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nttk2\Desktop\"/>
    </mc:Choice>
  </mc:AlternateContent>
  <xr:revisionPtr revIDLastSave="0" documentId="13_ncr:1_{B63C602A-D944-4C0B-A8C0-24BC79F4AE7C}" xr6:coauthVersionLast="47" xr6:coauthVersionMax="47" xr10:uidLastSave="{00000000-0000-0000-0000-000000000000}"/>
  <bookViews>
    <workbookView xWindow="-108" yWindow="-108" windowWidth="21972" windowHeight="13176" activeTab="5" xr2:uid="{00000000-000D-0000-FFFF-FFFF00000000}"/>
  </bookViews>
  <sheets>
    <sheet name="Data Release Checklist" sheetId="13" r:id="rId1"/>
    <sheet name="Data_Base" sheetId="3" state="veryHidden" r:id="rId2"/>
    <sheet name="Change_Detail_Template" sheetId="11" state="veryHidden" r:id="rId3"/>
    <sheet name="VF_SYSTEM_SUMMARY" sheetId="14" state="veryHidden" r:id="rId4"/>
    <sheet name="VF_SYSTEM_BOM" sheetId="15" state="veryHidden" r:id="rId5"/>
    <sheet name="ECR Summary" sheetId="1" r:id="rId6"/>
    <sheet name="Detail" sheetId="12" r:id="rId7"/>
    <sheet name="Cost impact" sheetId="17" r:id="rId8"/>
    <sheet name="BOM" sheetId="2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_">[1]Répertoire!$F$14</definedName>
    <definedName name="_1_PRINT_CALC" localSheetId="0">#REF!</definedName>
    <definedName name="_1_PRINT_CALC">#REF!</definedName>
    <definedName name="_xlnm._FilterDatabase" localSheetId="8" hidden="1">BOM!$A$2:$CP$483</definedName>
    <definedName name="_xlnm._FilterDatabase" localSheetId="0" hidden="1">'Data Release Checklist'!$A$14:$KC$14</definedName>
    <definedName name="_xlnm._FilterDatabase" localSheetId="1" hidden="1">Data_Base!$D$1:$F$26</definedName>
    <definedName name="_xlnm._FilterDatabase" localSheetId="5" hidden="1">'ECR Summary'!$A$44:$CR$44</definedName>
    <definedName name="_查询2" localSheetId="0">#REF!</definedName>
    <definedName name="_查询2">#REF!</definedName>
    <definedName name="Aide_bilan_affaire">[1]Aide!$A$149:$A$159</definedName>
    <definedName name="Aide_fiche_profil">[1]Aide!$A$173:$A$183</definedName>
    <definedName name="Aide_numéro_classement">[1]Aide!$A$31:$A$35</definedName>
    <definedName name="Aide_objet_du_service">[1]Aide!$A$37:$A$43</definedName>
    <definedName name="ANGEBOT" localSheetId="0">#REF!</definedName>
    <definedName name="ANGEBOT">#REF!</definedName>
    <definedName name="BEET_NEU_1" localSheetId="0">#REF!</definedName>
    <definedName name="BEET_NEU_1">#REF!</definedName>
    <definedName name="BEET_NEU_2" localSheetId="0">#REF!</definedName>
    <definedName name="BEET_NEU_2">#REF!</definedName>
    <definedName name="BEET_NEU_3" localSheetId="0">#REF!</definedName>
    <definedName name="BEET_NEU_3">#REF!</definedName>
    <definedName name="BEET_NEU_4" localSheetId="0">#REF!</definedName>
    <definedName name="BEET_NEU_4">#REF!</definedName>
    <definedName name="Bilan_affaire">[1]Répertoire!$A$51:$A$59</definedName>
    <definedName name="BOM_1" localSheetId="0">#REF!</definedName>
    <definedName name="BOM_1">#REF!</definedName>
    <definedName name="BOM_2" localSheetId="0">#REF!</definedName>
    <definedName name="BOM_2">#REF!</definedName>
    <definedName name="CA">'[1]Rentabilité lot 1'!$G$13</definedName>
    <definedName name="CAD_Stundensatz" localSheetId="0">#REF!</definedName>
    <definedName name="CAD_Stundensatz">#REF!</definedName>
    <definedName name="CADstundeinEuro" localSheetId="0">#REF!</definedName>
    <definedName name="CADstundeinEuro">#REF!</definedName>
    <definedName name="CAF">'[1]Analyse Besoin et Revues'!$E$10</definedName>
    <definedName name="cAff" localSheetId="0">#REF!</definedName>
    <definedName name="cAff">#REF!</definedName>
    <definedName name="cFeasible" localSheetId="0">#REF!</definedName>
    <definedName name="cFeasible">#REF!</definedName>
    <definedName name="Chrono_PTC">'[1]Analyse Besoin et Revues'!$K$43</definedName>
    <definedName name="cModel" localSheetId="0">#REF!</definedName>
    <definedName name="cModel">#REF!</definedName>
    <definedName name="cReason" localSheetId="0">#REF!</definedName>
    <definedName name="cReason">#REF!</definedName>
    <definedName name="cStatus" localSheetId="0">#REF!</definedName>
    <definedName name="cStatus">#REF!</definedName>
    <definedName name="CURR" localSheetId="0">#REF!</definedName>
    <definedName name="CURR">#REF!</definedName>
    <definedName name="date_commande">'[1]Analyse Besoin et Revues'!$Q$54</definedName>
    <definedName name="Date_debut">'[1]Analyse Besoin et Revues'!$E$20</definedName>
    <definedName name="date_fin">'[1]Analyse Besoin et Revues'!$G$20</definedName>
    <definedName name="date_ptc">'[1]Analyse Besoin et Revues'!$Q$43</definedName>
    <definedName name="Date_revue_cde">'[1]Analyse Besoin et Revues'!$Q$64</definedName>
    <definedName name="DECKBL" localSheetId="0">#REF!</definedName>
    <definedName name="DECKBL">#REF!</definedName>
    <definedName name="druck00">'[2]Anual Detail'!$AE$1:$AQ$71</definedName>
    <definedName name="druck01">'[2]Anual Detail'!$AR$1:$BD$71</definedName>
    <definedName name="druck02">'[2]Anual Detail'!$BE$1:$BQ$71</definedName>
    <definedName name="druck03">'[2]Anual Detail'!$BR$1:$CD$71</definedName>
    <definedName name="druck04">'[2]Anual Detail'!$CE$1:$CQ$71</definedName>
    <definedName name="druck98">'[2]Anual Detail'!$E$1:$Q$71</definedName>
    <definedName name="druck99">'[2]Anual Detail'!$R$1:$AD$71</definedName>
    <definedName name="Drucktitel_MI" localSheetId="0">#REF!</definedName>
    <definedName name="Drucktitel_MI">#REF!</definedName>
    <definedName name="Fax_Client">'[1]Analyse Besoin et Revues'!$O$14</definedName>
    <definedName name="Fiche_profil">'[1]Analyse Besoin et Revues'!$A$34:$A$39</definedName>
    <definedName name="File" localSheetId="0">#REF!</definedName>
    <definedName name="File">#REF!</definedName>
    <definedName name="h_A" localSheetId="0">#REF!</definedName>
    <definedName name="h_A">#REF!</definedName>
    <definedName name="h_A2" localSheetId="0">#REF!</definedName>
    <definedName name="h_A2">#REF!</definedName>
    <definedName name="h_P" localSheetId="0">#REF!</definedName>
    <definedName name="h_P">#REF!</definedName>
    <definedName name="h_P2" localSheetId="0">#REF!</definedName>
    <definedName name="h_P2">#REF!</definedName>
    <definedName name="h_S" localSheetId="0">#REF!</definedName>
    <definedName name="h_S">#REF!</definedName>
    <definedName name="h_S2" localSheetId="0">#REF!</definedName>
    <definedName name="h_S2">#REF!</definedName>
    <definedName name="h_T" localSheetId="0">#REF!</definedName>
    <definedName name="h_T">#REF!</definedName>
    <definedName name="h_T2" localSheetId="0">#REF!</definedName>
    <definedName name="h_T2">#REF!</definedName>
    <definedName name="h_Tag" localSheetId="0">#REF!</definedName>
    <definedName name="h_Tag">#REF!</definedName>
    <definedName name="Indice_PTC">'[1]Analyse Besoin et Revues'!$N$43</definedName>
    <definedName name="Interlocuteur_Client">'[1]Analyse Besoin et Revues'!$H$14</definedName>
    <definedName name="INVEST_1" localSheetId="0">#REF!</definedName>
    <definedName name="INVEST_1">#REF!</definedName>
    <definedName name="INVEST_2" localSheetId="0">#REF!</definedName>
    <definedName name="INVEST_2">#REF!</definedName>
    <definedName name="IRR" localSheetId="0">#REF!</definedName>
    <definedName name="IRR">#REF!</definedName>
    <definedName name="Journal_affaire">[1]Répertoire!$A$30:$A$33</definedName>
    <definedName name="kd" localSheetId="0">#REF!</definedName>
    <definedName name="kd">#REF!</definedName>
    <definedName name="KUNDEN_SPLIT" localSheetId="0">#REF!</definedName>
    <definedName name="KUNDEN_SPLIT">#REF!</definedName>
    <definedName name="LAGER" localSheetId="0">#REF!</definedName>
    <definedName name="LAGER">#REF!</definedName>
    <definedName name="LAND" localSheetId="0">#REF!</definedName>
    <definedName name="LAND">#REF!</definedName>
    <definedName name="Libellé_Affaire">'[1]Analyse Besoin et Revues'!$C$18</definedName>
    <definedName name="LOG" localSheetId="0">#REF!</definedName>
    <definedName name="LOG">#REF!</definedName>
    <definedName name="MA_Profil" localSheetId="0">#REF!</definedName>
    <definedName name="MA_Profil">#REF!</definedName>
    <definedName name="MGK_NEU" localSheetId="0">#REF!</definedName>
    <definedName name="MGK_NEU">#REF!</definedName>
    <definedName name="MINUTEN" localSheetId="0">#REF!</definedName>
    <definedName name="MINUTEN">#REF!</definedName>
    <definedName name="ML_BRAT_MGK_1" localSheetId="0">#REF!</definedName>
    <definedName name="ML_BRAT_MGK_1">#REF!</definedName>
    <definedName name="ML_BRAT_MGK_2" localSheetId="0">#REF!</definedName>
    <definedName name="ML_BRAT_MGK_2">#REF!</definedName>
    <definedName name="ML_BRAT_MGK_3" localSheetId="0">#REF!</definedName>
    <definedName name="ML_BRAT_MGK_3">#REF!</definedName>
    <definedName name="ML_BRAT_MGK_4" localSheetId="0">#REF!</definedName>
    <definedName name="ML_BRAT_MGK_4">#REF!</definedName>
    <definedName name="ML_BRAT_MGK_5" localSheetId="0">#REF!</definedName>
    <definedName name="ML_BRAT_MGK_5">#REF!</definedName>
    <definedName name="N" localSheetId="0">#REF!</definedName>
    <definedName name="N">#REF!</definedName>
    <definedName name="N__commande">'[1]Analyse Besoin et Revues'!$J$54</definedName>
    <definedName name="Nb_JouH_Prévus">'[1]Rentabilité lot 1'!$G$16</definedName>
    <definedName name="NS" localSheetId="0">#REF!</definedName>
    <definedName name="NS">#REF!</definedName>
    <definedName name="Numéro_affaire">'[1]Analyse Besoin et Revues'!$O$2</definedName>
    <definedName name="Numéro_classement">[1]Répertoire!$A$12</definedName>
    <definedName name="Objet_service">'[1]Analyse Besoin et Revues'!$A$17</definedName>
    <definedName name="Overhead" localSheetId="0">#REF!</definedName>
    <definedName name="Overhead">#REF!</definedName>
    <definedName name="Parametres_Annee" localSheetId="0">#REF!</definedName>
    <definedName name="Parametres_Annee">#REF!</definedName>
    <definedName name="Parametres_CodeDocument" localSheetId="0">#REF!</definedName>
    <definedName name="Parametres_CodeDocument">#REF!</definedName>
    <definedName name="Parametres_Consolide" localSheetId="0">#REF!</definedName>
    <definedName name="Parametres_Consolide">#REF!</definedName>
    <definedName name="Parametres_DateCreation" localSheetId="0">#REF!</definedName>
    <definedName name="Parametres_DateCreation">#REF!</definedName>
    <definedName name="Parametres_DateMiseaJour" localSheetId="0">#REF!</definedName>
    <definedName name="Parametres_DateMiseaJour">#REF!</definedName>
    <definedName name="Parametres_FrequenceMiseaJour" localSheetId="0">#REF!</definedName>
    <definedName name="Parametres_FrequenceMiseaJour">#REF!</definedName>
    <definedName name="Parametres_NiveauConfidentialite" localSheetId="0">#REF!</definedName>
    <definedName name="Parametres_NiveauConfidentialite">#REF!</definedName>
    <definedName name="Parametres_Proprietaire" localSheetId="0">#REF!</definedName>
    <definedName name="Parametres_Proprietaire">#REF!</definedName>
    <definedName name="Parametres_ResponsableMiseaJour" localSheetId="0">#REF!</definedName>
    <definedName name="Parametres_ResponsableMiseaJour">#REF!</definedName>
    <definedName name="Parametres_Service" localSheetId="0">#REF!</definedName>
    <definedName name="Parametres_Service">#REF!</definedName>
    <definedName name="Parametres_Site" localSheetId="0">#REF!</definedName>
    <definedName name="Parametres_Site">#REF!</definedName>
    <definedName name="Parametres_TelephoneResponsableMiseaJour" localSheetId="0">#REF!</definedName>
    <definedName name="Parametres_TelephoneResponsableMiseaJour">#REF!</definedName>
    <definedName name="Parametres_Titre" localSheetId="0">#REF!</definedName>
    <definedName name="Parametres_Titre">#REF!</definedName>
    <definedName name="Parametres_URLCodeDocument" localSheetId="0">#REF!</definedName>
    <definedName name="Parametres_URLCodeDocument">#REF!</definedName>
    <definedName name="PERS_ANG" localSheetId="0">#REF!</definedName>
    <definedName name="PERS_ANG">#REF!</definedName>
    <definedName name="PERS_DIR" localSheetId="0">#REF!</definedName>
    <definedName name="PERS_DIR">#REF!</definedName>
    <definedName name="PERS_IND" localSheetId="0">#REF!</definedName>
    <definedName name="PERS_IND">#REF!</definedName>
    <definedName name="PH" localSheetId="0">#REF!</definedName>
    <definedName name="PH">#REF!</definedName>
    <definedName name="Phase_1">[3]Projektplan!$C$6</definedName>
    <definedName name="Phase_2">[3]Projektplan!$D$6</definedName>
    <definedName name="Phase_3">[3]Projektplan!$E$6</definedName>
    <definedName name="Phase_4">[3]Projektplan!$F$6</definedName>
    <definedName name="Phase_5">[3]Projektplan!$G$6</definedName>
    <definedName name="PNK_1" localSheetId="0">#REF!</definedName>
    <definedName name="PNK_1">#REF!</definedName>
    <definedName name="PNK_2" localSheetId="0">#REF!</definedName>
    <definedName name="PNK_2">#REF!</definedName>
    <definedName name="PR">'[1]Rentabilité lot 1'!$F$43</definedName>
    <definedName name="Préfixe_référence">'[1]Analyse Besoin et Revues'!$P$5</definedName>
    <definedName name="_xlnm.Print_Area" localSheetId="0">'Data Release Checklist'!$A$1:$N$110</definedName>
    <definedName name="PRINT_SALES" localSheetId="0">#REF!</definedName>
    <definedName name="PRINT_SALES">#REF!</definedName>
    <definedName name="_xlnm.Print_Titles" localSheetId="0">'Data Release Checklist'!$1:$13</definedName>
    <definedName name="RAC">'[1]Analyse Besoin et Revues'!$I$10</definedName>
    <definedName name="Réf._cdc">'[1]Analyse Besoin et Revues'!$G$19</definedName>
    <definedName name="Revues">'[1]Analyse Besoin et Revues'!$A$43:$A$65</definedName>
    <definedName name="ROA" localSheetId="0">#REF!</definedName>
    <definedName name="ROA">#REF!</definedName>
    <definedName name="ROAY" localSheetId="0">#REF!</definedName>
    <definedName name="ROAY">#REF!</definedName>
    <definedName name="ROS" localSheetId="0">#REF!</definedName>
    <definedName name="ROS">#REF!</definedName>
    <definedName name="SAVING_1" localSheetId="0">#REF!</definedName>
    <definedName name="SAVING_1">#REF!</definedName>
    <definedName name="SAVING_2" localSheetId="0">#REF!</definedName>
    <definedName name="SAVING_2">#REF!</definedName>
    <definedName name="SAVING_3" localSheetId="0">#REF!</definedName>
    <definedName name="SAVING_3">#REF!</definedName>
    <definedName name="SITZSPLIT_1" localSheetId="0">#REF!</definedName>
    <definedName name="SITZSPLIT_1">#REF!</definedName>
    <definedName name="SITZSPLIT_2" localSheetId="0">#REF!</definedName>
    <definedName name="SITZSPLIT_2">#REF!</definedName>
    <definedName name="Société_service_site">'[1]Analyse Besoin et Revues'!$B$14</definedName>
    <definedName name="Structure" localSheetId="0">#REF!</definedName>
    <definedName name="Structure">#REF!</definedName>
    <definedName name="Stunden_Monat" localSheetId="0">#REF!</definedName>
    <definedName name="Stunden_Monat">#REF!</definedName>
    <definedName name="TAXES" localSheetId="0">#REF!</definedName>
    <definedName name="TAXES">#REF!</definedName>
    <definedName name="tbl_change_relevant">[4]ECO!$A$8:$G$466,[4]ECO!$M$8:$Y$466</definedName>
    <definedName name="tbl_chg_rel">[4]ECO!$A$8:$G$466,[4]ECO!$M$8:$N$466,[4]ECO!$P$8:$Y$466</definedName>
    <definedName name="Tél_Client">'[1]Analyse Besoin et Revues'!$L$14</definedName>
    <definedName name="tModel" localSheetId="0">#REF!</definedName>
    <definedName name="tModel">#REF!</definedName>
    <definedName name="tType" localSheetId="0">#REF!</definedName>
    <definedName name="tType">#REF!</definedName>
    <definedName name="VOL" localSheetId="0">#REF!</definedName>
    <definedName name="VOL">#REF!</definedName>
    <definedName name="WC" localSheetId="0">#REF!</definedName>
    <definedName name="WC">#REF!</definedName>
    <definedName name="Y" localSheetId="0">#REF!</definedName>
    <definedName name="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0" i="14" l="1"/>
  <c r="E31" i="14"/>
  <c r="F15" i="14"/>
  <c r="E29" i="14" l="1"/>
  <c r="G17" i="14"/>
  <c r="F17" i="14" s="1"/>
  <c r="F11" i="14" l="1"/>
  <c r="F10" i="14"/>
  <c r="E9" i="14"/>
  <c r="E8" i="14"/>
  <c r="E7" i="14"/>
  <c r="E6" i="14"/>
  <c r="E5" i="14"/>
  <c r="E4" i="14"/>
  <c r="E3" i="14"/>
  <c r="E2" i="14"/>
  <c r="E12" i="14"/>
  <c r="E13" i="14"/>
  <c r="E14" i="14"/>
  <c r="E21" i="14"/>
  <c r="E20" i="14"/>
  <c r="E28" i="14"/>
  <c r="E17" i="14" s="1"/>
  <c r="E27" i="14"/>
  <c r="E26" i="14"/>
  <c r="E23" i="14"/>
  <c r="E25" i="14"/>
  <c r="F18" i="14"/>
  <c r="E18" i="14" s="1"/>
  <c r="A4" i="15"/>
  <c r="B4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Z4" i="15"/>
  <c r="P4" i="15"/>
  <c r="Q4" i="15"/>
  <c r="R4" i="15"/>
  <c r="S4" i="15"/>
  <c r="T4" i="15"/>
  <c r="U4" i="15"/>
  <c r="V4" i="15"/>
  <c r="AA4" i="15"/>
  <c r="W4" i="15"/>
  <c r="X4" i="15"/>
  <c r="A5" i="15"/>
  <c r="B5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Z5" i="15"/>
  <c r="P5" i="15"/>
  <c r="Q5" i="15"/>
  <c r="R5" i="15"/>
  <c r="S5" i="15"/>
  <c r="T5" i="15"/>
  <c r="U5" i="15"/>
  <c r="V5" i="15"/>
  <c r="AA5" i="15"/>
  <c r="W5" i="15"/>
  <c r="X5" i="15"/>
  <c r="A6" i="15"/>
  <c r="B6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Z6" i="15"/>
  <c r="P6" i="15"/>
  <c r="Q6" i="15"/>
  <c r="R6" i="15"/>
  <c r="S6" i="15"/>
  <c r="T6" i="15"/>
  <c r="U6" i="15"/>
  <c r="V6" i="15"/>
  <c r="AA6" i="15"/>
  <c r="W6" i="15"/>
  <c r="X6" i="15"/>
  <c r="A7" i="15"/>
  <c r="B7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Z7" i="15"/>
  <c r="P7" i="15"/>
  <c r="Q7" i="15"/>
  <c r="R7" i="15"/>
  <c r="S7" i="15"/>
  <c r="T7" i="15"/>
  <c r="U7" i="15"/>
  <c r="V7" i="15"/>
  <c r="AA7" i="15"/>
  <c r="W7" i="15"/>
  <c r="X7" i="15"/>
  <c r="A8" i="15"/>
  <c r="B8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Z8" i="15"/>
  <c r="P8" i="15"/>
  <c r="Q8" i="15"/>
  <c r="R8" i="15"/>
  <c r="S8" i="15"/>
  <c r="T8" i="15"/>
  <c r="U8" i="15"/>
  <c r="V8" i="15"/>
  <c r="AA8" i="15"/>
  <c r="W8" i="15"/>
  <c r="X8" i="15"/>
  <c r="A9" i="15"/>
  <c r="B9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Z9" i="15"/>
  <c r="P9" i="15"/>
  <c r="Q9" i="15"/>
  <c r="R9" i="15"/>
  <c r="S9" i="15"/>
  <c r="T9" i="15"/>
  <c r="U9" i="15"/>
  <c r="V9" i="15"/>
  <c r="AA9" i="15"/>
  <c r="W9" i="15"/>
  <c r="X9" i="15"/>
  <c r="A10" i="15"/>
  <c r="B10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Z10" i="15"/>
  <c r="P10" i="15"/>
  <c r="Q10" i="15"/>
  <c r="R10" i="15"/>
  <c r="S10" i="15"/>
  <c r="T10" i="15"/>
  <c r="U10" i="15"/>
  <c r="V10" i="15"/>
  <c r="AA10" i="15"/>
  <c r="W10" i="15"/>
  <c r="X10" i="15"/>
  <c r="A11" i="15"/>
  <c r="B11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Z11" i="15"/>
  <c r="P11" i="15"/>
  <c r="Q11" i="15"/>
  <c r="R11" i="15"/>
  <c r="S11" i="15"/>
  <c r="T11" i="15"/>
  <c r="U11" i="15"/>
  <c r="V11" i="15"/>
  <c r="AA11" i="15"/>
  <c r="W11" i="15"/>
  <c r="X11" i="15"/>
  <c r="A12" i="15"/>
  <c r="B12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Z12" i="15"/>
  <c r="P12" i="15"/>
  <c r="Q12" i="15"/>
  <c r="R12" i="15"/>
  <c r="S12" i="15"/>
  <c r="T12" i="15"/>
  <c r="U12" i="15"/>
  <c r="V12" i="15"/>
  <c r="AA12" i="15"/>
  <c r="W12" i="15"/>
  <c r="X12" i="15"/>
  <c r="A13" i="15"/>
  <c r="B13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Z13" i="15"/>
  <c r="P13" i="15"/>
  <c r="Q13" i="15"/>
  <c r="R13" i="15"/>
  <c r="S13" i="15"/>
  <c r="T13" i="15"/>
  <c r="U13" i="15"/>
  <c r="V13" i="15"/>
  <c r="AA13" i="15"/>
  <c r="W13" i="15"/>
  <c r="X13" i="15"/>
  <c r="A14" i="15"/>
  <c r="B14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Z14" i="15"/>
  <c r="P14" i="15"/>
  <c r="Q14" i="15"/>
  <c r="R14" i="15"/>
  <c r="S14" i="15"/>
  <c r="T14" i="15"/>
  <c r="U14" i="15"/>
  <c r="V14" i="15"/>
  <c r="AA14" i="15"/>
  <c r="W14" i="15"/>
  <c r="X14" i="15"/>
  <c r="A15" i="15"/>
  <c r="B15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Z15" i="15"/>
  <c r="P15" i="15"/>
  <c r="Q15" i="15"/>
  <c r="R15" i="15"/>
  <c r="S15" i="15"/>
  <c r="T15" i="15"/>
  <c r="U15" i="15"/>
  <c r="V15" i="15"/>
  <c r="AA15" i="15"/>
  <c r="W15" i="15"/>
  <c r="X15" i="15"/>
  <c r="A16" i="15"/>
  <c r="B16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Z16" i="15"/>
  <c r="P16" i="15"/>
  <c r="Q16" i="15"/>
  <c r="R16" i="15"/>
  <c r="S16" i="15"/>
  <c r="T16" i="15"/>
  <c r="U16" i="15"/>
  <c r="V16" i="15"/>
  <c r="AA16" i="15"/>
  <c r="W16" i="15"/>
  <c r="X16" i="15"/>
  <c r="A17" i="15"/>
  <c r="B17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Z17" i="15"/>
  <c r="P17" i="15"/>
  <c r="Q17" i="15"/>
  <c r="R17" i="15"/>
  <c r="S17" i="15"/>
  <c r="T17" i="15"/>
  <c r="U17" i="15"/>
  <c r="V17" i="15"/>
  <c r="AA17" i="15"/>
  <c r="W17" i="15"/>
  <c r="X17" i="15"/>
  <c r="A18" i="15"/>
  <c r="B18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Z18" i="15"/>
  <c r="P18" i="15"/>
  <c r="Q18" i="15"/>
  <c r="R18" i="15"/>
  <c r="S18" i="15"/>
  <c r="T18" i="15"/>
  <c r="U18" i="15"/>
  <c r="V18" i="15"/>
  <c r="AA18" i="15"/>
  <c r="W18" i="15"/>
  <c r="X18" i="15"/>
  <c r="A19" i="15"/>
  <c r="B19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Z19" i="15"/>
  <c r="P19" i="15"/>
  <c r="Q19" i="15"/>
  <c r="R19" i="15"/>
  <c r="S19" i="15"/>
  <c r="T19" i="15"/>
  <c r="U19" i="15"/>
  <c r="V19" i="15"/>
  <c r="AA19" i="15"/>
  <c r="W19" i="15"/>
  <c r="X19" i="15"/>
  <c r="A20" i="15"/>
  <c r="B20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Z20" i="15"/>
  <c r="P20" i="15"/>
  <c r="Q20" i="15"/>
  <c r="R20" i="15"/>
  <c r="S20" i="15"/>
  <c r="T20" i="15"/>
  <c r="U20" i="15"/>
  <c r="V20" i="15"/>
  <c r="AA20" i="15"/>
  <c r="W20" i="15"/>
  <c r="X20" i="15"/>
  <c r="A21" i="15"/>
  <c r="B21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Z21" i="15"/>
  <c r="P21" i="15"/>
  <c r="Q21" i="15"/>
  <c r="R21" i="15"/>
  <c r="S21" i="15"/>
  <c r="T21" i="15"/>
  <c r="U21" i="15"/>
  <c r="V21" i="15"/>
  <c r="AA21" i="15"/>
  <c r="W21" i="15"/>
  <c r="X21" i="15"/>
  <c r="A22" i="15"/>
  <c r="B22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Z22" i="15"/>
  <c r="P22" i="15"/>
  <c r="Q22" i="15"/>
  <c r="R22" i="15"/>
  <c r="S22" i="15"/>
  <c r="T22" i="15"/>
  <c r="U22" i="15"/>
  <c r="V22" i="15"/>
  <c r="AA22" i="15"/>
  <c r="W22" i="15"/>
  <c r="X22" i="15"/>
  <c r="A23" i="15"/>
  <c r="B23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Z23" i="15"/>
  <c r="P23" i="15"/>
  <c r="Q23" i="15"/>
  <c r="R23" i="15"/>
  <c r="S23" i="15"/>
  <c r="T23" i="15"/>
  <c r="U23" i="15"/>
  <c r="V23" i="15"/>
  <c r="AA23" i="15"/>
  <c r="W23" i="15"/>
  <c r="X23" i="15"/>
  <c r="A24" i="15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Z24" i="15"/>
  <c r="P24" i="15"/>
  <c r="Q24" i="15"/>
  <c r="R24" i="15"/>
  <c r="S24" i="15"/>
  <c r="T24" i="15"/>
  <c r="U24" i="15"/>
  <c r="V24" i="15"/>
  <c r="AA24" i="15"/>
  <c r="W24" i="15"/>
  <c r="X24" i="15"/>
  <c r="A25" i="15"/>
  <c r="B25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Z25" i="15"/>
  <c r="P25" i="15"/>
  <c r="Q25" i="15"/>
  <c r="R25" i="15"/>
  <c r="S25" i="15"/>
  <c r="T25" i="15"/>
  <c r="U25" i="15"/>
  <c r="V25" i="15"/>
  <c r="AA25" i="15"/>
  <c r="W25" i="15"/>
  <c r="X25" i="15"/>
  <c r="A26" i="15"/>
  <c r="B26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Z26" i="15"/>
  <c r="P26" i="15"/>
  <c r="Q26" i="15"/>
  <c r="R26" i="15"/>
  <c r="S26" i="15"/>
  <c r="T26" i="15"/>
  <c r="U26" i="15"/>
  <c r="V26" i="15"/>
  <c r="AA26" i="15"/>
  <c r="W26" i="15"/>
  <c r="X26" i="15"/>
  <c r="A27" i="15"/>
  <c r="B27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Z27" i="15"/>
  <c r="P27" i="15"/>
  <c r="Q27" i="15"/>
  <c r="R27" i="15"/>
  <c r="S27" i="15"/>
  <c r="T27" i="15"/>
  <c r="U27" i="15"/>
  <c r="V27" i="15"/>
  <c r="AA27" i="15"/>
  <c r="W27" i="15"/>
  <c r="X27" i="15"/>
  <c r="A28" i="15"/>
  <c r="B28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Z28" i="15"/>
  <c r="P28" i="15"/>
  <c r="Q28" i="15"/>
  <c r="R28" i="15"/>
  <c r="S28" i="15"/>
  <c r="T28" i="15"/>
  <c r="U28" i="15"/>
  <c r="V28" i="15"/>
  <c r="AA28" i="15"/>
  <c r="W28" i="15"/>
  <c r="X28" i="15"/>
  <c r="A29" i="15"/>
  <c r="B29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Z29" i="15"/>
  <c r="P29" i="15"/>
  <c r="Q29" i="15"/>
  <c r="R29" i="15"/>
  <c r="S29" i="15"/>
  <c r="T29" i="15"/>
  <c r="U29" i="15"/>
  <c r="V29" i="15"/>
  <c r="AA29" i="15"/>
  <c r="W29" i="15"/>
  <c r="X29" i="15"/>
  <c r="A30" i="15"/>
  <c r="B30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Z30" i="15"/>
  <c r="P30" i="15"/>
  <c r="Q30" i="15"/>
  <c r="R30" i="15"/>
  <c r="S30" i="15"/>
  <c r="T30" i="15"/>
  <c r="U30" i="15"/>
  <c r="V30" i="15"/>
  <c r="AA30" i="15"/>
  <c r="W30" i="15"/>
  <c r="X30" i="15"/>
  <c r="A31" i="15"/>
  <c r="B31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Z31" i="15"/>
  <c r="P31" i="15"/>
  <c r="Q31" i="15"/>
  <c r="R31" i="15"/>
  <c r="S31" i="15"/>
  <c r="T31" i="15"/>
  <c r="U31" i="15"/>
  <c r="V31" i="15"/>
  <c r="AA31" i="15"/>
  <c r="W31" i="15"/>
  <c r="X31" i="15"/>
  <c r="A32" i="15"/>
  <c r="B32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Z32" i="15"/>
  <c r="P32" i="15"/>
  <c r="Q32" i="15"/>
  <c r="R32" i="15"/>
  <c r="S32" i="15"/>
  <c r="T32" i="15"/>
  <c r="U32" i="15"/>
  <c r="V32" i="15"/>
  <c r="AA32" i="15"/>
  <c r="W32" i="15"/>
  <c r="X32" i="15"/>
  <c r="A33" i="15"/>
  <c r="B33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Z33" i="15"/>
  <c r="P33" i="15"/>
  <c r="Q33" i="15"/>
  <c r="R33" i="15"/>
  <c r="S33" i="15"/>
  <c r="T33" i="15"/>
  <c r="U33" i="15"/>
  <c r="V33" i="15"/>
  <c r="AA33" i="15"/>
  <c r="W33" i="15"/>
  <c r="X33" i="15"/>
  <c r="A34" i="15"/>
  <c r="B34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Z34" i="15"/>
  <c r="P34" i="15"/>
  <c r="Q34" i="15"/>
  <c r="R34" i="15"/>
  <c r="S34" i="15"/>
  <c r="T34" i="15"/>
  <c r="U34" i="15"/>
  <c r="V34" i="15"/>
  <c r="AA34" i="15"/>
  <c r="W34" i="15"/>
  <c r="X34" i="15"/>
  <c r="A35" i="15"/>
  <c r="B35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Z35" i="15"/>
  <c r="P35" i="15"/>
  <c r="Q35" i="15"/>
  <c r="R35" i="15"/>
  <c r="S35" i="15"/>
  <c r="T35" i="15"/>
  <c r="U35" i="15"/>
  <c r="V35" i="15"/>
  <c r="AA35" i="15"/>
  <c r="W35" i="15"/>
  <c r="X35" i="15"/>
  <c r="A36" i="15"/>
  <c r="B36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Z36" i="15"/>
  <c r="P36" i="15"/>
  <c r="Q36" i="15"/>
  <c r="R36" i="15"/>
  <c r="S36" i="15"/>
  <c r="T36" i="15"/>
  <c r="U36" i="15"/>
  <c r="V36" i="15"/>
  <c r="AA36" i="15"/>
  <c r="W36" i="15"/>
  <c r="X36" i="15"/>
  <c r="A37" i="15"/>
  <c r="B37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Z37" i="15"/>
  <c r="P37" i="15"/>
  <c r="Q37" i="15"/>
  <c r="R37" i="15"/>
  <c r="S37" i="15"/>
  <c r="T37" i="15"/>
  <c r="U37" i="15"/>
  <c r="V37" i="15"/>
  <c r="AA37" i="15"/>
  <c r="W37" i="15"/>
  <c r="X37" i="15"/>
  <c r="A38" i="15"/>
  <c r="B38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Z38" i="15"/>
  <c r="P38" i="15"/>
  <c r="Q38" i="15"/>
  <c r="R38" i="15"/>
  <c r="S38" i="15"/>
  <c r="T38" i="15"/>
  <c r="U38" i="15"/>
  <c r="V38" i="15"/>
  <c r="AA38" i="15"/>
  <c r="W38" i="15"/>
  <c r="X38" i="15"/>
  <c r="A39" i="15"/>
  <c r="B39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Z39" i="15"/>
  <c r="P39" i="15"/>
  <c r="Q39" i="15"/>
  <c r="R39" i="15"/>
  <c r="S39" i="15"/>
  <c r="T39" i="15"/>
  <c r="U39" i="15"/>
  <c r="V39" i="15"/>
  <c r="AA39" i="15"/>
  <c r="W39" i="15"/>
  <c r="X39" i="15"/>
  <c r="A40" i="15"/>
  <c r="B40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Z40" i="15"/>
  <c r="P40" i="15"/>
  <c r="Q40" i="15"/>
  <c r="R40" i="15"/>
  <c r="S40" i="15"/>
  <c r="T40" i="15"/>
  <c r="U40" i="15"/>
  <c r="V40" i="15"/>
  <c r="AA40" i="15"/>
  <c r="W40" i="15"/>
  <c r="X40" i="15"/>
  <c r="A41" i="15"/>
  <c r="B41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Z41" i="15"/>
  <c r="P41" i="15"/>
  <c r="Q41" i="15"/>
  <c r="R41" i="15"/>
  <c r="S41" i="15"/>
  <c r="T41" i="15"/>
  <c r="U41" i="15"/>
  <c r="V41" i="15"/>
  <c r="AA41" i="15"/>
  <c r="W41" i="15"/>
  <c r="X41" i="15"/>
  <c r="A42" i="15"/>
  <c r="B42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Z42" i="15"/>
  <c r="P42" i="15"/>
  <c r="Q42" i="15"/>
  <c r="R42" i="15"/>
  <c r="S42" i="15"/>
  <c r="T42" i="15"/>
  <c r="U42" i="15"/>
  <c r="V42" i="15"/>
  <c r="AA42" i="15"/>
  <c r="W42" i="15"/>
  <c r="X42" i="15"/>
  <c r="A43" i="15"/>
  <c r="B43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Z43" i="15"/>
  <c r="P43" i="15"/>
  <c r="Q43" i="15"/>
  <c r="R43" i="15"/>
  <c r="S43" i="15"/>
  <c r="T43" i="15"/>
  <c r="U43" i="15"/>
  <c r="V43" i="15"/>
  <c r="AA43" i="15"/>
  <c r="W43" i="15"/>
  <c r="X43" i="15"/>
  <c r="A44" i="15"/>
  <c r="B44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Z44" i="15"/>
  <c r="P44" i="15"/>
  <c r="Q44" i="15"/>
  <c r="R44" i="15"/>
  <c r="S44" i="15"/>
  <c r="T44" i="15"/>
  <c r="U44" i="15"/>
  <c r="V44" i="15"/>
  <c r="AA44" i="15"/>
  <c r="W44" i="15"/>
  <c r="X44" i="15"/>
  <c r="A45" i="15"/>
  <c r="B45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Z45" i="15"/>
  <c r="P45" i="15"/>
  <c r="Q45" i="15"/>
  <c r="R45" i="15"/>
  <c r="S45" i="15"/>
  <c r="T45" i="15"/>
  <c r="U45" i="15"/>
  <c r="V45" i="15"/>
  <c r="AA45" i="15"/>
  <c r="W45" i="15"/>
  <c r="X45" i="15"/>
  <c r="A46" i="15"/>
  <c r="B46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Z46" i="15"/>
  <c r="P46" i="15"/>
  <c r="Q46" i="15"/>
  <c r="R46" i="15"/>
  <c r="S46" i="15"/>
  <c r="T46" i="15"/>
  <c r="U46" i="15"/>
  <c r="V46" i="15"/>
  <c r="AA46" i="15"/>
  <c r="W46" i="15"/>
  <c r="X46" i="15"/>
  <c r="A47" i="15"/>
  <c r="B47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Z47" i="15"/>
  <c r="P47" i="15"/>
  <c r="Q47" i="15"/>
  <c r="R47" i="15"/>
  <c r="S47" i="15"/>
  <c r="T47" i="15"/>
  <c r="U47" i="15"/>
  <c r="V47" i="15"/>
  <c r="AA47" i="15"/>
  <c r="W47" i="15"/>
  <c r="X47" i="15"/>
  <c r="A48" i="15"/>
  <c r="B48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Z48" i="15"/>
  <c r="P48" i="15"/>
  <c r="Q48" i="15"/>
  <c r="R48" i="15"/>
  <c r="S48" i="15"/>
  <c r="T48" i="15"/>
  <c r="U48" i="15"/>
  <c r="V48" i="15"/>
  <c r="AA48" i="15"/>
  <c r="W48" i="15"/>
  <c r="X48" i="15"/>
  <c r="A49" i="15"/>
  <c r="B49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Z49" i="15"/>
  <c r="P49" i="15"/>
  <c r="Q49" i="15"/>
  <c r="R49" i="15"/>
  <c r="S49" i="15"/>
  <c r="T49" i="15"/>
  <c r="U49" i="15"/>
  <c r="V49" i="15"/>
  <c r="AA49" i="15"/>
  <c r="W49" i="15"/>
  <c r="X49" i="15"/>
  <c r="A50" i="15"/>
  <c r="B50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Z50" i="15"/>
  <c r="P50" i="15"/>
  <c r="Q50" i="15"/>
  <c r="R50" i="15"/>
  <c r="S50" i="15"/>
  <c r="T50" i="15"/>
  <c r="U50" i="15"/>
  <c r="V50" i="15"/>
  <c r="AA50" i="15"/>
  <c r="W50" i="15"/>
  <c r="X50" i="15"/>
  <c r="A51" i="15"/>
  <c r="B51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Z51" i="15"/>
  <c r="P51" i="15"/>
  <c r="Q51" i="15"/>
  <c r="R51" i="15"/>
  <c r="S51" i="15"/>
  <c r="T51" i="15"/>
  <c r="U51" i="15"/>
  <c r="V51" i="15"/>
  <c r="AA51" i="15"/>
  <c r="W51" i="15"/>
  <c r="X51" i="15"/>
  <c r="A52" i="15"/>
  <c r="B52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Z52" i="15"/>
  <c r="P52" i="15"/>
  <c r="Q52" i="15"/>
  <c r="R52" i="15"/>
  <c r="S52" i="15"/>
  <c r="T52" i="15"/>
  <c r="U52" i="15"/>
  <c r="V52" i="15"/>
  <c r="AA52" i="15"/>
  <c r="W52" i="15"/>
  <c r="X52" i="15"/>
  <c r="A53" i="15"/>
  <c r="B53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Z53" i="15"/>
  <c r="P53" i="15"/>
  <c r="Q53" i="15"/>
  <c r="R53" i="15"/>
  <c r="S53" i="15"/>
  <c r="T53" i="15"/>
  <c r="U53" i="15"/>
  <c r="V53" i="15"/>
  <c r="AA53" i="15"/>
  <c r="W53" i="15"/>
  <c r="X53" i="15"/>
  <c r="A54" i="15"/>
  <c r="B54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Z54" i="15"/>
  <c r="P54" i="15"/>
  <c r="Q54" i="15"/>
  <c r="R54" i="15"/>
  <c r="S54" i="15"/>
  <c r="T54" i="15"/>
  <c r="U54" i="15"/>
  <c r="V54" i="15"/>
  <c r="AA54" i="15"/>
  <c r="W54" i="15"/>
  <c r="X54" i="15"/>
  <c r="A55" i="15"/>
  <c r="B55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Z55" i="15"/>
  <c r="P55" i="15"/>
  <c r="Q55" i="15"/>
  <c r="R55" i="15"/>
  <c r="S55" i="15"/>
  <c r="T55" i="15"/>
  <c r="U55" i="15"/>
  <c r="V55" i="15"/>
  <c r="AA55" i="15"/>
  <c r="W55" i="15"/>
  <c r="X55" i="15"/>
  <c r="A56" i="15"/>
  <c r="B56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Z56" i="15"/>
  <c r="P56" i="15"/>
  <c r="Q56" i="15"/>
  <c r="R56" i="15"/>
  <c r="S56" i="15"/>
  <c r="T56" i="15"/>
  <c r="U56" i="15"/>
  <c r="V56" i="15"/>
  <c r="AA56" i="15"/>
  <c r="W56" i="15"/>
  <c r="X56" i="15"/>
  <c r="A57" i="15"/>
  <c r="B57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Z57" i="15"/>
  <c r="P57" i="15"/>
  <c r="Q57" i="15"/>
  <c r="R57" i="15"/>
  <c r="S57" i="15"/>
  <c r="T57" i="15"/>
  <c r="U57" i="15"/>
  <c r="V57" i="15"/>
  <c r="AA57" i="15"/>
  <c r="W57" i="15"/>
  <c r="X57" i="15"/>
  <c r="A58" i="15"/>
  <c r="B58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Z58" i="15"/>
  <c r="P58" i="15"/>
  <c r="Q58" i="15"/>
  <c r="R58" i="15"/>
  <c r="S58" i="15"/>
  <c r="T58" i="15"/>
  <c r="U58" i="15"/>
  <c r="V58" i="15"/>
  <c r="AA58" i="15"/>
  <c r="W58" i="15"/>
  <c r="X58" i="15"/>
  <c r="A59" i="15"/>
  <c r="B59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Z59" i="15"/>
  <c r="P59" i="15"/>
  <c r="Q59" i="15"/>
  <c r="R59" i="15"/>
  <c r="S59" i="15"/>
  <c r="T59" i="15"/>
  <c r="U59" i="15"/>
  <c r="V59" i="15"/>
  <c r="AA59" i="15"/>
  <c r="W59" i="15"/>
  <c r="X59" i="15"/>
  <c r="A60" i="15"/>
  <c r="B60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Z60" i="15"/>
  <c r="P60" i="15"/>
  <c r="Q60" i="15"/>
  <c r="R60" i="15"/>
  <c r="S60" i="15"/>
  <c r="T60" i="15"/>
  <c r="U60" i="15"/>
  <c r="V60" i="15"/>
  <c r="AA60" i="15"/>
  <c r="W60" i="15"/>
  <c r="X60" i="15"/>
  <c r="A61" i="15"/>
  <c r="B61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Z61" i="15"/>
  <c r="P61" i="15"/>
  <c r="Q61" i="15"/>
  <c r="R61" i="15"/>
  <c r="S61" i="15"/>
  <c r="T61" i="15"/>
  <c r="U61" i="15"/>
  <c r="V61" i="15"/>
  <c r="AA61" i="15"/>
  <c r="W61" i="15"/>
  <c r="X61" i="15"/>
  <c r="A62" i="15"/>
  <c r="B62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Z62" i="15"/>
  <c r="P62" i="15"/>
  <c r="Q62" i="15"/>
  <c r="R62" i="15"/>
  <c r="S62" i="15"/>
  <c r="T62" i="15"/>
  <c r="U62" i="15"/>
  <c r="V62" i="15"/>
  <c r="AA62" i="15"/>
  <c r="W62" i="15"/>
  <c r="X62" i="15"/>
  <c r="A63" i="15"/>
  <c r="B63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Z63" i="15"/>
  <c r="P63" i="15"/>
  <c r="Q63" i="15"/>
  <c r="R63" i="15"/>
  <c r="S63" i="15"/>
  <c r="T63" i="15"/>
  <c r="U63" i="15"/>
  <c r="V63" i="15"/>
  <c r="AA63" i="15"/>
  <c r="W63" i="15"/>
  <c r="X63" i="15"/>
  <c r="A64" i="15"/>
  <c r="B64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Z64" i="15"/>
  <c r="P64" i="15"/>
  <c r="Q64" i="15"/>
  <c r="R64" i="15"/>
  <c r="S64" i="15"/>
  <c r="T64" i="15"/>
  <c r="U64" i="15"/>
  <c r="V64" i="15"/>
  <c r="AA64" i="15"/>
  <c r="W64" i="15"/>
  <c r="X64" i="15"/>
  <c r="A65" i="15"/>
  <c r="B65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Z65" i="15"/>
  <c r="P65" i="15"/>
  <c r="Q65" i="15"/>
  <c r="R65" i="15"/>
  <c r="S65" i="15"/>
  <c r="T65" i="15"/>
  <c r="U65" i="15"/>
  <c r="V65" i="15"/>
  <c r="AA65" i="15"/>
  <c r="W65" i="15"/>
  <c r="X65" i="15"/>
  <c r="A66" i="15"/>
  <c r="B66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Z66" i="15"/>
  <c r="P66" i="15"/>
  <c r="Q66" i="15"/>
  <c r="R66" i="15"/>
  <c r="S66" i="15"/>
  <c r="T66" i="15"/>
  <c r="U66" i="15"/>
  <c r="V66" i="15"/>
  <c r="AA66" i="15"/>
  <c r="W66" i="15"/>
  <c r="X66" i="15"/>
  <c r="A67" i="15"/>
  <c r="B67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Z67" i="15"/>
  <c r="P67" i="15"/>
  <c r="Q67" i="15"/>
  <c r="R67" i="15"/>
  <c r="S67" i="15"/>
  <c r="T67" i="15"/>
  <c r="U67" i="15"/>
  <c r="V67" i="15"/>
  <c r="AA67" i="15"/>
  <c r="W67" i="15"/>
  <c r="X67" i="15"/>
  <c r="A68" i="15"/>
  <c r="B68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Z68" i="15"/>
  <c r="P68" i="15"/>
  <c r="Q68" i="15"/>
  <c r="R68" i="15"/>
  <c r="S68" i="15"/>
  <c r="T68" i="15"/>
  <c r="U68" i="15"/>
  <c r="V68" i="15"/>
  <c r="AA68" i="15"/>
  <c r="W68" i="15"/>
  <c r="X68" i="15"/>
  <c r="A69" i="15"/>
  <c r="B69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Z69" i="15"/>
  <c r="P69" i="15"/>
  <c r="Q69" i="15"/>
  <c r="R69" i="15"/>
  <c r="S69" i="15"/>
  <c r="T69" i="15"/>
  <c r="U69" i="15"/>
  <c r="V69" i="15"/>
  <c r="AA69" i="15"/>
  <c r="W69" i="15"/>
  <c r="X69" i="15"/>
  <c r="A70" i="15"/>
  <c r="B70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Z70" i="15"/>
  <c r="P70" i="15"/>
  <c r="Q70" i="15"/>
  <c r="R70" i="15"/>
  <c r="S70" i="15"/>
  <c r="T70" i="15"/>
  <c r="U70" i="15"/>
  <c r="V70" i="15"/>
  <c r="AA70" i="15"/>
  <c r="W70" i="15"/>
  <c r="X70" i="15"/>
  <c r="A71" i="15"/>
  <c r="B71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Z71" i="15"/>
  <c r="P71" i="15"/>
  <c r="Q71" i="15"/>
  <c r="R71" i="15"/>
  <c r="S71" i="15"/>
  <c r="T71" i="15"/>
  <c r="U71" i="15"/>
  <c r="V71" i="15"/>
  <c r="AA71" i="15"/>
  <c r="W71" i="15"/>
  <c r="X71" i="15"/>
  <c r="A72" i="15"/>
  <c r="B72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Z72" i="15"/>
  <c r="P72" i="15"/>
  <c r="Q72" i="15"/>
  <c r="R72" i="15"/>
  <c r="S72" i="15"/>
  <c r="T72" i="15"/>
  <c r="U72" i="15"/>
  <c r="V72" i="15"/>
  <c r="AA72" i="15"/>
  <c r="W72" i="15"/>
  <c r="X72" i="15"/>
  <c r="A73" i="15"/>
  <c r="B73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Z73" i="15"/>
  <c r="P73" i="15"/>
  <c r="Q73" i="15"/>
  <c r="R73" i="15"/>
  <c r="S73" i="15"/>
  <c r="T73" i="15"/>
  <c r="U73" i="15"/>
  <c r="V73" i="15"/>
  <c r="AA73" i="15"/>
  <c r="W73" i="15"/>
  <c r="X73" i="15"/>
  <c r="A74" i="15"/>
  <c r="B74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Z74" i="15"/>
  <c r="P74" i="15"/>
  <c r="Q74" i="15"/>
  <c r="R74" i="15"/>
  <c r="S74" i="15"/>
  <c r="T74" i="15"/>
  <c r="U74" i="15"/>
  <c r="V74" i="15"/>
  <c r="AA74" i="15"/>
  <c r="W74" i="15"/>
  <c r="X74" i="15"/>
  <c r="A75" i="15"/>
  <c r="B75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Z75" i="15"/>
  <c r="P75" i="15"/>
  <c r="Q75" i="15"/>
  <c r="R75" i="15"/>
  <c r="S75" i="15"/>
  <c r="T75" i="15"/>
  <c r="U75" i="15"/>
  <c r="V75" i="15"/>
  <c r="AA75" i="15"/>
  <c r="W75" i="15"/>
  <c r="X75" i="15"/>
  <c r="A76" i="15"/>
  <c r="B76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Z76" i="15"/>
  <c r="P76" i="15"/>
  <c r="Q76" i="15"/>
  <c r="R76" i="15"/>
  <c r="S76" i="15"/>
  <c r="T76" i="15"/>
  <c r="U76" i="15"/>
  <c r="V76" i="15"/>
  <c r="AA76" i="15"/>
  <c r="W76" i="15"/>
  <c r="X76" i="15"/>
  <c r="A77" i="15"/>
  <c r="B77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Z77" i="15"/>
  <c r="P77" i="15"/>
  <c r="Q77" i="15"/>
  <c r="R77" i="15"/>
  <c r="S77" i="15"/>
  <c r="T77" i="15"/>
  <c r="U77" i="15"/>
  <c r="V77" i="15"/>
  <c r="AA77" i="15"/>
  <c r="W77" i="15"/>
  <c r="X77" i="15"/>
  <c r="A78" i="15"/>
  <c r="B78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Z78" i="15"/>
  <c r="P78" i="15"/>
  <c r="Q78" i="15"/>
  <c r="R78" i="15"/>
  <c r="S78" i="15"/>
  <c r="T78" i="15"/>
  <c r="U78" i="15"/>
  <c r="V78" i="15"/>
  <c r="AA78" i="15"/>
  <c r="W78" i="15"/>
  <c r="X78" i="15"/>
  <c r="A79" i="15"/>
  <c r="B79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Z79" i="15"/>
  <c r="P79" i="15"/>
  <c r="Q79" i="15"/>
  <c r="R79" i="15"/>
  <c r="S79" i="15"/>
  <c r="T79" i="15"/>
  <c r="U79" i="15"/>
  <c r="V79" i="15"/>
  <c r="AA79" i="15"/>
  <c r="W79" i="15"/>
  <c r="X79" i="15"/>
  <c r="A80" i="15"/>
  <c r="B80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Z80" i="15"/>
  <c r="P80" i="15"/>
  <c r="Q80" i="15"/>
  <c r="R80" i="15"/>
  <c r="S80" i="15"/>
  <c r="T80" i="15"/>
  <c r="U80" i="15"/>
  <c r="V80" i="15"/>
  <c r="AA80" i="15"/>
  <c r="W80" i="15"/>
  <c r="X80" i="15"/>
  <c r="A81" i="15"/>
  <c r="B81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Z81" i="15"/>
  <c r="P81" i="15"/>
  <c r="Q81" i="15"/>
  <c r="R81" i="15"/>
  <c r="S81" i="15"/>
  <c r="T81" i="15"/>
  <c r="U81" i="15"/>
  <c r="V81" i="15"/>
  <c r="AA81" i="15"/>
  <c r="W81" i="15"/>
  <c r="X81" i="15"/>
  <c r="A82" i="15"/>
  <c r="B82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Z82" i="15"/>
  <c r="P82" i="15"/>
  <c r="Q82" i="15"/>
  <c r="R82" i="15"/>
  <c r="S82" i="15"/>
  <c r="T82" i="15"/>
  <c r="U82" i="15"/>
  <c r="V82" i="15"/>
  <c r="AA82" i="15"/>
  <c r="W82" i="15"/>
  <c r="X82" i="15"/>
  <c r="A83" i="15"/>
  <c r="B83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Z83" i="15"/>
  <c r="P83" i="15"/>
  <c r="Q83" i="15"/>
  <c r="R83" i="15"/>
  <c r="S83" i="15"/>
  <c r="T83" i="15"/>
  <c r="U83" i="15"/>
  <c r="V83" i="15"/>
  <c r="AA83" i="15"/>
  <c r="W83" i="15"/>
  <c r="X83" i="15"/>
  <c r="A84" i="15"/>
  <c r="B84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Z84" i="15"/>
  <c r="P84" i="15"/>
  <c r="Q84" i="15"/>
  <c r="R84" i="15"/>
  <c r="S84" i="15"/>
  <c r="T84" i="15"/>
  <c r="U84" i="15"/>
  <c r="V84" i="15"/>
  <c r="AA84" i="15"/>
  <c r="W84" i="15"/>
  <c r="X84" i="15"/>
  <c r="A85" i="15"/>
  <c r="B85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Z85" i="15"/>
  <c r="P85" i="15"/>
  <c r="Q85" i="15"/>
  <c r="R85" i="15"/>
  <c r="S85" i="15"/>
  <c r="T85" i="15"/>
  <c r="U85" i="15"/>
  <c r="V85" i="15"/>
  <c r="AA85" i="15"/>
  <c r="W85" i="15"/>
  <c r="X85" i="15"/>
  <c r="A86" i="15"/>
  <c r="B86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Z86" i="15"/>
  <c r="P86" i="15"/>
  <c r="Q86" i="15"/>
  <c r="R86" i="15"/>
  <c r="S86" i="15"/>
  <c r="T86" i="15"/>
  <c r="U86" i="15"/>
  <c r="V86" i="15"/>
  <c r="AA86" i="15"/>
  <c r="W86" i="15"/>
  <c r="X86" i="15"/>
  <c r="A87" i="15"/>
  <c r="B87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Z87" i="15"/>
  <c r="P87" i="15"/>
  <c r="Q87" i="15"/>
  <c r="R87" i="15"/>
  <c r="S87" i="15"/>
  <c r="T87" i="15"/>
  <c r="U87" i="15"/>
  <c r="V87" i="15"/>
  <c r="AA87" i="15"/>
  <c r="W87" i="15"/>
  <c r="X87" i="15"/>
  <c r="A88" i="15"/>
  <c r="B88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Z88" i="15"/>
  <c r="P88" i="15"/>
  <c r="Q88" i="15"/>
  <c r="R88" i="15"/>
  <c r="S88" i="15"/>
  <c r="T88" i="15"/>
  <c r="U88" i="15"/>
  <c r="V88" i="15"/>
  <c r="AA88" i="15"/>
  <c r="W88" i="15"/>
  <c r="X88" i="15"/>
  <c r="A89" i="15"/>
  <c r="B89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Z89" i="15"/>
  <c r="P89" i="15"/>
  <c r="Q89" i="15"/>
  <c r="R89" i="15"/>
  <c r="S89" i="15"/>
  <c r="T89" i="15"/>
  <c r="U89" i="15"/>
  <c r="V89" i="15"/>
  <c r="AA89" i="15"/>
  <c r="W89" i="15"/>
  <c r="X89" i="15"/>
  <c r="A90" i="15"/>
  <c r="B90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Z90" i="15"/>
  <c r="P90" i="15"/>
  <c r="Q90" i="15"/>
  <c r="R90" i="15"/>
  <c r="S90" i="15"/>
  <c r="T90" i="15"/>
  <c r="U90" i="15"/>
  <c r="V90" i="15"/>
  <c r="AA90" i="15"/>
  <c r="W90" i="15"/>
  <c r="X90" i="15"/>
  <c r="A91" i="15"/>
  <c r="B91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Z91" i="15"/>
  <c r="P91" i="15"/>
  <c r="Q91" i="15"/>
  <c r="R91" i="15"/>
  <c r="S91" i="15"/>
  <c r="T91" i="15"/>
  <c r="U91" i="15"/>
  <c r="V91" i="15"/>
  <c r="AA91" i="15"/>
  <c r="W91" i="15"/>
  <c r="X91" i="15"/>
  <c r="A92" i="15"/>
  <c r="B92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Z92" i="15"/>
  <c r="P92" i="15"/>
  <c r="Q92" i="15"/>
  <c r="R92" i="15"/>
  <c r="S92" i="15"/>
  <c r="T92" i="15"/>
  <c r="U92" i="15"/>
  <c r="V92" i="15"/>
  <c r="AA92" i="15"/>
  <c r="W92" i="15"/>
  <c r="X92" i="15"/>
  <c r="A93" i="15"/>
  <c r="B93" i="15"/>
  <c r="C93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Z93" i="15"/>
  <c r="P93" i="15"/>
  <c r="Q93" i="15"/>
  <c r="R93" i="15"/>
  <c r="S93" i="15"/>
  <c r="T93" i="15"/>
  <c r="U93" i="15"/>
  <c r="V93" i="15"/>
  <c r="AA93" i="15"/>
  <c r="W93" i="15"/>
  <c r="X93" i="15"/>
  <c r="A94" i="15"/>
  <c r="B94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Z94" i="15"/>
  <c r="P94" i="15"/>
  <c r="Q94" i="15"/>
  <c r="R94" i="15"/>
  <c r="S94" i="15"/>
  <c r="T94" i="15"/>
  <c r="U94" i="15"/>
  <c r="V94" i="15"/>
  <c r="AA94" i="15"/>
  <c r="W94" i="15"/>
  <c r="X94" i="15"/>
  <c r="A95" i="15"/>
  <c r="B95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Z95" i="15"/>
  <c r="P95" i="15"/>
  <c r="Q95" i="15"/>
  <c r="R95" i="15"/>
  <c r="S95" i="15"/>
  <c r="T95" i="15"/>
  <c r="U95" i="15"/>
  <c r="V95" i="15"/>
  <c r="AA95" i="15"/>
  <c r="W95" i="15"/>
  <c r="X95" i="15"/>
  <c r="A96" i="15"/>
  <c r="B96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Z96" i="15"/>
  <c r="P96" i="15"/>
  <c r="Q96" i="15"/>
  <c r="R96" i="15"/>
  <c r="S96" i="15"/>
  <c r="T96" i="15"/>
  <c r="U96" i="15"/>
  <c r="V96" i="15"/>
  <c r="AA96" i="15"/>
  <c r="W96" i="15"/>
  <c r="X96" i="15"/>
  <c r="A97" i="15"/>
  <c r="B97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Z97" i="15"/>
  <c r="P97" i="15"/>
  <c r="Q97" i="15"/>
  <c r="R97" i="15"/>
  <c r="S97" i="15"/>
  <c r="T97" i="15"/>
  <c r="U97" i="15"/>
  <c r="V97" i="15"/>
  <c r="AA97" i="15"/>
  <c r="W97" i="15"/>
  <c r="X97" i="15"/>
  <c r="A98" i="15"/>
  <c r="B98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Z98" i="15"/>
  <c r="P98" i="15"/>
  <c r="Q98" i="15"/>
  <c r="R98" i="15"/>
  <c r="S98" i="15"/>
  <c r="T98" i="15"/>
  <c r="U98" i="15"/>
  <c r="V98" i="15"/>
  <c r="AA98" i="15"/>
  <c r="W98" i="15"/>
  <c r="X98" i="15"/>
  <c r="A99" i="15"/>
  <c r="B99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Z99" i="15"/>
  <c r="P99" i="15"/>
  <c r="Q99" i="15"/>
  <c r="R99" i="15"/>
  <c r="S99" i="15"/>
  <c r="T99" i="15"/>
  <c r="U99" i="15"/>
  <c r="V99" i="15"/>
  <c r="AA99" i="15"/>
  <c r="W99" i="15"/>
  <c r="X99" i="15"/>
  <c r="A100" i="15"/>
  <c r="B100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Z100" i="15"/>
  <c r="P100" i="15"/>
  <c r="Q100" i="15"/>
  <c r="R100" i="15"/>
  <c r="S100" i="15"/>
  <c r="T100" i="15"/>
  <c r="U100" i="15"/>
  <c r="V100" i="15"/>
  <c r="AA100" i="15"/>
  <c r="W100" i="15"/>
  <c r="X100" i="15"/>
  <c r="A101" i="15"/>
  <c r="B101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Z101" i="15"/>
  <c r="P101" i="15"/>
  <c r="Q101" i="15"/>
  <c r="R101" i="15"/>
  <c r="S101" i="15"/>
  <c r="T101" i="15"/>
  <c r="U101" i="15"/>
  <c r="V101" i="15"/>
  <c r="AA101" i="15"/>
  <c r="W101" i="15"/>
  <c r="X101" i="15"/>
  <c r="A102" i="15"/>
  <c r="B102" i="15"/>
  <c r="C102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Z102" i="15"/>
  <c r="P102" i="15"/>
  <c r="Q102" i="15"/>
  <c r="R102" i="15"/>
  <c r="S102" i="15"/>
  <c r="T102" i="15"/>
  <c r="U102" i="15"/>
  <c r="V102" i="15"/>
  <c r="AA102" i="15"/>
  <c r="W102" i="15"/>
  <c r="X102" i="15"/>
  <c r="A103" i="15"/>
  <c r="B103" i="15"/>
  <c r="C103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Z103" i="15"/>
  <c r="P103" i="15"/>
  <c r="Q103" i="15"/>
  <c r="R103" i="15"/>
  <c r="S103" i="15"/>
  <c r="T103" i="15"/>
  <c r="U103" i="15"/>
  <c r="V103" i="15"/>
  <c r="AA103" i="15"/>
  <c r="W103" i="15"/>
  <c r="X103" i="15"/>
  <c r="A104" i="15"/>
  <c r="B104" i="15"/>
  <c r="C104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Z104" i="15"/>
  <c r="P104" i="15"/>
  <c r="Q104" i="15"/>
  <c r="R104" i="15"/>
  <c r="S104" i="15"/>
  <c r="T104" i="15"/>
  <c r="U104" i="15"/>
  <c r="V104" i="15"/>
  <c r="AA104" i="15"/>
  <c r="W104" i="15"/>
  <c r="X104" i="15"/>
  <c r="A105" i="15"/>
  <c r="B105" i="15"/>
  <c r="C105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Z105" i="15"/>
  <c r="P105" i="15"/>
  <c r="Q105" i="15"/>
  <c r="R105" i="15"/>
  <c r="S105" i="15"/>
  <c r="T105" i="15"/>
  <c r="U105" i="15"/>
  <c r="V105" i="15"/>
  <c r="AA105" i="15"/>
  <c r="W105" i="15"/>
  <c r="X105" i="15"/>
  <c r="A106" i="15"/>
  <c r="B106" i="15"/>
  <c r="C106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Z106" i="15"/>
  <c r="P106" i="15"/>
  <c r="Q106" i="15"/>
  <c r="R106" i="15"/>
  <c r="S106" i="15"/>
  <c r="T106" i="15"/>
  <c r="U106" i="15"/>
  <c r="V106" i="15"/>
  <c r="AA106" i="15"/>
  <c r="W106" i="15"/>
  <c r="X106" i="15"/>
  <c r="A107" i="15"/>
  <c r="B107" i="15"/>
  <c r="C107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Z107" i="15"/>
  <c r="P107" i="15"/>
  <c r="Q107" i="15"/>
  <c r="R107" i="15"/>
  <c r="S107" i="15"/>
  <c r="T107" i="15"/>
  <c r="U107" i="15"/>
  <c r="V107" i="15"/>
  <c r="AA107" i="15"/>
  <c r="W107" i="15"/>
  <c r="X107" i="15"/>
  <c r="A108" i="15"/>
  <c r="B108" i="15"/>
  <c r="C108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Z108" i="15"/>
  <c r="P108" i="15"/>
  <c r="Q108" i="15"/>
  <c r="R108" i="15"/>
  <c r="S108" i="15"/>
  <c r="T108" i="15"/>
  <c r="U108" i="15"/>
  <c r="V108" i="15"/>
  <c r="AA108" i="15"/>
  <c r="W108" i="15"/>
  <c r="X108" i="15"/>
  <c r="A109" i="15"/>
  <c r="B109" i="15"/>
  <c r="C109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Z109" i="15"/>
  <c r="P109" i="15"/>
  <c r="Q109" i="15"/>
  <c r="R109" i="15"/>
  <c r="S109" i="15"/>
  <c r="T109" i="15"/>
  <c r="U109" i="15"/>
  <c r="V109" i="15"/>
  <c r="AA109" i="15"/>
  <c r="W109" i="15"/>
  <c r="X109" i="15"/>
  <c r="A110" i="15"/>
  <c r="B110" i="15"/>
  <c r="C110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Z110" i="15"/>
  <c r="P110" i="15"/>
  <c r="Q110" i="15"/>
  <c r="R110" i="15"/>
  <c r="S110" i="15"/>
  <c r="T110" i="15"/>
  <c r="U110" i="15"/>
  <c r="V110" i="15"/>
  <c r="AA110" i="15"/>
  <c r="W110" i="15"/>
  <c r="X110" i="15"/>
  <c r="A111" i="15"/>
  <c r="B111" i="15"/>
  <c r="C111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Z111" i="15"/>
  <c r="P111" i="15"/>
  <c r="Q111" i="15"/>
  <c r="R111" i="15"/>
  <c r="S111" i="15"/>
  <c r="T111" i="15"/>
  <c r="U111" i="15"/>
  <c r="V111" i="15"/>
  <c r="AA111" i="15"/>
  <c r="W111" i="15"/>
  <c r="X111" i="15"/>
  <c r="A112" i="15"/>
  <c r="B112" i="15"/>
  <c r="C112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Z112" i="15"/>
  <c r="P112" i="15"/>
  <c r="Q112" i="15"/>
  <c r="R112" i="15"/>
  <c r="S112" i="15"/>
  <c r="T112" i="15"/>
  <c r="U112" i="15"/>
  <c r="V112" i="15"/>
  <c r="AA112" i="15"/>
  <c r="W112" i="15"/>
  <c r="X112" i="15"/>
  <c r="A113" i="15"/>
  <c r="B113" i="15"/>
  <c r="C113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Z113" i="15"/>
  <c r="P113" i="15"/>
  <c r="Q113" i="15"/>
  <c r="R113" i="15"/>
  <c r="S113" i="15"/>
  <c r="T113" i="15"/>
  <c r="U113" i="15"/>
  <c r="V113" i="15"/>
  <c r="AA113" i="15"/>
  <c r="W113" i="15"/>
  <c r="X113" i="15"/>
  <c r="A114" i="15"/>
  <c r="B114" i="15"/>
  <c r="C114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Z114" i="15"/>
  <c r="P114" i="15"/>
  <c r="Q114" i="15"/>
  <c r="R114" i="15"/>
  <c r="S114" i="15"/>
  <c r="T114" i="15"/>
  <c r="U114" i="15"/>
  <c r="V114" i="15"/>
  <c r="AA114" i="15"/>
  <c r="W114" i="15"/>
  <c r="X114" i="15"/>
  <c r="A115" i="15"/>
  <c r="B115" i="15"/>
  <c r="C115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Z115" i="15"/>
  <c r="P115" i="15"/>
  <c r="Q115" i="15"/>
  <c r="R115" i="15"/>
  <c r="S115" i="15"/>
  <c r="T115" i="15"/>
  <c r="U115" i="15"/>
  <c r="V115" i="15"/>
  <c r="AA115" i="15"/>
  <c r="W115" i="15"/>
  <c r="X115" i="15"/>
  <c r="A116" i="15"/>
  <c r="B116" i="15"/>
  <c r="C116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Z116" i="15"/>
  <c r="P116" i="15"/>
  <c r="Q116" i="15"/>
  <c r="R116" i="15"/>
  <c r="S116" i="15"/>
  <c r="T116" i="15"/>
  <c r="U116" i="15"/>
  <c r="V116" i="15"/>
  <c r="AA116" i="15"/>
  <c r="W116" i="15"/>
  <c r="X116" i="15"/>
  <c r="A117" i="15"/>
  <c r="B117" i="15"/>
  <c r="C117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Z117" i="15"/>
  <c r="P117" i="15"/>
  <c r="Q117" i="15"/>
  <c r="R117" i="15"/>
  <c r="S117" i="15"/>
  <c r="T117" i="15"/>
  <c r="U117" i="15"/>
  <c r="V117" i="15"/>
  <c r="AA117" i="15"/>
  <c r="W117" i="15"/>
  <c r="X117" i="15"/>
  <c r="A118" i="15"/>
  <c r="B118" i="15"/>
  <c r="C118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Z118" i="15"/>
  <c r="P118" i="15"/>
  <c r="Q118" i="15"/>
  <c r="R118" i="15"/>
  <c r="S118" i="15"/>
  <c r="T118" i="15"/>
  <c r="U118" i="15"/>
  <c r="V118" i="15"/>
  <c r="AA118" i="15"/>
  <c r="W118" i="15"/>
  <c r="X118" i="15"/>
  <c r="A119" i="15"/>
  <c r="B119" i="15"/>
  <c r="C119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Z119" i="15"/>
  <c r="P119" i="15"/>
  <c r="Q119" i="15"/>
  <c r="R119" i="15"/>
  <c r="S119" i="15"/>
  <c r="T119" i="15"/>
  <c r="U119" i="15"/>
  <c r="V119" i="15"/>
  <c r="AA119" i="15"/>
  <c r="W119" i="15"/>
  <c r="X119" i="15"/>
  <c r="A120" i="15"/>
  <c r="B120" i="15"/>
  <c r="C120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Z120" i="15"/>
  <c r="P120" i="15"/>
  <c r="Q120" i="15"/>
  <c r="R120" i="15"/>
  <c r="S120" i="15"/>
  <c r="T120" i="15"/>
  <c r="U120" i="15"/>
  <c r="V120" i="15"/>
  <c r="AA120" i="15"/>
  <c r="W120" i="15"/>
  <c r="X120" i="15"/>
  <c r="A121" i="15"/>
  <c r="B121" i="15"/>
  <c r="C121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Z121" i="15"/>
  <c r="P121" i="15"/>
  <c r="Q121" i="15"/>
  <c r="R121" i="15"/>
  <c r="S121" i="15"/>
  <c r="T121" i="15"/>
  <c r="U121" i="15"/>
  <c r="V121" i="15"/>
  <c r="AA121" i="15"/>
  <c r="W121" i="15"/>
  <c r="X121" i="15"/>
  <c r="A122" i="15"/>
  <c r="B122" i="15"/>
  <c r="C122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Z122" i="15"/>
  <c r="P122" i="15"/>
  <c r="Q122" i="15"/>
  <c r="R122" i="15"/>
  <c r="S122" i="15"/>
  <c r="T122" i="15"/>
  <c r="U122" i="15"/>
  <c r="V122" i="15"/>
  <c r="AA122" i="15"/>
  <c r="W122" i="15"/>
  <c r="X122" i="15"/>
  <c r="A123" i="15"/>
  <c r="B123" i="15"/>
  <c r="C123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Z123" i="15"/>
  <c r="P123" i="15"/>
  <c r="Q123" i="15"/>
  <c r="R123" i="15"/>
  <c r="S123" i="15"/>
  <c r="T123" i="15"/>
  <c r="U123" i="15"/>
  <c r="V123" i="15"/>
  <c r="AA123" i="15"/>
  <c r="W123" i="15"/>
  <c r="X123" i="15"/>
  <c r="A124" i="15"/>
  <c r="B124" i="15"/>
  <c r="C124" i="15"/>
  <c r="D124" i="15"/>
  <c r="E124" i="15"/>
  <c r="F124" i="15"/>
  <c r="G124" i="15"/>
  <c r="H124" i="15"/>
  <c r="I124" i="15"/>
  <c r="J124" i="15"/>
  <c r="K124" i="15"/>
  <c r="L124" i="15"/>
  <c r="M124" i="15"/>
  <c r="N124" i="15"/>
  <c r="O124" i="15"/>
  <c r="Z124" i="15"/>
  <c r="P124" i="15"/>
  <c r="Q124" i="15"/>
  <c r="R124" i="15"/>
  <c r="S124" i="15"/>
  <c r="T124" i="15"/>
  <c r="U124" i="15"/>
  <c r="V124" i="15"/>
  <c r="AA124" i="15"/>
  <c r="W124" i="15"/>
  <c r="X124" i="15"/>
  <c r="A125" i="15"/>
  <c r="B125" i="15"/>
  <c r="C125" i="15"/>
  <c r="D125" i="15"/>
  <c r="E125" i="15"/>
  <c r="F125" i="15"/>
  <c r="G125" i="15"/>
  <c r="H125" i="15"/>
  <c r="I125" i="15"/>
  <c r="J125" i="15"/>
  <c r="K125" i="15"/>
  <c r="L125" i="15"/>
  <c r="M125" i="15"/>
  <c r="N125" i="15"/>
  <c r="O125" i="15"/>
  <c r="Z125" i="15"/>
  <c r="P125" i="15"/>
  <c r="Q125" i="15"/>
  <c r="R125" i="15"/>
  <c r="S125" i="15"/>
  <c r="T125" i="15"/>
  <c r="U125" i="15"/>
  <c r="V125" i="15"/>
  <c r="AA125" i="15"/>
  <c r="W125" i="15"/>
  <c r="X125" i="15"/>
  <c r="A126" i="15"/>
  <c r="B126" i="15"/>
  <c r="C126" i="15"/>
  <c r="D126" i="15"/>
  <c r="E126" i="15"/>
  <c r="F126" i="15"/>
  <c r="G126" i="15"/>
  <c r="H126" i="15"/>
  <c r="I126" i="15"/>
  <c r="J126" i="15"/>
  <c r="K126" i="15"/>
  <c r="L126" i="15"/>
  <c r="M126" i="15"/>
  <c r="N126" i="15"/>
  <c r="O126" i="15"/>
  <c r="Z126" i="15"/>
  <c r="P126" i="15"/>
  <c r="Q126" i="15"/>
  <c r="R126" i="15"/>
  <c r="S126" i="15"/>
  <c r="T126" i="15"/>
  <c r="U126" i="15"/>
  <c r="V126" i="15"/>
  <c r="AA126" i="15"/>
  <c r="W126" i="15"/>
  <c r="X126" i="15"/>
  <c r="A127" i="15"/>
  <c r="B127" i="15"/>
  <c r="C127" i="15"/>
  <c r="D127" i="15"/>
  <c r="E127" i="15"/>
  <c r="F127" i="15"/>
  <c r="G127" i="15"/>
  <c r="H127" i="15"/>
  <c r="I127" i="15"/>
  <c r="J127" i="15"/>
  <c r="K127" i="15"/>
  <c r="L127" i="15"/>
  <c r="M127" i="15"/>
  <c r="N127" i="15"/>
  <c r="O127" i="15"/>
  <c r="Z127" i="15"/>
  <c r="P127" i="15"/>
  <c r="Q127" i="15"/>
  <c r="R127" i="15"/>
  <c r="S127" i="15"/>
  <c r="T127" i="15"/>
  <c r="U127" i="15"/>
  <c r="V127" i="15"/>
  <c r="AA127" i="15"/>
  <c r="W127" i="15"/>
  <c r="X127" i="15"/>
  <c r="A128" i="15"/>
  <c r="B128" i="15"/>
  <c r="C128" i="15"/>
  <c r="D128" i="15"/>
  <c r="E128" i="15"/>
  <c r="F128" i="15"/>
  <c r="G128" i="15"/>
  <c r="H128" i="15"/>
  <c r="I128" i="15"/>
  <c r="J128" i="15"/>
  <c r="K128" i="15"/>
  <c r="L128" i="15"/>
  <c r="M128" i="15"/>
  <c r="N128" i="15"/>
  <c r="O128" i="15"/>
  <c r="Z128" i="15"/>
  <c r="P128" i="15"/>
  <c r="Q128" i="15"/>
  <c r="R128" i="15"/>
  <c r="S128" i="15"/>
  <c r="T128" i="15"/>
  <c r="U128" i="15"/>
  <c r="V128" i="15"/>
  <c r="AA128" i="15"/>
  <c r="W128" i="15"/>
  <c r="X128" i="15"/>
  <c r="A129" i="15"/>
  <c r="B129" i="15"/>
  <c r="C129" i="15"/>
  <c r="D129" i="15"/>
  <c r="E129" i="15"/>
  <c r="F129" i="15"/>
  <c r="G129" i="15"/>
  <c r="H129" i="15"/>
  <c r="I129" i="15"/>
  <c r="J129" i="15"/>
  <c r="K129" i="15"/>
  <c r="L129" i="15"/>
  <c r="M129" i="15"/>
  <c r="N129" i="15"/>
  <c r="O129" i="15"/>
  <c r="Z129" i="15"/>
  <c r="P129" i="15"/>
  <c r="Q129" i="15"/>
  <c r="R129" i="15"/>
  <c r="S129" i="15"/>
  <c r="T129" i="15"/>
  <c r="U129" i="15"/>
  <c r="V129" i="15"/>
  <c r="AA129" i="15"/>
  <c r="W129" i="15"/>
  <c r="X129" i="15"/>
  <c r="A130" i="15"/>
  <c r="B130" i="15"/>
  <c r="C130" i="15"/>
  <c r="D130" i="15"/>
  <c r="E130" i="15"/>
  <c r="F130" i="15"/>
  <c r="G130" i="15"/>
  <c r="H130" i="15"/>
  <c r="I130" i="15"/>
  <c r="J130" i="15"/>
  <c r="K130" i="15"/>
  <c r="L130" i="15"/>
  <c r="M130" i="15"/>
  <c r="N130" i="15"/>
  <c r="O130" i="15"/>
  <c r="Z130" i="15"/>
  <c r="P130" i="15"/>
  <c r="Q130" i="15"/>
  <c r="R130" i="15"/>
  <c r="S130" i="15"/>
  <c r="T130" i="15"/>
  <c r="U130" i="15"/>
  <c r="V130" i="15"/>
  <c r="AA130" i="15"/>
  <c r="W130" i="15"/>
  <c r="X130" i="15"/>
  <c r="A131" i="15"/>
  <c r="B131" i="15"/>
  <c r="C131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Z131" i="15"/>
  <c r="P131" i="15"/>
  <c r="Q131" i="15"/>
  <c r="R131" i="15"/>
  <c r="S131" i="15"/>
  <c r="T131" i="15"/>
  <c r="U131" i="15"/>
  <c r="V131" i="15"/>
  <c r="AA131" i="15"/>
  <c r="W131" i="15"/>
  <c r="X131" i="15"/>
  <c r="A132" i="15"/>
  <c r="B132" i="15"/>
  <c r="C132" i="15"/>
  <c r="D132" i="15"/>
  <c r="E132" i="15"/>
  <c r="F132" i="15"/>
  <c r="G132" i="15"/>
  <c r="H132" i="15"/>
  <c r="I132" i="15"/>
  <c r="J132" i="15"/>
  <c r="K132" i="15"/>
  <c r="L132" i="15"/>
  <c r="M132" i="15"/>
  <c r="N132" i="15"/>
  <c r="O132" i="15"/>
  <c r="Z132" i="15"/>
  <c r="P132" i="15"/>
  <c r="Q132" i="15"/>
  <c r="R132" i="15"/>
  <c r="S132" i="15"/>
  <c r="T132" i="15"/>
  <c r="U132" i="15"/>
  <c r="V132" i="15"/>
  <c r="AA132" i="15"/>
  <c r="W132" i="15"/>
  <c r="X132" i="15"/>
  <c r="A133" i="15"/>
  <c r="B133" i="15"/>
  <c r="C133" i="15"/>
  <c r="D133" i="15"/>
  <c r="E133" i="15"/>
  <c r="F133" i="15"/>
  <c r="G133" i="15"/>
  <c r="H133" i="15"/>
  <c r="I133" i="15"/>
  <c r="J133" i="15"/>
  <c r="K133" i="15"/>
  <c r="L133" i="15"/>
  <c r="M133" i="15"/>
  <c r="N133" i="15"/>
  <c r="O133" i="15"/>
  <c r="Z133" i="15"/>
  <c r="P133" i="15"/>
  <c r="Q133" i="15"/>
  <c r="R133" i="15"/>
  <c r="S133" i="15"/>
  <c r="T133" i="15"/>
  <c r="U133" i="15"/>
  <c r="V133" i="15"/>
  <c r="AA133" i="15"/>
  <c r="W133" i="15"/>
  <c r="X133" i="15"/>
  <c r="A134" i="15"/>
  <c r="B134" i="15"/>
  <c r="C134" i="15"/>
  <c r="D134" i="15"/>
  <c r="E134" i="15"/>
  <c r="F134" i="15"/>
  <c r="G134" i="15"/>
  <c r="H134" i="15"/>
  <c r="I134" i="15"/>
  <c r="J134" i="15"/>
  <c r="K134" i="15"/>
  <c r="L134" i="15"/>
  <c r="M134" i="15"/>
  <c r="N134" i="15"/>
  <c r="O134" i="15"/>
  <c r="Z134" i="15"/>
  <c r="P134" i="15"/>
  <c r="Q134" i="15"/>
  <c r="R134" i="15"/>
  <c r="S134" i="15"/>
  <c r="T134" i="15"/>
  <c r="U134" i="15"/>
  <c r="V134" i="15"/>
  <c r="AA134" i="15"/>
  <c r="W134" i="15"/>
  <c r="X134" i="15"/>
  <c r="A135" i="15"/>
  <c r="B135" i="15"/>
  <c r="C135" i="15"/>
  <c r="D135" i="15"/>
  <c r="E135" i="15"/>
  <c r="F135" i="15"/>
  <c r="G135" i="15"/>
  <c r="H135" i="15"/>
  <c r="I135" i="15"/>
  <c r="J135" i="15"/>
  <c r="K135" i="15"/>
  <c r="L135" i="15"/>
  <c r="M135" i="15"/>
  <c r="N135" i="15"/>
  <c r="O135" i="15"/>
  <c r="Z135" i="15"/>
  <c r="P135" i="15"/>
  <c r="Q135" i="15"/>
  <c r="R135" i="15"/>
  <c r="S135" i="15"/>
  <c r="T135" i="15"/>
  <c r="U135" i="15"/>
  <c r="V135" i="15"/>
  <c r="AA135" i="15"/>
  <c r="W135" i="15"/>
  <c r="X135" i="15"/>
  <c r="A136" i="15"/>
  <c r="B136" i="15"/>
  <c r="C136" i="15"/>
  <c r="D136" i="15"/>
  <c r="E136" i="15"/>
  <c r="F136" i="15"/>
  <c r="G136" i="15"/>
  <c r="H136" i="15"/>
  <c r="I136" i="15"/>
  <c r="J136" i="15"/>
  <c r="K136" i="15"/>
  <c r="L136" i="15"/>
  <c r="M136" i="15"/>
  <c r="N136" i="15"/>
  <c r="O136" i="15"/>
  <c r="Z136" i="15"/>
  <c r="P136" i="15"/>
  <c r="Q136" i="15"/>
  <c r="R136" i="15"/>
  <c r="S136" i="15"/>
  <c r="T136" i="15"/>
  <c r="U136" i="15"/>
  <c r="V136" i="15"/>
  <c r="AA136" i="15"/>
  <c r="W136" i="15"/>
  <c r="X136" i="15"/>
  <c r="A137" i="15"/>
  <c r="B137" i="15"/>
  <c r="C137" i="15"/>
  <c r="D137" i="15"/>
  <c r="E137" i="15"/>
  <c r="F137" i="15"/>
  <c r="G137" i="15"/>
  <c r="H137" i="15"/>
  <c r="I137" i="15"/>
  <c r="J137" i="15"/>
  <c r="K137" i="15"/>
  <c r="L137" i="15"/>
  <c r="M137" i="15"/>
  <c r="N137" i="15"/>
  <c r="O137" i="15"/>
  <c r="Z137" i="15"/>
  <c r="P137" i="15"/>
  <c r="Q137" i="15"/>
  <c r="R137" i="15"/>
  <c r="S137" i="15"/>
  <c r="T137" i="15"/>
  <c r="U137" i="15"/>
  <c r="V137" i="15"/>
  <c r="AA137" i="15"/>
  <c r="W137" i="15"/>
  <c r="X137" i="15"/>
  <c r="A138" i="15"/>
  <c r="B138" i="15"/>
  <c r="C138" i="15"/>
  <c r="D138" i="15"/>
  <c r="E138" i="15"/>
  <c r="F138" i="15"/>
  <c r="G138" i="15"/>
  <c r="H138" i="15"/>
  <c r="I138" i="15"/>
  <c r="J138" i="15"/>
  <c r="K138" i="15"/>
  <c r="L138" i="15"/>
  <c r="M138" i="15"/>
  <c r="N138" i="15"/>
  <c r="O138" i="15"/>
  <c r="Z138" i="15"/>
  <c r="P138" i="15"/>
  <c r="Q138" i="15"/>
  <c r="R138" i="15"/>
  <c r="S138" i="15"/>
  <c r="T138" i="15"/>
  <c r="U138" i="15"/>
  <c r="V138" i="15"/>
  <c r="AA138" i="15"/>
  <c r="W138" i="15"/>
  <c r="X138" i="15"/>
  <c r="A139" i="15"/>
  <c r="B139" i="15"/>
  <c r="C139" i="15"/>
  <c r="D139" i="15"/>
  <c r="E139" i="15"/>
  <c r="F139" i="15"/>
  <c r="G139" i="15"/>
  <c r="H139" i="15"/>
  <c r="I139" i="15"/>
  <c r="J139" i="15"/>
  <c r="K139" i="15"/>
  <c r="L139" i="15"/>
  <c r="M139" i="15"/>
  <c r="N139" i="15"/>
  <c r="O139" i="15"/>
  <c r="Z139" i="15"/>
  <c r="P139" i="15"/>
  <c r="Q139" i="15"/>
  <c r="R139" i="15"/>
  <c r="S139" i="15"/>
  <c r="T139" i="15"/>
  <c r="U139" i="15"/>
  <c r="V139" i="15"/>
  <c r="AA139" i="15"/>
  <c r="W139" i="15"/>
  <c r="X139" i="15"/>
  <c r="A140" i="15"/>
  <c r="B140" i="15"/>
  <c r="C140" i="15"/>
  <c r="D140" i="15"/>
  <c r="E140" i="15"/>
  <c r="F140" i="15"/>
  <c r="G140" i="15"/>
  <c r="H140" i="15"/>
  <c r="I140" i="15"/>
  <c r="J140" i="15"/>
  <c r="K140" i="15"/>
  <c r="L140" i="15"/>
  <c r="M140" i="15"/>
  <c r="N140" i="15"/>
  <c r="O140" i="15"/>
  <c r="Z140" i="15"/>
  <c r="P140" i="15"/>
  <c r="Q140" i="15"/>
  <c r="R140" i="15"/>
  <c r="S140" i="15"/>
  <c r="T140" i="15"/>
  <c r="U140" i="15"/>
  <c r="V140" i="15"/>
  <c r="AA140" i="15"/>
  <c r="W140" i="15"/>
  <c r="X140" i="15"/>
  <c r="A141" i="15"/>
  <c r="B141" i="15"/>
  <c r="C141" i="15"/>
  <c r="D141" i="15"/>
  <c r="E141" i="15"/>
  <c r="F141" i="15"/>
  <c r="G141" i="15"/>
  <c r="H141" i="15"/>
  <c r="I141" i="15"/>
  <c r="J141" i="15"/>
  <c r="K141" i="15"/>
  <c r="L141" i="15"/>
  <c r="M141" i="15"/>
  <c r="N141" i="15"/>
  <c r="O141" i="15"/>
  <c r="Z141" i="15"/>
  <c r="P141" i="15"/>
  <c r="Q141" i="15"/>
  <c r="R141" i="15"/>
  <c r="S141" i="15"/>
  <c r="T141" i="15"/>
  <c r="U141" i="15"/>
  <c r="V141" i="15"/>
  <c r="AA141" i="15"/>
  <c r="W141" i="15"/>
  <c r="X141" i="15"/>
  <c r="A142" i="15"/>
  <c r="B142" i="15"/>
  <c r="C142" i="15"/>
  <c r="D142" i="15"/>
  <c r="E142" i="15"/>
  <c r="F142" i="15"/>
  <c r="G142" i="15"/>
  <c r="H142" i="15"/>
  <c r="I142" i="15"/>
  <c r="J142" i="15"/>
  <c r="K142" i="15"/>
  <c r="L142" i="15"/>
  <c r="M142" i="15"/>
  <c r="N142" i="15"/>
  <c r="O142" i="15"/>
  <c r="Z142" i="15"/>
  <c r="P142" i="15"/>
  <c r="Q142" i="15"/>
  <c r="R142" i="15"/>
  <c r="S142" i="15"/>
  <c r="T142" i="15"/>
  <c r="U142" i="15"/>
  <c r="V142" i="15"/>
  <c r="AA142" i="15"/>
  <c r="W142" i="15"/>
  <c r="X142" i="15"/>
  <c r="A143" i="15"/>
  <c r="B143" i="15"/>
  <c r="C143" i="15"/>
  <c r="D143" i="15"/>
  <c r="E143" i="15"/>
  <c r="F143" i="15"/>
  <c r="G143" i="15"/>
  <c r="H143" i="15"/>
  <c r="I143" i="15"/>
  <c r="J143" i="15"/>
  <c r="K143" i="15"/>
  <c r="L143" i="15"/>
  <c r="M143" i="15"/>
  <c r="N143" i="15"/>
  <c r="O143" i="15"/>
  <c r="Z143" i="15"/>
  <c r="P143" i="15"/>
  <c r="Q143" i="15"/>
  <c r="R143" i="15"/>
  <c r="S143" i="15"/>
  <c r="T143" i="15"/>
  <c r="U143" i="15"/>
  <c r="V143" i="15"/>
  <c r="AA143" i="15"/>
  <c r="W143" i="15"/>
  <c r="X143" i="15"/>
  <c r="A144" i="15"/>
  <c r="B144" i="15"/>
  <c r="C144" i="15"/>
  <c r="D144" i="15"/>
  <c r="E144" i="15"/>
  <c r="F144" i="15"/>
  <c r="G144" i="15"/>
  <c r="H144" i="15"/>
  <c r="I144" i="15"/>
  <c r="J144" i="15"/>
  <c r="K144" i="15"/>
  <c r="L144" i="15"/>
  <c r="M144" i="15"/>
  <c r="N144" i="15"/>
  <c r="O144" i="15"/>
  <c r="Z144" i="15"/>
  <c r="P144" i="15"/>
  <c r="Q144" i="15"/>
  <c r="R144" i="15"/>
  <c r="S144" i="15"/>
  <c r="T144" i="15"/>
  <c r="U144" i="15"/>
  <c r="V144" i="15"/>
  <c r="AA144" i="15"/>
  <c r="W144" i="15"/>
  <c r="X144" i="15"/>
  <c r="A145" i="15"/>
  <c r="B145" i="15"/>
  <c r="C145" i="15"/>
  <c r="D145" i="15"/>
  <c r="E145" i="15"/>
  <c r="F145" i="15"/>
  <c r="G145" i="15"/>
  <c r="H145" i="15"/>
  <c r="I145" i="15"/>
  <c r="J145" i="15"/>
  <c r="K145" i="15"/>
  <c r="L145" i="15"/>
  <c r="M145" i="15"/>
  <c r="N145" i="15"/>
  <c r="O145" i="15"/>
  <c r="Z145" i="15"/>
  <c r="P145" i="15"/>
  <c r="Q145" i="15"/>
  <c r="R145" i="15"/>
  <c r="S145" i="15"/>
  <c r="T145" i="15"/>
  <c r="U145" i="15"/>
  <c r="V145" i="15"/>
  <c r="AA145" i="15"/>
  <c r="W145" i="15"/>
  <c r="X145" i="15"/>
  <c r="A146" i="15"/>
  <c r="B146" i="15"/>
  <c r="C146" i="15"/>
  <c r="D146" i="15"/>
  <c r="E146" i="15"/>
  <c r="F146" i="15"/>
  <c r="G146" i="15"/>
  <c r="H146" i="15"/>
  <c r="I146" i="15"/>
  <c r="J146" i="15"/>
  <c r="K146" i="15"/>
  <c r="L146" i="15"/>
  <c r="M146" i="15"/>
  <c r="N146" i="15"/>
  <c r="O146" i="15"/>
  <c r="Z146" i="15"/>
  <c r="P146" i="15"/>
  <c r="Q146" i="15"/>
  <c r="R146" i="15"/>
  <c r="S146" i="15"/>
  <c r="T146" i="15"/>
  <c r="U146" i="15"/>
  <c r="V146" i="15"/>
  <c r="AA146" i="15"/>
  <c r="W146" i="15"/>
  <c r="X146" i="15"/>
  <c r="A147" i="15"/>
  <c r="B147" i="15"/>
  <c r="C147" i="15"/>
  <c r="D147" i="15"/>
  <c r="E147" i="15"/>
  <c r="F147" i="15"/>
  <c r="G147" i="15"/>
  <c r="H147" i="15"/>
  <c r="I147" i="15"/>
  <c r="J147" i="15"/>
  <c r="K147" i="15"/>
  <c r="L147" i="15"/>
  <c r="M147" i="15"/>
  <c r="N147" i="15"/>
  <c r="O147" i="15"/>
  <c r="Z147" i="15"/>
  <c r="P147" i="15"/>
  <c r="Q147" i="15"/>
  <c r="R147" i="15"/>
  <c r="S147" i="15"/>
  <c r="T147" i="15"/>
  <c r="U147" i="15"/>
  <c r="V147" i="15"/>
  <c r="AA147" i="15"/>
  <c r="W147" i="15"/>
  <c r="X147" i="15"/>
  <c r="A148" i="15"/>
  <c r="B148" i="15"/>
  <c r="C148" i="15"/>
  <c r="D148" i="15"/>
  <c r="E148" i="15"/>
  <c r="F148" i="15"/>
  <c r="G148" i="15"/>
  <c r="H148" i="15"/>
  <c r="I148" i="15"/>
  <c r="J148" i="15"/>
  <c r="K148" i="15"/>
  <c r="L148" i="15"/>
  <c r="M148" i="15"/>
  <c r="N148" i="15"/>
  <c r="O148" i="15"/>
  <c r="Z148" i="15"/>
  <c r="P148" i="15"/>
  <c r="Q148" i="15"/>
  <c r="R148" i="15"/>
  <c r="S148" i="15"/>
  <c r="T148" i="15"/>
  <c r="U148" i="15"/>
  <c r="V148" i="15"/>
  <c r="AA148" i="15"/>
  <c r="W148" i="15"/>
  <c r="X148" i="15"/>
  <c r="A149" i="15"/>
  <c r="B149" i="15"/>
  <c r="C149" i="15"/>
  <c r="D149" i="15"/>
  <c r="E149" i="15"/>
  <c r="F149" i="15"/>
  <c r="G149" i="15"/>
  <c r="H149" i="15"/>
  <c r="I149" i="15"/>
  <c r="J149" i="15"/>
  <c r="K149" i="15"/>
  <c r="L149" i="15"/>
  <c r="M149" i="15"/>
  <c r="N149" i="15"/>
  <c r="O149" i="15"/>
  <c r="Z149" i="15"/>
  <c r="P149" i="15"/>
  <c r="Q149" i="15"/>
  <c r="R149" i="15"/>
  <c r="S149" i="15"/>
  <c r="T149" i="15"/>
  <c r="U149" i="15"/>
  <c r="V149" i="15"/>
  <c r="AA149" i="15"/>
  <c r="W149" i="15"/>
  <c r="X149" i="15"/>
  <c r="A150" i="15"/>
  <c r="B150" i="15"/>
  <c r="C150" i="15"/>
  <c r="D150" i="15"/>
  <c r="E150" i="15"/>
  <c r="F150" i="15"/>
  <c r="G150" i="15"/>
  <c r="H150" i="15"/>
  <c r="I150" i="15"/>
  <c r="J150" i="15"/>
  <c r="K150" i="15"/>
  <c r="L150" i="15"/>
  <c r="M150" i="15"/>
  <c r="N150" i="15"/>
  <c r="O150" i="15"/>
  <c r="Z150" i="15"/>
  <c r="P150" i="15"/>
  <c r="Q150" i="15"/>
  <c r="R150" i="15"/>
  <c r="S150" i="15"/>
  <c r="T150" i="15"/>
  <c r="U150" i="15"/>
  <c r="V150" i="15"/>
  <c r="AA150" i="15"/>
  <c r="W150" i="15"/>
  <c r="X150" i="15"/>
  <c r="A151" i="15"/>
  <c r="B151" i="15"/>
  <c r="C151" i="15"/>
  <c r="D151" i="15"/>
  <c r="E151" i="15"/>
  <c r="F151" i="15"/>
  <c r="G151" i="15"/>
  <c r="H151" i="15"/>
  <c r="I151" i="15"/>
  <c r="J151" i="15"/>
  <c r="K151" i="15"/>
  <c r="L151" i="15"/>
  <c r="M151" i="15"/>
  <c r="N151" i="15"/>
  <c r="O151" i="15"/>
  <c r="Z151" i="15"/>
  <c r="P151" i="15"/>
  <c r="Q151" i="15"/>
  <c r="R151" i="15"/>
  <c r="S151" i="15"/>
  <c r="T151" i="15"/>
  <c r="U151" i="15"/>
  <c r="V151" i="15"/>
  <c r="AA151" i="15"/>
  <c r="W151" i="15"/>
  <c r="X151" i="15"/>
  <c r="A152" i="15"/>
  <c r="B152" i="15"/>
  <c r="C152" i="15"/>
  <c r="D152" i="15"/>
  <c r="E152" i="15"/>
  <c r="F152" i="15"/>
  <c r="G152" i="15"/>
  <c r="H152" i="15"/>
  <c r="I152" i="15"/>
  <c r="J152" i="15"/>
  <c r="K152" i="15"/>
  <c r="L152" i="15"/>
  <c r="M152" i="15"/>
  <c r="N152" i="15"/>
  <c r="O152" i="15"/>
  <c r="Z152" i="15"/>
  <c r="P152" i="15"/>
  <c r="Q152" i="15"/>
  <c r="R152" i="15"/>
  <c r="S152" i="15"/>
  <c r="T152" i="15"/>
  <c r="U152" i="15"/>
  <c r="V152" i="15"/>
  <c r="AA152" i="15"/>
  <c r="W152" i="15"/>
  <c r="X152" i="15"/>
  <c r="A153" i="15"/>
  <c r="B153" i="15"/>
  <c r="C153" i="15"/>
  <c r="D153" i="15"/>
  <c r="E153" i="15"/>
  <c r="F153" i="15"/>
  <c r="G153" i="15"/>
  <c r="H153" i="15"/>
  <c r="I153" i="15"/>
  <c r="J153" i="15"/>
  <c r="K153" i="15"/>
  <c r="L153" i="15"/>
  <c r="M153" i="15"/>
  <c r="N153" i="15"/>
  <c r="O153" i="15"/>
  <c r="Z153" i="15"/>
  <c r="P153" i="15"/>
  <c r="Q153" i="15"/>
  <c r="R153" i="15"/>
  <c r="S153" i="15"/>
  <c r="T153" i="15"/>
  <c r="U153" i="15"/>
  <c r="V153" i="15"/>
  <c r="AA153" i="15"/>
  <c r="W153" i="15"/>
  <c r="X153" i="15"/>
  <c r="A154" i="15"/>
  <c r="B154" i="15"/>
  <c r="C154" i="15"/>
  <c r="D154" i="15"/>
  <c r="E154" i="15"/>
  <c r="F154" i="15"/>
  <c r="G154" i="15"/>
  <c r="H154" i="15"/>
  <c r="I154" i="15"/>
  <c r="J154" i="15"/>
  <c r="K154" i="15"/>
  <c r="L154" i="15"/>
  <c r="M154" i="15"/>
  <c r="N154" i="15"/>
  <c r="O154" i="15"/>
  <c r="Z154" i="15"/>
  <c r="P154" i="15"/>
  <c r="Q154" i="15"/>
  <c r="R154" i="15"/>
  <c r="S154" i="15"/>
  <c r="T154" i="15"/>
  <c r="U154" i="15"/>
  <c r="V154" i="15"/>
  <c r="AA154" i="15"/>
  <c r="W154" i="15"/>
  <c r="X154" i="15"/>
  <c r="A155" i="15"/>
  <c r="B155" i="15"/>
  <c r="C155" i="15"/>
  <c r="D155" i="15"/>
  <c r="E155" i="15"/>
  <c r="F155" i="15"/>
  <c r="G155" i="15"/>
  <c r="H155" i="15"/>
  <c r="I155" i="15"/>
  <c r="J155" i="15"/>
  <c r="K155" i="15"/>
  <c r="L155" i="15"/>
  <c r="M155" i="15"/>
  <c r="N155" i="15"/>
  <c r="O155" i="15"/>
  <c r="Z155" i="15"/>
  <c r="P155" i="15"/>
  <c r="Q155" i="15"/>
  <c r="R155" i="15"/>
  <c r="S155" i="15"/>
  <c r="T155" i="15"/>
  <c r="U155" i="15"/>
  <c r="V155" i="15"/>
  <c r="AA155" i="15"/>
  <c r="W155" i="15"/>
  <c r="X155" i="15"/>
  <c r="A156" i="15"/>
  <c r="B156" i="15"/>
  <c r="C156" i="15"/>
  <c r="D156" i="15"/>
  <c r="E156" i="15"/>
  <c r="F156" i="15"/>
  <c r="G156" i="15"/>
  <c r="H156" i="15"/>
  <c r="I156" i="15"/>
  <c r="J156" i="15"/>
  <c r="K156" i="15"/>
  <c r="L156" i="15"/>
  <c r="M156" i="15"/>
  <c r="N156" i="15"/>
  <c r="O156" i="15"/>
  <c r="Z156" i="15"/>
  <c r="P156" i="15"/>
  <c r="Q156" i="15"/>
  <c r="R156" i="15"/>
  <c r="S156" i="15"/>
  <c r="T156" i="15"/>
  <c r="U156" i="15"/>
  <c r="V156" i="15"/>
  <c r="AA156" i="15"/>
  <c r="W156" i="15"/>
  <c r="X156" i="15"/>
  <c r="A157" i="15"/>
  <c r="B157" i="15"/>
  <c r="C157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Z157" i="15"/>
  <c r="P157" i="15"/>
  <c r="Q157" i="15"/>
  <c r="R157" i="15"/>
  <c r="S157" i="15"/>
  <c r="T157" i="15"/>
  <c r="U157" i="15"/>
  <c r="V157" i="15"/>
  <c r="AA157" i="15"/>
  <c r="W157" i="15"/>
  <c r="X157" i="15"/>
  <c r="A158" i="15"/>
  <c r="B158" i="15"/>
  <c r="C158" i="15"/>
  <c r="D158" i="15"/>
  <c r="E158" i="15"/>
  <c r="F158" i="15"/>
  <c r="G158" i="15"/>
  <c r="H158" i="15"/>
  <c r="I158" i="15"/>
  <c r="J158" i="15"/>
  <c r="K158" i="15"/>
  <c r="L158" i="15"/>
  <c r="M158" i="15"/>
  <c r="N158" i="15"/>
  <c r="O158" i="15"/>
  <c r="Z158" i="15"/>
  <c r="P158" i="15"/>
  <c r="Q158" i="15"/>
  <c r="R158" i="15"/>
  <c r="S158" i="15"/>
  <c r="T158" i="15"/>
  <c r="U158" i="15"/>
  <c r="V158" i="15"/>
  <c r="AA158" i="15"/>
  <c r="W158" i="15"/>
  <c r="X158" i="15"/>
  <c r="A159" i="15"/>
  <c r="B159" i="15"/>
  <c r="C159" i="15"/>
  <c r="D159" i="15"/>
  <c r="E159" i="15"/>
  <c r="F159" i="15"/>
  <c r="G159" i="15"/>
  <c r="H159" i="15"/>
  <c r="I159" i="15"/>
  <c r="J159" i="15"/>
  <c r="K159" i="15"/>
  <c r="L159" i="15"/>
  <c r="M159" i="15"/>
  <c r="N159" i="15"/>
  <c r="O159" i="15"/>
  <c r="Z159" i="15"/>
  <c r="P159" i="15"/>
  <c r="Q159" i="15"/>
  <c r="R159" i="15"/>
  <c r="S159" i="15"/>
  <c r="T159" i="15"/>
  <c r="U159" i="15"/>
  <c r="V159" i="15"/>
  <c r="AA159" i="15"/>
  <c r="W159" i="15"/>
  <c r="X159" i="15"/>
  <c r="A160" i="15"/>
  <c r="B160" i="15"/>
  <c r="C160" i="15"/>
  <c r="D160" i="15"/>
  <c r="E160" i="15"/>
  <c r="F160" i="15"/>
  <c r="G160" i="15"/>
  <c r="H160" i="15"/>
  <c r="I160" i="15"/>
  <c r="J160" i="15"/>
  <c r="K160" i="15"/>
  <c r="L160" i="15"/>
  <c r="M160" i="15"/>
  <c r="N160" i="15"/>
  <c r="O160" i="15"/>
  <c r="Z160" i="15"/>
  <c r="P160" i="15"/>
  <c r="Q160" i="15"/>
  <c r="R160" i="15"/>
  <c r="S160" i="15"/>
  <c r="T160" i="15"/>
  <c r="U160" i="15"/>
  <c r="V160" i="15"/>
  <c r="AA160" i="15"/>
  <c r="W160" i="15"/>
  <c r="X160" i="15"/>
  <c r="A161" i="15"/>
  <c r="B161" i="15"/>
  <c r="C161" i="15"/>
  <c r="D161" i="15"/>
  <c r="E161" i="15"/>
  <c r="F161" i="15"/>
  <c r="G161" i="15"/>
  <c r="H161" i="15"/>
  <c r="I161" i="15"/>
  <c r="J161" i="15"/>
  <c r="K161" i="15"/>
  <c r="L161" i="15"/>
  <c r="M161" i="15"/>
  <c r="N161" i="15"/>
  <c r="O161" i="15"/>
  <c r="Z161" i="15"/>
  <c r="P161" i="15"/>
  <c r="Q161" i="15"/>
  <c r="R161" i="15"/>
  <c r="S161" i="15"/>
  <c r="T161" i="15"/>
  <c r="U161" i="15"/>
  <c r="V161" i="15"/>
  <c r="AA161" i="15"/>
  <c r="W161" i="15"/>
  <c r="X161" i="15"/>
  <c r="A162" i="15"/>
  <c r="B162" i="15"/>
  <c r="C162" i="15"/>
  <c r="D162" i="15"/>
  <c r="E162" i="15"/>
  <c r="F162" i="15"/>
  <c r="G162" i="15"/>
  <c r="H162" i="15"/>
  <c r="I162" i="15"/>
  <c r="J162" i="15"/>
  <c r="K162" i="15"/>
  <c r="L162" i="15"/>
  <c r="M162" i="15"/>
  <c r="N162" i="15"/>
  <c r="O162" i="15"/>
  <c r="Z162" i="15"/>
  <c r="P162" i="15"/>
  <c r="Q162" i="15"/>
  <c r="R162" i="15"/>
  <c r="S162" i="15"/>
  <c r="T162" i="15"/>
  <c r="U162" i="15"/>
  <c r="V162" i="15"/>
  <c r="AA162" i="15"/>
  <c r="W162" i="15"/>
  <c r="X162" i="15"/>
  <c r="A163" i="15"/>
  <c r="B163" i="15"/>
  <c r="C163" i="15"/>
  <c r="D163" i="15"/>
  <c r="E163" i="15"/>
  <c r="F163" i="15"/>
  <c r="G163" i="15"/>
  <c r="H163" i="15"/>
  <c r="I163" i="15"/>
  <c r="J163" i="15"/>
  <c r="K163" i="15"/>
  <c r="L163" i="15"/>
  <c r="M163" i="15"/>
  <c r="N163" i="15"/>
  <c r="O163" i="15"/>
  <c r="Z163" i="15"/>
  <c r="P163" i="15"/>
  <c r="Q163" i="15"/>
  <c r="R163" i="15"/>
  <c r="S163" i="15"/>
  <c r="T163" i="15"/>
  <c r="U163" i="15"/>
  <c r="V163" i="15"/>
  <c r="AA163" i="15"/>
  <c r="W163" i="15"/>
  <c r="X163" i="15"/>
  <c r="A164" i="15"/>
  <c r="B164" i="15"/>
  <c r="C164" i="15"/>
  <c r="D164" i="15"/>
  <c r="E164" i="15"/>
  <c r="F164" i="15"/>
  <c r="G164" i="15"/>
  <c r="H164" i="15"/>
  <c r="I164" i="15"/>
  <c r="J164" i="15"/>
  <c r="K164" i="15"/>
  <c r="L164" i="15"/>
  <c r="M164" i="15"/>
  <c r="N164" i="15"/>
  <c r="O164" i="15"/>
  <c r="Z164" i="15"/>
  <c r="P164" i="15"/>
  <c r="Q164" i="15"/>
  <c r="R164" i="15"/>
  <c r="S164" i="15"/>
  <c r="T164" i="15"/>
  <c r="U164" i="15"/>
  <c r="V164" i="15"/>
  <c r="AA164" i="15"/>
  <c r="W164" i="15"/>
  <c r="X164" i="15"/>
  <c r="A165" i="15"/>
  <c r="B165" i="15"/>
  <c r="C165" i="15"/>
  <c r="D165" i="15"/>
  <c r="E165" i="15"/>
  <c r="F165" i="15"/>
  <c r="G165" i="15"/>
  <c r="H165" i="15"/>
  <c r="I165" i="15"/>
  <c r="J165" i="15"/>
  <c r="K165" i="15"/>
  <c r="L165" i="15"/>
  <c r="M165" i="15"/>
  <c r="N165" i="15"/>
  <c r="O165" i="15"/>
  <c r="Z165" i="15"/>
  <c r="P165" i="15"/>
  <c r="Q165" i="15"/>
  <c r="R165" i="15"/>
  <c r="S165" i="15"/>
  <c r="T165" i="15"/>
  <c r="U165" i="15"/>
  <c r="V165" i="15"/>
  <c r="AA165" i="15"/>
  <c r="W165" i="15"/>
  <c r="X165" i="15"/>
  <c r="A166" i="15"/>
  <c r="B166" i="15"/>
  <c r="C166" i="15"/>
  <c r="D166" i="15"/>
  <c r="E166" i="15"/>
  <c r="F166" i="15"/>
  <c r="G166" i="15"/>
  <c r="H166" i="15"/>
  <c r="I166" i="15"/>
  <c r="J166" i="15"/>
  <c r="K166" i="15"/>
  <c r="L166" i="15"/>
  <c r="M166" i="15"/>
  <c r="N166" i="15"/>
  <c r="O166" i="15"/>
  <c r="Z166" i="15"/>
  <c r="P166" i="15"/>
  <c r="Q166" i="15"/>
  <c r="R166" i="15"/>
  <c r="S166" i="15"/>
  <c r="T166" i="15"/>
  <c r="U166" i="15"/>
  <c r="V166" i="15"/>
  <c r="AA166" i="15"/>
  <c r="W166" i="15"/>
  <c r="X166" i="15"/>
  <c r="A167" i="15"/>
  <c r="B167" i="15"/>
  <c r="C167" i="15"/>
  <c r="D167" i="15"/>
  <c r="E167" i="15"/>
  <c r="F167" i="15"/>
  <c r="G167" i="15"/>
  <c r="H167" i="15"/>
  <c r="I167" i="15"/>
  <c r="J167" i="15"/>
  <c r="K167" i="15"/>
  <c r="L167" i="15"/>
  <c r="M167" i="15"/>
  <c r="N167" i="15"/>
  <c r="O167" i="15"/>
  <c r="Z167" i="15"/>
  <c r="P167" i="15"/>
  <c r="Q167" i="15"/>
  <c r="R167" i="15"/>
  <c r="S167" i="15"/>
  <c r="T167" i="15"/>
  <c r="U167" i="15"/>
  <c r="V167" i="15"/>
  <c r="AA167" i="15"/>
  <c r="W167" i="15"/>
  <c r="X167" i="15"/>
  <c r="A168" i="15"/>
  <c r="B168" i="15"/>
  <c r="C168" i="15"/>
  <c r="D168" i="15"/>
  <c r="E168" i="15"/>
  <c r="F168" i="15"/>
  <c r="G168" i="15"/>
  <c r="H168" i="15"/>
  <c r="I168" i="15"/>
  <c r="J168" i="15"/>
  <c r="K168" i="15"/>
  <c r="L168" i="15"/>
  <c r="M168" i="15"/>
  <c r="N168" i="15"/>
  <c r="O168" i="15"/>
  <c r="Z168" i="15"/>
  <c r="P168" i="15"/>
  <c r="Q168" i="15"/>
  <c r="R168" i="15"/>
  <c r="S168" i="15"/>
  <c r="T168" i="15"/>
  <c r="U168" i="15"/>
  <c r="V168" i="15"/>
  <c r="AA168" i="15"/>
  <c r="W168" i="15"/>
  <c r="X168" i="15"/>
  <c r="A169" i="15"/>
  <c r="B169" i="15"/>
  <c r="C169" i="15"/>
  <c r="D169" i="15"/>
  <c r="E169" i="15"/>
  <c r="F169" i="15"/>
  <c r="G169" i="15"/>
  <c r="H169" i="15"/>
  <c r="I169" i="15"/>
  <c r="J169" i="15"/>
  <c r="K169" i="15"/>
  <c r="L169" i="15"/>
  <c r="M169" i="15"/>
  <c r="N169" i="15"/>
  <c r="O169" i="15"/>
  <c r="Z169" i="15"/>
  <c r="P169" i="15"/>
  <c r="Q169" i="15"/>
  <c r="R169" i="15"/>
  <c r="S169" i="15"/>
  <c r="T169" i="15"/>
  <c r="U169" i="15"/>
  <c r="V169" i="15"/>
  <c r="AA169" i="15"/>
  <c r="W169" i="15"/>
  <c r="X169" i="15"/>
  <c r="A170" i="15"/>
  <c r="B170" i="15"/>
  <c r="C170" i="15"/>
  <c r="D170" i="15"/>
  <c r="E170" i="15"/>
  <c r="F170" i="15"/>
  <c r="G170" i="15"/>
  <c r="H170" i="15"/>
  <c r="I170" i="15"/>
  <c r="J170" i="15"/>
  <c r="K170" i="15"/>
  <c r="L170" i="15"/>
  <c r="M170" i="15"/>
  <c r="N170" i="15"/>
  <c r="O170" i="15"/>
  <c r="Z170" i="15"/>
  <c r="P170" i="15"/>
  <c r="Q170" i="15"/>
  <c r="R170" i="15"/>
  <c r="S170" i="15"/>
  <c r="T170" i="15"/>
  <c r="U170" i="15"/>
  <c r="V170" i="15"/>
  <c r="AA170" i="15"/>
  <c r="W170" i="15"/>
  <c r="X170" i="15"/>
  <c r="A171" i="15"/>
  <c r="B171" i="15"/>
  <c r="C171" i="15"/>
  <c r="D171" i="15"/>
  <c r="E171" i="15"/>
  <c r="F171" i="15"/>
  <c r="G171" i="15"/>
  <c r="H171" i="15"/>
  <c r="I171" i="15"/>
  <c r="J171" i="15"/>
  <c r="K171" i="15"/>
  <c r="L171" i="15"/>
  <c r="M171" i="15"/>
  <c r="N171" i="15"/>
  <c r="O171" i="15"/>
  <c r="Z171" i="15"/>
  <c r="P171" i="15"/>
  <c r="Q171" i="15"/>
  <c r="R171" i="15"/>
  <c r="S171" i="15"/>
  <c r="T171" i="15"/>
  <c r="U171" i="15"/>
  <c r="V171" i="15"/>
  <c r="AA171" i="15"/>
  <c r="W171" i="15"/>
  <c r="X171" i="15"/>
  <c r="A172" i="15"/>
  <c r="B172" i="15"/>
  <c r="C172" i="15"/>
  <c r="D172" i="15"/>
  <c r="E172" i="15"/>
  <c r="F172" i="15"/>
  <c r="G172" i="15"/>
  <c r="H172" i="15"/>
  <c r="I172" i="15"/>
  <c r="J172" i="15"/>
  <c r="K172" i="15"/>
  <c r="L172" i="15"/>
  <c r="M172" i="15"/>
  <c r="N172" i="15"/>
  <c r="O172" i="15"/>
  <c r="Z172" i="15"/>
  <c r="P172" i="15"/>
  <c r="Q172" i="15"/>
  <c r="R172" i="15"/>
  <c r="S172" i="15"/>
  <c r="T172" i="15"/>
  <c r="U172" i="15"/>
  <c r="V172" i="15"/>
  <c r="AA172" i="15"/>
  <c r="W172" i="15"/>
  <c r="X172" i="15"/>
  <c r="A173" i="15"/>
  <c r="B173" i="15"/>
  <c r="C173" i="15"/>
  <c r="D173" i="15"/>
  <c r="E173" i="15"/>
  <c r="F173" i="15"/>
  <c r="G173" i="15"/>
  <c r="H173" i="15"/>
  <c r="I173" i="15"/>
  <c r="J173" i="15"/>
  <c r="K173" i="15"/>
  <c r="L173" i="15"/>
  <c r="M173" i="15"/>
  <c r="N173" i="15"/>
  <c r="O173" i="15"/>
  <c r="Z173" i="15"/>
  <c r="P173" i="15"/>
  <c r="Q173" i="15"/>
  <c r="R173" i="15"/>
  <c r="S173" i="15"/>
  <c r="T173" i="15"/>
  <c r="U173" i="15"/>
  <c r="V173" i="15"/>
  <c r="AA173" i="15"/>
  <c r="W173" i="15"/>
  <c r="X173" i="15"/>
  <c r="A174" i="15"/>
  <c r="B174" i="15"/>
  <c r="C174" i="15"/>
  <c r="D174" i="15"/>
  <c r="E174" i="15"/>
  <c r="F174" i="15"/>
  <c r="G174" i="15"/>
  <c r="H174" i="15"/>
  <c r="I174" i="15"/>
  <c r="J174" i="15"/>
  <c r="K174" i="15"/>
  <c r="L174" i="15"/>
  <c r="M174" i="15"/>
  <c r="N174" i="15"/>
  <c r="O174" i="15"/>
  <c r="Z174" i="15"/>
  <c r="P174" i="15"/>
  <c r="Q174" i="15"/>
  <c r="R174" i="15"/>
  <c r="S174" i="15"/>
  <c r="T174" i="15"/>
  <c r="U174" i="15"/>
  <c r="V174" i="15"/>
  <c r="AA174" i="15"/>
  <c r="W174" i="15"/>
  <c r="X174" i="15"/>
  <c r="A175" i="15"/>
  <c r="B175" i="15"/>
  <c r="C175" i="15"/>
  <c r="D175" i="15"/>
  <c r="E175" i="15"/>
  <c r="F175" i="15"/>
  <c r="G175" i="15"/>
  <c r="H175" i="15"/>
  <c r="I175" i="15"/>
  <c r="J175" i="15"/>
  <c r="K175" i="15"/>
  <c r="L175" i="15"/>
  <c r="M175" i="15"/>
  <c r="N175" i="15"/>
  <c r="O175" i="15"/>
  <c r="Z175" i="15"/>
  <c r="P175" i="15"/>
  <c r="Q175" i="15"/>
  <c r="R175" i="15"/>
  <c r="S175" i="15"/>
  <c r="T175" i="15"/>
  <c r="U175" i="15"/>
  <c r="V175" i="15"/>
  <c r="AA175" i="15"/>
  <c r="W175" i="15"/>
  <c r="X175" i="15"/>
  <c r="A176" i="15"/>
  <c r="B176" i="15"/>
  <c r="C176" i="15"/>
  <c r="D176" i="15"/>
  <c r="E176" i="15"/>
  <c r="F176" i="15"/>
  <c r="G176" i="15"/>
  <c r="H176" i="15"/>
  <c r="I176" i="15"/>
  <c r="J176" i="15"/>
  <c r="K176" i="15"/>
  <c r="L176" i="15"/>
  <c r="M176" i="15"/>
  <c r="N176" i="15"/>
  <c r="O176" i="15"/>
  <c r="Z176" i="15"/>
  <c r="P176" i="15"/>
  <c r="Q176" i="15"/>
  <c r="R176" i="15"/>
  <c r="S176" i="15"/>
  <c r="T176" i="15"/>
  <c r="U176" i="15"/>
  <c r="V176" i="15"/>
  <c r="AA176" i="15"/>
  <c r="W176" i="15"/>
  <c r="X176" i="15"/>
  <c r="A177" i="15"/>
  <c r="B177" i="15"/>
  <c r="C177" i="15"/>
  <c r="D177" i="15"/>
  <c r="E177" i="15"/>
  <c r="F177" i="15"/>
  <c r="G177" i="15"/>
  <c r="H177" i="15"/>
  <c r="I177" i="15"/>
  <c r="J177" i="15"/>
  <c r="K177" i="15"/>
  <c r="L177" i="15"/>
  <c r="M177" i="15"/>
  <c r="N177" i="15"/>
  <c r="O177" i="15"/>
  <c r="Z177" i="15"/>
  <c r="P177" i="15"/>
  <c r="Q177" i="15"/>
  <c r="R177" i="15"/>
  <c r="S177" i="15"/>
  <c r="T177" i="15"/>
  <c r="U177" i="15"/>
  <c r="V177" i="15"/>
  <c r="AA177" i="15"/>
  <c r="W177" i="15"/>
  <c r="X177" i="15"/>
  <c r="A178" i="15"/>
  <c r="B178" i="15"/>
  <c r="C178" i="15"/>
  <c r="D178" i="15"/>
  <c r="E178" i="15"/>
  <c r="F178" i="15"/>
  <c r="G178" i="15"/>
  <c r="H178" i="15"/>
  <c r="I178" i="15"/>
  <c r="J178" i="15"/>
  <c r="K178" i="15"/>
  <c r="L178" i="15"/>
  <c r="M178" i="15"/>
  <c r="N178" i="15"/>
  <c r="O178" i="15"/>
  <c r="Z178" i="15"/>
  <c r="P178" i="15"/>
  <c r="Q178" i="15"/>
  <c r="R178" i="15"/>
  <c r="S178" i="15"/>
  <c r="T178" i="15"/>
  <c r="U178" i="15"/>
  <c r="V178" i="15"/>
  <c r="AA178" i="15"/>
  <c r="W178" i="15"/>
  <c r="X178" i="15"/>
  <c r="A179" i="15"/>
  <c r="B179" i="15"/>
  <c r="C179" i="15"/>
  <c r="D179" i="15"/>
  <c r="E179" i="15"/>
  <c r="F179" i="15"/>
  <c r="G179" i="15"/>
  <c r="H179" i="15"/>
  <c r="I179" i="15"/>
  <c r="J179" i="15"/>
  <c r="K179" i="15"/>
  <c r="L179" i="15"/>
  <c r="M179" i="15"/>
  <c r="N179" i="15"/>
  <c r="O179" i="15"/>
  <c r="Z179" i="15"/>
  <c r="P179" i="15"/>
  <c r="Q179" i="15"/>
  <c r="R179" i="15"/>
  <c r="S179" i="15"/>
  <c r="T179" i="15"/>
  <c r="U179" i="15"/>
  <c r="V179" i="15"/>
  <c r="AA179" i="15"/>
  <c r="W179" i="15"/>
  <c r="X179" i="15"/>
  <c r="A180" i="15"/>
  <c r="B180" i="15"/>
  <c r="C180" i="15"/>
  <c r="D180" i="15"/>
  <c r="E180" i="15"/>
  <c r="F180" i="15"/>
  <c r="G180" i="15"/>
  <c r="H180" i="15"/>
  <c r="I180" i="15"/>
  <c r="J180" i="15"/>
  <c r="K180" i="15"/>
  <c r="L180" i="15"/>
  <c r="M180" i="15"/>
  <c r="N180" i="15"/>
  <c r="O180" i="15"/>
  <c r="Z180" i="15"/>
  <c r="P180" i="15"/>
  <c r="Q180" i="15"/>
  <c r="R180" i="15"/>
  <c r="S180" i="15"/>
  <c r="T180" i="15"/>
  <c r="U180" i="15"/>
  <c r="V180" i="15"/>
  <c r="AA180" i="15"/>
  <c r="W180" i="15"/>
  <c r="X180" i="15"/>
  <c r="A181" i="15"/>
  <c r="B181" i="15"/>
  <c r="C181" i="15"/>
  <c r="D181" i="15"/>
  <c r="E181" i="15"/>
  <c r="F181" i="15"/>
  <c r="G181" i="15"/>
  <c r="H181" i="15"/>
  <c r="I181" i="15"/>
  <c r="J181" i="15"/>
  <c r="K181" i="15"/>
  <c r="L181" i="15"/>
  <c r="M181" i="15"/>
  <c r="N181" i="15"/>
  <c r="O181" i="15"/>
  <c r="Z181" i="15"/>
  <c r="P181" i="15"/>
  <c r="Q181" i="15"/>
  <c r="R181" i="15"/>
  <c r="S181" i="15"/>
  <c r="T181" i="15"/>
  <c r="U181" i="15"/>
  <c r="V181" i="15"/>
  <c r="AA181" i="15"/>
  <c r="W181" i="15"/>
  <c r="X181" i="15"/>
  <c r="A182" i="15"/>
  <c r="B182" i="15"/>
  <c r="C182" i="15"/>
  <c r="D182" i="15"/>
  <c r="E182" i="15"/>
  <c r="F182" i="15"/>
  <c r="G182" i="15"/>
  <c r="H182" i="15"/>
  <c r="I182" i="15"/>
  <c r="J182" i="15"/>
  <c r="K182" i="15"/>
  <c r="L182" i="15"/>
  <c r="M182" i="15"/>
  <c r="N182" i="15"/>
  <c r="O182" i="15"/>
  <c r="Z182" i="15"/>
  <c r="P182" i="15"/>
  <c r="Q182" i="15"/>
  <c r="R182" i="15"/>
  <c r="S182" i="15"/>
  <c r="T182" i="15"/>
  <c r="U182" i="15"/>
  <c r="V182" i="15"/>
  <c r="AA182" i="15"/>
  <c r="W182" i="15"/>
  <c r="X182" i="15"/>
  <c r="A183" i="15"/>
  <c r="B183" i="15"/>
  <c r="C183" i="15"/>
  <c r="D183" i="15"/>
  <c r="E183" i="15"/>
  <c r="F183" i="15"/>
  <c r="G183" i="15"/>
  <c r="H183" i="15"/>
  <c r="I183" i="15"/>
  <c r="J183" i="15"/>
  <c r="K183" i="15"/>
  <c r="L183" i="15"/>
  <c r="M183" i="15"/>
  <c r="N183" i="15"/>
  <c r="O183" i="15"/>
  <c r="Z183" i="15"/>
  <c r="P183" i="15"/>
  <c r="Q183" i="15"/>
  <c r="R183" i="15"/>
  <c r="S183" i="15"/>
  <c r="T183" i="15"/>
  <c r="U183" i="15"/>
  <c r="V183" i="15"/>
  <c r="AA183" i="15"/>
  <c r="W183" i="15"/>
  <c r="X183" i="15"/>
  <c r="A184" i="15"/>
  <c r="B184" i="15"/>
  <c r="C184" i="15"/>
  <c r="D184" i="15"/>
  <c r="E184" i="15"/>
  <c r="F184" i="15"/>
  <c r="G184" i="15"/>
  <c r="H184" i="15"/>
  <c r="I184" i="15"/>
  <c r="J184" i="15"/>
  <c r="K184" i="15"/>
  <c r="L184" i="15"/>
  <c r="M184" i="15"/>
  <c r="N184" i="15"/>
  <c r="O184" i="15"/>
  <c r="Z184" i="15"/>
  <c r="P184" i="15"/>
  <c r="Q184" i="15"/>
  <c r="R184" i="15"/>
  <c r="S184" i="15"/>
  <c r="T184" i="15"/>
  <c r="U184" i="15"/>
  <c r="V184" i="15"/>
  <c r="AA184" i="15"/>
  <c r="W184" i="15"/>
  <c r="X184" i="15"/>
  <c r="A185" i="15"/>
  <c r="B185" i="15"/>
  <c r="C185" i="15"/>
  <c r="D185" i="15"/>
  <c r="E185" i="15"/>
  <c r="F185" i="15"/>
  <c r="G185" i="15"/>
  <c r="H185" i="15"/>
  <c r="I185" i="15"/>
  <c r="J185" i="15"/>
  <c r="K185" i="15"/>
  <c r="L185" i="15"/>
  <c r="M185" i="15"/>
  <c r="N185" i="15"/>
  <c r="O185" i="15"/>
  <c r="Z185" i="15"/>
  <c r="P185" i="15"/>
  <c r="Q185" i="15"/>
  <c r="R185" i="15"/>
  <c r="S185" i="15"/>
  <c r="T185" i="15"/>
  <c r="U185" i="15"/>
  <c r="V185" i="15"/>
  <c r="AA185" i="15"/>
  <c r="W185" i="15"/>
  <c r="X185" i="15"/>
  <c r="A186" i="15"/>
  <c r="B186" i="15"/>
  <c r="C186" i="15"/>
  <c r="D186" i="15"/>
  <c r="E186" i="15"/>
  <c r="F186" i="15"/>
  <c r="G186" i="15"/>
  <c r="H186" i="15"/>
  <c r="I186" i="15"/>
  <c r="J186" i="15"/>
  <c r="K186" i="15"/>
  <c r="L186" i="15"/>
  <c r="M186" i="15"/>
  <c r="N186" i="15"/>
  <c r="O186" i="15"/>
  <c r="Z186" i="15"/>
  <c r="P186" i="15"/>
  <c r="Q186" i="15"/>
  <c r="R186" i="15"/>
  <c r="S186" i="15"/>
  <c r="T186" i="15"/>
  <c r="U186" i="15"/>
  <c r="V186" i="15"/>
  <c r="AA186" i="15"/>
  <c r="W186" i="15"/>
  <c r="X186" i="15"/>
  <c r="A187" i="15"/>
  <c r="B187" i="15"/>
  <c r="C187" i="15"/>
  <c r="D187" i="15"/>
  <c r="E187" i="15"/>
  <c r="F187" i="15"/>
  <c r="G187" i="15"/>
  <c r="H187" i="15"/>
  <c r="I187" i="15"/>
  <c r="J187" i="15"/>
  <c r="K187" i="15"/>
  <c r="L187" i="15"/>
  <c r="M187" i="15"/>
  <c r="N187" i="15"/>
  <c r="O187" i="15"/>
  <c r="Z187" i="15"/>
  <c r="P187" i="15"/>
  <c r="Q187" i="15"/>
  <c r="R187" i="15"/>
  <c r="S187" i="15"/>
  <c r="T187" i="15"/>
  <c r="U187" i="15"/>
  <c r="V187" i="15"/>
  <c r="AA187" i="15"/>
  <c r="W187" i="15"/>
  <c r="X187" i="15"/>
  <c r="A188" i="15"/>
  <c r="B188" i="15"/>
  <c r="C188" i="15"/>
  <c r="D188" i="15"/>
  <c r="E188" i="15"/>
  <c r="F188" i="15"/>
  <c r="G188" i="15"/>
  <c r="H188" i="15"/>
  <c r="I188" i="15"/>
  <c r="J188" i="15"/>
  <c r="K188" i="15"/>
  <c r="L188" i="15"/>
  <c r="M188" i="15"/>
  <c r="N188" i="15"/>
  <c r="O188" i="15"/>
  <c r="Z188" i="15"/>
  <c r="P188" i="15"/>
  <c r="Q188" i="15"/>
  <c r="R188" i="15"/>
  <c r="S188" i="15"/>
  <c r="T188" i="15"/>
  <c r="U188" i="15"/>
  <c r="V188" i="15"/>
  <c r="AA188" i="15"/>
  <c r="W188" i="15"/>
  <c r="X188" i="15"/>
  <c r="A189" i="15"/>
  <c r="B189" i="15"/>
  <c r="C189" i="15"/>
  <c r="D189" i="15"/>
  <c r="E189" i="15"/>
  <c r="F189" i="15"/>
  <c r="G189" i="15"/>
  <c r="H189" i="15"/>
  <c r="I189" i="15"/>
  <c r="J189" i="15"/>
  <c r="K189" i="15"/>
  <c r="L189" i="15"/>
  <c r="M189" i="15"/>
  <c r="N189" i="15"/>
  <c r="O189" i="15"/>
  <c r="Z189" i="15"/>
  <c r="P189" i="15"/>
  <c r="Q189" i="15"/>
  <c r="R189" i="15"/>
  <c r="S189" i="15"/>
  <c r="T189" i="15"/>
  <c r="U189" i="15"/>
  <c r="V189" i="15"/>
  <c r="AA189" i="15"/>
  <c r="W189" i="15"/>
  <c r="X189" i="15"/>
  <c r="A190" i="15"/>
  <c r="B190" i="15"/>
  <c r="C190" i="15"/>
  <c r="D190" i="15"/>
  <c r="E190" i="15"/>
  <c r="F190" i="15"/>
  <c r="G190" i="15"/>
  <c r="H190" i="15"/>
  <c r="I190" i="15"/>
  <c r="J190" i="15"/>
  <c r="K190" i="15"/>
  <c r="L190" i="15"/>
  <c r="M190" i="15"/>
  <c r="N190" i="15"/>
  <c r="O190" i="15"/>
  <c r="Z190" i="15"/>
  <c r="P190" i="15"/>
  <c r="Q190" i="15"/>
  <c r="R190" i="15"/>
  <c r="S190" i="15"/>
  <c r="T190" i="15"/>
  <c r="U190" i="15"/>
  <c r="V190" i="15"/>
  <c r="AA190" i="15"/>
  <c r="W190" i="15"/>
  <c r="X190" i="15"/>
  <c r="A191" i="15"/>
  <c r="B191" i="15"/>
  <c r="C191" i="15"/>
  <c r="D191" i="15"/>
  <c r="E191" i="15"/>
  <c r="F191" i="15"/>
  <c r="G191" i="15"/>
  <c r="H191" i="15"/>
  <c r="I191" i="15"/>
  <c r="J191" i="15"/>
  <c r="K191" i="15"/>
  <c r="L191" i="15"/>
  <c r="M191" i="15"/>
  <c r="N191" i="15"/>
  <c r="O191" i="15"/>
  <c r="Z191" i="15"/>
  <c r="P191" i="15"/>
  <c r="Q191" i="15"/>
  <c r="R191" i="15"/>
  <c r="S191" i="15"/>
  <c r="T191" i="15"/>
  <c r="U191" i="15"/>
  <c r="V191" i="15"/>
  <c r="AA191" i="15"/>
  <c r="W191" i="15"/>
  <c r="X191" i="15"/>
  <c r="A192" i="15"/>
  <c r="B192" i="15"/>
  <c r="C192" i="15"/>
  <c r="D192" i="15"/>
  <c r="E192" i="15"/>
  <c r="F192" i="15"/>
  <c r="G192" i="15"/>
  <c r="H192" i="15"/>
  <c r="I192" i="15"/>
  <c r="J192" i="15"/>
  <c r="K192" i="15"/>
  <c r="L192" i="15"/>
  <c r="M192" i="15"/>
  <c r="N192" i="15"/>
  <c r="O192" i="15"/>
  <c r="Z192" i="15"/>
  <c r="P192" i="15"/>
  <c r="Q192" i="15"/>
  <c r="R192" i="15"/>
  <c r="S192" i="15"/>
  <c r="T192" i="15"/>
  <c r="U192" i="15"/>
  <c r="V192" i="15"/>
  <c r="AA192" i="15"/>
  <c r="W192" i="15"/>
  <c r="X192" i="15"/>
  <c r="A193" i="15"/>
  <c r="B193" i="15"/>
  <c r="C193" i="15"/>
  <c r="D193" i="15"/>
  <c r="E193" i="15"/>
  <c r="F193" i="15"/>
  <c r="G193" i="15"/>
  <c r="H193" i="15"/>
  <c r="I193" i="15"/>
  <c r="J193" i="15"/>
  <c r="K193" i="15"/>
  <c r="L193" i="15"/>
  <c r="M193" i="15"/>
  <c r="N193" i="15"/>
  <c r="O193" i="15"/>
  <c r="Z193" i="15"/>
  <c r="P193" i="15"/>
  <c r="Q193" i="15"/>
  <c r="R193" i="15"/>
  <c r="S193" i="15"/>
  <c r="T193" i="15"/>
  <c r="U193" i="15"/>
  <c r="V193" i="15"/>
  <c r="AA193" i="15"/>
  <c r="W193" i="15"/>
  <c r="X193" i="15"/>
  <c r="A194" i="15"/>
  <c r="B194" i="15"/>
  <c r="C194" i="15"/>
  <c r="D194" i="15"/>
  <c r="E194" i="15"/>
  <c r="F194" i="15"/>
  <c r="G194" i="15"/>
  <c r="H194" i="15"/>
  <c r="I194" i="15"/>
  <c r="J194" i="15"/>
  <c r="K194" i="15"/>
  <c r="L194" i="15"/>
  <c r="M194" i="15"/>
  <c r="N194" i="15"/>
  <c r="O194" i="15"/>
  <c r="Z194" i="15"/>
  <c r="P194" i="15"/>
  <c r="Q194" i="15"/>
  <c r="R194" i="15"/>
  <c r="S194" i="15"/>
  <c r="T194" i="15"/>
  <c r="U194" i="15"/>
  <c r="V194" i="15"/>
  <c r="AA194" i="15"/>
  <c r="W194" i="15"/>
  <c r="X194" i="15"/>
  <c r="A195" i="15"/>
  <c r="B195" i="15"/>
  <c r="C195" i="15"/>
  <c r="D195" i="15"/>
  <c r="E195" i="15"/>
  <c r="F195" i="15"/>
  <c r="G195" i="15"/>
  <c r="H195" i="15"/>
  <c r="I195" i="15"/>
  <c r="J195" i="15"/>
  <c r="K195" i="15"/>
  <c r="L195" i="15"/>
  <c r="M195" i="15"/>
  <c r="N195" i="15"/>
  <c r="O195" i="15"/>
  <c r="Z195" i="15"/>
  <c r="P195" i="15"/>
  <c r="Q195" i="15"/>
  <c r="R195" i="15"/>
  <c r="S195" i="15"/>
  <c r="T195" i="15"/>
  <c r="U195" i="15"/>
  <c r="V195" i="15"/>
  <c r="AA195" i="15"/>
  <c r="W195" i="15"/>
  <c r="X195" i="15"/>
  <c r="A196" i="15"/>
  <c r="B196" i="15"/>
  <c r="C196" i="15"/>
  <c r="D196" i="15"/>
  <c r="E196" i="15"/>
  <c r="F196" i="15"/>
  <c r="G196" i="15"/>
  <c r="H196" i="15"/>
  <c r="I196" i="15"/>
  <c r="J196" i="15"/>
  <c r="K196" i="15"/>
  <c r="L196" i="15"/>
  <c r="M196" i="15"/>
  <c r="N196" i="15"/>
  <c r="O196" i="15"/>
  <c r="Z196" i="15"/>
  <c r="P196" i="15"/>
  <c r="Q196" i="15"/>
  <c r="R196" i="15"/>
  <c r="S196" i="15"/>
  <c r="T196" i="15"/>
  <c r="U196" i="15"/>
  <c r="V196" i="15"/>
  <c r="AA196" i="15"/>
  <c r="W196" i="15"/>
  <c r="X196" i="15"/>
  <c r="A197" i="15"/>
  <c r="B197" i="15"/>
  <c r="C197" i="15"/>
  <c r="D197" i="15"/>
  <c r="E197" i="15"/>
  <c r="F197" i="15"/>
  <c r="G197" i="15"/>
  <c r="H197" i="15"/>
  <c r="I197" i="15"/>
  <c r="J197" i="15"/>
  <c r="K197" i="15"/>
  <c r="L197" i="15"/>
  <c r="M197" i="15"/>
  <c r="N197" i="15"/>
  <c r="O197" i="15"/>
  <c r="Z197" i="15"/>
  <c r="P197" i="15"/>
  <c r="Q197" i="15"/>
  <c r="R197" i="15"/>
  <c r="S197" i="15"/>
  <c r="T197" i="15"/>
  <c r="U197" i="15"/>
  <c r="V197" i="15"/>
  <c r="AA197" i="15"/>
  <c r="W197" i="15"/>
  <c r="X197" i="15"/>
  <c r="A198" i="15"/>
  <c r="B198" i="15"/>
  <c r="C198" i="15"/>
  <c r="D198" i="15"/>
  <c r="E198" i="15"/>
  <c r="F198" i="15"/>
  <c r="G198" i="15"/>
  <c r="H198" i="15"/>
  <c r="I198" i="15"/>
  <c r="J198" i="15"/>
  <c r="K198" i="15"/>
  <c r="L198" i="15"/>
  <c r="M198" i="15"/>
  <c r="N198" i="15"/>
  <c r="O198" i="15"/>
  <c r="Z198" i="15"/>
  <c r="P198" i="15"/>
  <c r="Q198" i="15"/>
  <c r="R198" i="15"/>
  <c r="S198" i="15"/>
  <c r="T198" i="15"/>
  <c r="U198" i="15"/>
  <c r="V198" i="15"/>
  <c r="AA198" i="15"/>
  <c r="W198" i="15"/>
  <c r="X198" i="15"/>
  <c r="A199" i="15"/>
  <c r="B199" i="15"/>
  <c r="C199" i="15"/>
  <c r="D199" i="15"/>
  <c r="E199" i="15"/>
  <c r="F199" i="15"/>
  <c r="G199" i="15"/>
  <c r="H199" i="15"/>
  <c r="I199" i="15"/>
  <c r="J199" i="15"/>
  <c r="K199" i="15"/>
  <c r="L199" i="15"/>
  <c r="M199" i="15"/>
  <c r="N199" i="15"/>
  <c r="O199" i="15"/>
  <c r="Z199" i="15"/>
  <c r="P199" i="15"/>
  <c r="Q199" i="15"/>
  <c r="R199" i="15"/>
  <c r="S199" i="15"/>
  <c r="T199" i="15"/>
  <c r="U199" i="15"/>
  <c r="V199" i="15"/>
  <c r="AA199" i="15"/>
  <c r="W199" i="15"/>
  <c r="X199" i="15"/>
  <c r="A200" i="15"/>
  <c r="B200" i="15"/>
  <c r="C200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Z200" i="15"/>
  <c r="P200" i="15"/>
  <c r="Q200" i="15"/>
  <c r="R200" i="15"/>
  <c r="S200" i="15"/>
  <c r="T200" i="15"/>
  <c r="U200" i="15"/>
  <c r="V200" i="15"/>
  <c r="AA200" i="15"/>
  <c r="W200" i="15"/>
  <c r="X200" i="15"/>
  <c r="A201" i="15"/>
  <c r="B201" i="15"/>
  <c r="C201" i="15"/>
  <c r="D201" i="15"/>
  <c r="E201" i="15"/>
  <c r="F201" i="15"/>
  <c r="G201" i="15"/>
  <c r="H201" i="15"/>
  <c r="I201" i="15"/>
  <c r="J201" i="15"/>
  <c r="K201" i="15"/>
  <c r="L201" i="15"/>
  <c r="M201" i="15"/>
  <c r="N201" i="15"/>
  <c r="O201" i="15"/>
  <c r="Z201" i="15"/>
  <c r="P201" i="15"/>
  <c r="Q201" i="15"/>
  <c r="R201" i="15"/>
  <c r="S201" i="15"/>
  <c r="T201" i="15"/>
  <c r="U201" i="15"/>
  <c r="V201" i="15"/>
  <c r="AA201" i="15"/>
  <c r="W201" i="15"/>
  <c r="X201" i="15"/>
  <c r="A202" i="15"/>
  <c r="B202" i="15"/>
  <c r="C202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Z202" i="15"/>
  <c r="P202" i="15"/>
  <c r="Q202" i="15"/>
  <c r="R202" i="15"/>
  <c r="S202" i="15"/>
  <c r="T202" i="15"/>
  <c r="U202" i="15"/>
  <c r="V202" i="15"/>
  <c r="AA202" i="15"/>
  <c r="W202" i="15"/>
  <c r="X202" i="15"/>
  <c r="A203" i="15"/>
  <c r="B203" i="15"/>
  <c r="C203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Z203" i="15"/>
  <c r="P203" i="15"/>
  <c r="Q203" i="15"/>
  <c r="R203" i="15"/>
  <c r="S203" i="15"/>
  <c r="T203" i="15"/>
  <c r="U203" i="15"/>
  <c r="V203" i="15"/>
  <c r="AA203" i="15"/>
  <c r="W203" i="15"/>
  <c r="X203" i="15"/>
  <c r="A204" i="15"/>
  <c r="B204" i="15"/>
  <c r="C204" i="15"/>
  <c r="D204" i="15"/>
  <c r="E204" i="15"/>
  <c r="F204" i="15"/>
  <c r="G204" i="15"/>
  <c r="H204" i="15"/>
  <c r="I204" i="15"/>
  <c r="J204" i="15"/>
  <c r="K204" i="15"/>
  <c r="L204" i="15"/>
  <c r="M204" i="15"/>
  <c r="N204" i="15"/>
  <c r="O204" i="15"/>
  <c r="Z204" i="15"/>
  <c r="P204" i="15"/>
  <c r="Q204" i="15"/>
  <c r="R204" i="15"/>
  <c r="S204" i="15"/>
  <c r="T204" i="15"/>
  <c r="U204" i="15"/>
  <c r="V204" i="15"/>
  <c r="AA204" i="15"/>
  <c r="W204" i="15"/>
  <c r="X204" i="15"/>
  <c r="A205" i="15"/>
  <c r="B205" i="15"/>
  <c r="C205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Z205" i="15"/>
  <c r="P205" i="15"/>
  <c r="Q205" i="15"/>
  <c r="R205" i="15"/>
  <c r="S205" i="15"/>
  <c r="T205" i="15"/>
  <c r="U205" i="15"/>
  <c r="V205" i="15"/>
  <c r="AA205" i="15"/>
  <c r="W205" i="15"/>
  <c r="X205" i="15"/>
  <c r="A206" i="15"/>
  <c r="B206" i="15"/>
  <c r="C206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Z206" i="15"/>
  <c r="P206" i="15"/>
  <c r="Q206" i="15"/>
  <c r="R206" i="15"/>
  <c r="S206" i="15"/>
  <c r="T206" i="15"/>
  <c r="U206" i="15"/>
  <c r="V206" i="15"/>
  <c r="AA206" i="15"/>
  <c r="W206" i="15"/>
  <c r="X206" i="15"/>
  <c r="A207" i="15"/>
  <c r="B207" i="15"/>
  <c r="C207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Z207" i="15"/>
  <c r="P207" i="15"/>
  <c r="Q207" i="15"/>
  <c r="R207" i="15"/>
  <c r="S207" i="15"/>
  <c r="T207" i="15"/>
  <c r="U207" i="15"/>
  <c r="V207" i="15"/>
  <c r="AA207" i="15"/>
  <c r="W207" i="15"/>
  <c r="X207" i="15"/>
  <c r="A208" i="15"/>
  <c r="B208" i="15"/>
  <c r="C208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Z208" i="15"/>
  <c r="P208" i="15"/>
  <c r="Q208" i="15"/>
  <c r="R208" i="15"/>
  <c r="S208" i="15"/>
  <c r="T208" i="15"/>
  <c r="U208" i="15"/>
  <c r="V208" i="15"/>
  <c r="AA208" i="15"/>
  <c r="W208" i="15"/>
  <c r="X208" i="15"/>
  <c r="A209" i="15"/>
  <c r="B209" i="15"/>
  <c r="C209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Z209" i="15"/>
  <c r="P209" i="15"/>
  <c r="Q209" i="15"/>
  <c r="R209" i="15"/>
  <c r="S209" i="15"/>
  <c r="T209" i="15"/>
  <c r="U209" i="15"/>
  <c r="V209" i="15"/>
  <c r="AA209" i="15"/>
  <c r="W209" i="15"/>
  <c r="X209" i="15"/>
  <c r="A210" i="15"/>
  <c r="B210" i="15"/>
  <c r="C210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Z210" i="15"/>
  <c r="P210" i="15"/>
  <c r="Q210" i="15"/>
  <c r="R210" i="15"/>
  <c r="S210" i="15"/>
  <c r="T210" i="15"/>
  <c r="U210" i="15"/>
  <c r="V210" i="15"/>
  <c r="AA210" i="15"/>
  <c r="W210" i="15"/>
  <c r="X210" i="15"/>
  <c r="A211" i="15"/>
  <c r="B211" i="15"/>
  <c r="C211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Z211" i="15"/>
  <c r="P211" i="15"/>
  <c r="Q211" i="15"/>
  <c r="R211" i="15"/>
  <c r="S211" i="15"/>
  <c r="T211" i="15"/>
  <c r="U211" i="15"/>
  <c r="V211" i="15"/>
  <c r="AA211" i="15"/>
  <c r="W211" i="15"/>
  <c r="X211" i="15"/>
  <c r="A212" i="15"/>
  <c r="B212" i="15"/>
  <c r="C212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Z212" i="15"/>
  <c r="P212" i="15"/>
  <c r="Q212" i="15"/>
  <c r="R212" i="15"/>
  <c r="S212" i="15"/>
  <c r="T212" i="15"/>
  <c r="U212" i="15"/>
  <c r="V212" i="15"/>
  <c r="AA212" i="15"/>
  <c r="W212" i="15"/>
  <c r="X212" i="15"/>
  <c r="A213" i="15"/>
  <c r="B213" i="15"/>
  <c r="C213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Z213" i="15"/>
  <c r="P213" i="15"/>
  <c r="Q213" i="15"/>
  <c r="R213" i="15"/>
  <c r="S213" i="15"/>
  <c r="T213" i="15"/>
  <c r="U213" i="15"/>
  <c r="V213" i="15"/>
  <c r="AA213" i="15"/>
  <c r="W213" i="15"/>
  <c r="X213" i="15"/>
  <c r="A214" i="15"/>
  <c r="B214" i="15"/>
  <c r="C214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Z214" i="15"/>
  <c r="P214" i="15"/>
  <c r="Q214" i="15"/>
  <c r="R214" i="15"/>
  <c r="S214" i="15"/>
  <c r="T214" i="15"/>
  <c r="U214" i="15"/>
  <c r="V214" i="15"/>
  <c r="AA214" i="15"/>
  <c r="W214" i="15"/>
  <c r="X214" i="15"/>
  <c r="A215" i="15"/>
  <c r="B215" i="15"/>
  <c r="C215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Z215" i="15"/>
  <c r="P215" i="15"/>
  <c r="Q215" i="15"/>
  <c r="R215" i="15"/>
  <c r="S215" i="15"/>
  <c r="T215" i="15"/>
  <c r="U215" i="15"/>
  <c r="V215" i="15"/>
  <c r="AA215" i="15"/>
  <c r="W215" i="15"/>
  <c r="X215" i="15"/>
  <c r="A216" i="15"/>
  <c r="B216" i="15"/>
  <c r="C216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Z216" i="15"/>
  <c r="P216" i="15"/>
  <c r="Q216" i="15"/>
  <c r="R216" i="15"/>
  <c r="S216" i="15"/>
  <c r="T216" i="15"/>
  <c r="U216" i="15"/>
  <c r="V216" i="15"/>
  <c r="AA216" i="15"/>
  <c r="W216" i="15"/>
  <c r="X216" i="15"/>
  <c r="A217" i="15"/>
  <c r="B217" i="15"/>
  <c r="C217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Z217" i="15"/>
  <c r="P217" i="15"/>
  <c r="Q217" i="15"/>
  <c r="R217" i="15"/>
  <c r="S217" i="15"/>
  <c r="T217" i="15"/>
  <c r="U217" i="15"/>
  <c r="V217" i="15"/>
  <c r="AA217" i="15"/>
  <c r="W217" i="15"/>
  <c r="X217" i="15"/>
  <c r="A218" i="15"/>
  <c r="B218" i="15"/>
  <c r="C218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Z218" i="15"/>
  <c r="P218" i="15"/>
  <c r="Q218" i="15"/>
  <c r="R218" i="15"/>
  <c r="S218" i="15"/>
  <c r="T218" i="15"/>
  <c r="U218" i="15"/>
  <c r="V218" i="15"/>
  <c r="AA218" i="15"/>
  <c r="W218" i="15"/>
  <c r="X218" i="15"/>
  <c r="A219" i="15"/>
  <c r="B219" i="15"/>
  <c r="C219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Z219" i="15"/>
  <c r="P219" i="15"/>
  <c r="Q219" i="15"/>
  <c r="R219" i="15"/>
  <c r="S219" i="15"/>
  <c r="T219" i="15"/>
  <c r="U219" i="15"/>
  <c r="V219" i="15"/>
  <c r="AA219" i="15"/>
  <c r="W219" i="15"/>
  <c r="X219" i="15"/>
  <c r="A220" i="15"/>
  <c r="B220" i="15"/>
  <c r="C220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Z220" i="15"/>
  <c r="P220" i="15"/>
  <c r="Q220" i="15"/>
  <c r="R220" i="15"/>
  <c r="S220" i="15"/>
  <c r="T220" i="15"/>
  <c r="U220" i="15"/>
  <c r="V220" i="15"/>
  <c r="AA220" i="15"/>
  <c r="W220" i="15"/>
  <c r="X220" i="15"/>
  <c r="A221" i="15"/>
  <c r="B221" i="15"/>
  <c r="C221" i="15"/>
  <c r="D221" i="15"/>
  <c r="E221" i="15"/>
  <c r="F221" i="15"/>
  <c r="G221" i="15"/>
  <c r="H221" i="15"/>
  <c r="I221" i="15"/>
  <c r="J221" i="15"/>
  <c r="K221" i="15"/>
  <c r="L221" i="15"/>
  <c r="M221" i="15"/>
  <c r="N221" i="15"/>
  <c r="O221" i="15"/>
  <c r="Z221" i="15"/>
  <c r="P221" i="15"/>
  <c r="Q221" i="15"/>
  <c r="R221" i="15"/>
  <c r="S221" i="15"/>
  <c r="T221" i="15"/>
  <c r="U221" i="15"/>
  <c r="V221" i="15"/>
  <c r="AA221" i="15"/>
  <c r="W221" i="15"/>
  <c r="X221" i="15"/>
  <c r="A222" i="15"/>
  <c r="B222" i="15"/>
  <c r="C222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Z222" i="15"/>
  <c r="P222" i="15"/>
  <c r="Q222" i="15"/>
  <c r="R222" i="15"/>
  <c r="S222" i="15"/>
  <c r="T222" i="15"/>
  <c r="U222" i="15"/>
  <c r="V222" i="15"/>
  <c r="AA222" i="15"/>
  <c r="W222" i="15"/>
  <c r="X222" i="15"/>
  <c r="A223" i="15"/>
  <c r="B223" i="15"/>
  <c r="C223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Z223" i="15"/>
  <c r="P223" i="15"/>
  <c r="Q223" i="15"/>
  <c r="R223" i="15"/>
  <c r="S223" i="15"/>
  <c r="T223" i="15"/>
  <c r="U223" i="15"/>
  <c r="V223" i="15"/>
  <c r="AA223" i="15"/>
  <c r="W223" i="15"/>
  <c r="X223" i="15"/>
  <c r="A224" i="15"/>
  <c r="B224" i="15"/>
  <c r="C224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Z224" i="15"/>
  <c r="P224" i="15"/>
  <c r="Q224" i="15"/>
  <c r="R224" i="15"/>
  <c r="S224" i="15"/>
  <c r="T224" i="15"/>
  <c r="U224" i="15"/>
  <c r="V224" i="15"/>
  <c r="AA224" i="15"/>
  <c r="W224" i="15"/>
  <c r="X224" i="15"/>
  <c r="A225" i="15"/>
  <c r="B225" i="15"/>
  <c r="C225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Z225" i="15"/>
  <c r="P225" i="15"/>
  <c r="Q225" i="15"/>
  <c r="R225" i="15"/>
  <c r="S225" i="15"/>
  <c r="T225" i="15"/>
  <c r="U225" i="15"/>
  <c r="V225" i="15"/>
  <c r="AA225" i="15"/>
  <c r="W225" i="15"/>
  <c r="X225" i="15"/>
  <c r="A226" i="15"/>
  <c r="B226" i="15"/>
  <c r="C226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Z226" i="15"/>
  <c r="P226" i="15"/>
  <c r="Q226" i="15"/>
  <c r="R226" i="15"/>
  <c r="S226" i="15"/>
  <c r="T226" i="15"/>
  <c r="U226" i="15"/>
  <c r="V226" i="15"/>
  <c r="AA226" i="15"/>
  <c r="W226" i="15"/>
  <c r="X226" i="15"/>
  <c r="A227" i="15"/>
  <c r="B227" i="15"/>
  <c r="C227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Z227" i="15"/>
  <c r="P227" i="15"/>
  <c r="Q227" i="15"/>
  <c r="R227" i="15"/>
  <c r="S227" i="15"/>
  <c r="T227" i="15"/>
  <c r="U227" i="15"/>
  <c r="V227" i="15"/>
  <c r="AA227" i="15"/>
  <c r="W227" i="15"/>
  <c r="X227" i="15"/>
  <c r="A228" i="15"/>
  <c r="B228" i="15"/>
  <c r="C228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Z228" i="15"/>
  <c r="P228" i="15"/>
  <c r="Q228" i="15"/>
  <c r="R228" i="15"/>
  <c r="S228" i="15"/>
  <c r="T228" i="15"/>
  <c r="U228" i="15"/>
  <c r="V228" i="15"/>
  <c r="AA228" i="15"/>
  <c r="W228" i="15"/>
  <c r="X228" i="15"/>
  <c r="A229" i="15"/>
  <c r="B229" i="15"/>
  <c r="C229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Z229" i="15"/>
  <c r="P229" i="15"/>
  <c r="Q229" i="15"/>
  <c r="R229" i="15"/>
  <c r="S229" i="15"/>
  <c r="T229" i="15"/>
  <c r="U229" i="15"/>
  <c r="V229" i="15"/>
  <c r="AA229" i="15"/>
  <c r="W229" i="15"/>
  <c r="X229" i="15"/>
  <c r="A230" i="15"/>
  <c r="B230" i="15"/>
  <c r="C230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Z230" i="15"/>
  <c r="P230" i="15"/>
  <c r="Q230" i="15"/>
  <c r="R230" i="15"/>
  <c r="S230" i="15"/>
  <c r="T230" i="15"/>
  <c r="U230" i="15"/>
  <c r="V230" i="15"/>
  <c r="AA230" i="15"/>
  <c r="W230" i="15"/>
  <c r="X230" i="15"/>
  <c r="A231" i="15"/>
  <c r="B231" i="15"/>
  <c r="C231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Z231" i="15"/>
  <c r="P231" i="15"/>
  <c r="Q231" i="15"/>
  <c r="R231" i="15"/>
  <c r="S231" i="15"/>
  <c r="T231" i="15"/>
  <c r="U231" i="15"/>
  <c r="V231" i="15"/>
  <c r="AA231" i="15"/>
  <c r="W231" i="15"/>
  <c r="X231" i="15"/>
  <c r="A232" i="15"/>
  <c r="B232" i="15"/>
  <c r="C232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Z232" i="15"/>
  <c r="P232" i="15"/>
  <c r="Q232" i="15"/>
  <c r="R232" i="15"/>
  <c r="S232" i="15"/>
  <c r="T232" i="15"/>
  <c r="U232" i="15"/>
  <c r="V232" i="15"/>
  <c r="AA232" i="15"/>
  <c r="W232" i="15"/>
  <c r="X232" i="15"/>
  <c r="A233" i="15"/>
  <c r="B233" i="15"/>
  <c r="C233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Z233" i="15"/>
  <c r="P233" i="15"/>
  <c r="Q233" i="15"/>
  <c r="R233" i="15"/>
  <c r="S233" i="15"/>
  <c r="T233" i="15"/>
  <c r="U233" i="15"/>
  <c r="V233" i="15"/>
  <c r="AA233" i="15"/>
  <c r="W233" i="15"/>
  <c r="X233" i="15"/>
  <c r="A234" i="15"/>
  <c r="B234" i="15"/>
  <c r="C234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Z234" i="15"/>
  <c r="P234" i="15"/>
  <c r="Q234" i="15"/>
  <c r="R234" i="15"/>
  <c r="S234" i="15"/>
  <c r="T234" i="15"/>
  <c r="U234" i="15"/>
  <c r="V234" i="15"/>
  <c r="AA234" i="15"/>
  <c r="W234" i="15"/>
  <c r="X234" i="15"/>
  <c r="A235" i="15"/>
  <c r="B235" i="15"/>
  <c r="C235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Z235" i="15"/>
  <c r="P235" i="15"/>
  <c r="Q235" i="15"/>
  <c r="R235" i="15"/>
  <c r="S235" i="15"/>
  <c r="T235" i="15"/>
  <c r="U235" i="15"/>
  <c r="V235" i="15"/>
  <c r="AA235" i="15"/>
  <c r="W235" i="15"/>
  <c r="X235" i="15"/>
  <c r="A236" i="15"/>
  <c r="B236" i="15"/>
  <c r="C236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Z236" i="15"/>
  <c r="P236" i="15"/>
  <c r="Q236" i="15"/>
  <c r="R236" i="15"/>
  <c r="S236" i="15"/>
  <c r="T236" i="15"/>
  <c r="U236" i="15"/>
  <c r="V236" i="15"/>
  <c r="AA236" i="15"/>
  <c r="W236" i="15"/>
  <c r="X236" i="15"/>
  <c r="A237" i="15"/>
  <c r="B237" i="15"/>
  <c r="C237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Z237" i="15"/>
  <c r="P237" i="15"/>
  <c r="Q237" i="15"/>
  <c r="R237" i="15"/>
  <c r="S237" i="15"/>
  <c r="T237" i="15"/>
  <c r="U237" i="15"/>
  <c r="V237" i="15"/>
  <c r="AA237" i="15"/>
  <c r="W237" i="15"/>
  <c r="X237" i="15"/>
  <c r="A238" i="15"/>
  <c r="B238" i="15"/>
  <c r="C238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Z238" i="15"/>
  <c r="P238" i="15"/>
  <c r="Q238" i="15"/>
  <c r="R238" i="15"/>
  <c r="S238" i="15"/>
  <c r="T238" i="15"/>
  <c r="U238" i="15"/>
  <c r="V238" i="15"/>
  <c r="AA238" i="15"/>
  <c r="W238" i="15"/>
  <c r="X238" i="15"/>
  <c r="A239" i="15"/>
  <c r="B239" i="15"/>
  <c r="C239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Z239" i="15"/>
  <c r="P239" i="15"/>
  <c r="Q239" i="15"/>
  <c r="R239" i="15"/>
  <c r="S239" i="15"/>
  <c r="T239" i="15"/>
  <c r="U239" i="15"/>
  <c r="V239" i="15"/>
  <c r="AA239" i="15"/>
  <c r="W239" i="15"/>
  <c r="X239" i="15"/>
  <c r="A240" i="15"/>
  <c r="B240" i="15"/>
  <c r="C240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Z240" i="15"/>
  <c r="P240" i="15"/>
  <c r="Q240" i="15"/>
  <c r="R240" i="15"/>
  <c r="S240" i="15"/>
  <c r="T240" i="15"/>
  <c r="U240" i="15"/>
  <c r="V240" i="15"/>
  <c r="AA240" i="15"/>
  <c r="W240" i="15"/>
  <c r="X240" i="15"/>
  <c r="A241" i="15"/>
  <c r="B241" i="15"/>
  <c r="C241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Z241" i="15"/>
  <c r="P241" i="15"/>
  <c r="Q241" i="15"/>
  <c r="R241" i="15"/>
  <c r="S241" i="15"/>
  <c r="T241" i="15"/>
  <c r="U241" i="15"/>
  <c r="V241" i="15"/>
  <c r="AA241" i="15"/>
  <c r="W241" i="15"/>
  <c r="X241" i="15"/>
  <c r="A242" i="15"/>
  <c r="B242" i="15"/>
  <c r="C242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Z242" i="15"/>
  <c r="P242" i="15"/>
  <c r="Q242" i="15"/>
  <c r="R242" i="15"/>
  <c r="S242" i="15"/>
  <c r="T242" i="15"/>
  <c r="U242" i="15"/>
  <c r="V242" i="15"/>
  <c r="AA242" i="15"/>
  <c r="W242" i="15"/>
  <c r="X242" i="15"/>
  <c r="A243" i="15"/>
  <c r="B243" i="15"/>
  <c r="C243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Z243" i="15"/>
  <c r="P243" i="15"/>
  <c r="Q243" i="15"/>
  <c r="R243" i="15"/>
  <c r="S243" i="15"/>
  <c r="T243" i="15"/>
  <c r="U243" i="15"/>
  <c r="V243" i="15"/>
  <c r="AA243" i="15"/>
  <c r="W243" i="15"/>
  <c r="X243" i="15"/>
  <c r="A244" i="15"/>
  <c r="B244" i="15"/>
  <c r="C244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Z244" i="15"/>
  <c r="P244" i="15"/>
  <c r="Q244" i="15"/>
  <c r="R244" i="15"/>
  <c r="S244" i="15"/>
  <c r="T244" i="15"/>
  <c r="U244" i="15"/>
  <c r="V244" i="15"/>
  <c r="AA244" i="15"/>
  <c r="W244" i="15"/>
  <c r="X244" i="15"/>
  <c r="A245" i="15"/>
  <c r="B245" i="15"/>
  <c r="C245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Z245" i="15"/>
  <c r="P245" i="15"/>
  <c r="Q245" i="15"/>
  <c r="R245" i="15"/>
  <c r="S245" i="15"/>
  <c r="T245" i="15"/>
  <c r="U245" i="15"/>
  <c r="V245" i="15"/>
  <c r="AA245" i="15"/>
  <c r="W245" i="15"/>
  <c r="X245" i="15"/>
  <c r="A246" i="15"/>
  <c r="B246" i="15"/>
  <c r="C246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Z246" i="15"/>
  <c r="P246" i="15"/>
  <c r="Q246" i="15"/>
  <c r="R246" i="15"/>
  <c r="S246" i="15"/>
  <c r="T246" i="15"/>
  <c r="U246" i="15"/>
  <c r="V246" i="15"/>
  <c r="AA246" i="15"/>
  <c r="W246" i="15"/>
  <c r="X246" i="15"/>
  <c r="A247" i="15"/>
  <c r="B247" i="15"/>
  <c r="C247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Z247" i="15"/>
  <c r="P247" i="15"/>
  <c r="Q247" i="15"/>
  <c r="R247" i="15"/>
  <c r="S247" i="15"/>
  <c r="T247" i="15"/>
  <c r="U247" i="15"/>
  <c r="V247" i="15"/>
  <c r="AA247" i="15"/>
  <c r="W247" i="15"/>
  <c r="X247" i="15"/>
  <c r="A248" i="15"/>
  <c r="B248" i="15"/>
  <c r="C248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Z248" i="15"/>
  <c r="P248" i="15"/>
  <c r="Q248" i="15"/>
  <c r="R248" i="15"/>
  <c r="S248" i="15"/>
  <c r="T248" i="15"/>
  <c r="U248" i="15"/>
  <c r="V248" i="15"/>
  <c r="AA248" i="15"/>
  <c r="W248" i="15"/>
  <c r="X248" i="15"/>
  <c r="A249" i="15"/>
  <c r="B249" i="15"/>
  <c r="C249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Z249" i="15"/>
  <c r="P249" i="15"/>
  <c r="Q249" i="15"/>
  <c r="R249" i="15"/>
  <c r="S249" i="15"/>
  <c r="T249" i="15"/>
  <c r="U249" i="15"/>
  <c r="V249" i="15"/>
  <c r="AA249" i="15"/>
  <c r="W249" i="15"/>
  <c r="X249" i="15"/>
  <c r="A250" i="15"/>
  <c r="B250" i="15"/>
  <c r="C250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Z250" i="15"/>
  <c r="P250" i="15"/>
  <c r="Q250" i="15"/>
  <c r="R250" i="15"/>
  <c r="S250" i="15"/>
  <c r="T250" i="15"/>
  <c r="U250" i="15"/>
  <c r="V250" i="15"/>
  <c r="AA250" i="15"/>
  <c r="W250" i="15"/>
  <c r="X250" i="15"/>
  <c r="A251" i="15"/>
  <c r="B251" i="15"/>
  <c r="C251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Z251" i="15"/>
  <c r="P251" i="15"/>
  <c r="Q251" i="15"/>
  <c r="R251" i="15"/>
  <c r="S251" i="15"/>
  <c r="T251" i="15"/>
  <c r="U251" i="15"/>
  <c r="V251" i="15"/>
  <c r="AA251" i="15"/>
  <c r="W251" i="15"/>
  <c r="X251" i="15"/>
  <c r="A252" i="15"/>
  <c r="B252" i="15"/>
  <c r="C252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Z252" i="15"/>
  <c r="P252" i="15"/>
  <c r="Q252" i="15"/>
  <c r="R252" i="15"/>
  <c r="S252" i="15"/>
  <c r="T252" i="15"/>
  <c r="U252" i="15"/>
  <c r="V252" i="15"/>
  <c r="AA252" i="15"/>
  <c r="W252" i="15"/>
  <c r="X252" i="15"/>
  <c r="A253" i="15"/>
  <c r="B253" i="15"/>
  <c r="C253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Z253" i="15"/>
  <c r="P253" i="15"/>
  <c r="Q253" i="15"/>
  <c r="R253" i="15"/>
  <c r="S253" i="15"/>
  <c r="T253" i="15"/>
  <c r="U253" i="15"/>
  <c r="V253" i="15"/>
  <c r="AA253" i="15"/>
  <c r="W253" i="15"/>
  <c r="X253" i="15"/>
  <c r="A254" i="15"/>
  <c r="B254" i="15"/>
  <c r="C254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Z254" i="15"/>
  <c r="P254" i="15"/>
  <c r="Q254" i="15"/>
  <c r="R254" i="15"/>
  <c r="S254" i="15"/>
  <c r="T254" i="15"/>
  <c r="U254" i="15"/>
  <c r="V254" i="15"/>
  <c r="AA254" i="15"/>
  <c r="W254" i="15"/>
  <c r="X254" i="15"/>
  <c r="A255" i="15"/>
  <c r="B255" i="15"/>
  <c r="C255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Z255" i="15"/>
  <c r="P255" i="15"/>
  <c r="Q255" i="15"/>
  <c r="R255" i="15"/>
  <c r="S255" i="15"/>
  <c r="T255" i="15"/>
  <c r="U255" i="15"/>
  <c r="V255" i="15"/>
  <c r="AA255" i="15"/>
  <c r="W255" i="15"/>
  <c r="X255" i="15"/>
  <c r="A256" i="15"/>
  <c r="B256" i="15"/>
  <c r="C256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Z256" i="15"/>
  <c r="P256" i="15"/>
  <c r="Q256" i="15"/>
  <c r="R256" i="15"/>
  <c r="S256" i="15"/>
  <c r="T256" i="15"/>
  <c r="U256" i="15"/>
  <c r="V256" i="15"/>
  <c r="AA256" i="15"/>
  <c r="W256" i="15"/>
  <c r="X256" i="15"/>
  <c r="A257" i="15"/>
  <c r="B257" i="15"/>
  <c r="C257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Z257" i="15"/>
  <c r="P257" i="15"/>
  <c r="Q257" i="15"/>
  <c r="R257" i="15"/>
  <c r="S257" i="15"/>
  <c r="T257" i="15"/>
  <c r="U257" i="15"/>
  <c r="V257" i="15"/>
  <c r="AA257" i="15"/>
  <c r="W257" i="15"/>
  <c r="X257" i="15"/>
  <c r="A258" i="15"/>
  <c r="B258" i="15"/>
  <c r="C258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Z258" i="15"/>
  <c r="P258" i="15"/>
  <c r="Q258" i="15"/>
  <c r="R258" i="15"/>
  <c r="S258" i="15"/>
  <c r="T258" i="15"/>
  <c r="U258" i="15"/>
  <c r="V258" i="15"/>
  <c r="AA258" i="15"/>
  <c r="W258" i="15"/>
  <c r="X258" i="15"/>
  <c r="A259" i="15"/>
  <c r="B259" i="15"/>
  <c r="C259" i="15"/>
  <c r="D259" i="15"/>
  <c r="E259" i="15"/>
  <c r="F259" i="15"/>
  <c r="G259" i="15"/>
  <c r="H259" i="15"/>
  <c r="I259" i="15"/>
  <c r="J259" i="15"/>
  <c r="K259" i="15"/>
  <c r="L259" i="15"/>
  <c r="M259" i="15"/>
  <c r="N259" i="15"/>
  <c r="O259" i="15"/>
  <c r="Z259" i="15"/>
  <c r="P259" i="15"/>
  <c r="Q259" i="15"/>
  <c r="R259" i="15"/>
  <c r="S259" i="15"/>
  <c r="T259" i="15"/>
  <c r="U259" i="15"/>
  <c r="V259" i="15"/>
  <c r="AA259" i="15"/>
  <c r="W259" i="15"/>
  <c r="X259" i="15"/>
  <c r="A260" i="15"/>
  <c r="B260" i="15"/>
  <c r="C260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Z260" i="15"/>
  <c r="P260" i="15"/>
  <c r="Q260" i="15"/>
  <c r="R260" i="15"/>
  <c r="S260" i="15"/>
  <c r="T260" i="15"/>
  <c r="U260" i="15"/>
  <c r="V260" i="15"/>
  <c r="AA260" i="15"/>
  <c r="W260" i="15"/>
  <c r="X260" i="15"/>
  <c r="A261" i="15"/>
  <c r="B261" i="15"/>
  <c r="C261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Z261" i="15"/>
  <c r="P261" i="15"/>
  <c r="Q261" i="15"/>
  <c r="R261" i="15"/>
  <c r="S261" i="15"/>
  <c r="T261" i="15"/>
  <c r="U261" i="15"/>
  <c r="V261" i="15"/>
  <c r="AA261" i="15"/>
  <c r="W261" i="15"/>
  <c r="X261" i="15"/>
  <c r="A262" i="15"/>
  <c r="B262" i="15"/>
  <c r="C262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Z262" i="15"/>
  <c r="P262" i="15"/>
  <c r="Q262" i="15"/>
  <c r="R262" i="15"/>
  <c r="S262" i="15"/>
  <c r="T262" i="15"/>
  <c r="U262" i="15"/>
  <c r="V262" i="15"/>
  <c r="AA262" i="15"/>
  <c r="W262" i="15"/>
  <c r="X262" i="15"/>
  <c r="A263" i="15"/>
  <c r="B263" i="15"/>
  <c r="C263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Z263" i="15"/>
  <c r="P263" i="15"/>
  <c r="Q263" i="15"/>
  <c r="R263" i="15"/>
  <c r="S263" i="15"/>
  <c r="T263" i="15"/>
  <c r="U263" i="15"/>
  <c r="V263" i="15"/>
  <c r="AA263" i="15"/>
  <c r="W263" i="15"/>
  <c r="X263" i="15"/>
  <c r="A264" i="15"/>
  <c r="B264" i="15"/>
  <c r="C264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Z264" i="15"/>
  <c r="P264" i="15"/>
  <c r="Q264" i="15"/>
  <c r="R264" i="15"/>
  <c r="S264" i="15"/>
  <c r="T264" i="15"/>
  <c r="U264" i="15"/>
  <c r="V264" i="15"/>
  <c r="AA264" i="15"/>
  <c r="W264" i="15"/>
  <c r="X264" i="15"/>
  <c r="A265" i="15"/>
  <c r="B265" i="15"/>
  <c r="C265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Z265" i="15"/>
  <c r="P265" i="15"/>
  <c r="Q265" i="15"/>
  <c r="R265" i="15"/>
  <c r="S265" i="15"/>
  <c r="T265" i="15"/>
  <c r="U265" i="15"/>
  <c r="V265" i="15"/>
  <c r="AA265" i="15"/>
  <c r="W265" i="15"/>
  <c r="X265" i="15"/>
  <c r="A266" i="15"/>
  <c r="B266" i="15"/>
  <c r="C266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Z266" i="15"/>
  <c r="P266" i="15"/>
  <c r="Q266" i="15"/>
  <c r="R266" i="15"/>
  <c r="S266" i="15"/>
  <c r="T266" i="15"/>
  <c r="U266" i="15"/>
  <c r="V266" i="15"/>
  <c r="AA266" i="15"/>
  <c r="W266" i="15"/>
  <c r="X266" i="15"/>
  <c r="A267" i="15"/>
  <c r="B267" i="15"/>
  <c r="C267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Z267" i="15"/>
  <c r="P267" i="15"/>
  <c r="Q267" i="15"/>
  <c r="R267" i="15"/>
  <c r="S267" i="15"/>
  <c r="T267" i="15"/>
  <c r="U267" i="15"/>
  <c r="V267" i="15"/>
  <c r="AA267" i="15"/>
  <c r="W267" i="15"/>
  <c r="X267" i="15"/>
  <c r="A268" i="15"/>
  <c r="B268" i="15"/>
  <c r="C268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Z268" i="15"/>
  <c r="P268" i="15"/>
  <c r="Q268" i="15"/>
  <c r="R268" i="15"/>
  <c r="S268" i="15"/>
  <c r="T268" i="15"/>
  <c r="U268" i="15"/>
  <c r="V268" i="15"/>
  <c r="AA268" i="15"/>
  <c r="W268" i="15"/>
  <c r="X268" i="15"/>
  <c r="A269" i="15"/>
  <c r="B269" i="15"/>
  <c r="C269" i="15"/>
  <c r="D269" i="15"/>
  <c r="E269" i="15"/>
  <c r="F269" i="15"/>
  <c r="G269" i="15"/>
  <c r="H269" i="15"/>
  <c r="I269" i="15"/>
  <c r="J269" i="15"/>
  <c r="K269" i="15"/>
  <c r="L269" i="15"/>
  <c r="M269" i="15"/>
  <c r="N269" i="15"/>
  <c r="O269" i="15"/>
  <c r="Z269" i="15"/>
  <c r="P269" i="15"/>
  <c r="Q269" i="15"/>
  <c r="R269" i="15"/>
  <c r="S269" i="15"/>
  <c r="T269" i="15"/>
  <c r="U269" i="15"/>
  <c r="V269" i="15"/>
  <c r="AA269" i="15"/>
  <c r="W269" i="15"/>
  <c r="X269" i="15"/>
  <c r="A270" i="15"/>
  <c r="B270" i="15"/>
  <c r="C270" i="15"/>
  <c r="D270" i="15"/>
  <c r="E270" i="15"/>
  <c r="F270" i="15"/>
  <c r="G270" i="15"/>
  <c r="H270" i="15"/>
  <c r="I270" i="15"/>
  <c r="J270" i="15"/>
  <c r="K270" i="15"/>
  <c r="L270" i="15"/>
  <c r="M270" i="15"/>
  <c r="N270" i="15"/>
  <c r="O270" i="15"/>
  <c r="Z270" i="15"/>
  <c r="P270" i="15"/>
  <c r="Q270" i="15"/>
  <c r="R270" i="15"/>
  <c r="S270" i="15"/>
  <c r="T270" i="15"/>
  <c r="U270" i="15"/>
  <c r="V270" i="15"/>
  <c r="AA270" i="15"/>
  <c r="W270" i="15"/>
  <c r="X270" i="15"/>
  <c r="A271" i="15"/>
  <c r="B271" i="15"/>
  <c r="C271" i="15"/>
  <c r="D271" i="15"/>
  <c r="E271" i="15"/>
  <c r="F271" i="15"/>
  <c r="G271" i="15"/>
  <c r="H271" i="15"/>
  <c r="I271" i="15"/>
  <c r="J271" i="15"/>
  <c r="K271" i="15"/>
  <c r="L271" i="15"/>
  <c r="M271" i="15"/>
  <c r="N271" i="15"/>
  <c r="O271" i="15"/>
  <c r="Z271" i="15"/>
  <c r="P271" i="15"/>
  <c r="Q271" i="15"/>
  <c r="R271" i="15"/>
  <c r="S271" i="15"/>
  <c r="T271" i="15"/>
  <c r="U271" i="15"/>
  <c r="V271" i="15"/>
  <c r="AA271" i="15"/>
  <c r="W271" i="15"/>
  <c r="X271" i="15"/>
  <c r="A272" i="15"/>
  <c r="B272" i="15"/>
  <c r="C272" i="15"/>
  <c r="D272" i="15"/>
  <c r="E272" i="15"/>
  <c r="F272" i="15"/>
  <c r="G272" i="15"/>
  <c r="H272" i="15"/>
  <c r="I272" i="15"/>
  <c r="J272" i="15"/>
  <c r="K272" i="15"/>
  <c r="L272" i="15"/>
  <c r="M272" i="15"/>
  <c r="N272" i="15"/>
  <c r="O272" i="15"/>
  <c r="Z272" i="15"/>
  <c r="P272" i="15"/>
  <c r="Q272" i="15"/>
  <c r="R272" i="15"/>
  <c r="S272" i="15"/>
  <c r="T272" i="15"/>
  <c r="U272" i="15"/>
  <c r="V272" i="15"/>
  <c r="AA272" i="15"/>
  <c r="W272" i="15"/>
  <c r="X272" i="15"/>
  <c r="A273" i="15"/>
  <c r="B273" i="15"/>
  <c r="C273" i="15"/>
  <c r="D273" i="15"/>
  <c r="E273" i="15"/>
  <c r="F273" i="15"/>
  <c r="G273" i="15"/>
  <c r="H273" i="15"/>
  <c r="I273" i="15"/>
  <c r="J273" i="15"/>
  <c r="K273" i="15"/>
  <c r="L273" i="15"/>
  <c r="M273" i="15"/>
  <c r="N273" i="15"/>
  <c r="O273" i="15"/>
  <c r="Z273" i="15"/>
  <c r="P273" i="15"/>
  <c r="Q273" i="15"/>
  <c r="R273" i="15"/>
  <c r="S273" i="15"/>
  <c r="T273" i="15"/>
  <c r="U273" i="15"/>
  <c r="V273" i="15"/>
  <c r="AA273" i="15"/>
  <c r="W273" i="15"/>
  <c r="X273" i="15"/>
  <c r="A274" i="15"/>
  <c r="B274" i="15"/>
  <c r="C274" i="15"/>
  <c r="D274" i="15"/>
  <c r="E274" i="15"/>
  <c r="F274" i="15"/>
  <c r="G274" i="15"/>
  <c r="H274" i="15"/>
  <c r="I274" i="15"/>
  <c r="J274" i="15"/>
  <c r="K274" i="15"/>
  <c r="L274" i="15"/>
  <c r="M274" i="15"/>
  <c r="N274" i="15"/>
  <c r="O274" i="15"/>
  <c r="Z274" i="15"/>
  <c r="P274" i="15"/>
  <c r="Q274" i="15"/>
  <c r="R274" i="15"/>
  <c r="S274" i="15"/>
  <c r="T274" i="15"/>
  <c r="U274" i="15"/>
  <c r="V274" i="15"/>
  <c r="AA274" i="15"/>
  <c r="W274" i="15"/>
  <c r="X274" i="15"/>
  <c r="A275" i="15"/>
  <c r="B275" i="15"/>
  <c r="C275" i="15"/>
  <c r="D275" i="15"/>
  <c r="E275" i="15"/>
  <c r="F275" i="15"/>
  <c r="G275" i="15"/>
  <c r="H275" i="15"/>
  <c r="I275" i="15"/>
  <c r="J275" i="15"/>
  <c r="K275" i="15"/>
  <c r="L275" i="15"/>
  <c r="M275" i="15"/>
  <c r="N275" i="15"/>
  <c r="O275" i="15"/>
  <c r="Z275" i="15"/>
  <c r="P275" i="15"/>
  <c r="Q275" i="15"/>
  <c r="R275" i="15"/>
  <c r="S275" i="15"/>
  <c r="T275" i="15"/>
  <c r="U275" i="15"/>
  <c r="V275" i="15"/>
  <c r="AA275" i="15"/>
  <c r="W275" i="15"/>
  <c r="X275" i="15"/>
  <c r="A276" i="15"/>
  <c r="B276" i="15"/>
  <c r="C276" i="15"/>
  <c r="D276" i="15"/>
  <c r="E276" i="15"/>
  <c r="F276" i="15"/>
  <c r="G276" i="15"/>
  <c r="H276" i="15"/>
  <c r="I276" i="15"/>
  <c r="J276" i="15"/>
  <c r="K276" i="15"/>
  <c r="L276" i="15"/>
  <c r="M276" i="15"/>
  <c r="N276" i="15"/>
  <c r="O276" i="15"/>
  <c r="Z276" i="15"/>
  <c r="P276" i="15"/>
  <c r="Q276" i="15"/>
  <c r="R276" i="15"/>
  <c r="S276" i="15"/>
  <c r="T276" i="15"/>
  <c r="U276" i="15"/>
  <c r="V276" i="15"/>
  <c r="AA276" i="15"/>
  <c r="W276" i="15"/>
  <c r="X276" i="15"/>
  <c r="A277" i="15"/>
  <c r="B277" i="15"/>
  <c r="C277" i="15"/>
  <c r="D277" i="15"/>
  <c r="E277" i="15"/>
  <c r="F277" i="15"/>
  <c r="G277" i="15"/>
  <c r="H277" i="15"/>
  <c r="I277" i="15"/>
  <c r="J277" i="15"/>
  <c r="K277" i="15"/>
  <c r="L277" i="15"/>
  <c r="M277" i="15"/>
  <c r="N277" i="15"/>
  <c r="O277" i="15"/>
  <c r="Z277" i="15"/>
  <c r="P277" i="15"/>
  <c r="Q277" i="15"/>
  <c r="R277" i="15"/>
  <c r="S277" i="15"/>
  <c r="T277" i="15"/>
  <c r="U277" i="15"/>
  <c r="V277" i="15"/>
  <c r="AA277" i="15"/>
  <c r="W277" i="15"/>
  <c r="X277" i="15"/>
  <c r="A278" i="15"/>
  <c r="B278" i="15"/>
  <c r="C278" i="15"/>
  <c r="D278" i="15"/>
  <c r="E278" i="15"/>
  <c r="F278" i="15"/>
  <c r="G278" i="15"/>
  <c r="H278" i="15"/>
  <c r="I278" i="15"/>
  <c r="J278" i="15"/>
  <c r="K278" i="15"/>
  <c r="L278" i="15"/>
  <c r="M278" i="15"/>
  <c r="N278" i="15"/>
  <c r="O278" i="15"/>
  <c r="Z278" i="15"/>
  <c r="P278" i="15"/>
  <c r="Q278" i="15"/>
  <c r="R278" i="15"/>
  <c r="S278" i="15"/>
  <c r="T278" i="15"/>
  <c r="U278" i="15"/>
  <c r="V278" i="15"/>
  <c r="AA278" i="15"/>
  <c r="W278" i="15"/>
  <c r="X278" i="15"/>
  <c r="A279" i="15"/>
  <c r="B279" i="15"/>
  <c r="C279" i="15"/>
  <c r="D279" i="15"/>
  <c r="E279" i="15"/>
  <c r="F279" i="15"/>
  <c r="G279" i="15"/>
  <c r="H279" i="15"/>
  <c r="I279" i="15"/>
  <c r="J279" i="15"/>
  <c r="K279" i="15"/>
  <c r="L279" i="15"/>
  <c r="M279" i="15"/>
  <c r="N279" i="15"/>
  <c r="O279" i="15"/>
  <c r="Z279" i="15"/>
  <c r="P279" i="15"/>
  <c r="Q279" i="15"/>
  <c r="R279" i="15"/>
  <c r="S279" i="15"/>
  <c r="T279" i="15"/>
  <c r="U279" i="15"/>
  <c r="V279" i="15"/>
  <c r="AA279" i="15"/>
  <c r="W279" i="15"/>
  <c r="X279" i="15"/>
  <c r="A280" i="15"/>
  <c r="B280" i="15"/>
  <c r="C280" i="15"/>
  <c r="D280" i="15"/>
  <c r="E280" i="15"/>
  <c r="F280" i="15"/>
  <c r="G280" i="15"/>
  <c r="H280" i="15"/>
  <c r="I280" i="15"/>
  <c r="J280" i="15"/>
  <c r="K280" i="15"/>
  <c r="L280" i="15"/>
  <c r="M280" i="15"/>
  <c r="N280" i="15"/>
  <c r="O280" i="15"/>
  <c r="Z280" i="15"/>
  <c r="P280" i="15"/>
  <c r="Q280" i="15"/>
  <c r="R280" i="15"/>
  <c r="S280" i="15"/>
  <c r="T280" i="15"/>
  <c r="U280" i="15"/>
  <c r="V280" i="15"/>
  <c r="AA280" i="15"/>
  <c r="W280" i="15"/>
  <c r="X280" i="15"/>
  <c r="A281" i="15"/>
  <c r="B281" i="15"/>
  <c r="C281" i="15"/>
  <c r="D281" i="15"/>
  <c r="E281" i="15"/>
  <c r="F281" i="15"/>
  <c r="G281" i="15"/>
  <c r="H281" i="15"/>
  <c r="I281" i="15"/>
  <c r="J281" i="15"/>
  <c r="K281" i="15"/>
  <c r="L281" i="15"/>
  <c r="M281" i="15"/>
  <c r="N281" i="15"/>
  <c r="O281" i="15"/>
  <c r="Z281" i="15"/>
  <c r="P281" i="15"/>
  <c r="Q281" i="15"/>
  <c r="R281" i="15"/>
  <c r="S281" i="15"/>
  <c r="T281" i="15"/>
  <c r="U281" i="15"/>
  <c r="V281" i="15"/>
  <c r="AA281" i="15"/>
  <c r="W281" i="15"/>
  <c r="X281" i="15"/>
  <c r="A282" i="15"/>
  <c r="B282" i="15"/>
  <c r="C282" i="15"/>
  <c r="D282" i="15"/>
  <c r="E282" i="15"/>
  <c r="F282" i="15"/>
  <c r="G282" i="15"/>
  <c r="H282" i="15"/>
  <c r="I282" i="15"/>
  <c r="J282" i="15"/>
  <c r="K282" i="15"/>
  <c r="L282" i="15"/>
  <c r="M282" i="15"/>
  <c r="N282" i="15"/>
  <c r="O282" i="15"/>
  <c r="Z282" i="15"/>
  <c r="P282" i="15"/>
  <c r="Q282" i="15"/>
  <c r="R282" i="15"/>
  <c r="S282" i="15"/>
  <c r="T282" i="15"/>
  <c r="U282" i="15"/>
  <c r="V282" i="15"/>
  <c r="AA282" i="15"/>
  <c r="W282" i="15"/>
  <c r="X282" i="15"/>
  <c r="A283" i="15"/>
  <c r="B283" i="15"/>
  <c r="C283" i="15"/>
  <c r="D283" i="15"/>
  <c r="E283" i="15"/>
  <c r="F283" i="15"/>
  <c r="G283" i="15"/>
  <c r="H283" i="15"/>
  <c r="I283" i="15"/>
  <c r="J283" i="15"/>
  <c r="K283" i="15"/>
  <c r="L283" i="15"/>
  <c r="M283" i="15"/>
  <c r="N283" i="15"/>
  <c r="O283" i="15"/>
  <c r="Z283" i="15"/>
  <c r="P283" i="15"/>
  <c r="Q283" i="15"/>
  <c r="R283" i="15"/>
  <c r="S283" i="15"/>
  <c r="T283" i="15"/>
  <c r="U283" i="15"/>
  <c r="V283" i="15"/>
  <c r="AA283" i="15"/>
  <c r="W283" i="15"/>
  <c r="X283" i="15"/>
  <c r="A284" i="15"/>
  <c r="B284" i="15"/>
  <c r="C284" i="15"/>
  <c r="D284" i="15"/>
  <c r="E284" i="15"/>
  <c r="F284" i="15"/>
  <c r="G284" i="15"/>
  <c r="H284" i="15"/>
  <c r="I284" i="15"/>
  <c r="J284" i="15"/>
  <c r="K284" i="15"/>
  <c r="L284" i="15"/>
  <c r="M284" i="15"/>
  <c r="N284" i="15"/>
  <c r="O284" i="15"/>
  <c r="Z284" i="15"/>
  <c r="P284" i="15"/>
  <c r="Q284" i="15"/>
  <c r="R284" i="15"/>
  <c r="S284" i="15"/>
  <c r="T284" i="15"/>
  <c r="U284" i="15"/>
  <c r="V284" i="15"/>
  <c r="AA284" i="15"/>
  <c r="W284" i="15"/>
  <c r="X284" i="15"/>
  <c r="A285" i="15"/>
  <c r="B285" i="15"/>
  <c r="C285" i="15"/>
  <c r="D285" i="15"/>
  <c r="E285" i="15"/>
  <c r="F285" i="15"/>
  <c r="G285" i="15"/>
  <c r="H285" i="15"/>
  <c r="I285" i="15"/>
  <c r="J285" i="15"/>
  <c r="K285" i="15"/>
  <c r="L285" i="15"/>
  <c r="M285" i="15"/>
  <c r="N285" i="15"/>
  <c r="O285" i="15"/>
  <c r="Z285" i="15"/>
  <c r="P285" i="15"/>
  <c r="Q285" i="15"/>
  <c r="R285" i="15"/>
  <c r="S285" i="15"/>
  <c r="T285" i="15"/>
  <c r="U285" i="15"/>
  <c r="V285" i="15"/>
  <c r="AA285" i="15"/>
  <c r="W285" i="15"/>
  <c r="X285" i="15"/>
  <c r="A286" i="15"/>
  <c r="B286" i="15"/>
  <c r="C286" i="15"/>
  <c r="D286" i="15"/>
  <c r="E286" i="15"/>
  <c r="F286" i="15"/>
  <c r="G286" i="15"/>
  <c r="H286" i="15"/>
  <c r="I286" i="15"/>
  <c r="J286" i="15"/>
  <c r="K286" i="15"/>
  <c r="L286" i="15"/>
  <c r="M286" i="15"/>
  <c r="N286" i="15"/>
  <c r="O286" i="15"/>
  <c r="Z286" i="15"/>
  <c r="P286" i="15"/>
  <c r="Q286" i="15"/>
  <c r="R286" i="15"/>
  <c r="S286" i="15"/>
  <c r="T286" i="15"/>
  <c r="U286" i="15"/>
  <c r="V286" i="15"/>
  <c r="AA286" i="15"/>
  <c r="W286" i="15"/>
  <c r="X286" i="15"/>
  <c r="A287" i="15"/>
  <c r="B287" i="15"/>
  <c r="C287" i="15"/>
  <c r="D287" i="15"/>
  <c r="E287" i="15"/>
  <c r="F287" i="15"/>
  <c r="G287" i="15"/>
  <c r="H287" i="15"/>
  <c r="I287" i="15"/>
  <c r="J287" i="15"/>
  <c r="K287" i="15"/>
  <c r="L287" i="15"/>
  <c r="M287" i="15"/>
  <c r="N287" i="15"/>
  <c r="O287" i="15"/>
  <c r="Z287" i="15"/>
  <c r="P287" i="15"/>
  <c r="Q287" i="15"/>
  <c r="R287" i="15"/>
  <c r="S287" i="15"/>
  <c r="T287" i="15"/>
  <c r="U287" i="15"/>
  <c r="V287" i="15"/>
  <c r="AA287" i="15"/>
  <c r="W287" i="15"/>
  <c r="X287" i="15"/>
  <c r="A288" i="15"/>
  <c r="B288" i="15"/>
  <c r="C288" i="15"/>
  <c r="D288" i="15"/>
  <c r="E288" i="15"/>
  <c r="F288" i="15"/>
  <c r="G288" i="15"/>
  <c r="H288" i="15"/>
  <c r="I288" i="15"/>
  <c r="J288" i="15"/>
  <c r="K288" i="15"/>
  <c r="L288" i="15"/>
  <c r="M288" i="15"/>
  <c r="N288" i="15"/>
  <c r="O288" i="15"/>
  <c r="Z288" i="15"/>
  <c r="P288" i="15"/>
  <c r="Q288" i="15"/>
  <c r="R288" i="15"/>
  <c r="S288" i="15"/>
  <c r="T288" i="15"/>
  <c r="U288" i="15"/>
  <c r="V288" i="15"/>
  <c r="AA288" i="15"/>
  <c r="W288" i="15"/>
  <c r="X288" i="15"/>
  <c r="A289" i="15"/>
  <c r="B289" i="15"/>
  <c r="C289" i="15"/>
  <c r="D289" i="15"/>
  <c r="E289" i="15"/>
  <c r="F289" i="15"/>
  <c r="G289" i="15"/>
  <c r="H289" i="15"/>
  <c r="I289" i="15"/>
  <c r="J289" i="15"/>
  <c r="K289" i="15"/>
  <c r="L289" i="15"/>
  <c r="M289" i="15"/>
  <c r="N289" i="15"/>
  <c r="O289" i="15"/>
  <c r="Z289" i="15"/>
  <c r="P289" i="15"/>
  <c r="Q289" i="15"/>
  <c r="R289" i="15"/>
  <c r="S289" i="15"/>
  <c r="T289" i="15"/>
  <c r="U289" i="15"/>
  <c r="V289" i="15"/>
  <c r="AA289" i="15"/>
  <c r="W289" i="15"/>
  <c r="X289" i="15"/>
  <c r="A290" i="15"/>
  <c r="B290" i="15"/>
  <c r="C290" i="15"/>
  <c r="D290" i="15"/>
  <c r="E290" i="15"/>
  <c r="F290" i="15"/>
  <c r="G290" i="15"/>
  <c r="H290" i="15"/>
  <c r="I290" i="15"/>
  <c r="J290" i="15"/>
  <c r="K290" i="15"/>
  <c r="L290" i="15"/>
  <c r="M290" i="15"/>
  <c r="N290" i="15"/>
  <c r="O290" i="15"/>
  <c r="Z290" i="15"/>
  <c r="P290" i="15"/>
  <c r="Q290" i="15"/>
  <c r="R290" i="15"/>
  <c r="S290" i="15"/>
  <c r="T290" i="15"/>
  <c r="U290" i="15"/>
  <c r="V290" i="15"/>
  <c r="AA290" i="15"/>
  <c r="W290" i="15"/>
  <c r="X290" i="15"/>
  <c r="A291" i="15"/>
  <c r="B291" i="15"/>
  <c r="C291" i="15"/>
  <c r="D291" i="15"/>
  <c r="E291" i="15"/>
  <c r="F291" i="15"/>
  <c r="G291" i="15"/>
  <c r="H291" i="15"/>
  <c r="I291" i="15"/>
  <c r="J291" i="15"/>
  <c r="K291" i="15"/>
  <c r="L291" i="15"/>
  <c r="M291" i="15"/>
  <c r="N291" i="15"/>
  <c r="O291" i="15"/>
  <c r="Z291" i="15"/>
  <c r="P291" i="15"/>
  <c r="Q291" i="15"/>
  <c r="R291" i="15"/>
  <c r="S291" i="15"/>
  <c r="T291" i="15"/>
  <c r="U291" i="15"/>
  <c r="V291" i="15"/>
  <c r="AA291" i="15"/>
  <c r="W291" i="15"/>
  <c r="X291" i="15"/>
  <c r="A292" i="15"/>
  <c r="B292" i="15"/>
  <c r="C292" i="15"/>
  <c r="D292" i="15"/>
  <c r="E292" i="15"/>
  <c r="F292" i="15"/>
  <c r="G292" i="15"/>
  <c r="H292" i="15"/>
  <c r="I292" i="15"/>
  <c r="J292" i="15"/>
  <c r="K292" i="15"/>
  <c r="L292" i="15"/>
  <c r="M292" i="15"/>
  <c r="N292" i="15"/>
  <c r="O292" i="15"/>
  <c r="Z292" i="15"/>
  <c r="P292" i="15"/>
  <c r="Q292" i="15"/>
  <c r="R292" i="15"/>
  <c r="S292" i="15"/>
  <c r="T292" i="15"/>
  <c r="U292" i="15"/>
  <c r="V292" i="15"/>
  <c r="AA292" i="15"/>
  <c r="W292" i="15"/>
  <c r="X292" i="15"/>
  <c r="A293" i="15"/>
  <c r="B293" i="15"/>
  <c r="C293" i="15"/>
  <c r="D293" i="15"/>
  <c r="E293" i="15"/>
  <c r="F293" i="15"/>
  <c r="G293" i="15"/>
  <c r="H293" i="15"/>
  <c r="I293" i="15"/>
  <c r="J293" i="15"/>
  <c r="K293" i="15"/>
  <c r="L293" i="15"/>
  <c r="M293" i="15"/>
  <c r="N293" i="15"/>
  <c r="O293" i="15"/>
  <c r="Z293" i="15"/>
  <c r="P293" i="15"/>
  <c r="Q293" i="15"/>
  <c r="R293" i="15"/>
  <c r="S293" i="15"/>
  <c r="T293" i="15"/>
  <c r="U293" i="15"/>
  <c r="V293" i="15"/>
  <c r="AA293" i="15"/>
  <c r="W293" i="15"/>
  <c r="X293" i="15"/>
  <c r="A294" i="15"/>
  <c r="B294" i="15"/>
  <c r="C294" i="15"/>
  <c r="D294" i="15"/>
  <c r="E294" i="15"/>
  <c r="F294" i="15"/>
  <c r="G294" i="15"/>
  <c r="H294" i="15"/>
  <c r="I294" i="15"/>
  <c r="J294" i="15"/>
  <c r="K294" i="15"/>
  <c r="L294" i="15"/>
  <c r="M294" i="15"/>
  <c r="N294" i="15"/>
  <c r="O294" i="15"/>
  <c r="Z294" i="15"/>
  <c r="P294" i="15"/>
  <c r="Q294" i="15"/>
  <c r="R294" i="15"/>
  <c r="S294" i="15"/>
  <c r="T294" i="15"/>
  <c r="U294" i="15"/>
  <c r="V294" i="15"/>
  <c r="AA294" i="15"/>
  <c r="W294" i="15"/>
  <c r="X294" i="15"/>
  <c r="A295" i="15"/>
  <c r="B295" i="15"/>
  <c r="C295" i="15"/>
  <c r="D295" i="15"/>
  <c r="E295" i="15"/>
  <c r="F295" i="15"/>
  <c r="G295" i="15"/>
  <c r="H295" i="15"/>
  <c r="I295" i="15"/>
  <c r="J295" i="15"/>
  <c r="K295" i="15"/>
  <c r="L295" i="15"/>
  <c r="M295" i="15"/>
  <c r="N295" i="15"/>
  <c r="O295" i="15"/>
  <c r="Z295" i="15"/>
  <c r="P295" i="15"/>
  <c r="Q295" i="15"/>
  <c r="R295" i="15"/>
  <c r="S295" i="15"/>
  <c r="T295" i="15"/>
  <c r="U295" i="15"/>
  <c r="V295" i="15"/>
  <c r="AA295" i="15"/>
  <c r="W295" i="15"/>
  <c r="X295" i="15"/>
  <c r="A296" i="15"/>
  <c r="B296" i="15"/>
  <c r="C296" i="15"/>
  <c r="D296" i="15"/>
  <c r="E296" i="15"/>
  <c r="F296" i="15"/>
  <c r="G296" i="15"/>
  <c r="H296" i="15"/>
  <c r="I296" i="15"/>
  <c r="J296" i="15"/>
  <c r="K296" i="15"/>
  <c r="L296" i="15"/>
  <c r="M296" i="15"/>
  <c r="N296" i="15"/>
  <c r="O296" i="15"/>
  <c r="Z296" i="15"/>
  <c r="P296" i="15"/>
  <c r="Q296" i="15"/>
  <c r="R296" i="15"/>
  <c r="S296" i="15"/>
  <c r="T296" i="15"/>
  <c r="U296" i="15"/>
  <c r="V296" i="15"/>
  <c r="AA296" i="15"/>
  <c r="W296" i="15"/>
  <c r="X296" i="15"/>
  <c r="A297" i="15"/>
  <c r="B297" i="15"/>
  <c r="C297" i="15"/>
  <c r="D297" i="15"/>
  <c r="E297" i="15"/>
  <c r="F297" i="15"/>
  <c r="G297" i="15"/>
  <c r="H297" i="15"/>
  <c r="I297" i="15"/>
  <c r="J297" i="15"/>
  <c r="K297" i="15"/>
  <c r="L297" i="15"/>
  <c r="M297" i="15"/>
  <c r="N297" i="15"/>
  <c r="O297" i="15"/>
  <c r="Z297" i="15"/>
  <c r="P297" i="15"/>
  <c r="Q297" i="15"/>
  <c r="R297" i="15"/>
  <c r="S297" i="15"/>
  <c r="T297" i="15"/>
  <c r="U297" i="15"/>
  <c r="V297" i="15"/>
  <c r="AA297" i="15"/>
  <c r="W297" i="15"/>
  <c r="X297" i="15"/>
  <c r="A298" i="15"/>
  <c r="B298" i="15"/>
  <c r="C298" i="15"/>
  <c r="D298" i="15"/>
  <c r="E298" i="15"/>
  <c r="F298" i="15"/>
  <c r="G298" i="15"/>
  <c r="H298" i="15"/>
  <c r="I298" i="15"/>
  <c r="J298" i="15"/>
  <c r="K298" i="15"/>
  <c r="L298" i="15"/>
  <c r="M298" i="15"/>
  <c r="N298" i="15"/>
  <c r="O298" i="15"/>
  <c r="Z298" i="15"/>
  <c r="P298" i="15"/>
  <c r="Q298" i="15"/>
  <c r="R298" i="15"/>
  <c r="S298" i="15"/>
  <c r="T298" i="15"/>
  <c r="U298" i="15"/>
  <c r="V298" i="15"/>
  <c r="AA298" i="15"/>
  <c r="W298" i="15"/>
  <c r="X298" i="15"/>
  <c r="A299" i="15"/>
  <c r="B299" i="15"/>
  <c r="C299" i="15"/>
  <c r="D299" i="15"/>
  <c r="E299" i="15"/>
  <c r="F299" i="15"/>
  <c r="G299" i="15"/>
  <c r="H299" i="15"/>
  <c r="I299" i="15"/>
  <c r="J299" i="15"/>
  <c r="K299" i="15"/>
  <c r="L299" i="15"/>
  <c r="M299" i="15"/>
  <c r="N299" i="15"/>
  <c r="O299" i="15"/>
  <c r="Z299" i="15"/>
  <c r="P299" i="15"/>
  <c r="Q299" i="15"/>
  <c r="R299" i="15"/>
  <c r="S299" i="15"/>
  <c r="T299" i="15"/>
  <c r="U299" i="15"/>
  <c r="V299" i="15"/>
  <c r="AA299" i="15"/>
  <c r="W299" i="15"/>
  <c r="X299" i="15"/>
  <c r="A300" i="15"/>
  <c r="B300" i="15"/>
  <c r="C300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Z300" i="15"/>
  <c r="P300" i="15"/>
  <c r="Q300" i="15"/>
  <c r="R300" i="15"/>
  <c r="S300" i="15"/>
  <c r="T300" i="15"/>
  <c r="U300" i="15"/>
  <c r="V300" i="15"/>
  <c r="AA300" i="15"/>
  <c r="W300" i="15"/>
  <c r="X300" i="15"/>
  <c r="A301" i="15"/>
  <c r="B301" i="15"/>
  <c r="C301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Z301" i="15"/>
  <c r="P301" i="15"/>
  <c r="Q301" i="15"/>
  <c r="R301" i="15"/>
  <c r="S301" i="15"/>
  <c r="T301" i="15"/>
  <c r="U301" i="15"/>
  <c r="V301" i="15"/>
  <c r="AA301" i="15"/>
  <c r="W301" i="15"/>
  <c r="X301" i="15"/>
  <c r="A302" i="15"/>
  <c r="B302" i="15"/>
  <c r="C302" i="15"/>
  <c r="D302" i="15"/>
  <c r="E302" i="15"/>
  <c r="F302" i="15"/>
  <c r="G302" i="15"/>
  <c r="H302" i="15"/>
  <c r="I302" i="15"/>
  <c r="J302" i="15"/>
  <c r="K302" i="15"/>
  <c r="L302" i="15"/>
  <c r="M302" i="15"/>
  <c r="N302" i="15"/>
  <c r="O302" i="15"/>
  <c r="Z302" i="15"/>
  <c r="P302" i="15"/>
  <c r="Q302" i="15"/>
  <c r="R302" i="15"/>
  <c r="S302" i="15"/>
  <c r="T302" i="15"/>
  <c r="U302" i="15"/>
  <c r="V302" i="15"/>
  <c r="AA302" i="15"/>
  <c r="W302" i="15"/>
  <c r="X302" i="15"/>
  <c r="A303" i="15"/>
  <c r="B303" i="15"/>
  <c r="C303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Z303" i="15"/>
  <c r="P303" i="15"/>
  <c r="Q303" i="15"/>
  <c r="R303" i="15"/>
  <c r="S303" i="15"/>
  <c r="T303" i="15"/>
  <c r="U303" i="15"/>
  <c r="V303" i="15"/>
  <c r="AA303" i="15"/>
  <c r="W303" i="15"/>
  <c r="X303" i="15"/>
  <c r="A304" i="15"/>
  <c r="B304" i="15"/>
  <c r="C304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Z304" i="15"/>
  <c r="P304" i="15"/>
  <c r="Q304" i="15"/>
  <c r="R304" i="15"/>
  <c r="S304" i="15"/>
  <c r="T304" i="15"/>
  <c r="U304" i="15"/>
  <c r="V304" i="15"/>
  <c r="AA304" i="15"/>
  <c r="W304" i="15"/>
  <c r="X304" i="15"/>
  <c r="A305" i="15"/>
  <c r="B305" i="15"/>
  <c r="C305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Z305" i="15"/>
  <c r="P305" i="15"/>
  <c r="Q305" i="15"/>
  <c r="R305" i="15"/>
  <c r="S305" i="15"/>
  <c r="T305" i="15"/>
  <c r="U305" i="15"/>
  <c r="V305" i="15"/>
  <c r="AA305" i="15"/>
  <c r="W305" i="15"/>
  <c r="X305" i="15"/>
  <c r="A306" i="15"/>
  <c r="B306" i="15"/>
  <c r="C306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Z306" i="15"/>
  <c r="P306" i="15"/>
  <c r="Q306" i="15"/>
  <c r="R306" i="15"/>
  <c r="S306" i="15"/>
  <c r="T306" i="15"/>
  <c r="U306" i="15"/>
  <c r="V306" i="15"/>
  <c r="AA306" i="15"/>
  <c r="W306" i="15"/>
  <c r="X306" i="15"/>
  <c r="A307" i="15"/>
  <c r="B307" i="15"/>
  <c r="C307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Z307" i="15"/>
  <c r="P307" i="15"/>
  <c r="Q307" i="15"/>
  <c r="R307" i="15"/>
  <c r="S307" i="15"/>
  <c r="T307" i="15"/>
  <c r="U307" i="15"/>
  <c r="V307" i="15"/>
  <c r="AA307" i="15"/>
  <c r="W307" i="15"/>
  <c r="X307" i="15"/>
  <c r="A308" i="15"/>
  <c r="B308" i="15"/>
  <c r="C308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Z308" i="15"/>
  <c r="P308" i="15"/>
  <c r="Q308" i="15"/>
  <c r="R308" i="15"/>
  <c r="S308" i="15"/>
  <c r="T308" i="15"/>
  <c r="U308" i="15"/>
  <c r="V308" i="15"/>
  <c r="AA308" i="15"/>
  <c r="W308" i="15"/>
  <c r="X308" i="15"/>
  <c r="A309" i="15"/>
  <c r="B309" i="15"/>
  <c r="C309" i="15"/>
  <c r="D309" i="15"/>
  <c r="E309" i="15"/>
  <c r="F309" i="15"/>
  <c r="G309" i="15"/>
  <c r="H309" i="15"/>
  <c r="I309" i="15"/>
  <c r="J309" i="15"/>
  <c r="K309" i="15"/>
  <c r="L309" i="15"/>
  <c r="M309" i="15"/>
  <c r="N309" i="15"/>
  <c r="O309" i="15"/>
  <c r="Z309" i="15"/>
  <c r="P309" i="15"/>
  <c r="Q309" i="15"/>
  <c r="R309" i="15"/>
  <c r="S309" i="15"/>
  <c r="T309" i="15"/>
  <c r="U309" i="15"/>
  <c r="V309" i="15"/>
  <c r="AA309" i="15"/>
  <c r="W309" i="15"/>
  <c r="X309" i="15"/>
  <c r="A310" i="15"/>
  <c r="B310" i="15"/>
  <c r="C310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Z310" i="15"/>
  <c r="P310" i="15"/>
  <c r="Q310" i="15"/>
  <c r="R310" i="15"/>
  <c r="S310" i="15"/>
  <c r="T310" i="15"/>
  <c r="U310" i="15"/>
  <c r="V310" i="15"/>
  <c r="AA310" i="15"/>
  <c r="W310" i="15"/>
  <c r="X310" i="15"/>
  <c r="A311" i="15"/>
  <c r="B311" i="15"/>
  <c r="C311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Z311" i="15"/>
  <c r="P311" i="15"/>
  <c r="Q311" i="15"/>
  <c r="R311" i="15"/>
  <c r="S311" i="15"/>
  <c r="T311" i="15"/>
  <c r="U311" i="15"/>
  <c r="V311" i="15"/>
  <c r="AA311" i="15"/>
  <c r="W311" i="15"/>
  <c r="X311" i="15"/>
  <c r="A312" i="15"/>
  <c r="B312" i="15"/>
  <c r="C312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Z312" i="15"/>
  <c r="P312" i="15"/>
  <c r="Q312" i="15"/>
  <c r="R312" i="15"/>
  <c r="S312" i="15"/>
  <c r="T312" i="15"/>
  <c r="U312" i="15"/>
  <c r="V312" i="15"/>
  <c r="AA312" i="15"/>
  <c r="W312" i="15"/>
  <c r="X312" i="15"/>
  <c r="A313" i="15"/>
  <c r="B313" i="15"/>
  <c r="C313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Z313" i="15"/>
  <c r="P313" i="15"/>
  <c r="Q313" i="15"/>
  <c r="R313" i="15"/>
  <c r="S313" i="15"/>
  <c r="T313" i="15"/>
  <c r="U313" i="15"/>
  <c r="V313" i="15"/>
  <c r="AA313" i="15"/>
  <c r="W313" i="15"/>
  <c r="X313" i="15"/>
  <c r="A314" i="15"/>
  <c r="B314" i="15"/>
  <c r="C314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Z314" i="15"/>
  <c r="P314" i="15"/>
  <c r="Q314" i="15"/>
  <c r="R314" i="15"/>
  <c r="S314" i="15"/>
  <c r="T314" i="15"/>
  <c r="U314" i="15"/>
  <c r="V314" i="15"/>
  <c r="AA314" i="15"/>
  <c r="W314" i="15"/>
  <c r="X314" i="15"/>
  <c r="A315" i="15"/>
  <c r="B315" i="15"/>
  <c r="C315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Z315" i="15"/>
  <c r="P315" i="15"/>
  <c r="Q315" i="15"/>
  <c r="R315" i="15"/>
  <c r="S315" i="15"/>
  <c r="T315" i="15"/>
  <c r="U315" i="15"/>
  <c r="V315" i="15"/>
  <c r="AA315" i="15"/>
  <c r="W315" i="15"/>
  <c r="X315" i="15"/>
  <c r="A316" i="15"/>
  <c r="B316" i="15"/>
  <c r="C316" i="15"/>
  <c r="D316" i="15"/>
  <c r="E316" i="15"/>
  <c r="F316" i="15"/>
  <c r="G316" i="15"/>
  <c r="H316" i="15"/>
  <c r="I316" i="15"/>
  <c r="J316" i="15"/>
  <c r="K316" i="15"/>
  <c r="L316" i="15"/>
  <c r="M316" i="15"/>
  <c r="N316" i="15"/>
  <c r="O316" i="15"/>
  <c r="Z316" i="15"/>
  <c r="P316" i="15"/>
  <c r="Q316" i="15"/>
  <c r="R316" i="15"/>
  <c r="S316" i="15"/>
  <c r="T316" i="15"/>
  <c r="U316" i="15"/>
  <c r="V316" i="15"/>
  <c r="AA316" i="15"/>
  <c r="W316" i="15"/>
  <c r="X316" i="15"/>
  <c r="A317" i="15"/>
  <c r="B317" i="15"/>
  <c r="C317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Z317" i="15"/>
  <c r="P317" i="15"/>
  <c r="Q317" i="15"/>
  <c r="R317" i="15"/>
  <c r="S317" i="15"/>
  <c r="T317" i="15"/>
  <c r="U317" i="15"/>
  <c r="V317" i="15"/>
  <c r="AA317" i="15"/>
  <c r="W317" i="15"/>
  <c r="X317" i="15"/>
  <c r="A318" i="15"/>
  <c r="B318" i="15"/>
  <c r="C318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Z318" i="15"/>
  <c r="P318" i="15"/>
  <c r="Q318" i="15"/>
  <c r="R318" i="15"/>
  <c r="S318" i="15"/>
  <c r="T318" i="15"/>
  <c r="U318" i="15"/>
  <c r="V318" i="15"/>
  <c r="AA318" i="15"/>
  <c r="W318" i="15"/>
  <c r="X318" i="15"/>
  <c r="A319" i="15"/>
  <c r="B319" i="15"/>
  <c r="C319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Z319" i="15"/>
  <c r="P319" i="15"/>
  <c r="Q319" i="15"/>
  <c r="R319" i="15"/>
  <c r="S319" i="15"/>
  <c r="T319" i="15"/>
  <c r="U319" i="15"/>
  <c r="V319" i="15"/>
  <c r="AA319" i="15"/>
  <c r="W319" i="15"/>
  <c r="X319" i="15"/>
  <c r="A320" i="15"/>
  <c r="B320" i="15"/>
  <c r="C320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Z320" i="15"/>
  <c r="P320" i="15"/>
  <c r="Q320" i="15"/>
  <c r="R320" i="15"/>
  <c r="S320" i="15"/>
  <c r="T320" i="15"/>
  <c r="U320" i="15"/>
  <c r="V320" i="15"/>
  <c r="AA320" i="15"/>
  <c r="W320" i="15"/>
  <c r="X320" i="15"/>
  <c r="A321" i="15"/>
  <c r="B321" i="15"/>
  <c r="C321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Z321" i="15"/>
  <c r="P321" i="15"/>
  <c r="Q321" i="15"/>
  <c r="R321" i="15"/>
  <c r="S321" i="15"/>
  <c r="T321" i="15"/>
  <c r="U321" i="15"/>
  <c r="V321" i="15"/>
  <c r="AA321" i="15"/>
  <c r="W321" i="15"/>
  <c r="X321" i="15"/>
  <c r="A322" i="15"/>
  <c r="B322" i="15"/>
  <c r="C322" i="15"/>
  <c r="D322" i="15"/>
  <c r="E322" i="15"/>
  <c r="F322" i="15"/>
  <c r="G322" i="15"/>
  <c r="H322" i="15"/>
  <c r="I322" i="15"/>
  <c r="J322" i="15"/>
  <c r="K322" i="15"/>
  <c r="L322" i="15"/>
  <c r="M322" i="15"/>
  <c r="N322" i="15"/>
  <c r="O322" i="15"/>
  <c r="Z322" i="15"/>
  <c r="P322" i="15"/>
  <c r="Q322" i="15"/>
  <c r="R322" i="15"/>
  <c r="S322" i="15"/>
  <c r="T322" i="15"/>
  <c r="U322" i="15"/>
  <c r="V322" i="15"/>
  <c r="AA322" i="15"/>
  <c r="W322" i="15"/>
  <c r="X322" i="15"/>
  <c r="A323" i="15"/>
  <c r="B323" i="15"/>
  <c r="C323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Z323" i="15"/>
  <c r="P323" i="15"/>
  <c r="Q323" i="15"/>
  <c r="R323" i="15"/>
  <c r="S323" i="15"/>
  <c r="T323" i="15"/>
  <c r="U323" i="15"/>
  <c r="V323" i="15"/>
  <c r="AA323" i="15"/>
  <c r="W323" i="15"/>
  <c r="X323" i="15"/>
  <c r="A324" i="15"/>
  <c r="B324" i="15"/>
  <c r="C324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Z324" i="15"/>
  <c r="P324" i="15"/>
  <c r="Q324" i="15"/>
  <c r="R324" i="15"/>
  <c r="S324" i="15"/>
  <c r="T324" i="15"/>
  <c r="U324" i="15"/>
  <c r="V324" i="15"/>
  <c r="AA324" i="15"/>
  <c r="W324" i="15"/>
  <c r="X324" i="15"/>
  <c r="A325" i="15"/>
  <c r="B325" i="15"/>
  <c r="C325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Z325" i="15"/>
  <c r="P325" i="15"/>
  <c r="Q325" i="15"/>
  <c r="R325" i="15"/>
  <c r="S325" i="15"/>
  <c r="T325" i="15"/>
  <c r="U325" i="15"/>
  <c r="V325" i="15"/>
  <c r="AA325" i="15"/>
  <c r="W325" i="15"/>
  <c r="X325" i="15"/>
  <c r="A326" i="15"/>
  <c r="B326" i="15"/>
  <c r="C326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Z326" i="15"/>
  <c r="P326" i="15"/>
  <c r="Q326" i="15"/>
  <c r="R326" i="15"/>
  <c r="S326" i="15"/>
  <c r="T326" i="15"/>
  <c r="U326" i="15"/>
  <c r="V326" i="15"/>
  <c r="AA326" i="15"/>
  <c r="W326" i="15"/>
  <c r="X326" i="15"/>
  <c r="A327" i="15"/>
  <c r="B327" i="15"/>
  <c r="C327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Z327" i="15"/>
  <c r="P327" i="15"/>
  <c r="Q327" i="15"/>
  <c r="R327" i="15"/>
  <c r="S327" i="15"/>
  <c r="T327" i="15"/>
  <c r="U327" i="15"/>
  <c r="V327" i="15"/>
  <c r="AA327" i="15"/>
  <c r="W327" i="15"/>
  <c r="X327" i="15"/>
  <c r="A328" i="15"/>
  <c r="B328" i="15"/>
  <c r="C328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Z328" i="15"/>
  <c r="P328" i="15"/>
  <c r="Q328" i="15"/>
  <c r="R328" i="15"/>
  <c r="S328" i="15"/>
  <c r="T328" i="15"/>
  <c r="U328" i="15"/>
  <c r="V328" i="15"/>
  <c r="AA328" i="15"/>
  <c r="W328" i="15"/>
  <c r="X328" i="15"/>
  <c r="A329" i="15"/>
  <c r="B329" i="15"/>
  <c r="C329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Z329" i="15"/>
  <c r="P329" i="15"/>
  <c r="Q329" i="15"/>
  <c r="R329" i="15"/>
  <c r="S329" i="15"/>
  <c r="T329" i="15"/>
  <c r="U329" i="15"/>
  <c r="V329" i="15"/>
  <c r="AA329" i="15"/>
  <c r="W329" i="15"/>
  <c r="X329" i="15"/>
  <c r="A330" i="15"/>
  <c r="B330" i="15"/>
  <c r="C330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Z330" i="15"/>
  <c r="P330" i="15"/>
  <c r="Q330" i="15"/>
  <c r="R330" i="15"/>
  <c r="S330" i="15"/>
  <c r="T330" i="15"/>
  <c r="U330" i="15"/>
  <c r="V330" i="15"/>
  <c r="AA330" i="15"/>
  <c r="W330" i="15"/>
  <c r="X330" i="15"/>
  <c r="A331" i="15"/>
  <c r="B331" i="15"/>
  <c r="C331" i="15"/>
  <c r="D331" i="15"/>
  <c r="E331" i="15"/>
  <c r="F331" i="15"/>
  <c r="G331" i="15"/>
  <c r="H331" i="15"/>
  <c r="I331" i="15"/>
  <c r="J331" i="15"/>
  <c r="K331" i="15"/>
  <c r="L331" i="15"/>
  <c r="M331" i="15"/>
  <c r="N331" i="15"/>
  <c r="O331" i="15"/>
  <c r="Z331" i="15"/>
  <c r="P331" i="15"/>
  <c r="Q331" i="15"/>
  <c r="R331" i="15"/>
  <c r="S331" i="15"/>
  <c r="T331" i="15"/>
  <c r="U331" i="15"/>
  <c r="V331" i="15"/>
  <c r="AA331" i="15"/>
  <c r="W331" i="15"/>
  <c r="X331" i="15"/>
  <c r="A332" i="15"/>
  <c r="B332" i="15"/>
  <c r="C332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Z332" i="15"/>
  <c r="P332" i="15"/>
  <c r="Q332" i="15"/>
  <c r="R332" i="15"/>
  <c r="S332" i="15"/>
  <c r="T332" i="15"/>
  <c r="U332" i="15"/>
  <c r="V332" i="15"/>
  <c r="AA332" i="15"/>
  <c r="W332" i="15"/>
  <c r="X332" i="15"/>
  <c r="A333" i="15"/>
  <c r="B333" i="15"/>
  <c r="C333" i="15"/>
  <c r="D333" i="15"/>
  <c r="E333" i="15"/>
  <c r="F333" i="15"/>
  <c r="G333" i="15"/>
  <c r="H333" i="15"/>
  <c r="I333" i="15"/>
  <c r="J333" i="15"/>
  <c r="K333" i="15"/>
  <c r="L333" i="15"/>
  <c r="M333" i="15"/>
  <c r="N333" i="15"/>
  <c r="O333" i="15"/>
  <c r="Z333" i="15"/>
  <c r="P333" i="15"/>
  <c r="Q333" i="15"/>
  <c r="R333" i="15"/>
  <c r="S333" i="15"/>
  <c r="T333" i="15"/>
  <c r="U333" i="15"/>
  <c r="V333" i="15"/>
  <c r="AA333" i="15"/>
  <c r="W333" i="15"/>
  <c r="X333" i="15"/>
  <c r="A334" i="15"/>
  <c r="B334" i="15"/>
  <c r="C334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Z334" i="15"/>
  <c r="P334" i="15"/>
  <c r="Q334" i="15"/>
  <c r="R334" i="15"/>
  <c r="S334" i="15"/>
  <c r="T334" i="15"/>
  <c r="U334" i="15"/>
  <c r="V334" i="15"/>
  <c r="AA334" i="15"/>
  <c r="W334" i="15"/>
  <c r="X334" i="15"/>
  <c r="A335" i="15"/>
  <c r="B335" i="15"/>
  <c r="C335" i="15"/>
  <c r="D335" i="15"/>
  <c r="E335" i="15"/>
  <c r="F335" i="15"/>
  <c r="G335" i="15"/>
  <c r="H335" i="15"/>
  <c r="I335" i="15"/>
  <c r="J335" i="15"/>
  <c r="K335" i="15"/>
  <c r="L335" i="15"/>
  <c r="M335" i="15"/>
  <c r="N335" i="15"/>
  <c r="O335" i="15"/>
  <c r="Z335" i="15"/>
  <c r="P335" i="15"/>
  <c r="Q335" i="15"/>
  <c r="R335" i="15"/>
  <c r="S335" i="15"/>
  <c r="T335" i="15"/>
  <c r="U335" i="15"/>
  <c r="V335" i="15"/>
  <c r="AA335" i="15"/>
  <c r="W335" i="15"/>
  <c r="X335" i="15"/>
  <c r="A336" i="15"/>
  <c r="B336" i="15"/>
  <c r="C336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Z336" i="15"/>
  <c r="P336" i="15"/>
  <c r="Q336" i="15"/>
  <c r="R336" i="15"/>
  <c r="S336" i="15"/>
  <c r="T336" i="15"/>
  <c r="U336" i="15"/>
  <c r="V336" i="15"/>
  <c r="AA336" i="15"/>
  <c r="W336" i="15"/>
  <c r="X336" i="15"/>
  <c r="A337" i="15"/>
  <c r="B337" i="15"/>
  <c r="C337" i="15"/>
  <c r="D337" i="15"/>
  <c r="E337" i="15"/>
  <c r="F337" i="15"/>
  <c r="G337" i="15"/>
  <c r="H337" i="15"/>
  <c r="I337" i="15"/>
  <c r="J337" i="15"/>
  <c r="K337" i="15"/>
  <c r="L337" i="15"/>
  <c r="M337" i="15"/>
  <c r="N337" i="15"/>
  <c r="O337" i="15"/>
  <c r="Z337" i="15"/>
  <c r="P337" i="15"/>
  <c r="Q337" i="15"/>
  <c r="R337" i="15"/>
  <c r="S337" i="15"/>
  <c r="T337" i="15"/>
  <c r="U337" i="15"/>
  <c r="V337" i="15"/>
  <c r="AA337" i="15"/>
  <c r="W337" i="15"/>
  <c r="X337" i="15"/>
  <c r="A338" i="15"/>
  <c r="B338" i="15"/>
  <c r="C338" i="15"/>
  <c r="D338" i="15"/>
  <c r="E338" i="15"/>
  <c r="F338" i="15"/>
  <c r="G338" i="15"/>
  <c r="H338" i="15"/>
  <c r="I338" i="15"/>
  <c r="J338" i="15"/>
  <c r="K338" i="15"/>
  <c r="L338" i="15"/>
  <c r="M338" i="15"/>
  <c r="N338" i="15"/>
  <c r="O338" i="15"/>
  <c r="Z338" i="15"/>
  <c r="P338" i="15"/>
  <c r="Q338" i="15"/>
  <c r="R338" i="15"/>
  <c r="S338" i="15"/>
  <c r="T338" i="15"/>
  <c r="U338" i="15"/>
  <c r="V338" i="15"/>
  <c r="AA338" i="15"/>
  <c r="W338" i="15"/>
  <c r="X338" i="15"/>
  <c r="A339" i="15"/>
  <c r="B339" i="15"/>
  <c r="C339" i="15"/>
  <c r="D339" i="15"/>
  <c r="E339" i="15"/>
  <c r="F339" i="15"/>
  <c r="G339" i="15"/>
  <c r="H339" i="15"/>
  <c r="I339" i="15"/>
  <c r="J339" i="15"/>
  <c r="K339" i="15"/>
  <c r="L339" i="15"/>
  <c r="M339" i="15"/>
  <c r="N339" i="15"/>
  <c r="O339" i="15"/>
  <c r="Z339" i="15"/>
  <c r="P339" i="15"/>
  <c r="Q339" i="15"/>
  <c r="R339" i="15"/>
  <c r="S339" i="15"/>
  <c r="T339" i="15"/>
  <c r="U339" i="15"/>
  <c r="V339" i="15"/>
  <c r="AA339" i="15"/>
  <c r="W339" i="15"/>
  <c r="X339" i="15"/>
  <c r="A340" i="15"/>
  <c r="B340" i="15"/>
  <c r="C340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Z340" i="15"/>
  <c r="P340" i="15"/>
  <c r="Q340" i="15"/>
  <c r="R340" i="15"/>
  <c r="S340" i="15"/>
  <c r="T340" i="15"/>
  <c r="U340" i="15"/>
  <c r="V340" i="15"/>
  <c r="AA340" i="15"/>
  <c r="W340" i="15"/>
  <c r="X340" i="15"/>
  <c r="A341" i="15"/>
  <c r="B341" i="15"/>
  <c r="C341" i="15"/>
  <c r="D341" i="15"/>
  <c r="E341" i="15"/>
  <c r="F341" i="15"/>
  <c r="G341" i="15"/>
  <c r="H341" i="15"/>
  <c r="I341" i="15"/>
  <c r="J341" i="15"/>
  <c r="K341" i="15"/>
  <c r="L341" i="15"/>
  <c r="M341" i="15"/>
  <c r="N341" i="15"/>
  <c r="O341" i="15"/>
  <c r="Z341" i="15"/>
  <c r="P341" i="15"/>
  <c r="Q341" i="15"/>
  <c r="R341" i="15"/>
  <c r="S341" i="15"/>
  <c r="T341" i="15"/>
  <c r="U341" i="15"/>
  <c r="V341" i="15"/>
  <c r="AA341" i="15"/>
  <c r="W341" i="15"/>
  <c r="X341" i="15"/>
  <c r="A342" i="15"/>
  <c r="B342" i="15"/>
  <c r="C342" i="15"/>
  <c r="D342" i="15"/>
  <c r="E342" i="15"/>
  <c r="F342" i="15"/>
  <c r="G342" i="15"/>
  <c r="H342" i="15"/>
  <c r="I342" i="15"/>
  <c r="J342" i="15"/>
  <c r="K342" i="15"/>
  <c r="L342" i="15"/>
  <c r="M342" i="15"/>
  <c r="N342" i="15"/>
  <c r="O342" i="15"/>
  <c r="Z342" i="15"/>
  <c r="P342" i="15"/>
  <c r="Q342" i="15"/>
  <c r="R342" i="15"/>
  <c r="S342" i="15"/>
  <c r="T342" i="15"/>
  <c r="U342" i="15"/>
  <c r="V342" i="15"/>
  <c r="AA342" i="15"/>
  <c r="W342" i="15"/>
  <c r="X342" i="15"/>
  <c r="A343" i="15"/>
  <c r="B343" i="15"/>
  <c r="C343" i="15"/>
  <c r="D343" i="15"/>
  <c r="E343" i="15"/>
  <c r="F343" i="15"/>
  <c r="G343" i="15"/>
  <c r="H343" i="15"/>
  <c r="I343" i="15"/>
  <c r="J343" i="15"/>
  <c r="K343" i="15"/>
  <c r="L343" i="15"/>
  <c r="M343" i="15"/>
  <c r="N343" i="15"/>
  <c r="O343" i="15"/>
  <c r="Z343" i="15"/>
  <c r="P343" i="15"/>
  <c r="Q343" i="15"/>
  <c r="R343" i="15"/>
  <c r="S343" i="15"/>
  <c r="T343" i="15"/>
  <c r="U343" i="15"/>
  <c r="V343" i="15"/>
  <c r="AA343" i="15"/>
  <c r="W343" i="15"/>
  <c r="X343" i="15"/>
  <c r="A344" i="15"/>
  <c r="B344" i="15"/>
  <c r="C344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Z344" i="15"/>
  <c r="P344" i="15"/>
  <c r="Q344" i="15"/>
  <c r="R344" i="15"/>
  <c r="S344" i="15"/>
  <c r="T344" i="15"/>
  <c r="U344" i="15"/>
  <c r="V344" i="15"/>
  <c r="AA344" i="15"/>
  <c r="W344" i="15"/>
  <c r="X344" i="15"/>
  <c r="A345" i="15"/>
  <c r="B345" i="15"/>
  <c r="C345" i="15"/>
  <c r="D345" i="15"/>
  <c r="E345" i="15"/>
  <c r="F345" i="15"/>
  <c r="G345" i="15"/>
  <c r="H345" i="15"/>
  <c r="I345" i="15"/>
  <c r="J345" i="15"/>
  <c r="K345" i="15"/>
  <c r="L345" i="15"/>
  <c r="M345" i="15"/>
  <c r="N345" i="15"/>
  <c r="O345" i="15"/>
  <c r="Z345" i="15"/>
  <c r="P345" i="15"/>
  <c r="Q345" i="15"/>
  <c r="R345" i="15"/>
  <c r="S345" i="15"/>
  <c r="T345" i="15"/>
  <c r="U345" i="15"/>
  <c r="V345" i="15"/>
  <c r="AA345" i="15"/>
  <c r="W345" i="15"/>
  <c r="X345" i="15"/>
  <c r="A346" i="15"/>
  <c r="B346" i="15"/>
  <c r="C346" i="15"/>
  <c r="D346" i="15"/>
  <c r="E346" i="15"/>
  <c r="F346" i="15"/>
  <c r="G346" i="15"/>
  <c r="H346" i="15"/>
  <c r="I346" i="15"/>
  <c r="J346" i="15"/>
  <c r="K346" i="15"/>
  <c r="L346" i="15"/>
  <c r="M346" i="15"/>
  <c r="N346" i="15"/>
  <c r="O346" i="15"/>
  <c r="Z346" i="15"/>
  <c r="P346" i="15"/>
  <c r="Q346" i="15"/>
  <c r="R346" i="15"/>
  <c r="S346" i="15"/>
  <c r="T346" i="15"/>
  <c r="U346" i="15"/>
  <c r="V346" i="15"/>
  <c r="AA346" i="15"/>
  <c r="W346" i="15"/>
  <c r="X346" i="15"/>
  <c r="A347" i="15"/>
  <c r="B347" i="15"/>
  <c r="C347" i="15"/>
  <c r="D347" i="15"/>
  <c r="E347" i="15"/>
  <c r="F347" i="15"/>
  <c r="G347" i="15"/>
  <c r="H347" i="15"/>
  <c r="I347" i="15"/>
  <c r="J347" i="15"/>
  <c r="K347" i="15"/>
  <c r="L347" i="15"/>
  <c r="M347" i="15"/>
  <c r="N347" i="15"/>
  <c r="O347" i="15"/>
  <c r="Z347" i="15"/>
  <c r="P347" i="15"/>
  <c r="Q347" i="15"/>
  <c r="R347" i="15"/>
  <c r="S347" i="15"/>
  <c r="T347" i="15"/>
  <c r="U347" i="15"/>
  <c r="V347" i="15"/>
  <c r="AA347" i="15"/>
  <c r="W347" i="15"/>
  <c r="X347" i="15"/>
  <c r="A348" i="15"/>
  <c r="B348" i="15"/>
  <c r="C348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Z348" i="15"/>
  <c r="P348" i="15"/>
  <c r="Q348" i="15"/>
  <c r="R348" i="15"/>
  <c r="S348" i="15"/>
  <c r="T348" i="15"/>
  <c r="U348" i="15"/>
  <c r="V348" i="15"/>
  <c r="AA348" i="15"/>
  <c r="W348" i="15"/>
  <c r="X348" i="15"/>
  <c r="A349" i="15"/>
  <c r="B349" i="15"/>
  <c r="C349" i="15"/>
  <c r="D349" i="15"/>
  <c r="E349" i="15"/>
  <c r="F349" i="15"/>
  <c r="G349" i="15"/>
  <c r="H349" i="15"/>
  <c r="I349" i="15"/>
  <c r="J349" i="15"/>
  <c r="K349" i="15"/>
  <c r="L349" i="15"/>
  <c r="M349" i="15"/>
  <c r="N349" i="15"/>
  <c r="O349" i="15"/>
  <c r="Z349" i="15"/>
  <c r="P349" i="15"/>
  <c r="Q349" i="15"/>
  <c r="R349" i="15"/>
  <c r="S349" i="15"/>
  <c r="T349" i="15"/>
  <c r="U349" i="15"/>
  <c r="V349" i="15"/>
  <c r="AA349" i="15"/>
  <c r="W349" i="15"/>
  <c r="X349" i="15"/>
  <c r="A350" i="15"/>
  <c r="B350" i="15"/>
  <c r="C350" i="15"/>
  <c r="D350" i="15"/>
  <c r="E350" i="15"/>
  <c r="F350" i="15"/>
  <c r="G350" i="15"/>
  <c r="H350" i="15"/>
  <c r="I350" i="15"/>
  <c r="J350" i="15"/>
  <c r="K350" i="15"/>
  <c r="L350" i="15"/>
  <c r="M350" i="15"/>
  <c r="N350" i="15"/>
  <c r="O350" i="15"/>
  <c r="Z350" i="15"/>
  <c r="P350" i="15"/>
  <c r="Q350" i="15"/>
  <c r="R350" i="15"/>
  <c r="S350" i="15"/>
  <c r="T350" i="15"/>
  <c r="U350" i="15"/>
  <c r="V350" i="15"/>
  <c r="AA350" i="15"/>
  <c r="W350" i="15"/>
  <c r="X350" i="15"/>
  <c r="A351" i="15"/>
  <c r="B351" i="15"/>
  <c r="C351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Z351" i="15"/>
  <c r="P351" i="15"/>
  <c r="Q351" i="15"/>
  <c r="R351" i="15"/>
  <c r="S351" i="15"/>
  <c r="T351" i="15"/>
  <c r="U351" i="15"/>
  <c r="V351" i="15"/>
  <c r="AA351" i="15"/>
  <c r="W351" i="15"/>
  <c r="X351" i="15"/>
  <c r="A352" i="15"/>
  <c r="B352" i="15"/>
  <c r="C352" i="15"/>
  <c r="D352" i="15"/>
  <c r="E352" i="15"/>
  <c r="F352" i="15"/>
  <c r="G352" i="15"/>
  <c r="H352" i="15"/>
  <c r="I352" i="15"/>
  <c r="J352" i="15"/>
  <c r="K352" i="15"/>
  <c r="L352" i="15"/>
  <c r="M352" i="15"/>
  <c r="N352" i="15"/>
  <c r="O352" i="15"/>
  <c r="Z352" i="15"/>
  <c r="P352" i="15"/>
  <c r="Q352" i="15"/>
  <c r="R352" i="15"/>
  <c r="S352" i="15"/>
  <c r="T352" i="15"/>
  <c r="U352" i="15"/>
  <c r="V352" i="15"/>
  <c r="AA352" i="15"/>
  <c r="W352" i="15"/>
  <c r="X352" i="15"/>
  <c r="A353" i="15"/>
  <c r="B353" i="15"/>
  <c r="C353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Z353" i="15"/>
  <c r="P353" i="15"/>
  <c r="Q353" i="15"/>
  <c r="R353" i="15"/>
  <c r="S353" i="15"/>
  <c r="T353" i="15"/>
  <c r="U353" i="15"/>
  <c r="V353" i="15"/>
  <c r="AA353" i="15"/>
  <c r="W353" i="15"/>
  <c r="X353" i="15"/>
  <c r="A354" i="15"/>
  <c r="B354" i="15"/>
  <c r="C354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Z354" i="15"/>
  <c r="P354" i="15"/>
  <c r="Q354" i="15"/>
  <c r="R354" i="15"/>
  <c r="S354" i="15"/>
  <c r="T354" i="15"/>
  <c r="U354" i="15"/>
  <c r="V354" i="15"/>
  <c r="AA354" i="15"/>
  <c r="W354" i="15"/>
  <c r="X354" i="15"/>
  <c r="A355" i="15"/>
  <c r="B355" i="15"/>
  <c r="C355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Z355" i="15"/>
  <c r="P355" i="15"/>
  <c r="Q355" i="15"/>
  <c r="R355" i="15"/>
  <c r="S355" i="15"/>
  <c r="T355" i="15"/>
  <c r="U355" i="15"/>
  <c r="V355" i="15"/>
  <c r="AA355" i="15"/>
  <c r="W355" i="15"/>
  <c r="X355" i="15"/>
  <c r="A356" i="15"/>
  <c r="B356" i="15"/>
  <c r="C356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Z356" i="15"/>
  <c r="P356" i="15"/>
  <c r="Q356" i="15"/>
  <c r="R356" i="15"/>
  <c r="S356" i="15"/>
  <c r="T356" i="15"/>
  <c r="U356" i="15"/>
  <c r="V356" i="15"/>
  <c r="AA356" i="15"/>
  <c r="W356" i="15"/>
  <c r="X356" i="15"/>
  <c r="A357" i="15"/>
  <c r="B357" i="15"/>
  <c r="C357" i="15"/>
  <c r="D357" i="15"/>
  <c r="E357" i="15"/>
  <c r="F357" i="15"/>
  <c r="G357" i="15"/>
  <c r="H357" i="15"/>
  <c r="I357" i="15"/>
  <c r="J357" i="15"/>
  <c r="K357" i="15"/>
  <c r="L357" i="15"/>
  <c r="M357" i="15"/>
  <c r="N357" i="15"/>
  <c r="O357" i="15"/>
  <c r="Z357" i="15"/>
  <c r="P357" i="15"/>
  <c r="Q357" i="15"/>
  <c r="R357" i="15"/>
  <c r="S357" i="15"/>
  <c r="T357" i="15"/>
  <c r="U357" i="15"/>
  <c r="V357" i="15"/>
  <c r="AA357" i="15"/>
  <c r="W357" i="15"/>
  <c r="X357" i="15"/>
  <c r="A358" i="15"/>
  <c r="B358" i="15"/>
  <c r="C358" i="15"/>
  <c r="D358" i="15"/>
  <c r="E358" i="15"/>
  <c r="F358" i="15"/>
  <c r="G358" i="15"/>
  <c r="H358" i="15"/>
  <c r="I358" i="15"/>
  <c r="J358" i="15"/>
  <c r="K358" i="15"/>
  <c r="L358" i="15"/>
  <c r="M358" i="15"/>
  <c r="N358" i="15"/>
  <c r="O358" i="15"/>
  <c r="Z358" i="15"/>
  <c r="P358" i="15"/>
  <c r="Q358" i="15"/>
  <c r="R358" i="15"/>
  <c r="S358" i="15"/>
  <c r="T358" i="15"/>
  <c r="U358" i="15"/>
  <c r="V358" i="15"/>
  <c r="AA358" i="15"/>
  <c r="W358" i="15"/>
  <c r="X358" i="15"/>
  <c r="A359" i="15"/>
  <c r="B359" i="15"/>
  <c r="C359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Z359" i="15"/>
  <c r="P359" i="15"/>
  <c r="Q359" i="15"/>
  <c r="R359" i="15"/>
  <c r="S359" i="15"/>
  <c r="T359" i="15"/>
  <c r="U359" i="15"/>
  <c r="V359" i="15"/>
  <c r="AA359" i="15"/>
  <c r="W359" i="15"/>
  <c r="X359" i="15"/>
  <c r="A360" i="15"/>
  <c r="B360" i="15"/>
  <c r="C360" i="15"/>
  <c r="D360" i="15"/>
  <c r="E360" i="15"/>
  <c r="F360" i="15"/>
  <c r="G360" i="15"/>
  <c r="H360" i="15"/>
  <c r="I360" i="15"/>
  <c r="J360" i="15"/>
  <c r="K360" i="15"/>
  <c r="L360" i="15"/>
  <c r="M360" i="15"/>
  <c r="N360" i="15"/>
  <c r="O360" i="15"/>
  <c r="Z360" i="15"/>
  <c r="P360" i="15"/>
  <c r="Q360" i="15"/>
  <c r="R360" i="15"/>
  <c r="S360" i="15"/>
  <c r="T360" i="15"/>
  <c r="U360" i="15"/>
  <c r="V360" i="15"/>
  <c r="AA360" i="15"/>
  <c r="W360" i="15"/>
  <c r="X360" i="15"/>
  <c r="A361" i="15"/>
  <c r="B361" i="15"/>
  <c r="C361" i="15"/>
  <c r="D361" i="15"/>
  <c r="E361" i="15"/>
  <c r="F361" i="15"/>
  <c r="G361" i="15"/>
  <c r="H361" i="15"/>
  <c r="I361" i="15"/>
  <c r="J361" i="15"/>
  <c r="K361" i="15"/>
  <c r="L361" i="15"/>
  <c r="M361" i="15"/>
  <c r="N361" i="15"/>
  <c r="O361" i="15"/>
  <c r="Z361" i="15"/>
  <c r="P361" i="15"/>
  <c r="Q361" i="15"/>
  <c r="R361" i="15"/>
  <c r="S361" i="15"/>
  <c r="T361" i="15"/>
  <c r="U361" i="15"/>
  <c r="V361" i="15"/>
  <c r="AA361" i="15"/>
  <c r="W361" i="15"/>
  <c r="X361" i="15"/>
  <c r="A362" i="15"/>
  <c r="B362" i="15"/>
  <c r="C362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Z362" i="15"/>
  <c r="P362" i="15"/>
  <c r="Q362" i="15"/>
  <c r="R362" i="15"/>
  <c r="S362" i="15"/>
  <c r="T362" i="15"/>
  <c r="U362" i="15"/>
  <c r="V362" i="15"/>
  <c r="AA362" i="15"/>
  <c r="W362" i="15"/>
  <c r="X362" i="15"/>
  <c r="A363" i="15"/>
  <c r="B363" i="15"/>
  <c r="C363" i="15"/>
  <c r="D363" i="15"/>
  <c r="E363" i="15"/>
  <c r="F363" i="15"/>
  <c r="G363" i="15"/>
  <c r="H363" i="15"/>
  <c r="I363" i="15"/>
  <c r="J363" i="15"/>
  <c r="K363" i="15"/>
  <c r="L363" i="15"/>
  <c r="M363" i="15"/>
  <c r="N363" i="15"/>
  <c r="O363" i="15"/>
  <c r="Z363" i="15"/>
  <c r="P363" i="15"/>
  <c r="Q363" i="15"/>
  <c r="R363" i="15"/>
  <c r="S363" i="15"/>
  <c r="T363" i="15"/>
  <c r="U363" i="15"/>
  <c r="V363" i="15"/>
  <c r="AA363" i="15"/>
  <c r="W363" i="15"/>
  <c r="X363" i="15"/>
  <c r="A364" i="15"/>
  <c r="B364" i="15"/>
  <c r="C364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Z364" i="15"/>
  <c r="P364" i="15"/>
  <c r="Q364" i="15"/>
  <c r="R364" i="15"/>
  <c r="S364" i="15"/>
  <c r="T364" i="15"/>
  <c r="U364" i="15"/>
  <c r="V364" i="15"/>
  <c r="AA364" i="15"/>
  <c r="W364" i="15"/>
  <c r="X364" i="15"/>
  <c r="A365" i="15"/>
  <c r="B365" i="15"/>
  <c r="C365" i="15"/>
  <c r="D365" i="15"/>
  <c r="E365" i="15"/>
  <c r="F365" i="15"/>
  <c r="G365" i="15"/>
  <c r="H365" i="15"/>
  <c r="I365" i="15"/>
  <c r="J365" i="15"/>
  <c r="K365" i="15"/>
  <c r="L365" i="15"/>
  <c r="M365" i="15"/>
  <c r="N365" i="15"/>
  <c r="O365" i="15"/>
  <c r="Z365" i="15"/>
  <c r="P365" i="15"/>
  <c r="Q365" i="15"/>
  <c r="R365" i="15"/>
  <c r="S365" i="15"/>
  <c r="T365" i="15"/>
  <c r="U365" i="15"/>
  <c r="V365" i="15"/>
  <c r="AA365" i="15"/>
  <c r="W365" i="15"/>
  <c r="X365" i="15"/>
  <c r="A366" i="15"/>
  <c r="B366" i="15"/>
  <c r="C366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Z366" i="15"/>
  <c r="P366" i="15"/>
  <c r="Q366" i="15"/>
  <c r="R366" i="15"/>
  <c r="S366" i="15"/>
  <c r="T366" i="15"/>
  <c r="U366" i="15"/>
  <c r="V366" i="15"/>
  <c r="AA366" i="15"/>
  <c r="W366" i="15"/>
  <c r="X366" i="15"/>
  <c r="A367" i="15"/>
  <c r="B367" i="15"/>
  <c r="C367" i="15"/>
  <c r="D367" i="15"/>
  <c r="E367" i="15"/>
  <c r="F367" i="15"/>
  <c r="G367" i="15"/>
  <c r="H367" i="15"/>
  <c r="I367" i="15"/>
  <c r="J367" i="15"/>
  <c r="K367" i="15"/>
  <c r="L367" i="15"/>
  <c r="M367" i="15"/>
  <c r="N367" i="15"/>
  <c r="O367" i="15"/>
  <c r="Z367" i="15"/>
  <c r="P367" i="15"/>
  <c r="Q367" i="15"/>
  <c r="R367" i="15"/>
  <c r="S367" i="15"/>
  <c r="T367" i="15"/>
  <c r="U367" i="15"/>
  <c r="V367" i="15"/>
  <c r="AA367" i="15"/>
  <c r="W367" i="15"/>
  <c r="X367" i="15"/>
  <c r="A368" i="15"/>
  <c r="B368" i="15"/>
  <c r="C368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Z368" i="15"/>
  <c r="P368" i="15"/>
  <c r="Q368" i="15"/>
  <c r="R368" i="15"/>
  <c r="S368" i="15"/>
  <c r="T368" i="15"/>
  <c r="U368" i="15"/>
  <c r="V368" i="15"/>
  <c r="AA368" i="15"/>
  <c r="W368" i="15"/>
  <c r="X368" i="15"/>
  <c r="A369" i="15"/>
  <c r="B369" i="15"/>
  <c r="C369" i="15"/>
  <c r="D369" i="15"/>
  <c r="E369" i="15"/>
  <c r="F369" i="15"/>
  <c r="G369" i="15"/>
  <c r="H369" i="15"/>
  <c r="I369" i="15"/>
  <c r="J369" i="15"/>
  <c r="K369" i="15"/>
  <c r="L369" i="15"/>
  <c r="M369" i="15"/>
  <c r="N369" i="15"/>
  <c r="O369" i="15"/>
  <c r="Z369" i="15"/>
  <c r="P369" i="15"/>
  <c r="Q369" i="15"/>
  <c r="R369" i="15"/>
  <c r="S369" i="15"/>
  <c r="T369" i="15"/>
  <c r="U369" i="15"/>
  <c r="V369" i="15"/>
  <c r="AA369" i="15"/>
  <c r="W369" i="15"/>
  <c r="X369" i="15"/>
  <c r="A370" i="15"/>
  <c r="B370" i="15"/>
  <c r="C370" i="15"/>
  <c r="D370" i="15"/>
  <c r="E370" i="15"/>
  <c r="F370" i="15"/>
  <c r="G370" i="15"/>
  <c r="H370" i="15"/>
  <c r="I370" i="15"/>
  <c r="J370" i="15"/>
  <c r="K370" i="15"/>
  <c r="L370" i="15"/>
  <c r="M370" i="15"/>
  <c r="N370" i="15"/>
  <c r="O370" i="15"/>
  <c r="Z370" i="15"/>
  <c r="P370" i="15"/>
  <c r="Q370" i="15"/>
  <c r="R370" i="15"/>
  <c r="S370" i="15"/>
  <c r="T370" i="15"/>
  <c r="U370" i="15"/>
  <c r="V370" i="15"/>
  <c r="AA370" i="15"/>
  <c r="W370" i="15"/>
  <c r="X370" i="15"/>
  <c r="A371" i="15"/>
  <c r="B371" i="15"/>
  <c r="C371" i="15"/>
  <c r="D371" i="15"/>
  <c r="E371" i="15"/>
  <c r="F371" i="15"/>
  <c r="G371" i="15"/>
  <c r="H371" i="15"/>
  <c r="I371" i="15"/>
  <c r="J371" i="15"/>
  <c r="K371" i="15"/>
  <c r="L371" i="15"/>
  <c r="M371" i="15"/>
  <c r="N371" i="15"/>
  <c r="O371" i="15"/>
  <c r="Z371" i="15"/>
  <c r="P371" i="15"/>
  <c r="Q371" i="15"/>
  <c r="R371" i="15"/>
  <c r="S371" i="15"/>
  <c r="T371" i="15"/>
  <c r="U371" i="15"/>
  <c r="V371" i="15"/>
  <c r="AA371" i="15"/>
  <c r="W371" i="15"/>
  <c r="X371" i="15"/>
  <c r="A372" i="15"/>
  <c r="B372" i="15"/>
  <c r="C372" i="15"/>
  <c r="D372" i="15"/>
  <c r="E372" i="15"/>
  <c r="F372" i="15"/>
  <c r="G372" i="15"/>
  <c r="H372" i="15"/>
  <c r="I372" i="15"/>
  <c r="J372" i="15"/>
  <c r="K372" i="15"/>
  <c r="L372" i="15"/>
  <c r="M372" i="15"/>
  <c r="N372" i="15"/>
  <c r="O372" i="15"/>
  <c r="Z372" i="15"/>
  <c r="P372" i="15"/>
  <c r="Q372" i="15"/>
  <c r="R372" i="15"/>
  <c r="S372" i="15"/>
  <c r="T372" i="15"/>
  <c r="U372" i="15"/>
  <c r="V372" i="15"/>
  <c r="AA372" i="15"/>
  <c r="W372" i="15"/>
  <c r="X372" i="15"/>
  <c r="A373" i="15"/>
  <c r="B373" i="15"/>
  <c r="C373" i="15"/>
  <c r="D373" i="15"/>
  <c r="E373" i="15"/>
  <c r="F373" i="15"/>
  <c r="G373" i="15"/>
  <c r="H373" i="15"/>
  <c r="I373" i="15"/>
  <c r="J373" i="15"/>
  <c r="K373" i="15"/>
  <c r="L373" i="15"/>
  <c r="M373" i="15"/>
  <c r="N373" i="15"/>
  <c r="O373" i="15"/>
  <c r="Z373" i="15"/>
  <c r="P373" i="15"/>
  <c r="Q373" i="15"/>
  <c r="R373" i="15"/>
  <c r="S373" i="15"/>
  <c r="T373" i="15"/>
  <c r="U373" i="15"/>
  <c r="V373" i="15"/>
  <c r="AA373" i="15"/>
  <c r="W373" i="15"/>
  <c r="X373" i="15"/>
  <c r="A374" i="15"/>
  <c r="B374" i="15"/>
  <c r="C374" i="15"/>
  <c r="D374" i="15"/>
  <c r="E374" i="15"/>
  <c r="F374" i="15"/>
  <c r="G374" i="15"/>
  <c r="H374" i="15"/>
  <c r="I374" i="15"/>
  <c r="J374" i="15"/>
  <c r="K374" i="15"/>
  <c r="L374" i="15"/>
  <c r="M374" i="15"/>
  <c r="N374" i="15"/>
  <c r="O374" i="15"/>
  <c r="Z374" i="15"/>
  <c r="P374" i="15"/>
  <c r="Q374" i="15"/>
  <c r="R374" i="15"/>
  <c r="S374" i="15"/>
  <c r="T374" i="15"/>
  <c r="U374" i="15"/>
  <c r="V374" i="15"/>
  <c r="AA374" i="15"/>
  <c r="W374" i="15"/>
  <c r="X374" i="15"/>
  <c r="A375" i="15"/>
  <c r="B375" i="15"/>
  <c r="C375" i="15"/>
  <c r="D375" i="15"/>
  <c r="E375" i="15"/>
  <c r="F375" i="15"/>
  <c r="G375" i="15"/>
  <c r="H375" i="15"/>
  <c r="I375" i="15"/>
  <c r="J375" i="15"/>
  <c r="K375" i="15"/>
  <c r="L375" i="15"/>
  <c r="M375" i="15"/>
  <c r="N375" i="15"/>
  <c r="O375" i="15"/>
  <c r="Z375" i="15"/>
  <c r="P375" i="15"/>
  <c r="Q375" i="15"/>
  <c r="R375" i="15"/>
  <c r="S375" i="15"/>
  <c r="T375" i="15"/>
  <c r="U375" i="15"/>
  <c r="V375" i="15"/>
  <c r="AA375" i="15"/>
  <c r="W375" i="15"/>
  <c r="X375" i="15"/>
  <c r="A376" i="15"/>
  <c r="B376" i="15"/>
  <c r="C376" i="15"/>
  <c r="D376" i="15"/>
  <c r="E376" i="15"/>
  <c r="F376" i="15"/>
  <c r="G376" i="15"/>
  <c r="H376" i="15"/>
  <c r="I376" i="15"/>
  <c r="J376" i="15"/>
  <c r="K376" i="15"/>
  <c r="L376" i="15"/>
  <c r="M376" i="15"/>
  <c r="N376" i="15"/>
  <c r="O376" i="15"/>
  <c r="Z376" i="15"/>
  <c r="P376" i="15"/>
  <c r="Q376" i="15"/>
  <c r="R376" i="15"/>
  <c r="S376" i="15"/>
  <c r="T376" i="15"/>
  <c r="U376" i="15"/>
  <c r="V376" i="15"/>
  <c r="AA376" i="15"/>
  <c r="W376" i="15"/>
  <c r="X376" i="15"/>
  <c r="A377" i="15"/>
  <c r="B377" i="15"/>
  <c r="C377" i="15"/>
  <c r="D377" i="15"/>
  <c r="E377" i="15"/>
  <c r="F377" i="15"/>
  <c r="G377" i="15"/>
  <c r="H377" i="15"/>
  <c r="I377" i="15"/>
  <c r="J377" i="15"/>
  <c r="K377" i="15"/>
  <c r="L377" i="15"/>
  <c r="M377" i="15"/>
  <c r="N377" i="15"/>
  <c r="O377" i="15"/>
  <c r="Z377" i="15"/>
  <c r="P377" i="15"/>
  <c r="Q377" i="15"/>
  <c r="R377" i="15"/>
  <c r="S377" i="15"/>
  <c r="T377" i="15"/>
  <c r="U377" i="15"/>
  <c r="V377" i="15"/>
  <c r="AA377" i="15"/>
  <c r="W377" i="15"/>
  <c r="X377" i="15"/>
  <c r="A378" i="15"/>
  <c r="B378" i="15"/>
  <c r="C378" i="15"/>
  <c r="D378" i="15"/>
  <c r="E378" i="15"/>
  <c r="F378" i="15"/>
  <c r="G378" i="15"/>
  <c r="H378" i="15"/>
  <c r="I378" i="15"/>
  <c r="J378" i="15"/>
  <c r="K378" i="15"/>
  <c r="L378" i="15"/>
  <c r="M378" i="15"/>
  <c r="N378" i="15"/>
  <c r="O378" i="15"/>
  <c r="Z378" i="15"/>
  <c r="P378" i="15"/>
  <c r="Q378" i="15"/>
  <c r="R378" i="15"/>
  <c r="S378" i="15"/>
  <c r="T378" i="15"/>
  <c r="U378" i="15"/>
  <c r="V378" i="15"/>
  <c r="AA378" i="15"/>
  <c r="W378" i="15"/>
  <c r="X378" i="15"/>
  <c r="A379" i="15"/>
  <c r="B379" i="15"/>
  <c r="C379" i="15"/>
  <c r="D379" i="15"/>
  <c r="E379" i="15"/>
  <c r="F379" i="15"/>
  <c r="G379" i="15"/>
  <c r="H379" i="15"/>
  <c r="I379" i="15"/>
  <c r="J379" i="15"/>
  <c r="K379" i="15"/>
  <c r="L379" i="15"/>
  <c r="M379" i="15"/>
  <c r="N379" i="15"/>
  <c r="O379" i="15"/>
  <c r="Z379" i="15"/>
  <c r="P379" i="15"/>
  <c r="Q379" i="15"/>
  <c r="R379" i="15"/>
  <c r="S379" i="15"/>
  <c r="T379" i="15"/>
  <c r="U379" i="15"/>
  <c r="V379" i="15"/>
  <c r="AA379" i="15"/>
  <c r="W379" i="15"/>
  <c r="X379" i="15"/>
  <c r="A380" i="15"/>
  <c r="B380" i="15"/>
  <c r="C380" i="15"/>
  <c r="D380" i="15"/>
  <c r="E380" i="15"/>
  <c r="F380" i="15"/>
  <c r="G380" i="15"/>
  <c r="H380" i="15"/>
  <c r="I380" i="15"/>
  <c r="J380" i="15"/>
  <c r="K380" i="15"/>
  <c r="L380" i="15"/>
  <c r="M380" i="15"/>
  <c r="N380" i="15"/>
  <c r="O380" i="15"/>
  <c r="Z380" i="15"/>
  <c r="P380" i="15"/>
  <c r="Q380" i="15"/>
  <c r="R380" i="15"/>
  <c r="S380" i="15"/>
  <c r="T380" i="15"/>
  <c r="U380" i="15"/>
  <c r="V380" i="15"/>
  <c r="AA380" i="15"/>
  <c r="W380" i="15"/>
  <c r="X380" i="15"/>
  <c r="A381" i="15"/>
  <c r="B381" i="15"/>
  <c r="C381" i="15"/>
  <c r="D381" i="15"/>
  <c r="E381" i="15"/>
  <c r="F381" i="15"/>
  <c r="G381" i="15"/>
  <c r="H381" i="15"/>
  <c r="I381" i="15"/>
  <c r="J381" i="15"/>
  <c r="K381" i="15"/>
  <c r="L381" i="15"/>
  <c r="M381" i="15"/>
  <c r="N381" i="15"/>
  <c r="O381" i="15"/>
  <c r="Z381" i="15"/>
  <c r="P381" i="15"/>
  <c r="Q381" i="15"/>
  <c r="R381" i="15"/>
  <c r="S381" i="15"/>
  <c r="T381" i="15"/>
  <c r="U381" i="15"/>
  <c r="V381" i="15"/>
  <c r="AA381" i="15"/>
  <c r="W381" i="15"/>
  <c r="X381" i="15"/>
  <c r="A382" i="15"/>
  <c r="B382" i="15"/>
  <c r="C382" i="15"/>
  <c r="D382" i="15"/>
  <c r="E382" i="15"/>
  <c r="F382" i="15"/>
  <c r="G382" i="15"/>
  <c r="H382" i="15"/>
  <c r="I382" i="15"/>
  <c r="J382" i="15"/>
  <c r="K382" i="15"/>
  <c r="L382" i="15"/>
  <c r="M382" i="15"/>
  <c r="N382" i="15"/>
  <c r="O382" i="15"/>
  <c r="Z382" i="15"/>
  <c r="P382" i="15"/>
  <c r="Q382" i="15"/>
  <c r="R382" i="15"/>
  <c r="S382" i="15"/>
  <c r="T382" i="15"/>
  <c r="U382" i="15"/>
  <c r="V382" i="15"/>
  <c r="AA382" i="15"/>
  <c r="W382" i="15"/>
  <c r="X382" i="15"/>
  <c r="A383" i="15"/>
  <c r="B383" i="15"/>
  <c r="C383" i="15"/>
  <c r="D383" i="15"/>
  <c r="E383" i="15"/>
  <c r="F383" i="15"/>
  <c r="G383" i="15"/>
  <c r="H383" i="15"/>
  <c r="I383" i="15"/>
  <c r="J383" i="15"/>
  <c r="K383" i="15"/>
  <c r="L383" i="15"/>
  <c r="M383" i="15"/>
  <c r="N383" i="15"/>
  <c r="O383" i="15"/>
  <c r="Z383" i="15"/>
  <c r="P383" i="15"/>
  <c r="Q383" i="15"/>
  <c r="R383" i="15"/>
  <c r="S383" i="15"/>
  <c r="T383" i="15"/>
  <c r="U383" i="15"/>
  <c r="V383" i="15"/>
  <c r="AA383" i="15"/>
  <c r="W383" i="15"/>
  <c r="X383" i="15"/>
  <c r="A384" i="15"/>
  <c r="B384" i="15"/>
  <c r="C384" i="15"/>
  <c r="D384" i="15"/>
  <c r="E384" i="15"/>
  <c r="F384" i="15"/>
  <c r="G384" i="15"/>
  <c r="H384" i="15"/>
  <c r="I384" i="15"/>
  <c r="J384" i="15"/>
  <c r="K384" i="15"/>
  <c r="L384" i="15"/>
  <c r="M384" i="15"/>
  <c r="N384" i="15"/>
  <c r="O384" i="15"/>
  <c r="Z384" i="15"/>
  <c r="P384" i="15"/>
  <c r="Q384" i="15"/>
  <c r="R384" i="15"/>
  <c r="S384" i="15"/>
  <c r="T384" i="15"/>
  <c r="U384" i="15"/>
  <c r="V384" i="15"/>
  <c r="AA384" i="15"/>
  <c r="W384" i="15"/>
  <c r="X384" i="15"/>
  <c r="A385" i="15"/>
  <c r="B385" i="15"/>
  <c r="C385" i="15"/>
  <c r="D385" i="15"/>
  <c r="E385" i="15"/>
  <c r="F385" i="15"/>
  <c r="G385" i="15"/>
  <c r="H385" i="15"/>
  <c r="I385" i="15"/>
  <c r="J385" i="15"/>
  <c r="K385" i="15"/>
  <c r="L385" i="15"/>
  <c r="M385" i="15"/>
  <c r="N385" i="15"/>
  <c r="O385" i="15"/>
  <c r="Z385" i="15"/>
  <c r="P385" i="15"/>
  <c r="Q385" i="15"/>
  <c r="R385" i="15"/>
  <c r="S385" i="15"/>
  <c r="T385" i="15"/>
  <c r="U385" i="15"/>
  <c r="V385" i="15"/>
  <c r="AA385" i="15"/>
  <c r="W385" i="15"/>
  <c r="X385" i="15"/>
  <c r="A386" i="15"/>
  <c r="B386" i="15"/>
  <c r="C386" i="15"/>
  <c r="D386" i="15"/>
  <c r="E386" i="15"/>
  <c r="F386" i="15"/>
  <c r="G386" i="15"/>
  <c r="H386" i="15"/>
  <c r="I386" i="15"/>
  <c r="J386" i="15"/>
  <c r="K386" i="15"/>
  <c r="L386" i="15"/>
  <c r="M386" i="15"/>
  <c r="N386" i="15"/>
  <c r="O386" i="15"/>
  <c r="Z386" i="15"/>
  <c r="P386" i="15"/>
  <c r="Q386" i="15"/>
  <c r="R386" i="15"/>
  <c r="S386" i="15"/>
  <c r="T386" i="15"/>
  <c r="U386" i="15"/>
  <c r="V386" i="15"/>
  <c r="AA386" i="15"/>
  <c r="W386" i="15"/>
  <c r="X386" i="15"/>
  <c r="A387" i="15"/>
  <c r="B387" i="15"/>
  <c r="C387" i="15"/>
  <c r="D387" i="15"/>
  <c r="E387" i="15"/>
  <c r="F387" i="15"/>
  <c r="G387" i="15"/>
  <c r="H387" i="15"/>
  <c r="I387" i="15"/>
  <c r="J387" i="15"/>
  <c r="K387" i="15"/>
  <c r="L387" i="15"/>
  <c r="M387" i="15"/>
  <c r="N387" i="15"/>
  <c r="O387" i="15"/>
  <c r="Z387" i="15"/>
  <c r="P387" i="15"/>
  <c r="Q387" i="15"/>
  <c r="R387" i="15"/>
  <c r="S387" i="15"/>
  <c r="T387" i="15"/>
  <c r="U387" i="15"/>
  <c r="V387" i="15"/>
  <c r="AA387" i="15"/>
  <c r="W387" i="15"/>
  <c r="X387" i="15"/>
  <c r="A388" i="15"/>
  <c r="B388" i="15"/>
  <c r="C388" i="15"/>
  <c r="D388" i="15"/>
  <c r="E388" i="15"/>
  <c r="F388" i="15"/>
  <c r="G388" i="15"/>
  <c r="H388" i="15"/>
  <c r="I388" i="15"/>
  <c r="J388" i="15"/>
  <c r="K388" i="15"/>
  <c r="L388" i="15"/>
  <c r="M388" i="15"/>
  <c r="N388" i="15"/>
  <c r="O388" i="15"/>
  <c r="Z388" i="15"/>
  <c r="P388" i="15"/>
  <c r="Q388" i="15"/>
  <c r="R388" i="15"/>
  <c r="S388" i="15"/>
  <c r="T388" i="15"/>
  <c r="U388" i="15"/>
  <c r="V388" i="15"/>
  <c r="AA388" i="15"/>
  <c r="W388" i="15"/>
  <c r="X388" i="15"/>
  <c r="A389" i="15"/>
  <c r="B389" i="15"/>
  <c r="C389" i="15"/>
  <c r="D389" i="15"/>
  <c r="E389" i="15"/>
  <c r="F389" i="15"/>
  <c r="G389" i="15"/>
  <c r="H389" i="15"/>
  <c r="I389" i="15"/>
  <c r="J389" i="15"/>
  <c r="K389" i="15"/>
  <c r="L389" i="15"/>
  <c r="M389" i="15"/>
  <c r="N389" i="15"/>
  <c r="O389" i="15"/>
  <c r="Z389" i="15"/>
  <c r="P389" i="15"/>
  <c r="Q389" i="15"/>
  <c r="R389" i="15"/>
  <c r="S389" i="15"/>
  <c r="T389" i="15"/>
  <c r="U389" i="15"/>
  <c r="V389" i="15"/>
  <c r="AA389" i="15"/>
  <c r="W389" i="15"/>
  <c r="X389" i="15"/>
  <c r="A390" i="15"/>
  <c r="B390" i="15"/>
  <c r="C390" i="15"/>
  <c r="D390" i="15"/>
  <c r="E390" i="15"/>
  <c r="F390" i="15"/>
  <c r="G390" i="15"/>
  <c r="H390" i="15"/>
  <c r="I390" i="15"/>
  <c r="J390" i="15"/>
  <c r="K390" i="15"/>
  <c r="L390" i="15"/>
  <c r="M390" i="15"/>
  <c r="N390" i="15"/>
  <c r="O390" i="15"/>
  <c r="Z390" i="15"/>
  <c r="P390" i="15"/>
  <c r="Q390" i="15"/>
  <c r="R390" i="15"/>
  <c r="S390" i="15"/>
  <c r="T390" i="15"/>
  <c r="U390" i="15"/>
  <c r="V390" i="15"/>
  <c r="AA390" i="15"/>
  <c r="W390" i="15"/>
  <c r="X390" i="15"/>
  <c r="A391" i="15"/>
  <c r="B391" i="15"/>
  <c r="C391" i="15"/>
  <c r="D391" i="15"/>
  <c r="E391" i="15"/>
  <c r="F391" i="15"/>
  <c r="G391" i="15"/>
  <c r="H391" i="15"/>
  <c r="I391" i="15"/>
  <c r="J391" i="15"/>
  <c r="K391" i="15"/>
  <c r="L391" i="15"/>
  <c r="M391" i="15"/>
  <c r="N391" i="15"/>
  <c r="O391" i="15"/>
  <c r="Z391" i="15"/>
  <c r="P391" i="15"/>
  <c r="Q391" i="15"/>
  <c r="R391" i="15"/>
  <c r="S391" i="15"/>
  <c r="T391" i="15"/>
  <c r="U391" i="15"/>
  <c r="V391" i="15"/>
  <c r="AA391" i="15"/>
  <c r="W391" i="15"/>
  <c r="X391" i="15"/>
  <c r="A392" i="15"/>
  <c r="B392" i="15"/>
  <c r="C392" i="15"/>
  <c r="D392" i="15"/>
  <c r="E392" i="15"/>
  <c r="F392" i="15"/>
  <c r="G392" i="15"/>
  <c r="H392" i="15"/>
  <c r="I392" i="15"/>
  <c r="J392" i="15"/>
  <c r="K392" i="15"/>
  <c r="L392" i="15"/>
  <c r="M392" i="15"/>
  <c r="N392" i="15"/>
  <c r="O392" i="15"/>
  <c r="Z392" i="15"/>
  <c r="P392" i="15"/>
  <c r="Q392" i="15"/>
  <c r="R392" i="15"/>
  <c r="S392" i="15"/>
  <c r="T392" i="15"/>
  <c r="U392" i="15"/>
  <c r="V392" i="15"/>
  <c r="AA392" i="15"/>
  <c r="W392" i="15"/>
  <c r="X392" i="15"/>
  <c r="A393" i="15"/>
  <c r="B393" i="15"/>
  <c r="C393" i="15"/>
  <c r="D393" i="15"/>
  <c r="E393" i="15"/>
  <c r="F393" i="15"/>
  <c r="G393" i="15"/>
  <c r="H393" i="15"/>
  <c r="I393" i="15"/>
  <c r="J393" i="15"/>
  <c r="K393" i="15"/>
  <c r="L393" i="15"/>
  <c r="M393" i="15"/>
  <c r="N393" i="15"/>
  <c r="O393" i="15"/>
  <c r="Z393" i="15"/>
  <c r="P393" i="15"/>
  <c r="Q393" i="15"/>
  <c r="R393" i="15"/>
  <c r="S393" i="15"/>
  <c r="T393" i="15"/>
  <c r="U393" i="15"/>
  <c r="V393" i="15"/>
  <c r="AA393" i="15"/>
  <c r="W393" i="15"/>
  <c r="X393" i="15"/>
  <c r="A394" i="15"/>
  <c r="B394" i="15"/>
  <c r="C394" i="15"/>
  <c r="D394" i="15"/>
  <c r="E394" i="15"/>
  <c r="F394" i="15"/>
  <c r="G394" i="15"/>
  <c r="H394" i="15"/>
  <c r="I394" i="15"/>
  <c r="J394" i="15"/>
  <c r="K394" i="15"/>
  <c r="L394" i="15"/>
  <c r="M394" i="15"/>
  <c r="N394" i="15"/>
  <c r="O394" i="15"/>
  <c r="Z394" i="15"/>
  <c r="P394" i="15"/>
  <c r="Q394" i="15"/>
  <c r="R394" i="15"/>
  <c r="S394" i="15"/>
  <c r="T394" i="15"/>
  <c r="U394" i="15"/>
  <c r="V394" i="15"/>
  <c r="AA394" i="15"/>
  <c r="W394" i="15"/>
  <c r="X394" i="15"/>
  <c r="A395" i="15"/>
  <c r="B395" i="15"/>
  <c r="C395" i="15"/>
  <c r="D395" i="15"/>
  <c r="E395" i="15"/>
  <c r="F395" i="15"/>
  <c r="G395" i="15"/>
  <c r="H395" i="15"/>
  <c r="I395" i="15"/>
  <c r="J395" i="15"/>
  <c r="K395" i="15"/>
  <c r="L395" i="15"/>
  <c r="M395" i="15"/>
  <c r="N395" i="15"/>
  <c r="O395" i="15"/>
  <c r="Z395" i="15"/>
  <c r="P395" i="15"/>
  <c r="Q395" i="15"/>
  <c r="R395" i="15"/>
  <c r="S395" i="15"/>
  <c r="T395" i="15"/>
  <c r="U395" i="15"/>
  <c r="V395" i="15"/>
  <c r="AA395" i="15"/>
  <c r="W395" i="15"/>
  <c r="X395" i="15"/>
  <c r="A396" i="15"/>
  <c r="B396" i="15"/>
  <c r="C396" i="15"/>
  <c r="D396" i="15"/>
  <c r="E396" i="15"/>
  <c r="F396" i="15"/>
  <c r="G396" i="15"/>
  <c r="H396" i="15"/>
  <c r="I396" i="15"/>
  <c r="J396" i="15"/>
  <c r="K396" i="15"/>
  <c r="L396" i="15"/>
  <c r="M396" i="15"/>
  <c r="N396" i="15"/>
  <c r="O396" i="15"/>
  <c r="Z396" i="15"/>
  <c r="P396" i="15"/>
  <c r="Q396" i="15"/>
  <c r="R396" i="15"/>
  <c r="S396" i="15"/>
  <c r="T396" i="15"/>
  <c r="U396" i="15"/>
  <c r="V396" i="15"/>
  <c r="AA396" i="15"/>
  <c r="W396" i="15"/>
  <c r="X396" i="15"/>
  <c r="A397" i="15"/>
  <c r="B397" i="15"/>
  <c r="C397" i="15"/>
  <c r="D397" i="15"/>
  <c r="E397" i="15"/>
  <c r="F397" i="15"/>
  <c r="G397" i="15"/>
  <c r="H397" i="15"/>
  <c r="I397" i="15"/>
  <c r="J397" i="15"/>
  <c r="K397" i="15"/>
  <c r="L397" i="15"/>
  <c r="M397" i="15"/>
  <c r="N397" i="15"/>
  <c r="O397" i="15"/>
  <c r="Z397" i="15"/>
  <c r="P397" i="15"/>
  <c r="Q397" i="15"/>
  <c r="R397" i="15"/>
  <c r="S397" i="15"/>
  <c r="T397" i="15"/>
  <c r="U397" i="15"/>
  <c r="V397" i="15"/>
  <c r="AA397" i="15"/>
  <c r="W397" i="15"/>
  <c r="X397" i="15"/>
  <c r="A398" i="15"/>
  <c r="B398" i="15"/>
  <c r="C398" i="15"/>
  <c r="D398" i="15"/>
  <c r="E398" i="15"/>
  <c r="F398" i="15"/>
  <c r="G398" i="15"/>
  <c r="H398" i="15"/>
  <c r="I398" i="15"/>
  <c r="J398" i="15"/>
  <c r="K398" i="15"/>
  <c r="L398" i="15"/>
  <c r="M398" i="15"/>
  <c r="N398" i="15"/>
  <c r="O398" i="15"/>
  <c r="Z398" i="15"/>
  <c r="P398" i="15"/>
  <c r="Q398" i="15"/>
  <c r="R398" i="15"/>
  <c r="S398" i="15"/>
  <c r="T398" i="15"/>
  <c r="U398" i="15"/>
  <c r="V398" i="15"/>
  <c r="AA398" i="15"/>
  <c r="W398" i="15"/>
  <c r="X398" i="15"/>
  <c r="A399" i="15"/>
  <c r="B399" i="15"/>
  <c r="C399" i="15"/>
  <c r="D399" i="15"/>
  <c r="E399" i="15"/>
  <c r="F399" i="15"/>
  <c r="G399" i="15"/>
  <c r="H399" i="15"/>
  <c r="I399" i="15"/>
  <c r="J399" i="15"/>
  <c r="K399" i="15"/>
  <c r="L399" i="15"/>
  <c r="M399" i="15"/>
  <c r="N399" i="15"/>
  <c r="O399" i="15"/>
  <c r="Z399" i="15"/>
  <c r="P399" i="15"/>
  <c r="Q399" i="15"/>
  <c r="R399" i="15"/>
  <c r="S399" i="15"/>
  <c r="T399" i="15"/>
  <c r="U399" i="15"/>
  <c r="V399" i="15"/>
  <c r="AA399" i="15"/>
  <c r="W399" i="15"/>
  <c r="X399" i="15"/>
  <c r="A400" i="15"/>
  <c r="B400" i="15"/>
  <c r="C400" i="15"/>
  <c r="D400" i="15"/>
  <c r="E400" i="15"/>
  <c r="F400" i="15"/>
  <c r="G400" i="15"/>
  <c r="H400" i="15"/>
  <c r="I400" i="15"/>
  <c r="J400" i="15"/>
  <c r="K400" i="15"/>
  <c r="L400" i="15"/>
  <c r="M400" i="15"/>
  <c r="N400" i="15"/>
  <c r="O400" i="15"/>
  <c r="Z400" i="15"/>
  <c r="P400" i="15"/>
  <c r="Q400" i="15"/>
  <c r="R400" i="15"/>
  <c r="S400" i="15"/>
  <c r="T400" i="15"/>
  <c r="U400" i="15"/>
  <c r="V400" i="15"/>
  <c r="AA400" i="15"/>
  <c r="W400" i="15"/>
  <c r="X400" i="15"/>
  <c r="A401" i="15"/>
  <c r="B401" i="15"/>
  <c r="C401" i="15"/>
  <c r="D401" i="15"/>
  <c r="E401" i="15"/>
  <c r="F401" i="15"/>
  <c r="G401" i="15"/>
  <c r="H401" i="15"/>
  <c r="I401" i="15"/>
  <c r="J401" i="15"/>
  <c r="K401" i="15"/>
  <c r="L401" i="15"/>
  <c r="M401" i="15"/>
  <c r="N401" i="15"/>
  <c r="O401" i="15"/>
  <c r="Z401" i="15"/>
  <c r="P401" i="15"/>
  <c r="Q401" i="15"/>
  <c r="R401" i="15"/>
  <c r="S401" i="15"/>
  <c r="T401" i="15"/>
  <c r="U401" i="15"/>
  <c r="V401" i="15"/>
  <c r="AA401" i="15"/>
  <c r="W401" i="15"/>
  <c r="X401" i="15"/>
  <c r="A402" i="15"/>
  <c r="B402" i="15"/>
  <c r="C402" i="15"/>
  <c r="D402" i="15"/>
  <c r="E402" i="15"/>
  <c r="F402" i="15"/>
  <c r="G402" i="15"/>
  <c r="H402" i="15"/>
  <c r="I402" i="15"/>
  <c r="J402" i="15"/>
  <c r="K402" i="15"/>
  <c r="L402" i="15"/>
  <c r="M402" i="15"/>
  <c r="N402" i="15"/>
  <c r="O402" i="15"/>
  <c r="Z402" i="15"/>
  <c r="P402" i="15"/>
  <c r="Q402" i="15"/>
  <c r="R402" i="15"/>
  <c r="S402" i="15"/>
  <c r="T402" i="15"/>
  <c r="U402" i="15"/>
  <c r="V402" i="15"/>
  <c r="AA402" i="15"/>
  <c r="W402" i="15"/>
  <c r="X402" i="15"/>
  <c r="A403" i="15"/>
  <c r="B403" i="15"/>
  <c r="C403" i="15"/>
  <c r="D403" i="15"/>
  <c r="E403" i="15"/>
  <c r="F403" i="15"/>
  <c r="G403" i="15"/>
  <c r="H403" i="15"/>
  <c r="I403" i="15"/>
  <c r="J403" i="15"/>
  <c r="K403" i="15"/>
  <c r="L403" i="15"/>
  <c r="M403" i="15"/>
  <c r="N403" i="15"/>
  <c r="O403" i="15"/>
  <c r="Z403" i="15"/>
  <c r="P403" i="15"/>
  <c r="Q403" i="15"/>
  <c r="R403" i="15"/>
  <c r="S403" i="15"/>
  <c r="T403" i="15"/>
  <c r="U403" i="15"/>
  <c r="V403" i="15"/>
  <c r="AA403" i="15"/>
  <c r="W403" i="15"/>
  <c r="X403" i="15"/>
  <c r="A404" i="15"/>
  <c r="B404" i="15"/>
  <c r="C404" i="15"/>
  <c r="D404" i="15"/>
  <c r="E404" i="15"/>
  <c r="F404" i="15"/>
  <c r="G404" i="15"/>
  <c r="H404" i="15"/>
  <c r="I404" i="15"/>
  <c r="J404" i="15"/>
  <c r="K404" i="15"/>
  <c r="L404" i="15"/>
  <c r="M404" i="15"/>
  <c r="N404" i="15"/>
  <c r="O404" i="15"/>
  <c r="Z404" i="15"/>
  <c r="P404" i="15"/>
  <c r="Q404" i="15"/>
  <c r="R404" i="15"/>
  <c r="S404" i="15"/>
  <c r="T404" i="15"/>
  <c r="U404" i="15"/>
  <c r="V404" i="15"/>
  <c r="AA404" i="15"/>
  <c r="W404" i="15"/>
  <c r="X404" i="15"/>
  <c r="A405" i="15"/>
  <c r="B405" i="15"/>
  <c r="C405" i="15"/>
  <c r="D405" i="15"/>
  <c r="E405" i="15"/>
  <c r="F405" i="15"/>
  <c r="G405" i="15"/>
  <c r="H405" i="15"/>
  <c r="I405" i="15"/>
  <c r="J405" i="15"/>
  <c r="K405" i="15"/>
  <c r="L405" i="15"/>
  <c r="M405" i="15"/>
  <c r="N405" i="15"/>
  <c r="O405" i="15"/>
  <c r="Z405" i="15"/>
  <c r="P405" i="15"/>
  <c r="Q405" i="15"/>
  <c r="R405" i="15"/>
  <c r="S405" i="15"/>
  <c r="T405" i="15"/>
  <c r="U405" i="15"/>
  <c r="V405" i="15"/>
  <c r="AA405" i="15"/>
  <c r="W405" i="15"/>
  <c r="X405" i="15"/>
  <c r="A406" i="15"/>
  <c r="B406" i="15"/>
  <c r="C406" i="15"/>
  <c r="D406" i="15"/>
  <c r="E406" i="15"/>
  <c r="F406" i="15"/>
  <c r="G406" i="15"/>
  <c r="H406" i="15"/>
  <c r="I406" i="15"/>
  <c r="J406" i="15"/>
  <c r="K406" i="15"/>
  <c r="L406" i="15"/>
  <c r="M406" i="15"/>
  <c r="N406" i="15"/>
  <c r="O406" i="15"/>
  <c r="Z406" i="15"/>
  <c r="P406" i="15"/>
  <c r="Q406" i="15"/>
  <c r="R406" i="15"/>
  <c r="S406" i="15"/>
  <c r="T406" i="15"/>
  <c r="U406" i="15"/>
  <c r="V406" i="15"/>
  <c r="AA406" i="15"/>
  <c r="W406" i="15"/>
  <c r="X406" i="15"/>
  <c r="A407" i="15"/>
  <c r="B407" i="15"/>
  <c r="C407" i="15"/>
  <c r="D407" i="15"/>
  <c r="E407" i="15"/>
  <c r="F407" i="15"/>
  <c r="G407" i="15"/>
  <c r="H407" i="15"/>
  <c r="I407" i="15"/>
  <c r="J407" i="15"/>
  <c r="K407" i="15"/>
  <c r="L407" i="15"/>
  <c r="M407" i="15"/>
  <c r="N407" i="15"/>
  <c r="O407" i="15"/>
  <c r="Z407" i="15"/>
  <c r="P407" i="15"/>
  <c r="Q407" i="15"/>
  <c r="R407" i="15"/>
  <c r="S407" i="15"/>
  <c r="T407" i="15"/>
  <c r="U407" i="15"/>
  <c r="V407" i="15"/>
  <c r="AA407" i="15"/>
  <c r="W407" i="15"/>
  <c r="X407" i="15"/>
  <c r="A408" i="15"/>
  <c r="B408" i="15"/>
  <c r="C408" i="15"/>
  <c r="D408" i="15"/>
  <c r="E408" i="15"/>
  <c r="F408" i="15"/>
  <c r="G408" i="15"/>
  <c r="H408" i="15"/>
  <c r="I408" i="15"/>
  <c r="J408" i="15"/>
  <c r="K408" i="15"/>
  <c r="L408" i="15"/>
  <c r="M408" i="15"/>
  <c r="N408" i="15"/>
  <c r="O408" i="15"/>
  <c r="Z408" i="15"/>
  <c r="P408" i="15"/>
  <c r="Q408" i="15"/>
  <c r="R408" i="15"/>
  <c r="S408" i="15"/>
  <c r="T408" i="15"/>
  <c r="U408" i="15"/>
  <c r="V408" i="15"/>
  <c r="AA408" i="15"/>
  <c r="W408" i="15"/>
  <c r="X408" i="15"/>
  <c r="A409" i="15"/>
  <c r="B409" i="15"/>
  <c r="C409" i="15"/>
  <c r="D409" i="15"/>
  <c r="E409" i="15"/>
  <c r="F409" i="15"/>
  <c r="G409" i="15"/>
  <c r="H409" i="15"/>
  <c r="I409" i="15"/>
  <c r="J409" i="15"/>
  <c r="K409" i="15"/>
  <c r="L409" i="15"/>
  <c r="M409" i="15"/>
  <c r="N409" i="15"/>
  <c r="O409" i="15"/>
  <c r="Z409" i="15"/>
  <c r="P409" i="15"/>
  <c r="Q409" i="15"/>
  <c r="R409" i="15"/>
  <c r="S409" i="15"/>
  <c r="T409" i="15"/>
  <c r="U409" i="15"/>
  <c r="V409" i="15"/>
  <c r="AA409" i="15"/>
  <c r="W409" i="15"/>
  <c r="X409" i="15"/>
  <c r="A410" i="15"/>
  <c r="B410" i="15"/>
  <c r="C410" i="15"/>
  <c r="D410" i="15"/>
  <c r="E410" i="15"/>
  <c r="F410" i="15"/>
  <c r="G410" i="15"/>
  <c r="H410" i="15"/>
  <c r="I410" i="15"/>
  <c r="J410" i="15"/>
  <c r="K410" i="15"/>
  <c r="L410" i="15"/>
  <c r="M410" i="15"/>
  <c r="N410" i="15"/>
  <c r="O410" i="15"/>
  <c r="Z410" i="15"/>
  <c r="P410" i="15"/>
  <c r="Q410" i="15"/>
  <c r="R410" i="15"/>
  <c r="S410" i="15"/>
  <c r="T410" i="15"/>
  <c r="U410" i="15"/>
  <c r="V410" i="15"/>
  <c r="AA410" i="15"/>
  <c r="W410" i="15"/>
  <c r="X410" i="15"/>
  <c r="A411" i="15"/>
  <c r="B411" i="15"/>
  <c r="C411" i="15"/>
  <c r="D411" i="15"/>
  <c r="E411" i="15"/>
  <c r="F411" i="15"/>
  <c r="G411" i="15"/>
  <c r="H411" i="15"/>
  <c r="I411" i="15"/>
  <c r="J411" i="15"/>
  <c r="K411" i="15"/>
  <c r="L411" i="15"/>
  <c r="M411" i="15"/>
  <c r="N411" i="15"/>
  <c r="O411" i="15"/>
  <c r="Z411" i="15"/>
  <c r="P411" i="15"/>
  <c r="Q411" i="15"/>
  <c r="R411" i="15"/>
  <c r="S411" i="15"/>
  <c r="T411" i="15"/>
  <c r="U411" i="15"/>
  <c r="V411" i="15"/>
  <c r="AA411" i="15"/>
  <c r="W411" i="15"/>
  <c r="X411" i="15"/>
  <c r="A412" i="15"/>
  <c r="B412" i="15"/>
  <c r="C412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Z412" i="15"/>
  <c r="P412" i="15"/>
  <c r="Q412" i="15"/>
  <c r="R412" i="15"/>
  <c r="S412" i="15"/>
  <c r="T412" i="15"/>
  <c r="U412" i="15"/>
  <c r="V412" i="15"/>
  <c r="AA412" i="15"/>
  <c r="W412" i="15"/>
  <c r="X412" i="15"/>
  <c r="A413" i="15"/>
  <c r="B413" i="15"/>
  <c r="C413" i="15"/>
  <c r="D413" i="15"/>
  <c r="E413" i="15"/>
  <c r="F413" i="15"/>
  <c r="G413" i="15"/>
  <c r="H413" i="15"/>
  <c r="I413" i="15"/>
  <c r="J413" i="15"/>
  <c r="K413" i="15"/>
  <c r="L413" i="15"/>
  <c r="M413" i="15"/>
  <c r="N413" i="15"/>
  <c r="O413" i="15"/>
  <c r="Z413" i="15"/>
  <c r="P413" i="15"/>
  <c r="Q413" i="15"/>
  <c r="R413" i="15"/>
  <c r="S413" i="15"/>
  <c r="T413" i="15"/>
  <c r="U413" i="15"/>
  <c r="V413" i="15"/>
  <c r="AA413" i="15"/>
  <c r="W413" i="15"/>
  <c r="X413" i="15"/>
  <c r="A414" i="15"/>
  <c r="B414" i="15"/>
  <c r="C414" i="15"/>
  <c r="D414" i="15"/>
  <c r="E414" i="15"/>
  <c r="F414" i="15"/>
  <c r="G414" i="15"/>
  <c r="H414" i="15"/>
  <c r="I414" i="15"/>
  <c r="J414" i="15"/>
  <c r="K414" i="15"/>
  <c r="L414" i="15"/>
  <c r="M414" i="15"/>
  <c r="N414" i="15"/>
  <c r="O414" i="15"/>
  <c r="Z414" i="15"/>
  <c r="P414" i="15"/>
  <c r="Q414" i="15"/>
  <c r="R414" i="15"/>
  <c r="S414" i="15"/>
  <c r="T414" i="15"/>
  <c r="U414" i="15"/>
  <c r="V414" i="15"/>
  <c r="AA414" i="15"/>
  <c r="W414" i="15"/>
  <c r="X414" i="15"/>
  <c r="A415" i="15"/>
  <c r="B415" i="15"/>
  <c r="C415" i="15"/>
  <c r="D415" i="15"/>
  <c r="E415" i="15"/>
  <c r="F415" i="15"/>
  <c r="G415" i="15"/>
  <c r="H415" i="15"/>
  <c r="I415" i="15"/>
  <c r="J415" i="15"/>
  <c r="K415" i="15"/>
  <c r="L415" i="15"/>
  <c r="M415" i="15"/>
  <c r="N415" i="15"/>
  <c r="O415" i="15"/>
  <c r="Z415" i="15"/>
  <c r="P415" i="15"/>
  <c r="Q415" i="15"/>
  <c r="R415" i="15"/>
  <c r="S415" i="15"/>
  <c r="T415" i="15"/>
  <c r="U415" i="15"/>
  <c r="V415" i="15"/>
  <c r="AA415" i="15"/>
  <c r="W415" i="15"/>
  <c r="X415" i="15"/>
  <c r="A416" i="15"/>
  <c r="B416" i="15"/>
  <c r="C416" i="15"/>
  <c r="D416" i="15"/>
  <c r="E416" i="15"/>
  <c r="F416" i="15"/>
  <c r="G416" i="15"/>
  <c r="H416" i="15"/>
  <c r="I416" i="15"/>
  <c r="J416" i="15"/>
  <c r="K416" i="15"/>
  <c r="L416" i="15"/>
  <c r="M416" i="15"/>
  <c r="N416" i="15"/>
  <c r="O416" i="15"/>
  <c r="Z416" i="15"/>
  <c r="P416" i="15"/>
  <c r="Q416" i="15"/>
  <c r="R416" i="15"/>
  <c r="S416" i="15"/>
  <c r="T416" i="15"/>
  <c r="U416" i="15"/>
  <c r="V416" i="15"/>
  <c r="AA416" i="15"/>
  <c r="W416" i="15"/>
  <c r="X416" i="15"/>
  <c r="A417" i="15"/>
  <c r="B417" i="15"/>
  <c r="C417" i="15"/>
  <c r="D417" i="15"/>
  <c r="E417" i="15"/>
  <c r="F417" i="15"/>
  <c r="G417" i="15"/>
  <c r="H417" i="15"/>
  <c r="I417" i="15"/>
  <c r="J417" i="15"/>
  <c r="K417" i="15"/>
  <c r="L417" i="15"/>
  <c r="M417" i="15"/>
  <c r="N417" i="15"/>
  <c r="O417" i="15"/>
  <c r="Z417" i="15"/>
  <c r="P417" i="15"/>
  <c r="Q417" i="15"/>
  <c r="R417" i="15"/>
  <c r="S417" i="15"/>
  <c r="T417" i="15"/>
  <c r="U417" i="15"/>
  <c r="V417" i="15"/>
  <c r="AA417" i="15"/>
  <c r="W417" i="15"/>
  <c r="X417" i="15"/>
  <c r="A418" i="15"/>
  <c r="B418" i="15"/>
  <c r="C418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Z418" i="15"/>
  <c r="P418" i="15"/>
  <c r="Q418" i="15"/>
  <c r="R418" i="15"/>
  <c r="S418" i="15"/>
  <c r="T418" i="15"/>
  <c r="U418" i="15"/>
  <c r="V418" i="15"/>
  <c r="AA418" i="15"/>
  <c r="W418" i="15"/>
  <c r="X418" i="15"/>
  <c r="A419" i="15"/>
  <c r="B419" i="15"/>
  <c r="C419" i="15"/>
  <c r="D419" i="15"/>
  <c r="E419" i="15"/>
  <c r="F419" i="15"/>
  <c r="G419" i="15"/>
  <c r="H419" i="15"/>
  <c r="I419" i="15"/>
  <c r="J419" i="15"/>
  <c r="K419" i="15"/>
  <c r="L419" i="15"/>
  <c r="M419" i="15"/>
  <c r="N419" i="15"/>
  <c r="O419" i="15"/>
  <c r="Z419" i="15"/>
  <c r="P419" i="15"/>
  <c r="Q419" i="15"/>
  <c r="R419" i="15"/>
  <c r="S419" i="15"/>
  <c r="T419" i="15"/>
  <c r="U419" i="15"/>
  <c r="V419" i="15"/>
  <c r="AA419" i="15"/>
  <c r="W419" i="15"/>
  <c r="X419" i="15"/>
  <c r="A420" i="15"/>
  <c r="B420" i="15"/>
  <c r="C420" i="15"/>
  <c r="D420" i="15"/>
  <c r="E420" i="15"/>
  <c r="F420" i="15"/>
  <c r="G420" i="15"/>
  <c r="H420" i="15"/>
  <c r="I420" i="15"/>
  <c r="J420" i="15"/>
  <c r="K420" i="15"/>
  <c r="L420" i="15"/>
  <c r="M420" i="15"/>
  <c r="N420" i="15"/>
  <c r="O420" i="15"/>
  <c r="Z420" i="15"/>
  <c r="P420" i="15"/>
  <c r="Q420" i="15"/>
  <c r="R420" i="15"/>
  <c r="S420" i="15"/>
  <c r="T420" i="15"/>
  <c r="U420" i="15"/>
  <c r="V420" i="15"/>
  <c r="AA420" i="15"/>
  <c r="W420" i="15"/>
  <c r="X420" i="15"/>
  <c r="A421" i="15"/>
  <c r="B421" i="15"/>
  <c r="C421" i="15"/>
  <c r="D421" i="15"/>
  <c r="E421" i="15"/>
  <c r="F421" i="15"/>
  <c r="G421" i="15"/>
  <c r="H421" i="15"/>
  <c r="I421" i="15"/>
  <c r="J421" i="15"/>
  <c r="K421" i="15"/>
  <c r="L421" i="15"/>
  <c r="M421" i="15"/>
  <c r="N421" i="15"/>
  <c r="O421" i="15"/>
  <c r="Z421" i="15"/>
  <c r="P421" i="15"/>
  <c r="Q421" i="15"/>
  <c r="R421" i="15"/>
  <c r="S421" i="15"/>
  <c r="T421" i="15"/>
  <c r="U421" i="15"/>
  <c r="V421" i="15"/>
  <c r="AA421" i="15"/>
  <c r="W421" i="15"/>
  <c r="X421" i="15"/>
  <c r="A422" i="15"/>
  <c r="B422" i="15"/>
  <c r="C422" i="15"/>
  <c r="D422" i="15"/>
  <c r="E422" i="15"/>
  <c r="F422" i="15"/>
  <c r="G422" i="15"/>
  <c r="H422" i="15"/>
  <c r="I422" i="15"/>
  <c r="J422" i="15"/>
  <c r="K422" i="15"/>
  <c r="L422" i="15"/>
  <c r="M422" i="15"/>
  <c r="N422" i="15"/>
  <c r="O422" i="15"/>
  <c r="Z422" i="15"/>
  <c r="P422" i="15"/>
  <c r="Q422" i="15"/>
  <c r="R422" i="15"/>
  <c r="S422" i="15"/>
  <c r="T422" i="15"/>
  <c r="U422" i="15"/>
  <c r="V422" i="15"/>
  <c r="AA422" i="15"/>
  <c r="W422" i="15"/>
  <c r="X422" i="15"/>
  <c r="A423" i="15"/>
  <c r="B423" i="15"/>
  <c r="C423" i="15"/>
  <c r="D423" i="15"/>
  <c r="E423" i="15"/>
  <c r="F423" i="15"/>
  <c r="G423" i="15"/>
  <c r="H423" i="15"/>
  <c r="I423" i="15"/>
  <c r="J423" i="15"/>
  <c r="K423" i="15"/>
  <c r="L423" i="15"/>
  <c r="M423" i="15"/>
  <c r="N423" i="15"/>
  <c r="O423" i="15"/>
  <c r="Z423" i="15"/>
  <c r="P423" i="15"/>
  <c r="Q423" i="15"/>
  <c r="R423" i="15"/>
  <c r="S423" i="15"/>
  <c r="T423" i="15"/>
  <c r="U423" i="15"/>
  <c r="V423" i="15"/>
  <c r="AA423" i="15"/>
  <c r="W423" i="15"/>
  <c r="X423" i="15"/>
  <c r="A424" i="15"/>
  <c r="B424" i="15"/>
  <c r="C424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Z424" i="15"/>
  <c r="P424" i="15"/>
  <c r="Q424" i="15"/>
  <c r="R424" i="15"/>
  <c r="S424" i="15"/>
  <c r="T424" i="15"/>
  <c r="U424" i="15"/>
  <c r="V424" i="15"/>
  <c r="AA424" i="15"/>
  <c r="W424" i="15"/>
  <c r="X424" i="15"/>
  <c r="A425" i="15"/>
  <c r="B425" i="15"/>
  <c r="C425" i="15"/>
  <c r="D425" i="15"/>
  <c r="E425" i="15"/>
  <c r="F425" i="15"/>
  <c r="G425" i="15"/>
  <c r="H425" i="15"/>
  <c r="I425" i="15"/>
  <c r="J425" i="15"/>
  <c r="K425" i="15"/>
  <c r="L425" i="15"/>
  <c r="M425" i="15"/>
  <c r="N425" i="15"/>
  <c r="O425" i="15"/>
  <c r="Z425" i="15"/>
  <c r="P425" i="15"/>
  <c r="Q425" i="15"/>
  <c r="R425" i="15"/>
  <c r="S425" i="15"/>
  <c r="T425" i="15"/>
  <c r="U425" i="15"/>
  <c r="V425" i="15"/>
  <c r="AA425" i="15"/>
  <c r="W425" i="15"/>
  <c r="X425" i="15"/>
  <c r="A426" i="15"/>
  <c r="B426" i="15"/>
  <c r="C426" i="15"/>
  <c r="D426" i="15"/>
  <c r="E426" i="15"/>
  <c r="F426" i="15"/>
  <c r="G426" i="15"/>
  <c r="H426" i="15"/>
  <c r="I426" i="15"/>
  <c r="J426" i="15"/>
  <c r="K426" i="15"/>
  <c r="L426" i="15"/>
  <c r="M426" i="15"/>
  <c r="N426" i="15"/>
  <c r="O426" i="15"/>
  <c r="Z426" i="15"/>
  <c r="P426" i="15"/>
  <c r="Q426" i="15"/>
  <c r="R426" i="15"/>
  <c r="S426" i="15"/>
  <c r="T426" i="15"/>
  <c r="U426" i="15"/>
  <c r="V426" i="15"/>
  <c r="AA426" i="15"/>
  <c r="W426" i="15"/>
  <c r="X426" i="15"/>
  <c r="A427" i="15"/>
  <c r="B427" i="15"/>
  <c r="C427" i="15"/>
  <c r="D427" i="15"/>
  <c r="E427" i="15"/>
  <c r="F427" i="15"/>
  <c r="G427" i="15"/>
  <c r="H427" i="15"/>
  <c r="I427" i="15"/>
  <c r="J427" i="15"/>
  <c r="K427" i="15"/>
  <c r="L427" i="15"/>
  <c r="M427" i="15"/>
  <c r="N427" i="15"/>
  <c r="O427" i="15"/>
  <c r="Z427" i="15"/>
  <c r="P427" i="15"/>
  <c r="Q427" i="15"/>
  <c r="R427" i="15"/>
  <c r="S427" i="15"/>
  <c r="T427" i="15"/>
  <c r="U427" i="15"/>
  <c r="V427" i="15"/>
  <c r="AA427" i="15"/>
  <c r="W427" i="15"/>
  <c r="X427" i="15"/>
  <c r="A428" i="15"/>
  <c r="B428" i="15"/>
  <c r="C428" i="15"/>
  <c r="D428" i="15"/>
  <c r="E428" i="15"/>
  <c r="F428" i="15"/>
  <c r="G428" i="15"/>
  <c r="H428" i="15"/>
  <c r="I428" i="15"/>
  <c r="J428" i="15"/>
  <c r="K428" i="15"/>
  <c r="L428" i="15"/>
  <c r="M428" i="15"/>
  <c r="N428" i="15"/>
  <c r="O428" i="15"/>
  <c r="Z428" i="15"/>
  <c r="P428" i="15"/>
  <c r="Q428" i="15"/>
  <c r="R428" i="15"/>
  <c r="S428" i="15"/>
  <c r="T428" i="15"/>
  <c r="U428" i="15"/>
  <c r="V428" i="15"/>
  <c r="AA428" i="15"/>
  <c r="W428" i="15"/>
  <c r="X428" i="15"/>
  <c r="A429" i="15"/>
  <c r="B429" i="15"/>
  <c r="C429" i="15"/>
  <c r="D429" i="15"/>
  <c r="E429" i="15"/>
  <c r="F429" i="15"/>
  <c r="G429" i="15"/>
  <c r="H429" i="15"/>
  <c r="I429" i="15"/>
  <c r="J429" i="15"/>
  <c r="K429" i="15"/>
  <c r="L429" i="15"/>
  <c r="M429" i="15"/>
  <c r="N429" i="15"/>
  <c r="O429" i="15"/>
  <c r="Z429" i="15"/>
  <c r="P429" i="15"/>
  <c r="Q429" i="15"/>
  <c r="R429" i="15"/>
  <c r="S429" i="15"/>
  <c r="T429" i="15"/>
  <c r="U429" i="15"/>
  <c r="V429" i="15"/>
  <c r="AA429" i="15"/>
  <c r="W429" i="15"/>
  <c r="X429" i="15"/>
  <c r="A430" i="15"/>
  <c r="B430" i="15"/>
  <c r="C430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Z430" i="15"/>
  <c r="P430" i="15"/>
  <c r="Q430" i="15"/>
  <c r="R430" i="15"/>
  <c r="S430" i="15"/>
  <c r="T430" i="15"/>
  <c r="U430" i="15"/>
  <c r="V430" i="15"/>
  <c r="AA430" i="15"/>
  <c r="W430" i="15"/>
  <c r="X430" i="15"/>
  <c r="A431" i="15"/>
  <c r="B431" i="15"/>
  <c r="C431" i="15"/>
  <c r="D431" i="15"/>
  <c r="E431" i="15"/>
  <c r="F431" i="15"/>
  <c r="G431" i="15"/>
  <c r="H431" i="15"/>
  <c r="I431" i="15"/>
  <c r="J431" i="15"/>
  <c r="K431" i="15"/>
  <c r="L431" i="15"/>
  <c r="M431" i="15"/>
  <c r="N431" i="15"/>
  <c r="O431" i="15"/>
  <c r="Z431" i="15"/>
  <c r="P431" i="15"/>
  <c r="Q431" i="15"/>
  <c r="R431" i="15"/>
  <c r="S431" i="15"/>
  <c r="T431" i="15"/>
  <c r="U431" i="15"/>
  <c r="V431" i="15"/>
  <c r="AA431" i="15"/>
  <c r="W431" i="15"/>
  <c r="X431" i="15"/>
  <c r="A432" i="15"/>
  <c r="B432" i="15"/>
  <c r="C432" i="15"/>
  <c r="D432" i="15"/>
  <c r="E432" i="15"/>
  <c r="F432" i="15"/>
  <c r="G432" i="15"/>
  <c r="H432" i="15"/>
  <c r="I432" i="15"/>
  <c r="J432" i="15"/>
  <c r="K432" i="15"/>
  <c r="L432" i="15"/>
  <c r="M432" i="15"/>
  <c r="N432" i="15"/>
  <c r="O432" i="15"/>
  <c r="Z432" i="15"/>
  <c r="P432" i="15"/>
  <c r="Q432" i="15"/>
  <c r="R432" i="15"/>
  <c r="S432" i="15"/>
  <c r="T432" i="15"/>
  <c r="U432" i="15"/>
  <c r="V432" i="15"/>
  <c r="AA432" i="15"/>
  <c r="W432" i="15"/>
  <c r="X432" i="15"/>
  <c r="A433" i="15"/>
  <c r="B433" i="15"/>
  <c r="C433" i="15"/>
  <c r="D433" i="15"/>
  <c r="E433" i="15"/>
  <c r="F433" i="15"/>
  <c r="G433" i="15"/>
  <c r="H433" i="15"/>
  <c r="I433" i="15"/>
  <c r="J433" i="15"/>
  <c r="K433" i="15"/>
  <c r="L433" i="15"/>
  <c r="M433" i="15"/>
  <c r="N433" i="15"/>
  <c r="O433" i="15"/>
  <c r="Z433" i="15"/>
  <c r="P433" i="15"/>
  <c r="Q433" i="15"/>
  <c r="R433" i="15"/>
  <c r="S433" i="15"/>
  <c r="T433" i="15"/>
  <c r="U433" i="15"/>
  <c r="V433" i="15"/>
  <c r="AA433" i="15"/>
  <c r="W433" i="15"/>
  <c r="X433" i="15"/>
  <c r="A434" i="15"/>
  <c r="B434" i="15"/>
  <c r="C434" i="15"/>
  <c r="D434" i="15"/>
  <c r="E434" i="15"/>
  <c r="F434" i="15"/>
  <c r="G434" i="15"/>
  <c r="H434" i="15"/>
  <c r="I434" i="15"/>
  <c r="J434" i="15"/>
  <c r="K434" i="15"/>
  <c r="L434" i="15"/>
  <c r="M434" i="15"/>
  <c r="N434" i="15"/>
  <c r="O434" i="15"/>
  <c r="Z434" i="15"/>
  <c r="P434" i="15"/>
  <c r="Q434" i="15"/>
  <c r="R434" i="15"/>
  <c r="S434" i="15"/>
  <c r="T434" i="15"/>
  <c r="U434" i="15"/>
  <c r="V434" i="15"/>
  <c r="AA434" i="15"/>
  <c r="W434" i="15"/>
  <c r="X434" i="15"/>
  <c r="A435" i="15"/>
  <c r="B435" i="15"/>
  <c r="C435" i="15"/>
  <c r="D435" i="15"/>
  <c r="E435" i="15"/>
  <c r="F435" i="15"/>
  <c r="G435" i="15"/>
  <c r="H435" i="15"/>
  <c r="I435" i="15"/>
  <c r="J435" i="15"/>
  <c r="K435" i="15"/>
  <c r="L435" i="15"/>
  <c r="M435" i="15"/>
  <c r="N435" i="15"/>
  <c r="O435" i="15"/>
  <c r="Z435" i="15"/>
  <c r="P435" i="15"/>
  <c r="Q435" i="15"/>
  <c r="R435" i="15"/>
  <c r="S435" i="15"/>
  <c r="T435" i="15"/>
  <c r="U435" i="15"/>
  <c r="V435" i="15"/>
  <c r="AA435" i="15"/>
  <c r="W435" i="15"/>
  <c r="X435" i="15"/>
  <c r="A436" i="15"/>
  <c r="B436" i="15"/>
  <c r="C436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Z436" i="15"/>
  <c r="P436" i="15"/>
  <c r="Q436" i="15"/>
  <c r="R436" i="15"/>
  <c r="S436" i="15"/>
  <c r="T436" i="15"/>
  <c r="U436" i="15"/>
  <c r="V436" i="15"/>
  <c r="AA436" i="15"/>
  <c r="W436" i="15"/>
  <c r="X436" i="15"/>
  <c r="A437" i="15"/>
  <c r="B437" i="15"/>
  <c r="C437" i="15"/>
  <c r="D437" i="15"/>
  <c r="E437" i="15"/>
  <c r="F437" i="15"/>
  <c r="G437" i="15"/>
  <c r="H437" i="15"/>
  <c r="I437" i="15"/>
  <c r="J437" i="15"/>
  <c r="K437" i="15"/>
  <c r="L437" i="15"/>
  <c r="M437" i="15"/>
  <c r="N437" i="15"/>
  <c r="O437" i="15"/>
  <c r="Z437" i="15"/>
  <c r="P437" i="15"/>
  <c r="Q437" i="15"/>
  <c r="R437" i="15"/>
  <c r="S437" i="15"/>
  <c r="T437" i="15"/>
  <c r="U437" i="15"/>
  <c r="V437" i="15"/>
  <c r="AA437" i="15"/>
  <c r="W437" i="15"/>
  <c r="X437" i="15"/>
  <c r="A438" i="15"/>
  <c r="B438" i="15"/>
  <c r="C438" i="15"/>
  <c r="D438" i="15"/>
  <c r="E438" i="15"/>
  <c r="F438" i="15"/>
  <c r="G438" i="15"/>
  <c r="H438" i="15"/>
  <c r="I438" i="15"/>
  <c r="J438" i="15"/>
  <c r="K438" i="15"/>
  <c r="L438" i="15"/>
  <c r="M438" i="15"/>
  <c r="N438" i="15"/>
  <c r="O438" i="15"/>
  <c r="Z438" i="15"/>
  <c r="P438" i="15"/>
  <c r="Q438" i="15"/>
  <c r="R438" i="15"/>
  <c r="S438" i="15"/>
  <c r="T438" i="15"/>
  <c r="U438" i="15"/>
  <c r="V438" i="15"/>
  <c r="AA438" i="15"/>
  <c r="W438" i="15"/>
  <c r="X438" i="15"/>
  <c r="A439" i="15"/>
  <c r="B439" i="15"/>
  <c r="C439" i="15"/>
  <c r="D439" i="15"/>
  <c r="E439" i="15"/>
  <c r="F439" i="15"/>
  <c r="G439" i="15"/>
  <c r="H439" i="15"/>
  <c r="I439" i="15"/>
  <c r="J439" i="15"/>
  <c r="K439" i="15"/>
  <c r="L439" i="15"/>
  <c r="M439" i="15"/>
  <c r="N439" i="15"/>
  <c r="O439" i="15"/>
  <c r="Z439" i="15"/>
  <c r="P439" i="15"/>
  <c r="Q439" i="15"/>
  <c r="R439" i="15"/>
  <c r="S439" i="15"/>
  <c r="T439" i="15"/>
  <c r="U439" i="15"/>
  <c r="V439" i="15"/>
  <c r="AA439" i="15"/>
  <c r="W439" i="15"/>
  <c r="X439" i="15"/>
  <c r="A440" i="15"/>
  <c r="B440" i="15"/>
  <c r="C440" i="15"/>
  <c r="D440" i="15"/>
  <c r="E440" i="15"/>
  <c r="F440" i="15"/>
  <c r="G440" i="15"/>
  <c r="H440" i="15"/>
  <c r="I440" i="15"/>
  <c r="J440" i="15"/>
  <c r="K440" i="15"/>
  <c r="L440" i="15"/>
  <c r="M440" i="15"/>
  <c r="N440" i="15"/>
  <c r="O440" i="15"/>
  <c r="Z440" i="15"/>
  <c r="P440" i="15"/>
  <c r="Q440" i="15"/>
  <c r="R440" i="15"/>
  <c r="S440" i="15"/>
  <c r="T440" i="15"/>
  <c r="U440" i="15"/>
  <c r="V440" i="15"/>
  <c r="AA440" i="15"/>
  <c r="W440" i="15"/>
  <c r="X440" i="15"/>
  <c r="A441" i="15"/>
  <c r="B441" i="15"/>
  <c r="C441" i="15"/>
  <c r="D441" i="15"/>
  <c r="E441" i="15"/>
  <c r="F441" i="15"/>
  <c r="G441" i="15"/>
  <c r="H441" i="15"/>
  <c r="I441" i="15"/>
  <c r="J441" i="15"/>
  <c r="K441" i="15"/>
  <c r="L441" i="15"/>
  <c r="M441" i="15"/>
  <c r="N441" i="15"/>
  <c r="O441" i="15"/>
  <c r="Z441" i="15"/>
  <c r="P441" i="15"/>
  <c r="Q441" i="15"/>
  <c r="R441" i="15"/>
  <c r="S441" i="15"/>
  <c r="T441" i="15"/>
  <c r="U441" i="15"/>
  <c r="V441" i="15"/>
  <c r="AA441" i="15"/>
  <c r="W441" i="15"/>
  <c r="X441" i="15"/>
  <c r="A442" i="15"/>
  <c r="B442" i="15"/>
  <c r="C442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Z442" i="15"/>
  <c r="P442" i="15"/>
  <c r="Q442" i="15"/>
  <c r="R442" i="15"/>
  <c r="S442" i="15"/>
  <c r="T442" i="15"/>
  <c r="U442" i="15"/>
  <c r="V442" i="15"/>
  <c r="AA442" i="15"/>
  <c r="W442" i="15"/>
  <c r="X442" i="15"/>
  <c r="A443" i="15"/>
  <c r="B443" i="15"/>
  <c r="C443" i="15"/>
  <c r="D443" i="15"/>
  <c r="E443" i="15"/>
  <c r="F443" i="15"/>
  <c r="G443" i="15"/>
  <c r="H443" i="15"/>
  <c r="I443" i="15"/>
  <c r="J443" i="15"/>
  <c r="K443" i="15"/>
  <c r="L443" i="15"/>
  <c r="M443" i="15"/>
  <c r="N443" i="15"/>
  <c r="O443" i="15"/>
  <c r="Z443" i="15"/>
  <c r="P443" i="15"/>
  <c r="Q443" i="15"/>
  <c r="R443" i="15"/>
  <c r="S443" i="15"/>
  <c r="T443" i="15"/>
  <c r="U443" i="15"/>
  <c r="V443" i="15"/>
  <c r="AA443" i="15"/>
  <c r="W443" i="15"/>
  <c r="X443" i="15"/>
  <c r="A444" i="15"/>
  <c r="B444" i="15"/>
  <c r="C444" i="15"/>
  <c r="D444" i="15"/>
  <c r="E444" i="15"/>
  <c r="F444" i="15"/>
  <c r="G444" i="15"/>
  <c r="H444" i="15"/>
  <c r="I444" i="15"/>
  <c r="J444" i="15"/>
  <c r="K444" i="15"/>
  <c r="L444" i="15"/>
  <c r="M444" i="15"/>
  <c r="N444" i="15"/>
  <c r="O444" i="15"/>
  <c r="Z444" i="15"/>
  <c r="P444" i="15"/>
  <c r="Q444" i="15"/>
  <c r="R444" i="15"/>
  <c r="S444" i="15"/>
  <c r="T444" i="15"/>
  <c r="U444" i="15"/>
  <c r="V444" i="15"/>
  <c r="AA444" i="15"/>
  <c r="W444" i="15"/>
  <c r="X444" i="15"/>
  <c r="A445" i="15"/>
  <c r="B445" i="15"/>
  <c r="C445" i="15"/>
  <c r="D445" i="15"/>
  <c r="E445" i="15"/>
  <c r="F445" i="15"/>
  <c r="G445" i="15"/>
  <c r="H445" i="15"/>
  <c r="I445" i="15"/>
  <c r="J445" i="15"/>
  <c r="K445" i="15"/>
  <c r="L445" i="15"/>
  <c r="M445" i="15"/>
  <c r="N445" i="15"/>
  <c r="O445" i="15"/>
  <c r="Z445" i="15"/>
  <c r="P445" i="15"/>
  <c r="Q445" i="15"/>
  <c r="R445" i="15"/>
  <c r="S445" i="15"/>
  <c r="T445" i="15"/>
  <c r="U445" i="15"/>
  <c r="V445" i="15"/>
  <c r="AA445" i="15"/>
  <c r="W445" i="15"/>
  <c r="X445" i="15"/>
  <c r="A446" i="15"/>
  <c r="B446" i="15"/>
  <c r="C446" i="15"/>
  <c r="D446" i="15"/>
  <c r="E446" i="15"/>
  <c r="F446" i="15"/>
  <c r="G446" i="15"/>
  <c r="H446" i="15"/>
  <c r="I446" i="15"/>
  <c r="J446" i="15"/>
  <c r="K446" i="15"/>
  <c r="L446" i="15"/>
  <c r="M446" i="15"/>
  <c r="N446" i="15"/>
  <c r="O446" i="15"/>
  <c r="Z446" i="15"/>
  <c r="P446" i="15"/>
  <c r="Q446" i="15"/>
  <c r="R446" i="15"/>
  <c r="S446" i="15"/>
  <c r="T446" i="15"/>
  <c r="U446" i="15"/>
  <c r="V446" i="15"/>
  <c r="AA446" i="15"/>
  <c r="W446" i="15"/>
  <c r="X446" i="15"/>
  <c r="A447" i="15"/>
  <c r="B447" i="15"/>
  <c r="C447" i="15"/>
  <c r="D447" i="15"/>
  <c r="E447" i="15"/>
  <c r="F447" i="15"/>
  <c r="G447" i="15"/>
  <c r="H447" i="15"/>
  <c r="I447" i="15"/>
  <c r="J447" i="15"/>
  <c r="K447" i="15"/>
  <c r="L447" i="15"/>
  <c r="M447" i="15"/>
  <c r="N447" i="15"/>
  <c r="O447" i="15"/>
  <c r="Z447" i="15"/>
  <c r="P447" i="15"/>
  <c r="Q447" i="15"/>
  <c r="R447" i="15"/>
  <c r="S447" i="15"/>
  <c r="T447" i="15"/>
  <c r="U447" i="15"/>
  <c r="V447" i="15"/>
  <c r="AA447" i="15"/>
  <c r="W447" i="15"/>
  <c r="X447" i="15"/>
  <c r="A448" i="15"/>
  <c r="B448" i="15"/>
  <c r="C448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Z448" i="15"/>
  <c r="P448" i="15"/>
  <c r="Q448" i="15"/>
  <c r="R448" i="15"/>
  <c r="S448" i="15"/>
  <c r="T448" i="15"/>
  <c r="U448" i="15"/>
  <c r="V448" i="15"/>
  <c r="AA448" i="15"/>
  <c r="W448" i="15"/>
  <c r="X448" i="15"/>
  <c r="A449" i="15"/>
  <c r="B449" i="15"/>
  <c r="C449" i="15"/>
  <c r="D449" i="15"/>
  <c r="E449" i="15"/>
  <c r="F449" i="15"/>
  <c r="G449" i="15"/>
  <c r="H449" i="15"/>
  <c r="I449" i="15"/>
  <c r="J449" i="15"/>
  <c r="K449" i="15"/>
  <c r="L449" i="15"/>
  <c r="M449" i="15"/>
  <c r="N449" i="15"/>
  <c r="O449" i="15"/>
  <c r="Z449" i="15"/>
  <c r="P449" i="15"/>
  <c r="Q449" i="15"/>
  <c r="R449" i="15"/>
  <c r="S449" i="15"/>
  <c r="T449" i="15"/>
  <c r="U449" i="15"/>
  <c r="V449" i="15"/>
  <c r="AA449" i="15"/>
  <c r="W449" i="15"/>
  <c r="X449" i="15"/>
  <c r="A450" i="15"/>
  <c r="B450" i="15"/>
  <c r="C450" i="15"/>
  <c r="D450" i="15"/>
  <c r="E450" i="15"/>
  <c r="F450" i="15"/>
  <c r="G450" i="15"/>
  <c r="H450" i="15"/>
  <c r="I450" i="15"/>
  <c r="J450" i="15"/>
  <c r="K450" i="15"/>
  <c r="L450" i="15"/>
  <c r="M450" i="15"/>
  <c r="N450" i="15"/>
  <c r="O450" i="15"/>
  <c r="Z450" i="15"/>
  <c r="P450" i="15"/>
  <c r="Q450" i="15"/>
  <c r="R450" i="15"/>
  <c r="S450" i="15"/>
  <c r="T450" i="15"/>
  <c r="U450" i="15"/>
  <c r="V450" i="15"/>
  <c r="AA450" i="15"/>
  <c r="W450" i="15"/>
  <c r="X450" i="15"/>
  <c r="A451" i="15"/>
  <c r="B451" i="15"/>
  <c r="C451" i="15"/>
  <c r="D451" i="15"/>
  <c r="E451" i="15"/>
  <c r="F451" i="15"/>
  <c r="G451" i="15"/>
  <c r="H451" i="15"/>
  <c r="I451" i="15"/>
  <c r="J451" i="15"/>
  <c r="K451" i="15"/>
  <c r="L451" i="15"/>
  <c r="M451" i="15"/>
  <c r="N451" i="15"/>
  <c r="O451" i="15"/>
  <c r="Z451" i="15"/>
  <c r="P451" i="15"/>
  <c r="Q451" i="15"/>
  <c r="R451" i="15"/>
  <c r="S451" i="15"/>
  <c r="T451" i="15"/>
  <c r="U451" i="15"/>
  <c r="V451" i="15"/>
  <c r="AA451" i="15"/>
  <c r="W451" i="15"/>
  <c r="X451" i="15"/>
  <c r="A452" i="15"/>
  <c r="B452" i="15"/>
  <c r="C452" i="15"/>
  <c r="D452" i="15"/>
  <c r="E452" i="15"/>
  <c r="F452" i="15"/>
  <c r="G452" i="15"/>
  <c r="H452" i="15"/>
  <c r="I452" i="15"/>
  <c r="J452" i="15"/>
  <c r="K452" i="15"/>
  <c r="L452" i="15"/>
  <c r="M452" i="15"/>
  <c r="N452" i="15"/>
  <c r="O452" i="15"/>
  <c r="Z452" i="15"/>
  <c r="P452" i="15"/>
  <c r="Q452" i="15"/>
  <c r="R452" i="15"/>
  <c r="S452" i="15"/>
  <c r="T452" i="15"/>
  <c r="U452" i="15"/>
  <c r="V452" i="15"/>
  <c r="AA452" i="15"/>
  <c r="W452" i="15"/>
  <c r="X452" i="15"/>
  <c r="A453" i="15"/>
  <c r="B453" i="15"/>
  <c r="C453" i="15"/>
  <c r="D453" i="15"/>
  <c r="E453" i="15"/>
  <c r="F453" i="15"/>
  <c r="G453" i="15"/>
  <c r="H453" i="15"/>
  <c r="I453" i="15"/>
  <c r="J453" i="15"/>
  <c r="K453" i="15"/>
  <c r="L453" i="15"/>
  <c r="M453" i="15"/>
  <c r="N453" i="15"/>
  <c r="O453" i="15"/>
  <c r="Z453" i="15"/>
  <c r="P453" i="15"/>
  <c r="Q453" i="15"/>
  <c r="R453" i="15"/>
  <c r="S453" i="15"/>
  <c r="T453" i="15"/>
  <c r="U453" i="15"/>
  <c r="V453" i="15"/>
  <c r="AA453" i="15"/>
  <c r="W453" i="15"/>
  <c r="X453" i="15"/>
  <c r="A454" i="15"/>
  <c r="B454" i="15"/>
  <c r="C454" i="15"/>
  <c r="D454" i="15"/>
  <c r="E454" i="15"/>
  <c r="F454" i="15"/>
  <c r="G454" i="15"/>
  <c r="H454" i="15"/>
  <c r="I454" i="15"/>
  <c r="J454" i="15"/>
  <c r="K454" i="15"/>
  <c r="L454" i="15"/>
  <c r="M454" i="15"/>
  <c r="N454" i="15"/>
  <c r="O454" i="15"/>
  <c r="Z454" i="15"/>
  <c r="P454" i="15"/>
  <c r="Q454" i="15"/>
  <c r="R454" i="15"/>
  <c r="S454" i="15"/>
  <c r="T454" i="15"/>
  <c r="U454" i="15"/>
  <c r="V454" i="15"/>
  <c r="AA454" i="15"/>
  <c r="W454" i="15"/>
  <c r="X454" i="15"/>
  <c r="A455" i="15"/>
  <c r="B455" i="15"/>
  <c r="C455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Z455" i="15"/>
  <c r="P455" i="15"/>
  <c r="Q455" i="15"/>
  <c r="R455" i="15"/>
  <c r="S455" i="15"/>
  <c r="T455" i="15"/>
  <c r="U455" i="15"/>
  <c r="V455" i="15"/>
  <c r="AA455" i="15"/>
  <c r="W455" i="15"/>
  <c r="X455" i="15"/>
  <c r="A456" i="15"/>
  <c r="B456" i="15"/>
  <c r="C456" i="15"/>
  <c r="D456" i="15"/>
  <c r="E456" i="15"/>
  <c r="F456" i="15"/>
  <c r="G456" i="15"/>
  <c r="H456" i="15"/>
  <c r="I456" i="15"/>
  <c r="J456" i="15"/>
  <c r="K456" i="15"/>
  <c r="L456" i="15"/>
  <c r="M456" i="15"/>
  <c r="N456" i="15"/>
  <c r="O456" i="15"/>
  <c r="Z456" i="15"/>
  <c r="P456" i="15"/>
  <c r="Q456" i="15"/>
  <c r="R456" i="15"/>
  <c r="S456" i="15"/>
  <c r="T456" i="15"/>
  <c r="U456" i="15"/>
  <c r="V456" i="15"/>
  <c r="AA456" i="15"/>
  <c r="W456" i="15"/>
  <c r="X456" i="15"/>
  <c r="A457" i="15"/>
  <c r="B457" i="15"/>
  <c r="C457" i="15"/>
  <c r="D457" i="15"/>
  <c r="E457" i="15"/>
  <c r="F457" i="15"/>
  <c r="G457" i="15"/>
  <c r="H457" i="15"/>
  <c r="I457" i="15"/>
  <c r="J457" i="15"/>
  <c r="K457" i="15"/>
  <c r="L457" i="15"/>
  <c r="M457" i="15"/>
  <c r="N457" i="15"/>
  <c r="O457" i="15"/>
  <c r="Z457" i="15"/>
  <c r="P457" i="15"/>
  <c r="Q457" i="15"/>
  <c r="R457" i="15"/>
  <c r="S457" i="15"/>
  <c r="T457" i="15"/>
  <c r="U457" i="15"/>
  <c r="V457" i="15"/>
  <c r="AA457" i="15"/>
  <c r="W457" i="15"/>
  <c r="X457" i="15"/>
  <c r="A458" i="15"/>
  <c r="B458" i="15"/>
  <c r="C458" i="15"/>
  <c r="D458" i="15"/>
  <c r="E458" i="15"/>
  <c r="F458" i="15"/>
  <c r="G458" i="15"/>
  <c r="H458" i="15"/>
  <c r="I458" i="15"/>
  <c r="J458" i="15"/>
  <c r="K458" i="15"/>
  <c r="L458" i="15"/>
  <c r="M458" i="15"/>
  <c r="N458" i="15"/>
  <c r="O458" i="15"/>
  <c r="Z458" i="15"/>
  <c r="P458" i="15"/>
  <c r="Q458" i="15"/>
  <c r="R458" i="15"/>
  <c r="S458" i="15"/>
  <c r="T458" i="15"/>
  <c r="U458" i="15"/>
  <c r="V458" i="15"/>
  <c r="AA458" i="15"/>
  <c r="W458" i="15"/>
  <c r="X458" i="15"/>
  <c r="A459" i="15"/>
  <c r="B459" i="15"/>
  <c r="C459" i="15"/>
  <c r="D459" i="15"/>
  <c r="E459" i="15"/>
  <c r="F459" i="15"/>
  <c r="G459" i="15"/>
  <c r="H459" i="15"/>
  <c r="I459" i="15"/>
  <c r="J459" i="15"/>
  <c r="K459" i="15"/>
  <c r="L459" i="15"/>
  <c r="M459" i="15"/>
  <c r="N459" i="15"/>
  <c r="O459" i="15"/>
  <c r="Z459" i="15"/>
  <c r="P459" i="15"/>
  <c r="Q459" i="15"/>
  <c r="R459" i="15"/>
  <c r="S459" i="15"/>
  <c r="T459" i="15"/>
  <c r="U459" i="15"/>
  <c r="V459" i="15"/>
  <c r="AA459" i="15"/>
  <c r="W459" i="15"/>
  <c r="X459" i="15"/>
  <c r="A460" i="15"/>
  <c r="B460" i="15"/>
  <c r="C460" i="15"/>
  <c r="D460" i="15"/>
  <c r="E460" i="15"/>
  <c r="F460" i="15"/>
  <c r="G460" i="15"/>
  <c r="H460" i="15"/>
  <c r="I460" i="15"/>
  <c r="J460" i="15"/>
  <c r="K460" i="15"/>
  <c r="L460" i="15"/>
  <c r="M460" i="15"/>
  <c r="N460" i="15"/>
  <c r="O460" i="15"/>
  <c r="Z460" i="15"/>
  <c r="P460" i="15"/>
  <c r="Q460" i="15"/>
  <c r="R460" i="15"/>
  <c r="S460" i="15"/>
  <c r="T460" i="15"/>
  <c r="U460" i="15"/>
  <c r="V460" i="15"/>
  <c r="AA460" i="15"/>
  <c r="W460" i="15"/>
  <c r="X460" i="15"/>
  <c r="A461" i="15"/>
  <c r="B461" i="15"/>
  <c r="C461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Z461" i="15"/>
  <c r="P461" i="15"/>
  <c r="Q461" i="15"/>
  <c r="R461" i="15"/>
  <c r="S461" i="15"/>
  <c r="T461" i="15"/>
  <c r="U461" i="15"/>
  <c r="V461" i="15"/>
  <c r="AA461" i="15"/>
  <c r="W461" i="15"/>
  <c r="X461" i="15"/>
  <c r="A462" i="15"/>
  <c r="B462" i="15"/>
  <c r="C462" i="15"/>
  <c r="D462" i="15"/>
  <c r="E462" i="15"/>
  <c r="F462" i="15"/>
  <c r="G462" i="15"/>
  <c r="H462" i="15"/>
  <c r="I462" i="15"/>
  <c r="J462" i="15"/>
  <c r="K462" i="15"/>
  <c r="L462" i="15"/>
  <c r="M462" i="15"/>
  <c r="N462" i="15"/>
  <c r="O462" i="15"/>
  <c r="Z462" i="15"/>
  <c r="P462" i="15"/>
  <c r="Q462" i="15"/>
  <c r="R462" i="15"/>
  <c r="S462" i="15"/>
  <c r="T462" i="15"/>
  <c r="U462" i="15"/>
  <c r="V462" i="15"/>
  <c r="AA462" i="15"/>
  <c r="W462" i="15"/>
  <c r="X462" i="15"/>
  <c r="A463" i="15"/>
  <c r="B463" i="15"/>
  <c r="C463" i="15"/>
  <c r="D463" i="15"/>
  <c r="E463" i="15"/>
  <c r="F463" i="15"/>
  <c r="G463" i="15"/>
  <c r="H463" i="15"/>
  <c r="I463" i="15"/>
  <c r="J463" i="15"/>
  <c r="K463" i="15"/>
  <c r="L463" i="15"/>
  <c r="M463" i="15"/>
  <c r="N463" i="15"/>
  <c r="O463" i="15"/>
  <c r="Z463" i="15"/>
  <c r="P463" i="15"/>
  <c r="Q463" i="15"/>
  <c r="R463" i="15"/>
  <c r="S463" i="15"/>
  <c r="T463" i="15"/>
  <c r="U463" i="15"/>
  <c r="V463" i="15"/>
  <c r="AA463" i="15"/>
  <c r="W463" i="15"/>
  <c r="X463" i="15"/>
  <c r="A464" i="15"/>
  <c r="B464" i="15"/>
  <c r="C464" i="15"/>
  <c r="D464" i="15"/>
  <c r="E464" i="15"/>
  <c r="F464" i="15"/>
  <c r="G464" i="15"/>
  <c r="H464" i="15"/>
  <c r="I464" i="15"/>
  <c r="J464" i="15"/>
  <c r="K464" i="15"/>
  <c r="L464" i="15"/>
  <c r="M464" i="15"/>
  <c r="N464" i="15"/>
  <c r="O464" i="15"/>
  <c r="Z464" i="15"/>
  <c r="P464" i="15"/>
  <c r="Q464" i="15"/>
  <c r="R464" i="15"/>
  <c r="S464" i="15"/>
  <c r="T464" i="15"/>
  <c r="U464" i="15"/>
  <c r="V464" i="15"/>
  <c r="AA464" i="15"/>
  <c r="W464" i="15"/>
  <c r="X464" i="15"/>
  <c r="A465" i="15"/>
  <c r="B465" i="15"/>
  <c r="C465" i="15"/>
  <c r="D465" i="15"/>
  <c r="E465" i="15"/>
  <c r="F465" i="15"/>
  <c r="G465" i="15"/>
  <c r="H465" i="15"/>
  <c r="I465" i="15"/>
  <c r="J465" i="15"/>
  <c r="K465" i="15"/>
  <c r="L465" i="15"/>
  <c r="M465" i="15"/>
  <c r="N465" i="15"/>
  <c r="O465" i="15"/>
  <c r="Z465" i="15"/>
  <c r="P465" i="15"/>
  <c r="Q465" i="15"/>
  <c r="R465" i="15"/>
  <c r="S465" i="15"/>
  <c r="T465" i="15"/>
  <c r="U465" i="15"/>
  <c r="V465" i="15"/>
  <c r="AA465" i="15"/>
  <c r="W465" i="15"/>
  <c r="X465" i="15"/>
  <c r="A466" i="15"/>
  <c r="B466" i="15"/>
  <c r="C466" i="15"/>
  <c r="D466" i="15"/>
  <c r="E466" i="15"/>
  <c r="F466" i="15"/>
  <c r="G466" i="15"/>
  <c r="H466" i="15"/>
  <c r="I466" i="15"/>
  <c r="J466" i="15"/>
  <c r="K466" i="15"/>
  <c r="L466" i="15"/>
  <c r="M466" i="15"/>
  <c r="N466" i="15"/>
  <c r="O466" i="15"/>
  <c r="Z466" i="15"/>
  <c r="P466" i="15"/>
  <c r="Q466" i="15"/>
  <c r="R466" i="15"/>
  <c r="S466" i="15"/>
  <c r="T466" i="15"/>
  <c r="U466" i="15"/>
  <c r="V466" i="15"/>
  <c r="AA466" i="15"/>
  <c r="W466" i="15"/>
  <c r="X466" i="15"/>
  <c r="A467" i="15"/>
  <c r="B467" i="15"/>
  <c r="C467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Z467" i="15"/>
  <c r="P467" i="15"/>
  <c r="Q467" i="15"/>
  <c r="R467" i="15"/>
  <c r="S467" i="15"/>
  <c r="T467" i="15"/>
  <c r="U467" i="15"/>
  <c r="V467" i="15"/>
  <c r="AA467" i="15"/>
  <c r="W467" i="15"/>
  <c r="X467" i="15"/>
  <c r="A468" i="15"/>
  <c r="B468" i="15"/>
  <c r="C468" i="15"/>
  <c r="D468" i="15"/>
  <c r="E468" i="15"/>
  <c r="F468" i="15"/>
  <c r="G468" i="15"/>
  <c r="H468" i="15"/>
  <c r="I468" i="15"/>
  <c r="J468" i="15"/>
  <c r="K468" i="15"/>
  <c r="L468" i="15"/>
  <c r="M468" i="15"/>
  <c r="N468" i="15"/>
  <c r="O468" i="15"/>
  <c r="Z468" i="15"/>
  <c r="P468" i="15"/>
  <c r="Q468" i="15"/>
  <c r="R468" i="15"/>
  <c r="S468" i="15"/>
  <c r="T468" i="15"/>
  <c r="U468" i="15"/>
  <c r="V468" i="15"/>
  <c r="AA468" i="15"/>
  <c r="W468" i="15"/>
  <c r="X468" i="15"/>
  <c r="A469" i="15"/>
  <c r="B469" i="15"/>
  <c r="C469" i="15"/>
  <c r="D469" i="15"/>
  <c r="E469" i="15"/>
  <c r="F469" i="15"/>
  <c r="G469" i="15"/>
  <c r="H469" i="15"/>
  <c r="I469" i="15"/>
  <c r="J469" i="15"/>
  <c r="K469" i="15"/>
  <c r="L469" i="15"/>
  <c r="M469" i="15"/>
  <c r="N469" i="15"/>
  <c r="O469" i="15"/>
  <c r="Z469" i="15"/>
  <c r="P469" i="15"/>
  <c r="Q469" i="15"/>
  <c r="R469" i="15"/>
  <c r="S469" i="15"/>
  <c r="T469" i="15"/>
  <c r="U469" i="15"/>
  <c r="V469" i="15"/>
  <c r="AA469" i="15"/>
  <c r="W469" i="15"/>
  <c r="X469" i="15"/>
  <c r="A470" i="15"/>
  <c r="B470" i="15"/>
  <c r="C470" i="15"/>
  <c r="D470" i="15"/>
  <c r="E470" i="15"/>
  <c r="F470" i="15"/>
  <c r="G470" i="15"/>
  <c r="H470" i="15"/>
  <c r="I470" i="15"/>
  <c r="J470" i="15"/>
  <c r="K470" i="15"/>
  <c r="L470" i="15"/>
  <c r="M470" i="15"/>
  <c r="N470" i="15"/>
  <c r="O470" i="15"/>
  <c r="Z470" i="15"/>
  <c r="P470" i="15"/>
  <c r="Q470" i="15"/>
  <c r="R470" i="15"/>
  <c r="S470" i="15"/>
  <c r="T470" i="15"/>
  <c r="U470" i="15"/>
  <c r="V470" i="15"/>
  <c r="AA470" i="15"/>
  <c r="W470" i="15"/>
  <c r="X470" i="15"/>
  <c r="A471" i="15"/>
  <c r="B471" i="15"/>
  <c r="C471" i="15"/>
  <c r="D471" i="15"/>
  <c r="E471" i="15"/>
  <c r="F471" i="15"/>
  <c r="G471" i="15"/>
  <c r="H471" i="15"/>
  <c r="I471" i="15"/>
  <c r="J471" i="15"/>
  <c r="K471" i="15"/>
  <c r="L471" i="15"/>
  <c r="M471" i="15"/>
  <c r="N471" i="15"/>
  <c r="O471" i="15"/>
  <c r="Z471" i="15"/>
  <c r="P471" i="15"/>
  <c r="Q471" i="15"/>
  <c r="R471" i="15"/>
  <c r="S471" i="15"/>
  <c r="T471" i="15"/>
  <c r="U471" i="15"/>
  <c r="V471" i="15"/>
  <c r="AA471" i="15"/>
  <c r="W471" i="15"/>
  <c r="X471" i="15"/>
  <c r="A472" i="15"/>
  <c r="B472" i="15"/>
  <c r="C472" i="15"/>
  <c r="D472" i="15"/>
  <c r="E472" i="15"/>
  <c r="F472" i="15"/>
  <c r="G472" i="15"/>
  <c r="H472" i="15"/>
  <c r="I472" i="15"/>
  <c r="J472" i="15"/>
  <c r="K472" i="15"/>
  <c r="L472" i="15"/>
  <c r="M472" i="15"/>
  <c r="N472" i="15"/>
  <c r="O472" i="15"/>
  <c r="Z472" i="15"/>
  <c r="P472" i="15"/>
  <c r="Q472" i="15"/>
  <c r="R472" i="15"/>
  <c r="S472" i="15"/>
  <c r="T472" i="15"/>
  <c r="U472" i="15"/>
  <c r="V472" i="15"/>
  <c r="AA472" i="15"/>
  <c r="W472" i="15"/>
  <c r="X472" i="15"/>
  <c r="A473" i="15"/>
  <c r="B473" i="15"/>
  <c r="C473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Z473" i="15"/>
  <c r="P473" i="15"/>
  <c r="Q473" i="15"/>
  <c r="R473" i="15"/>
  <c r="S473" i="15"/>
  <c r="T473" i="15"/>
  <c r="U473" i="15"/>
  <c r="V473" i="15"/>
  <c r="AA473" i="15"/>
  <c r="W473" i="15"/>
  <c r="X473" i="15"/>
  <c r="A474" i="15"/>
  <c r="B474" i="15"/>
  <c r="C474" i="15"/>
  <c r="D474" i="15"/>
  <c r="E474" i="15"/>
  <c r="F474" i="15"/>
  <c r="G474" i="15"/>
  <c r="H474" i="15"/>
  <c r="I474" i="15"/>
  <c r="J474" i="15"/>
  <c r="K474" i="15"/>
  <c r="L474" i="15"/>
  <c r="M474" i="15"/>
  <c r="N474" i="15"/>
  <c r="O474" i="15"/>
  <c r="Z474" i="15"/>
  <c r="P474" i="15"/>
  <c r="Q474" i="15"/>
  <c r="R474" i="15"/>
  <c r="S474" i="15"/>
  <c r="T474" i="15"/>
  <c r="U474" i="15"/>
  <c r="V474" i="15"/>
  <c r="AA474" i="15"/>
  <c r="W474" i="15"/>
  <c r="X474" i="15"/>
  <c r="A475" i="15"/>
  <c r="B475" i="15"/>
  <c r="C475" i="15"/>
  <c r="D475" i="15"/>
  <c r="E475" i="15"/>
  <c r="F475" i="15"/>
  <c r="G475" i="15"/>
  <c r="H475" i="15"/>
  <c r="I475" i="15"/>
  <c r="J475" i="15"/>
  <c r="K475" i="15"/>
  <c r="L475" i="15"/>
  <c r="M475" i="15"/>
  <c r="N475" i="15"/>
  <c r="O475" i="15"/>
  <c r="Z475" i="15"/>
  <c r="P475" i="15"/>
  <c r="Q475" i="15"/>
  <c r="R475" i="15"/>
  <c r="S475" i="15"/>
  <c r="T475" i="15"/>
  <c r="U475" i="15"/>
  <c r="V475" i="15"/>
  <c r="AA475" i="15"/>
  <c r="W475" i="15"/>
  <c r="X475" i="15"/>
  <c r="A476" i="15"/>
  <c r="B476" i="15"/>
  <c r="C476" i="15"/>
  <c r="D476" i="15"/>
  <c r="E476" i="15"/>
  <c r="F476" i="15"/>
  <c r="G476" i="15"/>
  <c r="H476" i="15"/>
  <c r="I476" i="15"/>
  <c r="J476" i="15"/>
  <c r="K476" i="15"/>
  <c r="L476" i="15"/>
  <c r="M476" i="15"/>
  <c r="N476" i="15"/>
  <c r="O476" i="15"/>
  <c r="Z476" i="15"/>
  <c r="P476" i="15"/>
  <c r="Q476" i="15"/>
  <c r="R476" i="15"/>
  <c r="S476" i="15"/>
  <c r="T476" i="15"/>
  <c r="U476" i="15"/>
  <c r="V476" i="15"/>
  <c r="AA476" i="15"/>
  <c r="W476" i="15"/>
  <c r="X476" i="15"/>
  <c r="A477" i="15"/>
  <c r="B477" i="15"/>
  <c r="C477" i="15"/>
  <c r="D477" i="15"/>
  <c r="E477" i="15"/>
  <c r="F477" i="15"/>
  <c r="G477" i="15"/>
  <c r="H477" i="15"/>
  <c r="I477" i="15"/>
  <c r="J477" i="15"/>
  <c r="K477" i="15"/>
  <c r="L477" i="15"/>
  <c r="M477" i="15"/>
  <c r="N477" i="15"/>
  <c r="O477" i="15"/>
  <c r="Z477" i="15"/>
  <c r="P477" i="15"/>
  <c r="Q477" i="15"/>
  <c r="R477" i="15"/>
  <c r="S477" i="15"/>
  <c r="T477" i="15"/>
  <c r="U477" i="15"/>
  <c r="V477" i="15"/>
  <c r="AA477" i="15"/>
  <c r="W477" i="15"/>
  <c r="X477" i="15"/>
  <c r="A478" i="15"/>
  <c r="B478" i="15"/>
  <c r="C478" i="15"/>
  <c r="D478" i="15"/>
  <c r="E478" i="15"/>
  <c r="F478" i="15"/>
  <c r="G478" i="15"/>
  <c r="H478" i="15"/>
  <c r="I478" i="15"/>
  <c r="J478" i="15"/>
  <c r="K478" i="15"/>
  <c r="L478" i="15"/>
  <c r="M478" i="15"/>
  <c r="N478" i="15"/>
  <c r="O478" i="15"/>
  <c r="Z478" i="15"/>
  <c r="P478" i="15"/>
  <c r="Q478" i="15"/>
  <c r="R478" i="15"/>
  <c r="S478" i="15"/>
  <c r="T478" i="15"/>
  <c r="U478" i="15"/>
  <c r="V478" i="15"/>
  <c r="AA478" i="15"/>
  <c r="W478" i="15"/>
  <c r="X478" i="15"/>
  <c r="A479" i="15"/>
  <c r="B479" i="15"/>
  <c r="C479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Z479" i="15"/>
  <c r="P479" i="15"/>
  <c r="Q479" i="15"/>
  <c r="R479" i="15"/>
  <c r="S479" i="15"/>
  <c r="T479" i="15"/>
  <c r="U479" i="15"/>
  <c r="V479" i="15"/>
  <c r="AA479" i="15"/>
  <c r="W479" i="15"/>
  <c r="X479" i="15"/>
  <c r="A480" i="15"/>
  <c r="B480" i="15"/>
  <c r="C480" i="15"/>
  <c r="D480" i="15"/>
  <c r="E480" i="15"/>
  <c r="F480" i="15"/>
  <c r="G480" i="15"/>
  <c r="H480" i="15"/>
  <c r="I480" i="15"/>
  <c r="J480" i="15"/>
  <c r="K480" i="15"/>
  <c r="L480" i="15"/>
  <c r="M480" i="15"/>
  <c r="N480" i="15"/>
  <c r="O480" i="15"/>
  <c r="Z480" i="15"/>
  <c r="P480" i="15"/>
  <c r="Q480" i="15"/>
  <c r="R480" i="15"/>
  <c r="S480" i="15"/>
  <c r="T480" i="15"/>
  <c r="U480" i="15"/>
  <c r="V480" i="15"/>
  <c r="AA480" i="15"/>
  <c r="W480" i="15"/>
  <c r="X480" i="15"/>
  <c r="A481" i="15"/>
  <c r="B481" i="15"/>
  <c r="C481" i="15"/>
  <c r="D481" i="15"/>
  <c r="E481" i="15"/>
  <c r="F481" i="15"/>
  <c r="G481" i="15"/>
  <c r="H481" i="15"/>
  <c r="I481" i="15"/>
  <c r="J481" i="15"/>
  <c r="K481" i="15"/>
  <c r="L481" i="15"/>
  <c r="M481" i="15"/>
  <c r="N481" i="15"/>
  <c r="O481" i="15"/>
  <c r="Z481" i="15"/>
  <c r="P481" i="15"/>
  <c r="Q481" i="15"/>
  <c r="R481" i="15"/>
  <c r="S481" i="15"/>
  <c r="T481" i="15"/>
  <c r="U481" i="15"/>
  <c r="V481" i="15"/>
  <c r="AA481" i="15"/>
  <c r="W481" i="15"/>
  <c r="X481" i="15"/>
  <c r="A482" i="15"/>
  <c r="B482" i="15"/>
  <c r="C482" i="15"/>
  <c r="D482" i="15"/>
  <c r="E482" i="15"/>
  <c r="F482" i="15"/>
  <c r="G482" i="15"/>
  <c r="H482" i="15"/>
  <c r="I482" i="15"/>
  <c r="J482" i="15"/>
  <c r="K482" i="15"/>
  <c r="L482" i="15"/>
  <c r="M482" i="15"/>
  <c r="N482" i="15"/>
  <c r="O482" i="15"/>
  <c r="Z482" i="15"/>
  <c r="P482" i="15"/>
  <c r="Q482" i="15"/>
  <c r="R482" i="15"/>
  <c r="S482" i="15"/>
  <c r="T482" i="15"/>
  <c r="U482" i="15"/>
  <c r="V482" i="15"/>
  <c r="AA482" i="15"/>
  <c r="W482" i="15"/>
  <c r="X482" i="15"/>
  <c r="A483" i="15"/>
  <c r="B483" i="15"/>
  <c r="C483" i="15"/>
  <c r="D483" i="15"/>
  <c r="E483" i="15"/>
  <c r="F483" i="15"/>
  <c r="G483" i="15"/>
  <c r="H483" i="15"/>
  <c r="I483" i="15"/>
  <c r="J483" i="15"/>
  <c r="K483" i="15"/>
  <c r="L483" i="15"/>
  <c r="M483" i="15"/>
  <c r="N483" i="15"/>
  <c r="O483" i="15"/>
  <c r="Z483" i="15"/>
  <c r="P483" i="15"/>
  <c r="Q483" i="15"/>
  <c r="R483" i="15"/>
  <c r="S483" i="15"/>
  <c r="T483" i="15"/>
  <c r="U483" i="15"/>
  <c r="V483" i="15"/>
  <c r="AA483" i="15"/>
  <c r="W483" i="15"/>
  <c r="X483" i="15"/>
  <c r="A484" i="15"/>
  <c r="B484" i="15"/>
  <c r="C484" i="15"/>
  <c r="D484" i="15"/>
  <c r="E484" i="15"/>
  <c r="F484" i="15"/>
  <c r="G484" i="15"/>
  <c r="H484" i="15"/>
  <c r="I484" i="15"/>
  <c r="J484" i="15"/>
  <c r="K484" i="15"/>
  <c r="L484" i="15"/>
  <c r="M484" i="15"/>
  <c r="N484" i="15"/>
  <c r="O484" i="15"/>
  <c r="Z484" i="15"/>
  <c r="P484" i="15"/>
  <c r="Q484" i="15"/>
  <c r="R484" i="15"/>
  <c r="S484" i="15"/>
  <c r="T484" i="15"/>
  <c r="U484" i="15"/>
  <c r="V484" i="15"/>
  <c r="AA484" i="15"/>
  <c r="W484" i="15"/>
  <c r="X484" i="15"/>
  <c r="A485" i="15"/>
  <c r="B485" i="15"/>
  <c r="C485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Z485" i="15"/>
  <c r="P485" i="15"/>
  <c r="Q485" i="15"/>
  <c r="R485" i="15"/>
  <c r="S485" i="15"/>
  <c r="T485" i="15"/>
  <c r="U485" i="15"/>
  <c r="V485" i="15"/>
  <c r="AA485" i="15"/>
  <c r="W485" i="15"/>
  <c r="X485" i="15"/>
  <c r="A486" i="15"/>
  <c r="B486" i="15"/>
  <c r="C486" i="15"/>
  <c r="D486" i="15"/>
  <c r="E486" i="15"/>
  <c r="F486" i="15"/>
  <c r="G486" i="15"/>
  <c r="H486" i="15"/>
  <c r="I486" i="15"/>
  <c r="J486" i="15"/>
  <c r="K486" i="15"/>
  <c r="L486" i="15"/>
  <c r="M486" i="15"/>
  <c r="N486" i="15"/>
  <c r="O486" i="15"/>
  <c r="Z486" i="15"/>
  <c r="P486" i="15"/>
  <c r="Q486" i="15"/>
  <c r="R486" i="15"/>
  <c r="S486" i="15"/>
  <c r="T486" i="15"/>
  <c r="U486" i="15"/>
  <c r="V486" i="15"/>
  <c r="AA486" i="15"/>
  <c r="W486" i="15"/>
  <c r="X486" i="15"/>
  <c r="A487" i="15"/>
  <c r="B487" i="15"/>
  <c r="C487" i="15"/>
  <c r="D487" i="15"/>
  <c r="E487" i="15"/>
  <c r="F487" i="15"/>
  <c r="G487" i="15"/>
  <c r="H487" i="15"/>
  <c r="I487" i="15"/>
  <c r="J487" i="15"/>
  <c r="K487" i="15"/>
  <c r="L487" i="15"/>
  <c r="M487" i="15"/>
  <c r="N487" i="15"/>
  <c r="O487" i="15"/>
  <c r="Z487" i="15"/>
  <c r="P487" i="15"/>
  <c r="Q487" i="15"/>
  <c r="R487" i="15"/>
  <c r="S487" i="15"/>
  <c r="T487" i="15"/>
  <c r="U487" i="15"/>
  <c r="V487" i="15"/>
  <c r="AA487" i="15"/>
  <c r="W487" i="15"/>
  <c r="X487" i="15"/>
  <c r="A488" i="15"/>
  <c r="B488" i="15"/>
  <c r="C488" i="15"/>
  <c r="D488" i="15"/>
  <c r="E488" i="15"/>
  <c r="F488" i="15"/>
  <c r="G488" i="15"/>
  <c r="H488" i="15"/>
  <c r="I488" i="15"/>
  <c r="J488" i="15"/>
  <c r="K488" i="15"/>
  <c r="L488" i="15"/>
  <c r="M488" i="15"/>
  <c r="N488" i="15"/>
  <c r="O488" i="15"/>
  <c r="Z488" i="15"/>
  <c r="P488" i="15"/>
  <c r="Q488" i="15"/>
  <c r="R488" i="15"/>
  <c r="S488" i="15"/>
  <c r="T488" i="15"/>
  <c r="U488" i="15"/>
  <c r="V488" i="15"/>
  <c r="AA488" i="15"/>
  <c r="W488" i="15"/>
  <c r="X488" i="15"/>
  <c r="A489" i="15"/>
  <c r="B489" i="15"/>
  <c r="C489" i="15"/>
  <c r="D489" i="15"/>
  <c r="E489" i="15"/>
  <c r="F489" i="15"/>
  <c r="G489" i="15"/>
  <c r="H489" i="15"/>
  <c r="I489" i="15"/>
  <c r="J489" i="15"/>
  <c r="K489" i="15"/>
  <c r="L489" i="15"/>
  <c r="M489" i="15"/>
  <c r="N489" i="15"/>
  <c r="O489" i="15"/>
  <c r="Z489" i="15"/>
  <c r="P489" i="15"/>
  <c r="Q489" i="15"/>
  <c r="R489" i="15"/>
  <c r="S489" i="15"/>
  <c r="T489" i="15"/>
  <c r="U489" i="15"/>
  <c r="V489" i="15"/>
  <c r="AA489" i="15"/>
  <c r="W489" i="15"/>
  <c r="X489" i="15"/>
  <c r="A490" i="15"/>
  <c r="B490" i="15"/>
  <c r="C490" i="15"/>
  <c r="D490" i="15"/>
  <c r="E490" i="15"/>
  <c r="F490" i="15"/>
  <c r="G490" i="15"/>
  <c r="H490" i="15"/>
  <c r="I490" i="15"/>
  <c r="J490" i="15"/>
  <c r="K490" i="15"/>
  <c r="L490" i="15"/>
  <c r="M490" i="15"/>
  <c r="N490" i="15"/>
  <c r="O490" i="15"/>
  <c r="Z490" i="15"/>
  <c r="P490" i="15"/>
  <c r="Q490" i="15"/>
  <c r="R490" i="15"/>
  <c r="S490" i="15"/>
  <c r="T490" i="15"/>
  <c r="U490" i="15"/>
  <c r="V490" i="15"/>
  <c r="AA490" i="15"/>
  <c r="W490" i="15"/>
  <c r="X490" i="15"/>
  <c r="A491" i="15"/>
  <c r="B491" i="15"/>
  <c r="C491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Z491" i="15"/>
  <c r="P491" i="15"/>
  <c r="Q491" i="15"/>
  <c r="R491" i="15"/>
  <c r="S491" i="15"/>
  <c r="T491" i="15"/>
  <c r="U491" i="15"/>
  <c r="V491" i="15"/>
  <c r="AA491" i="15"/>
  <c r="W491" i="15"/>
  <c r="X491" i="15"/>
  <c r="A492" i="15"/>
  <c r="B492" i="15"/>
  <c r="C492" i="15"/>
  <c r="D492" i="15"/>
  <c r="E492" i="15"/>
  <c r="F492" i="15"/>
  <c r="G492" i="15"/>
  <c r="H492" i="15"/>
  <c r="I492" i="15"/>
  <c r="J492" i="15"/>
  <c r="K492" i="15"/>
  <c r="L492" i="15"/>
  <c r="M492" i="15"/>
  <c r="N492" i="15"/>
  <c r="O492" i="15"/>
  <c r="Z492" i="15"/>
  <c r="P492" i="15"/>
  <c r="Q492" i="15"/>
  <c r="R492" i="15"/>
  <c r="S492" i="15"/>
  <c r="T492" i="15"/>
  <c r="U492" i="15"/>
  <c r="V492" i="15"/>
  <c r="AA492" i="15"/>
  <c r="W492" i="15"/>
  <c r="X492" i="15"/>
  <c r="A493" i="15"/>
  <c r="B493" i="15"/>
  <c r="C493" i="15"/>
  <c r="D493" i="15"/>
  <c r="E493" i="15"/>
  <c r="F493" i="15"/>
  <c r="G493" i="15"/>
  <c r="H493" i="15"/>
  <c r="I493" i="15"/>
  <c r="J493" i="15"/>
  <c r="K493" i="15"/>
  <c r="L493" i="15"/>
  <c r="M493" i="15"/>
  <c r="N493" i="15"/>
  <c r="O493" i="15"/>
  <c r="Z493" i="15"/>
  <c r="P493" i="15"/>
  <c r="Q493" i="15"/>
  <c r="R493" i="15"/>
  <c r="S493" i="15"/>
  <c r="T493" i="15"/>
  <c r="U493" i="15"/>
  <c r="V493" i="15"/>
  <c r="AA493" i="15"/>
  <c r="W493" i="15"/>
  <c r="X493" i="15"/>
  <c r="A494" i="15"/>
  <c r="B494" i="15"/>
  <c r="C494" i="15"/>
  <c r="D494" i="15"/>
  <c r="E494" i="15"/>
  <c r="F494" i="15"/>
  <c r="G494" i="15"/>
  <c r="H494" i="15"/>
  <c r="I494" i="15"/>
  <c r="J494" i="15"/>
  <c r="K494" i="15"/>
  <c r="L494" i="15"/>
  <c r="M494" i="15"/>
  <c r="N494" i="15"/>
  <c r="O494" i="15"/>
  <c r="Z494" i="15"/>
  <c r="P494" i="15"/>
  <c r="Q494" i="15"/>
  <c r="R494" i="15"/>
  <c r="S494" i="15"/>
  <c r="T494" i="15"/>
  <c r="U494" i="15"/>
  <c r="V494" i="15"/>
  <c r="AA494" i="15"/>
  <c r="W494" i="15"/>
  <c r="X494" i="15"/>
  <c r="A495" i="15"/>
  <c r="B495" i="15"/>
  <c r="C495" i="15"/>
  <c r="D495" i="15"/>
  <c r="E495" i="15"/>
  <c r="F495" i="15"/>
  <c r="G495" i="15"/>
  <c r="H495" i="15"/>
  <c r="I495" i="15"/>
  <c r="J495" i="15"/>
  <c r="K495" i="15"/>
  <c r="L495" i="15"/>
  <c r="M495" i="15"/>
  <c r="N495" i="15"/>
  <c r="O495" i="15"/>
  <c r="Z495" i="15"/>
  <c r="P495" i="15"/>
  <c r="Q495" i="15"/>
  <c r="R495" i="15"/>
  <c r="S495" i="15"/>
  <c r="T495" i="15"/>
  <c r="U495" i="15"/>
  <c r="V495" i="15"/>
  <c r="AA495" i="15"/>
  <c r="W495" i="15"/>
  <c r="X495" i="15"/>
  <c r="A496" i="15"/>
  <c r="B496" i="15"/>
  <c r="C496" i="15"/>
  <c r="D496" i="15"/>
  <c r="E496" i="15"/>
  <c r="F496" i="15"/>
  <c r="G496" i="15"/>
  <c r="H496" i="15"/>
  <c r="I496" i="15"/>
  <c r="J496" i="15"/>
  <c r="K496" i="15"/>
  <c r="L496" i="15"/>
  <c r="M496" i="15"/>
  <c r="N496" i="15"/>
  <c r="O496" i="15"/>
  <c r="Z496" i="15"/>
  <c r="P496" i="15"/>
  <c r="Q496" i="15"/>
  <c r="R496" i="15"/>
  <c r="S496" i="15"/>
  <c r="T496" i="15"/>
  <c r="U496" i="15"/>
  <c r="V496" i="15"/>
  <c r="AA496" i="15"/>
  <c r="W496" i="15"/>
  <c r="X496" i="15"/>
  <c r="A497" i="15"/>
  <c r="B497" i="15"/>
  <c r="C497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Z497" i="15"/>
  <c r="P497" i="15"/>
  <c r="Q497" i="15"/>
  <c r="R497" i="15"/>
  <c r="S497" i="15"/>
  <c r="T497" i="15"/>
  <c r="U497" i="15"/>
  <c r="V497" i="15"/>
  <c r="AA497" i="15"/>
  <c r="W497" i="15"/>
  <c r="X497" i="15"/>
  <c r="A498" i="15"/>
  <c r="B498" i="15"/>
  <c r="C498" i="15"/>
  <c r="D498" i="15"/>
  <c r="E498" i="15"/>
  <c r="F498" i="15"/>
  <c r="G498" i="15"/>
  <c r="H498" i="15"/>
  <c r="I498" i="15"/>
  <c r="J498" i="15"/>
  <c r="K498" i="15"/>
  <c r="L498" i="15"/>
  <c r="M498" i="15"/>
  <c r="N498" i="15"/>
  <c r="O498" i="15"/>
  <c r="Z498" i="15"/>
  <c r="P498" i="15"/>
  <c r="Q498" i="15"/>
  <c r="R498" i="15"/>
  <c r="S498" i="15"/>
  <c r="T498" i="15"/>
  <c r="U498" i="15"/>
  <c r="V498" i="15"/>
  <c r="AA498" i="15"/>
  <c r="W498" i="15"/>
  <c r="X498" i="15"/>
  <c r="A499" i="15"/>
  <c r="B499" i="15"/>
  <c r="C499" i="15"/>
  <c r="D499" i="15"/>
  <c r="E499" i="15"/>
  <c r="F499" i="15"/>
  <c r="G499" i="15"/>
  <c r="H499" i="15"/>
  <c r="I499" i="15"/>
  <c r="J499" i="15"/>
  <c r="K499" i="15"/>
  <c r="L499" i="15"/>
  <c r="M499" i="15"/>
  <c r="N499" i="15"/>
  <c r="O499" i="15"/>
  <c r="Z499" i="15"/>
  <c r="P499" i="15"/>
  <c r="Q499" i="15"/>
  <c r="R499" i="15"/>
  <c r="S499" i="15"/>
  <c r="T499" i="15"/>
  <c r="U499" i="15"/>
  <c r="V499" i="15"/>
  <c r="AA499" i="15"/>
  <c r="W499" i="15"/>
  <c r="X499" i="15"/>
  <c r="A500" i="15"/>
  <c r="B500" i="15"/>
  <c r="C500" i="15"/>
  <c r="D500" i="15"/>
  <c r="E500" i="15"/>
  <c r="F500" i="15"/>
  <c r="G500" i="15"/>
  <c r="H500" i="15"/>
  <c r="I500" i="15"/>
  <c r="J500" i="15"/>
  <c r="K500" i="15"/>
  <c r="L500" i="15"/>
  <c r="M500" i="15"/>
  <c r="N500" i="15"/>
  <c r="O500" i="15"/>
  <c r="Z500" i="15"/>
  <c r="P500" i="15"/>
  <c r="Q500" i="15"/>
  <c r="R500" i="15"/>
  <c r="S500" i="15"/>
  <c r="T500" i="15"/>
  <c r="U500" i="15"/>
  <c r="V500" i="15"/>
  <c r="AA500" i="15"/>
  <c r="W500" i="15"/>
  <c r="X500" i="15"/>
  <c r="A501" i="15"/>
  <c r="B501" i="15"/>
  <c r="C501" i="15"/>
  <c r="D501" i="15"/>
  <c r="E501" i="15"/>
  <c r="F501" i="15"/>
  <c r="G501" i="15"/>
  <c r="H501" i="15"/>
  <c r="I501" i="15"/>
  <c r="J501" i="15"/>
  <c r="K501" i="15"/>
  <c r="L501" i="15"/>
  <c r="M501" i="15"/>
  <c r="N501" i="15"/>
  <c r="O501" i="15"/>
  <c r="Z501" i="15"/>
  <c r="P501" i="15"/>
  <c r="Q501" i="15"/>
  <c r="R501" i="15"/>
  <c r="S501" i="15"/>
  <c r="T501" i="15"/>
  <c r="U501" i="15"/>
  <c r="V501" i="15"/>
  <c r="AA501" i="15"/>
  <c r="W501" i="15"/>
  <c r="X501" i="15"/>
  <c r="A502" i="15"/>
  <c r="B502" i="15"/>
  <c r="C502" i="15"/>
  <c r="D502" i="15"/>
  <c r="E502" i="15"/>
  <c r="F502" i="15"/>
  <c r="G502" i="15"/>
  <c r="H502" i="15"/>
  <c r="I502" i="15"/>
  <c r="J502" i="15"/>
  <c r="K502" i="15"/>
  <c r="L502" i="15"/>
  <c r="M502" i="15"/>
  <c r="N502" i="15"/>
  <c r="O502" i="15"/>
  <c r="Z502" i="15"/>
  <c r="P502" i="15"/>
  <c r="Q502" i="15"/>
  <c r="R502" i="15"/>
  <c r="S502" i="15"/>
  <c r="T502" i="15"/>
  <c r="U502" i="15"/>
  <c r="V502" i="15"/>
  <c r="AA502" i="15"/>
  <c r="W502" i="15"/>
  <c r="X502" i="15"/>
  <c r="A503" i="15"/>
  <c r="B503" i="15"/>
  <c r="C503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Z503" i="15"/>
  <c r="P503" i="15"/>
  <c r="Q503" i="15"/>
  <c r="R503" i="15"/>
  <c r="S503" i="15"/>
  <c r="T503" i="15"/>
  <c r="U503" i="15"/>
  <c r="V503" i="15"/>
  <c r="AA503" i="15"/>
  <c r="W503" i="15"/>
  <c r="X503" i="15"/>
  <c r="A504" i="15"/>
  <c r="B504" i="15"/>
  <c r="C504" i="15"/>
  <c r="D504" i="15"/>
  <c r="E504" i="15"/>
  <c r="F504" i="15"/>
  <c r="G504" i="15"/>
  <c r="H504" i="15"/>
  <c r="I504" i="15"/>
  <c r="J504" i="15"/>
  <c r="K504" i="15"/>
  <c r="L504" i="15"/>
  <c r="M504" i="15"/>
  <c r="N504" i="15"/>
  <c r="O504" i="15"/>
  <c r="Z504" i="15"/>
  <c r="P504" i="15"/>
  <c r="Q504" i="15"/>
  <c r="R504" i="15"/>
  <c r="S504" i="15"/>
  <c r="T504" i="15"/>
  <c r="U504" i="15"/>
  <c r="V504" i="15"/>
  <c r="AA504" i="15"/>
  <c r="W504" i="15"/>
  <c r="X504" i="15"/>
  <c r="A505" i="15"/>
  <c r="B505" i="15"/>
  <c r="C505" i="15"/>
  <c r="D505" i="15"/>
  <c r="E505" i="15"/>
  <c r="F505" i="15"/>
  <c r="G505" i="15"/>
  <c r="H505" i="15"/>
  <c r="I505" i="15"/>
  <c r="J505" i="15"/>
  <c r="K505" i="15"/>
  <c r="L505" i="15"/>
  <c r="M505" i="15"/>
  <c r="N505" i="15"/>
  <c r="O505" i="15"/>
  <c r="Z505" i="15"/>
  <c r="P505" i="15"/>
  <c r="Q505" i="15"/>
  <c r="R505" i="15"/>
  <c r="S505" i="15"/>
  <c r="T505" i="15"/>
  <c r="U505" i="15"/>
  <c r="V505" i="15"/>
  <c r="AA505" i="15"/>
  <c r="W505" i="15"/>
  <c r="X505" i="15"/>
  <c r="A506" i="15"/>
  <c r="B506" i="15"/>
  <c r="C506" i="15"/>
  <c r="D506" i="15"/>
  <c r="E506" i="15"/>
  <c r="F506" i="15"/>
  <c r="G506" i="15"/>
  <c r="H506" i="15"/>
  <c r="I506" i="15"/>
  <c r="J506" i="15"/>
  <c r="K506" i="15"/>
  <c r="L506" i="15"/>
  <c r="M506" i="15"/>
  <c r="N506" i="15"/>
  <c r="O506" i="15"/>
  <c r="Z506" i="15"/>
  <c r="P506" i="15"/>
  <c r="Q506" i="15"/>
  <c r="R506" i="15"/>
  <c r="S506" i="15"/>
  <c r="T506" i="15"/>
  <c r="U506" i="15"/>
  <c r="V506" i="15"/>
  <c r="AA506" i="15"/>
  <c r="W506" i="15"/>
  <c r="X506" i="15"/>
  <c r="A507" i="15"/>
  <c r="B507" i="15"/>
  <c r="C507" i="15"/>
  <c r="D507" i="15"/>
  <c r="E507" i="15"/>
  <c r="F507" i="15"/>
  <c r="G507" i="15"/>
  <c r="H507" i="15"/>
  <c r="I507" i="15"/>
  <c r="J507" i="15"/>
  <c r="K507" i="15"/>
  <c r="L507" i="15"/>
  <c r="M507" i="15"/>
  <c r="N507" i="15"/>
  <c r="O507" i="15"/>
  <c r="Z507" i="15"/>
  <c r="P507" i="15"/>
  <c r="Q507" i="15"/>
  <c r="R507" i="15"/>
  <c r="S507" i="15"/>
  <c r="T507" i="15"/>
  <c r="U507" i="15"/>
  <c r="V507" i="15"/>
  <c r="AA507" i="15"/>
  <c r="W507" i="15"/>
  <c r="X507" i="15"/>
  <c r="A508" i="15"/>
  <c r="B508" i="15"/>
  <c r="C508" i="15"/>
  <c r="D508" i="15"/>
  <c r="E508" i="15"/>
  <c r="F508" i="15"/>
  <c r="G508" i="15"/>
  <c r="H508" i="15"/>
  <c r="I508" i="15"/>
  <c r="J508" i="15"/>
  <c r="K508" i="15"/>
  <c r="L508" i="15"/>
  <c r="M508" i="15"/>
  <c r="N508" i="15"/>
  <c r="O508" i="15"/>
  <c r="Z508" i="15"/>
  <c r="P508" i="15"/>
  <c r="Q508" i="15"/>
  <c r="R508" i="15"/>
  <c r="S508" i="15"/>
  <c r="T508" i="15"/>
  <c r="U508" i="15"/>
  <c r="V508" i="15"/>
  <c r="AA508" i="15"/>
  <c r="W508" i="15"/>
  <c r="X508" i="15"/>
  <c r="A509" i="15"/>
  <c r="B509" i="15"/>
  <c r="C509" i="15"/>
  <c r="D509" i="15"/>
  <c r="E509" i="15"/>
  <c r="F509" i="15"/>
  <c r="G509" i="15"/>
  <c r="H509" i="15"/>
  <c r="I509" i="15"/>
  <c r="J509" i="15"/>
  <c r="K509" i="15"/>
  <c r="L509" i="15"/>
  <c r="M509" i="15"/>
  <c r="N509" i="15"/>
  <c r="O509" i="15"/>
  <c r="Z509" i="15"/>
  <c r="P509" i="15"/>
  <c r="Q509" i="15"/>
  <c r="R509" i="15"/>
  <c r="S509" i="15"/>
  <c r="T509" i="15"/>
  <c r="U509" i="15"/>
  <c r="V509" i="15"/>
  <c r="AA509" i="15"/>
  <c r="W509" i="15"/>
  <c r="X509" i="15"/>
  <c r="A510" i="15"/>
  <c r="B510" i="15"/>
  <c r="C510" i="15"/>
  <c r="D510" i="15"/>
  <c r="E510" i="15"/>
  <c r="F510" i="15"/>
  <c r="G510" i="15"/>
  <c r="H510" i="15"/>
  <c r="I510" i="15"/>
  <c r="J510" i="15"/>
  <c r="K510" i="15"/>
  <c r="L510" i="15"/>
  <c r="M510" i="15"/>
  <c r="N510" i="15"/>
  <c r="O510" i="15"/>
  <c r="Z510" i="15"/>
  <c r="P510" i="15"/>
  <c r="Q510" i="15"/>
  <c r="R510" i="15"/>
  <c r="S510" i="15"/>
  <c r="T510" i="15"/>
  <c r="U510" i="15"/>
  <c r="V510" i="15"/>
  <c r="AA510" i="15"/>
  <c r="W510" i="15"/>
  <c r="X510" i="15"/>
  <c r="A511" i="15"/>
  <c r="B511" i="15"/>
  <c r="C511" i="15"/>
  <c r="D511" i="15"/>
  <c r="E511" i="15"/>
  <c r="F511" i="15"/>
  <c r="G511" i="15"/>
  <c r="H511" i="15"/>
  <c r="I511" i="15"/>
  <c r="J511" i="15"/>
  <c r="K511" i="15"/>
  <c r="L511" i="15"/>
  <c r="M511" i="15"/>
  <c r="N511" i="15"/>
  <c r="O511" i="15"/>
  <c r="Z511" i="15"/>
  <c r="P511" i="15"/>
  <c r="Q511" i="15"/>
  <c r="R511" i="15"/>
  <c r="S511" i="15"/>
  <c r="T511" i="15"/>
  <c r="U511" i="15"/>
  <c r="V511" i="15"/>
  <c r="AA511" i="15"/>
  <c r="W511" i="15"/>
  <c r="X511" i="15"/>
  <c r="A512" i="15"/>
  <c r="B512" i="15"/>
  <c r="C512" i="15"/>
  <c r="D512" i="15"/>
  <c r="E512" i="15"/>
  <c r="F512" i="15"/>
  <c r="G512" i="15"/>
  <c r="H512" i="15"/>
  <c r="I512" i="15"/>
  <c r="J512" i="15"/>
  <c r="K512" i="15"/>
  <c r="L512" i="15"/>
  <c r="M512" i="15"/>
  <c r="N512" i="15"/>
  <c r="O512" i="15"/>
  <c r="Z512" i="15"/>
  <c r="P512" i="15"/>
  <c r="Q512" i="15"/>
  <c r="R512" i="15"/>
  <c r="S512" i="15"/>
  <c r="T512" i="15"/>
  <c r="U512" i="15"/>
  <c r="V512" i="15"/>
  <c r="AA512" i="15"/>
  <c r="W512" i="15"/>
  <c r="X512" i="15"/>
  <c r="A513" i="15"/>
  <c r="B513" i="15"/>
  <c r="C513" i="15"/>
  <c r="D513" i="15"/>
  <c r="E513" i="15"/>
  <c r="F513" i="15"/>
  <c r="G513" i="15"/>
  <c r="H513" i="15"/>
  <c r="I513" i="15"/>
  <c r="J513" i="15"/>
  <c r="K513" i="15"/>
  <c r="L513" i="15"/>
  <c r="M513" i="15"/>
  <c r="N513" i="15"/>
  <c r="O513" i="15"/>
  <c r="Z513" i="15"/>
  <c r="P513" i="15"/>
  <c r="Q513" i="15"/>
  <c r="R513" i="15"/>
  <c r="S513" i="15"/>
  <c r="T513" i="15"/>
  <c r="U513" i="15"/>
  <c r="V513" i="15"/>
  <c r="AA513" i="15"/>
  <c r="W513" i="15"/>
  <c r="X513" i="15"/>
  <c r="A514" i="15"/>
  <c r="B514" i="15"/>
  <c r="C514" i="15"/>
  <c r="D514" i="15"/>
  <c r="E514" i="15"/>
  <c r="F514" i="15"/>
  <c r="G514" i="15"/>
  <c r="H514" i="15"/>
  <c r="I514" i="15"/>
  <c r="J514" i="15"/>
  <c r="K514" i="15"/>
  <c r="L514" i="15"/>
  <c r="M514" i="15"/>
  <c r="N514" i="15"/>
  <c r="O514" i="15"/>
  <c r="Z514" i="15"/>
  <c r="P514" i="15"/>
  <c r="Q514" i="15"/>
  <c r="R514" i="15"/>
  <c r="S514" i="15"/>
  <c r="T514" i="15"/>
  <c r="U514" i="15"/>
  <c r="V514" i="15"/>
  <c r="AA514" i="15"/>
  <c r="W514" i="15"/>
  <c r="X514" i="15"/>
  <c r="A515" i="15"/>
  <c r="B515" i="15"/>
  <c r="C515" i="15"/>
  <c r="D515" i="15"/>
  <c r="E515" i="15"/>
  <c r="F515" i="15"/>
  <c r="G515" i="15"/>
  <c r="H515" i="15"/>
  <c r="I515" i="15"/>
  <c r="J515" i="15"/>
  <c r="K515" i="15"/>
  <c r="L515" i="15"/>
  <c r="M515" i="15"/>
  <c r="N515" i="15"/>
  <c r="O515" i="15"/>
  <c r="Z515" i="15"/>
  <c r="P515" i="15"/>
  <c r="Q515" i="15"/>
  <c r="R515" i="15"/>
  <c r="S515" i="15"/>
  <c r="T515" i="15"/>
  <c r="U515" i="15"/>
  <c r="V515" i="15"/>
  <c r="AA515" i="15"/>
  <c r="W515" i="15"/>
  <c r="X515" i="15"/>
  <c r="A516" i="15"/>
  <c r="B516" i="15"/>
  <c r="C516" i="15"/>
  <c r="D516" i="15"/>
  <c r="E516" i="15"/>
  <c r="F516" i="15"/>
  <c r="G516" i="15"/>
  <c r="H516" i="15"/>
  <c r="I516" i="15"/>
  <c r="J516" i="15"/>
  <c r="K516" i="15"/>
  <c r="L516" i="15"/>
  <c r="M516" i="15"/>
  <c r="N516" i="15"/>
  <c r="O516" i="15"/>
  <c r="Z516" i="15"/>
  <c r="P516" i="15"/>
  <c r="Q516" i="15"/>
  <c r="R516" i="15"/>
  <c r="S516" i="15"/>
  <c r="T516" i="15"/>
  <c r="U516" i="15"/>
  <c r="V516" i="15"/>
  <c r="AA516" i="15"/>
  <c r="W516" i="15"/>
  <c r="X516" i="15"/>
  <c r="A517" i="15"/>
  <c r="B517" i="15"/>
  <c r="C517" i="15"/>
  <c r="D517" i="15"/>
  <c r="E517" i="15"/>
  <c r="F517" i="15"/>
  <c r="G517" i="15"/>
  <c r="H517" i="15"/>
  <c r="I517" i="15"/>
  <c r="J517" i="15"/>
  <c r="K517" i="15"/>
  <c r="L517" i="15"/>
  <c r="M517" i="15"/>
  <c r="N517" i="15"/>
  <c r="O517" i="15"/>
  <c r="Z517" i="15"/>
  <c r="P517" i="15"/>
  <c r="Q517" i="15"/>
  <c r="R517" i="15"/>
  <c r="S517" i="15"/>
  <c r="T517" i="15"/>
  <c r="U517" i="15"/>
  <c r="V517" i="15"/>
  <c r="AA517" i="15"/>
  <c r="W517" i="15"/>
  <c r="X517" i="15"/>
  <c r="A518" i="15"/>
  <c r="B518" i="15"/>
  <c r="C518" i="15"/>
  <c r="D518" i="15"/>
  <c r="E518" i="15"/>
  <c r="F518" i="15"/>
  <c r="G518" i="15"/>
  <c r="H518" i="15"/>
  <c r="I518" i="15"/>
  <c r="J518" i="15"/>
  <c r="K518" i="15"/>
  <c r="L518" i="15"/>
  <c r="M518" i="15"/>
  <c r="N518" i="15"/>
  <c r="O518" i="15"/>
  <c r="Z518" i="15"/>
  <c r="P518" i="15"/>
  <c r="Q518" i="15"/>
  <c r="R518" i="15"/>
  <c r="S518" i="15"/>
  <c r="T518" i="15"/>
  <c r="U518" i="15"/>
  <c r="V518" i="15"/>
  <c r="AA518" i="15"/>
  <c r="W518" i="15"/>
  <c r="X518" i="15"/>
  <c r="A519" i="15"/>
  <c r="B519" i="15"/>
  <c r="C519" i="15"/>
  <c r="D519" i="15"/>
  <c r="E519" i="15"/>
  <c r="F519" i="15"/>
  <c r="G519" i="15"/>
  <c r="H519" i="15"/>
  <c r="I519" i="15"/>
  <c r="J519" i="15"/>
  <c r="K519" i="15"/>
  <c r="L519" i="15"/>
  <c r="M519" i="15"/>
  <c r="N519" i="15"/>
  <c r="O519" i="15"/>
  <c r="Z519" i="15"/>
  <c r="P519" i="15"/>
  <c r="Q519" i="15"/>
  <c r="R519" i="15"/>
  <c r="S519" i="15"/>
  <c r="T519" i="15"/>
  <c r="U519" i="15"/>
  <c r="V519" i="15"/>
  <c r="AA519" i="15"/>
  <c r="W519" i="15"/>
  <c r="X519" i="15"/>
  <c r="A520" i="15"/>
  <c r="B520" i="15"/>
  <c r="C520" i="15"/>
  <c r="D520" i="15"/>
  <c r="E520" i="15"/>
  <c r="F520" i="15"/>
  <c r="G520" i="15"/>
  <c r="H520" i="15"/>
  <c r="I520" i="15"/>
  <c r="J520" i="15"/>
  <c r="K520" i="15"/>
  <c r="L520" i="15"/>
  <c r="M520" i="15"/>
  <c r="N520" i="15"/>
  <c r="O520" i="15"/>
  <c r="Z520" i="15"/>
  <c r="P520" i="15"/>
  <c r="Q520" i="15"/>
  <c r="R520" i="15"/>
  <c r="S520" i="15"/>
  <c r="T520" i="15"/>
  <c r="U520" i="15"/>
  <c r="V520" i="15"/>
  <c r="AA520" i="15"/>
  <c r="W520" i="15"/>
  <c r="X520" i="15"/>
  <c r="A521" i="15"/>
  <c r="B521" i="15"/>
  <c r="C521" i="15"/>
  <c r="D521" i="15"/>
  <c r="E521" i="15"/>
  <c r="F521" i="15"/>
  <c r="G521" i="15"/>
  <c r="H521" i="15"/>
  <c r="I521" i="15"/>
  <c r="J521" i="15"/>
  <c r="K521" i="15"/>
  <c r="L521" i="15"/>
  <c r="M521" i="15"/>
  <c r="N521" i="15"/>
  <c r="O521" i="15"/>
  <c r="Z521" i="15"/>
  <c r="P521" i="15"/>
  <c r="Q521" i="15"/>
  <c r="R521" i="15"/>
  <c r="S521" i="15"/>
  <c r="T521" i="15"/>
  <c r="U521" i="15"/>
  <c r="V521" i="15"/>
  <c r="AA521" i="15"/>
  <c r="W521" i="15"/>
  <c r="X521" i="15"/>
  <c r="A522" i="15"/>
  <c r="B522" i="15"/>
  <c r="C522" i="15"/>
  <c r="D522" i="15"/>
  <c r="E522" i="15"/>
  <c r="F522" i="15"/>
  <c r="G522" i="15"/>
  <c r="H522" i="15"/>
  <c r="I522" i="15"/>
  <c r="J522" i="15"/>
  <c r="K522" i="15"/>
  <c r="L522" i="15"/>
  <c r="M522" i="15"/>
  <c r="N522" i="15"/>
  <c r="O522" i="15"/>
  <c r="Z522" i="15"/>
  <c r="P522" i="15"/>
  <c r="Q522" i="15"/>
  <c r="R522" i="15"/>
  <c r="S522" i="15"/>
  <c r="T522" i="15"/>
  <c r="U522" i="15"/>
  <c r="V522" i="15"/>
  <c r="AA522" i="15"/>
  <c r="W522" i="15"/>
  <c r="X522" i="15"/>
  <c r="A523" i="15"/>
  <c r="B523" i="15"/>
  <c r="C523" i="15"/>
  <c r="D523" i="15"/>
  <c r="E523" i="15"/>
  <c r="F523" i="15"/>
  <c r="G523" i="15"/>
  <c r="H523" i="15"/>
  <c r="I523" i="15"/>
  <c r="J523" i="15"/>
  <c r="K523" i="15"/>
  <c r="L523" i="15"/>
  <c r="M523" i="15"/>
  <c r="N523" i="15"/>
  <c r="O523" i="15"/>
  <c r="Z523" i="15"/>
  <c r="P523" i="15"/>
  <c r="Q523" i="15"/>
  <c r="R523" i="15"/>
  <c r="S523" i="15"/>
  <c r="T523" i="15"/>
  <c r="U523" i="15"/>
  <c r="V523" i="15"/>
  <c r="AA523" i="15"/>
  <c r="W523" i="15"/>
  <c r="X523" i="15"/>
  <c r="A524" i="15"/>
  <c r="B524" i="15"/>
  <c r="C524" i="15"/>
  <c r="D524" i="15"/>
  <c r="E524" i="15"/>
  <c r="F524" i="15"/>
  <c r="G524" i="15"/>
  <c r="H524" i="15"/>
  <c r="I524" i="15"/>
  <c r="J524" i="15"/>
  <c r="K524" i="15"/>
  <c r="L524" i="15"/>
  <c r="M524" i="15"/>
  <c r="N524" i="15"/>
  <c r="O524" i="15"/>
  <c r="Z524" i="15"/>
  <c r="P524" i="15"/>
  <c r="Q524" i="15"/>
  <c r="R524" i="15"/>
  <c r="S524" i="15"/>
  <c r="T524" i="15"/>
  <c r="U524" i="15"/>
  <c r="V524" i="15"/>
  <c r="AA524" i="15"/>
  <c r="W524" i="15"/>
  <c r="X524" i="15"/>
  <c r="A525" i="15"/>
  <c r="B525" i="15"/>
  <c r="C525" i="15"/>
  <c r="D525" i="15"/>
  <c r="E525" i="15"/>
  <c r="F525" i="15"/>
  <c r="G525" i="15"/>
  <c r="H525" i="15"/>
  <c r="I525" i="15"/>
  <c r="J525" i="15"/>
  <c r="K525" i="15"/>
  <c r="L525" i="15"/>
  <c r="M525" i="15"/>
  <c r="N525" i="15"/>
  <c r="O525" i="15"/>
  <c r="Z525" i="15"/>
  <c r="P525" i="15"/>
  <c r="Q525" i="15"/>
  <c r="R525" i="15"/>
  <c r="S525" i="15"/>
  <c r="T525" i="15"/>
  <c r="U525" i="15"/>
  <c r="V525" i="15"/>
  <c r="AA525" i="15"/>
  <c r="W525" i="15"/>
  <c r="X525" i="15"/>
  <c r="A526" i="15"/>
  <c r="B526" i="15"/>
  <c r="C526" i="15"/>
  <c r="D526" i="15"/>
  <c r="E526" i="15"/>
  <c r="F526" i="15"/>
  <c r="G526" i="15"/>
  <c r="H526" i="15"/>
  <c r="I526" i="15"/>
  <c r="J526" i="15"/>
  <c r="K526" i="15"/>
  <c r="L526" i="15"/>
  <c r="M526" i="15"/>
  <c r="N526" i="15"/>
  <c r="O526" i="15"/>
  <c r="Z526" i="15"/>
  <c r="P526" i="15"/>
  <c r="Q526" i="15"/>
  <c r="R526" i="15"/>
  <c r="S526" i="15"/>
  <c r="T526" i="15"/>
  <c r="U526" i="15"/>
  <c r="V526" i="15"/>
  <c r="AA526" i="15"/>
  <c r="W526" i="15"/>
  <c r="X526" i="15"/>
  <c r="A527" i="15"/>
  <c r="B527" i="15"/>
  <c r="C527" i="15"/>
  <c r="D527" i="15"/>
  <c r="E527" i="15"/>
  <c r="F527" i="15"/>
  <c r="G527" i="15"/>
  <c r="H527" i="15"/>
  <c r="I527" i="15"/>
  <c r="J527" i="15"/>
  <c r="K527" i="15"/>
  <c r="L527" i="15"/>
  <c r="M527" i="15"/>
  <c r="N527" i="15"/>
  <c r="O527" i="15"/>
  <c r="Z527" i="15"/>
  <c r="P527" i="15"/>
  <c r="Q527" i="15"/>
  <c r="R527" i="15"/>
  <c r="S527" i="15"/>
  <c r="T527" i="15"/>
  <c r="U527" i="15"/>
  <c r="V527" i="15"/>
  <c r="AA527" i="15"/>
  <c r="W527" i="15"/>
  <c r="X527" i="15"/>
  <c r="A528" i="15"/>
  <c r="B528" i="15"/>
  <c r="C528" i="15"/>
  <c r="D528" i="15"/>
  <c r="E528" i="15"/>
  <c r="F528" i="15"/>
  <c r="G528" i="15"/>
  <c r="H528" i="15"/>
  <c r="I528" i="15"/>
  <c r="J528" i="15"/>
  <c r="K528" i="15"/>
  <c r="L528" i="15"/>
  <c r="M528" i="15"/>
  <c r="N528" i="15"/>
  <c r="O528" i="15"/>
  <c r="Z528" i="15"/>
  <c r="P528" i="15"/>
  <c r="Q528" i="15"/>
  <c r="R528" i="15"/>
  <c r="S528" i="15"/>
  <c r="T528" i="15"/>
  <c r="U528" i="15"/>
  <c r="V528" i="15"/>
  <c r="AA528" i="15"/>
  <c r="W528" i="15"/>
  <c r="X528" i="15"/>
  <c r="A529" i="15"/>
  <c r="B529" i="15"/>
  <c r="C529" i="15"/>
  <c r="D529" i="15"/>
  <c r="E529" i="15"/>
  <c r="F529" i="15"/>
  <c r="G529" i="15"/>
  <c r="H529" i="15"/>
  <c r="I529" i="15"/>
  <c r="J529" i="15"/>
  <c r="K529" i="15"/>
  <c r="L529" i="15"/>
  <c r="M529" i="15"/>
  <c r="N529" i="15"/>
  <c r="O529" i="15"/>
  <c r="Z529" i="15"/>
  <c r="P529" i="15"/>
  <c r="Q529" i="15"/>
  <c r="R529" i="15"/>
  <c r="S529" i="15"/>
  <c r="T529" i="15"/>
  <c r="U529" i="15"/>
  <c r="V529" i="15"/>
  <c r="AA529" i="15"/>
  <c r="W529" i="15"/>
  <c r="X529" i="15"/>
  <c r="A530" i="15"/>
  <c r="B530" i="15"/>
  <c r="C530" i="15"/>
  <c r="D530" i="15"/>
  <c r="E530" i="15"/>
  <c r="F530" i="15"/>
  <c r="G530" i="15"/>
  <c r="H530" i="15"/>
  <c r="I530" i="15"/>
  <c r="J530" i="15"/>
  <c r="K530" i="15"/>
  <c r="L530" i="15"/>
  <c r="M530" i="15"/>
  <c r="N530" i="15"/>
  <c r="O530" i="15"/>
  <c r="Z530" i="15"/>
  <c r="P530" i="15"/>
  <c r="Q530" i="15"/>
  <c r="R530" i="15"/>
  <c r="S530" i="15"/>
  <c r="T530" i="15"/>
  <c r="U530" i="15"/>
  <c r="V530" i="15"/>
  <c r="AA530" i="15"/>
  <c r="W530" i="15"/>
  <c r="X530" i="15"/>
  <c r="A531" i="15"/>
  <c r="B531" i="15"/>
  <c r="C531" i="15"/>
  <c r="D531" i="15"/>
  <c r="E531" i="15"/>
  <c r="F531" i="15"/>
  <c r="G531" i="15"/>
  <c r="H531" i="15"/>
  <c r="I531" i="15"/>
  <c r="J531" i="15"/>
  <c r="K531" i="15"/>
  <c r="L531" i="15"/>
  <c r="M531" i="15"/>
  <c r="N531" i="15"/>
  <c r="O531" i="15"/>
  <c r="Z531" i="15"/>
  <c r="P531" i="15"/>
  <c r="Q531" i="15"/>
  <c r="R531" i="15"/>
  <c r="S531" i="15"/>
  <c r="T531" i="15"/>
  <c r="U531" i="15"/>
  <c r="V531" i="15"/>
  <c r="AA531" i="15"/>
  <c r="W531" i="15"/>
  <c r="X531" i="15"/>
  <c r="A532" i="15"/>
  <c r="B532" i="15"/>
  <c r="C532" i="15"/>
  <c r="D532" i="15"/>
  <c r="E532" i="15"/>
  <c r="F532" i="15"/>
  <c r="G532" i="15"/>
  <c r="H532" i="15"/>
  <c r="I532" i="15"/>
  <c r="J532" i="15"/>
  <c r="K532" i="15"/>
  <c r="L532" i="15"/>
  <c r="M532" i="15"/>
  <c r="N532" i="15"/>
  <c r="O532" i="15"/>
  <c r="Z532" i="15"/>
  <c r="P532" i="15"/>
  <c r="Q532" i="15"/>
  <c r="R532" i="15"/>
  <c r="S532" i="15"/>
  <c r="T532" i="15"/>
  <c r="U532" i="15"/>
  <c r="V532" i="15"/>
  <c r="AA532" i="15"/>
  <c r="W532" i="15"/>
  <c r="X532" i="15"/>
  <c r="A533" i="15"/>
  <c r="B533" i="15"/>
  <c r="C533" i="15"/>
  <c r="D533" i="15"/>
  <c r="E533" i="15"/>
  <c r="F533" i="15"/>
  <c r="G533" i="15"/>
  <c r="H533" i="15"/>
  <c r="I533" i="15"/>
  <c r="J533" i="15"/>
  <c r="K533" i="15"/>
  <c r="L533" i="15"/>
  <c r="M533" i="15"/>
  <c r="N533" i="15"/>
  <c r="O533" i="15"/>
  <c r="Z533" i="15"/>
  <c r="P533" i="15"/>
  <c r="Q533" i="15"/>
  <c r="R533" i="15"/>
  <c r="S533" i="15"/>
  <c r="T533" i="15"/>
  <c r="U533" i="15"/>
  <c r="V533" i="15"/>
  <c r="AA533" i="15"/>
  <c r="W533" i="15"/>
  <c r="X533" i="15"/>
  <c r="A534" i="15"/>
  <c r="B534" i="15"/>
  <c r="C534" i="15"/>
  <c r="D534" i="15"/>
  <c r="E534" i="15"/>
  <c r="F534" i="15"/>
  <c r="G534" i="15"/>
  <c r="H534" i="15"/>
  <c r="I534" i="15"/>
  <c r="J534" i="15"/>
  <c r="K534" i="15"/>
  <c r="L534" i="15"/>
  <c r="M534" i="15"/>
  <c r="N534" i="15"/>
  <c r="O534" i="15"/>
  <c r="Z534" i="15"/>
  <c r="P534" i="15"/>
  <c r="Q534" i="15"/>
  <c r="R534" i="15"/>
  <c r="S534" i="15"/>
  <c r="T534" i="15"/>
  <c r="U534" i="15"/>
  <c r="V534" i="15"/>
  <c r="AA534" i="15"/>
  <c r="W534" i="15"/>
  <c r="X534" i="15"/>
  <c r="A535" i="15"/>
  <c r="B535" i="15"/>
  <c r="C535" i="15"/>
  <c r="D535" i="15"/>
  <c r="E535" i="15"/>
  <c r="F535" i="15"/>
  <c r="G535" i="15"/>
  <c r="H535" i="15"/>
  <c r="I535" i="15"/>
  <c r="J535" i="15"/>
  <c r="K535" i="15"/>
  <c r="L535" i="15"/>
  <c r="M535" i="15"/>
  <c r="N535" i="15"/>
  <c r="O535" i="15"/>
  <c r="Z535" i="15"/>
  <c r="P535" i="15"/>
  <c r="Q535" i="15"/>
  <c r="R535" i="15"/>
  <c r="S535" i="15"/>
  <c r="T535" i="15"/>
  <c r="U535" i="15"/>
  <c r="V535" i="15"/>
  <c r="AA535" i="15"/>
  <c r="W535" i="15"/>
  <c r="X535" i="15"/>
  <c r="A536" i="15"/>
  <c r="B536" i="15"/>
  <c r="C536" i="15"/>
  <c r="D536" i="15"/>
  <c r="E536" i="15"/>
  <c r="F536" i="15"/>
  <c r="G536" i="15"/>
  <c r="H536" i="15"/>
  <c r="I536" i="15"/>
  <c r="J536" i="15"/>
  <c r="K536" i="15"/>
  <c r="L536" i="15"/>
  <c r="M536" i="15"/>
  <c r="N536" i="15"/>
  <c r="O536" i="15"/>
  <c r="Z536" i="15"/>
  <c r="P536" i="15"/>
  <c r="Q536" i="15"/>
  <c r="R536" i="15"/>
  <c r="S536" i="15"/>
  <c r="T536" i="15"/>
  <c r="U536" i="15"/>
  <c r="V536" i="15"/>
  <c r="AA536" i="15"/>
  <c r="W536" i="15"/>
  <c r="X536" i="15"/>
  <c r="A537" i="15"/>
  <c r="B537" i="15"/>
  <c r="C537" i="15"/>
  <c r="D537" i="15"/>
  <c r="E537" i="15"/>
  <c r="F537" i="15"/>
  <c r="G537" i="15"/>
  <c r="H537" i="15"/>
  <c r="I537" i="15"/>
  <c r="J537" i="15"/>
  <c r="K537" i="15"/>
  <c r="L537" i="15"/>
  <c r="M537" i="15"/>
  <c r="N537" i="15"/>
  <c r="O537" i="15"/>
  <c r="Z537" i="15"/>
  <c r="P537" i="15"/>
  <c r="Q537" i="15"/>
  <c r="R537" i="15"/>
  <c r="S537" i="15"/>
  <c r="T537" i="15"/>
  <c r="U537" i="15"/>
  <c r="V537" i="15"/>
  <c r="AA537" i="15"/>
  <c r="W537" i="15"/>
  <c r="X537" i="15"/>
  <c r="A538" i="15"/>
  <c r="B538" i="15"/>
  <c r="C538" i="15"/>
  <c r="D538" i="15"/>
  <c r="E538" i="15"/>
  <c r="F538" i="15"/>
  <c r="G538" i="15"/>
  <c r="H538" i="15"/>
  <c r="I538" i="15"/>
  <c r="J538" i="15"/>
  <c r="K538" i="15"/>
  <c r="L538" i="15"/>
  <c r="M538" i="15"/>
  <c r="N538" i="15"/>
  <c r="O538" i="15"/>
  <c r="Z538" i="15"/>
  <c r="P538" i="15"/>
  <c r="Q538" i="15"/>
  <c r="R538" i="15"/>
  <c r="S538" i="15"/>
  <c r="T538" i="15"/>
  <c r="U538" i="15"/>
  <c r="V538" i="15"/>
  <c r="AA538" i="15"/>
  <c r="W538" i="15"/>
  <c r="X538" i="15"/>
  <c r="A539" i="15"/>
  <c r="B539" i="15"/>
  <c r="C539" i="15"/>
  <c r="D539" i="15"/>
  <c r="E539" i="15"/>
  <c r="F539" i="15"/>
  <c r="G539" i="15"/>
  <c r="H539" i="15"/>
  <c r="I539" i="15"/>
  <c r="J539" i="15"/>
  <c r="K539" i="15"/>
  <c r="L539" i="15"/>
  <c r="M539" i="15"/>
  <c r="N539" i="15"/>
  <c r="O539" i="15"/>
  <c r="Z539" i="15"/>
  <c r="P539" i="15"/>
  <c r="Q539" i="15"/>
  <c r="R539" i="15"/>
  <c r="S539" i="15"/>
  <c r="T539" i="15"/>
  <c r="U539" i="15"/>
  <c r="V539" i="15"/>
  <c r="AA539" i="15"/>
  <c r="W539" i="15"/>
  <c r="X539" i="15"/>
  <c r="A540" i="15"/>
  <c r="B540" i="15"/>
  <c r="C540" i="15"/>
  <c r="D540" i="15"/>
  <c r="E540" i="15"/>
  <c r="F540" i="15"/>
  <c r="G540" i="15"/>
  <c r="H540" i="15"/>
  <c r="I540" i="15"/>
  <c r="J540" i="15"/>
  <c r="K540" i="15"/>
  <c r="L540" i="15"/>
  <c r="M540" i="15"/>
  <c r="N540" i="15"/>
  <c r="O540" i="15"/>
  <c r="Z540" i="15"/>
  <c r="P540" i="15"/>
  <c r="Q540" i="15"/>
  <c r="R540" i="15"/>
  <c r="S540" i="15"/>
  <c r="T540" i="15"/>
  <c r="U540" i="15"/>
  <c r="V540" i="15"/>
  <c r="AA540" i="15"/>
  <c r="W540" i="15"/>
  <c r="X540" i="15"/>
  <c r="A541" i="15"/>
  <c r="B541" i="15"/>
  <c r="C541" i="15"/>
  <c r="D541" i="15"/>
  <c r="E541" i="15"/>
  <c r="F541" i="15"/>
  <c r="G541" i="15"/>
  <c r="H541" i="15"/>
  <c r="I541" i="15"/>
  <c r="J541" i="15"/>
  <c r="K541" i="15"/>
  <c r="L541" i="15"/>
  <c r="M541" i="15"/>
  <c r="N541" i="15"/>
  <c r="O541" i="15"/>
  <c r="Z541" i="15"/>
  <c r="P541" i="15"/>
  <c r="Q541" i="15"/>
  <c r="R541" i="15"/>
  <c r="S541" i="15"/>
  <c r="T541" i="15"/>
  <c r="U541" i="15"/>
  <c r="V541" i="15"/>
  <c r="AA541" i="15"/>
  <c r="W541" i="15"/>
  <c r="X541" i="15"/>
  <c r="A542" i="15"/>
  <c r="B542" i="15"/>
  <c r="C542" i="15"/>
  <c r="D542" i="15"/>
  <c r="E542" i="15"/>
  <c r="F542" i="15"/>
  <c r="G542" i="15"/>
  <c r="H542" i="15"/>
  <c r="I542" i="15"/>
  <c r="J542" i="15"/>
  <c r="K542" i="15"/>
  <c r="L542" i="15"/>
  <c r="M542" i="15"/>
  <c r="N542" i="15"/>
  <c r="O542" i="15"/>
  <c r="Z542" i="15"/>
  <c r="P542" i="15"/>
  <c r="Q542" i="15"/>
  <c r="R542" i="15"/>
  <c r="S542" i="15"/>
  <c r="T542" i="15"/>
  <c r="U542" i="15"/>
  <c r="V542" i="15"/>
  <c r="AA542" i="15"/>
  <c r="W542" i="15"/>
  <c r="X542" i="15"/>
  <c r="A543" i="15"/>
  <c r="B543" i="15"/>
  <c r="C543" i="15"/>
  <c r="D543" i="15"/>
  <c r="E543" i="15"/>
  <c r="F543" i="15"/>
  <c r="G543" i="15"/>
  <c r="H543" i="15"/>
  <c r="I543" i="15"/>
  <c r="J543" i="15"/>
  <c r="K543" i="15"/>
  <c r="L543" i="15"/>
  <c r="M543" i="15"/>
  <c r="N543" i="15"/>
  <c r="O543" i="15"/>
  <c r="Z543" i="15"/>
  <c r="P543" i="15"/>
  <c r="Q543" i="15"/>
  <c r="R543" i="15"/>
  <c r="S543" i="15"/>
  <c r="T543" i="15"/>
  <c r="U543" i="15"/>
  <c r="V543" i="15"/>
  <c r="AA543" i="15"/>
  <c r="W543" i="15"/>
  <c r="X543" i="15"/>
  <c r="A544" i="15"/>
  <c r="B544" i="15"/>
  <c r="C544" i="15"/>
  <c r="D544" i="15"/>
  <c r="E544" i="15"/>
  <c r="F544" i="15"/>
  <c r="G544" i="15"/>
  <c r="H544" i="15"/>
  <c r="I544" i="15"/>
  <c r="J544" i="15"/>
  <c r="K544" i="15"/>
  <c r="L544" i="15"/>
  <c r="M544" i="15"/>
  <c r="N544" i="15"/>
  <c r="O544" i="15"/>
  <c r="Z544" i="15"/>
  <c r="P544" i="15"/>
  <c r="Q544" i="15"/>
  <c r="R544" i="15"/>
  <c r="S544" i="15"/>
  <c r="T544" i="15"/>
  <c r="U544" i="15"/>
  <c r="V544" i="15"/>
  <c r="AA544" i="15"/>
  <c r="W544" i="15"/>
  <c r="X544" i="15"/>
  <c r="A545" i="15"/>
  <c r="B545" i="15"/>
  <c r="C545" i="15"/>
  <c r="D545" i="15"/>
  <c r="E545" i="15"/>
  <c r="F545" i="15"/>
  <c r="G545" i="15"/>
  <c r="H545" i="15"/>
  <c r="I545" i="15"/>
  <c r="J545" i="15"/>
  <c r="K545" i="15"/>
  <c r="L545" i="15"/>
  <c r="M545" i="15"/>
  <c r="N545" i="15"/>
  <c r="O545" i="15"/>
  <c r="Z545" i="15"/>
  <c r="P545" i="15"/>
  <c r="Q545" i="15"/>
  <c r="R545" i="15"/>
  <c r="S545" i="15"/>
  <c r="T545" i="15"/>
  <c r="U545" i="15"/>
  <c r="V545" i="15"/>
  <c r="AA545" i="15"/>
  <c r="W545" i="15"/>
  <c r="X545" i="15"/>
  <c r="A546" i="15"/>
  <c r="B546" i="15"/>
  <c r="C546" i="15"/>
  <c r="D546" i="15"/>
  <c r="E546" i="15"/>
  <c r="F546" i="15"/>
  <c r="G546" i="15"/>
  <c r="H546" i="15"/>
  <c r="I546" i="15"/>
  <c r="J546" i="15"/>
  <c r="K546" i="15"/>
  <c r="L546" i="15"/>
  <c r="M546" i="15"/>
  <c r="N546" i="15"/>
  <c r="O546" i="15"/>
  <c r="Z546" i="15"/>
  <c r="P546" i="15"/>
  <c r="Q546" i="15"/>
  <c r="R546" i="15"/>
  <c r="S546" i="15"/>
  <c r="T546" i="15"/>
  <c r="U546" i="15"/>
  <c r="V546" i="15"/>
  <c r="AA546" i="15"/>
  <c r="W546" i="15"/>
  <c r="X546" i="15"/>
  <c r="A547" i="15"/>
  <c r="B547" i="15"/>
  <c r="C547" i="15"/>
  <c r="D547" i="15"/>
  <c r="E547" i="15"/>
  <c r="F547" i="15"/>
  <c r="G547" i="15"/>
  <c r="H547" i="15"/>
  <c r="I547" i="15"/>
  <c r="J547" i="15"/>
  <c r="K547" i="15"/>
  <c r="L547" i="15"/>
  <c r="M547" i="15"/>
  <c r="N547" i="15"/>
  <c r="O547" i="15"/>
  <c r="Z547" i="15"/>
  <c r="P547" i="15"/>
  <c r="Q547" i="15"/>
  <c r="R547" i="15"/>
  <c r="S547" i="15"/>
  <c r="T547" i="15"/>
  <c r="U547" i="15"/>
  <c r="V547" i="15"/>
  <c r="AA547" i="15"/>
  <c r="W547" i="15"/>
  <c r="X547" i="15"/>
  <c r="A548" i="15"/>
  <c r="B548" i="15"/>
  <c r="C548" i="15"/>
  <c r="D548" i="15"/>
  <c r="E548" i="15"/>
  <c r="F548" i="15"/>
  <c r="G548" i="15"/>
  <c r="H548" i="15"/>
  <c r="I548" i="15"/>
  <c r="J548" i="15"/>
  <c r="K548" i="15"/>
  <c r="L548" i="15"/>
  <c r="M548" i="15"/>
  <c r="N548" i="15"/>
  <c r="O548" i="15"/>
  <c r="Z548" i="15"/>
  <c r="P548" i="15"/>
  <c r="Q548" i="15"/>
  <c r="R548" i="15"/>
  <c r="S548" i="15"/>
  <c r="T548" i="15"/>
  <c r="U548" i="15"/>
  <c r="V548" i="15"/>
  <c r="AA548" i="15"/>
  <c r="W548" i="15"/>
  <c r="X548" i="15"/>
  <c r="A549" i="15"/>
  <c r="B549" i="15"/>
  <c r="C549" i="15"/>
  <c r="D549" i="15"/>
  <c r="E549" i="15"/>
  <c r="F549" i="15"/>
  <c r="G549" i="15"/>
  <c r="H549" i="15"/>
  <c r="I549" i="15"/>
  <c r="J549" i="15"/>
  <c r="K549" i="15"/>
  <c r="L549" i="15"/>
  <c r="M549" i="15"/>
  <c r="N549" i="15"/>
  <c r="O549" i="15"/>
  <c r="Z549" i="15"/>
  <c r="P549" i="15"/>
  <c r="Q549" i="15"/>
  <c r="R549" i="15"/>
  <c r="S549" i="15"/>
  <c r="T549" i="15"/>
  <c r="U549" i="15"/>
  <c r="V549" i="15"/>
  <c r="AA549" i="15"/>
  <c r="W549" i="15"/>
  <c r="X549" i="15"/>
  <c r="A550" i="15"/>
  <c r="B550" i="15"/>
  <c r="C550" i="15"/>
  <c r="D550" i="15"/>
  <c r="E550" i="15"/>
  <c r="F550" i="15"/>
  <c r="G550" i="15"/>
  <c r="H550" i="15"/>
  <c r="I550" i="15"/>
  <c r="J550" i="15"/>
  <c r="K550" i="15"/>
  <c r="L550" i="15"/>
  <c r="M550" i="15"/>
  <c r="N550" i="15"/>
  <c r="O550" i="15"/>
  <c r="Z550" i="15"/>
  <c r="P550" i="15"/>
  <c r="Q550" i="15"/>
  <c r="R550" i="15"/>
  <c r="S550" i="15"/>
  <c r="T550" i="15"/>
  <c r="U550" i="15"/>
  <c r="V550" i="15"/>
  <c r="AA550" i="15"/>
  <c r="W550" i="15"/>
  <c r="X550" i="15"/>
  <c r="A551" i="15"/>
  <c r="B551" i="15"/>
  <c r="C551" i="15"/>
  <c r="D551" i="15"/>
  <c r="E551" i="15"/>
  <c r="F551" i="15"/>
  <c r="G551" i="15"/>
  <c r="H551" i="15"/>
  <c r="I551" i="15"/>
  <c r="J551" i="15"/>
  <c r="K551" i="15"/>
  <c r="L551" i="15"/>
  <c r="M551" i="15"/>
  <c r="N551" i="15"/>
  <c r="O551" i="15"/>
  <c r="Z551" i="15"/>
  <c r="P551" i="15"/>
  <c r="Q551" i="15"/>
  <c r="R551" i="15"/>
  <c r="S551" i="15"/>
  <c r="T551" i="15"/>
  <c r="U551" i="15"/>
  <c r="V551" i="15"/>
  <c r="AA551" i="15"/>
  <c r="W551" i="15"/>
  <c r="X551" i="15"/>
  <c r="A552" i="15"/>
  <c r="B552" i="15"/>
  <c r="C552" i="15"/>
  <c r="D552" i="15"/>
  <c r="E552" i="15"/>
  <c r="F552" i="15"/>
  <c r="G552" i="15"/>
  <c r="H552" i="15"/>
  <c r="I552" i="15"/>
  <c r="J552" i="15"/>
  <c r="K552" i="15"/>
  <c r="L552" i="15"/>
  <c r="M552" i="15"/>
  <c r="N552" i="15"/>
  <c r="O552" i="15"/>
  <c r="Z552" i="15"/>
  <c r="P552" i="15"/>
  <c r="Q552" i="15"/>
  <c r="R552" i="15"/>
  <c r="S552" i="15"/>
  <c r="T552" i="15"/>
  <c r="U552" i="15"/>
  <c r="V552" i="15"/>
  <c r="AA552" i="15"/>
  <c r="W552" i="15"/>
  <c r="X552" i="15"/>
  <c r="A553" i="15"/>
  <c r="B553" i="15"/>
  <c r="C553" i="15"/>
  <c r="D553" i="15"/>
  <c r="E553" i="15"/>
  <c r="F553" i="15"/>
  <c r="G553" i="15"/>
  <c r="H553" i="15"/>
  <c r="I553" i="15"/>
  <c r="J553" i="15"/>
  <c r="K553" i="15"/>
  <c r="L553" i="15"/>
  <c r="M553" i="15"/>
  <c r="N553" i="15"/>
  <c r="O553" i="15"/>
  <c r="Z553" i="15"/>
  <c r="P553" i="15"/>
  <c r="Q553" i="15"/>
  <c r="R553" i="15"/>
  <c r="S553" i="15"/>
  <c r="T553" i="15"/>
  <c r="U553" i="15"/>
  <c r="V553" i="15"/>
  <c r="AA553" i="15"/>
  <c r="W553" i="15"/>
  <c r="X553" i="15"/>
  <c r="A554" i="15"/>
  <c r="B554" i="15"/>
  <c r="C554" i="15"/>
  <c r="D554" i="15"/>
  <c r="E554" i="15"/>
  <c r="F554" i="15"/>
  <c r="G554" i="15"/>
  <c r="H554" i="15"/>
  <c r="I554" i="15"/>
  <c r="J554" i="15"/>
  <c r="K554" i="15"/>
  <c r="L554" i="15"/>
  <c r="M554" i="15"/>
  <c r="N554" i="15"/>
  <c r="O554" i="15"/>
  <c r="Z554" i="15"/>
  <c r="P554" i="15"/>
  <c r="Q554" i="15"/>
  <c r="R554" i="15"/>
  <c r="S554" i="15"/>
  <c r="T554" i="15"/>
  <c r="U554" i="15"/>
  <c r="V554" i="15"/>
  <c r="AA554" i="15"/>
  <c r="W554" i="15"/>
  <c r="X554" i="15"/>
  <c r="A555" i="15"/>
  <c r="B555" i="15"/>
  <c r="C555" i="15"/>
  <c r="D555" i="15"/>
  <c r="E555" i="15"/>
  <c r="F555" i="15"/>
  <c r="G555" i="15"/>
  <c r="H555" i="15"/>
  <c r="I555" i="15"/>
  <c r="J555" i="15"/>
  <c r="K555" i="15"/>
  <c r="L555" i="15"/>
  <c r="M555" i="15"/>
  <c r="N555" i="15"/>
  <c r="O555" i="15"/>
  <c r="Z555" i="15"/>
  <c r="P555" i="15"/>
  <c r="Q555" i="15"/>
  <c r="R555" i="15"/>
  <c r="S555" i="15"/>
  <c r="T555" i="15"/>
  <c r="U555" i="15"/>
  <c r="V555" i="15"/>
  <c r="AA555" i="15"/>
  <c r="W555" i="15"/>
  <c r="X555" i="15"/>
  <c r="A556" i="15"/>
  <c r="B556" i="15"/>
  <c r="C556" i="15"/>
  <c r="D556" i="15"/>
  <c r="E556" i="15"/>
  <c r="F556" i="15"/>
  <c r="G556" i="15"/>
  <c r="H556" i="15"/>
  <c r="I556" i="15"/>
  <c r="J556" i="15"/>
  <c r="K556" i="15"/>
  <c r="L556" i="15"/>
  <c r="M556" i="15"/>
  <c r="N556" i="15"/>
  <c r="O556" i="15"/>
  <c r="Z556" i="15"/>
  <c r="P556" i="15"/>
  <c r="Q556" i="15"/>
  <c r="R556" i="15"/>
  <c r="S556" i="15"/>
  <c r="T556" i="15"/>
  <c r="U556" i="15"/>
  <c r="V556" i="15"/>
  <c r="AA556" i="15"/>
  <c r="W556" i="15"/>
  <c r="X556" i="15"/>
  <c r="A557" i="15"/>
  <c r="B557" i="15"/>
  <c r="C557" i="15"/>
  <c r="D557" i="15"/>
  <c r="E557" i="15"/>
  <c r="F557" i="15"/>
  <c r="G557" i="15"/>
  <c r="H557" i="15"/>
  <c r="I557" i="15"/>
  <c r="J557" i="15"/>
  <c r="K557" i="15"/>
  <c r="L557" i="15"/>
  <c r="M557" i="15"/>
  <c r="N557" i="15"/>
  <c r="O557" i="15"/>
  <c r="Z557" i="15"/>
  <c r="P557" i="15"/>
  <c r="Q557" i="15"/>
  <c r="R557" i="15"/>
  <c r="S557" i="15"/>
  <c r="T557" i="15"/>
  <c r="U557" i="15"/>
  <c r="V557" i="15"/>
  <c r="AA557" i="15"/>
  <c r="W557" i="15"/>
  <c r="X557" i="15"/>
  <c r="A558" i="15"/>
  <c r="B558" i="15"/>
  <c r="C558" i="15"/>
  <c r="D558" i="15"/>
  <c r="E558" i="15"/>
  <c r="F558" i="15"/>
  <c r="G558" i="15"/>
  <c r="H558" i="15"/>
  <c r="I558" i="15"/>
  <c r="J558" i="15"/>
  <c r="K558" i="15"/>
  <c r="L558" i="15"/>
  <c r="M558" i="15"/>
  <c r="N558" i="15"/>
  <c r="O558" i="15"/>
  <c r="Z558" i="15"/>
  <c r="P558" i="15"/>
  <c r="Q558" i="15"/>
  <c r="R558" i="15"/>
  <c r="S558" i="15"/>
  <c r="T558" i="15"/>
  <c r="U558" i="15"/>
  <c r="V558" i="15"/>
  <c r="AA558" i="15"/>
  <c r="W558" i="15"/>
  <c r="X558" i="15"/>
  <c r="A559" i="15"/>
  <c r="B559" i="15"/>
  <c r="C559" i="15"/>
  <c r="D559" i="15"/>
  <c r="E559" i="15"/>
  <c r="F559" i="15"/>
  <c r="G559" i="15"/>
  <c r="H559" i="15"/>
  <c r="I559" i="15"/>
  <c r="J559" i="15"/>
  <c r="K559" i="15"/>
  <c r="L559" i="15"/>
  <c r="M559" i="15"/>
  <c r="N559" i="15"/>
  <c r="O559" i="15"/>
  <c r="Z559" i="15"/>
  <c r="P559" i="15"/>
  <c r="Q559" i="15"/>
  <c r="R559" i="15"/>
  <c r="S559" i="15"/>
  <c r="T559" i="15"/>
  <c r="U559" i="15"/>
  <c r="V559" i="15"/>
  <c r="AA559" i="15"/>
  <c r="W559" i="15"/>
  <c r="X559" i="15"/>
  <c r="A560" i="15"/>
  <c r="B560" i="15"/>
  <c r="C560" i="15"/>
  <c r="D560" i="15"/>
  <c r="E560" i="15"/>
  <c r="F560" i="15"/>
  <c r="G560" i="15"/>
  <c r="H560" i="15"/>
  <c r="I560" i="15"/>
  <c r="J560" i="15"/>
  <c r="K560" i="15"/>
  <c r="L560" i="15"/>
  <c r="M560" i="15"/>
  <c r="N560" i="15"/>
  <c r="O560" i="15"/>
  <c r="Z560" i="15"/>
  <c r="P560" i="15"/>
  <c r="Q560" i="15"/>
  <c r="R560" i="15"/>
  <c r="S560" i="15"/>
  <c r="T560" i="15"/>
  <c r="U560" i="15"/>
  <c r="V560" i="15"/>
  <c r="AA560" i="15"/>
  <c r="W560" i="15"/>
  <c r="X560" i="15"/>
  <c r="A561" i="15"/>
  <c r="B561" i="15"/>
  <c r="C561" i="15"/>
  <c r="D561" i="15"/>
  <c r="E561" i="15"/>
  <c r="F561" i="15"/>
  <c r="G561" i="15"/>
  <c r="H561" i="15"/>
  <c r="I561" i="15"/>
  <c r="J561" i="15"/>
  <c r="K561" i="15"/>
  <c r="L561" i="15"/>
  <c r="M561" i="15"/>
  <c r="N561" i="15"/>
  <c r="O561" i="15"/>
  <c r="Z561" i="15"/>
  <c r="P561" i="15"/>
  <c r="Q561" i="15"/>
  <c r="R561" i="15"/>
  <c r="S561" i="15"/>
  <c r="T561" i="15"/>
  <c r="U561" i="15"/>
  <c r="V561" i="15"/>
  <c r="AA561" i="15"/>
  <c r="W561" i="15"/>
  <c r="X561" i="15"/>
  <c r="A562" i="15"/>
  <c r="B562" i="15"/>
  <c r="C562" i="15"/>
  <c r="D562" i="15"/>
  <c r="E562" i="15"/>
  <c r="F562" i="15"/>
  <c r="G562" i="15"/>
  <c r="H562" i="15"/>
  <c r="I562" i="15"/>
  <c r="J562" i="15"/>
  <c r="K562" i="15"/>
  <c r="L562" i="15"/>
  <c r="M562" i="15"/>
  <c r="N562" i="15"/>
  <c r="O562" i="15"/>
  <c r="Z562" i="15"/>
  <c r="P562" i="15"/>
  <c r="Q562" i="15"/>
  <c r="R562" i="15"/>
  <c r="S562" i="15"/>
  <c r="T562" i="15"/>
  <c r="U562" i="15"/>
  <c r="V562" i="15"/>
  <c r="AA562" i="15"/>
  <c r="W562" i="15"/>
  <c r="X562" i="15"/>
  <c r="A563" i="15"/>
  <c r="B563" i="15"/>
  <c r="C563" i="15"/>
  <c r="D563" i="15"/>
  <c r="E563" i="15"/>
  <c r="F563" i="15"/>
  <c r="G563" i="15"/>
  <c r="H563" i="15"/>
  <c r="I563" i="15"/>
  <c r="J563" i="15"/>
  <c r="K563" i="15"/>
  <c r="L563" i="15"/>
  <c r="M563" i="15"/>
  <c r="N563" i="15"/>
  <c r="O563" i="15"/>
  <c r="Z563" i="15"/>
  <c r="P563" i="15"/>
  <c r="Q563" i="15"/>
  <c r="R563" i="15"/>
  <c r="S563" i="15"/>
  <c r="T563" i="15"/>
  <c r="U563" i="15"/>
  <c r="V563" i="15"/>
  <c r="AA563" i="15"/>
  <c r="W563" i="15"/>
  <c r="X563" i="15"/>
  <c r="A564" i="15"/>
  <c r="B564" i="15"/>
  <c r="C564" i="15"/>
  <c r="D564" i="15"/>
  <c r="E564" i="15"/>
  <c r="F564" i="15"/>
  <c r="G564" i="15"/>
  <c r="H564" i="15"/>
  <c r="I564" i="15"/>
  <c r="J564" i="15"/>
  <c r="K564" i="15"/>
  <c r="L564" i="15"/>
  <c r="M564" i="15"/>
  <c r="N564" i="15"/>
  <c r="O564" i="15"/>
  <c r="Z564" i="15"/>
  <c r="P564" i="15"/>
  <c r="Q564" i="15"/>
  <c r="R564" i="15"/>
  <c r="S564" i="15"/>
  <c r="T564" i="15"/>
  <c r="U564" i="15"/>
  <c r="V564" i="15"/>
  <c r="AA564" i="15"/>
  <c r="W564" i="15"/>
  <c r="X564" i="15"/>
  <c r="A565" i="15"/>
  <c r="B565" i="15"/>
  <c r="C565" i="15"/>
  <c r="D565" i="15"/>
  <c r="E565" i="15"/>
  <c r="F565" i="15"/>
  <c r="G565" i="15"/>
  <c r="H565" i="15"/>
  <c r="I565" i="15"/>
  <c r="J565" i="15"/>
  <c r="K565" i="15"/>
  <c r="L565" i="15"/>
  <c r="M565" i="15"/>
  <c r="N565" i="15"/>
  <c r="O565" i="15"/>
  <c r="Z565" i="15"/>
  <c r="P565" i="15"/>
  <c r="Q565" i="15"/>
  <c r="R565" i="15"/>
  <c r="S565" i="15"/>
  <c r="T565" i="15"/>
  <c r="U565" i="15"/>
  <c r="V565" i="15"/>
  <c r="AA565" i="15"/>
  <c r="W565" i="15"/>
  <c r="X565" i="15"/>
  <c r="A566" i="15"/>
  <c r="B566" i="15"/>
  <c r="C566" i="15"/>
  <c r="D566" i="15"/>
  <c r="E566" i="15"/>
  <c r="F566" i="15"/>
  <c r="G566" i="15"/>
  <c r="H566" i="15"/>
  <c r="I566" i="15"/>
  <c r="J566" i="15"/>
  <c r="K566" i="15"/>
  <c r="L566" i="15"/>
  <c r="M566" i="15"/>
  <c r="N566" i="15"/>
  <c r="O566" i="15"/>
  <c r="Z566" i="15"/>
  <c r="P566" i="15"/>
  <c r="Q566" i="15"/>
  <c r="R566" i="15"/>
  <c r="S566" i="15"/>
  <c r="T566" i="15"/>
  <c r="U566" i="15"/>
  <c r="V566" i="15"/>
  <c r="AA566" i="15"/>
  <c r="W566" i="15"/>
  <c r="X566" i="15"/>
  <c r="A567" i="15"/>
  <c r="B567" i="15"/>
  <c r="C567" i="15"/>
  <c r="D567" i="15"/>
  <c r="E567" i="15"/>
  <c r="F567" i="15"/>
  <c r="G567" i="15"/>
  <c r="H567" i="15"/>
  <c r="I567" i="15"/>
  <c r="J567" i="15"/>
  <c r="K567" i="15"/>
  <c r="L567" i="15"/>
  <c r="M567" i="15"/>
  <c r="N567" i="15"/>
  <c r="O567" i="15"/>
  <c r="Z567" i="15"/>
  <c r="P567" i="15"/>
  <c r="Q567" i="15"/>
  <c r="R567" i="15"/>
  <c r="S567" i="15"/>
  <c r="T567" i="15"/>
  <c r="U567" i="15"/>
  <c r="V567" i="15"/>
  <c r="AA567" i="15"/>
  <c r="W567" i="15"/>
  <c r="X567" i="15"/>
  <c r="A568" i="15"/>
  <c r="B568" i="15"/>
  <c r="C568" i="15"/>
  <c r="D568" i="15"/>
  <c r="E568" i="15"/>
  <c r="F568" i="15"/>
  <c r="G568" i="15"/>
  <c r="H568" i="15"/>
  <c r="I568" i="15"/>
  <c r="J568" i="15"/>
  <c r="K568" i="15"/>
  <c r="L568" i="15"/>
  <c r="M568" i="15"/>
  <c r="N568" i="15"/>
  <c r="O568" i="15"/>
  <c r="Z568" i="15"/>
  <c r="P568" i="15"/>
  <c r="Q568" i="15"/>
  <c r="R568" i="15"/>
  <c r="S568" i="15"/>
  <c r="T568" i="15"/>
  <c r="U568" i="15"/>
  <c r="V568" i="15"/>
  <c r="AA568" i="15"/>
  <c r="W568" i="15"/>
  <c r="X568" i="15"/>
  <c r="A569" i="15"/>
  <c r="B569" i="15"/>
  <c r="C569" i="15"/>
  <c r="D569" i="15"/>
  <c r="E569" i="15"/>
  <c r="F569" i="15"/>
  <c r="G569" i="15"/>
  <c r="H569" i="15"/>
  <c r="I569" i="15"/>
  <c r="J569" i="15"/>
  <c r="K569" i="15"/>
  <c r="L569" i="15"/>
  <c r="M569" i="15"/>
  <c r="N569" i="15"/>
  <c r="O569" i="15"/>
  <c r="Z569" i="15"/>
  <c r="P569" i="15"/>
  <c r="Q569" i="15"/>
  <c r="R569" i="15"/>
  <c r="S569" i="15"/>
  <c r="T569" i="15"/>
  <c r="U569" i="15"/>
  <c r="V569" i="15"/>
  <c r="AA569" i="15"/>
  <c r="W569" i="15"/>
  <c r="X569" i="15"/>
  <c r="A570" i="15"/>
  <c r="B570" i="15"/>
  <c r="C570" i="15"/>
  <c r="D570" i="15"/>
  <c r="E570" i="15"/>
  <c r="F570" i="15"/>
  <c r="G570" i="15"/>
  <c r="H570" i="15"/>
  <c r="I570" i="15"/>
  <c r="J570" i="15"/>
  <c r="K570" i="15"/>
  <c r="L570" i="15"/>
  <c r="M570" i="15"/>
  <c r="N570" i="15"/>
  <c r="O570" i="15"/>
  <c r="Z570" i="15"/>
  <c r="P570" i="15"/>
  <c r="Q570" i="15"/>
  <c r="R570" i="15"/>
  <c r="S570" i="15"/>
  <c r="T570" i="15"/>
  <c r="U570" i="15"/>
  <c r="V570" i="15"/>
  <c r="AA570" i="15"/>
  <c r="W570" i="15"/>
  <c r="X570" i="15"/>
  <c r="A571" i="15"/>
  <c r="B571" i="15"/>
  <c r="C571" i="15"/>
  <c r="D571" i="15"/>
  <c r="E571" i="15"/>
  <c r="F571" i="15"/>
  <c r="G571" i="15"/>
  <c r="H571" i="15"/>
  <c r="I571" i="15"/>
  <c r="J571" i="15"/>
  <c r="K571" i="15"/>
  <c r="L571" i="15"/>
  <c r="M571" i="15"/>
  <c r="N571" i="15"/>
  <c r="O571" i="15"/>
  <c r="Z571" i="15"/>
  <c r="P571" i="15"/>
  <c r="Q571" i="15"/>
  <c r="R571" i="15"/>
  <c r="S571" i="15"/>
  <c r="T571" i="15"/>
  <c r="U571" i="15"/>
  <c r="V571" i="15"/>
  <c r="AA571" i="15"/>
  <c r="W571" i="15"/>
  <c r="X571" i="15"/>
  <c r="A572" i="15"/>
  <c r="B572" i="15"/>
  <c r="C572" i="15"/>
  <c r="D572" i="15"/>
  <c r="E572" i="15"/>
  <c r="F572" i="15"/>
  <c r="G572" i="15"/>
  <c r="H572" i="15"/>
  <c r="I572" i="15"/>
  <c r="J572" i="15"/>
  <c r="K572" i="15"/>
  <c r="L572" i="15"/>
  <c r="M572" i="15"/>
  <c r="N572" i="15"/>
  <c r="O572" i="15"/>
  <c r="Z572" i="15"/>
  <c r="P572" i="15"/>
  <c r="Q572" i="15"/>
  <c r="R572" i="15"/>
  <c r="S572" i="15"/>
  <c r="T572" i="15"/>
  <c r="U572" i="15"/>
  <c r="V572" i="15"/>
  <c r="AA572" i="15"/>
  <c r="W572" i="15"/>
  <c r="X572" i="15"/>
  <c r="A573" i="15"/>
  <c r="B573" i="15"/>
  <c r="C573" i="15"/>
  <c r="D573" i="15"/>
  <c r="E573" i="15"/>
  <c r="F573" i="15"/>
  <c r="G573" i="15"/>
  <c r="H573" i="15"/>
  <c r="I573" i="15"/>
  <c r="J573" i="15"/>
  <c r="K573" i="15"/>
  <c r="L573" i="15"/>
  <c r="M573" i="15"/>
  <c r="N573" i="15"/>
  <c r="O573" i="15"/>
  <c r="Z573" i="15"/>
  <c r="P573" i="15"/>
  <c r="Q573" i="15"/>
  <c r="R573" i="15"/>
  <c r="S573" i="15"/>
  <c r="T573" i="15"/>
  <c r="U573" i="15"/>
  <c r="V573" i="15"/>
  <c r="AA573" i="15"/>
  <c r="W573" i="15"/>
  <c r="X573" i="15"/>
  <c r="A574" i="15"/>
  <c r="B574" i="15"/>
  <c r="C574" i="15"/>
  <c r="D574" i="15"/>
  <c r="E574" i="15"/>
  <c r="F574" i="15"/>
  <c r="G574" i="15"/>
  <c r="H574" i="15"/>
  <c r="I574" i="15"/>
  <c r="J574" i="15"/>
  <c r="K574" i="15"/>
  <c r="L574" i="15"/>
  <c r="M574" i="15"/>
  <c r="N574" i="15"/>
  <c r="O574" i="15"/>
  <c r="Z574" i="15"/>
  <c r="P574" i="15"/>
  <c r="Q574" i="15"/>
  <c r="R574" i="15"/>
  <c r="S574" i="15"/>
  <c r="T574" i="15"/>
  <c r="U574" i="15"/>
  <c r="V574" i="15"/>
  <c r="AA574" i="15"/>
  <c r="W574" i="15"/>
  <c r="X574" i="15"/>
  <c r="A575" i="15"/>
  <c r="B575" i="15"/>
  <c r="C575" i="15"/>
  <c r="D575" i="15"/>
  <c r="E575" i="15"/>
  <c r="F575" i="15"/>
  <c r="G575" i="15"/>
  <c r="H575" i="15"/>
  <c r="I575" i="15"/>
  <c r="J575" i="15"/>
  <c r="K575" i="15"/>
  <c r="L575" i="15"/>
  <c r="M575" i="15"/>
  <c r="N575" i="15"/>
  <c r="O575" i="15"/>
  <c r="Z575" i="15"/>
  <c r="P575" i="15"/>
  <c r="Q575" i="15"/>
  <c r="R575" i="15"/>
  <c r="S575" i="15"/>
  <c r="T575" i="15"/>
  <c r="U575" i="15"/>
  <c r="V575" i="15"/>
  <c r="AA575" i="15"/>
  <c r="W575" i="15"/>
  <c r="X575" i="15"/>
  <c r="A576" i="15"/>
  <c r="B576" i="15"/>
  <c r="C576" i="15"/>
  <c r="D576" i="15"/>
  <c r="E576" i="15"/>
  <c r="F576" i="15"/>
  <c r="G576" i="15"/>
  <c r="H576" i="15"/>
  <c r="I576" i="15"/>
  <c r="J576" i="15"/>
  <c r="K576" i="15"/>
  <c r="L576" i="15"/>
  <c r="M576" i="15"/>
  <c r="N576" i="15"/>
  <c r="O576" i="15"/>
  <c r="Z576" i="15"/>
  <c r="P576" i="15"/>
  <c r="Q576" i="15"/>
  <c r="R576" i="15"/>
  <c r="S576" i="15"/>
  <c r="T576" i="15"/>
  <c r="U576" i="15"/>
  <c r="V576" i="15"/>
  <c r="AA576" i="15"/>
  <c r="W576" i="15"/>
  <c r="X576" i="15"/>
  <c r="A577" i="15"/>
  <c r="B577" i="15"/>
  <c r="C577" i="15"/>
  <c r="D577" i="15"/>
  <c r="E577" i="15"/>
  <c r="F577" i="15"/>
  <c r="G577" i="15"/>
  <c r="H577" i="15"/>
  <c r="I577" i="15"/>
  <c r="J577" i="15"/>
  <c r="K577" i="15"/>
  <c r="L577" i="15"/>
  <c r="M577" i="15"/>
  <c r="N577" i="15"/>
  <c r="O577" i="15"/>
  <c r="Z577" i="15"/>
  <c r="P577" i="15"/>
  <c r="Q577" i="15"/>
  <c r="R577" i="15"/>
  <c r="S577" i="15"/>
  <c r="T577" i="15"/>
  <c r="U577" i="15"/>
  <c r="V577" i="15"/>
  <c r="AA577" i="15"/>
  <c r="W577" i="15"/>
  <c r="X577" i="15"/>
  <c r="A578" i="15"/>
  <c r="B578" i="15"/>
  <c r="C578" i="15"/>
  <c r="D578" i="15"/>
  <c r="E578" i="15"/>
  <c r="F578" i="15"/>
  <c r="G578" i="15"/>
  <c r="H578" i="15"/>
  <c r="I578" i="15"/>
  <c r="J578" i="15"/>
  <c r="K578" i="15"/>
  <c r="L578" i="15"/>
  <c r="M578" i="15"/>
  <c r="N578" i="15"/>
  <c r="O578" i="15"/>
  <c r="Z578" i="15"/>
  <c r="P578" i="15"/>
  <c r="Q578" i="15"/>
  <c r="R578" i="15"/>
  <c r="S578" i="15"/>
  <c r="T578" i="15"/>
  <c r="U578" i="15"/>
  <c r="V578" i="15"/>
  <c r="AA578" i="15"/>
  <c r="W578" i="15"/>
  <c r="X578" i="15"/>
  <c r="A579" i="15"/>
  <c r="B579" i="15"/>
  <c r="C579" i="15"/>
  <c r="D579" i="15"/>
  <c r="E579" i="15"/>
  <c r="F579" i="15"/>
  <c r="G579" i="15"/>
  <c r="H579" i="15"/>
  <c r="I579" i="15"/>
  <c r="J579" i="15"/>
  <c r="K579" i="15"/>
  <c r="L579" i="15"/>
  <c r="M579" i="15"/>
  <c r="N579" i="15"/>
  <c r="O579" i="15"/>
  <c r="Z579" i="15"/>
  <c r="P579" i="15"/>
  <c r="Q579" i="15"/>
  <c r="R579" i="15"/>
  <c r="S579" i="15"/>
  <c r="T579" i="15"/>
  <c r="U579" i="15"/>
  <c r="V579" i="15"/>
  <c r="AA579" i="15"/>
  <c r="W579" i="15"/>
  <c r="X579" i="15"/>
  <c r="A580" i="15"/>
  <c r="B580" i="15"/>
  <c r="C580" i="15"/>
  <c r="D580" i="15"/>
  <c r="E580" i="15"/>
  <c r="F580" i="15"/>
  <c r="G580" i="15"/>
  <c r="H580" i="15"/>
  <c r="I580" i="15"/>
  <c r="J580" i="15"/>
  <c r="K580" i="15"/>
  <c r="L580" i="15"/>
  <c r="M580" i="15"/>
  <c r="N580" i="15"/>
  <c r="O580" i="15"/>
  <c r="Z580" i="15"/>
  <c r="P580" i="15"/>
  <c r="Q580" i="15"/>
  <c r="R580" i="15"/>
  <c r="S580" i="15"/>
  <c r="T580" i="15"/>
  <c r="U580" i="15"/>
  <c r="V580" i="15"/>
  <c r="AA580" i="15"/>
  <c r="W580" i="15"/>
  <c r="X580" i="15"/>
  <c r="A581" i="15"/>
  <c r="B581" i="15"/>
  <c r="C581" i="15"/>
  <c r="D581" i="15"/>
  <c r="E581" i="15"/>
  <c r="F581" i="15"/>
  <c r="G581" i="15"/>
  <c r="H581" i="15"/>
  <c r="I581" i="15"/>
  <c r="J581" i="15"/>
  <c r="K581" i="15"/>
  <c r="L581" i="15"/>
  <c r="M581" i="15"/>
  <c r="N581" i="15"/>
  <c r="O581" i="15"/>
  <c r="Z581" i="15"/>
  <c r="P581" i="15"/>
  <c r="Q581" i="15"/>
  <c r="R581" i="15"/>
  <c r="S581" i="15"/>
  <c r="T581" i="15"/>
  <c r="U581" i="15"/>
  <c r="V581" i="15"/>
  <c r="AA581" i="15"/>
  <c r="W581" i="15"/>
  <c r="X581" i="15"/>
  <c r="A582" i="15"/>
  <c r="B582" i="15"/>
  <c r="C582" i="15"/>
  <c r="D582" i="15"/>
  <c r="E582" i="15"/>
  <c r="F582" i="15"/>
  <c r="G582" i="15"/>
  <c r="H582" i="15"/>
  <c r="I582" i="15"/>
  <c r="J582" i="15"/>
  <c r="K582" i="15"/>
  <c r="L582" i="15"/>
  <c r="M582" i="15"/>
  <c r="N582" i="15"/>
  <c r="O582" i="15"/>
  <c r="Z582" i="15"/>
  <c r="P582" i="15"/>
  <c r="Q582" i="15"/>
  <c r="R582" i="15"/>
  <c r="S582" i="15"/>
  <c r="T582" i="15"/>
  <c r="U582" i="15"/>
  <c r="V582" i="15"/>
  <c r="AA582" i="15"/>
  <c r="W582" i="15"/>
  <c r="X582" i="15"/>
  <c r="A583" i="15"/>
  <c r="B583" i="15"/>
  <c r="C583" i="15"/>
  <c r="D583" i="15"/>
  <c r="E583" i="15"/>
  <c r="F583" i="15"/>
  <c r="G583" i="15"/>
  <c r="H583" i="15"/>
  <c r="I583" i="15"/>
  <c r="J583" i="15"/>
  <c r="K583" i="15"/>
  <c r="L583" i="15"/>
  <c r="M583" i="15"/>
  <c r="N583" i="15"/>
  <c r="O583" i="15"/>
  <c r="Z583" i="15"/>
  <c r="P583" i="15"/>
  <c r="Q583" i="15"/>
  <c r="R583" i="15"/>
  <c r="S583" i="15"/>
  <c r="T583" i="15"/>
  <c r="U583" i="15"/>
  <c r="V583" i="15"/>
  <c r="AA583" i="15"/>
  <c r="W583" i="15"/>
  <c r="X583" i="15"/>
  <c r="A584" i="15"/>
  <c r="B584" i="15"/>
  <c r="C584" i="15"/>
  <c r="D584" i="15"/>
  <c r="E584" i="15"/>
  <c r="F584" i="15"/>
  <c r="G584" i="15"/>
  <c r="H584" i="15"/>
  <c r="I584" i="15"/>
  <c r="J584" i="15"/>
  <c r="K584" i="15"/>
  <c r="L584" i="15"/>
  <c r="M584" i="15"/>
  <c r="N584" i="15"/>
  <c r="O584" i="15"/>
  <c r="Z584" i="15"/>
  <c r="P584" i="15"/>
  <c r="Q584" i="15"/>
  <c r="R584" i="15"/>
  <c r="S584" i="15"/>
  <c r="T584" i="15"/>
  <c r="U584" i="15"/>
  <c r="V584" i="15"/>
  <c r="AA584" i="15"/>
  <c r="W584" i="15"/>
  <c r="X584" i="15"/>
  <c r="A585" i="15"/>
  <c r="B585" i="15"/>
  <c r="C585" i="15"/>
  <c r="D585" i="15"/>
  <c r="E585" i="15"/>
  <c r="F585" i="15"/>
  <c r="G585" i="15"/>
  <c r="H585" i="15"/>
  <c r="I585" i="15"/>
  <c r="J585" i="15"/>
  <c r="K585" i="15"/>
  <c r="L585" i="15"/>
  <c r="M585" i="15"/>
  <c r="N585" i="15"/>
  <c r="O585" i="15"/>
  <c r="Z585" i="15"/>
  <c r="P585" i="15"/>
  <c r="Q585" i="15"/>
  <c r="R585" i="15"/>
  <c r="S585" i="15"/>
  <c r="T585" i="15"/>
  <c r="U585" i="15"/>
  <c r="V585" i="15"/>
  <c r="AA585" i="15"/>
  <c r="W585" i="15"/>
  <c r="X585" i="15"/>
  <c r="A586" i="15"/>
  <c r="B586" i="15"/>
  <c r="C586" i="15"/>
  <c r="D586" i="15"/>
  <c r="E586" i="15"/>
  <c r="F586" i="15"/>
  <c r="G586" i="15"/>
  <c r="H586" i="15"/>
  <c r="I586" i="15"/>
  <c r="J586" i="15"/>
  <c r="K586" i="15"/>
  <c r="L586" i="15"/>
  <c r="M586" i="15"/>
  <c r="N586" i="15"/>
  <c r="O586" i="15"/>
  <c r="Z586" i="15"/>
  <c r="P586" i="15"/>
  <c r="Q586" i="15"/>
  <c r="R586" i="15"/>
  <c r="S586" i="15"/>
  <c r="T586" i="15"/>
  <c r="U586" i="15"/>
  <c r="V586" i="15"/>
  <c r="AA586" i="15"/>
  <c r="W586" i="15"/>
  <c r="X586" i="15"/>
  <c r="A587" i="15"/>
  <c r="B587" i="15"/>
  <c r="C587" i="15"/>
  <c r="D587" i="15"/>
  <c r="E587" i="15"/>
  <c r="F587" i="15"/>
  <c r="G587" i="15"/>
  <c r="H587" i="15"/>
  <c r="I587" i="15"/>
  <c r="J587" i="15"/>
  <c r="K587" i="15"/>
  <c r="L587" i="15"/>
  <c r="M587" i="15"/>
  <c r="N587" i="15"/>
  <c r="O587" i="15"/>
  <c r="Z587" i="15"/>
  <c r="P587" i="15"/>
  <c r="Q587" i="15"/>
  <c r="R587" i="15"/>
  <c r="S587" i="15"/>
  <c r="T587" i="15"/>
  <c r="U587" i="15"/>
  <c r="V587" i="15"/>
  <c r="AA587" i="15"/>
  <c r="W587" i="15"/>
  <c r="X587" i="15"/>
  <c r="A588" i="15"/>
  <c r="B588" i="15"/>
  <c r="C588" i="15"/>
  <c r="D588" i="15"/>
  <c r="E588" i="15"/>
  <c r="F588" i="15"/>
  <c r="G588" i="15"/>
  <c r="H588" i="15"/>
  <c r="I588" i="15"/>
  <c r="J588" i="15"/>
  <c r="K588" i="15"/>
  <c r="L588" i="15"/>
  <c r="M588" i="15"/>
  <c r="N588" i="15"/>
  <c r="O588" i="15"/>
  <c r="Z588" i="15"/>
  <c r="P588" i="15"/>
  <c r="Q588" i="15"/>
  <c r="R588" i="15"/>
  <c r="S588" i="15"/>
  <c r="T588" i="15"/>
  <c r="U588" i="15"/>
  <c r="V588" i="15"/>
  <c r="AA588" i="15"/>
  <c r="W588" i="15"/>
  <c r="X588" i="15"/>
  <c r="A589" i="15"/>
  <c r="B589" i="15"/>
  <c r="C589" i="15"/>
  <c r="D589" i="15"/>
  <c r="E589" i="15"/>
  <c r="F589" i="15"/>
  <c r="G589" i="15"/>
  <c r="H589" i="15"/>
  <c r="I589" i="15"/>
  <c r="J589" i="15"/>
  <c r="K589" i="15"/>
  <c r="L589" i="15"/>
  <c r="M589" i="15"/>
  <c r="N589" i="15"/>
  <c r="O589" i="15"/>
  <c r="Z589" i="15"/>
  <c r="P589" i="15"/>
  <c r="Q589" i="15"/>
  <c r="R589" i="15"/>
  <c r="S589" i="15"/>
  <c r="T589" i="15"/>
  <c r="U589" i="15"/>
  <c r="V589" i="15"/>
  <c r="AA589" i="15"/>
  <c r="W589" i="15"/>
  <c r="X589" i="15"/>
  <c r="A590" i="15"/>
  <c r="B590" i="15"/>
  <c r="C590" i="15"/>
  <c r="D590" i="15"/>
  <c r="E590" i="15"/>
  <c r="F590" i="15"/>
  <c r="G590" i="15"/>
  <c r="H590" i="15"/>
  <c r="I590" i="15"/>
  <c r="J590" i="15"/>
  <c r="K590" i="15"/>
  <c r="L590" i="15"/>
  <c r="M590" i="15"/>
  <c r="N590" i="15"/>
  <c r="O590" i="15"/>
  <c r="Z590" i="15"/>
  <c r="P590" i="15"/>
  <c r="Q590" i="15"/>
  <c r="R590" i="15"/>
  <c r="S590" i="15"/>
  <c r="T590" i="15"/>
  <c r="U590" i="15"/>
  <c r="V590" i="15"/>
  <c r="AA590" i="15"/>
  <c r="W590" i="15"/>
  <c r="X590" i="15"/>
  <c r="A591" i="15"/>
  <c r="B591" i="15"/>
  <c r="C591" i="15"/>
  <c r="D591" i="15"/>
  <c r="E591" i="15"/>
  <c r="F591" i="15"/>
  <c r="G591" i="15"/>
  <c r="H591" i="15"/>
  <c r="I591" i="15"/>
  <c r="J591" i="15"/>
  <c r="K591" i="15"/>
  <c r="L591" i="15"/>
  <c r="M591" i="15"/>
  <c r="N591" i="15"/>
  <c r="O591" i="15"/>
  <c r="Z591" i="15"/>
  <c r="P591" i="15"/>
  <c r="Q591" i="15"/>
  <c r="R591" i="15"/>
  <c r="S591" i="15"/>
  <c r="T591" i="15"/>
  <c r="U591" i="15"/>
  <c r="V591" i="15"/>
  <c r="AA591" i="15"/>
  <c r="W591" i="15"/>
  <c r="X591" i="15"/>
  <c r="A592" i="15"/>
  <c r="B592" i="15"/>
  <c r="C592" i="15"/>
  <c r="D592" i="15"/>
  <c r="E592" i="15"/>
  <c r="F592" i="15"/>
  <c r="G592" i="15"/>
  <c r="H592" i="15"/>
  <c r="I592" i="15"/>
  <c r="J592" i="15"/>
  <c r="K592" i="15"/>
  <c r="L592" i="15"/>
  <c r="M592" i="15"/>
  <c r="N592" i="15"/>
  <c r="O592" i="15"/>
  <c r="Z592" i="15"/>
  <c r="P592" i="15"/>
  <c r="Q592" i="15"/>
  <c r="R592" i="15"/>
  <c r="S592" i="15"/>
  <c r="T592" i="15"/>
  <c r="U592" i="15"/>
  <c r="V592" i="15"/>
  <c r="AA592" i="15"/>
  <c r="W592" i="15"/>
  <c r="X592" i="15"/>
  <c r="A593" i="15"/>
  <c r="B593" i="15"/>
  <c r="C593" i="15"/>
  <c r="D593" i="15"/>
  <c r="E593" i="15"/>
  <c r="F593" i="15"/>
  <c r="G593" i="15"/>
  <c r="H593" i="15"/>
  <c r="I593" i="15"/>
  <c r="J593" i="15"/>
  <c r="K593" i="15"/>
  <c r="L593" i="15"/>
  <c r="M593" i="15"/>
  <c r="N593" i="15"/>
  <c r="O593" i="15"/>
  <c r="Z593" i="15"/>
  <c r="P593" i="15"/>
  <c r="Q593" i="15"/>
  <c r="R593" i="15"/>
  <c r="S593" i="15"/>
  <c r="T593" i="15"/>
  <c r="U593" i="15"/>
  <c r="V593" i="15"/>
  <c r="AA593" i="15"/>
  <c r="W593" i="15"/>
  <c r="X593" i="15"/>
  <c r="A594" i="15"/>
  <c r="B594" i="15"/>
  <c r="C594" i="15"/>
  <c r="D594" i="15"/>
  <c r="E594" i="15"/>
  <c r="F594" i="15"/>
  <c r="G594" i="15"/>
  <c r="H594" i="15"/>
  <c r="I594" i="15"/>
  <c r="J594" i="15"/>
  <c r="K594" i="15"/>
  <c r="L594" i="15"/>
  <c r="M594" i="15"/>
  <c r="N594" i="15"/>
  <c r="O594" i="15"/>
  <c r="Z594" i="15"/>
  <c r="P594" i="15"/>
  <c r="Q594" i="15"/>
  <c r="R594" i="15"/>
  <c r="S594" i="15"/>
  <c r="T594" i="15"/>
  <c r="U594" i="15"/>
  <c r="V594" i="15"/>
  <c r="AA594" i="15"/>
  <c r="W594" i="15"/>
  <c r="X594" i="15"/>
  <c r="A595" i="15"/>
  <c r="B595" i="15"/>
  <c r="C595" i="15"/>
  <c r="D595" i="15"/>
  <c r="E595" i="15"/>
  <c r="F595" i="15"/>
  <c r="G595" i="15"/>
  <c r="H595" i="15"/>
  <c r="I595" i="15"/>
  <c r="J595" i="15"/>
  <c r="K595" i="15"/>
  <c r="L595" i="15"/>
  <c r="M595" i="15"/>
  <c r="N595" i="15"/>
  <c r="O595" i="15"/>
  <c r="Z595" i="15"/>
  <c r="P595" i="15"/>
  <c r="Q595" i="15"/>
  <c r="R595" i="15"/>
  <c r="S595" i="15"/>
  <c r="T595" i="15"/>
  <c r="U595" i="15"/>
  <c r="V595" i="15"/>
  <c r="AA595" i="15"/>
  <c r="W595" i="15"/>
  <c r="X595" i="15"/>
  <c r="A596" i="15"/>
  <c r="B596" i="15"/>
  <c r="C596" i="15"/>
  <c r="D596" i="15"/>
  <c r="E596" i="15"/>
  <c r="F596" i="15"/>
  <c r="G596" i="15"/>
  <c r="H596" i="15"/>
  <c r="I596" i="15"/>
  <c r="J596" i="15"/>
  <c r="K596" i="15"/>
  <c r="L596" i="15"/>
  <c r="M596" i="15"/>
  <c r="N596" i="15"/>
  <c r="O596" i="15"/>
  <c r="Z596" i="15"/>
  <c r="P596" i="15"/>
  <c r="Q596" i="15"/>
  <c r="R596" i="15"/>
  <c r="S596" i="15"/>
  <c r="T596" i="15"/>
  <c r="U596" i="15"/>
  <c r="V596" i="15"/>
  <c r="AA596" i="15"/>
  <c r="W596" i="15"/>
  <c r="X596" i="15"/>
  <c r="A597" i="15"/>
  <c r="B597" i="15"/>
  <c r="C597" i="15"/>
  <c r="D597" i="15"/>
  <c r="E597" i="15"/>
  <c r="F597" i="15"/>
  <c r="G597" i="15"/>
  <c r="H597" i="15"/>
  <c r="I597" i="15"/>
  <c r="J597" i="15"/>
  <c r="K597" i="15"/>
  <c r="L597" i="15"/>
  <c r="M597" i="15"/>
  <c r="N597" i="15"/>
  <c r="O597" i="15"/>
  <c r="Z597" i="15"/>
  <c r="P597" i="15"/>
  <c r="Q597" i="15"/>
  <c r="R597" i="15"/>
  <c r="S597" i="15"/>
  <c r="T597" i="15"/>
  <c r="U597" i="15"/>
  <c r="V597" i="15"/>
  <c r="AA597" i="15"/>
  <c r="W597" i="15"/>
  <c r="X597" i="15"/>
  <c r="A598" i="15"/>
  <c r="B598" i="15"/>
  <c r="C598" i="15"/>
  <c r="D598" i="15"/>
  <c r="E598" i="15"/>
  <c r="F598" i="15"/>
  <c r="G598" i="15"/>
  <c r="H598" i="15"/>
  <c r="I598" i="15"/>
  <c r="J598" i="15"/>
  <c r="K598" i="15"/>
  <c r="L598" i="15"/>
  <c r="M598" i="15"/>
  <c r="N598" i="15"/>
  <c r="O598" i="15"/>
  <c r="Z598" i="15"/>
  <c r="P598" i="15"/>
  <c r="Q598" i="15"/>
  <c r="R598" i="15"/>
  <c r="S598" i="15"/>
  <c r="T598" i="15"/>
  <c r="U598" i="15"/>
  <c r="V598" i="15"/>
  <c r="AA598" i="15"/>
  <c r="W598" i="15"/>
  <c r="X598" i="15"/>
  <c r="A599" i="15"/>
  <c r="B599" i="15"/>
  <c r="C599" i="15"/>
  <c r="D599" i="15"/>
  <c r="E599" i="15"/>
  <c r="F599" i="15"/>
  <c r="G599" i="15"/>
  <c r="H599" i="15"/>
  <c r="I599" i="15"/>
  <c r="J599" i="15"/>
  <c r="K599" i="15"/>
  <c r="L599" i="15"/>
  <c r="M599" i="15"/>
  <c r="N599" i="15"/>
  <c r="O599" i="15"/>
  <c r="Z599" i="15"/>
  <c r="P599" i="15"/>
  <c r="Q599" i="15"/>
  <c r="R599" i="15"/>
  <c r="S599" i="15"/>
  <c r="T599" i="15"/>
  <c r="U599" i="15"/>
  <c r="V599" i="15"/>
  <c r="AA599" i="15"/>
  <c r="W599" i="15"/>
  <c r="X599" i="15"/>
  <c r="A600" i="15"/>
  <c r="B600" i="15"/>
  <c r="C600" i="15"/>
  <c r="D600" i="15"/>
  <c r="E600" i="15"/>
  <c r="F600" i="15"/>
  <c r="G600" i="15"/>
  <c r="H600" i="15"/>
  <c r="I600" i="15"/>
  <c r="J600" i="15"/>
  <c r="K600" i="15"/>
  <c r="L600" i="15"/>
  <c r="M600" i="15"/>
  <c r="N600" i="15"/>
  <c r="O600" i="15"/>
  <c r="Z600" i="15"/>
  <c r="P600" i="15"/>
  <c r="Q600" i="15"/>
  <c r="R600" i="15"/>
  <c r="S600" i="15"/>
  <c r="T600" i="15"/>
  <c r="U600" i="15"/>
  <c r="V600" i="15"/>
  <c r="AA600" i="15"/>
  <c r="W600" i="15"/>
  <c r="X600" i="15"/>
  <c r="A601" i="15"/>
  <c r="B601" i="15"/>
  <c r="C601" i="15"/>
  <c r="D601" i="15"/>
  <c r="E601" i="15"/>
  <c r="F601" i="15"/>
  <c r="G601" i="15"/>
  <c r="H601" i="15"/>
  <c r="I601" i="15"/>
  <c r="J601" i="15"/>
  <c r="K601" i="15"/>
  <c r="L601" i="15"/>
  <c r="M601" i="15"/>
  <c r="N601" i="15"/>
  <c r="O601" i="15"/>
  <c r="Z601" i="15"/>
  <c r="P601" i="15"/>
  <c r="Q601" i="15"/>
  <c r="R601" i="15"/>
  <c r="S601" i="15"/>
  <c r="T601" i="15"/>
  <c r="U601" i="15"/>
  <c r="V601" i="15"/>
  <c r="AA601" i="15"/>
  <c r="W601" i="15"/>
  <c r="X601" i="15"/>
  <c r="A602" i="15"/>
  <c r="B602" i="15"/>
  <c r="C602" i="15"/>
  <c r="D602" i="15"/>
  <c r="E602" i="15"/>
  <c r="F602" i="15"/>
  <c r="G602" i="15"/>
  <c r="H602" i="15"/>
  <c r="I602" i="15"/>
  <c r="J602" i="15"/>
  <c r="K602" i="15"/>
  <c r="L602" i="15"/>
  <c r="M602" i="15"/>
  <c r="N602" i="15"/>
  <c r="O602" i="15"/>
  <c r="Z602" i="15"/>
  <c r="P602" i="15"/>
  <c r="Q602" i="15"/>
  <c r="R602" i="15"/>
  <c r="S602" i="15"/>
  <c r="T602" i="15"/>
  <c r="U602" i="15"/>
  <c r="V602" i="15"/>
  <c r="AA602" i="15"/>
  <c r="W602" i="15"/>
  <c r="X602" i="15"/>
  <c r="A603" i="15"/>
  <c r="B603" i="15"/>
  <c r="C603" i="15"/>
  <c r="D603" i="15"/>
  <c r="E603" i="15"/>
  <c r="F603" i="15"/>
  <c r="G603" i="15"/>
  <c r="H603" i="15"/>
  <c r="I603" i="15"/>
  <c r="J603" i="15"/>
  <c r="K603" i="15"/>
  <c r="L603" i="15"/>
  <c r="M603" i="15"/>
  <c r="N603" i="15"/>
  <c r="O603" i="15"/>
  <c r="Z603" i="15"/>
  <c r="P603" i="15"/>
  <c r="Q603" i="15"/>
  <c r="R603" i="15"/>
  <c r="S603" i="15"/>
  <c r="T603" i="15"/>
  <c r="U603" i="15"/>
  <c r="V603" i="15"/>
  <c r="AA603" i="15"/>
  <c r="W603" i="15"/>
  <c r="X603" i="15"/>
  <c r="A604" i="15"/>
  <c r="B604" i="15"/>
  <c r="C604" i="15"/>
  <c r="D604" i="15"/>
  <c r="E604" i="15"/>
  <c r="F604" i="15"/>
  <c r="G604" i="15"/>
  <c r="H604" i="15"/>
  <c r="I604" i="15"/>
  <c r="J604" i="15"/>
  <c r="K604" i="15"/>
  <c r="L604" i="15"/>
  <c r="M604" i="15"/>
  <c r="N604" i="15"/>
  <c r="O604" i="15"/>
  <c r="Z604" i="15"/>
  <c r="P604" i="15"/>
  <c r="Q604" i="15"/>
  <c r="R604" i="15"/>
  <c r="S604" i="15"/>
  <c r="T604" i="15"/>
  <c r="U604" i="15"/>
  <c r="V604" i="15"/>
  <c r="AA604" i="15"/>
  <c r="W604" i="15"/>
  <c r="X604" i="15"/>
  <c r="A605" i="15"/>
  <c r="B605" i="15"/>
  <c r="C605" i="15"/>
  <c r="D605" i="15"/>
  <c r="E605" i="15"/>
  <c r="F605" i="15"/>
  <c r="G605" i="15"/>
  <c r="H605" i="15"/>
  <c r="I605" i="15"/>
  <c r="J605" i="15"/>
  <c r="K605" i="15"/>
  <c r="L605" i="15"/>
  <c r="M605" i="15"/>
  <c r="N605" i="15"/>
  <c r="O605" i="15"/>
  <c r="Z605" i="15"/>
  <c r="P605" i="15"/>
  <c r="Q605" i="15"/>
  <c r="R605" i="15"/>
  <c r="S605" i="15"/>
  <c r="T605" i="15"/>
  <c r="U605" i="15"/>
  <c r="V605" i="15"/>
  <c r="AA605" i="15"/>
  <c r="W605" i="15"/>
  <c r="X605" i="15"/>
  <c r="A606" i="15"/>
  <c r="B606" i="15"/>
  <c r="C606" i="15"/>
  <c r="D606" i="15"/>
  <c r="E606" i="15"/>
  <c r="F606" i="15"/>
  <c r="G606" i="15"/>
  <c r="H606" i="15"/>
  <c r="I606" i="15"/>
  <c r="J606" i="15"/>
  <c r="K606" i="15"/>
  <c r="L606" i="15"/>
  <c r="M606" i="15"/>
  <c r="N606" i="15"/>
  <c r="O606" i="15"/>
  <c r="Z606" i="15"/>
  <c r="P606" i="15"/>
  <c r="Q606" i="15"/>
  <c r="R606" i="15"/>
  <c r="S606" i="15"/>
  <c r="T606" i="15"/>
  <c r="U606" i="15"/>
  <c r="V606" i="15"/>
  <c r="AA606" i="15"/>
  <c r="W606" i="15"/>
  <c r="X606" i="15"/>
  <c r="A607" i="15"/>
  <c r="B607" i="15"/>
  <c r="C607" i="15"/>
  <c r="D607" i="15"/>
  <c r="E607" i="15"/>
  <c r="F607" i="15"/>
  <c r="G607" i="15"/>
  <c r="H607" i="15"/>
  <c r="I607" i="15"/>
  <c r="J607" i="15"/>
  <c r="K607" i="15"/>
  <c r="L607" i="15"/>
  <c r="M607" i="15"/>
  <c r="N607" i="15"/>
  <c r="O607" i="15"/>
  <c r="Z607" i="15"/>
  <c r="P607" i="15"/>
  <c r="Q607" i="15"/>
  <c r="R607" i="15"/>
  <c r="S607" i="15"/>
  <c r="T607" i="15"/>
  <c r="U607" i="15"/>
  <c r="V607" i="15"/>
  <c r="AA607" i="15"/>
  <c r="W607" i="15"/>
  <c r="X607" i="15"/>
  <c r="A608" i="15"/>
  <c r="B608" i="15"/>
  <c r="C608" i="15"/>
  <c r="D608" i="15"/>
  <c r="E608" i="15"/>
  <c r="F608" i="15"/>
  <c r="G608" i="15"/>
  <c r="H608" i="15"/>
  <c r="I608" i="15"/>
  <c r="J608" i="15"/>
  <c r="K608" i="15"/>
  <c r="L608" i="15"/>
  <c r="M608" i="15"/>
  <c r="N608" i="15"/>
  <c r="O608" i="15"/>
  <c r="Z608" i="15"/>
  <c r="P608" i="15"/>
  <c r="Q608" i="15"/>
  <c r="R608" i="15"/>
  <c r="S608" i="15"/>
  <c r="T608" i="15"/>
  <c r="U608" i="15"/>
  <c r="V608" i="15"/>
  <c r="AA608" i="15"/>
  <c r="W608" i="15"/>
  <c r="X608" i="15"/>
  <c r="A609" i="15"/>
  <c r="B609" i="15"/>
  <c r="C609" i="15"/>
  <c r="D609" i="15"/>
  <c r="E609" i="15"/>
  <c r="F609" i="15"/>
  <c r="G609" i="15"/>
  <c r="H609" i="15"/>
  <c r="I609" i="15"/>
  <c r="J609" i="15"/>
  <c r="K609" i="15"/>
  <c r="L609" i="15"/>
  <c r="M609" i="15"/>
  <c r="N609" i="15"/>
  <c r="O609" i="15"/>
  <c r="Z609" i="15"/>
  <c r="P609" i="15"/>
  <c r="Q609" i="15"/>
  <c r="R609" i="15"/>
  <c r="S609" i="15"/>
  <c r="T609" i="15"/>
  <c r="U609" i="15"/>
  <c r="V609" i="15"/>
  <c r="AA609" i="15"/>
  <c r="W609" i="15"/>
  <c r="X609" i="15"/>
  <c r="A610" i="15"/>
  <c r="B610" i="15"/>
  <c r="C610" i="15"/>
  <c r="D610" i="15"/>
  <c r="E610" i="15"/>
  <c r="F610" i="15"/>
  <c r="G610" i="15"/>
  <c r="H610" i="15"/>
  <c r="I610" i="15"/>
  <c r="J610" i="15"/>
  <c r="K610" i="15"/>
  <c r="L610" i="15"/>
  <c r="M610" i="15"/>
  <c r="N610" i="15"/>
  <c r="O610" i="15"/>
  <c r="Z610" i="15"/>
  <c r="P610" i="15"/>
  <c r="Q610" i="15"/>
  <c r="R610" i="15"/>
  <c r="S610" i="15"/>
  <c r="T610" i="15"/>
  <c r="U610" i="15"/>
  <c r="V610" i="15"/>
  <c r="AA610" i="15"/>
  <c r="W610" i="15"/>
  <c r="X610" i="15"/>
  <c r="A611" i="15"/>
  <c r="B611" i="15"/>
  <c r="C611" i="15"/>
  <c r="D611" i="15"/>
  <c r="E611" i="15"/>
  <c r="F611" i="15"/>
  <c r="G611" i="15"/>
  <c r="H611" i="15"/>
  <c r="I611" i="15"/>
  <c r="J611" i="15"/>
  <c r="K611" i="15"/>
  <c r="L611" i="15"/>
  <c r="M611" i="15"/>
  <c r="N611" i="15"/>
  <c r="O611" i="15"/>
  <c r="Z611" i="15"/>
  <c r="P611" i="15"/>
  <c r="Q611" i="15"/>
  <c r="R611" i="15"/>
  <c r="S611" i="15"/>
  <c r="T611" i="15"/>
  <c r="U611" i="15"/>
  <c r="V611" i="15"/>
  <c r="AA611" i="15"/>
  <c r="W611" i="15"/>
  <c r="X611" i="15"/>
  <c r="A612" i="15"/>
  <c r="B612" i="15"/>
  <c r="C612" i="15"/>
  <c r="D612" i="15"/>
  <c r="E612" i="15"/>
  <c r="F612" i="15"/>
  <c r="G612" i="15"/>
  <c r="H612" i="15"/>
  <c r="I612" i="15"/>
  <c r="J612" i="15"/>
  <c r="K612" i="15"/>
  <c r="L612" i="15"/>
  <c r="M612" i="15"/>
  <c r="N612" i="15"/>
  <c r="O612" i="15"/>
  <c r="Z612" i="15"/>
  <c r="P612" i="15"/>
  <c r="Q612" i="15"/>
  <c r="R612" i="15"/>
  <c r="S612" i="15"/>
  <c r="T612" i="15"/>
  <c r="U612" i="15"/>
  <c r="V612" i="15"/>
  <c r="AA612" i="15"/>
  <c r="W612" i="15"/>
  <c r="X612" i="15"/>
  <c r="A613" i="15"/>
  <c r="B613" i="15"/>
  <c r="C613" i="15"/>
  <c r="D613" i="15"/>
  <c r="E613" i="15"/>
  <c r="F613" i="15"/>
  <c r="G613" i="15"/>
  <c r="H613" i="15"/>
  <c r="I613" i="15"/>
  <c r="J613" i="15"/>
  <c r="K613" i="15"/>
  <c r="L613" i="15"/>
  <c r="M613" i="15"/>
  <c r="N613" i="15"/>
  <c r="O613" i="15"/>
  <c r="Z613" i="15"/>
  <c r="P613" i="15"/>
  <c r="Q613" i="15"/>
  <c r="R613" i="15"/>
  <c r="S613" i="15"/>
  <c r="T613" i="15"/>
  <c r="U613" i="15"/>
  <c r="V613" i="15"/>
  <c r="AA613" i="15"/>
  <c r="W613" i="15"/>
  <c r="X613" i="15"/>
  <c r="A614" i="15"/>
  <c r="B614" i="15"/>
  <c r="C614" i="15"/>
  <c r="D614" i="15"/>
  <c r="E614" i="15"/>
  <c r="F614" i="15"/>
  <c r="G614" i="15"/>
  <c r="H614" i="15"/>
  <c r="I614" i="15"/>
  <c r="J614" i="15"/>
  <c r="K614" i="15"/>
  <c r="L614" i="15"/>
  <c r="M614" i="15"/>
  <c r="N614" i="15"/>
  <c r="O614" i="15"/>
  <c r="Z614" i="15"/>
  <c r="P614" i="15"/>
  <c r="Q614" i="15"/>
  <c r="R614" i="15"/>
  <c r="S614" i="15"/>
  <c r="T614" i="15"/>
  <c r="U614" i="15"/>
  <c r="V614" i="15"/>
  <c r="AA614" i="15"/>
  <c r="W614" i="15"/>
  <c r="X614" i="15"/>
  <c r="A615" i="15"/>
  <c r="B615" i="15"/>
  <c r="C615" i="15"/>
  <c r="D615" i="15"/>
  <c r="E615" i="15"/>
  <c r="F615" i="15"/>
  <c r="G615" i="15"/>
  <c r="H615" i="15"/>
  <c r="I615" i="15"/>
  <c r="J615" i="15"/>
  <c r="K615" i="15"/>
  <c r="L615" i="15"/>
  <c r="M615" i="15"/>
  <c r="N615" i="15"/>
  <c r="O615" i="15"/>
  <c r="Z615" i="15"/>
  <c r="P615" i="15"/>
  <c r="Q615" i="15"/>
  <c r="R615" i="15"/>
  <c r="S615" i="15"/>
  <c r="T615" i="15"/>
  <c r="U615" i="15"/>
  <c r="V615" i="15"/>
  <c r="AA615" i="15"/>
  <c r="W615" i="15"/>
  <c r="X615" i="15"/>
  <c r="A616" i="15"/>
  <c r="B616" i="15"/>
  <c r="C616" i="15"/>
  <c r="D616" i="15"/>
  <c r="E616" i="15"/>
  <c r="F616" i="15"/>
  <c r="G616" i="15"/>
  <c r="H616" i="15"/>
  <c r="I616" i="15"/>
  <c r="J616" i="15"/>
  <c r="K616" i="15"/>
  <c r="L616" i="15"/>
  <c r="M616" i="15"/>
  <c r="N616" i="15"/>
  <c r="O616" i="15"/>
  <c r="Z616" i="15"/>
  <c r="P616" i="15"/>
  <c r="Q616" i="15"/>
  <c r="R616" i="15"/>
  <c r="S616" i="15"/>
  <c r="T616" i="15"/>
  <c r="U616" i="15"/>
  <c r="V616" i="15"/>
  <c r="AA616" i="15"/>
  <c r="W616" i="15"/>
  <c r="X616" i="15"/>
  <c r="A617" i="15"/>
  <c r="B617" i="15"/>
  <c r="C617" i="15"/>
  <c r="D617" i="15"/>
  <c r="E617" i="15"/>
  <c r="F617" i="15"/>
  <c r="G617" i="15"/>
  <c r="H617" i="15"/>
  <c r="I617" i="15"/>
  <c r="J617" i="15"/>
  <c r="K617" i="15"/>
  <c r="L617" i="15"/>
  <c r="M617" i="15"/>
  <c r="N617" i="15"/>
  <c r="O617" i="15"/>
  <c r="Z617" i="15"/>
  <c r="P617" i="15"/>
  <c r="Q617" i="15"/>
  <c r="R617" i="15"/>
  <c r="S617" i="15"/>
  <c r="T617" i="15"/>
  <c r="U617" i="15"/>
  <c r="V617" i="15"/>
  <c r="AA617" i="15"/>
  <c r="W617" i="15"/>
  <c r="X617" i="15"/>
  <c r="A618" i="15"/>
  <c r="B618" i="15"/>
  <c r="C618" i="15"/>
  <c r="D618" i="15"/>
  <c r="E618" i="15"/>
  <c r="F618" i="15"/>
  <c r="G618" i="15"/>
  <c r="H618" i="15"/>
  <c r="I618" i="15"/>
  <c r="J618" i="15"/>
  <c r="K618" i="15"/>
  <c r="L618" i="15"/>
  <c r="M618" i="15"/>
  <c r="N618" i="15"/>
  <c r="O618" i="15"/>
  <c r="Z618" i="15"/>
  <c r="P618" i="15"/>
  <c r="Q618" i="15"/>
  <c r="R618" i="15"/>
  <c r="S618" i="15"/>
  <c r="T618" i="15"/>
  <c r="U618" i="15"/>
  <c r="V618" i="15"/>
  <c r="AA618" i="15"/>
  <c r="W618" i="15"/>
  <c r="X618" i="15"/>
  <c r="A619" i="15"/>
  <c r="B619" i="15"/>
  <c r="C619" i="15"/>
  <c r="D619" i="15"/>
  <c r="E619" i="15"/>
  <c r="F619" i="15"/>
  <c r="G619" i="15"/>
  <c r="H619" i="15"/>
  <c r="I619" i="15"/>
  <c r="J619" i="15"/>
  <c r="K619" i="15"/>
  <c r="L619" i="15"/>
  <c r="M619" i="15"/>
  <c r="N619" i="15"/>
  <c r="O619" i="15"/>
  <c r="Z619" i="15"/>
  <c r="P619" i="15"/>
  <c r="Q619" i="15"/>
  <c r="R619" i="15"/>
  <c r="S619" i="15"/>
  <c r="T619" i="15"/>
  <c r="U619" i="15"/>
  <c r="V619" i="15"/>
  <c r="AA619" i="15"/>
  <c r="W619" i="15"/>
  <c r="X619" i="15"/>
  <c r="A620" i="15"/>
  <c r="B620" i="15"/>
  <c r="C620" i="15"/>
  <c r="D620" i="15"/>
  <c r="E620" i="15"/>
  <c r="F620" i="15"/>
  <c r="G620" i="15"/>
  <c r="H620" i="15"/>
  <c r="I620" i="15"/>
  <c r="J620" i="15"/>
  <c r="K620" i="15"/>
  <c r="L620" i="15"/>
  <c r="M620" i="15"/>
  <c r="N620" i="15"/>
  <c r="O620" i="15"/>
  <c r="Z620" i="15"/>
  <c r="P620" i="15"/>
  <c r="Q620" i="15"/>
  <c r="R620" i="15"/>
  <c r="S620" i="15"/>
  <c r="T620" i="15"/>
  <c r="U620" i="15"/>
  <c r="V620" i="15"/>
  <c r="AA620" i="15"/>
  <c r="W620" i="15"/>
  <c r="X620" i="15"/>
  <c r="A621" i="15"/>
  <c r="B621" i="15"/>
  <c r="C621" i="15"/>
  <c r="D621" i="15"/>
  <c r="E621" i="15"/>
  <c r="F621" i="15"/>
  <c r="G621" i="15"/>
  <c r="H621" i="15"/>
  <c r="I621" i="15"/>
  <c r="J621" i="15"/>
  <c r="K621" i="15"/>
  <c r="L621" i="15"/>
  <c r="M621" i="15"/>
  <c r="N621" i="15"/>
  <c r="O621" i="15"/>
  <c r="Z621" i="15"/>
  <c r="P621" i="15"/>
  <c r="Q621" i="15"/>
  <c r="R621" i="15"/>
  <c r="S621" i="15"/>
  <c r="T621" i="15"/>
  <c r="U621" i="15"/>
  <c r="V621" i="15"/>
  <c r="AA621" i="15"/>
  <c r="W621" i="15"/>
  <c r="X621" i="15"/>
  <c r="A622" i="15"/>
  <c r="B622" i="15"/>
  <c r="C622" i="15"/>
  <c r="D622" i="15"/>
  <c r="E622" i="15"/>
  <c r="F622" i="15"/>
  <c r="G622" i="15"/>
  <c r="H622" i="15"/>
  <c r="I622" i="15"/>
  <c r="J622" i="15"/>
  <c r="K622" i="15"/>
  <c r="L622" i="15"/>
  <c r="M622" i="15"/>
  <c r="N622" i="15"/>
  <c r="O622" i="15"/>
  <c r="Z622" i="15"/>
  <c r="P622" i="15"/>
  <c r="Q622" i="15"/>
  <c r="R622" i="15"/>
  <c r="S622" i="15"/>
  <c r="T622" i="15"/>
  <c r="U622" i="15"/>
  <c r="V622" i="15"/>
  <c r="AA622" i="15"/>
  <c r="W622" i="15"/>
  <c r="X622" i="15"/>
  <c r="A623" i="15"/>
  <c r="B623" i="15"/>
  <c r="C623" i="15"/>
  <c r="D623" i="15"/>
  <c r="E623" i="15"/>
  <c r="F623" i="15"/>
  <c r="G623" i="15"/>
  <c r="H623" i="15"/>
  <c r="I623" i="15"/>
  <c r="J623" i="15"/>
  <c r="K623" i="15"/>
  <c r="L623" i="15"/>
  <c r="M623" i="15"/>
  <c r="N623" i="15"/>
  <c r="O623" i="15"/>
  <c r="Z623" i="15"/>
  <c r="P623" i="15"/>
  <c r="Q623" i="15"/>
  <c r="R623" i="15"/>
  <c r="S623" i="15"/>
  <c r="T623" i="15"/>
  <c r="U623" i="15"/>
  <c r="V623" i="15"/>
  <c r="AA623" i="15"/>
  <c r="W623" i="15"/>
  <c r="X623" i="15"/>
  <c r="A624" i="15"/>
  <c r="B624" i="15"/>
  <c r="C624" i="15"/>
  <c r="D624" i="15"/>
  <c r="E624" i="15"/>
  <c r="F624" i="15"/>
  <c r="G624" i="15"/>
  <c r="H624" i="15"/>
  <c r="I624" i="15"/>
  <c r="J624" i="15"/>
  <c r="K624" i="15"/>
  <c r="L624" i="15"/>
  <c r="M624" i="15"/>
  <c r="N624" i="15"/>
  <c r="O624" i="15"/>
  <c r="Z624" i="15"/>
  <c r="P624" i="15"/>
  <c r="Q624" i="15"/>
  <c r="R624" i="15"/>
  <c r="S624" i="15"/>
  <c r="T624" i="15"/>
  <c r="U624" i="15"/>
  <c r="V624" i="15"/>
  <c r="AA624" i="15"/>
  <c r="W624" i="15"/>
  <c r="X624" i="15"/>
  <c r="A625" i="15"/>
  <c r="B625" i="15"/>
  <c r="C625" i="15"/>
  <c r="D625" i="15"/>
  <c r="E625" i="15"/>
  <c r="F625" i="15"/>
  <c r="G625" i="15"/>
  <c r="H625" i="15"/>
  <c r="I625" i="15"/>
  <c r="J625" i="15"/>
  <c r="K625" i="15"/>
  <c r="L625" i="15"/>
  <c r="M625" i="15"/>
  <c r="N625" i="15"/>
  <c r="O625" i="15"/>
  <c r="Z625" i="15"/>
  <c r="P625" i="15"/>
  <c r="Q625" i="15"/>
  <c r="R625" i="15"/>
  <c r="S625" i="15"/>
  <c r="T625" i="15"/>
  <c r="U625" i="15"/>
  <c r="V625" i="15"/>
  <c r="AA625" i="15"/>
  <c r="W625" i="15"/>
  <c r="X625" i="15"/>
  <c r="A626" i="15"/>
  <c r="B626" i="15"/>
  <c r="C626" i="15"/>
  <c r="D626" i="15"/>
  <c r="E626" i="15"/>
  <c r="F626" i="15"/>
  <c r="G626" i="15"/>
  <c r="H626" i="15"/>
  <c r="I626" i="15"/>
  <c r="J626" i="15"/>
  <c r="K626" i="15"/>
  <c r="L626" i="15"/>
  <c r="M626" i="15"/>
  <c r="N626" i="15"/>
  <c r="O626" i="15"/>
  <c r="Z626" i="15"/>
  <c r="P626" i="15"/>
  <c r="Q626" i="15"/>
  <c r="R626" i="15"/>
  <c r="S626" i="15"/>
  <c r="T626" i="15"/>
  <c r="U626" i="15"/>
  <c r="V626" i="15"/>
  <c r="AA626" i="15"/>
  <c r="W626" i="15"/>
  <c r="X626" i="15"/>
  <c r="A627" i="15"/>
  <c r="B627" i="15"/>
  <c r="C627" i="15"/>
  <c r="D627" i="15"/>
  <c r="E627" i="15"/>
  <c r="F627" i="15"/>
  <c r="G627" i="15"/>
  <c r="H627" i="15"/>
  <c r="I627" i="15"/>
  <c r="J627" i="15"/>
  <c r="K627" i="15"/>
  <c r="L627" i="15"/>
  <c r="M627" i="15"/>
  <c r="N627" i="15"/>
  <c r="O627" i="15"/>
  <c r="Z627" i="15"/>
  <c r="P627" i="15"/>
  <c r="Q627" i="15"/>
  <c r="R627" i="15"/>
  <c r="S627" i="15"/>
  <c r="T627" i="15"/>
  <c r="U627" i="15"/>
  <c r="V627" i="15"/>
  <c r="AA627" i="15"/>
  <c r="W627" i="15"/>
  <c r="X627" i="15"/>
  <c r="A628" i="15"/>
  <c r="B628" i="15"/>
  <c r="C628" i="15"/>
  <c r="D628" i="15"/>
  <c r="E628" i="15"/>
  <c r="F628" i="15"/>
  <c r="G628" i="15"/>
  <c r="H628" i="15"/>
  <c r="I628" i="15"/>
  <c r="J628" i="15"/>
  <c r="K628" i="15"/>
  <c r="L628" i="15"/>
  <c r="M628" i="15"/>
  <c r="N628" i="15"/>
  <c r="O628" i="15"/>
  <c r="Z628" i="15"/>
  <c r="P628" i="15"/>
  <c r="Q628" i="15"/>
  <c r="R628" i="15"/>
  <c r="S628" i="15"/>
  <c r="T628" i="15"/>
  <c r="U628" i="15"/>
  <c r="V628" i="15"/>
  <c r="AA628" i="15"/>
  <c r="W628" i="15"/>
  <c r="X628" i="15"/>
  <c r="A629" i="15"/>
  <c r="B629" i="15"/>
  <c r="C629" i="15"/>
  <c r="D629" i="15"/>
  <c r="E629" i="15"/>
  <c r="F629" i="15"/>
  <c r="G629" i="15"/>
  <c r="H629" i="15"/>
  <c r="I629" i="15"/>
  <c r="J629" i="15"/>
  <c r="K629" i="15"/>
  <c r="L629" i="15"/>
  <c r="M629" i="15"/>
  <c r="N629" i="15"/>
  <c r="O629" i="15"/>
  <c r="Z629" i="15"/>
  <c r="P629" i="15"/>
  <c r="Q629" i="15"/>
  <c r="R629" i="15"/>
  <c r="S629" i="15"/>
  <c r="T629" i="15"/>
  <c r="U629" i="15"/>
  <c r="V629" i="15"/>
  <c r="AA629" i="15"/>
  <c r="W629" i="15"/>
  <c r="X629" i="15"/>
  <c r="A630" i="15"/>
  <c r="B630" i="15"/>
  <c r="C630" i="15"/>
  <c r="D630" i="15"/>
  <c r="E630" i="15"/>
  <c r="F630" i="15"/>
  <c r="G630" i="15"/>
  <c r="H630" i="15"/>
  <c r="I630" i="15"/>
  <c r="J630" i="15"/>
  <c r="K630" i="15"/>
  <c r="L630" i="15"/>
  <c r="M630" i="15"/>
  <c r="N630" i="15"/>
  <c r="O630" i="15"/>
  <c r="Z630" i="15"/>
  <c r="P630" i="15"/>
  <c r="Q630" i="15"/>
  <c r="R630" i="15"/>
  <c r="S630" i="15"/>
  <c r="T630" i="15"/>
  <c r="U630" i="15"/>
  <c r="V630" i="15"/>
  <c r="AA630" i="15"/>
  <c r="W630" i="15"/>
  <c r="X630" i="15"/>
  <c r="A631" i="15"/>
  <c r="B631" i="15"/>
  <c r="C631" i="15"/>
  <c r="D631" i="15"/>
  <c r="E631" i="15"/>
  <c r="F631" i="15"/>
  <c r="G631" i="15"/>
  <c r="H631" i="15"/>
  <c r="I631" i="15"/>
  <c r="J631" i="15"/>
  <c r="K631" i="15"/>
  <c r="L631" i="15"/>
  <c r="M631" i="15"/>
  <c r="N631" i="15"/>
  <c r="O631" i="15"/>
  <c r="Z631" i="15"/>
  <c r="P631" i="15"/>
  <c r="Q631" i="15"/>
  <c r="R631" i="15"/>
  <c r="S631" i="15"/>
  <c r="T631" i="15"/>
  <c r="U631" i="15"/>
  <c r="V631" i="15"/>
  <c r="AA631" i="15"/>
  <c r="W631" i="15"/>
  <c r="X631" i="15"/>
  <c r="A632" i="15"/>
  <c r="B632" i="15"/>
  <c r="C632" i="15"/>
  <c r="D632" i="15"/>
  <c r="E632" i="15"/>
  <c r="F632" i="15"/>
  <c r="G632" i="15"/>
  <c r="H632" i="15"/>
  <c r="I632" i="15"/>
  <c r="J632" i="15"/>
  <c r="K632" i="15"/>
  <c r="L632" i="15"/>
  <c r="M632" i="15"/>
  <c r="N632" i="15"/>
  <c r="O632" i="15"/>
  <c r="Z632" i="15"/>
  <c r="P632" i="15"/>
  <c r="Q632" i="15"/>
  <c r="R632" i="15"/>
  <c r="S632" i="15"/>
  <c r="T632" i="15"/>
  <c r="U632" i="15"/>
  <c r="V632" i="15"/>
  <c r="AA632" i="15"/>
  <c r="W632" i="15"/>
  <c r="X632" i="15"/>
  <c r="A633" i="15"/>
  <c r="B633" i="15"/>
  <c r="C633" i="15"/>
  <c r="D633" i="15"/>
  <c r="E633" i="15"/>
  <c r="F633" i="15"/>
  <c r="G633" i="15"/>
  <c r="H633" i="15"/>
  <c r="I633" i="15"/>
  <c r="J633" i="15"/>
  <c r="K633" i="15"/>
  <c r="L633" i="15"/>
  <c r="M633" i="15"/>
  <c r="N633" i="15"/>
  <c r="O633" i="15"/>
  <c r="Z633" i="15"/>
  <c r="P633" i="15"/>
  <c r="Q633" i="15"/>
  <c r="R633" i="15"/>
  <c r="S633" i="15"/>
  <c r="T633" i="15"/>
  <c r="U633" i="15"/>
  <c r="V633" i="15"/>
  <c r="AA633" i="15"/>
  <c r="W633" i="15"/>
  <c r="X633" i="15"/>
  <c r="A634" i="15"/>
  <c r="B634" i="15"/>
  <c r="C634" i="15"/>
  <c r="D634" i="15"/>
  <c r="E634" i="15"/>
  <c r="F634" i="15"/>
  <c r="G634" i="15"/>
  <c r="H634" i="15"/>
  <c r="I634" i="15"/>
  <c r="J634" i="15"/>
  <c r="K634" i="15"/>
  <c r="L634" i="15"/>
  <c r="M634" i="15"/>
  <c r="N634" i="15"/>
  <c r="O634" i="15"/>
  <c r="Z634" i="15"/>
  <c r="P634" i="15"/>
  <c r="Q634" i="15"/>
  <c r="R634" i="15"/>
  <c r="S634" i="15"/>
  <c r="T634" i="15"/>
  <c r="U634" i="15"/>
  <c r="V634" i="15"/>
  <c r="AA634" i="15"/>
  <c r="W634" i="15"/>
  <c r="X634" i="15"/>
  <c r="A635" i="15"/>
  <c r="B635" i="15"/>
  <c r="C635" i="15"/>
  <c r="D635" i="15"/>
  <c r="E635" i="15"/>
  <c r="F635" i="15"/>
  <c r="G635" i="15"/>
  <c r="H635" i="15"/>
  <c r="I635" i="15"/>
  <c r="J635" i="15"/>
  <c r="K635" i="15"/>
  <c r="L635" i="15"/>
  <c r="M635" i="15"/>
  <c r="N635" i="15"/>
  <c r="O635" i="15"/>
  <c r="Z635" i="15"/>
  <c r="P635" i="15"/>
  <c r="Q635" i="15"/>
  <c r="R635" i="15"/>
  <c r="S635" i="15"/>
  <c r="T635" i="15"/>
  <c r="U635" i="15"/>
  <c r="V635" i="15"/>
  <c r="AA635" i="15"/>
  <c r="W635" i="15"/>
  <c r="X635" i="15"/>
  <c r="A636" i="15"/>
  <c r="B636" i="15"/>
  <c r="C636" i="15"/>
  <c r="D636" i="15"/>
  <c r="E636" i="15"/>
  <c r="F636" i="15"/>
  <c r="G636" i="15"/>
  <c r="H636" i="15"/>
  <c r="I636" i="15"/>
  <c r="J636" i="15"/>
  <c r="K636" i="15"/>
  <c r="L636" i="15"/>
  <c r="M636" i="15"/>
  <c r="N636" i="15"/>
  <c r="O636" i="15"/>
  <c r="Z636" i="15"/>
  <c r="P636" i="15"/>
  <c r="Q636" i="15"/>
  <c r="R636" i="15"/>
  <c r="S636" i="15"/>
  <c r="T636" i="15"/>
  <c r="U636" i="15"/>
  <c r="V636" i="15"/>
  <c r="AA636" i="15"/>
  <c r="W636" i="15"/>
  <c r="X636" i="15"/>
  <c r="A637" i="15"/>
  <c r="B637" i="15"/>
  <c r="C637" i="15"/>
  <c r="D637" i="15"/>
  <c r="E637" i="15"/>
  <c r="F637" i="15"/>
  <c r="G637" i="15"/>
  <c r="H637" i="15"/>
  <c r="I637" i="15"/>
  <c r="J637" i="15"/>
  <c r="K637" i="15"/>
  <c r="L637" i="15"/>
  <c r="M637" i="15"/>
  <c r="N637" i="15"/>
  <c r="O637" i="15"/>
  <c r="Z637" i="15"/>
  <c r="P637" i="15"/>
  <c r="Q637" i="15"/>
  <c r="R637" i="15"/>
  <c r="S637" i="15"/>
  <c r="T637" i="15"/>
  <c r="U637" i="15"/>
  <c r="V637" i="15"/>
  <c r="AA637" i="15"/>
  <c r="W637" i="15"/>
  <c r="X637" i="15"/>
  <c r="A638" i="15"/>
  <c r="B638" i="15"/>
  <c r="C638" i="15"/>
  <c r="D638" i="15"/>
  <c r="E638" i="15"/>
  <c r="F638" i="15"/>
  <c r="G638" i="15"/>
  <c r="H638" i="15"/>
  <c r="I638" i="15"/>
  <c r="J638" i="15"/>
  <c r="K638" i="15"/>
  <c r="L638" i="15"/>
  <c r="M638" i="15"/>
  <c r="N638" i="15"/>
  <c r="O638" i="15"/>
  <c r="Z638" i="15"/>
  <c r="P638" i="15"/>
  <c r="Q638" i="15"/>
  <c r="R638" i="15"/>
  <c r="S638" i="15"/>
  <c r="T638" i="15"/>
  <c r="U638" i="15"/>
  <c r="V638" i="15"/>
  <c r="AA638" i="15"/>
  <c r="W638" i="15"/>
  <c r="X638" i="15"/>
  <c r="A639" i="15"/>
  <c r="B639" i="15"/>
  <c r="C639" i="15"/>
  <c r="D639" i="15"/>
  <c r="E639" i="15"/>
  <c r="F639" i="15"/>
  <c r="G639" i="15"/>
  <c r="H639" i="15"/>
  <c r="I639" i="15"/>
  <c r="J639" i="15"/>
  <c r="K639" i="15"/>
  <c r="L639" i="15"/>
  <c r="M639" i="15"/>
  <c r="N639" i="15"/>
  <c r="O639" i="15"/>
  <c r="Z639" i="15"/>
  <c r="P639" i="15"/>
  <c r="Q639" i="15"/>
  <c r="R639" i="15"/>
  <c r="S639" i="15"/>
  <c r="T639" i="15"/>
  <c r="U639" i="15"/>
  <c r="V639" i="15"/>
  <c r="AA639" i="15"/>
  <c r="W639" i="15"/>
  <c r="X639" i="15"/>
  <c r="A640" i="15"/>
  <c r="B640" i="15"/>
  <c r="C640" i="15"/>
  <c r="D640" i="15"/>
  <c r="E640" i="15"/>
  <c r="F640" i="15"/>
  <c r="G640" i="15"/>
  <c r="H640" i="15"/>
  <c r="I640" i="15"/>
  <c r="J640" i="15"/>
  <c r="K640" i="15"/>
  <c r="L640" i="15"/>
  <c r="M640" i="15"/>
  <c r="N640" i="15"/>
  <c r="O640" i="15"/>
  <c r="Z640" i="15"/>
  <c r="P640" i="15"/>
  <c r="Q640" i="15"/>
  <c r="R640" i="15"/>
  <c r="S640" i="15"/>
  <c r="T640" i="15"/>
  <c r="U640" i="15"/>
  <c r="V640" i="15"/>
  <c r="AA640" i="15"/>
  <c r="W640" i="15"/>
  <c r="X640" i="15"/>
  <c r="A641" i="15"/>
  <c r="B641" i="15"/>
  <c r="C641" i="15"/>
  <c r="D641" i="15"/>
  <c r="E641" i="15"/>
  <c r="F641" i="15"/>
  <c r="G641" i="15"/>
  <c r="H641" i="15"/>
  <c r="I641" i="15"/>
  <c r="J641" i="15"/>
  <c r="K641" i="15"/>
  <c r="L641" i="15"/>
  <c r="M641" i="15"/>
  <c r="N641" i="15"/>
  <c r="O641" i="15"/>
  <c r="Z641" i="15"/>
  <c r="P641" i="15"/>
  <c r="Q641" i="15"/>
  <c r="R641" i="15"/>
  <c r="S641" i="15"/>
  <c r="T641" i="15"/>
  <c r="U641" i="15"/>
  <c r="V641" i="15"/>
  <c r="AA641" i="15"/>
  <c r="W641" i="15"/>
  <c r="X641" i="15"/>
  <c r="A642" i="15"/>
  <c r="B642" i="15"/>
  <c r="C642" i="15"/>
  <c r="D642" i="15"/>
  <c r="E642" i="15"/>
  <c r="F642" i="15"/>
  <c r="G642" i="15"/>
  <c r="H642" i="15"/>
  <c r="I642" i="15"/>
  <c r="J642" i="15"/>
  <c r="K642" i="15"/>
  <c r="L642" i="15"/>
  <c r="M642" i="15"/>
  <c r="N642" i="15"/>
  <c r="O642" i="15"/>
  <c r="Z642" i="15"/>
  <c r="P642" i="15"/>
  <c r="Q642" i="15"/>
  <c r="R642" i="15"/>
  <c r="S642" i="15"/>
  <c r="T642" i="15"/>
  <c r="U642" i="15"/>
  <c r="V642" i="15"/>
  <c r="AA642" i="15"/>
  <c r="W642" i="15"/>
  <c r="X642" i="15"/>
  <c r="A643" i="15"/>
  <c r="B643" i="15"/>
  <c r="C643" i="15"/>
  <c r="D643" i="15"/>
  <c r="E643" i="15"/>
  <c r="F643" i="15"/>
  <c r="G643" i="15"/>
  <c r="H643" i="15"/>
  <c r="I643" i="15"/>
  <c r="J643" i="15"/>
  <c r="K643" i="15"/>
  <c r="L643" i="15"/>
  <c r="M643" i="15"/>
  <c r="N643" i="15"/>
  <c r="O643" i="15"/>
  <c r="Z643" i="15"/>
  <c r="P643" i="15"/>
  <c r="Q643" i="15"/>
  <c r="R643" i="15"/>
  <c r="S643" i="15"/>
  <c r="T643" i="15"/>
  <c r="U643" i="15"/>
  <c r="V643" i="15"/>
  <c r="AA643" i="15"/>
  <c r="W643" i="15"/>
  <c r="X643" i="15"/>
  <c r="A644" i="15"/>
  <c r="B644" i="15"/>
  <c r="C644" i="15"/>
  <c r="D644" i="15"/>
  <c r="E644" i="15"/>
  <c r="F644" i="15"/>
  <c r="G644" i="15"/>
  <c r="H644" i="15"/>
  <c r="I644" i="15"/>
  <c r="J644" i="15"/>
  <c r="K644" i="15"/>
  <c r="L644" i="15"/>
  <c r="M644" i="15"/>
  <c r="N644" i="15"/>
  <c r="O644" i="15"/>
  <c r="Z644" i="15"/>
  <c r="P644" i="15"/>
  <c r="Q644" i="15"/>
  <c r="R644" i="15"/>
  <c r="S644" i="15"/>
  <c r="T644" i="15"/>
  <c r="U644" i="15"/>
  <c r="V644" i="15"/>
  <c r="AA644" i="15"/>
  <c r="W644" i="15"/>
  <c r="X644" i="15"/>
  <c r="A645" i="15"/>
  <c r="B645" i="15"/>
  <c r="C645" i="15"/>
  <c r="D645" i="15"/>
  <c r="E645" i="15"/>
  <c r="F645" i="15"/>
  <c r="G645" i="15"/>
  <c r="H645" i="15"/>
  <c r="I645" i="15"/>
  <c r="J645" i="15"/>
  <c r="K645" i="15"/>
  <c r="L645" i="15"/>
  <c r="M645" i="15"/>
  <c r="N645" i="15"/>
  <c r="O645" i="15"/>
  <c r="Z645" i="15"/>
  <c r="P645" i="15"/>
  <c r="Q645" i="15"/>
  <c r="R645" i="15"/>
  <c r="S645" i="15"/>
  <c r="T645" i="15"/>
  <c r="U645" i="15"/>
  <c r="V645" i="15"/>
  <c r="AA645" i="15"/>
  <c r="W645" i="15"/>
  <c r="X645" i="15"/>
  <c r="A646" i="15"/>
  <c r="B646" i="15"/>
  <c r="C646" i="15"/>
  <c r="D646" i="15"/>
  <c r="E646" i="15"/>
  <c r="F646" i="15"/>
  <c r="G646" i="15"/>
  <c r="H646" i="15"/>
  <c r="I646" i="15"/>
  <c r="J646" i="15"/>
  <c r="K646" i="15"/>
  <c r="L646" i="15"/>
  <c r="M646" i="15"/>
  <c r="N646" i="15"/>
  <c r="O646" i="15"/>
  <c r="Z646" i="15"/>
  <c r="P646" i="15"/>
  <c r="Q646" i="15"/>
  <c r="R646" i="15"/>
  <c r="S646" i="15"/>
  <c r="T646" i="15"/>
  <c r="U646" i="15"/>
  <c r="V646" i="15"/>
  <c r="AA646" i="15"/>
  <c r="W646" i="15"/>
  <c r="X646" i="15"/>
  <c r="A647" i="15"/>
  <c r="B647" i="15"/>
  <c r="C647" i="15"/>
  <c r="D647" i="15"/>
  <c r="E647" i="15"/>
  <c r="F647" i="15"/>
  <c r="G647" i="15"/>
  <c r="H647" i="15"/>
  <c r="I647" i="15"/>
  <c r="J647" i="15"/>
  <c r="K647" i="15"/>
  <c r="L647" i="15"/>
  <c r="M647" i="15"/>
  <c r="N647" i="15"/>
  <c r="O647" i="15"/>
  <c r="Z647" i="15"/>
  <c r="P647" i="15"/>
  <c r="Q647" i="15"/>
  <c r="R647" i="15"/>
  <c r="S647" i="15"/>
  <c r="T647" i="15"/>
  <c r="U647" i="15"/>
  <c r="V647" i="15"/>
  <c r="AA647" i="15"/>
  <c r="W647" i="15"/>
  <c r="X647" i="15"/>
  <c r="A648" i="15"/>
  <c r="B648" i="15"/>
  <c r="C648" i="15"/>
  <c r="D648" i="15"/>
  <c r="E648" i="15"/>
  <c r="F648" i="15"/>
  <c r="G648" i="15"/>
  <c r="H648" i="15"/>
  <c r="I648" i="15"/>
  <c r="J648" i="15"/>
  <c r="K648" i="15"/>
  <c r="L648" i="15"/>
  <c r="M648" i="15"/>
  <c r="N648" i="15"/>
  <c r="O648" i="15"/>
  <c r="Z648" i="15"/>
  <c r="P648" i="15"/>
  <c r="Q648" i="15"/>
  <c r="R648" i="15"/>
  <c r="S648" i="15"/>
  <c r="T648" i="15"/>
  <c r="U648" i="15"/>
  <c r="V648" i="15"/>
  <c r="AA648" i="15"/>
  <c r="W648" i="15"/>
  <c r="X648" i="15"/>
  <c r="A649" i="15"/>
  <c r="B649" i="15"/>
  <c r="C649" i="15"/>
  <c r="D649" i="15"/>
  <c r="E649" i="15"/>
  <c r="F649" i="15"/>
  <c r="G649" i="15"/>
  <c r="H649" i="15"/>
  <c r="I649" i="15"/>
  <c r="J649" i="15"/>
  <c r="K649" i="15"/>
  <c r="L649" i="15"/>
  <c r="M649" i="15"/>
  <c r="N649" i="15"/>
  <c r="O649" i="15"/>
  <c r="Z649" i="15"/>
  <c r="P649" i="15"/>
  <c r="Q649" i="15"/>
  <c r="R649" i="15"/>
  <c r="S649" i="15"/>
  <c r="T649" i="15"/>
  <c r="U649" i="15"/>
  <c r="V649" i="15"/>
  <c r="AA649" i="15"/>
  <c r="W649" i="15"/>
  <c r="X649" i="15"/>
  <c r="A650" i="15"/>
  <c r="B650" i="15"/>
  <c r="C650" i="15"/>
  <c r="D650" i="15"/>
  <c r="E650" i="15"/>
  <c r="F650" i="15"/>
  <c r="G650" i="15"/>
  <c r="H650" i="15"/>
  <c r="I650" i="15"/>
  <c r="J650" i="15"/>
  <c r="K650" i="15"/>
  <c r="L650" i="15"/>
  <c r="M650" i="15"/>
  <c r="N650" i="15"/>
  <c r="O650" i="15"/>
  <c r="Z650" i="15"/>
  <c r="P650" i="15"/>
  <c r="Q650" i="15"/>
  <c r="R650" i="15"/>
  <c r="S650" i="15"/>
  <c r="T650" i="15"/>
  <c r="U650" i="15"/>
  <c r="V650" i="15"/>
  <c r="AA650" i="15"/>
  <c r="W650" i="15"/>
  <c r="X650" i="15"/>
  <c r="A651" i="15"/>
  <c r="B651" i="15"/>
  <c r="C651" i="15"/>
  <c r="D651" i="15"/>
  <c r="E651" i="15"/>
  <c r="F651" i="15"/>
  <c r="G651" i="15"/>
  <c r="H651" i="15"/>
  <c r="I651" i="15"/>
  <c r="J651" i="15"/>
  <c r="K651" i="15"/>
  <c r="L651" i="15"/>
  <c r="M651" i="15"/>
  <c r="N651" i="15"/>
  <c r="O651" i="15"/>
  <c r="Z651" i="15"/>
  <c r="P651" i="15"/>
  <c r="Q651" i="15"/>
  <c r="R651" i="15"/>
  <c r="S651" i="15"/>
  <c r="T651" i="15"/>
  <c r="U651" i="15"/>
  <c r="V651" i="15"/>
  <c r="AA651" i="15"/>
  <c r="W651" i="15"/>
  <c r="X651" i="15"/>
  <c r="A652" i="15"/>
  <c r="B652" i="15"/>
  <c r="C652" i="15"/>
  <c r="D652" i="15"/>
  <c r="E652" i="15"/>
  <c r="F652" i="15"/>
  <c r="G652" i="15"/>
  <c r="H652" i="15"/>
  <c r="I652" i="15"/>
  <c r="J652" i="15"/>
  <c r="K652" i="15"/>
  <c r="L652" i="15"/>
  <c r="M652" i="15"/>
  <c r="N652" i="15"/>
  <c r="O652" i="15"/>
  <c r="Z652" i="15"/>
  <c r="P652" i="15"/>
  <c r="Q652" i="15"/>
  <c r="R652" i="15"/>
  <c r="S652" i="15"/>
  <c r="T652" i="15"/>
  <c r="U652" i="15"/>
  <c r="V652" i="15"/>
  <c r="AA652" i="15"/>
  <c r="W652" i="15"/>
  <c r="X652" i="15"/>
  <c r="A653" i="15"/>
  <c r="B653" i="15"/>
  <c r="C653" i="15"/>
  <c r="D653" i="15"/>
  <c r="E653" i="15"/>
  <c r="F653" i="15"/>
  <c r="G653" i="15"/>
  <c r="H653" i="15"/>
  <c r="I653" i="15"/>
  <c r="J653" i="15"/>
  <c r="K653" i="15"/>
  <c r="L653" i="15"/>
  <c r="M653" i="15"/>
  <c r="N653" i="15"/>
  <c r="O653" i="15"/>
  <c r="Z653" i="15"/>
  <c r="P653" i="15"/>
  <c r="Q653" i="15"/>
  <c r="R653" i="15"/>
  <c r="S653" i="15"/>
  <c r="T653" i="15"/>
  <c r="U653" i="15"/>
  <c r="V653" i="15"/>
  <c r="AA653" i="15"/>
  <c r="W653" i="15"/>
  <c r="X653" i="15"/>
  <c r="A654" i="15"/>
  <c r="B654" i="15"/>
  <c r="C654" i="15"/>
  <c r="D654" i="15"/>
  <c r="E654" i="15"/>
  <c r="F654" i="15"/>
  <c r="G654" i="15"/>
  <c r="H654" i="15"/>
  <c r="I654" i="15"/>
  <c r="J654" i="15"/>
  <c r="K654" i="15"/>
  <c r="L654" i="15"/>
  <c r="M654" i="15"/>
  <c r="N654" i="15"/>
  <c r="O654" i="15"/>
  <c r="Z654" i="15"/>
  <c r="P654" i="15"/>
  <c r="Q654" i="15"/>
  <c r="R654" i="15"/>
  <c r="S654" i="15"/>
  <c r="T654" i="15"/>
  <c r="U654" i="15"/>
  <c r="V654" i="15"/>
  <c r="AA654" i="15"/>
  <c r="W654" i="15"/>
  <c r="X654" i="15"/>
  <c r="A655" i="15"/>
  <c r="B655" i="15"/>
  <c r="C655" i="15"/>
  <c r="D655" i="15"/>
  <c r="E655" i="15"/>
  <c r="F655" i="15"/>
  <c r="G655" i="15"/>
  <c r="H655" i="15"/>
  <c r="I655" i="15"/>
  <c r="J655" i="15"/>
  <c r="K655" i="15"/>
  <c r="L655" i="15"/>
  <c r="M655" i="15"/>
  <c r="N655" i="15"/>
  <c r="O655" i="15"/>
  <c r="Z655" i="15"/>
  <c r="P655" i="15"/>
  <c r="Q655" i="15"/>
  <c r="R655" i="15"/>
  <c r="S655" i="15"/>
  <c r="T655" i="15"/>
  <c r="U655" i="15"/>
  <c r="V655" i="15"/>
  <c r="AA655" i="15"/>
  <c r="W655" i="15"/>
  <c r="X655" i="15"/>
  <c r="A656" i="15"/>
  <c r="B656" i="15"/>
  <c r="C656" i="15"/>
  <c r="D656" i="15"/>
  <c r="E656" i="15"/>
  <c r="F656" i="15"/>
  <c r="G656" i="15"/>
  <c r="H656" i="15"/>
  <c r="I656" i="15"/>
  <c r="J656" i="15"/>
  <c r="K656" i="15"/>
  <c r="L656" i="15"/>
  <c r="M656" i="15"/>
  <c r="N656" i="15"/>
  <c r="O656" i="15"/>
  <c r="Z656" i="15"/>
  <c r="P656" i="15"/>
  <c r="Q656" i="15"/>
  <c r="R656" i="15"/>
  <c r="S656" i="15"/>
  <c r="T656" i="15"/>
  <c r="U656" i="15"/>
  <c r="V656" i="15"/>
  <c r="AA656" i="15"/>
  <c r="W656" i="15"/>
  <c r="X656" i="15"/>
  <c r="A657" i="15"/>
  <c r="B657" i="15"/>
  <c r="C657" i="15"/>
  <c r="D657" i="15"/>
  <c r="E657" i="15"/>
  <c r="F657" i="15"/>
  <c r="G657" i="15"/>
  <c r="H657" i="15"/>
  <c r="I657" i="15"/>
  <c r="J657" i="15"/>
  <c r="K657" i="15"/>
  <c r="L657" i="15"/>
  <c r="M657" i="15"/>
  <c r="N657" i="15"/>
  <c r="O657" i="15"/>
  <c r="Z657" i="15"/>
  <c r="P657" i="15"/>
  <c r="Q657" i="15"/>
  <c r="R657" i="15"/>
  <c r="S657" i="15"/>
  <c r="T657" i="15"/>
  <c r="U657" i="15"/>
  <c r="V657" i="15"/>
  <c r="AA657" i="15"/>
  <c r="W657" i="15"/>
  <c r="X657" i="15"/>
  <c r="A658" i="15"/>
  <c r="B658" i="15"/>
  <c r="C658" i="15"/>
  <c r="D658" i="15"/>
  <c r="E658" i="15"/>
  <c r="F658" i="15"/>
  <c r="G658" i="15"/>
  <c r="H658" i="15"/>
  <c r="I658" i="15"/>
  <c r="J658" i="15"/>
  <c r="K658" i="15"/>
  <c r="L658" i="15"/>
  <c r="M658" i="15"/>
  <c r="N658" i="15"/>
  <c r="O658" i="15"/>
  <c r="Z658" i="15"/>
  <c r="P658" i="15"/>
  <c r="Q658" i="15"/>
  <c r="R658" i="15"/>
  <c r="S658" i="15"/>
  <c r="T658" i="15"/>
  <c r="U658" i="15"/>
  <c r="V658" i="15"/>
  <c r="AA658" i="15"/>
  <c r="W658" i="15"/>
  <c r="X658" i="15"/>
  <c r="A659" i="15"/>
  <c r="B659" i="15"/>
  <c r="C659" i="15"/>
  <c r="D659" i="15"/>
  <c r="E659" i="15"/>
  <c r="F659" i="15"/>
  <c r="G659" i="15"/>
  <c r="H659" i="15"/>
  <c r="I659" i="15"/>
  <c r="J659" i="15"/>
  <c r="K659" i="15"/>
  <c r="L659" i="15"/>
  <c r="M659" i="15"/>
  <c r="N659" i="15"/>
  <c r="O659" i="15"/>
  <c r="Z659" i="15"/>
  <c r="P659" i="15"/>
  <c r="Q659" i="15"/>
  <c r="R659" i="15"/>
  <c r="S659" i="15"/>
  <c r="T659" i="15"/>
  <c r="U659" i="15"/>
  <c r="V659" i="15"/>
  <c r="AA659" i="15"/>
  <c r="W659" i="15"/>
  <c r="X659" i="15"/>
  <c r="A660" i="15"/>
  <c r="B660" i="15"/>
  <c r="C660" i="15"/>
  <c r="D660" i="15"/>
  <c r="E660" i="15"/>
  <c r="F660" i="15"/>
  <c r="G660" i="15"/>
  <c r="H660" i="15"/>
  <c r="I660" i="15"/>
  <c r="J660" i="15"/>
  <c r="K660" i="15"/>
  <c r="L660" i="15"/>
  <c r="M660" i="15"/>
  <c r="N660" i="15"/>
  <c r="O660" i="15"/>
  <c r="Z660" i="15"/>
  <c r="P660" i="15"/>
  <c r="Q660" i="15"/>
  <c r="R660" i="15"/>
  <c r="S660" i="15"/>
  <c r="T660" i="15"/>
  <c r="U660" i="15"/>
  <c r="V660" i="15"/>
  <c r="AA660" i="15"/>
  <c r="W660" i="15"/>
  <c r="X660" i="15"/>
  <c r="A661" i="15"/>
  <c r="B661" i="15"/>
  <c r="C661" i="15"/>
  <c r="D661" i="15"/>
  <c r="E661" i="15"/>
  <c r="F661" i="15"/>
  <c r="G661" i="15"/>
  <c r="H661" i="15"/>
  <c r="I661" i="15"/>
  <c r="J661" i="15"/>
  <c r="K661" i="15"/>
  <c r="L661" i="15"/>
  <c r="M661" i="15"/>
  <c r="N661" i="15"/>
  <c r="O661" i="15"/>
  <c r="Z661" i="15"/>
  <c r="P661" i="15"/>
  <c r="Q661" i="15"/>
  <c r="R661" i="15"/>
  <c r="S661" i="15"/>
  <c r="T661" i="15"/>
  <c r="U661" i="15"/>
  <c r="V661" i="15"/>
  <c r="AA661" i="15"/>
  <c r="W661" i="15"/>
  <c r="X661" i="15"/>
  <c r="A662" i="15"/>
  <c r="B662" i="15"/>
  <c r="C662" i="15"/>
  <c r="D662" i="15"/>
  <c r="E662" i="15"/>
  <c r="F662" i="15"/>
  <c r="G662" i="15"/>
  <c r="H662" i="15"/>
  <c r="I662" i="15"/>
  <c r="J662" i="15"/>
  <c r="K662" i="15"/>
  <c r="L662" i="15"/>
  <c r="M662" i="15"/>
  <c r="N662" i="15"/>
  <c r="O662" i="15"/>
  <c r="Z662" i="15"/>
  <c r="P662" i="15"/>
  <c r="Q662" i="15"/>
  <c r="R662" i="15"/>
  <c r="S662" i="15"/>
  <c r="T662" i="15"/>
  <c r="U662" i="15"/>
  <c r="V662" i="15"/>
  <c r="AA662" i="15"/>
  <c r="W662" i="15"/>
  <c r="X662" i="15"/>
  <c r="A663" i="15"/>
  <c r="B663" i="15"/>
  <c r="C663" i="15"/>
  <c r="D663" i="15"/>
  <c r="E663" i="15"/>
  <c r="F663" i="15"/>
  <c r="G663" i="15"/>
  <c r="H663" i="15"/>
  <c r="I663" i="15"/>
  <c r="J663" i="15"/>
  <c r="K663" i="15"/>
  <c r="L663" i="15"/>
  <c r="M663" i="15"/>
  <c r="N663" i="15"/>
  <c r="O663" i="15"/>
  <c r="Z663" i="15"/>
  <c r="P663" i="15"/>
  <c r="Q663" i="15"/>
  <c r="R663" i="15"/>
  <c r="S663" i="15"/>
  <c r="T663" i="15"/>
  <c r="U663" i="15"/>
  <c r="V663" i="15"/>
  <c r="AA663" i="15"/>
  <c r="W663" i="15"/>
  <c r="X663" i="15"/>
  <c r="A664" i="15"/>
  <c r="B664" i="15"/>
  <c r="C664" i="15"/>
  <c r="D664" i="15"/>
  <c r="E664" i="15"/>
  <c r="F664" i="15"/>
  <c r="G664" i="15"/>
  <c r="H664" i="15"/>
  <c r="I664" i="15"/>
  <c r="J664" i="15"/>
  <c r="K664" i="15"/>
  <c r="L664" i="15"/>
  <c r="M664" i="15"/>
  <c r="N664" i="15"/>
  <c r="O664" i="15"/>
  <c r="Z664" i="15"/>
  <c r="P664" i="15"/>
  <c r="Q664" i="15"/>
  <c r="R664" i="15"/>
  <c r="S664" i="15"/>
  <c r="T664" i="15"/>
  <c r="U664" i="15"/>
  <c r="V664" i="15"/>
  <c r="AA664" i="15"/>
  <c r="W664" i="15"/>
  <c r="X664" i="15"/>
  <c r="A665" i="15"/>
  <c r="B665" i="15"/>
  <c r="C665" i="15"/>
  <c r="D665" i="15"/>
  <c r="E665" i="15"/>
  <c r="F665" i="15"/>
  <c r="G665" i="15"/>
  <c r="H665" i="15"/>
  <c r="I665" i="15"/>
  <c r="J665" i="15"/>
  <c r="K665" i="15"/>
  <c r="L665" i="15"/>
  <c r="M665" i="15"/>
  <c r="N665" i="15"/>
  <c r="O665" i="15"/>
  <c r="Z665" i="15"/>
  <c r="P665" i="15"/>
  <c r="Q665" i="15"/>
  <c r="R665" i="15"/>
  <c r="S665" i="15"/>
  <c r="T665" i="15"/>
  <c r="U665" i="15"/>
  <c r="V665" i="15"/>
  <c r="AA665" i="15"/>
  <c r="W665" i="15"/>
  <c r="X665" i="15"/>
  <c r="A666" i="15"/>
  <c r="B666" i="15"/>
  <c r="C666" i="15"/>
  <c r="D666" i="15"/>
  <c r="E666" i="15"/>
  <c r="F666" i="15"/>
  <c r="G666" i="15"/>
  <c r="H666" i="15"/>
  <c r="I666" i="15"/>
  <c r="J666" i="15"/>
  <c r="K666" i="15"/>
  <c r="L666" i="15"/>
  <c r="M666" i="15"/>
  <c r="N666" i="15"/>
  <c r="O666" i="15"/>
  <c r="Z666" i="15"/>
  <c r="P666" i="15"/>
  <c r="Q666" i="15"/>
  <c r="R666" i="15"/>
  <c r="S666" i="15"/>
  <c r="T666" i="15"/>
  <c r="U666" i="15"/>
  <c r="V666" i="15"/>
  <c r="AA666" i="15"/>
  <c r="W666" i="15"/>
  <c r="X666" i="15"/>
  <c r="A667" i="15"/>
  <c r="B667" i="15"/>
  <c r="C667" i="15"/>
  <c r="D667" i="15"/>
  <c r="E667" i="15"/>
  <c r="F667" i="15"/>
  <c r="G667" i="15"/>
  <c r="H667" i="15"/>
  <c r="I667" i="15"/>
  <c r="J667" i="15"/>
  <c r="K667" i="15"/>
  <c r="L667" i="15"/>
  <c r="M667" i="15"/>
  <c r="N667" i="15"/>
  <c r="O667" i="15"/>
  <c r="Z667" i="15"/>
  <c r="P667" i="15"/>
  <c r="Q667" i="15"/>
  <c r="R667" i="15"/>
  <c r="S667" i="15"/>
  <c r="T667" i="15"/>
  <c r="U667" i="15"/>
  <c r="V667" i="15"/>
  <c r="AA667" i="15"/>
  <c r="W667" i="15"/>
  <c r="X667" i="15"/>
  <c r="A668" i="15"/>
  <c r="B668" i="15"/>
  <c r="C668" i="15"/>
  <c r="D668" i="15"/>
  <c r="E668" i="15"/>
  <c r="F668" i="15"/>
  <c r="G668" i="15"/>
  <c r="H668" i="15"/>
  <c r="I668" i="15"/>
  <c r="J668" i="15"/>
  <c r="K668" i="15"/>
  <c r="L668" i="15"/>
  <c r="M668" i="15"/>
  <c r="N668" i="15"/>
  <c r="O668" i="15"/>
  <c r="Z668" i="15"/>
  <c r="P668" i="15"/>
  <c r="Q668" i="15"/>
  <c r="R668" i="15"/>
  <c r="S668" i="15"/>
  <c r="T668" i="15"/>
  <c r="U668" i="15"/>
  <c r="V668" i="15"/>
  <c r="AA668" i="15"/>
  <c r="W668" i="15"/>
  <c r="X668" i="15"/>
  <c r="A669" i="15"/>
  <c r="B669" i="15"/>
  <c r="C669" i="15"/>
  <c r="D669" i="15"/>
  <c r="E669" i="15"/>
  <c r="F669" i="15"/>
  <c r="G669" i="15"/>
  <c r="H669" i="15"/>
  <c r="I669" i="15"/>
  <c r="J669" i="15"/>
  <c r="K669" i="15"/>
  <c r="L669" i="15"/>
  <c r="M669" i="15"/>
  <c r="N669" i="15"/>
  <c r="O669" i="15"/>
  <c r="Z669" i="15"/>
  <c r="P669" i="15"/>
  <c r="Q669" i="15"/>
  <c r="R669" i="15"/>
  <c r="S669" i="15"/>
  <c r="T669" i="15"/>
  <c r="U669" i="15"/>
  <c r="V669" i="15"/>
  <c r="AA669" i="15"/>
  <c r="W669" i="15"/>
  <c r="X669" i="15"/>
  <c r="A670" i="15"/>
  <c r="B670" i="15"/>
  <c r="C670" i="15"/>
  <c r="D670" i="15"/>
  <c r="E670" i="15"/>
  <c r="F670" i="15"/>
  <c r="G670" i="15"/>
  <c r="H670" i="15"/>
  <c r="I670" i="15"/>
  <c r="J670" i="15"/>
  <c r="K670" i="15"/>
  <c r="L670" i="15"/>
  <c r="M670" i="15"/>
  <c r="N670" i="15"/>
  <c r="O670" i="15"/>
  <c r="Z670" i="15"/>
  <c r="P670" i="15"/>
  <c r="Q670" i="15"/>
  <c r="R670" i="15"/>
  <c r="S670" i="15"/>
  <c r="T670" i="15"/>
  <c r="U670" i="15"/>
  <c r="V670" i="15"/>
  <c r="AA670" i="15"/>
  <c r="W670" i="15"/>
  <c r="X670" i="15"/>
  <c r="A671" i="15"/>
  <c r="B671" i="15"/>
  <c r="C671" i="15"/>
  <c r="D671" i="15"/>
  <c r="E671" i="15"/>
  <c r="F671" i="15"/>
  <c r="G671" i="15"/>
  <c r="H671" i="15"/>
  <c r="I671" i="15"/>
  <c r="J671" i="15"/>
  <c r="K671" i="15"/>
  <c r="L671" i="15"/>
  <c r="M671" i="15"/>
  <c r="N671" i="15"/>
  <c r="O671" i="15"/>
  <c r="Z671" i="15"/>
  <c r="P671" i="15"/>
  <c r="Q671" i="15"/>
  <c r="R671" i="15"/>
  <c r="S671" i="15"/>
  <c r="T671" i="15"/>
  <c r="U671" i="15"/>
  <c r="V671" i="15"/>
  <c r="AA671" i="15"/>
  <c r="W671" i="15"/>
  <c r="X671" i="15"/>
  <c r="A672" i="15"/>
  <c r="B672" i="15"/>
  <c r="C672" i="15"/>
  <c r="D672" i="15"/>
  <c r="E672" i="15"/>
  <c r="F672" i="15"/>
  <c r="G672" i="15"/>
  <c r="H672" i="15"/>
  <c r="I672" i="15"/>
  <c r="J672" i="15"/>
  <c r="K672" i="15"/>
  <c r="L672" i="15"/>
  <c r="M672" i="15"/>
  <c r="N672" i="15"/>
  <c r="O672" i="15"/>
  <c r="Z672" i="15"/>
  <c r="P672" i="15"/>
  <c r="Q672" i="15"/>
  <c r="R672" i="15"/>
  <c r="S672" i="15"/>
  <c r="T672" i="15"/>
  <c r="U672" i="15"/>
  <c r="V672" i="15"/>
  <c r="AA672" i="15"/>
  <c r="W672" i="15"/>
  <c r="X672" i="15"/>
  <c r="A673" i="15"/>
  <c r="B673" i="15"/>
  <c r="C673" i="15"/>
  <c r="D673" i="15"/>
  <c r="E673" i="15"/>
  <c r="F673" i="15"/>
  <c r="G673" i="15"/>
  <c r="H673" i="15"/>
  <c r="I673" i="15"/>
  <c r="J673" i="15"/>
  <c r="K673" i="15"/>
  <c r="L673" i="15"/>
  <c r="M673" i="15"/>
  <c r="N673" i="15"/>
  <c r="O673" i="15"/>
  <c r="Z673" i="15"/>
  <c r="P673" i="15"/>
  <c r="Q673" i="15"/>
  <c r="R673" i="15"/>
  <c r="S673" i="15"/>
  <c r="T673" i="15"/>
  <c r="U673" i="15"/>
  <c r="V673" i="15"/>
  <c r="AA673" i="15"/>
  <c r="W673" i="15"/>
  <c r="X673" i="15"/>
  <c r="A674" i="15"/>
  <c r="B674" i="15"/>
  <c r="C674" i="15"/>
  <c r="D674" i="15"/>
  <c r="E674" i="15"/>
  <c r="F674" i="15"/>
  <c r="G674" i="15"/>
  <c r="H674" i="15"/>
  <c r="I674" i="15"/>
  <c r="J674" i="15"/>
  <c r="K674" i="15"/>
  <c r="L674" i="15"/>
  <c r="M674" i="15"/>
  <c r="N674" i="15"/>
  <c r="O674" i="15"/>
  <c r="Z674" i="15"/>
  <c r="P674" i="15"/>
  <c r="Q674" i="15"/>
  <c r="R674" i="15"/>
  <c r="S674" i="15"/>
  <c r="T674" i="15"/>
  <c r="U674" i="15"/>
  <c r="V674" i="15"/>
  <c r="AA674" i="15"/>
  <c r="W674" i="15"/>
  <c r="X674" i="15"/>
  <c r="A675" i="15"/>
  <c r="B675" i="15"/>
  <c r="C675" i="15"/>
  <c r="D675" i="15"/>
  <c r="E675" i="15"/>
  <c r="F675" i="15"/>
  <c r="G675" i="15"/>
  <c r="H675" i="15"/>
  <c r="I675" i="15"/>
  <c r="J675" i="15"/>
  <c r="K675" i="15"/>
  <c r="L675" i="15"/>
  <c r="M675" i="15"/>
  <c r="N675" i="15"/>
  <c r="O675" i="15"/>
  <c r="Z675" i="15"/>
  <c r="P675" i="15"/>
  <c r="Q675" i="15"/>
  <c r="R675" i="15"/>
  <c r="S675" i="15"/>
  <c r="T675" i="15"/>
  <c r="U675" i="15"/>
  <c r="V675" i="15"/>
  <c r="AA675" i="15"/>
  <c r="W675" i="15"/>
  <c r="X675" i="15"/>
  <c r="A676" i="15"/>
  <c r="B676" i="15"/>
  <c r="C676" i="15"/>
  <c r="D676" i="15"/>
  <c r="E676" i="15"/>
  <c r="F676" i="15"/>
  <c r="G676" i="15"/>
  <c r="H676" i="15"/>
  <c r="I676" i="15"/>
  <c r="J676" i="15"/>
  <c r="K676" i="15"/>
  <c r="L676" i="15"/>
  <c r="M676" i="15"/>
  <c r="N676" i="15"/>
  <c r="O676" i="15"/>
  <c r="Z676" i="15"/>
  <c r="P676" i="15"/>
  <c r="Q676" i="15"/>
  <c r="R676" i="15"/>
  <c r="S676" i="15"/>
  <c r="T676" i="15"/>
  <c r="U676" i="15"/>
  <c r="V676" i="15"/>
  <c r="AA676" i="15"/>
  <c r="W676" i="15"/>
  <c r="X676" i="15"/>
  <c r="A677" i="15"/>
  <c r="B677" i="15"/>
  <c r="C677" i="15"/>
  <c r="D677" i="15"/>
  <c r="E677" i="15"/>
  <c r="F677" i="15"/>
  <c r="G677" i="15"/>
  <c r="H677" i="15"/>
  <c r="I677" i="15"/>
  <c r="J677" i="15"/>
  <c r="K677" i="15"/>
  <c r="L677" i="15"/>
  <c r="M677" i="15"/>
  <c r="N677" i="15"/>
  <c r="O677" i="15"/>
  <c r="Z677" i="15"/>
  <c r="P677" i="15"/>
  <c r="Q677" i="15"/>
  <c r="R677" i="15"/>
  <c r="S677" i="15"/>
  <c r="T677" i="15"/>
  <c r="U677" i="15"/>
  <c r="V677" i="15"/>
  <c r="AA677" i="15"/>
  <c r="W677" i="15"/>
  <c r="X677" i="15"/>
  <c r="A678" i="15"/>
  <c r="B678" i="15"/>
  <c r="C678" i="15"/>
  <c r="D678" i="15"/>
  <c r="E678" i="15"/>
  <c r="F678" i="15"/>
  <c r="G678" i="15"/>
  <c r="H678" i="15"/>
  <c r="I678" i="15"/>
  <c r="J678" i="15"/>
  <c r="K678" i="15"/>
  <c r="L678" i="15"/>
  <c r="M678" i="15"/>
  <c r="N678" i="15"/>
  <c r="O678" i="15"/>
  <c r="Z678" i="15"/>
  <c r="P678" i="15"/>
  <c r="Q678" i="15"/>
  <c r="R678" i="15"/>
  <c r="S678" i="15"/>
  <c r="T678" i="15"/>
  <c r="U678" i="15"/>
  <c r="V678" i="15"/>
  <c r="AA678" i="15"/>
  <c r="W678" i="15"/>
  <c r="X678" i="15"/>
  <c r="A679" i="15"/>
  <c r="B679" i="15"/>
  <c r="C679" i="15"/>
  <c r="D679" i="15"/>
  <c r="E679" i="15"/>
  <c r="F679" i="15"/>
  <c r="G679" i="15"/>
  <c r="H679" i="15"/>
  <c r="I679" i="15"/>
  <c r="J679" i="15"/>
  <c r="K679" i="15"/>
  <c r="L679" i="15"/>
  <c r="M679" i="15"/>
  <c r="N679" i="15"/>
  <c r="O679" i="15"/>
  <c r="Z679" i="15"/>
  <c r="P679" i="15"/>
  <c r="Q679" i="15"/>
  <c r="R679" i="15"/>
  <c r="S679" i="15"/>
  <c r="T679" i="15"/>
  <c r="U679" i="15"/>
  <c r="V679" i="15"/>
  <c r="AA679" i="15"/>
  <c r="W679" i="15"/>
  <c r="X679" i="15"/>
  <c r="A680" i="15"/>
  <c r="B680" i="15"/>
  <c r="C680" i="15"/>
  <c r="D680" i="15"/>
  <c r="E680" i="15"/>
  <c r="F680" i="15"/>
  <c r="G680" i="15"/>
  <c r="H680" i="15"/>
  <c r="I680" i="15"/>
  <c r="J680" i="15"/>
  <c r="K680" i="15"/>
  <c r="L680" i="15"/>
  <c r="M680" i="15"/>
  <c r="N680" i="15"/>
  <c r="O680" i="15"/>
  <c r="Z680" i="15"/>
  <c r="P680" i="15"/>
  <c r="Q680" i="15"/>
  <c r="R680" i="15"/>
  <c r="S680" i="15"/>
  <c r="T680" i="15"/>
  <c r="U680" i="15"/>
  <c r="V680" i="15"/>
  <c r="AA680" i="15"/>
  <c r="W680" i="15"/>
  <c r="X680" i="15"/>
  <c r="A681" i="15"/>
  <c r="B681" i="15"/>
  <c r="C681" i="15"/>
  <c r="D681" i="15"/>
  <c r="E681" i="15"/>
  <c r="F681" i="15"/>
  <c r="G681" i="15"/>
  <c r="H681" i="15"/>
  <c r="I681" i="15"/>
  <c r="J681" i="15"/>
  <c r="K681" i="15"/>
  <c r="L681" i="15"/>
  <c r="M681" i="15"/>
  <c r="N681" i="15"/>
  <c r="O681" i="15"/>
  <c r="Z681" i="15"/>
  <c r="P681" i="15"/>
  <c r="Q681" i="15"/>
  <c r="R681" i="15"/>
  <c r="S681" i="15"/>
  <c r="T681" i="15"/>
  <c r="U681" i="15"/>
  <c r="V681" i="15"/>
  <c r="AA681" i="15"/>
  <c r="W681" i="15"/>
  <c r="X681" i="15"/>
  <c r="A682" i="15"/>
  <c r="B682" i="15"/>
  <c r="C682" i="15"/>
  <c r="D682" i="15"/>
  <c r="E682" i="15"/>
  <c r="F682" i="15"/>
  <c r="G682" i="15"/>
  <c r="H682" i="15"/>
  <c r="I682" i="15"/>
  <c r="J682" i="15"/>
  <c r="K682" i="15"/>
  <c r="L682" i="15"/>
  <c r="M682" i="15"/>
  <c r="N682" i="15"/>
  <c r="O682" i="15"/>
  <c r="Z682" i="15"/>
  <c r="P682" i="15"/>
  <c r="Q682" i="15"/>
  <c r="R682" i="15"/>
  <c r="S682" i="15"/>
  <c r="T682" i="15"/>
  <c r="U682" i="15"/>
  <c r="V682" i="15"/>
  <c r="AA682" i="15"/>
  <c r="W682" i="15"/>
  <c r="X682" i="15"/>
  <c r="A683" i="15"/>
  <c r="B683" i="15"/>
  <c r="C683" i="15"/>
  <c r="D683" i="15"/>
  <c r="E683" i="15"/>
  <c r="F683" i="15"/>
  <c r="G683" i="15"/>
  <c r="H683" i="15"/>
  <c r="I683" i="15"/>
  <c r="J683" i="15"/>
  <c r="K683" i="15"/>
  <c r="L683" i="15"/>
  <c r="M683" i="15"/>
  <c r="N683" i="15"/>
  <c r="O683" i="15"/>
  <c r="Z683" i="15"/>
  <c r="P683" i="15"/>
  <c r="Q683" i="15"/>
  <c r="R683" i="15"/>
  <c r="S683" i="15"/>
  <c r="T683" i="15"/>
  <c r="U683" i="15"/>
  <c r="V683" i="15"/>
  <c r="AA683" i="15"/>
  <c r="W683" i="15"/>
  <c r="X683" i="15"/>
  <c r="A684" i="15"/>
  <c r="B684" i="15"/>
  <c r="C684" i="15"/>
  <c r="D684" i="15"/>
  <c r="E684" i="15"/>
  <c r="F684" i="15"/>
  <c r="G684" i="15"/>
  <c r="H684" i="15"/>
  <c r="I684" i="15"/>
  <c r="J684" i="15"/>
  <c r="K684" i="15"/>
  <c r="L684" i="15"/>
  <c r="M684" i="15"/>
  <c r="N684" i="15"/>
  <c r="O684" i="15"/>
  <c r="Z684" i="15"/>
  <c r="P684" i="15"/>
  <c r="Q684" i="15"/>
  <c r="R684" i="15"/>
  <c r="S684" i="15"/>
  <c r="T684" i="15"/>
  <c r="U684" i="15"/>
  <c r="V684" i="15"/>
  <c r="AA684" i="15"/>
  <c r="W684" i="15"/>
  <c r="X684" i="15"/>
  <c r="A685" i="15"/>
  <c r="B685" i="15"/>
  <c r="C685" i="15"/>
  <c r="D685" i="15"/>
  <c r="E685" i="15"/>
  <c r="F685" i="15"/>
  <c r="G685" i="15"/>
  <c r="H685" i="15"/>
  <c r="I685" i="15"/>
  <c r="J685" i="15"/>
  <c r="K685" i="15"/>
  <c r="L685" i="15"/>
  <c r="M685" i="15"/>
  <c r="N685" i="15"/>
  <c r="O685" i="15"/>
  <c r="Z685" i="15"/>
  <c r="P685" i="15"/>
  <c r="Q685" i="15"/>
  <c r="R685" i="15"/>
  <c r="S685" i="15"/>
  <c r="T685" i="15"/>
  <c r="U685" i="15"/>
  <c r="V685" i="15"/>
  <c r="AA685" i="15"/>
  <c r="W685" i="15"/>
  <c r="X685" i="15"/>
  <c r="A686" i="15"/>
  <c r="B686" i="15"/>
  <c r="C686" i="15"/>
  <c r="D686" i="15"/>
  <c r="E686" i="15"/>
  <c r="F686" i="15"/>
  <c r="G686" i="15"/>
  <c r="H686" i="15"/>
  <c r="I686" i="15"/>
  <c r="J686" i="15"/>
  <c r="K686" i="15"/>
  <c r="L686" i="15"/>
  <c r="M686" i="15"/>
  <c r="N686" i="15"/>
  <c r="O686" i="15"/>
  <c r="Z686" i="15"/>
  <c r="P686" i="15"/>
  <c r="Q686" i="15"/>
  <c r="R686" i="15"/>
  <c r="S686" i="15"/>
  <c r="T686" i="15"/>
  <c r="U686" i="15"/>
  <c r="V686" i="15"/>
  <c r="AA686" i="15"/>
  <c r="W686" i="15"/>
  <c r="X686" i="15"/>
  <c r="A687" i="15"/>
  <c r="B687" i="15"/>
  <c r="C687" i="15"/>
  <c r="D687" i="15"/>
  <c r="E687" i="15"/>
  <c r="F687" i="15"/>
  <c r="G687" i="15"/>
  <c r="H687" i="15"/>
  <c r="I687" i="15"/>
  <c r="J687" i="15"/>
  <c r="K687" i="15"/>
  <c r="L687" i="15"/>
  <c r="M687" i="15"/>
  <c r="N687" i="15"/>
  <c r="O687" i="15"/>
  <c r="Z687" i="15"/>
  <c r="P687" i="15"/>
  <c r="Q687" i="15"/>
  <c r="R687" i="15"/>
  <c r="S687" i="15"/>
  <c r="T687" i="15"/>
  <c r="U687" i="15"/>
  <c r="V687" i="15"/>
  <c r="AA687" i="15"/>
  <c r="W687" i="15"/>
  <c r="X687" i="15"/>
  <c r="A688" i="15"/>
  <c r="B688" i="15"/>
  <c r="C688" i="15"/>
  <c r="D688" i="15"/>
  <c r="E688" i="15"/>
  <c r="F688" i="15"/>
  <c r="G688" i="15"/>
  <c r="H688" i="15"/>
  <c r="I688" i="15"/>
  <c r="J688" i="15"/>
  <c r="K688" i="15"/>
  <c r="L688" i="15"/>
  <c r="M688" i="15"/>
  <c r="N688" i="15"/>
  <c r="O688" i="15"/>
  <c r="Z688" i="15"/>
  <c r="P688" i="15"/>
  <c r="Q688" i="15"/>
  <c r="R688" i="15"/>
  <c r="S688" i="15"/>
  <c r="T688" i="15"/>
  <c r="U688" i="15"/>
  <c r="V688" i="15"/>
  <c r="AA688" i="15"/>
  <c r="W688" i="15"/>
  <c r="X688" i="15"/>
  <c r="A689" i="15"/>
  <c r="B689" i="15"/>
  <c r="C689" i="15"/>
  <c r="D689" i="15"/>
  <c r="E689" i="15"/>
  <c r="F689" i="15"/>
  <c r="G689" i="15"/>
  <c r="H689" i="15"/>
  <c r="I689" i="15"/>
  <c r="J689" i="15"/>
  <c r="K689" i="15"/>
  <c r="L689" i="15"/>
  <c r="M689" i="15"/>
  <c r="N689" i="15"/>
  <c r="O689" i="15"/>
  <c r="Z689" i="15"/>
  <c r="P689" i="15"/>
  <c r="Q689" i="15"/>
  <c r="R689" i="15"/>
  <c r="S689" i="15"/>
  <c r="T689" i="15"/>
  <c r="U689" i="15"/>
  <c r="V689" i="15"/>
  <c r="AA689" i="15"/>
  <c r="W689" i="15"/>
  <c r="X689" i="15"/>
  <c r="A690" i="15"/>
  <c r="B690" i="15"/>
  <c r="C690" i="15"/>
  <c r="D690" i="15"/>
  <c r="E690" i="15"/>
  <c r="F690" i="15"/>
  <c r="G690" i="15"/>
  <c r="H690" i="15"/>
  <c r="I690" i="15"/>
  <c r="J690" i="15"/>
  <c r="K690" i="15"/>
  <c r="L690" i="15"/>
  <c r="M690" i="15"/>
  <c r="N690" i="15"/>
  <c r="O690" i="15"/>
  <c r="Z690" i="15"/>
  <c r="P690" i="15"/>
  <c r="Q690" i="15"/>
  <c r="R690" i="15"/>
  <c r="S690" i="15"/>
  <c r="T690" i="15"/>
  <c r="U690" i="15"/>
  <c r="V690" i="15"/>
  <c r="AA690" i="15"/>
  <c r="W690" i="15"/>
  <c r="X690" i="15"/>
  <c r="A691" i="15"/>
  <c r="B691" i="15"/>
  <c r="C691" i="15"/>
  <c r="D691" i="15"/>
  <c r="E691" i="15"/>
  <c r="F691" i="15"/>
  <c r="G691" i="15"/>
  <c r="H691" i="15"/>
  <c r="I691" i="15"/>
  <c r="J691" i="15"/>
  <c r="K691" i="15"/>
  <c r="L691" i="15"/>
  <c r="M691" i="15"/>
  <c r="N691" i="15"/>
  <c r="O691" i="15"/>
  <c r="Z691" i="15"/>
  <c r="P691" i="15"/>
  <c r="Q691" i="15"/>
  <c r="R691" i="15"/>
  <c r="S691" i="15"/>
  <c r="T691" i="15"/>
  <c r="U691" i="15"/>
  <c r="V691" i="15"/>
  <c r="AA691" i="15"/>
  <c r="W691" i="15"/>
  <c r="X691" i="15"/>
  <c r="A692" i="15"/>
  <c r="B692" i="15"/>
  <c r="C692" i="15"/>
  <c r="D692" i="15"/>
  <c r="E692" i="15"/>
  <c r="F692" i="15"/>
  <c r="G692" i="15"/>
  <c r="H692" i="15"/>
  <c r="I692" i="15"/>
  <c r="J692" i="15"/>
  <c r="K692" i="15"/>
  <c r="L692" i="15"/>
  <c r="M692" i="15"/>
  <c r="N692" i="15"/>
  <c r="O692" i="15"/>
  <c r="Z692" i="15"/>
  <c r="P692" i="15"/>
  <c r="Q692" i="15"/>
  <c r="R692" i="15"/>
  <c r="S692" i="15"/>
  <c r="T692" i="15"/>
  <c r="U692" i="15"/>
  <c r="V692" i="15"/>
  <c r="AA692" i="15"/>
  <c r="W692" i="15"/>
  <c r="X692" i="15"/>
  <c r="A693" i="15"/>
  <c r="B693" i="15"/>
  <c r="C693" i="15"/>
  <c r="D693" i="15"/>
  <c r="E693" i="15"/>
  <c r="F693" i="15"/>
  <c r="G693" i="15"/>
  <c r="H693" i="15"/>
  <c r="I693" i="15"/>
  <c r="J693" i="15"/>
  <c r="K693" i="15"/>
  <c r="L693" i="15"/>
  <c r="M693" i="15"/>
  <c r="N693" i="15"/>
  <c r="O693" i="15"/>
  <c r="Z693" i="15"/>
  <c r="P693" i="15"/>
  <c r="Q693" i="15"/>
  <c r="R693" i="15"/>
  <c r="S693" i="15"/>
  <c r="T693" i="15"/>
  <c r="U693" i="15"/>
  <c r="V693" i="15"/>
  <c r="AA693" i="15"/>
  <c r="W693" i="15"/>
  <c r="X693" i="15"/>
  <c r="A694" i="15"/>
  <c r="B694" i="15"/>
  <c r="C694" i="15"/>
  <c r="D694" i="15"/>
  <c r="E694" i="15"/>
  <c r="F694" i="15"/>
  <c r="G694" i="15"/>
  <c r="H694" i="15"/>
  <c r="I694" i="15"/>
  <c r="J694" i="15"/>
  <c r="K694" i="15"/>
  <c r="L694" i="15"/>
  <c r="M694" i="15"/>
  <c r="N694" i="15"/>
  <c r="O694" i="15"/>
  <c r="Z694" i="15"/>
  <c r="P694" i="15"/>
  <c r="Q694" i="15"/>
  <c r="R694" i="15"/>
  <c r="S694" i="15"/>
  <c r="T694" i="15"/>
  <c r="U694" i="15"/>
  <c r="V694" i="15"/>
  <c r="AA694" i="15"/>
  <c r="W694" i="15"/>
  <c r="X694" i="15"/>
  <c r="A695" i="15"/>
  <c r="B695" i="15"/>
  <c r="C695" i="15"/>
  <c r="D695" i="15"/>
  <c r="E695" i="15"/>
  <c r="F695" i="15"/>
  <c r="G695" i="15"/>
  <c r="H695" i="15"/>
  <c r="I695" i="15"/>
  <c r="J695" i="15"/>
  <c r="K695" i="15"/>
  <c r="L695" i="15"/>
  <c r="M695" i="15"/>
  <c r="N695" i="15"/>
  <c r="O695" i="15"/>
  <c r="Z695" i="15"/>
  <c r="P695" i="15"/>
  <c r="Q695" i="15"/>
  <c r="R695" i="15"/>
  <c r="S695" i="15"/>
  <c r="T695" i="15"/>
  <c r="U695" i="15"/>
  <c r="V695" i="15"/>
  <c r="AA695" i="15"/>
  <c r="W695" i="15"/>
  <c r="X695" i="15"/>
  <c r="A696" i="15"/>
  <c r="B696" i="15"/>
  <c r="C696" i="15"/>
  <c r="D696" i="15"/>
  <c r="E696" i="15"/>
  <c r="F696" i="15"/>
  <c r="G696" i="15"/>
  <c r="H696" i="15"/>
  <c r="I696" i="15"/>
  <c r="J696" i="15"/>
  <c r="K696" i="15"/>
  <c r="L696" i="15"/>
  <c r="M696" i="15"/>
  <c r="N696" i="15"/>
  <c r="O696" i="15"/>
  <c r="Z696" i="15"/>
  <c r="P696" i="15"/>
  <c r="Q696" i="15"/>
  <c r="R696" i="15"/>
  <c r="S696" i="15"/>
  <c r="T696" i="15"/>
  <c r="U696" i="15"/>
  <c r="V696" i="15"/>
  <c r="AA696" i="15"/>
  <c r="W696" i="15"/>
  <c r="X696" i="15"/>
  <c r="A697" i="15"/>
  <c r="B697" i="15"/>
  <c r="C697" i="15"/>
  <c r="D697" i="15"/>
  <c r="E697" i="15"/>
  <c r="F697" i="15"/>
  <c r="G697" i="15"/>
  <c r="H697" i="15"/>
  <c r="I697" i="15"/>
  <c r="J697" i="15"/>
  <c r="K697" i="15"/>
  <c r="L697" i="15"/>
  <c r="M697" i="15"/>
  <c r="N697" i="15"/>
  <c r="O697" i="15"/>
  <c r="Z697" i="15"/>
  <c r="P697" i="15"/>
  <c r="Q697" i="15"/>
  <c r="R697" i="15"/>
  <c r="S697" i="15"/>
  <c r="T697" i="15"/>
  <c r="U697" i="15"/>
  <c r="V697" i="15"/>
  <c r="AA697" i="15"/>
  <c r="W697" i="15"/>
  <c r="X697" i="15"/>
  <c r="A698" i="15"/>
  <c r="B698" i="15"/>
  <c r="C698" i="15"/>
  <c r="D698" i="15"/>
  <c r="E698" i="15"/>
  <c r="F698" i="15"/>
  <c r="G698" i="15"/>
  <c r="H698" i="15"/>
  <c r="I698" i="15"/>
  <c r="J698" i="15"/>
  <c r="K698" i="15"/>
  <c r="L698" i="15"/>
  <c r="M698" i="15"/>
  <c r="N698" i="15"/>
  <c r="O698" i="15"/>
  <c r="Z698" i="15"/>
  <c r="P698" i="15"/>
  <c r="Q698" i="15"/>
  <c r="R698" i="15"/>
  <c r="S698" i="15"/>
  <c r="T698" i="15"/>
  <c r="U698" i="15"/>
  <c r="V698" i="15"/>
  <c r="AA698" i="15"/>
  <c r="W698" i="15"/>
  <c r="X698" i="15"/>
  <c r="A699" i="15"/>
  <c r="B699" i="15"/>
  <c r="C699" i="15"/>
  <c r="D699" i="15"/>
  <c r="E699" i="15"/>
  <c r="F699" i="15"/>
  <c r="G699" i="15"/>
  <c r="H699" i="15"/>
  <c r="I699" i="15"/>
  <c r="J699" i="15"/>
  <c r="K699" i="15"/>
  <c r="L699" i="15"/>
  <c r="M699" i="15"/>
  <c r="N699" i="15"/>
  <c r="O699" i="15"/>
  <c r="Z699" i="15"/>
  <c r="P699" i="15"/>
  <c r="Q699" i="15"/>
  <c r="R699" i="15"/>
  <c r="S699" i="15"/>
  <c r="T699" i="15"/>
  <c r="U699" i="15"/>
  <c r="V699" i="15"/>
  <c r="AA699" i="15"/>
  <c r="W699" i="15"/>
  <c r="X699" i="15"/>
  <c r="A700" i="15"/>
  <c r="B700" i="15"/>
  <c r="C700" i="15"/>
  <c r="D700" i="15"/>
  <c r="E700" i="15"/>
  <c r="F700" i="15"/>
  <c r="G700" i="15"/>
  <c r="H700" i="15"/>
  <c r="I700" i="15"/>
  <c r="J700" i="15"/>
  <c r="K700" i="15"/>
  <c r="L700" i="15"/>
  <c r="M700" i="15"/>
  <c r="N700" i="15"/>
  <c r="O700" i="15"/>
  <c r="Z700" i="15"/>
  <c r="P700" i="15"/>
  <c r="Q700" i="15"/>
  <c r="R700" i="15"/>
  <c r="S700" i="15"/>
  <c r="T700" i="15"/>
  <c r="U700" i="15"/>
  <c r="V700" i="15"/>
  <c r="AA700" i="15"/>
  <c r="W700" i="15"/>
  <c r="X700" i="15"/>
  <c r="A701" i="15"/>
  <c r="B701" i="15"/>
  <c r="C701" i="15"/>
  <c r="D701" i="15"/>
  <c r="E701" i="15"/>
  <c r="F701" i="15"/>
  <c r="G701" i="15"/>
  <c r="H701" i="15"/>
  <c r="I701" i="15"/>
  <c r="J701" i="15"/>
  <c r="K701" i="15"/>
  <c r="L701" i="15"/>
  <c r="M701" i="15"/>
  <c r="N701" i="15"/>
  <c r="O701" i="15"/>
  <c r="Z701" i="15"/>
  <c r="P701" i="15"/>
  <c r="Q701" i="15"/>
  <c r="R701" i="15"/>
  <c r="S701" i="15"/>
  <c r="T701" i="15"/>
  <c r="U701" i="15"/>
  <c r="V701" i="15"/>
  <c r="AA701" i="15"/>
  <c r="W701" i="15"/>
  <c r="X701" i="15"/>
  <c r="A702" i="15"/>
  <c r="B702" i="15"/>
  <c r="C702" i="15"/>
  <c r="D702" i="15"/>
  <c r="E702" i="15"/>
  <c r="F702" i="15"/>
  <c r="G702" i="15"/>
  <c r="H702" i="15"/>
  <c r="I702" i="15"/>
  <c r="J702" i="15"/>
  <c r="K702" i="15"/>
  <c r="L702" i="15"/>
  <c r="M702" i="15"/>
  <c r="N702" i="15"/>
  <c r="O702" i="15"/>
  <c r="Z702" i="15"/>
  <c r="P702" i="15"/>
  <c r="Q702" i="15"/>
  <c r="R702" i="15"/>
  <c r="S702" i="15"/>
  <c r="T702" i="15"/>
  <c r="U702" i="15"/>
  <c r="V702" i="15"/>
  <c r="AA702" i="15"/>
  <c r="W702" i="15"/>
  <c r="X702" i="15"/>
  <c r="A703" i="15"/>
  <c r="B703" i="15"/>
  <c r="C703" i="15"/>
  <c r="D703" i="15"/>
  <c r="E703" i="15"/>
  <c r="F703" i="15"/>
  <c r="G703" i="15"/>
  <c r="H703" i="15"/>
  <c r="I703" i="15"/>
  <c r="J703" i="15"/>
  <c r="K703" i="15"/>
  <c r="L703" i="15"/>
  <c r="M703" i="15"/>
  <c r="N703" i="15"/>
  <c r="O703" i="15"/>
  <c r="Z703" i="15"/>
  <c r="P703" i="15"/>
  <c r="Q703" i="15"/>
  <c r="R703" i="15"/>
  <c r="S703" i="15"/>
  <c r="T703" i="15"/>
  <c r="U703" i="15"/>
  <c r="V703" i="15"/>
  <c r="AA703" i="15"/>
  <c r="W703" i="15"/>
  <c r="X703" i="15"/>
  <c r="A704" i="15"/>
  <c r="B704" i="15"/>
  <c r="C704" i="15"/>
  <c r="D704" i="15"/>
  <c r="E704" i="15"/>
  <c r="F704" i="15"/>
  <c r="G704" i="15"/>
  <c r="H704" i="15"/>
  <c r="I704" i="15"/>
  <c r="J704" i="15"/>
  <c r="K704" i="15"/>
  <c r="L704" i="15"/>
  <c r="M704" i="15"/>
  <c r="N704" i="15"/>
  <c r="O704" i="15"/>
  <c r="Z704" i="15"/>
  <c r="P704" i="15"/>
  <c r="Q704" i="15"/>
  <c r="R704" i="15"/>
  <c r="S704" i="15"/>
  <c r="T704" i="15"/>
  <c r="U704" i="15"/>
  <c r="V704" i="15"/>
  <c r="AA704" i="15"/>
  <c r="W704" i="15"/>
  <c r="X704" i="15"/>
  <c r="A705" i="15"/>
  <c r="B705" i="15"/>
  <c r="C705" i="15"/>
  <c r="D705" i="15"/>
  <c r="E705" i="15"/>
  <c r="F705" i="15"/>
  <c r="G705" i="15"/>
  <c r="H705" i="15"/>
  <c r="I705" i="15"/>
  <c r="J705" i="15"/>
  <c r="K705" i="15"/>
  <c r="L705" i="15"/>
  <c r="M705" i="15"/>
  <c r="N705" i="15"/>
  <c r="O705" i="15"/>
  <c r="Z705" i="15"/>
  <c r="P705" i="15"/>
  <c r="Q705" i="15"/>
  <c r="R705" i="15"/>
  <c r="S705" i="15"/>
  <c r="T705" i="15"/>
  <c r="U705" i="15"/>
  <c r="V705" i="15"/>
  <c r="AA705" i="15"/>
  <c r="W705" i="15"/>
  <c r="X705" i="15"/>
  <c r="A706" i="15"/>
  <c r="B706" i="15"/>
  <c r="C706" i="15"/>
  <c r="D706" i="15"/>
  <c r="E706" i="15"/>
  <c r="F706" i="15"/>
  <c r="G706" i="15"/>
  <c r="H706" i="15"/>
  <c r="I706" i="15"/>
  <c r="J706" i="15"/>
  <c r="K706" i="15"/>
  <c r="L706" i="15"/>
  <c r="M706" i="15"/>
  <c r="N706" i="15"/>
  <c r="O706" i="15"/>
  <c r="Z706" i="15"/>
  <c r="P706" i="15"/>
  <c r="Q706" i="15"/>
  <c r="R706" i="15"/>
  <c r="S706" i="15"/>
  <c r="T706" i="15"/>
  <c r="U706" i="15"/>
  <c r="V706" i="15"/>
  <c r="AA706" i="15"/>
  <c r="W706" i="15"/>
  <c r="X706" i="15"/>
  <c r="A707" i="15"/>
  <c r="B707" i="15"/>
  <c r="C707" i="15"/>
  <c r="D707" i="15"/>
  <c r="E707" i="15"/>
  <c r="F707" i="15"/>
  <c r="G707" i="15"/>
  <c r="H707" i="15"/>
  <c r="I707" i="15"/>
  <c r="J707" i="15"/>
  <c r="K707" i="15"/>
  <c r="L707" i="15"/>
  <c r="M707" i="15"/>
  <c r="N707" i="15"/>
  <c r="O707" i="15"/>
  <c r="Z707" i="15"/>
  <c r="P707" i="15"/>
  <c r="Q707" i="15"/>
  <c r="R707" i="15"/>
  <c r="S707" i="15"/>
  <c r="T707" i="15"/>
  <c r="U707" i="15"/>
  <c r="V707" i="15"/>
  <c r="AA707" i="15"/>
  <c r="W707" i="15"/>
  <c r="X707" i="15"/>
  <c r="A708" i="15"/>
  <c r="B708" i="15"/>
  <c r="C708" i="15"/>
  <c r="D708" i="15"/>
  <c r="E708" i="15"/>
  <c r="F708" i="15"/>
  <c r="G708" i="15"/>
  <c r="H708" i="15"/>
  <c r="I708" i="15"/>
  <c r="J708" i="15"/>
  <c r="K708" i="15"/>
  <c r="L708" i="15"/>
  <c r="M708" i="15"/>
  <c r="N708" i="15"/>
  <c r="O708" i="15"/>
  <c r="Z708" i="15"/>
  <c r="P708" i="15"/>
  <c r="Q708" i="15"/>
  <c r="R708" i="15"/>
  <c r="S708" i="15"/>
  <c r="T708" i="15"/>
  <c r="U708" i="15"/>
  <c r="V708" i="15"/>
  <c r="AA708" i="15"/>
  <c r="W708" i="15"/>
  <c r="X708" i="15"/>
  <c r="A709" i="15"/>
  <c r="B709" i="15"/>
  <c r="C709" i="15"/>
  <c r="D709" i="15"/>
  <c r="E709" i="15"/>
  <c r="F709" i="15"/>
  <c r="G709" i="15"/>
  <c r="H709" i="15"/>
  <c r="I709" i="15"/>
  <c r="J709" i="15"/>
  <c r="K709" i="15"/>
  <c r="L709" i="15"/>
  <c r="M709" i="15"/>
  <c r="N709" i="15"/>
  <c r="O709" i="15"/>
  <c r="Z709" i="15"/>
  <c r="P709" i="15"/>
  <c r="Q709" i="15"/>
  <c r="R709" i="15"/>
  <c r="S709" i="15"/>
  <c r="T709" i="15"/>
  <c r="U709" i="15"/>
  <c r="V709" i="15"/>
  <c r="AA709" i="15"/>
  <c r="W709" i="15"/>
  <c r="X709" i="15"/>
  <c r="A710" i="15"/>
  <c r="B710" i="15"/>
  <c r="C710" i="15"/>
  <c r="D710" i="15"/>
  <c r="E710" i="15"/>
  <c r="F710" i="15"/>
  <c r="G710" i="15"/>
  <c r="H710" i="15"/>
  <c r="I710" i="15"/>
  <c r="J710" i="15"/>
  <c r="K710" i="15"/>
  <c r="L710" i="15"/>
  <c r="M710" i="15"/>
  <c r="N710" i="15"/>
  <c r="O710" i="15"/>
  <c r="Z710" i="15"/>
  <c r="P710" i="15"/>
  <c r="Q710" i="15"/>
  <c r="R710" i="15"/>
  <c r="S710" i="15"/>
  <c r="T710" i="15"/>
  <c r="U710" i="15"/>
  <c r="V710" i="15"/>
  <c r="AA710" i="15"/>
  <c r="W710" i="15"/>
  <c r="X710" i="15"/>
  <c r="A711" i="15"/>
  <c r="B711" i="15"/>
  <c r="C711" i="15"/>
  <c r="D711" i="15"/>
  <c r="E711" i="15"/>
  <c r="F711" i="15"/>
  <c r="G711" i="15"/>
  <c r="H711" i="15"/>
  <c r="I711" i="15"/>
  <c r="J711" i="15"/>
  <c r="K711" i="15"/>
  <c r="L711" i="15"/>
  <c r="M711" i="15"/>
  <c r="N711" i="15"/>
  <c r="O711" i="15"/>
  <c r="Z711" i="15"/>
  <c r="P711" i="15"/>
  <c r="Q711" i="15"/>
  <c r="R711" i="15"/>
  <c r="S711" i="15"/>
  <c r="T711" i="15"/>
  <c r="U711" i="15"/>
  <c r="V711" i="15"/>
  <c r="AA711" i="15"/>
  <c r="W711" i="15"/>
  <c r="X711" i="15"/>
  <c r="A712" i="15"/>
  <c r="B712" i="15"/>
  <c r="C712" i="15"/>
  <c r="D712" i="15"/>
  <c r="E712" i="15"/>
  <c r="F712" i="15"/>
  <c r="G712" i="15"/>
  <c r="H712" i="15"/>
  <c r="I712" i="15"/>
  <c r="J712" i="15"/>
  <c r="K712" i="15"/>
  <c r="L712" i="15"/>
  <c r="M712" i="15"/>
  <c r="N712" i="15"/>
  <c r="O712" i="15"/>
  <c r="Z712" i="15"/>
  <c r="P712" i="15"/>
  <c r="Q712" i="15"/>
  <c r="R712" i="15"/>
  <c r="S712" i="15"/>
  <c r="T712" i="15"/>
  <c r="U712" i="15"/>
  <c r="V712" i="15"/>
  <c r="AA712" i="15"/>
  <c r="W712" i="15"/>
  <c r="X712" i="15"/>
  <c r="A713" i="15"/>
  <c r="B713" i="15"/>
  <c r="C713" i="15"/>
  <c r="D713" i="15"/>
  <c r="E713" i="15"/>
  <c r="F713" i="15"/>
  <c r="G713" i="15"/>
  <c r="H713" i="15"/>
  <c r="I713" i="15"/>
  <c r="J713" i="15"/>
  <c r="K713" i="15"/>
  <c r="L713" i="15"/>
  <c r="M713" i="15"/>
  <c r="N713" i="15"/>
  <c r="O713" i="15"/>
  <c r="Z713" i="15"/>
  <c r="P713" i="15"/>
  <c r="Q713" i="15"/>
  <c r="R713" i="15"/>
  <c r="S713" i="15"/>
  <c r="T713" i="15"/>
  <c r="U713" i="15"/>
  <c r="V713" i="15"/>
  <c r="AA713" i="15"/>
  <c r="W713" i="15"/>
  <c r="X713" i="15"/>
  <c r="A714" i="15"/>
  <c r="B714" i="15"/>
  <c r="C714" i="15"/>
  <c r="D714" i="15"/>
  <c r="E714" i="15"/>
  <c r="F714" i="15"/>
  <c r="G714" i="15"/>
  <c r="H714" i="15"/>
  <c r="I714" i="15"/>
  <c r="J714" i="15"/>
  <c r="K714" i="15"/>
  <c r="L714" i="15"/>
  <c r="M714" i="15"/>
  <c r="N714" i="15"/>
  <c r="O714" i="15"/>
  <c r="Z714" i="15"/>
  <c r="P714" i="15"/>
  <c r="Q714" i="15"/>
  <c r="R714" i="15"/>
  <c r="S714" i="15"/>
  <c r="T714" i="15"/>
  <c r="U714" i="15"/>
  <c r="V714" i="15"/>
  <c r="AA714" i="15"/>
  <c r="W714" i="15"/>
  <c r="X714" i="15"/>
  <c r="A715" i="15"/>
  <c r="B715" i="15"/>
  <c r="C715" i="15"/>
  <c r="D715" i="15"/>
  <c r="E715" i="15"/>
  <c r="F715" i="15"/>
  <c r="G715" i="15"/>
  <c r="H715" i="15"/>
  <c r="I715" i="15"/>
  <c r="J715" i="15"/>
  <c r="K715" i="15"/>
  <c r="L715" i="15"/>
  <c r="M715" i="15"/>
  <c r="N715" i="15"/>
  <c r="O715" i="15"/>
  <c r="Z715" i="15"/>
  <c r="P715" i="15"/>
  <c r="Q715" i="15"/>
  <c r="R715" i="15"/>
  <c r="S715" i="15"/>
  <c r="T715" i="15"/>
  <c r="U715" i="15"/>
  <c r="V715" i="15"/>
  <c r="AA715" i="15"/>
  <c r="W715" i="15"/>
  <c r="X715" i="15"/>
  <c r="A716" i="15"/>
  <c r="B716" i="15"/>
  <c r="C716" i="15"/>
  <c r="D716" i="15"/>
  <c r="E716" i="15"/>
  <c r="F716" i="15"/>
  <c r="G716" i="15"/>
  <c r="H716" i="15"/>
  <c r="I716" i="15"/>
  <c r="J716" i="15"/>
  <c r="K716" i="15"/>
  <c r="L716" i="15"/>
  <c r="M716" i="15"/>
  <c r="N716" i="15"/>
  <c r="O716" i="15"/>
  <c r="Z716" i="15"/>
  <c r="P716" i="15"/>
  <c r="Q716" i="15"/>
  <c r="R716" i="15"/>
  <c r="S716" i="15"/>
  <c r="T716" i="15"/>
  <c r="U716" i="15"/>
  <c r="V716" i="15"/>
  <c r="AA716" i="15"/>
  <c r="W716" i="15"/>
  <c r="X716" i="15"/>
  <c r="A717" i="15"/>
  <c r="B717" i="15"/>
  <c r="C717" i="15"/>
  <c r="D717" i="15"/>
  <c r="E717" i="15"/>
  <c r="F717" i="15"/>
  <c r="G717" i="15"/>
  <c r="H717" i="15"/>
  <c r="I717" i="15"/>
  <c r="J717" i="15"/>
  <c r="K717" i="15"/>
  <c r="L717" i="15"/>
  <c r="M717" i="15"/>
  <c r="N717" i="15"/>
  <c r="O717" i="15"/>
  <c r="Z717" i="15"/>
  <c r="P717" i="15"/>
  <c r="Q717" i="15"/>
  <c r="R717" i="15"/>
  <c r="S717" i="15"/>
  <c r="T717" i="15"/>
  <c r="U717" i="15"/>
  <c r="V717" i="15"/>
  <c r="AA717" i="15"/>
  <c r="W717" i="15"/>
  <c r="X717" i="15"/>
  <c r="A718" i="15"/>
  <c r="B718" i="15"/>
  <c r="C718" i="15"/>
  <c r="D718" i="15"/>
  <c r="E718" i="15"/>
  <c r="F718" i="15"/>
  <c r="G718" i="15"/>
  <c r="H718" i="15"/>
  <c r="I718" i="15"/>
  <c r="J718" i="15"/>
  <c r="K718" i="15"/>
  <c r="L718" i="15"/>
  <c r="M718" i="15"/>
  <c r="N718" i="15"/>
  <c r="O718" i="15"/>
  <c r="Z718" i="15"/>
  <c r="P718" i="15"/>
  <c r="Q718" i="15"/>
  <c r="R718" i="15"/>
  <c r="S718" i="15"/>
  <c r="T718" i="15"/>
  <c r="U718" i="15"/>
  <c r="V718" i="15"/>
  <c r="AA718" i="15"/>
  <c r="W718" i="15"/>
  <c r="X718" i="15"/>
  <c r="A719" i="15"/>
  <c r="B719" i="15"/>
  <c r="C719" i="15"/>
  <c r="D719" i="15"/>
  <c r="E719" i="15"/>
  <c r="F719" i="15"/>
  <c r="G719" i="15"/>
  <c r="H719" i="15"/>
  <c r="I719" i="15"/>
  <c r="J719" i="15"/>
  <c r="K719" i="15"/>
  <c r="L719" i="15"/>
  <c r="M719" i="15"/>
  <c r="N719" i="15"/>
  <c r="O719" i="15"/>
  <c r="Z719" i="15"/>
  <c r="P719" i="15"/>
  <c r="Q719" i="15"/>
  <c r="R719" i="15"/>
  <c r="S719" i="15"/>
  <c r="T719" i="15"/>
  <c r="U719" i="15"/>
  <c r="V719" i="15"/>
  <c r="AA719" i="15"/>
  <c r="W719" i="15"/>
  <c r="X719" i="15"/>
  <c r="A720" i="15"/>
  <c r="B720" i="15"/>
  <c r="C720" i="15"/>
  <c r="D720" i="15"/>
  <c r="E720" i="15"/>
  <c r="F720" i="15"/>
  <c r="G720" i="15"/>
  <c r="H720" i="15"/>
  <c r="I720" i="15"/>
  <c r="J720" i="15"/>
  <c r="K720" i="15"/>
  <c r="L720" i="15"/>
  <c r="M720" i="15"/>
  <c r="N720" i="15"/>
  <c r="O720" i="15"/>
  <c r="Z720" i="15"/>
  <c r="P720" i="15"/>
  <c r="Q720" i="15"/>
  <c r="R720" i="15"/>
  <c r="S720" i="15"/>
  <c r="T720" i="15"/>
  <c r="U720" i="15"/>
  <c r="V720" i="15"/>
  <c r="AA720" i="15"/>
  <c r="W720" i="15"/>
  <c r="X720" i="15"/>
  <c r="A721" i="15"/>
  <c r="B721" i="15"/>
  <c r="C721" i="15"/>
  <c r="D721" i="15"/>
  <c r="E721" i="15"/>
  <c r="F721" i="15"/>
  <c r="G721" i="15"/>
  <c r="H721" i="15"/>
  <c r="I721" i="15"/>
  <c r="J721" i="15"/>
  <c r="K721" i="15"/>
  <c r="L721" i="15"/>
  <c r="M721" i="15"/>
  <c r="N721" i="15"/>
  <c r="O721" i="15"/>
  <c r="Z721" i="15"/>
  <c r="P721" i="15"/>
  <c r="Q721" i="15"/>
  <c r="R721" i="15"/>
  <c r="S721" i="15"/>
  <c r="T721" i="15"/>
  <c r="U721" i="15"/>
  <c r="V721" i="15"/>
  <c r="AA721" i="15"/>
  <c r="W721" i="15"/>
  <c r="X721" i="15"/>
  <c r="A722" i="15"/>
  <c r="B722" i="15"/>
  <c r="C722" i="15"/>
  <c r="D722" i="15"/>
  <c r="E722" i="15"/>
  <c r="F722" i="15"/>
  <c r="G722" i="15"/>
  <c r="H722" i="15"/>
  <c r="I722" i="15"/>
  <c r="J722" i="15"/>
  <c r="K722" i="15"/>
  <c r="L722" i="15"/>
  <c r="M722" i="15"/>
  <c r="N722" i="15"/>
  <c r="O722" i="15"/>
  <c r="Z722" i="15"/>
  <c r="P722" i="15"/>
  <c r="Q722" i="15"/>
  <c r="R722" i="15"/>
  <c r="S722" i="15"/>
  <c r="T722" i="15"/>
  <c r="U722" i="15"/>
  <c r="V722" i="15"/>
  <c r="AA722" i="15"/>
  <c r="W722" i="15"/>
  <c r="X722" i="15"/>
  <c r="A723" i="15"/>
  <c r="B723" i="15"/>
  <c r="C723" i="15"/>
  <c r="D723" i="15"/>
  <c r="E723" i="15"/>
  <c r="F723" i="15"/>
  <c r="G723" i="15"/>
  <c r="H723" i="15"/>
  <c r="I723" i="15"/>
  <c r="J723" i="15"/>
  <c r="K723" i="15"/>
  <c r="L723" i="15"/>
  <c r="M723" i="15"/>
  <c r="N723" i="15"/>
  <c r="O723" i="15"/>
  <c r="Z723" i="15"/>
  <c r="P723" i="15"/>
  <c r="Q723" i="15"/>
  <c r="R723" i="15"/>
  <c r="S723" i="15"/>
  <c r="T723" i="15"/>
  <c r="U723" i="15"/>
  <c r="V723" i="15"/>
  <c r="AA723" i="15"/>
  <c r="W723" i="15"/>
  <c r="X723" i="15"/>
  <c r="A724" i="15"/>
  <c r="B724" i="15"/>
  <c r="C724" i="15"/>
  <c r="D724" i="15"/>
  <c r="E724" i="15"/>
  <c r="F724" i="15"/>
  <c r="G724" i="15"/>
  <c r="H724" i="15"/>
  <c r="I724" i="15"/>
  <c r="J724" i="15"/>
  <c r="K724" i="15"/>
  <c r="L724" i="15"/>
  <c r="M724" i="15"/>
  <c r="N724" i="15"/>
  <c r="O724" i="15"/>
  <c r="Z724" i="15"/>
  <c r="P724" i="15"/>
  <c r="Q724" i="15"/>
  <c r="R724" i="15"/>
  <c r="S724" i="15"/>
  <c r="T724" i="15"/>
  <c r="U724" i="15"/>
  <c r="V724" i="15"/>
  <c r="AA724" i="15"/>
  <c r="W724" i="15"/>
  <c r="X724" i="15"/>
  <c r="A725" i="15"/>
  <c r="B725" i="15"/>
  <c r="C725" i="15"/>
  <c r="D725" i="15"/>
  <c r="E725" i="15"/>
  <c r="F725" i="15"/>
  <c r="G725" i="15"/>
  <c r="H725" i="15"/>
  <c r="I725" i="15"/>
  <c r="J725" i="15"/>
  <c r="K725" i="15"/>
  <c r="L725" i="15"/>
  <c r="M725" i="15"/>
  <c r="N725" i="15"/>
  <c r="O725" i="15"/>
  <c r="Z725" i="15"/>
  <c r="P725" i="15"/>
  <c r="Q725" i="15"/>
  <c r="R725" i="15"/>
  <c r="S725" i="15"/>
  <c r="T725" i="15"/>
  <c r="U725" i="15"/>
  <c r="V725" i="15"/>
  <c r="AA725" i="15"/>
  <c r="W725" i="15"/>
  <c r="X725" i="15"/>
  <c r="A726" i="15"/>
  <c r="B726" i="15"/>
  <c r="C726" i="15"/>
  <c r="D726" i="15"/>
  <c r="E726" i="15"/>
  <c r="F726" i="15"/>
  <c r="G726" i="15"/>
  <c r="H726" i="15"/>
  <c r="I726" i="15"/>
  <c r="J726" i="15"/>
  <c r="K726" i="15"/>
  <c r="L726" i="15"/>
  <c r="M726" i="15"/>
  <c r="N726" i="15"/>
  <c r="O726" i="15"/>
  <c r="Z726" i="15"/>
  <c r="P726" i="15"/>
  <c r="Q726" i="15"/>
  <c r="R726" i="15"/>
  <c r="S726" i="15"/>
  <c r="T726" i="15"/>
  <c r="U726" i="15"/>
  <c r="V726" i="15"/>
  <c r="AA726" i="15"/>
  <c r="W726" i="15"/>
  <c r="X726" i="15"/>
  <c r="A727" i="15"/>
  <c r="B727" i="15"/>
  <c r="C727" i="15"/>
  <c r="D727" i="15"/>
  <c r="E727" i="15"/>
  <c r="F727" i="15"/>
  <c r="G727" i="15"/>
  <c r="H727" i="15"/>
  <c r="I727" i="15"/>
  <c r="J727" i="15"/>
  <c r="K727" i="15"/>
  <c r="L727" i="15"/>
  <c r="M727" i="15"/>
  <c r="N727" i="15"/>
  <c r="O727" i="15"/>
  <c r="Z727" i="15"/>
  <c r="P727" i="15"/>
  <c r="Q727" i="15"/>
  <c r="R727" i="15"/>
  <c r="S727" i="15"/>
  <c r="T727" i="15"/>
  <c r="U727" i="15"/>
  <c r="V727" i="15"/>
  <c r="AA727" i="15"/>
  <c r="W727" i="15"/>
  <c r="X727" i="15"/>
  <c r="A728" i="15"/>
  <c r="B728" i="15"/>
  <c r="C728" i="15"/>
  <c r="D728" i="15"/>
  <c r="E728" i="15"/>
  <c r="F728" i="15"/>
  <c r="G728" i="15"/>
  <c r="H728" i="15"/>
  <c r="I728" i="15"/>
  <c r="J728" i="15"/>
  <c r="K728" i="15"/>
  <c r="L728" i="15"/>
  <c r="M728" i="15"/>
  <c r="N728" i="15"/>
  <c r="O728" i="15"/>
  <c r="Z728" i="15"/>
  <c r="P728" i="15"/>
  <c r="Q728" i="15"/>
  <c r="R728" i="15"/>
  <c r="S728" i="15"/>
  <c r="T728" i="15"/>
  <c r="U728" i="15"/>
  <c r="V728" i="15"/>
  <c r="AA728" i="15"/>
  <c r="W728" i="15"/>
  <c r="X728" i="15"/>
  <c r="A729" i="15"/>
  <c r="B729" i="15"/>
  <c r="C729" i="15"/>
  <c r="D729" i="15"/>
  <c r="E729" i="15"/>
  <c r="F729" i="15"/>
  <c r="G729" i="15"/>
  <c r="H729" i="15"/>
  <c r="I729" i="15"/>
  <c r="J729" i="15"/>
  <c r="K729" i="15"/>
  <c r="L729" i="15"/>
  <c r="M729" i="15"/>
  <c r="N729" i="15"/>
  <c r="O729" i="15"/>
  <c r="Z729" i="15"/>
  <c r="P729" i="15"/>
  <c r="Q729" i="15"/>
  <c r="R729" i="15"/>
  <c r="S729" i="15"/>
  <c r="T729" i="15"/>
  <c r="U729" i="15"/>
  <c r="V729" i="15"/>
  <c r="AA729" i="15"/>
  <c r="W729" i="15"/>
  <c r="X729" i="15"/>
  <c r="A730" i="15"/>
  <c r="B730" i="15"/>
  <c r="C730" i="15"/>
  <c r="D730" i="15"/>
  <c r="E730" i="15"/>
  <c r="F730" i="15"/>
  <c r="G730" i="15"/>
  <c r="H730" i="15"/>
  <c r="I730" i="15"/>
  <c r="J730" i="15"/>
  <c r="K730" i="15"/>
  <c r="L730" i="15"/>
  <c r="M730" i="15"/>
  <c r="N730" i="15"/>
  <c r="O730" i="15"/>
  <c r="Z730" i="15"/>
  <c r="P730" i="15"/>
  <c r="Q730" i="15"/>
  <c r="R730" i="15"/>
  <c r="S730" i="15"/>
  <c r="T730" i="15"/>
  <c r="U730" i="15"/>
  <c r="V730" i="15"/>
  <c r="AA730" i="15"/>
  <c r="W730" i="15"/>
  <c r="X730" i="15"/>
  <c r="A731" i="15"/>
  <c r="B731" i="15"/>
  <c r="C731" i="15"/>
  <c r="D731" i="15"/>
  <c r="E731" i="15"/>
  <c r="F731" i="15"/>
  <c r="G731" i="15"/>
  <c r="H731" i="15"/>
  <c r="I731" i="15"/>
  <c r="J731" i="15"/>
  <c r="K731" i="15"/>
  <c r="L731" i="15"/>
  <c r="M731" i="15"/>
  <c r="N731" i="15"/>
  <c r="O731" i="15"/>
  <c r="Z731" i="15"/>
  <c r="P731" i="15"/>
  <c r="Q731" i="15"/>
  <c r="R731" i="15"/>
  <c r="S731" i="15"/>
  <c r="T731" i="15"/>
  <c r="U731" i="15"/>
  <c r="V731" i="15"/>
  <c r="AA731" i="15"/>
  <c r="W731" i="15"/>
  <c r="X731" i="15"/>
  <c r="A732" i="15"/>
  <c r="B732" i="15"/>
  <c r="C732" i="15"/>
  <c r="D732" i="15"/>
  <c r="E732" i="15"/>
  <c r="F732" i="15"/>
  <c r="G732" i="15"/>
  <c r="H732" i="15"/>
  <c r="I732" i="15"/>
  <c r="J732" i="15"/>
  <c r="K732" i="15"/>
  <c r="L732" i="15"/>
  <c r="M732" i="15"/>
  <c r="N732" i="15"/>
  <c r="O732" i="15"/>
  <c r="Z732" i="15"/>
  <c r="P732" i="15"/>
  <c r="Q732" i="15"/>
  <c r="R732" i="15"/>
  <c r="S732" i="15"/>
  <c r="T732" i="15"/>
  <c r="U732" i="15"/>
  <c r="V732" i="15"/>
  <c r="AA732" i="15"/>
  <c r="W732" i="15"/>
  <c r="X732" i="15"/>
  <c r="A733" i="15"/>
  <c r="B733" i="15"/>
  <c r="C733" i="15"/>
  <c r="D733" i="15"/>
  <c r="E733" i="15"/>
  <c r="F733" i="15"/>
  <c r="G733" i="15"/>
  <c r="H733" i="15"/>
  <c r="I733" i="15"/>
  <c r="J733" i="15"/>
  <c r="K733" i="15"/>
  <c r="L733" i="15"/>
  <c r="M733" i="15"/>
  <c r="N733" i="15"/>
  <c r="O733" i="15"/>
  <c r="Z733" i="15"/>
  <c r="P733" i="15"/>
  <c r="Q733" i="15"/>
  <c r="R733" i="15"/>
  <c r="S733" i="15"/>
  <c r="T733" i="15"/>
  <c r="U733" i="15"/>
  <c r="V733" i="15"/>
  <c r="AA733" i="15"/>
  <c r="W733" i="15"/>
  <c r="X733" i="15"/>
  <c r="A734" i="15"/>
  <c r="B734" i="15"/>
  <c r="C734" i="15"/>
  <c r="D734" i="15"/>
  <c r="E734" i="15"/>
  <c r="F734" i="15"/>
  <c r="G734" i="15"/>
  <c r="H734" i="15"/>
  <c r="I734" i="15"/>
  <c r="J734" i="15"/>
  <c r="K734" i="15"/>
  <c r="L734" i="15"/>
  <c r="M734" i="15"/>
  <c r="N734" i="15"/>
  <c r="O734" i="15"/>
  <c r="Z734" i="15"/>
  <c r="P734" i="15"/>
  <c r="Q734" i="15"/>
  <c r="R734" i="15"/>
  <c r="S734" i="15"/>
  <c r="T734" i="15"/>
  <c r="U734" i="15"/>
  <c r="V734" i="15"/>
  <c r="AA734" i="15"/>
  <c r="W734" i="15"/>
  <c r="X734" i="15"/>
  <c r="A735" i="15"/>
  <c r="B735" i="15"/>
  <c r="C735" i="15"/>
  <c r="D735" i="15"/>
  <c r="E735" i="15"/>
  <c r="F735" i="15"/>
  <c r="G735" i="15"/>
  <c r="H735" i="15"/>
  <c r="I735" i="15"/>
  <c r="J735" i="15"/>
  <c r="K735" i="15"/>
  <c r="L735" i="15"/>
  <c r="M735" i="15"/>
  <c r="N735" i="15"/>
  <c r="O735" i="15"/>
  <c r="Z735" i="15"/>
  <c r="P735" i="15"/>
  <c r="Q735" i="15"/>
  <c r="R735" i="15"/>
  <c r="S735" i="15"/>
  <c r="T735" i="15"/>
  <c r="U735" i="15"/>
  <c r="V735" i="15"/>
  <c r="AA735" i="15"/>
  <c r="W735" i="15"/>
  <c r="X735" i="15"/>
  <c r="A736" i="15"/>
  <c r="B736" i="15"/>
  <c r="C736" i="15"/>
  <c r="D736" i="15"/>
  <c r="E736" i="15"/>
  <c r="F736" i="15"/>
  <c r="G736" i="15"/>
  <c r="H736" i="15"/>
  <c r="I736" i="15"/>
  <c r="J736" i="15"/>
  <c r="K736" i="15"/>
  <c r="L736" i="15"/>
  <c r="M736" i="15"/>
  <c r="N736" i="15"/>
  <c r="O736" i="15"/>
  <c r="Z736" i="15"/>
  <c r="P736" i="15"/>
  <c r="Q736" i="15"/>
  <c r="R736" i="15"/>
  <c r="S736" i="15"/>
  <c r="T736" i="15"/>
  <c r="U736" i="15"/>
  <c r="V736" i="15"/>
  <c r="AA736" i="15"/>
  <c r="W736" i="15"/>
  <c r="X736" i="15"/>
  <c r="A737" i="15"/>
  <c r="B737" i="15"/>
  <c r="C737" i="15"/>
  <c r="D737" i="15"/>
  <c r="E737" i="15"/>
  <c r="F737" i="15"/>
  <c r="G737" i="15"/>
  <c r="H737" i="15"/>
  <c r="I737" i="15"/>
  <c r="J737" i="15"/>
  <c r="K737" i="15"/>
  <c r="L737" i="15"/>
  <c r="M737" i="15"/>
  <c r="N737" i="15"/>
  <c r="O737" i="15"/>
  <c r="Z737" i="15"/>
  <c r="P737" i="15"/>
  <c r="Q737" i="15"/>
  <c r="R737" i="15"/>
  <c r="S737" i="15"/>
  <c r="T737" i="15"/>
  <c r="U737" i="15"/>
  <c r="V737" i="15"/>
  <c r="AA737" i="15"/>
  <c r="W737" i="15"/>
  <c r="X737" i="15"/>
  <c r="A738" i="15"/>
  <c r="B738" i="15"/>
  <c r="C738" i="15"/>
  <c r="D738" i="15"/>
  <c r="E738" i="15"/>
  <c r="F738" i="15"/>
  <c r="G738" i="15"/>
  <c r="H738" i="15"/>
  <c r="I738" i="15"/>
  <c r="J738" i="15"/>
  <c r="K738" i="15"/>
  <c r="L738" i="15"/>
  <c r="M738" i="15"/>
  <c r="N738" i="15"/>
  <c r="O738" i="15"/>
  <c r="Z738" i="15"/>
  <c r="P738" i="15"/>
  <c r="Q738" i="15"/>
  <c r="R738" i="15"/>
  <c r="S738" i="15"/>
  <c r="T738" i="15"/>
  <c r="U738" i="15"/>
  <c r="V738" i="15"/>
  <c r="AA738" i="15"/>
  <c r="W738" i="15"/>
  <c r="X738" i="15"/>
  <c r="A739" i="15"/>
  <c r="B739" i="15"/>
  <c r="C739" i="15"/>
  <c r="D739" i="15"/>
  <c r="E739" i="15"/>
  <c r="F739" i="15"/>
  <c r="G739" i="15"/>
  <c r="H739" i="15"/>
  <c r="I739" i="15"/>
  <c r="J739" i="15"/>
  <c r="K739" i="15"/>
  <c r="L739" i="15"/>
  <c r="M739" i="15"/>
  <c r="N739" i="15"/>
  <c r="O739" i="15"/>
  <c r="Z739" i="15"/>
  <c r="P739" i="15"/>
  <c r="Q739" i="15"/>
  <c r="R739" i="15"/>
  <c r="S739" i="15"/>
  <c r="T739" i="15"/>
  <c r="U739" i="15"/>
  <c r="V739" i="15"/>
  <c r="AA739" i="15"/>
  <c r="W739" i="15"/>
  <c r="X739" i="15"/>
  <c r="A740" i="15"/>
  <c r="B740" i="15"/>
  <c r="C740" i="15"/>
  <c r="D740" i="15"/>
  <c r="E740" i="15"/>
  <c r="F740" i="15"/>
  <c r="G740" i="15"/>
  <c r="H740" i="15"/>
  <c r="I740" i="15"/>
  <c r="J740" i="15"/>
  <c r="K740" i="15"/>
  <c r="L740" i="15"/>
  <c r="M740" i="15"/>
  <c r="N740" i="15"/>
  <c r="O740" i="15"/>
  <c r="Z740" i="15"/>
  <c r="P740" i="15"/>
  <c r="Q740" i="15"/>
  <c r="R740" i="15"/>
  <c r="S740" i="15"/>
  <c r="T740" i="15"/>
  <c r="U740" i="15"/>
  <c r="V740" i="15"/>
  <c r="AA740" i="15"/>
  <c r="W740" i="15"/>
  <c r="X740" i="15"/>
  <c r="A741" i="15"/>
  <c r="B741" i="15"/>
  <c r="C741" i="15"/>
  <c r="D741" i="15"/>
  <c r="E741" i="15"/>
  <c r="F741" i="15"/>
  <c r="G741" i="15"/>
  <c r="H741" i="15"/>
  <c r="I741" i="15"/>
  <c r="J741" i="15"/>
  <c r="K741" i="15"/>
  <c r="L741" i="15"/>
  <c r="M741" i="15"/>
  <c r="N741" i="15"/>
  <c r="O741" i="15"/>
  <c r="Z741" i="15"/>
  <c r="P741" i="15"/>
  <c r="Q741" i="15"/>
  <c r="R741" i="15"/>
  <c r="S741" i="15"/>
  <c r="T741" i="15"/>
  <c r="U741" i="15"/>
  <c r="V741" i="15"/>
  <c r="AA741" i="15"/>
  <c r="W741" i="15"/>
  <c r="X741" i="15"/>
  <c r="A742" i="15"/>
  <c r="B742" i="15"/>
  <c r="C742" i="15"/>
  <c r="D742" i="15"/>
  <c r="E742" i="15"/>
  <c r="F742" i="15"/>
  <c r="G742" i="15"/>
  <c r="H742" i="15"/>
  <c r="I742" i="15"/>
  <c r="J742" i="15"/>
  <c r="K742" i="15"/>
  <c r="L742" i="15"/>
  <c r="M742" i="15"/>
  <c r="N742" i="15"/>
  <c r="O742" i="15"/>
  <c r="Z742" i="15"/>
  <c r="P742" i="15"/>
  <c r="Q742" i="15"/>
  <c r="R742" i="15"/>
  <c r="S742" i="15"/>
  <c r="T742" i="15"/>
  <c r="U742" i="15"/>
  <c r="V742" i="15"/>
  <c r="AA742" i="15"/>
  <c r="W742" i="15"/>
  <c r="X742" i="15"/>
  <c r="A743" i="15"/>
  <c r="B743" i="15"/>
  <c r="C743" i="15"/>
  <c r="D743" i="15"/>
  <c r="E743" i="15"/>
  <c r="F743" i="15"/>
  <c r="G743" i="15"/>
  <c r="H743" i="15"/>
  <c r="I743" i="15"/>
  <c r="J743" i="15"/>
  <c r="K743" i="15"/>
  <c r="L743" i="15"/>
  <c r="M743" i="15"/>
  <c r="N743" i="15"/>
  <c r="O743" i="15"/>
  <c r="Z743" i="15"/>
  <c r="P743" i="15"/>
  <c r="Q743" i="15"/>
  <c r="R743" i="15"/>
  <c r="S743" i="15"/>
  <c r="T743" i="15"/>
  <c r="U743" i="15"/>
  <c r="V743" i="15"/>
  <c r="AA743" i="15"/>
  <c r="W743" i="15"/>
  <c r="X743" i="15"/>
  <c r="A744" i="15"/>
  <c r="B744" i="15"/>
  <c r="C744" i="15"/>
  <c r="D744" i="15"/>
  <c r="E744" i="15"/>
  <c r="F744" i="15"/>
  <c r="G744" i="15"/>
  <c r="H744" i="15"/>
  <c r="I744" i="15"/>
  <c r="J744" i="15"/>
  <c r="K744" i="15"/>
  <c r="L744" i="15"/>
  <c r="M744" i="15"/>
  <c r="N744" i="15"/>
  <c r="O744" i="15"/>
  <c r="Z744" i="15"/>
  <c r="P744" i="15"/>
  <c r="Q744" i="15"/>
  <c r="R744" i="15"/>
  <c r="S744" i="15"/>
  <c r="T744" i="15"/>
  <c r="U744" i="15"/>
  <c r="V744" i="15"/>
  <c r="AA744" i="15"/>
  <c r="W744" i="15"/>
  <c r="X744" i="15"/>
  <c r="A745" i="15"/>
  <c r="B745" i="15"/>
  <c r="C745" i="15"/>
  <c r="D745" i="15"/>
  <c r="E745" i="15"/>
  <c r="F745" i="15"/>
  <c r="G745" i="15"/>
  <c r="H745" i="15"/>
  <c r="I745" i="15"/>
  <c r="J745" i="15"/>
  <c r="K745" i="15"/>
  <c r="L745" i="15"/>
  <c r="M745" i="15"/>
  <c r="N745" i="15"/>
  <c r="O745" i="15"/>
  <c r="Z745" i="15"/>
  <c r="P745" i="15"/>
  <c r="Q745" i="15"/>
  <c r="R745" i="15"/>
  <c r="S745" i="15"/>
  <c r="T745" i="15"/>
  <c r="U745" i="15"/>
  <c r="V745" i="15"/>
  <c r="AA745" i="15"/>
  <c r="W745" i="15"/>
  <c r="X745" i="15"/>
  <c r="A746" i="15"/>
  <c r="B746" i="15"/>
  <c r="C746" i="15"/>
  <c r="D746" i="15"/>
  <c r="E746" i="15"/>
  <c r="F746" i="15"/>
  <c r="G746" i="15"/>
  <c r="H746" i="15"/>
  <c r="I746" i="15"/>
  <c r="J746" i="15"/>
  <c r="K746" i="15"/>
  <c r="L746" i="15"/>
  <c r="M746" i="15"/>
  <c r="N746" i="15"/>
  <c r="O746" i="15"/>
  <c r="Z746" i="15"/>
  <c r="P746" i="15"/>
  <c r="Q746" i="15"/>
  <c r="R746" i="15"/>
  <c r="S746" i="15"/>
  <c r="T746" i="15"/>
  <c r="U746" i="15"/>
  <c r="V746" i="15"/>
  <c r="AA746" i="15"/>
  <c r="W746" i="15"/>
  <c r="X746" i="15"/>
  <c r="A747" i="15"/>
  <c r="B747" i="15"/>
  <c r="C747" i="15"/>
  <c r="D747" i="15"/>
  <c r="E747" i="15"/>
  <c r="F747" i="15"/>
  <c r="G747" i="15"/>
  <c r="H747" i="15"/>
  <c r="I747" i="15"/>
  <c r="J747" i="15"/>
  <c r="K747" i="15"/>
  <c r="L747" i="15"/>
  <c r="M747" i="15"/>
  <c r="N747" i="15"/>
  <c r="O747" i="15"/>
  <c r="Z747" i="15"/>
  <c r="P747" i="15"/>
  <c r="Q747" i="15"/>
  <c r="R747" i="15"/>
  <c r="S747" i="15"/>
  <c r="T747" i="15"/>
  <c r="U747" i="15"/>
  <c r="V747" i="15"/>
  <c r="AA747" i="15"/>
  <c r="W747" i="15"/>
  <c r="X747" i="15"/>
  <c r="A748" i="15"/>
  <c r="B748" i="15"/>
  <c r="C748" i="15"/>
  <c r="D748" i="15"/>
  <c r="E748" i="15"/>
  <c r="F748" i="15"/>
  <c r="G748" i="15"/>
  <c r="H748" i="15"/>
  <c r="I748" i="15"/>
  <c r="J748" i="15"/>
  <c r="K748" i="15"/>
  <c r="L748" i="15"/>
  <c r="M748" i="15"/>
  <c r="N748" i="15"/>
  <c r="O748" i="15"/>
  <c r="Z748" i="15"/>
  <c r="P748" i="15"/>
  <c r="Q748" i="15"/>
  <c r="R748" i="15"/>
  <c r="S748" i="15"/>
  <c r="T748" i="15"/>
  <c r="U748" i="15"/>
  <c r="V748" i="15"/>
  <c r="AA748" i="15"/>
  <c r="W748" i="15"/>
  <c r="X748" i="15"/>
  <c r="A749" i="15"/>
  <c r="B749" i="15"/>
  <c r="C749" i="15"/>
  <c r="D749" i="15"/>
  <c r="E749" i="15"/>
  <c r="F749" i="15"/>
  <c r="G749" i="15"/>
  <c r="H749" i="15"/>
  <c r="I749" i="15"/>
  <c r="J749" i="15"/>
  <c r="K749" i="15"/>
  <c r="L749" i="15"/>
  <c r="M749" i="15"/>
  <c r="N749" i="15"/>
  <c r="O749" i="15"/>
  <c r="Z749" i="15"/>
  <c r="P749" i="15"/>
  <c r="Q749" i="15"/>
  <c r="R749" i="15"/>
  <c r="S749" i="15"/>
  <c r="T749" i="15"/>
  <c r="U749" i="15"/>
  <c r="V749" i="15"/>
  <c r="AA749" i="15"/>
  <c r="W749" i="15"/>
  <c r="X749" i="15"/>
  <c r="A750" i="15"/>
  <c r="B750" i="15"/>
  <c r="C750" i="15"/>
  <c r="D750" i="15"/>
  <c r="E750" i="15"/>
  <c r="F750" i="15"/>
  <c r="G750" i="15"/>
  <c r="H750" i="15"/>
  <c r="I750" i="15"/>
  <c r="J750" i="15"/>
  <c r="K750" i="15"/>
  <c r="L750" i="15"/>
  <c r="M750" i="15"/>
  <c r="N750" i="15"/>
  <c r="O750" i="15"/>
  <c r="Z750" i="15"/>
  <c r="P750" i="15"/>
  <c r="Q750" i="15"/>
  <c r="R750" i="15"/>
  <c r="S750" i="15"/>
  <c r="T750" i="15"/>
  <c r="U750" i="15"/>
  <c r="V750" i="15"/>
  <c r="AA750" i="15"/>
  <c r="W750" i="15"/>
  <c r="X750" i="15"/>
  <c r="A751" i="15"/>
  <c r="B751" i="15"/>
  <c r="C751" i="15"/>
  <c r="D751" i="15"/>
  <c r="E751" i="15"/>
  <c r="F751" i="15"/>
  <c r="G751" i="15"/>
  <c r="H751" i="15"/>
  <c r="I751" i="15"/>
  <c r="J751" i="15"/>
  <c r="K751" i="15"/>
  <c r="L751" i="15"/>
  <c r="M751" i="15"/>
  <c r="N751" i="15"/>
  <c r="O751" i="15"/>
  <c r="Z751" i="15"/>
  <c r="P751" i="15"/>
  <c r="Q751" i="15"/>
  <c r="R751" i="15"/>
  <c r="S751" i="15"/>
  <c r="T751" i="15"/>
  <c r="U751" i="15"/>
  <c r="V751" i="15"/>
  <c r="AA751" i="15"/>
  <c r="W751" i="15"/>
  <c r="X751" i="15"/>
  <c r="A752" i="15"/>
  <c r="B752" i="15"/>
  <c r="C752" i="15"/>
  <c r="D752" i="15"/>
  <c r="E752" i="15"/>
  <c r="F752" i="15"/>
  <c r="G752" i="15"/>
  <c r="H752" i="15"/>
  <c r="I752" i="15"/>
  <c r="J752" i="15"/>
  <c r="K752" i="15"/>
  <c r="L752" i="15"/>
  <c r="M752" i="15"/>
  <c r="N752" i="15"/>
  <c r="O752" i="15"/>
  <c r="Z752" i="15"/>
  <c r="P752" i="15"/>
  <c r="Q752" i="15"/>
  <c r="R752" i="15"/>
  <c r="S752" i="15"/>
  <c r="T752" i="15"/>
  <c r="U752" i="15"/>
  <c r="V752" i="15"/>
  <c r="AA752" i="15"/>
  <c r="W752" i="15"/>
  <c r="X752" i="15"/>
  <c r="A753" i="15"/>
  <c r="B753" i="15"/>
  <c r="C753" i="15"/>
  <c r="D753" i="15"/>
  <c r="E753" i="15"/>
  <c r="F753" i="15"/>
  <c r="G753" i="15"/>
  <c r="H753" i="15"/>
  <c r="I753" i="15"/>
  <c r="J753" i="15"/>
  <c r="K753" i="15"/>
  <c r="L753" i="15"/>
  <c r="M753" i="15"/>
  <c r="N753" i="15"/>
  <c r="O753" i="15"/>
  <c r="Z753" i="15"/>
  <c r="P753" i="15"/>
  <c r="Q753" i="15"/>
  <c r="R753" i="15"/>
  <c r="S753" i="15"/>
  <c r="T753" i="15"/>
  <c r="U753" i="15"/>
  <c r="V753" i="15"/>
  <c r="AA753" i="15"/>
  <c r="W753" i="15"/>
  <c r="X753" i="15"/>
  <c r="A754" i="15"/>
  <c r="B754" i="15"/>
  <c r="C754" i="15"/>
  <c r="D754" i="15"/>
  <c r="E754" i="15"/>
  <c r="F754" i="15"/>
  <c r="G754" i="15"/>
  <c r="H754" i="15"/>
  <c r="I754" i="15"/>
  <c r="J754" i="15"/>
  <c r="K754" i="15"/>
  <c r="L754" i="15"/>
  <c r="M754" i="15"/>
  <c r="N754" i="15"/>
  <c r="O754" i="15"/>
  <c r="Z754" i="15"/>
  <c r="P754" i="15"/>
  <c r="Q754" i="15"/>
  <c r="R754" i="15"/>
  <c r="S754" i="15"/>
  <c r="T754" i="15"/>
  <c r="U754" i="15"/>
  <c r="V754" i="15"/>
  <c r="AA754" i="15"/>
  <c r="W754" i="15"/>
  <c r="X754" i="15"/>
  <c r="A755" i="15"/>
  <c r="B755" i="15"/>
  <c r="C755" i="15"/>
  <c r="D755" i="15"/>
  <c r="E755" i="15"/>
  <c r="F755" i="15"/>
  <c r="G755" i="15"/>
  <c r="H755" i="15"/>
  <c r="I755" i="15"/>
  <c r="J755" i="15"/>
  <c r="K755" i="15"/>
  <c r="L755" i="15"/>
  <c r="M755" i="15"/>
  <c r="N755" i="15"/>
  <c r="O755" i="15"/>
  <c r="Z755" i="15"/>
  <c r="P755" i="15"/>
  <c r="Q755" i="15"/>
  <c r="R755" i="15"/>
  <c r="S755" i="15"/>
  <c r="T755" i="15"/>
  <c r="U755" i="15"/>
  <c r="V755" i="15"/>
  <c r="AA755" i="15"/>
  <c r="W755" i="15"/>
  <c r="X755" i="15"/>
  <c r="A756" i="15"/>
  <c r="B756" i="15"/>
  <c r="C756" i="15"/>
  <c r="D756" i="15"/>
  <c r="E756" i="15"/>
  <c r="F756" i="15"/>
  <c r="G756" i="15"/>
  <c r="H756" i="15"/>
  <c r="I756" i="15"/>
  <c r="J756" i="15"/>
  <c r="K756" i="15"/>
  <c r="L756" i="15"/>
  <c r="M756" i="15"/>
  <c r="N756" i="15"/>
  <c r="O756" i="15"/>
  <c r="Z756" i="15"/>
  <c r="P756" i="15"/>
  <c r="Q756" i="15"/>
  <c r="R756" i="15"/>
  <c r="S756" i="15"/>
  <c r="T756" i="15"/>
  <c r="U756" i="15"/>
  <c r="V756" i="15"/>
  <c r="AA756" i="15"/>
  <c r="W756" i="15"/>
  <c r="X756" i="15"/>
  <c r="A757" i="15"/>
  <c r="B757" i="15"/>
  <c r="C757" i="15"/>
  <c r="D757" i="15"/>
  <c r="E757" i="15"/>
  <c r="F757" i="15"/>
  <c r="G757" i="15"/>
  <c r="H757" i="15"/>
  <c r="I757" i="15"/>
  <c r="J757" i="15"/>
  <c r="K757" i="15"/>
  <c r="L757" i="15"/>
  <c r="M757" i="15"/>
  <c r="N757" i="15"/>
  <c r="O757" i="15"/>
  <c r="Z757" i="15"/>
  <c r="P757" i="15"/>
  <c r="Q757" i="15"/>
  <c r="R757" i="15"/>
  <c r="S757" i="15"/>
  <c r="T757" i="15"/>
  <c r="U757" i="15"/>
  <c r="V757" i="15"/>
  <c r="AA757" i="15"/>
  <c r="W757" i="15"/>
  <c r="X757" i="15"/>
  <c r="A758" i="15"/>
  <c r="B758" i="15"/>
  <c r="C758" i="15"/>
  <c r="D758" i="15"/>
  <c r="E758" i="15"/>
  <c r="F758" i="15"/>
  <c r="G758" i="15"/>
  <c r="H758" i="15"/>
  <c r="I758" i="15"/>
  <c r="J758" i="15"/>
  <c r="K758" i="15"/>
  <c r="L758" i="15"/>
  <c r="M758" i="15"/>
  <c r="N758" i="15"/>
  <c r="O758" i="15"/>
  <c r="Z758" i="15"/>
  <c r="P758" i="15"/>
  <c r="Q758" i="15"/>
  <c r="R758" i="15"/>
  <c r="S758" i="15"/>
  <c r="T758" i="15"/>
  <c r="U758" i="15"/>
  <c r="V758" i="15"/>
  <c r="AA758" i="15"/>
  <c r="W758" i="15"/>
  <c r="X758" i="15"/>
  <c r="A759" i="15"/>
  <c r="B759" i="15"/>
  <c r="C759" i="15"/>
  <c r="D759" i="15"/>
  <c r="E759" i="15"/>
  <c r="F759" i="15"/>
  <c r="G759" i="15"/>
  <c r="H759" i="15"/>
  <c r="I759" i="15"/>
  <c r="J759" i="15"/>
  <c r="K759" i="15"/>
  <c r="L759" i="15"/>
  <c r="M759" i="15"/>
  <c r="N759" i="15"/>
  <c r="O759" i="15"/>
  <c r="Z759" i="15"/>
  <c r="P759" i="15"/>
  <c r="Q759" i="15"/>
  <c r="R759" i="15"/>
  <c r="S759" i="15"/>
  <c r="T759" i="15"/>
  <c r="U759" i="15"/>
  <c r="V759" i="15"/>
  <c r="AA759" i="15"/>
  <c r="W759" i="15"/>
  <c r="X759" i="15"/>
  <c r="A760" i="15"/>
  <c r="B760" i="15"/>
  <c r="C760" i="15"/>
  <c r="D760" i="15"/>
  <c r="E760" i="15"/>
  <c r="F760" i="15"/>
  <c r="G760" i="15"/>
  <c r="H760" i="15"/>
  <c r="I760" i="15"/>
  <c r="J760" i="15"/>
  <c r="K760" i="15"/>
  <c r="L760" i="15"/>
  <c r="M760" i="15"/>
  <c r="N760" i="15"/>
  <c r="O760" i="15"/>
  <c r="Z760" i="15"/>
  <c r="P760" i="15"/>
  <c r="Q760" i="15"/>
  <c r="R760" i="15"/>
  <c r="S760" i="15"/>
  <c r="T760" i="15"/>
  <c r="U760" i="15"/>
  <c r="V760" i="15"/>
  <c r="AA760" i="15"/>
  <c r="W760" i="15"/>
  <c r="X760" i="15"/>
  <c r="A761" i="15"/>
  <c r="B761" i="15"/>
  <c r="C761" i="15"/>
  <c r="D761" i="15"/>
  <c r="E761" i="15"/>
  <c r="F761" i="15"/>
  <c r="G761" i="15"/>
  <c r="H761" i="15"/>
  <c r="I761" i="15"/>
  <c r="J761" i="15"/>
  <c r="K761" i="15"/>
  <c r="L761" i="15"/>
  <c r="M761" i="15"/>
  <c r="N761" i="15"/>
  <c r="O761" i="15"/>
  <c r="Z761" i="15"/>
  <c r="P761" i="15"/>
  <c r="Q761" i="15"/>
  <c r="R761" i="15"/>
  <c r="S761" i="15"/>
  <c r="T761" i="15"/>
  <c r="U761" i="15"/>
  <c r="V761" i="15"/>
  <c r="AA761" i="15"/>
  <c r="W761" i="15"/>
  <c r="X761" i="15"/>
  <c r="A762" i="15"/>
  <c r="B762" i="15"/>
  <c r="C762" i="15"/>
  <c r="D762" i="15"/>
  <c r="E762" i="15"/>
  <c r="F762" i="15"/>
  <c r="G762" i="15"/>
  <c r="H762" i="15"/>
  <c r="I762" i="15"/>
  <c r="J762" i="15"/>
  <c r="K762" i="15"/>
  <c r="L762" i="15"/>
  <c r="M762" i="15"/>
  <c r="N762" i="15"/>
  <c r="O762" i="15"/>
  <c r="Z762" i="15"/>
  <c r="P762" i="15"/>
  <c r="Q762" i="15"/>
  <c r="R762" i="15"/>
  <c r="S762" i="15"/>
  <c r="T762" i="15"/>
  <c r="U762" i="15"/>
  <c r="V762" i="15"/>
  <c r="AA762" i="15"/>
  <c r="W762" i="15"/>
  <c r="X762" i="15"/>
  <c r="A763" i="15"/>
  <c r="B763" i="15"/>
  <c r="C763" i="15"/>
  <c r="D763" i="15"/>
  <c r="E763" i="15"/>
  <c r="F763" i="15"/>
  <c r="G763" i="15"/>
  <c r="H763" i="15"/>
  <c r="I763" i="15"/>
  <c r="J763" i="15"/>
  <c r="K763" i="15"/>
  <c r="L763" i="15"/>
  <c r="M763" i="15"/>
  <c r="N763" i="15"/>
  <c r="O763" i="15"/>
  <c r="Z763" i="15"/>
  <c r="P763" i="15"/>
  <c r="Q763" i="15"/>
  <c r="R763" i="15"/>
  <c r="S763" i="15"/>
  <c r="T763" i="15"/>
  <c r="U763" i="15"/>
  <c r="V763" i="15"/>
  <c r="AA763" i="15"/>
  <c r="W763" i="15"/>
  <c r="X763" i="15"/>
  <c r="A764" i="15"/>
  <c r="B764" i="15"/>
  <c r="C764" i="15"/>
  <c r="D764" i="15"/>
  <c r="E764" i="15"/>
  <c r="F764" i="15"/>
  <c r="G764" i="15"/>
  <c r="H764" i="15"/>
  <c r="I764" i="15"/>
  <c r="J764" i="15"/>
  <c r="K764" i="15"/>
  <c r="L764" i="15"/>
  <c r="M764" i="15"/>
  <c r="N764" i="15"/>
  <c r="O764" i="15"/>
  <c r="Z764" i="15"/>
  <c r="P764" i="15"/>
  <c r="Q764" i="15"/>
  <c r="R764" i="15"/>
  <c r="S764" i="15"/>
  <c r="T764" i="15"/>
  <c r="U764" i="15"/>
  <c r="V764" i="15"/>
  <c r="AA764" i="15"/>
  <c r="W764" i="15"/>
  <c r="X764" i="15"/>
  <c r="A765" i="15"/>
  <c r="B765" i="15"/>
  <c r="C765" i="15"/>
  <c r="D765" i="15"/>
  <c r="E765" i="15"/>
  <c r="F765" i="15"/>
  <c r="G765" i="15"/>
  <c r="H765" i="15"/>
  <c r="I765" i="15"/>
  <c r="J765" i="15"/>
  <c r="K765" i="15"/>
  <c r="L765" i="15"/>
  <c r="M765" i="15"/>
  <c r="N765" i="15"/>
  <c r="O765" i="15"/>
  <c r="Z765" i="15"/>
  <c r="P765" i="15"/>
  <c r="Q765" i="15"/>
  <c r="R765" i="15"/>
  <c r="S765" i="15"/>
  <c r="T765" i="15"/>
  <c r="U765" i="15"/>
  <c r="V765" i="15"/>
  <c r="AA765" i="15"/>
  <c r="W765" i="15"/>
  <c r="X765" i="15"/>
  <c r="A766" i="15"/>
  <c r="B766" i="15"/>
  <c r="C766" i="15"/>
  <c r="D766" i="15"/>
  <c r="E766" i="15"/>
  <c r="F766" i="15"/>
  <c r="G766" i="15"/>
  <c r="H766" i="15"/>
  <c r="I766" i="15"/>
  <c r="J766" i="15"/>
  <c r="K766" i="15"/>
  <c r="L766" i="15"/>
  <c r="M766" i="15"/>
  <c r="N766" i="15"/>
  <c r="O766" i="15"/>
  <c r="Z766" i="15"/>
  <c r="P766" i="15"/>
  <c r="Q766" i="15"/>
  <c r="R766" i="15"/>
  <c r="S766" i="15"/>
  <c r="T766" i="15"/>
  <c r="U766" i="15"/>
  <c r="V766" i="15"/>
  <c r="AA766" i="15"/>
  <c r="W766" i="15"/>
  <c r="X766" i="15"/>
  <c r="A767" i="15"/>
  <c r="B767" i="15"/>
  <c r="C767" i="15"/>
  <c r="D767" i="15"/>
  <c r="E767" i="15"/>
  <c r="F767" i="15"/>
  <c r="G767" i="15"/>
  <c r="H767" i="15"/>
  <c r="I767" i="15"/>
  <c r="J767" i="15"/>
  <c r="K767" i="15"/>
  <c r="L767" i="15"/>
  <c r="M767" i="15"/>
  <c r="N767" i="15"/>
  <c r="O767" i="15"/>
  <c r="Z767" i="15"/>
  <c r="P767" i="15"/>
  <c r="Q767" i="15"/>
  <c r="R767" i="15"/>
  <c r="S767" i="15"/>
  <c r="T767" i="15"/>
  <c r="U767" i="15"/>
  <c r="V767" i="15"/>
  <c r="AA767" i="15"/>
  <c r="W767" i="15"/>
  <c r="X767" i="15"/>
  <c r="A768" i="15"/>
  <c r="B768" i="15"/>
  <c r="C768" i="15"/>
  <c r="D768" i="15"/>
  <c r="E768" i="15"/>
  <c r="F768" i="15"/>
  <c r="G768" i="15"/>
  <c r="H768" i="15"/>
  <c r="I768" i="15"/>
  <c r="J768" i="15"/>
  <c r="K768" i="15"/>
  <c r="L768" i="15"/>
  <c r="M768" i="15"/>
  <c r="N768" i="15"/>
  <c r="O768" i="15"/>
  <c r="Z768" i="15"/>
  <c r="P768" i="15"/>
  <c r="Q768" i="15"/>
  <c r="R768" i="15"/>
  <c r="S768" i="15"/>
  <c r="T768" i="15"/>
  <c r="U768" i="15"/>
  <c r="V768" i="15"/>
  <c r="AA768" i="15"/>
  <c r="W768" i="15"/>
  <c r="X768" i="15"/>
  <c r="A769" i="15"/>
  <c r="B769" i="15"/>
  <c r="C769" i="15"/>
  <c r="D769" i="15"/>
  <c r="E769" i="15"/>
  <c r="F769" i="15"/>
  <c r="G769" i="15"/>
  <c r="H769" i="15"/>
  <c r="I769" i="15"/>
  <c r="J769" i="15"/>
  <c r="K769" i="15"/>
  <c r="L769" i="15"/>
  <c r="M769" i="15"/>
  <c r="N769" i="15"/>
  <c r="O769" i="15"/>
  <c r="Z769" i="15"/>
  <c r="P769" i="15"/>
  <c r="Q769" i="15"/>
  <c r="R769" i="15"/>
  <c r="S769" i="15"/>
  <c r="T769" i="15"/>
  <c r="U769" i="15"/>
  <c r="V769" i="15"/>
  <c r="AA769" i="15"/>
  <c r="W769" i="15"/>
  <c r="X769" i="15"/>
  <c r="A770" i="15"/>
  <c r="B770" i="15"/>
  <c r="C770" i="15"/>
  <c r="D770" i="15"/>
  <c r="E770" i="15"/>
  <c r="F770" i="15"/>
  <c r="G770" i="15"/>
  <c r="H770" i="15"/>
  <c r="I770" i="15"/>
  <c r="J770" i="15"/>
  <c r="K770" i="15"/>
  <c r="L770" i="15"/>
  <c r="M770" i="15"/>
  <c r="N770" i="15"/>
  <c r="O770" i="15"/>
  <c r="Z770" i="15"/>
  <c r="P770" i="15"/>
  <c r="Q770" i="15"/>
  <c r="R770" i="15"/>
  <c r="S770" i="15"/>
  <c r="T770" i="15"/>
  <c r="U770" i="15"/>
  <c r="V770" i="15"/>
  <c r="AA770" i="15"/>
  <c r="W770" i="15"/>
  <c r="X770" i="15"/>
  <c r="A771" i="15"/>
  <c r="B771" i="15"/>
  <c r="C771" i="15"/>
  <c r="D771" i="15"/>
  <c r="E771" i="15"/>
  <c r="F771" i="15"/>
  <c r="G771" i="15"/>
  <c r="H771" i="15"/>
  <c r="I771" i="15"/>
  <c r="J771" i="15"/>
  <c r="K771" i="15"/>
  <c r="L771" i="15"/>
  <c r="M771" i="15"/>
  <c r="N771" i="15"/>
  <c r="O771" i="15"/>
  <c r="Z771" i="15"/>
  <c r="P771" i="15"/>
  <c r="Q771" i="15"/>
  <c r="R771" i="15"/>
  <c r="S771" i="15"/>
  <c r="T771" i="15"/>
  <c r="U771" i="15"/>
  <c r="V771" i="15"/>
  <c r="AA771" i="15"/>
  <c r="W771" i="15"/>
  <c r="X771" i="15"/>
  <c r="A772" i="15"/>
  <c r="B772" i="15"/>
  <c r="C772" i="15"/>
  <c r="D772" i="15"/>
  <c r="E772" i="15"/>
  <c r="F772" i="15"/>
  <c r="G772" i="15"/>
  <c r="H772" i="15"/>
  <c r="I772" i="15"/>
  <c r="J772" i="15"/>
  <c r="K772" i="15"/>
  <c r="L772" i="15"/>
  <c r="M772" i="15"/>
  <c r="N772" i="15"/>
  <c r="O772" i="15"/>
  <c r="Z772" i="15"/>
  <c r="P772" i="15"/>
  <c r="Q772" i="15"/>
  <c r="R772" i="15"/>
  <c r="S772" i="15"/>
  <c r="T772" i="15"/>
  <c r="U772" i="15"/>
  <c r="V772" i="15"/>
  <c r="AA772" i="15"/>
  <c r="W772" i="15"/>
  <c r="X772" i="15"/>
  <c r="A773" i="15"/>
  <c r="B773" i="15"/>
  <c r="C773" i="15"/>
  <c r="D773" i="15"/>
  <c r="E773" i="15"/>
  <c r="F773" i="15"/>
  <c r="G773" i="15"/>
  <c r="H773" i="15"/>
  <c r="I773" i="15"/>
  <c r="J773" i="15"/>
  <c r="K773" i="15"/>
  <c r="L773" i="15"/>
  <c r="M773" i="15"/>
  <c r="N773" i="15"/>
  <c r="O773" i="15"/>
  <c r="Z773" i="15"/>
  <c r="P773" i="15"/>
  <c r="Q773" i="15"/>
  <c r="R773" i="15"/>
  <c r="S773" i="15"/>
  <c r="T773" i="15"/>
  <c r="U773" i="15"/>
  <c r="V773" i="15"/>
  <c r="AA773" i="15"/>
  <c r="W773" i="15"/>
  <c r="X773" i="15"/>
  <c r="A774" i="15"/>
  <c r="B774" i="15"/>
  <c r="C774" i="15"/>
  <c r="D774" i="15"/>
  <c r="E774" i="15"/>
  <c r="F774" i="15"/>
  <c r="G774" i="15"/>
  <c r="H774" i="15"/>
  <c r="I774" i="15"/>
  <c r="J774" i="15"/>
  <c r="K774" i="15"/>
  <c r="L774" i="15"/>
  <c r="M774" i="15"/>
  <c r="N774" i="15"/>
  <c r="O774" i="15"/>
  <c r="Z774" i="15"/>
  <c r="P774" i="15"/>
  <c r="Q774" i="15"/>
  <c r="R774" i="15"/>
  <c r="S774" i="15"/>
  <c r="T774" i="15"/>
  <c r="U774" i="15"/>
  <c r="V774" i="15"/>
  <c r="AA774" i="15"/>
  <c r="W774" i="15"/>
  <c r="X774" i="15"/>
  <c r="A775" i="15"/>
  <c r="B775" i="15"/>
  <c r="C775" i="15"/>
  <c r="D775" i="15"/>
  <c r="E775" i="15"/>
  <c r="F775" i="15"/>
  <c r="G775" i="15"/>
  <c r="H775" i="15"/>
  <c r="I775" i="15"/>
  <c r="J775" i="15"/>
  <c r="K775" i="15"/>
  <c r="L775" i="15"/>
  <c r="M775" i="15"/>
  <c r="N775" i="15"/>
  <c r="O775" i="15"/>
  <c r="Z775" i="15"/>
  <c r="P775" i="15"/>
  <c r="Q775" i="15"/>
  <c r="R775" i="15"/>
  <c r="S775" i="15"/>
  <c r="T775" i="15"/>
  <c r="U775" i="15"/>
  <c r="V775" i="15"/>
  <c r="AA775" i="15"/>
  <c r="W775" i="15"/>
  <c r="X775" i="15"/>
  <c r="A776" i="15"/>
  <c r="B776" i="15"/>
  <c r="C776" i="15"/>
  <c r="D776" i="15"/>
  <c r="E776" i="15"/>
  <c r="F776" i="15"/>
  <c r="G776" i="15"/>
  <c r="H776" i="15"/>
  <c r="I776" i="15"/>
  <c r="J776" i="15"/>
  <c r="K776" i="15"/>
  <c r="L776" i="15"/>
  <c r="M776" i="15"/>
  <c r="N776" i="15"/>
  <c r="O776" i="15"/>
  <c r="Z776" i="15"/>
  <c r="P776" i="15"/>
  <c r="Q776" i="15"/>
  <c r="R776" i="15"/>
  <c r="S776" i="15"/>
  <c r="T776" i="15"/>
  <c r="U776" i="15"/>
  <c r="V776" i="15"/>
  <c r="AA776" i="15"/>
  <c r="W776" i="15"/>
  <c r="X776" i="15"/>
  <c r="A777" i="15"/>
  <c r="B777" i="15"/>
  <c r="C777" i="15"/>
  <c r="D777" i="15"/>
  <c r="E777" i="15"/>
  <c r="F777" i="15"/>
  <c r="G777" i="15"/>
  <c r="H777" i="15"/>
  <c r="I777" i="15"/>
  <c r="J777" i="15"/>
  <c r="K777" i="15"/>
  <c r="L777" i="15"/>
  <c r="M777" i="15"/>
  <c r="N777" i="15"/>
  <c r="O777" i="15"/>
  <c r="Z777" i="15"/>
  <c r="P777" i="15"/>
  <c r="Q777" i="15"/>
  <c r="R777" i="15"/>
  <c r="S777" i="15"/>
  <c r="T777" i="15"/>
  <c r="U777" i="15"/>
  <c r="V777" i="15"/>
  <c r="AA777" i="15"/>
  <c r="W777" i="15"/>
  <c r="X777" i="15"/>
  <c r="A778" i="15"/>
  <c r="B778" i="15"/>
  <c r="C778" i="15"/>
  <c r="D778" i="15"/>
  <c r="E778" i="15"/>
  <c r="F778" i="15"/>
  <c r="G778" i="15"/>
  <c r="H778" i="15"/>
  <c r="I778" i="15"/>
  <c r="J778" i="15"/>
  <c r="K778" i="15"/>
  <c r="L778" i="15"/>
  <c r="M778" i="15"/>
  <c r="N778" i="15"/>
  <c r="O778" i="15"/>
  <c r="Z778" i="15"/>
  <c r="P778" i="15"/>
  <c r="Q778" i="15"/>
  <c r="R778" i="15"/>
  <c r="S778" i="15"/>
  <c r="T778" i="15"/>
  <c r="U778" i="15"/>
  <c r="V778" i="15"/>
  <c r="AA778" i="15"/>
  <c r="W778" i="15"/>
  <c r="X778" i="15"/>
  <c r="A779" i="15"/>
  <c r="B779" i="15"/>
  <c r="C779" i="15"/>
  <c r="D779" i="15"/>
  <c r="E779" i="15"/>
  <c r="F779" i="15"/>
  <c r="G779" i="15"/>
  <c r="H779" i="15"/>
  <c r="I779" i="15"/>
  <c r="J779" i="15"/>
  <c r="K779" i="15"/>
  <c r="L779" i="15"/>
  <c r="M779" i="15"/>
  <c r="N779" i="15"/>
  <c r="O779" i="15"/>
  <c r="Z779" i="15"/>
  <c r="P779" i="15"/>
  <c r="Q779" i="15"/>
  <c r="R779" i="15"/>
  <c r="S779" i="15"/>
  <c r="T779" i="15"/>
  <c r="U779" i="15"/>
  <c r="V779" i="15"/>
  <c r="AA779" i="15"/>
  <c r="W779" i="15"/>
  <c r="X779" i="15"/>
  <c r="A780" i="15"/>
  <c r="B780" i="15"/>
  <c r="C780" i="15"/>
  <c r="D780" i="15"/>
  <c r="E780" i="15"/>
  <c r="F780" i="15"/>
  <c r="G780" i="15"/>
  <c r="H780" i="15"/>
  <c r="I780" i="15"/>
  <c r="J780" i="15"/>
  <c r="K780" i="15"/>
  <c r="L780" i="15"/>
  <c r="M780" i="15"/>
  <c r="N780" i="15"/>
  <c r="O780" i="15"/>
  <c r="Z780" i="15"/>
  <c r="P780" i="15"/>
  <c r="Q780" i="15"/>
  <c r="R780" i="15"/>
  <c r="S780" i="15"/>
  <c r="T780" i="15"/>
  <c r="U780" i="15"/>
  <c r="V780" i="15"/>
  <c r="AA780" i="15"/>
  <c r="W780" i="15"/>
  <c r="X780" i="15"/>
  <c r="A781" i="15"/>
  <c r="B781" i="15"/>
  <c r="C781" i="15"/>
  <c r="D781" i="15"/>
  <c r="E781" i="15"/>
  <c r="F781" i="15"/>
  <c r="G781" i="15"/>
  <c r="H781" i="15"/>
  <c r="I781" i="15"/>
  <c r="J781" i="15"/>
  <c r="K781" i="15"/>
  <c r="L781" i="15"/>
  <c r="M781" i="15"/>
  <c r="N781" i="15"/>
  <c r="O781" i="15"/>
  <c r="Z781" i="15"/>
  <c r="P781" i="15"/>
  <c r="Q781" i="15"/>
  <c r="R781" i="15"/>
  <c r="S781" i="15"/>
  <c r="T781" i="15"/>
  <c r="U781" i="15"/>
  <c r="V781" i="15"/>
  <c r="AA781" i="15"/>
  <c r="W781" i="15"/>
  <c r="X781" i="15"/>
  <c r="A782" i="15"/>
  <c r="B782" i="15"/>
  <c r="C782" i="15"/>
  <c r="D782" i="15"/>
  <c r="E782" i="15"/>
  <c r="F782" i="15"/>
  <c r="G782" i="15"/>
  <c r="H782" i="15"/>
  <c r="I782" i="15"/>
  <c r="J782" i="15"/>
  <c r="K782" i="15"/>
  <c r="L782" i="15"/>
  <c r="M782" i="15"/>
  <c r="N782" i="15"/>
  <c r="O782" i="15"/>
  <c r="Z782" i="15"/>
  <c r="P782" i="15"/>
  <c r="Q782" i="15"/>
  <c r="R782" i="15"/>
  <c r="S782" i="15"/>
  <c r="T782" i="15"/>
  <c r="U782" i="15"/>
  <c r="V782" i="15"/>
  <c r="AA782" i="15"/>
  <c r="W782" i="15"/>
  <c r="X782" i="15"/>
  <c r="A783" i="15"/>
  <c r="B783" i="15"/>
  <c r="C783" i="15"/>
  <c r="D783" i="15"/>
  <c r="E783" i="15"/>
  <c r="F783" i="15"/>
  <c r="G783" i="15"/>
  <c r="H783" i="15"/>
  <c r="I783" i="15"/>
  <c r="J783" i="15"/>
  <c r="K783" i="15"/>
  <c r="L783" i="15"/>
  <c r="M783" i="15"/>
  <c r="N783" i="15"/>
  <c r="O783" i="15"/>
  <c r="Z783" i="15"/>
  <c r="P783" i="15"/>
  <c r="Q783" i="15"/>
  <c r="R783" i="15"/>
  <c r="S783" i="15"/>
  <c r="T783" i="15"/>
  <c r="U783" i="15"/>
  <c r="V783" i="15"/>
  <c r="AA783" i="15"/>
  <c r="W783" i="15"/>
  <c r="X783" i="15"/>
  <c r="A784" i="15"/>
  <c r="B784" i="15"/>
  <c r="C784" i="15"/>
  <c r="D784" i="15"/>
  <c r="E784" i="15"/>
  <c r="F784" i="15"/>
  <c r="G784" i="15"/>
  <c r="H784" i="15"/>
  <c r="I784" i="15"/>
  <c r="J784" i="15"/>
  <c r="K784" i="15"/>
  <c r="L784" i="15"/>
  <c r="M784" i="15"/>
  <c r="N784" i="15"/>
  <c r="O784" i="15"/>
  <c r="Z784" i="15"/>
  <c r="P784" i="15"/>
  <c r="Q784" i="15"/>
  <c r="R784" i="15"/>
  <c r="S784" i="15"/>
  <c r="T784" i="15"/>
  <c r="U784" i="15"/>
  <c r="V784" i="15"/>
  <c r="AA784" i="15"/>
  <c r="W784" i="15"/>
  <c r="X784" i="15"/>
  <c r="A785" i="15"/>
  <c r="B785" i="15"/>
  <c r="C785" i="15"/>
  <c r="D785" i="15"/>
  <c r="E785" i="15"/>
  <c r="F785" i="15"/>
  <c r="G785" i="15"/>
  <c r="H785" i="15"/>
  <c r="I785" i="15"/>
  <c r="J785" i="15"/>
  <c r="K785" i="15"/>
  <c r="L785" i="15"/>
  <c r="M785" i="15"/>
  <c r="N785" i="15"/>
  <c r="O785" i="15"/>
  <c r="Z785" i="15"/>
  <c r="P785" i="15"/>
  <c r="Q785" i="15"/>
  <c r="R785" i="15"/>
  <c r="S785" i="15"/>
  <c r="T785" i="15"/>
  <c r="U785" i="15"/>
  <c r="V785" i="15"/>
  <c r="AA785" i="15"/>
  <c r="W785" i="15"/>
  <c r="X785" i="15"/>
  <c r="A786" i="15"/>
  <c r="B786" i="15"/>
  <c r="C786" i="15"/>
  <c r="D786" i="15"/>
  <c r="E786" i="15"/>
  <c r="F786" i="15"/>
  <c r="G786" i="15"/>
  <c r="H786" i="15"/>
  <c r="I786" i="15"/>
  <c r="J786" i="15"/>
  <c r="K786" i="15"/>
  <c r="L786" i="15"/>
  <c r="M786" i="15"/>
  <c r="N786" i="15"/>
  <c r="O786" i="15"/>
  <c r="Z786" i="15"/>
  <c r="P786" i="15"/>
  <c r="Q786" i="15"/>
  <c r="R786" i="15"/>
  <c r="S786" i="15"/>
  <c r="T786" i="15"/>
  <c r="U786" i="15"/>
  <c r="V786" i="15"/>
  <c r="AA786" i="15"/>
  <c r="W786" i="15"/>
  <c r="X786" i="15"/>
  <c r="A787" i="15"/>
  <c r="B787" i="15"/>
  <c r="C787" i="15"/>
  <c r="D787" i="15"/>
  <c r="E787" i="15"/>
  <c r="F787" i="15"/>
  <c r="G787" i="15"/>
  <c r="H787" i="15"/>
  <c r="I787" i="15"/>
  <c r="J787" i="15"/>
  <c r="K787" i="15"/>
  <c r="L787" i="15"/>
  <c r="M787" i="15"/>
  <c r="N787" i="15"/>
  <c r="O787" i="15"/>
  <c r="Z787" i="15"/>
  <c r="P787" i="15"/>
  <c r="Q787" i="15"/>
  <c r="R787" i="15"/>
  <c r="S787" i="15"/>
  <c r="T787" i="15"/>
  <c r="U787" i="15"/>
  <c r="V787" i="15"/>
  <c r="AA787" i="15"/>
  <c r="W787" i="15"/>
  <c r="X787" i="15"/>
  <c r="A788" i="15"/>
  <c r="B788" i="15"/>
  <c r="C788" i="15"/>
  <c r="D788" i="15"/>
  <c r="E788" i="15"/>
  <c r="F788" i="15"/>
  <c r="G788" i="15"/>
  <c r="H788" i="15"/>
  <c r="I788" i="15"/>
  <c r="J788" i="15"/>
  <c r="K788" i="15"/>
  <c r="L788" i="15"/>
  <c r="M788" i="15"/>
  <c r="N788" i="15"/>
  <c r="O788" i="15"/>
  <c r="Z788" i="15"/>
  <c r="P788" i="15"/>
  <c r="Q788" i="15"/>
  <c r="R788" i="15"/>
  <c r="S788" i="15"/>
  <c r="T788" i="15"/>
  <c r="U788" i="15"/>
  <c r="V788" i="15"/>
  <c r="AA788" i="15"/>
  <c r="W788" i="15"/>
  <c r="X788" i="15"/>
  <c r="A789" i="15"/>
  <c r="B789" i="15"/>
  <c r="C789" i="15"/>
  <c r="D789" i="15"/>
  <c r="E789" i="15"/>
  <c r="F789" i="15"/>
  <c r="G789" i="15"/>
  <c r="H789" i="15"/>
  <c r="I789" i="15"/>
  <c r="J789" i="15"/>
  <c r="K789" i="15"/>
  <c r="L789" i="15"/>
  <c r="M789" i="15"/>
  <c r="N789" i="15"/>
  <c r="O789" i="15"/>
  <c r="Z789" i="15"/>
  <c r="P789" i="15"/>
  <c r="Q789" i="15"/>
  <c r="R789" i="15"/>
  <c r="S789" i="15"/>
  <c r="T789" i="15"/>
  <c r="U789" i="15"/>
  <c r="V789" i="15"/>
  <c r="AA789" i="15"/>
  <c r="W789" i="15"/>
  <c r="X789" i="15"/>
  <c r="A790" i="15"/>
  <c r="B790" i="15"/>
  <c r="C790" i="15"/>
  <c r="D790" i="15"/>
  <c r="E790" i="15"/>
  <c r="F790" i="15"/>
  <c r="G790" i="15"/>
  <c r="H790" i="15"/>
  <c r="I790" i="15"/>
  <c r="J790" i="15"/>
  <c r="K790" i="15"/>
  <c r="L790" i="15"/>
  <c r="M790" i="15"/>
  <c r="N790" i="15"/>
  <c r="O790" i="15"/>
  <c r="Z790" i="15"/>
  <c r="P790" i="15"/>
  <c r="Q790" i="15"/>
  <c r="R790" i="15"/>
  <c r="S790" i="15"/>
  <c r="T790" i="15"/>
  <c r="U790" i="15"/>
  <c r="V790" i="15"/>
  <c r="AA790" i="15"/>
  <c r="W790" i="15"/>
  <c r="X790" i="15"/>
  <c r="A791" i="15"/>
  <c r="B791" i="15"/>
  <c r="C791" i="15"/>
  <c r="D791" i="15"/>
  <c r="E791" i="15"/>
  <c r="F791" i="15"/>
  <c r="G791" i="15"/>
  <c r="H791" i="15"/>
  <c r="I791" i="15"/>
  <c r="J791" i="15"/>
  <c r="K791" i="15"/>
  <c r="L791" i="15"/>
  <c r="M791" i="15"/>
  <c r="N791" i="15"/>
  <c r="O791" i="15"/>
  <c r="Z791" i="15"/>
  <c r="P791" i="15"/>
  <c r="Q791" i="15"/>
  <c r="R791" i="15"/>
  <c r="S791" i="15"/>
  <c r="T791" i="15"/>
  <c r="U791" i="15"/>
  <c r="V791" i="15"/>
  <c r="AA791" i="15"/>
  <c r="W791" i="15"/>
  <c r="X791" i="15"/>
  <c r="A792" i="15"/>
  <c r="B792" i="15"/>
  <c r="C792" i="15"/>
  <c r="D792" i="15"/>
  <c r="E792" i="15"/>
  <c r="F792" i="15"/>
  <c r="G792" i="15"/>
  <c r="H792" i="15"/>
  <c r="I792" i="15"/>
  <c r="J792" i="15"/>
  <c r="K792" i="15"/>
  <c r="L792" i="15"/>
  <c r="M792" i="15"/>
  <c r="N792" i="15"/>
  <c r="O792" i="15"/>
  <c r="Z792" i="15"/>
  <c r="P792" i="15"/>
  <c r="Q792" i="15"/>
  <c r="R792" i="15"/>
  <c r="S792" i="15"/>
  <c r="T792" i="15"/>
  <c r="U792" i="15"/>
  <c r="V792" i="15"/>
  <c r="AA792" i="15"/>
  <c r="W792" i="15"/>
  <c r="X792" i="15"/>
  <c r="A793" i="15"/>
  <c r="B793" i="15"/>
  <c r="C793" i="15"/>
  <c r="D793" i="15"/>
  <c r="E793" i="15"/>
  <c r="F793" i="15"/>
  <c r="G793" i="15"/>
  <c r="H793" i="15"/>
  <c r="I793" i="15"/>
  <c r="J793" i="15"/>
  <c r="K793" i="15"/>
  <c r="L793" i="15"/>
  <c r="M793" i="15"/>
  <c r="N793" i="15"/>
  <c r="O793" i="15"/>
  <c r="Z793" i="15"/>
  <c r="P793" i="15"/>
  <c r="Q793" i="15"/>
  <c r="R793" i="15"/>
  <c r="S793" i="15"/>
  <c r="T793" i="15"/>
  <c r="U793" i="15"/>
  <c r="V793" i="15"/>
  <c r="AA793" i="15"/>
  <c r="W793" i="15"/>
  <c r="X793" i="15"/>
  <c r="A794" i="15"/>
  <c r="B794" i="15"/>
  <c r="C794" i="15"/>
  <c r="D794" i="15"/>
  <c r="E794" i="15"/>
  <c r="F794" i="15"/>
  <c r="G794" i="15"/>
  <c r="H794" i="15"/>
  <c r="I794" i="15"/>
  <c r="J794" i="15"/>
  <c r="K794" i="15"/>
  <c r="L794" i="15"/>
  <c r="M794" i="15"/>
  <c r="N794" i="15"/>
  <c r="O794" i="15"/>
  <c r="Z794" i="15"/>
  <c r="P794" i="15"/>
  <c r="Q794" i="15"/>
  <c r="R794" i="15"/>
  <c r="S794" i="15"/>
  <c r="T794" i="15"/>
  <c r="U794" i="15"/>
  <c r="V794" i="15"/>
  <c r="AA794" i="15"/>
  <c r="W794" i="15"/>
  <c r="X794" i="15"/>
  <c r="A795" i="15"/>
  <c r="B795" i="15"/>
  <c r="C795" i="15"/>
  <c r="D795" i="15"/>
  <c r="E795" i="15"/>
  <c r="F795" i="15"/>
  <c r="G795" i="15"/>
  <c r="H795" i="15"/>
  <c r="I795" i="15"/>
  <c r="J795" i="15"/>
  <c r="K795" i="15"/>
  <c r="L795" i="15"/>
  <c r="M795" i="15"/>
  <c r="N795" i="15"/>
  <c r="O795" i="15"/>
  <c r="Z795" i="15"/>
  <c r="P795" i="15"/>
  <c r="Q795" i="15"/>
  <c r="R795" i="15"/>
  <c r="S795" i="15"/>
  <c r="T795" i="15"/>
  <c r="U795" i="15"/>
  <c r="V795" i="15"/>
  <c r="AA795" i="15"/>
  <c r="W795" i="15"/>
  <c r="X795" i="15"/>
  <c r="A796" i="15"/>
  <c r="B796" i="15"/>
  <c r="C796" i="15"/>
  <c r="D796" i="15"/>
  <c r="E796" i="15"/>
  <c r="F796" i="15"/>
  <c r="G796" i="15"/>
  <c r="H796" i="15"/>
  <c r="I796" i="15"/>
  <c r="J796" i="15"/>
  <c r="K796" i="15"/>
  <c r="L796" i="15"/>
  <c r="M796" i="15"/>
  <c r="N796" i="15"/>
  <c r="O796" i="15"/>
  <c r="Z796" i="15"/>
  <c r="P796" i="15"/>
  <c r="Q796" i="15"/>
  <c r="R796" i="15"/>
  <c r="S796" i="15"/>
  <c r="T796" i="15"/>
  <c r="U796" i="15"/>
  <c r="V796" i="15"/>
  <c r="AA796" i="15"/>
  <c r="W796" i="15"/>
  <c r="X796" i="15"/>
  <c r="A797" i="15"/>
  <c r="B797" i="15"/>
  <c r="C797" i="15"/>
  <c r="D797" i="15"/>
  <c r="E797" i="15"/>
  <c r="F797" i="15"/>
  <c r="G797" i="15"/>
  <c r="H797" i="15"/>
  <c r="I797" i="15"/>
  <c r="J797" i="15"/>
  <c r="K797" i="15"/>
  <c r="L797" i="15"/>
  <c r="M797" i="15"/>
  <c r="N797" i="15"/>
  <c r="O797" i="15"/>
  <c r="Z797" i="15"/>
  <c r="P797" i="15"/>
  <c r="Q797" i="15"/>
  <c r="R797" i="15"/>
  <c r="S797" i="15"/>
  <c r="T797" i="15"/>
  <c r="U797" i="15"/>
  <c r="V797" i="15"/>
  <c r="AA797" i="15"/>
  <c r="W797" i="15"/>
  <c r="X797" i="15"/>
  <c r="A798" i="15"/>
  <c r="B798" i="15"/>
  <c r="C798" i="15"/>
  <c r="D798" i="15"/>
  <c r="E798" i="15"/>
  <c r="F798" i="15"/>
  <c r="G798" i="15"/>
  <c r="H798" i="15"/>
  <c r="I798" i="15"/>
  <c r="J798" i="15"/>
  <c r="K798" i="15"/>
  <c r="L798" i="15"/>
  <c r="M798" i="15"/>
  <c r="N798" i="15"/>
  <c r="O798" i="15"/>
  <c r="Z798" i="15"/>
  <c r="P798" i="15"/>
  <c r="Q798" i="15"/>
  <c r="R798" i="15"/>
  <c r="S798" i="15"/>
  <c r="T798" i="15"/>
  <c r="U798" i="15"/>
  <c r="V798" i="15"/>
  <c r="AA798" i="15"/>
  <c r="W798" i="15"/>
  <c r="X798" i="15"/>
  <c r="A799" i="15"/>
  <c r="B799" i="15"/>
  <c r="C799" i="15"/>
  <c r="D799" i="15"/>
  <c r="E799" i="15"/>
  <c r="F799" i="15"/>
  <c r="G799" i="15"/>
  <c r="H799" i="15"/>
  <c r="I799" i="15"/>
  <c r="J799" i="15"/>
  <c r="K799" i="15"/>
  <c r="L799" i="15"/>
  <c r="M799" i="15"/>
  <c r="N799" i="15"/>
  <c r="O799" i="15"/>
  <c r="Z799" i="15"/>
  <c r="P799" i="15"/>
  <c r="Q799" i="15"/>
  <c r="R799" i="15"/>
  <c r="S799" i="15"/>
  <c r="T799" i="15"/>
  <c r="U799" i="15"/>
  <c r="V799" i="15"/>
  <c r="AA799" i="15"/>
  <c r="W799" i="15"/>
  <c r="X799" i="15"/>
  <c r="A800" i="15"/>
  <c r="B800" i="15"/>
  <c r="C800" i="15"/>
  <c r="D800" i="15"/>
  <c r="E800" i="15"/>
  <c r="F800" i="15"/>
  <c r="G800" i="15"/>
  <c r="H800" i="15"/>
  <c r="I800" i="15"/>
  <c r="J800" i="15"/>
  <c r="K800" i="15"/>
  <c r="L800" i="15"/>
  <c r="M800" i="15"/>
  <c r="N800" i="15"/>
  <c r="O800" i="15"/>
  <c r="Z800" i="15"/>
  <c r="P800" i="15"/>
  <c r="Q800" i="15"/>
  <c r="R800" i="15"/>
  <c r="S800" i="15"/>
  <c r="T800" i="15"/>
  <c r="U800" i="15"/>
  <c r="V800" i="15"/>
  <c r="AA800" i="15"/>
  <c r="W800" i="15"/>
  <c r="X800" i="15"/>
  <c r="A801" i="15"/>
  <c r="B801" i="15"/>
  <c r="C801" i="15"/>
  <c r="D801" i="15"/>
  <c r="E801" i="15"/>
  <c r="F801" i="15"/>
  <c r="G801" i="15"/>
  <c r="H801" i="15"/>
  <c r="I801" i="15"/>
  <c r="J801" i="15"/>
  <c r="K801" i="15"/>
  <c r="L801" i="15"/>
  <c r="M801" i="15"/>
  <c r="N801" i="15"/>
  <c r="O801" i="15"/>
  <c r="Z801" i="15"/>
  <c r="P801" i="15"/>
  <c r="Q801" i="15"/>
  <c r="R801" i="15"/>
  <c r="S801" i="15"/>
  <c r="T801" i="15"/>
  <c r="U801" i="15"/>
  <c r="V801" i="15"/>
  <c r="AA801" i="15"/>
  <c r="W801" i="15"/>
  <c r="X801" i="15"/>
  <c r="A802" i="15"/>
  <c r="B802" i="15"/>
  <c r="C802" i="15"/>
  <c r="D802" i="15"/>
  <c r="E802" i="15"/>
  <c r="F802" i="15"/>
  <c r="G802" i="15"/>
  <c r="H802" i="15"/>
  <c r="I802" i="15"/>
  <c r="J802" i="15"/>
  <c r="K802" i="15"/>
  <c r="L802" i="15"/>
  <c r="M802" i="15"/>
  <c r="N802" i="15"/>
  <c r="O802" i="15"/>
  <c r="Z802" i="15"/>
  <c r="P802" i="15"/>
  <c r="Q802" i="15"/>
  <c r="R802" i="15"/>
  <c r="S802" i="15"/>
  <c r="T802" i="15"/>
  <c r="U802" i="15"/>
  <c r="V802" i="15"/>
  <c r="AA802" i="15"/>
  <c r="W802" i="15"/>
  <c r="X802" i="15"/>
  <c r="A803" i="15"/>
  <c r="B803" i="15"/>
  <c r="C803" i="15"/>
  <c r="D803" i="15"/>
  <c r="E803" i="15"/>
  <c r="F803" i="15"/>
  <c r="G803" i="15"/>
  <c r="H803" i="15"/>
  <c r="I803" i="15"/>
  <c r="J803" i="15"/>
  <c r="K803" i="15"/>
  <c r="L803" i="15"/>
  <c r="M803" i="15"/>
  <c r="N803" i="15"/>
  <c r="O803" i="15"/>
  <c r="Z803" i="15"/>
  <c r="P803" i="15"/>
  <c r="Q803" i="15"/>
  <c r="R803" i="15"/>
  <c r="S803" i="15"/>
  <c r="T803" i="15"/>
  <c r="U803" i="15"/>
  <c r="V803" i="15"/>
  <c r="AA803" i="15"/>
  <c r="W803" i="15"/>
  <c r="X803" i="15"/>
  <c r="A804" i="15"/>
  <c r="B804" i="15"/>
  <c r="C804" i="15"/>
  <c r="D804" i="15"/>
  <c r="E804" i="15"/>
  <c r="F804" i="15"/>
  <c r="G804" i="15"/>
  <c r="H804" i="15"/>
  <c r="I804" i="15"/>
  <c r="J804" i="15"/>
  <c r="K804" i="15"/>
  <c r="L804" i="15"/>
  <c r="M804" i="15"/>
  <c r="N804" i="15"/>
  <c r="O804" i="15"/>
  <c r="Z804" i="15"/>
  <c r="P804" i="15"/>
  <c r="Q804" i="15"/>
  <c r="R804" i="15"/>
  <c r="S804" i="15"/>
  <c r="T804" i="15"/>
  <c r="U804" i="15"/>
  <c r="V804" i="15"/>
  <c r="AA804" i="15"/>
  <c r="W804" i="15"/>
  <c r="X804" i="15"/>
  <c r="A805" i="15"/>
  <c r="B805" i="15"/>
  <c r="C805" i="15"/>
  <c r="D805" i="15"/>
  <c r="E805" i="15"/>
  <c r="F805" i="15"/>
  <c r="G805" i="15"/>
  <c r="H805" i="15"/>
  <c r="I805" i="15"/>
  <c r="J805" i="15"/>
  <c r="K805" i="15"/>
  <c r="L805" i="15"/>
  <c r="M805" i="15"/>
  <c r="N805" i="15"/>
  <c r="O805" i="15"/>
  <c r="Z805" i="15"/>
  <c r="P805" i="15"/>
  <c r="Q805" i="15"/>
  <c r="R805" i="15"/>
  <c r="S805" i="15"/>
  <c r="T805" i="15"/>
  <c r="U805" i="15"/>
  <c r="V805" i="15"/>
  <c r="AA805" i="15"/>
  <c r="W805" i="15"/>
  <c r="X805" i="15"/>
  <c r="A806" i="15"/>
  <c r="B806" i="15"/>
  <c r="C806" i="15"/>
  <c r="D806" i="15"/>
  <c r="E806" i="15"/>
  <c r="F806" i="15"/>
  <c r="G806" i="15"/>
  <c r="H806" i="15"/>
  <c r="I806" i="15"/>
  <c r="J806" i="15"/>
  <c r="K806" i="15"/>
  <c r="L806" i="15"/>
  <c r="M806" i="15"/>
  <c r="N806" i="15"/>
  <c r="O806" i="15"/>
  <c r="Z806" i="15"/>
  <c r="P806" i="15"/>
  <c r="Q806" i="15"/>
  <c r="R806" i="15"/>
  <c r="S806" i="15"/>
  <c r="T806" i="15"/>
  <c r="U806" i="15"/>
  <c r="V806" i="15"/>
  <c r="AA806" i="15"/>
  <c r="W806" i="15"/>
  <c r="X806" i="15"/>
  <c r="A807" i="15"/>
  <c r="B807" i="15"/>
  <c r="C807" i="15"/>
  <c r="D807" i="15"/>
  <c r="E807" i="15"/>
  <c r="F807" i="15"/>
  <c r="G807" i="15"/>
  <c r="H807" i="15"/>
  <c r="I807" i="15"/>
  <c r="J807" i="15"/>
  <c r="K807" i="15"/>
  <c r="L807" i="15"/>
  <c r="M807" i="15"/>
  <c r="N807" i="15"/>
  <c r="O807" i="15"/>
  <c r="Z807" i="15"/>
  <c r="P807" i="15"/>
  <c r="Q807" i="15"/>
  <c r="R807" i="15"/>
  <c r="S807" i="15"/>
  <c r="T807" i="15"/>
  <c r="U807" i="15"/>
  <c r="V807" i="15"/>
  <c r="AA807" i="15"/>
  <c r="W807" i="15"/>
  <c r="X807" i="15"/>
  <c r="A808" i="15"/>
  <c r="B808" i="15"/>
  <c r="C808" i="15"/>
  <c r="D808" i="15"/>
  <c r="E808" i="15"/>
  <c r="F808" i="15"/>
  <c r="G808" i="15"/>
  <c r="H808" i="15"/>
  <c r="I808" i="15"/>
  <c r="J808" i="15"/>
  <c r="K808" i="15"/>
  <c r="L808" i="15"/>
  <c r="M808" i="15"/>
  <c r="N808" i="15"/>
  <c r="O808" i="15"/>
  <c r="Z808" i="15"/>
  <c r="P808" i="15"/>
  <c r="Q808" i="15"/>
  <c r="R808" i="15"/>
  <c r="S808" i="15"/>
  <c r="T808" i="15"/>
  <c r="U808" i="15"/>
  <c r="V808" i="15"/>
  <c r="AA808" i="15"/>
  <c r="W808" i="15"/>
  <c r="X808" i="15"/>
  <c r="A809" i="15"/>
  <c r="B809" i="15"/>
  <c r="C809" i="15"/>
  <c r="D809" i="15"/>
  <c r="E809" i="15"/>
  <c r="F809" i="15"/>
  <c r="G809" i="15"/>
  <c r="H809" i="15"/>
  <c r="I809" i="15"/>
  <c r="J809" i="15"/>
  <c r="K809" i="15"/>
  <c r="L809" i="15"/>
  <c r="M809" i="15"/>
  <c r="N809" i="15"/>
  <c r="O809" i="15"/>
  <c r="Z809" i="15"/>
  <c r="P809" i="15"/>
  <c r="Q809" i="15"/>
  <c r="R809" i="15"/>
  <c r="S809" i="15"/>
  <c r="T809" i="15"/>
  <c r="U809" i="15"/>
  <c r="V809" i="15"/>
  <c r="AA809" i="15"/>
  <c r="W809" i="15"/>
  <c r="X809" i="15"/>
  <c r="A810" i="15"/>
  <c r="B810" i="15"/>
  <c r="C810" i="15"/>
  <c r="D810" i="15"/>
  <c r="E810" i="15"/>
  <c r="F810" i="15"/>
  <c r="G810" i="15"/>
  <c r="H810" i="15"/>
  <c r="I810" i="15"/>
  <c r="J810" i="15"/>
  <c r="K810" i="15"/>
  <c r="L810" i="15"/>
  <c r="M810" i="15"/>
  <c r="N810" i="15"/>
  <c r="O810" i="15"/>
  <c r="Z810" i="15"/>
  <c r="P810" i="15"/>
  <c r="Q810" i="15"/>
  <c r="R810" i="15"/>
  <c r="S810" i="15"/>
  <c r="T810" i="15"/>
  <c r="U810" i="15"/>
  <c r="V810" i="15"/>
  <c r="AA810" i="15"/>
  <c r="W810" i="15"/>
  <c r="X810" i="15"/>
  <c r="A811" i="15"/>
  <c r="B811" i="15"/>
  <c r="C811" i="15"/>
  <c r="D811" i="15"/>
  <c r="E811" i="15"/>
  <c r="F811" i="15"/>
  <c r="G811" i="15"/>
  <c r="H811" i="15"/>
  <c r="I811" i="15"/>
  <c r="J811" i="15"/>
  <c r="K811" i="15"/>
  <c r="L811" i="15"/>
  <c r="M811" i="15"/>
  <c r="N811" i="15"/>
  <c r="O811" i="15"/>
  <c r="Z811" i="15"/>
  <c r="P811" i="15"/>
  <c r="Q811" i="15"/>
  <c r="R811" i="15"/>
  <c r="S811" i="15"/>
  <c r="T811" i="15"/>
  <c r="U811" i="15"/>
  <c r="V811" i="15"/>
  <c r="AA811" i="15"/>
  <c r="W811" i="15"/>
  <c r="X811" i="15"/>
  <c r="A812" i="15"/>
  <c r="B812" i="15"/>
  <c r="C812" i="15"/>
  <c r="D812" i="15"/>
  <c r="E812" i="15"/>
  <c r="F812" i="15"/>
  <c r="G812" i="15"/>
  <c r="H812" i="15"/>
  <c r="I812" i="15"/>
  <c r="J812" i="15"/>
  <c r="K812" i="15"/>
  <c r="L812" i="15"/>
  <c r="M812" i="15"/>
  <c r="N812" i="15"/>
  <c r="O812" i="15"/>
  <c r="Z812" i="15"/>
  <c r="P812" i="15"/>
  <c r="Q812" i="15"/>
  <c r="R812" i="15"/>
  <c r="S812" i="15"/>
  <c r="T812" i="15"/>
  <c r="U812" i="15"/>
  <c r="V812" i="15"/>
  <c r="AA812" i="15"/>
  <c r="W812" i="15"/>
  <c r="X812" i="15"/>
  <c r="A813" i="15"/>
  <c r="B813" i="15"/>
  <c r="C813" i="15"/>
  <c r="D813" i="15"/>
  <c r="E813" i="15"/>
  <c r="F813" i="15"/>
  <c r="G813" i="15"/>
  <c r="H813" i="15"/>
  <c r="I813" i="15"/>
  <c r="J813" i="15"/>
  <c r="K813" i="15"/>
  <c r="L813" i="15"/>
  <c r="M813" i="15"/>
  <c r="N813" i="15"/>
  <c r="O813" i="15"/>
  <c r="Z813" i="15"/>
  <c r="P813" i="15"/>
  <c r="Q813" i="15"/>
  <c r="R813" i="15"/>
  <c r="S813" i="15"/>
  <c r="T813" i="15"/>
  <c r="U813" i="15"/>
  <c r="V813" i="15"/>
  <c r="AA813" i="15"/>
  <c r="W813" i="15"/>
  <c r="X813" i="15"/>
  <c r="A814" i="15"/>
  <c r="B814" i="15"/>
  <c r="C814" i="15"/>
  <c r="D814" i="15"/>
  <c r="E814" i="15"/>
  <c r="F814" i="15"/>
  <c r="G814" i="15"/>
  <c r="H814" i="15"/>
  <c r="I814" i="15"/>
  <c r="J814" i="15"/>
  <c r="K814" i="15"/>
  <c r="L814" i="15"/>
  <c r="M814" i="15"/>
  <c r="N814" i="15"/>
  <c r="O814" i="15"/>
  <c r="Z814" i="15"/>
  <c r="P814" i="15"/>
  <c r="Q814" i="15"/>
  <c r="R814" i="15"/>
  <c r="S814" i="15"/>
  <c r="T814" i="15"/>
  <c r="U814" i="15"/>
  <c r="V814" i="15"/>
  <c r="AA814" i="15"/>
  <c r="W814" i="15"/>
  <c r="X814" i="15"/>
  <c r="A815" i="15"/>
  <c r="B815" i="15"/>
  <c r="C815" i="15"/>
  <c r="D815" i="15"/>
  <c r="E815" i="15"/>
  <c r="F815" i="15"/>
  <c r="G815" i="15"/>
  <c r="H815" i="15"/>
  <c r="I815" i="15"/>
  <c r="J815" i="15"/>
  <c r="K815" i="15"/>
  <c r="L815" i="15"/>
  <c r="M815" i="15"/>
  <c r="N815" i="15"/>
  <c r="O815" i="15"/>
  <c r="Z815" i="15"/>
  <c r="P815" i="15"/>
  <c r="Q815" i="15"/>
  <c r="R815" i="15"/>
  <c r="S815" i="15"/>
  <c r="T815" i="15"/>
  <c r="U815" i="15"/>
  <c r="V815" i="15"/>
  <c r="AA815" i="15"/>
  <c r="W815" i="15"/>
  <c r="X815" i="15"/>
  <c r="A816" i="15"/>
  <c r="B816" i="15"/>
  <c r="C816" i="15"/>
  <c r="D816" i="15"/>
  <c r="E816" i="15"/>
  <c r="F816" i="15"/>
  <c r="G816" i="15"/>
  <c r="H816" i="15"/>
  <c r="I816" i="15"/>
  <c r="J816" i="15"/>
  <c r="K816" i="15"/>
  <c r="L816" i="15"/>
  <c r="M816" i="15"/>
  <c r="N816" i="15"/>
  <c r="O816" i="15"/>
  <c r="Z816" i="15"/>
  <c r="P816" i="15"/>
  <c r="Q816" i="15"/>
  <c r="R816" i="15"/>
  <c r="S816" i="15"/>
  <c r="T816" i="15"/>
  <c r="U816" i="15"/>
  <c r="V816" i="15"/>
  <c r="AA816" i="15"/>
  <c r="W816" i="15"/>
  <c r="X816" i="15"/>
  <c r="A817" i="15"/>
  <c r="B817" i="15"/>
  <c r="C817" i="15"/>
  <c r="D817" i="15"/>
  <c r="E817" i="15"/>
  <c r="F817" i="15"/>
  <c r="G817" i="15"/>
  <c r="H817" i="15"/>
  <c r="I817" i="15"/>
  <c r="J817" i="15"/>
  <c r="K817" i="15"/>
  <c r="L817" i="15"/>
  <c r="M817" i="15"/>
  <c r="N817" i="15"/>
  <c r="O817" i="15"/>
  <c r="Z817" i="15"/>
  <c r="P817" i="15"/>
  <c r="Q817" i="15"/>
  <c r="R817" i="15"/>
  <c r="S817" i="15"/>
  <c r="T817" i="15"/>
  <c r="U817" i="15"/>
  <c r="V817" i="15"/>
  <c r="AA817" i="15"/>
  <c r="W817" i="15"/>
  <c r="X817" i="15"/>
  <c r="A818" i="15"/>
  <c r="B818" i="15"/>
  <c r="C818" i="15"/>
  <c r="D818" i="15"/>
  <c r="E818" i="15"/>
  <c r="F818" i="15"/>
  <c r="G818" i="15"/>
  <c r="H818" i="15"/>
  <c r="I818" i="15"/>
  <c r="J818" i="15"/>
  <c r="K818" i="15"/>
  <c r="L818" i="15"/>
  <c r="M818" i="15"/>
  <c r="N818" i="15"/>
  <c r="O818" i="15"/>
  <c r="Z818" i="15"/>
  <c r="P818" i="15"/>
  <c r="Q818" i="15"/>
  <c r="R818" i="15"/>
  <c r="S818" i="15"/>
  <c r="T818" i="15"/>
  <c r="U818" i="15"/>
  <c r="V818" i="15"/>
  <c r="AA818" i="15"/>
  <c r="W818" i="15"/>
  <c r="X818" i="15"/>
  <c r="A819" i="15"/>
  <c r="B819" i="15"/>
  <c r="C819" i="15"/>
  <c r="D819" i="15"/>
  <c r="E819" i="15"/>
  <c r="F819" i="15"/>
  <c r="G819" i="15"/>
  <c r="H819" i="15"/>
  <c r="I819" i="15"/>
  <c r="J819" i="15"/>
  <c r="K819" i="15"/>
  <c r="L819" i="15"/>
  <c r="M819" i="15"/>
  <c r="N819" i="15"/>
  <c r="O819" i="15"/>
  <c r="Z819" i="15"/>
  <c r="P819" i="15"/>
  <c r="Q819" i="15"/>
  <c r="R819" i="15"/>
  <c r="S819" i="15"/>
  <c r="T819" i="15"/>
  <c r="U819" i="15"/>
  <c r="V819" i="15"/>
  <c r="AA819" i="15"/>
  <c r="W819" i="15"/>
  <c r="X819" i="15"/>
  <c r="A820" i="15"/>
  <c r="B820" i="15"/>
  <c r="C820" i="15"/>
  <c r="D820" i="15"/>
  <c r="E820" i="15"/>
  <c r="F820" i="15"/>
  <c r="G820" i="15"/>
  <c r="H820" i="15"/>
  <c r="I820" i="15"/>
  <c r="J820" i="15"/>
  <c r="K820" i="15"/>
  <c r="L820" i="15"/>
  <c r="M820" i="15"/>
  <c r="N820" i="15"/>
  <c r="O820" i="15"/>
  <c r="Z820" i="15"/>
  <c r="P820" i="15"/>
  <c r="Q820" i="15"/>
  <c r="R820" i="15"/>
  <c r="S820" i="15"/>
  <c r="T820" i="15"/>
  <c r="U820" i="15"/>
  <c r="V820" i="15"/>
  <c r="AA820" i="15"/>
  <c r="W820" i="15"/>
  <c r="X820" i="15"/>
  <c r="A821" i="15"/>
  <c r="B821" i="15"/>
  <c r="C821" i="15"/>
  <c r="D821" i="15"/>
  <c r="E821" i="15"/>
  <c r="F821" i="15"/>
  <c r="G821" i="15"/>
  <c r="H821" i="15"/>
  <c r="I821" i="15"/>
  <c r="J821" i="15"/>
  <c r="K821" i="15"/>
  <c r="L821" i="15"/>
  <c r="M821" i="15"/>
  <c r="N821" i="15"/>
  <c r="O821" i="15"/>
  <c r="Z821" i="15"/>
  <c r="P821" i="15"/>
  <c r="Q821" i="15"/>
  <c r="R821" i="15"/>
  <c r="S821" i="15"/>
  <c r="T821" i="15"/>
  <c r="U821" i="15"/>
  <c r="V821" i="15"/>
  <c r="AA821" i="15"/>
  <c r="W821" i="15"/>
  <c r="X821" i="15"/>
  <c r="A822" i="15"/>
  <c r="B822" i="15"/>
  <c r="C822" i="15"/>
  <c r="D822" i="15"/>
  <c r="E822" i="15"/>
  <c r="F822" i="15"/>
  <c r="G822" i="15"/>
  <c r="H822" i="15"/>
  <c r="I822" i="15"/>
  <c r="J822" i="15"/>
  <c r="K822" i="15"/>
  <c r="L822" i="15"/>
  <c r="M822" i="15"/>
  <c r="N822" i="15"/>
  <c r="O822" i="15"/>
  <c r="Z822" i="15"/>
  <c r="P822" i="15"/>
  <c r="Q822" i="15"/>
  <c r="R822" i="15"/>
  <c r="S822" i="15"/>
  <c r="T822" i="15"/>
  <c r="U822" i="15"/>
  <c r="V822" i="15"/>
  <c r="AA822" i="15"/>
  <c r="W822" i="15"/>
  <c r="X822" i="15"/>
  <c r="A823" i="15"/>
  <c r="B823" i="15"/>
  <c r="C823" i="15"/>
  <c r="D823" i="15"/>
  <c r="E823" i="15"/>
  <c r="F823" i="15"/>
  <c r="G823" i="15"/>
  <c r="H823" i="15"/>
  <c r="I823" i="15"/>
  <c r="J823" i="15"/>
  <c r="K823" i="15"/>
  <c r="L823" i="15"/>
  <c r="M823" i="15"/>
  <c r="N823" i="15"/>
  <c r="O823" i="15"/>
  <c r="Z823" i="15"/>
  <c r="P823" i="15"/>
  <c r="Q823" i="15"/>
  <c r="R823" i="15"/>
  <c r="S823" i="15"/>
  <c r="T823" i="15"/>
  <c r="U823" i="15"/>
  <c r="V823" i="15"/>
  <c r="AA823" i="15"/>
  <c r="W823" i="15"/>
  <c r="X823" i="15"/>
  <c r="A824" i="15"/>
  <c r="B824" i="15"/>
  <c r="C824" i="15"/>
  <c r="D824" i="15"/>
  <c r="E824" i="15"/>
  <c r="F824" i="15"/>
  <c r="G824" i="15"/>
  <c r="H824" i="15"/>
  <c r="I824" i="15"/>
  <c r="J824" i="15"/>
  <c r="K824" i="15"/>
  <c r="L824" i="15"/>
  <c r="M824" i="15"/>
  <c r="N824" i="15"/>
  <c r="O824" i="15"/>
  <c r="Z824" i="15"/>
  <c r="P824" i="15"/>
  <c r="Q824" i="15"/>
  <c r="R824" i="15"/>
  <c r="S824" i="15"/>
  <c r="T824" i="15"/>
  <c r="U824" i="15"/>
  <c r="V824" i="15"/>
  <c r="AA824" i="15"/>
  <c r="W824" i="15"/>
  <c r="X824" i="15"/>
  <c r="A825" i="15"/>
  <c r="B825" i="15"/>
  <c r="C825" i="15"/>
  <c r="D825" i="15"/>
  <c r="E825" i="15"/>
  <c r="F825" i="15"/>
  <c r="G825" i="15"/>
  <c r="H825" i="15"/>
  <c r="I825" i="15"/>
  <c r="J825" i="15"/>
  <c r="K825" i="15"/>
  <c r="L825" i="15"/>
  <c r="M825" i="15"/>
  <c r="N825" i="15"/>
  <c r="O825" i="15"/>
  <c r="Z825" i="15"/>
  <c r="P825" i="15"/>
  <c r="Q825" i="15"/>
  <c r="R825" i="15"/>
  <c r="S825" i="15"/>
  <c r="T825" i="15"/>
  <c r="U825" i="15"/>
  <c r="V825" i="15"/>
  <c r="AA825" i="15"/>
  <c r="W825" i="15"/>
  <c r="X825" i="15"/>
  <c r="A826" i="15"/>
  <c r="B826" i="15"/>
  <c r="C826" i="15"/>
  <c r="D826" i="15"/>
  <c r="E826" i="15"/>
  <c r="F826" i="15"/>
  <c r="G826" i="15"/>
  <c r="H826" i="15"/>
  <c r="I826" i="15"/>
  <c r="J826" i="15"/>
  <c r="K826" i="15"/>
  <c r="L826" i="15"/>
  <c r="M826" i="15"/>
  <c r="N826" i="15"/>
  <c r="O826" i="15"/>
  <c r="Z826" i="15"/>
  <c r="P826" i="15"/>
  <c r="Q826" i="15"/>
  <c r="R826" i="15"/>
  <c r="S826" i="15"/>
  <c r="T826" i="15"/>
  <c r="U826" i="15"/>
  <c r="V826" i="15"/>
  <c r="AA826" i="15"/>
  <c r="W826" i="15"/>
  <c r="X826" i="15"/>
  <c r="A827" i="15"/>
  <c r="B827" i="15"/>
  <c r="C827" i="15"/>
  <c r="D827" i="15"/>
  <c r="E827" i="15"/>
  <c r="F827" i="15"/>
  <c r="G827" i="15"/>
  <c r="H827" i="15"/>
  <c r="I827" i="15"/>
  <c r="J827" i="15"/>
  <c r="K827" i="15"/>
  <c r="L827" i="15"/>
  <c r="M827" i="15"/>
  <c r="N827" i="15"/>
  <c r="O827" i="15"/>
  <c r="Z827" i="15"/>
  <c r="P827" i="15"/>
  <c r="Q827" i="15"/>
  <c r="R827" i="15"/>
  <c r="S827" i="15"/>
  <c r="T827" i="15"/>
  <c r="U827" i="15"/>
  <c r="V827" i="15"/>
  <c r="AA827" i="15"/>
  <c r="W827" i="15"/>
  <c r="X827" i="15"/>
  <c r="A828" i="15"/>
  <c r="B828" i="15"/>
  <c r="C828" i="15"/>
  <c r="D828" i="15"/>
  <c r="E828" i="15"/>
  <c r="F828" i="15"/>
  <c r="G828" i="15"/>
  <c r="H828" i="15"/>
  <c r="I828" i="15"/>
  <c r="J828" i="15"/>
  <c r="K828" i="15"/>
  <c r="L828" i="15"/>
  <c r="M828" i="15"/>
  <c r="N828" i="15"/>
  <c r="O828" i="15"/>
  <c r="Z828" i="15"/>
  <c r="P828" i="15"/>
  <c r="Q828" i="15"/>
  <c r="R828" i="15"/>
  <c r="S828" i="15"/>
  <c r="T828" i="15"/>
  <c r="U828" i="15"/>
  <c r="V828" i="15"/>
  <c r="AA828" i="15"/>
  <c r="W828" i="15"/>
  <c r="X828" i="15"/>
  <c r="A829" i="15"/>
  <c r="B829" i="15"/>
  <c r="C829" i="15"/>
  <c r="D829" i="15"/>
  <c r="E829" i="15"/>
  <c r="F829" i="15"/>
  <c r="G829" i="15"/>
  <c r="H829" i="15"/>
  <c r="I829" i="15"/>
  <c r="J829" i="15"/>
  <c r="K829" i="15"/>
  <c r="L829" i="15"/>
  <c r="M829" i="15"/>
  <c r="N829" i="15"/>
  <c r="O829" i="15"/>
  <c r="Z829" i="15"/>
  <c r="P829" i="15"/>
  <c r="Q829" i="15"/>
  <c r="R829" i="15"/>
  <c r="S829" i="15"/>
  <c r="T829" i="15"/>
  <c r="U829" i="15"/>
  <c r="V829" i="15"/>
  <c r="AA829" i="15"/>
  <c r="W829" i="15"/>
  <c r="X829" i="15"/>
  <c r="A830" i="15"/>
  <c r="B830" i="15"/>
  <c r="C830" i="15"/>
  <c r="D830" i="15"/>
  <c r="E830" i="15"/>
  <c r="F830" i="15"/>
  <c r="G830" i="15"/>
  <c r="H830" i="15"/>
  <c r="I830" i="15"/>
  <c r="J830" i="15"/>
  <c r="K830" i="15"/>
  <c r="L830" i="15"/>
  <c r="M830" i="15"/>
  <c r="N830" i="15"/>
  <c r="O830" i="15"/>
  <c r="Z830" i="15"/>
  <c r="P830" i="15"/>
  <c r="Q830" i="15"/>
  <c r="R830" i="15"/>
  <c r="S830" i="15"/>
  <c r="T830" i="15"/>
  <c r="U830" i="15"/>
  <c r="V830" i="15"/>
  <c r="AA830" i="15"/>
  <c r="W830" i="15"/>
  <c r="X830" i="15"/>
  <c r="A831" i="15"/>
  <c r="B831" i="15"/>
  <c r="C831" i="15"/>
  <c r="D831" i="15"/>
  <c r="E831" i="15"/>
  <c r="F831" i="15"/>
  <c r="G831" i="15"/>
  <c r="H831" i="15"/>
  <c r="I831" i="15"/>
  <c r="J831" i="15"/>
  <c r="K831" i="15"/>
  <c r="L831" i="15"/>
  <c r="M831" i="15"/>
  <c r="N831" i="15"/>
  <c r="O831" i="15"/>
  <c r="Z831" i="15"/>
  <c r="P831" i="15"/>
  <c r="Q831" i="15"/>
  <c r="R831" i="15"/>
  <c r="S831" i="15"/>
  <c r="T831" i="15"/>
  <c r="U831" i="15"/>
  <c r="V831" i="15"/>
  <c r="AA831" i="15"/>
  <c r="W831" i="15"/>
  <c r="X831" i="15"/>
  <c r="A832" i="15"/>
  <c r="B832" i="15"/>
  <c r="C832" i="15"/>
  <c r="D832" i="15"/>
  <c r="E832" i="15"/>
  <c r="F832" i="15"/>
  <c r="G832" i="15"/>
  <c r="H832" i="15"/>
  <c r="I832" i="15"/>
  <c r="J832" i="15"/>
  <c r="K832" i="15"/>
  <c r="L832" i="15"/>
  <c r="M832" i="15"/>
  <c r="N832" i="15"/>
  <c r="O832" i="15"/>
  <c r="Z832" i="15"/>
  <c r="P832" i="15"/>
  <c r="Q832" i="15"/>
  <c r="R832" i="15"/>
  <c r="S832" i="15"/>
  <c r="T832" i="15"/>
  <c r="U832" i="15"/>
  <c r="V832" i="15"/>
  <c r="AA832" i="15"/>
  <c r="W832" i="15"/>
  <c r="X832" i="15"/>
  <c r="A833" i="15"/>
  <c r="B833" i="15"/>
  <c r="C833" i="15"/>
  <c r="D833" i="15"/>
  <c r="E833" i="15"/>
  <c r="F833" i="15"/>
  <c r="G833" i="15"/>
  <c r="H833" i="15"/>
  <c r="I833" i="15"/>
  <c r="J833" i="15"/>
  <c r="K833" i="15"/>
  <c r="L833" i="15"/>
  <c r="M833" i="15"/>
  <c r="N833" i="15"/>
  <c r="O833" i="15"/>
  <c r="Z833" i="15"/>
  <c r="P833" i="15"/>
  <c r="Q833" i="15"/>
  <c r="R833" i="15"/>
  <c r="S833" i="15"/>
  <c r="T833" i="15"/>
  <c r="U833" i="15"/>
  <c r="V833" i="15"/>
  <c r="AA833" i="15"/>
  <c r="W833" i="15"/>
  <c r="X833" i="15"/>
  <c r="A834" i="15"/>
  <c r="B834" i="15"/>
  <c r="C834" i="15"/>
  <c r="D834" i="15"/>
  <c r="E834" i="15"/>
  <c r="F834" i="15"/>
  <c r="G834" i="15"/>
  <c r="H834" i="15"/>
  <c r="I834" i="15"/>
  <c r="J834" i="15"/>
  <c r="K834" i="15"/>
  <c r="L834" i="15"/>
  <c r="M834" i="15"/>
  <c r="N834" i="15"/>
  <c r="O834" i="15"/>
  <c r="Z834" i="15"/>
  <c r="P834" i="15"/>
  <c r="Q834" i="15"/>
  <c r="R834" i="15"/>
  <c r="S834" i="15"/>
  <c r="T834" i="15"/>
  <c r="U834" i="15"/>
  <c r="V834" i="15"/>
  <c r="AA834" i="15"/>
  <c r="W834" i="15"/>
  <c r="X834" i="15"/>
  <c r="A835" i="15"/>
  <c r="B835" i="15"/>
  <c r="C835" i="15"/>
  <c r="D835" i="15"/>
  <c r="E835" i="15"/>
  <c r="F835" i="15"/>
  <c r="G835" i="15"/>
  <c r="H835" i="15"/>
  <c r="I835" i="15"/>
  <c r="J835" i="15"/>
  <c r="K835" i="15"/>
  <c r="L835" i="15"/>
  <c r="M835" i="15"/>
  <c r="N835" i="15"/>
  <c r="O835" i="15"/>
  <c r="Z835" i="15"/>
  <c r="P835" i="15"/>
  <c r="Q835" i="15"/>
  <c r="R835" i="15"/>
  <c r="S835" i="15"/>
  <c r="T835" i="15"/>
  <c r="U835" i="15"/>
  <c r="V835" i="15"/>
  <c r="AA835" i="15"/>
  <c r="W835" i="15"/>
  <c r="X835" i="15"/>
  <c r="A836" i="15"/>
  <c r="B836" i="15"/>
  <c r="C836" i="15"/>
  <c r="D836" i="15"/>
  <c r="E836" i="15"/>
  <c r="F836" i="15"/>
  <c r="G836" i="15"/>
  <c r="H836" i="15"/>
  <c r="I836" i="15"/>
  <c r="J836" i="15"/>
  <c r="K836" i="15"/>
  <c r="L836" i="15"/>
  <c r="M836" i="15"/>
  <c r="N836" i="15"/>
  <c r="O836" i="15"/>
  <c r="Z836" i="15"/>
  <c r="P836" i="15"/>
  <c r="Q836" i="15"/>
  <c r="R836" i="15"/>
  <c r="S836" i="15"/>
  <c r="T836" i="15"/>
  <c r="U836" i="15"/>
  <c r="V836" i="15"/>
  <c r="AA836" i="15"/>
  <c r="W836" i="15"/>
  <c r="X836" i="15"/>
  <c r="A837" i="15"/>
  <c r="B837" i="15"/>
  <c r="C837" i="15"/>
  <c r="D837" i="15"/>
  <c r="E837" i="15"/>
  <c r="F837" i="15"/>
  <c r="G837" i="15"/>
  <c r="H837" i="15"/>
  <c r="I837" i="15"/>
  <c r="J837" i="15"/>
  <c r="K837" i="15"/>
  <c r="L837" i="15"/>
  <c r="M837" i="15"/>
  <c r="N837" i="15"/>
  <c r="O837" i="15"/>
  <c r="Z837" i="15"/>
  <c r="P837" i="15"/>
  <c r="Q837" i="15"/>
  <c r="R837" i="15"/>
  <c r="S837" i="15"/>
  <c r="T837" i="15"/>
  <c r="U837" i="15"/>
  <c r="V837" i="15"/>
  <c r="AA837" i="15"/>
  <c r="W837" i="15"/>
  <c r="X837" i="15"/>
  <c r="A838" i="15"/>
  <c r="B838" i="15"/>
  <c r="C838" i="15"/>
  <c r="D838" i="15"/>
  <c r="E838" i="15"/>
  <c r="F838" i="15"/>
  <c r="G838" i="15"/>
  <c r="H838" i="15"/>
  <c r="I838" i="15"/>
  <c r="J838" i="15"/>
  <c r="K838" i="15"/>
  <c r="L838" i="15"/>
  <c r="M838" i="15"/>
  <c r="N838" i="15"/>
  <c r="O838" i="15"/>
  <c r="Z838" i="15"/>
  <c r="P838" i="15"/>
  <c r="Q838" i="15"/>
  <c r="R838" i="15"/>
  <c r="S838" i="15"/>
  <c r="T838" i="15"/>
  <c r="U838" i="15"/>
  <c r="V838" i="15"/>
  <c r="AA838" i="15"/>
  <c r="W838" i="15"/>
  <c r="X838" i="15"/>
  <c r="A839" i="15"/>
  <c r="B839" i="15"/>
  <c r="C839" i="15"/>
  <c r="D839" i="15"/>
  <c r="E839" i="15"/>
  <c r="F839" i="15"/>
  <c r="G839" i="15"/>
  <c r="H839" i="15"/>
  <c r="I839" i="15"/>
  <c r="J839" i="15"/>
  <c r="K839" i="15"/>
  <c r="L839" i="15"/>
  <c r="M839" i="15"/>
  <c r="N839" i="15"/>
  <c r="O839" i="15"/>
  <c r="Z839" i="15"/>
  <c r="P839" i="15"/>
  <c r="Q839" i="15"/>
  <c r="R839" i="15"/>
  <c r="S839" i="15"/>
  <c r="T839" i="15"/>
  <c r="U839" i="15"/>
  <c r="V839" i="15"/>
  <c r="AA839" i="15"/>
  <c r="W839" i="15"/>
  <c r="X839" i="15"/>
  <c r="A840" i="15"/>
  <c r="B840" i="15"/>
  <c r="C840" i="15"/>
  <c r="D840" i="15"/>
  <c r="E840" i="15"/>
  <c r="F840" i="15"/>
  <c r="G840" i="15"/>
  <c r="H840" i="15"/>
  <c r="I840" i="15"/>
  <c r="J840" i="15"/>
  <c r="K840" i="15"/>
  <c r="L840" i="15"/>
  <c r="M840" i="15"/>
  <c r="N840" i="15"/>
  <c r="O840" i="15"/>
  <c r="Z840" i="15"/>
  <c r="P840" i="15"/>
  <c r="Q840" i="15"/>
  <c r="R840" i="15"/>
  <c r="S840" i="15"/>
  <c r="T840" i="15"/>
  <c r="U840" i="15"/>
  <c r="V840" i="15"/>
  <c r="AA840" i="15"/>
  <c r="W840" i="15"/>
  <c r="X840" i="15"/>
  <c r="A841" i="15"/>
  <c r="B841" i="15"/>
  <c r="C841" i="15"/>
  <c r="D841" i="15"/>
  <c r="E841" i="15"/>
  <c r="F841" i="15"/>
  <c r="G841" i="15"/>
  <c r="H841" i="15"/>
  <c r="I841" i="15"/>
  <c r="J841" i="15"/>
  <c r="K841" i="15"/>
  <c r="L841" i="15"/>
  <c r="M841" i="15"/>
  <c r="N841" i="15"/>
  <c r="O841" i="15"/>
  <c r="Z841" i="15"/>
  <c r="P841" i="15"/>
  <c r="Q841" i="15"/>
  <c r="R841" i="15"/>
  <c r="S841" i="15"/>
  <c r="T841" i="15"/>
  <c r="U841" i="15"/>
  <c r="V841" i="15"/>
  <c r="AA841" i="15"/>
  <c r="W841" i="15"/>
  <c r="X841" i="15"/>
  <c r="A842" i="15"/>
  <c r="B842" i="15"/>
  <c r="C842" i="15"/>
  <c r="D842" i="15"/>
  <c r="E842" i="15"/>
  <c r="F842" i="15"/>
  <c r="G842" i="15"/>
  <c r="H842" i="15"/>
  <c r="I842" i="15"/>
  <c r="J842" i="15"/>
  <c r="K842" i="15"/>
  <c r="L842" i="15"/>
  <c r="M842" i="15"/>
  <c r="N842" i="15"/>
  <c r="O842" i="15"/>
  <c r="Z842" i="15"/>
  <c r="P842" i="15"/>
  <c r="Q842" i="15"/>
  <c r="R842" i="15"/>
  <c r="S842" i="15"/>
  <c r="T842" i="15"/>
  <c r="U842" i="15"/>
  <c r="V842" i="15"/>
  <c r="AA842" i="15"/>
  <c r="W842" i="15"/>
  <c r="X842" i="15"/>
  <c r="A843" i="15"/>
  <c r="B843" i="15"/>
  <c r="C843" i="15"/>
  <c r="D843" i="15"/>
  <c r="E843" i="15"/>
  <c r="F843" i="15"/>
  <c r="G843" i="15"/>
  <c r="H843" i="15"/>
  <c r="I843" i="15"/>
  <c r="J843" i="15"/>
  <c r="K843" i="15"/>
  <c r="L843" i="15"/>
  <c r="M843" i="15"/>
  <c r="N843" i="15"/>
  <c r="O843" i="15"/>
  <c r="Z843" i="15"/>
  <c r="P843" i="15"/>
  <c r="Q843" i="15"/>
  <c r="R843" i="15"/>
  <c r="S843" i="15"/>
  <c r="T843" i="15"/>
  <c r="U843" i="15"/>
  <c r="V843" i="15"/>
  <c r="AA843" i="15"/>
  <c r="W843" i="15"/>
  <c r="X843" i="15"/>
  <c r="A844" i="15"/>
  <c r="B844" i="15"/>
  <c r="C844" i="15"/>
  <c r="D844" i="15"/>
  <c r="E844" i="15"/>
  <c r="F844" i="15"/>
  <c r="G844" i="15"/>
  <c r="H844" i="15"/>
  <c r="I844" i="15"/>
  <c r="J844" i="15"/>
  <c r="K844" i="15"/>
  <c r="L844" i="15"/>
  <c r="M844" i="15"/>
  <c r="N844" i="15"/>
  <c r="O844" i="15"/>
  <c r="Z844" i="15"/>
  <c r="P844" i="15"/>
  <c r="Q844" i="15"/>
  <c r="R844" i="15"/>
  <c r="S844" i="15"/>
  <c r="T844" i="15"/>
  <c r="U844" i="15"/>
  <c r="V844" i="15"/>
  <c r="AA844" i="15"/>
  <c r="W844" i="15"/>
  <c r="X844" i="15"/>
  <c r="A845" i="15"/>
  <c r="B845" i="15"/>
  <c r="C845" i="15"/>
  <c r="D845" i="15"/>
  <c r="E845" i="15"/>
  <c r="F845" i="15"/>
  <c r="G845" i="15"/>
  <c r="H845" i="15"/>
  <c r="I845" i="15"/>
  <c r="J845" i="15"/>
  <c r="K845" i="15"/>
  <c r="L845" i="15"/>
  <c r="M845" i="15"/>
  <c r="N845" i="15"/>
  <c r="O845" i="15"/>
  <c r="Z845" i="15"/>
  <c r="P845" i="15"/>
  <c r="Q845" i="15"/>
  <c r="R845" i="15"/>
  <c r="S845" i="15"/>
  <c r="T845" i="15"/>
  <c r="U845" i="15"/>
  <c r="V845" i="15"/>
  <c r="AA845" i="15"/>
  <c r="W845" i="15"/>
  <c r="X845" i="15"/>
  <c r="A846" i="15"/>
  <c r="B846" i="15"/>
  <c r="C846" i="15"/>
  <c r="D846" i="15"/>
  <c r="E846" i="15"/>
  <c r="F846" i="15"/>
  <c r="G846" i="15"/>
  <c r="H846" i="15"/>
  <c r="I846" i="15"/>
  <c r="J846" i="15"/>
  <c r="K846" i="15"/>
  <c r="L846" i="15"/>
  <c r="M846" i="15"/>
  <c r="N846" i="15"/>
  <c r="O846" i="15"/>
  <c r="Z846" i="15"/>
  <c r="P846" i="15"/>
  <c r="Q846" i="15"/>
  <c r="R846" i="15"/>
  <c r="S846" i="15"/>
  <c r="T846" i="15"/>
  <c r="U846" i="15"/>
  <c r="V846" i="15"/>
  <c r="AA846" i="15"/>
  <c r="W846" i="15"/>
  <c r="X846" i="15"/>
  <c r="A847" i="15"/>
  <c r="B847" i="15"/>
  <c r="C847" i="15"/>
  <c r="D847" i="15"/>
  <c r="E847" i="15"/>
  <c r="F847" i="15"/>
  <c r="G847" i="15"/>
  <c r="H847" i="15"/>
  <c r="I847" i="15"/>
  <c r="J847" i="15"/>
  <c r="K847" i="15"/>
  <c r="L847" i="15"/>
  <c r="M847" i="15"/>
  <c r="N847" i="15"/>
  <c r="O847" i="15"/>
  <c r="Z847" i="15"/>
  <c r="P847" i="15"/>
  <c r="Q847" i="15"/>
  <c r="R847" i="15"/>
  <c r="S847" i="15"/>
  <c r="T847" i="15"/>
  <c r="U847" i="15"/>
  <c r="V847" i="15"/>
  <c r="AA847" i="15"/>
  <c r="W847" i="15"/>
  <c r="X847" i="15"/>
  <c r="A848" i="15"/>
  <c r="B848" i="15"/>
  <c r="C848" i="15"/>
  <c r="D848" i="15"/>
  <c r="E848" i="15"/>
  <c r="F848" i="15"/>
  <c r="G848" i="15"/>
  <c r="H848" i="15"/>
  <c r="I848" i="15"/>
  <c r="J848" i="15"/>
  <c r="K848" i="15"/>
  <c r="L848" i="15"/>
  <c r="M848" i="15"/>
  <c r="N848" i="15"/>
  <c r="O848" i="15"/>
  <c r="Z848" i="15"/>
  <c r="P848" i="15"/>
  <c r="Q848" i="15"/>
  <c r="R848" i="15"/>
  <c r="S848" i="15"/>
  <c r="T848" i="15"/>
  <c r="U848" i="15"/>
  <c r="V848" i="15"/>
  <c r="AA848" i="15"/>
  <c r="W848" i="15"/>
  <c r="X848" i="15"/>
  <c r="A849" i="15"/>
  <c r="B849" i="15"/>
  <c r="C849" i="15"/>
  <c r="D849" i="15"/>
  <c r="E849" i="15"/>
  <c r="F849" i="15"/>
  <c r="G849" i="15"/>
  <c r="H849" i="15"/>
  <c r="I849" i="15"/>
  <c r="J849" i="15"/>
  <c r="K849" i="15"/>
  <c r="L849" i="15"/>
  <c r="M849" i="15"/>
  <c r="N849" i="15"/>
  <c r="O849" i="15"/>
  <c r="Z849" i="15"/>
  <c r="P849" i="15"/>
  <c r="Q849" i="15"/>
  <c r="R849" i="15"/>
  <c r="S849" i="15"/>
  <c r="T849" i="15"/>
  <c r="U849" i="15"/>
  <c r="V849" i="15"/>
  <c r="AA849" i="15"/>
  <c r="W849" i="15"/>
  <c r="X849" i="15"/>
  <c r="A850" i="15"/>
  <c r="B850" i="15"/>
  <c r="C850" i="15"/>
  <c r="D850" i="15"/>
  <c r="E850" i="15"/>
  <c r="F850" i="15"/>
  <c r="G850" i="15"/>
  <c r="H850" i="15"/>
  <c r="I850" i="15"/>
  <c r="J850" i="15"/>
  <c r="K850" i="15"/>
  <c r="L850" i="15"/>
  <c r="M850" i="15"/>
  <c r="N850" i="15"/>
  <c r="O850" i="15"/>
  <c r="Z850" i="15"/>
  <c r="P850" i="15"/>
  <c r="Q850" i="15"/>
  <c r="R850" i="15"/>
  <c r="S850" i="15"/>
  <c r="T850" i="15"/>
  <c r="U850" i="15"/>
  <c r="V850" i="15"/>
  <c r="AA850" i="15"/>
  <c r="W850" i="15"/>
  <c r="X850" i="15"/>
  <c r="A851" i="15"/>
  <c r="B851" i="15"/>
  <c r="C851" i="15"/>
  <c r="D851" i="15"/>
  <c r="E851" i="15"/>
  <c r="F851" i="15"/>
  <c r="G851" i="15"/>
  <c r="H851" i="15"/>
  <c r="I851" i="15"/>
  <c r="J851" i="15"/>
  <c r="K851" i="15"/>
  <c r="L851" i="15"/>
  <c r="M851" i="15"/>
  <c r="N851" i="15"/>
  <c r="O851" i="15"/>
  <c r="Z851" i="15"/>
  <c r="P851" i="15"/>
  <c r="Q851" i="15"/>
  <c r="R851" i="15"/>
  <c r="S851" i="15"/>
  <c r="T851" i="15"/>
  <c r="U851" i="15"/>
  <c r="V851" i="15"/>
  <c r="AA851" i="15"/>
  <c r="W851" i="15"/>
  <c r="X851" i="15"/>
  <c r="A852" i="15"/>
  <c r="B852" i="15"/>
  <c r="C852" i="15"/>
  <c r="D852" i="15"/>
  <c r="E852" i="15"/>
  <c r="F852" i="15"/>
  <c r="G852" i="15"/>
  <c r="H852" i="15"/>
  <c r="I852" i="15"/>
  <c r="J852" i="15"/>
  <c r="K852" i="15"/>
  <c r="L852" i="15"/>
  <c r="M852" i="15"/>
  <c r="N852" i="15"/>
  <c r="O852" i="15"/>
  <c r="Z852" i="15"/>
  <c r="P852" i="15"/>
  <c r="Q852" i="15"/>
  <c r="R852" i="15"/>
  <c r="S852" i="15"/>
  <c r="T852" i="15"/>
  <c r="U852" i="15"/>
  <c r="V852" i="15"/>
  <c r="AA852" i="15"/>
  <c r="W852" i="15"/>
  <c r="X852" i="15"/>
  <c r="A853" i="15"/>
  <c r="B853" i="15"/>
  <c r="C853" i="15"/>
  <c r="D853" i="15"/>
  <c r="E853" i="15"/>
  <c r="F853" i="15"/>
  <c r="G853" i="15"/>
  <c r="H853" i="15"/>
  <c r="I853" i="15"/>
  <c r="J853" i="15"/>
  <c r="K853" i="15"/>
  <c r="L853" i="15"/>
  <c r="M853" i="15"/>
  <c r="N853" i="15"/>
  <c r="O853" i="15"/>
  <c r="Z853" i="15"/>
  <c r="P853" i="15"/>
  <c r="Q853" i="15"/>
  <c r="R853" i="15"/>
  <c r="S853" i="15"/>
  <c r="T853" i="15"/>
  <c r="U853" i="15"/>
  <c r="V853" i="15"/>
  <c r="AA853" i="15"/>
  <c r="W853" i="15"/>
  <c r="X853" i="15"/>
  <c r="A854" i="15"/>
  <c r="B854" i="15"/>
  <c r="C854" i="15"/>
  <c r="D854" i="15"/>
  <c r="E854" i="15"/>
  <c r="F854" i="15"/>
  <c r="G854" i="15"/>
  <c r="H854" i="15"/>
  <c r="I854" i="15"/>
  <c r="J854" i="15"/>
  <c r="K854" i="15"/>
  <c r="L854" i="15"/>
  <c r="M854" i="15"/>
  <c r="N854" i="15"/>
  <c r="O854" i="15"/>
  <c r="Z854" i="15"/>
  <c r="P854" i="15"/>
  <c r="Q854" i="15"/>
  <c r="R854" i="15"/>
  <c r="S854" i="15"/>
  <c r="T854" i="15"/>
  <c r="U854" i="15"/>
  <c r="V854" i="15"/>
  <c r="AA854" i="15"/>
  <c r="W854" i="15"/>
  <c r="X854" i="15"/>
  <c r="A855" i="15"/>
  <c r="B855" i="15"/>
  <c r="C855" i="15"/>
  <c r="D855" i="15"/>
  <c r="E855" i="15"/>
  <c r="F855" i="15"/>
  <c r="G855" i="15"/>
  <c r="H855" i="15"/>
  <c r="I855" i="15"/>
  <c r="J855" i="15"/>
  <c r="K855" i="15"/>
  <c r="L855" i="15"/>
  <c r="M855" i="15"/>
  <c r="N855" i="15"/>
  <c r="O855" i="15"/>
  <c r="Z855" i="15"/>
  <c r="P855" i="15"/>
  <c r="Q855" i="15"/>
  <c r="R855" i="15"/>
  <c r="S855" i="15"/>
  <c r="T855" i="15"/>
  <c r="U855" i="15"/>
  <c r="V855" i="15"/>
  <c r="AA855" i="15"/>
  <c r="W855" i="15"/>
  <c r="X855" i="15"/>
  <c r="A856" i="15"/>
  <c r="B856" i="15"/>
  <c r="C856" i="15"/>
  <c r="D856" i="15"/>
  <c r="E856" i="15"/>
  <c r="F856" i="15"/>
  <c r="G856" i="15"/>
  <c r="H856" i="15"/>
  <c r="I856" i="15"/>
  <c r="J856" i="15"/>
  <c r="K856" i="15"/>
  <c r="L856" i="15"/>
  <c r="M856" i="15"/>
  <c r="N856" i="15"/>
  <c r="O856" i="15"/>
  <c r="Z856" i="15"/>
  <c r="P856" i="15"/>
  <c r="Q856" i="15"/>
  <c r="R856" i="15"/>
  <c r="S856" i="15"/>
  <c r="T856" i="15"/>
  <c r="U856" i="15"/>
  <c r="V856" i="15"/>
  <c r="AA856" i="15"/>
  <c r="W856" i="15"/>
  <c r="X856" i="15"/>
  <c r="A857" i="15"/>
  <c r="B857" i="15"/>
  <c r="C857" i="15"/>
  <c r="D857" i="15"/>
  <c r="E857" i="15"/>
  <c r="F857" i="15"/>
  <c r="G857" i="15"/>
  <c r="H857" i="15"/>
  <c r="I857" i="15"/>
  <c r="J857" i="15"/>
  <c r="K857" i="15"/>
  <c r="L857" i="15"/>
  <c r="M857" i="15"/>
  <c r="N857" i="15"/>
  <c r="O857" i="15"/>
  <c r="Z857" i="15"/>
  <c r="P857" i="15"/>
  <c r="Q857" i="15"/>
  <c r="R857" i="15"/>
  <c r="S857" i="15"/>
  <c r="T857" i="15"/>
  <c r="U857" i="15"/>
  <c r="V857" i="15"/>
  <c r="AA857" i="15"/>
  <c r="W857" i="15"/>
  <c r="X857" i="15"/>
  <c r="A858" i="15"/>
  <c r="B858" i="15"/>
  <c r="C858" i="15"/>
  <c r="D858" i="15"/>
  <c r="E858" i="15"/>
  <c r="F858" i="15"/>
  <c r="G858" i="15"/>
  <c r="H858" i="15"/>
  <c r="I858" i="15"/>
  <c r="J858" i="15"/>
  <c r="K858" i="15"/>
  <c r="L858" i="15"/>
  <c r="M858" i="15"/>
  <c r="N858" i="15"/>
  <c r="O858" i="15"/>
  <c r="Z858" i="15"/>
  <c r="P858" i="15"/>
  <c r="Q858" i="15"/>
  <c r="R858" i="15"/>
  <c r="S858" i="15"/>
  <c r="T858" i="15"/>
  <c r="U858" i="15"/>
  <c r="V858" i="15"/>
  <c r="AA858" i="15"/>
  <c r="W858" i="15"/>
  <c r="X858" i="15"/>
  <c r="A859" i="15"/>
  <c r="B859" i="15"/>
  <c r="C859" i="15"/>
  <c r="D859" i="15"/>
  <c r="E859" i="15"/>
  <c r="F859" i="15"/>
  <c r="G859" i="15"/>
  <c r="H859" i="15"/>
  <c r="I859" i="15"/>
  <c r="J859" i="15"/>
  <c r="K859" i="15"/>
  <c r="L859" i="15"/>
  <c r="M859" i="15"/>
  <c r="N859" i="15"/>
  <c r="O859" i="15"/>
  <c r="Z859" i="15"/>
  <c r="P859" i="15"/>
  <c r="Q859" i="15"/>
  <c r="R859" i="15"/>
  <c r="S859" i="15"/>
  <c r="T859" i="15"/>
  <c r="U859" i="15"/>
  <c r="V859" i="15"/>
  <c r="AA859" i="15"/>
  <c r="W859" i="15"/>
  <c r="X859" i="15"/>
  <c r="A860" i="15"/>
  <c r="B860" i="15"/>
  <c r="C860" i="15"/>
  <c r="D860" i="15"/>
  <c r="E860" i="15"/>
  <c r="F860" i="15"/>
  <c r="G860" i="15"/>
  <c r="H860" i="15"/>
  <c r="I860" i="15"/>
  <c r="J860" i="15"/>
  <c r="K860" i="15"/>
  <c r="L860" i="15"/>
  <c r="M860" i="15"/>
  <c r="N860" i="15"/>
  <c r="O860" i="15"/>
  <c r="Z860" i="15"/>
  <c r="P860" i="15"/>
  <c r="Q860" i="15"/>
  <c r="R860" i="15"/>
  <c r="S860" i="15"/>
  <c r="T860" i="15"/>
  <c r="U860" i="15"/>
  <c r="V860" i="15"/>
  <c r="AA860" i="15"/>
  <c r="W860" i="15"/>
  <c r="X860" i="15"/>
  <c r="A861" i="15"/>
  <c r="B861" i="15"/>
  <c r="C861" i="15"/>
  <c r="D861" i="15"/>
  <c r="E861" i="15"/>
  <c r="F861" i="15"/>
  <c r="G861" i="15"/>
  <c r="H861" i="15"/>
  <c r="I861" i="15"/>
  <c r="J861" i="15"/>
  <c r="K861" i="15"/>
  <c r="L861" i="15"/>
  <c r="M861" i="15"/>
  <c r="N861" i="15"/>
  <c r="O861" i="15"/>
  <c r="Z861" i="15"/>
  <c r="P861" i="15"/>
  <c r="Q861" i="15"/>
  <c r="R861" i="15"/>
  <c r="S861" i="15"/>
  <c r="T861" i="15"/>
  <c r="U861" i="15"/>
  <c r="V861" i="15"/>
  <c r="AA861" i="15"/>
  <c r="W861" i="15"/>
  <c r="X861" i="15"/>
  <c r="A862" i="15"/>
  <c r="B862" i="15"/>
  <c r="C862" i="15"/>
  <c r="D862" i="15"/>
  <c r="E862" i="15"/>
  <c r="F862" i="15"/>
  <c r="G862" i="15"/>
  <c r="H862" i="15"/>
  <c r="I862" i="15"/>
  <c r="J862" i="15"/>
  <c r="K862" i="15"/>
  <c r="L862" i="15"/>
  <c r="M862" i="15"/>
  <c r="N862" i="15"/>
  <c r="O862" i="15"/>
  <c r="Z862" i="15"/>
  <c r="P862" i="15"/>
  <c r="Q862" i="15"/>
  <c r="R862" i="15"/>
  <c r="S862" i="15"/>
  <c r="T862" i="15"/>
  <c r="U862" i="15"/>
  <c r="V862" i="15"/>
  <c r="AA862" i="15"/>
  <c r="W862" i="15"/>
  <c r="X862" i="15"/>
  <c r="A863" i="15"/>
  <c r="B863" i="15"/>
  <c r="C863" i="15"/>
  <c r="D863" i="15"/>
  <c r="E863" i="15"/>
  <c r="F863" i="15"/>
  <c r="G863" i="15"/>
  <c r="H863" i="15"/>
  <c r="I863" i="15"/>
  <c r="J863" i="15"/>
  <c r="K863" i="15"/>
  <c r="L863" i="15"/>
  <c r="M863" i="15"/>
  <c r="N863" i="15"/>
  <c r="O863" i="15"/>
  <c r="Z863" i="15"/>
  <c r="P863" i="15"/>
  <c r="Q863" i="15"/>
  <c r="R863" i="15"/>
  <c r="S863" i="15"/>
  <c r="T863" i="15"/>
  <c r="U863" i="15"/>
  <c r="V863" i="15"/>
  <c r="AA863" i="15"/>
  <c r="W863" i="15"/>
  <c r="X863" i="15"/>
  <c r="A864" i="15"/>
  <c r="B864" i="15"/>
  <c r="C864" i="15"/>
  <c r="D864" i="15"/>
  <c r="E864" i="15"/>
  <c r="F864" i="15"/>
  <c r="G864" i="15"/>
  <c r="H864" i="15"/>
  <c r="I864" i="15"/>
  <c r="J864" i="15"/>
  <c r="K864" i="15"/>
  <c r="L864" i="15"/>
  <c r="M864" i="15"/>
  <c r="N864" i="15"/>
  <c r="O864" i="15"/>
  <c r="Z864" i="15"/>
  <c r="P864" i="15"/>
  <c r="Q864" i="15"/>
  <c r="R864" i="15"/>
  <c r="S864" i="15"/>
  <c r="T864" i="15"/>
  <c r="U864" i="15"/>
  <c r="V864" i="15"/>
  <c r="AA864" i="15"/>
  <c r="W864" i="15"/>
  <c r="X864" i="15"/>
  <c r="A865" i="15"/>
  <c r="B865" i="15"/>
  <c r="C865" i="15"/>
  <c r="D865" i="15"/>
  <c r="E865" i="15"/>
  <c r="F865" i="15"/>
  <c r="G865" i="15"/>
  <c r="H865" i="15"/>
  <c r="I865" i="15"/>
  <c r="J865" i="15"/>
  <c r="K865" i="15"/>
  <c r="L865" i="15"/>
  <c r="M865" i="15"/>
  <c r="N865" i="15"/>
  <c r="O865" i="15"/>
  <c r="Z865" i="15"/>
  <c r="P865" i="15"/>
  <c r="Q865" i="15"/>
  <c r="R865" i="15"/>
  <c r="S865" i="15"/>
  <c r="T865" i="15"/>
  <c r="U865" i="15"/>
  <c r="V865" i="15"/>
  <c r="AA865" i="15"/>
  <c r="W865" i="15"/>
  <c r="X865" i="15"/>
  <c r="A866" i="15"/>
  <c r="B866" i="15"/>
  <c r="C866" i="15"/>
  <c r="D866" i="15"/>
  <c r="E866" i="15"/>
  <c r="F866" i="15"/>
  <c r="G866" i="15"/>
  <c r="H866" i="15"/>
  <c r="I866" i="15"/>
  <c r="J866" i="15"/>
  <c r="K866" i="15"/>
  <c r="L866" i="15"/>
  <c r="M866" i="15"/>
  <c r="N866" i="15"/>
  <c r="O866" i="15"/>
  <c r="Z866" i="15"/>
  <c r="P866" i="15"/>
  <c r="Q866" i="15"/>
  <c r="R866" i="15"/>
  <c r="S866" i="15"/>
  <c r="T866" i="15"/>
  <c r="U866" i="15"/>
  <c r="V866" i="15"/>
  <c r="AA866" i="15"/>
  <c r="W866" i="15"/>
  <c r="X866" i="15"/>
  <c r="A867" i="15"/>
  <c r="B867" i="15"/>
  <c r="C867" i="15"/>
  <c r="D867" i="15"/>
  <c r="E867" i="15"/>
  <c r="F867" i="15"/>
  <c r="G867" i="15"/>
  <c r="H867" i="15"/>
  <c r="I867" i="15"/>
  <c r="J867" i="15"/>
  <c r="K867" i="15"/>
  <c r="L867" i="15"/>
  <c r="M867" i="15"/>
  <c r="N867" i="15"/>
  <c r="O867" i="15"/>
  <c r="Z867" i="15"/>
  <c r="P867" i="15"/>
  <c r="Q867" i="15"/>
  <c r="R867" i="15"/>
  <c r="S867" i="15"/>
  <c r="T867" i="15"/>
  <c r="U867" i="15"/>
  <c r="V867" i="15"/>
  <c r="AA867" i="15"/>
  <c r="W867" i="15"/>
  <c r="X867" i="15"/>
  <c r="A868" i="15"/>
  <c r="B868" i="15"/>
  <c r="C868" i="15"/>
  <c r="D868" i="15"/>
  <c r="E868" i="15"/>
  <c r="F868" i="15"/>
  <c r="G868" i="15"/>
  <c r="H868" i="15"/>
  <c r="I868" i="15"/>
  <c r="J868" i="15"/>
  <c r="K868" i="15"/>
  <c r="L868" i="15"/>
  <c r="M868" i="15"/>
  <c r="N868" i="15"/>
  <c r="O868" i="15"/>
  <c r="Z868" i="15"/>
  <c r="P868" i="15"/>
  <c r="Q868" i="15"/>
  <c r="R868" i="15"/>
  <c r="S868" i="15"/>
  <c r="T868" i="15"/>
  <c r="U868" i="15"/>
  <c r="V868" i="15"/>
  <c r="AA868" i="15"/>
  <c r="W868" i="15"/>
  <c r="X868" i="15"/>
  <c r="A869" i="15"/>
  <c r="B869" i="15"/>
  <c r="C869" i="15"/>
  <c r="D869" i="15"/>
  <c r="E869" i="15"/>
  <c r="F869" i="15"/>
  <c r="G869" i="15"/>
  <c r="H869" i="15"/>
  <c r="I869" i="15"/>
  <c r="J869" i="15"/>
  <c r="K869" i="15"/>
  <c r="L869" i="15"/>
  <c r="M869" i="15"/>
  <c r="N869" i="15"/>
  <c r="O869" i="15"/>
  <c r="Z869" i="15"/>
  <c r="P869" i="15"/>
  <c r="Q869" i="15"/>
  <c r="R869" i="15"/>
  <c r="S869" i="15"/>
  <c r="T869" i="15"/>
  <c r="U869" i="15"/>
  <c r="V869" i="15"/>
  <c r="AA869" i="15"/>
  <c r="W869" i="15"/>
  <c r="X869" i="15"/>
  <c r="A870" i="15"/>
  <c r="B870" i="15"/>
  <c r="C870" i="15"/>
  <c r="D870" i="15"/>
  <c r="E870" i="15"/>
  <c r="F870" i="15"/>
  <c r="G870" i="15"/>
  <c r="H870" i="15"/>
  <c r="I870" i="15"/>
  <c r="J870" i="15"/>
  <c r="K870" i="15"/>
  <c r="L870" i="15"/>
  <c r="M870" i="15"/>
  <c r="N870" i="15"/>
  <c r="O870" i="15"/>
  <c r="Z870" i="15"/>
  <c r="P870" i="15"/>
  <c r="Q870" i="15"/>
  <c r="R870" i="15"/>
  <c r="S870" i="15"/>
  <c r="T870" i="15"/>
  <c r="U870" i="15"/>
  <c r="V870" i="15"/>
  <c r="AA870" i="15"/>
  <c r="W870" i="15"/>
  <c r="X870" i="15"/>
  <c r="A871" i="15"/>
  <c r="B871" i="15"/>
  <c r="C871" i="15"/>
  <c r="D871" i="15"/>
  <c r="E871" i="15"/>
  <c r="F871" i="15"/>
  <c r="G871" i="15"/>
  <c r="H871" i="15"/>
  <c r="I871" i="15"/>
  <c r="J871" i="15"/>
  <c r="K871" i="15"/>
  <c r="L871" i="15"/>
  <c r="M871" i="15"/>
  <c r="N871" i="15"/>
  <c r="O871" i="15"/>
  <c r="Z871" i="15"/>
  <c r="P871" i="15"/>
  <c r="Q871" i="15"/>
  <c r="R871" i="15"/>
  <c r="S871" i="15"/>
  <c r="T871" i="15"/>
  <c r="U871" i="15"/>
  <c r="V871" i="15"/>
  <c r="AA871" i="15"/>
  <c r="W871" i="15"/>
  <c r="X871" i="15"/>
  <c r="A872" i="15"/>
  <c r="B872" i="15"/>
  <c r="C872" i="15"/>
  <c r="D872" i="15"/>
  <c r="E872" i="15"/>
  <c r="F872" i="15"/>
  <c r="G872" i="15"/>
  <c r="H872" i="15"/>
  <c r="I872" i="15"/>
  <c r="J872" i="15"/>
  <c r="K872" i="15"/>
  <c r="L872" i="15"/>
  <c r="M872" i="15"/>
  <c r="N872" i="15"/>
  <c r="O872" i="15"/>
  <c r="Z872" i="15"/>
  <c r="P872" i="15"/>
  <c r="Q872" i="15"/>
  <c r="R872" i="15"/>
  <c r="S872" i="15"/>
  <c r="T872" i="15"/>
  <c r="U872" i="15"/>
  <c r="V872" i="15"/>
  <c r="AA872" i="15"/>
  <c r="W872" i="15"/>
  <c r="X872" i="15"/>
  <c r="A873" i="15"/>
  <c r="B873" i="15"/>
  <c r="C873" i="15"/>
  <c r="D873" i="15"/>
  <c r="E873" i="15"/>
  <c r="F873" i="15"/>
  <c r="G873" i="15"/>
  <c r="H873" i="15"/>
  <c r="I873" i="15"/>
  <c r="J873" i="15"/>
  <c r="K873" i="15"/>
  <c r="L873" i="15"/>
  <c r="M873" i="15"/>
  <c r="N873" i="15"/>
  <c r="O873" i="15"/>
  <c r="Z873" i="15"/>
  <c r="P873" i="15"/>
  <c r="Q873" i="15"/>
  <c r="R873" i="15"/>
  <c r="S873" i="15"/>
  <c r="T873" i="15"/>
  <c r="U873" i="15"/>
  <c r="V873" i="15"/>
  <c r="AA873" i="15"/>
  <c r="W873" i="15"/>
  <c r="X873" i="15"/>
  <c r="A874" i="15"/>
  <c r="B874" i="15"/>
  <c r="C874" i="15"/>
  <c r="D874" i="15"/>
  <c r="E874" i="15"/>
  <c r="F874" i="15"/>
  <c r="G874" i="15"/>
  <c r="H874" i="15"/>
  <c r="I874" i="15"/>
  <c r="J874" i="15"/>
  <c r="K874" i="15"/>
  <c r="L874" i="15"/>
  <c r="M874" i="15"/>
  <c r="N874" i="15"/>
  <c r="O874" i="15"/>
  <c r="Z874" i="15"/>
  <c r="P874" i="15"/>
  <c r="Q874" i="15"/>
  <c r="R874" i="15"/>
  <c r="S874" i="15"/>
  <c r="T874" i="15"/>
  <c r="U874" i="15"/>
  <c r="V874" i="15"/>
  <c r="AA874" i="15"/>
  <c r="W874" i="15"/>
  <c r="X874" i="15"/>
  <c r="A875" i="15"/>
  <c r="B875" i="15"/>
  <c r="C875" i="15"/>
  <c r="D875" i="15"/>
  <c r="E875" i="15"/>
  <c r="F875" i="15"/>
  <c r="G875" i="15"/>
  <c r="H875" i="15"/>
  <c r="I875" i="15"/>
  <c r="J875" i="15"/>
  <c r="K875" i="15"/>
  <c r="L875" i="15"/>
  <c r="M875" i="15"/>
  <c r="N875" i="15"/>
  <c r="O875" i="15"/>
  <c r="Z875" i="15"/>
  <c r="P875" i="15"/>
  <c r="Q875" i="15"/>
  <c r="R875" i="15"/>
  <c r="S875" i="15"/>
  <c r="T875" i="15"/>
  <c r="U875" i="15"/>
  <c r="V875" i="15"/>
  <c r="AA875" i="15"/>
  <c r="W875" i="15"/>
  <c r="X875" i="15"/>
  <c r="A876" i="15"/>
  <c r="B876" i="15"/>
  <c r="C876" i="15"/>
  <c r="D876" i="15"/>
  <c r="E876" i="15"/>
  <c r="F876" i="15"/>
  <c r="G876" i="15"/>
  <c r="H876" i="15"/>
  <c r="I876" i="15"/>
  <c r="J876" i="15"/>
  <c r="K876" i="15"/>
  <c r="L876" i="15"/>
  <c r="M876" i="15"/>
  <c r="N876" i="15"/>
  <c r="O876" i="15"/>
  <c r="Z876" i="15"/>
  <c r="P876" i="15"/>
  <c r="Q876" i="15"/>
  <c r="R876" i="15"/>
  <c r="S876" i="15"/>
  <c r="T876" i="15"/>
  <c r="U876" i="15"/>
  <c r="V876" i="15"/>
  <c r="AA876" i="15"/>
  <c r="W876" i="15"/>
  <c r="X876" i="15"/>
  <c r="A877" i="15"/>
  <c r="B877" i="15"/>
  <c r="C877" i="15"/>
  <c r="D877" i="15"/>
  <c r="E877" i="15"/>
  <c r="F877" i="15"/>
  <c r="G877" i="15"/>
  <c r="H877" i="15"/>
  <c r="I877" i="15"/>
  <c r="J877" i="15"/>
  <c r="K877" i="15"/>
  <c r="L877" i="15"/>
  <c r="M877" i="15"/>
  <c r="N877" i="15"/>
  <c r="O877" i="15"/>
  <c r="Z877" i="15"/>
  <c r="P877" i="15"/>
  <c r="Q877" i="15"/>
  <c r="R877" i="15"/>
  <c r="S877" i="15"/>
  <c r="T877" i="15"/>
  <c r="U877" i="15"/>
  <c r="V877" i="15"/>
  <c r="AA877" i="15"/>
  <c r="W877" i="15"/>
  <c r="X877" i="15"/>
  <c r="A878" i="15"/>
  <c r="B878" i="15"/>
  <c r="C878" i="15"/>
  <c r="D878" i="15"/>
  <c r="E878" i="15"/>
  <c r="F878" i="15"/>
  <c r="G878" i="15"/>
  <c r="H878" i="15"/>
  <c r="I878" i="15"/>
  <c r="J878" i="15"/>
  <c r="K878" i="15"/>
  <c r="L878" i="15"/>
  <c r="M878" i="15"/>
  <c r="N878" i="15"/>
  <c r="O878" i="15"/>
  <c r="Z878" i="15"/>
  <c r="P878" i="15"/>
  <c r="Q878" i="15"/>
  <c r="R878" i="15"/>
  <c r="S878" i="15"/>
  <c r="T878" i="15"/>
  <c r="U878" i="15"/>
  <c r="V878" i="15"/>
  <c r="AA878" i="15"/>
  <c r="W878" i="15"/>
  <c r="X878" i="15"/>
  <c r="A879" i="15"/>
  <c r="B879" i="15"/>
  <c r="C879" i="15"/>
  <c r="D879" i="15"/>
  <c r="E879" i="15"/>
  <c r="F879" i="15"/>
  <c r="G879" i="15"/>
  <c r="H879" i="15"/>
  <c r="I879" i="15"/>
  <c r="J879" i="15"/>
  <c r="K879" i="15"/>
  <c r="L879" i="15"/>
  <c r="M879" i="15"/>
  <c r="N879" i="15"/>
  <c r="O879" i="15"/>
  <c r="Z879" i="15"/>
  <c r="P879" i="15"/>
  <c r="Q879" i="15"/>
  <c r="R879" i="15"/>
  <c r="S879" i="15"/>
  <c r="T879" i="15"/>
  <c r="U879" i="15"/>
  <c r="V879" i="15"/>
  <c r="AA879" i="15"/>
  <c r="W879" i="15"/>
  <c r="X879" i="15"/>
  <c r="A880" i="15"/>
  <c r="B880" i="15"/>
  <c r="C880" i="15"/>
  <c r="D880" i="15"/>
  <c r="E880" i="15"/>
  <c r="F880" i="15"/>
  <c r="G880" i="15"/>
  <c r="H880" i="15"/>
  <c r="I880" i="15"/>
  <c r="J880" i="15"/>
  <c r="K880" i="15"/>
  <c r="L880" i="15"/>
  <c r="M880" i="15"/>
  <c r="N880" i="15"/>
  <c r="O880" i="15"/>
  <c r="Z880" i="15"/>
  <c r="P880" i="15"/>
  <c r="Q880" i="15"/>
  <c r="R880" i="15"/>
  <c r="S880" i="15"/>
  <c r="T880" i="15"/>
  <c r="U880" i="15"/>
  <c r="V880" i="15"/>
  <c r="AA880" i="15"/>
  <c r="W880" i="15"/>
  <c r="X880" i="15"/>
  <c r="A881" i="15"/>
  <c r="B881" i="15"/>
  <c r="C881" i="15"/>
  <c r="D881" i="15"/>
  <c r="E881" i="15"/>
  <c r="F881" i="15"/>
  <c r="G881" i="15"/>
  <c r="H881" i="15"/>
  <c r="I881" i="15"/>
  <c r="J881" i="15"/>
  <c r="K881" i="15"/>
  <c r="L881" i="15"/>
  <c r="M881" i="15"/>
  <c r="N881" i="15"/>
  <c r="O881" i="15"/>
  <c r="Z881" i="15"/>
  <c r="P881" i="15"/>
  <c r="Q881" i="15"/>
  <c r="R881" i="15"/>
  <c r="S881" i="15"/>
  <c r="T881" i="15"/>
  <c r="U881" i="15"/>
  <c r="V881" i="15"/>
  <c r="AA881" i="15"/>
  <c r="W881" i="15"/>
  <c r="X881" i="15"/>
  <c r="A882" i="15"/>
  <c r="B882" i="15"/>
  <c r="C882" i="15"/>
  <c r="D882" i="15"/>
  <c r="E882" i="15"/>
  <c r="F882" i="15"/>
  <c r="G882" i="15"/>
  <c r="H882" i="15"/>
  <c r="I882" i="15"/>
  <c r="J882" i="15"/>
  <c r="K882" i="15"/>
  <c r="L882" i="15"/>
  <c r="M882" i="15"/>
  <c r="N882" i="15"/>
  <c r="O882" i="15"/>
  <c r="Z882" i="15"/>
  <c r="P882" i="15"/>
  <c r="Q882" i="15"/>
  <c r="R882" i="15"/>
  <c r="S882" i="15"/>
  <c r="T882" i="15"/>
  <c r="U882" i="15"/>
  <c r="V882" i="15"/>
  <c r="AA882" i="15"/>
  <c r="W882" i="15"/>
  <c r="X882" i="15"/>
  <c r="A883" i="15"/>
  <c r="B883" i="15"/>
  <c r="C883" i="15"/>
  <c r="D883" i="15"/>
  <c r="E883" i="15"/>
  <c r="F883" i="15"/>
  <c r="G883" i="15"/>
  <c r="H883" i="15"/>
  <c r="I883" i="15"/>
  <c r="J883" i="15"/>
  <c r="K883" i="15"/>
  <c r="L883" i="15"/>
  <c r="M883" i="15"/>
  <c r="N883" i="15"/>
  <c r="O883" i="15"/>
  <c r="Z883" i="15"/>
  <c r="P883" i="15"/>
  <c r="Q883" i="15"/>
  <c r="R883" i="15"/>
  <c r="S883" i="15"/>
  <c r="T883" i="15"/>
  <c r="U883" i="15"/>
  <c r="V883" i="15"/>
  <c r="AA883" i="15"/>
  <c r="W883" i="15"/>
  <c r="X883" i="15"/>
  <c r="A884" i="15"/>
  <c r="B884" i="15"/>
  <c r="C884" i="15"/>
  <c r="D884" i="15"/>
  <c r="E884" i="15"/>
  <c r="F884" i="15"/>
  <c r="G884" i="15"/>
  <c r="H884" i="15"/>
  <c r="I884" i="15"/>
  <c r="J884" i="15"/>
  <c r="K884" i="15"/>
  <c r="L884" i="15"/>
  <c r="M884" i="15"/>
  <c r="N884" i="15"/>
  <c r="O884" i="15"/>
  <c r="Z884" i="15"/>
  <c r="P884" i="15"/>
  <c r="Q884" i="15"/>
  <c r="R884" i="15"/>
  <c r="S884" i="15"/>
  <c r="T884" i="15"/>
  <c r="U884" i="15"/>
  <c r="V884" i="15"/>
  <c r="AA884" i="15"/>
  <c r="W884" i="15"/>
  <c r="X884" i="15"/>
  <c r="A885" i="15"/>
  <c r="B885" i="15"/>
  <c r="C885" i="15"/>
  <c r="D885" i="15"/>
  <c r="E885" i="15"/>
  <c r="F885" i="15"/>
  <c r="G885" i="15"/>
  <c r="H885" i="15"/>
  <c r="I885" i="15"/>
  <c r="J885" i="15"/>
  <c r="K885" i="15"/>
  <c r="L885" i="15"/>
  <c r="M885" i="15"/>
  <c r="N885" i="15"/>
  <c r="O885" i="15"/>
  <c r="Z885" i="15"/>
  <c r="P885" i="15"/>
  <c r="Q885" i="15"/>
  <c r="R885" i="15"/>
  <c r="S885" i="15"/>
  <c r="T885" i="15"/>
  <c r="U885" i="15"/>
  <c r="V885" i="15"/>
  <c r="AA885" i="15"/>
  <c r="W885" i="15"/>
  <c r="X885" i="15"/>
  <c r="A886" i="15"/>
  <c r="B886" i="15"/>
  <c r="C886" i="15"/>
  <c r="D886" i="15"/>
  <c r="E886" i="15"/>
  <c r="F886" i="15"/>
  <c r="G886" i="15"/>
  <c r="H886" i="15"/>
  <c r="I886" i="15"/>
  <c r="J886" i="15"/>
  <c r="K886" i="15"/>
  <c r="L886" i="15"/>
  <c r="M886" i="15"/>
  <c r="N886" i="15"/>
  <c r="O886" i="15"/>
  <c r="Z886" i="15"/>
  <c r="P886" i="15"/>
  <c r="Q886" i="15"/>
  <c r="R886" i="15"/>
  <c r="S886" i="15"/>
  <c r="T886" i="15"/>
  <c r="U886" i="15"/>
  <c r="V886" i="15"/>
  <c r="AA886" i="15"/>
  <c r="W886" i="15"/>
  <c r="X886" i="15"/>
  <c r="A887" i="15"/>
  <c r="B887" i="15"/>
  <c r="C887" i="15"/>
  <c r="D887" i="15"/>
  <c r="E887" i="15"/>
  <c r="F887" i="15"/>
  <c r="G887" i="15"/>
  <c r="H887" i="15"/>
  <c r="I887" i="15"/>
  <c r="J887" i="15"/>
  <c r="K887" i="15"/>
  <c r="L887" i="15"/>
  <c r="M887" i="15"/>
  <c r="N887" i="15"/>
  <c r="O887" i="15"/>
  <c r="Z887" i="15"/>
  <c r="P887" i="15"/>
  <c r="Q887" i="15"/>
  <c r="R887" i="15"/>
  <c r="S887" i="15"/>
  <c r="T887" i="15"/>
  <c r="U887" i="15"/>
  <c r="V887" i="15"/>
  <c r="AA887" i="15"/>
  <c r="W887" i="15"/>
  <c r="X887" i="15"/>
  <c r="A888" i="15"/>
  <c r="B888" i="15"/>
  <c r="C888" i="15"/>
  <c r="D888" i="15"/>
  <c r="E888" i="15"/>
  <c r="F888" i="15"/>
  <c r="G888" i="15"/>
  <c r="H888" i="15"/>
  <c r="I888" i="15"/>
  <c r="J888" i="15"/>
  <c r="K888" i="15"/>
  <c r="L888" i="15"/>
  <c r="M888" i="15"/>
  <c r="N888" i="15"/>
  <c r="O888" i="15"/>
  <c r="Z888" i="15"/>
  <c r="P888" i="15"/>
  <c r="Q888" i="15"/>
  <c r="R888" i="15"/>
  <c r="S888" i="15"/>
  <c r="T888" i="15"/>
  <c r="U888" i="15"/>
  <c r="V888" i="15"/>
  <c r="AA888" i="15"/>
  <c r="W888" i="15"/>
  <c r="X888" i="15"/>
  <c r="A889" i="15"/>
  <c r="B889" i="15"/>
  <c r="C889" i="15"/>
  <c r="D889" i="15"/>
  <c r="E889" i="15"/>
  <c r="F889" i="15"/>
  <c r="G889" i="15"/>
  <c r="H889" i="15"/>
  <c r="I889" i="15"/>
  <c r="J889" i="15"/>
  <c r="K889" i="15"/>
  <c r="L889" i="15"/>
  <c r="M889" i="15"/>
  <c r="N889" i="15"/>
  <c r="O889" i="15"/>
  <c r="Z889" i="15"/>
  <c r="P889" i="15"/>
  <c r="Q889" i="15"/>
  <c r="R889" i="15"/>
  <c r="S889" i="15"/>
  <c r="T889" i="15"/>
  <c r="U889" i="15"/>
  <c r="V889" i="15"/>
  <c r="AA889" i="15"/>
  <c r="W889" i="15"/>
  <c r="X889" i="15"/>
  <c r="A890" i="15"/>
  <c r="B890" i="15"/>
  <c r="C890" i="15"/>
  <c r="D890" i="15"/>
  <c r="E890" i="15"/>
  <c r="F890" i="15"/>
  <c r="G890" i="15"/>
  <c r="H890" i="15"/>
  <c r="I890" i="15"/>
  <c r="J890" i="15"/>
  <c r="K890" i="15"/>
  <c r="L890" i="15"/>
  <c r="M890" i="15"/>
  <c r="N890" i="15"/>
  <c r="O890" i="15"/>
  <c r="Z890" i="15"/>
  <c r="P890" i="15"/>
  <c r="Q890" i="15"/>
  <c r="R890" i="15"/>
  <c r="S890" i="15"/>
  <c r="T890" i="15"/>
  <c r="U890" i="15"/>
  <c r="V890" i="15"/>
  <c r="AA890" i="15"/>
  <c r="W890" i="15"/>
  <c r="X890" i="15"/>
  <c r="A891" i="15"/>
  <c r="B891" i="15"/>
  <c r="C891" i="15"/>
  <c r="D891" i="15"/>
  <c r="E891" i="15"/>
  <c r="F891" i="15"/>
  <c r="G891" i="15"/>
  <c r="H891" i="15"/>
  <c r="I891" i="15"/>
  <c r="J891" i="15"/>
  <c r="K891" i="15"/>
  <c r="L891" i="15"/>
  <c r="M891" i="15"/>
  <c r="N891" i="15"/>
  <c r="O891" i="15"/>
  <c r="Z891" i="15"/>
  <c r="P891" i="15"/>
  <c r="Q891" i="15"/>
  <c r="R891" i="15"/>
  <c r="S891" i="15"/>
  <c r="T891" i="15"/>
  <c r="U891" i="15"/>
  <c r="V891" i="15"/>
  <c r="AA891" i="15"/>
  <c r="W891" i="15"/>
  <c r="X891" i="15"/>
  <c r="A892" i="15"/>
  <c r="B892" i="15"/>
  <c r="C892" i="15"/>
  <c r="D892" i="15"/>
  <c r="E892" i="15"/>
  <c r="F892" i="15"/>
  <c r="G892" i="15"/>
  <c r="H892" i="15"/>
  <c r="I892" i="15"/>
  <c r="J892" i="15"/>
  <c r="K892" i="15"/>
  <c r="L892" i="15"/>
  <c r="M892" i="15"/>
  <c r="N892" i="15"/>
  <c r="O892" i="15"/>
  <c r="Z892" i="15"/>
  <c r="P892" i="15"/>
  <c r="Q892" i="15"/>
  <c r="R892" i="15"/>
  <c r="S892" i="15"/>
  <c r="T892" i="15"/>
  <c r="U892" i="15"/>
  <c r="V892" i="15"/>
  <c r="AA892" i="15"/>
  <c r="W892" i="15"/>
  <c r="X892" i="15"/>
  <c r="A893" i="15"/>
  <c r="B893" i="15"/>
  <c r="C893" i="15"/>
  <c r="D893" i="15"/>
  <c r="E893" i="15"/>
  <c r="F893" i="15"/>
  <c r="G893" i="15"/>
  <c r="H893" i="15"/>
  <c r="I893" i="15"/>
  <c r="J893" i="15"/>
  <c r="K893" i="15"/>
  <c r="L893" i="15"/>
  <c r="M893" i="15"/>
  <c r="N893" i="15"/>
  <c r="O893" i="15"/>
  <c r="Z893" i="15"/>
  <c r="P893" i="15"/>
  <c r="Q893" i="15"/>
  <c r="R893" i="15"/>
  <c r="S893" i="15"/>
  <c r="T893" i="15"/>
  <c r="U893" i="15"/>
  <c r="V893" i="15"/>
  <c r="AA893" i="15"/>
  <c r="W893" i="15"/>
  <c r="X893" i="15"/>
  <c r="A894" i="15"/>
  <c r="B894" i="15"/>
  <c r="C894" i="15"/>
  <c r="D894" i="15"/>
  <c r="E894" i="15"/>
  <c r="F894" i="15"/>
  <c r="G894" i="15"/>
  <c r="H894" i="15"/>
  <c r="I894" i="15"/>
  <c r="J894" i="15"/>
  <c r="K894" i="15"/>
  <c r="L894" i="15"/>
  <c r="M894" i="15"/>
  <c r="N894" i="15"/>
  <c r="O894" i="15"/>
  <c r="Z894" i="15"/>
  <c r="P894" i="15"/>
  <c r="Q894" i="15"/>
  <c r="R894" i="15"/>
  <c r="S894" i="15"/>
  <c r="T894" i="15"/>
  <c r="U894" i="15"/>
  <c r="V894" i="15"/>
  <c r="AA894" i="15"/>
  <c r="W894" i="15"/>
  <c r="X894" i="15"/>
  <c r="A895" i="15"/>
  <c r="B895" i="15"/>
  <c r="C895" i="15"/>
  <c r="D895" i="15"/>
  <c r="E895" i="15"/>
  <c r="F895" i="15"/>
  <c r="G895" i="15"/>
  <c r="H895" i="15"/>
  <c r="I895" i="15"/>
  <c r="J895" i="15"/>
  <c r="K895" i="15"/>
  <c r="L895" i="15"/>
  <c r="M895" i="15"/>
  <c r="N895" i="15"/>
  <c r="O895" i="15"/>
  <c r="Z895" i="15"/>
  <c r="P895" i="15"/>
  <c r="Q895" i="15"/>
  <c r="R895" i="15"/>
  <c r="S895" i="15"/>
  <c r="T895" i="15"/>
  <c r="U895" i="15"/>
  <c r="V895" i="15"/>
  <c r="AA895" i="15"/>
  <c r="W895" i="15"/>
  <c r="X895" i="15"/>
  <c r="A896" i="15"/>
  <c r="B896" i="15"/>
  <c r="C896" i="15"/>
  <c r="D896" i="15"/>
  <c r="E896" i="15"/>
  <c r="F896" i="15"/>
  <c r="G896" i="15"/>
  <c r="H896" i="15"/>
  <c r="I896" i="15"/>
  <c r="J896" i="15"/>
  <c r="K896" i="15"/>
  <c r="L896" i="15"/>
  <c r="M896" i="15"/>
  <c r="N896" i="15"/>
  <c r="O896" i="15"/>
  <c r="Z896" i="15"/>
  <c r="P896" i="15"/>
  <c r="Q896" i="15"/>
  <c r="R896" i="15"/>
  <c r="S896" i="15"/>
  <c r="T896" i="15"/>
  <c r="U896" i="15"/>
  <c r="V896" i="15"/>
  <c r="AA896" i="15"/>
  <c r="W896" i="15"/>
  <c r="X896" i="15"/>
  <c r="A897" i="15"/>
  <c r="B897" i="15"/>
  <c r="C897" i="15"/>
  <c r="D897" i="15"/>
  <c r="E897" i="15"/>
  <c r="F897" i="15"/>
  <c r="G897" i="15"/>
  <c r="H897" i="15"/>
  <c r="I897" i="15"/>
  <c r="J897" i="15"/>
  <c r="K897" i="15"/>
  <c r="L897" i="15"/>
  <c r="M897" i="15"/>
  <c r="N897" i="15"/>
  <c r="O897" i="15"/>
  <c r="Z897" i="15"/>
  <c r="P897" i="15"/>
  <c r="Q897" i="15"/>
  <c r="R897" i="15"/>
  <c r="S897" i="15"/>
  <c r="T897" i="15"/>
  <c r="U897" i="15"/>
  <c r="V897" i="15"/>
  <c r="AA897" i="15"/>
  <c r="W897" i="15"/>
  <c r="X897" i="15"/>
  <c r="A898" i="15"/>
  <c r="B898" i="15"/>
  <c r="C898" i="15"/>
  <c r="D898" i="15"/>
  <c r="E898" i="15"/>
  <c r="F898" i="15"/>
  <c r="G898" i="15"/>
  <c r="H898" i="15"/>
  <c r="I898" i="15"/>
  <c r="J898" i="15"/>
  <c r="K898" i="15"/>
  <c r="L898" i="15"/>
  <c r="M898" i="15"/>
  <c r="N898" i="15"/>
  <c r="O898" i="15"/>
  <c r="Z898" i="15"/>
  <c r="P898" i="15"/>
  <c r="Q898" i="15"/>
  <c r="R898" i="15"/>
  <c r="S898" i="15"/>
  <c r="T898" i="15"/>
  <c r="U898" i="15"/>
  <c r="V898" i="15"/>
  <c r="AA898" i="15"/>
  <c r="W898" i="15"/>
  <c r="X898" i="15"/>
  <c r="A899" i="15"/>
  <c r="B899" i="15"/>
  <c r="C899" i="15"/>
  <c r="D899" i="15"/>
  <c r="E899" i="15"/>
  <c r="F899" i="15"/>
  <c r="G899" i="15"/>
  <c r="H899" i="15"/>
  <c r="I899" i="15"/>
  <c r="J899" i="15"/>
  <c r="K899" i="15"/>
  <c r="L899" i="15"/>
  <c r="M899" i="15"/>
  <c r="N899" i="15"/>
  <c r="O899" i="15"/>
  <c r="Z899" i="15"/>
  <c r="P899" i="15"/>
  <c r="Q899" i="15"/>
  <c r="R899" i="15"/>
  <c r="S899" i="15"/>
  <c r="T899" i="15"/>
  <c r="U899" i="15"/>
  <c r="V899" i="15"/>
  <c r="AA899" i="15"/>
  <c r="W899" i="15"/>
  <c r="X899" i="15"/>
  <c r="A900" i="15"/>
  <c r="B900" i="15"/>
  <c r="C900" i="15"/>
  <c r="D900" i="15"/>
  <c r="E900" i="15"/>
  <c r="F900" i="15"/>
  <c r="G900" i="15"/>
  <c r="H900" i="15"/>
  <c r="I900" i="15"/>
  <c r="J900" i="15"/>
  <c r="K900" i="15"/>
  <c r="L900" i="15"/>
  <c r="M900" i="15"/>
  <c r="N900" i="15"/>
  <c r="O900" i="15"/>
  <c r="Z900" i="15"/>
  <c r="P900" i="15"/>
  <c r="Q900" i="15"/>
  <c r="R900" i="15"/>
  <c r="S900" i="15"/>
  <c r="T900" i="15"/>
  <c r="U900" i="15"/>
  <c r="V900" i="15"/>
  <c r="AA900" i="15"/>
  <c r="W900" i="15"/>
  <c r="X900" i="15"/>
  <c r="A901" i="15"/>
  <c r="B901" i="15"/>
  <c r="C901" i="15"/>
  <c r="D901" i="15"/>
  <c r="E901" i="15"/>
  <c r="F901" i="15"/>
  <c r="G901" i="15"/>
  <c r="H901" i="15"/>
  <c r="I901" i="15"/>
  <c r="J901" i="15"/>
  <c r="K901" i="15"/>
  <c r="L901" i="15"/>
  <c r="M901" i="15"/>
  <c r="N901" i="15"/>
  <c r="O901" i="15"/>
  <c r="Z901" i="15"/>
  <c r="P901" i="15"/>
  <c r="Q901" i="15"/>
  <c r="R901" i="15"/>
  <c r="S901" i="15"/>
  <c r="T901" i="15"/>
  <c r="U901" i="15"/>
  <c r="V901" i="15"/>
  <c r="AA901" i="15"/>
  <c r="W901" i="15"/>
  <c r="X901" i="15"/>
  <c r="A902" i="15"/>
  <c r="B902" i="15"/>
  <c r="C902" i="15"/>
  <c r="D902" i="15"/>
  <c r="E902" i="15"/>
  <c r="F902" i="15"/>
  <c r="G902" i="15"/>
  <c r="H902" i="15"/>
  <c r="I902" i="15"/>
  <c r="J902" i="15"/>
  <c r="K902" i="15"/>
  <c r="L902" i="15"/>
  <c r="M902" i="15"/>
  <c r="N902" i="15"/>
  <c r="O902" i="15"/>
  <c r="Z902" i="15"/>
  <c r="P902" i="15"/>
  <c r="Q902" i="15"/>
  <c r="R902" i="15"/>
  <c r="S902" i="15"/>
  <c r="T902" i="15"/>
  <c r="U902" i="15"/>
  <c r="V902" i="15"/>
  <c r="AA902" i="15"/>
  <c r="W902" i="15"/>
  <c r="X902" i="15"/>
  <c r="A903" i="15"/>
  <c r="B903" i="15"/>
  <c r="C903" i="15"/>
  <c r="D903" i="15"/>
  <c r="E903" i="15"/>
  <c r="F903" i="15"/>
  <c r="G903" i="15"/>
  <c r="H903" i="15"/>
  <c r="I903" i="15"/>
  <c r="J903" i="15"/>
  <c r="K903" i="15"/>
  <c r="L903" i="15"/>
  <c r="M903" i="15"/>
  <c r="N903" i="15"/>
  <c r="O903" i="15"/>
  <c r="Z903" i="15"/>
  <c r="P903" i="15"/>
  <c r="Q903" i="15"/>
  <c r="R903" i="15"/>
  <c r="S903" i="15"/>
  <c r="T903" i="15"/>
  <c r="U903" i="15"/>
  <c r="V903" i="15"/>
  <c r="AA903" i="15"/>
  <c r="W903" i="15"/>
  <c r="X903" i="15"/>
  <c r="A904" i="15"/>
  <c r="B904" i="15"/>
  <c r="C904" i="15"/>
  <c r="D904" i="15"/>
  <c r="E904" i="15"/>
  <c r="F904" i="15"/>
  <c r="G904" i="15"/>
  <c r="H904" i="15"/>
  <c r="I904" i="15"/>
  <c r="J904" i="15"/>
  <c r="K904" i="15"/>
  <c r="L904" i="15"/>
  <c r="M904" i="15"/>
  <c r="N904" i="15"/>
  <c r="O904" i="15"/>
  <c r="Z904" i="15"/>
  <c r="P904" i="15"/>
  <c r="Q904" i="15"/>
  <c r="R904" i="15"/>
  <c r="S904" i="15"/>
  <c r="T904" i="15"/>
  <c r="U904" i="15"/>
  <c r="V904" i="15"/>
  <c r="AA904" i="15"/>
  <c r="W904" i="15"/>
  <c r="X904" i="15"/>
  <c r="A905" i="15"/>
  <c r="B905" i="15"/>
  <c r="C905" i="15"/>
  <c r="D905" i="15"/>
  <c r="E905" i="15"/>
  <c r="F905" i="15"/>
  <c r="G905" i="15"/>
  <c r="H905" i="15"/>
  <c r="I905" i="15"/>
  <c r="J905" i="15"/>
  <c r="K905" i="15"/>
  <c r="L905" i="15"/>
  <c r="M905" i="15"/>
  <c r="N905" i="15"/>
  <c r="O905" i="15"/>
  <c r="Z905" i="15"/>
  <c r="P905" i="15"/>
  <c r="Q905" i="15"/>
  <c r="R905" i="15"/>
  <c r="S905" i="15"/>
  <c r="T905" i="15"/>
  <c r="U905" i="15"/>
  <c r="V905" i="15"/>
  <c r="AA905" i="15"/>
  <c r="W905" i="15"/>
  <c r="X905" i="15"/>
  <c r="A906" i="15"/>
  <c r="B906" i="15"/>
  <c r="C906" i="15"/>
  <c r="D906" i="15"/>
  <c r="E906" i="15"/>
  <c r="F906" i="15"/>
  <c r="G906" i="15"/>
  <c r="H906" i="15"/>
  <c r="I906" i="15"/>
  <c r="J906" i="15"/>
  <c r="K906" i="15"/>
  <c r="L906" i="15"/>
  <c r="M906" i="15"/>
  <c r="N906" i="15"/>
  <c r="O906" i="15"/>
  <c r="Z906" i="15"/>
  <c r="P906" i="15"/>
  <c r="Q906" i="15"/>
  <c r="R906" i="15"/>
  <c r="S906" i="15"/>
  <c r="T906" i="15"/>
  <c r="U906" i="15"/>
  <c r="V906" i="15"/>
  <c r="AA906" i="15"/>
  <c r="W906" i="15"/>
  <c r="X906" i="15"/>
  <c r="A907" i="15"/>
  <c r="B907" i="15"/>
  <c r="C907" i="15"/>
  <c r="D907" i="15"/>
  <c r="E907" i="15"/>
  <c r="F907" i="15"/>
  <c r="G907" i="15"/>
  <c r="H907" i="15"/>
  <c r="I907" i="15"/>
  <c r="J907" i="15"/>
  <c r="K907" i="15"/>
  <c r="L907" i="15"/>
  <c r="M907" i="15"/>
  <c r="N907" i="15"/>
  <c r="O907" i="15"/>
  <c r="Z907" i="15"/>
  <c r="P907" i="15"/>
  <c r="Q907" i="15"/>
  <c r="R907" i="15"/>
  <c r="S907" i="15"/>
  <c r="T907" i="15"/>
  <c r="U907" i="15"/>
  <c r="V907" i="15"/>
  <c r="AA907" i="15"/>
  <c r="W907" i="15"/>
  <c r="X907" i="15"/>
  <c r="A908" i="15"/>
  <c r="B908" i="15"/>
  <c r="C908" i="15"/>
  <c r="D908" i="15"/>
  <c r="E908" i="15"/>
  <c r="F908" i="15"/>
  <c r="G908" i="15"/>
  <c r="H908" i="15"/>
  <c r="I908" i="15"/>
  <c r="J908" i="15"/>
  <c r="K908" i="15"/>
  <c r="L908" i="15"/>
  <c r="M908" i="15"/>
  <c r="N908" i="15"/>
  <c r="O908" i="15"/>
  <c r="Z908" i="15"/>
  <c r="P908" i="15"/>
  <c r="Q908" i="15"/>
  <c r="R908" i="15"/>
  <c r="S908" i="15"/>
  <c r="T908" i="15"/>
  <c r="U908" i="15"/>
  <c r="V908" i="15"/>
  <c r="AA908" i="15"/>
  <c r="W908" i="15"/>
  <c r="X908" i="15"/>
  <c r="A909" i="15"/>
  <c r="B909" i="15"/>
  <c r="C909" i="15"/>
  <c r="D909" i="15"/>
  <c r="E909" i="15"/>
  <c r="F909" i="15"/>
  <c r="G909" i="15"/>
  <c r="H909" i="15"/>
  <c r="I909" i="15"/>
  <c r="J909" i="15"/>
  <c r="K909" i="15"/>
  <c r="L909" i="15"/>
  <c r="M909" i="15"/>
  <c r="N909" i="15"/>
  <c r="O909" i="15"/>
  <c r="Z909" i="15"/>
  <c r="P909" i="15"/>
  <c r="Q909" i="15"/>
  <c r="R909" i="15"/>
  <c r="S909" i="15"/>
  <c r="T909" i="15"/>
  <c r="U909" i="15"/>
  <c r="V909" i="15"/>
  <c r="AA909" i="15"/>
  <c r="W909" i="15"/>
  <c r="X909" i="15"/>
  <c r="A910" i="15"/>
  <c r="B910" i="15"/>
  <c r="C910" i="15"/>
  <c r="D910" i="15"/>
  <c r="E910" i="15"/>
  <c r="F910" i="15"/>
  <c r="G910" i="15"/>
  <c r="H910" i="15"/>
  <c r="I910" i="15"/>
  <c r="J910" i="15"/>
  <c r="K910" i="15"/>
  <c r="L910" i="15"/>
  <c r="M910" i="15"/>
  <c r="N910" i="15"/>
  <c r="O910" i="15"/>
  <c r="Z910" i="15"/>
  <c r="P910" i="15"/>
  <c r="Q910" i="15"/>
  <c r="R910" i="15"/>
  <c r="S910" i="15"/>
  <c r="T910" i="15"/>
  <c r="U910" i="15"/>
  <c r="V910" i="15"/>
  <c r="AA910" i="15"/>
  <c r="W910" i="15"/>
  <c r="X910" i="15"/>
  <c r="A911" i="15"/>
  <c r="B911" i="15"/>
  <c r="C911" i="15"/>
  <c r="D911" i="15"/>
  <c r="E911" i="15"/>
  <c r="F911" i="15"/>
  <c r="G911" i="15"/>
  <c r="H911" i="15"/>
  <c r="I911" i="15"/>
  <c r="J911" i="15"/>
  <c r="K911" i="15"/>
  <c r="L911" i="15"/>
  <c r="M911" i="15"/>
  <c r="N911" i="15"/>
  <c r="O911" i="15"/>
  <c r="Z911" i="15"/>
  <c r="P911" i="15"/>
  <c r="Q911" i="15"/>
  <c r="R911" i="15"/>
  <c r="S911" i="15"/>
  <c r="T911" i="15"/>
  <c r="U911" i="15"/>
  <c r="V911" i="15"/>
  <c r="AA911" i="15"/>
  <c r="W911" i="15"/>
  <c r="X911" i="15"/>
  <c r="A912" i="15"/>
  <c r="B912" i="15"/>
  <c r="C912" i="15"/>
  <c r="D912" i="15"/>
  <c r="E912" i="15"/>
  <c r="F912" i="15"/>
  <c r="G912" i="15"/>
  <c r="H912" i="15"/>
  <c r="I912" i="15"/>
  <c r="J912" i="15"/>
  <c r="K912" i="15"/>
  <c r="L912" i="15"/>
  <c r="M912" i="15"/>
  <c r="N912" i="15"/>
  <c r="O912" i="15"/>
  <c r="Z912" i="15"/>
  <c r="P912" i="15"/>
  <c r="Q912" i="15"/>
  <c r="R912" i="15"/>
  <c r="S912" i="15"/>
  <c r="T912" i="15"/>
  <c r="U912" i="15"/>
  <c r="V912" i="15"/>
  <c r="AA912" i="15"/>
  <c r="W912" i="15"/>
  <c r="X912" i="15"/>
  <c r="A913" i="15"/>
  <c r="B913" i="15"/>
  <c r="C913" i="15"/>
  <c r="D913" i="15"/>
  <c r="E913" i="15"/>
  <c r="F913" i="15"/>
  <c r="G913" i="15"/>
  <c r="H913" i="15"/>
  <c r="I913" i="15"/>
  <c r="J913" i="15"/>
  <c r="K913" i="15"/>
  <c r="L913" i="15"/>
  <c r="M913" i="15"/>
  <c r="N913" i="15"/>
  <c r="O913" i="15"/>
  <c r="Z913" i="15"/>
  <c r="P913" i="15"/>
  <c r="Q913" i="15"/>
  <c r="R913" i="15"/>
  <c r="S913" i="15"/>
  <c r="T913" i="15"/>
  <c r="U913" i="15"/>
  <c r="V913" i="15"/>
  <c r="AA913" i="15"/>
  <c r="W913" i="15"/>
  <c r="X913" i="15"/>
  <c r="A914" i="15"/>
  <c r="B914" i="15"/>
  <c r="C914" i="15"/>
  <c r="D914" i="15"/>
  <c r="E914" i="15"/>
  <c r="F914" i="15"/>
  <c r="G914" i="15"/>
  <c r="H914" i="15"/>
  <c r="I914" i="15"/>
  <c r="J914" i="15"/>
  <c r="K914" i="15"/>
  <c r="L914" i="15"/>
  <c r="M914" i="15"/>
  <c r="N914" i="15"/>
  <c r="O914" i="15"/>
  <c r="Z914" i="15"/>
  <c r="P914" i="15"/>
  <c r="Q914" i="15"/>
  <c r="R914" i="15"/>
  <c r="S914" i="15"/>
  <c r="T914" i="15"/>
  <c r="U914" i="15"/>
  <c r="V914" i="15"/>
  <c r="AA914" i="15"/>
  <c r="W914" i="15"/>
  <c r="X914" i="15"/>
  <c r="A915" i="15"/>
  <c r="B915" i="15"/>
  <c r="C915" i="15"/>
  <c r="D915" i="15"/>
  <c r="E915" i="15"/>
  <c r="F915" i="15"/>
  <c r="G915" i="15"/>
  <c r="H915" i="15"/>
  <c r="I915" i="15"/>
  <c r="J915" i="15"/>
  <c r="K915" i="15"/>
  <c r="L915" i="15"/>
  <c r="M915" i="15"/>
  <c r="N915" i="15"/>
  <c r="O915" i="15"/>
  <c r="Z915" i="15"/>
  <c r="P915" i="15"/>
  <c r="Q915" i="15"/>
  <c r="R915" i="15"/>
  <c r="S915" i="15"/>
  <c r="T915" i="15"/>
  <c r="U915" i="15"/>
  <c r="V915" i="15"/>
  <c r="AA915" i="15"/>
  <c r="W915" i="15"/>
  <c r="X915" i="15"/>
  <c r="A916" i="15"/>
  <c r="B916" i="15"/>
  <c r="C916" i="15"/>
  <c r="D916" i="15"/>
  <c r="E916" i="15"/>
  <c r="F916" i="15"/>
  <c r="G916" i="15"/>
  <c r="H916" i="15"/>
  <c r="I916" i="15"/>
  <c r="J916" i="15"/>
  <c r="K916" i="15"/>
  <c r="L916" i="15"/>
  <c r="M916" i="15"/>
  <c r="N916" i="15"/>
  <c r="O916" i="15"/>
  <c r="Z916" i="15"/>
  <c r="P916" i="15"/>
  <c r="Q916" i="15"/>
  <c r="R916" i="15"/>
  <c r="S916" i="15"/>
  <c r="T916" i="15"/>
  <c r="U916" i="15"/>
  <c r="V916" i="15"/>
  <c r="AA916" i="15"/>
  <c r="W916" i="15"/>
  <c r="X916" i="15"/>
  <c r="A917" i="15"/>
  <c r="B917" i="15"/>
  <c r="C917" i="15"/>
  <c r="D917" i="15"/>
  <c r="E917" i="15"/>
  <c r="F917" i="15"/>
  <c r="G917" i="15"/>
  <c r="H917" i="15"/>
  <c r="I917" i="15"/>
  <c r="J917" i="15"/>
  <c r="K917" i="15"/>
  <c r="L917" i="15"/>
  <c r="M917" i="15"/>
  <c r="N917" i="15"/>
  <c r="O917" i="15"/>
  <c r="Z917" i="15"/>
  <c r="P917" i="15"/>
  <c r="Q917" i="15"/>
  <c r="R917" i="15"/>
  <c r="S917" i="15"/>
  <c r="T917" i="15"/>
  <c r="U917" i="15"/>
  <c r="V917" i="15"/>
  <c r="AA917" i="15"/>
  <c r="W917" i="15"/>
  <c r="X917" i="15"/>
  <c r="A918" i="15"/>
  <c r="B918" i="15"/>
  <c r="C918" i="15"/>
  <c r="D918" i="15"/>
  <c r="E918" i="15"/>
  <c r="F918" i="15"/>
  <c r="G918" i="15"/>
  <c r="H918" i="15"/>
  <c r="I918" i="15"/>
  <c r="J918" i="15"/>
  <c r="K918" i="15"/>
  <c r="L918" i="15"/>
  <c r="M918" i="15"/>
  <c r="N918" i="15"/>
  <c r="O918" i="15"/>
  <c r="Z918" i="15"/>
  <c r="P918" i="15"/>
  <c r="Q918" i="15"/>
  <c r="R918" i="15"/>
  <c r="S918" i="15"/>
  <c r="T918" i="15"/>
  <c r="U918" i="15"/>
  <c r="V918" i="15"/>
  <c r="AA918" i="15"/>
  <c r="W918" i="15"/>
  <c r="X918" i="15"/>
  <c r="A919" i="15"/>
  <c r="B919" i="15"/>
  <c r="C919" i="15"/>
  <c r="D919" i="15"/>
  <c r="E919" i="15"/>
  <c r="F919" i="15"/>
  <c r="G919" i="15"/>
  <c r="H919" i="15"/>
  <c r="I919" i="15"/>
  <c r="J919" i="15"/>
  <c r="K919" i="15"/>
  <c r="L919" i="15"/>
  <c r="M919" i="15"/>
  <c r="N919" i="15"/>
  <c r="O919" i="15"/>
  <c r="Z919" i="15"/>
  <c r="P919" i="15"/>
  <c r="Q919" i="15"/>
  <c r="R919" i="15"/>
  <c r="S919" i="15"/>
  <c r="T919" i="15"/>
  <c r="U919" i="15"/>
  <c r="V919" i="15"/>
  <c r="AA919" i="15"/>
  <c r="W919" i="15"/>
  <c r="X919" i="15"/>
  <c r="A920" i="15"/>
  <c r="B920" i="15"/>
  <c r="C920" i="15"/>
  <c r="D920" i="15"/>
  <c r="E920" i="15"/>
  <c r="F920" i="15"/>
  <c r="G920" i="15"/>
  <c r="H920" i="15"/>
  <c r="I920" i="15"/>
  <c r="J920" i="15"/>
  <c r="K920" i="15"/>
  <c r="L920" i="15"/>
  <c r="M920" i="15"/>
  <c r="N920" i="15"/>
  <c r="O920" i="15"/>
  <c r="Z920" i="15"/>
  <c r="P920" i="15"/>
  <c r="Q920" i="15"/>
  <c r="R920" i="15"/>
  <c r="S920" i="15"/>
  <c r="T920" i="15"/>
  <c r="U920" i="15"/>
  <c r="V920" i="15"/>
  <c r="AA920" i="15"/>
  <c r="W920" i="15"/>
  <c r="X920" i="15"/>
  <c r="A921" i="15"/>
  <c r="B921" i="15"/>
  <c r="C921" i="15"/>
  <c r="D921" i="15"/>
  <c r="E921" i="15"/>
  <c r="F921" i="15"/>
  <c r="G921" i="15"/>
  <c r="H921" i="15"/>
  <c r="I921" i="15"/>
  <c r="J921" i="15"/>
  <c r="K921" i="15"/>
  <c r="L921" i="15"/>
  <c r="M921" i="15"/>
  <c r="N921" i="15"/>
  <c r="O921" i="15"/>
  <c r="Z921" i="15"/>
  <c r="P921" i="15"/>
  <c r="Q921" i="15"/>
  <c r="R921" i="15"/>
  <c r="S921" i="15"/>
  <c r="T921" i="15"/>
  <c r="U921" i="15"/>
  <c r="V921" i="15"/>
  <c r="AA921" i="15"/>
  <c r="W921" i="15"/>
  <c r="X921" i="15"/>
  <c r="A922" i="15"/>
  <c r="B922" i="15"/>
  <c r="C922" i="15"/>
  <c r="D922" i="15"/>
  <c r="E922" i="15"/>
  <c r="F922" i="15"/>
  <c r="G922" i="15"/>
  <c r="H922" i="15"/>
  <c r="I922" i="15"/>
  <c r="J922" i="15"/>
  <c r="K922" i="15"/>
  <c r="L922" i="15"/>
  <c r="M922" i="15"/>
  <c r="N922" i="15"/>
  <c r="O922" i="15"/>
  <c r="Z922" i="15"/>
  <c r="P922" i="15"/>
  <c r="Q922" i="15"/>
  <c r="R922" i="15"/>
  <c r="S922" i="15"/>
  <c r="T922" i="15"/>
  <c r="U922" i="15"/>
  <c r="V922" i="15"/>
  <c r="AA922" i="15"/>
  <c r="W922" i="15"/>
  <c r="X922" i="15"/>
  <c r="A923" i="15"/>
  <c r="B923" i="15"/>
  <c r="C923" i="15"/>
  <c r="D923" i="15"/>
  <c r="E923" i="15"/>
  <c r="F923" i="15"/>
  <c r="G923" i="15"/>
  <c r="H923" i="15"/>
  <c r="I923" i="15"/>
  <c r="J923" i="15"/>
  <c r="K923" i="15"/>
  <c r="L923" i="15"/>
  <c r="M923" i="15"/>
  <c r="N923" i="15"/>
  <c r="O923" i="15"/>
  <c r="Z923" i="15"/>
  <c r="P923" i="15"/>
  <c r="Q923" i="15"/>
  <c r="R923" i="15"/>
  <c r="S923" i="15"/>
  <c r="T923" i="15"/>
  <c r="U923" i="15"/>
  <c r="V923" i="15"/>
  <c r="AA923" i="15"/>
  <c r="W923" i="15"/>
  <c r="X923" i="15"/>
  <c r="A924" i="15"/>
  <c r="B924" i="15"/>
  <c r="C924" i="15"/>
  <c r="D924" i="15"/>
  <c r="E924" i="15"/>
  <c r="F924" i="15"/>
  <c r="G924" i="15"/>
  <c r="H924" i="15"/>
  <c r="I924" i="15"/>
  <c r="J924" i="15"/>
  <c r="K924" i="15"/>
  <c r="L924" i="15"/>
  <c r="M924" i="15"/>
  <c r="N924" i="15"/>
  <c r="O924" i="15"/>
  <c r="Z924" i="15"/>
  <c r="P924" i="15"/>
  <c r="Q924" i="15"/>
  <c r="R924" i="15"/>
  <c r="S924" i="15"/>
  <c r="T924" i="15"/>
  <c r="U924" i="15"/>
  <c r="V924" i="15"/>
  <c r="AA924" i="15"/>
  <c r="W924" i="15"/>
  <c r="X924" i="15"/>
  <c r="A925" i="15"/>
  <c r="B925" i="15"/>
  <c r="C925" i="15"/>
  <c r="D925" i="15"/>
  <c r="E925" i="15"/>
  <c r="F925" i="15"/>
  <c r="G925" i="15"/>
  <c r="H925" i="15"/>
  <c r="I925" i="15"/>
  <c r="J925" i="15"/>
  <c r="K925" i="15"/>
  <c r="L925" i="15"/>
  <c r="M925" i="15"/>
  <c r="N925" i="15"/>
  <c r="O925" i="15"/>
  <c r="Z925" i="15"/>
  <c r="P925" i="15"/>
  <c r="Q925" i="15"/>
  <c r="R925" i="15"/>
  <c r="S925" i="15"/>
  <c r="T925" i="15"/>
  <c r="U925" i="15"/>
  <c r="V925" i="15"/>
  <c r="AA925" i="15"/>
  <c r="W925" i="15"/>
  <c r="X925" i="15"/>
  <c r="A926" i="15"/>
  <c r="B926" i="15"/>
  <c r="C926" i="15"/>
  <c r="D926" i="15"/>
  <c r="E926" i="15"/>
  <c r="F926" i="15"/>
  <c r="G926" i="15"/>
  <c r="H926" i="15"/>
  <c r="I926" i="15"/>
  <c r="J926" i="15"/>
  <c r="K926" i="15"/>
  <c r="L926" i="15"/>
  <c r="M926" i="15"/>
  <c r="N926" i="15"/>
  <c r="O926" i="15"/>
  <c r="Z926" i="15"/>
  <c r="P926" i="15"/>
  <c r="Q926" i="15"/>
  <c r="R926" i="15"/>
  <c r="S926" i="15"/>
  <c r="T926" i="15"/>
  <c r="U926" i="15"/>
  <c r="V926" i="15"/>
  <c r="AA926" i="15"/>
  <c r="W926" i="15"/>
  <c r="X926" i="15"/>
  <c r="A927" i="15"/>
  <c r="B927" i="15"/>
  <c r="C927" i="15"/>
  <c r="D927" i="15"/>
  <c r="E927" i="15"/>
  <c r="F927" i="15"/>
  <c r="G927" i="15"/>
  <c r="H927" i="15"/>
  <c r="I927" i="15"/>
  <c r="J927" i="15"/>
  <c r="K927" i="15"/>
  <c r="L927" i="15"/>
  <c r="M927" i="15"/>
  <c r="N927" i="15"/>
  <c r="O927" i="15"/>
  <c r="Z927" i="15"/>
  <c r="P927" i="15"/>
  <c r="Q927" i="15"/>
  <c r="R927" i="15"/>
  <c r="S927" i="15"/>
  <c r="T927" i="15"/>
  <c r="U927" i="15"/>
  <c r="V927" i="15"/>
  <c r="AA927" i="15"/>
  <c r="W927" i="15"/>
  <c r="X927" i="15"/>
  <c r="A928" i="15"/>
  <c r="B928" i="15"/>
  <c r="C928" i="15"/>
  <c r="D928" i="15"/>
  <c r="E928" i="15"/>
  <c r="F928" i="15"/>
  <c r="G928" i="15"/>
  <c r="H928" i="15"/>
  <c r="I928" i="15"/>
  <c r="J928" i="15"/>
  <c r="K928" i="15"/>
  <c r="L928" i="15"/>
  <c r="M928" i="15"/>
  <c r="N928" i="15"/>
  <c r="O928" i="15"/>
  <c r="Z928" i="15"/>
  <c r="P928" i="15"/>
  <c r="Q928" i="15"/>
  <c r="R928" i="15"/>
  <c r="S928" i="15"/>
  <c r="T928" i="15"/>
  <c r="U928" i="15"/>
  <c r="V928" i="15"/>
  <c r="AA928" i="15"/>
  <c r="W928" i="15"/>
  <c r="X928" i="15"/>
  <c r="A929" i="15"/>
  <c r="B929" i="15"/>
  <c r="C929" i="15"/>
  <c r="D929" i="15"/>
  <c r="E929" i="15"/>
  <c r="F929" i="15"/>
  <c r="G929" i="15"/>
  <c r="H929" i="15"/>
  <c r="I929" i="15"/>
  <c r="J929" i="15"/>
  <c r="K929" i="15"/>
  <c r="L929" i="15"/>
  <c r="M929" i="15"/>
  <c r="N929" i="15"/>
  <c r="O929" i="15"/>
  <c r="Z929" i="15"/>
  <c r="P929" i="15"/>
  <c r="Q929" i="15"/>
  <c r="R929" i="15"/>
  <c r="S929" i="15"/>
  <c r="T929" i="15"/>
  <c r="U929" i="15"/>
  <c r="V929" i="15"/>
  <c r="AA929" i="15"/>
  <c r="W929" i="15"/>
  <c r="X929" i="15"/>
  <c r="A930" i="15"/>
  <c r="B930" i="15"/>
  <c r="C930" i="15"/>
  <c r="D930" i="15"/>
  <c r="E930" i="15"/>
  <c r="F930" i="15"/>
  <c r="G930" i="15"/>
  <c r="H930" i="15"/>
  <c r="I930" i="15"/>
  <c r="J930" i="15"/>
  <c r="K930" i="15"/>
  <c r="L930" i="15"/>
  <c r="M930" i="15"/>
  <c r="N930" i="15"/>
  <c r="O930" i="15"/>
  <c r="Z930" i="15"/>
  <c r="P930" i="15"/>
  <c r="Q930" i="15"/>
  <c r="R930" i="15"/>
  <c r="S930" i="15"/>
  <c r="T930" i="15"/>
  <c r="U930" i="15"/>
  <c r="V930" i="15"/>
  <c r="AA930" i="15"/>
  <c r="W930" i="15"/>
  <c r="X930" i="15"/>
  <c r="A931" i="15"/>
  <c r="B931" i="15"/>
  <c r="C931" i="15"/>
  <c r="D931" i="15"/>
  <c r="E931" i="15"/>
  <c r="F931" i="15"/>
  <c r="G931" i="15"/>
  <c r="H931" i="15"/>
  <c r="I931" i="15"/>
  <c r="J931" i="15"/>
  <c r="K931" i="15"/>
  <c r="L931" i="15"/>
  <c r="M931" i="15"/>
  <c r="N931" i="15"/>
  <c r="O931" i="15"/>
  <c r="Z931" i="15"/>
  <c r="P931" i="15"/>
  <c r="Q931" i="15"/>
  <c r="R931" i="15"/>
  <c r="S931" i="15"/>
  <c r="T931" i="15"/>
  <c r="U931" i="15"/>
  <c r="V931" i="15"/>
  <c r="AA931" i="15"/>
  <c r="W931" i="15"/>
  <c r="X931" i="15"/>
  <c r="A932" i="15"/>
  <c r="B932" i="15"/>
  <c r="C932" i="15"/>
  <c r="D932" i="15"/>
  <c r="E932" i="15"/>
  <c r="F932" i="15"/>
  <c r="G932" i="15"/>
  <c r="H932" i="15"/>
  <c r="I932" i="15"/>
  <c r="J932" i="15"/>
  <c r="K932" i="15"/>
  <c r="L932" i="15"/>
  <c r="M932" i="15"/>
  <c r="N932" i="15"/>
  <c r="O932" i="15"/>
  <c r="Z932" i="15"/>
  <c r="P932" i="15"/>
  <c r="Q932" i="15"/>
  <c r="R932" i="15"/>
  <c r="S932" i="15"/>
  <c r="T932" i="15"/>
  <c r="U932" i="15"/>
  <c r="V932" i="15"/>
  <c r="AA932" i="15"/>
  <c r="W932" i="15"/>
  <c r="X932" i="15"/>
  <c r="A933" i="15"/>
  <c r="B933" i="15"/>
  <c r="C933" i="15"/>
  <c r="D933" i="15"/>
  <c r="E933" i="15"/>
  <c r="F933" i="15"/>
  <c r="G933" i="15"/>
  <c r="H933" i="15"/>
  <c r="I933" i="15"/>
  <c r="J933" i="15"/>
  <c r="K933" i="15"/>
  <c r="L933" i="15"/>
  <c r="M933" i="15"/>
  <c r="N933" i="15"/>
  <c r="O933" i="15"/>
  <c r="Z933" i="15"/>
  <c r="P933" i="15"/>
  <c r="Q933" i="15"/>
  <c r="R933" i="15"/>
  <c r="S933" i="15"/>
  <c r="T933" i="15"/>
  <c r="U933" i="15"/>
  <c r="V933" i="15"/>
  <c r="AA933" i="15"/>
  <c r="W933" i="15"/>
  <c r="X933" i="15"/>
  <c r="A934" i="15"/>
  <c r="B934" i="15"/>
  <c r="C934" i="15"/>
  <c r="D934" i="15"/>
  <c r="E934" i="15"/>
  <c r="F934" i="15"/>
  <c r="G934" i="15"/>
  <c r="H934" i="15"/>
  <c r="I934" i="15"/>
  <c r="J934" i="15"/>
  <c r="K934" i="15"/>
  <c r="L934" i="15"/>
  <c r="M934" i="15"/>
  <c r="N934" i="15"/>
  <c r="O934" i="15"/>
  <c r="Z934" i="15"/>
  <c r="P934" i="15"/>
  <c r="Q934" i="15"/>
  <c r="R934" i="15"/>
  <c r="S934" i="15"/>
  <c r="T934" i="15"/>
  <c r="U934" i="15"/>
  <c r="V934" i="15"/>
  <c r="AA934" i="15"/>
  <c r="W934" i="15"/>
  <c r="X934" i="15"/>
  <c r="A935" i="15"/>
  <c r="B935" i="15"/>
  <c r="C935" i="15"/>
  <c r="D935" i="15"/>
  <c r="E935" i="15"/>
  <c r="F935" i="15"/>
  <c r="G935" i="15"/>
  <c r="H935" i="15"/>
  <c r="I935" i="15"/>
  <c r="J935" i="15"/>
  <c r="K935" i="15"/>
  <c r="L935" i="15"/>
  <c r="M935" i="15"/>
  <c r="N935" i="15"/>
  <c r="O935" i="15"/>
  <c r="Z935" i="15"/>
  <c r="P935" i="15"/>
  <c r="Q935" i="15"/>
  <c r="R935" i="15"/>
  <c r="S935" i="15"/>
  <c r="T935" i="15"/>
  <c r="U935" i="15"/>
  <c r="V935" i="15"/>
  <c r="AA935" i="15"/>
  <c r="W935" i="15"/>
  <c r="X935" i="15"/>
  <c r="A936" i="15"/>
  <c r="B936" i="15"/>
  <c r="C936" i="15"/>
  <c r="D936" i="15"/>
  <c r="E936" i="15"/>
  <c r="F936" i="15"/>
  <c r="G936" i="15"/>
  <c r="H936" i="15"/>
  <c r="I936" i="15"/>
  <c r="J936" i="15"/>
  <c r="K936" i="15"/>
  <c r="L936" i="15"/>
  <c r="M936" i="15"/>
  <c r="N936" i="15"/>
  <c r="O936" i="15"/>
  <c r="Z936" i="15"/>
  <c r="P936" i="15"/>
  <c r="Q936" i="15"/>
  <c r="R936" i="15"/>
  <c r="S936" i="15"/>
  <c r="T936" i="15"/>
  <c r="U936" i="15"/>
  <c r="V936" i="15"/>
  <c r="AA936" i="15"/>
  <c r="W936" i="15"/>
  <c r="X936" i="15"/>
  <c r="A937" i="15"/>
  <c r="B937" i="15"/>
  <c r="C937" i="15"/>
  <c r="D937" i="15"/>
  <c r="E937" i="15"/>
  <c r="F937" i="15"/>
  <c r="G937" i="15"/>
  <c r="H937" i="15"/>
  <c r="I937" i="15"/>
  <c r="J937" i="15"/>
  <c r="K937" i="15"/>
  <c r="L937" i="15"/>
  <c r="M937" i="15"/>
  <c r="N937" i="15"/>
  <c r="O937" i="15"/>
  <c r="Z937" i="15"/>
  <c r="P937" i="15"/>
  <c r="Q937" i="15"/>
  <c r="R937" i="15"/>
  <c r="S937" i="15"/>
  <c r="T937" i="15"/>
  <c r="U937" i="15"/>
  <c r="V937" i="15"/>
  <c r="AA937" i="15"/>
  <c r="W937" i="15"/>
  <c r="X937" i="15"/>
  <c r="A938" i="15"/>
  <c r="B938" i="15"/>
  <c r="C938" i="15"/>
  <c r="D938" i="15"/>
  <c r="E938" i="15"/>
  <c r="F938" i="15"/>
  <c r="G938" i="15"/>
  <c r="H938" i="15"/>
  <c r="I938" i="15"/>
  <c r="J938" i="15"/>
  <c r="K938" i="15"/>
  <c r="L938" i="15"/>
  <c r="M938" i="15"/>
  <c r="N938" i="15"/>
  <c r="O938" i="15"/>
  <c r="Z938" i="15"/>
  <c r="P938" i="15"/>
  <c r="Q938" i="15"/>
  <c r="R938" i="15"/>
  <c r="S938" i="15"/>
  <c r="T938" i="15"/>
  <c r="U938" i="15"/>
  <c r="V938" i="15"/>
  <c r="AA938" i="15"/>
  <c r="W938" i="15"/>
  <c r="X938" i="15"/>
  <c r="A939" i="15"/>
  <c r="B939" i="15"/>
  <c r="C939" i="15"/>
  <c r="D939" i="15"/>
  <c r="E939" i="15"/>
  <c r="F939" i="15"/>
  <c r="G939" i="15"/>
  <c r="H939" i="15"/>
  <c r="I939" i="15"/>
  <c r="J939" i="15"/>
  <c r="K939" i="15"/>
  <c r="L939" i="15"/>
  <c r="M939" i="15"/>
  <c r="N939" i="15"/>
  <c r="O939" i="15"/>
  <c r="Z939" i="15"/>
  <c r="P939" i="15"/>
  <c r="Q939" i="15"/>
  <c r="R939" i="15"/>
  <c r="S939" i="15"/>
  <c r="T939" i="15"/>
  <c r="U939" i="15"/>
  <c r="V939" i="15"/>
  <c r="AA939" i="15"/>
  <c r="W939" i="15"/>
  <c r="X939" i="15"/>
  <c r="A940" i="15"/>
  <c r="B940" i="15"/>
  <c r="C940" i="15"/>
  <c r="D940" i="15"/>
  <c r="E940" i="15"/>
  <c r="F940" i="15"/>
  <c r="G940" i="15"/>
  <c r="H940" i="15"/>
  <c r="I940" i="15"/>
  <c r="J940" i="15"/>
  <c r="K940" i="15"/>
  <c r="L940" i="15"/>
  <c r="M940" i="15"/>
  <c r="N940" i="15"/>
  <c r="O940" i="15"/>
  <c r="Z940" i="15"/>
  <c r="P940" i="15"/>
  <c r="Q940" i="15"/>
  <c r="R940" i="15"/>
  <c r="S940" i="15"/>
  <c r="T940" i="15"/>
  <c r="U940" i="15"/>
  <c r="V940" i="15"/>
  <c r="AA940" i="15"/>
  <c r="W940" i="15"/>
  <c r="X940" i="15"/>
  <c r="A941" i="15"/>
  <c r="B941" i="15"/>
  <c r="C941" i="15"/>
  <c r="D941" i="15"/>
  <c r="E941" i="15"/>
  <c r="F941" i="15"/>
  <c r="G941" i="15"/>
  <c r="H941" i="15"/>
  <c r="I941" i="15"/>
  <c r="J941" i="15"/>
  <c r="K941" i="15"/>
  <c r="L941" i="15"/>
  <c r="M941" i="15"/>
  <c r="N941" i="15"/>
  <c r="O941" i="15"/>
  <c r="Z941" i="15"/>
  <c r="P941" i="15"/>
  <c r="Q941" i="15"/>
  <c r="R941" i="15"/>
  <c r="S941" i="15"/>
  <c r="T941" i="15"/>
  <c r="U941" i="15"/>
  <c r="V941" i="15"/>
  <c r="AA941" i="15"/>
  <c r="W941" i="15"/>
  <c r="X941" i="15"/>
  <c r="A942" i="15"/>
  <c r="B942" i="15"/>
  <c r="C942" i="15"/>
  <c r="D942" i="15"/>
  <c r="E942" i="15"/>
  <c r="F942" i="15"/>
  <c r="G942" i="15"/>
  <c r="H942" i="15"/>
  <c r="I942" i="15"/>
  <c r="J942" i="15"/>
  <c r="K942" i="15"/>
  <c r="L942" i="15"/>
  <c r="M942" i="15"/>
  <c r="N942" i="15"/>
  <c r="O942" i="15"/>
  <c r="Z942" i="15"/>
  <c r="P942" i="15"/>
  <c r="Q942" i="15"/>
  <c r="R942" i="15"/>
  <c r="S942" i="15"/>
  <c r="T942" i="15"/>
  <c r="U942" i="15"/>
  <c r="V942" i="15"/>
  <c r="AA942" i="15"/>
  <c r="W942" i="15"/>
  <c r="X942" i="15"/>
  <c r="A943" i="15"/>
  <c r="B943" i="15"/>
  <c r="C943" i="15"/>
  <c r="D943" i="15"/>
  <c r="E943" i="15"/>
  <c r="F943" i="15"/>
  <c r="G943" i="15"/>
  <c r="H943" i="15"/>
  <c r="I943" i="15"/>
  <c r="J943" i="15"/>
  <c r="K943" i="15"/>
  <c r="L943" i="15"/>
  <c r="M943" i="15"/>
  <c r="N943" i="15"/>
  <c r="O943" i="15"/>
  <c r="Z943" i="15"/>
  <c r="P943" i="15"/>
  <c r="Q943" i="15"/>
  <c r="R943" i="15"/>
  <c r="S943" i="15"/>
  <c r="T943" i="15"/>
  <c r="U943" i="15"/>
  <c r="V943" i="15"/>
  <c r="AA943" i="15"/>
  <c r="W943" i="15"/>
  <c r="X943" i="15"/>
  <c r="A944" i="15"/>
  <c r="B944" i="15"/>
  <c r="C944" i="15"/>
  <c r="D944" i="15"/>
  <c r="E944" i="15"/>
  <c r="F944" i="15"/>
  <c r="G944" i="15"/>
  <c r="H944" i="15"/>
  <c r="I944" i="15"/>
  <c r="J944" i="15"/>
  <c r="K944" i="15"/>
  <c r="L944" i="15"/>
  <c r="M944" i="15"/>
  <c r="N944" i="15"/>
  <c r="O944" i="15"/>
  <c r="Z944" i="15"/>
  <c r="P944" i="15"/>
  <c r="Q944" i="15"/>
  <c r="R944" i="15"/>
  <c r="S944" i="15"/>
  <c r="T944" i="15"/>
  <c r="U944" i="15"/>
  <c r="V944" i="15"/>
  <c r="AA944" i="15"/>
  <c r="W944" i="15"/>
  <c r="X944" i="15"/>
  <c r="A945" i="15"/>
  <c r="B945" i="15"/>
  <c r="C945" i="15"/>
  <c r="D945" i="15"/>
  <c r="E945" i="15"/>
  <c r="F945" i="15"/>
  <c r="G945" i="15"/>
  <c r="H945" i="15"/>
  <c r="I945" i="15"/>
  <c r="J945" i="15"/>
  <c r="K945" i="15"/>
  <c r="L945" i="15"/>
  <c r="M945" i="15"/>
  <c r="N945" i="15"/>
  <c r="O945" i="15"/>
  <c r="Z945" i="15"/>
  <c r="P945" i="15"/>
  <c r="Q945" i="15"/>
  <c r="R945" i="15"/>
  <c r="S945" i="15"/>
  <c r="T945" i="15"/>
  <c r="U945" i="15"/>
  <c r="V945" i="15"/>
  <c r="AA945" i="15"/>
  <c r="W945" i="15"/>
  <c r="X945" i="15"/>
  <c r="A946" i="15"/>
  <c r="B946" i="15"/>
  <c r="C946" i="15"/>
  <c r="D946" i="15"/>
  <c r="E946" i="15"/>
  <c r="F946" i="15"/>
  <c r="G946" i="15"/>
  <c r="H946" i="15"/>
  <c r="I946" i="15"/>
  <c r="J946" i="15"/>
  <c r="K946" i="15"/>
  <c r="L946" i="15"/>
  <c r="M946" i="15"/>
  <c r="N946" i="15"/>
  <c r="O946" i="15"/>
  <c r="Z946" i="15"/>
  <c r="P946" i="15"/>
  <c r="Q946" i="15"/>
  <c r="R946" i="15"/>
  <c r="S946" i="15"/>
  <c r="T946" i="15"/>
  <c r="U946" i="15"/>
  <c r="V946" i="15"/>
  <c r="AA946" i="15"/>
  <c r="W946" i="15"/>
  <c r="X946" i="15"/>
  <c r="A947" i="15"/>
  <c r="B947" i="15"/>
  <c r="C947" i="15"/>
  <c r="D947" i="15"/>
  <c r="E947" i="15"/>
  <c r="F947" i="15"/>
  <c r="G947" i="15"/>
  <c r="H947" i="15"/>
  <c r="I947" i="15"/>
  <c r="J947" i="15"/>
  <c r="K947" i="15"/>
  <c r="L947" i="15"/>
  <c r="M947" i="15"/>
  <c r="N947" i="15"/>
  <c r="O947" i="15"/>
  <c r="Z947" i="15"/>
  <c r="P947" i="15"/>
  <c r="Q947" i="15"/>
  <c r="R947" i="15"/>
  <c r="S947" i="15"/>
  <c r="T947" i="15"/>
  <c r="U947" i="15"/>
  <c r="V947" i="15"/>
  <c r="AA947" i="15"/>
  <c r="W947" i="15"/>
  <c r="X947" i="15"/>
  <c r="A948" i="15"/>
  <c r="B948" i="15"/>
  <c r="C948" i="15"/>
  <c r="D948" i="15"/>
  <c r="E948" i="15"/>
  <c r="F948" i="15"/>
  <c r="G948" i="15"/>
  <c r="H948" i="15"/>
  <c r="I948" i="15"/>
  <c r="J948" i="15"/>
  <c r="K948" i="15"/>
  <c r="L948" i="15"/>
  <c r="M948" i="15"/>
  <c r="N948" i="15"/>
  <c r="O948" i="15"/>
  <c r="Z948" i="15"/>
  <c r="P948" i="15"/>
  <c r="Q948" i="15"/>
  <c r="R948" i="15"/>
  <c r="S948" i="15"/>
  <c r="T948" i="15"/>
  <c r="U948" i="15"/>
  <c r="V948" i="15"/>
  <c r="AA948" i="15"/>
  <c r="W948" i="15"/>
  <c r="X948" i="15"/>
  <c r="A949" i="15"/>
  <c r="B949" i="15"/>
  <c r="C949" i="15"/>
  <c r="D949" i="15"/>
  <c r="E949" i="15"/>
  <c r="F949" i="15"/>
  <c r="G949" i="15"/>
  <c r="H949" i="15"/>
  <c r="I949" i="15"/>
  <c r="J949" i="15"/>
  <c r="K949" i="15"/>
  <c r="L949" i="15"/>
  <c r="M949" i="15"/>
  <c r="N949" i="15"/>
  <c r="O949" i="15"/>
  <c r="Z949" i="15"/>
  <c r="P949" i="15"/>
  <c r="Q949" i="15"/>
  <c r="R949" i="15"/>
  <c r="S949" i="15"/>
  <c r="T949" i="15"/>
  <c r="U949" i="15"/>
  <c r="V949" i="15"/>
  <c r="AA949" i="15"/>
  <c r="W949" i="15"/>
  <c r="X949" i="15"/>
  <c r="A950" i="15"/>
  <c r="B950" i="15"/>
  <c r="C950" i="15"/>
  <c r="D950" i="15"/>
  <c r="E950" i="15"/>
  <c r="F950" i="15"/>
  <c r="G950" i="15"/>
  <c r="H950" i="15"/>
  <c r="I950" i="15"/>
  <c r="J950" i="15"/>
  <c r="K950" i="15"/>
  <c r="L950" i="15"/>
  <c r="M950" i="15"/>
  <c r="N950" i="15"/>
  <c r="O950" i="15"/>
  <c r="Z950" i="15"/>
  <c r="P950" i="15"/>
  <c r="Q950" i="15"/>
  <c r="R950" i="15"/>
  <c r="S950" i="15"/>
  <c r="T950" i="15"/>
  <c r="U950" i="15"/>
  <c r="V950" i="15"/>
  <c r="AA950" i="15"/>
  <c r="W950" i="15"/>
  <c r="X950" i="15"/>
  <c r="A951" i="15"/>
  <c r="B951" i="15"/>
  <c r="C951" i="15"/>
  <c r="D951" i="15"/>
  <c r="E951" i="15"/>
  <c r="F951" i="15"/>
  <c r="G951" i="15"/>
  <c r="H951" i="15"/>
  <c r="I951" i="15"/>
  <c r="J951" i="15"/>
  <c r="K951" i="15"/>
  <c r="L951" i="15"/>
  <c r="M951" i="15"/>
  <c r="N951" i="15"/>
  <c r="O951" i="15"/>
  <c r="Z951" i="15"/>
  <c r="P951" i="15"/>
  <c r="Q951" i="15"/>
  <c r="R951" i="15"/>
  <c r="S951" i="15"/>
  <c r="T951" i="15"/>
  <c r="U951" i="15"/>
  <c r="V951" i="15"/>
  <c r="AA951" i="15"/>
  <c r="W951" i="15"/>
  <c r="X951" i="15"/>
  <c r="A952" i="15"/>
  <c r="B952" i="15"/>
  <c r="C952" i="15"/>
  <c r="D952" i="15"/>
  <c r="E952" i="15"/>
  <c r="F952" i="15"/>
  <c r="G952" i="15"/>
  <c r="H952" i="15"/>
  <c r="I952" i="15"/>
  <c r="J952" i="15"/>
  <c r="K952" i="15"/>
  <c r="L952" i="15"/>
  <c r="M952" i="15"/>
  <c r="N952" i="15"/>
  <c r="O952" i="15"/>
  <c r="Z952" i="15"/>
  <c r="P952" i="15"/>
  <c r="Q952" i="15"/>
  <c r="R952" i="15"/>
  <c r="S952" i="15"/>
  <c r="T952" i="15"/>
  <c r="U952" i="15"/>
  <c r="V952" i="15"/>
  <c r="AA952" i="15"/>
  <c r="W952" i="15"/>
  <c r="X952" i="15"/>
  <c r="A953" i="15"/>
  <c r="B953" i="15"/>
  <c r="C953" i="15"/>
  <c r="D953" i="15"/>
  <c r="E953" i="15"/>
  <c r="F953" i="15"/>
  <c r="G953" i="15"/>
  <c r="H953" i="15"/>
  <c r="I953" i="15"/>
  <c r="J953" i="15"/>
  <c r="K953" i="15"/>
  <c r="L953" i="15"/>
  <c r="M953" i="15"/>
  <c r="N953" i="15"/>
  <c r="O953" i="15"/>
  <c r="Z953" i="15"/>
  <c r="P953" i="15"/>
  <c r="Q953" i="15"/>
  <c r="R953" i="15"/>
  <c r="S953" i="15"/>
  <c r="T953" i="15"/>
  <c r="U953" i="15"/>
  <c r="V953" i="15"/>
  <c r="AA953" i="15"/>
  <c r="W953" i="15"/>
  <c r="X953" i="15"/>
  <c r="A954" i="15"/>
  <c r="B954" i="15"/>
  <c r="C954" i="15"/>
  <c r="D954" i="15"/>
  <c r="E954" i="15"/>
  <c r="F954" i="15"/>
  <c r="G954" i="15"/>
  <c r="H954" i="15"/>
  <c r="I954" i="15"/>
  <c r="J954" i="15"/>
  <c r="K954" i="15"/>
  <c r="L954" i="15"/>
  <c r="M954" i="15"/>
  <c r="N954" i="15"/>
  <c r="O954" i="15"/>
  <c r="Z954" i="15"/>
  <c r="P954" i="15"/>
  <c r="Q954" i="15"/>
  <c r="R954" i="15"/>
  <c r="S954" i="15"/>
  <c r="T954" i="15"/>
  <c r="U954" i="15"/>
  <c r="V954" i="15"/>
  <c r="AA954" i="15"/>
  <c r="W954" i="15"/>
  <c r="X954" i="15"/>
  <c r="A955" i="15"/>
  <c r="B955" i="15"/>
  <c r="C955" i="15"/>
  <c r="D955" i="15"/>
  <c r="E955" i="15"/>
  <c r="F955" i="15"/>
  <c r="G955" i="15"/>
  <c r="H955" i="15"/>
  <c r="I955" i="15"/>
  <c r="J955" i="15"/>
  <c r="K955" i="15"/>
  <c r="L955" i="15"/>
  <c r="M955" i="15"/>
  <c r="N955" i="15"/>
  <c r="O955" i="15"/>
  <c r="Z955" i="15"/>
  <c r="P955" i="15"/>
  <c r="Q955" i="15"/>
  <c r="R955" i="15"/>
  <c r="S955" i="15"/>
  <c r="T955" i="15"/>
  <c r="U955" i="15"/>
  <c r="V955" i="15"/>
  <c r="AA955" i="15"/>
  <c r="W955" i="15"/>
  <c r="X955" i="15"/>
  <c r="A956" i="15"/>
  <c r="B956" i="15"/>
  <c r="C956" i="15"/>
  <c r="D956" i="15"/>
  <c r="E956" i="15"/>
  <c r="F956" i="15"/>
  <c r="G956" i="15"/>
  <c r="H956" i="15"/>
  <c r="I956" i="15"/>
  <c r="J956" i="15"/>
  <c r="K956" i="15"/>
  <c r="L956" i="15"/>
  <c r="M956" i="15"/>
  <c r="N956" i="15"/>
  <c r="O956" i="15"/>
  <c r="Z956" i="15"/>
  <c r="P956" i="15"/>
  <c r="Q956" i="15"/>
  <c r="R956" i="15"/>
  <c r="S956" i="15"/>
  <c r="T956" i="15"/>
  <c r="U956" i="15"/>
  <c r="V956" i="15"/>
  <c r="AA956" i="15"/>
  <c r="W956" i="15"/>
  <c r="X956" i="15"/>
  <c r="A957" i="15"/>
  <c r="B957" i="15"/>
  <c r="C957" i="15"/>
  <c r="D957" i="15"/>
  <c r="E957" i="15"/>
  <c r="F957" i="15"/>
  <c r="G957" i="15"/>
  <c r="H957" i="15"/>
  <c r="I957" i="15"/>
  <c r="J957" i="15"/>
  <c r="K957" i="15"/>
  <c r="L957" i="15"/>
  <c r="M957" i="15"/>
  <c r="N957" i="15"/>
  <c r="O957" i="15"/>
  <c r="Z957" i="15"/>
  <c r="P957" i="15"/>
  <c r="Q957" i="15"/>
  <c r="R957" i="15"/>
  <c r="S957" i="15"/>
  <c r="T957" i="15"/>
  <c r="U957" i="15"/>
  <c r="V957" i="15"/>
  <c r="AA957" i="15"/>
  <c r="W957" i="15"/>
  <c r="X957" i="15"/>
  <c r="A958" i="15"/>
  <c r="B958" i="15"/>
  <c r="C958" i="15"/>
  <c r="D958" i="15"/>
  <c r="E958" i="15"/>
  <c r="F958" i="15"/>
  <c r="G958" i="15"/>
  <c r="H958" i="15"/>
  <c r="I958" i="15"/>
  <c r="J958" i="15"/>
  <c r="K958" i="15"/>
  <c r="L958" i="15"/>
  <c r="M958" i="15"/>
  <c r="N958" i="15"/>
  <c r="O958" i="15"/>
  <c r="Z958" i="15"/>
  <c r="P958" i="15"/>
  <c r="Q958" i="15"/>
  <c r="R958" i="15"/>
  <c r="S958" i="15"/>
  <c r="T958" i="15"/>
  <c r="U958" i="15"/>
  <c r="V958" i="15"/>
  <c r="AA958" i="15"/>
  <c r="W958" i="15"/>
  <c r="X958" i="15"/>
  <c r="A959" i="15"/>
  <c r="B959" i="15"/>
  <c r="C959" i="15"/>
  <c r="D959" i="15"/>
  <c r="E959" i="15"/>
  <c r="F959" i="15"/>
  <c r="G959" i="15"/>
  <c r="H959" i="15"/>
  <c r="I959" i="15"/>
  <c r="J959" i="15"/>
  <c r="K959" i="15"/>
  <c r="L959" i="15"/>
  <c r="M959" i="15"/>
  <c r="N959" i="15"/>
  <c r="O959" i="15"/>
  <c r="Z959" i="15"/>
  <c r="P959" i="15"/>
  <c r="Q959" i="15"/>
  <c r="R959" i="15"/>
  <c r="S959" i="15"/>
  <c r="T959" i="15"/>
  <c r="U959" i="15"/>
  <c r="V959" i="15"/>
  <c r="AA959" i="15"/>
  <c r="W959" i="15"/>
  <c r="X959" i="15"/>
  <c r="A960" i="15"/>
  <c r="B960" i="15"/>
  <c r="C960" i="15"/>
  <c r="D960" i="15"/>
  <c r="E960" i="15"/>
  <c r="F960" i="15"/>
  <c r="G960" i="15"/>
  <c r="H960" i="15"/>
  <c r="I960" i="15"/>
  <c r="J960" i="15"/>
  <c r="K960" i="15"/>
  <c r="L960" i="15"/>
  <c r="M960" i="15"/>
  <c r="N960" i="15"/>
  <c r="O960" i="15"/>
  <c r="Z960" i="15"/>
  <c r="P960" i="15"/>
  <c r="Q960" i="15"/>
  <c r="R960" i="15"/>
  <c r="S960" i="15"/>
  <c r="T960" i="15"/>
  <c r="U960" i="15"/>
  <c r="V960" i="15"/>
  <c r="AA960" i="15"/>
  <c r="W960" i="15"/>
  <c r="X960" i="15"/>
  <c r="A961" i="15"/>
  <c r="B961" i="15"/>
  <c r="C961" i="15"/>
  <c r="D961" i="15"/>
  <c r="E961" i="15"/>
  <c r="F961" i="15"/>
  <c r="G961" i="15"/>
  <c r="H961" i="15"/>
  <c r="I961" i="15"/>
  <c r="J961" i="15"/>
  <c r="K961" i="15"/>
  <c r="L961" i="15"/>
  <c r="M961" i="15"/>
  <c r="N961" i="15"/>
  <c r="O961" i="15"/>
  <c r="Z961" i="15"/>
  <c r="P961" i="15"/>
  <c r="Q961" i="15"/>
  <c r="R961" i="15"/>
  <c r="S961" i="15"/>
  <c r="T961" i="15"/>
  <c r="U961" i="15"/>
  <c r="V961" i="15"/>
  <c r="AA961" i="15"/>
  <c r="W961" i="15"/>
  <c r="X961" i="15"/>
  <c r="A962" i="15"/>
  <c r="B962" i="15"/>
  <c r="C962" i="15"/>
  <c r="D962" i="15"/>
  <c r="E962" i="15"/>
  <c r="F962" i="15"/>
  <c r="G962" i="15"/>
  <c r="H962" i="15"/>
  <c r="I962" i="15"/>
  <c r="J962" i="15"/>
  <c r="K962" i="15"/>
  <c r="L962" i="15"/>
  <c r="M962" i="15"/>
  <c r="N962" i="15"/>
  <c r="O962" i="15"/>
  <c r="Z962" i="15"/>
  <c r="P962" i="15"/>
  <c r="Q962" i="15"/>
  <c r="R962" i="15"/>
  <c r="S962" i="15"/>
  <c r="T962" i="15"/>
  <c r="U962" i="15"/>
  <c r="V962" i="15"/>
  <c r="AA962" i="15"/>
  <c r="W962" i="15"/>
  <c r="X962" i="15"/>
  <c r="A963" i="15"/>
  <c r="B963" i="15"/>
  <c r="C963" i="15"/>
  <c r="D963" i="15"/>
  <c r="E963" i="15"/>
  <c r="F963" i="15"/>
  <c r="G963" i="15"/>
  <c r="H963" i="15"/>
  <c r="I963" i="15"/>
  <c r="J963" i="15"/>
  <c r="K963" i="15"/>
  <c r="L963" i="15"/>
  <c r="M963" i="15"/>
  <c r="N963" i="15"/>
  <c r="O963" i="15"/>
  <c r="Z963" i="15"/>
  <c r="P963" i="15"/>
  <c r="Q963" i="15"/>
  <c r="R963" i="15"/>
  <c r="S963" i="15"/>
  <c r="T963" i="15"/>
  <c r="U963" i="15"/>
  <c r="V963" i="15"/>
  <c r="AA963" i="15"/>
  <c r="W963" i="15"/>
  <c r="X963" i="15"/>
  <c r="A964" i="15"/>
  <c r="B964" i="15"/>
  <c r="C964" i="15"/>
  <c r="D964" i="15"/>
  <c r="E964" i="15"/>
  <c r="F964" i="15"/>
  <c r="G964" i="15"/>
  <c r="H964" i="15"/>
  <c r="I964" i="15"/>
  <c r="J964" i="15"/>
  <c r="K964" i="15"/>
  <c r="L964" i="15"/>
  <c r="M964" i="15"/>
  <c r="N964" i="15"/>
  <c r="O964" i="15"/>
  <c r="Z964" i="15"/>
  <c r="P964" i="15"/>
  <c r="Q964" i="15"/>
  <c r="R964" i="15"/>
  <c r="S964" i="15"/>
  <c r="T964" i="15"/>
  <c r="U964" i="15"/>
  <c r="V964" i="15"/>
  <c r="AA964" i="15"/>
  <c r="W964" i="15"/>
  <c r="X964" i="15"/>
  <c r="A965" i="15"/>
  <c r="B965" i="15"/>
  <c r="C965" i="15"/>
  <c r="D965" i="15"/>
  <c r="E965" i="15"/>
  <c r="F965" i="15"/>
  <c r="G965" i="15"/>
  <c r="H965" i="15"/>
  <c r="I965" i="15"/>
  <c r="J965" i="15"/>
  <c r="K965" i="15"/>
  <c r="L965" i="15"/>
  <c r="M965" i="15"/>
  <c r="N965" i="15"/>
  <c r="O965" i="15"/>
  <c r="Z965" i="15"/>
  <c r="P965" i="15"/>
  <c r="Q965" i="15"/>
  <c r="R965" i="15"/>
  <c r="S965" i="15"/>
  <c r="T965" i="15"/>
  <c r="U965" i="15"/>
  <c r="V965" i="15"/>
  <c r="AA965" i="15"/>
  <c r="W965" i="15"/>
  <c r="X965" i="15"/>
  <c r="A966" i="15"/>
  <c r="B966" i="15"/>
  <c r="C966" i="15"/>
  <c r="D966" i="15"/>
  <c r="E966" i="15"/>
  <c r="F966" i="15"/>
  <c r="G966" i="15"/>
  <c r="H966" i="15"/>
  <c r="I966" i="15"/>
  <c r="J966" i="15"/>
  <c r="K966" i="15"/>
  <c r="L966" i="15"/>
  <c r="M966" i="15"/>
  <c r="N966" i="15"/>
  <c r="O966" i="15"/>
  <c r="Z966" i="15"/>
  <c r="P966" i="15"/>
  <c r="Q966" i="15"/>
  <c r="R966" i="15"/>
  <c r="S966" i="15"/>
  <c r="T966" i="15"/>
  <c r="U966" i="15"/>
  <c r="V966" i="15"/>
  <c r="AA966" i="15"/>
  <c r="W966" i="15"/>
  <c r="X966" i="15"/>
  <c r="A967" i="15"/>
  <c r="B967" i="15"/>
  <c r="C967" i="15"/>
  <c r="D967" i="15"/>
  <c r="E967" i="15"/>
  <c r="F967" i="15"/>
  <c r="G967" i="15"/>
  <c r="H967" i="15"/>
  <c r="I967" i="15"/>
  <c r="J967" i="15"/>
  <c r="K967" i="15"/>
  <c r="L967" i="15"/>
  <c r="M967" i="15"/>
  <c r="N967" i="15"/>
  <c r="O967" i="15"/>
  <c r="Z967" i="15"/>
  <c r="P967" i="15"/>
  <c r="Q967" i="15"/>
  <c r="R967" i="15"/>
  <c r="S967" i="15"/>
  <c r="T967" i="15"/>
  <c r="U967" i="15"/>
  <c r="V967" i="15"/>
  <c r="AA967" i="15"/>
  <c r="W967" i="15"/>
  <c r="X967" i="15"/>
  <c r="A968" i="15"/>
  <c r="B968" i="15"/>
  <c r="C968" i="15"/>
  <c r="D968" i="15"/>
  <c r="E968" i="15"/>
  <c r="F968" i="15"/>
  <c r="G968" i="15"/>
  <c r="H968" i="15"/>
  <c r="I968" i="15"/>
  <c r="J968" i="15"/>
  <c r="K968" i="15"/>
  <c r="L968" i="15"/>
  <c r="M968" i="15"/>
  <c r="N968" i="15"/>
  <c r="O968" i="15"/>
  <c r="Z968" i="15"/>
  <c r="P968" i="15"/>
  <c r="Q968" i="15"/>
  <c r="R968" i="15"/>
  <c r="S968" i="15"/>
  <c r="T968" i="15"/>
  <c r="U968" i="15"/>
  <c r="V968" i="15"/>
  <c r="AA968" i="15"/>
  <c r="W968" i="15"/>
  <c r="X968" i="15"/>
  <c r="A969" i="15"/>
  <c r="B969" i="15"/>
  <c r="C969" i="15"/>
  <c r="D969" i="15"/>
  <c r="E969" i="15"/>
  <c r="F969" i="15"/>
  <c r="G969" i="15"/>
  <c r="H969" i="15"/>
  <c r="I969" i="15"/>
  <c r="J969" i="15"/>
  <c r="K969" i="15"/>
  <c r="L969" i="15"/>
  <c r="M969" i="15"/>
  <c r="N969" i="15"/>
  <c r="O969" i="15"/>
  <c r="Z969" i="15"/>
  <c r="P969" i="15"/>
  <c r="Q969" i="15"/>
  <c r="R969" i="15"/>
  <c r="S969" i="15"/>
  <c r="T969" i="15"/>
  <c r="U969" i="15"/>
  <c r="V969" i="15"/>
  <c r="AA969" i="15"/>
  <c r="W969" i="15"/>
  <c r="X969" i="15"/>
  <c r="A970" i="15"/>
  <c r="B970" i="15"/>
  <c r="C970" i="15"/>
  <c r="D970" i="15"/>
  <c r="E970" i="15"/>
  <c r="F970" i="15"/>
  <c r="G970" i="15"/>
  <c r="H970" i="15"/>
  <c r="I970" i="15"/>
  <c r="J970" i="15"/>
  <c r="K970" i="15"/>
  <c r="L970" i="15"/>
  <c r="M970" i="15"/>
  <c r="N970" i="15"/>
  <c r="O970" i="15"/>
  <c r="Z970" i="15"/>
  <c r="P970" i="15"/>
  <c r="Q970" i="15"/>
  <c r="R970" i="15"/>
  <c r="S970" i="15"/>
  <c r="T970" i="15"/>
  <c r="U970" i="15"/>
  <c r="V970" i="15"/>
  <c r="AA970" i="15"/>
  <c r="W970" i="15"/>
  <c r="X970" i="15"/>
  <c r="A971" i="15"/>
  <c r="B971" i="15"/>
  <c r="C971" i="15"/>
  <c r="D971" i="15"/>
  <c r="E971" i="15"/>
  <c r="F971" i="15"/>
  <c r="G971" i="15"/>
  <c r="H971" i="15"/>
  <c r="I971" i="15"/>
  <c r="J971" i="15"/>
  <c r="K971" i="15"/>
  <c r="L971" i="15"/>
  <c r="M971" i="15"/>
  <c r="N971" i="15"/>
  <c r="O971" i="15"/>
  <c r="Z971" i="15"/>
  <c r="P971" i="15"/>
  <c r="Q971" i="15"/>
  <c r="R971" i="15"/>
  <c r="S971" i="15"/>
  <c r="T971" i="15"/>
  <c r="U971" i="15"/>
  <c r="V971" i="15"/>
  <c r="AA971" i="15"/>
  <c r="W971" i="15"/>
  <c r="X971" i="15"/>
  <c r="A972" i="15"/>
  <c r="B972" i="15"/>
  <c r="C972" i="15"/>
  <c r="D972" i="15"/>
  <c r="E972" i="15"/>
  <c r="F972" i="15"/>
  <c r="G972" i="15"/>
  <c r="H972" i="15"/>
  <c r="I972" i="15"/>
  <c r="J972" i="15"/>
  <c r="K972" i="15"/>
  <c r="L972" i="15"/>
  <c r="M972" i="15"/>
  <c r="N972" i="15"/>
  <c r="O972" i="15"/>
  <c r="Z972" i="15"/>
  <c r="P972" i="15"/>
  <c r="Q972" i="15"/>
  <c r="R972" i="15"/>
  <c r="S972" i="15"/>
  <c r="T972" i="15"/>
  <c r="U972" i="15"/>
  <c r="V972" i="15"/>
  <c r="AA972" i="15"/>
  <c r="W972" i="15"/>
  <c r="X972" i="15"/>
  <c r="A973" i="15"/>
  <c r="B973" i="15"/>
  <c r="C973" i="15"/>
  <c r="D973" i="15"/>
  <c r="E973" i="15"/>
  <c r="F973" i="15"/>
  <c r="G973" i="15"/>
  <c r="H973" i="15"/>
  <c r="I973" i="15"/>
  <c r="J973" i="15"/>
  <c r="K973" i="15"/>
  <c r="L973" i="15"/>
  <c r="M973" i="15"/>
  <c r="N973" i="15"/>
  <c r="O973" i="15"/>
  <c r="Z973" i="15"/>
  <c r="P973" i="15"/>
  <c r="Q973" i="15"/>
  <c r="R973" i="15"/>
  <c r="S973" i="15"/>
  <c r="T973" i="15"/>
  <c r="U973" i="15"/>
  <c r="V973" i="15"/>
  <c r="AA973" i="15"/>
  <c r="W973" i="15"/>
  <c r="X973" i="15"/>
  <c r="A974" i="15"/>
  <c r="B974" i="15"/>
  <c r="C974" i="15"/>
  <c r="D974" i="15"/>
  <c r="E974" i="15"/>
  <c r="F974" i="15"/>
  <c r="G974" i="15"/>
  <c r="H974" i="15"/>
  <c r="I974" i="15"/>
  <c r="J974" i="15"/>
  <c r="K974" i="15"/>
  <c r="L974" i="15"/>
  <c r="M974" i="15"/>
  <c r="N974" i="15"/>
  <c r="O974" i="15"/>
  <c r="Z974" i="15"/>
  <c r="P974" i="15"/>
  <c r="Q974" i="15"/>
  <c r="R974" i="15"/>
  <c r="S974" i="15"/>
  <c r="T974" i="15"/>
  <c r="U974" i="15"/>
  <c r="V974" i="15"/>
  <c r="AA974" i="15"/>
  <c r="W974" i="15"/>
  <c r="X974" i="15"/>
  <c r="A975" i="15"/>
  <c r="B975" i="15"/>
  <c r="C975" i="15"/>
  <c r="D975" i="15"/>
  <c r="E975" i="15"/>
  <c r="F975" i="15"/>
  <c r="G975" i="15"/>
  <c r="H975" i="15"/>
  <c r="I975" i="15"/>
  <c r="J975" i="15"/>
  <c r="K975" i="15"/>
  <c r="L975" i="15"/>
  <c r="M975" i="15"/>
  <c r="N975" i="15"/>
  <c r="O975" i="15"/>
  <c r="Z975" i="15"/>
  <c r="P975" i="15"/>
  <c r="Q975" i="15"/>
  <c r="R975" i="15"/>
  <c r="S975" i="15"/>
  <c r="T975" i="15"/>
  <c r="U975" i="15"/>
  <c r="V975" i="15"/>
  <c r="AA975" i="15"/>
  <c r="W975" i="15"/>
  <c r="X975" i="15"/>
  <c r="A976" i="15"/>
  <c r="B976" i="15"/>
  <c r="C976" i="15"/>
  <c r="D976" i="15"/>
  <c r="E976" i="15"/>
  <c r="F976" i="15"/>
  <c r="G976" i="15"/>
  <c r="H976" i="15"/>
  <c r="I976" i="15"/>
  <c r="J976" i="15"/>
  <c r="K976" i="15"/>
  <c r="L976" i="15"/>
  <c r="M976" i="15"/>
  <c r="N976" i="15"/>
  <c r="O976" i="15"/>
  <c r="Z976" i="15"/>
  <c r="P976" i="15"/>
  <c r="Q976" i="15"/>
  <c r="R976" i="15"/>
  <c r="S976" i="15"/>
  <c r="T976" i="15"/>
  <c r="U976" i="15"/>
  <c r="V976" i="15"/>
  <c r="AA976" i="15"/>
  <c r="W976" i="15"/>
  <c r="X976" i="15"/>
  <c r="A977" i="15"/>
  <c r="B977" i="15"/>
  <c r="C977" i="15"/>
  <c r="D977" i="15"/>
  <c r="E977" i="15"/>
  <c r="F977" i="15"/>
  <c r="G977" i="15"/>
  <c r="H977" i="15"/>
  <c r="I977" i="15"/>
  <c r="J977" i="15"/>
  <c r="K977" i="15"/>
  <c r="L977" i="15"/>
  <c r="M977" i="15"/>
  <c r="N977" i="15"/>
  <c r="O977" i="15"/>
  <c r="Z977" i="15"/>
  <c r="P977" i="15"/>
  <c r="Q977" i="15"/>
  <c r="R977" i="15"/>
  <c r="S977" i="15"/>
  <c r="T977" i="15"/>
  <c r="U977" i="15"/>
  <c r="V977" i="15"/>
  <c r="AA977" i="15"/>
  <c r="W977" i="15"/>
  <c r="X977" i="15"/>
  <c r="A978" i="15"/>
  <c r="B978" i="15"/>
  <c r="C978" i="15"/>
  <c r="D978" i="15"/>
  <c r="E978" i="15"/>
  <c r="F978" i="15"/>
  <c r="G978" i="15"/>
  <c r="H978" i="15"/>
  <c r="I978" i="15"/>
  <c r="J978" i="15"/>
  <c r="K978" i="15"/>
  <c r="L978" i="15"/>
  <c r="M978" i="15"/>
  <c r="N978" i="15"/>
  <c r="O978" i="15"/>
  <c r="Z978" i="15"/>
  <c r="P978" i="15"/>
  <c r="Q978" i="15"/>
  <c r="R978" i="15"/>
  <c r="S978" i="15"/>
  <c r="T978" i="15"/>
  <c r="U978" i="15"/>
  <c r="V978" i="15"/>
  <c r="AA978" i="15"/>
  <c r="W978" i="15"/>
  <c r="X978" i="15"/>
  <c r="A979" i="15"/>
  <c r="B979" i="15"/>
  <c r="C979" i="15"/>
  <c r="D979" i="15"/>
  <c r="E979" i="15"/>
  <c r="F979" i="15"/>
  <c r="G979" i="15"/>
  <c r="H979" i="15"/>
  <c r="I979" i="15"/>
  <c r="J979" i="15"/>
  <c r="K979" i="15"/>
  <c r="L979" i="15"/>
  <c r="M979" i="15"/>
  <c r="N979" i="15"/>
  <c r="O979" i="15"/>
  <c r="Z979" i="15"/>
  <c r="P979" i="15"/>
  <c r="Q979" i="15"/>
  <c r="R979" i="15"/>
  <c r="S979" i="15"/>
  <c r="T979" i="15"/>
  <c r="U979" i="15"/>
  <c r="V979" i="15"/>
  <c r="AA979" i="15"/>
  <c r="W979" i="15"/>
  <c r="X979" i="15"/>
  <c r="A980" i="15"/>
  <c r="B980" i="15"/>
  <c r="C980" i="15"/>
  <c r="D980" i="15"/>
  <c r="E980" i="15"/>
  <c r="F980" i="15"/>
  <c r="G980" i="15"/>
  <c r="H980" i="15"/>
  <c r="I980" i="15"/>
  <c r="J980" i="15"/>
  <c r="K980" i="15"/>
  <c r="L980" i="15"/>
  <c r="M980" i="15"/>
  <c r="N980" i="15"/>
  <c r="O980" i="15"/>
  <c r="Z980" i="15"/>
  <c r="P980" i="15"/>
  <c r="Q980" i="15"/>
  <c r="R980" i="15"/>
  <c r="S980" i="15"/>
  <c r="T980" i="15"/>
  <c r="U980" i="15"/>
  <c r="V980" i="15"/>
  <c r="AA980" i="15"/>
  <c r="W980" i="15"/>
  <c r="X980" i="15"/>
  <c r="A981" i="15"/>
  <c r="B981" i="15"/>
  <c r="C981" i="15"/>
  <c r="D981" i="15"/>
  <c r="E981" i="15"/>
  <c r="F981" i="15"/>
  <c r="G981" i="15"/>
  <c r="H981" i="15"/>
  <c r="I981" i="15"/>
  <c r="J981" i="15"/>
  <c r="K981" i="15"/>
  <c r="L981" i="15"/>
  <c r="M981" i="15"/>
  <c r="N981" i="15"/>
  <c r="O981" i="15"/>
  <c r="Z981" i="15"/>
  <c r="P981" i="15"/>
  <c r="Q981" i="15"/>
  <c r="R981" i="15"/>
  <c r="S981" i="15"/>
  <c r="T981" i="15"/>
  <c r="U981" i="15"/>
  <c r="V981" i="15"/>
  <c r="AA981" i="15"/>
  <c r="W981" i="15"/>
  <c r="X981" i="15"/>
  <c r="A982" i="15"/>
  <c r="B982" i="15"/>
  <c r="C982" i="15"/>
  <c r="D982" i="15"/>
  <c r="E982" i="15"/>
  <c r="F982" i="15"/>
  <c r="G982" i="15"/>
  <c r="H982" i="15"/>
  <c r="I982" i="15"/>
  <c r="J982" i="15"/>
  <c r="K982" i="15"/>
  <c r="L982" i="15"/>
  <c r="M982" i="15"/>
  <c r="N982" i="15"/>
  <c r="O982" i="15"/>
  <c r="Z982" i="15"/>
  <c r="P982" i="15"/>
  <c r="Q982" i="15"/>
  <c r="R982" i="15"/>
  <c r="S982" i="15"/>
  <c r="T982" i="15"/>
  <c r="U982" i="15"/>
  <c r="V982" i="15"/>
  <c r="AA982" i="15"/>
  <c r="W982" i="15"/>
  <c r="X982" i="15"/>
  <c r="A983" i="15"/>
  <c r="B983" i="15"/>
  <c r="C983" i="15"/>
  <c r="D983" i="15"/>
  <c r="E983" i="15"/>
  <c r="F983" i="15"/>
  <c r="G983" i="15"/>
  <c r="H983" i="15"/>
  <c r="I983" i="15"/>
  <c r="J983" i="15"/>
  <c r="K983" i="15"/>
  <c r="L983" i="15"/>
  <c r="M983" i="15"/>
  <c r="N983" i="15"/>
  <c r="O983" i="15"/>
  <c r="Z983" i="15"/>
  <c r="P983" i="15"/>
  <c r="Q983" i="15"/>
  <c r="R983" i="15"/>
  <c r="S983" i="15"/>
  <c r="T983" i="15"/>
  <c r="U983" i="15"/>
  <c r="V983" i="15"/>
  <c r="AA983" i="15"/>
  <c r="W983" i="15"/>
  <c r="X983" i="15"/>
  <c r="A984" i="15"/>
  <c r="B984" i="15"/>
  <c r="C984" i="15"/>
  <c r="D984" i="15"/>
  <c r="E984" i="15"/>
  <c r="F984" i="15"/>
  <c r="G984" i="15"/>
  <c r="H984" i="15"/>
  <c r="I984" i="15"/>
  <c r="J984" i="15"/>
  <c r="K984" i="15"/>
  <c r="L984" i="15"/>
  <c r="M984" i="15"/>
  <c r="N984" i="15"/>
  <c r="O984" i="15"/>
  <c r="Z984" i="15"/>
  <c r="P984" i="15"/>
  <c r="Q984" i="15"/>
  <c r="R984" i="15"/>
  <c r="S984" i="15"/>
  <c r="T984" i="15"/>
  <c r="U984" i="15"/>
  <c r="V984" i="15"/>
  <c r="AA984" i="15"/>
  <c r="W984" i="15"/>
  <c r="X984" i="15"/>
  <c r="A985" i="15"/>
  <c r="B985" i="15"/>
  <c r="C985" i="15"/>
  <c r="D985" i="15"/>
  <c r="E985" i="15"/>
  <c r="F985" i="15"/>
  <c r="G985" i="15"/>
  <c r="H985" i="15"/>
  <c r="I985" i="15"/>
  <c r="J985" i="15"/>
  <c r="K985" i="15"/>
  <c r="L985" i="15"/>
  <c r="M985" i="15"/>
  <c r="N985" i="15"/>
  <c r="O985" i="15"/>
  <c r="Z985" i="15"/>
  <c r="P985" i="15"/>
  <c r="Q985" i="15"/>
  <c r="R985" i="15"/>
  <c r="S985" i="15"/>
  <c r="T985" i="15"/>
  <c r="U985" i="15"/>
  <c r="V985" i="15"/>
  <c r="AA985" i="15"/>
  <c r="W985" i="15"/>
  <c r="X985" i="15"/>
  <c r="A986" i="15"/>
  <c r="B986" i="15"/>
  <c r="C986" i="15"/>
  <c r="D986" i="15"/>
  <c r="E986" i="15"/>
  <c r="F986" i="15"/>
  <c r="G986" i="15"/>
  <c r="H986" i="15"/>
  <c r="I986" i="15"/>
  <c r="J986" i="15"/>
  <c r="K986" i="15"/>
  <c r="L986" i="15"/>
  <c r="M986" i="15"/>
  <c r="N986" i="15"/>
  <c r="O986" i="15"/>
  <c r="Z986" i="15"/>
  <c r="P986" i="15"/>
  <c r="Q986" i="15"/>
  <c r="R986" i="15"/>
  <c r="S986" i="15"/>
  <c r="T986" i="15"/>
  <c r="U986" i="15"/>
  <c r="V986" i="15"/>
  <c r="AA986" i="15"/>
  <c r="W986" i="15"/>
  <c r="X986" i="15"/>
  <c r="A987" i="15"/>
  <c r="B987" i="15"/>
  <c r="C987" i="15"/>
  <c r="D987" i="15"/>
  <c r="E987" i="15"/>
  <c r="F987" i="15"/>
  <c r="G987" i="15"/>
  <c r="H987" i="15"/>
  <c r="I987" i="15"/>
  <c r="J987" i="15"/>
  <c r="K987" i="15"/>
  <c r="L987" i="15"/>
  <c r="M987" i="15"/>
  <c r="N987" i="15"/>
  <c r="O987" i="15"/>
  <c r="Z987" i="15"/>
  <c r="P987" i="15"/>
  <c r="Q987" i="15"/>
  <c r="R987" i="15"/>
  <c r="S987" i="15"/>
  <c r="T987" i="15"/>
  <c r="U987" i="15"/>
  <c r="V987" i="15"/>
  <c r="AA987" i="15"/>
  <c r="W987" i="15"/>
  <c r="X987" i="15"/>
  <c r="A988" i="15"/>
  <c r="B988" i="15"/>
  <c r="C988" i="15"/>
  <c r="D988" i="15"/>
  <c r="E988" i="15"/>
  <c r="F988" i="15"/>
  <c r="G988" i="15"/>
  <c r="H988" i="15"/>
  <c r="I988" i="15"/>
  <c r="J988" i="15"/>
  <c r="K988" i="15"/>
  <c r="L988" i="15"/>
  <c r="M988" i="15"/>
  <c r="N988" i="15"/>
  <c r="O988" i="15"/>
  <c r="Z988" i="15"/>
  <c r="P988" i="15"/>
  <c r="Q988" i="15"/>
  <c r="R988" i="15"/>
  <c r="S988" i="15"/>
  <c r="T988" i="15"/>
  <c r="U988" i="15"/>
  <c r="V988" i="15"/>
  <c r="AA988" i="15"/>
  <c r="W988" i="15"/>
  <c r="X988" i="15"/>
  <c r="A989" i="15"/>
  <c r="B989" i="15"/>
  <c r="C989" i="15"/>
  <c r="D989" i="15"/>
  <c r="E989" i="15"/>
  <c r="F989" i="15"/>
  <c r="G989" i="15"/>
  <c r="H989" i="15"/>
  <c r="I989" i="15"/>
  <c r="J989" i="15"/>
  <c r="K989" i="15"/>
  <c r="L989" i="15"/>
  <c r="M989" i="15"/>
  <c r="N989" i="15"/>
  <c r="O989" i="15"/>
  <c r="Z989" i="15"/>
  <c r="P989" i="15"/>
  <c r="Q989" i="15"/>
  <c r="R989" i="15"/>
  <c r="S989" i="15"/>
  <c r="T989" i="15"/>
  <c r="U989" i="15"/>
  <c r="V989" i="15"/>
  <c r="AA989" i="15"/>
  <c r="W989" i="15"/>
  <c r="X989" i="15"/>
  <c r="A990" i="15"/>
  <c r="B990" i="15"/>
  <c r="C990" i="15"/>
  <c r="D990" i="15"/>
  <c r="E990" i="15"/>
  <c r="F990" i="15"/>
  <c r="G990" i="15"/>
  <c r="H990" i="15"/>
  <c r="I990" i="15"/>
  <c r="J990" i="15"/>
  <c r="K990" i="15"/>
  <c r="L990" i="15"/>
  <c r="M990" i="15"/>
  <c r="N990" i="15"/>
  <c r="O990" i="15"/>
  <c r="Z990" i="15"/>
  <c r="P990" i="15"/>
  <c r="Q990" i="15"/>
  <c r="R990" i="15"/>
  <c r="S990" i="15"/>
  <c r="T990" i="15"/>
  <c r="U990" i="15"/>
  <c r="V990" i="15"/>
  <c r="AA990" i="15"/>
  <c r="W990" i="15"/>
  <c r="X990" i="15"/>
  <c r="A991" i="15"/>
  <c r="B991" i="15"/>
  <c r="C991" i="15"/>
  <c r="D991" i="15"/>
  <c r="E991" i="15"/>
  <c r="F991" i="15"/>
  <c r="G991" i="15"/>
  <c r="H991" i="15"/>
  <c r="I991" i="15"/>
  <c r="J991" i="15"/>
  <c r="K991" i="15"/>
  <c r="L991" i="15"/>
  <c r="M991" i="15"/>
  <c r="N991" i="15"/>
  <c r="O991" i="15"/>
  <c r="Z991" i="15"/>
  <c r="P991" i="15"/>
  <c r="Q991" i="15"/>
  <c r="R991" i="15"/>
  <c r="S991" i="15"/>
  <c r="T991" i="15"/>
  <c r="U991" i="15"/>
  <c r="V991" i="15"/>
  <c r="AA991" i="15"/>
  <c r="W991" i="15"/>
  <c r="X991" i="15"/>
  <c r="A992" i="15"/>
  <c r="B992" i="15"/>
  <c r="C992" i="15"/>
  <c r="D992" i="15"/>
  <c r="E992" i="15"/>
  <c r="F992" i="15"/>
  <c r="G992" i="15"/>
  <c r="H992" i="15"/>
  <c r="I992" i="15"/>
  <c r="J992" i="15"/>
  <c r="K992" i="15"/>
  <c r="L992" i="15"/>
  <c r="M992" i="15"/>
  <c r="N992" i="15"/>
  <c r="O992" i="15"/>
  <c r="Z992" i="15"/>
  <c r="P992" i="15"/>
  <c r="Q992" i="15"/>
  <c r="R992" i="15"/>
  <c r="S992" i="15"/>
  <c r="T992" i="15"/>
  <c r="U992" i="15"/>
  <c r="V992" i="15"/>
  <c r="AA992" i="15"/>
  <c r="W992" i="15"/>
  <c r="X992" i="15"/>
  <c r="A993" i="15"/>
  <c r="B993" i="15"/>
  <c r="C993" i="15"/>
  <c r="D993" i="15"/>
  <c r="E993" i="15"/>
  <c r="F993" i="15"/>
  <c r="G993" i="15"/>
  <c r="H993" i="15"/>
  <c r="I993" i="15"/>
  <c r="J993" i="15"/>
  <c r="K993" i="15"/>
  <c r="L993" i="15"/>
  <c r="M993" i="15"/>
  <c r="N993" i="15"/>
  <c r="O993" i="15"/>
  <c r="Z993" i="15"/>
  <c r="P993" i="15"/>
  <c r="Q993" i="15"/>
  <c r="R993" i="15"/>
  <c r="S993" i="15"/>
  <c r="T993" i="15"/>
  <c r="U993" i="15"/>
  <c r="V993" i="15"/>
  <c r="AA993" i="15"/>
  <c r="W993" i="15"/>
  <c r="X993" i="15"/>
  <c r="A994" i="15"/>
  <c r="B994" i="15"/>
  <c r="C994" i="15"/>
  <c r="D994" i="15"/>
  <c r="E994" i="15"/>
  <c r="F994" i="15"/>
  <c r="G994" i="15"/>
  <c r="H994" i="15"/>
  <c r="I994" i="15"/>
  <c r="J994" i="15"/>
  <c r="K994" i="15"/>
  <c r="L994" i="15"/>
  <c r="M994" i="15"/>
  <c r="N994" i="15"/>
  <c r="O994" i="15"/>
  <c r="Z994" i="15"/>
  <c r="P994" i="15"/>
  <c r="Q994" i="15"/>
  <c r="R994" i="15"/>
  <c r="S994" i="15"/>
  <c r="T994" i="15"/>
  <c r="U994" i="15"/>
  <c r="V994" i="15"/>
  <c r="AA994" i="15"/>
  <c r="W994" i="15"/>
  <c r="X994" i="15"/>
  <c r="A995" i="15"/>
  <c r="B995" i="15"/>
  <c r="C995" i="15"/>
  <c r="D995" i="15"/>
  <c r="E995" i="15"/>
  <c r="F995" i="15"/>
  <c r="G995" i="15"/>
  <c r="H995" i="15"/>
  <c r="I995" i="15"/>
  <c r="J995" i="15"/>
  <c r="K995" i="15"/>
  <c r="L995" i="15"/>
  <c r="M995" i="15"/>
  <c r="N995" i="15"/>
  <c r="O995" i="15"/>
  <c r="Z995" i="15"/>
  <c r="P995" i="15"/>
  <c r="Q995" i="15"/>
  <c r="R995" i="15"/>
  <c r="S995" i="15"/>
  <c r="T995" i="15"/>
  <c r="U995" i="15"/>
  <c r="V995" i="15"/>
  <c r="AA995" i="15"/>
  <c r="W995" i="15"/>
  <c r="X995" i="15"/>
  <c r="A996" i="15"/>
  <c r="B996" i="15"/>
  <c r="C996" i="15"/>
  <c r="D996" i="15"/>
  <c r="E996" i="15"/>
  <c r="F996" i="15"/>
  <c r="G996" i="15"/>
  <c r="H996" i="15"/>
  <c r="I996" i="15"/>
  <c r="J996" i="15"/>
  <c r="K996" i="15"/>
  <c r="L996" i="15"/>
  <c r="M996" i="15"/>
  <c r="N996" i="15"/>
  <c r="O996" i="15"/>
  <c r="Z996" i="15"/>
  <c r="P996" i="15"/>
  <c r="Q996" i="15"/>
  <c r="R996" i="15"/>
  <c r="S996" i="15"/>
  <c r="T996" i="15"/>
  <c r="U996" i="15"/>
  <c r="V996" i="15"/>
  <c r="AA996" i="15"/>
  <c r="W996" i="15"/>
  <c r="X996" i="15"/>
  <c r="A997" i="15"/>
  <c r="B997" i="15"/>
  <c r="C997" i="15"/>
  <c r="D997" i="15"/>
  <c r="E997" i="15"/>
  <c r="F997" i="15"/>
  <c r="G997" i="15"/>
  <c r="H997" i="15"/>
  <c r="I997" i="15"/>
  <c r="J997" i="15"/>
  <c r="K997" i="15"/>
  <c r="L997" i="15"/>
  <c r="M997" i="15"/>
  <c r="N997" i="15"/>
  <c r="O997" i="15"/>
  <c r="Z997" i="15"/>
  <c r="P997" i="15"/>
  <c r="Q997" i="15"/>
  <c r="R997" i="15"/>
  <c r="S997" i="15"/>
  <c r="T997" i="15"/>
  <c r="U997" i="15"/>
  <c r="V997" i="15"/>
  <c r="AA997" i="15"/>
  <c r="W997" i="15"/>
  <c r="X997" i="15"/>
  <c r="A998" i="15"/>
  <c r="B998" i="15"/>
  <c r="C998" i="15"/>
  <c r="D998" i="15"/>
  <c r="E998" i="15"/>
  <c r="F998" i="15"/>
  <c r="G998" i="15"/>
  <c r="H998" i="15"/>
  <c r="I998" i="15"/>
  <c r="J998" i="15"/>
  <c r="K998" i="15"/>
  <c r="L998" i="15"/>
  <c r="M998" i="15"/>
  <c r="N998" i="15"/>
  <c r="O998" i="15"/>
  <c r="Z998" i="15"/>
  <c r="P998" i="15"/>
  <c r="Q998" i="15"/>
  <c r="R998" i="15"/>
  <c r="S998" i="15"/>
  <c r="T998" i="15"/>
  <c r="U998" i="15"/>
  <c r="V998" i="15"/>
  <c r="AA998" i="15"/>
  <c r="W998" i="15"/>
  <c r="X998" i="15"/>
  <c r="A999" i="15"/>
  <c r="B999" i="15"/>
  <c r="C999" i="15"/>
  <c r="D999" i="15"/>
  <c r="E999" i="15"/>
  <c r="F999" i="15"/>
  <c r="G999" i="15"/>
  <c r="H999" i="15"/>
  <c r="I999" i="15"/>
  <c r="J999" i="15"/>
  <c r="K999" i="15"/>
  <c r="L999" i="15"/>
  <c r="M999" i="15"/>
  <c r="N999" i="15"/>
  <c r="O999" i="15"/>
  <c r="Z999" i="15"/>
  <c r="P999" i="15"/>
  <c r="Q999" i="15"/>
  <c r="R999" i="15"/>
  <c r="S999" i="15"/>
  <c r="T999" i="15"/>
  <c r="U999" i="15"/>
  <c r="V999" i="15"/>
  <c r="AA999" i="15"/>
  <c r="W999" i="15"/>
  <c r="X999" i="15"/>
  <c r="A1000" i="15"/>
  <c r="B1000" i="15"/>
  <c r="C1000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O1000" i="15"/>
  <c r="Z1000" i="15"/>
  <c r="P1000" i="15"/>
  <c r="Q1000" i="15"/>
  <c r="R1000" i="15"/>
  <c r="S1000" i="15"/>
  <c r="T1000" i="15"/>
  <c r="U1000" i="15"/>
  <c r="V1000" i="15"/>
  <c r="AA1000" i="15"/>
  <c r="W1000" i="15"/>
  <c r="X1000" i="15"/>
  <c r="A1001" i="15"/>
  <c r="B1001" i="15"/>
  <c r="C1001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O1001" i="15"/>
  <c r="Z1001" i="15"/>
  <c r="P1001" i="15"/>
  <c r="Q1001" i="15"/>
  <c r="R1001" i="15"/>
  <c r="S1001" i="15"/>
  <c r="T1001" i="15"/>
  <c r="U1001" i="15"/>
  <c r="V1001" i="15"/>
  <c r="AA1001" i="15"/>
  <c r="W1001" i="15"/>
  <c r="X1001" i="15"/>
  <c r="A1002" i="15"/>
  <c r="B1002" i="15"/>
  <c r="C1002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O1002" i="15"/>
  <c r="Z1002" i="15"/>
  <c r="P1002" i="15"/>
  <c r="Q1002" i="15"/>
  <c r="R1002" i="15"/>
  <c r="S1002" i="15"/>
  <c r="T1002" i="15"/>
  <c r="U1002" i="15"/>
  <c r="V1002" i="15"/>
  <c r="AA1002" i="15"/>
  <c r="W1002" i="15"/>
  <c r="X1002" i="15"/>
  <c r="W3" i="15"/>
  <c r="X3" i="15"/>
  <c r="AA3" i="15"/>
  <c r="V3" i="15"/>
  <c r="U3" i="15"/>
  <c r="T3" i="15"/>
  <c r="S3" i="15"/>
  <c r="R3" i="15"/>
  <c r="Q3" i="15"/>
  <c r="P3" i="15"/>
  <c r="Z3" i="15"/>
  <c r="O3" i="15"/>
  <c r="N3" i="15"/>
  <c r="M3" i="15"/>
  <c r="K3" i="15"/>
  <c r="L3" i="15"/>
  <c r="J3" i="15"/>
  <c r="I3" i="15"/>
  <c r="H3" i="15"/>
  <c r="G3" i="15"/>
  <c r="D3" i="15"/>
  <c r="E3" i="15"/>
  <c r="F3" i="15"/>
  <c r="C3" i="15"/>
  <c r="B3" i="15"/>
  <c r="A3" i="15"/>
  <c r="W1" i="15"/>
  <c r="X1" i="15"/>
  <c r="S1" i="15"/>
  <c r="T1" i="15"/>
  <c r="U1" i="15"/>
  <c r="V1" i="15"/>
  <c r="AA1" i="15"/>
  <c r="O1" i="15"/>
  <c r="Z1" i="15"/>
  <c r="P1" i="15"/>
  <c r="Q1" i="15"/>
  <c r="R1" i="15"/>
  <c r="N1" i="15"/>
  <c r="B1" i="15"/>
  <c r="C1" i="15"/>
  <c r="D1" i="15"/>
  <c r="E1" i="15"/>
  <c r="F1" i="15"/>
  <c r="G1" i="15"/>
  <c r="H1" i="15"/>
  <c r="I1" i="15"/>
  <c r="J1" i="15"/>
  <c r="K1" i="15"/>
  <c r="L1" i="15"/>
  <c r="M1" i="15"/>
  <c r="A1" i="15"/>
  <c r="E30" i="14"/>
  <c r="E24" i="14"/>
  <c r="F19" i="14"/>
  <c r="E19" i="14" s="1"/>
  <c r="F16" i="14"/>
  <c r="E16" i="14" s="1"/>
  <c r="E15" i="14"/>
  <c r="E11" i="14"/>
  <c r="E10" i="14"/>
  <c r="E22" i="14" l="1"/>
  <c r="I96" i="13" l="1"/>
  <c r="H96" i="13"/>
  <c r="G96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4" authorId="0" shapeId="0" xr:uid="{00000000-0006-0000-0000-000001000000}">
      <text>
        <r>
          <rPr>
            <b/>
            <sz val="8"/>
            <rFont val="Tahoma"/>
            <family val="2"/>
          </rPr>
          <t>En cas de non-conformité (1.2.3)Documenter le plan d'action de convergence</t>
        </r>
        <r>
          <rPr>
            <sz val="8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Minh Huấn (VF-KPTSP-VCNOTVN)</author>
  </authors>
  <commentList>
    <comment ref="J44" authorId="0" shapeId="0" xr:uid="{00000000-0006-0000-0500-000001000000}">
      <text>
        <r>
          <rPr>
            <b/>
            <sz val="16"/>
            <color indexed="9"/>
            <rFont val="Calibri Light"/>
            <family val="2"/>
            <scheme val="major"/>
          </rPr>
          <t>P: Part has been P released
I: Part has been I released
PR: Part has been PR released
Not released: Part has not been released yet</t>
        </r>
      </text>
    </comment>
    <comment ref="M44" authorId="0" shapeId="0" xr:uid="{00000000-0006-0000-0500-000002000000}">
      <text>
        <r>
          <rPr>
            <b/>
            <sz val="16"/>
            <color indexed="57"/>
            <rFont val="Calibri Light"/>
            <family val="2"/>
            <scheme val="major"/>
          </rPr>
          <t>NEW:         Adding completetly new part.
ADD:          Add a COP part or existing part to assy.</t>
        </r>
        <r>
          <rPr>
            <b/>
            <sz val="16"/>
            <color indexed="10"/>
            <rFont val="Calibri Light"/>
            <family val="2"/>
            <scheme val="major"/>
          </rPr>
          <t xml:space="preserve">
</t>
        </r>
        <r>
          <rPr>
            <b/>
            <sz val="16"/>
            <color indexed="9"/>
            <rFont val="Calibri Light"/>
            <family val="2"/>
            <scheme val="major"/>
          </rPr>
          <t>CHANGE:   Revision change, design change without changing the part number</t>
        </r>
        <r>
          <rPr>
            <b/>
            <sz val="16"/>
            <color indexed="10"/>
            <rFont val="Calibri Light"/>
            <family val="2"/>
            <scheme val="major"/>
          </rPr>
          <t xml:space="preserve">
</t>
        </r>
        <r>
          <rPr>
            <b/>
            <sz val="16"/>
            <color indexed="13"/>
            <rFont val="Calibri Light"/>
            <family val="2"/>
            <scheme val="major"/>
          </rPr>
          <t>SWAP:       Changing part number due to FIT/FORM/FUNCTION change, replace a part by another part</t>
        </r>
        <r>
          <rPr>
            <b/>
            <sz val="16"/>
            <color indexed="10"/>
            <rFont val="Calibri Light"/>
            <family val="2"/>
            <scheme val="major"/>
          </rPr>
          <t xml:space="preserve">
REMOVE:  Deleting part</t>
        </r>
      </text>
    </comment>
  </commentList>
</comments>
</file>

<file path=xl/sharedStrings.xml><?xml version="1.0" encoding="utf-8"?>
<sst xmlns="http://schemas.openxmlformats.org/spreadsheetml/2006/main" count="90455" uniqueCount="11041">
  <si>
    <t>CHANGE DESCRIPTION</t>
  </si>
  <si>
    <t>IMPACT</t>
  </si>
  <si>
    <t>PRECAB INFORMATION</t>
  </si>
  <si>
    <t>Supplier:</t>
  </si>
  <si>
    <t>Project/Program:</t>
  </si>
  <si>
    <t>PreCAB</t>
  </si>
  <si>
    <t>Final</t>
  </si>
  <si>
    <t>Vehicle cost delta:</t>
  </si>
  <si>
    <t>Piece cost delta:</t>
  </si>
  <si>
    <t>Tooling cost delta:</t>
  </si>
  <si>
    <t>ED&amp;D cost delta:</t>
  </si>
  <si>
    <t>Other cost:</t>
  </si>
  <si>
    <t>Timing:</t>
  </si>
  <si>
    <t>Involved:</t>
  </si>
  <si>
    <t>Requested by:</t>
  </si>
  <si>
    <t>Pre-CAB No:</t>
  </si>
  <si>
    <t>Pre-CAB Approval date:</t>
  </si>
  <si>
    <t>ECR INFORMATION</t>
  </si>
  <si>
    <t>ECR No:</t>
  </si>
  <si>
    <t>ECR triggered date:</t>
  </si>
  <si>
    <t>Module Group:</t>
  </si>
  <si>
    <t>SIL No:</t>
  </si>
  <si>
    <t>DCR No:</t>
  </si>
  <si>
    <t>Implementation date:</t>
  </si>
  <si>
    <t>Coordinated change:</t>
  </si>
  <si>
    <t>AFFECTION</t>
  </si>
  <si>
    <r>
      <t xml:space="preserve">POSID </t>
    </r>
    <r>
      <rPr>
        <b/>
        <sz val="11"/>
        <color rgb="FFFF0000"/>
        <rFont val="Calibri"/>
        <family val="2"/>
        <scheme val="minor"/>
      </rPr>
      <t>(*)</t>
    </r>
  </si>
  <si>
    <r>
      <t xml:space="preserve">Structure level </t>
    </r>
    <r>
      <rPr>
        <b/>
        <sz val="11"/>
        <color rgb="FFFF0000"/>
        <rFont val="Calibri"/>
        <family val="2"/>
        <scheme val="minor"/>
      </rPr>
      <t>(*)</t>
    </r>
  </si>
  <si>
    <t>Steering (LHD/RHD)</t>
  </si>
  <si>
    <r>
      <t xml:space="preserve">Quantity </t>
    </r>
    <r>
      <rPr>
        <b/>
        <sz val="11"/>
        <color rgb="FFFF0000"/>
        <rFont val="Calibri"/>
        <family val="2"/>
        <scheme val="minor"/>
      </rPr>
      <t>(*)</t>
    </r>
  </si>
  <si>
    <t>Maturity level</t>
  </si>
  <si>
    <r>
      <t xml:space="preserve">Purchase level </t>
    </r>
    <r>
      <rPr>
        <b/>
        <sz val="11"/>
        <color rgb="FFFF0000"/>
        <rFont val="Calibri"/>
        <family val="2"/>
        <scheme val="minor"/>
      </rPr>
      <t>(*)</t>
    </r>
  </si>
  <si>
    <t>Change type</t>
  </si>
  <si>
    <r>
      <t xml:space="preserve">Part number </t>
    </r>
    <r>
      <rPr>
        <b/>
        <sz val="11"/>
        <color rgb="FFFF0000"/>
        <rFont val="Calibri"/>
        <family val="2"/>
        <scheme val="minor"/>
      </rPr>
      <t>(*)</t>
    </r>
  </si>
  <si>
    <t>Frozen revision</t>
  </si>
  <si>
    <r>
      <t xml:space="preserve">Part name </t>
    </r>
    <r>
      <rPr>
        <b/>
        <sz val="11"/>
        <color rgb="FFFF0000"/>
        <rFont val="Calibri"/>
        <family val="2"/>
        <scheme val="minor"/>
      </rPr>
      <t>(*)</t>
    </r>
  </si>
  <si>
    <t xml:space="preserve">Revision </t>
  </si>
  <si>
    <r>
      <t>Variant Formula</t>
    </r>
    <r>
      <rPr>
        <b/>
        <sz val="11"/>
        <color rgb="FFFF0000"/>
        <rFont val="Calibri"/>
        <family val="2"/>
        <scheme val="minor"/>
      </rPr>
      <t xml:space="preserve"> (*)</t>
    </r>
  </si>
  <si>
    <r>
      <t xml:space="preserve">Torque Information </t>
    </r>
    <r>
      <rPr>
        <b/>
        <sz val="11"/>
        <color rgb="FFFF0000"/>
        <rFont val="Calibri"/>
        <family val="2"/>
        <scheme val="minor"/>
      </rPr>
      <t>(*)</t>
    </r>
  </si>
  <si>
    <t>Change description</t>
  </si>
  <si>
    <t>3D data affected (Y/N)</t>
  </si>
  <si>
    <r>
      <t xml:space="preserve">Material </t>
    </r>
    <r>
      <rPr>
        <b/>
        <sz val="11"/>
        <color rgb="FFFF0000"/>
        <rFont val="Calibri"/>
        <family val="2"/>
        <scheme val="minor"/>
      </rPr>
      <t>(*)</t>
    </r>
  </si>
  <si>
    <t>Supplier contact</t>
  </si>
  <si>
    <t>Estimate Piece price [Delta Cost]</t>
  </si>
  <si>
    <t xml:space="preserve">Other cost ( Scrap, rework …) </t>
  </si>
  <si>
    <t>Estimate Tooling [Delta Cost]</t>
  </si>
  <si>
    <t>ED&amp;D  [Delta Cost]</t>
  </si>
  <si>
    <t>Lead Time [weeks after order]</t>
  </si>
  <si>
    <t xml:space="preserve">Tool change request ( Y/N) </t>
  </si>
  <si>
    <t>Comment</t>
  </si>
  <si>
    <t>Module</t>
  </si>
  <si>
    <t>HOMOLOGATION</t>
  </si>
  <si>
    <t>ROOT CAUSE:</t>
  </si>
  <si>
    <t>SOLUTION:</t>
  </si>
  <si>
    <t>PROBLEM:</t>
  </si>
  <si>
    <r>
      <t xml:space="preserve">Specbook </t>
    </r>
    <r>
      <rPr>
        <b/>
        <sz val="11"/>
        <color rgb="FFFF0000"/>
        <rFont val="Calibri"/>
        <family val="2"/>
        <scheme val="minor"/>
      </rPr>
      <t>(*)</t>
    </r>
  </si>
  <si>
    <r>
      <t xml:space="preserve">Supplier </t>
    </r>
    <r>
      <rPr>
        <b/>
        <sz val="11"/>
        <color rgb="FFFF0000"/>
        <rFont val="Calibri"/>
        <family val="2"/>
        <scheme val="minor"/>
      </rPr>
      <t>(*)</t>
    </r>
  </si>
  <si>
    <t>CHASSIS</t>
  </si>
  <si>
    <t>P</t>
  </si>
  <si>
    <t>I</t>
  </si>
  <si>
    <t>E N G I N E E R I N G     C H A N G E     R E Q U E S T</t>
  </si>
  <si>
    <t>Current released version (GREEN)</t>
  </si>
  <si>
    <t>New version (RED)</t>
  </si>
  <si>
    <t>Weight (g)</t>
  </si>
  <si>
    <t xml:space="preserve">Material </t>
  </si>
  <si>
    <t>Part No:</t>
  </si>
  <si>
    <t>Part Name:</t>
  </si>
  <si>
    <t>EXTERIOR</t>
  </si>
  <si>
    <t>INTERIOR</t>
  </si>
  <si>
    <t>POWERTRAIN</t>
  </si>
  <si>
    <t>APPROVED</t>
  </si>
  <si>
    <t>Title</t>
  </si>
  <si>
    <t>PTO/SOP Time impact:</t>
  </si>
  <si>
    <t>PR</t>
  </si>
  <si>
    <r>
      <t xml:space="preserve">Original Base Part Number </t>
    </r>
    <r>
      <rPr>
        <b/>
        <sz val="11"/>
        <color rgb="FFFF0000"/>
        <rFont val="Calibri"/>
        <family val="2"/>
        <scheme val="minor"/>
      </rPr>
      <t>(*)</t>
    </r>
  </si>
  <si>
    <t>Effective Proposal</t>
  </si>
  <si>
    <t>RUNNING CHANGE</t>
  </si>
  <si>
    <t>EP</t>
  </si>
  <si>
    <t>PP_VN</t>
  </si>
  <si>
    <t>PP_US</t>
  </si>
  <si>
    <t>LS_VN</t>
  </si>
  <si>
    <t>LS_US</t>
  </si>
  <si>
    <t>SOP_US</t>
  </si>
  <si>
    <t>A SAMPLE</t>
  </si>
  <si>
    <t>B SAMPLE</t>
  </si>
  <si>
    <t>C SAMPLE</t>
  </si>
  <si>
    <t>D SAMPLE</t>
  </si>
  <si>
    <t>IMMEDIATE CHANGE</t>
  </si>
  <si>
    <t>SOP_VN</t>
  </si>
  <si>
    <t>Release status:</t>
  </si>
  <si>
    <t>¨</t>
  </si>
  <si>
    <r>
      <t xml:space="preserve">CAD Coating </t>
    </r>
    <r>
      <rPr>
        <b/>
        <sz val="11"/>
        <color rgb="FFFF0000"/>
        <rFont val="Calibri"/>
        <family val="2"/>
        <scheme val="minor"/>
      </rPr>
      <t>(*)</t>
    </r>
  </si>
  <si>
    <t>Pre-Cab Decision:</t>
  </si>
  <si>
    <t>Module Group</t>
  </si>
  <si>
    <t>Put x to lines you want to load to ECR Summary</t>
  </si>
  <si>
    <t>OFF</t>
  </si>
  <si>
    <t>Pre-CAB decision</t>
  </si>
  <si>
    <t>APPROVED (COMBINE P RELEASE)</t>
  </si>
  <si>
    <t>FOLLOW UP</t>
  </si>
  <si>
    <t>DECLINED</t>
  </si>
  <si>
    <t>APPROVED (COMBINE I RELEASE)</t>
  </si>
  <si>
    <t>APPROVED (COMBINE PR RELEASE)</t>
  </si>
  <si>
    <t>Old revision</t>
  </si>
  <si>
    <t>New revision</t>
  </si>
  <si>
    <r>
      <t>AfterSales Relevant</t>
    </r>
    <r>
      <rPr>
        <b/>
        <sz val="11"/>
        <color rgb="FFFF0000"/>
        <rFont val="Calibri"/>
        <family val="2"/>
        <scheme val="minor"/>
      </rPr>
      <t xml:space="preserve"> (*)</t>
    </r>
  </si>
  <si>
    <t>PPR</t>
  </si>
  <si>
    <t>Market:</t>
  </si>
  <si>
    <t>VN</t>
  </si>
  <si>
    <t>PT</t>
  </si>
  <si>
    <t>PTO</t>
  </si>
  <si>
    <t>US</t>
  </si>
  <si>
    <t>EU</t>
  </si>
  <si>
    <t>Seat configuration:</t>
  </si>
  <si>
    <t>Variant:</t>
  </si>
  <si>
    <t>£</t>
  </si>
  <si>
    <t>ü</t>
  </si>
  <si>
    <t>MANUFACTURING</t>
  </si>
  <si>
    <t>MANUFACTURING - SUPPLIER PARK</t>
  </si>
  <si>
    <t>VEHICLE ARCHITECTURE</t>
  </si>
  <si>
    <t>AFTERSALES - SERVICE</t>
  </si>
  <si>
    <t>TESTING AND VALIDATION</t>
  </si>
  <si>
    <t>CAE SIMULATION</t>
  </si>
  <si>
    <t>Function (Default)</t>
  </si>
  <si>
    <t>Function (Optional)</t>
  </si>
  <si>
    <t>STANDARD PART</t>
  </si>
  <si>
    <t>PP_EU</t>
  </si>
  <si>
    <t>LS_EU</t>
  </si>
  <si>
    <t>SOP_EU</t>
  </si>
  <si>
    <t>CA</t>
  </si>
  <si>
    <t>Vinfast</t>
  </si>
  <si>
    <t>Evaluation Grille</t>
  </si>
  <si>
    <t>Part Name</t>
  </si>
  <si>
    <t>Module Group Leader</t>
  </si>
  <si>
    <t xml:space="preserve">0 : OK Robust </t>
  </si>
  <si>
    <t>Part Number</t>
  </si>
  <si>
    <t>Chief Engineer</t>
  </si>
  <si>
    <t xml:space="preserve">Modification risk / 1 : Minor 2 : Major </t>
  </si>
  <si>
    <t xml:space="preserve">Reference / CAS Styling </t>
  </si>
  <si>
    <t>Supplier</t>
  </si>
  <si>
    <t>3 : Not conform / item not taken in to account</t>
  </si>
  <si>
    <t>Drwg Number / level</t>
  </si>
  <si>
    <t>PMO</t>
  </si>
  <si>
    <t>N/A</t>
  </si>
  <si>
    <t xml:space="preserve">Item not applicable for the project / component concerned </t>
  </si>
  <si>
    <t xml:space="preserve">Vehicle / Variant </t>
  </si>
  <si>
    <t>Tooling kick off date</t>
  </si>
  <si>
    <t>Evaluation beginning date</t>
  </si>
  <si>
    <t>Evaluation ending date</t>
  </si>
  <si>
    <t>Evaluation date</t>
  </si>
  <si>
    <t>Items</t>
  </si>
  <si>
    <t>Detail Descriptions</t>
  </si>
  <si>
    <t>Vinfast Dept</t>
  </si>
  <si>
    <t>P Release</t>
  </si>
  <si>
    <t>I Release</t>
  </si>
  <si>
    <t>PR Release</t>
  </si>
  <si>
    <t>Remarks / Issues / Action plan</t>
  </si>
  <si>
    <t>Who</t>
  </si>
  <si>
    <t>Deadline</t>
  </si>
  <si>
    <t>VF Standard - Checking method</t>
  </si>
  <si>
    <t>Output report</t>
  </si>
  <si>
    <t>1- CAS surface</t>
  </si>
  <si>
    <t>x</t>
  </si>
  <si>
    <t>1-1- Consistence between correct CAS and part</t>
  </si>
  <si>
    <t xml:space="preserve">VF MGL </t>
  </si>
  <si>
    <t>2- Regulation / Patents</t>
  </si>
  <si>
    <t xml:space="preserve">2-1- Patents Checked for all the markets ( Intellectual property - IP ) </t>
  </si>
  <si>
    <t xml:space="preserve">Legal / Program Management </t>
  </si>
  <si>
    <t>Define all items: New design, Carry over, OTS (Off the Shelf), with new design, intergrate we need for license, certificate of not?</t>
  </si>
  <si>
    <t>Excel tracking list with attachment certificate, confirmation from supplier</t>
  </si>
  <si>
    <t>2-2- Regulation Checked for all the markets</t>
  </si>
  <si>
    <t xml:space="preserve">Homologation ( informed ) </t>
  </si>
  <si>
    <t>Homologation, regulation follow requirements from local market must be define: Example Wheel, head lamp, mirror…</t>
  </si>
  <si>
    <t>Homologation Team be acknowleged and confirmed</t>
  </si>
  <si>
    <t>3- Functional Safety</t>
  </si>
  <si>
    <t>3- 1 For all E/E related systems, SOR contains:
- ISO 26262 compliance requirement, 
- Safety Goals and/or Functional Safety Requirements and ASIL.</t>
  </si>
  <si>
    <t>VL FuSa</t>
  </si>
  <si>
    <t>3-2 For all E/E related systems, VinFast and supplier agreed RASI for FuSa (e.g. Development Interface Agreement, Safety Plan).</t>
  </si>
  <si>
    <t>3- 3 For all E/E related systems, Supplier Safety Case is available (reporting status, risk and mitigation plan against safety requirements set at P Release).</t>
  </si>
  <si>
    <t>3- 4 List of safety-related deviations and mitigation/resolution plan in place.</t>
  </si>
  <si>
    <t>4- Purchasing Review</t>
  </si>
  <si>
    <t>4-1 - Commercial Confirmation- Supplier quote obtained, within allowable cost and Finance confirm appropriation available</t>
  </si>
  <si>
    <t>Purchasing</t>
  </si>
  <si>
    <t>Purchasing template for quotation, inconterm, terms…</t>
  </si>
  <si>
    <t>Confirmation from PUR if have any trouble affect to timing, cost</t>
  </si>
  <si>
    <t>5- Validation 
(CAE or Test)</t>
  </si>
  <si>
    <t>4-1- Validation ( DVP) plan for Single Parts, Component , Assembly Sub-system, System</t>
  </si>
  <si>
    <t>VF T&amp;V</t>
  </si>
  <si>
    <t>Intergrate function, requirements for single parts to complete vehicle</t>
  </si>
  <si>
    <t>DVP plan report (Excel)</t>
  </si>
  <si>
    <t>4-2- Simulation progress (including supplier)</t>
  </si>
  <si>
    <t>VF CAE</t>
  </si>
  <si>
    <t>Simulation for single and intergrate to complete vehicle by software with input conditional from Module Group</t>
  </si>
  <si>
    <t>CAE simulation report (Exel or PPT file)</t>
  </si>
  <si>
    <t>4-3 Strength</t>
  </si>
  <si>
    <t>4-4  Durability</t>
  </si>
  <si>
    <t>4-5 Hard Points C-SUV</t>
  </si>
  <si>
    <t>4-6  Hard Points Platform</t>
  </si>
  <si>
    <t>4-7  Modal Analysis</t>
  </si>
  <si>
    <t xml:space="preserve">4-8 NVH ( Noise, Vibration and Harshness ) </t>
  </si>
  <si>
    <t>4-9  Operating Loads</t>
  </si>
  <si>
    <t>4-10 Crash</t>
  </si>
  <si>
    <t>4-11 Corrosion</t>
  </si>
  <si>
    <t>4-12 heat protection</t>
  </si>
  <si>
    <t>6- BOM and TC 
Attributes Check</t>
  </si>
  <si>
    <t>Part Number &amp; Part Name match the BOM &amp; TC?</t>
  </si>
  <si>
    <t xml:space="preserve">VF Data Management </t>
  </si>
  <si>
    <t xml:space="preserve">CAD Product structure matches the BOM structure for CAD product </t>
  </si>
  <si>
    <t>(Standard/Fixing part only) quantity match with BOM quantity?</t>
  </si>
  <si>
    <t xml:space="preserve">Q-Checker  </t>
  </si>
  <si>
    <t xml:space="preserve">MGL / VF Data management ( Review ) </t>
  </si>
  <si>
    <t>7- 3D data</t>
  </si>
  <si>
    <t>Create based on VFDST00012000 start model in Catia</t>
  </si>
  <si>
    <t>- 3D model format catia
- Part Number format, naming format</t>
  </si>
  <si>
    <t xml:space="preserve">VF MGL/ Data Managemet ( Review ) </t>
  </si>
  <si>
    <t>3D model, Part no: VFDT00009803, VFDST00010201 &amp; VFDST00010302
Naming format: VFDST00009705</t>
  </si>
  <si>
    <t>- Color define for mating area, assembly surface (BIW)
- Mating Surfaces with one-sided / asymmetrical tolerance ranges
 (All parts)</t>
  </si>
  <si>
    <t>VFDST00000014</t>
  </si>
  <si>
    <t>- Material and thickness respected</t>
  </si>
  <si>
    <t>- Weight &amp; density definition</t>
  </si>
  <si>
    <t>- RPS description define</t>
  </si>
  <si>
    <t xml:space="preserve">VF MGL / SCC-GD&amp;T ( Review ) </t>
  </si>
  <si>
    <t>Hole, elognation hole, basic support, basic alignment must be define as VFDST00000011 and show in Catia VFDST00000014</t>
  </si>
  <si>
    <t>- Part marking area on 3D</t>
  </si>
  <si>
    <t>- Assymetrical parts in 3D (Title general note in 3D (Catalog file- Quality &amp; Srandard center)</t>
  </si>
  <si>
    <t xml:space="preserve">MGL &amp; Data management ( reivew) </t>
  </si>
  <si>
    <t>For RH and LH Assymetrical parts, see VFDST00000014, if yes note must be defined in General note 3D (Catalog from SCC team)</t>
  </si>
  <si>
    <t>Tolerance for special hole</t>
  </si>
  <si>
    <t>VFDST00000014, tolerance must be defined in 3D</t>
  </si>
  <si>
    <t>Cutting tolerance</t>
  </si>
  <si>
    <t>8- 2D DWG</t>
  </si>
  <si>
    <t>Requirements for 2D DWG VFDST00007701</t>
  </si>
  <si>
    <t xml:space="preserve">x ( apply for B2P parts) </t>
  </si>
  <si>
    <t>Title block</t>
  </si>
  <si>
    <t xml:space="preserve">MGL  &amp; SCC-Standard team ( Review ) </t>
  </si>
  <si>
    <t>All information must to fill fully as guideline from 'VFDST00009705</t>
  </si>
  <si>
    <t>Representation of grid lines</t>
  </si>
  <si>
    <t>Define coordinate 0X,0Y,0Z as item 3 in VFDST00009901 (ISO4103)</t>
  </si>
  <si>
    <t>Edge</t>
  </si>
  <si>
    <t xml:space="preserve">MGL &amp; SCC-GD&amp;T ( Review) </t>
  </si>
  <si>
    <t>VFDST00009705 Define accouding DIN406 or ISO 13715</t>
  </si>
  <si>
    <t>Symetric part, Opposite-hand parts</t>
  </si>
  <si>
    <t xml:space="preserve">MGL  </t>
  </si>
  <si>
    <t>VFDST00009705</t>
  </si>
  <si>
    <t>Representation of standard parts</t>
  </si>
  <si>
    <t xml:space="preserve">MG &amp; SCC-Standard team ( Review ) </t>
  </si>
  <si>
    <t>Standard parts must be selected via CATIA STANDARD_PARTS folder or Team center data and must be depicted on the drawing</t>
  </si>
  <si>
    <t>Coordinate system</t>
  </si>
  <si>
    <t xml:space="preserve">MGL ( Review ) </t>
  </si>
  <si>
    <t>VFDST00009901 linked to ISO 4130</t>
  </si>
  <si>
    <t>Representation of parts on assembly drawings</t>
  </si>
  <si>
    <t>VFDST00009901 request show table with:
- Number
- Designation
- Material
- Semi final product
- Mass
- Quantity</t>
  </si>
  <si>
    <t>Material specifications</t>
  </si>
  <si>
    <t xml:space="preserve">MG &amp; SCC-Standard team(Review) </t>
  </si>
  <si>
    <t>VFDST00009901: Only the material data according VinFast material data base (column ==&gt; drawing entry) are to be
applied</t>
  </si>
  <si>
    <t>Tolerance specifications</t>
  </si>
  <si>
    <t xml:space="preserve">MG &amp; SCC-GD&amp;T(Review) </t>
  </si>
  <si>
    <t>VFDST00009901</t>
  </si>
  <si>
    <t>Part marking, label,
traceability marking requirement on part, system</t>
  </si>
  <si>
    <t>- General marking: VFDST00000010
- Traceability marking: VFDST0001051 or VFDST0001052
- Waring label (If require) VFDST000017000</t>
  </si>
  <si>
    <t>Supplier DWG</t>
  </si>
  <si>
    <t>For OTS or DWG from supplier, Vinfast don’t have any modify: VFDST00009901 (item 14)</t>
  </si>
  <si>
    <t>Have 3D view</t>
  </si>
  <si>
    <t>VFDST00009901 (Small 3D view shall be show above title block)</t>
  </si>
  <si>
    <t>Mating surface</t>
  </si>
  <si>
    <t>MG &amp; SCC- GD&amp;T(Review)</t>
  </si>
  <si>
    <t>VFDST00009901 (item 25.11)</t>
  </si>
  <si>
    <t>Product characteristic (AS/AH/B)</t>
  </si>
  <si>
    <t>MG &amp; SCC- Product Quality(Review)</t>
  </si>
  <si>
    <t>VFDST00010100 and if need 1 table for KPC must be defined in 2D DWG VFDST00009901 (item 26.7)</t>
  </si>
  <si>
    <t>Joining: stud, welding, Electrical connection…</t>
  </si>
  <si>
    <t>Surface treatment, surface protection</t>
  </si>
  <si>
    <t>Measurement points coordinate with tolerance table</t>
  </si>
  <si>
    <t xml:space="preserve">SCC- GD&amp;T ( Review) </t>
  </si>
  <si>
    <t>Check on 2D DWG</t>
  </si>
  <si>
    <t>RPS table</t>
  </si>
  <si>
    <t>RPS coordinate tabel define on 2D DWG</t>
  </si>
  <si>
    <t>GD&amp;T DMU (Hole, flange, gap &amp; flush)</t>
  </si>
  <si>
    <t>GD&amp;T DMU checking report</t>
  </si>
  <si>
    <t>9- PROCESS</t>
  </si>
  <si>
    <t xml:space="preserve">Part feasibility </t>
  </si>
  <si>
    <t xml:space="preserve">VF MG - Manufacture Engineering (Review) </t>
  </si>
  <si>
    <t xml:space="preserve">Assembly ability </t>
  </si>
  <si>
    <t>Painting and E coating</t>
  </si>
  <si>
    <t>Assembly ( GA , Sub-Assembly )</t>
  </si>
  <si>
    <t>Logistic</t>
  </si>
  <si>
    <t>VF Logistic (Notification)</t>
  </si>
  <si>
    <t>Packing standards from supplier/ Vinfast report</t>
  </si>
  <si>
    <t>After Sales</t>
  </si>
  <si>
    <t>VF After Sales (Notification)</t>
  </si>
  <si>
    <t>10. DMU Review</t>
  </si>
  <si>
    <t>9-1 Interface component with related items</t>
  </si>
  <si>
    <t xml:space="preserve">VF Vehicle Architecture( Review) </t>
  </si>
  <si>
    <t>Clash check by Catia tool</t>
  </si>
  <si>
    <t>DMU report (excel)</t>
  </si>
  <si>
    <t>9-2 Clearance check</t>
  </si>
  <si>
    <t xml:space="preserve">VF Vehicle Architecture ( Review) </t>
  </si>
  <si>
    <t>Clearance check for distance part to part, part to system</t>
  </si>
  <si>
    <t xml:space="preserve">11 - EE Functional </t>
  </si>
  <si>
    <t>11-1 CAN Matrix</t>
  </si>
  <si>
    <t xml:space="preserve">MGL </t>
  </si>
  <si>
    <t xml:space="preserve">11-2 CDS ( Component Data Sheet be full filled ) </t>
  </si>
  <si>
    <t xml:space="preserve">11-3 Basic Software Functions </t>
  </si>
  <si>
    <t xml:space="preserve">11-4 ADAS Functions system </t>
  </si>
  <si>
    <t xml:space="preserve">12 - Attributes </t>
  </si>
  <si>
    <t>12-1 NVH</t>
  </si>
  <si>
    <t>12-2 Dynamics</t>
  </si>
  <si>
    <t xml:space="preserve">12-3 Weight be meet target </t>
  </si>
  <si>
    <t xml:space="preserve">12-4  Durability be meet target </t>
  </si>
  <si>
    <t xml:space="preserve">12-5 Power consumption &amp; Energy Management meet target </t>
  </si>
  <si>
    <t xml:space="preserve">Final evaluation </t>
  </si>
  <si>
    <t>Documentation</t>
  </si>
  <si>
    <t>SOR</t>
  </si>
  <si>
    <t>SPEC BOOK</t>
  </si>
  <si>
    <t>DFMEA</t>
  </si>
  <si>
    <t>Exchangeability</t>
  </si>
  <si>
    <t>ECR contact Email:</t>
  </si>
  <si>
    <t>Part Traceability Indicator</t>
  </si>
  <si>
    <t>Home</t>
  </si>
  <si>
    <t>Level</t>
  </si>
  <si>
    <t>BOM Line</t>
  </si>
  <si>
    <t>Q Checker</t>
  </si>
  <si>
    <t>Module Group English</t>
  </si>
  <si>
    <t>Module Group Vietnamese</t>
  </si>
  <si>
    <t>Main Module English</t>
  </si>
  <si>
    <t>Main Module Group Vietnamese</t>
  </si>
  <si>
    <t>Module Name</t>
  </si>
  <si>
    <t>Module Vietnamese</t>
  </si>
  <si>
    <t>ERM</t>
  </si>
  <si>
    <t>POS ID</t>
  </si>
  <si>
    <t>Donor Vehicle</t>
  </si>
  <si>
    <t>CUV Vehicle Type</t>
  </si>
  <si>
    <t>CUV-Mule Car Vehicle</t>
  </si>
  <si>
    <t>Item ID</t>
  </si>
  <si>
    <t>Revision ID</t>
  </si>
  <si>
    <t>Item Name</t>
  </si>
  <si>
    <t>Item Name Vietnamese</t>
  </si>
  <si>
    <t>Number Of Parts</t>
  </si>
  <si>
    <t>Find No.</t>
  </si>
  <si>
    <t>Release Statuses</t>
  </si>
  <si>
    <t>Date Released</t>
  </si>
  <si>
    <t>Reference Number</t>
  </si>
  <si>
    <t>BOM Comments</t>
  </si>
  <si>
    <t>Variant Conditions</t>
  </si>
  <si>
    <t>Variant Formula</t>
  </si>
  <si>
    <t>Mounting Comment</t>
  </si>
  <si>
    <t>Torque Information</t>
  </si>
  <si>
    <t>Material</t>
  </si>
  <si>
    <t>Standard Part</t>
  </si>
  <si>
    <t>Usage Either/Or</t>
  </si>
  <si>
    <t>Part Make/Buy</t>
  </si>
  <si>
    <t>Purchase Level Vinfast</t>
  </si>
  <si>
    <t>Manufacturing Strategy</t>
  </si>
  <si>
    <t>Quantity</t>
  </si>
  <si>
    <t>Default Unit of Measure</t>
  </si>
  <si>
    <t>CAD Weight</t>
  </si>
  <si>
    <t>CAD Weight Class</t>
  </si>
  <si>
    <t>Styling Relevant</t>
  </si>
  <si>
    <t>EE Relevant</t>
  </si>
  <si>
    <t>SW Flashable</t>
  </si>
  <si>
    <t>Colored Part</t>
  </si>
  <si>
    <t>Color Code</t>
  </si>
  <si>
    <t>Safety Relevant</t>
  </si>
  <si>
    <t>Certification Relevant</t>
  </si>
  <si>
    <t>Supplier Package</t>
  </si>
  <si>
    <t>Supplier Type</t>
  </si>
  <si>
    <t>Supplier Name</t>
  </si>
  <si>
    <t>Item Rev Status</t>
  </si>
  <si>
    <t>Is After Sale Relevant</t>
  </si>
  <si>
    <t>After Sales Page Number</t>
  </si>
  <si>
    <t>After Sales Picture Number</t>
  </si>
  <si>
    <t>Aftersales Comment</t>
  </si>
  <si>
    <t>Part Classification</t>
  </si>
  <si>
    <t>Replacement By</t>
  </si>
  <si>
    <t>Replacement Code</t>
  </si>
  <si>
    <t>Replacement For</t>
  </si>
  <si>
    <t>See Drawing</t>
  </si>
  <si>
    <t>JT_DATASET_NAME</t>
  </si>
  <si>
    <t>Implementation With...</t>
  </si>
  <si>
    <t>SpecBook Number</t>
  </si>
  <si>
    <t>SOR Number</t>
  </si>
  <si>
    <t>SOR Name</t>
  </si>
  <si>
    <t>SOR Release Date</t>
  </si>
  <si>
    <t>Long Or Short Lead</t>
  </si>
  <si>
    <t>Vehicle Variant (CUV)</t>
  </si>
  <si>
    <t>Rev Description</t>
  </si>
  <si>
    <t>Forecast Date SOB</t>
  </si>
  <si>
    <t>CAD Thickness</t>
  </si>
  <si>
    <t>Original Base Part Number</t>
  </si>
  <si>
    <t>CAD Coating</t>
  </si>
  <si>
    <t>Tool Die Supplier</t>
  </si>
  <si>
    <t>VFe35/VF35</t>
  </si>
  <si>
    <t>02</t>
  </si>
  <si>
    <t>180</t>
  </si>
  <si>
    <t>Make</t>
  </si>
  <si>
    <t>1</t>
  </si>
  <si>
    <t>each</t>
  </si>
  <si>
    <t>Yes</t>
  </si>
  <si>
    <t>COMMON</t>
  </si>
  <si>
    <t>06</t>
  </si>
  <si>
    <t>70</t>
  </si>
  <si>
    <t>Buy</t>
  </si>
  <si>
    <t>Weighted</t>
  </si>
  <si>
    <t>FSS</t>
  </si>
  <si>
    <t>True</t>
  </si>
  <si>
    <t>Short Lead Part</t>
  </si>
  <si>
    <t>0mm</t>
  </si>
  <si>
    <t>80</t>
  </si>
  <si>
    <t>SnS</t>
  </si>
  <si>
    <t>001</t>
  </si>
  <si>
    <t>150</t>
  </si>
  <si>
    <t>PR, PPR</t>
  </si>
  <si>
    <t>10-Oct-2019 22:35</t>
  </si>
  <si>
    <t>1.000</t>
  </si>
  <si>
    <t>PC</t>
  </si>
  <si>
    <t>0.001kg</t>
  </si>
  <si>
    <t>Calculated</t>
  </si>
  <si>
    <t>Facil Europe BVBA</t>
  </si>
  <si>
    <t>NA</t>
  </si>
  <si>
    <t>08-Aug-2019 00:00</t>
  </si>
  <si>
    <t>No</t>
  </si>
  <si>
    <t>Hard TKO-01/Order material:</t>
  </si>
  <si>
    <t>Hard TKO-02/Cut steel:</t>
  </si>
  <si>
    <t>WARNNING !!!!</t>
  </si>
  <si>
    <t xml:space="preserve">BE VERIFIED AND RESPONSIBLE FOR AFFECTION IMPACT OF ECR </t>
  </si>
  <si>
    <t xml:space="preserve">  - </t>
  </si>
  <si>
    <t>Impacted</t>
  </si>
  <si>
    <t>û</t>
  </si>
  <si>
    <t xml:space="preserve">  -  </t>
  </si>
  <si>
    <t xml:space="preserve">Not Impacted </t>
  </si>
  <si>
    <t>PROJECT MANAGEMENT</t>
  </si>
  <si>
    <t>Optional condition</t>
  </si>
  <si>
    <t xml:space="preserve">DIRECT PURCHASING </t>
  </si>
  <si>
    <r>
      <rPr>
        <sz val="11"/>
        <color theme="1"/>
        <rFont val="Calibri"/>
        <family val="2"/>
      </rPr>
      <t>◊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ECR no cost impact / no part number change</t>
    </r>
  </si>
  <si>
    <t>INDIRECT PURCHASING ( H ) Part</t>
  </si>
  <si>
    <r>
      <rPr>
        <sz val="11"/>
        <color theme="1"/>
        <rFont val="Calibri"/>
        <family val="2"/>
      </rPr>
      <t>◊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ECR not have In-House Parts</t>
    </r>
  </si>
  <si>
    <t>STYLING</t>
  </si>
  <si>
    <t>FUNCTIONAL SAFETY</t>
  </si>
  <si>
    <r>
      <t>Part Traceability Indicator</t>
    </r>
    <r>
      <rPr>
        <b/>
        <sz val="11"/>
        <color rgb="FFFF0000"/>
        <rFont val="Calibri"/>
        <family val="2"/>
        <scheme val="minor"/>
      </rPr>
      <t>(*)</t>
    </r>
  </si>
  <si>
    <t>Driving position:</t>
  </si>
  <si>
    <t>BODY_IN_WHITE</t>
  </si>
  <si>
    <t>VFe36/VF36</t>
  </si>
  <si>
    <t>10</t>
  </si>
  <si>
    <t>PCR, PR</t>
  </si>
  <si>
    <t>13-Jun-2022 17:31</t>
  </si>
  <si>
    <t>0.000kg</t>
  </si>
  <si>
    <t>UNKNOWN</t>
  </si>
  <si>
    <t>BIW80120000/06-SOUND DEADENER_TOP_ASSY x 1</t>
  </si>
  <si>
    <t>BODY ASSY PAINTING</t>
  </si>
  <si>
    <t>LASD</t>
  </si>
  <si>
    <t>POS000233622</t>
  </si>
  <si>
    <t>BIW80120000</t>
  </si>
  <si>
    <t>SOUND_DEADENER_TOP_ASSY</t>
  </si>
  <si>
    <t>B2P</t>
  </si>
  <si>
    <t>SOUND DEADENER_TOP_ASSY</t>
  </si>
  <si>
    <t>BIW80120005/02-FR_FLOOR_MID_LH_LASD x 1</t>
  </si>
  <si>
    <t>POS000233623</t>
  </si>
  <si>
    <t>BIW80120005</t>
  </si>
  <si>
    <t>FR_FLOOR_MID_LH_LASD</t>
  </si>
  <si>
    <t>160</t>
  </si>
  <si>
    <t>28-Feb-2022 22:22</t>
  </si>
  <si>
    <t>EFDAMP AX361 / EFTE - LASD</t>
  </si>
  <si>
    <t>0.152kg</t>
  </si>
  <si>
    <t>BIW80120005/02</t>
  </si>
  <si>
    <t>BIW80120006/02-FR_FLOOR_MID_RH_LASD x 1</t>
  </si>
  <si>
    <t>POS000233624</t>
  </si>
  <si>
    <t>BIW80120006</t>
  </si>
  <si>
    <t>FR_FLOOR_MID_RH_LASD</t>
  </si>
  <si>
    <t>170</t>
  </si>
  <si>
    <t>BIW80120006/02</t>
  </si>
  <si>
    <t>BIW80120007/02-FR_FLOOR_RR_LH_LASD x 1</t>
  </si>
  <si>
    <t>POS000233625</t>
  </si>
  <si>
    <t>BIW80120007</t>
  </si>
  <si>
    <t>FR_FLOOR_RR_LH_LASD</t>
  </si>
  <si>
    <t>0.627kg</t>
  </si>
  <si>
    <t>BIW80120007/02</t>
  </si>
  <si>
    <t>BIW80120008/02-FR_FLOOR_RR_RH_LASD x 1</t>
  </si>
  <si>
    <t>POS000233626</t>
  </si>
  <si>
    <t>BIW80120008</t>
  </si>
  <si>
    <t>FR_FLOOR_RR_RH_LASD</t>
  </si>
  <si>
    <t>190</t>
  </si>
  <si>
    <t>BIW80120008/02</t>
  </si>
  <si>
    <t>BIW80120009/02-RR_FLOOR_MID_LASD x 1</t>
  </si>
  <si>
    <t>POS000233627</t>
  </si>
  <si>
    <t>BIW80120009</t>
  </si>
  <si>
    <t>RR_FLOOR_MID_LASD</t>
  </si>
  <si>
    <t>200</t>
  </si>
  <si>
    <t>0.349kg</t>
  </si>
  <si>
    <t>BIW80120009/02</t>
  </si>
  <si>
    <t>BIW80120011/03-RR_FLOOR_LH_LASD x 1</t>
  </si>
  <si>
    <t>POS000183132</t>
  </si>
  <si>
    <t>BIW80120011</t>
  </si>
  <si>
    <t>03</t>
  </si>
  <si>
    <t>RR_FLOOR_LH_LASD</t>
  </si>
  <si>
    <t>220</t>
  </si>
  <si>
    <t>09-Apr-2022 00:24</t>
  </si>
  <si>
    <t>0.257kg</t>
  </si>
  <si>
    <t>BIW80120011/03</t>
  </si>
  <si>
    <t>BIW80120012/03-RR_FLOOR_RH_LASD x 1</t>
  </si>
  <si>
    <t>POS000183133</t>
  </si>
  <si>
    <t>BIW80120012</t>
  </si>
  <si>
    <t>RR_FLOOR_RH_LASD</t>
  </si>
  <si>
    <t>230</t>
  </si>
  <si>
    <t>09-Apr-2022 00:23</t>
  </si>
  <si>
    <t>BIW80120012/03</t>
  </si>
  <si>
    <t>BIW80120015/03-DASH_PANEL_LASD x 1</t>
  </si>
  <si>
    <t>POS000233628</t>
  </si>
  <si>
    <t>BIW80120015</t>
  </si>
  <si>
    <t>DASH_PANEL_LASD</t>
  </si>
  <si>
    <t>250</t>
  </si>
  <si>
    <t>0,358kg</t>
  </si>
  <si>
    <t>BIW80120015/03</t>
  </si>
  <si>
    <t>BIW80120017/02-WHEEL_HOUSE_INR_PANEL_LH_LASD x 1</t>
  </si>
  <si>
    <t>POS000233629</t>
  </si>
  <si>
    <t>BIW80120017</t>
  </si>
  <si>
    <t>WHEEL_HOUSE_INR_PANEL_LH_LASD</t>
  </si>
  <si>
    <t>260</t>
  </si>
  <si>
    <t>0.073kg</t>
  </si>
  <si>
    <t>BIW80120017/02</t>
  </si>
  <si>
    <t>BIW80120018/02-WHEEL_HOUSE_INR_PANEL_RH_LASD x 1</t>
  </si>
  <si>
    <t>POS000233630</t>
  </si>
  <si>
    <t>BIW80120018</t>
  </si>
  <si>
    <t>WHEEL_HOUSE_INR_PANEL_RH_LASD</t>
  </si>
  <si>
    <t>270</t>
  </si>
  <si>
    <t>0.098kg</t>
  </si>
  <si>
    <t>BIW80120018/02</t>
  </si>
  <si>
    <t>BIW80120002/02-FR_FLOOR_RH_LASD x 1</t>
  </si>
  <si>
    <t>POS000233631</t>
  </si>
  <si>
    <t>BIW80120002</t>
  </si>
  <si>
    <t>FR_FLOOR_RH_LASD</t>
  </si>
  <si>
    <t>300</t>
  </si>
  <si>
    <t>0.422kg</t>
  </si>
  <si>
    <t>BIW80120002/02</t>
  </si>
  <si>
    <t>BIW80120001/02-FR_FLOOR_LH_LASD x 1</t>
  </si>
  <si>
    <t>POS000233632</t>
  </si>
  <si>
    <t>BIW80120001</t>
  </si>
  <si>
    <t>FR_FLOOR_LH_LASD</t>
  </si>
  <si>
    <t>310</t>
  </si>
  <si>
    <t>BIW80120001/02</t>
  </si>
  <si>
    <t>BIW80120003/02-FR_FLOOR_TUNNEL_LH_LASD x 1</t>
  </si>
  <si>
    <t>POS000233633</t>
  </si>
  <si>
    <t>BIW80120003</t>
  </si>
  <si>
    <t>FR_FLOOR_TUNNEL_LH_LASD</t>
  </si>
  <si>
    <t>320</t>
  </si>
  <si>
    <t>0.051kg</t>
  </si>
  <si>
    <t>BIW80120003/02</t>
  </si>
  <si>
    <t>BIW80120004/02-FR_FLOOR_TUNNEL_RH_LASD x 1</t>
  </si>
  <si>
    <t>POS000233634</t>
  </si>
  <si>
    <t>BIW80120004</t>
  </si>
  <si>
    <t>FR_FLOOR_TUNNEL_RH_LASD</t>
  </si>
  <si>
    <t>330</t>
  </si>
  <si>
    <t>0.07kg</t>
  </si>
  <si>
    <t>BIW80120004/02</t>
  </si>
  <si>
    <t>BIW80120021/02-FR_FLOOR_TUNNEL_RR_CTR x 1</t>
  </si>
  <si>
    <t>POS000233635</t>
  </si>
  <si>
    <t>BIW80120021</t>
  </si>
  <si>
    <t>FR_FLOOR_TUNNEL_RR_CTR</t>
  </si>
  <si>
    <t>340</t>
  </si>
  <si>
    <t>0,15kg</t>
  </si>
  <si>
    <t>BIW80120021/02</t>
  </si>
  <si>
    <t>FR FLOOR TUNNEL RR CTR</t>
  </si>
  <si>
    <t>BIW80120013/02-RR_FLOOR_MID_LASD x 1</t>
  </si>
  <si>
    <t>POS000233636</t>
  </si>
  <si>
    <t>BIW80120013</t>
  </si>
  <si>
    <t>350</t>
  </si>
  <si>
    <t>0,421kg</t>
  </si>
  <si>
    <t>BIW80120013/02</t>
  </si>
  <si>
    <t>BIW80130000/06-BOLT_STUDS_TOP_ASSY x 1</t>
  </si>
  <si>
    <t>BODY ASSY</t>
  </si>
  <si>
    <t>POS000134923</t>
  </si>
  <si>
    <t>BIW80130000</t>
  </si>
  <si>
    <t>BOLT_STUDS_TOP_ASSY</t>
  </si>
  <si>
    <t>20</t>
  </si>
  <si>
    <t>E</t>
  </si>
  <si>
    <t>29-Jul-2022 09:51</t>
  </si>
  <si>
    <t>STD20000249/07-HEX_FLANGE_FACE_BOLT_M8X1.25X16_8.8 x 1</t>
  </si>
  <si>
    <t>POS000205811</t>
  </si>
  <si>
    <t>VFe34</t>
  </si>
  <si>
    <t>STD20000249</t>
  </si>
  <si>
    <t>07</t>
  </si>
  <si>
    <t>HEX_FLANGE_FACE_BOLT_M8X1.25X16_8.8</t>
  </si>
  <si>
    <t>PPR, PPR, PPR</t>
  </si>
  <si>
    <t>27-Dec-2021 16:23</t>
  </si>
  <si>
    <t>ASSY_SUPPORT_BRACKET_PDU_LHS_AND_SUB_ASSY_SHOCK_TOWER_LH</t>
  </si>
  <si>
    <t>T S C 27 29.5 32</t>
  </si>
  <si>
    <t>0.014kg</t>
  </si>
  <si>
    <t>FACIL FASTENERS (CHANGSHU) CO.,LTD</t>
  </si>
  <si>
    <t>STD20000249/07</t>
  </si>
  <si>
    <t>SCP_SOR_VC_2019_0002</t>
  </si>
  <si>
    <t>Fixed parts SOR for B CAR</t>
  </si>
  <si>
    <t>31-Dec-2019 00:00</t>
  </si>
  <si>
    <t>Update part name</t>
  </si>
  <si>
    <t>POS000205812</t>
  </si>
  <si>
    <t>ASSY_SUPPORT_BRACKET_PDU_RHS_AND_SUB_ASSY_SHOCK_TOWER_RH</t>
  </si>
  <si>
    <t>POS000205813</t>
  </si>
  <si>
    <t>ASSY_CRADLE_SUPPORT_BKT_REAR_LH_AND_ASSY_SUPPORT_BRACKET_PDU_LHS</t>
  </si>
  <si>
    <t>POS000205814</t>
  </si>
  <si>
    <t>POS000205815</t>
  </si>
  <si>
    <t>ASSY_CRADLE_SUPPORT_BKT_REAR_RH_AND_ASSY_SUPPORT_BRACKET_PDU_RHS</t>
  </si>
  <si>
    <t>POS000205816</t>
  </si>
  <si>
    <t>POS000205817</t>
  </si>
  <si>
    <t>POS000205818</t>
  </si>
  <si>
    <t>POS000205819</t>
  </si>
  <si>
    <t>POS000205820</t>
  </si>
  <si>
    <t>POS000205821</t>
  </si>
  <si>
    <t>ASSY_SUPPORT_BRACKET_PDU_LHS_AND_ASSY_SHOCK_TOWER_TOP_LH</t>
  </si>
  <si>
    <t>POS000205822</t>
  </si>
  <si>
    <t>POS000217818</t>
  </si>
  <si>
    <t>PDU_CARRIER_PAINTED_AND_ASSY_FRONT_LONGIT_REINF_WITH_SHOCK_TOWER_LH</t>
  </si>
  <si>
    <t>T N C 26 28 30</t>
  </si>
  <si>
    <t>POS000217819</t>
  </si>
  <si>
    <t>ASSY_SUPPORT_BRACKET_PDU_RHS_AND_ASSY_SHOCK_TOWER_TOP_RH</t>
  </si>
  <si>
    <t>POS000217820</t>
  </si>
  <si>
    <t>STD20000157/05-HEX_FLANGE_FACE_BOLT_M8X1.25X20_10.9 x 1</t>
  </si>
  <si>
    <t>POS000127259</t>
  </si>
  <si>
    <t>STD20000157</t>
  </si>
  <si>
    <t>05</t>
  </si>
  <si>
    <t>HEX_FLANGE_FACE_BOLT_M8X1.25X20_10.9</t>
  </si>
  <si>
    <t>28-Apr-2021 14:14</t>
  </si>
  <si>
    <t>PDU_CARRIER_AND_FRONT_LONGIT_OTR_RH</t>
  </si>
  <si>
    <t>T S A 17.7 19 20.3 W 8.55 9 9.45</t>
  </si>
  <si>
    <t>steel</t>
  </si>
  <si>
    <t>0.016kg</t>
  </si>
  <si>
    <t>STD20000157/05</t>
  </si>
  <si>
    <t>Update D-SUV BOM</t>
  </si>
  <si>
    <t>POS000127260</t>
  </si>
  <si>
    <t>PDU_CARRIER_AND_FRONT_LONGIT_OTR_LH</t>
  </si>
  <si>
    <t>POS000221340</t>
  </si>
  <si>
    <t>TUNNELBRIGDE_FRONT_AND_FLOOR_FRONT</t>
  </si>
  <si>
    <t>POS000221341</t>
  </si>
  <si>
    <t>POS000221342</t>
  </si>
  <si>
    <t>TUNNELBRIGDE_REAR_AND_FLOOR_FRONT</t>
  </si>
  <si>
    <t>POS000221343</t>
  </si>
  <si>
    <t>POS000221344</t>
  </si>
  <si>
    <t>POS000221345</t>
  </si>
  <si>
    <t>POS000221346</t>
  </si>
  <si>
    <t>POS000221347</t>
  </si>
  <si>
    <t>POS000221348</t>
  </si>
  <si>
    <t>POS000221349</t>
  </si>
  <si>
    <t>POS000221350</t>
  </si>
  <si>
    <t>POS000221351</t>
  </si>
  <si>
    <t>POS000227084</t>
  </si>
  <si>
    <t>REINF_PANEL_DASH_A_PILLAR_LH_AND_A_PILLAR_LOWER_INNER_LH_AND_PNL_FR_PLR_INR_UPR_LH</t>
  </si>
  <si>
    <t>POS000227085</t>
  </si>
  <si>
    <t>POS000227086</t>
  </si>
  <si>
    <t>REINF_PANEL_DASH_A_PILLAR_UPPER_LH_AND_ASSY_DASH_PANEL_UPPER</t>
  </si>
  <si>
    <t>POS000227087</t>
  </si>
  <si>
    <t>REINF_PANEL_DASH_A_PILLAR_LH_AND_A_PILLAR_LOWER_INNER_LH</t>
  </si>
  <si>
    <t>POS000227088</t>
  </si>
  <si>
    <t>POS000227076</t>
  </si>
  <si>
    <t>REINF_PANEL_DASH_A_PILLAR_LH_AND_ASSY_DASH_PANEL_UPPER</t>
  </si>
  <si>
    <t>POS000227077</t>
  </si>
  <si>
    <t>POS000227078</t>
  </si>
  <si>
    <t>REINF_PANEL_DASH_A_PILLAR_UPPER_RH_AND_A_PILLAR_LOWER_INNER_RH_AND_PNL_FR_PLR_INR_UPR_RH</t>
  </si>
  <si>
    <t>POS000227079</t>
  </si>
  <si>
    <t>POS000227080</t>
  </si>
  <si>
    <t>REINF_PANEL_DASH_A_PILLAR_UPPER_RH_AND_ASSY_DASH_PANEL_UPPER</t>
  </si>
  <si>
    <t>POS000227081</t>
  </si>
  <si>
    <t>REINF_PANEL_DASH_A_PILLAR_RH_AND_A_PILLAR_LOWER_INNER_RH_</t>
  </si>
  <si>
    <t>POS000227082</t>
  </si>
  <si>
    <t>POS000227083</t>
  </si>
  <si>
    <t>REINF_PANEL_DASH_A_PILLAR_RH_AND_A_PILLAR_LOWER_INNER</t>
  </si>
  <si>
    <t>POS000227089</t>
  </si>
  <si>
    <t>REINF_PANEL_DASH_A_PILLAR_RH_AND_ASSY_DASH_PANEL_UPPER</t>
  </si>
  <si>
    <t>STD20000036/06-HEXAGON_BOLT_WITH_FLANGE_M6X16_F31 x 1</t>
  </si>
  <si>
    <t>POS000205838</t>
  </si>
  <si>
    <t>STD20000036</t>
  </si>
  <si>
    <t>HEXAGON_BOLT_WITH_FLANGE_M6X16_F31</t>
  </si>
  <si>
    <t>90</t>
  </si>
  <si>
    <t>PPR, X</t>
  </si>
  <si>
    <t>29-Oct-2021 21:02</t>
  </si>
  <si>
    <t>ASSY_AIR_SCOOPE_MTG_SUPPORT_BRKT_LWR_AND_FEM_UPRIGHT_LH</t>
  </si>
  <si>
    <t>T N C 6.8 8 9.2</t>
  </si>
  <si>
    <t>0.008kg</t>
  </si>
  <si>
    <t>STD20000036/06</t>
  </si>
  <si>
    <t>Long Lead Part</t>
  </si>
  <si>
    <t>POS000205826</t>
  </si>
  <si>
    <t>ASSY_AIR_SCOOPE_MTG_SUPPORT_BRKT_LWR_AND_FEM_UPRIGHT_RH</t>
  </si>
  <si>
    <t>POS000205827</t>
  </si>
  <si>
    <t>POS000205828</t>
  </si>
  <si>
    <t>POS000205844</t>
  </si>
  <si>
    <t>ASSY_AIR_SCOOPE_MTG_SUPPORT_BRKT_LWR_AND_ASSY_SUPPORT_BRKT_AIR_SCOOPE_LOWER_RH</t>
  </si>
  <si>
    <t>POS000205850</t>
  </si>
  <si>
    <t>ASSY_AIR_SCOOPE_MTG_SUPPORT_BRKT_LWR_AND_ASSY_SUPPORT_BRKT_AIR_SCOOPE_LOWER_LH</t>
  </si>
  <si>
    <t>STD20000148/06-HEX_FLANGE_FACE_BOLT_M6X1.0X12_8.8 x 1</t>
  </si>
  <si>
    <t>POS000205831</t>
  </si>
  <si>
    <t>STD20000148</t>
  </si>
  <si>
    <t>HEX_FLANGE_FACE_BOLT_M6X1.0X12_8.8</t>
  </si>
  <si>
    <t>17-Mar-2021 14:10</t>
  </si>
  <si>
    <t>AIR_SCOOPE_MTG_SUPPORT_BRKT_UPR_LH_AND_HOOD_STOPPER_SUPPORT_BRACKET_LH_AND_AIR_SCOOPE_MTG_SUPPORT_BRKT_LWR</t>
  </si>
  <si>
    <t>0.007kg</t>
  </si>
  <si>
    <t>STD20000148/06</t>
  </si>
  <si>
    <t>POS000205832</t>
  </si>
  <si>
    <t>POS000205833</t>
  </si>
  <si>
    <t>AIR_SCOOPE_MTG_SUPPORT_BRKT_UPR_RH_AND_HOOD_STOPPER_SUPPORT_BRACKET_RH_AND_AIR_SCOOPE_MTG_SUPPORT_BRKT_LWR</t>
  </si>
  <si>
    <t>POS000205834</t>
  </si>
  <si>
    <t>POS000205835</t>
  </si>
  <si>
    <t>AIR_SCOOPE_MTG_SUPPORT_BRKT_UPR_LH_AND_AIR_SCOOPE_MTG_SUPPORT_BRKT_LWR</t>
  </si>
  <si>
    <t>POS000205836</t>
  </si>
  <si>
    <t>AIR_SCOOPE_MTG_SUPPORT_BRKT_UPR_RH_AND_AIR_SCOOPE_MTG_SUPPORT_BRKT_LWR</t>
  </si>
  <si>
    <t>POS000205837</t>
  </si>
  <si>
    <t>POS000205829</t>
  </si>
  <si>
    <t>POS000205824</t>
  </si>
  <si>
    <t>ASSY_BKT_EXP_TANK_EV_WITH_FEM_MTG_RH_AND_SUB_ASSY_SHOCK_TOWER_RH</t>
  </si>
  <si>
    <t>POS000205839</t>
  </si>
  <si>
    <t>ASSY_FEM_MTG_SUPPORT_BRKT_LH_AND_SUB_ASSY_SHOCK_TOWER_LH</t>
  </si>
  <si>
    <t>POS000205840</t>
  </si>
  <si>
    <t>SUPPORT_BRKT_AIR_SCOOPE_LOWER_RH_AND_FEM_UPRIGHT_RH</t>
  </si>
  <si>
    <t>T N C 7.4 8 8.6</t>
  </si>
  <si>
    <t>POS000205841</t>
  </si>
  <si>
    <t>POS000205842</t>
  </si>
  <si>
    <t>ASSY_FEM_STRUCTURE_PROFILE_RH_and_FEM_UPRIGHT_RH</t>
  </si>
  <si>
    <t>POS000205843</t>
  </si>
  <si>
    <t>POS000205845</t>
  </si>
  <si>
    <t>POS000205846</t>
  </si>
  <si>
    <t>ASSY_FEM_STRUCTURE_PROFILE_LH_and_FEM_UPRIGHT_LH</t>
  </si>
  <si>
    <t>POS000205847</t>
  </si>
  <si>
    <t>POS000205848</t>
  </si>
  <si>
    <t>SUPPORT_BRKT_AIR_SCOOPE_LOWER_LH_AND_FEM_UPRIGHT_LH</t>
  </si>
  <si>
    <t>POS000205849</t>
  </si>
  <si>
    <t>POS000205851</t>
  </si>
  <si>
    <t>POS000217654</t>
  </si>
  <si>
    <t>ASSY_FEM_STRUCTURE_PROFILE_LH_and_SHOTGUN_FLOOR_STRUCTURE_LH</t>
  </si>
  <si>
    <t>POS000217655</t>
  </si>
  <si>
    <t>POS000217656</t>
  </si>
  <si>
    <t>ASSY_FEM_STRUCTURE_PROFILE_RH_and_SHOTGUN_FLOOR_STRUCTURE_RH</t>
  </si>
  <si>
    <t>POS000217657</t>
  </si>
  <si>
    <t>POS000226479</t>
  </si>
  <si>
    <t>ASSY_BRACKET_ECU_SUPPORT_1_AND_ASSY_BRACKET_ECU_SUPPORT_2</t>
  </si>
  <si>
    <t>POS000226480</t>
  </si>
  <si>
    <t>STD90000543/002-HEX-HEAD_FLANGE_NUT_W._PAINT_SCRATCH_GRO x 1</t>
  </si>
  <si>
    <t>POS000233637</t>
  </si>
  <si>
    <t>STD90000543</t>
  </si>
  <si>
    <t>002</t>
  </si>
  <si>
    <t>HEX-HEAD_FLANGE_NUT_W._PAINT_SCRATCH_GRO</t>
  </si>
  <si>
    <t>100</t>
  </si>
  <si>
    <t>08-Jan-2020 16:19</t>
  </si>
  <si>
    <t>CRASHBOX_MTG_PLATE_RR_TO_ASSY_LH_SUPPORT_BUMPER</t>
  </si>
  <si>
    <t>T S A 69,3 74,5 79,7</t>
  </si>
  <si>
    <t>0</t>
  </si>
  <si>
    <t>NONE</t>
  </si>
  <si>
    <t>STD90000543/002</t>
  </si>
  <si>
    <t>POS000233638</t>
  </si>
  <si>
    <t>POS000233639</t>
  </si>
  <si>
    <t>POS000233640</t>
  </si>
  <si>
    <t>CRASHBOX_MTG_PLATE_RR_TO_ASSY_RH_SUPPORT_BUMPER</t>
  </si>
  <si>
    <t>POS000233641</t>
  </si>
  <si>
    <t>POS000233642</t>
  </si>
  <si>
    <t>STD20000339/03-HEXAGON_NUTS_WITH_FLANGE_COARSE_THREAD x 1</t>
  </si>
  <si>
    <t>POS000127297</t>
  </si>
  <si>
    <t>STD20000339</t>
  </si>
  <si>
    <t>HEX_NUTS_WITH_FLANGE_COARSE_THREAD_M6X1.0_8</t>
  </si>
  <si>
    <t>140</t>
  </si>
  <si>
    <t>27-Jul-2020 09:09</t>
  </si>
  <si>
    <t>ASSY_BRACKET_WH_BODY_INLINER_PAINTED_AND_ASSY_PANELDASH_MIDDLE_LOWER</t>
  </si>
  <si>
    <t>STEEL</t>
  </si>
  <si>
    <t>0.003kg</t>
  </si>
  <si>
    <t>STD20000339/03</t>
  </si>
  <si>
    <t>STD20000523</t>
  </si>
  <si>
    <t>POS000217821</t>
  </si>
  <si>
    <t>ASSY_CHARGE_PORT_SUPPORT_BRACKET_AND_ASSY_FRONTZ_STRUCTURE</t>
  </si>
  <si>
    <t>POS000217822</t>
  </si>
  <si>
    <t>ASSY_400W_POWER_INVERTER_BRKT_AND_ASSY_REAR_FLOOR_FRAME_COMPLETE</t>
  </si>
  <si>
    <t>POS000217824</t>
  </si>
  <si>
    <t>POS000217825</t>
  </si>
  <si>
    <t>ASSY_BRACKET_ECU_SUPPORT_2_AND_ASSY_BRAKE_BOOSTER_MFG_BRKT</t>
  </si>
  <si>
    <t>POS000217826</t>
  </si>
  <si>
    <t>POS000217827</t>
  </si>
  <si>
    <t>POS000217828</t>
  </si>
  <si>
    <t>BRACKET_DASH_HARNESS_AND_ASSY_BRAKE_BOOSTER_MFG_BRKT</t>
  </si>
  <si>
    <t>POS000217829</t>
  </si>
  <si>
    <t>POS000217830</t>
  </si>
  <si>
    <t>ASSY_CCS_CABLE_BRACKET_2_AND_ASSY_DASH_PANEL_UPPER</t>
  </si>
  <si>
    <t>POS000217831</t>
  </si>
  <si>
    <t>POS000222370</t>
  </si>
  <si>
    <t>ASSY_BRACKET_ECU_SUPPORT_PAINTED_AND_ASSY_PANEL_DASH_LOWER</t>
  </si>
  <si>
    <t>POS000222364</t>
  </si>
  <si>
    <t>POS000222365</t>
  </si>
  <si>
    <t>POS000222366</t>
  </si>
  <si>
    <t>POS000222367</t>
  </si>
  <si>
    <t>POS000222368</t>
  </si>
  <si>
    <t>POS000222369</t>
  </si>
  <si>
    <t>POS000229904</t>
  </si>
  <si>
    <t>ASSY_BRACKET_CCS_INLINE_PAINTED_AND_ASSY_SHOCK_TOWER_TOP_LH</t>
  </si>
  <si>
    <t>POS000229905</t>
  </si>
  <si>
    <t>STD20000514/05-HEX_FLANGE_FACE_BOLT_M6X1.0X45_THR_LENGTH_18_8.8 x 1</t>
  </si>
  <si>
    <t>POS000134920</t>
  </si>
  <si>
    <t>STD20000514</t>
  </si>
  <si>
    <t>HEX_FLANGE_FACE_BOLT_M6X1.0X45_THR_LENGTH_18_8.8</t>
  </si>
  <si>
    <t>SCR, PPR</t>
  </si>
  <si>
    <t>22-Apr-2021 14:23</t>
  </si>
  <si>
    <t>PDU_CARRIER_PAINTED_AND_ASSY_CRADLE_SUPPORT_BKT_REAR_RH</t>
  </si>
  <si>
    <t>T S A 10.2 11 12</t>
  </si>
  <si>
    <t>STD20000514/05</t>
  </si>
  <si>
    <t>POS000127306</t>
  </si>
  <si>
    <t>POS000127307</t>
  </si>
  <si>
    <t>PDU_CARRIER_PAINTED_AND_ASSY_CRADLE_SUPPORT_BKT_REAR_LH</t>
  </si>
  <si>
    <t>POS000127308</t>
  </si>
  <si>
    <t>STD20000407/06-HEX_FLANGE_FACE_BOLT_M6X1.0X12_8.8 x 1</t>
  </si>
  <si>
    <t>POS000127313</t>
  </si>
  <si>
    <t>STD20000407</t>
  </si>
  <si>
    <t>22-Apr-2021 10:43</t>
  </si>
  <si>
    <t>HEATER_SUPPORT_BRACKET_AND_ASSY_HEATER_SUPPORT_BRACKET_FRONT</t>
  </si>
  <si>
    <t>STD20000407/06</t>
  </si>
  <si>
    <t>POS000127314</t>
  </si>
  <si>
    <t>POS000127315</t>
  </si>
  <si>
    <t>HEATER_SUPPORT_BRACKET_AND_ASSY_HEATER_SUPPORT_BRACKET_FRONT_2</t>
  </si>
  <si>
    <t>POS000127316</t>
  </si>
  <si>
    <t>POS000127317</t>
  </si>
  <si>
    <t>CROSS_MEMBER_HV_HEATER_MTG_ASSY_AND_ASSY_HEATER_SUPPORT_BRACKET_FRONT</t>
  </si>
  <si>
    <t>POS000127318</t>
  </si>
  <si>
    <t>CROSS_MEMBER_HV_HEATER_MTG_ASSY_AND_ASSY_PDU_CARRIER_AND_ASSY_HEATER_SUPPORT_BRACKET_FRONT_2</t>
  </si>
  <si>
    <t>POS000127319</t>
  </si>
  <si>
    <t>POS000127320</t>
  </si>
  <si>
    <t>POS000134921</t>
  </si>
  <si>
    <t>ASSY_VCU_SUPPORT_BRACKET_AND_E_MOTOR</t>
  </si>
  <si>
    <t>POS000127310</t>
  </si>
  <si>
    <t>POS000127311</t>
  </si>
  <si>
    <t>ASSY_VCU_SUPPORT_BRACKET_AND_ASSY_SHOCK_TOWER_BRACE</t>
  </si>
  <si>
    <t>POS000127312</t>
  </si>
  <si>
    <t>POS000222371</t>
  </si>
  <si>
    <t>ASSY_RDS_BRACKET_AND_E_MOTOR</t>
  </si>
  <si>
    <t>POS000222372</t>
  </si>
  <si>
    <t>POS000229988</t>
  </si>
  <si>
    <t>ASSY_BATTERY_TRAY_PAINTED_AND_CROSS_MEMBER_HV_HEATER_MTG_ASSY_PAINTED</t>
  </si>
  <si>
    <t>POS000229989</t>
  </si>
  <si>
    <t>ASSY_BATTERY_TRAY_PAINTED_AND_PDU_CARRIER_PAINTED</t>
  </si>
  <si>
    <t>POS000229990</t>
  </si>
  <si>
    <t>POS000229991</t>
  </si>
  <si>
    <t>BATTERY_STRAP_PAINTED_AND_ASSY_BATTERY_TRAY_PAINTED</t>
  </si>
  <si>
    <t>POS000229992</t>
  </si>
  <si>
    <t>POS000168040</t>
  </si>
  <si>
    <t>210</t>
  </si>
  <si>
    <t>STRUT_FEM_SUPPORT_AND_ASSY_FEM_MTG_BRACKET_CMBR</t>
  </si>
  <si>
    <t>T S A 19 20.5 22</t>
  </si>
  <si>
    <t>POS000217834</t>
  </si>
  <si>
    <t>ASSY_FEM_MTG_BRACKET_CMBR_AND_FEM_UPRIGHT_LH</t>
  </si>
  <si>
    <t>T S A 13.5 15.3 19.3</t>
  </si>
  <si>
    <t>POS000217835</t>
  </si>
  <si>
    <t>ASSY_BKT_EXP_TANK_EV_WITH_FEM_MTG_RH_AND_ASSY_FEM_MTG_BRACKET_CMBR_AND_FEM_UPRIGHT_RH</t>
  </si>
  <si>
    <t>POS000217836</t>
  </si>
  <si>
    <t>POS000217837</t>
  </si>
  <si>
    <t>POS000217838</t>
  </si>
  <si>
    <t>ASSY_FEM_MTG_BRACKET_CMBR_AND_FEM_UPRIGHT_RH</t>
  </si>
  <si>
    <t>POS000217839</t>
  </si>
  <si>
    <t>POS000217840</t>
  </si>
  <si>
    <t>ASSY_FEM_MTG_SUPPORT_BRKT_LH_AND_ASSY_FEM_MTG_BRACKET_CMBR_AND_FEM_UPRIGHT_LH</t>
  </si>
  <si>
    <t>POS000217841</t>
  </si>
  <si>
    <t>POS000217842</t>
  </si>
  <si>
    <t>POS000217843</t>
  </si>
  <si>
    <t>POS000217844</t>
  </si>
  <si>
    <t>STRUT_FEM_SUPPORT_AND_ASSY_FRONT_CRASH_RH</t>
  </si>
  <si>
    <t>POS000217845</t>
  </si>
  <si>
    <t>STRUT_FEM_SUPPORT_AND_ASSY_FRONT_CRASH_LH</t>
  </si>
  <si>
    <t>POS000191521</t>
  </si>
  <si>
    <t>240</t>
  </si>
  <si>
    <t>ASSY_FEM_MTG_SUPPORT_BRKT_RH_AND_ASSY_FRT_CRASH_BOX_RH</t>
  </si>
  <si>
    <t>POS000191522</t>
  </si>
  <si>
    <t>ASSY_FEM_MTG_BRKT_INR_REINF_LH_AND_ASSY_FRT_CRASH_BOX_WO_SLEEVE_LH</t>
  </si>
  <si>
    <t>POS000227405</t>
  </si>
  <si>
    <t>POS000227406</t>
  </si>
  <si>
    <t>POS000227407</t>
  </si>
  <si>
    <t>POS000227408</t>
  </si>
  <si>
    <t>UNDER_BODY</t>
  </si>
  <si>
    <t>POS000286452</t>
  </si>
  <si>
    <t>ASSY_BRACKET_ECU_SUPPORT_2_PAINTED_AND_ASSY_COMPLETE_SIDE_SILL_INNER_RH</t>
  </si>
  <si>
    <t>STD20000564/04-HEX_FLANGE_FACE_BOLT_M10X1.5X25_10.9 x 1</t>
  </si>
  <si>
    <t>POS000233643</t>
  </si>
  <si>
    <t>STD20000564</t>
  </si>
  <si>
    <t>04</t>
  </si>
  <si>
    <t>HEX_FLANGE_FACE_BOLT_M10X1.5X25_10.9</t>
  </si>
  <si>
    <t>PPR, PTO, PTO</t>
  </si>
  <si>
    <t>09-Sep-2021 20:59</t>
  </si>
  <si>
    <t>GUSSET_FRT_CRASH_CAN_RH_AND_FRONT_CRASH_CAN_MTG_PLATE_RH</t>
  </si>
  <si>
    <t>T S A 55.3 59.5 63,7</t>
  </si>
  <si>
    <t>0.027kg</t>
  </si>
  <si>
    <t>STD20000564/04</t>
  </si>
  <si>
    <t>M10X1.5X25</t>
  </si>
  <si>
    <t>STD20000320</t>
  </si>
  <si>
    <t>POS000233644</t>
  </si>
  <si>
    <t>STD90002171/02-HEX_FLANGE_SCREW_AM12X1.5X95_10.9_ZNS3 x 1</t>
  </si>
  <si>
    <t>POS000233645</t>
  </si>
  <si>
    <t>STD90002171</t>
  </si>
  <si>
    <t>HEX_FLANGE_SCREW_AM12X1.5X95_10.9_ZNS3</t>
  </si>
  <si>
    <t>24-Nov-2021 10:13</t>
  </si>
  <si>
    <t>FRONT_LONGIT_OTR_LH AND_FRONT_LONGIT_LH_AND_FEM_MTG_SUPPORT_PLATE_LH</t>
  </si>
  <si>
    <t>T S C 69.3 74,5 79.7</t>
  </si>
  <si>
    <t>Steel</t>
  </si>
  <si>
    <t>0kg</t>
  </si>
  <si>
    <t>KOKWANG INDUSTRY COMPANY LIMITED</t>
  </si>
  <si>
    <t>STD90002171/02</t>
  </si>
  <si>
    <t>ECR60002204</t>
  </si>
  <si>
    <t>STD99000155</t>
  </si>
  <si>
    <t>POS000233646</t>
  </si>
  <si>
    <t>POS000233647</t>
  </si>
  <si>
    <t>FRONT_LONGIT_OTR_RH AND_FRONT_LONGIT_RH_AND_FEM_MTG_SUPPORT_PLATE_RH</t>
  </si>
  <si>
    <t>POS000233648</t>
  </si>
  <si>
    <t>STD20000373/05-HEX_FLANGE_BOLT_M10X1.5X30_10.9 x 1</t>
  </si>
  <si>
    <t>POS000217659</t>
  </si>
  <si>
    <t>STD20000373</t>
  </si>
  <si>
    <t>HEX_FLANGE_BOLT_M10X1.5X30_10.9</t>
  </si>
  <si>
    <t>290</t>
  </si>
  <si>
    <t>PPR, Sourcing</t>
  </si>
  <si>
    <t>23-May-2022 13:41</t>
  </si>
  <si>
    <t>SHOCK_TOWER_BRACE_AND_SUB_ASSY_SHOCK_TOWER_LH</t>
  </si>
  <si>
    <t>T S A 47.6 56 64.4</t>
  </si>
  <si>
    <t>0.004kg</t>
  </si>
  <si>
    <t>STD20000373/05</t>
  </si>
  <si>
    <t>VFSRXVCHS1722</t>
  </si>
  <si>
    <t>ServicePart SOR VF35 Front Castings</t>
  </si>
  <si>
    <t>23-May-2022 13:40</t>
  </si>
  <si>
    <t>POS000217660</t>
  </si>
  <si>
    <t>POS000217661</t>
  </si>
  <si>
    <t>SHOCK_TOWER_BRACE_AND_SUB_ASSY_SHOCK_TOWER_RH</t>
  </si>
  <si>
    <t>POS000217662</t>
  </si>
  <si>
    <t>STD99000170/001-EXT/TORX-SCREW_BM12X1,5X40-U1-10.9-ZNS3 x 1</t>
  </si>
  <si>
    <t>POS000217846</t>
  </si>
  <si>
    <t>STD99000170</t>
  </si>
  <si>
    <t>EXT/TORX-SCREW_BM12X1,5X40-U1-10.9-ZNS3</t>
  </si>
  <si>
    <t>T S A 69.3 74.5 79,7</t>
  </si>
  <si>
    <t>0.057kg</t>
  </si>
  <si>
    <t>STD99000170/001</t>
  </si>
  <si>
    <t>POS000217847</t>
  </si>
  <si>
    <t>STD99001201/001-M6_NUT x 1</t>
  </si>
  <si>
    <t>POS000217848</t>
  </si>
  <si>
    <t>STD99001201</t>
  </si>
  <si>
    <t>M6_NUT</t>
  </si>
  <si>
    <t>14-Jul-2020 19:18</t>
  </si>
  <si>
    <t>ASSY_PDU_CARRIER_AND_ASSY_HEATER_SUPPORT_BRACKET_FRONT</t>
  </si>
  <si>
    <t>Steel ISO898-2 - Property Class 10</t>
  </si>
  <si>
    <t>STD99001201/001</t>
  </si>
  <si>
    <t>POS000217849</t>
  </si>
  <si>
    <t>POS000217850</t>
  </si>
  <si>
    <t>ASSY_PDU_CARRIER_AND_ASSY_HEATER_SUPPORT_BRACKET_FRONT_2</t>
  </si>
  <si>
    <t>STD99000074/001-HEX_NUT_BM6-8-ZNS3 x 1</t>
  </si>
  <si>
    <t>POS000217851</t>
  </si>
  <si>
    <t>STD99000074</t>
  </si>
  <si>
    <t>HEX_NUT_BM6-8-ZNS3</t>
  </si>
  <si>
    <t>01-Apr-2020 15:38</t>
  </si>
  <si>
    <t>BATTERY_STRAP_PAINTED_AND_BATTERY_STRAP_TIE_ROD_PAINTED</t>
  </si>
  <si>
    <t>T N B 5.1 6.0  6.9</t>
  </si>
  <si>
    <t>STD99000074/001</t>
  </si>
  <si>
    <t>STD20000349/05-HEX_FLANGE_FACE_BOLT_M12X1.25X30_10.9 x 1</t>
  </si>
  <si>
    <t>POS000224294</t>
  </si>
  <si>
    <t>STD20000349</t>
  </si>
  <si>
    <t>HEX_FLANGE_FACE_BOLT_M12X1.25X30_10.9</t>
  </si>
  <si>
    <t>CRASH_REINF_A_PILLAR_LOWER_RH_AND_ASSY_BODYSIDE_COMPLETE_RH</t>
  </si>
  <si>
    <t>T S A 69.3 74,5 79.7</t>
  </si>
  <si>
    <t>0.05kg</t>
  </si>
  <si>
    <t>STD20000349/05</t>
  </si>
  <si>
    <t>POS000224295</t>
  </si>
  <si>
    <t>CRASH_REINF_A_PILLAR_LOWER_RH_AND_ASSY_FRONT_STRUCTURE</t>
  </si>
  <si>
    <t>POS000224296</t>
  </si>
  <si>
    <t>POS000224289</t>
  </si>
  <si>
    <t>CRASH_REINF_A_PILLAR_LOWER_LH_AND_ASSY_BODYSIDE_COMPLETE_LH</t>
  </si>
  <si>
    <t>POS000224290</t>
  </si>
  <si>
    <t>POS000224291</t>
  </si>
  <si>
    <t>CRASH_REINF_A_PILLAR_LOWER_LH_AND_ASSY_FRONT_STRUCTURE</t>
  </si>
  <si>
    <t>POS000224292</t>
  </si>
  <si>
    <t>POS000224293</t>
  </si>
  <si>
    <t>STD99000097/001-HEX-HEAD_SCREW_M8X16-U1-8.8-ZNNIV_SI x 1</t>
  </si>
  <si>
    <t>POS000231026</t>
  </si>
  <si>
    <t>STD99000097</t>
  </si>
  <si>
    <t>HEX-HEAD_SCREW_M8X16-U1-8.8-ZNNIV_SI</t>
  </si>
  <si>
    <t>04-Oct-2019 18:29</t>
  </si>
  <si>
    <t>ASSY_REAR_SEAT_BEAM_LH_PAINTED_AND_UNDERBODY</t>
  </si>
  <si>
    <t>Steel ISO898-1 - Property class 8.8</t>
  </si>
  <si>
    <t>KAMAX S.L.U.</t>
  </si>
  <si>
    <t>STD99000097/001</t>
  </si>
  <si>
    <t>POS000231027</t>
  </si>
  <si>
    <t>POS000231028</t>
  </si>
  <si>
    <t>POS000231029</t>
  </si>
  <si>
    <t>POS000231030</t>
  </si>
  <si>
    <t>POS000231031</t>
  </si>
  <si>
    <t>ASSY_REAR_SEAT_BEAM_RH_PAINTED_AND_UNDERBODY</t>
  </si>
  <si>
    <t>POS000231032</t>
  </si>
  <si>
    <t>POS000231033</t>
  </si>
  <si>
    <t>POS000231034</t>
  </si>
  <si>
    <t>POS000231035</t>
  </si>
  <si>
    <t>STD99004207/02-DIN6923_8_M5_HEX_FLANGE_NUT_GEOMET321_GREY_720H x 1</t>
  </si>
  <si>
    <t>POS000250540</t>
  </si>
  <si>
    <t>Ebus10</t>
  </si>
  <si>
    <t>STD99004207</t>
  </si>
  <si>
    <t>DIN6923_8_M5_HEX_FLANGE_NUT_GEOMET321_GREY_720H</t>
  </si>
  <si>
    <t>16-Apr-2020 14:51</t>
  </si>
  <si>
    <t>ASSY_POWER_INVERTER_BRACKET_AND_REAR_FLOOR_RHS</t>
  </si>
  <si>
    <t>T N C 5  6  7</t>
  </si>
  <si>
    <t>0.002kg</t>
  </si>
  <si>
    <t>False</t>
  </si>
  <si>
    <t>STD99004207/02</t>
  </si>
  <si>
    <t>SAT_001</t>
  </si>
  <si>
    <t>Standard Parts</t>
  </si>
  <si>
    <t>POS000250541</t>
  </si>
  <si>
    <t>STD90000297/001-HEX_HEAD_SCREW_W_PIN x 1</t>
  </si>
  <si>
    <t>POS000251315</t>
  </si>
  <si>
    <t>STD90000297</t>
  </si>
  <si>
    <t>HEX_HEAD_SCREW_W_PIN</t>
  </si>
  <si>
    <t>360</t>
  </si>
  <si>
    <t>04-Jun-2019 14:53</t>
  </si>
  <si>
    <t>ASSY_CATL_BATT_BRACKET_RH_AND_UNDERBODY</t>
  </si>
  <si>
    <t>STD90000297/001</t>
  </si>
  <si>
    <t>POS000251316</t>
  </si>
  <si>
    <t>POS000251317</t>
  </si>
  <si>
    <t>ASSY_CATL_BATT_BRACKET_LH_AND_UNDERBODY</t>
  </si>
  <si>
    <t>POS000251318</t>
  </si>
  <si>
    <t>STD90000142/001-CLUSTER-HEX-HEAD_SCREW_W._DOGPOINT x 1</t>
  </si>
  <si>
    <t>POS000251319</t>
  </si>
  <si>
    <t>STD90000142</t>
  </si>
  <si>
    <t>CLUSTER-HEX-HEAD_SCREW_W._DOGPOINT</t>
  </si>
  <si>
    <t>370</t>
  </si>
  <si>
    <t>23-Nov-2018 00:44</t>
  </si>
  <si>
    <t>ASSY_CATL_BATT_BRACKET_FRONT_AND_ASSY_TUNNEL_REINF_FRONT</t>
  </si>
  <si>
    <t>STD90000142/001</t>
  </si>
  <si>
    <t>POS000251320</t>
  </si>
  <si>
    <t>POS000251321</t>
  </si>
  <si>
    <t>POS000251322</t>
  </si>
  <si>
    <t>POS000251323</t>
  </si>
  <si>
    <t>ASSY_CATL_BATT_BRACKET_FRONT_AND_ASSY_TUNNEL_REINF_REAR</t>
  </si>
  <si>
    <t>BIW80160000/02-STATIC_SEALING_AND_CORROSION_TOP_ASSY x 1</t>
  </si>
  <si>
    <t>POS000134924</t>
  </si>
  <si>
    <t>BIW80160000</t>
  </si>
  <si>
    <t>STATIC_SEALING_AND_CORROSION_TOP_ASSY</t>
  </si>
  <si>
    <t>30</t>
  </si>
  <si>
    <t>19-Apr-2022 22:25</t>
  </si>
  <si>
    <t>BIW80140000/06-PLUGS_TOP_ASSY x 1</t>
  </si>
  <si>
    <t>POS000219608</t>
  </si>
  <si>
    <t>BIW80140000</t>
  </si>
  <si>
    <t>PLUGS_TOP_ASSY</t>
  </si>
  <si>
    <t>50</t>
  </si>
  <si>
    <t>25-Jul-2022 14:03</t>
  </si>
  <si>
    <t>VFDSXXBIW0009</t>
  </si>
  <si>
    <t>BIW80140001/07-ASSY_PAINT_SHOP_PLUGS x 1</t>
  </si>
  <si>
    <t>PS_PLUGS</t>
  </si>
  <si>
    <t>POS000219609</t>
  </si>
  <si>
    <t>BIW80140001</t>
  </si>
  <si>
    <t>ASSY_PAINT_SHOP_PLUGS</t>
  </si>
  <si>
    <t>130</t>
  </si>
  <si>
    <t>BIW20006432/01-ADHESIVE_PLUG_SUIT_HOLE_20X25_THICK_0.6_TO_2.0 x 1</t>
  </si>
  <si>
    <t>STANDARD</t>
  </si>
  <si>
    <t>STANDARD_PARTS</t>
  </si>
  <si>
    <t>POS000219632</t>
  </si>
  <si>
    <t>BIW20006432</t>
  </si>
  <si>
    <t>01</t>
  </si>
  <si>
    <t>ADHESIVE_PLUG_SUIT_HOLE_20X25_THICK_0.6_TO_2.0</t>
  </si>
  <si>
    <t>P, PR</t>
  </si>
  <si>
    <t>10-May-2022 14:03</t>
  </si>
  <si>
    <t>4.14e-004kg</t>
  </si>
  <si>
    <t>BIW20006432/01</t>
  </si>
  <si>
    <t>None</t>
  </si>
  <si>
    <t>POS000226483</t>
  </si>
  <si>
    <t>POS000226482</t>
  </si>
  <si>
    <t>POS000234001</t>
  </si>
  <si>
    <t>POS000219628</t>
  </si>
  <si>
    <t>POS000219629</t>
  </si>
  <si>
    <t>POS000219610</t>
  </si>
  <si>
    <t>POS000219611</t>
  </si>
  <si>
    <t>POS000219612</t>
  </si>
  <si>
    <t>POS000219613</t>
  </si>
  <si>
    <t>POS000219614</t>
  </si>
  <si>
    <t>POS000219616</t>
  </si>
  <si>
    <t>POS000219617</t>
  </si>
  <si>
    <t>POS000219618</t>
  </si>
  <si>
    <t>POS000219619</t>
  </si>
  <si>
    <t>POS000219620</t>
  </si>
  <si>
    <t>POS000219621</t>
  </si>
  <si>
    <t>POS000219622</t>
  </si>
  <si>
    <t>POS000219623</t>
  </si>
  <si>
    <t>POS000219624</t>
  </si>
  <si>
    <t>POS000219625</t>
  </si>
  <si>
    <t>POS000219626</t>
  </si>
  <si>
    <t>POS000219627</t>
  </si>
  <si>
    <t>POS000219630</t>
  </si>
  <si>
    <t>POS000219631</t>
  </si>
  <si>
    <t>STD90000418/001-PAINT_DRAIN_PLUG_D20 x 1</t>
  </si>
  <si>
    <t>POS000234002</t>
  </si>
  <si>
    <t>STD90000418</t>
  </si>
  <si>
    <t>PAINT_DRAIN_PLUG_D20</t>
  </si>
  <si>
    <t>03-Jul-2019 13:11</t>
  </si>
  <si>
    <t>0.006kg</t>
  </si>
  <si>
    <t>STD90000418/001</t>
  </si>
  <si>
    <t>POS000234003</t>
  </si>
  <si>
    <t>POS000234004</t>
  </si>
  <si>
    <t>POS000234005</t>
  </si>
  <si>
    <t>POS000234007</t>
  </si>
  <si>
    <t>POS000234008</t>
  </si>
  <si>
    <t>POS000234626</t>
  </si>
  <si>
    <t>POS000237000</t>
  </si>
  <si>
    <t>POS000237001</t>
  </si>
  <si>
    <t>POS000237002</t>
  </si>
  <si>
    <t>POS000237003</t>
  </si>
  <si>
    <t>POS000237004</t>
  </si>
  <si>
    <t>POS000237005</t>
  </si>
  <si>
    <t>POS000237006</t>
  </si>
  <si>
    <t>POS000237007</t>
  </si>
  <si>
    <t>POS000237008</t>
  </si>
  <si>
    <t>POS000237009</t>
  </si>
  <si>
    <t>POS000237010</t>
  </si>
  <si>
    <t>POS000237011</t>
  </si>
  <si>
    <t>POS000237012</t>
  </si>
  <si>
    <t>POS000237013</t>
  </si>
  <si>
    <t>POS000234006</t>
  </si>
  <si>
    <t>POS000234009</t>
  </si>
  <si>
    <t>POS000234010</t>
  </si>
  <si>
    <t>POS000234011</t>
  </si>
  <si>
    <t>POS000234012</t>
  </si>
  <si>
    <t>POS000234013</t>
  </si>
  <si>
    <t>POS000234014</t>
  </si>
  <si>
    <t>POS000234015</t>
  </si>
  <si>
    <t>POS000234016</t>
  </si>
  <si>
    <t>POS000234017</t>
  </si>
  <si>
    <t>POS000234018</t>
  </si>
  <si>
    <t>POS000219664</t>
  </si>
  <si>
    <t>POS000219665</t>
  </si>
  <si>
    <t>POS000219636</t>
  </si>
  <si>
    <t>POS000219637</t>
  </si>
  <si>
    <t>POS000219647</t>
  </si>
  <si>
    <t>POS000219648</t>
  </si>
  <si>
    <t>POS000219633</t>
  </si>
  <si>
    <t>POS000219634</t>
  </si>
  <si>
    <t>POS000219667</t>
  </si>
  <si>
    <t>POS000219668</t>
  </si>
  <si>
    <t>POS000219669</t>
  </si>
  <si>
    <t>POS000219670</t>
  </si>
  <si>
    <t>POS000219671</t>
  </si>
  <si>
    <t>POS000219672</t>
  </si>
  <si>
    <t>POS000219673</t>
  </si>
  <si>
    <t>POS000219674</t>
  </si>
  <si>
    <t>POS000219675</t>
  </si>
  <si>
    <t>POS000219676</t>
  </si>
  <si>
    <t>POS000219677</t>
  </si>
  <si>
    <t>POS000219678</t>
  </si>
  <si>
    <t>POS000219679</t>
  </si>
  <si>
    <t>POS000219680</t>
  </si>
  <si>
    <t>POS000226484</t>
  </si>
  <si>
    <t>POS000219638</t>
  </si>
  <si>
    <t>POS000219639</t>
  </si>
  <si>
    <t>POS000219640</t>
  </si>
  <si>
    <t>POS000219641</t>
  </si>
  <si>
    <t>POS000219642</t>
  </si>
  <si>
    <t>POS000219643</t>
  </si>
  <si>
    <t>POS000219644</t>
  </si>
  <si>
    <t>POS000219645</t>
  </si>
  <si>
    <t>POS000219646</t>
  </si>
  <si>
    <t>POS000219650</t>
  </si>
  <si>
    <t>POS000219651</t>
  </si>
  <si>
    <t>POS000219652</t>
  </si>
  <si>
    <t>POS000219653</t>
  </si>
  <si>
    <t>POS000219654</t>
  </si>
  <si>
    <t>POS000219666</t>
  </si>
  <si>
    <t>POS000219656</t>
  </si>
  <si>
    <t>POS000219657</t>
  </si>
  <si>
    <t>POS000219660</t>
  </si>
  <si>
    <t>POS000219661</t>
  </si>
  <si>
    <t>POS000219662</t>
  </si>
  <si>
    <t>POS000219663</t>
  </si>
  <si>
    <t>POS000251705</t>
  </si>
  <si>
    <t>POS000251706</t>
  </si>
  <si>
    <t>STD90000460/001-PAINT_PLUG_D25 x 1</t>
  </si>
  <si>
    <t>POS000237016</t>
  </si>
  <si>
    <t>STD90000460</t>
  </si>
  <si>
    <t>PAINT_PLUG_D25</t>
  </si>
  <si>
    <t>0.011kg</t>
  </si>
  <si>
    <t>STD90000460/001</t>
  </si>
  <si>
    <t>POS000237017</t>
  </si>
  <si>
    <t>POS000237018</t>
  </si>
  <si>
    <t>STD90002076/02-SEALING_PATCH_50X50 x 1</t>
  </si>
  <si>
    <t>POS000234627</t>
  </si>
  <si>
    <t>STD90002076</t>
  </si>
  <si>
    <t>SEALING_PATCH_50X50</t>
  </si>
  <si>
    <t>19-Jun-2021 14:41</t>
  </si>
  <si>
    <t>9909416</t>
  </si>
  <si>
    <t>NITTO DENKO TAPE MATERIALS (VIETNAM ) CO., LTD</t>
  </si>
  <si>
    <t>STD90002076/02</t>
  </si>
  <si>
    <t>VFSRXVSTD0001</t>
  </si>
  <si>
    <t>Standard parts - C-SUV</t>
  </si>
  <si>
    <t>15-Jul-2020 00:00</t>
  </si>
  <si>
    <t>POS000234019</t>
  </si>
  <si>
    <t>POS000234020</t>
  </si>
  <si>
    <t>POS000234021</t>
  </si>
  <si>
    <t>POS000219655</t>
  </si>
  <si>
    <t>POS000219681</t>
  </si>
  <si>
    <t>POS000219682</t>
  </si>
  <si>
    <t>POS000219683</t>
  </si>
  <si>
    <t>POS000226485</t>
  </si>
  <si>
    <t>40</t>
  </si>
  <si>
    <t>POS000226486</t>
  </si>
  <si>
    <t>STD90001353/001-PAINT_PLUG_W_HOT_MELT_ADHESIVE_RING_D15 x 1</t>
  </si>
  <si>
    <t>POS000234027</t>
  </si>
  <si>
    <t>STD90001353</t>
  </si>
  <si>
    <t>PAINT_PLUG_W_HOT_MELT_ADHESIVE_RING_D15</t>
  </si>
  <si>
    <t>11-Nov-2019 16:23</t>
  </si>
  <si>
    <t>L and L Products of China</t>
  </si>
  <si>
    <t>STD90001353/001</t>
  </si>
  <si>
    <t>POS000234028</t>
  </si>
  <si>
    <t>POS000234029</t>
  </si>
  <si>
    <t>GA_PLUGS</t>
  </si>
  <si>
    <t>POS000227351</t>
  </si>
  <si>
    <t>POS000227273</t>
  </si>
  <si>
    <t>POS000227350</t>
  </si>
  <si>
    <t>POS000227266</t>
  </si>
  <si>
    <t>STD90001356/001-PAINT_PLUG_W_HOT_MELT_ADHESIVE_RING_D12 x 1</t>
  </si>
  <si>
    <t>STD90001356</t>
  </si>
  <si>
    <t>PAINT_PLUG_W_HOT_MELT_ADHESIVE_RING_D12</t>
  </si>
  <si>
    <t>STD90001356/001</t>
  </si>
  <si>
    <t>POS000237019</t>
  </si>
  <si>
    <t>POS000237020</t>
  </si>
  <si>
    <t>POS000237021</t>
  </si>
  <si>
    <t>POS000237022</t>
  </si>
  <si>
    <t>POS000237023</t>
  </si>
  <si>
    <t>POS000237024</t>
  </si>
  <si>
    <t>STD90000437/001-PATCH_-_GRAY_TESA_40MM x 1</t>
  </si>
  <si>
    <t>POS000242273</t>
  </si>
  <si>
    <t>STD90000437</t>
  </si>
  <si>
    <t>PATCH_-_GRAY_TESA_40MM</t>
  </si>
  <si>
    <t>STD90000437/001</t>
  </si>
  <si>
    <t>POS000242268</t>
  </si>
  <si>
    <t>POS000250079</t>
  </si>
  <si>
    <t>POS000251707</t>
  </si>
  <si>
    <t>POS000251708</t>
  </si>
  <si>
    <t>POS000251709</t>
  </si>
  <si>
    <t>POS000251710</t>
  </si>
  <si>
    <t>SEALING/PLUGS</t>
  </si>
  <si>
    <t>POS000296167</t>
  </si>
  <si>
    <t>POS000296168</t>
  </si>
  <si>
    <t>BIW80140003/06-ASSY_GA_SHOP_PLUGS x 1</t>
  </si>
  <si>
    <t>POS000219684</t>
  </si>
  <si>
    <t>BIW80140003</t>
  </si>
  <si>
    <t>ASSY_GA_SHOP_PLUGS</t>
  </si>
  <si>
    <t>POS000237408</t>
  </si>
  <si>
    <t>POS000237409</t>
  </si>
  <si>
    <t>POS000237395</t>
  </si>
  <si>
    <t>POS000237396</t>
  </si>
  <si>
    <t>POS000237397</t>
  </si>
  <si>
    <t>POS000237398</t>
  </si>
  <si>
    <t>POS000237399</t>
  </si>
  <si>
    <t>POS000237400</t>
  </si>
  <si>
    <t>POS000237401</t>
  </si>
  <si>
    <t>POS000237402</t>
  </si>
  <si>
    <t>POS000237403</t>
  </si>
  <si>
    <t>POS000237404</t>
  </si>
  <si>
    <t>POS000237405</t>
  </si>
  <si>
    <t>POS000237406</t>
  </si>
  <si>
    <t>POS000237407</t>
  </si>
  <si>
    <t>POS000238730</t>
  </si>
  <si>
    <t>POS000242274</t>
  </si>
  <si>
    <t>POS000242275</t>
  </si>
  <si>
    <t>POS000242276</t>
  </si>
  <si>
    <t>POS000243995</t>
  </si>
  <si>
    <t>POS000243996</t>
  </si>
  <si>
    <t>POS000247062</t>
  </si>
  <si>
    <t>POS000247064</t>
  </si>
  <si>
    <t>POS000247065</t>
  </si>
  <si>
    <t>POS000227257</t>
  </si>
  <si>
    <t>POS000227258</t>
  </si>
  <si>
    <t>POS000227259</t>
  </si>
  <si>
    <t>POS000227260</t>
  </si>
  <si>
    <t>POS000247066</t>
  </si>
  <si>
    <t>POS000247067</t>
  </si>
  <si>
    <t>POS000247068</t>
  </si>
  <si>
    <t>POS000247069</t>
  </si>
  <si>
    <t>STD90000119/002-COVERING_F_PAINT_DRAIN_HOLES_D8 x 1</t>
  </si>
  <si>
    <t>POS000242277</t>
  </si>
  <si>
    <t>STD90000119</t>
  </si>
  <si>
    <t>COVERING_F_PAINT_DRAIN_HOLES_D8</t>
  </si>
  <si>
    <t>STD90000119/002</t>
  </si>
  <si>
    <t>POS000242278</t>
  </si>
  <si>
    <t>POS000242279</t>
  </si>
  <si>
    <t>POS000242280</t>
  </si>
  <si>
    <t>POS000242281</t>
  </si>
  <si>
    <t>POS000242282</t>
  </si>
  <si>
    <t>POS000227261</t>
  </si>
  <si>
    <t>POS000227262</t>
  </si>
  <si>
    <t>STD90000420/002-ASSEMBLY_PLUG_D20 x 1</t>
  </si>
  <si>
    <t>POS000227265</t>
  </si>
  <si>
    <t>STD90000420</t>
  </si>
  <si>
    <t>ASSEMBLY_PLUG_D20</t>
  </si>
  <si>
    <t>18-Apr-2022 14:07</t>
  </si>
  <si>
    <t>0.002</t>
  </si>
  <si>
    <t>STD90000420/002</t>
  </si>
  <si>
    <t>Update follow ECR00001697</t>
  </si>
  <si>
    <t>POS000227267</t>
  </si>
  <si>
    <t>POS000227268</t>
  </si>
  <si>
    <t>POS000227269</t>
  </si>
  <si>
    <t>POS000227270</t>
  </si>
  <si>
    <t>POS000227271</t>
  </si>
  <si>
    <t>POS000227272</t>
  </si>
  <si>
    <t>POS000227274</t>
  </si>
  <si>
    <t>POS000227275</t>
  </si>
  <si>
    <t>POS000227276</t>
  </si>
  <si>
    <t>POS000227277</t>
  </si>
  <si>
    <t>POS000227278</t>
  </si>
  <si>
    <t>POS000227279</t>
  </si>
  <si>
    <t>POS000227280</t>
  </si>
  <si>
    <t>POS000227281</t>
  </si>
  <si>
    <t>POS000227282</t>
  </si>
  <si>
    <t>POS000227286</t>
  </si>
  <si>
    <t>POS000227287</t>
  </si>
  <si>
    <t>POS000227288</t>
  </si>
  <si>
    <t>POS000227289</t>
  </si>
  <si>
    <t>POS000227290</t>
  </si>
  <si>
    <t>POS000227291</t>
  </si>
  <si>
    <t>POS000227292</t>
  </si>
  <si>
    <t>POS000227293</t>
  </si>
  <si>
    <t>POS000227294</t>
  </si>
  <si>
    <t>POS000227295</t>
  </si>
  <si>
    <t>POS000227296</t>
  </si>
  <si>
    <t>POS000227297</t>
  </si>
  <si>
    <t>POS000227298</t>
  </si>
  <si>
    <t>POS000227299</t>
  </si>
  <si>
    <t>POS000227300</t>
  </si>
  <si>
    <t>POS000227301</t>
  </si>
  <si>
    <t>POS000227302</t>
  </si>
  <si>
    <t>POS000227305</t>
  </si>
  <si>
    <t>POS000227306</t>
  </si>
  <si>
    <t>POS000227307</t>
  </si>
  <si>
    <t>POS000227308</t>
  </si>
  <si>
    <t>POS000227309</t>
  </si>
  <si>
    <t>POS000227310</t>
  </si>
  <si>
    <t>POS000227311</t>
  </si>
  <si>
    <t>POS000227312</t>
  </si>
  <si>
    <t>POS000227313</t>
  </si>
  <si>
    <t>POS000227314</t>
  </si>
  <si>
    <t>POS000227315</t>
  </si>
  <si>
    <t>POS000227316</t>
  </si>
  <si>
    <t>POS000227317</t>
  </si>
  <si>
    <t>POS000227318</t>
  </si>
  <si>
    <t>POS000227319</t>
  </si>
  <si>
    <t>POS000227320</t>
  </si>
  <si>
    <t>POS000227321</t>
  </si>
  <si>
    <t>POS000227322</t>
  </si>
  <si>
    <t>POS000227323</t>
  </si>
  <si>
    <t>POS000227324</t>
  </si>
  <si>
    <t>POS000227325</t>
  </si>
  <si>
    <t>POS000227326</t>
  </si>
  <si>
    <t>POS000227327</t>
  </si>
  <si>
    <t>POS000227328</t>
  </si>
  <si>
    <t>POS000227329</t>
  </si>
  <si>
    <t>POS000227330</t>
  </si>
  <si>
    <t>POS000227331</t>
  </si>
  <si>
    <t>POS000227332</t>
  </si>
  <si>
    <t>POS000227333</t>
  </si>
  <si>
    <t>POS000227334</t>
  </si>
  <si>
    <t>POS000227335</t>
  </si>
  <si>
    <t>POS000227336</t>
  </si>
  <si>
    <t>POS000227337</t>
  </si>
  <si>
    <t>POS000234034</t>
  </si>
  <si>
    <t>POS000234035</t>
  </si>
  <si>
    <t>POS000234036</t>
  </si>
  <si>
    <t>POS000234037</t>
  </si>
  <si>
    <t>POS000234038</t>
  </si>
  <si>
    <t>POS000234039</t>
  </si>
  <si>
    <t>POS000255813</t>
  </si>
  <si>
    <t>STD20000602/04-FLANGE_PLUG_SUIT_HOLE_DIA_20_THICK_0.6_TO_2_EPDM x 1</t>
  </si>
  <si>
    <t>POS000227352</t>
  </si>
  <si>
    <t>STD20000602</t>
  </si>
  <si>
    <t>FLANGE_PLUG_SUIT_HOLE_DIA_20_THICK_0.6_TO_2_EPDM</t>
  </si>
  <si>
    <t>09-Dec-2020 09:45</t>
  </si>
  <si>
    <t>EPDM</t>
  </si>
  <si>
    <t>Dong-A Hwasung Vina Co., Ltd</t>
  </si>
  <si>
    <t>STD20000602/04</t>
  </si>
  <si>
    <t>VFDSAABIW0026</t>
  </si>
  <si>
    <t>B-CAR_SOR_BIW_2019_0032</t>
  </si>
  <si>
    <t>Body rubber cover</t>
  </si>
  <si>
    <t>POS000227353</t>
  </si>
  <si>
    <t>STD20000601/04-FLANGE_PLUG_SUIT_HOLE_20X25_THICK_0.6_TO_2.0_EPDM x 1</t>
  </si>
  <si>
    <t>POS000227354</t>
  </si>
  <si>
    <t>STD20000601</t>
  </si>
  <si>
    <t>FLANGE_PLUG_SUIT_HOLE_20X25_THICK_0.6_TO_2.0_EPDM</t>
  </si>
  <si>
    <t>60</t>
  </si>
  <si>
    <t>0.005kg</t>
  </si>
  <si>
    <t>STD20000601/04</t>
  </si>
  <si>
    <t>POS000227355</t>
  </si>
  <si>
    <t>STD90000910/002-ASSEMBLY_PLUG_D10 x 1</t>
  </si>
  <si>
    <t>POS000227356</t>
  </si>
  <si>
    <t>STD90000910</t>
  </si>
  <si>
    <t>ASSEMBLY_PLUG_D10</t>
  </si>
  <si>
    <t>12-Jul-2019 12:52</t>
  </si>
  <si>
    <t>0.001</t>
  </si>
  <si>
    <t>STD90000910/002</t>
  </si>
  <si>
    <t>POS000227357</t>
  </si>
  <si>
    <t>POS000227358</t>
  </si>
  <si>
    <t>STD90000396/001-ASSEMBLY_PLUG_D15 x 1</t>
  </si>
  <si>
    <t>POS000234042</t>
  </si>
  <si>
    <t>STD90000396</t>
  </si>
  <si>
    <t>ASSEMBLY_PLUG_D15</t>
  </si>
  <si>
    <t>STD90000396/001</t>
  </si>
  <si>
    <t>ASSEMBLY_PLUG_SUIT_THICK_0.7_TO_3.0_HOLE_DIA_15.0</t>
  </si>
  <si>
    <t>POS000234043</t>
  </si>
  <si>
    <t>POS000247070</t>
  </si>
  <si>
    <t>POS000247071</t>
  </si>
  <si>
    <t>POS000227360</t>
  </si>
  <si>
    <t>POS000227361</t>
  </si>
  <si>
    <t>POS000227364</t>
  </si>
  <si>
    <t>POS000227365</t>
  </si>
  <si>
    <t>POS000227366</t>
  </si>
  <si>
    <t>POS000227367</t>
  </si>
  <si>
    <t>POS000227368</t>
  </si>
  <si>
    <t>POS000227369</t>
  </si>
  <si>
    <t>POS000227370</t>
  </si>
  <si>
    <t>POS000227371</t>
  </si>
  <si>
    <t>POS000234040</t>
  </si>
  <si>
    <t>POS000234041</t>
  </si>
  <si>
    <t>STD90000397/002-SEALING_AND_DAMPING_PAD x 1</t>
  </si>
  <si>
    <t>POS000238731</t>
  </si>
  <si>
    <t>STD90000397</t>
  </si>
  <si>
    <t>SEALING_AND_DAMPING_PAD</t>
  </si>
  <si>
    <t>110</t>
  </si>
  <si>
    <t>04-Apr-2019 21:14</t>
  </si>
  <si>
    <t>0.005</t>
  </si>
  <si>
    <t>STD90000397/002</t>
  </si>
  <si>
    <t>POS000238732</t>
  </si>
  <si>
    <t>POS000227382</t>
  </si>
  <si>
    <t>POS000227383</t>
  </si>
  <si>
    <t>POS000262907</t>
  </si>
  <si>
    <t>POS000262905</t>
  </si>
  <si>
    <t>POS000262906</t>
  </si>
  <si>
    <t>POS000262908</t>
  </si>
  <si>
    <t>POS000296169</t>
  </si>
  <si>
    <t>POS000296170</t>
  </si>
  <si>
    <t>POS000296171</t>
  </si>
  <si>
    <t>POS000296172</t>
  </si>
  <si>
    <t>POS000227384</t>
  </si>
  <si>
    <t>120</t>
  </si>
  <si>
    <t>POS000227385</t>
  </si>
  <si>
    <t>POS000227386</t>
  </si>
  <si>
    <t>POS000227387</t>
  </si>
  <si>
    <t>STD90001089/001-BLIND_PLUG_D_8MM x 1</t>
  </si>
  <si>
    <t>POS000234630</t>
  </si>
  <si>
    <t>STD90001089</t>
  </si>
  <si>
    <t>BLIND_PLUG_D_8MM</t>
  </si>
  <si>
    <t>STD90001089/001</t>
  </si>
  <si>
    <t>POS000234631</t>
  </si>
  <si>
    <t>POS000234632</t>
  </si>
  <si>
    <t>POS000234629</t>
  </si>
  <si>
    <t>POS000247072</t>
  </si>
  <si>
    <t>POS000247073</t>
  </si>
  <si>
    <t>BIW30009477/01-SEALING_PATCH_40X20 x 1</t>
  </si>
  <si>
    <t>POS000244667</t>
  </si>
  <si>
    <t>BIW30009477</t>
  </si>
  <si>
    <t>SEALING_PATCH_40X20</t>
  </si>
  <si>
    <t>06-May-2022 16:12</t>
  </si>
  <si>
    <t>CÔNG TY TNHH VẬT LIỆU BĂNG KEO NITT DENKO (VIỆT NAM)</t>
  </si>
  <si>
    <t>BIW30009477/01</t>
  </si>
  <si>
    <t>POS000244660</t>
  </si>
  <si>
    <t>POS000244661</t>
  </si>
  <si>
    <t>POS000244662</t>
  </si>
  <si>
    <t>POS000244663</t>
  </si>
  <si>
    <t>POS000244664</t>
  </si>
  <si>
    <t>POS000244665</t>
  </si>
  <si>
    <t>POS000244666</t>
  </si>
  <si>
    <t>BIW80112000/05-PAINTING_SEAM_SEALING_TOP_ASSY x 1</t>
  </si>
  <si>
    <t>SEALING</t>
  </si>
  <si>
    <t>POS000233649</t>
  </si>
  <si>
    <t>BIW80112000</t>
  </si>
  <si>
    <t>PAINTING_SEAM_SEALING_TOP_ASSY</t>
  </si>
  <si>
    <t>BIW80112001/03-PVC_SEAM_SEALANT_FRONT_STRUCTURE x 1</t>
  </si>
  <si>
    <t>POS000219820</t>
  </si>
  <si>
    <t>BIW80112001</t>
  </si>
  <si>
    <t>PVC_SEAM_SEALANT_FRONT_STRUCTURE</t>
  </si>
  <si>
    <t>30-Mar-2022 15:51</t>
  </si>
  <si>
    <t>ECPB298B1-2 / EFTEC - PVC</t>
  </si>
  <si>
    <t>4.09kg</t>
  </si>
  <si>
    <t>BIW80112001/03</t>
  </si>
  <si>
    <t>BIW80112002/02-PVC_SEAM_SEALANT_FRONT_FLOOR_OTR x 1</t>
  </si>
  <si>
    <t>POS000233650</t>
  </si>
  <si>
    <t>BIW80112002</t>
  </si>
  <si>
    <t>PVC_SEAM_SEALANT_FRONT_FLOOR_OTR</t>
  </si>
  <si>
    <t>15-Mar-2022 21:35</t>
  </si>
  <si>
    <t>BIW80112002/02</t>
  </si>
  <si>
    <t>BIW80112003/02-PVC_SEAM_SEALANT_REAR_FLOOR_OTR x 1</t>
  </si>
  <si>
    <t>POS000233651</t>
  </si>
  <si>
    <t>BIW80112003</t>
  </si>
  <si>
    <t>PVC_SEAM_SEALANT_REAR_FLOOR_OTR</t>
  </si>
  <si>
    <t>BIW80112003/02</t>
  </si>
  <si>
    <t>BIW80112004/02-PVC_SEAM_SEALANT_BODY_INNER x 1</t>
  </si>
  <si>
    <t>POS000233652</t>
  </si>
  <si>
    <t>BIW80112004</t>
  </si>
  <si>
    <t>PVC_SEAM_SEALANT_BODY_INNER</t>
  </si>
  <si>
    <t>BIW80112004/02</t>
  </si>
  <si>
    <t>BIW80112005/04-PVC_SEAM_SEALANT_UPPERBODY x 1</t>
  </si>
  <si>
    <t>POS000219824</t>
  </si>
  <si>
    <t>BIW80112005</t>
  </si>
  <si>
    <t>PVC_SEAM_SEALANT_UPPERBODY</t>
  </si>
  <si>
    <t>BIW80112005/04</t>
  </si>
  <si>
    <t>BIW80112011/02-UBC_SEALANT_BODY x 1</t>
  </si>
  <si>
    <t>POS000233653</t>
  </si>
  <si>
    <t>BIW80112011</t>
  </si>
  <si>
    <t>UBC_SEALANT_BODY</t>
  </si>
  <si>
    <t>0,324kg</t>
  </si>
  <si>
    <t>BIW80112011/02</t>
  </si>
  <si>
    <t>BIW80112013/02-PVC_SEAM_SEALANT_STEEL_ROOF x 1</t>
  </si>
  <si>
    <t>POS000233654</t>
  </si>
  <si>
    <t>BIW80112013</t>
  </si>
  <si>
    <t>PVC_SEAM_SEALANT_STEEL_ROOF</t>
  </si>
  <si>
    <t>EA</t>
  </si>
  <si>
    <t>BIW80112013/02</t>
  </si>
  <si>
    <t>BIW80112015/02-PAINT_SHOP_FINGER_PRESS_GLUE x 1</t>
  </si>
  <si>
    <t>POS000233655</t>
  </si>
  <si>
    <t>BIW80112015</t>
  </si>
  <si>
    <t>PAINT_SHOP_FINGER_PRESS_GLUE</t>
  </si>
  <si>
    <t>EFSEAM PS 403 / EFTEC</t>
  </si>
  <si>
    <t>0,052kg</t>
  </si>
  <si>
    <t>BIW80112015/02</t>
  </si>
  <si>
    <t>BIW80112014/03-PVC_SEAM_SEALANT_PANORAMA_ROOF x 1</t>
  </si>
  <si>
    <t>POS000233656</t>
  </si>
  <si>
    <t>BIW80112014</t>
  </si>
  <si>
    <t>PVC_SEAM_SEALANT_PANORAMA_ROOF</t>
  </si>
  <si>
    <t>BIW80112014/03</t>
  </si>
  <si>
    <t>BIW80004758/05-ASSY_BLACK_PAINT x 1</t>
  </si>
  <si>
    <t>BLACK_PAINT</t>
  </si>
  <si>
    <t>POS000233657</t>
  </si>
  <si>
    <t>BIW80004758</t>
  </si>
  <si>
    <t>ASSY_BLACK_PAINT</t>
  </si>
  <si>
    <t>H</t>
  </si>
  <si>
    <t>IT revised</t>
  </si>
  <si>
    <t>BIW80008092/03-ASSY_FRONT_CRASH_PAINTED x 1</t>
  </si>
  <si>
    <t>UNDER_BODY_PAINTED</t>
  </si>
  <si>
    <t>CMS_FRONT</t>
  </si>
  <si>
    <t>POS000233658</t>
  </si>
  <si>
    <t>BIW80008092</t>
  </si>
  <si>
    <t>ASSY_FRONT_CRASH_PAINTED</t>
  </si>
  <si>
    <t>280</t>
  </si>
  <si>
    <t>19-Apr-2022 22:17</t>
  </si>
  <si>
    <t>BIW80004721/06-ASSY_FRONT_CRASH x 1</t>
  </si>
  <si>
    <t>POS000203898</t>
  </si>
  <si>
    <t>BIW80004721</t>
  </si>
  <si>
    <t>ASSY_FRONT_CRASH</t>
  </si>
  <si>
    <t>20-Jul-2022 08:56</t>
  </si>
  <si>
    <t>BIW30008600/03-ASSY_CRASH_BEAM_INR_FRONT x 1</t>
  </si>
  <si>
    <t>POS000203899</t>
  </si>
  <si>
    <t>BIW30008600</t>
  </si>
  <si>
    <t>ASSY_CRASH_BEAM_INR_FRONT</t>
  </si>
  <si>
    <t>21-Jun-2022 08:34</t>
  </si>
  <si>
    <t>Medium Lead Part</t>
  </si>
  <si>
    <t>STD90005003/02-SQUARE_WELD_NUT_14X14_M8X1.25_8_PW x 1</t>
  </si>
  <si>
    <t>POS000072016</t>
  </si>
  <si>
    <t>STD90005003</t>
  </si>
  <si>
    <t>SQUARE_WELD_NUT_14X14_M8X1.25_8_PW</t>
  </si>
  <si>
    <t>14-Aug-2021 07:57</t>
  </si>
  <si>
    <t>STD90005003/02</t>
  </si>
  <si>
    <t>16-Jun-2021 00:00</t>
  </si>
  <si>
    <t>POS000072017</t>
  </si>
  <si>
    <t>BIW30009492/01-CRASH_BEAM_INR_FRONT x 1</t>
  </si>
  <si>
    <t>POS000131920</t>
  </si>
  <si>
    <t>BIW30009492</t>
  </si>
  <si>
    <t>CRASH_BEAM_INR_FRONT</t>
  </si>
  <si>
    <t>CR420LA_VFDST00005203</t>
  </si>
  <si>
    <t>2.117kg</t>
  </si>
  <si>
    <t>BIW30009492/01</t>
  </si>
  <si>
    <t>1.8mm</t>
  </si>
  <si>
    <t>BIW30008769</t>
  </si>
  <si>
    <t>GI50/50</t>
  </si>
  <si>
    <t>BOYUAN</t>
  </si>
  <si>
    <t>BIW80004355/04-ASSY_FRT_CRASH_BEAM_OUTER x 1</t>
  </si>
  <si>
    <t>POS000203900</t>
  </si>
  <si>
    <t>BIW80004355</t>
  </si>
  <si>
    <t>ASSY_FRT_CRASH_BEAM_OUTER</t>
  </si>
  <si>
    <t>20-Jul-2022 08:55</t>
  </si>
  <si>
    <t>BIW30004344/03-ASSY_GUSSET_FRT_CRASH_CAN_RH x 1</t>
  </si>
  <si>
    <t>POS000120063</t>
  </si>
  <si>
    <t>BIW30004344</t>
  </si>
  <si>
    <t>ASSY_GUSSET_FRT_CRASH_CAN_RH</t>
  </si>
  <si>
    <t>04-Jan-2022 12:04</t>
  </si>
  <si>
    <t>BIW30008900/02-GUSSET_FRT_CRASH_CAN_RH x 1</t>
  </si>
  <si>
    <t>POS000200969</t>
  </si>
  <si>
    <t>BIW30008900</t>
  </si>
  <si>
    <t>GUSSET_FRT_CRASH_CAN_RH</t>
  </si>
  <si>
    <t>11-Sep-2021 16:07</t>
  </si>
  <si>
    <t>0.532kg</t>
  </si>
  <si>
    <t>BIW30008900/02</t>
  </si>
  <si>
    <t>PR-RELEASE</t>
  </si>
  <si>
    <t>1,8mm</t>
  </si>
  <si>
    <t>BIW30008122</t>
  </si>
  <si>
    <t>STD99000181/001-WELD_NUT_M6 x 1</t>
  </si>
  <si>
    <t>POS000200970</t>
  </si>
  <si>
    <t>STD99000181</t>
  </si>
  <si>
    <t>WELD_NUT_M6</t>
  </si>
  <si>
    <t>28-Sep-2020 15:40</t>
  </si>
  <si>
    <t>0.003</t>
  </si>
  <si>
    <t>STD99000181/001</t>
  </si>
  <si>
    <t>BIW80004355_JF/02-WELD_INFO_ASSY_FRT_CRASH_BEAM_OUTER x 1</t>
  </si>
  <si>
    <t>POS000120064</t>
  </si>
  <si>
    <t>BIW80004355_JF</t>
  </si>
  <si>
    <t>WELD_INFO_ASSY_FRT_CRASH_BEAM_OUTER</t>
  </si>
  <si>
    <t>0.012kg</t>
  </si>
  <si>
    <t>BIW80004355_JF/02</t>
  </si>
  <si>
    <t>BIW80004356/05-SUB_ASSY_FRT_CRASH_BEAM_OUTER x 1</t>
  </si>
  <si>
    <t>POS000170900</t>
  </si>
  <si>
    <t>BIW80004356</t>
  </si>
  <si>
    <t>SUB_ASSY_FRT_CRASH_BEAM_OUTER</t>
  </si>
  <si>
    <t>STD90000123/002-ROUND_WELD_NUT_M8 x 1</t>
  </si>
  <si>
    <t>POS000242085</t>
  </si>
  <si>
    <t>STD90000123</t>
  </si>
  <si>
    <t>ROUND_WELD_NUT_M8</t>
  </si>
  <si>
    <t>11-Mar-2020 15:41</t>
  </si>
  <si>
    <t>STD90000123/002</t>
  </si>
  <si>
    <t>POS000242086</t>
  </si>
  <si>
    <t>POS000242087</t>
  </si>
  <si>
    <t>POS000242088</t>
  </si>
  <si>
    <t>STD90000126/002-ROUND_WELD_NUT x 1</t>
  </si>
  <si>
    <t>POS000242089</t>
  </si>
  <si>
    <t>STD90000126</t>
  </si>
  <si>
    <t>ROUND_WELD_NUT</t>
  </si>
  <si>
    <t>11-Mar-2020 15:09</t>
  </si>
  <si>
    <t>0.006</t>
  </si>
  <si>
    <t>STD90000126/002</t>
  </si>
  <si>
    <t>ROUND_WELD_NUT_M6_8</t>
  </si>
  <si>
    <t>POS000242090</t>
  </si>
  <si>
    <t>POS000242091</t>
  </si>
  <si>
    <t>POS000242092</t>
  </si>
  <si>
    <t>BIW80011104/03-CRASH_BEAM_OUTER_FRONT x 1</t>
  </si>
  <si>
    <t>POS000284946</t>
  </si>
  <si>
    <t>BIW80011104</t>
  </si>
  <si>
    <t>CRASH_BEAM_OUTER_FRONT</t>
  </si>
  <si>
    <t>USIBOR1500</t>
  </si>
  <si>
    <t>3,872kg</t>
  </si>
  <si>
    <t>BIW80011104/03</t>
  </si>
  <si>
    <t>VFSRXXBIW1043</t>
  </si>
  <si>
    <t>HOT_FORMING_PARTS_FRONT_CMS</t>
  </si>
  <si>
    <t>09-Feb-2022 06:37</t>
  </si>
  <si>
    <t>BIW80008104</t>
  </si>
  <si>
    <t>AS</t>
  </si>
  <si>
    <t>BIW80008124/04-ASSY_GUSSET_FRT_CRASH_CAN_LH x 1</t>
  </si>
  <si>
    <t>POS000170905</t>
  </si>
  <si>
    <t>BIW80008124</t>
  </si>
  <si>
    <t>ASSY_GUSSET_FRT_CRASH_CAN_LH</t>
  </si>
  <si>
    <t>POS000203910</t>
  </si>
  <si>
    <t>BIW80008124_JF/02-WELD_INFO_ASSY_GUSSET_FRT_CRASH_CAN_LH x 1</t>
  </si>
  <si>
    <t>POS000203915</t>
  </si>
  <si>
    <t>BIW80008124_JF</t>
  </si>
  <si>
    <t>WELD_INFO_ASSY_GUSSET_FRT_CRASH_CAN_LH</t>
  </si>
  <si>
    <t>BIW80008124_JF/02</t>
  </si>
  <si>
    <t>BIW80008892/03-FRONT_CRASH_CAN_REINFORCE_PLATE_LH x 1</t>
  </si>
  <si>
    <t>POS000203601</t>
  </si>
  <si>
    <t>BIW80008892</t>
  </si>
  <si>
    <t>FRONT_CRASH_CAN_REINFORCE_PLATE_LH</t>
  </si>
  <si>
    <t>0,159kg</t>
  </si>
  <si>
    <t>BIW80008892/03</t>
  </si>
  <si>
    <t>2,5mm</t>
  </si>
  <si>
    <t>BIW80008899/03-GUSSET_FRT_CRASH_CAN_LH x 1</t>
  </si>
  <si>
    <t>POS000219384</t>
  </si>
  <si>
    <t>BIW80008899</t>
  </si>
  <si>
    <t>GUSSET_FRT_CRASH_CAN_LH</t>
  </si>
  <si>
    <t>0,52kg</t>
  </si>
  <si>
    <t>BIW80008899/03</t>
  </si>
  <si>
    <t>BIW30004346/02-ASSY_REINF_FRT_TOWING_SLEEVE x 1</t>
  </si>
  <si>
    <t>POS000219385</t>
  </si>
  <si>
    <t>BIW30004346</t>
  </si>
  <si>
    <t>ASSY_REINF_FRT_TOWING_SLEEVE</t>
  </si>
  <si>
    <t>ICR, PR</t>
  </si>
  <si>
    <t>06-Jul-2021 11:24</t>
  </si>
  <si>
    <t>BIW30008488/02-REINF_FRT_TOWING_SLEEVE x 1</t>
  </si>
  <si>
    <t>POS000019067</t>
  </si>
  <si>
    <t>BIW30008488</t>
  </si>
  <si>
    <t>REINF_FRT_TOWING_SLEEVE</t>
  </si>
  <si>
    <t>21-Aug-2021 10:45</t>
  </si>
  <si>
    <t>CR300LA_VFDST00005203</t>
  </si>
  <si>
    <t>0,248kg</t>
  </si>
  <si>
    <t>BIW30008488/02</t>
  </si>
  <si>
    <t>PR_RELEASE</t>
  </si>
  <si>
    <t>3mm</t>
  </si>
  <si>
    <t>BIW30004640</t>
  </si>
  <si>
    <t>BIW30004642/08-TOWING_SLEEVE x 1</t>
  </si>
  <si>
    <t>POS000019068</t>
  </si>
  <si>
    <t>BIW30004642</t>
  </si>
  <si>
    <t>08</t>
  </si>
  <si>
    <t>TOWING_SLEEVE</t>
  </si>
  <si>
    <t>04-Jul-2022 13:20</t>
  </si>
  <si>
    <t>S45C</t>
  </si>
  <si>
    <t>0.488kg</t>
  </si>
  <si>
    <t>Công Ty TNHH Công Nghiệp Chính Xác Nam 1</t>
  </si>
  <si>
    <t>BIW30004642/08</t>
  </si>
  <si>
    <t>VFSRXVBIW0011</t>
  </si>
  <si>
    <t>Recovery Hook Sleeve</t>
  </si>
  <si>
    <t>25-Oct-2019 00:00</t>
  </si>
  <si>
    <t>8mm</t>
  </si>
  <si>
    <t>BIW30004346_JF/02-WELD_INFO_ASSY_REINF_FRT_TOWING_SLEEVE x 1</t>
  </si>
  <si>
    <t>POS000019069</t>
  </si>
  <si>
    <t>BIW30004346_JF</t>
  </si>
  <si>
    <t>WELD_INFO_ASSY_REINF_FRT_TOWING_SLEEVE</t>
  </si>
  <si>
    <t>380</t>
  </si>
  <si>
    <t>BIW30004346_JF/02</t>
  </si>
  <si>
    <t>BIW80004721_JF/04-WELD_INFO_ASSY_FRONT_CRASH x 1</t>
  </si>
  <si>
    <t>POS000183975</t>
  </si>
  <si>
    <t>BIW80004721_JF</t>
  </si>
  <si>
    <t>WELD_INFO_ASSY_FRONT_CRASH</t>
  </si>
  <si>
    <t>BIW80004721_JF/04</t>
  </si>
  <si>
    <t>BIW80004341/04-ASSY_FRT_CRASH_BOX_LH x 1</t>
  </si>
  <si>
    <t>POS000200995</t>
  </si>
  <si>
    <t>BIW80004341</t>
  </si>
  <si>
    <t>ASSY_FRT_CRASH_BOX_LH</t>
  </si>
  <si>
    <t>BIW80004341_JF/03-WELD_INFO_ASSY_FRT_CRASH_BOX_LH x 1</t>
  </si>
  <si>
    <t>POS000072402</t>
  </si>
  <si>
    <t>BIW80004341_JF</t>
  </si>
  <si>
    <t>WELD_INFO_ASSY_FRT_CRASH_BOX_LH</t>
  </si>
  <si>
    <t>BIW80004341_JF/03</t>
  </si>
  <si>
    <t>BIW80008525/04-ASSY_FRT_CRASH_BOX_WO_SLEEVE_LH x 1</t>
  </si>
  <si>
    <t>POS000183971</t>
  </si>
  <si>
    <t>BIW80008525</t>
  </si>
  <si>
    <t>ASSY_FRT_CRASH_BOX_WO_SLEEVE_LH</t>
  </si>
  <si>
    <t>29-Jun-2022 09:04</t>
  </si>
  <si>
    <t>BIW80008525_JF/03-WELD_INFO_ASSY_FRT_CRASH_BOX_WO_SLEEVE_LH x 1</t>
  </si>
  <si>
    <t>POS000128405</t>
  </si>
  <si>
    <t>BIW80008525_JF</t>
  </si>
  <si>
    <t>WELD_INFO_ASSY_FRT_CRASH_BOX_WO_SLEEVE_LH</t>
  </si>
  <si>
    <t>29-Jun-2022 09:05</t>
  </si>
  <si>
    <t>BIW80008525_JF/03</t>
  </si>
  <si>
    <t>BIW80004339/04-ASSY_FRT_CRASH_BOX_LWR x 1</t>
  </si>
  <si>
    <t>POS000128406</t>
  </si>
  <si>
    <t>BIW80004339</t>
  </si>
  <si>
    <t>ASSY_FRT_CRASH_BOX_LWR</t>
  </si>
  <si>
    <t>BIW30008796/03-FRT_CRASH_CAN_ADDITION_REINF x 1</t>
  </si>
  <si>
    <t>POS000200998</t>
  </si>
  <si>
    <t>BIW30008796</t>
  </si>
  <si>
    <t>FRT_CRASH_CAN_ADDITION_REINF</t>
  </si>
  <si>
    <t>22-Nov-2021 23:24</t>
  </si>
  <si>
    <t>0.101kg</t>
  </si>
  <si>
    <t>BIW30008796/03</t>
  </si>
  <si>
    <t>BIW30008898</t>
  </si>
  <si>
    <t>BIW80004339_JF/03-WELD_INFO_ASSY_FRT_CRASH_BOX_LWR x 1</t>
  </si>
  <si>
    <t>POS000200999</t>
  </si>
  <si>
    <t>BIW80004339_JF</t>
  </si>
  <si>
    <t>WELD_INFO_ASSY_FRT_CRASH_BOX_LWR</t>
  </si>
  <si>
    <t>1.236kg</t>
  </si>
  <si>
    <t>BIW80004339_JF/03</t>
  </si>
  <si>
    <t>BIW80011598/01-FRT_CRASH_CAN_REINF x 1</t>
  </si>
  <si>
    <t>POS000242199</t>
  </si>
  <si>
    <t>BIW80011598</t>
  </si>
  <si>
    <t>FRT_CRASH_CAN_REINF</t>
  </si>
  <si>
    <t>08-Jun-2022 08:31</t>
  </si>
  <si>
    <t>DC01_VFDST00005002</t>
  </si>
  <si>
    <t>0,36kg</t>
  </si>
  <si>
    <t>BIW80011598/01</t>
  </si>
  <si>
    <t>VFSRXXBIW0100</t>
  </si>
  <si>
    <t>Request for Quotation – VF33 D-Car Stamping Dies &amp; CF_UNDER_BODY</t>
  </si>
  <si>
    <t>15-Jan-2021 09:21</t>
  </si>
  <si>
    <t>1,2mm</t>
  </si>
  <si>
    <t>BIW80004598</t>
  </si>
  <si>
    <t>BIW80011637/01-CRASH_BOX_INR_LH x 1</t>
  </si>
  <si>
    <t>POS000253218</t>
  </si>
  <si>
    <t>BIW80011637</t>
  </si>
  <si>
    <t>CRASH_BOX_INR_LH</t>
  </si>
  <si>
    <t>CR440Y780T- DP_VFDST00005207</t>
  </si>
  <si>
    <t>0,891kg</t>
  </si>
  <si>
    <t>BIW80011637/01</t>
  </si>
  <si>
    <t>1,6mm</t>
  </si>
  <si>
    <t>BIW80004637</t>
  </si>
  <si>
    <t>BIW80011636/01-CRASH_BOX_OTR_LH x 1</t>
  </si>
  <si>
    <t>POS000253219</t>
  </si>
  <si>
    <t>BIW80011636</t>
  </si>
  <si>
    <t>CRASH_BOX_OTR_LH</t>
  </si>
  <si>
    <t>0,85kg</t>
  </si>
  <si>
    <t>BIW80011636/01</t>
  </si>
  <si>
    <t>BIW80004636</t>
  </si>
  <si>
    <t>BIW30008951/03-CRASH_BOX_MTG_SLEEVE x 1</t>
  </si>
  <si>
    <t>POS000196321</t>
  </si>
  <si>
    <t>BIW30008951</t>
  </si>
  <si>
    <t>CRASH_BOX_MTG_SLEEVE</t>
  </si>
  <si>
    <t>04-Jan-2022 12:05</t>
  </si>
  <si>
    <t>0,085kg</t>
  </si>
  <si>
    <t>Công Ty TNHH Công Nghiệp Chính XácV iệt Nam 1</t>
  </si>
  <si>
    <t>BIW30008951/03</t>
  </si>
  <si>
    <t>PPR-RELEASE</t>
  </si>
  <si>
    <t>BIW30004001</t>
  </si>
  <si>
    <t>POS000196322</t>
  </si>
  <si>
    <t>BIW80008105/04-FRONT_CMS_SIDE_EXTENSION_OUTER_LH x 1</t>
  </si>
  <si>
    <t>POS000205944</t>
  </si>
  <si>
    <t>BIW80008105</t>
  </si>
  <si>
    <t>FRONT_CMS_SIDE_EXTENSION_OUTER_LH</t>
  </si>
  <si>
    <t>24-Jun-2022 10:06</t>
  </si>
  <si>
    <t>0,776kg</t>
  </si>
  <si>
    <t>Autogen Co., Ltd.</t>
  </si>
  <si>
    <t>BIW80008105/04</t>
  </si>
  <si>
    <t>BIW80008106/04-FRONT_CMS_SIDE_EXTENSION_OUTER_RH x 1</t>
  </si>
  <si>
    <t>POS000205945</t>
  </si>
  <si>
    <t>BIW80008106</t>
  </si>
  <si>
    <t>FRONT_CMS_SIDE_EXTENSION_OUTER_RH</t>
  </si>
  <si>
    <t>BIW80008106/04</t>
  </si>
  <si>
    <t>BIW80011107/01-FRONT_CMS_SIDE_EXTENSION_INNER_LH x 1</t>
  </si>
  <si>
    <t>POS000242093</t>
  </si>
  <si>
    <t>BIW80011107</t>
  </si>
  <si>
    <t>FRONT_CMS_SIDE_EXTENSION_INNER_LH</t>
  </si>
  <si>
    <t>0,825kg</t>
  </si>
  <si>
    <t>BIW80011107/01</t>
  </si>
  <si>
    <t>BIW80008107</t>
  </si>
  <si>
    <t>BIW80011108/01-FRONT_CMS_SIDE_EXTENSION_INNER_RH x 1</t>
  </si>
  <si>
    <t>POS000242094</t>
  </si>
  <si>
    <t>BIW80011108</t>
  </si>
  <si>
    <t>FRONT_CMS_SIDE_EXTENSION_INNER_RH</t>
  </si>
  <si>
    <t>BIW80011108/01</t>
  </si>
  <si>
    <t>BIW80008108</t>
  </si>
  <si>
    <t>BIW30008275/06-ASSY_PDU_CARRIER_COMPLETE x 1</t>
  </si>
  <si>
    <t>PDUC</t>
  </si>
  <si>
    <t>POS000233660</t>
  </si>
  <si>
    <t>CUV-B</t>
  </si>
  <si>
    <t>BIW30008275</t>
  </si>
  <si>
    <t>ASSY_PDU_CARRIER_COMPLETE</t>
  </si>
  <si>
    <t>410</t>
  </si>
  <si>
    <t>14-Jul-2022 17:03</t>
  </si>
  <si>
    <t>[Teamcenter]E01 = E012</t>
  </si>
  <si>
    <t>STD90000114/003-FELT_STRIP_50_X_15_X_0.8 x 1</t>
  </si>
  <si>
    <t>POS000234214</t>
  </si>
  <si>
    <t>STD90000114</t>
  </si>
  <si>
    <t>003</t>
  </si>
  <si>
    <t>FELT_STRIP_50_X_15_X_0.8</t>
  </si>
  <si>
    <t>540</t>
  </si>
  <si>
    <t>09-Jul-2019 15:20</t>
  </si>
  <si>
    <t>0.015</t>
  </si>
  <si>
    <t>STD90000114/003</t>
  </si>
  <si>
    <t>POS000234215</t>
  </si>
  <si>
    <t>BIW30008647/02-PDU_CARRIER_PAINTED x 1</t>
  </si>
  <si>
    <t>POS000234216</t>
  </si>
  <si>
    <t>BIW30008647</t>
  </si>
  <si>
    <t>PDU_CARRIER_PAINTED</t>
  </si>
  <si>
    <t>580</t>
  </si>
  <si>
    <t>BIW30005201/10-ASSY_PDU_CARRIER x 1</t>
  </si>
  <si>
    <t>POS000179291</t>
  </si>
  <si>
    <t>BIW30005201</t>
  </si>
  <si>
    <t>ASSY_PDU_CARRIER</t>
  </si>
  <si>
    <t>BIW30005203/03-ASSY_E_PUMP_SUPPORT_BRACKET x 1</t>
  </si>
  <si>
    <t>POS000234217</t>
  </si>
  <si>
    <t>BIW30005203</t>
  </si>
  <si>
    <t>ASSY_E_PUMP_SUPPORT_BRACKET</t>
  </si>
  <si>
    <t>BIW30008376/03-E_PUMP_SUPPORT_BRACKET x 1</t>
  </si>
  <si>
    <t>POS000179293</t>
  </si>
  <si>
    <t>BIW30008376</t>
  </si>
  <si>
    <t>E_PUMP_SUPPORT_BRACKET</t>
  </si>
  <si>
    <t>24-Apr-2021 15:39</t>
  </si>
  <si>
    <t>0.081kg</t>
  </si>
  <si>
    <t>BIW30008376/03</t>
  </si>
  <si>
    <t>2mm</t>
  </si>
  <si>
    <t>STD90000890/002-THREADED_WELD_STUD x 1</t>
  </si>
  <si>
    <t>POS000179294</t>
  </si>
  <si>
    <t>STD90000890</t>
  </si>
  <si>
    <t>THREADED_WELD_STUD</t>
  </si>
  <si>
    <t>27-Oct-2020 18:08</t>
  </si>
  <si>
    <t>0.012</t>
  </si>
  <si>
    <t>Karl Berrang GmbH</t>
  </si>
  <si>
    <t>STD90000890/002</t>
  </si>
  <si>
    <t>Update follow ECR_BIW_005</t>
  </si>
  <si>
    <t>BIW30005204/03-ASSY_AVAS_SPKR_BRACKET x 1</t>
  </si>
  <si>
    <t>POS000234218</t>
  </si>
  <si>
    <t>BIW30005204</t>
  </si>
  <si>
    <t>ASSY_AVAS_SPKR_BRACKET</t>
  </si>
  <si>
    <t>BIW30008378/03-AVAS_SPKR_BRACKET x 1</t>
  </si>
  <si>
    <t>POS000179296</t>
  </si>
  <si>
    <t>BIW30008378</t>
  </si>
  <si>
    <t>AVAS_SPKR_BRACKET</t>
  </si>
  <si>
    <t>0.059kg</t>
  </si>
  <si>
    <t>BIW30008378/03</t>
  </si>
  <si>
    <t>1.5mm</t>
  </si>
  <si>
    <t>POS000179297</t>
  </si>
  <si>
    <t>POS000179298</t>
  </si>
  <si>
    <t>BIW30005205/04-ASSY_BATTERY_TRAY x 1</t>
  </si>
  <si>
    <t>POS000234219</t>
  </si>
  <si>
    <t>BIW30005205</t>
  </si>
  <si>
    <t>ASSY_BATTERY_TRAY</t>
  </si>
  <si>
    <t>UPPER_BODY</t>
  </si>
  <si>
    <t>POS000175093</t>
  </si>
  <si>
    <t>POS000175094</t>
  </si>
  <si>
    <t>POS000175095</t>
  </si>
  <si>
    <t>POS000175096</t>
  </si>
  <si>
    <t>POS000175097</t>
  </si>
  <si>
    <t>STD90002181/01-THREADED_WELD_STUD_BM6X35_8.8_A5 x 1</t>
  </si>
  <si>
    <t>POS000175098</t>
  </si>
  <si>
    <t>STD90002181</t>
  </si>
  <si>
    <t>THREADED_WELD_STUD_BM6X35_8.8_A5</t>
  </si>
  <si>
    <t>04-Mar-2021 08:55</t>
  </si>
  <si>
    <t>0.00862</t>
  </si>
  <si>
    <t>CÔNG TY TNHH HENRY HARDWARE INDUSTR</t>
  </si>
  <si>
    <t>STD90002181/01</t>
  </si>
  <si>
    <t>08-Jun-2021 00:00</t>
  </si>
  <si>
    <t>POS000175099</t>
  </si>
  <si>
    <t>BIW30008710/01-BATTERY_TRAY x 1</t>
  </si>
  <si>
    <t>POS000175100</t>
  </si>
  <si>
    <t>BIW30008710</t>
  </si>
  <si>
    <t>BATTERY_TRAY</t>
  </si>
  <si>
    <t>03-Nov-2021 11:30</t>
  </si>
  <si>
    <t>1.045kg</t>
  </si>
  <si>
    <t>BIW30008710/01</t>
  </si>
  <si>
    <t>BIW30005233</t>
  </si>
  <si>
    <t>BIW30005207/03-ASSY_CROSS_MEMBER_PDU_MTG_UPR x 1</t>
  </si>
  <si>
    <t>POS000234220</t>
  </si>
  <si>
    <t>BIW30005207</t>
  </si>
  <si>
    <t>ASSY_CROSS_MEMBER_PDU_MTG_UPR</t>
  </si>
  <si>
    <t>BIW30008266/04-CROSS_MEMBER_PDU_MTG_UPR x 1</t>
  </si>
  <si>
    <t>POS000179301</t>
  </si>
  <si>
    <t>BIW30008266</t>
  </si>
  <si>
    <t>CROSS_MEMBER_PDU_MTG_UPR</t>
  </si>
  <si>
    <t>11-Sep-2021 16:26</t>
  </si>
  <si>
    <t>0.294kg</t>
  </si>
  <si>
    <t>BIW30008266/04</t>
  </si>
  <si>
    <t>1,5mm</t>
  </si>
  <si>
    <t>POS000179302</t>
  </si>
  <si>
    <t>POS000179303</t>
  </si>
  <si>
    <t>POS000234221</t>
  </si>
  <si>
    <t>BIW30005208/03-ASSY_BATTERY_TRAY_MTG_BKT_FRNT x 1</t>
  </si>
  <si>
    <t>POS000234222</t>
  </si>
  <si>
    <t>BIW30005208</t>
  </si>
  <si>
    <t>ASSY_BATTERY_TRAY_MTG_BKT_FRNT</t>
  </si>
  <si>
    <t>BIW30005239/01-BATTERY_TRAY_MTG_BKT_FRNT x 1</t>
  </si>
  <si>
    <t>POS000179306</t>
  </si>
  <si>
    <t>BIW30005239</t>
  </si>
  <si>
    <t>BATTERY_TRAY_MTG_BKT_FRNT</t>
  </si>
  <si>
    <t>0.145kg</t>
  </si>
  <si>
    <t>BIW30005239/01</t>
  </si>
  <si>
    <t>BIW30008265</t>
  </si>
  <si>
    <t>POS000179307</t>
  </si>
  <si>
    <t>BIW30005209/05-ASSY_BATTERY_TRAY_MTG_BKT_REAR x 1</t>
  </si>
  <si>
    <t>POS000234223</t>
  </si>
  <si>
    <t>BIW30005209</t>
  </si>
  <si>
    <t>ASSY_BATTERY_TRAY_MTG_BKT_REAR</t>
  </si>
  <si>
    <t>18-May-2022 13:34</t>
  </si>
  <si>
    <t>BIW30009372/02-BATTERY_TRAY_MTG_BKT_REAR x 1</t>
  </si>
  <si>
    <t>POS000234224</t>
  </si>
  <si>
    <t>BIW30009372</t>
  </si>
  <si>
    <t>BATTERY_TRAY_MTG_BKT_REAR</t>
  </si>
  <si>
    <t>0,223kg</t>
  </si>
  <si>
    <t>BIW30009372/02</t>
  </si>
  <si>
    <t>BIW30005232</t>
  </si>
  <si>
    <t>POS000234225</t>
  </si>
  <si>
    <t>BIW30005209_JF/01-WELD_INFO_ASSY_BATTERY_TRAY_MTG_BKT_REAR x 1</t>
  </si>
  <si>
    <t>POS000244290</t>
  </si>
  <si>
    <t>BIW30005209_JF</t>
  </si>
  <si>
    <t>WELD_INFO_ASSY_BATTERY_TRAY_MTG_BKT_REAR</t>
  </si>
  <si>
    <t>18-May-2022 13:33</t>
  </si>
  <si>
    <t>BIW30005209_JF/01</t>
  </si>
  <si>
    <t>BIW30009291/02-FRONT_CRADDLE_SUPPORT_BKT_LH x 1</t>
  </si>
  <si>
    <t>POS000234226</t>
  </si>
  <si>
    <t>BIW30009291</t>
  </si>
  <si>
    <t>FRONT_CRADDLE_SUPPORT_BKT_LH</t>
  </si>
  <si>
    <t>21-Mar-2022 16:16</t>
  </si>
  <si>
    <t>0,232kg</t>
  </si>
  <si>
    <t>BIW30009291/02</t>
  </si>
  <si>
    <t>BIW30009173</t>
  </si>
  <si>
    <t>BIW30009292/02-FRONT_CRADDLE_SUPPORT_BKT_RH x 1</t>
  </si>
  <si>
    <t>POS000234227</t>
  </si>
  <si>
    <t>BIW30009292</t>
  </si>
  <si>
    <t>FRONT_CRADDLE_SUPPORT_BKT_RH</t>
  </si>
  <si>
    <t>BIW30009292/02</t>
  </si>
  <si>
    <t>BIW30009289/02-FRONT_CLADDLE_SUPPORT_BKT_UPR_LH x 1</t>
  </si>
  <si>
    <t>POS000234228</t>
  </si>
  <si>
    <t>BIW30009289</t>
  </si>
  <si>
    <t>FRONT_CLADDLE_SUPPORT_BKT_UPR_LH</t>
  </si>
  <si>
    <t>21-Mar-2022 16:20</t>
  </si>
  <si>
    <t>HC260Y_VFDST00021608</t>
  </si>
  <si>
    <t>0.221kg</t>
  </si>
  <si>
    <t>BIW30009289/02</t>
  </si>
  <si>
    <t>BIW30005237</t>
  </si>
  <si>
    <t>BIW30009290/02-FRONT_CRADDLE_SUPPORT_BKT_UPR_RH x 1</t>
  </si>
  <si>
    <t>POS000234229</t>
  </si>
  <si>
    <t>BIW30009290</t>
  </si>
  <si>
    <t>FRONT_CRADDLE_SUPPORT_BKT_UPR_RH</t>
  </si>
  <si>
    <t>21-Mar-2022 16:22</t>
  </si>
  <si>
    <t>0.222kg</t>
  </si>
  <si>
    <t>BIW30009290/02</t>
  </si>
  <si>
    <t>BIW30006236</t>
  </si>
  <si>
    <t>BIW30008267/04-CROSS_MEMBER_PDU_MTG_LWR x 1</t>
  </si>
  <si>
    <t>POS000234230</t>
  </si>
  <si>
    <t>BIW30008267</t>
  </si>
  <si>
    <t>CROSS_MEMBER_PDU_MTG_LWR</t>
  </si>
  <si>
    <t>0.326kg</t>
  </si>
  <si>
    <t>BIW30008267/04</t>
  </si>
  <si>
    <t>POS000234231</t>
  </si>
  <si>
    <t>BIW30008381/03-CRADLE_FRONT_CROSS_MEMBER x 1</t>
  </si>
  <si>
    <t>POS000234232</t>
  </si>
  <si>
    <t>BIW30008381</t>
  </si>
  <si>
    <t>CRADLE_FRONT_CROSS_MEMBER</t>
  </si>
  <si>
    <t>25-May-2021 15:48</t>
  </si>
  <si>
    <t>SPFH590_JIS G 3134</t>
  </si>
  <si>
    <t>1.380kg</t>
  </si>
  <si>
    <t>CÔNG TY TNHH FISCHER ASIA</t>
  </si>
  <si>
    <t>BIW30008381/03</t>
  </si>
  <si>
    <t>BIW30008276;BIW30008277</t>
  </si>
  <si>
    <t>VPIC</t>
  </si>
  <si>
    <t>BIW30008465/07-ASSY CRADLE REAR CROSS-MEMBER x 1</t>
  </si>
  <si>
    <t>POS000234233</t>
  </si>
  <si>
    <t>BIW30008465</t>
  </si>
  <si>
    <t>ASSY CRADLE REAR CROSS-MEMBER</t>
  </si>
  <si>
    <t>14-Jul-2022 09:41</t>
  </si>
  <si>
    <t>BIW30009516/01-CRADLE_REAR_CROSS_MEMBER x 1</t>
  </si>
  <si>
    <t>POS000234234</t>
  </si>
  <si>
    <t>BIW30009516</t>
  </si>
  <si>
    <t>CRADLE_REAR_CROSS_MEMBER</t>
  </si>
  <si>
    <t>30-Jun-2022 09:58</t>
  </si>
  <si>
    <t>DPS</t>
  </si>
  <si>
    <t>1,409kg</t>
  </si>
  <si>
    <t>BIW30009516/01</t>
  </si>
  <si>
    <t>BIW30009379</t>
  </si>
  <si>
    <t>BIW30008354/03-SLEEVE x 1</t>
  </si>
  <si>
    <t>POS000234235</t>
  </si>
  <si>
    <t>BIW30008354</t>
  </si>
  <si>
    <t>SLEEVE</t>
  </si>
  <si>
    <t>STKM13A tube</t>
  </si>
  <si>
    <t>0.022kg</t>
  </si>
  <si>
    <t>BIW30008354/03</t>
  </si>
  <si>
    <t>2.45mm</t>
  </si>
  <si>
    <t>POS000234236</t>
  </si>
  <si>
    <t>POS000234237</t>
  </si>
  <si>
    <t>POS000234238</t>
  </si>
  <si>
    <t>BIW30008465_JF/06-ASSY_CRADLE_REAR_CROSS-MEMBER_JOINING_FILE x 1</t>
  </si>
  <si>
    <t>POS000234239</t>
  </si>
  <si>
    <t>BIW30008465_JF</t>
  </si>
  <si>
    <t>ASSY_CRADLE_REAR_CROSS-MEMBER_JOINING_FILE</t>
  </si>
  <si>
    <t>BIW30008465_JF/06</t>
  </si>
  <si>
    <t>STD90000921/002-THREADED_WELD_STUD_W_CIRCULAR_PROJECTION x 1</t>
  </si>
  <si>
    <t>POS000234240</t>
  </si>
  <si>
    <t>STD90000921</t>
  </si>
  <si>
    <t>THREADED_WELD_STUD_W_CIRCULAR_PROJECTION</t>
  </si>
  <si>
    <t>26-Aug-2019 20:40</t>
  </si>
  <si>
    <t>STD90000921/002</t>
  </si>
  <si>
    <t>POS000234241</t>
  </si>
  <si>
    <t>POS000234242</t>
  </si>
  <si>
    <t>POS000234243</t>
  </si>
  <si>
    <t>POS000234244</t>
  </si>
  <si>
    <t>POS000234245</t>
  </si>
  <si>
    <t>POS000234246</t>
  </si>
  <si>
    <t>BIW30005201_JF/05-PDU_CARRIER_JOINING_FILE x 1</t>
  </si>
  <si>
    <t>FEM</t>
  </si>
  <si>
    <t>POS000234247</t>
  </si>
  <si>
    <t>BIW30005201_JF</t>
  </si>
  <si>
    <t>PDU_CARRIER_JOINING_FILE</t>
  </si>
  <si>
    <t>BIW30005201_JF/05</t>
  </si>
  <si>
    <t>BIW30005041/03-ASSY_FENDER_MTG_BRKT_TOP_LH x 1</t>
  </si>
  <si>
    <t>SIDE_FRAME_OUTER</t>
  </si>
  <si>
    <t>POS000234248</t>
  </si>
  <si>
    <t>BIW30005041</t>
  </si>
  <si>
    <t>ASSY_FENDER_MTG_BRKT_TOP_LH</t>
  </si>
  <si>
    <t>11-Jan-2022 09:57</t>
  </si>
  <si>
    <t>POS000185486</t>
  </si>
  <si>
    <t>BIW30005028/06-FENDER_MTG_BRKT_TOP x 1</t>
  </si>
  <si>
    <t>POS000185487</t>
  </si>
  <si>
    <t>BIW30005028</t>
  </si>
  <si>
    <t>FENDER_MTG_BRKT_TOP</t>
  </si>
  <si>
    <t>11-Sep-2021 16:06</t>
  </si>
  <si>
    <t>DX51D_VFDST00005002</t>
  </si>
  <si>
    <t>0.024kg</t>
  </si>
  <si>
    <t>BIW30005028/06</t>
  </si>
  <si>
    <t>HOVOL</t>
  </si>
  <si>
    <t>POS000234249</t>
  </si>
  <si>
    <t>POS000234250</t>
  </si>
  <si>
    <t>BIW30005231/02-HEATER_SUPPORT_MEMBER_BRACKET x 1</t>
  </si>
  <si>
    <t>BRACKETS</t>
  </si>
  <si>
    <t>POS000234251</t>
  </si>
  <si>
    <t>BIW30005231</t>
  </si>
  <si>
    <t>HEATER_SUPPORT_MEMBER_BRACKET</t>
  </si>
  <si>
    <t>0,217kg</t>
  </si>
  <si>
    <t>BIW30005231/02</t>
  </si>
  <si>
    <t>BIW30008353</t>
  </si>
  <si>
    <t>BIW30009487/01-ASSY_PDU_MTG_BRACKET x 1</t>
  </si>
  <si>
    <t>POS000234252</t>
  </si>
  <si>
    <t>BIW30009487</t>
  </si>
  <si>
    <t>ASSY_PDU_MTG_BRACKET</t>
  </si>
  <si>
    <t>BIW30008705/03-PDU_MTG_BRACKET x 1</t>
  </si>
  <si>
    <t>POS000244282</t>
  </si>
  <si>
    <t>BIW30008705</t>
  </si>
  <si>
    <t>PDU_MTG_BRACKET</t>
  </si>
  <si>
    <t>0,049kg</t>
  </si>
  <si>
    <t>BIW30008705/03</t>
  </si>
  <si>
    <t>BIW30008269</t>
  </si>
  <si>
    <t>BIW30009487_JF/01-WELD_INFO_ASSY_PDU_MTG_BRACKET x 1</t>
  </si>
  <si>
    <t>POS000244283</t>
  </si>
  <si>
    <t>BIW30009487_JF</t>
  </si>
  <si>
    <t>WELD_INFO_ASSY_PDU_MTG_BRACKET</t>
  </si>
  <si>
    <t>BIW30009487_JF/01</t>
  </si>
  <si>
    <t>POS000234253</t>
  </si>
  <si>
    <t>POS000234254</t>
  </si>
  <si>
    <t>POS000234255</t>
  </si>
  <si>
    <t>BIW30009125/01-ASSY_BRACKET_WATERPUMP x 1</t>
  </si>
  <si>
    <t>POS000234256</t>
  </si>
  <si>
    <t>BIW30009125</t>
  </si>
  <si>
    <t>ASSY_BRACKET_WATERPUMP</t>
  </si>
  <si>
    <t>BIW30009126/04-BRACKET_WATERPUMP x 1</t>
  </si>
  <si>
    <t>POS000193902</t>
  </si>
  <si>
    <t>BIW30009126</t>
  </si>
  <si>
    <t>BRACKET_WATERPUMP</t>
  </si>
  <si>
    <t>03-Feb-2022 16:28</t>
  </si>
  <si>
    <t>0,072kg</t>
  </si>
  <si>
    <t>BIW30009126/04</t>
  </si>
  <si>
    <t>POS000193903</t>
  </si>
  <si>
    <t>POS000193904</t>
  </si>
  <si>
    <t>STD90000487/001-ASSY_EARTH_PIN x 1</t>
  </si>
  <si>
    <t>POS000234257</t>
  </si>
  <si>
    <t>COMMON, CUV-B</t>
  </si>
  <si>
    <t>STD90000487</t>
  </si>
  <si>
    <t>ASSY_EARTH_PIN</t>
  </si>
  <si>
    <t>21-Oct-2020 17:40</t>
  </si>
  <si>
    <t>T N B 7.8 8.8 9.8</t>
  </si>
  <si>
    <t>0.013</t>
  </si>
  <si>
    <t>Facil (Thailand) Co.,Ltd.</t>
  </si>
  <si>
    <t>STD90000487/001</t>
  </si>
  <si>
    <t>POS000234258</t>
  </si>
  <si>
    <t>POS000234259</t>
  </si>
  <si>
    <t>POS000234260</t>
  </si>
  <si>
    <t>POS000234261</t>
  </si>
  <si>
    <t>POS000234262</t>
  </si>
  <si>
    <t>BIW30009334/01-ENGINE_FUSEBOX_SUPPORT_BRACKET_FRONT x 1</t>
  </si>
  <si>
    <t>POS000234263</t>
  </si>
  <si>
    <t>BIW30009334</t>
  </si>
  <si>
    <t>ENGINE_FUSEBOX_SUPPORT_BRACKET_FRONT</t>
  </si>
  <si>
    <t>21-Mar-2022 16:25</t>
  </si>
  <si>
    <t>0,276kg</t>
  </si>
  <si>
    <t>BIW30009334/01</t>
  </si>
  <si>
    <t>BIW30009353/01-ENGINE_FUSEBOX_SUPPORT_BRACKET_SIDE x 1</t>
  </si>
  <si>
    <t>POS000234264</t>
  </si>
  <si>
    <t>BIW30009353</t>
  </si>
  <si>
    <t>ENGINE_FUSEBOX_SUPPORT_BRACKET_SIDE</t>
  </si>
  <si>
    <t>0,147kg</t>
  </si>
  <si>
    <t>BIW30009353/01</t>
  </si>
  <si>
    <t>BIW80008400/05-ASSY_EE_MOUNTING_BRACKETS x 1</t>
  </si>
  <si>
    <t>POS000233670</t>
  </si>
  <si>
    <t>BIW80008400</t>
  </si>
  <si>
    <t>ASSY_EE_MOUNTING_BRACKETS</t>
  </si>
  <si>
    <t>450</t>
  </si>
  <si>
    <t>BIW30008592/04-ASSY_FRONT_EDS_ CABLE_BRACKET_PAINTED x 1</t>
  </si>
  <si>
    <t>POS000146170</t>
  </si>
  <si>
    <t>BIW30008592</t>
  </si>
  <si>
    <t>ASSY_FRONT_EDS_ CABLE_BRACKET_PAINTED</t>
  </si>
  <si>
    <t>BIW30008681/01-FRONT_EDS_ CABLE_BRACKET x 1</t>
  </si>
  <si>
    <t>POS000171172</t>
  </si>
  <si>
    <t>BIW30008681</t>
  </si>
  <si>
    <t>FRONT_EDS_ CABLE_BRACKET</t>
  </si>
  <si>
    <t>09-Oct-2021 16:17</t>
  </si>
  <si>
    <t>0.063kg</t>
  </si>
  <si>
    <t>BIW30008681/01</t>
  </si>
  <si>
    <t>BIW30008894</t>
  </si>
  <si>
    <t>BIW30008594/02-ASSY_REAR_EDS_ BRACKET_PAINTED x 1</t>
  </si>
  <si>
    <t>POS000146171</t>
  </si>
  <si>
    <t>BIW30008594</t>
  </si>
  <si>
    <t>ASSY_REAR_EDS_ BRACKET_PAINTED</t>
  </si>
  <si>
    <t>BIW30008942/02-REAR_EDS_ BRACKET x 1</t>
  </si>
  <si>
    <t>POS000071804</t>
  </si>
  <si>
    <t>BIW30008942</t>
  </si>
  <si>
    <t>REAR_EDS_ BRACKET</t>
  </si>
  <si>
    <t>0.114kg</t>
  </si>
  <si>
    <t>BIW30008942/02</t>
  </si>
  <si>
    <t>BIW30008407</t>
  </si>
  <si>
    <t>BIW30008984/02-ASSY_VCU_BRANCH_BRACKET x 1</t>
  </si>
  <si>
    <t>POS000146173</t>
  </si>
  <si>
    <t>BIW30008984</t>
  </si>
  <si>
    <t>ASSY_VCU_BRANCH_BRACKET</t>
  </si>
  <si>
    <t>BIW30008983/03-VCU_BRANCH_BRACKET x 1</t>
  </si>
  <si>
    <t>POS000123246</t>
  </si>
  <si>
    <t>BIW30008983</t>
  </si>
  <si>
    <t>VCU_BRANCH_BRACKET</t>
  </si>
  <si>
    <t>12-Mar-2022 12:56</t>
  </si>
  <si>
    <t>0,046kg</t>
  </si>
  <si>
    <t>BIW30008983/03</t>
  </si>
  <si>
    <t>BIW30008997/01-ASSY_BRACKET_DASH_HARNESS x 1</t>
  </si>
  <si>
    <t>POS000146174</t>
  </si>
  <si>
    <t>BIW30008997</t>
  </si>
  <si>
    <t>ASSY_BRACKET_DASH_HARNESS</t>
  </si>
  <si>
    <t>18-Jun-2021 10:41</t>
  </si>
  <si>
    <t>BIW30008412/03-BRACKET_DASH_HARNESS x 1</t>
  </si>
  <si>
    <t>POS000131514</t>
  </si>
  <si>
    <t>BIW30008412</t>
  </si>
  <si>
    <t>BRACKET_DASH_HARNESS</t>
  </si>
  <si>
    <t>0,044kg</t>
  </si>
  <si>
    <t>BIW30008412/03</t>
  </si>
  <si>
    <t>BIW30008651/01-ASSY_BRACKET_ECU_SUPPORT_PAINTED x 1</t>
  </si>
  <si>
    <t>POS000146178</t>
  </si>
  <si>
    <t>BIW30008651</t>
  </si>
  <si>
    <t>ASSY_BRACKET_ECU_SUPPORT_PAINTED</t>
  </si>
  <si>
    <t>BIW30008986/05-ASSY_BCM_APM_BRACKET x 1</t>
  </si>
  <si>
    <t>POS000137733</t>
  </si>
  <si>
    <t>BIW30008986</t>
  </si>
  <si>
    <t>ASSY_BCM_APM_BRACKET</t>
  </si>
  <si>
    <t>14-Jul-2022 17:06</t>
  </si>
  <si>
    <t>BIW30009460/01-BCM_APM_BRACKET x 1</t>
  </si>
  <si>
    <t>POS000123247</t>
  </si>
  <si>
    <t>BIW30009460</t>
  </si>
  <si>
    <t>BCM_APM_BRACKET</t>
  </si>
  <si>
    <t>13-May-2022 10:07</t>
  </si>
  <si>
    <t>0.908kg</t>
  </si>
  <si>
    <t>BIW30009460/01</t>
  </si>
  <si>
    <t>BIW30009416</t>
  </si>
  <si>
    <t>STD20000183/07-FLOUR_PROJECTION_WELDING_BOLT_M6X1.0X16_8.8 x 1</t>
  </si>
  <si>
    <t>POS000131507</t>
  </si>
  <si>
    <t>STD20000183</t>
  </si>
  <si>
    <t>FLOUR_PROJECTION_WELDING_BOLT_M6X1.0X16_8.8</t>
  </si>
  <si>
    <t>19-Oct-2021 11:17</t>
  </si>
  <si>
    <t>STD20000183/07</t>
  </si>
  <si>
    <t>POS000131508</t>
  </si>
  <si>
    <t>POS000131509</t>
  </si>
  <si>
    <t>POS000131510</t>
  </si>
  <si>
    <t>POS000131511</t>
  </si>
  <si>
    <t>POS000131512</t>
  </si>
  <si>
    <t>POS000131513</t>
  </si>
  <si>
    <t>POS000170023</t>
  </si>
  <si>
    <t>BIW30008591/03-ASSY_CHARGE_PORT_SUPPORT_BRACKET_PAINTED x 1</t>
  </si>
  <si>
    <t>POS000146179</t>
  </si>
  <si>
    <t>BIW30008591</t>
  </si>
  <si>
    <t>ASSY_CHARGE_PORT_SUPPORT_BRACKET_PAINTED</t>
  </si>
  <si>
    <t>BIW30008648/03-CHARGE_PORT_SUPPORT x 1</t>
  </si>
  <si>
    <t>POS000193342</t>
  </si>
  <si>
    <t>BIW30008648</t>
  </si>
  <si>
    <t>CHARGE_PORT_SUPPORT</t>
  </si>
  <si>
    <t>POS000193343</t>
  </si>
  <si>
    <t>BIW30009141/03-CHARGE_PORT_SUPPORT_BRACKET x 1</t>
  </si>
  <si>
    <t>POS000193344</t>
  </si>
  <si>
    <t>BIW30009141</t>
  </si>
  <si>
    <t>CHARGE_PORT_SUPPORT_BRACKET</t>
  </si>
  <si>
    <t>0,076kg</t>
  </si>
  <si>
    <t>BIW30009141/03</t>
  </si>
  <si>
    <t>BIW30008998</t>
  </si>
  <si>
    <t>BIW80008654/03-ASSY_400W_POWER_INVERTER_BRKT_PAINTED x 1</t>
  </si>
  <si>
    <t>POS000170958</t>
  </si>
  <si>
    <t>BIW80008654</t>
  </si>
  <si>
    <t>ASSY_400W_POWER_INVERTER_BRKT_PAINTED</t>
  </si>
  <si>
    <t>BIW80008655/04-ASSY_400W_POWER_INVERTER_BRKT x 1</t>
  </si>
  <si>
    <t>POS000170959</t>
  </si>
  <si>
    <t>BIW80008655</t>
  </si>
  <si>
    <t>ASSY_400W_POWER_INVERTER_BRKT</t>
  </si>
  <si>
    <t>POS000196324</t>
  </si>
  <si>
    <t>POS000196325</t>
  </si>
  <si>
    <t>POS000196326</t>
  </si>
  <si>
    <t>POS000196327</t>
  </si>
  <si>
    <t>POS000196328</t>
  </si>
  <si>
    <t>POS000196329</t>
  </si>
  <si>
    <t>POS000196330</t>
  </si>
  <si>
    <t>BIW80011656/01-400W_POWER_INVERTER_BRKT x 1</t>
  </si>
  <si>
    <t>POS000243796</t>
  </si>
  <si>
    <t>BIW80011656</t>
  </si>
  <si>
    <t>400W_POWER_INVERTER_BRKT</t>
  </si>
  <si>
    <t>08-Jun-2022 08:30</t>
  </si>
  <si>
    <t>0,418kg</t>
  </si>
  <si>
    <t>BIW80011656/01</t>
  </si>
  <si>
    <t>BIW80008656</t>
  </si>
  <si>
    <t>BIW80008652/03-ASSY_BRACKET_ECU_SUPPORT_1_PAINTED x 1</t>
  </si>
  <si>
    <t>POS000170968</t>
  </si>
  <si>
    <t>BIW80008652</t>
  </si>
  <si>
    <t>ASSY_BRACKET_ECU_SUPPORT_1_PAINTED</t>
  </si>
  <si>
    <t>BIW80008994/04-ASSY_BRACKET_ECU_SUPPORT_1 x 1</t>
  </si>
  <si>
    <t>POS000170969</t>
  </si>
  <si>
    <t>BIW80008994</t>
  </si>
  <si>
    <t>ASSY_BRACKET_ECU_SUPPORT_1</t>
  </si>
  <si>
    <t>STD90001065/002-PRESS_PIN_MODEL_NBR_SPECIAL_FORM x 1</t>
  </si>
  <si>
    <t>POS000175110</t>
  </si>
  <si>
    <t>STD90001065</t>
  </si>
  <si>
    <t>PRESS_PIN_MODEL_NBR_SPECIAL_FORM</t>
  </si>
  <si>
    <t>20-Aug-2019 15:59</t>
  </si>
  <si>
    <t>0.000977</t>
  </si>
  <si>
    <t>STD90001065/002</t>
  </si>
  <si>
    <t>POS000175111</t>
  </si>
  <si>
    <t>BIW80011796/01-BRACKET_ECU_SUPPORT_1 x 1</t>
  </si>
  <si>
    <t>POS000243797</t>
  </si>
  <si>
    <t>BIW80011796</t>
  </si>
  <si>
    <t>BRACKET_ECU_SUPPORT_1</t>
  </si>
  <si>
    <t>0,457kg</t>
  </si>
  <si>
    <t>BIW80011796/01</t>
  </si>
  <si>
    <t>BIW80011794</t>
  </si>
  <si>
    <t>BIW80008653/03-ASSY_BRACKET_ECU_SUPPORT_2_PAINTED x 1</t>
  </si>
  <si>
    <t>POS000170978</t>
  </si>
  <si>
    <t>BIW80008653</t>
  </si>
  <si>
    <t>ASSY_BRACKET_ECU_SUPPORT_2_PAINTED</t>
  </si>
  <si>
    <t>BIW80008988/04-ASSY_BRACKET_ECU_SUPPORT_2 x 1</t>
  </si>
  <si>
    <t>POS000170979</t>
  </si>
  <si>
    <t>BIW80008988</t>
  </si>
  <si>
    <t>ASSY_BRACKET_ECU_SUPPORT_2</t>
  </si>
  <si>
    <t>21-Jul-2022 13:21</t>
  </si>
  <si>
    <t>POS000175119</t>
  </si>
  <si>
    <t>POS000175120</t>
  </si>
  <si>
    <t>BIW80011797/01-BRACKET_ECU_SUPPORT_2 x 1</t>
  </si>
  <si>
    <t>POS000243798</t>
  </si>
  <si>
    <t>BIW80011797</t>
  </si>
  <si>
    <t>BRACKET_ECU_SUPPORT_2</t>
  </si>
  <si>
    <t>0,656kg</t>
  </si>
  <si>
    <t>BIW80011797/01</t>
  </si>
  <si>
    <t>BIW80011795</t>
  </si>
  <si>
    <t>BIW80008991/02-ASSY_BRACKET_CCS_INLINE_PAINTED x 1</t>
  </si>
  <si>
    <t>POS000193347</t>
  </si>
  <si>
    <t>BIW80008991</t>
  </si>
  <si>
    <t>ASSY_BRACKET_CCS_INLINE_PAINTED</t>
  </si>
  <si>
    <t>BIW80008990/05-BRACKET_CCS_INLINE x 1</t>
  </si>
  <si>
    <t>POS000217581</t>
  </si>
  <si>
    <t>BIW80008990</t>
  </si>
  <si>
    <t>BRACKET_CCS_INLINE</t>
  </si>
  <si>
    <t>0,043kg</t>
  </si>
  <si>
    <t>BIW80008990/05</t>
  </si>
  <si>
    <t>BIW80008593/02-ASSY_CCS_CABLE_BRACKET_2_PAINTED x 1</t>
  </si>
  <si>
    <t>POS000196331</t>
  </si>
  <si>
    <t>BIW80008593</t>
  </si>
  <si>
    <t>ASSY_CCS_CABLE_BRACKET_2_PAINTED</t>
  </si>
  <si>
    <t>BIW80008641/02-ASSY_CCS_CABLE_BRACKET_2 x 1</t>
  </si>
  <si>
    <t>POS000237896</t>
  </si>
  <si>
    <t>BIW80008641</t>
  </si>
  <si>
    <t>ASSY_CCS_CABLE_BRACKET_2</t>
  </si>
  <si>
    <t>POS000222281</t>
  </si>
  <si>
    <t>BIW80011640/01-CCS_CABLE_BRACKET_2 x 1</t>
  </si>
  <si>
    <t>POS000243799</t>
  </si>
  <si>
    <t>BIW80011640</t>
  </si>
  <si>
    <t>CCS_CABLE_BRACKET_2</t>
  </si>
  <si>
    <t>25-May-2022 21:56</t>
  </si>
  <si>
    <t>0,074kg</t>
  </si>
  <si>
    <t>BIW80011640/01</t>
  </si>
  <si>
    <t>BIW80008640</t>
  </si>
  <si>
    <t>BIW80008651/02-ASSY_BRACKET_WH_BODY_INLINER_PAINTED x 1</t>
  </si>
  <si>
    <t>POS000225053</t>
  </si>
  <si>
    <t>BIW80008651</t>
  </si>
  <si>
    <t>ASSY_BRACKET_WH_BODY_INLINER_PAINTED</t>
  </si>
  <si>
    <t>BIW80008650/02-BRACKET_WH_BODY_INLINER x 1</t>
  </si>
  <si>
    <t>POS000225052</t>
  </si>
  <si>
    <t>BIW80008650</t>
  </si>
  <si>
    <t>BRACKET_WH_BODY_INLINER</t>
  </si>
  <si>
    <t>30-Mar-2022 15:37</t>
  </si>
  <si>
    <t>BIW80008650/02</t>
  </si>
  <si>
    <t>BIW30009498/02-ASSY_BRACKET_CRASH_SENSOR_FRT_RH_COMPLETE x 1</t>
  </si>
  <si>
    <t>POS000251838</t>
  </si>
  <si>
    <t>BIW30009498</t>
  </si>
  <si>
    <t>ASSY_BRACKET_CRASH_SENSOR_FRT_RH_COMPLETE</t>
  </si>
  <si>
    <t>30-Jun-2022 09:46</t>
  </si>
  <si>
    <t>BIW30009496/01-ASSY_BRACKET_CRASH_SENSOR_FRT_RH_PAINTED x 1</t>
  </si>
  <si>
    <t>POS000244962</t>
  </si>
  <si>
    <t>BIW30009496</t>
  </si>
  <si>
    <t>ASSY_BRACKET_CRASH_SENSOR_FRT_RH_PAINTED</t>
  </si>
  <si>
    <t>BIW30009494/02-ASSY_BRACKET_CRASH_SENSOR_FRT_RH x 1</t>
  </si>
  <si>
    <t>POS000244963</t>
  </si>
  <si>
    <t>BIW30009494</t>
  </si>
  <si>
    <t>ASSY_BRACKET_CRASH_SENSOR_FRT_RH</t>
  </si>
  <si>
    <t>POS000244965</t>
  </si>
  <si>
    <t>BIW30009508/02-BRACKET_CRASH_SENSOR_FRT_RH x 1</t>
  </si>
  <si>
    <t>POS000253189</t>
  </si>
  <si>
    <t>BIW30009508</t>
  </si>
  <si>
    <t>BRACKET_CRASH_SENSOR_FRT_RH</t>
  </si>
  <si>
    <t>14-Jul-2022 16:51</t>
  </si>
  <si>
    <t>0.032kg</t>
  </si>
  <si>
    <t>BIW30009508/02</t>
  </si>
  <si>
    <t>1.2mm</t>
  </si>
  <si>
    <t>BIW30009491</t>
  </si>
  <si>
    <t>STD90000996/002-BLIND_RIVET x 1</t>
  </si>
  <si>
    <t>POS000244966</t>
  </si>
  <si>
    <t>STD90000996</t>
  </si>
  <si>
    <t>BLIND_RIVET</t>
  </si>
  <si>
    <t>18-Jun-2019 21:26</t>
  </si>
  <si>
    <t>STD90000996/002</t>
  </si>
  <si>
    <t>BLIND_RIVET_SUIT_THICK_2.0_TO_9.5</t>
  </si>
  <si>
    <t>POS000244967</t>
  </si>
  <si>
    <t>POS000244968</t>
  </si>
  <si>
    <t>BIW30009497/02-ASSY_BRACKET_CRASH_SENSOR_FRT_LH_COMPLETE x 1</t>
  </si>
  <si>
    <t>UNDERBODY_SUBSYSTEMS</t>
  </si>
  <si>
    <t>POS000251839</t>
  </si>
  <si>
    <t>BIW30009497</t>
  </si>
  <si>
    <t>ASSY_BRACKET_CRASH_SENSOR_FRT_LH_COMPLETE</t>
  </si>
  <si>
    <t>BIW30009495/01-ASSY_BRACKET_CRASH_SENSOR_FRT_LH_PAINTED x 1</t>
  </si>
  <si>
    <t>POS000244954</t>
  </si>
  <si>
    <t>BIW30009495</t>
  </si>
  <si>
    <t>ASSY_BRACKET_CRASH_SENSOR_FRT_LH_PAINTED</t>
  </si>
  <si>
    <t>BIW30009493/02-ASSY_BRACKET_CRASH_SENSOR_FRT_LH x 1</t>
  </si>
  <si>
    <t>POS000244955</t>
  </si>
  <si>
    <t>BIW30009493</t>
  </si>
  <si>
    <t>ASSY_BRACKET_CRASH_SENSOR_FRT_LH</t>
  </si>
  <si>
    <t>POS000244957</t>
  </si>
  <si>
    <t>BIW30009507/02-BRACKET_CRASH_SENSOR_FRT_LH x 1</t>
  </si>
  <si>
    <t>POS000253190</t>
  </si>
  <si>
    <t>BIW30009507</t>
  </si>
  <si>
    <t>BRACKET_CRASH_SENSOR_FRT_LH</t>
  </si>
  <si>
    <t>BIW30009507/02</t>
  </si>
  <si>
    <t>BIW30009490</t>
  </si>
  <si>
    <t>POS000244958</t>
  </si>
  <si>
    <t>POS000244959</t>
  </si>
  <si>
    <t>POS000244960</t>
  </si>
  <si>
    <t>BIW30005213/03-ASSY_VCU_SUPPORT_BRACKET_PAINTED x 1</t>
  </si>
  <si>
    <t>POS000233672</t>
  </si>
  <si>
    <t>BIW30005213</t>
  </si>
  <si>
    <t>ASSY_VCU_SUPPORT_BRACKET_PAINTED</t>
  </si>
  <si>
    <t>470</t>
  </si>
  <si>
    <t>BIW30005214/03-ASSY_VCU_SUPPORT_BRACKET x 1</t>
  </si>
  <si>
    <t>POS000179343</t>
  </si>
  <si>
    <t>BIW30005214</t>
  </si>
  <si>
    <t>ASSY_VCU_SUPPORT_BRACKET</t>
  </si>
  <si>
    <t>BIW30008377/04-VCU_SUPPORT_BRACKET x 1</t>
  </si>
  <si>
    <t>POS000179344</t>
  </si>
  <si>
    <t>BIW30008377</t>
  </si>
  <si>
    <t>VCU_SUPPORT_BRACKET</t>
  </si>
  <si>
    <t>0.453kg</t>
  </si>
  <si>
    <t>BIW30008377/04</t>
  </si>
  <si>
    <t>POS000179345</t>
  </si>
  <si>
    <t>POS000179346</t>
  </si>
  <si>
    <t>POS000179347</t>
  </si>
  <si>
    <t>POS000179348</t>
  </si>
  <si>
    <t>BIW30005212/03-CROSS_MEMBER_HV_HEATER_MTG_ASSY_PAINTED x 1</t>
  </si>
  <si>
    <t>POS000233673</t>
  </si>
  <si>
    <t>BIW30005212</t>
  </si>
  <si>
    <t>CROSS_MEMBER_HV_HEATER_MTG_ASSY_PAINTED</t>
  </si>
  <si>
    <t>480</t>
  </si>
  <si>
    <t>BIW30005223/04-CROSS_MEMBER_HV_HEATER_MTG_ASSY x 1</t>
  </si>
  <si>
    <t>POS000179349</t>
  </si>
  <si>
    <t>BIW30005223</t>
  </si>
  <si>
    <t>CROSS_MEMBER_HV_HEATER_MTG_ASSY</t>
  </si>
  <si>
    <t>To change revision 003 to 01. Avoid confuse since VF system require revision no. 2 digits</t>
  </si>
  <si>
    <t>POS000224305</t>
  </si>
  <si>
    <t>POS000224306</t>
  </si>
  <si>
    <t>POS000224307</t>
  </si>
  <si>
    <t>BIW30009325/01-CROSS_MEMBER_HV_HEATER_MTG x 1</t>
  </si>
  <si>
    <t>POS000224308</t>
  </si>
  <si>
    <t>BIW30009325</t>
  </si>
  <si>
    <t>CROSS_MEMBER_HV_HEATER_MTG</t>
  </si>
  <si>
    <t>21-Mar-2022 16:15</t>
  </si>
  <si>
    <t>0,291kg</t>
  </si>
  <si>
    <t>BIW30009325/01</t>
  </si>
  <si>
    <t>BIW30005221/03-ASSY_HEATER_SUPPORT_BRACKET_FRONT_PAINTED_2 x 1</t>
  </si>
  <si>
    <t>POS000233674</t>
  </si>
  <si>
    <t>BIW30005221</t>
  </si>
  <si>
    <t>ASSY_HEATER_SUPPORT_BRACKET_FRONT_PAINTED_2</t>
  </si>
  <si>
    <t>490</t>
  </si>
  <si>
    <t>BIW30005222/05-ASSY_HEATER_SUPPORT_BRACKET_FRONT_2 x 1</t>
  </si>
  <si>
    <t>POS000183960</t>
  </si>
  <si>
    <t>BIW30005222</t>
  </si>
  <si>
    <t>ASSY_HEATER_SUPPORT_BRACKET_FRONT_2</t>
  </si>
  <si>
    <t>23-Jun-2022 15:38</t>
  </si>
  <si>
    <t>BIW30009458/01-HEATER_SUPPORT_BRACKET x 1</t>
  </si>
  <si>
    <t>POS000183961</t>
  </si>
  <si>
    <t>BIW30009458</t>
  </si>
  <si>
    <t>HEATER_SUPPORT_BRACKET</t>
  </si>
  <si>
    <t>0,401kg</t>
  </si>
  <si>
    <t>BIW30009458/01</t>
  </si>
  <si>
    <t>BIW30005229</t>
  </si>
  <si>
    <t>POS000183962</t>
  </si>
  <si>
    <t>POS000183963</t>
  </si>
  <si>
    <t>POS000183964</t>
  </si>
  <si>
    <t>POS000183965</t>
  </si>
  <si>
    <t>POS000183966</t>
  </si>
  <si>
    <t>BIW30005222_JF/02-WELD_INFO_ASSY_HEATER_SUPPORT_BRACKET_FRONT_2 x 1</t>
  </si>
  <si>
    <t>POS000244259</t>
  </si>
  <si>
    <t>BIW30005222_JF</t>
  </si>
  <si>
    <t>WELD_INFO_ASSY_HEATER_SUPPORT_BRACKET_FRONT_2</t>
  </si>
  <si>
    <t>BIW30005222_JF/02</t>
  </si>
  <si>
    <t>BIW30005211/04-HEATER SUPPORT BRKT_PAINTED x 1</t>
  </si>
  <si>
    <t>POS000233675</t>
  </si>
  <si>
    <t>BIW30005211</t>
  </si>
  <si>
    <t>HEATER SUPPORT BRKT_PAINTED</t>
  </si>
  <si>
    <t>500</t>
  </si>
  <si>
    <t>05-Jan-2022 17:22</t>
  </si>
  <si>
    <t>BIW30009192/01-HEATER_SUPPORT_BRACKET x 1</t>
  </si>
  <si>
    <t>POS000179360</t>
  </si>
  <si>
    <t>BIW30009192</t>
  </si>
  <si>
    <t>0,265kg</t>
  </si>
  <si>
    <t>BIW30009192/01</t>
  </si>
  <si>
    <t>BIW30005228</t>
  </si>
  <si>
    <t>BIW30005216/03-ASSY_HEATER_SUPPORT_BRACKET_FRONT_PAINTED x 1</t>
  </si>
  <si>
    <t>POS000233676</t>
  </si>
  <si>
    <t>BIW30005216</t>
  </si>
  <si>
    <t>ASSY_HEATER_SUPPORT_BRACKET_FRONT_PAINTED</t>
  </si>
  <si>
    <t>510</t>
  </si>
  <si>
    <t>BIW30005224/04-ASSY_HEATER_SUPPORT_BRACKET_COMPRESSOR_FRONT x 1</t>
  </si>
  <si>
    <t>POS000179361</t>
  </si>
  <si>
    <t>BIW30005224</t>
  </si>
  <si>
    <t>ASSY_HEATER_SUPPORT_BRACKET_COMPRESSOR_FRONT</t>
  </si>
  <si>
    <t>03-Feb-2022 16:27</t>
  </si>
  <si>
    <t>BIW30009212/01-COMPRESSOR_BRACKET x 1</t>
  </si>
  <si>
    <t>POS000179362</t>
  </si>
  <si>
    <t>BIW30009212</t>
  </si>
  <si>
    <t>COMPRESSOR_BRACKET</t>
  </si>
  <si>
    <t>0,068kg</t>
  </si>
  <si>
    <t>BIW30009212/01</t>
  </si>
  <si>
    <t>BIW30008401</t>
  </si>
  <si>
    <t>XINGDA</t>
  </si>
  <si>
    <t>BIW30005217/04-ASSY_HEATER_SUPPORT_BRACKET_FRONT x 1</t>
  </si>
  <si>
    <t>POS000179363</t>
  </si>
  <si>
    <t>BIW30005217</t>
  </si>
  <si>
    <t>ASSY_HEATER_SUPPORT_BRACKET_FRONT</t>
  </si>
  <si>
    <t>POS000179364</t>
  </si>
  <si>
    <t>POS000179365</t>
  </si>
  <si>
    <t>POS000179366</t>
  </si>
  <si>
    <t>POS000179367</t>
  </si>
  <si>
    <t>POS000179368</t>
  </si>
  <si>
    <t>BIW30005217_JF/01-WELD_INFO_ASSY_HEATER_SUPPORT_BRACKET_FRONT x 1</t>
  </si>
  <si>
    <t>POS000244255</t>
  </si>
  <si>
    <t>BIW30005217_JF</t>
  </si>
  <si>
    <t>WELD_INFO_ASSY_HEATER_SUPPORT_BRACKET_FRONT</t>
  </si>
  <si>
    <t>BIW30005217_JF/01</t>
  </si>
  <si>
    <t>BIW30005224_JF/03-ASSY_HEATER_SUPPORT_BRACKET_FRONT_JOIN_FILE x 1</t>
  </si>
  <si>
    <t>POS000179369</t>
  </si>
  <si>
    <t>BIW30005224_JF</t>
  </si>
  <si>
    <t>ASSY_HEATER_SUPPORT_BRACKET_FRONT_JOIN_FILE</t>
  </si>
  <si>
    <t>BIW30005224_JF/03</t>
  </si>
  <si>
    <t>BIW30005210/04-BATTERY_STRAP_PAINTED x 1</t>
  </si>
  <si>
    <t>POS000233677</t>
  </si>
  <si>
    <t>BIW30005210</t>
  </si>
  <si>
    <t>BATTERY_STRAP_PAINTED</t>
  </si>
  <si>
    <t>520</t>
  </si>
  <si>
    <t>BIW30009191/01-BATTERY_STRAP x 1</t>
  </si>
  <si>
    <t>POS000224309</t>
  </si>
  <si>
    <t>BIW30009191</t>
  </si>
  <si>
    <t>BATTERY_STRAP</t>
  </si>
  <si>
    <t>21-Mar-2022 16:18</t>
  </si>
  <si>
    <t>0,187kg</t>
  </si>
  <si>
    <t>BIW30009191/01</t>
  </si>
  <si>
    <t>BIW30005235</t>
  </si>
  <si>
    <t>BIW80005218/03-ASSY_CRADLE_SUPPORT_BKT_REAR_PAINTED_LH x 1</t>
  </si>
  <si>
    <t>POS000233678</t>
  </si>
  <si>
    <t>BIW80005218</t>
  </si>
  <si>
    <t>ASSY_CRADLE_SUPPORT_BKT_REAR_PAINTED_LH</t>
  </si>
  <si>
    <t>BIW80005219/03-ASSY_CRADLE_SUPPORT_BKT_REAR_LH x 1</t>
  </si>
  <si>
    <t>POS000175121</t>
  </si>
  <si>
    <t>BIW80005219</t>
  </si>
  <si>
    <t>ASSY_CRADLE_SUPPORT_BKT_REAR_LH</t>
  </si>
  <si>
    <t>BIW80005220/03-CRADLE_SUPPORT_BKT_REAR_SUB_ASSY_LH x 1</t>
  </si>
  <si>
    <t>POS000134990</t>
  </si>
  <si>
    <t>BIW80005220</t>
  </si>
  <si>
    <t>CRADLE_SUPPORT_BKT_REAR_SUB_ASSY_LH</t>
  </si>
  <si>
    <t>BIW80005236/03-CRADDLE_SUPPORT_BKT_02_REAR_LH x 1</t>
  </si>
  <si>
    <t>POS000134992</t>
  </si>
  <si>
    <t>BIW80005236</t>
  </si>
  <si>
    <t>CRADDLE_SUPPORT_BKT_02_REAR_LH</t>
  </si>
  <si>
    <t>BIW80005236/03</t>
  </si>
  <si>
    <t>BIW80005220_JF/02-WELD_INFO_SUB_ASSY_CRADLE_SUPPORT_BKT_REAR_LH x 1</t>
  </si>
  <si>
    <t>POS000134993</t>
  </si>
  <si>
    <t>BIW80005220_JF</t>
  </si>
  <si>
    <t>WELD_INFO_SUB_ASSY_CRADLE_SUPPORT_BKT_REAR_LH</t>
  </si>
  <si>
    <t>BIW80005220_JF/02</t>
  </si>
  <si>
    <t>BIW80011221/01-CRADDLE_SUPPORT_BKT_03_REAR_LH x 1</t>
  </si>
  <si>
    <t>POS000224310</t>
  </si>
  <si>
    <t>BIW80011221</t>
  </si>
  <si>
    <t>CRADDLE_SUPPORT_BKT_03_REAR_LH</t>
  </si>
  <si>
    <t>24-Mar-2022 22:10</t>
  </si>
  <si>
    <t>0,177kg</t>
  </si>
  <si>
    <t>BIW80011221/01</t>
  </si>
  <si>
    <t>BIW80008359</t>
  </si>
  <si>
    <t>BIW80005225/03-ASSY_CRADDLE_SUPPORT_BKT_01_REAR_LH x 1</t>
  </si>
  <si>
    <t>POS000134994</t>
  </si>
  <si>
    <t>BIW80005225</t>
  </si>
  <si>
    <t>ASSY_CRADDLE_SUPPORT_BKT_01_REAR_LH</t>
  </si>
  <si>
    <t>POS000170987</t>
  </si>
  <si>
    <t>POS000170985</t>
  </si>
  <si>
    <t>POS000170986</t>
  </si>
  <si>
    <t>BIW80011223/02-CRADDLE_SUPPORT_BKT_01_REAR_LH x 1</t>
  </si>
  <si>
    <t>POS000224311</t>
  </si>
  <si>
    <t>BIW80011223</t>
  </si>
  <si>
    <t>CRADDLE_SUPPORT_BKT_01_REAR_LH</t>
  </si>
  <si>
    <t>0,151kg</t>
  </si>
  <si>
    <t>BIW80011223/02</t>
  </si>
  <si>
    <t>BIW80005234</t>
  </si>
  <si>
    <t>BIW80005219_JF/02-WELD_INFO_ASSY_CRADLE_SUPPORT_BKT_REAR_LH x 1</t>
  </si>
  <si>
    <t>POS000134998</t>
  </si>
  <si>
    <t>BIW80005219_JF</t>
  </si>
  <si>
    <t>WELD_INFO_ASSY_CRADLE_SUPPORT_BKT_REAR_LH</t>
  </si>
  <si>
    <t>BIW80005219_JF/02</t>
  </si>
  <si>
    <t>BIW80006218/03-ASSY_CRADLE_SUPPORT_BKT_REAR_PAINTED_RH x 1</t>
  </si>
  <si>
    <t>POS000233679</t>
  </si>
  <si>
    <t>BIW80006218</t>
  </si>
  <si>
    <t>ASSY_CRADLE_SUPPORT_BKT_REAR_PAINTED_RH</t>
  </si>
  <si>
    <t>550</t>
  </si>
  <si>
    <t>BIW80006219/03-ASSY_CRADLE_SUPPORT_BKT_REAR_RH x 1</t>
  </si>
  <si>
    <t>POS000142208</t>
  </si>
  <si>
    <t>BIW80006219</t>
  </si>
  <si>
    <t>ASSY_CRADLE_SUPPORT_BKT_REAR_RH</t>
  </si>
  <si>
    <t>BIW80006220/03-CRADLE_SUPPORT_BKT_REAR_SUB_ASSY_RH x 1</t>
  </si>
  <si>
    <t>POS000135000</t>
  </si>
  <si>
    <t>BIW80006220</t>
  </si>
  <si>
    <t>CRADLE_SUPPORT_BKT_REAR_SUB_ASSY_RH</t>
  </si>
  <si>
    <t>BIW80006220_JF/02-WELD_INFO_SUB_ASSY_CRADLE_SUPPORT_BKT_REAR_RH x 1</t>
  </si>
  <si>
    <t>POS000135003</t>
  </si>
  <si>
    <t>BIW80006220_JF</t>
  </si>
  <si>
    <t>WELD_INFO_SUB_ASSY_CRADLE_SUPPORT_BKT_REAR_RH</t>
  </si>
  <si>
    <t>BIW80006220_JF/02</t>
  </si>
  <si>
    <t>BIW80006237/03-CRADDLE_SUPPORT_BKT_02_REAR_RH x 1</t>
  </si>
  <si>
    <t>POS000175123</t>
  </si>
  <si>
    <t>BIW80006237</t>
  </si>
  <si>
    <t>CRADDLE_SUPPORT_BKT_02_REAR_RH</t>
  </si>
  <si>
    <t>BIW80006237/03</t>
  </si>
  <si>
    <t>BIW80011222/02-CRADDLE_SUPPORT_BKT_03_REAR_RH x 1</t>
  </si>
  <si>
    <t>POS000224312</t>
  </si>
  <si>
    <t>BIW80011222</t>
  </si>
  <si>
    <t>CRADDLE_SUPPORT_BKT_03_REAR_RH</t>
  </si>
  <si>
    <t>BIW80011222/02</t>
  </si>
  <si>
    <t>BIW80008360</t>
  </si>
  <si>
    <t>BIW80006225/03-ASSY_CRADDLE_SUPPORT_BKT_01_REAR_RH x 1</t>
  </si>
  <si>
    <t>POS000135004</t>
  </si>
  <si>
    <t>BIW80006225</t>
  </si>
  <si>
    <t>ASSY_CRADDLE_SUPPORT_BKT_01_REAR_RH</t>
  </si>
  <si>
    <t>POS000171169</t>
  </si>
  <si>
    <t>POS000171170</t>
  </si>
  <si>
    <t>BIW80011224/01-CRADDLE_SUPPORT_BKT_01_REAR_RH x 1</t>
  </si>
  <si>
    <t>POS000224313</t>
  </si>
  <si>
    <t>BIW80011224</t>
  </si>
  <si>
    <t>CRADDLE_SUPPORT_BKT_01_REAR_RH</t>
  </si>
  <si>
    <t>0,084kg</t>
  </si>
  <si>
    <t>BIW80011224/01</t>
  </si>
  <si>
    <t>BIW80006234</t>
  </si>
  <si>
    <t>BIW80006219_JF/02-WELD_INFO_ASSY_CRADLE_SUPPORT_BKT_REAR_RH x 1</t>
  </si>
  <si>
    <t>POS000135008</t>
  </si>
  <si>
    <t>BIW80006219_JF</t>
  </si>
  <si>
    <t>WELD_INFO_ASSY_CRADLE_SUPPORT_BKT_REAR_RH</t>
  </si>
  <si>
    <t>BIW80006219_JF/02</t>
  </si>
  <si>
    <t>BIW80008098/04-ASSY_SHOCK_TOWER_BRACE_PAINTED x 1</t>
  </si>
  <si>
    <t>FRONT_END_SUBSYSTEMS</t>
  </si>
  <si>
    <t>PAINTED_PARTS</t>
  </si>
  <si>
    <t>POS000233680</t>
  </si>
  <si>
    <t>BIW80008098</t>
  </si>
  <si>
    <t>ASSY_SHOCK_TOWER_BRACE_PAINTED</t>
  </si>
  <si>
    <t>570</t>
  </si>
  <si>
    <t>21-Jul-2022 14:03</t>
  </si>
  <si>
    <t>BIW80011090/01-ASSY_SHOCK_TOWER_BRACE x 1</t>
  </si>
  <si>
    <t>POS000138697</t>
  </si>
  <si>
    <t>BIW80011090</t>
  </si>
  <si>
    <t>ASSY_SHOCK_TOWER_BRACE</t>
  </si>
  <si>
    <t>VFSRXXBIW0008</t>
  </si>
  <si>
    <t>SHOCK_TOWER_BRACE</t>
  </si>
  <si>
    <t>22-Jul-2021 08:36</t>
  </si>
  <si>
    <t>BIW80008521</t>
  </si>
  <si>
    <t>BIW80011979/02-SHOCK_TOWER_BRACE x 1</t>
  </si>
  <si>
    <t>POS000284512</t>
  </si>
  <si>
    <t>BIW80011979</t>
  </si>
  <si>
    <t>STKM13B tube</t>
  </si>
  <si>
    <t>1,221kg</t>
  </si>
  <si>
    <t>BIW80011979/02</t>
  </si>
  <si>
    <t>BIW80008979</t>
  </si>
  <si>
    <t>BIW80011091/02-SHOCK_TOWER_BRACE_SIDE_RH x 1</t>
  </si>
  <si>
    <t>POS000284513</t>
  </si>
  <si>
    <t>BIW80011091</t>
  </si>
  <si>
    <t>SHOCK_TOWER_BRACE_SIDE_RH</t>
  </si>
  <si>
    <t>0,293kg</t>
  </si>
  <si>
    <t>BIW80011091/02</t>
  </si>
  <si>
    <t>BIW80008091</t>
  </si>
  <si>
    <t>BIW80011099/02-SHOCK_TOWER_BRACE_SIDE_LH x 1</t>
  </si>
  <si>
    <t>POS000284514</t>
  </si>
  <si>
    <t>BIW80011099</t>
  </si>
  <si>
    <t>SHOCK_TOWER_BRACE_SIDE_LH</t>
  </si>
  <si>
    <t>BIW80011099/02</t>
  </si>
  <si>
    <t>BIW80008099</t>
  </si>
  <si>
    <t>BIW80011090_JF/01-WELD_INFO_ASSY_SHOCK_TOWER_BRACE x 1</t>
  </si>
  <si>
    <t>POS000284515</t>
  </si>
  <si>
    <t>BIW80011090_JF</t>
  </si>
  <si>
    <t>WELD_INFO_ASSY_SHOCK_TOWER_BRACE</t>
  </si>
  <si>
    <t>BIW80011090_JF/01</t>
  </si>
  <si>
    <t>BIW80008521_JF</t>
  </si>
  <si>
    <t>BIW80008519/05-ASSY_VCU_SUPPORT_BRACKET x 1</t>
  </si>
  <si>
    <t>POS000284516</t>
  </si>
  <si>
    <t>BIW80008519</t>
  </si>
  <si>
    <t>SAPH440</t>
  </si>
  <si>
    <t>0,025kg</t>
  </si>
  <si>
    <t>JAT AUTOPARTS &amp; INDUSTRY EQUIPMENTS PRODUCTION ., JSC</t>
  </si>
  <si>
    <t>BIW80008519/05</t>
  </si>
  <si>
    <t>POS000284517</t>
  </si>
  <si>
    <t>BIW80005246/05-ASSY_BFR_SUPPORT_BRACKET x 1</t>
  </si>
  <si>
    <t>POS000284518</t>
  </si>
  <si>
    <t>BIW80005246</t>
  </si>
  <si>
    <t>ASSY_BFR_SUPPORT_BRACKET</t>
  </si>
  <si>
    <t>0,038kg</t>
  </si>
  <si>
    <t>BIW80005246/05</t>
  </si>
  <si>
    <t>BIW80005245/03-ASSY_SUPPORT_BRACKET_PDU_LHS_PAINTED x 1</t>
  </si>
  <si>
    <t>FRONT_END</t>
  </si>
  <si>
    <t>POS000233681</t>
  </si>
  <si>
    <t>BIW80005245</t>
  </si>
  <si>
    <t>ASSY_SUPPORT_BRACKET_PDU_LHS_PAINTED</t>
  </si>
  <si>
    <t>BIW80005241/04-ASSY_SUPPORT_BRACKET_PDU_LHS x 1</t>
  </si>
  <si>
    <t>POS000135011</t>
  </si>
  <si>
    <t>BIW80005241</t>
  </si>
  <si>
    <t>ASSY_SUPPORT_BRACKET_PDU_LHS</t>
  </si>
  <si>
    <t>POS000170992</t>
  </si>
  <si>
    <t>POS000170993</t>
  </si>
  <si>
    <t>POS000170994</t>
  </si>
  <si>
    <t>BIW80011227/01-CRADLE_SUPPORT_LHS x 1</t>
  </si>
  <si>
    <t>POS000224314</t>
  </si>
  <si>
    <t>BIW80011227</t>
  </si>
  <si>
    <t>CRADLE_SUPPORT_LHS</t>
  </si>
  <si>
    <t>0,275kg</t>
  </si>
  <si>
    <t>BIW80011227/01</t>
  </si>
  <si>
    <t>BIW80005243</t>
  </si>
  <si>
    <t>BIW80005240/03-ASSY_SUPPORT_BRACKET_PDU_RHS_PAINTED x 1</t>
  </si>
  <si>
    <t>POS000233682</t>
  </si>
  <si>
    <t>BIW80005240</t>
  </si>
  <si>
    <t>ASSY_SUPPORT_BRACKET_PDU_RHS_PAINTED</t>
  </si>
  <si>
    <t>590</t>
  </si>
  <si>
    <t>BIW80005242/03-ASSY_SUPPORT_BRACKET_PDU_RHS x 1</t>
  </si>
  <si>
    <t>POS000135019</t>
  </si>
  <si>
    <t>BIW80005242</t>
  </si>
  <si>
    <t>ASSY_SUPPORT_BRACKET_PDU_RHS</t>
  </si>
  <si>
    <t>POS000170997</t>
  </si>
  <si>
    <t>POS000170998</t>
  </si>
  <si>
    <t>POS000170996</t>
  </si>
  <si>
    <t>BIW80011228/01-CRADLE_SUPPORT_RHS x 1</t>
  </si>
  <si>
    <t>POS000224315</t>
  </si>
  <si>
    <t>BIW80011228</t>
  </si>
  <si>
    <t>CRADLE_SUPPORT_RHS</t>
  </si>
  <si>
    <t>0,262kg</t>
  </si>
  <si>
    <t>BIW80011228/01</t>
  </si>
  <si>
    <t>BIW80005244</t>
  </si>
  <si>
    <t>BIW80008848/02-ASSY_REAR_SEAT_BEAM_LH_PAINTED x 1</t>
  </si>
  <si>
    <t>REAR_FLOOR</t>
  </si>
  <si>
    <t>POS000233683</t>
  </si>
  <si>
    <t>BIW80008848</t>
  </si>
  <si>
    <t>ASSY_REAR_SEAT_BEAM_LH_PAINTED</t>
  </si>
  <si>
    <t>600</t>
  </si>
  <si>
    <t>BIW80008850/03-REAR_SEAT_BEAM_REINF_LH x 1</t>
  </si>
  <si>
    <t>POS000215433</t>
  </si>
  <si>
    <t>BIW80008850</t>
  </si>
  <si>
    <t>REAR_SEAT_BEAM_REINF</t>
  </si>
  <si>
    <t>HC260Y</t>
  </si>
  <si>
    <t>0,153kg</t>
  </si>
  <si>
    <t>BIW80008850/03</t>
  </si>
  <si>
    <t>1mm</t>
  </si>
  <si>
    <t>BIW80008849/02-ASSY_REAR_SEAT_BEAM_RH_PAINTED x 1</t>
  </si>
  <si>
    <t>POS000233684</t>
  </si>
  <si>
    <t>BIW80008849</t>
  </si>
  <si>
    <t>ASSY_REAR_SEAT_BEAM_RH_PAINTED</t>
  </si>
  <si>
    <t>610</t>
  </si>
  <si>
    <t>BIW80008851/03-REAR_SEAT_BEAM_REINF_RH x 1</t>
  </si>
  <si>
    <t>POS000217582</t>
  </si>
  <si>
    <t>BIW80008851</t>
  </si>
  <si>
    <t>REAR_SEAT_BEAM_REINF_RH</t>
  </si>
  <si>
    <t>BIW80008851/03</t>
  </si>
  <si>
    <t>BIW30009171/02-ASSY_CROSS_MEMBER_TUNNEL_PAINTED x 1</t>
  </si>
  <si>
    <t>POS000219421</t>
  </si>
  <si>
    <t>BIW30009171</t>
  </si>
  <si>
    <t>ASSY_CROSS_MEMBER_TUNNEL_PAINTED</t>
  </si>
  <si>
    <t>620</t>
  </si>
  <si>
    <t>02-Mar-2022 09:24</t>
  </si>
  <si>
    <t>BIW30009123/03-ASSY_CROSS_MEMBER_TUNNEL x 1</t>
  </si>
  <si>
    <t>FRONT_FLOOR</t>
  </si>
  <si>
    <t>POS000193487</t>
  </si>
  <si>
    <t>BIW30009123</t>
  </si>
  <si>
    <t>ASSY_CROSS_MEMBER_TUNNEL</t>
  </si>
  <si>
    <t>18-May-2022 15:41</t>
  </si>
  <si>
    <t>BIW30009123_JF/02-WELD_INFO_ASSY_CROSS_MEMBER_TUNNEL x 1</t>
  </si>
  <si>
    <t>POS000191281</t>
  </si>
  <si>
    <t>BIW30009123_JF</t>
  </si>
  <si>
    <t>WELD_INFO_ASSY_CROSS_MEMBER_TUNNEL</t>
  </si>
  <si>
    <t>BIW30009123_JF/02</t>
  </si>
  <si>
    <t>BIW30009142/01-ASSY_REINFORCEMENT_TUNNEL_UPPER x 1</t>
  </si>
  <si>
    <t>POS000191457</t>
  </si>
  <si>
    <t>BIW30009142</t>
  </si>
  <si>
    <t>ASSY_REINFORCEMENT_TUNNEL_UPPER</t>
  </si>
  <si>
    <t>BIW30009072/03-REINFORCEMENT_TUNNEL_UPPER_LH x 1</t>
  </si>
  <si>
    <t>POS000191458</t>
  </si>
  <si>
    <t>BIW30009072</t>
  </si>
  <si>
    <t>REINFORCEMENT_TUNNEL_UPPER_LH</t>
  </si>
  <si>
    <t>0.314kg</t>
  </si>
  <si>
    <t>BIW30009072/03</t>
  </si>
  <si>
    <t>BIW30009073/03-REINFORCEMENT_TUNNEL_UPPER_RH x 1</t>
  </si>
  <si>
    <t>POS000191459</t>
  </si>
  <si>
    <t>BIW30009073</t>
  </si>
  <si>
    <t>REINFORCEMENT_TUNNEL_UPPER_RH</t>
  </si>
  <si>
    <t>0.341kg</t>
  </si>
  <si>
    <t>BIW30009073/03</t>
  </si>
  <si>
    <t>BIW30009142_JF/01-WELD_INFO_ASSY_REINFORCEMENT_TUNNEL_UPPER x 1</t>
  </si>
  <si>
    <t>POS000191460</t>
  </si>
  <si>
    <t>BIW30009142_JF</t>
  </si>
  <si>
    <t>WELD_INFO_ASSY_REINFORCEMENT_TUNNEL_UPPER</t>
  </si>
  <si>
    <t>BIW30009142_JF/01</t>
  </si>
  <si>
    <t>BIW30009423/01-ASSY_REINFORCEMENT_TUNNEL_LOWER x 1</t>
  </si>
  <si>
    <t>POS000237538</t>
  </si>
  <si>
    <t>BIW30009423</t>
  </si>
  <si>
    <t>ASSY_REINFORCEMENT_TUNNEL_LOWER</t>
  </si>
  <si>
    <t>STD20000272/08-HEX_WELD_NUTS_WITH_FLANGE_M8X1.25_10 x 1</t>
  </si>
  <si>
    <t>POS000237372</t>
  </si>
  <si>
    <t>STD20000272</t>
  </si>
  <si>
    <t>HEX_WELD_NUTS_WITH_FLANGE_M8X1.25_10</t>
  </si>
  <si>
    <t>0.009kg</t>
  </si>
  <si>
    <t>STD20000272/08</t>
  </si>
  <si>
    <t>POS000237373</t>
  </si>
  <si>
    <t>BIW30009420/01-REINFORCEMENT_TUNNEL_LOWER x 1</t>
  </si>
  <si>
    <t>POS000237539</t>
  </si>
  <si>
    <t>BIW30009420</t>
  </si>
  <si>
    <t>REINFORCEMENT_TUNNEL_LOWER</t>
  </si>
  <si>
    <t>1,192kg</t>
  </si>
  <si>
    <t>BIW30009420/01</t>
  </si>
  <si>
    <t>BIW30009232</t>
  </si>
  <si>
    <t>BIW80004499/03-ASSY_TUNNEL_REINFORCEMENT_REAR_PAINTED x 1</t>
  </si>
  <si>
    <t>POS000221757</t>
  </si>
  <si>
    <t>BIW80004499</t>
  </si>
  <si>
    <t>ASSY_TUNNEL_REINFORCEMENT_REAR_PAINTED</t>
  </si>
  <si>
    <t>630</t>
  </si>
  <si>
    <t>20-Jul-2022 08:46</t>
  </si>
  <si>
    <t>BIW80004482/04-ASSY_TUNNEL_REINFORCEMENT_REAR x 1</t>
  </si>
  <si>
    <t>POS000221758</t>
  </si>
  <si>
    <t>BIW80004482</t>
  </si>
  <si>
    <t>ASSY_TUNNEL_REINFORCEMENT_REAR</t>
  </si>
  <si>
    <t>BIW80004489/03-TUNNEL_REINFORCEMENT_SUPPORT_BRACKET x 1</t>
  </si>
  <si>
    <t>POS000221767</t>
  </si>
  <si>
    <t>BIW80004489</t>
  </si>
  <si>
    <t>TUNNEL_REINFORCEMENT_SUPPORT_BRACKET</t>
  </si>
  <si>
    <t>25-May-2022 22:05</t>
  </si>
  <si>
    <t>0,004kg</t>
  </si>
  <si>
    <t>BIW80004489/03</t>
  </si>
  <si>
    <t>POS000221768</t>
  </si>
  <si>
    <t>POS000221769</t>
  </si>
  <si>
    <t>POS000221770</t>
  </si>
  <si>
    <t>POS000221765</t>
  </si>
  <si>
    <t>POS000221766</t>
  </si>
  <si>
    <t>POS000221763</t>
  </si>
  <si>
    <t>POS000221764</t>
  </si>
  <si>
    <t>BIW80004482_JF/03-WELD_INFO_TUNNEL_REINFORCEMENT_REAR x 1</t>
  </si>
  <si>
    <t>POS000221775</t>
  </si>
  <si>
    <t>BIW80004482_JF</t>
  </si>
  <si>
    <t>WELD_INFO_TUNNEL_REINFORCEMENT_REAR</t>
  </si>
  <si>
    <t>15-Jun-2022 09:15</t>
  </si>
  <si>
    <t>BIW80004482_JF/03</t>
  </si>
  <si>
    <t>BIW80011493/01-TUNNEL_REINF_ADAPTER_SHEET x 1</t>
  </si>
  <si>
    <t>POS000242283</t>
  </si>
  <si>
    <t>BIW80011493</t>
  </si>
  <si>
    <t>TUNNEL_REINF_ADAPTER_SHEET</t>
  </si>
  <si>
    <t>S500MC_VFDST00005010</t>
  </si>
  <si>
    <t>0,962kg</t>
  </si>
  <si>
    <t>BIW80011493/01</t>
  </si>
  <si>
    <t>3,5mm</t>
  </si>
  <si>
    <t>BIW80004493</t>
  </si>
  <si>
    <t>POS000242284</t>
  </si>
  <si>
    <t>BIW80011486/01-TUNNEL_REINF_CENTER_C_PROFILE x 1</t>
  </si>
  <si>
    <t>POS000244079</t>
  </si>
  <si>
    <t>BIW80011486</t>
  </si>
  <si>
    <t>TUNNEL_REINF_CENTER_C_PROFILE</t>
  </si>
  <si>
    <t>0,423kg</t>
  </si>
  <si>
    <t>BIW80011486/01</t>
  </si>
  <si>
    <t>BIW80004486</t>
  </si>
  <si>
    <t>BIW80011485/01-TUNNEL_REINF_C_PROFILE_SMALL x 1</t>
  </si>
  <si>
    <t>POS000244080</t>
  </si>
  <si>
    <t>BIW80011485</t>
  </si>
  <si>
    <t>TUNNEL_REINF_C_PROFILE_SMALL</t>
  </si>
  <si>
    <t>0,182kg</t>
  </si>
  <si>
    <t>BIW80011485/01</t>
  </si>
  <si>
    <t>BIW80004485</t>
  </si>
  <si>
    <t>POS000244081</t>
  </si>
  <si>
    <t>BIW80011583/02-TUNNEL_REINFORCEMENT_PLATE_SIDE x 1</t>
  </si>
  <si>
    <t>POS000246269</t>
  </si>
  <si>
    <t>BIW80011583</t>
  </si>
  <si>
    <t>TUNNEL_REINFORCEMENT_PLATE_SIDE</t>
  </si>
  <si>
    <t>0,471kg</t>
  </si>
  <si>
    <t>BIW80011583/02</t>
  </si>
  <si>
    <t>BIW80011483</t>
  </si>
  <si>
    <t>POS000246270</t>
  </si>
  <si>
    <t>BIW80005223/02-ASSY_CRASH_REINF_A_PILLAR_LOWER_LH_PAINTED x 1</t>
  </si>
  <si>
    <t>POS000224316</t>
  </si>
  <si>
    <t>BIW80005223</t>
  </si>
  <si>
    <t>ASSY_CRASH_REINF_A_PILLAR_LOWER_LH_PAINTED</t>
  </si>
  <si>
    <t>640</t>
  </si>
  <si>
    <t>BIW80005221/03-ASSY_CRASH_REINF_A_PILLAR_LOWER_LH x 1</t>
  </si>
  <si>
    <t>POS000224317</t>
  </si>
  <si>
    <t>BIW80005221</t>
  </si>
  <si>
    <t>ASSY_CRASH_REINF_A_PILLAR_LOWER_LH</t>
  </si>
  <si>
    <t>BIW80005215/04-SUPPORT_CRASH_REINF_A_PILLAR_LH x 1</t>
  </si>
  <si>
    <t>POS000224318</t>
  </si>
  <si>
    <t>BIW80005215</t>
  </si>
  <si>
    <t>SUPPORT_CRASH_REINF_A_PILLAR_LH</t>
  </si>
  <si>
    <t>BIW80005215/04</t>
  </si>
  <si>
    <t>BIW80005213/04-CRASH_REINF_A_PILLAR_LOWER_LH x 1</t>
  </si>
  <si>
    <t>POS000227090</t>
  </si>
  <si>
    <t>BIW80005213</t>
  </si>
  <si>
    <t>CRASH_REINF_A_PILLAR_LOWER_LH</t>
  </si>
  <si>
    <t>0,838kg</t>
  </si>
  <si>
    <t>BIW80005213/04</t>
  </si>
  <si>
    <t>VFSRXXBIW1049</t>
  </si>
  <si>
    <t>CRASH_REINF_A_PILLAR</t>
  </si>
  <si>
    <t>14-Mar-2022 17:29</t>
  </si>
  <si>
    <t>BIW80005221_JF/03-WELD_INFO_ASSY_CRASH_REINF_A_PILLAR_LOWER_LH x 1</t>
  </si>
  <si>
    <t>POS000228220</t>
  </si>
  <si>
    <t>BIW80005221_JF</t>
  </si>
  <si>
    <t>WELD_INFO_ASSY_CRASH_REINF_A_PILLAR_LOWER_LH</t>
  </si>
  <si>
    <t>BIW80005221_JF/03</t>
  </si>
  <si>
    <t>BIW80005224/02-ASSY_CRASH_REINF_A_PILLAR_LOWER_RH_PAINTED x 1</t>
  </si>
  <si>
    <t>POS000224320</t>
  </si>
  <si>
    <t>BIW80005224</t>
  </si>
  <si>
    <t>ASSY_CRASH_REINF_A_PILLAR_LOWER_RH_PAINTED</t>
  </si>
  <si>
    <t>650</t>
  </si>
  <si>
    <t>BIW80005222/02-ASSY_CRASH_REINF_A_PILLAR_LOWER_RH x 1</t>
  </si>
  <si>
    <t>POS000224321</t>
  </si>
  <si>
    <t>BIW80005222</t>
  </si>
  <si>
    <t>ASSY_CRASH_REINF_A_PILLAR_LOWER_RH</t>
  </si>
  <si>
    <t>BIW80005216/04-SUPPORT_CRASH_REINF_A_PILLAR_RH x 1</t>
  </si>
  <si>
    <t>POS000224322</t>
  </si>
  <si>
    <t>BIW80005216</t>
  </si>
  <si>
    <t>SUPPORT_CRASH_REINF_A_PILLAR_RH</t>
  </si>
  <si>
    <t>BIW80005216/04</t>
  </si>
  <si>
    <t>BIW80005214/04-CRASH_REINF_A_PILLAR_LOWER_RH x 1</t>
  </si>
  <si>
    <t>POS000224323</t>
  </si>
  <si>
    <t>BIW80005214</t>
  </si>
  <si>
    <t>CRASH_REINF_A_PILLAR_LOWER_RH</t>
  </si>
  <si>
    <t>BIW80005214/04</t>
  </si>
  <si>
    <t>BIW80005222_JF/02-WELD_INFO_ASSY_CRASH_REINF_A_PILLAR_LOWER_RH x 1</t>
  </si>
  <si>
    <t>POS000228219</t>
  </si>
  <si>
    <t>BIW80005222_JF</t>
  </si>
  <si>
    <t>WELD_INFO_ASSY_CRASH_REINF_A_PILLAR_LOWER_RH</t>
  </si>
  <si>
    <t>BIW80005222_JF/02</t>
  </si>
  <si>
    <t>BIW80005210/02-ASSY_REINF_PANEL_DASH_A_PILLAR_UPP_RH_PAINTED x 1</t>
  </si>
  <si>
    <t>POS000224324</t>
  </si>
  <si>
    <t>BIW80005210</t>
  </si>
  <si>
    <t>ASSY_REINF_PANEL_DASH_A_PILLAR_UPP_RH_PAINTED</t>
  </si>
  <si>
    <t>660</t>
  </si>
  <si>
    <t>BIW80005212/03-REINF_PANEL_DASH_A_PILLAR_UPPER_RH x 1</t>
  </si>
  <si>
    <t>POS000224325</t>
  </si>
  <si>
    <t>BIW80005212</t>
  </si>
  <si>
    <t>REINF_PANEL_DASH_A_PILLAR_UPPER_RH</t>
  </si>
  <si>
    <t>0,124kg</t>
  </si>
  <si>
    <t>BIW80005212/03</t>
  </si>
  <si>
    <t>BIW80005209/02-ASSY_REINF_PANEL_DASH_A_PILLAR_UPP_LH_PAINTED x 1</t>
  </si>
  <si>
    <t>POS000224326</t>
  </si>
  <si>
    <t>BIW80005209</t>
  </si>
  <si>
    <t>ASSY_REINF_PANEL_DASH_A_PILLAR_UPP_LH_PAINTED</t>
  </si>
  <si>
    <t>670</t>
  </si>
  <si>
    <t>BIW80005211/03-REINF_PANEL_DASH_A_PILLAR_UPPER_LH x 1</t>
  </si>
  <si>
    <t>POS000224327</t>
  </si>
  <si>
    <t>BIW80005211</t>
  </si>
  <si>
    <t>REINF_PANEL_DASH_A_PILLAR_UPPER_LH</t>
  </si>
  <si>
    <t>BIW80005211/03</t>
  </si>
  <si>
    <t>BIW80009259/02-ASSY_REINF_PANEL_DASH_A_PILLAR_LH_PAINTED x 1</t>
  </si>
  <si>
    <t>POS000224653</t>
  </si>
  <si>
    <t>BIW80009259</t>
  </si>
  <si>
    <t>ASSY_REINF_PANEL_DASH_A_PILLAR_LH_PAINTED</t>
  </si>
  <si>
    <t>680</t>
  </si>
  <si>
    <t>BIW80009257/03-REINF_PANEL_DASH_A_PILLAR_LH x 1</t>
  </si>
  <si>
    <t>POS000224654</t>
  </si>
  <si>
    <t>BIW80009257</t>
  </si>
  <si>
    <t>REINF_PANEL_DASH_A_PILLAR_LH</t>
  </si>
  <si>
    <t>0,199kg</t>
  </si>
  <si>
    <t>BIW80009257/03</t>
  </si>
  <si>
    <t>BIW80009260/02-ASSY_REINF_PANEL_DASH_A_PILLAR_RH_PAINTED x 1</t>
  </si>
  <si>
    <t>POS000224655</t>
  </si>
  <si>
    <t>BIW80009260</t>
  </si>
  <si>
    <t>ASSY_REINF_PANEL_DASH_A_PILLAR_RH_PAINTED</t>
  </si>
  <si>
    <t>690</t>
  </si>
  <si>
    <t>BIW80009258/03-REINF_PANEL_DASH_A_PILLAR_RH x 1</t>
  </si>
  <si>
    <t>POS000224656</t>
  </si>
  <si>
    <t>BIW80009258</t>
  </si>
  <si>
    <t>REINF_PANEL_DASH_A_PILLAR_RH</t>
  </si>
  <si>
    <t>BIW80009258/03</t>
  </si>
  <si>
    <t>BIW30009351/01-ASSY_BATTERY_TRAY_PAINTED x 1</t>
  </si>
  <si>
    <t>POS000230094</t>
  </si>
  <si>
    <t>BIW30009351</t>
  </si>
  <si>
    <t>ASSY_BATTERY_TRAY_PAINTED</t>
  </si>
  <si>
    <t>720</t>
  </si>
  <si>
    <t>BIW30009352/02-ASSY_BATTERY_TRAY x 1</t>
  </si>
  <si>
    <t>POS000222936</t>
  </si>
  <si>
    <t>BIW30009352</t>
  </si>
  <si>
    <t>21-Jul-2022 14:55</t>
  </si>
  <si>
    <t>BIW30009521/01-BATTERY_TRAY x 1</t>
  </si>
  <si>
    <t>POS000222937</t>
  </si>
  <si>
    <t>BIW30009521</t>
  </si>
  <si>
    <t>1.022kg</t>
  </si>
  <si>
    <t>BIW30009521/01</t>
  </si>
  <si>
    <t>BIW30009326</t>
  </si>
  <si>
    <t>BIW30009328/01-ASSY_BATTERY_STRAP_SUPPORT_BRACKET x 1</t>
  </si>
  <si>
    <t>POS000222938</t>
  </si>
  <si>
    <t>BIW30009328</t>
  </si>
  <si>
    <t>ASSY_BATTERY_STRAP_SUPPORT_BRACKET</t>
  </si>
  <si>
    <t>21-Mar-2022 16:19</t>
  </si>
  <si>
    <t>BIW30009327/01-BATTERY_STRAP_SUPPORT_BRACKET x 1</t>
  </si>
  <si>
    <t>POS000222939</t>
  </si>
  <si>
    <t>BIW30009327</t>
  </si>
  <si>
    <t>BATTERY_STRAP_SUPPORT_BRACKET</t>
  </si>
  <si>
    <t>21-Mar-2022 16:17</t>
  </si>
  <si>
    <t>0.297kg</t>
  </si>
  <si>
    <t>BIW30009327/01</t>
  </si>
  <si>
    <t>POS000222940</t>
  </si>
  <si>
    <t>BIW30009352_JF/02-ASSY_BATTERY_TRAY_JOINING_FILE x 1</t>
  </si>
  <si>
    <t>POS000224652</t>
  </si>
  <si>
    <t>BIW30009352_JF</t>
  </si>
  <si>
    <t>ASSY_BATTERY_TRAY_JOINING_FILE</t>
  </si>
  <si>
    <t>BIW30009352_JF/02</t>
  </si>
  <si>
    <t>BIW30008238/04-BATTERY_STRAP_TIE_ROD x 1</t>
  </si>
  <si>
    <t>POS000230095</t>
  </si>
  <si>
    <t>BIW30008238</t>
  </si>
  <si>
    <t>BATTERY_STRAP_TIE_ROD</t>
  </si>
  <si>
    <t>730</t>
  </si>
  <si>
    <t>25-May-2021 15:50</t>
  </si>
  <si>
    <t>45# GB/T 699</t>
  </si>
  <si>
    <t>0.037kg</t>
  </si>
  <si>
    <t>BIW30008238/04</t>
  </si>
  <si>
    <t>ED_COATING</t>
  </si>
  <si>
    <t>BIW80004343/02-ASSY_FRT_CRASH_BOX_RH_PAINTED x 1</t>
  </si>
  <si>
    <t>POS000231037</t>
  </si>
  <si>
    <t>BIW80004343</t>
  </si>
  <si>
    <t>ASSY_FRT_CRASH_BOX_RH_PAINTED</t>
  </si>
  <si>
    <t>740</t>
  </si>
  <si>
    <t>BIW80004342/04-ASSY_FRT_CRASH_BOX_RH x 1</t>
  </si>
  <si>
    <t>POS000230589</t>
  </si>
  <si>
    <t>BIW80004342</t>
  </si>
  <si>
    <t>ASSY_FRT_CRASH_BOX_RH</t>
  </si>
  <si>
    <t>BIW80008526/04-ASSY_FRT_CRASH_BOX_WO_SLEEVE_RH x 1</t>
  </si>
  <si>
    <t>POS000120073</t>
  </si>
  <si>
    <t>BIW80008526</t>
  </si>
  <si>
    <t>ASSY_FRT_CRASH_BOX_WO_SLEEVE_RH</t>
  </si>
  <si>
    <t>BIW80011638/01-CRASH_BOX_OTR_RH x 1</t>
  </si>
  <si>
    <t>POS000253279</t>
  </si>
  <si>
    <t>BIW80011638</t>
  </si>
  <si>
    <t>CRASH_BOX_OTR_RH</t>
  </si>
  <si>
    <t>BIW80011638/01</t>
  </si>
  <si>
    <t>BIW80004638</t>
  </si>
  <si>
    <t>BIW80008534/04-ASSY_FRT_CRASH_BOX_LWR x 1</t>
  </si>
  <si>
    <t>POS000200987</t>
  </si>
  <si>
    <t>BIW80008534</t>
  </si>
  <si>
    <t>POS000200989</t>
  </si>
  <si>
    <t>BIW80008534_JF/03-WELD_INFO_ASSY_FRT_CRASH_BOX_LWR x 1</t>
  </si>
  <si>
    <t>POS000200991</t>
  </si>
  <si>
    <t>BIW80008534_JF</t>
  </si>
  <si>
    <t>0.823kg</t>
  </si>
  <si>
    <t>BIW80008534_JF/03</t>
  </si>
  <si>
    <t>POS000242200</t>
  </si>
  <si>
    <t>BIW80011639/01-CRASH_BOX_INR_RH x 1</t>
  </si>
  <si>
    <t>POS000253280</t>
  </si>
  <si>
    <t>BIW80011639</t>
  </si>
  <si>
    <t>CRASH_BOX_INR_RH</t>
  </si>
  <si>
    <t>BIW80011639/01</t>
  </si>
  <si>
    <t>BIW80004639</t>
  </si>
  <si>
    <t>BIW80008526_JF/03-WELD_INFO_ASSY_FRT_CRASH_BOX_WO_SLEEVE_RH x 1</t>
  </si>
  <si>
    <t>POS000200994</t>
  </si>
  <si>
    <t>BIW80008526_JF</t>
  </si>
  <si>
    <t>WELD_INFO_ASSY_FRT_CRASH_BOX_WO_SLEEVE_RH</t>
  </si>
  <si>
    <t>BIW80008526_JF/03</t>
  </si>
  <si>
    <t>BIW80008635/02-ASSY_FRONT_CRASH_CAN_MTG_PLATE_RH x 1</t>
  </si>
  <si>
    <t>POS000203603</t>
  </si>
  <si>
    <t>BIW80008635</t>
  </si>
  <si>
    <t>ASSY_FRONT_CRASH_CAN_MTG_PLATE_RH</t>
  </si>
  <si>
    <t>BIW80008891/03-FRONT_CRASH_CAN_MTG_PLATE_RH x 1</t>
  </si>
  <si>
    <t>POS000203604</t>
  </si>
  <si>
    <t>BIW80008891</t>
  </si>
  <si>
    <t>FRONT_CRASH_CAN_MTG_PLATE_RH</t>
  </si>
  <si>
    <t>BIW80008891/03</t>
  </si>
  <si>
    <t>STD20000270/07-HEX_WELD_NUTS_WITH_FLANGE_M10X1.5_10 x 1</t>
  </si>
  <si>
    <t>POS000203605</t>
  </si>
  <si>
    <t>STD20000270</t>
  </si>
  <si>
    <t>HEX_WELD_NUTS_WITH_FLANGE_M10X1.5_10</t>
  </si>
  <si>
    <t>0.014Kg</t>
  </si>
  <si>
    <t>STD20000270/07</t>
  </si>
  <si>
    <t>POS000203606</t>
  </si>
  <si>
    <t>BIW80004342_JF/03-WELD_INFO_ASSY_FRT_CRASH_BOX_RH x 1</t>
  </si>
  <si>
    <t>POS000120074</t>
  </si>
  <si>
    <t>BIW80004342_JF</t>
  </si>
  <si>
    <t>WELD_INFO_ASSY_FRT_CRASH_BOX_RH</t>
  </si>
  <si>
    <t>BIW80004342_JF/03</t>
  </si>
  <si>
    <t>POS000196319</t>
  </si>
  <si>
    <t>POS000196320</t>
  </si>
  <si>
    <t>BIW80004389/06-FEM_ASSEMBLY x 1</t>
  </si>
  <si>
    <t>POS000234265</t>
  </si>
  <si>
    <t>BIW80004389</t>
  </si>
  <si>
    <t>FEM_ASSEMBLY</t>
  </si>
  <si>
    <t>750</t>
  </si>
  <si>
    <t>BIW80005074/03-ASSY_LATCH_MTG_SUPPORT_BRKT_PAINTED x 1</t>
  </si>
  <si>
    <t>POS000200514</t>
  </si>
  <si>
    <t>BIW80005074</t>
  </si>
  <si>
    <t>ASSY_LATCH_MTG_SUPPORT_BRKT_PAINTED</t>
  </si>
  <si>
    <t>BIW80004452/04-ASSY_LATCH_MTG_SUPPORT_BRKT x 1</t>
  </si>
  <si>
    <t>POS000200515</t>
  </si>
  <si>
    <t>BIW80004452</t>
  </si>
  <si>
    <t>ASSY_LATCH_MTG_SUPPORT_BRKT</t>
  </si>
  <si>
    <t>08-Jun-2022 08:00</t>
  </si>
  <si>
    <t>BIW80004455/05-BRACKET_STRUT_MTG x 1</t>
  </si>
  <si>
    <t>POS000200516</t>
  </si>
  <si>
    <t>BIW80004455</t>
  </si>
  <si>
    <t>BRACKET_STRUT_MTG</t>
  </si>
  <si>
    <t>0,061kg</t>
  </si>
  <si>
    <t>BIW80004455/05</t>
  </si>
  <si>
    <t>BIW80004452_JF/03-WELD_INFO_ASSY_LATCH_MTG_SUPPORT_BRKT x 1</t>
  </si>
  <si>
    <t>POS000200518</t>
  </si>
  <si>
    <t>BIW80004452_JF</t>
  </si>
  <si>
    <t>WELD_INFO_ASSY_LATCH_MTG_SUPPORT_BRKT</t>
  </si>
  <si>
    <t>BIW80004452_JF/03</t>
  </si>
  <si>
    <t>BIW80011115/01-STRUT_FEM_SUPPORT x 1</t>
  </si>
  <si>
    <t>POS000251466</t>
  </si>
  <si>
    <t>BIW80011115</t>
  </si>
  <si>
    <t>STRUT_FEM_SUPPORT</t>
  </si>
  <si>
    <t>17-Jun-2022 15:04</t>
  </si>
  <si>
    <t>DC01/DX51D+Z_VFDST00005002</t>
  </si>
  <si>
    <t>0,869kg</t>
  </si>
  <si>
    <t>BIW80011115/01</t>
  </si>
  <si>
    <t>BIW80004115</t>
  </si>
  <si>
    <t>BIW80005068/03-ASSY_FEM_MTG_BRACKET_CMBR_PAINTED x 1</t>
  </si>
  <si>
    <t>POS000200519</t>
  </si>
  <si>
    <t>BIW80005068</t>
  </si>
  <si>
    <t>ASSY_FEM_MTG_BRACKET_CMBR_PAINTED</t>
  </si>
  <si>
    <t>BIW80004437/04-ASSY_FEM_MTG_BRACKET_CMBR x 1</t>
  </si>
  <si>
    <t>POS000200520</t>
  </si>
  <si>
    <t>BIW80004437</t>
  </si>
  <si>
    <t>ASSY_FEM_MTG_BRACKET_CMBR</t>
  </si>
  <si>
    <t>BIW80005418/04-ASSY_BRKT_HOOD_LATCH_MTG x 1</t>
  </si>
  <si>
    <t>POS000201002</t>
  </si>
  <si>
    <t>BIW80005418</t>
  </si>
  <si>
    <t>ASSY_BRKT_HOOD_LATCH_MTG</t>
  </si>
  <si>
    <t>BIW80005416/05-BRACKET_SUPPORT_HOOD_LATCH_MTG x 1</t>
  </si>
  <si>
    <t>POS000201003</t>
  </si>
  <si>
    <t>BIW80005416</t>
  </si>
  <si>
    <t>BRACKET_SUPPORT_HOOD_LATCH_MTG</t>
  </si>
  <si>
    <t>0,378kg</t>
  </si>
  <si>
    <t>BIW80005416/05</t>
  </si>
  <si>
    <t>BIW80005415/05-BRKT_HOOD_LATCH_MTG x 1</t>
  </si>
  <si>
    <t>POS000201004</t>
  </si>
  <si>
    <t>BIW80005415</t>
  </si>
  <si>
    <t>BRKT_HOOD_LATCH_MTG</t>
  </si>
  <si>
    <t>0,685kg</t>
  </si>
  <si>
    <t>BIW80005415/05</t>
  </si>
  <si>
    <t>BIW80005418_JF/03-WELD_INFO_ASSY_BRKT_HOOD_LATCH_MTG x 1</t>
  </si>
  <si>
    <t>POS000201005</t>
  </si>
  <si>
    <t>BIW80005418_JF</t>
  </si>
  <si>
    <t>WELD_INFO_ASSY_BRKT_HOOD_LATCH_MTG</t>
  </si>
  <si>
    <t>BIW80005418_JF/03</t>
  </si>
  <si>
    <t>BIW80004453/04-ASSY_BRKT_AIR_GUIDE_FIXING x 1</t>
  </si>
  <si>
    <t>POS000201006</t>
  </si>
  <si>
    <t>BIW80004453</t>
  </si>
  <si>
    <t>ASSY_BRKT_AIR_GUIDE_FIXING</t>
  </si>
  <si>
    <t>BIW80005417/05-REINF_HOOD_LATCH_MTG x 1</t>
  </si>
  <si>
    <t>POS000201007</t>
  </si>
  <si>
    <t>BIW80005417</t>
  </si>
  <si>
    <t>REINF_HOOD_LATCH_MTG</t>
  </si>
  <si>
    <t>0,509kg</t>
  </si>
  <si>
    <t>BIW80005417/05</t>
  </si>
  <si>
    <t>POS000201008</t>
  </si>
  <si>
    <t>BIW80004438/04-ASSY_FEM_MTG_BRACKET x 1</t>
  </si>
  <si>
    <t>POS000201009</t>
  </si>
  <si>
    <t>BIW80004438</t>
  </si>
  <si>
    <t>ASSY_FEM_MTG_BRACKET</t>
  </si>
  <si>
    <t>POS000201011</t>
  </si>
  <si>
    <t>POS000201012</t>
  </si>
  <si>
    <t>BIW80011413/02-FEM_MTG_BRACKET x 1</t>
  </si>
  <si>
    <t>POS000224299</t>
  </si>
  <si>
    <t>BIW80011413</t>
  </si>
  <si>
    <t>FEM_MTG_BRACKET</t>
  </si>
  <si>
    <t>2,552kg</t>
  </si>
  <si>
    <t>BIW80011413/02</t>
  </si>
  <si>
    <t>BIW80004380</t>
  </si>
  <si>
    <t>BIW80004437_JF/03-WELD_INFO_ASSY_FEM_MTG_BRACKET_CMBR x 1</t>
  </si>
  <si>
    <t>POS000201016</t>
  </si>
  <si>
    <t>BIW80004437_JF</t>
  </si>
  <si>
    <t>WELD_INFO_ASSY_FEM_MTG_BRACKET_CMBR</t>
  </si>
  <si>
    <t>0.748kg</t>
  </si>
  <si>
    <t>BIW80004437_JF/03</t>
  </si>
  <si>
    <t>BIW80011414/02-REINF_FEM_MTG_BRKT x 1</t>
  </si>
  <si>
    <t>POS000224300</t>
  </si>
  <si>
    <t>BIW80011414</t>
  </si>
  <si>
    <t>REINF_FEM_MTG_BRKT</t>
  </si>
  <si>
    <t>0,767kg</t>
  </si>
  <si>
    <t>BIW80011414/02</t>
  </si>
  <si>
    <t>BIW80004415</t>
  </si>
  <si>
    <t>BIW80004373/03-ASSY_AIR_SCOOPE_MTG_SUPPORT_BRKT_UPR_PAINTED x 1</t>
  </si>
  <si>
    <t>POS000200541</t>
  </si>
  <si>
    <t>BIW80004373</t>
  </si>
  <si>
    <t>ASSY_AIR_SCOOPE_MTG_SUPPORT_BRKT_UPR_PAINTED</t>
  </si>
  <si>
    <t>BIW80004374/04-ASSY_AIR_SCOOPE_MTG_SUPPORT_BRKT_UPR x 1</t>
  </si>
  <si>
    <t>POS000200542</t>
  </si>
  <si>
    <t>BIW80004374</t>
  </si>
  <si>
    <t>ASSY_AIR_SCOOPE_MTG_SUPPORT_BRKT_UPR</t>
  </si>
  <si>
    <t>06-Jul-2022 07:59</t>
  </si>
  <si>
    <t>POS000201021</t>
  </si>
  <si>
    <t>POS000201022</t>
  </si>
  <si>
    <t>POS000201023</t>
  </si>
  <si>
    <t>BIW80004385/04-HOOD_STOPPER_SUPPORT_BRACKET_LH x 1</t>
  </si>
  <si>
    <t>POS000201024</t>
  </si>
  <si>
    <t>BIW80004385</t>
  </si>
  <si>
    <t>HOOD_STOPPER_SUPPORT_BRACKET_LH</t>
  </si>
  <si>
    <t>0,13kg</t>
  </si>
  <si>
    <t>BIW80004385/04</t>
  </si>
  <si>
    <t>BIW80004374_JF/03-WELD_INFO_ASSY_AIR_SCOOPE_MTG_SUPPORT_BRKT_UPR_LH x 1</t>
  </si>
  <si>
    <t>POS000201025</t>
  </si>
  <si>
    <t>BIW80004374_JF</t>
  </si>
  <si>
    <t>WELD_INFO_ASSY_AIR_SCOOPE_MTG_SUPPORT_BRKT_UPR_LH</t>
  </si>
  <si>
    <t>0.000000000000000</t>
  </si>
  <si>
    <t>BIW80004374_JF/03</t>
  </si>
  <si>
    <t>BIW80011396/01-HOOD_STOPPER_SUPPORT_BRACKET_FRT_LH x 1</t>
  </si>
  <si>
    <t>POS000214659</t>
  </si>
  <si>
    <t>BIW80011396</t>
  </si>
  <si>
    <t>HOOD_STOPPER_SUPPORT_BRACKET_FRT_LH</t>
  </si>
  <si>
    <t>0,059kg</t>
  </si>
  <si>
    <t>BIW80011396/01</t>
  </si>
  <si>
    <t>BIW80004396</t>
  </si>
  <si>
    <t>BIW80011475/01-AIR_SCOOPE_MTG_SUPPORT_BRKT_UPR_LH x 1</t>
  </si>
  <si>
    <t>POS000242095</t>
  </si>
  <si>
    <t>BIW80011475</t>
  </si>
  <si>
    <t>AIR_SCOOPE_MTG_SUPPORT_BRKT_UPR_LH</t>
  </si>
  <si>
    <t>26-May-2022 10:06</t>
  </si>
  <si>
    <t>0,461kg</t>
  </si>
  <si>
    <t>BIW80011475/01</t>
  </si>
  <si>
    <t>BIW80011375</t>
  </si>
  <si>
    <t>BIW80004376/03-ASSY_AIR_SCOOPE_MTG_SUPPORT_BRKT_UPR_RH_PAINTED x 1</t>
  </si>
  <si>
    <t>POS000200549</t>
  </si>
  <si>
    <t>BIW80004376</t>
  </si>
  <si>
    <t>ASSY_AIR_SCOOPE_MTG_SUPPORT_BRKT_UPR_RH_PAINTED</t>
  </si>
  <si>
    <t>BIW80004377/04-ASSY_AIR_SCOOPE_MTG_SUPPORT_BRKT_UPR_RH x 1</t>
  </si>
  <si>
    <t>POS000200550</t>
  </si>
  <si>
    <t>BIW80004377</t>
  </si>
  <si>
    <t>ASSY_AIR_SCOOPE_MTG_SUPPORT_BRKT_UPR_RH</t>
  </si>
  <si>
    <t>POS000201027</t>
  </si>
  <si>
    <t>POS000201028</t>
  </si>
  <si>
    <t>POS000201029</t>
  </si>
  <si>
    <t>BIW80004386/03-HOOD_STOPPER_SUPPORT_BRACKET_RH x 1</t>
  </si>
  <si>
    <t>POS000201030</t>
  </si>
  <si>
    <t>BIW80004386</t>
  </si>
  <si>
    <t>HOOD_STOPPER_SUPPORT_BRACKET_RH</t>
  </si>
  <si>
    <t>PR, I</t>
  </si>
  <si>
    <t>08-Apr-2022 09:54</t>
  </si>
  <si>
    <t>BIW80004386/03</t>
  </si>
  <si>
    <t>BIW80004377_JF/03-WELD_INFO_ASSY_AIR_SCOOPE_MTG_SUPPORT_BRKT_UPR_RH x 1</t>
  </si>
  <si>
    <t>POS000201031</t>
  </si>
  <si>
    <t>BIW80004377_JF</t>
  </si>
  <si>
    <t>WELD_INFO_ASSY_AIR_SCOOPE_MTG_SUPPORT_BRKT_UPR_RH</t>
  </si>
  <si>
    <t>BIW80004377_JF/03</t>
  </si>
  <si>
    <t>BIW80011397/01-HOOD_STOPPER_SUPPORT_BRACKET_FRT_RH x 1</t>
  </si>
  <si>
    <t>POS000214660</t>
  </si>
  <si>
    <t>BIW80011397</t>
  </si>
  <si>
    <t>HOOD_STOPPER_SUPPORT_BRACKET_FRT_RH</t>
  </si>
  <si>
    <t>BIW80011397/01</t>
  </si>
  <si>
    <t>BIW80004397</t>
  </si>
  <si>
    <t>BIW80011478/01-AIR_SCOOPE_MTG_SUPPORT_BRKT_UPR_RH x 1</t>
  </si>
  <si>
    <t>POS000242096</t>
  </si>
  <si>
    <t>BIW80011478</t>
  </si>
  <si>
    <t>AIR_SCOOPE_MTG_SUPPORT_BRKT_UPR_RH</t>
  </si>
  <si>
    <t>BIW80011478/01</t>
  </si>
  <si>
    <t>BIW80011378</t>
  </si>
  <si>
    <t>BIW80004370/03-ASSY_AIR_SCOOPE_MTG_SUPPORT_BRKT_LWR_PAINTED x 1</t>
  </si>
  <si>
    <t>POS000200557</t>
  </si>
  <si>
    <t>BIW80004370</t>
  </si>
  <si>
    <t>ASSY_AIR_SCOOPE_MTG_SUPPORT_BRKT_LWR_PAINTED</t>
  </si>
  <si>
    <t>BIW80004371/04-ASSY_AIR_SCOOPE_MTG_SUPPORT_BRKT_LWR x 1</t>
  </si>
  <si>
    <t>POS000200558</t>
  </si>
  <si>
    <t>BIW80004371</t>
  </si>
  <si>
    <t>ASSY_AIR_SCOOPE_MTG_SUPPORT_BRKT_LWR</t>
  </si>
  <si>
    <t>POS000201033</t>
  </si>
  <si>
    <t>POS000201034</t>
  </si>
  <si>
    <t>POS000201035</t>
  </si>
  <si>
    <t>POS000201036</t>
  </si>
  <si>
    <t>POS000200564</t>
  </si>
  <si>
    <t>POS000200565</t>
  </si>
  <si>
    <t>POS000200566</t>
  </si>
  <si>
    <t>POS000200567</t>
  </si>
  <si>
    <t>BIW80011372/01-AIR_SCOOPE_MTG_SUPPORT_BRKT_LWR x 1</t>
  </si>
  <si>
    <t>POS000224301</t>
  </si>
  <si>
    <t>BIW80011372</t>
  </si>
  <si>
    <t>AIR_SCOOPE_MTG_SUPPORT_BRKT_LWR</t>
  </si>
  <si>
    <t>3,169kg</t>
  </si>
  <si>
    <t>BIW80011372/01</t>
  </si>
  <si>
    <t>BIW80004372</t>
  </si>
  <si>
    <t>BIW80004435/03-ASSY_FEM_MTG_SUPPORT_BRKT_RH_PAINTED x 1</t>
  </si>
  <si>
    <t>POS000200568</t>
  </si>
  <si>
    <t>BIW80004435</t>
  </si>
  <si>
    <t>ASSY_FEM_MTG_SUPPORT_BRKT_RH_PAINTED</t>
  </si>
  <si>
    <t>BIW80005146/05-ASSY_FEM_MTG_SUPPORT_BRKT_RH x 1</t>
  </si>
  <si>
    <t>POS000200569</t>
  </si>
  <si>
    <t>BIW80005146</t>
  </si>
  <si>
    <t>ASSY_FEM_MTG_SUPPORT_BRKT_RH</t>
  </si>
  <si>
    <t>BIW80004384/05-FEM_MTG_SUPPORT_PLATE_RH x 1</t>
  </si>
  <si>
    <t>POS000200570</t>
  </si>
  <si>
    <t>BIW80004384</t>
  </si>
  <si>
    <t>FEM_MTG_SUPPORT_PLATE_RH</t>
  </si>
  <si>
    <t>BIW80004384/05</t>
  </si>
  <si>
    <t>POS000200571</t>
  </si>
  <si>
    <t>POS000200572</t>
  </si>
  <si>
    <t>POS000200573</t>
  </si>
  <si>
    <t>POS000212313</t>
  </si>
  <si>
    <t>BIW80004449/03-ASSY_BKT_EXP_TANK_EV_WITH_FEM_MTG_RH_PAINTED x 1</t>
  </si>
  <si>
    <t>POS000200574</t>
  </si>
  <si>
    <t>BIW80004449</t>
  </si>
  <si>
    <t>ASSY_BKT_EXP_TANK_EV_WITH_FEM_MTG_RH_PAINTED</t>
  </si>
  <si>
    <t>BIW80004447/04-ASSY_BKT_EXP_TANK_EV_WITH_FEM_MTG_RH x 1</t>
  </si>
  <si>
    <t>POS000200575</t>
  </si>
  <si>
    <t>BIW80004447</t>
  </si>
  <si>
    <t>ASSY_BKT_EXP_TANK_EV_WITH_FEM_MTG_RH</t>
  </si>
  <si>
    <t>BIW80004447_JF/03-WELD_INFO_ASSY_BKT_EXP_TANK_EV_WITH_FEM_MTG_RH x 1</t>
  </si>
  <si>
    <t>POS000200576</t>
  </si>
  <si>
    <t>BIW80004447_JF</t>
  </si>
  <si>
    <t>WELD_INFO_ASSY_BKT_EXP_TANK_EV_WITH_FEM_MTG_RH</t>
  </si>
  <si>
    <t>BIW80004447_JF/03</t>
  </si>
  <si>
    <t>BIW80004443/04-ASSY_SUPPORT_ BRACKET_EXPANSION_TANK_EV x 1</t>
  </si>
  <si>
    <t>POS000200577</t>
  </si>
  <si>
    <t>BIW80004443</t>
  </si>
  <si>
    <t>ASSY_SUPPORT_ BRACKET_EXPANSION_TANK_EV</t>
  </si>
  <si>
    <t>POS000201038</t>
  </si>
  <si>
    <t>BIW80011444/01-SUPPORT_ BRACKET_EXPANSION_TANK_EV x 1</t>
  </si>
  <si>
    <t>POS000243800</t>
  </si>
  <si>
    <t>BIW80011444</t>
  </si>
  <si>
    <t>SUPPORT_ BRACKET_EXPANSION_TANK_EV</t>
  </si>
  <si>
    <t>26-May-2022 09:10</t>
  </si>
  <si>
    <t>0,02kg</t>
  </si>
  <si>
    <t>BIW80011444/01</t>
  </si>
  <si>
    <t>BIW80004444</t>
  </si>
  <si>
    <t>POS000200580</t>
  </si>
  <si>
    <t>POS000200581</t>
  </si>
  <si>
    <t>BIW80011382/01-FEM_MTG_SUPPORT_BRCKET_UPR_RH x 1</t>
  </si>
  <si>
    <t>POS000224302</t>
  </si>
  <si>
    <t>BIW80011382</t>
  </si>
  <si>
    <t>FEM_MTG_SUPPORT_BRCKET_UPR_RH</t>
  </si>
  <si>
    <t>1,458kg</t>
  </si>
  <si>
    <t>BIW80011382/01</t>
  </si>
  <si>
    <t>BIW80004382</t>
  </si>
  <si>
    <t>BIW80004439/03-ASSY_FEM_MTG_WITH_BKT_HEADLAMP_LH_PAINTED x 1</t>
  </si>
  <si>
    <t>POS000200583</t>
  </si>
  <si>
    <t>BIW80004439</t>
  </si>
  <si>
    <t>ASSY_FEM_MTG_WITH_BKT_HEADLAMP_LH_PAINTED</t>
  </si>
  <si>
    <t>BIW80004450/04-ASSY_FEM_MTG_SUPPORT_BRKT_LH x 1</t>
  </si>
  <si>
    <t>POS000200584</t>
  </si>
  <si>
    <t>BIW80004450</t>
  </si>
  <si>
    <t>ASSY_FEM_MTG_SUPPORT_BRKT_LH</t>
  </si>
  <si>
    <t>08-Jun-2022 08:15</t>
  </si>
  <si>
    <t>POS000200586</t>
  </si>
  <si>
    <t>STD20000117/05-WELDED_SQUARE_NUT_9X9_M5X0.8_8 x 1</t>
  </si>
  <si>
    <t>POS000200587</t>
  </si>
  <si>
    <t>STD20000117</t>
  </si>
  <si>
    <t>WELDED_SQUARE_NUT_9X9_M5X0.8_8</t>
  </si>
  <si>
    <t>STD20000117/05</t>
  </si>
  <si>
    <t>POS000200588</t>
  </si>
  <si>
    <t>BIW80004450_JF/03-WELD_INFO_ASSY_FEM_MTG_SUPPORT_BRKT_LH x 1</t>
  </si>
  <si>
    <t>POS000200590</t>
  </si>
  <si>
    <t>BIW80004450_JF</t>
  </si>
  <si>
    <t>WELD_INFO_ASSY_FEM_MTG_SUPPORT_BRKT_LH</t>
  </si>
  <si>
    <t>BIW80004450_JF/03</t>
  </si>
  <si>
    <t>BIW80011383/01-FEM_MTG_SUPPORT_BRCKET_UPR_LH x 1</t>
  </si>
  <si>
    <t>POS000243801</t>
  </si>
  <si>
    <t>BIW80011383</t>
  </si>
  <si>
    <t>FEM_MTG_SUPPORT_BRCKET_UPR_LH</t>
  </si>
  <si>
    <t>08-Jun-2022 08:34</t>
  </si>
  <si>
    <t>1,4kg</t>
  </si>
  <si>
    <t>BIW80011383/01</t>
  </si>
  <si>
    <t>BIW80011381</t>
  </si>
  <si>
    <t>BIW80011405/01-BRACKET_WH_FUSE_BOX_CHANNEL x 1</t>
  </si>
  <si>
    <t>POS000251463</t>
  </si>
  <si>
    <t>BIW80011405</t>
  </si>
  <si>
    <t>BRACKET_WH_FUSE_BOX_CHANNEL</t>
  </si>
  <si>
    <t>17-Jun-2022 15:07</t>
  </si>
  <si>
    <t>0,034kg</t>
  </si>
  <si>
    <t>BIW80011405/01</t>
  </si>
  <si>
    <t>BIW80004405</t>
  </si>
  <si>
    <t>BIW80004366/02-ASSY_SPRT_BRKT_AIR_SCOOPE_LW_LH_PAINTED x 1</t>
  </si>
  <si>
    <t>POS000200591</t>
  </si>
  <si>
    <t>BIW80004366</t>
  </si>
  <si>
    <t>ASSY_SPRT_BRKT_AIR_SCOOPE_LW_LH_PAINTED</t>
  </si>
  <si>
    <t>BIW80004365/03-ASSY_SUPPORT_BRKT_AIR_SCOOPE_LOWER_LH x 1</t>
  </si>
  <si>
    <t>POS000200592</t>
  </si>
  <si>
    <t>BIW80004365</t>
  </si>
  <si>
    <t>ASSY_SUPPORT_BRKT_AIR_SCOOPE_LOWER_LH</t>
  </si>
  <si>
    <t>BIW80004364/03-SUPPORT_BRKT_AIR_SCOOPE_LOWER_LH x 1</t>
  </si>
  <si>
    <t>POS000200593</t>
  </si>
  <si>
    <t>BIW80004364</t>
  </si>
  <si>
    <t>SUPPORT_BRKT_AIR_SCOOPE_LOWER_LH</t>
  </si>
  <si>
    <t>0,117kg</t>
  </si>
  <si>
    <t>BIW80004364/03</t>
  </si>
  <si>
    <t>POS000200594</t>
  </si>
  <si>
    <t>POS000200595</t>
  </si>
  <si>
    <t>BIW80004369/02-ASSY_SPRT_BRKT_AIR_SCOOPE_LW_RH_PAINTED x 1</t>
  </si>
  <si>
    <t>POS000200596</t>
  </si>
  <si>
    <t>BIW80004369</t>
  </si>
  <si>
    <t>ASSY_SPRT_BRKT_AIR_SCOOPE_LW_RH_PAINTED</t>
  </si>
  <si>
    <t>BIW80004368/02-ASSY_SUPPORT_BRKT_AIR_SCOOPE_LOWER_RH x 1</t>
  </si>
  <si>
    <t>POS000200597</t>
  </si>
  <si>
    <t>BIW80004368</t>
  </si>
  <si>
    <t>ASSY_SUPPORT_BRKT_AIR_SCOOPE_LOWER_RH</t>
  </si>
  <si>
    <t>BIW80004367/02-SUPPORT_BRKT_AIR_SCOOPE_LOWER_RH x 1</t>
  </si>
  <si>
    <t>POS000200598</t>
  </si>
  <si>
    <t>BIW80004367</t>
  </si>
  <si>
    <t>SUPPORT_BRKT_AIR_SCOOPE_LOWER_RH</t>
  </si>
  <si>
    <t>25-Jan-2022 10:08</t>
  </si>
  <si>
    <t>BIW80004367/02</t>
  </si>
  <si>
    <t>POS000200599</t>
  </si>
  <si>
    <t>POS000200600</t>
  </si>
  <si>
    <t>BIW80004401/02-ASSY_FEM_STRUCTURE_PROFILE_LH_PAINTED x 1</t>
  </si>
  <si>
    <t>POS000200601</t>
  </si>
  <si>
    <t>BIW80004401</t>
  </si>
  <si>
    <t>ASSY_FEM_STRUCTURE_PROFILE_LH_PAINTED</t>
  </si>
  <si>
    <t>BIW80004403/04-ASSY_FEM_STRUCTURE_PROFILE_LH x 1</t>
  </si>
  <si>
    <t>POS000200602</t>
  </si>
  <si>
    <t>BIW80004403</t>
  </si>
  <si>
    <t>ASSY_FEM_STRUCTURE_PROFILE_LH</t>
  </si>
  <si>
    <t>VFSRXXBIW1039</t>
  </si>
  <si>
    <t>FEM_STRUCTURE_PROFILE_LH_RH</t>
  </si>
  <si>
    <t>30-Dec-2021 10:54</t>
  </si>
  <si>
    <t>BIW80004429/03-SUPPORT_BRACKET_02_FEM_PROFILE x 1</t>
  </si>
  <si>
    <t>POS000191524</t>
  </si>
  <si>
    <t>BIW80004429</t>
  </si>
  <si>
    <t>SUPPORT_BRACKET_02_FEM_PROFILE</t>
  </si>
  <si>
    <t>D</t>
  </si>
  <si>
    <t>0,033kg</t>
  </si>
  <si>
    <t>BIW80004429/03</t>
  </si>
  <si>
    <t>BIW80004428/03-SUPPORT_BRACKET_01_FEM_PROFILE x 1</t>
  </si>
  <si>
    <t>POS000191525</t>
  </si>
  <si>
    <t>BIW80004428</t>
  </si>
  <si>
    <t>SUPPORT_BRACKET_01_FEM_PROFILE</t>
  </si>
  <si>
    <t>BIW80004428/03</t>
  </si>
  <si>
    <t>BIW80004424/03-HEADLAMP_SUPPORT_BRACKET_FRONT x 1</t>
  </si>
  <si>
    <t>POS000191526</t>
  </si>
  <si>
    <t>BIW80004424</t>
  </si>
  <si>
    <t>HEADLAMP_SUPPORT_BRACKET_FRONT</t>
  </si>
  <si>
    <t>BIW80004424/03</t>
  </si>
  <si>
    <t>BIW80004425/03-HEADLAMP_SUPPORT_BRACKET_LH x 1</t>
  </si>
  <si>
    <t>POS000191527</t>
  </si>
  <si>
    <t>BIW80004425</t>
  </si>
  <si>
    <t>HEADLAMP_SUPPORT_BRACKET_LH</t>
  </si>
  <si>
    <t>0,04kg</t>
  </si>
  <si>
    <t>BIW80004425/03</t>
  </si>
  <si>
    <t>BIW80004421/03-FEM_STRUCTURE_PROFILE_LH x 1</t>
  </si>
  <si>
    <t>POS000191528</t>
  </si>
  <si>
    <t>BIW80004421</t>
  </si>
  <si>
    <t>FEM_STRUCTURE_PROFILE_LH</t>
  </si>
  <si>
    <t>STKM13C</t>
  </si>
  <si>
    <t>1,212kg</t>
  </si>
  <si>
    <t>BIW80004421/03</t>
  </si>
  <si>
    <t>BIW80004432/03-HARNESS_BRACKET_FEM_PROFILE x 1</t>
  </si>
  <si>
    <t>POS000191529</t>
  </si>
  <si>
    <t>BIW80004432</t>
  </si>
  <si>
    <t>HARNESS_BRACKET_FEM_PROFILE</t>
  </si>
  <si>
    <t>0,009kg</t>
  </si>
  <si>
    <t>BIW80004432/03</t>
  </si>
  <si>
    <t>POS000191530</t>
  </si>
  <si>
    <t>POS000191531</t>
  </si>
  <si>
    <t>BIW80004403_JF/02-WELD_INFO_ASSY_FEM_STRUCTURE_PROFILE_LH x 1</t>
  </si>
  <si>
    <t>POS000191532</t>
  </si>
  <si>
    <t>BIW80004403_JF</t>
  </si>
  <si>
    <t>WELD_INFO_ASSY_FEM_STRUCTURE_PROFILE_LH</t>
  </si>
  <si>
    <t>08-Mar-2022 22:43</t>
  </si>
  <si>
    <t>BIW80004403_JF/02</t>
  </si>
  <si>
    <t>BIW80004402/02-ASSY_FEM_STRUCTURE_PROFILE_RH_PAINTED x 1</t>
  </si>
  <si>
    <t>POS000200603</t>
  </si>
  <si>
    <t>BIW80004402</t>
  </si>
  <si>
    <t>ASSY_FEM_STRUCTURE_PROFILE_RH_PAINTED</t>
  </si>
  <si>
    <t>BIW80004404/03-ASSY_FEM_STRUCTURE_PROFILE_RH x 1</t>
  </si>
  <si>
    <t>POS000200604</t>
  </si>
  <si>
    <t>BIW80004404</t>
  </si>
  <si>
    <t>ASSY_FEM_STRUCTURE_PROFILE_RH</t>
  </si>
  <si>
    <t>BIW80004422/02-FEM_STRUCTURE_PROFILE_RH x 1</t>
  </si>
  <si>
    <t>POS000191534</t>
  </si>
  <si>
    <t>BIW80004422</t>
  </si>
  <si>
    <t>FEM_STRUCTURE_PROFILE_RH</t>
  </si>
  <si>
    <t>BIW80004422/02</t>
  </si>
  <si>
    <t>BIW80004426/02-HEADLAMP_SUPPORT_BRACKET_RH x 1</t>
  </si>
  <si>
    <t>POS000191535</t>
  </si>
  <si>
    <t>BIW80004426</t>
  </si>
  <si>
    <t>HEADLAMP_SUPPORT_BRACKET_RH</t>
  </si>
  <si>
    <t>BIW80004426/02</t>
  </si>
  <si>
    <t>POS000191536</t>
  </si>
  <si>
    <t>POS000191537</t>
  </si>
  <si>
    <t>POS000191538</t>
  </si>
  <si>
    <t>POS000191539</t>
  </si>
  <si>
    <t>POS000191540</t>
  </si>
  <si>
    <t>POS000191541</t>
  </si>
  <si>
    <t>BIW80004404_JF/02-WELD_INFO_ASSY_FEM_STRUCTURE_PROFILE_RH x 1</t>
  </si>
  <si>
    <t>POS000191542</t>
  </si>
  <si>
    <t>BIW80004404_JF</t>
  </si>
  <si>
    <t>WELD_INFO_ASSY_FEM_STRUCTURE_PROFILE_RH</t>
  </si>
  <si>
    <t>BIW80004404_JF/02</t>
  </si>
  <si>
    <t>BIW80005075/04-ASSY_BRKT_AUX_COOLER_PAINTED x 1</t>
  </si>
  <si>
    <t>POS000287929</t>
  </si>
  <si>
    <t>BIW80005075</t>
  </si>
  <si>
    <t>ASSY_BRKT_AUX_COOLER_PAINTED</t>
  </si>
  <si>
    <t>21-Jul-2022 14:05</t>
  </si>
  <si>
    <t>BIW80011843/01-FEM_MTG_SUPPORT_BRACKET_LH x 1</t>
  </si>
  <si>
    <t>POS000287928</t>
  </si>
  <si>
    <t>BIW80011843</t>
  </si>
  <si>
    <t>FEM_MTG_SUPPORT_BRACKET_LH</t>
  </si>
  <si>
    <t>0,154kg</t>
  </si>
  <si>
    <t>BIW80011843/01</t>
  </si>
  <si>
    <t>BIW80004383</t>
  </si>
  <si>
    <t>BIW80011503/03-ASSY_CATL_BATT_HANGER_PAINTED x 1</t>
  </si>
  <si>
    <t>POS000250282</t>
  </si>
  <si>
    <t>BIW80011503</t>
  </si>
  <si>
    <t>ASSY_CATL_BATT_HANGER_PAINTED</t>
  </si>
  <si>
    <t>790</t>
  </si>
  <si>
    <t>28-Jul-2022 16:11</t>
  </si>
  <si>
    <t>[Teamcenter]B65 = B653</t>
  </si>
  <si>
    <t>BIW80011504/03-ASSY_CATL_BATT_HANGER x 1</t>
  </si>
  <si>
    <t>POS000250220</t>
  </si>
  <si>
    <t>BIW80011504</t>
  </si>
  <si>
    <t>ASSY_CATL_BATT_HANGER</t>
  </si>
  <si>
    <t>TAM HOP LIMITED COMPANY</t>
  </si>
  <si>
    <t>BIW80011501/02-ASSY_BRACKET_LOWER x 1</t>
  </si>
  <si>
    <t>POS000250221</t>
  </si>
  <si>
    <t>BIW80011501</t>
  </si>
  <si>
    <t>ASSY_BRACKET_LOWER</t>
  </si>
  <si>
    <t>BIW80011500/02-BRACKET_LOWER x 1</t>
  </si>
  <si>
    <t>POS000242288</t>
  </si>
  <si>
    <t>BIW80011500</t>
  </si>
  <si>
    <t>BRACKET_LOWER</t>
  </si>
  <si>
    <t>JSH 440W</t>
  </si>
  <si>
    <t>0,139kg</t>
  </si>
  <si>
    <t>BIW80011500/02</t>
  </si>
  <si>
    <t>2,6mm</t>
  </si>
  <si>
    <t>POS000242289</t>
  </si>
  <si>
    <t>BIW80011502/02-HANGER_CARRIER_PART_FRONT x 1</t>
  </si>
  <si>
    <t>POS000250222</t>
  </si>
  <si>
    <t>BIW80011502</t>
  </si>
  <si>
    <t>HANGER_CARRIER_PART_FRONT</t>
  </si>
  <si>
    <t>SS400</t>
  </si>
  <si>
    <t>0,691kg</t>
  </si>
  <si>
    <t>BIW80011502/02</t>
  </si>
  <si>
    <t>BIW80011521/03-ASSY_BRACKET_UPPER x 1</t>
  </si>
  <si>
    <t>POS000250223</t>
  </si>
  <si>
    <t>BIW80011521</t>
  </si>
  <si>
    <t>ASSY_BRACKET_UPPER</t>
  </si>
  <si>
    <t>BIW80011520/02-BRACKET_UPPER x 1</t>
  </si>
  <si>
    <t>POS000242293</t>
  </si>
  <si>
    <t>BIW80011520</t>
  </si>
  <si>
    <t>BRACKET_UPPER</t>
  </si>
  <si>
    <t>0,188kg</t>
  </si>
  <si>
    <t>BIW80011520/02</t>
  </si>
  <si>
    <t>BIW80011521_JF/03-WELD_INFO_ASSY_BRACKET_UPPER_JOINING_FILE x 1</t>
  </si>
  <si>
    <t>POS000242294</t>
  </si>
  <si>
    <t>BIW80011521_JF</t>
  </si>
  <si>
    <t>WELD_INFO_ASSY_BRACKET_UPPER_JOINING_FILE</t>
  </si>
  <si>
    <t>29-Jul-2022 10:06</t>
  </si>
  <si>
    <t>BIW80011521_JF/03</t>
  </si>
  <si>
    <t>BIW30009428/01-BUSH x 1</t>
  </si>
  <si>
    <t>POS000242295</t>
  </si>
  <si>
    <t>BIW30009428</t>
  </si>
  <si>
    <t>BUSH</t>
  </si>
  <si>
    <t>07-Jun-2022 09:37</t>
  </si>
  <si>
    <t>Stahl EN10025-2 - 1.0038(S235JR)</t>
  </si>
  <si>
    <t>0,026kg</t>
  </si>
  <si>
    <t>BIW30009428/01</t>
  </si>
  <si>
    <t>POS000242296</t>
  </si>
  <si>
    <t>BIW80011524/02-BRACKET_UPPER_RR x 1</t>
  </si>
  <si>
    <t>POS000250224</t>
  </si>
  <si>
    <t>BIW80011524</t>
  </si>
  <si>
    <t>BRACKET_UPPER_RR</t>
  </si>
  <si>
    <t>0,142kg</t>
  </si>
  <si>
    <t>BIW80011524/02</t>
  </si>
  <si>
    <t>BIW80011504_JF/03-WELD_INFO_ASSY_CATL_BATT_HANGER x 1</t>
  </si>
  <si>
    <t>POS000261493</t>
  </si>
  <si>
    <t>BIW80011504_JF</t>
  </si>
  <si>
    <t>WELD_INFO_ASSY_CATL_BATT_HANGER</t>
  </si>
  <si>
    <t>BIW80011504_JF/03</t>
  </si>
  <si>
    <t>BIW80011513/02-ASSY_CATL_BATT_HANGER_RR_RH_PAINTED x 1</t>
  </si>
  <si>
    <t>POS000250283</t>
  </si>
  <si>
    <t>BIW80011513</t>
  </si>
  <si>
    <t>ASSY_CATL_BATT_HANGER_RR_RH_PAINTED</t>
  </si>
  <si>
    <t>800</t>
  </si>
  <si>
    <t>07-Jul-2022 08:06</t>
  </si>
  <si>
    <t>BIW80011535/02-ASSY_CATL_BATT_HANGER_RR_RH x 1</t>
  </si>
  <si>
    <t>POS000250226</t>
  </si>
  <si>
    <t>BIW80011535</t>
  </si>
  <si>
    <t>ASSY_CATL_BATT_HANGER_RR_RH</t>
  </si>
  <si>
    <t>BIW80011515</t>
  </si>
  <si>
    <t>BIW80011508/03-ASSY_HANGER_CARRIER_PART_RR_RH x 1</t>
  </si>
  <si>
    <t>POS000263302</t>
  </si>
  <si>
    <t>BIW80011508</t>
  </si>
  <si>
    <t>ASSY_HANGER_CARRIER_PART_RR_RH</t>
  </si>
  <si>
    <t>BIW80011506/02-HANGER_CARRIER_PART_RR_RH x 1</t>
  </si>
  <si>
    <t>POS000242317</t>
  </si>
  <si>
    <t>BIW80011506</t>
  </si>
  <si>
    <t>HANGER_CARRIER_PART_RR_RH</t>
  </si>
  <si>
    <t>1,248kg</t>
  </si>
  <si>
    <t>BIW80011506/02</t>
  </si>
  <si>
    <t>BIW80011516/02-HANGER_CARRIER_MIDDLE_PART x 1</t>
  </si>
  <si>
    <t>POS000242318</t>
  </si>
  <si>
    <t>BIW80011516</t>
  </si>
  <si>
    <t>HANGER_CARRIER_MIDDLE_PART</t>
  </si>
  <si>
    <t>0,415kg</t>
  </si>
  <si>
    <t>BIW80011516/02</t>
  </si>
  <si>
    <t>BIW80011518/02-HANGER_CARRIER_REAR_PART_RH x 1</t>
  </si>
  <si>
    <t>POS000242319</t>
  </si>
  <si>
    <t>BIW80011518</t>
  </si>
  <si>
    <t>HANGER_CARRIER_REAR_PART_RH</t>
  </si>
  <si>
    <t>0,347kg</t>
  </si>
  <si>
    <t>BIW80011518/02</t>
  </si>
  <si>
    <t>BIW80011529/02-BRACKET_REAR_UPPER x 1</t>
  </si>
  <si>
    <t>POS000242320</t>
  </si>
  <si>
    <t>BIW80011529</t>
  </si>
  <si>
    <t>BRACKET_REAR_UPPER</t>
  </si>
  <si>
    <t>0,104kg</t>
  </si>
  <si>
    <t>BIW80011529/02</t>
  </si>
  <si>
    <t>BIW80011509</t>
  </si>
  <si>
    <t>BIW80011519/02-ASSY_HANGER_CARRIER_FRONT_PART x 1</t>
  </si>
  <si>
    <t>POS000243924</t>
  </si>
  <si>
    <t>BIW80011519</t>
  </si>
  <si>
    <t>ASSY_HANGER_CARRIER_FRONT_PART</t>
  </si>
  <si>
    <t>BIW80011522/02-HANGER_CARRIER_FRONT_PART x 1</t>
  </si>
  <si>
    <t>POS000242307</t>
  </si>
  <si>
    <t>BIW80011522</t>
  </si>
  <si>
    <t>HANGER_CARRIER_FRONT_PART</t>
  </si>
  <si>
    <t>0,32kg</t>
  </si>
  <si>
    <t>BIW80011522/02</t>
  </si>
  <si>
    <t>BIW80011519_JF/02-WELD_INFO_ASSY_HANGER_CARRIER_FRONT_PART x 1</t>
  </si>
  <si>
    <t>POS000242308</t>
  </si>
  <si>
    <t>BIW80011519_JF</t>
  </si>
  <si>
    <t>WELD_INFO_ASSY_HANGER_CARRIER_FRONT_PART</t>
  </si>
  <si>
    <t>BIW80011519_JF/02</t>
  </si>
  <si>
    <t>POS000242309</t>
  </si>
  <si>
    <t>BIW80011508_JF/03-WELD_INFO_ASSY_HANGER_CARRIER_PART_RR_RH x 1</t>
  </si>
  <si>
    <t>POS000242322</t>
  </si>
  <si>
    <t>BIW80011508_JF</t>
  </si>
  <si>
    <t>WELD_INFO_ASSY_HANGER_CARRIER_PART_RR_RH</t>
  </si>
  <si>
    <t>BIW80011508_JF/03</t>
  </si>
  <si>
    <t>BIW80011511/02-ASSY_BRACKET_REAR_LOWER x 1</t>
  </si>
  <si>
    <t>POS000263303</t>
  </si>
  <si>
    <t>BIW80011511</t>
  </si>
  <si>
    <t>ASSY_BRACKET_REAR_LOWER</t>
  </si>
  <si>
    <t>BIW80011510/02-BRACKET_REAR_LOWER x 1</t>
  </si>
  <si>
    <t>POS000242311</t>
  </si>
  <si>
    <t>BIW80011510</t>
  </si>
  <si>
    <t>BRACKET_REAR_LOWER</t>
  </si>
  <si>
    <t>BIW80011510/02</t>
  </si>
  <si>
    <t>POS000242312</t>
  </si>
  <si>
    <t>BIW80011535_JF/02-WELD_INFO_ASSY_CATL_BATT_HANGER_RR_RH x 1</t>
  </si>
  <si>
    <t>POS000263304</t>
  </si>
  <si>
    <t>BIW80011535_JF</t>
  </si>
  <si>
    <t>WELD_INFO_ASSY_CATL_BATT_HANGER_RR_RH</t>
  </si>
  <si>
    <t>BIW80011535_JF/02</t>
  </si>
  <si>
    <t>BIW80011512/03-ASSY_CATL_BATT_HANGER_RR_LH_PAINTED x 1</t>
  </si>
  <si>
    <t>POS000250284</t>
  </si>
  <si>
    <t>BIW80011512</t>
  </si>
  <si>
    <t>ASSY_CATL_BATT_HANGER_RR_LH_PAINTED</t>
  </si>
  <si>
    <t>810</t>
  </si>
  <si>
    <t>BIW80011534/02-ASSY_CATL_BATT_HANGER_RR_LH x 1</t>
  </si>
  <si>
    <t>POS000262509</t>
  </si>
  <si>
    <t>BIW80011534</t>
  </si>
  <si>
    <t>ASSY_CATL_BATT_HANGER_RR_LH</t>
  </si>
  <si>
    <t>BIW80011514</t>
  </si>
  <si>
    <t>BIW80011507/03-ASSY_HANGER_CARRIER_PART_RR_LH x 1</t>
  </si>
  <si>
    <t>POS000262510</t>
  </si>
  <si>
    <t>BIW80011507</t>
  </si>
  <si>
    <t>ASSY_HANGER_CARRIER_PART_RR_LH</t>
  </si>
  <si>
    <t>BIW80011505/02-HANGER_CARRIER_PART_RR_LH x 1</t>
  </si>
  <si>
    <t>POS000242301</t>
  </si>
  <si>
    <t>BIW80011505</t>
  </si>
  <si>
    <t>HANGER_CARRIER_PART_RR_LH</t>
  </si>
  <si>
    <t>1,24kg</t>
  </si>
  <si>
    <t>BIW80011505/02</t>
  </si>
  <si>
    <t>POS000242302</t>
  </si>
  <si>
    <t>BIW80011517/02-HANGER_CARRIER_REAR_PART_LH x 1</t>
  </si>
  <si>
    <t>POS000242303</t>
  </si>
  <si>
    <t>BIW80011517</t>
  </si>
  <si>
    <t>HANGER_CARRIER_REAR_PART_LH</t>
  </si>
  <si>
    <t>0,343kg</t>
  </si>
  <si>
    <t>BIW80011517/02</t>
  </si>
  <si>
    <t>BIW80011507_JF/03-WELD_INFO_ASSY_HANGER_CARRIER_PART_RR_LH x 1</t>
  </si>
  <si>
    <t>POS000242305</t>
  </si>
  <si>
    <t>BIW80011507_JF</t>
  </si>
  <si>
    <t>WELD_INFO_ASSY_HANGER_CARRIER_PART_RR_LH</t>
  </si>
  <si>
    <t>BIW80011507_JF/03</t>
  </si>
  <si>
    <t>POS000242306</t>
  </si>
  <si>
    <t>POS000261486</t>
  </si>
  <si>
    <t>POS000262511</t>
  </si>
  <si>
    <t>BIW80011534_JF/02-WELD_INFO_ASSY_CATL_BATT_HANGER_RR_LH x 1</t>
  </si>
  <si>
    <t>POS000262512</t>
  </si>
  <si>
    <t>BIW80011534_JF</t>
  </si>
  <si>
    <t>WELD_INFO_ASSY_CATL_BATT_HANGER_RR_LH</t>
  </si>
  <si>
    <t>BIW80011534_JF/02</t>
  </si>
  <si>
    <t>BIW80004722/06-ASSY_REAR_CRASH x 1</t>
  </si>
  <si>
    <t>CMS_REAR</t>
  </si>
  <si>
    <t>POS000302235</t>
  </si>
  <si>
    <t>BIW80004722</t>
  </si>
  <si>
    <t>ASSY_REAR_CRASH</t>
  </si>
  <si>
    <t>820</t>
  </si>
  <si>
    <t>04-Apr-2022 10:04</t>
  </si>
  <si>
    <t>Press Metal International  Technology Ltd.</t>
  </si>
  <si>
    <t>VFSRXXBIW0574</t>
  </si>
  <si>
    <t>ALUMINIUM_REAR_CRASH_MANAGEMENT_SYSTEM</t>
  </si>
  <si>
    <t>13-May-2021 10:46</t>
  </si>
  <si>
    <t>BIW80004830/04-CRASHBOX_MTG_PLATE_RR x 1</t>
  </si>
  <si>
    <t>POS000134985</t>
  </si>
  <si>
    <t>BIW80004830</t>
  </si>
  <si>
    <t>CRASHBOX_MTG_PLATE_RR</t>
  </si>
  <si>
    <t>13-Jan-2022 08:49</t>
  </si>
  <si>
    <t>Al-6082 EN755-2 - AW-6082 (Al Si1MgMn)T6</t>
  </si>
  <si>
    <t>0,321kg</t>
  </si>
  <si>
    <t>BIW80004830/04</t>
  </si>
  <si>
    <t>13-Jul-2021 13:41</t>
  </si>
  <si>
    <t>5mm</t>
  </si>
  <si>
    <t>POS000131051</t>
  </si>
  <si>
    <t>BIW80004839/04-ASSY_BEAM_TOWING_SLEEVE x 1</t>
  </si>
  <si>
    <t>POS000216494</t>
  </si>
  <si>
    <t>BIW80004839</t>
  </si>
  <si>
    <t>ASSY_BEAM_TOWING_SLEEVE</t>
  </si>
  <si>
    <t>BIW80004838/04-TOWING_SLEEVE x 1</t>
  </si>
  <si>
    <t>POS000139109</t>
  </si>
  <si>
    <t>BIW80004838</t>
  </si>
  <si>
    <t>BIW80004838/04</t>
  </si>
  <si>
    <t>BIW80004837/04-CRASH_BEAM_OUTER x 1</t>
  </si>
  <si>
    <t>POS000139110</t>
  </si>
  <si>
    <t>BIW80004837</t>
  </si>
  <si>
    <t>CRASH_BEAM_OUTER</t>
  </si>
  <si>
    <t>4,554kg</t>
  </si>
  <si>
    <t>BIW80004837/04</t>
  </si>
  <si>
    <t>BIW80004839_JF/02-WELD_INFO_ASSY_BEAM_TOWING_SLEEVE x 1</t>
  </si>
  <si>
    <t>POS000179341</t>
  </si>
  <si>
    <t>BIW80004839_JF</t>
  </si>
  <si>
    <t>WELD_INFO_ASSY_BEAM_TOWING_SLEEVE</t>
  </si>
  <si>
    <t>BIW80004839_JF/02</t>
  </si>
  <si>
    <t>BIW80004722_JF/04-WELD_INFO_ASSY_REAR_CRASH x 1</t>
  </si>
  <si>
    <t>POS000216495</t>
  </si>
  <si>
    <t>BIW80004722_JF</t>
  </si>
  <si>
    <t>WELD_INFO_ASSY_REAR_CRASH</t>
  </si>
  <si>
    <t>26-Jul-2022 07:57</t>
  </si>
  <si>
    <t>BIW80004722_JF/04</t>
  </si>
  <si>
    <t>BIW80011831/01-CRASHBOX_RR_INR_LH x 1</t>
  </si>
  <si>
    <t>POS000221836</t>
  </si>
  <si>
    <t>BIW80011831</t>
  </si>
  <si>
    <t>CRASHBOX_RR_INR_LH</t>
  </si>
  <si>
    <t>Al-6063 EN755-2 - AW-6063 (Al Mg0,7Si)T4</t>
  </si>
  <si>
    <t>0,218kg</t>
  </si>
  <si>
    <t>BIW80011831/01</t>
  </si>
  <si>
    <t>BIW80004831</t>
  </si>
  <si>
    <t>BIW80011832/01-CRASHBOX_RR_INR_RH x 1</t>
  </si>
  <si>
    <t>POS000221837</t>
  </si>
  <si>
    <t>BIW80011832</t>
  </si>
  <si>
    <t>CRASHBOX_RR_INR_RH</t>
  </si>
  <si>
    <t>BIW80011832/01</t>
  </si>
  <si>
    <t>BIW80004832</t>
  </si>
  <si>
    <t>BIW80110000/03-ASSEMBLY_BIW_COMPLETE x 1</t>
  </si>
  <si>
    <t>POS000233685</t>
  </si>
  <si>
    <t>BIW80110000</t>
  </si>
  <si>
    <t>ASSEMBLY_BIW_COMPLETE</t>
  </si>
  <si>
    <t>BIW80007000/04-ASSEMBLY_FRAMING_2 x 1</t>
  </si>
  <si>
    <t>BODY_ASSY</t>
  </si>
  <si>
    <t>POS000219829</t>
  </si>
  <si>
    <t>BIW80007000</t>
  </si>
  <si>
    <t>ASSEMBLY_FRAMING_2</t>
  </si>
  <si>
    <t>BIW80001000/04-ASSEMBLY_FRAMING_1 x 1</t>
  </si>
  <si>
    <t>POS000219830</t>
  </si>
  <si>
    <t>BIW80001000</t>
  </si>
  <si>
    <t>ASSEMBLY_FRAMING_1</t>
  </si>
  <si>
    <t>BIW80001003/06-REAR_HEADER_LOWER x 1</t>
  </si>
  <si>
    <t>ROOF</t>
  </si>
  <si>
    <t>POS000219831</t>
  </si>
  <si>
    <t>BIW80001003</t>
  </si>
  <si>
    <t>REAR_HEADER_LOWER</t>
  </si>
  <si>
    <t>9</t>
  </si>
  <si>
    <t>0,991kg</t>
  </si>
  <si>
    <t>TQM</t>
  </si>
  <si>
    <t>BIW80001003/06</t>
  </si>
  <si>
    <t>VFSRXXBIW0101</t>
  </si>
  <si>
    <t>Request for Quotation – VF33 D-Car Stamping Dies &amp; CF</t>
  </si>
  <si>
    <t>12-Jan-2021 14:52</t>
  </si>
  <si>
    <t>0,8mm</t>
  </si>
  <si>
    <t>BIW80001015/04-ASSY FRONT_HEADER x 1</t>
  </si>
  <si>
    <t>POS000219832</t>
  </si>
  <si>
    <t>BIW80001015</t>
  </si>
  <si>
    <t>ASSY FRONT_HEADER</t>
  </si>
  <si>
    <t>15-Jul-2022 11:26</t>
  </si>
  <si>
    <t>BIW80001021/06-FRONT_HEADER_UPPER x 1</t>
  </si>
  <si>
    <t>POS000219833</t>
  </si>
  <si>
    <t>BIW80001021</t>
  </si>
  <si>
    <t>FRONT_HEADER_UPPER</t>
  </si>
  <si>
    <t>2,575kg</t>
  </si>
  <si>
    <t>BIW80001021/06</t>
  </si>
  <si>
    <t>1,4mm</t>
  </si>
  <si>
    <t>BIW80001015_JF/05-WELD_INFO_ASSY FRONT_HEADER x 1</t>
  </si>
  <si>
    <t>POS000219834</t>
  </si>
  <si>
    <t>BIW80001015_JF</t>
  </si>
  <si>
    <t>WELD_INFO_ASSY FRONT_HEADER</t>
  </si>
  <si>
    <t>8.226kg</t>
  </si>
  <si>
    <t>BIW80001015_JF/05</t>
  </si>
  <si>
    <t>BIW80001202/01-FRONT_HEADER x 1</t>
  </si>
  <si>
    <t>POS000284947</t>
  </si>
  <si>
    <t>BIW80001202</t>
  </si>
  <si>
    <t>FRONT_HEADER</t>
  </si>
  <si>
    <t>3,748kg</t>
  </si>
  <si>
    <t>BIW80001202/01</t>
  </si>
  <si>
    <t>BIW80001002</t>
  </si>
  <si>
    <t>BIW80002000/04-ASSY_SIDE_FRAME_INNER_LH x 1</t>
  </si>
  <si>
    <t>SIDE_FRAME_INNER</t>
  </si>
  <si>
    <t>POS000219836</t>
  </si>
  <si>
    <t>BIW80002000</t>
  </si>
  <si>
    <t>ASSY_SIDE_FRAME_INNER_LH</t>
  </si>
  <si>
    <t>BIW80002106/03-ASSY_SIDEFRAME_INR_RR_LH x 1</t>
  </si>
  <si>
    <t>POS000219837</t>
  </si>
  <si>
    <t>BIW80002106</t>
  </si>
  <si>
    <t>ASSY_SIDEFRAME_INR_RR_LH</t>
  </si>
  <si>
    <t>BIW80002034/04-ASSY_BODYSIDE_INNER_2_LH x 1</t>
  </si>
  <si>
    <t>POS000219838</t>
  </si>
  <si>
    <t>BIW80002034</t>
  </si>
  <si>
    <t>ASSY_BODYSIDE_INNER_2_LH</t>
  </si>
  <si>
    <t>BIW80002118/04-ASSY_QTR_INR_UPR_LH x 1</t>
  </si>
  <si>
    <t>POS000219839</t>
  </si>
  <si>
    <t>BIW80002118</t>
  </si>
  <si>
    <t>ASSY_QTR_INR_UPR_LH</t>
  </si>
  <si>
    <t>BIW80002073/04-ASSY_REAR_QTR_INR_LH x 1</t>
  </si>
  <si>
    <t>POS000219840</t>
  </si>
  <si>
    <t>BIW80002073</t>
  </si>
  <si>
    <t>ASSY_REAR_QTR_INR_LH</t>
  </si>
  <si>
    <t>BIW80002039/05-ASSY_PANEL_WHEELHOUSE_OUTER_LH x 1</t>
  </si>
  <si>
    <t>POS000219841</t>
  </si>
  <si>
    <t>BIW80002039</t>
  </si>
  <si>
    <t>ASSY_PANEL_WHEELHOUSE_OUTER_LH</t>
  </si>
  <si>
    <t>BIW80002067/05-PANEL_C-PILLAR_INNER_LWR_LH x 1</t>
  </si>
  <si>
    <t>POS000219842</t>
  </si>
  <si>
    <t>BIW80002067</t>
  </si>
  <si>
    <t>PANEL_C-PILLAR_INNER_LWR_LH</t>
  </si>
  <si>
    <t>HC220Y_VFDST00021608</t>
  </si>
  <si>
    <t>0,918kg</t>
  </si>
  <si>
    <t>BIW80002067/05</t>
  </si>
  <si>
    <t>0,7mm</t>
  </si>
  <si>
    <t>BIW80002039_JF/04-WELD_INFO_ASSY_PANEL_WHEELHOUSE_OUTER_LH x 1</t>
  </si>
  <si>
    <t>POS000219843</t>
  </si>
  <si>
    <t>BIW80002039_JF</t>
  </si>
  <si>
    <t>WELD_INFO_ASSY_PANEL_WHEELHOUSE_OUTER_LH</t>
  </si>
  <si>
    <t>6.045kg</t>
  </si>
  <si>
    <t>BIW80002049/03-ASSY_C-PILLAR_SEAT_BELT_RETRACTOR_BKT_LWR_LH x 1</t>
  </si>
  <si>
    <t>POS000219844</t>
  </si>
  <si>
    <t>BIW80002049</t>
  </si>
  <si>
    <t>ASSY_C-PILLAR_SEAT_BELT_RETRACTOR_BKT_LWR_LH</t>
  </si>
  <si>
    <t>BIW80002136/01-C-PILLAR_SEAT_BELT_RETRACTOR_BKT_LWR_LH x 1</t>
  </si>
  <si>
    <t>POS000219845</t>
  </si>
  <si>
    <t>BIW80002136</t>
  </si>
  <si>
    <t>C-PILLAR_SEAT_BELT_RETRACTOR_BKT_LWR_LH</t>
  </si>
  <si>
    <t>11-May-2022 22:51</t>
  </si>
  <si>
    <t>0,114kg</t>
  </si>
  <si>
    <t>BIW80002136/01</t>
  </si>
  <si>
    <t>BIW80002036</t>
  </si>
  <si>
    <t>STD20000267/05-HEX_WELD_NUTS_WITH_FLANGE_7/16-20UNF_8 x 1</t>
  </si>
  <si>
    <t>POS000219846</t>
  </si>
  <si>
    <t>STD20000267</t>
  </si>
  <si>
    <t>HEX_WELD_NUTS_WITH_FLANGE_7/16-20UNF_8</t>
  </si>
  <si>
    <t>09-Dec-2020 09:46</t>
  </si>
  <si>
    <t>10B21</t>
  </si>
  <si>
    <t>STD20000267/05</t>
  </si>
  <si>
    <t>BIW80002055/05-ASSY_PANEL_WHEELHOUSE_OUTER_ LH x 1</t>
  </si>
  <si>
    <t>POS000219847</t>
  </si>
  <si>
    <t>BIW80002055</t>
  </si>
  <si>
    <t>ASSY_PANEL_WHEELHOUSE_OUTER_ LH</t>
  </si>
  <si>
    <t>BIW80002014/06-PANEL_WHEELHOUSE_OUTER_LH x 1</t>
  </si>
  <si>
    <t>POS000219848</t>
  </si>
  <si>
    <t>BIW80002014</t>
  </si>
  <si>
    <t>PANEL_WHEELHOUSE_OUTER_LH</t>
  </si>
  <si>
    <t>DC06_VFDST00005002</t>
  </si>
  <si>
    <t>1,796kg</t>
  </si>
  <si>
    <t>BIW80002014/06</t>
  </si>
  <si>
    <t>BIW80002047/05-PANEL_WHEELHOUSE_OUTER_ TOP_LH x 1</t>
  </si>
  <si>
    <t>POS000219849</t>
  </si>
  <si>
    <t>BIW80002047</t>
  </si>
  <si>
    <t>PANEL_WHEELHOUSE_OUTER_UPPER_LH</t>
  </si>
  <si>
    <t>0,282kg</t>
  </si>
  <si>
    <t>BIW80002047/05</t>
  </si>
  <si>
    <t>PANEL_WHEELHOUSE_OUTER_ TOP_LH</t>
  </si>
  <si>
    <t>BIW80005051/03-EXTN_SILL_OUTER_RR_BRKT x 1</t>
  </si>
  <si>
    <t>POS000219850</t>
  </si>
  <si>
    <t>BIW80005051</t>
  </si>
  <si>
    <t>EXTN_SILL_OUTER_RR_BRKT</t>
  </si>
  <si>
    <t>DX54D_VFDST00005002</t>
  </si>
  <si>
    <t>0,042kg</t>
  </si>
  <si>
    <t>BIW80005051/03</t>
  </si>
  <si>
    <t>BIW80002055_JF/04-WELD_INFO_ASSY_PANEL_WHEELHOUSE_OUTER_ LH x 1</t>
  </si>
  <si>
    <t>POS000219851</t>
  </si>
  <si>
    <t>BIW80002055_JF</t>
  </si>
  <si>
    <t>WELD_INFO_ASSY_PANEL_WHEELHOUSE_OUTER_ LH</t>
  </si>
  <si>
    <t>BIW80002055_JF/04</t>
  </si>
  <si>
    <t>BIW80002040/05-ASSY_PNL_QTR_LH x 1</t>
  </si>
  <si>
    <t>POS000219852</t>
  </si>
  <si>
    <t>BIW80002040</t>
  </si>
  <si>
    <t>ASSY_PNL_QTR_LH</t>
  </si>
  <si>
    <t>BIW80002051/03-ASSY_PNL_QTR_INR_ EXT_LH x 1</t>
  </si>
  <si>
    <t>POS000219853</t>
  </si>
  <si>
    <t>BIW80002051</t>
  </si>
  <si>
    <t>ASSY_PNL_QTR_INR_ EXT_LH</t>
  </si>
  <si>
    <t>BIW80002024/06-PNL_QTR_INR_ EXT_LH x 1</t>
  </si>
  <si>
    <t>POS000219854</t>
  </si>
  <si>
    <t>BIW80002024</t>
  </si>
  <si>
    <t>PNL_QTR_INR_ EXT_LH</t>
  </si>
  <si>
    <t>0,384kg</t>
  </si>
  <si>
    <t>BIW80002024/06</t>
  </si>
  <si>
    <t>STD20000491/04-CONVEX_WELD_BOLT_M6X1.0X25_5.8 x 1</t>
  </si>
  <si>
    <t>POS000219855</t>
  </si>
  <si>
    <t>STD20000491</t>
  </si>
  <si>
    <t>CONVEX_WELD_BOLT_M6X1.0X25_5.8</t>
  </si>
  <si>
    <t>0.009</t>
  </si>
  <si>
    <t>ANHUI KUNTU INTERNATIONAL TRADE CO. ,LTD.</t>
  </si>
  <si>
    <t>STD20000491/04</t>
  </si>
  <si>
    <t>VFDSAABIW0003</t>
  </si>
  <si>
    <t>SCP_SOR_BIW_2019_0026</t>
  </si>
  <si>
    <t>Body sheet metal buy body in white inner panels</t>
  </si>
  <si>
    <t>POS000219856</t>
  </si>
  <si>
    <t>BIW80002040_JF/04-WELD_INFO_ASSY_PNL_QTR_LH x 1</t>
  </si>
  <si>
    <t>POS000219857</t>
  </si>
  <si>
    <t>BIW80002040_JF</t>
  </si>
  <si>
    <t>WELD_INFO_ASSY_PNL_QTR_LH</t>
  </si>
  <si>
    <t>BIW80002040_JF/04</t>
  </si>
  <si>
    <t>BIW80002099/05-BRACKET_ROOF_MTG_RR_LH x 1</t>
  </si>
  <si>
    <t>POS000219858</t>
  </si>
  <si>
    <t>BIW80002099</t>
  </si>
  <si>
    <t>BKT_ROOF_MTG_RR_LH</t>
  </si>
  <si>
    <t>0,221kg</t>
  </si>
  <si>
    <t>BIW80002099/05</t>
  </si>
  <si>
    <t>BRACKET_ROOF_MTG_RR_LH</t>
  </si>
  <si>
    <t>BIW80002115/04-ASSY_REAR_SEAT_RETRACTOR_MTG_BRKT_LH x 1</t>
  </si>
  <si>
    <t>POS000219859</t>
  </si>
  <si>
    <t>BIW80002115</t>
  </si>
  <si>
    <t>ASSY_REAR_SEAT_RETRACTOR_MTG_BRKT_LH</t>
  </si>
  <si>
    <t>BIW80002022/05-REINF PLATE x 1</t>
  </si>
  <si>
    <t>POS000219860</t>
  </si>
  <si>
    <t>BIW80002022</t>
  </si>
  <si>
    <t>REINF PLATE</t>
  </si>
  <si>
    <t>0,073kg</t>
  </si>
  <si>
    <t>BIW80002022/05</t>
  </si>
  <si>
    <t>POS000219861</t>
  </si>
  <si>
    <t>BIW80002057/03-ASSY_PANEL_SIDE_BODY_UP_INNER_ REAR_ LH x 1</t>
  </si>
  <si>
    <t>POS000219862</t>
  </si>
  <si>
    <t>BIW80002057</t>
  </si>
  <si>
    <t>ASSY_PANEL_SIDE_BODY_UP_INNER_ REAR_ LH</t>
  </si>
  <si>
    <t>BIW80002023/05-PANEL_SIDE_BODY_UP_INNER_ REAR_ LH x 1</t>
  </si>
  <si>
    <t>POS000219863</t>
  </si>
  <si>
    <t>BIW80002023</t>
  </si>
  <si>
    <t>PANEL_SIDE_BODY_UP_INNER_ REAR_ LH</t>
  </si>
  <si>
    <t>0,833kg</t>
  </si>
  <si>
    <t>BIW80002023/05</t>
  </si>
  <si>
    <t>POS000219864</t>
  </si>
  <si>
    <t>POS000219865</t>
  </si>
  <si>
    <t>POS000219866</t>
  </si>
  <si>
    <t>BIW80002077/03-ASSY_PNL_QTR_INR_LH x 1</t>
  </si>
  <si>
    <t>POS000219867</t>
  </si>
  <si>
    <t>BIW80002077</t>
  </si>
  <si>
    <t>ASSY_PNL_QTR_INR_LH</t>
  </si>
  <si>
    <t>POS000219869</t>
  </si>
  <si>
    <t>STD99000007/001-FLAT_NUT_ST4_8_3_C22 x 1</t>
  </si>
  <si>
    <t>POS000285570</t>
  </si>
  <si>
    <t>STD99000007</t>
  </si>
  <si>
    <t>FLAT_NUT_ST4_8_3_C22</t>
  </si>
  <si>
    <t>0.167</t>
  </si>
  <si>
    <t>STD99000007/001</t>
  </si>
  <si>
    <t>BIW80002015/05-PNL_QTR_INR_LH x 1</t>
  </si>
  <si>
    <t>POS000298805</t>
  </si>
  <si>
    <t>BIW80002015</t>
  </si>
  <si>
    <t>PNL_QTR_INR_LH</t>
  </si>
  <si>
    <t>1,756kg</t>
  </si>
  <si>
    <t>BIW80002015/05</t>
  </si>
  <si>
    <t>BIW80002073_JF/03-WELD_INFO_ASSY_REAR_QTR_INR_LH x 1</t>
  </si>
  <si>
    <t>POS000219870</t>
  </si>
  <si>
    <t>BIW80002073_JF</t>
  </si>
  <si>
    <t>WELD_INFO_ASSY_REAR_QTR_INR_LH</t>
  </si>
  <si>
    <t>5.231kg</t>
  </si>
  <si>
    <t>BIW80002073_JF/03</t>
  </si>
  <si>
    <t>BIW80002068/05-ASSY_PNL_GATE_PLR_INR_LH x 1</t>
  </si>
  <si>
    <t>POS000219871</t>
  </si>
  <si>
    <t>BIW80002068</t>
  </si>
  <si>
    <t>ASSY_PNL_GATE_PLR_INR_LH</t>
  </si>
  <si>
    <t>BIW80002064/04-ASSY_EXT_QTR_INR_UPR_LH x 1</t>
  </si>
  <si>
    <t>POS000219872</t>
  </si>
  <si>
    <t>BIW80002064</t>
  </si>
  <si>
    <t>ASSY_EXT_QTR_INR_UPR_LH</t>
  </si>
  <si>
    <t>20-Jul-2022 22:02</t>
  </si>
  <si>
    <t>BIW80002005/06-EXT_QTR_INR_LH x 1</t>
  </si>
  <si>
    <t>POS000219873</t>
  </si>
  <si>
    <t>BIW80002005</t>
  </si>
  <si>
    <t>EXT_QTR_INR_LH</t>
  </si>
  <si>
    <t>1,478kg</t>
  </si>
  <si>
    <t>BIW80002005/06</t>
  </si>
  <si>
    <t>EXT_QTR_INR_UPR_LH</t>
  </si>
  <si>
    <t>BIW80002125/01-EXT_QTR_INR_UPR_LH x 1</t>
  </si>
  <si>
    <t>POS000219874</t>
  </si>
  <si>
    <t>BIW80002125</t>
  </si>
  <si>
    <t>25-May-2022 22:00</t>
  </si>
  <si>
    <t>0,494kg</t>
  </si>
  <si>
    <t>BIW80002125/01</t>
  </si>
  <si>
    <t>BIW80002025</t>
  </si>
  <si>
    <t>POS000234633</t>
  </si>
  <si>
    <t>BIW80002064_JF/03-WELD_INFO_ASSY_EXT_QTR_INR_UPR_LH x 1</t>
  </si>
  <si>
    <t>POS000219875</t>
  </si>
  <si>
    <t>BIW80002064_JF</t>
  </si>
  <si>
    <t>WELD_INFO_ASSY_EXT_QTR_INR_UPR_LH</t>
  </si>
  <si>
    <t>2.175kg</t>
  </si>
  <si>
    <t>BIW80002064_JF/03</t>
  </si>
  <si>
    <t>BIW80002074/05-ASSY_REINF_PLATE x 1</t>
  </si>
  <si>
    <t>POS000219876</t>
  </si>
  <si>
    <t>BIW80002074</t>
  </si>
  <si>
    <t>ASSY_REINF_PLATE</t>
  </si>
  <si>
    <t>BIW80002093/06-REINF PLATE x 1</t>
  </si>
  <si>
    <t>POS000219877</t>
  </si>
  <si>
    <t>BIW80002093</t>
  </si>
  <si>
    <t>0,078kg</t>
  </si>
  <si>
    <t>BIW80002093/06</t>
  </si>
  <si>
    <t>POS000219878</t>
  </si>
  <si>
    <t>BIW80002004/05-PNL_GATE_PLR_INR_LH x 1</t>
  </si>
  <si>
    <t>POS000219879</t>
  </si>
  <si>
    <t>BIW80002004</t>
  </si>
  <si>
    <t>PNL_GATE_PLR_INR_LH</t>
  </si>
  <si>
    <t>0,48kg</t>
  </si>
  <si>
    <t>BIW80002004/05</t>
  </si>
  <si>
    <t>BIW80002089/03-ASSY_REINF_TAILGATE_HINGE_LH x 1</t>
  </si>
  <si>
    <t>POS000219880</t>
  </si>
  <si>
    <t>BIW80002089</t>
  </si>
  <si>
    <t>ASSY_REINF_TAILGATE_HINGE_LH</t>
  </si>
  <si>
    <t>BIW80002090/06-REINF_TAILGATE_HINGE_LH x 1</t>
  </si>
  <si>
    <t>POS000235263</t>
  </si>
  <si>
    <t>BIW80002090</t>
  </si>
  <si>
    <t>REINF_TAILGATE_HINGE_LH</t>
  </si>
  <si>
    <t>0,309kg</t>
  </si>
  <si>
    <t>BIW80002090/06</t>
  </si>
  <si>
    <t>BIW80002089_JF/03-WELD_INFO:ASSY_REINF_TAILGATE_HINGE_LH x 1</t>
  </si>
  <si>
    <t>POS000235264</t>
  </si>
  <si>
    <t>BIW80002089_JF</t>
  </si>
  <si>
    <t>WELD_INFO:ASSY_REINF_TAILGATE_HINGE_LH</t>
  </si>
  <si>
    <t>BIW80002089_JF/03</t>
  </si>
  <si>
    <t>BIW80005087/03-REINF_TLGT_HINGE_LH x 1</t>
  </si>
  <si>
    <t>POS000219881</t>
  </si>
  <si>
    <t>BIW80005087</t>
  </si>
  <si>
    <t>REINF_TLGT_HINGE_LH</t>
  </si>
  <si>
    <t>0,075kg</t>
  </si>
  <si>
    <t>BIW80005087/03</t>
  </si>
  <si>
    <t>BIW80002053/03-ASSY_D-PILLAR_SEAT_BELT_RETRACTOR_BKT_LH x 1</t>
  </si>
  <si>
    <t>POS000219882</t>
  </si>
  <si>
    <t>BIW80002053</t>
  </si>
  <si>
    <t>ASSY_D-PILLAR_SEAT_BELT_RETRACTOR_BKT_LH</t>
  </si>
  <si>
    <t>BIW80002146/01-D-PILLAR_SEAT_BELT_RETRACTOR_BKT_LH x 1</t>
  </si>
  <si>
    <t>POS000219883</t>
  </si>
  <si>
    <t>BIW80002146</t>
  </si>
  <si>
    <t>D-PILLAR_SEAT_BELT_RETRACTOR_BKT_LH</t>
  </si>
  <si>
    <t>BIW80002146/01</t>
  </si>
  <si>
    <t>BIW80002046</t>
  </si>
  <si>
    <t>POS000219884</t>
  </si>
  <si>
    <t>BIW80001576/03-TRUNK_TRIM_ATTACHMENT_BRKT_RR_LH x 1</t>
  </si>
  <si>
    <t>POS000219885</t>
  </si>
  <si>
    <t>BIW80001576</t>
  </si>
  <si>
    <t>TRUNK_TRIM_ATTACHMENT_BRKT_RR_LH</t>
  </si>
  <si>
    <t>BIW80001576/03</t>
  </si>
  <si>
    <t>BIW80002068_JF/03-WELD_INFO_ASSY_PNL_GATE_PLR_INR_LH x 1</t>
  </si>
  <si>
    <t>POS000219886</t>
  </si>
  <si>
    <t>BIW80002068_JF</t>
  </si>
  <si>
    <t>WELD_INFO_ASSY_PNL_GATE_PLR_INR_LH</t>
  </si>
  <si>
    <t>3.492kg</t>
  </si>
  <si>
    <t>BIW80002068_JF/03</t>
  </si>
  <si>
    <t>BIW80002118_JF/03-WELD_INFO_ASSY_QTR_INR_UPR_LH x 1</t>
  </si>
  <si>
    <t>POS000219887</t>
  </si>
  <si>
    <t>BIW80002118_JF</t>
  </si>
  <si>
    <t>WELD_INFO_ASSY_QTR_INR_UPR_LH</t>
  </si>
  <si>
    <t>BIW80002118_JF/03</t>
  </si>
  <si>
    <t>BIW80002066/04-ASSY_REINF_RR_PLR_LH x 1</t>
  </si>
  <si>
    <t>POS000219888</t>
  </si>
  <si>
    <t>BIW80002066</t>
  </si>
  <si>
    <t>ASSY_REINF_RR_PLR_LH</t>
  </si>
  <si>
    <t>BIW80002017/05-D-PILLAR_INNER_UPR_LH x 1</t>
  </si>
  <si>
    <t>POS000219889</t>
  </si>
  <si>
    <t>BIW80002017</t>
  </si>
  <si>
    <t>D_PILLAR_INNER_UPR_LH</t>
  </si>
  <si>
    <t>2,613kg</t>
  </si>
  <si>
    <t>BIW80002017/05</t>
  </si>
  <si>
    <t>D-PILLAR_INNER_UPR_LH</t>
  </si>
  <si>
    <t>BIW80002091/05-D-PILLAR_INNER_LWR_LH x 1</t>
  </si>
  <si>
    <t>POS000219890</t>
  </si>
  <si>
    <t>BIW80002091</t>
  </si>
  <si>
    <t>D-PILLAR_INNER_LWR_LH</t>
  </si>
  <si>
    <t>0,645kg</t>
  </si>
  <si>
    <t>BIW80002091/05</t>
  </si>
  <si>
    <t>BIW80002066_JF/02-WELD_INFO_ASSY_REINF_RR_PLR_LH x 1</t>
  </si>
  <si>
    <t>POS000219891</t>
  </si>
  <si>
    <t>BIW80002066_JF</t>
  </si>
  <si>
    <t>WELD_INFO_ASSY_REINF_RR_PLR_LH</t>
  </si>
  <si>
    <t>13-Jun-2022 16:43</t>
  </si>
  <si>
    <t>3.755kg</t>
  </si>
  <si>
    <t>BIW80002066_JF/02</t>
  </si>
  <si>
    <t>BIW80002034_JF/03-WELD_INFO_ASSY_BODYSIDE_INNER_2_LH x 1</t>
  </si>
  <si>
    <t>POS000219892</t>
  </si>
  <si>
    <t>BIW80002034_JF</t>
  </si>
  <si>
    <t>WELD_INFO_ASSY_BODYSIDE_INNER_2_LH</t>
  </si>
  <si>
    <t>9.135kg</t>
  </si>
  <si>
    <t>BIW80002034_JF/03</t>
  </si>
  <si>
    <t>BIW80111011/05-CAVITY_BAFFLE_D_PILLAR_INR_LH x 1</t>
  </si>
  <si>
    <t>POS000219893</t>
  </si>
  <si>
    <t>BIW80111011</t>
  </si>
  <si>
    <t>CAVITY_BAFFLE_D_PILLAR_INR_LH</t>
  </si>
  <si>
    <t>06-May-2022 11:45</t>
  </si>
  <si>
    <t>SB455/SM2000(PA66) - BAFFLE</t>
  </si>
  <si>
    <t>0.028kg</t>
  </si>
  <si>
    <t>CÔNG TY SIKA HỮU HẠN VIỆT NAM - Chi  nhánh Bắc Ninh</t>
  </si>
  <si>
    <t>BIW80111011/05</t>
  </si>
  <si>
    <t>VFSRXXBIW0001</t>
  </si>
  <si>
    <t>Cavity Insulation</t>
  </si>
  <si>
    <t>06-Nov-2020 09:57</t>
  </si>
  <si>
    <t>BIW80002031/04-ASSY_C_PILLAR_LH x 1</t>
  </si>
  <si>
    <t>POS000219894</t>
  </si>
  <si>
    <t>BIW80002031</t>
  </si>
  <si>
    <t>ASSY_C_PILLAR_LH</t>
  </si>
  <si>
    <t>BIW80002326/01-C_PILLAR_LH x 1</t>
  </si>
  <si>
    <t>POS000219895</t>
  </si>
  <si>
    <t>BIW80002326</t>
  </si>
  <si>
    <t>C_PILLAR_LH</t>
  </si>
  <si>
    <t>1,735kg</t>
  </si>
  <si>
    <t>BIW80002326/01</t>
  </si>
  <si>
    <t>BIW80002226</t>
  </si>
  <si>
    <t>BIW80002032/04-ASSY_REINF_STRIKER_REAR_DOOR_MTG_LH x 1</t>
  </si>
  <si>
    <t>POS000219896</t>
  </si>
  <si>
    <t>BIW80002032</t>
  </si>
  <si>
    <t>ASSY_REINF_STRIKER_REAR_DOOR_MTG_LH</t>
  </si>
  <si>
    <t>BIW80002101/05-REINF_STRIKER_REAR_DOOR_MTG_LH x 1</t>
  </si>
  <si>
    <t>POS000219897</t>
  </si>
  <si>
    <t>BIW80002101</t>
  </si>
  <si>
    <t>REINF_STRIKER_REAR_DOOR_MTG_LH</t>
  </si>
  <si>
    <t>0,292kg</t>
  </si>
  <si>
    <t>BIW80002101/05</t>
  </si>
  <si>
    <t>BIW80006111/04-ASSY_NUT_PLATE x 1</t>
  </si>
  <si>
    <t>POS000219898</t>
  </si>
  <si>
    <t>BIW80006111</t>
  </si>
  <si>
    <t>ASSY_NUT_PLATE</t>
  </si>
  <si>
    <t>POS000219900</t>
  </si>
  <si>
    <t>POS000219899</t>
  </si>
  <si>
    <t>BIW80006112/02-NUT_PLATE x 1</t>
  </si>
  <si>
    <t>POS000219901</t>
  </si>
  <si>
    <t>BIW80006112</t>
  </si>
  <si>
    <t>NUT_PLATE</t>
  </si>
  <si>
    <t>21-Mar-2022 22:16</t>
  </si>
  <si>
    <t>0.039kg</t>
  </si>
  <si>
    <t>BIW80006112/02</t>
  </si>
  <si>
    <t>BIW80002031_JF/03-WELD_INFO_ASSY_C_PILLAR_LH x 1</t>
  </si>
  <si>
    <t>POS000219902</t>
  </si>
  <si>
    <t>BIW80002031_JF</t>
  </si>
  <si>
    <t>WELD_INFO_ASSY_C_PILLAR_LH</t>
  </si>
  <si>
    <t>3.512kg</t>
  </si>
  <si>
    <t>BIW80002031_JF/03</t>
  </si>
  <si>
    <t>BIW80002200/02-REINFORCEMENT_D-PILLAR_LH x 1</t>
  </si>
  <si>
    <t>POS000219903</t>
  </si>
  <si>
    <t>BIW80002200</t>
  </si>
  <si>
    <t>REINFORCEMENT_D-PILLAR_LH</t>
  </si>
  <si>
    <t>0,91kg</t>
  </si>
  <si>
    <t>BIW80002200/02</t>
  </si>
  <si>
    <t>BIW80002100</t>
  </si>
  <si>
    <t>BIW80111009/05-CAVITY_BAFFLE_C_PILLAR_INR x 1</t>
  </si>
  <si>
    <t>POS000219904</t>
  </si>
  <si>
    <t>BIW80111009</t>
  </si>
  <si>
    <t>CAVITY_BAFFLE_C_PILLAR_INR</t>
  </si>
  <si>
    <t>06-May-2022 11:46</t>
  </si>
  <si>
    <t>0.034kg</t>
  </si>
  <si>
    <t>BIW80111009/05</t>
  </si>
  <si>
    <t>BIW80111007/05-CAVITY_BAFFLE_WHEEL_ARCH_INR x 1</t>
  </si>
  <si>
    <t>POS000219905</t>
  </si>
  <si>
    <t>BIW80111007</t>
  </si>
  <si>
    <t>CAVITY_BAFFLE_WHEEL_ARCH_INR</t>
  </si>
  <si>
    <t>0.013kg</t>
  </si>
  <si>
    <t>BIW80111007/05</t>
  </si>
  <si>
    <t>BIW80002106_JF/05-WELD_INFO_ASSY_SIDEFRAME_INR_RR_LH x 1</t>
  </si>
  <si>
    <t>POS000219906</t>
  </si>
  <si>
    <t>BIW80002106_JF</t>
  </si>
  <si>
    <t>WELD_INFO_ASSY_SIDEFRAME_INR_RR_LH</t>
  </si>
  <si>
    <t>11.151kg</t>
  </si>
  <si>
    <t>BIW80002106_JF/05</t>
  </si>
  <si>
    <t>BIW80002035/05-ASSY_PANEL_SIDE_BODY_UP_INNER_LH x 1</t>
  </si>
  <si>
    <t>POS000219907</t>
  </si>
  <si>
    <t>BIW80002035</t>
  </si>
  <si>
    <t>ASSY_PANEL_SIDE_BODY_UP_INNER_LH</t>
  </si>
  <si>
    <t>BIW80002114/03-ASSY_PNL_CTR_PLR_INR_LH x 1</t>
  </si>
  <si>
    <t>POS000219908</t>
  </si>
  <si>
    <t>BIW80002114</t>
  </si>
  <si>
    <t>ASSY_PNL_CTR_PLR_INR_LH</t>
  </si>
  <si>
    <t>BIW80002038/05-ASSY_PNL_QTR_INR_LH x 1</t>
  </si>
  <si>
    <t>POS000219909</t>
  </si>
  <si>
    <t>BIW80002038</t>
  </si>
  <si>
    <t>BIW80002207/03-B-PILLAR_INR_REINF_LH x 1</t>
  </si>
  <si>
    <t>POS000219910</t>
  </si>
  <si>
    <t>BIW80002207</t>
  </si>
  <si>
    <t>B-PILLAR_INR_REINF_LH</t>
  </si>
  <si>
    <t>CR1000Y1300T-MB-AS_VFDST00068701</t>
  </si>
  <si>
    <t>1,498kg</t>
  </si>
  <si>
    <t>BIW80002207/03</t>
  </si>
  <si>
    <t>BIW80002007</t>
  </si>
  <si>
    <t>POS000219911</t>
  </si>
  <si>
    <t>BIW80002037/05-ASSY_B_PILLAR_INR_LH x 1</t>
  </si>
  <si>
    <t>POS000219912</t>
  </si>
  <si>
    <t>BIW80002037</t>
  </si>
  <si>
    <t>ASSY_B_PILLAR_INR_LH</t>
  </si>
  <si>
    <t>BIW80002209/02-B-PILLAR_INR_LH x 1</t>
  </si>
  <si>
    <t>POS000219913</t>
  </si>
  <si>
    <t>BIW80002209</t>
  </si>
  <si>
    <t>B-PILLAR_INR_LH</t>
  </si>
  <si>
    <t>2,656kg</t>
  </si>
  <si>
    <t>BIW80002209/02</t>
  </si>
  <si>
    <t>BIW80002009</t>
  </si>
  <si>
    <t>POS000219915</t>
  </si>
  <si>
    <t>POS000219914</t>
  </si>
  <si>
    <t>BIW80002114_JF/02-WELD_INFO_ASSY_PNL_CTR_PLR_INR_LH x 1</t>
  </si>
  <si>
    <t>POS000219916</t>
  </si>
  <si>
    <t>BIW80002114_JF</t>
  </si>
  <si>
    <t>WELD_INFO_ASSY_PNL_CTR_PLR_INR_LH</t>
  </si>
  <si>
    <t>BIW80002114_JF/02</t>
  </si>
  <si>
    <t>BIW80002083/03-ASSY_A-PILLAR_INNER_UPPER_LH x 1</t>
  </si>
  <si>
    <t>POS000219917</t>
  </si>
  <si>
    <t>BIW80002083</t>
  </si>
  <si>
    <t>ASSY_A-PILLAR_INNER_UPPER_LH</t>
  </si>
  <si>
    <t>BIW80002111/05-ASSY_PNL_FR_PLR_INR_UPR_LH x 1</t>
  </si>
  <si>
    <t>POS000224657</t>
  </si>
  <si>
    <t>BIW80002111</t>
  </si>
  <si>
    <t>ASSY_PNL_FR_PLR_INR_UPR_LH</t>
  </si>
  <si>
    <t>BIW80002410/02-PNL_FR_PLR_INR_UPR_LH x 1</t>
  </si>
  <si>
    <t>POS000219918</t>
  </si>
  <si>
    <t>BIW80002410</t>
  </si>
  <si>
    <t>PNL_FR_PLR_INR_UPR_LH</t>
  </si>
  <si>
    <t>CR660Y780T- CP_VFDST00005208</t>
  </si>
  <si>
    <t>2,368kg</t>
  </si>
  <si>
    <t>BIW80002410/02</t>
  </si>
  <si>
    <t>BIW80002310</t>
  </si>
  <si>
    <t>POS000219919</t>
  </si>
  <si>
    <t>POS000219920</t>
  </si>
  <si>
    <t>POS000219921</t>
  </si>
  <si>
    <t>POS000227409</t>
  </si>
  <si>
    <t>POS000227410</t>
  </si>
  <si>
    <t>BIW80002085/03-ASSY_GUSSET_A_PILLAR_INNER_UPPER_LH x 1</t>
  </si>
  <si>
    <t>POS000224658</t>
  </si>
  <si>
    <t>BIW80002085</t>
  </si>
  <si>
    <t>ASSY_GUSSET_A_PILLAR_INNER_UPPER_LH</t>
  </si>
  <si>
    <t>POS000224660</t>
  </si>
  <si>
    <t>BIW80002092/01-GUSSET_A_PILLAR_INNER_UPPER_LH x 1</t>
  </si>
  <si>
    <t>POS000284178</t>
  </si>
  <si>
    <t>BIW80002092</t>
  </si>
  <si>
    <t>GUSSET_A_PILLAR_INNER_UPPER_LH</t>
  </si>
  <si>
    <t>0,755kg</t>
  </si>
  <si>
    <t>BIW80002092/01</t>
  </si>
  <si>
    <t>BIW80002072</t>
  </si>
  <si>
    <t>BIW80002083_JF/02-WELD_INFO_ASSY_A-PILLAR_INNER_UPPER_LH x 1</t>
  </si>
  <si>
    <t>POS000227091</t>
  </si>
  <si>
    <t>BIW80002083_JF</t>
  </si>
  <si>
    <t>WELD_INFO_ASSY_A-PILLAR_INNER_UPPER_LH</t>
  </si>
  <si>
    <t>BIW80002083_JF/02</t>
  </si>
  <si>
    <t>BIW80002112/05-ASSY_PANEL_SIDE_BODY_INNER_LH x 1</t>
  </si>
  <si>
    <t>POS000219924</t>
  </si>
  <si>
    <t>BIW80002112</t>
  </si>
  <si>
    <t>ASSY_PANEL_SIDE_BODY_INNER_LH</t>
  </si>
  <si>
    <t>BIW80002006/05-PANEL_SIDE_BODY_UP_INNER_LH x 1</t>
  </si>
  <si>
    <t>POS000219925</t>
  </si>
  <si>
    <t>BIW80002006</t>
  </si>
  <si>
    <t>PANEL_SIDE_BODY_UP_INNER_LH</t>
  </si>
  <si>
    <t>3,523kg</t>
  </si>
  <si>
    <t>BIW80002006/05</t>
  </si>
  <si>
    <t>POS000219928</t>
  </si>
  <si>
    <t>POS000219929</t>
  </si>
  <si>
    <t>POS000219930</t>
  </si>
  <si>
    <t>POS000219926</t>
  </si>
  <si>
    <t>POS000219927</t>
  </si>
  <si>
    <t>BIW80002041/06-BRACKET_ROOF_MTG_MIDDLE_LH x 1</t>
  </si>
  <si>
    <t>POS000219931</t>
  </si>
  <si>
    <t>BIW80002041</t>
  </si>
  <si>
    <t>BRACKET_ROOF_MTG_MIDDLE_LH</t>
  </si>
  <si>
    <t>[Teamcenter]R15 != R152</t>
  </si>
  <si>
    <t>BIW80002041/06</t>
  </si>
  <si>
    <t>BIW80002042/05-BRACKET_ROOF_MTG_LH x 1</t>
  </si>
  <si>
    <t>POS000219932</t>
  </si>
  <si>
    <t>BIW80002042</t>
  </si>
  <si>
    <t>BRACKET_ROOF_MTG_LH</t>
  </si>
  <si>
    <t>BIW80002042/05</t>
  </si>
  <si>
    <t>BIW80002035_JF/04-WELD_INFO_ASSY_PANEL_SIDE_BODY_UP_INNER_LH x 1</t>
  </si>
  <si>
    <t>POS000219937</t>
  </si>
  <si>
    <t>BIW80002035_JF</t>
  </si>
  <si>
    <t>WELD_INFO_ASSY_PANEL_SIDE_BODY_UP_INNER_LH</t>
  </si>
  <si>
    <t>BIW80002035_JF/04</t>
  </si>
  <si>
    <t>BIW80111008/04-EXPANDING_TAPE_WHEEL_ARCH_OTR x 1</t>
  </si>
  <si>
    <t>POS000219938</t>
  </si>
  <si>
    <t>BIW80111008</t>
  </si>
  <si>
    <t>EXPANDING_TAPE_WHEEL_ARCH_OTR</t>
  </si>
  <si>
    <t>SIKA BAFFLE 230</t>
  </si>
  <si>
    <t>0.017kg</t>
  </si>
  <si>
    <t>BIW80111008/04</t>
  </si>
  <si>
    <t>BIW80111015/05-CAVITY_BAFFLE_ROOF_RAIL_FRT_INR x 1</t>
  </si>
  <si>
    <t>POS000219939</t>
  </si>
  <si>
    <t>BIW80111015</t>
  </si>
  <si>
    <t>CAVITY_BAFFLE_ROOF_RAIL_FRT_INR</t>
  </si>
  <si>
    <t>BIW80111015/05</t>
  </si>
  <si>
    <t>BIW80111010/05-CAVITY_BAFFLE_C_PILLAR_OTR x 1</t>
  </si>
  <si>
    <t>POS000219940</t>
  </si>
  <si>
    <t>BIW80111010</t>
  </si>
  <si>
    <t>CAVITY_BAFFLE_C_PILLAR_OTR</t>
  </si>
  <si>
    <t>BIW80111010/05</t>
  </si>
  <si>
    <t>BIW80002000_JF/03-WELD_INFO_ASSY_SIDE_FRAME_INNER_LH x 1</t>
  </si>
  <si>
    <t>POS000219941</t>
  </si>
  <si>
    <t>BIW80002000_JF</t>
  </si>
  <si>
    <t>WELD_INFO_ASSY_SIDE_FRAME_INNER_LH</t>
  </si>
  <si>
    <t>3.505kg</t>
  </si>
  <si>
    <t>BIW80002000_JF/03</t>
  </si>
  <si>
    <t>BIW80003000/03-ASSY_SIDE_FRAME_INNER_RH x 1</t>
  </si>
  <si>
    <t>POS000219942</t>
  </si>
  <si>
    <t>BIW80003000</t>
  </si>
  <si>
    <t>ASSY_SIDE_FRAME_INNER_RH</t>
  </si>
  <si>
    <t>BIW80003035/04-ASSY_PANEL_SIDE_BODY_UP_INNER_RH x 1</t>
  </si>
  <si>
    <t>POS000219943</t>
  </si>
  <si>
    <t>BIW80003035</t>
  </si>
  <si>
    <t>ASSY_PANEL_SIDE_BODY_UP_INNER_RH</t>
  </si>
  <si>
    <t>BIW80002084/02-ASSY_A-PILLAR_INNER_UPPER_RH x 1</t>
  </si>
  <si>
    <t>POS000219944</t>
  </si>
  <si>
    <t>BIW80002084</t>
  </si>
  <si>
    <t>ASSY_A-PILLAR_INNER_UPPER_RH</t>
  </si>
  <si>
    <t>BIW80003034/05-ASSY_PNL_FR_PLR_INR_UPR_RH x 1</t>
  </si>
  <si>
    <t>POS000224661</t>
  </si>
  <si>
    <t>BIW80003034</t>
  </si>
  <si>
    <t>ASSY_PNL_FR_PLR_INR_UPR_RH</t>
  </si>
  <si>
    <t>BIW80003410/01-PNL_FR_PLR_INR_UPR_RH x 1</t>
  </si>
  <si>
    <t>POS000219945</t>
  </si>
  <si>
    <t>BIW80003410</t>
  </si>
  <si>
    <t>PNL_FR_PLR_INR_UPR_RH</t>
  </si>
  <si>
    <t>BIW80003410/01</t>
  </si>
  <si>
    <t>BIW80003310</t>
  </si>
  <si>
    <t>POS000219946</t>
  </si>
  <si>
    <t>POS000219947</t>
  </si>
  <si>
    <t>POS000219948</t>
  </si>
  <si>
    <t>POS000227411</t>
  </si>
  <si>
    <t>POS000227412</t>
  </si>
  <si>
    <t>BIW80003085/03-ASSY_GUSSET_A_PILLAR_INNER_UPPER_RH x 1</t>
  </si>
  <si>
    <t>POS000224662</t>
  </si>
  <si>
    <t>BIW80003085</t>
  </si>
  <si>
    <t>ASSY_GUSSET_A_PILLAR_INNER_UPPER_RH</t>
  </si>
  <si>
    <t>POS000224664</t>
  </si>
  <si>
    <t>BIW80003092/01-GUSSET_A_PILLAR_INNER_UPPER_RH x 1</t>
  </si>
  <si>
    <t>POS000284177</t>
  </si>
  <si>
    <t>BIW80003092</t>
  </si>
  <si>
    <t>GUSSET_A_PILLAR_INNER_UPPER_RH</t>
  </si>
  <si>
    <t>BIW80003092/01</t>
  </si>
  <si>
    <t>BIW80003036</t>
  </si>
  <si>
    <t>BIW80002084_JF/02-WELD_INFO_ASSY_A-PILLAR_INNER_UPPER_RH x 1</t>
  </si>
  <si>
    <t>POS000227092</t>
  </si>
  <si>
    <t>BIW80002084_JF</t>
  </si>
  <si>
    <t>WELD_INFO_ASSY_A-PILLAR_INNER_UPPER_RH</t>
  </si>
  <si>
    <t>BIW80002084_JF/02</t>
  </si>
  <si>
    <t>BIW80003038/03-ASSY_PNL_CTR_PLR_INR_RH x 1</t>
  </si>
  <si>
    <t>POS000219950</t>
  </si>
  <si>
    <t>BIW80003038</t>
  </si>
  <si>
    <t>ASSY_PNL_CTR_PLR_INR_RH</t>
  </si>
  <si>
    <t>BIW80003202/04-ASSY_PNL_QTR_INR_RH x 1</t>
  </si>
  <si>
    <t>POS000219951</t>
  </si>
  <si>
    <t>BIW80003202</t>
  </si>
  <si>
    <t>ASSY_PNL_QTR_INR_RH</t>
  </si>
  <si>
    <t>BIW80003207/02-B_PILLAR_INR_REINF_RH x 1</t>
  </si>
  <si>
    <t>POS000219952</t>
  </si>
  <si>
    <t>BIW80003207</t>
  </si>
  <si>
    <t>B-PILLAR_INR_REINF_RH</t>
  </si>
  <si>
    <t>BIW80003207/02</t>
  </si>
  <si>
    <t>VFSRXXBIW0003</t>
  </si>
  <si>
    <t>HOT STAMPED PARTS</t>
  </si>
  <si>
    <t>04-Nov-2020 12:23</t>
  </si>
  <si>
    <t>BIW80003006</t>
  </si>
  <si>
    <t>POS000219953</t>
  </si>
  <si>
    <t>BIW80003201/04-ASSY_B_PILLAR_INR_RH x 1</t>
  </si>
  <si>
    <t>POS000219954</t>
  </si>
  <si>
    <t>BIW80003201</t>
  </si>
  <si>
    <t>ASSY_B_PILLAR_INR_RH</t>
  </si>
  <si>
    <t>BIW80003209/01-B-PILLAR_INR_RH x 1</t>
  </si>
  <si>
    <t>POS000219955</t>
  </si>
  <si>
    <t>BIW80003209</t>
  </si>
  <si>
    <t>B-PILLAR_INR_RH</t>
  </si>
  <si>
    <t>05-Apr-2022 21:45</t>
  </si>
  <si>
    <t>BIW80003209/01</t>
  </si>
  <si>
    <t>BIW80003008</t>
  </si>
  <si>
    <t>POS000219957</t>
  </si>
  <si>
    <t>POS000219956</t>
  </si>
  <si>
    <t>BIW80003038_JF/02-WELD_INFO_ASSY_PNL_CTR_PLR_INR_RH x 1</t>
  </si>
  <si>
    <t>POS000219958</t>
  </si>
  <si>
    <t>BIW80003038_JF</t>
  </si>
  <si>
    <t>WELD_INFO_ASSY_PNL_CTR_PLR_INR_RH</t>
  </si>
  <si>
    <t>2.629kg</t>
  </si>
  <si>
    <t>BIW80003038_JF/02</t>
  </si>
  <si>
    <t>BIW80003700/04-ASSY_PANEL_SIDE_BODY_INNER_RH x 1</t>
  </si>
  <si>
    <t>POS000219960</t>
  </si>
  <si>
    <t>BIW80003700</t>
  </si>
  <si>
    <t>ASSY_PANEL_SIDE_BODY_INNER_RH</t>
  </si>
  <si>
    <t>BIW80003005/05-PANEL_SIDE_BODY_UP_INNER_RH x 1</t>
  </si>
  <si>
    <t>POS000219961</t>
  </si>
  <si>
    <t>BIW80003005</t>
  </si>
  <si>
    <t>PANEL_SIDE_BODY_UP_INNER_RH</t>
  </si>
  <si>
    <t>3,522kg</t>
  </si>
  <si>
    <t>BIW80003005/05</t>
  </si>
  <si>
    <t>POS000219962</t>
  </si>
  <si>
    <t>POS000219963</t>
  </si>
  <si>
    <t>POS000219964</t>
  </si>
  <si>
    <t>POS000219965</t>
  </si>
  <si>
    <t>POS000219966</t>
  </si>
  <si>
    <t>BIW80003051/06-BRACKET_ROOF_MTG_MIDDLE_RH x 1</t>
  </si>
  <si>
    <t>POS000219967</t>
  </si>
  <si>
    <t>BIW80003051</t>
  </si>
  <si>
    <t>BRACKET_ROOF_MTG_MIDDLE_RH</t>
  </si>
  <si>
    <t>BIW80003051/06</t>
  </si>
  <si>
    <t>BIW80003052/05-BRACKET_ROOF_MTG_RH x 1</t>
  </si>
  <si>
    <t>POS000219968</t>
  </si>
  <si>
    <t>BIW80003052</t>
  </si>
  <si>
    <t>BRACKET_ROOF_MTG_RH</t>
  </si>
  <si>
    <t>BIW80003052/05</t>
  </si>
  <si>
    <t>BIW80003035_JF/04-WELD_INFO_ASSY_PANEL_SIDE_BODY_UP_INNER_RH x 1</t>
  </si>
  <si>
    <t>POS000219973</t>
  </si>
  <si>
    <t>BIW80003035_JF</t>
  </si>
  <si>
    <t>WELD_INFO_ASSY_PANEL_SIDE_BODY_UP_INNER_RH</t>
  </si>
  <si>
    <t>6.005kg</t>
  </si>
  <si>
    <t>BIW80003035_JF/04</t>
  </si>
  <si>
    <t>BIW80003028/03-ASSY_SIDEFRAME_INR_RR_RH x 1</t>
  </si>
  <si>
    <t>POS000219974</t>
  </si>
  <si>
    <t>BIW80003028</t>
  </si>
  <si>
    <t>ASSY_SIDEFRAME_INR_RR_RH</t>
  </si>
  <si>
    <t>BIW80003301/03-ASSY_BODYSIDE_INNER_2_RH x 1</t>
  </si>
  <si>
    <t>POS000219975</t>
  </si>
  <si>
    <t>BIW80003301</t>
  </si>
  <si>
    <t>ASSY_BODYSIDE_INNER_2_RH</t>
  </si>
  <si>
    <t>BIW80003302/03-ASSY_REINFORCEMENT_D-PILLAR_LOWER_RH x 1</t>
  </si>
  <si>
    <t>POS000219976</t>
  </si>
  <si>
    <t>BIW80003302</t>
  </si>
  <si>
    <t>ASSY_REINFORCEMENT_D-PILLAR_LOWER_RH</t>
  </si>
  <si>
    <t>BIW80003017/04-D_PILLAR_INNER_UPR_RH x 1</t>
  </si>
  <si>
    <t>POS000219977</t>
  </si>
  <si>
    <t>BIW80003017</t>
  </si>
  <si>
    <t>D_PILLAR_INNER_UPR_RH</t>
  </si>
  <si>
    <t>04-Mar-2022 13:54</t>
  </si>
  <si>
    <t>2,612kg</t>
  </si>
  <si>
    <t>BIW80003017/04</t>
  </si>
  <si>
    <t>BIW80006033/05-D-PILLAR_INNER_LWR_RH x 1</t>
  </si>
  <si>
    <t>POS000219978</t>
  </si>
  <si>
    <t>BIW80006033</t>
  </si>
  <si>
    <t>D-PILLAR_INNER_LWR_RH</t>
  </si>
  <si>
    <t>BIW80006033/05</t>
  </si>
  <si>
    <t>BIW80003302_JF/02-WELD_INFO_ASSY_REINFORCEMENT_D-PILLAR_LOWER_RH x 1</t>
  </si>
  <si>
    <t>POS000219979</t>
  </si>
  <si>
    <t>BIW80003302_JF</t>
  </si>
  <si>
    <t>WELD_INFO_ASSY_REINFORCEMENT_D-PILLAR_LOWER_RH</t>
  </si>
  <si>
    <t>3.426kg</t>
  </si>
  <si>
    <t>BIW80003302_JF/02</t>
  </si>
  <si>
    <t>BIW80003204/03-ASSY_QTR_INR_UPR_RH x 1</t>
  </si>
  <si>
    <t>POS000219980</t>
  </si>
  <si>
    <t>BIW80003204</t>
  </si>
  <si>
    <t>ASSY_QTR_INR_UPR_RH</t>
  </si>
  <si>
    <t>BIW80002065/05-ASSY_PNL_GATE_PLR_INR_RH x 1</t>
  </si>
  <si>
    <t>POS000219981</t>
  </si>
  <si>
    <t>BIW80002065</t>
  </si>
  <si>
    <t>ASSY_PNL_GATE_PLR_INR_RH</t>
  </si>
  <si>
    <t>BIW80003037/05-ASSY_REINF_PLATE_RH x 1</t>
  </si>
  <si>
    <t>POS000219982</t>
  </si>
  <si>
    <t>BIW80003037</t>
  </si>
  <si>
    <t>ASSY_REINF_PLATE_RH</t>
  </si>
  <si>
    <t>BIW80003074/05-REINF_PLATE_RH x 1</t>
  </si>
  <si>
    <t>POS000219983</t>
  </si>
  <si>
    <t>BIW80003074</t>
  </si>
  <si>
    <t>REINF_PLATE_RH</t>
  </si>
  <si>
    <t>02-Mar-2022 16:22</t>
  </si>
  <si>
    <t>BIW80003074/05</t>
  </si>
  <si>
    <t>POS000219984</t>
  </si>
  <si>
    <t>BIW80003113/01-PNL GATE PLR INR RH x 1</t>
  </si>
  <si>
    <t>POS000219985</t>
  </si>
  <si>
    <t>BIW80003113</t>
  </si>
  <si>
    <t>PNL GATE PLR INR RH</t>
  </si>
  <si>
    <t>0,475kg</t>
  </si>
  <si>
    <t>BIW80003113/01</t>
  </si>
  <si>
    <t>BIW80003013</t>
  </si>
  <si>
    <t>BIW80003089/02-ASSY_REINF_TAILGATE_HINGE_RH x 1</t>
  </si>
  <si>
    <t>POS000219986</t>
  </si>
  <si>
    <t>BIW80003089</t>
  </si>
  <si>
    <t>ASSY_REINF_TAILGATE_HINGE_RH</t>
  </si>
  <si>
    <t>BIW80003040/06-REINF_TAILGATE_HINGE_RH x 1</t>
  </si>
  <si>
    <t>BIW80003040</t>
  </si>
  <si>
    <t>REINF_TAILGATE_HINGE_RH</t>
  </si>
  <si>
    <t>BIW80003040/06</t>
  </si>
  <si>
    <t>BIW80003089_JF/02-WELD_INFO_ASSY_REINF_TAILGATE_HINGE_RH x 1</t>
  </si>
  <si>
    <t>POS000236144</t>
  </si>
  <si>
    <t>BIW80003089_JF</t>
  </si>
  <si>
    <t>WELD_INFO_ASSY_REINF_TAILGATE_HINGE_RH</t>
  </si>
  <si>
    <t>BIW80003089_JF/02</t>
  </si>
  <si>
    <t>BIW80003900/04-ASSY_EXT_QTR_INR_UPR_RH x 1</t>
  </si>
  <si>
    <t>POS000219987</t>
  </si>
  <si>
    <t>BIW80003900</t>
  </si>
  <si>
    <t>ASSY_EXT_QTR_INR_UPR_RH</t>
  </si>
  <si>
    <t>BIW80003004/06-EXT_QTR_INR_RH x 1</t>
  </si>
  <si>
    <t>POS000219988</t>
  </si>
  <si>
    <t>BIW80003004</t>
  </si>
  <si>
    <t>EXT_QTR_INR_RH</t>
  </si>
  <si>
    <t>BIW80003004/06</t>
  </si>
  <si>
    <t>EXT_QTR_INR_UPR_RH</t>
  </si>
  <si>
    <t>BIW80003125/01-EXT_QTR_INR_UPR_RH x 1</t>
  </si>
  <si>
    <t>POS000219989</t>
  </si>
  <si>
    <t>BIW80003125</t>
  </si>
  <si>
    <t>0,493kg</t>
  </si>
  <si>
    <t>BIW80003125/01</t>
  </si>
  <si>
    <t>BIW80003045</t>
  </si>
  <si>
    <t>POS000234634</t>
  </si>
  <si>
    <t>BIW80003900_JF/02-WELD_INFO_ASSY_EXT_QTR_INR_UPR_RH x 1</t>
  </si>
  <si>
    <t>POS000219990</t>
  </si>
  <si>
    <t>BIW80003900_JF</t>
  </si>
  <si>
    <t>WELD_INFO_ASSY_EXT_QTR_INR_UPR_RH</t>
  </si>
  <si>
    <t>2.208kg</t>
  </si>
  <si>
    <t>BIW80003900_JF/02</t>
  </si>
  <si>
    <t>BIW80005088/03-REINF_TLGT_HINGE_RH x 1</t>
  </si>
  <si>
    <t>POS000219991</t>
  </si>
  <si>
    <t>BIW80005088</t>
  </si>
  <si>
    <t>REINF_TLGT_HINGE_RH</t>
  </si>
  <si>
    <t>BIW80005088/03</t>
  </si>
  <si>
    <t>BIW80002056/03-ASSY_D-PILLAR_SEAT_BELT_RETRACTOR_BKT_RH x 1</t>
  </si>
  <si>
    <t>POS000219992</t>
  </si>
  <si>
    <t>BIW80002056</t>
  </si>
  <si>
    <t>ASSY_D-PILLAR_SEAT_BELT_RETRACTOR_BKT_RH</t>
  </si>
  <si>
    <t>BIW80003146/01-D-PILLAR_SEAT_BELT_RETRACTOR_BKT_RH x 1</t>
  </si>
  <si>
    <t>POS000219993</t>
  </si>
  <si>
    <t>BIW80003146</t>
  </si>
  <si>
    <t>D-PILLAR_SEAT_BELT_RETRACTOR_BKT_RH</t>
  </si>
  <si>
    <t>BIW80003146/01</t>
  </si>
  <si>
    <t>BIW80002052</t>
  </si>
  <si>
    <t>POS000219994</t>
  </si>
  <si>
    <t>BIW80001577/03-TRUNK_TRIM_ATTACHMENT_BRKT_RR_RH x 1</t>
  </si>
  <si>
    <t>POS000219995</t>
  </si>
  <si>
    <t>BIW80001577</t>
  </si>
  <si>
    <t>TRUNK_TRIM_ATTACHMENT_BRKT_RR_RH</t>
  </si>
  <si>
    <t>BIW80001577/03</t>
  </si>
  <si>
    <t>BIW80002065_JF/03-WELD_INFO_ASSY_PNL_GATE_PLR_INR_RH x 1</t>
  </si>
  <si>
    <t>POS000219996</t>
  </si>
  <si>
    <t>BIW80002065_JF</t>
  </si>
  <si>
    <t>WELD_INFO_ASSY_PNL_GATE_PLR_INR_RH</t>
  </si>
  <si>
    <t>2.730kg</t>
  </si>
  <si>
    <t>BIW80002065_JF/03</t>
  </si>
  <si>
    <t>BIW80003300/03-ASSY_REAR_QTR_INR_RH x 1</t>
  </si>
  <si>
    <t>POS000219997</t>
  </si>
  <si>
    <t>BIW80003300</t>
  </si>
  <si>
    <t>ASSY_REAR_QTR_INR_RH</t>
  </si>
  <si>
    <t>BIW80003203/06-ASSY_PNL_QTR_RH x 1</t>
  </si>
  <si>
    <t>POS000219998</t>
  </si>
  <si>
    <t>BIW80003203</t>
  </si>
  <si>
    <t>ASSY_PNL_QTR_RH</t>
  </si>
  <si>
    <t>BIW80003024/05-PNL_QTR_INR_ EXT_RH x 1</t>
  </si>
  <si>
    <t>POS000219999</t>
  </si>
  <si>
    <t>BIW80003024</t>
  </si>
  <si>
    <t>PNL_QTR_INR_ EXT_RH</t>
  </si>
  <si>
    <t>0,39kg</t>
  </si>
  <si>
    <t>BIW80003024/05</t>
  </si>
  <si>
    <t>BIW80003049/05-BRACKET_ROOF_MTG_RR_RH x 1</t>
  </si>
  <si>
    <t>POS000220001</t>
  </si>
  <si>
    <t>BIW80003049</t>
  </si>
  <si>
    <t>BKT_ROOF_MTG_RR_RH</t>
  </si>
  <si>
    <t>BIW80003049/05</t>
  </si>
  <si>
    <t>BRACKET_ROOF_MTG_RR_RH</t>
  </si>
  <si>
    <t>BIW80003056/05-ASSY_REAR_SEAT_RETRACTOR_MTG_BRKT_RH x 1</t>
  </si>
  <si>
    <t>POS000220002</t>
  </si>
  <si>
    <t>BIW80003056</t>
  </si>
  <si>
    <t>ASSY_REAR_SEAT_RETRACTOR_MTG_BRKT_RH</t>
  </si>
  <si>
    <t>BIW80003022/05-REINF PLATE_LH x 1</t>
  </si>
  <si>
    <t>POS000220003</t>
  </si>
  <si>
    <t>BIW80003022</t>
  </si>
  <si>
    <t>REINF_PLATE_LH</t>
  </si>
  <si>
    <t>BIW80003022/05</t>
  </si>
  <si>
    <t>POS000220004</t>
  </si>
  <si>
    <t>BIW80003060/02-ASSY_PANEL_SIDE_BODY_UP_INNER_ REAR_ RH x 1</t>
  </si>
  <si>
    <t>POS000220005</t>
  </si>
  <si>
    <t>BIW80003060</t>
  </si>
  <si>
    <t>ASSY_PANEL_SIDE_BODY_UP_INNER_ REAR_ RH</t>
  </si>
  <si>
    <t>BIW80003023/04-PANEL_SIDE_BODY_UP_INNER_ REAR_ RH x 1</t>
  </si>
  <si>
    <t>POS000220006</t>
  </si>
  <si>
    <t>BIW80003023</t>
  </si>
  <si>
    <t>PANEL_SIDE_BODY_UP_INNER_ REAR_ RH</t>
  </si>
  <si>
    <t>BIW80003023/04</t>
  </si>
  <si>
    <t>POS000220007</t>
  </si>
  <si>
    <t>POS000220008</t>
  </si>
  <si>
    <t>POS000220009</t>
  </si>
  <si>
    <t>BIW80003072/03-ASSY_PNL_QTR_INR_RH x 1</t>
  </si>
  <si>
    <t>POS000220010</t>
  </si>
  <si>
    <t>BIW80003072</t>
  </si>
  <si>
    <t>BIW80003015/05-PNL_QTR_INR_RH x 1</t>
  </si>
  <si>
    <t>POS000220011</t>
  </si>
  <si>
    <t>BIW80003015</t>
  </si>
  <si>
    <t>PNL_QTR_INR_RH</t>
  </si>
  <si>
    <t>BIW80003015/05</t>
  </si>
  <si>
    <t>POS000220012</t>
  </si>
  <si>
    <t>POS000285571</t>
  </si>
  <si>
    <t>STD90000470/002-THREADED_WELD_STUD_W_PAINT_SCRAPER_GROOV x 1</t>
  </si>
  <si>
    <t>POS000234635</t>
  </si>
  <si>
    <t>STD90000470</t>
  </si>
  <si>
    <t>THREADED_WELD_STUD_W_PAINT_SCRAPER_GROOV</t>
  </si>
  <si>
    <t>15-Oct-2021 11:28</t>
  </si>
  <si>
    <t>STD90000470/002</t>
  </si>
  <si>
    <t>POS000234636</t>
  </si>
  <si>
    <t>BIW80003203_JF/04-WELD_INFO_ASSY_PNL_QTR_RH x 1</t>
  </si>
  <si>
    <t>POS000220000</t>
  </si>
  <si>
    <t>BIW80003203_JF</t>
  </si>
  <si>
    <t>WELD_INFO_ASSY_PNL_QTR_RH</t>
  </si>
  <si>
    <t>BIW80003203_JF/04</t>
  </si>
  <si>
    <t>BIW80003800/04-ASSY_PANEL_WHEELHOUSE_OUTER_RH x 1</t>
  </si>
  <si>
    <t>POS000220013</t>
  </si>
  <si>
    <t>BIW80003800</t>
  </si>
  <si>
    <t>ASSY_PANEL_WHEELHOUSE_OUTER_RH</t>
  </si>
  <si>
    <t>BIW80003041/05-PANEL_C-PILLAR_INNER_LWR_RH x 1</t>
  </si>
  <si>
    <t>POS000220014</t>
  </si>
  <si>
    <t>BIW80003041</t>
  </si>
  <si>
    <t>PANEL_C-PILLAR_INNER_LWR_RH</t>
  </si>
  <si>
    <t>BIW80003041/05</t>
  </si>
  <si>
    <t>BIW80003065/05-ASSY_PANEL_WHEELHOUSE_OUTER_RH x 1</t>
  </si>
  <si>
    <t>POS000220016</t>
  </si>
  <si>
    <t>BIW80003065</t>
  </si>
  <si>
    <t>BIW80003014/06-PANEL_WHEELHOUSE_OUTER_RH x 1</t>
  </si>
  <si>
    <t>POS000220017</t>
  </si>
  <si>
    <t>BIW80003014</t>
  </si>
  <si>
    <t>PANEL_WHEELHOUSE_OUTER_RH</t>
  </si>
  <si>
    <t>BIW80003014/06</t>
  </si>
  <si>
    <t>BIW80003064/04-PANEL_WHEELHOUSE_OUTER_ UPPER_RH x 1</t>
  </si>
  <si>
    <t>POS000220018</t>
  </si>
  <si>
    <t>BIW80003064</t>
  </si>
  <si>
    <t>PANEL_WHEELHOUSE_OUTER_ UPPER_RH</t>
  </si>
  <si>
    <t>BIW80003064/04</t>
  </si>
  <si>
    <t>POS000220019</t>
  </si>
  <si>
    <t>BIW80003065_JF/02-WELD_INFO_ASSY_PANEL_WHEELHOUSE_OUTER_RH x 1</t>
  </si>
  <si>
    <t>POS000220020</t>
  </si>
  <si>
    <t>BIW80003065_JF</t>
  </si>
  <si>
    <t>WELD_INFO_ASSY_PANEL_WHEELHOUSE_OUTER_RH</t>
  </si>
  <si>
    <t>BIW80003065_JF/02</t>
  </si>
  <si>
    <t>POS000234637</t>
  </si>
  <si>
    <t>BIW80002058/03-ASSY_C-PILLAR_SEAT_BELT_RETRACTOR_BKT_LWR_RH x 1</t>
  </si>
  <si>
    <t>POS000220021</t>
  </si>
  <si>
    <t>BIW80002058</t>
  </si>
  <si>
    <t>ASSY_C-PILLAR_SEAT_BELT_RETRACTOR_BKT_LWR_RH</t>
  </si>
  <si>
    <t>PCR, PPR</t>
  </si>
  <si>
    <t>13-Jun-2022 08:37</t>
  </si>
  <si>
    <t>BIW80003136/01-C-PILLAR_SEAT_BELT_RETRACTOR_BKT_LWR_RH x 1</t>
  </si>
  <si>
    <t>POS000220022</t>
  </si>
  <si>
    <t>BIW80003136</t>
  </si>
  <si>
    <t>C-PILLAR_SEAT_BELT_RETRACTOR_BKT_LWR_RH</t>
  </si>
  <si>
    <t>BIW80003136/01</t>
  </si>
  <si>
    <t>BIW80002050</t>
  </si>
  <si>
    <t>POS000220023</t>
  </si>
  <si>
    <t>POS000234638</t>
  </si>
  <si>
    <t>POS000234639</t>
  </si>
  <si>
    <t>BIW80003800_JF/03-WELD_INFO_ASSY_PANEL_WHEELHOUSE_OUTER_RH x 1</t>
  </si>
  <si>
    <t>POS000220015</t>
  </si>
  <si>
    <t>BIW80003800_JF</t>
  </si>
  <si>
    <t>6.567kg</t>
  </si>
  <si>
    <t>BIW80003800_JF/03</t>
  </si>
  <si>
    <t>BIW80003300_JF/02-WELD_INFO_ASSY_REAR_QTR_INR_RH x 1</t>
  </si>
  <si>
    <t>POS000220024</t>
  </si>
  <si>
    <t>BIW80003300_JF</t>
  </si>
  <si>
    <t>WELD_INFO_ASSY_REAR_QTR_INR_RH</t>
  </si>
  <si>
    <t>9.040kg</t>
  </si>
  <si>
    <t>BIW80003300_JF/02</t>
  </si>
  <si>
    <t>BIW80003204_JF/03-WELD_INFO_ASSY_QTR_INR_UPR_RH x 1</t>
  </si>
  <si>
    <t>POS000220025</t>
  </si>
  <si>
    <t>BIW80003204_JF</t>
  </si>
  <si>
    <t>WELD_INFO_ASSY_QTR_INR_UPR_RH</t>
  </si>
  <si>
    <t>1.689kg</t>
  </si>
  <si>
    <t>BIW80003204_JF/03</t>
  </si>
  <si>
    <t>BIW80003301_JF/03-WELD_INFO_ASSY_BODYSIDE_INNER_2_RH x 1</t>
  </si>
  <si>
    <t>POS000220026</t>
  </si>
  <si>
    <t>BIW80003301_JF</t>
  </si>
  <si>
    <t>WELD_INFO_ASSY_BODYSIDE_INNER_2_RH</t>
  </si>
  <si>
    <t>5.461kg</t>
  </si>
  <si>
    <t>BIW80003301_JF/03</t>
  </si>
  <si>
    <t>BIW80111027/05-CAVITY_BAFFLE_D_PILLAR_INR_RH x 1</t>
  </si>
  <si>
    <t>POS000220027</t>
  </si>
  <si>
    <t>BIW80111027</t>
  </si>
  <si>
    <t>CAVITY_BAFFLE_D_PILLAR_INR_RH</t>
  </si>
  <si>
    <t>BIW80111027/05</t>
  </si>
  <si>
    <t>BIW80003500/04-ASSY_C_PILLAR_RH x 1</t>
  </si>
  <si>
    <t>POS000220028</t>
  </si>
  <si>
    <t>BIW80003500</t>
  </si>
  <si>
    <t>ASSY_C_PILLAR_RH</t>
  </si>
  <si>
    <t>BIW80003326/01-C_PILLAR_RH x 1</t>
  </si>
  <si>
    <t>POS000220029</t>
  </si>
  <si>
    <t>BIW80003326</t>
  </si>
  <si>
    <t>C_PILLAR_RH</t>
  </si>
  <si>
    <t>BIW80003326/01</t>
  </si>
  <si>
    <t>BIW80003226</t>
  </si>
  <si>
    <t>BIW80003025/04-ASSY_REINF_STRIKER_REAR_DOOR_MTG_RH x 1</t>
  </si>
  <si>
    <t>POS000220030</t>
  </si>
  <si>
    <t>BIW80003025</t>
  </si>
  <si>
    <t>ASSY_REINF_STRIKER_REAR_DOOR_MTG_RH</t>
  </si>
  <si>
    <t>BIW80003059/04-REINF_STRIKER_REAR_DOOR_MTG_RH x 1</t>
  </si>
  <si>
    <t>POS000220031</t>
  </si>
  <si>
    <t>BIW80003059</t>
  </si>
  <si>
    <t>REINF_STRIKER_REAR_DOOR_MTG_RH</t>
  </si>
  <si>
    <t>04-Mar-2022 14:11</t>
  </si>
  <si>
    <t>BIW80003059/04</t>
  </si>
  <si>
    <t>POS000220032</t>
  </si>
  <si>
    <t>BIW80003500_JF/03-WELD_INFO_ASSY_C_PILLAR_RH x 1</t>
  </si>
  <si>
    <t>POS000220033</t>
  </si>
  <si>
    <t>BIW80003500_JF</t>
  </si>
  <si>
    <t>WELD_INFO_ASSY_C_PILLAR_RH</t>
  </si>
  <si>
    <t>3.787kg</t>
  </si>
  <si>
    <t>BIW80003500_JF/03</t>
  </si>
  <si>
    <t>BIW80003050/03-REINFORCEMENT_D_PILLAR_RH x 1</t>
  </si>
  <si>
    <t>POS000220034</t>
  </si>
  <si>
    <t>BIW80003050</t>
  </si>
  <si>
    <t>REINFORCEMENT_D_PILLAR_RH</t>
  </si>
  <si>
    <t>BIW80003050/03</t>
  </si>
  <si>
    <t>BIW80003027</t>
  </si>
  <si>
    <t>POS000220035</t>
  </si>
  <si>
    <t>POS000220036</t>
  </si>
  <si>
    <t>BIW80003028_JF/05-WELD_INFO_ASSY_SIDEFRAME_INR_RR_RH x 1</t>
  </si>
  <si>
    <t>POS000220037</t>
  </si>
  <si>
    <t>BIW80003028_JF</t>
  </si>
  <si>
    <t>WELD_INFO_ASSY_SIDEFRAME_INR_RR_RH</t>
  </si>
  <si>
    <t>11.598kg</t>
  </si>
  <si>
    <t>BIW80003028_JF/05</t>
  </si>
  <si>
    <t>POS000220038</t>
  </si>
  <si>
    <t>POS000220039</t>
  </si>
  <si>
    <t>POS000220040</t>
  </si>
  <si>
    <t>BIW80003000_JF/03-WELD_INFO_ASSY_SIDE_FRAME_INNER_RH x 1</t>
  </si>
  <si>
    <t>POS000220041</t>
  </si>
  <si>
    <t>BIW80003000_JF</t>
  </si>
  <si>
    <t>WELD_INFO_ASSY_SIDE_FRAME_INNER_RH</t>
  </si>
  <si>
    <t>6.932kg</t>
  </si>
  <si>
    <t>BIW80003000_JF/03</t>
  </si>
  <si>
    <t>BIW80001023/05-ROOF_BOW_FRT x 1</t>
  </si>
  <si>
    <t>POS000220042</t>
  </si>
  <si>
    <t>BIW80001023</t>
  </si>
  <si>
    <t>ROOF_BOW_FRT</t>
  </si>
  <si>
    <t>1,256kg</t>
  </si>
  <si>
    <t>BIW80001023/05</t>
  </si>
  <si>
    <t>BIW80111003/04-CAVITY_BAFFLE_A_PILLAR_UPR_INR x 1</t>
  </si>
  <si>
    <t>POS000220043</t>
  </si>
  <si>
    <t>BIW80111003</t>
  </si>
  <si>
    <t>CAVITY_BAFFLE_A_PILLAR_UPR_INR</t>
  </si>
  <si>
    <t>BIW80111003/04</t>
  </si>
  <si>
    <t>BIW80111018/03-CAVITY_BAFFLE_A_PILLAR_UPR_INR_RH x 1</t>
  </si>
  <si>
    <t>POS000220044</t>
  </si>
  <si>
    <t>BIW80111018</t>
  </si>
  <si>
    <t>CAVITY_BAFFLE_A_PILLAR_UPR_INR_RH</t>
  </si>
  <si>
    <t>BIW80111018/03</t>
  </si>
  <si>
    <t>06-Nov-2020 06:00</t>
  </si>
  <si>
    <t>CAVITY BAFFLE A PILLAR UPR INR</t>
  </si>
  <si>
    <t>BIW80001039/05-ROOF_BOW_MIDDLE_FR x 1</t>
  </si>
  <si>
    <t>POS000220045</t>
  </si>
  <si>
    <t>BIW80001039</t>
  </si>
  <si>
    <t>ROOF_BOW_MIDDLE_FR</t>
  </si>
  <si>
    <t>0,651kg</t>
  </si>
  <si>
    <t>BIW80001039/05</t>
  </si>
  <si>
    <t>BIW80001024/03-ASSY_ROOF_BOW_RR x 1</t>
  </si>
  <si>
    <t>POS000220046</t>
  </si>
  <si>
    <t>BIW80001024</t>
  </si>
  <si>
    <t>ASSY_ROOF_BOW_RR</t>
  </si>
  <si>
    <t>BIW80001025/05-ROOF_BOW_RR x 1</t>
  </si>
  <si>
    <t>POS000232521</t>
  </si>
  <si>
    <t>BIW80001025</t>
  </si>
  <si>
    <t>ROOF_BOW_RR</t>
  </si>
  <si>
    <t>1,226kg</t>
  </si>
  <si>
    <t>BIW80001025/05</t>
  </si>
  <si>
    <t>POS000232522</t>
  </si>
  <si>
    <t>POS000232523</t>
  </si>
  <si>
    <t>BIW80004000/04-ASSY_UNDER_BODY x 1</t>
  </si>
  <si>
    <t>POS000220047</t>
  </si>
  <si>
    <t>BIW80004000</t>
  </si>
  <si>
    <t>ASSY_UNDER_BODY</t>
  </si>
  <si>
    <t>BIW80008218/05-ASSY_EXTRUSION_SIDE_SILL_LH x 1</t>
  </si>
  <si>
    <t>SIDE_SILL_INR</t>
  </si>
  <si>
    <t>POS000220048</t>
  </si>
  <si>
    <t>BIW80008218</t>
  </si>
  <si>
    <t>ASSY_EXTRUSION_SIDE_SILL_LH</t>
  </si>
  <si>
    <t>21-Jun-2022 08:06</t>
  </si>
  <si>
    <t>STD20000104/05-HEXAGON_FLANGE_NUT_M8X1.25_8 x 1</t>
  </si>
  <si>
    <t>POS000220051</t>
  </si>
  <si>
    <t>STD20000104</t>
  </si>
  <si>
    <t>HEXAGON_FLANGE_NUT_M8X1.25_8</t>
  </si>
  <si>
    <t>STD20000104/05</t>
  </si>
  <si>
    <t>STD20000490/04-HEX_FLANGE_FACE_BOLT_M8X1.25X95_THR_LENGTH_22_10.9 x 1</t>
  </si>
  <si>
    <t>POS000220052</t>
  </si>
  <si>
    <t>STD20000490</t>
  </si>
  <si>
    <t>HEX_FLANGE_FACE_BOLT_M8X1.25X95_THR_LENGTH_22_10.9</t>
  </si>
  <si>
    <t>0.044kg</t>
  </si>
  <si>
    <t>STD20000490/04</t>
  </si>
  <si>
    <t>BIW80004547/02-EXTRUSION_SIDE_SILL_LH x 1</t>
  </si>
  <si>
    <t>POS000220053</t>
  </si>
  <si>
    <t>BIW80004547</t>
  </si>
  <si>
    <t>EXTRUSION_SIDE_SILL_LH</t>
  </si>
  <si>
    <t>Al-6061 EN755-2 - AW-6061(AW-AlMg1SiCu)T6</t>
  </si>
  <si>
    <t>13,222kg</t>
  </si>
  <si>
    <t>BIW80004547/02</t>
  </si>
  <si>
    <t>4mm</t>
  </si>
  <si>
    <t>BIW80009247</t>
  </si>
  <si>
    <t>BIW80009218/03-FRT_EXTR_BRKT_SIDE_SILL_INR_LH x 1</t>
  </si>
  <si>
    <t>POS000220054</t>
  </si>
  <si>
    <t>BIW80009218</t>
  </si>
  <si>
    <t>FRT_EXTR_BRKT_SIDE_SILL_INR_LH</t>
  </si>
  <si>
    <t>15-Jun-2022 09:22</t>
  </si>
  <si>
    <t>0.677kg</t>
  </si>
  <si>
    <t>SHINYANG METAL KOREA CO.,LTD</t>
  </si>
  <si>
    <t>BIW80009218/03</t>
  </si>
  <si>
    <t>BIW30009219/02-ASSY_FIXATION_EXTRUSION_SIDE_SILL_MI_LH x 1</t>
  </si>
  <si>
    <t>POS000220055</t>
  </si>
  <si>
    <t>BIW30009219</t>
  </si>
  <si>
    <t>ASSY_FIXATION_EXTRUSION_SIDE_SILL_MI_LH</t>
  </si>
  <si>
    <t>21-Mar-2022 16:21</t>
  </si>
  <si>
    <t>BIW30009216/03-FIXATION_EXTRUSION_SIDE_SILL_PROFIL_FR x 1</t>
  </si>
  <si>
    <t>POS000220056</t>
  </si>
  <si>
    <t>BIW30009216</t>
  </si>
  <si>
    <t>FIXATION_EXTRUSION_SIDE_SILL_PROFIL_FR</t>
  </si>
  <si>
    <t>0.237kg</t>
  </si>
  <si>
    <t>BIW30009216/03</t>
  </si>
  <si>
    <t>BIW30009090</t>
  </si>
  <si>
    <t>BIW30009269/01-SIDE_SILL_INR_BULKHEAD x 1</t>
  </si>
  <si>
    <t>POS000220057</t>
  </si>
  <si>
    <t>BIW30009269</t>
  </si>
  <si>
    <t>SIDE_SILL_INR_BULKHEAD</t>
  </si>
  <si>
    <t>CR330Y590T- DP_VFDST00005207</t>
  </si>
  <si>
    <t>0.112kg</t>
  </si>
  <si>
    <t>BIW30009269/01</t>
  </si>
  <si>
    <t>BIW30009194</t>
  </si>
  <si>
    <t>BIW30009219_JF/02-WELD_INFO_ASSY_FIXATION_EXTRUSION_SIDE_SILL_MI_LH x 1</t>
  </si>
  <si>
    <t>POS000220058</t>
  </si>
  <si>
    <t>BIW30009219_JF</t>
  </si>
  <si>
    <t>WELD_INFO_ASSY_FIXATION_EXTRUSION_SIDE_SILL_MI_LH</t>
  </si>
  <si>
    <t>21-Mar-2022 16:14</t>
  </si>
  <si>
    <t>BIW30009219_JF/02</t>
  </si>
  <si>
    <t>STD90003010/01-BLIND_RIVET_GR_5.5_TO_8_HOLE_DIA_6.5_BLACK x 1</t>
  </si>
  <si>
    <t>POS000220063</t>
  </si>
  <si>
    <t>STD90003010</t>
  </si>
  <si>
    <t>BLIND_RIVET_GR_5.5_TO_8_HOLE_DIA_6.5_BLACK</t>
  </si>
  <si>
    <t>26-Apr-2022 16:51</t>
  </si>
  <si>
    <t>Bollhoff Vietnam Fastenings Technology Co., Ltd.</t>
  </si>
  <si>
    <t>STD90003010/01</t>
  </si>
  <si>
    <t>POS000220064</t>
  </si>
  <si>
    <t>POS000220065</t>
  </si>
  <si>
    <t>POS000220066</t>
  </si>
  <si>
    <t>POS000220067</t>
  </si>
  <si>
    <t>POS000220068</t>
  </si>
  <si>
    <t>POS000220069</t>
  </si>
  <si>
    <t>POS000220070</t>
  </si>
  <si>
    <t>POS000220071</t>
  </si>
  <si>
    <t>POS000235265</t>
  </si>
  <si>
    <t>POS000235266</t>
  </si>
  <si>
    <t>POS000235267</t>
  </si>
  <si>
    <t>POS000235268</t>
  </si>
  <si>
    <t>POS000235269</t>
  </si>
  <si>
    <t>POS000235270</t>
  </si>
  <si>
    <t>POS000235271</t>
  </si>
  <si>
    <t>POS000235272</t>
  </si>
  <si>
    <t>POS000235273</t>
  </si>
  <si>
    <t>BIW80009221/03-ASSY_FIXATION_EXTRUSION_SIDE_SILL_FR_LH x 1</t>
  </si>
  <si>
    <t>POS000222401</t>
  </si>
  <si>
    <t>BIW80009221</t>
  </si>
  <si>
    <t>ASSY_FIXATION_EXTRUSION_SIDE_SILL_FR_LH</t>
  </si>
  <si>
    <t>POS000222402</t>
  </si>
  <si>
    <t>BIW80009216/03-FIXATION_EXTRUSION_SIDE_SILL_PROFIL_FR x 1</t>
  </si>
  <si>
    <t>POS000223019</t>
  </si>
  <si>
    <t>BIW80009216</t>
  </si>
  <si>
    <t>0,152kg</t>
  </si>
  <si>
    <t>BIW80009216/03</t>
  </si>
  <si>
    <t>BIW80009221_JF/03-WELD_INFO_ASSY_FIXATION_EXTRUSION_SIDE_SILL_FR_LH x 1</t>
  </si>
  <si>
    <t>POS000223020</t>
  </si>
  <si>
    <t>BIW80009221_JF</t>
  </si>
  <si>
    <t>WELD_INFO_ASSY_FIXATION_EXTRUSION_SIDE_SILL_FR_LH</t>
  </si>
  <si>
    <t>BIW80009221_JF/03</t>
  </si>
  <si>
    <t>BIW80009223/03-ASSY_FIXATION_EXTRUSION_SIDE_SILL_RR_LH x 1</t>
  </si>
  <si>
    <t>POS000222403</t>
  </si>
  <si>
    <t>BIW80009223</t>
  </si>
  <si>
    <t>ASSY_FIXATION_EXTRUSION_SIDE_SILL_RR_LH</t>
  </si>
  <si>
    <t>POS000222406</t>
  </si>
  <si>
    <t>POS000222404</t>
  </si>
  <si>
    <t>POS000222405</t>
  </si>
  <si>
    <t>BIW80009223_JF/03-WELD_INFO_ASSY_FIXATION_EXTRUSION_SIDE_SILL_RR_LH x 1</t>
  </si>
  <si>
    <t>POS000223021</t>
  </si>
  <si>
    <t>BIW80009223_JF</t>
  </si>
  <si>
    <t>WELD_INFO_ASSY_FIXATION_EXTRUSION_SIDE_SILL_RR_LH</t>
  </si>
  <si>
    <t>BIW80009223_JF/03</t>
  </si>
  <si>
    <t>BIW80009225/03-FIXATION_EXTRUSION_SIDE_SILL_PROFIL_RR x 1</t>
  </si>
  <si>
    <t>POS000223022</t>
  </si>
  <si>
    <t>BIW80009225</t>
  </si>
  <si>
    <t>FIXATION_EXTRUSION_SIDE_SILL_PROFIL_RR</t>
  </si>
  <si>
    <t>BIW80009225/03</t>
  </si>
  <si>
    <t>BIW80008218_JF/03-WELD_INFO_ASSY_EXTRUSION_SIDE_SILL_LH x 1</t>
  </si>
  <si>
    <t>POS000231038</t>
  </si>
  <si>
    <t>BIW80008218_JF</t>
  </si>
  <si>
    <t>WELD_INFO_ASSY_EXTRUSION_SIDE_SILL_LH</t>
  </si>
  <si>
    <t>BIW80008218_JF/03</t>
  </si>
  <si>
    <t>BIW80008219/05-ASSY_EXTRUSION_SIDE_SILL_RH x 1</t>
  </si>
  <si>
    <t>POS000220072</t>
  </si>
  <si>
    <t>BIW80008219</t>
  </si>
  <si>
    <t>ASSY_EXTRUSION_SIDE_SILL_RH</t>
  </si>
  <si>
    <t>POS000220073</t>
  </si>
  <si>
    <t>POS000220074</t>
  </si>
  <si>
    <t>BIW80004548/01-EXTRUSION_SIDE_SILL_RH x 1</t>
  </si>
  <si>
    <t>POS000220077</t>
  </si>
  <si>
    <t>BIW80004548</t>
  </si>
  <si>
    <t>EXTRUSION_SIDE_SILL_RH</t>
  </si>
  <si>
    <t>13.222kg</t>
  </si>
  <si>
    <t>BIW80009248</t>
  </si>
  <si>
    <t>BIW80009219/03-FRT_EXTR_BRKT_SIDE_SILL_INR_RH x 1</t>
  </si>
  <si>
    <t>POS000220078</t>
  </si>
  <si>
    <t>BIW80009219</t>
  </si>
  <si>
    <t>FRT_EXTR_BRKT_SIDE_SILL_INR_RH</t>
  </si>
  <si>
    <t>0,677kg</t>
  </si>
  <si>
    <t>BIW80009219/03</t>
  </si>
  <si>
    <t>BIW30009220/02-ASSY_FIXATION_EXTRUSION_SIDE_SILL_MI_RH x 1</t>
  </si>
  <si>
    <t>POS000220079</t>
  </si>
  <si>
    <t>BIW30009220</t>
  </si>
  <si>
    <t>ASSY_FIXATION_EXTRUSION_SIDE_SILL_MI_RH</t>
  </si>
  <si>
    <t>POS000220080</t>
  </si>
  <si>
    <t>POS000220081</t>
  </si>
  <si>
    <t>BIW30009220_JF/02-WELD_INFO_ASSY_FIXATION_EXTRUSION_SIDE_SILL_MI_RH x 1</t>
  </si>
  <si>
    <t>POS000220082</t>
  </si>
  <si>
    <t>BIW30009220_JF</t>
  </si>
  <si>
    <t>WELD_INFO_ASSY_FIXATION_EXTRUSION_SIDE_SILL_MI_RH</t>
  </si>
  <si>
    <t>BIW30009220_JF/02</t>
  </si>
  <si>
    <t>POS000220087</t>
  </si>
  <si>
    <t>POS000220088</t>
  </si>
  <si>
    <t>POS000220089</t>
  </si>
  <si>
    <t>POS000220090</t>
  </si>
  <si>
    <t>POS000220091</t>
  </si>
  <si>
    <t>POS000220092</t>
  </si>
  <si>
    <t>POS000220093</t>
  </si>
  <si>
    <t>POS000220094</t>
  </si>
  <si>
    <t>POS000220095</t>
  </si>
  <si>
    <t>POS000235274</t>
  </si>
  <si>
    <t>POS000235275</t>
  </si>
  <si>
    <t>POS000235276</t>
  </si>
  <si>
    <t>POS000235277</t>
  </si>
  <si>
    <t>POS000235278</t>
  </si>
  <si>
    <t>POS000235279</t>
  </si>
  <si>
    <t>POS000235280</t>
  </si>
  <si>
    <t>POS000235281</t>
  </si>
  <si>
    <t>POS000235282</t>
  </si>
  <si>
    <t>BIW80009222/02-ASSY_FIXATION_EXTRUSION_SIDE_SILL_FR_RH x 1</t>
  </si>
  <si>
    <t>POS000222407</t>
  </si>
  <si>
    <t>BIW80009222</t>
  </si>
  <si>
    <t>ASSY_FIXATION_EXTRUSION_SIDE_SILL_FR_RH</t>
  </si>
  <si>
    <t>13-Jun-2022 17:25</t>
  </si>
  <si>
    <t>POS000222408</t>
  </si>
  <si>
    <t>BIW80009217/03-FIXATION_EXTRUSION_SIDE_SILL_RH x 1</t>
  </si>
  <si>
    <t>POS000223023</t>
  </si>
  <si>
    <t>BIW80009217</t>
  </si>
  <si>
    <t>FIXATION_EXTRUSION_SIDE_SILL_RH</t>
  </si>
  <si>
    <t>BIW80009217/03</t>
  </si>
  <si>
    <t>BIW80009222_JF/03-WELD_INFO_ASSY_FIXATION_EXTRUSION_SIDE_SILL_FR_RH x 1</t>
  </si>
  <si>
    <t>POS000223024</t>
  </si>
  <si>
    <t>BIW80009222_JF</t>
  </si>
  <si>
    <t>WELD_INFO_ASSY_FIXATION_EXTRUSION_SIDE_SILL_FR_RH</t>
  </si>
  <si>
    <t>BIW80009222_JF/03</t>
  </si>
  <si>
    <t>BIW80009224/03-ASSY_FIXATION_EXTRUSION_SIDE_SILL_RR_RH x 1</t>
  </si>
  <si>
    <t>POS000222409</t>
  </si>
  <si>
    <t>BIW80009224</t>
  </si>
  <si>
    <t>ASSY_FIXATION_EXTRUSION_SIDE_SILL_RR_RH</t>
  </si>
  <si>
    <t>15-Jun-2022 09:00</t>
  </si>
  <si>
    <t>POS000222410</t>
  </si>
  <si>
    <t>POS000222411</t>
  </si>
  <si>
    <t>POS000222412</t>
  </si>
  <si>
    <t>BIW80004236/01-FIXATION_EXTRUSION_SIDE_SILL_PROFIL_RR_RH x 1</t>
  </si>
  <si>
    <t>POS000223025</t>
  </si>
  <si>
    <t>BIW80004236</t>
  </si>
  <si>
    <t>FIXATION_EXTRUSION_SIDE_SILL_PROFIL_RR_RH</t>
  </si>
  <si>
    <t>0.39kg</t>
  </si>
  <si>
    <t>BIW80004236/01</t>
  </si>
  <si>
    <t>BIW80009226</t>
  </si>
  <si>
    <t>BIW80009224_JF/03-WELD_INFO_ASSY_FIXATION_EXTRUSION_SIDE_SILL_RR_RH x 1</t>
  </si>
  <si>
    <t>POS000223026</t>
  </si>
  <si>
    <t>BIW80009224_JF</t>
  </si>
  <si>
    <t>WELD_INFO_ASSY_FIXATION_EXTRUSION_SIDE_SILL_RR_RH</t>
  </si>
  <si>
    <t>BIW80009224_JF/03</t>
  </si>
  <si>
    <t>BIW80008219_JF/04-WELD_INFO_ASSY_EXTRUSION_SIDE_SILL_RH x 1</t>
  </si>
  <si>
    <t>POS000231039</t>
  </si>
  <si>
    <t>BIW80008219_JF</t>
  </si>
  <si>
    <t>WELD_INFO_ASSY_EXTRUSION_SIDE_SILL_RH</t>
  </si>
  <si>
    <t>BIW80008219_JF/04</t>
  </si>
  <si>
    <t>BIW80004701/04-ASSY_UNDERBODY_FLOOR x 1</t>
  </si>
  <si>
    <t>POS000220096</t>
  </si>
  <si>
    <t>BIW80004701</t>
  </si>
  <si>
    <t>ASSY_UNDERBODY_FLOOR</t>
  </si>
  <si>
    <t>BIW80004702/05-ASSY_FRONT_STRUCTURE x 1</t>
  </si>
  <si>
    <t>POS000220097</t>
  </si>
  <si>
    <t>BIW80004702</t>
  </si>
  <si>
    <t>ASSY_FRONT_STRUCTURE</t>
  </si>
  <si>
    <t>BIW80004704/04-ASSY_FRONT_MODULE_SUB x 1</t>
  </si>
  <si>
    <t>POS000233019</t>
  </si>
  <si>
    <t>BIW80004704</t>
  </si>
  <si>
    <t>ASSY_FRONT_MODULE_SUB</t>
  </si>
  <si>
    <t>BIW80008143/04-ASSY_DASHCROSSMEMBER x 1</t>
  </si>
  <si>
    <t>POS000233020</t>
  </si>
  <si>
    <t>BIW80008143</t>
  </si>
  <si>
    <t>ASSY_DASHCROSSMEMBER</t>
  </si>
  <si>
    <t>BIW80008547/04-ASSY_DASH_BOARD_REINF_LH x 1</t>
  </si>
  <si>
    <t>POS000233022</t>
  </si>
  <si>
    <t>BIW80008547</t>
  </si>
  <si>
    <t>ASSY_DASH_BOARD_REINF_LH</t>
  </si>
  <si>
    <t>BIW80004673/02-DASH_BOARD_REINF_LH x 1</t>
  </si>
  <si>
    <t>POS000233023</t>
  </si>
  <si>
    <t>BIW80004673</t>
  </si>
  <si>
    <t>DASH_BOARD_REINF_LH</t>
  </si>
  <si>
    <t>16-Jun-2022 08:49</t>
  </si>
  <si>
    <t>2,423kg</t>
  </si>
  <si>
    <t>BIW80004673/02</t>
  </si>
  <si>
    <t>BIW80004773</t>
  </si>
  <si>
    <t>BIW80008912/05-DASH_BOARD_REINF_BAFFLE x 1</t>
  </si>
  <si>
    <t>POS000250132</t>
  </si>
  <si>
    <t>BIW80008912</t>
  </si>
  <si>
    <t>DASH_BOARD_REINF_BAFFLE</t>
  </si>
  <si>
    <t>0,207kg</t>
  </si>
  <si>
    <t>BIW80008912/05</t>
  </si>
  <si>
    <t>BIW80008547_JF/03-WELD_INFO_ASSY_DASH_BOARD_REINF_LH x 1</t>
  </si>
  <si>
    <t>POS000250133</t>
  </si>
  <si>
    <t>BIW80008547_JF</t>
  </si>
  <si>
    <t>WELD_INFO_ASSY_DASH_BOARD_REINF_LH</t>
  </si>
  <si>
    <t>BIW80008547_JF/03</t>
  </si>
  <si>
    <t>STD20000268/07-HEX_WELD_NUTS_WITH_FLANGE_M12X1.25_10 x 1</t>
  </si>
  <si>
    <t>POS000233026</t>
  </si>
  <si>
    <t>STD20000268</t>
  </si>
  <si>
    <t>HEX_WELD_NUTS_WITH_FLANGE_M12X1.25_10</t>
  </si>
  <si>
    <t>C1010</t>
  </si>
  <si>
    <t>STD20000268/07</t>
  </si>
  <si>
    <t>POS000235283</t>
  </si>
  <si>
    <t>STD90000408/002-COARSE-THREADED_BOLT x 1</t>
  </si>
  <si>
    <t>POS000235284</t>
  </si>
  <si>
    <t>STD90000408</t>
  </si>
  <si>
    <t>COARSE-THREADED_BOLT</t>
  </si>
  <si>
    <t>27-Aug-2019 17:53</t>
  </si>
  <si>
    <t>STD90000408/002</t>
  </si>
  <si>
    <t>POS000235285</t>
  </si>
  <si>
    <t>BIW80008302/04-ASSY_DASH_BOARD_REINF_CENTER x 1</t>
  </si>
  <si>
    <t>POS000233027</t>
  </si>
  <si>
    <t>BIW80008302</t>
  </si>
  <si>
    <t>ASSY_DASH_BOARD_REINF_CENTER</t>
  </si>
  <si>
    <t>BIW80008774/04-DASH_BOARD_REINF x 1</t>
  </si>
  <si>
    <t>POS000220106</t>
  </si>
  <si>
    <t>BIW80008774</t>
  </si>
  <si>
    <t>DASH_BOARD_REINF</t>
  </si>
  <si>
    <t>16-Jun-2022 08:50</t>
  </si>
  <si>
    <t>1,911kg</t>
  </si>
  <si>
    <t>SIMWON AUTOMOTIVE (CHANGSHU) CO., L TD.</t>
  </si>
  <si>
    <t>BIW80008774/04</t>
  </si>
  <si>
    <t>POS000220107</t>
  </si>
  <si>
    <t>POS000220108</t>
  </si>
  <si>
    <t>POS000261491</t>
  </si>
  <si>
    <t>POS000261492</t>
  </si>
  <si>
    <t>POS000233028</t>
  </si>
  <si>
    <t>POS000233029</t>
  </si>
  <si>
    <t>POS000233030</t>
  </si>
  <si>
    <t>BIW80008143_JF/03-WELD_INFO_ASSY_DASHCROSSMEMBER x 1</t>
  </si>
  <si>
    <t>POS000233033</t>
  </si>
  <si>
    <t>BIW80008143_JF</t>
  </si>
  <si>
    <t>WELD_INFO_ASSY_DASHCROSSMEMBER</t>
  </si>
  <si>
    <t>18.760kg</t>
  </si>
  <si>
    <t>BIW80008143_JF/03</t>
  </si>
  <si>
    <t>BIW80004776/03-ASSY_DASH_BOARD_REINF_RH x 1</t>
  </si>
  <si>
    <t>POS000235286</t>
  </si>
  <si>
    <t>BIW80004776</t>
  </si>
  <si>
    <t>ASSY_DASH_BOARD_REINF_RH</t>
  </si>
  <si>
    <t>BIW80004674/02-DASH_BOARD_REINF_RH x 1</t>
  </si>
  <si>
    <t>POS000235287</t>
  </si>
  <si>
    <t>BIW80004674</t>
  </si>
  <si>
    <t>DASH_BOARD_REINF_RH</t>
  </si>
  <si>
    <t>2,724kg</t>
  </si>
  <si>
    <t>BIW80004674/02</t>
  </si>
  <si>
    <t>BIW80004774</t>
  </si>
  <si>
    <t>POS000235288</t>
  </si>
  <si>
    <t>POS000235289</t>
  </si>
  <si>
    <t>POS000235290</t>
  </si>
  <si>
    <t>BIW80004650/01-CONNECT_LWR x 1</t>
  </si>
  <si>
    <t>POS000243997</t>
  </si>
  <si>
    <t>BIW80004650</t>
  </si>
  <si>
    <t>CONNECT_LWR</t>
  </si>
  <si>
    <t>0.239kg</t>
  </si>
  <si>
    <t>BIW80004650/01</t>
  </si>
  <si>
    <t>BIW80004666</t>
  </si>
  <si>
    <t>BIW80004753/04-ASSY_FRONT_LONGIT_WITH_DASH_REINF_LH x 1</t>
  </si>
  <si>
    <t>POS000233034</t>
  </si>
  <si>
    <t>BIW80004753</t>
  </si>
  <si>
    <t>ASSY_FRONT_LONGIT_WITH_DASH_REINF_LH</t>
  </si>
  <si>
    <t>BIW80008522/04-ASSY_LONGIT_FRONT_OTR_RR_LWR_LH x 1</t>
  </si>
  <si>
    <t>POS000233035</t>
  </si>
  <si>
    <t>BIW80008522</t>
  </si>
  <si>
    <t>ASSY_LONGIT_FRONT_OTR_RR_LWR_LH</t>
  </si>
  <si>
    <t>BIW80004576/02-LONGIT_FRONT_OTR_RR_LWR_LH x 1</t>
  </si>
  <si>
    <t>POS000233036</t>
  </si>
  <si>
    <t>BIW80004576</t>
  </si>
  <si>
    <t>LONGIT_FRONT_OTR_RR_LWR_LH</t>
  </si>
  <si>
    <t>BIW80004576/02</t>
  </si>
  <si>
    <t>BIW80008183</t>
  </si>
  <si>
    <t>BIW30008080/04-LONGIT_FRONT_OTR_RR_LH x 1</t>
  </si>
  <si>
    <t>POS000233037</t>
  </si>
  <si>
    <t>BIW30008080</t>
  </si>
  <si>
    <t>LONGIT_FRONT_OTR_RR_LH</t>
  </si>
  <si>
    <t>0.442kg</t>
  </si>
  <si>
    <t>BIW30008080/04</t>
  </si>
  <si>
    <t>BIW80008522_JF/03-WELD_INFO_ASSY_LONGIT_FRONT_OTR_RR_LWR_LH x 1</t>
  </si>
  <si>
    <t>POS000233038</t>
  </si>
  <si>
    <t>BIW80008522_JF</t>
  </si>
  <si>
    <t>WELD_INFO_ASSY_LONGIT_FRONT_OTR_RR_LWR_LH</t>
  </si>
  <si>
    <t>BIW80008522_JF/03</t>
  </si>
  <si>
    <t>BIW80004753_JF/03-WELD_INFO_ASSY_FRONT_LONGIT_WITH_DASH_REINF x 1</t>
  </si>
  <si>
    <t>POS000233039</t>
  </si>
  <si>
    <t>BIW80004753_JF</t>
  </si>
  <si>
    <t>WELD_INFO_ASSY_FRONT_LONGIT_WITH_DASH_REINF</t>
  </si>
  <si>
    <t>BIW80004753_JF/03</t>
  </si>
  <si>
    <t>BIW80008558/04-ASSY_FRONT_LONGIT_REINF_WITH_SHOCK_TOWER_LH x 1</t>
  </si>
  <si>
    <t>POS000233040</t>
  </si>
  <si>
    <t>BIW80008558</t>
  </si>
  <si>
    <t>ASSY_FRONT_LONGIT_REINF_WITH_SHOCK_TOWER_LH</t>
  </si>
  <si>
    <t>BIW80004176/04-ASSY_SHOCK_TOWER_TOP_LH x 1</t>
  </si>
  <si>
    <t>POS000233041</t>
  </si>
  <si>
    <t>BIW80004176</t>
  </si>
  <si>
    <t>ASSY_SHOCK_TOWER_TOP_LH</t>
  </si>
  <si>
    <t>BIW80008536/05-ASSY_FRONT_LONGIT_OTR_LH x 1</t>
  </si>
  <si>
    <t>POS000233042</t>
  </si>
  <si>
    <t>BIW80008536</t>
  </si>
  <si>
    <t>ASSY_FRONT_LONGIT_OTR_LH</t>
  </si>
  <si>
    <t>BIW30008251/02-ASSY_MOTOR_MOUNT_REINF x 1</t>
  </si>
  <si>
    <t>POS000233043</t>
  </si>
  <si>
    <t>BIW30008251</t>
  </si>
  <si>
    <t>ASSY_MOTOR_MOUNT_REINF</t>
  </si>
  <si>
    <t>BIW30008214/04-MOTOR_MOUNT_REINF x 1</t>
  </si>
  <si>
    <t>POS000074276</t>
  </si>
  <si>
    <t>BIW30008214</t>
  </si>
  <si>
    <t>MOTOR_MOUNT_REINF</t>
  </si>
  <si>
    <t>0.058kg</t>
  </si>
  <si>
    <t>BIW30008214/04</t>
  </si>
  <si>
    <t>STD90002086/02-HEX_FLANGE_WELD_NUT_M12X1.5_10 x 1</t>
  </si>
  <si>
    <t>POS000074277</t>
  </si>
  <si>
    <t>STD90002086</t>
  </si>
  <si>
    <t>HEX_FLANGE_WELD_NUT_M12X1.5_10</t>
  </si>
  <si>
    <t>26-Apr-2021 10:37</t>
  </si>
  <si>
    <t>STD90002086/02</t>
  </si>
  <si>
    <t>Upload 2D</t>
  </si>
  <si>
    <t>BIW80008536_JF/03-WELD_INFO_ASSY_FRONT_LONGIT_OTR_LH x 1</t>
  </si>
  <si>
    <t>POS000233048</t>
  </si>
  <si>
    <t>BIW80008536_JF</t>
  </si>
  <si>
    <t>WELD_INFO_ASSY_FRONT_LONGIT_OTR_LH</t>
  </si>
  <si>
    <t>0.178kg</t>
  </si>
  <si>
    <t>BIW80008536_JF/03</t>
  </si>
  <si>
    <t>BIW80004054/03-PDU_CARRIER_PAD x 1</t>
  </si>
  <si>
    <t>POS000233049</t>
  </si>
  <si>
    <t>BIW80004054</t>
  </si>
  <si>
    <t>PDU_CARRIER_PAD</t>
  </si>
  <si>
    <t>0,102kg</t>
  </si>
  <si>
    <t>BIW80004054/03</t>
  </si>
  <si>
    <t>BIW80004805/06-FEM_MTG_SUPPORT_PLATE_LH x 1</t>
  </si>
  <si>
    <t>POS000233050</t>
  </si>
  <si>
    <t>BIW80004805</t>
  </si>
  <si>
    <t>FEM_MTG_SUPPORT_PLATE_LH</t>
  </si>
  <si>
    <t>0,238kg</t>
  </si>
  <si>
    <t>BIW80004805/06</t>
  </si>
  <si>
    <t>BIW80004056/03-ASSY_FRONT_LONGIT_OTR_LH_SCREW x 1</t>
  </si>
  <si>
    <t>POS000235291</t>
  </si>
  <si>
    <t>BIW80004056</t>
  </si>
  <si>
    <t>ASSY_FRONT_LONGIT_OTR_LH_SCREW</t>
  </si>
  <si>
    <t>08-Jul-2022 10:17</t>
  </si>
  <si>
    <t>BIW80004052/05-FRONT_LONGIT_OTR_LH x 1</t>
  </si>
  <si>
    <t>POS000235292</t>
  </si>
  <si>
    <t>BIW80004052</t>
  </si>
  <si>
    <t>FRONT_LONGIT_OTR_LH</t>
  </si>
  <si>
    <t>2,73kg</t>
  </si>
  <si>
    <t>BIW80004052/05</t>
  </si>
  <si>
    <t>POS000235293</t>
  </si>
  <si>
    <t>POS000235294</t>
  </si>
  <si>
    <t>POS000235295</t>
  </si>
  <si>
    <t>POS000235296</t>
  </si>
  <si>
    <t>POS000257802</t>
  </si>
  <si>
    <t>BIW80008572/04-ASSY SHOCK TOWER WITH SHOTGUN LH x 1</t>
  </si>
  <si>
    <t>POS000233051</t>
  </si>
  <si>
    <t>BIW80008572</t>
  </si>
  <si>
    <t>ASSY SHOCK TOWER WITH SHOTGUN LH</t>
  </si>
  <si>
    <t>BIW80004746/04-ASSY_SHOTGUN_INR_LH x 1</t>
  </si>
  <si>
    <t>POS000233052</t>
  </si>
  <si>
    <t>BIW80004746</t>
  </si>
  <si>
    <t>ASSY_SHOTGUN_INR_LH</t>
  </si>
  <si>
    <t>13-Jun-2022 17:14</t>
  </si>
  <si>
    <t>BIW80008150/06-HOOD_STOPPER_MTG_BRKT_LH x 1</t>
  </si>
  <si>
    <t>POS000233053</t>
  </si>
  <si>
    <t>BIW80008150</t>
  </si>
  <si>
    <t>HOOD_STOPPER_MTG_BRKT_LH</t>
  </si>
  <si>
    <t>0,194kg</t>
  </si>
  <si>
    <t>BIW80008150/06</t>
  </si>
  <si>
    <t>BIW80008543/04-ASSY_SHOTGUN_INNER_LH x 1</t>
  </si>
  <si>
    <t>POS000233054</t>
  </si>
  <si>
    <t>BIW80008543</t>
  </si>
  <si>
    <t>ASSY_SHOTGUN_INNER_LH</t>
  </si>
  <si>
    <t>BIW80004239/05-ASSY_BRACKET_HOOD_GAS_STRUT_LH x 1</t>
  </si>
  <si>
    <t>POS000233055</t>
  </si>
  <si>
    <t>BIW80004239</t>
  </si>
  <si>
    <t>ASSY_BRACKET_HOOD_GAS_STRUT_LH</t>
  </si>
  <si>
    <t>VFSRXXBIW1035</t>
  </si>
  <si>
    <t>ASSY_BRACKET_HOOD_GAS_STRUT</t>
  </si>
  <si>
    <t>20-Dec-2021 22:39</t>
  </si>
  <si>
    <t>BIW80004237/05-BRACKET_HOOD_GAS_STRUT_LH x 1</t>
  </si>
  <si>
    <t>POS000220136</t>
  </si>
  <si>
    <t>BIW80004237</t>
  </si>
  <si>
    <t>BRACKET_HOOD_GAS_STRUT_LH</t>
  </si>
  <si>
    <t>BIW80004237/05</t>
  </si>
  <si>
    <t>POS000220137</t>
  </si>
  <si>
    <t>POS000220138</t>
  </si>
  <si>
    <t>BIW80008543_JF/03-WELD_INFO_ASSY_SHOTGUN_INNER_LH x 1</t>
  </si>
  <si>
    <t>POS000233056</t>
  </si>
  <si>
    <t>BIW80008543_JF</t>
  </si>
  <si>
    <t>WELD_INFO_ASSY_SHOTGUN_INNER_LH</t>
  </si>
  <si>
    <t>0.328kg</t>
  </si>
  <si>
    <t>BIW80008543_JF/03</t>
  </si>
  <si>
    <t>BIW80005108/05-ASSY_FENDER_SUPPORT_MTG_BRKT_LH x 1</t>
  </si>
  <si>
    <t>POS000233057</t>
  </si>
  <si>
    <t>BIW80005108</t>
  </si>
  <si>
    <t>ASSY_FENDER_SUPPORT_MTG_BRKT_LH</t>
  </si>
  <si>
    <t>POS000233058</t>
  </si>
  <si>
    <t>POS000233059</t>
  </si>
  <si>
    <t>BIW80004668/01-FENDER_SUPPORT_MTG_BRKT_LH x 1</t>
  </si>
  <si>
    <t>POS000243802</t>
  </si>
  <si>
    <t>BIW80004668</t>
  </si>
  <si>
    <t>FENDER_SUPPORT_MTG_BRKT_LH</t>
  </si>
  <si>
    <t>0.266kg</t>
  </si>
  <si>
    <t>BIW80004668/01</t>
  </si>
  <si>
    <t>BIW80004412</t>
  </si>
  <si>
    <t>BIW80004317/04-ASSY_BRKT_FR_WIPER_LH x 1</t>
  </si>
  <si>
    <t>POS000233061</t>
  </si>
  <si>
    <t>BIW80004317</t>
  </si>
  <si>
    <t>ASSY_BRKT_FR_WIPER_LH</t>
  </si>
  <si>
    <t>BIW80004568/02-BRKT_FR_WIPER_LH x 1</t>
  </si>
  <si>
    <t>POS000233062</t>
  </si>
  <si>
    <t>BIW80004568</t>
  </si>
  <si>
    <t>BRKT_FR_WIPER_LH</t>
  </si>
  <si>
    <t>BIW80004568/02</t>
  </si>
  <si>
    <t>BIW80004207</t>
  </si>
  <si>
    <t>POS000233063</t>
  </si>
  <si>
    <t>BIW80008478/03-WIPER_BRACKET_REINF x 1</t>
  </si>
  <si>
    <t>POS000233064</t>
  </si>
  <si>
    <t>BIW80008478</t>
  </si>
  <si>
    <t>WIPER_BRACKET_REINF</t>
  </si>
  <si>
    <t>0,131kg</t>
  </si>
  <si>
    <t>BIW80008478/03</t>
  </si>
  <si>
    <t>BIW80008551/03-ASSY_SHOTGUN_INNER_WELD_NUTS_LH x 1</t>
  </si>
  <si>
    <t>POS000233065</t>
  </si>
  <si>
    <t>BIW80008551</t>
  </si>
  <si>
    <t>ASSY_SHOTGUN_INNER_WELD_NUTS_LH</t>
  </si>
  <si>
    <t>BIW80004570/02-SHOTGUN_INNER_LH x 1</t>
  </si>
  <si>
    <t>POS000233066</t>
  </si>
  <si>
    <t>BIW80004570</t>
  </si>
  <si>
    <t>SHOTGUN_INNER_LH</t>
  </si>
  <si>
    <t>1,881kg</t>
  </si>
  <si>
    <t>BIW80004570/02</t>
  </si>
  <si>
    <t>BIW80004040</t>
  </si>
  <si>
    <t>POS000235297</t>
  </si>
  <si>
    <t>POS000260951</t>
  </si>
  <si>
    <t>POS000260952</t>
  </si>
  <si>
    <t>POS000260953</t>
  </si>
  <si>
    <t>POS000260954</t>
  </si>
  <si>
    <t>BIW80004746_JF/04-WELD_INFO_ASSY_SHOTGUN_INR_LH x 1</t>
  </si>
  <si>
    <t>POS000233069</t>
  </si>
  <si>
    <t>BIW80004746_JF</t>
  </si>
  <si>
    <t>WELD_INFO_ASSY_SHOTGUN_INR_LH</t>
  </si>
  <si>
    <t>2.557kg</t>
  </si>
  <si>
    <t>BIW80004746_JF/04</t>
  </si>
  <si>
    <t>BIW80004399/02-ASSY_SUPPORT_BRACKET_FEM_PROFILE x 1</t>
  </si>
  <si>
    <t>POS000233070</t>
  </si>
  <si>
    <t>BIW80004399</t>
  </si>
  <si>
    <t>ASSY_SUPPORT_BRACKET_FEM_PROFILE</t>
  </si>
  <si>
    <t>BIW80004410/03-SUPPORT_BRACKET_FEM_PROFILE x 1</t>
  </si>
  <si>
    <t>POS000233071</t>
  </si>
  <si>
    <t>BIW80004410</t>
  </si>
  <si>
    <t>SUPPORT_BRACKET_FEM_PROFILE</t>
  </si>
  <si>
    <t>BIW80004410/03</t>
  </si>
  <si>
    <t>POS000233072</t>
  </si>
  <si>
    <t>BIW80004705/04-SUB_ASSY_SHOCK_TOWER_LH x 1</t>
  </si>
  <si>
    <t>POS000233073</t>
  </si>
  <si>
    <t>BIW80004705</t>
  </si>
  <si>
    <t>SUB_ASSY_SHOCK_TOWER_LH</t>
  </si>
  <si>
    <t>20-Jun-2022 22:04</t>
  </si>
  <si>
    <t>BIW80001321/06-ASSY_SPRING_SUPPORT_FRT_LH x 1</t>
  </si>
  <si>
    <t>POS000138089</t>
  </si>
  <si>
    <t>BIW80001321</t>
  </si>
  <si>
    <t>ASSY_SPRING_SUPPORT_FRT_LH</t>
  </si>
  <si>
    <t>STD90000323/002-BLIND-RIVET_NUT x 1</t>
  </si>
  <si>
    <t>POS000233076</t>
  </si>
  <si>
    <t>STD90000323</t>
  </si>
  <si>
    <t>BLIND-RIVET_NUT</t>
  </si>
  <si>
    <t>STD90000323/002</t>
  </si>
  <si>
    <t>BIW80001329/02-SPRING_SUPPORT_FRT_LH x 1</t>
  </si>
  <si>
    <t>POS000243803</t>
  </si>
  <si>
    <t>BIW80001329</t>
  </si>
  <si>
    <t>SPRING_SUPPORT_FRT_LH</t>
  </si>
  <si>
    <t>VFDST00042200 - AlSi10MnMg-T7+LA SW3</t>
  </si>
  <si>
    <t>3,408kg</t>
  </si>
  <si>
    <t>BIW80001329/02</t>
  </si>
  <si>
    <t>VFSRXXBIW1040</t>
  </si>
  <si>
    <t>SPRING_SUPPORT_FRT_LH_RH</t>
  </si>
  <si>
    <t>25-Nov-2021 17:15</t>
  </si>
  <si>
    <t>BIW80001325</t>
  </si>
  <si>
    <t>LA SW 3</t>
  </si>
  <si>
    <t>BIW80004705_JF/06-WELD_INFO_SUB_ASSY_SHOCK_TOWER_LH x 1</t>
  </si>
  <si>
    <t>POS000233077</t>
  </si>
  <si>
    <t>BIW80004705_JF</t>
  </si>
  <si>
    <t>WELD_INFO_SUB_ASSY_SHOCK_TOWER_LH</t>
  </si>
  <si>
    <t>0.019kg</t>
  </si>
  <si>
    <t>BIW80004705_JF/06</t>
  </si>
  <si>
    <t>BIW80008810/02-WSS_BRACKET x 1</t>
  </si>
  <si>
    <t>POS000233078</t>
  </si>
  <si>
    <t>BIW80008810</t>
  </si>
  <si>
    <t>WSS_BRACKET</t>
  </si>
  <si>
    <t>0.029kg</t>
  </si>
  <si>
    <t>BIW80008810/02</t>
  </si>
  <si>
    <t>BIW80008808</t>
  </si>
  <si>
    <t>BIW80000931/03-GRIP_BRAKE_HOSE_LH x 1</t>
  </si>
  <si>
    <t>POS000233079</t>
  </si>
  <si>
    <t>BIW80000931</t>
  </si>
  <si>
    <t>GRIP_BRAKE_HOSE_LH</t>
  </si>
  <si>
    <t>0,064kg</t>
  </si>
  <si>
    <t>BIW80000931/03</t>
  </si>
  <si>
    <t>BIW80008451/03-ASSY_PNL_CLOSING_SHOCK_TOWER_FT_LH x 1</t>
  </si>
  <si>
    <t>POS000233080</t>
  </si>
  <si>
    <t>BIW80008451</t>
  </si>
  <si>
    <t>ASSY_PNL_CLOSING_SHOCK_TOWER_FT_LH</t>
  </si>
  <si>
    <t>26-Jul-2022 08:01</t>
  </si>
  <si>
    <t>BIW80008451_JF/03-WELD_INFO_ASSY_PNL_CLOSING_SHOCK_TOWER_FT_LH x 1</t>
  </si>
  <si>
    <t>POS000233081</t>
  </si>
  <si>
    <t>BIW80008451_JF</t>
  </si>
  <si>
    <t>WELD_INFO_ASSY_PNL_CLOSING_SHOCK_TOWER_FT_LH</t>
  </si>
  <si>
    <t>0,66kg</t>
  </si>
  <si>
    <t>BIW80008451_JF/03</t>
  </si>
  <si>
    <t>BIW80004699/01-PNL_CLOSING_SHOCK_TOWER_FT_LH x 1</t>
  </si>
  <si>
    <t>POS000233082</t>
  </si>
  <si>
    <t>BIW80004699</t>
  </si>
  <si>
    <t>PNL_CLOSING_SHOCK_TOWER_FT_LH</t>
  </si>
  <si>
    <t>0,464kg</t>
  </si>
  <si>
    <t>BIW80004699/01</t>
  </si>
  <si>
    <t>BIW80008447</t>
  </si>
  <si>
    <t>BIW80008455/01-PNL_CLOSING_SHOCK_TOWER_FT_LOWER_LH x 1</t>
  </si>
  <si>
    <t>POS000233083</t>
  </si>
  <si>
    <t>BIW80008455</t>
  </si>
  <si>
    <t>PNL_CLOSING_SHOCK_TOWER_FT_LOWER_LH</t>
  </si>
  <si>
    <t>0,197kg</t>
  </si>
  <si>
    <t>BIW80008455/01</t>
  </si>
  <si>
    <t>BIW80008449</t>
  </si>
  <si>
    <t>BIW80004586/03-ASSY_BRACKET SPRING_SUPPORT_FRT_LH x 1</t>
  </si>
  <si>
    <t>POS000235298</t>
  </si>
  <si>
    <t>BIW80004586</t>
  </si>
  <si>
    <t>ASSY_BRACKET SPRING_SUPPORT_FRT_LH</t>
  </si>
  <si>
    <t>BIW80004571/02-BRACKET SPRING_SUPPORT_FRT_LH x 1</t>
  </si>
  <si>
    <t>POS000235299</t>
  </si>
  <si>
    <t>BIW80004571</t>
  </si>
  <si>
    <t>BRACKET SPRING_SUPPORT_FRT_LH</t>
  </si>
  <si>
    <t>CR180BH_VFDST00005204</t>
  </si>
  <si>
    <t>0,417kg</t>
  </si>
  <si>
    <t>BIW80004571/02</t>
  </si>
  <si>
    <t>BIW80004807</t>
  </si>
  <si>
    <t>POS000235300</t>
  </si>
  <si>
    <t>BIW80004651/01-SHOCKTOWER CONNECTION INR LH x 1</t>
  </si>
  <si>
    <t>POS000243804</t>
  </si>
  <si>
    <t>BIW80004651</t>
  </si>
  <si>
    <t>SHOCKTOWER CONNECTION INR LH</t>
  </si>
  <si>
    <t>0,468kg</t>
  </si>
  <si>
    <t>BIW80004651/01</t>
  </si>
  <si>
    <t>BIW80009255</t>
  </si>
  <si>
    <t>BIW80008572_JF/03-WELD_INFO_ASSY SHOCK TOWER WITH SHOTGUN LH x 1</t>
  </si>
  <si>
    <t>POS000233084</t>
  </si>
  <si>
    <t>BIW80008572_JF</t>
  </si>
  <si>
    <t>WELD_INFO_ASSY SHOCK TOWER WITH SHOTGUN LH</t>
  </si>
  <si>
    <t>1.207kg</t>
  </si>
  <si>
    <t>BIW80008572_JF/03</t>
  </si>
  <si>
    <t>BIW80004176_JF/04-WELD_INFO_ASSY_SHOCK_TOWER_TOP_LH x 1</t>
  </si>
  <si>
    <t>POS000233086</t>
  </si>
  <si>
    <t>BIW80004176_JF</t>
  </si>
  <si>
    <t>WELD_INFO_ASSY_SHOCK_TOWER_TOP_LH</t>
  </si>
  <si>
    <t>BIW80004176_JF/04</t>
  </si>
  <si>
    <t>BIW80004726/04-ASSY_FRONT_LONGIT_REINFORCEMENT_LHx1 x 1</t>
  </si>
  <si>
    <t>POS000233087</t>
  </si>
  <si>
    <t>BIW80004726</t>
  </si>
  <si>
    <t>ASSY_FRONT_LONGIT_REINFORCEMENT_LHx1</t>
  </si>
  <si>
    <t>BIW80004726_JF/03-WELD_INFO_ASSY_FRONT_LONGIT_INNER_LH x 1</t>
  </si>
  <si>
    <t>POS000233088</t>
  </si>
  <si>
    <t>BIW80004726_JF</t>
  </si>
  <si>
    <t>WELD_INFO_ASSY_FRONT_LONGIT_INNER_LH</t>
  </si>
  <si>
    <t>BIW80004726_JF/03</t>
  </si>
  <si>
    <t>BIW80008288/04-ASSY_FRONT_LONGIT_WITH_REAR_EXT x1 x 1</t>
  </si>
  <si>
    <t>POS000233089</t>
  </si>
  <si>
    <t>BIW80008288</t>
  </si>
  <si>
    <t>ASSY_FRONT_LONGIT_WITH_REAR_EXT x1</t>
  </si>
  <si>
    <t>BIW80004804/04-ASSY_FRONT_LONGIT_INNER_LH x 1</t>
  </si>
  <si>
    <t>POS000233090</t>
  </si>
  <si>
    <t>BIW80004804</t>
  </si>
  <si>
    <t>ASSY_FRONT_LONGIT_INNER_LH</t>
  </si>
  <si>
    <t>BIW30004138/02-ASSY_ENGINE_MTG_REINF_BKT_FR_LH x 1</t>
  </si>
  <si>
    <t>POS000233091</t>
  </si>
  <si>
    <t>BIW30004138</t>
  </si>
  <si>
    <t>ASSY_ENGINE_MTG_REINF_BKT_FR_LH</t>
  </si>
  <si>
    <t>BIW30004138_JF/03-WELD_INFO_ASSY_ENGINE_MTG_REINF_BKT_FR_LH x 1</t>
  </si>
  <si>
    <t>POS000045146</t>
  </si>
  <si>
    <t>BIW30004138_JF</t>
  </si>
  <si>
    <t>WELD_INFO_ASSY_ENGINE_MTG_REINF_BKT_FR_LH</t>
  </si>
  <si>
    <t>BIW30004138_JF/03</t>
  </si>
  <si>
    <t>BIW30008295/02-ASSY_FRONT_LONGIT_BAFFLE_LH x 1</t>
  </si>
  <si>
    <t>POS000045147</t>
  </si>
  <si>
    <t>BIW30008295</t>
  </si>
  <si>
    <t>ASSY_FRONT_LONGIT_BAFFLE_LH</t>
  </si>
  <si>
    <t>STD90002148/02-TRANSMISSION_ROUND_NUT_M10X1.5_10 x 1</t>
  </si>
  <si>
    <t>POS000067567</t>
  </si>
  <si>
    <t>STD90002148</t>
  </si>
  <si>
    <t>TRANSMISSION_ROUND_NUT_M10X1.5_10</t>
  </si>
  <si>
    <t>18-Feb-2022 11:57</t>
  </si>
  <si>
    <t>STD90002148/02</t>
  </si>
  <si>
    <t>Update material follow ECR60003459</t>
  </si>
  <si>
    <t>BIW30008499/02-FRONT_LONGIT_SUPPORT_BAFFLE_LH x 1</t>
  </si>
  <si>
    <t>POS000052745</t>
  </si>
  <si>
    <t>BIW30008499</t>
  </si>
  <si>
    <t>FRONT_LONGIT_SUPPORT_BAFFLE_LH</t>
  </si>
  <si>
    <t>21-Aug-2021 10:44</t>
  </si>
  <si>
    <t>0.362kg</t>
  </si>
  <si>
    <t>BIW30008499/02</t>
  </si>
  <si>
    <t>BIW30008161</t>
  </si>
  <si>
    <t>BIW30008295_JF/03-WELD_INFO_ASSY_FRONT_LONGIT_BAFFLE_LH x 1</t>
  </si>
  <si>
    <t>POS000074656</t>
  </si>
  <si>
    <t>BIW30008295_JF</t>
  </si>
  <si>
    <t>WELD_INFO_ASSY_FRONT_LONGIT_BAFFLE_LH</t>
  </si>
  <si>
    <t>14-Jul-2022 17:02</t>
  </si>
  <si>
    <t>BIW30008295_JF/03</t>
  </si>
  <si>
    <t>BIW30004059/05-FRONT_LONGIT_BAFFLE_LH x 1</t>
  </si>
  <si>
    <t>POS000052749</t>
  </si>
  <si>
    <t>BIW30004059</t>
  </si>
  <si>
    <t>FRONT_LONGIT_BAFFLE_LH</t>
  </si>
  <si>
    <t>0.244kg</t>
  </si>
  <si>
    <t>BIW30004059/05</t>
  </si>
  <si>
    <t>BIW80004804_JF/03-WELD_INFO_ASSY_FRONT_LONGIT_INNER_LH x 1</t>
  </si>
  <si>
    <t>POS000233092</t>
  </si>
  <si>
    <t>BIW80004804_JF</t>
  </si>
  <si>
    <t>BIW80004804_JF/03</t>
  </si>
  <si>
    <t>BIW80004796/04-ASSY_FRONT_LONGIT_INNER_WITHOUT _ENGINE_REINF_LH x 1</t>
  </si>
  <si>
    <t>POS000233093</t>
  </si>
  <si>
    <t>BIW80004796</t>
  </si>
  <si>
    <t>ASSY_FRONT_LONGIT_INNER_WITHOUT _ENGINE_REINF_LH</t>
  </si>
  <si>
    <t>BIW30008816/02-ENGINE_MTG_REINF_BKT_FRT_LH x 1</t>
  </si>
  <si>
    <t>POS000233094</t>
  </si>
  <si>
    <t>BIW30008816</t>
  </si>
  <si>
    <t>ENGINE_MTG_REINF_BKT_FRT_LH</t>
  </si>
  <si>
    <t>0.031kg</t>
  </si>
  <si>
    <t>BIW30008816/02</t>
  </si>
  <si>
    <t>BIW30008281</t>
  </si>
  <si>
    <t>BIW30004320/02-ASSY_ENGINE_MTG_REINF_BKT_LR_LH x 1</t>
  </si>
  <si>
    <t>POS000233095</t>
  </si>
  <si>
    <t>BIW30004320</t>
  </si>
  <si>
    <t>ASSY_ENGINE_MTG_REINF_BKT_LR_LH</t>
  </si>
  <si>
    <t>BIW30004320_JF/02-WELD_INFO_ASSY_ENGINE_MTG_REINF_BKT_LR_LH x 1</t>
  </si>
  <si>
    <t>POS000045104</t>
  </si>
  <si>
    <t>BIW30004320_JF</t>
  </si>
  <si>
    <t>WELD_INFO_ASSY_ENGINE_MTG_REINF_BKT_LR_LH</t>
  </si>
  <si>
    <t>BIW30004320_JF/02</t>
  </si>
  <si>
    <t>BIW30008815/02-ENGINE_MTG_REINF_BKT_LH x 1</t>
  </si>
  <si>
    <t>POS000072134</t>
  </si>
  <si>
    <t>BIW30008815</t>
  </si>
  <si>
    <t>ENGINE_MTG_REINF_BKT_LH</t>
  </si>
  <si>
    <t>0.248kg</t>
  </si>
  <si>
    <t>BIW30008815/02</t>
  </si>
  <si>
    <t>BIW30004124</t>
  </si>
  <si>
    <t>POS000074280</t>
  </si>
  <si>
    <t>BIW30008127/03-ASSY_FRONT_LONGIT_FRONT_REINF_LH x 1</t>
  </si>
  <si>
    <t>POS000233096</t>
  </si>
  <si>
    <t>BIW30008127</t>
  </si>
  <si>
    <t>ASSY_FRONT_LONGIT_FRONT_REINF_LH</t>
  </si>
  <si>
    <t>BIW30009449/01-FRONT_LONGIT_FRONT_REINF_LH x 1</t>
  </si>
  <si>
    <t>POS000045096</t>
  </si>
  <si>
    <t>BIW30009449</t>
  </si>
  <si>
    <t>FRONT_LONGIT_FRONT_REINF_LH</t>
  </si>
  <si>
    <t>28-Apr-2022 13:30</t>
  </si>
  <si>
    <t>0.26kg</t>
  </si>
  <si>
    <t>BIW30009449/01</t>
  </si>
  <si>
    <t>BIW30008821</t>
  </si>
  <si>
    <t>POS000067578</t>
  </si>
  <si>
    <t>POS000067579</t>
  </si>
  <si>
    <t>BIW30008127_JF/03-WELD_INFO_ASSY_FRONT_LONGIT_FRONT_REINF_LH x 1</t>
  </si>
  <si>
    <t>POS000074658</t>
  </si>
  <si>
    <t>BIW30008127_JF</t>
  </si>
  <si>
    <t>WELD_INFO_ASSY_FRONT_LONGIT_FRONT_REINF_LH</t>
  </si>
  <si>
    <t>14-Jul-2022 17:04</t>
  </si>
  <si>
    <t>BIW30008127_JF/03</t>
  </si>
  <si>
    <t>POS000134905</t>
  </si>
  <si>
    <t>BIW80004802/05-ASSY_BRACKET_SUB_FRAME_MTG x 1</t>
  </si>
  <si>
    <t>POS000233097</t>
  </si>
  <si>
    <t>BIW80004802</t>
  </si>
  <si>
    <t>ASSY_BRACKET_SUB_FRAME_MTG</t>
  </si>
  <si>
    <t>15-Jul-2022 10:32</t>
  </si>
  <si>
    <t>BIW80008459/05-BRKT_BUSHING_SUBFRAME_MTG_LH x 1</t>
  </si>
  <si>
    <t>POS000204714</t>
  </si>
  <si>
    <t>BIW80008459</t>
  </si>
  <si>
    <t>BRKT_BUSHING_SUBFRAME_MTG_LH</t>
  </si>
  <si>
    <t>0,236kg</t>
  </si>
  <si>
    <t>BIW80008459/05</t>
  </si>
  <si>
    <t>BIW80004802_JF/03-WELD_INFO_ASSY_BRACKET_SUB_FRAME_MTG x 1</t>
  </si>
  <si>
    <t>POS000204716</t>
  </si>
  <si>
    <t>BIW80004802_JF</t>
  </si>
  <si>
    <t>WELD_INFO_ASSY_BRACKET_SUB_FRAME_MTG</t>
  </si>
  <si>
    <t>BIW80004802_JF/03</t>
  </si>
  <si>
    <t>BIW30009124/01-CHASSIS_MTG_BUSH x 1</t>
  </si>
  <si>
    <t>POS000204717</t>
  </si>
  <si>
    <t>BIW30009124</t>
  </si>
  <si>
    <t>CHASSIS_MTG_BUSH</t>
  </si>
  <si>
    <t>16-Nov-2021 16:32</t>
  </si>
  <si>
    <t>0.301kg</t>
  </si>
  <si>
    <t>BIW30009124/01</t>
  </si>
  <si>
    <t>BIW30008782</t>
  </si>
  <si>
    <t>POS000247102</t>
  </si>
  <si>
    <t>POS000247103</t>
  </si>
  <si>
    <t>BIW30009452/01-FRT_CHASSIS_MTG_PLATE_LH x 1</t>
  </si>
  <si>
    <t>POS000247104</t>
  </si>
  <si>
    <t>BIW30009452</t>
  </si>
  <si>
    <t>FRT_CHASSIS_MTG_PLATE_LH</t>
  </si>
  <si>
    <t>09-May-2022 23:05</t>
  </si>
  <si>
    <t>0.837kg</t>
  </si>
  <si>
    <t>BIW30009452/01</t>
  </si>
  <si>
    <t>2.5mm</t>
  </si>
  <si>
    <t>BIW30008483</t>
  </si>
  <si>
    <t>BIW80004825/04-ASSY_LONGIT_FR_WITH_CHS_MTG_BKT_FR_LH x 1</t>
  </si>
  <si>
    <t>POS000233098</t>
  </si>
  <si>
    <t>BIW80004825</t>
  </si>
  <si>
    <t>ASSY_LONGIT_FR_WITH_CHS_MTG_BKT_FR_LH</t>
  </si>
  <si>
    <t>BIW80004817/05-ASSY_CHASSIS_MTG_BRKT_FR x 1</t>
  </si>
  <si>
    <t>POS000233099</t>
  </si>
  <si>
    <t>BIW80004817</t>
  </si>
  <si>
    <t>ASSY_CHASSIS_MTG_BRKT_FR</t>
  </si>
  <si>
    <t>BIW80004815/05-CHASSIS_MTG_BRKT x 1</t>
  </si>
  <si>
    <t>POS000201151</t>
  </si>
  <si>
    <t>BIW80004815</t>
  </si>
  <si>
    <t>CHASSIS_MTG_BRKT</t>
  </si>
  <si>
    <t>BIW80004815/05</t>
  </si>
  <si>
    <t>BIW80004817_JF/04-WELD_INFO_ASSY_CHASSIS_MTG_BRKT_FR x 1</t>
  </si>
  <si>
    <t>POS000201152</t>
  </si>
  <si>
    <t>BIW80004817_JF</t>
  </si>
  <si>
    <t>WELD_INFO_ASSY_CHASSIS_MTG_BRKT_FR</t>
  </si>
  <si>
    <t>BIW80004817_JF/04</t>
  </si>
  <si>
    <t>POS000201153</t>
  </si>
  <si>
    <t>BIW30008552/03-ASSY_LONGIT_FRONT_LH x 1</t>
  </si>
  <si>
    <t>POS000233100</t>
  </si>
  <si>
    <t>BIW30008552</t>
  </si>
  <si>
    <t>ASSY_LONGIT_FRONT_LH</t>
  </si>
  <si>
    <t>POS000185383</t>
  </si>
  <si>
    <t>POS000185384</t>
  </si>
  <si>
    <t>BIW30008928/02-LONGIT_FRONT_LH x 1</t>
  </si>
  <si>
    <t>POS000185385</t>
  </si>
  <si>
    <t>BIW30008928</t>
  </si>
  <si>
    <t>LONGIT_FRONT_LH</t>
  </si>
  <si>
    <t>2.229kg</t>
  </si>
  <si>
    <t>BIW30008928/02</t>
  </si>
  <si>
    <t>PPR_RELEASE</t>
  </si>
  <si>
    <t>BIW30008337</t>
  </si>
  <si>
    <t>BIW80004825_JF/03-WELD_INFO_ASSY_LONGIT_FR_WITH_CHS_MTG_BKT_FR_LH x 1</t>
  </si>
  <si>
    <t>POS000233101</t>
  </si>
  <si>
    <t>BIW80004825_JF</t>
  </si>
  <si>
    <t>WELD_INFO_ASSY_LONGIT_FR_WITH_CHS_MTG_BKT_FR_LH</t>
  </si>
  <si>
    <t>BIW80004825_JF/03</t>
  </si>
  <si>
    <t>POS000235302</t>
  </si>
  <si>
    <t>POS000235301</t>
  </si>
  <si>
    <t>BIW80008128/04-ASSY_FRONT_LONGIT_REAR_REINF_LH x 1</t>
  </si>
  <si>
    <t>POS000233102</t>
  </si>
  <si>
    <t>BIW80008128</t>
  </si>
  <si>
    <t>ASSY_FRONT_LONGIT_REAR_REINF_LH</t>
  </si>
  <si>
    <t>BIW80008128_JF/03-WELD_INFO_ASSY_FRONT_LONGIT_REAR_REINF_LH x 1</t>
  </si>
  <si>
    <t>POS000220178</t>
  </si>
  <si>
    <t>BIW80008128_JF</t>
  </si>
  <si>
    <t>WELD_INFO_ASSY_FRONT_LONGIT_REAR_REINF_LH</t>
  </si>
  <si>
    <t>BIW80008128_JF/03</t>
  </si>
  <si>
    <t>POS000220179</t>
  </si>
  <si>
    <t>POS000220180</t>
  </si>
  <si>
    <t>BIW80004677/01-FRONT_LONGIT_REAR_REINF_LH x 1</t>
  </si>
  <si>
    <t>POS000243805</t>
  </si>
  <si>
    <t>BIW80004677</t>
  </si>
  <si>
    <t>FRONT_LONGIT_REAR_REINF_LH</t>
  </si>
  <si>
    <t>0.223kg</t>
  </si>
  <si>
    <t>BIW80004677/01</t>
  </si>
  <si>
    <t>BIW80008819</t>
  </si>
  <si>
    <t>BIW80004574/02-CHASSIS_MTG_BRKT x 1</t>
  </si>
  <si>
    <t>POS000233103</t>
  </si>
  <si>
    <t>BIW80004574</t>
  </si>
  <si>
    <t>BIW80004574/02</t>
  </si>
  <si>
    <t>BIW80004816</t>
  </si>
  <si>
    <t>BIW80004796_JF/03-WELD_INFO_ASSY_FRONT_LONGIT_INNER_WITHOUT _ENGINE x 1</t>
  </si>
  <si>
    <t>POS000233104</t>
  </si>
  <si>
    <t>BIW80004796_JF</t>
  </si>
  <si>
    <t>WELD_INFO_ASSY_FRONT_LONGIT_INNER_WITHOUT _ENGINE</t>
  </si>
  <si>
    <t>0.021kg</t>
  </si>
  <si>
    <t>BIW80004796_JF/03</t>
  </si>
  <si>
    <t>BIW80008288_JF/03-WELD_INFO_ASSY_ASSY_FRONT_LONGIT_WITH REAR_EXT x 1</t>
  </si>
  <si>
    <t>POS000233105</t>
  </si>
  <si>
    <t>BIW80008288_JF</t>
  </si>
  <si>
    <t>WELD_INFO_ASSY_ASSY_FRONT_LONGIT_WITH REAR_EXT</t>
  </si>
  <si>
    <t>BIW80008288_JF/03</t>
  </si>
  <si>
    <t>BIW80004806/05-ASSY_FRONT_LONGIT_COMPLETE_LH x 1 x 1</t>
  </si>
  <si>
    <t>POS000233106</t>
  </si>
  <si>
    <t>BIW80004806</t>
  </si>
  <si>
    <t>ASSY_FRONT_LONGIT_COMPLETE_LH x 1</t>
  </si>
  <si>
    <t>BIW30004794/03-ASSY_FRONT_LONGIT_REINF_LH x 1</t>
  </si>
  <si>
    <t>POS000233107</t>
  </si>
  <si>
    <t>BIW30004794</t>
  </si>
  <si>
    <t>ASSY_FRONT_LONGIT_REINF_LH</t>
  </si>
  <si>
    <t>11-Jan-2022 09:54</t>
  </si>
  <si>
    <t>BIW30004799/03-ASSY_FRONT_SUBFRAME_MTG_LH x 1</t>
  </si>
  <si>
    <t>POS000185388</t>
  </si>
  <si>
    <t>BIW30004799</t>
  </si>
  <si>
    <t>ASSY_FRONT_SUBFRAME_MTG_LH</t>
  </si>
  <si>
    <t>11-Jan-2022 09:53</t>
  </si>
  <si>
    <t>BIW30008857/02-CHASSIS_MTG_BUSH_GUSSET_LH x 1</t>
  </si>
  <si>
    <t>POS000045404</t>
  </si>
  <si>
    <t>BIW30008857</t>
  </si>
  <si>
    <t>CHASSIS_MTG_BUSH_GUSSET_LH</t>
  </si>
  <si>
    <t>0.334kg</t>
  </si>
  <si>
    <t>BIW30008857/02</t>
  </si>
  <si>
    <t>BIW30004234</t>
  </si>
  <si>
    <t>BIW30004799_JF/03-WELD_INFO_ASSY_FRONT_SUBFRAME_MTG_LH x 1</t>
  </si>
  <si>
    <t>POS000045405</t>
  </si>
  <si>
    <t>BIW30004799_JF</t>
  </si>
  <si>
    <t>WELD_INFO_ASSY_FRONT_SUBFRAME_MTG_LH</t>
  </si>
  <si>
    <t>BIW30004799_JF/03</t>
  </si>
  <si>
    <t>POS000131977</t>
  </si>
  <si>
    <t>BIW30004794_JF/03-WELD_INFO_ASSY_FRONT_LONGIT_REINF_LH x 1</t>
  </si>
  <si>
    <t>POS000185389</t>
  </si>
  <si>
    <t>BIW30004794_JF</t>
  </si>
  <si>
    <t>WELD_INFO_ASSY_FRONT_LONGIT_REINF_LH</t>
  </si>
  <si>
    <t>BIW30004794_JF/03</t>
  </si>
  <si>
    <t>BIW30008739/01-FRONT_LONGIT_REINF_LH x 1</t>
  </si>
  <si>
    <t>POS000185390</t>
  </si>
  <si>
    <t>BIW30008739</t>
  </si>
  <si>
    <t>FRONT_LONGIT_REINF_LH</t>
  </si>
  <si>
    <t>13-Nov-2021 11:19</t>
  </si>
  <si>
    <t>0,448kg</t>
  </si>
  <si>
    <t>BIW30008739/01</t>
  </si>
  <si>
    <t>BIW30008449</t>
  </si>
  <si>
    <t>BIW80004806_JF/03-WELD_INFO_ASSY_FRONT_LONGIT_COMPLETE x 1</t>
  </si>
  <si>
    <t>POS000233108</t>
  </si>
  <si>
    <t>BIW80004806_JF</t>
  </si>
  <si>
    <t>WELD_INFO_ASSY_FRONT_LONGIT_COMPLETE</t>
  </si>
  <si>
    <t>BIW80004806_JF/03</t>
  </si>
  <si>
    <t>BIW80008787/06-FRONT_LONGIT_EXTN_INNER_EXT_LH x 1</t>
  </si>
  <si>
    <t>POS000233110</t>
  </si>
  <si>
    <t>BIW80008787</t>
  </si>
  <si>
    <t>FRONT_LONGIT_EXTN_INNER_EXT_LH</t>
  </si>
  <si>
    <t>0,266kg</t>
  </si>
  <si>
    <t>BIW80008787/06</t>
  </si>
  <si>
    <t>2,2mm</t>
  </si>
  <si>
    <t>BIW30008646/01-BRAKE_LINE_BUNDY_TUBE_BRACKET x 1</t>
  </si>
  <si>
    <t>POS000233111</t>
  </si>
  <si>
    <t>BIW30008646</t>
  </si>
  <si>
    <t>BRAKE_LINE_BUNDY_TUBE_BRACKET</t>
  </si>
  <si>
    <t>BIW30008646/01</t>
  </si>
  <si>
    <t>BIW30008291</t>
  </si>
  <si>
    <t>BIW80008741/03-FRONT_LONGIT_REINF_REAR_LH x 1</t>
  </si>
  <si>
    <t>POS000233112</t>
  </si>
  <si>
    <t>BIW80008741</t>
  </si>
  <si>
    <t>FRONT_LONGIT_REINF_REAR_LH</t>
  </si>
  <si>
    <t>0.163kg</t>
  </si>
  <si>
    <t>BIW80008741/03</t>
  </si>
  <si>
    <t>POS000233113</t>
  </si>
  <si>
    <t>POS000246271</t>
  </si>
  <si>
    <t>BIW30009382/01-FRONT_LONGIT_EXTN_INNER_LH x 1</t>
  </si>
  <si>
    <t>POS000235303</t>
  </si>
  <si>
    <t>BIW30009382</t>
  </si>
  <si>
    <t>FRONT_LONGIT_EXTN_INNER_LH</t>
  </si>
  <si>
    <t>26-Apr-2022 09:36</t>
  </si>
  <si>
    <t>3,317kg</t>
  </si>
  <si>
    <t>BIW30009382/01</t>
  </si>
  <si>
    <t>BIW30009339</t>
  </si>
  <si>
    <t>BIW80008740/03-FRONT_LONGIT_REINF_MID_LH x 1</t>
  </si>
  <si>
    <t>POS000233114</t>
  </si>
  <si>
    <t>BIW80008740</t>
  </si>
  <si>
    <t>FRONT_LONGIT_REINF_MID_LH</t>
  </si>
  <si>
    <t>0.249kg</t>
  </si>
  <si>
    <t>BIW80008740/03</t>
  </si>
  <si>
    <t>BIW80008027/05-ASSY_FRONT_LONGIT_EXTENSION_OUTER_LH x 1</t>
  </si>
  <si>
    <t>POS000233115</t>
  </si>
  <si>
    <t>BIW80008027</t>
  </si>
  <si>
    <t>ASSY_FRONT_LONGIT_EXTENSION_OUTER_LH</t>
  </si>
  <si>
    <t>BIW30008319/02-ASSY_BATTERY_MTG_BKT_AND_BUSH_LH x 1</t>
  </si>
  <si>
    <t>POS000233116</t>
  </si>
  <si>
    <t>BIW30008319</t>
  </si>
  <si>
    <t>ASSY_BATTERY_MTG_BKT_AND_BUSH_LH</t>
  </si>
  <si>
    <t>BIW30004271/05-BATTERY_MNT_BRKT_BEV_FR_LH x 1</t>
  </si>
  <si>
    <t>POS000052755</t>
  </si>
  <si>
    <t>BIW30004271</t>
  </si>
  <si>
    <t>BATTERY_MNT_BRKT_BEV_FR_LH</t>
  </si>
  <si>
    <t>0.304kg</t>
  </si>
  <si>
    <t>BIW30004271/05</t>
  </si>
  <si>
    <t>BIW30008319_JF/02-WELD_INFO_ASSY_BATTERY_MTG_BKT_AND_BUSH_LH x 1</t>
  </si>
  <si>
    <t>POS000058364</t>
  </si>
  <si>
    <t>BIW30008319_JF</t>
  </si>
  <si>
    <t>WELD_INFO_ASSY_BATTERY_MTG_BKT_AND_BUSH_LH</t>
  </si>
  <si>
    <t>BIW30008319_JF/02</t>
  </si>
  <si>
    <t>BIW30008348/03-HV_BATTERY_MTG_BUSH x 1</t>
  </si>
  <si>
    <t>POS000064274</t>
  </si>
  <si>
    <t>BIW30008348</t>
  </si>
  <si>
    <t>HV_BATTERY_MTG_BUSH</t>
  </si>
  <si>
    <t>25-Aug-2021 13:58</t>
  </si>
  <si>
    <t>0.191kg</t>
  </si>
  <si>
    <t>BIW30008348/03</t>
  </si>
  <si>
    <t>VFSRXVBIW0010</t>
  </si>
  <si>
    <t>CHASSIS MOUNTING BUSHES V4</t>
  </si>
  <si>
    <t>13-Feb-2020 00:00</t>
  </si>
  <si>
    <t>BIW80004575/02-FRT_LONGIT_EXTN_OTR_SIDE_LH x 1</t>
  </si>
  <si>
    <t>POS000233117</t>
  </si>
  <si>
    <t>BIW80004575</t>
  </si>
  <si>
    <t>FRT_LONGIT_EXTN_OTR_SIDE_LH</t>
  </si>
  <si>
    <t>BIW80004575/02</t>
  </si>
  <si>
    <t>BIW80008335</t>
  </si>
  <si>
    <t>BIW80008027_JF/03-WELD_INFO_ASSY_FRONT_LONGIT_EXTENSION_OUTER_LH x 1</t>
  </si>
  <si>
    <t>POS000233118</t>
  </si>
  <si>
    <t>BIW80008027_JF</t>
  </si>
  <si>
    <t>WELD_INFO_ASSY_FRONT_LONGIT_EXTENSION_OUTER_LH</t>
  </si>
  <si>
    <t>BIW80008027_JF/03</t>
  </si>
  <si>
    <t>BIW30008082/04-FRONT_LONGIT_EXTN_INNER_RR_LH x 1</t>
  </si>
  <si>
    <t>POS000233119</t>
  </si>
  <si>
    <t>BIW30008082</t>
  </si>
  <si>
    <t>FRONT_LONGIT_EXTN_INNER_RR_LH</t>
  </si>
  <si>
    <t>11-Sep-2021 16:25</t>
  </si>
  <si>
    <t>0.544kg</t>
  </si>
  <si>
    <t>BIW30008082/04</t>
  </si>
  <si>
    <t>BIW30008548/04-ASSY_FRT_LONGIT_TUNNEL_OUTER_REINF LH x 1</t>
  </si>
  <si>
    <t>POS000233120</t>
  </si>
  <si>
    <t>BIW30008548</t>
  </si>
  <si>
    <t>ASSY_FRT_LONGIT_TUNNEL_OUTER_REINF LH</t>
  </si>
  <si>
    <t>BIW30009453/01-FRT_LONGIT_TUNNEL_OUTER_REINF_LH x 1</t>
  </si>
  <si>
    <t>POS000185393</t>
  </si>
  <si>
    <t>BIW30009453</t>
  </si>
  <si>
    <t>FRT_LONGIT_TUNNEL_OUTER_REINF_LH</t>
  </si>
  <si>
    <t>1.259kg</t>
  </si>
  <si>
    <t>BIW30009453/01</t>
  </si>
  <si>
    <t>BIW30008913</t>
  </si>
  <si>
    <t>POS000185394</t>
  </si>
  <si>
    <t>BIW80004390/01-ASSY_FRONT_LONGIT_EXTN_OTR_LH x 1</t>
  </si>
  <si>
    <t>POS000236030</t>
  </si>
  <si>
    <t>BIW80004390</t>
  </si>
  <si>
    <t>ASSY_FRONT_LONGIT_EXTN_OTR_LH</t>
  </si>
  <si>
    <t>09-Apr-2022 00:02</t>
  </si>
  <si>
    <t>BIW30009369/01-FRONT_LONGIT_EXTN_OTR_LH x 1</t>
  </si>
  <si>
    <t>POS000236031</t>
  </si>
  <si>
    <t>BIW30009369</t>
  </si>
  <si>
    <t>FRONT_LONGIT_EXTN_OTR_LH</t>
  </si>
  <si>
    <t>28-Apr-2022 09:02</t>
  </si>
  <si>
    <t>1.046kg</t>
  </si>
  <si>
    <t>BIW30009369/01</t>
  </si>
  <si>
    <t>BIW30008435</t>
  </si>
  <si>
    <t>POS000236032</t>
  </si>
  <si>
    <t>BIW80111041/01-CAVITY_BAFFLE_FRT_STR_LONGIT_LH x 1</t>
  </si>
  <si>
    <t>POS000250134</t>
  </si>
  <si>
    <t>BIW80111041</t>
  </si>
  <si>
    <t>CAVITY_BAFFLE_FRT_STR_LONGIT_LH</t>
  </si>
  <si>
    <t>05-May-2022 21:55</t>
  </si>
  <si>
    <t>0.033kg</t>
  </si>
  <si>
    <t>BIW80111041/01</t>
  </si>
  <si>
    <t>BIW80008558_JF/03-WELD_INFO_ASSY_FRONT_LONGIT_REINF_WITH_SHOCK_TOWER_LH x 1</t>
  </si>
  <si>
    <t>POS000233123</t>
  </si>
  <si>
    <t>BIW80008558_JF</t>
  </si>
  <si>
    <t>WELD_INFO_ASSY_FRONT_LONGIT_REINF_WITH_SHOCK_TOWER_LH</t>
  </si>
  <si>
    <t>0.078kg</t>
  </si>
  <si>
    <t>BIW80008558_JF/03</t>
  </si>
  <si>
    <t>BIW80004178/03-ASSY_FRONT_LONGIT_WITH_DASH_REINF_RH x 1</t>
  </si>
  <si>
    <t>POS000233124</t>
  </si>
  <si>
    <t>BIW80004178</t>
  </si>
  <si>
    <t>ASSY_FRONT_LONGIT_WITH_DASH_REINF_RH</t>
  </si>
  <si>
    <t>BIW80004178_JF/03-WELD_INFO_ASSY_FRONT_LONGIT_RH x 1</t>
  </si>
  <si>
    <t>POS000233125</t>
  </si>
  <si>
    <t>BIW80004178_JF</t>
  </si>
  <si>
    <t>WELD_INFO_ASSY_FRONT_LONGIT_RH</t>
  </si>
  <si>
    <t>BIW80004178_JF/03</t>
  </si>
  <si>
    <t>BIW30008523/03-ASSY_LONGIT_FRONT_OTR_RR_LWR_RH x 1</t>
  </si>
  <si>
    <t>POS000233126</t>
  </si>
  <si>
    <t>BIW30008523</t>
  </si>
  <si>
    <t>ASSY_LONGIT_FRONT_OTR_RR_LWR_RH</t>
  </si>
  <si>
    <t>BIW30008184/04-LONGIT_FRONT_OTR_RR_LWR_RH x 1</t>
  </si>
  <si>
    <t>POS000220206</t>
  </si>
  <si>
    <t>BIW30008184</t>
  </si>
  <si>
    <t>LONGIT_FRONT_OTR_RR_LWR_RH</t>
  </si>
  <si>
    <t>0.293kg</t>
  </si>
  <si>
    <t>BIW30008184/04</t>
  </si>
  <si>
    <t>BIW30008081/03-LONGIT_FRONT_OTR_RR_RH x 1</t>
  </si>
  <si>
    <t>POS000220207</t>
  </si>
  <si>
    <t>BIW30008081</t>
  </si>
  <si>
    <t>LONGIT_FRONT_OTR_RR_RH</t>
  </si>
  <si>
    <t>13-Apr-2021 11:43</t>
  </si>
  <si>
    <t>BIW30008081/03</t>
  </si>
  <si>
    <t>BIW30008523_JF/03-WELD_INFO_ASSY_LONGIT_FRONT_OTR_RR_LWR_RH x 1</t>
  </si>
  <si>
    <t>POS000220208</t>
  </si>
  <si>
    <t>BIW30008523_JF</t>
  </si>
  <si>
    <t>WELD_INFO_ASSY_LONGIT_FRONT_OTR_RR_LWR_RH</t>
  </si>
  <si>
    <t>BIW30008523_JF/03</t>
  </si>
  <si>
    <t>BIW80008559/03-ASSY_FRONT_LONGIT_REINF_WITH_SHOCK_TOWER_RH x 1</t>
  </si>
  <si>
    <t>POS000233127</t>
  </si>
  <si>
    <t>BIW80008559</t>
  </si>
  <si>
    <t>ASSY_FRONT_LONGIT_REINF_WITH_SHOCK_TOWER_RH</t>
  </si>
  <si>
    <t>BIW80004177/03-ASSY_SHOCK_TOWER_TOP_RH x 1</t>
  </si>
  <si>
    <t>POS000233128</t>
  </si>
  <si>
    <t>BIW80004177</t>
  </si>
  <si>
    <t>ASSY_SHOCK_TOWER_TOP_RH</t>
  </si>
  <si>
    <t>BIW80008573/03-ASSY_SHOCK_TOWER _WITH_SHOTGUN_RH x 1</t>
  </si>
  <si>
    <t>POS000233129</t>
  </si>
  <si>
    <t>BIW80008573</t>
  </si>
  <si>
    <t>ASSY_SHOCK_TOWER _WITH_SHOTGUN_RH</t>
  </si>
  <si>
    <t>BIW80004711/05-SUB_ASSY_SHOCK_TOWER_RH x 1</t>
  </si>
  <si>
    <t>POS000233130</t>
  </si>
  <si>
    <t>BIW80004711</t>
  </si>
  <si>
    <t>SUB_ASSY_SHOCK_TOWER_RH</t>
  </si>
  <si>
    <t>BIW80001322/05-ASSY_SPRING_SUPPORT_FRT_RH x 1</t>
  </si>
  <si>
    <t>POS000138091</t>
  </si>
  <si>
    <t>BIW80001322</t>
  </si>
  <si>
    <t>ASSY_SPRING_SUPPORT_FRT_RH</t>
  </si>
  <si>
    <t>26-Jul-2022 15:35</t>
  </si>
  <si>
    <t>POS000233132</t>
  </si>
  <si>
    <t>BIW80001330/02-SPRING_SUPPORT_FRT_RH x 1</t>
  </si>
  <si>
    <t>POS000243806</t>
  </si>
  <si>
    <t>BIW80001330</t>
  </si>
  <si>
    <t>SPRING_SUPPORT_FRT_RH</t>
  </si>
  <si>
    <t>3,385kg</t>
  </si>
  <si>
    <t>BIW80001330/02</t>
  </si>
  <si>
    <t>BIW80001326</t>
  </si>
  <si>
    <t>BIW80004582/02-BRACKET SPRING_SUPPORT_FRT_RH x 1</t>
  </si>
  <si>
    <t>POS000138092</t>
  </si>
  <si>
    <t>BIW80004582</t>
  </si>
  <si>
    <t>BRACKET SPRING_SUPPORT_FRT_RH</t>
  </si>
  <si>
    <t>BIW80004582/02</t>
  </si>
  <si>
    <t>BIW80004808</t>
  </si>
  <si>
    <t>POS000138095</t>
  </si>
  <si>
    <t>BIW80004711_JF/06-WELD_INFO_SUB_ASSY_SHOCK_TOWER_RH x 1</t>
  </si>
  <si>
    <t>POS000138096</t>
  </si>
  <si>
    <t>BIW80004711_JF</t>
  </si>
  <si>
    <t>WELD_INFO_SUB_ASSY_SHOCK_TOWER_RH</t>
  </si>
  <si>
    <t>BIW80004711_JF/06</t>
  </si>
  <si>
    <t>BIW80000932/03-RH_GRIP_BRAKE_HOSE x 1</t>
  </si>
  <si>
    <t>POS000233133</t>
  </si>
  <si>
    <t>BIW80000932</t>
  </si>
  <si>
    <t>RH_GRIP_BRAKE_HOSE</t>
  </si>
  <si>
    <t>BIW80000932/03</t>
  </si>
  <si>
    <t>BIW80008452/03-ASSY_PNL_CLOSING_SHOCK_TOWER_FT_RH x 1</t>
  </si>
  <si>
    <t>POS000233134</t>
  </si>
  <si>
    <t>BIW80008452</t>
  </si>
  <si>
    <t>ASSY_PNL_CLOSING_SHOCK_TOWER_FT_RH</t>
  </si>
  <si>
    <t>BIW80008452_JF/03-WELD_INFO_ASSY_PNL_CLOSING_SHOCK_TOWER_FT_RH x 1</t>
  </si>
  <si>
    <t>POS000238645</t>
  </si>
  <si>
    <t>BIW80008452_JF</t>
  </si>
  <si>
    <t>WELD_INFO_ASSY_PNL_CLOSING_SHOCK_TOWER_FT_RH</t>
  </si>
  <si>
    <t>BIW80008452_JF/03</t>
  </si>
  <si>
    <t>BIW80008456/01-PNL_CLOSING_SHOCK_TOWER_FT_LOWER_RH x 1</t>
  </si>
  <si>
    <t>POS000233137</t>
  </si>
  <si>
    <t>BIW80008456</t>
  </si>
  <si>
    <t>PNL_CLOSING_SHOCK_TOWER_FT_LOWER_RH</t>
  </si>
  <si>
    <t>BIW80008456/01</t>
  </si>
  <si>
    <t>BIW80008450</t>
  </si>
  <si>
    <t>BIW80008454/03-ASSY_PNL_CLOSING_SHOCK_TOWER_FT_RH_SCREW x 1</t>
  </si>
  <si>
    <t>POS000238646</t>
  </si>
  <si>
    <t>BIW80008454</t>
  </si>
  <si>
    <t>ASSY_PNL_CLOSING_SHOCK_TOWER_FT_RH_SCREW</t>
  </si>
  <si>
    <t>BIW80004700/01-PNL_CLOSING_SHOCK_TOWER_FT_RH x 1</t>
  </si>
  <si>
    <t>POS000235307</t>
  </si>
  <si>
    <t>BIW80004700</t>
  </si>
  <si>
    <t>PNL_CLOSING_SHOCK_TOWER_FT_RH</t>
  </si>
  <si>
    <t>0,465kg</t>
  </si>
  <si>
    <t>BIW80004700/01</t>
  </si>
  <si>
    <t>BIW80008448</t>
  </si>
  <si>
    <t>POS000246272</t>
  </si>
  <si>
    <t>POS000246273</t>
  </si>
  <si>
    <t>BIW80004652/01-SHOCKTOWER CONNECTION INR RH x 1</t>
  </si>
  <si>
    <t>POS000243807</t>
  </si>
  <si>
    <t>BIW80004652</t>
  </si>
  <si>
    <t>SHOCKTOWER CONNECTION INR RH</t>
  </si>
  <si>
    <t>BIW80004652/01</t>
  </si>
  <si>
    <t>BIW80009256</t>
  </si>
  <si>
    <t>BIW80004747/04-ASSY_SHOTGUN_INR_RH x 1</t>
  </si>
  <si>
    <t>POS000233138</t>
  </si>
  <si>
    <t>BIW80004747</t>
  </si>
  <si>
    <t>ASSY_SHOTGUN_INR_RH</t>
  </si>
  <si>
    <t>BIW80008151/06-HOOD_STOPPER_MTG_BRKT_RH x 1</t>
  </si>
  <si>
    <t>POS000233139</t>
  </si>
  <si>
    <t>BIW80008151</t>
  </si>
  <si>
    <t>HOOD_STOPPER_MTG_BRKT_RH</t>
  </si>
  <si>
    <t>BIW80008151/06</t>
  </si>
  <si>
    <t>BIW80004747_JF/04-WELD_INFO_ASSY_REINF_HOOD_HINGE_RH x 1</t>
  </si>
  <si>
    <t>POS000233140</t>
  </si>
  <si>
    <t>BIW80004747_JF</t>
  </si>
  <si>
    <t>WELD_INFO_ASSY_REINF_HOOD_HINGE_RH</t>
  </si>
  <si>
    <t>2.501kg</t>
  </si>
  <si>
    <t>BIW80004747_JF/04</t>
  </si>
  <si>
    <t>BIW80004748/02-ASSY_SHOTGUN_INNER_RH x 1</t>
  </si>
  <si>
    <t>POS000233141</t>
  </si>
  <si>
    <t>BIW80004748</t>
  </si>
  <si>
    <t>ASSY_SHOTGUN_INNER_RH</t>
  </si>
  <si>
    <t>BIW80005109/05-ASSY_FENDER_SUPPORT_MTG_BRKT_RH x 1</t>
  </si>
  <si>
    <t>POS000233142</t>
  </si>
  <si>
    <t>BIW80005109</t>
  </si>
  <si>
    <t>ASSY_FENDER_SUPPORT_MTG_BRKT_RH</t>
  </si>
  <si>
    <t>POS000233143</t>
  </si>
  <si>
    <t>POS000233144</t>
  </si>
  <si>
    <t>BIW80004669/01-FENDER_SUPPORT_MTG_BRKT_RH x 1</t>
  </si>
  <si>
    <t>POS000243808</t>
  </si>
  <si>
    <t>BIW80004669</t>
  </si>
  <si>
    <t>FENDER_SUPPORT_MTG_BRKT_RH</t>
  </si>
  <si>
    <t>CR300LA</t>
  </si>
  <si>
    <t>BIW80004669/01</t>
  </si>
  <si>
    <t>BIW80004411</t>
  </si>
  <si>
    <t>BIW80004238/06-BRACKET_HOOD_GAS_STRUT_RH x 1</t>
  </si>
  <si>
    <t>POS000233146</t>
  </si>
  <si>
    <t>BIW80004238</t>
  </si>
  <si>
    <t>BRACKET_HOOD_GAS_STRUT_RH</t>
  </si>
  <si>
    <t>BIW80004238/06</t>
  </si>
  <si>
    <t>BIW80004748_JF/03-WELD_INFO_ASSY_SHOTGUN_INNER_RH x 1</t>
  </si>
  <si>
    <t>POS000233147</t>
  </si>
  <si>
    <t>BIW80004748_JF</t>
  </si>
  <si>
    <t>WELD_INFO_ASSY_SHOTGUN_INNER_RH</t>
  </si>
  <si>
    <t>BIW80004748_JF/03</t>
  </si>
  <si>
    <t>BIW80004752/03-ASSY_SHOTGUN_INNER_WELD_NUTS_RH x 1</t>
  </si>
  <si>
    <t>POS000233148</t>
  </si>
  <si>
    <t>BIW80004752</t>
  </si>
  <si>
    <t>ASSY_SHOTGUN_INNER_WELD_NUTS_RH</t>
  </si>
  <si>
    <t>BIW80004581/02-SHOTGUN_INNER_RH x 1</t>
  </si>
  <si>
    <t>POS000233149</t>
  </si>
  <si>
    <t>BIW80004581</t>
  </si>
  <si>
    <t>SHOTGUN_INNER_RH</t>
  </si>
  <si>
    <t>1,884kg</t>
  </si>
  <si>
    <t>BIW80004581/02</t>
  </si>
  <si>
    <t>BIW80004041</t>
  </si>
  <si>
    <t>POS000233150</t>
  </si>
  <si>
    <t>POS000235310</t>
  </si>
  <si>
    <t>POS000235311</t>
  </si>
  <si>
    <t>POS000233151</t>
  </si>
  <si>
    <t>BIW80008573_JF/03-WELD_INFO_ASSY_SHOCK_TOWER _WITH_SHOTGUN_RH x 1</t>
  </si>
  <si>
    <t>POS000233152</t>
  </si>
  <si>
    <t>BIW80008573_JF</t>
  </si>
  <si>
    <t>WELD_INFO_ASSY_SHOCK_TOWER _WITH_SHOTGUN_RH</t>
  </si>
  <si>
    <t>1.198kg</t>
  </si>
  <si>
    <t>BIW80008573_JF/03</t>
  </si>
  <si>
    <t>BIW80008304/03-ASSY_FRONT_LONGIT_OTR_RH x 1</t>
  </si>
  <si>
    <t>POS000233154</t>
  </si>
  <si>
    <t>BIW80008304</t>
  </si>
  <si>
    <t>ASSY_FRONT_LONGIT_OTR_RH</t>
  </si>
  <si>
    <t>BIW80008304_JF/04-WELD_INFO_ASSY_FRONT_LONGIT_OTR_RH x 1</t>
  </si>
  <si>
    <t>POS000233155</t>
  </si>
  <si>
    <t>BIW80008304_JF</t>
  </si>
  <si>
    <t>WELD_INFO_ASSY_FRONT_LONGIT_OTR_RH</t>
  </si>
  <si>
    <t>BIW80008304_JF/04</t>
  </si>
  <si>
    <t>BIW80008537/04-SUB_ASSY_FRONT_LONGIT_OTR_RH x 1</t>
  </si>
  <si>
    <t>POS000233156</t>
  </si>
  <si>
    <t>BIW80008537</t>
  </si>
  <si>
    <t>SUB_ASSY_FRONT_LONGIT_OTR_RH</t>
  </si>
  <si>
    <t>BIW80008537_JF/04-WELD_INFO_SUB_ASSY_FRONT_LONGIT_OTR_RH x 1</t>
  </si>
  <si>
    <t>POS000233158</t>
  </si>
  <si>
    <t>BIW80008537_JF</t>
  </si>
  <si>
    <t>WELD_INFO_SUB_ASSY_FRONT_LONGIT_OTR_RH</t>
  </si>
  <si>
    <t>0.177kg</t>
  </si>
  <si>
    <t>BIW80008537_JF/04</t>
  </si>
  <si>
    <t>POS000233162</t>
  </si>
  <si>
    <t>BIW80004800/06-FEM_MTG_SUPPORT_PLATE_RH x 1</t>
  </si>
  <si>
    <t>POS000233163</t>
  </si>
  <si>
    <t>BIW80004800</t>
  </si>
  <si>
    <t>0,239kg</t>
  </si>
  <si>
    <t>BIW80004800/06</t>
  </si>
  <si>
    <t>BIW80004055/03-ASSY_FRONT_LONGIT_OTR_RH_SCREW x 1</t>
  </si>
  <si>
    <t>POS000235312</t>
  </si>
  <si>
    <t>BIW80004055</t>
  </si>
  <si>
    <t>ASSY_FRONT_LONGIT_OTR_RH_SCREW</t>
  </si>
  <si>
    <t>BIW80004053/05-FRONT_LONGIT_OTR_RH x 1</t>
  </si>
  <si>
    <t>POS000235313</t>
  </si>
  <si>
    <t>BIW80004053</t>
  </si>
  <si>
    <t>FRONT_LONGIT_OTR_RH</t>
  </si>
  <si>
    <t>2,705kg</t>
  </si>
  <si>
    <t>BIW80004053/05</t>
  </si>
  <si>
    <t>POS000235314</t>
  </si>
  <si>
    <t>POS000235315</t>
  </si>
  <si>
    <t>POS000235317</t>
  </si>
  <si>
    <t>POS000235318</t>
  </si>
  <si>
    <t>POS000261691</t>
  </si>
  <si>
    <t>POS000235319</t>
  </si>
  <si>
    <t>BIW30008637/01-ASSY_FRONT_LONGIT_OTR_RH x 1</t>
  </si>
  <si>
    <t>POS000233164</t>
  </si>
  <si>
    <t>BIW30008637</t>
  </si>
  <si>
    <t>BIW30008132/02-ASSY_FRONT_LONGIT_FRONT_REINF_RH x 1</t>
  </si>
  <si>
    <t>POS000131986</t>
  </si>
  <si>
    <t>BIW30008132</t>
  </si>
  <si>
    <t>ASSY_FRONT_LONGIT_FRONT_REINF_RH</t>
  </si>
  <si>
    <t>BIW30008132_JF/03-WELD_INFO_ASSY_FRONT_LONGIT_FRONT_REINF_RH x 1</t>
  </si>
  <si>
    <t>POS000045239</t>
  </si>
  <si>
    <t>BIW30008132_JF</t>
  </si>
  <si>
    <t>WELD_INFO_ASSY_FRONT_LONGIT_FRONT_REINF_RH</t>
  </si>
  <si>
    <t>BIW30008132_JF/03</t>
  </si>
  <si>
    <t>BIW30008822/02-FRONT_LONGIT_FRONT_REINF_RH x 1</t>
  </si>
  <si>
    <t>POS000075336</t>
  </si>
  <si>
    <t>BIW30008822</t>
  </si>
  <si>
    <t>FRONT_LONGIT_FRONT_REINF_RH</t>
  </si>
  <si>
    <t>0.214kg</t>
  </si>
  <si>
    <t>BIW30008822/02</t>
  </si>
  <si>
    <t>BIW30008102</t>
  </si>
  <si>
    <t>STD90002010/03-ENGINE_NUT_M12x1.5x40_10 x 1</t>
  </si>
  <si>
    <t>POS000122753</t>
  </si>
  <si>
    <t>STD90002010</t>
  </si>
  <si>
    <t>ENGINE_NUT_M12x1.5x40</t>
  </si>
  <si>
    <t>0.122kg</t>
  </si>
  <si>
    <t>STD90002010/03</t>
  </si>
  <si>
    <t>Standard parts C-SUV</t>
  </si>
  <si>
    <t>BIW30008163/04-FRONT_LONGIT_SUPPORT_BAFFLE_RH x 1</t>
  </si>
  <si>
    <t>POS000131987</t>
  </si>
  <si>
    <t>BIW30008163</t>
  </si>
  <si>
    <t>FRONT_LONGIT_SUPPORT_BAFFLE_RH</t>
  </si>
  <si>
    <t>0.235kg</t>
  </si>
  <si>
    <t>BIW30008163/04</t>
  </si>
  <si>
    <t>BIW30008349/02-FRONT_LONGIT_BAFFLE_RH x 1</t>
  </si>
  <si>
    <t>POS000131988</t>
  </si>
  <si>
    <t>BIW30008349</t>
  </si>
  <si>
    <t>FRONT_LONGIT_BAFFLE_RH</t>
  </si>
  <si>
    <t>0.231kg</t>
  </si>
  <si>
    <t>BIW30008349/02</t>
  </si>
  <si>
    <t>BIW30004062</t>
  </si>
  <si>
    <t>BIW30008637_JF/02-WELD_INFO_ASSY_FRONT_LONGIT_OTR_RH x 1</t>
  </si>
  <si>
    <t>POS000131989</t>
  </si>
  <si>
    <t>BIW30008637_JF</t>
  </si>
  <si>
    <t>14-Jul-2022 17:05</t>
  </si>
  <si>
    <t>BIW30008637_JF/02</t>
  </si>
  <si>
    <t>BIW80004177_JF/04-WELD_INFO_ASSY_SHOCK_TOWER_TOP_RH x 1</t>
  </si>
  <si>
    <t>POS000233165</t>
  </si>
  <si>
    <t>BIW80004177_JF</t>
  </si>
  <si>
    <t>WELD_INFO_ASSY_SHOCK_TOWER_TOP_RH</t>
  </si>
  <si>
    <t>BIW80004177_JF/04</t>
  </si>
  <si>
    <t>BIW80004710/04-ASSY_FRONT_LONGIT_REINFORCEMENT_RHx1 x 1</t>
  </si>
  <si>
    <t>POS000233166</t>
  </si>
  <si>
    <t>BIW80004710</t>
  </si>
  <si>
    <t>ASSY_FRONT_LONGIT_REINFORCEMENT_RHx1</t>
  </si>
  <si>
    <t>BIW80004710_JF/03-WELD_INFO_ASSY_FRONT_LONGIT_RH x 1</t>
  </si>
  <si>
    <t>POS000233167</t>
  </si>
  <si>
    <t>BIW80004710_JF</t>
  </si>
  <si>
    <t>BIW80004710_JF/03</t>
  </si>
  <si>
    <t>BIW80008290/03-ASSY_FRONT_LONGIT_WITH_EXT_RHx1 x 1</t>
  </si>
  <si>
    <t>POS000233168</t>
  </si>
  <si>
    <t>BIW80008290</t>
  </si>
  <si>
    <t>ASSY_FRONT_LONGIT_WITH_EXT_RHx1</t>
  </si>
  <si>
    <t>BIW80004727/03-ASSY_FRONT_LONGIT_REINFORCEMENT_RH x 1</t>
  </si>
  <si>
    <t>POS000233169</t>
  </si>
  <si>
    <t>BIW80004727</t>
  </si>
  <si>
    <t>ASSY_FRONT_LONGIT_REINFORCEMENT_RH</t>
  </si>
  <si>
    <t>BIW80004321/03-ASSY_ENGINE_MTG_REINF_BKT_RH x 1</t>
  </si>
  <si>
    <t>POS000233170</t>
  </si>
  <si>
    <t>BIW80004321</t>
  </si>
  <si>
    <t>ASSY_ENGINE_MTG_REINF_BKT_RH</t>
  </si>
  <si>
    <t>BIW30008814/01-ENGINE_MTG_REINF_BKT_RH x 1</t>
  </si>
  <si>
    <t>POS000233171</t>
  </si>
  <si>
    <t>BIW30008814</t>
  </si>
  <si>
    <t>ENGINE_MTG_REINF_BKT_RH</t>
  </si>
  <si>
    <t>24-Mar-2021 14:40</t>
  </si>
  <si>
    <t>0.276kg</t>
  </si>
  <si>
    <t>BIW30008814/01</t>
  </si>
  <si>
    <t>BIW30004123</t>
  </si>
  <si>
    <t>POS000233172</t>
  </si>
  <si>
    <t>BIW80004321_JF/03-WELD_INFO_ASSY_ENGINE_MTG_REINF_BKT_RH x 1</t>
  </si>
  <si>
    <t>POS000233173</t>
  </si>
  <si>
    <t>BIW80004321_JF</t>
  </si>
  <si>
    <t>WELD_INFO_ASSY_ENGINE_MTG_REINF_BKT_RH</t>
  </si>
  <si>
    <t>BIW80004321_JF/03</t>
  </si>
  <si>
    <t>BIW80008388/04-ASSY FRONT LONGIT REAR REINF RH x 1</t>
  </si>
  <si>
    <t>POS000233174</t>
  </si>
  <si>
    <t>BIW80008388</t>
  </si>
  <si>
    <t>ASSY FRONT LONGIT REAR REINF RH</t>
  </si>
  <si>
    <t>POS000233175</t>
  </si>
  <si>
    <t>BIW80008388_JF/03-WELD_INFO_ASSY_BKT_FRONT_LONGIT_RH x 1</t>
  </si>
  <si>
    <t>POS000233177</t>
  </si>
  <si>
    <t>BIW80008388_JF</t>
  </si>
  <si>
    <t>WELD_INFO_ASSY_BKT_FRONT_LONGIT_RH</t>
  </si>
  <si>
    <t>BIW80008388_JF/03</t>
  </si>
  <si>
    <t>BIW80004678/01-FRONT_LONGIT_REAR_REINF_RH x 1</t>
  </si>
  <si>
    <t>POS000243809</t>
  </si>
  <si>
    <t>BIW80004678</t>
  </si>
  <si>
    <t>FRONT_LONGIT_REAR_REINF_RH</t>
  </si>
  <si>
    <t>0.251kg</t>
  </si>
  <si>
    <t>BIW80004678/01</t>
  </si>
  <si>
    <t>BIW80008820</t>
  </si>
  <si>
    <t>BIW80008103/03-ASSY_BRACKET_SUB_FRAME_MTG_RH x 1</t>
  </si>
  <si>
    <t>POS000233178</t>
  </si>
  <si>
    <t>BIW80008103</t>
  </si>
  <si>
    <t>ASSY_BRACKET_SUB_FRAME_MTG_RH</t>
  </si>
  <si>
    <t>BIW80008460/05-BRKT_BUSHING_SUBFRAME_MTG_RH x 1</t>
  </si>
  <si>
    <t>POS000233179</t>
  </si>
  <si>
    <t>BIW80008460</t>
  </si>
  <si>
    <t>BRKT_BUSHING_SUBFRAME_MTG_RH</t>
  </si>
  <si>
    <t>BIW80008460/05</t>
  </si>
  <si>
    <t>BIW30008818/02-FRT_CHASSIS_MTG_PLATE_RH x 1</t>
  </si>
  <si>
    <t>POS000233180</t>
  </si>
  <si>
    <t>BIW30008818</t>
  </si>
  <si>
    <t>FRT_CHASSIS_MTG_PLATE_RH</t>
  </si>
  <si>
    <t>0.980kg</t>
  </si>
  <si>
    <t>BIW30008818/02</t>
  </si>
  <si>
    <t>BIW30008178</t>
  </si>
  <si>
    <t>BIW80008103_JF/03-WELD_INFO_ASSY_BRACKET_SUB_FRAME_MTG_RH x 1</t>
  </si>
  <si>
    <t>POS000233181</t>
  </si>
  <si>
    <t>BIW80008103_JF</t>
  </si>
  <si>
    <t>WELD_INFO_ASSY_BRACKET_SUB_FRAME_MTG_RH</t>
  </si>
  <si>
    <t>BIW80008103_JF/03</t>
  </si>
  <si>
    <t>POS000233182</t>
  </si>
  <si>
    <t>BIW80004826/03-ASSY_LONGIT_FR_WITH_CHS_MTG_BKT_FR_RH x 1</t>
  </si>
  <si>
    <t>POS000233183</t>
  </si>
  <si>
    <t>BIW80004826</t>
  </si>
  <si>
    <t>ASSY_LONGIT_FR_WITH_CHS_MTG_BKT_FR_RH</t>
  </si>
  <si>
    <t>BIW80004824/03-ASSY_CHASSIS_MTG_BRKT_FR_RH x 1</t>
  </si>
  <si>
    <t>POS000233184</t>
  </si>
  <si>
    <t>BIW80004824</t>
  </si>
  <si>
    <t>ASSY_CHASSIS_MTG_BRKT_FR_RH</t>
  </si>
  <si>
    <t>BIW80004824_JF/03-WELD_INFO_ASSY_CHASSIS_MTG_BRKT_FR_RH x 1</t>
  </si>
  <si>
    <t>POS000233185</t>
  </si>
  <si>
    <t>BIW80004824_JF</t>
  </si>
  <si>
    <t>WELD_INFO_ASSY_CHASSIS_MTG_BRKT_FR_RH</t>
  </si>
  <si>
    <t>BIW80004824_JF/03</t>
  </si>
  <si>
    <t>POS000233186</t>
  </si>
  <si>
    <t>BIW80004798/05-CHASSIS_MTG_BRKT_RH x 1</t>
  </si>
  <si>
    <t>POS000233187</t>
  </si>
  <si>
    <t>BIW80004798</t>
  </si>
  <si>
    <t>CHASSIS_MTG_BRKT_RH</t>
  </si>
  <si>
    <t>BIW80004798/05</t>
  </si>
  <si>
    <t>BIW80004826_JF/03-WELD_INFO_ASSY_LONGIT_FR_WITH_CHS_MTG_BKT_FR_RH x 1</t>
  </si>
  <si>
    <t>POS000233188</t>
  </si>
  <si>
    <t>BIW80004826_JF</t>
  </si>
  <si>
    <t>WELD_INFO_ASSY_LONGIT_FR_WITH_CHS_MTG_BKT_FR_RH</t>
  </si>
  <si>
    <t>BIW80004826_JF/03</t>
  </si>
  <si>
    <t>BIW80008553/04-ASSY_LONGIT_FRONT_RH x 1</t>
  </si>
  <si>
    <t>POS000233189</t>
  </si>
  <si>
    <t>BIW80008553</t>
  </si>
  <si>
    <t>ASSY_LONGIT_FRONT_RH</t>
  </si>
  <si>
    <t>17-Jun-2022 15:24</t>
  </si>
  <si>
    <t>BIW80004682/01-LONGIT_FRONT_RH x 1</t>
  </si>
  <si>
    <t>POS000233190</t>
  </si>
  <si>
    <t>BIW80004682</t>
  </si>
  <si>
    <t>LONGIT_FRONT_RH</t>
  </si>
  <si>
    <t>08-Jun-2022 08:23</t>
  </si>
  <si>
    <t>2,356kg</t>
  </si>
  <si>
    <t>BIW80004682/01</t>
  </si>
  <si>
    <t>BIW80008790</t>
  </si>
  <si>
    <t>POS000233191</t>
  </si>
  <si>
    <t>POS000233192</t>
  </si>
  <si>
    <t>POS000233195</t>
  </si>
  <si>
    <t>STD90002006/03-WELDING_STUD_M6x1.0x30_4.8 x 1</t>
  </si>
  <si>
    <t>POS000247109</t>
  </si>
  <si>
    <t>STD90002006</t>
  </si>
  <si>
    <t>WELDING_STUD_M6x1.0x30_4.8</t>
  </si>
  <si>
    <t>10-Jun-2021 10:18</t>
  </si>
  <si>
    <t>STD90002006/03</t>
  </si>
  <si>
    <t>Update 2D</t>
  </si>
  <si>
    <t>BIW80004727_JF/03-WELD_INFO_ASSY_FRONT_LONGIT_REINFORCEMENT_RH x 1</t>
  </si>
  <si>
    <t>POS000233196</t>
  </si>
  <si>
    <t>BIW80004727_JF</t>
  </si>
  <si>
    <t>WELD_INFO_ASSY_FRONT_LONGIT_REINFORCEMENT_RH</t>
  </si>
  <si>
    <t>0.020kg</t>
  </si>
  <si>
    <t>BIW80004727_JF/03</t>
  </si>
  <si>
    <t>BIW80004590/02-CHASSIS_MTG_BRKT_RH x 1</t>
  </si>
  <si>
    <t>POS000233197</t>
  </si>
  <si>
    <t>BIW80004590</t>
  </si>
  <si>
    <t>BIW80004590/02</t>
  </si>
  <si>
    <t>BIW80004823</t>
  </si>
  <si>
    <t>BIW80008330/02-ASSY_ENGINE MTG_BKT_RH x 1</t>
  </si>
  <si>
    <t>POS000233198</t>
  </si>
  <si>
    <t>BIW80008330</t>
  </si>
  <si>
    <t>ASSY_ENGINE MTG_BKT_RH</t>
  </si>
  <si>
    <t>BIW80008283/03-ENGINE_MTG_REINF_BKT_FRT_RH x 1</t>
  </si>
  <si>
    <t>POS000233199</t>
  </si>
  <si>
    <t>BIW80008283</t>
  </si>
  <si>
    <t>ENGINE_MTG_REINF_BKT_FRT_RH</t>
  </si>
  <si>
    <t>0,122kg</t>
  </si>
  <si>
    <t>BIW80008283/03</t>
  </si>
  <si>
    <t>BIW80008330_JF/03-WELD_INFO_ASSY_ENGINE_MTG_BKT_R x 1</t>
  </si>
  <si>
    <t>POS000233200</t>
  </si>
  <si>
    <t>BIW80008330_JF</t>
  </si>
  <si>
    <t>WELD_INFO_ASSY_ENGINE_MTG_BKT_R</t>
  </si>
  <si>
    <t>BIW80008330_JF/03</t>
  </si>
  <si>
    <t>POS000233201</t>
  </si>
  <si>
    <t>BIW80008290_JF/03- WELD_INFO_ASSY_FRONT_LONGIT_WITH_EXT_RH x 1</t>
  </si>
  <si>
    <t>POS000233202</t>
  </si>
  <si>
    <t>BIW80008290_JF</t>
  </si>
  <si>
    <t>WELD_INFO_ASSY_FRONT_LONGIT_WITH_EXT_RH</t>
  </si>
  <si>
    <t>BIW80008290_JF/03</t>
  </si>
  <si>
    <t>BIW80004312/05-ASSY_FRONT_LONGIT_COMPLETE_RH x 1 x 1</t>
  </si>
  <si>
    <t>POS000233203</t>
  </si>
  <si>
    <t>BIW80004312</t>
  </si>
  <si>
    <t>ASSY_FRONT_LONGIT_COMPLETE_RH x 1</t>
  </si>
  <si>
    <t>BIW30004795/03-ASSY_FRONT_LONGIT_REINF_RH x 1</t>
  </si>
  <si>
    <t>POS000233204</t>
  </si>
  <si>
    <t>BIW30004795</t>
  </si>
  <si>
    <t>ASSY_FRONT_LONGIT_REINF_RH</t>
  </si>
  <si>
    <t>11-Jan-2022 09:52</t>
  </si>
  <si>
    <t>BIW30004805/03-ASSY_BRACKET_SUBFRAME_RH x 1</t>
  </si>
  <si>
    <t>POS000185395</t>
  </si>
  <si>
    <t>BIW30004805</t>
  </si>
  <si>
    <t>ASSY_BRACKET_SUBFRAME_RH</t>
  </si>
  <si>
    <t>11-Jan-2022 09:55</t>
  </si>
  <si>
    <t>BIW30004805_JF/03-WELD_INFO_ASSY_BRACKET_SUBFRAME_RH x 1</t>
  </si>
  <si>
    <t>POS000045249</t>
  </si>
  <si>
    <t>BIW30004805_JF</t>
  </si>
  <si>
    <t>WELD_INFO_ASSY_BRACKET_SUBFRAME_RH</t>
  </si>
  <si>
    <t>BIW30004805_JF/03</t>
  </si>
  <si>
    <t>BIW30008858/01-CHASSIS_MTG_BUSH_GUSSET_RH x 1</t>
  </si>
  <si>
    <t>POS000045250</t>
  </si>
  <si>
    <t>BIW30008858</t>
  </si>
  <si>
    <t>CHASSIS_MTG_BUSH_GUSSET_RH</t>
  </si>
  <si>
    <t>I, PR</t>
  </si>
  <si>
    <t>06-Apr-2021 17:02</t>
  </si>
  <si>
    <t>BIW30008858/01</t>
  </si>
  <si>
    <t>BIW30004235</t>
  </si>
  <si>
    <t>POS000131993</t>
  </si>
  <si>
    <t>BIW30004795_JF/03-WELD_INFO_ASSY_FRONT_LONGIT_REINF_RH x 1</t>
  </si>
  <si>
    <t>POS000185396</t>
  </si>
  <si>
    <t>BIW30004795_JF</t>
  </si>
  <si>
    <t>WELD_INFO_ASSY_FRONT_LONGIT_REINF_RH</t>
  </si>
  <si>
    <t>BIW30004795_JF/03</t>
  </si>
  <si>
    <t>BIW30008740/01-FRONT_LONGIT_REINF_RH x 1</t>
  </si>
  <si>
    <t>POS000185397</t>
  </si>
  <si>
    <t>BIW30008740</t>
  </si>
  <si>
    <t>FRONT_LONGIT_REINF_RH</t>
  </si>
  <si>
    <t>BIW30008740/01</t>
  </si>
  <si>
    <t>BIW30008450</t>
  </si>
  <si>
    <t>BIW80004312_JF/03-WELD_INFO_ASSY_FRONT_LONGIT_COMPLETE_RH x 1</t>
  </si>
  <si>
    <t>POS000233205</t>
  </si>
  <si>
    <t>BIW80004312_JF</t>
  </si>
  <si>
    <t>WELD_INFO_ASSY_FRONT_LONGIT_COMPLETE_RH</t>
  </si>
  <si>
    <t>BIW80004312_JF/03</t>
  </si>
  <si>
    <t>BIW30008904/01-FRONT_LONGIT_EXTN_INNER_EXT_RH x 1</t>
  </si>
  <si>
    <t>POS000233206</t>
  </si>
  <si>
    <t>BIW30008904</t>
  </si>
  <si>
    <t>FRONT_LONGIT_EXTN_INNER_EXT_RH</t>
  </si>
  <si>
    <t>BIW30008904/01</t>
  </si>
  <si>
    <t>2.2mm</t>
  </si>
  <si>
    <t>BIW30008301</t>
  </si>
  <si>
    <t>BIW80008745/03-FRONT_LONGIT_REINF_REAR_RH x 1</t>
  </si>
  <si>
    <t>POS000233208</t>
  </si>
  <si>
    <t>BIW80008745</t>
  </si>
  <si>
    <t>FRONT_LONGIT_REINF_REAR_RH</t>
  </si>
  <si>
    <t>0,163kg</t>
  </si>
  <si>
    <t>BIW80008745/03</t>
  </si>
  <si>
    <t>POS000233209</t>
  </si>
  <si>
    <t>POS000246274</t>
  </si>
  <si>
    <t>BIW30009383/01-FRONT_LONGIT_EXTN_INNER_RH x 1</t>
  </si>
  <si>
    <t>POS000236033</t>
  </si>
  <si>
    <t>BIW30009383</t>
  </si>
  <si>
    <t>FRONT_LONGIT_EXTN_INNER_RH</t>
  </si>
  <si>
    <t>BIW30009383/01</t>
  </si>
  <si>
    <t>BIW30009340</t>
  </si>
  <si>
    <t>BIW80008742/03-FRONT_LONGIT_REINF_MID_RH x 1</t>
  </si>
  <si>
    <t>POS000233210</t>
  </si>
  <si>
    <t>BIW80008742</t>
  </si>
  <si>
    <t>FRONT_LONGIT_REINF_MID_RH</t>
  </si>
  <si>
    <t>0,249kg</t>
  </si>
  <si>
    <t>BIW80008742/03</t>
  </si>
  <si>
    <t>BIW80008032/04-ASSY_FRONT_LONGIT_EXTENSION_OUTER_RH x 1</t>
  </si>
  <si>
    <t>POS000233211</t>
  </si>
  <si>
    <t>BIW80008032</t>
  </si>
  <si>
    <t>ASSY_FRONT_LONGIT_EXTENSION_OUTER_RH</t>
  </si>
  <si>
    <t>BIW80008032_JF/03-WELD_INFO_ASSY_FRONT_LONGIT_EXTENSION_OUTER_RH x 1</t>
  </si>
  <si>
    <t>POS000233212</t>
  </si>
  <si>
    <t>BIW80008032_JF</t>
  </si>
  <si>
    <t>WELD_INFO_ASSY_FRONT_LONGIT_EXTENSION_OUTER_RH</t>
  </si>
  <si>
    <t>BIW80008032_JF/03</t>
  </si>
  <si>
    <t>BIW30008320/02-ASSY_BATTERY_MTG_BKT_AND_BUSH_RH x 1</t>
  </si>
  <si>
    <t>POS000233213</t>
  </si>
  <si>
    <t>BIW30008320</t>
  </si>
  <si>
    <t>ASSY_BATTERY_MTG_BKT_AND_BUSH_RH</t>
  </si>
  <si>
    <t>BIW30004272/04-BATTERY_MNT_BRKT_BEV_FR_RH x 1</t>
  </si>
  <si>
    <t>POS000052766</t>
  </si>
  <si>
    <t>BIW30004272</t>
  </si>
  <si>
    <t>BATTERY_MNT_BRKT_BEV_FR_RH</t>
  </si>
  <si>
    <t>24-Mar-2021 16:51</t>
  </si>
  <si>
    <t>BIW30004272/04</t>
  </si>
  <si>
    <t>BIW30008320_JF/03-WELD_INFO_ASSY_BATTERY_MTG_BKT_AND_BUSH_RH x 1</t>
  </si>
  <si>
    <t>POS000058368</t>
  </si>
  <si>
    <t>BIW30008320_JF</t>
  </si>
  <si>
    <t>WELD_INFO_ASSY_BATTERY_MTG_BKT_AND_BUSH_RH</t>
  </si>
  <si>
    <t>BIW30008320_JF/03</t>
  </si>
  <si>
    <t>POS000064300</t>
  </si>
  <si>
    <t>BIW80004591/02-FRT_LONGIT_EXTN_OTR_SIDE_RH x 1</t>
  </si>
  <si>
    <t>POS000233214</t>
  </si>
  <si>
    <t>BIW80004591</t>
  </si>
  <si>
    <t>FRT_LONGIT_EXTN_OTR_SIDE_RH</t>
  </si>
  <si>
    <t>BIW80004591/02</t>
  </si>
  <si>
    <t>BIW80008336</t>
  </si>
  <si>
    <t>BIW30008083/03-FRONT_LONGIT_EXTN_INNER_RR_RH x 1</t>
  </si>
  <si>
    <t>POS000233215</t>
  </si>
  <si>
    <t>BIW30008083</t>
  </si>
  <si>
    <t>FRONT_LONGIT_EXTN_INNER_RR_RH</t>
  </si>
  <si>
    <t>09-Apr-2021 15:28</t>
  </si>
  <si>
    <t>BIW30008083/03</t>
  </si>
  <si>
    <t>BIW30008788/01-FRT_LONGIT_TUNNEL_OUTER_REINF_RH x 1</t>
  </si>
  <si>
    <t>POS000233216</t>
  </si>
  <si>
    <t>BIW30008788</t>
  </si>
  <si>
    <t>FRT_LONGIT_TUNNEL_OUTER_REINF_RH</t>
  </si>
  <si>
    <t>BIW30008788/01</t>
  </si>
  <si>
    <t>BIW30008914</t>
  </si>
  <si>
    <t>BIW80004388/01-ASSY_FRONT_LONGIT_EXTN_OTR_RH x 1</t>
  </si>
  <si>
    <t>POS000236034</t>
  </si>
  <si>
    <t>BIW80004388</t>
  </si>
  <si>
    <t>ASSY_FRONT_LONGIT_EXTN_OTR_RH</t>
  </si>
  <si>
    <t>BIW30009370/01-FRONT_LONGIT_EXTN_OTR_RH x 1</t>
  </si>
  <si>
    <t>POS000236035</t>
  </si>
  <si>
    <t>BIW30009370</t>
  </si>
  <si>
    <t>FRONT_LONGIT_EXTN_OTR_RH</t>
  </si>
  <si>
    <t>BIW30009370/01</t>
  </si>
  <si>
    <t>BIW30008436</t>
  </si>
  <si>
    <t>POS000236036</t>
  </si>
  <si>
    <t>BIW80111042/01-CAVITY_BAFFLE_FRT_STR_LONGIT_RH x 1</t>
  </si>
  <si>
    <t>POS000250135</t>
  </si>
  <si>
    <t>BIW80111042</t>
  </si>
  <si>
    <t>CAVITY_BAFFLE_FRT_STR_LONGIT_RH</t>
  </si>
  <si>
    <t>0.038kg</t>
  </si>
  <si>
    <t>BIW80111042/01</t>
  </si>
  <si>
    <t>BIW80008559_JF/03-WELD_INFO_ASSY_FRONT_LONGIT_REINF_WITH_SHOCK_TOWER_RH x 1</t>
  </si>
  <si>
    <t>POS000233219</t>
  </si>
  <si>
    <t>BIW80008559_JF</t>
  </si>
  <si>
    <t>WELD_INFO_ASSY_FRONT_LONGIT_REINF_WITH_SHOCK_TOWER_RH</t>
  </si>
  <si>
    <t>BIW80008559_JF/03</t>
  </si>
  <si>
    <t>BIW80004704_JF/03-WELD_INFO_ASSY_FRONT_MODULE_SUB x 1</t>
  </si>
  <si>
    <t>POS000233220</t>
  </si>
  <si>
    <t>BIW80004704_JF</t>
  </si>
  <si>
    <t>WELD_INFO_ASSY_FRONT_MODULE_SUB</t>
  </si>
  <si>
    <t>BIW80004704_JF/03</t>
  </si>
  <si>
    <t>BIW80004709/04-ASSY_DASH_PANEL_UPPER x 1</t>
  </si>
  <si>
    <t>POS000233221</t>
  </si>
  <si>
    <t>BIW80004709</t>
  </si>
  <si>
    <t>ASSY_DASH_PANEL_UPPER</t>
  </si>
  <si>
    <t>BIW80004314/04-ASSY_PANEL_DASH_UPPER x 1</t>
  </si>
  <si>
    <t>POS000233222</t>
  </si>
  <si>
    <t>BIW80004314</t>
  </si>
  <si>
    <t>ASSY_PANEL_DASH_UPPER</t>
  </si>
  <si>
    <t>BIW80004314_JF/03-WELD_INFO_ASSY_PANEL_DASH_UPPER x 1</t>
  </si>
  <si>
    <t>POS000233223</t>
  </si>
  <si>
    <t>BIW80004314_JF</t>
  </si>
  <si>
    <t>WELD_INFO_ASSY_PANEL_DASH_UPPER</t>
  </si>
  <si>
    <t>BIW80004314_JF/03</t>
  </si>
  <si>
    <t>BIW80008540/04-ASSY_PANEL_COWL_TOP_OTR x 1</t>
  </si>
  <si>
    <t>POS000233224</t>
  </si>
  <si>
    <t>BIW80008540</t>
  </si>
  <si>
    <t>ASSY_PANEL_COWL_TOP_OTR</t>
  </si>
  <si>
    <t>BIW80004245/06-BRACKET_IP_SIDE_MTG x 1</t>
  </si>
  <si>
    <t>POS000233226</t>
  </si>
  <si>
    <t>BIW80004245</t>
  </si>
  <si>
    <t>BRACKET_IP_SIDE_MTG</t>
  </si>
  <si>
    <t>0,058kg</t>
  </si>
  <si>
    <t>BIW80004245/06</t>
  </si>
  <si>
    <t>POS000233227</t>
  </si>
  <si>
    <t>POS000233228</t>
  </si>
  <si>
    <t>BIW80004244/06-BRACKET_IP_CTR_MTG x 1</t>
  </si>
  <si>
    <t>POS000233229</t>
  </si>
  <si>
    <t>BIW80004244</t>
  </si>
  <si>
    <t>BRACKET_IP_CTR_MTG</t>
  </si>
  <si>
    <t>0,089kg</t>
  </si>
  <si>
    <t>BIW80004244/06</t>
  </si>
  <si>
    <t>BIW80008540_JF/03-WELD_INFO_ASSY_PANEL_COWL_TOP_OTR x 1</t>
  </si>
  <si>
    <t>POS000233230</t>
  </si>
  <si>
    <t>BIW80008540_JF</t>
  </si>
  <si>
    <t>WELD_INFO_ASSY_PANEL_COWL_TOP_OTR</t>
  </si>
  <si>
    <t>0.269kg</t>
  </si>
  <si>
    <t>BIW80008540_JF/03</t>
  </si>
  <si>
    <t>BIW80004645/03-ASSY_PNL_COWL_TOP_OTR_SCREW x 1</t>
  </si>
  <si>
    <t>POS000236037</t>
  </si>
  <si>
    <t>BIW80004645</t>
  </si>
  <si>
    <t>ASSY_PNL_COWL_TOP_OTR_SCREW</t>
  </si>
  <si>
    <t>25-Jul-2022 13:22</t>
  </si>
  <si>
    <t>BIW80004792/01-PNL_COWL_TOP_OTR x 1</t>
  </si>
  <si>
    <t>POS000236038</t>
  </si>
  <si>
    <t>BIW80004792</t>
  </si>
  <si>
    <t>PNL_COWL_TOP_OTR</t>
  </si>
  <si>
    <t>2,148kg</t>
  </si>
  <si>
    <t>BIW80004792/01</t>
  </si>
  <si>
    <t>BIW80004592</t>
  </si>
  <si>
    <t>POS000236039</t>
  </si>
  <si>
    <t>POS000236040</t>
  </si>
  <si>
    <t>POS000236041</t>
  </si>
  <si>
    <t>POS000236042</t>
  </si>
  <si>
    <t>BIW80008545/04-ASSY_REINF_PANEL_DASH_UPPER x 1</t>
  </si>
  <si>
    <t>POS000233231</t>
  </si>
  <si>
    <t>BIW80008545</t>
  </si>
  <si>
    <t>ASSY_REINF_PANEL_DASH_UPPER</t>
  </si>
  <si>
    <t>BIW80004594/02-COWL_BOTTOM_OTR_BRKT_RH x 1</t>
  </si>
  <si>
    <t>POS000233233</t>
  </si>
  <si>
    <t>BIW80004594</t>
  </si>
  <si>
    <t>COWL_BOTTOM_OTR_BRKT_RH</t>
  </si>
  <si>
    <t>BIW80004594/02</t>
  </si>
  <si>
    <t>BIW80004379</t>
  </si>
  <si>
    <t>BIW80004318/04-ASSY_BRKT_FR_WIPER_CTR x 1</t>
  </si>
  <si>
    <t>POS000233234</t>
  </si>
  <si>
    <t>BIW80004318</t>
  </si>
  <si>
    <t>ASSY_BRKT_FR_WIPER_CTR</t>
  </si>
  <si>
    <t>BIW80004208/06-BRKT_FR_WIPER_CTR x 1</t>
  </si>
  <si>
    <t>POS000233235</t>
  </si>
  <si>
    <t>BIW80004208</t>
  </si>
  <si>
    <t>BRKT_FR_WIPER_CTR</t>
  </si>
  <si>
    <t>0,247kg</t>
  </si>
  <si>
    <t>BIW80004208/06</t>
  </si>
  <si>
    <t>POS000233236</t>
  </si>
  <si>
    <t>BIW80004318_JF/03-WELD_INFO_ASSY_BRKT_FR_WIPER_CTR x 1</t>
  </si>
  <si>
    <t>POS000233237</t>
  </si>
  <si>
    <t>BIW80004318_JF</t>
  </si>
  <si>
    <t>WELD_INFO_ASSY_BRKT_FR_WIPER_CTR</t>
  </si>
  <si>
    <t>BIW80004318_JF/03</t>
  </si>
  <si>
    <t>BIW80004595/02-CCB_UPR_MTG_BRKT_LH x 1</t>
  </si>
  <si>
    <t>POS000233238</t>
  </si>
  <si>
    <t>BIW80004595</t>
  </si>
  <si>
    <t>CCB_UPR_MTG_BRKT_LH</t>
  </si>
  <si>
    <t>0,103kg</t>
  </si>
  <si>
    <t>BIW80004595/02</t>
  </si>
  <si>
    <t>BIW80004154</t>
  </si>
  <si>
    <t>BIW80008545_JF/03-WELD_INFO_ASSY_REINF_PANEL_DASH_UPPER x 1</t>
  </si>
  <si>
    <t>POS000233239</t>
  </si>
  <si>
    <t>BIW80008545_JF</t>
  </si>
  <si>
    <t>WELD_INFO_ASSY_REINF_PANEL_DASH_UPPER</t>
  </si>
  <si>
    <t>BIW80008545_JF/03</t>
  </si>
  <si>
    <t>BIW80008633/03-ASSY_COWL_BOTTOM_OTR_BRKT_LH x 1</t>
  </si>
  <si>
    <t>POS000233240</t>
  </si>
  <si>
    <t>BIW80008633</t>
  </si>
  <si>
    <t>ASSY_COWL_BOTTOM_OTR_BRKT_LH</t>
  </si>
  <si>
    <t>BIW80004593/02-COWL_BOTTOM_OTR_BRKT_LH x 1</t>
  </si>
  <si>
    <t>POS000233241</t>
  </si>
  <si>
    <t>BIW80004593</t>
  </si>
  <si>
    <t>COWL_BOTTOM_OTR_BRKT_LH</t>
  </si>
  <si>
    <t>0,374kg</t>
  </si>
  <si>
    <t>BIW80004593/02</t>
  </si>
  <si>
    <t>BIW80004129</t>
  </si>
  <si>
    <t>POS000233242</t>
  </si>
  <si>
    <t>POS000233243</t>
  </si>
  <si>
    <t>BIW80004319/03-ASSY_BRKT_FR_WIPER_RH x 1</t>
  </si>
  <si>
    <t>POS000233244</t>
  </si>
  <si>
    <t>BIW80004319</t>
  </si>
  <si>
    <t>ASSY_BRKT_FR_WIPER_RH</t>
  </si>
  <si>
    <t>BIW80004209/05-BRKT_FR_WIPER_RH x 1</t>
  </si>
  <si>
    <t>POS000233245</t>
  </si>
  <si>
    <t>BIW80004209</t>
  </si>
  <si>
    <t>BRKT_FR_WIPER_RH</t>
  </si>
  <si>
    <t>0,261kg</t>
  </si>
  <si>
    <t>BIW80004209/05</t>
  </si>
  <si>
    <t>POS000233246</t>
  </si>
  <si>
    <t>BIW80004319_JF/03-WELD_INFO_ASSY_BRKT_FR_WIPER_R x 1</t>
  </si>
  <si>
    <t>POS000233247</t>
  </si>
  <si>
    <t>BIW80004319_JF</t>
  </si>
  <si>
    <t>WELD_INFO_ASSY_BRKT_FR_WIPER_R</t>
  </si>
  <si>
    <t>BIW80004319_JF/03</t>
  </si>
  <si>
    <t>BIW80004632/03-ASSY_PANEL_DASH_UPPER x 1</t>
  </si>
  <si>
    <t>POS000234640</t>
  </si>
  <si>
    <t>BIW80004632</t>
  </si>
  <si>
    <t>POS000234642</t>
  </si>
  <si>
    <t>POS000234643</t>
  </si>
  <si>
    <t>BIW80004649/02-PANEL_DASH_UPPER x 1</t>
  </si>
  <si>
    <t>POS000247663</t>
  </si>
  <si>
    <t>BIW80004649</t>
  </si>
  <si>
    <t>PANEL_DASH_UPPER</t>
  </si>
  <si>
    <t>08-Jul-2022 10:13</t>
  </si>
  <si>
    <t>HC180Y_VFDST00021608</t>
  </si>
  <si>
    <t>1,246kg</t>
  </si>
  <si>
    <t>BIW80004649/02</t>
  </si>
  <si>
    <t>0,65mm</t>
  </si>
  <si>
    <t>BIW80004624</t>
  </si>
  <si>
    <t>POS000247664</t>
  </si>
  <si>
    <t>POS000247665</t>
  </si>
  <si>
    <t>POS000247666</t>
  </si>
  <si>
    <t>BIW80111019/03-CAVITY_BAFFLE_COWL_CORNER_OUTER_LH x 1</t>
  </si>
  <si>
    <t>POS000233250</t>
  </si>
  <si>
    <t>BIW80111019</t>
  </si>
  <si>
    <t>CAVITY_BAFFLE_COWL_CORNER_OUTER_LH</t>
  </si>
  <si>
    <t>BIW80111019/03</t>
  </si>
  <si>
    <t>BIW80111020/03-CAVITY_BAFFLE_COWL_CORNER_OUTER_RH x 1</t>
  </si>
  <si>
    <t>POS000233251</t>
  </si>
  <si>
    <t>BIW80111020</t>
  </si>
  <si>
    <t>CAVITY_BAFFLE_COWL_CORNER_OUTER_RH</t>
  </si>
  <si>
    <t>BIW80111020/03</t>
  </si>
  <si>
    <t>BIW80004627/03-ASSY_COWL_PANEL_NUT_PLATE_LH x 1</t>
  </si>
  <si>
    <t>POS000233252</t>
  </si>
  <si>
    <t>BIW80004627</t>
  </si>
  <si>
    <t>ASSY_COWL_PANEL_NUT_PLATE_LH</t>
  </si>
  <si>
    <t>POS000233254</t>
  </si>
  <si>
    <t>POS000233255</t>
  </si>
  <si>
    <t>BIW80004662/01-COWL_PANEL_NUT_PLATE_LH x 1</t>
  </si>
  <si>
    <t>POS000243810</t>
  </si>
  <si>
    <t>BIW80004662</t>
  </si>
  <si>
    <t>COWL_PANEL_NUT_PLATE_LH</t>
  </si>
  <si>
    <t>BIW80004662/01</t>
  </si>
  <si>
    <t>BIW80004625</t>
  </si>
  <si>
    <t>BIW80004628/03-ASSY_COWL_PANEL_NUT_PLATE_RH x 1</t>
  </si>
  <si>
    <t>POS000233256</t>
  </si>
  <si>
    <t>BIW80004628</t>
  </si>
  <si>
    <t>ASSY_COWL_PANEL_NUT_PLATE_RH</t>
  </si>
  <si>
    <t>POS000233258</t>
  </si>
  <si>
    <t>POS000233259</t>
  </si>
  <si>
    <t>BIW80004665/01-COWL_PANEL_NUT_PLATE_RH x 1</t>
  </si>
  <si>
    <t>POS000243811</t>
  </si>
  <si>
    <t>BIW80004665</t>
  </si>
  <si>
    <t>COWL_PANEL_NUT_PLATE_RH</t>
  </si>
  <si>
    <t>0.042kg</t>
  </si>
  <si>
    <t>BIW80004665/01</t>
  </si>
  <si>
    <t>BIW80004626</t>
  </si>
  <si>
    <t>BIW80004313/03-ASSY_PANEL_DASH_MIDDLE_&amp;BRAKE_BOOSTER_MTG_BRKT_LH x 1</t>
  </si>
  <si>
    <t>POS000233260</t>
  </si>
  <si>
    <t>BIW80004313</t>
  </si>
  <si>
    <t>ASSY_PANEL_DASH_MIDDLE_&amp;BRAKE_BOOSTER_MTG_BRKT_LH</t>
  </si>
  <si>
    <t>BIW80008344/06-ASSY_PANEL_DASH_MIDDLE_LOWER x 1</t>
  </si>
  <si>
    <t>POS000233261</t>
  </si>
  <si>
    <t>BIW80008344</t>
  </si>
  <si>
    <t>ASSY_PANEL_DASH_MIDDLE_LOWER</t>
  </si>
  <si>
    <t>BIW30008538/03-ASSY_DASH_CROSS_MBR_LH x 1</t>
  </si>
  <si>
    <t>POS000233262</t>
  </si>
  <si>
    <t>BIW30008538</t>
  </si>
  <si>
    <t>ASSY_DASH_CROSS_MBR_LH</t>
  </si>
  <si>
    <t>11-Jan-2022 09:51</t>
  </si>
  <si>
    <t>BIW30008721/01-DASH_CROSS_MBR_LH x 1</t>
  </si>
  <si>
    <t>POS000185435</t>
  </si>
  <si>
    <t>BIW30008721</t>
  </si>
  <si>
    <t>DASH_CROSS_MBR_LH</t>
  </si>
  <si>
    <t>13-Oct-2021 16:40</t>
  </si>
  <si>
    <t>1,682kg</t>
  </si>
  <si>
    <t>BIW30008721/01</t>
  </si>
  <si>
    <t>BIW30008451</t>
  </si>
  <si>
    <t>POS000185438</t>
  </si>
  <si>
    <t>POS000185439</t>
  </si>
  <si>
    <t>BIW30008541/03-ASSY_HV_CABLE_MTG_REINF_FRONT x 1</t>
  </si>
  <si>
    <t>POS000233264</t>
  </si>
  <si>
    <t>BIW30008541</t>
  </si>
  <si>
    <t>ASSY_HV_CABLE_MTG_REINF_FRONT</t>
  </si>
  <si>
    <t>11-Jan-2022 09:59</t>
  </si>
  <si>
    <t>POS000132031</t>
  </si>
  <si>
    <t>BIW30008781/01-HV_CABLE_MTG_REINF_FRONT x 1</t>
  </si>
  <si>
    <t>POS000132032</t>
  </si>
  <si>
    <t>BIW30008781</t>
  </si>
  <si>
    <t>HV_CABLE_MTG_REINF_FRONT</t>
  </si>
  <si>
    <t>BIW30008781/01</t>
  </si>
  <si>
    <t>BIW30008856</t>
  </si>
  <si>
    <t>POS000233265</t>
  </si>
  <si>
    <t>BIW30008542/02-ASSY_BRAKE_BOOSTER_MTG_REINF x 1</t>
  </si>
  <si>
    <t>POS000233266</t>
  </si>
  <si>
    <t>BIW30008542</t>
  </si>
  <si>
    <t>ASSY_BRAKE_BOOSTER_MTG_REINF</t>
  </si>
  <si>
    <t>BIW30008783/01-BRAKE_BOOSTER_MTG_REINF x 1</t>
  </si>
  <si>
    <t>POS000071110</t>
  </si>
  <si>
    <t>BIW30008783</t>
  </si>
  <si>
    <t>BRAKE_BOOSTER_MTG_REINF</t>
  </si>
  <si>
    <t>1.083kg</t>
  </si>
  <si>
    <t>BIW30008783/01</t>
  </si>
  <si>
    <t>1.6mm</t>
  </si>
  <si>
    <t>BIW30008296</t>
  </si>
  <si>
    <t>BIW80004596/02-STEERING_COLUMN_PASS_THROUGH x 1</t>
  </si>
  <si>
    <t>POS000233268</t>
  </si>
  <si>
    <t>BIW80004596</t>
  </si>
  <si>
    <t>STEERING_COLUMN_PASS_THROUGH</t>
  </si>
  <si>
    <t>1,211kg</t>
  </si>
  <si>
    <t>BIW80004596/02</t>
  </si>
  <si>
    <t>BIW80008935</t>
  </si>
  <si>
    <t>BIW30004393/06-ASSY_BRAKE_BOOSTER_MTG_BRKT x 1</t>
  </si>
  <si>
    <t>POS000233269</t>
  </si>
  <si>
    <t>BIW30004393</t>
  </si>
  <si>
    <t>ASSY_BRAKE_BOOSTER_MTG_BRKT</t>
  </si>
  <si>
    <t>14-Jul-2022 08:49</t>
  </si>
  <si>
    <t>BIW30009461/01-PANEL_DASH_MIDDLE x 1</t>
  </si>
  <si>
    <t>POS000233686</t>
  </si>
  <si>
    <t>BIW30009461</t>
  </si>
  <si>
    <t>PANEL_DASH_MIDDLE</t>
  </si>
  <si>
    <t>28-Apr-2022 13:31</t>
  </si>
  <si>
    <t>2.535kg</t>
  </si>
  <si>
    <t>BIW30009461/01</t>
  </si>
  <si>
    <t>0.7mm</t>
  </si>
  <si>
    <t>BIW30009371</t>
  </si>
  <si>
    <t>STD90000887/001-THREADED_WELD_STUD_M5X22 x 1</t>
  </si>
  <si>
    <t>POS000233687</t>
  </si>
  <si>
    <t>STD90000887</t>
  </si>
  <si>
    <t>THREADED_WELD_STUD_M5X22</t>
  </si>
  <si>
    <t>STD90000887/001</t>
  </si>
  <si>
    <t>POS000233688</t>
  </si>
  <si>
    <t>STD20000425/06-BEARING_SURFACE_CONVEX_WELDING_BOLT_M8X1.25_20 x 1</t>
  </si>
  <si>
    <t>POS000233689</t>
  </si>
  <si>
    <t>STD20000425</t>
  </si>
  <si>
    <t>BEARING_SURFACE_CONVEX_WELDING_BOLT_M8X1.25X20_8.8</t>
  </si>
  <si>
    <t>0.015kg</t>
  </si>
  <si>
    <t>STD20000425/06</t>
  </si>
  <si>
    <t>POS000233690</t>
  </si>
  <si>
    <t>POS000233691</t>
  </si>
  <si>
    <t>POS000233692</t>
  </si>
  <si>
    <t>POS000233694</t>
  </si>
  <si>
    <t>POS000233695</t>
  </si>
  <si>
    <t>POS000233693</t>
  </si>
  <si>
    <t>BIW80004536/02-ASSY_DASH_CROSS_MBR_RH_SCREW x 1</t>
  </si>
  <si>
    <t>POS000236059</t>
  </si>
  <si>
    <t>BIW80004536</t>
  </si>
  <si>
    <t>ASSY_DASH_CROSS_MBR_RH_SCREW</t>
  </si>
  <si>
    <t>BIW30008539/03-ASSY_DASH_CROSS_MBR_RH x 1</t>
  </si>
  <si>
    <t>POS000236060</t>
  </si>
  <si>
    <t>BIW30008539</t>
  </si>
  <si>
    <t>ASSY_DASH_CROSS_MBR_RH</t>
  </si>
  <si>
    <t>BIW30008722/01-DASH_CROSS_MBR_RH x 1</t>
  </si>
  <si>
    <t>POS000185440</t>
  </si>
  <si>
    <t>BIW30008722</t>
  </si>
  <si>
    <t>DASH_CROSS_MBR_RH</t>
  </si>
  <si>
    <t>13-Oct-2021 16:39</t>
  </si>
  <si>
    <t>BIW30008722/01</t>
  </si>
  <si>
    <t>BIW30008930</t>
  </si>
  <si>
    <t>POS000185441</t>
  </si>
  <si>
    <t>POS000185442</t>
  </si>
  <si>
    <t>POS000185443</t>
  </si>
  <si>
    <t>BIW30008945/02-A_PILLAR_LWR_TRIM_MTG_BRKT_2_RH x 1</t>
  </si>
  <si>
    <t>POS000185450</t>
  </si>
  <si>
    <t>BIW30008945</t>
  </si>
  <si>
    <t>A_PILLAR_LWR_TRIM_MTG_BRKT_2_RH</t>
  </si>
  <si>
    <t>BIW30008945/02</t>
  </si>
  <si>
    <t>BIW30008870</t>
  </si>
  <si>
    <t>BIW30008539_JF/03-WELD_INFO_ASSY_DASH_CROSS_MBR_RH x 1</t>
  </si>
  <si>
    <t>POS000185451</t>
  </si>
  <si>
    <t>BIW30008539_JF</t>
  </si>
  <si>
    <t>WELD_INFO_ASSY_DASH_CROSS_MBR_RH</t>
  </si>
  <si>
    <t>BIW30008539_JF/03</t>
  </si>
  <si>
    <t>POS000236061</t>
  </si>
  <si>
    <t>POS000236062</t>
  </si>
  <si>
    <t>BIW80008002/02-ASSY STUDS_BODY_SHOP_Container_No x 1</t>
  </si>
  <si>
    <t>POS000236169</t>
  </si>
  <si>
    <t>BIW80008002</t>
  </si>
  <si>
    <t>ASSY STUDS_BODY_SHOP_Container_No</t>
  </si>
  <si>
    <t>POS000236044</t>
  </si>
  <si>
    <t>POS000236045</t>
  </si>
  <si>
    <t>POS000236046</t>
  </si>
  <si>
    <t>POS000236047</t>
  </si>
  <si>
    <t>POS000236048</t>
  </si>
  <si>
    <t>POS000236049</t>
  </si>
  <si>
    <t>POS000236050</t>
  </si>
  <si>
    <t>POS000236051</t>
  </si>
  <si>
    <t>POS000236052</t>
  </si>
  <si>
    <t>POS000236053</t>
  </si>
  <si>
    <t>POS000236054</t>
  </si>
  <si>
    <t>POS000236055</t>
  </si>
  <si>
    <t>POS000236056</t>
  </si>
  <si>
    <t>POS000236057</t>
  </si>
  <si>
    <t>POS000236058</t>
  </si>
  <si>
    <t>BIW80008344_JF/04-WELD_INFO_ASSY_PANEL_DASH_MIDDLE_LOWER x 1</t>
  </si>
  <si>
    <t>POS000233267</t>
  </si>
  <si>
    <t>BIW80008344_JF</t>
  </si>
  <si>
    <t>WELD_INFO_ASSY_PANEL_DASH_MIDDLE_LOWER</t>
  </si>
  <si>
    <t>BIW80008344_JF/04</t>
  </si>
  <si>
    <t>BIW80004313_JF/03-WELD_INFO_ASSY_PANEL_DASH_MIDDLE_&amp;BRAKE_BOOSTER_MTG_BRKT_LH x 1</t>
  </si>
  <si>
    <t>POS000233280</t>
  </si>
  <si>
    <t>BIW80004313_JF</t>
  </si>
  <si>
    <t>WELD_INFO_ASSY_PANEL_DASH_MIDDLE_&amp;BRAKE_BOOSTER_MTG_BRKT_LH</t>
  </si>
  <si>
    <t>16.470kg</t>
  </si>
  <si>
    <t>BIW80004313_JF/03</t>
  </si>
  <si>
    <t>BIW80008346/04-ASSY_PANEL_DASH_LOWER x 1</t>
  </si>
  <si>
    <t>POS000233281</t>
  </si>
  <si>
    <t>BIW80008346</t>
  </si>
  <si>
    <t>ASSY_PANEL_DASH_LOWER</t>
  </si>
  <si>
    <t>BIW30009145/03-FRONT_LONGIT_EXTN_REINF_LH x 1</t>
  </si>
  <si>
    <t>POS000233282</t>
  </si>
  <si>
    <t>BIW30009145</t>
  </si>
  <si>
    <t>FRONT_LONGIT_EXTN_REINF_LH</t>
  </si>
  <si>
    <t>PPR, PPR</t>
  </si>
  <si>
    <t>13-Jan-2022 09:55</t>
  </si>
  <si>
    <t>2,136kg</t>
  </si>
  <si>
    <t>BIW30009145/03</t>
  </si>
  <si>
    <t>BIW30009051</t>
  </si>
  <si>
    <t>BIW80008556/03-ASSY_PANEL_TUNNEL_FRONT_LH x 1</t>
  </si>
  <si>
    <t>POS000233283</t>
  </si>
  <si>
    <t>BIW80008556</t>
  </si>
  <si>
    <t>ASSY_PANEL_TUNNEL_FRONT_LH</t>
  </si>
  <si>
    <t>16-Jun-2022 08:09</t>
  </si>
  <si>
    <t>BIW30008177/04-ACCELARATION_PEDAL_BKT_FRT x 1</t>
  </si>
  <si>
    <t>POS000233284</t>
  </si>
  <si>
    <t>BIW30008177</t>
  </si>
  <si>
    <t>ACCELARATION_PEDAL_BKT_FRT</t>
  </si>
  <si>
    <t>BIW30008177/04</t>
  </si>
  <si>
    <t>BIW30004172/03-ASSY_ACCLARATION_PEDAL_BKT x 1</t>
  </si>
  <si>
    <t>POS000233285</t>
  </si>
  <si>
    <t>BIW30004172</t>
  </si>
  <si>
    <t>ASSY_ACCLARATION_PEDAL_BKT</t>
  </si>
  <si>
    <t>BIW30004364/04-ACCELARATION_PEDAL_BKT x 1</t>
  </si>
  <si>
    <t>POS000045336</t>
  </si>
  <si>
    <t>BIW30004364</t>
  </si>
  <si>
    <t>ACCELARATION_PEDAL_BKT</t>
  </si>
  <si>
    <t>0.086kg</t>
  </si>
  <si>
    <t>BIW30004364/04</t>
  </si>
  <si>
    <t>POS000067647</t>
  </si>
  <si>
    <t>POS000233286</t>
  </si>
  <si>
    <t>POS000234748</t>
  </si>
  <si>
    <t>BIW80008556_JF/02-WELD_INFO_ASSY_PANEL_TUNNEL_FRONT_LH x 1</t>
  </si>
  <si>
    <t>POS000233287</t>
  </si>
  <si>
    <t>BIW80008556_JF</t>
  </si>
  <si>
    <t>WELD_INFO_ASSY_PANEL_TUNNEL_FRONT_LH</t>
  </si>
  <si>
    <t>BIW80008556_JF/02</t>
  </si>
  <si>
    <t>BIW30008121/04-PANEL_TUNNEL_FRONT_LH x 1</t>
  </si>
  <si>
    <t>POS000233288</t>
  </si>
  <si>
    <t>BIW30008121</t>
  </si>
  <si>
    <t>PANEL_TUNNEL_FRONT_LH</t>
  </si>
  <si>
    <t>0,935kg</t>
  </si>
  <si>
    <t>BIW30008121/04</t>
  </si>
  <si>
    <t>POS000234750</t>
  </si>
  <si>
    <t>POS000234751</t>
  </si>
  <si>
    <t>POS000234752</t>
  </si>
  <si>
    <t>POS000234753</t>
  </si>
  <si>
    <t>BIW30008551/04-ASSY_PANEL_TUNNEL_REINF_FRONT x 1</t>
  </si>
  <si>
    <t>POS000233289</t>
  </si>
  <si>
    <t>BIW30008551</t>
  </si>
  <si>
    <t>ASSY_PANEL_TUNNEL_REINF_FRONT</t>
  </si>
  <si>
    <t>BIW30008550/03-ASSY_HV_CABLE_MTG_REINF_MIDDLE x 1</t>
  </si>
  <si>
    <t>POS000185460</t>
  </si>
  <si>
    <t>BIW30008550</t>
  </si>
  <si>
    <t>ASSY_HV_CABLE_MTG_REINF_MIDDLE</t>
  </si>
  <si>
    <t>POS000132033</t>
  </si>
  <si>
    <t>BIW30008780/02-HV_CABLE_MTG_REINF_MIDDLE x 1</t>
  </si>
  <si>
    <t>POS000132034</t>
  </si>
  <si>
    <t>BIW30008780</t>
  </si>
  <si>
    <t>HV_CABLE_MTG_REINF_MIDDLE</t>
  </si>
  <si>
    <t>0.025kg</t>
  </si>
  <si>
    <t>BIW30008780/02</t>
  </si>
  <si>
    <t>BIW30008892</t>
  </si>
  <si>
    <t>POS000185461</t>
  </si>
  <si>
    <t>POS000185462</t>
  </si>
  <si>
    <t>BIW30008551_JF/04-WELD_INFO_ASSY_PANEL_TUNNEL_REINF_FRONT x 1</t>
  </si>
  <si>
    <t>POS000185463</t>
  </si>
  <si>
    <t>BIW30008551_JF</t>
  </si>
  <si>
    <t>WELD_INFO_ASSY_PANEL_TUNNEL_REINF_FRONT</t>
  </si>
  <si>
    <t>BIW30008551_JF/04</t>
  </si>
  <si>
    <t>BIW30009462/01-CTR_TUNNEL_PNL_TOP_FRONT x 1</t>
  </si>
  <si>
    <t>POS000185465</t>
  </si>
  <si>
    <t>BIW30009462</t>
  </si>
  <si>
    <t>CTR_TUNNEL_PNL_TOP_FRONT</t>
  </si>
  <si>
    <t>0.919kg</t>
  </si>
  <si>
    <t>BIW30009462/01</t>
  </si>
  <si>
    <t>0.8mm</t>
  </si>
  <si>
    <t>BIW30008142</t>
  </si>
  <si>
    <t>BIW30008557/03-ASSY_PANEL_TUNNEL_FRONT_RH x 1</t>
  </si>
  <si>
    <t>POS000233290</t>
  </si>
  <si>
    <t>BIW30008557</t>
  </si>
  <si>
    <t>ASSY_PANEL_TUNNEL_FRONT_RH</t>
  </si>
  <si>
    <t>BIW30008940/02-PANEL_TUNNEL_FRONT_RH x 1</t>
  </si>
  <si>
    <t>POS000185468</t>
  </si>
  <si>
    <t>BIW30008940</t>
  </si>
  <si>
    <t>PANEL_TUNNEL_FRONT_RH</t>
  </si>
  <si>
    <t>0,957kg</t>
  </si>
  <si>
    <t>BIW30008940/02</t>
  </si>
  <si>
    <t>BIW30008146</t>
  </si>
  <si>
    <t>BIW80008489/03-TUNNEL_REINF_RH x 1</t>
  </si>
  <si>
    <t>POS000233294</t>
  </si>
  <si>
    <t>BIW80008489</t>
  </si>
  <si>
    <t>TUNNEL_REINF_RH</t>
  </si>
  <si>
    <t>0,606kg</t>
  </si>
  <si>
    <t>BIW80008489/03</t>
  </si>
  <si>
    <t>BIW30009146/03-FRONT_LONGIT_EXTN_REINF_RH x 1</t>
  </si>
  <si>
    <t>POS000233295</t>
  </si>
  <si>
    <t>BIW30009146</t>
  </si>
  <si>
    <t>FRONT_LONGIT_EXTN_REINF_RH</t>
  </si>
  <si>
    <t>2,156kg</t>
  </si>
  <si>
    <t>BIW30009146/03</t>
  </si>
  <si>
    <t>BIW30009052</t>
  </si>
  <si>
    <t>POS000233296</t>
  </si>
  <si>
    <t>POS000236063</t>
  </si>
  <si>
    <t>POS000236064</t>
  </si>
  <si>
    <t>POS000236065</t>
  </si>
  <si>
    <t>POS000236066</t>
  </si>
  <si>
    <t>POS000236067</t>
  </si>
  <si>
    <t>POS000236068</t>
  </si>
  <si>
    <t>POS000236069</t>
  </si>
  <si>
    <t>POS000236070</t>
  </si>
  <si>
    <t>POS000236071</t>
  </si>
  <si>
    <t>BIW80008346_JF/03-WELD_INFO_ASSY_ASSY_PANEL_DASH_LOWER x 1</t>
  </si>
  <si>
    <t>POS000233297</t>
  </si>
  <si>
    <t>BIW80008346_JF</t>
  </si>
  <si>
    <t>WELD_INFO_ASSY_ASSY_PANEL_DASH_LOWER</t>
  </si>
  <si>
    <t>BIW80008346_JF/03</t>
  </si>
  <si>
    <t>POS000236072</t>
  </si>
  <si>
    <t>POS000236073</t>
  </si>
  <si>
    <t>BIW80008488/03-TUNNEL_REINF_LH x 1</t>
  </si>
  <si>
    <t>POS000236074</t>
  </si>
  <si>
    <t>BIW80008488</t>
  </si>
  <si>
    <t>TUNNEL_REINF_LH</t>
  </si>
  <si>
    <t>0,6kg</t>
  </si>
  <si>
    <t>BIW80008488/03</t>
  </si>
  <si>
    <t>BIW80004709_JF/03-WELD_INFO_ASSY_DASH_PANEL_UPPER x 1</t>
  </si>
  <si>
    <t>POS000233298</t>
  </si>
  <si>
    <t>BIW80004709_JF</t>
  </si>
  <si>
    <t>WELD_INFO_ASSY_DASH_PANEL_UPPER</t>
  </si>
  <si>
    <t>BIW80004709_JF/03</t>
  </si>
  <si>
    <t>BIW80004644/03-ASSY_TUNNEL_REINF_LH x 1</t>
  </si>
  <si>
    <t>POS000236075</t>
  </si>
  <si>
    <t>BIW80004644</t>
  </si>
  <si>
    <t>ASSY_TUNNEL_REINF_LH</t>
  </si>
  <si>
    <t>POS000236077</t>
  </si>
  <si>
    <t>BIW80004685/01-TUNNEL_REINF x 1</t>
  </si>
  <si>
    <t>POS000244193</t>
  </si>
  <si>
    <t>BIW80004685</t>
  </si>
  <si>
    <t>TUNNEL_REINF</t>
  </si>
  <si>
    <t>BIW80004685/01</t>
  </si>
  <si>
    <t>BIW80004629</t>
  </si>
  <si>
    <t>BIW80004406/06-ASSY_REINF_TUNNEL_LH x 1</t>
  </si>
  <si>
    <t>POS000233300</t>
  </si>
  <si>
    <t>BIW80004406</t>
  </si>
  <si>
    <t>ASSY_REINF_TUNNEL_LH</t>
  </si>
  <si>
    <t>BIW80004406_JF/03-WELD_INFO_ASSY_REINF_TUNNEL_LH x 1</t>
  </si>
  <si>
    <t>POS000233301</t>
  </si>
  <si>
    <t>BIW80004406_JF</t>
  </si>
  <si>
    <t>WELD_INFO_ASSY_REINF_TUNNEL_LH</t>
  </si>
  <si>
    <t>BIW80004406_JF/03</t>
  </si>
  <si>
    <t>BIW80004600/03-ASSY_CONNECTION_REINF_TUNEL_LH x 1</t>
  </si>
  <si>
    <t>POS000233303</t>
  </si>
  <si>
    <t>BIW80004600</t>
  </si>
  <si>
    <t>ASSY_CONNECTION_REINF_TUNEL_LH</t>
  </si>
  <si>
    <t>POS000233305</t>
  </si>
  <si>
    <t>POS000233306</t>
  </si>
  <si>
    <t>POS000233307</t>
  </si>
  <si>
    <t>POS000247578</t>
  </si>
  <si>
    <t>POS000247579</t>
  </si>
  <si>
    <t>BIW80004683/01-CONNECTION_REINF_TUNEL x 1</t>
  </si>
  <si>
    <t>POS000243812</t>
  </si>
  <si>
    <t>BIW80004683</t>
  </si>
  <si>
    <t>CONNECTION_REINF_TUNEL</t>
  </si>
  <si>
    <t>25-May-2022 22:02</t>
  </si>
  <si>
    <t>0.361kg</t>
  </si>
  <si>
    <t>BIW80004683/01</t>
  </si>
  <si>
    <t>BIW80004433</t>
  </si>
  <si>
    <t>BIW80004630/04-ASSY_REINF_TUNNEL_WELD_NUTS_LH x 1</t>
  </si>
  <si>
    <t>POS000233308</t>
  </si>
  <si>
    <t>BIW80004630</t>
  </si>
  <si>
    <t>ASSY_REINF_TUNNEL_WELD_NUTS_LH</t>
  </si>
  <si>
    <t>Weld nut correctly positioned</t>
  </si>
  <si>
    <t>POS000233316</t>
  </si>
  <si>
    <t>POS000233317</t>
  </si>
  <si>
    <t>POS000233318</t>
  </si>
  <si>
    <t>POS000234754</t>
  </si>
  <si>
    <t>POS000234755</t>
  </si>
  <si>
    <t>POS000234757</t>
  </si>
  <si>
    <t>BIW30004759/03-ASSY_SMALL_NUT_PLATE x 1</t>
  </si>
  <si>
    <t>POS000246976</t>
  </si>
  <si>
    <t>BIW30004759</t>
  </si>
  <si>
    <t>ASSY_SMALL_NUT_PLATE</t>
  </si>
  <si>
    <t>BIW30009456/01-REINF_BRKT x 1</t>
  </si>
  <si>
    <t>POS000064794</t>
  </si>
  <si>
    <t>BIW30009456</t>
  </si>
  <si>
    <t>REINF_BRKT</t>
  </si>
  <si>
    <t>BIW30009456/01</t>
  </si>
  <si>
    <t>BIW30004691</t>
  </si>
  <si>
    <t>POS000064795</t>
  </si>
  <si>
    <t>POS000246977</t>
  </si>
  <si>
    <t>BIW80004630_JF/02-WELD_INFO_ASSY_REINF_TUNNEL_WELD_NUTS_LH x 1</t>
  </si>
  <si>
    <t>POS000246978</t>
  </si>
  <si>
    <t>BIW80004630_JF</t>
  </si>
  <si>
    <t>WELD_INFO_ASSY_REINF_TUNNEL_WELD_NUTS_LH</t>
  </si>
  <si>
    <t>BIW80004630_JF/02</t>
  </si>
  <si>
    <t>BIW80004695/01-REINF_TUNNEL_LH x 1</t>
  </si>
  <si>
    <t>POS000246979</t>
  </si>
  <si>
    <t>BIW80004695</t>
  </si>
  <si>
    <t>REINF_TUNNEL_LH</t>
  </si>
  <si>
    <t>16-Jun-2022 08:33</t>
  </si>
  <si>
    <t>4.237kg</t>
  </si>
  <si>
    <t>BIW80004695/01</t>
  </si>
  <si>
    <t>BIW80004675</t>
  </si>
  <si>
    <t>BIW80004689/01-ASSY_CONNECTION_REINF_TUNEL_FR_LH x 1</t>
  </si>
  <si>
    <t>POS000247580</t>
  </si>
  <si>
    <t>BIW80004689</t>
  </si>
  <si>
    <t>ASSY_CONNECTION_REINF_TUNEL_FR_LH</t>
  </si>
  <si>
    <t>BIW80004687/01-CONNECTION_REINF_TUNEL_FR_LH x 1</t>
  </si>
  <si>
    <t>POS000246275</t>
  </si>
  <si>
    <t>BIW80004687</t>
  </si>
  <si>
    <t>CONNECTION_REINF_TUNEL_FR_LH</t>
  </si>
  <si>
    <t>0.423kg</t>
  </si>
  <si>
    <t>BIW80004687/01</t>
  </si>
  <si>
    <t>BIW80004477</t>
  </si>
  <si>
    <t>POS000246276</t>
  </si>
  <si>
    <t>POS000246277</t>
  </si>
  <si>
    <t>BIW80004407/05-ASSY_REINF_TUNNEL_RH x 1</t>
  </si>
  <si>
    <t>POS000233319</t>
  </si>
  <si>
    <t>BIW80004407</t>
  </si>
  <si>
    <t>ASSY_REINF_TUNNEL_RH</t>
  </si>
  <si>
    <t>BIW80004407_JF/03-WELD_INFO_ASSY_REINF_TUNNEL_RH x 1</t>
  </si>
  <si>
    <t>POS000233321</t>
  </si>
  <si>
    <t>BIW80004407_JF</t>
  </si>
  <si>
    <t>WELD_INFO_ASSY_REINF_TUNNEL_RH</t>
  </si>
  <si>
    <t>BIW80004407_JF/03</t>
  </si>
  <si>
    <t>BIW80004607/03-ASSY_CONNECTION_REINF_TUNEL_RH x 1</t>
  </si>
  <si>
    <t>POS000233322</t>
  </si>
  <si>
    <t>BIW80004607</t>
  </si>
  <si>
    <t>ASSY_CONNECTION_REINF_TUNEL_RH</t>
  </si>
  <si>
    <t>POS000233324</t>
  </si>
  <si>
    <t>POS000233325</t>
  </si>
  <si>
    <t>POS000233326</t>
  </si>
  <si>
    <t>POS000247576</t>
  </si>
  <si>
    <t>POS000247577</t>
  </si>
  <si>
    <t>BIW80004686/01-CONNECTION_REINF_TUNEL_RH x 1</t>
  </si>
  <si>
    <t>POS000243813</t>
  </si>
  <si>
    <t>BIW80004686</t>
  </si>
  <si>
    <t>CONNECTION_REINF_TUNEL_RH</t>
  </si>
  <si>
    <t>BIW80004686/01</t>
  </si>
  <si>
    <t>BIW80004467</t>
  </si>
  <si>
    <t>BIW80004631/04-ASSY_REINF_TUNNEL_WELD_NUTS_RH x 1</t>
  </si>
  <si>
    <t>POS000233327</t>
  </si>
  <si>
    <t>BIW80004631</t>
  </si>
  <si>
    <t>ASSY_REINF_TUNNEL_WELD_NUTS_RH</t>
  </si>
  <si>
    <t>BIW80004696/01-REINF_TUNNEL_RH x 1</t>
  </si>
  <si>
    <t>POS000233328</t>
  </si>
  <si>
    <t>BIW80004696</t>
  </si>
  <si>
    <t>REINF_TUNNEL_RH</t>
  </si>
  <si>
    <t>BIW80004696/01</t>
  </si>
  <si>
    <t>BIW80004676</t>
  </si>
  <si>
    <t>POS000233335</t>
  </si>
  <si>
    <t>POS000233336</t>
  </si>
  <si>
    <t>POS000233337</t>
  </si>
  <si>
    <t>POS000234760</t>
  </si>
  <si>
    <t>POS000234761</t>
  </si>
  <si>
    <t>POS000246980</t>
  </si>
  <si>
    <t>POS000246981</t>
  </si>
  <si>
    <t>BIW80004631_JF/02-WELD_INFO_ASSY_REINF_TUNNEL_WELD_NUTS_RH x 1</t>
  </si>
  <si>
    <t>POS000246982</t>
  </si>
  <si>
    <t>BIW80004631_JF</t>
  </si>
  <si>
    <t>WELD_INFO_ASSY_REINF_TUNNEL_WELD_NUTS_RH</t>
  </si>
  <si>
    <t>BIW80004631_JF/02</t>
  </si>
  <si>
    <t>BIW80004690/01-ASSY_CONNECTION_REINF_TUNEL_FR_RH x 1</t>
  </si>
  <si>
    <t>POS000247581</t>
  </si>
  <si>
    <t>BIW80004690</t>
  </si>
  <si>
    <t>ASSY_CONNECTION_REINF_TUNEL_FR_RH</t>
  </si>
  <si>
    <t>POS000246278</t>
  </si>
  <si>
    <t>POS000246279</t>
  </si>
  <si>
    <t>BIW80004688/01-CONNECTION_REINF_TUNEL_FR_RH x 1</t>
  </si>
  <si>
    <t>POS000246280</t>
  </si>
  <si>
    <t>BIW80004688</t>
  </si>
  <si>
    <t>CONNECTION_REINF_TUNEL_FR_RH</t>
  </si>
  <si>
    <t>25-May-2022 22:03</t>
  </si>
  <si>
    <t>BIW80004688/01</t>
  </si>
  <si>
    <t>BIW80004478</t>
  </si>
  <si>
    <t>BIW80004702_JF/05-WELD_INFO_ASSY_FRONT_STRUCTURE x 1</t>
  </si>
  <si>
    <t>POS000233338</t>
  </si>
  <si>
    <t>BIW80004702_JF</t>
  </si>
  <si>
    <t>WELD_INFO_ASSY_FRONT_STRUCTURE</t>
  </si>
  <si>
    <t>BIW80004702_JF/05</t>
  </si>
  <si>
    <t>BIW80111040/01-EXPANDING_TAPE_FRT_FLR_TUNNEL x 1</t>
  </si>
  <si>
    <t>POS000250136</t>
  </si>
  <si>
    <t>BIW80111040</t>
  </si>
  <si>
    <t>EXPANDING_TAPE_FRT_FLR_TUNNEL</t>
  </si>
  <si>
    <t>0.046kg</t>
  </si>
  <si>
    <t>BIW80111040/01</t>
  </si>
  <si>
    <t>BIW80004733/03-ASSY_FRONT_FLOOR x 1</t>
  </si>
  <si>
    <t>POS000220381</t>
  </si>
  <si>
    <t>BIW80004733</t>
  </si>
  <si>
    <t>ASSY_FRONT_FLOOR</t>
  </si>
  <si>
    <t>BIW80004496/04-ASSY_FIRST_SEAT_FRONT_CROSS_MEMBER_LH x 1</t>
  </si>
  <si>
    <t>POS000233339</t>
  </si>
  <si>
    <t>BIW80004496</t>
  </si>
  <si>
    <t>ASSY_FIRST_SEAT_FRONT_CROSS_MEMBER_LH</t>
  </si>
  <si>
    <t>BIW80004496_JF/03-WELD_INFO_ASSY_FIRST_SEAT_FRONT_CROSS_MEMBER_LH x 1</t>
  </si>
  <si>
    <t>POS000233340</t>
  </si>
  <si>
    <t>BIW80004496_JF</t>
  </si>
  <si>
    <t>WELD_INFO_ASSY_FIRST_SEAT_FRONT_CROSS_MEMBER_LH</t>
  </si>
  <si>
    <t>1.082kg</t>
  </si>
  <si>
    <t>BIW80004496_JF/03</t>
  </si>
  <si>
    <t>BIW80008179/03-ASSY_SEAT_BRKT_ADDITION x 1</t>
  </si>
  <si>
    <t>POS000233341</t>
  </si>
  <si>
    <t>BIW80008179</t>
  </si>
  <si>
    <t>ASSY_SEAT_BRKT_ADDITION</t>
  </si>
  <si>
    <t>BIW80004609/02-FIRST_SEAT_ROW_BRKT x 1</t>
  </si>
  <si>
    <t>POS000233342</t>
  </si>
  <si>
    <t>BIW80004609</t>
  </si>
  <si>
    <t>FIRST_SEAT_ROW_BRKT</t>
  </si>
  <si>
    <t>0,389kg</t>
  </si>
  <si>
    <t>BIW80004609/02</t>
  </si>
  <si>
    <t>BIW80008172</t>
  </si>
  <si>
    <t>POS000233343</t>
  </si>
  <si>
    <t>POS000233344</t>
  </si>
  <si>
    <t>BIW80004479/04-CROSS_MEMBER_REINFORCED_2ND_ROW_FRONT_LH x 1</t>
  </si>
  <si>
    <t>POS000233350</t>
  </si>
  <si>
    <t>BIW80004479</t>
  </si>
  <si>
    <t>CROSS_MEMBER_REINFORCED_2ND_ROW_FRONT_LH</t>
  </si>
  <si>
    <t>2,205kg</t>
  </si>
  <si>
    <t>BIW80004479/04</t>
  </si>
  <si>
    <t>VFSRXXBIW1044</t>
  </si>
  <si>
    <t>FRONT_SEAT_CROSSMEMBER</t>
  </si>
  <si>
    <t>04-Mar-2022 17:06</t>
  </si>
  <si>
    <t>BIW80004532/03-ASSY_FRONT_SEAT_FR_CMBR_LH x 1</t>
  </si>
  <si>
    <t>POS000234765</t>
  </si>
  <si>
    <t>BIW80004532</t>
  </si>
  <si>
    <t>ASSY_FRONT_SEAT_FR_CMBR_LH</t>
  </si>
  <si>
    <t>BIW80004531/04-FRONT_SEAT_FR_CMBR_LH x 1</t>
  </si>
  <si>
    <t>POS000234766</t>
  </si>
  <si>
    <t>BIW80004531</t>
  </si>
  <si>
    <t>FRONT_SEAT_FR_CMBR_LH</t>
  </si>
  <si>
    <t>3,225kg</t>
  </si>
  <si>
    <t>BIW80004531/04</t>
  </si>
  <si>
    <t>POS000234767</t>
  </si>
  <si>
    <t>POS000234768</t>
  </si>
  <si>
    <t>POS000234769</t>
  </si>
  <si>
    <t>POS000234770</t>
  </si>
  <si>
    <t>POS000234771</t>
  </si>
  <si>
    <t>BIW80004497/03-ASSY_FIRST_SEAT_REAR_CROSS_MEMBER_LH x 1</t>
  </si>
  <si>
    <t>POS000233351</t>
  </si>
  <si>
    <t>BIW80004497</t>
  </si>
  <si>
    <t>ASSY_FIRST_SEAT_REAR_CROSS_MEMBER_LH</t>
  </si>
  <si>
    <t>BIW80008213/03-ASSY_FIRST_SEAT_ROW_BRKT_ADDITION_RR x 1</t>
  </si>
  <si>
    <t>POS000233352</t>
  </si>
  <si>
    <t>BIW80008213</t>
  </si>
  <si>
    <t>ASSY_FIRST_SEAT_ROW_BRKT_ADDITION_RR</t>
  </si>
  <si>
    <t>POS000233353</t>
  </si>
  <si>
    <t>BIW80004610/02-FIRST_SEAT_ROW_BRKT_ADDITION_RR x 1</t>
  </si>
  <si>
    <t>POS000233354</t>
  </si>
  <si>
    <t>BIW80004610</t>
  </si>
  <si>
    <t>FIRST_SEAT_ROW_BRKT_ADDITION_RR</t>
  </si>
  <si>
    <t>0,349kg</t>
  </si>
  <si>
    <t>BIW80004610/02</t>
  </si>
  <si>
    <t>BIW80008806</t>
  </si>
  <si>
    <t>POS000233355</t>
  </si>
  <si>
    <t>BIW80004497_JF/03-WELD_INFO_ASSY_FIRST_SEAT_REAR_CROSS_MEMBER_LH x 1</t>
  </si>
  <si>
    <t>POS000233356</t>
  </si>
  <si>
    <t>BIW80004497_JF</t>
  </si>
  <si>
    <t>WELD_INFO_ASSY_FIRST_SEAT_REAR_CROSS_MEMBER_LH</t>
  </si>
  <si>
    <t>0.749kg</t>
  </si>
  <si>
    <t>BIW80004497_JF/03</t>
  </si>
  <si>
    <t>BIW80004420/03-CROSS_MEMBER_REINFORCED_2ND_ROW x 1</t>
  </si>
  <si>
    <t>POS000233357</t>
  </si>
  <si>
    <t>BIW80004420</t>
  </si>
  <si>
    <t>CROSS_MEMBER_REINFORCED_2ND_ROW</t>
  </si>
  <si>
    <t>2,098kg</t>
  </si>
  <si>
    <t>BIW80004420/03</t>
  </si>
  <si>
    <t>BIW80004537/04-FRONT_SEAT_RR_CMBR_LH x 1</t>
  </si>
  <si>
    <t>POS000233358</t>
  </si>
  <si>
    <t>BIW80004537</t>
  </si>
  <si>
    <t>FRONT_SEAT_RR_CMBR_LH</t>
  </si>
  <si>
    <t>2,785kg</t>
  </si>
  <si>
    <t>BIW80004537/04</t>
  </si>
  <si>
    <t>BIW80008190/03-ASSY_FIRST_SEAT_FRONT_CROSS_MEMBER_RH x 1</t>
  </si>
  <si>
    <t>POS000233359</t>
  </si>
  <si>
    <t>BIW80008190</t>
  </si>
  <si>
    <t>ASSY_FIRST_SEAT_FRONT_CROSS_MEMBER_RH</t>
  </si>
  <si>
    <t>POS000233361</t>
  </si>
  <si>
    <t>BIW80008190_JF/03-WELD_INFO_ASSY_FIRST_SEAT_FRONT_CROSS_MEMBER_RH x 1</t>
  </si>
  <si>
    <t>POS000233362</t>
  </si>
  <si>
    <t>BIW80008190_JF</t>
  </si>
  <si>
    <t>WELD_INFO_ASSY_FIRST_SEAT_FRONT_CROSS_MEMBER_RH</t>
  </si>
  <si>
    <t>2.074kg</t>
  </si>
  <si>
    <t>BIW80008190_JF/03</t>
  </si>
  <si>
    <t>POS000233363</t>
  </si>
  <si>
    <t>BIW80004480/04-CROSS_MEMBER_REINFORCED_2ND_ROW_FRONT_RH x 1</t>
  </si>
  <si>
    <t>POS000233364</t>
  </si>
  <si>
    <t>BIW80004480</t>
  </si>
  <si>
    <t>CROSS_MEMBER_REINFORCED_2ND_ROW_FRONT_RH</t>
  </si>
  <si>
    <t>BIW80004480/04</t>
  </si>
  <si>
    <t>BIW80004530/02-ASSY_FIRST_SEAT_CROSS_MEMBER_RH_SCREW x 1</t>
  </si>
  <si>
    <t>POS000234772</t>
  </si>
  <si>
    <t>BIW80004530</t>
  </si>
  <si>
    <t>ASSY_FIRST_SEAT_CROSS_MEMBER_RH_SCREW</t>
  </si>
  <si>
    <t>BIW80004529/04-FIRST_SEAT_CROSS_MEMBER_RH x 1</t>
  </si>
  <si>
    <t>POS000234773</t>
  </si>
  <si>
    <t>BIW80004529</t>
  </si>
  <si>
    <t>FIRST_SEAT_CROSS_MEMBER_RH</t>
  </si>
  <si>
    <t>BIW80004529/04</t>
  </si>
  <si>
    <t>POS000234774</t>
  </si>
  <si>
    <t>POS000234775</t>
  </si>
  <si>
    <t>POS000234776</t>
  </si>
  <si>
    <t>POS000234777</t>
  </si>
  <si>
    <t>BIW80008535/03-SUB_ASSY_FRONT_FLOOR x 1</t>
  </si>
  <si>
    <t>POS000233369</t>
  </si>
  <si>
    <t>BIW80008535</t>
  </si>
  <si>
    <t>SUB_ASSY_FRONT_FLOOR</t>
  </si>
  <si>
    <t>BIW80004736/03-ASSY_TUNNEL_COMPLETE x 1</t>
  </si>
  <si>
    <t>POS000233370</t>
  </si>
  <si>
    <t>BIW80004736</t>
  </si>
  <si>
    <t>ASSY_TUNNEL_COMPLETE</t>
  </si>
  <si>
    <t>BIW80004736_JF/03-WELD_INFO_ASSY_TUNNEL_COMPLETE x 1</t>
  </si>
  <si>
    <t>POS000233371</t>
  </si>
  <si>
    <t>BIW80004736_JF</t>
  </si>
  <si>
    <t>WELD_INFO_ASSY_TUNNEL_COMPLETE</t>
  </si>
  <si>
    <t>7.397kg</t>
  </si>
  <si>
    <t>BIW80004736_JF/03</t>
  </si>
  <si>
    <t>BIW80004310/03-SUB_ASSY_CTR_TUNNEL_PNL_TOP x 1</t>
  </si>
  <si>
    <t>POS000233372</t>
  </si>
  <si>
    <t>BIW80004310</t>
  </si>
  <si>
    <t>SUB_ASSY_CTR_TUNNEL_PNL_TOP</t>
  </si>
  <si>
    <t>BIW80004490/03-ASSY_BRKT_CONSOLE_MTG_FRT x 1</t>
  </si>
  <si>
    <t>POS000233373</t>
  </si>
  <si>
    <t>BIW80004490</t>
  </si>
  <si>
    <t>ASSY_BRKT_CONSOLE_MTG_FRT</t>
  </si>
  <si>
    <t>BIW80008309/06-BRKT_CONSOLE_MTG_RR x 1</t>
  </si>
  <si>
    <t>POS000238650</t>
  </si>
  <si>
    <t>BIW80008309</t>
  </si>
  <si>
    <t>BRKT_CONSOLE_MTG_RR</t>
  </si>
  <si>
    <t>0,4kg</t>
  </si>
  <si>
    <t>BIW80008309/06</t>
  </si>
  <si>
    <t>POS000238652</t>
  </si>
  <si>
    <t>POS000238651</t>
  </si>
  <si>
    <t>BIW80004310_JF/04-WELD_INFO_SUB_ASSY_CTR_TUNNEL_PNL_TOP x 1</t>
  </si>
  <si>
    <t>POS000233374</t>
  </si>
  <si>
    <t>BIW80004310_JF</t>
  </si>
  <si>
    <t>WELD_INFO_SUB_ASSY_CTR_TUNNEL_PNL_TOP</t>
  </si>
  <si>
    <t>BIW80004310_JF/04</t>
  </si>
  <si>
    <t>BIW80008208/03-ASSY_TUNNEL_REINF_REAR_RH x 1</t>
  </si>
  <si>
    <t>POS000233375</t>
  </si>
  <si>
    <t>BIW80008208</t>
  </si>
  <si>
    <t>ASSY_TUNNEL_REINF_REAR_RH</t>
  </si>
  <si>
    <t>BIW80008208_JF/04-WELD_INFO_ASSY_TUNNEL_REINF_REAR_RH x 1</t>
  </si>
  <si>
    <t>POS000233376</t>
  </si>
  <si>
    <t>BIW80008208_JF</t>
  </si>
  <si>
    <t>WELD_INFO_ASSY_TUNNEL_REINF_REAR_RH</t>
  </si>
  <si>
    <t>BIW80008208_JF/04</t>
  </si>
  <si>
    <t>BIW80008110/04-ASSY_BRKT_CONSOLE_MTG_SIDE_RH x 1</t>
  </si>
  <si>
    <t>POS000233377</t>
  </si>
  <si>
    <t>BIW80008110</t>
  </si>
  <si>
    <t>ASSY_BRKT_CONSOLE_MTG_SIDE_RH</t>
  </si>
  <si>
    <t>BIW80008334/04-BRKT_CONSOLE_MTG_SIDE_FRT_RH x 1</t>
  </si>
  <si>
    <t>POS000238653</t>
  </si>
  <si>
    <t>BIW80008334</t>
  </si>
  <si>
    <t>BRKT_CONSOLE_MTG_SIDE_FRT_RH</t>
  </si>
  <si>
    <t>0,112kg</t>
  </si>
  <si>
    <t>BIW80008334/04</t>
  </si>
  <si>
    <t>POS000238654</t>
  </si>
  <si>
    <t>BIW80008828/05-TUNNEL_REINF_REAR_RH x 1</t>
  </si>
  <si>
    <t>POS000233378</t>
  </si>
  <si>
    <t>BIW80008828</t>
  </si>
  <si>
    <t>TUNNEL_REINF_REAR_RH</t>
  </si>
  <si>
    <t>0,487kg</t>
  </si>
  <si>
    <t>BIW80008828/05</t>
  </si>
  <si>
    <t>BIW80008207/03-ASSY_TUNNEL_REINF_REAR_LH x 1</t>
  </si>
  <si>
    <t>POS000233379</t>
  </si>
  <si>
    <t>BIW80008207</t>
  </si>
  <si>
    <t>ASSY_TUNNEL_REINF_REAR_LH</t>
  </si>
  <si>
    <t>BIW80008207_JF/04-WELD_INFO_ASSY_TUNNEL_REINF_REAR_LH x 1</t>
  </si>
  <si>
    <t>POS000233380</t>
  </si>
  <si>
    <t>BIW80008207_JF</t>
  </si>
  <si>
    <t>WELD_INFO_ASSY_TUNNEL_REINF_REAR_LH</t>
  </si>
  <si>
    <t>BIW80008207_JF/04</t>
  </si>
  <si>
    <t>BIW80008827/05-TUNNEL_REINF_REAR_LH x 1</t>
  </si>
  <si>
    <t>POS000233381</t>
  </si>
  <si>
    <t>BIW80008827</t>
  </si>
  <si>
    <t>TUNNEL_REINF_REAR_LH</t>
  </si>
  <si>
    <t>BIW80008827/05</t>
  </si>
  <si>
    <t>BIW80008109/04-ASSY_BRKT_CONSOLE_MTG_SIDE x 1</t>
  </si>
  <si>
    <t>POS000233382</t>
  </si>
  <si>
    <t>BIW80008109</t>
  </si>
  <si>
    <t>ASSY_BRKT_CONSOLE_MTG_SIDE</t>
  </si>
  <si>
    <t>BIW80008333/04-BRKT_CONSOLE_MTG_SIDE_FRT x 1</t>
  </si>
  <si>
    <t>POS000238655</t>
  </si>
  <si>
    <t>BIW80008333</t>
  </si>
  <si>
    <t>BRKT_CONSOLE_MTG_SIDE_FRT</t>
  </si>
  <si>
    <t>BIW80008333/04</t>
  </si>
  <si>
    <t>POS000238656</t>
  </si>
  <si>
    <t>BIW80004080/03-ASSY_BRACKET_AIRBAGS_CONTROLLER_MODULE x 1</t>
  </si>
  <si>
    <t>POS000233384</t>
  </si>
  <si>
    <t>BIW80004080</t>
  </si>
  <si>
    <t>ASSY_BRACKET_AIRBAGS_CONTROLLER_MODULE</t>
  </si>
  <si>
    <t>BIW80004602/02-BRACKET AIRBAGS_CONTROLLER_MODULE_X6 x 1</t>
  </si>
  <si>
    <t>POS000238657</t>
  </si>
  <si>
    <t>BIW80004602</t>
  </si>
  <si>
    <t>BRACKET AIRBAGS_CONTROLLER_MODULE_X6</t>
  </si>
  <si>
    <t>0,283kg</t>
  </si>
  <si>
    <t>BIW80004602/02</t>
  </si>
  <si>
    <t>BIW80004081</t>
  </si>
  <si>
    <t>POS000238660</t>
  </si>
  <si>
    <t>POS000238659</t>
  </si>
  <si>
    <t>POS000238658</t>
  </si>
  <si>
    <t>BIW80008205/03-ASSY_BRKT_CONSOLE_MTG_SIDE_RR x 1</t>
  </si>
  <si>
    <t>POS000233389</t>
  </si>
  <si>
    <t>BIW80008205</t>
  </si>
  <si>
    <t>ASSY_BRKT_CONSOLE_MTG_SIDE_RR</t>
  </si>
  <si>
    <t>POS000238661</t>
  </si>
  <si>
    <t>BIW80004113/03-BRACKET_CONSOLE_MTG x 1</t>
  </si>
  <si>
    <t>POS000238662</t>
  </si>
  <si>
    <t>BIW80004113</t>
  </si>
  <si>
    <t>BRACKET_CONSOLE_MTG</t>
  </si>
  <si>
    <t>0,145kg</t>
  </si>
  <si>
    <t>BIW80004113/03</t>
  </si>
  <si>
    <t>POS000233390</t>
  </si>
  <si>
    <t>STD90002089/03-BLIND_RIVET_NUT_M8X1.25_GR_RANGE_0.7_TO_3.5_HOLE_DIA_11_STEEL x 1</t>
  </si>
  <si>
    <t>POS000233391</t>
  </si>
  <si>
    <t>STD90002089</t>
  </si>
  <si>
    <t>BLIND_RIVET_NUT_M8X1.25_GR_RANGE_0.7_TO_3.5_HOLE_DIA_11_STEEL</t>
  </si>
  <si>
    <t>30-May-2022 09:41</t>
  </si>
  <si>
    <t>0.01kg</t>
  </si>
  <si>
    <t>STD90002089/03</t>
  </si>
  <si>
    <t>POS000233392</t>
  </si>
  <si>
    <t>BIW80008929/06-CTR_TUNNEL_PNL_TOP x 1</t>
  </si>
  <si>
    <t>POS000238663</t>
  </si>
  <si>
    <t>BIW80008929</t>
  </si>
  <si>
    <t>CTR_TUNNEL_PNL_TOP</t>
  </si>
  <si>
    <t>2,713kg</t>
  </si>
  <si>
    <t>BIW80008929/06</t>
  </si>
  <si>
    <t>BIW80008587/04-ASSY_TUNNEL_PANEL_RH x 1</t>
  </si>
  <si>
    <t>POS000233393</t>
  </si>
  <si>
    <t>BIW80008587</t>
  </si>
  <si>
    <t>ASSY_TUNNEL_PANEL_RH</t>
  </si>
  <si>
    <t>BIW80008392/06-TUNNEL_PANEL_RH x 1</t>
  </si>
  <si>
    <t>POS000233394</t>
  </si>
  <si>
    <t>BIW80008392</t>
  </si>
  <si>
    <t>TUNNEL_PANEL_RH</t>
  </si>
  <si>
    <t>1,86kg</t>
  </si>
  <si>
    <t>BIW80008392/06</t>
  </si>
  <si>
    <t>POS000234779</t>
  </si>
  <si>
    <t>POS000234780</t>
  </si>
  <si>
    <t>BIW80008576/03-ASSY_TUNNEL_PANEL_LH x 1</t>
  </si>
  <si>
    <t>POS000233395</t>
  </si>
  <si>
    <t>BIW80008576</t>
  </si>
  <si>
    <t>ASSY_TUNNEL_PANEL_LH</t>
  </si>
  <si>
    <t>BIW80008391/06-TUNNEL_PANEL_LH x 1</t>
  </si>
  <si>
    <t>POS000233396</t>
  </si>
  <si>
    <t>BIW80008391</t>
  </si>
  <si>
    <t>TUNNEL_PANEL_LH</t>
  </si>
  <si>
    <t>BIW80008391/06</t>
  </si>
  <si>
    <t>POS000234781</t>
  </si>
  <si>
    <t>POS000234782</t>
  </si>
  <si>
    <t>BIW80008535_JF/03-WELD_INFO_SUB_ASSY_FRONT_FLOOR x 1</t>
  </si>
  <si>
    <t>POS000233397</t>
  </si>
  <si>
    <t>BIW80008535_JF</t>
  </si>
  <si>
    <t>WELD_INFO_SUB_ASSY_FRONT_FLOOR</t>
  </si>
  <si>
    <t>BIW80008535_JF/03</t>
  </si>
  <si>
    <t>BIW80004608/02-PANEL_FRONT_FLOOR_LH x 1</t>
  </si>
  <si>
    <t>POS000233398</t>
  </si>
  <si>
    <t>BIW80004608</t>
  </si>
  <si>
    <t>PANEL_FRONT_FLOOR_LH</t>
  </si>
  <si>
    <t>4,361kg</t>
  </si>
  <si>
    <t>BIW80004608/02</t>
  </si>
  <si>
    <t>BIW80004561</t>
  </si>
  <si>
    <t>BIW80005609/02-PANEL_FRONT_FLOOR_RH x 1</t>
  </si>
  <si>
    <t>POS000233399</t>
  </si>
  <si>
    <t>BIW80005609</t>
  </si>
  <si>
    <t>PANEL_FRONT_FLOOR_RH</t>
  </si>
  <si>
    <t>BIW80005609/02</t>
  </si>
  <si>
    <t>BIW80004562</t>
  </si>
  <si>
    <t>BIW80004459/03-PANEL_FRONT x 1</t>
  </si>
  <si>
    <t>POS000233400</t>
  </si>
  <si>
    <t>BIW80004459</t>
  </si>
  <si>
    <t>PANEL_FRONT</t>
  </si>
  <si>
    <t>0,589kg</t>
  </si>
  <si>
    <t>BIW80004459/03</t>
  </si>
  <si>
    <t>POS000233401</t>
  </si>
  <si>
    <t>BIW80004462/04-Reinforcement_Lower x 1</t>
  </si>
  <si>
    <t>POS000233402</t>
  </si>
  <si>
    <t>BIW80004462</t>
  </si>
  <si>
    <t>REINFORCEMENT_LOWER</t>
  </si>
  <si>
    <t>1,339kg</t>
  </si>
  <si>
    <t>BIW80004462/04</t>
  </si>
  <si>
    <t>Reinforcement_Lower</t>
  </si>
  <si>
    <t>BIW80004476/04-REINFORMENCE_LOWER_RH x 1</t>
  </si>
  <si>
    <t>POS000233403</t>
  </si>
  <si>
    <t>BIW80004476</t>
  </si>
  <si>
    <t>REINFORMENCE_LOWER_RH</t>
  </si>
  <si>
    <t>BIW80004476/04</t>
  </si>
  <si>
    <t>BIW80004733_JF/04-WELD_INFO_ASSY_FRONT_FLOOR x 1</t>
  </si>
  <si>
    <t>POS000233404</t>
  </si>
  <si>
    <t>BIW80004733_JF</t>
  </si>
  <si>
    <t>WELD_INFO_ASSY_FRONT_FLOOR</t>
  </si>
  <si>
    <t>7.920kg</t>
  </si>
  <si>
    <t>BIW80004733_JF/04</t>
  </si>
  <si>
    <t>BIW80004502/02-ASSY_FIRST_SEAT_REAR_CROSS_MEMBER_RH	 x 1</t>
  </si>
  <si>
    <t>POS000233405</t>
  </si>
  <si>
    <t>BIW80004502</t>
  </si>
  <si>
    <t>ASSY_FIRST_SEAT_REAR_CROSS_MEMBER_RH</t>
  </si>
  <si>
    <t>BIW80004464/04-FIEST_SEAT_REAR_CROSS_MEMBER_RH x 1</t>
  </si>
  <si>
    <t>POS000233406</t>
  </si>
  <si>
    <t>BIW80004464</t>
  </si>
  <si>
    <t>FIEST_SEAT_REAR_CROSS_MEMBER_RH</t>
  </si>
  <si>
    <t>BIW80004464/04</t>
  </si>
  <si>
    <t>BIW80004466/03-FIRST_SEAT_FRONT_CROSS_MEMBERS_RH x 1</t>
  </si>
  <si>
    <t>POS000233407</t>
  </si>
  <si>
    <t>BIW80004466</t>
  </si>
  <si>
    <t>FIRST_SEAT_FRONT_CROSS_MEMBERS_RH</t>
  </si>
  <si>
    <t>BIW80004466/03</t>
  </si>
  <si>
    <t>POS000233408</t>
  </si>
  <si>
    <t>POS000233409</t>
  </si>
  <si>
    <t>BIW80004502_JF/03-WELD_INFO_ASSY_FIRST_SEAT_REAR_CROSS_MEMBER_RH x 1</t>
  </si>
  <si>
    <t>POS000233410</t>
  </si>
  <si>
    <t>BIW80004502_JF</t>
  </si>
  <si>
    <t>WELD_INFO_ASSY_FIRST_SEAT_REAR_CROSS_MEMBER_RH</t>
  </si>
  <si>
    <t>BIW80004502_JF/03</t>
  </si>
  <si>
    <t>BIW80008025/04-ASSY_SIDE_SILL_INNER_LH x 1</t>
  </si>
  <si>
    <t>POS000220460</t>
  </si>
  <si>
    <t>BIW80008025</t>
  </si>
  <si>
    <t>ASSY_SIDE_SILL_INNER_LH</t>
  </si>
  <si>
    <t>BIW80008156/04-ASSY_SIDE_SILL_INNER_ x 1</t>
  </si>
  <si>
    <t>POS000233411</t>
  </si>
  <si>
    <t>BIW80008156</t>
  </si>
  <si>
    <t>ASSY_SIDE_SILL_INNER_</t>
  </si>
  <si>
    <t>BIW30008175/04-BRKT_JACK_MTG x 1</t>
  </si>
  <si>
    <t>POS000233413</t>
  </si>
  <si>
    <t>BIW30008175</t>
  </si>
  <si>
    <t>BRKT_JACK_MTG</t>
  </si>
  <si>
    <t>0.242kg</t>
  </si>
  <si>
    <t>BIW30008175/04</t>
  </si>
  <si>
    <t>BIW30008176/04-RENF_BRKT_JACK_MTG x 1</t>
  </si>
  <si>
    <t>POS000233414</t>
  </si>
  <si>
    <t>BIW30008176</t>
  </si>
  <si>
    <t>RENF_BRKT_JACK_MTG</t>
  </si>
  <si>
    <t>0.069kg</t>
  </si>
  <si>
    <t>BIW30008176/04</t>
  </si>
  <si>
    <t>BIW80004611/02-SIDE_SILL_INR_EXTN_FRONT_LH x 1</t>
  </si>
  <si>
    <t>POS000233415</t>
  </si>
  <si>
    <t>BIW80004611</t>
  </si>
  <si>
    <t>SIDE_SILL_INR_EXTN_FRONT_LH</t>
  </si>
  <si>
    <t>0.346kg</t>
  </si>
  <si>
    <t>BIW80004611/02</t>
  </si>
  <si>
    <t>BIW80004620</t>
  </si>
  <si>
    <t>BIW30008155/03-ASSY_NUT_PLATE_BATT_FIX x 1</t>
  </si>
  <si>
    <t>POS000138101</t>
  </si>
  <si>
    <t>BIW30008155</t>
  </si>
  <si>
    <t>ASSY_NUT_PLATE_BATT_FIX</t>
  </si>
  <si>
    <t>BIW30009087/02-NUT_PLATE_BATT_FIX_BEV x 1</t>
  </si>
  <si>
    <t>POS000187310</t>
  </si>
  <si>
    <t>BIW30009087</t>
  </si>
  <si>
    <t>NUT_PLATE_BATT_FIX_BEV</t>
  </si>
  <si>
    <t>BIW30009087/02</t>
  </si>
  <si>
    <t>BIW30008154</t>
  </si>
  <si>
    <t>POS000187311</t>
  </si>
  <si>
    <t>POS000138102</t>
  </si>
  <si>
    <t>POS000138103</t>
  </si>
  <si>
    <t>POS000233418</t>
  </si>
  <si>
    <t>POS000233416</t>
  </si>
  <si>
    <t>POS000233417</t>
  </si>
  <si>
    <t>BIW80008156_JF/04-WELD_INFO_ASSY_SIDE_SILL_INNER_LH x 1</t>
  </si>
  <si>
    <t>POS000233419</t>
  </si>
  <si>
    <t>BIW80008156_JF</t>
  </si>
  <si>
    <t>WELD_INFO_ASSY_SIDE_SILL_INNER_LH</t>
  </si>
  <si>
    <t>BIW80008156_JF/04</t>
  </si>
  <si>
    <t>BIW80004635/03-ASSY_SIDE_SILL_INNER_LH_SCREW x 1</t>
  </si>
  <si>
    <t>POS000234783</t>
  </si>
  <si>
    <t>BIW80004635</t>
  </si>
  <si>
    <t>ASSY_SIDE_SILL_INNER_LH_SCREW</t>
  </si>
  <si>
    <t>20-Jun-2022 22:01</t>
  </si>
  <si>
    <t>BIW80004633/02-SIDE_SILL_INNER_LH x 1</t>
  </si>
  <si>
    <t>POS000234784</t>
  </si>
  <si>
    <t>BIW80004633</t>
  </si>
  <si>
    <t>SIDE_SILL_INNER_LH</t>
  </si>
  <si>
    <t>6,767kg</t>
  </si>
  <si>
    <t>BIW80004633/02</t>
  </si>
  <si>
    <t>BIW80004534</t>
  </si>
  <si>
    <t>POS000234785</t>
  </si>
  <si>
    <t>POS000234786</t>
  </si>
  <si>
    <t>POS000234787</t>
  </si>
  <si>
    <t>POS000234788</t>
  </si>
  <si>
    <t>BIW80008030/04-ASSY_A-PILLAR_INNER_LH x 1</t>
  </si>
  <si>
    <t>POS000233420</t>
  </si>
  <si>
    <t>BIW80008030</t>
  </si>
  <si>
    <t>ASSY_A-PILLAR_INNER_LH</t>
  </si>
  <si>
    <t>BIW80008030_JF/03-WELD_INFO_ASSY_A-PILLAR_INNER_LH x 1</t>
  </si>
  <si>
    <t>POS000233421</t>
  </si>
  <si>
    <t>BIW80008030_JF</t>
  </si>
  <si>
    <t>WELD_INFO_ASSY_A-PILLAR_INNER_LH</t>
  </si>
  <si>
    <t>4.124kg</t>
  </si>
  <si>
    <t>BIW80008030_JF/03</t>
  </si>
  <si>
    <t>BIW80004333/04-ASSY_CCB_MTG_BRKT_02_LH x 1</t>
  </si>
  <si>
    <t>POS000233422</t>
  </si>
  <si>
    <t>BIW80004333</t>
  </si>
  <si>
    <t>ASSY_CCB_MTG_BRKT_02_LH</t>
  </si>
  <si>
    <t>POS000233424</t>
  </si>
  <si>
    <t>POS000233425</t>
  </si>
  <si>
    <t>BIW80004658/01-CCB_MTG_BRKT_02_LH x 1</t>
  </si>
  <si>
    <t>POS000242331</t>
  </si>
  <si>
    <t>BIW80004658</t>
  </si>
  <si>
    <t>CCB_MTG_BRKT_02_LH</t>
  </si>
  <si>
    <t>0.439kg</t>
  </si>
  <si>
    <t>BIW80004658/01</t>
  </si>
  <si>
    <t>BIW80004614</t>
  </si>
  <si>
    <t>BIW80004038/03-ASSY_A-PILLAR_GUSSET_LH x 1</t>
  </si>
  <si>
    <t>POS000233427</t>
  </si>
  <si>
    <t>BIW80004038</t>
  </si>
  <si>
    <t>ASSY_A-PILLAR_GUSSET_LH</t>
  </si>
  <si>
    <t>BIW80004612/02-A-PILLAR_GUSSET_LH x 1</t>
  </si>
  <si>
    <t>POS000233428</t>
  </si>
  <si>
    <t>BIW80004612</t>
  </si>
  <si>
    <t>A-PILLAR_GUSSET_LH</t>
  </si>
  <si>
    <t>0.47kg</t>
  </si>
  <si>
    <t>BIW80004612/02</t>
  </si>
  <si>
    <t>BIW80004036</t>
  </si>
  <si>
    <t>BIW80004038_JF/03-WELD_INFO_ASSY_A-PILLAR_GUSSET_LH x 1</t>
  </si>
  <si>
    <t>POS000233429</t>
  </si>
  <si>
    <t>BIW80004038_JF</t>
  </si>
  <si>
    <t>WELD_INFO_ASSY_A-PILLAR_GUSSET_LH</t>
  </si>
  <si>
    <t>BIW80004038_JF/03</t>
  </si>
  <si>
    <t>BIW80008031/04-ASSY_A-PILLAR_INNER_WELD_NUTS_LH x 1</t>
  </si>
  <si>
    <t>POS000233430</t>
  </si>
  <si>
    <t>BIW80008031</t>
  </si>
  <si>
    <t>ASSY_A-PILLAR_INNER_WELD_NUTS_LH</t>
  </si>
  <si>
    <t>POS000234667</t>
  </si>
  <si>
    <t>POS000234668</t>
  </si>
  <si>
    <t>POS000234669</t>
  </si>
  <si>
    <t>BIW80004877/01-A-PILLAR_LWR_INNER_LH x 1</t>
  </si>
  <si>
    <t>POS000253471</t>
  </si>
  <si>
    <t>BIW80004877</t>
  </si>
  <si>
    <t>A-PILLAR_LWR_INNER_LH</t>
  </si>
  <si>
    <t>4,486kg</t>
  </si>
  <si>
    <t>BIW80004877/01</t>
  </si>
  <si>
    <t>BIW80004871</t>
  </si>
  <si>
    <t>BIW80004670/01-FRONT_MOUNTING_BRACKET_4 x 1</t>
  </si>
  <si>
    <t>POS000245222</t>
  </si>
  <si>
    <t>BIW80004670</t>
  </si>
  <si>
    <t>FRONT_MOUNTING_BRACKET_4</t>
  </si>
  <si>
    <t>BIW80004670/01</t>
  </si>
  <si>
    <t>BIW80004613</t>
  </si>
  <si>
    <t>BIW80004551/01-ASSY_REINFORCEMENT_PLATE_LH x 1</t>
  </si>
  <si>
    <t>POS000298088</t>
  </si>
  <si>
    <t>BIW80004551</t>
  </si>
  <si>
    <t>ASSY_REINFORCEMENT_PLATE_LH</t>
  </si>
  <si>
    <t>BIW80004553/01-REINFORCEMENT_PLATE_LH x 1</t>
  </si>
  <si>
    <t>POS000298089</t>
  </si>
  <si>
    <t>BIW80004553</t>
  </si>
  <si>
    <t>REINFORCEMENT_PLATE_LH</t>
  </si>
  <si>
    <t>0,031kg</t>
  </si>
  <si>
    <t>BIW80004553/01</t>
  </si>
  <si>
    <t>POS000298090</t>
  </si>
  <si>
    <t>POS000298091</t>
  </si>
  <si>
    <t>BIW80008025_JF/05-WELD_INFO_ASSY_SIDE_SILL_INNER_LH x 1</t>
  </si>
  <si>
    <t>POS000233434</t>
  </si>
  <si>
    <t>BIW80008025_JF</t>
  </si>
  <si>
    <t>BIW80008025_JF/05</t>
  </si>
  <si>
    <t>BIW80004306/04-ASSY_FRNT_STBLT_RTRCTR_FIX x 1</t>
  </si>
  <si>
    <t>POS000233435</t>
  </si>
  <si>
    <t>BIW80004306</t>
  </si>
  <si>
    <t>ASSY_FRNT_STBLT_RTRCTR_FIX</t>
  </si>
  <si>
    <t>POS000220482</t>
  </si>
  <si>
    <t>BIW80004654/01-FRNT_STBLT_RTRCTR_FIX x 1</t>
  </si>
  <si>
    <t>POS000242332</t>
  </si>
  <si>
    <t>BIW80004654</t>
  </si>
  <si>
    <t>FRNT_STBLT_RTRCTR_FIX</t>
  </si>
  <si>
    <t>0.128kg</t>
  </si>
  <si>
    <t>BIW80004654/01</t>
  </si>
  <si>
    <t>BIW80004692</t>
  </si>
  <si>
    <t>BIW80004171/03-ASSY_BKT_EXTRUSION_SIDE_SILL_FR x 1</t>
  </si>
  <si>
    <t>POS000233436</t>
  </si>
  <si>
    <t>BIW80004171</t>
  </si>
  <si>
    <t>ASSY_BKT_EXTRUSION_SIDE_SILL_FR</t>
  </si>
  <si>
    <t>POS000220485</t>
  </si>
  <si>
    <t>BIW80004171_JF/03-LD_INFO_ASSY_BKT_EXTRUSION_SIDE_SILL_FR x 1</t>
  </si>
  <si>
    <t>POS000220486</t>
  </si>
  <si>
    <t>BIW80004171_JF</t>
  </si>
  <si>
    <t>LD_INFO_ASSY_BKT_EXTRUSION_SIDE_SILL_FR</t>
  </si>
  <si>
    <t>BIW80004171_JF/03</t>
  </si>
  <si>
    <t>BIW80004661/01-BKT_EXTRUSION_SIDE_SILL_FR x 1</t>
  </si>
  <si>
    <t>POS000243814</t>
  </si>
  <si>
    <t>BIW80004661</t>
  </si>
  <si>
    <t>BKT_EXTRUSION_SIDE_SILL_FR</t>
  </si>
  <si>
    <t>0,507kg</t>
  </si>
  <si>
    <t>BIW80004661/01</t>
  </si>
  <si>
    <t>BIW80004615</t>
  </si>
  <si>
    <t>POS000287114</t>
  </si>
  <si>
    <t>BIW80008041/04-ASSY_COMPLETE_SIDE_SILL_INNER_RH x 1</t>
  </si>
  <si>
    <t>POS000220487</t>
  </si>
  <si>
    <t>BIW80008041</t>
  </si>
  <si>
    <t>ASSY_COMPLETE_SIDE_SILL_INNER_RH</t>
  </si>
  <si>
    <t>BIW80008039/04-ASSY_SIDE_SILL_INNER_RH x 1</t>
  </si>
  <si>
    <t>POS000233437</t>
  </si>
  <si>
    <t>BIW80008039</t>
  </si>
  <si>
    <t>ASSY_SIDE_SILL_INNER_RH</t>
  </si>
  <si>
    <t>POS000233439</t>
  </si>
  <si>
    <t>POS000233440</t>
  </si>
  <si>
    <t>BIW80004617/02-SIDE_SILL_INR_EXTN_FRONT_RH x 1</t>
  </si>
  <si>
    <t>POS000233441</t>
  </si>
  <si>
    <t>BIW80004617</t>
  </si>
  <si>
    <t>SIDE_SILL_INR_EXTN_FRONT_RH</t>
  </si>
  <si>
    <t>BIW80004617/02</t>
  </si>
  <si>
    <t>BIW80004621</t>
  </si>
  <si>
    <t>POS000233442</t>
  </si>
  <si>
    <t>POS000233443</t>
  </si>
  <si>
    <t>POS000233444</t>
  </si>
  <si>
    <t>POS000233445</t>
  </si>
  <si>
    <t>POS000233446</t>
  </si>
  <si>
    <t>POS000233447</t>
  </si>
  <si>
    <t>BIW80008039_JF/04-WELD_INFO_ASSY_SIDE_SILL_INNER_RH x 1</t>
  </si>
  <si>
    <t>POS000233448</t>
  </si>
  <si>
    <t>BIW80008039_JF</t>
  </si>
  <si>
    <t>WELD_INFO_ASSY_SIDE_SILL_INNER_RH</t>
  </si>
  <si>
    <t>BIW80008039_JF/04</t>
  </si>
  <si>
    <t>BIW80004643/03-ASSY_SIDE_SILL_INNER_RH_SCREW x 1</t>
  </si>
  <si>
    <t>POS000234789</t>
  </si>
  <si>
    <t>BIW80004643</t>
  </si>
  <si>
    <t>ASSY_SIDE_SILL_INNER_RH_SCREW</t>
  </si>
  <si>
    <t>BIW80004634/02-SIDE_SILL_INNER_RH x 1</t>
  </si>
  <si>
    <t>POS000234790</t>
  </si>
  <si>
    <t>BIW80004634</t>
  </si>
  <si>
    <t>SIDE_SILL_INNER_RH</t>
  </si>
  <si>
    <t>BIW80004634/02</t>
  </si>
  <si>
    <t>BIW80004533</t>
  </si>
  <si>
    <t>POS000234791</t>
  </si>
  <si>
    <t>POS000234792</t>
  </si>
  <si>
    <t>POS000234793</t>
  </si>
  <si>
    <t>POS000234794</t>
  </si>
  <si>
    <t>BIW80008063/04-ASSY_A-PILLAR_INNER_RH x 1</t>
  </si>
  <si>
    <t>POS000233449</t>
  </si>
  <si>
    <t>BIW80008063</t>
  </si>
  <si>
    <t>ASSY_A-PILLAR_INNER_RH</t>
  </si>
  <si>
    <t>BIW80008063_JF/03-WELD_INFO_ASSY_A-PILLAR_INNER_RH x 1</t>
  </si>
  <si>
    <t>POS000233450</t>
  </si>
  <si>
    <t>BIW80008063_JF</t>
  </si>
  <si>
    <t>WELD_INFO_ASSY_A-PILLAR_INNER_RH</t>
  </si>
  <si>
    <t>4.162kg</t>
  </si>
  <si>
    <t>BIW80008063_JF/03</t>
  </si>
  <si>
    <t>BIW80004334/04-ASSY_CCB_MTG_BRKT_02_RH x 1</t>
  </si>
  <si>
    <t>POS000233451</t>
  </si>
  <si>
    <t>BIW80004334</t>
  </si>
  <si>
    <t>ASSY_CCB_MTG_BRKT_02_RH</t>
  </si>
  <si>
    <t>21-Jul-2022 13:17</t>
  </si>
  <si>
    <t>POS000233453</t>
  </si>
  <si>
    <t>POS000233454</t>
  </si>
  <si>
    <t>BIW80004759/01-CCB_MTG_BRKT_02_RH x 1</t>
  </si>
  <si>
    <t>POS000286948</t>
  </si>
  <si>
    <t>BIW80004759</t>
  </si>
  <si>
    <t>CCB_MTG_BRKT_02_RH</t>
  </si>
  <si>
    <t>0,438kg</t>
  </si>
  <si>
    <t>BIW80004759/01</t>
  </si>
  <si>
    <t>BIW80004659</t>
  </si>
  <si>
    <t>POS000286949</t>
  </si>
  <si>
    <t>BIW80004039/03-ASSY_A-PILLAR_GUSSET_RH x 1</t>
  </si>
  <si>
    <t>POS000233455</t>
  </si>
  <si>
    <t>BIW80004039</t>
  </si>
  <si>
    <t>ASSY_A-PILLAR_GUSSET_RH</t>
  </si>
  <si>
    <t>BIW80004619/02-A-PILLAR_GUSSET_RH x 1</t>
  </si>
  <si>
    <t>POS000233456</t>
  </si>
  <si>
    <t>BIW80004619</t>
  </si>
  <si>
    <t>A-PILLAR_GUSSET_RH</t>
  </si>
  <si>
    <t>BIW80004619/02</t>
  </si>
  <si>
    <t>BIW80004037</t>
  </si>
  <si>
    <t>BIW80004039_JF/03-WELD_INFO_ASSY_A-PILLAR_GUSSET_RH x 1</t>
  </si>
  <si>
    <t>POS000233457</t>
  </si>
  <si>
    <t>BIW80004039_JF</t>
  </si>
  <si>
    <t>WELD_INFO_ASSY_A-PILLAR_GUSSET_RH</t>
  </si>
  <si>
    <t>BIW80004039_JF/03</t>
  </si>
  <si>
    <t>BIW80008065/04-ASSY_A-PILLAR_INNER_WELD_NUTS_RH x 1</t>
  </si>
  <si>
    <t>POS000233458</t>
  </si>
  <si>
    <t>BIW80008065</t>
  </si>
  <si>
    <t>ASSY_A-PILLAR_INNER_WELD_NUTS_RH</t>
  </si>
  <si>
    <t>BIW80004878/01-A-PILLAR_LWR_INNER_RH x 1</t>
  </si>
  <si>
    <t>POS000233459</t>
  </si>
  <si>
    <t>BIW80004878</t>
  </si>
  <si>
    <t>A-PILLAR_LWR_INNER_RH</t>
  </si>
  <si>
    <t>4,485kg</t>
  </si>
  <si>
    <t>BIW80004878/01</t>
  </si>
  <si>
    <t>BIW80004872</t>
  </si>
  <si>
    <t>POS000235804</t>
  </si>
  <si>
    <t>POS000235805</t>
  </si>
  <si>
    <t>POS000235806</t>
  </si>
  <si>
    <t>POS000235807</t>
  </si>
  <si>
    <t>BIW80004552/01-ASSY_REINFORCEMENT_PLATE_RH x 1</t>
  </si>
  <si>
    <t>POS000298092</t>
  </si>
  <si>
    <t>BIW80004552</t>
  </si>
  <si>
    <t>ASSY_REINFORCEMENT_PLATE_RH</t>
  </si>
  <si>
    <t>BIW80004556/01-REINFORCEMENT_PLATE_RH x 1</t>
  </si>
  <si>
    <t>POS000298093</t>
  </si>
  <si>
    <t>BIW80004556</t>
  </si>
  <si>
    <t>REINFORCEMENT_PLATE_RH</t>
  </si>
  <si>
    <t>0,03kg</t>
  </si>
  <si>
    <t>BIW80004556/01</t>
  </si>
  <si>
    <t>POS000298094</t>
  </si>
  <si>
    <t>POS000298095</t>
  </si>
  <si>
    <t>BIW80008041_JF/04-WELD_INFO_ASSY_SIDE_SILL_INNER_RH x 1</t>
  </si>
  <si>
    <t>POS000233462</t>
  </si>
  <si>
    <t>BIW80008041_JF</t>
  </si>
  <si>
    <t>20-Jun-2022 22:11</t>
  </si>
  <si>
    <t>BIW80008041_JF/04</t>
  </si>
  <si>
    <t>BIW80004307/04-ASSY_FRNT_STBLT_RTRCTR_FIX_RH x 1</t>
  </si>
  <si>
    <t>POS000233463</t>
  </si>
  <si>
    <t>BIW80004307</t>
  </si>
  <si>
    <t>ASSY_FRNT_STBLT_RTRCTR_FIX_RH</t>
  </si>
  <si>
    <t>POS000220511</t>
  </si>
  <si>
    <t>BIW80004655/01-FRNT_STBLT_RTRCTR_FIX_RH x 1</t>
  </si>
  <si>
    <t>POS000242333</t>
  </si>
  <si>
    <t>BIW80004655</t>
  </si>
  <si>
    <t>FRNT_STBLT_RTRCTR_FIX_RH</t>
  </si>
  <si>
    <t>0.126kg</t>
  </si>
  <si>
    <t>BIW80004655/01</t>
  </si>
  <si>
    <t>BIW80004212</t>
  </si>
  <si>
    <t>BIW80004175/03-ASSY_BKT_EXTRUSION_SIDE_SILL_FR_RH x 1</t>
  </si>
  <si>
    <t>POS000233467</t>
  </si>
  <si>
    <t>BIW80004175</t>
  </si>
  <si>
    <t>ASSY_BKT_EXTRUSION_SIDE_SILL_FR_RH</t>
  </si>
  <si>
    <t>BIW80004175_JF/03-WELD_INFO_ASSY_BKT_EXTRUSION_SIDE_SILL_FR_RH x 1</t>
  </si>
  <si>
    <t>POS000220517</t>
  </si>
  <si>
    <t>BIW80004175_JF</t>
  </si>
  <si>
    <t>WELD_INFO_ASSY_BKT_EXTRUSION_SIDE_SILL_FR_RH</t>
  </si>
  <si>
    <t>BIW80004175_JF/03</t>
  </si>
  <si>
    <t>POS000220518</t>
  </si>
  <si>
    <t>BIW80004660/01-BKT_EXTRUSION_SIDE_SILL_FR_RH x 1</t>
  </si>
  <si>
    <t>POS000243816</t>
  </si>
  <si>
    <t>BIW80004660</t>
  </si>
  <si>
    <t>BKT_EXTRUSION_SIDE_SILL_FR_RH</t>
  </si>
  <si>
    <t>BIW80004660/01</t>
  </si>
  <si>
    <t>BIW80004179</t>
  </si>
  <si>
    <t>POS000287115</t>
  </si>
  <si>
    <t>BIW80004701_JF/04-WELD_INFO_ASSY_UNDERBODY_FLOOR x 1</t>
  </si>
  <si>
    <t>POS000220519</t>
  </si>
  <si>
    <t>BIW80004701_JF</t>
  </si>
  <si>
    <t>WELD_INFO_ASSY_UNDERBODY_FLOOR</t>
  </si>
  <si>
    <t>BIW80004701_JF/04</t>
  </si>
  <si>
    <t>BIW80004760/03-ASSY_REAR_FLOOR_STAGE_3 x 1</t>
  </si>
  <si>
    <t>POS000220520</t>
  </si>
  <si>
    <t>BIW80004760</t>
  </si>
  <si>
    <t>ASSY_REAR_FLOOR_STAGE_3</t>
  </si>
  <si>
    <t>BIW80004766/03-ASSY_REAR_FLOOR_STAGE_2 x 1</t>
  </si>
  <si>
    <t>POS000220521</t>
  </si>
  <si>
    <t>BIW80004766</t>
  </si>
  <si>
    <t>ASSY_REAR_FLOOR_STAGE_2</t>
  </si>
  <si>
    <t>BIW80004469/04-ASSY_INR_SKRT_PNL x 1</t>
  </si>
  <si>
    <t>POS000220522</t>
  </si>
  <si>
    <t>BIW80004469</t>
  </si>
  <si>
    <t>ASSY_INR_SKRT_PNL</t>
  </si>
  <si>
    <t>BIW80004771/03-ASSY_TAILGATE_SILL_INNER x 1</t>
  </si>
  <si>
    <t>POS000220523</t>
  </si>
  <si>
    <t>BIW80004771</t>
  </si>
  <si>
    <t>ASSY_TAILGATE_SILL_INNER</t>
  </si>
  <si>
    <t>BIW80004162/02-UPPR_TLGT_DRNG_BFFL_RH x 1</t>
  </si>
  <si>
    <t>POS000220525</t>
  </si>
  <si>
    <t>BIW80004162</t>
  </si>
  <si>
    <t>UPPR_TLGT_DRNG_BFFL_RH</t>
  </si>
  <si>
    <t>BIW80004162/02</t>
  </si>
  <si>
    <t>BIW80008398</t>
  </si>
  <si>
    <t>BIW80004150/02-CNTRL_TLGT_DRNG_BFFL_RH x 1</t>
  </si>
  <si>
    <t>POS000220526</t>
  </si>
  <si>
    <t>BIW80004150</t>
  </si>
  <si>
    <t>CNTRL_TLGT_DRNG_BFFL_RH</t>
  </si>
  <si>
    <t>BIW80004150/02</t>
  </si>
  <si>
    <t>BIW80008428</t>
  </si>
  <si>
    <t>BIW80004771_JF/04-WELD_INFO_ASSY_TAILGATE_SILL_INNER x 1</t>
  </si>
  <si>
    <t>POS000220528</t>
  </si>
  <si>
    <t>BIW80004771_JF</t>
  </si>
  <si>
    <t>WELD_INFO_ASSY_TAILGATE_SILL_INNER</t>
  </si>
  <si>
    <t>BIW80004771_JF/04</t>
  </si>
  <si>
    <t>BIW80008396/03-ASSY_BRKT_TRUNK_RAIL x 1</t>
  </si>
  <si>
    <t>POS000234647</t>
  </si>
  <si>
    <t>BIW80008396</t>
  </si>
  <si>
    <t>ASSY_BRKT_TRUNK_RAIL</t>
  </si>
  <si>
    <t>POS000234649</t>
  </si>
  <si>
    <t>BIW80004090/01-BRKT_TRUNK_RAIL x 1</t>
  </si>
  <si>
    <t>POS000243817</t>
  </si>
  <si>
    <t>BIW80004090</t>
  </si>
  <si>
    <t>BRKT_TRUNK_RAIL</t>
  </si>
  <si>
    <t>0,107kg</t>
  </si>
  <si>
    <t>BIW80004090/01</t>
  </si>
  <si>
    <t>BIW80008395</t>
  </si>
  <si>
    <t>BIW80004185/03-ASSY_TAILGATE_SILL_INNER_RH_SCREW x 1</t>
  </si>
  <si>
    <t>POS000236083</t>
  </si>
  <si>
    <t>BIW80004185</t>
  </si>
  <si>
    <t>ASSY_TAILGATE_SILL_INNER_RH_SCREW</t>
  </si>
  <si>
    <t>BIW80004170/02-TAILGATE_SILL_INNER_RH x 1</t>
  </si>
  <si>
    <t>POS000236084</t>
  </si>
  <si>
    <t>BIW80004170</t>
  </si>
  <si>
    <t>TAILGATE_SILL_INNER_RH</t>
  </si>
  <si>
    <t>DC04_VFDST00005002</t>
  </si>
  <si>
    <t>2,087kg</t>
  </si>
  <si>
    <t>BIW80004170/02</t>
  </si>
  <si>
    <t>BIW80008394</t>
  </si>
  <si>
    <t>POS000236085</t>
  </si>
  <si>
    <t>POS000236086</t>
  </si>
  <si>
    <t>POS000236087</t>
  </si>
  <si>
    <t>POS000236088</t>
  </si>
  <si>
    <t>POS000236089</t>
  </si>
  <si>
    <t>POS000236090</t>
  </si>
  <si>
    <t>POS000236091</t>
  </si>
  <si>
    <t>STD90000487/001-ASSY_EARTH_PIN x 0</t>
  </si>
  <si>
    <t>BIW80004470/03-ASSY_TAILGATE_SILL_INR_LH x 1</t>
  </si>
  <si>
    <t>POS000220529</t>
  </si>
  <si>
    <t>BIW80004470</t>
  </si>
  <si>
    <t>ASSY_TAILGATE_SILL_INR_LH</t>
  </si>
  <si>
    <t>BIW80004161/02-UPPR_TLGT_DRNG_BFFL_LH x 1</t>
  </si>
  <si>
    <t>POS000220531</t>
  </si>
  <si>
    <t>BIW80004161</t>
  </si>
  <si>
    <t>UPPR_TLGT_DRNG_BFFL_LH</t>
  </si>
  <si>
    <t>0.147kg</t>
  </si>
  <si>
    <t>BIW80004161/02</t>
  </si>
  <si>
    <t>BIW80008397</t>
  </si>
  <si>
    <t>BIW80004149/02-CRNR_TLGT_DRNG_BFFL_LH x 1</t>
  </si>
  <si>
    <t>POS000220532</t>
  </si>
  <si>
    <t>BIW80004149</t>
  </si>
  <si>
    <t>CRNR_TLGT_DRNG_BFFL_LH</t>
  </si>
  <si>
    <t>0.061kg</t>
  </si>
  <si>
    <t>BIW80004149/02</t>
  </si>
  <si>
    <t>BIW80008427</t>
  </si>
  <si>
    <t>BIW80004470_JF/04-WELD_INFO_ASSY_TAILGATE_SILL_INR_LH x 1</t>
  </si>
  <si>
    <t>POS000220534</t>
  </si>
  <si>
    <t>BIW80004470_JF</t>
  </si>
  <si>
    <t>WELD_INFO_ASSY_TAILGATE_SILL_INR_LH</t>
  </si>
  <si>
    <t>0.287kg</t>
  </si>
  <si>
    <t>BIW80004470_JF/04</t>
  </si>
  <si>
    <t>POS000234650</t>
  </si>
  <si>
    <t>BIW80008403/02-ASSY_TAILGATE_SILL_INNER_LH_SCREW x 1</t>
  </si>
  <si>
    <t>POS000234796</t>
  </si>
  <si>
    <t>BIW80008403</t>
  </si>
  <si>
    <t>ASSY_TAILGATE_SILL_INNER_LH_SCREW</t>
  </si>
  <si>
    <t>BIW80008393/05-TAILGATE_SILL_INNER_LH x 1</t>
  </si>
  <si>
    <t>POS000234797</t>
  </si>
  <si>
    <t>BIW80008393</t>
  </si>
  <si>
    <t>TAILGATE_SILL_INNER_LH</t>
  </si>
  <si>
    <t>2.11kg</t>
  </si>
  <si>
    <t>BIW80008393/05</t>
  </si>
  <si>
    <t>BIW80004519</t>
  </si>
  <si>
    <t>POS000234798</t>
  </si>
  <si>
    <t>POS000234799</t>
  </si>
  <si>
    <t>POS000234800</t>
  </si>
  <si>
    <t>POS000234801</t>
  </si>
  <si>
    <t>BIW80004151/05-ASSY_STRKR_RNFRC x 1</t>
  </si>
  <si>
    <t>POS000220536</t>
  </si>
  <si>
    <t>BIW80004151</t>
  </si>
  <si>
    <t>ASSY_STRKR_RNFRC</t>
  </si>
  <si>
    <t>BIW20005936/02-RETAINER_DOOR_LOCK_STRIKER_WITH_NUT x 1</t>
  </si>
  <si>
    <t>POS000220537</t>
  </si>
  <si>
    <t>BIW20005936</t>
  </si>
  <si>
    <t>RETAINER_DOOR_LOCK_STRIKER_WITH_NUT</t>
  </si>
  <si>
    <t>21-May-2021 12:59</t>
  </si>
  <si>
    <t>VFDSAABIW0013</t>
  </si>
  <si>
    <t>BIW20000721</t>
  </si>
  <si>
    <t>BIW20006114/01-RETAINER_DOOR_LOCK_STRIKER x 1</t>
  </si>
  <si>
    <t>BODY_SIDE_STR_LH</t>
  </si>
  <si>
    <t>POS101029</t>
  </si>
  <si>
    <t>BIW20006114</t>
  </si>
  <si>
    <t>RETAINER_DOOR_LOCK_STRIKER</t>
  </si>
  <si>
    <t>DC51</t>
  </si>
  <si>
    <t>BIW20006114/01</t>
  </si>
  <si>
    <t>BIW20005937</t>
  </si>
  <si>
    <t>POS101031</t>
  </si>
  <si>
    <t>POS101030</t>
  </si>
  <si>
    <t>BIW80004544/05-TAILGATE_STRIKER_MTG_BKT_REINF x 1</t>
  </si>
  <si>
    <t>POS000220538</t>
  </si>
  <si>
    <t>BIW80004544</t>
  </si>
  <si>
    <t>TAILGATE_STICKER_MTG_BKT_REINF</t>
  </si>
  <si>
    <t>0.811kg</t>
  </si>
  <si>
    <t>BIW80004544/05</t>
  </si>
  <si>
    <t>BIW80004151_JF/03-WELD_INFO_ASSY_STRKR_RNFRC x 1</t>
  </si>
  <si>
    <t>POS000220539</t>
  </si>
  <si>
    <t>BIW80004151_JF</t>
  </si>
  <si>
    <t>WELD_INFO_ASSY_STRKR_RNFRC</t>
  </si>
  <si>
    <t>0.104kg</t>
  </si>
  <si>
    <t>BIW80004151_JF/03</t>
  </si>
  <si>
    <t>BIW80004599/04-TAILGATE_STICKER_MTG_BKT_REINF x 1</t>
  </si>
  <si>
    <t>POS000220540</t>
  </si>
  <si>
    <t>BIW80004599</t>
  </si>
  <si>
    <t>NUT_PLATE_TAIL_GATE_STRIKER</t>
  </si>
  <si>
    <t>0.082kg</t>
  </si>
  <si>
    <t>BIW80004599/04</t>
  </si>
  <si>
    <t>BIW80008422/06-PNL_SKRT_INR x 1</t>
  </si>
  <si>
    <t>POS000220541</t>
  </si>
  <si>
    <t>BIW80008422</t>
  </si>
  <si>
    <t>PNL_SKRT_INR</t>
  </si>
  <si>
    <t>1.229kg</t>
  </si>
  <si>
    <t>BIW80008422/06</t>
  </si>
  <si>
    <t>BIW80004514</t>
  </si>
  <si>
    <t>BIW80004469_JF/03-WELD_INFO_ASSY_INR_SKRT_PNL x 1</t>
  </si>
  <si>
    <t>POS000220542</t>
  </si>
  <si>
    <t>BIW80004469_JF</t>
  </si>
  <si>
    <t>WELD_INFO_ASSY_INR_SKRT_PNL</t>
  </si>
  <si>
    <t>9.049kg</t>
  </si>
  <si>
    <t>BIW80004469_JF/03</t>
  </si>
  <si>
    <t>BIW80004770/04-ASSY_REAR_FLOOR_STAGE_1 x 1</t>
  </si>
  <si>
    <t>POS000220543</t>
  </si>
  <si>
    <t>BIW80004770</t>
  </si>
  <si>
    <t>ASSY_REAR_FLOOR_STAGE_1</t>
  </si>
  <si>
    <t>BIW80004473/04-ASSY_SUBASSY_REAR_FLOOR x 1</t>
  </si>
  <si>
    <t>POS000220544</t>
  </si>
  <si>
    <t>BIW80004473</t>
  </si>
  <si>
    <t>ASSY_SUBASSY_REAR_FLOOR</t>
  </si>
  <si>
    <t>BIW80004487/04-ASSY_REINF_C_PLR_LWR_CPL_LH x 1</t>
  </si>
  <si>
    <t>POS000220545</t>
  </si>
  <si>
    <t>BIW80004487</t>
  </si>
  <si>
    <t>ASSY_REINF_C_PLR_LWR_CPL_LH</t>
  </si>
  <si>
    <t>BIW80004393/04-ASSY_LONG_SUP_UPR_PRT_CPL_LH x 1</t>
  </si>
  <si>
    <t>POS000220546</t>
  </si>
  <si>
    <t>BIW80004393</t>
  </si>
  <si>
    <t>ASSY_LONG_SUP_UPR_PRT_CPL_LH</t>
  </si>
  <si>
    <t>BIW80004507/04-ASSY_LH_SIDE_MEMBER_UPR_PART_1 x 1</t>
  </si>
  <si>
    <t>POS000220547</t>
  </si>
  <si>
    <t>BIW80004507</t>
  </si>
  <si>
    <t>ASSY_LH_SIDE_MEMBER_UPR_PART_1</t>
  </si>
  <si>
    <t>BIW10010387/002-REAR_CRASH_REINFORCEMENT_LH x 1</t>
  </si>
  <si>
    <t>POS000220549</t>
  </si>
  <si>
    <t>BIW10010387</t>
  </si>
  <si>
    <t>REAR_CRASH_REINFORCEMENT_LH</t>
  </si>
  <si>
    <t>15-Oct-2019 14:33</t>
  </si>
  <si>
    <t>NOT UNIFORM</t>
  </si>
  <si>
    <t>0.641kg</t>
  </si>
  <si>
    <t>BIW10010387/002</t>
  </si>
  <si>
    <t>ECN00001707</t>
  </si>
  <si>
    <t>BIW80004507_JF/03-WELD_INFO_ASSY_LH_SIDE_MEMBER_UPR_PART_1 x 1</t>
  </si>
  <si>
    <t>POS000220550</t>
  </si>
  <si>
    <t>BIW80004507_JF</t>
  </si>
  <si>
    <t>WELD_INFO_ASSY_LH_SIDE_MEMBER_UPR_PART_1</t>
  </si>
  <si>
    <t>3.745kg</t>
  </si>
  <si>
    <t>BIW80004507_JF/03</t>
  </si>
  <si>
    <t>BIW80001393/03-ASSY_BELT_ANCHORAGE_REINF_LH x 1</t>
  </si>
  <si>
    <t>POS000220551</t>
  </si>
  <si>
    <t>BIW80001393</t>
  </si>
  <si>
    <t>ASSY_BELT_ANCHORAGE_REINF_LH</t>
  </si>
  <si>
    <t>POS000220553</t>
  </si>
  <si>
    <t>BIW80004091/01-BELT_ANCHORAGE_REINF_LH x 1</t>
  </si>
  <si>
    <t>POS000243819</t>
  </si>
  <si>
    <t>BIW80004091</t>
  </si>
  <si>
    <t>BELT_ANCHORAGE_REINF_LH</t>
  </si>
  <si>
    <t>0,062kg</t>
  </si>
  <si>
    <t>BIW80004091/01</t>
  </si>
  <si>
    <t>BIW80001391</t>
  </si>
  <si>
    <t>BIW80004409/03-ASSY_LH_SIDE_MEMBER_UPR_PART_SCREW x 1</t>
  </si>
  <si>
    <t>POS000235850</t>
  </si>
  <si>
    <t>BIW80004409</t>
  </si>
  <si>
    <t>ASSY_LH_SIDE_MEMBER_UPR_PART_SCREW</t>
  </si>
  <si>
    <t>13-Jun-2022 22:20</t>
  </si>
  <si>
    <t>BIW80010389/05-ASSY_LH_SIDE_MEMBER_UPR_PART x 1</t>
  </si>
  <si>
    <t>POS000235851</t>
  </si>
  <si>
    <t>BIW80010389</t>
  </si>
  <si>
    <t>ASSY_LH_SIDE_MEMBER_UPR_PART</t>
  </si>
  <si>
    <t>VFDST00005204 - CR270BH+GI50/50-U</t>
  </si>
  <si>
    <t>4,281kg</t>
  </si>
  <si>
    <t>HA NOI INDUSTRY TRADING INVESTMENT JOINT STOCK COMPANY</t>
  </si>
  <si>
    <t>BIW80010389/05</t>
  </si>
  <si>
    <t>VFSRXXBIW1045</t>
  </si>
  <si>
    <t>ASSY_SIDE_MEMBER_UPR_PART</t>
  </si>
  <si>
    <t>11-Feb-2022 09:43</t>
  </si>
  <si>
    <t>HD50G/50GU</t>
  </si>
  <si>
    <t>BIW80010489/01-ASSY_LH_SIDE_MEMBER_UPR_PART x 1</t>
  </si>
  <si>
    <t>POS000244980</t>
  </si>
  <si>
    <t>BIW80010489</t>
  </si>
  <si>
    <t>BIW80010489/01</t>
  </si>
  <si>
    <t>BIW10010389/003-ASSY_LH_SIDE_MEMBER_UPR_PART____________ x 1</t>
  </si>
  <si>
    <t>POS000247094</t>
  </si>
  <si>
    <t>BIW10010389</t>
  </si>
  <si>
    <t>BL</t>
  </si>
  <si>
    <t>4.302kg</t>
  </si>
  <si>
    <t>Shinyoung Co., Ltd.</t>
  </si>
  <si>
    <t>HD 50G/50G U</t>
  </si>
  <si>
    <t>STD90000448/001-FLANGE_NUT_M10 x 1</t>
  </si>
  <si>
    <t>POS000182841</t>
  </si>
  <si>
    <t>STD90000448</t>
  </si>
  <si>
    <t>FLANGE_NUT_M10</t>
  </si>
  <si>
    <t>28-Aug-2018 14:48</t>
  </si>
  <si>
    <t>Stahl</t>
  </si>
  <si>
    <t>0.026kg</t>
  </si>
  <si>
    <t>STD90000448/001</t>
  </si>
  <si>
    <t>POS000182842</t>
  </si>
  <si>
    <t>POS000182843</t>
  </si>
  <si>
    <t>POS000182844</t>
  </si>
  <si>
    <t>BIW10010389_0P/002-LH_SIDE_MEMBER_UPR_PART____________ x 1</t>
  </si>
  <si>
    <t>POS000182845</t>
  </si>
  <si>
    <t>BIW10010389_0P</t>
  </si>
  <si>
    <t>LH_SIDE_MEMBER_UPR_PART____________</t>
  </si>
  <si>
    <t>4285,248g</t>
  </si>
  <si>
    <t>BIW10010389_0P/002</t>
  </si>
  <si>
    <t>POS000235852</t>
  </si>
  <si>
    <t>POS000235853</t>
  </si>
  <si>
    <t>POS000235854</t>
  </si>
  <si>
    <t>POS000247095</t>
  </si>
  <si>
    <t>POS000235855</t>
  </si>
  <si>
    <t>BIW10000329/001-ASSY_REINF_DAMPER_SUPPORT_RR_LH x 1</t>
  </si>
  <si>
    <t>POS000220554</t>
  </si>
  <si>
    <t>BIW10000329</t>
  </si>
  <si>
    <t>ASSY_REINF_DAMPER_SUPPORT_RR_LH</t>
  </si>
  <si>
    <t>SAE J2329 - CR4+HD50G/50GU</t>
  </si>
  <si>
    <t>0.693kg</t>
  </si>
  <si>
    <t>HARRINGTON INDUSTRIES (THAILAND) CO .,LTD</t>
  </si>
  <si>
    <t>BIW10000329/001</t>
  </si>
  <si>
    <t>HD50G/50G U</t>
  </si>
  <si>
    <t>BIW10000407/002-ASSY_LH_SUPPORT_LASHING_RAIL_CTR________ x 1</t>
  </si>
  <si>
    <t>POS000220555</t>
  </si>
  <si>
    <t>BIW10000407</t>
  </si>
  <si>
    <t>ASSY_LH_SUPPORT_LASHING_RAIL_CTR</t>
  </si>
  <si>
    <t>0.535kg</t>
  </si>
  <si>
    <t>BIW10000407/001</t>
  </si>
  <si>
    <t>HDG 50G/50G U</t>
  </si>
  <si>
    <t>POS000220556</t>
  </si>
  <si>
    <t>POS000220557</t>
  </si>
  <si>
    <t>BIW10000407_0P/001-LH_SUPPORT_LASHING_RAIL_CTR________ x 1</t>
  </si>
  <si>
    <t>POS000220558</t>
  </si>
  <si>
    <t>BIW10000407_0P</t>
  </si>
  <si>
    <t>LH_SUPPORT_LASHING_RAIL_CTR________</t>
  </si>
  <si>
    <t>01-Apr-2022 12:58</t>
  </si>
  <si>
    <t>BIW10000407_0P/001</t>
  </si>
  <si>
    <t>BIW10001809/001-LEFT-HAND_SUPPORT_3._SEAT_ROW_RR_OTR x 1</t>
  </si>
  <si>
    <t>POS000220559</t>
  </si>
  <si>
    <t>BIW10001809</t>
  </si>
  <si>
    <t>LEFT-HAND_SUPPORT_3._SEAT_ROW_RR_OTR</t>
  </si>
  <si>
    <t>VFDST00005002 - DX53D+Z100</t>
  </si>
  <si>
    <t>0.157kg</t>
  </si>
  <si>
    <t>Paul Kauth GmbH and Co. KG</t>
  </si>
  <si>
    <t>BIW10001809/001</t>
  </si>
  <si>
    <t>BIW80004393_JF/03-WELD_INFO_ASSY_LONG_SUP_UPR_PRT_CPL_LH x 1</t>
  </si>
  <si>
    <t>POS000220560</t>
  </si>
  <si>
    <t>BIW80004393_JF</t>
  </si>
  <si>
    <t>WELD_INFO_ASSY_LONG_SUP_UPR_PRT_CPL_LH</t>
  </si>
  <si>
    <t>4.469kg</t>
  </si>
  <si>
    <t>BIW80004393_JF/03</t>
  </si>
  <si>
    <t>POS000235856</t>
  </si>
  <si>
    <t>BIW80004323/06-3RD_ROW_ARMREST_MTG x 1</t>
  </si>
  <si>
    <t>POS000220562</t>
  </si>
  <si>
    <t>BIW80004323</t>
  </si>
  <si>
    <t>3RD_ROW_ARMREST_MTG_LH</t>
  </si>
  <si>
    <t>0.151kg</t>
  </si>
  <si>
    <t>BIW80004323/06</t>
  </si>
  <si>
    <t>BIW80004487_JF/04-WELD_INFO_ASSY_REINF_C_PLR_LWR_CPL_LH x 1</t>
  </si>
  <si>
    <t>POS000220563</t>
  </si>
  <si>
    <t>BIW80004487_JF</t>
  </si>
  <si>
    <t>WELD_INFO_ASSY_REINF_C_PLR_LWR_CPL_LH</t>
  </si>
  <si>
    <t>9.667kg</t>
  </si>
  <si>
    <t>BIW80004487_JF/04</t>
  </si>
  <si>
    <t>BIW80000327/03-LH_REINFORCEMENT_C_PILLAR_UPR x 1</t>
  </si>
  <si>
    <t>POS000220565</t>
  </si>
  <si>
    <t>BIW80000327</t>
  </si>
  <si>
    <t>LH_REINFORCEMENT_C_PILLAR_UPR</t>
  </si>
  <si>
    <t>1.016kg</t>
  </si>
  <si>
    <t>BIW80000327/03</t>
  </si>
  <si>
    <t>BIW80004326/03-ASSY_REINFORCEMENT_C_PILLAR_INNER_LH x 1</t>
  </si>
  <si>
    <t>POS000235857</t>
  </si>
  <si>
    <t>BIW80004326</t>
  </si>
  <si>
    <t>ASSY_REINFORCEMENT_C_PILLAR_INNER_LH</t>
  </si>
  <si>
    <t>27-Jul-2022 16:22</t>
  </si>
  <si>
    <t>Part number changet</t>
  </si>
  <si>
    <t>BIW80000323/01-REINFORCEMENT_C_PILLAR_INNER_LH x 1</t>
  </si>
  <si>
    <t>POS000235858</t>
  </si>
  <si>
    <t>BIW80000323</t>
  </si>
  <si>
    <t>REINFORCEMENT_C_PILLAR_INNER_LH</t>
  </si>
  <si>
    <t>2,199kg</t>
  </si>
  <si>
    <t>BIW80000323/01</t>
  </si>
  <si>
    <t>BIW80000325</t>
  </si>
  <si>
    <t>POS000235859</t>
  </si>
  <si>
    <t>POS000235860</t>
  </si>
  <si>
    <t>POS000235861</t>
  </si>
  <si>
    <t>POS000235862</t>
  </si>
  <si>
    <t>POS000235863</t>
  </si>
  <si>
    <t>BIW80004488/03-ASSY_REINF_C_PLR_LWR_CPL_RH x 1</t>
  </si>
  <si>
    <t>POS000220566</t>
  </si>
  <si>
    <t>BIW80004488</t>
  </si>
  <si>
    <t>ASSY_REINF_C_PLR_LWR_CPL_RH</t>
  </si>
  <si>
    <t>BIW80004448/03-ASSY_LONG_SUP_UPR_PRT_CPL_RH x 1</t>
  </si>
  <si>
    <t>POS000220567</t>
  </si>
  <si>
    <t>BIW80004448</t>
  </si>
  <si>
    <t>ASSY_LONG_SUP_UPR_PRT_CPL_RH</t>
  </si>
  <si>
    <t>POS000220568</t>
  </si>
  <si>
    <t>BIW10000330/001-ASSY_REINF_DAMPER_SUPPORT_RR_RH x 1</t>
  </si>
  <si>
    <t>POS000220569</t>
  </si>
  <si>
    <t>BIW10000330</t>
  </si>
  <si>
    <t>ASSY_REINF_DAMPER_SUPPORT_RR_RH</t>
  </si>
  <si>
    <t>BIW10000330/001</t>
  </si>
  <si>
    <t>BIW10001810/001-RH_SUPPORT_3._SEAT_ROW_RR_OTR x 1</t>
  </si>
  <si>
    <t>POS000220570</t>
  </si>
  <si>
    <t>BIW10001810</t>
  </si>
  <si>
    <t>RH_SUPPORT_3._SEAT_ROW_RR_OTR</t>
  </si>
  <si>
    <t>BIW10001810/001</t>
  </si>
  <si>
    <t>BIW80004508/04-ASSY_RH_SIDE_MEMBER_UPR_PART_1 x 1</t>
  </si>
  <si>
    <t>POS000220571</t>
  </si>
  <si>
    <t>BIW80004508</t>
  </si>
  <si>
    <t>ASSY_RH_SIDE_MEMBER_UPR_PART_1</t>
  </si>
  <si>
    <t>BIW10010388/002-REAR_CRASH_REINFORCEMENT_RH x 1</t>
  </si>
  <si>
    <t>POS000220573</t>
  </si>
  <si>
    <t>BIW10010388</t>
  </si>
  <si>
    <t>REAR_CRASH_REINFORCEMENT_RH</t>
  </si>
  <si>
    <t>VFDST00005203 - CR380LA+GI50/50-U</t>
  </si>
  <si>
    <t>0.568kg</t>
  </si>
  <si>
    <t>BIW10010388/002</t>
  </si>
  <si>
    <t>BIW80004508_JF/03-WELD_INFO_ASSY_RH_SIDE_MEMBER_UPR_PART_1 x 1</t>
  </si>
  <si>
    <t>POS000220574</t>
  </si>
  <si>
    <t>BIW80004508_JF</t>
  </si>
  <si>
    <t>WELD_INFO_ASSY_RH_SIDE_MEMBER_UPR_PART_1</t>
  </si>
  <si>
    <t>BIW80004508_JF/03</t>
  </si>
  <si>
    <t>BIW80001394/03-ASSY_BELT_ANCHORAGE_REINF_RH x 1</t>
  </si>
  <si>
    <t>POS000220575</t>
  </si>
  <si>
    <t>BIW80001394</t>
  </si>
  <si>
    <t>ASSY_BELT_ANCHORAGE_REINF_RH</t>
  </si>
  <si>
    <t>POS000220577</t>
  </si>
  <si>
    <t>BIW80004092/01-BELT_ANCHORAGE_REINF_RH x 1</t>
  </si>
  <si>
    <t>POS000243820</t>
  </si>
  <si>
    <t>BIW80004092</t>
  </si>
  <si>
    <t>BELT_ANCHORAGE_REINF_RH</t>
  </si>
  <si>
    <t>BIW80004092/01</t>
  </si>
  <si>
    <t>BIW80001392</t>
  </si>
  <si>
    <t>BIW80004494/03-ASSY_RH_SIDE_MEMBER_UPR_PART_SCREW x 1</t>
  </si>
  <si>
    <t>POS000235838</t>
  </si>
  <si>
    <t>BIW80004494</t>
  </si>
  <si>
    <t>ASSY_RH_SIDE_MEMBER_UPR_PART_SCREW</t>
  </si>
  <si>
    <t>BIW80010390/05-ASSY_RH_SIDE_MEMBER_UPR_PART x 1</t>
  </si>
  <si>
    <t>POS000235839</t>
  </si>
  <si>
    <t>BIW80010390</t>
  </si>
  <si>
    <t>ASSY_RH_SIDE_MEMBER_UPR_PART</t>
  </si>
  <si>
    <t>4,283kg</t>
  </si>
  <si>
    <t>BIW80010390/05</t>
  </si>
  <si>
    <t>BIW80010490/01-ASSY_RH_SIDE_MEMBER_UPR_PART x 1</t>
  </si>
  <si>
    <t>POS000250080</t>
  </si>
  <si>
    <t>BIW80010490</t>
  </si>
  <si>
    <t>4.283kg</t>
  </si>
  <si>
    <t>BIW80010490/01</t>
  </si>
  <si>
    <t>BIW80010394/02-ASSY_RH_SIDE_MEMBER_UPR_PART x 1</t>
  </si>
  <si>
    <t>POS000250081</t>
  </si>
  <si>
    <t>BIW80010394</t>
  </si>
  <si>
    <t>POS000182865</t>
  </si>
  <si>
    <t>POS000182866</t>
  </si>
  <si>
    <t>POS000182867</t>
  </si>
  <si>
    <t>POS000182868</t>
  </si>
  <si>
    <t>BIW80010394P/02-RH_SIDE_MEMBER_UPR_PART__________ x 1</t>
  </si>
  <si>
    <t>POS000182869</t>
  </si>
  <si>
    <t>BIW80010394P</t>
  </si>
  <si>
    <t>RH_SIDE_MEMBER_UPR_PART__________</t>
  </si>
  <si>
    <t>4287,253g</t>
  </si>
  <si>
    <t>BIW80010394P/02</t>
  </si>
  <si>
    <t>POS000235840</t>
  </si>
  <si>
    <t>POS000235841</t>
  </si>
  <si>
    <t>POS000235842</t>
  </si>
  <si>
    <t>POS000235843</t>
  </si>
  <si>
    <t>POS000235844</t>
  </si>
  <si>
    <t>POS000235845</t>
  </si>
  <si>
    <t>POS000235846</t>
  </si>
  <si>
    <t>BIW80004448_JF/03-WELD_INFO_ASSY_LONG_SUP_UPR_PRT_CPL_RH x 1</t>
  </si>
  <si>
    <t>POS000222320</t>
  </si>
  <si>
    <t>BIW80004448_JF</t>
  </si>
  <si>
    <t>WELD_INFO_ASSY_LONG_SUP_UPR_PRT_CPL_RH</t>
  </si>
  <si>
    <t>BIW80004448_JF/03</t>
  </si>
  <si>
    <t>BIW80000326/05-REINFORCEMENT_C_PILLAR_INNER_RH x 1</t>
  </si>
  <si>
    <t>POS000220578</t>
  </si>
  <si>
    <t>BIW80000326</t>
  </si>
  <si>
    <t>REINFORCEMENT_C_PILLAR_INNER_RH</t>
  </si>
  <si>
    <t>2.201kg</t>
  </si>
  <si>
    <t>BIW80000326/05</t>
  </si>
  <si>
    <t>POS000220579</t>
  </si>
  <si>
    <t>BIW80004488_JF/04-WELD_INFO_ASSY_REINF_C_PLR_LWR_CPL_RH x 1</t>
  </si>
  <si>
    <t>POS000220580</t>
  </si>
  <si>
    <t>BIW80004488_JF</t>
  </si>
  <si>
    <t>WELD_INFO_ASSY_REINF_C_PLR_LWR_CPL_RH</t>
  </si>
  <si>
    <t>5.238kg</t>
  </si>
  <si>
    <t>BIW80004488_JF/04</t>
  </si>
  <si>
    <t>BIW80000329/02-ASSY_RH_REINFORCEMENT_C_PILLAR_UPR x 1</t>
  </si>
  <si>
    <t>POS000235849</t>
  </si>
  <si>
    <t>BIW80000329</t>
  </si>
  <si>
    <t>ASSY_RH_REINFORCEMENT_C_PILLAR_UPR</t>
  </si>
  <si>
    <t>BIW80000328/03-RH_REINFORCEMENT_C_PILLAR_UPR x 1</t>
  </si>
  <si>
    <t>POS000235847</t>
  </si>
  <si>
    <t>BIW80000328</t>
  </si>
  <si>
    <t>RH_REINFORCEMENT_C_PILLAR_UPR</t>
  </si>
  <si>
    <t>1.023kg</t>
  </si>
  <si>
    <t>BIW80000328/03</t>
  </si>
  <si>
    <t>POS000235848</t>
  </si>
  <si>
    <t>BIW80004473_JF/03-WELD_INFO_SUB_ASSY_REAR_FLOOR x 1</t>
  </si>
  <si>
    <t>POS000220582</t>
  </si>
  <si>
    <t>BIW80004473_JF</t>
  </si>
  <si>
    <t>WELD_INFO_SUB_ASSY_REAR_FLOOR</t>
  </si>
  <si>
    <t>BIW80004473_JF/03</t>
  </si>
  <si>
    <t>BIW80008583/04-SUBASSY_REAR_FLOOR_STAGE_2 x 1</t>
  </si>
  <si>
    <t>POS000220583</t>
  </si>
  <si>
    <t>BIW80008583</t>
  </si>
  <si>
    <t>SUBASSY_REAR_FLOOR_STAGE_2</t>
  </si>
  <si>
    <t>BIW80008584/04-SUBASSY_REAR_FLOOR_STAGE_1 x 1</t>
  </si>
  <si>
    <t>POS000220584</t>
  </si>
  <si>
    <t>BIW80008584</t>
  </si>
  <si>
    <t>SUBASSY_REAR_FLOOR_STAGE_1</t>
  </si>
  <si>
    <t>BIW80008586/04-ASSY_REAR_FLOOR_SKIN_EXT x 1</t>
  </si>
  <si>
    <t>POS000220585</t>
  </si>
  <si>
    <t>BIW80008586</t>
  </si>
  <si>
    <t>ASSY_REAR_FLOOR_SKIN_EXT</t>
  </si>
  <si>
    <t>BIW80008786/03-REAR_CUSHION_CRASH_HOOK x 1</t>
  </si>
  <si>
    <t>POS000220587</t>
  </si>
  <si>
    <t>BIW80008786</t>
  </si>
  <si>
    <t>REAR_CUSHION_CRASH_HOOK</t>
  </si>
  <si>
    <t>BIW80008786/03</t>
  </si>
  <si>
    <t>POS000220588</t>
  </si>
  <si>
    <t>BIW80008586_JF/03-WELD_INFO_REAR_FLOOR_SKIN_EXT x 1</t>
  </si>
  <si>
    <t>POS000220589</t>
  </si>
  <si>
    <t>BIW80008586_JF</t>
  </si>
  <si>
    <t>WELD_INFO_REAR_FLOOR_SKIN_EXT</t>
  </si>
  <si>
    <t>BIW80008586_JF/03</t>
  </si>
  <si>
    <t>BIW80005960/03-ASSY_REAR_SEAT_BEAM x 1</t>
  </si>
  <si>
    <t>POS000220590</t>
  </si>
  <si>
    <t>BIW80005960</t>
  </si>
  <si>
    <t>ASSY_REAR_SEAT_BEAM</t>
  </si>
  <si>
    <t>29-Jul-2022 09:56</t>
  </si>
  <si>
    <t>BIW80008852/03-REAR_SEAT_BEAM x 1</t>
  </si>
  <si>
    <t>POS000220591</t>
  </si>
  <si>
    <t>BIW80008852</t>
  </si>
  <si>
    <t>REAR_SEAT_BEAM</t>
  </si>
  <si>
    <t>0.404kg</t>
  </si>
  <si>
    <t>BIW80008852/03</t>
  </si>
  <si>
    <t>POS000220592</t>
  </si>
  <si>
    <t>POS000220593</t>
  </si>
  <si>
    <t>POS000220594</t>
  </si>
  <si>
    <t>POS000220595</t>
  </si>
  <si>
    <t>POS000220596</t>
  </si>
  <si>
    <t>POS000220597</t>
  </si>
  <si>
    <t>POS000220598</t>
  </si>
  <si>
    <t>POS000220599</t>
  </si>
  <si>
    <t>BIW20005961/01-REAR_SEAT_BEAM_WELD x 1</t>
  </si>
  <si>
    <t>POS000220600</t>
  </si>
  <si>
    <t>BIW20005961</t>
  </si>
  <si>
    <t>REAR_SEAT_BEAM_WELD</t>
  </si>
  <si>
    <t>27-Jul-2021 12:59</t>
  </si>
  <si>
    <t>0g</t>
  </si>
  <si>
    <t>BIW20005961/01</t>
  </si>
  <si>
    <t>POS000220601</t>
  </si>
  <si>
    <t>BIW80004169/02-ASSY_REAR_FLOOR_SKIN_EXTN_SCREW x 1</t>
  </si>
  <si>
    <t>POS000235823</t>
  </si>
  <si>
    <t>BIW80004169</t>
  </si>
  <si>
    <t>ASSY_REAR_FLOOR_SKIN_EXTN_SCREW</t>
  </si>
  <si>
    <t>BIW80004168/02-REAR_FLOOR_SKIN_EXTN x 1</t>
  </si>
  <si>
    <t>POS000235824</t>
  </si>
  <si>
    <t>BIW80004168</t>
  </si>
  <si>
    <t>REAR_FLOOR_SKIN_EXTN</t>
  </si>
  <si>
    <t>3.297kg</t>
  </si>
  <si>
    <t>BIW80004168/02</t>
  </si>
  <si>
    <t>BIW80004569</t>
  </si>
  <si>
    <t>POS000235833</t>
  </si>
  <si>
    <t>POS000235834</t>
  </si>
  <si>
    <t>POS000235835</t>
  </si>
  <si>
    <t>POS000235825</t>
  </si>
  <si>
    <t>POS000235826</t>
  </si>
  <si>
    <t>POS000235827</t>
  </si>
  <si>
    <t>POS000235828</t>
  </si>
  <si>
    <t>POS000235829</t>
  </si>
  <si>
    <t>POS000235830</t>
  </si>
  <si>
    <t>POS000235831</t>
  </si>
  <si>
    <t>POS000235832</t>
  </si>
  <si>
    <t>POS000235836</t>
  </si>
  <si>
    <t>POS000235837</t>
  </si>
  <si>
    <t>BIW80004167/02-REAR_FLOOR_SKIN x 1</t>
  </si>
  <si>
    <t>POS000220602</t>
  </si>
  <si>
    <t>BIW80004167</t>
  </si>
  <si>
    <t>REAR_FLOOR_SKIN</t>
  </si>
  <si>
    <t>4.296kg</t>
  </si>
  <si>
    <t>BIW80004167/02</t>
  </si>
  <si>
    <t>BIW80008419</t>
  </si>
  <si>
    <t>BIW80004329/03-ASSY_HEEL_BOARD_SIDE_EXTN_RH x 1</t>
  </si>
  <si>
    <t>POS000220603</t>
  </si>
  <si>
    <t>BIW80004329</t>
  </si>
  <si>
    <t>ASSY_HEEL_BOARD_SIDE_EXTN_RH</t>
  </si>
  <si>
    <t>BIW80004329_JF/03-WELD_INFO_ASSY_BRKT_HEEL_BOARD_SIDE_EXTN_RH x 1</t>
  </si>
  <si>
    <t>POS000220604</t>
  </si>
  <si>
    <t>BIW80004329_JF</t>
  </si>
  <si>
    <t>WELD_INFO_ASSY_BRKT_HEEL_BOARD_SIDE_EXTN_RH</t>
  </si>
  <si>
    <t>0.184kg</t>
  </si>
  <si>
    <t>BIW80004329_JF/03</t>
  </si>
  <si>
    <t>BIW80008760/02-ASSY_2ND_ROW_SEAT_LATCH_RH x 1</t>
  </si>
  <si>
    <t>POS000220606</t>
  </si>
  <si>
    <t>BIW80008760</t>
  </si>
  <si>
    <t>ASSY_2ND_ROW_SEAT_LATCH_RH</t>
  </si>
  <si>
    <t>BIW80008500/04-2ND_ROW_SEAT_LATCH_MTG_RH x 1</t>
  </si>
  <si>
    <t>POS000220607</t>
  </si>
  <si>
    <t>BIW80008500</t>
  </si>
  <si>
    <t>2ND_ROW_SEAT_LATCH_MTG_RH</t>
  </si>
  <si>
    <t>0.505kg</t>
  </si>
  <si>
    <t>BIW80008500/04</t>
  </si>
  <si>
    <t>BIW80008758/05-2ND_ROW_SEAT_LATCH_BAR_RH x 1</t>
  </si>
  <si>
    <t>POS000220608</t>
  </si>
  <si>
    <t>BIW80008758</t>
  </si>
  <si>
    <t>2ND_ROW_SEAT_LATCH_BAR_RH</t>
  </si>
  <si>
    <t>0.096kg</t>
  </si>
  <si>
    <t>CÔNG TY TNHH CÔNG NGHIỆP LTV</t>
  </si>
  <si>
    <t>BIW80008758/05</t>
  </si>
  <si>
    <t>VFSRXXBIW1034</t>
  </si>
  <si>
    <t>2ND_ROW_SEAT_LATCH_MTG</t>
  </si>
  <si>
    <t>26-Dec-2021 12:12</t>
  </si>
  <si>
    <t>BIW80004155/02-ASSY_HEEL_BOARD_SIDE_EXTN_FR_RH x 1</t>
  </si>
  <si>
    <t>POS000235864</t>
  </si>
  <si>
    <t>BIW80004155</t>
  </si>
  <si>
    <t>ASSY_HEEL_BOARD_SIDE_EXTN_FR_RH</t>
  </si>
  <si>
    <t>BIW80004142/02-HEEL_BOARD_SIDE_EXTN_FR_RH x 1</t>
  </si>
  <si>
    <t>POS000235865</t>
  </si>
  <si>
    <t>BIW80004142</t>
  </si>
  <si>
    <t>HEEL_BOARD_SIDE_EXTN_FR_RH</t>
  </si>
  <si>
    <t>1.113kg</t>
  </si>
  <si>
    <t>BIW80004142/02</t>
  </si>
  <si>
    <t>BIW80008498</t>
  </si>
  <si>
    <t>POS000235866</t>
  </si>
  <si>
    <t>POS000235867</t>
  </si>
  <si>
    <t>BIW80004328/04-ASSY_HEEL_BOARD_SIDE_EXTN_LH x 1</t>
  </si>
  <si>
    <t>POS000220609</t>
  </si>
  <si>
    <t>BIW80004328</t>
  </si>
  <si>
    <t>ASSY_HEEL_BOARD_SIDE_EXTN_LH</t>
  </si>
  <si>
    <t>BIW80008759/03-ASSY_2ND_ROW_SEAT_LATCH x 1</t>
  </si>
  <si>
    <t>POS000220611</t>
  </si>
  <si>
    <t>BIW80008759</t>
  </si>
  <si>
    <t>ASSY_2ND_ROW_SEAT_LATCH_LH</t>
  </si>
  <si>
    <t>ASSY_2ND_ROW_SEAT_LATCH</t>
  </si>
  <si>
    <t>BIW80008499/04-2ND_ROW_SEAT_LATCH_MTG_LH x 1</t>
  </si>
  <si>
    <t>POS000220612</t>
  </si>
  <si>
    <t>BIW80008499</t>
  </si>
  <si>
    <t>2ND_ROW_SEAT_LATCH_MTG_LH</t>
  </si>
  <si>
    <t>BIW80008499/04</t>
  </si>
  <si>
    <t>BIW80008757/05-2ND_ROW_SEAT_LATCH_BAR x 1</t>
  </si>
  <si>
    <t>POS000220613</t>
  </si>
  <si>
    <t>BIW80008757</t>
  </si>
  <si>
    <t>2ND_ROW_SEAT_LATCH_BAR</t>
  </si>
  <si>
    <t>BIW80008757/05</t>
  </si>
  <si>
    <t>BIW80004328_JF/03-WELD_INFO_ASSY_BRKT_HEEL_BOARD_SIDE_EXTN_LH x 1</t>
  </si>
  <si>
    <t>POS000220614</t>
  </si>
  <si>
    <t>BIW80004328_JF</t>
  </si>
  <si>
    <t>WELD_INFO_ASSY_BRKT_HEEL_BOARD_SIDE_EXTN_LH</t>
  </si>
  <si>
    <t>BIW80004328_JF/03</t>
  </si>
  <si>
    <t>BIW80004156/03-ASSY_HEEL_BOARD_SIDE_EXTN_FR_LH x 1</t>
  </si>
  <si>
    <t>POS000235868</t>
  </si>
  <si>
    <t>BIW80004156</t>
  </si>
  <si>
    <t>ASSY_HEEL_BOARD_SIDE_EXTN_FR_LH</t>
  </si>
  <si>
    <t>POS000235870</t>
  </si>
  <si>
    <t>POS000235871</t>
  </si>
  <si>
    <t>BIW80004141/02-HEEL_BOARD_SIDE_EXTN_FR_LH x 1</t>
  </si>
  <si>
    <t>POS000247093</t>
  </si>
  <si>
    <t>BIW80004141</t>
  </si>
  <si>
    <t>HEEL_BOARD_SIDE_EXTN_FR_LH</t>
  </si>
  <si>
    <t>BIW80004141/02</t>
  </si>
  <si>
    <t>BIW80008497</t>
  </si>
  <si>
    <t>BIW80008583_JF/04-WELD_INFO_SUB_ASSY_REAR_FLOOR_STAGE_2 x 1</t>
  </si>
  <si>
    <t>POS000220617</t>
  </si>
  <si>
    <t>BIW80008583_JF</t>
  </si>
  <si>
    <t>WELD_INFO_SUB_ASSY_REAR_FLOOR_STAGE_2</t>
  </si>
  <si>
    <t>BIW80008583_JF/04</t>
  </si>
  <si>
    <t>BIW80004500/03-ASSY_PANEL_HEELBOARD x 1</t>
  </si>
  <si>
    <t>POS000220618</t>
  </si>
  <si>
    <t>BIW80004500</t>
  </si>
  <si>
    <t>ASSY_PANEL_HEELBOARD</t>
  </si>
  <si>
    <t>BIW80008508/04-ASSY_2ND_ROW_SEAT_MTG_REINF_INNER_LH x 1</t>
  </si>
  <si>
    <t>POS000220620</t>
  </si>
  <si>
    <t>BIW80008508</t>
  </si>
  <si>
    <t>ASSY_2ND_ROW_SEAT_MTG_REINF_INNER_LH</t>
  </si>
  <si>
    <t>POS000220622</t>
  </si>
  <si>
    <t>POS000220623</t>
  </si>
  <si>
    <t>POS000220624</t>
  </si>
  <si>
    <t>BIW80004077/01-2ND_ROW_SEAT_MTG_REINF_INNER_LH x 1</t>
  </si>
  <si>
    <t>POS000243821</t>
  </si>
  <si>
    <t>BIW80004077</t>
  </si>
  <si>
    <t>2ND_ROW_SEAT_MTG_REINF_INNER_LH</t>
  </si>
  <si>
    <t>0,161kg</t>
  </si>
  <si>
    <t>BIW80004077/01</t>
  </si>
  <si>
    <t>BIW80008077</t>
  </si>
  <si>
    <t>BIW80008514/04-ASSY_2ND_ROW_SEAT_MTG_REINF_INNER_RH x 1</t>
  </si>
  <si>
    <t>POS000220625</t>
  </si>
  <si>
    <t>BIW80008514</t>
  </si>
  <si>
    <t>ASSY_2ND_ROW_SEAT_MTG_REINF_INNER_RH</t>
  </si>
  <si>
    <t>POS000220627</t>
  </si>
  <si>
    <t>POS000220628</t>
  </si>
  <si>
    <t>POS000220629</t>
  </si>
  <si>
    <t>BIW80004078/01-2ND_ROW_SEAT_MTG_REINF_INNER_RH x 1</t>
  </si>
  <si>
    <t>POS000243822</t>
  </si>
  <si>
    <t>BIW80004078</t>
  </si>
  <si>
    <t>2ND_ROW_SEAT_MTG_REINF_INNER_RH</t>
  </si>
  <si>
    <t>BIW80004078/01</t>
  </si>
  <si>
    <t>BIW80008076</t>
  </si>
  <si>
    <t>BIW80008509/04-ASSY_2ND_ROW_SEAT_MTG_REINF_LH x 1</t>
  </si>
  <si>
    <t>POS000220630</t>
  </si>
  <si>
    <t>BIW80008509</t>
  </si>
  <si>
    <t>ASSY_2ND_ROW_SEAT_MTG_REINF_LH</t>
  </si>
  <si>
    <t>POS000220632</t>
  </si>
  <si>
    <t>POS000220633</t>
  </si>
  <si>
    <t>BIW80004663/01-2ND_ROW_SEAT_MTG_REINF_LH x 1</t>
  </si>
  <si>
    <t>POS000243823</t>
  </si>
  <si>
    <t>BIW80004663</t>
  </si>
  <si>
    <t>2ND_ROW_SEAT_MTG_REINF_LH</t>
  </si>
  <si>
    <t>BIW80004663/01</t>
  </si>
  <si>
    <t>BIW80004163</t>
  </si>
  <si>
    <t>BIW80008510/04-ASSY_2ND_ROW_SEAT_MTG_REINF_RH x 1</t>
  </si>
  <si>
    <t>POS000220634</t>
  </si>
  <si>
    <t>BIW80008510</t>
  </si>
  <si>
    <t>ASSY_2ND_ROW_SEAT_MTG_REINF_RH</t>
  </si>
  <si>
    <t>POS000220636</t>
  </si>
  <si>
    <t>POS000220637</t>
  </si>
  <si>
    <t>BIW80004664/01-2ND_ROW_SEAT_MTG_REINF_RH x 1</t>
  </si>
  <si>
    <t>POS000243824</t>
  </si>
  <si>
    <t>BIW80004664</t>
  </si>
  <si>
    <t>2ND_ROW_SEAT_MTG_REINF_RH</t>
  </si>
  <si>
    <t>BIW80004664/01</t>
  </si>
  <si>
    <t>BIW80004164</t>
  </si>
  <si>
    <t>BIW80004500_JF/03-WELD_INFO_ASSY_PANEL_HEELBOARD x 1</t>
  </si>
  <si>
    <t>POS000220638</t>
  </si>
  <si>
    <t>BIW80004500_JF</t>
  </si>
  <si>
    <t>WELD_INFO_ASSY_PANEL_HEELBOARD</t>
  </si>
  <si>
    <t>BIW80004500_JF/03</t>
  </si>
  <si>
    <t>BIW80004524/03-ASSY_PANEL_HEELBOARD_SCREW x 1</t>
  </si>
  <si>
    <t>POS000235813</t>
  </si>
  <si>
    <t>BIW80004524</t>
  </si>
  <si>
    <t>ASSY_PANEL_HEELBOARD_SCREW</t>
  </si>
  <si>
    <t>BIW80004725/02-PANEL_HEELBOARD x 1</t>
  </si>
  <si>
    <t>POS000235814</t>
  </si>
  <si>
    <t>BIW80004725</t>
  </si>
  <si>
    <t>PANEL_HEELBOARD</t>
  </si>
  <si>
    <t>3,28kg</t>
  </si>
  <si>
    <t>BIW80004725/02</t>
  </si>
  <si>
    <t>Hot Stamped Part</t>
  </si>
  <si>
    <t>BIW80004501</t>
  </si>
  <si>
    <t>POS000235818</t>
  </si>
  <si>
    <t>POS000235819</t>
  </si>
  <si>
    <t>POS000235820</t>
  </si>
  <si>
    <t>POS000235821</t>
  </si>
  <si>
    <t>POS000235822</t>
  </si>
  <si>
    <t>POS000235816</t>
  </si>
  <si>
    <t>POS000235817</t>
  </si>
  <si>
    <t>POS000242201</t>
  </si>
  <si>
    <t>BIW80004223/02-ASSY_PANEL_HEELBOARD_EXT_LH x 1</t>
  </si>
  <si>
    <t>POS000235872</t>
  </si>
  <si>
    <t>BIW80004223</t>
  </si>
  <si>
    <t>ASSY_PANEL_HEELBOARD_EXT_LH</t>
  </si>
  <si>
    <t>BIW80008221/05-PANEL_HEELBOARD_EXT_LH x 1</t>
  </si>
  <si>
    <t>POS000235873</t>
  </si>
  <si>
    <t>BIW80008221</t>
  </si>
  <si>
    <t>PANEL_HEELBOARD_EXT_LH</t>
  </si>
  <si>
    <t>0.202kg</t>
  </si>
  <si>
    <t>BIW80008221/05</t>
  </si>
  <si>
    <t>POS000235874</t>
  </si>
  <si>
    <t>BIW80008224/02-ASSY_PANEL_HEELBOARD_EXT_RH x 1</t>
  </si>
  <si>
    <t>POS000235875</t>
  </si>
  <si>
    <t>BIW80008224</t>
  </si>
  <si>
    <t>ASSY_PANEL_HEELBOARD_EXT_RH</t>
  </si>
  <si>
    <t>BIW80008222/05-PANEL_HEELBOARD_EXT_RH x 1</t>
  </si>
  <si>
    <t>POS000235876</t>
  </si>
  <si>
    <t>BIW80008222</t>
  </si>
  <si>
    <t>PANEL_HEELBOARD_EXT_RH</t>
  </si>
  <si>
    <t>BIW80008222/05</t>
  </si>
  <si>
    <t>P-RELEASE</t>
  </si>
  <si>
    <t>POS000235877</t>
  </si>
  <si>
    <t>BIW80004472/05-ASSY_REAR_FLOOR_FRAME_COMPLETE x 1</t>
  </si>
  <si>
    <t>POS000220639</t>
  </si>
  <si>
    <t>BIW80004472</t>
  </si>
  <si>
    <t>ASSY_REAR_FLOOR_FRAME_COMPLETE</t>
  </si>
  <si>
    <t>BIW80004046/04-ASSY_REINF_HEELBOARD x 1</t>
  </si>
  <si>
    <t>POS000220640</t>
  </si>
  <si>
    <t>BIW80004046</t>
  </si>
  <si>
    <t>ASSY_REINF_HEELBOARD</t>
  </si>
  <si>
    <t>POS000234651</t>
  </si>
  <si>
    <t>POS000234652</t>
  </si>
  <si>
    <t>POS000235812</t>
  </si>
  <si>
    <t>BIW80004157/01-REINF_HEELBOARD x 1</t>
  </si>
  <si>
    <t>POS000243825</t>
  </si>
  <si>
    <t>BIW80004157</t>
  </si>
  <si>
    <t>REINF_HEELBOARD</t>
  </si>
  <si>
    <t>3,306kg</t>
  </si>
  <si>
    <t>BIW80004157/01</t>
  </si>
  <si>
    <t>BIW80004140</t>
  </si>
  <si>
    <t>BIW80004731/05-ASSY_CMBR_2ND_ROW_SEAT x 1</t>
  </si>
  <si>
    <t>POS000220647</t>
  </si>
  <si>
    <t>BIW80004731</t>
  </si>
  <si>
    <t>ASSY_CMBR_2ND_ROW_SEAT</t>
  </si>
  <si>
    <t>07-Jul-2022 08:01</t>
  </si>
  <si>
    <t>BIW80004731_JF/04-WELD_INFO_ASSY_CMBR_2ND_ROW_SEAT x 1</t>
  </si>
  <si>
    <t>POS000220649</t>
  </si>
  <si>
    <t>BIW80004731_JF</t>
  </si>
  <si>
    <t>WELD_INFO_ASSY_CMBR_2ND_ROW_SEAT</t>
  </si>
  <si>
    <t>4.377kg</t>
  </si>
  <si>
    <t>BIW80004731_JF/04</t>
  </si>
  <si>
    <t>BIW30004284/03-ASSY_BATTERY_MNT_BRKT_RR_LH x 1</t>
  </si>
  <si>
    <t>POS000220650</t>
  </si>
  <si>
    <t>BIW30004284</t>
  </si>
  <si>
    <t>ASSY_BATTERY_MNT_BRKT_RR_LH</t>
  </si>
  <si>
    <t>21-Jun-2022 08:16</t>
  </si>
  <si>
    <t>BIW30009444/01-BATTERY_MNT_BRKT_RR x 1</t>
  </si>
  <si>
    <t>POS000045568</t>
  </si>
  <si>
    <t>BIW30009444</t>
  </si>
  <si>
    <t>BATTERY_MNT_BRKT_RR</t>
  </si>
  <si>
    <t>0.2kg</t>
  </si>
  <si>
    <t>BIW30009444/01</t>
  </si>
  <si>
    <t>BIW30008461</t>
  </si>
  <si>
    <t>POS000045569</t>
  </si>
  <si>
    <t>POS000220651</t>
  </si>
  <si>
    <t>POS000220652</t>
  </si>
  <si>
    <t>BIW80000655/05-ASSY_ADJ_CONNECTION_2_SUN x 1</t>
  </si>
  <si>
    <t>POS000220653</t>
  </si>
  <si>
    <t>BIW80000655</t>
  </si>
  <si>
    <t>ASSY_ADJ_CONNECTION_2_SUN</t>
  </si>
  <si>
    <t>BIW80000657/04-ADJ_CONNECTION_2_SUN_BLI x 1</t>
  </si>
  <si>
    <t>POS000220654</t>
  </si>
  <si>
    <t>BIW80000657</t>
  </si>
  <si>
    <t>ADJ_CONNECTION_2_SUN_BLI</t>
  </si>
  <si>
    <t>DX53D_VFDST00005002</t>
  </si>
  <si>
    <t>0.262kg</t>
  </si>
  <si>
    <t>BIW80000657/04</t>
  </si>
  <si>
    <t>POS000220655</t>
  </si>
  <si>
    <t>POS000220656</t>
  </si>
  <si>
    <t>BIW80000655_JF/04-WELD_INFO_ASSY_ADJ_CONNECTION_2_SUN x 1</t>
  </si>
  <si>
    <t>POS000220657</t>
  </si>
  <si>
    <t>BIW80000655_JF</t>
  </si>
  <si>
    <t>WELD_INFO_ASSY_ADJ_CONNECTION_2_SUN</t>
  </si>
  <si>
    <t>0.227kg</t>
  </si>
  <si>
    <t>BIW80000655_JF/04</t>
  </si>
  <si>
    <t>POS000220658</t>
  </si>
  <si>
    <t>POS000220659</t>
  </si>
  <si>
    <t>POS000220660</t>
  </si>
  <si>
    <t>BIW80001801/04-ASSY_SUPPORT_3RD_SEAT_ROW_FR_CTR x 1</t>
  </si>
  <si>
    <t>POS000220661</t>
  </si>
  <si>
    <t>BIW80001801</t>
  </si>
  <si>
    <t>ASSY_SUPPORT_3RD_SEAT_ROW_FR_CTR</t>
  </si>
  <si>
    <t>POS000220662</t>
  </si>
  <si>
    <t>BIW80001803/03-SUPPORT_3RD_SEAT_ROW_FR_CTR x 1</t>
  </si>
  <si>
    <t>POS000220663</t>
  </si>
  <si>
    <t>BIW80001803</t>
  </si>
  <si>
    <t>SUPPORT_3RD_SEAT_ROW_FR_CTR</t>
  </si>
  <si>
    <t>0.225kg</t>
  </si>
  <si>
    <t>BIW80001803/03</t>
  </si>
  <si>
    <t>BIW80001801_JF/04-WELD_INFO_ASSY_SUPPORT_3RD_SEAT_ROW_FR_CTR x 1</t>
  </si>
  <si>
    <t>POS000220664</t>
  </si>
  <si>
    <t>BIW80001801_JF</t>
  </si>
  <si>
    <t>WELD_INFO_ASSY_SUPPORT_3RD_SEAT_ROW_FR_CTR</t>
  </si>
  <si>
    <t>BIW80001801_JF/04</t>
  </si>
  <si>
    <t>BIW80004152/03-ASSY_CMBR_2ND_ROW_SEAT_SCREW x 1</t>
  </si>
  <si>
    <t>POS000235808</t>
  </si>
  <si>
    <t>BIW80004152</t>
  </si>
  <si>
    <t>ASSY_CMBR_2ND_ROW_SEAT_SCREW</t>
  </si>
  <si>
    <t>POS000235810</t>
  </si>
  <si>
    <t>POS000235811</t>
  </si>
  <si>
    <t>POS000238733</t>
  </si>
  <si>
    <t>BIW80004188/01-CMBR_2ND_ROW_SEAT x 1</t>
  </si>
  <si>
    <t>POS000243826</t>
  </si>
  <si>
    <t>BIW80004188</t>
  </si>
  <si>
    <t>CMBR_2ND_ROW_SEAT</t>
  </si>
  <si>
    <t>3,187kg</t>
  </si>
  <si>
    <t>BIW80004188/01</t>
  </si>
  <si>
    <t>BIW80004145</t>
  </si>
  <si>
    <t>BIW80004111/01-ASSY_REINFORCEMENT_PLATE_FIXATION_BATTERY x 1</t>
  </si>
  <si>
    <t>POS000237626</t>
  </si>
  <si>
    <t>BIW80004111</t>
  </si>
  <si>
    <t>ASSY_REINFORCEMENT_PLATE_FIXATION_BATTERY</t>
  </si>
  <si>
    <t>15-Jun-2022 09:28</t>
  </si>
  <si>
    <t>POS000237628</t>
  </si>
  <si>
    <t>POS000237629</t>
  </si>
  <si>
    <t>BIW80004103/01-REINFORCEMENT_PLATE_FIXATION_BATTERY x 1</t>
  </si>
  <si>
    <t>POS000243827</t>
  </si>
  <si>
    <t>BIW80004103</t>
  </si>
  <si>
    <t>REINFORCEMENT_PLATE_FIXATION_BATTERY</t>
  </si>
  <si>
    <t>BIW80004103/01</t>
  </si>
  <si>
    <t>POS000237630</t>
  </si>
  <si>
    <t>BIW80004749/05-ASSY_REAR_LONGIT_LH x 1</t>
  </si>
  <si>
    <t>POS000220665</t>
  </si>
  <si>
    <t>BIW80004749</t>
  </si>
  <si>
    <t>ASSY_REAR_LONGIT_LH</t>
  </si>
  <si>
    <t>BIW80008157/03-ASSY_SIDE_SILL_INNER_REAR x 1</t>
  </si>
  <si>
    <t>POS000220666</t>
  </si>
  <si>
    <t>BIW80008157</t>
  </si>
  <si>
    <t>ASSY_SIDE_SILL_INNER_REAR</t>
  </si>
  <si>
    <t>BIW80008589/03-ASSY_SIDE_SILL_INNER_REAR_LH x 1</t>
  </si>
  <si>
    <t>POS000220667</t>
  </si>
  <si>
    <t>BIW80008589</t>
  </si>
  <si>
    <t>ASSY_SIDE_SILL_INNER_REAR_LH</t>
  </si>
  <si>
    <t>BIW80004505/02-SIDE_SILL_INNER_REAR_LWR_LH x 1</t>
  </si>
  <si>
    <t>POS000220668</t>
  </si>
  <si>
    <t>BIW80004505</t>
  </si>
  <si>
    <t>SIDE_SILL_INNER_REAR_LWR_LH</t>
  </si>
  <si>
    <t>1,32kg</t>
  </si>
  <si>
    <t>BIW80004505/02</t>
  </si>
  <si>
    <t>BIW80004515</t>
  </si>
  <si>
    <t>BIW80008703/04-ASSY_SIDE_SILL_INNER_REAR_UPR_LH x 1</t>
  </si>
  <si>
    <t>POS000220669</t>
  </si>
  <si>
    <t>BIW80008703</t>
  </si>
  <si>
    <t>ASSY_SIDE_SILL_INNER_REAR_UPR_LH</t>
  </si>
  <si>
    <t>BIW80008160/06-BRKT_EXTRUSION x 1</t>
  </si>
  <si>
    <t>POS000220670</t>
  </si>
  <si>
    <t>BIW80008160</t>
  </si>
  <si>
    <t>BRKT_EXTRUSION</t>
  </si>
  <si>
    <t>0.091kg</t>
  </si>
  <si>
    <t>BIW80008160/06</t>
  </si>
  <si>
    <t>POS000220671</t>
  </si>
  <si>
    <t>BIW80004715/02-SIDE_SILL_INNER_REAR_UPR_LH x 1</t>
  </si>
  <si>
    <t>POS000220672</t>
  </si>
  <si>
    <t>BIW80004715</t>
  </si>
  <si>
    <t>SIDE_SILL_INNER_REAR_UPR_LH</t>
  </si>
  <si>
    <t>2,003kg</t>
  </si>
  <si>
    <t>BIW80004715/02</t>
  </si>
  <si>
    <t>BIW80008515</t>
  </si>
  <si>
    <t>BIW80008591/03-ASSY_2ND_ROW_STBL_ANCHOR_LH x 1</t>
  </si>
  <si>
    <t>POS000220674</t>
  </si>
  <si>
    <t>BIW80008591</t>
  </si>
  <si>
    <t>ASSY_2ND_ROW_STBL_ANCHOR_LH</t>
  </si>
  <si>
    <t>POS000220676</t>
  </si>
  <si>
    <t>BIW80004093/01-2ND_ROW_STBL_ANCHOR_LH x 1</t>
  </si>
  <si>
    <t>POS000243829</t>
  </si>
  <si>
    <t>BIW80004093</t>
  </si>
  <si>
    <t>2ND_ROW_STBL_ANCHOR_LH</t>
  </si>
  <si>
    <t>0,08kg</t>
  </si>
  <si>
    <t>BIW80004093/01</t>
  </si>
  <si>
    <t>BIW80004201</t>
  </si>
  <si>
    <t>BIW80008703_JF/03-WELD_INFO_ASSY_SIDE_SILL_INNER_REAR_UPR_LH x 1</t>
  </si>
  <si>
    <t>POS000220673</t>
  </si>
  <si>
    <t>BIW80008703_JF</t>
  </si>
  <si>
    <t>WELD_INFO_ASSY_SIDE_SILL_INNER_REAR_UPR_LH</t>
  </si>
  <si>
    <t>20-Jul-2022 10:19</t>
  </si>
  <si>
    <t>0.072kg</t>
  </si>
  <si>
    <t>BIW80008703_JF/03</t>
  </si>
  <si>
    <t>POS000220677</t>
  </si>
  <si>
    <t>POS000220678</t>
  </si>
  <si>
    <t>BIW80008175/06-BRKT_JACK_MTG x 1</t>
  </si>
  <si>
    <t>POS000220679</t>
  </si>
  <si>
    <t>BIW80008175</t>
  </si>
  <si>
    <t>0.318kg</t>
  </si>
  <si>
    <t>BIW80008175/06</t>
  </si>
  <si>
    <t>BIW80008868/02-ASSY_THRUST_ROD_MTG_PLATE_LH x 1</t>
  </si>
  <si>
    <t>POS000220680</t>
  </si>
  <si>
    <t>BIW80008868</t>
  </si>
  <si>
    <t>ASSY_THRUST_ROD_MTG_PLATE_LH</t>
  </si>
  <si>
    <t>BIW80008870/03-THRUST_ROD_MTG_PLATE_LH x 1</t>
  </si>
  <si>
    <t>POS000220681</t>
  </si>
  <si>
    <t>BIW80008870</t>
  </si>
  <si>
    <t>THRUST_ROD_MTG_PLATE_LH</t>
  </si>
  <si>
    <t>0.335kg</t>
  </si>
  <si>
    <t>BIW80008870/03</t>
  </si>
  <si>
    <t>POS000220682</t>
  </si>
  <si>
    <t>POS000220683</t>
  </si>
  <si>
    <t>BIW80008589_JF/03-WELD_INFO_SUB_ASSY_SIDE_SILL_INNER_REAR_LH x 1</t>
  </si>
  <si>
    <t>POS000220684</t>
  </si>
  <si>
    <t>BIW80008589_JF</t>
  </si>
  <si>
    <t>WELD_INFO_SUB_ASSY_SIDE_SILL_INNER_REAR_LH</t>
  </si>
  <si>
    <t>BIW80008589_JF/03</t>
  </si>
  <si>
    <t>BIW80004656/05-REAR_LONGITUDINAL_BAFFLE-LH x 1</t>
  </si>
  <si>
    <t>POS000220685</t>
  </si>
  <si>
    <t>BIW80004656</t>
  </si>
  <si>
    <t>REAR_LONGITUDINAL_BAFFLE-LH</t>
  </si>
  <si>
    <t>0.684kg</t>
  </si>
  <si>
    <t>BIW80004656/05</t>
  </si>
  <si>
    <t>BIW80008157_JF/04-WELD_INFO_ASSY_SIDE_SILL_INNER_REAR x 1</t>
  </si>
  <si>
    <t>POS000220686</t>
  </si>
  <si>
    <t>BIW80008157_JF</t>
  </si>
  <si>
    <t>WELD_INFO_ASSY_SIDE_SILL_INNER_REAR</t>
  </si>
  <si>
    <t>0.945kg</t>
  </si>
  <si>
    <t>BIW80008157_JF/04</t>
  </si>
  <si>
    <t>BIW80004147/02-BULKHEAD_REINF_LONGIT_LH x 1</t>
  </si>
  <si>
    <t>POS000220687</t>
  </si>
  <si>
    <t>BIW80004147</t>
  </si>
  <si>
    <t>BULKHEAD_REINF_LONGIT_LH</t>
  </si>
  <si>
    <t>0.175kg</t>
  </si>
  <si>
    <t>BIW80004147/02</t>
  </si>
  <si>
    <t>BIW80008196</t>
  </si>
  <si>
    <t>BIW80008074/04-RR_LONGIT_SUB_ASSY_LH x 1</t>
  </si>
  <si>
    <t>POS000220688</t>
  </si>
  <si>
    <t>BIW80008074</t>
  </si>
  <si>
    <t>RR_LONGIT_SUB_ASSY_LH</t>
  </si>
  <si>
    <t>05-Jul-2022 07:59</t>
  </si>
  <si>
    <t>BIW80008074_JF/04-WELD_INFO_SUB_ASSY_RR_LONGIT_LH x 1</t>
  </si>
  <si>
    <t>POS000220689</t>
  </si>
  <si>
    <t>BIW80008074_JF</t>
  </si>
  <si>
    <t>WELD_INFO_SUB_ASSY_RR_LONGIT_LH</t>
  </si>
  <si>
    <t>BIW80008074_JF/04</t>
  </si>
  <si>
    <t>BIW80004481/04-ASSY_RR_LONGIT_SUB_ASSY_LH x 1</t>
  </si>
  <si>
    <t>POS000220690</t>
  </si>
  <si>
    <t>BIW80004481</t>
  </si>
  <si>
    <t>ASSY_RR_LONGIT_SUB_ASSY_LH</t>
  </si>
  <si>
    <t>BIW80004481_JF/03-WELD_INFO_ASSY_RR_LONGIT_SUB_ASSY_LH x 1</t>
  </si>
  <si>
    <t>POS000220691</t>
  </si>
  <si>
    <t>BIW80004481_JF</t>
  </si>
  <si>
    <t>WELD_INFO_ASSY_RR_LONGIT_SUB_ASSY_LH</t>
  </si>
  <si>
    <t>4.514kg</t>
  </si>
  <si>
    <t>BIW80004481_JF/03</t>
  </si>
  <si>
    <t>BIW80008517/05-ASSY_REAR_LONGIT_WITH_BUSH_MTG_LH x 1</t>
  </si>
  <si>
    <t>POS000220692</t>
  </si>
  <si>
    <t>BIW80008517</t>
  </si>
  <si>
    <t>ASSY_REAR_LONGIT_WITH_BUSH_MTG_LH</t>
  </si>
  <si>
    <t>15-Jun-2022 09:24</t>
  </si>
  <si>
    <t>BIW80008579/04-ASSY_REAR_LONGIT_CONNECTOR_LH x 1</t>
  </si>
  <si>
    <t>POS000220693</t>
  </si>
  <si>
    <t>BIW80008579</t>
  </si>
  <si>
    <t>ASSY_REAR_LONGIT_CONNECTOR_LH</t>
  </si>
  <si>
    <t>BIW10000665/001-CONNECTION_CROSSMEMBER_RR/AX/SPT_LH x 1</t>
  </si>
  <si>
    <t>POS000220694</t>
  </si>
  <si>
    <t>BIW10000665</t>
  </si>
  <si>
    <t>CONNECTION_CROSSMEMBER_RR/AX/SPT_LH</t>
  </si>
  <si>
    <t>07-Nov-2019 15:09</t>
  </si>
  <si>
    <t>SAE J2340 - CR210B+HD50G/50GU</t>
  </si>
  <si>
    <t>0.674kg</t>
  </si>
  <si>
    <t>BIW10000665/001</t>
  </si>
  <si>
    <t>BIW80008579_JF/03-WELD_INFO_ASSY_REAR_LONGIT_CONNECTOR_LH x 1</t>
  </si>
  <si>
    <t>POS000220696</t>
  </si>
  <si>
    <t>BIW80008579_JF</t>
  </si>
  <si>
    <t>WELD_INFO_ASSY_REAR_LONGIT_CONNECTOR_LH</t>
  </si>
  <si>
    <t>2.394kg</t>
  </si>
  <si>
    <t>BIW80008579_JF/03</t>
  </si>
  <si>
    <t>BIW80004187/02-ASSY_REAR_LONGIT_CONNECTOR_LH_SCREW x 1</t>
  </si>
  <si>
    <t>POS000235878</t>
  </si>
  <si>
    <t>BIW80004187</t>
  </si>
  <si>
    <t>ASSY_REAR_LONGIT_CONNECTOR_LH_SCREW</t>
  </si>
  <si>
    <t>BIW80004165/02-REAR_LONGIT_CONNECTOR_LH x 1</t>
  </si>
  <si>
    <t>POS000235879</t>
  </si>
  <si>
    <t>BIW80004165</t>
  </si>
  <si>
    <t>REAR_LONGIT_CONNECTOR_LH</t>
  </si>
  <si>
    <t>VFDST00005014 - HD680CD+Z100</t>
  </si>
  <si>
    <t>1.737kg</t>
  </si>
  <si>
    <t>BIW80004165/02</t>
  </si>
  <si>
    <t>BIW80008433</t>
  </si>
  <si>
    <t>POS000235880</t>
  </si>
  <si>
    <t>POS000235881</t>
  </si>
  <si>
    <t>BIW80008577/05-ASSY_REAR_LONGIT_LH x 1</t>
  </si>
  <si>
    <t>POS000220697</t>
  </si>
  <si>
    <t>BIW80008577</t>
  </si>
  <si>
    <t>BIW80004143/02-ASSY_REAR_LONGIT_LH x 1</t>
  </si>
  <si>
    <t>POS000220698</t>
  </si>
  <si>
    <t>BIW80004143</t>
  </si>
  <si>
    <t>REAR_LONGIT_LH</t>
  </si>
  <si>
    <t>2.704kg</t>
  </si>
  <si>
    <t>BIW80004143/02</t>
  </si>
  <si>
    <t>BIW80008493</t>
  </si>
  <si>
    <t>BIW80004123/01-REAR_LONGIT_LH x 1</t>
  </si>
  <si>
    <t>POS000250082</t>
  </si>
  <si>
    <t>BIW80004123</t>
  </si>
  <si>
    <t>BIW80004123/01</t>
  </si>
  <si>
    <t>BIW10001309/003-LH_SIDE_MEMBER_LWR_PART_________________ x 1</t>
  </si>
  <si>
    <t>POS000250083</t>
  </si>
  <si>
    <t>BIW10001309</t>
  </si>
  <si>
    <t>LH_SIDE_MEMBER_LWR_PART_________________</t>
  </si>
  <si>
    <t>E, C, PPR</t>
  </si>
  <si>
    <t>10-Sep-2019 18:30</t>
  </si>
  <si>
    <t>BIW10001309/003</t>
  </si>
  <si>
    <t>BIW80004261/02-REAR_LONGIT_EXT_LH x 1</t>
  </si>
  <si>
    <t>POS000220699</t>
  </si>
  <si>
    <t>BIW80004261</t>
  </si>
  <si>
    <t>REAR_LONGIT_EXT_LH</t>
  </si>
  <si>
    <t>1.008kg</t>
  </si>
  <si>
    <t>BIW80004261/02</t>
  </si>
  <si>
    <t>1.4mm</t>
  </si>
  <si>
    <t>BIW80004604</t>
  </si>
  <si>
    <t>BIW80008577_JF/03-WELD_INFO_ASSY_REAR_LONGIT_LH x 1</t>
  </si>
  <si>
    <t>POS000220700</t>
  </si>
  <si>
    <t>BIW80008577_JF</t>
  </si>
  <si>
    <t>WELD_INFO_ASSY_RR_LONGIT_PNL_LH</t>
  </si>
  <si>
    <t>4.202kg</t>
  </si>
  <si>
    <t>BIW80008577_JF/03</t>
  </si>
  <si>
    <t>POS000220701</t>
  </si>
  <si>
    <t>POS000220702</t>
  </si>
  <si>
    <t>BIW10000989/003-CLOSING_PLATE_LONGITUDINAL_CARRIER_RR_LH x 1</t>
  </si>
  <si>
    <t>POS000220703</t>
  </si>
  <si>
    <t>BIW10000989</t>
  </si>
  <si>
    <t>CLOSING_PLATE_LONGITUDINAL_CARRIER_RR_LH</t>
  </si>
  <si>
    <t>VFDST00005207 - CR440Y780T-DP-GI50/50-U</t>
  </si>
  <si>
    <t>2796,997g</t>
  </si>
  <si>
    <t>BIW10000989/003</t>
  </si>
  <si>
    <t>ECN00001584</t>
  </si>
  <si>
    <t>BIW80008517_JF/04-WELD_INFO_ASSY_REAR_LONGIT_WITH_BUSH_MTG_LH x 1</t>
  </si>
  <si>
    <t>POS000220704</t>
  </si>
  <si>
    <t>BIW80008517_JF</t>
  </si>
  <si>
    <t>WELD_INFO_ASSY_REAR_LONGIT_WITH_BUSH_MTG_LH</t>
  </si>
  <si>
    <t>9.547kg</t>
  </si>
  <si>
    <t>BIW80008517_JF/04</t>
  </si>
  <si>
    <t>BIW80000389/05-ASSY_LH_SUPPORT_BUMPER x 1</t>
  </si>
  <si>
    <t>POS000220705</t>
  </si>
  <si>
    <t>BIW80000389</t>
  </si>
  <si>
    <t>ASSY_LH_SUPPORT_BUMPER</t>
  </si>
  <si>
    <t>1,837kg</t>
  </si>
  <si>
    <t>Estimated</t>
  </si>
  <si>
    <t>BIW80000389/05</t>
  </si>
  <si>
    <t>VFSRXXBIW1036</t>
  </si>
  <si>
    <t>ASSY_LH_RH_SUPPORT_BUMPER</t>
  </si>
  <si>
    <t>03-Dec-2021 22:24</t>
  </si>
  <si>
    <t>HD50G50GU</t>
  </si>
  <si>
    <t>BIW80004007/02-BRAKELINE_WIREHARNESS_BRACKET_LH x 1</t>
  </si>
  <si>
    <t>POS000220706</t>
  </si>
  <si>
    <t>BIW80004007</t>
  </si>
  <si>
    <t>BRAKELINE_WIREHARNESS_BRACKET_LH</t>
  </si>
  <si>
    <t>BIW80004007/02</t>
  </si>
  <si>
    <t>BIW80000939</t>
  </si>
  <si>
    <t>BIW10000393/001-ASSY_LH_SUPPORTING_BUSH_RR/AX/SPT_FRT x 1</t>
  </si>
  <si>
    <t>POS000220707</t>
  </si>
  <si>
    <t>BIW10000393</t>
  </si>
  <si>
    <t>ASSY_LH_SUPPORTING_BUSH_RR/AX/SPT_FRT</t>
  </si>
  <si>
    <t>BIW10001385/002-LH_SUPPORT_BUSHING_RR_AX_FRT x 1</t>
  </si>
  <si>
    <t>END BODY</t>
  </si>
  <si>
    <t>BIW_COMPLETE</t>
  </si>
  <si>
    <t>POS003844</t>
  </si>
  <si>
    <t>BIW10001385</t>
  </si>
  <si>
    <t>LH_SUPPORT_BUSHING_RR_AX_FRT</t>
  </si>
  <si>
    <t>1000</t>
  </si>
  <si>
    <t>ECN00001009 PR change</t>
  </si>
  <si>
    <t>1.895kg</t>
  </si>
  <si>
    <t>BIW10001385/002</t>
  </si>
  <si>
    <t>ECN00001009</t>
  </si>
  <si>
    <t>BIW10000977/001-LH_BUSHING_RR/AX/SPT_FRT x 1</t>
  </si>
  <si>
    <t>POS003845</t>
  </si>
  <si>
    <t>BIW10000977</t>
  </si>
  <si>
    <t>LH_BUSHING_RR/AX/SPT_FRT</t>
  </si>
  <si>
    <t>1010</t>
  </si>
  <si>
    <t>EN10263-3 - C15E2C</t>
  </si>
  <si>
    <t>0.859kg</t>
  </si>
  <si>
    <t>Neumayer Tekfor Rotenburg GmbH</t>
  </si>
  <si>
    <t>BIW10000977/001</t>
  </si>
  <si>
    <t>BIW10001389/002-LH_SUPPORT_BUSHING_RR_AX_SPT_RR x 1</t>
  </si>
  <si>
    <t>POS000220708</t>
  </si>
  <si>
    <t>BIW10001389</t>
  </si>
  <si>
    <t>LH_SUPPORT_BUSHING_RR_AX_SPT_RR</t>
  </si>
  <si>
    <t>05-Jun-2019 17:27</t>
  </si>
  <si>
    <t>SAE J2340 - CR280B+HD50G/50GU</t>
  </si>
  <si>
    <t>0.434kg</t>
  </si>
  <si>
    <t>BIW10001389/002</t>
  </si>
  <si>
    <t>ECR00001291</t>
  </si>
  <si>
    <t>BIW10001229/001-LH_REINFORCEM_SUPPORT_RR_MUFFLER_RR_OTR x 1</t>
  </si>
  <si>
    <t>POS000220709</t>
  </si>
  <si>
    <t>BIW10001229</t>
  </si>
  <si>
    <t>LH_REINFORCEM_SUPPORT_RR_MUFFLER_RR_OTR</t>
  </si>
  <si>
    <t>28-Aug-2018 18:35</t>
  </si>
  <si>
    <t>SAE J2340 - CR280B+HD50G50GU</t>
  </si>
  <si>
    <t>0.380093982</t>
  </si>
  <si>
    <t>BIW10001229/001</t>
  </si>
  <si>
    <t>BIW80004563/05-ASSY_SPRING_CUP_CPL_LH x 1</t>
  </si>
  <si>
    <t>POS000220710</t>
  </si>
  <si>
    <t>BIW80004563</t>
  </si>
  <si>
    <t>ASSY_SPRING_CUP_CPL_LH</t>
  </si>
  <si>
    <t>BIW10001805/002-LH_REINFORCEMENT_SIDE_MEMBER_RR x 1</t>
  </si>
  <si>
    <t>POS000220711</t>
  </si>
  <si>
    <t>BIW10001805</t>
  </si>
  <si>
    <t>LH_REINFORCEMENT_SIDE_MEMBER_RR</t>
  </si>
  <si>
    <t>0.806kg</t>
  </si>
  <si>
    <t>BIW10001805/002</t>
  </si>
  <si>
    <t>BIW80004975/06-ASSY_SUPPORT_BUSHING_RR_AX_SPT_FRT_LH x 1</t>
  </si>
  <si>
    <t>POS000220712</t>
  </si>
  <si>
    <t>BIW80004975</t>
  </si>
  <si>
    <t>SUPPORT_BUSHING_RR_AX_SPT_FRT_LH</t>
  </si>
  <si>
    <t>1.282kg</t>
  </si>
  <si>
    <t>BIW80004975/06</t>
  </si>
  <si>
    <t>VFSRXXBIW1046</t>
  </si>
  <si>
    <t>SUPPORT_BUSHING_RR_AX_SPT_FRT</t>
  </si>
  <si>
    <t>22-Mar-2022 21:38</t>
  </si>
  <si>
    <t>BIW80004977/01-SUPPORT_BUSHING_RR_AX_SPT_FRT_LH x 1</t>
  </si>
  <si>
    <t>POS000250084</t>
  </si>
  <si>
    <t>BIW80004977</t>
  </si>
  <si>
    <t>VFDST00005009 - HC380LAD+Z100</t>
  </si>
  <si>
    <t>BIW80004977/01</t>
  </si>
  <si>
    <t>BIW10008975/003-SUPPORT_BUSHING_RR_AX_SPT_FRT_LH x 1</t>
  </si>
  <si>
    <t>POS000250085</t>
  </si>
  <si>
    <t>BIW10008975</t>
  </si>
  <si>
    <t>03-Sep-2019 15:45</t>
  </si>
  <si>
    <t>1319,413g</t>
  </si>
  <si>
    <t>BIW10008975/003</t>
  </si>
  <si>
    <t>ECN00002077</t>
  </si>
  <si>
    <t>BIW80004563_JF/04-WELD_INFO_BIW80004563_JF_ASSY_SPRING_CUP_CPL_LH x 1</t>
  </si>
  <si>
    <t>POS000220713</t>
  </si>
  <si>
    <t>BIW80004563_JF</t>
  </si>
  <si>
    <t>WELD_INFO_BIW80004563_JF_ASSY_SPRING_CUP_CPL_LH</t>
  </si>
  <si>
    <t>1.868kg</t>
  </si>
  <si>
    <t>BIW80004563_JF/04</t>
  </si>
  <si>
    <t>BIW10000569/001-ASSY_SPRING_CUP_LH x 1</t>
  </si>
  <si>
    <t>POS000220714</t>
  </si>
  <si>
    <t>BIW10000569</t>
  </si>
  <si>
    <t>ASSY_SPRING_CUP_LH</t>
  </si>
  <si>
    <t>BIW10001273/002-LH_REINFORCEMENT_SPRING_POT x 1</t>
  </si>
  <si>
    <t>POS003851</t>
  </si>
  <si>
    <t>BIW10001273</t>
  </si>
  <si>
    <t>LH_REINFORCEMENT_SPRING_POT</t>
  </si>
  <si>
    <t>ECN00001584: Material and Purchase Level update;</t>
  </si>
  <si>
    <t>VFDST00005203 - CR340LA+GI50/50-U</t>
  </si>
  <si>
    <t>383,7g</t>
  </si>
  <si>
    <t>BIW10001273/002</t>
  </si>
  <si>
    <t>BIW10001403/002-LH_SUPPORT_CUP_SPRING_AND_DAMPER x 1</t>
  </si>
  <si>
    <t>POS003852</t>
  </si>
  <si>
    <t>BIW10001403</t>
  </si>
  <si>
    <t>LH_SUPPORT_CUP_SPRING_AND_DAMPER</t>
  </si>
  <si>
    <t>ECN00000623 PR change</t>
  </si>
  <si>
    <t>4414,622g</t>
  </si>
  <si>
    <t>BIW10001403/002</t>
  </si>
  <si>
    <t>ECN00000623</t>
  </si>
  <si>
    <t>BIW10000999/004-LH_CLOSING_PLATE_SUPPORT_CUP_DAMPER x 1</t>
  </si>
  <si>
    <t>POS003853</t>
  </si>
  <si>
    <t>BIW10000999</t>
  </si>
  <si>
    <t>004</t>
  </si>
  <si>
    <t>LH_CLOSING_PLATE_SUPPORT_CUP_DAMPER</t>
  </si>
  <si>
    <t>1020</t>
  </si>
  <si>
    <t>ECN00001584: Material and Purchase Level update; ECN00000153 PR Change; E18VN241174 change after PR Release</t>
  </si>
  <si>
    <t>559,125g</t>
  </si>
  <si>
    <t>BIW10000999/004</t>
  </si>
  <si>
    <t>ECN00000153</t>
  </si>
  <si>
    <t>BIW80008070/05-RR_CHASSIS_MTG_BRACKET_ASSY_LH x 1</t>
  </si>
  <si>
    <t>POS000220715</t>
  </si>
  <si>
    <t>BIW80008070</t>
  </si>
  <si>
    <t>RR_CHASSIS_MTG_BRACKET_ASSY_LH</t>
  </si>
  <si>
    <t>BIW10000395/001-ASSY_LH_SUPPORT_BUSHING_RR/AX/SPT_RR_CPL x 1</t>
  </si>
  <si>
    <t>POS000220716</t>
  </si>
  <si>
    <t>BIW10000395</t>
  </si>
  <si>
    <t>ASSY_LH_SUPPORT_BUSHING_RR/AX/SPT_RR_CPL</t>
  </si>
  <si>
    <t>BIW10001387/002-LH_SUPPORT_BUSHING_RR_AX_RR x 1</t>
  </si>
  <si>
    <t>POS003824</t>
  </si>
  <si>
    <t>BIW10001387</t>
  </si>
  <si>
    <t>LH_SUPPORT_BUSHING_RR_AX_RR</t>
  </si>
  <si>
    <t>E18VN241181 change after PR-Release</t>
  </si>
  <si>
    <t>1.574kg</t>
  </si>
  <si>
    <t>BIW10001387/002</t>
  </si>
  <si>
    <t>BIW10000730/001-BUSHING_RR/AX/SPT_RR x 1</t>
  </si>
  <si>
    <t>POS003825</t>
  </si>
  <si>
    <t>BIW10000730</t>
  </si>
  <si>
    <t>BUSHING_RR/AX/SPT_RR</t>
  </si>
  <si>
    <t>1.117kg</t>
  </si>
  <si>
    <t>BIW10000730/001</t>
  </si>
  <si>
    <t>50/50</t>
  </si>
  <si>
    <t>BIW80008070_JF/03-WELD_INFO_ASSY_RR_CHASSIS_MTG_BRACKET_LH x 1</t>
  </si>
  <si>
    <t>POS000220717</t>
  </si>
  <si>
    <t>BIW80008070_JF</t>
  </si>
  <si>
    <t>WELD_INFO_ASSY_RR_CHASSIS_MTG_BRACKET_LH</t>
  </si>
  <si>
    <t>0.171kg</t>
  </si>
  <si>
    <t>BIW80008070_JF/03</t>
  </si>
  <si>
    <t>BIW10001327/001-LH_STIFF_PLATE_SUPPT_BUSH_RR_AX x 1</t>
  </si>
  <si>
    <t>POS000220718</t>
  </si>
  <si>
    <t>BIW10001327</t>
  </si>
  <si>
    <t>LH_STIFF_PLATE_SUPPT_BUSH_RR_AX</t>
  </si>
  <si>
    <t>0.165kg</t>
  </si>
  <si>
    <t>BIW10001327/001</t>
  </si>
  <si>
    <t>POS000235882</t>
  </si>
  <si>
    <t>POS000235883</t>
  </si>
  <si>
    <t>POS000235884</t>
  </si>
  <si>
    <t>POS000302234</t>
  </si>
  <si>
    <t>BIW80004605/06-EXTENSION_WHEEL_HOUSE_OUTER_LH x 1</t>
  </si>
  <si>
    <t>POS000220719</t>
  </si>
  <si>
    <t>BIW80004605</t>
  </si>
  <si>
    <t>EXTENSION_WHEEL_HOUSE_OUTER_LH</t>
  </si>
  <si>
    <t>0.34kg</t>
  </si>
  <si>
    <t>BIW80004605/06</t>
  </si>
  <si>
    <t>BIW80004749_JF/04-WELD_INFO_ASSY_REAR_LONGIT_LH x 1</t>
  </si>
  <si>
    <t>POS000220720</t>
  </si>
  <si>
    <t>BIW80004749_JF</t>
  </si>
  <si>
    <t>WELD_INFO_ASSY_REAR_LONGIT_LH</t>
  </si>
  <si>
    <t>BIW80004749_JF/04</t>
  </si>
  <si>
    <t>BIW80004750/04-ASSY_REAR_LONGIT_RH x 1</t>
  </si>
  <si>
    <t>POS000220721</t>
  </si>
  <si>
    <t>BIW80004750</t>
  </si>
  <si>
    <t>ASSY_REAR_LONGIT_RH</t>
  </si>
  <si>
    <t>BIW80008158/03-ASSY_SIDE_SILL_INNER_REAR_RH x 1</t>
  </si>
  <si>
    <t>POS000220722</t>
  </si>
  <si>
    <t>BIW80008158</t>
  </si>
  <si>
    <t>ASSY_SIDE_SILL_INNER_REAR_RH</t>
  </si>
  <si>
    <t>BIW80008590/03-ASSY_SIDE_SILL_INNER_REAR_RH x 1</t>
  </si>
  <si>
    <t>POS000220723</t>
  </si>
  <si>
    <t>BIW80008590</t>
  </si>
  <si>
    <t>BIW80004522/02-SIDE_SILL_INNER_REAR_LWR_RH x 1</t>
  </si>
  <si>
    <t>POS000220724</t>
  </si>
  <si>
    <t>BIW80004522</t>
  </si>
  <si>
    <t>SIDE_SILL_INNER_REAR_LWR_RH</t>
  </si>
  <si>
    <t>1.32kg</t>
  </si>
  <si>
    <t>BIW80004522/02</t>
  </si>
  <si>
    <t>BIW80004516</t>
  </si>
  <si>
    <t>BIW80008704/04-ASSY_SIDE_SILL_INNER_REAR_UPR_RH x 1</t>
  </si>
  <si>
    <t>POS000220725</t>
  </si>
  <si>
    <t>BIW80008704</t>
  </si>
  <si>
    <t>ASSY_SIDE_SILL_INNER_REAR_UPR_RH</t>
  </si>
  <si>
    <t>POS000220726</t>
  </si>
  <si>
    <t>POS000220727</t>
  </si>
  <si>
    <t>BIW80004716/02-SIDE_SILL_INNER_REAR_UPR_RH x 1</t>
  </si>
  <si>
    <t>POS000220728</t>
  </si>
  <si>
    <t>BIW80004716</t>
  </si>
  <si>
    <t>SIDE_SILL_INNER_REAR_UPR_RH</t>
  </si>
  <si>
    <t>2.003kg</t>
  </si>
  <si>
    <t>BIW80004716/02</t>
  </si>
  <si>
    <t>BIW80008516</t>
  </si>
  <si>
    <t>BIW80008592/03-ASSY_2ND_ROW_STBL_ANCHOR_RH x 1</t>
  </si>
  <si>
    <t>POS000220729</t>
  </si>
  <si>
    <t>BIW80008592</t>
  </si>
  <si>
    <t>ASSY_2ND_ROW_STBL_ANCHOR_RH</t>
  </si>
  <si>
    <t>POS000220731</t>
  </si>
  <si>
    <t>BIW80004094/01-2ND_ROW_STBL_ANCHOR_RH x 1</t>
  </si>
  <si>
    <t>POS000243830</t>
  </si>
  <si>
    <t>BIW80004094</t>
  </si>
  <si>
    <t>2ND_ROW_STBL_ANCHOR_RH</t>
  </si>
  <si>
    <t>BIW80004094/01</t>
  </si>
  <si>
    <t>BIW80004202</t>
  </si>
  <si>
    <t>BIW80008704_JF/03-WELD_INFO_ASSY_SIDE_SILL_INNER_REAR_UPR_RH x 1</t>
  </si>
  <si>
    <t>POS000220732</t>
  </si>
  <si>
    <t>BIW80008704_JF</t>
  </si>
  <si>
    <t>WELD_INFO_ASSY_SIDE_SILL_INNER_REAR_UPR_RH</t>
  </si>
  <si>
    <t>BIW80008704_JF/03</t>
  </si>
  <si>
    <t>POS000220734</t>
  </si>
  <si>
    <t>POS000220733</t>
  </si>
  <si>
    <t>POS000220735</t>
  </si>
  <si>
    <t>BIW80008869/02-ASSY_THRUST_ROD_MTG_PLATE_RH x 1</t>
  </si>
  <si>
    <t>POS000220736</t>
  </si>
  <si>
    <t>BIW80008869</t>
  </si>
  <si>
    <t>ASSY_THRUST_ROD_MTG_PLATE_RH</t>
  </si>
  <si>
    <t>BIW80008871/03-THRUST_ROD_MTG_PLATE_RH x 1</t>
  </si>
  <si>
    <t>POS000220737</t>
  </si>
  <si>
    <t>BIW80008871</t>
  </si>
  <si>
    <t>THRUST_ROD_MTG_PLATE_RH</t>
  </si>
  <si>
    <t>BIW80008871/03</t>
  </si>
  <si>
    <t>POS000220738</t>
  </si>
  <si>
    <t>POS000220739</t>
  </si>
  <si>
    <t>BIW80008590_JF/03-WELD_INFO_SUB_ASSY_SIDE_SILL_INNER_REAR_RH x 1</t>
  </si>
  <si>
    <t>POS000220740</t>
  </si>
  <si>
    <t>BIW80008590_JF</t>
  </si>
  <si>
    <t>WELD_INFO_SUB_ASSY_SIDE_SILL_INNER_REAR_RH</t>
  </si>
  <si>
    <t>BIW80008590_JF/03</t>
  </si>
  <si>
    <t>BIW80004657/05-REAR_LONGITUDINAL_BAFFLE-RH x 1</t>
  </si>
  <si>
    <t>POS000220741</t>
  </si>
  <si>
    <t>BIW80004657</t>
  </si>
  <si>
    <t>REAR_LONGITUDINAL_BAFFLE-RH</t>
  </si>
  <si>
    <t>BIW80004657/05</t>
  </si>
  <si>
    <t>BIW80008158_JF/04-WELD_INFO_ASSY_SIDE_SILL_INNER_REAR_RH x 1</t>
  </si>
  <si>
    <t>POS000220742</t>
  </si>
  <si>
    <t>BIW80008158_JF</t>
  </si>
  <si>
    <t>WELD_INFO_ASSY_SIDE_SILL_INNER_REAR_RH</t>
  </si>
  <si>
    <t>1.884kg</t>
  </si>
  <si>
    <t>BIW80008158_JF/04</t>
  </si>
  <si>
    <t>BIW80004148/02-BULKHEAD_REINF_LONGIT_RH x 1</t>
  </si>
  <si>
    <t>POS000220743</t>
  </si>
  <si>
    <t>BIW80004148</t>
  </si>
  <si>
    <t>BULKHEAD_REINF_LONGIT_RH</t>
  </si>
  <si>
    <t>BIW80004148/02</t>
  </si>
  <si>
    <t>BIW80008917</t>
  </si>
  <si>
    <t>BIW80008075/03-RR_LONGIT_SUB_ASSY_RH x 1</t>
  </si>
  <si>
    <t>POS000220744</t>
  </si>
  <si>
    <t>BIW80008075</t>
  </si>
  <si>
    <t>RR_LONGIT_SUB_ASSY_RH</t>
  </si>
  <si>
    <t>BIW80008075_JF/04-WELD_INFO_SUB_ASSY_RR_LONGIT_RH x 1</t>
  </si>
  <si>
    <t>POS000220745</t>
  </si>
  <si>
    <t>BIW80008075_JF</t>
  </si>
  <si>
    <t>WELD_INFO_SUB_ASSY_RR_LONGIT_RH</t>
  </si>
  <si>
    <t>BIW80008075_JF/04</t>
  </si>
  <si>
    <t>BIW80004484/03-ASSY_RR_LONGIT_SUB_ASSY_RH x 1</t>
  </si>
  <si>
    <t>POS000220746</t>
  </si>
  <si>
    <t>BIW80004484</t>
  </si>
  <si>
    <t>ASSY_RR_LONGIT_SUB_ASSY_RH</t>
  </si>
  <si>
    <t>BIW80004484_JF/03-WELD_INFO_ASSY_RR_LONGIT_SUB_ASSY_RH x 1</t>
  </si>
  <si>
    <t>POS000220747</t>
  </si>
  <si>
    <t>BIW80004484_JF</t>
  </si>
  <si>
    <t>WELD_INFO_ASSY_RR_LONGIT_SUB_ASSY_RH</t>
  </si>
  <si>
    <t>4.521kg</t>
  </si>
  <si>
    <t>BIW80004484_JF/03</t>
  </si>
  <si>
    <t>BIW80008518/05-ASSY_REAR_LONGIT_WITH_BUSH_MTG_RH x 1</t>
  </si>
  <si>
    <t>POS000220748</t>
  </si>
  <si>
    <t>BIW80008518</t>
  </si>
  <si>
    <t>ASSY_REAR_LONGIT_WITH_BUSH_MTG_RH</t>
  </si>
  <si>
    <t>BIW80008580/03-ASSY_REAR_LONGIT_CONNECTOR_RH x 1</t>
  </si>
  <si>
    <t>POS000220749</t>
  </si>
  <si>
    <t>BIW80008580</t>
  </si>
  <si>
    <t>ASSY_REAR_LONGIT_CONNECTOR_RH</t>
  </si>
  <si>
    <t>BIW10000666/001-RH_CONNECTION_CROSSMEMBER_RR/AX/SPT_FRT x 1</t>
  </si>
  <si>
    <t>POS000220750</t>
  </si>
  <si>
    <t>BIW10000666</t>
  </si>
  <si>
    <t>RH_CONNECTION_CROSSMEMBER_RR/AX/SPT_FRT</t>
  </si>
  <si>
    <t>29-Aug-2018 21:29</t>
  </si>
  <si>
    <t>BIW10000666/001</t>
  </si>
  <si>
    <t>BIW80008580_JF/03-WELD_INFO_ASSY_REAR_LONGIT_CONNECTOR_RH x 1</t>
  </si>
  <si>
    <t>POS000220752</t>
  </si>
  <si>
    <t>BIW80008580_JF</t>
  </si>
  <si>
    <t>WELD_INFO_ASSY_REAR_LONGIT_CONNECTOR_RH</t>
  </si>
  <si>
    <t>1.962kg</t>
  </si>
  <si>
    <t>BIW80008580_JF/03</t>
  </si>
  <si>
    <t>BIW80004186/02-ASSY_REAR_LONGIT_CONNECTOR_RH_SCREW x 1</t>
  </si>
  <si>
    <t>POS000235886</t>
  </si>
  <si>
    <t>BIW80004186</t>
  </si>
  <si>
    <t>ASSY_REAR_LONGIT_CONNECTOR_RH_SCREW</t>
  </si>
  <si>
    <t>BIW80004166/02-REAR_LONGIT_CONNECTOR_RH x 1</t>
  </si>
  <si>
    <t>POS000235887</t>
  </si>
  <si>
    <t>BIW80004166</t>
  </si>
  <si>
    <t>REAR_LONGIT_CONNECTOR_RH</t>
  </si>
  <si>
    <t>BIW80004166/02</t>
  </si>
  <si>
    <t>BIW80008434</t>
  </si>
  <si>
    <t>POS000235888</t>
  </si>
  <si>
    <t>POS000235889</t>
  </si>
  <si>
    <t>POS000235890</t>
  </si>
  <si>
    <t>POS000235891</t>
  </si>
  <si>
    <t>BIW80008578/05-ASSY_REAR_LONGIT_RH x 1</t>
  </si>
  <si>
    <t>POS000220753</t>
  </si>
  <si>
    <t>BIW80008578</t>
  </si>
  <si>
    <t>07-Jul-2022 08:03</t>
  </si>
  <si>
    <t>BIW80004144/02-ASSY_REAR_LONGIT_RH x 1</t>
  </si>
  <si>
    <t>POS000220754</t>
  </si>
  <si>
    <t>BIW80004144</t>
  </si>
  <si>
    <t>REAR_LONGIT_RH</t>
  </si>
  <si>
    <t>2.705kg</t>
  </si>
  <si>
    <t>BIW80004144/02</t>
  </si>
  <si>
    <t>BIW80008494</t>
  </si>
  <si>
    <t>BIW80004124/01-REAR_LONGIT_RH x 1</t>
  </si>
  <si>
    <t>POS000247098</t>
  </si>
  <si>
    <t>BIW80004124</t>
  </si>
  <si>
    <t>BIW80004124/01</t>
  </si>
  <si>
    <t>BIW10001310/003-RH_SIDE_MEMBER_LWR_PART x 1</t>
  </si>
  <si>
    <t>POS000247099</t>
  </si>
  <si>
    <t>BIW10001310</t>
  </si>
  <si>
    <t>RH_SIDE_MEMBER_LWR_PART</t>
  </si>
  <si>
    <t>3.449kg</t>
  </si>
  <si>
    <t>BIW10001310/003</t>
  </si>
  <si>
    <t>BIW80004262/02-REAR_LONGIT_EXT_RH x 1</t>
  </si>
  <si>
    <t>POS000220755</t>
  </si>
  <si>
    <t>BIW80004262</t>
  </si>
  <si>
    <t>REAR_LONGIT_EXT_RH</t>
  </si>
  <si>
    <t>BIW80004262/02</t>
  </si>
  <si>
    <t>BIW80004603</t>
  </si>
  <si>
    <t>BIW80008578_JF/03-WELD INFO_ASSY_REAR_LONGIT_RH x 1</t>
  </si>
  <si>
    <t>POS000220756</t>
  </si>
  <si>
    <t>BIW80008578_JF</t>
  </si>
  <si>
    <t>WELD INFO_ASSY_REAR_LONGIT_RH</t>
  </si>
  <si>
    <t>7.812kg</t>
  </si>
  <si>
    <t>BIW80008578_JF/03</t>
  </si>
  <si>
    <t>POS000220757</t>
  </si>
  <si>
    <t>POS000220758</t>
  </si>
  <si>
    <t>POS000224679</t>
  </si>
  <si>
    <t>BIW10000990/003-CLOSING_PLATE_LONGITUDINAL_CARRIER_RR_RH x 1</t>
  </si>
  <si>
    <t>POS000220759</t>
  </si>
  <si>
    <t>BIW10000990</t>
  </si>
  <si>
    <t>CLOSING_PLATE_LONGITUDINAL_CARRIER_RR_RH</t>
  </si>
  <si>
    <t>2772,31g</t>
  </si>
  <si>
    <t>BIW10000990/003</t>
  </si>
  <si>
    <t>02/23/04
06/16/99   *******************************************************************
08/20/99   ***                                                             ***
08/20/99   *** ORIGINAL ZU FINDEN IN PRISMA:</t>
  </si>
  <si>
    <t>BIW80000390/04-ASSY_RH_SUPPORT_BUMPER x 1</t>
  </si>
  <si>
    <t>POS000220760</t>
  </si>
  <si>
    <t>BIW80000390</t>
  </si>
  <si>
    <t>ASSY_RH_SUPPORT_BUMPER</t>
  </si>
  <si>
    <t>NON UNIFORM</t>
  </si>
  <si>
    <t>1,782kg</t>
  </si>
  <si>
    <t>BIW80000390/04</t>
  </si>
  <si>
    <t>BIW80008518_JF/04-WELD_INFO_ASSY_REAR_LONGIT_WITH_BUSH_MTG_RH x 1</t>
  </si>
  <si>
    <t>POS000220761</t>
  </si>
  <si>
    <t>BIW80008518_JF</t>
  </si>
  <si>
    <t>WELD_INFO_ASSY_REAR_LONGIT_WITH_BUSH_MTG_RH</t>
  </si>
  <si>
    <t>16.758kg</t>
  </si>
  <si>
    <t>BIW80008518_JF/04</t>
  </si>
  <si>
    <t>BIW80004008/02-BRAKELINE_WIREHARNESS_BRACKET_RH x 1</t>
  </si>
  <si>
    <t>POS000220762</t>
  </si>
  <si>
    <t>BIW80004008</t>
  </si>
  <si>
    <t>BRAKELINE_WIREHARNESS_BRACKET_RH</t>
  </si>
  <si>
    <t>BIW80004008/02</t>
  </si>
  <si>
    <t>BIW80000940</t>
  </si>
  <si>
    <t>BIW80000394/04-ASSY_RH_SUPPORT_BUSHING_RR_AX_SP x 1</t>
  </si>
  <si>
    <t>POS000220763</t>
  </si>
  <si>
    <t>BIW80000394</t>
  </si>
  <si>
    <t>ASSY_RH_SUPPORT_BUSHING_RR_AX_SP</t>
  </si>
  <si>
    <t>BIW10000978/001-RH_BUSHING_RR/AX/SPT_FRT x 1</t>
  </si>
  <si>
    <t>POS000220764</t>
  </si>
  <si>
    <t>BIW10000978</t>
  </si>
  <si>
    <t>RH_BUSHING_RR/AX/SPT_FRT</t>
  </si>
  <si>
    <t>0.963kg</t>
  </si>
  <si>
    <t>BIW10000978/001</t>
  </si>
  <si>
    <t>BIW80004525/02-ASSY_RH_SUPPORT_BUSHING_RR_AX_FRT_SCREW x 1</t>
  </si>
  <si>
    <t>POS000236078</t>
  </si>
  <si>
    <t>BIW80004525</t>
  </si>
  <si>
    <t>ASSY_RH_SUPPORT_BUSHING_RR_AX_FRT_SCREW</t>
  </si>
  <si>
    <t>BIW80001386/05-RH_SUPPORT_BUSHING_RR_AX_FRT x 1</t>
  </si>
  <si>
    <t>POS000236079</t>
  </si>
  <si>
    <t>BIW80001386</t>
  </si>
  <si>
    <t>RH_SUPPORT_BUSHING_RR_AX_FRT</t>
  </si>
  <si>
    <t>30-Mar-2022 15:49</t>
  </si>
  <si>
    <t>BIW80001386/05</t>
  </si>
  <si>
    <t>VFSRXXBIW1038</t>
  </si>
  <si>
    <t>01-Nov-2021 16:41</t>
  </si>
  <si>
    <t>POS000236080</t>
  </si>
  <si>
    <t>BIW10001390/002-RH_SUPPORT_BUSHING_RR_AX_SPT_RR x 1</t>
  </si>
  <si>
    <t>POS000220766</t>
  </si>
  <si>
    <t>BIW10001390</t>
  </si>
  <si>
    <t>RH_SUPPORT_BUSHING_RR_AX_SPT_RR</t>
  </si>
  <si>
    <t>BIW10001390/002</t>
  </si>
  <si>
    <t>BIW10001230/001-RH_REINFORCEM_SUPPORT_RR_MUFFLER_RR_OTR x 1</t>
  </si>
  <si>
    <t>POS000220767</t>
  </si>
  <si>
    <t>BIW10001230</t>
  </si>
  <si>
    <t>RH_REINFORCEM_SUPPORT_RR_MUFFLER_RR_OTR</t>
  </si>
  <si>
    <t>28-Aug-2018 18:36</t>
  </si>
  <si>
    <t>BIW10001230/001</t>
  </si>
  <si>
    <t>BIW80004564/05-ASSY_SPRING_CUP_CPL_RH x 1</t>
  </si>
  <si>
    <t>POS000220768</t>
  </si>
  <si>
    <t>BIW80004564</t>
  </si>
  <si>
    <t>ASSY_SPRING_CUP_CPL_RH</t>
  </si>
  <si>
    <t>BIW10001806/002-RH_REINFORCEMENT_SIDE_MEMBER_RR x 1</t>
  </si>
  <si>
    <t>POS000220769</t>
  </si>
  <si>
    <t>BIW10001806</t>
  </si>
  <si>
    <t>RH_REINFORCEMENT_SIDE_MEMBER_RR</t>
  </si>
  <si>
    <t>BIW10001806/002</t>
  </si>
  <si>
    <t>BIW80004976/05-ASSY_SUPPORT_BUSHING_RR_AX_SPT_FRT_RH x 1</t>
  </si>
  <si>
    <t>POS000220770</t>
  </si>
  <si>
    <t>BIW80004976</t>
  </si>
  <si>
    <t>SUPPORT_BUSHING_RR_AX_SPT_FRT_RH</t>
  </si>
  <si>
    <t>1.26kg</t>
  </si>
  <si>
    <t>BIW80004976/05</t>
  </si>
  <si>
    <t>BIW80004978/01-SUPPORT_BUSHING_RR_AX_SPT_FRT_RH x 1</t>
  </si>
  <si>
    <t>POS000244984</t>
  </si>
  <si>
    <t>BIW80004978</t>
  </si>
  <si>
    <t>BIW80004978/01</t>
  </si>
  <si>
    <t>BIW10008976/003-SUPPORT_BUSHING_RR_AX_SPT_FRT_RH x 1</t>
  </si>
  <si>
    <t>POS000244985</t>
  </si>
  <si>
    <t>BIW10008976</t>
  </si>
  <si>
    <t>1297,067g</t>
  </si>
  <si>
    <t>BIW10008976/003</t>
  </si>
  <si>
    <t>BIW80004564_JF/04-WELD_INFO_BIW80004564_JF_ASSY_SPRING_CUP_CPL_RH_JOINING_FILE x 1</t>
  </si>
  <si>
    <t>POS000220771</t>
  </si>
  <si>
    <t>BIW80004564_JF</t>
  </si>
  <si>
    <t>WELD_INFO_BIW80004564_JF_ASSY_SPRING_CUP_CPL_RH_JOINING_FILE</t>
  </si>
  <si>
    <t>2.484kg</t>
  </si>
  <si>
    <t>BIW80004564_JF/04</t>
  </si>
  <si>
    <t>BIW10000570/001-ASSY_SPRING_CUP_RH x 1</t>
  </si>
  <si>
    <t>POS000220772</t>
  </si>
  <si>
    <t>BIW10000570</t>
  </si>
  <si>
    <t>ASSY_SPRING_CUP_RH</t>
  </si>
  <si>
    <t>BIW10001274/002-RH_REINFORCEMENT_SPRING_POT x 1</t>
  </si>
  <si>
    <t>POS003889</t>
  </si>
  <si>
    <t>BIW10001274</t>
  </si>
  <si>
    <t>RH_REINFORCEMENT_SPRING_POT</t>
  </si>
  <si>
    <t>BIW10001274/002</t>
  </si>
  <si>
    <t>BIW10001404/002-RH_SUPPORT_CUP_SPRING_DAMPER x 1</t>
  </si>
  <si>
    <t>POS003890</t>
  </si>
  <si>
    <t>BIW10001404</t>
  </si>
  <si>
    <t>RH_SUPPORT_CUP_SPRING_DAMPER</t>
  </si>
  <si>
    <t>4414,676g</t>
  </si>
  <si>
    <t>BIW10001404/002</t>
  </si>
  <si>
    <t>BIW10001000/004-RH_CLOSING_PLATE_SUPPORT_CUP_DAMPER x 1</t>
  </si>
  <si>
    <t>POS003891</t>
  </si>
  <si>
    <t>BIW10001000</t>
  </si>
  <si>
    <t>RH_CLOSING_PLATE_SUPPORT_CUP_DAMPER</t>
  </si>
  <si>
    <t>BIW10001000/004</t>
  </si>
  <si>
    <t>BIW80008073/04-RR_CHASSIS_MTG_BRACKET_ASSY_RH x 1</t>
  </si>
  <si>
    <t>POS000220773</t>
  </si>
  <si>
    <t>BIW80008073</t>
  </si>
  <si>
    <t>RR_CHASSIS_MTG_BRACKET_ASSY_RH</t>
  </si>
  <si>
    <t>BIW10000396/002-ASSY_RH_SUPPORT_BUSHING_RR/AX/SPT_RR_CPL x 1</t>
  </si>
  <si>
    <t>POS000220774</t>
  </si>
  <si>
    <t>BIW10000396</t>
  </si>
  <si>
    <t>ASSY_RH_SUPPORT_BUSHING_RR/AX/SPT_RR_CPL</t>
  </si>
  <si>
    <t>BIW10001388/002-RH_SUPPORT_BUSHING_RR_AX_RR x 1</t>
  </si>
  <si>
    <t>POS000220775</t>
  </si>
  <si>
    <t>BIW10001388</t>
  </si>
  <si>
    <t>RH_SUPPORT_BUSHING_RR_AX_RR</t>
  </si>
  <si>
    <t>BIW10001388/002</t>
  </si>
  <si>
    <t>POS000220776</t>
  </si>
  <si>
    <t>BIW80008073_JF/03-WELD_INFO_ASSY_RR_CHASSIS_MTG_BRACKET_RH x 1</t>
  </si>
  <si>
    <t>POS000220777</t>
  </si>
  <si>
    <t>BIW80008073_JF</t>
  </si>
  <si>
    <t>WELD_INFO_ASSY_RR_CHASSIS_MTG_BRACKET_RH</t>
  </si>
  <si>
    <t>BIW80008073_JF/03</t>
  </si>
  <si>
    <t>BIW10001328/001-RH_STIFF/PLATE_SUPPT_BUSH_RR/AX/SPT_RR x 1</t>
  </si>
  <si>
    <t>POS000220778</t>
  </si>
  <si>
    <t>BIW10001328</t>
  </si>
  <si>
    <t>RH_STIFF/PLATE_SUPPT_BUSH_RR/AX/SPT_RR</t>
  </si>
  <si>
    <t>BIW10001328/001</t>
  </si>
  <si>
    <t>POS000236081</t>
  </si>
  <si>
    <t>BIW80004750_JF/04-WELD_INFO_ASSY_REAR_LONGIT_RH x 1</t>
  </si>
  <si>
    <t>POS000220779</t>
  </si>
  <si>
    <t>BIW80004750_JF</t>
  </si>
  <si>
    <t>WELD_INFO_ASSY_REAR_LONGIT_RH</t>
  </si>
  <si>
    <t>BIW80004750_JF/04</t>
  </si>
  <si>
    <t>BIW80004606/06-EXTENSION_WHEEL_HOUSE_OUTER_RH x 1</t>
  </si>
  <si>
    <t>POS000220780</t>
  </si>
  <si>
    <t>BIW80004606</t>
  </si>
  <si>
    <t>EXTENSION_WHEEL_HOUSE_OUTER_RH</t>
  </si>
  <si>
    <t>BIW80004606/06</t>
  </si>
  <si>
    <t>BIW80004472_JF/04-WELD_INFO_ASSY_REAR_FLOOR_FRAME_COMPLETE x 1</t>
  </si>
  <si>
    <t>POS000220781</t>
  </si>
  <si>
    <t>BIW80004472_JF</t>
  </si>
  <si>
    <t>WELD_INFO_ASSY_REAR_FLOOR_FRAME_COMPLETE</t>
  </si>
  <si>
    <t>35.087kg</t>
  </si>
  <si>
    <t>BIW80004472_JF/04</t>
  </si>
  <si>
    <t>BIW80004767/04-ASSY_WHEELHOUSE_INNER_LH x 1</t>
  </si>
  <si>
    <t>POS000220782</t>
  </si>
  <si>
    <t>BIW80004767</t>
  </si>
  <si>
    <t>ASSY_WHEELHOUSE_INNER_LH</t>
  </si>
  <si>
    <t>BIW80004641/04-ASSY_WHEELHOUSE_EXTENSION_LH x 1</t>
  </si>
  <si>
    <t>POS000220783</t>
  </si>
  <si>
    <t>BIW80004641</t>
  </si>
  <si>
    <t>ASSY_WHEELHOUSE_EXTENSION_LH</t>
  </si>
  <si>
    <t>BIW80000424/02-ASSY_TRUNK_FLOOR_SIDE_PART_LH x 1</t>
  </si>
  <si>
    <t>POS000220785</t>
  </si>
  <si>
    <t>BIW80000424</t>
  </si>
  <si>
    <t>ASSY_TRUNK_FLOOR_SIDE_PART_LH</t>
  </si>
  <si>
    <t>BIW80000430/02-TRUNK_FLOOR_SIDE_PART_FRONT_LH x 1</t>
  </si>
  <si>
    <t>POS000220786</t>
  </si>
  <si>
    <t>BIW80000430</t>
  </si>
  <si>
    <t>TRUNK_FLOOR_SIDE_PART_FRONT_LH</t>
  </si>
  <si>
    <t>0,313kg</t>
  </si>
  <si>
    <t>BIW80000430/02</t>
  </si>
  <si>
    <t>BIW80000432/02-TRUNK_FLOOR_SIDE_PART_REAR_LH x 1</t>
  </si>
  <si>
    <t>POS000220788</t>
  </si>
  <si>
    <t>BIW80000432</t>
  </si>
  <si>
    <t>TRUNK_FLOOR_SIDE_PART_REAR_LH</t>
  </si>
  <si>
    <t>0.289kg</t>
  </si>
  <si>
    <t>BIW80000432/02</t>
  </si>
  <si>
    <t>BIW80000424_JF/03-WELD_INFO_ASSY_TRUNK_FLOOR_SIDE_PART_LH x 1</t>
  </si>
  <si>
    <t>POS000220789</t>
  </si>
  <si>
    <t>BIW80000424_JF</t>
  </si>
  <si>
    <t>WELD_INFO_ASSY_TRUNK_FLOOR_SIDE_PART_LH</t>
  </si>
  <si>
    <t>BIW80000424_JF/03</t>
  </si>
  <si>
    <t>BIW30008644/01-WSS_MTG_BRACKET_REAR_LH x 1</t>
  </si>
  <si>
    <t>POS000220790</t>
  </si>
  <si>
    <t>BIW30008644</t>
  </si>
  <si>
    <t>WSS_MTG_BRACKET_REAR_LH</t>
  </si>
  <si>
    <t>BIW30008644/01</t>
  </si>
  <si>
    <t>BIW30008962</t>
  </si>
  <si>
    <t>BIW80004495/05-ASSY_TRUNK_FLOOR_SIDE_PART_CTR_LH x 1</t>
  </si>
  <si>
    <t>POS000236092</t>
  </si>
  <si>
    <t>BIW80004495</t>
  </si>
  <si>
    <t>ASSY_TRUNK_FLOOR_SIDE_PART_CTR_LH</t>
  </si>
  <si>
    <t>BIW80000434/02-TRUNK_FLOOR_SIDE_PART_CTR_LH x 1</t>
  </si>
  <si>
    <t>POS000236093</t>
  </si>
  <si>
    <t>BIW80000434</t>
  </si>
  <si>
    <t>TRUNK_FLOOR_SIDE_PART_CTR_LH</t>
  </si>
  <si>
    <t>0.354kg</t>
  </si>
  <si>
    <t>BIW80000434/02</t>
  </si>
  <si>
    <t>HDG50G/50GU</t>
  </si>
  <si>
    <t>POS000236094</t>
  </si>
  <si>
    <t>POS000236095</t>
  </si>
  <si>
    <t>POS000247096</t>
  </si>
  <si>
    <t>POS000247097</t>
  </si>
  <si>
    <t>BIW80004641_JF/03-WELD_INFO_ASSY_WHEELHOUSE_EXTENSION_LH x 1</t>
  </si>
  <si>
    <t>POS000220791</t>
  </si>
  <si>
    <t>BIW80004641_JF</t>
  </si>
  <si>
    <t>WELD_INFO_ASSY_WHEELHOUSE_EXTENSION_LH</t>
  </si>
  <si>
    <t>0.711kg</t>
  </si>
  <si>
    <t>BIW80004641_JF/03</t>
  </si>
  <si>
    <t>BIW80004275/02-ASSY_LEFT_HAND_EXTENSION_WHEELHO x 1</t>
  </si>
  <si>
    <t>POS000236096</t>
  </si>
  <si>
    <t>BIW80004275</t>
  </si>
  <si>
    <t>ASSY_LEFT_HAND_EXTENSION_WHEELHO</t>
  </si>
  <si>
    <t>BIW80000275/06-LEFT_HAND_EXTENSION_WHEELHO x 1</t>
  </si>
  <si>
    <t>POS000236097</t>
  </si>
  <si>
    <t>BIW80000275</t>
  </si>
  <si>
    <t>LEFT_HAND_EXTENSION_WHEELHO</t>
  </si>
  <si>
    <t>0.357kg</t>
  </si>
  <si>
    <t>BIW80000275/06</t>
  </si>
  <si>
    <t>VFSRXXBIW1037</t>
  </si>
  <si>
    <t>01-Nov-2021 16:42</t>
  </si>
  <si>
    <t>HDG 50G/50GU</t>
  </si>
  <si>
    <t>POS000236098</t>
  </si>
  <si>
    <t>BIW80004767_JF/03-WELD_INFO_ASSY_WHEELHOUSE_INNER_LH x 1</t>
  </si>
  <si>
    <t>POS000220793</t>
  </si>
  <si>
    <t>BIW80004767_JF</t>
  </si>
  <si>
    <t>WELD_INFO_ASSY_WHEELHOUSE_INNER_LH</t>
  </si>
  <si>
    <t>3.295kg</t>
  </si>
  <si>
    <t>BIW80004767_JF/03</t>
  </si>
  <si>
    <t>BIW80008729/03-BRKT_QTR_TRIM_LOWER_LH x 1</t>
  </si>
  <si>
    <t>POS000220794</t>
  </si>
  <si>
    <t>BIW80008729</t>
  </si>
  <si>
    <t>BRKT_QTR_TRIM_LOWER_LH</t>
  </si>
  <si>
    <t>0.02kg</t>
  </si>
  <si>
    <t>BIW80008729/03</t>
  </si>
  <si>
    <t>BIW80004523/02-ASSY_LH_WHEELHOUSE_RR_INR x 1</t>
  </si>
  <si>
    <t>POS000236099</t>
  </si>
  <si>
    <t>BIW80004523</t>
  </si>
  <si>
    <t>ASSY_LH_WHEELHOUSE_RR_INR</t>
  </si>
  <si>
    <t>BIW80001511/04-LH_WHEELHOUSE_RR_INR x 1</t>
  </si>
  <si>
    <t>POS000236100</t>
  </si>
  <si>
    <t>BIW80001511</t>
  </si>
  <si>
    <t>LH_WHEELHOUSE_RR_INR</t>
  </si>
  <si>
    <t>2.481kg</t>
  </si>
  <si>
    <t>BIW80001511/04</t>
  </si>
  <si>
    <t>POS000236101</t>
  </si>
  <si>
    <t>BIW80004768/03-ASSY_WHEELHOUSE_INNER_RH x 1</t>
  </si>
  <si>
    <t>POS000220795</t>
  </si>
  <si>
    <t>BIW80004768</t>
  </si>
  <si>
    <t>ASSY_WHEELHOUSE_INNER_RH</t>
  </si>
  <si>
    <t>BIW80004642/04-ASSY_WHEELHOUSE_EXTENSION_RH x 1</t>
  </si>
  <si>
    <t>POS000220796</t>
  </si>
  <si>
    <t>BIW80004642</t>
  </si>
  <si>
    <t>ASSY_WHEELHOUSE_EXTENSION_RH</t>
  </si>
  <si>
    <t>BIW80000276/06-RH_EXTENSION_WHEELHOUSE_RR x 1</t>
  </si>
  <si>
    <t>POS000220797</t>
  </si>
  <si>
    <t>BIW80000276</t>
  </si>
  <si>
    <t>RH_EXTENSION_WHEELHOUSE_RR</t>
  </si>
  <si>
    <t>0.355kg</t>
  </si>
  <si>
    <t>BIW80000276/06</t>
  </si>
  <si>
    <t>BIW80000425/02-ASSY_TRUNK_FLOOR_SIDE_PART_RH x 1</t>
  </si>
  <si>
    <t>POS000220798</t>
  </si>
  <si>
    <t>BIW80000425</t>
  </si>
  <si>
    <t>ASSY_TRUNK_FLOOR_SIDE_PART_RH</t>
  </si>
  <si>
    <t>BIW80000433/02-TRUNK_FLOOR_SIDE_PART_REAR_RH x 1</t>
  </si>
  <si>
    <t>POS000220801</t>
  </si>
  <si>
    <t>BIW80000433</t>
  </si>
  <si>
    <t>TRUNK_FLOOR_SIDE_PART_REAR_RH</t>
  </si>
  <si>
    <t>BIW80000433/02</t>
  </si>
  <si>
    <t>BIW80000425_JF/03-WELD_INFO_ASSY_TRUNK_FLOOR_SIDE_PART_RH x 1</t>
  </si>
  <si>
    <t>POS000220802</t>
  </si>
  <si>
    <t>BIW80000425_JF</t>
  </si>
  <si>
    <t>WELD_INFO_ASSY_TRUNK_FLOOR_SIDE_PART_RH</t>
  </si>
  <si>
    <t>BIW80000425_JF/03</t>
  </si>
  <si>
    <t>BIW80004016/03-ASSY_TRUNK_FLOOR_SIDE_PART_CTR_RH_SCREW x 1</t>
  </si>
  <si>
    <t>POS000236102</t>
  </si>
  <si>
    <t>BIW80004016</t>
  </si>
  <si>
    <t>ASSY_TRUNK_FLOOR_SIDE_PART_CTR_RH_SCREW</t>
  </si>
  <si>
    <t>BIW80000435/02-TRUNK_FLOOR_SIDE_PART_CTR_RH x 1</t>
  </si>
  <si>
    <t>POS000236103</t>
  </si>
  <si>
    <t>BIW80000435</t>
  </si>
  <si>
    <t>TRUNK_FLOOR_SIDE_PART_CTR_RH</t>
  </si>
  <si>
    <t>0,381kg</t>
  </si>
  <si>
    <t>BIW80000435/02</t>
  </si>
  <si>
    <t>POS000236104</t>
  </si>
  <si>
    <t>POS000236105</t>
  </si>
  <si>
    <t>POS000236106</t>
  </si>
  <si>
    <t>POS000236107</t>
  </si>
  <si>
    <t>BIW80004018/02-ASSY_TRUNK_FLOOR_SIDE_PART_FRONT_RH_SCREW x 1</t>
  </si>
  <si>
    <t>POS000236108</t>
  </si>
  <si>
    <t>BIW80004018</t>
  </si>
  <si>
    <t>ASSY_TRUNK_FLOOR_SIDE_PART_FRONT_RH_SCREW</t>
  </si>
  <si>
    <t>BIW80000431/02-TRUNK_FLOOR_SIDE_PART_FRONT_RH x 1</t>
  </si>
  <si>
    <t>POS000236109</t>
  </si>
  <si>
    <t>BIW80000431</t>
  </si>
  <si>
    <t>TRUNK_FLOOR_SIDE_PART_FRONT_RH</t>
  </si>
  <si>
    <t>0.313kg</t>
  </si>
  <si>
    <t>BIW80000431/02</t>
  </si>
  <si>
    <t>POS000236110</t>
  </si>
  <si>
    <t>POS000236111</t>
  </si>
  <si>
    <t>BIW80004642_JF/03-WELD_INFO_ASSY_WHEELHOUSE_EXTENSION_RH x 1</t>
  </si>
  <si>
    <t>POS000220803</t>
  </si>
  <si>
    <t>BIW80004642_JF</t>
  </si>
  <si>
    <t>WELD_INFO_ASSY_WHEELHOUSE_EXTENSION_RH</t>
  </si>
  <si>
    <t>0.706kg</t>
  </si>
  <si>
    <t>BIW80004642_JF/03</t>
  </si>
  <si>
    <t>BIW80001512/04-RH_WHEELHOUSE_RR_INR x 1</t>
  </si>
  <si>
    <t>POS000220804</t>
  </si>
  <si>
    <t>BIW80001512</t>
  </si>
  <si>
    <t>RH_WHEELHOUSE_RR_INR</t>
  </si>
  <si>
    <t>2,515kg</t>
  </si>
  <si>
    <t>BIW80001512/04</t>
  </si>
  <si>
    <t>BIW80004768_JF/03-WELD_INFO_ASSY_WHEELHOUSE_INNER_RH x 1</t>
  </si>
  <si>
    <t>POS000220805</t>
  </si>
  <si>
    <t>BIW80004768_JF</t>
  </si>
  <si>
    <t>WELD_INFO_ASSY_WHEELHOUSE_INNER_RH</t>
  </si>
  <si>
    <t>4.460kg</t>
  </si>
  <si>
    <t>BIW80004768_JF/03</t>
  </si>
  <si>
    <t>POS000220806</t>
  </si>
  <si>
    <t>BIW80008425/04-ASSY_CMBR_SEAT_MTG_REAR x 1</t>
  </si>
  <si>
    <t>POS000220807</t>
  </si>
  <si>
    <t>BIW80008425</t>
  </si>
  <si>
    <t>ASSY_CMBR_SEAT_MTG_REAR</t>
  </si>
  <si>
    <t>BIW80001802/04-ASSY_SUPPORT_3RD_SEAT_ROW_RR_CTR x 1</t>
  </si>
  <si>
    <t>POS000220808</t>
  </si>
  <si>
    <t>BIW80001802</t>
  </si>
  <si>
    <t>ASSY_SUPPORT_3RD_SEAT_ROW_RR_CTR</t>
  </si>
  <si>
    <t>BIW80004265/02-SUPPORT_3RD_SEAT_ROW_RR_CTR x 1</t>
  </si>
  <si>
    <t>POS000220809</t>
  </si>
  <si>
    <t>BIW80004265</t>
  </si>
  <si>
    <t>SUPPORT_3RD_SEAT_ROW_RR_CTR</t>
  </si>
  <si>
    <t>1.366kg</t>
  </si>
  <si>
    <t>BIW80004265/02</t>
  </si>
  <si>
    <t>BIW80001804</t>
  </si>
  <si>
    <t>POS000220810</t>
  </si>
  <si>
    <t>BIW80001802_JF/03-WELD_INFO_ASSY_SUPPORT_3RD_SEAT_ROW_RR_CTR x 1</t>
  </si>
  <si>
    <t>POS000220811</t>
  </si>
  <si>
    <t>BIW80001802_JF</t>
  </si>
  <si>
    <t>WELD_INFO_ASSY_SUPPORT_3RD_SEAT_ROW_RR_CTR</t>
  </si>
  <si>
    <t>0.018kg</t>
  </si>
  <si>
    <t>BIW80001802_JF/03</t>
  </si>
  <si>
    <t>BIW80008425_JF/03-WELD_INFO_ASSY_CMBR_SEAT_REAR x 1</t>
  </si>
  <si>
    <t>POS000220813</t>
  </si>
  <si>
    <t>BIW80008425_JF</t>
  </si>
  <si>
    <t>WELD_INFO_ASSY_CMBR_SEAT_REAR</t>
  </si>
  <si>
    <t>BIW80008425_JF/03</t>
  </si>
  <si>
    <t>BIW80004408/02-ASSY_CMBR_SEAT_MTG_REAR_CTR_SCREW x 1</t>
  </si>
  <si>
    <t>POS000234802</t>
  </si>
  <si>
    <t>BIW80004408</t>
  </si>
  <si>
    <t>ASSY_CMBR_SEAT_MTG_REAR_CTR_SCREW</t>
  </si>
  <si>
    <t>BIW80008423/05-CMBR_SEAT_MTG_REAR_CTR x 1</t>
  </si>
  <si>
    <t>POS000234803</t>
  </si>
  <si>
    <t>BIW80008423</t>
  </si>
  <si>
    <t>CMBR_SEAT_MTG_REAR_CTR</t>
  </si>
  <si>
    <t>1,963kg</t>
  </si>
  <si>
    <t>BIW80008423/05</t>
  </si>
  <si>
    <t>POS000234804</t>
  </si>
  <si>
    <t>POS000234805</t>
  </si>
  <si>
    <t>POS000234806</t>
  </si>
  <si>
    <t>POS000234807</t>
  </si>
  <si>
    <t>POS000234808</t>
  </si>
  <si>
    <t>BIW80004770_JF/04-WELD_INFO_ASSY_REAR_FLOOR x 1</t>
  </si>
  <si>
    <t>POS000220814</t>
  </si>
  <si>
    <t>BIW80004770_JF</t>
  </si>
  <si>
    <t>WELD_INFO_ASSY_REAR_FLOOR</t>
  </si>
  <si>
    <t>0.023kg</t>
  </si>
  <si>
    <t>BIW80004770_JF/04</t>
  </si>
  <si>
    <t>BIW80004766_JF/04-WELD_INFO_ASSY_REAR_FLOOR x 1</t>
  </si>
  <si>
    <t>POS000220815</t>
  </si>
  <si>
    <t>BIW80004766_JF</t>
  </si>
  <si>
    <t>BIW80004766_JF/04</t>
  </si>
  <si>
    <t>BIW80008890/02-ASSY_TRUNK_FLOOR_RR x 1</t>
  </si>
  <si>
    <t>POS000220816</t>
  </si>
  <si>
    <t>BIW80008890</t>
  </si>
  <si>
    <t>ASSY_TRUNK_FLOOR_RR</t>
  </si>
  <si>
    <t>BIW80004006/02-CROSSMEMBER_TRUNK_FLOOR_RR x 1</t>
  </si>
  <si>
    <t>POS000220818</t>
  </si>
  <si>
    <t>BIW80004006</t>
  </si>
  <si>
    <t>CROSSMEMBER_TRUNK_FLOOR_RR</t>
  </si>
  <si>
    <t>10-May-2022 11:16</t>
  </si>
  <si>
    <t>1.36kg</t>
  </si>
  <si>
    <t>BIW80004006/02</t>
  </si>
  <si>
    <t>BIW80008421</t>
  </si>
  <si>
    <t>BIW80008890_JF/03-WELD_INFO_ASSY_TRUNK_FLOOR_RR x 1</t>
  </si>
  <si>
    <t>POS000220819</t>
  </si>
  <si>
    <t>BIW80008890_JF</t>
  </si>
  <si>
    <t>WELD_INFO_ASSY_TRUNK_FLOOR_RR</t>
  </si>
  <si>
    <t>BIW80008890_JF/03</t>
  </si>
  <si>
    <t>BIW80004153/02-ASSY_REAR_FLOOR_EXT_SPARE_WHEEL x 1</t>
  </si>
  <si>
    <t>POS000234809</t>
  </si>
  <si>
    <t>BIW80004153</t>
  </si>
  <si>
    <t>ASSY_REAR_FLOOR_EXT_SPARE_WHEEL</t>
  </si>
  <si>
    <t>BIW80004146/02-REAR_FLOOR_EXT_SPARE_WHEEL x 1</t>
  </si>
  <si>
    <t>POS000234810</t>
  </si>
  <si>
    <t>BIW80004146</t>
  </si>
  <si>
    <t>REAR_FLOOR_EXT_SPARE_WHEEL</t>
  </si>
  <si>
    <t>3,407kg</t>
  </si>
  <si>
    <t>BIW80004146/02</t>
  </si>
  <si>
    <t>BIW80008420</t>
  </si>
  <si>
    <t>POS000234811</t>
  </si>
  <si>
    <t>POS000234812</t>
  </si>
  <si>
    <t>POS000234813</t>
  </si>
  <si>
    <t>BIW80008045/03-ASSY_RR_COWL_PNL x 1</t>
  </si>
  <si>
    <t>POS000220820</t>
  </si>
  <si>
    <t>BIW80008045</t>
  </si>
  <si>
    <t>ASSY_RR_COWL_PNL</t>
  </si>
  <si>
    <t>BIW80004263/02-BUMP_STOP_REAR x 1</t>
  </si>
  <si>
    <t>POS000220821</t>
  </si>
  <si>
    <t>BIW80004263</t>
  </si>
  <si>
    <t>BUMP_STOP_REAR</t>
  </si>
  <si>
    <t>BIW80004263/02</t>
  </si>
  <si>
    <t>BIW80004430</t>
  </si>
  <si>
    <t>POS000220822</t>
  </si>
  <si>
    <t>BIW80008045_JF/03-WELD_INFO_ASSY_RR_COWL_PNL x 1</t>
  </si>
  <si>
    <t>POS000220824</t>
  </si>
  <si>
    <t>BIW80008045_JF</t>
  </si>
  <si>
    <t>WELD_INFO_ASSY_RR_COWL_PNL</t>
  </si>
  <si>
    <t>BIW80008045_JF/03</t>
  </si>
  <si>
    <t>BIW80008402/03-ASSY_PNL_COWL_BACK_SCREW x 1</t>
  </si>
  <si>
    <t>POS000234814</t>
  </si>
  <si>
    <t>BIW80008402</t>
  </si>
  <si>
    <t>ASSY_PNL_COWL_BACK_SCREW</t>
  </si>
  <si>
    <t>BIW80008399/05-PNL_COWL_BACK x 1</t>
  </si>
  <si>
    <t>POS000234815</t>
  </si>
  <si>
    <t>BIW80008399</t>
  </si>
  <si>
    <t>PNL_COWL_BACK</t>
  </si>
  <si>
    <t>3,508kg</t>
  </si>
  <si>
    <t>BIW80008399/05</t>
  </si>
  <si>
    <t>BIW80004506</t>
  </si>
  <si>
    <t>POS000234816</t>
  </si>
  <si>
    <t>POS000234817</t>
  </si>
  <si>
    <t>POS000234818</t>
  </si>
  <si>
    <t>POS000234820</t>
  </si>
  <si>
    <t>POS000243998</t>
  </si>
  <si>
    <t>POS000243999</t>
  </si>
  <si>
    <t>POS000244000</t>
  </si>
  <si>
    <t>BIW80004760_JF/04-WELD_INFO_ASSY_REAR_FLOOR_STAGE_3 x 1</t>
  </si>
  <si>
    <t>POS000220825</t>
  </si>
  <si>
    <t>BIW80004760_JF</t>
  </si>
  <si>
    <t>WELD_INFO_ASSY_REAR_FLOOR_STAGE_3</t>
  </si>
  <si>
    <t>BIW80004760_JF/04</t>
  </si>
  <si>
    <t>BIW80004492/04-ASSY_BRACKET_RR_BMPR x 1</t>
  </si>
  <si>
    <t>POS000220829</t>
  </si>
  <si>
    <t>BIW80004492</t>
  </si>
  <si>
    <t>ASSY_BRACKET_RR_BMPR</t>
  </si>
  <si>
    <t>BIW80008959/05-BRACKET_RR_BMPR x 1</t>
  </si>
  <si>
    <t>POS000220827</t>
  </si>
  <si>
    <t>BIW80008959</t>
  </si>
  <si>
    <t>BRACKET_RR_BMPR</t>
  </si>
  <si>
    <t>0.115kg</t>
  </si>
  <si>
    <t>BIW80008959/05</t>
  </si>
  <si>
    <t>POS000220828</t>
  </si>
  <si>
    <t>POS000220826</t>
  </si>
  <si>
    <t>BIW80004009/03-REINF_TLGT_SIDE_SILL_LH x 1</t>
  </si>
  <si>
    <t>POS000224873</t>
  </si>
  <si>
    <t>BIW80004009</t>
  </si>
  <si>
    <t>REINF_TLGT_SIDE_SILL_LH</t>
  </si>
  <si>
    <t>0.08kg</t>
  </si>
  <si>
    <t>BIW80004009/03</t>
  </si>
  <si>
    <t>BIW80004010/02-REINF_TLGT_SIDE_SIL_RH x 1</t>
  </si>
  <si>
    <t>POS000224874</t>
  </si>
  <si>
    <t>BIW80004010</t>
  </si>
  <si>
    <t>REINF_TLGT_SIDE_SIL_RH</t>
  </si>
  <si>
    <t>BIW80004010/02</t>
  </si>
  <si>
    <t>BIW80004461/03-TUNNEL_REINF_INNER_RH x 1</t>
  </si>
  <si>
    <t>POS000220831</t>
  </si>
  <si>
    <t>BIW80004461</t>
  </si>
  <si>
    <t>TUNNEL_REINF_INNER_RH</t>
  </si>
  <si>
    <t>0.364kg</t>
  </si>
  <si>
    <t>BIW80004461/03</t>
  </si>
  <si>
    <t>STD90000974/002-FILL._HEAD_SCREW_W._COLLAR_A._CONE_END x 1</t>
  </si>
  <si>
    <t>POS000233013</t>
  </si>
  <si>
    <t>STD90000974</t>
  </si>
  <si>
    <t>FILL._HEAD_SCREW_W._COLLAR_A._CONE_END</t>
  </si>
  <si>
    <t>29-Mar-2019 19:18</t>
  </si>
  <si>
    <t>STD90000974/002</t>
  </si>
  <si>
    <t>POS000233014</t>
  </si>
  <si>
    <t>POS000233015</t>
  </si>
  <si>
    <t>POS000233016</t>
  </si>
  <si>
    <t>POS000233017</t>
  </si>
  <si>
    <t>POS000233018</t>
  </si>
  <si>
    <t>BIW80004526/04-ASSY_TUNNEL_REINF_INNER x 1</t>
  </si>
  <si>
    <t>POS000236112</t>
  </si>
  <si>
    <t>BIW80004526</t>
  </si>
  <si>
    <t>ASSY_TUNNEL_REINF_INNER</t>
  </si>
  <si>
    <t>BIW80004460/03-TUNNEL_REINF_INNER x 1</t>
  </si>
  <si>
    <t>POS000236113</t>
  </si>
  <si>
    <t>BIW80004460</t>
  </si>
  <si>
    <t>TUNNEL_REINF_INNER</t>
  </si>
  <si>
    <t>0.375kg</t>
  </si>
  <si>
    <t>BIW80004460/03</t>
  </si>
  <si>
    <t>POS000236114</t>
  </si>
  <si>
    <t>STD99004195/02-DIN6921_8.8_M8X25_HEX_FLANGE_BOLT_GEOMET321_GREY_720H x 1</t>
  </si>
  <si>
    <t>POS000220049</t>
  </si>
  <si>
    <t>STD99004195</t>
  </si>
  <si>
    <t>DIN6921_8.8_M8X25_HEX_FLANGE_BOLT_GEOMET321_GREY_720H</t>
  </si>
  <si>
    <t>PR, PCR</t>
  </si>
  <si>
    <t>05-Jun-2020 14:26</t>
  </si>
  <si>
    <t>T S A 17.7 19 20.3</t>
  </si>
  <si>
    <t>STD99004195/02</t>
  </si>
  <si>
    <t>POS000220050</t>
  </si>
  <si>
    <t>POS000220075</t>
  </si>
  <si>
    <t>POS000220076</t>
  </si>
  <si>
    <t>BIW80004000_JF/03-WELD_INFO_ASSY_UNDER_BODY x 1</t>
  </si>
  <si>
    <t>POS000220838</t>
  </si>
  <si>
    <t>BIW80004000_JF</t>
  </si>
  <si>
    <t>WELD_INFO_ASSY_UNDER_BODY</t>
  </si>
  <si>
    <t>0.047kg</t>
  </si>
  <si>
    <t>BIW80004000_JF/03</t>
  </si>
  <si>
    <t>BIW80001000_JF/04-WELD_INFO_ASSEMBLY_FRAMING_1 x 1</t>
  </si>
  <si>
    <t>POS000220839</t>
  </si>
  <si>
    <t>BIW80001000_JF</t>
  </si>
  <si>
    <t>WELD_INFO_ASSEMBLY_FRAMING_1</t>
  </si>
  <si>
    <t>BIW80001000_JF/04</t>
  </si>
  <si>
    <t>BIW80006037/03-ASSY_BODY_SIDE_COMPLETE_RH x 1</t>
  </si>
  <si>
    <t>POS000220840</t>
  </si>
  <si>
    <t>BIW80006037</t>
  </si>
  <si>
    <t>ASSY_BODY_SIDE_COMPLETE_RH</t>
  </si>
  <si>
    <t>BIW80006000/03-ASSY_SIDE_FRAME_OUTER_RH x 1</t>
  </si>
  <si>
    <t>POS000220841</t>
  </si>
  <si>
    <t>BIW80006000</t>
  </si>
  <si>
    <t>ASSY_SIDE_FRAME_OUTER_RH</t>
  </si>
  <si>
    <t>BIW80003400/03-ASSY_RENIF_CTR_PLR_RH x 1</t>
  </si>
  <si>
    <t>POS000220842</t>
  </si>
  <si>
    <t>BIW80003400</t>
  </si>
  <si>
    <t>ASSY_RENIF_CTR_PLR_RH</t>
  </si>
  <si>
    <t>BIW80003044/05-ASSY_CTR_PLR_MID_RH x 1</t>
  </si>
  <si>
    <t>POS000220843</t>
  </si>
  <si>
    <t>BIW80003044</t>
  </si>
  <si>
    <t>ASSY_CTR_PLR_MID_RH</t>
  </si>
  <si>
    <t>20-Jul-2022 09:02</t>
  </si>
  <si>
    <t>BIW80006004/05-B_PILLAR_OTR_REINF_RH x 1</t>
  </si>
  <si>
    <t>POS000220844</t>
  </si>
  <si>
    <t>BIW80006004</t>
  </si>
  <si>
    <t>B_PILLAR_OTR_REINF_RH</t>
  </si>
  <si>
    <t>2,177kg</t>
  </si>
  <si>
    <t>BIW80006004/05</t>
  </si>
  <si>
    <t>POS000220845</t>
  </si>
  <si>
    <t>POS000220846</t>
  </si>
  <si>
    <t>BIW80006113/03-ASSY_RETAINER_DOOR_LOCK_STRIKER x 1</t>
  </si>
  <si>
    <t>POS000220847</t>
  </si>
  <si>
    <t>BIW80006113</t>
  </si>
  <si>
    <t>ASSY_RETAINER_DOOR_LOCK_STRIKER</t>
  </si>
  <si>
    <t>BIW80006115/01-RETAINER_DOOR_LOCK_STRIKER x 1</t>
  </si>
  <si>
    <t>POS000220848</t>
  </si>
  <si>
    <t>BIW80006115</t>
  </si>
  <si>
    <t>0,024kg</t>
  </si>
  <si>
    <t>BIW80006115/01</t>
  </si>
  <si>
    <t>BIW80006114</t>
  </si>
  <si>
    <t>POS000220849</t>
  </si>
  <si>
    <t>POS000220850</t>
  </si>
  <si>
    <t>BIW80005054/03-CONNECTOR_B-PILLAR_INR_OTR_RH x 1</t>
  </si>
  <si>
    <t>POS000220851</t>
  </si>
  <si>
    <t>BIW80005054</t>
  </si>
  <si>
    <t>CONNECTOR_B-PILLAR_INR_OTR_RH</t>
  </si>
  <si>
    <t>BIW80005054/03</t>
  </si>
  <si>
    <t>BIW80003044_JF/03-WELD_INFO_ASSY_CTR_PLR_MID_RH x 1</t>
  </si>
  <si>
    <t>POS000220852</t>
  </si>
  <si>
    <t>BIW80003044_JF</t>
  </si>
  <si>
    <t>WELD_INFO_ASSY_CTR_PLR_MID_RH</t>
  </si>
  <si>
    <t>0.040kg</t>
  </si>
  <si>
    <t>BIW80003044_JF/03</t>
  </si>
  <si>
    <t>BIW80006204/02-B-PILLAR_OUTER_RH x 1</t>
  </si>
  <si>
    <t>POS000220853</t>
  </si>
  <si>
    <t>BIW80006204</t>
  </si>
  <si>
    <t>B-PILLAR_OUTER_RH</t>
  </si>
  <si>
    <t>5,888kg</t>
  </si>
  <si>
    <t>BIW80006204/02</t>
  </si>
  <si>
    <t>BIW80006005</t>
  </si>
  <si>
    <t>BIW80003030/03-ASSY_REINF_HINGE_RR_LWR_RH x 1</t>
  </si>
  <si>
    <t>POS000220854</t>
  </si>
  <si>
    <t>BIW80003030</t>
  </si>
  <si>
    <t>ASSY_REINF_HINGE_RR_LWR_RH</t>
  </si>
  <si>
    <t>BIW80003181/05-REINF HINGE RR LWR RH x 1</t>
  </si>
  <si>
    <t>POS000220855</t>
  </si>
  <si>
    <t>BIW80003181</t>
  </si>
  <si>
    <t>REINF HINGE RR LWR RH</t>
  </si>
  <si>
    <t>07-Mar-2022 17:47</t>
  </si>
  <si>
    <t>0.345kg</t>
  </si>
  <si>
    <t>BIW80003181/05</t>
  </si>
  <si>
    <t>POS000220856</t>
  </si>
  <si>
    <t>BIW80003030_JF/02-WELD_INFO_ASSY_REINF_HINGE_RR_LWR_RH x 1</t>
  </si>
  <si>
    <t>POS000236115</t>
  </si>
  <si>
    <t>BIW80003030_JF</t>
  </si>
  <si>
    <t>WELD_INFO_ASSY_REINF_HINGE_RR_LWR_RH</t>
  </si>
  <si>
    <t>BIW80003030_JF/02</t>
  </si>
  <si>
    <t>BIW80003400_JF/02-WELD_INFO_ASSY_RENIF_CTR_PLR_RH x 1</t>
  </si>
  <si>
    <t>POS000220857</t>
  </si>
  <si>
    <t>BIW80003400_JF</t>
  </si>
  <si>
    <t>WELD_INFO_ASSY_RENIF_CTR_PLR_RH</t>
  </si>
  <si>
    <t>3.120kg</t>
  </si>
  <si>
    <t>BIW80003400_JF/02</t>
  </si>
  <si>
    <t>BIW80006025/03-ASSY_PNL_SIDE_SILL_OTR_RH x 1</t>
  </si>
  <si>
    <t>POS000220858</t>
  </si>
  <si>
    <t>BIW80006025</t>
  </si>
  <si>
    <t>ASSY_PNL_SIDE_SILL_OTR_RH</t>
  </si>
  <si>
    <t>BIW80006024/03-ASSY_PNL_SIDE_SILL_OTR_RH x 1</t>
  </si>
  <si>
    <t>POS000220859</t>
  </si>
  <si>
    <t>BIW80006024</t>
  </si>
  <si>
    <t>BIW80006202/01.002-PNL_SIDE_SILL_OTR_RH x 1</t>
  </si>
  <si>
    <t>POS000220860</t>
  </si>
  <si>
    <t>BIW80006202</t>
  </si>
  <si>
    <t>01.002</t>
  </si>
  <si>
    <t>PNL_SIDE_SILL_OTR_RH</t>
  </si>
  <si>
    <t>PPR Check, LS, PPR</t>
  </si>
  <si>
    <t>20-May-2022 16:01</t>
  </si>
  <si>
    <t>4,429kg</t>
  </si>
  <si>
    <t>BIW80006202/01.002</t>
  </si>
  <si>
    <t>BIW80006003</t>
  </si>
  <si>
    <t>POS000220861</t>
  </si>
  <si>
    <t>POS000220862</t>
  </si>
  <si>
    <t>POS000220863</t>
  </si>
  <si>
    <t>POS000220864</t>
  </si>
  <si>
    <t>POS000220865</t>
  </si>
  <si>
    <t>POS000220866</t>
  </si>
  <si>
    <t>POS000220867</t>
  </si>
  <si>
    <t>POS000220868</t>
  </si>
  <si>
    <t>POS000220869</t>
  </si>
  <si>
    <t>POS000220870</t>
  </si>
  <si>
    <t>POS000220871</t>
  </si>
  <si>
    <t>POS000220872</t>
  </si>
  <si>
    <t>BIW80006024_JF/02-WELD_INFO_ASSY_PNL_SIDE_SILL_OTR_RH x 1</t>
  </si>
  <si>
    <t>POS000220873</t>
  </si>
  <si>
    <t>BIW80006024_JF</t>
  </si>
  <si>
    <t>WELD_INFO_ASSY_PNL_SIDE_SILL_OTR_RH</t>
  </si>
  <si>
    <t>15.160kg</t>
  </si>
  <si>
    <t>BIW80006024_JF/02</t>
  </si>
  <si>
    <t>BIW80006025_JF/03-WELD_INFO_ASSY_PNL_SIDE_SILL_OTR_RH x 1</t>
  </si>
  <si>
    <t>POS000220874</t>
  </si>
  <si>
    <t>BIW80006025_JF</t>
  </si>
  <si>
    <t>BIW80006025_JF/03</t>
  </si>
  <si>
    <t>BIW80006029/03-ASSY_EXTN_SILL_OUTER_RR_RH x 1</t>
  </si>
  <si>
    <t>POS000220875</t>
  </si>
  <si>
    <t>BIW80006029</t>
  </si>
  <si>
    <t>ASSY_EXTN_SILL_OUTER_RR_RH</t>
  </si>
  <si>
    <t>BIW80006018/05-EXTN_SILL_OUTER_RR_RH x 1</t>
  </si>
  <si>
    <t>POS000220876</t>
  </si>
  <si>
    <t>BIW80006018</t>
  </si>
  <si>
    <t>EXTN_SILL_OUTER_RR_RH</t>
  </si>
  <si>
    <t>1.411kg</t>
  </si>
  <si>
    <t>BIW80006018/05</t>
  </si>
  <si>
    <t>POS000220877</t>
  </si>
  <si>
    <t>POS000220878</t>
  </si>
  <si>
    <t>POS000220879</t>
  </si>
  <si>
    <t>BIW80006029_JF/02-WELD_INFO_ASSY_EXTN_SILL_OUTER_RR_RH x 1</t>
  </si>
  <si>
    <t>POS000220880</t>
  </si>
  <si>
    <t>BIW80006029_JF</t>
  </si>
  <si>
    <t>WELD_INFO_ASSY_EXTN_SILL_OUTER_RR_RH</t>
  </si>
  <si>
    <t>3.172kg</t>
  </si>
  <si>
    <t>BIW80006029_JF/02</t>
  </si>
  <si>
    <t>BIW80111005/05-CAVITY_BAFFLE_B_PILLAR_LWR_INR x 1</t>
  </si>
  <si>
    <t>POS000220886</t>
  </si>
  <si>
    <t>BIW80111005</t>
  </si>
  <si>
    <t>CAVITY_BAFFLE_B_PILLAR_LWR_INR</t>
  </si>
  <si>
    <t>0.077kg</t>
  </si>
  <si>
    <t>BIW80111005/05</t>
  </si>
  <si>
    <t>BIW80111017/05-CAVITY_BAFFLE_A_PILLAR_LWR_INR_RH x 1</t>
  </si>
  <si>
    <t>POS000220887</t>
  </si>
  <si>
    <t>BIW80111017</t>
  </si>
  <si>
    <t>CAVITY_BAFFLE_A_PILLAR_LWR_INR_RH</t>
  </si>
  <si>
    <t>0.097kg</t>
  </si>
  <si>
    <t>BIW80111017/05</t>
  </si>
  <si>
    <t>BIW80002082/02-REINF_A-PILLAR_INR_RH x 1</t>
  </si>
  <si>
    <t>POS000225691</t>
  </si>
  <si>
    <t>BIW80002082</t>
  </si>
  <si>
    <t>REINF_A-PILLAR_INR_RH</t>
  </si>
  <si>
    <t>08-Apr-2022 10:14</t>
  </si>
  <si>
    <t>0,748kg</t>
  </si>
  <si>
    <t>BIW80002082/02</t>
  </si>
  <si>
    <t>BIW80006000_JF/03-WELD_INFO_ASSY_SIDE_FRAME_OUTER_RH x 1</t>
  </si>
  <si>
    <t>POS000220888</t>
  </si>
  <si>
    <t>BIW80006000_JF</t>
  </si>
  <si>
    <t>WELD_INFO_ASSY_SIDE_FRAME_OUTER_RH</t>
  </si>
  <si>
    <t>BIW80006000_JF/03</t>
  </si>
  <si>
    <t>BIW80006139/04-ASSY_REINF_CANTRAIL_OTR_RH x 1</t>
  </si>
  <si>
    <t>POS000230579</t>
  </si>
  <si>
    <t>BIW80006139</t>
  </si>
  <si>
    <t>ASSY_REINF_CANTRAIL_OTR_RH</t>
  </si>
  <si>
    <t>BIW80003200/05-ASSY_REINF_FR_PLR_LWR_RH x 1</t>
  </si>
  <si>
    <t>POS000230580</t>
  </si>
  <si>
    <t>BIW80003200</t>
  </si>
  <si>
    <t>ASSY_REINF_FR_PLR_LWR_RH</t>
  </si>
  <si>
    <t>BIW80003042/04-ASSY_BULKHEAD_FR_PLR_UPR_RH x 1</t>
  </si>
  <si>
    <t>POS000218869</t>
  </si>
  <si>
    <t>BIW80003042</t>
  </si>
  <si>
    <t>ASSY_BULKHEAD_FR_PLR_UPR_RH</t>
  </si>
  <si>
    <t>BIW80006206/01-A-PILLAR_HINGE_REINFORCEMENT_UPPER_RH x 1</t>
  </si>
  <si>
    <t>POS000218870</t>
  </si>
  <si>
    <t>BIW80006206</t>
  </si>
  <si>
    <t>A-PILLAR_HINGE_REINFORCEMENT_UPPER_RH</t>
  </si>
  <si>
    <t>1,364kg</t>
  </si>
  <si>
    <t>BIW80006206/01</t>
  </si>
  <si>
    <t>BIW80006106</t>
  </si>
  <si>
    <t>POS000218871</t>
  </si>
  <si>
    <t>POS000218872</t>
  </si>
  <si>
    <t>BIW80003042_JF/02-WELD_INFO_ASSY_BULKHEAD_FR_PLR_UPR_RH x 1</t>
  </si>
  <si>
    <t>POS000236116</t>
  </si>
  <si>
    <t>BIW80003042_JF</t>
  </si>
  <si>
    <t>WELD_INFO_ASSY_BULKHEAD_FR_PLR_UPR_RH</t>
  </si>
  <si>
    <t>BIW80003042_JF/02</t>
  </si>
  <si>
    <t>BIW80006017/03-ASSY_FENDER_MOUNTING_BRACKET_RH x 1</t>
  </si>
  <si>
    <t>POS000218873</t>
  </si>
  <si>
    <t>BIW80006017</t>
  </si>
  <si>
    <t>ASSY_FENDER_MOUNTING_BRACKET_RH</t>
  </si>
  <si>
    <t>BIW80006031/05-FENDER_MOUNTING_BRACKET_RH x 1</t>
  </si>
  <si>
    <t>POS000218874</t>
  </si>
  <si>
    <t>BIW80006031</t>
  </si>
  <si>
    <t>FENDER_MOUNTING_BRACKET_RH</t>
  </si>
  <si>
    <t>BIW80006031/05</t>
  </si>
  <si>
    <t>POS000218875</t>
  </si>
  <si>
    <t>POS000218876</t>
  </si>
  <si>
    <t>BIW80006039/02-ASSY_BRACKET_WASHER_TANK x 1</t>
  </si>
  <si>
    <t>POS000218878</t>
  </si>
  <si>
    <t>BIW80006039</t>
  </si>
  <si>
    <t>ASSY_BRACKET_WASHER_TANK</t>
  </si>
  <si>
    <t>BIW80006041/02-BRACKET_WASHER_TANK x 1</t>
  </si>
  <si>
    <t>BIW80006041</t>
  </si>
  <si>
    <t>BRACKET_WASHER_TANK</t>
  </si>
  <si>
    <t>0,05kg</t>
  </si>
  <si>
    <t>BIW80006041/02</t>
  </si>
  <si>
    <t>BIW80001041</t>
  </si>
  <si>
    <t>BIW80006039_JF/02-WELD_INFO_ASSY_BRACKET_WASHER_TANK x 1</t>
  </si>
  <si>
    <t>POS000236117</t>
  </si>
  <si>
    <t>BIW80006039_JF</t>
  </si>
  <si>
    <t>WELD_INFO_ASSY_BRACKET_WASHER_TANK</t>
  </si>
  <si>
    <t>BIW80006039_JF/02</t>
  </si>
  <si>
    <t>BIW80006110/01-ASSY_BULKHEAD_FR_PLR_LWR_WITH_NUT_PLATE_RH x 1</t>
  </si>
  <si>
    <t>POS000218879</t>
  </si>
  <si>
    <t>BIW80006110</t>
  </si>
  <si>
    <t>ASSY_BULKHEAD_FR_PLR_LWR_WITH_NUT_PLATE_RH</t>
  </si>
  <si>
    <t>BIW80003043/04-ASSY_BULKHEAD_FR_PLR_LWR_RH x 1</t>
  </si>
  <si>
    <t>POS000249975</t>
  </si>
  <si>
    <t>BIW80003043</t>
  </si>
  <si>
    <t>ASSY_BULKHEAD_FR_PLR_LWR_RH</t>
  </si>
  <si>
    <t>BIW80006105/01-A-PILLAR_HINGE_REINFORCEMENT_LOWER_RH x 1</t>
  </si>
  <si>
    <t>POS000218880</t>
  </si>
  <si>
    <t>BIW80006105</t>
  </si>
  <si>
    <t>A-PILLAR_HINGE_REINFORCEMENT_LOWER_RH</t>
  </si>
  <si>
    <t>1.29kg</t>
  </si>
  <si>
    <t>BIW80006105/01</t>
  </si>
  <si>
    <t>BIW80006006</t>
  </si>
  <si>
    <t>POS000218881</t>
  </si>
  <si>
    <t>BIW80003043_JF/02-WELD_INFO_ASSY_BULKHEAD_FR_PLR_LWR_RH x 1</t>
  </si>
  <si>
    <t>POS000236120</t>
  </si>
  <si>
    <t>BIW80003043_JF</t>
  </si>
  <si>
    <t>WELD_INFO_ASSY_BULKHEAD_FR_PLR_LWR_RH</t>
  </si>
  <si>
    <t>BIW80003043_JF/02</t>
  </si>
  <si>
    <t>BIW80005118/01-ASSY_NUT_PLATE_M12 x 1</t>
  </si>
  <si>
    <t>POS000249976</t>
  </si>
  <si>
    <t>BIW80005118</t>
  </si>
  <si>
    <t>ASSY_NUT_PLATE_M12</t>
  </si>
  <si>
    <t>BIW80005117/01-NUT_PLATE_M12 x 1</t>
  </si>
  <si>
    <t>POS000249977</t>
  </si>
  <si>
    <t>BIW80005117</t>
  </si>
  <si>
    <t>NUT_PLATE_M12</t>
  </si>
  <si>
    <t>BIW80005117/01</t>
  </si>
  <si>
    <t>POS000249978</t>
  </si>
  <si>
    <t>BIW80006110_JF/01-WELD_INFO_ASSY_BULKHEAD_FR_PLR_LWR_WITH_NUT_PLATE_RH x 1</t>
  </si>
  <si>
    <t>POS000249980</t>
  </si>
  <si>
    <t>BIW80006110_JF</t>
  </si>
  <si>
    <t>WELD_INFO_ASSY_BULKHEAD_FR_PLR_LWR_WITH_NUT_PLATE_RH</t>
  </si>
  <si>
    <t>BIW80006110_JF/01</t>
  </si>
  <si>
    <t>BIW80006028/05-ASSY_A_PILLAR_OUTER_RH x 1</t>
  </si>
  <si>
    <t>POS000218882</t>
  </si>
  <si>
    <t>BIW80006028</t>
  </si>
  <si>
    <t>ASSY_A_PILLAR_OUTER_RH</t>
  </si>
  <si>
    <t>BIW80006205/01-A_PILLAR_OUTER_RH x 1</t>
  </si>
  <si>
    <t>POS000218883</t>
  </si>
  <si>
    <t>BIW80006205</t>
  </si>
  <si>
    <t>A_PILLAR_OUTER_RH</t>
  </si>
  <si>
    <t>6,49kg</t>
  </si>
  <si>
    <t>BIW80006205/01</t>
  </si>
  <si>
    <t>BIW80006207</t>
  </si>
  <si>
    <t>POS000218886</t>
  </si>
  <si>
    <t>POS000218887</t>
  </si>
  <si>
    <t>POS000262210</t>
  </si>
  <si>
    <t>POS000227424</t>
  </si>
  <si>
    <t>BIW80006028_JF/03-WELD_INFO_ASSY_A_PILLAR_OUTER_RH x 1</t>
  </si>
  <si>
    <t>POS000218888</t>
  </si>
  <si>
    <t>BIW80006028_JF</t>
  </si>
  <si>
    <t>WELD_INFO_ASSY_A_PILLAR_OUTER_RH</t>
  </si>
  <si>
    <t>4.639kg</t>
  </si>
  <si>
    <t>BIW80006028_JF/03</t>
  </si>
  <si>
    <t>BIW80004874/01-ASSY_NUT_PLATE x 1</t>
  </si>
  <si>
    <t>POS000296268</t>
  </si>
  <si>
    <t>BIW80004874</t>
  </si>
  <si>
    <t>POS000296266</t>
  </si>
  <si>
    <t>BIW80004875/01-REINF_BRKT x 1</t>
  </si>
  <si>
    <t>POS000296267</t>
  </si>
  <si>
    <t>BIW80004875</t>
  </si>
  <si>
    <t>0,014kg</t>
  </si>
  <si>
    <t>BIW80004875/01</t>
  </si>
  <si>
    <t>BIW80003200_JF/04-WELD_INFO_ASSY_REINF_FR_PLR_LWR_RH x 1</t>
  </si>
  <si>
    <t>POS000218877</t>
  </si>
  <si>
    <t>BIW80003200_JF</t>
  </si>
  <si>
    <t>WELD_INFO_ASSY_REINF_FR_PLR_LWR_RH</t>
  </si>
  <si>
    <t>BIW80003200_JF/04</t>
  </si>
  <si>
    <t>BIW80006147/01-ASSY_CANTRAIL_RH x 1</t>
  </si>
  <si>
    <t>POS000230581</t>
  </si>
  <si>
    <t>BIW80006147</t>
  </si>
  <si>
    <t>ASSY_CANTRAIL_RH</t>
  </si>
  <si>
    <t>03-Jun-2022 22:24</t>
  </si>
  <si>
    <t>BIW80006027/03-ASSY_CANTRAIL_OUTER_RH x 1</t>
  </si>
  <si>
    <t>BIW80006027</t>
  </si>
  <si>
    <t>ASSY_CANTRAIL_OUTER_RH</t>
  </si>
  <si>
    <t>BIW80003600/04-ASSY_REINF_FR_PLR_UPR_RH x 1</t>
  </si>
  <si>
    <t>POS000220883</t>
  </si>
  <si>
    <t>BIW80003600</t>
  </si>
  <si>
    <t>ASSY_REINF_FR_PLR_UPR_RH</t>
  </si>
  <si>
    <t>24-Apr-2022 10:11</t>
  </si>
  <si>
    <t>BIW80006009/07-CANTRAIL_OUTER_RH x 1</t>
  </si>
  <si>
    <t>POS000057418</t>
  </si>
  <si>
    <t>BIW80006009</t>
  </si>
  <si>
    <t>CANTRAIL_OUTER_RH</t>
  </si>
  <si>
    <t>4,716kg</t>
  </si>
  <si>
    <t>BIW80006009/07</t>
  </si>
  <si>
    <t>BIW80006161/02-REINF_CANTRAIL_RH x 1</t>
  </si>
  <si>
    <t>POS000057419</t>
  </si>
  <si>
    <t>BIW80006161</t>
  </si>
  <si>
    <t>REINF_CANTRAIL_RH</t>
  </si>
  <si>
    <t>2,24kg</t>
  </si>
  <si>
    <t>BIW80006161/02</t>
  </si>
  <si>
    <t>BIW80006049</t>
  </si>
  <si>
    <t>BIW80003600_JF/03-WELD_INFO_ASSY_REINF_FR_PLR_UPR_RH x 1</t>
  </si>
  <si>
    <t>POS000067226</t>
  </si>
  <si>
    <t>BIW80003600_JF</t>
  </si>
  <si>
    <t>WELD_INFO_ASSY_REINF_FR_PLR_UPR_RH</t>
  </si>
  <si>
    <t>BIW80003600_JF/03</t>
  </si>
  <si>
    <t>BIW80006141/02-CANTRAIL_OUTER_EXTENSION_RH	 x 1</t>
  </si>
  <si>
    <t>POS000220884</t>
  </si>
  <si>
    <t>BIW80006141</t>
  </si>
  <si>
    <t>CANTRAIL_OUTER_EXTENSION_RH</t>
  </si>
  <si>
    <t>3,756kg</t>
  </si>
  <si>
    <t>BIW80006141/02</t>
  </si>
  <si>
    <t>BIW80006026</t>
  </si>
  <si>
    <t>BIW80006027_JF/02-WELD_INFO_ASSY_CANTRAIL_OUTER_RH x 1</t>
  </si>
  <si>
    <t>POS000220885</t>
  </si>
  <si>
    <t>BIW80006027_JF</t>
  </si>
  <si>
    <t>WELD_INFO_ASSY_CANTRAIL_OUTER_RH</t>
  </si>
  <si>
    <t>7.602kg</t>
  </si>
  <si>
    <t>BIW80006027_JF/02</t>
  </si>
  <si>
    <t>BIW80006142/02-REINF_CANTRAIL_OTR_RH x 1</t>
  </si>
  <si>
    <t>POS000230583</t>
  </si>
  <si>
    <t>BIW80006142</t>
  </si>
  <si>
    <t>REINF_CANTRAIL_OTR_RH</t>
  </si>
  <si>
    <t>31-Mar-2022 22:05</t>
  </si>
  <si>
    <t>0.392kg</t>
  </si>
  <si>
    <t>BIW80006142/02</t>
  </si>
  <si>
    <t>BIW80006147_JF/01-WELD_INFO_ASSY_CANTRAIL_RH x 1</t>
  </si>
  <si>
    <t>POS000251458</t>
  </si>
  <si>
    <t>BIW80006147_JF</t>
  </si>
  <si>
    <t>WELD_INFO_ASSY_CANTRAIL_RH</t>
  </si>
  <si>
    <t>BIW80006147_JF/01</t>
  </si>
  <si>
    <t>BIW80006140/01-A_PILLAR_BULK_HEAD_RH x 1</t>
  </si>
  <si>
    <t>POS000230582</t>
  </si>
  <si>
    <t>BIW80006140</t>
  </si>
  <si>
    <t>A_PILLAR_BULK_HEAD_RH</t>
  </si>
  <si>
    <t>1,196kg</t>
  </si>
  <si>
    <t>BIW80006140/01</t>
  </si>
  <si>
    <t>BIW80006040</t>
  </si>
  <si>
    <t>BIW80006139_JF/02-WELD_INFO_ASSY_REINF_CANTRAIL_OTR_RH x 1</t>
  </si>
  <si>
    <t>POS000231390</t>
  </si>
  <si>
    <t>BIW80006139_JF</t>
  </si>
  <si>
    <t>WELD_INFO_ASSY_REINF_CANTRAIL_OTR_RH</t>
  </si>
  <si>
    <t>BIW80006139_JF/02</t>
  </si>
  <si>
    <t>BIW80006600/05-ASSY_BODY_FRAME_OUTER_RH x 1</t>
  </si>
  <si>
    <t>POS000220889</t>
  </si>
  <si>
    <t>BIW80006600</t>
  </si>
  <si>
    <t>ASSY_BODY_SIDE_OUTER_RH</t>
  </si>
  <si>
    <t>BIW80006301/01-BODY_SIDE_OUTER_BEV_RH x 1</t>
  </si>
  <si>
    <t>POS000220890</t>
  </si>
  <si>
    <t>BIW80006301</t>
  </si>
  <si>
    <t>BODY_SIDE_OUTER_BEV_RH</t>
  </si>
  <si>
    <t>13,705kg</t>
  </si>
  <si>
    <t>BIW80006301/01</t>
  </si>
  <si>
    <t>VFSRXXBIW0102</t>
  </si>
  <si>
    <t>D-SUV- PRESS SHOP-RFQ v05</t>
  </si>
  <si>
    <t>11-May-2021 15:28</t>
  </si>
  <si>
    <t>BIW80006201</t>
  </si>
  <si>
    <t>EG50/50</t>
  </si>
  <si>
    <t>BIW80005025/04-ASSY_D_PILLAR_OTR_RH x 1</t>
  </si>
  <si>
    <t>POS000220891</t>
  </si>
  <si>
    <t>BIW80005025</t>
  </si>
  <si>
    <t>ASSY_D_PILLAR_OTR_RH</t>
  </si>
  <si>
    <t>BIW80006400/04-ASSY_EXT_RR_SIDE_OTR_RR_RH x 1</t>
  </si>
  <si>
    <t>POS000220892</t>
  </si>
  <si>
    <t>BIW80006400</t>
  </si>
  <si>
    <t>ASSY_EXT_RR_SIDE_OTR_RR_RH</t>
  </si>
  <si>
    <t>BIW80006023/04-ASSY_REINF_GAS_SPRING_RH x 1</t>
  </si>
  <si>
    <t>POS000220893</t>
  </si>
  <si>
    <t>BIW80006023</t>
  </si>
  <si>
    <t>ASSY_REINF_GAS_SPRING_RH</t>
  </si>
  <si>
    <t>BIW80006020/04-BRACKET_GAS_STRUT_MTG_RH x 1</t>
  </si>
  <si>
    <t>POS000220894</t>
  </si>
  <si>
    <t>BIW80006020</t>
  </si>
  <si>
    <t>BRACKET_GAS_STRUT_MTG_RH</t>
  </si>
  <si>
    <t>23-Feb-2022 11:03</t>
  </si>
  <si>
    <t>0.176kg</t>
  </si>
  <si>
    <t>BIW80006020/04</t>
  </si>
  <si>
    <t>POS000220895</t>
  </si>
  <si>
    <t>POS000220896</t>
  </si>
  <si>
    <t>BIW80006121/01-D_PILLAR_OTR_UPR_RH x 1</t>
  </si>
  <si>
    <t>POS000220897</t>
  </si>
  <si>
    <t>BIW80006121</t>
  </si>
  <si>
    <t>D_PILLAR_OTR_UPR_RH</t>
  </si>
  <si>
    <t>0,591kg</t>
  </si>
  <si>
    <t>BIW80006121/01</t>
  </si>
  <si>
    <t>BIW80006011</t>
  </si>
  <si>
    <t>BIW80006400_JF/02-WELD_INFO_ASSY_EXT_RR_SIDE_OTR_RR_RH x 1</t>
  </si>
  <si>
    <t>POS000220898</t>
  </si>
  <si>
    <t>BIW80006400_JF</t>
  </si>
  <si>
    <t>WELD_INFO_ASSY_EXT_RR_SIDE_OTR_RR_RH</t>
  </si>
  <si>
    <t>BIW80006400_JF/02</t>
  </si>
  <si>
    <t>BIW80006046/03-ASSY_RR_EXTENSION_SIDE_OTR_RH x 1</t>
  </si>
  <si>
    <t>POS000220899</t>
  </si>
  <si>
    <t>BIW80006046</t>
  </si>
  <si>
    <t>ASSY_RR_EXTENSION_SIDE_OTR_RH</t>
  </si>
  <si>
    <t>BIW80006515/02-PNL_MTG_COMBINATION_REAR_LAMP_LWR_RH x 1</t>
  </si>
  <si>
    <t>POS000120094</t>
  </si>
  <si>
    <t>BIW80006515</t>
  </si>
  <si>
    <t>PNL_MTG_COMBINATION_REAR_LAMP_LWR_RH</t>
  </si>
  <si>
    <t>0,205kg</t>
  </si>
  <si>
    <t>BIW80006515/02</t>
  </si>
  <si>
    <t>BIW80006015</t>
  </si>
  <si>
    <t>BIW80006315/02-PNL_MTG_REAR_LAMP_INNER_RH x 1</t>
  </si>
  <si>
    <t>POS000224718</t>
  </si>
  <si>
    <t>BIW80006315</t>
  </si>
  <si>
    <t>PNL_MTG_REAR_LAMP_INNER_RH</t>
  </si>
  <si>
    <t>BIW80006315/02</t>
  </si>
  <si>
    <t>BIW80005085/03-BRKT_BUMPSTOP_TLGT_UPR_LH x 1</t>
  </si>
  <si>
    <t>POS000227912</t>
  </si>
  <si>
    <t>BIW80005085</t>
  </si>
  <si>
    <t>BRKT_BUMPSTOP_TLGT_UPR_LH</t>
  </si>
  <si>
    <t>BIW80005085/03</t>
  </si>
  <si>
    <t>BIW80006046_JF/02-WELD_INFO_ASSY_RR_EXTENSION_SIDE_OTR_RH x 1</t>
  </si>
  <si>
    <t>POS000236121</t>
  </si>
  <si>
    <t>BIW80006046_JF</t>
  </si>
  <si>
    <t>WELD_INFO_ASSY_RR_EXTENSION_SIDE_OTR_RH</t>
  </si>
  <si>
    <t>BIW80006046_JF/02</t>
  </si>
  <si>
    <t>BIW80006312/02-PNL_MTG_COMBINATION_REAR_LAMP_RH x 1</t>
  </si>
  <si>
    <t>POS000220900</t>
  </si>
  <si>
    <t>BIW80006312</t>
  </si>
  <si>
    <t>PNL_MTG_COMBINATION_REAR_LAMP_RH</t>
  </si>
  <si>
    <t>0,133kg</t>
  </si>
  <si>
    <t>BIW80006312/02</t>
  </si>
  <si>
    <t>BIW80006008</t>
  </si>
  <si>
    <t>BIW80003680/01-PNL_MTG_COMBINATION_REAR_LAMP_UPR_RH x 1</t>
  </si>
  <si>
    <t>POS000220903</t>
  </si>
  <si>
    <t>BIW80003680</t>
  </si>
  <si>
    <t>PNL_MTG_COMBINATION_REAR_LAMP_UPR_RH</t>
  </si>
  <si>
    <t>0,083kg</t>
  </si>
  <si>
    <t>BIW80003680/01</t>
  </si>
  <si>
    <t>BIW80001581</t>
  </si>
  <si>
    <t>BIW80005025_JF/03-WELD_INFO_ASSY_D_PILLAR_OTR_RH x 1</t>
  </si>
  <si>
    <t>POS000220901</t>
  </si>
  <si>
    <t>BIW80005025_JF</t>
  </si>
  <si>
    <t>WELD_INFO_ASSY_D_PILLAR_OTR_RH</t>
  </si>
  <si>
    <t>7.935kg</t>
  </si>
  <si>
    <t>BIW80005025_JF/03</t>
  </si>
  <si>
    <t>POS000220905</t>
  </si>
  <si>
    <t>POS000220906</t>
  </si>
  <si>
    <t>POS000220907</t>
  </si>
  <si>
    <t>BIW80006036/06-BRACKET WASHER TANK LOCATOR x 1</t>
  </si>
  <si>
    <t>POS000220908</t>
  </si>
  <si>
    <t>BIW80006036</t>
  </si>
  <si>
    <t>BRACKET WASHER TANK LOCATOR</t>
  </si>
  <si>
    <t>BIW80006036/06</t>
  </si>
  <si>
    <t>FENDER_MTG_BRKT_FRONT_UPPER_RH</t>
  </si>
  <si>
    <t>BIW80001579/02-D_PILLAR_OTR_UPR_RH x 1</t>
  </si>
  <si>
    <t>POS000220910</t>
  </si>
  <si>
    <t>BIW80001579</t>
  </si>
  <si>
    <t>09-Mar-2022 18:08</t>
  </si>
  <si>
    <t>0,245kg</t>
  </si>
  <si>
    <t>BIW80001579/02</t>
  </si>
  <si>
    <t>BIW80006311/02-ASSY_RR_EXTENSION_SIDE_OTR_RH x 1</t>
  </si>
  <si>
    <t>POS000227117</t>
  </si>
  <si>
    <t>BIW80006311</t>
  </si>
  <si>
    <t>BIW80006313/01-RR_EXTENSION_SIDE_OTR_RH x 1</t>
  </si>
  <si>
    <t>POS000234653</t>
  </si>
  <si>
    <t>BIW80006313</t>
  </si>
  <si>
    <t>RR_EXTENSION_SIDE_OTR_RH</t>
  </si>
  <si>
    <t>0.951kg</t>
  </si>
  <si>
    <t>BIW80006313/01</t>
  </si>
  <si>
    <t>BIW80006012</t>
  </si>
  <si>
    <t>POS000234654</t>
  </si>
  <si>
    <t>POS000234655</t>
  </si>
  <si>
    <t>POS000234656</t>
  </si>
  <si>
    <t>POS000234657</t>
  </si>
  <si>
    <t>POS000234658</t>
  </si>
  <si>
    <t>BIW80006600_JF/03-WELD_INFO_ASSY_BODY_SIDE_OUTER_RH x 1</t>
  </si>
  <si>
    <t>POS000220904</t>
  </si>
  <si>
    <t>BIW80006600_JF</t>
  </si>
  <si>
    <t>WELD_INFO_ASSY_BODY_SIDE_OUTER_RH</t>
  </si>
  <si>
    <t>BIW80006600_JF/03</t>
  </si>
  <si>
    <t>POS000220911</t>
  </si>
  <si>
    <t>BIW80111013/06-CAVITY_BAFFLE_ROOF_RAIL_REAR_INR x 1</t>
  </si>
  <si>
    <t>POS000220912</t>
  </si>
  <si>
    <t>BIW80111013</t>
  </si>
  <si>
    <t>CAVITY_BAFFLE_ROOF_RAIL_REAR_INR</t>
  </si>
  <si>
    <t>BIW80111013/06</t>
  </si>
  <si>
    <t>BIW80111028/04-CAVITY_BAFFLE_D_PILLAR_OTR_RH x 1</t>
  </si>
  <si>
    <t>POS000220913</t>
  </si>
  <si>
    <t>BIW80111028</t>
  </si>
  <si>
    <t>CAVITY_BAFFLE_D_PILLAR_OTR_RH</t>
  </si>
  <si>
    <t>BIW80111028/04</t>
  </si>
  <si>
    <t>BIW80111035/04-EXPANDING_TAPE_SHOTGUN_REAR x 1</t>
  </si>
  <si>
    <t>POS000220914</t>
  </si>
  <si>
    <t>BIW80111035</t>
  </si>
  <si>
    <t>EXPANDING_TAPE_SHOTGUN_REAR</t>
  </si>
  <si>
    <t>BIW80111035/04</t>
  </si>
  <si>
    <t>BIW80111002/04-EXPANDING_TAPE_A_PILLAR_LWR_OTR x 1</t>
  </si>
  <si>
    <t>POS000220915</t>
  </si>
  <si>
    <t>BIW80111002</t>
  </si>
  <si>
    <t>EXPANDING_TAPE_A_PILLAR_LWR_OTR</t>
  </si>
  <si>
    <t>BIW80111002/04</t>
  </si>
  <si>
    <t>BIW80111004/05-EXPANDING_TAPE_A_PILLAR_UPR_OTR x 1</t>
  </si>
  <si>
    <t>POS000220916</t>
  </si>
  <si>
    <t>BIW80111004</t>
  </si>
  <si>
    <t>EXPANDING_TAPE_A_PILLAR_UPR_OTR</t>
  </si>
  <si>
    <t>BIW80111004/05</t>
  </si>
  <si>
    <t>BIW80111006/04-EXPANDING_TAPE_B_PILLAR_LWR_OTR x 1</t>
  </si>
  <si>
    <t>POS000220917</t>
  </si>
  <si>
    <t>BIW80111006</t>
  </si>
  <si>
    <t>EXPANDING_TAPE_B_PILLAR_LWR_OTR</t>
  </si>
  <si>
    <t>0.067kg</t>
  </si>
  <si>
    <t>BIW80111006/04</t>
  </si>
  <si>
    <t>BIW80111014/04-EXPANDING_TAPE_ROOF_RAIL_REAR_OTR x 1</t>
  </si>
  <si>
    <t>POS000220918</t>
  </si>
  <si>
    <t>BIW80111014</t>
  </si>
  <si>
    <t>EXPANDING_TAPE_ROOF_RAIL_REAR_OTR</t>
  </si>
  <si>
    <t>0.035kg</t>
  </si>
  <si>
    <t>BIW80111014/04</t>
  </si>
  <si>
    <t>BIW80111016/04-EXPANDING_TAPE_ROOF_RAIL_FRT_OTR x 1</t>
  </si>
  <si>
    <t>POS000220919</t>
  </si>
  <si>
    <t>BIW80111016</t>
  </si>
  <si>
    <t>EXPANDING_TAPE_ROOF_RAIL_FRT_OTR</t>
  </si>
  <si>
    <t>0.03kg</t>
  </si>
  <si>
    <t>BIW80111016/04</t>
  </si>
  <si>
    <t>BIW80006037_JF/03-WELD_INFO_ASSY_BODY_SIDE_COMPLETE_RH x 1</t>
  </si>
  <si>
    <t>POS000220920</t>
  </si>
  <si>
    <t>BIW80006037_JF</t>
  </si>
  <si>
    <t>WELD_INFO_ASSY_BODY_SIDE_COMPLETE_RH</t>
  </si>
  <si>
    <t>0.010kg</t>
  </si>
  <si>
    <t>BIW80006037_JF/03</t>
  </si>
  <si>
    <t>BIW80005039/04-ASSY_BODY_SIDE_COMPLETE_LH x 1</t>
  </si>
  <si>
    <t>POS000220921</t>
  </si>
  <si>
    <t>BIW80005039</t>
  </si>
  <si>
    <t>ASSY_BODY_SIDE_COMPLETE_LH</t>
  </si>
  <si>
    <t>BIW80005000/04-ASSY_SIDE_FRAME_OUTER_LH x 1</t>
  </si>
  <si>
    <t>POS000220922</t>
  </si>
  <si>
    <t>BIW80005000</t>
  </si>
  <si>
    <t>ASSY_SIDE_FRAME_OUTER_LH</t>
  </si>
  <si>
    <t>BIW80002029/03-ASSY_RENIF_CTR_PLR_LH x 1</t>
  </si>
  <si>
    <t>POS000220923</t>
  </si>
  <si>
    <t>BIW80002029</t>
  </si>
  <si>
    <t>ASSY_RENIF_CTR_PLR_LH</t>
  </si>
  <si>
    <t>BIW80005204/03-B-PILLAR_OUTER_LH x 1</t>
  </si>
  <si>
    <t>POS000220924</t>
  </si>
  <si>
    <t>BIW80005204</t>
  </si>
  <si>
    <t>B-PILLAR_OUTER_LH</t>
  </si>
  <si>
    <t>BIW80005204/03</t>
  </si>
  <si>
    <t>BIW80005004</t>
  </si>
  <si>
    <t>BIW80002030/05-ASSY_CTR_PLR_MID_LH x 1</t>
  </si>
  <si>
    <t>POS000220925</t>
  </si>
  <si>
    <t>BIW80002030</t>
  </si>
  <si>
    <t>ASSY_CTR_PLR_MID_LH</t>
  </si>
  <si>
    <t>BIW80005003/05-B_PILLAR_OTR_REINF_LH x 1</t>
  </si>
  <si>
    <t>POS000220926</t>
  </si>
  <si>
    <t>BIW80005003</t>
  </si>
  <si>
    <t>B_PILLAR_OTR_REINF_LH</t>
  </si>
  <si>
    <t>BIW80005003/05</t>
  </si>
  <si>
    <t>POS000220927</t>
  </si>
  <si>
    <t>POS000220928</t>
  </si>
  <si>
    <t>POS000220929</t>
  </si>
  <si>
    <t>BIW80005053/03-CONNECTOR_B-PILLAR_INR_OTR_LH x 1</t>
  </si>
  <si>
    <t>POS000220930</t>
  </si>
  <si>
    <t>BIW80005053</t>
  </si>
  <si>
    <t>CONNECTOR_B-PILLAR_INR_OTR_LH</t>
  </si>
  <si>
    <t>BIW80005053/03</t>
  </si>
  <si>
    <t>BIW80002030_JF/03-WELD_INFO_ASSY_CTR_PLR_MID_LH x 1</t>
  </si>
  <si>
    <t>POS000220931</t>
  </si>
  <si>
    <t>BIW80002030_JF</t>
  </si>
  <si>
    <t>WELD_INFO_ASSY_CTR_PLR_MID_LH</t>
  </si>
  <si>
    <t>BIW80002030_JF/03</t>
  </si>
  <si>
    <t>BIW80002071/03-ASSY_REINF_HINGE_RR_LWR_LH x 1</t>
  </si>
  <si>
    <t>POS000220932</t>
  </si>
  <si>
    <t>BIW80002071</t>
  </si>
  <si>
    <t>ASSY_REINF_HINGE_RR_LWR_LH</t>
  </si>
  <si>
    <t>BIW80002080/05-REINF HINGE RR LWR LH x 1</t>
  </si>
  <si>
    <t>POS000220933</t>
  </si>
  <si>
    <t>BIW80002080</t>
  </si>
  <si>
    <t>REINF HINGE RR LWR LH</t>
  </si>
  <si>
    <t>22-Feb-2022 08:27</t>
  </si>
  <si>
    <t>BIW80002080/05</t>
  </si>
  <si>
    <t>POS000220934</t>
  </si>
  <si>
    <t>BIW80002071_JF/02-WELD_INFO_ASSY_REINF_HINGE_RR_LWR_LH x 1</t>
  </si>
  <si>
    <t>POS000236122</t>
  </si>
  <si>
    <t>BIW80002071_JF</t>
  </si>
  <si>
    <t>WELD_INFO_ASSY_REINF_HINGE_RR_LWR_LH</t>
  </si>
  <si>
    <t>BIW80002071_JF/02</t>
  </si>
  <si>
    <t>BIW80002029_JF/03-WELD_INFO_ASSY_RENIF_CTR_PLR_LH x 1</t>
  </si>
  <si>
    <t>POS000220935</t>
  </si>
  <si>
    <t>BIW80002029_JF</t>
  </si>
  <si>
    <t>WELD_INFO_ASSY_RENIF_CTR_PLR_LH</t>
  </si>
  <si>
    <t>1.840kg</t>
  </si>
  <si>
    <t>BIW80002029_JF/03</t>
  </si>
  <si>
    <t>BIW80005035/04-ASSY_PNL_SIDE_SILL_OTR_LH x 1</t>
  </si>
  <si>
    <t>POS000220936</t>
  </si>
  <si>
    <t>BIW80005035</t>
  </si>
  <si>
    <t>ASSY_PNL_SIDE_SILL_OTR_LH</t>
  </si>
  <si>
    <t>BIW80005031/03-ASSY_PNL_SIDE_SILL_OTR_LH x 1</t>
  </si>
  <si>
    <t>POS000220937</t>
  </si>
  <si>
    <t>BIW80005031</t>
  </si>
  <si>
    <t>BIW80005202/02-PNL_SIDE_SILL_OTR_LH x 1</t>
  </si>
  <si>
    <t>POS000220938</t>
  </si>
  <si>
    <t>BIW80005202</t>
  </si>
  <si>
    <t>PNL_SIDE_SILL_OTR_LH</t>
  </si>
  <si>
    <t>BIW80005202/02</t>
  </si>
  <si>
    <t>BIW80005002</t>
  </si>
  <si>
    <t>POS000220939</t>
  </si>
  <si>
    <t>POS000220940</t>
  </si>
  <si>
    <t>POS000220941</t>
  </si>
  <si>
    <t>POS000220942</t>
  </si>
  <si>
    <t>POS000220943</t>
  </si>
  <si>
    <t>POS000220944</t>
  </si>
  <si>
    <t>POS000220945</t>
  </si>
  <si>
    <t>POS000220946</t>
  </si>
  <si>
    <t>POS000220947</t>
  </si>
  <si>
    <t>POS000220948</t>
  </si>
  <si>
    <t>POS000220949</t>
  </si>
  <si>
    <t>POS000220950</t>
  </si>
  <si>
    <t>BIW80005031_JF/02-WELD_INFO_ASSY_PNL_SIDE_SILL_OTR_LH x 1</t>
  </si>
  <si>
    <t>POS000220951</t>
  </si>
  <si>
    <t>BIW80005031_JF</t>
  </si>
  <si>
    <t>WELD_INFO_ASSY_PNL_SIDE_SILL_OTR_LH</t>
  </si>
  <si>
    <t>4.942kg</t>
  </si>
  <si>
    <t>BIW80005031_JF/02</t>
  </si>
  <si>
    <t>BIW80005035_JF/03-WELD_INFO_ASSY_PNL_SIDE_SILL_OTR_LH x 1</t>
  </si>
  <si>
    <t>POS000220952</t>
  </si>
  <si>
    <t>BIW80005035_JF</t>
  </si>
  <si>
    <t>BIW80005035_JF/03</t>
  </si>
  <si>
    <t>BIW80005046/04-ASSY_EXTN_SILL_OUTER_RR_LH x 1</t>
  </si>
  <si>
    <t>POS000220953</t>
  </si>
  <si>
    <t>BIW80005046</t>
  </si>
  <si>
    <t>ASSY_EXTN_SILL_OUTER_RR_LH</t>
  </si>
  <si>
    <t>BIW80005024/06-EXTN_SILL_OUTER_RR_LH x 1</t>
  </si>
  <si>
    <t>POS000220954</t>
  </si>
  <si>
    <t>BIW80005024</t>
  </si>
  <si>
    <t>EXTN_SILL_OUTER_RR_LH</t>
  </si>
  <si>
    <t>1,411kg</t>
  </si>
  <si>
    <t>BIW80005024/06</t>
  </si>
  <si>
    <t>POS000220955</t>
  </si>
  <si>
    <t>POS000220956</t>
  </si>
  <si>
    <t>POS000220957</t>
  </si>
  <si>
    <t>BIW80005046_JF/02-WELD_INFO_ASSY_EXTN_SILL_OUTER_RR_LH x 1</t>
  </si>
  <si>
    <t>POS000220958</t>
  </si>
  <si>
    <t>BIW80005046_JF</t>
  </si>
  <si>
    <t>WELD_INFO_ASSY_EXTN_SILL_OUTER_RR_LH</t>
  </si>
  <si>
    <t>3.229kg</t>
  </si>
  <si>
    <t>BIW80005046_JF/02</t>
  </si>
  <si>
    <t>BIW80111001/05-CAVITY_BAFFLE_A_PILLAR_LWR_INR_LH x 1</t>
  </si>
  <si>
    <t>POS000220964</t>
  </si>
  <si>
    <t>BIW80111001</t>
  </si>
  <si>
    <t>CAVITY_BAFFLE_A_PILLAR_LWR_INR_LH</t>
  </si>
  <si>
    <t>BIW80111001/05</t>
  </si>
  <si>
    <t>POS000220965</t>
  </si>
  <si>
    <t>BIW80002079/03-REINF_A-PILLAR_INR_LH x 1</t>
  </si>
  <si>
    <t>POS000225693</t>
  </si>
  <si>
    <t>BIW80002079</t>
  </si>
  <si>
    <t>REINF_A-PILLAR_INR_LH</t>
  </si>
  <si>
    <t>BIW80002079/03</t>
  </si>
  <si>
    <t>BIW80005000_JF/03-WELD_INFO_ASSY_SIDE_FRAME_OUTER_LH x 1</t>
  </si>
  <si>
    <t>POS000220966</t>
  </si>
  <si>
    <t>BIW80005000_JF</t>
  </si>
  <si>
    <t>WELD_INFO_ASSY_SIDE_FRAME_OUTER_LH</t>
  </si>
  <si>
    <t>BIW80005000_JF/03</t>
  </si>
  <si>
    <t>BIW80005139/04-ASSY_REINF_CANTRAIL_OTR_LH x 1</t>
  </si>
  <si>
    <t>POS000230584</t>
  </si>
  <si>
    <t>BIW80005139</t>
  </si>
  <si>
    <t>ASSY_REINF_CANTRAIL_OTR_LH</t>
  </si>
  <si>
    <t>BIW80002026/05-ASSY_REINF_FR_PLR_LWR_LH x 1</t>
  </si>
  <si>
    <t>POS000230585</t>
  </si>
  <si>
    <t>BIW80002026</t>
  </si>
  <si>
    <t>ASSY_REINF_FR_PLR_LWR_LH</t>
  </si>
  <si>
    <t>BIW80002027/04-ASSY_BULKHEAD_FR_PLR_UPR_LH x 1</t>
  </si>
  <si>
    <t>POS000218971</t>
  </si>
  <si>
    <t>BIW80002027</t>
  </si>
  <si>
    <t>ASSY_BULKHEAD_FR_PLR_UPR_LH</t>
  </si>
  <si>
    <t>BIW80005206/01-A-PILLAR_HINGE_REINFORCEMENT_UPPER_LH x 1</t>
  </si>
  <si>
    <t>POS000218972</t>
  </si>
  <si>
    <t>BIW80005206</t>
  </si>
  <si>
    <t>A-PILLAR_HINGE_REINFORCEMENT_UPPER_LH</t>
  </si>
  <si>
    <t>BIW80005206/01</t>
  </si>
  <si>
    <t>BIW80005106</t>
  </si>
  <si>
    <t>POS000218973</t>
  </si>
  <si>
    <t>POS000218974</t>
  </si>
  <si>
    <t>BIW80002027_JF/02-WELD_INFO_ASSY_BULKHEAD_FR_PLR_UPR_LH x 1</t>
  </si>
  <si>
    <t>POS000236123</t>
  </si>
  <si>
    <t>BIW80002027_JF</t>
  </si>
  <si>
    <t>WELD_INFO_ASSY_BULKHEAD_FR_PLR_UPR_LH</t>
  </si>
  <si>
    <t>BIW80002027_JF/02</t>
  </si>
  <si>
    <t>BIW80005110/02-ASSY_BULKHEAD_FR_PLR_LWR_WITH_NUT_PLATE_LH x 1</t>
  </si>
  <si>
    <t>POS000218975</t>
  </si>
  <si>
    <t>BIW80005110</t>
  </si>
  <si>
    <t>ASSY_BULKHEAD_FR_PLR_LWR_WITH_NUT_PLATE_LH</t>
  </si>
  <si>
    <t>BIW80002028/04-ASSY_BULKHEAD_FR_PLR_LWR_LH x 1</t>
  </si>
  <si>
    <t>POS000249981</t>
  </si>
  <si>
    <t>BIW80002028</t>
  </si>
  <si>
    <t>ASSY_BULKHEAD_FR_PLR_LWR_LH</t>
  </si>
  <si>
    <t>BIW80005105/01-A-PILLAR_HINGE_REINFORCEMENT_LOWER_LH x 1</t>
  </si>
  <si>
    <t>POS000218976</t>
  </si>
  <si>
    <t>BIW80005105</t>
  </si>
  <si>
    <t>A-PILLAR_HINGE_REINFORCEMENT_LOWER_LH</t>
  </si>
  <si>
    <t>BIW80005105/01</t>
  </si>
  <si>
    <t>BIW80005005</t>
  </si>
  <si>
    <t>POS000218977</t>
  </si>
  <si>
    <t>BIW80002028_JF/02-WELD_INFO_ASSY_BULKHEAD_FR_PLR_LWR_LH x 1</t>
  </si>
  <si>
    <t>POS000236124</t>
  </si>
  <si>
    <t>BIW80002028_JF</t>
  </si>
  <si>
    <t>WELD_INFO_ASSY_BULKHEAD_FR_PLR_LWR_LH</t>
  </si>
  <si>
    <t>BIW80002028_JF/02</t>
  </si>
  <si>
    <t>POS000249982</t>
  </si>
  <si>
    <t>BIW80005110_JF/01-WELD_INFO_ASSY_BULKHEAD_FR_PLR_LWR_WITH_NUT_PLATE_LH x 1</t>
  </si>
  <si>
    <t>POS000249984</t>
  </si>
  <si>
    <t>BIW80005110_JF</t>
  </si>
  <si>
    <t>WELD_INFO_ASSY_BULKHEAD_FR_PLR_LWR_WITH_NUT_PLATE_LH</t>
  </si>
  <si>
    <t>BIW80005110_JF/01</t>
  </si>
  <si>
    <t>BIW80005017/03-ASSY_FENDER_MOUNTING_BRACKET_LH x 1</t>
  </si>
  <si>
    <t>POS000218978</t>
  </si>
  <si>
    <t>BIW80005017</t>
  </si>
  <si>
    <t>ASSY_FENDER_MOUNTING_BRACKET_LH</t>
  </si>
  <si>
    <t>BIW80005034/06-FENDER_MOUNTING_BRACKET_LH x 1</t>
  </si>
  <si>
    <t>POS000218979</t>
  </si>
  <si>
    <t>BIW80005034</t>
  </si>
  <si>
    <t>FENDER_MOUNTING_BRACKET_LH</t>
  </si>
  <si>
    <t>BIW80005034/06</t>
  </si>
  <si>
    <t>POS000218980</t>
  </si>
  <si>
    <t>POS000218981</t>
  </si>
  <si>
    <t>BIW80005043/05-ASSY_A_PILLAR_OUTER_LH x 1</t>
  </si>
  <si>
    <t>POS000218982</t>
  </si>
  <si>
    <t>BIW80005043</t>
  </si>
  <si>
    <t>ASSY_A_PILLAR_OUTER_LH</t>
  </si>
  <si>
    <t>BIW80005205/01-A_PILLAR_OUTER_LH x 1</t>
  </si>
  <si>
    <t>POS000218983</t>
  </si>
  <si>
    <t>BIW80005205</t>
  </si>
  <si>
    <t>A_PILLAR_OUTER_LH</t>
  </si>
  <si>
    <t>BIW80005205/01</t>
  </si>
  <si>
    <t>BIW80005207</t>
  </si>
  <si>
    <t>POS000218986</t>
  </si>
  <si>
    <t>POS000218987</t>
  </si>
  <si>
    <t>POS000262211</t>
  </si>
  <si>
    <t>POS000227427</t>
  </si>
  <si>
    <t>BIW80005043_JF/03-WELD_INFO_ASSY_A_PILLAR_OUTER_LH x 1</t>
  </si>
  <si>
    <t>POS000218988</t>
  </si>
  <si>
    <t>BIW80005043_JF</t>
  </si>
  <si>
    <t>WELD_INFO_ASSY_A_PILLAR_OUTER_LH</t>
  </si>
  <si>
    <t>BIW80005043_JF/03</t>
  </si>
  <si>
    <t>POS000298806</t>
  </si>
  <si>
    <t>BIW80002026_JF/04-WELD_INFO_ASSY_REINF_FR_PLR_LWR_LH x 1</t>
  </si>
  <si>
    <t>POS000218989</t>
  </si>
  <si>
    <t>BIW80002026_JF</t>
  </si>
  <si>
    <t>WELD_INFO_ASSY_REINF_FR_PLR_LWR_LH</t>
  </si>
  <si>
    <t>4.115kg</t>
  </si>
  <si>
    <t>BIW80002026_JF/04</t>
  </si>
  <si>
    <t>BIW80005147/02-ASSY_CANTRAIL_LH x 1</t>
  </si>
  <si>
    <t>POS000230586</t>
  </si>
  <si>
    <t>BIW80005147</t>
  </si>
  <si>
    <t>ASSY_CANTRAIL_LH</t>
  </si>
  <si>
    <t>BIW80005042/03-ASSY_CANTRAIL_OUTER_LH x 1</t>
  </si>
  <si>
    <t>BIW80005042</t>
  </si>
  <si>
    <t>ASSY_CANTRAIL_OUTER_LH</t>
  </si>
  <si>
    <t>BIW80005027/05-ASSY_REINF_FR_PLR_UPR_LH x 1</t>
  </si>
  <si>
    <t>POS000220961</t>
  </si>
  <si>
    <t>BIW80005027</t>
  </si>
  <si>
    <t>ASSY_REINF_FR_PLR_UPR_LH</t>
  </si>
  <si>
    <t>BIW80005008/07-CANTRAIL_OUTER_LH x 1</t>
  </si>
  <si>
    <t>POS000196730</t>
  </si>
  <si>
    <t>BIW80005008</t>
  </si>
  <si>
    <t>CANTRAIL_OUTER_LH</t>
  </si>
  <si>
    <t>BIW80005008/07</t>
  </si>
  <si>
    <t>BIW80005161/02-REINF_CANTRAIL_LH x 1</t>
  </si>
  <si>
    <t>POS000196731</t>
  </si>
  <si>
    <t>BIW80005161</t>
  </si>
  <si>
    <t>REINF_CANTRAIL_LH</t>
  </si>
  <si>
    <t>BIW80005161/02</t>
  </si>
  <si>
    <t>BIW80005061</t>
  </si>
  <si>
    <t>BIW80005027_JF/03-WELD_INFO_ASSY_REINF_FR_PLR_UPR_LH x 1</t>
  </si>
  <si>
    <t>POS000196732</t>
  </si>
  <si>
    <t>BIW80005027_JF</t>
  </si>
  <si>
    <t>WELD_INFO_ASSY_REINF_FR_PLR_UPR_LH</t>
  </si>
  <si>
    <t>BIW80005027_JF/03</t>
  </si>
  <si>
    <t>BIW80005141/03-CANTRAIL_OUTER_EXTENSION_LH	 x 1</t>
  </si>
  <si>
    <t>POS000220962</t>
  </si>
  <si>
    <t>BIW80005141</t>
  </si>
  <si>
    <t>CANTRAIL_OUTER_EXTENSION_LH</t>
  </si>
  <si>
    <t>BIW80005141/03</t>
  </si>
  <si>
    <t>BIW80005041</t>
  </si>
  <si>
    <t>BIW80005042_JF/02-WELD_INFO_ASSY_CANTRAIL_OUTER_LH x 1</t>
  </si>
  <si>
    <t>POS000220963</t>
  </si>
  <si>
    <t>BIW80005042_JF</t>
  </si>
  <si>
    <t>WELD_INFO_ASSY_CANTRAIL_OUTER_LH</t>
  </si>
  <si>
    <t>3.801kg</t>
  </si>
  <si>
    <t>BIW80005042_JF/02</t>
  </si>
  <si>
    <t>BIW80005142/03-REINF_CANTRAIL_OTR_LH x 1</t>
  </si>
  <si>
    <t>POS000230588</t>
  </si>
  <si>
    <t>BIW80005142</t>
  </si>
  <si>
    <t>REINF_CANTRAIL_OTR_LH</t>
  </si>
  <si>
    <t>0,392kg</t>
  </si>
  <si>
    <t>BIW80005142/03</t>
  </si>
  <si>
    <t>BIW80005147_JF/01-WELD_INFO_ASSY_CANTRAIL_LH x 1</t>
  </si>
  <si>
    <t>POS000251459</t>
  </si>
  <si>
    <t>BIW80005147_JF</t>
  </si>
  <si>
    <t>WELD_INFO_ASSY_CANTRAIL_LH</t>
  </si>
  <si>
    <t>BIW80005147_JF/01</t>
  </si>
  <si>
    <t>BIW80005140/01-A_PILLAR_BULK_HEAD_LH x 1</t>
  </si>
  <si>
    <t>POS000230587</t>
  </si>
  <si>
    <t>BIW80005140</t>
  </si>
  <si>
    <t>A_PILLAR_BULK_HEAD_LH</t>
  </si>
  <si>
    <t>1.196kg</t>
  </si>
  <si>
    <t>BIW80005140/01</t>
  </si>
  <si>
    <t>BIW80005040</t>
  </si>
  <si>
    <t>BIW80005139_JF/02-WELD_INFO_ASSY_REINF_CANTRAIL_OTR_LH x 1</t>
  </si>
  <si>
    <t>POS000231388</t>
  </si>
  <si>
    <t>BIW80005139_JF</t>
  </si>
  <si>
    <t>WELD_INFO_ASSY_REINF_CANTRAIL_OTR_LH</t>
  </si>
  <si>
    <t>BIW80005139_JF/02</t>
  </si>
  <si>
    <t>BIW80005600/05-ASSY_BODY_FRAME_OUTER_LH x 1</t>
  </si>
  <si>
    <t>POS000220967</t>
  </si>
  <si>
    <t>BIW80005600</t>
  </si>
  <si>
    <t>ASSY_BODY_SIDE_OUTER_LH</t>
  </si>
  <si>
    <t>560</t>
  </si>
  <si>
    <t>BIW80005023/04-ASSY_D_PILLAR_OTR_LH x 1</t>
  </si>
  <si>
    <t>POS000220968</t>
  </si>
  <si>
    <t>BIW80005023</t>
  </si>
  <si>
    <t>ASSY_D_PILLAR_OTR_LH</t>
  </si>
  <si>
    <t>BIW80005800/04-ASSY_EXT_RR_SIDE_OTR_RR_LH x 1</t>
  </si>
  <si>
    <t>POS000220969</t>
  </si>
  <si>
    <t>BIW80005800</t>
  </si>
  <si>
    <t>ASSY_EXT_RR_SIDE_OTR_RR_LH</t>
  </si>
  <si>
    <t>BIW80005022/04-ASSY_REINF_GAS_SPRING_LH x 1</t>
  </si>
  <si>
    <t>POS000220970</t>
  </si>
  <si>
    <t>BIW80005022</t>
  </si>
  <si>
    <t>ASSY_REINF_GAS_SPRING_LH</t>
  </si>
  <si>
    <t>BIW80005020/06-BRACKET_GAS_STRUT_MTG_LH x 1</t>
  </si>
  <si>
    <t>POS000220971</t>
  </si>
  <si>
    <t>BIW80005020</t>
  </si>
  <si>
    <t>BRACKET_GAS_STRUT_MTG_LH</t>
  </si>
  <si>
    <t>0,176kg</t>
  </si>
  <si>
    <t>BIW80005020/06</t>
  </si>
  <si>
    <t>POS000220972</t>
  </si>
  <si>
    <t>POS000220973</t>
  </si>
  <si>
    <t>BIW80005111/01-D_PILLAR_OTR_UPR_LH x 1</t>
  </si>
  <si>
    <t>POS000220974</t>
  </si>
  <si>
    <t>BIW80005111</t>
  </si>
  <si>
    <t>D_PILLAR_OTR_UPR_LH</t>
  </si>
  <si>
    <t>BIW80005111/01</t>
  </si>
  <si>
    <t>BIW80005011</t>
  </si>
  <si>
    <t>BIW80005800_JF/02-WELD_INFO_ASSY_EXT_RR_SIDE_OTR_RR_LH x 1</t>
  </si>
  <si>
    <t>POS000220975</t>
  </si>
  <si>
    <t>BIW80005800_JF</t>
  </si>
  <si>
    <t>WELD_INFO_ASSY_EXT_RR_SIDE_OTR_RR_LH</t>
  </si>
  <si>
    <t>1.470kg</t>
  </si>
  <si>
    <t>BIW80005800_JF/02</t>
  </si>
  <si>
    <t>BIW80005312/02-PNL_MTG_COMBINATION_REAR_LAMP_LH x 1</t>
  </si>
  <si>
    <t>POS000220976</t>
  </si>
  <si>
    <t>BIW80005312</t>
  </si>
  <si>
    <t>PNL_MTG_COMBINATION_REAR_LAMP_LH</t>
  </si>
  <si>
    <t>BIW80005312/02</t>
  </si>
  <si>
    <t>BIW80005012</t>
  </si>
  <si>
    <t>BIW80001680/01-PNL_MTG_COMBINATION_REAR_LAMP_UPR_LH x 1</t>
  </si>
  <si>
    <t>POS000220980</t>
  </si>
  <si>
    <t>BIW80001680</t>
  </si>
  <si>
    <t>PNL_MTG_COMBINATION_REAR_LAMP_UPR_LH</t>
  </si>
  <si>
    <t>BIW80001680/01</t>
  </si>
  <si>
    <t>BIW80001580</t>
  </si>
  <si>
    <t>BIW80005045/04-ASSY_RR_EXTENSION_SIDE_OTR_LH x 1</t>
  </si>
  <si>
    <t>POS000227118</t>
  </si>
  <si>
    <t>BIW80005045</t>
  </si>
  <si>
    <t>ASSY_RR_EXTENSION_SIDE_OTR_LH</t>
  </si>
  <si>
    <t>BIW80005515/02-PNL_MTG_COMBINATION_REAR_LAMP_LWR_LH x 1</t>
  </si>
  <si>
    <t>POS000120105</t>
  </si>
  <si>
    <t>BIW80005515</t>
  </si>
  <si>
    <t>PNL_MTG_COMBINATION_REAR_LAMP_LWR_LH</t>
  </si>
  <si>
    <t>BIW80005515/02</t>
  </si>
  <si>
    <t>BIW80005015</t>
  </si>
  <si>
    <t>BIW80005315/02-PNL_MTG_REAR_LAMP_INNER_LH x 1</t>
  </si>
  <si>
    <t>POS000224719</t>
  </si>
  <si>
    <t>BIW80005315</t>
  </si>
  <si>
    <t>PNL_MTG_REAR_LAMP_INNER_LH</t>
  </si>
  <si>
    <t>BIW80005315/02</t>
  </si>
  <si>
    <t>POS000227886</t>
  </si>
  <si>
    <t>BIW80005045_JF/02-WELD_INFO_ASSY_RR_EXTENSION_SIDE_OTR_LH x 1</t>
  </si>
  <si>
    <t>POS000235322</t>
  </si>
  <si>
    <t>BIW80005045_JF</t>
  </si>
  <si>
    <t>WELD_INFO_ASSY_RR_EXTENSION_SIDE_OTR_LH</t>
  </si>
  <si>
    <t>BIW80005045_JF/02</t>
  </si>
  <si>
    <t>BIW80005023_JF/04-WELD_INFO_ASSY_D_PILLAR_OTR_LH x 1</t>
  </si>
  <si>
    <t>POS000220978</t>
  </si>
  <si>
    <t>BIW80005023_JF</t>
  </si>
  <si>
    <t>WELD_INFO_ASSY_D_PILLAR_OTR_LH</t>
  </si>
  <si>
    <t>4.219kg</t>
  </si>
  <si>
    <t>BIW80005023_JF/04</t>
  </si>
  <si>
    <t>BIW80005301/02-BODY_SIDE_OUTER_LH x 1</t>
  </si>
  <si>
    <t>POS000220981</t>
  </si>
  <si>
    <t>BIW80005301</t>
  </si>
  <si>
    <t>BODY_SIDE_OUTER_LH</t>
  </si>
  <si>
    <t>BIW80005301/02</t>
  </si>
  <si>
    <t>BIW80005201</t>
  </si>
  <si>
    <t>POS000220983</t>
  </si>
  <si>
    <t>POS000220984</t>
  </si>
  <si>
    <t>POS000220985</t>
  </si>
  <si>
    <t>BIW80001578/03-D_PILLAR_OTR_UPR_LH x 1</t>
  </si>
  <si>
    <t>POS000220986</t>
  </si>
  <si>
    <t>BIW80001578</t>
  </si>
  <si>
    <t>BIW80001578/03</t>
  </si>
  <si>
    <t>BIW80005311/03-ASSY_RR_EXTENSION_SIDE_OTR_LH x 1</t>
  </si>
  <si>
    <t>POS000227120</t>
  </si>
  <si>
    <t>BIW80005311</t>
  </si>
  <si>
    <t>BIW80005313/02-RR_EXTENSION_SIDE_OTR_LH x 1</t>
  </si>
  <si>
    <t>POS000234822</t>
  </si>
  <si>
    <t>BIW80005313</t>
  </si>
  <si>
    <t>RR_EXTENSION_SIDE_OTR_LH</t>
  </si>
  <si>
    <t>0,951kg</t>
  </si>
  <si>
    <t>BIW80005313/02</t>
  </si>
  <si>
    <t>BIW80005013</t>
  </si>
  <si>
    <t>POS000234823</t>
  </si>
  <si>
    <t>POS000234824</t>
  </si>
  <si>
    <t>POS000234825</t>
  </si>
  <si>
    <t>POS000234826</t>
  </si>
  <si>
    <t>BIW80005600_JF/03-WELD_INFO_ASSY_SIDE_FRAME_OUTER_LH x 1</t>
  </si>
  <si>
    <t>POS000220982</t>
  </si>
  <si>
    <t>BIW80005600_JF</t>
  </si>
  <si>
    <t>BIW80005600_JF/03</t>
  </si>
  <si>
    <t>POS000220988</t>
  </si>
  <si>
    <t>POS000220989</t>
  </si>
  <si>
    <t>POS000220990</t>
  </si>
  <si>
    <t>POS000220991</t>
  </si>
  <si>
    <t>POS000220992</t>
  </si>
  <si>
    <t>POS000220993</t>
  </si>
  <si>
    <t>POS000220994</t>
  </si>
  <si>
    <t>BIW80111012/04-CAVITY_BAFFLE_D_PILLAR_OTR_LH x 1</t>
  </si>
  <si>
    <t>POS000220995</t>
  </si>
  <si>
    <t>BIW80111012</t>
  </si>
  <si>
    <t>CAVITY_BAFFLE_D_PILLAR_OTR_LH</t>
  </si>
  <si>
    <t>BIW80111012/04</t>
  </si>
  <si>
    <t>POS000220996</t>
  </si>
  <si>
    <t>BIW80005039_JF/03-WELD_INFO_ASSY_BODY_SIDE_COMPLETE_LH x 1</t>
  </si>
  <si>
    <t>POS000220997</t>
  </si>
  <si>
    <t>BIW80005039_JF</t>
  </si>
  <si>
    <t>WELD_INFO_ASSY_BODY_SIDE_COMPLETE_LH</t>
  </si>
  <si>
    <t>BIW80005039_JF/03</t>
  </si>
  <si>
    <t>BIW80007000_JF/04-WELD_INFO_ASSEMBLY_FRAMING_2 x 1</t>
  </si>
  <si>
    <t>POS000220998</t>
  </si>
  <si>
    <t>BIW80007000_JF</t>
  </si>
  <si>
    <t>WELD_INFO_ASSEMBLY_FRAMING_2</t>
  </si>
  <si>
    <t>0.133kg</t>
  </si>
  <si>
    <t>BIW80007000_JF/04</t>
  </si>
  <si>
    <t>BIW80001009/05-REAR_HEADER_UPPER x 1</t>
  </si>
  <si>
    <t>POS000220999</t>
  </si>
  <si>
    <t>BIW80001009</t>
  </si>
  <si>
    <t>REAR_HEADER_UPPER</t>
  </si>
  <si>
    <t>2,818kg</t>
  </si>
  <si>
    <t>BIW80001009/05</t>
  </si>
  <si>
    <t>BIW80001300/04-ASSY_FENDER x 1</t>
  </si>
  <si>
    <t>FENDER</t>
  </si>
  <si>
    <t>POS000221000</t>
  </si>
  <si>
    <t>BIW80001300</t>
  </si>
  <si>
    <t>ASSY_FENDER_LH</t>
  </si>
  <si>
    <t>251</t>
  </si>
  <si>
    <t>BIW80001035/06-PANEL_FENDER_BEV x 1</t>
  </si>
  <si>
    <t>POS000221001</t>
  </si>
  <si>
    <t>BIW80001035</t>
  </si>
  <si>
    <t>PANEL_FENDER_BEV</t>
  </si>
  <si>
    <t>DC05_VFDST00005002</t>
  </si>
  <si>
    <t>2,326kg</t>
  </si>
  <si>
    <t>BIW80001035/06</t>
  </si>
  <si>
    <t>BIW80005081/03-REINF_FENDER_LH x 1</t>
  </si>
  <si>
    <t>POS000221002</t>
  </si>
  <si>
    <t>BIW80005081</t>
  </si>
  <si>
    <t>REINF_FENDER_LH</t>
  </si>
  <si>
    <t>15-Jan-2022 14:01</t>
  </si>
  <si>
    <t>0,252kg</t>
  </si>
  <si>
    <t>BIW80005081/03</t>
  </si>
  <si>
    <t>BIW80001300_JF/02-WELD_INFO_ASSY_FENDER_LH x 1</t>
  </si>
  <si>
    <t>POS000221003</t>
  </si>
  <si>
    <t>BIW80001300_JF</t>
  </si>
  <si>
    <t>WELD_INFO_ASSY_FENDER_LH</t>
  </si>
  <si>
    <t>BIW80001300_JF/02</t>
  </si>
  <si>
    <t>BIW80001301/03-ASSY_FENDER_RH x 1</t>
  </si>
  <si>
    <t>POS000221004</t>
  </si>
  <si>
    <t>BIW80001301</t>
  </si>
  <si>
    <t>ASSY_FENDER_RH</t>
  </si>
  <si>
    <t>255</t>
  </si>
  <si>
    <t>BIW80001012/06-PANEL FENDER RH x 1</t>
  </si>
  <si>
    <t>POS000221005</t>
  </si>
  <si>
    <t>BIW80001012</t>
  </si>
  <si>
    <t>PANEL FENDER RH</t>
  </si>
  <si>
    <t>2,495kg</t>
  </si>
  <si>
    <t>BIW80001012/06</t>
  </si>
  <si>
    <t>BIW80005082/04-REINF_FENDER_RH x 1</t>
  </si>
  <si>
    <t>POS000221006</t>
  </si>
  <si>
    <t>BIW80005082</t>
  </si>
  <si>
    <t>REINF_FENDER_RH</t>
  </si>
  <si>
    <t>BIW80005082/04</t>
  </si>
  <si>
    <t>BIW80001301_JF/02-WELD_INFO_ASSY_FENDER_RH x 1</t>
  </si>
  <si>
    <t>POS000221007</t>
  </si>
  <si>
    <t>BIW80001301_JF</t>
  </si>
  <si>
    <t>WELD_INFO_ASSY_FENDER_RH</t>
  </si>
  <si>
    <t>BIW80001301_JF/02</t>
  </si>
  <si>
    <t>BIW80005036/04-ASSY_FENDER_MTG_BRKT_FRONT_LOWER_LH x 1</t>
  </si>
  <si>
    <t>POS000219075</t>
  </si>
  <si>
    <t>BIW80005036</t>
  </si>
  <si>
    <t>ASSY_FENDER_MTG_BRKT_FRONT_LOWER_LH</t>
  </si>
  <si>
    <t>390</t>
  </si>
  <si>
    <t>BIW80005137/01-FENDER_MTG_BRKT_FRONT_LOWER_LH x 1</t>
  </si>
  <si>
    <t>POS000219076</t>
  </si>
  <si>
    <t>BIW80005137</t>
  </si>
  <si>
    <t>FENDER_MTG_BRKT_FRONT_LOWER_LH</t>
  </si>
  <si>
    <t>0,72kg</t>
  </si>
  <si>
    <t>BIW80005137/01</t>
  </si>
  <si>
    <t>BIW80005037</t>
  </si>
  <si>
    <t>POS000219080</t>
  </si>
  <si>
    <t>POS000219427</t>
  </si>
  <si>
    <t>POS000219077</t>
  </si>
  <si>
    <t>POS000219078</t>
  </si>
  <si>
    <t>POS000219079</t>
  </si>
  <si>
    <t>BIW80006034/04-ASSY_FENDER_MTG_BRKT_FRONT_LOWER_RH x 1</t>
  </si>
  <si>
    <t>POS000221008</t>
  </si>
  <si>
    <t>BIW80006034</t>
  </si>
  <si>
    <t>ASSY_FENDER_MTG_BRKT_FRONT_LOWER_RH</t>
  </si>
  <si>
    <t>400</t>
  </si>
  <si>
    <t>BIW80006137/01-FENDER_MTG_BRKT_FRONT_LOWER_RH x 1</t>
  </si>
  <si>
    <t>POS000221009</t>
  </si>
  <si>
    <t>BIW80006137</t>
  </si>
  <si>
    <t>FENDER_MTG_BRKT_FRONT_LOWER_RH</t>
  </si>
  <si>
    <t>0,719kg</t>
  </si>
  <si>
    <t>BIW80006137/01</t>
  </si>
  <si>
    <t>BIW80006035</t>
  </si>
  <si>
    <t>POS000221011</t>
  </si>
  <si>
    <t>POS000221012</t>
  </si>
  <si>
    <t>POS000221010</t>
  </si>
  <si>
    <t>POS000221013</t>
  </si>
  <si>
    <t>POS000221014</t>
  </si>
  <si>
    <t>POS000221015</t>
  </si>
  <si>
    <t>BIW80006054/03-ASSY_FENDER_MTG_BRKT_FRT_RH x 1</t>
  </si>
  <si>
    <t>POS000221016</t>
  </si>
  <si>
    <t>BIW80006054</t>
  </si>
  <si>
    <t>ASSY_FENDER_MTG_BRKT_FRT_RH</t>
  </si>
  <si>
    <t>BIW80006055/06-FENDER_MTG_FRT_RH x 1</t>
  </si>
  <si>
    <t>POS000221017</t>
  </si>
  <si>
    <t>BIW80006055</t>
  </si>
  <si>
    <t>FENDER_MTG_FRT_RH</t>
  </si>
  <si>
    <t>0.209kg</t>
  </si>
  <si>
    <t>BIW80006055/06</t>
  </si>
  <si>
    <t>POS000221018</t>
  </si>
  <si>
    <t>POS000221019</t>
  </si>
  <si>
    <t>POS000221020</t>
  </si>
  <si>
    <t>POS000221021</t>
  </si>
  <si>
    <t>POS000221022</t>
  </si>
  <si>
    <t>BIW80005076/03-ASSY_FENDER_MTG_BRKT_FRT_LH x 1</t>
  </si>
  <si>
    <t>POS000221023</t>
  </si>
  <si>
    <t>BIW80005076</t>
  </si>
  <si>
    <t>ASSY_FENDER_MTG_BRKT_FRT_LH</t>
  </si>
  <si>
    <t>420</t>
  </si>
  <si>
    <t>BIW80005077/06-FENDER_MTG_FRT_LH x 1</t>
  </si>
  <si>
    <t>POS000221024</t>
  </si>
  <si>
    <t>BIW80005077</t>
  </si>
  <si>
    <t>FENDER_MTG_FRT_LH</t>
  </si>
  <si>
    <t>0,209kg</t>
  </si>
  <si>
    <t>BIW80005077/06</t>
  </si>
  <si>
    <t>POS000221029</t>
  </si>
  <si>
    <t>POS000221025</t>
  </si>
  <si>
    <t>POS000221026</t>
  </si>
  <si>
    <t>POS000221027</t>
  </si>
  <si>
    <t>POS000221028</t>
  </si>
  <si>
    <t>BIW80001107/02-PANEL_GLASS_ROOF_FRONT x 1</t>
  </si>
  <si>
    <t>POS000221030</t>
  </si>
  <si>
    <t>BIW80001107</t>
  </si>
  <si>
    <t>PANEL_GLASS_ROOF_FRONT</t>
  </si>
  <si>
    <t>[Teamcenter]R15 = R152</t>
  </si>
  <si>
    <t>2,302kg</t>
  </si>
  <si>
    <t>BIW80001107/02</t>
  </si>
  <si>
    <t>BIW80001007</t>
  </si>
  <si>
    <t>BIW80001001/06-PANEL_ROOF x 1</t>
  </si>
  <si>
    <t>POS000221031</t>
  </si>
  <si>
    <t>BIW80001001</t>
  </si>
  <si>
    <t>PANEL_ROOF</t>
  </si>
  <si>
    <t>17,98kg</t>
  </si>
  <si>
    <t>BIW80001001/06</t>
  </si>
  <si>
    <t>11-May-2021 00:00</t>
  </si>
  <si>
    <t>BIW80005021/04-ASSY_EXT_FRAME_FR_UPR_OTR_RR_LH x 1</t>
  </si>
  <si>
    <t>POS000221032</t>
  </si>
  <si>
    <t>BIW80005021</t>
  </si>
  <si>
    <t>ASSY_EXT_FRAME_FR_UPR_OTR_RR_LH</t>
  </si>
  <si>
    <t>BIW80005018/04-ASSY_FENDER_MOUNTING_BRACKET_FRONT_LH x 1</t>
  </si>
  <si>
    <t>POS000221033</t>
  </si>
  <si>
    <t>BIW80005018</t>
  </si>
  <si>
    <t>ASSY_FENDER_MOUNTING_BRACKET_FRONT_LH</t>
  </si>
  <si>
    <t>BIW80005032/06-FENDER_MOUNTING_BRACKET_FRONT x 1</t>
  </si>
  <si>
    <t>POS000221034</t>
  </si>
  <si>
    <t>BIW80005032</t>
  </si>
  <si>
    <t>FENDER_MOUNTING_BRACKET_FRONT</t>
  </si>
  <si>
    <t>BIW80005032/06</t>
  </si>
  <si>
    <t>POS000221035</t>
  </si>
  <si>
    <t>BIW80005018_JF/02-WELD_INFO_ASSY_FENDER_MOUNTING_BRACKET_FRONT_LH x 1</t>
  </si>
  <si>
    <t>POS000236125</t>
  </si>
  <si>
    <t>BIW80005018_JF</t>
  </si>
  <si>
    <t>WELD_INFO_ASSY_FENDER_MOUNTING_BRACKET_FRONT_LH</t>
  </si>
  <si>
    <t>BIW80005018_JF/02</t>
  </si>
  <si>
    <t>BIW80005019/04-ASSY_EXT_FRAME_FR_UPR_OTR_RR_LH x 1</t>
  </si>
  <si>
    <t>POS000221036</t>
  </si>
  <si>
    <t>BIW80005019</t>
  </si>
  <si>
    <t>BIW80005119/02-SHOTGUN_OUTER_LH x 1</t>
  </si>
  <si>
    <t>POS000221037</t>
  </si>
  <si>
    <t>BIW80005119</t>
  </si>
  <si>
    <t>SHOTGUN_OUTER_LH</t>
  </si>
  <si>
    <t>1,303kg</t>
  </si>
  <si>
    <t>BIW80005119/02</t>
  </si>
  <si>
    <t>BIW80005009</t>
  </si>
  <si>
    <t>POS000221038</t>
  </si>
  <si>
    <t>POS000221039</t>
  </si>
  <si>
    <t>POS000221040</t>
  </si>
  <si>
    <t>POS000221041</t>
  </si>
  <si>
    <t>POS000221042</t>
  </si>
  <si>
    <t>POS000221043</t>
  </si>
  <si>
    <t>BIW80005021_JF/03-WELD_INFO_ASSY_EXT_FRAME_FR_UPR_OTR_RR_LH x 1</t>
  </si>
  <si>
    <t>POS000221044</t>
  </si>
  <si>
    <t>BIW80005021_JF</t>
  </si>
  <si>
    <t>WELD_INFO_ASSY_EXT_FRAME_FR_UPR_OTR_RR_LH</t>
  </si>
  <si>
    <t>4.140kg</t>
  </si>
  <si>
    <t>BIW80005021_JF/03</t>
  </si>
  <si>
    <t>BIW80005044/04-ASSY_FENDER_MOUNTING_BRACKET_UPPER_LH x 1</t>
  </si>
  <si>
    <t>POS000221045</t>
  </si>
  <si>
    <t>BIW80005044</t>
  </si>
  <si>
    <t>ASSY_FENDER_MOUNTING_BRACKET_UPPER_LH</t>
  </si>
  <si>
    <t>BIW80005038/06-FENDER_MTG_BRKT_FRONT_UPPER_LH x 1</t>
  </si>
  <si>
    <t>POS000234659</t>
  </si>
  <si>
    <t>BIW80005038</t>
  </si>
  <si>
    <t>FENDER_MTG_BRKT_FRONT_UPPER_LH</t>
  </si>
  <si>
    <t>0,077kg</t>
  </si>
  <si>
    <t>BIW80005038/06</t>
  </si>
  <si>
    <t>POS000234660</t>
  </si>
  <si>
    <t>POS000234661</t>
  </si>
  <si>
    <t>BIW80005044_JF/02-WELD_INFO_ASSY_FENDER_MOUNTING_BRACKET_UPPER_LH x 1</t>
  </si>
  <si>
    <t>POS000236126</t>
  </si>
  <si>
    <t>BIW80005044_JF</t>
  </si>
  <si>
    <t>WELD_INFO_ASSY_FENDER_MOUNTING_BRACKET_UPPER_LH</t>
  </si>
  <si>
    <t>BIW80005044_JF/02</t>
  </si>
  <si>
    <t>BIW80006019/03-ASSY_EXT_FRAME_FR_UPR_OTR_RR_RH x 1</t>
  </si>
  <si>
    <t>POS000221048</t>
  </si>
  <si>
    <t>BIW80006019</t>
  </si>
  <si>
    <t>ASSY_EXT_FRAME_FR_UPR_OTR_RR_RH</t>
  </si>
  <si>
    <t>POS000221049</t>
  </si>
  <si>
    <t>BIW80006800/04-ASSY_EXT_FRAME_FR_UPR_OTR_RR_RH x 1</t>
  </si>
  <si>
    <t>POS000221050</t>
  </si>
  <si>
    <t>BIW80006800</t>
  </si>
  <si>
    <t>ASSY_EXT_FRAME_FR_UPR_RR_RH</t>
  </si>
  <si>
    <t>BIW80006119/02-SHOTGUN_OUTER_RH x 1</t>
  </si>
  <si>
    <t>POS000234662</t>
  </si>
  <si>
    <t>BIW80006119</t>
  </si>
  <si>
    <t>SHOTGUN_OUTER_RH</t>
  </si>
  <si>
    <t>1,306kg</t>
  </si>
  <si>
    <t>BIW80006119/02</t>
  </si>
  <si>
    <t>BIW80006010</t>
  </si>
  <si>
    <t>POS000234663</t>
  </si>
  <si>
    <t>POS000234664</t>
  </si>
  <si>
    <t>POS000234665</t>
  </si>
  <si>
    <t>POS000234666</t>
  </si>
  <si>
    <t>BIW80006019_JF/03-WELD_INFO_ASSY_EXT_FRAME_FR_UPR_OTR_RR_RH x 1</t>
  </si>
  <si>
    <t>POS000221055</t>
  </si>
  <si>
    <t>BIW80006019_JF</t>
  </si>
  <si>
    <t>WELD_INFO_ASSY_EXT_FRAME_FR_UPR_OTR_RR_RH</t>
  </si>
  <si>
    <t>1.910kg</t>
  </si>
  <si>
    <t>BIW80006019_JF/03</t>
  </si>
  <si>
    <t>BIW80006044/04-ASSY_FENDER_MOUNTING_BRACKET_UPPER_RH x 1</t>
  </si>
  <si>
    <t>POS000221056</t>
  </si>
  <si>
    <t>BIW80006044</t>
  </si>
  <si>
    <t>ASSY_FENDER_MOUNTING_BRACKET_UPPER_RH</t>
  </si>
  <si>
    <t>POS000221057</t>
  </si>
  <si>
    <t>BIW80005265/04-FENDER_MTG_BRKT_FRONT_UPPER_RH x 1</t>
  </si>
  <si>
    <t>POS000221058</t>
  </si>
  <si>
    <t>BIW80005265</t>
  </si>
  <si>
    <t>0,067kg</t>
  </si>
  <si>
    <t>BIW80005265/04</t>
  </si>
  <si>
    <t>BIW80006044_JF/02-WELD_INFO_ASSY_FENDER_MOUNTING_BRACKET_UPPER_RH x 1</t>
  </si>
  <si>
    <t>POS000236127</t>
  </si>
  <si>
    <t>BIW80006044_JF</t>
  </si>
  <si>
    <t>WELD_INFO_ASSY_FENDER_MOUNTING_BRACKET_UPPER_RH</t>
  </si>
  <si>
    <t>BIW80006044_JF/02</t>
  </si>
  <si>
    <t>BIW80001045/05-ASSY_ROOF_BOW_RR x 1</t>
  </si>
  <si>
    <t>POS000221059</t>
  </si>
  <si>
    <t>BIW80001045</t>
  </si>
  <si>
    <t>26-May-2022 22:27</t>
  </si>
  <si>
    <t>KIMSEN INDUSTRIAL CORPORATION</t>
  </si>
  <si>
    <t>BIW80001005/06-ROOF_BOW_RR x 1</t>
  </si>
  <si>
    <t>POS000221060</t>
  </si>
  <si>
    <t>BIW80001005</t>
  </si>
  <si>
    <t>1,381kg</t>
  </si>
  <si>
    <t>BIW80001005/06</t>
  </si>
  <si>
    <t>VFSRXXBIW0006</t>
  </si>
  <si>
    <t>Aluminium Roof Bow  Extrusion</t>
  </si>
  <si>
    <t>18-Feb-2021 00:00</t>
  </si>
  <si>
    <t>STD90000506/002-BLIND-RIVET_NUT x 1</t>
  </si>
  <si>
    <t>POS000221061</t>
  </si>
  <si>
    <t>STD90000506</t>
  </si>
  <si>
    <t>06-Feb-2020 18:51</t>
  </si>
  <si>
    <t>STD90000506/002</t>
  </si>
  <si>
    <t>POS000221062</t>
  </si>
  <si>
    <t>POS000221063</t>
  </si>
  <si>
    <t>POS000221064</t>
  </si>
  <si>
    <t>POS000221065</t>
  </si>
  <si>
    <t>POS000221066</t>
  </si>
  <si>
    <t>BIW80001043/05-PANEL_GLASS_ROOF_REAR x 1</t>
  </si>
  <si>
    <t>POS000221067</t>
  </si>
  <si>
    <t>BIW80001043</t>
  </si>
  <si>
    <t>PANEL_GLASS_ROOF_REAR</t>
  </si>
  <si>
    <t>1,382kg</t>
  </si>
  <si>
    <t>BIW80001043/05</t>
  </si>
  <si>
    <t>BIW80008775/03-ASSY_STEERING_COLUMN_MTG_CUP x 1</t>
  </si>
  <si>
    <t>STEERING_COLUMN</t>
  </si>
  <si>
    <t>POS000221068</t>
  </si>
  <si>
    <t>BIW80008775</t>
  </si>
  <si>
    <t>ASSY_STEERING_COLUMN_MTG_CUP</t>
  </si>
  <si>
    <t>530</t>
  </si>
  <si>
    <t>BIW80008638/04-ASSY_STEERING_COLUMN_MTG_CUP_ADAS x 1</t>
  </si>
  <si>
    <t>POS000221069</t>
  </si>
  <si>
    <t>BIW80008638</t>
  </si>
  <si>
    <t>ASSY_STEERING_COLUMN_MTG_CUP_ADAS</t>
  </si>
  <si>
    <t>POS000221080</t>
  </si>
  <si>
    <t>POS000221081</t>
  </si>
  <si>
    <t>POS000221082</t>
  </si>
  <si>
    <t>POS000221083</t>
  </si>
  <si>
    <t>POS000221084</t>
  </si>
  <si>
    <t>POS000221085</t>
  </si>
  <si>
    <t>BIW80004647/01-STEERING_COLUMN_MTG_CUP_ADAS x 1</t>
  </si>
  <si>
    <t>POS000243831</t>
  </si>
  <si>
    <t>BIW80004647</t>
  </si>
  <si>
    <t>STEERING_COLUMN_MTG_CUP_ADAS</t>
  </si>
  <si>
    <t>0.457kg</t>
  </si>
  <si>
    <t>BIW80004647/01</t>
  </si>
  <si>
    <t>BIW80008977</t>
  </si>
  <si>
    <t>BIW80008639/02-ASSY_STEERING_CUP_BOLT_COLLECTOR x 1</t>
  </si>
  <si>
    <t>POS000236128</t>
  </si>
  <si>
    <t>BIW80008639</t>
  </si>
  <si>
    <t>ASSY_STEERING_CUP_BOLT_COLLECTOR</t>
  </si>
  <si>
    <t>STD99000017/001-HEX-HEAD_SCREW_M6X14-U2-8.8-ZNS3 x 1</t>
  </si>
  <si>
    <t>POS000236129</t>
  </si>
  <si>
    <t>STD99000017</t>
  </si>
  <si>
    <t>HEX-HEAD_SCREW_M6X14-U2-8.8-ZNS3</t>
  </si>
  <si>
    <t>PR, PPR, PPR, PPR</t>
  </si>
  <si>
    <t>10-Apr-2019 08:43</t>
  </si>
  <si>
    <t>CÔNG TY TNHH LMS TRADING VIỆT NAM</t>
  </si>
  <si>
    <t>STD99000017/001</t>
  </si>
  <si>
    <t>POS000236130</t>
  </si>
  <si>
    <t>POS000236131</t>
  </si>
  <si>
    <t>POS000236132</t>
  </si>
  <si>
    <t>POS000236133</t>
  </si>
  <si>
    <t>POS000236134</t>
  </si>
  <si>
    <t>POS000236135</t>
  </si>
  <si>
    <t>POS000236136</t>
  </si>
  <si>
    <t>POS000236137</t>
  </si>
  <si>
    <t>BIW80001210/03-ASSY_ROOF_BOW_RR_BOLT_COLLECTOR x 1</t>
  </si>
  <si>
    <t>POS000221086</t>
  </si>
  <si>
    <t>BIW80001210</t>
  </si>
  <si>
    <t>ASSY_ROOF_BOW_RR_BOLT_COLLECTOR</t>
  </si>
  <si>
    <t>STD99000056/001-HEX-HEAD_SCREW_M6X16-8.8-ZNS3 x 1</t>
  </si>
  <si>
    <t>POS000221087</t>
  </si>
  <si>
    <t>STD99000056</t>
  </si>
  <si>
    <t>HEX-HEAD_SCREW_M6X16-8.8-ZNS3</t>
  </si>
  <si>
    <t>28-Dec-2020 11:44</t>
  </si>
  <si>
    <t>STD99000056/001</t>
  </si>
  <si>
    <t>POS000221088</t>
  </si>
  <si>
    <t>POS000221089</t>
  </si>
  <si>
    <t>POS000221090</t>
  </si>
  <si>
    <t>BIW80001211/02-ASSY_FENDER_BOLT_COLLECTOR x 1</t>
  </si>
  <si>
    <t>POS000221091</t>
  </si>
  <si>
    <t>BIW80001211</t>
  </si>
  <si>
    <t>ASSY_FENDER_BOLT_COLLECTOR</t>
  </si>
  <si>
    <t>POS000221109</t>
  </si>
  <si>
    <t>POS000221110</t>
  </si>
  <si>
    <t>POS000221111</t>
  </si>
  <si>
    <t>POS000221112</t>
  </si>
  <si>
    <t>POS000221113</t>
  </si>
  <si>
    <t>POS000221114</t>
  </si>
  <si>
    <t>POS000221115</t>
  </si>
  <si>
    <t>POS000221116</t>
  </si>
  <si>
    <t>POS000221117</t>
  </si>
  <si>
    <t>POS000221100</t>
  </si>
  <si>
    <t>POS000221101</t>
  </si>
  <si>
    <t>POS000221092</t>
  </si>
  <si>
    <t>POS000221093</t>
  </si>
  <si>
    <t>POS000221094</t>
  </si>
  <si>
    <t>POS000221095</t>
  </si>
  <si>
    <t>POS000221096</t>
  </si>
  <si>
    <t>POS000221097</t>
  </si>
  <si>
    <t>POS000221098</t>
  </si>
  <si>
    <t>POS000221099</t>
  </si>
  <si>
    <t>POS000221102</t>
  </si>
  <si>
    <t>POS000221103</t>
  </si>
  <si>
    <t>POS000221104</t>
  </si>
  <si>
    <t>POS000221105</t>
  </si>
  <si>
    <t>POS000221106</t>
  </si>
  <si>
    <t>POS000221107</t>
  </si>
  <si>
    <t>POS000221108</t>
  </si>
  <si>
    <t>POS000221122</t>
  </si>
  <si>
    <t>T N C 14,8 18,50 22,2</t>
  </si>
  <si>
    <t>POS000221123</t>
  </si>
  <si>
    <t>POS000221124</t>
  </si>
  <si>
    <t>POS000221125</t>
  </si>
  <si>
    <t>POS000221118</t>
  </si>
  <si>
    <t>POS000221119</t>
  </si>
  <si>
    <t>POS000221120</t>
  </si>
  <si>
    <t>POS000221121</t>
  </si>
  <si>
    <t>BIW30008698/01-FRONT_MOUNTING_BRACKET_3 x 1</t>
  </si>
  <si>
    <t>POS000233477</t>
  </si>
  <si>
    <t>BIW30008698</t>
  </si>
  <si>
    <t>FRONT_MOUNTING_BRACKET_3</t>
  </si>
  <si>
    <t>19-Oct-2021 11:41</t>
  </si>
  <si>
    <t>0,156kg</t>
  </si>
  <si>
    <t>BIW30008698/01</t>
  </si>
  <si>
    <t>BIW30008978</t>
  </si>
  <si>
    <t>BIW80008001/05-ASSY_STUDS_BODY_SHOP x 1</t>
  </si>
  <si>
    <t>POS000217658</t>
  </si>
  <si>
    <t>BIW80008001</t>
  </si>
  <si>
    <t>ASSY_STUDS_BODY_SHOP</t>
  </si>
  <si>
    <t>BODY SHOP (FR3)</t>
  </si>
  <si>
    <t>BIW80008009/01-WELDING_STUD_BRAKE_LINE x 1</t>
  </si>
  <si>
    <t>POS000219436</t>
  </si>
  <si>
    <t>BIW80008009</t>
  </si>
  <si>
    <t>WELDING_STUD_BRAKE_LINE</t>
  </si>
  <si>
    <t>BODY SHOP (UB)</t>
  </si>
  <si>
    <t>BIW80008009/01</t>
  </si>
  <si>
    <t>WELDING_STUD_M6x1.0x40_4.8</t>
  </si>
  <si>
    <t>POS000219429</t>
  </si>
  <si>
    <t>POS000219434</t>
  </si>
  <si>
    <t>POS000219446</t>
  </si>
  <si>
    <t>POS000219448</t>
  </si>
  <si>
    <t>POS000219450</t>
  </si>
  <si>
    <t>POS000219435</t>
  </si>
  <si>
    <t>POS000219437</t>
  </si>
  <si>
    <t>POS000219438</t>
  </si>
  <si>
    <t>POS000219439</t>
  </si>
  <si>
    <t>POS000219440</t>
  </si>
  <si>
    <t>POS000219441</t>
  </si>
  <si>
    <t>POS000219442</t>
  </si>
  <si>
    <t>POS000219443</t>
  </si>
  <si>
    <t>POS000219444</t>
  </si>
  <si>
    <t>POS000219428</t>
  </si>
  <si>
    <t>POS000219430</t>
  </si>
  <si>
    <t>POS000219431</t>
  </si>
  <si>
    <t>POS000219432</t>
  </si>
  <si>
    <t>POS000219433</t>
  </si>
  <si>
    <t>POS000219445</t>
  </si>
  <si>
    <t>POS000219447</t>
  </si>
  <si>
    <t>POS000219449</t>
  </si>
  <si>
    <t>POS000219451</t>
  </si>
  <si>
    <t>POS000219467</t>
  </si>
  <si>
    <t>POS000219468</t>
  </si>
  <si>
    <t>POS000219469</t>
  </si>
  <si>
    <t>POS000216026</t>
  </si>
  <si>
    <t>POS000215992</t>
  </si>
  <si>
    <t>POS000219466</t>
  </si>
  <si>
    <t>POS000219472</t>
  </si>
  <si>
    <t>POS000219473</t>
  </si>
  <si>
    <t>POS000219474</t>
  </si>
  <si>
    <t>POS000219475</t>
  </si>
  <si>
    <t>POS000219476</t>
  </si>
  <si>
    <t>POS000219477</t>
  </si>
  <si>
    <t>POS000219478</t>
  </si>
  <si>
    <t>POS000219482</t>
  </si>
  <si>
    <t>POS000219483</t>
  </si>
  <si>
    <t>POS000219484</t>
  </si>
  <si>
    <t>POS000219485</t>
  </si>
  <si>
    <t>POS000219470</t>
  </si>
  <si>
    <t>POS000219471</t>
  </si>
  <si>
    <t>POS000219479</t>
  </si>
  <si>
    <t>POS000219480</t>
  </si>
  <si>
    <t>POS000219481</t>
  </si>
  <si>
    <t>POS000219453</t>
  </si>
  <si>
    <t>POS000219454</t>
  </si>
  <si>
    <t>POS000219455</t>
  </si>
  <si>
    <t>POS000219456</t>
  </si>
  <si>
    <t>POS000219457</t>
  </si>
  <si>
    <t>POS000219458</t>
  </si>
  <si>
    <t>POS000219459</t>
  </si>
  <si>
    <t>POS000219460</t>
  </si>
  <si>
    <t>POS000219461</t>
  </si>
  <si>
    <t>POS000219462</t>
  </si>
  <si>
    <t>POS000219463</t>
  </si>
  <si>
    <t>POS000219464</t>
  </si>
  <si>
    <t>POS000216017</t>
  </si>
  <si>
    <t>POS000216018</t>
  </si>
  <si>
    <t>POS000216056</t>
  </si>
  <si>
    <t>POS000216057</t>
  </si>
  <si>
    <t>POS000216027</t>
  </si>
  <si>
    <t>POS000216118</t>
  </si>
  <si>
    <t>POS000216024</t>
  </si>
  <si>
    <t>POS000219452</t>
  </si>
  <si>
    <t>POS000219489</t>
  </si>
  <si>
    <t>POS000216141</t>
  </si>
  <si>
    <t>POS000219582</t>
  </si>
  <si>
    <t>POS000219583</t>
  </si>
  <si>
    <t>POS000219584</t>
  </si>
  <si>
    <t>POS000219585</t>
  </si>
  <si>
    <t>POS000219586</t>
  </si>
  <si>
    <t>POS000219587</t>
  </si>
  <si>
    <t>POS000219588</t>
  </si>
  <si>
    <t>POS000219589</t>
  </si>
  <si>
    <t>POS000219590</t>
  </si>
  <si>
    <t>POS000219591</t>
  </si>
  <si>
    <t>POS000219592</t>
  </si>
  <si>
    <t>POS000219593</t>
  </si>
  <si>
    <t>POS000219594</t>
  </si>
  <si>
    <t>POS000219595</t>
  </si>
  <si>
    <t>POS000219596</t>
  </si>
  <si>
    <t>POS000219597</t>
  </si>
  <si>
    <t>POS000219579</t>
  </si>
  <si>
    <t>POS000219580</t>
  </si>
  <si>
    <t>POS000219581</t>
  </si>
  <si>
    <t>POS000219490</t>
  </si>
  <si>
    <t>POS000219491</t>
  </si>
  <si>
    <t>POS000219492</t>
  </si>
  <si>
    <t>POS000219493</t>
  </si>
  <si>
    <t>POS000219494</t>
  </si>
  <si>
    <t>POS000219495</t>
  </si>
  <si>
    <t>POS000219496</t>
  </si>
  <si>
    <t>POS000219497</t>
  </si>
  <si>
    <t>POS000219498</t>
  </si>
  <si>
    <t>POS000219500</t>
  </si>
  <si>
    <t>POS000219501</t>
  </si>
  <si>
    <t>POS000219502</t>
  </si>
  <si>
    <t>POS000219503</t>
  </si>
  <si>
    <t>POS000219504</t>
  </si>
  <si>
    <t>POS000219505</t>
  </si>
  <si>
    <t>POS000219506</t>
  </si>
  <si>
    <t>POS000219507</t>
  </si>
  <si>
    <t>POS000219508</t>
  </si>
  <si>
    <t>POS000219509</t>
  </si>
  <si>
    <t>POS000219510</t>
  </si>
  <si>
    <t>POS000219511</t>
  </si>
  <si>
    <t>POS000219512</t>
  </si>
  <si>
    <t>POS000219513</t>
  </si>
  <si>
    <t>POS000219514</t>
  </si>
  <si>
    <t>POS000219515</t>
  </si>
  <si>
    <t>POS000219516</t>
  </si>
  <si>
    <t>POS000219517</t>
  </si>
  <si>
    <t>POS000219518</t>
  </si>
  <si>
    <t>POS000219486</t>
  </si>
  <si>
    <t>POS000219487</t>
  </si>
  <si>
    <t>POS000219488</t>
  </si>
  <si>
    <t>POS000219499</t>
  </si>
  <si>
    <t>POS000219528</t>
  </si>
  <si>
    <t>POS000219529</t>
  </si>
  <si>
    <t>POS000219530</t>
  </si>
  <si>
    <t>POS000219531</t>
  </si>
  <si>
    <t>POS000219532</t>
  </si>
  <si>
    <t>POS000219533</t>
  </si>
  <si>
    <t>POS000219534</t>
  </si>
  <si>
    <t>POS000219535</t>
  </si>
  <si>
    <t>POS000219536</t>
  </si>
  <si>
    <t>POS000219537</t>
  </si>
  <si>
    <t>POS000219538</t>
  </si>
  <si>
    <t>POS000219539</t>
  </si>
  <si>
    <t>POS000219540</t>
  </si>
  <si>
    <t>POS000219541</t>
  </si>
  <si>
    <t>POS000219542</t>
  </si>
  <si>
    <t>POS000219543</t>
  </si>
  <si>
    <t>POS000219544</t>
  </si>
  <si>
    <t>POS000219545</t>
  </si>
  <si>
    <t>POS000219546</t>
  </si>
  <si>
    <t>POS000219547</t>
  </si>
  <si>
    <t>POS000219548</t>
  </si>
  <si>
    <t>POS000219549</t>
  </si>
  <si>
    <t>POS000219550</t>
  </si>
  <si>
    <t>POS000219551</t>
  </si>
  <si>
    <t>POS000219552</t>
  </si>
  <si>
    <t>POS000219522</t>
  </si>
  <si>
    <t>POS000219523</t>
  </si>
  <si>
    <t>POS000219526</t>
  </si>
  <si>
    <t>POS000219519</t>
  </si>
  <si>
    <t>POS000219520</t>
  </si>
  <si>
    <t>POS000219521</t>
  </si>
  <si>
    <t>POS000219553</t>
  </si>
  <si>
    <t>POS000219554</t>
  </si>
  <si>
    <t>POS000219555</t>
  </si>
  <si>
    <t>POS000219556</t>
  </si>
  <si>
    <t>POS000219557</t>
  </si>
  <si>
    <t>POS000219558</t>
  </si>
  <si>
    <t>POS000219559</t>
  </si>
  <si>
    <t>POS000219560</t>
  </si>
  <si>
    <t>POS000219564</t>
  </si>
  <si>
    <t>POS000219565</t>
  </si>
  <si>
    <t>POS000219566</t>
  </si>
  <si>
    <t>POS000219567</t>
  </si>
  <si>
    <t>POS000219568</t>
  </si>
  <si>
    <t>POS000219569</t>
  </si>
  <si>
    <t>POS000219570</t>
  </si>
  <si>
    <t>POS000219571</t>
  </si>
  <si>
    <t>POS000219572</t>
  </si>
  <si>
    <t>POS000219573</t>
  </si>
  <si>
    <t>POS000219574</t>
  </si>
  <si>
    <t>POS000219575</t>
  </si>
  <si>
    <t>POS000219576</t>
  </si>
  <si>
    <t>POS000219577</t>
  </si>
  <si>
    <t>POS000219578</t>
  </si>
  <si>
    <t>POS000219561</t>
  </si>
  <si>
    <t>POS000219562</t>
  </si>
  <si>
    <t>POS000216156</t>
  </si>
  <si>
    <t>POS000219563</t>
  </si>
  <si>
    <t>POS000219606</t>
  </si>
  <si>
    <t>POS000219607</t>
  </si>
  <si>
    <t>POS000219598</t>
  </si>
  <si>
    <t>POS000219599</t>
  </si>
  <si>
    <t>POS000219600</t>
  </si>
  <si>
    <t>POS000219601</t>
  </si>
  <si>
    <t>POS000219602</t>
  </si>
  <si>
    <t>POS000219603</t>
  </si>
  <si>
    <t>STD90000407/002-T-WELDED_BOLT x 1</t>
  </si>
  <si>
    <t>POS000216170</t>
  </si>
  <si>
    <t>STD90000407</t>
  </si>
  <si>
    <t>T-WELDED_BOLT</t>
  </si>
  <si>
    <t>19-Apr-2019 15:08</t>
  </si>
  <si>
    <t>STD90000407/002</t>
  </si>
  <si>
    <t>POS000216172</t>
  </si>
  <si>
    <t>POS000216173</t>
  </si>
  <si>
    <t>POS000216174</t>
  </si>
  <si>
    <t>POS000216175</t>
  </si>
  <si>
    <t>POS000216176</t>
  </si>
  <si>
    <t>POS000216177</t>
  </si>
  <si>
    <t>POS000216178</t>
  </si>
  <si>
    <t>POS000216179</t>
  </si>
  <si>
    <t>POS000216180</t>
  </si>
  <si>
    <t>POS000216182</t>
  </si>
  <si>
    <t>POS000216183</t>
  </si>
  <si>
    <t>POS000216187</t>
  </si>
  <si>
    <t>POS000216188</t>
  </si>
  <si>
    <t>POS000216189</t>
  </si>
  <si>
    <t>POS000216190</t>
  </si>
  <si>
    <t>POS000216191</t>
  </si>
  <si>
    <t>POS000216192</t>
  </si>
  <si>
    <t>POS000216194</t>
  </si>
  <si>
    <t>POS000216195</t>
  </si>
  <si>
    <t>POS000216196</t>
  </si>
  <si>
    <t>POS000216197</t>
  </si>
  <si>
    <t>BIW80110000_JF/03-WELD_INFO_ASSEMBLY_BIW_COMPLETE x 1</t>
  </si>
  <si>
    <t>POS000221128</t>
  </si>
  <si>
    <t>BIW80110000_JF</t>
  </si>
  <si>
    <t>WELD_INFO_ASSEMBLY_BIW_COMPLETE</t>
  </si>
  <si>
    <t>0.207kg</t>
  </si>
  <si>
    <t>BIW80110000_JF/03</t>
  </si>
  <si>
    <t>LHD</t>
  </si>
  <si>
    <t>RHD</t>
  </si>
  <si>
    <t>THA</t>
  </si>
  <si>
    <t>SG</t>
  </si>
  <si>
    <t>UK</t>
  </si>
  <si>
    <t>AU</t>
  </si>
  <si>
    <r>
      <t xml:space="preserve">Donor Vehicle </t>
    </r>
    <r>
      <rPr>
        <b/>
        <sz val="11"/>
        <color rgb="FFFF0000"/>
        <rFont val="Calibri"/>
        <family val="2"/>
        <scheme val="minor"/>
      </rPr>
      <t>(*)</t>
    </r>
  </si>
  <si>
    <t>Group information</t>
  </si>
  <si>
    <t>Real Name</t>
  </si>
  <si>
    <t>ECR_Summary</t>
  </si>
  <si>
    <t>Name</t>
  </si>
  <si>
    <t>object_name</t>
  </si>
  <si>
    <t>vf6cp_supplier</t>
  </si>
  <si>
    <t>Piece cost delta</t>
  </si>
  <si>
    <t>vf6_delta_piece_cost</t>
  </si>
  <si>
    <t>Tooling cost delta</t>
  </si>
  <si>
    <t>vf6_delta_tooling_cost</t>
  </si>
  <si>
    <t>ED&amp;D cost delta</t>
  </si>
  <si>
    <t>vf6_delta_edd_cost</t>
  </si>
  <si>
    <t>Leadtime impact</t>
  </si>
  <si>
    <t>vf6cp_leadtime_impact</t>
  </si>
  <si>
    <t>PTO/SOP Time impact</t>
  </si>
  <si>
    <t>vf6cp_pto_sop_timeimpact</t>
  </si>
  <si>
    <t>Hard TKO-01/Order material</t>
  </si>
  <si>
    <t>vf6_is_htko1_required</t>
  </si>
  <si>
    <t>Hard TKO-02/Cut steel</t>
  </si>
  <si>
    <t>vf6_is_htko2_required</t>
  </si>
  <si>
    <t>PROBLEM</t>
  </si>
  <si>
    <t>vf6cp_problem</t>
  </si>
  <si>
    <t>ROOT CAUSE</t>
  </si>
  <si>
    <t>vf6cp_root_cause</t>
  </si>
  <si>
    <t>SOLUTION</t>
  </si>
  <si>
    <t>vf6cp_solution</t>
  </si>
  <si>
    <t>Market</t>
  </si>
  <si>
    <t>vf6cp_market</t>
  </si>
  <si>
    <t>Variant</t>
  </si>
  <si>
    <t>vf6cp_variant</t>
  </si>
  <si>
    <t>Seat configuration</t>
  </si>
  <si>
    <t>vf6cp_seat_configuration</t>
  </si>
  <si>
    <t>Pre-cab decision comments</t>
  </si>
  <si>
    <t>vf6cp_precab_dec_comment</t>
  </si>
  <si>
    <t>Pre-cab decision approval</t>
  </si>
  <si>
    <t>vf6cp_pre_decision_approval</t>
  </si>
  <si>
    <t>Pre-cab Approval date</t>
  </si>
  <si>
    <t>vf6cp_pre_approval_date</t>
  </si>
  <si>
    <t>ECR No</t>
  </si>
  <si>
    <t>item_id</t>
  </si>
  <si>
    <t>vf6_module_group_comp</t>
  </si>
  <si>
    <t>SIL No</t>
  </si>
  <si>
    <t>vf6cp_sil_no</t>
  </si>
  <si>
    <t>DCR No</t>
  </si>
  <si>
    <t>vf6cp_dcr_no</t>
  </si>
  <si>
    <t>Vehicle group</t>
  </si>
  <si>
    <t>vf6_vehicle_group</t>
  </si>
  <si>
    <t>Coordinated change</t>
  </si>
  <si>
    <t>vf6_coordinated_change</t>
  </si>
  <si>
    <t xml:space="preserve">AFFECTION IMPACT OF ECR </t>
  </si>
  <si>
    <t>Impacted Module Group</t>
  </si>
  <si>
    <t>vf6_impacted_module_comp</t>
  </si>
  <si>
    <t>Is indirect purchase required</t>
  </si>
  <si>
    <t>vf6_is_indirectPur_required</t>
  </si>
  <si>
    <t>VF_END_META_ATTR</t>
  </si>
  <si>
    <t>Effective Progposal</t>
  </si>
  <si>
    <t>vf6_effective_proposal</t>
  </si>
  <si>
    <t>vf6_init_veh_cost_delta</t>
  </si>
  <si>
    <t>Vehicle Cost Delta</t>
  </si>
  <si>
    <t>VF_END_BOM_ATTR</t>
  </si>
  <si>
    <t>vf6_posid</t>
  </si>
  <si>
    <t>vf6_donor_vehicle</t>
  </si>
  <si>
    <t>vf6_structure_level</t>
  </si>
  <si>
    <t>vf6_steering</t>
  </si>
  <si>
    <t>vf6_maturity_level</t>
  </si>
  <si>
    <t>vf6_purchase_level</t>
  </si>
  <si>
    <t>vf6_change_type</t>
  </si>
  <si>
    <t>vf6_part_number</t>
  </si>
  <si>
    <t>vf6_old_version</t>
  </si>
  <si>
    <t>vf6_frozen_revision</t>
  </si>
  <si>
    <t>vf6_new_revision</t>
  </si>
  <si>
    <t>vf6_part_name</t>
  </si>
  <si>
    <t>vf6_original_base_part</t>
  </si>
  <si>
    <t>vf6_revision</t>
  </si>
  <si>
    <t>vf6_variant_formula</t>
  </si>
  <si>
    <t>vf6_torque_information</t>
  </si>
  <si>
    <t>vf6_weight</t>
  </si>
  <si>
    <t>vf6_change_description</t>
  </si>
  <si>
    <t>vf6_3d_data_affected</t>
  </si>
  <si>
    <t>vf6_material</t>
  </si>
  <si>
    <t>vf6_cad_coating</t>
  </si>
  <si>
    <t>vf6_specbook</t>
  </si>
  <si>
    <t>vf6_supplier</t>
  </si>
  <si>
    <t>vf6_supplier_contact</t>
  </si>
  <si>
    <t>vf6_exchangeability</t>
  </si>
  <si>
    <t>RHD/LHD</t>
  </si>
  <si>
    <t>vf6cp_lhd_rhd</t>
  </si>
  <si>
    <t>vf6cp_ecr_contact_email</t>
  </si>
  <si>
    <t>ECR contact email</t>
  </si>
  <si>
    <t>PP_CAN</t>
  </si>
  <si>
    <t>LS_CAN</t>
  </si>
  <si>
    <t>SOP_CAN</t>
  </si>
  <si>
    <t>PT1</t>
  </si>
  <si>
    <t>PT2</t>
  </si>
  <si>
    <t>PTO 1</t>
  </si>
  <si>
    <t>PTO 2</t>
  </si>
  <si>
    <t>MGL ENGINEERING</t>
  </si>
  <si>
    <t>COST ENGINEER / PRODUCT FINANCE</t>
  </si>
  <si>
    <t>ENGINERING QUALITY</t>
  </si>
  <si>
    <r>
      <t xml:space="preserve">Password to unload the cell: </t>
    </r>
    <r>
      <rPr>
        <b/>
        <sz val="11"/>
        <color rgb="FFFF0000"/>
        <rFont val="Calibri"/>
        <family val="2"/>
        <scheme val="minor"/>
      </rPr>
      <t>vinfastdm</t>
    </r>
  </si>
  <si>
    <t>DOORS_AND_CLOSURES</t>
  </si>
  <si>
    <t>ELECTRIC_ELECTRONICS</t>
  </si>
  <si>
    <t>VEHICLE_COMPLETE</t>
  </si>
  <si>
    <t>SEATS_AND_RESTRAINTS</t>
  </si>
  <si>
    <t>BATTERY_PACK</t>
  </si>
  <si>
    <t>EMOTOR</t>
  </si>
  <si>
    <t>3_IN_1_PDU_DCDC_OBC</t>
  </si>
  <si>
    <t>REJECTED</t>
  </si>
  <si>
    <t>Leadtime impact (week):</t>
  </si>
  <si>
    <t xml:space="preserve"> </t>
  </si>
  <si>
    <t>Chassis</t>
  </si>
  <si>
    <t>Doors Closures</t>
  </si>
  <si>
    <t>Electrics/Electronics</t>
  </si>
  <si>
    <t>Interior</t>
  </si>
  <si>
    <t>Powertrain</t>
  </si>
  <si>
    <t>Vehicle Complete</t>
  </si>
  <si>
    <t>Exterior</t>
  </si>
  <si>
    <t>Body in White</t>
  </si>
  <si>
    <t>Seat and Restraint</t>
  </si>
  <si>
    <t>Battery Pack</t>
  </si>
  <si>
    <t>E-MOTOR</t>
  </si>
  <si>
    <t>vf6_quantity2</t>
  </si>
  <si>
    <r>
      <t xml:space="preserve">Weight (Kg) </t>
    </r>
    <r>
      <rPr>
        <b/>
        <sz val="11"/>
        <color rgb="FFFF0000"/>
        <rFont val="Calibri"/>
        <family val="2"/>
        <scheme val="minor"/>
      </rPr>
      <t>(*)</t>
    </r>
  </si>
  <si>
    <t>Template revised date: 24.Oct.2022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</si>
</sst>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43" formatCode="_(* #,##0.00_);_(* \(#,##0.00\);_(* &quot;-&quot;??_);_(@_)"/>
    <numFmt numFmtId="164" formatCode="_(* #,##0_);_(* \(#,##0\);_(* &quot;-&quot;??_);_(@_)"/>
    <numFmt numFmtId="165" formatCode="0.000000000000000"/>
    <numFmt numFmtId="166" formatCode="dd\-mmm\-yyyy\ hh:mm"/>
    <numFmt numFmtId="167" formatCode="_(&quot;€&quot;* #,##0.00_);_(&quot;€&quot;* \(#,##0.00\);_(&quot;€&quot;* &quot;-&quot;??_);_(@_)"/>
    <numFmt numFmtId="168" formatCode="[$-F800]dddd\,\ mmmm\ dd\,\ yyyy"/>
    <numFmt numFmtId="169" formatCode="[$-409]d\-mmm\-yy;@"/>
    <numFmt numFmtId="170" formatCode="_(&quot;$&quot;* #,##0.00_);[Red]_(&quot;$&quot;* \-#,##0.00;_(&quot;$&quot;* &quot;-&quot;??_);_(@_)"/>
    <numFmt numFmtId="171" formatCode="[$-40C]d\-mmm;@"/>
    <numFmt numFmtId="172" formatCode="dd/mm/yy;@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Wingdings"/>
      <charset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</font>
    <font>
      <b/>
      <i/>
      <u/>
      <sz val="12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8"/>
      <name val="Wingdings"/>
      <charset val="2"/>
    </font>
    <font>
      <sz val="12"/>
      <color theme="1"/>
      <name val="Wingdings"/>
      <charset val="2"/>
    </font>
    <font>
      <sz val="18"/>
      <color theme="1"/>
      <name val="Wingdings"/>
      <charset val="2"/>
    </font>
    <font>
      <sz val="12"/>
      <color theme="1"/>
      <name val="ư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indexed="10"/>
      <name val="Calibri Light"/>
      <family val="2"/>
      <scheme val="major"/>
    </font>
    <font>
      <b/>
      <sz val="16"/>
      <color indexed="9"/>
      <name val="Calibri Light"/>
      <family val="2"/>
      <scheme val="major"/>
    </font>
    <font>
      <b/>
      <sz val="16"/>
      <color indexed="13"/>
      <name val="Calibri Light"/>
      <family val="2"/>
      <scheme val="major"/>
    </font>
    <font>
      <b/>
      <sz val="16"/>
      <color indexed="57"/>
      <name val="Calibri Light"/>
      <family val="2"/>
      <scheme val="major"/>
    </font>
    <font>
      <u/>
      <sz val="11"/>
      <color theme="0"/>
      <name val="Calibri"/>
      <family val="2"/>
      <scheme val="minor"/>
    </font>
    <font>
      <sz val="16"/>
      <color theme="1"/>
      <name val="Wingdings 2"/>
      <family val="1"/>
      <charset val="2"/>
    </font>
    <font>
      <sz val="11"/>
      <name val="Arial"/>
      <family val="2"/>
    </font>
    <font>
      <b/>
      <u/>
      <sz val="11"/>
      <color indexed="18"/>
      <name val="Arial"/>
      <family val="2"/>
    </font>
    <font>
      <b/>
      <sz val="11"/>
      <name val="Arial"/>
      <family val="2"/>
    </font>
    <font>
      <sz val="10"/>
      <color indexed="62"/>
      <name val="Arial"/>
      <family val="2"/>
    </font>
    <font>
      <sz val="11"/>
      <color theme="1"/>
      <name val="Arial"/>
      <family val="2"/>
    </font>
    <font>
      <sz val="12"/>
      <name val="Arial"/>
      <family val="2"/>
    </font>
    <font>
      <sz val="11"/>
      <name val="宋体"/>
      <charset val="134"/>
    </font>
    <font>
      <b/>
      <sz val="12"/>
      <color rgb="FF0000FF"/>
      <name val="Arial"/>
      <family val="2"/>
    </font>
    <font>
      <sz val="12"/>
      <name val="宋体"/>
      <charset val="134"/>
    </font>
    <font>
      <sz val="11"/>
      <color indexed="12"/>
      <name val="Arial"/>
      <family val="2"/>
    </font>
    <font>
      <b/>
      <sz val="11"/>
      <color indexed="12"/>
      <name val="Arial"/>
      <family val="2"/>
    </font>
    <font>
      <b/>
      <sz val="12"/>
      <color indexed="12"/>
      <name val="Arial"/>
      <family val="2"/>
    </font>
    <font>
      <b/>
      <sz val="11"/>
      <color theme="1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sz val="11"/>
      <color theme="1"/>
      <name val="Calibri"/>
      <family val="2"/>
    </font>
    <font>
      <sz val="12.65"/>
      <color theme="1"/>
      <name val="Calibri"/>
      <family val="2"/>
    </font>
    <font>
      <i/>
      <sz val="11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29"/>
      <name val="Consolas"/>
      <family val="3"/>
    </font>
    <font>
      <b/>
      <sz val="11"/>
      <color indexed="10"/>
      <name val="Calibri"/>
      <family val="2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0" fillId="0" borderId="0"/>
    <xf numFmtId="168" fontId="1" fillId="0" borderId="0"/>
    <xf numFmtId="0" fontId="20" fillId="0" borderId="0"/>
    <xf numFmtId="0" fontId="20" fillId="0" borderId="0"/>
    <xf numFmtId="0" fontId="42" fillId="0" borderId="0">
      <alignment vertical="center"/>
    </xf>
    <xf numFmtId="0" fontId="47" fillId="0" borderId="0"/>
    <xf numFmtId="0" fontId="20" fillId="0" borderId="0"/>
    <xf numFmtId="0" fontId="63" fillId="0" borderId="0" applyNumberFormat="0" applyFill="0" applyBorder="0" applyAlignment="0" applyProtection="0"/>
  </cellStyleXfs>
  <cellXfs count="593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Border="1"/>
    <xf numFmtId="0" fontId="9" fillId="0" borderId="15" xfId="0" applyFont="1" applyFill="1" applyBorder="1" applyAlignment="1">
      <alignment horizontal="center" vertical="center"/>
    </xf>
    <xf numFmtId="0" fontId="2" fillId="5" borderId="34" xfId="0" applyFont="1" applyFill="1" applyBorder="1" applyAlignment="1"/>
    <xf numFmtId="0" fontId="11" fillId="0" borderId="34" xfId="0" applyFont="1" applyBorder="1" applyAlignment="1" applyProtection="1">
      <alignment horizontal="center" vertical="center"/>
    </xf>
    <xf numFmtId="0" fontId="0" fillId="0" borderId="34" xfId="0" applyBorder="1" applyAlignment="1"/>
    <xf numFmtId="49" fontId="0" fillId="0" borderId="34" xfId="0" applyNumberFormat="1" applyBorder="1" applyAlignment="1"/>
    <xf numFmtId="165" fontId="0" fillId="0" borderId="34" xfId="0" applyNumberFormat="1" applyBorder="1" applyAlignment="1"/>
    <xf numFmtId="166" fontId="0" fillId="0" borderId="34" xfId="0" applyNumberFormat="1" applyBorder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Border="1"/>
    <xf numFmtId="0" fontId="0" fillId="0" borderId="2" xfId="0" applyFont="1" applyBorder="1"/>
    <xf numFmtId="0" fontId="0" fillId="0" borderId="7" xfId="0" applyFont="1" applyBorder="1"/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top" wrapText="1"/>
    </xf>
    <xf numFmtId="0" fontId="0" fillId="0" borderId="0" xfId="0"/>
    <xf numFmtId="0" fontId="0" fillId="0" borderId="14" xfId="0" applyFont="1" applyFill="1" applyBorder="1" applyAlignment="1">
      <alignment vertical="center"/>
    </xf>
    <xf numFmtId="0" fontId="0" fillId="0" borderId="17" xfId="0" applyFont="1" applyFill="1" applyBorder="1" applyAlignment="1">
      <alignment vertical="center"/>
    </xf>
    <xf numFmtId="0" fontId="0" fillId="0" borderId="18" xfId="0" applyFont="1" applyFill="1" applyBorder="1" applyAlignment="1">
      <alignment vertical="center"/>
    </xf>
    <xf numFmtId="0" fontId="23" fillId="0" borderId="0" xfId="0" applyFont="1"/>
    <xf numFmtId="0" fontId="24" fillId="0" borderId="0" xfId="0" applyFont="1"/>
    <xf numFmtId="0" fontId="0" fillId="0" borderId="17" xfId="0" applyFont="1" applyFill="1" applyBorder="1" applyAlignment="1">
      <alignment horizontal="right" vertical="center"/>
    </xf>
    <xf numFmtId="0" fontId="22" fillId="0" borderId="17" xfId="0" applyFont="1" applyFill="1" applyBorder="1" applyAlignment="1">
      <alignment horizontal="center" vertical="center"/>
    </xf>
    <xf numFmtId="0" fontId="25" fillId="0" borderId="0" xfId="0" applyFont="1"/>
    <xf numFmtId="0" fontId="22" fillId="0" borderId="0" xfId="0" applyFont="1" applyFill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1" xfId="0" applyFont="1" applyBorder="1" applyAlignment="1"/>
    <xf numFmtId="0" fontId="0" fillId="0" borderId="2" xfId="0" applyFont="1" applyBorder="1" applyAlignment="1"/>
    <xf numFmtId="0" fontId="0" fillId="0" borderId="7" xfId="0" applyFont="1" applyBorder="1" applyAlignment="1"/>
    <xf numFmtId="0" fontId="16" fillId="0" borderId="2" xfId="0" applyFont="1" applyBorder="1"/>
    <xf numFmtId="0" fontId="0" fillId="0" borderId="13" xfId="0" applyBorder="1" applyAlignment="1">
      <alignment horizontal="left" vertical="center"/>
    </xf>
    <xf numFmtId="0" fontId="21" fillId="11" borderId="13" xfId="0" applyFont="1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12" borderId="0" xfId="0" applyFill="1" applyAlignment="1">
      <alignment horizontal="center"/>
    </xf>
    <xf numFmtId="49" fontId="0" fillId="12" borderId="34" xfId="0" applyNumberFormat="1" applyFill="1" applyBorder="1" applyAlignment="1"/>
    <xf numFmtId="0" fontId="0" fillId="12" borderId="0" xfId="0" applyFill="1"/>
    <xf numFmtId="0" fontId="32" fillId="13" borderId="0" xfId="0" applyFont="1" applyFill="1" applyAlignment="1">
      <alignment horizontal="center"/>
    </xf>
    <xf numFmtId="49" fontId="32" fillId="13" borderId="34" xfId="0" applyNumberFormat="1" applyFont="1" applyFill="1" applyBorder="1" applyAlignment="1"/>
    <xf numFmtId="0" fontId="32" fillId="13" borderId="0" xfId="0" applyFont="1" applyFill="1"/>
    <xf numFmtId="0" fontId="0" fillId="15" borderId="0" xfId="0" applyFill="1"/>
    <xf numFmtId="49" fontId="0" fillId="15" borderId="34" xfId="0" applyNumberFormat="1" applyFill="1" applyBorder="1" applyAlignment="1"/>
    <xf numFmtId="0" fontId="0" fillId="7" borderId="0" xfId="0" applyFill="1"/>
    <xf numFmtId="0" fontId="0" fillId="7" borderId="0" xfId="0" applyFill="1" applyAlignment="1">
      <alignment horizontal="center"/>
    </xf>
    <xf numFmtId="49" fontId="0" fillId="7" borderId="34" xfId="0" applyNumberFormat="1" applyFill="1" applyBorder="1" applyAlignment="1"/>
    <xf numFmtId="0" fontId="0" fillId="0" borderId="0" xfId="0" applyFill="1" applyAlignment="1">
      <alignment horizontal="center"/>
    </xf>
    <xf numFmtId="49" fontId="34" fillId="16" borderId="0" xfId="5" applyNumberFormat="1" applyFont="1" applyFill="1" applyAlignment="1">
      <alignment horizontal="center" vertical="center"/>
    </xf>
    <xf numFmtId="49" fontId="34" fillId="16" borderId="0" xfId="5" applyNumberFormat="1" applyFont="1" applyFill="1" applyAlignment="1">
      <alignment vertical="center"/>
    </xf>
    <xf numFmtId="49" fontId="34" fillId="16" borderId="0" xfId="5" applyNumberFormat="1" applyFont="1" applyFill="1" applyAlignment="1">
      <alignment horizontal="left" vertical="center"/>
    </xf>
    <xf numFmtId="49" fontId="35" fillId="16" borderId="0" xfId="5" applyNumberFormat="1" applyFont="1" applyFill="1" applyAlignment="1">
      <alignment horizontal="left" vertical="center" wrapText="1"/>
    </xf>
    <xf numFmtId="49" fontId="20" fillId="16" borderId="0" xfId="5" applyNumberFormat="1" applyFont="1" applyFill="1" applyAlignment="1">
      <alignment horizontal="left" vertical="center" wrapText="1"/>
    </xf>
    <xf numFmtId="49" fontId="20" fillId="16" borderId="0" xfId="5" applyNumberFormat="1" applyFont="1" applyFill="1" applyAlignment="1">
      <alignment vertical="center"/>
    </xf>
    <xf numFmtId="49" fontId="34" fillId="16" borderId="0" xfId="5" applyNumberFormat="1" applyFont="1" applyFill="1" applyAlignment="1">
      <alignment horizontal="left" vertical="center" wrapText="1"/>
    </xf>
    <xf numFmtId="49" fontId="34" fillId="0" borderId="0" xfId="5" applyNumberFormat="1" applyFont="1" applyFill="1" applyAlignment="1">
      <alignment horizontal="left" vertical="center" wrapText="1"/>
    </xf>
    <xf numFmtId="49" fontId="36" fillId="2" borderId="13" xfId="5" applyNumberFormat="1" applyFont="1" applyFill="1" applyBorder="1" applyAlignment="1">
      <alignment horizontal="center" vertical="center"/>
    </xf>
    <xf numFmtId="0" fontId="37" fillId="16" borderId="0" xfId="5" applyFont="1" applyFill="1" applyAlignment="1">
      <alignment horizontal="center" vertical="center"/>
    </xf>
    <xf numFmtId="0" fontId="38" fillId="8" borderId="13" xfId="0" applyFont="1" applyFill="1" applyBorder="1" applyAlignment="1">
      <alignment horizontal="left" vertical="top"/>
    </xf>
    <xf numFmtId="49" fontId="34" fillId="18" borderId="13" xfId="5" applyNumberFormat="1" applyFont="1" applyFill="1" applyBorder="1" applyAlignment="1">
      <alignment horizontal="left" vertical="center" wrapText="1"/>
    </xf>
    <xf numFmtId="49" fontId="34" fillId="15" borderId="13" xfId="5" applyNumberFormat="1" applyFont="1" applyFill="1" applyBorder="1" applyAlignment="1">
      <alignment vertical="center"/>
    </xf>
    <xf numFmtId="171" fontId="34" fillId="19" borderId="13" xfId="5" applyNumberFormat="1" applyFont="1" applyFill="1" applyBorder="1" applyAlignment="1">
      <alignment horizontal="center" vertical="center"/>
    </xf>
    <xf numFmtId="0" fontId="36" fillId="0" borderId="0" xfId="5" applyNumberFormat="1" applyFont="1" applyFill="1" applyBorder="1" applyAlignment="1">
      <alignment horizontal="left" vertical="center" wrapText="1"/>
    </xf>
    <xf numFmtId="49" fontId="39" fillId="16" borderId="0" xfId="5" applyNumberFormat="1" applyFont="1" applyFill="1" applyAlignment="1">
      <alignment vertical="center"/>
    </xf>
    <xf numFmtId="0" fontId="34" fillId="0" borderId="13" xfId="5" applyNumberFormat="1" applyFont="1" applyFill="1" applyBorder="1" applyAlignment="1">
      <alignment horizontal="left" vertical="top" wrapText="1"/>
    </xf>
    <xf numFmtId="49" fontId="34" fillId="18" borderId="13" xfId="5" applyNumberFormat="1" applyFont="1" applyFill="1" applyBorder="1" applyAlignment="1">
      <alignment horizontal="left" vertical="center"/>
    </xf>
    <xf numFmtId="49" fontId="34" fillId="15" borderId="13" xfId="5" applyNumberFormat="1" applyFont="1" applyFill="1" applyBorder="1" applyAlignment="1">
      <alignment vertical="center" wrapText="1"/>
    </xf>
    <xf numFmtId="171" fontId="34" fillId="15" borderId="13" xfId="5" applyNumberFormat="1" applyFont="1" applyFill="1" applyBorder="1" applyAlignment="1">
      <alignment horizontal="center" vertical="center"/>
    </xf>
    <xf numFmtId="172" fontId="36" fillId="0" borderId="0" xfId="5" applyNumberFormat="1" applyFont="1" applyFill="1" applyBorder="1" applyAlignment="1">
      <alignment horizontal="left" vertical="center" wrapText="1"/>
    </xf>
    <xf numFmtId="49" fontId="34" fillId="15" borderId="13" xfId="5" applyNumberFormat="1" applyFont="1" applyFill="1" applyBorder="1" applyAlignment="1">
      <alignment horizontal="left" vertical="center"/>
    </xf>
    <xf numFmtId="171" fontId="34" fillId="6" borderId="13" xfId="5" applyNumberFormat="1" applyFont="1" applyFill="1" applyBorder="1" applyAlignment="1">
      <alignment horizontal="center" vertical="center"/>
    </xf>
    <xf numFmtId="171" fontId="34" fillId="16" borderId="13" xfId="5" applyNumberFormat="1" applyFont="1" applyFill="1" applyBorder="1" applyAlignment="1">
      <alignment horizontal="center" vertical="center"/>
    </xf>
    <xf numFmtId="49" fontId="36" fillId="18" borderId="14" xfId="5" applyNumberFormat="1" applyFont="1" applyFill="1" applyBorder="1" applyAlignment="1">
      <alignment vertical="top"/>
    </xf>
    <xf numFmtId="49" fontId="36" fillId="18" borderId="17" xfId="5" applyNumberFormat="1" applyFont="1" applyFill="1" applyBorder="1" applyAlignment="1">
      <alignment vertical="top"/>
    </xf>
    <xf numFmtId="49" fontId="36" fillId="18" borderId="18" xfId="5" applyNumberFormat="1" applyFont="1" applyFill="1" applyBorder="1" applyAlignment="1">
      <alignment horizontal="left" vertical="top"/>
    </xf>
    <xf numFmtId="49" fontId="36" fillId="10" borderId="0" xfId="5" applyNumberFormat="1" applyFont="1" applyFill="1" applyBorder="1" applyAlignment="1">
      <alignment horizontal="left" vertical="center" indent="1"/>
    </xf>
    <xf numFmtId="49" fontId="34" fillId="0" borderId="0" xfId="5" applyNumberFormat="1" applyFont="1" applyFill="1" applyAlignment="1">
      <alignment horizontal="left" vertical="top" wrapText="1"/>
    </xf>
    <xf numFmtId="171" fontId="34" fillId="16" borderId="0" xfId="5" applyNumberFormat="1" applyFont="1" applyFill="1" applyAlignment="1">
      <alignment vertical="center"/>
    </xf>
    <xf numFmtId="14" fontId="34" fillId="0" borderId="13" xfId="5" applyNumberFormat="1" applyFont="1" applyFill="1" applyBorder="1" applyAlignment="1">
      <alignment horizontal="left" vertical="top" wrapText="1"/>
    </xf>
    <xf numFmtId="49" fontId="36" fillId="10" borderId="0" xfId="5" applyNumberFormat="1" applyFont="1" applyFill="1" applyBorder="1" applyAlignment="1">
      <alignment horizontal="left" vertical="center"/>
    </xf>
    <xf numFmtId="49" fontId="40" fillId="10" borderId="0" xfId="5" applyNumberFormat="1" applyFont="1" applyFill="1" applyBorder="1" applyAlignment="1">
      <alignment horizontal="left" vertical="center" wrapText="1"/>
    </xf>
    <xf numFmtId="14" fontId="36" fillId="0" borderId="0" xfId="5" applyNumberFormat="1" applyFont="1" applyFill="1" applyBorder="1" applyAlignment="1">
      <alignment horizontal="left" vertical="center" wrapText="1"/>
    </xf>
    <xf numFmtId="49" fontId="36" fillId="16" borderId="0" xfId="5" applyNumberFormat="1" applyFont="1" applyFill="1" applyAlignment="1">
      <alignment horizontal="center" vertical="center"/>
    </xf>
    <xf numFmtId="49" fontId="36" fillId="16" borderId="0" xfId="5" applyNumberFormat="1" applyFont="1" applyFill="1" applyAlignment="1">
      <alignment vertical="top"/>
    </xf>
    <xf numFmtId="49" fontId="36" fillId="16" borderId="0" xfId="5" applyNumberFormat="1" applyFont="1" applyFill="1" applyAlignment="1">
      <alignment horizontal="left" vertical="top"/>
    </xf>
    <xf numFmtId="49" fontId="34" fillId="10" borderId="0" xfId="5" applyNumberFormat="1" applyFont="1" applyFill="1" applyBorder="1" applyAlignment="1">
      <alignment horizontal="center" vertical="center"/>
    </xf>
    <xf numFmtId="49" fontId="41" fillId="10" borderId="0" xfId="5" applyNumberFormat="1" applyFont="1" applyFill="1" applyBorder="1" applyAlignment="1">
      <alignment horizontal="left" vertical="center" wrapText="1"/>
    </xf>
    <xf numFmtId="14" fontId="34" fillId="0" borderId="47" xfId="5" applyNumberFormat="1" applyFont="1" applyFill="1" applyBorder="1" applyAlignment="1">
      <alignment horizontal="left" vertical="top"/>
    </xf>
    <xf numFmtId="49" fontId="36" fillId="10" borderId="0" xfId="5" applyNumberFormat="1" applyFont="1" applyFill="1" applyBorder="1" applyAlignment="1">
      <alignment horizontal="center" vertical="center"/>
    </xf>
    <xf numFmtId="14" fontId="36" fillId="0" borderId="0" xfId="5" applyNumberFormat="1" applyFont="1" applyFill="1" applyBorder="1" applyAlignment="1">
      <alignment horizontal="left" vertical="center"/>
    </xf>
    <xf numFmtId="49" fontId="42" fillId="10" borderId="0" xfId="5" applyNumberFormat="1" applyFont="1" applyFill="1" applyBorder="1" applyAlignment="1">
      <alignment horizontal="left" vertical="center" wrapText="1"/>
    </xf>
    <xf numFmtId="14" fontId="43" fillId="0" borderId="13" xfId="5" quotePrefix="1" applyNumberFormat="1" applyFont="1" applyFill="1" applyBorder="1" applyAlignment="1">
      <alignment horizontal="left" vertical="top" wrapText="1"/>
    </xf>
    <xf numFmtId="49" fontId="36" fillId="10" borderId="21" xfId="5" applyNumberFormat="1" applyFont="1" applyFill="1" applyBorder="1" applyAlignment="1">
      <alignment horizontal="left" vertical="center"/>
    </xf>
    <xf numFmtId="14" fontId="44" fillId="0" borderId="0" xfId="5" applyNumberFormat="1" applyFont="1" applyFill="1" applyBorder="1" applyAlignment="1">
      <alignment horizontal="left" vertical="center" wrapText="1"/>
    </xf>
    <xf numFmtId="49" fontId="45" fillId="16" borderId="0" xfId="5" applyNumberFormat="1" applyFont="1" applyFill="1" applyBorder="1" applyAlignment="1">
      <alignment horizontal="left" vertical="center" wrapText="1"/>
    </xf>
    <xf numFmtId="0" fontId="36" fillId="18" borderId="13" xfId="5" applyFont="1" applyFill="1" applyBorder="1" applyAlignment="1">
      <alignment horizontal="center" vertical="center" wrapText="1"/>
    </xf>
    <xf numFmtId="14" fontId="44" fillId="16" borderId="47" xfId="5" applyNumberFormat="1" applyFont="1" applyFill="1" applyBorder="1" applyAlignment="1">
      <alignment horizontal="center" vertical="center"/>
    </xf>
    <xf numFmtId="0" fontId="36" fillId="15" borderId="13" xfId="5" applyNumberFormat="1" applyFont="1" applyFill="1" applyBorder="1" applyAlignment="1" applyProtection="1">
      <alignment horizontal="center" vertical="center"/>
      <protection locked="0"/>
    </xf>
    <xf numFmtId="0" fontId="36" fillId="20" borderId="13" xfId="5" applyNumberFormat="1" applyFont="1" applyFill="1" applyBorder="1" applyAlignment="1" applyProtection="1">
      <alignment horizontal="center" vertical="center"/>
      <protection locked="0"/>
    </xf>
    <xf numFmtId="0" fontId="36" fillId="20" borderId="13" xfId="5" applyNumberFormat="1" applyFont="1" applyFill="1" applyBorder="1" applyAlignment="1" applyProtection="1">
      <alignment horizontal="left" vertical="center" wrapText="1"/>
      <protection locked="0"/>
    </xf>
    <xf numFmtId="0" fontId="36" fillId="20" borderId="13" xfId="5" applyNumberFormat="1" applyFont="1" applyFill="1" applyBorder="1" applyAlignment="1">
      <alignment horizontal="center" vertical="center" wrapText="1"/>
    </xf>
    <xf numFmtId="0" fontId="36" fillId="15" borderId="13" xfId="5" applyFont="1" applyFill="1" applyBorder="1" applyAlignment="1">
      <alignment horizontal="center" vertical="center" wrapText="1"/>
    </xf>
    <xf numFmtId="14" fontId="36" fillId="20" borderId="13" xfId="5" applyNumberFormat="1" applyFont="1" applyFill="1" applyBorder="1" applyAlignment="1">
      <alignment horizontal="center" vertical="center" wrapText="1"/>
    </xf>
    <xf numFmtId="0" fontId="36" fillId="15" borderId="13" xfId="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34" fillId="8" borderId="45" xfId="5" applyNumberFormat="1" applyFont="1" applyFill="1" applyBorder="1" applyAlignment="1">
      <alignment horizontal="center" vertical="center" wrapText="1"/>
    </xf>
    <xf numFmtId="0" fontId="36" fillId="8" borderId="13" xfId="5" applyNumberFormat="1" applyFont="1" applyFill="1" applyBorder="1" applyAlignment="1" applyProtection="1">
      <alignment horizontal="left" vertical="center"/>
      <protection locked="0"/>
    </xf>
    <xf numFmtId="0" fontId="34" fillId="8" borderId="45" xfId="5" applyNumberFormat="1" applyFont="1" applyFill="1" applyBorder="1" applyAlignment="1">
      <alignment horizontal="left" vertical="center" wrapText="1"/>
    </xf>
    <xf numFmtId="0" fontId="34" fillId="8" borderId="13" xfId="5" applyFont="1" applyFill="1" applyBorder="1" applyAlignment="1">
      <alignment horizontal="center" vertical="center" wrapText="1"/>
    </xf>
    <xf numFmtId="0" fontId="20" fillId="16" borderId="0" xfId="5" applyNumberFormat="1" applyFont="1" applyFill="1" applyAlignment="1">
      <alignment vertical="center" wrapText="1"/>
    </xf>
    <xf numFmtId="0" fontId="34" fillId="10" borderId="13" xfId="5" applyNumberFormat="1" applyFont="1" applyFill="1" applyBorder="1" applyAlignment="1">
      <alignment horizontal="center" vertical="center"/>
    </xf>
    <xf numFmtId="0" fontId="34" fillId="0" borderId="13" xfId="5" applyNumberFormat="1" applyFont="1" applyFill="1" applyBorder="1" applyAlignment="1" applyProtection="1">
      <alignment horizontal="left" vertical="center"/>
      <protection locked="0"/>
    </xf>
    <xf numFmtId="0" fontId="38" fillId="16" borderId="13" xfId="5" applyNumberFormat="1" applyFont="1" applyFill="1" applyBorder="1" applyAlignment="1" applyProtection="1">
      <alignment horizontal="left" vertical="center" wrapText="1"/>
      <protection locked="0"/>
    </xf>
    <xf numFmtId="0" fontId="38" fillId="0" borderId="13" xfId="5" applyNumberFormat="1" applyFont="1" applyBorder="1" applyAlignment="1">
      <alignment horizontal="left" vertical="center" wrapText="1" indent="1"/>
    </xf>
    <xf numFmtId="0" fontId="34" fillId="0" borderId="13" xfId="5" applyFont="1" applyFill="1" applyBorder="1" applyAlignment="1">
      <alignment horizontal="center" vertical="center" wrapText="1"/>
    </xf>
    <xf numFmtId="0" fontId="34" fillId="16" borderId="13" xfId="5" applyFont="1" applyFill="1" applyBorder="1" applyAlignment="1">
      <alignment horizontal="left" vertical="center" wrapText="1"/>
    </xf>
    <xf numFmtId="0" fontId="34" fillId="16" borderId="13" xfId="5" applyFont="1" applyFill="1" applyBorder="1" applyAlignment="1">
      <alignment horizontal="center" vertical="center" wrapText="1"/>
    </xf>
    <xf numFmtId="171" fontId="34" fillId="16" borderId="13" xfId="5" applyNumberFormat="1" applyFont="1" applyFill="1" applyBorder="1" applyAlignment="1">
      <alignment horizontal="center" vertical="center" wrapText="1"/>
    </xf>
    <xf numFmtId="0" fontId="20" fillId="16" borderId="0" xfId="5" applyNumberFormat="1" applyFont="1" applyFill="1" applyAlignment="1">
      <alignment vertical="center"/>
    </xf>
    <xf numFmtId="0" fontId="36" fillId="10" borderId="13" xfId="5" applyNumberFormat="1" applyFont="1" applyFill="1" applyBorder="1" applyAlignment="1" applyProtection="1">
      <alignment horizontal="left" vertical="center"/>
      <protection locked="0"/>
    </xf>
    <xf numFmtId="0" fontId="38" fillId="16" borderId="13" xfId="5" applyNumberFormat="1" applyFont="1" applyFill="1" applyBorder="1" applyAlignment="1">
      <alignment horizontal="left" vertical="center" wrapText="1" indent="1"/>
    </xf>
    <xf numFmtId="0" fontId="34" fillId="10" borderId="13" xfId="5" applyNumberFormat="1" applyFont="1" applyFill="1" applyBorder="1" applyAlignment="1" applyProtection="1">
      <alignment horizontal="left" vertical="center"/>
      <protection locked="0"/>
    </xf>
    <xf numFmtId="0" fontId="38" fillId="10" borderId="13" xfId="5" applyNumberFormat="1" applyFont="1" applyFill="1" applyBorder="1" applyAlignment="1" applyProtection="1">
      <alignment horizontal="left" vertical="center" wrapText="1"/>
      <protection locked="0"/>
    </xf>
    <xf numFmtId="0" fontId="34" fillId="10" borderId="45" xfId="5" applyNumberFormat="1" applyFont="1" applyFill="1" applyBorder="1" applyAlignment="1">
      <alignment horizontal="center" vertical="center"/>
    </xf>
    <xf numFmtId="0" fontId="34" fillId="10" borderId="13" xfId="5" applyNumberFormat="1" applyFont="1" applyFill="1" applyBorder="1" applyAlignment="1" applyProtection="1">
      <alignment horizontal="left" vertical="center" wrapText="1"/>
      <protection locked="0"/>
    </xf>
    <xf numFmtId="0" fontId="38" fillId="0" borderId="45" xfId="5" applyNumberFormat="1" applyFont="1" applyFill="1" applyBorder="1" applyAlignment="1" applyProtection="1">
      <alignment horizontal="left" vertical="center" wrapText="1" indent="1"/>
      <protection locked="0"/>
    </xf>
    <xf numFmtId="0" fontId="34" fillId="16" borderId="45" xfId="5" applyFont="1" applyFill="1" applyBorder="1" applyAlignment="1">
      <alignment horizontal="left" vertical="center" wrapText="1"/>
    </xf>
    <xf numFmtId="0" fontId="34" fillId="16" borderId="45" xfId="5" applyFont="1" applyFill="1" applyBorder="1" applyAlignment="1">
      <alignment horizontal="center" vertical="center" wrapText="1"/>
    </xf>
    <xf numFmtId="171" fontId="34" fillId="16" borderId="45" xfId="5" applyNumberFormat="1" applyFont="1" applyFill="1" applyBorder="1" applyAlignment="1">
      <alignment horizontal="center" vertical="center" wrapText="1"/>
    </xf>
    <xf numFmtId="0" fontId="38" fillId="10" borderId="45" xfId="5" applyNumberFormat="1" applyFont="1" applyFill="1" applyBorder="1" applyAlignment="1" applyProtection="1">
      <alignment horizontal="left" vertical="center" wrapText="1"/>
      <protection locked="0"/>
    </xf>
    <xf numFmtId="0" fontId="34" fillId="10" borderId="13" xfId="5" quotePrefix="1" applyNumberFormat="1" applyFont="1" applyFill="1" applyBorder="1" applyAlignment="1" applyProtection="1">
      <alignment horizontal="left" vertical="center" wrapText="1"/>
      <protection locked="0"/>
    </xf>
    <xf numFmtId="0" fontId="34" fillId="10" borderId="13" xfId="5" applyNumberFormat="1" applyFont="1" applyFill="1" applyBorder="1" applyAlignment="1">
      <alignment horizontal="center" vertical="top"/>
    </xf>
    <xf numFmtId="0" fontId="38" fillId="10" borderId="13" xfId="5" quotePrefix="1" applyNumberFormat="1" applyFont="1" applyFill="1" applyBorder="1" applyAlignment="1" applyProtection="1">
      <alignment horizontal="left" vertical="center" wrapText="1"/>
      <protection locked="0"/>
    </xf>
    <xf numFmtId="0" fontId="38" fillId="0" borderId="13" xfId="5" applyNumberFormat="1" applyFont="1" applyFill="1" applyBorder="1" applyAlignment="1">
      <alignment horizontal="left" vertical="center" wrapText="1" indent="1"/>
    </xf>
    <xf numFmtId="0" fontId="34" fillId="16" borderId="13" xfId="5" applyFont="1" applyFill="1" applyBorder="1" applyAlignment="1">
      <alignment horizontal="left" vertical="top" wrapText="1"/>
    </xf>
    <xf numFmtId="0" fontId="34" fillId="16" borderId="13" xfId="5" applyFont="1" applyFill="1" applyBorder="1" applyAlignment="1">
      <alignment horizontal="center" vertical="top" wrapText="1"/>
    </xf>
    <xf numFmtId="171" fontId="34" fillId="16" borderId="13" xfId="5" applyNumberFormat="1" applyFont="1" applyFill="1" applyBorder="1" applyAlignment="1">
      <alignment horizontal="center" vertical="top" wrapText="1"/>
    </xf>
    <xf numFmtId="0" fontId="20" fillId="16" borderId="0" xfId="5" applyNumberFormat="1" applyFont="1" applyFill="1" applyAlignment="1">
      <alignment vertical="top"/>
    </xf>
    <xf numFmtId="0" fontId="36" fillId="8" borderId="13" xfId="5" applyNumberFormat="1" applyFont="1" applyFill="1" applyBorder="1" applyAlignment="1" applyProtection="1">
      <alignment horizontal="left" vertical="center" wrapText="1"/>
      <protection locked="0"/>
    </xf>
    <xf numFmtId="0" fontId="1" fillId="10" borderId="13" xfId="6" applyNumberFormat="1" applyFont="1" applyFill="1" applyBorder="1" applyAlignment="1" applyProtection="1">
      <alignment horizontal="left" vertical="center"/>
      <protection locked="0"/>
    </xf>
    <xf numFmtId="0" fontId="38" fillId="16" borderId="13" xfId="6" applyNumberFormat="1" applyFont="1" applyFill="1" applyBorder="1" applyAlignment="1" applyProtection="1">
      <alignment horizontal="left" vertical="center" wrapText="1"/>
      <protection locked="0"/>
    </xf>
    <xf numFmtId="0" fontId="38" fillId="0" borderId="13" xfId="6" applyNumberFormat="1" applyFont="1" applyBorder="1" applyAlignment="1">
      <alignment horizontal="left" vertical="center" wrapText="1" indent="1"/>
    </xf>
    <xf numFmtId="0" fontId="38" fillId="10" borderId="13" xfId="6" applyNumberFormat="1" applyFont="1" applyFill="1" applyBorder="1" applyAlignment="1" applyProtection="1">
      <alignment horizontal="left" vertical="center" wrapText="1"/>
      <protection locked="0"/>
    </xf>
    <xf numFmtId="0" fontId="34" fillId="16" borderId="45" xfId="5" applyFont="1" applyFill="1" applyBorder="1" applyAlignment="1">
      <alignment horizontal="left" vertical="top" wrapText="1"/>
    </xf>
    <xf numFmtId="0" fontId="38" fillId="16" borderId="45" xfId="6" applyNumberFormat="1" applyFont="1" applyFill="1" applyBorder="1" applyAlignment="1" applyProtection="1">
      <alignment horizontal="left" vertical="center" wrapText="1"/>
      <protection locked="0"/>
    </xf>
    <xf numFmtId="0" fontId="38" fillId="10" borderId="45" xfId="6" applyNumberFormat="1" applyFont="1" applyFill="1" applyBorder="1" applyAlignment="1" applyProtection="1">
      <alignment horizontal="left" vertical="center" wrapText="1"/>
      <protection locked="0"/>
    </xf>
    <xf numFmtId="0" fontId="36" fillId="8" borderId="45" xfId="5" applyNumberFormat="1" applyFont="1" applyFill="1" applyBorder="1" applyAlignment="1">
      <alignment horizontal="center" vertical="center"/>
    </xf>
    <xf numFmtId="0" fontId="2" fillId="8" borderId="13" xfId="6" applyNumberFormat="1" applyFont="1" applyFill="1" applyBorder="1" applyAlignment="1" applyProtection="1">
      <alignment horizontal="left" vertical="center" wrapText="1"/>
      <protection locked="0"/>
    </xf>
    <xf numFmtId="0" fontId="46" fillId="8" borderId="45" xfId="6" applyNumberFormat="1" applyFont="1" applyFill="1" applyBorder="1" applyAlignment="1" applyProtection="1">
      <alignment horizontal="left" vertical="center" wrapText="1"/>
      <protection locked="0"/>
    </xf>
    <xf numFmtId="0" fontId="46" fillId="8" borderId="45" xfId="6" applyNumberFormat="1" applyFont="1" applyFill="1" applyBorder="1" applyAlignment="1">
      <alignment horizontal="left" vertical="center" wrapText="1" indent="1"/>
    </xf>
    <xf numFmtId="0" fontId="36" fillId="8" borderId="45" xfId="5" applyFont="1" applyFill="1" applyBorder="1" applyAlignment="1">
      <alignment horizontal="center" vertical="center" wrapText="1"/>
    </xf>
    <xf numFmtId="0" fontId="36" fillId="8" borderId="45" xfId="5" applyFont="1" applyFill="1" applyBorder="1" applyAlignment="1">
      <alignment horizontal="left" vertical="top" wrapText="1"/>
    </xf>
    <xf numFmtId="0" fontId="34" fillId="0" borderId="13" xfId="7" applyNumberFormat="1" applyFont="1" applyFill="1" applyBorder="1" applyAlignment="1">
      <alignment horizontal="left" vertical="center" wrapText="1"/>
    </xf>
    <xf numFmtId="0" fontId="38" fillId="0" borderId="45" xfId="6" applyNumberFormat="1" applyFont="1" applyBorder="1" applyAlignment="1">
      <alignment horizontal="left" vertical="center" wrapText="1" indent="1"/>
    </xf>
    <xf numFmtId="0" fontId="34" fillId="0" borderId="45" xfId="7" applyNumberFormat="1" applyFont="1" applyFill="1" applyBorder="1" applyAlignment="1">
      <alignment horizontal="left" vertical="center" wrapText="1"/>
    </xf>
    <xf numFmtId="0" fontId="38" fillId="0" borderId="13" xfId="5" applyNumberFormat="1" applyFont="1" applyFill="1" applyBorder="1" applyAlignment="1" applyProtection="1">
      <alignment horizontal="left" vertical="center" wrapText="1" indent="1"/>
      <protection locked="0"/>
    </xf>
    <xf numFmtId="0" fontId="38" fillId="16" borderId="13" xfId="5" quotePrefix="1" applyNumberFormat="1" applyFont="1" applyFill="1" applyBorder="1" applyAlignment="1" applyProtection="1">
      <alignment horizontal="left" vertical="center" wrapText="1"/>
      <protection locked="0"/>
    </xf>
    <xf numFmtId="0" fontId="38" fillId="16" borderId="13" xfId="8" quotePrefix="1" applyNumberFormat="1" applyFont="1" applyFill="1" applyBorder="1" applyAlignment="1" applyProtection="1">
      <alignment horizontal="left" vertical="center" wrapText="1"/>
      <protection locked="0"/>
    </xf>
    <xf numFmtId="0" fontId="34" fillId="0" borderId="13" xfId="5" applyFont="1" applyFill="1" applyBorder="1" applyAlignment="1">
      <alignment horizontal="left" vertical="center" wrapText="1"/>
    </xf>
    <xf numFmtId="0" fontId="38" fillId="0" borderId="13" xfId="8" applyNumberFormat="1" applyFont="1" applyFill="1" applyBorder="1" applyAlignment="1" applyProtection="1">
      <alignment horizontal="left" vertical="center" wrapText="1"/>
      <protection locked="0"/>
    </xf>
    <xf numFmtId="0" fontId="34" fillId="10" borderId="13" xfId="5" applyNumberFormat="1" applyFont="1" applyFill="1" applyBorder="1" applyAlignment="1" applyProtection="1">
      <alignment horizontal="center" vertical="center"/>
      <protection locked="0"/>
    </xf>
    <xf numFmtId="0" fontId="38" fillId="16" borderId="13" xfId="8" applyNumberFormat="1" applyFont="1" applyFill="1" applyBorder="1" applyAlignment="1" applyProtection="1">
      <alignment vertical="center" wrapText="1"/>
      <protection locked="0"/>
    </xf>
    <xf numFmtId="0" fontId="34" fillId="16" borderId="0" xfId="5" applyNumberFormat="1" applyFont="1" applyFill="1" applyBorder="1" applyAlignment="1">
      <alignment vertical="center"/>
    </xf>
    <xf numFmtId="0" fontId="38" fillId="0" borderId="13" xfId="8" quotePrefix="1" applyNumberFormat="1" applyFont="1" applyFill="1" applyBorder="1" applyAlignment="1" applyProtection="1">
      <alignment horizontal="left" vertical="center" wrapText="1"/>
      <protection locked="0"/>
    </xf>
    <xf numFmtId="0" fontId="34" fillId="16" borderId="13" xfId="5" quotePrefix="1" applyNumberFormat="1" applyFont="1" applyFill="1" applyBorder="1" applyAlignment="1">
      <alignment horizontal="left" vertical="center"/>
    </xf>
    <xf numFmtId="0" fontId="38" fillId="10" borderId="13" xfId="8" quotePrefix="1" applyNumberFormat="1" applyFont="1" applyFill="1" applyBorder="1" applyAlignment="1" applyProtection="1">
      <alignment horizontal="left" vertical="center" wrapText="1"/>
      <protection locked="0"/>
    </xf>
    <xf numFmtId="0" fontId="38" fillId="10" borderId="13" xfId="5" applyNumberFormat="1" applyFont="1" applyFill="1" applyBorder="1" applyAlignment="1">
      <alignment horizontal="left" vertical="center" wrapText="1" indent="1"/>
    </xf>
    <xf numFmtId="0" fontId="38" fillId="10" borderId="13" xfId="8" applyNumberFormat="1" applyFont="1" applyFill="1" applyBorder="1" applyAlignment="1" applyProtection="1">
      <alignment vertical="center" wrapText="1"/>
      <protection locked="0"/>
    </xf>
    <xf numFmtId="0" fontId="38" fillId="10" borderId="13" xfId="8" applyNumberFormat="1" applyFont="1" applyFill="1" applyBorder="1" applyAlignment="1" applyProtection="1">
      <alignment horizontal="left" vertical="center" wrapText="1"/>
      <protection locked="0"/>
    </xf>
    <xf numFmtId="0" fontId="38" fillId="0" borderId="13" xfId="5" applyNumberFormat="1" applyFont="1" applyBorder="1" applyAlignment="1">
      <alignment horizontal="left" vertical="center" indent="1"/>
    </xf>
    <xf numFmtId="49" fontId="38" fillId="0" borderId="13" xfId="5" applyNumberFormat="1" applyFont="1" applyFill="1" applyBorder="1" applyAlignment="1">
      <alignment horizontal="left" vertical="center" wrapText="1" indent="1"/>
    </xf>
    <xf numFmtId="0" fontId="34" fillId="16" borderId="13" xfId="5" applyNumberFormat="1" applyFont="1" applyFill="1" applyBorder="1" applyAlignment="1" applyProtection="1">
      <alignment horizontal="center" vertical="center" wrapText="1"/>
      <protection locked="0"/>
    </xf>
    <xf numFmtId="0" fontId="34" fillId="16" borderId="13" xfId="5" applyNumberFormat="1" applyFont="1" applyFill="1" applyBorder="1" applyAlignment="1">
      <alignment horizontal="left" vertical="center" wrapText="1"/>
    </xf>
    <xf numFmtId="0" fontId="34" fillId="16" borderId="13" xfId="5" applyNumberFormat="1" applyFont="1" applyFill="1" applyBorder="1" applyAlignment="1">
      <alignment vertical="center"/>
    </xf>
    <xf numFmtId="0" fontId="38" fillId="16" borderId="13" xfId="8" applyNumberFormat="1" applyFont="1" applyFill="1" applyBorder="1" applyAlignment="1" applyProtection="1">
      <alignment horizontal="left" vertical="center" wrapText="1"/>
      <protection locked="0"/>
    </xf>
    <xf numFmtId="0" fontId="1" fillId="0" borderId="13" xfId="6" applyNumberFormat="1" applyFont="1" applyBorder="1" applyAlignment="1">
      <alignment horizontal="left" vertical="center" wrapText="1" indent="1"/>
    </xf>
    <xf numFmtId="0" fontId="1" fillId="10" borderId="13" xfId="6" applyNumberFormat="1" applyFont="1" applyFill="1" applyBorder="1" applyAlignment="1" applyProtection="1">
      <alignment horizontal="left" vertical="center" wrapText="1"/>
      <protection locked="0"/>
    </xf>
    <xf numFmtId="0" fontId="34" fillId="0" borderId="13" xfId="5" applyFont="1" applyFill="1" applyBorder="1" applyAlignment="1">
      <alignment horizontal="left" vertical="center" wrapText="1" indent="1"/>
    </xf>
    <xf numFmtId="0" fontId="34" fillId="0" borderId="45" xfId="5" applyFont="1" applyFill="1" applyBorder="1" applyAlignment="1">
      <alignment horizontal="center" vertical="center" wrapText="1"/>
    </xf>
    <xf numFmtId="16" fontId="34" fillId="0" borderId="13" xfId="5" applyNumberFormat="1" applyFont="1" applyFill="1" applyBorder="1" applyAlignment="1">
      <alignment horizontal="left" vertical="center" wrapText="1"/>
    </xf>
    <xf numFmtId="0" fontId="34" fillId="0" borderId="45" xfId="5" applyFont="1" applyFill="1" applyBorder="1" applyAlignment="1">
      <alignment horizontal="left" vertical="center" wrapText="1" indent="1"/>
    </xf>
    <xf numFmtId="0" fontId="34" fillId="0" borderId="45" xfId="5" applyFont="1" applyFill="1" applyBorder="1" applyAlignment="1">
      <alignment horizontal="left" vertical="center" wrapText="1"/>
    </xf>
    <xf numFmtId="0" fontId="38" fillId="0" borderId="0" xfId="9" applyFont="1" applyFill="1" applyBorder="1" applyAlignment="1">
      <alignment horizontal="left" vertical="center" wrapText="1"/>
    </xf>
    <xf numFmtId="49" fontId="36" fillId="17" borderId="45" xfId="5" applyNumberFormat="1" applyFont="1" applyFill="1" applyBorder="1" applyAlignment="1">
      <alignment horizontal="left" vertical="center" indent="1"/>
    </xf>
    <xf numFmtId="49" fontId="36" fillId="16" borderId="0" xfId="5" applyNumberFormat="1" applyFont="1" applyFill="1" applyAlignment="1">
      <alignment horizontal="right" vertical="center"/>
    </xf>
    <xf numFmtId="171" fontId="36" fillId="16" borderId="0" xfId="5" applyNumberFormat="1" applyFont="1" applyFill="1" applyAlignment="1">
      <alignment horizontal="right" vertical="center"/>
    </xf>
    <xf numFmtId="0" fontId="1" fillId="0" borderId="0" xfId="9" applyFont="1" applyFill="1" applyBorder="1" applyAlignment="1">
      <alignment horizontal="left" vertical="center" wrapText="1"/>
    </xf>
    <xf numFmtId="49" fontId="20" fillId="16" borderId="0" xfId="5" applyNumberFormat="1" applyFont="1" applyFill="1" applyAlignment="1">
      <alignment horizontal="center" vertical="center"/>
    </xf>
    <xf numFmtId="49" fontId="48" fillId="16" borderId="0" xfId="5" applyNumberFormat="1" applyFont="1" applyFill="1" applyAlignment="1">
      <alignment horizontal="left" vertical="center" wrapText="1"/>
    </xf>
    <xf numFmtId="49" fontId="36" fillId="16" borderId="0" xfId="5" applyNumberFormat="1" applyFont="1" applyFill="1" applyAlignment="1">
      <alignment vertical="center"/>
    </xf>
    <xf numFmtId="49" fontId="49" fillId="16" borderId="0" xfId="5" applyNumberFormat="1" applyFont="1" applyFill="1" applyAlignment="1">
      <alignment vertical="center"/>
    </xf>
    <xf numFmtId="49" fontId="50" fillId="16" borderId="0" xfId="5" applyNumberFormat="1" applyFont="1" applyFill="1" applyAlignment="1">
      <alignment vertical="center"/>
    </xf>
    <xf numFmtId="0" fontId="0" fillId="0" borderId="8" xfId="0" applyFont="1" applyBorder="1"/>
    <xf numFmtId="0" fontId="0" fillId="0" borderId="0" xfId="0" applyFont="1" applyFill="1" applyBorder="1"/>
    <xf numFmtId="0" fontId="0" fillId="0" borderId="52" xfId="0" applyFont="1" applyBorder="1"/>
    <xf numFmtId="0" fontId="0" fillId="0" borderId="53" xfId="0" applyFont="1" applyBorder="1"/>
    <xf numFmtId="0" fontId="9" fillId="0" borderId="1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vertical="top" wrapText="1"/>
    </xf>
    <xf numFmtId="0" fontId="9" fillId="0" borderId="50" xfId="0" applyFont="1" applyFill="1" applyBorder="1" applyAlignment="1">
      <alignment horizontal="center" vertical="center"/>
    </xf>
    <xf numFmtId="0" fontId="8" fillId="0" borderId="48" xfId="0" applyFont="1" applyFill="1" applyBorder="1" applyAlignment="1">
      <alignment vertical="top" wrapText="1"/>
    </xf>
    <xf numFmtId="0" fontId="55" fillId="0" borderId="0" xfId="0" applyFont="1" applyAlignment="1"/>
    <xf numFmtId="0" fontId="11" fillId="0" borderId="34" xfId="0" applyFont="1" applyFill="1" applyBorder="1" applyAlignment="1" applyProtection="1">
      <alignment horizontal="center" vertical="center"/>
    </xf>
    <xf numFmtId="0" fontId="0" fillId="0" borderId="34" xfId="0" applyFill="1" applyBorder="1" applyAlignment="1"/>
    <xf numFmtId="49" fontId="0" fillId="0" borderId="34" xfId="0" applyNumberFormat="1" applyFill="1" applyBorder="1" applyAlignment="1"/>
    <xf numFmtId="166" fontId="0" fillId="0" borderId="34" xfId="0" applyNumberFormat="1" applyFill="1" applyBorder="1"/>
    <xf numFmtId="0" fontId="0" fillId="0" borderId="0" xfId="0" applyFill="1"/>
    <xf numFmtId="0" fontId="57" fillId="0" borderId="13" xfId="0" applyFont="1" applyBorder="1"/>
    <xf numFmtId="0" fontId="58" fillId="0" borderId="13" xfId="0" applyFont="1" applyBorder="1"/>
    <xf numFmtId="6" fontId="58" fillId="0" borderId="13" xfId="0" applyNumberFormat="1" applyFont="1" applyBorder="1"/>
    <xf numFmtId="0" fontId="59" fillId="0" borderId="0" xfId="0" applyFont="1" applyAlignment="1">
      <alignment vertical="center"/>
    </xf>
    <xf numFmtId="0" fontId="58" fillId="0" borderId="0" xfId="0" applyFont="1"/>
    <xf numFmtId="0" fontId="60" fillId="0" borderId="56" xfId="0" applyFont="1" applyBorder="1"/>
    <xf numFmtId="6" fontId="0" fillId="0" borderId="0" xfId="0" applyNumberFormat="1"/>
    <xf numFmtId="0" fontId="58" fillId="0" borderId="13" xfId="0" applyNumberFormat="1" applyFont="1" applyBorder="1"/>
    <xf numFmtId="169" fontId="58" fillId="0" borderId="13" xfId="0" applyNumberFormat="1" applyFont="1" applyBorder="1"/>
    <xf numFmtId="0" fontId="58" fillId="0" borderId="0" xfId="0" applyFont="1" applyBorder="1"/>
    <xf numFmtId="0" fontId="5" fillId="0" borderId="0" xfId="0" applyFont="1"/>
    <xf numFmtId="0" fontId="0" fillId="0" borderId="0" xfId="0" applyNumberFormat="1"/>
    <xf numFmtId="0" fontId="2" fillId="0" borderId="0" xfId="0" applyNumberFormat="1" applyFont="1"/>
    <xf numFmtId="0" fontId="58" fillId="0" borderId="13" xfId="0" applyFont="1" applyFill="1" applyBorder="1"/>
    <xf numFmtId="0" fontId="58" fillId="0" borderId="13" xfId="0" applyNumberFormat="1" applyFont="1" applyFill="1" applyBorder="1"/>
    <xf numFmtId="0" fontId="8" fillId="0" borderId="13" xfId="0" applyFont="1" applyFill="1" applyBorder="1" applyAlignment="1">
      <alignment horizontal="left"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13" xfId="0" applyFont="1" applyFill="1" applyBorder="1" applyAlignment="1">
      <alignment vertical="center"/>
    </xf>
    <xf numFmtId="0" fontId="62" fillId="0" borderId="15" xfId="0" applyFont="1" applyFill="1" applyBorder="1" applyAlignment="1" applyProtection="1">
      <alignment horizontal="center" vertical="center"/>
    </xf>
    <xf numFmtId="0" fontId="2" fillId="0" borderId="0" xfId="0" applyFont="1"/>
    <xf numFmtId="0" fontId="9" fillId="0" borderId="15" xfId="0" applyFont="1" applyFill="1" applyBorder="1" applyAlignment="1" applyProtection="1">
      <alignment horizontal="center" vertical="center"/>
      <protection locked="0"/>
    </xf>
    <xf numFmtId="0" fontId="9" fillId="0" borderId="39" xfId="0" applyFont="1" applyFill="1" applyBorder="1" applyAlignment="1" applyProtection="1">
      <alignment horizontal="center" vertical="center"/>
      <protection locked="0"/>
    </xf>
    <xf numFmtId="0" fontId="9" fillId="0" borderId="16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top" textRotation="90" wrapText="1"/>
      <protection locked="0"/>
    </xf>
    <xf numFmtId="0" fontId="2" fillId="2" borderId="13" xfId="0" applyFont="1" applyFill="1" applyBorder="1" applyAlignment="1" applyProtection="1">
      <alignment vertical="top" textRotation="90" wrapText="1"/>
      <protection locked="0"/>
    </xf>
    <xf numFmtId="0" fontId="2" fillId="7" borderId="13" xfId="0" applyFont="1" applyFill="1" applyBorder="1" applyAlignment="1" applyProtection="1">
      <alignment horizontal="center" vertical="top" textRotation="90" wrapText="1"/>
      <protection locked="0"/>
    </xf>
    <xf numFmtId="0" fontId="2" fillId="8" borderId="13" xfId="0" applyFont="1" applyFill="1" applyBorder="1" applyAlignment="1" applyProtection="1">
      <alignment horizontal="center" vertical="top" textRotation="90" wrapText="1"/>
      <protection locked="0"/>
    </xf>
    <xf numFmtId="0" fontId="21" fillId="6" borderId="13" xfId="0" applyFont="1" applyFill="1" applyBorder="1" applyAlignment="1" applyProtection="1">
      <alignment horizontal="center" vertical="top" textRotation="90" wrapText="1"/>
      <protection locked="0"/>
    </xf>
    <xf numFmtId="0" fontId="0" fillId="0" borderId="0" xfId="0" applyFont="1" applyAlignment="1" applyProtection="1">
      <alignment vertical="top"/>
      <protection locked="0"/>
    </xf>
    <xf numFmtId="0" fontId="0" fillId="0" borderId="13" xfId="0" applyFont="1" applyBorder="1" applyAlignment="1" applyProtection="1">
      <alignment horizontal="center" vertical="center" wrapText="1"/>
      <protection locked="0"/>
    </xf>
    <xf numFmtId="0" fontId="0" fillId="0" borderId="13" xfId="0" applyFont="1" applyBorder="1" applyAlignment="1" applyProtection="1">
      <alignment vertical="center" wrapText="1"/>
      <protection locked="0"/>
    </xf>
    <xf numFmtId="49" fontId="0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49" fontId="0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Protection="1"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top" wrapText="1"/>
      <protection locked="0"/>
    </xf>
    <xf numFmtId="0" fontId="8" fillId="0" borderId="17" xfId="0" applyFont="1" applyFill="1" applyBorder="1" applyAlignment="1" applyProtection="1">
      <alignment vertical="center"/>
      <protection locked="0"/>
    </xf>
    <xf numFmtId="0" fontId="2" fillId="15" borderId="0" xfId="0" applyNumberFormat="1" applyFont="1" applyFill="1"/>
    <xf numFmtId="0" fontId="33" fillId="0" borderId="24" xfId="0" applyFont="1" applyFill="1" applyBorder="1" applyAlignment="1" applyProtection="1">
      <alignment vertical="center" wrapText="1"/>
      <protection locked="0"/>
    </xf>
    <xf numFmtId="0" fontId="33" fillId="0" borderId="0" xfId="0" applyFont="1" applyFill="1" applyBorder="1" applyAlignment="1" applyProtection="1">
      <alignment vertical="center" wrapText="1"/>
      <protection locked="0"/>
    </xf>
    <xf numFmtId="0" fontId="0" fillId="0" borderId="13" xfId="0" applyFont="1" applyBorder="1" applyAlignment="1">
      <alignment horizontal="center"/>
    </xf>
    <xf numFmtId="0" fontId="33" fillId="0" borderId="8" xfId="0" applyFont="1" applyFill="1" applyBorder="1" applyAlignment="1" applyProtection="1">
      <alignment vertical="center" wrapText="1"/>
      <protection locked="0"/>
    </xf>
    <xf numFmtId="49" fontId="36" fillId="18" borderId="14" xfId="5" applyNumberFormat="1" applyFont="1" applyFill="1" applyBorder="1" applyAlignment="1">
      <alignment horizontal="left" vertical="top"/>
    </xf>
    <xf numFmtId="49" fontId="36" fillId="18" borderId="17" xfId="5" applyNumberFormat="1" applyFont="1" applyFill="1" applyBorder="1" applyAlignment="1">
      <alignment horizontal="left" vertical="top"/>
    </xf>
    <xf numFmtId="49" fontId="36" fillId="18" borderId="18" xfId="5" applyNumberFormat="1" applyFont="1" applyFill="1" applyBorder="1" applyAlignment="1">
      <alignment horizontal="left" vertical="top"/>
    </xf>
    <xf numFmtId="0" fontId="34" fillId="0" borderId="13" xfId="5" applyNumberFormat="1" applyFont="1" applyFill="1" applyBorder="1" applyAlignment="1">
      <alignment horizontal="left" vertical="center" wrapText="1"/>
    </xf>
    <xf numFmtId="49" fontId="36" fillId="17" borderId="13" xfId="5" applyNumberFormat="1" applyFont="1" applyFill="1" applyBorder="1" applyAlignment="1">
      <alignment horizontal="center" vertical="center" wrapText="1"/>
    </xf>
    <xf numFmtId="172" fontId="34" fillId="0" borderId="13" xfId="5" applyNumberFormat="1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3" fillId="9" borderId="4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7" xfId="0" applyFont="1" applyBorder="1" applyAlignment="1">
      <alignment horizontal="left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31" xfId="0" applyFont="1" applyFill="1" applyBorder="1" applyAlignment="1">
      <alignment horizontal="center" vertical="center"/>
    </xf>
    <xf numFmtId="0" fontId="14" fillId="2" borderId="3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left" vertical="center"/>
    </xf>
    <xf numFmtId="0" fontId="17" fillId="0" borderId="13" xfId="0" applyFont="1" applyFill="1" applyBorder="1" applyAlignment="1">
      <alignment horizontal="left" vertical="center"/>
    </xf>
    <xf numFmtId="0" fontId="0" fillId="0" borderId="13" xfId="0" applyFont="1" applyFill="1" applyBorder="1" applyAlignment="1">
      <alignment horizontal="left" vertical="center"/>
    </xf>
    <xf numFmtId="0" fontId="17" fillId="3" borderId="13" xfId="0" applyFont="1" applyFill="1" applyBorder="1" applyAlignment="1">
      <alignment horizontal="left" vertical="center"/>
    </xf>
    <xf numFmtId="6" fontId="10" fillId="3" borderId="13" xfId="0" applyNumberFormat="1" applyFont="1" applyFill="1" applyBorder="1" applyAlignment="1">
      <alignment horizontal="left" vertical="center"/>
    </xf>
    <xf numFmtId="6" fontId="10" fillId="3" borderId="15" xfId="0" applyNumberFormat="1" applyFont="1" applyFill="1" applyBorder="1" applyAlignment="1">
      <alignment horizontal="left" vertical="center"/>
    </xf>
    <xf numFmtId="6" fontId="2" fillId="0" borderId="13" xfId="0" applyNumberFormat="1" applyFont="1" applyFill="1" applyBorder="1" applyAlignment="1">
      <alignment horizontal="center" vertical="center"/>
    </xf>
    <xf numFmtId="6" fontId="2" fillId="0" borderId="15" xfId="0" applyNumberFormat="1" applyFont="1" applyFill="1" applyBorder="1" applyAlignment="1">
      <alignment horizontal="center" vertical="center"/>
    </xf>
    <xf numFmtId="170" fontId="0" fillId="3" borderId="13" xfId="0" applyNumberFormat="1" applyFont="1" applyFill="1" applyBorder="1" applyAlignment="1">
      <alignment horizontal="left" vertical="center"/>
    </xf>
    <xf numFmtId="170" fontId="0" fillId="3" borderId="15" xfId="0" applyNumberFormat="1" applyFont="1" applyFill="1" applyBorder="1" applyAlignment="1">
      <alignment horizontal="left" vertical="center"/>
    </xf>
    <xf numFmtId="0" fontId="12" fillId="2" borderId="36" xfId="0" applyFont="1" applyFill="1" applyBorder="1" applyAlignment="1">
      <alignment horizontal="left" vertical="center"/>
    </xf>
    <xf numFmtId="0" fontId="12" fillId="2" borderId="35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26" fillId="6" borderId="24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6" fillId="6" borderId="28" xfId="0" applyFont="1" applyFill="1" applyBorder="1" applyAlignment="1">
      <alignment horizontal="center" vertical="center"/>
    </xf>
    <xf numFmtId="170" fontId="0" fillId="0" borderId="13" xfId="0" applyNumberFormat="1" applyFont="1" applyFill="1" applyBorder="1" applyAlignment="1">
      <alignment horizontal="left" vertical="center"/>
    </xf>
    <xf numFmtId="170" fontId="0" fillId="0" borderId="15" xfId="0" applyNumberFormat="1" applyFont="1" applyFill="1" applyBorder="1" applyAlignment="1">
      <alignment horizontal="left" vertical="center"/>
    </xf>
    <xf numFmtId="164" fontId="16" fillId="10" borderId="17" xfId="1" applyNumberFormat="1" applyFont="1" applyFill="1" applyBorder="1" applyAlignment="1">
      <alignment horizontal="center" vertical="center"/>
    </xf>
    <xf numFmtId="164" fontId="16" fillId="10" borderId="18" xfId="1" applyNumberFormat="1" applyFont="1" applyFill="1" applyBorder="1" applyAlignment="1">
      <alignment horizontal="center" vertical="center"/>
    </xf>
    <xf numFmtId="0" fontId="27" fillId="6" borderId="14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16" fillId="10" borderId="13" xfId="0" applyFont="1" applyFill="1" applyBorder="1" applyAlignment="1">
      <alignment horizontal="center" vertical="center"/>
    </xf>
    <xf numFmtId="0" fontId="16" fillId="7" borderId="38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164" fontId="16" fillId="10" borderId="14" xfId="1" applyNumberFormat="1" applyFont="1" applyFill="1" applyBorder="1" applyAlignment="1">
      <alignment horizontal="center" vertical="center"/>
    </xf>
    <xf numFmtId="0" fontId="16" fillId="7" borderId="13" xfId="0" applyFont="1" applyFill="1" applyBorder="1" applyAlignment="1">
      <alignment horizontal="center" vertical="center"/>
    </xf>
    <xf numFmtId="0" fontId="27" fillId="6" borderId="17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left" vertical="center"/>
    </xf>
    <xf numFmtId="0" fontId="12" fillId="2" borderId="17" xfId="0" applyFont="1" applyFill="1" applyBorder="1" applyAlignment="1">
      <alignment horizontal="left" vertical="center"/>
    </xf>
    <xf numFmtId="0" fontId="12" fillId="2" borderId="39" xfId="0" applyFont="1" applyFill="1" applyBorder="1" applyAlignment="1">
      <alignment horizontal="left" vertical="center"/>
    </xf>
    <xf numFmtId="0" fontId="16" fillId="0" borderId="22" xfId="0" applyFont="1" applyFill="1" applyBorder="1" applyAlignment="1">
      <alignment horizontal="left" vertical="top"/>
    </xf>
    <xf numFmtId="0" fontId="16" fillId="0" borderId="23" xfId="0" applyFont="1" applyFill="1" applyBorder="1" applyAlignment="1">
      <alignment horizontal="left" vertical="top"/>
    </xf>
    <xf numFmtId="0" fontId="16" fillId="0" borderId="40" xfId="0" applyFont="1" applyFill="1" applyBorder="1" applyAlignment="1">
      <alignment horizontal="left" vertical="top"/>
    </xf>
    <xf numFmtId="0" fontId="16" fillId="0" borderId="24" xfId="0" applyFont="1" applyFill="1" applyBorder="1" applyAlignment="1">
      <alignment horizontal="left" vertical="top"/>
    </xf>
    <xf numFmtId="0" fontId="16" fillId="0" borderId="0" xfId="0" applyFont="1" applyFill="1" applyBorder="1" applyAlignment="1">
      <alignment horizontal="left" vertical="top"/>
    </xf>
    <xf numFmtId="0" fontId="16" fillId="0" borderId="8" xfId="0" applyFont="1" applyFill="1" applyBorder="1" applyAlignment="1">
      <alignment horizontal="left" vertical="top"/>
    </xf>
    <xf numFmtId="0" fontId="16" fillId="0" borderId="25" xfId="0" applyFont="1" applyFill="1" applyBorder="1" applyAlignment="1">
      <alignment horizontal="left" vertical="top"/>
    </xf>
    <xf numFmtId="0" fontId="16" fillId="0" borderId="21" xfId="0" applyFont="1" applyFill="1" applyBorder="1" applyAlignment="1">
      <alignment horizontal="left" vertical="top"/>
    </xf>
    <xf numFmtId="0" fontId="16" fillId="0" borderId="41" xfId="0" applyFont="1" applyFill="1" applyBorder="1" applyAlignment="1">
      <alignment horizontal="left" vertical="top"/>
    </xf>
    <xf numFmtId="0" fontId="0" fillId="0" borderId="13" xfId="0" applyNumberFormat="1" applyFont="1" applyFill="1" applyBorder="1" applyAlignment="1">
      <alignment horizontal="left" vertical="center"/>
    </xf>
    <xf numFmtId="0" fontId="0" fillId="0" borderId="15" xfId="0" applyNumberFormat="1" applyFont="1" applyFill="1" applyBorder="1" applyAlignment="1">
      <alignment horizontal="left" vertical="center"/>
    </xf>
    <xf numFmtId="0" fontId="16" fillId="0" borderId="42" xfId="0" applyFont="1" applyFill="1" applyBorder="1" applyAlignment="1">
      <alignment horizontal="left" vertical="top"/>
    </xf>
    <xf numFmtId="0" fontId="16" fillId="0" borderId="20" xfId="0" applyFont="1" applyFill="1" applyBorder="1" applyAlignment="1">
      <alignment horizontal="left" vertical="top"/>
    </xf>
    <xf numFmtId="0" fontId="16" fillId="0" borderId="37" xfId="0" applyFont="1" applyFill="1" applyBorder="1" applyAlignment="1">
      <alignment horizontal="left" vertical="top"/>
    </xf>
    <xf numFmtId="0" fontId="58" fillId="0" borderId="47" xfId="0" applyFont="1" applyBorder="1" applyAlignment="1">
      <alignment horizontal="center" vertical="center"/>
    </xf>
    <xf numFmtId="0" fontId="58" fillId="0" borderId="56" xfId="0" applyFont="1" applyBorder="1" applyAlignment="1">
      <alignment horizontal="center" vertical="center"/>
    </xf>
    <xf numFmtId="0" fontId="58" fillId="0" borderId="45" xfId="0" applyFont="1" applyBorder="1" applyAlignment="1">
      <alignment horizontal="center" vertical="center"/>
    </xf>
    <xf numFmtId="0" fontId="58" fillId="0" borderId="47" xfId="0" applyFont="1" applyBorder="1" applyAlignment="1">
      <alignment horizontal="center" vertical="center" wrapText="1"/>
    </xf>
    <xf numFmtId="0" fontId="58" fillId="0" borderId="56" xfId="0" applyFont="1" applyBorder="1" applyAlignment="1">
      <alignment horizontal="center" vertical="center" wrapText="1"/>
    </xf>
    <xf numFmtId="0" fontId="58" fillId="0" borderId="45" xfId="0" applyFont="1" applyBorder="1" applyAlignment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  <protection locked="0"/>
    </xf>
    <xf numFmtId="0" fontId="0" fillId="0" borderId="17" xfId="0" applyFont="1" applyBorder="1" applyAlignment="1" applyProtection="1">
      <alignment horizontal="center" vertical="center" wrapText="1"/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 applyProtection="1">
      <alignment horizontal="center" vertical="center" wrapText="1"/>
      <protection locked="0"/>
    </xf>
    <xf numFmtId="0" fontId="0" fillId="0" borderId="18" xfId="0" applyFont="1" applyFill="1" applyBorder="1" applyAlignment="1" applyProtection="1">
      <alignment horizontal="center" vertical="center" wrapText="1"/>
      <protection locked="0"/>
    </xf>
    <xf numFmtId="0" fontId="0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 applyProtection="1">
      <alignment horizontal="left" vertical="center" wrapText="1"/>
      <protection locked="0"/>
    </xf>
    <xf numFmtId="0" fontId="0" fillId="0" borderId="17" xfId="0" applyFont="1" applyFill="1" applyBorder="1" applyAlignment="1" applyProtection="1">
      <alignment horizontal="left" vertical="center" wrapText="1"/>
      <protection locked="0"/>
    </xf>
    <xf numFmtId="0" fontId="0" fillId="0" borderId="18" xfId="0" applyFont="1" applyFill="1" applyBorder="1" applyAlignment="1" applyProtection="1">
      <alignment horizontal="left" vertical="center" wrapText="1"/>
      <protection locked="0"/>
    </xf>
    <xf numFmtId="0" fontId="0" fillId="0" borderId="14" xfId="0" applyFont="1" applyBorder="1" applyAlignment="1" applyProtection="1">
      <alignment vertical="top" wrapText="1"/>
      <protection locked="0"/>
    </xf>
    <xf numFmtId="0" fontId="0" fillId="0" borderId="17" xfId="0" applyFont="1" applyBorder="1" applyAlignment="1" applyProtection="1">
      <alignment vertical="top" wrapText="1"/>
      <protection locked="0"/>
    </xf>
    <xf numFmtId="0" fontId="0" fillId="0" borderId="18" xfId="0" applyFont="1" applyBorder="1" applyAlignment="1" applyProtection="1">
      <alignment vertical="top" wrapText="1"/>
      <protection locked="0"/>
    </xf>
    <xf numFmtId="0" fontId="8" fillId="0" borderId="48" xfId="0" applyFont="1" applyFill="1" applyBorder="1" applyAlignment="1">
      <alignment horizontal="left" vertical="top" wrapText="1"/>
    </xf>
    <xf numFmtId="0" fontId="8" fillId="0" borderId="16" xfId="0" applyFont="1" applyFill="1" applyBorder="1" applyAlignment="1">
      <alignment horizontal="left" vertical="top" wrapText="1"/>
    </xf>
    <xf numFmtId="169" fontId="0" fillId="0" borderId="14" xfId="0" applyNumberFormat="1" applyFont="1" applyFill="1" applyBorder="1" applyAlignment="1" applyProtection="1">
      <alignment horizontal="left" vertical="center"/>
      <protection locked="0"/>
    </xf>
    <xf numFmtId="169" fontId="0" fillId="0" borderId="17" xfId="0" applyNumberFormat="1" applyFont="1" applyFill="1" applyBorder="1" applyAlignment="1" applyProtection="1">
      <alignment horizontal="left" vertical="center"/>
      <protection locked="0"/>
    </xf>
    <xf numFmtId="169" fontId="0" fillId="0" borderId="39" xfId="0" applyNumberFormat="1" applyFont="1" applyFill="1" applyBorder="1" applyAlignment="1" applyProtection="1">
      <alignment horizontal="left" vertical="center"/>
      <protection locked="0"/>
    </xf>
    <xf numFmtId="0" fontId="2" fillId="2" borderId="14" xfId="0" applyFont="1" applyFill="1" applyBorder="1" applyAlignment="1" applyProtection="1">
      <alignment horizontal="center" vertical="top" wrapText="1"/>
      <protection locked="0"/>
    </xf>
    <xf numFmtId="0" fontId="2" fillId="2" borderId="17" xfId="0" applyFont="1" applyFill="1" applyBorder="1" applyAlignment="1" applyProtection="1">
      <alignment horizontal="center" vertical="top" wrapText="1"/>
      <protection locked="0"/>
    </xf>
    <xf numFmtId="0" fontId="2" fillId="2" borderId="18" xfId="0" applyFont="1" applyFill="1" applyBorder="1" applyAlignment="1" applyProtection="1">
      <alignment horizontal="center" vertical="top" wrapText="1"/>
      <protection locked="0"/>
    </xf>
    <xf numFmtId="0" fontId="2" fillId="2" borderId="13" xfId="0" applyFont="1" applyFill="1" applyBorder="1" applyAlignment="1" applyProtection="1">
      <alignment horizontal="center" vertical="top" wrapText="1"/>
      <protection locked="0"/>
    </xf>
    <xf numFmtId="0" fontId="8" fillId="0" borderId="17" xfId="0" applyFont="1" applyFill="1" applyBorder="1" applyAlignment="1" applyProtection="1">
      <alignment horizontal="left" vertical="center"/>
      <protection locked="0"/>
    </xf>
    <xf numFmtId="0" fontId="8" fillId="0" borderId="18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</xf>
    <xf numFmtId="0" fontId="0" fillId="0" borderId="18" xfId="0" applyFont="1" applyFill="1" applyBorder="1" applyAlignment="1" applyProtection="1">
      <alignment horizontal="left" vertical="center"/>
    </xf>
    <xf numFmtId="0" fontId="0" fillId="0" borderId="24" xfId="0" applyFont="1" applyFill="1" applyBorder="1" applyAlignment="1" applyProtection="1">
      <alignment horizontal="center" vertical="top" wrapText="1"/>
      <protection locked="0"/>
    </xf>
    <xf numFmtId="0" fontId="0" fillId="0" borderId="0" xfId="0" applyFont="1" applyFill="1" applyBorder="1" applyAlignment="1" applyProtection="1">
      <alignment horizontal="center" vertical="top" wrapText="1"/>
      <protection locked="0"/>
    </xf>
    <xf numFmtId="0" fontId="0" fillId="0" borderId="8" xfId="0" applyFont="1" applyFill="1" applyBorder="1" applyAlignment="1" applyProtection="1">
      <alignment horizontal="center" vertical="top" wrapText="1"/>
      <protection locked="0"/>
    </xf>
    <xf numFmtId="0" fontId="0" fillId="0" borderId="25" xfId="0" applyFont="1" applyFill="1" applyBorder="1" applyAlignment="1" applyProtection="1">
      <alignment horizontal="center" vertical="top" wrapText="1"/>
      <protection locked="0"/>
    </xf>
    <xf numFmtId="0" fontId="0" fillId="0" borderId="21" xfId="0" applyFont="1" applyFill="1" applyBorder="1" applyAlignment="1" applyProtection="1">
      <alignment horizontal="center" vertical="top" wrapText="1"/>
      <protection locked="0"/>
    </xf>
    <xf numFmtId="0" fontId="0" fillId="0" borderId="41" xfId="0" applyFont="1" applyFill="1" applyBorder="1" applyAlignment="1" applyProtection="1">
      <alignment horizontal="center" vertical="top" wrapText="1"/>
      <protection locked="0"/>
    </xf>
    <xf numFmtId="0" fontId="33" fillId="0" borderId="24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25" xfId="0" applyFont="1" applyFill="1" applyBorder="1" applyAlignment="1" applyProtection="1">
      <alignment horizontal="center" vertical="center" wrapText="1"/>
      <protection locked="0"/>
    </xf>
    <xf numFmtId="0" fontId="33" fillId="0" borderId="21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21" xfId="0" applyFont="1" applyFill="1" applyBorder="1" applyAlignment="1" applyProtection="1">
      <alignment horizontal="left" vertical="center" wrapText="1"/>
      <protection locked="0"/>
    </xf>
    <xf numFmtId="0" fontId="0" fillId="0" borderId="8" xfId="0" applyFont="1" applyFill="1" applyBorder="1" applyAlignment="1" applyProtection="1">
      <alignment horizontal="left" vertical="center" wrapText="1"/>
      <protection locked="0"/>
    </xf>
    <xf numFmtId="0" fontId="0" fillId="0" borderId="41" xfId="0" applyFont="1" applyFill="1" applyBorder="1" applyAlignment="1" applyProtection="1">
      <alignment horizontal="left" vertical="center" wrapText="1"/>
      <protection locked="0"/>
    </xf>
    <xf numFmtId="0" fontId="2" fillId="0" borderId="26" xfId="0" applyFont="1" applyFill="1" applyBorder="1" applyAlignment="1" applyProtection="1">
      <alignment horizontal="left" vertical="center"/>
      <protection locked="0"/>
    </xf>
    <xf numFmtId="0" fontId="2" fillId="0" borderId="23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2" fillId="0" borderId="7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 applyProtection="1">
      <alignment horizontal="left" vertical="center"/>
      <protection locked="0"/>
    </xf>
    <xf numFmtId="0" fontId="2" fillId="0" borderId="43" xfId="0" applyFont="1" applyFill="1" applyBorder="1" applyAlignment="1" applyProtection="1">
      <alignment horizontal="left" vertical="center"/>
      <protection locked="0"/>
    </xf>
    <xf numFmtId="0" fontId="2" fillId="0" borderId="21" xfId="0" applyFont="1" applyFill="1" applyBorder="1" applyAlignment="1" applyProtection="1">
      <alignment horizontal="left" vertical="center"/>
      <protection locked="0"/>
    </xf>
    <xf numFmtId="0" fontId="2" fillId="0" borderId="44" xfId="0" applyFont="1" applyFill="1" applyBorder="1" applyAlignment="1" applyProtection="1">
      <alignment horizontal="left" vertical="center"/>
      <protection locked="0"/>
    </xf>
    <xf numFmtId="0" fontId="2" fillId="0" borderId="12" xfId="0" applyFont="1" applyFill="1" applyBorder="1" applyAlignment="1" applyProtection="1">
      <alignment horizontal="left" vertical="center"/>
      <protection locked="0"/>
    </xf>
    <xf numFmtId="0" fontId="2" fillId="0" borderId="13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>
      <alignment horizontal="left" vertical="center"/>
    </xf>
    <xf numFmtId="0" fontId="2" fillId="3" borderId="38" xfId="0" applyFont="1" applyFill="1" applyBorder="1" applyAlignment="1" applyProtection="1">
      <alignment horizontal="left" vertical="center"/>
      <protection locked="0"/>
    </xf>
    <xf numFmtId="0" fontId="2" fillId="3" borderId="17" xfId="0" applyFont="1" applyFill="1" applyBorder="1" applyAlignment="1" applyProtection="1">
      <alignment horizontal="left" vertical="center"/>
      <protection locked="0"/>
    </xf>
    <xf numFmtId="0" fontId="2" fillId="3" borderId="18" xfId="0" applyFont="1" applyFill="1" applyBorder="1" applyAlignment="1" applyProtection="1">
      <alignment horizontal="left" vertical="center"/>
      <protection locked="0"/>
    </xf>
    <xf numFmtId="0" fontId="2" fillId="0" borderId="38" xfId="0" applyFont="1" applyFill="1" applyBorder="1" applyAlignment="1" applyProtection="1">
      <alignment horizontal="left" vertical="center"/>
      <protection locked="0"/>
    </xf>
    <xf numFmtId="0" fontId="2" fillId="0" borderId="17" xfId="0" applyFont="1" applyFill="1" applyBorder="1" applyAlignment="1" applyProtection="1">
      <alignment horizontal="left" vertical="center"/>
      <protection locked="0"/>
    </xf>
    <xf numFmtId="0" fontId="2" fillId="0" borderId="18" xfId="0" applyFont="1" applyFill="1" applyBorder="1" applyAlignment="1" applyProtection="1">
      <alignment horizontal="left" vertical="center"/>
      <protection locked="0"/>
    </xf>
    <xf numFmtId="0" fontId="10" fillId="0" borderId="1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0" fontId="10" fillId="0" borderId="7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top" wrapText="1"/>
    </xf>
    <xf numFmtId="0" fontId="10" fillId="0" borderId="8" xfId="0" applyFont="1" applyFill="1" applyBorder="1" applyAlignment="1">
      <alignment horizontal="center" vertical="top" wrapText="1"/>
    </xf>
    <xf numFmtId="0" fontId="8" fillId="0" borderId="13" xfId="0" applyFont="1" applyFill="1" applyBorder="1" applyAlignment="1">
      <alignment horizontal="left" vertical="top" wrapText="1"/>
    </xf>
    <xf numFmtId="0" fontId="8" fillId="0" borderId="15" xfId="0" applyFont="1" applyFill="1" applyBorder="1" applyAlignment="1">
      <alignment horizontal="left" vertical="top" wrapText="1"/>
    </xf>
    <xf numFmtId="0" fontId="0" fillId="3" borderId="14" xfId="0" applyFont="1" applyFill="1" applyBorder="1" applyAlignment="1" applyProtection="1">
      <alignment horizontal="left" vertical="center"/>
      <protection locked="0"/>
    </xf>
    <xf numFmtId="0" fontId="0" fillId="3" borderId="17" xfId="0" applyFont="1" applyFill="1" applyBorder="1" applyAlignment="1" applyProtection="1">
      <alignment horizontal="left" vertical="center"/>
      <protection locked="0"/>
    </xf>
    <xf numFmtId="0" fontId="0" fillId="3" borderId="39" xfId="0" applyFont="1" applyFill="1" applyBorder="1" applyAlignment="1" applyProtection="1">
      <alignment horizontal="left" vertical="center"/>
      <protection locked="0"/>
    </xf>
    <xf numFmtId="0" fontId="0" fillId="0" borderId="22" xfId="0" applyFont="1" applyFill="1" applyBorder="1" applyAlignment="1" applyProtection="1">
      <alignment horizontal="left" vertical="center" wrapText="1"/>
      <protection locked="0"/>
    </xf>
    <xf numFmtId="0" fontId="0" fillId="0" borderId="23" xfId="0" applyFont="1" applyFill="1" applyBorder="1" applyAlignment="1" applyProtection="1">
      <alignment horizontal="left" vertical="center"/>
      <protection locked="0"/>
    </xf>
    <xf numFmtId="0" fontId="0" fillId="0" borderId="40" xfId="0" applyFont="1" applyFill="1" applyBorder="1" applyAlignment="1" applyProtection="1">
      <alignment horizontal="left" vertical="center"/>
      <protection locked="0"/>
    </xf>
    <xf numFmtId="0" fontId="0" fillId="0" borderId="24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8" xfId="0" applyFont="1" applyFill="1" applyBorder="1" applyAlignment="1" applyProtection="1">
      <alignment horizontal="left" vertical="center"/>
      <protection locked="0"/>
    </xf>
    <xf numFmtId="0" fontId="0" fillId="0" borderId="42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37" xfId="0" applyFont="1" applyFill="1" applyBorder="1" applyAlignment="1" applyProtection="1">
      <alignment horizontal="left" vertical="center"/>
      <protection locked="0"/>
    </xf>
    <xf numFmtId="0" fontId="2" fillId="0" borderId="26" xfId="0" applyFont="1" applyFill="1" applyBorder="1" applyAlignment="1" applyProtection="1">
      <alignment horizontal="left" vertical="center" wrapText="1"/>
      <protection locked="0"/>
    </xf>
    <xf numFmtId="0" fontId="2" fillId="0" borderId="23" xfId="0" applyFont="1" applyFill="1" applyBorder="1" applyAlignment="1" applyProtection="1">
      <alignment horizontal="left" vertical="center" wrapText="1"/>
      <protection locked="0"/>
    </xf>
    <xf numFmtId="0" fontId="2" fillId="0" borderId="27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28" xfId="0" applyFont="1" applyFill="1" applyBorder="1" applyAlignment="1" applyProtection="1">
      <alignment horizontal="left" vertical="center" wrapText="1"/>
      <protection locked="0"/>
    </xf>
    <xf numFmtId="0" fontId="2" fillId="0" borderId="19" xfId="0" applyFont="1" applyFill="1" applyBorder="1" applyAlignment="1" applyProtection="1">
      <alignment horizontal="left" vertical="center" wrapText="1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2" fillId="0" borderId="29" xfId="0" applyFont="1" applyFill="1" applyBorder="1" applyAlignment="1" applyProtection="1">
      <alignment horizontal="left" vertical="center" wrapText="1"/>
      <protection locked="0"/>
    </xf>
    <xf numFmtId="0" fontId="8" fillId="0" borderId="13" xfId="0" applyFont="1" applyFill="1" applyBorder="1" applyAlignment="1" applyProtection="1">
      <alignment horizontal="left" vertical="center"/>
      <protection locked="0"/>
    </xf>
    <xf numFmtId="0" fontId="8" fillId="0" borderId="58" xfId="0" applyFont="1" applyFill="1" applyBorder="1" applyAlignment="1" applyProtection="1">
      <alignment horizontal="left" vertical="center"/>
      <protection locked="0"/>
    </xf>
    <xf numFmtId="0" fontId="8" fillId="0" borderId="48" xfId="0" applyFont="1" applyFill="1" applyBorder="1" applyAlignment="1" applyProtection="1">
      <alignment horizontal="left" vertical="center"/>
      <protection locked="0"/>
    </xf>
    <xf numFmtId="0" fontId="2" fillId="0" borderId="49" xfId="0" applyFont="1" applyFill="1" applyBorder="1" applyAlignment="1" applyProtection="1">
      <alignment horizontal="left" vertical="center"/>
      <protection locked="0"/>
    </xf>
    <xf numFmtId="0" fontId="2" fillId="0" borderId="45" xfId="0" applyFont="1" applyFill="1" applyBorder="1" applyAlignment="1" applyProtection="1">
      <alignment horizontal="left" vertical="center"/>
      <protection locked="0"/>
    </xf>
    <xf numFmtId="0" fontId="19" fillId="0" borderId="12" xfId="0" applyFont="1" applyFill="1" applyBorder="1" applyAlignment="1" applyProtection="1">
      <alignment horizontal="center" vertical="center" wrapText="1"/>
      <protection locked="0"/>
    </xf>
    <xf numFmtId="0" fontId="19" fillId="0" borderId="13" xfId="0" applyFont="1" applyFill="1" applyBorder="1" applyAlignment="1" applyProtection="1">
      <alignment horizontal="center" vertical="center" wrapText="1"/>
      <protection locked="0"/>
    </xf>
    <xf numFmtId="0" fontId="2" fillId="0" borderId="45" xfId="0" applyFont="1" applyFill="1" applyBorder="1" applyAlignment="1" applyProtection="1">
      <alignment horizontal="left" vertical="center" wrapText="1"/>
      <protection locked="0"/>
    </xf>
    <xf numFmtId="0" fontId="2" fillId="0" borderId="46" xfId="0" applyFont="1" applyFill="1" applyBorder="1" applyAlignment="1" applyProtection="1">
      <alignment horizontal="left" vertical="center" wrapText="1"/>
      <protection locked="0"/>
    </xf>
    <xf numFmtId="0" fontId="13" fillId="0" borderId="13" xfId="0" applyFont="1" applyFill="1" applyBorder="1" applyAlignment="1" applyProtection="1">
      <alignment horizontal="left" vertical="top" wrapText="1"/>
      <protection locked="0"/>
    </xf>
    <xf numFmtId="0" fontId="13" fillId="0" borderId="15" xfId="0" applyFont="1" applyFill="1" applyBorder="1" applyAlignment="1" applyProtection="1">
      <alignment horizontal="left" vertical="top" wrapText="1"/>
      <protection locked="0"/>
    </xf>
    <xf numFmtId="0" fontId="21" fillId="14" borderId="21" xfId="0" applyFont="1" applyFill="1" applyBorder="1" applyAlignment="1">
      <alignment horizontal="center" vertical="center"/>
    </xf>
    <xf numFmtId="0" fontId="21" fillId="14" borderId="41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left"/>
    </xf>
    <xf numFmtId="0" fontId="0" fillId="0" borderId="13" xfId="0" applyFont="1" applyBorder="1" applyAlignment="1">
      <alignment horizontal="left"/>
    </xf>
    <xf numFmtId="0" fontId="0" fillId="0" borderId="17" xfId="0" applyFont="1" applyFill="1" applyBorder="1" applyAlignment="1">
      <alignment horizontal="left"/>
    </xf>
    <xf numFmtId="0" fontId="0" fillId="0" borderId="18" xfId="0" applyFont="1" applyFill="1" applyBorder="1" applyAlignment="1">
      <alignment horizontal="left"/>
    </xf>
    <xf numFmtId="0" fontId="0" fillId="0" borderId="14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2" fillId="2" borderId="14" xfId="0" applyFont="1" applyFill="1" applyBorder="1" applyAlignment="1" applyProtection="1">
      <alignment horizontal="center" vertical="top" textRotation="90" wrapText="1"/>
      <protection locked="0"/>
    </xf>
    <xf numFmtId="0" fontId="2" fillId="2" borderId="18" xfId="0" applyFont="1" applyFill="1" applyBorder="1" applyAlignment="1" applyProtection="1">
      <alignment horizontal="center" vertical="top" textRotation="90" wrapText="1"/>
      <protection locked="0"/>
    </xf>
    <xf numFmtId="0" fontId="21" fillId="14" borderId="18" xfId="0" applyFont="1" applyFill="1" applyBorder="1" applyAlignment="1">
      <alignment horizontal="center" vertical="center"/>
    </xf>
    <xf numFmtId="0" fontId="21" fillId="14" borderId="13" xfId="0" applyFont="1" applyFill="1" applyBorder="1" applyAlignment="1">
      <alignment horizontal="center" vertical="center"/>
    </xf>
    <xf numFmtId="0" fontId="21" fillId="14" borderId="15" xfId="0" applyFont="1" applyFill="1" applyBorder="1" applyAlignment="1">
      <alignment horizontal="center" vertical="center"/>
    </xf>
    <xf numFmtId="0" fontId="12" fillId="2" borderId="13" xfId="0" applyFont="1" applyFill="1" applyBorder="1" applyAlignment="1" applyProtection="1">
      <alignment horizontal="left" vertical="center"/>
      <protection locked="0"/>
    </xf>
    <xf numFmtId="0" fontId="12" fillId="2" borderId="14" xfId="0" applyFont="1" applyFill="1" applyBorder="1" applyAlignment="1" applyProtection="1">
      <alignment horizontal="left" vertical="center"/>
      <protection locked="0"/>
    </xf>
    <xf numFmtId="0" fontId="17" fillId="15" borderId="13" xfId="0" applyFont="1" applyFill="1" applyBorder="1" applyAlignment="1" applyProtection="1">
      <alignment horizontal="left" vertical="center"/>
      <protection locked="0"/>
    </xf>
    <xf numFmtId="0" fontId="2" fillId="15" borderId="13" xfId="0" applyNumberFormat="1" applyFont="1" applyFill="1" applyBorder="1" applyAlignment="1" applyProtection="1">
      <alignment horizontal="left" vertical="center"/>
      <protection locked="0"/>
    </xf>
    <xf numFmtId="0" fontId="0" fillId="15" borderId="13" xfId="0" applyNumberFormat="1" applyFont="1" applyFill="1" applyBorder="1" applyAlignment="1" applyProtection="1">
      <alignment horizontal="left" vertical="center"/>
      <protection locked="0"/>
    </xf>
    <xf numFmtId="0" fontId="0" fillId="15" borderId="14" xfId="0" applyNumberFormat="1" applyFont="1" applyFill="1" applyBorder="1" applyAlignment="1" applyProtection="1">
      <alignment horizontal="left" vertical="center"/>
      <protection locked="0"/>
    </xf>
    <xf numFmtId="0" fontId="17" fillId="15" borderId="14" xfId="0" applyFont="1" applyFill="1" applyBorder="1" applyAlignment="1" applyProtection="1">
      <alignment horizontal="left" vertical="center"/>
      <protection locked="0"/>
    </xf>
    <xf numFmtId="0" fontId="17" fillId="15" borderId="17" xfId="0" applyFont="1" applyFill="1" applyBorder="1" applyAlignment="1" applyProtection="1">
      <alignment horizontal="left" vertical="center"/>
      <protection locked="0"/>
    </xf>
    <xf numFmtId="0" fontId="17" fillId="15" borderId="18" xfId="0" applyFont="1" applyFill="1" applyBorder="1" applyAlignment="1" applyProtection="1">
      <alignment horizontal="left" vertical="center"/>
      <protection locked="0"/>
    </xf>
    <xf numFmtId="0" fontId="33" fillId="0" borderId="23" xfId="0" applyFont="1" applyFill="1" applyBorder="1" applyAlignment="1" applyProtection="1">
      <alignment horizontal="right" vertical="center" wrapText="1"/>
      <protection locked="0"/>
    </xf>
    <xf numFmtId="0" fontId="33" fillId="0" borderId="20" xfId="0" applyFont="1" applyFill="1" applyBorder="1" applyAlignment="1" applyProtection="1">
      <alignment horizontal="right" vertical="center" wrapText="1"/>
      <protection locked="0"/>
    </xf>
    <xf numFmtId="0" fontId="0" fillId="0" borderId="40" xfId="0" applyFont="1" applyFill="1" applyBorder="1" applyAlignment="1" applyProtection="1">
      <alignment horizontal="left" vertical="center" wrapText="1"/>
      <protection locked="0"/>
    </xf>
    <xf numFmtId="0" fontId="0" fillId="0" borderId="37" xfId="0" applyFont="1" applyFill="1" applyBorder="1" applyAlignment="1" applyProtection="1">
      <alignment horizontal="left" vertical="center" wrapText="1"/>
      <protection locked="0"/>
    </xf>
    <xf numFmtId="0" fontId="0" fillId="0" borderId="23" xfId="0" applyFont="1" applyFill="1" applyBorder="1" applyAlignment="1" applyProtection="1">
      <alignment horizontal="left" vertical="center" wrapText="1"/>
      <protection locked="0"/>
    </xf>
    <xf numFmtId="0" fontId="0" fillId="0" borderId="20" xfId="0" applyFont="1" applyFill="1" applyBorder="1" applyAlignment="1" applyProtection="1">
      <alignment horizontal="left" vertical="center" wrapText="1"/>
      <protection locked="0"/>
    </xf>
    <xf numFmtId="170" fontId="0" fillId="3" borderId="13" xfId="0" applyNumberFormat="1" applyFont="1" applyFill="1" applyBorder="1" applyAlignment="1" applyProtection="1">
      <alignment horizontal="left" vertical="center"/>
      <protection locked="0"/>
    </xf>
    <xf numFmtId="170" fontId="0" fillId="3" borderId="14" xfId="0" applyNumberFormat="1" applyFont="1" applyFill="1" applyBorder="1" applyAlignment="1" applyProtection="1">
      <alignment horizontal="left" vertical="center"/>
      <protection locked="0"/>
    </xf>
    <xf numFmtId="0" fontId="17" fillId="0" borderId="13" xfId="0" applyFont="1" applyFill="1" applyBorder="1" applyAlignment="1" applyProtection="1">
      <alignment horizontal="left" vertical="center"/>
      <protection locked="0"/>
    </xf>
    <xf numFmtId="170" fontId="0" fillId="0" borderId="13" xfId="0" applyNumberFormat="1" applyFont="1" applyFill="1" applyBorder="1" applyAlignment="1" applyProtection="1">
      <alignment horizontal="left" vertical="center"/>
      <protection locked="0"/>
    </xf>
    <xf numFmtId="170" fontId="0" fillId="0" borderId="14" xfId="0" applyNumberFormat="1" applyFont="1" applyFill="1" applyBorder="1" applyAlignment="1" applyProtection="1">
      <alignment horizontal="left" vertical="center"/>
      <protection locked="0"/>
    </xf>
    <xf numFmtId="0" fontId="16" fillId="0" borderId="24" xfId="0" applyFont="1" applyFill="1" applyBorder="1" applyAlignment="1" applyProtection="1">
      <alignment horizontal="center" vertical="top" wrapText="1"/>
      <protection locked="0"/>
    </xf>
    <xf numFmtId="0" fontId="16" fillId="0" borderId="0" xfId="0" applyFont="1" applyFill="1" applyBorder="1" applyAlignment="1" applyProtection="1">
      <alignment horizontal="center" vertical="top" wrapText="1"/>
      <protection locked="0"/>
    </xf>
    <xf numFmtId="0" fontId="0" fillId="3" borderId="13" xfId="0" applyNumberFormat="1" applyFont="1" applyFill="1" applyBorder="1" applyAlignment="1" applyProtection="1">
      <alignment horizontal="left" vertical="center"/>
      <protection locked="0"/>
    </xf>
    <xf numFmtId="0" fontId="0" fillId="3" borderId="14" xfId="0" applyNumberFormat="1" applyFont="1" applyFill="1" applyBorder="1" applyAlignment="1" applyProtection="1">
      <alignment horizontal="left" vertical="center"/>
      <protection locked="0"/>
    </xf>
    <xf numFmtId="0" fontId="0" fillId="0" borderId="13" xfId="0" applyNumberFormat="1" applyFont="1" applyFill="1" applyBorder="1" applyAlignment="1" applyProtection="1">
      <alignment horizontal="left" vertical="center"/>
      <protection locked="0"/>
    </xf>
    <xf numFmtId="0" fontId="21" fillId="14" borderId="57" xfId="0" applyFont="1" applyFill="1" applyBorder="1" applyAlignment="1">
      <alignment horizontal="center" vertical="center"/>
    </xf>
    <xf numFmtId="0" fontId="21" fillId="14" borderId="54" xfId="0" applyFont="1" applyFill="1" applyBorder="1" applyAlignment="1">
      <alignment horizontal="center" vertical="center"/>
    </xf>
    <xf numFmtId="0" fontId="21" fillId="14" borderId="55" xfId="0" applyFont="1" applyFill="1" applyBorder="1" applyAlignment="1">
      <alignment horizontal="center" vertical="center"/>
    </xf>
    <xf numFmtId="0" fontId="16" fillId="0" borderId="22" xfId="0" quotePrefix="1" applyFont="1" applyFill="1" applyBorder="1" applyAlignment="1" applyProtection="1">
      <alignment horizontal="left" vertical="top" wrapText="1"/>
      <protection locked="0"/>
    </xf>
    <xf numFmtId="0" fontId="16" fillId="0" borderId="23" xfId="0" applyFont="1" applyFill="1" applyBorder="1" applyAlignment="1" applyProtection="1">
      <alignment horizontal="left" vertical="top"/>
      <protection locked="0"/>
    </xf>
    <xf numFmtId="0" fontId="16" fillId="0" borderId="24" xfId="0" applyFont="1" applyFill="1" applyBorder="1" applyAlignment="1" applyProtection="1">
      <alignment horizontal="left" vertical="top"/>
      <protection locked="0"/>
    </xf>
    <xf numFmtId="0" fontId="16" fillId="0" borderId="0" xfId="0" applyFont="1" applyFill="1" applyBorder="1" applyAlignment="1" applyProtection="1">
      <alignment horizontal="left" vertical="top"/>
      <protection locked="0"/>
    </xf>
    <xf numFmtId="0" fontId="16" fillId="0" borderId="25" xfId="0" applyFont="1" applyFill="1" applyBorder="1" applyAlignment="1" applyProtection="1">
      <alignment horizontal="left" vertical="top"/>
      <protection locked="0"/>
    </xf>
    <xf numFmtId="0" fontId="16" fillId="0" borderId="21" xfId="0" applyFont="1" applyFill="1" applyBorder="1" applyAlignment="1" applyProtection="1">
      <alignment horizontal="left" vertical="top"/>
      <protection locked="0"/>
    </xf>
    <xf numFmtId="0" fontId="17" fillId="3" borderId="13" xfId="0" applyFont="1" applyFill="1" applyBorder="1" applyAlignment="1" applyProtection="1">
      <alignment horizontal="left" vertical="center"/>
      <protection locked="0"/>
    </xf>
    <xf numFmtId="0" fontId="0" fillId="0" borderId="14" xfId="0" applyNumberFormat="1" applyFont="1" applyFill="1" applyBorder="1" applyAlignment="1" applyProtection="1">
      <alignment horizontal="left" vertical="center"/>
      <protection locked="0"/>
    </xf>
    <xf numFmtId="6" fontId="2" fillId="0" borderId="13" xfId="0" applyNumberFormat="1" applyFont="1" applyFill="1" applyBorder="1" applyAlignment="1" applyProtection="1">
      <alignment horizontal="center" vertical="center"/>
      <protection locked="0"/>
    </xf>
    <xf numFmtId="6" fontId="2" fillId="0" borderId="14" xfId="0" applyNumberFormat="1" applyFont="1" applyFill="1" applyBorder="1" applyAlignment="1" applyProtection="1">
      <alignment horizontal="center" vertical="center"/>
      <protection locked="0"/>
    </xf>
    <xf numFmtId="0" fontId="33" fillId="0" borderId="23" xfId="0" applyFont="1" applyFill="1" applyBorder="1" applyAlignment="1" applyProtection="1">
      <alignment horizontal="right" wrapText="1"/>
      <protection locked="0"/>
    </xf>
    <xf numFmtId="0" fontId="33" fillId="0" borderId="0" xfId="0" applyFont="1" applyFill="1" applyBorder="1" applyAlignment="1" applyProtection="1">
      <alignment horizontal="right" wrapText="1"/>
      <protection locked="0"/>
    </xf>
    <xf numFmtId="0" fontId="33" fillId="0" borderId="23" xfId="0" applyFont="1" applyFill="1" applyBorder="1" applyAlignment="1" applyProtection="1">
      <alignment horizontal="left" wrapText="1"/>
      <protection locked="0"/>
    </xf>
    <xf numFmtId="0" fontId="33" fillId="0" borderId="0" xfId="0" applyFont="1" applyFill="1" applyBorder="1" applyAlignment="1" applyProtection="1">
      <alignment horizontal="left" wrapText="1"/>
      <protection locked="0"/>
    </xf>
    <xf numFmtId="0" fontId="33" fillId="0" borderId="22" xfId="0" applyFont="1" applyFill="1" applyBorder="1" applyAlignment="1" applyProtection="1">
      <alignment horizontal="center" wrapText="1"/>
      <protection locked="0"/>
    </xf>
    <xf numFmtId="0" fontId="33" fillId="0" borderId="24" xfId="0" applyFont="1" applyFill="1" applyBorder="1" applyAlignment="1" applyProtection="1">
      <alignment horizontal="center" wrapText="1"/>
      <protection locked="0"/>
    </xf>
    <xf numFmtId="0" fontId="33" fillId="0" borderId="40" xfId="0" applyFont="1" applyFill="1" applyBorder="1" applyAlignment="1" applyProtection="1">
      <alignment horizontal="left" wrapText="1"/>
      <protection locked="0"/>
    </xf>
    <xf numFmtId="0" fontId="33" fillId="0" borderId="8" xfId="0" applyFont="1" applyFill="1" applyBorder="1" applyAlignment="1" applyProtection="1">
      <alignment horizontal="left" wrapText="1"/>
      <protection locked="0"/>
    </xf>
    <xf numFmtId="0" fontId="16" fillId="0" borderId="8" xfId="0" applyFont="1" applyFill="1" applyBorder="1" applyAlignment="1" applyProtection="1">
      <alignment horizontal="center" vertical="top" wrapText="1"/>
      <protection locked="0"/>
    </xf>
    <xf numFmtId="0" fontId="4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6" fillId="7" borderId="38" xfId="0" applyFont="1" applyFill="1" applyBorder="1" applyAlignment="1" applyProtection="1">
      <alignment horizontal="center" vertical="center"/>
      <protection locked="0"/>
    </xf>
    <xf numFmtId="0" fontId="16" fillId="7" borderId="17" xfId="0" applyFont="1" applyFill="1" applyBorder="1" applyAlignment="1" applyProtection="1">
      <alignment horizontal="center" vertical="center"/>
      <protection locked="0"/>
    </xf>
    <xf numFmtId="0" fontId="16" fillId="7" borderId="18" xfId="0" applyFont="1" applyFill="1" applyBorder="1" applyAlignment="1" applyProtection="1">
      <alignment horizontal="center" vertical="center"/>
      <protection locked="0"/>
    </xf>
    <xf numFmtId="164" fontId="16" fillId="10" borderId="14" xfId="1" applyNumberFormat="1" applyFont="1" applyFill="1" applyBorder="1" applyAlignment="1" applyProtection="1">
      <alignment horizontal="center"/>
      <protection locked="0"/>
    </xf>
    <xf numFmtId="164" fontId="16" fillId="10" borderId="18" xfId="1" applyNumberFormat="1" applyFont="1" applyFill="1" applyBorder="1" applyAlignment="1" applyProtection="1">
      <alignment horizontal="center"/>
      <protection locked="0"/>
    </xf>
    <xf numFmtId="0" fontId="16" fillId="7" borderId="13" xfId="0" applyFont="1" applyFill="1" applyBorder="1" applyAlignment="1" applyProtection="1">
      <alignment horizontal="center" vertical="center"/>
      <protection locked="0"/>
    </xf>
    <xf numFmtId="0" fontId="16" fillId="10" borderId="13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 vertical="center"/>
      <protection locked="0"/>
    </xf>
    <xf numFmtId="0" fontId="27" fillId="6" borderId="18" xfId="0" applyFont="1" applyFill="1" applyBorder="1" applyAlignment="1" applyProtection="1">
      <alignment horizontal="center" vertical="center"/>
      <protection locked="0"/>
    </xf>
    <xf numFmtId="170" fontId="0" fillId="3" borderId="17" xfId="0" applyNumberFormat="1" applyFont="1" applyFill="1" applyBorder="1" applyAlignment="1" applyProtection="1">
      <alignment horizontal="left" vertical="center"/>
      <protection locked="0"/>
    </xf>
    <xf numFmtId="170" fontId="0" fillId="3" borderId="18" xfId="0" applyNumberFormat="1" applyFont="1" applyFill="1" applyBorder="1" applyAlignment="1" applyProtection="1">
      <alignment horizontal="left" vertical="center"/>
      <protection locked="0"/>
    </xf>
    <xf numFmtId="0" fontId="0" fillId="0" borderId="26" xfId="0" applyFont="1" applyFill="1" applyBorder="1" applyAlignment="1" applyProtection="1">
      <alignment horizontal="center" vertical="center"/>
      <protection locked="0"/>
    </xf>
    <xf numFmtId="0" fontId="0" fillId="0" borderId="23" xfId="0" applyFont="1" applyFill="1" applyBorder="1" applyAlignment="1" applyProtection="1">
      <alignment horizontal="center" vertical="center"/>
      <protection locked="0"/>
    </xf>
    <xf numFmtId="0" fontId="0" fillId="0" borderId="27" xfId="0" applyFont="1" applyFill="1" applyBorder="1" applyAlignment="1" applyProtection="1">
      <alignment horizontal="center" vertical="center"/>
      <protection locked="0"/>
    </xf>
    <xf numFmtId="0" fontId="0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2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0" fillId="0" borderId="29" xfId="0" applyFont="1" applyFill="1" applyBorder="1" applyAlignment="1" applyProtection="1">
      <alignment horizontal="center" vertical="center"/>
      <protection locked="0"/>
    </xf>
    <xf numFmtId="0" fontId="56" fillId="0" borderId="0" xfId="0" applyFont="1" applyFill="1" applyBorder="1" applyAlignment="1" applyProtection="1">
      <alignment horizontal="left" vertical="center" wrapText="1"/>
      <protection locked="0"/>
    </xf>
    <xf numFmtId="0" fontId="56" fillId="0" borderId="21" xfId="0" applyFont="1" applyFill="1" applyBorder="1" applyAlignment="1" applyProtection="1">
      <alignment horizontal="left" vertical="center" wrapText="1"/>
      <protection locked="0"/>
    </xf>
    <xf numFmtId="0" fontId="56" fillId="0" borderId="8" xfId="0" applyFont="1" applyFill="1" applyBorder="1" applyAlignment="1" applyProtection="1">
      <alignment horizontal="left" vertical="center" wrapText="1"/>
      <protection locked="0"/>
    </xf>
    <xf numFmtId="0" fontId="56" fillId="0" borderId="41" xfId="0" applyFont="1" applyFill="1" applyBorder="1" applyAlignment="1" applyProtection="1">
      <alignment horizontal="left" vertical="center" wrapText="1"/>
      <protection locked="0"/>
    </xf>
    <xf numFmtId="0" fontId="33" fillId="0" borderId="22" xfId="0" applyFont="1" applyFill="1" applyBorder="1" applyAlignment="1" applyProtection="1">
      <alignment horizontal="right" vertical="center" wrapText="1"/>
      <protection locked="0"/>
    </xf>
    <xf numFmtId="0" fontId="33" fillId="0" borderId="42" xfId="0" applyFont="1" applyFill="1" applyBorder="1" applyAlignment="1" applyProtection="1">
      <alignment horizontal="right" vertical="center" wrapText="1"/>
      <protection locked="0"/>
    </xf>
    <xf numFmtId="0" fontId="2" fillId="0" borderId="50" xfId="0" applyFont="1" applyFill="1" applyBorder="1" applyAlignment="1" applyProtection="1">
      <alignment horizontal="left" vertical="center"/>
      <protection locked="0"/>
    </xf>
    <xf numFmtId="0" fontId="2" fillId="0" borderId="48" xfId="0" applyFont="1" applyFill="1" applyBorder="1" applyAlignment="1" applyProtection="1">
      <alignment horizontal="left" vertical="center"/>
      <protection locked="0"/>
    </xf>
    <xf numFmtId="0" fontId="16" fillId="0" borderId="22" xfId="0" applyFont="1" applyFill="1" applyBorder="1" applyAlignment="1" applyProtection="1">
      <alignment horizontal="left" vertical="top"/>
      <protection locked="0"/>
    </xf>
    <xf numFmtId="0" fontId="16" fillId="0" borderId="22" xfId="0" applyFont="1" applyFill="1" applyBorder="1" applyAlignment="1" applyProtection="1">
      <alignment horizontal="left" vertical="top" wrapText="1"/>
      <protection locked="0"/>
    </xf>
    <xf numFmtId="0" fontId="16" fillId="0" borderId="42" xfId="0" applyFont="1" applyFill="1" applyBorder="1" applyAlignment="1" applyProtection="1">
      <alignment horizontal="left" vertical="top"/>
      <protection locked="0"/>
    </xf>
    <xf numFmtId="0" fontId="16" fillId="0" borderId="20" xfId="0" applyFont="1" applyFill="1" applyBorder="1" applyAlignment="1" applyProtection="1">
      <alignment horizontal="left" vertical="top"/>
      <protection locked="0"/>
    </xf>
    <xf numFmtId="0" fontId="63" fillId="3" borderId="14" xfId="10" applyFill="1" applyBorder="1" applyAlignment="1" applyProtection="1">
      <alignment horizontal="left" vertical="center"/>
      <protection locked="0"/>
    </xf>
    <xf numFmtId="0" fontId="0" fillId="0" borderId="23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0" fillId="0" borderId="44" xfId="0" applyFont="1" applyFill="1" applyBorder="1" applyAlignment="1">
      <alignment horizontal="center"/>
    </xf>
    <xf numFmtId="0" fontId="2" fillId="0" borderId="26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left" vertical="center"/>
      <protection locked="0"/>
    </xf>
    <xf numFmtId="0" fontId="6" fillId="0" borderId="0" xfId="0" applyFont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0" fontId="6" fillId="0" borderId="19" xfId="0" applyFont="1" applyBorder="1" applyAlignment="1" applyProtection="1">
      <alignment horizontal="left" vertical="center"/>
      <protection locked="0"/>
    </xf>
    <xf numFmtId="0" fontId="6" fillId="0" borderId="20" xfId="0" applyFont="1" applyBorder="1" applyAlignment="1" applyProtection="1">
      <alignment horizontal="left" vertical="center"/>
      <protection locked="0"/>
    </xf>
    <xf numFmtId="0" fontId="6" fillId="0" borderId="37" xfId="0" applyFont="1" applyBorder="1" applyAlignment="1" applyProtection="1">
      <alignment horizontal="left" vertical="center"/>
      <protection locked="0"/>
    </xf>
    <xf numFmtId="0" fontId="15" fillId="2" borderId="31" xfId="0" applyFont="1" applyFill="1" applyBorder="1" applyAlignment="1">
      <alignment horizontal="center"/>
    </xf>
    <xf numFmtId="0" fontId="15" fillId="2" borderId="51" xfId="0" applyFont="1" applyFill="1" applyBorder="1" applyAlignment="1">
      <alignment horizontal="center"/>
    </xf>
    <xf numFmtId="0" fontId="21" fillId="14" borderId="44" xfId="0" applyFont="1" applyFill="1" applyBorder="1" applyAlignment="1">
      <alignment horizontal="center" vertical="center"/>
    </xf>
    <xf numFmtId="0" fontId="21" fillId="14" borderId="45" xfId="0" applyFont="1" applyFill="1" applyBorder="1" applyAlignment="1">
      <alignment horizontal="center" vertical="center"/>
    </xf>
    <xf numFmtId="0" fontId="21" fillId="14" borderId="46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left" vertical="center"/>
    </xf>
    <xf numFmtId="0" fontId="8" fillId="0" borderId="13" xfId="0" applyFont="1" applyFill="1" applyBorder="1" applyAlignment="1">
      <alignment horizontal="left" vertical="center"/>
    </xf>
    <xf numFmtId="0" fontId="21" fillId="6" borderId="4" xfId="0" applyFont="1" applyFill="1" applyBorder="1" applyAlignment="1">
      <alignment horizontal="left" vertical="center"/>
    </xf>
    <xf numFmtId="0" fontId="21" fillId="6" borderId="5" xfId="0" applyFont="1" applyFill="1" applyBorder="1" applyAlignment="1">
      <alignment horizontal="left" vertical="center"/>
    </xf>
    <xf numFmtId="0" fontId="21" fillId="6" borderId="6" xfId="0" applyFont="1" applyFill="1" applyBorder="1" applyAlignment="1">
      <alignment horizontal="left" vertical="center"/>
    </xf>
    <xf numFmtId="164" fontId="16" fillId="10" borderId="17" xfId="1" applyNumberFormat="1" applyFont="1" applyFill="1" applyBorder="1" applyAlignment="1" applyProtection="1">
      <alignment horizontal="center"/>
      <protection locked="0"/>
    </xf>
    <xf numFmtId="0" fontId="27" fillId="6" borderId="17" xfId="0" applyFont="1" applyFill="1" applyBorder="1" applyAlignment="1" applyProtection="1">
      <alignment horizontal="center" vertical="center"/>
      <protection locked="0"/>
    </xf>
    <xf numFmtId="0" fontId="17" fillId="3" borderId="14" xfId="0" applyFont="1" applyFill="1" applyBorder="1" applyAlignment="1" applyProtection="1">
      <alignment horizontal="left" vertical="center"/>
      <protection locked="0"/>
    </xf>
    <xf numFmtId="0" fontId="17" fillId="3" borderId="17" xfId="0" applyFont="1" applyFill="1" applyBorder="1" applyAlignment="1" applyProtection="1">
      <alignment horizontal="left" vertical="center"/>
      <protection locked="0"/>
    </xf>
    <xf numFmtId="0" fontId="17" fillId="3" borderId="18" xfId="0" applyFont="1" applyFill="1" applyBorder="1" applyAlignment="1" applyProtection="1">
      <alignment horizontal="left" vertical="center"/>
      <protection locked="0"/>
    </xf>
    <xf numFmtId="6" fontId="5" fillId="3" borderId="13" xfId="0" applyNumberFormat="1" applyFont="1" applyFill="1" applyBorder="1" applyAlignment="1" applyProtection="1">
      <alignment horizontal="left" vertical="center"/>
      <protection locked="0"/>
    </xf>
    <xf numFmtId="6" fontId="5" fillId="3" borderId="14" xfId="0" applyNumberFormat="1" applyFont="1" applyFill="1" applyBorder="1" applyAlignment="1" applyProtection="1">
      <alignment horizontal="left" vertical="center"/>
      <protection locked="0"/>
    </xf>
    <xf numFmtId="0" fontId="2" fillId="0" borderId="14" xfId="0" applyFont="1" applyFill="1" applyBorder="1" applyAlignment="1" applyProtection="1">
      <alignment horizontal="left" vertical="center"/>
      <protection locked="0"/>
    </xf>
    <xf numFmtId="0" fontId="0" fillId="0" borderId="47" xfId="0" applyFont="1" applyFill="1" applyBorder="1" applyAlignment="1" applyProtection="1">
      <alignment horizontal="left" vertical="center" wrapText="1"/>
      <protection locked="0"/>
    </xf>
    <xf numFmtId="0" fontId="0" fillId="0" borderId="47" xfId="0" applyFont="1" applyFill="1" applyBorder="1" applyAlignment="1" applyProtection="1">
      <alignment horizontal="left" vertical="center"/>
      <protection locked="0"/>
    </xf>
    <xf numFmtId="0" fontId="0" fillId="0" borderId="59" xfId="0" applyFont="1" applyFill="1" applyBorder="1" applyAlignment="1" applyProtection="1">
      <alignment horizontal="left" vertical="center"/>
      <protection locked="0"/>
    </xf>
    <xf numFmtId="0" fontId="15" fillId="2" borderId="38" xfId="0" applyFont="1" applyFill="1" applyBorder="1" applyAlignment="1" applyProtection="1">
      <alignment horizontal="center" vertical="center"/>
      <protection locked="0"/>
    </xf>
    <xf numFmtId="0" fontId="15" fillId="2" borderId="17" xfId="0" applyFont="1" applyFill="1" applyBorder="1" applyAlignment="1" applyProtection="1">
      <alignment horizontal="center" vertical="center"/>
      <protection locked="0"/>
    </xf>
    <xf numFmtId="0" fontId="15" fillId="2" borderId="39" xfId="0" applyFont="1" applyFill="1" applyBorder="1" applyAlignment="1" applyProtection="1">
      <alignment horizontal="center" vertical="center"/>
      <protection locked="0"/>
    </xf>
  </cellXfs>
  <cellStyles count="11">
    <cellStyle name="Comma" xfId="1" builtinId="3"/>
    <cellStyle name="Currency 2" xfId="2" xr:uid="{00000000-0005-0000-0000-000001000000}"/>
    <cellStyle name="Hyperlink" xfId="10" builtinId="8"/>
    <cellStyle name="Normal" xfId="0" builtinId="0"/>
    <cellStyle name="Normal 2" xfId="4" xr:uid="{00000000-0005-0000-0000-000004000000}"/>
    <cellStyle name="Normal 2 2" xfId="5" xr:uid="{00000000-0005-0000-0000-000005000000}"/>
    <cellStyle name="Normal 3 2" xfId="7" xr:uid="{00000000-0005-0000-0000-000006000000}"/>
    <cellStyle name="Normal_~7860756" xfId="8" xr:uid="{00000000-0005-0000-0000-000007000000}"/>
    <cellStyle name="Normal_Synoptique T73 STR OUV S22" xfId="9" xr:uid="{00000000-0005-0000-0000-000008000000}"/>
    <cellStyle name="Standard 2" xfId="3" xr:uid="{00000000-0005-0000-0000-000009000000}"/>
    <cellStyle name="Style 1" xfId="6" xr:uid="{00000000-0005-0000-0000-00000A000000}"/>
  </cellStyles>
  <dxfs count="20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FFFF0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colors>
    <mruColors>
      <color rgb="FFCC3300"/>
      <color rgb="FFFF6600"/>
      <color rgb="FFFF0066"/>
      <color rgb="FFFF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ECR Summary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ECR Summary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167640</xdr:colOff>
      <xdr:row>0</xdr:row>
      <xdr:rowOff>91440</xdr:rowOff>
    </xdr:from>
    <xdr:ext cx="702787" cy="808168"/>
    <xdr:pic>
      <xdr:nvPicPr>
        <xdr:cNvPr id="2" name="Picture 296" descr="Image result for vinfast logo transpar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59" t="3862" r="11790" b="5006"/>
        <a:stretch>
          <a:fillRect/>
        </a:stretch>
      </xdr:blipFill>
      <xdr:spPr>
        <a:xfrm>
          <a:off x="167640" y="91440"/>
          <a:ext cx="702787" cy="808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4</xdr:col>
      <xdr:colOff>1748096</xdr:colOff>
      <xdr:row>0</xdr:row>
      <xdr:rowOff>0</xdr:rowOff>
    </xdr:from>
    <xdr:to>
      <xdr:col>13</xdr:col>
      <xdr:colOff>969339</xdr:colOff>
      <xdr:row>1</xdr:row>
      <xdr:rowOff>127289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91496" y="0"/>
          <a:ext cx="19299943" cy="5273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4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Vinfast</a:t>
          </a:r>
          <a:r>
            <a:rPr lang="en-US" sz="1400" b="1" baseline="0"/>
            <a:t>   </a:t>
          </a:r>
          <a:r>
            <a:rPr lang="en-US" sz="4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 Release Check List</a:t>
          </a:r>
        </a:p>
        <a:p>
          <a:pPr algn="ctr"/>
          <a:endParaRPr lang="en-US" alt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10885</xdr:colOff>
      <xdr:row>1</xdr:row>
      <xdr:rowOff>5441</xdr:rowOff>
    </xdr:from>
    <xdr:to>
      <xdr:col>41</xdr:col>
      <xdr:colOff>286391</xdr:colOff>
      <xdr:row>3</xdr:row>
      <xdr:rowOff>195620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55285" y="214991"/>
          <a:ext cx="561256" cy="637854"/>
        </a:xfrm>
        <a:prstGeom prst="flowChartProcess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1</xdr:col>
      <xdr:colOff>142875</xdr:colOff>
      <xdr:row>1</xdr:row>
      <xdr:rowOff>26892</xdr:rowOff>
    </xdr:from>
    <xdr:to>
      <xdr:col>3</xdr:col>
      <xdr:colOff>200025</xdr:colOff>
      <xdr:row>3</xdr:row>
      <xdr:rowOff>179293</xdr:rowOff>
    </xdr:to>
    <xdr:pic>
      <xdr:nvPicPr>
        <xdr:cNvPr id="8" name="Grafik 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77" r="23079"/>
        <a:stretch/>
      </xdr:blipFill>
      <xdr:spPr>
        <a:xfrm>
          <a:off x="257175" y="236442"/>
          <a:ext cx="685800" cy="6000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19049</xdr:rowOff>
    </xdr:from>
    <xdr:to>
      <xdr:col>3</xdr:col>
      <xdr:colOff>190500</xdr:colOff>
      <xdr:row>3</xdr:row>
      <xdr:rowOff>171450</xdr:rowOff>
    </xdr:to>
    <xdr:pic>
      <xdr:nvPicPr>
        <xdr:cNvPr id="2" name="Grafik 8" title="LH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77" r="23079"/>
        <a:stretch/>
      </xdr:blipFill>
      <xdr:spPr>
        <a:xfrm>
          <a:off x="228600" y="114299"/>
          <a:ext cx="685800" cy="600076"/>
        </a:xfrm>
        <a:prstGeom prst="rect">
          <a:avLst/>
        </a:prstGeom>
      </xdr:spPr>
    </xdr:pic>
    <xdr:clientData/>
  </xdr:twoCellAnchor>
  <xdr:twoCellAnchor editAs="oneCell">
    <xdr:from>
      <xdr:col>62</xdr:col>
      <xdr:colOff>257496</xdr:colOff>
      <xdr:row>41</xdr:row>
      <xdr:rowOff>32016</xdr:rowOff>
    </xdr:from>
    <xdr:to>
      <xdr:col>66</xdr:col>
      <xdr:colOff>15882</xdr:colOff>
      <xdr:row>42</xdr:row>
      <xdr:rowOff>171194</xdr:rowOff>
    </xdr:to>
    <xdr:sp macro="[0]!Load_ECR" textlink="">
      <xdr:nvSpPr>
        <xdr:cNvPr id="3" name="Rectangle 2" title="LH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19878996" y="6975741"/>
          <a:ext cx="1006161" cy="350632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  <a:sym typeface="Wingdings" panose="05000000000000000000" pitchFamily="2" charset="2"/>
            </a:rPr>
            <a:t></a:t>
          </a:r>
          <a:r>
            <a:rPr lang="en-US" sz="1600" b="1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  <a:sym typeface="Wingdings" panose="05000000000000000000" pitchFamily="2" charset="2"/>
            </a:rPr>
            <a:t> </a:t>
          </a:r>
          <a:r>
            <a:rPr lang="en-US" sz="1800" b="1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rPr>
            <a:t>LOAD</a:t>
          </a:r>
          <a:endParaRPr lang="en-US" sz="1600" b="1">
            <a:solidFill>
              <a:schemeClr val="tx1"/>
            </a:solidFill>
            <a:latin typeface="+mn-lt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59</xdr:col>
      <xdr:colOff>111180</xdr:colOff>
      <xdr:row>41</xdr:row>
      <xdr:rowOff>32016</xdr:rowOff>
    </xdr:from>
    <xdr:to>
      <xdr:col>62</xdr:col>
      <xdr:colOff>168106</xdr:colOff>
      <xdr:row>42</xdr:row>
      <xdr:rowOff>171194</xdr:rowOff>
    </xdr:to>
    <xdr:sp macro="[0]!Clear_ECR" textlink="">
      <xdr:nvSpPr>
        <xdr:cNvPr id="7" name="Rectangle 6" title="LH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18789705" y="6975741"/>
          <a:ext cx="1007521" cy="350632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  <a:sym typeface="Wingdings" panose="05000000000000000000" pitchFamily="2" charset="2"/>
            </a:rPr>
            <a:t></a:t>
          </a:r>
          <a:r>
            <a:rPr lang="en-US" sz="1600" b="1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  <a:sym typeface="Wingdings" panose="05000000000000000000" pitchFamily="2" charset="2"/>
            </a:rPr>
            <a:t> </a:t>
          </a:r>
          <a:r>
            <a:rPr lang="en-US" sz="1800" b="1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rPr>
            <a:t>CLEAR</a:t>
          </a:r>
          <a:endParaRPr lang="en-US" sz="1600" b="1">
            <a:solidFill>
              <a:schemeClr val="tx1"/>
            </a:solidFill>
            <a:latin typeface="+mn-lt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41</xdr:row>
      <xdr:rowOff>99996</xdr:rowOff>
    </xdr:from>
    <xdr:to>
      <xdr:col>5</xdr:col>
      <xdr:colOff>194310</xdr:colOff>
      <xdr:row>42</xdr:row>
      <xdr:rowOff>147847</xdr:rowOff>
    </xdr:to>
    <xdr:sp macro="" textlink="">
      <xdr:nvSpPr>
        <xdr:cNvPr id="14" name="TextBox 13" title="LH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spect="1"/>
        </xdr:cNvSpPr>
      </xdr:nvSpPr>
      <xdr:spPr>
        <a:xfrm>
          <a:off x="0" y="7583925"/>
          <a:ext cx="1881596" cy="2519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i="1">
              <a:solidFill>
                <a:srgbClr val="FF0000"/>
              </a:solidFill>
            </a:rPr>
            <a:t>(*): BOM information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10885</xdr:colOff>
      <xdr:row>1</xdr:row>
      <xdr:rowOff>5441</xdr:rowOff>
    </xdr:from>
    <xdr:to>
      <xdr:col>41</xdr:col>
      <xdr:colOff>286391</xdr:colOff>
      <xdr:row>3</xdr:row>
      <xdr:rowOff>195620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355285" y="214991"/>
          <a:ext cx="561256" cy="637854"/>
        </a:xfrm>
        <a:prstGeom prst="flowChartProcess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HOME</a:t>
          </a:r>
        </a:p>
      </xdr:txBody>
    </xdr:sp>
    <xdr:clientData/>
  </xdr:twoCellAnchor>
  <xdr:twoCellAnchor editAs="oneCell">
    <xdr:from>
      <xdr:col>1</xdr:col>
      <xdr:colOff>142875</xdr:colOff>
      <xdr:row>1</xdr:row>
      <xdr:rowOff>26892</xdr:rowOff>
    </xdr:from>
    <xdr:to>
      <xdr:col>3</xdr:col>
      <xdr:colOff>205740</xdr:colOff>
      <xdr:row>3</xdr:row>
      <xdr:rowOff>173578</xdr:rowOff>
    </xdr:to>
    <xdr:pic>
      <xdr:nvPicPr>
        <xdr:cNvPr id="3" name="Grafik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77" r="23079"/>
        <a:stretch/>
      </xdr:blipFill>
      <xdr:spPr>
        <a:xfrm>
          <a:off x="257175" y="236442"/>
          <a:ext cx="685800" cy="6000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245521</xdr:colOff>
      <xdr:row>0</xdr:row>
      <xdr:rowOff>142875</xdr:rowOff>
    </xdr:from>
    <xdr:to>
      <xdr:col>3</xdr:col>
      <xdr:colOff>1617121</xdr:colOff>
      <xdr:row>0</xdr:row>
      <xdr:rowOff>508635</xdr:rowOff>
    </xdr:to>
    <xdr:sp macro="[0]!Load_BO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24990" y="142875"/>
          <a:ext cx="1371600" cy="36576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  <a:sym typeface="Wingdings" panose="05000000000000000000" pitchFamily="2" charset="2"/>
            </a:rPr>
            <a:t> </a:t>
          </a:r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LOAD BOM</a:t>
          </a:r>
        </a:p>
      </xdr:txBody>
    </xdr:sp>
    <xdr:clientData/>
  </xdr:twoCellAnchor>
  <xdr:twoCellAnchor editAs="absolute">
    <xdr:from>
      <xdr:col>0</xdr:col>
      <xdr:colOff>626745</xdr:colOff>
      <xdr:row>0</xdr:row>
      <xdr:rowOff>142875</xdr:rowOff>
    </xdr:from>
    <xdr:to>
      <xdr:col>3</xdr:col>
      <xdr:colOff>142651</xdr:colOff>
      <xdr:row>0</xdr:row>
      <xdr:rowOff>508635</xdr:rowOff>
    </xdr:to>
    <xdr:sp macro="[0]!Clear_BO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24840" y="142875"/>
          <a:ext cx="1097280" cy="3657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  <a:sym typeface="Wingdings" panose="05000000000000000000" pitchFamily="2" charset="2"/>
            </a:rPr>
            <a:t> </a:t>
          </a:r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CLEAR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\Prof\Ase\PTC\PTC%202005\Secteur%20Automobile\&#167;5-AffairesPerdues\Activit&#233;%20V2%20-%20Synth&#232;se%20v&#233;hicule\DIAM%20sce%2065120%2072272%20B95\3-Analyse&amp;PTC\24-72272-V250-004%20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\DATA\data-work\Exel\Monthly%20Reports\PR_T3082_2000\PR_jan00_308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r.mgrm.magnasteyr.com\Proj\Daten\DCU126\Kalkulation\ABC2_010628_0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13.INSTITUTES\01.ATI\03.SCC\02.Product_Quality\04.SCP\4.4.GDnT\4.4.5.DMU_GDnT\02.ERN_history_checking\ERN000000356_1%20CHS6\ERN000000356_%20PR%20Release%20Check%20List%20Form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pertoire"/>
      <sheetName val="Analyse Besoin et Revues"/>
      <sheetName val="Rentabilité lot 1"/>
      <sheetName val="Rentabilité lot 2"/>
      <sheetName val="Dossier adm"/>
      <sheetName val="Aide"/>
      <sheetName val="Tables"/>
      <sheetName val="Echéancier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roject Review Form"/>
      <sheetName val="OPEN ISS"/>
      <sheetName val="Pd2-Summary"/>
      <sheetName val="Anual Detail"/>
      <sheetName val="Quote vs PD2"/>
      <sheetName val="Sales Prices"/>
      <sheetName val="S-P Options"/>
      <sheetName val="JC-Toolcost"/>
      <sheetName val="TARGETS"/>
      <sheetName val="LTD"/>
      <sheetName val="COMM ISS"/>
      <sheetName val="SDT-RIS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Verteiler"/>
      <sheetName val="Projektinformationen"/>
      <sheetName val="Projektplan"/>
      <sheetName val="Beschreibung"/>
      <sheetName val="Plausibilisierung"/>
      <sheetName val="Auswertung"/>
      <sheetName val="Angebot"/>
      <sheetName val="Ist-Werte"/>
      <sheetName val="Expertenschätzung Top Down"/>
      <sheetName val="Expertenschätzung Bottom Up"/>
      <sheetName val="Maximal-Checkliste"/>
      <sheetName val="Lines of code"/>
      <sheetName val="Speicher und Sprache"/>
      <sheetName val="Kostentreiber"/>
      <sheetName val="Mgmt Summary"/>
      <sheetName val="Mgmt Summary (Teil 2)"/>
      <sheetName val="Domänen und Produktmerkmale"/>
      <sheetName val="Microcontroller"/>
      <sheetName val="Prog Language"/>
      <sheetName val="Infos"/>
      <sheetName val="Transfer-Tabelle"/>
      <sheetName val="Expertenschätzung_Top_Down"/>
      <sheetName val="Expertenschätzung_Bottom_Up"/>
      <sheetName val="Lines_of_code"/>
      <sheetName val="Speicher_und_Sprache"/>
      <sheetName val="Mgmt_Summary"/>
      <sheetName val="Mgmt_Summary_(Teil_2)"/>
      <sheetName val="Domänen_und_Produktmerkmale"/>
      <sheetName val="Prog_Language"/>
      <sheetName val="Constants &amp; Functions"/>
      <sheetName val="TEMPLATE"/>
      <sheetName val="Anual Detail"/>
      <sheetName val="Constants"/>
    </sheetNames>
    <sheetDataSet>
      <sheetData sheetId="0" refreshError="1"/>
      <sheetData sheetId="1" refreshError="1"/>
      <sheetData sheetId="2" refreshError="1"/>
      <sheetData sheetId="3" refreshError="1">
        <row r="6">
          <cell r="C6" t="str">
            <v>B-Muster</v>
          </cell>
          <cell r="D6" t="str">
            <v>C-Muster</v>
          </cell>
          <cell r="E6" t="str">
            <v>D-Muster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 ERN000000356"/>
      <sheetName val="ECO"/>
      <sheetName val="EST.COST"/>
      <sheetName val="Settings"/>
      <sheetName val="CHS20000006"/>
      <sheetName val="CHS20000007"/>
      <sheetName val="CHS20000012"/>
      <sheetName val="CHS20000105"/>
      <sheetName val="3_ B_BEV BOM "/>
    </sheetNames>
    <sheetDataSet>
      <sheetData sheetId="0" refreshError="1"/>
      <sheetData sheetId="1">
        <row r="8">
          <cell r="B8" t="str">
            <v>NEW</v>
          </cell>
          <cell r="C8">
            <v>3</v>
          </cell>
          <cell r="D8" t="str">
            <v>LHD</v>
          </cell>
          <cell r="E8">
            <v>1</v>
          </cell>
          <cell r="F8" t="str">
            <v>P</v>
          </cell>
          <cell r="G8" t="str">
            <v>P</v>
          </cell>
        </row>
        <row r="9">
          <cell r="G9" t="str">
            <v>P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827" Type="http://schemas.openxmlformats.org/officeDocument/2006/relationships/hyperlink" Target="http://tcweb.vinfast.vn/tc/launchapp?-attach=true&amp;-s=226TCSession&amp;-o=0BLAVSZj47MsRA" TargetMode="External"/><Relationship Id="rId3182" Type="http://schemas.openxmlformats.org/officeDocument/2006/relationships/hyperlink" Target="http://tcweb.vinfast.vn/tc/launchapp?-attach=true&amp;-s=226TCSession&amp;-o=0BLAVSZj47MsRA" TargetMode="External"/><Relationship Id="rId3042" Type="http://schemas.openxmlformats.org/officeDocument/2006/relationships/hyperlink" Target="http://tcweb.vinfast.vn/tc/launchapp?-attach=true&amp;-s=226TCSession&amp;-o=3DDAHvYR47MsRA" TargetMode="External"/><Relationship Id="rId170" Type="http://schemas.openxmlformats.org/officeDocument/2006/relationships/hyperlink" Target="http://tcweb.vinfast.vn/tc/launchapp?-attach=true&amp;-s=226TCSession&amp;-o=TeIAUsNJ47MsRA" TargetMode="External"/><Relationship Id="rId987" Type="http://schemas.openxmlformats.org/officeDocument/2006/relationships/hyperlink" Target="http://tcweb.vinfast.vn/tc/launchapp?-attach=true&amp;-s=226TCSession&amp;-o=dKDAXdFh47MsRA" TargetMode="External"/><Relationship Id="rId2668" Type="http://schemas.openxmlformats.org/officeDocument/2006/relationships/hyperlink" Target="http://tcweb.vinfast.vn/tc/launchapp?-attach=true&amp;-s=226TCSession&amp;-o=1oEA0fV447MsRA" TargetMode="External"/><Relationship Id="rId2875" Type="http://schemas.openxmlformats.org/officeDocument/2006/relationships/hyperlink" Target="http://tcweb.vinfast.vn/tc/launchapp?-attach=true&amp;-s=226TCSession&amp;-o=CtOAUrc847MsRA" TargetMode="External"/><Relationship Id="rId847" Type="http://schemas.openxmlformats.org/officeDocument/2006/relationships/hyperlink" Target="http://tcweb.vinfast.vn/tc/launchapp?-attach=true&amp;-s=226TCSession&amp;-o=XoKAXOTO47MsRA" TargetMode="External"/><Relationship Id="rId1477" Type="http://schemas.openxmlformats.org/officeDocument/2006/relationships/hyperlink" Target="http://tcweb.vinfast.vn/tc/launchapp?-attach=true&amp;-s=226TCSession&amp;-o=RtNAnGYu47MsRA" TargetMode="External"/><Relationship Id="rId1684" Type="http://schemas.openxmlformats.org/officeDocument/2006/relationships/hyperlink" Target="http://tcweb.vinfast.vn/tc/launchapp?-attach=true&amp;-s=226TCSession&amp;-o=hfLATXr747MsRA" TargetMode="External"/><Relationship Id="rId1891" Type="http://schemas.openxmlformats.org/officeDocument/2006/relationships/hyperlink" Target="http://tcweb.vinfast.vn/tc/launchapp?-attach=true&amp;-s=226TCSession&amp;-o=UdPA4ZPd47MsRA" TargetMode="External"/><Relationship Id="rId2528" Type="http://schemas.openxmlformats.org/officeDocument/2006/relationships/hyperlink" Target="http://tcweb.vinfast.vn/tc/launchapp?-attach=true&amp;-s=226TCSession&amp;-o=aGMA3q1X47MsRA" TargetMode="External"/><Relationship Id="rId2735" Type="http://schemas.openxmlformats.org/officeDocument/2006/relationships/hyperlink" Target="http://tcweb.vinfast.vn/tc/launchapp?-attach=true&amp;-s=226TCSession&amp;-o=BKDAoN8Q47MsRA" TargetMode="External"/><Relationship Id="rId2942" Type="http://schemas.openxmlformats.org/officeDocument/2006/relationships/hyperlink" Target="http://tcweb.vinfast.vn/tc/launchapp?-attach=true&amp;-s=226TCSession&amp;-o=AuDAYakj47MsRA" TargetMode="External"/><Relationship Id="rId707" Type="http://schemas.openxmlformats.org/officeDocument/2006/relationships/hyperlink" Target="http://tcweb.vinfast.vn/tc/launchapp?-attach=true&amp;-s=226TCSession&amp;-o=pFKAnSsE47MsRA" TargetMode="External"/><Relationship Id="rId914" Type="http://schemas.openxmlformats.org/officeDocument/2006/relationships/hyperlink" Target="http://tcweb.vinfast.vn/tc/launchapp?-attach=true&amp;-s=226TCSession&amp;-o=uDHAnSsE47MsRA" TargetMode="External"/><Relationship Id="rId1337" Type="http://schemas.openxmlformats.org/officeDocument/2006/relationships/hyperlink" Target="http://tcweb.vinfast.vn/tc/launchapp?-attach=true&amp;-s=226TCSession&amp;-o=Y$NAnbCi47MsRA" TargetMode="External"/><Relationship Id="rId1544" Type="http://schemas.openxmlformats.org/officeDocument/2006/relationships/hyperlink" Target="http://tcweb.vinfast.vn/tc/launchapp?-attach=true&amp;-s=226TCSession&amp;-o=i5NA0qeG47MsRA" TargetMode="External"/><Relationship Id="rId1751" Type="http://schemas.openxmlformats.org/officeDocument/2006/relationships/hyperlink" Target="http://tcweb.vinfast.vn/tc/launchapp?-attach=true&amp;-s=226TCSession&amp;-o=ZlKAkOQ247MsRA" TargetMode="External"/><Relationship Id="rId2802" Type="http://schemas.openxmlformats.org/officeDocument/2006/relationships/hyperlink" Target="http://tcweb.vinfast.vn/tc/launchapp?-attach=true&amp;-s=226TCSession&amp;-o=H2OAIzAb47MsRA" TargetMode="External"/><Relationship Id="rId43" Type="http://schemas.openxmlformats.org/officeDocument/2006/relationships/hyperlink" Target="http://tcweb.vinfast.vn/tc/launchapp?-attach=true&amp;-s=226TCSession&amp;-o=1dFAUcXp47MsRA" TargetMode="External"/><Relationship Id="rId1404" Type="http://schemas.openxmlformats.org/officeDocument/2006/relationships/hyperlink" Target="http://tcweb.vinfast.vn/tc/launchapp?-attach=true&amp;-s=226TCSession&amp;-o=rvOAX6By47MsRA" TargetMode="External"/><Relationship Id="rId1611" Type="http://schemas.openxmlformats.org/officeDocument/2006/relationships/hyperlink" Target="http://tcweb.vinfast.vn/tc/launchapp?-attach=true&amp;-s=226TCSession&amp;-o=1oEA0fV447MsRA" TargetMode="External"/><Relationship Id="rId497" Type="http://schemas.openxmlformats.org/officeDocument/2006/relationships/hyperlink" Target="http://tcweb.vinfast.vn/tc/launchapp?-attach=true&amp;-s=226TCSession&amp;-o=PWAAUrMQ47MsRA" TargetMode="External"/><Relationship Id="rId2178" Type="http://schemas.openxmlformats.org/officeDocument/2006/relationships/hyperlink" Target="http://tcweb.vinfast.vn/tc/launchapp?-attach=true&amp;-s=226TCSession&amp;-o=5JOAUrMY47MsRA" TargetMode="External"/><Relationship Id="rId2385" Type="http://schemas.openxmlformats.org/officeDocument/2006/relationships/hyperlink" Target="http://tcweb.vinfast.vn/tc/launchapp?-attach=true&amp;-s=226TCSession&amp;-o=0BLAVSZj47MsRA" TargetMode="External"/><Relationship Id="rId3229" Type="http://schemas.openxmlformats.org/officeDocument/2006/relationships/hyperlink" Target="http://tcweb.vinfast.vn/tc/launchapp?-attach=true&amp;-s=226TCSession&amp;-o=3SGAUr7747MsRA" TargetMode="External"/><Relationship Id="rId357" Type="http://schemas.openxmlformats.org/officeDocument/2006/relationships/hyperlink" Target="http://tcweb.vinfast.vn/tc/launchapp?-attach=true&amp;-s=226TCSession&amp;-o=BNJAUrb_47MsRA" TargetMode="External"/><Relationship Id="rId1194" Type="http://schemas.openxmlformats.org/officeDocument/2006/relationships/hyperlink" Target="http://tcweb.vinfast.vn/tc/launchapp?-attach=true&amp;-s=226TCSession&amp;-o=vtOAn_wm47MsRA" TargetMode="External"/><Relationship Id="rId2038" Type="http://schemas.openxmlformats.org/officeDocument/2006/relationships/hyperlink" Target="http://tcweb.vinfast.vn/tc/launchapp?-attach=true&amp;-s=226TCSession&amp;-o=3WIA40Mj47MsRA" TargetMode="External"/><Relationship Id="rId2592" Type="http://schemas.openxmlformats.org/officeDocument/2006/relationships/hyperlink" Target="http://tcweb.vinfast.vn/tc/launchapp?-attach=true&amp;-s=226TCSession&amp;-o=3SGAUr7747MsRA" TargetMode="External"/><Relationship Id="rId217" Type="http://schemas.openxmlformats.org/officeDocument/2006/relationships/hyperlink" Target="http://tcweb.vinfast.vn/tc/launchapp?-attach=true&amp;-s=226TCSession&amp;-o=jRBAGPNl47MsRA" TargetMode="External"/><Relationship Id="rId564" Type="http://schemas.openxmlformats.org/officeDocument/2006/relationships/hyperlink" Target="http://tcweb.vinfast.vn/tc/launchapp?-attach=true&amp;-s=226TCSession&amp;-o=DeJAIkUm47MsRA" TargetMode="External"/><Relationship Id="rId771" Type="http://schemas.openxmlformats.org/officeDocument/2006/relationships/hyperlink" Target="http://tcweb.vinfast.vn/tc/launchapp?-attach=true&amp;-s=226TCSession&amp;-o=mMAA2JeX47MsRA" TargetMode="External"/><Relationship Id="rId2245" Type="http://schemas.openxmlformats.org/officeDocument/2006/relationships/hyperlink" Target="http://tcweb.vinfast.vn/tc/launchapp?-attach=true&amp;-s=226TCSession&amp;-o=TLGA4auW47MsRA" TargetMode="External"/><Relationship Id="rId2452" Type="http://schemas.openxmlformats.org/officeDocument/2006/relationships/hyperlink" Target="http://tcweb.vinfast.vn/tc/launchapp?-attach=true&amp;-s=226TCSession&amp;-o=H5OA4gC147MsRA" TargetMode="External"/><Relationship Id="rId424" Type="http://schemas.openxmlformats.org/officeDocument/2006/relationships/hyperlink" Target="http://tcweb.vinfast.vn/tc/launchapp?-attach=true&amp;-s=226TCSession&amp;-o=7EPA3Ayz47MsRA" TargetMode="External"/><Relationship Id="rId631" Type="http://schemas.openxmlformats.org/officeDocument/2006/relationships/hyperlink" Target="http://tcweb.vinfast.vn/tc/launchapp?-attach=true&amp;-s=226TCSession&amp;-o=iGKAUrc847MsRA" TargetMode="External"/><Relationship Id="rId1054" Type="http://schemas.openxmlformats.org/officeDocument/2006/relationships/hyperlink" Target="http://tcweb.vinfast.vn/tc/launchapp?-attach=true&amp;-s=226TCSession&amp;-o=x9CAmB$347MsRA" TargetMode="External"/><Relationship Id="rId1261" Type="http://schemas.openxmlformats.org/officeDocument/2006/relationships/hyperlink" Target="http://tcweb.vinfast.vn/tc/launchapp?-attach=true&amp;-s=226TCSession&amp;-o=1EMAnbyV47MsRA" TargetMode="External"/><Relationship Id="rId2105" Type="http://schemas.openxmlformats.org/officeDocument/2006/relationships/hyperlink" Target="http://tcweb.vinfast.vn/tc/launchapp?-attach=true&amp;-s=226TCSession&amp;-o=3SGAUr7747MsRA" TargetMode="External"/><Relationship Id="rId2312" Type="http://schemas.openxmlformats.org/officeDocument/2006/relationships/hyperlink" Target="http://tcweb.vinfast.vn/tc/launchapp?-attach=true&amp;-s=226TCSession&amp;-o=9IPAYMIN47MsRA" TargetMode="External"/><Relationship Id="rId1121" Type="http://schemas.openxmlformats.org/officeDocument/2006/relationships/hyperlink" Target="http://tcweb.vinfast.vn/tc/launchapp?-attach=true&amp;-s=226TCSession&amp;-o=HoHAHvYR47MsRA" TargetMode="External"/><Relationship Id="rId3086" Type="http://schemas.openxmlformats.org/officeDocument/2006/relationships/hyperlink" Target="http://tcweb.vinfast.vn/tc/launchapp?-attach=true&amp;-s=226TCSession&amp;-o=UODAUrsB47MsRA" TargetMode="External"/><Relationship Id="rId3293" Type="http://schemas.openxmlformats.org/officeDocument/2006/relationships/hyperlink" Target="http://tcweb.vinfast.vn/tc/launchapp?-attach=true&amp;-s=226TCSession&amp;-o=3SGAUr7747MsRA" TargetMode="External"/><Relationship Id="rId1938" Type="http://schemas.openxmlformats.org/officeDocument/2006/relationships/hyperlink" Target="http://tcweb.vinfast.vn/tc/launchapp?-attach=true&amp;-s=226TCSession&amp;-o=NJCAUr7$47MsRA" TargetMode="External"/><Relationship Id="rId3153" Type="http://schemas.openxmlformats.org/officeDocument/2006/relationships/hyperlink" Target="http://tcweb.vinfast.vn/tc/launchapp?-attach=true&amp;-s=226TCSession&amp;-o=SdMA4m7P47MsRA" TargetMode="External"/><Relationship Id="rId281" Type="http://schemas.openxmlformats.org/officeDocument/2006/relationships/hyperlink" Target="http://tcweb.vinfast.vn/tc/launchapp?-attach=true&amp;-s=226TCSession&amp;-o=2YHAUrcV47MsRA" TargetMode="External"/><Relationship Id="rId3013" Type="http://schemas.openxmlformats.org/officeDocument/2006/relationships/hyperlink" Target="http://tcweb.vinfast.vn/tc/launchapp?-attach=true&amp;-s=226TCSession&amp;-o=MtOAIY_C47MsRA" TargetMode="External"/><Relationship Id="rId141" Type="http://schemas.openxmlformats.org/officeDocument/2006/relationships/hyperlink" Target="http://tcweb.vinfast.vn/tc/launchapp?-attach=true&amp;-s=226TCSession&amp;-o=P3HAUocB47MsRA" TargetMode="External"/><Relationship Id="rId3220" Type="http://schemas.openxmlformats.org/officeDocument/2006/relationships/hyperlink" Target="http://tcweb.vinfast.vn/tc/launchapp?-attach=true&amp;-s=226TCSession&amp;-o=3SGAUr7747MsRA" TargetMode="External"/><Relationship Id="rId7" Type="http://schemas.openxmlformats.org/officeDocument/2006/relationships/hyperlink" Target="http://tcweb.vinfast.vn/tc/launchapp?-attach=true&amp;-s=226TCSession&amp;-o=lvCAn5kF47MsRA" TargetMode="External"/><Relationship Id="rId2779" Type="http://schemas.openxmlformats.org/officeDocument/2006/relationships/hyperlink" Target="http://tcweb.vinfast.vn/tc/launchapp?-attach=true&amp;-s=226TCSession&amp;-o=cnJA2Kp$47MsRA" TargetMode="External"/><Relationship Id="rId2986" Type="http://schemas.openxmlformats.org/officeDocument/2006/relationships/hyperlink" Target="http://tcweb.vinfast.vn/tc/launchapp?-attach=true&amp;-s=226TCSession&amp;-o=zmIAY4BZ47MsRA" TargetMode="External"/><Relationship Id="rId958" Type="http://schemas.openxmlformats.org/officeDocument/2006/relationships/hyperlink" Target="http://tcweb.vinfast.vn/tc/launchapp?-attach=true&amp;-s=226TCSession&amp;-o=W0JAXOTO47MsRA" TargetMode="External"/><Relationship Id="rId1588" Type="http://schemas.openxmlformats.org/officeDocument/2006/relationships/hyperlink" Target="http://tcweb.vinfast.vn/tc/launchapp?-attach=true&amp;-s=226TCSession&amp;-o=ybGAFsXT47MsRA" TargetMode="External"/><Relationship Id="rId1795" Type="http://schemas.openxmlformats.org/officeDocument/2006/relationships/hyperlink" Target="http://tcweb.vinfast.vn/tc/launchapp?-attach=true&amp;-s=226TCSession&amp;-o=1LEAmlBm47MsRA" TargetMode="External"/><Relationship Id="rId2639" Type="http://schemas.openxmlformats.org/officeDocument/2006/relationships/hyperlink" Target="http://tcweb.vinfast.vn/tc/launchapp?-attach=true&amp;-s=226TCSession&amp;-o=PwOAUrMc47MsRA" TargetMode="External"/><Relationship Id="rId2846" Type="http://schemas.openxmlformats.org/officeDocument/2006/relationships/hyperlink" Target="http://tcweb.vinfast.vn/tc/launchapp?-attach=true&amp;-s=226TCSession&amp;-o=SvNAIayb47MsRA" TargetMode="External"/><Relationship Id="rId87" Type="http://schemas.openxmlformats.org/officeDocument/2006/relationships/hyperlink" Target="http://tcweb.vinfast.vn/tc/launchapp?-attach=true&amp;-s=226TCSession&amp;-o=koJAUcXp47MsRA" TargetMode="External"/><Relationship Id="rId818" Type="http://schemas.openxmlformats.org/officeDocument/2006/relationships/hyperlink" Target="http://tcweb.vinfast.vn/tc/launchapp?-attach=true&amp;-s=226TCSession&amp;-o=aVEAnRGh47MsRA" TargetMode="External"/><Relationship Id="rId1448" Type="http://schemas.openxmlformats.org/officeDocument/2006/relationships/hyperlink" Target="http://tcweb.vinfast.vn/tc/launchapp?-attach=true&amp;-s=226TCSession&amp;-o=PwOAUrMc47MsRA" TargetMode="External"/><Relationship Id="rId1655" Type="http://schemas.openxmlformats.org/officeDocument/2006/relationships/hyperlink" Target="http://tcweb.vinfast.vn/tc/launchapp?-attach=true&amp;-s=226TCSession&amp;-o=tyDAnvVw47MsRA" TargetMode="External"/><Relationship Id="rId2706" Type="http://schemas.openxmlformats.org/officeDocument/2006/relationships/hyperlink" Target="http://tcweb.vinfast.vn/tc/launchapp?-attach=true&amp;-s=226TCSession&amp;-o=CtOAUrc847MsRA" TargetMode="External"/><Relationship Id="rId1308" Type="http://schemas.openxmlformats.org/officeDocument/2006/relationships/hyperlink" Target="http://tcweb.vinfast.vn/tc/launchapp?-attach=true&amp;-s=226TCSession&amp;-o=UXMAmWUR47MsRA" TargetMode="External"/><Relationship Id="rId1862" Type="http://schemas.openxmlformats.org/officeDocument/2006/relationships/hyperlink" Target="http://tcweb.vinfast.vn/tc/launchapp?-attach=true&amp;-s=226TCSession&amp;-o=CtOAUrc847MsRA" TargetMode="External"/><Relationship Id="rId2913" Type="http://schemas.openxmlformats.org/officeDocument/2006/relationships/hyperlink" Target="http://tcweb.vinfast.vn/tc/launchapp?-attach=true&amp;-s=226TCSession&amp;-o=CtOAUrc847MsRA" TargetMode="External"/><Relationship Id="rId1515" Type="http://schemas.openxmlformats.org/officeDocument/2006/relationships/hyperlink" Target="http://tcweb.vinfast.vn/tc/launchapp?-attach=true&amp;-s=226TCSession&amp;-o=0BLAVSZj47MsRA" TargetMode="External"/><Relationship Id="rId1722" Type="http://schemas.openxmlformats.org/officeDocument/2006/relationships/hyperlink" Target="http://tcweb.vinfast.vn/tc/launchapp?-attach=true&amp;-s=226TCSession&amp;-o=fJIA4A7147MsRA" TargetMode="External"/><Relationship Id="rId14" Type="http://schemas.openxmlformats.org/officeDocument/2006/relationships/hyperlink" Target="http://tcweb.vinfast.vn/tc/launchapp?-attach=true&amp;-s=226TCSession&amp;-o=1UGAG36r47MsRA" TargetMode="External"/><Relationship Id="rId2289" Type="http://schemas.openxmlformats.org/officeDocument/2006/relationships/hyperlink" Target="http://tcweb.vinfast.vn/tc/launchapp?-attach=true&amp;-s=226TCSession&amp;-o=S$CA32iu47MsRA" TargetMode="External"/><Relationship Id="rId2496" Type="http://schemas.openxmlformats.org/officeDocument/2006/relationships/hyperlink" Target="http://tcweb.vinfast.vn/tc/launchapp?-attach=true&amp;-s=226TCSession&amp;-o=I4MA0fV447MsRA" TargetMode="External"/><Relationship Id="rId468" Type="http://schemas.openxmlformats.org/officeDocument/2006/relationships/hyperlink" Target="http://tcweb.vinfast.vn/tc/launchapp?-attach=true&amp;-s=226TCSession&amp;-o=HsDAjUSV47MsRA" TargetMode="External"/><Relationship Id="rId675" Type="http://schemas.openxmlformats.org/officeDocument/2006/relationships/hyperlink" Target="http://tcweb.vinfast.vn/tc/launchapp?-attach=true&amp;-s=226TCSession&amp;-o=BdMA0hHc47MsRA" TargetMode="External"/><Relationship Id="rId882" Type="http://schemas.openxmlformats.org/officeDocument/2006/relationships/hyperlink" Target="http://tcweb.vinfast.vn/tc/launchapp?-attach=true&amp;-s=226TCSession&amp;-o=TXKAIkUm47MsRA" TargetMode="External"/><Relationship Id="rId1098" Type="http://schemas.openxmlformats.org/officeDocument/2006/relationships/hyperlink" Target="http://tcweb.vinfast.vn/tc/launchapp?-attach=true&amp;-s=226TCSession&amp;-o=PwOAUrMc47MsRA" TargetMode="External"/><Relationship Id="rId2149" Type="http://schemas.openxmlformats.org/officeDocument/2006/relationships/hyperlink" Target="http://tcweb.vinfast.vn/tc/launchapp?-attach=true&amp;-s=226TCSession&amp;-o=tKHA0fV447MsRA" TargetMode="External"/><Relationship Id="rId2356" Type="http://schemas.openxmlformats.org/officeDocument/2006/relationships/hyperlink" Target="http://tcweb.vinfast.vn/tc/launchapp?-attach=true&amp;-s=226TCSession&amp;-o=W7PAnTjh47MsRA" TargetMode="External"/><Relationship Id="rId2563" Type="http://schemas.openxmlformats.org/officeDocument/2006/relationships/hyperlink" Target="http://tcweb.vinfast.vn/tc/launchapp?-attach=true&amp;-s=226TCSession&amp;-o=oyEAmtmE47MsRA" TargetMode="External"/><Relationship Id="rId2770" Type="http://schemas.openxmlformats.org/officeDocument/2006/relationships/hyperlink" Target="http://tcweb.vinfast.vn/tc/launchapp?-attach=true&amp;-s=226TCSession&amp;-o=AuDAYakj47MsRA" TargetMode="External"/><Relationship Id="rId328" Type="http://schemas.openxmlformats.org/officeDocument/2006/relationships/hyperlink" Target="http://tcweb.vinfast.vn/tc/launchapp?-attach=true&amp;-s=226TCSession&amp;-o=$PBAUr7$47MsRA" TargetMode="External"/><Relationship Id="rId535" Type="http://schemas.openxmlformats.org/officeDocument/2006/relationships/hyperlink" Target="http://tcweb.vinfast.vn/tc/launchapp?-attach=true&amp;-s=226TCSession&amp;-o=BNEAoUpm47MsRA" TargetMode="External"/><Relationship Id="rId742" Type="http://schemas.openxmlformats.org/officeDocument/2006/relationships/hyperlink" Target="http://tcweb.vinfast.vn/tc/launchapp?-attach=true&amp;-s=226TCSession&amp;-o=PwOAUrMc47MsRA" TargetMode="External"/><Relationship Id="rId1165" Type="http://schemas.openxmlformats.org/officeDocument/2006/relationships/hyperlink" Target="http://tcweb.vinfast.vn/tc/launchapp?-attach=true&amp;-s=226TCSession&amp;-o=WOGAYoCn47MsRA" TargetMode="External"/><Relationship Id="rId1372" Type="http://schemas.openxmlformats.org/officeDocument/2006/relationships/hyperlink" Target="http://tcweb.vinfast.vn/tc/launchapp?-attach=true&amp;-s=226TCSession&amp;-o=UXMAmWUR47MsRA" TargetMode="External"/><Relationship Id="rId2009" Type="http://schemas.openxmlformats.org/officeDocument/2006/relationships/hyperlink" Target="http://tcweb.vinfast.vn/tc/launchapp?-attach=true&amp;-s=226TCSession&amp;-o=H5HA0fV447MsRA" TargetMode="External"/><Relationship Id="rId2216" Type="http://schemas.openxmlformats.org/officeDocument/2006/relationships/hyperlink" Target="http://tcweb.vinfast.vn/tc/launchapp?-attach=true&amp;-s=226TCSession&amp;-o=v_LAYMIN47MsRA" TargetMode="External"/><Relationship Id="rId2423" Type="http://schemas.openxmlformats.org/officeDocument/2006/relationships/hyperlink" Target="http://tcweb.vinfast.vn/tc/launchapp?-attach=true&amp;-s=226TCSession&amp;-o=WEJA4JRv47MsRA" TargetMode="External"/><Relationship Id="rId2630" Type="http://schemas.openxmlformats.org/officeDocument/2006/relationships/hyperlink" Target="http://tcweb.vinfast.vn/tc/launchapp?-attach=true&amp;-s=226TCSession&amp;-o=3SGAUr7747MsRA" TargetMode="External"/><Relationship Id="rId602" Type="http://schemas.openxmlformats.org/officeDocument/2006/relationships/hyperlink" Target="http://tcweb.vinfast.vn/tc/launchapp?-attach=true&amp;-s=226TCSession&amp;-o=smIAk2fK47MsRA" TargetMode="External"/><Relationship Id="rId1025" Type="http://schemas.openxmlformats.org/officeDocument/2006/relationships/hyperlink" Target="http://tcweb.vinfast.vn/tc/launchapp?-attach=true&amp;-s=226TCSession&amp;-o=p_PAIbcV47MsRA" TargetMode="External"/><Relationship Id="rId1232" Type="http://schemas.openxmlformats.org/officeDocument/2006/relationships/hyperlink" Target="http://tcweb.vinfast.vn/tc/launchapp?-attach=true&amp;-s=226TCSession&amp;-o=CgPAXDEP47MsRA" TargetMode="External"/><Relationship Id="rId3197" Type="http://schemas.openxmlformats.org/officeDocument/2006/relationships/hyperlink" Target="http://tcweb.vinfast.vn/tc/launchapp?-attach=true&amp;-s=226TCSession&amp;-o=0BLAVSZj47MsRA" TargetMode="External"/><Relationship Id="rId3057" Type="http://schemas.openxmlformats.org/officeDocument/2006/relationships/hyperlink" Target="http://tcweb.vinfast.vn/tc/launchapp?-attach=true&amp;-s=226TCSession&amp;-o=CBPA3OtP47MsRA" TargetMode="External"/><Relationship Id="rId185" Type="http://schemas.openxmlformats.org/officeDocument/2006/relationships/hyperlink" Target="http://tcweb.vinfast.vn/tc/launchapp?-attach=true&amp;-s=226TCSession&amp;-o=jVCAUocB47MsRA" TargetMode="External"/><Relationship Id="rId1909" Type="http://schemas.openxmlformats.org/officeDocument/2006/relationships/hyperlink" Target="http://tcweb.vinfast.vn/tc/launchapp?-attach=true&amp;-s=226TCSession&amp;-o=7kPAIewm47MsRA" TargetMode="External"/><Relationship Id="rId3264" Type="http://schemas.openxmlformats.org/officeDocument/2006/relationships/hyperlink" Target="http://tcweb.vinfast.vn/tc/launchapp?-attach=true&amp;-s=226TCSession&amp;-o=3SGAUr7747MsRA" TargetMode="External"/><Relationship Id="rId392" Type="http://schemas.openxmlformats.org/officeDocument/2006/relationships/hyperlink" Target="http://tcweb.vinfast.vn/tc/launchapp?-attach=true&amp;-s=226TCSession&amp;-o=7EPA3Ayz47MsRA" TargetMode="External"/><Relationship Id="rId2073" Type="http://schemas.openxmlformats.org/officeDocument/2006/relationships/hyperlink" Target="http://tcweb.vinfast.vn/tc/launchapp?-attach=true&amp;-s=226TCSession&amp;-o=H5HA0fV447MsRA" TargetMode="External"/><Relationship Id="rId2280" Type="http://schemas.openxmlformats.org/officeDocument/2006/relationships/hyperlink" Target="http://tcweb.vinfast.vn/tc/launchapp?-attach=true&amp;-s=226TCSession&amp;-o=3SGAUr7747MsRA" TargetMode="External"/><Relationship Id="rId3124" Type="http://schemas.openxmlformats.org/officeDocument/2006/relationships/hyperlink" Target="http://tcweb.vinfast.vn/tc/launchapp?-attach=true&amp;-s=226TCSession&amp;-o=koJAUcXp47MsRA" TargetMode="External"/><Relationship Id="rId3331" Type="http://schemas.openxmlformats.org/officeDocument/2006/relationships/hyperlink" Target="http://tcweb.vinfast.vn/tc/launchapp?-attach=true&amp;-s=226TCSession&amp;-o=zhLAUrMQ47MsRA" TargetMode="External"/><Relationship Id="rId252" Type="http://schemas.openxmlformats.org/officeDocument/2006/relationships/hyperlink" Target="http://tcweb.vinfast.vn/tc/launchapp?-attach=true&amp;-s=226TCSession&amp;-o=2YHAUrcV47MsRA" TargetMode="External"/><Relationship Id="rId2140" Type="http://schemas.openxmlformats.org/officeDocument/2006/relationships/hyperlink" Target="http://tcweb.vinfast.vn/tc/launchapp?-attach=true&amp;-s=226TCSession&amp;-o=$5AA3mvW47MsRA" TargetMode="External"/><Relationship Id="rId112" Type="http://schemas.openxmlformats.org/officeDocument/2006/relationships/hyperlink" Target="http://tcweb.vinfast.vn/tc/launchapp?-attach=true&amp;-s=226TCSession&amp;-o=7HFAyi5f47MsRA" TargetMode="External"/><Relationship Id="rId1699" Type="http://schemas.openxmlformats.org/officeDocument/2006/relationships/hyperlink" Target="http://tcweb.vinfast.vn/tc/launchapp?-attach=true&amp;-s=226TCSession&amp;-o=9dBA2jM447MsRA" TargetMode="External"/><Relationship Id="rId2000" Type="http://schemas.openxmlformats.org/officeDocument/2006/relationships/hyperlink" Target="http://tcweb.vinfast.vn/tc/launchapp?-attach=true&amp;-s=226TCSession&amp;-o=sWNAYUlB47MsRA" TargetMode="External"/><Relationship Id="rId2957" Type="http://schemas.openxmlformats.org/officeDocument/2006/relationships/hyperlink" Target="http://tcweb.vinfast.vn/tc/launchapp?-attach=true&amp;-s=226TCSession&amp;-o=jiIAYd9l47MsRA" TargetMode="External"/><Relationship Id="rId929" Type="http://schemas.openxmlformats.org/officeDocument/2006/relationships/hyperlink" Target="http://tcweb.vinfast.vn/tc/launchapp?-attach=true&amp;-s=226TCSession&amp;-o=KCHAIQLX47MsRA" TargetMode="External"/><Relationship Id="rId1559" Type="http://schemas.openxmlformats.org/officeDocument/2006/relationships/hyperlink" Target="http://tcweb.vinfast.vn/tc/launchapp?-attach=true&amp;-s=226TCSession&amp;-o=qlFA2CtQ47MsRA" TargetMode="External"/><Relationship Id="rId1766" Type="http://schemas.openxmlformats.org/officeDocument/2006/relationships/hyperlink" Target="http://tcweb.vinfast.vn/tc/launchapp?-attach=true&amp;-s=226TCSession&amp;-o=ivAA3q2S47MsRA" TargetMode="External"/><Relationship Id="rId1973" Type="http://schemas.openxmlformats.org/officeDocument/2006/relationships/hyperlink" Target="http://tcweb.vinfast.vn/tc/launchapp?-attach=true&amp;-s=226TCSession&amp;-o=qCKA4U6Q47MsRA" TargetMode="External"/><Relationship Id="rId2817" Type="http://schemas.openxmlformats.org/officeDocument/2006/relationships/hyperlink" Target="http://tcweb.vinfast.vn/tc/launchapp?-attach=true&amp;-s=226TCSession&amp;-o=0BLAVSZj47MsRA" TargetMode="External"/><Relationship Id="rId58" Type="http://schemas.openxmlformats.org/officeDocument/2006/relationships/hyperlink" Target="http://tcweb.vinfast.vn/tc/launchapp?-attach=true&amp;-s=226TCSession&amp;-o=1dFAUcXp47MsRA" TargetMode="External"/><Relationship Id="rId1419" Type="http://schemas.openxmlformats.org/officeDocument/2006/relationships/hyperlink" Target="http://tcweb.vinfast.vn/tc/launchapp?-attach=true&amp;-s=226TCSession&amp;-o=u4BAnfac47MsRA" TargetMode="External"/><Relationship Id="rId1626" Type="http://schemas.openxmlformats.org/officeDocument/2006/relationships/hyperlink" Target="http://tcweb.vinfast.vn/tc/launchapp?-attach=true&amp;-s=226TCSession&amp;-o=PaCA3q2S47MsRA" TargetMode="External"/><Relationship Id="rId1833" Type="http://schemas.openxmlformats.org/officeDocument/2006/relationships/hyperlink" Target="http://tcweb.vinfast.vn/tc/launchapp?-attach=true&amp;-s=226TCSession&amp;-o=fhBAo4ZM47MsRA" TargetMode="External"/><Relationship Id="rId1900" Type="http://schemas.openxmlformats.org/officeDocument/2006/relationships/hyperlink" Target="http://tcweb.vinfast.vn/tc/launchapp?-attach=true&amp;-s=226TCSession&amp;-o=VnJAoi9847MsRA" TargetMode="External"/><Relationship Id="rId579" Type="http://schemas.openxmlformats.org/officeDocument/2006/relationships/hyperlink" Target="http://tcweb.vinfast.vn/tc/launchapp?-attach=true&amp;-s=226TCSession&amp;-o=QgIA1Vyo47MsRA" TargetMode="External"/><Relationship Id="rId786" Type="http://schemas.openxmlformats.org/officeDocument/2006/relationships/hyperlink" Target="http://tcweb.vinfast.vn/tc/launchapp?-attach=true&amp;-s=226TCSession&amp;-o=KiIAnSsE47MsRA" TargetMode="External"/><Relationship Id="rId993" Type="http://schemas.openxmlformats.org/officeDocument/2006/relationships/hyperlink" Target="http://tcweb.vinfast.vn/tc/launchapp?-attach=true&amp;-s=226TCSession&amp;-o=xIEA2rMw47MsRA" TargetMode="External"/><Relationship Id="rId2467" Type="http://schemas.openxmlformats.org/officeDocument/2006/relationships/hyperlink" Target="http://tcweb.vinfast.vn/tc/launchapp?-attach=true&amp;-s=226TCSession&amp;-o=pRAAUrMg47MsRA" TargetMode="External"/><Relationship Id="rId2674" Type="http://schemas.openxmlformats.org/officeDocument/2006/relationships/hyperlink" Target="http://tcweb.vinfast.vn/tc/launchapp?-attach=true&amp;-s=226TCSession&amp;-o=CtOAUrc847MsRA" TargetMode="External"/><Relationship Id="rId439" Type="http://schemas.openxmlformats.org/officeDocument/2006/relationships/hyperlink" Target="http://tcweb.vinfast.vn/tc/launchapp?-attach=true&amp;-s=226TCSession&amp;-o=7EPA3Ayz47MsRA" TargetMode="External"/><Relationship Id="rId646" Type="http://schemas.openxmlformats.org/officeDocument/2006/relationships/hyperlink" Target="http://tcweb.vinfast.vn/tc/launchapp?-attach=true&amp;-s=226TCSession&amp;-o=LADAY08647MsRA" TargetMode="External"/><Relationship Id="rId1069" Type="http://schemas.openxmlformats.org/officeDocument/2006/relationships/hyperlink" Target="http://tcweb.vinfast.vn/tc/launchapp?-attach=true&amp;-s=226TCSession&amp;-o=YxOAn_wm47MsRA" TargetMode="External"/><Relationship Id="rId1276" Type="http://schemas.openxmlformats.org/officeDocument/2006/relationships/hyperlink" Target="http://tcweb.vinfast.vn/tc/launchapp?-attach=true&amp;-s=226TCSession&amp;-o=wqHA4ZXw47MsRA" TargetMode="External"/><Relationship Id="rId1483" Type="http://schemas.openxmlformats.org/officeDocument/2006/relationships/hyperlink" Target="http://tcweb.vinfast.vn/tc/launchapp?-attach=true&amp;-s=226TCSession&amp;-o=ryKAIFaT47MsRA" TargetMode="External"/><Relationship Id="rId2327" Type="http://schemas.openxmlformats.org/officeDocument/2006/relationships/hyperlink" Target="http://tcweb.vinfast.vn/tc/launchapp?-attach=true&amp;-s=226TCSession&amp;-o=XMKA4k1h47MsRA" TargetMode="External"/><Relationship Id="rId2881" Type="http://schemas.openxmlformats.org/officeDocument/2006/relationships/hyperlink" Target="http://tcweb.vinfast.vn/tc/launchapp?-attach=true&amp;-s=226TCSession&amp;-o=CtOAUrc847MsRA" TargetMode="External"/><Relationship Id="rId506" Type="http://schemas.openxmlformats.org/officeDocument/2006/relationships/hyperlink" Target="http://tcweb.vinfast.vn/tc/launchapp?-attach=true&amp;-s=226TCSession&amp;-o=IaAAUr7747MsRA" TargetMode="External"/><Relationship Id="rId853" Type="http://schemas.openxmlformats.org/officeDocument/2006/relationships/hyperlink" Target="http://tcweb.vinfast.vn/tc/launchapp?-attach=true&amp;-s=226TCSession&amp;-o=V7BA32xI47MsRA" TargetMode="External"/><Relationship Id="rId1136" Type="http://schemas.openxmlformats.org/officeDocument/2006/relationships/hyperlink" Target="http://tcweb.vinfast.vn/tc/launchapp?-attach=true&amp;-s=226TCSession&amp;-o=ybGAFsXT47MsRA" TargetMode="External"/><Relationship Id="rId1690" Type="http://schemas.openxmlformats.org/officeDocument/2006/relationships/hyperlink" Target="http://tcweb.vinfast.vn/tc/launchapp?-attach=true&amp;-s=226TCSession&amp;-o=jIIAYR6x47MsRA" TargetMode="External"/><Relationship Id="rId2534" Type="http://schemas.openxmlformats.org/officeDocument/2006/relationships/hyperlink" Target="http://tcweb.vinfast.vn/tc/launchapp?-attach=true&amp;-s=226TCSession&amp;-o=f9KAUrre47MsRA" TargetMode="External"/><Relationship Id="rId2741" Type="http://schemas.openxmlformats.org/officeDocument/2006/relationships/hyperlink" Target="http://tcweb.vinfast.vn/tc/launchapp?-attach=true&amp;-s=226TCSession&amp;-o=nUAA3Or747MsRA" TargetMode="External"/><Relationship Id="rId713" Type="http://schemas.openxmlformats.org/officeDocument/2006/relationships/hyperlink" Target="http://tcweb.vinfast.vn/tc/launchapp?-attach=true&amp;-s=226TCSession&amp;-o=UQEAWK7e47MsRA" TargetMode="External"/><Relationship Id="rId920" Type="http://schemas.openxmlformats.org/officeDocument/2006/relationships/hyperlink" Target="http://tcweb.vinfast.vn/tc/launchapp?-attach=true&amp;-s=226TCSession&amp;-o=ZvJAIQLX47MsRA" TargetMode="External"/><Relationship Id="rId1343" Type="http://schemas.openxmlformats.org/officeDocument/2006/relationships/hyperlink" Target="http://tcweb.vinfast.vn/tc/launchapp?-attach=true&amp;-s=226TCSession&amp;-o=ZGOAnbCi47MsRA" TargetMode="External"/><Relationship Id="rId1550" Type="http://schemas.openxmlformats.org/officeDocument/2006/relationships/hyperlink" Target="http://tcweb.vinfast.vn/tc/launchapp?-attach=true&amp;-s=226TCSession&amp;-o=k3NAnTjh47MsRA" TargetMode="External"/><Relationship Id="rId2601" Type="http://schemas.openxmlformats.org/officeDocument/2006/relationships/hyperlink" Target="http://tcweb.vinfast.vn/tc/launchapp?-attach=true&amp;-s=226TCSession&amp;-o=KTNAYl7447MsRA" TargetMode="External"/><Relationship Id="rId1203" Type="http://schemas.openxmlformats.org/officeDocument/2006/relationships/hyperlink" Target="http://tcweb.vinfast.vn/tc/launchapp?-attach=true&amp;-s=226TCSession&amp;-o=4EDAGPCB47MsRA" TargetMode="External"/><Relationship Id="rId1410" Type="http://schemas.openxmlformats.org/officeDocument/2006/relationships/hyperlink" Target="http://tcweb.vinfast.vn/tc/launchapp?-attach=true&amp;-s=226TCSession&amp;-o=F4CAIdKE47MsRA" TargetMode="External"/><Relationship Id="rId3168" Type="http://schemas.openxmlformats.org/officeDocument/2006/relationships/hyperlink" Target="http://tcweb.vinfast.vn/tc/launchapp?-attach=true&amp;-s=226TCSession&amp;-o=K_BA0VFc47MsRA" TargetMode="External"/><Relationship Id="rId296" Type="http://schemas.openxmlformats.org/officeDocument/2006/relationships/hyperlink" Target="http://tcweb.vinfast.vn/tc/launchapp?-attach=true&amp;-s=226TCSession&amp;-o=2YHAUrcV47MsRA" TargetMode="External"/><Relationship Id="rId2184" Type="http://schemas.openxmlformats.org/officeDocument/2006/relationships/hyperlink" Target="http://tcweb.vinfast.vn/tc/launchapp?-attach=true&amp;-s=226TCSession&amp;-o=CtOAUrc847MsRA" TargetMode="External"/><Relationship Id="rId2391" Type="http://schemas.openxmlformats.org/officeDocument/2006/relationships/hyperlink" Target="http://tcweb.vinfast.vn/tc/launchapp?-attach=true&amp;-s=226TCSession&amp;-o=94JAI8kZ47MsRA" TargetMode="External"/><Relationship Id="rId3028" Type="http://schemas.openxmlformats.org/officeDocument/2006/relationships/hyperlink" Target="http://tcweb.vinfast.vn/tc/launchapp?-attach=true&amp;-s=226TCSession&amp;-o=J6BA3Or747MsRA" TargetMode="External"/><Relationship Id="rId3235" Type="http://schemas.openxmlformats.org/officeDocument/2006/relationships/hyperlink" Target="http://tcweb.vinfast.vn/tc/launchapp?-attach=true&amp;-s=226TCSession&amp;-o=3SGAUr7747MsRA" TargetMode="External"/><Relationship Id="rId156" Type="http://schemas.openxmlformats.org/officeDocument/2006/relationships/hyperlink" Target="http://tcweb.vinfast.vn/tc/launchapp?-attach=true&amp;-s=226TCSession&amp;-o=DQAAUcXp47MsRA" TargetMode="External"/><Relationship Id="rId363" Type="http://schemas.openxmlformats.org/officeDocument/2006/relationships/hyperlink" Target="http://tcweb.vinfast.vn/tc/launchapp?-attach=true&amp;-s=226TCSession&amp;-o=BNJAUrb_47MsRA" TargetMode="External"/><Relationship Id="rId570" Type="http://schemas.openxmlformats.org/officeDocument/2006/relationships/hyperlink" Target="http://tcweb.vinfast.vn/tc/launchapp?-attach=true&amp;-s=226TCSession&amp;-o=nxMAF75P47MsRA" TargetMode="External"/><Relationship Id="rId2044" Type="http://schemas.openxmlformats.org/officeDocument/2006/relationships/hyperlink" Target="http://tcweb.vinfast.vn/tc/launchapp?-attach=true&amp;-s=226TCSession&amp;-o=zhLAUrMQ47MsRA" TargetMode="External"/><Relationship Id="rId2251" Type="http://schemas.openxmlformats.org/officeDocument/2006/relationships/hyperlink" Target="http://tcweb.vinfast.vn/tc/launchapp?-attach=true&amp;-s=226TCSession&amp;-o=CtOAUrc847MsRA" TargetMode="External"/><Relationship Id="rId3302" Type="http://schemas.openxmlformats.org/officeDocument/2006/relationships/hyperlink" Target="http://tcweb.vinfast.vn/tc/launchapp?-attach=true&amp;-s=226TCSession&amp;-o=3SGAUr7747MsRA" TargetMode="External"/><Relationship Id="rId223" Type="http://schemas.openxmlformats.org/officeDocument/2006/relationships/hyperlink" Target="http://tcweb.vinfast.vn/tc/launchapp?-attach=true&amp;-s=226TCSession&amp;-o=jRBAGPNl47MsRA" TargetMode="External"/><Relationship Id="rId430" Type="http://schemas.openxmlformats.org/officeDocument/2006/relationships/hyperlink" Target="http://tcweb.vinfast.vn/tc/launchapp?-attach=true&amp;-s=226TCSession&amp;-o=7EPA3Ayz47MsRA" TargetMode="External"/><Relationship Id="rId1060" Type="http://schemas.openxmlformats.org/officeDocument/2006/relationships/hyperlink" Target="http://tcweb.vinfast.vn/tc/launchapp?-attach=true&amp;-s=226TCSession&amp;-o=QNEAHX3E47MsRA" TargetMode="External"/><Relationship Id="rId2111" Type="http://schemas.openxmlformats.org/officeDocument/2006/relationships/hyperlink" Target="http://tcweb.vinfast.vn/tc/launchapp?-attach=true&amp;-s=226TCSession&amp;-o=a9NAI4Ry47MsRA" TargetMode="External"/><Relationship Id="rId1877" Type="http://schemas.openxmlformats.org/officeDocument/2006/relationships/hyperlink" Target="http://tcweb.vinfast.vn/tc/launchapp?-attach=true&amp;-s=226TCSession&amp;-o=eiLAIQ1a47MsRA" TargetMode="External"/><Relationship Id="rId2928" Type="http://schemas.openxmlformats.org/officeDocument/2006/relationships/hyperlink" Target="http://tcweb.vinfast.vn/tc/launchapp?-attach=true&amp;-s=226TCSession&amp;-o=PwOAUrMc47MsRA" TargetMode="External"/><Relationship Id="rId1737" Type="http://schemas.openxmlformats.org/officeDocument/2006/relationships/hyperlink" Target="http://tcweb.vinfast.vn/tc/launchapp?-attach=true&amp;-s=226TCSession&amp;-o=ybGAFsXT47MsRA" TargetMode="External"/><Relationship Id="rId1944" Type="http://schemas.openxmlformats.org/officeDocument/2006/relationships/hyperlink" Target="http://tcweb.vinfast.vn/tc/launchapp?-attach=true&amp;-s=226TCSession&amp;-o=ZgLA3qBf47MsRA" TargetMode="External"/><Relationship Id="rId3092" Type="http://schemas.openxmlformats.org/officeDocument/2006/relationships/hyperlink" Target="http://tcweb.vinfast.vn/tc/launchapp?-attach=true&amp;-s=226TCSession&amp;-o=NJCAUr7$47MsRA" TargetMode="External"/><Relationship Id="rId29" Type="http://schemas.openxmlformats.org/officeDocument/2006/relationships/hyperlink" Target="http://tcweb.vinfast.vn/tc/launchapp?-attach=true&amp;-s=226TCSession&amp;-o=odMAUcXp47MsRA" TargetMode="External"/><Relationship Id="rId1804" Type="http://schemas.openxmlformats.org/officeDocument/2006/relationships/hyperlink" Target="http://tcweb.vinfast.vn/tc/launchapp?-attach=true&amp;-s=226TCSession&amp;-o=ppEAku$v47MsRA" TargetMode="External"/><Relationship Id="rId897" Type="http://schemas.openxmlformats.org/officeDocument/2006/relationships/hyperlink" Target="http://tcweb.vinfast.vn/tc/launchapp?-attach=true&amp;-s=226TCSession&amp;-o=WSCAIJye47MsRA" TargetMode="External"/><Relationship Id="rId2578" Type="http://schemas.openxmlformats.org/officeDocument/2006/relationships/hyperlink" Target="http://tcweb.vinfast.vn/tc/launchapp?-attach=true&amp;-s=226TCSession&amp;-o=3yOA3q1X47MsRA" TargetMode="External"/><Relationship Id="rId2785" Type="http://schemas.openxmlformats.org/officeDocument/2006/relationships/hyperlink" Target="http://tcweb.vinfast.vn/tc/launchapp?-attach=true&amp;-s=226TCSession&amp;-o=EzMAYdNW47MsRA" TargetMode="External"/><Relationship Id="rId2992" Type="http://schemas.openxmlformats.org/officeDocument/2006/relationships/hyperlink" Target="http://tcweb.vinfast.vn/tc/launchapp?-attach=true&amp;-s=226TCSession&amp;-o=k2EA3Omv47MsRA" TargetMode="External"/><Relationship Id="rId757" Type="http://schemas.openxmlformats.org/officeDocument/2006/relationships/hyperlink" Target="http://tcweb.vinfast.vn/tc/launchapp?-attach=true&amp;-s=226TCSession&amp;-o=GfEAotcO47MsRA" TargetMode="External"/><Relationship Id="rId964" Type="http://schemas.openxmlformats.org/officeDocument/2006/relationships/hyperlink" Target="http://tcweb.vinfast.vn/tc/launchapp?-attach=true&amp;-s=226TCSession&amp;-o=nqOAI44547MsRA" TargetMode="External"/><Relationship Id="rId1387" Type="http://schemas.openxmlformats.org/officeDocument/2006/relationships/hyperlink" Target="http://tcweb.vinfast.vn/tc/launchapp?-attach=true&amp;-s=226TCSession&amp;-o=3SGAUr7747MsRA" TargetMode="External"/><Relationship Id="rId1594" Type="http://schemas.openxmlformats.org/officeDocument/2006/relationships/hyperlink" Target="http://tcweb.vinfast.vn/tc/launchapp?-attach=true&amp;-s=226TCSession&amp;-o=PwOAUrMc47MsRA" TargetMode="External"/><Relationship Id="rId2438" Type="http://schemas.openxmlformats.org/officeDocument/2006/relationships/hyperlink" Target="http://tcweb.vinfast.vn/tc/launchapp?-attach=true&amp;-s=226TCSession&amp;-o=vIb1VAwx43NuBA" TargetMode="External"/><Relationship Id="rId2645" Type="http://schemas.openxmlformats.org/officeDocument/2006/relationships/hyperlink" Target="http://tcweb.vinfast.vn/tc/launchapp?-attach=true&amp;-s=226TCSession&amp;-o=wNGAUrri47MsRA" TargetMode="External"/><Relationship Id="rId2852" Type="http://schemas.openxmlformats.org/officeDocument/2006/relationships/hyperlink" Target="http://tcweb.vinfast.vn/tc/launchapp?-attach=true&amp;-s=226TCSession&amp;-o=zhGAo8hu47MsRA" TargetMode="External"/><Relationship Id="rId93" Type="http://schemas.openxmlformats.org/officeDocument/2006/relationships/hyperlink" Target="http://tcweb.vinfast.vn/tc/launchapp?-attach=true&amp;-s=226TCSession&amp;-o=koJAUcXp47MsRA" TargetMode="External"/><Relationship Id="rId617" Type="http://schemas.openxmlformats.org/officeDocument/2006/relationships/hyperlink" Target="http://tcweb.vinfast.vn/tc/launchapp?-attach=true&amp;-s=226TCSession&amp;-o=KiEA0aV747MsRA" TargetMode="External"/><Relationship Id="rId824" Type="http://schemas.openxmlformats.org/officeDocument/2006/relationships/hyperlink" Target="http://tcweb.vinfast.vn/tc/launchapp?-attach=true&amp;-s=226TCSession&amp;-o=$9PAGkOh47MsRA" TargetMode="External"/><Relationship Id="rId1247" Type="http://schemas.openxmlformats.org/officeDocument/2006/relationships/hyperlink" Target="http://tcweb.vinfast.vn/tc/launchapp?-attach=true&amp;-s=226TCSession&amp;-o=PwOAUrMc47MsRA" TargetMode="External"/><Relationship Id="rId1454" Type="http://schemas.openxmlformats.org/officeDocument/2006/relationships/hyperlink" Target="http://tcweb.vinfast.vn/tc/launchapp?-attach=true&amp;-s=226TCSession&amp;-o=PwOAUrMc47MsRA" TargetMode="External"/><Relationship Id="rId1661" Type="http://schemas.openxmlformats.org/officeDocument/2006/relationships/hyperlink" Target="http://tcweb.vinfast.vn/tc/launchapp?-attach=true&amp;-s=226TCSession&amp;-o=zpHAYBzD47MsRA" TargetMode="External"/><Relationship Id="rId2505" Type="http://schemas.openxmlformats.org/officeDocument/2006/relationships/hyperlink" Target="http://tcweb.vinfast.vn/tc/launchapp?-attach=true&amp;-s=226TCSession&amp;-o=rKEAYUAA47MsRA" TargetMode="External"/><Relationship Id="rId2712" Type="http://schemas.openxmlformats.org/officeDocument/2006/relationships/hyperlink" Target="http://tcweb.vinfast.vn/tc/launchapp?-attach=true&amp;-s=226TCSession&amp;-o=CtOAUrc847MsRA" TargetMode="External"/><Relationship Id="rId1107" Type="http://schemas.openxmlformats.org/officeDocument/2006/relationships/hyperlink" Target="http://tcweb.vinfast.vn/tc/launchapp?-attach=true&amp;-s=226TCSession&amp;-o=XlFAYUqH47MsRA" TargetMode="External"/><Relationship Id="rId1314" Type="http://schemas.openxmlformats.org/officeDocument/2006/relationships/hyperlink" Target="http://tcweb.vinfast.vn/tc/launchapp?-attach=true&amp;-s=226TCSession&amp;-o=GVMAGyWf47MsRA" TargetMode="External"/><Relationship Id="rId1521" Type="http://schemas.openxmlformats.org/officeDocument/2006/relationships/hyperlink" Target="http://tcweb.vinfast.vn/tc/launchapp?-attach=true&amp;-s=226TCSession&amp;-o=tGMAneja47MsRA" TargetMode="External"/><Relationship Id="rId3279" Type="http://schemas.openxmlformats.org/officeDocument/2006/relationships/hyperlink" Target="http://tcweb.vinfast.vn/tc/launchapp?-attach=true&amp;-s=226TCSession&amp;-o=3SGAUr7747MsRA" TargetMode="External"/><Relationship Id="rId20" Type="http://schemas.openxmlformats.org/officeDocument/2006/relationships/hyperlink" Target="http://tcweb.vinfast.vn/tc/launchapp?-attach=true&amp;-s=226TCSession&amp;-o=odMAUcXp47MsRA" TargetMode="External"/><Relationship Id="rId2088" Type="http://schemas.openxmlformats.org/officeDocument/2006/relationships/hyperlink" Target="http://tcweb.vinfast.vn/tc/launchapp?-attach=true&amp;-s=226TCSession&amp;-o=3SGAUr7747MsRA" TargetMode="External"/><Relationship Id="rId2295" Type="http://schemas.openxmlformats.org/officeDocument/2006/relationships/hyperlink" Target="http://tcweb.vinfast.vn/tc/launchapp?-attach=true&amp;-s=226TCSession&amp;-o=3SGAUr7747MsRA" TargetMode="External"/><Relationship Id="rId3139" Type="http://schemas.openxmlformats.org/officeDocument/2006/relationships/hyperlink" Target="http://tcweb.vinfast.vn/tc/launchapp?-attach=true&amp;-s=226TCSession&amp;-o=odMAUcXp47MsRA" TargetMode="External"/><Relationship Id="rId3346" Type="http://schemas.openxmlformats.org/officeDocument/2006/relationships/hyperlink" Target="http://tcweb.vinfast.vn/tc/launchapp?-attach=true&amp;-s=226TCSession&amp;-o=xjEAUrc447MsRA" TargetMode="External"/><Relationship Id="rId267" Type="http://schemas.openxmlformats.org/officeDocument/2006/relationships/hyperlink" Target="http://tcweb.vinfast.vn/tc/launchapp?-attach=true&amp;-s=226TCSession&amp;-o=2YHAUrcV47MsRA" TargetMode="External"/><Relationship Id="rId474" Type="http://schemas.openxmlformats.org/officeDocument/2006/relationships/hyperlink" Target="http://tcweb.vinfast.vn/tc/launchapp?-attach=true&amp;-s=226TCSession&amp;-o=r4PAUrsB47MsRA" TargetMode="External"/><Relationship Id="rId2155" Type="http://schemas.openxmlformats.org/officeDocument/2006/relationships/hyperlink" Target="http://tcweb.vinfast.vn/tc/launchapp?-attach=true&amp;-s=226TCSession&amp;-o=swMA0Wew47MsRA" TargetMode="External"/><Relationship Id="rId127" Type="http://schemas.openxmlformats.org/officeDocument/2006/relationships/hyperlink" Target="http://tcweb.vinfast.vn/tc/launchapp?-attach=true&amp;-s=226TCSession&amp;-o=P3HAUocB47MsRA" TargetMode="External"/><Relationship Id="rId681" Type="http://schemas.openxmlformats.org/officeDocument/2006/relationships/hyperlink" Target="http://tcweb.vinfast.vn/tc/launchapp?-attach=true&amp;-s=226TCSession&amp;-o=W3NA0fV447MsRA" TargetMode="External"/><Relationship Id="rId2362" Type="http://schemas.openxmlformats.org/officeDocument/2006/relationships/hyperlink" Target="http://tcweb.vinfast.vn/tc/launchapp?-attach=true&amp;-s=226TCSession&amp;-o=5JOAUrMY47MsRA" TargetMode="External"/><Relationship Id="rId3206" Type="http://schemas.openxmlformats.org/officeDocument/2006/relationships/hyperlink" Target="http://tcweb.vinfast.vn/tc/launchapp?-attach=true&amp;-s=226TCSession&amp;-o=0BLAVSZj47MsRA" TargetMode="External"/><Relationship Id="rId334" Type="http://schemas.openxmlformats.org/officeDocument/2006/relationships/hyperlink" Target="http://tcweb.vinfast.vn/tc/launchapp?-attach=true&amp;-s=226TCSession&amp;-o=dMCAUrMY47MsRA" TargetMode="External"/><Relationship Id="rId541" Type="http://schemas.openxmlformats.org/officeDocument/2006/relationships/hyperlink" Target="http://tcweb.vinfast.vn/tc/launchapp?-attach=true&amp;-s=226TCSession&amp;-o=CtOAUrc847MsRA" TargetMode="External"/><Relationship Id="rId1171" Type="http://schemas.openxmlformats.org/officeDocument/2006/relationships/hyperlink" Target="http://tcweb.vinfast.vn/tc/launchapp?-attach=true&amp;-s=226TCSession&amp;-o=PwOAUrMc47MsRA" TargetMode="External"/><Relationship Id="rId2015" Type="http://schemas.openxmlformats.org/officeDocument/2006/relationships/hyperlink" Target="http://tcweb.vinfast.vn/tc/launchapp?-attach=true&amp;-s=226TCSession&amp;-o=H5HA0fV447MsRA" TargetMode="External"/><Relationship Id="rId2222" Type="http://schemas.openxmlformats.org/officeDocument/2006/relationships/hyperlink" Target="http://tcweb.vinfast.vn/tc/launchapp?-attach=true&amp;-s=226TCSession&amp;-o=d0NAo07x47MsRA" TargetMode="External"/><Relationship Id="rId401" Type="http://schemas.openxmlformats.org/officeDocument/2006/relationships/hyperlink" Target="http://tcweb.vinfast.vn/tc/launchapp?-attach=true&amp;-s=226TCSession&amp;-o=7EPA3Ayz47MsRA" TargetMode="External"/><Relationship Id="rId1031" Type="http://schemas.openxmlformats.org/officeDocument/2006/relationships/hyperlink" Target="http://tcweb.vinfast.vn/tc/launchapp?-attach=true&amp;-s=226TCSession&amp;-o=4TFAIPf847MsRA" TargetMode="External"/><Relationship Id="rId1988" Type="http://schemas.openxmlformats.org/officeDocument/2006/relationships/hyperlink" Target="http://tcweb.vinfast.vn/tc/launchapp?-attach=true&amp;-s=226TCSession&amp;-o=TpKAn6fP47MsRA" TargetMode="External"/><Relationship Id="rId1848" Type="http://schemas.openxmlformats.org/officeDocument/2006/relationships/hyperlink" Target="http://tcweb.vinfast.vn/tc/launchapp?-attach=true&amp;-s=226TCSession&amp;-o=CtOAUrc847MsRA" TargetMode="External"/><Relationship Id="rId3063" Type="http://schemas.openxmlformats.org/officeDocument/2006/relationships/hyperlink" Target="http://tcweb.vinfast.vn/tc/launchapp?-attach=true&amp;-s=226TCSession&amp;-o=ZHPA3Or747MsRA" TargetMode="External"/><Relationship Id="rId3270" Type="http://schemas.openxmlformats.org/officeDocument/2006/relationships/hyperlink" Target="http://tcweb.vinfast.vn/tc/launchapp?-attach=true&amp;-s=226TCSession&amp;-o=3SGAUr7747MsRA" TargetMode="External"/><Relationship Id="rId191" Type="http://schemas.openxmlformats.org/officeDocument/2006/relationships/hyperlink" Target="http://tcweb.vinfast.vn/tc/launchapp?-attach=true&amp;-s=226TCSession&amp;-o=ldCAUrME47MsRA" TargetMode="External"/><Relationship Id="rId1708" Type="http://schemas.openxmlformats.org/officeDocument/2006/relationships/hyperlink" Target="http://tcweb.vinfast.vn/tc/launchapp?-attach=true&amp;-s=226TCSession&amp;-o=TUIAI8Hb47MsRA" TargetMode="External"/><Relationship Id="rId1915" Type="http://schemas.openxmlformats.org/officeDocument/2006/relationships/hyperlink" Target="http://tcweb.vinfast.vn/tc/launchapp?-attach=true&amp;-s=226TCSession&amp;-o=3SGAUr7747MsRA" TargetMode="External"/><Relationship Id="rId3130" Type="http://schemas.openxmlformats.org/officeDocument/2006/relationships/hyperlink" Target="http://tcweb.vinfast.vn/tc/launchapp?-attach=true&amp;-s=226TCSession&amp;-o=koJAUcXp47MsRA" TargetMode="External"/><Relationship Id="rId2689" Type="http://schemas.openxmlformats.org/officeDocument/2006/relationships/hyperlink" Target="http://tcweb.vinfast.vn/tc/launchapp?-attach=true&amp;-s=226TCSession&amp;-o=lqIAnXH747MsRA" TargetMode="External"/><Relationship Id="rId2896" Type="http://schemas.openxmlformats.org/officeDocument/2006/relationships/hyperlink" Target="http://tcweb.vinfast.vn/tc/launchapp?-attach=true&amp;-s=226TCSession&amp;-o=GoCAnTjh47MsRA" TargetMode="External"/><Relationship Id="rId868" Type="http://schemas.openxmlformats.org/officeDocument/2006/relationships/hyperlink" Target="http://tcweb.vinfast.vn/tc/launchapp?-attach=true&amp;-s=226TCSession&amp;-o=GxJAWXYJ47MsRA" TargetMode="External"/><Relationship Id="rId1498" Type="http://schemas.openxmlformats.org/officeDocument/2006/relationships/hyperlink" Target="http://tcweb.vinfast.vn/tc/launchapp?-attach=true&amp;-s=226TCSession&amp;-o=STPAYw5247MsRA" TargetMode="External"/><Relationship Id="rId2549" Type="http://schemas.openxmlformats.org/officeDocument/2006/relationships/hyperlink" Target="http://tcweb.vinfast.vn/tc/launchapp?-attach=true&amp;-s=226TCSession&amp;-o=Y$CAYt7h47MsRA" TargetMode="External"/><Relationship Id="rId2756" Type="http://schemas.openxmlformats.org/officeDocument/2006/relationships/hyperlink" Target="http://tcweb.vinfast.vn/tc/launchapp?-attach=true&amp;-s=226TCSession&amp;-o=EhGA4A7X47MsRA" TargetMode="External"/><Relationship Id="rId2963" Type="http://schemas.openxmlformats.org/officeDocument/2006/relationships/hyperlink" Target="http://tcweb.vinfast.vn/tc/launchapp?-attach=true&amp;-s=226TCSession&amp;-o=CtOAUrc847MsRA" TargetMode="External"/><Relationship Id="rId728" Type="http://schemas.openxmlformats.org/officeDocument/2006/relationships/hyperlink" Target="http://tcweb.vinfast.vn/tc/launchapp?-attach=true&amp;-s=226TCSession&amp;-o=x4FAIJc$47MsRA" TargetMode="External"/><Relationship Id="rId935" Type="http://schemas.openxmlformats.org/officeDocument/2006/relationships/hyperlink" Target="http://tcweb.vinfast.vn/tc/launchapp?-attach=true&amp;-s=226TCSession&amp;-o=PwOAUrMc47MsRA" TargetMode="External"/><Relationship Id="rId1358" Type="http://schemas.openxmlformats.org/officeDocument/2006/relationships/hyperlink" Target="http://tcweb.vinfast.vn/tc/launchapp?-attach=true&amp;-s=226TCSession&amp;-o=GVMAGyWf47MsRA" TargetMode="External"/><Relationship Id="rId1565" Type="http://schemas.openxmlformats.org/officeDocument/2006/relationships/hyperlink" Target="http://tcweb.vinfast.vn/tc/launchapp?-attach=true&amp;-s=226TCSession&amp;-o=$MDA3qUL47MsRA" TargetMode="External"/><Relationship Id="rId1772" Type="http://schemas.openxmlformats.org/officeDocument/2006/relationships/hyperlink" Target="http://tcweb.vinfast.vn/tc/launchapp?-attach=true&amp;-s=226TCSession&amp;-o=NJDAUmle47MsRA" TargetMode="External"/><Relationship Id="rId2409" Type="http://schemas.openxmlformats.org/officeDocument/2006/relationships/hyperlink" Target="http://tcweb.vinfast.vn/tc/launchapp?-attach=true&amp;-s=226TCSession&amp;-o=TiGA1rCK47MsRA" TargetMode="External"/><Relationship Id="rId2616" Type="http://schemas.openxmlformats.org/officeDocument/2006/relationships/hyperlink" Target="http://tcweb.vinfast.vn/tc/launchapp?-attach=true&amp;-s=226TCSession&amp;-o=E_LAnb2K47MsRA" TargetMode="External"/><Relationship Id="rId64" Type="http://schemas.openxmlformats.org/officeDocument/2006/relationships/hyperlink" Target="http://tcweb.vinfast.vn/tc/launchapp?-attach=true&amp;-s=226TCSession&amp;-o=DQAAUcXp47MsRA" TargetMode="External"/><Relationship Id="rId1218" Type="http://schemas.openxmlformats.org/officeDocument/2006/relationships/hyperlink" Target="http://tcweb.vinfast.vn/tc/launchapp?-attach=true&amp;-s=226TCSession&amp;-o=PZCAn_wm47MsRA" TargetMode="External"/><Relationship Id="rId1425" Type="http://schemas.openxmlformats.org/officeDocument/2006/relationships/hyperlink" Target="http://tcweb.vinfast.vn/tc/launchapp?-attach=true&amp;-s=226TCSession&amp;-o=3SGAUr7747MsRA" TargetMode="External"/><Relationship Id="rId2823" Type="http://schemas.openxmlformats.org/officeDocument/2006/relationships/hyperlink" Target="http://tcweb.vinfast.vn/tc/launchapp?-attach=true&amp;-s=226TCSession&amp;-o=2YHAUrcV47MsRA" TargetMode="External"/><Relationship Id="rId1632" Type="http://schemas.openxmlformats.org/officeDocument/2006/relationships/hyperlink" Target="http://tcweb.vinfast.vn/tc/launchapp?-attach=true&amp;-s=226TCSession&amp;-o=DaKAEqMl47MsRA" TargetMode="External"/><Relationship Id="rId2199" Type="http://schemas.openxmlformats.org/officeDocument/2006/relationships/hyperlink" Target="http://tcweb.vinfast.vn/tc/launchapp?-attach=true&amp;-s=226TCSession&amp;-o=bVJAYl5a47MsRA" TargetMode="External"/><Relationship Id="rId378" Type="http://schemas.openxmlformats.org/officeDocument/2006/relationships/hyperlink" Target="http://tcweb.vinfast.vn/tc/launchapp?-attach=true&amp;-s=226TCSession&amp;-o=BNJAUrb_47MsRA" TargetMode="External"/><Relationship Id="rId585" Type="http://schemas.openxmlformats.org/officeDocument/2006/relationships/hyperlink" Target="http://tcweb.vinfast.vn/tc/launchapp?-attach=true&amp;-s=226TCSession&amp;-o=u5HAEKdB47MsRA" TargetMode="External"/><Relationship Id="rId792" Type="http://schemas.openxmlformats.org/officeDocument/2006/relationships/hyperlink" Target="http://tcweb.vinfast.vn/tc/launchapp?-attach=true&amp;-s=226TCSession&amp;-o=PwOAUrMc47MsRA" TargetMode="External"/><Relationship Id="rId2059" Type="http://schemas.openxmlformats.org/officeDocument/2006/relationships/hyperlink" Target="http://tcweb.vinfast.vn/tc/launchapp?-attach=true&amp;-s=226TCSession&amp;-o=jRBAGPNl47MsRA" TargetMode="External"/><Relationship Id="rId2266" Type="http://schemas.openxmlformats.org/officeDocument/2006/relationships/hyperlink" Target="http://tcweb.vinfast.vn/tc/launchapp?-attach=true&amp;-s=226TCSession&amp;-o=CtOAUrc847MsRA" TargetMode="External"/><Relationship Id="rId2473" Type="http://schemas.openxmlformats.org/officeDocument/2006/relationships/hyperlink" Target="http://tcweb.vinfast.vn/tc/launchapp?-attach=true&amp;-s=226TCSession&amp;-o=vMAAYB8347MsRA" TargetMode="External"/><Relationship Id="rId2680" Type="http://schemas.openxmlformats.org/officeDocument/2006/relationships/hyperlink" Target="http://tcweb.vinfast.vn/tc/launchapp?-attach=true&amp;-s=226TCSession&amp;-o=lqIAnXH747MsRA" TargetMode="External"/><Relationship Id="rId3317" Type="http://schemas.openxmlformats.org/officeDocument/2006/relationships/hyperlink" Target="http://tcweb.vinfast.vn/tc/launchapp?-attach=true&amp;-s=226TCSession&amp;-o=3SGAUr7747MsRA" TargetMode="External"/><Relationship Id="rId238" Type="http://schemas.openxmlformats.org/officeDocument/2006/relationships/hyperlink" Target="http://tcweb.vinfast.vn/tc/launchapp?-attach=true&amp;-s=226TCSession&amp;-o=2YHAUrcV47MsRA" TargetMode="External"/><Relationship Id="rId445" Type="http://schemas.openxmlformats.org/officeDocument/2006/relationships/hyperlink" Target="http://tcweb.vinfast.vn/tc/launchapp?-attach=true&amp;-s=226TCSession&amp;-o=7EPA3Ayz47MsRA" TargetMode="External"/><Relationship Id="rId652" Type="http://schemas.openxmlformats.org/officeDocument/2006/relationships/hyperlink" Target="http://tcweb.vinfast.vn/tc/launchapp?-attach=true&amp;-s=226TCSession&amp;-o=LADAY08647MsRA" TargetMode="External"/><Relationship Id="rId1075" Type="http://schemas.openxmlformats.org/officeDocument/2006/relationships/hyperlink" Target="http://tcweb.vinfast.vn/tc/launchapp?-attach=true&amp;-s=226TCSession&amp;-o=TOFAY7Sv47MsRA" TargetMode="External"/><Relationship Id="rId1282" Type="http://schemas.openxmlformats.org/officeDocument/2006/relationships/hyperlink" Target="http://tcweb.vinfast.vn/tc/launchapp?-attach=true&amp;-s=226TCSession&amp;-o=ihDAn07R47MsRA" TargetMode="External"/><Relationship Id="rId2126" Type="http://schemas.openxmlformats.org/officeDocument/2006/relationships/hyperlink" Target="http://tcweb.vinfast.vn/tc/launchapp?-attach=true&amp;-s=226TCSession&amp;-o=72JAotT547MsRA" TargetMode="External"/><Relationship Id="rId2333" Type="http://schemas.openxmlformats.org/officeDocument/2006/relationships/hyperlink" Target="http://tcweb.vinfast.vn/tc/launchapp?-attach=true&amp;-s=226TCSession&amp;-o=3SGAUr7747MsRA" TargetMode="External"/><Relationship Id="rId2540" Type="http://schemas.openxmlformats.org/officeDocument/2006/relationships/hyperlink" Target="http://tcweb.vinfast.vn/tc/launchapp?-attach=true&amp;-s=226TCSession&amp;-o=zkBAY1mP47MsRA" TargetMode="External"/><Relationship Id="rId305" Type="http://schemas.openxmlformats.org/officeDocument/2006/relationships/hyperlink" Target="http://tcweb.vinfast.vn/tc/launchapp?-attach=true&amp;-s=226TCSession&amp;-o=2YHAUrcV47MsRA" TargetMode="External"/><Relationship Id="rId512" Type="http://schemas.openxmlformats.org/officeDocument/2006/relationships/hyperlink" Target="http://tcweb.vinfast.vn/tc/launchapp?-attach=true&amp;-s=226TCSession&amp;-o=jsGA3r_947MsRA" TargetMode="External"/><Relationship Id="rId1142" Type="http://schemas.openxmlformats.org/officeDocument/2006/relationships/hyperlink" Target="http://tcweb.vinfast.vn/tc/launchapp?-attach=true&amp;-s=226TCSession&amp;-o=AiBAYiMs47MsRA" TargetMode="External"/><Relationship Id="rId2400" Type="http://schemas.openxmlformats.org/officeDocument/2006/relationships/hyperlink" Target="http://tcweb.vinfast.vn/tc/launchapp?-attach=true&amp;-s=226TCSession&amp;-o=EDCA4auW47MsRA" TargetMode="External"/><Relationship Id="rId1002" Type="http://schemas.openxmlformats.org/officeDocument/2006/relationships/hyperlink" Target="http://tcweb.vinfast.vn/tc/launchapp?-attach=true&amp;-s=226TCSession&amp;-o=AeGAHQ4o47MsRA" TargetMode="External"/><Relationship Id="rId1959" Type="http://schemas.openxmlformats.org/officeDocument/2006/relationships/hyperlink" Target="http://tcweb.vinfast.vn/tc/launchapp?-attach=true&amp;-s=226TCSession&amp;-o=6KFA3qBf47MsRA" TargetMode="External"/><Relationship Id="rId3174" Type="http://schemas.openxmlformats.org/officeDocument/2006/relationships/hyperlink" Target="http://tcweb.vinfast.vn/tc/launchapp?-attach=true&amp;-s=226TCSession&amp;-o=3SGAUr7747MsRA" TargetMode="External"/><Relationship Id="rId1819" Type="http://schemas.openxmlformats.org/officeDocument/2006/relationships/hyperlink" Target="http://tcweb.vinfast.vn/tc/launchapp?-attach=true&amp;-s=226TCSession&amp;-o=UdEAF$pw47MsRA" TargetMode="External"/><Relationship Id="rId2190" Type="http://schemas.openxmlformats.org/officeDocument/2006/relationships/hyperlink" Target="http://tcweb.vinfast.vn/tc/launchapp?-attach=true&amp;-s=226TCSession&amp;-o=CtOAUrc847MsRA" TargetMode="External"/><Relationship Id="rId3034" Type="http://schemas.openxmlformats.org/officeDocument/2006/relationships/hyperlink" Target="http://tcweb.vinfast.vn/tc/launchapp?-attach=true&amp;-s=226TCSession&amp;-o=PwOAUrMc47MsRA" TargetMode="External"/><Relationship Id="rId3241" Type="http://schemas.openxmlformats.org/officeDocument/2006/relationships/hyperlink" Target="http://tcweb.vinfast.vn/tc/launchapp?-attach=true&amp;-s=226TCSession&amp;-o=3SGAUr7747MsRA" TargetMode="External"/><Relationship Id="rId162" Type="http://schemas.openxmlformats.org/officeDocument/2006/relationships/hyperlink" Target="http://tcweb.vinfast.vn/tc/launchapp?-attach=true&amp;-s=226TCSession&amp;-o=DQAAUcXp47MsRA" TargetMode="External"/><Relationship Id="rId2050" Type="http://schemas.openxmlformats.org/officeDocument/2006/relationships/hyperlink" Target="http://tcweb.vinfast.vn/tc/launchapp?-attach=true&amp;-s=226TCSession&amp;-o=CtOAUrc847MsRA" TargetMode="External"/><Relationship Id="rId3101" Type="http://schemas.openxmlformats.org/officeDocument/2006/relationships/hyperlink" Target="http://tcweb.vinfast.vn/tc/launchapp?-attach=true&amp;-s=226TCSession&amp;-o=tnAAUrMI47MsRA" TargetMode="External"/><Relationship Id="rId979" Type="http://schemas.openxmlformats.org/officeDocument/2006/relationships/hyperlink" Target="http://tcweb.vinfast.vn/tc/launchapp?-attach=true&amp;-s=226TCSession&amp;-o=PwOAUrMc47MsRA" TargetMode="External"/><Relationship Id="rId839" Type="http://schemas.openxmlformats.org/officeDocument/2006/relationships/hyperlink" Target="http://tcweb.vinfast.vn/tc/launchapp?-attach=true&amp;-s=226TCSession&amp;-o=nFIAYcaG47MsRA" TargetMode="External"/><Relationship Id="rId1469" Type="http://schemas.openxmlformats.org/officeDocument/2006/relationships/hyperlink" Target="http://tcweb.vinfast.vn/tc/launchapp?-attach=true&amp;-s=226TCSession&amp;-o=S6IA3h6_47MsRA" TargetMode="External"/><Relationship Id="rId2867" Type="http://schemas.openxmlformats.org/officeDocument/2006/relationships/hyperlink" Target="http://tcweb.vinfast.vn/tc/launchapp?-attach=true&amp;-s=226TCSession&amp;-o=lqIAnXH747MsRA" TargetMode="External"/><Relationship Id="rId1676" Type="http://schemas.openxmlformats.org/officeDocument/2006/relationships/hyperlink" Target="http://tcweb.vinfast.vn/tc/launchapp?-attach=true&amp;-s=226TCSession&amp;-o=TQEA2rIm47MsRA" TargetMode="External"/><Relationship Id="rId1883" Type="http://schemas.openxmlformats.org/officeDocument/2006/relationships/hyperlink" Target="http://tcweb.vinfast.vn/tc/launchapp?-attach=true&amp;-s=226TCSession&amp;-o=0BLAVSZj47MsRA" TargetMode="External"/><Relationship Id="rId2727" Type="http://schemas.openxmlformats.org/officeDocument/2006/relationships/hyperlink" Target="http://tcweb.vinfast.vn/tc/launchapp?-attach=true&amp;-s=226TCSession&amp;-o=GoCAnTjh47MsRA" TargetMode="External"/><Relationship Id="rId2934" Type="http://schemas.openxmlformats.org/officeDocument/2006/relationships/hyperlink" Target="http://tcweb.vinfast.vn/tc/launchapp?-attach=true&amp;-s=226TCSession&amp;-o=lqIAnXH747MsRA" TargetMode="External"/><Relationship Id="rId906" Type="http://schemas.openxmlformats.org/officeDocument/2006/relationships/hyperlink" Target="http://tcweb.vinfast.vn/tc/launchapp?-attach=true&amp;-s=226TCSession&amp;-o=0mPAGeeX47MsRA" TargetMode="External"/><Relationship Id="rId1329" Type="http://schemas.openxmlformats.org/officeDocument/2006/relationships/hyperlink" Target="http://tcweb.vinfast.vn/tc/launchapp?-attach=true&amp;-s=226TCSession&amp;-o=UXMAmWUR47MsRA" TargetMode="External"/><Relationship Id="rId1536" Type="http://schemas.openxmlformats.org/officeDocument/2006/relationships/hyperlink" Target="http://tcweb.vinfast.vn/tc/launchapp?-attach=true&amp;-s=226TCSession&amp;-o=gqAA2rIm47MsRA" TargetMode="External"/><Relationship Id="rId1743" Type="http://schemas.openxmlformats.org/officeDocument/2006/relationships/hyperlink" Target="http://tcweb.vinfast.vn/tc/launchapp?-attach=true&amp;-s=226TCSession&amp;-o=TVOA15yn47MsRA" TargetMode="External"/><Relationship Id="rId1950" Type="http://schemas.openxmlformats.org/officeDocument/2006/relationships/hyperlink" Target="http://tcweb.vinfast.vn/tc/launchapp?-attach=true&amp;-s=226TCSession&amp;-o=5$CA3qBf47MsRA" TargetMode="External"/><Relationship Id="rId35" Type="http://schemas.openxmlformats.org/officeDocument/2006/relationships/hyperlink" Target="http://tcweb.vinfast.vn/tc/launchapp?-attach=true&amp;-s=226TCSession&amp;-o=1dFAUcXp47MsRA" TargetMode="External"/><Relationship Id="rId1603" Type="http://schemas.openxmlformats.org/officeDocument/2006/relationships/hyperlink" Target="http://tcweb.vinfast.vn/tc/launchapp?-attach=true&amp;-s=226TCSession&amp;-o=SLAA32Eo47MsRA" TargetMode="External"/><Relationship Id="rId1810" Type="http://schemas.openxmlformats.org/officeDocument/2006/relationships/hyperlink" Target="http://tcweb.vinfast.vn/tc/launchapp?-attach=true&amp;-s=226TCSession&amp;-o=W6OAm4bp47MsRA" TargetMode="External"/><Relationship Id="rId489" Type="http://schemas.openxmlformats.org/officeDocument/2006/relationships/hyperlink" Target="http://tcweb.vinfast.vn/tc/launchapp?-attach=true&amp;-s=226TCSession&amp;-o=PWAAUrMQ47MsRA" TargetMode="External"/><Relationship Id="rId696" Type="http://schemas.openxmlformats.org/officeDocument/2006/relationships/hyperlink" Target="http://tcweb.vinfast.vn/tc/launchapp?-attach=true&amp;-s=226TCSession&amp;-o=W3NA0fV447MsRA" TargetMode="External"/><Relationship Id="rId2377" Type="http://schemas.openxmlformats.org/officeDocument/2006/relationships/hyperlink" Target="http://tcweb.vinfast.vn/tc/launchapp?-attach=true&amp;-s=226TCSession&amp;-o=5JOAUrMY47MsRA" TargetMode="External"/><Relationship Id="rId2584" Type="http://schemas.openxmlformats.org/officeDocument/2006/relationships/hyperlink" Target="http://tcweb.vinfast.vn/tc/launchapp?-attach=true&amp;-s=226TCSession&amp;-o=JxBAmtmE47MsRA" TargetMode="External"/><Relationship Id="rId2791" Type="http://schemas.openxmlformats.org/officeDocument/2006/relationships/hyperlink" Target="http://tcweb.vinfast.vn/tc/launchapp?-attach=true&amp;-s=226TCSession&amp;-o=V0IAVa3m47MsRA" TargetMode="External"/><Relationship Id="rId349" Type="http://schemas.openxmlformats.org/officeDocument/2006/relationships/hyperlink" Target="http://tcweb.vinfast.vn/tc/launchapp?-attach=true&amp;-s=226TCSession&amp;-o=BNJAUrb_47MsRA" TargetMode="External"/><Relationship Id="rId556" Type="http://schemas.openxmlformats.org/officeDocument/2006/relationships/hyperlink" Target="http://tcweb.vinfast.vn/tc/launchapp?-attach=true&amp;-s=226TCSession&amp;-o=ntFAk6D247MsRA" TargetMode="External"/><Relationship Id="rId763" Type="http://schemas.openxmlformats.org/officeDocument/2006/relationships/hyperlink" Target="http://tcweb.vinfast.vn/tc/launchapp?-attach=true&amp;-s=226TCSession&amp;-o=bbJAnbIm47MsRA" TargetMode="External"/><Relationship Id="rId1186" Type="http://schemas.openxmlformats.org/officeDocument/2006/relationships/hyperlink" Target="http://tcweb.vinfast.vn/tc/launchapp?-attach=true&amp;-s=226TCSession&amp;-o=NJCAUr7$47MsRA" TargetMode="External"/><Relationship Id="rId1393" Type="http://schemas.openxmlformats.org/officeDocument/2006/relationships/hyperlink" Target="http://tcweb.vinfast.vn/tc/launchapp?-attach=true&amp;-s=226TCSession&amp;-o=PwOAUrMc47MsRA" TargetMode="External"/><Relationship Id="rId2237" Type="http://schemas.openxmlformats.org/officeDocument/2006/relationships/hyperlink" Target="http://tcweb.vinfast.vn/tc/launchapp?-attach=true&amp;-s=226TCSession&amp;-o=C0AAm3x247MsRA" TargetMode="External"/><Relationship Id="rId2444" Type="http://schemas.openxmlformats.org/officeDocument/2006/relationships/hyperlink" Target="http://tcweb.vinfast.vn/tc/launchapp?-attach=true&amp;-s=226TCSession&amp;-o=z9FA4Brr47MsRA" TargetMode="External"/><Relationship Id="rId209" Type="http://schemas.openxmlformats.org/officeDocument/2006/relationships/hyperlink" Target="http://tcweb.vinfast.vn/tc/launchapp?-attach=true&amp;-s=226TCSession&amp;-o=SDAA4Oks47MsRA" TargetMode="External"/><Relationship Id="rId416" Type="http://schemas.openxmlformats.org/officeDocument/2006/relationships/hyperlink" Target="http://tcweb.vinfast.vn/tc/launchapp?-attach=true&amp;-s=226TCSession&amp;-o=7EPA3Ayz47MsRA" TargetMode="External"/><Relationship Id="rId970" Type="http://schemas.openxmlformats.org/officeDocument/2006/relationships/hyperlink" Target="http://tcweb.vinfast.vn/tc/launchapp?-attach=true&amp;-s=226TCSession&amp;-o=2QJAo0Mh47MsRA" TargetMode="External"/><Relationship Id="rId1046" Type="http://schemas.openxmlformats.org/officeDocument/2006/relationships/hyperlink" Target="http://tcweb.vinfast.vn/tc/launchapp?-attach=true&amp;-s=226TCSession&amp;-o=4eJAIPf847MsRA" TargetMode="External"/><Relationship Id="rId1253" Type="http://schemas.openxmlformats.org/officeDocument/2006/relationships/hyperlink" Target="http://tcweb.vinfast.vn/tc/launchapp?-attach=true&amp;-s=226TCSession&amp;-o=JEDAUrMc47MsRA" TargetMode="External"/><Relationship Id="rId2651" Type="http://schemas.openxmlformats.org/officeDocument/2006/relationships/hyperlink" Target="http://tcweb.vinfast.vn/tc/launchapp?-attach=true&amp;-s=226TCSession&amp;-o=3SGAUr7747MsRA" TargetMode="External"/><Relationship Id="rId623" Type="http://schemas.openxmlformats.org/officeDocument/2006/relationships/hyperlink" Target="http://tcweb.vinfast.vn/tc/launchapp?-attach=true&amp;-s=226TCSession&amp;-o=u_BAEXJM47MsRA" TargetMode="External"/><Relationship Id="rId830" Type="http://schemas.openxmlformats.org/officeDocument/2006/relationships/hyperlink" Target="http://tcweb.vinfast.vn/tc/launchapp?-attach=true&amp;-s=226TCSession&amp;-o=1oEA0fV447MsRA" TargetMode="External"/><Relationship Id="rId1460" Type="http://schemas.openxmlformats.org/officeDocument/2006/relationships/hyperlink" Target="http://tcweb.vinfast.vn/tc/launchapp?-attach=true&amp;-s=226TCSession&amp;-o=zMCAYKGG47MsRA" TargetMode="External"/><Relationship Id="rId2304" Type="http://schemas.openxmlformats.org/officeDocument/2006/relationships/hyperlink" Target="http://tcweb.vinfast.vn/tc/launchapp?-attach=true&amp;-s=226TCSession&amp;-o=MxKAI8Oo47MsRA" TargetMode="External"/><Relationship Id="rId2511" Type="http://schemas.openxmlformats.org/officeDocument/2006/relationships/hyperlink" Target="http://tcweb.vinfast.vn/tc/launchapp?-attach=true&amp;-s=226TCSession&amp;-o=0BLAVSZj47MsRA" TargetMode="External"/><Relationship Id="rId1113" Type="http://schemas.openxmlformats.org/officeDocument/2006/relationships/hyperlink" Target="http://tcweb.vinfast.vn/tc/launchapp?-attach=true&amp;-s=226TCSession&amp;-o=oGKAHECp47MsRA" TargetMode="External"/><Relationship Id="rId1320" Type="http://schemas.openxmlformats.org/officeDocument/2006/relationships/hyperlink" Target="http://tcweb.vinfast.vn/tc/launchapp?-attach=true&amp;-s=226TCSession&amp;-o=GVMAGyWf47MsRA" TargetMode="External"/><Relationship Id="rId3078" Type="http://schemas.openxmlformats.org/officeDocument/2006/relationships/hyperlink" Target="http://tcweb.vinfast.vn/tc/launchapp?-attach=true&amp;-s=226TCSession&amp;-o=_IHA3Ote47MsRA" TargetMode="External"/><Relationship Id="rId3285" Type="http://schemas.openxmlformats.org/officeDocument/2006/relationships/hyperlink" Target="http://tcweb.vinfast.vn/tc/launchapp?-attach=true&amp;-s=226TCSession&amp;-o=3SGAUr7747MsRA" TargetMode="External"/><Relationship Id="rId2094" Type="http://schemas.openxmlformats.org/officeDocument/2006/relationships/hyperlink" Target="http://tcweb.vinfast.vn/tc/launchapp?-attach=true&amp;-s=226TCSession&amp;-o=ybGAFsXT47MsRA" TargetMode="External"/><Relationship Id="rId3145" Type="http://schemas.openxmlformats.org/officeDocument/2006/relationships/hyperlink" Target="http://tcweb.vinfast.vn/tc/launchapp?-attach=true&amp;-s=226TCSession&amp;-o=odMAUcXp47MsRA" TargetMode="External"/><Relationship Id="rId3352" Type="http://schemas.openxmlformats.org/officeDocument/2006/relationships/hyperlink" Target="http://tcweb.vinfast.vn/tc/launchapp?-attach=true&amp;-s=226TCSession&amp;-o=xjEAUrc447MsRA" TargetMode="External"/><Relationship Id="rId273" Type="http://schemas.openxmlformats.org/officeDocument/2006/relationships/hyperlink" Target="http://tcweb.vinfast.vn/tc/launchapp?-attach=true&amp;-s=226TCSession&amp;-o=2YHAUrcV47MsRA" TargetMode="External"/><Relationship Id="rId480" Type="http://schemas.openxmlformats.org/officeDocument/2006/relationships/hyperlink" Target="http://tcweb.vinfast.vn/tc/launchapp?-attach=true&amp;-s=226TCSession&amp;-o=r4PAUrsB47MsRA" TargetMode="External"/><Relationship Id="rId2161" Type="http://schemas.openxmlformats.org/officeDocument/2006/relationships/hyperlink" Target="http://tcweb.vinfast.vn/tc/launchapp?-attach=true&amp;-s=226TCSession&amp;-o=6LDAn1a_47MsRA" TargetMode="External"/><Relationship Id="rId3005" Type="http://schemas.openxmlformats.org/officeDocument/2006/relationships/hyperlink" Target="http://tcweb.vinfast.vn/tc/launchapp?-attach=true&amp;-s=226TCSession&amp;-o=z5PAYoCn47MsRA" TargetMode="External"/><Relationship Id="rId3212" Type="http://schemas.openxmlformats.org/officeDocument/2006/relationships/hyperlink" Target="http://tcweb.vinfast.vn/tc/launchapp?-attach=true&amp;-s=226TCSession&amp;-o=0BLAVSZj47MsRA" TargetMode="External"/><Relationship Id="rId133" Type="http://schemas.openxmlformats.org/officeDocument/2006/relationships/hyperlink" Target="http://tcweb.vinfast.vn/tc/launchapp?-attach=true&amp;-s=226TCSession&amp;-o=P3HAUocB47MsRA" TargetMode="External"/><Relationship Id="rId340" Type="http://schemas.openxmlformats.org/officeDocument/2006/relationships/hyperlink" Target="http://tcweb.vinfast.vn/tc/launchapp?-attach=true&amp;-s=226TCSession&amp;-o=dMCAUrMY47MsRA" TargetMode="External"/><Relationship Id="rId2021" Type="http://schemas.openxmlformats.org/officeDocument/2006/relationships/hyperlink" Target="http://tcweb.vinfast.vn/tc/launchapp?-attach=true&amp;-s=226TCSession&amp;-o=H5HA0fV447MsRA" TargetMode="External"/><Relationship Id="rId200" Type="http://schemas.openxmlformats.org/officeDocument/2006/relationships/hyperlink" Target="http://tcweb.vinfast.vn/tc/launchapp?-attach=true&amp;-s=226TCSession&amp;-o=4lHAUrMY47MsRA" TargetMode="External"/><Relationship Id="rId2978" Type="http://schemas.openxmlformats.org/officeDocument/2006/relationships/hyperlink" Target="http://tcweb.vinfast.vn/tc/launchapp?-attach=true&amp;-s=226TCSession&amp;-o=DDJA0Zt447MsRA" TargetMode="External"/><Relationship Id="rId1787" Type="http://schemas.openxmlformats.org/officeDocument/2006/relationships/hyperlink" Target="http://tcweb.vinfast.vn/tc/launchapp?-attach=true&amp;-s=226TCSession&amp;-o=3SGAUr7747MsRA" TargetMode="External"/><Relationship Id="rId1994" Type="http://schemas.openxmlformats.org/officeDocument/2006/relationships/hyperlink" Target="http://tcweb.vinfast.vn/tc/launchapp?-attach=true&amp;-s=226TCSession&amp;-o=yoLAn6fP47MsRA" TargetMode="External"/><Relationship Id="rId2838" Type="http://schemas.openxmlformats.org/officeDocument/2006/relationships/hyperlink" Target="http://tcweb.vinfast.vn/tc/launchapp?-attach=true&amp;-s=226TCSession&amp;-o=LvCAX8bf47MsRA" TargetMode="External"/><Relationship Id="rId79" Type="http://schemas.openxmlformats.org/officeDocument/2006/relationships/hyperlink" Target="http://tcweb.vinfast.vn/tc/launchapp?-attach=true&amp;-s=226TCSession&amp;-o=koJAUcXp47MsRA" TargetMode="External"/><Relationship Id="rId1647" Type="http://schemas.openxmlformats.org/officeDocument/2006/relationships/hyperlink" Target="http://tcweb.vinfast.vn/tc/launchapp?-attach=true&amp;-s=226TCSession&amp;-o=HCBAGTas47MsRA" TargetMode="External"/><Relationship Id="rId1854" Type="http://schemas.openxmlformats.org/officeDocument/2006/relationships/hyperlink" Target="http://tcweb.vinfast.vn/tc/launchapp?-attach=true&amp;-s=226TCSession&amp;-o=3SGAUr7747MsRA" TargetMode="External"/><Relationship Id="rId2905" Type="http://schemas.openxmlformats.org/officeDocument/2006/relationships/hyperlink" Target="http://tcweb.vinfast.vn/tc/launchapp?-attach=true&amp;-s=226TCSession&amp;-o=WiKAn_i747MsRA" TargetMode="External"/><Relationship Id="rId1507" Type="http://schemas.openxmlformats.org/officeDocument/2006/relationships/hyperlink" Target="http://tcweb.vinfast.vn/tc/launchapp?-attach=true&amp;-s=226TCSession&amp;-o=LZDA2jM447MsRA" TargetMode="External"/><Relationship Id="rId1714" Type="http://schemas.openxmlformats.org/officeDocument/2006/relationships/hyperlink" Target="http://tcweb.vinfast.vn/tc/launchapp?-attach=true&amp;-s=226TCSession&amp;-o=yHDA4EE647MsRA" TargetMode="External"/><Relationship Id="rId1921" Type="http://schemas.openxmlformats.org/officeDocument/2006/relationships/hyperlink" Target="http://tcweb.vinfast.vn/tc/launchapp?-attach=true&amp;-s=226TCSession&amp;-o=I4MA0fV447MsRA" TargetMode="External"/><Relationship Id="rId2488" Type="http://schemas.openxmlformats.org/officeDocument/2006/relationships/hyperlink" Target="http://tcweb.vinfast.vn/tc/launchapp?-attach=true&amp;-s=226TCSession&amp;-o=H5HA0fV447MsRA" TargetMode="External"/><Relationship Id="rId1297" Type="http://schemas.openxmlformats.org/officeDocument/2006/relationships/hyperlink" Target="http://tcweb.vinfast.vn/tc/launchapp?-attach=true&amp;-s=226TCSession&amp;-o=FPKAnJhI47MsRA" TargetMode="External"/><Relationship Id="rId2695" Type="http://schemas.openxmlformats.org/officeDocument/2006/relationships/hyperlink" Target="http://tcweb.vinfast.vn/tc/launchapp?-attach=true&amp;-s=226TCSession&amp;-o=lqIAnXH747MsRA" TargetMode="External"/><Relationship Id="rId667" Type="http://schemas.openxmlformats.org/officeDocument/2006/relationships/hyperlink" Target="http://tcweb.vinfast.vn/tc/launchapp?-attach=true&amp;-s=226TCSession&amp;-o=moAAWnXx47MsRA" TargetMode="External"/><Relationship Id="rId874" Type="http://schemas.openxmlformats.org/officeDocument/2006/relationships/hyperlink" Target="http://tcweb.vinfast.vn/tc/launchapp?-attach=true&amp;-s=226TCSession&amp;-o=$yMAouFH47MsRA" TargetMode="External"/><Relationship Id="rId2348" Type="http://schemas.openxmlformats.org/officeDocument/2006/relationships/hyperlink" Target="http://tcweb.vinfast.vn/tc/launchapp?-attach=true&amp;-s=226TCSession&amp;-o=QmKAYM9w47MsRA" TargetMode="External"/><Relationship Id="rId2555" Type="http://schemas.openxmlformats.org/officeDocument/2006/relationships/hyperlink" Target="http://tcweb.vinfast.vn/tc/launchapp?-attach=true&amp;-s=226TCSession&amp;-o=TPMAYyor47MsRA" TargetMode="External"/><Relationship Id="rId2762" Type="http://schemas.openxmlformats.org/officeDocument/2006/relationships/hyperlink" Target="http://tcweb.vinfast.vn/tc/launchapp?-attach=true&amp;-s=226TCSession&amp;-o=lqIAnXH747MsRA" TargetMode="External"/><Relationship Id="rId527" Type="http://schemas.openxmlformats.org/officeDocument/2006/relationships/hyperlink" Target="http://tcweb.vinfast.vn/tc/launchapp?-attach=true&amp;-s=226TCSession&amp;-o=gEEAIn7k47MsRA" TargetMode="External"/><Relationship Id="rId734" Type="http://schemas.openxmlformats.org/officeDocument/2006/relationships/hyperlink" Target="http://tcweb.vinfast.vn/tc/launchapp?-attach=true&amp;-s=226TCSession&amp;-o=p3PAUrcV47MsRA" TargetMode="External"/><Relationship Id="rId941" Type="http://schemas.openxmlformats.org/officeDocument/2006/relationships/hyperlink" Target="http://tcweb.vinfast.vn/tc/launchapp?-attach=true&amp;-s=226TCSession&amp;-o=PwOAUrMc47MsRA" TargetMode="External"/><Relationship Id="rId1157" Type="http://schemas.openxmlformats.org/officeDocument/2006/relationships/hyperlink" Target="http://tcweb.vinfast.vn/tc/launchapp?-attach=true&amp;-s=226TCSession&amp;-o=NJCAUr7$47MsRA" TargetMode="External"/><Relationship Id="rId1364" Type="http://schemas.openxmlformats.org/officeDocument/2006/relationships/hyperlink" Target="http://tcweb.vinfast.vn/tc/launchapp?-attach=true&amp;-s=226TCSession&amp;-o=GVMAGyWf47MsRA" TargetMode="External"/><Relationship Id="rId1571" Type="http://schemas.openxmlformats.org/officeDocument/2006/relationships/hyperlink" Target="http://tcweb.vinfast.vn/tc/launchapp?-attach=true&amp;-s=226TCSession&amp;-o=zMCAYKGG47MsRA" TargetMode="External"/><Relationship Id="rId2208" Type="http://schemas.openxmlformats.org/officeDocument/2006/relationships/hyperlink" Target="http://tcweb.vinfast.vn/tc/launchapp?-attach=true&amp;-s=226TCSession&amp;-o=CtOAUrc847MsRA" TargetMode="External"/><Relationship Id="rId2415" Type="http://schemas.openxmlformats.org/officeDocument/2006/relationships/hyperlink" Target="http://tcweb.vinfast.vn/tc/launchapp?-attach=true&amp;-s=226TCSession&amp;-o=rJMA320p47MsRA" TargetMode="External"/><Relationship Id="rId2622" Type="http://schemas.openxmlformats.org/officeDocument/2006/relationships/hyperlink" Target="http://tcweb.vinfast.vn/tc/launchapp?-attach=true&amp;-s=226TCSession&amp;-o=00AAnb2K47MsRA" TargetMode="External"/><Relationship Id="rId70" Type="http://schemas.openxmlformats.org/officeDocument/2006/relationships/hyperlink" Target="http://tcweb.vinfast.vn/tc/launchapp?-attach=true&amp;-s=226TCSession&amp;-o=koJAUcXp47MsRA" TargetMode="External"/><Relationship Id="rId801" Type="http://schemas.openxmlformats.org/officeDocument/2006/relationships/hyperlink" Target="http://tcweb.vinfast.vn/tc/launchapp?-attach=true&amp;-s=226TCSession&amp;-o=pWMAoiL547MsRA" TargetMode="External"/><Relationship Id="rId1017" Type="http://schemas.openxmlformats.org/officeDocument/2006/relationships/hyperlink" Target="http://tcweb.vinfast.vn/tc/launchapp?-attach=true&amp;-s=226TCSession&amp;-o=LhCAYbWx47MsRA" TargetMode="External"/><Relationship Id="rId1224" Type="http://schemas.openxmlformats.org/officeDocument/2006/relationships/hyperlink" Target="http://tcweb.vinfast.vn/tc/launchapp?-attach=true&amp;-s=226TCSession&amp;-o=k0HA3Or747MsRA" TargetMode="External"/><Relationship Id="rId1431" Type="http://schemas.openxmlformats.org/officeDocument/2006/relationships/hyperlink" Target="http://tcweb.vinfast.vn/tc/launchapp?-attach=true&amp;-s=226TCSession&amp;-o=3qJAn6fP47MsRA" TargetMode="External"/><Relationship Id="rId3189" Type="http://schemas.openxmlformats.org/officeDocument/2006/relationships/hyperlink" Target="http://tcweb.vinfast.vn/tc/launchapp?-attach=true&amp;-s=226TCSession&amp;-o=0BLAVSZj47MsRA" TargetMode="External"/><Relationship Id="rId3049" Type="http://schemas.openxmlformats.org/officeDocument/2006/relationships/hyperlink" Target="http://tcweb.vinfast.vn/tc/launchapp?-attach=true&amp;-s=226TCSession&amp;-o=1hMAYoCn47MsRA" TargetMode="External"/><Relationship Id="rId3256" Type="http://schemas.openxmlformats.org/officeDocument/2006/relationships/hyperlink" Target="http://tcweb.vinfast.vn/tc/launchapp?-attach=true&amp;-s=226TCSession&amp;-o=3SGAUr7747MsRA" TargetMode="External"/><Relationship Id="rId177" Type="http://schemas.openxmlformats.org/officeDocument/2006/relationships/hyperlink" Target="http://tcweb.vinfast.vn/tc/launchapp?-attach=true&amp;-s=226TCSession&amp;-o=tVJAUrMg47MsRA" TargetMode="External"/><Relationship Id="rId384" Type="http://schemas.openxmlformats.org/officeDocument/2006/relationships/hyperlink" Target="http://tcweb.vinfast.vn/tc/launchapp?-attach=true&amp;-s=226TCSession&amp;-o=WADAUrMk47MsRA" TargetMode="External"/><Relationship Id="rId591" Type="http://schemas.openxmlformats.org/officeDocument/2006/relationships/hyperlink" Target="http://tcweb.vinfast.vn/tc/launchapp?-attach=true&amp;-s=226TCSession&amp;-o=PwOAUrMc47MsRA" TargetMode="External"/><Relationship Id="rId2065" Type="http://schemas.openxmlformats.org/officeDocument/2006/relationships/hyperlink" Target="http://tcweb.vinfast.vn/tc/launchapp?-attach=true&amp;-s=226TCSession&amp;-o=CMBAl$XD47MsRA" TargetMode="External"/><Relationship Id="rId2272" Type="http://schemas.openxmlformats.org/officeDocument/2006/relationships/hyperlink" Target="http://tcweb.vinfast.vn/tc/launchapp?-attach=true&amp;-s=226TCSession&amp;-o=8RKA3rC347MsRA" TargetMode="External"/><Relationship Id="rId3116" Type="http://schemas.openxmlformats.org/officeDocument/2006/relationships/hyperlink" Target="http://tcweb.vinfast.vn/tc/launchapp?-attach=true&amp;-s=226TCSession&amp;-o=koJAUcXp47MsRA" TargetMode="External"/><Relationship Id="rId244" Type="http://schemas.openxmlformats.org/officeDocument/2006/relationships/hyperlink" Target="http://tcweb.vinfast.vn/tc/launchapp?-attach=true&amp;-s=226TCSession&amp;-o=2YHAUrcV47MsRA" TargetMode="External"/><Relationship Id="rId1081" Type="http://schemas.openxmlformats.org/officeDocument/2006/relationships/hyperlink" Target="http://tcweb.vinfast.vn/tc/launchapp?-attach=true&amp;-s=226TCSession&amp;-o=H3GAHEUu47MsRA" TargetMode="External"/><Relationship Id="rId3323" Type="http://schemas.openxmlformats.org/officeDocument/2006/relationships/hyperlink" Target="http://tcweb.vinfast.vn/tc/launchapp?-attach=true&amp;-s=226TCSession&amp;-o=3SGAUr7747MsRA" TargetMode="External"/><Relationship Id="rId451" Type="http://schemas.openxmlformats.org/officeDocument/2006/relationships/hyperlink" Target="http://tcweb.vinfast.vn/tc/launchapp?-attach=true&amp;-s=226TCSession&amp;-o=7EPA3Ayz47MsRA" TargetMode="External"/><Relationship Id="rId2132" Type="http://schemas.openxmlformats.org/officeDocument/2006/relationships/hyperlink" Target="http://tcweb.vinfast.vn/tc/launchapp?-attach=true&amp;-s=226TCSession&amp;-o=3SGAUr7747MsRA" TargetMode="External"/><Relationship Id="rId104" Type="http://schemas.openxmlformats.org/officeDocument/2006/relationships/hyperlink" Target="http://tcweb.vinfast.vn/tc/launchapp?-attach=true&amp;-s=226TCSession&amp;-o=7HFAyi5f47MsRA" TargetMode="External"/><Relationship Id="rId311" Type="http://schemas.openxmlformats.org/officeDocument/2006/relationships/hyperlink" Target="http://tcweb.vinfast.vn/tc/launchapp?-attach=true&amp;-s=226TCSession&amp;-o=2YHAUrcV47MsRA" TargetMode="External"/><Relationship Id="rId1898" Type="http://schemas.openxmlformats.org/officeDocument/2006/relationships/hyperlink" Target="http://tcweb.vinfast.vn/tc/launchapp?-attach=true&amp;-s=226TCSession&amp;-o=S8MA3VYU47MsRA" TargetMode="External"/><Relationship Id="rId2949" Type="http://schemas.openxmlformats.org/officeDocument/2006/relationships/hyperlink" Target="http://tcweb.vinfast.vn/tc/launchapp?-attach=true&amp;-s=226TCSession&amp;-o=LzEAIHv747MsRA" TargetMode="External"/><Relationship Id="rId1758" Type="http://schemas.openxmlformats.org/officeDocument/2006/relationships/hyperlink" Target="http://tcweb.vinfast.vn/tc/launchapp?-attach=true&amp;-s=226TCSession&amp;-o=qOBAUrra47MsRA" TargetMode="External"/><Relationship Id="rId2809" Type="http://schemas.openxmlformats.org/officeDocument/2006/relationships/hyperlink" Target="http://tcweb.vinfast.vn/tc/launchapp?-attach=true&amp;-s=226TCSession&amp;-o=DDJA0Zt447MsRA" TargetMode="External"/><Relationship Id="rId1965" Type="http://schemas.openxmlformats.org/officeDocument/2006/relationships/hyperlink" Target="http://tcweb.vinfast.vn/tc/launchapp?-attach=true&amp;-s=226TCSession&amp;-o=zhLAUrMQ47MsRA" TargetMode="External"/><Relationship Id="rId3180" Type="http://schemas.openxmlformats.org/officeDocument/2006/relationships/hyperlink" Target="http://tcweb.vinfast.vn/tc/launchapp?-attach=true&amp;-s=226TCSession&amp;-o=0BLAVSZj47MsRA" TargetMode="External"/><Relationship Id="rId1618" Type="http://schemas.openxmlformats.org/officeDocument/2006/relationships/hyperlink" Target="http://tcweb.vinfast.vn/tc/launchapp?-attach=true&amp;-s=226TCSession&amp;-o=fZKAk2C_47MsRA" TargetMode="External"/><Relationship Id="rId1825" Type="http://schemas.openxmlformats.org/officeDocument/2006/relationships/hyperlink" Target="http://tcweb.vinfast.vn/tc/launchapp?-attach=true&amp;-s=226TCSession&amp;-o=0BLAVSZj47MsRA" TargetMode="External"/><Relationship Id="rId3040" Type="http://schemas.openxmlformats.org/officeDocument/2006/relationships/hyperlink" Target="http://tcweb.vinfast.vn/tc/launchapp?-attach=true&amp;-s=226TCSession&amp;-o=PwOAUrMc47MsRA" TargetMode="External"/><Relationship Id="rId2599" Type="http://schemas.openxmlformats.org/officeDocument/2006/relationships/hyperlink" Target="http://tcweb.vinfast.vn/tc/launchapp?-attach=true&amp;-s=226TCSession&amp;-o=1YBAnb2K47MsRA" TargetMode="External"/><Relationship Id="rId778" Type="http://schemas.openxmlformats.org/officeDocument/2006/relationships/hyperlink" Target="http://tcweb.vinfast.vn/tc/launchapp?-attach=true&amp;-s=226TCSession&amp;-o=kDKAGzeH47MsRA" TargetMode="External"/><Relationship Id="rId985" Type="http://schemas.openxmlformats.org/officeDocument/2006/relationships/hyperlink" Target="http://tcweb.vinfast.vn/tc/launchapp?-attach=true&amp;-s=226TCSession&amp;-o=cZDAXdFh47MsRA" TargetMode="External"/><Relationship Id="rId2459" Type="http://schemas.openxmlformats.org/officeDocument/2006/relationships/hyperlink" Target="http://tcweb.vinfast.vn/tc/launchapp?-attach=true&amp;-s=226TCSession&amp;-o=e7JAUrc847MsRA" TargetMode="External"/><Relationship Id="rId2666" Type="http://schemas.openxmlformats.org/officeDocument/2006/relationships/hyperlink" Target="http://tcweb.vinfast.vn/tc/launchapp?-attach=true&amp;-s=226TCSession&amp;-o=FtKAottO47MsRA" TargetMode="External"/><Relationship Id="rId2873" Type="http://schemas.openxmlformats.org/officeDocument/2006/relationships/hyperlink" Target="http://tcweb.vinfast.vn/tc/launchapp?-attach=true&amp;-s=226TCSession&amp;-o=lqIAnXH747MsRA" TargetMode="External"/><Relationship Id="rId638" Type="http://schemas.openxmlformats.org/officeDocument/2006/relationships/hyperlink" Target="http://tcweb.vinfast.vn/tc/launchapp?-attach=true&amp;-s=226TCSession&amp;-o=PwOAUrMc47MsRA" TargetMode="External"/><Relationship Id="rId845" Type="http://schemas.openxmlformats.org/officeDocument/2006/relationships/hyperlink" Target="http://tcweb.vinfast.vn/tc/launchapp?-attach=true&amp;-s=226TCSession&amp;-o=WDCAXOTO47MsRA" TargetMode="External"/><Relationship Id="rId1268" Type="http://schemas.openxmlformats.org/officeDocument/2006/relationships/hyperlink" Target="http://tcweb.vinfast.vn/tc/launchapp?-attach=true&amp;-s=226TCSession&amp;-o=zhLAUrMQ47MsRA" TargetMode="External"/><Relationship Id="rId1475" Type="http://schemas.openxmlformats.org/officeDocument/2006/relationships/hyperlink" Target="http://tcweb.vinfast.vn/tc/launchapp?-attach=true&amp;-s=226TCSession&amp;-o=URNA4G7n47MsRA" TargetMode="External"/><Relationship Id="rId1682" Type="http://schemas.openxmlformats.org/officeDocument/2006/relationships/hyperlink" Target="http://tcweb.vinfast.vn/tc/launchapp?-attach=true&amp;-s=226TCSession&amp;-o=MaMAkGzm47MsRA" TargetMode="External"/><Relationship Id="rId2319" Type="http://schemas.openxmlformats.org/officeDocument/2006/relationships/hyperlink" Target="http://tcweb.vinfast.vn/tc/launchapp?-attach=true&amp;-s=226TCSession&amp;-o=I4MA0fV447MsRA" TargetMode="External"/><Relationship Id="rId2526" Type="http://schemas.openxmlformats.org/officeDocument/2006/relationships/hyperlink" Target="http://tcweb.vinfast.vn/tc/launchapp?-attach=true&amp;-s=226TCSession&amp;-o=AuIA4F$n47MsRA" TargetMode="External"/><Relationship Id="rId2733" Type="http://schemas.openxmlformats.org/officeDocument/2006/relationships/hyperlink" Target="http://tcweb.vinfast.vn/tc/launchapp?-attach=true&amp;-s=226TCSession&amp;-o=qbLA3O9I47MsRA" TargetMode="External"/><Relationship Id="rId705" Type="http://schemas.openxmlformats.org/officeDocument/2006/relationships/hyperlink" Target="http://tcweb.vinfast.vn/tc/launchapp?-attach=true&amp;-s=226TCSession&amp;-o=_EEAUrMc47MsRA" TargetMode="External"/><Relationship Id="rId1128" Type="http://schemas.openxmlformats.org/officeDocument/2006/relationships/hyperlink" Target="http://tcweb.vinfast.vn/tc/launchapp?-attach=true&amp;-s=226TCSession&amp;-o=ohFA3O9I47MsRA" TargetMode="External"/><Relationship Id="rId1335" Type="http://schemas.openxmlformats.org/officeDocument/2006/relationships/hyperlink" Target="http://tcweb.vinfast.vn/tc/launchapp?-attach=true&amp;-s=226TCSession&amp;-o=UXMAmWUR47MsRA" TargetMode="External"/><Relationship Id="rId1542" Type="http://schemas.openxmlformats.org/officeDocument/2006/relationships/hyperlink" Target="http://tcweb.vinfast.vn/tc/launchapp?-attach=true&amp;-s=226TCSession&amp;-o=97CAUqJH47MsRA" TargetMode="External"/><Relationship Id="rId2940" Type="http://schemas.openxmlformats.org/officeDocument/2006/relationships/hyperlink" Target="http://tcweb.vinfast.vn/tc/launchapp?-attach=true&amp;-s=226TCSession&amp;-o=H5HA0fV447MsRA" TargetMode="External"/><Relationship Id="rId912" Type="http://schemas.openxmlformats.org/officeDocument/2006/relationships/hyperlink" Target="http://tcweb.vinfast.vn/tc/launchapp?-attach=true&amp;-s=226TCSession&amp;-o=O_BAnSsE47MsRA" TargetMode="External"/><Relationship Id="rId2800" Type="http://schemas.openxmlformats.org/officeDocument/2006/relationships/hyperlink" Target="http://tcweb.vinfast.vn/tc/launchapp?-attach=true&amp;-s=226TCSession&amp;-o=DvKA3Omv47MsRA" TargetMode="External"/><Relationship Id="rId41" Type="http://schemas.openxmlformats.org/officeDocument/2006/relationships/hyperlink" Target="http://tcweb.vinfast.vn/tc/launchapp?-attach=true&amp;-s=226TCSession&amp;-o=1dFAUcXp47MsRA" TargetMode="External"/><Relationship Id="rId1402" Type="http://schemas.openxmlformats.org/officeDocument/2006/relationships/hyperlink" Target="http://tcweb.vinfast.vn/tc/launchapp?-attach=true&amp;-s=226TCSession&amp;-o=3SGAUr7747MsRA" TargetMode="External"/><Relationship Id="rId288" Type="http://schemas.openxmlformats.org/officeDocument/2006/relationships/hyperlink" Target="http://tcweb.vinfast.vn/tc/launchapp?-attach=true&amp;-s=226TCSession&amp;-o=2YHAUrcV47MsRA" TargetMode="External"/><Relationship Id="rId495" Type="http://schemas.openxmlformats.org/officeDocument/2006/relationships/hyperlink" Target="http://tcweb.vinfast.vn/tc/launchapp?-attach=true&amp;-s=226TCSession&amp;-o=PWAAUrMQ47MsRA" TargetMode="External"/><Relationship Id="rId2176" Type="http://schemas.openxmlformats.org/officeDocument/2006/relationships/hyperlink" Target="http://tcweb.vinfast.vn/tc/launchapp?-attach=true&amp;-s=226TCSession&amp;-o=cdOA0Pnr47MsRA" TargetMode="External"/><Relationship Id="rId2383" Type="http://schemas.openxmlformats.org/officeDocument/2006/relationships/hyperlink" Target="http://tcweb.vinfast.vn/tc/launchapp?-attach=true&amp;-s=226TCSession&amp;-o=_DBAYMIN47MsRA" TargetMode="External"/><Relationship Id="rId2590" Type="http://schemas.openxmlformats.org/officeDocument/2006/relationships/hyperlink" Target="http://tcweb.vinfast.vn/tc/launchapp?-attach=true&amp;-s=226TCSession&amp;-o=UwEAG6hv47MsRA" TargetMode="External"/><Relationship Id="rId3227" Type="http://schemas.openxmlformats.org/officeDocument/2006/relationships/hyperlink" Target="http://tcweb.vinfast.vn/tc/launchapp?-attach=true&amp;-s=226TCSession&amp;-o=3SGAUr7747MsRA" TargetMode="External"/><Relationship Id="rId148" Type="http://schemas.openxmlformats.org/officeDocument/2006/relationships/hyperlink" Target="http://tcweb.vinfast.vn/tc/launchapp?-attach=true&amp;-s=226TCSession&amp;-o=odMAUcXp47MsRA" TargetMode="External"/><Relationship Id="rId355" Type="http://schemas.openxmlformats.org/officeDocument/2006/relationships/hyperlink" Target="http://tcweb.vinfast.vn/tc/launchapp?-attach=true&amp;-s=226TCSession&amp;-o=BNJAUrb_47MsRA" TargetMode="External"/><Relationship Id="rId562" Type="http://schemas.openxmlformats.org/officeDocument/2006/relationships/hyperlink" Target="http://tcweb.vinfast.vn/tc/launchapp?-attach=true&amp;-s=226TCSession&amp;-o=h3GAoUpm47MsRA" TargetMode="External"/><Relationship Id="rId1192" Type="http://schemas.openxmlformats.org/officeDocument/2006/relationships/hyperlink" Target="http://tcweb.vinfast.vn/tc/launchapp?-attach=true&amp;-s=226TCSession&amp;-o=iDGA3O9I47MsRA" TargetMode="External"/><Relationship Id="rId2036" Type="http://schemas.openxmlformats.org/officeDocument/2006/relationships/hyperlink" Target="http://tcweb.vinfast.vn/tc/launchapp?-attach=true&amp;-s=226TCSession&amp;-o=ybGAFsXT47MsRA" TargetMode="External"/><Relationship Id="rId2243" Type="http://schemas.openxmlformats.org/officeDocument/2006/relationships/hyperlink" Target="http://tcweb.vinfast.vn/tc/launchapp?-attach=true&amp;-s=226TCSession&amp;-o=mZNA4OMC47MsRA" TargetMode="External"/><Relationship Id="rId2450" Type="http://schemas.openxmlformats.org/officeDocument/2006/relationships/hyperlink" Target="http://tcweb.vinfast.vn/tc/launchapp?-attach=true&amp;-s=226TCSession&amp;-o=HbDAUrc447MsRA" TargetMode="External"/><Relationship Id="rId215" Type="http://schemas.openxmlformats.org/officeDocument/2006/relationships/hyperlink" Target="http://tcweb.vinfast.vn/tc/launchapp?-attach=true&amp;-s=226TCSession&amp;-o=jRBAGPNl47MsRA" TargetMode="External"/><Relationship Id="rId422" Type="http://schemas.openxmlformats.org/officeDocument/2006/relationships/hyperlink" Target="http://tcweb.vinfast.vn/tc/launchapp?-attach=true&amp;-s=226TCSession&amp;-o=7EPA3Ayz47MsRA" TargetMode="External"/><Relationship Id="rId1052" Type="http://schemas.openxmlformats.org/officeDocument/2006/relationships/hyperlink" Target="http://tcweb.vinfast.vn/tc/launchapp?-attach=true&amp;-s=226TCSession&amp;-o=RxOAmB$347MsRA" TargetMode="External"/><Relationship Id="rId2103" Type="http://schemas.openxmlformats.org/officeDocument/2006/relationships/hyperlink" Target="http://tcweb.vinfast.vn/tc/launchapp?-attach=true&amp;-s=226TCSession&amp;-o=W3NA0fV447MsRA" TargetMode="External"/><Relationship Id="rId2310" Type="http://schemas.openxmlformats.org/officeDocument/2006/relationships/hyperlink" Target="http://tcweb.vinfast.vn/tc/launchapp?-attach=true&amp;-s=226TCSession&amp;-o=I4MA0fV447MsRA" TargetMode="External"/><Relationship Id="rId1869" Type="http://schemas.openxmlformats.org/officeDocument/2006/relationships/hyperlink" Target="http://tcweb.vinfast.vn/tc/launchapp?-attach=true&amp;-s=226TCSession&amp;-o=swOAowYt47MsRA" TargetMode="External"/><Relationship Id="rId3084" Type="http://schemas.openxmlformats.org/officeDocument/2006/relationships/hyperlink" Target="http://tcweb.vinfast.vn/tc/launchapp?-attach=true&amp;-s=226TCSession&amp;-o=UODAUrsB47MsRA" TargetMode="External"/><Relationship Id="rId3291" Type="http://schemas.openxmlformats.org/officeDocument/2006/relationships/hyperlink" Target="http://tcweb.vinfast.vn/tc/launchapp?-attach=true&amp;-s=226TCSession&amp;-o=3SGAUr7747MsRA" TargetMode="External"/><Relationship Id="rId1729" Type="http://schemas.openxmlformats.org/officeDocument/2006/relationships/hyperlink" Target="http://tcweb.vinfast.vn/tc/launchapp?-attach=true&amp;-s=226TCSession&amp;-o=0BLAVSZj47MsRA" TargetMode="External"/><Relationship Id="rId1936" Type="http://schemas.openxmlformats.org/officeDocument/2006/relationships/hyperlink" Target="http://tcweb.vinfast.vn/tc/launchapp?-attach=true&amp;-s=226TCSession&amp;-o=$DCAI4ae47MsRA" TargetMode="External"/><Relationship Id="rId3151" Type="http://schemas.openxmlformats.org/officeDocument/2006/relationships/hyperlink" Target="http://tcweb.vinfast.vn/tc/launchapp?-attach=true&amp;-s=226TCSession&amp;-o=SdMA4m7P47MsRA" TargetMode="External"/><Relationship Id="rId3011" Type="http://schemas.openxmlformats.org/officeDocument/2006/relationships/hyperlink" Target="http://tcweb.vinfast.vn/tc/launchapp?-attach=true&amp;-s=226TCSession&amp;-o=AGBAnn6t47MsRA" TargetMode="External"/><Relationship Id="rId5" Type="http://schemas.openxmlformats.org/officeDocument/2006/relationships/hyperlink" Target="http://tcweb.vinfast.vn/tc/launchapp?-attach=true&amp;-s=226TCSession&amp;-o=DpLAWTG_47MsRA" TargetMode="External"/><Relationship Id="rId889" Type="http://schemas.openxmlformats.org/officeDocument/2006/relationships/hyperlink" Target="http://tcweb.vinfast.vn/tc/launchapp?-attach=true&amp;-s=226TCSession&amp;-o=I4MA0fV447MsRA" TargetMode="External"/><Relationship Id="rId2777" Type="http://schemas.openxmlformats.org/officeDocument/2006/relationships/hyperlink" Target="http://tcweb.vinfast.vn/tc/launchapp?-attach=true&amp;-s=226TCSession&amp;-o=g9EAIrVK47MsRA" TargetMode="External"/><Relationship Id="rId749" Type="http://schemas.openxmlformats.org/officeDocument/2006/relationships/hyperlink" Target="http://tcweb.vinfast.vn/tc/launchapp?-attach=true&amp;-s=226TCSession&amp;-o=UEAA1Vyo47MsRA" TargetMode="External"/><Relationship Id="rId1379" Type="http://schemas.openxmlformats.org/officeDocument/2006/relationships/hyperlink" Target="http://tcweb.vinfast.vn/tc/launchapp?-attach=true&amp;-s=226TCSession&amp;-o=lFGA4yRE47MsRA" TargetMode="External"/><Relationship Id="rId1586" Type="http://schemas.openxmlformats.org/officeDocument/2006/relationships/hyperlink" Target="http://tcweb.vinfast.vn/tc/launchapp?-attach=true&amp;-s=226TCSession&amp;-o=7$KAI85E47MsRA" TargetMode="External"/><Relationship Id="rId2984" Type="http://schemas.openxmlformats.org/officeDocument/2006/relationships/hyperlink" Target="http://tcweb.vinfast.vn/tc/launchapp?-attach=true&amp;-s=226TCSession&amp;-o=DDJA0Zt447MsRA" TargetMode="External"/><Relationship Id="rId609" Type="http://schemas.openxmlformats.org/officeDocument/2006/relationships/hyperlink" Target="http://tcweb.vinfast.vn/tc/launchapp?-attach=true&amp;-s=226TCSession&amp;-o=ucGAY08647MsRA" TargetMode="External"/><Relationship Id="rId956" Type="http://schemas.openxmlformats.org/officeDocument/2006/relationships/hyperlink" Target="http://tcweb.vinfast.vn/tc/launchapp?-attach=true&amp;-s=226TCSession&amp;-o=3nOAI44547MsRA" TargetMode="External"/><Relationship Id="rId1239" Type="http://schemas.openxmlformats.org/officeDocument/2006/relationships/hyperlink" Target="http://tcweb.vinfast.vn/tc/launchapp?-attach=true&amp;-s=226TCSession&amp;-o=0tMAI4LU47MsRA" TargetMode="External"/><Relationship Id="rId1793" Type="http://schemas.openxmlformats.org/officeDocument/2006/relationships/hyperlink" Target="http://tcweb.vinfast.vn/tc/launchapp?-attach=true&amp;-s=226TCSession&amp;-o=OsKA4A7147MsRA" TargetMode="External"/><Relationship Id="rId2637" Type="http://schemas.openxmlformats.org/officeDocument/2006/relationships/hyperlink" Target="http://tcweb.vinfast.vn/tc/launchapp?-attach=true&amp;-s=226TCSession&amp;-o=zHMA4mvU47MsRA" TargetMode="External"/><Relationship Id="rId2844" Type="http://schemas.openxmlformats.org/officeDocument/2006/relationships/hyperlink" Target="http://tcweb.vinfast.vn/tc/launchapp?-attach=true&amp;-s=226TCSession&amp;-o=1oEA0fV447MsRA" TargetMode="External"/><Relationship Id="rId85" Type="http://schemas.openxmlformats.org/officeDocument/2006/relationships/hyperlink" Target="http://tcweb.vinfast.vn/tc/launchapp?-attach=true&amp;-s=226TCSession&amp;-o=koJAUcXp47MsRA" TargetMode="External"/><Relationship Id="rId816" Type="http://schemas.openxmlformats.org/officeDocument/2006/relationships/hyperlink" Target="http://tcweb.vinfast.vn/tc/launchapp?-attach=true&amp;-s=226TCSession&amp;-o=k$MAGzeH47MsRA" TargetMode="External"/><Relationship Id="rId1446" Type="http://schemas.openxmlformats.org/officeDocument/2006/relationships/hyperlink" Target="http://tcweb.vinfast.vn/tc/launchapp?-attach=true&amp;-s=226TCSession&amp;-o=0BLAVSZj47MsRA" TargetMode="External"/><Relationship Id="rId1653" Type="http://schemas.openxmlformats.org/officeDocument/2006/relationships/hyperlink" Target="http://tcweb.vinfast.vn/tc/launchapp?-attach=true&amp;-s=226TCSession&amp;-o=ybGAFsXT47MsRA" TargetMode="External"/><Relationship Id="rId1860" Type="http://schemas.openxmlformats.org/officeDocument/2006/relationships/hyperlink" Target="http://tcweb.vinfast.vn/tc/launchapp?-attach=true&amp;-s=226TCSession&amp;-o=lqIAnXH747MsRA" TargetMode="External"/><Relationship Id="rId2704" Type="http://schemas.openxmlformats.org/officeDocument/2006/relationships/hyperlink" Target="http://tcweb.vinfast.vn/tc/launchapp?-attach=true&amp;-s=226TCSession&amp;-o=lqIAnXH747MsRA" TargetMode="External"/><Relationship Id="rId2911" Type="http://schemas.openxmlformats.org/officeDocument/2006/relationships/hyperlink" Target="http://tcweb.vinfast.vn/tc/launchapp?-attach=true&amp;-s=226TCSession&amp;-o=PwDAIY_C47MsRA" TargetMode="External"/><Relationship Id="rId1306" Type="http://schemas.openxmlformats.org/officeDocument/2006/relationships/hyperlink" Target="http://tcweb.vinfast.vn/tc/launchapp?-attach=true&amp;-s=226TCSession&amp;-o=jCOAmWS_47MsRA" TargetMode="External"/><Relationship Id="rId1513" Type="http://schemas.openxmlformats.org/officeDocument/2006/relationships/hyperlink" Target="http://tcweb.vinfast.vn/tc/launchapp?-attach=true&amp;-s=226TCSession&amp;-o=63NAUmle47MsRA" TargetMode="External"/><Relationship Id="rId1720" Type="http://schemas.openxmlformats.org/officeDocument/2006/relationships/hyperlink" Target="http://tcweb.vinfast.vn/tc/launchapp?-attach=true&amp;-s=226TCSession&amp;-o=nGHAHMIN47MsRA" TargetMode="External"/><Relationship Id="rId12" Type="http://schemas.openxmlformats.org/officeDocument/2006/relationships/hyperlink" Target="http://tcweb.vinfast.vn/tc/launchapp?-attach=true&amp;-s=226TCSession&amp;-o=0oCAWTG_47MsRA" TargetMode="External"/><Relationship Id="rId399" Type="http://schemas.openxmlformats.org/officeDocument/2006/relationships/hyperlink" Target="http://tcweb.vinfast.vn/tc/launchapp?-attach=true&amp;-s=226TCSession&amp;-o=7EPA3Ayz47MsRA" TargetMode="External"/><Relationship Id="rId2287" Type="http://schemas.openxmlformats.org/officeDocument/2006/relationships/hyperlink" Target="http://tcweb.vinfast.vn/tc/launchapp?-attach=true&amp;-s=226TCSession&amp;-o=T0NA32iu47MsRA" TargetMode="External"/><Relationship Id="rId2494" Type="http://schemas.openxmlformats.org/officeDocument/2006/relationships/hyperlink" Target="http://tcweb.vinfast.vn/tc/launchapp?-attach=true&amp;-s=226TCSession&amp;-o=EpDAYUNu47MsRA" TargetMode="External"/><Relationship Id="rId3338" Type="http://schemas.openxmlformats.org/officeDocument/2006/relationships/hyperlink" Target="http://tcweb.vinfast.vn/tc/launchapp?-attach=true&amp;-s=226TCSession&amp;-o=xjEAUrc447MsRA" TargetMode="External"/><Relationship Id="rId259" Type="http://schemas.openxmlformats.org/officeDocument/2006/relationships/hyperlink" Target="http://tcweb.vinfast.vn/tc/launchapp?-attach=true&amp;-s=226TCSession&amp;-o=2YHAUrcV47MsRA" TargetMode="External"/><Relationship Id="rId466" Type="http://schemas.openxmlformats.org/officeDocument/2006/relationships/hyperlink" Target="http://tcweb.vinfast.vn/tc/launchapp?-attach=true&amp;-s=226TCSession&amp;-o=3BDAjUSV47MsRA" TargetMode="External"/><Relationship Id="rId673" Type="http://schemas.openxmlformats.org/officeDocument/2006/relationships/hyperlink" Target="http://tcweb.vinfast.vn/tc/launchapp?-attach=true&amp;-s=226TCSession&amp;-o=AALAUqQy47MsRA" TargetMode="External"/><Relationship Id="rId880" Type="http://schemas.openxmlformats.org/officeDocument/2006/relationships/hyperlink" Target="http://tcweb.vinfast.vn/tc/launchapp?-attach=true&amp;-s=226TCSession&amp;-o=EhFAIkUm47MsRA" TargetMode="External"/><Relationship Id="rId1096" Type="http://schemas.openxmlformats.org/officeDocument/2006/relationships/hyperlink" Target="http://tcweb.vinfast.vn/tc/launchapp?-attach=true&amp;-s=226TCSession&amp;-o=PwOAUrMc47MsRA" TargetMode="External"/><Relationship Id="rId2147" Type="http://schemas.openxmlformats.org/officeDocument/2006/relationships/hyperlink" Target="http://tcweb.vinfast.vn/tc/launchapp?-attach=true&amp;-s=226TCSession&amp;-o=e4FA3mvW47MsRA" TargetMode="External"/><Relationship Id="rId2354" Type="http://schemas.openxmlformats.org/officeDocument/2006/relationships/hyperlink" Target="http://tcweb.vinfast.vn/tc/launchapp?-attach=true&amp;-s=226TCSession&amp;-o=AjCAnTjh47MsRA" TargetMode="External"/><Relationship Id="rId2561" Type="http://schemas.openxmlformats.org/officeDocument/2006/relationships/hyperlink" Target="http://tcweb.vinfast.vn/tc/launchapp?-attach=true&amp;-s=226TCSession&amp;-o=ulCAkb3X47MsRA" TargetMode="External"/><Relationship Id="rId119" Type="http://schemas.openxmlformats.org/officeDocument/2006/relationships/hyperlink" Target="http://tcweb.vinfast.vn/tc/launchapp?-attach=true&amp;-s=226TCSession&amp;-o=7HFAyi5f47MsRA" TargetMode="External"/><Relationship Id="rId326" Type="http://schemas.openxmlformats.org/officeDocument/2006/relationships/hyperlink" Target="http://tcweb.vinfast.vn/tc/launchapp?-attach=true&amp;-s=226TCSession&amp;-o=CaAAkK7k47MsRA" TargetMode="External"/><Relationship Id="rId533" Type="http://schemas.openxmlformats.org/officeDocument/2006/relationships/hyperlink" Target="http://tcweb.vinfast.vn/tc/launchapp?-attach=true&amp;-s=226TCSession&amp;-o=ybGAFsXT47MsRA" TargetMode="External"/><Relationship Id="rId1163" Type="http://schemas.openxmlformats.org/officeDocument/2006/relationships/hyperlink" Target="http://tcweb.vinfast.vn/tc/launchapp?-attach=true&amp;-s=226TCSession&amp;-o=SVOAoO3147MsRA" TargetMode="External"/><Relationship Id="rId1370" Type="http://schemas.openxmlformats.org/officeDocument/2006/relationships/hyperlink" Target="http://tcweb.vinfast.vn/tc/launchapp?-attach=true&amp;-s=226TCSession&amp;-o=VXBA4Mr_47MsRA" TargetMode="External"/><Relationship Id="rId2007" Type="http://schemas.openxmlformats.org/officeDocument/2006/relationships/hyperlink" Target="http://tcweb.vinfast.vn/tc/launchapp?-attach=true&amp;-s=226TCSession&amp;-o=CMBAl$XD47MsRA" TargetMode="External"/><Relationship Id="rId2214" Type="http://schemas.openxmlformats.org/officeDocument/2006/relationships/hyperlink" Target="http://tcweb.vinfast.vn/tc/launchapp?-attach=true&amp;-s=226TCSession&amp;-o=Z$HAUrMQ47MsRA" TargetMode="External"/><Relationship Id="rId740" Type="http://schemas.openxmlformats.org/officeDocument/2006/relationships/hyperlink" Target="http://tcweb.vinfast.vn/tc/launchapp?-attach=true&amp;-s=226TCSession&amp;-o=PwOAUrMc47MsRA" TargetMode="External"/><Relationship Id="rId1023" Type="http://schemas.openxmlformats.org/officeDocument/2006/relationships/hyperlink" Target="http://tcweb.vinfast.vn/tc/launchapp?-attach=true&amp;-s=226TCSession&amp;-o=mPCAYbu647MsRA" TargetMode="External"/><Relationship Id="rId2421" Type="http://schemas.openxmlformats.org/officeDocument/2006/relationships/hyperlink" Target="http://tcweb.vinfast.vn/tc/launchapp?-attach=true&amp;-s=226TCSession&amp;-o=yzAAIxTx47MsRA" TargetMode="External"/><Relationship Id="rId600" Type="http://schemas.openxmlformats.org/officeDocument/2006/relationships/hyperlink" Target="http://tcweb.vinfast.vn/tc/launchapp?-attach=true&amp;-s=226TCSession&amp;-o=PwOAUrMc47MsRA" TargetMode="External"/><Relationship Id="rId1230" Type="http://schemas.openxmlformats.org/officeDocument/2006/relationships/hyperlink" Target="http://tcweb.vinfast.vn/tc/launchapp?-attach=true&amp;-s=226TCSession&amp;-o=zhLAUrMQ47MsRA" TargetMode="External"/><Relationship Id="rId3195" Type="http://schemas.openxmlformats.org/officeDocument/2006/relationships/hyperlink" Target="http://tcweb.vinfast.vn/tc/launchapp?-attach=true&amp;-s=226TCSession&amp;-o=0BLAVSZj47MsRA" TargetMode="External"/><Relationship Id="rId3055" Type="http://schemas.openxmlformats.org/officeDocument/2006/relationships/hyperlink" Target="http://tcweb.vinfast.vn/tc/launchapp?-attach=true&amp;-s=226TCSession&amp;-o=CtOAUrc847MsRA" TargetMode="External"/><Relationship Id="rId3262" Type="http://schemas.openxmlformats.org/officeDocument/2006/relationships/hyperlink" Target="http://tcweb.vinfast.vn/tc/launchapp?-attach=true&amp;-s=226TCSession&amp;-o=3SGAUr7747MsRA" TargetMode="External"/><Relationship Id="rId183" Type="http://schemas.openxmlformats.org/officeDocument/2006/relationships/hyperlink" Target="http://tcweb.vinfast.vn/tc/launchapp?-attach=true&amp;-s=226TCSession&amp;-o=jVCAUocB47MsRA" TargetMode="External"/><Relationship Id="rId390" Type="http://schemas.openxmlformats.org/officeDocument/2006/relationships/hyperlink" Target="http://tcweb.vinfast.vn/tc/launchapp?-attach=true&amp;-s=226TCSession&amp;-o=WADAUrMk47MsRA" TargetMode="External"/><Relationship Id="rId1907" Type="http://schemas.openxmlformats.org/officeDocument/2006/relationships/hyperlink" Target="http://tcweb.vinfast.vn/tc/launchapp?-attach=true&amp;-s=226TCSession&amp;-o=I4MA0fV447MsRA" TargetMode="External"/><Relationship Id="rId2071" Type="http://schemas.openxmlformats.org/officeDocument/2006/relationships/hyperlink" Target="http://tcweb.vinfast.vn/tc/launchapp?-attach=true&amp;-s=226TCSession&amp;-o=CMBAl$XD47MsRA" TargetMode="External"/><Relationship Id="rId3122" Type="http://schemas.openxmlformats.org/officeDocument/2006/relationships/hyperlink" Target="http://tcweb.vinfast.vn/tc/launchapp?-attach=true&amp;-s=226TCSession&amp;-o=koJAUcXp47MsRA" TargetMode="External"/><Relationship Id="rId250" Type="http://schemas.openxmlformats.org/officeDocument/2006/relationships/hyperlink" Target="http://tcweb.vinfast.vn/tc/launchapp?-attach=true&amp;-s=226TCSession&amp;-o=2YHAUrcV47MsRA" TargetMode="External"/><Relationship Id="rId110" Type="http://schemas.openxmlformats.org/officeDocument/2006/relationships/hyperlink" Target="http://tcweb.vinfast.vn/tc/launchapp?-attach=true&amp;-s=226TCSession&amp;-o=7HFAyi5f47MsRA" TargetMode="External"/><Relationship Id="rId2888" Type="http://schemas.openxmlformats.org/officeDocument/2006/relationships/hyperlink" Target="http://tcweb.vinfast.vn/tc/launchapp?-attach=true&amp;-s=226TCSession&amp;-o=lqIAnXH747MsRA" TargetMode="External"/><Relationship Id="rId1697" Type="http://schemas.openxmlformats.org/officeDocument/2006/relationships/hyperlink" Target="http://tcweb.vinfast.vn/tc/launchapp?-attach=true&amp;-s=226TCSession&amp;-o=sbGA2jM447MsRA" TargetMode="External"/><Relationship Id="rId2748" Type="http://schemas.openxmlformats.org/officeDocument/2006/relationships/hyperlink" Target="http://tcweb.vinfast.vn/tc/launchapp?-attach=true&amp;-s=226TCSession&amp;-o=4sOAoUjF47MsRA" TargetMode="External"/><Relationship Id="rId2955" Type="http://schemas.openxmlformats.org/officeDocument/2006/relationships/hyperlink" Target="http://tcweb.vinfast.vn/tc/launchapp?-attach=true&amp;-s=226TCSession&amp;-o=zlKAIB2D47MsRA" TargetMode="External"/><Relationship Id="rId927" Type="http://schemas.openxmlformats.org/officeDocument/2006/relationships/hyperlink" Target="http://tcweb.vinfast.vn/tc/launchapp?-attach=true&amp;-s=226TCSession&amp;-o=PwOAUrMc47MsRA" TargetMode="External"/><Relationship Id="rId1557" Type="http://schemas.openxmlformats.org/officeDocument/2006/relationships/hyperlink" Target="http://tcweb.vinfast.vn/tc/launchapp?-attach=true&amp;-s=226TCSession&amp;-o=EDIA32Eo47MsRA" TargetMode="External"/><Relationship Id="rId1764" Type="http://schemas.openxmlformats.org/officeDocument/2006/relationships/hyperlink" Target="http://tcweb.vinfast.vn/tc/launchapp?-attach=true&amp;-s=226TCSession&amp;-o=MPEAUtwb47MsRA" TargetMode="External"/><Relationship Id="rId1971" Type="http://schemas.openxmlformats.org/officeDocument/2006/relationships/hyperlink" Target="http://tcweb.vinfast.vn/tc/launchapp?-attach=true&amp;-s=226TCSession&amp;-o=PwOAUrMc47MsRA" TargetMode="External"/><Relationship Id="rId2608" Type="http://schemas.openxmlformats.org/officeDocument/2006/relationships/hyperlink" Target="http://tcweb.vinfast.vn/tc/launchapp?-attach=true&amp;-s=226TCSession&amp;-o=0BLAVSZj47MsRA" TargetMode="External"/><Relationship Id="rId2815" Type="http://schemas.openxmlformats.org/officeDocument/2006/relationships/hyperlink" Target="http://tcweb.vinfast.vn/tc/launchapp?-attach=true&amp;-s=226TCSession&amp;-o=24PA3Or747MsRA" TargetMode="External"/><Relationship Id="rId56" Type="http://schemas.openxmlformats.org/officeDocument/2006/relationships/hyperlink" Target="http://tcweb.vinfast.vn/tc/launchapp?-attach=true&amp;-s=226TCSession&amp;-o=1dFAUcXp47MsRA" TargetMode="External"/><Relationship Id="rId1417" Type="http://schemas.openxmlformats.org/officeDocument/2006/relationships/hyperlink" Target="http://tcweb.vinfast.vn/tc/launchapp?-attach=true&amp;-s=226TCSession&amp;-o=dhFA4ona47MsRA" TargetMode="External"/><Relationship Id="rId1624" Type="http://schemas.openxmlformats.org/officeDocument/2006/relationships/hyperlink" Target="http://tcweb.vinfast.vn/tc/launchapp?-attach=true&amp;-s=226TCSession&amp;-o=vbEA4gtz47MsRA" TargetMode="External"/><Relationship Id="rId1831" Type="http://schemas.openxmlformats.org/officeDocument/2006/relationships/hyperlink" Target="http://tcweb.vinfast.vn/tc/launchapp?-attach=true&amp;-s=226TCSession&amp;-o=0BLAVSZj47MsRA" TargetMode="External"/><Relationship Id="rId2398" Type="http://schemas.openxmlformats.org/officeDocument/2006/relationships/hyperlink" Target="http://tcweb.vinfast.vn/tc/launchapp?-attach=true&amp;-s=226TCSession&amp;-o=dRDA320p47MsRA" TargetMode="External"/><Relationship Id="rId577" Type="http://schemas.openxmlformats.org/officeDocument/2006/relationships/hyperlink" Target="http://tcweb.vinfast.vn/tc/launchapp?-attach=true&amp;-s=226TCSession&amp;-o=OPCAUrMM47MsRA" TargetMode="External"/><Relationship Id="rId2258" Type="http://schemas.openxmlformats.org/officeDocument/2006/relationships/hyperlink" Target="http://tcweb.vinfast.vn/tc/launchapp?-attach=true&amp;-s=226TCSession&amp;-o=CtOAUrc847MsRA" TargetMode="External"/><Relationship Id="rId784" Type="http://schemas.openxmlformats.org/officeDocument/2006/relationships/hyperlink" Target="http://tcweb.vinfast.vn/tc/launchapp?-attach=true&amp;-s=226TCSession&amp;-o=KJLAnSsE47MsRA" TargetMode="External"/><Relationship Id="rId991" Type="http://schemas.openxmlformats.org/officeDocument/2006/relationships/hyperlink" Target="http://tcweb.vinfast.vn/tc/launchapp?-attach=true&amp;-s=226TCSession&amp;-o=fnOAHIFY47MsRA" TargetMode="External"/><Relationship Id="rId1067" Type="http://schemas.openxmlformats.org/officeDocument/2006/relationships/hyperlink" Target="http://tcweb.vinfast.vn/tc/launchapp?-attach=true&amp;-s=226TCSession&amp;-o=Q$LAYqRz47MsRA" TargetMode="External"/><Relationship Id="rId2465" Type="http://schemas.openxmlformats.org/officeDocument/2006/relationships/hyperlink" Target="http://tcweb.vinfast.vn/tc/launchapp?-attach=true&amp;-s=226TCSession&amp;-o=8VNAUrMc47MsRA" TargetMode="External"/><Relationship Id="rId2672" Type="http://schemas.openxmlformats.org/officeDocument/2006/relationships/hyperlink" Target="http://tcweb.vinfast.vn/tc/launchapp?-attach=true&amp;-s=226TCSession&amp;-o=VMLA3Or747MsRA" TargetMode="External"/><Relationship Id="rId3309" Type="http://schemas.openxmlformats.org/officeDocument/2006/relationships/hyperlink" Target="http://tcweb.vinfast.vn/tc/launchapp?-attach=true&amp;-s=226TCSession&amp;-o=3SGAUr7747MsRA" TargetMode="External"/><Relationship Id="rId437" Type="http://schemas.openxmlformats.org/officeDocument/2006/relationships/hyperlink" Target="http://tcweb.vinfast.vn/tc/launchapp?-attach=true&amp;-s=226TCSession&amp;-o=7EPA3Ayz47MsRA" TargetMode="External"/><Relationship Id="rId644" Type="http://schemas.openxmlformats.org/officeDocument/2006/relationships/hyperlink" Target="http://tcweb.vinfast.vn/tc/launchapp?-attach=true&amp;-s=226TCSession&amp;-o=K$AAY08647MsRA" TargetMode="External"/><Relationship Id="rId851" Type="http://schemas.openxmlformats.org/officeDocument/2006/relationships/hyperlink" Target="http://tcweb.vinfast.vn/tc/launchapp?-attach=true&amp;-s=226TCSession&amp;-o=aqHAYcaG47MsRA" TargetMode="External"/><Relationship Id="rId1274" Type="http://schemas.openxmlformats.org/officeDocument/2006/relationships/hyperlink" Target="http://tcweb.vinfast.vn/tc/launchapp?-attach=true&amp;-s=226TCSession&amp;-o=GtEAn_i747MsRA" TargetMode="External"/><Relationship Id="rId1481" Type="http://schemas.openxmlformats.org/officeDocument/2006/relationships/hyperlink" Target="http://tcweb.vinfast.vn/tc/launchapp?-attach=true&amp;-s=226TCSession&amp;-o=CYKAnGYu47MsRA" TargetMode="External"/><Relationship Id="rId2118" Type="http://schemas.openxmlformats.org/officeDocument/2006/relationships/hyperlink" Target="http://tcweb.vinfast.vn/tc/launchapp?-attach=true&amp;-s=226TCSession&amp;-o=jRBAGPNl47MsRA" TargetMode="External"/><Relationship Id="rId2325" Type="http://schemas.openxmlformats.org/officeDocument/2006/relationships/hyperlink" Target="http://tcweb.vinfast.vn/tc/launchapp?-attach=true&amp;-s=226TCSession&amp;-o=XJOA40ub47MsRA" TargetMode="External"/><Relationship Id="rId2532" Type="http://schemas.openxmlformats.org/officeDocument/2006/relationships/hyperlink" Target="http://tcweb.vinfast.vn/tc/launchapp?-attach=true&amp;-s=226TCSession&amp;-o=0BLAVSZj47MsRA" TargetMode="External"/><Relationship Id="rId504" Type="http://schemas.openxmlformats.org/officeDocument/2006/relationships/hyperlink" Target="http://tcweb.vinfast.vn/tc/launchapp?-attach=true&amp;-s=226TCSession&amp;-o=IaAAUr7747MsRA" TargetMode="External"/><Relationship Id="rId711" Type="http://schemas.openxmlformats.org/officeDocument/2006/relationships/hyperlink" Target="http://tcweb.vinfast.vn/tc/launchapp?-attach=true&amp;-s=226TCSession&amp;-o=3KFAXOTO47MsRA" TargetMode="External"/><Relationship Id="rId1134" Type="http://schemas.openxmlformats.org/officeDocument/2006/relationships/hyperlink" Target="http://tcweb.vinfast.vn/tc/launchapp?-attach=true&amp;-s=226TCSession&amp;-o=hABAoRMS47MsRA" TargetMode="External"/><Relationship Id="rId1341" Type="http://schemas.openxmlformats.org/officeDocument/2006/relationships/hyperlink" Target="http://tcweb.vinfast.vn/tc/launchapp?-attach=true&amp;-s=226TCSession&amp;-o=n$FADr4z47MsRA" TargetMode="External"/><Relationship Id="rId1201" Type="http://schemas.openxmlformats.org/officeDocument/2006/relationships/hyperlink" Target="http://tcweb.vinfast.vn/tc/launchapp?-attach=true&amp;-s=226TCSession&amp;-o=_xAA3Or747MsRA" TargetMode="External"/><Relationship Id="rId3099" Type="http://schemas.openxmlformats.org/officeDocument/2006/relationships/hyperlink" Target="http://tcweb.vinfast.vn/tc/launchapp?-attach=true&amp;-s=226TCSession&amp;-o=tnAAUrMI47MsRA" TargetMode="External"/><Relationship Id="rId3166" Type="http://schemas.openxmlformats.org/officeDocument/2006/relationships/hyperlink" Target="http://tcweb.vinfast.vn/tc/launchapp?-attach=true&amp;-s=226TCSession&amp;-o=K_BA0VFc47MsRA" TargetMode="External"/><Relationship Id="rId294" Type="http://schemas.openxmlformats.org/officeDocument/2006/relationships/hyperlink" Target="http://tcweb.vinfast.vn/tc/launchapp?-attach=true&amp;-s=226TCSession&amp;-o=2YHAUrcV47MsRA" TargetMode="External"/><Relationship Id="rId2182" Type="http://schemas.openxmlformats.org/officeDocument/2006/relationships/hyperlink" Target="http://tcweb.vinfast.vn/tc/launchapp?-attach=true&amp;-s=226TCSession&amp;-o=CtOAUrc847MsRA" TargetMode="External"/><Relationship Id="rId3026" Type="http://schemas.openxmlformats.org/officeDocument/2006/relationships/hyperlink" Target="http://tcweb.vinfast.vn/tc/launchapp?-attach=true&amp;-s=226TCSession&amp;-o=PwOAUrMc47MsRA" TargetMode="External"/><Relationship Id="rId3233" Type="http://schemas.openxmlformats.org/officeDocument/2006/relationships/hyperlink" Target="http://tcweb.vinfast.vn/tc/launchapp?-attach=true&amp;-s=226TCSession&amp;-o=3SGAUr7747MsRA" TargetMode="External"/><Relationship Id="rId154" Type="http://schemas.openxmlformats.org/officeDocument/2006/relationships/hyperlink" Target="http://tcweb.vinfast.vn/tc/launchapp?-attach=true&amp;-s=226TCSession&amp;-o=odMAUcXp47MsRA" TargetMode="External"/><Relationship Id="rId361" Type="http://schemas.openxmlformats.org/officeDocument/2006/relationships/hyperlink" Target="http://tcweb.vinfast.vn/tc/launchapp?-attach=true&amp;-s=226TCSession&amp;-o=BNJAUrb_47MsRA" TargetMode="External"/><Relationship Id="rId2042" Type="http://schemas.openxmlformats.org/officeDocument/2006/relationships/hyperlink" Target="http://tcweb.vinfast.vn/tc/launchapp?-attach=true&amp;-s=226TCSession&amp;-o=3SGAUr7747MsRA" TargetMode="External"/><Relationship Id="rId2999" Type="http://schemas.openxmlformats.org/officeDocument/2006/relationships/hyperlink" Target="http://tcweb.vinfast.vn/tc/launchapp?-attach=true&amp;-s=226TCSession&amp;-o=HKFAn_i747MsRA" TargetMode="External"/><Relationship Id="rId3300" Type="http://schemas.openxmlformats.org/officeDocument/2006/relationships/hyperlink" Target="http://tcweb.vinfast.vn/tc/launchapp?-attach=true&amp;-s=226TCSession&amp;-o=3SGAUr7747MsRA" TargetMode="External"/><Relationship Id="rId221" Type="http://schemas.openxmlformats.org/officeDocument/2006/relationships/hyperlink" Target="http://tcweb.vinfast.vn/tc/launchapp?-attach=true&amp;-s=226TCSession&amp;-o=jRBAGPNl47MsRA" TargetMode="External"/><Relationship Id="rId2859" Type="http://schemas.openxmlformats.org/officeDocument/2006/relationships/hyperlink" Target="http://tcweb.vinfast.vn/tc/launchapp?-attach=true&amp;-s=226TCSession&amp;-o=GoCAnTjh47MsRA" TargetMode="External"/><Relationship Id="rId1668" Type="http://schemas.openxmlformats.org/officeDocument/2006/relationships/hyperlink" Target="http://tcweb.vinfast.vn/tc/launchapp?-attach=true&amp;-s=226TCSession&amp;-o=UEBAnS6g47MsRA" TargetMode="External"/><Relationship Id="rId1875" Type="http://schemas.openxmlformats.org/officeDocument/2006/relationships/hyperlink" Target="http://tcweb.vinfast.vn/tc/launchapp?-attach=true&amp;-s=226TCSession&amp;-o=CtOAUrc847MsRA" TargetMode="External"/><Relationship Id="rId2719" Type="http://schemas.openxmlformats.org/officeDocument/2006/relationships/hyperlink" Target="http://tcweb.vinfast.vn/tc/launchapp?-attach=true&amp;-s=226TCSession&amp;-o=5nIAWO8847MsRA" TargetMode="External"/><Relationship Id="rId1528" Type="http://schemas.openxmlformats.org/officeDocument/2006/relationships/hyperlink" Target="http://tcweb.vinfast.vn/tc/launchapp?-attach=true&amp;-s=226TCSession&amp;-o=r0OA0aVL47MsRA" TargetMode="External"/><Relationship Id="rId2926" Type="http://schemas.openxmlformats.org/officeDocument/2006/relationships/hyperlink" Target="http://tcweb.vinfast.vn/tc/launchapp?-attach=true&amp;-s=226TCSession&amp;-o=$oNAXc$E47MsRA" TargetMode="External"/><Relationship Id="rId3090" Type="http://schemas.openxmlformats.org/officeDocument/2006/relationships/hyperlink" Target="http://tcweb.vinfast.vn/tc/launchapp?-attach=true&amp;-s=226TCSession&amp;-o=NJCAUr7$47MsRA" TargetMode="External"/><Relationship Id="rId1735" Type="http://schemas.openxmlformats.org/officeDocument/2006/relationships/hyperlink" Target="http://tcweb.vinfast.vn/tc/launchapp?-attach=true&amp;-s=226TCSession&amp;-o=wAEAX_Lq47MsRA" TargetMode="External"/><Relationship Id="rId1942" Type="http://schemas.openxmlformats.org/officeDocument/2006/relationships/hyperlink" Target="http://tcweb.vinfast.vn/tc/launchapp?-attach=true&amp;-s=226TCSession&amp;-o=o1CA3qBf47MsRA" TargetMode="External"/><Relationship Id="rId27" Type="http://schemas.openxmlformats.org/officeDocument/2006/relationships/hyperlink" Target="http://tcweb.vinfast.vn/tc/launchapp?-attach=true&amp;-s=226TCSession&amp;-o=odMAUcXp47MsRA" TargetMode="External"/><Relationship Id="rId1802" Type="http://schemas.openxmlformats.org/officeDocument/2006/relationships/hyperlink" Target="http://tcweb.vinfast.vn/tc/launchapp?-attach=true&amp;-s=226TCSession&amp;-o=3SGAUr7747MsRA" TargetMode="External"/><Relationship Id="rId688" Type="http://schemas.openxmlformats.org/officeDocument/2006/relationships/hyperlink" Target="http://tcweb.vinfast.vn/tc/launchapp?-attach=true&amp;-s=226TCSession&amp;-o=soGAFd7y47MsRA" TargetMode="External"/><Relationship Id="rId895" Type="http://schemas.openxmlformats.org/officeDocument/2006/relationships/hyperlink" Target="http://tcweb.vinfast.vn/tc/launchapp?-attach=true&amp;-s=226TCSession&amp;-o=AQFAoIu547MsRA" TargetMode="External"/><Relationship Id="rId2369" Type="http://schemas.openxmlformats.org/officeDocument/2006/relationships/hyperlink" Target="http://tcweb.vinfast.vn/tc/launchapp?-attach=true&amp;-s=226TCSession&amp;-o=2wKAIH4g47MsRA" TargetMode="External"/><Relationship Id="rId2576" Type="http://schemas.openxmlformats.org/officeDocument/2006/relationships/hyperlink" Target="http://tcweb.vinfast.vn/tc/launchapp?-attach=true&amp;-s=226TCSession&amp;-o=3SGAUr7747MsRA" TargetMode="External"/><Relationship Id="rId2783" Type="http://schemas.openxmlformats.org/officeDocument/2006/relationships/hyperlink" Target="http://tcweb.vinfast.vn/tc/launchapp?-attach=true&amp;-s=226TCSession&amp;-o=0MJAIB2D47MsRA" TargetMode="External"/><Relationship Id="rId2990" Type="http://schemas.openxmlformats.org/officeDocument/2006/relationships/hyperlink" Target="http://tcweb.vinfast.vn/tc/launchapp?-attach=true&amp;-s=226TCSession&amp;-o=0BLAVSZj47MsRA" TargetMode="External"/><Relationship Id="rId548" Type="http://schemas.openxmlformats.org/officeDocument/2006/relationships/hyperlink" Target="http://tcweb.vinfast.vn/tc/launchapp?-attach=true&amp;-s=226TCSession&amp;-o=NJCAUr7$47MsRA" TargetMode="External"/><Relationship Id="rId755" Type="http://schemas.openxmlformats.org/officeDocument/2006/relationships/hyperlink" Target="http://tcweb.vinfast.vn/tc/launchapp?-attach=true&amp;-s=226TCSession&amp;-o=PwOAUrMc47MsRA" TargetMode="External"/><Relationship Id="rId962" Type="http://schemas.openxmlformats.org/officeDocument/2006/relationships/hyperlink" Target="http://tcweb.vinfast.vn/tc/launchapp?-attach=true&amp;-s=226TCSession&amp;-o=qOBAGLbs47MsRA" TargetMode="External"/><Relationship Id="rId1178" Type="http://schemas.openxmlformats.org/officeDocument/2006/relationships/hyperlink" Target="http://tcweb.vinfast.vn/tc/launchapp?-attach=true&amp;-s=226TCSession&amp;-o=ZoDA3O9I47MsRA" TargetMode="External"/><Relationship Id="rId1385" Type="http://schemas.openxmlformats.org/officeDocument/2006/relationships/hyperlink" Target="http://tcweb.vinfast.vn/tc/launchapp?-attach=true&amp;-s=226TCSession&amp;-o=H5HA0fV447MsRA" TargetMode="External"/><Relationship Id="rId1592" Type="http://schemas.openxmlformats.org/officeDocument/2006/relationships/hyperlink" Target="http://tcweb.vinfast.vn/tc/launchapp?-attach=true&amp;-s=226TCSession&amp;-o=DXCAIbp247MsRA" TargetMode="External"/><Relationship Id="rId2229" Type="http://schemas.openxmlformats.org/officeDocument/2006/relationships/hyperlink" Target="http://tcweb.vinfast.vn/tc/launchapp?-attach=true&amp;-s=226TCSession&amp;-o=CtOAUrc847MsRA" TargetMode="External"/><Relationship Id="rId2436" Type="http://schemas.openxmlformats.org/officeDocument/2006/relationships/hyperlink" Target="http://tcweb.vinfast.vn/tc/launchapp?-attach=true&amp;-s=226TCSession&amp;-o=2uFAHlsV47MsRA" TargetMode="External"/><Relationship Id="rId2643" Type="http://schemas.openxmlformats.org/officeDocument/2006/relationships/hyperlink" Target="http://tcweb.vinfast.vn/tc/launchapp?-attach=true&amp;-s=226TCSession&amp;-o=wNGAUrri47MsRA" TargetMode="External"/><Relationship Id="rId2850" Type="http://schemas.openxmlformats.org/officeDocument/2006/relationships/hyperlink" Target="http://tcweb.vinfast.vn/tc/launchapp?-attach=true&amp;-s=226TCSession&amp;-o=33FA3Ote47MsRA" TargetMode="External"/><Relationship Id="rId91" Type="http://schemas.openxmlformats.org/officeDocument/2006/relationships/hyperlink" Target="http://tcweb.vinfast.vn/tc/launchapp?-attach=true&amp;-s=226TCSession&amp;-o=koJAUcXp47MsRA" TargetMode="External"/><Relationship Id="rId408" Type="http://schemas.openxmlformats.org/officeDocument/2006/relationships/hyperlink" Target="http://tcweb.vinfast.vn/tc/launchapp?-attach=true&amp;-s=226TCSession&amp;-o=7EPA3Ayz47MsRA" TargetMode="External"/><Relationship Id="rId615" Type="http://schemas.openxmlformats.org/officeDocument/2006/relationships/hyperlink" Target="http://tcweb.vinfast.vn/tc/launchapp?-attach=true&amp;-s=226TCSession&amp;-o=odMAGnXV47MsRA" TargetMode="External"/><Relationship Id="rId822" Type="http://schemas.openxmlformats.org/officeDocument/2006/relationships/hyperlink" Target="http://tcweb.vinfast.vn/tc/launchapp?-attach=true&amp;-s=226TCSession&amp;-o=oPGAnGYB47MsRA" TargetMode="External"/><Relationship Id="rId1038" Type="http://schemas.openxmlformats.org/officeDocument/2006/relationships/hyperlink" Target="http://tcweb.vinfast.vn/tc/launchapp?-attach=true&amp;-s=226TCSession&amp;-o=UbFAIbo647MsRA" TargetMode="External"/><Relationship Id="rId1245" Type="http://schemas.openxmlformats.org/officeDocument/2006/relationships/hyperlink" Target="http://tcweb.vinfast.vn/tc/launchapp?-attach=true&amp;-s=226TCSession&amp;-o=EOFA3Or747MsRA" TargetMode="External"/><Relationship Id="rId1452" Type="http://schemas.openxmlformats.org/officeDocument/2006/relationships/hyperlink" Target="http://tcweb.vinfast.vn/tc/launchapp?-attach=true&amp;-s=226TCSession&amp;-o=5_GA32xV47MsRA" TargetMode="External"/><Relationship Id="rId2503" Type="http://schemas.openxmlformats.org/officeDocument/2006/relationships/hyperlink" Target="http://tcweb.vinfast.vn/tc/launchapp?-attach=true&amp;-s=226TCSession&amp;-o=84FA3q1X47MsRA" TargetMode="External"/><Relationship Id="rId1105" Type="http://schemas.openxmlformats.org/officeDocument/2006/relationships/hyperlink" Target="http://tcweb.vinfast.vn/tc/launchapp?-attach=true&amp;-s=226TCSession&amp;-o=z4CAYgxK47MsRA" TargetMode="External"/><Relationship Id="rId1312" Type="http://schemas.openxmlformats.org/officeDocument/2006/relationships/hyperlink" Target="http://tcweb.vinfast.vn/tc/launchapp?-attach=true&amp;-s=226TCSession&amp;-o=GVMAGyWf47MsRA" TargetMode="External"/><Relationship Id="rId2710" Type="http://schemas.openxmlformats.org/officeDocument/2006/relationships/hyperlink" Target="http://tcweb.vinfast.vn/tc/launchapp?-attach=true&amp;-s=226TCSession&amp;-o=lqIAnXH747MsRA" TargetMode="External"/><Relationship Id="rId3277" Type="http://schemas.openxmlformats.org/officeDocument/2006/relationships/hyperlink" Target="http://tcweb.vinfast.vn/tc/launchapp?-attach=true&amp;-s=226TCSession&amp;-o=3SGAUr7747MsRA" TargetMode="External"/><Relationship Id="rId198" Type="http://schemas.openxmlformats.org/officeDocument/2006/relationships/hyperlink" Target="http://tcweb.vinfast.vn/tc/launchapp?-attach=true&amp;-s=226TCSession&amp;-o=kdCASk_O47MsRA" TargetMode="External"/><Relationship Id="rId2086" Type="http://schemas.openxmlformats.org/officeDocument/2006/relationships/hyperlink" Target="http://tcweb.vinfast.vn/tc/launchapp?-attach=true&amp;-s=226TCSession&amp;-o=3SGAUr7747MsRA" TargetMode="External"/><Relationship Id="rId2293" Type="http://schemas.openxmlformats.org/officeDocument/2006/relationships/hyperlink" Target="http://tcweb.vinfast.vn/tc/launchapp?-attach=true&amp;-s=226TCSession&amp;-o=ZsHAYAgr47MsRA" TargetMode="External"/><Relationship Id="rId3137" Type="http://schemas.openxmlformats.org/officeDocument/2006/relationships/hyperlink" Target="http://tcweb.vinfast.vn/tc/launchapp?-attach=true&amp;-s=226TCSession&amp;-o=koJAUcXp47MsRA" TargetMode="External"/><Relationship Id="rId3344" Type="http://schemas.openxmlformats.org/officeDocument/2006/relationships/hyperlink" Target="http://tcweb.vinfast.vn/tc/launchapp?-attach=true&amp;-s=226TCSession&amp;-o=xjEAUrc447MsRA" TargetMode="External"/><Relationship Id="rId265" Type="http://schemas.openxmlformats.org/officeDocument/2006/relationships/hyperlink" Target="http://tcweb.vinfast.vn/tc/launchapp?-attach=true&amp;-s=226TCSession&amp;-o=2YHAUrcV47MsRA" TargetMode="External"/><Relationship Id="rId472" Type="http://schemas.openxmlformats.org/officeDocument/2006/relationships/hyperlink" Target="http://tcweb.vinfast.vn/tc/launchapp?-attach=true&amp;-s=226TCSession&amp;-o=r4PAUrsB47MsRA" TargetMode="External"/><Relationship Id="rId2153" Type="http://schemas.openxmlformats.org/officeDocument/2006/relationships/hyperlink" Target="http://tcweb.vinfast.vn/tc/launchapp?-attach=true&amp;-s=226TCSession&amp;-o=FAGA4OMC47MsRA" TargetMode="External"/><Relationship Id="rId2360" Type="http://schemas.openxmlformats.org/officeDocument/2006/relationships/hyperlink" Target="http://tcweb.vinfast.vn/tc/launchapp?-attach=true&amp;-s=226TCSession&amp;-o=SUCAmfZj47MsRA" TargetMode="External"/><Relationship Id="rId3204" Type="http://schemas.openxmlformats.org/officeDocument/2006/relationships/hyperlink" Target="http://tcweb.vinfast.vn/tc/launchapp?-attach=true&amp;-s=226TCSession&amp;-o=0BLAVSZj47MsRA" TargetMode="External"/><Relationship Id="rId125" Type="http://schemas.openxmlformats.org/officeDocument/2006/relationships/hyperlink" Target="http://tcweb.vinfast.vn/tc/launchapp?-attach=true&amp;-s=226TCSession&amp;-o=P3HAUocB47MsRA" TargetMode="External"/><Relationship Id="rId332" Type="http://schemas.openxmlformats.org/officeDocument/2006/relationships/hyperlink" Target="http://tcweb.vinfast.vn/tc/launchapp?-attach=true&amp;-s=226TCSession&amp;-o=2YHAUrcV47MsRA" TargetMode="External"/><Relationship Id="rId2013" Type="http://schemas.openxmlformats.org/officeDocument/2006/relationships/hyperlink" Target="http://tcweb.vinfast.vn/tc/launchapp?-attach=true&amp;-s=226TCSession&amp;-o=CMBAl$XD47MsRA" TargetMode="External"/><Relationship Id="rId2220" Type="http://schemas.openxmlformats.org/officeDocument/2006/relationships/hyperlink" Target="http://tcweb.vinfast.vn/tc/launchapp?-attach=true&amp;-s=226TCSession&amp;-o=yoGAYwRO47MsRA" TargetMode="External"/><Relationship Id="rId1779" Type="http://schemas.openxmlformats.org/officeDocument/2006/relationships/hyperlink" Target="http://tcweb.vinfast.vn/tc/launchapp?-attach=true&amp;-s=226TCSession&amp;-o=0BLAVSZj47MsRA" TargetMode="External"/><Relationship Id="rId1986" Type="http://schemas.openxmlformats.org/officeDocument/2006/relationships/hyperlink" Target="http://tcweb.vinfast.vn/tc/launchapp?-attach=true&amp;-s=226TCSession&amp;-o=wvHAYgIR47MsRA" TargetMode="External"/><Relationship Id="rId1639" Type="http://schemas.openxmlformats.org/officeDocument/2006/relationships/hyperlink" Target="http://tcweb.vinfast.vn/tc/launchapp?-attach=true&amp;-s=226TCSession&amp;-o=tLHAI0yt47MsRA" TargetMode="External"/><Relationship Id="rId1846" Type="http://schemas.openxmlformats.org/officeDocument/2006/relationships/hyperlink" Target="http://tcweb.vinfast.vn/tc/launchapp?-attach=true&amp;-s=226TCSession&amp;-o=CtOAUrc847MsRA" TargetMode="External"/><Relationship Id="rId3061" Type="http://schemas.openxmlformats.org/officeDocument/2006/relationships/hyperlink" Target="http://tcweb.vinfast.vn/tc/launchapp?-attach=true&amp;-s=226TCSession&amp;-o=3SGAUr7747MsRA" TargetMode="External"/><Relationship Id="rId1706" Type="http://schemas.openxmlformats.org/officeDocument/2006/relationships/hyperlink" Target="http://tcweb.vinfast.vn/tc/launchapp?-attach=true&amp;-s=226TCSession&amp;-o=3SGAUr7747MsRA" TargetMode="External"/><Relationship Id="rId1913" Type="http://schemas.openxmlformats.org/officeDocument/2006/relationships/hyperlink" Target="http://tcweb.vinfast.vn/tc/launchapp?-attach=true&amp;-s=226TCSession&amp;-o=NJCAUr7$47MsRA" TargetMode="External"/><Relationship Id="rId799" Type="http://schemas.openxmlformats.org/officeDocument/2006/relationships/hyperlink" Target="http://tcweb.vinfast.vn/tc/launchapp?-attach=true&amp;-s=226TCSession&amp;-o=63AA4SGY47MsRA" TargetMode="External"/><Relationship Id="rId2687" Type="http://schemas.openxmlformats.org/officeDocument/2006/relationships/hyperlink" Target="http://tcweb.vinfast.vn/tc/launchapp?-attach=true&amp;-s=226TCSession&amp;-o=GoCAnTjh47MsRA" TargetMode="External"/><Relationship Id="rId2894" Type="http://schemas.openxmlformats.org/officeDocument/2006/relationships/hyperlink" Target="http://tcweb.vinfast.vn/tc/launchapp?-attach=true&amp;-s=226TCSession&amp;-o=8YIAX8bf47MsRA" TargetMode="External"/><Relationship Id="rId659" Type="http://schemas.openxmlformats.org/officeDocument/2006/relationships/hyperlink" Target="http://tcweb.vinfast.vn/tc/launchapp?-attach=true&amp;-s=226TCSession&amp;-o=MPEAUtwb47MsRA" TargetMode="External"/><Relationship Id="rId866" Type="http://schemas.openxmlformats.org/officeDocument/2006/relationships/hyperlink" Target="http://tcweb.vinfast.vn/tc/launchapp?-attach=true&amp;-s=226TCSession&amp;-o=8hCAnSsE47MsRA" TargetMode="External"/><Relationship Id="rId1289" Type="http://schemas.openxmlformats.org/officeDocument/2006/relationships/hyperlink" Target="http://tcweb.vinfast.vn/tc/launchapp?-attach=true&amp;-s=226TCSession&amp;-o=HRAAn_i747MsRA" TargetMode="External"/><Relationship Id="rId1496" Type="http://schemas.openxmlformats.org/officeDocument/2006/relationships/hyperlink" Target="http://tcweb.vinfast.vn/tc/launchapp?-attach=true&amp;-s=226TCSession&amp;-o=WqEAnXwm47MsRA" TargetMode="External"/><Relationship Id="rId2547" Type="http://schemas.openxmlformats.org/officeDocument/2006/relationships/hyperlink" Target="http://tcweb.vinfast.vn/tc/launchapp?-attach=true&amp;-s=226TCSession&amp;-o=9lBAUrMA47MsRA" TargetMode="External"/><Relationship Id="rId519" Type="http://schemas.openxmlformats.org/officeDocument/2006/relationships/hyperlink" Target="http://tcweb.vinfast.vn/tc/launchapp?-attach=true&amp;-s=226TCSession&amp;-o=C$KAn5kF47MsRA" TargetMode="External"/><Relationship Id="rId1149" Type="http://schemas.openxmlformats.org/officeDocument/2006/relationships/hyperlink" Target="http://tcweb.vinfast.vn/tc/launchapp?-attach=true&amp;-s=226TCSession&amp;-o=vGCAHTtZ47MsRA" TargetMode="External"/><Relationship Id="rId1356" Type="http://schemas.openxmlformats.org/officeDocument/2006/relationships/hyperlink" Target="http://tcweb.vinfast.vn/tc/launchapp?-attach=true&amp;-s=226TCSession&amp;-o=GVMAGyWf47MsRA" TargetMode="External"/><Relationship Id="rId2754" Type="http://schemas.openxmlformats.org/officeDocument/2006/relationships/hyperlink" Target="http://tcweb.vinfast.vn/tc/launchapp?-attach=true&amp;-s=226TCSession&amp;-o=0MHAoUJi47MsRA" TargetMode="External"/><Relationship Id="rId2961" Type="http://schemas.openxmlformats.org/officeDocument/2006/relationships/hyperlink" Target="http://tcweb.vinfast.vn/tc/launchapp?-attach=true&amp;-s=226TCSession&amp;-o=bZCA3Or747MsRA" TargetMode="External"/><Relationship Id="rId726" Type="http://schemas.openxmlformats.org/officeDocument/2006/relationships/hyperlink" Target="http://tcweb.vinfast.vn/tc/launchapp?-attach=true&amp;-s=226TCSession&amp;-o=p3PAUrcV47MsRA" TargetMode="External"/><Relationship Id="rId933" Type="http://schemas.openxmlformats.org/officeDocument/2006/relationships/hyperlink" Target="http://tcweb.vinfast.vn/tc/launchapp?-attach=true&amp;-s=226TCSession&amp;-o=PeIAoI2R47MsRA" TargetMode="External"/><Relationship Id="rId1009" Type="http://schemas.openxmlformats.org/officeDocument/2006/relationships/hyperlink" Target="http://tcweb.vinfast.vn/tc/launchapp?-attach=true&amp;-s=226TCSession&amp;-o=1oEA0fV447MsRA" TargetMode="External"/><Relationship Id="rId1563" Type="http://schemas.openxmlformats.org/officeDocument/2006/relationships/hyperlink" Target="http://tcweb.vinfast.vn/tc/launchapp?-attach=true&amp;-s=226TCSession&amp;-o=E6EA32Eo47MsRA" TargetMode="External"/><Relationship Id="rId1770" Type="http://schemas.openxmlformats.org/officeDocument/2006/relationships/hyperlink" Target="http://tcweb.vinfast.vn/tc/launchapp?-attach=true&amp;-s=226TCSession&amp;-o=0BLAVSZj47MsRA" TargetMode="External"/><Relationship Id="rId2407" Type="http://schemas.openxmlformats.org/officeDocument/2006/relationships/hyperlink" Target="http://tcweb.vinfast.vn/tc/launchapp?-attach=true&amp;-s=226TCSession&amp;-o=vjGAIFHf47MsRA" TargetMode="External"/><Relationship Id="rId2614" Type="http://schemas.openxmlformats.org/officeDocument/2006/relationships/hyperlink" Target="http://tcweb.vinfast.vn/tc/launchapp?-attach=true&amp;-s=226TCSession&amp;-o=wPFAYpDr47MsRA" TargetMode="External"/><Relationship Id="rId2821" Type="http://schemas.openxmlformats.org/officeDocument/2006/relationships/hyperlink" Target="http://tcweb.vinfast.vn/tc/launchapp?-attach=true&amp;-s=226TCSession&amp;-o=3SGAUr7747MsRA" TargetMode="External"/><Relationship Id="rId62" Type="http://schemas.openxmlformats.org/officeDocument/2006/relationships/hyperlink" Target="http://tcweb.vinfast.vn/tc/launchapp?-attach=true&amp;-s=226TCSession&amp;-o=DQAAUcXp47MsRA" TargetMode="External"/><Relationship Id="rId1216" Type="http://schemas.openxmlformats.org/officeDocument/2006/relationships/hyperlink" Target="http://tcweb.vinfast.vn/tc/launchapp?-attach=true&amp;-s=226TCSession&amp;-o=wrBAXDEP47MsRA" TargetMode="External"/><Relationship Id="rId1423" Type="http://schemas.openxmlformats.org/officeDocument/2006/relationships/hyperlink" Target="http://tcweb.vinfast.vn/tc/launchapp?-attach=true&amp;-s=226TCSession&amp;-o=ybGAFsXT47MsRA" TargetMode="External"/><Relationship Id="rId1630" Type="http://schemas.openxmlformats.org/officeDocument/2006/relationships/hyperlink" Target="http://tcweb.vinfast.vn/tc/launchapp?-attach=true&amp;-s=226TCSession&amp;-o=fpAAkKcW47MsRA" TargetMode="External"/><Relationship Id="rId2197" Type="http://schemas.openxmlformats.org/officeDocument/2006/relationships/hyperlink" Target="http://tcweb.vinfast.vn/tc/launchapp?-attach=true&amp;-s=226TCSession&amp;-o=ToHAnrbt47MsRA" TargetMode="External"/><Relationship Id="rId3248" Type="http://schemas.openxmlformats.org/officeDocument/2006/relationships/hyperlink" Target="http://tcweb.vinfast.vn/tc/launchapp?-attach=true&amp;-s=226TCSession&amp;-o=3SGAUr7747MsRA" TargetMode="External"/><Relationship Id="rId169" Type="http://schemas.openxmlformats.org/officeDocument/2006/relationships/hyperlink" Target="http://tcweb.vinfast.vn/tc/launchapp?-attach=true&amp;-s=226TCSession&amp;-o=TeIAUsNJ47MsRA" TargetMode="External"/><Relationship Id="rId376" Type="http://schemas.openxmlformats.org/officeDocument/2006/relationships/hyperlink" Target="http://tcweb.vinfast.vn/tc/launchapp?-attach=true&amp;-s=226TCSession&amp;-o=BNJAUrb_47MsRA" TargetMode="External"/><Relationship Id="rId583" Type="http://schemas.openxmlformats.org/officeDocument/2006/relationships/hyperlink" Target="http://tcweb.vinfast.vn/tc/launchapp?-attach=true&amp;-s=226TCSession&amp;-o=hEFAUrMQ47MsRA" TargetMode="External"/><Relationship Id="rId790" Type="http://schemas.openxmlformats.org/officeDocument/2006/relationships/hyperlink" Target="http://tcweb.vinfast.vn/tc/launchapp?-attach=true&amp;-s=226TCSession&amp;-o=txCAHCR247MsRA" TargetMode="External"/><Relationship Id="rId2057" Type="http://schemas.openxmlformats.org/officeDocument/2006/relationships/hyperlink" Target="http://tcweb.vinfast.vn/tc/launchapp?-attach=true&amp;-s=226TCSession&amp;-o=kPPAYlqt47MsRA" TargetMode="External"/><Relationship Id="rId2264" Type="http://schemas.openxmlformats.org/officeDocument/2006/relationships/hyperlink" Target="http://tcweb.vinfast.vn/tc/launchapp?-attach=true&amp;-s=226TCSession&amp;-o=CtOAUrc847MsRA" TargetMode="External"/><Relationship Id="rId2471" Type="http://schemas.openxmlformats.org/officeDocument/2006/relationships/hyperlink" Target="http://tcweb.vinfast.vn/tc/launchapp?-attach=true&amp;-s=226TCSession&amp;-o=3SGAUr7747MsRA" TargetMode="External"/><Relationship Id="rId3108" Type="http://schemas.openxmlformats.org/officeDocument/2006/relationships/hyperlink" Target="http://tcweb.vinfast.vn/tc/launchapp?-attach=true&amp;-s=226TCSession&amp;-o=UUPAUrMQ47MsRA" TargetMode="External"/><Relationship Id="rId3315" Type="http://schemas.openxmlformats.org/officeDocument/2006/relationships/hyperlink" Target="http://tcweb.vinfast.vn/tc/launchapp?-attach=true&amp;-s=226TCSession&amp;-o=3SGAUr7747MsRA" TargetMode="External"/><Relationship Id="rId236" Type="http://schemas.openxmlformats.org/officeDocument/2006/relationships/hyperlink" Target="http://tcweb.vinfast.vn/tc/launchapp?-attach=true&amp;-s=226TCSession&amp;-o=2YHAUrcV47MsRA" TargetMode="External"/><Relationship Id="rId443" Type="http://schemas.openxmlformats.org/officeDocument/2006/relationships/hyperlink" Target="http://tcweb.vinfast.vn/tc/launchapp?-attach=true&amp;-s=226TCSession&amp;-o=7EPA3Ayz47MsRA" TargetMode="External"/><Relationship Id="rId650" Type="http://schemas.openxmlformats.org/officeDocument/2006/relationships/hyperlink" Target="http://tcweb.vinfast.vn/tc/launchapp?-attach=true&amp;-s=226TCSession&amp;-o=K$AAY08647MsRA" TargetMode="External"/><Relationship Id="rId1073" Type="http://schemas.openxmlformats.org/officeDocument/2006/relationships/hyperlink" Target="http://tcweb.vinfast.vn/tc/launchapp?-attach=true&amp;-s=226TCSession&amp;-o=38GAYwyG47MsRA" TargetMode="External"/><Relationship Id="rId1280" Type="http://schemas.openxmlformats.org/officeDocument/2006/relationships/hyperlink" Target="http://tcweb.vinfast.vn/tc/launchapp?-attach=true&amp;-s=226TCSession&amp;-o=ybGAFsXT47MsRA" TargetMode="External"/><Relationship Id="rId2124" Type="http://schemas.openxmlformats.org/officeDocument/2006/relationships/hyperlink" Target="http://tcweb.vinfast.vn/tc/launchapp?-attach=true&amp;-s=226TCSession&amp;-o=j7OAnbz747MsRA" TargetMode="External"/><Relationship Id="rId2331" Type="http://schemas.openxmlformats.org/officeDocument/2006/relationships/hyperlink" Target="http://tcweb.vinfast.vn/tc/launchapp?-attach=true&amp;-s=226TCSession&amp;-o=3SGAUr7747MsRA" TargetMode="External"/><Relationship Id="rId303" Type="http://schemas.openxmlformats.org/officeDocument/2006/relationships/hyperlink" Target="http://tcweb.vinfast.vn/tc/launchapp?-attach=true&amp;-s=226TCSession&amp;-o=2YHAUrcV47MsRA" TargetMode="External"/><Relationship Id="rId1140" Type="http://schemas.openxmlformats.org/officeDocument/2006/relationships/hyperlink" Target="http://tcweb.vinfast.vn/tc/launchapp?-attach=true&amp;-s=226TCSession&amp;-o=TKKAn_i747MsRA" TargetMode="External"/><Relationship Id="rId510" Type="http://schemas.openxmlformats.org/officeDocument/2006/relationships/hyperlink" Target="http://tcweb.vinfast.vn/tc/launchapp?-attach=true&amp;-s=226TCSession&amp;-o=jsGA3r_947MsRA" TargetMode="External"/><Relationship Id="rId1000" Type="http://schemas.openxmlformats.org/officeDocument/2006/relationships/hyperlink" Target="http://tcweb.vinfast.vn/tc/launchapp?-attach=true&amp;-s=226TCSession&amp;-o=PwOAUrMc47MsRA" TargetMode="External"/><Relationship Id="rId1957" Type="http://schemas.openxmlformats.org/officeDocument/2006/relationships/hyperlink" Target="http://tcweb.vinfast.vn/tc/launchapp?-attach=true&amp;-s=226TCSession&amp;-o=8dIAo4bc47MsRA" TargetMode="External"/><Relationship Id="rId1817" Type="http://schemas.openxmlformats.org/officeDocument/2006/relationships/hyperlink" Target="http://tcweb.vinfast.vn/tc/launchapp?-attach=true&amp;-s=226TCSession&amp;-o=tvBAnS6g47MsRA" TargetMode="External"/><Relationship Id="rId3172" Type="http://schemas.openxmlformats.org/officeDocument/2006/relationships/hyperlink" Target="http://tcweb.vinfast.vn/tc/launchapp?-attach=true&amp;-s=226TCSession&amp;-o=K_BA0VFc47MsRA" TargetMode="External"/><Relationship Id="rId3032" Type="http://schemas.openxmlformats.org/officeDocument/2006/relationships/hyperlink" Target="http://tcweb.vinfast.vn/tc/launchapp?-attach=true&amp;-s=226TCSession&amp;-o=PwOAUrMc47MsRA" TargetMode="External"/><Relationship Id="rId160" Type="http://schemas.openxmlformats.org/officeDocument/2006/relationships/hyperlink" Target="http://tcweb.vinfast.vn/tc/launchapp?-attach=true&amp;-s=226TCSession&amp;-o=DQAAUcXp47MsRA" TargetMode="External"/><Relationship Id="rId2798" Type="http://schemas.openxmlformats.org/officeDocument/2006/relationships/hyperlink" Target="http://tcweb.vinfast.vn/tc/launchapp?-attach=true&amp;-s=226TCSession&amp;-o=ryAAnbyV47MsRA" TargetMode="External"/><Relationship Id="rId977" Type="http://schemas.openxmlformats.org/officeDocument/2006/relationships/hyperlink" Target="http://tcweb.vinfast.vn/tc/launchapp?-attach=true&amp;-s=226TCSession&amp;-o=APJAnW3S47MsRA" TargetMode="External"/><Relationship Id="rId2658" Type="http://schemas.openxmlformats.org/officeDocument/2006/relationships/hyperlink" Target="http://tcweb.vinfast.vn/tc/launchapp?-attach=true&amp;-s=226TCSession&amp;-o=SmAA3Or747MsRA" TargetMode="External"/><Relationship Id="rId2865" Type="http://schemas.openxmlformats.org/officeDocument/2006/relationships/hyperlink" Target="http://tcweb.vinfast.vn/tc/launchapp?-attach=true&amp;-s=226TCSession&amp;-o=GoCAnTjh47MsRA" TargetMode="External"/><Relationship Id="rId837" Type="http://schemas.openxmlformats.org/officeDocument/2006/relationships/hyperlink" Target="http://tcweb.vinfast.vn/tc/launchapp?-attach=true&amp;-s=226TCSession&amp;-o=nFIAYcaG47MsRA" TargetMode="External"/><Relationship Id="rId1467" Type="http://schemas.openxmlformats.org/officeDocument/2006/relationships/hyperlink" Target="http://tcweb.vinfast.vn/tc/launchapp?-attach=true&amp;-s=226TCSession&amp;-o=LIPAIoFe47MsRA" TargetMode="External"/><Relationship Id="rId1674" Type="http://schemas.openxmlformats.org/officeDocument/2006/relationships/hyperlink" Target="http://tcweb.vinfast.vn/tc/launchapp?-attach=true&amp;-s=226TCSession&amp;-o=1oEA0fV447MsRA" TargetMode="External"/><Relationship Id="rId1881" Type="http://schemas.openxmlformats.org/officeDocument/2006/relationships/hyperlink" Target="http://tcweb.vinfast.vn/tc/launchapp?-attach=true&amp;-s=226TCSession&amp;-o=1oEA0fV447MsRA" TargetMode="External"/><Relationship Id="rId2518" Type="http://schemas.openxmlformats.org/officeDocument/2006/relationships/hyperlink" Target="http://tcweb.vinfast.vn/tc/launchapp?-attach=true&amp;-s=226TCSession&amp;-o=m7LAUrbH47MsRA" TargetMode="External"/><Relationship Id="rId2725" Type="http://schemas.openxmlformats.org/officeDocument/2006/relationships/hyperlink" Target="http://tcweb.vinfast.vn/tc/launchapp?-attach=true&amp;-s=226TCSession&amp;-o=CtOAUrc847MsRA" TargetMode="External"/><Relationship Id="rId2932" Type="http://schemas.openxmlformats.org/officeDocument/2006/relationships/hyperlink" Target="http://tcweb.vinfast.vn/tc/launchapp?-attach=true&amp;-s=226TCSession&amp;-o=GoCAnTjh47MsRA" TargetMode="External"/><Relationship Id="rId904" Type="http://schemas.openxmlformats.org/officeDocument/2006/relationships/hyperlink" Target="http://tcweb.vinfast.vn/tc/launchapp?-attach=true&amp;-s=226TCSession&amp;-o=OJPAnSsE47MsRA" TargetMode="External"/><Relationship Id="rId1327" Type="http://schemas.openxmlformats.org/officeDocument/2006/relationships/hyperlink" Target="http://tcweb.vinfast.vn/tc/launchapp?-attach=true&amp;-s=226TCSession&amp;-o=GVMAGyWf47MsRA" TargetMode="External"/><Relationship Id="rId1534" Type="http://schemas.openxmlformats.org/officeDocument/2006/relationships/hyperlink" Target="http://tcweb.vinfast.vn/tc/launchapp?-attach=true&amp;-s=226TCSession&amp;-o=MhMA2jM447MsRA" TargetMode="External"/><Relationship Id="rId1741" Type="http://schemas.openxmlformats.org/officeDocument/2006/relationships/hyperlink" Target="http://tcweb.vinfast.vn/tc/launchapp?-attach=true&amp;-s=226TCSession&amp;-o=ysBA4WBK47MsRA" TargetMode="External"/><Relationship Id="rId33" Type="http://schemas.openxmlformats.org/officeDocument/2006/relationships/hyperlink" Target="http://tcweb.vinfast.vn/tc/launchapp?-attach=true&amp;-s=226TCSession&amp;-o=odMAUcXp47MsRA" TargetMode="External"/><Relationship Id="rId1601" Type="http://schemas.openxmlformats.org/officeDocument/2006/relationships/hyperlink" Target="http://tcweb.vinfast.vn/tc/launchapp?-attach=true&amp;-s=226TCSession&amp;-o=ynNA32Eo47MsRA" TargetMode="External"/><Relationship Id="rId487" Type="http://schemas.openxmlformats.org/officeDocument/2006/relationships/hyperlink" Target="http://tcweb.vinfast.vn/tc/launchapp?-attach=true&amp;-s=226TCSession&amp;-o=r4PAUrsB47MsRA" TargetMode="External"/><Relationship Id="rId694" Type="http://schemas.openxmlformats.org/officeDocument/2006/relationships/hyperlink" Target="http://tcweb.vinfast.vn/tc/launchapp?-attach=true&amp;-s=226TCSession&amp;-o=W3NA0fV447MsRA" TargetMode="External"/><Relationship Id="rId2168" Type="http://schemas.openxmlformats.org/officeDocument/2006/relationships/hyperlink" Target="http://tcweb.vinfast.vn/tc/launchapp?-attach=true&amp;-s=226TCSession&amp;-o=L5KAUrMA47MsRA" TargetMode="External"/><Relationship Id="rId2375" Type="http://schemas.openxmlformats.org/officeDocument/2006/relationships/hyperlink" Target="http://tcweb.vinfast.vn/tc/launchapp?-attach=true&amp;-s=226TCSession&amp;-o=SUCAmfZj47MsRA" TargetMode="External"/><Relationship Id="rId3219" Type="http://schemas.openxmlformats.org/officeDocument/2006/relationships/hyperlink" Target="http://tcweb.vinfast.vn/tc/launchapp?-attach=true&amp;-s=226TCSession&amp;-o=3SGAUr7747MsRA" TargetMode="External"/><Relationship Id="rId347" Type="http://schemas.openxmlformats.org/officeDocument/2006/relationships/hyperlink" Target="http://tcweb.vinfast.vn/tc/launchapp?-attach=true&amp;-s=226TCSession&amp;-o=BNJAUrb_47MsRA" TargetMode="External"/><Relationship Id="rId1184" Type="http://schemas.openxmlformats.org/officeDocument/2006/relationships/hyperlink" Target="http://tcweb.vinfast.vn/tc/launchapp?-attach=true&amp;-s=226TCSession&amp;-o=NJCAUr7$47MsRA" TargetMode="External"/><Relationship Id="rId2028" Type="http://schemas.openxmlformats.org/officeDocument/2006/relationships/hyperlink" Target="http://tcweb.vinfast.vn/tc/launchapp?-attach=true&amp;-s=226TCSession&amp;-o=3SGAUr7747MsRA" TargetMode="External"/><Relationship Id="rId2582" Type="http://schemas.openxmlformats.org/officeDocument/2006/relationships/hyperlink" Target="http://tcweb.vinfast.vn/tc/launchapp?-attach=true&amp;-s=226TCSession&amp;-o=3lFAYdWE47MsRA" TargetMode="External"/><Relationship Id="rId554" Type="http://schemas.openxmlformats.org/officeDocument/2006/relationships/hyperlink" Target="http://tcweb.vinfast.vn/tc/launchapp?-attach=true&amp;-s=226TCSession&amp;-o=wZAAnVXu47MsRA" TargetMode="External"/><Relationship Id="rId761" Type="http://schemas.openxmlformats.org/officeDocument/2006/relationships/hyperlink" Target="http://tcweb.vinfast.vn/tc/launchapp?-attach=true&amp;-s=226TCSession&amp;-o=VtAA2JeX47MsRA" TargetMode="External"/><Relationship Id="rId1391" Type="http://schemas.openxmlformats.org/officeDocument/2006/relationships/hyperlink" Target="http://tcweb.vinfast.vn/tc/launchapp?-attach=true&amp;-s=226TCSession&amp;-o=0BLAVSZj47MsRA" TargetMode="External"/><Relationship Id="rId2235" Type="http://schemas.openxmlformats.org/officeDocument/2006/relationships/hyperlink" Target="http://tcweb.vinfast.vn/tc/launchapp?-attach=true&amp;-s=226TCSession&amp;-o=04BAo1dC47MsRA" TargetMode="External"/><Relationship Id="rId2442" Type="http://schemas.openxmlformats.org/officeDocument/2006/relationships/hyperlink" Target="http://tcweb.vinfast.vn/tc/launchapp?-attach=true&amp;-s=226TCSession&amp;-o=PwOAUrMc47MsRA" TargetMode="External"/><Relationship Id="rId207" Type="http://schemas.openxmlformats.org/officeDocument/2006/relationships/hyperlink" Target="http://tcweb.vinfast.vn/tc/launchapp?-attach=true&amp;-s=226TCSession&amp;-o=L8IAUrMk47MsRA" TargetMode="External"/><Relationship Id="rId414" Type="http://schemas.openxmlformats.org/officeDocument/2006/relationships/hyperlink" Target="http://tcweb.vinfast.vn/tc/launchapp?-attach=true&amp;-s=226TCSession&amp;-o=7EPA3Ayz47MsRA" TargetMode="External"/><Relationship Id="rId621" Type="http://schemas.openxmlformats.org/officeDocument/2006/relationships/hyperlink" Target="http://tcweb.vinfast.vn/tc/launchapp?-attach=true&amp;-s=226TCSession&amp;-o=u_BAEXJM47MsRA" TargetMode="External"/><Relationship Id="rId1044" Type="http://schemas.openxmlformats.org/officeDocument/2006/relationships/hyperlink" Target="http://tcweb.vinfast.vn/tc/launchapp?-attach=true&amp;-s=226TCSession&amp;-o=oHLA32wz47MsRA" TargetMode="External"/><Relationship Id="rId1251" Type="http://schemas.openxmlformats.org/officeDocument/2006/relationships/hyperlink" Target="http://tcweb.vinfast.vn/tc/launchapp?-attach=true&amp;-s=226TCSession&amp;-o=UkIAnbyV47MsRA" TargetMode="External"/><Relationship Id="rId2302" Type="http://schemas.openxmlformats.org/officeDocument/2006/relationships/hyperlink" Target="http://tcweb.vinfast.vn/tc/launchapp?-attach=true&amp;-s=226TCSession&amp;-o=3SGAUr7747MsRA" TargetMode="External"/><Relationship Id="rId1111" Type="http://schemas.openxmlformats.org/officeDocument/2006/relationships/hyperlink" Target="http://tcweb.vinfast.vn/tc/launchapp?-attach=true&amp;-s=226TCSession&amp;-o=aIJAHEUu47MsRA" TargetMode="External"/><Relationship Id="rId3076" Type="http://schemas.openxmlformats.org/officeDocument/2006/relationships/hyperlink" Target="http://tcweb.vinfast.vn/tc/launchapp?-attach=true&amp;-s=226TCSession&amp;-o=PwOAUrMc47MsRA" TargetMode="External"/><Relationship Id="rId3283" Type="http://schemas.openxmlformats.org/officeDocument/2006/relationships/hyperlink" Target="http://tcweb.vinfast.vn/tc/launchapp?-attach=true&amp;-s=226TCSession&amp;-o=3SGAUr7747MsRA" TargetMode="External"/><Relationship Id="rId1928" Type="http://schemas.openxmlformats.org/officeDocument/2006/relationships/hyperlink" Target="http://tcweb.vinfast.vn/tc/launchapp?-attach=true&amp;-s=226TCSession&amp;-o=cBAAYUlB47MsRA" TargetMode="External"/><Relationship Id="rId2092" Type="http://schemas.openxmlformats.org/officeDocument/2006/relationships/hyperlink" Target="http://tcweb.vinfast.vn/tc/launchapp?-attach=true&amp;-s=226TCSession&amp;-o=R2BAYM9w47MsRA" TargetMode="External"/><Relationship Id="rId3143" Type="http://schemas.openxmlformats.org/officeDocument/2006/relationships/hyperlink" Target="http://tcweb.vinfast.vn/tc/launchapp?-attach=true&amp;-s=226TCSession&amp;-o=odMAUcXp47MsRA" TargetMode="External"/><Relationship Id="rId3350" Type="http://schemas.openxmlformats.org/officeDocument/2006/relationships/hyperlink" Target="http://tcweb.vinfast.vn/tc/launchapp?-attach=true&amp;-s=226TCSession&amp;-o=xjEAUrc447MsRA" TargetMode="External"/><Relationship Id="rId271" Type="http://schemas.openxmlformats.org/officeDocument/2006/relationships/hyperlink" Target="http://tcweb.vinfast.vn/tc/launchapp?-attach=true&amp;-s=226TCSession&amp;-o=2YHAUrcV47MsRA" TargetMode="External"/><Relationship Id="rId3003" Type="http://schemas.openxmlformats.org/officeDocument/2006/relationships/hyperlink" Target="http://tcweb.vinfast.vn/tc/launchapp?-attach=true&amp;-s=226TCSession&amp;-o=$eIAY0t447MsRA" TargetMode="External"/><Relationship Id="rId131" Type="http://schemas.openxmlformats.org/officeDocument/2006/relationships/hyperlink" Target="http://tcweb.vinfast.vn/tc/launchapp?-attach=true&amp;-s=226TCSession&amp;-o=P3HAUocB47MsRA" TargetMode="External"/><Relationship Id="rId3210" Type="http://schemas.openxmlformats.org/officeDocument/2006/relationships/hyperlink" Target="http://tcweb.vinfast.vn/tc/launchapp?-attach=true&amp;-s=226TCSession&amp;-o=0BLAVSZj47MsRA" TargetMode="External"/><Relationship Id="rId2769" Type="http://schemas.openxmlformats.org/officeDocument/2006/relationships/hyperlink" Target="http://tcweb.vinfast.vn/tc/launchapp?-attach=true&amp;-s=226TCSession&amp;-o=CELAImed47MsRA" TargetMode="External"/><Relationship Id="rId2976" Type="http://schemas.openxmlformats.org/officeDocument/2006/relationships/hyperlink" Target="http://tcweb.vinfast.vn/tc/launchapp?-attach=true&amp;-s=226TCSession&amp;-o=jMGA1Vyo47MsRA" TargetMode="External"/><Relationship Id="rId948" Type="http://schemas.openxmlformats.org/officeDocument/2006/relationships/hyperlink" Target="http://tcweb.vinfast.vn/tc/launchapp?-attach=true&amp;-s=226TCSession&amp;-o=PwOAUrMc47MsRA" TargetMode="External"/><Relationship Id="rId1578" Type="http://schemas.openxmlformats.org/officeDocument/2006/relationships/hyperlink" Target="http://tcweb.vinfast.vn/tc/launchapp?-attach=true&amp;-s=226TCSession&amp;-o=7OHAIeij47MsRA" TargetMode="External"/><Relationship Id="rId1785" Type="http://schemas.openxmlformats.org/officeDocument/2006/relationships/hyperlink" Target="http://tcweb.vinfast.vn/tc/launchapp?-attach=true&amp;-s=226TCSession&amp;-o=3SGAUr7747MsRA" TargetMode="External"/><Relationship Id="rId1992" Type="http://schemas.openxmlformats.org/officeDocument/2006/relationships/hyperlink" Target="http://tcweb.vinfast.vn/tc/launchapp?-attach=true&amp;-s=226TCSession&amp;-o=WLKA3qBf47MsRA" TargetMode="External"/><Relationship Id="rId2629" Type="http://schemas.openxmlformats.org/officeDocument/2006/relationships/hyperlink" Target="http://tcweb.vinfast.vn/tc/launchapp?-attach=true&amp;-s=226TCSession&amp;-o=3SGAUr7747MsRA" TargetMode="External"/><Relationship Id="rId2836" Type="http://schemas.openxmlformats.org/officeDocument/2006/relationships/hyperlink" Target="http://tcweb.vinfast.vn/tc/launchapp?-attach=true&amp;-s=226TCSession&amp;-o=znLA4eJ947MsRA" TargetMode="External"/><Relationship Id="rId77" Type="http://schemas.openxmlformats.org/officeDocument/2006/relationships/hyperlink" Target="http://tcweb.vinfast.vn/tc/launchapp?-attach=true&amp;-s=226TCSession&amp;-o=koJAUcXp47MsRA" TargetMode="External"/><Relationship Id="rId808" Type="http://schemas.openxmlformats.org/officeDocument/2006/relationships/hyperlink" Target="http://tcweb.vinfast.vn/tc/launchapp?-attach=true&amp;-s=226TCSession&amp;-o=ybGAFsXT47MsRA" TargetMode="External"/><Relationship Id="rId1438" Type="http://schemas.openxmlformats.org/officeDocument/2006/relationships/hyperlink" Target="http://tcweb.vinfast.vn/tc/launchapp?-attach=true&amp;-s=226TCSession&amp;-o=ybGAFsXT47MsRA" TargetMode="External"/><Relationship Id="rId1645" Type="http://schemas.openxmlformats.org/officeDocument/2006/relationships/hyperlink" Target="http://tcweb.vinfast.vn/tc/launchapp?-attach=true&amp;-s=226TCSession&amp;-o=dcBAI1vB47MsRA" TargetMode="External"/><Relationship Id="rId1852" Type="http://schemas.openxmlformats.org/officeDocument/2006/relationships/hyperlink" Target="http://tcweb.vinfast.vn/tc/launchapp?-attach=true&amp;-s=226TCSession&amp;-o=1oEA0fV447MsRA" TargetMode="External"/><Relationship Id="rId2903" Type="http://schemas.openxmlformats.org/officeDocument/2006/relationships/hyperlink" Target="http://tcweb.vinfast.vn/tc/launchapp?-attach=true&amp;-s=226TCSession&amp;-o=CtOAUrc847MsRA" TargetMode="External"/><Relationship Id="rId1505" Type="http://schemas.openxmlformats.org/officeDocument/2006/relationships/hyperlink" Target="http://tcweb.vinfast.vn/tc/launchapp?-attach=true&amp;-s=226TCSession&amp;-o=WYDA4G7n47MsRA" TargetMode="External"/><Relationship Id="rId1712" Type="http://schemas.openxmlformats.org/officeDocument/2006/relationships/hyperlink" Target="http://tcweb.vinfast.vn/tc/launchapp?-attach=true&amp;-s=226TCSession&amp;-o=AsIA4EWw47MsRA" TargetMode="External"/><Relationship Id="rId598" Type="http://schemas.openxmlformats.org/officeDocument/2006/relationships/hyperlink" Target="http://tcweb.vinfast.vn/tc/launchapp?-attach=true&amp;-s=226TCSession&amp;-o=smIAk2fK47MsRA" TargetMode="External"/><Relationship Id="rId2279" Type="http://schemas.openxmlformats.org/officeDocument/2006/relationships/hyperlink" Target="http://tcweb.vinfast.vn/tc/launchapp?-attach=true&amp;-s=226TCSession&amp;-o=3SGAUr7747MsRA" TargetMode="External"/><Relationship Id="rId2486" Type="http://schemas.openxmlformats.org/officeDocument/2006/relationships/hyperlink" Target="http://tcweb.vinfast.vn/tc/launchapp?-attach=true&amp;-s=226TCSession&amp;-o=CMBAl$XD47MsRA" TargetMode="External"/><Relationship Id="rId2693" Type="http://schemas.openxmlformats.org/officeDocument/2006/relationships/hyperlink" Target="http://tcweb.vinfast.vn/tc/launchapp?-attach=true&amp;-s=226TCSession&amp;-o=GoCAnTjh47MsRA" TargetMode="External"/><Relationship Id="rId458" Type="http://schemas.openxmlformats.org/officeDocument/2006/relationships/hyperlink" Target="http://tcweb.vinfast.vn/tc/launchapp?-attach=true&amp;-s=226TCSession&amp;-o=7EPA3Ayz47MsRA" TargetMode="External"/><Relationship Id="rId665" Type="http://schemas.openxmlformats.org/officeDocument/2006/relationships/hyperlink" Target="http://tcweb.vinfast.vn/tc/launchapp?-attach=true&amp;-s=226TCSession&amp;-o=zhLAUrMQ47MsRA" TargetMode="External"/><Relationship Id="rId872" Type="http://schemas.openxmlformats.org/officeDocument/2006/relationships/hyperlink" Target="http://tcweb.vinfast.vn/tc/launchapp?-attach=true&amp;-s=226TCSession&amp;-o=F$LA2eyI47MsRA" TargetMode="External"/><Relationship Id="rId1088" Type="http://schemas.openxmlformats.org/officeDocument/2006/relationships/hyperlink" Target="http://tcweb.vinfast.vn/tc/launchapp?-attach=true&amp;-s=226TCSession&amp;-o=tKHA0fV447MsRA" TargetMode="External"/><Relationship Id="rId1295" Type="http://schemas.openxmlformats.org/officeDocument/2006/relationships/hyperlink" Target="http://tcweb.vinfast.vn/tc/launchapp?-attach=true&amp;-s=226TCSession&amp;-o=lXDAnJhI47MsRA" TargetMode="External"/><Relationship Id="rId2139" Type="http://schemas.openxmlformats.org/officeDocument/2006/relationships/hyperlink" Target="http://tcweb.vinfast.vn/tc/launchapp?-attach=true&amp;-s=226TCSession&amp;-o=zhLAUrMQ47MsRA" TargetMode="External"/><Relationship Id="rId2346" Type="http://schemas.openxmlformats.org/officeDocument/2006/relationships/hyperlink" Target="http://tcweb.vinfast.vn/tc/launchapp?-attach=true&amp;-s=226TCSession&amp;-o=0BLAVSZj47MsRA" TargetMode="External"/><Relationship Id="rId2553" Type="http://schemas.openxmlformats.org/officeDocument/2006/relationships/hyperlink" Target="http://tcweb.vinfast.vn/tc/launchapp?-attach=true&amp;-s=226TCSession&amp;-o=Y4MAG6hv47MsRA" TargetMode="External"/><Relationship Id="rId2760" Type="http://schemas.openxmlformats.org/officeDocument/2006/relationships/hyperlink" Target="http://tcweb.vinfast.vn/tc/launchapp?-attach=true&amp;-s=226TCSession&amp;-o=GoCAnTjh47MsRA" TargetMode="External"/><Relationship Id="rId318" Type="http://schemas.openxmlformats.org/officeDocument/2006/relationships/hyperlink" Target="http://tcweb.vinfast.vn/tc/launchapp?-attach=true&amp;-s=226TCSession&amp;-o=CaAAkK7k47MsRA" TargetMode="External"/><Relationship Id="rId525" Type="http://schemas.openxmlformats.org/officeDocument/2006/relationships/hyperlink" Target="http://tcweb.vinfast.vn/tc/launchapp?-attach=true&amp;-s=226TCSession&amp;-o=CfBAHUjo47MsRA" TargetMode="External"/><Relationship Id="rId732" Type="http://schemas.openxmlformats.org/officeDocument/2006/relationships/hyperlink" Target="http://tcweb.vinfast.vn/tc/launchapp?-attach=true&amp;-s=226TCSession&amp;-o=SdJAYaiN47MsRA" TargetMode="External"/><Relationship Id="rId1155" Type="http://schemas.openxmlformats.org/officeDocument/2006/relationships/hyperlink" Target="http://tcweb.vinfast.vn/tc/launchapp?-attach=true&amp;-s=226TCSession&amp;-o=hYMA4eJ947MsRA" TargetMode="External"/><Relationship Id="rId1362" Type="http://schemas.openxmlformats.org/officeDocument/2006/relationships/hyperlink" Target="http://tcweb.vinfast.vn/tc/launchapp?-attach=true&amp;-s=226TCSession&amp;-o=GVMAGyWf47MsRA" TargetMode="External"/><Relationship Id="rId2206" Type="http://schemas.openxmlformats.org/officeDocument/2006/relationships/hyperlink" Target="http://tcweb.vinfast.vn/tc/launchapp?-attach=true&amp;-s=226TCSession&amp;-o=4HBA3mu847MsRA" TargetMode="External"/><Relationship Id="rId2413" Type="http://schemas.openxmlformats.org/officeDocument/2006/relationships/hyperlink" Target="http://tcweb.vinfast.vn/tc/launchapp?-attach=true&amp;-s=226TCSession&amp;-o=H5HA0fV447MsRA" TargetMode="External"/><Relationship Id="rId2620" Type="http://schemas.openxmlformats.org/officeDocument/2006/relationships/hyperlink" Target="http://tcweb.vinfast.vn/tc/launchapp?-attach=true&amp;-s=226TCSession&amp;-o=shFA3mvW47MsRA" TargetMode="External"/><Relationship Id="rId1015" Type="http://schemas.openxmlformats.org/officeDocument/2006/relationships/hyperlink" Target="http://tcweb.vinfast.vn/tc/launchapp?-attach=true&amp;-s=226TCSession&amp;-o=oHLA32wz47MsRA" TargetMode="External"/><Relationship Id="rId1222" Type="http://schemas.openxmlformats.org/officeDocument/2006/relationships/hyperlink" Target="http://tcweb.vinfast.vn/tc/launchapp?-attach=true&amp;-s=226TCSession&amp;-o=ikLAjA4847MsRA" TargetMode="External"/><Relationship Id="rId3187" Type="http://schemas.openxmlformats.org/officeDocument/2006/relationships/hyperlink" Target="http://tcweb.vinfast.vn/tc/launchapp?-attach=true&amp;-s=226TCSession&amp;-o=0BLAVSZj47MsRA" TargetMode="External"/><Relationship Id="rId3047" Type="http://schemas.openxmlformats.org/officeDocument/2006/relationships/hyperlink" Target="http://tcweb.vinfast.vn/tc/launchapp?-attach=true&amp;-s=226TCSession&amp;-o=PwOAUrMc47MsRA" TargetMode="External"/><Relationship Id="rId175" Type="http://schemas.openxmlformats.org/officeDocument/2006/relationships/hyperlink" Target="http://tcweb.vinfast.vn/tc/launchapp?-attach=true&amp;-s=226TCSession&amp;-o=tVJAUrMg47MsRA" TargetMode="External"/><Relationship Id="rId3254" Type="http://schemas.openxmlformats.org/officeDocument/2006/relationships/hyperlink" Target="http://tcweb.vinfast.vn/tc/launchapp?-attach=true&amp;-s=226TCSession&amp;-o=3SGAUr7747MsRA" TargetMode="External"/><Relationship Id="rId382" Type="http://schemas.openxmlformats.org/officeDocument/2006/relationships/hyperlink" Target="http://tcweb.vinfast.vn/tc/launchapp?-attach=true&amp;-s=226TCSession&amp;-o=BNJAUrb_47MsRA" TargetMode="External"/><Relationship Id="rId2063" Type="http://schemas.openxmlformats.org/officeDocument/2006/relationships/hyperlink" Target="http://tcweb.vinfast.vn/tc/launchapp?-attach=true&amp;-s=226TCSession&amp;-o=VMCAkyye47MsRA" TargetMode="External"/><Relationship Id="rId2270" Type="http://schemas.openxmlformats.org/officeDocument/2006/relationships/hyperlink" Target="http://tcweb.vinfast.vn/tc/launchapp?-attach=true&amp;-s=226TCSession&amp;-o=rhOA0bWc47MsRA" TargetMode="External"/><Relationship Id="rId3114" Type="http://schemas.openxmlformats.org/officeDocument/2006/relationships/hyperlink" Target="http://tcweb.vinfast.vn/tc/launchapp?-attach=true&amp;-s=226TCSession&amp;-o=koJAUcXp47MsRA" TargetMode="External"/><Relationship Id="rId3321" Type="http://schemas.openxmlformats.org/officeDocument/2006/relationships/hyperlink" Target="http://tcweb.vinfast.vn/tc/launchapp?-attach=true&amp;-s=226TCSession&amp;-o=3SGAUr7747MsRA" TargetMode="External"/><Relationship Id="rId242" Type="http://schemas.openxmlformats.org/officeDocument/2006/relationships/hyperlink" Target="http://tcweb.vinfast.vn/tc/launchapp?-attach=true&amp;-s=226TCSession&amp;-o=2YHAUrcV47MsRA" TargetMode="External"/><Relationship Id="rId2130" Type="http://schemas.openxmlformats.org/officeDocument/2006/relationships/hyperlink" Target="http://tcweb.vinfast.vn/tc/launchapp?-attach=true&amp;-s=226TCSession&amp;-o=zTCAoDoC47MsRA" TargetMode="External"/><Relationship Id="rId102" Type="http://schemas.openxmlformats.org/officeDocument/2006/relationships/hyperlink" Target="http://tcweb.vinfast.vn/tc/launchapp?-attach=true&amp;-s=226TCSession&amp;-o=7HFAyi5f47MsRA" TargetMode="External"/><Relationship Id="rId1689" Type="http://schemas.openxmlformats.org/officeDocument/2006/relationships/hyperlink" Target="http://tcweb.vinfast.vn/tc/launchapp?-attach=true&amp;-s=226TCSession&amp;-o=CZGA3VYU47MsRA" TargetMode="External"/><Relationship Id="rId1896" Type="http://schemas.openxmlformats.org/officeDocument/2006/relationships/hyperlink" Target="http://tcweb.vinfast.vn/tc/launchapp?-attach=true&amp;-s=226TCSession&amp;-o=ckIA4ZCa47MsRA" TargetMode="External"/><Relationship Id="rId2947" Type="http://schemas.openxmlformats.org/officeDocument/2006/relationships/hyperlink" Target="http://tcweb.vinfast.vn/tc/launchapp?-attach=true&amp;-s=226TCSession&amp;-o=qjAA3Or747MsRA" TargetMode="External"/><Relationship Id="rId919" Type="http://schemas.openxmlformats.org/officeDocument/2006/relationships/hyperlink" Target="http://tcweb.vinfast.vn/tc/launchapp?-attach=true&amp;-s=226TCSession&amp;-o=mbDAnRGh47MsRA" TargetMode="External"/><Relationship Id="rId1549" Type="http://schemas.openxmlformats.org/officeDocument/2006/relationships/hyperlink" Target="http://tcweb.vinfast.vn/tc/launchapp?-attach=true&amp;-s=226TCSession&amp;-o=LZDAnXwm47MsRA" TargetMode="External"/><Relationship Id="rId1756" Type="http://schemas.openxmlformats.org/officeDocument/2006/relationships/hyperlink" Target="http://tcweb.vinfast.vn/tc/launchapp?-attach=true&amp;-s=226TCSession&amp;-o=aqDAnXH747MsRA" TargetMode="External"/><Relationship Id="rId1963" Type="http://schemas.openxmlformats.org/officeDocument/2006/relationships/hyperlink" Target="http://tcweb.vinfast.vn/tc/launchapp?-attach=true&amp;-s=226TCSession&amp;-o=eQMAYgB947MsRA" TargetMode="External"/><Relationship Id="rId2807" Type="http://schemas.openxmlformats.org/officeDocument/2006/relationships/hyperlink" Target="http://tcweb.vinfast.vn/tc/launchapp?-attach=true&amp;-s=226TCSession&amp;-o=jMGA1Vyo47MsRA" TargetMode="External"/><Relationship Id="rId48" Type="http://schemas.openxmlformats.org/officeDocument/2006/relationships/hyperlink" Target="http://tcweb.vinfast.vn/tc/launchapp?-attach=true&amp;-s=226TCSession&amp;-o=1dFAUcXp47MsRA" TargetMode="External"/><Relationship Id="rId1409" Type="http://schemas.openxmlformats.org/officeDocument/2006/relationships/hyperlink" Target="http://tcweb.vinfast.vn/tc/launchapp?-attach=true&amp;-s=226TCSession&amp;-o=k8DAIdKE47MsRA" TargetMode="External"/><Relationship Id="rId1616" Type="http://schemas.openxmlformats.org/officeDocument/2006/relationships/hyperlink" Target="http://tcweb.vinfast.vn/tc/launchapp?-attach=true&amp;-s=226TCSession&amp;-o=zFNAUqgQ47MsRA" TargetMode="External"/><Relationship Id="rId1823" Type="http://schemas.openxmlformats.org/officeDocument/2006/relationships/hyperlink" Target="http://tcweb.vinfast.vn/tc/launchapp?-attach=true&amp;-s=226TCSession&amp;-o=0BLAVSZj47MsRA" TargetMode="External"/><Relationship Id="rId2597" Type="http://schemas.openxmlformats.org/officeDocument/2006/relationships/hyperlink" Target="http://tcweb.vinfast.vn/tc/launchapp?-attach=true&amp;-s=226TCSession&amp;-o=bCHAoUiM47MsRA" TargetMode="External"/><Relationship Id="rId569" Type="http://schemas.openxmlformats.org/officeDocument/2006/relationships/hyperlink" Target="http://tcweb.vinfast.vn/tc/launchapp?-attach=true&amp;-s=226TCSession&amp;-o=_rIAIt8k47MsRA" TargetMode="External"/><Relationship Id="rId776" Type="http://schemas.openxmlformats.org/officeDocument/2006/relationships/hyperlink" Target="http://tcweb.vinfast.vn/tc/launchapp?-attach=true&amp;-s=226TCSession&amp;-o=X4PAnFpW47MsRA" TargetMode="External"/><Relationship Id="rId983" Type="http://schemas.openxmlformats.org/officeDocument/2006/relationships/hyperlink" Target="http://tcweb.vinfast.vn/tc/launchapp?-attach=true&amp;-s=226TCSession&amp;-o=czMAXdFh47MsRA" TargetMode="External"/><Relationship Id="rId1199" Type="http://schemas.openxmlformats.org/officeDocument/2006/relationships/hyperlink" Target="http://tcweb.vinfast.vn/tc/launchapp?-attach=true&amp;-s=226TCSession&amp;-o=PwOAUrMc47MsRA" TargetMode="External"/><Relationship Id="rId2457" Type="http://schemas.openxmlformats.org/officeDocument/2006/relationships/hyperlink" Target="http://tcweb.vinfast.vn/tc/launchapp?-attach=true&amp;-s=226TCSession&amp;-o=07NAY1mP47MsRA" TargetMode="External"/><Relationship Id="rId2664" Type="http://schemas.openxmlformats.org/officeDocument/2006/relationships/hyperlink" Target="http://tcweb.vinfast.vn/tc/launchapp?-attach=true&amp;-s=226TCSession&amp;-o=CtOAUrc847MsRA" TargetMode="External"/><Relationship Id="rId429" Type="http://schemas.openxmlformats.org/officeDocument/2006/relationships/hyperlink" Target="http://tcweb.vinfast.vn/tc/launchapp?-attach=true&amp;-s=226TCSession&amp;-o=7EPA3Ayz47MsRA" TargetMode="External"/><Relationship Id="rId636" Type="http://schemas.openxmlformats.org/officeDocument/2006/relationships/hyperlink" Target="http://tcweb.vinfast.vn/tc/launchapp?-attach=true&amp;-s=226TCSession&amp;-o=DDJA0Zt447MsRA" TargetMode="External"/><Relationship Id="rId1059" Type="http://schemas.openxmlformats.org/officeDocument/2006/relationships/hyperlink" Target="http://tcweb.vinfast.vn/tc/launchapp?-attach=true&amp;-s=226TCSession&amp;-o=vIEA2KCz47MsRA" TargetMode="External"/><Relationship Id="rId1266" Type="http://schemas.openxmlformats.org/officeDocument/2006/relationships/hyperlink" Target="http://tcweb.vinfast.vn/tc/launchapp?-attach=true&amp;-s=226TCSession&amp;-o=kRGAnSLH47MsRA" TargetMode="External"/><Relationship Id="rId1473" Type="http://schemas.openxmlformats.org/officeDocument/2006/relationships/hyperlink" Target="http://tcweb.vinfast.vn/tc/launchapp?-attach=true&amp;-s=226TCSession&amp;-o=LqKAIZd947MsRA" TargetMode="External"/><Relationship Id="rId2317" Type="http://schemas.openxmlformats.org/officeDocument/2006/relationships/hyperlink" Target="http://tcweb.vinfast.vn/tc/launchapp?-attach=true&amp;-s=226TCSession&amp;-o=79OAYMIN47MsRA" TargetMode="External"/><Relationship Id="rId2871" Type="http://schemas.openxmlformats.org/officeDocument/2006/relationships/hyperlink" Target="http://tcweb.vinfast.vn/tc/launchapp?-attach=true&amp;-s=226TCSession&amp;-o=GoCAnTjh47MsRA" TargetMode="External"/><Relationship Id="rId843" Type="http://schemas.openxmlformats.org/officeDocument/2006/relationships/hyperlink" Target="http://tcweb.vinfast.vn/tc/launchapp?-attach=true&amp;-s=226TCSession&amp;-o=muPAIw$O47MsRA" TargetMode="External"/><Relationship Id="rId1126" Type="http://schemas.openxmlformats.org/officeDocument/2006/relationships/hyperlink" Target="http://tcweb.vinfast.vn/tc/launchapp?-attach=true&amp;-s=226TCSession&amp;-o=joKAHb7$47MsRA" TargetMode="External"/><Relationship Id="rId1680" Type="http://schemas.openxmlformats.org/officeDocument/2006/relationships/hyperlink" Target="http://tcweb.vinfast.vn/tc/launchapp?-attach=true&amp;-s=226TCSession&amp;-o=fjNATDeE47MsRA" TargetMode="External"/><Relationship Id="rId2524" Type="http://schemas.openxmlformats.org/officeDocument/2006/relationships/hyperlink" Target="http://tcweb.vinfast.vn/tc/launchapp?-attach=true&amp;-s=226TCSession&amp;-o=O8LAUrre47MsRA" TargetMode="External"/><Relationship Id="rId2731" Type="http://schemas.openxmlformats.org/officeDocument/2006/relationships/hyperlink" Target="http://tcweb.vinfast.vn/tc/launchapp?-attach=true&amp;-s=226TCSession&amp;-o=m0NAn_i747MsRA" TargetMode="External"/><Relationship Id="rId703" Type="http://schemas.openxmlformats.org/officeDocument/2006/relationships/hyperlink" Target="http://tcweb.vinfast.vn/tc/launchapp?-attach=true&amp;-s=226TCSession&amp;-o=GiMAI44547MsRA" TargetMode="External"/><Relationship Id="rId910" Type="http://schemas.openxmlformats.org/officeDocument/2006/relationships/hyperlink" Target="http://tcweb.vinfast.vn/tc/launchapp?-attach=true&amp;-s=226TCSession&amp;-o=PwOAUrMc47MsRA" TargetMode="External"/><Relationship Id="rId1333" Type="http://schemas.openxmlformats.org/officeDocument/2006/relationships/hyperlink" Target="http://tcweb.vinfast.vn/tc/launchapp?-attach=true&amp;-s=226TCSession&amp;-o=UXMAmWUR47MsRA" TargetMode="External"/><Relationship Id="rId1540" Type="http://schemas.openxmlformats.org/officeDocument/2006/relationships/hyperlink" Target="http://tcweb.vinfast.vn/tc/launchapp?-attach=true&amp;-s=226TCSession&amp;-o=BNDA2rIm47MsRA" TargetMode="External"/><Relationship Id="rId1400" Type="http://schemas.openxmlformats.org/officeDocument/2006/relationships/hyperlink" Target="http://tcweb.vinfast.vn/tc/launchapp?-attach=true&amp;-s=226TCSession&amp;-o=GGJA4k1h47MsRA" TargetMode="External"/><Relationship Id="rId3298" Type="http://schemas.openxmlformats.org/officeDocument/2006/relationships/hyperlink" Target="http://tcweb.vinfast.vn/tc/launchapp?-attach=true&amp;-s=226TCSession&amp;-o=3SGAUr7747MsRA" TargetMode="External"/><Relationship Id="rId3158" Type="http://schemas.openxmlformats.org/officeDocument/2006/relationships/hyperlink" Target="http://tcweb.vinfast.vn/tc/launchapp?-attach=true&amp;-s=226TCSession&amp;-o=K_BA0VFc47MsRA" TargetMode="External"/><Relationship Id="rId286" Type="http://schemas.openxmlformats.org/officeDocument/2006/relationships/hyperlink" Target="http://tcweb.vinfast.vn/tc/launchapp?-attach=true&amp;-s=226TCSession&amp;-o=2YHAUrcV47MsRA" TargetMode="External"/><Relationship Id="rId493" Type="http://schemas.openxmlformats.org/officeDocument/2006/relationships/hyperlink" Target="http://tcweb.vinfast.vn/tc/launchapp?-attach=true&amp;-s=226TCSession&amp;-o=PWAAUrMQ47MsRA" TargetMode="External"/><Relationship Id="rId2174" Type="http://schemas.openxmlformats.org/officeDocument/2006/relationships/hyperlink" Target="http://tcweb.vinfast.vn/tc/launchapp?-attach=true&amp;-s=226TCSession&amp;-o=heGAYwRO47MsRA" TargetMode="External"/><Relationship Id="rId2381" Type="http://schemas.openxmlformats.org/officeDocument/2006/relationships/hyperlink" Target="http://tcweb.vinfast.vn/tc/launchapp?-attach=true&amp;-s=226TCSession&amp;-o=GMIAmyuB47MsRA" TargetMode="External"/><Relationship Id="rId3018" Type="http://schemas.openxmlformats.org/officeDocument/2006/relationships/hyperlink" Target="http://tcweb.vinfast.vn/tc/launchapp?-attach=true&amp;-s=226TCSession&amp;-o=PwOAUrMc47MsRA" TargetMode="External"/><Relationship Id="rId3225" Type="http://schemas.openxmlformats.org/officeDocument/2006/relationships/hyperlink" Target="http://tcweb.vinfast.vn/tc/launchapp?-attach=true&amp;-s=226TCSession&amp;-o=3SGAUr7747MsRA" TargetMode="External"/><Relationship Id="rId146" Type="http://schemas.openxmlformats.org/officeDocument/2006/relationships/hyperlink" Target="http://tcweb.vinfast.vn/tc/launchapp?-attach=true&amp;-s=226TCSession&amp;-o=odMAUcXp47MsRA" TargetMode="External"/><Relationship Id="rId353" Type="http://schemas.openxmlformats.org/officeDocument/2006/relationships/hyperlink" Target="http://tcweb.vinfast.vn/tc/launchapp?-attach=true&amp;-s=226TCSession&amp;-o=BNJAUrb_47MsRA" TargetMode="External"/><Relationship Id="rId560" Type="http://schemas.openxmlformats.org/officeDocument/2006/relationships/hyperlink" Target="http://tcweb.vinfast.vn/tc/launchapp?-attach=true&amp;-s=226TCSession&amp;-o=yIGAoUpm47MsRA" TargetMode="External"/><Relationship Id="rId1190" Type="http://schemas.openxmlformats.org/officeDocument/2006/relationships/hyperlink" Target="http://tcweb.vinfast.vn/tc/launchapp?-attach=true&amp;-s=226TCSession&amp;-o=PwOAUrMc47MsRA" TargetMode="External"/><Relationship Id="rId2034" Type="http://schemas.openxmlformats.org/officeDocument/2006/relationships/hyperlink" Target="http://tcweb.vinfast.vn/tc/launchapp?-attach=true&amp;-s=226TCSession&amp;-o=7ELAI4Ry47MsRA" TargetMode="External"/><Relationship Id="rId2241" Type="http://schemas.openxmlformats.org/officeDocument/2006/relationships/hyperlink" Target="http://tcweb.vinfast.vn/tc/launchapp?-attach=true&amp;-s=226TCSession&amp;-o=0BLAVSZj47MsRA" TargetMode="External"/><Relationship Id="rId213" Type="http://schemas.openxmlformats.org/officeDocument/2006/relationships/hyperlink" Target="http://tcweb.vinfast.vn/tc/launchapp?-attach=true&amp;-s=226TCSession&amp;-o=jRBAGPNl47MsRA" TargetMode="External"/><Relationship Id="rId420" Type="http://schemas.openxmlformats.org/officeDocument/2006/relationships/hyperlink" Target="http://tcweb.vinfast.vn/tc/launchapp?-attach=true&amp;-s=226TCSession&amp;-o=7EPA3Ayz47MsRA" TargetMode="External"/><Relationship Id="rId1050" Type="http://schemas.openxmlformats.org/officeDocument/2006/relationships/hyperlink" Target="http://tcweb.vinfast.vn/tc/launchapp?-attach=true&amp;-s=226TCSession&amp;-o=QTMA2KIG47MsRA" TargetMode="External"/><Relationship Id="rId2101" Type="http://schemas.openxmlformats.org/officeDocument/2006/relationships/hyperlink" Target="http://tcweb.vinfast.vn/tc/launchapp?-attach=true&amp;-s=226TCSession&amp;-o=rZJAIfke47MsRA" TargetMode="External"/><Relationship Id="rId1867" Type="http://schemas.openxmlformats.org/officeDocument/2006/relationships/hyperlink" Target="http://tcweb.vinfast.vn/tc/launchapp?-attach=true&amp;-s=226TCSession&amp;-o=CtOAUrc847MsRA" TargetMode="External"/><Relationship Id="rId2918" Type="http://schemas.openxmlformats.org/officeDocument/2006/relationships/hyperlink" Target="http://tcweb.vinfast.vn/tc/launchapp?-attach=true&amp;-s=226TCSession&amp;-o=OzOAmnC_47MsRA" TargetMode="External"/><Relationship Id="rId1727" Type="http://schemas.openxmlformats.org/officeDocument/2006/relationships/hyperlink" Target="http://tcweb.vinfast.vn/tc/launchapp?-attach=true&amp;-s=226TCSession&amp;-o=0BLAVSZj47MsRA" TargetMode="External"/><Relationship Id="rId1934" Type="http://schemas.openxmlformats.org/officeDocument/2006/relationships/hyperlink" Target="http://tcweb.vinfast.vn/tc/launchapp?-attach=true&amp;-s=226TCSession&amp;-o=A6JAn6fP47MsRA" TargetMode="External"/><Relationship Id="rId3082" Type="http://schemas.openxmlformats.org/officeDocument/2006/relationships/hyperlink" Target="http://tcweb.vinfast.vn/tc/launchapp?-attach=true&amp;-s=226TCSession&amp;-o=UODAUrsB47MsRA" TargetMode="External"/><Relationship Id="rId19" Type="http://schemas.openxmlformats.org/officeDocument/2006/relationships/hyperlink" Target="http://tcweb.vinfast.vn/tc/launchapp?-attach=true&amp;-s=226TCSession&amp;-o=odMAUcXp47MsRA" TargetMode="External"/><Relationship Id="rId3" Type="http://schemas.openxmlformats.org/officeDocument/2006/relationships/hyperlink" Target="http://tcweb.vinfast.vn/tc/launchapp?-attach=true&amp;-s=226TCSession&amp;-o=FjNAG36r47MsRA" TargetMode="External"/><Relationship Id="rId887" Type="http://schemas.openxmlformats.org/officeDocument/2006/relationships/hyperlink" Target="http://tcweb.vinfast.vn/tc/launchapp?-attach=true&amp;-s=226TCSession&amp;-o=GDPAnZl647MsRA" TargetMode="External"/><Relationship Id="rId2568" Type="http://schemas.openxmlformats.org/officeDocument/2006/relationships/hyperlink" Target="http://tcweb.vinfast.vn/tc/launchapp?-attach=true&amp;-s=226TCSession&amp;-o=XGCAYt7h47MsRA" TargetMode="External"/><Relationship Id="rId2775" Type="http://schemas.openxmlformats.org/officeDocument/2006/relationships/hyperlink" Target="http://tcweb.vinfast.vn/tc/launchapp?-attach=true&amp;-s=226TCSession&amp;-o=W$GA3Or747MsRA" TargetMode="External"/><Relationship Id="rId2982" Type="http://schemas.openxmlformats.org/officeDocument/2006/relationships/hyperlink" Target="http://tcweb.vinfast.vn/tc/launchapp?-attach=true&amp;-s=226TCSession&amp;-o=jMGA1Vyo47MsRA" TargetMode="External"/><Relationship Id="rId747" Type="http://schemas.openxmlformats.org/officeDocument/2006/relationships/hyperlink" Target="http://tcweb.vinfast.vn/tc/launchapp?-attach=true&amp;-s=226TCSession&amp;-o=PwOAUrMc47MsRA" TargetMode="External"/><Relationship Id="rId954" Type="http://schemas.openxmlformats.org/officeDocument/2006/relationships/hyperlink" Target="http://tcweb.vinfast.vn/tc/launchapp?-attach=true&amp;-s=226TCSession&amp;-o=PwOAUrMc47MsRA" TargetMode="External"/><Relationship Id="rId1377" Type="http://schemas.openxmlformats.org/officeDocument/2006/relationships/hyperlink" Target="http://tcweb.vinfast.vn/tc/launchapp?-attach=true&amp;-s=226TCSession&amp;-o=oLIAotiw47MsRA" TargetMode="External"/><Relationship Id="rId1584" Type="http://schemas.openxmlformats.org/officeDocument/2006/relationships/hyperlink" Target="http://tcweb.vinfast.vn/tc/launchapp?-attach=true&amp;-s=226TCSession&amp;-o=N$BAIloD47MsRA" TargetMode="External"/><Relationship Id="rId1791" Type="http://schemas.openxmlformats.org/officeDocument/2006/relationships/hyperlink" Target="http://tcweb.vinfast.vn/tc/launchapp?-attach=true&amp;-s=226TCSession&amp;-o=3SGAUr7747MsRA" TargetMode="External"/><Relationship Id="rId2428" Type="http://schemas.openxmlformats.org/officeDocument/2006/relationships/hyperlink" Target="http://tcweb.vinfast.vn/tc/launchapp?-attach=true&amp;-s=226TCSession&amp;-o=93GAYUY347MsRA" TargetMode="External"/><Relationship Id="rId2635" Type="http://schemas.openxmlformats.org/officeDocument/2006/relationships/hyperlink" Target="http://tcweb.vinfast.vn/tc/launchapp?-attach=true&amp;-s=226TCSession&amp;-o=aKIAGHKq47MsRA" TargetMode="External"/><Relationship Id="rId2842" Type="http://schemas.openxmlformats.org/officeDocument/2006/relationships/hyperlink" Target="http://tcweb.vinfast.vn/tc/launchapp?-attach=true&amp;-s=226TCSession&amp;-o=FtKAottO47MsRA" TargetMode="External"/><Relationship Id="rId83" Type="http://schemas.openxmlformats.org/officeDocument/2006/relationships/hyperlink" Target="http://tcweb.vinfast.vn/tc/launchapp?-attach=true&amp;-s=226TCSession&amp;-o=koJAUcXp47MsRA" TargetMode="External"/><Relationship Id="rId607" Type="http://schemas.openxmlformats.org/officeDocument/2006/relationships/hyperlink" Target="http://tcweb.vinfast.vn/tc/launchapp?-attach=true&amp;-s=226TCSession&amp;-o=MPEAUtwb47MsRA" TargetMode="External"/><Relationship Id="rId814" Type="http://schemas.openxmlformats.org/officeDocument/2006/relationships/hyperlink" Target="http://tcweb.vinfast.vn/tc/launchapp?-attach=true&amp;-s=226TCSession&amp;-o=ybGAFsXT47MsRA" TargetMode="External"/><Relationship Id="rId1237" Type="http://schemas.openxmlformats.org/officeDocument/2006/relationships/hyperlink" Target="http://tcweb.vinfast.vn/tc/launchapp?-attach=true&amp;-s=226TCSession&amp;-o=F1LA3O9I47MsRA" TargetMode="External"/><Relationship Id="rId1444" Type="http://schemas.openxmlformats.org/officeDocument/2006/relationships/hyperlink" Target="http://tcweb.vinfast.vn/tc/launchapp?-attach=true&amp;-s=226TCSession&amp;-o=FsPA4Zrc47MsRA" TargetMode="External"/><Relationship Id="rId1651" Type="http://schemas.openxmlformats.org/officeDocument/2006/relationships/hyperlink" Target="http://tcweb.vinfast.vn/tc/launchapp?-attach=true&amp;-s=226TCSession&amp;-o=DaKAEqMl47MsRA" TargetMode="External"/><Relationship Id="rId2702" Type="http://schemas.openxmlformats.org/officeDocument/2006/relationships/hyperlink" Target="http://tcweb.vinfast.vn/tc/launchapp?-attach=true&amp;-s=226TCSession&amp;-o=GoCAnTjh47MsRA" TargetMode="External"/><Relationship Id="rId1304" Type="http://schemas.openxmlformats.org/officeDocument/2006/relationships/hyperlink" Target="http://tcweb.vinfast.vn/tc/launchapp?-attach=true&amp;-s=226TCSession&amp;-o=b7EAoa6o47MsRA" TargetMode="External"/><Relationship Id="rId1511" Type="http://schemas.openxmlformats.org/officeDocument/2006/relationships/hyperlink" Target="http://tcweb.vinfast.vn/tc/launchapp?-attach=true&amp;-s=226TCSession&amp;-o=DaKAEqMl47MsRA" TargetMode="External"/><Relationship Id="rId3269" Type="http://schemas.openxmlformats.org/officeDocument/2006/relationships/hyperlink" Target="http://tcweb.vinfast.vn/tc/launchapp?-attach=true&amp;-s=226TCSession&amp;-o=3SGAUr7747MsRA" TargetMode="External"/><Relationship Id="rId10" Type="http://schemas.openxmlformats.org/officeDocument/2006/relationships/hyperlink" Target="http://tcweb.vinfast.vn/tc/launchapp?-attach=true&amp;-s=226TCSession&amp;-o=mJLAG36r47MsRA" TargetMode="External"/><Relationship Id="rId397" Type="http://schemas.openxmlformats.org/officeDocument/2006/relationships/hyperlink" Target="http://tcweb.vinfast.vn/tc/launchapp?-attach=true&amp;-s=226TCSession&amp;-o=7EPA3Ayz47MsRA" TargetMode="External"/><Relationship Id="rId2078" Type="http://schemas.openxmlformats.org/officeDocument/2006/relationships/hyperlink" Target="http://tcweb.vinfast.vn/tc/launchapp?-attach=true&amp;-s=226TCSession&amp;-o=TiGA1rCK47MsRA" TargetMode="External"/><Relationship Id="rId2285" Type="http://schemas.openxmlformats.org/officeDocument/2006/relationships/hyperlink" Target="http://tcweb.vinfast.vn/tc/launchapp?-attach=true&amp;-s=226TCSession&amp;-o=0BLAVSZj47MsRA" TargetMode="External"/><Relationship Id="rId2492" Type="http://schemas.openxmlformats.org/officeDocument/2006/relationships/hyperlink" Target="http://tcweb.vinfast.vn/tc/launchapp?-attach=true&amp;-s=226TCSession&amp;-o=H2LAmfZj47MsRA" TargetMode="External"/><Relationship Id="rId3129" Type="http://schemas.openxmlformats.org/officeDocument/2006/relationships/hyperlink" Target="http://tcweb.vinfast.vn/tc/launchapp?-attach=true&amp;-s=226TCSession&amp;-o=koJAUcXp47MsRA" TargetMode="External"/><Relationship Id="rId3336" Type="http://schemas.openxmlformats.org/officeDocument/2006/relationships/hyperlink" Target="http://tcweb.vinfast.vn/tc/launchapp?-attach=true&amp;-s=226TCSession&amp;-o=xjEAUrc447MsRA" TargetMode="External"/><Relationship Id="rId257" Type="http://schemas.openxmlformats.org/officeDocument/2006/relationships/hyperlink" Target="http://tcweb.vinfast.vn/tc/launchapp?-attach=true&amp;-s=226TCSession&amp;-o=2YHAUrcV47MsRA" TargetMode="External"/><Relationship Id="rId464" Type="http://schemas.openxmlformats.org/officeDocument/2006/relationships/hyperlink" Target="http://tcweb.vinfast.vn/tc/launchapp?-attach=true&amp;-s=226TCSession&amp;-o=7EPA3Ayz47MsRA" TargetMode="External"/><Relationship Id="rId1094" Type="http://schemas.openxmlformats.org/officeDocument/2006/relationships/hyperlink" Target="http://tcweb.vinfast.vn/tc/launchapp?-attach=true&amp;-s=226TCSession&amp;-o=H9LAYoCn47MsRA" TargetMode="External"/><Relationship Id="rId2145" Type="http://schemas.openxmlformats.org/officeDocument/2006/relationships/hyperlink" Target="http://tcweb.vinfast.vn/tc/launchapp?-attach=true&amp;-s=226TCSession&amp;-o=CtOAUrc847MsRA" TargetMode="External"/><Relationship Id="rId117" Type="http://schemas.openxmlformats.org/officeDocument/2006/relationships/hyperlink" Target="http://tcweb.vinfast.vn/tc/launchapp?-attach=true&amp;-s=226TCSession&amp;-o=7HFAyi5f47MsRA" TargetMode="External"/><Relationship Id="rId671" Type="http://schemas.openxmlformats.org/officeDocument/2006/relationships/hyperlink" Target="http://tcweb.vinfast.vn/tc/launchapp?-attach=true&amp;-s=226TCSession&amp;-o=LjPAknwW47MsRA" TargetMode="External"/><Relationship Id="rId2352" Type="http://schemas.openxmlformats.org/officeDocument/2006/relationships/hyperlink" Target="http://tcweb.vinfast.vn/tc/launchapp?-attach=true&amp;-s=226TCSession&amp;-o=H5HA0fV447MsRA" TargetMode="External"/><Relationship Id="rId324" Type="http://schemas.openxmlformats.org/officeDocument/2006/relationships/hyperlink" Target="http://tcweb.vinfast.vn/tc/launchapp?-attach=true&amp;-s=226TCSession&amp;-o=KXMAUrMA47MsRA" TargetMode="External"/><Relationship Id="rId531" Type="http://schemas.openxmlformats.org/officeDocument/2006/relationships/hyperlink" Target="http://tcweb.vinfast.vn/tc/launchapp?-attach=true&amp;-s=226TCSession&amp;-o=35PAoI3g47MsRA" TargetMode="External"/><Relationship Id="rId1161" Type="http://schemas.openxmlformats.org/officeDocument/2006/relationships/hyperlink" Target="http://tcweb.vinfast.vn/tc/launchapp?-attach=true&amp;-s=226TCSession&amp;-o=lFCA4EAr47MsRA" TargetMode="External"/><Relationship Id="rId2005" Type="http://schemas.openxmlformats.org/officeDocument/2006/relationships/hyperlink" Target="http://tcweb.vinfast.vn/tc/launchapp?-attach=true&amp;-s=226TCSession&amp;-o=VMCAkyye47MsRA" TargetMode="External"/><Relationship Id="rId2212" Type="http://schemas.openxmlformats.org/officeDocument/2006/relationships/hyperlink" Target="http://tcweb.vinfast.vn/tc/launchapp?-attach=true&amp;-s=226TCSession&amp;-o=z0IAUrMA47MsRA" TargetMode="External"/><Relationship Id="rId1021" Type="http://schemas.openxmlformats.org/officeDocument/2006/relationships/hyperlink" Target="http://tcweb.vinfast.vn/tc/launchapp?-attach=true&amp;-s=226TCSession&amp;-o=HWPAYbu647MsRA" TargetMode="External"/><Relationship Id="rId1978" Type="http://schemas.openxmlformats.org/officeDocument/2006/relationships/hyperlink" Target="http://tcweb.vinfast.vn/tc/launchapp?-attach=true&amp;-s=226TCSession&amp;-o=3SGAUr7747MsRA" TargetMode="External"/><Relationship Id="rId3193" Type="http://schemas.openxmlformats.org/officeDocument/2006/relationships/hyperlink" Target="http://tcweb.vinfast.vn/tc/launchapp?-attach=true&amp;-s=226TCSession&amp;-o=0BLAVSZj47MsRA" TargetMode="External"/><Relationship Id="rId1838" Type="http://schemas.openxmlformats.org/officeDocument/2006/relationships/hyperlink" Target="http://tcweb.vinfast.vn/tc/launchapp?-attach=true&amp;-s=226TCSession&amp;-o=7kIAYoi347MsRA" TargetMode="External"/><Relationship Id="rId3053" Type="http://schemas.openxmlformats.org/officeDocument/2006/relationships/hyperlink" Target="http://tcweb.vinfast.vn/tc/launchapp?-attach=true&amp;-s=226TCSession&amp;-o=hEFAUrMQ47MsRA" TargetMode="External"/><Relationship Id="rId3260" Type="http://schemas.openxmlformats.org/officeDocument/2006/relationships/hyperlink" Target="http://tcweb.vinfast.vn/tc/launchapp?-attach=true&amp;-s=226TCSession&amp;-o=3SGAUr7747MsRA" TargetMode="External"/><Relationship Id="rId181" Type="http://schemas.openxmlformats.org/officeDocument/2006/relationships/hyperlink" Target="http://tcweb.vinfast.vn/tc/launchapp?-attach=true&amp;-s=226TCSession&amp;-o=jVCAUocB47MsRA" TargetMode="External"/><Relationship Id="rId1905" Type="http://schemas.openxmlformats.org/officeDocument/2006/relationships/hyperlink" Target="http://tcweb.vinfast.vn/tc/launchapp?-attach=true&amp;-s=226TCSession&amp;-o=kDKA3qBf47MsRA" TargetMode="External"/><Relationship Id="rId3120" Type="http://schemas.openxmlformats.org/officeDocument/2006/relationships/hyperlink" Target="http://tcweb.vinfast.vn/tc/launchapp?-attach=true&amp;-s=226TCSession&amp;-o=koJAUcXp47MsRA" TargetMode="External"/><Relationship Id="rId998" Type="http://schemas.openxmlformats.org/officeDocument/2006/relationships/hyperlink" Target="http://tcweb.vinfast.vn/tc/launchapp?-attach=true&amp;-s=226TCSession&amp;-o=NxLAXdFh47MsRA" TargetMode="External"/><Relationship Id="rId2679" Type="http://schemas.openxmlformats.org/officeDocument/2006/relationships/hyperlink" Target="http://tcweb.vinfast.vn/tc/launchapp?-attach=true&amp;-s=226TCSession&amp;-o=F7CAHtzq47MsRA" TargetMode="External"/><Relationship Id="rId2886" Type="http://schemas.openxmlformats.org/officeDocument/2006/relationships/hyperlink" Target="http://tcweb.vinfast.vn/tc/launchapp?-attach=true&amp;-s=226TCSession&amp;-o=GoCAnTjh47MsRA" TargetMode="External"/><Relationship Id="rId858" Type="http://schemas.openxmlformats.org/officeDocument/2006/relationships/hyperlink" Target="http://tcweb.vinfast.vn/tc/launchapp?-attach=true&amp;-s=226TCSession&amp;-o=WLDA32xI47MsRA" TargetMode="External"/><Relationship Id="rId1488" Type="http://schemas.openxmlformats.org/officeDocument/2006/relationships/hyperlink" Target="http://tcweb.vinfast.vn/tc/launchapp?-attach=true&amp;-s=226TCSession&amp;-o=yZPAk2FW47MsRA" TargetMode="External"/><Relationship Id="rId1695" Type="http://schemas.openxmlformats.org/officeDocument/2006/relationships/hyperlink" Target="http://tcweb.vinfast.vn/tc/launchapp?-attach=true&amp;-s=226TCSession&amp;-o=zsCA4OMC47MsRA" TargetMode="External"/><Relationship Id="rId2539" Type="http://schemas.openxmlformats.org/officeDocument/2006/relationships/hyperlink" Target="http://tcweb.vinfast.vn/tc/launchapp?-attach=true&amp;-s=226TCSession&amp;-o=1uEAUrc847MsRA" TargetMode="External"/><Relationship Id="rId2746" Type="http://schemas.openxmlformats.org/officeDocument/2006/relationships/hyperlink" Target="http://tcweb.vinfast.vn/tc/launchapp?-attach=true&amp;-s=226TCSession&amp;-o=WEJAnbyV47MsRA" TargetMode="External"/><Relationship Id="rId2953" Type="http://schemas.openxmlformats.org/officeDocument/2006/relationships/hyperlink" Target="http://tcweb.vinfast.vn/tc/launchapp?-attach=true&amp;-s=226TCSession&amp;-o=vwCA3Ote47MsRA" TargetMode="External"/><Relationship Id="rId718" Type="http://schemas.openxmlformats.org/officeDocument/2006/relationships/hyperlink" Target="http://tcweb.vinfast.vn/tc/launchapp?-attach=true&amp;-s=226TCSession&amp;-o=pSHAnSsE47MsRA" TargetMode="External"/><Relationship Id="rId925" Type="http://schemas.openxmlformats.org/officeDocument/2006/relationships/hyperlink" Target="http://tcweb.vinfast.vn/tc/launchapp?-attach=true&amp;-s=226TCSession&amp;-o=PwOAUrMc47MsRA" TargetMode="External"/><Relationship Id="rId1348" Type="http://schemas.openxmlformats.org/officeDocument/2006/relationships/hyperlink" Target="http://tcweb.vinfast.vn/tc/launchapp?-attach=true&amp;-s=226TCSession&amp;-o=GVMAGyWf47MsRA" TargetMode="External"/><Relationship Id="rId1555" Type="http://schemas.openxmlformats.org/officeDocument/2006/relationships/hyperlink" Target="http://tcweb.vinfast.vn/tc/launchapp?-attach=true&amp;-s=226TCSession&amp;-o=ysFA3VYU47MsRA" TargetMode="External"/><Relationship Id="rId1762" Type="http://schemas.openxmlformats.org/officeDocument/2006/relationships/hyperlink" Target="http://tcweb.vinfast.vn/tc/launchapp?-attach=true&amp;-s=226TCSession&amp;-o=W3NA0fV447MsRA" TargetMode="External"/><Relationship Id="rId2606" Type="http://schemas.openxmlformats.org/officeDocument/2006/relationships/hyperlink" Target="http://tcweb.vinfast.vn/tc/launchapp?-attach=true&amp;-s=226TCSession&amp;-o=3SGAUr7747MsRA" TargetMode="External"/><Relationship Id="rId1208" Type="http://schemas.openxmlformats.org/officeDocument/2006/relationships/hyperlink" Target="http://tcweb.vinfast.vn/tc/launchapp?-attach=true&amp;-s=226TCSession&amp;-o=PwOAUrMc47MsRA" TargetMode="External"/><Relationship Id="rId1415" Type="http://schemas.openxmlformats.org/officeDocument/2006/relationships/hyperlink" Target="http://tcweb.vinfast.vn/tc/launchapp?-attach=true&amp;-s=226TCSession&amp;-o=stLAk2iB47MsRA" TargetMode="External"/><Relationship Id="rId2813" Type="http://schemas.openxmlformats.org/officeDocument/2006/relationships/hyperlink" Target="http://tcweb.vinfast.vn/tc/launchapp?-attach=true&amp;-s=226TCSession&amp;-o=IyHAnJhI47MsRA" TargetMode="External"/><Relationship Id="rId54" Type="http://schemas.openxmlformats.org/officeDocument/2006/relationships/hyperlink" Target="http://tcweb.vinfast.vn/tc/launchapp?-attach=true&amp;-s=226TCSession&amp;-o=1dFAUcXp47MsRA" TargetMode="External"/><Relationship Id="rId1622" Type="http://schemas.openxmlformats.org/officeDocument/2006/relationships/hyperlink" Target="http://tcweb.vinfast.vn/tc/launchapp?-attach=true&amp;-s=226TCSession&amp;-o=nuLAnGYu47MsRA" TargetMode="External"/><Relationship Id="rId2189" Type="http://schemas.openxmlformats.org/officeDocument/2006/relationships/hyperlink" Target="http://tcweb.vinfast.vn/tc/launchapp?-attach=true&amp;-s=226TCSession&amp;-o=CtOAUrc847MsRA" TargetMode="External"/><Relationship Id="rId2396" Type="http://schemas.openxmlformats.org/officeDocument/2006/relationships/hyperlink" Target="http://tcweb.vinfast.vn/tc/launchapp?-attach=true&amp;-s=226TCSession&amp;-o=B5KAoQT447MsRA" TargetMode="External"/><Relationship Id="rId368" Type="http://schemas.openxmlformats.org/officeDocument/2006/relationships/hyperlink" Target="http://tcweb.vinfast.vn/tc/launchapp?-attach=true&amp;-s=226TCSession&amp;-o=BNJAUrb_47MsRA" TargetMode="External"/><Relationship Id="rId575" Type="http://schemas.openxmlformats.org/officeDocument/2006/relationships/hyperlink" Target="http://tcweb.vinfast.vn/tc/launchapp?-attach=true&amp;-s=226TCSession&amp;-o=XeLAnGUu47MsRA" TargetMode="External"/><Relationship Id="rId782" Type="http://schemas.openxmlformats.org/officeDocument/2006/relationships/hyperlink" Target="http://tcweb.vinfast.vn/tc/launchapp?-attach=true&amp;-s=226TCSession&amp;-o=PwOAUrMc47MsRA" TargetMode="External"/><Relationship Id="rId2049" Type="http://schemas.openxmlformats.org/officeDocument/2006/relationships/hyperlink" Target="http://tcweb.vinfast.vn/tc/launchapp?-attach=true&amp;-s=226TCSession&amp;-o=CtOAUrc847MsRA" TargetMode="External"/><Relationship Id="rId2256" Type="http://schemas.openxmlformats.org/officeDocument/2006/relationships/hyperlink" Target="http://tcweb.vinfast.vn/tc/launchapp?-attach=true&amp;-s=226TCSession&amp;-o=CtOAUrc847MsRA" TargetMode="External"/><Relationship Id="rId2463" Type="http://schemas.openxmlformats.org/officeDocument/2006/relationships/hyperlink" Target="http://tcweb.vinfast.vn/tc/launchapp?-attach=true&amp;-s=226TCSession&amp;-o=J5CAUrra47MsRA" TargetMode="External"/><Relationship Id="rId2670" Type="http://schemas.openxmlformats.org/officeDocument/2006/relationships/hyperlink" Target="http://tcweb.vinfast.vn/tc/launchapp?-attach=true&amp;-s=226TCSession&amp;-o=U9LAIqVA47MsRA" TargetMode="External"/><Relationship Id="rId3307" Type="http://schemas.openxmlformats.org/officeDocument/2006/relationships/hyperlink" Target="http://tcweb.vinfast.vn/tc/launchapp?-attach=true&amp;-s=226TCSession&amp;-o=3SGAUr7747MsRA" TargetMode="External"/><Relationship Id="rId228" Type="http://schemas.openxmlformats.org/officeDocument/2006/relationships/hyperlink" Target="http://tcweb.vinfast.vn/tc/launchapp?-attach=true&amp;-s=226TCSession&amp;-o=jRBAGPNl47MsRA" TargetMode="External"/><Relationship Id="rId435" Type="http://schemas.openxmlformats.org/officeDocument/2006/relationships/hyperlink" Target="http://tcweb.vinfast.vn/tc/launchapp?-attach=true&amp;-s=226TCSession&amp;-o=7EPA3Ayz47MsRA" TargetMode="External"/><Relationship Id="rId642" Type="http://schemas.openxmlformats.org/officeDocument/2006/relationships/hyperlink" Target="http://tcweb.vinfast.vn/tc/launchapp?-attach=true&amp;-s=226TCSession&amp;-o=DDJA0Zt447MsRA" TargetMode="External"/><Relationship Id="rId1065" Type="http://schemas.openxmlformats.org/officeDocument/2006/relationships/hyperlink" Target="http://tcweb.vinfast.vn/tc/launchapp?-attach=true&amp;-s=226TCSession&amp;-o=lJOAnJhI47MsRA" TargetMode="External"/><Relationship Id="rId1272" Type="http://schemas.openxmlformats.org/officeDocument/2006/relationships/hyperlink" Target="http://tcweb.vinfast.vn/tc/launchapp?-attach=true&amp;-s=226TCSession&amp;-o=gBMA3O9947MsRA" TargetMode="External"/><Relationship Id="rId2116" Type="http://schemas.openxmlformats.org/officeDocument/2006/relationships/hyperlink" Target="http://tcweb.vinfast.vn/tc/launchapp?-attach=true&amp;-s=226TCSession&amp;-o=CtOAUrc847MsRA" TargetMode="External"/><Relationship Id="rId2323" Type="http://schemas.openxmlformats.org/officeDocument/2006/relationships/hyperlink" Target="http://tcweb.vinfast.vn/tc/launchapp?-attach=true&amp;-s=226TCSession&amp;-o=I4MA0fV447MsRA" TargetMode="External"/><Relationship Id="rId2530" Type="http://schemas.openxmlformats.org/officeDocument/2006/relationships/hyperlink" Target="http://tcweb.vinfast.vn/tc/launchapp?-attach=true&amp;-s=226TCSession&amp;-o=6JIA3q1X47MsRA" TargetMode="External"/><Relationship Id="rId502" Type="http://schemas.openxmlformats.org/officeDocument/2006/relationships/hyperlink" Target="http://tcweb.vinfast.vn/tc/launchapp?-attach=true&amp;-s=226TCSession&amp;-o=CaAAkK7k47MsRA" TargetMode="External"/><Relationship Id="rId1132" Type="http://schemas.openxmlformats.org/officeDocument/2006/relationships/hyperlink" Target="http://tcweb.vinfast.vn/tc/launchapp?-attach=true&amp;-s=226TCSession&amp;-o=QGJAoRMS47MsRA" TargetMode="External"/><Relationship Id="rId3097" Type="http://schemas.openxmlformats.org/officeDocument/2006/relationships/hyperlink" Target="http://tcweb.vinfast.vn/tc/launchapp?-attach=true&amp;-s=226TCSession&amp;-o=7KNA3GZs47MsRA" TargetMode="External"/><Relationship Id="rId1949" Type="http://schemas.openxmlformats.org/officeDocument/2006/relationships/hyperlink" Target="http://tcweb.vinfast.vn/tc/launchapp?-attach=true&amp;-s=226TCSession&amp;-o=ukMA4Jwd47MsRA" TargetMode="External"/><Relationship Id="rId3164" Type="http://schemas.openxmlformats.org/officeDocument/2006/relationships/hyperlink" Target="http://tcweb.vinfast.vn/tc/launchapp?-attach=true&amp;-s=226TCSession&amp;-o=K_BA0VFc47MsRA" TargetMode="External"/><Relationship Id="rId292" Type="http://schemas.openxmlformats.org/officeDocument/2006/relationships/hyperlink" Target="http://tcweb.vinfast.vn/tc/launchapp?-attach=true&amp;-s=226TCSession&amp;-o=2YHAUrcV47MsRA" TargetMode="External"/><Relationship Id="rId1809" Type="http://schemas.openxmlformats.org/officeDocument/2006/relationships/hyperlink" Target="http://tcweb.vinfast.vn/tc/launchapp?-attach=true&amp;-s=226TCSession&amp;-o=gLGAnbM$47MsRA" TargetMode="External"/><Relationship Id="rId2180" Type="http://schemas.openxmlformats.org/officeDocument/2006/relationships/hyperlink" Target="http://tcweb.vinfast.vn/tc/launchapp?-attach=true&amp;-s=226TCSession&amp;-o=5JOAUrMY47MsRA" TargetMode="External"/><Relationship Id="rId3024" Type="http://schemas.openxmlformats.org/officeDocument/2006/relationships/hyperlink" Target="http://tcweb.vinfast.vn/tc/launchapp?-attach=true&amp;-s=226TCSession&amp;-o=PwOAUrMc47MsRA" TargetMode="External"/><Relationship Id="rId3231" Type="http://schemas.openxmlformats.org/officeDocument/2006/relationships/hyperlink" Target="http://tcweb.vinfast.vn/tc/launchapp?-attach=true&amp;-s=226TCSession&amp;-o=3SGAUr7747MsRA" TargetMode="External"/><Relationship Id="rId152" Type="http://schemas.openxmlformats.org/officeDocument/2006/relationships/hyperlink" Target="http://tcweb.vinfast.vn/tc/launchapp?-attach=true&amp;-s=226TCSession&amp;-o=odMAUcXp47MsRA" TargetMode="External"/><Relationship Id="rId2040" Type="http://schemas.openxmlformats.org/officeDocument/2006/relationships/hyperlink" Target="http://tcweb.vinfast.vn/tc/launchapp?-attach=true&amp;-s=226TCSession&amp;-o=SMIAYlqt47MsRA" TargetMode="External"/><Relationship Id="rId2997" Type="http://schemas.openxmlformats.org/officeDocument/2006/relationships/hyperlink" Target="http://tcweb.vinfast.vn/tc/launchapp?-attach=true&amp;-s=226TCSession&amp;-o=F$DAn_i747MsRA" TargetMode="External"/><Relationship Id="rId969" Type="http://schemas.openxmlformats.org/officeDocument/2006/relationships/hyperlink" Target="http://tcweb.vinfast.vn/tc/launchapp?-attach=true&amp;-s=226TCSession&amp;-o=lSEAn2uw47MsRA" TargetMode="External"/><Relationship Id="rId1599" Type="http://schemas.openxmlformats.org/officeDocument/2006/relationships/hyperlink" Target="http://tcweb.vinfast.vn/tc/launchapp?-attach=true&amp;-s=226TCSession&amp;-o=PwOAUrMc47MsRA" TargetMode="External"/><Relationship Id="rId1459" Type="http://schemas.openxmlformats.org/officeDocument/2006/relationships/hyperlink" Target="http://tcweb.vinfast.vn/tc/launchapp?-attach=true&amp;-s=226TCSession&amp;-o=G9CA4igh47MsRA" TargetMode="External"/><Relationship Id="rId2857" Type="http://schemas.openxmlformats.org/officeDocument/2006/relationships/hyperlink" Target="http://tcweb.vinfast.vn/tc/launchapp?-attach=true&amp;-s=226TCSession&amp;-o=CtOAUrc847MsRA" TargetMode="External"/><Relationship Id="rId98" Type="http://schemas.openxmlformats.org/officeDocument/2006/relationships/hyperlink" Target="http://tcweb.vinfast.vn/tc/launchapp?-attach=true&amp;-s=226TCSession&amp;-o=W2OAUrc847MsRA" TargetMode="External"/><Relationship Id="rId829" Type="http://schemas.openxmlformats.org/officeDocument/2006/relationships/hyperlink" Target="http://tcweb.vinfast.vn/tc/launchapp?-attach=true&amp;-s=226TCSession&amp;-o=1oEA0fV447MsRA" TargetMode="External"/><Relationship Id="rId1666" Type="http://schemas.openxmlformats.org/officeDocument/2006/relationships/hyperlink" Target="http://tcweb.vinfast.vn/tc/launchapp?-attach=true&amp;-s=226TCSession&amp;-o=75OA001V47MsRA" TargetMode="External"/><Relationship Id="rId1873" Type="http://schemas.openxmlformats.org/officeDocument/2006/relationships/hyperlink" Target="http://tcweb.vinfast.vn/tc/launchapp?-attach=true&amp;-s=226TCSession&amp;-o=CtOAUrc847MsRA" TargetMode="External"/><Relationship Id="rId2717" Type="http://schemas.openxmlformats.org/officeDocument/2006/relationships/hyperlink" Target="http://tcweb.vinfast.vn/tc/launchapp?-attach=true&amp;-s=226TCSession&amp;-o=69GA3O9I47MsRA" TargetMode="External"/><Relationship Id="rId2924" Type="http://schemas.openxmlformats.org/officeDocument/2006/relationships/hyperlink" Target="http://tcweb.vinfast.vn/tc/launchapp?-attach=true&amp;-s=226TCSession&amp;-o=FoKAo4XP47MsRA" TargetMode="External"/><Relationship Id="rId1319" Type="http://schemas.openxmlformats.org/officeDocument/2006/relationships/hyperlink" Target="http://tcweb.vinfast.vn/tc/launchapp?-attach=true&amp;-s=226TCSession&amp;-o=GVMAGyWf47MsRA" TargetMode="External"/><Relationship Id="rId1526" Type="http://schemas.openxmlformats.org/officeDocument/2006/relationships/hyperlink" Target="http://tcweb.vinfast.vn/tc/launchapp?-attach=true&amp;-s=226TCSession&amp;-o=UzLAF$pw47MsRA" TargetMode="External"/><Relationship Id="rId1733" Type="http://schemas.openxmlformats.org/officeDocument/2006/relationships/hyperlink" Target="http://tcweb.vinfast.vn/tc/launchapp?-attach=true&amp;-s=226TCSession&amp;-o=ybGAFsXT47MsRA" TargetMode="External"/><Relationship Id="rId1940" Type="http://schemas.openxmlformats.org/officeDocument/2006/relationships/hyperlink" Target="http://tcweb.vinfast.vn/tc/launchapp?-attach=true&amp;-s=226TCSession&amp;-o=NJCAUr7$47MsRA" TargetMode="External"/><Relationship Id="rId25" Type="http://schemas.openxmlformats.org/officeDocument/2006/relationships/hyperlink" Target="http://tcweb.vinfast.vn/tc/launchapp?-attach=true&amp;-s=226TCSession&amp;-o=odMAUcXp47MsRA" TargetMode="External"/><Relationship Id="rId1800" Type="http://schemas.openxmlformats.org/officeDocument/2006/relationships/hyperlink" Target="http://tcweb.vinfast.vn/tc/launchapp?-attach=true&amp;-s=226TCSession&amp;-o=PwOAUrMc47MsRA" TargetMode="External"/><Relationship Id="rId479" Type="http://schemas.openxmlformats.org/officeDocument/2006/relationships/hyperlink" Target="http://tcweb.vinfast.vn/tc/launchapp?-attach=true&amp;-s=226TCSession&amp;-o=r4PAUrsB47MsRA" TargetMode="External"/><Relationship Id="rId686" Type="http://schemas.openxmlformats.org/officeDocument/2006/relationships/hyperlink" Target="http://tcweb.vinfast.vn/tc/launchapp?-attach=true&amp;-s=226TCSession&amp;-o=W3NA0fV447MsRA" TargetMode="External"/><Relationship Id="rId893" Type="http://schemas.openxmlformats.org/officeDocument/2006/relationships/hyperlink" Target="http://tcweb.vinfast.vn/tc/launchapp?-attach=true&amp;-s=226TCSession&amp;-o=juFA4m8P47MsRA" TargetMode="External"/><Relationship Id="rId2367" Type="http://schemas.openxmlformats.org/officeDocument/2006/relationships/hyperlink" Target="http://tcweb.vinfast.vn/tc/launchapp?-attach=true&amp;-s=226TCSession&amp;-o=5JOAUrMY47MsRA" TargetMode="External"/><Relationship Id="rId2574" Type="http://schemas.openxmlformats.org/officeDocument/2006/relationships/hyperlink" Target="http://tcweb.vinfast.vn/tc/launchapp?-attach=true&amp;-s=226TCSession&amp;-o=48DA3q1X47MsRA" TargetMode="External"/><Relationship Id="rId2781" Type="http://schemas.openxmlformats.org/officeDocument/2006/relationships/hyperlink" Target="http://tcweb.vinfast.vn/tc/launchapp?-attach=true&amp;-s=226TCSession&amp;-o=jBAA3Ote47MsRA" TargetMode="External"/><Relationship Id="rId339" Type="http://schemas.openxmlformats.org/officeDocument/2006/relationships/hyperlink" Target="http://tcweb.vinfast.vn/tc/launchapp?-attach=true&amp;-s=226TCSession&amp;-o=dMCAUrMY47MsRA" TargetMode="External"/><Relationship Id="rId546" Type="http://schemas.openxmlformats.org/officeDocument/2006/relationships/hyperlink" Target="http://tcweb.vinfast.vn/tc/launchapp?-attach=true&amp;-s=226TCSession&amp;-o=NJCAUr7$47MsRA" TargetMode="External"/><Relationship Id="rId753" Type="http://schemas.openxmlformats.org/officeDocument/2006/relationships/hyperlink" Target="http://tcweb.vinfast.vn/tc/launchapp?-attach=true&amp;-s=226TCSession&amp;-o=PwOAUrMc47MsRA" TargetMode="External"/><Relationship Id="rId1176" Type="http://schemas.openxmlformats.org/officeDocument/2006/relationships/hyperlink" Target="http://tcweb.vinfast.vn/tc/launchapp?-attach=true&amp;-s=226TCSession&amp;-o=HRAAn_i747MsRA" TargetMode="External"/><Relationship Id="rId1383" Type="http://schemas.openxmlformats.org/officeDocument/2006/relationships/hyperlink" Target="http://tcweb.vinfast.vn/tc/launchapp?-attach=true&amp;-s=226TCSession&amp;-o=WjKA2jM447MsRA" TargetMode="External"/><Relationship Id="rId2227" Type="http://schemas.openxmlformats.org/officeDocument/2006/relationships/hyperlink" Target="http://tcweb.vinfast.vn/tc/launchapp?-attach=true&amp;-s=226TCSession&amp;-o=cbNAo07x47MsRA" TargetMode="External"/><Relationship Id="rId2434" Type="http://schemas.openxmlformats.org/officeDocument/2006/relationships/hyperlink" Target="http://tcweb.vinfast.vn/tc/launchapp?-attach=true&amp;-s=226TCSession&amp;-o=3SGAUr7747MsRA" TargetMode="External"/><Relationship Id="rId406" Type="http://schemas.openxmlformats.org/officeDocument/2006/relationships/hyperlink" Target="http://tcweb.vinfast.vn/tc/launchapp?-attach=true&amp;-s=226TCSession&amp;-o=7EPA3Ayz47MsRA" TargetMode="External"/><Relationship Id="rId960" Type="http://schemas.openxmlformats.org/officeDocument/2006/relationships/hyperlink" Target="http://tcweb.vinfast.vn/tc/launchapp?-attach=true&amp;-s=226TCSession&amp;-o=PwOAUrMc47MsRA" TargetMode="External"/><Relationship Id="rId1036" Type="http://schemas.openxmlformats.org/officeDocument/2006/relationships/hyperlink" Target="http://tcweb.vinfast.vn/tc/launchapp?-attach=true&amp;-s=226TCSession&amp;-o=XyIAIPf847MsRA" TargetMode="External"/><Relationship Id="rId1243" Type="http://schemas.openxmlformats.org/officeDocument/2006/relationships/hyperlink" Target="http://tcweb.vinfast.vn/tc/launchapp?-attach=true&amp;-s=226TCSession&amp;-o=0NNAGHKq47MsRA" TargetMode="External"/><Relationship Id="rId1590" Type="http://schemas.openxmlformats.org/officeDocument/2006/relationships/hyperlink" Target="http://tcweb.vinfast.vn/tc/launchapp?-attach=true&amp;-s=226TCSession&amp;-o=30MAn6fP47MsRA" TargetMode="External"/><Relationship Id="rId2641" Type="http://schemas.openxmlformats.org/officeDocument/2006/relationships/hyperlink" Target="http://tcweb.vinfast.vn/tc/launchapp?-attach=true&amp;-s=226TCSession&amp;-o=naFAHICX47MsRA" TargetMode="External"/><Relationship Id="rId613" Type="http://schemas.openxmlformats.org/officeDocument/2006/relationships/hyperlink" Target="http://tcweb.vinfast.vn/tc/launchapp?-attach=true&amp;-s=226TCSession&amp;-o=D1OAGnWY47MsRA" TargetMode="External"/><Relationship Id="rId820" Type="http://schemas.openxmlformats.org/officeDocument/2006/relationships/hyperlink" Target="http://tcweb.vinfast.vn/tc/launchapp?-attach=true&amp;-s=226TCSession&amp;-o=GfAAYs9J47MsRA" TargetMode="External"/><Relationship Id="rId1450" Type="http://schemas.openxmlformats.org/officeDocument/2006/relationships/hyperlink" Target="http://tcweb.vinfast.vn/tc/launchapp?-attach=true&amp;-s=226TCSession&amp;-o=zhLAUrMQ47MsRA" TargetMode="External"/><Relationship Id="rId2501" Type="http://schemas.openxmlformats.org/officeDocument/2006/relationships/hyperlink" Target="http://tcweb.vinfast.vn/tc/launchapp?-attach=true&amp;-s=226TCSession&amp;-o=ZzFA3q1X47MsRA" TargetMode="External"/><Relationship Id="rId1103" Type="http://schemas.openxmlformats.org/officeDocument/2006/relationships/hyperlink" Target="http://tcweb.vinfast.vn/tc/launchapp?-attach=true&amp;-s=226TCSession&amp;-o=TRFAoDrf47MsRA" TargetMode="External"/><Relationship Id="rId1310" Type="http://schemas.openxmlformats.org/officeDocument/2006/relationships/hyperlink" Target="http://tcweb.vinfast.vn/tc/launchapp?-attach=true&amp;-s=226TCSession&amp;-o=GVMAGyWf47MsRA" TargetMode="External"/><Relationship Id="rId3068" Type="http://schemas.openxmlformats.org/officeDocument/2006/relationships/hyperlink" Target="http://tcweb.vinfast.vn/tc/launchapp?-attach=true&amp;-s=226TCSession&amp;-o=wFPAIpQN47MsRA" TargetMode="External"/><Relationship Id="rId3275" Type="http://schemas.openxmlformats.org/officeDocument/2006/relationships/hyperlink" Target="http://tcweb.vinfast.vn/tc/launchapp?-attach=true&amp;-s=226TCSession&amp;-o=3SGAUr7747MsRA" TargetMode="External"/><Relationship Id="rId196" Type="http://schemas.openxmlformats.org/officeDocument/2006/relationships/hyperlink" Target="http://tcweb.vinfast.vn/tc/launchapp?-attach=true&amp;-s=226TCSession&amp;-o=ldCAUrME47MsRA" TargetMode="External"/><Relationship Id="rId2084" Type="http://schemas.openxmlformats.org/officeDocument/2006/relationships/hyperlink" Target="http://tcweb.vinfast.vn/tc/launchapp?-attach=true&amp;-s=226TCSession&amp;-o=YTPAYlz047MsRA" TargetMode="External"/><Relationship Id="rId2291" Type="http://schemas.openxmlformats.org/officeDocument/2006/relationships/hyperlink" Target="http://tcweb.vinfast.vn/tc/launchapp?-attach=true&amp;-s=226TCSession&amp;-o=$XJAYcvm47MsRA" TargetMode="External"/><Relationship Id="rId3135" Type="http://schemas.openxmlformats.org/officeDocument/2006/relationships/hyperlink" Target="http://tcweb.vinfast.vn/tc/launchapp?-attach=true&amp;-s=226TCSession&amp;-o=koJAUcXp47MsRA" TargetMode="External"/><Relationship Id="rId3342" Type="http://schemas.openxmlformats.org/officeDocument/2006/relationships/hyperlink" Target="http://tcweb.vinfast.vn/tc/launchapp?-attach=true&amp;-s=226TCSession&amp;-o=xjEAUrc447MsRA" TargetMode="External"/><Relationship Id="rId263" Type="http://schemas.openxmlformats.org/officeDocument/2006/relationships/hyperlink" Target="http://tcweb.vinfast.vn/tc/launchapp?-attach=true&amp;-s=226TCSession&amp;-o=2YHAUrcV47MsRA" TargetMode="External"/><Relationship Id="rId470" Type="http://schemas.openxmlformats.org/officeDocument/2006/relationships/hyperlink" Target="http://tcweb.vinfast.vn/tc/launchapp?-attach=true&amp;-s=226TCSession&amp;-o=JCIAUrcV47MsRA" TargetMode="External"/><Relationship Id="rId2151" Type="http://schemas.openxmlformats.org/officeDocument/2006/relationships/hyperlink" Target="http://tcweb.vinfast.vn/tc/launchapp?-attach=true&amp;-s=226TCSession&amp;-o=3SGAUr7747MsRA" TargetMode="External"/><Relationship Id="rId3202" Type="http://schemas.openxmlformats.org/officeDocument/2006/relationships/hyperlink" Target="http://tcweb.vinfast.vn/tc/launchapp?-attach=true&amp;-s=226TCSession&amp;-o=0BLAVSZj47MsRA" TargetMode="External"/><Relationship Id="rId123" Type="http://schemas.openxmlformats.org/officeDocument/2006/relationships/hyperlink" Target="http://tcweb.vinfast.vn/tc/launchapp?-attach=true&amp;-s=226TCSession&amp;-o=zDFAUs2i47MsRA" TargetMode="External"/><Relationship Id="rId330" Type="http://schemas.openxmlformats.org/officeDocument/2006/relationships/hyperlink" Target="http://tcweb.vinfast.vn/tc/launchapp?-attach=true&amp;-s=226TCSession&amp;-o=2YHAUrcV47MsRA" TargetMode="External"/><Relationship Id="rId2011" Type="http://schemas.openxmlformats.org/officeDocument/2006/relationships/hyperlink" Target="http://tcweb.vinfast.vn/tc/launchapp?-attach=true&amp;-s=226TCSession&amp;-o=TiGA1rCK47MsRA" TargetMode="External"/><Relationship Id="rId2968" Type="http://schemas.openxmlformats.org/officeDocument/2006/relationships/hyperlink" Target="http://tcweb.vinfast.vn/tc/launchapp?-attach=true&amp;-s=226TCSession&amp;-o=HCAAIzAb47MsRA" TargetMode="External"/><Relationship Id="rId1777" Type="http://schemas.openxmlformats.org/officeDocument/2006/relationships/hyperlink" Target="http://tcweb.vinfast.vn/tc/launchapp?-attach=true&amp;-s=226TCSession&amp;-o=0BLAVSZj47MsRA" TargetMode="External"/><Relationship Id="rId1984" Type="http://schemas.openxmlformats.org/officeDocument/2006/relationships/hyperlink" Target="http://tcweb.vinfast.vn/tc/launchapp?-attach=true&amp;-s=226TCSession&amp;-o=VEJA4guB47MsRA" TargetMode="External"/><Relationship Id="rId2828" Type="http://schemas.openxmlformats.org/officeDocument/2006/relationships/hyperlink" Target="http://tcweb.vinfast.vn/tc/launchapp?-attach=true&amp;-s=226TCSession&amp;-o=V2FAn_i747MsRA" TargetMode="External"/><Relationship Id="rId69" Type="http://schemas.openxmlformats.org/officeDocument/2006/relationships/hyperlink" Target="http://tcweb.vinfast.vn/tc/launchapp?-attach=true&amp;-s=226TCSession&amp;-o=koJAUcXp47MsRA" TargetMode="External"/><Relationship Id="rId1637" Type="http://schemas.openxmlformats.org/officeDocument/2006/relationships/hyperlink" Target="http://tcweb.vinfast.vn/tc/launchapp?-attach=true&amp;-s=226TCSession&amp;-o=9OKAneja47MsRA" TargetMode="External"/><Relationship Id="rId1844" Type="http://schemas.openxmlformats.org/officeDocument/2006/relationships/hyperlink" Target="http://tcweb.vinfast.vn/tc/launchapp?-attach=true&amp;-s=226TCSession&amp;-o=CtOAUrc847MsRA" TargetMode="External"/><Relationship Id="rId1704" Type="http://schemas.openxmlformats.org/officeDocument/2006/relationships/hyperlink" Target="http://tcweb.vinfast.vn/tc/launchapp?-attach=true&amp;-s=226TCSession&amp;-o=3SGAUr7747MsRA" TargetMode="External"/><Relationship Id="rId1911" Type="http://schemas.openxmlformats.org/officeDocument/2006/relationships/hyperlink" Target="http://tcweb.vinfast.vn/tc/launchapp?-attach=true&amp;-s=226TCSession&amp;-o=NJCAUr7$47MsRA" TargetMode="External"/><Relationship Id="rId797" Type="http://schemas.openxmlformats.org/officeDocument/2006/relationships/hyperlink" Target="http://tcweb.vinfast.vn/tc/launchapp?-attach=true&amp;-s=226TCSession&amp;-o=ZuCAoiL547MsRA" TargetMode="External"/><Relationship Id="rId2478" Type="http://schemas.openxmlformats.org/officeDocument/2006/relationships/hyperlink" Target="http://tcweb.vinfast.vn/tc/launchapp?-attach=true&amp;-s=226TCSession&amp;-o=4THAYi6947MsRA" TargetMode="External"/><Relationship Id="rId1287" Type="http://schemas.openxmlformats.org/officeDocument/2006/relationships/hyperlink" Target="http://tcweb.vinfast.vn/tc/launchapp?-attach=true&amp;-s=226TCSession&amp;-o=FGJAYiMs47MsRA" TargetMode="External"/><Relationship Id="rId2685" Type="http://schemas.openxmlformats.org/officeDocument/2006/relationships/hyperlink" Target="http://tcweb.vinfast.vn/tc/launchapp?-attach=true&amp;-s=226TCSession&amp;-o=CtOAUrc847MsRA" TargetMode="External"/><Relationship Id="rId2892" Type="http://schemas.openxmlformats.org/officeDocument/2006/relationships/hyperlink" Target="http://tcweb.vinfast.vn/tc/launchapp?-attach=true&amp;-s=226TCSession&amp;-o=E4GA3Ote47MsRA" TargetMode="External"/><Relationship Id="rId657" Type="http://schemas.openxmlformats.org/officeDocument/2006/relationships/hyperlink" Target="http://tcweb.vinfast.vn/tc/launchapp?-attach=true&amp;-s=226TCSession&amp;-o=1YFA2VxK47MsRA" TargetMode="External"/><Relationship Id="rId864" Type="http://schemas.openxmlformats.org/officeDocument/2006/relationships/hyperlink" Target="http://tcweb.vinfast.vn/tc/launchapp?-attach=true&amp;-s=226TCSession&amp;-o=shKAnSsE47MsRA" TargetMode="External"/><Relationship Id="rId1494" Type="http://schemas.openxmlformats.org/officeDocument/2006/relationships/hyperlink" Target="http://tcweb.vinfast.vn/tc/launchapp?-attach=true&amp;-s=226TCSession&amp;-o=yUPAG7$H47MsRA" TargetMode="External"/><Relationship Id="rId2338" Type="http://schemas.openxmlformats.org/officeDocument/2006/relationships/hyperlink" Target="http://tcweb.vinfast.vn/tc/launchapp?-attach=true&amp;-s=226TCSession&amp;-o=3SGAUr7747MsRA" TargetMode="External"/><Relationship Id="rId2545" Type="http://schemas.openxmlformats.org/officeDocument/2006/relationships/hyperlink" Target="http://tcweb.vinfast.vn/tc/launchapp?-attach=true&amp;-s=226TCSession&amp;-o=uRGA4qxC47MsRA" TargetMode="External"/><Relationship Id="rId2752" Type="http://schemas.openxmlformats.org/officeDocument/2006/relationships/hyperlink" Target="http://tcweb.vinfast.vn/tc/launchapp?-attach=true&amp;-s=226TCSession&amp;-o=2FEA3O9947MsRA" TargetMode="External"/><Relationship Id="rId517" Type="http://schemas.openxmlformats.org/officeDocument/2006/relationships/hyperlink" Target="http://tcweb.vinfast.vn/tc/launchapp?-attach=true&amp;-s=226TCSession&amp;-o=jsGA3r_947MsRA" TargetMode="External"/><Relationship Id="rId724" Type="http://schemas.openxmlformats.org/officeDocument/2006/relationships/hyperlink" Target="http://tcweb.vinfast.vn/tc/launchapp?-attach=true&amp;-s=226TCSession&amp;-o=zdLAYaiN47MsRA" TargetMode="External"/><Relationship Id="rId931" Type="http://schemas.openxmlformats.org/officeDocument/2006/relationships/hyperlink" Target="http://tcweb.vinfast.vn/tc/launchapp?-attach=true&amp;-s=226TCSession&amp;-o=iHDAXOTO47MsRA" TargetMode="External"/><Relationship Id="rId1147" Type="http://schemas.openxmlformats.org/officeDocument/2006/relationships/hyperlink" Target="http://tcweb.vinfast.vn/tc/launchapp?-attach=true&amp;-s=226TCSession&amp;-o=ikLAjA4847MsRA" TargetMode="External"/><Relationship Id="rId1354" Type="http://schemas.openxmlformats.org/officeDocument/2006/relationships/hyperlink" Target="http://tcweb.vinfast.vn/tc/launchapp?-attach=true&amp;-s=226TCSession&amp;-o=GVMAGyWf47MsRA" TargetMode="External"/><Relationship Id="rId1561" Type="http://schemas.openxmlformats.org/officeDocument/2006/relationships/hyperlink" Target="http://tcweb.vinfast.vn/tc/launchapp?-attach=true&amp;-s=226TCSession&amp;-o=wNOA0UFN47MsRA" TargetMode="External"/><Relationship Id="rId2405" Type="http://schemas.openxmlformats.org/officeDocument/2006/relationships/hyperlink" Target="http://tcweb.vinfast.vn/tc/launchapp?-attach=true&amp;-s=226TCSession&amp;-o=ikLAjA4847MsRA" TargetMode="External"/><Relationship Id="rId2612" Type="http://schemas.openxmlformats.org/officeDocument/2006/relationships/hyperlink" Target="http://tcweb.vinfast.vn/tc/launchapp?-attach=true&amp;-s=226TCSession&amp;-o=biPA3mvW47MsRA" TargetMode="External"/><Relationship Id="rId60" Type="http://schemas.openxmlformats.org/officeDocument/2006/relationships/hyperlink" Target="http://tcweb.vinfast.vn/tc/launchapp?-attach=true&amp;-s=226TCSession&amp;-o=1dFAUcXp47MsRA" TargetMode="External"/><Relationship Id="rId1007" Type="http://schemas.openxmlformats.org/officeDocument/2006/relationships/hyperlink" Target="http://tcweb.vinfast.vn/tc/launchapp?-attach=true&amp;-s=226TCSession&amp;-o=DMKAYyQO47MsRA" TargetMode="External"/><Relationship Id="rId1214" Type="http://schemas.openxmlformats.org/officeDocument/2006/relationships/hyperlink" Target="http://tcweb.vinfast.vn/tc/launchapp?-attach=true&amp;-s=226TCSession&amp;-o=_jAAn_wm47MsRA" TargetMode="External"/><Relationship Id="rId1421" Type="http://schemas.openxmlformats.org/officeDocument/2006/relationships/hyperlink" Target="http://tcweb.vinfast.vn/tc/launchapp?-attach=true&amp;-s=226TCSession&amp;-o=o0GA2jM447MsRA" TargetMode="External"/><Relationship Id="rId3179" Type="http://schemas.openxmlformats.org/officeDocument/2006/relationships/hyperlink" Target="http://tcweb.vinfast.vn/tc/launchapp?-attach=true&amp;-s=226TCSession&amp;-o=0BLAVSZj47MsRA" TargetMode="External"/><Relationship Id="rId2195" Type="http://schemas.openxmlformats.org/officeDocument/2006/relationships/hyperlink" Target="http://tcweb.vinfast.vn/tc/launchapp?-attach=true&amp;-s=226TCSession&amp;-o=C0AAm3x247MsRA" TargetMode="External"/><Relationship Id="rId3039" Type="http://schemas.openxmlformats.org/officeDocument/2006/relationships/hyperlink" Target="http://tcweb.vinfast.vn/tc/launchapp?-attach=true&amp;-s=226TCSession&amp;-o=PwOAUrMc47MsRA" TargetMode="External"/><Relationship Id="rId3246" Type="http://schemas.openxmlformats.org/officeDocument/2006/relationships/hyperlink" Target="http://tcweb.vinfast.vn/tc/launchapp?-attach=true&amp;-s=226TCSession&amp;-o=3SGAUr7747MsRA" TargetMode="External"/><Relationship Id="rId167" Type="http://schemas.openxmlformats.org/officeDocument/2006/relationships/hyperlink" Target="http://tcweb.vinfast.vn/tc/launchapp?-attach=true&amp;-s=226TCSession&amp;-o=CrPAFQm447MsRA" TargetMode="External"/><Relationship Id="rId374" Type="http://schemas.openxmlformats.org/officeDocument/2006/relationships/hyperlink" Target="http://tcweb.vinfast.vn/tc/launchapp?-attach=true&amp;-s=226TCSession&amp;-o=BNJAUrb_47MsRA" TargetMode="External"/><Relationship Id="rId581" Type="http://schemas.openxmlformats.org/officeDocument/2006/relationships/hyperlink" Target="http://tcweb.vinfast.vn/tc/launchapp?-attach=true&amp;-s=226TCSession&amp;-o=iMLA1Vyo47MsRA" TargetMode="External"/><Relationship Id="rId2055" Type="http://schemas.openxmlformats.org/officeDocument/2006/relationships/hyperlink" Target="http://tcweb.vinfast.vn/tc/launchapp?-attach=true&amp;-s=226TCSession&amp;-o=PwCAI8vx47MsRA" TargetMode="External"/><Relationship Id="rId2262" Type="http://schemas.openxmlformats.org/officeDocument/2006/relationships/hyperlink" Target="http://tcweb.vinfast.vn/tc/launchapp?-attach=true&amp;-s=226TCSession&amp;-o=CtOAUrc847MsRA" TargetMode="External"/><Relationship Id="rId3106" Type="http://schemas.openxmlformats.org/officeDocument/2006/relationships/hyperlink" Target="http://tcweb.vinfast.vn/tc/launchapp?-attach=true&amp;-s=226TCSession&amp;-o=tnAAUrMI47MsRA" TargetMode="External"/><Relationship Id="rId234" Type="http://schemas.openxmlformats.org/officeDocument/2006/relationships/hyperlink" Target="http://tcweb.vinfast.vn/tc/launchapp?-attach=true&amp;-s=226TCSession&amp;-o=jRBAGPNl47MsRA" TargetMode="External"/><Relationship Id="rId3313" Type="http://schemas.openxmlformats.org/officeDocument/2006/relationships/hyperlink" Target="http://tcweb.vinfast.vn/tc/launchapp?-attach=true&amp;-s=226TCSession&amp;-o=3SGAUr7747MsRA" TargetMode="External"/><Relationship Id="rId441" Type="http://schemas.openxmlformats.org/officeDocument/2006/relationships/hyperlink" Target="http://tcweb.vinfast.vn/tc/launchapp?-attach=true&amp;-s=226TCSession&amp;-o=7EPA3Ayz47MsRA" TargetMode="External"/><Relationship Id="rId1071" Type="http://schemas.openxmlformats.org/officeDocument/2006/relationships/hyperlink" Target="http://tcweb.vinfast.vn/tc/launchapp?-attach=true&amp;-s=226TCSession&amp;-o=2YJA4Iot47MsRA" TargetMode="External"/><Relationship Id="rId2122" Type="http://schemas.openxmlformats.org/officeDocument/2006/relationships/hyperlink" Target="http://tcweb.vinfast.vn/tc/launchapp?-attach=true&amp;-s=226TCSession&amp;-o=EyNAoODU47MsRA" TargetMode="External"/><Relationship Id="rId301" Type="http://schemas.openxmlformats.org/officeDocument/2006/relationships/hyperlink" Target="http://tcweb.vinfast.vn/tc/launchapp?-attach=true&amp;-s=226TCSession&amp;-o=2YHAUrcV47MsRA" TargetMode="External"/><Relationship Id="rId1888" Type="http://schemas.openxmlformats.org/officeDocument/2006/relationships/hyperlink" Target="http://tcweb.vinfast.vn/tc/launchapp?-attach=true&amp;-s=226TCSession&amp;-o=lqIAnXH747MsRA" TargetMode="External"/><Relationship Id="rId2939" Type="http://schemas.openxmlformats.org/officeDocument/2006/relationships/hyperlink" Target="http://tcweb.vinfast.vn/tc/launchapp?-attach=true&amp;-s=226TCSession&amp;-o=CtOAUrc847MsRA" TargetMode="External"/><Relationship Id="rId1748" Type="http://schemas.openxmlformats.org/officeDocument/2006/relationships/hyperlink" Target="http://tcweb.vinfast.vn/tc/launchapp?-attach=true&amp;-s=226TCSession&amp;-o=ZlKAkOQ247MsRA" TargetMode="External"/><Relationship Id="rId1955" Type="http://schemas.openxmlformats.org/officeDocument/2006/relationships/hyperlink" Target="http://tcweb.vinfast.vn/tc/launchapp?-attach=true&amp;-s=226TCSession&amp;-o=EECA2uHs47MsRA" TargetMode="External"/><Relationship Id="rId3170" Type="http://schemas.openxmlformats.org/officeDocument/2006/relationships/hyperlink" Target="http://tcweb.vinfast.vn/tc/launchapp?-attach=true&amp;-s=226TCSession&amp;-o=K_BA0VFc47MsRA" TargetMode="External"/><Relationship Id="rId1608" Type="http://schemas.openxmlformats.org/officeDocument/2006/relationships/hyperlink" Target="http://tcweb.vinfast.vn/tc/launchapp?-attach=true&amp;-s=226TCSession&amp;-o=9mIAIoFe47MsRA" TargetMode="External"/><Relationship Id="rId1815" Type="http://schemas.openxmlformats.org/officeDocument/2006/relationships/hyperlink" Target="http://tcweb.vinfast.vn/tc/launchapp?-attach=true&amp;-s=226TCSession&amp;-o=jwAAlZib47MsRA" TargetMode="External"/><Relationship Id="rId3030" Type="http://schemas.openxmlformats.org/officeDocument/2006/relationships/hyperlink" Target="http://tcweb.vinfast.vn/tc/launchapp?-attach=true&amp;-s=226TCSession&amp;-o=PwOAUrMc47MsRA" TargetMode="External"/><Relationship Id="rId2589" Type="http://schemas.openxmlformats.org/officeDocument/2006/relationships/hyperlink" Target="http://tcweb.vinfast.vn/tc/launchapp?-attach=true&amp;-s=226TCSession&amp;-o=3AOA3q1X47MsRA" TargetMode="External"/><Relationship Id="rId2796" Type="http://schemas.openxmlformats.org/officeDocument/2006/relationships/hyperlink" Target="http://tcweb.vinfast.vn/tc/launchapp?-attach=true&amp;-s=226TCSession&amp;-o=25JA3Or747MsRA" TargetMode="External"/><Relationship Id="rId768" Type="http://schemas.openxmlformats.org/officeDocument/2006/relationships/hyperlink" Target="http://tcweb.vinfast.vn/tc/launchapp?-attach=true&amp;-s=226TCSession&amp;-o=PwOAUrMc47MsRA" TargetMode="External"/><Relationship Id="rId975" Type="http://schemas.openxmlformats.org/officeDocument/2006/relationships/hyperlink" Target="http://tcweb.vinfast.vn/tc/launchapp?-attach=true&amp;-s=226TCSession&amp;-o=PwOAUrMc47MsRA" TargetMode="External"/><Relationship Id="rId1398" Type="http://schemas.openxmlformats.org/officeDocument/2006/relationships/hyperlink" Target="http://tcweb.vinfast.vn/tc/launchapp?-attach=true&amp;-s=226TCSession&amp;-o=M6NA4ona47MsRA" TargetMode="External"/><Relationship Id="rId2449" Type="http://schemas.openxmlformats.org/officeDocument/2006/relationships/hyperlink" Target="http://tcweb.vinfast.vn/tc/launchapp?-attach=true&amp;-s=226TCSession&amp;-o=HGFAUrre47MsRA" TargetMode="External"/><Relationship Id="rId2656" Type="http://schemas.openxmlformats.org/officeDocument/2006/relationships/hyperlink" Target="http://tcweb.vinfast.vn/tc/launchapp?-attach=true&amp;-s=226TCSession&amp;-o=7NJA4B7P47MsRA" TargetMode="External"/><Relationship Id="rId2863" Type="http://schemas.openxmlformats.org/officeDocument/2006/relationships/hyperlink" Target="http://tcweb.vinfast.vn/tc/launchapp?-attach=true&amp;-s=226TCSession&amp;-o=CtOAUrc847MsRA" TargetMode="External"/><Relationship Id="rId628" Type="http://schemas.openxmlformats.org/officeDocument/2006/relationships/hyperlink" Target="http://tcweb.vinfast.vn/tc/launchapp?-attach=true&amp;-s=226TCSession&amp;-o=iGKAUrc847MsRA" TargetMode="External"/><Relationship Id="rId835" Type="http://schemas.openxmlformats.org/officeDocument/2006/relationships/hyperlink" Target="http://tcweb.vinfast.vn/tc/launchapp?-attach=true&amp;-s=226TCSession&amp;-o=nFIAYcaG47MsRA" TargetMode="External"/><Relationship Id="rId1258" Type="http://schemas.openxmlformats.org/officeDocument/2006/relationships/hyperlink" Target="http://tcweb.vinfast.vn/tc/launchapp?-attach=true&amp;-s=226TCSession&amp;-o=klAAnbyV47MsRA" TargetMode="External"/><Relationship Id="rId1465" Type="http://schemas.openxmlformats.org/officeDocument/2006/relationships/hyperlink" Target="http://tcweb.vinfast.vn/tc/launchapp?-attach=true&amp;-s=226TCSession&amp;-o=MYAAIeij47MsRA" TargetMode="External"/><Relationship Id="rId1672" Type="http://schemas.openxmlformats.org/officeDocument/2006/relationships/hyperlink" Target="http://tcweb.vinfast.vn/tc/launchapp?-attach=true&amp;-s=226TCSession&amp;-o=SGIA2rIm47MsRA" TargetMode="External"/><Relationship Id="rId2309" Type="http://schemas.openxmlformats.org/officeDocument/2006/relationships/hyperlink" Target="http://tcweb.vinfast.vn/tc/launchapp?-attach=true&amp;-s=226TCSession&amp;-o=I4MA0fV447MsRA" TargetMode="External"/><Relationship Id="rId2516" Type="http://schemas.openxmlformats.org/officeDocument/2006/relationships/hyperlink" Target="http://tcweb.vinfast.vn/tc/launchapp?-attach=true&amp;-s=226TCSession&amp;-o=mDDAHlsV47MsRA" TargetMode="External"/><Relationship Id="rId2723" Type="http://schemas.openxmlformats.org/officeDocument/2006/relationships/hyperlink" Target="http://tcweb.vinfast.vn/tc/launchapp?-attach=true&amp;-s=226TCSession&amp;-o=lqIAnXH747MsRA" TargetMode="External"/><Relationship Id="rId1118" Type="http://schemas.openxmlformats.org/officeDocument/2006/relationships/hyperlink" Target="http://tcweb.vinfast.vn/tc/launchapp?-attach=true&amp;-s=226TCSession&amp;-o=faMAIY_C47MsRA" TargetMode="External"/><Relationship Id="rId1325" Type="http://schemas.openxmlformats.org/officeDocument/2006/relationships/hyperlink" Target="http://tcweb.vinfast.vn/tc/launchapp?-attach=true&amp;-s=226TCSession&amp;-o=GVMAGyWf47MsRA" TargetMode="External"/><Relationship Id="rId1532" Type="http://schemas.openxmlformats.org/officeDocument/2006/relationships/hyperlink" Target="http://tcweb.vinfast.vn/tc/launchapp?-attach=true&amp;-s=226TCSession&amp;-o=jkAAFGKi47MsRA" TargetMode="External"/><Relationship Id="rId2930" Type="http://schemas.openxmlformats.org/officeDocument/2006/relationships/hyperlink" Target="http://tcweb.vinfast.vn/tc/launchapp?-attach=true&amp;-s=226TCSession&amp;-o=wDPAYakj47MsRA" TargetMode="External"/><Relationship Id="rId902" Type="http://schemas.openxmlformats.org/officeDocument/2006/relationships/hyperlink" Target="http://tcweb.vinfast.vn/tc/launchapp?-attach=true&amp;-s=226TCSession&amp;-o=EwMAGeeX47MsRA" TargetMode="External"/><Relationship Id="rId31" Type="http://schemas.openxmlformats.org/officeDocument/2006/relationships/hyperlink" Target="http://tcweb.vinfast.vn/tc/launchapp?-attach=true&amp;-s=226TCSession&amp;-o=odMAUcXp47MsRA" TargetMode="External"/><Relationship Id="rId2099" Type="http://schemas.openxmlformats.org/officeDocument/2006/relationships/hyperlink" Target="http://tcweb.vinfast.vn/tc/launchapp?-attach=true&amp;-s=226TCSession&amp;-o=doEAYtAO47MsRA" TargetMode="External"/><Relationship Id="rId278" Type="http://schemas.openxmlformats.org/officeDocument/2006/relationships/hyperlink" Target="http://tcweb.vinfast.vn/tc/launchapp?-attach=true&amp;-s=226TCSession&amp;-o=2YHAUrcV47MsRA" TargetMode="External"/><Relationship Id="rId3357" Type="http://schemas.openxmlformats.org/officeDocument/2006/relationships/printerSettings" Target="../printerSettings/printerSettings7.bin"/><Relationship Id="rId485" Type="http://schemas.openxmlformats.org/officeDocument/2006/relationships/hyperlink" Target="http://tcweb.vinfast.vn/tc/launchapp?-attach=true&amp;-s=226TCSession&amp;-o=r4PAUrsB47MsRA" TargetMode="External"/><Relationship Id="rId692" Type="http://schemas.openxmlformats.org/officeDocument/2006/relationships/hyperlink" Target="http://tcweb.vinfast.vn/tc/launchapp?-attach=true&amp;-s=226TCSession&amp;-o=JULAnSsE47MsRA" TargetMode="External"/><Relationship Id="rId2166" Type="http://schemas.openxmlformats.org/officeDocument/2006/relationships/hyperlink" Target="http://tcweb.vinfast.vn/tc/launchapp?-attach=true&amp;-s=226TCSession&amp;-o=V6BA4OMC47MsRA" TargetMode="External"/><Relationship Id="rId2373" Type="http://schemas.openxmlformats.org/officeDocument/2006/relationships/hyperlink" Target="http://tcweb.vinfast.vn/tc/launchapp?-attach=true&amp;-s=226TCSession&amp;-o=nEHAIl7p47MsRA" TargetMode="External"/><Relationship Id="rId2580" Type="http://schemas.openxmlformats.org/officeDocument/2006/relationships/hyperlink" Target="http://tcweb.vinfast.vn/tc/launchapp?-attach=true&amp;-s=226TCSession&amp;-o=X5GA3q1X47MsRA" TargetMode="External"/><Relationship Id="rId3217" Type="http://schemas.openxmlformats.org/officeDocument/2006/relationships/hyperlink" Target="http://tcweb.vinfast.vn/tc/launchapp?-attach=true&amp;-s=226TCSession&amp;-o=3SGAUr7747MsRA" TargetMode="External"/><Relationship Id="rId138" Type="http://schemas.openxmlformats.org/officeDocument/2006/relationships/hyperlink" Target="http://tcweb.vinfast.vn/tc/launchapp?-attach=true&amp;-s=226TCSession&amp;-o=P3HAUocB47MsRA" TargetMode="External"/><Relationship Id="rId345" Type="http://schemas.openxmlformats.org/officeDocument/2006/relationships/hyperlink" Target="http://tcweb.vinfast.vn/tc/launchapp?-attach=true&amp;-s=226TCSession&amp;-o=BNJAUrb_47MsRA" TargetMode="External"/><Relationship Id="rId552" Type="http://schemas.openxmlformats.org/officeDocument/2006/relationships/hyperlink" Target="http://tcweb.vinfast.vn/tc/launchapp?-attach=true&amp;-s=226TCSession&amp;-o=n_BAnSsE47MsRA" TargetMode="External"/><Relationship Id="rId1182" Type="http://schemas.openxmlformats.org/officeDocument/2006/relationships/hyperlink" Target="http://tcweb.vinfast.vn/tc/launchapp?-attach=true&amp;-s=226TCSession&amp;-o=ejNAIY_C47MsRA" TargetMode="External"/><Relationship Id="rId2026" Type="http://schemas.openxmlformats.org/officeDocument/2006/relationships/hyperlink" Target="http://tcweb.vinfast.vn/tc/launchapp?-attach=true&amp;-s=226TCSession&amp;-o=43EAYlz047MsRA" TargetMode="External"/><Relationship Id="rId2233" Type="http://schemas.openxmlformats.org/officeDocument/2006/relationships/hyperlink" Target="http://tcweb.vinfast.vn/tc/launchapp?-attach=true&amp;-s=226TCSession&amp;-o=3SGAUr7747MsRA" TargetMode="External"/><Relationship Id="rId2440" Type="http://schemas.openxmlformats.org/officeDocument/2006/relationships/hyperlink" Target="http://tcweb.vinfast.vn/tc/launchapp?-attach=true&amp;-s=226TCSession&amp;-o=EODAolDn47MsRA" TargetMode="External"/><Relationship Id="rId205" Type="http://schemas.openxmlformats.org/officeDocument/2006/relationships/hyperlink" Target="http://tcweb.vinfast.vn/tc/launchapp?-attach=true&amp;-s=226TCSession&amp;-o=L8IAUrMk47MsRA" TargetMode="External"/><Relationship Id="rId412" Type="http://schemas.openxmlformats.org/officeDocument/2006/relationships/hyperlink" Target="http://tcweb.vinfast.vn/tc/launchapp?-attach=true&amp;-s=226TCSession&amp;-o=7EPA3Ayz47MsRA" TargetMode="External"/><Relationship Id="rId1042" Type="http://schemas.openxmlformats.org/officeDocument/2006/relationships/hyperlink" Target="http://tcweb.vinfast.vn/tc/launchapp?-attach=true&amp;-s=226TCSession&amp;-o=ZxLAIbcV47MsRA" TargetMode="External"/><Relationship Id="rId2300" Type="http://schemas.openxmlformats.org/officeDocument/2006/relationships/hyperlink" Target="http://tcweb.vinfast.vn/tc/launchapp?-attach=true&amp;-s=226TCSession&amp;-o=10BA40ub47MsRA" TargetMode="External"/><Relationship Id="rId1999" Type="http://schemas.openxmlformats.org/officeDocument/2006/relationships/hyperlink" Target="http://tcweb.vinfast.vn/tc/launchapp?-attach=true&amp;-s=226TCSession&amp;-o=I4MA0fV447MsRA" TargetMode="External"/><Relationship Id="rId1859" Type="http://schemas.openxmlformats.org/officeDocument/2006/relationships/hyperlink" Target="http://tcweb.vinfast.vn/tc/launchapp?-attach=true&amp;-s=226TCSession&amp;-o=CtOAUrc847MsRA" TargetMode="External"/><Relationship Id="rId3074" Type="http://schemas.openxmlformats.org/officeDocument/2006/relationships/hyperlink" Target="http://tcweb.vinfast.vn/tc/launchapp?-attach=true&amp;-s=226TCSession&amp;-o=_JOA3Ote47MsRA" TargetMode="External"/><Relationship Id="rId1719" Type="http://schemas.openxmlformats.org/officeDocument/2006/relationships/hyperlink" Target="http://tcweb.vinfast.vn/tc/launchapp?-attach=true&amp;-s=226TCSession&amp;-o=0nLA3q2S47MsRA" TargetMode="External"/><Relationship Id="rId1926" Type="http://schemas.openxmlformats.org/officeDocument/2006/relationships/hyperlink" Target="http://tcweb.vinfast.vn/tc/launchapp?-attach=true&amp;-s=226TCSession&amp;-o=VAAA3qBf47MsRA" TargetMode="External"/><Relationship Id="rId3281" Type="http://schemas.openxmlformats.org/officeDocument/2006/relationships/hyperlink" Target="http://tcweb.vinfast.vn/tc/launchapp?-attach=true&amp;-s=226TCSession&amp;-o=3SGAUr7747MsRA" TargetMode="External"/><Relationship Id="rId2090" Type="http://schemas.openxmlformats.org/officeDocument/2006/relationships/hyperlink" Target="http://tcweb.vinfast.vn/tc/launchapp?-attach=true&amp;-s=226TCSession&amp;-o=ueMAInn647MsRA" TargetMode="External"/><Relationship Id="rId3141" Type="http://schemas.openxmlformats.org/officeDocument/2006/relationships/hyperlink" Target="http://tcweb.vinfast.vn/tc/launchapp?-attach=true&amp;-s=226TCSession&amp;-o=odMAUcXp47MsRA" TargetMode="External"/><Relationship Id="rId3001" Type="http://schemas.openxmlformats.org/officeDocument/2006/relationships/hyperlink" Target="http://tcweb.vinfast.vn/tc/launchapp?-attach=true&amp;-s=226TCSession&amp;-o=G4PAn_i747MsRA" TargetMode="External"/><Relationship Id="rId227" Type="http://schemas.openxmlformats.org/officeDocument/2006/relationships/hyperlink" Target="http://tcweb.vinfast.vn/tc/launchapp?-attach=true&amp;-s=226TCSession&amp;-o=jRBAGPNl47MsRA" TargetMode="External"/><Relationship Id="rId781" Type="http://schemas.openxmlformats.org/officeDocument/2006/relationships/hyperlink" Target="http://tcweb.vinfast.vn/tc/launchapp?-attach=true&amp;-s=226TCSession&amp;-o=PwOAUrMc47MsRA" TargetMode="External"/><Relationship Id="rId879" Type="http://schemas.openxmlformats.org/officeDocument/2006/relationships/hyperlink" Target="http://tcweb.vinfast.vn/tc/launchapp?-attach=true&amp;-s=226TCSession&amp;-o=_3KAIt8k47MsRA" TargetMode="External"/><Relationship Id="rId2462" Type="http://schemas.openxmlformats.org/officeDocument/2006/relationships/hyperlink" Target="http://tcweb.vinfast.vn/tc/launchapp?-attach=true&amp;-s=226TCSession&amp;-o=9nFA4qxC47MsRA" TargetMode="External"/><Relationship Id="rId2767" Type="http://schemas.openxmlformats.org/officeDocument/2006/relationships/hyperlink" Target="http://tcweb.vinfast.vn/tc/launchapp?-attach=true&amp;-s=226TCSession&amp;-o=CtOAUrc847MsRA" TargetMode="External"/><Relationship Id="rId3306" Type="http://schemas.openxmlformats.org/officeDocument/2006/relationships/hyperlink" Target="http://tcweb.vinfast.vn/tc/launchapp?-attach=true&amp;-s=226TCSession&amp;-o=3SGAUr7747MsRA" TargetMode="External"/><Relationship Id="rId434" Type="http://schemas.openxmlformats.org/officeDocument/2006/relationships/hyperlink" Target="http://tcweb.vinfast.vn/tc/launchapp?-attach=true&amp;-s=226TCSession&amp;-o=7EPA3Ayz47MsRA" TargetMode="External"/><Relationship Id="rId641" Type="http://schemas.openxmlformats.org/officeDocument/2006/relationships/hyperlink" Target="http://tcweb.vinfast.vn/tc/launchapp?-attach=true&amp;-s=226TCSession&amp;-o=PwOAUrMc47MsRA" TargetMode="External"/><Relationship Id="rId739" Type="http://schemas.openxmlformats.org/officeDocument/2006/relationships/hyperlink" Target="http://tcweb.vinfast.vn/tc/launchapp?-attach=true&amp;-s=226TCSession&amp;-o=PwOAUrMc47MsRA" TargetMode="External"/><Relationship Id="rId1064" Type="http://schemas.openxmlformats.org/officeDocument/2006/relationships/hyperlink" Target="http://tcweb.vinfast.vn/tc/launchapp?-attach=true&amp;-s=226TCSession&amp;-o=FXFAoOcH47MsRA" TargetMode="External"/><Relationship Id="rId1271" Type="http://schemas.openxmlformats.org/officeDocument/2006/relationships/hyperlink" Target="http://tcweb.vinfast.vn/tc/launchapp?-attach=true&amp;-s=226TCSession&amp;-o=QEHA3O9947MsRA" TargetMode="External"/><Relationship Id="rId1369" Type="http://schemas.openxmlformats.org/officeDocument/2006/relationships/hyperlink" Target="http://tcweb.vinfast.vn/tc/launchapp?-attach=true&amp;-s=226TCSession&amp;-o=_0LAoN3g47MsRA" TargetMode="External"/><Relationship Id="rId1576" Type="http://schemas.openxmlformats.org/officeDocument/2006/relationships/hyperlink" Target="http://tcweb.vinfast.vn/tc/launchapp?-attach=true&amp;-s=226TCSession&amp;-o=cYKAIeij47MsRA" TargetMode="External"/><Relationship Id="rId2115" Type="http://schemas.openxmlformats.org/officeDocument/2006/relationships/hyperlink" Target="http://tcweb.vinfast.vn/tc/launchapp?-attach=true&amp;-s=226TCSession&amp;-o=BFHAoR1E47MsRA" TargetMode="External"/><Relationship Id="rId2322" Type="http://schemas.openxmlformats.org/officeDocument/2006/relationships/hyperlink" Target="http://tcweb.vinfast.vn/tc/launchapp?-attach=true&amp;-s=226TCSession&amp;-o=I4MA0fV447MsRA" TargetMode="External"/><Relationship Id="rId2974" Type="http://schemas.openxmlformats.org/officeDocument/2006/relationships/hyperlink" Target="http://tcweb.vinfast.vn/tc/launchapp?-attach=true&amp;-s=226TCSession&amp;-o=KJPAY73Y47MsRA" TargetMode="External"/><Relationship Id="rId501" Type="http://schemas.openxmlformats.org/officeDocument/2006/relationships/hyperlink" Target="http://tcweb.vinfast.vn/tc/launchapp?-attach=true&amp;-s=226TCSession&amp;-o=CaAAkK7k47MsRA" TargetMode="External"/><Relationship Id="rId946" Type="http://schemas.openxmlformats.org/officeDocument/2006/relationships/hyperlink" Target="http://tcweb.vinfast.vn/tc/launchapp?-attach=true&amp;-s=226TCSession&amp;-o=PwOAUrMc47MsRA" TargetMode="External"/><Relationship Id="rId1131" Type="http://schemas.openxmlformats.org/officeDocument/2006/relationships/hyperlink" Target="http://tcweb.vinfast.vn/tc/launchapp?-attach=true&amp;-s=226TCSession&amp;-o=g_MA4ZXw47MsRA" TargetMode="External"/><Relationship Id="rId1229" Type="http://schemas.openxmlformats.org/officeDocument/2006/relationships/hyperlink" Target="http://tcweb.vinfast.vn/tc/launchapp?-attach=true&amp;-s=226TCSession&amp;-o=3ZMAYUqH47MsRA" TargetMode="External"/><Relationship Id="rId1783" Type="http://schemas.openxmlformats.org/officeDocument/2006/relationships/hyperlink" Target="http://tcweb.vinfast.vn/tc/launchapp?-attach=true&amp;-s=226TCSession&amp;-o=0BLAVSZj47MsRA" TargetMode="External"/><Relationship Id="rId1990" Type="http://schemas.openxmlformats.org/officeDocument/2006/relationships/hyperlink" Target="http://tcweb.vinfast.vn/tc/launchapp?-attach=true&amp;-s=226TCSession&amp;-o=y7OAn6fP47MsRA" TargetMode="External"/><Relationship Id="rId2627" Type="http://schemas.openxmlformats.org/officeDocument/2006/relationships/hyperlink" Target="http://tcweb.vinfast.vn/tc/launchapp?-attach=true&amp;-s=226TCSession&amp;-o=3SGAUr7747MsRA" TargetMode="External"/><Relationship Id="rId2834" Type="http://schemas.openxmlformats.org/officeDocument/2006/relationships/hyperlink" Target="http://tcweb.vinfast.vn/tc/launchapp?-attach=true&amp;-s=226TCSession&amp;-o=IrFA4EAr47MsRA" TargetMode="External"/><Relationship Id="rId75" Type="http://schemas.openxmlformats.org/officeDocument/2006/relationships/hyperlink" Target="http://tcweb.vinfast.vn/tc/launchapp?-attach=true&amp;-s=226TCSession&amp;-o=koJAUcXp47MsRA" TargetMode="External"/><Relationship Id="rId806" Type="http://schemas.openxmlformats.org/officeDocument/2006/relationships/hyperlink" Target="http://tcweb.vinfast.vn/tc/launchapp?-attach=true&amp;-s=226TCSession&amp;-o=8gGAoQMv47MsRA" TargetMode="External"/><Relationship Id="rId1436" Type="http://schemas.openxmlformats.org/officeDocument/2006/relationships/hyperlink" Target="http://tcweb.vinfast.vn/tc/launchapp?-attach=true&amp;-s=226TCSession&amp;-o=L_NAI85E47MsRA" TargetMode="External"/><Relationship Id="rId1643" Type="http://schemas.openxmlformats.org/officeDocument/2006/relationships/hyperlink" Target="http://tcweb.vinfast.vn/tc/launchapp?-attach=true&amp;-s=226TCSession&amp;-o=lqEA3mu847MsRA" TargetMode="External"/><Relationship Id="rId1850" Type="http://schemas.openxmlformats.org/officeDocument/2006/relationships/hyperlink" Target="http://tcweb.vinfast.vn/tc/launchapp?-attach=true&amp;-s=226TCSession&amp;-o=6BJAolIa47MsRA" TargetMode="External"/><Relationship Id="rId2901" Type="http://schemas.openxmlformats.org/officeDocument/2006/relationships/hyperlink" Target="http://tcweb.vinfast.vn/tc/launchapp?-attach=true&amp;-s=226TCSession&amp;-o=lqIAnXH747MsRA" TargetMode="External"/><Relationship Id="rId3096" Type="http://schemas.openxmlformats.org/officeDocument/2006/relationships/hyperlink" Target="http://tcweb.vinfast.vn/tc/launchapp?-attach=true&amp;-s=226TCSession&amp;-o=ryIAXOyk47MsRA" TargetMode="External"/><Relationship Id="rId1503" Type="http://schemas.openxmlformats.org/officeDocument/2006/relationships/hyperlink" Target="http://tcweb.vinfast.vn/tc/launchapp?-attach=true&amp;-s=226TCSession&amp;-o=ybGAFsXT47MsRA" TargetMode="External"/><Relationship Id="rId1710" Type="http://schemas.openxmlformats.org/officeDocument/2006/relationships/hyperlink" Target="http://tcweb.vinfast.vn/tc/launchapp?-attach=true&amp;-s=226TCSession&amp;-o=OsJA2jM447MsRA" TargetMode="External"/><Relationship Id="rId1948" Type="http://schemas.openxmlformats.org/officeDocument/2006/relationships/hyperlink" Target="http://tcweb.vinfast.vn/tc/launchapp?-attach=true&amp;-s=226TCSession&amp;-o=PwOAUrMc47MsRA" TargetMode="External"/><Relationship Id="rId3163" Type="http://schemas.openxmlformats.org/officeDocument/2006/relationships/hyperlink" Target="http://tcweb.vinfast.vn/tc/launchapp?-attach=true&amp;-s=226TCSession&amp;-o=K_BA0VFc47MsRA" TargetMode="External"/><Relationship Id="rId291" Type="http://schemas.openxmlformats.org/officeDocument/2006/relationships/hyperlink" Target="http://tcweb.vinfast.vn/tc/launchapp?-attach=true&amp;-s=226TCSession&amp;-o=2YHAUrcV47MsRA" TargetMode="External"/><Relationship Id="rId1808" Type="http://schemas.openxmlformats.org/officeDocument/2006/relationships/hyperlink" Target="http://tcweb.vinfast.vn/tc/launchapp?-attach=true&amp;-s=226TCSession&amp;-o=0BLAVSZj47MsRA" TargetMode="External"/><Relationship Id="rId3023" Type="http://schemas.openxmlformats.org/officeDocument/2006/relationships/hyperlink" Target="http://tcweb.vinfast.vn/tc/launchapp?-attach=true&amp;-s=226TCSession&amp;-o=PwOAUrMc47MsRA" TargetMode="External"/><Relationship Id="rId151" Type="http://schemas.openxmlformats.org/officeDocument/2006/relationships/hyperlink" Target="http://tcweb.vinfast.vn/tc/launchapp?-attach=true&amp;-s=226TCSession&amp;-o=odMAUcXp47MsRA" TargetMode="External"/><Relationship Id="rId389" Type="http://schemas.openxmlformats.org/officeDocument/2006/relationships/hyperlink" Target="http://tcweb.vinfast.vn/tc/launchapp?-attach=true&amp;-s=226TCSession&amp;-o=WADAUrMk47MsRA" TargetMode="External"/><Relationship Id="rId596" Type="http://schemas.openxmlformats.org/officeDocument/2006/relationships/hyperlink" Target="http://tcweb.vinfast.vn/tc/launchapp?-attach=true&amp;-s=226TCSession&amp;-o=jRJA1RH047MsRA" TargetMode="External"/><Relationship Id="rId2277" Type="http://schemas.openxmlformats.org/officeDocument/2006/relationships/hyperlink" Target="http://tcweb.vinfast.vn/tc/launchapp?-attach=true&amp;-s=226TCSession&amp;-o=3SGAUr7747MsRA" TargetMode="External"/><Relationship Id="rId2484" Type="http://schemas.openxmlformats.org/officeDocument/2006/relationships/hyperlink" Target="http://tcweb.vinfast.vn/tc/launchapp?-attach=true&amp;-s=226TCSession&amp;-o=cQCAXu_R47MsRA" TargetMode="External"/><Relationship Id="rId2691" Type="http://schemas.openxmlformats.org/officeDocument/2006/relationships/hyperlink" Target="http://tcweb.vinfast.vn/tc/launchapp?-attach=true&amp;-s=226TCSession&amp;-o=CtOAUrc847MsRA" TargetMode="External"/><Relationship Id="rId3230" Type="http://schemas.openxmlformats.org/officeDocument/2006/relationships/hyperlink" Target="http://tcweb.vinfast.vn/tc/launchapp?-attach=true&amp;-s=226TCSession&amp;-o=3SGAUr7747MsRA" TargetMode="External"/><Relationship Id="rId3328" Type="http://schemas.openxmlformats.org/officeDocument/2006/relationships/hyperlink" Target="http://tcweb.vinfast.vn/tc/launchapp?-attach=true&amp;-s=226TCSession&amp;-o=zhLAUrMQ47MsRA" TargetMode="External"/><Relationship Id="rId249" Type="http://schemas.openxmlformats.org/officeDocument/2006/relationships/hyperlink" Target="http://tcweb.vinfast.vn/tc/launchapp?-attach=true&amp;-s=226TCSession&amp;-o=2YHAUrcV47MsRA" TargetMode="External"/><Relationship Id="rId456" Type="http://schemas.openxmlformats.org/officeDocument/2006/relationships/hyperlink" Target="http://tcweb.vinfast.vn/tc/launchapp?-attach=true&amp;-s=226TCSession&amp;-o=7EPA3Ayz47MsRA" TargetMode="External"/><Relationship Id="rId663" Type="http://schemas.openxmlformats.org/officeDocument/2006/relationships/hyperlink" Target="http://tcweb.vinfast.vn/tc/launchapp?-attach=true&amp;-s=226TCSession&amp;-o=zhLAUrMQ47MsRA" TargetMode="External"/><Relationship Id="rId870" Type="http://schemas.openxmlformats.org/officeDocument/2006/relationships/hyperlink" Target="http://tcweb.vinfast.vn/tc/launchapp?-attach=true&amp;-s=226TCSession&amp;-o=_ZIAouFH47MsRA" TargetMode="External"/><Relationship Id="rId1086" Type="http://schemas.openxmlformats.org/officeDocument/2006/relationships/hyperlink" Target="http://tcweb.vinfast.vn/tc/launchapp?-attach=true&amp;-s=226TCSession&amp;-o=y2DAH_P147MsRA" TargetMode="External"/><Relationship Id="rId1293" Type="http://schemas.openxmlformats.org/officeDocument/2006/relationships/hyperlink" Target="http://tcweb.vinfast.vn/tc/launchapp?-attach=true&amp;-s=226TCSession&amp;-o=XUBAn_i747MsRA" TargetMode="External"/><Relationship Id="rId2137" Type="http://schemas.openxmlformats.org/officeDocument/2006/relationships/hyperlink" Target="http://tcweb.vinfast.vn/tc/launchapp?-attach=true&amp;-s=226TCSession&amp;-o=0BLAVSZj47MsRA" TargetMode="External"/><Relationship Id="rId2344" Type="http://schemas.openxmlformats.org/officeDocument/2006/relationships/hyperlink" Target="http://tcweb.vinfast.vn/tc/launchapp?-attach=true&amp;-s=226TCSession&amp;-o=1oEA0fV447MsRA" TargetMode="External"/><Relationship Id="rId2551" Type="http://schemas.openxmlformats.org/officeDocument/2006/relationships/hyperlink" Target="http://tcweb.vinfast.vn/tc/launchapp?-attach=true&amp;-s=226TCSession&amp;-o=3SGAUr7747MsRA" TargetMode="External"/><Relationship Id="rId2789" Type="http://schemas.openxmlformats.org/officeDocument/2006/relationships/hyperlink" Target="http://tcweb.vinfast.vn/tc/launchapp?-attach=true&amp;-s=226TCSession&amp;-o=GnAAIznv47MsRA" TargetMode="External"/><Relationship Id="rId2996" Type="http://schemas.openxmlformats.org/officeDocument/2006/relationships/hyperlink" Target="http://tcweb.vinfast.vn/tc/launchapp?-attach=true&amp;-s=226TCSession&amp;-o=n7BAn_i747MsRA" TargetMode="External"/><Relationship Id="rId109" Type="http://schemas.openxmlformats.org/officeDocument/2006/relationships/hyperlink" Target="http://tcweb.vinfast.vn/tc/launchapp?-attach=true&amp;-s=226TCSession&amp;-o=7HFAyi5f47MsRA" TargetMode="External"/><Relationship Id="rId316" Type="http://schemas.openxmlformats.org/officeDocument/2006/relationships/hyperlink" Target="http://tcweb.vinfast.vn/tc/launchapp?-attach=true&amp;-s=226TCSession&amp;-o=KXMAUrMA47MsRA" TargetMode="External"/><Relationship Id="rId523" Type="http://schemas.openxmlformats.org/officeDocument/2006/relationships/hyperlink" Target="http://tcweb.vinfast.vn/tc/launchapp?-attach=true&amp;-s=226TCSession&amp;-o=NuGAIbdt47MsRA" TargetMode="External"/><Relationship Id="rId968" Type="http://schemas.openxmlformats.org/officeDocument/2006/relationships/hyperlink" Target="http://tcweb.vinfast.vn/tc/launchapp?-attach=true&amp;-s=226TCSession&amp;-o=nBKAI44547MsRA" TargetMode="External"/><Relationship Id="rId1153" Type="http://schemas.openxmlformats.org/officeDocument/2006/relationships/hyperlink" Target="http://tcweb.vinfast.vn/tc/launchapp?-attach=true&amp;-s=226TCSession&amp;-o=GABA4EAr47MsRA" TargetMode="External"/><Relationship Id="rId1598" Type="http://schemas.openxmlformats.org/officeDocument/2006/relationships/hyperlink" Target="http://tcweb.vinfast.vn/tc/launchapp?-attach=true&amp;-s=226TCSession&amp;-o=DqIAn3YZ47MsRA" TargetMode="External"/><Relationship Id="rId2204" Type="http://schemas.openxmlformats.org/officeDocument/2006/relationships/hyperlink" Target="http://tcweb.vinfast.vn/tc/launchapp?-attach=true&amp;-s=226TCSession&amp;-o=3SGAUr7747MsRA" TargetMode="External"/><Relationship Id="rId2649" Type="http://schemas.openxmlformats.org/officeDocument/2006/relationships/hyperlink" Target="http://tcweb.vinfast.vn/tc/launchapp?-attach=true&amp;-s=226TCSession&amp;-o=KtMAYJ3m47MsRA" TargetMode="External"/><Relationship Id="rId2856" Type="http://schemas.openxmlformats.org/officeDocument/2006/relationships/hyperlink" Target="http://tcweb.vinfast.vn/tc/launchapp?-attach=true&amp;-s=226TCSession&amp;-o=GoCAnTjh47MsRA" TargetMode="External"/><Relationship Id="rId97" Type="http://schemas.openxmlformats.org/officeDocument/2006/relationships/hyperlink" Target="http://tcweb.vinfast.vn/tc/launchapp?-attach=true&amp;-s=226TCSession&amp;-o=W2OAUrc847MsRA" TargetMode="External"/><Relationship Id="rId730" Type="http://schemas.openxmlformats.org/officeDocument/2006/relationships/hyperlink" Target="http://tcweb.vinfast.vn/tc/launchapp?-attach=true&amp;-s=226TCSession&amp;-o=wWHAIJc$47MsRA" TargetMode="External"/><Relationship Id="rId828" Type="http://schemas.openxmlformats.org/officeDocument/2006/relationships/hyperlink" Target="http://tcweb.vinfast.vn/tc/launchapp?-attach=true&amp;-s=226TCSession&amp;-o=TGGAnSMy47MsRA" TargetMode="External"/><Relationship Id="rId1013" Type="http://schemas.openxmlformats.org/officeDocument/2006/relationships/hyperlink" Target="http://tcweb.vinfast.vn/tc/launchapp?-attach=true&amp;-s=226TCSession&amp;-o=rOBAYfj847MsRA" TargetMode="External"/><Relationship Id="rId1360" Type="http://schemas.openxmlformats.org/officeDocument/2006/relationships/hyperlink" Target="http://tcweb.vinfast.vn/tc/launchapp?-attach=true&amp;-s=226TCSession&amp;-o=GVMAGyWf47MsRA" TargetMode="External"/><Relationship Id="rId1458" Type="http://schemas.openxmlformats.org/officeDocument/2006/relationships/hyperlink" Target="http://tcweb.vinfast.vn/tc/launchapp?-attach=true&amp;-s=226TCSession&amp;-o=L$HA4K_847MsRA" TargetMode="External"/><Relationship Id="rId1665" Type="http://schemas.openxmlformats.org/officeDocument/2006/relationships/hyperlink" Target="http://tcweb.vinfast.vn/tc/launchapp?-attach=true&amp;-s=226TCSession&amp;-o=_oCAnGYu47MsRA" TargetMode="External"/><Relationship Id="rId1872" Type="http://schemas.openxmlformats.org/officeDocument/2006/relationships/hyperlink" Target="http://tcweb.vinfast.vn/tc/launchapp?-attach=true&amp;-s=226TCSession&amp;-o=CtOAUrc847MsRA" TargetMode="External"/><Relationship Id="rId2411" Type="http://schemas.openxmlformats.org/officeDocument/2006/relationships/hyperlink" Target="http://tcweb.vinfast.vn/tc/launchapp?-attach=true&amp;-s=226TCSession&amp;-o=CMBAl$XD47MsRA" TargetMode="External"/><Relationship Id="rId2509" Type="http://schemas.openxmlformats.org/officeDocument/2006/relationships/hyperlink" Target="http://tcweb.vinfast.vn/tc/launchapp?-attach=true&amp;-s=226TCSession&amp;-o=6XMA3q1X47MsRA" TargetMode="External"/><Relationship Id="rId2716" Type="http://schemas.openxmlformats.org/officeDocument/2006/relationships/hyperlink" Target="http://tcweb.vinfast.vn/tc/launchapp?-attach=true&amp;-s=226TCSession&amp;-o=6iMA3O9I47MsRA" TargetMode="External"/><Relationship Id="rId1220" Type="http://schemas.openxmlformats.org/officeDocument/2006/relationships/hyperlink" Target="http://tcweb.vinfast.vn/tc/launchapp?-attach=true&amp;-s=226TCSession&amp;-o=dYBAIJZU47MsRA" TargetMode="External"/><Relationship Id="rId1318" Type="http://schemas.openxmlformats.org/officeDocument/2006/relationships/hyperlink" Target="http://tcweb.vinfast.vn/tc/launchapp?-attach=true&amp;-s=226TCSession&amp;-o=GVMAGyWf47MsRA" TargetMode="External"/><Relationship Id="rId1525" Type="http://schemas.openxmlformats.org/officeDocument/2006/relationships/hyperlink" Target="http://tcweb.vinfast.vn/tc/launchapp?-attach=true&amp;-s=226TCSession&amp;-o=cOCAoMdo47MsRA" TargetMode="External"/><Relationship Id="rId2923" Type="http://schemas.openxmlformats.org/officeDocument/2006/relationships/hyperlink" Target="http://tcweb.vinfast.vn/tc/launchapp?-attach=true&amp;-s=226TCSession&amp;-o=H5HA0fV447MsRA" TargetMode="External"/><Relationship Id="rId1732" Type="http://schemas.openxmlformats.org/officeDocument/2006/relationships/hyperlink" Target="http://tcweb.vinfast.vn/tc/launchapp?-attach=true&amp;-s=226TCSession&amp;-o=8TNAI85E47MsRA" TargetMode="External"/><Relationship Id="rId3185" Type="http://schemas.openxmlformats.org/officeDocument/2006/relationships/hyperlink" Target="http://tcweb.vinfast.vn/tc/launchapp?-attach=true&amp;-s=226TCSession&amp;-o=0BLAVSZj47MsRA" TargetMode="External"/><Relationship Id="rId24" Type="http://schemas.openxmlformats.org/officeDocument/2006/relationships/hyperlink" Target="http://tcweb.vinfast.vn/tc/launchapp?-attach=true&amp;-s=226TCSession&amp;-o=odMAUcXp47MsRA" TargetMode="External"/><Relationship Id="rId2299" Type="http://schemas.openxmlformats.org/officeDocument/2006/relationships/hyperlink" Target="http://tcweb.vinfast.vn/tc/launchapp?-attach=true&amp;-s=226TCSession&amp;-o=PdOAYcvm47MsRA" TargetMode="External"/><Relationship Id="rId3045" Type="http://schemas.openxmlformats.org/officeDocument/2006/relationships/hyperlink" Target="http://tcweb.vinfast.vn/tc/launchapp?-attach=true&amp;-s=226TCSession&amp;-o=7uBA3Or747MsRA" TargetMode="External"/><Relationship Id="rId3252" Type="http://schemas.openxmlformats.org/officeDocument/2006/relationships/hyperlink" Target="http://tcweb.vinfast.vn/tc/launchapp?-attach=true&amp;-s=226TCSession&amp;-o=3SGAUr7747MsRA" TargetMode="External"/><Relationship Id="rId173" Type="http://schemas.openxmlformats.org/officeDocument/2006/relationships/hyperlink" Target="http://tcweb.vinfast.vn/tc/launchapp?-attach=true&amp;-s=226TCSession&amp;-o=ThFAUrMY47MsRA" TargetMode="External"/><Relationship Id="rId380" Type="http://schemas.openxmlformats.org/officeDocument/2006/relationships/hyperlink" Target="http://tcweb.vinfast.vn/tc/launchapp?-attach=true&amp;-s=226TCSession&amp;-o=BNJAUrb_47MsRA" TargetMode="External"/><Relationship Id="rId2061" Type="http://schemas.openxmlformats.org/officeDocument/2006/relationships/hyperlink" Target="http://tcweb.vinfast.vn/tc/launchapp?-attach=true&amp;-s=226TCSession&amp;-o=Q1IA3qBf47MsRA" TargetMode="External"/><Relationship Id="rId3112" Type="http://schemas.openxmlformats.org/officeDocument/2006/relationships/hyperlink" Target="http://tcweb.vinfast.vn/tc/launchapp?-attach=true&amp;-s=226TCSession&amp;-o=wtJAHX3E47MsRA" TargetMode="External"/><Relationship Id="rId240" Type="http://schemas.openxmlformats.org/officeDocument/2006/relationships/hyperlink" Target="http://tcweb.vinfast.vn/tc/launchapp?-attach=true&amp;-s=226TCSession&amp;-o=2YHAUrcV47MsRA" TargetMode="External"/><Relationship Id="rId478" Type="http://schemas.openxmlformats.org/officeDocument/2006/relationships/hyperlink" Target="http://tcweb.vinfast.vn/tc/launchapp?-attach=true&amp;-s=226TCSession&amp;-o=r4PAUrsB47MsRA" TargetMode="External"/><Relationship Id="rId685" Type="http://schemas.openxmlformats.org/officeDocument/2006/relationships/hyperlink" Target="http://tcweb.vinfast.vn/tc/launchapp?-attach=true&amp;-s=226TCSession&amp;-o=W3NA0fV447MsRA" TargetMode="External"/><Relationship Id="rId892" Type="http://schemas.openxmlformats.org/officeDocument/2006/relationships/hyperlink" Target="http://tcweb.vinfast.vn/tc/launchapp?-attach=true&amp;-s=226TCSession&amp;-o=nxMAF75P47MsRA" TargetMode="External"/><Relationship Id="rId2159" Type="http://schemas.openxmlformats.org/officeDocument/2006/relationships/hyperlink" Target="http://tcweb.vinfast.vn/tc/launchapp?-attach=true&amp;-s=226TCSession&amp;-o=LeGAo1VJ47MsRA" TargetMode="External"/><Relationship Id="rId2366" Type="http://schemas.openxmlformats.org/officeDocument/2006/relationships/hyperlink" Target="http://tcweb.vinfast.vn/tc/launchapp?-attach=true&amp;-s=226TCSession&amp;-o=5JOAUrMY47MsRA" TargetMode="External"/><Relationship Id="rId2573" Type="http://schemas.openxmlformats.org/officeDocument/2006/relationships/hyperlink" Target="http://tcweb.vinfast.vn/tc/launchapp?-attach=true&amp;-s=226TCSession&amp;-o=6qIAmbdS47MsRA" TargetMode="External"/><Relationship Id="rId2780" Type="http://schemas.openxmlformats.org/officeDocument/2006/relationships/hyperlink" Target="http://tcweb.vinfast.vn/tc/launchapp?-attach=true&amp;-s=226TCSession&amp;-o=SVAAIrVK47MsRA" TargetMode="External"/><Relationship Id="rId100" Type="http://schemas.openxmlformats.org/officeDocument/2006/relationships/hyperlink" Target="http://tcweb.vinfast.vn/tc/launchapp?-attach=true&amp;-s=226TCSession&amp;-o=7HFAyi5f47MsRA" TargetMode="External"/><Relationship Id="rId338" Type="http://schemas.openxmlformats.org/officeDocument/2006/relationships/hyperlink" Target="http://tcweb.vinfast.vn/tc/launchapp?-attach=true&amp;-s=226TCSession&amp;-o=dMCAUrMY47MsRA" TargetMode="External"/><Relationship Id="rId545" Type="http://schemas.openxmlformats.org/officeDocument/2006/relationships/hyperlink" Target="http://tcweb.vinfast.vn/tc/launchapp?-attach=true&amp;-s=226TCSession&amp;-o=NJCAUr7$47MsRA" TargetMode="External"/><Relationship Id="rId752" Type="http://schemas.openxmlformats.org/officeDocument/2006/relationships/hyperlink" Target="http://tcweb.vinfast.vn/tc/launchapp?-attach=true&amp;-s=226TCSession&amp;-o=PwOAUrMc47MsRA" TargetMode="External"/><Relationship Id="rId1175" Type="http://schemas.openxmlformats.org/officeDocument/2006/relationships/hyperlink" Target="http://tcweb.vinfast.vn/tc/launchapp?-attach=true&amp;-s=226TCSession&amp;-o=2TGAn_i747MsRA" TargetMode="External"/><Relationship Id="rId1382" Type="http://schemas.openxmlformats.org/officeDocument/2006/relationships/hyperlink" Target="http://tcweb.vinfast.vn/tc/launchapp?-attach=true&amp;-s=226TCSession&amp;-o=0xAA4k1h47MsRA" TargetMode="External"/><Relationship Id="rId2019" Type="http://schemas.openxmlformats.org/officeDocument/2006/relationships/hyperlink" Target="http://tcweb.vinfast.vn/tc/launchapp?-attach=true&amp;-s=226TCSession&amp;-o=CMBAl$XD47MsRA" TargetMode="External"/><Relationship Id="rId2226" Type="http://schemas.openxmlformats.org/officeDocument/2006/relationships/hyperlink" Target="http://tcweb.vinfast.vn/tc/launchapp?-attach=true&amp;-s=226TCSession&amp;-o=5JOAUrMY47MsRA" TargetMode="External"/><Relationship Id="rId2433" Type="http://schemas.openxmlformats.org/officeDocument/2006/relationships/hyperlink" Target="http://tcweb.vinfast.vn/tc/launchapp?-attach=true&amp;-s=226TCSession&amp;-o=3SGAUr7747MsRA" TargetMode="External"/><Relationship Id="rId2640" Type="http://schemas.openxmlformats.org/officeDocument/2006/relationships/hyperlink" Target="http://tcweb.vinfast.vn/tc/launchapp?-attach=true&amp;-s=226TCSession&amp;-o=zIIAnb2K47MsRA" TargetMode="External"/><Relationship Id="rId2878" Type="http://schemas.openxmlformats.org/officeDocument/2006/relationships/hyperlink" Target="http://tcweb.vinfast.vn/tc/launchapp?-attach=true&amp;-s=226TCSession&amp;-o=CtOAUrc847MsRA" TargetMode="External"/><Relationship Id="rId405" Type="http://schemas.openxmlformats.org/officeDocument/2006/relationships/hyperlink" Target="http://tcweb.vinfast.vn/tc/launchapp?-attach=true&amp;-s=226TCSession&amp;-o=7EPA3Ayz47MsRA" TargetMode="External"/><Relationship Id="rId612" Type="http://schemas.openxmlformats.org/officeDocument/2006/relationships/hyperlink" Target="http://tcweb.vinfast.vn/tc/launchapp?-attach=true&amp;-s=226TCSession&amp;-o=CAEAGnWY47MsRA" TargetMode="External"/><Relationship Id="rId1035" Type="http://schemas.openxmlformats.org/officeDocument/2006/relationships/hyperlink" Target="http://tcweb.vinfast.vn/tc/launchapp?-attach=true&amp;-s=226TCSession&amp;-o=HMDAIPf847MsRA" TargetMode="External"/><Relationship Id="rId1242" Type="http://schemas.openxmlformats.org/officeDocument/2006/relationships/hyperlink" Target="http://tcweb.vinfast.vn/tc/launchapp?-attach=true&amp;-s=226TCSession&amp;-o=yBKAIJ8c47MsRA" TargetMode="External"/><Relationship Id="rId1687" Type="http://schemas.openxmlformats.org/officeDocument/2006/relationships/hyperlink" Target="http://tcweb.vinfast.vn/tc/launchapp?-attach=true&amp;-s=226TCSession&amp;-o=0xMAn4p747MsRA" TargetMode="External"/><Relationship Id="rId1894" Type="http://schemas.openxmlformats.org/officeDocument/2006/relationships/hyperlink" Target="http://tcweb.vinfast.vn/tc/launchapp?-attach=true&amp;-s=226TCSession&amp;-o=CtOAUrc847MsRA" TargetMode="External"/><Relationship Id="rId2500" Type="http://schemas.openxmlformats.org/officeDocument/2006/relationships/hyperlink" Target="http://tcweb.vinfast.vn/tc/launchapp?-attach=true&amp;-s=226TCSession&amp;-o=0jJAYUNu47MsRA" TargetMode="External"/><Relationship Id="rId2738" Type="http://schemas.openxmlformats.org/officeDocument/2006/relationships/hyperlink" Target="http://tcweb.vinfast.vn/tc/launchapp?-attach=true&amp;-s=226TCSession&amp;-o=CtOAUrc847MsRA" TargetMode="External"/><Relationship Id="rId2945" Type="http://schemas.openxmlformats.org/officeDocument/2006/relationships/hyperlink" Target="http://tcweb.vinfast.vn/tc/launchapp?-attach=true&amp;-s=226TCSession&amp;-o=EjMA4QPU47MsRA" TargetMode="External"/><Relationship Id="rId917" Type="http://schemas.openxmlformats.org/officeDocument/2006/relationships/hyperlink" Target="http://tcweb.vinfast.vn/tc/launchapp?-attach=true&amp;-s=226TCSession&amp;-o=PwOAUrMc47MsRA" TargetMode="External"/><Relationship Id="rId1102" Type="http://schemas.openxmlformats.org/officeDocument/2006/relationships/hyperlink" Target="http://tcweb.vinfast.vn/tc/launchapp?-attach=true&amp;-s=226TCSession&amp;-o=m4BAHvYR47MsRA" TargetMode="External"/><Relationship Id="rId1547" Type="http://schemas.openxmlformats.org/officeDocument/2006/relationships/hyperlink" Target="http://tcweb.vinfast.vn/tc/launchapp?-attach=true&amp;-s=226TCSession&amp;-o=_lCAIFaT47MsRA" TargetMode="External"/><Relationship Id="rId1754" Type="http://schemas.openxmlformats.org/officeDocument/2006/relationships/hyperlink" Target="http://tcweb.vinfast.vn/tc/launchapp?-attach=true&amp;-s=226TCSession&amp;-o=uCMAI8kZ47MsRA" TargetMode="External"/><Relationship Id="rId1961" Type="http://schemas.openxmlformats.org/officeDocument/2006/relationships/hyperlink" Target="http://tcweb.vinfast.vn/tc/launchapp?-attach=true&amp;-s=226TCSession&amp;-o=PwOAUrMc47MsRA" TargetMode="External"/><Relationship Id="rId2805" Type="http://schemas.openxmlformats.org/officeDocument/2006/relationships/hyperlink" Target="http://tcweb.vinfast.vn/tc/launchapp?-attach=true&amp;-s=226TCSession&amp;-o=PwOAUrMc47MsRA" TargetMode="External"/><Relationship Id="rId46" Type="http://schemas.openxmlformats.org/officeDocument/2006/relationships/hyperlink" Target="http://tcweb.vinfast.vn/tc/launchapp?-attach=true&amp;-s=226TCSession&amp;-o=1dFAUcXp47MsRA" TargetMode="External"/><Relationship Id="rId1407" Type="http://schemas.openxmlformats.org/officeDocument/2006/relationships/hyperlink" Target="http://tcweb.vinfast.vn/tc/launchapp?-attach=true&amp;-s=226TCSession&amp;-o=8$AAnfac47MsRA" TargetMode="External"/><Relationship Id="rId1614" Type="http://schemas.openxmlformats.org/officeDocument/2006/relationships/hyperlink" Target="http://tcweb.vinfast.vn/tc/launchapp?-attach=true&amp;-s=226TCSession&amp;-o=3SGAUr7747MsRA" TargetMode="External"/><Relationship Id="rId1821" Type="http://schemas.openxmlformats.org/officeDocument/2006/relationships/hyperlink" Target="http://tcweb.vinfast.vn/tc/launchapp?-attach=true&amp;-s=226TCSession&amp;-o=PEAAI8kZ47MsRA" TargetMode="External"/><Relationship Id="rId3067" Type="http://schemas.openxmlformats.org/officeDocument/2006/relationships/hyperlink" Target="http://tcweb.vinfast.vn/tc/launchapp?-attach=true&amp;-s=226TCSession&amp;-o=y9LA3OtP47MsRA" TargetMode="External"/><Relationship Id="rId3274" Type="http://schemas.openxmlformats.org/officeDocument/2006/relationships/hyperlink" Target="http://tcweb.vinfast.vn/tc/launchapp?-attach=true&amp;-s=226TCSession&amp;-o=3SGAUr7747MsRA" TargetMode="External"/><Relationship Id="rId195" Type="http://schemas.openxmlformats.org/officeDocument/2006/relationships/hyperlink" Target="http://tcweb.vinfast.vn/tc/launchapp?-attach=true&amp;-s=226TCSession&amp;-o=ldCAUrME47MsRA" TargetMode="External"/><Relationship Id="rId1919" Type="http://schemas.openxmlformats.org/officeDocument/2006/relationships/hyperlink" Target="http://tcweb.vinfast.vn/tc/launchapp?-attach=true&amp;-s=226TCSession&amp;-o=sWNAYUlB47MsRA" TargetMode="External"/><Relationship Id="rId2083" Type="http://schemas.openxmlformats.org/officeDocument/2006/relationships/hyperlink" Target="http://tcweb.vinfast.vn/tc/launchapp?-attach=true&amp;-s=226TCSession&amp;-o=XuAAYlqt47MsRA" TargetMode="External"/><Relationship Id="rId2290" Type="http://schemas.openxmlformats.org/officeDocument/2006/relationships/hyperlink" Target="http://tcweb.vinfast.vn/tc/launchapp?-attach=true&amp;-s=226TCSession&amp;-o=jyLAIYbG47MsRA" TargetMode="External"/><Relationship Id="rId2388" Type="http://schemas.openxmlformats.org/officeDocument/2006/relationships/hyperlink" Target="http://tcweb.vinfast.vn/tc/launchapp?-attach=true&amp;-s=226TCSession&amp;-o=8WIAnK_E47MsRA" TargetMode="External"/><Relationship Id="rId2595" Type="http://schemas.openxmlformats.org/officeDocument/2006/relationships/hyperlink" Target="http://tcweb.vinfast.vn/tc/launchapp?-attach=true&amp;-s=226TCSession&amp;-o=J5CAYdWE47MsRA" TargetMode="External"/><Relationship Id="rId3134" Type="http://schemas.openxmlformats.org/officeDocument/2006/relationships/hyperlink" Target="http://tcweb.vinfast.vn/tc/launchapp?-attach=true&amp;-s=226TCSession&amp;-o=koJAUcXp47MsRA" TargetMode="External"/><Relationship Id="rId3341" Type="http://schemas.openxmlformats.org/officeDocument/2006/relationships/hyperlink" Target="http://tcweb.vinfast.vn/tc/launchapp?-attach=true&amp;-s=226TCSession&amp;-o=xjEAUrc447MsRA" TargetMode="External"/><Relationship Id="rId262" Type="http://schemas.openxmlformats.org/officeDocument/2006/relationships/hyperlink" Target="http://tcweb.vinfast.vn/tc/launchapp?-attach=true&amp;-s=226TCSession&amp;-o=2YHAUrcV47MsRA" TargetMode="External"/><Relationship Id="rId567" Type="http://schemas.openxmlformats.org/officeDocument/2006/relationships/hyperlink" Target="http://tcweb.vinfast.vn/tc/launchapp?-attach=true&amp;-s=226TCSession&amp;-o=WGMAnGUu47MsRA" TargetMode="External"/><Relationship Id="rId1197" Type="http://schemas.openxmlformats.org/officeDocument/2006/relationships/hyperlink" Target="http://tcweb.vinfast.vn/tc/launchapp?-attach=true&amp;-s=226TCSession&amp;-o=fCPAn_wm47MsRA" TargetMode="External"/><Relationship Id="rId2150" Type="http://schemas.openxmlformats.org/officeDocument/2006/relationships/hyperlink" Target="http://tcweb.vinfast.vn/tc/launchapp?-attach=true&amp;-s=226TCSession&amp;-o=3SGAUr7747MsRA" TargetMode="External"/><Relationship Id="rId2248" Type="http://schemas.openxmlformats.org/officeDocument/2006/relationships/hyperlink" Target="http://tcweb.vinfast.vn/tc/launchapp?-attach=true&amp;-s=226TCSession&amp;-o=q6BA4syR47MsRA" TargetMode="External"/><Relationship Id="rId3201" Type="http://schemas.openxmlformats.org/officeDocument/2006/relationships/hyperlink" Target="http://tcweb.vinfast.vn/tc/launchapp?-attach=true&amp;-s=226TCSession&amp;-o=0BLAVSZj47MsRA" TargetMode="External"/><Relationship Id="rId122" Type="http://schemas.openxmlformats.org/officeDocument/2006/relationships/hyperlink" Target="http://tcweb.vinfast.vn/tc/launchapp?-attach=true&amp;-s=226TCSession&amp;-o=zDFAUs2i47MsRA" TargetMode="External"/><Relationship Id="rId774" Type="http://schemas.openxmlformats.org/officeDocument/2006/relationships/hyperlink" Target="http://tcweb.vinfast.vn/tc/launchapp?-attach=true&amp;-s=226TCSession&amp;-o=5zHAnSsE47MsRA" TargetMode="External"/><Relationship Id="rId981" Type="http://schemas.openxmlformats.org/officeDocument/2006/relationships/hyperlink" Target="http://tcweb.vinfast.vn/tc/launchapp?-attach=true&amp;-s=226TCSession&amp;-o=_SGAXdFh47MsRA" TargetMode="External"/><Relationship Id="rId1057" Type="http://schemas.openxmlformats.org/officeDocument/2006/relationships/hyperlink" Target="http://tcweb.vinfast.vn/tc/launchapp?-attach=true&amp;-s=226TCSession&amp;-o=YCNAm_Sb47MsRA" TargetMode="External"/><Relationship Id="rId2010" Type="http://schemas.openxmlformats.org/officeDocument/2006/relationships/hyperlink" Target="http://tcweb.vinfast.vn/tc/launchapp?-attach=true&amp;-s=226TCSession&amp;-o=CMBAl$XD47MsRA" TargetMode="External"/><Relationship Id="rId2455" Type="http://schemas.openxmlformats.org/officeDocument/2006/relationships/hyperlink" Target="http://tcweb.vinfast.vn/tc/launchapp?-attach=true&amp;-s=226TCSession&amp;-o=rjOAoI1X47MsRA" TargetMode="External"/><Relationship Id="rId2662" Type="http://schemas.openxmlformats.org/officeDocument/2006/relationships/hyperlink" Target="http://tcweb.vinfast.vn/tc/launchapp?-attach=true&amp;-s=226TCSession&amp;-o=2bBA4qnK47MsRA" TargetMode="External"/><Relationship Id="rId427" Type="http://schemas.openxmlformats.org/officeDocument/2006/relationships/hyperlink" Target="http://tcweb.vinfast.vn/tc/launchapp?-attach=true&amp;-s=226TCSession&amp;-o=7EPA3Ayz47MsRA" TargetMode="External"/><Relationship Id="rId634" Type="http://schemas.openxmlformats.org/officeDocument/2006/relationships/hyperlink" Target="http://tcweb.vinfast.vn/tc/launchapp?-attach=true&amp;-s=226TCSession&amp;-o=jMGA1Vyo47MsRA" TargetMode="External"/><Relationship Id="rId841" Type="http://schemas.openxmlformats.org/officeDocument/2006/relationships/hyperlink" Target="http://tcweb.vinfast.vn/tc/launchapp?-attach=true&amp;-s=226TCSession&amp;-o=nFIAYcaG47MsRA" TargetMode="External"/><Relationship Id="rId1264" Type="http://schemas.openxmlformats.org/officeDocument/2006/relationships/hyperlink" Target="http://tcweb.vinfast.vn/tc/launchapp?-attach=true&amp;-s=226TCSession&amp;-o=0BLAVSZj47MsRA" TargetMode="External"/><Relationship Id="rId1471" Type="http://schemas.openxmlformats.org/officeDocument/2006/relationships/hyperlink" Target="http://tcweb.vinfast.vn/tc/launchapp?-attach=true&amp;-s=226TCSession&amp;-o=QxGA44jO47MsRA" TargetMode="External"/><Relationship Id="rId1569" Type="http://schemas.openxmlformats.org/officeDocument/2006/relationships/hyperlink" Target="http://tcweb.vinfast.vn/tc/launchapp?-attach=true&amp;-s=226TCSession&amp;-o=F2PA4igh47MsRA" TargetMode="External"/><Relationship Id="rId2108" Type="http://schemas.openxmlformats.org/officeDocument/2006/relationships/hyperlink" Target="http://tcweb.vinfast.vn/tc/launchapp?-attach=true&amp;-s=226TCSession&amp;-o=CtOAUrc847MsRA" TargetMode="External"/><Relationship Id="rId2315" Type="http://schemas.openxmlformats.org/officeDocument/2006/relationships/hyperlink" Target="http://tcweb.vinfast.vn/tc/launchapp?-attach=true&amp;-s=226TCSession&amp;-o=I4MA0fV447MsRA" TargetMode="External"/><Relationship Id="rId2522" Type="http://schemas.openxmlformats.org/officeDocument/2006/relationships/hyperlink" Target="http://tcweb.vinfast.vn/tc/launchapp?-attach=true&amp;-s=226TCSession&amp;-o=PwOAUrMc47MsRA" TargetMode="External"/><Relationship Id="rId2967" Type="http://schemas.openxmlformats.org/officeDocument/2006/relationships/hyperlink" Target="http://tcweb.vinfast.vn/tc/launchapp?-attach=true&amp;-s=226TCSession&amp;-o=hzBAnjlJ47MsRA" TargetMode="External"/><Relationship Id="rId701" Type="http://schemas.openxmlformats.org/officeDocument/2006/relationships/hyperlink" Target="http://tcweb.vinfast.vn/tc/launchapp?-attach=true&amp;-s=226TCSession&amp;-o=mMMAnGUu47MsRA" TargetMode="External"/><Relationship Id="rId939" Type="http://schemas.openxmlformats.org/officeDocument/2006/relationships/hyperlink" Target="http://tcweb.vinfast.vn/tc/launchapp?-attach=true&amp;-s=226TCSession&amp;-o=PwOAUrMc47MsRA" TargetMode="External"/><Relationship Id="rId1124" Type="http://schemas.openxmlformats.org/officeDocument/2006/relationships/hyperlink" Target="http://tcweb.vinfast.vn/tc/launchapp?-attach=true&amp;-s=226TCSession&amp;-o=EQOAYoCn47MsRA" TargetMode="External"/><Relationship Id="rId1331" Type="http://schemas.openxmlformats.org/officeDocument/2006/relationships/hyperlink" Target="http://tcweb.vinfast.vn/tc/launchapp?-attach=true&amp;-s=226TCSession&amp;-o=bOEAoN3g47MsRA" TargetMode="External"/><Relationship Id="rId1776" Type="http://schemas.openxmlformats.org/officeDocument/2006/relationships/hyperlink" Target="http://tcweb.vinfast.vn/tc/launchapp?-attach=true&amp;-s=226TCSession&amp;-o=SEIA3q2S47MsRA" TargetMode="External"/><Relationship Id="rId1983" Type="http://schemas.openxmlformats.org/officeDocument/2006/relationships/hyperlink" Target="http://tcweb.vinfast.vn/tc/launchapp?-attach=true&amp;-s=226TCSession&amp;-o=3SGAUr7747MsRA" TargetMode="External"/><Relationship Id="rId2827" Type="http://schemas.openxmlformats.org/officeDocument/2006/relationships/hyperlink" Target="http://tcweb.vinfast.vn/tc/launchapp?-attach=true&amp;-s=226TCSession&amp;-o=ENPAn_i747MsRA" TargetMode="External"/><Relationship Id="rId68" Type="http://schemas.openxmlformats.org/officeDocument/2006/relationships/hyperlink" Target="http://tcweb.vinfast.vn/tc/launchapp?-attach=true&amp;-s=226TCSession&amp;-o=koJAUcXp47MsRA" TargetMode="External"/><Relationship Id="rId1429" Type="http://schemas.openxmlformats.org/officeDocument/2006/relationships/hyperlink" Target="http://tcweb.vinfast.vn/tc/launchapp?-attach=true&amp;-s=226TCSession&amp;-o=46MA2jM447MsRA" TargetMode="External"/><Relationship Id="rId1636" Type="http://schemas.openxmlformats.org/officeDocument/2006/relationships/hyperlink" Target="http://tcweb.vinfast.vn/tc/launchapp?-attach=true&amp;-s=226TCSession&amp;-o=gXOAIxYR47MsRA" TargetMode="External"/><Relationship Id="rId1843" Type="http://schemas.openxmlformats.org/officeDocument/2006/relationships/hyperlink" Target="http://tcweb.vinfast.vn/tc/launchapp?-attach=true&amp;-s=226TCSession&amp;-o=fpOAI8vx47MsRA" TargetMode="External"/><Relationship Id="rId3089" Type="http://schemas.openxmlformats.org/officeDocument/2006/relationships/hyperlink" Target="http://tcweb.vinfast.vn/tc/launchapp?-attach=true&amp;-s=226TCSession&amp;-o=xrLAYM9w47MsRA" TargetMode="External"/><Relationship Id="rId3296" Type="http://schemas.openxmlformats.org/officeDocument/2006/relationships/hyperlink" Target="http://tcweb.vinfast.vn/tc/launchapp?-attach=true&amp;-s=226TCSession&amp;-o=3SGAUr7747MsRA" TargetMode="External"/><Relationship Id="rId1703" Type="http://schemas.openxmlformats.org/officeDocument/2006/relationships/hyperlink" Target="http://tcweb.vinfast.vn/tc/launchapp?-attach=true&amp;-s=226TCSession&amp;-o=3SGAUr7747MsRA" TargetMode="External"/><Relationship Id="rId1910" Type="http://schemas.openxmlformats.org/officeDocument/2006/relationships/hyperlink" Target="http://tcweb.vinfast.vn/tc/launchapp?-attach=true&amp;-s=226TCSession&amp;-o=$BBAI4ae47MsRA" TargetMode="External"/><Relationship Id="rId3156" Type="http://schemas.openxmlformats.org/officeDocument/2006/relationships/hyperlink" Target="http://tcweb.vinfast.vn/tc/launchapp?-attach=true&amp;-s=226TCSession&amp;-o=K_BA0VFc47MsRA" TargetMode="External"/><Relationship Id="rId284" Type="http://schemas.openxmlformats.org/officeDocument/2006/relationships/hyperlink" Target="http://tcweb.vinfast.vn/tc/launchapp?-attach=true&amp;-s=226TCSession&amp;-o=2YHAUrcV47MsRA" TargetMode="External"/><Relationship Id="rId491" Type="http://schemas.openxmlformats.org/officeDocument/2006/relationships/hyperlink" Target="http://tcweb.vinfast.vn/tc/launchapp?-attach=true&amp;-s=226TCSession&amp;-o=PWAAUrMQ47MsRA" TargetMode="External"/><Relationship Id="rId2172" Type="http://schemas.openxmlformats.org/officeDocument/2006/relationships/hyperlink" Target="http://tcweb.vinfast.vn/tc/launchapp?-attach=true&amp;-s=226TCSession&amp;-o=rrLAXu_R47MsRA" TargetMode="External"/><Relationship Id="rId3016" Type="http://schemas.openxmlformats.org/officeDocument/2006/relationships/hyperlink" Target="http://tcweb.vinfast.vn/tc/launchapp?-attach=true&amp;-s=226TCSession&amp;-o=PwOAUrMc47MsRA" TargetMode="External"/><Relationship Id="rId3223" Type="http://schemas.openxmlformats.org/officeDocument/2006/relationships/hyperlink" Target="http://tcweb.vinfast.vn/tc/launchapp?-attach=true&amp;-s=226TCSession&amp;-o=3SGAUr7747MsRA" TargetMode="External"/><Relationship Id="rId144" Type="http://schemas.openxmlformats.org/officeDocument/2006/relationships/hyperlink" Target="http://tcweb.vinfast.vn/tc/launchapp?-attach=true&amp;-s=226TCSession&amp;-o=odMAUcXp47MsRA" TargetMode="External"/><Relationship Id="rId589" Type="http://schemas.openxmlformats.org/officeDocument/2006/relationships/hyperlink" Target="http://tcweb.vinfast.vn/tc/launchapp?-attach=true&amp;-s=226TCSession&amp;-o=hEFAUrMQ47MsRA" TargetMode="External"/><Relationship Id="rId796" Type="http://schemas.openxmlformats.org/officeDocument/2006/relationships/hyperlink" Target="http://tcweb.vinfast.vn/tc/launchapp?-attach=true&amp;-s=226TCSession&amp;-o=UlFAoiL547MsRA" TargetMode="External"/><Relationship Id="rId2477" Type="http://schemas.openxmlformats.org/officeDocument/2006/relationships/hyperlink" Target="http://tcweb.vinfast.vn/tc/launchapp?-attach=true&amp;-s=226TCSession&amp;-o=SYAAYUNu47MsRA" TargetMode="External"/><Relationship Id="rId2684" Type="http://schemas.openxmlformats.org/officeDocument/2006/relationships/hyperlink" Target="http://tcweb.vinfast.vn/tc/launchapp?-attach=true&amp;-s=226TCSession&amp;-o=GoCAnTjh47MsRA" TargetMode="External"/><Relationship Id="rId351" Type="http://schemas.openxmlformats.org/officeDocument/2006/relationships/hyperlink" Target="http://tcweb.vinfast.vn/tc/launchapp?-attach=true&amp;-s=226TCSession&amp;-o=ksGAIbVs47MsRA" TargetMode="External"/><Relationship Id="rId449" Type="http://schemas.openxmlformats.org/officeDocument/2006/relationships/hyperlink" Target="http://tcweb.vinfast.vn/tc/launchapp?-attach=true&amp;-s=226TCSession&amp;-o=7EPA3Ayz47MsRA" TargetMode="External"/><Relationship Id="rId656" Type="http://schemas.openxmlformats.org/officeDocument/2006/relationships/hyperlink" Target="http://tcweb.vinfast.vn/tc/launchapp?-attach=true&amp;-s=226TCSession&amp;-o=SnFA1TXi47MsRA" TargetMode="External"/><Relationship Id="rId863" Type="http://schemas.openxmlformats.org/officeDocument/2006/relationships/hyperlink" Target="http://tcweb.vinfast.vn/tc/launchapp?-attach=true&amp;-s=226TCSession&amp;-o=ZRMAYcaG47MsRA" TargetMode="External"/><Relationship Id="rId1079" Type="http://schemas.openxmlformats.org/officeDocument/2006/relationships/hyperlink" Target="http://tcweb.vinfast.vn/tc/launchapp?-attach=true&amp;-s=226TCSession&amp;-o=KQNAYJ3m47MsRA" TargetMode="External"/><Relationship Id="rId1286" Type="http://schemas.openxmlformats.org/officeDocument/2006/relationships/hyperlink" Target="http://tcweb.vinfast.vn/tc/launchapp?-attach=true&amp;-s=226TCSession&amp;-o=TKKAn_i747MsRA" TargetMode="External"/><Relationship Id="rId1493" Type="http://schemas.openxmlformats.org/officeDocument/2006/relationships/hyperlink" Target="http://tcweb.vinfast.vn/tc/launchapp?-attach=true&amp;-s=226TCSession&amp;-o=DPDAnTjh47MsRA" TargetMode="External"/><Relationship Id="rId2032" Type="http://schemas.openxmlformats.org/officeDocument/2006/relationships/hyperlink" Target="http://tcweb.vinfast.vn/tc/launchapp?-attach=true&amp;-s=226TCSession&amp;-o=M$NAoUiM47MsRA" TargetMode="External"/><Relationship Id="rId2337" Type="http://schemas.openxmlformats.org/officeDocument/2006/relationships/hyperlink" Target="http://tcweb.vinfast.vn/tc/launchapp?-attach=true&amp;-s=226TCSession&amp;-o=oqEAmfyN47MsRA" TargetMode="External"/><Relationship Id="rId2544" Type="http://schemas.openxmlformats.org/officeDocument/2006/relationships/hyperlink" Target="http://tcweb.vinfast.vn/tc/launchapp?-attach=true&amp;-s=226TCSession&amp;-o=vRNAUrMI47MsRA" TargetMode="External"/><Relationship Id="rId2891" Type="http://schemas.openxmlformats.org/officeDocument/2006/relationships/hyperlink" Target="http://tcweb.vinfast.vn/tc/launchapp?-attach=true&amp;-s=226TCSession&amp;-o=k1OA3Ote47MsRA" TargetMode="External"/><Relationship Id="rId2989" Type="http://schemas.openxmlformats.org/officeDocument/2006/relationships/hyperlink" Target="http://tcweb.vinfast.vn/tc/launchapp?-attach=true&amp;-s=226TCSession&amp;-o=0BLAVSZj47MsRA" TargetMode="External"/><Relationship Id="rId211" Type="http://schemas.openxmlformats.org/officeDocument/2006/relationships/hyperlink" Target="http://tcweb.vinfast.vn/tc/launchapp?-attach=true&amp;-s=226TCSession&amp;-o=jRBAGPNl47MsRA" TargetMode="External"/><Relationship Id="rId309" Type="http://schemas.openxmlformats.org/officeDocument/2006/relationships/hyperlink" Target="http://tcweb.vinfast.vn/tc/launchapp?-attach=true&amp;-s=226TCSession&amp;-o=2YHAUrcV47MsRA" TargetMode="External"/><Relationship Id="rId516" Type="http://schemas.openxmlformats.org/officeDocument/2006/relationships/hyperlink" Target="http://tcweb.vinfast.vn/tc/launchapp?-attach=true&amp;-s=226TCSession&amp;-o=jsGA3r_947MsRA" TargetMode="External"/><Relationship Id="rId1146" Type="http://schemas.openxmlformats.org/officeDocument/2006/relationships/hyperlink" Target="http://tcweb.vinfast.vn/tc/launchapp?-attach=true&amp;-s=226TCSession&amp;-o=ucHAInMu47MsRA" TargetMode="External"/><Relationship Id="rId1798" Type="http://schemas.openxmlformats.org/officeDocument/2006/relationships/hyperlink" Target="http://tcweb.vinfast.vn/tc/launchapp?-attach=true&amp;-s=226TCSession&amp;-o=3wMAm4bp47MsRA" TargetMode="External"/><Relationship Id="rId2751" Type="http://schemas.openxmlformats.org/officeDocument/2006/relationships/hyperlink" Target="http://tcweb.vinfast.vn/tc/launchapp?-attach=true&amp;-s=226TCSession&amp;-o=CtOAUrc847MsRA" TargetMode="External"/><Relationship Id="rId2849" Type="http://schemas.openxmlformats.org/officeDocument/2006/relationships/hyperlink" Target="http://tcweb.vinfast.vn/tc/launchapp?-attach=true&amp;-s=226TCSession&amp;-o=CtOAUrc847MsRA" TargetMode="External"/><Relationship Id="rId723" Type="http://schemas.openxmlformats.org/officeDocument/2006/relationships/hyperlink" Target="http://tcweb.vinfast.vn/tc/launchapp?-attach=true&amp;-s=226TCSession&amp;-o=PwOAUrMc47MsRA" TargetMode="External"/><Relationship Id="rId930" Type="http://schemas.openxmlformats.org/officeDocument/2006/relationships/hyperlink" Target="http://tcweb.vinfast.vn/tc/launchapp?-attach=true&amp;-s=226TCSession&amp;-o=5vGAYl4w47MsRA" TargetMode="External"/><Relationship Id="rId1006" Type="http://schemas.openxmlformats.org/officeDocument/2006/relationships/hyperlink" Target="http://tcweb.vinfast.vn/tc/launchapp?-attach=true&amp;-s=226TCSession&amp;-o=EUDA4lSV47MsRA" TargetMode="External"/><Relationship Id="rId1353" Type="http://schemas.openxmlformats.org/officeDocument/2006/relationships/hyperlink" Target="http://tcweb.vinfast.vn/tc/launchapp?-attach=true&amp;-s=226TCSession&amp;-o=GVMAGyWf47MsRA" TargetMode="External"/><Relationship Id="rId1560" Type="http://schemas.openxmlformats.org/officeDocument/2006/relationships/hyperlink" Target="http://tcweb.vinfast.vn/tc/launchapp?-attach=true&amp;-s=226TCSession&amp;-o=yIKAkGHT47MsRA" TargetMode="External"/><Relationship Id="rId1658" Type="http://schemas.openxmlformats.org/officeDocument/2006/relationships/hyperlink" Target="http://tcweb.vinfast.vn/tc/launchapp?-attach=true&amp;-s=226TCSession&amp;-o=$VAAI0yt47MsRA" TargetMode="External"/><Relationship Id="rId1865" Type="http://schemas.openxmlformats.org/officeDocument/2006/relationships/hyperlink" Target="http://tcweb.vinfast.vn/tc/launchapp?-attach=true&amp;-s=226TCSession&amp;-o=7oPAowA947MsRA" TargetMode="External"/><Relationship Id="rId2404" Type="http://schemas.openxmlformats.org/officeDocument/2006/relationships/hyperlink" Target="http://tcweb.vinfast.vn/tc/launchapp?-attach=true&amp;-s=226TCSession&amp;-o=9bJAYMIN47MsRA" TargetMode="External"/><Relationship Id="rId2611" Type="http://schemas.openxmlformats.org/officeDocument/2006/relationships/hyperlink" Target="http://tcweb.vinfast.vn/tc/launchapp?-attach=true&amp;-s=226TCSession&amp;-o=CmFA4Rsn47MsRA" TargetMode="External"/><Relationship Id="rId2709" Type="http://schemas.openxmlformats.org/officeDocument/2006/relationships/hyperlink" Target="http://tcweb.vinfast.vn/tc/launchapp?-attach=true&amp;-s=226TCSession&amp;-o=CtOAUrc847MsRA" TargetMode="External"/><Relationship Id="rId1213" Type="http://schemas.openxmlformats.org/officeDocument/2006/relationships/hyperlink" Target="http://tcweb.vinfast.vn/tc/launchapp?-attach=true&amp;-s=226TCSession&amp;-o=f8DAn_wm47MsRA" TargetMode="External"/><Relationship Id="rId1420" Type="http://schemas.openxmlformats.org/officeDocument/2006/relationships/hyperlink" Target="http://tcweb.vinfast.vn/tc/launchapp?-attach=true&amp;-s=226TCSession&amp;-o=5QKA4R0J47MsRA" TargetMode="External"/><Relationship Id="rId1518" Type="http://schemas.openxmlformats.org/officeDocument/2006/relationships/hyperlink" Target="http://tcweb.vinfast.vn/tc/launchapp?-attach=true&amp;-s=226TCSession&amp;-o=uMKA48df47MsRA" TargetMode="External"/><Relationship Id="rId2916" Type="http://schemas.openxmlformats.org/officeDocument/2006/relationships/hyperlink" Target="http://tcweb.vinfast.vn/tc/launchapp?-attach=true&amp;-s=226TCSession&amp;-o=zNNAoNBR47MsRA" TargetMode="External"/><Relationship Id="rId3080" Type="http://schemas.openxmlformats.org/officeDocument/2006/relationships/hyperlink" Target="http://tcweb.vinfast.vn/tc/launchapp?-attach=true&amp;-s=226TCSession&amp;-o=EGLAnJhI47MsRA" TargetMode="External"/><Relationship Id="rId1725" Type="http://schemas.openxmlformats.org/officeDocument/2006/relationships/hyperlink" Target="http://tcweb.vinfast.vn/tc/launchapp?-attach=true&amp;-s=226TCSession&amp;-o=ybGAFsXT47MsRA" TargetMode="External"/><Relationship Id="rId1932" Type="http://schemas.openxmlformats.org/officeDocument/2006/relationships/hyperlink" Target="http://tcweb.vinfast.vn/tc/launchapp?-attach=true&amp;-s=226TCSession&amp;-o=cBAAYUlB47MsRA" TargetMode="External"/><Relationship Id="rId3178" Type="http://schemas.openxmlformats.org/officeDocument/2006/relationships/hyperlink" Target="http://tcweb.vinfast.vn/tc/launchapp?-attach=true&amp;-s=226TCSession&amp;-o=0BLAVSZj47MsRA" TargetMode="External"/><Relationship Id="rId17" Type="http://schemas.openxmlformats.org/officeDocument/2006/relationships/hyperlink" Target="http://tcweb.vinfast.vn/tc/launchapp?-attach=true&amp;-s=226TCSession&amp;-o=C8HAWTG_47MsRA" TargetMode="External"/><Relationship Id="rId2194" Type="http://schemas.openxmlformats.org/officeDocument/2006/relationships/hyperlink" Target="http://tcweb.vinfast.vn/tc/launchapp?-attach=true&amp;-s=226TCSession&amp;-o=3SGAUr7747MsRA" TargetMode="External"/><Relationship Id="rId3038" Type="http://schemas.openxmlformats.org/officeDocument/2006/relationships/hyperlink" Target="http://tcweb.vinfast.vn/tc/launchapp?-attach=true&amp;-s=226TCSession&amp;-o=PwOAUrMc47MsRA" TargetMode="External"/><Relationship Id="rId3245" Type="http://schemas.openxmlformats.org/officeDocument/2006/relationships/hyperlink" Target="http://tcweb.vinfast.vn/tc/launchapp?-attach=true&amp;-s=226TCSession&amp;-o=3SGAUr7747MsRA" TargetMode="External"/><Relationship Id="rId166" Type="http://schemas.openxmlformats.org/officeDocument/2006/relationships/hyperlink" Target="http://tcweb.vinfast.vn/tc/launchapp?-attach=true&amp;-s=226TCSession&amp;-o=CrPAFQm447MsRA" TargetMode="External"/><Relationship Id="rId373" Type="http://schemas.openxmlformats.org/officeDocument/2006/relationships/hyperlink" Target="http://tcweb.vinfast.vn/tc/launchapp?-attach=true&amp;-s=226TCSession&amp;-o=BNJAUrb_47MsRA" TargetMode="External"/><Relationship Id="rId580" Type="http://schemas.openxmlformats.org/officeDocument/2006/relationships/hyperlink" Target="http://tcweb.vinfast.vn/tc/launchapp?-attach=true&amp;-s=226TCSession&amp;-o=D$PAYb4Q47MsRA" TargetMode="External"/><Relationship Id="rId2054" Type="http://schemas.openxmlformats.org/officeDocument/2006/relationships/hyperlink" Target="http://tcweb.vinfast.vn/tc/launchapp?-attach=true&amp;-s=226TCSession&amp;-o=8NAAX6By47MsRA" TargetMode="External"/><Relationship Id="rId2261" Type="http://schemas.openxmlformats.org/officeDocument/2006/relationships/hyperlink" Target="http://tcweb.vinfast.vn/tc/launchapp?-attach=true&amp;-s=226TCSession&amp;-o=jhHA3rC347MsRA" TargetMode="External"/><Relationship Id="rId2499" Type="http://schemas.openxmlformats.org/officeDocument/2006/relationships/hyperlink" Target="http://tcweb.vinfast.vn/tc/launchapp?-attach=true&amp;-s=226TCSession&amp;-o=mlAAYRWd47MsRA" TargetMode="External"/><Relationship Id="rId3105" Type="http://schemas.openxmlformats.org/officeDocument/2006/relationships/hyperlink" Target="http://tcweb.vinfast.vn/tc/launchapp?-attach=true&amp;-s=226TCSession&amp;-o=tnAAUrMI47MsRA" TargetMode="External"/><Relationship Id="rId3312" Type="http://schemas.openxmlformats.org/officeDocument/2006/relationships/hyperlink" Target="http://tcweb.vinfast.vn/tc/launchapp?-attach=true&amp;-s=226TCSession&amp;-o=3SGAUr7747MsRA" TargetMode="External"/><Relationship Id="rId1" Type="http://schemas.openxmlformats.org/officeDocument/2006/relationships/hyperlink" Target="http://tcweb.vinfast.vn/tc/launchapp?-attach=true&amp;-s=226TCSession&amp;-o=4rGA4s0M47MsRA" TargetMode="External"/><Relationship Id="rId233" Type="http://schemas.openxmlformats.org/officeDocument/2006/relationships/hyperlink" Target="http://tcweb.vinfast.vn/tc/launchapp?-attach=true&amp;-s=226TCSession&amp;-o=jRBAGPNl47MsRA" TargetMode="External"/><Relationship Id="rId440" Type="http://schemas.openxmlformats.org/officeDocument/2006/relationships/hyperlink" Target="http://tcweb.vinfast.vn/tc/launchapp?-attach=true&amp;-s=226TCSession&amp;-o=7EPA3Ayz47MsRA" TargetMode="External"/><Relationship Id="rId678" Type="http://schemas.openxmlformats.org/officeDocument/2006/relationships/hyperlink" Target="http://tcweb.vinfast.vn/tc/launchapp?-attach=true&amp;-s=226TCSession&amp;-o=vMJAnbIm47MsRA" TargetMode="External"/><Relationship Id="rId885" Type="http://schemas.openxmlformats.org/officeDocument/2006/relationships/hyperlink" Target="http://tcweb.vinfast.vn/tc/launchapp?-attach=true&amp;-s=226TCSession&amp;-o=acJAYZ2947MsRA" TargetMode="External"/><Relationship Id="rId1070" Type="http://schemas.openxmlformats.org/officeDocument/2006/relationships/hyperlink" Target="http://tcweb.vinfast.vn/tc/launchapp?-attach=true&amp;-s=226TCSession&amp;-o=3qOA4Iot47MsRA" TargetMode="External"/><Relationship Id="rId2121" Type="http://schemas.openxmlformats.org/officeDocument/2006/relationships/hyperlink" Target="http://tcweb.vinfast.vn/tc/launchapp?-attach=true&amp;-s=226TCSession&amp;-o=a6IAHTzM47MsRA" TargetMode="External"/><Relationship Id="rId2359" Type="http://schemas.openxmlformats.org/officeDocument/2006/relationships/hyperlink" Target="http://tcweb.vinfast.vn/tc/launchapp?-attach=true&amp;-s=226TCSession&amp;-o=2wKAIH4g47MsRA" TargetMode="External"/><Relationship Id="rId2566" Type="http://schemas.openxmlformats.org/officeDocument/2006/relationships/hyperlink" Target="http://tcweb.vinfast.vn/tc/launchapp?-attach=true&amp;-s=226TCSession&amp;-o=K_BA0VFc47MsRA" TargetMode="External"/><Relationship Id="rId2773" Type="http://schemas.openxmlformats.org/officeDocument/2006/relationships/hyperlink" Target="http://tcweb.vinfast.vn/tc/launchapp?-attach=true&amp;-s=226TCSession&amp;-o=UqAA4U2T47MsRA" TargetMode="External"/><Relationship Id="rId2980" Type="http://schemas.openxmlformats.org/officeDocument/2006/relationships/hyperlink" Target="http://tcweb.vinfast.vn/tc/launchapp?-attach=true&amp;-s=226TCSession&amp;-o=PwOAUrMc47MsRA" TargetMode="External"/><Relationship Id="rId300" Type="http://schemas.openxmlformats.org/officeDocument/2006/relationships/hyperlink" Target="http://tcweb.vinfast.vn/tc/launchapp?-attach=true&amp;-s=226TCSession&amp;-o=2YHAUrcV47MsRA" TargetMode="External"/><Relationship Id="rId538" Type="http://schemas.openxmlformats.org/officeDocument/2006/relationships/hyperlink" Target="http://tcweb.vinfast.vn/tc/launchapp?-attach=true&amp;-s=226TCSession&amp;-o=PwOAUrMc47MsRA" TargetMode="External"/><Relationship Id="rId745" Type="http://schemas.openxmlformats.org/officeDocument/2006/relationships/hyperlink" Target="http://tcweb.vinfast.vn/tc/launchapp?-attach=true&amp;-s=226TCSession&amp;-o=PwOAUrMc47MsRA" TargetMode="External"/><Relationship Id="rId952" Type="http://schemas.openxmlformats.org/officeDocument/2006/relationships/hyperlink" Target="http://tcweb.vinfast.vn/tc/launchapp?-attach=true&amp;-s=226TCSession&amp;-o=44GAI44547MsRA" TargetMode="External"/><Relationship Id="rId1168" Type="http://schemas.openxmlformats.org/officeDocument/2006/relationships/hyperlink" Target="http://tcweb.vinfast.vn/tc/launchapp?-attach=true&amp;-s=226TCSession&amp;-o=PwOAUrMc47MsRA" TargetMode="External"/><Relationship Id="rId1375" Type="http://schemas.openxmlformats.org/officeDocument/2006/relationships/hyperlink" Target="http://tcweb.vinfast.vn/tc/launchapp?-attach=true&amp;-s=226TCSession&amp;-o=fcHAoN3g47MsRA" TargetMode="External"/><Relationship Id="rId1582" Type="http://schemas.openxmlformats.org/officeDocument/2006/relationships/hyperlink" Target="http://tcweb.vinfast.vn/tc/launchapp?-attach=true&amp;-s=226TCSession&amp;-o=jaIA32Eo47MsRA" TargetMode="External"/><Relationship Id="rId2219" Type="http://schemas.openxmlformats.org/officeDocument/2006/relationships/hyperlink" Target="http://tcweb.vinfast.vn/tc/launchapp?-attach=true&amp;-s=226TCSession&amp;-o=FwHA4woN47MsRA" TargetMode="External"/><Relationship Id="rId2426" Type="http://schemas.openxmlformats.org/officeDocument/2006/relationships/hyperlink" Target="http://tcweb.vinfast.vn/tc/launchapp?-attach=true&amp;-s=226TCSession&amp;-o=beOAoMt347MsRA" TargetMode="External"/><Relationship Id="rId2633" Type="http://schemas.openxmlformats.org/officeDocument/2006/relationships/hyperlink" Target="http://tcweb.vinfast.vn/tc/launchapp?-attach=true&amp;-s=226TCSession&amp;-o=srEAoDMr47MsRA" TargetMode="External"/><Relationship Id="rId81" Type="http://schemas.openxmlformats.org/officeDocument/2006/relationships/hyperlink" Target="http://tcweb.vinfast.vn/tc/launchapp?-attach=true&amp;-s=226TCSession&amp;-o=koJAUcXp47MsRA" TargetMode="External"/><Relationship Id="rId605" Type="http://schemas.openxmlformats.org/officeDocument/2006/relationships/hyperlink" Target="http://tcweb.vinfast.vn/tc/launchapp?-attach=true&amp;-s=226TCSession&amp;-o=iGOA1Vyo47MsRA" TargetMode="External"/><Relationship Id="rId812" Type="http://schemas.openxmlformats.org/officeDocument/2006/relationships/hyperlink" Target="http://tcweb.vinfast.vn/tc/launchapp?-attach=true&amp;-s=226TCSession&amp;-o=LiDAnSsE47MsRA" TargetMode="External"/><Relationship Id="rId1028" Type="http://schemas.openxmlformats.org/officeDocument/2006/relationships/hyperlink" Target="http://tcweb.vinfast.vn/tc/launchapp?-attach=true&amp;-s=226TCSession&amp;-o=oHLA32wz47MsRA" TargetMode="External"/><Relationship Id="rId1235" Type="http://schemas.openxmlformats.org/officeDocument/2006/relationships/hyperlink" Target="http://tcweb.vinfast.vn/tc/launchapp?-attach=true&amp;-s=226TCSession&amp;-o=ikLAjA4847MsRA" TargetMode="External"/><Relationship Id="rId1442" Type="http://schemas.openxmlformats.org/officeDocument/2006/relationships/hyperlink" Target="http://tcweb.vinfast.vn/tc/launchapp?-attach=true&amp;-s=226TCSession&amp;-o=PwOAUrMc47MsRA" TargetMode="External"/><Relationship Id="rId1887" Type="http://schemas.openxmlformats.org/officeDocument/2006/relationships/hyperlink" Target="http://tcweb.vinfast.vn/tc/launchapp?-attach=true&amp;-s=226TCSession&amp;-o=CtOAUrc847MsRA" TargetMode="External"/><Relationship Id="rId2840" Type="http://schemas.openxmlformats.org/officeDocument/2006/relationships/hyperlink" Target="http://tcweb.vinfast.vn/tc/launchapp?-attach=true&amp;-s=226TCSession&amp;-o=CtOAUrc847MsRA" TargetMode="External"/><Relationship Id="rId2938" Type="http://schemas.openxmlformats.org/officeDocument/2006/relationships/hyperlink" Target="http://tcweb.vinfast.vn/tc/launchapp?-attach=true&amp;-s=226TCSession&amp;-o=GoCAnTjh47MsRA" TargetMode="External"/><Relationship Id="rId1302" Type="http://schemas.openxmlformats.org/officeDocument/2006/relationships/hyperlink" Target="http://tcweb.vinfast.vn/tc/launchapp?-attach=true&amp;-s=226TCSession&amp;-o=n$FADr4z47MsRA" TargetMode="External"/><Relationship Id="rId1747" Type="http://schemas.openxmlformats.org/officeDocument/2006/relationships/hyperlink" Target="http://tcweb.vinfast.vn/tc/launchapp?-attach=true&amp;-s=226TCSession&amp;-o=PwOAUrMc47MsRA" TargetMode="External"/><Relationship Id="rId1954" Type="http://schemas.openxmlformats.org/officeDocument/2006/relationships/hyperlink" Target="http://tcweb.vinfast.vn/tc/launchapp?-attach=true&amp;-s=226TCSession&amp;-o=PwOAUrMc47MsRA" TargetMode="External"/><Relationship Id="rId2700" Type="http://schemas.openxmlformats.org/officeDocument/2006/relationships/hyperlink" Target="http://tcweb.vinfast.vn/tc/launchapp?-attach=true&amp;-s=226TCSession&amp;-o=CtOAUrc847MsRA" TargetMode="External"/><Relationship Id="rId39" Type="http://schemas.openxmlformats.org/officeDocument/2006/relationships/hyperlink" Target="http://tcweb.vinfast.vn/tc/launchapp?-attach=true&amp;-s=226TCSession&amp;-o=1dFAUcXp47MsRA" TargetMode="External"/><Relationship Id="rId1607" Type="http://schemas.openxmlformats.org/officeDocument/2006/relationships/hyperlink" Target="http://tcweb.vinfast.vn/tc/launchapp?-attach=true&amp;-s=226TCSession&amp;-o=U$AAIWjC47MsRA" TargetMode="External"/><Relationship Id="rId1814" Type="http://schemas.openxmlformats.org/officeDocument/2006/relationships/hyperlink" Target="http://tcweb.vinfast.vn/tc/launchapp?-attach=true&amp;-s=226TCSession&amp;-o=PwOAUrMc47MsRA" TargetMode="External"/><Relationship Id="rId3267" Type="http://schemas.openxmlformats.org/officeDocument/2006/relationships/hyperlink" Target="http://tcweb.vinfast.vn/tc/launchapp?-attach=true&amp;-s=226TCSession&amp;-o=3SGAUr7747MsRA" TargetMode="External"/><Relationship Id="rId188" Type="http://schemas.openxmlformats.org/officeDocument/2006/relationships/hyperlink" Target="http://tcweb.vinfast.vn/tc/launchapp?-attach=true&amp;-s=226TCSession&amp;-o=ldCAUrME47MsRA" TargetMode="External"/><Relationship Id="rId395" Type="http://schemas.openxmlformats.org/officeDocument/2006/relationships/hyperlink" Target="http://tcweb.vinfast.vn/tc/launchapp?-attach=true&amp;-s=226TCSession&amp;-o=7EPA3Ayz47MsRA" TargetMode="External"/><Relationship Id="rId2076" Type="http://schemas.openxmlformats.org/officeDocument/2006/relationships/hyperlink" Target="http://tcweb.vinfast.vn/tc/launchapp?-attach=true&amp;-s=226TCSession&amp;-o=H5HA0fV447MsRA" TargetMode="External"/><Relationship Id="rId2283" Type="http://schemas.openxmlformats.org/officeDocument/2006/relationships/hyperlink" Target="http://tcweb.vinfast.vn/tc/launchapp?-attach=true&amp;-s=226TCSession&amp;-o=3SGAUr7747MsRA" TargetMode="External"/><Relationship Id="rId2490" Type="http://schemas.openxmlformats.org/officeDocument/2006/relationships/hyperlink" Target="http://tcweb.vinfast.vn/tc/launchapp?-attach=true&amp;-s=226TCSession&amp;-o=TiGA1rCK47MsRA" TargetMode="External"/><Relationship Id="rId2588" Type="http://schemas.openxmlformats.org/officeDocument/2006/relationships/hyperlink" Target="http://tcweb.vinfast.vn/tc/launchapp?-attach=true&amp;-s=226TCSession&amp;-o=MPEAUtwb47MsRA" TargetMode="External"/><Relationship Id="rId3127" Type="http://schemas.openxmlformats.org/officeDocument/2006/relationships/hyperlink" Target="http://tcweb.vinfast.vn/tc/launchapp?-attach=true&amp;-s=226TCSession&amp;-o=koJAUcXp47MsRA" TargetMode="External"/><Relationship Id="rId3334" Type="http://schemas.openxmlformats.org/officeDocument/2006/relationships/hyperlink" Target="http://tcweb.vinfast.vn/tc/launchapp?-attach=true&amp;-s=226TCSession&amp;-o=xjEAUrc447MsRA" TargetMode="External"/><Relationship Id="rId255" Type="http://schemas.openxmlformats.org/officeDocument/2006/relationships/hyperlink" Target="http://tcweb.vinfast.vn/tc/launchapp?-attach=true&amp;-s=226TCSession&amp;-o=2YHAUrcV47MsRA" TargetMode="External"/><Relationship Id="rId462" Type="http://schemas.openxmlformats.org/officeDocument/2006/relationships/hyperlink" Target="http://tcweb.vinfast.vn/tc/launchapp?-attach=true&amp;-s=226TCSession&amp;-o=7EPA3Ayz47MsRA" TargetMode="External"/><Relationship Id="rId1092" Type="http://schemas.openxmlformats.org/officeDocument/2006/relationships/hyperlink" Target="http://tcweb.vinfast.vn/tc/launchapp?-attach=true&amp;-s=226TCSession&amp;-o=miPAGPCB47MsRA" TargetMode="External"/><Relationship Id="rId1397" Type="http://schemas.openxmlformats.org/officeDocument/2006/relationships/hyperlink" Target="http://tcweb.vinfast.vn/tc/launchapp?-attach=true&amp;-s=226TCSession&amp;-o=NJCAUr7$47MsRA" TargetMode="External"/><Relationship Id="rId2143" Type="http://schemas.openxmlformats.org/officeDocument/2006/relationships/hyperlink" Target="http://tcweb.vinfast.vn/tc/launchapp?-attach=true&amp;-s=226TCSession&amp;-o=AmBAottT47MsRA" TargetMode="External"/><Relationship Id="rId2350" Type="http://schemas.openxmlformats.org/officeDocument/2006/relationships/hyperlink" Target="http://tcweb.vinfast.vn/tc/launchapp?-attach=true&amp;-s=226TCSession&amp;-o=W7PAnTjh47MsRA" TargetMode="External"/><Relationship Id="rId2795" Type="http://schemas.openxmlformats.org/officeDocument/2006/relationships/hyperlink" Target="http://tcweb.vinfast.vn/tc/launchapp?-attach=true&amp;-s=226TCSession&amp;-o=dVOA3O9947MsRA" TargetMode="External"/><Relationship Id="rId115" Type="http://schemas.openxmlformats.org/officeDocument/2006/relationships/hyperlink" Target="http://tcweb.vinfast.vn/tc/launchapp?-attach=true&amp;-s=226TCSession&amp;-o=7HFAyi5f47MsRA" TargetMode="External"/><Relationship Id="rId322" Type="http://schemas.openxmlformats.org/officeDocument/2006/relationships/hyperlink" Target="http://tcweb.vinfast.vn/tc/launchapp?-attach=true&amp;-s=226TCSession&amp;-o=KXMAUrMA47MsRA" TargetMode="External"/><Relationship Id="rId767" Type="http://schemas.openxmlformats.org/officeDocument/2006/relationships/hyperlink" Target="http://tcweb.vinfast.vn/tc/launchapp?-attach=true&amp;-s=226TCSession&amp;-o=PwOAUrMc47MsRA" TargetMode="External"/><Relationship Id="rId974" Type="http://schemas.openxmlformats.org/officeDocument/2006/relationships/hyperlink" Target="http://tcweb.vinfast.vn/tc/launchapp?-attach=true&amp;-s=226TCSession&amp;-o=PwOAUrMc47MsRA" TargetMode="External"/><Relationship Id="rId2003" Type="http://schemas.openxmlformats.org/officeDocument/2006/relationships/hyperlink" Target="http://tcweb.vinfast.vn/tc/launchapp?-attach=true&amp;-s=226TCSession&amp;-o=MtEA3mv_47MsRA" TargetMode="External"/><Relationship Id="rId2210" Type="http://schemas.openxmlformats.org/officeDocument/2006/relationships/hyperlink" Target="http://tcweb.vinfast.vn/tc/launchapp?-attach=true&amp;-s=226TCSession&amp;-o=grGA0TWC47MsRA" TargetMode="External"/><Relationship Id="rId2448" Type="http://schemas.openxmlformats.org/officeDocument/2006/relationships/hyperlink" Target="http://tcweb.vinfast.vn/tc/launchapp?-attach=true&amp;-s=226TCSession&amp;-o=lkNAUrre47MsRA" TargetMode="External"/><Relationship Id="rId2655" Type="http://schemas.openxmlformats.org/officeDocument/2006/relationships/hyperlink" Target="http://tcweb.vinfast.vn/tc/launchapp?-attach=true&amp;-s=226TCSession&amp;-o=JtPASo$j47MsRA" TargetMode="External"/><Relationship Id="rId2862" Type="http://schemas.openxmlformats.org/officeDocument/2006/relationships/hyperlink" Target="http://tcweb.vinfast.vn/tc/launchapp?-attach=true&amp;-s=226TCSession&amp;-o=GoCAnTjh47MsRA" TargetMode="External"/><Relationship Id="rId627" Type="http://schemas.openxmlformats.org/officeDocument/2006/relationships/hyperlink" Target="http://tcweb.vinfast.vn/tc/launchapp?-attach=true&amp;-s=226TCSession&amp;-o=iGKAUrc847MsRA" TargetMode="External"/><Relationship Id="rId834" Type="http://schemas.openxmlformats.org/officeDocument/2006/relationships/hyperlink" Target="http://tcweb.vinfast.vn/tc/launchapp?-attach=true&amp;-s=226TCSession&amp;-o=nFIAYcaG47MsRA" TargetMode="External"/><Relationship Id="rId1257" Type="http://schemas.openxmlformats.org/officeDocument/2006/relationships/hyperlink" Target="http://tcweb.vinfast.vn/tc/launchapp?-attach=true&amp;-s=226TCSession&amp;-o=zpEA3Or747MsRA" TargetMode="External"/><Relationship Id="rId1464" Type="http://schemas.openxmlformats.org/officeDocument/2006/relationships/hyperlink" Target="http://tcweb.vinfast.vn/tc/launchapp?-attach=true&amp;-s=226TCSession&amp;-o=rKKAIeij47MsRA" TargetMode="External"/><Relationship Id="rId1671" Type="http://schemas.openxmlformats.org/officeDocument/2006/relationships/hyperlink" Target="http://tcweb.vinfast.vn/tc/launchapp?-attach=true&amp;-s=226TCSession&amp;-o=UYPAUJt547MsRA" TargetMode="External"/><Relationship Id="rId2308" Type="http://schemas.openxmlformats.org/officeDocument/2006/relationships/hyperlink" Target="http://tcweb.vinfast.vn/tc/launchapp?-attach=true&amp;-s=226TCSession&amp;-o=I4MA0fV447MsRA" TargetMode="External"/><Relationship Id="rId2515" Type="http://schemas.openxmlformats.org/officeDocument/2006/relationships/hyperlink" Target="http://tcweb.vinfast.vn/tc/launchapp?-attach=true&amp;-s=226TCSession&amp;-o=YgKA4NYP47MsRA" TargetMode="External"/><Relationship Id="rId2722" Type="http://schemas.openxmlformats.org/officeDocument/2006/relationships/hyperlink" Target="http://tcweb.vinfast.vn/tc/launchapp?-attach=true&amp;-s=226TCSession&amp;-o=CtOAUrc847MsRA" TargetMode="External"/><Relationship Id="rId901" Type="http://schemas.openxmlformats.org/officeDocument/2006/relationships/hyperlink" Target="http://tcweb.vinfast.vn/tc/launchapp?-attach=true&amp;-s=226TCSession&amp;-o=w6AAoIu547MsRA" TargetMode="External"/><Relationship Id="rId1117" Type="http://schemas.openxmlformats.org/officeDocument/2006/relationships/hyperlink" Target="http://tcweb.vinfast.vn/tc/launchapp?-attach=true&amp;-s=226TCSession&amp;-o=GHKAHvYR47MsRA" TargetMode="External"/><Relationship Id="rId1324" Type="http://schemas.openxmlformats.org/officeDocument/2006/relationships/hyperlink" Target="http://tcweb.vinfast.vn/tc/launchapp?-attach=true&amp;-s=226TCSession&amp;-o=GVMAGyWf47MsRA" TargetMode="External"/><Relationship Id="rId1531" Type="http://schemas.openxmlformats.org/officeDocument/2006/relationships/hyperlink" Target="http://tcweb.vinfast.vn/tc/launchapp?-attach=true&amp;-s=226TCSession&amp;-o=UwJAnGYu47MsRA" TargetMode="External"/><Relationship Id="rId1769" Type="http://schemas.openxmlformats.org/officeDocument/2006/relationships/hyperlink" Target="http://tcweb.vinfast.vn/tc/launchapp?-attach=true&amp;-s=226TCSession&amp;-o=0BLAVSZj47MsRA" TargetMode="External"/><Relationship Id="rId1976" Type="http://schemas.openxmlformats.org/officeDocument/2006/relationships/hyperlink" Target="http://tcweb.vinfast.vn/tc/launchapp?-attach=true&amp;-s=226TCSession&amp;-o=zyGAIrgz47MsRA" TargetMode="External"/><Relationship Id="rId3191" Type="http://schemas.openxmlformats.org/officeDocument/2006/relationships/hyperlink" Target="http://tcweb.vinfast.vn/tc/launchapp?-attach=true&amp;-s=226TCSession&amp;-o=0BLAVSZj47MsRA" TargetMode="External"/><Relationship Id="rId30" Type="http://schemas.openxmlformats.org/officeDocument/2006/relationships/hyperlink" Target="http://tcweb.vinfast.vn/tc/launchapp?-attach=true&amp;-s=226TCSession&amp;-o=odMAUcXp47MsRA" TargetMode="External"/><Relationship Id="rId1629" Type="http://schemas.openxmlformats.org/officeDocument/2006/relationships/hyperlink" Target="http://tcweb.vinfast.vn/tc/launchapp?-attach=true&amp;-s=226TCSession&amp;-o=ynBAEsyn47MsRA" TargetMode="External"/><Relationship Id="rId1836" Type="http://schemas.openxmlformats.org/officeDocument/2006/relationships/hyperlink" Target="http://tcweb.vinfast.vn/tc/launchapp?-attach=true&amp;-s=226TCSession&amp;-o=j9KAYUi447MsRA" TargetMode="External"/><Relationship Id="rId3289" Type="http://schemas.openxmlformats.org/officeDocument/2006/relationships/hyperlink" Target="http://tcweb.vinfast.vn/tc/launchapp?-attach=true&amp;-s=226TCSession&amp;-o=3SGAUr7747MsRA" TargetMode="External"/><Relationship Id="rId1903" Type="http://schemas.openxmlformats.org/officeDocument/2006/relationships/hyperlink" Target="http://tcweb.vinfast.vn/tc/launchapp?-attach=true&amp;-s=226TCSession&amp;-o=cBAAYUlB47MsRA" TargetMode="External"/><Relationship Id="rId2098" Type="http://schemas.openxmlformats.org/officeDocument/2006/relationships/hyperlink" Target="http://tcweb.vinfast.vn/tc/launchapp?-attach=true&amp;-s=226TCSession&amp;-o=FhLAIkA$47MsRA" TargetMode="External"/><Relationship Id="rId3051" Type="http://schemas.openxmlformats.org/officeDocument/2006/relationships/hyperlink" Target="http://tcweb.vinfast.vn/tc/launchapp?-attach=true&amp;-s=226TCSession&amp;-o=hEFAUrMQ47MsRA" TargetMode="External"/><Relationship Id="rId3149" Type="http://schemas.openxmlformats.org/officeDocument/2006/relationships/hyperlink" Target="http://tcweb.vinfast.vn/tc/launchapp?-attach=true&amp;-s=226TCSession&amp;-o=SdMA4m7P47MsRA" TargetMode="External"/><Relationship Id="rId3356" Type="http://schemas.openxmlformats.org/officeDocument/2006/relationships/hyperlink" Target="http://tcweb.vinfast.vn/tc/launchapp?-attach=true&amp;-s=226TCSession&amp;-o=AHNAHvcP47MsRA" TargetMode="External"/><Relationship Id="rId277" Type="http://schemas.openxmlformats.org/officeDocument/2006/relationships/hyperlink" Target="http://tcweb.vinfast.vn/tc/launchapp?-attach=true&amp;-s=226TCSession&amp;-o=2YHAUrcV47MsRA" TargetMode="External"/><Relationship Id="rId484" Type="http://schemas.openxmlformats.org/officeDocument/2006/relationships/hyperlink" Target="http://tcweb.vinfast.vn/tc/launchapp?-attach=true&amp;-s=226TCSession&amp;-o=r4PAUrsB47MsRA" TargetMode="External"/><Relationship Id="rId2165" Type="http://schemas.openxmlformats.org/officeDocument/2006/relationships/hyperlink" Target="http://tcweb.vinfast.vn/tc/launchapp?-attach=true&amp;-s=226TCSession&amp;-o=dAPAoMPh47MsRA" TargetMode="External"/><Relationship Id="rId3009" Type="http://schemas.openxmlformats.org/officeDocument/2006/relationships/hyperlink" Target="http://tcweb.vinfast.vn/tc/launchapp?-attach=true&amp;-s=226TCSession&amp;-o=8BCA3Or747MsRA" TargetMode="External"/><Relationship Id="rId3216" Type="http://schemas.openxmlformats.org/officeDocument/2006/relationships/hyperlink" Target="http://tcweb.vinfast.vn/tc/launchapp?-attach=true&amp;-s=226TCSession&amp;-o=3SGAUr7747MsRA" TargetMode="External"/><Relationship Id="rId137" Type="http://schemas.openxmlformats.org/officeDocument/2006/relationships/hyperlink" Target="http://tcweb.vinfast.vn/tc/launchapp?-attach=true&amp;-s=226TCSession&amp;-o=P3HAUocB47MsRA" TargetMode="External"/><Relationship Id="rId344" Type="http://schemas.openxmlformats.org/officeDocument/2006/relationships/hyperlink" Target="http://tcweb.vinfast.vn/tc/launchapp?-attach=true&amp;-s=226TCSession&amp;-o=BNJAUrb_47MsRA" TargetMode="External"/><Relationship Id="rId691" Type="http://schemas.openxmlformats.org/officeDocument/2006/relationships/hyperlink" Target="http://tcweb.vinfast.vn/tc/launchapp?-attach=true&amp;-s=226TCSession&amp;-o=SHHAmrge47MsRA" TargetMode="External"/><Relationship Id="rId789" Type="http://schemas.openxmlformats.org/officeDocument/2006/relationships/hyperlink" Target="http://tcweb.vinfast.vn/tc/launchapp?-attach=true&amp;-s=226TCSession&amp;-o=pFAAnFpW47MsRA" TargetMode="External"/><Relationship Id="rId996" Type="http://schemas.openxmlformats.org/officeDocument/2006/relationships/hyperlink" Target="http://tcweb.vinfast.vn/tc/launchapp?-attach=true&amp;-s=226TCSession&amp;-o=cZDAXdFh47MsRA" TargetMode="External"/><Relationship Id="rId2025" Type="http://schemas.openxmlformats.org/officeDocument/2006/relationships/hyperlink" Target="http://tcweb.vinfast.vn/tc/launchapp?-attach=true&amp;-s=226TCSession&amp;-o=wJJAYlqt47MsRA" TargetMode="External"/><Relationship Id="rId2372" Type="http://schemas.openxmlformats.org/officeDocument/2006/relationships/hyperlink" Target="http://tcweb.vinfast.vn/tc/launchapp?-attach=true&amp;-s=226TCSession&amp;-o=5JOAUrMY47MsRA" TargetMode="External"/><Relationship Id="rId2677" Type="http://schemas.openxmlformats.org/officeDocument/2006/relationships/hyperlink" Target="http://tcweb.vinfast.vn/tc/launchapp?-attach=true&amp;-s=226TCSession&amp;-o=iHEA3Or747MsRA" TargetMode="External"/><Relationship Id="rId2884" Type="http://schemas.openxmlformats.org/officeDocument/2006/relationships/hyperlink" Target="http://tcweb.vinfast.vn/tc/launchapp?-attach=true&amp;-s=226TCSession&amp;-o=CtOAUrc847MsRA" TargetMode="External"/><Relationship Id="rId551" Type="http://schemas.openxmlformats.org/officeDocument/2006/relationships/hyperlink" Target="http://tcweb.vinfast.vn/tc/launchapp?-attach=true&amp;-s=226TCSession&amp;-o=PwOAUrMc47MsRA" TargetMode="External"/><Relationship Id="rId649" Type="http://schemas.openxmlformats.org/officeDocument/2006/relationships/hyperlink" Target="http://tcweb.vinfast.vn/tc/launchapp?-attach=true&amp;-s=226TCSession&amp;-o=LADAY08647MsRA" TargetMode="External"/><Relationship Id="rId856" Type="http://schemas.openxmlformats.org/officeDocument/2006/relationships/hyperlink" Target="http://tcweb.vinfast.vn/tc/launchapp?-attach=true&amp;-s=226TCSession&amp;-o=sQKAnSsE47MsRA" TargetMode="External"/><Relationship Id="rId1181" Type="http://schemas.openxmlformats.org/officeDocument/2006/relationships/hyperlink" Target="http://tcweb.vinfast.vn/tc/launchapp?-attach=true&amp;-s=226TCSession&amp;-o=BcKA3Or747MsRA" TargetMode="External"/><Relationship Id="rId1279" Type="http://schemas.openxmlformats.org/officeDocument/2006/relationships/hyperlink" Target="http://tcweb.vinfast.vn/tc/launchapp?-attach=true&amp;-s=226TCSession&amp;-o=hABAoRMS47MsRA" TargetMode="External"/><Relationship Id="rId1486" Type="http://schemas.openxmlformats.org/officeDocument/2006/relationships/hyperlink" Target="http://tcweb.vinfast.vn/tc/launchapp?-attach=true&amp;-s=226TCSession&amp;-o=ShPAUmG847MsRA" TargetMode="External"/><Relationship Id="rId2232" Type="http://schemas.openxmlformats.org/officeDocument/2006/relationships/hyperlink" Target="http://tcweb.vinfast.vn/tc/launchapp?-attach=true&amp;-s=226TCSession&amp;-o=0BLAVSZj47MsRA" TargetMode="External"/><Relationship Id="rId2537" Type="http://schemas.openxmlformats.org/officeDocument/2006/relationships/hyperlink" Target="http://tcweb.vinfast.vn/tc/launchapp?-attach=true&amp;-s=226TCSession&amp;-o=d2OAn2_647MsRA" TargetMode="External"/><Relationship Id="rId204" Type="http://schemas.openxmlformats.org/officeDocument/2006/relationships/hyperlink" Target="http://tcweb.vinfast.vn/tc/launchapp?-attach=true&amp;-s=226TCSession&amp;-o=L8IAUrMk47MsRA" TargetMode="External"/><Relationship Id="rId411" Type="http://schemas.openxmlformats.org/officeDocument/2006/relationships/hyperlink" Target="http://tcweb.vinfast.vn/tc/launchapp?-attach=true&amp;-s=226TCSession&amp;-o=7EPA3Ayz47MsRA" TargetMode="External"/><Relationship Id="rId509" Type="http://schemas.openxmlformats.org/officeDocument/2006/relationships/hyperlink" Target="http://tcweb.vinfast.vn/tc/launchapp?-attach=true&amp;-s=226TCSession&amp;-o=IaAAUr7747MsRA" TargetMode="External"/><Relationship Id="rId1041" Type="http://schemas.openxmlformats.org/officeDocument/2006/relationships/hyperlink" Target="http://tcweb.vinfast.vn/tc/launchapp?-attach=true&amp;-s=226TCSession&amp;-o=p_PAIbcV47MsRA" TargetMode="External"/><Relationship Id="rId1139" Type="http://schemas.openxmlformats.org/officeDocument/2006/relationships/hyperlink" Target="http://tcweb.vinfast.vn/tc/launchapp?-attach=true&amp;-s=226TCSession&amp;-o=ZnEAHvYR47MsRA" TargetMode="External"/><Relationship Id="rId1346" Type="http://schemas.openxmlformats.org/officeDocument/2006/relationships/hyperlink" Target="http://tcweb.vinfast.vn/tc/launchapp?-attach=true&amp;-s=226TCSession&amp;-o=UXMAmWUR47MsRA" TargetMode="External"/><Relationship Id="rId1693" Type="http://schemas.openxmlformats.org/officeDocument/2006/relationships/hyperlink" Target="http://tcweb.vinfast.vn/tc/launchapp?-attach=true&amp;-s=226TCSession&amp;-o=UbHAoMPh47MsRA" TargetMode="External"/><Relationship Id="rId1998" Type="http://schemas.openxmlformats.org/officeDocument/2006/relationships/hyperlink" Target="http://tcweb.vinfast.vn/tc/launchapp?-attach=true&amp;-s=226TCSession&amp;-o=muFA3qBf47MsRA" TargetMode="External"/><Relationship Id="rId2744" Type="http://schemas.openxmlformats.org/officeDocument/2006/relationships/hyperlink" Target="http://tcweb.vinfast.vn/tc/launchapp?-attach=true&amp;-s=226TCSession&amp;-o=PwOAUrMc47MsRA" TargetMode="External"/><Relationship Id="rId2951" Type="http://schemas.openxmlformats.org/officeDocument/2006/relationships/hyperlink" Target="http://tcweb.vinfast.vn/tc/launchapp?-attach=true&amp;-s=226TCSession&amp;-o=slKA2Kp$47MsRA" TargetMode="External"/><Relationship Id="rId716" Type="http://schemas.openxmlformats.org/officeDocument/2006/relationships/hyperlink" Target="http://tcweb.vinfast.vn/tc/launchapp?-attach=true&amp;-s=226TCSession&amp;-o=PwOAUrMc47MsRA" TargetMode="External"/><Relationship Id="rId923" Type="http://schemas.openxmlformats.org/officeDocument/2006/relationships/hyperlink" Target="http://tcweb.vinfast.vn/tc/launchapp?-attach=true&amp;-s=226TCSession&amp;-o=v5KAnSsE47MsRA" TargetMode="External"/><Relationship Id="rId1553" Type="http://schemas.openxmlformats.org/officeDocument/2006/relationships/hyperlink" Target="http://tcweb.vinfast.vn/tc/launchapp?-attach=true&amp;-s=226TCSession&amp;-o=z7PAn4p747MsRA" TargetMode="External"/><Relationship Id="rId1760" Type="http://schemas.openxmlformats.org/officeDocument/2006/relationships/hyperlink" Target="http://tcweb.vinfast.vn/tc/launchapp?-attach=true&amp;-s=226TCSession&amp;-o=TFKA0zZY47MsRA" TargetMode="External"/><Relationship Id="rId1858" Type="http://schemas.openxmlformats.org/officeDocument/2006/relationships/hyperlink" Target="http://tcweb.vinfast.vn/tc/launchapp?-attach=true&amp;-s=226TCSession&amp;-o=GoCAnTjh47MsRA" TargetMode="External"/><Relationship Id="rId2604" Type="http://schemas.openxmlformats.org/officeDocument/2006/relationships/hyperlink" Target="http://tcweb.vinfast.vn/tc/launchapp?-attach=true&amp;-s=226TCSession&amp;-o=MdEAnR5K47MsRA" TargetMode="External"/><Relationship Id="rId2811" Type="http://schemas.openxmlformats.org/officeDocument/2006/relationships/hyperlink" Target="http://tcweb.vinfast.vn/tc/launchapp?-attach=true&amp;-s=226TCSession&amp;-o=PwOAUrMc47MsRA" TargetMode="External"/><Relationship Id="rId52" Type="http://schemas.openxmlformats.org/officeDocument/2006/relationships/hyperlink" Target="http://tcweb.vinfast.vn/tc/launchapp?-attach=true&amp;-s=226TCSession&amp;-o=1dFAUcXp47MsRA" TargetMode="External"/><Relationship Id="rId1206" Type="http://schemas.openxmlformats.org/officeDocument/2006/relationships/hyperlink" Target="http://tcweb.vinfast.vn/tc/launchapp?-attach=true&amp;-s=226TCSession&amp;-o=PwOAUrMc47MsRA" TargetMode="External"/><Relationship Id="rId1413" Type="http://schemas.openxmlformats.org/officeDocument/2006/relationships/hyperlink" Target="http://tcweb.vinfast.vn/tc/launchapp?-attach=true&amp;-s=226TCSession&amp;-o=3PJAoy_c47MsRA" TargetMode="External"/><Relationship Id="rId1620" Type="http://schemas.openxmlformats.org/officeDocument/2006/relationships/hyperlink" Target="http://tcweb.vinfast.vn/tc/launchapp?-attach=true&amp;-s=226TCSession&amp;-o=PrNAk2C_47MsRA" TargetMode="External"/><Relationship Id="rId2909" Type="http://schemas.openxmlformats.org/officeDocument/2006/relationships/hyperlink" Target="http://tcweb.vinfast.vn/tc/launchapp?-attach=true&amp;-s=226TCSession&amp;-o=SRAAoN8Q47MsRA" TargetMode="External"/><Relationship Id="rId3073" Type="http://schemas.openxmlformats.org/officeDocument/2006/relationships/hyperlink" Target="http://tcweb.vinfast.vn/tc/launchapp?-attach=true&amp;-s=226TCSession&amp;-o=0BLAVSZj47MsRA" TargetMode="External"/><Relationship Id="rId3280" Type="http://schemas.openxmlformats.org/officeDocument/2006/relationships/hyperlink" Target="http://tcweb.vinfast.vn/tc/launchapp?-attach=true&amp;-s=226TCSession&amp;-o=3SGAUr7747MsRA" TargetMode="External"/><Relationship Id="rId1718" Type="http://schemas.openxmlformats.org/officeDocument/2006/relationships/hyperlink" Target="http://tcweb.vinfast.vn/tc/launchapp?-attach=true&amp;-s=226TCSession&amp;-o=NJCAUr7$47MsRA" TargetMode="External"/><Relationship Id="rId1925" Type="http://schemas.openxmlformats.org/officeDocument/2006/relationships/hyperlink" Target="http://tcweb.vinfast.vn/tc/launchapp?-attach=true&amp;-s=226TCSession&amp;-o=ujPAI4ae47MsRA" TargetMode="External"/><Relationship Id="rId3140" Type="http://schemas.openxmlformats.org/officeDocument/2006/relationships/hyperlink" Target="http://tcweb.vinfast.vn/tc/launchapp?-attach=true&amp;-s=226TCSession&amp;-o=odMAUcXp47MsRA" TargetMode="External"/><Relationship Id="rId299" Type="http://schemas.openxmlformats.org/officeDocument/2006/relationships/hyperlink" Target="http://tcweb.vinfast.vn/tc/launchapp?-attach=true&amp;-s=226TCSession&amp;-o=2YHAUrcV47MsRA" TargetMode="External"/><Relationship Id="rId2187" Type="http://schemas.openxmlformats.org/officeDocument/2006/relationships/hyperlink" Target="http://tcweb.vinfast.vn/tc/launchapp?-attach=true&amp;-s=226TCSession&amp;-o=VdEAUrMg47MsRA" TargetMode="External"/><Relationship Id="rId2394" Type="http://schemas.openxmlformats.org/officeDocument/2006/relationships/hyperlink" Target="http://tcweb.vinfast.vn/tc/launchapp?-attach=true&amp;-s=226TCSession&amp;-o=1oEA0fV447MsRA" TargetMode="External"/><Relationship Id="rId3238" Type="http://schemas.openxmlformats.org/officeDocument/2006/relationships/hyperlink" Target="http://tcweb.vinfast.vn/tc/launchapp?-attach=true&amp;-s=226TCSession&amp;-o=3SGAUr7747MsRA" TargetMode="External"/><Relationship Id="rId159" Type="http://schemas.openxmlformats.org/officeDocument/2006/relationships/hyperlink" Target="http://tcweb.vinfast.vn/tc/launchapp?-attach=true&amp;-s=226TCSession&amp;-o=DQAAUcXp47MsRA" TargetMode="External"/><Relationship Id="rId366" Type="http://schemas.openxmlformats.org/officeDocument/2006/relationships/hyperlink" Target="http://tcweb.vinfast.vn/tc/launchapp?-attach=true&amp;-s=226TCSession&amp;-o=BNJAUrb_47MsRA" TargetMode="External"/><Relationship Id="rId573" Type="http://schemas.openxmlformats.org/officeDocument/2006/relationships/hyperlink" Target="http://tcweb.vinfast.vn/tc/launchapp?-attach=true&amp;-s=226TCSession&amp;-o=Z8FAI44547MsRA" TargetMode="External"/><Relationship Id="rId780" Type="http://schemas.openxmlformats.org/officeDocument/2006/relationships/hyperlink" Target="http://tcweb.vinfast.vn/tc/launchapp?-attach=true&amp;-s=226TCSession&amp;-o=PwOAUrMc47MsRA" TargetMode="External"/><Relationship Id="rId2047" Type="http://schemas.openxmlformats.org/officeDocument/2006/relationships/hyperlink" Target="http://tcweb.vinfast.vn/tc/launchapp?-attach=true&amp;-s=226TCSession&amp;-o=_AHA4SJS47MsRA" TargetMode="External"/><Relationship Id="rId2254" Type="http://schemas.openxmlformats.org/officeDocument/2006/relationships/hyperlink" Target="http://tcweb.vinfast.vn/tc/launchapp?-attach=true&amp;-s=226TCSession&amp;-o=CtOAUrc847MsRA" TargetMode="External"/><Relationship Id="rId2461" Type="http://schemas.openxmlformats.org/officeDocument/2006/relationships/hyperlink" Target="http://tcweb.vinfast.vn/tc/launchapp?-attach=true&amp;-s=226TCSession&amp;-o=ULAAUrre47MsRA" TargetMode="External"/><Relationship Id="rId2699" Type="http://schemas.openxmlformats.org/officeDocument/2006/relationships/hyperlink" Target="http://tcweb.vinfast.vn/tc/launchapp?-attach=true&amp;-s=226TCSession&amp;-o=GoCAnTjh47MsRA" TargetMode="External"/><Relationship Id="rId3000" Type="http://schemas.openxmlformats.org/officeDocument/2006/relationships/hyperlink" Target="http://tcweb.vinfast.vn/tc/launchapp?-attach=true&amp;-s=226TCSession&amp;-o=TXHAn_i747MsRA" TargetMode="External"/><Relationship Id="rId3305" Type="http://schemas.openxmlformats.org/officeDocument/2006/relationships/hyperlink" Target="http://tcweb.vinfast.vn/tc/launchapp?-attach=true&amp;-s=226TCSession&amp;-o=3SGAUr7747MsRA" TargetMode="External"/><Relationship Id="rId226" Type="http://schemas.openxmlformats.org/officeDocument/2006/relationships/hyperlink" Target="http://tcweb.vinfast.vn/tc/launchapp?-attach=true&amp;-s=226TCSession&amp;-o=jRBAGPNl47MsRA" TargetMode="External"/><Relationship Id="rId433" Type="http://schemas.openxmlformats.org/officeDocument/2006/relationships/hyperlink" Target="http://tcweb.vinfast.vn/tc/launchapp?-attach=true&amp;-s=226TCSession&amp;-o=7EPA3Ayz47MsRA" TargetMode="External"/><Relationship Id="rId878" Type="http://schemas.openxmlformats.org/officeDocument/2006/relationships/hyperlink" Target="http://tcweb.vinfast.vn/tc/launchapp?-attach=true&amp;-s=226TCSession&amp;-o=HYJAYZ2947MsRA" TargetMode="External"/><Relationship Id="rId1063" Type="http://schemas.openxmlformats.org/officeDocument/2006/relationships/hyperlink" Target="http://tcweb.vinfast.vn/tc/launchapp?-attach=true&amp;-s=226TCSession&amp;-o=V8BAnJhI47MsRA" TargetMode="External"/><Relationship Id="rId1270" Type="http://schemas.openxmlformats.org/officeDocument/2006/relationships/hyperlink" Target="http://tcweb.vinfast.vn/tc/launchapp?-attach=true&amp;-s=226TCSession&amp;-o=eYBA3O9I47MsRA" TargetMode="External"/><Relationship Id="rId2114" Type="http://schemas.openxmlformats.org/officeDocument/2006/relationships/hyperlink" Target="http://tcweb.vinfast.vn/tc/launchapp?-attach=true&amp;-s=226TCSession&amp;-o=_OBAI8vx47MsRA" TargetMode="External"/><Relationship Id="rId2559" Type="http://schemas.openxmlformats.org/officeDocument/2006/relationships/hyperlink" Target="http://tcweb.vinfast.vn/tc/launchapp?-attach=true&amp;-s=226TCSession&amp;-o=NiMAmbdS47MsRA" TargetMode="External"/><Relationship Id="rId2766" Type="http://schemas.openxmlformats.org/officeDocument/2006/relationships/hyperlink" Target="http://tcweb.vinfast.vn/tc/launchapp?-attach=true&amp;-s=226TCSession&amp;-o=GoCAnTjh47MsRA" TargetMode="External"/><Relationship Id="rId2973" Type="http://schemas.openxmlformats.org/officeDocument/2006/relationships/hyperlink" Target="http://tcweb.vinfast.vn/tc/launchapp?-attach=true&amp;-s=226TCSession&amp;-o=H0BAn_wm47MsRA" TargetMode="External"/><Relationship Id="rId640" Type="http://schemas.openxmlformats.org/officeDocument/2006/relationships/hyperlink" Target="http://tcweb.vinfast.vn/tc/launchapp?-attach=true&amp;-s=226TCSession&amp;-o=jMGA1Vyo47MsRA" TargetMode="External"/><Relationship Id="rId738" Type="http://schemas.openxmlformats.org/officeDocument/2006/relationships/hyperlink" Target="http://tcweb.vinfast.vn/tc/launchapp?-attach=true&amp;-s=226TCSession&amp;-o=OHFA0aV747MsRA" TargetMode="External"/><Relationship Id="rId945" Type="http://schemas.openxmlformats.org/officeDocument/2006/relationships/hyperlink" Target="http://tcweb.vinfast.vn/tc/launchapp?-attach=true&amp;-s=226TCSession&amp;-o=MGIAnFpW47MsRA" TargetMode="External"/><Relationship Id="rId1368" Type="http://schemas.openxmlformats.org/officeDocument/2006/relationships/hyperlink" Target="http://tcweb.vinfast.vn/tc/launchapp?-attach=true&amp;-s=226TCSession&amp;-o=qQGAnbCi47MsRA" TargetMode="External"/><Relationship Id="rId1575" Type="http://schemas.openxmlformats.org/officeDocument/2006/relationships/hyperlink" Target="http://tcweb.vinfast.vn/tc/launchapp?-attach=true&amp;-s=226TCSession&amp;-o=BzAA4Fty47MsRA" TargetMode="External"/><Relationship Id="rId1782" Type="http://schemas.openxmlformats.org/officeDocument/2006/relationships/hyperlink" Target="http://tcweb.vinfast.vn/tc/launchapp?-attach=true&amp;-s=226TCSession&amp;-o=0BLAVSZj47MsRA" TargetMode="External"/><Relationship Id="rId2321" Type="http://schemas.openxmlformats.org/officeDocument/2006/relationships/hyperlink" Target="http://tcweb.vinfast.vn/tc/launchapp?-attach=true&amp;-s=226TCSession&amp;-o=7DKAYMIN47MsRA" TargetMode="External"/><Relationship Id="rId2419" Type="http://schemas.openxmlformats.org/officeDocument/2006/relationships/hyperlink" Target="http://tcweb.vinfast.vn/tc/launchapp?-attach=true&amp;-s=226TCSession&amp;-o=GmDAYl7447MsRA" TargetMode="External"/><Relationship Id="rId2626" Type="http://schemas.openxmlformats.org/officeDocument/2006/relationships/hyperlink" Target="http://tcweb.vinfast.vn/tc/launchapp?-attach=true&amp;-s=226TCSession&amp;-o=3SGAUr7747MsRA" TargetMode="External"/><Relationship Id="rId2833" Type="http://schemas.openxmlformats.org/officeDocument/2006/relationships/hyperlink" Target="http://tcweb.vinfast.vn/tc/launchapp?-attach=true&amp;-s=226TCSession&amp;-o=0wEA4Iot47MsRA" TargetMode="External"/><Relationship Id="rId74" Type="http://schemas.openxmlformats.org/officeDocument/2006/relationships/hyperlink" Target="http://tcweb.vinfast.vn/tc/launchapp?-attach=true&amp;-s=226TCSession&amp;-o=koJAUcXp47MsRA" TargetMode="External"/><Relationship Id="rId500" Type="http://schemas.openxmlformats.org/officeDocument/2006/relationships/hyperlink" Target="http://tcweb.vinfast.vn/tc/launchapp?-attach=true&amp;-s=226TCSession&amp;-o=CaAAkK7k47MsRA" TargetMode="External"/><Relationship Id="rId805" Type="http://schemas.openxmlformats.org/officeDocument/2006/relationships/hyperlink" Target="http://tcweb.vinfast.vn/tc/launchapp?-attach=true&amp;-s=226TCSession&amp;-o=rALAnSsE47MsRA" TargetMode="External"/><Relationship Id="rId1130" Type="http://schemas.openxmlformats.org/officeDocument/2006/relationships/hyperlink" Target="http://tcweb.vinfast.vn/tc/launchapp?-attach=true&amp;-s=226TCSession&amp;-o=DTIAYgxK47MsRA" TargetMode="External"/><Relationship Id="rId1228" Type="http://schemas.openxmlformats.org/officeDocument/2006/relationships/hyperlink" Target="http://tcweb.vinfast.vn/tc/launchapp?-attach=true&amp;-s=226TCSession&amp;-o=hHKAXDEP47MsRA" TargetMode="External"/><Relationship Id="rId1435" Type="http://schemas.openxmlformats.org/officeDocument/2006/relationships/hyperlink" Target="http://tcweb.vinfast.vn/tc/launchapp?-attach=true&amp;-s=226TCSession&amp;-o=_wKA4ona47MsRA" TargetMode="External"/><Relationship Id="rId1642" Type="http://schemas.openxmlformats.org/officeDocument/2006/relationships/hyperlink" Target="http://tcweb.vinfast.vn/tc/launchapp?-attach=true&amp;-s=226TCSession&amp;-o=CuDA1jD247MsRA" TargetMode="External"/><Relationship Id="rId1947" Type="http://schemas.openxmlformats.org/officeDocument/2006/relationships/hyperlink" Target="http://tcweb.vinfast.vn/tc/launchapp?-attach=true&amp;-s=226TCSession&amp;-o=PwOAUrMc47MsRA" TargetMode="External"/><Relationship Id="rId2900" Type="http://schemas.openxmlformats.org/officeDocument/2006/relationships/hyperlink" Target="http://tcweb.vinfast.vn/tc/launchapp?-attach=true&amp;-s=226TCSession&amp;-o=CtOAUrc847MsRA" TargetMode="External"/><Relationship Id="rId3095" Type="http://schemas.openxmlformats.org/officeDocument/2006/relationships/hyperlink" Target="http://tcweb.vinfast.vn/tc/launchapp?-attach=true&amp;-s=226TCSession&amp;-o=NJCAUr7$47MsRA" TargetMode="External"/><Relationship Id="rId1502" Type="http://schemas.openxmlformats.org/officeDocument/2006/relationships/hyperlink" Target="http://tcweb.vinfast.vn/tc/launchapp?-attach=true&amp;-s=226TCSession&amp;-o=ybGAFsXT47MsRA" TargetMode="External"/><Relationship Id="rId1807" Type="http://schemas.openxmlformats.org/officeDocument/2006/relationships/hyperlink" Target="http://tcweb.vinfast.vn/tc/launchapp?-attach=true&amp;-s=226TCSession&amp;-o=0BLAVSZj47MsRA" TargetMode="External"/><Relationship Id="rId3162" Type="http://schemas.openxmlformats.org/officeDocument/2006/relationships/hyperlink" Target="http://tcweb.vinfast.vn/tc/launchapp?-attach=true&amp;-s=226TCSession&amp;-o=K_BA0VFc47MsRA" TargetMode="External"/><Relationship Id="rId290" Type="http://schemas.openxmlformats.org/officeDocument/2006/relationships/hyperlink" Target="http://tcweb.vinfast.vn/tc/launchapp?-attach=true&amp;-s=226TCSession&amp;-o=2YHAUrcV47MsRA" TargetMode="External"/><Relationship Id="rId388" Type="http://schemas.openxmlformats.org/officeDocument/2006/relationships/hyperlink" Target="http://tcweb.vinfast.vn/tc/launchapp?-attach=true&amp;-s=226TCSession&amp;-o=WADAUrMk47MsRA" TargetMode="External"/><Relationship Id="rId2069" Type="http://schemas.openxmlformats.org/officeDocument/2006/relationships/hyperlink" Target="http://tcweb.vinfast.vn/tc/launchapp?-attach=true&amp;-s=226TCSession&amp;-o=TiGA1rCK47MsRA" TargetMode="External"/><Relationship Id="rId3022" Type="http://schemas.openxmlformats.org/officeDocument/2006/relationships/hyperlink" Target="http://tcweb.vinfast.vn/tc/launchapp?-attach=true&amp;-s=226TCSession&amp;-o=PwOAUrMc47MsRA" TargetMode="External"/><Relationship Id="rId150" Type="http://schemas.openxmlformats.org/officeDocument/2006/relationships/hyperlink" Target="http://tcweb.vinfast.vn/tc/launchapp?-attach=true&amp;-s=226TCSession&amp;-o=odMAUcXp47MsRA" TargetMode="External"/><Relationship Id="rId595" Type="http://schemas.openxmlformats.org/officeDocument/2006/relationships/hyperlink" Target="http://tcweb.vinfast.vn/tc/launchapp?-attach=true&amp;-s=226TCSession&amp;-o=MPEAUtwb47MsRA" TargetMode="External"/><Relationship Id="rId2276" Type="http://schemas.openxmlformats.org/officeDocument/2006/relationships/hyperlink" Target="http://tcweb.vinfast.vn/tc/launchapp?-attach=true&amp;-s=226TCSession&amp;-o=3SGAUr7747MsRA" TargetMode="External"/><Relationship Id="rId2483" Type="http://schemas.openxmlformats.org/officeDocument/2006/relationships/hyperlink" Target="http://tcweb.vinfast.vn/tc/launchapp?-attach=true&amp;-s=226TCSession&amp;-o=ikLAjA4847MsRA" TargetMode="External"/><Relationship Id="rId2690" Type="http://schemas.openxmlformats.org/officeDocument/2006/relationships/hyperlink" Target="http://tcweb.vinfast.vn/tc/launchapp?-attach=true&amp;-s=226TCSession&amp;-o=GoCAnTjh47MsRA" TargetMode="External"/><Relationship Id="rId3327" Type="http://schemas.openxmlformats.org/officeDocument/2006/relationships/hyperlink" Target="http://tcweb.vinfast.vn/tc/launchapp?-attach=true&amp;-s=226TCSession&amp;-o=zhLAUrMQ47MsRA" TargetMode="External"/><Relationship Id="rId248" Type="http://schemas.openxmlformats.org/officeDocument/2006/relationships/hyperlink" Target="http://tcweb.vinfast.vn/tc/launchapp?-attach=true&amp;-s=226TCSession&amp;-o=2YHAUrcV47MsRA" TargetMode="External"/><Relationship Id="rId455" Type="http://schemas.openxmlformats.org/officeDocument/2006/relationships/hyperlink" Target="http://tcweb.vinfast.vn/tc/launchapp?-attach=true&amp;-s=226TCSession&amp;-o=7EPA3Ayz47MsRA" TargetMode="External"/><Relationship Id="rId662" Type="http://schemas.openxmlformats.org/officeDocument/2006/relationships/hyperlink" Target="http://tcweb.vinfast.vn/tc/launchapp?-attach=true&amp;-s=226TCSession&amp;-o=zhLAUrMQ47MsRA" TargetMode="External"/><Relationship Id="rId1085" Type="http://schemas.openxmlformats.org/officeDocument/2006/relationships/hyperlink" Target="http://tcweb.vinfast.vn/tc/launchapp?-attach=true&amp;-s=226TCSession&amp;-o=pCNA4EAr47MsRA" TargetMode="External"/><Relationship Id="rId1292" Type="http://schemas.openxmlformats.org/officeDocument/2006/relationships/hyperlink" Target="http://tcweb.vinfast.vn/tc/launchapp?-attach=true&amp;-s=226TCSession&amp;-o=V2LAnJhI47MsRA" TargetMode="External"/><Relationship Id="rId2136" Type="http://schemas.openxmlformats.org/officeDocument/2006/relationships/hyperlink" Target="http://tcweb.vinfast.vn/tc/launchapp?-attach=true&amp;-s=226TCSession&amp;-o=0BLAVSZj47MsRA" TargetMode="External"/><Relationship Id="rId2343" Type="http://schemas.openxmlformats.org/officeDocument/2006/relationships/hyperlink" Target="http://tcweb.vinfast.vn/tc/launchapp?-attach=true&amp;-s=226TCSession&amp;-o=eyGAYMIN47MsRA" TargetMode="External"/><Relationship Id="rId2550" Type="http://schemas.openxmlformats.org/officeDocument/2006/relationships/hyperlink" Target="http://tcweb.vinfast.vn/tc/launchapp?-attach=true&amp;-s=226TCSession&amp;-o=VIMAUrMg47MsRA" TargetMode="External"/><Relationship Id="rId2788" Type="http://schemas.openxmlformats.org/officeDocument/2006/relationships/hyperlink" Target="http://tcweb.vinfast.vn/tc/launchapp?-attach=true&amp;-s=226TCSession&amp;-o=XpNAIznv47MsRA" TargetMode="External"/><Relationship Id="rId2995" Type="http://schemas.openxmlformats.org/officeDocument/2006/relationships/hyperlink" Target="http://tcweb.vinfast.vn/tc/launchapp?-attach=true&amp;-s=226TCSession&amp;-o=zTFAn_i747MsRA" TargetMode="External"/><Relationship Id="rId108" Type="http://schemas.openxmlformats.org/officeDocument/2006/relationships/hyperlink" Target="http://tcweb.vinfast.vn/tc/launchapp?-attach=true&amp;-s=226TCSession&amp;-o=7HFAyi5f47MsRA" TargetMode="External"/><Relationship Id="rId315" Type="http://schemas.openxmlformats.org/officeDocument/2006/relationships/hyperlink" Target="http://tcweb.vinfast.vn/tc/launchapp?-attach=true&amp;-s=226TCSession&amp;-o=KXMAUrMA47MsRA" TargetMode="External"/><Relationship Id="rId522" Type="http://schemas.openxmlformats.org/officeDocument/2006/relationships/hyperlink" Target="http://tcweb.vinfast.vn/tc/launchapp?-attach=true&amp;-s=226TCSession&amp;-o=zYIAHUjo47MsRA" TargetMode="External"/><Relationship Id="rId967" Type="http://schemas.openxmlformats.org/officeDocument/2006/relationships/hyperlink" Target="http://tcweb.vinfast.vn/tc/launchapp?-attach=true&amp;-s=226TCSession&amp;-o=2lOA0fV447MsRA" TargetMode="External"/><Relationship Id="rId1152" Type="http://schemas.openxmlformats.org/officeDocument/2006/relationships/hyperlink" Target="http://tcweb.vinfast.vn/tc/launchapp?-attach=true&amp;-s=226TCSession&amp;-o=fGPA3Or747MsRA" TargetMode="External"/><Relationship Id="rId1597" Type="http://schemas.openxmlformats.org/officeDocument/2006/relationships/hyperlink" Target="http://tcweb.vinfast.vn/tc/launchapp?-attach=true&amp;-s=226TCSession&amp;-o=5_GA32xV47MsRA" TargetMode="External"/><Relationship Id="rId2203" Type="http://schemas.openxmlformats.org/officeDocument/2006/relationships/hyperlink" Target="http://tcweb.vinfast.vn/tc/launchapp?-attach=true&amp;-s=226TCSession&amp;-o=3SGAUr7747MsRA" TargetMode="External"/><Relationship Id="rId2410" Type="http://schemas.openxmlformats.org/officeDocument/2006/relationships/hyperlink" Target="http://tcweb.vinfast.vn/tc/launchapp?-attach=true&amp;-s=226TCSession&amp;-o=H5HA0fV447MsRA" TargetMode="External"/><Relationship Id="rId2648" Type="http://schemas.openxmlformats.org/officeDocument/2006/relationships/hyperlink" Target="http://tcweb.vinfast.vn/tc/launchapp?-attach=true&amp;-s=226TCSession&amp;-o=wNGAUrri47MsRA" TargetMode="External"/><Relationship Id="rId2855" Type="http://schemas.openxmlformats.org/officeDocument/2006/relationships/hyperlink" Target="http://tcweb.vinfast.vn/tc/launchapp?-attach=true&amp;-s=226TCSession&amp;-o=lqIAnXH747MsRA" TargetMode="External"/><Relationship Id="rId96" Type="http://schemas.openxmlformats.org/officeDocument/2006/relationships/hyperlink" Target="http://tcweb.vinfast.vn/tc/launchapp?-attach=true&amp;-s=226TCSession&amp;-o=W2OAUrc847MsRA" TargetMode="External"/><Relationship Id="rId827" Type="http://schemas.openxmlformats.org/officeDocument/2006/relationships/hyperlink" Target="http://tcweb.vinfast.vn/tc/launchapp?-attach=true&amp;-s=226TCSession&amp;-o=$OPAGkOh47MsRA" TargetMode="External"/><Relationship Id="rId1012" Type="http://schemas.openxmlformats.org/officeDocument/2006/relationships/hyperlink" Target="http://tcweb.vinfast.vn/tc/launchapp?-attach=true&amp;-s=226TCSession&amp;-o=jUAAoKsM47MsRA" TargetMode="External"/><Relationship Id="rId1457" Type="http://schemas.openxmlformats.org/officeDocument/2006/relationships/hyperlink" Target="http://tcweb.vinfast.vn/tc/launchapp?-attach=true&amp;-s=226TCSession&amp;-o=x7JAUrb_47MsRA" TargetMode="External"/><Relationship Id="rId1664" Type="http://schemas.openxmlformats.org/officeDocument/2006/relationships/hyperlink" Target="http://tcweb.vinfast.vn/tc/launchapp?-attach=true&amp;-s=226TCSession&amp;-o=Z7LA1rkb47MsRA" TargetMode="External"/><Relationship Id="rId1871" Type="http://schemas.openxmlformats.org/officeDocument/2006/relationships/hyperlink" Target="http://tcweb.vinfast.vn/tc/launchapp?-attach=true&amp;-s=226TCSession&amp;-o=vyGAI8vx47MsRA" TargetMode="External"/><Relationship Id="rId2508" Type="http://schemas.openxmlformats.org/officeDocument/2006/relationships/hyperlink" Target="http://tcweb.vinfast.vn/tc/launchapp?-attach=true&amp;-s=226TCSession&amp;-o=EfKAo1Xj47MsRA" TargetMode="External"/><Relationship Id="rId2715" Type="http://schemas.openxmlformats.org/officeDocument/2006/relationships/hyperlink" Target="http://tcweb.vinfast.vn/tc/launchapp?-attach=true&amp;-s=226TCSession&amp;-o=CtOAUrc847MsRA" TargetMode="External"/><Relationship Id="rId2922" Type="http://schemas.openxmlformats.org/officeDocument/2006/relationships/hyperlink" Target="http://tcweb.vinfast.vn/tc/launchapp?-attach=true&amp;-s=226TCSession&amp;-o=0MHAoUJi47MsRA" TargetMode="External"/><Relationship Id="rId1317" Type="http://schemas.openxmlformats.org/officeDocument/2006/relationships/hyperlink" Target="http://tcweb.vinfast.vn/tc/launchapp?-attach=true&amp;-s=226TCSession&amp;-o=GVMAGyWf47MsRA" TargetMode="External"/><Relationship Id="rId1524" Type="http://schemas.openxmlformats.org/officeDocument/2006/relationships/hyperlink" Target="http://tcweb.vinfast.vn/tc/launchapp?-attach=true&amp;-s=226TCSession&amp;-o=9EMAIFaT47MsRA" TargetMode="External"/><Relationship Id="rId1731" Type="http://schemas.openxmlformats.org/officeDocument/2006/relationships/hyperlink" Target="http://tcweb.vinfast.vn/tc/launchapp?-attach=true&amp;-s=226TCSession&amp;-o=FUIAn_i747MsRA" TargetMode="External"/><Relationship Id="rId1969" Type="http://schemas.openxmlformats.org/officeDocument/2006/relationships/hyperlink" Target="http://tcweb.vinfast.vn/tc/launchapp?-attach=true&amp;-s=226TCSession&amp;-o=06EA2uHs47MsRA" TargetMode="External"/><Relationship Id="rId3184" Type="http://schemas.openxmlformats.org/officeDocument/2006/relationships/hyperlink" Target="http://tcweb.vinfast.vn/tc/launchapp?-attach=true&amp;-s=226TCSession&amp;-o=0BLAVSZj47MsRA" TargetMode="External"/><Relationship Id="rId23" Type="http://schemas.openxmlformats.org/officeDocument/2006/relationships/hyperlink" Target="http://tcweb.vinfast.vn/tc/launchapp?-attach=true&amp;-s=226TCSession&amp;-o=odMAUcXp47MsRA" TargetMode="External"/><Relationship Id="rId1829" Type="http://schemas.openxmlformats.org/officeDocument/2006/relationships/hyperlink" Target="http://tcweb.vinfast.vn/tc/launchapp?-attach=true&amp;-s=226TCSession&amp;-o=0BLAVSZj47MsRA" TargetMode="External"/><Relationship Id="rId2298" Type="http://schemas.openxmlformats.org/officeDocument/2006/relationships/hyperlink" Target="http://tcweb.vinfast.vn/tc/launchapp?-attach=true&amp;-s=226TCSession&amp;-o=fIMAIU7a47MsRA" TargetMode="External"/><Relationship Id="rId3044" Type="http://schemas.openxmlformats.org/officeDocument/2006/relationships/hyperlink" Target="http://tcweb.vinfast.vn/tc/launchapp?-attach=true&amp;-s=226TCSession&amp;-o=WgDAYoCn47MsRA" TargetMode="External"/><Relationship Id="rId3251" Type="http://schemas.openxmlformats.org/officeDocument/2006/relationships/hyperlink" Target="http://tcweb.vinfast.vn/tc/launchapp?-attach=true&amp;-s=226TCSession&amp;-o=3SGAUr7747MsRA" TargetMode="External"/><Relationship Id="rId3349" Type="http://schemas.openxmlformats.org/officeDocument/2006/relationships/hyperlink" Target="http://tcweb.vinfast.vn/tc/launchapp?-attach=true&amp;-s=226TCSession&amp;-o=xjEAUrc447MsRA" TargetMode="External"/><Relationship Id="rId172" Type="http://schemas.openxmlformats.org/officeDocument/2006/relationships/hyperlink" Target="http://tcweb.vinfast.vn/tc/launchapp?-attach=true&amp;-s=226TCSession&amp;-o=TeIAUsNJ47MsRA" TargetMode="External"/><Relationship Id="rId477" Type="http://schemas.openxmlformats.org/officeDocument/2006/relationships/hyperlink" Target="http://tcweb.vinfast.vn/tc/launchapp?-attach=true&amp;-s=226TCSession&amp;-o=r4PAUrsB47MsRA" TargetMode="External"/><Relationship Id="rId684" Type="http://schemas.openxmlformats.org/officeDocument/2006/relationships/hyperlink" Target="http://tcweb.vinfast.vn/tc/launchapp?-attach=true&amp;-s=226TCSession&amp;-o=W3NA0fV447MsRA" TargetMode="External"/><Relationship Id="rId2060" Type="http://schemas.openxmlformats.org/officeDocument/2006/relationships/hyperlink" Target="http://tcweb.vinfast.vn/tc/launchapp?-attach=true&amp;-s=226TCSession&amp;-o=VpGA4WPY47MsRA" TargetMode="External"/><Relationship Id="rId2158" Type="http://schemas.openxmlformats.org/officeDocument/2006/relationships/hyperlink" Target="http://tcweb.vinfast.vn/tc/launchapp?-attach=true&amp;-s=226TCSession&amp;-o=lRMAIQnz47MsRA" TargetMode="External"/><Relationship Id="rId2365" Type="http://schemas.openxmlformats.org/officeDocument/2006/relationships/hyperlink" Target="http://tcweb.vinfast.vn/tc/launchapp?-attach=true&amp;-s=226TCSession&amp;-o=SUCAmfZj47MsRA" TargetMode="External"/><Relationship Id="rId3111" Type="http://schemas.openxmlformats.org/officeDocument/2006/relationships/hyperlink" Target="http://tcweb.vinfast.vn/tc/launchapp?-attach=true&amp;-s=226TCSession&amp;-o=UUPAUrMQ47MsRA" TargetMode="External"/><Relationship Id="rId3209" Type="http://schemas.openxmlformats.org/officeDocument/2006/relationships/hyperlink" Target="http://tcweb.vinfast.vn/tc/launchapp?-attach=true&amp;-s=226TCSession&amp;-o=0BLAVSZj47MsRA" TargetMode="External"/><Relationship Id="rId337" Type="http://schemas.openxmlformats.org/officeDocument/2006/relationships/hyperlink" Target="http://tcweb.vinfast.vn/tc/launchapp?-attach=true&amp;-s=226TCSession&amp;-o=dMCAUrMY47MsRA" TargetMode="External"/><Relationship Id="rId891" Type="http://schemas.openxmlformats.org/officeDocument/2006/relationships/hyperlink" Target="http://tcweb.vinfast.vn/tc/launchapp?-attach=true&amp;-s=226TCSession&amp;-o=nxMAF75P47MsRA" TargetMode="External"/><Relationship Id="rId989" Type="http://schemas.openxmlformats.org/officeDocument/2006/relationships/hyperlink" Target="http://tcweb.vinfast.vn/tc/launchapp?-attach=true&amp;-s=226TCSession&amp;-o=PwOAUrMc47MsRA" TargetMode="External"/><Relationship Id="rId2018" Type="http://schemas.openxmlformats.org/officeDocument/2006/relationships/hyperlink" Target="http://tcweb.vinfast.vn/tc/launchapp?-attach=true&amp;-s=226TCSession&amp;-o=H5HA0fV447MsRA" TargetMode="External"/><Relationship Id="rId2572" Type="http://schemas.openxmlformats.org/officeDocument/2006/relationships/hyperlink" Target="http://tcweb.vinfast.vn/tc/launchapp?-attach=true&amp;-s=226TCSession&amp;-o=oxOAYdWE47MsRA" TargetMode="External"/><Relationship Id="rId2877" Type="http://schemas.openxmlformats.org/officeDocument/2006/relationships/hyperlink" Target="http://tcweb.vinfast.vn/tc/launchapp?-attach=true&amp;-s=226TCSession&amp;-o=GoCAnTjh47MsRA" TargetMode="External"/><Relationship Id="rId544" Type="http://schemas.openxmlformats.org/officeDocument/2006/relationships/hyperlink" Target="http://tcweb.vinfast.vn/tc/launchapp?-attach=true&amp;-s=226TCSession&amp;-o=CtOAUrc847MsRA" TargetMode="External"/><Relationship Id="rId751" Type="http://schemas.openxmlformats.org/officeDocument/2006/relationships/hyperlink" Target="http://tcweb.vinfast.vn/tc/launchapp?-attach=true&amp;-s=226TCSession&amp;-o=IGFAnXH747MsRA" TargetMode="External"/><Relationship Id="rId849" Type="http://schemas.openxmlformats.org/officeDocument/2006/relationships/hyperlink" Target="http://tcweb.vinfast.vn/tc/launchapp?-attach=true&amp;-s=226TCSession&amp;-o=iGIAYCGd47MsRA" TargetMode="External"/><Relationship Id="rId1174" Type="http://schemas.openxmlformats.org/officeDocument/2006/relationships/hyperlink" Target="http://tcweb.vinfast.vn/tc/launchapp?-attach=true&amp;-s=226TCSession&amp;-o=XSEAYuPm47MsRA" TargetMode="External"/><Relationship Id="rId1381" Type="http://schemas.openxmlformats.org/officeDocument/2006/relationships/hyperlink" Target="http://tcweb.vinfast.vn/tc/launchapp?-attach=true&amp;-s=226TCSession&amp;-o=YiJAIY_C47MsRA" TargetMode="External"/><Relationship Id="rId1479" Type="http://schemas.openxmlformats.org/officeDocument/2006/relationships/hyperlink" Target="http://tcweb.vinfast.vn/tc/launchapp?-attach=true&amp;-s=226TCSession&amp;-o=yUPAG7$H47MsRA" TargetMode="External"/><Relationship Id="rId1686" Type="http://schemas.openxmlformats.org/officeDocument/2006/relationships/hyperlink" Target="http://tcweb.vinfast.vn/tc/launchapp?-attach=true&amp;-s=226TCSession&amp;-o=lfOAXWzJ47MsRA" TargetMode="External"/><Relationship Id="rId2225" Type="http://schemas.openxmlformats.org/officeDocument/2006/relationships/hyperlink" Target="http://tcweb.vinfast.vn/tc/launchapp?-attach=true&amp;-s=226TCSession&amp;-o=5JOAUrMY47MsRA" TargetMode="External"/><Relationship Id="rId2432" Type="http://schemas.openxmlformats.org/officeDocument/2006/relationships/hyperlink" Target="http://tcweb.vinfast.vn/tc/launchapp?-attach=true&amp;-s=226TCSession&amp;-o=3kAAYU1P47MsRA" TargetMode="External"/><Relationship Id="rId404" Type="http://schemas.openxmlformats.org/officeDocument/2006/relationships/hyperlink" Target="http://tcweb.vinfast.vn/tc/launchapp?-attach=true&amp;-s=226TCSession&amp;-o=7EPA3Ayz47MsRA" TargetMode="External"/><Relationship Id="rId611" Type="http://schemas.openxmlformats.org/officeDocument/2006/relationships/hyperlink" Target="http://tcweb.vinfast.vn/tc/launchapp?-attach=true&amp;-s=226TCSession&amp;-o=OXJAY08647MsRA" TargetMode="External"/><Relationship Id="rId1034" Type="http://schemas.openxmlformats.org/officeDocument/2006/relationships/hyperlink" Target="http://tcweb.vinfast.vn/tc/launchapp?-attach=true&amp;-s=226TCSession&amp;-o=UlDAIqo547MsRA" TargetMode="External"/><Relationship Id="rId1241" Type="http://schemas.openxmlformats.org/officeDocument/2006/relationships/hyperlink" Target="http://tcweb.vinfast.vn/tc/launchapp?-attach=true&amp;-s=226TCSession&amp;-o=BZNAnTgj47MsRA" TargetMode="External"/><Relationship Id="rId1339" Type="http://schemas.openxmlformats.org/officeDocument/2006/relationships/hyperlink" Target="http://tcweb.vinfast.vn/tc/launchapp?-attach=true&amp;-s=226TCSession&amp;-o=4OLAYlqI47MsRA" TargetMode="External"/><Relationship Id="rId1893" Type="http://schemas.openxmlformats.org/officeDocument/2006/relationships/hyperlink" Target="http://tcweb.vinfast.vn/tc/launchapp?-attach=true&amp;-s=226TCSession&amp;-o=CtOAUrc847MsRA" TargetMode="External"/><Relationship Id="rId2737" Type="http://schemas.openxmlformats.org/officeDocument/2006/relationships/hyperlink" Target="http://tcweb.vinfast.vn/tc/launchapp?-attach=true&amp;-s=226TCSession&amp;-o=TLHAnSLH47MsRA" TargetMode="External"/><Relationship Id="rId2944" Type="http://schemas.openxmlformats.org/officeDocument/2006/relationships/hyperlink" Target="http://tcweb.vinfast.vn/tc/launchapp?-attach=true&amp;-s=226TCSession&amp;-o=Q6JAYakj47MsRA" TargetMode="External"/><Relationship Id="rId709" Type="http://schemas.openxmlformats.org/officeDocument/2006/relationships/hyperlink" Target="http://tcweb.vinfast.vn/tc/launchapp?-attach=true&amp;-s=226TCSession&amp;-o=PwOAUrMc47MsRA" TargetMode="External"/><Relationship Id="rId916" Type="http://schemas.openxmlformats.org/officeDocument/2006/relationships/hyperlink" Target="http://tcweb.vinfast.vn/tc/launchapp?-attach=true&amp;-s=226TCSession&amp;-o=PwOAUrMc47MsRA" TargetMode="External"/><Relationship Id="rId1101" Type="http://schemas.openxmlformats.org/officeDocument/2006/relationships/hyperlink" Target="http://tcweb.vinfast.vn/tc/launchapp?-attach=true&amp;-s=226TCSession&amp;-o=JEDAUrMc47MsRA" TargetMode="External"/><Relationship Id="rId1546" Type="http://schemas.openxmlformats.org/officeDocument/2006/relationships/hyperlink" Target="http://tcweb.vinfast.vn/tc/launchapp?-attach=true&amp;-s=226TCSession&amp;-o=7NNAI0yt47MsRA" TargetMode="External"/><Relationship Id="rId1753" Type="http://schemas.openxmlformats.org/officeDocument/2006/relationships/hyperlink" Target="http://tcweb.vinfast.vn/tc/launchapp?-attach=true&amp;-s=226TCSession&amp;-o=_yCAkGT047MsRA" TargetMode="External"/><Relationship Id="rId1960" Type="http://schemas.openxmlformats.org/officeDocument/2006/relationships/hyperlink" Target="http://tcweb.vinfast.vn/tc/launchapp?-attach=true&amp;-s=226TCSession&amp;-o=EOHA2uHs47MsRA" TargetMode="External"/><Relationship Id="rId2804" Type="http://schemas.openxmlformats.org/officeDocument/2006/relationships/hyperlink" Target="http://tcweb.vinfast.vn/tc/launchapp?-attach=true&amp;-s=226TCSession&amp;-o=jMGA1Vyo47MsRA" TargetMode="External"/><Relationship Id="rId45" Type="http://schemas.openxmlformats.org/officeDocument/2006/relationships/hyperlink" Target="http://tcweb.vinfast.vn/tc/launchapp?-attach=true&amp;-s=226TCSession&amp;-o=1dFAUcXp47MsRA" TargetMode="External"/><Relationship Id="rId1406" Type="http://schemas.openxmlformats.org/officeDocument/2006/relationships/hyperlink" Target="http://tcweb.vinfast.vn/tc/launchapp?-attach=true&amp;-s=226TCSession&amp;-o=gECAoQT447MsRA" TargetMode="External"/><Relationship Id="rId1613" Type="http://schemas.openxmlformats.org/officeDocument/2006/relationships/hyperlink" Target="http://tcweb.vinfast.vn/tc/launchapp?-attach=true&amp;-s=226TCSession&amp;-o=zhLAUrMQ47MsRA" TargetMode="External"/><Relationship Id="rId1820" Type="http://schemas.openxmlformats.org/officeDocument/2006/relationships/hyperlink" Target="http://tcweb.vinfast.vn/tc/launchapp?-attach=true&amp;-s=226TCSession&amp;-o=LwIAkC3N47MsRA" TargetMode="External"/><Relationship Id="rId3066" Type="http://schemas.openxmlformats.org/officeDocument/2006/relationships/hyperlink" Target="http://tcweb.vinfast.vn/tc/launchapp?-attach=true&amp;-s=226TCSession&amp;-o=PwOAUrMc47MsRA" TargetMode="External"/><Relationship Id="rId3273" Type="http://schemas.openxmlformats.org/officeDocument/2006/relationships/hyperlink" Target="http://tcweb.vinfast.vn/tc/launchapp?-attach=true&amp;-s=226TCSession&amp;-o=3SGAUr7747MsRA" TargetMode="External"/><Relationship Id="rId194" Type="http://schemas.openxmlformats.org/officeDocument/2006/relationships/hyperlink" Target="http://tcweb.vinfast.vn/tc/launchapp?-attach=true&amp;-s=226TCSession&amp;-o=ldCAUrME47MsRA" TargetMode="External"/><Relationship Id="rId1918" Type="http://schemas.openxmlformats.org/officeDocument/2006/relationships/hyperlink" Target="http://tcweb.vinfast.vn/tc/launchapp?-attach=true&amp;-s=226TCSession&amp;-o=I4MA0fV447MsRA" TargetMode="External"/><Relationship Id="rId2082" Type="http://schemas.openxmlformats.org/officeDocument/2006/relationships/hyperlink" Target="http://tcweb.vinfast.vn/tc/launchapp?-attach=true&amp;-s=226TCSession&amp;-o=H5HA0fV447MsRA" TargetMode="External"/><Relationship Id="rId3133" Type="http://schemas.openxmlformats.org/officeDocument/2006/relationships/hyperlink" Target="http://tcweb.vinfast.vn/tc/launchapp?-attach=true&amp;-s=226TCSession&amp;-o=koJAUcXp47MsRA" TargetMode="External"/><Relationship Id="rId261" Type="http://schemas.openxmlformats.org/officeDocument/2006/relationships/hyperlink" Target="http://tcweb.vinfast.vn/tc/launchapp?-attach=true&amp;-s=226TCSession&amp;-o=2YHAUrcV47MsRA" TargetMode="External"/><Relationship Id="rId499" Type="http://schemas.openxmlformats.org/officeDocument/2006/relationships/hyperlink" Target="http://tcweb.vinfast.vn/tc/launchapp?-attach=true&amp;-s=226TCSession&amp;-o=PWAAUrMQ47MsRA" TargetMode="External"/><Relationship Id="rId2387" Type="http://schemas.openxmlformats.org/officeDocument/2006/relationships/hyperlink" Target="http://tcweb.vinfast.vn/tc/launchapp?-attach=true&amp;-s=226TCSession&amp;-o=rbIAYwDh47MsRA" TargetMode="External"/><Relationship Id="rId2594" Type="http://schemas.openxmlformats.org/officeDocument/2006/relationships/hyperlink" Target="http://tcweb.vinfast.vn/tc/launchapp?-attach=true&amp;-s=226TCSession&amp;-o=7nLAYYLH47MsRA" TargetMode="External"/><Relationship Id="rId3340" Type="http://schemas.openxmlformats.org/officeDocument/2006/relationships/hyperlink" Target="http://tcweb.vinfast.vn/tc/launchapp?-attach=true&amp;-s=226TCSession&amp;-o=xjEAUrc447MsRA" TargetMode="External"/><Relationship Id="rId359" Type="http://schemas.openxmlformats.org/officeDocument/2006/relationships/hyperlink" Target="http://tcweb.vinfast.vn/tc/launchapp?-attach=true&amp;-s=226TCSession&amp;-o=BNJAUrb_47MsRA" TargetMode="External"/><Relationship Id="rId566" Type="http://schemas.openxmlformats.org/officeDocument/2006/relationships/hyperlink" Target="http://tcweb.vinfast.vn/tc/launchapp?-attach=true&amp;-s=226TCSession&amp;-o=i7MAIkUm47MsRA" TargetMode="External"/><Relationship Id="rId773" Type="http://schemas.openxmlformats.org/officeDocument/2006/relationships/hyperlink" Target="http://tcweb.vinfast.vn/tc/launchapp?-attach=true&amp;-s=226TCSession&amp;-o=pDPAnSsE47MsRA" TargetMode="External"/><Relationship Id="rId1196" Type="http://schemas.openxmlformats.org/officeDocument/2006/relationships/hyperlink" Target="http://tcweb.vinfast.vn/tc/launchapp?-attach=true&amp;-s=226TCSession&amp;-o=ikLAjA4847MsRA" TargetMode="External"/><Relationship Id="rId2247" Type="http://schemas.openxmlformats.org/officeDocument/2006/relationships/hyperlink" Target="http://tcweb.vinfast.vn/tc/launchapp?-attach=true&amp;-s=226TCSession&amp;-o=6sBAmbdS47MsRA" TargetMode="External"/><Relationship Id="rId2454" Type="http://schemas.openxmlformats.org/officeDocument/2006/relationships/hyperlink" Target="http://tcweb.vinfast.vn/tc/launchapp?-attach=true&amp;-s=226TCSession&amp;-o=DNFA4mvU47MsRA" TargetMode="External"/><Relationship Id="rId2899" Type="http://schemas.openxmlformats.org/officeDocument/2006/relationships/hyperlink" Target="http://tcweb.vinfast.vn/tc/launchapp?-attach=true&amp;-s=226TCSession&amp;-o=GoCAnTjh47MsRA" TargetMode="External"/><Relationship Id="rId3200" Type="http://schemas.openxmlformats.org/officeDocument/2006/relationships/hyperlink" Target="http://tcweb.vinfast.vn/tc/launchapp?-attach=true&amp;-s=226TCSession&amp;-o=0BLAVSZj47MsRA" TargetMode="External"/><Relationship Id="rId121" Type="http://schemas.openxmlformats.org/officeDocument/2006/relationships/hyperlink" Target="http://tcweb.vinfast.vn/tc/launchapp?-attach=true&amp;-s=226TCSession&amp;-o=zDFAUs2i47MsRA" TargetMode="External"/><Relationship Id="rId219" Type="http://schemas.openxmlformats.org/officeDocument/2006/relationships/hyperlink" Target="http://tcweb.vinfast.vn/tc/launchapp?-attach=true&amp;-s=226TCSession&amp;-o=jRBAGPNl47MsRA" TargetMode="External"/><Relationship Id="rId426" Type="http://schemas.openxmlformats.org/officeDocument/2006/relationships/hyperlink" Target="http://tcweb.vinfast.vn/tc/launchapp?-attach=true&amp;-s=226TCSession&amp;-o=7EPA3Ayz47MsRA" TargetMode="External"/><Relationship Id="rId633" Type="http://schemas.openxmlformats.org/officeDocument/2006/relationships/hyperlink" Target="http://tcweb.vinfast.vn/tc/launchapp?-attach=true&amp;-s=226TCSession&amp;-o=bzHAY5Se47MsRA" TargetMode="External"/><Relationship Id="rId980" Type="http://schemas.openxmlformats.org/officeDocument/2006/relationships/hyperlink" Target="http://tcweb.vinfast.vn/tc/launchapp?-attach=true&amp;-s=226TCSession&amp;-o=PwOAUrMc47MsRA" TargetMode="External"/><Relationship Id="rId1056" Type="http://schemas.openxmlformats.org/officeDocument/2006/relationships/hyperlink" Target="http://tcweb.vinfast.vn/tc/launchapp?-attach=true&amp;-s=226TCSession&amp;-o=UZMAGAT547MsRA" TargetMode="External"/><Relationship Id="rId1263" Type="http://schemas.openxmlformats.org/officeDocument/2006/relationships/hyperlink" Target="http://tcweb.vinfast.vn/tc/launchapp?-attach=true&amp;-s=226TCSession&amp;-o=17NA3O9947MsRA" TargetMode="External"/><Relationship Id="rId2107" Type="http://schemas.openxmlformats.org/officeDocument/2006/relationships/hyperlink" Target="http://tcweb.vinfast.vn/tc/launchapp?-attach=true&amp;-s=226TCSession&amp;-o=e0LA4SJS47MsRA" TargetMode="External"/><Relationship Id="rId2314" Type="http://schemas.openxmlformats.org/officeDocument/2006/relationships/hyperlink" Target="http://tcweb.vinfast.vn/tc/launchapp?-attach=true&amp;-s=226TCSession&amp;-o=I4MA0fV447MsRA" TargetMode="External"/><Relationship Id="rId2661" Type="http://schemas.openxmlformats.org/officeDocument/2006/relationships/hyperlink" Target="http://tcweb.vinfast.vn/tc/launchapp?-attach=true&amp;-s=226TCSession&amp;-o=iFPAotfQ47MsRA" TargetMode="External"/><Relationship Id="rId2759" Type="http://schemas.openxmlformats.org/officeDocument/2006/relationships/hyperlink" Target="http://tcweb.vinfast.vn/tc/launchapp?-attach=true&amp;-s=226TCSession&amp;-o=lqIAnXH747MsRA" TargetMode="External"/><Relationship Id="rId2966" Type="http://schemas.openxmlformats.org/officeDocument/2006/relationships/hyperlink" Target="http://tcweb.vinfast.vn/tc/launchapp?-attach=true&amp;-s=226TCSession&amp;-o=uyGA3Ote47MsRA" TargetMode="External"/><Relationship Id="rId840" Type="http://schemas.openxmlformats.org/officeDocument/2006/relationships/hyperlink" Target="http://tcweb.vinfast.vn/tc/launchapp?-attach=true&amp;-s=226TCSession&amp;-o=nFIAYcaG47MsRA" TargetMode="External"/><Relationship Id="rId938" Type="http://schemas.openxmlformats.org/officeDocument/2006/relationships/hyperlink" Target="http://tcweb.vinfast.vn/tc/launchapp?-attach=true&amp;-s=226TCSession&amp;-o=PwOAUrMc47MsRA" TargetMode="External"/><Relationship Id="rId1470" Type="http://schemas.openxmlformats.org/officeDocument/2006/relationships/hyperlink" Target="http://tcweb.vinfast.vn/tc/launchapp?-attach=true&amp;-s=226TCSession&amp;-o=_iBA402r47MsRA" TargetMode="External"/><Relationship Id="rId1568" Type="http://schemas.openxmlformats.org/officeDocument/2006/relationships/hyperlink" Target="http://tcweb.vinfast.vn/tc/launchapp?-attach=true&amp;-s=226TCSession&amp;-o=x7JAUrb_47MsRA" TargetMode="External"/><Relationship Id="rId1775" Type="http://schemas.openxmlformats.org/officeDocument/2006/relationships/hyperlink" Target="http://tcweb.vinfast.vn/tc/launchapp?-attach=true&amp;-s=226TCSession&amp;-o=3SGAUr7747MsRA" TargetMode="External"/><Relationship Id="rId2521" Type="http://schemas.openxmlformats.org/officeDocument/2006/relationships/hyperlink" Target="http://tcweb.vinfast.vn/tc/launchapp?-attach=true&amp;-s=226TCSession&amp;-o=PwOAUrMc47MsRA" TargetMode="External"/><Relationship Id="rId2619" Type="http://schemas.openxmlformats.org/officeDocument/2006/relationships/hyperlink" Target="http://tcweb.vinfast.vn/tc/launchapp?-attach=true&amp;-s=226TCSession&amp;-o=0BLAVSZj47MsRA" TargetMode="External"/><Relationship Id="rId2826" Type="http://schemas.openxmlformats.org/officeDocument/2006/relationships/hyperlink" Target="http://tcweb.vinfast.vn/tc/launchapp?-attach=true&amp;-s=226TCSession&amp;-o=HKFAn_i747MsRA" TargetMode="External"/><Relationship Id="rId67" Type="http://schemas.openxmlformats.org/officeDocument/2006/relationships/hyperlink" Target="http://tcweb.vinfast.vn/tc/launchapp?-attach=true&amp;-s=226TCSession&amp;-o=DQAAUcXp47MsRA" TargetMode="External"/><Relationship Id="rId700" Type="http://schemas.openxmlformats.org/officeDocument/2006/relationships/hyperlink" Target="http://tcweb.vinfast.vn/tc/launchapp?-attach=true&amp;-s=226TCSession&amp;-o=W3NA0fV447MsRA" TargetMode="External"/><Relationship Id="rId1123" Type="http://schemas.openxmlformats.org/officeDocument/2006/relationships/hyperlink" Target="http://tcweb.vinfast.vn/tc/launchapp?-attach=true&amp;-s=226TCSession&amp;-o=P9MA3Or747MsRA" TargetMode="External"/><Relationship Id="rId1330" Type="http://schemas.openxmlformats.org/officeDocument/2006/relationships/hyperlink" Target="http://tcweb.vinfast.vn/tc/launchapp?-attach=true&amp;-s=226TCSession&amp;-o=4VIAnbCi47MsRA" TargetMode="External"/><Relationship Id="rId1428" Type="http://schemas.openxmlformats.org/officeDocument/2006/relationships/hyperlink" Target="http://tcweb.vinfast.vn/tc/launchapp?-attach=true&amp;-s=226TCSession&amp;-o=4ZNA3mu847MsRA" TargetMode="External"/><Relationship Id="rId1635" Type="http://schemas.openxmlformats.org/officeDocument/2006/relationships/hyperlink" Target="http://tcweb.vinfast.vn/tc/launchapp?-attach=true&amp;-s=226TCSession&amp;-o=yUPAG7$H47MsRA" TargetMode="External"/><Relationship Id="rId1982" Type="http://schemas.openxmlformats.org/officeDocument/2006/relationships/hyperlink" Target="http://tcweb.vinfast.vn/tc/launchapp?-attach=true&amp;-s=226TCSession&amp;-o=3SGAUr7747MsRA" TargetMode="External"/><Relationship Id="rId3088" Type="http://schemas.openxmlformats.org/officeDocument/2006/relationships/hyperlink" Target="http://tcweb.vinfast.vn/tc/launchapp?-attach=true&amp;-s=226TCSession&amp;-o=LOGA3GZs47MsRA" TargetMode="External"/><Relationship Id="rId1842" Type="http://schemas.openxmlformats.org/officeDocument/2006/relationships/hyperlink" Target="http://tcweb.vinfast.vn/tc/launchapp?-attach=true&amp;-s=226TCSession&amp;-o=ErKAo0wQ47MsRA" TargetMode="External"/><Relationship Id="rId3295" Type="http://schemas.openxmlformats.org/officeDocument/2006/relationships/hyperlink" Target="http://tcweb.vinfast.vn/tc/launchapp?-attach=true&amp;-s=226TCSession&amp;-o=3SGAUr7747MsRA" TargetMode="External"/><Relationship Id="rId1702" Type="http://schemas.openxmlformats.org/officeDocument/2006/relationships/hyperlink" Target="http://tcweb.vinfast.vn/tc/launchapp?-attach=true&amp;-s=226TCSession&amp;-o=kGNA4yQP47MsRA" TargetMode="External"/><Relationship Id="rId3155" Type="http://schemas.openxmlformats.org/officeDocument/2006/relationships/hyperlink" Target="http://tcweb.vinfast.vn/tc/launchapp?-attach=true&amp;-s=226TCSession&amp;-o=K_BA0VFc47MsRA" TargetMode="External"/><Relationship Id="rId283" Type="http://schemas.openxmlformats.org/officeDocument/2006/relationships/hyperlink" Target="http://tcweb.vinfast.vn/tc/launchapp?-attach=true&amp;-s=226TCSession&amp;-o=2YHAUrcV47MsRA" TargetMode="External"/><Relationship Id="rId490" Type="http://schemas.openxmlformats.org/officeDocument/2006/relationships/hyperlink" Target="http://tcweb.vinfast.vn/tc/launchapp?-attach=true&amp;-s=226TCSession&amp;-o=PWAAUrMQ47MsRA" TargetMode="External"/><Relationship Id="rId2171" Type="http://schemas.openxmlformats.org/officeDocument/2006/relationships/hyperlink" Target="http://tcweb.vinfast.vn/tc/launchapp?-attach=true&amp;-s=226TCSession&amp;-o=ikLAjA4847MsRA" TargetMode="External"/><Relationship Id="rId3015" Type="http://schemas.openxmlformats.org/officeDocument/2006/relationships/hyperlink" Target="http://tcweb.vinfast.vn/tc/launchapp?-attach=true&amp;-s=226TCSession&amp;-o=PwOAUrMc47MsRA" TargetMode="External"/><Relationship Id="rId3222" Type="http://schemas.openxmlformats.org/officeDocument/2006/relationships/hyperlink" Target="http://tcweb.vinfast.vn/tc/launchapp?-attach=true&amp;-s=226TCSession&amp;-o=3SGAUr7747MsRA" TargetMode="External"/><Relationship Id="rId143" Type="http://schemas.openxmlformats.org/officeDocument/2006/relationships/hyperlink" Target="http://tcweb.vinfast.vn/tc/launchapp?-attach=true&amp;-s=226TCSession&amp;-o=odMAUcXp47MsRA" TargetMode="External"/><Relationship Id="rId350" Type="http://schemas.openxmlformats.org/officeDocument/2006/relationships/hyperlink" Target="http://tcweb.vinfast.vn/tc/launchapp?-attach=true&amp;-s=226TCSession&amp;-o=BNJAUrb_47MsRA" TargetMode="External"/><Relationship Id="rId588" Type="http://schemas.openxmlformats.org/officeDocument/2006/relationships/hyperlink" Target="http://tcweb.vinfast.vn/tc/launchapp?-attach=true&amp;-s=226TCSession&amp;-o=ENLAm8Ip47MsRA" TargetMode="External"/><Relationship Id="rId795" Type="http://schemas.openxmlformats.org/officeDocument/2006/relationships/hyperlink" Target="http://tcweb.vinfast.vn/tc/launchapp?-attach=true&amp;-s=226TCSession&amp;-o=9iJAnWjq47MsRA" TargetMode="External"/><Relationship Id="rId2031" Type="http://schemas.openxmlformats.org/officeDocument/2006/relationships/hyperlink" Target="http://tcweb.vinfast.vn/tc/launchapp?-attach=true&amp;-s=226TCSession&amp;-o=3SGAUr7747MsRA" TargetMode="External"/><Relationship Id="rId2269" Type="http://schemas.openxmlformats.org/officeDocument/2006/relationships/hyperlink" Target="http://tcweb.vinfast.vn/tc/launchapp?-attach=true&amp;-s=226TCSession&amp;-o=CtOAUrc847MsRA" TargetMode="External"/><Relationship Id="rId2476" Type="http://schemas.openxmlformats.org/officeDocument/2006/relationships/hyperlink" Target="http://tcweb.vinfast.vn/tc/launchapp?-attach=true&amp;-s=226TCSession&amp;-o=duNA3q1X47MsRA" TargetMode="External"/><Relationship Id="rId2683" Type="http://schemas.openxmlformats.org/officeDocument/2006/relationships/hyperlink" Target="http://tcweb.vinfast.vn/tc/launchapp?-attach=true&amp;-s=226TCSession&amp;-o=lqIAnXH747MsRA" TargetMode="External"/><Relationship Id="rId2890" Type="http://schemas.openxmlformats.org/officeDocument/2006/relationships/hyperlink" Target="http://tcweb.vinfast.vn/tc/launchapp?-attach=true&amp;-s=226TCSession&amp;-o=CtOAUrc847MsRA" TargetMode="External"/><Relationship Id="rId9" Type="http://schemas.openxmlformats.org/officeDocument/2006/relationships/hyperlink" Target="http://tcweb.vinfast.vn/tc/launchapp?-attach=true&amp;-s=226TCSession&amp;-o=CQFA3xH547MsRA" TargetMode="External"/><Relationship Id="rId210" Type="http://schemas.openxmlformats.org/officeDocument/2006/relationships/hyperlink" Target="http://tcweb.vinfast.vn/tc/launchapp?-attach=true&amp;-s=226TCSession&amp;-o=yDLA4Oks47MsRA" TargetMode="External"/><Relationship Id="rId448" Type="http://schemas.openxmlformats.org/officeDocument/2006/relationships/hyperlink" Target="http://tcweb.vinfast.vn/tc/launchapp?-attach=true&amp;-s=226TCSession&amp;-o=7EPA3Ayz47MsRA" TargetMode="External"/><Relationship Id="rId655" Type="http://schemas.openxmlformats.org/officeDocument/2006/relationships/hyperlink" Target="http://tcweb.vinfast.vn/tc/launchapp?-attach=true&amp;-s=226TCSession&amp;-o=LADAY08647MsRA" TargetMode="External"/><Relationship Id="rId862" Type="http://schemas.openxmlformats.org/officeDocument/2006/relationships/hyperlink" Target="http://tcweb.vinfast.vn/tc/launchapp?-attach=true&amp;-s=226TCSession&amp;-o=chBAnSsE47MsRA" TargetMode="External"/><Relationship Id="rId1078" Type="http://schemas.openxmlformats.org/officeDocument/2006/relationships/hyperlink" Target="http://tcweb.vinfast.vn/tc/launchapp?-attach=true&amp;-s=226TCSession&amp;-o=ikLAjA4847MsRA" TargetMode="External"/><Relationship Id="rId1285" Type="http://schemas.openxmlformats.org/officeDocument/2006/relationships/hyperlink" Target="http://tcweb.vinfast.vn/tc/launchapp?-attach=true&amp;-s=226TCSession&amp;-o=YwFAn_i747MsRA" TargetMode="External"/><Relationship Id="rId1492" Type="http://schemas.openxmlformats.org/officeDocument/2006/relationships/hyperlink" Target="http://tcweb.vinfast.vn/tc/launchapp?-attach=true&amp;-s=226TCSession&amp;-o=G9GAnXwm47MsRA" TargetMode="External"/><Relationship Id="rId2129" Type="http://schemas.openxmlformats.org/officeDocument/2006/relationships/hyperlink" Target="http://tcweb.vinfast.vn/tc/launchapp?-attach=true&amp;-s=226TCSession&amp;-o=ruFAXu_R47MsRA" TargetMode="External"/><Relationship Id="rId2336" Type="http://schemas.openxmlformats.org/officeDocument/2006/relationships/hyperlink" Target="http://tcweb.vinfast.vn/tc/launchapp?-attach=true&amp;-s=226TCSession&amp;-o=wiDA32iu47MsRA" TargetMode="External"/><Relationship Id="rId2543" Type="http://schemas.openxmlformats.org/officeDocument/2006/relationships/hyperlink" Target="http://tcweb.vinfast.vn/tc/launchapp?-attach=true&amp;-s=226TCSession&amp;-o=SMLAUrMY47MsRA" TargetMode="External"/><Relationship Id="rId2750" Type="http://schemas.openxmlformats.org/officeDocument/2006/relationships/hyperlink" Target="http://tcweb.vinfast.vn/tc/launchapp?-attach=true&amp;-s=226TCSession&amp;-o=enHAmnC_47MsRA" TargetMode="External"/><Relationship Id="rId2988" Type="http://schemas.openxmlformats.org/officeDocument/2006/relationships/hyperlink" Target="http://tcweb.vinfast.vn/tc/launchapp?-attach=true&amp;-s=226TCSession&amp;-o=0BLAVSZj47MsRA" TargetMode="External"/><Relationship Id="rId308" Type="http://schemas.openxmlformats.org/officeDocument/2006/relationships/hyperlink" Target="http://tcweb.vinfast.vn/tc/launchapp?-attach=true&amp;-s=226TCSession&amp;-o=2YHAUrcV47MsRA" TargetMode="External"/><Relationship Id="rId515" Type="http://schemas.openxmlformats.org/officeDocument/2006/relationships/hyperlink" Target="http://tcweb.vinfast.vn/tc/launchapp?-attach=true&amp;-s=226TCSession&amp;-o=jsGA3r_947MsRA" TargetMode="External"/><Relationship Id="rId722" Type="http://schemas.openxmlformats.org/officeDocument/2006/relationships/hyperlink" Target="http://tcweb.vinfast.vn/tc/launchapp?-attach=true&amp;-s=226TCSession&amp;-o=QGNAIJc$47MsRA" TargetMode="External"/><Relationship Id="rId1145" Type="http://schemas.openxmlformats.org/officeDocument/2006/relationships/hyperlink" Target="http://tcweb.vinfast.vn/tc/launchapp?-attach=true&amp;-s=226TCSession&amp;-o=kuDAoN8Q47MsRA" TargetMode="External"/><Relationship Id="rId1352" Type="http://schemas.openxmlformats.org/officeDocument/2006/relationships/hyperlink" Target="http://tcweb.vinfast.vn/tc/launchapp?-attach=true&amp;-s=226TCSession&amp;-o=GVMAGyWf47MsRA" TargetMode="External"/><Relationship Id="rId1797" Type="http://schemas.openxmlformats.org/officeDocument/2006/relationships/hyperlink" Target="http://tcweb.vinfast.vn/tc/launchapp?-attach=true&amp;-s=226TCSession&amp;-o=b8CAku$v47MsRA" TargetMode="External"/><Relationship Id="rId2403" Type="http://schemas.openxmlformats.org/officeDocument/2006/relationships/hyperlink" Target="http://tcweb.vinfast.vn/tc/launchapp?-attach=true&amp;-s=226TCSession&amp;-o=k0GAYU1P47MsRA" TargetMode="External"/><Relationship Id="rId2848" Type="http://schemas.openxmlformats.org/officeDocument/2006/relationships/hyperlink" Target="http://tcweb.vinfast.vn/tc/launchapp?-attach=true&amp;-s=226TCSession&amp;-o=EmGAF79A47MsRA" TargetMode="External"/><Relationship Id="rId89" Type="http://schemas.openxmlformats.org/officeDocument/2006/relationships/hyperlink" Target="http://tcweb.vinfast.vn/tc/launchapp?-attach=true&amp;-s=226TCSession&amp;-o=koJAUcXp47MsRA" TargetMode="External"/><Relationship Id="rId1005" Type="http://schemas.openxmlformats.org/officeDocument/2006/relationships/hyperlink" Target="http://tcweb.vinfast.vn/tc/launchapp?-attach=true&amp;-s=226TCSession&amp;-o=9pIA4e3I47MsRA" TargetMode="External"/><Relationship Id="rId1212" Type="http://schemas.openxmlformats.org/officeDocument/2006/relationships/hyperlink" Target="http://tcweb.vinfast.vn/tc/launchapp?-attach=true&amp;-s=226TCSession&amp;-o=ABGA3Or747MsRA" TargetMode="External"/><Relationship Id="rId1657" Type="http://schemas.openxmlformats.org/officeDocument/2006/relationships/hyperlink" Target="http://tcweb.vinfast.vn/tc/launchapp?-attach=true&amp;-s=226TCSession&amp;-o=t6AA3q2S47MsRA" TargetMode="External"/><Relationship Id="rId1864" Type="http://schemas.openxmlformats.org/officeDocument/2006/relationships/hyperlink" Target="http://tcweb.vinfast.vn/tc/launchapp?-attach=true&amp;-s=226TCSession&amp;-o=2_OAowF947MsRA" TargetMode="External"/><Relationship Id="rId2610" Type="http://schemas.openxmlformats.org/officeDocument/2006/relationships/hyperlink" Target="http://tcweb.vinfast.vn/tc/launchapp?-attach=true&amp;-s=226TCSession&amp;-o=UMIA4F$n47MsRA" TargetMode="External"/><Relationship Id="rId2708" Type="http://schemas.openxmlformats.org/officeDocument/2006/relationships/hyperlink" Target="http://tcweb.vinfast.vn/tc/launchapp?-attach=true&amp;-s=226TCSession&amp;-o=GoCAnTjh47MsRA" TargetMode="External"/><Relationship Id="rId2915" Type="http://schemas.openxmlformats.org/officeDocument/2006/relationships/hyperlink" Target="http://tcweb.vinfast.vn/tc/launchapp?-attach=true&amp;-s=226TCSession&amp;-o=prAA3Ote47MsRA" TargetMode="External"/><Relationship Id="rId1517" Type="http://schemas.openxmlformats.org/officeDocument/2006/relationships/hyperlink" Target="http://tcweb.vinfast.vn/tc/launchapp?-attach=true&amp;-s=226TCSession&amp;-o=cVJAI85E47MsRA" TargetMode="External"/><Relationship Id="rId1724" Type="http://schemas.openxmlformats.org/officeDocument/2006/relationships/hyperlink" Target="http://tcweb.vinfast.vn/tc/launchapp?-attach=true&amp;-s=226TCSession&amp;-o=ybGAFsXT47MsRA" TargetMode="External"/><Relationship Id="rId3177" Type="http://schemas.openxmlformats.org/officeDocument/2006/relationships/hyperlink" Target="http://tcweb.vinfast.vn/tc/launchapp?-attach=true&amp;-s=226TCSession&amp;-o=0BLAVSZj47MsRA" TargetMode="External"/><Relationship Id="rId16" Type="http://schemas.openxmlformats.org/officeDocument/2006/relationships/hyperlink" Target="http://tcweb.vinfast.vn/tc/launchapp?-attach=true&amp;-s=226TCSession&amp;-o=j3NAWTG_47MsRA" TargetMode="External"/><Relationship Id="rId1931" Type="http://schemas.openxmlformats.org/officeDocument/2006/relationships/hyperlink" Target="http://tcweb.vinfast.vn/tc/launchapp?-attach=true&amp;-s=226TCSession&amp;-o=kDKA3qBf47MsRA" TargetMode="External"/><Relationship Id="rId3037" Type="http://schemas.openxmlformats.org/officeDocument/2006/relationships/hyperlink" Target="http://tcweb.vinfast.vn/tc/launchapp?-attach=true&amp;-s=226TCSession&amp;-o=PwOAUrMc47MsRA" TargetMode="External"/><Relationship Id="rId2193" Type="http://schemas.openxmlformats.org/officeDocument/2006/relationships/hyperlink" Target="http://tcweb.vinfast.vn/tc/launchapp?-attach=true&amp;-s=226TCSession&amp;-o=vfJAo1VJ47MsRA" TargetMode="External"/><Relationship Id="rId2498" Type="http://schemas.openxmlformats.org/officeDocument/2006/relationships/hyperlink" Target="http://tcweb.vinfast.vn/tc/launchapp?-attach=true&amp;-s=226TCSession&amp;-o=keDAYUNu47MsRA" TargetMode="External"/><Relationship Id="rId3244" Type="http://schemas.openxmlformats.org/officeDocument/2006/relationships/hyperlink" Target="http://tcweb.vinfast.vn/tc/launchapp?-attach=true&amp;-s=226TCSession&amp;-o=3SGAUr7747MsRA" TargetMode="External"/><Relationship Id="rId165" Type="http://schemas.openxmlformats.org/officeDocument/2006/relationships/hyperlink" Target="http://tcweb.vinfast.vn/tc/launchapp?-attach=true&amp;-s=226TCSession&amp;-o=CrPAFQm447MsRA" TargetMode="External"/><Relationship Id="rId372" Type="http://schemas.openxmlformats.org/officeDocument/2006/relationships/hyperlink" Target="http://tcweb.vinfast.vn/tc/launchapp?-attach=true&amp;-s=226TCSession&amp;-o=BNJAUrb_47MsRA" TargetMode="External"/><Relationship Id="rId677" Type="http://schemas.openxmlformats.org/officeDocument/2006/relationships/hyperlink" Target="http://tcweb.vinfast.vn/tc/launchapp?-attach=true&amp;-s=226TCSession&amp;-o=_VBAkr8v47MsRA" TargetMode="External"/><Relationship Id="rId2053" Type="http://schemas.openxmlformats.org/officeDocument/2006/relationships/hyperlink" Target="http://tcweb.vinfast.vn/tc/launchapp?-attach=true&amp;-s=226TCSession&amp;-o=ikLAjA4847MsRA" TargetMode="External"/><Relationship Id="rId2260" Type="http://schemas.openxmlformats.org/officeDocument/2006/relationships/hyperlink" Target="http://tcweb.vinfast.vn/tc/launchapp?-attach=true&amp;-s=226TCSession&amp;-o=gjPAoQT447MsRA" TargetMode="External"/><Relationship Id="rId2358" Type="http://schemas.openxmlformats.org/officeDocument/2006/relationships/hyperlink" Target="http://tcweb.vinfast.vn/tc/launchapp?-attach=true&amp;-s=226TCSession&amp;-o=H5HA0fV447MsRA" TargetMode="External"/><Relationship Id="rId3104" Type="http://schemas.openxmlformats.org/officeDocument/2006/relationships/hyperlink" Target="http://tcweb.vinfast.vn/tc/launchapp?-attach=true&amp;-s=226TCSession&amp;-o=tnAAUrMI47MsRA" TargetMode="External"/><Relationship Id="rId3311" Type="http://schemas.openxmlformats.org/officeDocument/2006/relationships/hyperlink" Target="http://tcweb.vinfast.vn/tc/launchapp?-attach=true&amp;-s=226TCSession&amp;-o=3SGAUr7747MsRA" TargetMode="External"/><Relationship Id="rId232" Type="http://schemas.openxmlformats.org/officeDocument/2006/relationships/hyperlink" Target="http://tcweb.vinfast.vn/tc/launchapp?-attach=true&amp;-s=226TCSession&amp;-o=jRBAGPNl47MsRA" TargetMode="External"/><Relationship Id="rId884" Type="http://schemas.openxmlformats.org/officeDocument/2006/relationships/hyperlink" Target="http://tcweb.vinfast.vn/tc/launchapp?-attach=true&amp;-s=226TCSession&amp;-o=$NOAIt8k47MsRA" TargetMode="External"/><Relationship Id="rId2120" Type="http://schemas.openxmlformats.org/officeDocument/2006/relationships/hyperlink" Target="http://tcweb.vinfast.vn/tc/launchapp?-attach=true&amp;-s=226TCSession&amp;-o=YOOAotiw47MsRA" TargetMode="External"/><Relationship Id="rId2565" Type="http://schemas.openxmlformats.org/officeDocument/2006/relationships/hyperlink" Target="http://tcweb.vinfast.vn/tc/launchapp?-attach=true&amp;-s=226TCSession&amp;-o=0BLAVSZj47MsRA" TargetMode="External"/><Relationship Id="rId2772" Type="http://schemas.openxmlformats.org/officeDocument/2006/relationships/hyperlink" Target="http://tcweb.vinfast.vn/tc/launchapp?-attach=true&amp;-s=226TCSession&amp;-o=Q6JAYakj47MsRA" TargetMode="External"/><Relationship Id="rId537" Type="http://schemas.openxmlformats.org/officeDocument/2006/relationships/hyperlink" Target="http://tcweb.vinfast.vn/tc/launchapp?-attach=true&amp;-s=226TCSession&amp;-o=ZkOAk6D247MsRA" TargetMode="External"/><Relationship Id="rId744" Type="http://schemas.openxmlformats.org/officeDocument/2006/relationships/hyperlink" Target="http://tcweb.vinfast.vn/tc/launchapp?-attach=true&amp;-s=226TCSession&amp;-o=XEFAWXYJ47MsRA" TargetMode="External"/><Relationship Id="rId951" Type="http://schemas.openxmlformats.org/officeDocument/2006/relationships/hyperlink" Target="http://tcweb.vinfast.vn/tc/launchapp?-attach=true&amp;-s=226TCSession&amp;-o=_CCAoI2R47MsRA" TargetMode="External"/><Relationship Id="rId1167" Type="http://schemas.openxmlformats.org/officeDocument/2006/relationships/hyperlink" Target="http://tcweb.vinfast.vn/tc/launchapp?-attach=true&amp;-s=226TCSession&amp;-o=PwOAUrMc47MsRA" TargetMode="External"/><Relationship Id="rId1374" Type="http://schemas.openxmlformats.org/officeDocument/2006/relationships/hyperlink" Target="http://tcweb.vinfast.vn/tc/launchapp?-attach=true&amp;-s=226TCSession&amp;-o=3jBA4MA147MsRA" TargetMode="External"/><Relationship Id="rId1581" Type="http://schemas.openxmlformats.org/officeDocument/2006/relationships/hyperlink" Target="http://tcweb.vinfast.vn/tc/launchapp?-attach=true&amp;-s=226TCSession&amp;-o=SPMA3h6_47MsRA" TargetMode="External"/><Relationship Id="rId1679" Type="http://schemas.openxmlformats.org/officeDocument/2006/relationships/hyperlink" Target="http://tcweb.vinfast.vn/tc/launchapp?-attach=true&amp;-s=226TCSession&amp;-o=dtCAknwW47MsRA" TargetMode="External"/><Relationship Id="rId2218" Type="http://schemas.openxmlformats.org/officeDocument/2006/relationships/hyperlink" Target="http://tcweb.vinfast.vn/tc/launchapp?-attach=true&amp;-s=226TCSession&amp;-o=7XMAXu_R47MsRA" TargetMode="External"/><Relationship Id="rId2425" Type="http://schemas.openxmlformats.org/officeDocument/2006/relationships/hyperlink" Target="http://tcweb.vinfast.vn/tc/launchapp?-attach=true&amp;-s=226TCSession&amp;-o=RSDA32y$47MsRA" TargetMode="External"/><Relationship Id="rId2632" Type="http://schemas.openxmlformats.org/officeDocument/2006/relationships/hyperlink" Target="http://tcweb.vinfast.vn/tc/launchapp?-attach=true&amp;-s=226TCSession&amp;-o=3SGAUr7747MsRA" TargetMode="External"/><Relationship Id="rId80" Type="http://schemas.openxmlformats.org/officeDocument/2006/relationships/hyperlink" Target="http://tcweb.vinfast.vn/tc/launchapp?-attach=true&amp;-s=226TCSession&amp;-o=koJAUcXp47MsRA" TargetMode="External"/><Relationship Id="rId604" Type="http://schemas.openxmlformats.org/officeDocument/2006/relationships/hyperlink" Target="http://tcweb.vinfast.vn/tc/launchapp?-attach=true&amp;-s=226TCSession&amp;-o=PwOAUrMc47MsRA" TargetMode="External"/><Relationship Id="rId811" Type="http://schemas.openxmlformats.org/officeDocument/2006/relationships/hyperlink" Target="http://tcweb.vinfast.vn/tc/launchapp?-attach=true&amp;-s=226TCSession&amp;-o=L9DAnSsE47MsRA" TargetMode="External"/><Relationship Id="rId1027" Type="http://schemas.openxmlformats.org/officeDocument/2006/relationships/hyperlink" Target="http://tcweb.vinfast.vn/tc/launchapp?-attach=true&amp;-s=226TCSession&amp;-o=yMPAIriL47MsRA" TargetMode="External"/><Relationship Id="rId1234" Type="http://schemas.openxmlformats.org/officeDocument/2006/relationships/hyperlink" Target="http://tcweb.vinfast.vn/tc/launchapp?-attach=true&amp;-s=226TCSession&amp;-o=01DAnSLH47MsRA" TargetMode="External"/><Relationship Id="rId1441" Type="http://schemas.openxmlformats.org/officeDocument/2006/relationships/hyperlink" Target="http://tcweb.vinfast.vn/tc/launchapp?-attach=true&amp;-s=226TCSession&amp;-o=lNAAn3YZ47MsRA" TargetMode="External"/><Relationship Id="rId1886" Type="http://schemas.openxmlformats.org/officeDocument/2006/relationships/hyperlink" Target="http://tcweb.vinfast.vn/tc/launchapp?-attach=true&amp;-s=226TCSession&amp;-o=GoCAnTjh47MsRA" TargetMode="External"/><Relationship Id="rId2937" Type="http://schemas.openxmlformats.org/officeDocument/2006/relationships/hyperlink" Target="http://tcweb.vinfast.vn/tc/launchapp?-attach=true&amp;-s=226TCSession&amp;-o=lqIAnXH747MsRA" TargetMode="External"/><Relationship Id="rId909" Type="http://schemas.openxmlformats.org/officeDocument/2006/relationships/hyperlink" Target="http://tcweb.vinfast.vn/tc/launchapp?-attach=true&amp;-s=226TCSession&amp;-o=PwOAUrMc47MsRA" TargetMode="External"/><Relationship Id="rId1301" Type="http://schemas.openxmlformats.org/officeDocument/2006/relationships/hyperlink" Target="http://tcweb.vinfast.vn/tc/launchapp?-attach=true&amp;-s=226TCSession&amp;-o=4cHAYlqI47MsRA" TargetMode="External"/><Relationship Id="rId1539" Type="http://schemas.openxmlformats.org/officeDocument/2006/relationships/hyperlink" Target="http://tcweb.vinfast.vn/tc/launchapp?-attach=true&amp;-s=226TCSession&amp;-o=00EAnxy_47MsRA" TargetMode="External"/><Relationship Id="rId1746" Type="http://schemas.openxmlformats.org/officeDocument/2006/relationships/hyperlink" Target="http://tcweb.vinfast.vn/tc/launchapp?-attach=true&amp;-s=226TCSession&amp;-o=ngBAm4bp47MsRA" TargetMode="External"/><Relationship Id="rId1953" Type="http://schemas.openxmlformats.org/officeDocument/2006/relationships/hyperlink" Target="http://tcweb.vinfast.vn/tc/launchapp?-attach=true&amp;-s=226TCSession&amp;-o=kOKA2uHs47MsRA" TargetMode="External"/><Relationship Id="rId3199" Type="http://schemas.openxmlformats.org/officeDocument/2006/relationships/hyperlink" Target="http://tcweb.vinfast.vn/tc/launchapp?-attach=true&amp;-s=226TCSession&amp;-o=0BLAVSZj47MsRA" TargetMode="External"/><Relationship Id="rId38" Type="http://schemas.openxmlformats.org/officeDocument/2006/relationships/hyperlink" Target="http://tcweb.vinfast.vn/tc/launchapp?-attach=true&amp;-s=226TCSession&amp;-o=1dFAUcXp47MsRA" TargetMode="External"/><Relationship Id="rId1606" Type="http://schemas.openxmlformats.org/officeDocument/2006/relationships/hyperlink" Target="http://tcweb.vinfast.vn/tc/launchapp?-attach=true&amp;-s=226TCSession&amp;-o=M$PAIoFe47MsRA" TargetMode="External"/><Relationship Id="rId1813" Type="http://schemas.openxmlformats.org/officeDocument/2006/relationships/hyperlink" Target="http://tcweb.vinfast.vn/tc/launchapp?-attach=true&amp;-s=226TCSession&amp;-o=W6OAm4bp47MsRA" TargetMode="External"/><Relationship Id="rId3059" Type="http://schemas.openxmlformats.org/officeDocument/2006/relationships/hyperlink" Target="http://tcweb.vinfast.vn/tc/launchapp?-attach=true&amp;-s=226TCSession&amp;-o=gfOAnb4y47MsRA" TargetMode="External"/><Relationship Id="rId3266" Type="http://schemas.openxmlformats.org/officeDocument/2006/relationships/hyperlink" Target="http://tcweb.vinfast.vn/tc/launchapp?-attach=true&amp;-s=226TCSession&amp;-o=3SGAUr7747MsRA" TargetMode="External"/><Relationship Id="rId187" Type="http://schemas.openxmlformats.org/officeDocument/2006/relationships/hyperlink" Target="http://tcweb.vinfast.vn/tc/launchapp?-attach=true&amp;-s=226TCSession&amp;-o=ldCAUrME47MsRA" TargetMode="External"/><Relationship Id="rId394" Type="http://schemas.openxmlformats.org/officeDocument/2006/relationships/hyperlink" Target="http://tcweb.vinfast.vn/tc/launchapp?-attach=true&amp;-s=226TCSession&amp;-o=7EPA3Ayz47MsRA" TargetMode="External"/><Relationship Id="rId2075" Type="http://schemas.openxmlformats.org/officeDocument/2006/relationships/hyperlink" Target="http://tcweb.vinfast.vn/tc/launchapp?-attach=true&amp;-s=226TCSession&amp;-o=TiGA1rCK47MsRA" TargetMode="External"/><Relationship Id="rId2282" Type="http://schemas.openxmlformats.org/officeDocument/2006/relationships/hyperlink" Target="http://tcweb.vinfast.vn/tc/launchapp?-attach=true&amp;-s=226TCSession&amp;-o=3SGAUr7747MsRA" TargetMode="External"/><Relationship Id="rId3126" Type="http://schemas.openxmlformats.org/officeDocument/2006/relationships/hyperlink" Target="http://tcweb.vinfast.vn/tc/launchapp?-attach=true&amp;-s=226TCSession&amp;-o=koJAUcXp47MsRA" TargetMode="External"/><Relationship Id="rId254" Type="http://schemas.openxmlformats.org/officeDocument/2006/relationships/hyperlink" Target="http://tcweb.vinfast.vn/tc/launchapp?-attach=true&amp;-s=226TCSession&amp;-o=2YHAUrcV47MsRA" TargetMode="External"/><Relationship Id="rId699" Type="http://schemas.openxmlformats.org/officeDocument/2006/relationships/hyperlink" Target="http://tcweb.vinfast.vn/tc/launchapp?-attach=true&amp;-s=226TCSession&amp;-o=W3NA0fV447MsRA" TargetMode="External"/><Relationship Id="rId1091" Type="http://schemas.openxmlformats.org/officeDocument/2006/relationships/hyperlink" Target="http://tcweb.vinfast.vn/tc/launchapp?-attach=true&amp;-s=226TCSession&amp;-o=yyAAIJZU47MsRA" TargetMode="External"/><Relationship Id="rId2587" Type="http://schemas.openxmlformats.org/officeDocument/2006/relationships/hyperlink" Target="http://tcweb.vinfast.vn/tc/launchapp?-attach=true&amp;-s=226TCSession&amp;-o=MPEAUtwb47MsRA" TargetMode="External"/><Relationship Id="rId2794" Type="http://schemas.openxmlformats.org/officeDocument/2006/relationships/hyperlink" Target="http://tcweb.vinfast.vn/tc/launchapp?-attach=true&amp;-s=226TCSession&amp;-o=3WCAIzAb47MsRA" TargetMode="External"/><Relationship Id="rId3333" Type="http://schemas.openxmlformats.org/officeDocument/2006/relationships/hyperlink" Target="http://tcweb.vinfast.vn/tc/launchapp?-attach=true&amp;-s=226TCSession&amp;-o=zhLAUrMQ47MsRA" TargetMode="External"/><Relationship Id="rId114" Type="http://schemas.openxmlformats.org/officeDocument/2006/relationships/hyperlink" Target="http://tcweb.vinfast.vn/tc/launchapp?-attach=true&amp;-s=226TCSession&amp;-o=7HFAyi5f47MsRA" TargetMode="External"/><Relationship Id="rId461" Type="http://schemas.openxmlformats.org/officeDocument/2006/relationships/hyperlink" Target="http://tcweb.vinfast.vn/tc/launchapp?-attach=true&amp;-s=226TCSession&amp;-o=7EPA3Ayz47MsRA" TargetMode="External"/><Relationship Id="rId559" Type="http://schemas.openxmlformats.org/officeDocument/2006/relationships/hyperlink" Target="http://tcweb.vinfast.vn/tc/launchapp?-attach=true&amp;-s=226TCSession&amp;-o=cXHAoWbq47MsRA" TargetMode="External"/><Relationship Id="rId766" Type="http://schemas.openxmlformats.org/officeDocument/2006/relationships/hyperlink" Target="http://tcweb.vinfast.vn/tc/launchapp?-attach=true&amp;-s=226TCSession&amp;-o=PwOAUrMc47MsRA" TargetMode="External"/><Relationship Id="rId1189" Type="http://schemas.openxmlformats.org/officeDocument/2006/relationships/hyperlink" Target="http://tcweb.vinfast.vn/tc/launchapp?-attach=true&amp;-s=226TCSession&amp;-o=YfOAoOIF47MsRA" TargetMode="External"/><Relationship Id="rId1396" Type="http://schemas.openxmlformats.org/officeDocument/2006/relationships/hyperlink" Target="http://tcweb.vinfast.vn/tc/launchapp?-attach=true&amp;-s=226TCSession&amp;-o=NJCAUr7$47MsRA" TargetMode="External"/><Relationship Id="rId2142" Type="http://schemas.openxmlformats.org/officeDocument/2006/relationships/hyperlink" Target="http://tcweb.vinfast.vn/tc/launchapp?-attach=true&amp;-s=226TCSession&amp;-o=u5MAnbz747MsRA" TargetMode="External"/><Relationship Id="rId2447" Type="http://schemas.openxmlformats.org/officeDocument/2006/relationships/hyperlink" Target="http://tcweb.vinfast.vn/tc/launchapp?-attach=true&amp;-s=226TCSession&amp;-o=SCJAUrME47MsRA" TargetMode="External"/><Relationship Id="rId321" Type="http://schemas.openxmlformats.org/officeDocument/2006/relationships/hyperlink" Target="http://tcweb.vinfast.vn/tc/launchapp?-attach=true&amp;-s=226TCSession&amp;-o=CaAAkK7k47MsRA" TargetMode="External"/><Relationship Id="rId419" Type="http://schemas.openxmlformats.org/officeDocument/2006/relationships/hyperlink" Target="http://tcweb.vinfast.vn/tc/launchapp?-attach=true&amp;-s=226TCSession&amp;-o=7EPA3Ayz47MsRA" TargetMode="External"/><Relationship Id="rId626" Type="http://schemas.openxmlformats.org/officeDocument/2006/relationships/hyperlink" Target="http://tcweb.vinfast.vn/tc/launchapp?-attach=true&amp;-s=226TCSession&amp;-o=iGKAUrc847MsRA" TargetMode="External"/><Relationship Id="rId973" Type="http://schemas.openxmlformats.org/officeDocument/2006/relationships/hyperlink" Target="http://tcweb.vinfast.vn/tc/launchapp?-attach=true&amp;-s=226TCSession&amp;-o=2PKA2dyT47MsRA" TargetMode="External"/><Relationship Id="rId1049" Type="http://schemas.openxmlformats.org/officeDocument/2006/relationships/hyperlink" Target="http://tcweb.vinfast.vn/tc/launchapp?-attach=true&amp;-s=226TCSession&amp;-o=G8EAYbu647MsRA" TargetMode="External"/><Relationship Id="rId1256" Type="http://schemas.openxmlformats.org/officeDocument/2006/relationships/hyperlink" Target="http://tcweb.vinfast.vn/tc/launchapp?-attach=true&amp;-s=226TCSession&amp;-o=kwKAI8Wa47MsRA" TargetMode="External"/><Relationship Id="rId2002" Type="http://schemas.openxmlformats.org/officeDocument/2006/relationships/hyperlink" Target="http://tcweb.vinfast.vn/tc/launchapp?-attach=true&amp;-s=226TCSession&amp;-o=bfEAoMdo47MsRA" TargetMode="External"/><Relationship Id="rId2307" Type="http://schemas.openxmlformats.org/officeDocument/2006/relationships/hyperlink" Target="http://tcweb.vinfast.vn/tc/launchapp?-attach=true&amp;-s=226TCSession&amp;-o=MdIAYMIN47MsRA" TargetMode="External"/><Relationship Id="rId2654" Type="http://schemas.openxmlformats.org/officeDocument/2006/relationships/hyperlink" Target="http://tcweb.vinfast.vn/tc/launchapp?-attach=true&amp;-s=226TCSession&amp;-o=JtPASo$j47MsRA" TargetMode="External"/><Relationship Id="rId2861" Type="http://schemas.openxmlformats.org/officeDocument/2006/relationships/hyperlink" Target="http://tcweb.vinfast.vn/tc/launchapp?-attach=true&amp;-s=226TCSession&amp;-o=lqIAnXH747MsRA" TargetMode="External"/><Relationship Id="rId2959" Type="http://schemas.openxmlformats.org/officeDocument/2006/relationships/hyperlink" Target="http://tcweb.vinfast.vn/tc/launchapp?-attach=true&amp;-s=226TCSession&amp;-o=_qHAo4af47MsRA" TargetMode="External"/><Relationship Id="rId833" Type="http://schemas.openxmlformats.org/officeDocument/2006/relationships/hyperlink" Target="http://tcweb.vinfast.vn/tc/launchapp?-attach=true&amp;-s=226TCSession&amp;-o=U8GAYCGd47MsRA" TargetMode="External"/><Relationship Id="rId1116" Type="http://schemas.openxmlformats.org/officeDocument/2006/relationships/hyperlink" Target="http://tcweb.vinfast.vn/tc/launchapp?-attach=true&amp;-s=226TCSession&amp;-o=lMPAoDrf47MsRA" TargetMode="External"/><Relationship Id="rId1463" Type="http://schemas.openxmlformats.org/officeDocument/2006/relationships/hyperlink" Target="http://tcweb.vinfast.vn/tc/launchapp?-attach=true&amp;-s=226TCSession&amp;-o=vLOA4B7P47MsRA" TargetMode="External"/><Relationship Id="rId1670" Type="http://schemas.openxmlformats.org/officeDocument/2006/relationships/hyperlink" Target="http://tcweb.vinfast.vn/tc/launchapp?-attach=true&amp;-s=226TCSession&amp;-o=eRAA4kQ947MsRA" TargetMode="External"/><Relationship Id="rId1768" Type="http://schemas.openxmlformats.org/officeDocument/2006/relationships/hyperlink" Target="http://tcweb.vinfast.vn/tc/launchapp?-attach=true&amp;-s=226TCSession&amp;-o=DuIA15yn47MsRA" TargetMode="External"/><Relationship Id="rId2514" Type="http://schemas.openxmlformats.org/officeDocument/2006/relationships/hyperlink" Target="http://tcweb.vinfast.vn/tc/launchapp?-attach=true&amp;-s=226TCSession&amp;-o=3SGAUr7747MsRA" TargetMode="External"/><Relationship Id="rId2721" Type="http://schemas.openxmlformats.org/officeDocument/2006/relationships/hyperlink" Target="http://tcweb.vinfast.vn/tc/launchapp?-attach=true&amp;-s=226TCSession&amp;-o=GoCAnTjh47MsRA" TargetMode="External"/><Relationship Id="rId2819" Type="http://schemas.openxmlformats.org/officeDocument/2006/relationships/hyperlink" Target="http://tcweb.vinfast.vn/tc/launchapp?-attach=true&amp;-s=226TCSession&amp;-o=0BLAVSZj47MsRA" TargetMode="External"/><Relationship Id="rId900" Type="http://schemas.openxmlformats.org/officeDocument/2006/relationships/hyperlink" Target="http://tcweb.vinfast.vn/tc/launchapp?-attach=true&amp;-s=226TCSession&amp;-o=BIFAoIu547MsRA" TargetMode="External"/><Relationship Id="rId1323" Type="http://schemas.openxmlformats.org/officeDocument/2006/relationships/hyperlink" Target="http://tcweb.vinfast.vn/tc/launchapp?-attach=true&amp;-s=226TCSession&amp;-o=GVMAGyWf47MsRA" TargetMode="External"/><Relationship Id="rId1530" Type="http://schemas.openxmlformats.org/officeDocument/2006/relationships/hyperlink" Target="http://tcweb.vinfast.vn/tc/launchapp?-attach=true&amp;-s=226TCSession&amp;-o=CuDA1jD247MsRA" TargetMode="External"/><Relationship Id="rId1628" Type="http://schemas.openxmlformats.org/officeDocument/2006/relationships/hyperlink" Target="http://tcweb.vinfast.vn/tc/launchapp?-attach=true&amp;-s=226TCSession&amp;-o=f8EA3q2S47MsRA" TargetMode="External"/><Relationship Id="rId1975" Type="http://schemas.openxmlformats.org/officeDocument/2006/relationships/hyperlink" Target="http://tcweb.vinfast.vn/tc/launchapp?-attach=true&amp;-s=226TCSession&amp;-o=VvOAm20y47MsRA" TargetMode="External"/><Relationship Id="rId3190" Type="http://schemas.openxmlformats.org/officeDocument/2006/relationships/hyperlink" Target="http://tcweb.vinfast.vn/tc/launchapp?-attach=true&amp;-s=226TCSession&amp;-o=0BLAVSZj47MsRA" TargetMode="External"/><Relationship Id="rId1835" Type="http://schemas.openxmlformats.org/officeDocument/2006/relationships/hyperlink" Target="http://tcweb.vinfast.vn/tc/launchapp?-attach=true&amp;-s=226TCSession&amp;-o=3SGAUr7747MsRA" TargetMode="External"/><Relationship Id="rId3050" Type="http://schemas.openxmlformats.org/officeDocument/2006/relationships/hyperlink" Target="http://tcweb.vinfast.vn/tc/launchapp?-attach=true&amp;-s=226TCSession&amp;-o=fFAAHTtZ47MsRA" TargetMode="External"/><Relationship Id="rId3288" Type="http://schemas.openxmlformats.org/officeDocument/2006/relationships/hyperlink" Target="http://tcweb.vinfast.vn/tc/launchapp?-attach=true&amp;-s=226TCSession&amp;-o=3SGAUr7747MsRA" TargetMode="External"/><Relationship Id="rId1902" Type="http://schemas.openxmlformats.org/officeDocument/2006/relationships/hyperlink" Target="http://tcweb.vinfast.vn/tc/launchapp?-attach=true&amp;-s=226TCSession&amp;-o=kDKA3qBf47MsRA" TargetMode="External"/><Relationship Id="rId2097" Type="http://schemas.openxmlformats.org/officeDocument/2006/relationships/hyperlink" Target="http://tcweb.vinfast.vn/tc/launchapp?-attach=true&amp;-s=226TCSession&amp;-o=XLGA40Mj47MsRA" TargetMode="External"/><Relationship Id="rId3148" Type="http://schemas.openxmlformats.org/officeDocument/2006/relationships/hyperlink" Target="http://tcweb.vinfast.vn/tc/launchapp?-attach=true&amp;-s=226TCSession&amp;-o=X4PAISml47MsRA" TargetMode="External"/><Relationship Id="rId3355" Type="http://schemas.openxmlformats.org/officeDocument/2006/relationships/hyperlink" Target="http://tcweb.vinfast.vn/tc/launchapp?-attach=true&amp;-s=226TCSession&amp;-o=xjEAUrc447MsRA" TargetMode="External"/><Relationship Id="rId276" Type="http://schemas.openxmlformats.org/officeDocument/2006/relationships/hyperlink" Target="http://tcweb.vinfast.vn/tc/launchapp?-attach=true&amp;-s=226TCSession&amp;-o=2YHAUrcV47MsRA" TargetMode="External"/><Relationship Id="rId483" Type="http://schemas.openxmlformats.org/officeDocument/2006/relationships/hyperlink" Target="http://tcweb.vinfast.vn/tc/launchapp?-attach=true&amp;-s=226TCSession&amp;-o=r4PAUrsB47MsRA" TargetMode="External"/><Relationship Id="rId690" Type="http://schemas.openxmlformats.org/officeDocument/2006/relationships/hyperlink" Target="http://tcweb.vinfast.vn/tc/launchapp?-attach=true&amp;-s=226TCSession&amp;-o=PwOAUrMc47MsRA" TargetMode="External"/><Relationship Id="rId2164" Type="http://schemas.openxmlformats.org/officeDocument/2006/relationships/hyperlink" Target="http://tcweb.vinfast.vn/tc/launchapp?-attach=true&amp;-s=226TCSession&amp;-o=r3OA4yRE47MsRA" TargetMode="External"/><Relationship Id="rId2371" Type="http://schemas.openxmlformats.org/officeDocument/2006/relationships/hyperlink" Target="http://tcweb.vinfast.vn/tc/launchapp?-attach=true&amp;-s=226TCSession&amp;-o=5JOAUrMY47MsRA" TargetMode="External"/><Relationship Id="rId3008" Type="http://schemas.openxmlformats.org/officeDocument/2006/relationships/hyperlink" Target="http://tcweb.vinfast.vn/tc/launchapp?-attach=true&amp;-s=226TCSession&amp;-o=SLIA3OtP47MsRA" TargetMode="External"/><Relationship Id="rId3215" Type="http://schemas.openxmlformats.org/officeDocument/2006/relationships/hyperlink" Target="http://tcweb.vinfast.vn/tc/launchapp?-attach=true&amp;-s=226TCSession&amp;-o=3SGAUr7747MsRA" TargetMode="External"/><Relationship Id="rId136" Type="http://schemas.openxmlformats.org/officeDocument/2006/relationships/hyperlink" Target="http://tcweb.vinfast.vn/tc/launchapp?-attach=true&amp;-s=226TCSession&amp;-o=P3HAUocB47MsRA" TargetMode="External"/><Relationship Id="rId343" Type="http://schemas.openxmlformats.org/officeDocument/2006/relationships/hyperlink" Target="http://tcweb.vinfast.vn/tc/launchapp?-attach=true&amp;-s=226TCSession&amp;-o=BNJAUrb_47MsRA" TargetMode="External"/><Relationship Id="rId550" Type="http://schemas.openxmlformats.org/officeDocument/2006/relationships/hyperlink" Target="http://tcweb.vinfast.vn/tc/launchapp?-attach=true&amp;-s=226TCSession&amp;-o=gSBAoUpm47MsRA" TargetMode="External"/><Relationship Id="rId788" Type="http://schemas.openxmlformats.org/officeDocument/2006/relationships/hyperlink" Target="http://tcweb.vinfast.vn/tc/launchapp?-attach=true&amp;-s=226TCSession&amp;-o=qeOAnSsE47MsRA" TargetMode="External"/><Relationship Id="rId995" Type="http://schemas.openxmlformats.org/officeDocument/2006/relationships/hyperlink" Target="http://tcweb.vinfast.vn/tc/launchapp?-attach=true&amp;-s=226TCSession&amp;-o=wwAAHQ4o47MsRA" TargetMode="External"/><Relationship Id="rId1180" Type="http://schemas.openxmlformats.org/officeDocument/2006/relationships/hyperlink" Target="http://tcweb.vinfast.vn/tc/launchapp?-attach=true&amp;-s=226TCSession&amp;-o=$LMAn_wm47MsRA" TargetMode="External"/><Relationship Id="rId2024" Type="http://schemas.openxmlformats.org/officeDocument/2006/relationships/hyperlink" Target="http://tcweb.vinfast.vn/tc/launchapp?-attach=true&amp;-s=226TCSession&amp;-o=H5HA0fV447MsRA" TargetMode="External"/><Relationship Id="rId2231" Type="http://schemas.openxmlformats.org/officeDocument/2006/relationships/hyperlink" Target="http://tcweb.vinfast.vn/tc/launchapp?-attach=true&amp;-s=226TCSession&amp;-o=0BLAVSZj47MsRA" TargetMode="External"/><Relationship Id="rId2469" Type="http://schemas.openxmlformats.org/officeDocument/2006/relationships/hyperlink" Target="http://tcweb.vinfast.vn/tc/launchapp?-attach=true&amp;-s=226TCSession&amp;-o=3SGAUr7747MsRA" TargetMode="External"/><Relationship Id="rId2676" Type="http://schemas.openxmlformats.org/officeDocument/2006/relationships/hyperlink" Target="http://tcweb.vinfast.vn/tc/launchapp?-attach=true&amp;-s=226TCSession&amp;-o=_TNA3O9I47MsRA" TargetMode="External"/><Relationship Id="rId2883" Type="http://schemas.openxmlformats.org/officeDocument/2006/relationships/hyperlink" Target="http://tcweb.vinfast.vn/tc/launchapp?-attach=true&amp;-s=226TCSession&amp;-o=GoCAnTjh47MsRA" TargetMode="External"/><Relationship Id="rId203" Type="http://schemas.openxmlformats.org/officeDocument/2006/relationships/hyperlink" Target="http://tcweb.vinfast.vn/tc/launchapp?-attach=true&amp;-s=226TCSession&amp;-o=L8IAUrMk47MsRA" TargetMode="External"/><Relationship Id="rId648" Type="http://schemas.openxmlformats.org/officeDocument/2006/relationships/hyperlink" Target="http://tcweb.vinfast.vn/tc/launchapp?-attach=true&amp;-s=226TCSession&amp;-o=qQNAY08647MsRA" TargetMode="External"/><Relationship Id="rId855" Type="http://schemas.openxmlformats.org/officeDocument/2006/relationships/hyperlink" Target="http://tcweb.vinfast.vn/tc/launchapp?-attach=true&amp;-s=226TCSession&amp;-o=8YJAnSsE47MsRA" TargetMode="External"/><Relationship Id="rId1040" Type="http://schemas.openxmlformats.org/officeDocument/2006/relationships/hyperlink" Target="http://tcweb.vinfast.vn/tc/launchapp?-attach=true&amp;-s=226TCSession&amp;-o=sdBAYbWx47MsRA" TargetMode="External"/><Relationship Id="rId1278" Type="http://schemas.openxmlformats.org/officeDocument/2006/relationships/hyperlink" Target="http://tcweb.vinfast.vn/tc/launchapp?-attach=true&amp;-s=226TCSession&amp;-o=YTFAVa3m47MsRA" TargetMode="External"/><Relationship Id="rId1485" Type="http://schemas.openxmlformats.org/officeDocument/2006/relationships/hyperlink" Target="http://tcweb.vinfast.vn/tc/launchapp?-attach=true&amp;-s=226TCSession&amp;-o=h0MAk2FW47MsRA" TargetMode="External"/><Relationship Id="rId1692" Type="http://schemas.openxmlformats.org/officeDocument/2006/relationships/hyperlink" Target="http://tcweb.vinfast.vn/tc/launchapp?-attach=true&amp;-s=226TCSession&amp;-o=myJA4yRE47MsRA" TargetMode="External"/><Relationship Id="rId2329" Type="http://schemas.openxmlformats.org/officeDocument/2006/relationships/hyperlink" Target="http://tcweb.vinfast.vn/tc/launchapp?-attach=true&amp;-s=226TCSession&amp;-o=3SGAUr7747MsRA" TargetMode="External"/><Relationship Id="rId2536" Type="http://schemas.openxmlformats.org/officeDocument/2006/relationships/hyperlink" Target="http://tcweb.vinfast.vn/tc/launchapp?-attach=true&amp;-s=226TCSession&amp;-o=dYIAUrMc47MsRA" TargetMode="External"/><Relationship Id="rId2743" Type="http://schemas.openxmlformats.org/officeDocument/2006/relationships/hyperlink" Target="http://tcweb.vinfast.vn/tc/launchapp?-attach=true&amp;-s=226TCSession&amp;-o=PwOAUrMc47MsRA" TargetMode="External"/><Relationship Id="rId410" Type="http://schemas.openxmlformats.org/officeDocument/2006/relationships/hyperlink" Target="http://tcweb.vinfast.vn/tc/launchapp?-attach=true&amp;-s=226TCSession&amp;-o=7EPA3Ayz47MsRA" TargetMode="External"/><Relationship Id="rId508" Type="http://schemas.openxmlformats.org/officeDocument/2006/relationships/hyperlink" Target="http://tcweb.vinfast.vn/tc/launchapp?-attach=true&amp;-s=226TCSession&amp;-o=IaAAUr7747MsRA" TargetMode="External"/><Relationship Id="rId715" Type="http://schemas.openxmlformats.org/officeDocument/2006/relationships/hyperlink" Target="http://tcweb.vinfast.vn/tc/launchapp?-attach=true&amp;-s=226TCSession&amp;-o=X0NAI44547MsRA" TargetMode="External"/><Relationship Id="rId922" Type="http://schemas.openxmlformats.org/officeDocument/2006/relationships/hyperlink" Target="http://tcweb.vinfast.vn/tc/launchapp?-attach=true&amp;-s=226TCSession&amp;-o=S8NAXOTO47MsRA" TargetMode="External"/><Relationship Id="rId1138" Type="http://schemas.openxmlformats.org/officeDocument/2006/relationships/hyperlink" Target="http://tcweb.vinfast.vn/tc/launchapp?-attach=true&amp;-s=226TCSession&amp;-o=YHLA3O9I47MsRA" TargetMode="External"/><Relationship Id="rId1345" Type="http://schemas.openxmlformats.org/officeDocument/2006/relationships/hyperlink" Target="http://tcweb.vinfast.vn/tc/launchapp?-attach=true&amp;-s=226TCSession&amp;-o=nTMAG3gS47MsRA" TargetMode="External"/><Relationship Id="rId1552" Type="http://schemas.openxmlformats.org/officeDocument/2006/relationships/hyperlink" Target="http://tcweb.vinfast.vn/tc/launchapp?-attach=true&amp;-s=226TCSession&amp;-o=2aAAXWzJ47MsRA" TargetMode="External"/><Relationship Id="rId1997" Type="http://schemas.openxmlformats.org/officeDocument/2006/relationships/hyperlink" Target="http://tcweb.vinfast.vn/tc/launchapp?-attach=true&amp;-s=226TCSession&amp;-o=sWNAYUlB47MsRA" TargetMode="External"/><Relationship Id="rId2603" Type="http://schemas.openxmlformats.org/officeDocument/2006/relationships/hyperlink" Target="http://tcweb.vinfast.vn/tc/launchapp?-attach=true&amp;-s=226TCSession&amp;-o=2GFA3q1X47MsRA" TargetMode="External"/><Relationship Id="rId2950" Type="http://schemas.openxmlformats.org/officeDocument/2006/relationships/hyperlink" Target="http://tcweb.vinfast.vn/tc/launchapp?-attach=true&amp;-s=226TCSession&amp;-o=7HHA4MFP47MsRA" TargetMode="External"/><Relationship Id="rId1205" Type="http://schemas.openxmlformats.org/officeDocument/2006/relationships/hyperlink" Target="http://tcweb.vinfast.vn/tc/launchapp?-attach=true&amp;-s=226TCSession&amp;-o=PwOAUrMc47MsRA" TargetMode="External"/><Relationship Id="rId1857" Type="http://schemas.openxmlformats.org/officeDocument/2006/relationships/hyperlink" Target="http://tcweb.vinfast.vn/tc/launchapp?-attach=true&amp;-s=226TCSession&amp;-o=lqIAnXH747MsRA" TargetMode="External"/><Relationship Id="rId2810" Type="http://schemas.openxmlformats.org/officeDocument/2006/relationships/hyperlink" Target="http://tcweb.vinfast.vn/tc/launchapp?-attach=true&amp;-s=226TCSession&amp;-o=jMGA1Vyo47MsRA" TargetMode="External"/><Relationship Id="rId2908" Type="http://schemas.openxmlformats.org/officeDocument/2006/relationships/hyperlink" Target="http://tcweb.vinfast.vn/tc/launchapp?-attach=true&amp;-s=226TCSession&amp;-o=mMJA3Ote47MsRA" TargetMode="External"/><Relationship Id="rId51" Type="http://schemas.openxmlformats.org/officeDocument/2006/relationships/hyperlink" Target="http://tcweb.vinfast.vn/tc/launchapp?-attach=true&amp;-s=226TCSession&amp;-o=1dFAUcXp47MsRA" TargetMode="External"/><Relationship Id="rId1412" Type="http://schemas.openxmlformats.org/officeDocument/2006/relationships/hyperlink" Target="http://tcweb.vinfast.vn/tc/launchapp?-attach=true&amp;-s=226TCSession&amp;-o=kNNAoIJ347MsRA" TargetMode="External"/><Relationship Id="rId1717" Type="http://schemas.openxmlformats.org/officeDocument/2006/relationships/hyperlink" Target="http://tcweb.vinfast.vn/tc/launchapp?-attach=true&amp;-s=226TCSession&amp;-o=NJCAUr7$47MsRA" TargetMode="External"/><Relationship Id="rId1924" Type="http://schemas.openxmlformats.org/officeDocument/2006/relationships/hyperlink" Target="http://tcweb.vinfast.vn/tc/launchapp?-attach=true&amp;-s=226TCSession&amp;-o=B$GAn6fP47MsRA" TargetMode="External"/><Relationship Id="rId3072" Type="http://schemas.openxmlformats.org/officeDocument/2006/relationships/hyperlink" Target="http://tcweb.vinfast.vn/tc/launchapp?-attach=true&amp;-s=226TCSession&amp;-o=0BLAVSZj47MsRA" TargetMode="External"/><Relationship Id="rId298" Type="http://schemas.openxmlformats.org/officeDocument/2006/relationships/hyperlink" Target="http://tcweb.vinfast.vn/tc/launchapp?-attach=true&amp;-s=226TCSession&amp;-o=2YHAUrcV47MsRA" TargetMode="External"/><Relationship Id="rId158" Type="http://schemas.openxmlformats.org/officeDocument/2006/relationships/hyperlink" Target="http://tcweb.vinfast.vn/tc/launchapp?-attach=true&amp;-s=226TCSession&amp;-o=DQAAUcXp47MsRA" TargetMode="External"/><Relationship Id="rId2186" Type="http://schemas.openxmlformats.org/officeDocument/2006/relationships/hyperlink" Target="http://tcweb.vinfast.vn/tc/launchapp?-attach=true&amp;-s=226TCSession&amp;-o=3SGAUr7747MsRA" TargetMode="External"/><Relationship Id="rId2393" Type="http://schemas.openxmlformats.org/officeDocument/2006/relationships/hyperlink" Target="http://tcweb.vinfast.vn/tc/launchapp?-attach=true&amp;-s=226TCSession&amp;-o=1oEA0fV447MsRA" TargetMode="External"/><Relationship Id="rId2698" Type="http://schemas.openxmlformats.org/officeDocument/2006/relationships/hyperlink" Target="http://tcweb.vinfast.vn/tc/launchapp?-attach=true&amp;-s=226TCSession&amp;-o=lqIAnXH747MsRA" TargetMode="External"/><Relationship Id="rId3237" Type="http://schemas.openxmlformats.org/officeDocument/2006/relationships/hyperlink" Target="http://tcweb.vinfast.vn/tc/launchapp?-attach=true&amp;-s=226TCSession&amp;-o=3SGAUr7747MsRA" TargetMode="External"/><Relationship Id="rId365" Type="http://schemas.openxmlformats.org/officeDocument/2006/relationships/hyperlink" Target="http://tcweb.vinfast.vn/tc/launchapp?-attach=true&amp;-s=226TCSession&amp;-o=BNJAUrb_47MsRA" TargetMode="External"/><Relationship Id="rId572" Type="http://schemas.openxmlformats.org/officeDocument/2006/relationships/hyperlink" Target="http://tcweb.vinfast.vn/tc/launchapp?-attach=true&amp;-s=226TCSession&amp;-o=YHHAI44547MsRA" TargetMode="External"/><Relationship Id="rId2046" Type="http://schemas.openxmlformats.org/officeDocument/2006/relationships/hyperlink" Target="http://tcweb.vinfast.vn/tc/launchapp?-attach=true&amp;-s=226TCSession&amp;-o=7RAAoQ_x47MsRA" TargetMode="External"/><Relationship Id="rId2253" Type="http://schemas.openxmlformats.org/officeDocument/2006/relationships/hyperlink" Target="http://tcweb.vinfast.vn/tc/launchapp?-attach=true&amp;-s=226TCSession&amp;-o=CtOAUrc847MsRA" TargetMode="External"/><Relationship Id="rId2460" Type="http://schemas.openxmlformats.org/officeDocument/2006/relationships/hyperlink" Target="http://tcweb.vinfast.vn/tc/launchapp?-attach=true&amp;-s=226TCSession&amp;-o=nRNAUrMY47MsRA" TargetMode="External"/><Relationship Id="rId3304" Type="http://schemas.openxmlformats.org/officeDocument/2006/relationships/hyperlink" Target="http://tcweb.vinfast.vn/tc/launchapp?-attach=true&amp;-s=226TCSession&amp;-o=3SGAUr7747MsRA" TargetMode="External"/><Relationship Id="rId225" Type="http://schemas.openxmlformats.org/officeDocument/2006/relationships/hyperlink" Target="http://tcweb.vinfast.vn/tc/launchapp?-attach=true&amp;-s=226TCSession&amp;-o=jRBAGPNl47MsRA" TargetMode="External"/><Relationship Id="rId432" Type="http://schemas.openxmlformats.org/officeDocument/2006/relationships/hyperlink" Target="http://tcweb.vinfast.vn/tc/launchapp?-attach=true&amp;-s=226TCSession&amp;-o=7EPA3Ayz47MsRA" TargetMode="External"/><Relationship Id="rId877" Type="http://schemas.openxmlformats.org/officeDocument/2006/relationships/hyperlink" Target="http://tcweb.vinfast.vn/tc/launchapp?-attach=true&amp;-s=226TCSession&amp;-o=W$LAYZ2947MsRA" TargetMode="External"/><Relationship Id="rId1062" Type="http://schemas.openxmlformats.org/officeDocument/2006/relationships/hyperlink" Target="http://tcweb.vinfast.vn/tc/launchapp?-attach=true&amp;-s=226TCSession&amp;-o=CCJAHT0s47MsRA" TargetMode="External"/><Relationship Id="rId2113" Type="http://schemas.openxmlformats.org/officeDocument/2006/relationships/hyperlink" Target="http://tcweb.vinfast.vn/tc/launchapp?-attach=true&amp;-s=226TCSession&amp;-o=8HEAX6By47MsRA" TargetMode="External"/><Relationship Id="rId2320" Type="http://schemas.openxmlformats.org/officeDocument/2006/relationships/hyperlink" Target="http://tcweb.vinfast.vn/tc/launchapp?-attach=true&amp;-s=226TCSession&amp;-o=L9HAXu_R47MsRA" TargetMode="External"/><Relationship Id="rId2558" Type="http://schemas.openxmlformats.org/officeDocument/2006/relationships/hyperlink" Target="http://tcweb.vinfast.vn/tc/launchapp?-attach=true&amp;-s=226TCSession&amp;-o=0kMAG6hv47MsRA" TargetMode="External"/><Relationship Id="rId2765" Type="http://schemas.openxmlformats.org/officeDocument/2006/relationships/hyperlink" Target="http://tcweb.vinfast.vn/tc/launchapp?-attach=true&amp;-s=226TCSession&amp;-o=lqIAnXH747MsRA" TargetMode="External"/><Relationship Id="rId2972" Type="http://schemas.openxmlformats.org/officeDocument/2006/relationships/hyperlink" Target="http://tcweb.vinfast.vn/tc/launchapp?-attach=true&amp;-s=226TCSession&amp;-o=ctLAX8bf47MsRA" TargetMode="External"/><Relationship Id="rId737" Type="http://schemas.openxmlformats.org/officeDocument/2006/relationships/hyperlink" Target="http://tcweb.vinfast.vn/tc/launchapp?-attach=true&amp;-s=226TCSession&amp;-o=kVLA1Vyo47MsRA" TargetMode="External"/><Relationship Id="rId944" Type="http://schemas.openxmlformats.org/officeDocument/2006/relationships/hyperlink" Target="http://tcweb.vinfast.vn/tc/launchapp?-attach=true&amp;-s=226TCSession&amp;-o=PsOAoI2R47MsRA" TargetMode="External"/><Relationship Id="rId1367" Type="http://schemas.openxmlformats.org/officeDocument/2006/relationships/hyperlink" Target="http://tcweb.vinfast.vn/tc/launchapp?-attach=true&amp;-s=226TCSession&amp;-o=UXMAmWUR47MsRA" TargetMode="External"/><Relationship Id="rId1574" Type="http://schemas.openxmlformats.org/officeDocument/2006/relationships/hyperlink" Target="http://tcweb.vinfast.vn/tc/launchapp?-attach=true&amp;-s=226TCSession&amp;-o=0JDAYONh47MsRA" TargetMode="External"/><Relationship Id="rId1781" Type="http://schemas.openxmlformats.org/officeDocument/2006/relationships/hyperlink" Target="http://tcweb.vinfast.vn/tc/launchapp?-attach=true&amp;-s=226TCSession&amp;-o=0BLAVSZj47MsRA" TargetMode="External"/><Relationship Id="rId2418" Type="http://schemas.openxmlformats.org/officeDocument/2006/relationships/hyperlink" Target="http://tcweb.vinfast.vn/tc/launchapp?-attach=true&amp;-s=226TCSession&amp;-o=I4MA0fV447MsRA" TargetMode="External"/><Relationship Id="rId2625" Type="http://schemas.openxmlformats.org/officeDocument/2006/relationships/hyperlink" Target="http://tcweb.vinfast.vn/tc/launchapp?-attach=true&amp;-s=226TCSession&amp;-o=HmNAmfyN47MsRA" TargetMode="External"/><Relationship Id="rId2832" Type="http://schemas.openxmlformats.org/officeDocument/2006/relationships/hyperlink" Target="http://tcweb.vinfast.vn/tc/launchapp?-attach=true&amp;-s=226TCSession&amp;-o=tGIA3O9947MsRA" TargetMode="External"/><Relationship Id="rId73" Type="http://schemas.openxmlformats.org/officeDocument/2006/relationships/hyperlink" Target="http://tcweb.vinfast.vn/tc/launchapp?-attach=true&amp;-s=226TCSession&amp;-o=koJAUcXp47MsRA" TargetMode="External"/><Relationship Id="rId804" Type="http://schemas.openxmlformats.org/officeDocument/2006/relationships/hyperlink" Target="http://tcweb.vinfast.vn/tc/launchapp?-attach=true&amp;-s=226TCSession&amp;-o=nZAA4FqH47MsRA" TargetMode="External"/><Relationship Id="rId1227" Type="http://schemas.openxmlformats.org/officeDocument/2006/relationships/hyperlink" Target="http://tcweb.vinfast.vn/tc/launchapp?-attach=true&amp;-s=226TCSession&amp;-o=jxIAYgxK47MsRA" TargetMode="External"/><Relationship Id="rId1434" Type="http://schemas.openxmlformats.org/officeDocument/2006/relationships/hyperlink" Target="http://tcweb.vinfast.vn/tc/launchapp?-attach=true&amp;-s=226TCSession&amp;-o=PwOAUrMc47MsRA" TargetMode="External"/><Relationship Id="rId1641" Type="http://schemas.openxmlformats.org/officeDocument/2006/relationships/hyperlink" Target="http://tcweb.vinfast.vn/tc/launchapp?-attach=true&amp;-s=226TCSession&amp;-o=rlCAI1vB47MsRA" TargetMode="External"/><Relationship Id="rId1879" Type="http://schemas.openxmlformats.org/officeDocument/2006/relationships/hyperlink" Target="http://tcweb.vinfast.vn/tc/launchapp?-attach=true&amp;-s=226TCSession&amp;-o=WfBAowF947MsRA" TargetMode="External"/><Relationship Id="rId3094" Type="http://schemas.openxmlformats.org/officeDocument/2006/relationships/hyperlink" Target="http://tcweb.vinfast.vn/tc/launchapp?-attach=true&amp;-s=226TCSession&amp;-o=NJCAUr7$47MsRA" TargetMode="External"/><Relationship Id="rId1501" Type="http://schemas.openxmlformats.org/officeDocument/2006/relationships/hyperlink" Target="http://tcweb.vinfast.vn/tc/launchapp?-attach=true&amp;-s=226TCSession&amp;-o=CuDA1jD247MsRA" TargetMode="External"/><Relationship Id="rId1739" Type="http://schemas.openxmlformats.org/officeDocument/2006/relationships/hyperlink" Target="http://tcweb.vinfast.vn/tc/launchapp?-attach=true&amp;-s=226TCSession&amp;-o=ARAAX_Lq47MsRA" TargetMode="External"/><Relationship Id="rId1946" Type="http://schemas.openxmlformats.org/officeDocument/2006/relationships/hyperlink" Target="http://tcweb.vinfast.vn/tc/launchapp?-attach=true&amp;-s=226TCSession&amp;-o=ihPAm6ky47MsRA" TargetMode="External"/><Relationship Id="rId1806" Type="http://schemas.openxmlformats.org/officeDocument/2006/relationships/hyperlink" Target="http://tcweb.vinfast.vn/tc/launchapp?-attach=true&amp;-s=226TCSession&amp;-o=0BLAVSZj47MsRA" TargetMode="External"/><Relationship Id="rId3161" Type="http://schemas.openxmlformats.org/officeDocument/2006/relationships/hyperlink" Target="http://tcweb.vinfast.vn/tc/launchapp?-attach=true&amp;-s=226TCSession&amp;-o=K_BA0VFc47MsRA" TargetMode="External"/><Relationship Id="rId3259" Type="http://schemas.openxmlformats.org/officeDocument/2006/relationships/hyperlink" Target="http://tcweb.vinfast.vn/tc/launchapp?-attach=true&amp;-s=226TCSession&amp;-o=3SGAUr7747MsRA" TargetMode="External"/><Relationship Id="rId387" Type="http://schemas.openxmlformats.org/officeDocument/2006/relationships/hyperlink" Target="http://tcweb.vinfast.vn/tc/launchapp?-attach=true&amp;-s=226TCSession&amp;-o=WADAUrMk47MsRA" TargetMode="External"/><Relationship Id="rId594" Type="http://schemas.openxmlformats.org/officeDocument/2006/relationships/hyperlink" Target="http://tcweb.vinfast.vn/tc/launchapp?-attach=true&amp;-s=226TCSession&amp;-o=MPEAUtwb47MsRA" TargetMode="External"/><Relationship Id="rId2068" Type="http://schemas.openxmlformats.org/officeDocument/2006/relationships/hyperlink" Target="http://tcweb.vinfast.vn/tc/launchapp?-attach=true&amp;-s=226TCSession&amp;-o=CMBAl$XD47MsRA" TargetMode="External"/><Relationship Id="rId2275" Type="http://schemas.openxmlformats.org/officeDocument/2006/relationships/hyperlink" Target="http://tcweb.vinfast.vn/tc/launchapp?-attach=true&amp;-s=226TCSession&amp;-o=3SGAUr7747MsRA" TargetMode="External"/><Relationship Id="rId3021" Type="http://schemas.openxmlformats.org/officeDocument/2006/relationships/hyperlink" Target="http://tcweb.vinfast.vn/tc/launchapp?-attach=true&amp;-s=226TCSession&amp;-o=jdMAnSLH47MsRA" TargetMode="External"/><Relationship Id="rId3119" Type="http://schemas.openxmlformats.org/officeDocument/2006/relationships/hyperlink" Target="http://tcweb.vinfast.vn/tc/launchapp?-attach=true&amp;-s=226TCSession&amp;-o=koJAUcXp47MsRA" TargetMode="External"/><Relationship Id="rId3326" Type="http://schemas.openxmlformats.org/officeDocument/2006/relationships/hyperlink" Target="http://tcweb.vinfast.vn/tc/launchapp?-attach=true&amp;-s=226TCSession&amp;-o=zhLAUrMQ47MsRA" TargetMode="External"/><Relationship Id="rId247" Type="http://schemas.openxmlformats.org/officeDocument/2006/relationships/hyperlink" Target="http://tcweb.vinfast.vn/tc/launchapp?-attach=true&amp;-s=226TCSession&amp;-o=2YHAUrcV47MsRA" TargetMode="External"/><Relationship Id="rId899" Type="http://schemas.openxmlformats.org/officeDocument/2006/relationships/hyperlink" Target="http://tcweb.vinfast.vn/tc/launchapp?-attach=true&amp;-s=226TCSession&amp;-o=dXGAnSsE47MsRA" TargetMode="External"/><Relationship Id="rId1084" Type="http://schemas.openxmlformats.org/officeDocument/2006/relationships/hyperlink" Target="http://tcweb.vinfast.vn/tc/launchapp?-attach=true&amp;-s=226TCSession&amp;-o=T$PAI4LU47MsRA" TargetMode="External"/><Relationship Id="rId2482" Type="http://schemas.openxmlformats.org/officeDocument/2006/relationships/hyperlink" Target="http://tcweb.vinfast.vn/tc/launchapp?-attach=true&amp;-s=226TCSession&amp;-o=ONFAYMIN47MsRA" TargetMode="External"/><Relationship Id="rId2787" Type="http://schemas.openxmlformats.org/officeDocument/2006/relationships/hyperlink" Target="http://tcweb.vinfast.vn/tc/launchapp?-attach=true&amp;-s=226TCSession&amp;-o=QuNA4ZXw47MsRA" TargetMode="External"/><Relationship Id="rId107" Type="http://schemas.openxmlformats.org/officeDocument/2006/relationships/hyperlink" Target="http://tcweb.vinfast.vn/tc/launchapp?-attach=true&amp;-s=226TCSession&amp;-o=7HFAyi5f47MsRA" TargetMode="External"/><Relationship Id="rId454" Type="http://schemas.openxmlformats.org/officeDocument/2006/relationships/hyperlink" Target="http://tcweb.vinfast.vn/tc/launchapp?-attach=true&amp;-s=226TCSession&amp;-o=7EPA3Ayz47MsRA" TargetMode="External"/><Relationship Id="rId661" Type="http://schemas.openxmlformats.org/officeDocument/2006/relationships/hyperlink" Target="http://tcweb.vinfast.vn/tc/launchapp?-attach=true&amp;-s=226TCSession&amp;-o=zhLAUrMQ47MsRA" TargetMode="External"/><Relationship Id="rId759" Type="http://schemas.openxmlformats.org/officeDocument/2006/relationships/hyperlink" Target="http://tcweb.vinfast.vn/tc/launchapp?-attach=true&amp;-s=226TCSession&amp;-o=nELAmdXw47MsRA" TargetMode="External"/><Relationship Id="rId966" Type="http://schemas.openxmlformats.org/officeDocument/2006/relationships/hyperlink" Target="http://tcweb.vinfast.vn/tc/launchapp?-attach=true&amp;-s=226TCSession&amp;-o=2lOA0fV447MsRA" TargetMode="External"/><Relationship Id="rId1291" Type="http://schemas.openxmlformats.org/officeDocument/2006/relationships/hyperlink" Target="http://tcweb.vinfast.vn/tc/launchapp?-attach=true&amp;-s=226TCSession&amp;-o=MDLA3O9947MsRA" TargetMode="External"/><Relationship Id="rId1389" Type="http://schemas.openxmlformats.org/officeDocument/2006/relationships/hyperlink" Target="http://tcweb.vinfast.vn/tc/launchapp?-attach=true&amp;-s=226TCSession&amp;-o=TeCAIKWt47MsRA" TargetMode="External"/><Relationship Id="rId1596" Type="http://schemas.openxmlformats.org/officeDocument/2006/relationships/hyperlink" Target="http://tcweb.vinfast.vn/tc/launchapp?-attach=true&amp;-s=226TCSession&amp;-o=zhLAUrMQ47MsRA" TargetMode="External"/><Relationship Id="rId2135" Type="http://schemas.openxmlformats.org/officeDocument/2006/relationships/hyperlink" Target="http://tcweb.vinfast.vn/tc/launchapp?-attach=true&amp;-s=226TCSession&amp;-o=3SGAUr7747MsRA" TargetMode="External"/><Relationship Id="rId2342" Type="http://schemas.openxmlformats.org/officeDocument/2006/relationships/hyperlink" Target="http://tcweb.vinfast.vn/tc/launchapp?-attach=true&amp;-s=226TCSession&amp;-o=caPA4yRE47MsRA" TargetMode="External"/><Relationship Id="rId2647" Type="http://schemas.openxmlformats.org/officeDocument/2006/relationships/hyperlink" Target="http://tcweb.vinfast.vn/tc/launchapp?-attach=true&amp;-s=226TCSession&amp;-o=wNGAUrri47MsRA" TargetMode="External"/><Relationship Id="rId2994" Type="http://schemas.openxmlformats.org/officeDocument/2006/relationships/hyperlink" Target="http://tcweb.vinfast.vn/tc/launchapp?-attach=true&amp;-s=226TCSession&amp;-o=V2FAn_i747MsRA" TargetMode="External"/><Relationship Id="rId314" Type="http://schemas.openxmlformats.org/officeDocument/2006/relationships/hyperlink" Target="http://tcweb.vinfast.vn/tc/launchapp?-attach=true&amp;-s=226TCSession&amp;-o=KXMAUrMA47MsRA" TargetMode="External"/><Relationship Id="rId521" Type="http://schemas.openxmlformats.org/officeDocument/2006/relationships/hyperlink" Target="http://tcweb.vinfast.vn/tc/launchapp?-attach=true&amp;-s=226TCSession&amp;-o=SNAAHUjo47MsRA" TargetMode="External"/><Relationship Id="rId619" Type="http://schemas.openxmlformats.org/officeDocument/2006/relationships/hyperlink" Target="http://tcweb.vinfast.vn/tc/launchapp?-attach=true&amp;-s=226TCSession&amp;-o=vOMAomQL47MsRA" TargetMode="External"/><Relationship Id="rId1151" Type="http://schemas.openxmlformats.org/officeDocument/2006/relationships/hyperlink" Target="http://tcweb.vinfast.vn/tc/launchapp?-attach=true&amp;-s=226TCSession&amp;-o=PwOAUrMc47MsRA" TargetMode="External"/><Relationship Id="rId1249" Type="http://schemas.openxmlformats.org/officeDocument/2006/relationships/hyperlink" Target="http://tcweb.vinfast.vn/tc/launchapp?-attach=true&amp;-s=226TCSession&amp;-o=PwOAUrMc47MsRA" TargetMode="External"/><Relationship Id="rId2202" Type="http://schemas.openxmlformats.org/officeDocument/2006/relationships/hyperlink" Target="http://tcweb.vinfast.vn/tc/launchapp?-attach=true&amp;-s=226TCSession&amp;-o=3SGAUr7747MsRA" TargetMode="External"/><Relationship Id="rId2854" Type="http://schemas.openxmlformats.org/officeDocument/2006/relationships/hyperlink" Target="http://tcweb.vinfast.vn/tc/launchapp?-attach=true&amp;-s=226TCSession&amp;-o=QBOAYwJG47MsRA" TargetMode="External"/><Relationship Id="rId95" Type="http://schemas.openxmlformats.org/officeDocument/2006/relationships/hyperlink" Target="http://tcweb.vinfast.vn/tc/launchapp?-attach=true&amp;-s=226TCSession&amp;-o=W2OAUrc847MsRA" TargetMode="External"/><Relationship Id="rId826" Type="http://schemas.openxmlformats.org/officeDocument/2006/relationships/hyperlink" Target="http://tcweb.vinfast.vn/tc/launchapp?-attach=true&amp;-s=226TCSession&amp;-o=TNCAWJeh47MsRA" TargetMode="External"/><Relationship Id="rId1011" Type="http://schemas.openxmlformats.org/officeDocument/2006/relationships/hyperlink" Target="http://tcweb.vinfast.vn/tc/launchapp?-attach=true&amp;-s=226TCSession&amp;-o=ioLAYbMR47MsRA" TargetMode="External"/><Relationship Id="rId1109" Type="http://schemas.openxmlformats.org/officeDocument/2006/relationships/hyperlink" Target="http://tcweb.vinfast.vn/tc/launchapp?-attach=true&amp;-s=226TCSession&amp;-o=UtIAoDrf47MsRA" TargetMode="External"/><Relationship Id="rId1456" Type="http://schemas.openxmlformats.org/officeDocument/2006/relationships/hyperlink" Target="http://tcweb.vinfast.vn/tc/launchapp?-attach=true&amp;-s=226TCSession&amp;-o=jiEA4G7n47MsRA" TargetMode="External"/><Relationship Id="rId1663" Type="http://schemas.openxmlformats.org/officeDocument/2006/relationships/hyperlink" Target="http://tcweb.vinfast.vn/tc/launchapp?-attach=true&amp;-s=226TCSession&amp;-o=D3BAF$pw47MsRA" TargetMode="External"/><Relationship Id="rId1870" Type="http://schemas.openxmlformats.org/officeDocument/2006/relationships/hyperlink" Target="http://tcweb.vinfast.vn/tc/launchapp?-attach=true&amp;-s=226TCSession&amp;-o=XuMAo0wQ47MsRA" TargetMode="External"/><Relationship Id="rId1968" Type="http://schemas.openxmlformats.org/officeDocument/2006/relationships/hyperlink" Target="http://tcweb.vinfast.vn/tc/launchapp?-attach=true&amp;-s=226TCSession&amp;-o=PwOAUrMc47MsRA" TargetMode="External"/><Relationship Id="rId2507" Type="http://schemas.openxmlformats.org/officeDocument/2006/relationships/hyperlink" Target="http://tcweb.vinfast.vn/tc/launchapp?-attach=true&amp;-s=226TCSession&amp;-o=IgPAUrre47MsRA" TargetMode="External"/><Relationship Id="rId2714" Type="http://schemas.openxmlformats.org/officeDocument/2006/relationships/hyperlink" Target="http://tcweb.vinfast.vn/tc/launchapp?-attach=true&amp;-s=226TCSession&amp;-o=GoCAnTjh47MsRA" TargetMode="External"/><Relationship Id="rId2921" Type="http://schemas.openxmlformats.org/officeDocument/2006/relationships/hyperlink" Target="http://tcweb.vinfast.vn/tc/launchapp?-attach=true&amp;-s=226TCSession&amp;-o=IsIAoUjF47MsRA" TargetMode="External"/><Relationship Id="rId1316" Type="http://schemas.openxmlformats.org/officeDocument/2006/relationships/hyperlink" Target="http://tcweb.vinfast.vn/tc/launchapp?-attach=true&amp;-s=226TCSession&amp;-o=GVMAGyWf47MsRA" TargetMode="External"/><Relationship Id="rId1523" Type="http://schemas.openxmlformats.org/officeDocument/2006/relationships/hyperlink" Target="http://tcweb.vinfast.vn/tc/launchapp?-attach=true&amp;-s=226TCSession&amp;-o=80PAnvVw47MsRA" TargetMode="External"/><Relationship Id="rId1730" Type="http://schemas.openxmlformats.org/officeDocument/2006/relationships/hyperlink" Target="http://tcweb.vinfast.vn/tc/launchapp?-attach=true&amp;-s=226TCSession&amp;-o=4eMAn_i747MsRA" TargetMode="External"/><Relationship Id="rId3183" Type="http://schemas.openxmlformats.org/officeDocument/2006/relationships/hyperlink" Target="http://tcweb.vinfast.vn/tc/launchapp?-attach=true&amp;-s=226TCSession&amp;-o=0BLAVSZj47MsRA" TargetMode="External"/><Relationship Id="rId22" Type="http://schemas.openxmlformats.org/officeDocument/2006/relationships/hyperlink" Target="http://tcweb.vinfast.vn/tc/launchapp?-attach=true&amp;-s=226TCSession&amp;-o=odMAUcXp47MsRA" TargetMode="External"/><Relationship Id="rId1828" Type="http://schemas.openxmlformats.org/officeDocument/2006/relationships/hyperlink" Target="http://tcweb.vinfast.vn/tc/launchapp?-attach=true&amp;-s=226TCSession&amp;-o=0BLAVSZj47MsRA" TargetMode="External"/><Relationship Id="rId3043" Type="http://schemas.openxmlformats.org/officeDocument/2006/relationships/hyperlink" Target="http://tcweb.vinfast.vn/tc/launchapp?-attach=true&amp;-s=226TCSession&amp;-o=o6FAHvYR47MsRA" TargetMode="External"/><Relationship Id="rId3250" Type="http://schemas.openxmlformats.org/officeDocument/2006/relationships/hyperlink" Target="http://tcweb.vinfast.vn/tc/launchapp?-attach=true&amp;-s=226TCSession&amp;-o=3SGAUr7747MsRA" TargetMode="External"/><Relationship Id="rId171" Type="http://schemas.openxmlformats.org/officeDocument/2006/relationships/hyperlink" Target="http://tcweb.vinfast.vn/tc/launchapp?-attach=true&amp;-s=226TCSession&amp;-o=TeIAUsNJ47MsRA" TargetMode="External"/><Relationship Id="rId2297" Type="http://schemas.openxmlformats.org/officeDocument/2006/relationships/hyperlink" Target="http://tcweb.vinfast.vn/tc/launchapp?-attach=true&amp;-s=226TCSession&amp;-o=FTIAIH4g47MsRA" TargetMode="External"/><Relationship Id="rId3348" Type="http://schemas.openxmlformats.org/officeDocument/2006/relationships/hyperlink" Target="http://tcweb.vinfast.vn/tc/launchapp?-attach=true&amp;-s=226TCSession&amp;-o=xjEAUrc447MsRA" TargetMode="External"/><Relationship Id="rId269" Type="http://schemas.openxmlformats.org/officeDocument/2006/relationships/hyperlink" Target="http://tcweb.vinfast.vn/tc/launchapp?-attach=true&amp;-s=226TCSession&amp;-o=2YHAUrcV47MsRA" TargetMode="External"/><Relationship Id="rId476" Type="http://schemas.openxmlformats.org/officeDocument/2006/relationships/hyperlink" Target="http://tcweb.vinfast.vn/tc/launchapp?-attach=true&amp;-s=226TCSession&amp;-o=r4PAUrsB47MsRA" TargetMode="External"/><Relationship Id="rId683" Type="http://schemas.openxmlformats.org/officeDocument/2006/relationships/hyperlink" Target="http://tcweb.vinfast.vn/tc/launchapp?-attach=true&amp;-s=226TCSession&amp;-o=W3NA0fV447MsRA" TargetMode="External"/><Relationship Id="rId890" Type="http://schemas.openxmlformats.org/officeDocument/2006/relationships/hyperlink" Target="http://tcweb.vinfast.vn/tc/launchapp?-attach=true&amp;-s=226TCSession&amp;-o=rgHAYZ2947MsRA" TargetMode="External"/><Relationship Id="rId2157" Type="http://schemas.openxmlformats.org/officeDocument/2006/relationships/hyperlink" Target="http://tcweb.vinfast.vn/tc/launchapp?-attach=true&amp;-s=226TCSession&amp;-o=1oEA0fV447MsRA" TargetMode="External"/><Relationship Id="rId2364" Type="http://schemas.openxmlformats.org/officeDocument/2006/relationships/hyperlink" Target="http://tcweb.vinfast.vn/tc/launchapp?-attach=true&amp;-s=226TCSession&amp;-o=2wKAIH4g47MsRA" TargetMode="External"/><Relationship Id="rId2571" Type="http://schemas.openxmlformats.org/officeDocument/2006/relationships/hyperlink" Target="http://tcweb.vinfast.vn/tc/launchapp?-attach=true&amp;-s=226TCSession&amp;-o=3SGAUr7747MsRA" TargetMode="External"/><Relationship Id="rId3110" Type="http://schemas.openxmlformats.org/officeDocument/2006/relationships/hyperlink" Target="http://tcweb.vinfast.vn/tc/launchapp?-attach=true&amp;-s=226TCSession&amp;-o=UUPAUrMQ47MsRA" TargetMode="External"/><Relationship Id="rId3208" Type="http://schemas.openxmlformats.org/officeDocument/2006/relationships/hyperlink" Target="http://tcweb.vinfast.vn/tc/launchapp?-attach=true&amp;-s=226TCSession&amp;-o=0BLAVSZj47MsRA" TargetMode="External"/><Relationship Id="rId129" Type="http://schemas.openxmlformats.org/officeDocument/2006/relationships/hyperlink" Target="http://tcweb.vinfast.vn/tc/launchapp?-attach=true&amp;-s=226TCSession&amp;-o=P3HAUocB47MsRA" TargetMode="External"/><Relationship Id="rId336" Type="http://schemas.openxmlformats.org/officeDocument/2006/relationships/hyperlink" Target="http://tcweb.vinfast.vn/tc/launchapp?-attach=true&amp;-s=226TCSession&amp;-o=dMCAUrMY47MsRA" TargetMode="External"/><Relationship Id="rId543" Type="http://schemas.openxmlformats.org/officeDocument/2006/relationships/hyperlink" Target="http://tcweb.vinfast.vn/tc/launchapp?-attach=true&amp;-s=226TCSession&amp;-o=CtOAUrc847MsRA" TargetMode="External"/><Relationship Id="rId988" Type="http://schemas.openxmlformats.org/officeDocument/2006/relationships/hyperlink" Target="http://tcweb.vinfast.vn/tc/launchapp?-attach=true&amp;-s=226TCSession&amp;-o=LqFAXdFh47MsRA" TargetMode="External"/><Relationship Id="rId1173" Type="http://schemas.openxmlformats.org/officeDocument/2006/relationships/hyperlink" Target="http://tcweb.vinfast.vn/tc/launchapp?-attach=true&amp;-s=226TCSession&amp;-o=W1IAHEUu47MsRA" TargetMode="External"/><Relationship Id="rId1380" Type="http://schemas.openxmlformats.org/officeDocument/2006/relationships/hyperlink" Target="http://tcweb.vinfast.vn/tc/launchapp?-attach=true&amp;-s=226TCSession&amp;-o=bRNAYQMs47MsRA" TargetMode="External"/><Relationship Id="rId2017" Type="http://schemas.openxmlformats.org/officeDocument/2006/relationships/hyperlink" Target="http://tcweb.vinfast.vn/tc/launchapp?-attach=true&amp;-s=226TCSession&amp;-o=TiGA1rCK47MsRA" TargetMode="External"/><Relationship Id="rId2224" Type="http://schemas.openxmlformats.org/officeDocument/2006/relationships/hyperlink" Target="http://tcweb.vinfast.vn/tc/launchapp?-attach=true&amp;-s=226TCSession&amp;-o=5JOAUrMY47MsRA" TargetMode="External"/><Relationship Id="rId2669" Type="http://schemas.openxmlformats.org/officeDocument/2006/relationships/hyperlink" Target="http://tcweb.vinfast.vn/tc/launchapp?-attach=true&amp;-s=226TCSession&amp;-o=leJAnbyV47MsRA" TargetMode="External"/><Relationship Id="rId2876" Type="http://schemas.openxmlformats.org/officeDocument/2006/relationships/hyperlink" Target="http://tcweb.vinfast.vn/tc/launchapp?-attach=true&amp;-s=226TCSession&amp;-o=lqIAnXH747MsRA" TargetMode="External"/><Relationship Id="rId403" Type="http://schemas.openxmlformats.org/officeDocument/2006/relationships/hyperlink" Target="http://tcweb.vinfast.vn/tc/launchapp?-attach=true&amp;-s=226TCSession&amp;-o=7EPA3Ayz47MsRA" TargetMode="External"/><Relationship Id="rId750" Type="http://schemas.openxmlformats.org/officeDocument/2006/relationships/hyperlink" Target="http://tcweb.vinfast.vn/tc/launchapp?-attach=true&amp;-s=226TCSession&amp;-o=SIFAIJc$47MsRA" TargetMode="External"/><Relationship Id="rId848" Type="http://schemas.openxmlformats.org/officeDocument/2006/relationships/hyperlink" Target="http://tcweb.vinfast.vn/tc/launchapp?-attach=true&amp;-s=226TCSession&amp;-o=iGIAYCGd47MsRA" TargetMode="External"/><Relationship Id="rId1033" Type="http://schemas.openxmlformats.org/officeDocument/2006/relationships/hyperlink" Target="http://tcweb.vinfast.vn/tc/launchapp?-attach=true&amp;-s=226TCSession&amp;-o=GaDAYbu647MsRA" TargetMode="External"/><Relationship Id="rId1478" Type="http://schemas.openxmlformats.org/officeDocument/2006/relationships/hyperlink" Target="http://tcweb.vinfast.vn/tc/launchapp?-attach=true&amp;-s=226TCSession&amp;-o=hpIAUmG847MsRA" TargetMode="External"/><Relationship Id="rId1685" Type="http://schemas.openxmlformats.org/officeDocument/2006/relationships/hyperlink" Target="http://tcweb.vinfast.vn/tc/launchapp?-attach=true&amp;-s=226TCSession&amp;-o=ONKAU6Hl47MsRA" TargetMode="External"/><Relationship Id="rId1892" Type="http://schemas.openxmlformats.org/officeDocument/2006/relationships/hyperlink" Target="http://tcweb.vinfast.vn/tc/launchapp?-attach=true&amp;-s=226TCSession&amp;-o=bBDAowA947MsRA" TargetMode="External"/><Relationship Id="rId2431" Type="http://schemas.openxmlformats.org/officeDocument/2006/relationships/hyperlink" Target="http://tcweb.vinfast.vn/tc/launchapp?-attach=true&amp;-s=226TCSession&amp;-o=AdDA32y$47MsRA" TargetMode="External"/><Relationship Id="rId2529" Type="http://schemas.openxmlformats.org/officeDocument/2006/relationships/hyperlink" Target="http://tcweb.vinfast.vn/tc/launchapp?-attach=true&amp;-s=226TCSession&amp;-o=uVBAUrra47MsRA" TargetMode="External"/><Relationship Id="rId2736" Type="http://schemas.openxmlformats.org/officeDocument/2006/relationships/hyperlink" Target="http://tcweb.vinfast.vn/tc/launchapp?-attach=true&amp;-s=226TCSession&amp;-o=$MDAIY_C47MsRA" TargetMode="External"/><Relationship Id="rId610" Type="http://schemas.openxmlformats.org/officeDocument/2006/relationships/hyperlink" Target="http://tcweb.vinfast.vn/tc/launchapp?-attach=true&amp;-s=226TCSession&amp;-o=MPEAUtwb47MsRA" TargetMode="External"/><Relationship Id="rId708" Type="http://schemas.openxmlformats.org/officeDocument/2006/relationships/hyperlink" Target="http://tcweb.vinfast.vn/tc/launchapp?-attach=true&amp;-s=226TCSession&amp;-o=WLGAI44547MsRA" TargetMode="External"/><Relationship Id="rId915" Type="http://schemas.openxmlformats.org/officeDocument/2006/relationships/hyperlink" Target="http://tcweb.vinfast.vn/tc/launchapp?-attach=true&amp;-s=226TCSession&amp;-o=q0MAIQLX47MsRA" TargetMode="External"/><Relationship Id="rId1240" Type="http://schemas.openxmlformats.org/officeDocument/2006/relationships/hyperlink" Target="http://tcweb.vinfast.vn/tc/launchapp?-attach=true&amp;-s=226TCSession&amp;-o=aTLAGkdo47MsRA" TargetMode="External"/><Relationship Id="rId1338" Type="http://schemas.openxmlformats.org/officeDocument/2006/relationships/hyperlink" Target="http://tcweb.vinfast.vn/tc/launchapp?-attach=true&amp;-s=226TCSession&amp;-o=NBHAoN3g47MsRA" TargetMode="External"/><Relationship Id="rId1545" Type="http://schemas.openxmlformats.org/officeDocument/2006/relationships/hyperlink" Target="http://tcweb.vinfast.vn/tc/launchapp?-attach=true&amp;-s=226TCSession&amp;-o=MaMAkGzm47MsRA" TargetMode="External"/><Relationship Id="rId2943" Type="http://schemas.openxmlformats.org/officeDocument/2006/relationships/hyperlink" Target="http://tcweb.vinfast.vn/tc/launchapp?-attach=true&amp;-s=226TCSession&amp;-o=CtOAUrc847MsRA" TargetMode="External"/><Relationship Id="rId1100" Type="http://schemas.openxmlformats.org/officeDocument/2006/relationships/hyperlink" Target="http://tcweb.vinfast.vn/tc/launchapp?-attach=true&amp;-s=226TCSession&amp;-o=PwOAUrMc47MsRA" TargetMode="External"/><Relationship Id="rId1405" Type="http://schemas.openxmlformats.org/officeDocument/2006/relationships/hyperlink" Target="http://tcweb.vinfast.vn/tc/launchapp?-attach=true&amp;-s=226TCSession&amp;-o=3hFAoy_c47MsRA" TargetMode="External"/><Relationship Id="rId1752" Type="http://schemas.openxmlformats.org/officeDocument/2006/relationships/hyperlink" Target="http://tcweb.vinfast.vn/tc/launchapp?-attach=true&amp;-s=226TCSession&amp;-o=16NAU20L47MsRA" TargetMode="External"/><Relationship Id="rId2803" Type="http://schemas.openxmlformats.org/officeDocument/2006/relationships/hyperlink" Target="http://tcweb.vinfast.vn/tc/launchapp?-attach=true&amp;-s=226TCSession&amp;-o=UnOA3Ote47MsRA" TargetMode="External"/><Relationship Id="rId44" Type="http://schemas.openxmlformats.org/officeDocument/2006/relationships/hyperlink" Target="http://tcweb.vinfast.vn/tc/launchapp?-attach=true&amp;-s=226TCSession&amp;-o=1dFAUcXp47MsRA" TargetMode="External"/><Relationship Id="rId1612" Type="http://schemas.openxmlformats.org/officeDocument/2006/relationships/hyperlink" Target="http://tcweb.vinfast.vn/tc/launchapp?-attach=true&amp;-s=226TCSession&amp;-o=zhLAUrMQ47MsRA" TargetMode="External"/><Relationship Id="rId1917" Type="http://schemas.openxmlformats.org/officeDocument/2006/relationships/hyperlink" Target="http://tcweb.vinfast.vn/tc/launchapp?-attach=true&amp;-s=226TCSession&amp;-o=muFA3qBf47MsRA" TargetMode="External"/><Relationship Id="rId3065" Type="http://schemas.openxmlformats.org/officeDocument/2006/relationships/hyperlink" Target="http://tcweb.vinfast.vn/tc/launchapp?-attach=true&amp;-s=226TCSession&amp;-o=A1DAnb4y47MsRA" TargetMode="External"/><Relationship Id="rId3272" Type="http://schemas.openxmlformats.org/officeDocument/2006/relationships/hyperlink" Target="http://tcweb.vinfast.vn/tc/launchapp?-attach=true&amp;-s=226TCSession&amp;-o=3SGAUr7747MsRA" TargetMode="External"/><Relationship Id="rId193" Type="http://schemas.openxmlformats.org/officeDocument/2006/relationships/hyperlink" Target="http://tcweb.vinfast.vn/tc/launchapp?-attach=true&amp;-s=226TCSession&amp;-o=ldCAUrME47MsRA" TargetMode="External"/><Relationship Id="rId498" Type="http://schemas.openxmlformats.org/officeDocument/2006/relationships/hyperlink" Target="http://tcweb.vinfast.vn/tc/launchapp?-attach=true&amp;-s=226TCSession&amp;-o=PWAAUrMQ47MsRA" TargetMode="External"/><Relationship Id="rId2081" Type="http://schemas.openxmlformats.org/officeDocument/2006/relationships/hyperlink" Target="http://tcweb.vinfast.vn/tc/launchapp?-attach=true&amp;-s=226TCSession&amp;-o=TiGA1rCK47MsRA" TargetMode="External"/><Relationship Id="rId2179" Type="http://schemas.openxmlformats.org/officeDocument/2006/relationships/hyperlink" Target="http://tcweb.vinfast.vn/tc/launchapp?-attach=true&amp;-s=226TCSession&amp;-o=5JOAUrMY47MsRA" TargetMode="External"/><Relationship Id="rId3132" Type="http://schemas.openxmlformats.org/officeDocument/2006/relationships/hyperlink" Target="http://tcweb.vinfast.vn/tc/launchapp?-attach=true&amp;-s=226TCSession&amp;-o=koJAUcXp47MsRA" TargetMode="External"/><Relationship Id="rId260" Type="http://schemas.openxmlformats.org/officeDocument/2006/relationships/hyperlink" Target="http://tcweb.vinfast.vn/tc/launchapp?-attach=true&amp;-s=226TCSession&amp;-o=2YHAUrcV47MsRA" TargetMode="External"/><Relationship Id="rId2386" Type="http://schemas.openxmlformats.org/officeDocument/2006/relationships/hyperlink" Target="http://tcweb.vinfast.vn/tc/launchapp?-attach=true&amp;-s=226TCSession&amp;-o=CtOAUrc847MsRA" TargetMode="External"/><Relationship Id="rId2593" Type="http://schemas.openxmlformats.org/officeDocument/2006/relationships/hyperlink" Target="http://tcweb.vinfast.vn/tc/launchapp?-attach=true&amp;-s=226TCSession&amp;-o=meIAYt7h47MsRA" TargetMode="External"/><Relationship Id="rId120" Type="http://schemas.openxmlformats.org/officeDocument/2006/relationships/hyperlink" Target="http://tcweb.vinfast.vn/tc/launchapp?-attach=true&amp;-s=226TCSession&amp;-o=zDFAUs2i47MsRA" TargetMode="External"/><Relationship Id="rId358" Type="http://schemas.openxmlformats.org/officeDocument/2006/relationships/hyperlink" Target="http://tcweb.vinfast.vn/tc/launchapp?-attach=true&amp;-s=226TCSession&amp;-o=BNJAUrb_47MsRA" TargetMode="External"/><Relationship Id="rId565" Type="http://schemas.openxmlformats.org/officeDocument/2006/relationships/hyperlink" Target="http://tcweb.vinfast.vn/tc/launchapp?-attach=true&amp;-s=226TCSession&amp;-o=TRMAlZ4T47MsRA" TargetMode="External"/><Relationship Id="rId772" Type="http://schemas.openxmlformats.org/officeDocument/2006/relationships/hyperlink" Target="http://tcweb.vinfast.vn/tc/launchapp?-attach=true&amp;-s=226TCSession&amp;-o=SKAAmZS$47MsRA" TargetMode="External"/><Relationship Id="rId1195" Type="http://schemas.openxmlformats.org/officeDocument/2006/relationships/hyperlink" Target="http://tcweb.vinfast.vn/tc/launchapp?-attach=true&amp;-s=226TCSession&amp;-o=O3FAInMu47MsRA" TargetMode="External"/><Relationship Id="rId2039" Type="http://schemas.openxmlformats.org/officeDocument/2006/relationships/hyperlink" Target="http://tcweb.vinfast.vn/tc/launchapp?-attach=true&amp;-s=226TCSession&amp;-o=05KAYcvm47MsRA" TargetMode="External"/><Relationship Id="rId2246" Type="http://schemas.openxmlformats.org/officeDocument/2006/relationships/hyperlink" Target="http://tcweb.vinfast.vn/tc/launchapp?-attach=true&amp;-s=226TCSession&amp;-o=6sBAmbdS47MsRA" TargetMode="External"/><Relationship Id="rId2453" Type="http://schemas.openxmlformats.org/officeDocument/2006/relationships/hyperlink" Target="http://tcweb.vinfast.vn/tc/launchapp?-attach=true&amp;-s=226TCSession&amp;-o=P3KAUrc847MsRA" TargetMode="External"/><Relationship Id="rId2660" Type="http://schemas.openxmlformats.org/officeDocument/2006/relationships/hyperlink" Target="http://tcweb.vinfast.vn/tc/launchapp?-attach=true&amp;-s=226TCSession&amp;-o=DTJA3Or747MsRA" TargetMode="External"/><Relationship Id="rId2898" Type="http://schemas.openxmlformats.org/officeDocument/2006/relationships/hyperlink" Target="http://tcweb.vinfast.vn/tc/launchapp?-attach=true&amp;-s=226TCSession&amp;-o=lqIAnXH747MsRA" TargetMode="External"/><Relationship Id="rId218" Type="http://schemas.openxmlformats.org/officeDocument/2006/relationships/hyperlink" Target="http://tcweb.vinfast.vn/tc/launchapp?-attach=true&amp;-s=226TCSession&amp;-o=jRBAGPNl47MsRA" TargetMode="External"/><Relationship Id="rId425" Type="http://schemas.openxmlformats.org/officeDocument/2006/relationships/hyperlink" Target="http://tcweb.vinfast.vn/tc/launchapp?-attach=true&amp;-s=226TCSession&amp;-o=7EPA3Ayz47MsRA" TargetMode="External"/><Relationship Id="rId632" Type="http://schemas.openxmlformats.org/officeDocument/2006/relationships/hyperlink" Target="http://tcweb.vinfast.vn/tc/launchapp?-attach=true&amp;-s=226TCSession&amp;-o=iGKAUrc847MsRA" TargetMode="External"/><Relationship Id="rId1055" Type="http://schemas.openxmlformats.org/officeDocument/2006/relationships/hyperlink" Target="http://tcweb.vinfast.vn/tc/launchapp?-attach=true&amp;-s=226TCSession&amp;-o=xsJAmB$347MsRA" TargetMode="External"/><Relationship Id="rId1262" Type="http://schemas.openxmlformats.org/officeDocument/2006/relationships/hyperlink" Target="http://tcweb.vinfast.vn/tc/launchapp?-attach=true&amp;-s=226TCSession&amp;-o=3rKAn_wm47MsRA" TargetMode="External"/><Relationship Id="rId2106" Type="http://schemas.openxmlformats.org/officeDocument/2006/relationships/hyperlink" Target="http://tcweb.vinfast.vn/tc/launchapp?-attach=true&amp;-s=226TCSession&amp;-o=ONKA4SJS47MsRA" TargetMode="External"/><Relationship Id="rId2313" Type="http://schemas.openxmlformats.org/officeDocument/2006/relationships/hyperlink" Target="http://tcweb.vinfast.vn/tc/launchapp?-attach=true&amp;-s=226TCSession&amp;-o=I4MA0fV447MsRA" TargetMode="External"/><Relationship Id="rId2520" Type="http://schemas.openxmlformats.org/officeDocument/2006/relationships/hyperlink" Target="http://tcweb.vinfast.vn/tc/launchapp?-attach=true&amp;-s=226TCSession&amp;-o=tnPA4FqQ47MsRA" TargetMode="External"/><Relationship Id="rId2758" Type="http://schemas.openxmlformats.org/officeDocument/2006/relationships/hyperlink" Target="http://tcweb.vinfast.vn/tc/launchapp?-attach=true&amp;-s=226TCSession&amp;-o=SsBAYmb147MsRA" TargetMode="External"/><Relationship Id="rId2965" Type="http://schemas.openxmlformats.org/officeDocument/2006/relationships/hyperlink" Target="http://tcweb.vinfast.vn/tc/launchapp?-attach=true&amp;-s=226TCSession&amp;-o=naAAIzAb47MsRA" TargetMode="External"/><Relationship Id="rId937" Type="http://schemas.openxmlformats.org/officeDocument/2006/relationships/hyperlink" Target="http://tcweb.vinfast.vn/tc/launchapp?-attach=true&amp;-s=226TCSession&amp;-o=PwOAUrMc47MsRA" TargetMode="External"/><Relationship Id="rId1122" Type="http://schemas.openxmlformats.org/officeDocument/2006/relationships/hyperlink" Target="http://tcweb.vinfast.vn/tc/launchapp?-attach=true&amp;-s=226TCSession&amp;-o=0YPA3O9I47MsRA" TargetMode="External"/><Relationship Id="rId1567" Type="http://schemas.openxmlformats.org/officeDocument/2006/relationships/hyperlink" Target="http://tcweb.vinfast.vn/tc/launchapp?-attach=true&amp;-s=226TCSession&amp;-o=uZBAI85E47MsRA" TargetMode="External"/><Relationship Id="rId1774" Type="http://schemas.openxmlformats.org/officeDocument/2006/relationships/hyperlink" Target="http://tcweb.vinfast.vn/tc/launchapp?-attach=true&amp;-s=226TCSession&amp;-o=0BLAVSZj47MsRA" TargetMode="External"/><Relationship Id="rId1981" Type="http://schemas.openxmlformats.org/officeDocument/2006/relationships/hyperlink" Target="http://tcweb.vinfast.vn/tc/launchapp?-attach=true&amp;-s=226TCSession&amp;-o=ejDAYgB947MsRA" TargetMode="External"/><Relationship Id="rId2618" Type="http://schemas.openxmlformats.org/officeDocument/2006/relationships/hyperlink" Target="http://tcweb.vinfast.vn/tc/launchapp?-attach=true&amp;-s=226TCSession&amp;-o=3SGAUr7747MsRA" TargetMode="External"/><Relationship Id="rId2825" Type="http://schemas.openxmlformats.org/officeDocument/2006/relationships/hyperlink" Target="http://tcweb.vinfast.vn/tc/launchapp?-attach=true&amp;-s=226TCSession&amp;-o=mlOAn_i747MsRA" TargetMode="External"/><Relationship Id="rId66" Type="http://schemas.openxmlformats.org/officeDocument/2006/relationships/hyperlink" Target="http://tcweb.vinfast.vn/tc/launchapp?-attach=true&amp;-s=226TCSession&amp;-o=DQAAUcXp47MsRA" TargetMode="External"/><Relationship Id="rId1427" Type="http://schemas.openxmlformats.org/officeDocument/2006/relationships/hyperlink" Target="http://tcweb.vinfast.vn/tc/launchapp?-attach=true&amp;-s=226TCSession&amp;-o=3IAAn_yD47MsRA" TargetMode="External"/><Relationship Id="rId1634" Type="http://schemas.openxmlformats.org/officeDocument/2006/relationships/hyperlink" Target="http://tcweb.vinfast.vn/tc/launchapp?-attach=true&amp;-s=226TCSession&amp;-o=sqBAI85E47MsRA" TargetMode="External"/><Relationship Id="rId1841" Type="http://schemas.openxmlformats.org/officeDocument/2006/relationships/hyperlink" Target="http://tcweb.vinfast.vn/tc/launchapp?-attach=true&amp;-s=226TCSession&amp;-o=TCMAYu6l47MsRA" TargetMode="External"/><Relationship Id="rId3087" Type="http://schemas.openxmlformats.org/officeDocument/2006/relationships/hyperlink" Target="http://tcweb.vinfast.vn/tc/launchapp?-attach=true&amp;-s=226TCSession&amp;-o=nsBAHvYR47MsRA" TargetMode="External"/><Relationship Id="rId3294" Type="http://schemas.openxmlformats.org/officeDocument/2006/relationships/hyperlink" Target="http://tcweb.vinfast.vn/tc/launchapp?-attach=true&amp;-s=226TCSession&amp;-o=3SGAUr7747MsRA" TargetMode="External"/><Relationship Id="rId1939" Type="http://schemas.openxmlformats.org/officeDocument/2006/relationships/hyperlink" Target="http://tcweb.vinfast.vn/tc/launchapp?-attach=true&amp;-s=226TCSession&amp;-o=NJCAUr7$47MsRA" TargetMode="External"/><Relationship Id="rId1701" Type="http://schemas.openxmlformats.org/officeDocument/2006/relationships/hyperlink" Target="http://tcweb.vinfast.vn/tc/launchapp?-attach=true&amp;-s=226TCSession&amp;-o=1rCA4yQP47MsRA" TargetMode="External"/><Relationship Id="rId3154" Type="http://schemas.openxmlformats.org/officeDocument/2006/relationships/hyperlink" Target="http://tcweb.vinfast.vn/tc/launchapp?-attach=true&amp;-s=226TCSession&amp;-o=SdMA4m7P47MsRA" TargetMode="External"/><Relationship Id="rId282" Type="http://schemas.openxmlformats.org/officeDocument/2006/relationships/hyperlink" Target="http://tcweb.vinfast.vn/tc/launchapp?-attach=true&amp;-s=226TCSession&amp;-o=2YHAUrcV47MsRA" TargetMode="External"/><Relationship Id="rId587" Type="http://schemas.openxmlformats.org/officeDocument/2006/relationships/hyperlink" Target="http://tcweb.vinfast.vn/tc/launchapp?-attach=true&amp;-s=226TCSession&amp;-o=PwOAUrMc47MsRA" TargetMode="External"/><Relationship Id="rId2170" Type="http://schemas.openxmlformats.org/officeDocument/2006/relationships/hyperlink" Target="http://tcweb.vinfast.vn/tc/launchapp?-attach=true&amp;-s=226TCSession&amp;-o=AIBAYM9w47MsRA" TargetMode="External"/><Relationship Id="rId2268" Type="http://schemas.openxmlformats.org/officeDocument/2006/relationships/hyperlink" Target="http://tcweb.vinfast.vn/tc/launchapp?-attach=true&amp;-s=226TCSession&amp;-o=CtOAUrc847MsRA" TargetMode="External"/><Relationship Id="rId3014" Type="http://schemas.openxmlformats.org/officeDocument/2006/relationships/hyperlink" Target="http://tcweb.vinfast.vn/tc/launchapp?-attach=true&amp;-s=226TCSession&amp;-o=TxJAnSLH47MsRA" TargetMode="External"/><Relationship Id="rId3221" Type="http://schemas.openxmlformats.org/officeDocument/2006/relationships/hyperlink" Target="http://tcweb.vinfast.vn/tc/launchapp?-attach=true&amp;-s=226TCSession&amp;-o=3SGAUr7747MsRA" TargetMode="External"/><Relationship Id="rId3319" Type="http://schemas.openxmlformats.org/officeDocument/2006/relationships/hyperlink" Target="http://tcweb.vinfast.vn/tc/launchapp?-attach=true&amp;-s=226TCSession&amp;-o=3SGAUr7747MsRA" TargetMode="External"/><Relationship Id="rId8" Type="http://schemas.openxmlformats.org/officeDocument/2006/relationships/hyperlink" Target="http://tcweb.vinfast.vn/tc/launchapp?-attach=true&amp;-s=226TCSession&amp;-o=21NAn5kF47MsRA" TargetMode="External"/><Relationship Id="rId142" Type="http://schemas.openxmlformats.org/officeDocument/2006/relationships/hyperlink" Target="http://tcweb.vinfast.vn/tc/launchapp?-attach=true&amp;-s=226TCSession&amp;-o=P3HAUocB47MsRA" TargetMode="External"/><Relationship Id="rId447" Type="http://schemas.openxmlformats.org/officeDocument/2006/relationships/hyperlink" Target="http://tcweb.vinfast.vn/tc/launchapp?-attach=true&amp;-s=226TCSession&amp;-o=7EPA3Ayz47MsRA" TargetMode="External"/><Relationship Id="rId794" Type="http://schemas.openxmlformats.org/officeDocument/2006/relationships/hyperlink" Target="http://tcweb.vinfast.vn/tc/launchapp?-attach=true&amp;-s=226TCSession&amp;-o=kvAAGzeH47MsRA" TargetMode="External"/><Relationship Id="rId1077" Type="http://schemas.openxmlformats.org/officeDocument/2006/relationships/hyperlink" Target="http://tcweb.vinfast.vn/tc/launchapp?-attach=true&amp;-s=226TCSession&amp;-o=UlOAnSLH47MsRA" TargetMode="External"/><Relationship Id="rId2030" Type="http://schemas.openxmlformats.org/officeDocument/2006/relationships/hyperlink" Target="http://tcweb.vinfast.vn/tc/launchapp?-attach=true&amp;-s=226TCSession&amp;-o=3SGAUr7747MsRA" TargetMode="External"/><Relationship Id="rId2128" Type="http://schemas.openxmlformats.org/officeDocument/2006/relationships/hyperlink" Target="http://tcweb.vinfast.vn/tc/launchapp?-attach=true&amp;-s=226TCSession&amp;-o=CtOAUrc847MsRA" TargetMode="External"/><Relationship Id="rId2475" Type="http://schemas.openxmlformats.org/officeDocument/2006/relationships/hyperlink" Target="http://tcweb.vinfast.vn/tc/launchapp?-attach=true&amp;-s=226TCSession&amp;-o=O9PA3q1X47MsRA" TargetMode="External"/><Relationship Id="rId2682" Type="http://schemas.openxmlformats.org/officeDocument/2006/relationships/hyperlink" Target="http://tcweb.vinfast.vn/tc/launchapp?-attach=true&amp;-s=226TCSession&amp;-o=CtOAUrc847MsRA" TargetMode="External"/><Relationship Id="rId2987" Type="http://schemas.openxmlformats.org/officeDocument/2006/relationships/hyperlink" Target="http://tcweb.vinfast.vn/tc/launchapp?-attach=true&amp;-s=226TCSession&amp;-o=y6KAHb7$47MsRA" TargetMode="External"/><Relationship Id="rId654" Type="http://schemas.openxmlformats.org/officeDocument/2006/relationships/hyperlink" Target="http://tcweb.vinfast.vn/tc/launchapp?-attach=true&amp;-s=226TCSession&amp;-o=qQNAY08647MsRA" TargetMode="External"/><Relationship Id="rId861" Type="http://schemas.openxmlformats.org/officeDocument/2006/relationships/hyperlink" Target="http://tcweb.vinfast.vn/tc/launchapp?-attach=true&amp;-s=226TCSession&amp;-o=Z_OAYcaG47MsRA" TargetMode="External"/><Relationship Id="rId959" Type="http://schemas.openxmlformats.org/officeDocument/2006/relationships/hyperlink" Target="http://tcweb.vinfast.vn/tc/launchapp?-attach=true&amp;-s=226TCSession&amp;-o=3nOAI44547MsRA" TargetMode="External"/><Relationship Id="rId1284" Type="http://schemas.openxmlformats.org/officeDocument/2006/relationships/hyperlink" Target="http://tcweb.vinfast.vn/tc/launchapp?-attach=true&amp;-s=226TCSession&amp;-o=k7KAnbyV47MsRA" TargetMode="External"/><Relationship Id="rId1491" Type="http://schemas.openxmlformats.org/officeDocument/2006/relationships/hyperlink" Target="http://tcweb.vinfast.vn/tc/launchapp?-attach=true&amp;-s=226TCSession&amp;-o=DaKAEqMl47MsRA" TargetMode="External"/><Relationship Id="rId1589" Type="http://schemas.openxmlformats.org/officeDocument/2006/relationships/hyperlink" Target="http://tcweb.vinfast.vn/tc/launchapp?-attach=true&amp;-s=226TCSession&amp;-o=j4BAnGox47MsRA" TargetMode="External"/><Relationship Id="rId2335" Type="http://schemas.openxmlformats.org/officeDocument/2006/relationships/hyperlink" Target="http://tcweb.vinfast.vn/tc/launchapp?-attach=true&amp;-s=226TCSession&amp;-o=3SGAUr7747MsRA" TargetMode="External"/><Relationship Id="rId2542" Type="http://schemas.openxmlformats.org/officeDocument/2006/relationships/hyperlink" Target="http://tcweb.vinfast.vn/tc/launchapp?-attach=true&amp;-s=226TCSession&amp;-o=JtNAUrMk47MsRA" TargetMode="External"/><Relationship Id="rId307" Type="http://schemas.openxmlformats.org/officeDocument/2006/relationships/hyperlink" Target="http://tcweb.vinfast.vn/tc/launchapp?-attach=true&amp;-s=226TCSession&amp;-o=2YHAUrcV47MsRA" TargetMode="External"/><Relationship Id="rId514" Type="http://schemas.openxmlformats.org/officeDocument/2006/relationships/hyperlink" Target="http://tcweb.vinfast.vn/tc/launchapp?-attach=true&amp;-s=226TCSession&amp;-o=jsGA3r_947MsRA" TargetMode="External"/><Relationship Id="rId721" Type="http://schemas.openxmlformats.org/officeDocument/2006/relationships/hyperlink" Target="http://tcweb.vinfast.vn/tc/launchapp?-attach=true&amp;-s=226TCSession&amp;-o=jkCAoIYw47MsRA" TargetMode="External"/><Relationship Id="rId1144" Type="http://schemas.openxmlformats.org/officeDocument/2006/relationships/hyperlink" Target="http://tcweb.vinfast.vn/tc/launchapp?-attach=true&amp;-s=226TCSession&amp;-o=A6LA3Or747MsRA" TargetMode="External"/><Relationship Id="rId1351" Type="http://schemas.openxmlformats.org/officeDocument/2006/relationships/hyperlink" Target="http://tcweb.vinfast.vn/tc/launchapp?-attach=true&amp;-s=226TCSession&amp;-o=GVMAGyWf47MsRA" TargetMode="External"/><Relationship Id="rId1449" Type="http://schemas.openxmlformats.org/officeDocument/2006/relationships/hyperlink" Target="http://tcweb.vinfast.vn/tc/launchapp?-attach=true&amp;-s=226TCSession&amp;-o=zhLAUrMQ47MsRA" TargetMode="External"/><Relationship Id="rId1796" Type="http://schemas.openxmlformats.org/officeDocument/2006/relationships/hyperlink" Target="http://tcweb.vinfast.vn/tc/launchapp?-attach=true&amp;-s=226TCSession&amp;-o=ebAAo4ZM47MsRA" TargetMode="External"/><Relationship Id="rId2402" Type="http://schemas.openxmlformats.org/officeDocument/2006/relationships/hyperlink" Target="http://tcweb.vinfast.vn/tc/launchapp?-attach=true&amp;-s=226TCSession&amp;-o=ybGAFsXT47MsRA" TargetMode="External"/><Relationship Id="rId2847" Type="http://schemas.openxmlformats.org/officeDocument/2006/relationships/hyperlink" Target="http://tcweb.vinfast.vn/tc/launchapp?-attach=true&amp;-s=226TCSession&amp;-o=InJA3Or747MsRA" TargetMode="External"/><Relationship Id="rId88" Type="http://schemas.openxmlformats.org/officeDocument/2006/relationships/hyperlink" Target="http://tcweb.vinfast.vn/tc/launchapp?-attach=true&amp;-s=226TCSession&amp;-o=koJAUcXp47MsRA" TargetMode="External"/><Relationship Id="rId819" Type="http://schemas.openxmlformats.org/officeDocument/2006/relationships/hyperlink" Target="http://tcweb.vinfast.vn/tc/launchapp?-attach=true&amp;-s=226TCSession&amp;-o=LDJAnSsE47MsRA" TargetMode="External"/><Relationship Id="rId1004" Type="http://schemas.openxmlformats.org/officeDocument/2006/relationships/hyperlink" Target="http://tcweb.vinfast.vn/tc/launchapp?-attach=true&amp;-s=226TCSession&amp;-o=2iIAIuP747MsRA" TargetMode="External"/><Relationship Id="rId1211" Type="http://schemas.openxmlformats.org/officeDocument/2006/relationships/hyperlink" Target="http://tcweb.vinfast.vn/tc/launchapp?-attach=true&amp;-s=226TCSession&amp;-o=YIOAYuPm47MsRA" TargetMode="External"/><Relationship Id="rId1656" Type="http://schemas.openxmlformats.org/officeDocument/2006/relationships/hyperlink" Target="http://tcweb.vinfast.vn/tc/launchapp?-attach=true&amp;-s=226TCSession&amp;-o=PsCAI0yt47MsRA" TargetMode="External"/><Relationship Id="rId1863" Type="http://schemas.openxmlformats.org/officeDocument/2006/relationships/hyperlink" Target="http://tcweb.vinfast.vn/tc/launchapp?-attach=true&amp;-s=226TCSession&amp;-o=TCNA4ZPd47MsRA" TargetMode="External"/><Relationship Id="rId2707" Type="http://schemas.openxmlformats.org/officeDocument/2006/relationships/hyperlink" Target="http://tcweb.vinfast.vn/tc/launchapp?-attach=true&amp;-s=226TCSession&amp;-o=lqIAnXH747MsRA" TargetMode="External"/><Relationship Id="rId2914" Type="http://schemas.openxmlformats.org/officeDocument/2006/relationships/hyperlink" Target="http://tcweb.vinfast.vn/tc/launchapp?-attach=true&amp;-s=226TCSession&amp;-o=CtOAUrc847MsRA" TargetMode="External"/><Relationship Id="rId1309" Type="http://schemas.openxmlformats.org/officeDocument/2006/relationships/hyperlink" Target="http://tcweb.vinfast.vn/tc/launchapp?-attach=true&amp;-s=226TCSession&amp;-o=2VGAm2Sq47MsRA" TargetMode="External"/><Relationship Id="rId1516" Type="http://schemas.openxmlformats.org/officeDocument/2006/relationships/hyperlink" Target="http://tcweb.vinfast.vn/tc/launchapp?-attach=true&amp;-s=226TCSession&amp;-o=0BLAVSZj47MsRA" TargetMode="External"/><Relationship Id="rId1723" Type="http://schemas.openxmlformats.org/officeDocument/2006/relationships/hyperlink" Target="http://tcweb.vinfast.vn/tc/launchapp?-attach=true&amp;-s=226TCSession&amp;-o=NmLAIwfc47MsRA" TargetMode="External"/><Relationship Id="rId1930" Type="http://schemas.openxmlformats.org/officeDocument/2006/relationships/hyperlink" Target="http://tcweb.vinfast.vn/tc/launchapp?-attach=true&amp;-s=226TCSession&amp;-o=kNLA4AvD47MsRA" TargetMode="External"/><Relationship Id="rId3176" Type="http://schemas.openxmlformats.org/officeDocument/2006/relationships/hyperlink" Target="http://tcweb.vinfast.vn/tc/launchapp?-attach=true&amp;-s=226TCSession&amp;-o=3SGAUr7747MsRA" TargetMode="External"/><Relationship Id="rId15" Type="http://schemas.openxmlformats.org/officeDocument/2006/relationships/hyperlink" Target="http://tcweb.vinfast.vn/tc/launchapp?-attach=true&amp;-s=226TCSession&amp;-o=FOHAWTG_47MsRA" TargetMode="External"/><Relationship Id="rId2192" Type="http://schemas.openxmlformats.org/officeDocument/2006/relationships/hyperlink" Target="http://tcweb.vinfast.vn/tc/launchapp?-attach=true&amp;-s=226TCSession&amp;-o=tyGAUrMA47MsRA" TargetMode="External"/><Relationship Id="rId3036" Type="http://schemas.openxmlformats.org/officeDocument/2006/relationships/hyperlink" Target="http://tcweb.vinfast.vn/tc/launchapp?-attach=true&amp;-s=226TCSession&amp;-o=btLAGLdy47MsRA" TargetMode="External"/><Relationship Id="rId3243" Type="http://schemas.openxmlformats.org/officeDocument/2006/relationships/hyperlink" Target="http://tcweb.vinfast.vn/tc/launchapp?-attach=true&amp;-s=226TCSession&amp;-o=3SGAUr7747MsRA" TargetMode="External"/><Relationship Id="rId164" Type="http://schemas.openxmlformats.org/officeDocument/2006/relationships/hyperlink" Target="http://tcweb.vinfast.vn/tc/launchapp?-attach=true&amp;-s=226TCSession&amp;-o=iBMAUs6k47MsRA" TargetMode="External"/><Relationship Id="rId371" Type="http://schemas.openxmlformats.org/officeDocument/2006/relationships/hyperlink" Target="http://tcweb.vinfast.vn/tc/launchapp?-attach=true&amp;-s=226TCSession&amp;-o=BNJAUrb_47MsRA" TargetMode="External"/><Relationship Id="rId2052" Type="http://schemas.openxmlformats.org/officeDocument/2006/relationships/hyperlink" Target="http://tcweb.vinfast.vn/tc/launchapp?-attach=true&amp;-s=226TCSession&amp;-o=O7PAIwfc47MsRA" TargetMode="External"/><Relationship Id="rId2497" Type="http://schemas.openxmlformats.org/officeDocument/2006/relationships/hyperlink" Target="http://tcweb.vinfast.vn/tc/launchapp?-attach=true&amp;-s=226TCSession&amp;-o=YnJAYl7447MsRA" TargetMode="External"/><Relationship Id="rId469" Type="http://schemas.openxmlformats.org/officeDocument/2006/relationships/hyperlink" Target="http://tcweb.vinfast.vn/tc/launchapp?-attach=true&amp;-s=226TCSession&amp;-o=JCIAUrcV47MsRA" TargetMode="External"/><Relationship Id="rId676" Type="http://schemas.openxmlformats.org/officeDocument/2006/relationships/hyperlink" Target="http://tcweb.vinfast.vn/tc/launchapp?-attach=true&amp;-s=226TCSession&amp;-o=i2BAmrzu47MsRA" TargetMode="External"/><Relationship Id="rId883" Type="http://schemas.openxmlformats.org/officeDocument/2006/relationships/hyperlink" Target="http://tcweb.vinfast.vn/tc/launchapp?-attach=true&amp;-s=226TCSession&amp;-o=WGMAnGUu47MsRA" TargetMode="External"/><Relationship Id="rId1099" Type="http://schemas.openxmlformats.org/officeDocument/2006/relationships/hyperlink" Target="http://tcweb.vinfast.vn/tc/launchapp?-attach=true&amp;-s=226TCSession&amp;-o=V1LAoZZ847MsRA" TargetMode="External"/><Relationship Id="rId2357" Type="http://schemas.openxmlformats.org/officeDocument/2006/relationships/hyperlink" Target="http://tcweb.vinfast.vn/tc/launchapp?-attach=true&amp;-s=226TCSession&amp;-o=AjCAnTjh47MsRA" TargetMode="External"/><Relationship Id="rId2564" Type="http://schemas.openxmlformats.org/officeDocument/2006/relationships/hyperlink" Target="http://tcweb.vinfast.vn/tc/launchapp?-attach=true&amp;-s=226TCSession&amp;-o=0BLAVSZj47MsRA" TargetMode="External"/><Relationship Id="rId3103" Type="http://schemas.openxmlformats.org/officeDocument/2006/relationships/hyperlink" Target="http://tcweb.vinfast.vn/tc/launchapp?-attach=true&amp;-s=226TCSession&amp;-o=tnAAUrMI47MsRA" TargetMode="External"/><Relationship Id="rId3310" Type="http://schemas.openxmlformats.org/officeDocument/2006/relationships/hyperlink" Target="http://tcweb.vinfast.vn/tc/launchapp?-attach=true&amp;-s=226TCSession&amp;-o=3SGAUr7747MsRA" TargetMode="External"/><Relationship Id="rId231" Type="http://schemas.openxmlformats.org/officeDocument/2006/relationships/hyperlink" Target="http://tcweb.vinfast.vn/tc/launchapp?-attach=true&amp;-s=226TCSession&amp;-o=jRBAGPNl47MsRA" TargetMode="External"/><Relationship Id="rId329" Type="http://schemas.openxmlformats.org/officeDocument/2006/relationships/hyperlink" Target="http://tcweb.vinfast.vn/tc/launchapp?-attach=true&amp;-s=226TCSession&amp;-o=$PBAUr7$47MsRA" TargetMode="External"/><Relationship Id="rId536" Type="http://schemas.openxmlformats.org/officeDocument/2006/relationships/hyperlink" Target="http://tcweb.vinfast.vn/tc/launchapp?-attach=true&amp;-s=226TCSession&amp;-o=DFAAm8Ip47MsRA" TargetMode="External"/><Relationship Id="rId1166" Type="http://schemas.openxmlformats.org/officeDocument/2006/relationships/hyperlink" Target="http://tcweb.vinfast.vn/tc/launchapp?-attach=true&amp;-s=226TCSession&amp;-o=CSFAHb7$47MsRA" TargetMode="External"/><Relationship Id="rId1373" Type="http://schemas.openxmlformats.org/officeDocument/2006/relationships/hyperlink" Target="http://tcweb.vinfast.vn/tc/launchapp?-attach=true&amp;-s=226TCSession&amp;-o=UXMAmWUR47MsRA" TargetMode="External"/><Relationship Id="rId2217" Type="http://schemas.openxmlformats.org/officeDocument/2006/relationships/hyperlink" Target="http://tcweb.vinfast.vn/tc/launchapp?-attach=true&amp;-s=226TCSession&amp;-o=ikLAjA4847MsRA" TargetMode="External"/><Relationship Id="rId2771" Type="http://schemas.openxmlformats.org/officeDocument/2006/relationships/hyperlink" Target="http://tcweb.vinfast.vn/tc/launchapp?-attach=true&amp;-s=226TCSession&amp;-o=CtOAUrc847MsRA" TargetMode="External"/><Relationship Id="rId2869" Type="http://schemas.openxmlformats.org/officeDocument/2006/relationships/hyperlink" Target="http://tcweb.vinfast.vn/tc/launchapp?-attach=true&amp;-s=226TCSession&amp;-o=CtOAUrc847MsRA" TargetMode="External"/><Relationship Id="rId743" Type="http://schemas.openxmlformats.org/officeDocument/2006/relationships/hyperlink" Target="http://tcweb.vinfast.vn/tc/launchapp?-attach=true&amp;-s=226TCSession&amp;-o=jtJA1Vyo47MsRA" TargetMode="External"/><Relationship Id="rId950" Type="http://schemas.openxmlformats.org/officeDocument/2006/relationships/hyperlink" Target="http://tcweb.vinfast.vn/tc/launchapp?-attach=true&amp;-s=226TCSession&amp;-o=vTBAnSsE47MsRA" TargetMode="External"/><Relationship Id="rId1026" Type="http://schemas.openxmlformats.org/officeDocument/2006/relationships/hyperlink" Target="http://tcweb.vinfast.vn/tc/launchapp?-attach=true&amp;-s=226TCSession&amp;-o=ZxLAIbcV47MsRA" TargetMode="External"/><Relationship Id="rId1580" Type="http://schemas.openxmlformats.org/officeDocument/2006/relationships/hyperlink" Target="http://tcweb.vinfast.vn/tc/launchapp?-attach=true&amp;-s=226TCSession&amp;-o=3SGAUr7747MsRA" TargetMode="External"/><Relationship Id="rId1678" Type="http://schemas.openxmlformats.org/officeDocument/2006/relationships/hyperlink" Target="http://tcweb.vinfast.vn/tc/launchapp?-attach=true&amp;-s=226TCSession&amp;-o=BgCA4MrB47MsRA" TargetMode="External"/><Relationship Id="rId1885" Type="http://schemas.openxmlformats.org/officeDocument/2006/relationships/hyperlink" Target="http://tcweb.vinfast.vn/tc/launchapp?-attach=true&amp;-s=226TCSession&amp;-o=lqIAnXH747MsRA" TargetMode="External"/><Relationship Id="rId2424" Type="http://schemas.openxmlformats.org/officeDocument/2006/relationships/hyperlink" Target="http://tcweb.vinfast.vn/tc/launchapp?-attach=true&amp;-s=226TCSession&amp;-o=hVCAoQR447MsRA" TargetMode="External"/><Relationship Id="rId2631" Type="http://schemas.openxmlformats.org/officeDocument/2006/relationships/hyperlink" Target="http://tcweb.vinfast.vn/tc/launchapp?-attach=true&amp;-s=226TCSession&amp;-o=3SGAUr7747MsRA" TargetMode="External"/><Relationship Id="rId2729" Type="http://schemas.openxmlformats.org/officeDocument/2006/relationships/hyperlink" Target="http://tcweb.vinfast.vn/tc/launchapp?-attach=true&amp;-s=226TCSession&amp;-o=a0OA3O9I47MsRA" TargetMode="External"/><Relationship Id="rId2936" Type="http://schemas.openxmlformats.org/officeDocument/2006/relationships/hyperlink" Target="http://tcweb.vinfast.vn/tc/launchapp?-attach=true&amp;-s=226TCSession&amp;-o=CtOAUrc847MsRA" TargetMode="External"/><Relationship Id="rId603" Type="http://schemas.openxmlformats.org/officeDocument/2006/relationships/hyperlink" Target="http://tcweb.vinfast.vn/tc/launchapp?-attach=true&amp;-s=226TCSession&amp;-o=PwOAUrMc47MsRA" TargetMode="External"/><Relationship Id="rId810" Type="http://schemas.openxmlformats.org/officeDocument/2006/relationships/hyperlink" Target="http://tcweb.vinfast.vn/tc/launchapp?-attach=true&amp;-s=226TCSession&amp;-o=k3GAGzeH47MsRA" TargetMode="External"/><Relationship Id="rId908" Type="http://schemas.openxmlformats.org/officeDocument/2006/relationships/hyperlink" Target="http://tcweb.vinfast.vn/tc/launchapp?-attach=true&amp;-s=226TCSession&amp;-o=wtFAoIu547MsRA" TargetMode="External"/><Relationship Id="rId1233" Type="http://schemas.openxmlformats.org/officeDocument/2006/relationships/hyperlink" Target="http://tcweb.vinfast.vn/tc/launchapp?-attach=true&amp;-s=226TCSession&amp;-o=$iOAIY_C47MsRA" TargetMode="External"/><Relationship Id="rId1440" Type="http://schemas.openxmlformats.org/officeDocument/2006/relationships/hyperlink" Target="http://tcweb.vinfast.vn/tc/launchapp?-attach=true&amp;-s=226TCSession&amp;-o=joLA4G7n47MsRA" TargetMode="External"/><Relationship Id="rId1538" Type="http://schemas.openxmlformats.org/officeDocument/2006/relationships/hyperlink" Target="http://tcweb.vinfast.vn/tc/launchapp?-attach=true&amp;-s=226TCSession&amp;-o=1oEA0fV447MsRA" TargetMode="External"/><Relationship Id="rId1300" Type="http://schemas.openxmlformats.org/officeDocument/2006/relationships/hyperlink" Target="http://tcweb.vinfast.vn/tc/launchapp?-attach=true&amp;-s=226TCSession&amp;-o=1UDAYUz_47MsRA" TargetMode="External"/><Relationship Id="rId1745" Type="http://schemas.openxmlformats.org/officeDocument/2006/relationships/hyperlink" Target="http://tcweb.vinfast.vn/tc/launchapp?-attach=true&amp;-s=226TCSession&amp;-o=0BLAVSZj47MsRA" TargetMode="External"/><Relationship Id="rId1952" Type="http://schemas.openxmlformats.org/officeDocument/2006/relationships/hyperlink" Target="http://tcweb.vinfast.vn/tc/launchapp?-attach=true&amp;-s=226TCSession&amp;-o=68NA3qBf47MsRA" TargetMode="External"/><Relationship Id="rId3198" Type="http://schemas.openxmlformats.org/officeDocument/2006/relationships/hyperlink" Target="http://tcweb.vinfast.vn/tc/launchapp?-attach=true&amp;-s=226TCSession&amp;-o=0BLAVSZj47MsRA" TargetMode="External"/><Relationship Id="rId37" Type="http://schemas.openxmlformats.org/officeDocument/2006/relationships/hyperlink" Target="http://tcweb.vinfast.vn/tc/launchapp?-attach=true&amp;-s=226TCSession&amp;-o=1dFAUcXp47MsRA" TargetMode="External"/><Relationship Id="rId1605" Type="http://schemas.openxmlformats.org/officeDocument/2006/relationships/hyperlink" Target="http://tcweb.vinfast.vn/tc/launchapp?-attach=true&amp;-s=226TCSession&amp;-o=tZBAnfac47MsRA" TargetMode="External"/><Relationship Id="rId1812" Type="http://schemas.openxmlformats.org/officeDocument/2006/relationships/hyperlink" Target="http://tcweb.vinfast.vn/tc/launchapp?-attach=true&amp;-s=226TCSession&amp;-o=jwAAlZib47MsRA" TargetMode="External"/><Relationship Id="rId3058" Type="http://schemas.openxmlformats.org/officeDocument/2006/relationships/hyperlink" Target="http://tcweb.vinfast.vn/tc/launchapp?-attach=true&amp;-s=226TCSession&amp;-o=a2BA3Or747MsRA" TargetMode="External"/><Relationship Id="rId3265" Type="http://schemas.openxmlformats.org/officeDocument/2006/relationships/hyperlink" Target="http://tcweb.vinfast.vn/tc/launchapp?-attach=true&amp;-s=226TCSession&amp;-o=3SGAUr7747MsRA" TargetMode="External"/><Relationship Id="rId186" Type="http://schemas.openxmlformats.org/officeDocument/2006/relationships/hyperlink" Target="http://tcweb.vinfast.vn/tc/launchapp?-attach=true&amp;-s=226TCSession&amp;-o=jVCAUocB47MsRA" TargetMode="External"/><Relationship Id="rId393" Type="http://schemas.openxmlformats.org/officeDocument/2006/relationships/hyperlink" Target="http://tcweb.vinfast.vn/tc/launchapp?-attach=true&amp;-s=226TCSession&amp;-o=7EPA3Ayz47MsRA" TargetMode="External"/><Relationship Id="rId2074" Type="http://schemas.openxmlformats.org/officeDocument/2006/relationships/hyperlink" Target="http://tcweb.vinfast.vn/tc/launchapp?-attach=true&amp;-s=226TCSession&amp;-o=CMBAl$XD47MsRA" TargetMode="External"/><Relationship Id="rId2281" Type="http://schemas.openxmlformats.org/officeDocument/2006/relationships/hyperlink" Target="http://tcweb.vinfast.vn/tc/launchapp?-attach=true&amp;-s=226TCSession&amp;-o=3SGAUr7747MsRA" TargetMode="External"/><Relationship Id="rId3125" Type="http://schemas.openxmlformats.org/officeDocument/2006/relationships/hyperlink" Target="http://tcweb.vinfast.vn/tc/launchapp?-attach=true&amp;-s=226TCSession&amp;-o=koJAUcXp47MsRA" TargetMode="External"/><Relationship Id="rId3332" Type="http://schemas.openxmlformats.org/officeDocument/2006/relationships/hyperlink" Target="http://tcweb.vinfast.vn/tc/launchapp?-attach=true&amp;-s=226TCSession&amp;-o=zhLAUrMQ47MsRA" TargetMode="External"/><Relationship Id="rId253" Type="http://schemas.openxmlformats.org/officeDocument/2006/relationships/hyperlink" Target="http://tcweb.vinfast.vn/tc/launchapp?-attach=true&amp;-s=226TCSession&amp;-o=2YHAUrcV47MsRA" TargetMode="External"/><Relationship Id="rId460" Type="http://schemas.openxmlformats.org/officeDocument/2006/relationships/hyperlink" Target="http://tcweb.vinfast.vn/tc/launchapp?-attach=true&amp;-s=226TCSession&amp;-o=7EPA3Ayz47MsRA" TargetMode="External"/><Relationship Id="rId698" Type="http://schemas.openxmlformats.org/officeDocument/2006/relationships/hyperlink" Target="http://tcweb.vinfast.vn/tc/launchapp?-attach=true&amp;-s=226TCSession&amp;-o=W3NA0fV447MsRA" TargetMode="External"/><Relationship Id="rId1090" Type="http://schemas.openxmlformats.org/officeDocument/2006/relationships/hyperlink" Target="http://tcweb.vinfast.vn/tc/launchapp?-attach=true&amp;-s=226TCSession&amp;-o=LYHAHEUu47MsRA" TargetMode="External"/><Relationship Id="rId2141" Type="http://schemas.openxmlformats.org/officeDocument/2006/relationships/hyperlink" Target="http://tcweb.vinfast.vn/tc/launchapp?-attach=true&amp;-s=226TCSession&amp;-o=j9HAnbz747MsRA" TargetMode="External"/><Relationship Id="rId2379" Type="http://schemas.openxmlformats.org/officeDocument/2006/relationships/hyperlink" Target="http://tcweb.vinfast.vn/tc/launchapp?-attach=true&amp;-s=226TCSession&amp;-o=X$JAHTzM47MsRA" TargetMode="External"/><Relationship Id="rId2586" Type="http://schemas.openxmlformats.org/officeDocument/2006/relationships/hyperlink" Target="http://tcweb.vinfast.vn/tc/launchapp?-attach=true&amp;-s=226TCSession&amp;-o=0BLAVSZj47MsRA" TargetMode="External"/><Relationship Id="rId2793" Type="http://schemas.openxmlformats.org/officeDocument/2006/relationships/hyperlink" Target="http://tcweb.vinfast.vn/tc/launchapp?-attach=true&amp;-s=226TCSession&amp;-o=CtOAUrc847MsRA" TargetMode="External"/><Relationship Id="rId113" Type="http://schemas.openxmlformats.org/officeDocument/2006/relationships/hyperlink" Target="http://tcweb.vinfast.vn/tc/launchapp?-attach=true&amp;-s=226TCSession&amp;-o=7HFAyi5f47MsRA" TargetMode="External"/><Relationship Id="rId320" Type="http://schemas.openxmlformats.org/officeDocument/2006/relationships/hyperlink" Target="http://tcweb.vinfast.vn/tc/launchapp?-attach=true&amp;-s=226TCSession&amp;-o=CaAAkK7k47MsRA" TargetMode="External"/><Relationship Id="rId558" Type="http://schemas.openxmlformats.org/officeDocument/2006/relationships/hyperlink" Target="http://tcweb.vinfast.vn/tc/launchapp?-attach=true&amp;-s=226TCSession&amp;-o=uzAAkOSq47MsRA" TargetMode="External"/><Relationship Id="rId765" Type="http://schemas.openxmlformats.org/officeDocument/2006/relationships/hyperlink" Target="http://tcweb.vinfast.vn/tc/launchapp?-attach=true&amp;-s=226TCSession&amp;-o=PwOAUrMc47MsRA" TargetMode="External"/><Relationship Id="rId972" Type="http://schemas.openxmlformats.org/officeDocument/2006/relationships/hyperlink" Target="http://tcweb.vinfast.vn/tc/launchapp?-attach=true&amp;-s=226TCSession&amp;-o=PjAAoI2R47MsRA" TargetMode="External"/><Relationship Id="rId1188" Type="http://schemas.openxmlformats.org/officeDocument/2006/relationships/hyperlink" Target="http://tcweb.vinfast.vn/tc/launchapp?-attach=true&amp;-s=226TCSession&amp;-o=ybGAFsXT47MsRA" TargetMode="External"/><Relationship Id="rId1395" Type="http://schemas.openxmlformats.org/officeDocument/2006/relationships/hyperlink" Target="http://tcweb.vinfast.vn/tc/launchapp?-attach=true&amp;-s=226TCSession&amp;-o=NJCAUr7$47MsRA" TargetMode="External"/><Relationship Id="rId2001" Type="http://schemas.openxmlformats.org/officeDocument/2006/relationships/hyperlink" Target="http://tcweb.vinfast.vn/tc/launchapp?-attach=true&amp;-s=226TCSession&amp;-o=$JCAoUkZ47MsRA" TargetMode="External"/><Relationship Id="rId2239" Type="http://schemas.openxmlformats.org/officeDocument/2006/relationships/hyperlink" Target="http://tcweb.vinfast.vn/tc/launchapp?-attach=true&amp;-s=226TCSession&amp;-o=nOAA3qlE47MsRA" TargetMode="External"/><Relationship Id="rId2446" Type="http://schemas.openxmlformats.org/officeDocument/2006/relationships/hyperlink" Target="http://tcweb.vinfast.vn/tc/launchapp?-attach=true&amp;-s=226TCSession&amp;-o=jsCAIYvv47MsRA" TargetMode="External"/><Relationship Id="rId2653" Type="http://schemas.openxmlformats.org/officeDocument/2006/relationships/hyperlink" Target="http://tcweb.vinfast.vn/tc/launchapp?-attach=true&amp;-s=226TCSession&amp;-o=JtPASo$j47MsRA" TargetMode="External"/><Relationship Id="rId2860" Type="http://schemas.openxmlformats.org/officeDocument/2006/relationships/hyperlink" Target="http://tcweb.vinfast.vn/tc/launchapp?-attach=true&amp;-s=226TCSession&amp;-o=CtOAUrc847MsRA" TargetMode="External"/><Relationship Id="rId418" Type="http://schemas.openxmlformats.org/officeDocument/2006/relationships/hyperlink" Target="http://tcweb.vinfast.vn/tc/launchapp?-attach=true&amp;-s=226TCSession&amp;-o=7EPA3Ayz47MsRA" TargetMode="External"/><Relationship Id="rId625" Type="http://schemas.openxmlformats.org/officeDocument/2006/relationships/hyperlink" Target="http://tcweb.vinfast.vn/tc/launchapp?-attach=true&amp;-s=226TCSession&amp;-o=7tPAY5Se47MsRA" TargetMode="External"/><Relationship Id="rId832" Type="http://schemas.openxmlformats.org/officeDocument/2006/relationships/hyperlink" Target="http://tcweb.vinfast.vn/tc/launchapp?-attach=true&amp;-s=226TCSession&amp;-o=nADAIw$O47MsRA" TargetMode="External"/><Relationship Id="rId1048" Type="http://schemas.openxmlformats.org/officeDocument/2006/relationships/hyperlink" Target="http://tcweb.vinfast.vn/tc/launchapp?-attach=true&amp;-s=226TCSession&amp;-o=1oEA0fV447MsRA" TargetMode="External"/><Relationship Id="rId1255" Type="http://schemas.openxmlformats.org/officeDocument/2006/relationships/hyperlink" Target="http://tcweb.vinfast.vn/tc/launchapp?-attach=true&amp;-s=226TCSession&amp;-o=0BLAVSZj47MsRA" TargetMode="External"/><Relationship Id="rId1462" Type="http://schemas.openxmlformats.org/officeDocument/2006/relationships/hyperlink" Target="http://tcweb.vinfast.vn/tc/launchapp?-attach=true&amp;-s=226TCSession&amp;-o=EgCAYONh47MsRA" TargetMode="External"/><Relationship Id="rId2306" Type="http://schemas.openxmlformats.org/officeDocument/2006/relationships/hyperlink" Target="http://tcweb.vinfast.vn/tc/launchapp?-attach=true&amp;-s=226TCSession&amp;-o=kxFAYu6l47MsRA" TargetMode="External"/><Relationship Id="rId2513" Type="http://schemas.openxmlformats.org/officeDocument/2006/relationships/hyperlink" Target="http://tcweb.vinfast.vn/tc/launchapp?-attach=true&amp;-s=226TCSession&amp;-o=3SGAUr7747MsRA" TargetMode="External"/><Relationship Id="rId2958" Type="http://schemas.openxmlformats.org/officeDocument/2006/relationships/hyperlink" Target="http://tcweb.vinfast.vn/tc/launchapp?-attach=true&amp;-s=226TCSession&amp;-o=qOPAYl8F47MsRA" TargetMode="External"/><Relationship Id="rId1115" Type="http://schemas.openxmlformats.org/officeDocument/2006/relationships/hyperlink" Target="http://tcweb.vinfast.vn/tc/launchapp?-attach=true&amp;-s=226TCSession&amp;-o=WWNAHvYR47MsRA" TargetMode="External"/><Relationship Id="rId1322" Type="http://schemas.openxmlformats.org/officeDocument/2006/relationships/hyperlink" Target="http://tcweb.vinfast.vn/tc/launchapp?-attach=true&amp;-s=226TCSession&amp;-o=GVMAGyWf47MsRA" TargetMode="External"/><Relationship Id="rId1767" Type="http://schemas.openxmlformats.org/officeDocument/2006/relationships/hyperlink" Target="http://tcweb.vinfast.vn/tc/launchapp?-attach=true&amp;-s=226TCSession&amp;-o=nmIAlFzx47MsRA" TargetMode="External"/><Relationship Id="rId1974" Type="http://schemas.openxmlformats.org/officeDocument/2006/relationships/hyperlink" Target="http://tcweb.vinfast.vn/tc/launchapp?-attach=true&amp;-s=226TCSession&amp;-o=qCKA4U6Q47MsRA" TargetMode="External"/><Relationship Id="rId2720" Type="http://schemas.openxmlformats.org/officeDocument/2006/relationships/hyperlink" Target="http://tcweb.vinfast.vn/tc/launchapp?-attach=true&amp;-s=226TCSession&amp;-o=lqIAnXH747MsRA" TargetMode="External"/><Relationship Id="rId2818" Type="http://schemas.openxmlformats.org/officeDocument/2006/relationships/hyperlink" Target="http://tcweb.vinfast.vn/tc/launchapp?-attach=true&amp;-s=226TCSession&amp;-o=0BLAVSZj47MsRA" TargetMode="External"/><Relationship Id="rId59" Type="http://schemas.openxmlformats.org/officeDocument/2006/relationships/hyperlink" Target="http://tcweb.vinfast.vn/tc/launchapp?-attach=true&amp;-s=226TCSession&amp;-o=1dFAUcXp47MsRA" TargetMode="External"/><Relationship Id="rId1627" Type="http://schemas.openxmlformats.org/officeDocument/2006/relationships/hyperlink" Target="http://tcweb.vinfast.vn/tc/launchapp?-attach=true&amp;-s=226TCSession&amp;-o=fNMA3q2S47MsRA" TargetMode="External"/><Relationship Id="rId1834" Type="http://schemas.openxmlformats.org/officeDocument/2006/relationships/hyperlink" Target="http://tcweb.vinfast.vn/tc/launchapp?-attach=true&amp;-s=226TCSession&amp;-o=zhLAUrMQ47MsRA" TargetMode="External"/><Relationship Id="rId3287" Type="http://schemas.openxmlformats.org/officeDocument/2006/relationships/hyperlink" Target="http://tcweb.vinfast.vn/tc/launchapp?-attach=true&amp;-s=226TCSession&amp;-o=3SGAUr7747MsRA" TargetMode="External"/><Relationship Id="rId2096" Type="http://schemas.openxmlformats.org/officeDocument/2006/relationships/hyperlink" Target="http://tcweb.vinfast.vn/tc/launchapp?-attach=true&amp;-s=226TCSession&amp;-o=PwOAUrMc47MsRA" TargetMode="External"/><Relationship Id="rId1901" Type="http://schemas.openxmlformats.org/officeDocument/2006/relationships/hyperlink" Target="http://tcweb.vinfast.vn/tc/launchapp?-attach=true&amp;-s=226TCSession&amp;-o=x8MAoUXT47MsRA" TargetMode="External"/><Relationship Id="rId3147" Type="http://schemas.openxmlformats.org/officeDocument/2006/relationships/hyperlink" Target="http://tcweb.vinfast.vn/tc/launchapp?-attach=true&amp;-s=226TCSession&amp;-o=w5BAV5$s47MsRA" TargetMode="External"/><Relationship Id="rId3354" Type="http://schemas.openxmlformats.org/officeDocument/2006/relationships/hyperlink" Target="http://tcweb.vinfast.vn/tc/launchapp?-attach=true&amp;-s=226TCSession&amp;-o=xjEAUrc447MsRA" TargetMode="External"/><Relationship Id="rId275" Type="http://schemas.openxmlformats.org/officeDocument/2006/relationships/hyperlink" Target="http://tcweb.vinfast.vn/tc/launchapp?-attach=true&amp;-s=226TCSession&amp;-o=2YHAUrcV47MsRA" TargetMode="External"/><Relationship Id="rId482" Type="http://schemas.openxmlformats.org/officeDocument/2006/relationships/hyperlink" Target="http://tcweb.vinfast.vn/tc/launchapp?-attach=true&amp;-s=226TCSession&amp;-o=r4PAUrsB47MsRA" TargetMode="External"/><Relationship Id="rId2163" Type="http://schemas.openxmlformats.org/officeDocument/2006/relationships/hyperlink" Target="http://tcweb.vinfast.vn/tc/launchapp?-attach=true&amp;-s=226TCSession&amp;-o=LtFA4yRE47MsRA" TargetMode="External"/><Relationship Id="rId2370" Type="http://schemas.openxmlformats.org/officeDocument/2006/relationships/hyperlink" Target="http://tcweb.vinfast.vn/tc/launchapp?-attach=true&amp;-s=226TCSession&amp;-o=SUCAmfZj47MsRA" TargetMode="External"/><Relationship Id="rId3007" Type="http://schemas.openxmlformats.org/officeDocument/2006/relationships/hyperlink" Target="http://tcweb.vinfast.vn/tc/launchapp?-attach=true&amp;-s=226TCSession&amp;-o=qtOAmhHs47MsRA" TargetMode="External"/><Relationship Id="rId3214" Type="http://schemas.openxmlformats.org/officeDocument/2006/relationships/hyperlink" Target="http://tcweb.vinfast.vn/tc/launchapp?-attach=true&amp;-s=226TCSession&amp;-o=zhLAUrMQ47MsRA" TargetMode="External"/><Relationship Id="rId135" Type="http://schemas.openxmlformats.org/officeDocument/2006/relationships/hyperlink" Target="http://tcweb.vinfast.vn/tc/launchapp?-attach=true&amp;-s=226TCSession&amp;-o=P3HAUocB47MsRA" TargetMode="External"/><Relationship Id="rId342" Type="http://schemas.openxmlformats.org/officeDocument/2006/relationships/hyperlink" Target="http://tcweb.vinfast.vn/tc/launchapp?-attach=true&amp;-s=226TCSession&amp;-o=BNJAUrb_47MsRA" TargetMode="External"/><Relationship Id="rId787" Type="http://schemas.openxmlformats.org/officeDocument/2006/relationships/hyperlink" Target="http://tcweb.vinfast.vn/tc/launchapp?-attach=true&amp;-s=226TCSession&amp;-o=KfKAnSsE47MsRA" TargetMode="External"/><Relationship Id="rId994" Type="http://schemas.openxmlformats.org/officeDocument/2006/relationships/hyperlink" Target="http://tcweb.vinfast.vn/tc/launchapp?-attach=true&amp;-s=226TCSession&amp;-o=$qIAHIFY47MsRA" TargetMode="External"/><Relationship Id="rId2023" Type="http://schemas.openxmlformats.org/officeDocument/2006/relationships/hyperlink" Target="http://tcweb.vinfast.vn/tc/launchapp?-attach=true&amp;-s=226TCSession&amp;-o=TiGA1rCK47MsRA" TargetMode="External"/><Relationship Id="rId2230" Type="http://schemas.openxmlformats.org/officeDocument/2006/relationships/hyperlink" Target="http://tcweb.vinfast.vn/tc/launchapp?-attach=true&amp;-s=226TCSession&amp;-o=CtOAUrc847MsRA" TargetMode="External"/><Relationship Id="rId2468" Type="http://schemas.openxmlformats.org/officeDocument/2006/relationships/hyperlink" Target="http://tcweb.vinfast.vn/tc/launchapp?-attach=true&amp;-s=226TCSession&amp;-o=zhLAUrMQ47MsRA" TargetMode="External"/><Relationship Id="rId2675" Type="http://schemas.openxmlformats.org/officeDocument/2006/relationships/hyperlink" Target="http://tcweb.vinfast.vn/tc/launchapp?-attach=true&amp;-s=226TCSession&amp;-o=LOCA3O9947MsRA" TargetMode="External"/><Relationship Id="rId2882" Type="http://schemas.openxmlformats.org/officeDocument/2006/relationships/hyperlink" Target="http://tcweb.vinfast.vn/tc/launchapp?-attach=true&amp;-s=226TCSession&amp;-o=lqIAnXH747MsRA" TargetMode="External"/><Relationship Id="rId202" Type="http://schemas.openxmlformats.org/officeDocument/2006/relationships/hyperlink" Target="http://tcweb.vinfast.vn/tc/launchapp?-attach=true&amp;-s=226TCSession&amp;-o=4lHAUrMY47MsRA" TargetMode="External"/><Relationship Id="rId647" Type="http://schemas.openxmlformats.org/officeDocument/2006/relationships/hyperlink" Target="http://tcweb.vinfast.vn/tc/launchapp?-attach=true&amp;-s=226TCSession&amp;-o=K$AAY08647MsRA" TargetMode="External"/><Relationship Id="rId854" Type="http://schemas.openxmlformats.org/officeDocument/2006/relationships/hyperlink" Target="http://tcweb.vinfast.vn/tc/launchapp?-attach=true&amp;-s=226TCSession&amp;-o=qSGAYcaG47MsRA" TargetMode="External"/><Relationship Id="rId1277" Type="http://schemas.openxmlformats.org/officeDocument/2006/relationships/hyperlink" Target="http://tcweb.vinfast.vn/tc/launchapp?-attach=true&amp;-s=226TCSession&amp;-o=wPJAoZZ847MsRA" TargetMode="External"/><Relationship Id="rId1484" Type="http://schemas.openxmlformats.org/officeDocument/2006/relationships/hyperlink" Target="http://tcweb.vinfast.vn/tc/launchapp?-attach=true&amp;-s=226TCSession&amp;-o=FGFA4G7n47MsRA" TargetMode="External"/><Relationship Id="rId1691" Type="http://schemas.openxmlformats.org/officeDocument/2006/relationships/hyperlink" Target="http://tcweb.vinfast.vn/tc/launchapp?-attach=true&amp;-s=226TCSession&amp;-o=exOAYR6x47MsRA" TargetMode="External"/><Relationship Id="rId2328" Type="http://schemas.openxmlformats.org/officeDocument/2006/relationships/hyperlink" Target="http://tcweb.vinfast.vn/tc/launchapp?-attach=true&amp;-s=226TCSession&amp;-o=3SGAUr7747MsRA" TargetMode="External"/><Relationship Id="rId2535" Type="http://schemas.openxmlformats.org/officeDocument/2006/relationships/hyperlink" Target="http://tcweb.vinfast.vn/tc/launchapp?-attach=true&amp;-s=226TCSession&amp;-o=HmMA4gC147MsRA" TargetMode="External"/><Relationship Id="rId2742" Type="http://schemas.openxmlformats.org/officeDocument/2006/relationships/hyperlink" Target="http://tcweb.vinfast.vn/tc/launchapp?-attach=true&amp;-s=226TCSession&amp;-o=1hIAVvLR47MsRA" TargetMode="External"/><Relationship Id="rId507" Type="http://schemas.openxmlformats.org/officeDocument/2006/relationships/hyperlink" Target="http://tcweb.vinfast.vn/tc/launchapp?-attach=true&amp;-s=226TCSession&amp;-o=IaAAUr7747MsRA" TargetMode="External"/><Relationship Id="rId714" Type="http://schemas.openxmlformats.org/officeDocument/2006/relationships/hyperlink" Target="http://tcweb.vinfast.vn/tc/launchapp?-attach=true&amp;-s=226TCSession&amp;-o=TUOA26OK47MsRA" TargetMode="External"/><Relationship Id="rId921" Type="http://schemas.openxmlformats.org/officeDocument/2006/relationships/hyperlink" Target="http://tcweb.vinfast.vn/tc/launchapp?-attach=true&amp;-s=226TCSession&amp;-o=5bDAYl4w47MsRA" TargetMode="External"/><Relationship Id="rId1137" Type="http://schemas.openxmlformats.org/officeDocument/2006/relationships/hyperlink" Target="http://tcweb.vinfast.vn/tc/launchapp?-attach=true&amp;-s=226TCSession&amp;-o=ihDAn07R47MsRA" TargetMode="External"/><Relationship Id="rId1344" Type="http://schemas.openxmlformats.org/officeDocument/2006/relationships/hyperlink" Target="http://tcweb.vinfast.vn/tc/launchapp?-attach=true&amp;-s=226TCSession&amp;-o=GvNAm2Sq47MsRA" TargetMode="External"/><Relationship Id="rId1551" Type="http://schemas.openxmlformats.org/officeDocument/2006/relationships/hyperlink" Target="http://tcweb.vinfast.vn/tc/launchapp?-attach=true&amp;-s=226TCSession&amp;-o=ybGAFsXT47MsRA" TargetMode="External"/><Relationship Id="rId1789" Type="http://schemas.openxmlformats.org/officeDocument/2006/relationships/hyperlink" Target="http://tcweb.vinfast.vn/tc/launchapp?-attach=true&amp;-s=226TCSession&amp;-o=3SGAUr7747MsRA" TargetMode="External"/><Relationship Id="rId1996" Type="http://schemas.openxmlformats.org/officeDocument/2006/relationships/hyperlink" Target="http://tcweb.vinfast.vn/tc/launchapp?-attach=true&amp;-s=226TCSession&amp;-o=I4MA0fV447MsRA" TargetMode="External"/><Relationship Id="rId2602" Type="http://schemas.openxmlformats.org/officeDocument/2006/relationships/hyperlink" Target="http://tcweb.vinfast.vn/tc/launchapp?-attach=true&amp;-s=226TCSession&amp;-o=b_DAYl7447MsRA" TargetMode="External"/><Relationship Id="rId50" Type="http://schemas.openxmlformats.org/officeDocument/2006/relationships/hyperlink" Target="http://tcweb.vinfast.vn/tc/launchapp?-attach=true&amp;-s=226TCSession&amp;-o=1dFAUcXp47MsRA" TargetMode="External"/><Relationship Id="rId1204" Type="http://schemas.openxmlformats.org/officeDocument/2006/relationships/hyperlink" Target="http://tcweb.vinfast.vn/tc/launchapp?-attach=true&amp;-s=226TCSession&amp;-o=PwOAUrMc47MsRA" TargetMode="External"/><Relationship Id="rId1411" Type="http://schemas.openxmlformats.org/officeDocument/2006/relationships/hyperlink" Target="http://tcweb.vinfast.vn/tc/launchapp?-attach=true&amp;-s=226TCSession&amp;-o=2eKAoy_c47MsRA" TargetMode="External"/><Relationship Id="rId1649" Type="http://schemas.openxmlformats.org/officeDocument/2006/relationships/hyperlink" Target="http://tcweb.vinfast.vn/tc/launchapp?-attach=true&amp;-s=226TCSession&amp;-o=lbCA4sYc47MsRA" TargetMode="External"/><Relationship Id="rId1856" Type="http://schemas.openxmlformats.org/officeDocument/2006/relationships/hyperlink" Target="http://tcweb.vinfast.vn/tc/launchapp?-attach=true&amp;-s=226TCSession&amp;-o=3SGAUr7747MsRA" TargetMode="External"/><Relationship Id="rId2907" Type="http://schemas.openxmlformats.org/officeDocument/2006/relationships/hyperlink" Target="http://tcweb.vinfast.vn/tc/launchapp?-attach=true&amp;-s=226TCSession&amp;-o=TLHAI8WL47MsRA" TargetMode="External"/><Relationship Id="rId3071" Type="http://schemas.openxmlformats.org/officeDocument/2006/relationships/hyperlink" Target="http://tcweb.vinfast.vn/tc/launchapp?-attach=true&amp;-s=226TCSession&amp;-o=CtOAUrc847MsRA" TargetMode="External"/><Relationship Id="rId1509" Type="http://schemas.openxmlformats.org/officeDocument/2006/relationships/hyperlink" Target="http://tcweb.vinfast.vn/tc/launchapp?-attach=true&amp;-s=226TCSession&amp;-o=CuDA1jD247MsRA" TargetMode="External"/><Relationship Id="rId1716" Type="http://schemas.openxmlformats.org/officeDocument/2006/relationships/hyperlink" Target="http://tcweb.vinfast.vn/tc/launchapp?-attach=true&amp;-s=226TCSession&amp;-o=eUIAI8kZ47MsRA" TargetMode="External"/><Relationship Id="rId1923" Type="http://schemas.openxmlformats.org/officeDocument/2006/relationships/hyperlink" Target="http://tcweb.vinfast.vn/tc/launchapp?-attach=true&amp;-s=226TCSession&amp;-o=tFMAoUkZ47MsRA" TargetMode="External"/><Relationship Id="rId3169" Type="http://schemas.openxmlformats.org/officeDocument/2006/relationships/hyperlink" Target="http://tcweb.vinfast.vn/tc/launchapp?-attach=true&amp;-s=226TCSession&amp;-o=K_BA0VFc47MsRA" TargetMode="External"/><Relationship Id="rId297" Type="http://schemas.openxmlformats.org/officeDocument/2006/relationships/hyperlink" Target="http://tcweb.vinfast.vn/tc/launchapp?-attach=true&amp;-s=226TCSession&amp;-o=2YHAUrcV47MsRA" TargetMode="External"/><Relationship Id="rId2185" Type="http://schemas.openxmlformats.org/officeDocument/2006/relationships/hyperlink" Target="http://tcweb.vinfast.vn/tc/launchapp?-attach=true&amp;-s=226TCSession&amp;-o=3SGAUr7747MsRA" TargetMode="External"/><Relationship Id="rId2392" Type="http://schemas.openxmlformats.org/officeDocument/2006/relationships/hyperlink" Target="http://tcweb.vinfast.vn/tc/launchapp?-attach=true&amp;-s=226TCSession&amp;-o=8WIAnK_E47MsRA" TargetMode="External"/><Relationship Id="rId3029" Type="http://schemas.openxmlformats.org/officeDocument/2006/relationships/hyperlink" Target="http://tcweb.vinfast.vn/tc/launchapp?-attach=true&amp;-s=226TCSession&amp;-o=jpDAnb4y47MsRA" TargetMode="External"/><Relationship Id="rId3236" Type="http://schemas.openxmlformats.org/officeDocument/2006/relationships/hyperlink" Target="http://tcweb.vinfast.vn/tc/launchapp?-attach=true&amp;-s=226TCSession&amp;-o=3SGAUr7747MsRA" TargetMode="External"/><Relationship Id="rId157" Type="http://schemas.openxmlformats.org/officeDocument/2006/relationships/hyperlink" Target="http://tcweb.vinfast.vn/tc/launchapp?-attach=true&amp;-s=226TCSession&amp;-o=DQAAUcXp47MsRA" TargetMode="External"/><Relationship Id="rId364" Type="http://schemas.openxmlformats.org/officeDocument/2006/relationships/hyperlink" Target="http://tcweb.vinfast.vn/tc/launchapp?-attach=true&amp;-s=226TCSession&amp;-o=BNJAUrb_47MsRA" TargetMode="External"/><Relationship Id="rId2045" Type="http://schemas.openxmlformats.org/officeDocument/2006/relationships/hyperlink" Target="http://tcweb.vinfast.vn/tc/launchapp?-attach=true&amp;-s=226TCSession&amp;-o=bpOAIfke47MsRA" TargetMode="External"/><Relationship Id="rId2697" Type="http://schemas.openxmlformats.org/officeDocument/2006/relationships/hyperlink" Target="http://tcweb.vinfast.vn/tc/launchapp?-attach=true&amp;-s=226TCSession&amp;-o=CtOAUrc847MsRA" TargetMode="External"/><Relationship Id="rId571" Type="http://schemas.openxmlformats.org/officeDocument/2006/relationships/hyperlink" Target="http://tcweb.vinfast.vn/tc/launchapp?-attach=true&amp;-s=226TCSession&amp;-o=nxMAF75P47MsRA" TargetMode="External"/><Relationship Id="rId669" Type="http://schemas.openxmlformats.org/officeDocument/2006/relationships/hyperlink" Target="http://tcweb.vinfast.vn/tc/launchapp?-attach=true&amp;-s=226TCSession&amp;-o=aLAAml8t47MsRA" TargetMode="External"/><Relationship Id="rId876" Type="http://schemas.openxmlformats.org/officeDocument/2006/relationships/hyperlink" Target="http://tcweb.vinfast.vn/tc/launchapp?-attach=true&amp;-s=226TCSession&amp;-o=MeHAnSsE47MsRA" TargetMode="External"/><Relationship Id="rId1299" Type="http://schemas.openxmlformats.org/officeDocument/2006/relationships/hyperlink" Target="http://tcweb.vinfast.vn/tc/launchapp?-attach=true&amp;-s=226TCSession&amp;-o=PwOAUrMc47MsRA" TargetMode="External"/><Relationship Id="rId2252" Type="http://schemas.openxmlformats.org/officeDocument/2006/relationships/hyperlink" Target="http://tcweb.vinfast.vn/tc/launchapp?-attach=true&amp;-s=226TCSession&amp;-o=CtOAUrc847MsRA" TargetMode="External"/><Relationship Id="rId2557" Type="http://schemas.openxmlformats.org/officeDocument/2006/relationships/hyperlink" Target="http://tcweb.vinfast.vn/tc/launchapp?-attach=true&amp;-s=226TCSession&amp;-o=4NLA3q1X47MsRA" TargetMode="External"/><Relationship Id="rId3303" Type="http://schemas.openxmlformats.org/officeDocument/2006/relationships/hyperlink" Target="http://tcweb.vinfast.vn/tc/launchapp?-attach=true&amp;-s=226TCSession&amp;-o=3SGAUr7747MsRA" TargetMode="External"/><Relationship Id="rId224" Type="http://schemas.openxmlformats.org/officeDocument/2006/relationships/hyperlink" Target="http://tcweb.vinfast.vn/tc/launchapp?-attach=true&amp;-s=226TCSession&amp;-o=jRBAGPNl47MsRA" TargetMode="External"/><Relationship Id="rId431" Type="http://schemas.openxmlformats.org/officeDocument/2006/relationships/hyperlink" Target="http://tcweb.vinfast.vn/tc/launchapp?-attach=true&amp;-s=226TCSession&amp;-o=7EPA3Ayz47MsRA" TargetMode="External"/><Relationship Id="rId529" Type="http://schemas.openxmlformats.org/officeDocument/2006/relationships/hyperlink" Target="http://tcweb.vinfast.vn/tc/launchapp?-attach=true&amp;-s=226TCSession&amp;-o=DJNAnW0L47MsRA" TargetMode="External"/><Relationship Id="rId736" Type="http://schemas.openxmlformats.org/officeDocument/2006/relationships/hyperlink" Target="http://tcweb.vinfast.vn/tc/launchapp?-attach=true&amp;-s=226TCSession&amp;-o=ExDA1Vyo47MsRA" TargetMode="External"/><Relationship Id="rId1061" Type="http://schemas.openxmlformats.org/officeDocument/2006/relationships/hyperlink" Target="http://tcweb.vinfast.vn/tc/launchapp?-attach=true&amp;-s=226TCSession&amp;-o=HZDAY4BA47MsRA" TargetMode="External"/><Relationship Id="rId1159" Type="http://schemas.openxmlformats.org/officeDocument/2006/relationships/hyperlink" Target="http://tcweb.vinfast.vn/tc/launchapp?-attach=true&amp;-s=226TCSession&amp;-o=ybGAFsXT47MsRA" TargetMode="External"/><Relationship Id="rId1366" Type="http://schemas.openxmlformats.org/officeDocument/2006/relationships/hyperlink" Target="http://tcweb.vinfast.vn/tc/launchapp?-attach=true&amp;-s=226TCSession&amp;-o=YgGA3GZs47MsRA" TargetMode="External"/><Relationship Id="rId2112" Type="http://schemas.openxmlformats.org/officeDocument/2006/relationships/hyperlink" Target="http://tcweb.vinfast.vn/tc/launchapp?-attach=true&amp;-s=226TCSession&amp;-o=ikLAjA4847MsRA" TargetMode="External"/><Relationship Id="rId2417" Type="http://schemas.openxmlformats.org/officeDocument/2006/relationships/hyperlink" Target="http://tcweb.vinfast.vn/tc/launchapp?-attach=true&amp;-s=226TCSession&amp;-o=I4MA0fV447MsRA" TargetMode="External"/><Relationship Id="rId2764" Type="http://schemas.openxmlformats.org/officeDocument/2006/relationships/hyperlink" Target="http://tcweb.vinfast.vn/tc/launchapp?-attach=true&amp;-s=226TCSession&amp;-o=CtOAUrc847MsRA" TargetMode="External"/><Relationship Id="rId2971" Type="http://schemas.openxmlformats.org/officeDocument/2006/relationships/hyperlink" Target="http://tcweb.vinfast.vn/tc/launchapp?-attach=true&amp;-s=226TCSession&amp;-o=SwCAnjEj47MsRA" TargetMode="External"/><Relationship Id="rId943" Type="http://schemas.openxmlformats.org/officeDocument/2006/relationships/hyperlink" Target="http://tcweb.vinfast.vn/tc/launchapp?-attach=true&amp;-s=226TCSession&amp;-o=$OEAnSsE47MsRA" TargetMode="External"/><Relationship Id="rId1019" Type="http://schemas.openxmlformats.org/officeDocument/2006/relationships/hyperlink" Target="http://tcweb.vinfast.vn/tc/launchapp?-attach=true&amp;-s=226TCSession&amp;-o=kmGAIriL47MsRA" TargetMode="External"/><Relationship Id="rId1573" Type="http://schemas.openxmlformats.org/officeDocument/2006/relationships/hyperlink" Target="http://tcweb.vinfast.vn/tc/launchapp?-attach=true&amp;-s=226TCSession&amp;-o=MZPAIoFe47MsRA" TargetMode="External"/><Relationship Id="rId1780" Type="http://schemas.openxmlformats.org/officeDocument/2006/relationships/hyperlink" Target="http://tcweb.vinfast.vn/tc/launchapp?-attach=true&amp;-s=226TCSession&amp;-o=0BLAVSZj47MsRA" TargetMode="External"/><Relationship Id="rId1878" Type="http://schemas.openxmlformats.org/officeDocument/2006/relationships/hyperlink" Target="http://tcweb.vinfast.vn/tc/launchapp?-attach=true&amp;-s=226TCSession&amp;-o=ajIAolIa47MsRA" TargetMode="External"/><Relationship Id="rId2624" Type="http://schemas.openxmlformats.org/officeDocument/2006/relationships/hyperlink" Target="http://tcweb.vinfast.vn/tc/launchapp?-attach=true&amp;-s=226TCSession&amp;-o=_LPAYUY347MsRA" TargetMode="External"/><Relationship Id="rId2831" Type="http://schemas.openxmlformats.org/officeDocument/2006/relationships/hyperlink" Target="http://tcweb.vinfast.vn/tc/launchapp?-attach=true&amp;-s=226TCSession&amp;-o=zTFAn_i747MsRA" TargetMode="External"/><Relationship Id="rId2929" Type="http://schemas.openxmlformats.org/officeDocument/2006/relationships/hyperlink" Target="http://tcweb.vinfast.vn/tc/launchapp?-attach=true&amp;-s=226TCSession&amp;-o=Y3EAIY_C47MsRA" TargetMode="External"/><Relationship Id="rId72" Type="http://schemas.openxmlformats.org/officeDocument/2006/relationships/hyperlink" Target="http://tcweb.vinfast.vn/tc/launchapp?-attach=true&amp;-s=226TCSession&amp;-o=koJAUcXp47MsRA" TargetMode="External"/><Relationship Id="rId803" Type="http://schemas.openxmlformats.org/officeDocument/2006/relationships/hyperlink" Target="http://tcweb.vinfast.vn/tc/launchapp?-attach=true&amp;-s=226TCSession&amp;-o=aeHA4e3I47MsRA" TargetMode="External"/><Relationship Id="rId1226" Type="http://schemas.openxmlformats.org/officeDocument/2006/relationships/hyperlink" Target="http://tcweb.vinfast.vn/tc/launchapp?-attach=true&amp;-s=226TCSession&amp;-o=_QNA3Or747MsRA" TargetMode="External"/><Relationship Id="rId1433" Type="http://schemas.openxmlformats.org/officeDocument/2006/relationships/hyperlink" Target="http://tcweb.vinfast.vn/tc/launchapp?-attach=true&amp;-s=226TCSession&amp;-o=W3NA0fV447MsRA" TargetMode="External"/><Relationship Id="rId1640" Type="http://schemas.openxmlformats.org/officeDocument/2006/relationships/hyperlink" Target="http://tcweb.vinfast.vn/tc/launchapp?-attach=true&amp;-s=226TCSession&amp;-o=wmNAk2FW47MsRA" TargetMode="External"/><Relationship Id="rId1738" Type="http://schemas.openxmlformats.org/officeDocument/2006/relationships/hyperlink" Target="http://tcweb.vinfast.vn/tc/launchapp?-attach=true&amp;-s=226TCSession&amp;-o=ybGAFsXT47MsRA" TargetMode="External"/><Relationship Id="rId3093" Type="http://schemas.openxmlformats.org/officeDocument/2006/relationships/hyperlink" Target="http://tcweb.vinfast.vn/tc/launchapp?-attach=true&amp;-s=226TCSession&amp;-o=NJCAUr7$47MsRA" TargetMode="External"/><Relationship Id="rId1500" Type="http://schemas.openxmlformats.org/officeDocument/2006/relationships/hyperlink" Target="http://tcweb.vinfast.vn/tc/launchapp?-attach=true&amp;-s=226TCSession&amp;-o=rVMA48df47MsRA" TargetMode="External"/><Relationship Id="rId1945" Type="http://schemas.openxmlformats.org/officeDocument/2006/relationships/hyperlink" Target="http://tcweb.vinfast.vn/tc/launchapp?-attach=true&amp;-s=226TCSession&amp;-o=ZjLA3qBf47MsRA" TargetMode="External"/><Relationship Id="rId3160" Type="http://schemas.openxmlformats.org/officeDocument/2006/relationships/hyperlink" Target="http://tcweb.vinfast.vn/tc/launchapp?-attach=true&amp;-s=226TCSession&amp;-o=K_BA0VFc47MsRA" TargetMode="External"/><Relationship Id="rId1805" Type="http://schemas.openxmlformats.org/officeDocument/2006/relationships/hyperlink" Target="http://tcweb.vinfast.vn/tc/launchapp?-attach=true&amp;-s=226TCSession&amp;-o=zhLAUrMQ47MsRA" TargetMode="External"/><Relationship Id="rId3020" Type="http://schemas.openxmlformats.org/officeDocument/2006/relationships/hyperlink" Target="http://tcweb.vinfast.vn/tc/launchapp?-attach=true&amp;-s=226TCSession&amp;-o=eWEAIY_C47MsRA" TargetMode="External"/><Relationship Id="rId3258" Type="http://schemas.openxmlformats.org/officeDocument/2006/relationships/hyperlink" Target="http://tcweb.vinfast.vn/tc/launchapp?-attach=true&amp;-s=226TCSession&amp;-o=3SGAUr7747MsRA" TargetMode="External"/><Relationship Id="rId179" Type="http://schemas.openxmlformats.org/officeDocument/2006/relationships/hyperlink" Target="http://tcweb.vinfast.vn/tc/launchapp?-attach=true&amp;-s=226TCSession&amp;-o=jVCAUocB47MsRA" TargetMode="External"/><Relationship Id="rId386" Type="http://schemas.openxmlformats.org/officeDocument/2006/relationships/hyperlink" Target="http://tcweb.vinfast.vn/tc/launchapp?-attach=true&amp;-s=226TCSession&amp;-o=WADAUrMk47MsRA" TargetMode="External"/><Relationship Id="rId593" Type="http://schemas.openxmlformats.org/officeDocument/2006/relationships/hyperlink" Target="http://tcweb.vinfast.vn/tc/launchapp?-attach=true&amp;-s=226TCSession&amp;-o=PwOAUrMc47MsRA" TargetMode="External"/><Relationship Id="rId2067" Type="http://schemas.openxmlformats.org/officeDocument/2006/relationships/hyperlink" Target="http://tcweb.vinfast.vn/tc/launchapp?-attach=true&amp;-s=226TCSession&amp;-o=H5HA0fV447MsRA" TargetMode="External"/><Relationship Id="rId2274" Type="http://schemas.openxmlformats.org/officeDocument/2006/relationships/hyperlink" Target="http://tcweb.vinfast.vn/tc/launchapp?-attach=true&amp;-s=226TCSession&amp;-o=3SGAUr7747MsRA" TargetMode="External"/><Relationship Id="rId2481" Type="http://schemas.openxmlformats.org/officeDocument/2006/relationships/hyperlink" Target="http://tcweb.vinfast.vn/tc/launchapp?-attach=true&amp;-s=226TCSession&amp;-o=zuJAYUNu47MsRA" TargetMode="External"/><Relationship Id="rId3118" Type="http://schemas.openxmlformats.org/officeDocument/2006/relationships/hyperlink" Target="http://tcweb.vinfast.vn/tc/launchapp?-attach=true&amp;-s=226TCSession&amp;-o=koJAUcXp47MsRA" TargetMode="External"/><Relationship Id="rId3325" Type="http://schemas.openxmlformats.org/officeDocument/2006/relationships/hyperlink" Target="http://tcweb.vinfast.vn/tc/launchapp?-attach=true&amp;-s=226TCSession&amp;-o=zhLAUrMQ47MsRA" TargetMode="External"/><Relationship Id="rId246" Type="http://schemas.openxmlformats.org/officeDocument/2006/relationships/hyperlink" Target="http://tcweb.vinfast.vn/tc/launchapp?-attach=true&amp;-s=226TCSession&amp;-o=2YHAUrcV47MsRA" TargetMode="External"/><Relationship Id="rId453" Type="http://schemas.openxmlformats.org/officeDocument/2006/relationships/hyperlink" Target="http://tcweb.vinfast.vn/tc/launchapp?-attach=true&amp;-s=226TCSession&amp;-o=7EPA3Ayz47MsRA" TargetMode="External"/><Relationship Id="rId660" Type="http://schemas.openxmlformats.org/officeDocument/2006/relationships/hyperlink" Target="http://tcweb.vinfast.vn/tc/launchapp?-attach=true&amp;-s=226TCSession&amp;-o=zhLAUrMQ47MsRA" TargetMode="External"/><Relationship Id="rId898" Type="http://schemas.openxmlformats.org/officeDocument/2006/relationships/hyperlink" Target="http://tcweb.vinfast.vn/tc/launchapp?-attach=true&amp;-s=226TCSession&amp;-o=RRAA40_M47MsRA" TargetMode="External"/><Relationship Id="rId1083" Type="http://schemas.openxmlformats.org/officeDocument/2006/relationships/hyperlink" Target="http://tcweb.vinfast.vn/tc/launchapp?-attach=true&amp;-s=226TCSession&amp;-o=FEEAYzEL47MsRA" TargetMode="External"/><Relationship Id="rId1290" Type="http://schemas.openxmlformats.org/officeDocument/2006/relationships/hyperlink" Target="http://tcweb.vinfast.vn/tc/launchapp?-attach=true&amp;-s=226TCSession&amp;-o=FCBAn_i747MsRA" TargetMode="External"/><Relationship Id="rId2134" Type="http://schemas.openxmlformats.org/officeDocument/2006/relationships/hyperlink" Target="http://tcweb.vinfast.vn/tc/launchapp?-attach=true&amp;-s=226TCSession&amp;-o=3SGAUr7747MsRA" TargetMode="External"/><Relationship Id="rId2341" Type="http://schemas.openxmlformats.org/officeDocument/2006/relationships/hyperlink" Target="http://tcweb.vinfast.vn/tc/launchapp?-attach=true&amp;-s=226TCSession&amp;-o=3SGAUr7747MsRA" TargetMode="External"/><Relationship Id="rId2579" Type="http://schemas.openxmlformats.org/officeDocument/2006/relationships/hyperlink" Target="http://tcweb.vinfast.vn/tc/launchapp?-attach=true&amp;-s=226TCSession&amp;-o=kOGAYoB147MsRA" TargetMode="External"/><Relationship Id="rId2786" Type="http://schemas.openxmlformats.org/officeDocument/2006/relationships/hyperlink" Target="http://tcweb.vinfast.vn/tc/launchapp?-attach=true&amp;-s=226TCSession&amp;-o=MADAYl8F47MsRA" TargetMode="External"/><Relationship Id="rId2993" Type="http://schemas.openxmlformats.org/officeDocument/2006/relationships/hyperlink" Target="http://tcweb.vinfast.vn/tc/launchapp?-attach=true&amp;-s=226TCSession&amp;-o=2YHAUrcV47MsRA" TargetMode="External"/><Relationship Id="rId106" Type="http://schemas.openxmlformats.org/officeDocument/2006/relationships/hyperlink" Target="http://tcweb.vinfast.vn/tc/launchapp?-attach=true&amp;-s=226TCSession&amp;-o=7HFAyi5f47MsRA" TargetMode="External"/><Relationship Id="rId313" Type="http://schemas.openxmlformats.org/officeDocument/2006/relationships/hyperlink" Target="http://tcweb.vinfast.vn/tc/launchapp?-attach=true&amp;-s=226TCSession&amp;-o=2YHAUrcV47MsRA" TargetMode="External"/><Relationship Id="rId758" Type="http://schemas.openxmlformats.org/officeDocument/2006/relationships/hyperlink" Target="http://tcweb.vinfast.vn/tc/launchapp?-attach=true&amp;-s=226TCSession&amp;-o=1nIA2JeX47MsRA" TargetMode="External"/><Relationship Id="rId965" Type="http://schemas.openxmlformats.org/officeDocument/2006/relationships/hyperlink" Target="http://tcweb.vinfast.vn/tc/launchapp?-attach=true&amp;-s=226TCSession&amp;-o=PwOAUrMc47MsRA" TargetMode="External"/><Relationship Id="rId1150" Type="http://schemas.openxmlformats.org/officeDocument/2006/relationships/hyperlink" Target="http://tcweb.vinfast.vn/tc/launchapp?-attach=true&amp;-s=226TCSession&amp;-o=PwOAUrMc47MsRA" TargetMode="External"/><Relationship Id="rId1388" Type="http://schemas.openxmlformats.org/officeDocument/2006/relationships/hyperlink" Target="http://tcweb.vinfast.vn/tc/launchapp?-attach=true&amp;-s=226TCSession&amp;-o=3SGAUr7747MsRA" TargetMode="External"/><Relationship Id="rId1595" Type="http://schemas.openxmlformats.org/officeDocument/2006/relationships/hyperlink" Target="http://tcweb.vinfast.vn/tc/launchapp?-attach=true&amp;-s=226TCSession&amp;-o=zhLAUrMQ47MsRA" TargetMode="External"/><Relationship Id="rId2439" Type="http://schemas.openxmlformats.org/officeDocument/2006/relationships/hyperlink" Target="http://tcweb.vinfast.vn/tc/launchapp?-attach=true&amp;-s=226TCSession&amp;-o=XuIAYU1P47MsRA" TargetMode="External"/><Relationship Id="rId2646" Type="http://schemas.openxmlformats.org/officeDocument/2006/relationships/hyperlink" Target="http://tcweb.vinfast.vn/tc/launchapp?-attach=true&amp;-s=226TCSession&amp;-o=wNGAUrri47MsRA" TargetMode="External"/><Relationship Id="rId2853" Type="http://schemas.openxmlformats.org/officeDocument/2006/relationships/hyperlink" Target="http://tcweb.vinfast.vn/tc/launchapp?-attach=true&amp;-s=226TCSession&amp;-o=XHNA3Or747MsRA" TargetMode="External"/><Relationship Id="rId94" Type="http://schemas.openxmlformats.org/officeDocument/2006/relationships/hyperlink" Target="http://tcweb.vinfast.vn/tc/launchapp?-attach=true&amp;-s=226TCSession&amp;-o=W2OAUrc847MsRA" TargetMode="External"/><Relationship Id="rId520" Type="http://schemas.openxmlformats.org/officeDocument/2006/relationships/hyperlink" Target="http://tcweb.vinfast.vn/tc/launchapp?-attach=true&amp;-s=226TCSession&amp;-o=iPKAHUjo47MsRA" TargetMode="External"/><Relationship Id="rId618" Type="http://schemas.openxmlformats.org/officeDocument/2006/relationships/hyperlink" Target="http://tcweb.vinfast.vn/tc/launchapp?-attach=true&amp;-s=226TCSession&amp;-o=7YCA0aV747MsRA" TargetMode="External"/><Relationship Id="rId825" Type="http://schemas.openxmlformats.org/officeDocument/2006/relationships/hyperlink" Target="http://tcweb.vinfast.vn/tc/launchapp?-attach=true&amp;-s=226TCSession&amp;-o=i3FAWJeh47MsRA" TargetMode="External"/><Relationship Id="rId1248" Type="http://schemas.openxmlformats.org/officeDocument/2006/relationships/hyperlink" Target="http://tcweb.vinfast.vn/tc/launchapp?-attach=true&amp;-s=226TCSession&amp;-o=PwOAUrMc47MsRA" TargetMode="External"/><Relationship Id="rId1455" Type="http://schemas.openxmlformats.org/officeDocument/2006/relationships/hyperlink" Target="http://tcweb.vinfast.vn/tc/launchapp?-attach=true&amp;-s=226TCSession&amp;-o=tCMAI85E47MsRA" TargetMode="External"/><Relationship Id="rId1662" Type="http://schemas.openxmlformats.org/officeDocument/2006/relationships/hyperlink" Target="http://tcweb.vinfast.vn/tc/launchapp?-attach=true&amp;-s=226TCSession&amp;-o=8zHAoMdo47MsRA" TargetMode="External"/><Relationship Id="rId2201" Type="http://schemas.openxmlformats.org/officeDocument/2006/relationships/hyperlink" Target="http://tcweb.vinfast.vn/tc/launchapp?-attach=true&amp;-s=226TCSession&amp;-o=3SGAUr7747MsRA" TargetMode="External"/><Relationship Id="rId2506" Type="http://schemas.openxmlformats.org/officeDocument/2006/relationships/hyperlink" Target="http://tcweb.vinfast.vn/tc/launchapp?-attach=true&amp;-s=226TCSession&amp;-o=bsGA3q1X47MsRA" TargetMode="External"/><Relationship Id="rId1010" Type="http://schemas.openxmlformats.org/officeDocument/2006/relationships/hyperlink" Target="http://tcweb.vinfast.vn/tc/launchapp?-attach=true&amp;-s=226TCSession&amp;-o=jRPAYyQO47MsRA" TargetMode="External"/><Relationship Id="rId1108" Type="http://schemas.openxmlformats.org/officeDocument/2006/relationships/hyperlink" Target="http://tcweb.vinfast.vn/tc/launchapp?-attach=true&amp;-s=226TCSession&amp;-o=zhLAUrMQ47MsRA" TargetMode="External"/><Relationship Id="rId1315" Type="http://schemas.openxmlformats.org/officeDocument/2006/relationships/hyperlink" Target="http://tcweb.vinfast.vn/tc/launchapp?-attach=true&amp;-s=226TCSession&amp;-o=GVMAGyWf47MsRA" TargetMode="External"/><Relationship Id="rId1967" Type="http://schemas.openxmlformats.org/officeDocument/2006/relationships/hyperlink" Target="http://tcweb.vinfast.vn/tc/launchapp?-attach=true&amp;-s=226TCSession&amp;-o=KrCA3qBf47MsRA" TargetMode="External"/><Relationship Id="rId2713" Type="http://schemas.openxmlformats.org/officeDocument/2006/relationships/hyperlink" Target="http://tcweb.vinfast.vn/tc/launchapp?-attach=true&amp;-s=226TCSession&amp;-o=lqIAnXH747MsRA" TargetMode="External"/><Relationship Id="rId2920" Type="http://schemas.openxmlformats.org/officeDocument/2006/relationships/hyperlink" Target="http://tcweb.vinfast.vn/tc/launchapp?-attach=true&amp;-s=226TCSession&amp;-o=p_BA3Ote47MsRA" TargetMode="External"/><Relationship Id="rId1522" Type="http://schemas.openxmlformats.org/officeDocument/2006/relationships/hyperlink" Target="http://tcweb.vinfast.vn/tc/launchapp?-attach=true&amp;-s=226TCSession&amp;-o=9YKAIYoD47MsRA" TargetMode="External"/><Relationship Id="rId21" Type="http://schemas.openxmlformats.org/officeDocument/2006/relationships/hyperlink" Target="http://tcweb.vinfast.vn/tc/launchapp?-attach=true&amp;-s=226TCSession&amp;-o=odMAUcXp47MsRA" TargetMode="External"/><Relationship Id="rId2089" Type="http://schemas.openxmlformats.org/officeDocument/2006/relationships/hyperlink" Target="http://tcweb.vinfast.vn/tc/launchapp?-attach=true&amp;-s=226TCSession&amp;-o=3SGAUr7747MsRA" TargetMode="External"/><Relationship Id="rId2296" Type="http://schemas.openxmlformats.org/officeDocument/2006/relationships/hyperlink" Target="http://tcweb.vinfast.vn/tc/launchapp?-attach=true&amp;-s=226TCSession&amp;-o=jRLAoqbu47MsRA" TargetMode="External"/><Relationship Id="rId3347" Type="http://schemas.openxmlformats.org/officeDocument/2006/relationships/hyperlink" Target="http://tcweb.vinfast.vn/tc/launchapp?-attach=true&amp;-s=226TCSession&amp;-o=xjEAUrc447MsRA" TargetMode="External"/><Relationship Id="rId268" Type="http://schemas.openxmlformats.org/officeDocument/2006/relationships/hyperlink" Target="http://tcweb.vinfast.vn/tc/launchapp?-attach=true&amp;-s=226TCSession&amp;-o=2YHAUrcV47MsRA" TargetMode="External"/><Relationship Id="rId475" Type="http://schemas.openxmlformats.org/officeDocument/2006/relationships/hyperlink" Target="http://tcweb.vinfast.vn/tc/launchapp?-attach=true&amp;-s=226TCSession&amp;-o=r4PAUrsB47MsRA" TargetMode="External"/><Relationship Id="rId682" Type="http://schemas.openxmlformats.org/officeDocument/2006/relationships/hyperlink" Target="http://tcweb.vinfast.vn/tc/launchapp?-attach=true&amp;-s=226TCSession&amp;-o=W3NA0fV447MsRA" TargetMode="External"/><Relationship Id="rId2156" Type="http://schemas.openxmlformats.org/officeDocument/2006/relationships/hyperlink" Target="http://tcweb.vinfast.vn/tc/launchapp?-attach=true&amp;-s=226TCSession&amp;-o=1oEA0fV447MsRA" TargetMode="External"/><Relationship Id="rId2363" Type="http://schemas.openxmlformats.org/officeDocument/2006/relationships/hyperlink" Target="http://tcweb.vinfast.vn/tc/launchapp?-attach=true&amp;-s=226TCSession&amp;-o=nEHAIl7p47MsRA" TargetMode="External"/><Relationship Id="rId2570" Type="http://schemas.openxmlformats.org/officeDocument/2006/relationships/hyperlink" Target="http://tcweb.vinfast.vn/tc/launchapp?-attach=true&amp;-s=226TCSession&amp;-o=T3NAYoB147MsRA" TargetMode="External"/><Relationship Id="rId3207" Type="http://schemas.openxmlformats.org/officeDocument/2006/relationships/hyperlink" Target="http://tcweb.vinfast.vn/tc/launchapp?-attach=true&amp;-s=226TCSession&amp;-o=0BLAVSZj47MsRA" TargetMode="External"/><Relationship Id="rId128" Type="http://schemas.openxmlformats.org/officeDocument/2006/relationships/hyperlink" Target="http://tcweb.vinfast.vn/tc/launchapp?-attach=true&amp;-s=226TCSession&amp;-o=P3HAUocB47MsRA" TargetMode="External"/><Relationship Id="rId335" Type="http://schemas.openxmlformats.org/officeDocument/2006/relationships/hyperlink" Target="http://tcweb.vinfast.vn/tc/launchapp?-attach=true&amp;-s=226TCSession&amp;-o=dMCAUrMY47MsRA" TargetMode="External"/><Relationship Id="rId542" Type="http://schemas.openxmlformats.org/officeDocument/2006/relationships/hyperlink" Target="http://tcweb.vinfast.vn/tc/launchapp?-attach=true&amp;-s=226TCSession&amp;-o=CtOAUrc847MsRA" TargetMode="External"/><Relationship Id="rId1172" Type="http://schemas.openxmlformats.org/officeDocument/2006/relationships/hyperlink" Target="http://tcweb.vinfast.vn/tc/launchapp?-attach=true&amp;-s=226TCSession&amp;-o=liOAHEUu47MsRA" TargetMode="External"/><Relationship Id="rId2016" Type="http://schemas.openxmlformats.org/officeDocument/2006/relationships/hyperlink" Target="http://tcweb.vinfast.vn/tc/launchapp?-attach=true&amp;-s=226TCSession&amp;-o=CMBAl$XD47MsRA" TargetMode="External"/><Relationship Id="rId2223" Type="http://schemas.openxmlformats.org/officeDocument/2006/relationships/hyperlink" Target="http://tcweb.vinfast.vn/tc/launchapp?-attach=true&amp;-s=226TCSession&amp;-o=5JOAUrMY47MsRA" TargetMode="External"/><Relationship Id="rId2430" Type="http://schemas.openxmlformats.org/officeDocument/2006/relationships/hyperlink" Target="http://tcweb.vinfast.vn/tc/launchapp?-attach=true&amp;-s=226TCSession&amp;-o=k_BAoh6X47MsRA" TargetMode="External"/><Relationship Id="rId402" Type="http://schemas.openxmlformats.org/officeDocument/2006/relationships/hyperlink" Target="http://tcweb.vinfast.vn/tc/launchapp?-attach=true&amp;-s=226TCSession&amp;-o=7EPA3Ayz47MsRA" TargetMode="External"/><Relationship Id="rId1032" Type="http://schemas.openxmlformats.org/officeDocument/2006/relationships/hyperlink" Target="http://tcweb.vinfast.vn/tc/launchapp?-attach=true&amp;-s=226TCSession&amp;-o=1oEA0fV447MsRA" TargetMode="External"/><Relationship Id="rId1989" Type="http://schemas.openxmlformats.org/officeDocument/2006/relationships/hyperlink" Target="http://tcweb.vinfast.vn/tc/launchapp?-attach=true&amp;-s=226TCSession&amp;-o=iKNAn6fP47MsRA" TargetMode="External"/><Relationship Id="rId1849" Type="http://schemas.openxmlformats.org/officeDocument/2006/relationships/hyperlink" Target="http://tcweb.vinfast.vn/tc/launchapp?-attach=true&amp;-s=226TCSession&amp;-o=OGHAIQ1a47MsRA" TargetMode="External"/><Relationship Id="rId3064" Type="http://schemas.openxmlformats.org/officeDocument/2006/relationships/hyperlink" Target="http://tcweb.vinfast.vn/tc/launchapp?-attach=true&amp;-s=226TCSession&amp;-o=7uBA3Or747MsRA" TargetMode="External"/><Relationship Id="rId192" Type="http://schemas.openxmlformats.org/officeDocument/2006/relationships/hyperlink" Target="http://tcweb.vinfast.vn/tc/launchapp?-attach=true&amp;-s=226TCSession&amp;-o=ldCAUrME47MsRA" TargetMode="External"/><Relationship Id="rId1709" Type="http://schemas.openxmlformats.org/officeDocument/2006/relationships/hyperlink" Target="http://tcweb.vinfast.vn/tc/launchapp?-attach=true&amp;-s=226TCSession&amp;-o=UBMA4OMC47MsRA" TargetMode="External"/><Relationship Id="rId1916" Type="http://schemas.openxmlformats.org/officeDocument/2006/relationships/hyperlink" Target="http://tcweb.vinfast.vn/tc/launchapp?-attach=true&amp;-s=226TCSession&amp;-o=FvCA3qBf47MsRA" TargetMode="External"/><Relationship Id="rId3271" Type="http://schemas.openxmlformats.org/officeDocument/2006/relationships/hyperlink" Target="http://tcweb.vinfast.vn/tc/launchapp?-attach=true&amp;-s=226TCSession&amp;-o=3SGAUr7747MsRA" TargetMode="External"/><Relationship Id="rId2080" Type="http://schemas.openxmlformats.org/officeDocument/2006/relationships/hyperlink" Target="http://tcweb.vinfast.vn/tc/launchapp?-attach=true&amp;-s=226TCSession&amp;-o=CMBAl$XD47MsRA" TargetMode="External"/><Relationship Id="rId3131" Type="http://schemas.openxmlformats.org/officeDocument/2006/relationships/hyperlink" Target="http://tcweb.vinfast.vn/tc/launchapp?-attach=true&amp;-s=226TCSession&amp;-o=koJAUcXp47MsRA" TargetMode="External"/><Relationship Id="rId2897" Type="http://schemas.openxmlformats.org/officeDocument/2006/relationships/hyperlink" Target="http://tcweb.vinfast.vn/tc/launchapp?-attach=true&amp;-s=226TCSession&amp;-o=CtOAUrc847MsRA" TargetMode="External"/><Relationship Id="rId869" Type="http://schemas.openxmlformats.org/officeDocument/2006/relationships/hyperlink" Target="http://tcweb.vinfast.vn/tc/launchapp?-attach=true&amp;-s=226TCSession&amp;-o=$YPAouFH47MsRA" TargetMode="External"/><Relationship Id="rId1499" Type="http://schemas.openxmlformats.org/officeDocument/2006/relationships/hyperlink" Target="http://tcweb.vinfast.vn/tc/launchapp?-attach=true&amp;-s=226TCSession&amp;-o=aaMA2jM447MsRA" TargetMode="External"/><Relationship Id="rId729" Type="http://schemas.openxmlformats.org/officeDocument/2006/relationships/hyperlink" Target="http://tcweb.vinfast.vn/tc/launchapp?-attach=true&amp;-s=226TCSession&amp;-o=jYEAoIYw47MsRA" TargetMode="External"/><Relationship Id="rId1359" Type="http://schemas.openxmlformats.org/officeDocument/2006/relationships/hyperlink" Target="http://tcweb.vinfast.vn/tc/launchapp?-attach=true&amp;-s=226TCSession&amp;-o=GVMAGyWf47MsRA" TargetMode="External"/><Relationship Id="rId2757" Type="http://schemas.openxmlformats.org/officeDocument/2006/relationships/hyperlink" Target="http://tcweb.vinfast.vn/tc/launchapp?-attach=true&amp;-s=226TCSession&amp;-o=JYGAIY_C47MsRA" TargetMode="External"/><Relationship Id="rId2964" Type="http://schemas.openxmlformats.org/officeDocument/2006/relationships/hyperlink" Target="http://tcweb.vinfast.vn/tc/launchapp?-attach=true&amp;-s=226TCSession&amp;-o=CtOAUrc847MsRA" TargetMode="External"/><Relationship Id="rId936" Type="http://schemas.openxmlformats.org/officeDocument/2006/relationships/hyperlink" Target="http://tcweb.vinfast.vn/tc/launchapp?-attach=true&amp;-s=226TCSession&amp;-o=PwOAUrMc47MsRA" TargetMode="External"/><Relationship Id="rId1219" Type="http://schemas.openxmlformats.org/officeDocument/2006/relationships/hyperlink" Target="http://tcweb.vinfast.vn/tc/launchapp?-attach=true&amp;-s=226TCSession&amp;-o=jCGAYgxK47MsRA" TargetMode="External"/><Relationship Id="rId1566" Type="http://schemas.openxmlformats.org/officeDocument/2006/relationships/hyperlink" Target="http://tcweb.vinfast.vn/tc/launchapp?-attach=true&amp;-s=226TCSession&amp;-o=xIFAYajF47MsRA" TargetMode="External"/><Relationship Id="rId1773" Type="http://schemas.openxmlformats.org/officeDocument/2006/relationships/hyperlink" Target="http://tcweb.vinfast.vn/tc/launchapp?-attach=true&amp;-s=226TCSession&amp;-o=MKLAnS6g47MsRA" TargetMode="External"/><Relationship Id="rId1980" Type="http://schemas.openxmlformats.org/officeDocument/2006/relationships/hyperlink" Target="http://tcweb.vinfast.vn/tc/launchapp?-attach=true&amp;-s=226TCSession&amp;-o=bkEA3qBf47MsRA" TargetMode="External"/><Relationship Id="rId2617" Type="http://schemas.openxmlformats.org/officeDocument/2006/relationships/hyperlink" Target="http://tcweb.vinfast.vn/tc/launchapp?-attach=true&amp;-s=226TCSession&amp;-o=3SGAUr7747MsRA" TargetMode="External"/><Relationship Id="rId2824" Type="http://schemas.openxmlformats.org/officeDocument/2006/relationships/hyperlink" Target="http://tcweb.vinfast.vn/tc/launchapp?-attach=true&amp;-s=226TCSession&amp;-o=G4PAn_i747MsRA" TargetMode="External"/><Relationship Id="rId65" Type="http://schemas.openxmlformats.org/officeDocument/2006/relationships/hyperlink" Target="http://tcweb.vinfast.vn/tc/launchapp?-attach=true&amp;-s=226TCSession&amp;-o=DQAAUcXp47MsRA" TargetMode="External"/><Relationship Id="rId1426" Type="http://schemas.openxmlformats.org/officeDocument/2006/relationships/hyperlink" Target="http://tcweb.vinfast.vn/tc/launchapp?-attach=true&amp;-s=226TCSession&amp;-o=1oEA0fV447MsRA" TargetMode="External"/><Relationship Id="rId1633" Type="http://schemas.openxmlformats.org/officeDocument/2006/relationships/hyperlink" Target="http://tcweb.vinfast.vn/tc/launchapp?-attach=true&amp;-s=226TCSession&amp;-o=B7IAIxYR47MsRA" TargetMode="External"/><Relationship Id="rId1840" Type="http://schemas.openxmlformats.org/officeDocument/2006/relationships/hyperlink" Target="http://tcweb.vinfast.vn/tc/launchapp?-attach=true&amp;-s=226TCSession&amp;-o=yRPAYUz_47MsRA" TargetMode="External"/><Relationship Id="rId1700" Type="http://schemas.openxmlformats.org/officeDocument/2006/relationships/hyperlink" Target="http://tcweb.vinfast.vn/tc/launchapp?-attach=true&amp;-s=226TCSession&amp;-o=0SIA4EE647MsRA" TargetMode="External"/><Relationship Id="rId379" Type="http://schemas.openxmlformats.org/officeDocument/2006/relationships/hyperlink" Target="http://tcweb.vinfast.vn/tc/launchapp?-attach=true&amp;-s=226TCSession&amp;-o=BNJAUrb_47MsRA" TargetMode="External"/><Relationship Id="rId586" Type="http://schemas.openxmlformats.org/officeDocument/2006/relationships/hyperlink" Target="http://tcweb.vinfast.vn/tc/launchapp?-attach=true&amp;-s=226TCSession&amp;-o=PwOAUrMc47MsRA" TargetMode="External"/><Relationship Id="rId793" Type="http://schemas.openxmlformats.org/officeDocument/2006/relationships/hyperlink" Target="http://tcweb.vinfast.vn/tc/launchapp?-attach=true&amp;-s=226TCSession&amp;-o=PwOAUrMc47MsRA" TargetMode="External"/><Relationship Id="rId2267" Type="http://schemas.openxmlformats.org/officeDocument/2006/relationships/hyperlink" Target="http://tcweb.vinfast.vn/tc/launchapp?-attach=true&amp;-s=226TCSession&amp;-o=CtOAUrc847MsRA" TargetMode="External"/><Relationship Id="rId2474" Type="http://schemas.openxmlformats.org/officeDocument/2006/relationships/hyperlink" Target="http://tcweb.vinfast.vn/tc/launchapp?-attach=true&amp;-s=226TCSession&amp;-o=_2EA3q1X47MsRA" TargetMode="External"/><Relationship Id="rId2681" Type="http://schemas.openxmlformats.org/officeDocument/2006/relationships/hyperlink" Target="http://tcweb.vinfast.vn/tc/launchapp?-attach=true&amp;-s=226TCSession&amp;-o=GoCAnTjh47MsRA" TargetMode="External"/><Relationship Id="rId3318" Type="http://schemas.openxmlformats.org/officeDocument/2006/relationships/hyperlink" Target="http://tcweb.vinfast.vn/tc/launchapp?-attach=true&amp;-s=226TCSession&amp;-o=3SGAUr7747MsRA" TargetMode="External"/><Relationship Id="rId239" Type="http://schemas.openxmlformats.org/officeDocument/2006/relationships/hyperlink" Target="http://tcweb.vinfast.vn/tc/launchapp?-attach=true&amp;-s=226TCSession&amp;-o=2YHAUrcV47MsRA" TargetMode="External"/><Relationship Id="rId446" Type="http://schemas.openxmlformats.org/officeDocument/2006/relationships/hyperlink" Target="http://tcweb.vinfast.vn/tc/launchapp?-attach=true&amp;-s=226TCSession&amp;-o=7EPA3Ayz47MsRA" TargetMode="External"/><Relationship Id="rId653" Type="http://schemas.openxmlformats.org/officeDocument/2006/relationships/hyperlink" Target="http://tcweb.vinfast.vn/tc/launchapp?-attach=true&amp;-s=226TCSession&amp;-o=K$AAY08647MsRA" TargetMode="External"/><Relationship Id="rId1076" Type="http://schemas.openxmlformats.org/officeDocument/2006/relationships/hyperlink" Target="http://tcweb.vinfast.vn/tc/launchapp?-attach=true&amp;-s=226TCSession&amp;-o=fJAAIY_C47MsRA" TargetMode="External"/><Relationship Id="rId1283" Type="http://schemas.openxmlformats.org/officeDocument/2006/relationships/hyperlink" Target="http://tcweb.vinfast.vn/tc/launchapp?-attach=true&amp;-s=226TCSession&amp;-o=O_NA3O9I47MsRA" TargetMode="External"/><Relationship Id="rId1490" Type="http://schemas.openxmlformats.org/officeDocument/2006/relationships/hyperlink" Target="http://tcweb.vinfast.vn/tc/launchapp?-attach=true&amp;-s=226TCSession&amp;-o=stLAk2iB47MsRA" TargetMode="External"/><Relationship Id="rId2127" Type="http://schemas.openxmlformats.org/officeDocument/2006/relationships/hyperlink" Target="http://tcweb.vinfast.vn/tc/launchapp?-attach=true&amp;-s=226TCSession&amp;-o=NOBAYMIN47MsRA" TargetMode="External"/><Relationship Id="rId2334" Type="http://schemas.openxmlformats.org/officeDocument/2006/relationships/hyperlink" Target="http://tcweb.vinfast.vn/tc/launchapp?-attach=true&amp;-s=226TCSession&amp;-o=3SGAUr7747MsRA" TargetMode="External"/><Relationship Id="rId306" Type="http://schemas.openxmlformats.org/officeDocument/2006/relationships/hyperlink" Target="http://tcweb.vinfast.vn/tc/launchapp?-attach=true&amp;-s=226TCSession&amp;-o=2YHAUrcV47MsRA" TargetMode="External"/><Relationship Id="rId860" Type="http://schemas.openxmlformats.org/officeDocument/2006/relationships/hyperlink" Target="http://tcweb.vinfast.vn/tc/launchapp?-attach=true&amp;-s=226TCSession&amp;-o=MdIAnSsE47MsRA" TargetMode="External"/><Relationship Id="rId1143" Type="http://schemas.openxmlformats.org/officeDocument/2006/relationships/hyperlink" Target="http://tcweb.vinfast.vn/tc/launchapp?-attach=true&amp;-s=226TCSession&amp;-o=HTIA4EAr47MsRA" TargetMode="External"/><Relationship Id="rId2541" Type="http://schemas.openxmlformats.org/officeDocument/2006/relationships/hyperlink" Target="http://tcweb.vinfast.vn/tc/launchapp?-attach=true&amp;-s=226TCSession&amp;-o=n$JAUrc847MsRA" TargetMode="External"/><Relationship Id="rId513" Type="http://schemas.openxmlformats.org/officeDocument/2006/relationships/hyperlink" Target="http://tcweb.vinfast.vn/tc/launchapp?-attach=true&amp;-s=226TCSession&amp;-o=jsGA3r_947MsRA" TargetMode="External"/><Relationship Id="rId720" Type="http://schemas.openxmlformats.org/officeDocument/2006/relationships/hyperlink" Target="http://tcweb.vinfast.vn/tc/launchapp?-attach=true&amp;-s=226TCSession&amp;-o=xuEAIJc$47MsRA" TargetMode="External"/><Relationship Id="rId1350" Type="http://schemas.openxmlformats.org/officeDocument/2006/relationships/hyperlink" Target="http://tcweb.vinfast.vn/tc/launchapp?-attach=true&amp;-s=226TCSession&amp;-o=GVMAGyWf47MsRA" TargetMode="External"/><Relationship Id="rId2401" Type="http://schemas.openxmlformats.org/officeDocument/2006/relationships/hyperlink" Target="http://tcweb.vinfast.vn/tc/launchapp?-attach=true&amp;-s=226TCSession&amp;-o=K3FAmfZj47MsRA" TargetMode="External"/><Relationship Id="rId1003" Type="http://schemas.openxmlformats.org/officeDocument/2006/relationships/hyperlink" Target="http://tcweb.vinfast.vn/tc/launchapp?-attach=true&amp;-s=226TCSession&amp;-o=SlOA4m8P47MsRA" TargetMode="External"/><Relationship Id="rId1210" Type="http://schemas.openxmlformats.org/officeDocument/2006/relationships/hyperlink" Target="http://tcweb.vinfast.vn/tc/launchapp?-attach=true&amp;-s=226TCSession&amp;-o=AuDAXDEP47MsRA" TargetMode="External"/><Relationship Id="rId3175" Type="http://schemas.openxmlformats.org/officeDocument/2006/relationships/hyperlink" Target="http://tcweb.vinfast.vn/tc/launchapp?-attach=true&amp;-s=226TCSession&amp;-o=3SGAUr7747MsRA" TargetMode="External"/><Relationship Id="rId2191" Type="http://schemas.openxmlformats.org/officeDocument/2006/relationships/hyperlink" Target="http://tcweb.vinfast.vn/tc/launchapp?-attach=true&amp;-s=226TCSession&amp;-o=grGA0TWC47MsRA" TargetMode="External"/><Relationship Id="rId3035" Type="http://schemas.openxmlformats.org/officeDocument/2006/relationships/hyperlink" Target="http://tcweb.vinfast.vn/tc/launchapp?-attach=true&amp;-s=226TCSession&amp;-o=alPA3Or747MsRA" TargetMode="External"/><Relationship Id="rId3242" Type="http://schemas.openxmlformats.org/officeDocument/2006/relationships/hyperlink" Target="http://tcweb.vinfast.vn/tc/launchapp?-attach=true&amp;-s=226TCSession&amp;-o=3SGAUr7747MsRA" TargetMode="External"/><Relationship Id="rId163" Type="http://schemas.openxmlformats.org/officeDocument/2006/relationships/hyperlink" Target="http://tcweb.vinfast.vn/tc/launchapp?-attach=true&amp;-s=226TCSession&amp;-o=iBMAUs6k47MsRA" TargetMode="External"/><Relationship Id="rId370" Type="http://schemas.openxmlformats.org/officeDocument/2006/relationships/hyperlink" Target="http://tcweb.vinfast.vn/tc/launchapp?-attach=true&amp;-s=226TCSession&amp;-o=BNJAUrb_47MsRA" TargetMode="External"/><Relationship Id="rId2051" Type="http://schemas.openxmlformats.org/officeDocument/2006/relationships/hyperlink" Target="http://tcweb.vinfast.vn/tc/launchapp?-attach=true&amp;-s=226TCSession&amp;-o=f7KA4ZX947MsRA" TargetMode="External"/><Relationship Id="rId3102" Type="http://schemas.openxmlformats.org/officeDocument/2006/relationships/hyperlink" Target="http://tcweb.vinfast.vn/tc/launchapp?-attach=true&amp;-s=226TCSession&amp;-o=tnAAUrMI47MsRA" TargetMode="External"/><Relationship Id="rId230" Type="http://schemas.openxmlformats.org/officeDocument/2006/relationships/hyperlink" Target="http://tcweb.vinfast.vn/tc/launchapp?-attach=true&amp;-s=226TCSession&amp;-o=jRBAGPNl47MsRA" TargetMode="External"/><Relationship Id="rId2868" Type="http://schemas.openxmlformats.org/officeDocument/2006/relationships/hyperlink" Target="http://tcweb.vinfast.vn/tc/launchapp?-attach=true&amp;-s=226TCSession&amp;-o=GoCAnTjh47MsRA" TargetMode="External"/><Relationship Id="rId1677" Type="http://schemas.openxmlformats.org/officeDocument/2006/relationships/hyperlink" Target="http://tcweb.vinfast.vn/tc/launchapp?-attach=true&amp;-s=226TCSession&amp;-o=5QFA3q2S47MsRA" TargetMode="External"/><Relationship Id="rId1884" Type="http://schemas.openxmlformats.org/officeDocument/2006/relationships/hyperlink" Target="http://tcweb.vinfast.vn/tc/launchapp?-attach=true&amp;-s=226TCSession&amp;-o=0BLAVSZj47MsRA" TargetMode="External"/><Relationship Id="rId2728" Type="http://schemas.openxmlformats.org/officeDocument/2006/relationships/hyperlink" Target="http://tcweb.vinfast.vn/tc/launchapp?-attach=true&amp;-s=226TCSession&amp;-o=CtOAUrc847MsRA" TargetMode="External"/><Relationship Id="rId2935" Type="http://schemas.openxmlformats.org/officeDocument/2006/relationships/hyperlink" Target="http://tcweb.vinfast.vn/tc/launchapp?-attach=true&amp;-s=226TCSession&amp;-o=GoCAnTjh47MsRA" TargetMode="External"/><Relationship Id="rId907" Type="http://schemas.openxmlformats.org/officeDocument/2006/relationships/hyperlink" Target="http://tcweb.vinfast.vn/tc/launchapp?-attach=true&amp;-s=226TCSession&amp;-o=ybGAFsXT47MsRA" TargetMode="External"/><Relationship Id="rId1537" Type="http://schemas.openxmlformats.org/officeDocument/2006/relationships/hyperlink" Target="http://tcweb.vinfast.vn/tc/launchapp?-attach=true&amp;-s=226TCSession&amp;-o=1oEA0fV447MsRA" TargetMode="External"/><Relationship Id="rId1744" Type="http://schemas.openxmlformats.org/officeDocument/2006/relationships/hyperlink" Target="http://tcweb.vinfast.vn/tc/launchapp?-attach=true&amp;-s=226TCSession&amp;-o=0BLAVSZj47MsRA" TargetMode="External"/><Relationship Id="rId1951" Type="http://schemas.openxmlformats.org/officeDocument/2006/relationships/hyperlink" Target="http://tcweb.vinfast.vn/tc/launchapp?-attach=true&amp;-s=226TCSession&amp;-o=LSPAo4bc47MsRA" TargetMode="External"/><Relationship Id="rId36" Type="http://schemas.openxmlformats.org/officeDocument/2006/relationships/hyperlink" Target="http://tcweb.vinfast.vn/tc/launchapp?-attach=true&amp;-s=226TCSession&amp;-o=1dFAUcXp47MsRA" TargetMode="External"/><Relationship Id="rId1604" Type="http://schemas.openxmlformats.org/officeDocument/2006/relationships/hyperlink" Target="http://tcweb.vinfast.vn/tc/launchapp?-attach=true&amp;-s=226TCSession&amp;-o=cTGAItrz47MsRA" TargetMode="External"/><Relationship Id="rId1811" Type="http://schemas.openxmlformats.org/officeDocument/2006/relationships/hyperlink" Target="http://tcweb.vinfast.vn/tc/launchapp?-attach=true&amp;-s=226TCSession&amp;-o=PwOAUrMc47MsRA" TargetMode="External"/><Relationship Id="rId697" Type="http://schemas.openxmlformats.org/officeDocument/2006/relationships/hyperlink" Target="http://tcweb.vinfast.vn/tc/launchapp?-attach=true&amp;-s=226TCSession&amp;-o=W3NA0fV447MsRA" TargetMode="External"/><Relationship Id="rId2378" Type="http://schemas.openxmlformats.org/officeDocument/2006/relationships/hyperlink" Target="http://tcweb.vinfast.vn/tc/launchapp?-attach=true&amp;-s=226TCSession&amp;-o=nEHAIl7p47MsRA" TargetMode="External"/><Relationship Id="rId1187" Type="http://schemas.openxmlformats.org/officeDocument/2006/relationships/hyperlink" Target="http://tcweb.vinfast.vn/tc/launchapp?-attach=true&amp;-s=226TCSession&amp;-o=ybGAFsXT47MsRA" TargetMode="External"/><Relationship Id="rId2585" Type="http://schemas.openxmlformats.org/officeDocument/2006/relationships/hyperlink" Target="http://tcweb.vinfast.vn/tc/launchapp?-attach=true&amp;-s=226TCSession&amp;-o=0BLAVSZj47MsRA" TargetMode="External"/><Relationship Id="rId2792" Type="http://schemas.openxmlformats.org/officeDocument/2006/relationships/hyperlink" Target="http://tcweb.vinfast.vn/tc/launchapp?-attach=true&amp;-s=226TCSession&amp;-o=CtOAUrc847MsRA" TargetMode="External"/><Relationship Id="rId557" Type="http://schemas.openxmlformats.org/officeDocument/2006/relationships/hyperlink" Target="http://tcweb.vinfast.vn/tc/launchapp?-attach=true&amp;-s=226TCSession&amp;-o=jNEAIS0$47MsRA" TargetMode="External"/><Relationship Id="rId764" Type="http://schemas.openxmlformats.org/officeDocument/2006/relationships/hyperlink" Target="http://tcweb.vinfast.vn/tc/launchapp?-attach=true&amp;-s=226TCSession&amp;-o=IGFAnXH747MsRA" TargetMode="External"/><Relationship Id="rId971" Type="http://schemas.openxmlformats.org/officeDocument/2006/relationships/hyperlink" Target="http://tcweb.vinfast.vn/tc/launchapp?-attach=true&amp;-s=226TCSession&amp;-o=AaGAnW3S47MsRA" TargetMode="External"/><Relationship Id="rId1394" Type="http://schemas.openxmlformats.org/officeDocument/2006/relationships/hyperlink" Target="http://tcweb.vinfast.vn/tc/launchapp?-attach=true&amp;-s=226TCSession&amp;-o=PwOAUrMc47MsRA" TargetMode="External"/><Relationship Id="rId2238" Type="http://schemas.openxmlformats.org/officeDocument/2006/relationships/hyperlink" Target="http://tcweb.vinfast.vn/tc/launchapp?-attach=true&amp;-s=226TCSession&amp;-o=W$FAo1dC47MsRA" TargetMode="External"/><Relationship Id="rId2445" Type="http://schemas.openxmlformats.org/officeDocument/2006/relationships/hyperlink" Target="http://tcweb.vinfast.vn/tc/launchapp?-attach=true&amp;-s=226TCSession&amp;-o=dYPAnaLw47MsRA" TargetMode="External"/><Relationship Id="rId2652" Type="http://schemas.openxmlformats.org/officeDocument/2006/relationships/hyperlink" Target="http://tcweb.vinfast.vn/tc/launchapp?-attach=true&amp;-s=226TCSession&amp;-o=JtPASo$j47MsRA" TargetMode="External"/><Relationship Id="rId417" Type="http://schemas.openxmlformats.org/officeDocument/2006/relationships/hyperlink" Target="http://tcweb.vinfast.vn/tc/launchapp?-attach=true&amp;-s=226TCSession&amp;-o=7EPA3Ayz47MsRA" TargetMode="External"/><Relationship Id="rId624" Type="http://schemas.openxmlformats.org/officeDocument/2006/relationships/hyperlink" Target="http://tcweb.vinfast.vn/tc/launchapp?-attach=true&amp;-s=226TCSession&amp;-o=u_BAEXJM47MsRA" TargetMode="External"/><Relationship Id="rId831" Type="http://schemas.openxmlformats.org/officeDocument/2006/relationships/hyperlink" Target="http://tcweb.vinfast.vn/tc/launchapp?-attach=true&amp;-s=226TCSession&amp;-o=ZwFAnGYB47MsRA" TargetMode="External"/><Relationship Id="rId1047" Type="http://schemas.openxmlformats.org/officeDocument/2006/relationships/hyperlink" Target="http://tcweb.vinfast.vn/tc/launchapp?-attach=true&amp;-s=226TCSession&amp;-o=4TFAIPf847MsRA" TargetMode="External"/><Relationship Id="rId1254" Type="http://schemas.openxmlformats.org/officeDocument/2006/relationships/hyperlink" Target="http://tcweb.vinfast.vn/tc/launchapp?-attach=true&amp;-s=226TCSession&amp;-o=0BLAVSZj47MsRA" TargetMode="External"/><Relationship Id="rId1461" Type="http://schemas.openxmlformats.org/officeDocument/2006/relationships/hyperlink" Target="http://tcweb.vinfast.vn/tc/launchapp?-attach=true&amp;-s=226TCSession&amp;-o=dYKAHICX47MsRA" TargetMode="External"/><Relationship Id="rId2305" Type="http://schemas.openxmlformats.org/officeDocument/2006/relationships/hyperlink" Target="http://tcweb.vinfast.vn/tc/launchapp?-attach=true&amp;-s=226TCSession&amp;-o=IcMAIVvp47MsRA" TargetMode="External"/><Relationship Id="rId2512" Type="http://schemas.openxmlformats.org/officeDocument/2006/relationships/hyperlink" Target="http://tcweb.vinfast.vn/tc/launchapp?-attach=true&amp;-s=226TCSession&amp;-o=3SGAUr7747MsRA" TargetMode="External"/><Relationship Id="rId1114" Type="http://schemas.openxmlformats.org/officeDocument/2006/relationships/hyperlink" Target="http://tcweb.vinfast.vn/tc/launchapp?-attach=true&amp;-s=226TCSession&amp;-o=JpGA4EAr47MsRA" TargetMode="External"/><Relationship Id="rId1321" Type="http://schemas.openxmlformats.org/officeDocument/2006/relationships/hyperlink" Target="http://tcweb.vinfast.vn/tc/launchapp?-attach=true&amp;-s=226TCSession&amp;-o=GVMAGyWf47MsRA" TargetMode="External"/><Relationship Id="rId3079" Type="http://schemas.openxmlformats.org/officeDocument/2006/relationships/hyperlink" Target="http://tcweb.vinfast.vn/tc/launchapp?-attach=true&amp;-s=226TCSession&amp;-o=0SDA4Ate47MsRA" TargetMode="External"/><Relationship Id="rId3286" Type="http://schemas.openxmlformats.org/officeDocument/2006/relationships/hyperlink" Target="http://tcweb.vinfast.vn/tc/launchapp?-attach=true&amp;-s=226TCSession&amp;-o=3SGAUr7747MsRA" TargetMode="External"/><Relationship Id="rId2095" Type="http://schemas.openxmlformats.org/officeDocument/2006/relationships/hyperlink" Target="http://tcweb.vinfast.vn/tc/launchapp?-attach=true&amp;-s=226TCSession&amp;-o=8cMA4K_847MsRA" TargetMode="External"/><Relationship Id="rId3146" Type="http://schemas.openxmlformats.org/officeDocument/2006/relationships/hyperlink" Target="http://tcweb.vinfast.vn/tc/launchapp?-attach=true&amp;-s=226TCSession&amp;-o=odMAUcXp47MsRA" TargetMode="External"/><Relationship Id="rId3353" Type="http://schemas.openxmlformats.org/officeDocument/2006/relationships/hyperlink" Target="http://tcweb.vinfast.vn/tc/launchapp?-attach=true&amp;-s=226TCSession&amp;-o=xjEAUrc447MsRA" TargetMode="External"/><Relationship Id="rId274" Type="http://schemas.openxmlformats.org/officeDocument/2006/relationships/hyperlink" Target="http://tcweb.vinfast.vn/tc/launchapp?-attach=true&amp;-s=226TCSession&amp;-o=2YHAUrcV47MsRA" TargetMode="External"/><Relationship Id="rId481" Type="http://schemas.openxmlformats.org/officeDocument/2006/relationships/hyperlink" Target="http://tcweb.vinfast.vn/tc/launchapp?-attach=true&amp;-s=226TCSession&amp;-o=r4PAUrsB47MsRA" TargetMode="External"/><Relationship Id="rId2162" Type="http://schemas.openxmlformats.org/officeDocument/2006/relationships/hyperlink" Target="http://tcweb.vinfast.vn/tc/launchapp?-attach=true&amp;-s=226TCSession&amp;-o=8hNAo1VJ47MsRA" TargetMode="External"/><Relationship Id="rId3006" Type="http://schemas.openxmlformats.org/officeDocument/2006/relationships/hyperlink" Target="http://tcweb.vinfast.vn/tc/launchapp?-attach=true&amp;-s=226TCSession&amp;-o=0oAAXh$R47MsRA" TargetMode="External"/><Relationship Id="rId134" Type="http://schemas.openxmlformats.org/officeDocument/2006/relationships/hyperlink" Target="http://tcweb.vinfast.vn/tc/launchapp?-attach=true&amp;-s=226TCSession&amp;-o=P3HAUocB47MsRA" TargetMode="External"/><Relationship Id="rId3213" Type="http://schemas.openxmlformats.org/officeDocument/2006/relationships/hyperlink" Target="http://tcweb.vinfast.vn/tc/launchapp?-attach=true&amp;-s=226TCSession&amp;-o=0BLAVSZj47MsRA" TargetMode="External"/><Relationship Id="rId341" Type="http://schemas.openxmlformats.org/officeDocument/2006/relationships/hyperlink" Target="http://tcweb.vinfast.vn/tc/launchapp?-attach=true&amp;-s=226TCSession&amp;-o=dMCAUrMY47MsRA" TargetMode="External"/><Relationship Id="rId2022" Type="http://schemas.openxmlformats.org/officeDocument/2006/relationships/hyperlink" Target="http://tcweb.vinfast.vn/tc/launchapp?-attach=true&amp;-s=226TCSession&amp;-o=CMBAl$XD47MsRA" TargetMode="External"/><Relationship Id="rId2979" Type="http://schemas.openxmlformats.org/officeDocument/2006/relationships/hyperlink" Target="http://tcweb.vinfast.vn/tc/launchapp?-attach=true&amp;-s=226TCSession&amp;-o=jMGA1Vyo47MsRA" TargetMode="External"/><Relationship Id="rId201" Type="http://schemas.openxmlformats.org/officeDocument/2006/relationships/hyperlink" Target="http://tcweb.vinfast.vn/tc/launchapp?-attach=true&amp;-s=226TCSession&amp;-o=4lHAUrMY47MsRA" TargetMode="External"/><Relationship Id="rId1788" Type="http://schemas.openxmlformats.org/officeDocument/2006/relationships/hyperlink" Target="http://tcweb.vinfast.vn/tc/launchapp?-attach=true&amp;-s=226TCSession&amp;-o=3SGAUr7747MsRA" TargetMode="External"/><Relationship Id="rId1995" Type="http://schemas.openxmlformats.org/officeDocument/2006/relationships/hyperlink" Target="http://tcweb.vinfast.vn/tc/launchapp?-attach=true&amp;-s=226TCSession&amp;-o=muFA3qBf47MsRA" TargetMode="External"/><Relationship Id="rId2839" Type="http://schemas.openxmlformats.org/officeDocument/2006/relationships/hyperlink" Target="http://tcweb.vinfast.vn/tc/launchapp?-attach=true&amp;-s=226TCSession&amp;-o=CtOAUrc847MsRA" TargetMode="External"/><Relationship Id="rId1648" Type="http://schemas.openxmlformats.org/officeDocument/2006/relationships/hyperlink" Target="http://tcweb.vinfast.vn/tc/launchapp?-attach=true&amp;-s=226TCSession&amp;-o=ugDAI1vB47MsRA" TargetMode="External"/><Relationship Id="rId1508" Type="http://schemas.openxmlformats.org/officeDocument/2006/relationships/hyperlink" Target="http://tcweb.vinfast.vn/tc/launchapp?-attach=true&amp;-s=226TCSession&amp;-o=IvCAHvPC47MsRA" TargetMode="External"/><Relationship Id="rId1855" Type="http://schemas.openxmlformats.org/officeDocument/2006/relationships/hyperlink" Target="http://tcweb.vinfast.vn/tc/launchapp?-attach=true&amp;-s=226TCSession&amp;-o=3SGAUr7747MsRA" TargetMode="External"/><Relationship Id="rId2906" Type="http://schemas.openxmlformats.org/officeDocument/2006/relationships/hyperlink" Target="http://tcweb.vinfast.vn/tc/launchapp?-attach=true&amp;-s=226TCSession&amp;-o=4sDAn_i747MsRA" TargetMode="External"/><Relationship Id="rId3070" Type="http://schemas.openxmlformats.org/officeDocument/2006/relationships/hyperlink" Target="http://tcweb.vinfast.vn/tc/launchapp?-attach=true&amp;-s=226TCSession&amp;-o=CtOAUrc847MsRA" TargetMode="External"/><Relationship Id="rId1715" Type="http://schemas.openxmlformats.org/officeDocument/2006/relationships/hyperlink" Target="http://tcweb.vinfast.vn/tc/launchapp?-attach=true&amp;-s=226TCSession&amp;-o=VtGA3q2S47MsRA" TargetMode="External"/><Relationship Id="rId1922" Type="http://schemas.openxmlformats.org/officeDocument/2006/relationships/hyperlink" Target="http://tcweb.vinfast.vn/tc/launchapp?-attach=true&amp;-s=226TCSession&amp;-o=sWNAYUlB47MsRA" TargetMode="External"/><Relationship Id="rId2489" Type="http://schemas.openxmlformats.org/officeDocument/2006/relationships/hyperlink" Target="http://tcweb.vinfast.vn/tc/launchapp?-attach=true&amp;-s=226TCSession&amp;-o=CMBAl$XD47MsRA" TargetMode="External"/><Relationship Id="rId2696" Type="http://schemas.openxmlformats.org/officeDocument/2006/relationships/hyperlink" Target="http://tcweb.vinfast.vn/tc/launchapp?-attach=true&amp;-s=226TCSession&amp;-o=GoCAnTjh47MsRA" TargetMode="External"/><Relationship Id="rId668" Type="http://schemas.openxmlformats.org/officeDocument/2006/relationships/hyperlink" Target="http://tcweb.vinfast.vn/tc/launchapp?-attach=true&amp;-s=226TCSession&amp;-o=mmLAIdTQ47MsRA" TargetMode="External"/><Relationship Id="rId875" Type="http://schemas.openxmlformats.org/officeDocument/2006/relationships/hyperlink" Target="http://tcweb.vinfast.vn/tc/launchapp?-attach=true&amp;-s=226TCSession&amp;-o=18HAEXZ347MsRA" TargetMode="External"/><Relationship Id="rId1298" Type="http://schemas.openxmlformats.org/officeDocument/2006/relationships/hyperlink" Target="http://tcweb.vinfast.vn/tc/launchapp?-attach=true&amp;-s=226TCSession&amp;-o=PwOAUrMc47MsRA" TargetMode="External"/><Relationship Id="rId2349" Type="http://schemas.openxmlformats.org/officeDocument/2006/relationships/hyperlink" Target="http://tcweb.vinfast.vn/tc/launchapp?-attach=true&amp;-s=226TCSession&amp;-o=ExLAYU2u47MsRA" TargetMode="External"/><Relationship Id="rId2556" Type="http://schemas.openxmlformats.org/officeDocument/2006/relationships/hyperlink" Target="http://tcweb.vinfast.vn/tc/launchapp?-attach=true&amp;-s=226TCSession&amp;-o=YPDA3q1X47MsRA" TargetMode="External"/><Relationship Id="rId2763" Type="http://schemas.openxmlformats.org/officeDocument/2006/relationships/hyperlink" Target="http://tcweb.vinfast.vn/tc/launchapp?-attach=true&amp;-s=226TCSession&amp;-o=GoCAnTjh47MsRA" TargetMode="External"/><Relationship Id="rId2970" Type="http://schemas.openxmlformats.org/officeDocument/2006/relationships/hyperlink" Target="http://tcweb.vinfast.vn/tc/launchapp?-attach=true&amp;-s=226TCSession&amp;-o=WMPAnjlJ47MsRA" TargetMode="External"/><Relationship Id="rId528" Type="http://schemas.openxmlformats.org/officeDocument/2006/relationships/hyperlink" Target="http://tcweb.vinfast.vn/tc/launchapp?-attach=true&amp;-s=226TCSession&amp;-o=SIAAIQIA47MsRA" TargetMode="External"/><Relationship Id="rId735" Type="http://schemas.openxmlformats.org/officeDocument/2006/relationships/hyperlink" Target="http://tcweb.vinfast.vn/tc/launchapp?-attach=true&amp;-s=226TCSession&amp;-o=p3PAUrcV47MsRA" TargetMode="External"/><Relationship Id="rId942" Type="http://schemas.openxmlformats.org/officeDocument/2006/relationships/hyperlink" Target="http://tcweb.vinfast.vn/tc/launchapp?-attach=true&amp;-s=226TCSession&amp;-o=ZqKAGzeH47MsRA" TargetMode="External"/><Relationship Id="rId1158" Type="http://schemas.openxmlformats.org/officeDocument/2006/relationships/hyperlink" Target="http://tcweb.vinfast.vn/tc/launchapp?-attach=true&amp;-s=226TCSession&amp;-o=NJCAUr7$47MsRA" TargetMode="External"/><Relationship Id="rId1365" Type="http://schemas.openxmlformats.org/officeDocument/2006/relationships/hyperlink" Target="http://tcweb.vinfast.vn/tc/launchapp?-attach=true&amp;-s=226TCSession&amp;-o=GVMAGyWf47MsRA" TargetMode="External"/><Relationship Id="rId1572" Type="http://schemas.openxmlformats.org/officeDocument/2006/relationships/hyperlink" Target="http://tcweb.vinfast.vn/tc/launchapp?-attach=true&amp;-s=226TCSession&amp;-o=r2IAIT0H47MsRA" TargetMode="External"/><Relationship Id="rId2209" Type="http://schemas.openxmlformats.org/officeDocument/2006/relationships/hyperlink" Target="http://tcweb.vinfast.vn/tc/launchapp?-attach=true&amp;-s=226TCSession&amp;-o=CtOAUrc847MsRA" TargetMode="External"/><Relationship Id="rId2416" Type="http://schemas.openxmlformats.org/officeDocument/2006/relationships/hyperlink" Target="http://tcweb.vinfast.vn/tc/launchapp?-attach=true&amp;-s=226TCSession&amp;-o=aXDAmbdS47MsRA" TargetMode="External"/><Relationship Id="rId2623" Type="http://schemas.openxmlformats.org/officeDocument/2006/relationships/hyperlink" Target="http://tcweb.vinfast.vn/tc/launchapp?-attach=true&amp;-s=226TCSession&amp;-o=wsPAYpDr47MsRA" TargetMode="External"/><Relationship Id="rId1018" Type="http://schemas.openxmlformats.org/officeDocument/2006/relationships/hyperlink" Target="http://tcweb.vinfast.vn/tc/launchapp?-attach=true&amp;-s=226TCSession&amp;-o=E3DAIqo547MsRA" TargetMode="External"/><Relationship Id="rId1225" Type="http://schemas.openxmlformats.org/officeDocument/2006/relationships/hyperlink" Target="http://tcweb.vinfast.vn/tc/launchapp?-attach=true&amp;-s=226TCSession&amp;-o=B6CAXDEP47MsRA" TargetMode="External"/><Relationship Id="rId1432" Type="http://schemas.openxmlformats.org/officeDocument/2006/relationships/hyperlink" Target="http://tcweb.vinfast.vn/tc/launchapp?-attach=true&amp;-s=226TCSession&amp;-o=WGEAn6fP47MsRA" TargetMode="External"/><Relationship Id="rId2830" Type="http://schemas.openxmlformats.org/officeDocument/2006/relationships/hyperlink" Target="http://tcweb.vinfast.vn/tc/launchapp?-attach=true&amp;-s=226TCSession&amp;-o=n7BAn_i747MsRA" TargetMode="External"/><Relationship Id="rId71" Type="http://schemas.openxmlformats.org/officeDocument/2006/relationships/hyperlink" Target="http://tcweb.vinfast.vn/tc/launchapp?-attach=true&amp;-s=226TCSession&amp;-o=koJAUcXp47MsRA" TargetMode="External"/><Relationship Id="rId802" Type="http://schemas.openxmlformats.org/officeDocument/2006/relationships/hyperlink" Target="http://tcweb.vinfast.vn/tc/launchapp?-attach=true&amp;-s=226TCSession&amp;-o=aeHA4e3I47MsRA" TargetMode="External"/><Relationship Id="rId178" Type="http://schemas.openxmlformats.org/officeDocument/2006/relationships/hyperlink" Target="http://tcweb.vinfast.vn/tc/launchapp?-attach=true&amp;-s=226TCSession&amp;-o=AeBAUrME47MsRA" TargetMode="External"/><Relationship Id="rId3257" Type="http://schemas.openxmlformats.org/officeDocument/2006/relationships/hyperlink" Target="http://tcweb.vinfast.vn/tc/launchapp?-attach=true&amp;-s=226TCSession&amp;-o=3SGAUr7747MsRA" TargetMode="External"/><Relationship Id="rId385" Type="http://schemas.openxmlformats.org/officeDocument/2006/relationships/hyperlink" Target="http://tcweb.vinfast.vn/tc/launchapp?-attach=true&amp;-s=226TCSession&amp;-o=WADAUrMk47MsRA" TargetMode="External"/><Relationship Id="rId592" Type="http://schemas.openxmlformats.org/officeDocument/2006/relationships/hyperlink" Target="http://tcweb.vinfast.vn/tc/launchapp?-attach=true&amp;-s=226TCSession&amp;-o=PwOAUrMc47MsRA" TargetMode="External"/><Relationship Id="rId2066" Type="http://schemas.openxmlformats.org/officeDocument/2006/relationships/hyperlink" Target="http://tcweb.vinfast.vn/tc/launchapp?-attach=true&amp;-s=226TCSession&amp;-o=TiGA1rCK47MsRA" TargetMode="External"/><Relationship Id="rId2273" Type="http://schemas.openxmlformats.org/officeDocument/2006/relationships/hyperlink" Target="http://tcweb.vinfast.vn/tc/launchapp?-attach=true&amp;-s=226TCSession&amp;-o=3SGAUr7747MsRA" TargetMode="External"/><Relationship Id="rId2480" Type="http://schemas.openxmlformats.org/officeDocument/2006/relationships/hyperlink" Target="http://tcweb.vinfast.vn/tc/launchapp?-attach=true&amp;-s=226TCSession&amp;-o=ybGAFsXT47MsRA" TargetMode="External"/><Relationship Id="rId3117" Type="http://schemas.openxmlformats.org/officeDocument/2006/relationships/hyperlink" Target="http://tcweb.vinfast.vn/tc/launchapp?-attach=true&amp;-s=226TCSession&amp;-o=koJAUcXp47MsRA" TargetMode="External"/><Relationship Id="rId3324" Type="http://schemas.openxmlformats.org/officeDocument/2006/relationships/hyperlink" Target="http://tcweb.vinfast.vn/tc/launchapp?-attach=true&amp;-s=226TCSession&amp;-o=3SGAUr7747MsRA" TargetMode="External"/><Relationship Id="rId245" Type="http://schemas.openxmlformats.org/officeDocument/2006/relationships/hyperlink" Target="http://tcweb.vinfast.vn/tc/launchapp?-attach=true&amp;-s=226TCSession&amp;-o=2YHAUrcV47MsRA" TargetMode="External"/><Relationship Id="rId452" Type="http://schemas.openxmlformats.org/officeDocument/2006/relationships/hyperlink" Target="http://tcweb.vinfast.vn/tc/launchapp?-attach=true&amp;-s=226TCSession&amp;-o=7EPA3Ayz47MsRA" TargetMode="External"/><Relationship Id="rId1082" Type="http://schemas.openxmlformats.org/officeDocument/2006/relationships/hyperlink" Target="http://tcweb.vinfast.vn/tc/launchapp?-attach=true&amp;-s=226TCSession&amp;-o=3rKAn_wm47MsRA" TargetMode="External"/><Relationship Id="rId2133" Type="http://schemas.openxmlformats.org/officeDocument/2006/relationships/hyperlink" Target="http://tcweb.vinfast.vn/tc/launchapp?-attach=true&amp;-s=226TCSession&amp;-o=3SGAUr7747MsRA" TargetMode="External"/><Relationship Id="rId2340" Type="http://schemas.openxmlformats.org/officeDocument/2006/relationships/hyperlink" Target="http://tcweb.vinfast.vn/tc/launchapp?-attach=true&amp;-s=226TCSession&amp;-o=JjGAYAgr47MsRA" TargetMode="External"/><Relationship Id="rId105" Type="http://schemas.openxmlformats.org/officeDocument/2006/relationships/hyperlink" Target="http://tcweb.vinfast.vn/tc/launchapp?-attach=true&amp;-s=226TCSession&amp;-o=7HFAyi5f47MsRA" TargetMode="External"/><Relationship Id="rId312" Type="http://schemas.openxmlformats.org/officeDocument/2006/relationships/hyperlink" Target="http://tcweb.vinfast.vn/tc/launchapp?-attach=true&amp;-s=226TCSession&amp;-o=2YHAUrcV47MsRA" TargetMode="External"/><Relationship Id="rId2200" Type="http://schemas.openxmlformats.org/officeDocument/2006/relationships/hyperlink" Target="http://tcweb.vinfast.vn/tc/launchapp?-attach=true&amp;-s=226TCSession&amp;-o=tKHA0fV447MsRA" TargetMode="External"/><Relationship Id="rId1899" Type="http://schemas.openxmlformats.org/officeDocument/2006/relationships/hyperlink" Target="http://tcweb.vinfast.vn/tc/launchapp?-attach=true&amp;-s=226TCSession&amp;-o=S5KA3qBf47MsRA" TargetMode="External"/><Relationship Id="rId1759" Type="http://schemas.openxmlformats.org/officeDocument/2006/relationships/hyperlink" Target="http://tcweb.vinfast.vn/tc/launchapp?-attach=true&amp;-s=226TCSession&amp;-o=TFKA0zZY47MsRA" TargetMode="External"/><Relationship Id="rId1966" Type="http://schemas.openxmlformats.org/officeDocument/2006/relationships/hyperlink" Target="http://tcweb.vinfast.vn/tc/launchapp?-attach=true&amp;-s=226TCSession&amp;-o=zhLAUrMQ47MsRA" TargetMode="External"/><Relationship Id="rId3181" Type="http://schemas.openxmlformats.org/officeDocument/2006/relationships/hyperlink" Target="http://tcweb.vinfast.vn/tc/launchapp?-attach=true&amp;-s=226TCSession&amp;-o=0BLAVSZj47MsRA" TargetMode="External"/><Relationship Id="rId1619" Type="http://schemas.openxmlformats.org/officeDocument/2006/relationships/hyperlink" Target="http://tcweb.vinfast.vn/tc/launchapp?-attach=true&amp;-s=226TCSession&amp;-o=0uKAG7$H47MsRA" TargetMode="External"/><Relationship Id="rId1826" Type="http://schemas.openxmlformats.org/officeDocument/2006/relationships/hyperlink" Target="http://tcweb.vinfast.vn/tc/launchapp?-attach=true&amp;-s=226TCSession&amp;-o=0BLAVSZj47MsRA" TargetMode="External"/><Relationship Id="rId3041" Type="http://schemas.openxmlformats.org/officeDocument/2006/relationships/hyperlink" Target="http://tcweb.vinfast.vn/tc/launchapp?-attach=true&amp;-s=226TCSession&amp;-o=PwOAUrMc47MsRA" TargetMode="External"/><Relationship Id="rId779" Type="http://schemas.openxmlformats.org/officeDocument/2006/relationships/hyperlink" Target="http://tcweb.vinfast.vn/tc/launchapp?-attach=true&amp;-s=226TCSession&amp;-o=ahBAnSsE47MsRA" TargetMode="External"/><Relationship Id="rId986" Type="http://schemas.openxmlformats.org/officeDocument/2006/relationships/hyperlink" Target="http://tcweb.vinfast.vn/tc/launchapp?-attach=true&amp;-s=226TCSession&amp;-o=McPAXdFh47MsRA" TargetMode="External"/><Relationship Id="rId2667" Type="http://schemas.openxmlformats.org/officeDocument/2006/relationships/hyperlink" Target="http://tcweb.vinfast.vn/tc/launchapp?-attach=true&amp;-s=226TCSession&amp;-o=1oEA0fV447MsRA" TargetMode="External"/><Relationship Id="rId639" Type="http://schemas.openxmlformats.org/officeDocument/2006/relationships/hyperlink" Target="http://tcweb.vinfast.vn/tc/launchapp?-attach=true&amp;-s=226TCSession&amp;-o=DDJA0Zt447MsRA" TargetMode="External"/><Relationship Id="rId1269" Type="http://schemas.openxmlformats.org/officeDocument/2006/relationships/hyperlink" Target="http://tcweb.vinfast.vn/tc/launchapp?-attach=true&amp;-s=226TCSession&amp;-o=zhLAUrMQ47MsRA" TargetMode="External"/><Relationship Id="rId1476" Type="http://schemas.openxmlformats.org/officeDocument/2006/relationships/hyperlink" Target="http://tcweb.vinfast.vn/tc/launchapp?-attach=true&amp;-s=226TCSession&amp;-o=hnGAUmG847MsRA" TargetMode="External"/><Relationship Id="rId2874" Type="http://schemas.openxmlformats.org/officeDocument/2006/relationships/hyperlink" Target="http://tcweb.vinfast.vn/tc/launchapp?-attach=true&amp;-s=226TCSession&amp;-o=GoCAnTjh47MsRA" TargetMode="External"/><Relationship Id="rId846" Type="http://schemas.openxmlformats.org/officeDocument/2006/relationships/hyperlink" Target="http://tcweb.vinfast.vn/tc/launchapp?-attach=true&amp;-s=226TCSession&amp;-o=XoKAXOTO47MsRA" TargetMode="External"/><Relationship Id="rId1129" Type="http://schemas.openxmlformats.org/officeDocument/2006/relationships/hyperlink" Target="http://tcweb.vinfast.vn/tc/launchapp?-attach=true&amp;-s=226TCSession&amp;-o=GfIAn_i747MsRA" TargetMode="External"/><Relationship Id="rId1683" Type="http://schemas.openxmlformats.org/officeDocument/2006/relationships/hyperlink" Target="http://tcweb.vinfast.vn/tc/launchapp?-attach=true&amp;-s=226TCSession&amp;-o=LMMAI4ae47MsRA" TargetMode="External"/><Relationship Id="rId1890" Type="http://schemas.openxmlformats.org/officeDocument/2006/relationships/hyperlink" Target="http://tcweb.vinfast.vn/tc/launchapp?-attach=true&amp;-s=226TCSession&amp;-o=CtOAUrc847MsRA" TargetMode="External"/><Relationship Id="rId2527" Type="http://schemas.openxmlformats.org/officeDocument/2006/relationships/hyperlink" Target="http://tcweb.vinfast.vn/tc/launchapp?-attach=true&amp;-s=226TCSession&amp;-o=S8KAIkA$47MsRA" TargetMode="External"/><Relationship Id="rId2734" Type="http://schemas.openxmlformats.org/officeDocument/2006/relationships/hyperlink" Target="http://tcweb.vinfast.vn/tc/launchapp?-attach=true&amp;-s=226TCSession&amp;-o=y$HAoN8Q47MsRA" TargetMode="External"/><Relationship Id="rId2941" Type="http://schemas.openxmlformats.org/officeDocument/2006/relationships/hyperlink" Target="http://tcweb.vinfast.vn/tc/launchapp?-attach=true&amp;-s=226TCSession&amp;-o=hMOAImed47MsRA" TargetMode="External"/><Relationship Id="rId706" Type="http://schemas.openxmlformats.org/officeDocument/2006/relationships/hyperlink" Target="http://tcweb.vinfast.vn/tc/launchapp?-attach=true&amp;-s=226TCSession&amp;-o=lNJAnGUu47MsRA" TargetMode="External"/><Relationship Id="rId913" Type="http://schemas.openxmlformats.org/officeDocument/2006/relationships/hyperlink" Target="http://tcweb.vinfast.vn/tc/launchapp?-attach=true&amp;-s=226TCSession&amp;-o=qtGAoKsM47MsRA" TargetMode="External"/><Relationship Id="rId1336" Type="http://schemas.openxmlformats.org/officeDocument/2006/relationships/hyperlink" Target="http://tcweb.vinfast.vn/tc/launchapp?-attach=true&amp;-s=226TCSession&amp;-o=8pHAoN3g47MsRA" TargetMode="External"/><Relationship Id="rId1543" Type="http://schemas.openxmlformats.org/officeDocument/2006/relationships/hyperlink" Target="http://tcweb.vinfast.vn/tc/launchapp?-attach=true&amp;-s=226TCSession&amp;-o=_CCAk2C_47MsRA" TargetMode="External"/><Relationship Id="rId1750" Type="http://schemas.openxmlformats.org/officeDocument/2006/relationships/hyperlink" Target="http://tcweb.vinfast.vn/tc/launchapp?-attach=true&amp;-s=226TCSession&amp;-o=PwOAUrMc47MsRA" TargetMode="External"/><Relationship Id="rId2801" Type="http://schemas.openxmlformats.org/officeDocument/2006/relationships/hyperlink" Target="http://tcweb.vinfast.vn/tc/launchapp?-attach=true&amp;-s=226TCSession&amp;-o=_QBAnbyV47MsRA" TargetMode="External"/><Relationship Id="rId42" Type="http://schemas.openxmlformats.org/officeDocument/2006/relationships/hyperlink" Target="http://tcweb.vinfast.vn/tc/launchapp?-attach=true&amp;-s=226TCSession&amp;-o=1dFAUcXp47MsRA" TargetMode="External"/><Relationship Id="rId1403" Type="http://schemas.openxmlformats.org/officeDocument/2006/relationships/hyperlink" Target="http://tcweb.vinfast.vn/tc/launchapp?-attach=true&amp;-s=226TCSession&amp;-o=0BLAVSZj47MsRA" TargetMode="External"/><Relationship Id="rId1610" Type="http://schemas.openxmlformats.org/officeDocument/2006/relationships/hyperlink" Target="http://tcweb.vinfast.vn/tc/launchapp?-attach=true&amp;-s=226TCSession&amp;-o=ybGAFsXT47MsRA" TargetMode="External"/><Relationship Id="rId289" Type="http://schemas.openxmlformats.org/officeDocument/2006/relationships/hyperlink" Target="http://tcweb.vinfast.vn/tc/launchapp?-attach=true&amp;-s=226TCSession&amp;-o=2YHAUrcV47MsRA" TargetMode="External"/><Relationship Id="rId496" Type="http://schemas.openxmlformats.org/officeDocument/2006/relationships/hyperlink" Target="http://tcweb.vinfast.vn/tc/launchapp?-attach=true&amp;-s=226TCSession&amp;-o=PWAAUrMQ47MsRA" TargetMode="External"/><Relationship Id="rId2177" Type="http://schemas.openxmlformats.org/officeDocument/2006/relationships/hyperlink" Target="http://tcweb.vinfast.vn/tc/launchapp?-attach=true&amp;-s=226TCSession&amp;-o=5JOAUrMY47MsRA" TargetMode="External"/><Relationship Id="rId2384" Type="http://schemas.openxmlformats.org/officeDocument/2006/relationships/hyperlink" Target="http://tcweb.vinfast.vn/tc/launchapp?-attach=true&amp;-s=226TCSession&amp;-o=0BLAVSZj47MsRA" TargetMode="External"/><Relationship Id="rId2591" Type="http://schemas.openxmlformats.org/officeDocument/2006/relationships/hyperlink" Target="http://tcweb.vinfast.vn/tc/launchapp?-attach=true&amp;-s=226TCSession&amp;-o=3SGAUr7747MsRA" TargetMode="External"/><Relationship Id="rId3228" Type="http://schemas.openxmlformats.org/officeDocument/2006/relationships/hyperlink" Target="http://tcweb.vinfast.vn/tc/launchapp?-attach=true&amp;-s=226TCSession&amp;-o=3SGAUr7747MsRA" TargetMode="External"/><Relationship Id="rId149" Type="http://schemas.openxmlformats.org/officeDocument/2006/relationships/hyperlink" Target="http://tcweb.vinfast.vn/tc/launchapp?-attach=true&amp;-s=226TCSession&amp;-o=odMAUcXp47MsRA" TargetMode="External"/><Relationship Id="rId356" Type="http://schemas.openxmlformats.org/officeDocument/2006/relationships/hyperlink" Target="http://tcweb.vinfast.vn/tc/launchapp?-attach=true&amp;-s=226TCSession&amp;-o=BNJAUrb_47MsRA" TargetMode="External"/><Relationship Id="rId563" Type="http://schemas.openxmlformats.org/officeDocument/2006/relationships/hyperlink" Target="http://tcweb.vinfast.vn/tc/launchapp?-attach=true&amp;-s=226TCSession&amp;-o=nrKAYZ2947MsRA" TargetMode="External"/><Relationship Id="rId770" Type="http://schemas.openxmlformats.org/officeDocument/2006/relationships/hyperlink" Target="http://tcweb.vinfast.vn/tc/launchapp?-attach=true&amp;-s=226TCSession&amp;-o=UZNAnSKL47MsRA" TargetMode="External"/><Relationship Id="rId1193" Type="http://schemas.openxmlformats.org/officeDocument/2006/relationships/hyperlink" Target="http://tcweb.vinfast.vn/tc/launchapp?-attach=true&amp;-s=226TCSession&amp;-o=P3CAn_wm47MsRA" TargetMode="External"/><Relationship Id="rId2037" Type="http://schemas.openxmlformats.org/officeDocument/2006/relationships/hyperlink" Target="http://tcweb.vinfast.vn/tc/launchapp?-attach=true&amp;-s=226TCSession&amp;-o=N2NAX6By47MsRA" TargetMode="External"/><Relationship Id="rId2244" Type="http://schemas.openxmlformats.org/officeDocument/2006/relationships/hyperlink" Target="http://tcweb.vinfast.vn/tc/launchapp?-attach=true&amp;-s=226TCSession&amp;-o=TpIA4auW47MsRA" TargetMode="External"/><Relationship Id="rId2451" Type="http://schemas.openxmlformats.org/officeDocument/2006/relationships/hyperlink" Target="http://tcweb.vinfast.vn/tc/launchapp?-attach=true&amp;-s=226TCSession&amp;-o=nMHAUrre47MsRA" TargetMode="External"/><Relationship Id="rId216" Type="http://schemas.openxmlformats.org/officeDocument/2006/relationships/hyperlink" Target="http://tcweb.vinfast.vn/tc/launchapp?-attach=true&amp;-s=226TCSession&amp;-o=jRBAGPNl47MsRA" TargetMode="External"/><Relationship Id="rId423" Type="http://schemas.openxmlformats.org/officeDocument/2006/relationships/hyperlink" Target="http://tcweb.vinfast.vn/tc/launchapp?-attach=true&amp;-s=226TCSession&amp;-o=7EPA3Ayz47MsRA" TargetMode="External"/><Relationship Id="rId1053" Type="http://schemas.openxmlformats.org/officeDocument/2006/relationships/hyperlink" Target="http://tcweb.vinfast.vn/tc/launchapp?-attach=true&amp;-s=226TCSession&amp;-o=YmFAmdLe47MsRA" TargetMode="External"/><Relationship Id="rId1260" Type="http://schemas.openxmlformats.org/officeDocument/2006/relationships/hyperlink" Target="http://tcweb.vinfast.vn/tc/launchapp?-attach=true&amp;-s=226TCSession&amp;-o=zwEAnbyV47MsRA" TargetMode="External"/><Relationship Id="rId2104" Type="http://schemas.openxmlformats.org/officeDocument/2006/relationships/hyperlink" Target="http://tcweb.vinfast.vn/tc/launchapp?-attach=true&amp;-s=226TCSession&amp;-o=3SGAUr7747MsRA" TargetMode="External"/><Relationship Id="rId630" Type="http://schemas.openxmlformats.org/officeDocument/2006/relationships/hyperlink" Target="http://tcweb.vinfast.vn/tc/launchapp?-attach=true&amp;-s=226TCSession&amp;-o=iGKAUrc847MsRA" TargetMode="External"/><Relationship Id="rId2311" Type="http://schemas.openxmlformats.org/officeDocument/2006/relationships/hyperlink" Target="http://tcweb.vinfast.vn/tc/launchapp?-attach=true&amp;-s=226TCSession&amp;-o=LiDAXu_R47MsRA" TargetMode="External"/><Relationship Id="rId1120" Type="http://schemas.openxmlformats.org/officeDocument/2006/relationships/hyperlink" Target="http://tcweb.vinfast.vn/tc/launchapp?-attach=true&amp;-s=226TCSession&amp;-o=ikLAjA4847MsRA" TargetMode="External"/><Relationship Id="rId1937" Type="http://schemas.openxmlformats.org/officeDocument/2006/relationships/hyperlink" Target="http://tcweb.vinfast.vn/tc/launchapp?-attach=true&amp;-s=226TCSession&amp;-o=NJCAUr7$47MsRA" TargetMode="External"/><Relationship Id="rId3085" Type="http://schemas.openxmlformats.org/officeDocument/2006/relationships/hyperlink" Target="http://tcweb.vinfast.vn/tc/launchapp?-attach=true&amp;-s=226TCSession&amp;-o=UODAUrsB47MsRA" TargetMode="External"/><Relationship Id="rId3292" Type="http://schemas.openxmlformats.org/officeDocument/2006/relationships/hyperlink" Target="http://tcweb.vinfast.vn/tc/launchapp?-attach=true&amp;-s=226TCSession&amp;-o=3SGAUr7747MsRA" TargetMode="External"/><Relationship Id="rId3152" Type="http://schemas.openxmlformats.org/officeDocument/2006/relationships/hyperlink" Target="http://tcweb.vinfast.vn/tc/launchapp?-attach=true&amp;-s=226TCSession&amp;-o=SdMA4m7P47MsRA" TargetMode="External"/><Relationship Id="rId280" Type="http://schemas.openxmlformats.org/officeDocument/2006/relationships/hyperlink" Target="http://tcweb.vinfast.vn/tc/launchapp?-attach=true&amp;-s=226TCSession&amp;-o=2YHAUrcV47MsRA" TargetMode="External"/><Relationship Id="rId3012" Type="http://schemas.openxmlformats.org/officeDocument/2006/relationships/hyperlink" Target="http://tcweb.vinfast.vn/tc/launchapp?-attach=true&amp;-s=226TCSession&amp;-o=iiHA3OtP47MsRA" TargetMode="External"/><Relationship Id="rId140" Type="http://schemas.openxmlformats.org/officeDocument/2006/relationships/hyperlink" Target="http://tcweb.vinfast.vn/tc/launchapp?-attach=true&amp;-s=226TCSession&amp;-o=P3HAUocB47MsRA" TargetMode="External"/><Relationship Id="rId6" Type="http://schemas.openxmlformats.org/officeDocument/2006/relationships/hyperlink" Target="http://tcweb.vinfast.vn/tc/launchapp?-attach=true&amp;-s=226TCSession&amp;-o=mEAAG36r47MsRA" TargetMode="External"/><Relationship Id="rId2778" Type="http://schemas.openxmlformats.org/officeDocument/2006/relationships/hyperlink" Target="http://tcweb.vinfast.vn/tc/launchapp?-attach=true&amp;-s=226TCSession&amp;-o=mFIAnbyV47MsRA" TargetMode="External"/><Relationship Id="rId2985" Type="http://schemas.openxmlformats.org/officeDocument/2006/relationships/hyperlink" Target="http://tcweb.vinfast.vn/tc/launchapp?-attach=true&amp;-s=226TCSession&amp;-o=ItNAnjEj47MsRA" TargetMode="External"/><Relationship Id="rId957" Type="http://schemas.openxmlformats.org/officeDocument/2006/relationships/hyperlink" Target="http://tcweb.vinfast.vn/tc/launchapp?-attach=true&amp;-s=226TCSession&amp;-o=PwOAUrMc47MsRA" TargetMode="External"/><Relationship Id="rId1587" Type="http://schemas.openxmlformats.org/officeDocument/2006/relationships/hyperlink" Target="http://tcweb.vinfast.vn/tc/launchapp?-attach=true&amp;-s=226TCSession&amp;-o=ybGAFsXT47MsRA" TargetMode="External"/><Relationship Id="rId1794" Type="http://schemas.openxmlformats.org/officeDocument/2006/relationships/hyperlink" Target="http://tcweb.vinfast.vn/tc/launchapp?-attach=true&amp;-s=226TCSession&amp;-o=6gBAYJ3m47MsRA" TargetMode="External"/><Relationship Id="rId2638" Type="http://schemas.openxmlformats.org/officeDocument/2006/relationships/hyperlink" Target="http://tcweb.vinfast.vn/tc/launchapp?-attach=true&amp;-s=226TCSession&amp;-o=aKIAGHKq47MsRA" TargetMode="External"/><Relationship Id="rId2845" Type="http://schemas.openxmlformats.org/officeDocument/2006/relationships/hyperlink" Target="http://tcweb.vinfast.vn/tc/launchapp?-attach=true&amp;-s=226TCSession&amp;-o=xrPAnb4y47MsRA" TargetMode="External"/><Relationship Id="rId86" Type="http://schemas.openxmlformats.org/officeDocument/2006/relationships/hyperlink" Target="http://tcweb.vinfast.vn/tc/launchapp?-attach=true&amp;-s=226TCSession&amp;-o=koJAUcXp47MsRA" TargetMode="External"/><Relationship Id="rId817" Type="http://schemas.openxmlformats.org/officeDocument/2006/relationships/hyperlink" Target="http://tcweb.vinfast.vn/tc/launchapp?-attach=true&amp;-s=226TCSession&amp;-o=rqOAnSsE47MsRA" TargetMode="External"/><Relationship Id="rId1447" Type="http://schemas.openxmlformats.org/officeDocument/2006/relationships/hyperlink" Target="http://tcweb.vinfast.vn/tc/launchapp?-attach=true&amp;-s=226TCSession&amp;-o=PwOAUrMc47MsRA" TargetMode="External"/><Relationship Id="rId1654" Type="http://schemas.openxmlformats.org/officeDocument/2006/relationships/hyperlink" Target="http://tcweb.vinfast.vn/tc/launchapp?-attach=true&amp;-s=226TCSession&amp;-o=K_BA0VFc47MsRA" TargetMode="External"/><Relationship Id="rId1861" Type="http://schemas.openxmlformats.org/officeDocument/2006/relationships/hyperlink" Target="http://tcweb.vinfast.vn/tc/launchapp?-attach=true&amp;-s=226TCSession&amp;-o=GoCAnTjh47MsRA" TargetMode="External"/><Relationship Id="rId2705" Type="http://schemas.openxmlformats.org/officeDocument/2006/relationships/hyperlink" Target="http://tcweb.vinfast.vn/tc/launchapp?-attach=true&amp;-s=226TCSession&amp;-o=GoCAnTjh47MsRA" TargetMode="External"/><Relationship Id="rId2912" Type="http://schemas.openxmlformats.org/officeDocument/2006/relationships/hyperlink" Target="http://tcweb.vinfast.vn/tc/launchapp?-attach=true&amp;-s=226TCSession&amp;-o=DfPAnSLH47MsRA" TargetMode="External"/><Relationship Id="rId1307" Type="http://schemas.openxmlformats.org/officeDocument/2006/relationships/hyperlink" Target="http://tcweb.vinfast.vn/tc/launchapp?-attach=true&amp;-s=226TCSession&amp;-o=nTMAG3gS47MsRA" TargetMode="External"/><Relationship Id="rId1514" Type="http://schemas.openxmlformats.org/officeDocument/2006/relationships/hyperlink" Target="http://tcweb.vinfast.vn/tc/launchapp?-attach=true&amp;-s=226TCSession&amp;-o=83GA48df47MsRA" TargetMode="External"/><Relationship Id="rId1721" Type="http://schemas.openxmlformats.org/officeDocument/2006/relationships/hyperlink" Target="http://tcweb.vinfast.vn/tc/launchapp?-attach=true&amp;-s=226TCSession&amp;-o=PwOAUrMc47MsRA" TargetMode="External"/><Relationship Id="rId13" Type="http://schemas.openxmlformats.org/officeDocument/2006/relationships/hyperlink" Target="http://tcweb.vinfast.vn/tc/launchapp?-attach=true&amp;-s=226TCSession&amp;-o=y_LAWTG_47MsRA" TargetMode="External"/><Relationship Id="rId2288" Type="http://schemas.openxmlformats.org/officeDocument/2006/relationships/hyperlink" Target="http://tcweb.vinfast.vn/tc/launchapp?-attach=true&amp;-s=226TCSession&amp;-o=2SOA40ub47MsRA" TargetMode="External"/><Relationship Id="rId2495" Type="http://schemas.openxmlformats.org/officeDocument/2006/relationships/hyperlink" Target="http://tcweb.vinfast.vn/tc/launchapp?-attach=true&amp;-s=226TCSession&amp;-o=I4MA0fV447MsRA" TargetMode="External"/><Relationship Id="rId3339" Type="http://schemas.openxmlformats.org/officeDocument/2006/relationships/hyperlink" Target="http://tcweb.vinfast.vn/tc/launchapp?-attach=true&amp;-s=226TCSession&amp;-o=xjEAUrc447MsRA" TargetMode="External"/><Relationship Id="rId467" Type="http://schemas.openxmlformats.org/officeDocument/2006/relationships/hyperlink" Target="http://tcweb.vinfast.vn/tc/launchapp?-attach=true&amp;-s=226TCSession&amp;-o=HsDAjUSV47MsRA" TargetMode="External"/><Relationship Id="rId1097" Type="http://schemas.openxmlformats.org/officeDocument/2006/relationships/hyperlink" Target="http://tcweb.vinfast.vn/tc/launchapp?-attach=true&amp;-s=226TCSession&amp;-o=PwOAUrMc47MsRA" TargetMode="External"/><Relationship Id="rId2148" Type="http://schemas.openxmlformats.org/officeDocument/2006/relationships/hyperlink" Target="http://tcweb.vinfast.vn/tc/launchapp?-attach=true&amp;-s=226TCSession&amp;-o=a6GAn1a_47MsRA" TargetMode="External"/><Relationship Id="rId674" Type="http://schemas.openxmlformats.org/officeDocument/2006/relationships/hyperlink" Target="http://tcweb.vinfast.vn/tc/launchapp?-attach=true&amp;-s=226TCSession&amp;-o=17IAmrge47MsRA" TargetMode="External"/><Relationship Id="rId881" Type="http://schemas.openxmlformats.org/officeDocument/2006/relationships/hyperlink" Target="http://tcweb.vinfast.vn/tc/launchapp?-attach=true&amp;-s=226TCSession&amp;-o=TRMAlZ4T47MsRA" TargetMode="External"/><Relationship Id="rId2355" Type="http://schemas.openxmlformats.org/officeDocument/2006/relationships/hyperlink" Target="http://tcweb.vinfast.vn/tc/launchapp?-attach=true&amp;-s=226TCSession&amp;-o=H5HA0fV447MsRA" TargetMode="External"/><Relationship Id="rId2562" Type="http://schemas.openxmlformats.org/officeDocument/2006/relationships/hyperlink" Target="http://tcweb.vinfast.vn/tc/launchapp?-attach=true&amp;-s=226TCSession&amp;-o=4NOAYlAY47MsRA" TargetMode="External"/><Relationship Id="rId327" Type="http://schemas.openxmlformats.org/officeDocument/2006/relationships/hyperlink" Target="http://tcweb.vinfast.vn/tc/launchapp?-attach=true&amp;-s=226TCSession&amp;-o=$PBAUr7$47MsRA" TargetMode="External"/><Relationship Id="rId534" Type="http://schemas.openxmlformats.org/officeDocument/2006/relationships/hyperlink" Target="http://tcweb.vinfast.vn/tc/launchapp?-attach=true&amp;-s=226TCSession&amp;-o=TLIAoEhz47MsRA" TargetMode="External"/><Relationship Id="rId741" Type="http://schemas.openxmlformats.org/officeDocument/2006/relationships/hyperlink" Target="http://tcweb.vinfast.vn/tc/launchapp?-attach=true&amp;-s=226TCSession&amp;-o=PwOAUrMc47MsRA" TargetMode="External"/><Relationship Id="rId1164" Type="http://schemas.openxmlformats.org/officeDocument/2006/relationships/hyperlink" Target="http://tcweb.vinfast.vn/tc/launchapp?-attach=true&amp;-s=226TCSession&amp;-o=TAPA3O9I47MsRA" TargetMode="External"/><Relationship Id="rId1371" Type="http://schemas.openxmlformats.org/officeDocument/2006/relationships/hyperlink" Target="http://tcweb.vinfast.vn/tc/launchapp?-attach=true&amp;-s=226TCSession&amp;-o=UXMAmWUR47MsRA" TargetMode="External"/><Relationship Id="rId2008" Type="http://schemas.openxmlformats.org/officeDocument/2006/relationships/hyperlink" Target="http://tcweb.vinfast.vn/tc/launchapp?-attach=true&amp;-s=226TCSession&amp;-o=TiGA1rCK47MsRA" TargetMode="External"/><Relationship Id="rId2215" Type="http://schemas.openxmlformats.org/officeDocument/2006/relationships/hyperlink" Target="http://tcweb.vinfast.vn/tc/launchapp?-attach=true&amp;-s=226TCSession&amp;-o=iHEAo1dC47MsRA" TargetMode="External"/><Relationship Id="rId2422" Type="http://schemas.openxmlformats.org/officeDocument/2006/relationships/hyperlink" Target="http://tcweb.vinfast.vn/tc/launchapp?-attach=true&amp;-s=226TCSession&amp;-o=29FAYU1P47MsRA" TargetMode="External"/><Relationship Id="rId601" Type="http://schemas.openxmlformats.org/officeDocument/2006/relationships/hyperlink" Target="http://tcweb.vinfast.vn/tc/launchapp?-attach=true&amp;-s=226TCSession&amp;-o=COCA1Vyo47MsRA" TargetMode="External"/><Relationship Id="rId1024" Type="http://schemas.openxmlformats.org/officeDocument/2006/relationships/hyperlink" Target="http://tcweb.vinfast.vn/tc/launchapp?-attach=true&amp;-s=226TCSession&amp;-o=WmLAIPf847MsRA" TargetMode="External"/><Relationship Id="rId1231" Type="http://schemas.openxmlformats.org/officeDocument/2006/relationships/hyperlink" Target="http://tcweb.vinfast.vn/tc/launchapp?-attach=true&amp;-s=226TCSession&amp;-o=deOA3Or747MsRA" TargetMode="External"/><Relationship Id="rId3196" Type="http://schemas.openxmlformats.org/officeDocument/2006/relationships/hyperlink" Target="http://tcweb.vinfast.vn/tc/launchapp?-attach=true&amp;-s=226TCSession&amp;-o=0BLAVSZj47MsRA" TargetMode="External"/><Relationship Id="rId3056" Type="http://schemas.openxmlformats.org/officeDocument/2006/relationships/hyperlink" Target="http://tcweb.vinfast.vn/tc/launchapp?-attach=true&amp;-s=226TCSession&amp;-o=CtOAUrc847MsRA" TargetMode="External"/><Relationship Id="rId3263" Type="http://schemas.openxmlformats.org/officeDocument/2006/relationships/hyperlink" Target="http://tcweb.vinfast.vn/tc/launchapp?-attach=true&amp;-s=226TCSession&amp;-o=3SGAUr7747MsRA" TargetMode="External"/><Relationship Id="rId184" Type="http://schemas.openxmlformats.org/officeDocument/2006/relationships/hyperlink" Target="http://tcweb.vinfast.vn/tc/launchapp?-attach=true&amp;-s=226TCSession&amp;-o=jVCAUocB47MsRA" TargetMode="External"/><Relationship Id="rId391" Type="http://schemas.openxmlformats.org/officeDocument/2006/relationships/hyperlink" Target="http://tcweb.vinfast.vn/tc/launchapp?-attach=true&amp;-s=226TCSession&amp;-o=WADAUrMk47MsRA" TargetMode="External"/><Relationship Id="rId1908" Type="http://schemas.openxmlformats.org/officeDocument/2006/relationships/hyperlink" Target="http://tcweb.vinfast.vn/tc/launchapp?-attach=true&amp;-s=226TCSession&amp;-o=wuFAn6fP47MsRA" TargetMode="External"/><Relationship Id="rId2072" Type="http://schemas.openxmlformats.org/officeDocument/2006/relationships/hyperlink" Target="http://tcweb.vinfast.vn/tc/launchapp?-attach=true&amp;-s=226TCSession&amp;-o=TiGA1rCK47MsRA" TargetMode="External"/><Relationship Id="rId3123" Type="http://schemas.openxmlformats.org/officeDocument/2006/relationships/hyperlink" Target="http://tcweb.vinfast.vn/tc/launchapp?-attach=true&amp;-s=226TCSession&amp;-o=koJAUcXp47MsRA" TargetMode="External"/><Relationship Id="rId251" Type="http://schemas.openxmlformats.org/officeDocument/2006/relationships/hyperlink" Target="http://tcweb.vinfast.vn/tc/launchapp?-attach=true&amp;-s=226TCSession&amp;-o=2YHAUrcV47MsRA" TargetMode="External"/><Relationship Id="rId3330" Type="http://schemas.openxmlformats.org/officeDocument/2006/relationships/hyperlink" Target="http://tcweb.vinfast.vn/tc/launchapp?-attach=true&amp;-s=226TCSession&amp;-o=zhLAUrMQ47MsRA" TargetMode="External"/><Relationship Id="rId2889" Type="http://schemas.openxmlformats.org/officeDocument/2006/relationships/hyperlink" Target="http://tcweb.vinfast.vn/tc/launchapp?-attach=true&amp;-s=226TCSession&amp;-o=GoCAnTjh47MsRA" TargetMode="External"/><Relationship Id="rId111" Type="http://schemas.openxmlformats.org/officeDocument/2006/relationships/hyperlink" Target="http://tcweb.vinfast.vn/tc/launchapp?-attach=true&amp;-s=226TCSession&amp;-o=7HFAyi5f47MsRA" TargetMode="External"/><Relationship Id="rId1698" Type="http://schemas.openxmlformats.org/officeDocument/2006/relationships/hyperlink" Target="http://tcweb.vinfast.vn/tc/launchapp?-attach=true&amp;-s=226TCSession&amp;-o=sbGA2jM447MsRA" TargetMode="External"/><Relationship Id="rId2749" Type="http://schemas.openxmlformats.org/officeDocument/2006/relationships/hyperlink" Target="http://tcweb.vinfast.vn/tc/launchapp?-attach=true&amp;-s=226TCSession&amp;-o=qXAA4kLB47MsRA" TargetMode="External"/><Relationship Id="rId2956" Type="http://schemas.openxmlformats.org/officeDocument/2006/relationships/hyperlink" Target="http://tcweb.vinfast.vn/tc/launchapp?-attach=true&amp;-s=226TCSession&amp;-o=AaAA2XaI47MsRA" TargetMode="External"/><Relationship Id="rId928" Type="http://schemas.openxmlformats.org/officeDocument/2006/relationships/hyperlink" Target="http://tcweb.vinfast.vn/tc/launchapp?-attach=true&amp;-s=226TCSession&amp;-o=n9PAWXKK47MsRA" TargetMode="External"/><Relationship Id="rId1558" Type="http://schemas.openxmlformats.org/officeDocument/2006/relationships/hyperlink" Target="http://tcweb.vinfast.vn/tc/launchapp?-attach=true&amp;-s=226TCSession&amp;-o=NVEAYR6x47MsRA" TargetMode="External"/><Relationship Id="rId1765" Type="http://schemas.openxmlformats.org/officeDocument/2006/relationships/hyperlink" Target="http://tcweb.vinfast.vn/tc/launchapp?-attach=true&amp;-s=226TCSession&amp;-o=0BLAVSZj47MsRA" TargetMode="External"/><Relationship Id="rId2609" Type="http://schemas.openxmlformats.org/officeDocument/2006/relationships/hyperlink" Target="http://tcweb.vinfast.vn/tc/launchapp?-attach=true&amp;-s=226TCSession&amp;-o=zhLAUrMQ47MsRA" TargetMode="External"/><Relationship Id="rId57" Type="http://schemas.openxmlformats.org/officeDocument/2006/relationships/hyperlink" Target="http://tcweb.vinfast.vn/tc/launchapp?-attach=true&amp;-s=226TCSession&amp;-o=1dFAUcXp47MsRA" TargetMode="External"/><Relationship Id="rId1418" Type="http://schemas.openxmlformats.org/officeDocument/2006/relationships/hyperlink" Target="http://tcweb.vinfast.vn/tc/launchapp?-attach=true&amp;-s=226TCSession&amp;-o=tZBAnfac47MsRA" TargetMode="External"/><Relationship Id="rId1972" Type="http://schemas.openxmlformats.org/officeDocument/2006/relationships/hyperlink" Target="http://tcweb.vinfast.vn/tc/launchapp?-attach=true&amp;-s=226TCSession&amp;-o=06EA2uHs47MsRA" TargetMode="External"/><Relationship Id="rId2816" Type="http://schemas.openxmlformats.org/officeDocument/2006/relationships/hyperlink" Target="http://tcweb.vinfast.vn/tc/launchapp?-attach=true&amp;-s=226TCSession&amp;-o=UIDA2XaI47MsRA" TargetMode="External"/><Relationship Id="rId1625" Type="http://schemas.openxmlformats.org/officeDocument/2006/relationships/hyperlink" Target="http://tcweb.vinfast.vn/tc/launchapp?-attach=true&amp;-s=226TCSession&amp;-o=FhPAYBzD47MsRA" TargetMode="External"/><Relationship Id="rId1832" Type="http://schemas.openxmlformats.org/officeDocument/2006/relationships/hyperlink" Target="http://tcweb.vinfast.vn/tc/launchapp?-attach=true&amp;-s=226TCSession&amp;-o=0BLAVSZj47MsRA" TargetMode="External"/><Relationship Id="rId2399" Type="http://schemas.openxmlformats.org/officeDocument/2006/relationships/hyperlink" Target="http://tcweb.vinfast.vn/tc/launchapp?-attach=true&amp;-s=226TCSession&amp;-o=rPIAYAB947MsRA" TargetMode="External"/><Relationship Id="rId578" Type="http://schemas.openxmlformats.org/officeDocument/2006/relationships/hyperlink" Target="http://tcweb.vinfast.vn/tc/launchapp?-attach=true&amp;-s=226TCSession&amp;-o=OPCAUrMM47MsRA" TargetMode="External"/><Relationship Id="rId785" Type="http://schemas.openxmlformats.org/officeDocument/2006/relationships/hyperlink" Target="http://tcweb.vinfast.vn/tc/launchapp?-attach=true&amp;-s=226TCSession&amp;-o=q1FAnSsE47MsRA" TargetMode="External"/><Relationship Id="rId992" Type="http://schemas.openxmlformats.org/officeDocument/2006/relationships/hyperlink" Target="http://tcweb.vinfast.vn/tc/launchapp?-attach=true&amp;-s=226TCSession&amp;-o=1jIAn2RI47MsRA" TargetMode="External"/><Relationship Id="rId2259" Type="http://schemas.openxmlformats.org/officeDocument/2006/relationships/hyperlink" Target="http://tcweb.vinfast.vn/tc/launchapp?-attach=true&amp;-s=226TCSession&amp;-o=rhOA0bWc47MsRA" TargetMode="External"/><Relationship Id="rId2466" Type="http://schemas.openxmlformats.org/officeDocument/2006/relationships/hyperlink" Target="http://tcweb.vinfast.vn/tc/launchapp?-attach=true&amp;-s=226TCSession&amp;-o=TJDAo1Xj47MsRA" TargetMode="External"/><Relationship Id="rId2673" Type="http://schemas.openxmlformats.org/officeDocument/2006/relationships/hyperlink" Target="http://tcweb.vinfast.vn/tc/launchapp?-attach=true&amp;-s=226TCSession&amp;-o=wAAAF79A47MsRA" TargetMode="External"/><Relationship Id="rId2880" Type="http://schemas.openxmlformats.org/officeDocument/2006/relationships/hyperlink" Target="http://tcweb.vinfast.vn/tc/launchapp?-attach=true&amp;-s=226TCSession&amp;-o=GoCAnTjh47MsRA" TargetMode="External"/><Relationship Id="rId438" Type="http://schemas.openxmlformats.org/officeDocument/2006/relationships/hyperlink" Target="http://tcweb.vinfast.vn/tc/launchapp?-attach=true&amp;-s=226TCSession&amp;-o=7EPA3Ayz47MsRA" TargetMode="External"/><Relationship Id="rId645" Type="http://schemas.openxmlformats.org/officeDocument/2006/relationships/hyperlink" Target="http://tcweb.vinfast.vn/tc/launchapp?-attach=true&amp;-s=226TCSession&amp;-o=qQNAY08647MsRA" TargetMode="External"/><Relationship Id="rId852" Type="http://schemas.openxmlformats.org/officeDocument/2006/relationships/hyperlink" Target="http://tcweb.vinfast.vn/tc/launchapp?-attach=true&amp;-s=226TCSession&amp;-o=GNMA32xI47MsRA" TargetMode="External"/><Relationship Id="rId1068" Type="http://schemas.openxmlformats.org/officeDocument/2006/relationships/hyperlink" Target="http://tcweb.vinfast.vn/tc/launchapp?-attach=true&amp;-s=226TCSession&amp;-o=5UBA4Iot47MsRA" TargetMode="External"/><Relationship Id="rId1275" Type="http://schemas.openxmlformats.org/officeDocument/2006/relationships/hyperlink" Target="http://tcweb.vinfast.vn/tc/launchapp?-attach=true&amp;-s=226TCSession&amp;-o=zTLAYgxK47MsRA" TargetMode="External"/><Relationship Id="rId1482" Type="http://schemas.openxmlformats.org/officeDocument/2006/relationships/hyperlink" Target="http://tcweb.vinfast.vn/tc/launchapp?-attach=true&amp;-s=226TCSession&amp;-o=u9HAk2iB47MsRA" TargetMode="External"/><Relationship Id="rId2119" Type="http://schemas.openxmlformats.org/officeDocument/2006/relationships/hyperlink" Target="http://tcweb.vinfast.vn/tc/launchapp?-attach=true&amp;-s=226TCSession&amp;-o=DPFA4Z8c47MsRA" TargetMode="External"/><Relationship Id="rId2326" Type="http://schemas.openxmlformats.org/officeDocument/2006/relationships/hyperlink" Target="http://tcweb.vinfast.vn/tc/launchapp?-attach=true&amp;-s=226TCSession&amp;-o=HAKAIY_C47MsRA" TargetMode="External"/><Relationship Id="rId2533" Type="http://schemas.openxmlformats.org/officeDocument/2006/relationships/hyperlink" Target="http://tcweb.vinfast.vn/tc/launchapp?-attach=true&amp;-s=226TCSession&amp;-o=xrBAUrMg47MsRA" TargetMode="External"/><Relationship Id="rId2740" Type="http://schemas.openxmlformats.org/officeDocument/2006/relationships/hyperlink" Target="http://tcweb.vinfast.vn/tc/launchapp?-attach=true&amp;-s=226TCSession&amp;-o=7cFA3O9947MsRA" TargetMode="External"/><Relationship Id="rId505" Type="http://schemas.openxmlformats.org/officeDocument/2006/relationships/hyperlink" Target="http://tcweb.vinfast.vn/tc/launchapp?-attach=true&amp;-s=226TCSession&amp;-o=IaAAUr7747MsRA" TargetMode="External"/><Relationship Id="rId712" Type="http://schemas.openxmlformats.org/officeDocument/2006/relationships/hyperlink" Target="http://tcweb.vinfast.vn/tc/launchapp?-attach=true&amp;-s=226TCSession&amp;-o=ZKDAnSsE47MsRA" TargetMode="External"/><Relationship Id="rId1135" Type="http://schemas.openxmlformats.org/officeDocument/2006/relationships/hyperlink" Target="http://tcweb.vinfast.vn/tc/launchapp?-attach=true&amp;-s=226TCSession&amp;-o=ybGAFsXT47MsRA" TargetMode="External"/><Relationship Id="rId1342" Type="http://schemas.openxmlformats.org/officeDocument/2006/relationships/hyperlink" Target="http://tcweb.vinfast.vn/tc/launchapp?-attach=true&amp;-s=226TCSession&amp;-o=HCHA4MA147MsRA" TargetMode="External"/><Relationship Id="rId1202" Type="http://schemas.openxmlformats.org/officeDocument/2006/relationships/hyperlink" Target="http://tcweb.vinfast.vn/tc/launchapp?-attach=true&amp;-s=226TCSession&amp;-o=eHAAn_wm47MsRA" TargetMode="External"/><Relationship Id="rId2600" Type="http://schemas.openxmlformats.org/officeDocument/2006/relationships/hyperlink" Target="http://tcweb.vinfast.vn/tc/launchapp?-attach=true&amp;-s=226TCSession&amp;-o=5JOAUrMY47MsRA" TargetMode="External"/><Relationship Id="rId3167" Type="http://schemas.openxmlformats.org/officeDocument/2006/relationships/hyperlink" Target="http://tcweb.vinfast.vn/tc/launchapp?-attach=true&amp;-s=226TCSession&amp;-o=K_BA0VFc47MsRA" TargetMode="External"/><Relationship Id="rId295" Type="http://schemas.openxmlformats.org/officeDocument/2006/relationships/hyperlink" Target="http://tcweb.vinfast.vn/tc/launchapp?-attach=true&amp;-s=226TCSession&amp;-o=2YHAUrcV47MsRA" TargetMode="External"/><Relationship Id="rId2183" Type="http://schemas.openxmlformats.org/officeDocument/2006/relationships/hyperlink" Target="http://tcweb.vinfast.vn/tc/launchapp?-attach=true&amp;-s=226TCSession&amp;-o=CtOAUrc847MsRA" TargetMode="External"/><Relationship Id="rId2390" Type="http://schemas.openxmlformats.org/officeDocument/2006/relationships/hyperlink" Target="http://tcweb.vinfast.vn/tc/launchapp?-attach=true&amp;-s=226TCSession&amp;-o=1oEA0fV447MsRA" TargetMode="External"/><Relationship Id="rId3027" Type="http://schemas.openxmlformats.org/officeDocument/2006/relationships/hyperlink" Target="http://tcweb.vinfast.vn/tc/launchapp?-attach=true&amp;-s=226TCSession&amp;-o=PwOAUrMc47MsRA" TargetMode="External"/><Relationship Id="rId3234" Type="http://schemas.openxmlformats.org/officeDocument/2006/relationships/hyperlink" Target="http://tcweb.vinfast.vn/tc/launchapp?-attach=true&amp;-s=226TCSession&amp;-o=3SGAUr7747MsRA" TargetMode="External"/><Relationship Id="rId155" Type="http://schemas.openxmlformats.org/officeDocument/2006/relationships/hyperlink" Target="http://tcweb.vinfast.vn/tc/launchapp?-attach=true&amp;-s=226TCSession&amp;-o=odMAUcXp47MsRA" TargetMode="External"/><Relationship Id="rId362" Type="http://schemas.openxmlformats.org/officeDocument/2006/relationships/hyperlink" Target="http://tcweb.vinfast.vn/tc/launchapp?-attach=true&amp;-s=226TCSession&amp;-o=BNJAUrb_47MsRA" TargetMode="External"/><Relationship Id="rId2043" Type="http://schemas.openxmlformats.org/officeDocument/2006/relationships/hyperlink" Target="http://tcweb.vinfast.vn/tc/launchapp?-attach=true&amp;-s=226TCSession&amp;-o=3SGAUr7747MsRA" TargetMode="External"/><Relationship Id="rId2250" Type="http://schemas.openxmlformats.org/officeDocument/2006/relationships/hyperlink" Target="http://tcweb.vinfast.vn/tc/launchapp?-attach=true&amp;-s=226TCSession&amp;-o=jhHA3rC347MsRA" TargetMode="External"/><Relationship Id="rId3301" Type="http://schemas.openxmlformats.org/officeDocument/2006/relationships/hyperlink" Target="http://tcweb.vinfast.vn/tc/launchapp?-attach=true&amp;-s=226TCSession&amp;-o=3SGAUr7747MsRA" TargetMode="External"/><Relationship Id="rId222" Type="http://schemas.openxmlformats.org/officeDocument/2006/relationships/hyperlink" Target="http://tcweb.vinfast.vn/tc/launchapp?-attach=true&amp;-s=226TCSession&amp;-o=jRBAGPNl47MsRA" TargetMode="External"/><Relationship Id="rId2110" Type="http://schemas.openxmlformats.org/officeDocument/2006/relationships/hyperlink" Target="http://tcweb.vinfast.vn/tc/launchapp?-attach=true&amp;-s=226TCSession&amp;-o=PlHAYtAO47MsRA" TargetMode="External"/><Relationship Id="rId1669" Type="http://schemas.openxmlformats.org/officeDocument/2006/relationships/hyperlink" Target="http://tcweb.vinfast.vn/tc/launchapp?-attach=true&amp;-s=226TCSession&amp;-o=DJMAFGKi47MsRA" TargetMode="External"/><Relationship Id="rId1876" Type="http://schemas.openxmlformats.org/officeDocument/2006/relationships/hyperlink" Target="http://tcweb.vinfast.vn/tc/launchapp?-attach=true&amp;-s=226TCSession&amp;-o=CtOAUrc847MsRA" TargetMode="External"/><Relationship Id="rId2927" Type="http://schemas.openxmlformats.org/officeDocument/2006/relationships/hyperlink" Target="http://tcweb.vinfast.vn/tc/launchapp?-attach=true&amp;-s=226TCSession&amp;-o=PwOAUrMc47MsRA" TargetMode="External"/><Relationship Id="rId3091" Type="http://schemas.openxmlformats.org/officeDocument/2006/relationships/hyperlink" Target="http://tcweb.vinfast.vn/tc/launchapp?-attach=true&amp;-s=226TCSession&amp;-o=NJCAUr7$47MsRA" TargetMode="External"/><Relationship Id="rId1529" Type="http://schemas.openxmlformats.org/officeDocument/2006/relationships/hyperlink" Target="http://tcweb.vinfast.vn/tc/launchapp?-attach=true&amp;-s=226TCSession&amp;-o=zJIAnGYu47MsRA" TargetMode="External"/><Relationship Id="rId1736" Type="http://schemas.openxmlformats.org/officeDocument/2006/relationships/hyperlink" Target="http://tcweb.vinfast.vn/tc/launchapp?-attach=true&amp;-s=226TCSession&amp;-o=NFPAI85E47MsRA" TargetMode="External"/><Relationship Id="rId1943" Type="http://schemas.openxmlformats.org/officeDocument/2006/relationships/hyperlink" Target="http://tcweb.vinfast.vn/tc/launchapp?-attach=true&amp;-s=226TCSession&amp;-o=bTJA4Jwd47MsRA" TargetMode="External"/><Relationship Id="rId28" Type="http://schemas.openxmlformats.org/officeDocument/2006/relationships/hyperlink" Target="http://tcweb.vinfast.vn/tc/launchapp?-attach=true&amp;-s=226TCSession&amp;-o=odMAUcXp47MsRA" TargetMode="External"/><Relationship Id="rId1803" Type="http://schemas.openxmlformats.org/officeDocument/2006/relationships/hyperlink" Target="http://tcweb.vinfast.vn/tc/launchapp?-attach=true&amp;-s=226TCSession&amp;-o=yKFA4ZPd47MsRA" TargetMode="External"/><Relationship Id="rId689" Type="http://schemas.openxmlformats.org/officeDocument/2006/relationships/hyperlink" Target="http://tcweb.vinfast.vn/tc/launchapp?-attach=true&amp;-s=226TCSession&amp;-o=SgKAmrge47MsRA" TargetMode="External"/><Relationship Id="rId896" Type="http://schemas.openxmlformats.org/officeDocument/2006/relationships/hyperlink" Target="http://tcweb.vinfast.vn/tc/launchapp?-attach=true&amp;-s=226TCSession&amp;-o=V0NAGeeX47MsRA" TargetMode="External"/><Relationship Id="rId2577" Type="http://schemas.openxmlformats.org/officeDocument/2006/relationships/hyperlink" Target="http://tcweb.vinfast.vn/tc/launchapp?-attach=true&amp;-s=226TCSession&amp;-o=oEKA3mu847MsRA" TargetMode="External"/><Relationship Id="rId2784" Type="http://schemas.openxmlformats.org/officeDocument/2006/relationships/hyperlink" Target="http://tcweb.vinfast.vn/tc/launchapp?-attach=true&amp;-s=226TCSession&amp;-o=A_BA2XaI47MsRA" TargetMode="External"/><Relationship Id="rId549" Type="http://schemas.openxmlformats.org/officeDocument/2006/relationships/hyperlink" Target="http://tcweb.vinfast.vn/tc/launchapp?-attach=true&amp;-s=226TCSession&amp;-o=StEAouGD47MsRA" TargetMode="External"/><Relationship Id="rId756" Type="http://schemas.openxmlformats.org/officeDocument/2006/relationships/hyperlink" Target="http://tcweb.vinfast.vn/tc/launchapp?-attach=true&amp;-s=226TCSession&amp;-o=PwOAUrMc47MsRA" TargetMode="External"/><Relationship Id="rId1179" Type="http://schemas.openxmlformats.org/officeDocument/2006/relationships/hyperlink" Target="http://tcweb.vinfast.vn/tc/launchapp?-attach=true&amp;-s=226TCSession&amp;-o=gdOA3Or747MsRA" TargetMode="External"/><Relationship Id="rId1386" Type="http://schemas.openxmlformats.org/officeDocument/2006/relationships/hyperlink" Target="http://tcweb.vinfast.vn/tc/launchapp?-attach=true&amp;-s=226TCSession&amp;-o=0BLAVSZj47MsRA" TargetMode="External"/><Relationship Id="rId1593" Type="http://schemas.openxmlformats.org/officeDocument/2006/relationships/hyperlink" Target="http://tcweb.vinfast.vn/tc/launchapp?-attach=true&amp;-s=226TCSession&amp;-o=tkJAI0yt47MsRA" TargetMode="External"/><Relationship Id="rId2437" Type="http://schemas.openxmlformats.org/officeDocument/2006/relationships/hyperlink" Target="http://tcweb.vinfast.vn/tc/launchapp?-attach=true&amp;-s=226TCSession&amp;-o=M0NAoI1X47MsRA" TargetMode="External"/><Relationship Id="rId2991" Type="http://schemas.openxmlformats.org/officeDocument/2006/relationships/hyperlink" Target="http://tcweb.vinfast.vn/tc/launchapp?-attach=true&amp;-s=226TCSession&amp;-o=0BLAVSZj47MsRA" TargetMode="External"/><Relationship Id="rId409" Type="http://schemas.openxmlformats.org/officeDocument/2006/relationships/hyperlink" Target="http://tcweb.vinfast.vn/tc/launchapp?-attach=true&amp;-s=226TCSession&amp;-o=7EPA3Ayz47MsRA" TargetMode="External"/><Relationship Id="rId963" Type="http://schemas.openxmlformats.org/officeDocument/2006/relationships/hyperlink" Target="http://tcweb.vinfast.vn/tc/launchapp?-attach=true&amp;-s=226TCSession&amp;-o=woBAnW3S47MsRA" TargetMode="External"/><Relationship Id="rId1039" Type="http://schemas.openxmlformats.org/officeDocument/2006/relationships/hyperlink" Target="http://tcweb.vinfast.vn/tc/launchapp?-attach=true&amp;-s=226TCSession&amp;-o=lMHAIbo647MsRA" TargetMode="External"/><Relationship Id="rId1246" Type="http://schemas.openxmlformats.org/officeDocument/2006/relationships/hyperlink" Target="http://tcweb.vinfast.vn/tc/launchapp?-attach=true&amp;-s=226TCSession&amp;-o=KeLAVW3b47MsRA" TargetMode="External"/><Relationship Id="rId2644" Type="http://schemas.openxmlformats.org/officeDocument/2006/relationships/hyperlink" Target="http://tcweb.vinfast.vn/tc/launchapp?-attach=true&amp;-s=226TCSession&amp;-o=wNGAUrri47MsRA" TargetMode="External"/><Relationship Id="rId2851" Type="http://schemas.openxmlformats.org/officeDocument/2006/relationships/hyperlink" Target="http://tcweb.vinfast.vn/tc/launchapp?-attach=true&amp;-s=226TCSession&amp;-o=IGBA3Ote47MsRA" TargetMode="External"/><Relationship Id="rId92" Type="http://schemas.openxmlformats.org/officeDocument/2006/relationships/hyperlink" Target="http://tcweb.vinfast.vn/tc/launchapp?-attach=true&amp;-s=226TCSession&amp;-o=koJAUcXp47MsRA" TargetMode="External"/><Relationship Id="rId616" Type="http://schemas.openxmlformats.org/officeDocument/2006/relationships/hyperlink" Target="http://tcweb.vinfast.vn/tc/launchapp?-attach=true&amp;-s=226TCSession&amp;-o=KiEA0aV747MsRA" TargetMode="External"/><Relationship Id="rId823" Type="http://schemas.openxmlformats.org/officeDocument/2006/relationships/hyperlink" Target="http://tcweb.vinfast.vn/tc/launchapp?-attach=true&amp;-s=226TCSession&amp;-o=c6HA2uNx47MsRA" TargetMode="External"/><Relationship Id="rId1453" Type="http://schemas.openxmlformats.org/officeDocument/2006/relationships/hyperlink" Target="http://tcweb.vinfast.vn/tc/launchapp?-attach=true&amp;-s=226TCSession&amp;-o=DqIAn3YZ47MsRA" TargetMode="External"/><Relationship Id="rId1660" Type="http://schemas.openxmlformats.org/officeDocument/2006/relationships/hyperlink" Target="http://tcweb.vinfast.vn/tc/launchapp?-attach=true&amp;-s=226TCSession&amp;-o=yUPAG7$H47MsRA" TargetMode="External"/><Relationship Id="rId2504" Type="http://schemas.openxmlformats.org/officeDocument/2006/relationships/hyperlink" Target="http://tcweb.vinfast.vn/tc/launchapp?-attach=true&amp;-s=226TCSession&amp;-o=eKOAoMt347MsRA" TargetMode="External"/><Relationship Id="rId2711" Type="http://schemas.openxmlformats.org/officeDocument/2006/relationships/hyperlink" Target="http://tcweb.vinfast.vn/tc/launchapp?-attach=true&amp;-s=226TCSession&amp;-o=GoCAnTjh47MsRA" TargetMode="External"/><Relationship Id="rId1106" Type="http://schemas.openxmlformats.org/officeDocument/2006/relationships/hyperlink" Target="http://tcweb.vinfast.vn/tc/launchapp?-attach=true&amp;-s=226TCSession&amp;-o=QfDAHb7$47MsRA" TargetMode="External"/><Relationship Id="rId1313" Type="http://schemas.openxmlformats.org/officeDocument/2006/relationships/hyperlink" Target="http://tcweb.vinfast.vn/tc/launchapp?-attach=true&amp;-s=226TCSession&amp;-o=GVMAGyWf47MsRA" TargetMode="External"/><Relationship Id="rId1520" Type="http://schemas.openxmlformats.org/officeDocument/2006/relationships/hyperlink" Target="http://tcweb.vinfast.vn/tc/launchapp?-attach=true&amp;-s=226TCSession&amp;-o=yUPAG7$H47MsRA" TargetMode="External"/><Relationship Id="rId3278" Type="http://schemas.openxmlformats.org/officeDocument/2006/relationships/hyperlink" Target="http://tcweb.vinfast.vn/tc/launchapp?-attach=true&amp;-s=226TCSession&amp;-o=3SGAUr7747MsRA" TargetMode="External"/><Relationship Id="rId199" Type="http://schemas.openxmlformats.org/officeDocument/2006/relationships/hyperlink" Target="http://tcweb.vinfast.vn/tc/launchapp?-attach=true&amp;-s=226TCSession&amp;-o=4lHAUrMY47MsRA" TargetMode="External"/><Relationship Id="rId2087" Type="http://schemas.openxmlformats.org/officeDocument/2006/relationships/hyperlink" Target="http://tcweb.vinfast.vn/tc/launchapp?-attach=true&amp;-s=226TCSession&amp;-o=3SGAUr7747MsRA" TargetMode="External"/><Relationship Id="rId2294" Type="http://schemas.openxmlformats.org/officeDocument/2006/relationships/hyperlink" Target="http://tcweb.vinfast.vn/tc/launchapp?-attach=true&amp;-s=226TCSession&amp;-o=3SGAUr7747MsRA" TargetMode="External"/><Relationship Id="rId3138" Type="http://schemas.openxmlformats.org/officeDocument/2006/relationships/hyperlink" Target="http://tcweb.vinfast.vn/tc/launchapp?-attach=true&amp;-s=226TCSession&amp;-o=koJAUcXp47MsRA" TargetMode="External"/><Relationship Id="rId3345" Type="http://schemas.openxmlformats.org/officeDocument/2006/relationships/hyperlink" Target="http://tcweb.vinfast.vn/tc/launchapp?-attach=true&amp;-s=226TCSession&amp;-o=xjEAUrc447MsRA" TargetMode="External"/><Relationship Id="rId266" Type="http://schemas.openxmlformats.org/officeDocument/2006/relationships/hyperlink" Target="http://tcweb.vinfast.vn/tc/launchapp?-attach=true&amp;-s=226TCSession&amp;-o=2YHAUrcV47MsRA" TargetMode="External"/><Relationship Id="rId473" Type="http://schemas.openxmlformats.org/officeDocument/2006/relationships/hyperlink" Target="http://tcweb.vinfast.vn/tc/launchapp?-attach=true&amp;-s=226TCSession&amp;-o=r4PAUrsB47MsRA" TargetMode="External"/><Relationship Id="rId680" Type="http://schemas.openxmlformats.org/officeDocument/2006/relationships/hyperlink" Target="http://tcweb.vinfast.vn/tc/launchapp?-attach=true&amp;-s=226TCSession&amp;-o=W3NA0fV447MsRA" TargetMode="External"/><Relationship Id="rId2154" Type="http://schemas.openxmlformats.org/officeDocument/2006/relationships/hyperlink" Target="http://tcweb.vinfast.vn/tc/launchapp?-attach=true&amp;-s=226TCSession&amp;-o=rPHA0Wew47MsRA" TargetMode="External"/><Relationship Id="rId2361" Type="http://schemas.openxmlformats.org/officeDocument/2006/relationships/hyperlink" Target="http://tcweb.vinfast.vn/tc/launchapp?-attach=true&amp;-s=226TCSession&amp;-o=5JOAUrMY47MsRA" TargetMode="External"/><Relationship Id="rId3205" Type="http://schemas.openxmlformats.org/officeDocument/2006/relationships/hyperlink" Target="http://tcweb.vinfast.vn/tc/launchapp?-attach=true&amp;-s=226TCSession&amp;-o=0BLAVSZj47MsRA" TargetMode="External"/><Relationship Id="rId126" Type="http://schemas.openxmlformats.org/officeDocument/2006/relationships/hyperlink" Target="http://tcweb.vinfast.vn/tc/launchapp?-attach=true&amp;-s=226TCSession&amp;-o=P3HAUocB47MsRA" TargetMode="External"/><Relationship Id="rId333" Type="http://schemas.openxmlformats.org/officeDocument/2006/relationships/hyperlink" Target="http://tcweb.vinfast.vn/tc/launchapp?-attach=true&amp;-s=226TCSession&amp;-o=2YHAUrcV47MsRA" TargetMode="External"/><Relationship Id="rId540" Type="http://schemas.openxmlformats.org/officeDocument/2006/relationships/hyperlink" Target="http://tcweb.vinfast.vn/tc/launchapp?-attach=true&amp;-s=226TCSession&amp;-o=kELAoezI47MsRA" TargetMode="External"/><Relationship Id="rId1170" Type="http://schemas.openxmlformats.org/officeDocument/2006/relationships/hyperlink" Target="http://tcweb.vinfast.vn/tc/launchapp?-attach=true&amp;-s=226TCSession&amp;-o=PwOAUrMc47MsRA" TargetMode="External"/><Relationship Id="rId2014" Type="http://schemas.openxmlformats.org/officeDocument/2006/relationships/hyperlink" Target="http://tcweb.vinfast.vn/tc/launchapp?-attach=true&amp;-s=226TCSession&amp;-o=TiGA1rCK47MsRA" TargetMode="External"/><Relationship Id="rId2221" Type="http://schemas.openxmlformats.org/officeDocument/2006/relationships/hyperlink" Target="http://tcweb.vinfast.vn/tc/launchapp?-attach=true&amp;-s=226TCSession&amp;-o=7uAAoI1X47MsRA" TargetMode="External"/><Relationship Id="rId1030" Type="http://schemas.openxmlformats.org/officeDocument/2006/relationships/hyperlink" Target="http://tcweb.vinfast.vn/tc/launchapp?-attach=true&amp;-s=226TCSession&amp;-o=4eJAIPf847MsRA" TargetMode="External"/><Relationship Id="rId400" Type="http://schemas.openxmlformats.org/officeDocument/2006/relationships/hyperlink" Target="http://tcweb.vinfast.vn/tc/launchapp?-attach=true&amp;-s=226TCSession&amp;-o=7EPA3Ayz47MsRA" TargetMode="External"/><Relationship Id="rId1987" Type="http://schemas.openxmlformats.org/officeDocument/2006/relationships/hyperlink" Target="http://tcweb.vinfast.vn/tc/launchapp?-attach=true&amp;-s=226TCSession&amp;-o=TpKAn6fP47MsRA" TargetMode="External"/><Relationship Id="rId1847" Type="http://schemas.openxmlformats.org/officeDocument/2006/relationships/hyperlink" Target="http://tcweb.vinfast.vn/tc/launchapp?-attach=true&amp;-s=226TCSession&amp;-o=CtOAUrc847MsRA" TargetMode="External"/><Relationship Id="rId1707" Type="http://schemas.openxmlformats.org/officeDocument/2006/relationships/hyperlink" Target="http://tcweb.vinfast.vn/tc/launchapp?-attach=true&amp;-s=226TCSession&amp;-o=jrDA4OMC47MsRA" TargetMode="External"/><Relationship Id="rId3062" Type="http://schemas.openxmlformats.org/officeDocument/2006/relationships/hyperlink" Target="http://tcweb.vinfast.vn/tc/launchapp?-attach=true&amp;-s=226TCSession&amp;-o=_zOA3Ote47MsRA" TargetMode="External"/><Relationship Id="rId190" Type="http://schemas.openxmlformats.org/officeDocument/2006/relationships/hyperlink" Target="http://tcweb.vinfast.vn/tc/launchapp?-attach=true&amp;-s=226TCSession&amp;-o=ldCAUrME47MsRA" TargetMode="External"/><Relationship Id="rId1914" Type="http://schemas.openxmlformats.org/officeDocument/2006/relationships/hyperlink" Target="http://tcweb.vinfast.vn/tc/launchapp?-attach=true&amp;-s=226TCSession&amp;-o=NJCAUr7$47MsRA" TargetMode="External"/><Relationship Id="rId2688" Type="http://schemas.openxmlformats.org/officeDocument/2006/relationships/hyperlink" Target="http://tcweb.vinfast.vn/tc/launchapp?-attach=true&amp;-s=226TCSession&amp;-o=CtOAUrc847MsRA" TargetMode="External"/><Relationship Id="rId2895" Type="http://schemas.openxmlformats.org/officeDocument/2006/relationships/hyperlink" Target="http://tcweb.vinfast.vn/tc/launchapp?-attach=true&amp;-s=226TCSession&amp;-o=lqIAnXH747MsRA" TargetMode="External"/><Relationship Id="rId867" Type="http://schemas.openxmlformats.org/officeDocument/2006/relationships/hyperlink" Target="http://tcweb.vinfast.vn/tc/launchapp?-attach=true&amp;-s=226TCSession&amp;-o=JMHAYcaG47MsRA" TargetMode="External"/><Relationship Id="rId1497" Type="http://schemas.openxmlformats.org/officeDocument/2006/relationships/hyperlink" Target="http://tcweb.vinfast.vn/tc/launchapp?-attach=true&amp;-s=226TCSession&amp;-o=ybGAFsXT47MsRA" TargetMode="External"/><Relationship Id="rId2548" Type="http://schemas.openxmlformats.org/officeDocument/2006/relationships/hyperlink" Target="http://tcweb.vinfast.vn/tc/launchapp?-attach=true&amp;-s=226TCSession&amp;-o=8VNAUrMc47MsRA" TargetMode="External"/><Relationship Id="rId2755" Type="http://schemas.openxmlformats.org/officeDocument/2006/relationships/hyperlink" Target="http://tcweb.vinfast.vn/tc/launchapp?-attach=true&amp;-s=226TCSession&amp;-o=H5HA0fV447MsRA" TargetMode="External"/><Relationship Id="rId2962" Type="http://schemas.openxmlformats.org/officeDocument/2006/relationships/hyperlink" Target="http://tcweb.vinfast.vn/tc/launchapp?-attach=true&amp;-s=226TCSession&amp;-o=DqLAXh$R47MsRA" TargetMode="External"/><Relationship Id="rId727" Type="http://schemas.openxmlformats.org/officeDocument/2006/relationships/hyperlink" Target="http://tcweb.vinfast.vn/tc/launchapp?-attach=true&amp;-s=226TCSession&amp;-o=p3PAUrcV47MsRA" TargetMode="External"/><Relationship Id="rId934" Type="http://schemas.openxmlformats.org/officeDocument/2006/relationships/hyperlink" Target="http://tcweb.vinfast.vn/tc/launchapp?-attach=true&amp;-s=226TCSession&amp;-o=PwOAUrMc47MsRA" TargetMode="External"/><Relationship Id="rId1357" Type="http://schemas.openxmlformats.org/officeDocument/2006/relationships/hyperlink" Target="http://tcweb.vinfast.vn/tc/launchapp?-attach=true&amp;-s=226TCSession&amp;-o=GVMAGyWf47MsRA" TargetMode="External"/><Relationship Id="rId1564" Type="http://schemas.openxmlformats.org/officeDocument/2006/relationships/hyperlink" Target="http://tcweb.vinfast.vn/tc/launchapp?-attach=true&amp;-s=226TCSession&amp;-o=0FPA32Eo47MsRA" TargetMode="External"/><Relationship Id="rId1771" Type="http://schemas.openxmlformats.org/officeDocument/2006/relationships/hyperlink" Target="http://tcweb.vinfast.vn/tc/launchapp?-attach=true&amp;-s=226TCSession&amp;-o=0BLAVSZj47MsRA" TargetMode="External"/><Relationship Id="rId2408" Type="http://schemas.openxmlformats.org/officeDocument/2006/relationships/hyperlink" Target="http://tcweb.vinfast.vn/tc/launchapp?-attach=true&amp;-s=226TCSession&amp;-o=CMBAl$XD47MsRA" TargetMode="External"/><Relationship Id="rId2615" Type="http://schemas.openxmlformats.org/officeDocument/2006/relationships/hyperlink" Target="http://tcweb.vinfast.vn/tc/launchapp?-attach=true&amp;-s=226TCSession&amp;-o=7FDA3mvW47MsRA" TargetMode="External"/><Relationship Id="rId2822" Type="http://schemas.openxmlformats.org/officeDocument/2006/relationships/hyperlink" Target="http://tcweb.vinfast.vn/tc/launchapp?-attach=true&amp;-s=226TCSession&amp;-o=X0CA3Omv47MsRA" TargetMode="External"/><Relationship Id="rId63" Type="http://schemas.openxmlformats.org/officeDocument/2006/relationships/hyperlink" Target="http://tcweb.vinfast.vn/tc/launchapp?-attach=true&amp;-s=226TCSession&amp;-o=DQAAUcXp47MsRA" TargetMode="External"/><Relationship Id="rId1217" Type="http://schemas.openxmlformats.org/officeDocument/2006/relationships/hyperlink" Target="http://tcweb.vinfast.vn/tc/launchapp?-attach=true&amp;-s=226TCSession&amp;-o=t$EA3Or747MsRA" TargetMode="External"/><Relationship Id="rId1424" Type="http://schemas.openxmlformats.org/officeDocument/2006/relationships/hyperlink" Target="http://tcweb.vinfast.vn/tc/launchapp?-attach=true&amp;-s=226TCSession&amp;-o=ybGAFsXT47MsRA" TargetMode="External"/><Relationship Id="rId1631" Type="http://schemas.openxmlformats.org/officeDocument/2006/relationships/hyperlink" Target="http://tcweb.vinfast.vn/tc/launchapp?-attach=true&amp;-s=226TCSession&amp;-o=stLAk2iB47MsRA" TargetMode="External"/><Relationship Id="rId2198" Type="http://schemas.openxmlformats.org/officeDocument/2006/relationships/hyperlink" Target="http://tcweb.vinfast.vn/tc/launchapp?-attach=true&amp;-s=226TCSession&amp;-o=sREAYl5a47MsRA" TargetMode="External"/><Relationship Id="rId3249" Type="http://schemas.openxmlformats.org/officeDocument/2006/relationships/hyperlink" Target="http://tcweb.vinfast.vn/tc/launchapp?-attach=true&amp;-s=226TCSession&amp;-o=3SGAUr7747MsRA" TargetMode="External"/><Relationship Id="rId377" Type="http://schemas.openxmlformats.org/officeDocument/2006/relationships/hyperlink" Target="http://tcweb.vinfast.vn/tc/launchapp?-attach=true&amp;-s=226TCSession&amp;-o=BNJAUrb_47MsRA" TargetMode="External"/><Relationship Id="rId584" Type="http://schemas.openxmlformats.org/officeDocument/2006/relationships/hyperlink" Target="http://tcweb.vinfast.vn/tc/launchapp?-attach=true&amp;-s=226TCSession&amp;-o=CBJA1Vyo47MsRA" TargetMode="External"/><Relationship Id="rId2058" Type="http://schemas.openxmlformats.org/officeDocument/2006/relationships/hyperlink" Target="http://tcweb.vinfast.vn/tc/launchapp?-attach=true&amp;-s=226TCSession&amp;-o=$EAAX6By47MsRA" TargetMode="External"/><Relationship Id="rId2265" Type="http://schemas.openxmlformats.org/officeDocument/2006/relationships/hyperlink" Target="http://tcweb.vinfast.vn/tc/launchapp?-attach=true&amp;-s=226TCSession&amp;-o=CtOAUrc847MsRA" TargetMode="External"/><Relationship Id="rId3109" Type="http://schemas.openxmlformats.org/officeDocument/2006/relationships/hyperlink" Target="http://tcweb.vinfast.vn/tc/launchapp?-attach=true&amp;-s=226TCSession&amp;-o=UUPAUrMQ47MsRA" TargetMode="External"/><Relationship Id="rId237" Type="http://schemas.openxmlformats.org/officeDocument/2006/relationships/hyperlink" Target="http://tcweb.vinfast.vn/tc/launchapp?-attach=true&amp;-s=226TCSession&amp;-o=2YHAUrcV47MsRA" TargetMode="External"/><Relationship Id="rId791" Type="http://schemas.openxmlformats.org/officeDocument/2006/relationships/hyperlink" Target="http://tcweb.vinfast.vn/tc/launchapp?-attach=true&amp;-s=226TCSession&amp;-o=qbAAnSsE47MsRA" TargetMode="External"/><Relationship Id="rId1074" Type="http://schemas.openxmlformats.org/officeDocument/2006/relationships/hyperlink" Target="http://tcweb.vinfast.vn/tc/launchapp?-attach=true&amp;-s=226TCSession&amp;-o=4OMAHEUu47MsRA" TargetMode="External"/><Relationship Id="rId2472" Type="http://schemas.openxmlformats.org/officeDocument/2006/relationships/hyperlink" Target="http://tcweb.vinfast.vn/tc/launchapp?-attach=true&amp;-s=226TCSession&amp;-o=XnOAG6hv47MsRA" TargetMode="External"/><Relationship Id="rId3316" Type="http://schemas.openxmlformats.org/officeDocument/2006/relationships/hyperlink" Target="http://tcweb.vinfast.vn/tc/launchapp?-attach=true&amp;-s=226TCSession&amp;-o=3SGAUr7747MsRA" TargetMode="External"/><Relationship Id="rId444" Type="http://schemas.openxmlformats.org/officeDocument/2006/relationships/hyperlink" Target="http://tcweb.vinfast.vn/tc/launchapp?-attach=true&amp;-s=226TCSession&amp;-o=7EPA3Ayz47MsRA" TargetMode="External"/><Relationship Id="rId651" Type="http://schemas.openxmlformats.org/officeDocument/2006/relationships/hyperlink" Target="http://tcweb.vinfast.vn/tc/launchapp?-attach=true&amp;-s=226TCSession&amp;-o=qQNAY08647MsRA" TargetMode="External"/><Relationship Id="rId1281" Type="http://schemas.openxmlformats.org/officeDocument/2006/relationships/hyperlink" Target="http://tcweb.vinfast.vn/tc/launchapp?-attach=true&amp;-s=226TCSession&amp;-o=ybGAFsXT47MsRA" TargetMode="External"/><Relationship Id="rId2125" Type="http://schemas.openxmlformats.org/officeDocument/2006/relationships/hyperlink" Target="http://tcweb.vinfast.vn/tc/launchapp?-attach=true&amp;-s=226TCSession&amp;-o=uDEAnbz747MsRA" TargetMode="External"/><Relationship Id="rId2332" Type="http://schemas.openxmlformats.org/officeDocument/2006/relationships/hyperlink" Target="http://tcweb.vinfast.vn/tc/launchapp?-attach=true&amp;-s=226TCSession&amp;-o=3SGAUr7747MsRA" TargetMode="External"/><Relationship Id="rId304" Type="http://schemas.openxmlformats.org/officeDocument/2006/relationships/hyperlink" Target="http://tcweb.vinfast.vn/tc/launchapp?-attach=true&amp;-s=226TCSession&amp;-o=2YHAUrcV47MsRA" TargetMode="External"/><Relationship Id="rId511" Type="http://schemas.openxmlformats.org/officeDocument/2006/relationships/hyperlink" Target="http://tcweb.vinfast.vn/tc/launchapp?-attach=true&amp;-s=226TCSession&amp;-o=jsGA3r_947MsRA" TargetMode="External"/><Relationship Id="rId1141" Type="http://schemas.openxmlformats.org/officeDocument/2006/relationships/hyperlink" Target="http://tcweb.vinfast.vn/tc/launchapp?-attach=true&amp;-s=226TCSession&amp;-o=YwFAn_i747MsRA" TargetMode="External"/><Relationship Id="rId1001" Type="http://schemas.openxmlformats.org/officeDocument/2006/relationships/hyperlink" Target="http://tcweb.vinfast.vn/tc/launchapp?-attach=true&amp;-s=226TCSession&amp;-o=PwOAUrMc47MsRA" TargetMode="External"/><Relationship Id="rId1958" Type="http://schemas.openxmlformats.org/officeDocument/2006/relationships/hyperlink" Target="http://tcweb.vinfast.vn/tc/launchapp?-attach=true&amp;-s=226TCSession&amp;-o=yMMA2uHs47MsRA" TargetMode="External"/><Relationship Id="rId3173" Type="http://schemas.openxmlformats.org/officeDocument/2006/relationships/hyperlink" Target="http://tcweb.vinfast.vn/tc/launchapp?-attach=true&amp;-s=226TCSession&amp;-o=3SGAUr7747MsRA" TargetMode="External"/><Relationship Id="rId1818" Type="http://schemas.openxmlformats.org/officeDocument/2006/relationships/hyperlink" Target="http://tcweb.vinfast.vn/tc/launchapp?-attach=true&amp;-s=226TCSession&amp;-o=qrPAnXH747MsRA" TargetMode="External"/><Relationship Id="rId3033" Type="http://schemas.openxmlformats.org/officeDocument/2006/relationships/hyperlink" Target="http://tcweb.vinfast.vn/tc/launchapp?-attach=true&amp;-s=226TCSession&amp;-o=PwOAUrMc47MsRA" TargetMode="External"/><Relationship Id="rId3240" Type="http://schemas.openxmlformats.org/officeDocument/2006/relationships/hyperlink" Target="http://tcweb.vinfast.vn/tc/launchapp?-attach=true&amp;-s=226TCSession&amp;-o=3SGAUr7747MsRA" TargetMode="External"/><Relationship Id="rId161" Type="http://schemas.openxmlformats.org/officeDocument/2006/relationships/hyperlink" Target="http://tcweb.vinfast.vn/tc/launchapp?-attach=true&amp;-s=226TCSession&amp;-o=DQAAUcXp47MsRA" TargetMode="External"/><Relationship Id="rId2799" Type="http://schemas.openxmlformats.org/officeDocument/2006/relationships/hyperlink" Target="http://tcweb.vinfast.vn/tc/launchapp?-attach=true&amp;-s=226TCSession&amp;-o=ctLAX8bf47MsRA" TargetMode="External"/><Relationship Id="rId3100" Type="http://schemas.openxmlformats.org/officeDocument/2006/relationships/hyperlink" Target="http://tcweb.vinfast.vn/tc/launchapp?-attach=true&amp;-s=226TCSession&amp;-o=tnAAUrMI47MsRA" TargetMode="External"/><Relationship Id="rId978" Type="http://schemas.openxmlformats.org/officeDocument/2006/relationships/hyperlink" Target="http://tcweb.vinfast.vn/tc/launchapp?-attach=true&amp;-s=226TCSession&amp;-o=TGOAWZoW47MsRA" TargetMode="External"/><Relationship Id="rId2659" Type="http://schemas.openxmlformats.org/officeDocument/2006/relationships/hyperlink" Target="http://tcweb.vinfast.vn/tc/launchapp?-attach=true&amp;-s=226TCSession&amp;-o=jkPA3Or747MsRA" TargetMode="External"/><Relationship Id="rId2866" Type="http://schemas.openxmlformats.org/officeDocument/2006/relationships/hyperlink" Target="http://tcweb.vinfast.vn/tc/launchapp?-attach=true&amp;-s=226TCSession&amp;-o=CtOAUrc847MsRA" TargetMode="External"/><Relationship Id="rId838" Type="http://schemas.openxmlformats.org/officeDocument/2006/relationships/hyperlink" Target="http://tcweb.vinfast.vn/tc/launchapp?-attach=true&amp;-s=226TCSession&amp;-o=nFIAYcaG47MsRA" TargetMode="External"/><Relationship Id="rId1468" Type="http://schemas.openxmlformats.org/officeDocument/2006/relationships/hyperlink" Target="http://tcweb.vinfast.vn/tc/launchapp?-attach=true&amp;-s=226TCSession&amp;-o=zhLAUrMQ47MsRA" TargetMode="External"/><Relationship Id="rId1675" Type="http://schemas.openxmlformats.org/officeDocument/2006/relationships/hyperlink" Target="http://tcweb.vinfast.vn/tc/launchapp?-attach=true&amp;-s=226TCSession&amp;-o=UqPAnxy_47MsRA" TargetMode="External"/><Relationship Id="rId1882" Type="http://schemas.openxmlformats.org/officeDocument/2006/relationships/hyperlink" Target="http://tcweb.vinfast.vn/tc/launchapp?-attach=true&amp;-s=226TCSession&amp;-o=1oEA0fV447MsRA" TargetMode="External"/><Relationship Id="rId2519" Type="http://schemas.openxmlformats.org/officeDocument/2006/relationships/hyperlink" Target="http://tcweb.vinfast.vn/tc/launchapp?-attach=true&amp;-s=226TCSession&amp;-o=D_LAYcvm47MsRA" TargetMode="External"/><Relationship Id="rId2726" Type="http://schemas.openxmlformats.org/officeDocument/2006/relationships/hyperlink" Target="http://tcweb.vinfast.vn/tc/launchapp?-attach=true&amp;-s=226TCSession&amp;-o=lqIAnXH747MsRA" TargetMode="External"/><Relationship Id="rId1328" Type="http://schemas.openxmlformats.org/officeDocument/2006/relationships/hyperlink" Target="http://tcweb.vinfast.vn/tc/launchapp?-attach=true&amp;-s=226TCSession&amp;-o=GeDAY7Sv47MsRA" TargetMode="External"/><Relationship Id="rId1535" Type="http://schemas.openxmlformats.org/officeDocument/2006/relationships/hyperlink" Target="http://tcweb.vinfast.vn/tc/launchapp?-attach=true&amp;-s=226TCSession&amp;-o=6KDAkfVu47MsRA" TargetMode="External"/><Relationship Id="rId2933" Type="http://schemas.openxmlformats.org/officeDocument/2006/relationships/hyperlink" Target="http://tcweb.vinfast.vn/tc/launchapp?-attach=true&amp;-s=226TCSession&amp;-o=CtOAUrc847MsRA" TargetMode="External"/><Relationship Id="rId905" Type="http://schemas.openxmlformats.org/officeDocument/2006/relationships/hyperlink" Target="http://tcweb.vinfast.vn/tc/launchapp?-attach=true&amp;-s=226TCSession&amp;-o=w4HAoIu547MsRA" TargetMode="External"/><Relationship Id="rId1742" Type="http://schemas.openxmlformats.org/officeDocument/2006/relationships/hyperlink" Target="http://tcweb.vinfast.vn/tc/launchapp?-attach=true&amp;-s=226TCSession&amp;-o=3MJAlFzx47MsRA" TargetMode="External"/><Relationship Id="rId34" Type="http://schemas.openxmlformats.org/officeDocument/2006/relationships/hyperlink" Target="http://tcweb.vinfast.vn/tc/launchapp?-attach=true&amp;-s=226TCSession&amp;-o=1dFAUcXp47MsRA" TargetMode="External"/><Relationship Id="rId1602" Type="http://schemas.openxmlformats.org/officeDocument/2006/relationships/hyperlink" Target="http://tcweb.vinfast.vn/tc/launchapp?-attach=true&amp;-s=226TCSession&amp;-o=tfIAItrz47MsRA" TargetMode="External"/><Relationship Id="rId488" Type="http://schemas.openxmlformats.org/officeDocument/2006/relationships/hyperlink" Target="http://tcweb.vinfast.vn/tc/launchapp?-attach=true&amp;-s=226TCSession&amp;-o=PWAAUrMQ47MsRA" TargetMode="External"/><Relationship Id="rId695" Type="http://schemas.openxmlformats.org/officeDocument/2006/relationships/hyperlink" Target="http://tcweb.vinfast.vn/tc/launchapp?-attach=true&amp;-s=226TCSession&amp;-o=W3NA0fV447MsRA" TargetMode="External"/><Relationship Id="rId2169" Type="http://schemas.openxmlformats.org/officeDocument/2006/relationships/hyperlink" Target="http://tcweb.vinfast.vn/tc/launchapp?-attach=true&amp;-s=226TCSession&amp;-o=utHAo1VJ47MsRA" TargetMode="External"/><Relationship Id="rId2376" Type="http://schemas.openxmlformats.org/officeDocument/2006/relationships/hyperlink" Target="http://tcweb.vinfast.vn/tc/launchapp?-attach=true&amp;-s=226TCSession&amp;-o=5JOAUrMY47MsRA" TargetMode="External"/><Relationship Id="rId2583" Type="http://schemas.openxmlformats.org/officeDocument/2006/relationships/hyperlink" Target="http://tcweb.vinfast.vn/tc/launchapp?-attach=true&amp;-s=226TCSession&amp;-o=CVJA4NYP47MsRA" TargetMode="External"/><Relationship Id="rId2790" Type="http://schemas.openxmlformats.org/officeDocument/2006/relationships/hyperlink" Target="http://tcweb.vinfast.vn/tc/launchapp?-attach=true&amp;-s=226TCSession&amp;-o=HIJA3Or747MsRA" TargetMode="External"/><Relationship Id="rId348" Type="http://schemas.openxmlformats.org/officeDocument/2006/relationships/hyperlink" Target="http://tcweb.vinfast.vn/tc/launchapp?-attach=true&amp;-s=226TCSession&amp;-o=BNJAUrb_47MsRA" TargetMode="External"/><Relationship Id="rId555" Type="http://schemas.openxmlformats.org/officeDocument/2006/relationships/hyperlink" Target="http://tcweb.vinfast.vn/tc/launchapp?-attach=true&amp;-s=226TCSession&amp;-o=36LAUi9B47MsRA" TargetMode="External"/><Relationship Id="rId762" Type="http://schemas.openxmlformats.org/officeDocument/2006/relationships/hyperlink" Target="http://tcweb.vinfast.vn/tc/launchapp?-attach=true&amp;-s=226TCSession&amp;-o=KUDA2FyZ47MsRA" TargetMode="External"/><Relationship Id="rId1185" Type="http://schemas.openxmlformats.org/officeDocument/2006/relationships/hyperlink" Target="http://tcweb.vinfast.vn/tc/launchapp?-attach=true&amp;-s=226TCSession&amp;-o=NJCAUr7$47MsRA" TargetMode="External"/><Relationship Id="rId1392" Type="http://schemas.openxmlformats.org/officeDocument/2006/relationships/hyperlink" Target="http://tcweb.vinfast.vn/tc/launchapp?-attach=true&amp;-s=226TCSession&amp;-o=0BLAVSZj47MsRA" TargetMode="External"/><Relationship Id="rId2029" Type="http://schemas.openxmlformats.org/officeDocument/2006/relationships/hyperlink" Target="http://tcweb.vinfast.vn/tc/launchapp?-attach=true&amp;-s=226TCSession&amp;-o=3SGAUr7747MsRA" TargetMode="External"/><Relationship Id="rId2236" Type="http://schemas.openxmlformats.org/officeDocument/2006/relationships/hyperlink" Target="http://tcweb.vinfast.vn/tc/launchapp?-attach=true&amp;-s=226TCSession&amp;-o=FQKAnrbt47MsRA" TargetMode="External"/><Relationship Id="rId2443" Type="http://schemas.openxmlformats.org/officeDocument/2006/relationships/hyperlink" Target="http://tcweb.vinfast.vn/tc/launchapp?-attach=true&amp;-s=226TCSession&amp;-o=dLDAUrMA47MsRA" TargetMode="External"/><Relationship Id="rId2650" Type="http://schemas.openxmlformats.org/officeDocument/2006/relationships/hyperlink" Target="http://tcweb.vinfast.vn/tc/launchapp?-attach=true&amp;-s=226TCSession&amp;-o=7REAIQLT47MsRA" TargetMode="External"/><Relationship Id="rId208" Type="http://schemas.openxmlformats.org/officeDocument/2006/relationships/hyperlink" Target="http://tcweb.vinfast.vn/tc/launchapp?-attach=true&amp;-s=226TCSession&amp;-o=YPBA1yWk47MsRA" TargetMode="External"/><Relationship Id="rId415" Type="http://schemas.openxmlformats.org/officeDocument/2006/relationships/hyperlink" Target="http://tcweb.vinfast.vn/tc/launchapp?-attach=true&amp;-s=226TCSession&amp;-o=7EPA3Ayz47MsRA" TargetMode="External"/><Relationship Id="rId622" Type="http://schemas.openxmlformats.org/officeDocument/2006/relationships/hyperlink" Target="http://tcweb.vinfast.vn/tc/launchapp?-attach=true&amp;-s=226TCSession&amp;-o=u_BAEXJM47MsRA" TargetMode="External"/><Relationship Id="rId1045" Type="http://schemas.openxmlformats.org/officeDocument/2006/relationships/hyperlink" Target="http://tcweb.vinfast.vn/tc/launchapp?-attach=true&amp;-s=226TCSession&amp;-o=WmLAIPf847MsRA" TargetMode="External"/><Relationship Id="rId1252" Type="http://schemas.openxmlformats.org/officeDocument/2006/relationships/hyperlink" Target="http://tcweb.vinfast.vn/tc/launchapp?-attach=true&amp;-s=226TCSession&amp;-o=PwOAUrMc47MsRA" TargetMode="External"/><Relationship Id="rId2303" Type="http://schemas.openxmlformats.org/officeDocument/2006/relationships/hyperlink" Target="http://tcweb.vinfast.vn/tc/launchapp?-attach=true&amp;-s=226TCSession&amp;-o=3SGAUr7747MsRA" TargetMode="External"/><Relationship Id="rId2510" Type="http://schemas.openxmlformats.org/officeDocument/2006/relationships/hyperlink" Target="http://tcweb.vinfast.vn/tc/launchapp?-attach=true&amp;-s=226TCSession&amp;-o=D4KAYcvm47MsRA" TargetMode="External"/><Relationship Id="rId1112" Type="http://schemas.openxmlformats.org/officeDocument/2006/relationships/hyperlink" Target="http://tcweb.vinfast.vn/tc/launchapp?-attach=true&amp;-s=226TCSession&amp;-o=ikLAjA4847MsRA" TargetMode="External"/><Relationship Id="rId3077" Type="http://schemas.openxmlformats.org/officeDocument/2006/relationships/hyperlink" Target="http://tcweb.vinfast.vn/tc/launchapp?-attach=true&amp;-s=226TCSession&amp;-o=I6LAnbyV47MsRA" TargetMode="External"/><Relationship Id="rId3284" Type="http://schemas.openxmlformats.org/officeDocument/2006/relationships/hyperlink" Target="http://tcweb.vinfast.vn/tc/launchapp?-attach=true&amp;-s=226TCSession&amp;-o=3SGAUr7747MsRA" TargetMode="External"/><Relationship Id="rId1929" Type="http://schemas.openxmlformats.org/officeDocument/2006/relationships/hyperlink" Target="http://tcweb.vinfast.vn/tc/launchapp?-attach=true&amp;-s=226TCSession&amp;-o=I4MA0fV447MsRA" TargetMode="External"/><Relationship Id="rId2093" Type="http://schemas.openxmlformats.org/officeDocument/2006/relationships/hyperlink" Target="http://tcweb.vinfast.vn/tc/launchapp?-attach=true&amp;-s=226TCSession&amp;-o=ybGAFsXT47MsRA" TargetMode="External"/><Relationship Id="rId3144" Type="http://schemas.openxmlformats.org/officeDocument/2006/relationships/hyperlink" Target="http://tcweb.vinfast.vn/tc/launchapp?-attach=true&amp;-s=226TCSession&amp;-o=odMAUcXp47MsRA" TargetMode="External"/><Relationship Id="rId3351" Type="http://schemas.openxmlformats.org/officeDocument/2006/relationships/hyperlink" Target="http://tcweb.vinfast.vn/tc/launchapp?-attach=true&amp;-s=226TCSession&amp;-o=xjEAUrc447MsRA" TargetMode="External"/><Relationship Id="rId272" Type="http://schemas.openxmlformats.org/officeDocument/2006/relationships/hyperlink" Target="http://tcweb.vinfast.vn/tc/launchapp?-attach=true&amp;-s=226TCSession&amp;-o=2YHAUrcV47MsRA" TargetMode="External"/><Relationship Id="rId2160" Type="http://schemas.openxmlformats.org/officeDocument/2006/relationships/hyperlink" Target="http://tcweb.vinfast.vn/tc/launchapp?-attach=true&amp;-s=226TCSession&amp;-o=6iBAmfZj47MsRA" TargetMode="External"/><Relationship Id="rId3004" Type="http://schemas.openxmlformats.org/officeDocument/2006/relationships/hyperlink" Target="http://tcweb.vinfast.vn/tc/launchapp?-attach=true&amp;-s=226TCSession&amp;-o=gZNAHb7$47MsRA" TargetMode="External"/><Relationship Id="rId3211" Type="http://schemas.openxmlformats.org/officeDocument/2006/relationships/hyperlink" Target="http://tcweb.vinfast.vn/tc/launchapp?-attach=true&amp;-s=226TCSession&amp;-o=0BLAVSZj47MsRA" TargetMode="External"/><Relationship Id="rId132" Type="http://schemas.openxmlformats.org/officeDocument/2006/relationships/hyperlink" Target="http://tcweb.vinfast.vn/tc/launchapp?-attach=true&amp;-s=226TCSession&amp;-o=P3HAUocB47MsRA" TargetMode="External"/><Relationship Id="rId2020" Type="http://schemas.openxmlformats.org/officeDocument/2006/relationships/hyperlink" Target="http://tcweb.vinfast.vn/tc/launchapp?-attach=true&amp;-s=226TCSession&amp;-o=TiGA1rCK47MsRA" TargetMode="External"/><Relationship Id="rId1579" Type="http://schemas.openxmlformats.org/officeDocument/2006/relationships/hyperlink" Target="http://tcweb.vinfast.vn/tc/launchapp?-attach=true&amp;-s=226TCSession&amp;-o=3SGAUr7747MsRA" TargetMode="External"/><Relationship Id="rId2977" Type="http://schemas.openxmlformats.org/officeDocument/2006/relationships/hyperlink" Target="http://tcweb.vinfast.vn/tc/launchapp?-attach=true&amp;-s=226TCSession&amp;-o=PwOAUrMc47MsRA" TargetMode="External"/><Relationship Id="rId949" Type="http://schemas.openxmlformats.org/officeDocument/2006/relationships/hyperlink" Target="http://tcweb.vinfast.vn/tc/launchapp?-attach=true&amp;-s=226TCSession&amp;-o=PwOAUrMc47MsRA" TargetMode="External"/><Relationship Id="rId1786" Type="http://schemas.openxmlformats.org/officeDocument/2006/relationships/hyperlink" Target="http://tcweb.vinfast.vn/tc/launchapp?-attach=true&amp;-s=226TCSession&amp;-o=3SGAUr7747MsRA" TargetMode="External"/><Relationship Id="rId1993" Type="http://schemas.openxmlformats.org/officeDocument/2006/relationships/hyperlink" Target="http://tcweb.vinfast.vn/tc/launchapp?-attach=true&amp;-s=226TCSession&amp;-o=$GCAn6Bl47MsRA" TargetMode="External"/><Relationship Id="rId2837" Type="http://schemas.openxmlformats.org/officeDocument/2006/relationships/hyperlink" Target="http://tcweb.vinfast.vn/tc/launchapp?-attach=true&amp;-s=226TCSession&amp;-o=4OIAYwyG47MsRA" TargetMode="External"/><Relationship Id="rId78" Type="http://schemas.openxmlformats.org/officeDocument/2006/relationships/hyperlink" Target="http://tcweb.vinfast.vn/tc/launchapp?-attach=true&amp;-s=226TCSession&amp;-o=koJAUcXp47MsRA" TargetMode="External"/><Relationship Id="rId809" Type="http://schemas.openxmlformats.org/officeDocument/2006/relationships/hyperlink" Target="http://tcweb.vinfast.vn/tc/launchapp?-attach=true&amp;-s=226TCSession&amp;-o=ybGAFsXT47MsRA" TargetMode="External"/><Relationship Id="rId1439" Type="http://schemas.openxmlformats.org/officeDocument/2006/relationships/hyperlink" Target="http://tcweb.vinfast.vn/tc/launchapp?-attach=true&amp;-s=226TCSession&amp;-o=TEPAnGox47MsRA" TargetMode="External"/><Relationship Id="rId1646" Type="http://schemas.openxmlformats.org/officeDocument/2006/relationships/hyperlink" Target="http://tcweb.vinfast.vn/tc/launchapp?-attach=true&amp;-s=226TCSession&amp;-o=CuDA1jD247MsRA" TargetMode="External"/><Relationship Id="rId1853" Type="http://schemas.openxmlformats.org/officeDocument/2006/relationships/hyperlink" Target="http://tcweb.vinfast.vn/tc/launchapp?-attach=true&amp;-s=226TCSession&amp;-o=1oEA0fV447MsRA" TargetMode="External"/><Relationship Id="rId2904" Type="http://schemas.openxmlformats.org/officeDocument/2006/relationships/hyperlink" Target="http://tcweb.vinfast.vn/tc/launchapp?-attach=true&amp;-s=226TCSession&amp;-o=jSNA3Ote47MsRA" TargetMode="External"/><Relationship Id="rId1506" Type="http://schemas.openxmlformats.org/officeDocument/2006/relationships/hyperlink" Target="http://tcweb.vinfast.vn/tc/launchapp?-attach=true&amp;-s=226TCSession&amp;-o=2pNA4G7n47MsRA" TargetMode="External"/><Relationship Id="rId1713" Type="http://schemas.openxmlformats.org/officeDocument/2006/relationships/hyperlink" Target="http://tcweb.vinfast.vn/tc/launchapp?-attach=true&amp;-s=226TCSession&amp;-o=NHFAI8kZ47MsRA" TargetMode="External"/><Relationship Id="rId1920" Type="http://schemas.openxmlformats.org/officeDocument/2006/relationships/hyperlink" Target="http://tcweb.vinfast.vn/tc/launchapp?-attach=true&amp;-s=226TCSession&amp;-o=muFA3qBf47MsRA" TargetMode="External"/><Relationship Id="rId599" Type="http://schemas.openxmlformats.org/officeDocument/2006/relationships/hyperlink" Target="http://tcweb.vinfast.vn/tc/launchapp?-attach=true&amp;-s=226TCSession&amp;-o=PwOAUrMc47MsRA" TargetMode="External"/><Relationship Id="rId2487" Type="http://schemas.openxmlformats.org/officeDocument/2006/relationships/hyperlink" Target="http://tcweb.vinfast.vn/tc/launchapp?-attach=true&amp;-s=226TCSession&amp;-o=TiGA1rCK47MsRA" TargetMode="External"/><Relationship Id="rId2694" Type="http://schemas.openxmlformats.org/officeDocument/2006/relationships/hyperlink" Target="http://tcweb.vinfast.vn/tc/launchapp?-attach=true&amp;-s=226TCSession&amp;-o=CtOAUrc847MsRA" TargetMode="External"/><Relationship Id="rId459" Type="http://schemas.openxmlformats.org/officeDocument/2006/relationships/hyperlink" Target="http://tcweb.vinfast.vn/tc/launchapp?-attach=true&amp;-s=226TCSession&amp;-o=7EPA3Ayz47MsRA" TargetMode="External"/><Relationship Id="rId666" Type="http://schemas.openxmlformats.org/officeDocument/2006/relationships/hyperlink" Target="http://tcweb.vinfast.vn/tc/launchapp?-attach=true&amp;-s=226TCSession&amp;-o=zYKA2u1H47MsRA" TargetMode="External"/><Relationship Id="rId873" Type="http://schemas.openxmlformats.org/officeDocument/2006/relationships/hyperlink" Target="http://tcweb.vinfast.vn/tc/launchapp?-attach=true&amp;-s=226TCSession&amp;-o=PwOAUrMc47MsRA" TargetMode="External"/><Relationship Id="rId1089" Type="http://schemas.openxmlformats.org/officeDocument/2006/relationships/hyperlink" Target="http://tcweb.vinfast.vn/tc/launchapp?-attach=true&amp;-s=226TCSession&amp;-o=1BCAI8Wa47MsRA" TargetMode="External"/><Relationship Id="rId1296" Type="http://schemas.openxmlformats.org/officeDocument/2006/relationships/hyperlink" Target="http://tcweb.vinfast.vn/tc/launchapp?-attach=true&amp;-s=226TCSession&amp;-o=UKBAow5w47MsRA" TargetMode="External"/><Relationship Id="rId2347" Type="http://schemas.openxmlformats.org/officeDocument/2006/relationships/hyperlink" Target="http://tcweb.vinfast.vn/tc/launchapp?-attach=true&amp;-s=226TCSession&amp;-o=DSPAI0fs47MsRA" TargetMode="External"/><Relationship Id="rId2554" Type="http://schemas.openxmlformats.org/officeDocument/2006/relationships/hyperlink" Target="http://tcweb.vinfast.vn/tc/launchapp?-attach=true&amp;-s=226TCSession&amp;-o=XYJAoNot47MsRA" TargetMode="External"/><Relationship Id="rId319" Type="http://schemas.openxmlformats.org/officeDocument/2006/relationships/hyperlink" Target="http://tcweb.vinfast.vn/tc/launchapp?-attach=true&amp;-s=226TCSession&amp;-o=CaAAkK7k47MsRA" TargetMode="External"/><Relationship Id="rId526" Type="http://schemas.openxmlformats.org/officeDocument/2006/relationships/hyperlink" Target="http://tcweb.vinfast.vn/tc/launchapp?-attach=true&amp;-s=226TCSession&amp;-o=i5OAHUjo47MsRA" TargetMode="External"/><Relationship Id="rId1156" Type="http://schemas.openxmlformats.org/officeDocument/2006/relationships/hyperlink" Target="http://tcweb.vinfast.vn/tc/launchapp?-attach=true&amp;-s=226TCSession&amp;-o=NJCAUr7$47MsRA" TargetMode="External"/><Relationship Id="rId1363" Type="http://schemas.openxmlformats.org/officeDocument/2006/relationships/hyperlink" Target="http://tcweb.vinfast.vn/tc/launchapp?-attach=true&amp;-s=226TCSession&amp;-o=GVMAGyWf47MsRA" TargetMode="External"/><Relationship Id="rId2207" Type="http://schemas.openxmlformats.org/officeDocument/2006/relationships/hyperlink" Target="http://tcweb.vinfast.vn/tc/launchapp?-attach=true&amp;-s=226TCSession&amp;-o=1YDA0Pnr47MsRA" TargetMode="External"/><Relationship Id="rId2761" Type="http://schemas.openxmlformats.org/officeDocument/2006/relationships/hyperlink" Target="http://tcweb.vinfast.vn/tc/launchapp?-attach=true&amp;-s=226TCSession&amp;-o=CtOAUrc847MsRA" TargetMode="External"/><Relationship Id="rId733" Type="http://schemas.openxmlformats.org/officeDocument/2006/relationships/hyperlink" Target="http://tcweb.vinfast.vn/tc/launchapp?-attach=true&amp;-s=226TCSession&amp;-o=p3PAUrcV47MsRA" TargetMode="External"/><Relationship Id="rId940" Type="http://schemas.openxmlformats.org/officeDocument/2006/relationships/hyperlink" Target="http://tcweb.vinfast.vn/tc/launchapp?-attach=true&amp;-s=226TCSession&amp;-o=PwOAUrMc47MsRA" TargetMode="External"/><Relationship Id="rId1016" Type="http://schemas.openxmlformats.org/officeDocument/2006/relationships/hyperlink" Target="http://tcweb.vinfast.vn/tc/launchapp?-attach=true&amp;-s=226TCSession&amp;-o=TsMAYyQO47MsRA" TargetMode="External"/><Relationship Id="rId1570" Type="http://schemas.openxmlformats.org/officeDocument/2006/relationships/hyperlink" Target="http://tcweb.vinfast.vn/tc/launchapp?-attach=true&amp;-s=226TCSession&amp;-o=LfOAIoFe47MsRA" TargetMode="External"/><Relationship Id="rId2414" Type="http://schemas.openxmlformats.org/officeDocument/2006/relationships/hyperlink" Target="http://tcweb.vinfast.vn/tc/launchapp?-attach=true&amp;-s=226TCSession&amp;-o=H2LAmfZj47MsRA" TargetMode="External"/><Relationship Id="rId2621" Type="http://schemas.openxmlformats.org/officeDocument/2006/relationships/hyperlink" Target="http://tcweb.vinfast.vn/tc/launchapp?-attach=true&amp;-s=226TCSession&amp;-o=00AAnb2K47MsRA" TargetMode="External"/><Relationship Id="rId800" Type="http://schemas.openxmlformats.org/officeDocument/2006/relationships/hyperlink" Target="http://tcweb.vinfast.vn/tc/launchapp?-attach=true&amp;-s=226TCSession&amp;-o=2WPA4FqH47MsRA" TargetMode="External"/><Relationship Id="rId1223" Type="http://schemas.openxmlformats.org/officeDocument/2006/relationships/hyperlink" Target="http://tcweb.vinfast.vn/tc/launchapp?-attach=true&amp;-s=226TCSession&amp;-o=XeHAYUqH47MsRA" TargetMode="External"/><Relationship Id="rId1430" Type="http://schemas.openxmlformats.org/officeDocument/2006/relationships/hyperlink" Target="http://tcweb.vinfast.vn/tc/launchapp?-attach=true&amp;-s=226TCSession&amp;-o=mFFA3GZs47MsRA" TargetMode="External"/><Relationship Id="rId3188" Type="http://schemas.openxmlformats.org/officeDocument/2006/relationships/hyperlink" Target="http://tcweb.vinfast.vn/tc/launchapp?-attach=true&amp;-s=226TCSession&amp;-o=0BLAVSZj47MsRA" TargetMode="External"/><Relationship Id="rId3048" Type="http://schemas.openxmlformats.org/officeDocument/2006/relationships/hyperlink" Target="http://tcweb.vinfast.vn/tc/launchapp?-attach=true&amp;-s=226TCSession&amp;-o=y9LA3OtP47MsRA" TargetMode="External"/><Relationship Id="rId3255" Type="http://schemas.openxmlformats.org/officeDocument/2006/relationships/hyperlink" Target="http://tcweb.vinfast.vn/tc/launchapp?-attach=true&amp;-s=226TCSession&amp;-o=3SGAUr7747MsRA" TargetMode="External"/><Relationship Id="rId176" Type="http://schemas.openxmlformats.org/officeDocument/2006/relationships/hyperlink" Target="http://tcweb.vinfast.vn/tc/launchapp?-attach=true&amp;-s=226TCSession&amp;-o=tVJAUrMg47MsRA" TargetMode="External"/><Relationship Id="rId383" Type="http://schemas.openxmlformats.org/officeDocument/2006/relationships/hyperlink" Target="http://tcweb.vinfast.vn/tc/launchapp?-attach=true&amp;-s=226TCSession&amp;-o=BNJAUrb_47MsRA" TargetMode="External"/><Relationship Id="rId590" Type="http://schemas.openxmlformats.org/officeDocument/2006/relationships/hyperlink" Target="http://tcweb.vinfast.vn/tc/launchapp?-attach=true&amp;-s=226TCSession&amp;-o=PwOAUrMc47MsRA" TargetMode="External"/><Relationship Id="rId2064" Type="http://schemas.openxmlformats.org/officeDocument/2006/relationships/hyperlink" Target="http://tcweb.vinfast.vn/tc/launchapp?-attach=true&amp;-s=226TCSession&amp;-o=kQAAYcvm47MsRA" TargetMode="External"/><Relationship Id="rId2271" Type="http://schemas.openxmlformats.org/officeDocument/2006/relationships/hyperlink" Target="http://tcweb.vinfast.vn/tc/launchapp?-attach=true&amp;-s=226TCSession&amp;-o=DSHA32iu47MsRA" TargetMode="External"/><Relationship Id="rId3115" Type="http://schemas.openxmlformats.org/officeDocument/2006/relationships/hyperlink" Target="http://tcweb.vinfast.vn/tc/launchapp?-attach=true&amp;-s=226TCSession&amp;-o=koJAUcXp47MsRA" TargetMode="External"/><Relationship Id="rId3322" Type="http://schemas.openxmlformats.org/officeDocument/2006/relationships/hyperlink" Target="http://tcweb.vinfast.vn/tc/launchapp?-attach=true&amp;-s=226TCSession&amp;-o=3SGAUr7747MsRA" TargetMode="External"/><Relationship Id="rId243" Type="http://schemas.openxmlformats.org/officeDocument/2006/relationships/hyperlink" Target="http://tcweb.vinfast.vn/tc/launchapp?-attach=true&amp;-s=226TCSession&amp;-o=2YHAUrcV47MsRA" TargetMode="External"/><Relationship Id="rId450" Type="http://schemas.openxmlformats.org/officeDocument/2006/relationships/hyperlink" Target="http://tcweb.vinfast.vn/tc/launchapp?-attach=true&amp;-s=226TCSession&amp;-o=7EPA3Ayz47MsRA" TargetMode="External"/><Relationship Id="rId1080" Type="http://schemas.openxmlformats.org/officeDocument/2006/relationships/hyperlink" Target="http://tcweb.vinfast.vn/tc/launchapp?-attach=true&amp;-s=226TCSession&amp;-o=jYMAH_P147MsRA" TargetMode="External"/><Relationship Id="rId2131" Type="http://schemas.openxmlformats.org/officeDocument/2006/relationships/hyperlink" Target="http://tcweb.vinfast.vn/tc/launchapp?-attach=true&amp;-s=226TCSession&amp;-o=BQEAnbr847MsRA" TargetMode="External"/><Relationship Id="rId103" Type="http://schemas.openxmlformats.org/officeDocument/2006/relationships/hyperlink" Target="http://tcweb.vinfast.vn/tc/launchapp?-attach=true&amp;-s=226TCSession&amp;-o=7HFAyi5f47MsRA" TargetMode="External"/><Relationship Id="rId310" Type="http://schemas.openxmlformats.org/officeDocument/2006/relationships/hyperlink" Target="http://tcweb.vinfast.vn/tc/launchapp?-attach=true&amp;-s=226TCSession&amp;-o=2YHAUrcV47MsRA" TargetMode="External"/><Relationship Id="rId1897" Type="http://schemas.openxmlformats.org/officeDocument/2006/relationships/hyperlink" Target="http://tcweb.vinfast.vn/tc/launchapp?-attach=true&amp;-s=226TCSession&amp;-o=S8MA3VYU47MsRA" TargetMode="External"/><Relationship Id="rId2948" Type="http://schemas.openxmlformats.org/officeDocument/2006/relationships/hyperlink" Target="http://tcweb.vinfast.vn/tc/launchapp?-attach=true&amp;-s=226TCSession&amp;-o=EQIAoIsc47MsRA" TargetMode="External"/><Relationship Id="rId1757" Type="http://schemas.openxmlformats.org/officeDocument/2006/relationships/hyperlink" Target="http://tcweb.vinfast.vn/tc/launchapp?-attach=true&amp;-s=226TCSession&amp;-o=qOBAUrra47MsRA" TargetMode="External"/><Relationship Id="rId1964" Type="http://schemas.openxmlformats.org/officeDocument/2006/relationships/hyperlink" Target="http://tcweb.vinfast.vn/tc/launchapp?-attach=true&amp;-s=226TCSession&amp;-o=zhLAUrMQ47MsRA" TargetMode="External"/><Relationship Id="rId2808" Type="http://schemas.openxmlformats.org/officeDocument/2006/relationships/hyperlink" Target="http://tcweb.vinfast.vn/tc/launchapp?-attach=true&amp;-s=226TCSession&amp;-o=PwOAUrMc47MsRA" TargetMode="External"/><Relationship Id="rId49" Type="http://schemas.openxmlformats.org/officeDocument/2006/relationships/hyperlink" Target="http://tcweb.vinfast.vn/tc/launchapp?-attach=true&amp;-s=226TCSession&amp;-o=1dFAUcXp47MsRA" TargetMode="External"/><Relationship Id="rId1617" Type="http://schemas.openxmlformats.org/officeDocument/2006/relationships/hyperlink" Target="http://tcweb.vinfast.vn/tc/launchapp?-attach=true&amp;-s=226TCSession&amp;-o=HoGAnGYu47MsRA" TargetMode="External"/><Relationship Id="rId1824" Type="http://schemas.openxmlformats.org/officeDocument/2006/relationships/hyperlink" Target="http://tcweb.vinfast.vn/tc/launchapp?-attach=true&amp;-s=226TCSession&amp;-o=0BLAVSZj47MsRA" TargetMode="External"/><Relationship Id="rId2598" Type="http://schemas.openxmlformats.org/officeDocument/2006/relationships/hyperlink" Target="http://tcweb.vinfast.vn/tc/launchapp?-attach=true&amp;-s=226TCSession&amp;-o=DgAA3qzI47MsRA" TargetMode="External"/><Relationship Id="rId777" Type="http://schemas.openxmlformats.org/officeDocument/2006/relationships/hyperlink" Target="http://tcweb.vinfast.vn/tc/launchapp?-attach=true&amp;-s=226TCSession&amp;-o=qoKAnSsE47MsRA" TargetMode="External"/><Relationship Id="rId984" Type="http://schemas.openxmlformats.org/officeDocument/2006/relationships/hyperlink" Target="http://tcweb.vinfast.vn/tc/launchapp?-attach=true&amp;-s=226TCSession&amp;-o=NxLAXdFh47MsRA" TargetMode="External"/><Relationship Id="rId2458" Type="http://schemas.openxmlformats.org/officeDocument/2006/relationships/hyperlink" Target="http://tcweb.vinfast.vn/tc/launchapp?-attach=true&amp;-s=226TCSession&amp;-o=PaEAUrra47MsRA" TargetMode="External"/><Relationship Id="rId2665" Type="http://schemas.openxmlformats.org/officeDocument/2006/relationships/hyperlink" Target="http://tcweb.vinfast.vn/tc/launchapp?-attach=true&amp;-s=226TCSession&amp;-o=uyLAohdb47MsRA" TargetMode="External"/><Relationship Id="rId2872" Type="http://schemas.openxmlformats.org/officeDocument/2006/relationships/hyperlink" Target="http://tcweb.vinfast.vn/tc/launchapp?-attach=true&amp;-s=226TCSession&amp;-o=CtOAUrc847MsRA" TargetMode="External"/><Relationship Id="rId637" Type="http://schemas.openxmlformats.org/officeDocument/2006/relationships/hyperlink" Target="http://tcweb.vinfast.vn/tc/launchapp?-attach=true&amp;-s=226TCSession&amp;-o=jMGA1Vyo47MsRA" TargetMode="External"/><Relationship Id="rId844" Type="http://schemas.openxmlformats.org/officeDocument/2006/relationships/hyperlink" Target="http://tcweb.vinfast.vn/tc/launchapp?-attach=true&amp;-s=226TCSession&amp;-o=CtOAUrc847MsRA" TargetMode="External"/><Relationship Id="rId1267" Type="http://schemas.openxmlformats.org/officeDocument/2006/relationships/hyperlink" Target="http://tcweb.vinfast.vn/tc/launchapp?-attach=true&amp;-s=226TCSession&amp;-o=ikLAjA4847MsRA" TargetMode="External"/><Relationship Id="rId1474" Type="http://schemas.openxmlformats.org/officeDocument/2006/relationships/hyperlink" Target="http://tcweb.vinfast.vn/tc/launchapp?-attach=true&amp;-s=226TCSession&amp;-o=MmIAoInz47MsRA" TargetMode="External"/><Relationship Id="rId1681" Type="http://schemas.openxmlformats.org/officeDocument/2006/relationships/hyperlink" Target="http://tcweb.vinfast.vn/tc/launchapp?-attach=true&amp;-s=226TCSession&amp;-o=IcNAnS6g47MsRA" TargetMode="External"/><Relationship Id="rId2318" Type="http://schemas.openxmlformats.org/officeDocument/2006/relationships/hyperlink" Target="http://tcweb.vinfast.vn/tc/launchapp?-attach=true&amp;-s=226TCSession&amp;-o=I4MA0fV447MsRA" TargetMode="External"/><Relationship Id="rId2525" Type="http://schemas.openxmlformats.org/officeDocument/2006/relationships/hyperlink" Target="http://tcweb.vinfast.vn/tc/launchapp?-attach=true&amp;-s=226TCSession&amp;-o=tNFAnaLw47MsRA" TargetMode="External"/><Relationship Id="rId2732" Type="http://schemas.openxmlformats.org/officeDocument/2006/relationships/hyperlink" Target="http://tcweb.vinfast.vn/tc/launchapp?-attach=true&amp;-s=226TCSession&amp;-o=p4HAnhk$47MsRA" TargetMode="External"/><Relationship Id="rId704" Type="http://schemas.openxmlformats.org/officeDocument/2006/relationships/hyperlink" Target="http://tcweb.vinfast.vn/tc/launchapp?-attach=true&amp;-s=226TCSession&amp;-o=_EEAUrMc47MsRA" TargetMode="External"/><Relationship Id="rId911" Type="http://schemas.openxmlformats.org/officeDocument/2006/relationships/hyperlink" Target="http://tcweb.vinfast.vn/tc/launchapp?-attach=true&amp;-s=226TCSession&amp;-o=pEDAoKsM47MsRA" TargetMode="External"/><Relationship Id="rId1127" Type="http://schemas.openxmlformats.org/officeDocument/2006/relationships/hyperlink" Target="http://tcweb.vinfast.vn/tc/launchapp?-attach=true&amp;-s=226TCSession&amp;-o=kfGA3O9I47MsRA" TargetMode="External"/><Relationship Id="rId1334" Type="http://schemas.openxmlformats.org/officeDocument/2006/relationships/hyperlink" Target="http://tcweb.vinfast.vn/tc/launchapp?-attach=true&amp;-s=226TCSession&amp;-o=UXMAmWUR47MsRA" TargetMode="External"/><Relationship Id="rId1541" Type="http://schemas.openxmlformats.org/officeDocument/2006/relationships/hyperlink" Target="http://tcweb.vinfast.vn/tc/launchapp?-attach=true&amp;-s=226TCSession&amp;-o=zMNAoIJ347MsRA" TargetMode="External"/><Relationship Id="rId40" Type="http://schemas.openxmlformats.org/officeDocument/2006/relationships/hyperlink" Target="http://tcweb.vinfast.vn/tc/launchapp?-attach=true&amp;-s=226TCSession&amp;-o=1dFAUcXp47MsRA" TargetMode="External"/><Relationship Id="rId1401" Type="http://schemas.openxmlformats.org/officeDocument/2006/relationships/hyperlink" Target="http://tcweb.vinfast.vn/tc/launchapp?-attach=true&amp;-s=226TCSession&amp;-o=H5HA0fV447MsRA" TargetMode="External"/><Relationship Id="rId3299" Type="http://schemas.openxmlformats.org/officeDocument/2006/relationships/hyperlink" Target="http://tcweb.vinfast.vn/tc/launchapp?-attach=true&amp;-s=226TCSession&amp;-o=3SGAUr7747MsRA" TargetMode="External"/><Relationship Id="rId3159" Type="http://schemas.openxmlformats.org/officeDocument/2006/relationships/hyperlink" Target="http://tcweb.vinfast.vn/tc/launchapp?-attach=true&amp;-s=226TCSession&amp;-o=K_BA0VFc47MsRA" TargetMode="External"/><Relationship Id="rId287" Type="http://schemas.openxmlformats.org/officeDocument/2006/relationships/hyperlink" Target="http://tcweb.vinfast.vn/tc/launchapp?-attach=true&amp;-s=226TCSession&amp;-o=2YHAUrcV47MsRA" TargetMode="External"/><Relationship Id="rId494" Type="http://schemas.openxmlformats.org/officeDocument/2006/relationships/hyperlink" Target="http://tcweb.vinfast.vn/tc/launchapp?-attach=true&amp;-s=226TCSession&amp;-o=PWAAUrMQ47MsRA" TargetMode="External"/><Relationship Id="rId2175" Type="http://schemas.openxmlformats.org/officeDocument/2006/relationships/hyperlink" Target="http://tcweb.vinfast.vn/tc/launchapp?-attach=true&amp;-s=226TCSession&amp;-o=LuFAoI1X47MsRA" TargetMode="External"/><Relationship Id="rId2382" Type="http://schemas.openxmlformats.org/officeDocument/2006/relationships/hyperlink" Target="http://tcweb.vinfast.vn/tc/launchapp?-attach=true&amp;-s=226TCSession&amp;-o=W9PAIl7p47MsRA" TargetMode="External"/><Relationship Id="rId3019" Type="http://schemas.openxmlformats.org/officeDocument/2006/relationships/hyperlink" Target="http://tcweb.vinfast.vn/tc/launchapp?-attach=true&amp;-s=226TCSession&amp;-o=PwOAUrMc47MsRA" TargetMode="External"/><Relationship Id="rId3226" Type="http://schemas.openxmlformats.org/officeDocument/2006/relationships/hyperlink" Target="http://tcweb.vinfast.vn/tc/launchapp?-attach=true&amp;-s=226TCSession&amp;-o=3SGAUr7747MsRA" TargetMode="External"/><Relationship Id="rId147" Type="http://schemas.openxmlformats.org/officeDocument/2006/relationships/hyperlink" Target="http://tcweb.vinfast.vn/tc/launchapp?-attach=true&amp;-s=226TCSession&amp;-o=odMAUcXp47MsRA" TargetMode="External"/><Relationship Id="rId354" Type="http://schemas.openxmlformats.org/officeDocument/2006/relationships/hyperlink" Target="http://tcweb.vinfast.vn/tc/launchapp?-attach=true&amp;-s=226TCSession&amp;-o=BNJAUrb_47MsRA" TargetMode="External"/><Relationship Id="rId1191" Type="http://schemas.openxmlformats.org/officeDocument/2006/relationships/hyperlink" Target="http://tcweb.vinfast.vn/tc/launchapp?-attach=true&amp;-s=226TCSession&amp;-o=yjJAoO3147MsRA" TargetMode="External"/><Relationship Id="rId2035" Type="http://schemas.openxmlformats.org/officeDocument/2006/relationships/hyperlink" Target="http://tcweb.vinfast.vn/tc/launchapp?-attach=true&amp;-s=226TCSession&amp;-o=ybGAFsXT47MsRA" TargetMode="External"/><Relationship Id="rId561" Type="http://schemas.openxmlformats.org/officeDocument/2006/relationships/hyperlink" Target="http://tcweb.vinfast.vn/tc/launchapp?-attach=true&amp;-s=226TCSession&amp;-o=IvBAYZ2947MsRA" TargetMode="External"/><Relationship Id="rId2242" Type="http://schemas.openxmlformats.org/officeDocument/2006/relationships/hyperlink" Target="http://tcweb.vinfast.vn/tc/launchapp?-attach=true&amp;-s=226TCSession&amp;-o=6IKAo1dC47MsRA" TargetMode="External"/><Relationship Id="rId214" Type="http://schemas.openxmlformats.org/officeDocument/2006/relationships/hyperlink" Target="http://tcweb.vinfast.vn/tc/launchapp?-attach=true&amp;-s=226TCSession&amp;-o=jRBAGPNl47MsRA" TargetMode="External"/><Relationship Id="rId421" Type="http://schemas.openxmlformats.org/officeDocument/2006/relationships/hyperlink" Target="http://tcweb.vinfast.vn/tc/launchapp?-attach=true&amp;-s=226TCSession&amp;-o=7EPA3Ayz47MsRA" TargetMode="External"/><Relationship Id="rId1051" Type="http://schemas.openxmlformats.org/officeDocument/2006/relationships/hyperlink" Target="http://tcweb.vinfast.vn/tc/launchapp?-attach=true&amp;-s=226TCSession&amp;-o=RxOAmB$347MsRA" TargetMode="External"/><Relationship Id="rId2102" Type="http://schemas.openxmlformats.org/officeDocument/2006/relationships/hyperlink" Target="http://tcweb.vinfast.vn/tc/launchapp?-attach=true&amp;-s=226TCSession&amp;-o=W3NA0fV447MsRA" TargetMode="External"/><Relationship Id="rId1868" Type="http://schemas.openxmlformats.org/officeDocument/2006/relationships/hyperlink" Target="http://tcweb.vinfast.vn/tc/launchapp?-attach=true&amp;-s=226TCSession&amp;-o=CtOAUrc847MsRA" TargetMode="External"/><Relationship Id="rId2919" Type="http://schemas.openxmlformats.org/officeDocument/2006/relationships/hyperlink" Target="http://tcweb.vinfast.vn/tc/launchapp?-attach=true&amp;-s=226TCSession&amp;-o=CtOAUrc847MsRA" TargetMode="External"/><Relationship Id="rId3083" Type="http://schemas.openxmlformats.org/officeDocument/2006/relationships/hyperlink" Target="http://tcweb.vinfast.vn/tc/launchapp?-attach=true&amp;-s=226TCSession&amp;-o=UODAUrsB47MsRA" TargetMode="External"/><Relationship Id="rId3290" Type="http://schemas.openxmlformats.org/officeDocument/2006/relationships/hyperlink" Target="http://tcweb.vinfast.vn/tc/launchapp?-attach=true&amp;-s=226TCSession&amp;-o=3SGAUr7747MsRA" TargetMode="External"/><Relationship Id="rId1728" Type="http://schemas.openxmlformats.org/officeDocument/2006/relationships/hyperlink" Target="http://tcweb.vinfast.vn/tc/launchapp?-attach=true&amp;-s=226TCSession&amp;-o=0BLAVSZj47MsRA" TargetMode="External"/><Relationship Id="rId1935" Type="http://schemas.openxmlformats.org/officeDocument/2006/relationships/hyperlink" Target="http://tcweb.vinfast.vn/tc/launchapp?-attach=true&amp;-s=226TCSession&amp;-o=kxFA3GZs47MsRA" TargetMode="External"/><Relationship Id="rId3150" Type="http://schemas.openxmlformats.org/officeDocument/2006/relationships/hyperlink" Target="http://tcweb.vinfast.vn/tc/launchapp?-attach=true&amp;-s=226TCSession&amp;-o=SdMA4m7P47MsRA" TargetMode="External"/><Relationship Id="rId3010" Type="http://schemas.openxmlformats.org/officeDocument/2006/relationships/hyperlink" Target="http://tcweb.vinfast.vn/tc/launchapp?-attach=true&amp;-s=226TCSession&amp;-o=bIKAHvYR47MsRA" TargetMode="External"/><Relationship Id="rId4" Type="http://schemas.openxmlformats.org/officeDocument/2006/relationships/hyperlink" Target="http://tcweb.vinfast.vn/tc/launchapp?-attach=true&amp;-s=226TCSession&amp;-o=0uAAWTG_47MsRA" TargetMode="External"/><Relationship Id="rId888" Type="http://schemas.openxmlformats.org/officeDocument/2006/relationships/hyperlink" Target="http://tcweb.vinfast.vn/tc/launchapp?-attach=true&amp;-s=226TCSession&amp;-o=I4MA0fV447MsRA" TargetMode="External"/><Relationship Id="rId2569" Type="http://schemas.openxmlformats.org/officeDocument/2006/relationships/hyperlink" Target="http://tcweb.vinfast.vn/tc/launchapp?-attach=true&amp;-s=226TCSession&amp;-o=YVIA3q1X47MsRA" TargetMode="External"/><Relationship Id="rId2776" Type="http://schemas.openxmlformats.org/officeDocument/2006/relationships/hyperlink" Target="http://tcweb.vinfast.vn/tc/launchapp?-attach=true&amp;-s=226TCSession&amp;-o=PqIAmfim47MsRA" TargetMode="External"/><Relationship Id="rId2983" Type="http://schemas.openxmlformats.org/officeDocument/2006/relationships/hyperlink" Target="http://tcweb.vinfast.vn/tc/launchapp?-attach=true&amp;-s=226TCSession&amp;-o=PwOAUrMc47MsRA" TargetMode="External"/><Relationship Id="rId748" Type="http://schemas.openxmlformats.org/officeDocument/2006/relationships/hyperlink" Target="http://tcweb.vinfast.vn/tc/launchapp?-attach=true&amp;-s=226TCSession&amp;-o=5qCA2K1l47MsRA" TargetMode="External"/><Relationship Id="rId955" Type="http://schemas.openxmlformats.org/officeDocument/2006/relationships/hyperlink" Target="http://tcweb.vinfast.vn/tc/launchapp?-attach=true&amp;-s=226TCSession&amp;-o=W0JAXOTO47MsRA" TargetMode="External"/><Relationship Id="rId1378" Type="http://schemas.openxmlformats.org/officeDocument/2006/relationships/hyperlink" Target="http://tcweb.vinfast.vn/tc/launchapp?-attach=true&amp;-s=226TCSession&amp;-o=NyEA4mvU47MsRA" TargetMode="External"/><Relationship Id="rId1585" Type="http://schemas.openxmlformats.org/officeDocument/2006/relationships/hyperlink" Target="http://tcweb.vinfast.vn/tc/launchapp?-attach=true&amp;-s=226TCSession&amp;-o=FaGA3mu847MsRA" TargetMode="External"/><Relationship Id="rId1792" Type="http://schemas.openxmlformats.org/officeDocument/2006/relationships/hyperlink" Target="http://tcweb.vinfast.vn/tc/launchapp?-attach=true&amp;-s=226TCSession&amp;-o=GJNA4ZCa47MsRA" TargetMode="External"/><Relationship Id="rId2429" Type="http://schemas.openxmlformats.org/officeDocument/2006/relationships/hyperlink" Target="http://tcweb.vinfast.vn/tc/launchapp?-attach=true&amp;-s=226TCSession&amp;-o=2dHAUrMk47MsRA" TargetMode="External"/><Relationship Id="rId2636" Type="http://schemas.openxmlformats.org/officeDocument/2006/relationships/hyperlink" Target="http://tcweb.vinfast.vn/tc/launchapp?-attach=true&amp;-s=226TCSession&amp;-o=PwOAUrMc47MsRA" TargetMode="External"/><Relationship Id="rId2843" Type="http://schemas.openxmlformats.org/officeDocument/2006/relationships/hyperlink" Target="http://tcweb.vinfast.vn/tc/launchapp?-attach=true&amp;-s=226TCSession&amp;-o=1oEA0fV447MsRA" TargetMode="External"/><Relationship Id="rId84" Type="http://schemas.openxmlformats.org/officeDocument/2006/relationships/hyperlink" Target="http://tcweb.vinfast.vn/tc/launchapp?-attach=true&amp;-s=226TCSession&amp;-o=koJAUcXp47MsRA" TargetMode="External"/><Relationship Id="rId608" Type="http://schemas.openxmlformats.org/officeDocument/2006/relationships/hyperlink" Target="http://tcweb.vinfast.vn/tc/launchapp?-attach=true&amp;-s=226TCSession&amp;-o=_oBAY08647MsRA" TargetMode="External"/><Relationship Id="rId815" Type="http://schemas.openxmlformats.org/officeDocument/2006/relationships/hyperlink" Target="http://tcweb.vinfast.vn/tc/launchapp?-attach=true&amp;-s=226TCSession&amp;-o=ybGAFsXT47MsRA" TargetMode="External"/><Relationship Id="rId1238" Type="http://schemas.openxmlformats.org/officeDocument/2006/relationships/hyperlink" Target="http://tcweb.vinfast.vn/tc/launchapp?-attach=true&amp;-s=226TCSession&amp;-o=jvJA3Or747MsRA" TargetMode="External"/><Relationship Id="rId1445" Type="http://schemas.openxmlformats.org/officeDocument/2006/relationships/hyperlink" Target="http://tcweb.vinfast.vn/tc/launchapp?-attach=true&amp;-s=226TCSession&amp;-o=sMNAIQFH47MsRA" TargetMode="External"/><Relationship Id="rId1652" Type="http://schemas.openxmlformats.org/officeDocument/2006/relationships/hyperlink" Target="http://tcweb.vinfast.vn/tc/launchapp?-attach=true&amp;-s=226TCSession&amp;-o=DaKAEqMl47MsRA" TargetMode="External"/><Relationship Id="rId1305" Type="http://schemas.openxmlformats.org/officeDocument/2006/relationships/hyperlink" Target="http://tcweb.vinfast.vn/tc/launchapp?-attach=true&amp;-s=226TCSession&amp;-o=H6DAnbCi47MsRA" TargetMode="External"/><Relationship Id="rId2703" Type="http://schemas.openxmlformats.org/officeDocument/2006/relationships/hyperlink" Target="http://tcweb.vinfast.vn/tc/launchapp?-attach=true&amp;-s=226TCSession&amp;-o=CtOAUrc847MsRA" TargetMode="External"/><Relationship Id="rId2910" Type="http://schemas.openxmlformats.org/officeDocument/2006/relationships/hyperlink" Target="http://tcweb.vinfast.vn/tc/launchapp?-attach=true&amp;-s=226TCSession&amp;-o=A7CAoN8Q47MsRA" TargetMode="External"/><Relationship Id="rId1512" Type="http://schemas.openxmlformats.org/officeDocument/2006/relationships/hyperlink" Target="http://tcweb.vinfast.vn/tc/launchapp?-attach=true&amp;-s=226TCSession&amp;-o=DaKAEqMl47MsRA" TargetMode="External"/><Relationship Id="rId11" Type="http://schemas.openxmlformats.org/officeDocument/2006/relationships/hyperlink" Target="http://tcweb.vinfast.vn/tc/launchapp?-attach=true&amp;-s=226TCSession&amp;-o=mOOAG36r47MsRA" TargetMode="External"/><Relationship Id="rId398" Type="http://schemas.openxmlformats.org/officeDocument/2006/relationships/hyperlink" Target="http://tcweb.vinfast.vn/tc/launchapp?-attach=true&amp;-s=226TCSession&amp;-o=7EPA3Ayz47MsRA" TargetMode="External"/><Relationship Id="rId2079" Type="http://schemas.openxmlformats.org/officeDocument/2006/relationships/hyperlink" Target="http://tcweb.vinfast.vn/tc/launchapp?-attach=true&amp;-s=226TCSession&amp;-o=H5HA0fV447MsRA" TargetMode="External"/><Relationship Id="rId2286" Type="http://schemas.openxmlformats.org/officeDocument/2006/relationships/hyperlink" Target="http://tcweb.vinfast.vn/tc/launchapp?-attach=true&amp;-s=226TCSession&amp;-o=EpJAIkA$47MsRA" TargetMode="External"/><Relationship Id="rId2493" Type="http://schemas.openxmlformats.org/officeDocument/2006/relationships/hyperlink" Target="http://tcweb.vinfast.vn/tc/launchapp?-attach=true&amp;-s=226TCSession&amp;-o=8FIA3q1X47MsRA" TargetMode="External"/><Relationship Id="rId3337" Type="http://schemas.openxmlformats.org/officeDocument/2006/relationships/hyperlink" Target="http://tcweb.vinfast.vn/tc/launchapp?-attach=true&amp;-s=226TCSession&amp;-o=xjEAUrc447MsRA" TargetMode="External"/><Relationship Id="rId258" Type="http://schemas.openxmlformats.org/officeDocument/2006/relationships/hyperlink" Target="http://tcweb.vinfast.vn/tc/launchapp?-attach=true&amp;-s=226TCSession&amp;-o=2YHAUrcV47MsRA" TargetMode="External"/><Relationship Id="rId465" Type="http://schemas.openxmlformats.org/officeDocument/2006/relationships/hyperlink" Target="http://tcweb.vinfast.vn/tc/launchapp?-attach=true&amp;-s=226TCSession&amp;-o=3BDAjUSV47MsRA" TargetMode="External"/><Relationship Id="rId672" Type="http://schemas.openxmlformats.org/officeDocument/2006/relationships/hyperlink" Target="http://tcweb.vinfast.vn/tc/launchapp?-attach=true&amp;-s=226TCSession&amp;-o=I4MAk3iI47MsRA" TargetMode="External"/><Relationship Id="rId1095" Type="http://schemas.openxmlformats.org/officeDocument/2006/relationships/hyperlink" Target="http://tcweb.vinfast.vn/tc/launchapp?-attach=true&amp;-s=226TCSession&amp;-o=RKFAHb7$47MsRA" TargetMode="External"/><Relationship Id="rId2146" Type="http://schemas.openxmlformats.org/officeDocument/2006/relationships/hyperlink" Target="http://tcweb.vinfast.vn/tc/launchapp?-attach=true&amp;-s=226TCSession&amp;-o=ruFAXu_R47MsRA" TargetMode="External"/><Relationship Id="rId2353" Type="http://schemas.openxmlformats.org/officeDocument/2006/relationships/hyperlink" Target="http://tcweb.vinfast.vn/tc/launchapp?-attach=true&amp;-s=226TCSession&amp;-o=W7PAnTjh47MsRA" TargetMode="External"/><Relationship Id="rId2560" Type="http://schemas.openxmlformats.org/officeDocument/2006/relationships/hyperlink" Target="http://tcweb.vinfast.vn/tc/launchapp?-attach=true&amp;-s=226TCSession&amp;-o=qgFAYRWd47MsRA" TargetMode="External"/><Relationship Id="rId118" Type="http://schemas.openxmlformats.org/officeDocument/2006/relationships/hyperlink" Target="http://tcweb.vinfast.vn/tc/launchapp?-attach=true&amp;-s=226TCSession&amp;-o=7HFAyi5f47MsRA" TargetMode="External"/><Relationship Id="rId325" Type="http://schemas.openxmlformats.org/officeDocument/2006/relationships/hyperlink" Target="http://tcweb.vinfast.vn/tc/launchapp?-attach=true&amp;-s=226TCSession&amp;-o=CaAAkK7k47MsRA" TargetMode="External"/><Relationship Id="rId532" Type="http://schemas.openxmlformats.org/officeDocument/2006/relationships/hyperlink" Target="http://tcweb.vinfast.vn/tc/launchapp?-attach=true&amp;-s=226TCSession&amp;-o=ybGAFsXT47MsRA" TargetMode="External"/><Relationship Id="rId1162" Type="http://schemas.openxmlformats.org/officeDocument/2006/relationships/hyperlink" Target="http://tcweb.vinfast.vn/tc/launchapp?-attach=true&amp;-s=226TCSession&amp;-o=PwOAUrMc47MsRA" TargetMode="External"/><Relationship Id="rId2006" Type="http://schemas.openxmlformats.org/officeDocument/2006/relationships/hyperlink" Target="http://tcweb.vinfast.vn/tc/launchapp?-attach=true&amp;-s=226TCSession&amp;-o=VZLAYcvm47MsRA" TargetMode="External"/><Relationship Id="rId2213" Type="http://schemas.openxmlformats.org/officeDocument/2006/relationships/hyperlink" Target="http://tcweb.vinfast.vn/tc/launchapp?-attach=true&amp;-s=226TCSession&amp;-o=7AGA3qlE47MsRA" TargetMode="External"/><Relationship Id="rId2420" Type="http://schemas.openxmlformats.org/officeDocument/2006/relationships/hyperlink" Target="http://tcweb.vinfast.vn/tc/launchapp?-attach=true&amp;-s=226TCSession&amp;-o=qUFAmfyN47MsRA" TargetMode="External"/><Relationship Id="rId1022" Type="http://schemas.openxmlformats.org/officeDocument/2006/relationships/hyperlink" Target="http://tcweb.vinfast.vn/tc/launchapp?-attach=true&amp;-s=226TCSession&amp;-o=UbFAIbo647MsRA" TargetMode="External"/><Relationship Id="rId1979" Type="http://schemas.openxmlformats.org/officeDocument/2006/relationships/hyperlink" Target="http://tcweb.vinfast.vn/tc/launchapp?-attach=true&amp;-s=226TCSession&amp;-o=0BLAVSZj47MsRA" TargetMode="External"/><Relationship Id="rId3194" Type="http://schemas.openxmlformats.org/officeDocument/2006/relationships/hyperlink" Target="http://tcweb.vinfast.vn/tc/launchapp?-attach=true&amp;-s=226TCSession&amp;-o=0BLAVSZj47MsRA" TargetMode="External"/><Relationship Id="rId1839" Type="http://schemas.openxmlformats.org/officeDocument/2006/relationships/hyperlink" Target="http://tcweb.vinfast.vn/tc/launchapp?-attach=true&amp;-s=226TCSession&amp;-o=3SGAUr7747MsRA" TargetMode="External"/><Relationship Id="rId3054" Type="http://schemas.openxmlformats.org/officeDocument/2006/relationships/hyperlink" Target="http://tcweb.vinfast.vn/tc/launchapp?-attach=true&amp;-s=226TCSession&amp;-o=hEFAUrMQ47MsRA" TargetMode="External"/><Relationship Id="rId182" Type="http://schemas.openxmlformats.org/officeDocument/2006/relationships/hyperlink" Target="http://tcweb.vinfast.vn/tc/launchapp?-attach=true&amp;-s=226TCSession&amp;-o=jVCAUocB47MsRA" TargetMode="External"/><Relationship Id="rId1906" Type="http://schemas.openxmlformats.org/officeDocument/2006/relationships/hyperlink" Target="http://tcweb.vinfast.vn/tc/launchapp?-attach=true&amp;-s=226TCSession&amp;-o=cBAAYUlB47MsRA" TargetMode="External"/><Relationship Id="rId3261" Type="http://schemas.openxmlformats.org/officeDocument/2006/relationships/hyperlink" Target="http://tcweb.vinfast.vn/tc/launchapp?-attach=true&amp;-s=226TCSession&amp;-o=3SGAUr7747MsRA" TargetMode="External"/><Relationship Id="rId2070" Type="http://schemas.openxmlformats.org/officeDocument/2006/relationships/hyperlink" Target="http://tcweb.vinfast.vn/tc/launchapp?-attach=true&amp;-s=226TCSession&amp;-o=H5HA0fV447MsRA" TargetMode="External"/><Relationship Id="rId3121" Type="http://schemas.openxmlformats.org/officeDocument/2006/relationships/hyperlink" Target="http://tcweb.vinfast.vn/tc/launchapp?-attach=true&amp;-s=226TCSession&amp;-o=koJAUcXp47MsRA" TargetMode="External"/><Relationship Id="rId999" Type="http://schemas.openxmlformats.org/officeDocument/2006/relationships/hyperlink" Target="http://tcweb.vinfast.vn/tc/launchapp?-attach=true&amp;-s=226TCSession&amp;-o=LqFAXdFh47MsRA" TargetMode="External"/><Relationship Id="rId2887" Type="http://schemas.openxmlformats.org/officeDocument/2006/relationships/hyperlink" Target="http://tcweb.vinfast.vn/tc/launchapp?-attach=true&amp;-s=226TCSession&amp;-o=CtOAUrc847MsRA" TargetMode="External"/><Relationship Id="rId859" Type="http://schemas.openxmlformats.org/officeDocument/2006/relationships/hyperlink" Target="http://tcweb.vinfast.vn/tc/launchapp?-attach=true&amp;-s=226TCSession&amp;-o=M4HAnSsE47MsRA" TargetMode="External"/><Relationship Id="rId1489" Type="http://schemas.openxmlformats.org/officeDocument/2006/relationships/hyperlink" Target="http://tcweb.vinfast.vn/tc/launchapp?-attach=true&amp;-s=226TCSession&amp;-o=fpAAkKcW47MsRA" TargetMode="External"/><Relationship Id="rId1696" Type="http://schemas.openxmlformats.org/officeDocument/2006/relationships/hyperlink" Target="http://tcweb.vinfast.vn/tc/launchapp?-attach=true&amp;-s=226TCSession&amp;-o=sbGA2jM447MsRA" TargetMode="External"/><Relationship Id="rId1349" Type="http://schemas.openxmlformats.org/officeDocument/2006/relationships/hyperlink" Target="http://tcweb.vinfast.vn/tc/launchapp?-attach=true&amp;-s=226TCSession&amp;-o=GVMAGyWf47MsRA" TargetMode="External"/><Relationship Id="rId2747" Type="http://schemas.openxmlformats.org/officeDocument/2006/relationships/hyperlink" Target="http://tcweb.vinfast.vn/tc/launchapp?-attach=true&amp;-s=226TCSession&amp;-o=p7EA3O9I47MsRA" TargetMode="External"/><Relationship Id="rId2954" Type="http://schemas.openxmlformats.org/officeDocument/2006/relationships/hyperlink" Target="http://tcweb.vinfast.vn/tc/launchapp?-attach=true&amp;-s=226TCSession&amp;-o=ktDAI8WL47MsRA" TargetMode="External"/><Relationship Id="rId719" Type="http://schemas.openxmlformats.org/officeDocument/2006/relationships/hyperlink" Target="http://tcweb.vinfast.vn/tc/launchapp?-attach=true&amp;-s=226TCSession&amp;-o=qnPAXdFh47MsRA" TargetMode="External"/><Relationship Id="rId926" Type="http://schemas.openxmlformats.org/officeDocument/2006/relationships/hyperlink" Target="http://tcweb.vinfast.vn/tc/launchapp?-attach=true&amp;-s=226TCSession&amp;-o=PwOAUrMc47MsRA" TargetMode="External"/><Relationship Id="rId1556" Type="http://schemas.openxmlformats.org/officeDocument/2006/relationships/hyperlink" Target="http://tcweb.vinfast.vn/tc/launchapp?-attach=true&amp;-s=226TCSession&amp;-o=dtCAIZd947MsRA" TargetMode="External"/><Relationship Id="rId1763" Type="http://schemas.openxmlformats.org/officeDocument/2006/relationships/hyperlink" Target="http://tcweb.vinfast.vn/tc/launchapp?-attach=true&amp;-s=226TCSession&amp;-o=MPEAUtwb47MsRA" TargetMode="External"/><Relationship Id="rId1970" Type="http://schemas.openxmlformats.org/officeDocument/2006/relationships/hyperlink" Target="http://tcweb.vinfast.vn/tc/launchapp?-attach=true&amp;-s=226TCSession&amp;-o=KrCA3qBf47MsRA" TargetMode="External"/><Relationship Id="rId2607" Type="http://schemas.openxmlformats.org/officeDocument/2006/relationships/hyperlink" Target="http://tcweb.vinfast.vn/tc/launchapp?-attach=true&amp;-s=226TCSession&amp;-o=3SGAUr7747MsRA" TargetMode="External"/><Relationship Id="rId2814" Type="http://schemas.openxmlformats.org/officeDocument/2006/relationships/hyperlink" Target="http://tcweb.vinfast.vn/tc/launchapp?-attach=true&amp;-s=226TCSession&amp;-o=t6FAHIFY47MsRA" TargetMode="External"/><Relationship Id="rId55" Type="http://schemas.openxmlformats.org/officeDocument/2006/relationships/hyperlink" Target="http://tcweb.vinfast.vn/tc/launchapp?-attach=true&amp;-s=226TCSession&amp;-o=1dFAUcXp47MsRA" TargetMode="External"/><Relationship Id="rId1209" Type="http://schemas.openxmlformats.org/officeDocument/2006/relationships/hyperlink" Target="http://tcweb.vinfast.vn/tc/launchapp?-attach=true&amp;-s=226TCSession&amp;-o=AYKAXDEP47MsRA" TargetMode="External"/><Relationship Id="rId1416" Type="http://schemas.openxmlformats.org/officeDocument/2006/relationships/hyperlink" Target="http://tcweb.vinfast.vn/tc/launchapp?-attach=true&amp;-s=226TCSession&amp;-o=DaKAEqMl47MsRA" TargetMode="External"/><Relationship Id="rId1623" Type="http://schemas.openxmlformats.org/officeDocument/2006/relationships/hyperlink" Target="http://tcweb.vinfast.vn/tc/launchapp?-attach=true&amp;-s=226TCSession&amp;-o=fUDAItrz47MsRA" TargetMode="External"/><Relationship Id="rId1830" Type="http://schemas.openxmlformats.org/officeDocument/2006/relationships/hyperlink" Target="http://tcweb.vinfast.vn/tc/launchapp?-attach=true&amp;-s=226TCSession&amp;-o=0BLAVSZj47MsRA" TargetMode="External"/><Relationship Id="rId2397" Type="http://schemas.openxmlformats.org/officeDocument/2006/relationships/hyperlink" Target="http://tcweb.vinfast.vn/tc/launchapp?-attach=true&amp;-s=226TCSession&amp;-o=tuEA320p47MsRA" TargetMode="External"/><Relationship Id="rId369" Type="http://schemas.openxmlformats.org/officeDocument/2006/relationships/hyperlink" Target="http://tcweb.vinfast.vn/tc/launchapp?-attach=true&amp;-s=226TCSession&amp;-o=BNJAUrb_47MsRA" TargetMode="External"/><Relationship Id="rId576" Type="http://schemas.openxmlformats.org/officeDocument/2006/relationships/hyperlink" Target="http://tcweb.vinfast.vn/tc/launchapp?-attach=true&amp;-s=226TCSession&amp;-o=IeFAY5Se47MsRA" TargetMode="External"/><Relationship Id="rId783" Type="http://schemas.openxmlformats.org/officeDocument/2006/relationships/hyperlink" Target="http://tcweb.vinfast.vn/tc/launchapp?-attach=true&amp;-s=226TCSession&amp;-o=1nPAYs9J47MsRA" TargetMode="External"/><Relationship Id="rId990" Type="http://schemas.openxmlformats.org/officeDocument/2006/relationships/hyperlink" Target="http://tcweb.vinfast.vn/tc/launchapp?-attach=true&amp;-s=226TCSession&amp;-o=PwOAUrMc47MsRA" TargetMode="External"/><Relationship Id="rId2257" Type="http://schemas.openxmlformats.org/officeDocument/2006/relationships/hyperlink" Target="http://tcweb.vinfast.vn/tc/launchapp?-attach=true&amp;-s=226TCSession&amp;-o=CtOAUrc847MsRA" TargetMode="External"/><Relationship Id="rId2464" Type="http://schemas.openxmlformats.org/officeDocument/2006/relationships/hyperlink" Target="http://tcweb.vinfast.vn/tc/launchapp?-attach=true&amp;-s=226TCSession&amp;-o=CLFAUrMQ47MsRA" TargetMode="External"/><Relationship Id="rId2671" Type="http://schemas.openxmlformats.org/officeDocument/2006/relationships/hyperlink" Target="http://tcweb.vinfast.vn/tc/launchapp?-attach=true&amp;-s=226TCSession&amp;-o=g2PA4qnK47MsRA" TargetMode="External"/><Relationship Id="rId3308" Type="http://schemas.openxmlformats.org/officeDocument/2006/relationships/hyperlink" Target="http://tcweb.vinfast.vn/tc/launchapp?-attach=true&amp;-s=226TCSession&amp;-o=3SGAUr7747MsRA" TargetMode="External"/><Relationship Id="rId229" Type="http://schemas.openxmlformats.org/officeDocument/2006/relationships/hyperlink" Target="http://tcweb.vinfast.vn/tc/launchapp?-attach=true&amp;-s=226TCSession&amp;-o=jRBAGPNl47MsRA" TargetMode="External"/><Relationship Id="rId436" Type="http://schemas.openxmlformats.org/officeDocument/2006/relationships/hyperlink" Target="http://tcweb.vinfast.vn/tc/launchapp?-attach=true&amp;-s=226TCSession&amp;-o=7EPA3Ayz47MsRA" TargetMode="External"/><Relationship Id="rId643" Type="http://schemas.openxmlformats.org/officeDocument/2006/relationships/hyperlink" Target="http://tcweb.vinfast.vn/tc/launchapp?-attach=true&amp;-s=226TCSession&amp;-o=UUPAkCJ447MsRA" TargetMode="External"/><Relationship Id="rId1066" Type="http://schemas.openxmlformats.org/officeDocument/2006/relationships/hyperlink" Target="http://tcweb.vinfast.vn/tc/launchapp?-attach=true&amp;-s=226TCSession&amp;-o=BQGAYv6L47MsRA" TargetMode="External"/><Relationship Id="rId1273" Type="http://schemas.openxmlformats.org/officeDocument/2006/relationships/hyperlink" Target="http://tcweb.vinfast.vn/tc/launchapp?-attach=true&amp;-s=226TCSession&amp;-o=$SBA3O9I47MsRA" TargetMode="External"/><Relationship Id="rId1480" Type="http://schemas.openxmlformats.org/officeDocument/2006/relationships/hyperlink" Target="http://tcweb.vinfast.vn/tc/launchapp?-attach=true&amp;-s=226TCSession&amp;-o=NIOAk2iB47MsRA" TargetMode="External"/><Relationship Id="rId2117" Type="http://schemas.openxmlformats.org/officeDocument/2006/relationships/hyperlink" Target="http://tcweb.vinfast.vn/tc/launchapp?-attach=true&amp;-s=226TCSession&amp;-o=P4PAX6By47MsRA" TargetMode="External"/><Relationship Id="rId2324" Type="http://schemas.openxmlformats.org/officeDocument/2006/relationships/hyperlink" Target="http://tcweb.vinfast.vn/tc/launchapp?-attach=true&amp;-s=226TCSession&amp;-o=rtKAXu_R47MsRA" TargetMode="External"/><Relationship Id="rId850" Type="http://schemas.openxmlformats.org/officeDocument/2006/relationships/hyperlink" Target="http://tcweb.vinfast.vn/tc/launchapp?-attach=true&amp;-s=226TCSession&amp;-o=bLNAnSsE47MsRA" TargetMode="External"/><Relationship Id="rId1133" Type="http://schemas.openxmlformats.org/officeDocument/2006/relationships/hyperlink" Target="http://tcweb.vinfast.vn/tc/launchapp?-attach=true&amp;-s=226TCSession&amp;-o=5SFAHvYR47MsRA" TargetMode="External"/><Relationship Id="rId2531" Type="http://schemas.openxmlformats.org/officeDocument/2006/relationships/hyperlink" Target="http://tcweb.vinfast.vn/tc/launchapp?-attach=true&amp;-s=226TCSession&amp;-o=u$JAn8Rc47MsRA" TargetMode="External"/><Relationship Id="rId503" Type="http://schemas.openxmlformats.org/officeDocument/2006/relationships/hyperlink" Target="http://tcweb.vinfast.vn/tc/launchapp?-attach=true&amp;-s=226TCSession&amp;-o=CaAAkK7k47MsRA" TargetMode="External"/><Relationship Id="rId710" Type="http://schemas.openxmlformats.org/officeDocument/2006/relationships/hyperlink" Target="http://tcweb.vinfast.vn/tc/launchapp?-attach=true&amp;-s=226TCSession&amp;-o=PwOAUrMc47MsRA" TargetMode="External"/><Relationship Id="rId1340" Type="http://schemas.openxmlformats.org/officeDocument/2006/relationships/hyperlink" Target="http://tcweb.vinfast.vn/tc/launchapp?-attach=true&amp;-s=226TCSession&amp;-o=zIJAUsl847MsRA" TargetMode="External"/><Relationship Id="rId3098" Type="http://schemas.openxmlformats.org/officeDocument/2006/relationships/hyperlink" Target="http://tcweb.vinfast.vn/tc/launchapp?-attach=true&amp;-s=226TCSession&amp;-o=tnAAUrMI47MsRA" TargetMode="External"/><Relationship Id="rId1200" Type="http://schemas.openxmlformats.org/officeDocument/2006/relationships/hyperlink" Target="http://tcweb.vinfast.vn/tc/launchapp?-attach=true&amp;-s=226TCSession&amp;-o=PwOAUrMc47MsRA" TargetMode="External"/><Relationship Id="rId3165" Type="http://schemas.openxmlformats.org/officeDocument/2006/relationships/hyperlink" Target="http://tcweb.vinfast.vn/tc/launchapp?-attach=true&amp;-s=226TCSession&amp;-o=K_BA0VFc47MsRA" TargetMode="External"/><Relationship Id="rId293" Type="http://schemas.openxmlformats.org/officeDocument/2006/relationships/hyperlink" Target="http://tcweb.vinfast.vn/tc/launchapp?-attach=true&amp;-s=226TCSession&amp;-o=2YHAUrcV47MsRA" TargetMode="External"/><Relationship Id="rId2181" Type="http://schemas.openxmlformats.org/officeDocument/2006/relationships/hyperlink" Target="http://tcweb.vinfast.vn/tc/launchapp?-attach=true&amp;-s=226TCSession&amp;-o=RgFA0TWC47MsRA" TargetMode="External"/><Relationship Id="rId3025" Type="http://schemas.openxmlformats.org/officeDocument/2006/relationships/hyperlink" Target="http://tcweb.vinfast.vn/tc/launchapp?-attach=true&amp;-s=226TCSession&amp;-o=PwOAUrMc47MsRA" TargetMode="External"/><Relationship Id="rId3232" Type="http://schemas.openxmlformats.org/officeDocument/2006/relationships/hyperlink" Target="http://tcweb.vinfast.vn/tc/launchapp?-attach=true&amp;-s=226TCSession&amp;-o=3SGAUr7747MsRA" TargetMode="External"/><Relationship Id="rId153" Type="http://schemas.openxmlformats.org/officeDocument/2006/relationships/hyperlink" Target="http://tcweb.vinfast.vn/tc/launchapp?-attach=true&amp;-s=226TCSession&amp;-o=odMAUcXp47MsRA" TargetMode="External"/><Relationship Id="rId360" Type="http://schemas.openxmlformats.org/officeDocument/2006/relationships/hyperlink" Target="http://tcweb.vinfast.vn/tc/launchapp?-attach=true&amp;-s=226TCSession&amp;-o=BNJAUrb_47MsRA" TargetMode="External"/><Relationship Id="rId2041" Type="http://schemas.openxmlformats.org/officeDocument/2006/relationships/hyperlink" Target="http://tcweb.vinfast.vn/tc/launchapp?-attach=true&amp;-s=226TCSession&amp;-o=iaAAIeij47MsRA" TargetMode="External"/><Relationship Id="rId220" Type="http://schemas.openxmlformats.org/officeDocument/2006/relationships/hyperlink" Target="http://tcweb.vinfast.vn/tc/launchapp?-attach=true&amp;-s=226TCSession&amp;-o=jRBAGPNl47MsRA" TargetMode="External"/><Relationship Id="rId2998" Type="http://schemas.openxmlformats.org/officeDocument/2006/relationships/hyperlink" Target="http://tcweb.vinfast.vn/tc/launchapp?-attach=true&amp;-s=226TCSession&amp;-o=ENPAn_i747MsRA" TargetMode="External"/><Relationship Id="rId2858" Type="http://schemas.openxmlformats.org/officeDocument/2006/relationships/hyperlink" Target="http://tcweb.vinfast.vn/tc/launchapp?-attach=true&amp;-s=226TCSession&amp;-o=lqIAnXH747MsRA" TargetMode="External"/><Relationship Id="rId99" Type="http://schemas.openxmlformats.org/officeDocument/2006/relationships/hyperlink" Target="http://tcweb.vinfast.vn/tc/launchapp?-attach=true&amp;-s=226TCSession&amp;-o=W2OAUrc847MsRA" TargetMode="External"/><Relationship Id="rId1667" Type="http://schemas.openxmlformats.org/officeDocument/2006/relationships/hyperlink" Target="http://tcweb.vinfast.vn/tc/launchapp?-attach=true&amp;-s=226TCSession&amp;-o=CuDA1jD247MsRA" TargetMode="External"/><Relationship Id="rId1874" Type="http://schemas.openxmlformats.org/officeDocument/2006/relationships/hyperlink" Target="http://tcweb.vinfast.vn/tc/launchapp?-attach=true&amp;-s=226TCSession&amp;-o=CtOAUrc847MsRA" TargetMode="External"/><Relationship Id="rId2718" Type="http://schemas.openxmlformats.org/officeDocument/2006/relationships/hyperlink" Target="http://tcweb.vinfast.vn/tc/launchapp?-attach=true&amp;-s=226TCSession&amp;-o=y_DA3Or747MsRA" TargetMode="External"/><Relationship Id="rId2925" Type="http://schemas.openxmlformats.org/officeDocument/2006/relationships/hyperlink" Target="http://tcweb.vinfast.vn/tc/launchapp?-attach=true&amp;-s=226TCSession&amp;-o=b3KA3Or747MsRA" TargetMode="External"/><Relationship Id="rId1527" Type="http://schemas.openxmlformats.org/officeDocument/2006/relationships/hyperlink" Target="http://tcweb.vinfast.vn/tc/launchapp?-attach=true&amp;-s=226TCSession&amp;-o=IuLA1rkb47MsRA" TargetMode="External"/><Relationship Id="rId1734" Type="http://schemas.openxmlformats.org/officeDocument/2006/relationships/hyperlink" Target="http://tcweb.vinfast.vn/tc/launchapp?-attach=true&amp;-s=226TCSession&amp;-o=ybGAFsXT47MsRA" TargetMode="External"/><Relationship Id="rId1941" Type="http://schemas.openxmlformats.org/officeDocument/2006/relationships/hyperlink" Target="http://tcweb.vinfast.vn/tc/launchapp?-attach=true&amp;-s=226TCSession&amp;-o=n1FA3qBf47MsRA" TargetMode="External"/><Relationship Id="rId26" Type="http://schemas.openxmlformats.org/officeDocument/2006/relationships/hyperlink" Target="http://tcweb.vinfast.vn/tc/launchapp?-attach=true&amp;-s=226TCSession&amp;-o=odMAUcXp47MsRA" TargetMode="External"/><Relationship Id="rId1801" Type="http://schemas.openxmlformats.org/officeDocument/2006/relationships/hyperlink" Target="http://tcweb.vinfast.vn/tc/launchapp?-attach=true&amp;-s=226TCSession&amp;-o=3SGAUr7747MsRA" TargetMode="External"/><Relationship Id="rId687" Type="http://schemas.openxmlformats.org/officeDocument/2006/relationships/hyperlink" Target="http://tcweb.vinfast.vn/tc/launchapp?-attach=true&amp;-s=226TCSession&amp;-o=W3NA0fV447MsRA" TargetMode="External"/><Relationship Id="rId2368" Type="http://schemas.openxmlformats.org/officeDocument/2006/relationships/hyperlink" Target="http://tcweb.vinfast.vn/tc/launchapp?-attach=true&amp;-s=226TCSession&amp;-o=nEHAIl7p47MsRA" TargetMode="External"/><Relationship Id="rId894" Type="http://schemas.openxmlformats.org/officeDocument/2006/relationships/hyperlink" Target="http://tcweb.vinfast.vn/tc/launchapp?-attach=true&amp;-s=226TCSession&amp;-o=diGAnSsE47MsRA" TargetMode="External"/><Relationship Id="rId1177" Type="http://schemas.openxmlformats.org/officeDocument/2006/relationships/hyperlink" Target="http://tcweb.vinfast.vn/tc/launchapp?-attach=true&amp;-s=226TCSession&amp;-o=FCBAn_i747MsRA" TargetMode="External"/><Relationship Id="rId2575" Type="http://schemas.openxmlformats.org/officeDocument/2006/relationships/hyperlink" Target="http://tcweb.vinfast.vn/tc/launchapp?-attach=true&amp;-s=226TCSession&amp;-o=lVFAYoB147MsRA" TargetMode="External"/><Relationship Id="rId2782" Type="http://schemas.openxmlformats.org/officeDocument/2006/relationships/hyperlink" Target="http://tcweb.vinfast.vn/tc/launchapp?-attach=true&amp;-s=226TCSession&amp;-o=aLCAHCyA47MsRA" TargetMode="External"/><Relationship Id="rId547" Type="http://schemas.openxmlformats.org/officeDocument/2006/relationships/hyperlink" Target="http://tcweb.vinfast.vn/tc/launchapp?-attach=true&amp;-s=226TCSession&amp;-o=NJCAUr7$47MsRA" TargetMode="External"/><Relationship Id="rId754" Type="http://schemas.openxmlformats.org/officeDocument/2006/relationships/hyperlink" Target="http://tcweb.vinfast.vn/tc/launchapp?-attach=true&amp;-s=226TCSession&amp;-o=PwOAUrMc47MsRA" TargetMode="External"/><Relationship Id="rId961" Type="http://schemas.openxmlformats.org/officeDocument/2006/relationships/hyperlink" Target="http://tcweb.vinfast.vn/tc/launchapp?-attach=true&amp;-s=226TCSession&amp;-o=W0JAXOTO47MsRA" TargetMode="External"/><Relationship Id="rId1384" Type="http://schemas.openxmlformats.org/officeDocument/2006/relationships/hyperlink" Target="http://tcweb.vinfast.vn/tc/launchapp?-attach=true&amp;-s=226TCSession&amp;-o=7pDA4ona47MsRA" TargetMode="External"/><Relationship Id="rId1591" Type="http://schemas.openxmlformats.org/officeDocument/2006/relationships/hyperlink" Target="http://tcweb.vinfast.vn/tc/launchapp?-attach=true&amp;-s=226TCSession&amp;-o=NkBAIloD47MsRA" TargetMode="External"/><Relationship Id="rId2228" Type="http://schemas.openxmlformats.org/officeDocument/2006/relationships/hyperlink" Target="http://tcweb.vinfast.vn/tc/launchapp?-attach=true&amp;-s=226TCSession&amp;-o=CtOAUrc847MsRA" TargetMode="External"/><Relationship Id="rId2435" Type="http://schemas.openxmlformats.org/officeDocument/2006/relationships/hyperlink" Target="http://tcweb.vinfast.vn/tc/launchapp?-attach=true&amp;-s=226TCSession&amp;-o=F3GA4auW47MsRA" TargetMode="External"/><Relationship Id="rId2642" Type="http://schemas.openxmlformats.org/officeDocument/2006/relationships/hyperlink" Target="http://tcweb.vinfast.vn/tc/launchapp?-attach=true&amp;-s=226TCSession&amp;-o=rvEAIQLT47MsRA" TargetMode="External"/><Relationship Id="rId90" Type="http://schemas.openxmlformats.org/officeDocument/2006/relationships/hyperlink" Target="http://tcweb.vinfast.vn/tc/launchapp?-attach=true&amp;-s=226TCSession&amp;-o=koJAUcXp47MsRA" TargetMode="External"/><Relationship Id="rId407" Type="http://schemas.openxmlformats.org/officeDocument/2006/relationships/hyperlink" Target="http://tcweb.vinfast.vn/tc/launchapp?-attach=true&amp;-s=226TCSession&amp;-o=7EPA3Ayz47MsRA" TargetMode="External"/><Relationship Id="rId614" Type="http://schemas.openxmlformats.org/officeDocument/2006/relationships/hyperlink" Target="http://tcweb.vinfast.vn/tc/launchapp?-attach=true&amp;-s=226TCSession&amp;-o=YEDAGnXV47MsRA" TargetMode="External"/><Relationship Id="rId821" Type="http://schemas.openxmlformats.org/officeDocument/2006/relationships/hyperlink" Target="http://tcweb.vinfast.vn/tc/launchapp?-attach=true&amp;-s=226TCSession&amp;-o=jXFA21jK47MsRA" TargetMode="External"/><Relationship Id="rId1037" Type="http://schemas.openxmlformats.org/officeDocument/2006/relationships/hyperlink" Target="http://tcweb.vinfast.vn/tc/launchapp?-attach=true&amp;-s=226TCSession&amp;-o=DLLAIbo647MsRA" TargetMode="External"/><Relationship Id="rId1244" Type="http://schemas.openxmlformats.org/officeDocument/2006/relationships/hyperlink" Target="http://tcweb.vinfast.vn/tc/launchapp?-attach=true&amp;-s=226TCSession&amp;-o=ikLAjA4847MsRA" TargetMode="External"/><Relationship Id="rId1451" Type="http://schemas.openxmlformats.org/officeDocument/2006/relationships/hyperlink" Target="http://tcweb.vinfast.vn/tc/launchapp?-attach=true&amp;-s=226TCSession&amp;-o=v1AA4ona47MsRA" TargetMode="External"/><Relationship Id="rId2502" Type="http://schemas.openxmlformats.org/officeDocument/2006/relationships/hyperlink" Target="http://tcweb.vinfast.vn/tc/launchapp?-attach=true&amp;-s=226TCSession&amp;-o=CbDAoQR447MsRA" TargetMode="External"/><Relationship Id="rId1104" Type="http://schemas.openxmlformats.org/officeDocument/2006/relationships/hyperlink" Target="http://tcweb.vinfast.vn/tc/launchapp?-attach=true&amp;-s=226TCSession&amp;-o=hEDAI0$Z47MsRA" TargetMode="External"/><Relationship Id="rId1311" Type="http://schemas.openxmlformats.org/officeDocument/2006/relationships/hyperlink" Target="http://tcweb.vinfast.vn/tc/launchapp?-attach=true&amp;-s=226TCSession&amp;-o=GVMAGyWf47MsRA" TargetMode="External"/><Relationship Id="rId3069" Type="http://schemas.openxmlformats.org/officeDocument/2006/relationships/hyperlink" Target="http://tcweb.vinfast.vn/tc/launchapp?-attach=true&amp;-s=226TCSession&amp;-o=LqPAnbyV47MsRA" TargetMode="External"/><Relationship Id="rId3276" Type="http://schemas.openxmlformats.org/officeDocument/2006/relationships/hyperlink" Target="http://tcweb.vinfast.vn/tc/launchapp?-attach=true&amp;-s=226TCSession&amp;-o=3SGAUr7747MsRA" TargetMode="External"/><Relationship Id="rId197" Type="http://schemas.openxmlformats.org/officeDocument/2006/relationships/hyperlink" Target="http://tcweb.vinfast.vn/tc/launchapp?-attach=true&amp;-s=226TCSession&amp;-o=kdCASk_O47MsRA" TargetMode="External"/><Relationship Id="rId2085" Type="http://schemas.openxmlformats.org/officeDocument/2006/relationships/hyperlink" Target="http://tcweb.vinfast.vn/tc/launchapp?-attach=true&amp;-s=226TCSession&amp;-o=FbMAIkA$47MsRA" TargetMode="External"/><Relationship Id="rId2292" Type="http://schemas.openxmlformats.org/officeDocument/2006/relationships/hyperlink" Target="http://tcweb.vinfast.vn/tc/launchapp?-attach=true&amp;-s=226TCSession&amp;-o=ybOA32iu47MsRA" TargetMode="External"/><Relationship Id="rId3136" Type="http://schemas.openxmlformats.org/officeDocument/2006/relationships/hyperlink" Target="http://tcweb.vinfast.vn/tc/launchapp?-attach=true&amp;-s=226TCSession&amp;-o=koJAUcXp47MsRA" TargetMode="External"/><Relationship Id="rId3343" Type="http://schemas.openxmlformats.org/officeDocument/2006/relationships/hyperlink" Target="http://tcweb.vinfast.vn/tc/launchapp?-attach=true&amp;-s=226TCSession&amp;-o=xjEAUrc447MsRA" TargetMode="External"/><Relationship Id="rId264" Type="http://schemas.openxmlformats.org/officeDocument/2006/relationships/hyperlink" Target="http://tcweb.vinfast.vn/tc/launchapp?-attach=true&amp;-s=226TCSession&amp;-o=2YHAUrcV47MsRA" TargetMode="External"/><Relationship Id="rId471" Type="http://schemas.openxmlformats.org/officeDocument/2006/relationships/hyperlink" Target="http://tcweb.vinfast.vn/tc/launchapp?-attach=true&amp;-s=226TCSession&amp;-o=JCIAUrcV47MsRA" TargetMode="External"/><Relationship Id="rId2152" Type="http://schemas.openxmlformats.org/officeDocument/2006/relationships/hyperlink" Target="http://tcweb.vinfast.vn/tc/launchapp?-attach=true&amp;-s=226TCSession&amp;-o=zhLAUrMQ47MsRA" TargetMode="External"/><Relationship Id="rId124" Type="http://schemas.openxmlformats.org/officeDocument/2006/relationships/hyperlink" Target="http://tcweb.vinfast.vn/tc/launchapp?-attach=true&amp;-s=226TCSession&amp;-o=P3HAUocB47MsRA" TargetMode="External"/><Relationship Id="rId3203" Type="http://schemas.openxmlformats.org/officeDocument/2006/relationships/hyperlink" Target="http://tcweb.vinfast.vn/tc/launchapp?-attach=true&amp;-s=226TCSession&amp;-o=0BLAVSZj47MsRA" TargetMode="External"/><Relationship Id="rId331" Type="http://schemas.openxmlformats.org/officeDocument/2006/relationships/hyperlink" Target="http://tcweb.vinfast.vn/tc/launchapp?-attach=true&amp;-s=226TCSession&amp;-o=2YHAUrcV47MsRA" TargetMode="External"/><Relationship Id="rId2012" Type="http://schemas.openxmlformats.org/officeDocument/2006/relationships/hyperlink" Target="http://tcweb.vinfast.vn/tc/launchapp?-attach=true&amp;-s=226TCSession&amp;-o=H5HA0fV447MsRA" TargetMode="External"/><Relationship Id="rId2969" Type="http://schemas.openxmlformats.org/officeDocument/2006/relationships/hyperlink" Target="http://tcweb.vinfast.vn/tc/launchapp?-attach=true&amp;-s=226TCSession&amp;-o=DICAIpQN47MsRA" TargetMode="External"/><Relationship Id="rId1778" Type="http://schemas.openxmlformats.org/officeDocument/2006/relationships/hyperlink" Target="http://tcweb.vinfast.vn/tc/launchapp?-attach=true&amp;-s=226TCSession&amp;-o=0BLAVSZj47MsRA" TargetMode="External"/><Relationship Id="rId1985" Type="http://schemas.openxmlformats.org/officeDocument/2006/relationships/hyperlink" Target="http://tcweb.vinfast.vn/tc/launchapp?-attach=true&amp;-s=226TCSession&amp;-o=QZDAYgIR47MsRA" TargetMode="External"/><Relationship Id="rId2829" Type="http://schemas.openxmlformats.org/officeDocument/2006/relationships/hyperlink" Target="http://tcweb.vinfast.vn/tc/launchapp?-attach=true&amp;-s=226TCSession&amp;-o=F$DAn_i747MsRA" TargetMode="External"/><Relationship Id="rId1638" Type="http://schemas.openxmlformats.org/officeDocument/2006/relationships/hyperlink" Target="http://tcweb.vinfast.vn/tc/launchapp?-attach=true&amp;-s=226TCSession&amp;-o=_NLA3q2S47MsRA" TargetMode="External"/><Relationship Id="rId1845" Type="http://schemas.openxmlformats.org/officeDocument/2006/relationships/hyperlink" Target="http://tcweb.vinfast.vn/tc/launchapp?-attach=true&amp;-s=226TCSession&amp;-o=CtOAUrc847MsRA" TargetMode="External"/><Relationship Id="rId3060" Type="http://schemas.openxmlformats.org/officeDocument/2006/relationships/hyperlink" Target="http://tcweb.vinfast.vn/tc/launchapp?-attach=true&amp;-s=226TCSession&amp;-o=PwOAUrMc47MsRA" TargetMode="External"/><Relationship Id="rId1705" Type="http://schemas.openxmlformats.org/officeDocument/2006/relationships/hyperlink" Target="http://tcweb.vinfast.vn/tc/launchapp?-attach=true&amp;-s=226TCSession&amp;-o=3SGAUr7747MsRA" TargetMode="External"/><Relationship Id="rId1912" Type="http://schemas.openxmlformats.org/officeDocument/2006/relationships/hyperlink" Target="http://tcweb.vinfast.vn/tc/launchapp?-attach=true&amp;-s=226TCSession&amp;-o=NJCAUr7$47MsRA" TargetMode="External"/><Relationship Id="rId798" Type="http://schemas.openxmlformats.org/officeDocument/2006/relationships/hyperlink" Target="http://tcweb.vinfast.vn/tc/launchapp?-attach=true&amp;-s=226TCSession&amp;-o=W5DA4FqH47MsRA" TargetMode="External"/><Relationship Id="rId2479" Type="http://schemas.openxmlformats.org/officeDocument/2006/relationships/hyperlink" Target="http://tcweb.vinfast.vn/tc/launchapp?-attach=true&amp;-s=226TCSession&amp;-o=K3FAmfZj47MsRA" TargetMode="External"/><Relationship Id="rId2686" Type="http://schemas.openxmlformats.org/officeDocument/2006/relationships/hyperlink" Target="http://tcweb.vinfast.vn/tc/launchapp?-attach=true&amp;-s=226TCSession&amp;-o=lqIAnXH747MsRA" TargetMode="External"/><Relationship Id="rId2893" Type="http://schemas.openxmlformats.org/officeDocument/2006/relationships/hyperlink" Target="http://tcweb.vinfast.vn/tc/launchapp?-attach=true&amp;-s=226TCSession&amp;-o=zLGAo8hu47MsRA" TargetMode="External"/><Relationship Id="rId658" Type="http://schemas.openxmlformats.org/officeDocument/2006/relationships/hyperlink" Target="http://tcweb.vinfast.vn/tc/launchapp?-attach=true&amp;-s=226TCSession&amp;-o=MPEAUtwb47MsRA" TargetMode="External"/><Relationship Id="rId865" Type="http://schemas.openxmlformats.org/officeDocument/2006/relationships/hyperlink" Target="http://tcweb.vinfast.vn/tc/launchapp?-attach=true&amp;-s=226TCSession&amp;-o=4KGAYcaG47MsRA" TargetMode="External"/><Relationship Id="rId1288" Type="http://schemas.openxmlformats.org/officeDocument/2006/relationships/hyperlink" Target="http://tcweb.vinfast.vn/tc/launchapp?-attach=true&amp;-s=226TCSession&amp;-o=2TGAn_i747MsRA" TargetMode="External"/><Relationship Id="rId1495" Type="http://schemas.openxmlformats.org/officeDocument/2006/relationships/hyperlink" Target="http://tcweb.vinfast.vn/tc/launchapp?-attach=true&amp;-s=226TCSession&amp;-o=yUPAG7$H47MsRA" TargetMode="External"/><Relationship Id="rId2339" Type="http://schemas.openxmlformats.org/officeDocument/2006/relationships/hyperlink" Target="http://tcweb.vinfast.vn/tc/launchapp?-attach=true&amp;-s=226TCSession&amp;-o=gKBA32iu47MsRA" TargetMode="External"/><Relationship Id="rId2546" Type="http://schemas.openxmlformats.org/officeDocument/2006/relationships/hyperlink" Target="http://tcweb.vinfast.vn/tc/launchapp?-attach=true&amp;-s=226TCSession&amp;-o=4LFA0bK047MsRA" TargetMode="External"/><Relationship Id="rId2753" Type="http://schemas.openxmlformats.org/officeDocument/2006/relationships/hyperlink" Target="http://tcweb.vinfast.vn/tc/launchapp?-attach=true&amp;-s=226TCSession&amp;-o=IsIAoUjF47MsRA" TargetMode="External"/><Relationship Id="rId2960" Type="http://schemas.openxmlformats.org/officeDocument/2006/relationships/hyperlink" Target="http://tcweb.vinfast.vn/tc/launchapp?-attach=true&amp;-s=226TCSession&amp;-o=IJOAYoCn47MsRA" TargetMode="External"/><Relationship Id="rId518" Type="http://schemas.openxmlformats.org/officeDocument/2006/relationships/hyperlink" Target="http://tcweb.vinfast.vn/tc/launchapp?-attach=true&amp;-s=226TCSession&amp;-o=zPIAIfVI47MsRA" TargetMode="External"/><Relationship Id="rId725" Type="http://schemas.openxmlformats.org/officeDocument/2006/relationships/hyperlink" Target="http://tcweb.vinfast.vn/tc/launchapp?-attach=true&amp;-s=226TCSession&amp;-o=p3PAUrcV47MsRA" TargetMode="External"/><Relationship Id="rId932" Type="http://schemas.openxmlformats.org/officeDocument/2006/relationships/hyperlink" Target="http://tcweb.vinfast.vn/tc/launchapp?-attach=true&amp;-s=226TCSession&amp;-o=PKCAnSsE47MsRA" TargetMode="External"/><Relationship Id="rId1148" Type="http://schemas.openxmlformats.org/officeDocument/2006/relationships/hyperlink" Target="http://tcweb.vinfast.vn/tc/launchapp?-attach=true&amp;-s=226TCSession&amp;-o=GoBAYwyG47MsRA" TargetMode="External"/><Relationship Id="rId1355" Type="http://schemas.openxmlformats.org/officeDocument/2006/relationships/hyperlink" Target="http://tcweb.vinfast.vn/tc/launchapp?-attach=true&amp;-s=226TCSession&amp;-o=GVMAGyWf47MsRA" TargetMode="External"/><Relationship Id="rId1562" Type="http://schemas.openxmlformats.org/officeDocument/2006/relationships/hyperlink" Target="http://tcweb.vinfast.vn/tc/launchapp?-attach=true&amp;-s=226TCSession&amp;-o=VKNAnGYu47MsRA" TargetMode="External"/><Relationship Id="rId2406" Type="http://schemas.openxmlformats.org/officeDocument/2006/relationships/hyperlink" Target="http://tcweb.vinfast.vn/tc/launchapp?-attach=true&amp;-s=226TCSession&amp;-o=MkBAXu_R47MsRA" TargetMode="External"/><Relationship Id="rId2613" Type="http://schemas.openxmlformats.org/officeDocument/2006/relationships/hyperlink" Target="http://tcweb.vinfast.vn/tc/launchapp?-attach=true&amp;-s=226TCSession&amp;-o=kfEAnb2K47MsRA" TargetMode="External"/><Relationship Id="rId1008" Type="http://schemas.openxmlformats.org/officeDocument/2006/relationships/hyperlink" Target="http://tcweb.vinfast.vn/tc/launchapp?-attach=true&amp;-s=226TCSession&amp;-o=3jBAYyQO47MsRA" TargetMode="External"/><Relationship Id="rId1215" Type="http://schemas.openxmlformats.org/officeDocument/2006/relationships/hyperlink" Target="http://tcweb.vinfast.vn/tc/launchapp?-attach=true&amp;-s=226TCSession&amp;-o=AkOAVWMr47MsRA" TargetMode="External"/><Relationship Id="rId1422" Type="http://schemas.openxmlformats.org/officeDocument/2006/relationships/hyperlink" Target="http://tcweb.vinfast.vn/tc/launchapp?-attach=true&amp;-s=226TCSession&amp;-o=ybGAFsXT47MsRA" TargetMode="External"/><Relationship Id="rId2820" Type="http://schemas.openxmlformats.org/officeDocument/2006/relationships/hyperlink" Target="http://tcweb.vinfast.vn/tc/launchapp?-attach=true&amp;-s=226TCSession&amp;-o=0BLAVSZj47MsRA" TargetMode="External"/><Relationship Id="rId61" Type="http://schemas.openxmlformats.org/officeDocument/2006/relationships/hyperlink" Target="http://tcweb.vinfast.vn/tc/launchapp?-attach=true&amp;-s=226TCSession&amp;-o=1dFAUcXp47MsRA" TargetMode="External"/><Relationship Id="rId2196" Type="http://schemas.openxmlformats.org/officeDocument/2006/relationships/hyperlink" Target="http://tcweb.vinfast.vn/tc/launchapp?-attach=true&amp;-s=226TCSession&amp;-o=RnPAo1dC47MsRA" TargetMode="External"/><Relationship Id="rId168" Type="http://schemas.openxmlformats.org/officeDocument/2006/relationships/hyperlink" Target="http://tcweb.vinfast.vn/tc/launchapp?-attach=true&amp;-s=226TCSession&amp;-o=CrPAFQm447MsRA" TargetMode="External"/><Relationship Id="rId3247" Type="http://schemas.openxmlformats.org/officeDocument/2006/relationships/hyperlink" Target="http://tcweb.vinfast.vn/tc/launchapp?-attach=true&amp;-s=226TCSession&amp;-o=3SGAUr7747MsRA" TargetMode="External"/><Relationship Id="rId375" Type="http://schemas.openxmlformats.org/officeDocument/2006/relationships/hyperlink" Target="http://tcweb.vinfast.vn/tc/launchapp?-attach=true&amp;-s=226TCSession&amp;-o=BNJAUrb_47MsRA" TargetMode="External"/><Relationship Id="rId582" Type="http://schemas.openxmlformats.org/officeDocument/2006/relationships/hyperlink" Target="http://tcweb.vinfast.vn/tc/launchapp?-attach=true&amp;-s=226TCSession&amp;-o=3BEAEKdB47MsRA" TargetMode="External"/><Relationship Id="rId2056" Type="http://schemas.openxmlformats.org/officeDocument/2006/relationships/hyperlink" Target="http://tcweb.vinfast.vn/tc/launchapp?-attach=true&amp;-s=226TCSession&amp;-o=CtOAUrc847MsRA" TargetMode="External"/><Relationship Id="rId2263" Type="http://schemas.openxmlformats.org/officeDocument/2006/relationships/hyperlink" Target="http://tcweb.vinfast.vn/tc/launchapp?-attach=true&amp;-s=226TCSession&amp;-o=CtOAUrc847MsRA" TargetMode="External"/><Relationship Id="rId2470" Type="http://schemas.openxmlformats.org/officeDocument/2006/relationships/hyperlink" Target="http://tcweb.vinfast.vn/tc/launchapp?-attach=true&amp;-s=226TCSession&amp;-o=3SGAUr7747MsRA" TargetMode="External"/><Relationship Id="rId3107" Type="http://schemas.openxmlformats.org/officeDocument/2006/relationships/hyperlink" Target="http://tcweb.vinfast.vn/tc/launchapp?-attach=true&amp;-s=226TCSession&amp;-o=FmOAYUxY47MsRA" TargetMode="External"/><Relationship Id="rId3314" Type="http://schemas.openxmlformats.org/officeDocument/2006/relationships/hyperlink" Target="http://tcweb.vinfast.vn/tc/launchapp?-attach=true&amp;-s=226TCSession&amp;-o=3SGAUr7747MsRA" TargetMode="External"/><Relationship Id="rId235" Type="http://schemas.openxmlformats.org/officeDocument/2006/relationships/hyperlink" Target="http://tcweb.vinfast.vn/tc/launchapp?-attach=true&amp;-s=226TCSession&amp;-o=jRBAGPNl47MsRA" TargetMode="External"/><Relationship Id="rId442" Type="http://schemas.openxmlformats.org/officeDocument/2006/relationships/hyperlink" Target="http://tcweb.vinfast.vn/tc/launchapp?-attach=true&amp;-s=226TCSession&amp;-o=7EPA3Ayz47MsRA" TargetMode="External"/><Relationship Id="rId1072" Type="http://schemas.openxmlformats.org/officeDocument/2006/relationships/hyperlink" Target="http://tcweb.vinfast.vn/tc/launchapp?-attach=true&amp;-s=226TCSession&amp;-o=1oJA4Iot47MsRA" TargetMode="External"/><Relationship Id="rId2123" Type="http://schemas.openxmlformats.org/officeDocument/2006/relationships/hyperlink" Target="http://tcweb.vinfast.vn/tc/launchapp?-attach=true&amp;-s=226TCSession&amp;-o=PfGA3mvW47MsRA" TargetMode="External"/><Relationship Id="rId2330" Type="http://schemas.openxmlformats.org/officeDocument/2006/relationships/hyperlink" Target="http://tcweb.vinfast.vn/tc/launchapp?-attach=true&amp;-s=226TCSession&amp;-o=3SGAUr7747MsRA" TargetMode="External"/><Relationship Id="rId302" Type="http://schemas.openxmlformats.org/officeDocument/2006/relationships/hyperlink" Target="http://tcweb.vinfast.vn/tc/launchapp?-attach=true&amp;-s=226TCSession&amp;-o=2YHAUrcV47MsRA" TargetMode="External"/><Relationship Id="rId1889" Type="http://schemas.openxmlformats.org/officeDocument/2006/relationships/hyperlink" Target="http://tcweb.vinfast.vn/tc/launchapp?-attach=true&amp;-s=226TCSession&amp;-o=GoCAnTjh47MsRA" TargetMode="External"/><Relationship Id="rId1749" Type="http://schemas.openxmlformats.org/officeDocument/2006/relationships/hyperlink" Target="http://tcweb.vinfast.vn/tc/launchapp?-attach=true&amp;-s=226TCSession&amp;-o=ngBAm4bp47MsRA" TargetMode="External"/><Relationship Id="rId1956" Type="http://schemas.openxmlformats.org/officeDocument/2006/relationships/hyperlink" Target="http://tcweb.vinfast.vn/tc/launchapp?-attach=true&amp;-s=226TCSession&amp;-o=qZJA3qBf47MsRA" TargetMode="External"/><Relationship Id="rId3171" Type="http://schemas.openxmlformats.org/officeDocument/2006/relationships/hyperlink" Target="http://tcweb.vinfast.vn/tc/launchapp?-attach=true&amp;-s=226TCSession&amp;-o=K_BA0VFc47MsRA" TargetMode="External"/><Relationship Id="rId1609" Type="http://schemas.openxmlformats.org/officeDocument/2006/relationships/hyperlink" Target="http://tcweb.vinfast.vn/tc/launchapp?-attach=true&amp;-s=226TCSession&amp;-o=ybGAFsXT47MsRA" TargetMode="External"/><Relationship Id="rId1816" Type="http://schemas.openxmlformats.org/officeDocument/2006/relationships/hyperlink" Target="http://tcweb.vinfast.vn/tc/launchapp?-attach=true&amp;-s=226TCSession&amp;-o=W3NA0fV447MsRA" TargetMode="External"/><Relationship Id="rId3031" Type="http://schemas.openxmlformats.org/officeDocument/2006/relationships/hyperlink" Target="http://tcweb.vinfast.vn/tc/launchapp?-attach=true&amp;-s=226TCSession&amp;-o=PwOAUrMc47MsRA" TargetMode="External"/><Relationship Id="rId2797" Type="http://schemas.openxmlformats.org/officeDocument/2006/relationships/hyperlink" Target="http://tcweb.vinfast.vn/tc/launchapp?-attach=true&amp;-s=226TCSession&amp;-o=JDOAnbyV47MsRA" TargetMode="External"/><Relationship Id="rId769" Type="http://schemas.openxmlformats.org/officeDocument/2006/relationships/hyperlink" Target="http://tcweb.vinfast.vn/tc/launchapp?-attach=true&amp;-s=226TCSession&amp;-o=D1PAY08647MsRA" TargetMode="External"/><Relationship Id="rId976" Type="http://schemas.openxmlformats.org/officeDocument/2006/relationships/hyperlink" Target="http://tcweb.vinfast.vn/tc/launchapp?-attach=true&amp;-s=226TCSession&amp;-o=gyIAnW3S47MsRA" TargetMode="External"/><Relationship Id="rId1399" Type="http://schemas.openxmlformats.org/officeDocument/2006/relationships/hyperlink" Target="http://tcweb.vinfast.vn/tc/launchapp?-attach=true&amp;-s=226TCSession&amp;-o=4qDAIY_C47MsRA" TargetMode="External"/><Relationship Id="rId2657" Type="http://schemas.openxmlformats.org/officeDocument/2006/relationships/hyperlink" Target="http://tcweb.vinfast.vn/tc/launchapp?-attach=true&amp;-s=226TCSession&amp;-o=CJBAn31u47MsRA" TargetMode="External"/><Relationship Id="rId629" Type="http://schemas.openxmlformats.org/officeDocument/2006/relationships/hyperlink" Target="http://tcweb.vinfast.vn/tc/launchapp?-attach=true&amp;-s=226TCSession&amp;-o=iGKAUrc847MsRA" TargetMode="External"/><Relationship Id="rId1259" Type="http://schemas.openxmlformats.org/officeDocument/2006/relationships/hyperlink" Target="http://tcweb.vinfast.vn/tc/launchapp?-attach=true&amp;-s=226TCSession&amp;-o=qQKAYJ3m47MsRA" TargetMode="External"/><Relationship Id="rId1466" Type="http://schemas.openxmlformats.org/officeDocument/2006/relationships/hyperlink" Target="http://tcweb.vinfast.vn/tc/launchapp?-attach=true&amp;-s=226TCSession&amp;-o=fhKAYaQB47MsRA" TargetMode="External"/><Relationship Id="rId2864" Type="http://schemas.openxmlformats.org/officeDocument/2006/relationships/hyperlink" Target="http://tcweb.vinfast.vn/tc/launchapp?-attach=true&amp;-s=226TCSession&amp;-o=lqIAnXH747MsRA" TargetMode="External"/><Relationship Id="rId836" Type="http://schemas.openxmlformats.org/officeDocument/2006/relationships/hyperlink" Target="http://tcweb.vinfast.vn/tc/launchapp?-attach=true&amp;-s=226TCSession&amp;-o=nFIAYcaG47MsRA" TargetMode="External"/><Relationship Id="rId1119" Type="http://schemas.openxmlformats.org/officeDocument/2006/relationships/hyperlink" Target="http://tcweb.vinfast.vn/tc/launchapp?-attach=true&amp;-s=226TCSession&amp;-o=0JLAnSLH47MsRA" TargetMode="External"/><Relationship Id="rId1673" Type="http://schemas.openxmlformats.org/officeDocument/2006/relationships/hyperlink" Target="http://tcweb.vinfast.vn/tc/launchapp?-attach=true&amp;-s=226TCSession&amp;-o=1oEA0fV447MsRA" TargetMode="External"/><Relationship Id="rId1880" Type="http://schemas.openxmlformats.org/officeDocument/2006/relationships/hyperlink" Target="http://tcweb.vinfast.vn/tc/launchapp?-attach=true&amp;-s=226TCSession&amp;-o=1oEA0fV447MsRA" TargetMode="External"/><Relationship Id="rId2517" Type="http://schemas.openxmlformats.org/officeDocument/2006/relationships/hyperlink" Target="http://tcweb.vinfast.vn/tc/launchapp?-attach=true&amp;-s=226TCSession&amp;-o=cgOAoI1X47MsRA" TargetMode="External"/><Relationship Id="rId2724" Type="http://schemas.openxmlformats.org/officeDocument/2006/relationships/hyperlink" Target="http://tcweb.vinfast.vn/tc/launchapp?-attach=true&amp;-s=226TCSession&amp;-o=GoCAnTjh47MsRA" TargetMode="External"/><Relationship Id="rId2931" Type="http://schemas.openxmlformats.org/officeDocument/2006/relationships/hyperlink" Target="http://tcweb.vinfast.vn/tc/launchapp?-attach=true&amp;-s=226TCSession&amp;-o=lqIAnXH747MsRA" TargetMode="External"/><Relationship Id="rId903" Type="http://schemas.openxmlformats.org/officeDocument/2006/relationships/hyperlink" Target="http://tcweb.vinfast.vn/tc/launchapp?-attach=true&amp;-s=226TCSession&amp;-o=zdGAGeeX47MsRA" TargetMode="External"/><Relationship Id="rId1326" Type="http://schemas.openxmlformats.org/officeDocument/2006/relationships/hyperlink" Target="http://tcweb.vinfast.vn/tc/launchapp?-attach=true&amp;-s=226TCSession&amp;-o=GVMAGyWf47MsRA" TargetMode="External"/><Relationship Id="rId1533" Type="http://schemas.openxmlformats.org/officeDocument/2006/relationships/hyperlink" Target="http://tcweb.vinfast.vn/tc/launchapp?-attach=true&amp;-s=226TCSession&amp;-o=8zEA4kQ947MsRA" TargetMode="External"/><Relationship Id="rId1740" Type="http://schemas.openxmlformats.org/officeDocument/2006/relationships/hyperlink" Target="http://tcweb.vinfast.vn/tc/launchapp?-attach=true&amp;-s=226TCSession&amp;-o=T0IA3q2S47MsRA" TargetMode="External"/><Relationship Id="rId32" Type="http://schemas.openxmlformats.org/officeDocument/2006/relationships/hyperlink" Target="http://tcweb.vinfast.vn/tc/launchapp?-attach=true&amp;-s=226TCSession&amp;-o=odMAUcXp47MsRA" TargetMode="External"/><Relationship Id="rId1600" Type="http://schemas.openxmlformats.org/officeDocument/2006/relationships/hyperlink" Target="http://tcweb.vinfast.vn/tc/launchapp?-attach=true&amp;-s=226TCSession&amp;-o=fOGAIloD47MsRA" TargetMode="External"/><Relationship Id="rId3358" Type="http://schemas.openxmlformats.org/officeDocument/2006/relationships/drawing" Target="../drawings/drawing5.xml"/><Relationship Id="rId279" Type="http://schemas.openxmlformats.org/officeDocument/2006/relationships/hyperlink" Target="http://tcweb.vinfast.vn/tc/launchapp?-attach=true&amp;-s=226TCSession&amp;-o=2YHAUrcV47MsRA" TargetMode="External"/><Relationship Id="rId486" Type="http://schemas.openxmlformats.org/officeDocument/2006/relationships/hyperlink" Target="http://tcweb.vinfast.vn/tc/launchapp?-attach=true&amp;-s=226TCSession&amp;-o=r4PAUrsB47MsRA" TargetMode="External"/><Relationship Id="rId693" Type="http://schemas.openxmlformats.org/officeDocument/2006/relationships/hyperlink" Target="http://tcweb.vinfast.vn/tc/launchapp?-attach=true&amp;-s=226TCSession&amp;-o=WMLAI44547MsRA" TargetMode="External"/><Relationship Id="rId2167" Type="http://schemas.openxmlformats.org/officeDocument/2006/relationships/hyperlink" Target="http://tcweb.vinfast.vn/tc/launchapp?-attach=true&amp;-s=226TCSession&amp;-o=YBGA3mu847MsRA" TargetMode="External"/><Relationship Id="rId2374" Type="http://schemas.openxmlformats.org/officeDocument/2006/relationships/hyperlink" Target="http://tcweb.vinfast.vn/tc/launchapp?-attach=true&amp;-s=226TCSession&amp;-o=2wKAIH4g47MsRA" TargetMode="External"/><Relationship Id="rId2581" Type="http://schemas.openxmlformats.org/officeDocument/2006/relationships/hyperlink" Target="http://tcweb.vinfast.vn/tc/launchapp?-attach=true&amp;-s=226TCSession&amp;-o=XdLAYU2u47MsRA" TargetMode="External"/><Relationship Id="rId3218" Type="http://schemas.openxmlformats.org/officeDocument/2006/relationships/hyperlink" Target="http://tcweb.vinfast.vn/tc/launchapp?-attach=true&amp;-s=226TCSession&amp;-o=3SGAUr7747MsRA" TargetMode="External"/><Relationship Id="rId139" Type="http://schemas.openxmlformats.org/officeDocument/2006/relationships/hyperlink" Target="http://tcweb.vinfast.vn/tc/launchapp?-attach=true&amp;-s=226TCSession&amp;-o=P3HAUocB47MsRA" TargetMode="External"/><Relationship Id="rId346" Type="http://schemas.openxmlformats.org/officeDocument/2006/relationships/hyperlink" Target="http://tcweb.vinfast.vn/tc/launchapp?-attach=true&amp;-s=226TCSession&amp;-o=BNJAUrb_47MsRA" TargetMode="External"/><Relationship Id="rId553" Type="http://schemas.openxmlformats.org/officeDocument/2006/relationships/hyperlink" Target="http://tcweb.vinfast.vn/tc/launchapp?-attach=true&amp;-s=226TCSession&amp;-o=qbLAnZl647MsRA" TargetMode="External"/><Relationship Id="rId760" Type="http://schemas.openxmlformats.org/officeDocument/2006/relationships/hyperlink" Target="http://tcweb.vinfast.vn/tc/launchapp?-attach=true&amp;-s=226TCSession&amp;-o=T2JA1Vyo47MsRA" TargetMode="External"/><Relationship Id="rId1183" Type="http://schemas.openxmlformats.org/officeDocument/2006/relationships/hyperlink" Target="http://tcweb.vinfast.vn/tc/launchapp?-attach=true&amp;-s=226TCSession&amp;-o=SJOAoZZ847MsRA" TargetMode="External"/><Relationship Id="rId1390" Type="http://schemas.openxmlformats.org/officeDocument/2006/relationships/hyperlink" Target="http://tcweb.vinfast.vn/tc/launchapp?-attach=true&amp;-s=226TCSession&amp;-o=XeEA2jM447MsRA" TargetMode="External"/><Relationship Id="rId2027" Type="http://schemas.openxmlformats.org/officeDocument/2006/relationships/hyperlink" Target="http://tcweb.vinfast.vn/tc/launchapp?-attach=true&amp;-s=226TCSession&amp;-o=l7EAIkA$47MsRA" TargetMode="External"/><Relationship Id="rId2234" Type="http://schemas.openxmlformats.org/officeDocument/2006/relationships/hyperlink" Target="http://tcweb.vinfast.vn/tc/launchapp?-attach=true&amp;-s=226TCSession&amp;-o=3SGAUr7747MsRA" TargetMode="External"/><Relationship Id="rId2441" Type="http://schemas.openxmlformats.org/officeDocument/2006/relationships/hyperlink" Target="http://tcweb.vinfast.vn/tc/launchapp?-attach=true&amp;-s=226TCSession&amp;-o=PwOAUrMc47MsRA" TargetMode="External"/><Relationship Id="rId206" Type="http://schemas.openxmlformats.org/officeDocument/2006/relationships/hyperlink" Target="http://tcweb.vinfast.vn/tc/launchapp?-attach=true&amp;-s=226TCSession&amp;-o=L8IAUrMk47MsRA" TargetMode="External"/><Relationship Id="rId413" Type="http://schemas.openxmlformats.org/officeDocument/2006/relationships/hyperlink" Target="http://tcweb.vinfast.vn/tc/launchapp?-attach=true&amp;-s=226TCSession&amp;-o=7EPA3Ayz47MsRA" TargetMode="External"/><Relationship Id="rId1043" Type="http://schemas.openxmlformats.org/officeDocument/2006/relationships/hyperlink" Target="http://tcweb.vinfast.vn/tc/launchapp?-attach=true&amp;-s=226TCSession&amp;-o=yMPAIriL47MsRA" TargetMode="External"/><Relationship Id="rId620" Type="http://schemas.openxmlformats.org/officeDocument/2006/relationships/hyperlink" Target="http://tcweb.vinfast.vn/tc/launchapp?-attach=true&amp;-s=226TCSession&amp;-o=AlFAIBKx47MsRA" TargetMode="External"/><Relationship Id="rId1250" Type="http://schemas.openxmlformats.org/officeDocument/2006/relationships/hyperlink" Target="http://tcweb.vinfast.vn/tc/launchapp?-attach=true&amp;-s=226TCSession&amp;-o=FnMAoZZ847MsRA" TargetMode="External"/><Relationship Id="rId2301" Type="http://schemas.openxmlformats.org/officeDocument/2006/relationships/hyperlink" Target="http://tcweb.vinfast.vn/tc/launchapp?-attach=true&amp;-s=226TCSession&amp;-o=fVMAoIsz47MsRA" TargetMode="External"/><Relationship Id="rId1110" Type="http://schemas.openxmlformats.org/officeDocument/2006/relationships/hyperlink" Target="http://tcweb.vinfast.vn/tc/launchapp?-attach=true&amp;-s=226TCSession&amp;-o=azMAIJZU47MsRA" TargetMode="External"/><Relationship Id="rId1927" Type="http://schemas.openxmlformats.org/officeDocument/2006/relationships/hyperlink" Target="http://tcweb.vinfast.vn/tc/launchapp?-attach=true&amp;-s=226TCSession&amp;-o=kDKA3qBf47MsRA" TargetMode="External"/><Relationship Id="rId3075" Type="http://schemas.openxmlformats.org/officeDocument/2006/relationships/hyperlink" Target="http://tcweb.vinfast.vn/tc/launchapp?-attach=true&amp;-s=226TCSession&amp;-o=sHHA3Or747MsRA" TargetMode="External"/><Relationship Id="rId3282" Type="http://schemas.openxmlformats.org/officeDocument/2006/relationships/hyperlink" Target="http://tcweb.vinfast.vn/tc/launchapp?-attach=true&amp;-s=226TCSession&amp;-o=3SGAUr7747MsRA" TargetMode="External"/><Relationship Id="rId2091" Type="http://schemas.openxmlformats.org/officeDocument/2006/relationships/hyperlink" Target="http://tcweb.vinfast.vn/tc/launchapp?-attach=true&amp;-s=226TCSession&amp;-o=OEPAYtAO47MsRA" TargetMode="External"/><Relationship Id="rId3142" Type="http://schemas.openxmlformats.org/officeDocument/2006/relationships/hyperlink" Target="http://tcweb.vinfast.vn/tc/launchapp?-attach=true&amp;-s=226TCSession&amp;-o=odMAUcXp47MsRA" TargetMode="External"/><Relationship Id="rId270" Type="http://schemas.openxmlformats.org/officeDocument/2006/relationships/hyperlink" Target="http://tcweb.vinfast.vn/tc/launchapp?-attach=true&amp;-s=226TCSession&amp;-o=2YHAUrcV47MsRA" TargetMode="External"/><Relationship Id="rId3002" Type="http://schemas.openxmlformats.org/officeDocument/2006/relationships/hyperlink" Target="http://tcweb.vinfast.vn/tc/launchapp?-attach=true&amp;-s=226TCSession&amp;-o=$FBA3Ote47MsRA" TargetMode="External"/><Relationship Id="rId130" Type="http://schemas.openxmlformats.org/officeDocument/2006/relationships/hyperlink" Target="http://tcweb.vinfast.vn/tc/launchapp?-attach=true&amp;-s=226TCSession&amp;-o=P3HAUocB47MsRA" TargetMode="External"/><Relationship Id="rId2768" Type="http://schemas.openxmlformats.org/officeDocument/2006/relationships/hyperlink" Target="http://tcweb.vinfast.vn/tc/launchapp?-attach=true&amp;-s=226TCSession&amp;-o=H5HA0fV447MsRA" TargetMode="External"/><Relationship Id="rId2975" Type="http://schemas.openxmlformats.org/officeDocument/2006/relationships/hyperlink" Target="http://tcweb.vinfast.vn/tc/launchapp?-attach=true&amp;-s=226TCSession&amp;-o=tyAA4Wik47MsRA" TargetMode="External"/><Relationship Id="rId947" Type="http://schemas.openxmlformats.org/officeDocument/2006/relationships/hyperlink" Target="http://tcweb.vinfast.vn/tc/launchapp?-attach=true&amp;-s=226TCSession&amp;-o=PwOAUrMc47MsRA" TargetMode="External"/><Relationship Id="rId1577" Type="http://schemas.openxmlformats.org/officeDocument/2006/relationships/hyperlink" Target="http://tcweb.vinfast.vn/tc/launchapp?-attach=true&amp;-s=226TCSession&amp;-o=rnIAoMrP47MsRA" TargetMode="External"/><Relationship Id="rId1784" Type="http://schemas.openxmlformats.org/officeDocument/2006/relationships/hyperlink" Target="http://tcweb.vinfast.vn/tc/launchapp?-attach=true&amp;-s=226TCSession&amp;-o=0BLAVSZj47MsRA" TargetMode="External"/><Relationship Id="rId1991" Type="http://schemas.openxmlformats.org/officeDocument/2006/relationships/hyperlink" Target="http://tcweb.vinfast.vn/tc/launchapp?-attach=true&amp;-s=226TCSession&amp;-o=E8NA4syR47MsRA" TargetMode="External"/><Relationship Id="rId2628" Type="http://schemas.openxmlformats.org/officeDocument/2006/relationships/hyperlink" Target="http://tcweb.vinfast.vn/tc/launchapp?-attach=true&amp;-s=226TCSession&amp;-o=3SGAUr7747MsRA" TargetMode="External"/><Relationship Id="rId2835" Type="http://schemas.openxmlformats.org/officeDocument/2006/relationships/hyperlink" Target="http://tcweb.vinfast.vn/tc/launchapp?-attach=true&amp;-s=226TCSession&amp;-o=ZcHA3Or747MsRA" TargetMode="External"/><Relationship Id="rId76" Type="http://schemas.openxmlformats.org/officeDocument/2006/relationships/hyperlink" Target="http://tcweb.vinfast.vn/tc/launchapp?-attach=true&amp;-s=226TCSession&amp;-o=koJAUcXp47MsRA" TargetMode="External"/><Relationship Id="rId807" Type="http://schemas.openxmlformats.org/officeDocument/2006/relationships/hyperlink" Target="http://tcweb.vinfast.vn/tc/launchapp?-attach=true&amp;-s=226TCSession&amp;-o=ybGAFsXT47MsRA" TargetMode="External"/><Relationship Id="rId1437" Type="http://schemas.openxmlformats.org/officeDocument/2006/relationships/hyperlink" Target="http://tcweb.vinfast.vn/tc/launchapp?-attach=true&amp;-s=226TCSession&amp;-o=ybGAFsXT47MsRA" TargetMode="External"/><Relationship Id="rId1644" Type="http://schemas.openxmlformats.org/officeDocument/2006/relationships/hyperlink" Target="http://tcweb.vinfast.vn/tc/launchapp?-attach=true&amp;-s=226TCSession&amp;-o=dJJA3q2S47MsRA" TargetMode="External"/><Relationship Id="rId1851" Type="http://schemas.openxmlformats.org/officeDocument/2006/relationships/hyperlink" Target="http://tcweb.vinfast.vn/tc/launchapp?-attach=true&amp;-s=226TCSession&amp;-o=1oEA0fV447MsRA" TargetMode="External"/><Relationship Id="rId2902" Type="http://schemas.openxmlformats.org/officeDocument/2006/relationships/hyperlink" Target="http://tcweb.vinfast.vn/tc/launchapp?-attach=true&amp;-s=226TCSession&amp;-o=GoCAnTjh47MsRA" TargetMode="External"/><Relationship Id="rId1504" Type="http://schemas.openxmlformats.org/officeDocument/2006/relationships/hyperlink" Target="http://tcweb.vinfast.vn/tc/launchapp?-attach=true&amp;-s=226TCSession&amp;-o=keJAnTjh47MsRA" TargetMode="External"/><Relationship Id="rId1711" Type="http://schemas.openxmlformats.org/officeDocument/2006/relationships/hyperlink" Target="http://tcweb.vinfast.vn/tc/launchapp?-attach=true&amp;-s=226TCSession&amp;-o=PwOAUrMc47MsRA" TargetMode="External"/><Relationship Id="rId597" Type="http://schemas.openxmlformats.org/officeDocument/2006/relationships/hyperlink" Target="http://tcweb.vinfast.vn/tc/launchapp?-attach=true&amp;-s=226TCSession&amp;-o=COCA1Vyo47MsRA" TargetMode="External"/><Relationship Id="rId2278" Type="http://schemas.openxmlformats.org/officeDocument/2006/relationships/hyperlink" Target="http://tcweb.vinfast.vn/tc/launchapp?-attach=true&amp;-s=226TCSession&amp;-o=3SGAUr7747MsRA" TargetMode="External"/><Relationship Id="rId2485" Type="http://schemas.openxmlformats.org/officeDocument/2006/relationships/hyperlink" Target="http://tcweb.vinfast.vn/tc/launchapp?-attach=true&amp;-s=226TCSession&amp;-o=AuFAIJVQ47MsRA" TargetMode="External"/><Relationship Id="rId3329" Type="http://schemas.openxmlformats.org/officeDocument/2006/relationships/hyperlink" Target="http://tcweb.vinfast.vn/tc/launchapp?-attach=true&amp;-s=226TCSession&amp;-o=zhLAUrMQ47MsRA" TargetMode="External"/><Relationship Id="rId457" Type="http://schemas.openxmlformats.org/officeDocument/2006/relationships/hyperlink" Target="http://tcweb.vinfast.vn/tc/launchapp?-attach=true&amp;-s=226TCSession&amp;-o=7EPA3Ayz47MsRA" TargetMode="External"/><Relationship Id="rId1087" Type="http://schemas.openxmlformats.org/officeDocument/2006/relationships/hyperlink" Target="http://tcweb.vinfast.vn/tc/launchapp?-attach=true&amp;-s=226TCSession&amp;-o=tKHA0fV447MsRA" TargetMode="External"/><Relationship Id="rId1294" Type="http://schemas.openxmlformats.org/officeDocument/2006/relationships/hyperlink" Target="http://tcweb.vinfast.vn/tc/launchapp?-attach=true&amp;-s=226TCSession&amp;-o=l7GAn_i747MsRA" TargetMode="External"/><Relationship Id="rId2138" Type="http://schemas.openxmlformats.org/officeDocument/2006/relationships/hyperlink" Target="http://tcweb.vinfast.vn/tc/launchapp?-attach=true&amp;-s=226TCSession&amp;-o=zhLAUrMQ47MsRA" TargetMode="External"/><Relationship Id="rId2692" Type="http://schemas.openxmlformats.org/officeDocument/2006/relationships/hyperlink" Target="http://tcweb.vinfast.vn/tc/launchapp?-attach=true&amp;-s=226TCSession&amp;-o=lqIAnXH747MsRA" TargetMode="External"/><Relationship Id="rId664" Type="http://schemas.openxmlformats.org/officeDocument/2006/relationships/hyperlink" Target="http://tcweb.vinfast.vn/tc/launchapp?-attach=true&amp;-s=226TCSession&amp;-o=zhLAUrMQ47MsRA" TargetMode="External"/><Relationship Id="rId871" Type="http://schemas.openxmlformats.org/officeDocument/2006/relationships/hyperlink" Target="http://tcweb.vinfast.vn/tc/launchapp?-attach=true&amp;-s=226TCSession&amp;-o=VePA2e_Z47MsRA" TargetMode="External"/><Relationship Id="rId2345" Type="http://schemas.openxmlformats.org/officeDocument/2006/relationships/hyperlink" Target="http://tcweb.vinfast.vn/tc/launchapp?-attach=true&amp;-s=226TCSession&amp;-o=1oEA0fV447MsRA" TargetMode="External"/><Relationship Id="rId2552" Type="http://schemas.openxmlformats.org/officeDocument/2006/relationships/hyperlink" Target="http://tcweb.vinfast.vn/tc/launchapp?-attach=true&amp;-s=226TCSession&amp;-o=3aBAYRWd47MsRA" TargetMode="External"/><Relationship Id="rId317" Type="http://schemas.openxmlformats.org/officeDocument/2006/relationships/hyperlink" Target="http://tcweb.vinfast.vn/tc/launchapp?-attach=true&amp;-s=226TCSession&amp;-o=CaAAkK7k47MsRA" TargetMode="External"/><Relationship Id="rId524" Type="http://schemas.openxmlformats.org/officeDocument/2006/relationships/hyperlink" Target="http://tcweb.vinfast.vn/tc/launchapp?-attach=true&amp;-s=226TCSession&amp;-o=iaLAHUjo47MsRA" TargetMode="External"/><Relationship Id="rId731" Type="http://schemas.openxmlformats.org/officeDocument/2006/relationships/hyperlink" Target="http://tcweb.vinfast.vn/tc/launchapp?-attach=true&amp;-s=226TCSession&amp;-o=PwOAUrMc47MsRA" TargetMode="External"/><Relationship Id="rId1154" Type="http://schemas.openxmlformats.org/officeDocument/2006/relationships/hyperlink" Target="http://tcweb.vinfast.vn/tc/launchapp?-attach=true&amp;-s=226TCSession&amp;-o=_WOAIY_C47MsRA" TargetMode="External"/><Relationship Id="rId1361" Type="http://schemas.openxmlformats.org/officeDocument/2006/relationships/hyperlink" Target="http://tcweb.vinfast.vn/tc/launchapp?-attach=true&amp;-s=226TCSession&amp;-o=GVMAGyWf47MsRA" TargetMode="External"/><Relationship Id="rId2205" Type="http://schemas.openxmlformats.org/officeDocument/2006/relationships/hyperlink" Target="http://tcweb.vinfast.vn/tc/launchapp?-attach=true&amp;-s=226TCSession&amp;-o=ITGA3mu847MsRA" TargetMode="External"/><Relationship Id="rId2412" Type="http://schemas.openxmlformats.org/officeDocument/2006/relationships/hyperlink" Target="http://tcweb.vinfast.vn/tc/launchapp?-attach=true&amp;-s=226TCSession&amp;-o=TiGA1rCK47MsRA" TargetMode="External"/><Relationship Id="rId1014" Type="http://schemas.openxmlformats.org/officeDocument/2006/relationships/hyperlink" Target="http://tcweb.vinfast.vn/tc/launchapp?-attach=true&amp;-s=226TCSession&amp;-o=oHLA32wz47MsRA" TargetMode="External"/><Relationship Id="rId1221" Type="http://schemas.openxmlformats.org/officeDocument/2006/relationships/hyperlink" Target="http://tcweb.vinfast.vn/tc/launchapp?-attach=true&amp;-s=226TCSession&amp;-o=Z4DAVvMh47MsRA" TargetMode="External"/><Relationship Id="rId3186" Type="http://schemas.openxmlformats.org/officeDocument/2006/relationships/hyperlink" Target="http://tcweb.vinfast.vn/tc/launchapp?-attach=true&amp;-s=226TCSession&amp;-o=0BLAVSZj47MsRA" TargetMode="External"/><Relationship Id="rId3046" Type="http://schemas.openxmlformats.org/officeDocument/2006/relationships/hyperlink" Target="http://tcweb.vinfast.vn/tc/launchapp?-attach=true&amp;-s=226TCSession&amp;-o=A1DAnb4y47MsRA" TargetMode="External"/><Relationship Id="rId3253" Type="http://schemas.openxmlformats.org/officeDocument/2006/relationships/hyperlink" Target="http://tcweb.vinfast.vn/tc/launchapp?-attach=true&amp;-s=226TCSession&amp;-o=3SGAUr7747MsRA" TargetMode="External"/><Relationship Id="rId174" Type="http://schemas.openxmlformats.org/officeDocument/2006/relationships/hyperlink" Target="http://tcweb.vinfast.vn/tc/launchapp?-attach=true&amp;-s=226TCSession&amp;-o=ThFAUrMY47MsRA" TargetMode="External"/><Relationship Id="rId381" Type="http://schemas.openxmlformats.org/officeDocument/2006/relationships/hyperlink" Target="http://tcweb.vinfast.vn/tc/launchapp?-attach=true&amp;-s=226TCSession&amp;-o=BNJAUrb_47MsRA" TargetMode="External"/><Relationship Id="rId2062" Type="http://schemas.openxmlformats.org/officeDocument/2006/relationships/hyperlink" Target="http://tcweb.vinfast.vn/tc/launchapp?-attach=true&amp;-s=226TCSession&amp;-o=EaAAkyye47MsRA" TargetMode="External"/><Relationship Id="rId3113" Type="http://schemas.openxmlformats.org/officeDocument/2006/relationships/hyperlink" Target="http://tcweb.vinfast.vn/tc/launchapp?-attach=true&amp;-s=226TCSession&amp;-o=koJAUcXp47MsRA" TargetMode="External"/><Relationship Id="rId241" Type="http://schemas.openxmlformats.org/officeDocument/2006/relationships/hyperlink" Target="http://tcweb.vinfast.vn/tc/launchapp?-attach=true&amp;-s=226TCSession&amp;-o=2YHAUrcV47MsRA" TargetMode="External"/><Relationship Id="rId3320" Type="http://schemas.openxmlformats.org/officeDocument/2006/relationships/hyperlink" Target="http://tcweb.vinfast.vn/tc/launchapp?-attach=true&amp;-s=226TCSession&amp;-o=3SGAUr7747MsRA" TargetMode="External"/><Relationship Id="rId2879" Type="http://schemas.openxmlformats.org/officeDocument/2006/relationships/hyperlink" Target="http://tcweb.vinfast.vn/tc/launchapp?-attach=true&amp;-s=226TCSession&amp;-o=lqIAnXH747MsRA" TargetMode="External"/><Relationship Id="rId101" Type="http://schemas.openxmlformats.org/officeDocument/2006/relationships/hyperlink" Target="http://tcweb.vinfast.vn/tc/launchapp?-attach=true&amp;-s=226TCSession&amp;-o=7HFAyi5f47MsRA" TargetMode="External"/><Relationship Id="rId1688" Type="http://schemas.openxmlformats.org/officeDocument/2006/relationships/hyperlink" Target="http://tcweb.vinfast.vn/tc/launchapp?-attach=true&amp;-s=226TCSession&amp;-o=H5HA0fV447MsRA" TargetMode="External"/><Relationship Id="rId1895" Type="http://schemas.openxmlformats.org/officeDocument/2006/relationships/hyperlink" Target="http://tcweb.vinfast.vn/tc/launchapp?-attach=true&amp;-s=226TCSession&amp;-o=rgGAowA947MsRA" TargetMode="External"/><Relationship Id="rId2739" Type="http://schemas.openxmlformats.org/officeDocument/2006/relationships/hyperlink" Target="http://tcweb.vinfast.vn/tc/launchapp?-attach=true&amp;-s=226TCSession&amp;-o=CtOAUrc847MsRA" TargetMode="External"/><Relationship Id="rId2946" Type="http://schemas.openxmlformats.org/officeDocument/2006/relationships/hyperlink" Target="http://tcweb.vinfast.vn/tc/launchapp?-attach=true&amp;-s=226TCSession&amp;-o=iTPAoNBR47MsRA" TargetMode="External"/><Relationship Id="rId918" Type="http://schemas.openxmlformats.org/officeDocument/2006/relationships/hyperlink" Target="http://tcweb.vinfast.vn/tc/launchapp?-attach=true&amp;-s=226TCSession&amp;-o=PwOAUrMc47MsRA" TargetMode="External"/><Relationship Id="rId1548" Type="http://schemas.openxmlformats.org/officeDocument/2006/relationships/hyperlink" Target="http://tcweb.vinfast.vn/tc/launchapp?-attach=true&amp;-s=226TCSession&amp;-o=7SEAk2C_47MsRA" TargetMode="External"/><Relationship Id="rId1755" Type="http://schemas.openxmlformats.org/officeDocument/2006/relationships/hyperlink" Target="http://tcweb.vinfast.vn/tc/launchapp?-attach=true&amp;-s=226TCSession&amp;-o=jFAA4ZnY47MsRA" TargetMode="External"/><Relationship Id="rId1408" Type="http://schemas.openxmlformats.org/officeDocument/2006/relationships/hyperlink" Target="http://tcweb.vinfast.vn/tc/launchapp?-attach=true&amp;-s=226TCSession&amp;-o=pEDAku$d47MsRA" TargetMode="External"/><Relationship Id="rId1962" Type="http://schemas.openxmlformats.org/officeDocument/2006/relationships/hyperlink" Target="http://tcweb.vinfast.vn/tc/launchapp?-attach=true&amp;-s=226TCSession&amp;-o=6$JA3qBf47MsRA" TargetMode="External"/><Relationship Id="rId2806" Type="http://schemas.openxmlformats.org/officeDocument/2006/relationships/hyperlink" Target="http://tcweb.vinfast.vn/tc/launchapp?-attach=true&amp;-s=226TCSession&amp;-o=DDJA0Zt447MsRA" TargetMode="External"/><Relationship Id="rId47" Type="http://schemas.openxmlformats.org/officeDocument/2006/relationships/hyperlink" Target="http://tcweb.vinfast.vn/tc/launchapp?-attach=true&amp;-s=226TCSession&amp;-o=1dFAUcXp47MsRA" TargetMode="External"/><Relationship Id="rId1615" Type="http://schemas.openxmlformats.org/officeDocument/2006/relationships/hyperlink" Target="http://tcweb.vinfast.vn/tc/launchapp?-attach=true&amp;-s=226TCSession&amp;-o=quEAkWK947MsRA" TargetMode="External"/><Relationship Id="rId1822" Type="http://schemas.openxmlformats.org/officeDocument/2006/relationships/hyperlink" Target="http://tcweb.vinfast.vn/tc/launchapp?-attach=true&amp;-s=226TCSession&amp;-o=GcEAmlBm47MsRA" TargetMode="External"/><Relationship Id="rId2389" Type="http://schemas.openxmlformats.org/officeDocument/2006/relationships/hyperlink" Target="http://tcweb.vinfast.vn/tc/launchapp?-attach=true&amp;-s=226TCSession&amp;-o=1oEA0fV447MsRA" TargetMode="External"/><Relationship Id="rId2596" Type="http://schemas.openxmlformats.org/officeDocument/2006/relationships/hyperlink" Target="http://tcweb.vinfast.vn/tc/launchapp?-attach=true&amp;-s=226TCSession&amp;-o=6qIAmbdS47MsRA" TargetMode="External"/><Relationship Id="rId568" Type="http://schemas.openxmlformats.org/officeDocument/2006/relationships/hyperlink" Target="http://tcweb.vinfast.vn/tc/launchapp?-attach=true&amp;-s=226TCSession&amp;-o=v1NAIt8k47MsRA" TargetMode="External"/><Relationship Id="rId775" Type="http://schemas.openxmlformats.org/officeDocument/2006/relationships/hyperlink" Target="http://tcweb.vinfast.vn/tc/launchapp?-attach=true&amp;-s=226TCSession&amp;-o=aINAnSsE47MsRA" TargetMode="External"/><Relationship Id="rId982" Type="http://schemas.openxmlformats.org/officeDocument/2006/relationships/hyperlink" Target="http://tcweb.vinfast.vn/tc/launchapp?-attach=true&amp;-s=226TCSession&amp;-o=ugLAXdFh47MsRA" TargetMode="External"/><Relationship Id="rId1198" Type="http://schemas.openxmlformats.org/officeDocument/2006/relationships/hyperlink" Target="http://tcweb.vinfast.vn/tc/launchapp?-attach=true&amp;-s=226TCSession&amp;-o=MlHAmnC_47MsRA" TargetMode="External"/><Relationship Id="rId2249" Type="http://schemas.openxmlformats.org/officeDocument/2006/relationships/hyperlink" Target="http://tcweb.vinfast.vn/tc/launchapp?-attach=true&amp;-s=226TCSession&amp;-o=gjPAoQT447MsRA" TargetMode="External"/><Relationship Id="rId2456" Type="http://schemas.openxmlformats.org/officeDocument/2006/relationships/hyperlink" Target="http://tcweb.vinfast.vn/tc/launchapp?-attach=true&amp;-s=226TCSession&amp;-o=JHMAUrMk47MsRA" TargetMode="External"/><Relationship Id="rId2663" Type="http://schemas.openxmlformats.org/officeDocument/2006/relationships/hyperlink" Target="http://tcweb.vinfast.vn/tc/launchapp?-attach=true&amp;-s=226TCSession&amp;-o=CtOAUrc847MsRA" TargetMode="External"/><Relationship Id="rId2870" Type="http://schemas.openxmlformats.org/officeDocument/2006/relationships/hyperlink" Target="http://tcweb.vinfast.vn/tc/launchapp?-attach=true&amp;-s=226TCSession&amp;-o=lqIAnXH747MsRA" TargetMode="External"/><Relationship Id="rId428" Type="http://schemas.openxmlformats.org/officeDocument/2006/relationships/hyperlink" Target="http://tcweb.vinfast.vn/tc/launchapp?-attach=true&amp;-s=226TCSession&amp;-o=7EPA3Ayz47MsRA" TargetMode="External"/><Relationship Id="rId635" Type="http://schemas.openxmlformats.org/officeDocument/2006/relationships/hyperlink" Target="http://tcweb.vinfast.vn/tc/launchapp?-attach=true&amp;-s=226TCSession&amp;-o=PwOAUrMc47MsRA" TargetMode="External"/><Relationship Id="rId842" Type="http://schemas.openxmlformats.org/officeDocument/2006/relationships/hyperlink" Target="http://tcweb.vinfast.vn/tc/launchapp?-attach=true&amp;-s=226TCSession&amp;-o=3RPAIw$O47MsRA" TargetMode="External"/><Relationship Id="rId1058" Type="http://schemas.openxmlformats.org/officeDocument/2006/relationships/hyperlink" Target="http://tcweb.vinfast.vn/tc/launchapp?-attach=true&amp;-s=226TCSession&amp;-o=f4BA2KCz47MsRA" TargetMode="External"/><Relationship Id="rId1265" Type="http://schemas.openxmlformats.org/officeDocument/2006/relationships/hyperlink" Target="http://tcweb.vinfast.vn/tc/launchapp?-attach=true&amp;-s=226TCSession&amp;-o=$VFAIY_C47MsRA" TargetMode="External"/><Relationship Id="rId1472" Type="http://schemas.openxmlformats.org/officeDocument/2006/relationships/hyperlink" Target="http://tcweb.vinfast.vn/tc/launchapp?-attach=true&amp;-s=226TCSession&amp;-o=$lDA4gtz47MsRA" TargetMode="External"/><Relationship Id="rId2109" Type="http://schemas.openxmlformats.org/officeDocument/2006/relationships/hyperlink" Target="http://tcweb.vinfast.vn/tc/launchapp?-attach=true&amp;-s=226TCSession&amp;-o=CtOAUrc847MsRA" TargetMode="External"/><Relationship Id="rId2316" Type="http://schemas.openxmlformats.org/officeDocument/2006/relationships/hyperlink" Target="http://tcweb.vinfast.vn/tc/launchapp?-attach=true&amp;-s=226TCSession&amp;-o=bOEAXu_R47MsRA" TargetMode="External"/><Relationship Id="rId2523" Type="http://schemas.openxmlformats.org/officeDocument/2006/relationships/hyperlink" Target="http://tcweb.vinfast.vn/tc/launchapp?-attach=true&amp;-s=226TCSession&amp;-o=MPEAUtwb47MsRA" TargetMode="External"/><Relationship Id="rId2730" Type="http://schemas.openxmlformats.org/officeDocument/2006/relationships/hyperlink" Target="http://tcweb.vinfast.vn/tc/launchapp?-attach=true&amp;-s=226TCSession&amp;-o=4sDAn_i747MsRA" TargetMode="External"/><Relationship Id="rId702" Type="http://schemas.openxmlformats.org/officeDocument/2006/relationships/hyperlink" Target="http://tcweb.vinfast.vn/tc/launchapp?-attach=true&amp;-s=226TCSession&amp;-o=5ENAnSsE47MsRA" TargetMode="External"/><Relationship Id="rId1125" Type="http://schemas.openxmlformats.org/officeDocument/2006/relationships/hyperlink" Target="http://tcweb.vinfast.vn/tc/launchapp?-attach=true&amp;-s=226TCSession&amp;-o=QsMAHb7$47MsRA" TargetMode="External"/><Relationship Id="rId1332" Type="http://schemas.openxmlformats.org/officeDocument/2006/relationships/hyperlink" Target="http://tcweb.vinfast.vn/tc/launchapp?-attach=true&amp;-s=226TCSession&amp;-o=l9FAY7Sv47MsRA" TargetMode="External"/><Relationship Id="rId3297" Type="http://schemas.openxmlformats.org/officeDocument/2006/relationships/hyperlink" Target="http://tcweb.vinfast.vn/tc/launchapp?-attach=true&amp;-s=226TCSession&amp;-o=3SGAUr7747MsRA" TargetMode="External"/><Relationship Id="rId3157" Type="http://schemas.openxmlformats.org/officeDocument/2006/relationships/hyperlink" Target="http://tcweb.vinfast.vn/tc/launchapp?-attach=true&amp;-s=226TCSession&amp;-o=K_BA0VFc47MsRA" TargetMode="External"/><Relationship Id="rId285" Type="http://schemas.openxmlformats.org/officeDocument/2006/relationships/hyperlink" Target="http://tcweb.vinfast.vn/tc/launchapp?-attach=true&amp;-s=226TCSession&amp;-o=2YHAUrcV47MsRA" TargetMode="External"/><Relationship Id="rId492" Type="http://schemas.openxmlformats.org/officeDocument/2006/relationships/hyperlink" Target="http://tcweb.vinfast.vn/tc/launchapp?-attach=true&amp;-s=226TCSession&amp;-o=PWAAUrMQ47MsRA" TargetMode="External"/><Relationship Id="rId2173" Type="http://schemas.openxmlformats.org/officeDocument/2006/relationships/hyperlink" Target="http://tcweb.vinfast.vn/tc/launchapp?-attach=true&amp;-s=226TCSession&amp;-o=8QCAoUZo47MsRA" TargetMode="External"/><Relationship Id="rId2380" Type="http://schemas.openxmlformats.org/officeDocument/2006/relationships/hyperlink" Target="http://tcweb.vinfast.vn/tc/launchapp?-attach=true&amp;-s=226TCSession&amp;-o=5JOAUrMY47MsRA" TargetMode="External"/><Relationship Id="rId3017" Type="http://schemas.openxmlformats.org/officeDocument/2006/relationships/hyperlink" Target="http://tcweb.vinfast.vn/tc/launchapp?-attach=true&amp;-s=226TCSession&amp;-o=PwOAUrMc47MsRA" TargetMode="External"/><Relationship Id="rId3224" Type="http://schemas.openxmlformats.org/officeDocument/2006/relationships/hyperlink" Target="http://tcweb.vinfast.vn/tc/launchapp?-attach=true&amp;-s=226TCSession&amp;-o=3SGAUr7747MsRA" TargetMode="External"/><Relationship Id="rId145" Type="http://schemas.openxmlformats.org/officeDocument/2006/relationships/hyperlink" Target="http://tcweb.vinfast.vn/tc/launchapp?-attach=true&amp;-s=226TCSession&amp;-o=odMAUcXp47MsRA" TargetMode="External"/><Relationship Id="rId352" Type="http://schemas.openxmlformats.org/officeDocument/2006/relationships/hyperlink" Target="http://tcweb.vinfast.vn/tc/launchapp?-attach=true&amp;-s=226TCSession&amp;-o=BNJAUrb_47MsRA" TargetMode="External"/><Relationship Id="rId2033" Type="http://schemas.openxmlformats.org/officeDocument/2006/relationships/hyperlink" Target="http://tcweb.vinfast.vn/tc/launchapp?-attach=true&amp;-s=226TCSession&amp;-o=TgPAYlqt47MsRA" TargetMode="External"/><Relationship Id="rId2240" Type="http://schemas.openxmlformats.org/officeDocument/2006/relationships/hyperlink" Target="http://tcweb.vinfast.vn/tc/launchapp?-attach=true&amp;-s=226TCSession&amp;-o=1GLAnrbt47MsRA" TargetMode="External"/><Relationship Id="rId212" Type="http://schemas.openxmlformats.org/officeDocument/2006/relationships/hyperlink" Target="http://tcweb.vinfast.vn/tc/launchapp?-attach=true&amp;-s=226TCSession&amp;-o=jRBAGPNl47MsRA" TargetMode="External"/><Relationship Id="rId1799" Type="http://schemas.openxmlformats.org/officeDocument/2006/relationships/hyperlink" Target="http://tcweb.vinfast.vn/tc/launchapp?-attach=true&amp;-s=226TCSession&amp;-o=73BAku$v47MsRA" TargetMode="External"/><Relationship Id="rId2100" Type="http://schemas.openxmlformats.org/officeDocument/2006/relationships/hyperlink" Target="http://tcweb.vinfast.vn/tc/launchapp?-attach=true&amp;-s=226TCSession&amp;-o=y7NAIeij47MsRA" TargetMode="External"/><Relationship Id="rId1659" Type="http://schemas.openxmlformats.org/officeDocument/2006/relationships/hyperlink" Target="http://tcweb.vinfast.vn/tc/launchapp?-attach=true&amp;-s=226TCSession&amp;-o=sdBAI1vB47MsRA" TargetMode="External"/><Relationship Id="rId1866" Type="http://schemas.openxmlformats.org/officeDocument/2006/relationships/hyperlink" Target="http://tcweb.vinfast.vn/tc/launchapp?-attach=true&amp;-s=226TCSession&amp;-o=63FAowA947MsRA" TargetMode="External"/><Relationship Id="rId2917" Type="http://schemas.openxmlformats.org/officeDocument/2006/relationships/hyperlink" Target="http://tcweb.vinfast.vn/tc/launchapp?-attach=true&amp;-s=226TCSession&amp;-o=2_JA4k4v47MsRA" TargetMode="External"/><Relationship Id="rId3081" Type="http://schemas.openxmlformats.org/officeDocument/2006/relationships/hyperlink" Target="http://tcweb.vinfast.vn/tc/launchapp?-attach=true&amp;-s=226TCSession&amp;-o=UODAUrsB47MsRA" TargetMode="External"/><Relationship Id="rId1519" Type="http://schemas.openxmlformats.org/officeDocument/2006/relationships/hyperlink" Target="http://tcweb.vinfast.vn/tc/launchapp?-attach=true&amp;-s=226TCSession&amp;-o=yUPAG7$H47MsRA" TargetMode="External"/><Relationship Id="rId1726" Type="http://schemas.openxmlformats.org/officeDocument/2006/relationships/hyperlink" Target="http://tcweb.vinfast.vn/tc/launchapp?-attach=true&amp;-s=226TCSession&amp;-o=0JBAIe0_47MsRA" TargetMode="External"/><Relationship Id="rId1933" Type="http://schemas.openxmlformats.org/officeDocument/2006/relationships/hyperlink" Target="http://tcweb.vinfast.vn/tc/launchapp?-attach=true&amp;-s=226TCSession&amp;-o=I4MA0fV447MsRA" TargetMode="External"/><Relationship Id="rId18" Type="http://schemas.openxmlformats.org/officeDocument/2006/relationships/hyperlink" Target="http://tcweb.vinfast.vn/tc/launchapp?-attach=true&amp;-s=226TCSession&amp;-o=UOCAIvya47MsRA" TargetMode="External"/><Relationship Id="rId679" Type="http://schemas.openxmlformats.org/officeDocument/2006/relationships/hyperlink" Target="http://tcweb.vinfast.vn/tc/launchapp?-attach=true&amp;-s=226TCSession&amp;-o=KVHAnXH747MsRA" TargetMode="External"/><Relationship Id="rId886" Type="http://schemas.openxmlformats.org/officeDocument/2006/relationships/hyperlink" Target="http://tcweb.vinfast.vn/tc/launchapp?-attach=true&amp;-s=226TCSession&amp;-o=NZLAnSsE47MsRA" TargetMode="External"/><Relationship Id="rId2567" Type="http://schemas.openxmlformats.org/officeDocument/2006/relationships/hyperlink" Target="http://tcweb.vinfast.vn/tc/launchapp?-attach=true&amp;-s=226TCSession&amp;-o=K_BA0VFc47MsRA" TargetMode="External"/><Relationship Id="rId2774" Type="http://schemas.openxmlformats.org/officeDocument/2006/relationships/hyperlink" Target="http://tcweb.vinfast.vn/tc/launchapp?-attach=true&amp;-s=226TCSession&amp;-o=ESEA48OJ47MsRA" TargetMode="External"/><Relationship Id="rId2" Type="http://schemas.openxmlformats.org/officeDocument/2006/relationships/hyperlink" Target="http://tcweb.vinfast.vn/tc/launchapp?-attach=true&amp;-s=226TCSession&amp;-o=FmDAG36r47MsRA" TargetMode="External"/><Relationship Id="rId539" Type="http://schemas.openxmlformats.org/officeDocument/2006/relationships/hyperlink" Target="http://tcweb.vinfast.vn/tc/launchapp?-attach=true&amp;-s=226TCSession&amp;-o=noOAnSsE47MsRA" TargetMode="External"/><Relationship Id="rId746" Type="http://schemas.openxmlformats.org/officeDocument/2006/relationships/hyperlink" Target="http://tcweb.vinfast.vn/tc/launchapp?-attach=true&amp;-s=226TCSession&amp;-o=PwOAUrMc47MsRA" TargetMode="External"/><Relationship Id="rId1169" Type="http://schemas.openxmlformats.org/officeDocument/2006/relationships/hyperlink" Target="http://tcweb.vinfast.vn/tc/launchapp?-attach=true&amp;-s=226TCSession&amp;-o=PwOAUrMc47MsRA" TargetMode="External"/><Relationship Id="rId1376" Type="http://schemas.openxmlformats.org/officeDocument/2006/relationships/hyperlink" Target="http://tcweb.vinfast.vn/tc/launchapp?-attach=true&amp;-s=226TCSession&amp;-o=AAKAoR1E47MsRA" TargetMode="External"/><Relationship Id="rId1583" Type="http://schemas.openxmlformats.org/officeDocument/2006/relationships/hyperlink" Target="http://tcweb.vinfast.vn/tc/launchapp?-attach=true&amp;-s=226TCSession&amp;-o=CYBA2rIm47MsRA" TargetMode="External"/><Relationship Id="rId2427" Type="http://schemas.openxmlformats.org/officeDocument/2006/relationships/hyperlink" Target="http://tcweb.vinfast.vn/tc/launchapp?-attach=true&amp;-s=226TCSession&amp;-o=bpJAYUAA47MsRA" TargetMode="External"/><Relationship Id="rId2981" Type="http://schemas.openxmlformats.org/officeDocument/2006/relationships/hyperlink" Target="http://tcweb.vinfast.vn/tc/launchapp?-attach=true&amp;-s=226TCSession&amp;-o=DDJA0Zt447MsRA" TargetMode="External"/><Relationship Id="rId953" Type="http://schemas.openxmlformats.org/officeDocument/2006/relationships/hyperlink" Target="http://tcweb.vinfast.vn/tc/launchapp?-attach=true&amp;-s=226TCSession&amp;-o=3nOAI44547MsRA" TargetMode="External"/><Relationship Id="rId1029" Type="http://schemas.openxmlformats.org/officeDocument/2006/relationships/hyperlink" Target="http://tcweb.vinfast.vn/tc/launchapp?-attach=true&amp;-s=226TCSession&amp;-o=L$IAYbWx47MsRA" TargetMode="External"/><Relationship Id="rId1236" Type="http://schemas.openxmlformats.org/officeDocument/2006/relationships/hyperlink" Target="http://tcweb.vinfast.vn/tc/launchapp?-attach=true&amp;-s=226TCSession&amp;-o=grCAnTgj47MsRA" TargetMode="External"/><Relationship Id="rId1790" Type="http://schemas.openxmlformats.org/officeDocument/2006/relationships/hyperlink" Target="http://tcweb.vinfast.vn/tc/launchapp?-attach=true&amp;-s=226TCSession&amp;-o=3SGAUr7747MsRA" TargetMode="External"/><Relationship Id="rId2634" Type="http://schemas.openxmlformats.org/officeDocument/2006/relationships/hyperlink" Target="http://tcweb.vinfast.vn/tc/launchapp?-attach=true&amp;-s=226TCSession&amp;-o=zHMA4mvU47MsRA" TargetMode="External"/><Relationship Id="rId2841" Type="http://schemas.openxmlformats.org/officeDocument/2006/relationships/hyperlink" Target="http://tcweb.vinfast.vn/tc/launchapp?-attach=true&amp;-s=226TCSession&amp;-o=uyLAohdb47MsRA" TargetMode="External"/><Relationship Id="rId82" Type="http://schemas.openxmlformats.org/officeDocument/2006/relationships/hyperlink" Target="http://tcweb.vinfast.vn/tc/launchapp?-attach=true&amp;-s=226TCSession&amp;-o=koJAUcXp47MsRA" TargetMode="External"/><Relationship Id="rId606" Type="http://schemas.openxmlformats.org/officeDocument/2006/relationships/hyperlink" Target="http://tcweb.vinfast.vn/tc/launchapp?-attach=true&amp;-s=226TCSession&amp;-o=y0LAEfjS47MsRA" TargetMode="External"/><Relationship Id="rId813" Type="http://schemas.openxmlformats.org/officeDocument/2006/relationships/hyperlink" Target="http://tcweb.vinfast.vn/tc/launchapp?-attach=true&amp;-s=226TCSession&amp;-o=ybGAFsXT47MsRA" TargetMode="External"/><Relationship Id="rId1443" Type="http://schemas.openxmlformats.org/officeDocument/2006/relationships/hyperlink" Target="http://tcweb.vinfast.vn/tc/launchapp?-attach=true&amp;-s=226TCSession&amp;-o=Q4PA2rIm47MsRA" TargetMode="External"/><Relationship Id="rId1650" Type="http://schemas.openxmlformats.org/officeDocument/2006/relationships/hyperlink" Target="http://tcweb.vinfast.vn/tc/launchapp?-attach=true&amp;-s=226TCSession&amp;-o=rEOA4UhM47MsRA" TargetMode="External"/><Relationship Id="rId2701" Type="http://schemas.openxmlformats.org/officeDocument/2006/relationships/hyperlink" Target="http://tcweb.vinfast.vn/tc/launchapp?-attach=true&amp;-s=226TCSession&amp;-o=lqIAnXH747MsRA" TargetMode="External"/><Relationship Id="rId1303" Type="http://schemas.openxmlformats.org/officeDocument/2006/relationships/hyperlink" Target="http://tcweb.vinfast.vn/tc/launchapp?-attach=true&amp;-s=226TCSession&amp;-o=zIJAUsl847MsRA" TargetMode="External"/><Relationship Id="rId1510" Type="http://schemas.openxmlformats.org/officeDocument/2006/relationships/hyperlink" Target="http://tcweb.vinfast.vn/tc/launchapp?-attach=true&amp;-s=226TCSession&amp;-o=ipIA123S47MsRA" TargetMode="External"/><Relationship Id="rId3268" Type="http://schemas.openxmlformats.org/officeDocument/2006/relationships/hyperlink" Target="http://tcweb.vinfast.vn/tc/launchapp?-attach=true&amp;-s=226TCSession&amp;-o=3SGAUr7747MsRA" TargetMode="External"/><Relationship Id="rId189" Type="http://schemas.openxmlformats.org/officeDocument/2006/relationships/hyperlink" Target="http://tcweb.vinfast.vn/tc/launchapp?-attach=true&amp;-s=226TCSession&amp;-o=ldCAUrME47MsRA" TargetMode="External"/><Relationship Id="rId396" Type="http://schemas.openxmlformats.org/officeDocument/2006/relationships/hyperlink" Target="http://tcweb.vinfast.vn/tc/launchapp?-attach=true&amp;-s=226TCSession&amp;-o=7EPA3Ayz47MsRA" TargetMode="External"/><Relationship Id="rId2077" Type="http://schemas.openxmlformats.org/officeDocument/2006/relationships/hyperlink" Target="http://tcweb.vinfast.vn/tc/launchapp?-attach=true&amp;-s=226TCSession&amp;-o=CMBAl$XD47MsRA" TargetMode="External"/><Relationship Id="rId2284" Type="http://schemas.openxmlformats.org/officeDocument/2006/relationships/hyperlink" Target="http://tcweb.vinfast.vn/tc/launchapp?-attach=true&amp;-s=226TCSession&amp;-o=0BLAVSZj47MsRA" TargetMode="External"/><Relationship Id="rId2491" Type="http://schemas.openxmlformats.org/officeDocument/2006/relationships/hyperlink" Target="http://tcweb.vinfast.vn/tc/launchapp?-attach=true&amp;-s=226TCSession&amp;-o=H5HA0fV447MsRA" TargetMode="External"/><Relationship Id="rId3128" Type="http://schemas.openxmlformats.org/officeDocument/2006/relationships/hyperlink" Target="http://tcweb.vinfast.vn/tc/launchapp?-attach=true&amp;-s=226TCSession&amp;-o=koJAUcXp47MsRA" TargetMode="External"/><Relationship Id="rId3335" Type="http://schemas.openxmlformats.org/officeDocument/2006/relationships/hyperlink" Target="http://tcweb.vinfast.vn/tc/launchapp?-attach=true&amp;-s=226TCSession&amp;-o=xjEAUrc447MsRA" TargetMode="External"/><Relationship Id="rId256" Type="http://schemas.openxmlformats.org/officeDocument/2006/relationships/hyperlink" Target="http://tcweb.vinfast.vn/tc/launchapp?-attach=true&amp;-s=226TCSession&amp;-o=2YHAUrcV47MsRA" TargetMode="External"/><Relationship Id="rId463" Type="http://schemas.openxmlformats.org/officeDocument/2006/relationships/hyperlink" Target="http://tcweb.vinfast.vn/tc/launchapp?-attach=true&amp;-s=226TCSession&amp;-o=7EPA3Ayz47MsRA" TargetMode="External"/><Relationship Id="rId670" Type="http://schemas.openxmlformats.org/officeDocument/2006/relationships/hyperlink" Target="http://tcweb.vinfast.vn/tc/launchapp?-attach=true&amp;-s=226TCSession&amp;-o=1UHAVZvf47MsRA" TargetMode="External"/><Relationship Id="rId1093" Type="http://schemas.openxmlformats.org/officeDocument/2006/relationships/hyperlink" Target="http://tcweb.vinfast.vn/tc/launchapp?-attach=true&amp;-s=226TCSession&amp;-o=ikLAjA4847MsRA" TargetMode="External"/><Relationship Id="rId2144" Type="http://schemas.openxmlformats.org/officeDocument/2006/relationships/hyperlink" Target="http://tcweb.vinfast.vn/tc/launchapp?-attach=true&amp;-s=226TCSession&amp;-o=NOBAYMIN47MsRA" TargetMode="External"/><Relationship Id="rId2351" Type="http://schemas.openxmlformats.org/officeDocument/2006/relationships/hyperlink" Target="http://tcweb.vinfast.vn/tc/launchapp?-attach=true&amp;-s=226TCSession&amp;-o=AjCAnTjh47MsRA" TargetMode="External"/><Relationship Id="rId116" Type="http://schemas.openxmlformats.org/officeDocument/2006/relationships/hyperlink" Target="http://tcweb.vinfast.vn/tc/launchapp?-attach=true&amp;-s=226TCSession&amp;-o=7HFAyi5f47MsRA" TargetMode="External"/><Relationship Id="rId323" Type="http://schemas.openxmlformats.org/officeDocument/2006/relationships/hyperlink" Target="http://tcweb.vinfast.vn/tc/launchapp?-attach=true&amp;-s=226TCSession&amp;-o=KXMAUrMA47MsRA" TargetMode="External"/><Relationship Id="rId530" Type="http://schemas.openxmlformats.org/officeDocument/2006/relationships/hyperlink" Target="http://tcweb.vinfast.vn/tc/launchapp?-attach=true&amp;-s=226TCSession&amp;-o=_XAAoWbq47MsRA" TargetMode="External"/><Relationship Id="rId1160" Type="http://schemas.openxmlformats.org/officeDocument/2006/relationships/hyperlink" Target="http://tcweb.vinfast.vn/tc/launchapp?-attach=true&amp;-s=226TCSession&amp;-o=ybGAFsXT47MsRA" TargetMode="External"/><Relationship Id="rId2004" Type="http://schemas.openxmlformats.org/officeDocument/2006/relationships/hyperlink" Target="http://tcweb.vinfast.vn/tc/launchapp?-attach=true&amp;-s=226TCSession&amp;-o=EaAAkyye47MsRA" TargetMode="External"/><Relationship Id="rId2211" Type="http://schemas.openxmlformats.org/officeDocument/2006/relationships/hyperlink" Target="http://tcweb.vinfast.vn/tc/launchapp?-attach=true&amp;-s=226TCSession&amp;-o=KoKAUrra47MsRA" TargetMode="External"/><Relationship Id="rId1020" Type="http://schemas.openxmlformats.org/officeDocument/2006/relationships/hyperlink" Target="http://tcweb.vinfast.vn/tc/launchapp?-attach=true&amp;-s=226TCSession&amp;-o=z_BAIrDp47MsRA" TargetMode="External"/><Relationship Id="rId1977" Type="http://schemas.openxmlformats.org/officeDocument/2006/relationships/hyperlink" Target="http://tcweb.vinfast.vn/tc/launchapp?-attach=true&amp;-s=226TCSession&amp;-o=PqBAYgB947MsRA" TargetMode="External"/><Relationship Id="rId1837" Type="http://schemas.openxmlformats.org/officeDocument/2006/relationships/hyperlink" Target="http://tcweb.vinfast.vn/tc/launchapp?-attach=true&amp;-s=226TCSession&amp;-o=86KAYctl47MsRA" TargetMode="External"/><Relationship Id="rId3192" Type="http://schemas.openxmlformats.org/officeDocument/2006/relationships/hyperlink" Target="http://tcweb.vinfast.vn/tc/launchapp?-attach=true&amp;-s=226TCSession&amp;-o=0BLAVSZj47MsRA" TargetMode="External"/><Relationship Id="rId3052" Type="http://schemas.openxmlformats.org/officeDocument/2006/relationships/hyperlink" Target="http://tcweb.vinfast.vn/tc/launchapp?-attach=true&amp;-s=226TCSession&amp;-o=hEFAUrMQ47MsRA" TargetMode="External"/><Relationship Id="rId180" Type="http://schemas.openxmlformats.org/officeDocument/2006/relationships/hyperlink" Target="http://tcweb.vinfast.vn/tc/launchapp?-attach=true&amp;-s=226TCSession&amp;-o=jVCAUocB47MsRA" TargetMode="External"/><Relationship Id="rId1904" Type="http://schemas.openxmlformats.org/officeDocument/2006/relationships/hyperlink" Target="http://tcweb.vinfast.vn/tc/launchapp?-attach=true&amp;-s=226TCSession&amp;-o=I4MA0fV447MsRA" TargetMode="External"/><Relationship Id="rId997" Type="http://schemas.openxmlformats.org/officeDocument/2006/relationships/hyperlink" Target="http://tcweb.vinfast.vn/tc/launchapp?-attach=true&amp;-s=226TCSession&amp;-o=czMAXdFh47MsRA" TargetMode="External"/><Relationship Id="rId2678" Type="http://schemas.openxmlformats.org/officeDocument/2006/relationships/hyperlink" Target="http://tcweb.vinfast.vn/tc/launchapp?-attach=true&amp;-s=226TCSession&amp;-o=DMFA3Or747MsRA" TargetMode="External"/><Relationship Id="rId2885" Type="http://schemas.openxmlformats.org/officeDocument/2006/relationships/hyperlink" Target="http://tcweb.vinfast.vn/tc/launchapp?-attach=true&amp;-s=226TCSession&amp;-o=lqIAnXH747MsRA" TargetMode="External"/><Relationship Id="rId857" Type="http://schemas.openxmlformats.org/officeDocument/2006/relationships/hyperlink" Target="http://tcweb.vinfast.vn/tc/launchapp?-attach=true&amp;-s=226TCSession&amp;-o=GqLA32xI47MsRA" TargetMode="External"/><Relationship Id="rId1487" Type="http://schemas.openxmlformats.org/officeDocument/2006/relationships/hyperlink" Target="http://tcweb.vinfast.vn/tc/launchapp?-attach=true&amp;-s=226TCSession&amp;-o=PtKA0qr947MsRA" TargetMode="External"/><Relationship Id="rId1694" Type="http://schemas.openxmlformats.org/officeDocument/2006/relationships/hyperlink" Target="http://tcweb.vinfast.vn/tc/launchapp?-attach=true&amp;-s=226TCSession&amp;-o=rXEA4IPy47MsRA" TargetMode="External"/><Relationship Id="rId2538" Type="http://schemas.openxmlformats.org/officeDocument/2006/relationships/hyperlink" Target="http://tcweb.vinfast.vn/tc/launchapp?-attach=true&amp;-s=226TCSession&amp;-o=7TDAoI1X47MsRA" TargetMode="External"/><Relationship Id="rId2745" Type="http://schemas.openxmlformats.org/officeDocument/2006/relationships/hyperlink" Target="http://tcweb.vinfast.vn/tc/launchapp?-attach=true&amp;-s=226TCSession&amp;-o=WaPA3Or747MsRA" TargetMode="External"/><Relationship Id="rId2952" Type="http://schemas.openxmlformats.org/officeDocument/2006/relationships/hyperlink" Target="http://tcweb.vinfast.vn/tc/launchapp?-attach=true&amp;-s=226TCSession&amp;-o=hCEAIrVK47MsRA" TargetMode="External"/><Relationship Id="rId717" Type="http://schemas.openxmlformats.org/officeDocument/2006/relationships/hyperlink" Target="http://tcweb.vinfast.vn/tc/launchapp?-attach=true&amp;-s=226TCSession&amp;-o=mNAAXuOL47MsRA" TargetMode="External"/><Relationship Id="rId924" Type="http://schemas.openxmlformats.org/officeDocument/2006/relationships/hyperlink" Target="http://tcweb.vinfast.vn/tc/launchapp?-attach=true&amp;-s=226TCSession&amp;-o=KzJAIQLX47MsRA" TargetMode="External"/><Relationship Id="rId1347" Type="http://schemas.openxmlformats.org/officeDocument/2006/relationships/hyperlink" Target="http://tcweb.vinfast.vn/tc/launchapp?-attach=true&amp;-s=226TCSession&amp;-o=W7LAm2Sq47MsRA" TargetMode="External"/><Relationship Id="rId1554" Type="http://schemas.openxmlformats.org/officeDocument/2006/relationships/hyperlink" Target="http://tcweb.vinfast.vn/tc/launchapp?-attach=true&amp;-s=226TCSession&amp;-o=H5HA0fV447MsRA" TargetMode="External"/><Relationship Id="rId1761" Type="http://schemas.openxmlformats.org/officeDocument/2006/relationships/hyperlink" Target="http://tcweb.vinfast.vn/tc/launchapp?-attach=true&amp;-s=226TCSession&amp;-o=W3NA0fV447MsRA" TargetMode="External"/><Relationship Id="rId2605" Type="http://schemas.openxmlformats.org/officeDocument/2006/relationships/hyperlink" Target="http://tcweb.vinfast.vn/tc/launchapp?-attach=true&amp;-s=226TCSession&amp;-o=3SGAUr7747MsRA" TargetMode="External"/><Relationship Id="rId2812" Type="http://schemas.openxmlformats.org/officeDocument/2006/relationships/hyperlink" Target="http://tcweb.vinfast.vn/tc/launchapp?-attach=true&amp;-s=226TCSession&amp;-o=DDJA0Zt447MsRA" TargetMode="External"/><Relationship Id="rId53" Type="http://schemas.openxmlformats.org/officeDocument/2006/relationships/hyperlink" Target="http://tcweb.vinfast.vn/tc/launchapp?-attach=true&amp;-s=226TCSession&amp;-o=1dFAUcXp47MsRA" TargetMode="External"/><Relationship Id="rId1207" Type="http://schemas.openxmlformats.org/officeDocument/2006/relationships/hyperlink" Target="http://tcweb.vinfast.vn/tc/launchapp?-attach=true&amp;-s=226TCSession&amp;-o=PwOAUrMc47MsRA" TargetMode="External"/><Relationship Id="rId1414" Type="http://schemas.openxmlformats.org/officeDocument/2006/relationships/hyperlink" Target="http://tcweb.vinfast.vn/tc/launchapp?-attach=true&amp;-s=226TCSession&amp;-o=fpAAkKcW47MsRA" TargetMode="External"/><Relationship Id="rId1621" Type="http://schemas.openxmlformats.org/officeDocument/2006/relationships/hyperlink" Target="http://tcweb.vinfast.vn/tc/launchapp?-attach=true&amp;-s=226TCSession&amp;-o=fsPAk2iB47MsRA" TargetMode="External"/><Relationship Id="rId2188" Type="http://schemas.openxmlformats.org/officeDocument/2006/relationships/hyperlink" Target="http://tcweb.vinfast.vn/tc/launchapp?-attach=true&amp;-s=226TCSession&amp;-o=1YDA0Pnr47MsRA" TargetMode="External"/><Relationship Id="rId2395" Type="http://schemas.openxmlformats.org/officeDocument/2006/relationships/hyperlink" Target="http://tcweb.vinfast.vn/tc/launchapp?-attach=true&amp;-s=226TCSession&amp;-o=94JAI8kZ47MsRA" TargetMode="External"/><Relationship Id="rId3239" Type="http://schemas.openxmlformats.org/officeDocument/2006/relationships/hyperlink" Target="http://tcweb.vinfast.vn/tc/launchapp?-attach=true&amp;-s=226TCSession&amp;-o=3SGAUr7747MsRA" TargetMode="External"/><Relationship Id="rId367" Type="http://schemas.openxmlformats.org/officeDocument/2006/relationships/hyperlink" Target="http://tcweb.vinfast.vn/tc/launchapp?-attach=true&amp;-s=226TCSession&amp;-o=BNJAUrb_47MsRA" TargetMode="External"/><Relationship Id="rId574" Type="http://schemas.openxmlformats.org/officeDocument/2006/relationships/hyperlink" Target="http://tcweb.vinfast.vn/tc/launchapp?-attach=true&amp;-s=226TCSession&amp;-o=XSMAnGUu47MsRA" TargetMode="External"/><Relationship Id="rId2048" Type="http://schemas.openxmlformats.org/officeDocument/2006/relationships/hyperlink" Target="http://tcweb.vinfast.vn/tc/launchapp?-attach=true&amp;-s=226TCSession&amp;-o=9rJA4SJS47MsRA" TargetMode="External"/><Relationship Id="rId2255" Type="http://schemas.openxmlformats.org/officeDocument/2006/relationships/hyperlink" Target="http://tcweb.vinfast.vn/tc/launchapp?-attach=true&amp;-s=226TCSession&amp;-o=CtOAUrc847MsR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  <pageSetUpPr fitToPage="1"/>
  </sheetPr>
  <dimension ref="A1:KC114"/>
  <sheetViews>
    <sheetView showGridLines="0" view="pageBreakPreview" zoomScale="70" zoomScaleNormal="100" zoomScaleSheetLayoutView="70" zoomScalePageLayoutView="55" workbookViewId="0">
      <pane xSplit="5" ySplit="14" topLeftCell="F15" activePane="bottomRight" state="frozen"/>
      <selection pane="topRight" activeCell="F1" sqref="F1"/>
      <selection pane="bottomLeft" activeCell="A15" sqref="A15"/>
      <selection pane="bottomRight" activeCell="E34" sqref="E34"/>
    </sheetView>
  </sheetViews>
  <sheetFormatPr defaultColWidth="11.44140625" defaultRowHeight="14.4" outlineLevelRow="1"/>
  <cols>
    <col min="1" max="1" width="8.88671875" style="53" customWidth="1"/>
    <col min="2" max="2" width="27.33203125" style="54" customWidth="1"/>
    <col min="3" max="3" width="10.33203125" style="54" bestFit="1" customWidth="1"/>
    <col min="4" max="4" width="22.6640625" style="55" customWidth="1"/>
    <col min="5" max="5" width="64.5546875" style="59" customWidth="1"/>
    <col min="6" max="6" width="37.109375" style="55" customWidth="1"/>
    <col min="7" max="7" width="17.88671875" style="55" customWidth="1"/>
    <col min="8" max="8" width="21.33203125" style="55" bestFit="1" customWidth="1"/>
    <col min="9" max="9" width="17.44140625" style="53" customWidth="1"/>
    <col min="10" max="10" width="25" style="53" customWidth="1"/>
    <col min="11" max="11" width="13.88671875" style="53" customWidth="1"/>
    <col min="12" max="12" width="22.6640625" style="53" customWidth="1"/>
    <col min="13" max="13" width="59.88671875" style="59" bestFit="1" customWidth="1"/>
    <col min="14" max="14" width="41.109375" style="59" bestFit="1" customWidth="1"/>
    <col min="15" max="15" width="18.33203125" style="57" customWidth="1"/>
    <col min="16" max="18" width="11.44140625" style="58"/>
    <col min="19" max="19" width="4" style="58" customWidth="1"/>
    <col min="20" max="257" width="11.44140625" style="58"/>
    <col min="258" max="289" width="11.44140625" style="21"/>
    <col min="290" max="16384" width="11.44140625" style="58"/>
  </cols>
  <sheetData>
    <row r="1" spans="1:289" ht="31.5" customHeight="1" outlineLevel="1">
      <c r="E1" s="56"/>
      <c r="M1" s="56"/>
      <c r="N1" s="56"/>
    </row>
    <row r="2" spans="1:289" ht="24.75" customHeight="1" outlineLevel="1"/>
    <row r="3" spans="1:289" ht="27.6" customHeight="1" outlineLevel="1">
      <c r="E3" s="60"/>
      <c r="G3" s="61" t="s">
        <v>129</v>
      </c>
      <c r="H3" s="60"/>
      <c r="I3" s="259" t="s">
        <v>130</v>
      </c>
      <c r="J3" s="259"/>
      <c r="K3" s="259"/>
      <c r="L3" s="259"/>
      <c r="N3" s="60"/>
      <c r="O3" s="62"/>
      <c r="IW3" s="21"/>
      <c r="KC3" s="58"/>
    </row>
    <row r="4" spans="1:289" s="68" customFormat="1" ht="25.2" customHeight="1" outlineLevel="1">
      <c r="A4" s="53"/>
      <c r="B4" s="255" t="s">
        <v>131</v>
      </c>
      <c r="C4" s="256"/>
      <c r="D4" s="257"/>
      <c r="E4" s="63"/>
      <c r="F4" s="64" t="s">
        <v>132</v>
      </c>
      <c r="G4" s="65"/>
      <c r="H4" s="56"/>
      <c r="I4" s="66"/>
      <c r="J4" s="258" t="s">
        <v>133</v>
      </c>
      <c r="K4" s="258"/>
      <c r="L4" s="258"/>
      <c r="M4" s="54"/>
      <c r="N4" s="67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</row>
    <row r="5" spans="1:289" s="68" customFormat="1" ht="34.200000000000003" customHeight="1" outlineLevel="1">
      <c r="A5" s="53"/>
      <c r="B5" s="255" t="s">
        <v>134</v>
      </c>
      <c r="C5" s="256"/>
      <c r="D5" s="257"/>
      <c r="E5" s="69"/>
      <c r="F5" s="70" t="s">
        <v>135</v>
      </c>
      <c r="G5" s="71"/>
      <c r="H5" s="59"/>
      <c r="I5" s="72"/>
      <c r="J5" s="260" t="s">
        <v>136</v>
      </c>
      <c r="K5" s="260"/>
      <c r="L5" s="260"/>
      <c r="M5" s="54"/>
      <c r="N5" s="73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</row>
    <row r="6" spans="1:289" s="68" customFormat="1" ht="24" customHeight="1" outlineLevel="1">
      <c r="A6" s="53"/>
      <c r="B6" s="255" t="s">
        <v>137</v>
      </c>
      <c r="C6" s="256"/>
      <c r="D6" s="257"/>
      <c r="E6" s="69"/>
      <c r="F6" s="70" t="s">
        <v>138</v>
      </c>
      <c r="G6" s="74"/>
      <c r="H6" s="60"/>
      <c r="I6" s="75"/>
      <c r="J6" s="258" t="s">
        <v>139</v>
      </c>
      <c r="K6" s="258"/>
      <c r="L6" s="258"/>
      <c r="M6" s="54"/>
      <c r="N6" s="67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</row>
    <row r="7" spans="1:289" s="68" customFormat="1" ht="29.4" customHeight="1" outlineLevel="1">
      <c r="A7" s="53"/>
      <c r="B7" s="255" t="s">
        <v>140</v>
      </c>
      <c r="C7" s="256"/>
      <c r="D7" s="257"/>
      <c r="E7" s="69"/>
      <c r="F7" s="70" t="s">
        <v>141</v>
      </c>
      <c r="G7" s="71"/>
      <c r="H7" s="59"/>
      <c r="I7" s="76" t="s">
        <v>142</v>
      </c>
      <c r="J7" s="258" t="s">
        <v>143</v>
      </c>
      <c r="K7" s="258"/>
      <c r="L7" s="258"/>
      <c r="M7" s="54"/>
      <c r="N7" s="67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</row>
    <row r="8" spans="1:289" s="68" customFormat="1" ht="27.6" customHeight="1" outlineLevel="1">
      <c r="A8" s="53"/>
      <c r="B8" s="77" t="s">
        <v>144</v>
      </c>
      <c r="C8" s="78"/>
      <c r="D8" s="79"/>
      <c r="E8" s="69"/>
      <c r="F8" s="80"/>
      <c r="G8" s="80"/>
      <c r="H8" s="81"/>
      <c r="I8" s="53"/>
      <c r="J8" s="53"/>
      <c r="K8" s="54"/>
      <c r="L8" s="82"/>
      <c r="M8" s="67"/>
      <c r="N8" s="67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</row>
    <row r="9" spans="1:289" s="68" customFormat="1" ht="19.2" customHeight="1" outlineLevel="1">
      <c r="A9" s="53"/>
      <c r="B9" s="255" t="s">
        <v>145</v>
      </c>
      <c r="C9" s="256"/>
      <c r="D9" s="257"/>
      <c r="E9" s="83"/>
      <c r="F9" s="80"/>
      <c r="G9" s="80"/>
      <c r="H9" s="80"/>
      <c r="I9" s="84"/>
      <c r="J9" s="84"/>
      <c r="K9" s="84"/>
      <c r="L9" s="85"/>
      <c r="M9" s="86"/>
      <c r="N9" s="86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</row>
    <row r="10" spans="1:289" s="68" customFormat="1" ht="15.6">
      <c r="A10" s="87"/>
      <c r="B10" s="88"/>
      <c r="C10" s="88"/>
      <c r="D10" s="89"/>
      <c r="E10" s="81"/>
      <c r="F10" s="55"/>
      <c r="G10" s="55"/>
      <c r="H10" s="81"/>
      <c r="I10" s="53"/>
      <c r="J10" s="53"/>
      <c r="K10" s="53"/>
      <c r="L10" s="90"/>
      <c r="M10" s="60"/>
      <c r="N10" s="60"/>
      <c r="O10" s="9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</row>
    <row r="11" spans="1:289" s="68" customFormat="1" ht="15.6" outlineLevel="1">
      <c r="A11" s="53"/>
      <c r="B11" s="255" t="s">
        <v>146</v>
      </c>
      <c r="C11" s="256"/>
      <c r="D11" s="257"/>
      <c r="E11" s="92"/>
      <c r="F11" s="80"/>
      <c r="G11" s="80"/>
      <c r="H11" s="80"/>
      <c r="I11" s="84"/>
      <c r="J11" s="84"/>
      <c r="K11" s="84"/>
      <c r="L11" s="93"/>
      <c r="M11" s="94"/>
      <c r="N11" s="94"/>
      <c r="O11" s="95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</row>
    <row r="12" spans="1:289" s="68" customFormat="1" ht="15.6" outlineLevel="1">
      <c r="A12" s="53"/>
      <c r="B12" s="255" t="s">
        <v>147</v>
      </c>
      <c r="C12" s="256"/>
      <c r="D12" s="257"/>
      <c r="E12" s="96"/>
      <c r="F12" s="80"/>
      <c r="G12" s="80"/>
      <c r="H12" s="80"/>
      <c r="I12" s="97"/>
      <c r="J12" s="54"/>
      <c r="K12" s="54"/>
      <c r="L12" s="84"/>
      <c r="M12" s="98"/>
      <c r="N12" s="98"/>
      <c r="O12" s="99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</row>
    <row r="13" spans="1:289" ht="24.6" customHeight="1">
      <c r="F13" s="100" t="s">
        <v>148</v>
      </c>
      <c r="G13" s="101"/>
      <c r="H13" s="101"/>
      <c r="I13" s="101"/>
      <c r="J13" s="59"/>
      <c r="K13" s="54"/>
      <c r="L13" s="82"/>
      <c r="O13" s="58"/>
      <c r="IU13" s="21"/>
      <c r="IV13" s="21"/>
      <c r="IW13" s="21"/>
      <c r="KA13" s="58"/>
      <c r="KB13" s="58"/>
      <c r="KC13" s="58"/>
    </row>
    <row r="14" spans="1:289" ht="30.6" customHeight="1">
      <c r="A14" s="102" t="s">
        <v>58</v>
      </c>
      <c r="B14" s="102" t="s">
        <v>59</v>
      </c>
      <c r="C14" s="102" t="s">
        <v>73</v>
      </c>
      <c r="D14" s="103" t="s">
        <v>149</v>
      </c>
      <c r="E14" s="104" t="s">
        <v>150</v>
      </c>
      <c r="F14" s="105" t="s">
        <v>151</v>
      </c>
      <c r="G14" s="106" t="s">
        <v>152</v>
      </c>
      <c r="H14" s="106" t="s">
        <v>153</v>
      </c>
      <c r="I14" s="106" t="s">
        <v>154</v>
      </c>
      <c r="J14" s="105" t="s">
        <v>155</v>
      </c>
      <c r="K14" s="105" t="s">
        <v>156</v>
      </c>
      <c r="L14" s="107" t="s">
        <v>157</v>
      </c>
      <c r="M14" s="108" t="s">
        <v>158</v>
      </c>
      <c r="N14" s="108" t="s">
        <v>159</v>
      </c>
      <c r="O14" s="58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09"/>
      <c r="JL14" s="109"/>
      <c r="JM14" s="109"/>
      <c r="JN14" s="109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58"/>
      <c r="KB14" s="58"/>
      <c r="KC14" s="58"/>
    </row>
    <row r="15" spans="1:289" s="114" customFormat="1" ht="30.75" customHeight="1">
      <c r="A15" s="110"/>
      <c r="B15" s="110"/>
      <c r="C15" s="110"/>
      <c r="D15" s="111" t="s">
        <v>160</v>
      </c>
      <c r="E15" s="112"/>
      <c r="F15" s="112"/>
      <c r="G15" s="113"/>
      <c r="H15" s="113"/>
      <c r="I15" s="113"/>
      <c r="J15" s="112"/>
      <c r="K15" s="112"/>
      <c r="L15" s="112"/>
      <c r="M15" s="112"/>
      <c r="N15" s="112"/>
    </row>
    <row r="16" spans="1:289" s="123" customFormat="1" ht="30.75" customHeight="1">
      <c r="A16" s="115" t="s">
        <v>161</v>
      </c>
      <c r="B16" s="115" t="s">
        <v>161</v>
      </c>
      <c r="C16" s="115" t="s">
        <v>161</v>
      </c>
      <c r="D16" s="116"/>
      <c r="E16" s="117" t="s">
        <v>162</v>
      </c>
      <c r="F16" s="118" t="s">
        <v>163</v>
      </c>
      <c r="G16" s="119"/>
      <c r="H16" s="119"/>
      <c r="I16" s="119"/>
      <c r="J16" s="120"/>
      <c r="K16" s="121"/>
      <c r="L16" s="122"/>
      <c r="M16" s="117"/>
      <c r="N16" s="117"/>
    </row>
    <row r="17" spans="1:14" s="114" customFormat="1" ht="30.75" customHeight="1">
      <c r="A17" s="110"/>
      <c r="B17" s="110"/>
      <c r="C17" s="110"/>
      <c r="D17" s="111" t="s">
        <v>164</v>
      </c>
      <c r="E17" s="112"/>
      <c r="F17" s="112"/>
      <c r="G17" s="113"/>
      <c r="H17" s="113"/>
      <c r="I17" s="113"/>
      <c r="J17" s="112"/>
      <c r="K17" s="112"/>
      <c r="L17" s="112"/>
      <c r="M17" s="112"/>
      <c r="N17" s="112"/>
    </row>
    <row r="18" spans="1:14" s="123" customFormat="1" ht="30.75" customHeight="1">
      <c r="A18" s="115" t="s">
        <v>161</v>
      </c>
      <c r="B18" s="115" t="s">
        <v>161</v>
      </c>
      <c r="C18" s="115" t="s">
        <v>161</v>
      </c>
      <c r="D18" s="124"/>
      <c r="E18" s="117" t="s">
        <v>165</v>
      </c>
      <c r="F18" s="125" t="s">
        <v>166</v>
      </c>
      <c r="G18" s="121"/>
      <c r="H18" s="119"/>
      <c r="I18" s="119"/>
      <c r="J18" s="120"/>
      <c r="K18" s="121"/>
      <c r="L18" s="122"/>
      <c r="M18" s="117" t="s">
        <v>167</v>
      </c>
      <c r="N18" s="117" t="s">
        <v>168</v>
      </c>
    </row>
    <row r="19" spans="1:14" s="123" customFormat="1" ht="30.75" customHeight="1">
      <c r="A19" s="115" t="s">
        <v>161</v>
      </c>
      <c r="B19" s="115" t="s">
        <v>161</v>
      </c>
      <c r="C19" s="115" t="s">
        <v>161</v>
      </c>
      <c r="D19" s="126"/>
      <c r="E19" s="127" t="s">
        <v>169</v>
      </c>
      <c r="F19" s="118" t="s">
        <v>170</v>
      </c>
      <c r="G19" s="119"/>
      <c r="H19" s="119"/>
      <c r="I19" s="119"/>
      <c r="J19" s="120"/>
      <c r="K19" s="121"/>
      <c r="L19" s="122"/>
      <c r="M19" s="127" t="s">
        <v>171</v>
      </c>
      <c r="N19" s="127" t="s">
        <v>172</v>
      </c>
    </row>
    <row r="20" spans="1:14" s="114" customFormat="1" ht="30.75" customHeight="1">
      <c r="A20" s="110"/>
      <c r="B20" s="110"/>
      <c r="C20" s="110"/>
      <c r="D20" s="111" t="s">
        <v>173</v>
      </c>
      <c r="E20" s="112"/>
      <c r="F20" s="112"/>
      <c r="G20" s="113"/>
      <c r="H20" s="113"/>
      <c r="I20" s="113"/>
      <c r="J20" s="112"/>
      <c r="K20" s="112"/>
      <c r="L20" s="112"/>
      <c r="M20" s="112"/>
      <c r="N20" s="112"/>
    </row>
    <row r="21" spans="1:14" s="123" customFormat="1" ht="41.4">
      <c r="A21" s="128" t="s">
        <v>161</v>
      </c>
      <c r="B21" s="128"/>
      <c r="C21" s="128"/>
      <c r="D21" s="129"/>
      <c r="E21" s="129" t="s">
        <v>174</v>
      </c>
      <c r="F21" s="130" t="s">
        <v>175</v>
      </c>
      <c r="G21" s="119"/>
      <c r="H21" s="119"/>
      <c r="I21" s="119"/>
      <c r="J21" s="131"/>
      <c r="K21" s="132"/>
      <c r="L21" s="133"/>
      <c r="M21" s="134"/>
      <c r="N21" s="134"/>
    </row>
    <row r="22" spans="1:14" s="123" customFormat="1" ht="27.6">
      <c r="A22" s="128" t="s">
        <v>161</v>
      </c>
      <c r="B22" s="128"/>
      <c r="C22" s="128"/>
      <c r="D22" s="129"/>
      <c r="E22" s="135" t="s">
        <v>176</v>
      </c>
      <c r="F22" s="130" t="s">
        <v>175</v>
      </c>
      <c r="G22" s="119"/>
      <c r="H22" s="119"/>
      <c r="I22" s="119"/>
      <c r="J22" s="131"/>
      <c r="K22" s="132"/>
      <c r="L22" s="133"/>
      <c r="M22" s="134"/>
      <c r="N22" s="134"/>
    </row>
    <row r="23" spans="1:14" s="123" customFormat="1" ht="41.4">
      <c r="A23" s="128"/>
      <c r="B23" s="128" t="s">
        <v>161</v>
      </c>
      <c r="C23" s="128" t="s">
        <v>161</v>
      </c>
      <c r="D23" s="126"/>
      <c r="E23" s="134" t="s">
        <v>177</v>
      </c>
      <c r="F23" s="130" t="s">
        <v>175</v>
      </c>
      <c r="G23" s="119"/>
      <c r="H23" s="119"/>
      <c r="I23" s="119"/>
      <c r="J23" s="131"/>
      <c r="K23" s="132"/>
      <c r="L23" s="133"/>
      <c r="M23" s="134"/>
      <c r="N23" s="134"/>
    </row>
    <row r="24" spans="1:14" s="123" customFormat="1" ht="30.75" customHeight="1">
      <c r="A24" s="128"/>
      <c r="B24" s="128" t="s">
        <v>161</v>
      </c>
      <c r="C24" s="128" t="s">
        <v>161</v>
      </c>
      <c r="D24" s="126"/>
      <c r="E24" s="134" t="s">
        <v>178</v>
      </c>
      <c r="F24" s="130" t="s">
        <v>175</v>
      </c>
      <c r="G24" s="119"/>
      <c r="H24" s="119"/>
      <c r="I24" s="119"/>
      <c r="J24" s="131"/>
      <c r="K24" s="132"/>
      <c r="L24" s="133"/>
      <c r="M24" s="134"/>
      <c r="N24" s="134"/>
    </row>
    <row r="25" spans="1:14" s="114" customFormat="1" ht="30.75" customHeight="1">
      <c r="A25" s="110"/>
      <c r="B25" s="110"/>
      <c r="C25" s="110"/>
      <c r="D25" s="111" t="s">
        <v>179</v>
      </c>
      <c r="E25" s="112"/>
      <c r="F25" s="112"/>
      <c r="G25" s="113"/>
      <c r="H25" s="113"/>
      <c r="I25" s="113"/>
      <c r="J25" s="112"/>
      <c r="K25" s="112"/>
      <c r="L25" s="112"/>
      <c r="M25" s="112"/>
      <c r="N25" s="112"/>
    </row>
    <row r="26" spans="1:14" s="142" customFormat="1" ht="27.6">
      <c r="A26" s="136"/>
      <c r="B26" s="115"/>
      <c r="C26" s="136"/>
      <c r="D26" s="126"/>
      <c r="E26" s="137" t="s">
        <v>180</v>
      </c>
      <c r="F26" s="138" t="s">
        <v>181</v>
      </c>
      <c r="G26" s="119"/>
      <c r="H26" s="119"/>
      <c r="I26" s="119"/>
      <c r="J26" s="139"/>
      <c r="K26" s="140"/>
      <c r="L26" s="141"/>
      <c r="M26" s="137" t="s">
        <v>182</v>
      </c>
      <c r="N26" s="137" t="s">
        <v>183</v>
      </c>
    </row>
    <row r="27" spans="1:14" s="114" customFormat="1" ht="30.75" customHeight="1">
      <c r="A27" s="110"/>
      <c r="B27" s="110"/>
      <c r="C27" s="110"/>
      <c r="D27" s="143" t="s">
        <v>184</v>
      </c>
      <c r="E27" s="112"/>
      <c r="F27" s="112"/>
      <c r="G27" s="113"/>
      <c r="H27" s="113"/>
      <c r="I27" s="113"/>
      <c r="J27" s="112"/>
      <c r="K27" s="112"/>
      <c r="L27" s="112"/>
      <c r="M27" s="112"/>
      <c r="N27" s="112"/>
    </row>
    <row r="28" spans="1:14" s="123" customFormat="1" ht="27.6">
      <c r="A28" s="115" t="s">
        <v>161</v>
      </c>
      <c r="B28" s="115" t="s">
        <v>161</v>
      </c>
      <c r="C28" s="115" t="s">
        <v>161</v>
      </c>
      <c r="D28" s="144"/>
      <c r="E28" s="145" t="s">
        <v>185</v>
      </c>
      <c r="F28" s="146" t="s">
        <v>186</v>
      </c>
      <c r="G28" s="119"/>
      <c r="H28" s="119"/>
      <c r="I28" s="119"/>
      <c r="J28" s="139"/>
      <c r="K28" s="121"/>
      <c r="L28" s="122"/>
      <c r="M28" s="145" t="s">
        <v>187</v>
      </c>
      <c r="N28" s="145" t="s">
        <v>188</v>
      </c>
    </row>
    <row r="29" spans="1:14" s="123" customFormat="1" ht="30.75" customHeight="1">
      <c r="A29" s="115" t="s">
        <v>161</v>
      </c>
      <c r="B29" s="115" t="s">
        <v>161</v>
      </c>
      <c r="C29" s="115" t="s">
        <v>161</v>
      </c>
      <c r="D29" s="144"/>
      <c r="E29" s="145" t="s">
        <v>189</v>
      </c>
      <c r="F29" s="146" t="s">
        <v>190</v>
      </c>
      <c r="G29" s="119"/>
      <c r="H29" s="119"/>
      <c r="I29" s="119"/>
      <c r="J29" s="139"/>
      <c r="K29" s="121"/>
      <c r="L29" s="122"/>
      <c r="M29" s="145" t="s">
        <v>191</v>
      </c>
      <c r="N29" s="145" t="s">
        <v>192</v>
      </c>
    </row>
    <row r="30" spans="1:14" s="123" customFormat="1" ht="30.75" customHeight="1">
      <c r="A30" s="115" t="s">
        <v>161</v>
      </c>
      <c r="B30" s="115" t="s">
        <v>161</v>
      </c>
      <c r="C30" s="115" t="s">
        <v>161</v>
      </c>
      <c r="D30" s="144"/>
      <c r="E30" s="147" t="s">
        <v>193</v>
      </c>
      <c r="F30" s="146" t="s">
        <v>190</v>
      </c>
      <c r="G30" s="119"/>
      <c r="H30" s="119"/>
      <c r="I30" s="119"/>
      <c r="J30" s="148"/>
      <c r="K30" s="132"/>
      <c r="L30" s="133"/>
      <c r="M30" s="149"/>
      <c r="N30" s="149"/>
    </row>
    <row r="31" spans="1:14" s="123" customFormat="1" ht="30.75" customHeight="1">
      <c r="A31" s="115" t="s">
        <v>161</v>
      </c>
      <c r="B31" s="115" t="s">
        <v>161</v>
      </c>
      <c r="C31" s="115" t="s">
        <v>161</v>
      </c>
      <c r="D31" s="144"/>
      <c r="E31" s="147" t="s">
        <v>194</v>
      </c>
      <c r="F31" s="146" t="s">
        <v>190</v>
      </c>
      <c r="G31" s="119"/>
      <c r="H31" s="119"/>
      <c r="I31" s="119"/>
      <c r="J31" s="148"/>
      <c r="K31" s="132"/>
      <c r="L31" s="133"/>
      <c r="M31" s="149"/>
      <c r="N31" s="149"/>
    </row>
    <row r="32" spans="1:14" s="123" customFormat="1" ht="30.75" customHeight="1">
      <c r="A32" s="115"/>
      <c r="B32" s="115"/>
      <c r="C32" s="115"/>
      <c r="D32" s="144"/>
      <c r="E32" s="147" t="s">
        <v>195</v>
      </c>
      <c r="F32" s="146" t="s">
        <v>190</v>
      </c>
      <c r="G32" s="119"/>
      <c r="H32" s="119"/>
      <c r="I32" s="119"/>
      <c r="J32" s="148"/>
      <c r="K32" s="132"/>
      <c r="L32" s="133"/>
      <c r="M32" s="149"/>
      <c r="N32" s="149"/>
    </row>
    <row r="33" spans="1:14" s="123" customFormat="1" ht="30.75" customHeight="1">
      <c r="A33" s="115"/>
      <c r="B33" s="115"/>
      <c r="C33" s="115"/>
      <c r="D33" s="144"/>
      <c r="E33" s="147" t="s">
        <v>196</v>
      </c>
      <c r="F33" s="146" t="s">
        <v>190</v>
      </c>
      <c r="G33" s="119"/>
      <c r="H33" s="119"/>
      <c r="I33" s="119"/>
      <c r="J33" s="148"/>
      <c r="K33" s="132"/>
      <c r="L33" s="133"/>
      <c r="M33" s="149"/>
      <c r="N33" s="149"/>
    </row>
    <row r="34" spans="1:14" s="123" customFormat="1" ht="30.75" customHeight="1">
      <c r="A34" s="115" t="s">
        <v>161</v>
      </c>
      <c r="B34" s="115" t="s">
        <v>161</v>
      </c>
      <c r="C34" s="115" t="s">
        <v>161</v>
      </c>
      <c r="D34" s="144"/>
      <c r="E34" s="147" t="s">
        <v>197</v>
      </c>
      <c r="F34" s="146" t="s">
        <v>190</v>
      </c>
      <c r="G34" s="119"/>
      <c r="H34" s="119"/>
      <c r="I34" s="119"/>
      <c r="J34" s="148"/>
      <c r="K34" s="132"/>
      <c r="L34" s="133"/>
      <c r="M34" s="149"/>
      <c r="N34" s="149"/>
    </row>
    <row r="35" spans="1:14" s="123" customFormat="1" ht="30.75" customHeight="1">
      <c r="A35" s="115" t="s">
        <v>161</v>
      </c>
      <c r="B35" s="115" t="s">
        <v>161</v>
      </c>
      <c r="C35" s="115" t="s">
        <v>161</v>
      </c>
      <c r="D35" s="144"/>
      <c r="E35" s="147" t="s">
        <v>198</v>
      </c>
      <c r="F35" s="146" t="s">
        <v>190</v>
      </c>
      <c r="G35" s="119"/>
      <c r="H35" s="119"/>
      <c r="I35" s="119"/>
      <c r="J35" s="148"/>
      <c r="K35" s="132"/>
      <c r="L35" s="133"/>
      <c r="M35" s="149"/>
      <c r="N35" s="149"/>
    </row>
    <row r="36" spans="1:14" s="123" customFormat="1" ht="30.75" customHeight="1">
      <c r="A36" s="115" t="s">
        <v>161</v>
      </c>
      <c r="B36" s="115" t="s">
        <v>161</v>
      </c>
      <c r="C36" s="115" t="s">
        <v>161</v>
      </c>
      <c r="D36" s="144"/>
      <c r="E36" s="147" t="s">
        <v>199</v>
      </c>
      <c r="F36" s="146" t="s">
        <v>190</v>
      </c>
      <c r="G36" s="119"/>
      <c r="H36" s="119"/>
      <c r="I36" s="119"/>
      <c r="J36" s="148"/>
      <c r="K36" s="132"/>
      <c r="L36" s="133"/>
      <c r="M36" s="149"/>
      <c r="N36" s="149"/>
    </row>
    <row r="37" spans="1:14" s="123" customFormat="1" ht="30.75" customHeight="1">
      <c r="A37" s="115" t="s">
        <v>161</v>
      </c>
      <c r="B37" s="115" t="s">
        <v>161</v>
      </c>
      <c r="C37" s="115" t="s">
        <v>161</v>
      </c>
      <c r="D37" s="144"/>
      <c r="E37" s="150" t="s">
        <v>200</v>
      </c>
      <c r="F37" s="146" t="s">
        <v>190</v>
      </c>
      <c r="G37" s="119"/>
      <c r="H37" s="119"/>
      <c r="I37" s="119"/>
      <c r="J37" s="148"/>
      <c r="K37" s="132"/>
      <c r="L37" s="133"/>
      <c r="M37" s="149"/>
      <c r="N37" s="149"/>
    </row>
    <row r="38" spans="1:14" s="123" customFormat="1" ht="30.75" customHeight="1">
      <c r="A38" s="115" t="s">
        <v>161</v>
      </c>
      <c r="B38" s="115" t="s">
        <v>161</v>
      </c>
      <c r="C38" s="115" t="s">
        <v>161</v>
      </c>
      <c r="D38" s="144"/>
      <c r="E38" s="150" t="s">
        <v>201</v>
      </c>
      <c r="F38" s="146" t="s">
        <v>186</v>
      </c>
      <c r="G38" s="119"/>
      <c r="H38" s="119"/>
      <c r="I38" s="119"/>
      <c r="J38" s="148"/>
      <c r="K38" s="132"/>
      <c r="L38" s="133"/>
      <c r="M38" s="149"/>
      <c r="N38" s="149"/>
    </row>
    <row r="39" spans="1:14" s="123" customFormat="1" ht="30.75" customHeight="1">
      <c r="A39" s="115" t="s">
        <v>161</v>
      </c>
      <c r="B39" s="115" t="s">
        <v>161</v>
      </c>
      <c r="C39" s="115" t="s">
        <v>161</v>
      </c>
      <c r="D39" s="144"/>
      <c r="E39" s="150" t="s">
        <v>202</v>
      </c>
      <c r="F39" s="146" t="s">
        <v>186</v>
      </c>
      <c r="G39" s="119"/>
      <c r="H39" s="119"/>
      <c r="I39" s="119"/>
      <c r="J39" s="148"/>
      <c r="K39" s="132"/>
      <c r="L39" s="133"/>
      <c r="M39" s="149"/>
      <c r="N39" s="149"/>
    </row>
    <row r="40" spans="1:14" s="123" customFormat="1" ht="30.75" customHeight="1">
      <c r="A40" s="151"/>
      <c r="B40" s="151"/>
      <c r="C40" s="151"/>
      <c r="D40" s="152" t="s">
        <v>203</v>
      </c>
      <c r="E40" s="153"/>
      <c r="F40" s="154"/>
      <c r="G40" s="113"/>
      <c r="H40" s="113"/>
      <c r="I40" s="113"/>
      <c r="J40" s="155"/>
      <c r="K40" s="155"/>
      <c r="L40" s="156"/>
      <c r="M40" s="153"/>
      <c r="N40" s="153"/>
    </row>
    <row r="41" spans="1:14" s="123" customFormat="1" ht="30.75" customHeight="1">
      <c r="A41" s="128" t="s">
        <v>161</v>
      </c>
      <c r="B41" s="128" t="s">
        <v>161</v>
      </c>
      <c r="C41" s="128" t="s">
        <v>161</v>
      </c>
      <c r="D41" s="144"/>
      <c r="E41" s="157" t="s">
        <v>204</v>
      </c>
      <c r="F41" s="158" t="s">
        <v>205</v>
      </c>
      <c r="G41" s="119"/>
      <c r="H41" s="119"/>
      <c r="I41" s="119"/>
      <c r="J41" s="148"/>
      <c r="K41" s="132"/>
      <c r="L41" s="133"/>
      <c r="M41" s="149"/>
      <c r="N41" s="149"/>
    </row>
    <row r="42" spans="1:14" s="123" customFormat="1" ht="30.75" customHeight="1">
      <c r="A42" s="128" t="s">
        <v>161</v>
      </c>
      <c r="B42" s="128" t="s">
        <v>161</v>
      </c>
      <c r="C42" s="128" t="s">
        <v>161</v>
      </c>
      <c r="D42" s="144"/>
      <c r="E42" s="157" t="s">
        <v>206</v>
      </c>
      <c r="F42" s="158" t="s">
        <v>205</v>
      </c>
      <c r="G42" s="119"/>
      <c r="H42" s="119"/>
      <c r="I42" s="119"/>
      <c r="J42" s="148"/>
      <c r="K42" s="132"/>
      <c r="L42" s="133"/>
      <c r="M42" s="149"/>
      <c r="N42" s="149"/>
    </row>
    <row r="43" spans="1:14" s="123" customFormat="1" ht="30.75" customHeight="1">
      <c r="A43" s="128" t="s">
        <v>161</v>
      </c>
      <c r="B43" s="128" t="s">
        <v>161</v>
      </c>
      <c r="C43" s="128" t="s">
        <v>161</v>
      </c>
      <c r="D43" s="144"/>
      <c r="E43" s="157" t="s">
        <v>207</v>
      </c>
      <c r="F43" s="158" t="s">
        <v>205</v>
      </c>
      <c r="G43" s="119"/>
      <c r="H43" s="119"/>
      <c r="I43" s="119"/>
      <c r="J43" s="148"/>
      <c r="K43" s="132"/>
      <c r="L43" s="133"/>
      <c r="M43" s="149"/>
      <c r="N43" s="149"/>
    </row>
    <row r="44" spans="1:14" s="123" customFormat="1" ht="30.75" customHeight="1">
      <c r="A44" s="128" t="s">
        <v>161</v>
      </c>
      <c r="B44" s="128" t="s">
        <v>161</v>
      </c>
      <c r="C44" s="128" t="s">
        <v>161</v>
      </c>
      <c r="D44" s="144"/>
      <c r="E44" s="159" t="s">
        <v>208</v>
      </c>
      <c r="F44" s="160" t="s">
        <v>209</v>
      </c>
      <c r="G44" s="119"/>
      <c r="H44" s="119"/>
      <c r="I44" s="119"/>
      <c r="J44" s="148"/>
      <c r="K44" s="132"/>
      <c r="L44" s="133"/>
      <c r="M44" s="149"/>
      <c r="N44" s="149"/>
    </row>
    <row r="45" spans="1:14" s="114" customFormat="1" ht="30.75" customHeight="1">
      <c r="A45" s="110"/>
      <c r="B45" s="110"/>
      <c r="C45" s="110"/>
      <c r="D45" s="111" t="s">
        <v>210</v>
      </c>
      <c r="E45" s="112" t="s">
        <v>211</v>
      </c>
      <c r="F45" s="112"/>
      <c r="G45" s="113"/>
      <c r="H45" s="113"/>
      <c r="I45" s="113"/>
      <c r="J45" s="112"/>
      <c r="K45" s="112"/>
      <c r="L45" s="112"/>
      <c r="M45" s="112"/>
      <c r="N45" s="112"/>
    </row>
    <row r="46" spans="1:14" s="123" customFormat="1" ht="41.4">
      <c r="A46" s="115" t="s">
        <v>161</v>
      </c>
      <c r="B46" s="115" t="s">
        <v>161</v>
      </c>
      <c r="C46" s="115" t="s">
        <v>161</v>
      </c>
      <c r="D46" s="126"/>
      <c r="E46" s="161" t="s">
        <v>212</v>
      </c>
      <c r="F46" s="158" t="s">
        <v>213</v>
      </c>
      <c r="G46" s="119"/>
      <c r="H46" s="119"/>
      <c r="I46" s="119"/>
      <c r="J46" s="120"/>
      <c r="K46" s="121"/>
      <c r="L46" s="122"/>
      <c r="M46" s="117" t="s">
        <v>214</v>
      </c>
      <c r="N46" s="117"/>
    </row>
    <row r="47" spans="1:14" s="123" customFormat="1" ht="41.4">
      <c r="A47" s="115" t="s">
        <v>161</v>
      </c>
      <c r="B47" s="115" t="s">
        <v>161</v>
      </c>
      <c r="C47" s="115" t="s">
        <v>161</v>
      </c>
      <c r="D47" s="126"/>
      <c r="E47" s="162" t="s">
        <v>215</v>
      </c>
      <c r="F47" s="158" t="s">
        <v>213</v>
      </c>
      <c r="G47" s="119"/>
      <c r="H47" s="119"/>
      <c r="I47" s="119"/>
      <c r="J47" s="163"/>
      <c r="K47" s="121"/>
      <c r="L47" s="122"/>
      <c r="M47" s="164" t="s">
        <v>216</v>
      </c>
      <c r="N47" s="117"/>
    </row>
    <row r="48" spans="1:14" s="123" customFormat="1" ht="30.75" customHeight="1" outlineLevel="1">
      <c r="A48" s="115" t="s">
        <v>161</v>
      </c>
      <c r="B48" s="115" t="s">
        <v>161</v>
      </c>
      <c r="C48" s="115" t="s">
        <v>161</v>
      </c>
      <c r="D48" s="165"/>
      <c r="E48" s="162" t="s">
        <v>217</v>
      </c>
      <c r="F48" s="158" t="s">
        <v>213</v>
      </c>
      <c r="G48" s="119"/>
      <c r="H48" s="119"/>
      <c r="I48" s="119"/>
      <c r="J48" s="120"/>
      <c r="K48" s="121"/>
      <c r="L48" s="122"/>
      <c r="M48" s="166" t="s">
        <v>216</v>
      </c>
      <c r="N48" s="117"/>
    </row>
    <row r="49" spans="1:14" s="123" customFormat="1" ht="30.75" customHeight="1" outlineLevel="1">
      <c r="A49" s="115" t="s">
        <v>161</v>
      </c>
      <c r="B49" s="115" t="s">
        <v>161</v>
      </c>
      <c r="C49" s="115" t="s">
        <v>161</v>
      </c>
      <c r="D49" s="167"/>
      <c r="E49" s="168" t="s">
        <v>218</v>
      </c>
      <c r="F49" s="158" t="s">
        <v>213</v>
      </c>
      <c r="G49" s="119"/>
      <c r="H49" s="119"/>
      <c r="I49" s="119"/>
      <c r="J49" s="120"/>
      <c r="K49" s="121"/>
      <c r="L49" s="122"/>
      <c r="M49" s="164" t="s">
        <v>216</v>
      </c>
      <c r="N49" s="117"/>
    </row>
    <row r="50" spans="1:14" s="123" customFormat="1" ht="30.75" customHeight="1" outlineLevel="1">
      <c r="A50" s="115" t="s">
        <v>161</v>
      </c>
      <c r="B50" s="115" t="s">
        <v>161</v>
      </c>
      <c r="C50" s="115" t="s">
        <v>161</v>
      </c>
      <c r="D50" s="165"/>
      <c r="E50" s="169" t="s">
        <v>219</v>
      </c>
      <c r="F50" s="138" t="s">
        <v>220</v>
      </c>
      <c r="G50" s="119"/>
      <c r="H50" s="119"/>
      <c r="I50" s="119"/>
      <c r="J50" s="120"/>
      <c r="K50" s="121"/>
      <c r="L50" s="122"/>
      <c r="M50" s="166" t="s">
        <v>221</v>
      </c>
      <c r="N50" s="117"/>
    </row>
    <row r="51" spans="1:14" s="123" customFormat="1" ht="30.75" customHeight="1" outlineLevel="1">
      <c r="A51" s="115" t="s">
        <v>161</v>
      </c>
      <c r="B51" s="115" t="s">
        <v>161</v>
      </c>
      <c r="C51" s="115" t="s">
        <v>161</v>
      </c>
      <c r="D51" s="165"/>
      <c r="E51" s="170" t="s">
        <v>222</v>
      </c>
      <c r="F51" s="171" t="s">
        <v>213</v>
      </c>
      <c r="G51" s="119"/>
      <c r="H51" s="119"/>
      <c r="I51" s="119"/>
      <c r="J51" s="120"/>
      <c r="K51" s="121"/>
      <c r="L51" s="122"/>
      <c r="M51" s="172" t="s">
        <v>216</v>
      </c>
      <c r="N51" s="117"/>
    </row>
    <row r="52" spans="1:14" s="123" customFormat="1" ht="41.4" outlineLevel="1">
      <c r="A52" s="115" t="s">
        <v>161</v>
      </c>
      <c r="B52" s="115" t="s">
        <v>161</v>
      </c>
      <c r="C52" s="115" t="s">
        <v>161</v>
      </c>
      <c r="D52" s="167"/>
      <c r="E52" s="162" t="s">
        <v>223</v>
      </c>
      <c r="F52" s="138" t="s">
        <v>224</v>
      </c>
      <c r="G52" s="119"/>
      <c r="H52" s="119"/>
      <c r="I52" s="119"/>
      <c r="J52" s="120"/>
      <c r="K52" s="121"/>
      <c r="L52" s="122"/>
      <c r="M52" s="166" t="s">
        <v>225</v>
      </c>
      <c r="N52" s="117"/>
    </row>
    <row r="53" spans="1:14" s="123" customFormat="1" ht="30.75" customHeight="1" outlineLevel="1">
      <c r="A53" s="115" t="s">
        <v>161</v>
      </c>
      <c r="B53" s="115" t="s">
        <v>161</v>
      </c>
      <c r="C53" s="115" t="s">
        <v>161</v>
      </c>
      <c r="D53" s="165"/>
      <c r="E53" s="173" t="s">
        <v>226</v>
      </c>
      <c r="F53" s="138" t="s">
        <v>220</v>
      </c>
      <c r="G53" s="119"/>
      <c r="H53" s="119"/>
      <c r="I53" s="119"/>
      <c r="J53" s="120"/>
      <c r="K53" s="121"/>
      <c r="L53" s="122"/>
      <c r="M53" s="172" t="s">
        <v>227</v>
      </c>
      <c r="N53" s="117"/>
    </row>
    <row r="54" spans="1:14" s="123" customFormat="1" ht="30.75" customHeight="1" outlineLevel="1">
      <c r="A54" s="115" t="s">
        <v>161</v>
      </c>
      <c r="B54" s="115" t="s">
        <v>161</v>
      </c>
      <c r="C54" s="115" t="s">
        <v>161</v>
      </c>
      <c r="D54" s="165"/>
      <c r="E54" s="170" t="s">
        <v>228</v>
      </c>
      <c r="F54" s="138" t="s">
        <v>220</v>
      </c>
      <c r="G54" s="119"/>
      <c r="H54" s="119"/>
      <c r="I54" s="119"/>
      <c r="J54" s="120"/>
      <c r="K54" s="121"/>
      <c r="L54" s="122"/>
      <c r="M54" s="172" t="s">
        <v>216</v>
      </c>
      <c r="N54" s="117"/>
    </row>
    <row r="55" spans="1:14" s="114" customFormat="1" ht="30.75" customHeight="1">
      <c r="A55" s="110" t="s">
        <v>161</v>
      </c>
      <c r="B55" s="110" t="s">
        <v>161</v>
      </c>
      <c r="C55" s="110" t="s">
        <v>161</v>
      </c>
      <c r="D55" s="111" t="s">
        <v>229</v>
      </c>
      <c r="E55" s="112" t="s">
        <v>230</v>
      </c>
      <c r="F55" s="112"/>
      <c r="G55" s="113"/>
      <c r="H55" s="113"/>
      <c r="I55" s="113"/>
      <c r="J55" s="112"/>
      <c r="K55" s="112"/>
      <c r="L55" s="112"/>
      <c r="M55" s="112"/>
      <c r="N55" s="112"/>
    </row>
    <row r="56" spans="1:14" s="123" customFormat="1" ht="30.75" customHeight="1">
      <c r="A56" s="115"/>
      <c r="B56" s="115" t="s">
        <v>231</v>
      </c>
      <c r="C56" s="115" t="s">
        <v>161</v>
      </c>
      <c r="D56" s="126"/>
      <c r="E56" s="117" t="s">
        <v>232</v>
      </c>
      <c r="F56" s="138" t="s">
        <v>233</v>
      </c>
      <c r="G56" s="119"/>
      <c r="H56" s="119"/>
      <c r="I56" s="119"/>
      <c r="J56" s="120"/>
      <c r="K56" s="121"/>
      <c r="L56" s="122"/>
      <c r="M56" s="161" t="s">
        <v>234</v>
      </c>
      <c r="N56" s="117"/>
    </row>
    <row r="57" spans="1:14" s="123" customFormat="1" ht="30.75" customHeight="1">
      <c r="A57" s="115"/>
      <c r="B57" s="115" t="s">
        <v>231</v>
      </c>
      <c r="C57" s="115" t="s">
        <v>161</v>
      </c>
      <c r="D57" s="126"/>
      <c r="E57" s="117" t="s">
        <v>235</v>
      </c>
      <c r="F57" s="138" t="s">
        <v>233</v>
      </c>
      <c r="G57" s="119"/>
      <c r="H57" s="119"/>
      <c r="I57" s="119"/>
      <c r="J57" s="120"/>
      <c r="K57" s="121"/>
      <c r="L57" s="122"/>
      <c r="M57" s="117" t="s">
        <v>236</v>
      </c>
      <c r="N57" s="117"/>
    </row>
    <row r="58" spans="1:14" s="123" customFormat="1" ht="30.75" customHeight="1">
      <c r="A58" s="115"/>
      <c r="B58" s="115" t="s">
        <v>231</v>
      </c>
      <c r="C58" s="115" t="s">
        <v>161</v>
      </c>
      <c r="D58" s="126"/>
      <c r="E58" s="117" t="s">
        <v>237</v>
      </c>
      <c r="F58" s="174" t="s">
        <v>238</v>
      </c>
      <c r="G58" s="119"/>
      <c r="H58" s="119"/>
      <c r="I58" s="119"/>
      <c r="J58" s="120"/>
      <c r="K58" s="121"/>
      <c r="L58" s="122"/>
      <c r="M58" s="117" t="s">
        <v>239</v>
      </c>
      <c r="N58" s="117"/>
    </row>
    <row r="59" spans="1:14" s="123" customFormat="1" ht="30.75" customHeight="1">
      <c r="A59" s="115"/>
      <c r="B59" s="115" t="s">
        <v>231</v>
      </c>
      <c r="C59" s="115" t="s">
        <v>161</v>
      </c>
      <c r="D59" s="126"/>
      <c r="E59" s="117" t="s">
        <v>240</v>
      </c>
      <c r="F59" s="174" t="s">
        <v>241</v>
      </c>
      <c r="G59" s="119"/>
      <c r="H59" s="119"/>
      <c r="I59" s="119"/>
      <c r="J59" s="120"/>
      <c r="K59" s="121"/>
      <c r="L59" s="122"/>
      <c r="M59" s="117" t="s">
        <v>242</v>
      </c>
      <c r="N59" s="117"/>
    </row>
    <row r="60" spans="1:14" s="123" customFormat="1" ht="30.75" customHeight="1">
      <c r="A60" s="115"/>
      <c r="B60" s="115" t="s">
        <v>231</v>
      </c>
      <c r="C60" s="115" t="s">
        <v>161</v>
      </c>
      <c r="D60" s="126"/>
      <c r="E60" s="117" t="s">
        <v>243</v>
      </c>
      <c r="F60" s="118" t="s">
        <v>244</v>
      </c>
      <c r="G60" s="119"/>
      <c r="H60" s="119"/>
      <c r="I60" s="119"/>
      <c r="J60" s="120"/>
      <c r="K60" s="121"/>
      <c r="L60" s="122"/>
      <c r="M60" s="117" t="s">
        <v>245</v>
      </c>
      <c r="N60" s="117"/>
    </row>
    <row r="61" spans="1:14" s="123" customFormat="1" ht="30.75" customHeight="1">
      <c r="A61" s="115"/>
      <c r="B61" s="115" t="s">
        <v>231</v>
      </c>
      <c r="C61" s="115" t="s">
        <v>161</v>
      </c>
      <c r="D61" s="126"/>
      <c r="E61" s="117" t="s">
        <v>246</v>
      </c>
      <c r="F61" s="174" t="s">
        <v>247</v>
      </c>
      <c r="G61" s="119"/>
      <c r="H61" s="119"/>
      <c r="I61" s="119"/>
      <c r="J61" s="120"/>
      <c r="K61" s="121"/>
      <c r="L61" s="122"/>
      <c r="M61" s="117" t="s">
        <v>248</v>
      </c>
      <c r="N61" s="117"/>
    </row>
    <row r="62" spans="1:14" s="123" customFormat="1" ht="30.75" customHeight="1">
      <c r="A62" s="115"/>
      <c r="B62" s="115" t="s">
        <v>231</v>
      </c>
      <c r="C62" s="115" t="s">
        <v>161</v>
      </c>
      <c r="D62" s="126"/>
      <c r="E62" s="117" t="s">
        <v>249</v>
      </c>
      <c r="F62" s="118" t="s">
        <v>244</v>
      </c>
      <c r="G62" s="119"/>
      <c r="H62" s="119"/>
      <c r="I62" s="119"/>
      <c r="J62" s="120"/>
      <c r="K62" s="121"/>
      <c r="L62" s="122"/>
      <c r="M62" s="117" t="s">
        <v>250</v>
      </c>
      <c r="N62" s="117"/>
    </row>
    <row r="63" spans="1:14" s="123" customFormat="1" ht="30.75" customHeight="1">
      <c r="A63" s="115"/>
      <c r="B63" s="115" t="s">
        <v>231</v>
      </c>
      <c r="C63" s="115" t="s">
        <v>161</v>
      </c>
      <c r="D63" s="126"/>
      <c r="E63" s="117" t="s">
        <v>251</v>
      </c>
      <c r="F63" s="118" t="s">
        <v>252</v>
      </c>
      <c r="G63" s="119"/>
      <c r="H63" s="119"/>
      <c r="I63" s="119"/>
      <c r="J63" s="120"/>
      <c r="K63" s="121"/>
      <c r="L63" s="122"/>
      <c r="M63" s="117" t="s">
        <v>253</v>
      </c>
      <c r="N63" s="117"/>
    </row>
    <row r="64" spans="1:14" s="123" customFormat="1" ht="30.75" customHeight="1">
      <c r="A64" s="115"/>
      <c r="B64" s="115" t="s">
        <v>231</v>
      </c>
      <c r="C64" s="115" t="s">
        <v>161</v>
      </c>
      <c r="D64" s="126"/>
      <c r="E64" s="117" t="s">
        <v>254</v>
      </c>
      <c r="F64" s="118" t="s">
        <v>255</v>
      </c>
      <c r="G64" s="119"/>
      <c r="H64" s="119"/>
      <c r="I64" s="119"/>
      <c r="J64" s="120"/>
      <c r="K64" s="121"/>
      <c r="L64" s="122"/>
      <c r="M64" s="117" t="s">
        <v>256</v>
      </c>
      <c r="N64" s="117"/>
    </row>
    <row r="65" spans="1:14" s="123" customFormat="1" ht="30.75" customHeight="1">
      <c r="A65" s="115"/>
      <c r="B65" s="115" t="s">
        <v>231</v>
      </c>
      <c r="C65" s="115" t="s">
        <v>161</v>
      </c>
      <c r="D65" s="126"/>
      <c r="E65" s="117" t="s">
        <v>257</v>
      </c>
      <c r="F65" s="118" t="s">
        <v>252</v>
      </c>
      <c r="G65" s="119"/>
      <c r="H65" s="119"/>
      <c r="I65" s="119"/>
      <c r="J65" s="120"/>
      <c r="K65" s="121"/>
      <c r="L65" s="122"/>
      <c r="M65" s="161" t="s">
        <v>258</v>
      </c>
      <c r="N65" s="117"/>
    </row>
    <row r="66" spans="1:14" s="123" customFormat="1" ht="30.75" customHeight="1">
      <c r="A66" s="115"/>
      <c r="B66" s="115" t="s">
        <v>231</v>
      </c>
      <c r="C66" s="115" t="s">
        <v>161</v>
      </c>
      <c r="D66" s="126"/>
      <c r="E66" s="117" t="s">
        <v>259</v>
      </c>
      <c r="F66" s="118" t="s">
        <v>252</v>
      </c>
      <c r="G66" s="119"/>
      <c r="H66" s="119"/>
      <c r="I66" s="119"/>
      <c r="J66" s="120"/>
      <c r="K66" s="121"/>
      <c r="L66" s="122"/>
      <c r="M66" s="161" t="s">
        <v>260</v>
      </c>
      <c r="N66" s="117"/>
    </row>
    <row r="67" spans="1:14" s="123" customFormat="1" ht="30.75" customHeight="1">
      <c r="A67" s="115"/>
      <c r="B67" s="115" t="s">
        <v>231</v>
      </c>
      <c r="C67" s="115" t="s">
        <v>161</v>
      </c>
      <c r="D67" s="126"/>
      <c r="E67" s="117" t="s">
        <v>261</v>
      </c>
      <c r="F67" s="118" t="s">
        <v>252</v>
      </c>
      <c r="G67" s="119"/>
      <c r="H67" s="119"/>
      <c r="I67" s="119"/>
      <c r="J67" s="120"/>
      <c r="K67" s="121"/>
      <c r="L67" s="122"/>
      <c r="M67" s="161" t="s">
        <v>262</v>
      </c>
      <c r="N67" s="117"/>
    </row>
    <row r="68" spans="1:14" s="123" customFormat="1" ht="30.75" customHeight="1">
      <c r="A68" s="115"/>
      <c r="B68" s="115" t="s">
        <v>231</v>
      </c>
      <c r="C68" s="115" t="s">
        <v>161</v>
      </c>
      <c r="D68" s="126"/>
      <c r="E68" s="117" t="s">
        <v>263</v>
      </c>
      <c r="F68" s="175" t="s">
        <v>264</v>
      </c>
      <c r="G68" s="119"/>
      <c r="H68" s="119"/>
      <c r="I68" s="119"/>
      <c r="J68" s="120"/>
      <c r="K68" s="121"/>
      <c r="L68" s="122"/>
      <c r="M68" s="161" t="s">
        <v>265</v>
      </c>
      <c r="N68" s="117"/>
    </row>
    <row r="69" spans="1:14" s="123" customFormat="1" ht="30.75" customHeight="1">
      <c r="A69" s="115"/>
      <c r="B69" s="115" t="s">
        <v>231</v>
      </c>
      <c r="C69" s="115" t="s">
        <v>161</v>
      </c>
      <c r="D69" s="126"/>
      <c r="E69" s="117" t="s">
        <v>266</v>
      </c>
      <c r="F69" s="118" t="s">
        <v>267</v>
      </c>
      <c r="G69" s="119"/>
      <c r="H69" s="119"/>
      <c r="I69" s="119"/>
      <c r="J69" s="120"/>
      <c r="K69" s="121"/>
      <c r="L69" s="122"/>
      <c r="M69" s="117" t="s">
        <v>268</v>
      </c>
      <c r="N69" s="117"/>
    </row>
    <row r="70" spans="1:14" s="123" customFormat="1" ht="30.75" customHeight="1">
      <c r="A70" s="115"/>
      <c r="B70" s="115" t="s">
        <v>231</v>
      </c>
      <c r="C70" s="115" t="s">
        <v>161</v>
      </c>
      <c r="D70" s="126"/>
      <c r="E70" s="117" t="s">
        <v>269</v>
      </c>
      <c r="F70" s="118" t="s">
        <v>252</v>
      </c>
      <c r="G70" s="119"/>
      <c r="H70" s="119"/>
      <c r="I70" s="119"/>
      <c r="J70" s="120"/>
      <c r="K70" s="121"/>
      <c r="L70" s="122"/>
      <c r="M70" s="117" t="s">
        <v>256</v>
      </c>
      <c r="N70" s="117"/>
    </row>
    <row r="71" spans="1:14" s="123" customFormat="1" ht="30.75" customHeight="1">
      <c r="A71" s="115"/>
      <c r="B71" s="115" t="s">
        <v>231</v>
      </c>
      <c r="C71" s="115" t="s">
        <v>161</v>
      </c>
      <c r="D71" s="126"/>
      <c r="E71" s="117" t="s">
        <v>270</v>
      </c>
      <c r="F71" s="118" t="s">
        <v>252</v>
      </c>
      <c r="G71" s="119"/>
      <c r="H71" s="119"/>
      <c r="I71" s="119"/>
      <c r="J71" s="120"/>
      <c r="K71" s="121"/>
      <c r="L71" s="122"/>
      <c r="M71" s="117"/>
      <c r="N71" s="117"/>
    </row>
    <row r="72" spans="1:14" s="123" customFormat="1" ht="30.75" customHeight="1">
      <c r="A72" s="115"/>
      <c r="B72" s="115" t="s">
        <v>231</v>
      </c>
      <c r="C72" s="115" t="s">
        <v>161</v>
      </c>
      <c r="D72" s="176"/>
      <c r="E72" s="177" t="s">
        <v>271</v>
      </c>
      <c r="F72" s="175" t="s">
        <v>272</v>
      </c>
      <c r="G72" s="119"/>
      <c r="H72" s="119"/>
      <c r="I72" s="119"/>
      <c r="J72" s="120"/>
      <c r="K72" s="121"/>
      <c r="L72" s="122"/>
      <c r="M72" s="178" t="s">
        <v>273</v>
      </c>
      <c r="N72" s="178"/>
    </row>
    <row r="73" spans="1:14" s="123" customFormat="1" ht="30.75" customHeight="1" outlineLevel="1">
      <c r="A73" s="115"/>
      <c r="B73" s="115" t="s">
        <v>231</v>
      </c>
      <c r="C73" s="115" t="s">
        <v>161</v>
      </c>
      <c r="D73" s="126"/>
      <c r="E73" s="179" t="s">
        <v>274</v>
      </c>
      <c r="F73" s="175" t="s">
        <v>272</v>
      </c>
      <c r="G73" s="119"/>
      <c r="H73" s="119"/>
      <c r="I73" s="119"/>
      <c r="J73" s="120"/>
      <c r="K73" s="121"/>
      <c r="L73" s="122"/>
      <c r="M73" s="179" t="s">
        <v>275</v>
      </c>
      <c r="N73" s="179"/>
    </row>
    <row r="74" spans="1:14" s="123" customFormat="1" ht="30.75" customHeight="1" outlineLevel="1">
      <c r="A74" s="115"/>
      <c r="B74" s="115" t="s">
        <v>231</v>
      </c>
      <c r="C74" s="115" t="s">
        <v>161</v>
      </c>
      <c r="D74" s="126"/>
      <c r="E74" s="179" t="s">
        <v>276</v>
      </c>
      <c r="F74" s="175" t="s">
        <v>272</v>
      </c>
      <c r="G74" s="119"/>
      <c r="H74" s="119"/>
      <c r="I74" s="119"/>
      <c r="J74" s="120"/>
      <c r="K74" s="121"/>
      <c r="L74" s="122"/>
      <c r="M74" s="179"/>
      <c r="N74" s="179" t="s">
        <v>277</v>
      </c>
    </row>
    <row r="75" spans="1:14" s="114" customFormat="1" ht="30.75" customHeight="1">
      <c r="A75" s="110"/>
      <c r="B75" s="110"/>
      <c r="C75" s="110"/>
      <c r="D75" s="111" t="s">
        <v>278</v>
      </c>
      <c r="E75" s="112">
        <v>0</v>
      </c>
      <c r="F75" s="112"/>
      <c r="G75" s="113"/>
      <c r="H75" s="113"/>
      <c r="I75" s="113"/>
      <c r="J75" s="112"/>
      <c r="K75" s="112"/>
      <c r="L75" s="112"/>
      <c r="M75" s="112"/>
      <c r="N75" s="112"/>
    </row>
    <row r="76" spans="1:14" s="123" customFormat="1" ht="30.75" customHeight="1" outlineLevel="1">
      <c r="A76" s="115" t="s">
        <v>161</v>
      </c>
      <c r="B76" s="115" t="s">
        <v>161</v>
      </c>
      <c r="C76" s="115" t="s">
        <v>161</v>
      </c>
      <c r="D76" s="144"/>
      <c r="E76" s="147" t="s">
        <v>279</v>
      </c>
      <c r="F76" s="180" t="s">
        <v>280</v>
      </c>
      <c r="G76" s="119"/>
      <c r="H76" s="119"/>
      <c r="I76" s="119"/>
      <c r="J76" s="120"/>
      <c r="K76" s="121"/>
      <c r="L76" s="122"/>
      <c r="M76" s="181"/>
      <c r="N76" s="181"/>
    </row>
    <row r="77" spans="1:14" s="123" customFormat="1" ht="30.75" customHeight="1" outlineLevel="1">
      <c r="A77" s="115" t="s">
        <v>161</v>
      </c>
      <c r="B77" s="115" t="s">
        <v>161</v>
      </c>
      <c r="C77" s="115" t="s">
        <v>161</v>
      </c>
      <c r="D77" s="144"/>
      <c r="E77" s="147" t="s">
        <v>281</v>
      </c>
      <c r="F77" s="180" t="s">
        <v>280</v>
      </c>
      <c r="G77" s="119"/>
      <c r="H77" s="119"/>
      <c r="I77" s="119"/>
      <c r="J77" s="120"/>
      <c r="K77" s="121"/>
      <c r="L77" s="122"/>
      <c r="M77" s="181"/>
      <c r="N77" s="181"/>
    </row>
    <row r="78" spans="1:14" s="123" customFormat="1" ht="30.75" customHeight="1" outlineLevel="1">
      <c r="A78" s="115" t="s">
        <v>161</v>
      </c>
      <c r="B78" s="115" t="s">
        <v>161</v>
      </c>
      <c r="C78" s="115" t="s">
        <v>161</v>
      </c>
      <c r="D78" s="144"/>
      <c r="E78" s="147" t="s">
        <v>282</v>
      </c>
      <c r="F78" s="180" t="s">
        <v>280</v>
      </c>
      <c r="G78" s="119"/>
      <c r="H78" s="119"/>
      <c r="I78" s="119"/>
      <c r="J78" s="120"/>
      <c r="K78" s="121"/>
      <c r="L78" s="122"/>
      <c r="M78" s="181"/>
      <c r="N78" s="181"/>
    </row>
    <row r="79" spans="1:14" s="123" customFormat="1" ht="30.75" customHeight="1" outlineLevel="1">
      <c r="A79" s="115" t="s">
        <v>161</v>
      </c>
      <c r="B79" s="115" t="s">
        <v>161</v>
      </c>
      <c r="C79" s="115" t="s">
        <v>161</v>
      </c>
      <c r="D79" s="144"/>
      <c r="E79" s="147" t="s">
        <v>283</v>
      </c>
      <c r="F79" s="180" t="s">
        <v>280</v>
      </c>
      <c r="G79" s="119"/>
      <c r="H79" s="119"/>
      <c r="I79" s="119"/>
      <c r="J79" s="120"/>
      <c r="K79" s="121"/>
      <c r="L79" s="122"/>
      <c r="M79" s="147"/>
      <c r="N79" s="147"/>
    </row>
    <row r="80" spans="1:14" s="123" customFormat="1" ht="30.75" customHeight="1" outlineLevel="1">
      <c r="A80" s="115" t="s">
        <v>161</v>
      </c>
      <c r="B80" s="115" t="s">
        <v>161</v>
      </c>
      <c r="C80" s="115" t="s">
        <v>161</v>
      </c>
      <c r="D80" s="144"/>
      <c r="E80" s="147" t="s">
        <v>284</v>
      </c>
      <c r="F80" s="146" t="s">
        <v>285</v>
      </c>
      <c r="G80" s="119"/>
      <c r="H80" s="119"/>
      <c r="I80" s="119"/>
      <c r="J80" s="120"/>
      <c r="K80" s="121"/>
      <c r="L80" s="122"/>
      <c r="M80" s="147"/>
      <c r="N80" s="147" t="s">
        <v>286</v>
      </c>
    </row>
    <row r="81" spans="1:289" s="123" customFormat="1" ht="30.75" customHeight="1" outlineLevel="1">
      <c r="A81" s="115"/>
      <c r="B81" s="115"/>
      <c r="C81" s="115"/>
      <c r="D81" s="144"/>
      <c r="E81" s="147" t="s">
        <v>287</v>
      </c>
      <c r="F81" s="146" t="s">
        <v>288</v>
      </c>
      <c r="G81" s="119"/>
      <c r="H81" s="119"/>
      <c r="I81" s="119"/>
      <c r="J81" s="120"/>
      <c r="K81" s="121"/>
      <c r="L81" s="122"/>
      <c r="M81" s="147"/>
      <c r="N81" s="147"/>
    </row>
    <row r="82" spans="1:289" s="114" customFormat="1" ht="30.75" customHeight="1">
      <c r="A82" s="110"/>
      <c r="B82" s="110"/>
      <c r="C82" s="110"/>
      <c r="D82" s="111" t="s">
        <v>289</v>
      </c>
      <c r="E82" s="112"/>
      <c r="F82" s="112"/>
      <c r="G82" s="113"/>
      <c r="H82" s="113"/>
      <c r="I82" s="113"/>
      <c r="J82" s="112"/>
      <c r="K82" s="112"/>
      <c r="L82" s="112"/>
      <c r="M82" s="112"/>
      <c r="N82" s="112"/>
    </row>
    <row r="83" spans="1:289" s="123" customFormat="1" ht="30.75" customHeight="1" outlineLevel="1">
      <c r="A83" s="115" t="s">
        <v>161</v>
      </c>
      <c r="B83" s="115" t="s">
        <v>161</v>
      </c>
      <c r="C83" s="115" t="s">
        <v>161</v>
      </c>
      <c r="D83" s="163"/>
      <c r="E83" s="163" t="s">
        <v>290</v>
      </c>
      <c r="F83" s="182" t="s">
        <v>291</v>
      </c>
      <c r="G83" s="183"/>
      <c r="H83" s="119"/>
      <c r="I83" s="119"/>
      <c r="J83" s="163"/>
      <c r="K83" s="163"/>
      <c r="L83" s="163"/>
      <c r="M83" s="163" t="s">
        <v>292</v>
      </c>
      <c r="N83" s="163" t="s">
        <v>293</v>
      </c>
    </row>
    <row r="84" spans="1:289" s="123" customFormat="1" ht="30.75" customHeight="1" outlineLevel="1">
      <c r="A84" s="115" t="s">
        <v>161</v>
      </c>
      <c r="B84" s="115" t="s">
        <v>161</v>
      </c>
      <c r="C84" s="115" t="s">
        <v>161</v>
      </c>
      <c r="D84" s="163"/>
      <c r="E84" s="184" t="s">
        <v>294</v>
      </c>
      <c r="F84" s="182" t="s">
        <v>295</v>
      </c>
      <c r="G84" s="119"/>
      <c r="H84" s="119"/>
      <c r="I84" s="119"/>
      <c r="J84" s="163"/>
      <c r="K84" s="163"/>
      <c r="L84" s="163"/>
      <c r="M84" s="163" t="s">
        <v>296</v>
      </c>
      <c r="N84" s="163" t="s">
        <v>293</v>
      </c>
    </row>
    <row r="85" spans="1:289" s="114" customFormat="1" ht="30.75" customHeight="1">
      <c r="A85" s="110"/>
      <c r="B85" s="110"/>
      <c r="C85" s="110"/>
      <c r="D85" s="111" t="s">
        <v>297</v>
      </c>
      <c r="E85" s="112"/>
      <c r="F85" s="112"/>
      <c r="G85" s="113"/>
      <c r="H85" s="113"/>
      <c r="I85" s="113"/>
      <c r="J85" s="112"/>
      <c r="K85" s="112"/>
      <c r="L85" s="112"/>
      <c r="M85" s="112"/>
      <c r="N85" s="112"/>
    </row>
    <row r="86" spans="1:289" s="123" customFormat="1" ht="30.75" customHeight="1">
      <c r="A86" s="115" t="s">
        <v>161</v>
      </c>
      <c r="B86" s="115" t="s">
        <v>161</v>
      </c>
      <c r="C86" s="115" t="s">
        <v>161</v>
      </c>
      <c r="D86" s="178"/>
      <c r="E86" s="163" t="s">
        <v>298</v>
      </c>
      <c r="F86" s="185" t="s">
        <v>299</v>
      </c>
      <c r="G86" s="183"/>
      <c r="H86" s="119"/>
      <c r="I86" s="119"/>
      <c r="J86" s="131"/>
      <c r="K86" s="186"/>
      <c r="L86" s="186"/>
      <c r="M86" s="186"/>
      <c r="N86" s="186"/>
    </row>
    <row r="87" spans="1:289" s="123" customFormat="1" ht="30.75" customHeight="1">
      <c r="A87" s="115" t="s">
        <v>161</v>
      </c>
      <c r="B87" s="115" t="s">
        <v>161</v>
      </c>
      <c r="C87" s="115" t="s">
        <v>161</v>
      </c>
      <c r="D87" s="178"/>
      <c r="E87" s="163" t="s">
        <v>300</v>
      </c>
      <c r="F87" s="185" t="s">
        <v>299</v>
      </c>
      <c r="G87" s="119"/>
      <c r="H87" s="119"/>
      <c r="I87" s="119"/>
      <c r="J87" s="131"/>
      <c r="K87" s="186"/>
      <c r="L87" s="186"/>
      <c r="M87" s="186"/>
      <c r="N87" s="186"/>
    </row>
    <row r="88" spans="1:289" s="123" customFormat="1" ht="30.75" customHeight="1">
      <c r="A88" s="115" t="s">
        <v>161</v>
      </c>
      <c r="B88" s="115" t="s">
        <v>161</v>
      </c>
      <c r="C88" s="115" t="s">
        <v>161</v>
      </c>
      <c r="D88" s="178"/>
      <c r="E88" s="163" t="s">
        <v>301</v>
      </c>
      <c r="F88" s="185" t="s">
        <v>299</v>
      </c>
      <c r="G88" s="183"/>
      <c r="H88" s="119"/>
      <c r="I88" s="119"/>
      <c r="J88" s="131"/>
      <c r="K88" s="186"/>
      <c r="L88" s="186"/>
      <c r="M88" s="186"/>
      <c r="N88" s="186"/>
    </row>
    <row r="89" spans="1:289" s="123" customFormat="1" ht="30.75" customHeight="1">
      <c r="A89" s="115" t="s">
        <v>161</v>
      </c>
      <c r="B89" s="115" t="s">
        <v>161</v>
      </c>
      <c r="C89" s="115" t="s">
        <v>161</v>
      </c>
      <c r="D89" s="178"/>
      <c r="E89" s="163" t="s">
        <v>302</v>
      </c>
      <c r="F89" s="185" t="s">
        <v>299</v>
      </c>
      <c r="G89" s="119"/>
      <c r="H89" s="119"/>
      <c r="I89" s="119"/>
      <c r="J89" s="131"/>
      <c r="K89" s="186"/>
      <c r="L89" s="186"/>
      <c r="M89" s="186"/>
      <c r="N89" s="186"/>
    </row>
    <row r="90" spans="1:289" s="114" customFormat="1" ht="30.75" customHeight="1">
      <c r="A90" s="110"/>
      <c r="B90" s="110"/>
      <c r="C90" s="110"/>
      <c r="D90" s="111" t="s">
        <v>303</v>
      </c>
      <c r="E90" s="112"/>
      <c r="F90" s="112"/>
      <c r="G90" s="113"/>
      <c r="H90" s="113"/>
      <c r="I90" s="113"/>
      <c r="J90" s="112"/>
      <c r="K90" s="112"/>
      <c r="L90" s="112"/>
      <c r="M90" s="112"/>
      <c r="N90" s="112"/>
    </row>
    <row r="91" spans="1:289" s="123" customFormat="1" ht="30.75" customHeight="1">
      <c r="A91" s="115" t="s">
        <v>161</v>
      </c>
      <c r="B91" s="115" t="s">
        <v>161</v>
      </c>
      <c r="C91" s="115" t="s">
        <v>161</v>
      </c>
      <c r="D91" s="178"/>
      <c r="E91" s="163" t="s">
        <v>304</v>
      </c>
      <c r="F91" s="185" t="s">
        <v>299</v>
      </c>
      <c r="G91" s="183"/>
      <c r="H91" s="119"/>
      <c r="I91" s="119"/>
      <c r="J91" s="131"/>
      <c r="K91" s="186"/>
      <c r="L91" s="186"/>
      <c r="M91" s="186"/>
      <c r="N91" s="186"/>
    </row>
    <row r="92" spans="1:289" s="123" customFormat="1" ht="30.75" customHeight="1">
      <c r="A92" s="115" t="s">
        <v>161</v>
      </c>
      <c r="B92" s="115" t="s">
        <v>161</v>
      </c>
      <c r="C92" s="115" t="s">
        <v>161</v>
      </c>
      <c r="D92" s="178"/>
      <c r="E92" s="163" t="s">
        <v>305</v>
      </c>
      <c r="F92" s="185" t="s">
        <v>299</v>
      </c>
      <c r="G92" s="119"/>
      <c r="H92" s="119"/>
      <c r="I92" s="119"/>
      <c r="J92" s="131"/>
      <c r="K92" s="186"/>
      <c r="L92" s="186"/>
      <c r="M92" s="186"/>
      <c r="N92" s="186"/>
    </row>
    <row r="93" spans="1:289" s="123" customFormat="1" ht="30.75" customHeight="1">
      <c r="A93" s="115" t="s">
        <v>161</v>
      </c>
      <c r="B93" s="115" t="s">
        <v>161</v>
      </c>
      <c r="C93" s="115" t="s">
        <v>161</v>
      </c>
      <c r="D93" s="178"/>
      <c r="E93" s="163" t="s">
        <v>306</v>
      </c>
      <c r="F93" s="185" t="s">
        <v>299</v>
      </c>
      <c r="G93" s="183"/>
      <c r="H93" s="119"/>
      <c r="I93" s="119"/>
      <c r="J93" s="131"/>
      <c r="K93" s="186"/>
      <c r="L93" s="186"/>
      <c r="M93" s="186"/>
      <c r="N93" s="186"/>
    </row>
    <row r="94" spans="1:289" s="123" customFormat="1" ht="30.75" customHeight="1">
      <c r="A94" s="115" t="s">
        <v>161</v>
      </c>
      <c r="B94" s="115" t="s">
        <v>161</v>
      </c>
      <c r="C94" s="115" t="s">
        <v>161</v>
      </c>
      <c r="D94" s="178"/>
      <c r="E94" s="163" t="s">
        <v>307</v>
      </c>
      <c r="F94" s="185" t="s">
        <v>299</v>
      </c>
      <c r="G94" s="119"/>
      <c r="H94" s="119"/>
      <c r="I94" s="119"/>
      <c r="J94" s="131"/>
      <c r="K94" s="186"/>
      <c r="L94" s="186"/>
      <c r="M94" s="186"/>
      <c r="N94" s="186"/>
    </row>
    <row r="95" spans="1:289" s="123" customFormat="1" ht="30.75" customHeight="1">
      <c r="A95" s="115" t="s">
        <v>161</v>
      </c>
      <c r="B95" s="115" t="s">
        <v>161</v>
      </c>
      <c r="C95" s="115" t="s">
        <v>161</v>
      </c>
      <c r="D95" s="178"/>
      <c r="E95" s="163" t="s">
        <v>308</v>
      </c>
      <c r="F95" s="185" t="s">
        <v>299</v>
      </c>
      <c r="G95" s="119"/>
      <c r="H95" s="119"/>
      <c r="I95" s="119"/>
      <c r="J95" s="131"/>
      <c r="K95" s="186"/>
      <c r="L95" s="186"/>
      <c r="M95" s="186"/>
      <c r="N95" s="186"/>
    </row>
    <row r="96" spans="1:289" ht="30.75" customHeight="1">
      <c r="E96" s="187"/>
      <c r="F96" s="188" t="s">
        <v>309</v>
      </c>
      <c r="G96" s="100">
        <f>MAX(G15,G17,G20,G25,G27,G40,G45,G55,G75,G82,G85,G90)</f>
        <v>0</v>
      </c>
      <c r="H96" s="100">
        <f>MAX(H15,H17,H20,H25,H27,H40,H45,H55,H75,H82,H85,H90)</f>
        <v>0</v>
      </c>
      <c r="I96" s="100">
        <f>MAX(I15,I17,I20,I25,I27,I40,I45,I55,I75,I82,I85,I90)</f>
        <v>0</v>
      </c>
      <c r="J96" s="59"/>
      <c r="K96" s="189"/>
      <c r="L96" s="190"/>
      <c r="M96" s="191"/>
      <c r="N96" s="191"/>
      <c r="O96" s="58"/>
      <c r="IU96" s="21"/>
      <c r="IV96" s="21"/>
      <c r="IW96" s="21"/>
      <c r="KA96" s="58"/>
      <c r="KB96" s="58"/>
      <c r="KC96" s="58"/>
    </row>
    <row r="97" spans="1:289" outlineLevel="1">
      <c r="J97" s="59"/>
      <c r="K97" s="54"/>
      <c r="L97" s="82"/>
      <c r="O97" s="58"/>
      <c r="IU97" s="21"/>
      <c r="IV97" s="21"/>
      <c r="IW97" s="21"/>
      <c r="KA97" s="58"/>
      <c r="KB97" s="58"/>
      <c r="KC97" s="58"/>
    </row>
    <row r="98" spans="1:289" ht="38.4" customHeight="1" outlineLevel="1">
      <c r="D98" s="53"/>
      <c r="E98" s="55"/>
      <c r="M98" s="55"/>
      <c r="N98" s="55"/>
      <c r="O98" s="192"/>
    </row>
    <row r="99" spans="1:289" ht="18.75" customHeight="1" outlineLevel="1">
      <c r="D99" s="53"/>
      <c r="E99" s="55"/>
      <c r="M99" s="55"/>
      <c r="N99" s="55"/>
      <c r="O99" s="192"/>
    </row>
    <row r="100" spans="1:289" ht="16.5" customHeight="1" outlineLevel="1">
      <c r="D100" s="53"/>
      <c r="E100" s="55"/>
      <c r="M100" s="55"/>
      <c r="N100" s="55"/>
      <c r="O100" s="192"/>
    </row>
    <row r="101" spans="1:289" ht="17.25" customHeight="1" outlineLevel="1">
      <c r="D101" s="53"/>
      <c r="E101" s="55"/>
      <c r="M101" s="55"/>
      <c r="N101" s="55"/>
      <c r="O101" s="192"/>
    </row>
    <row r="102" spans="1:289" outlineLevel="1">
      <c r="D102" s="53"/>
      <c r="E102" s="55"/>
      <c r="M102" s="55"/>
      <c r="N102" s="55"/>
      <c r="O102" s="192"/>
    </row>
    <row r="103" spans="1:289" ht="22.5" customHeight="1" outlineLevel="1">
      <c r="D103" s="53"/>
      <c r="E103" s="55"/>
      <c r="M103" s="55"/>
      <c r="N103" s="55"/>
      <c r="O103" s="192"/>
    </row>
    <row r="104" spans="1:289" ht="26.25" customHeight="1" outlineLevel="1">
      <c r="D104" s="59"/>
      <c r="E104" s="55"/>
      <c r="F104" s="59"/>
      <c r="G104" s="59"/>
      <c r="H104" s="59"/>
      <c r="M104" s="55"/>
      <c r="N104" s="55"/>
      <c r="O104" s="193"/>
    </row>
    <row r="105" spans="1:289" s="196" customFormat="1" ht="13.8" outlineLevel="1">
      <c r="A105" s="87"/>
      <c r="B105" s="194"/>
      <c r="C105" s="194"/>
      <c r="D105" s="194"/>
      <c r="E105" s="55"/>
      <c r="F105" s="194"/>
      <c r="G105" s="194"/>
      <c r="H105" s="194"/>
      <c r="I105" s="53"/>
      <c r="J105" s="53"/>
      <c r="K105" s="53"/>
      <c r="L105" s="53"/>
      <c r="M105" s="55"/>
      <c r="N105" s="55"/>
      <c r="O105" s="195"/>
    </row>
    <row r="106" spans="1:289" s="196" customFormat="1" ht="13.8" outlineLevel="1">
      <c r="A106" s="87"/>
      <c r="B106" s="194"/>
      <c r="C106" s="194"/>
      <c r="D106" s="194"/>
      <c r="E106" s="55"/>
      <c r="F106" s="194"/>
      <c r="G106" s="194"/>
      <c r="H106" s="194"/>
      <c r="I106" s="53"/>
      <c r="J106" s="53"/>
      <c r="K106" s="53"/>
      <c r="L106" s="53"/>
      <c r="M106" s="55"/>
      <c r="N106" s="55"/>
      <c r="O106" s="195"/>
    </row>
    <row r="107" spans="1:289" s="196" customFormat="1" ht="13.8" outlineLevel="1">
      <c r="A107" s="87"/>
      <c r="B107" s="194"/>
      <c r="C107" s="194"/>
      <c r="D107" s="194"/>
      <c r="E107" s="55"/>
      <c r="F107" s="194"/>
      <c r="G107" s="194"/>
      <c r="H107" s="194"/>
      <c r="I107" s="53"/>
      <c r="J107" s="53"/>
      <c r="K107" s="53"/>
      <c r="L107" s="53"/>
      <c r="M107" s="55"/>
      <c r="N107" s="55"/>
      <c r="O107" s="195"/>
    </row>
    <row r="108" spans="1:289" s="196" customFormat="1" ht="13.8" outlineLevel="1">
      <c r="A108" s="87"/>
      <c r="B108" s="194"/>
      <c r="C108" s="194"/>
      <c r="D108" s="194"/>
      <c r="E108" s="55"/>
      <c r="F108" s="194"/>
      <c r="G108" s="194"/>
      <c r="H108" s="194"/>
      <c r="I108" s="53"/>
      <c r="J108" s="53"/>
      <c r="K108" s="53"/>
      <c r="L108" s="53"/>
      <c r="M108" s="55"/>
      <c r="N108" s="55"/>
      <c r="O108" s="195"/>
    </row>
    <row r="109" spans="1:289" outlineLevel="1"/>
    <row r="110" spans="1:289" outlineLevel="1"/>
    <row r="111" spans="1:289" outlineLevel="1"/>
    <row r="112" spans="1:289" outlineLevel="1"/>
    <row r="113" spans="2:289" s="53" customFormat="1" outlineLevel="1">
      <c r="B113" s="54"/>
      <c r="C113" s="54"/>
      <c r="D113" s="55"/>
      <c r="E113" s="59"/>
      <c r="F113" s="55"/>
      <c r="G113" s="55"/>
      <c r="H113" s="55"/>
      <c r="M113" s="59"/>
      <c r="N113" s="59"/>
      <c r="O113" s="57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8"/>
      <c r="CP113" s="58"/>
      <c r="CQ113" s="58"/>
      <c r="CR113" s="58"/>
      <c r="CS113" s="58"/>
      <c r="CT113" s="58"/>
      <c r="CU113" s="58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8"/>
      <c r="DT113" s="58"/>
      <c r="DU113" s="58"/>
      <c r="DV113" s="58"/>
      <c r="DW113" s="58"/>
      <c r="DX113" s="58"/>
      <c r="DY113" s="58"/>
      <c r="DZ113" s="58"/>
      <c r="EA113" s="58"/>
      <c r="EB113" s="58"/>
      <c r="EC113" s="58"/>
      <c r="ED113" s="58"/>
      <c r="EE113" s="58"/>
      <c r="EF113" s="58"/>
      <c r="EG113" s="58"/>
      <c r="EH113" s="58"/>
      <c r="EI113" s="58"/>
      <c r="EJ113" s="58"/>
      <c r="EK113" s="58"/>
      <c r="EL113" s="58"/>
      <c r="EM113" s="58"/>
      <c r="EN113" s="58"/>
      <c r="EO113" s="58"/>
      <c r="EP113" s="58"/>
      <c r="EQ113" s="58"/>
      <c r="ER113" s="58"/>
      <c r="ES113" s="58"/>
      <c r="ET113" s="58"/>
      <c r="EU113" s="58"/>
      <c r="EV113" s="58"/>
      <c r="EW113" s="58"/>
      <c r="EX113" s="58"/>
      <c r="EY113" s="58"/>
      <c r="EZ113" s="58"/>
      <c r="FA113" s="58"/>
      <c r="FB113" s="58"/>
      <c r="FC113" s="58"/>
      <c r="FD113" s="58"/>
      <c r="FE113" s="58"/>
      <c r="FF113" s="58"/>
      <c r="FG113" s="58"/>
      <c r="FH113" s="58"/>
      <c r="FI113" s="58"/>
      <c r="FJ113" s="58"/>
      <c r="FK113" s="58"/>
      <c r="FL113" s="58"/>
      <c r="FM113" s="58"/>
      <c r="FN113" s="58"/>
      <c r="FO113" s="58"/>
      <c r="FP113" s="58"/>
      <c r="FQ113" s="58"/>
      <c r="FR113" s="58"/>
      <c r="FS113" s="58"/>
      <c r="FT113" s="58"/>
      <c r="FU113" s="58"/>
      <c r="FV113" s="58"/>
      <c r="FW113" s="58"/>
      <c r="FX113" s="58"/>
      <c r="FY113" s="58"/>
      <c r="FZ113" s="58"/>
      <c r="GA113" s="58"/>
      <c r="GB113" s="58"/>
      <c r="GC113" s="58"/>
      <c r="GD113" s="58"/>
      <c r="GE113" s="58"/>
      <c r="GF113" s="58"/>
      <c r="GG113" s="58"/>
      <c r="GH113" s="58"/>
      <c r="GI113" s="58"/>
      <c r="GJ113" s="58"/>
      <c r="GK113" s="58"/>
      <c r="GL113" s="58"/>
      <c r="GM113" s="58"/>
      <c r="GN113" s="58"/>
      <c r="GO113" s="58"/>
      <c r="GP113" s="58"/>
      <c r="GQ113" s="58"/>
      <c r="GR113" s="58"/>
      <c r="GS113" s="58"/>
      <c r="GT113" s="58"/>
      <c r="GU113" s="58"/>
      <c r="GV113" s="58"/>
      <c r="GW113" s="58"/>
      <c r="GX113" s="58"/>
      <c r="GY113" s="58"/>
      <c r="GZ113" s="58"/>
      <c r="HA113" s="58"/>
      <c r="HB113" s="58"/>
      <c r="HC113" s="58"/>
      <c r="HD113" s="58"/>
      <c r="HE113" s="58"/>
      <c r="HF113" s="58"/>
      <c r="HG113" s="58"/>
      <c r="HH113" s="58"/>
      <c r="HI113" s="58"/>
      <c r="HJ113" s="58"/>
      <c r="HK113" s="58"/>
      <c r="HL113" s="58"/>
      <c r="HM113" s="58"/>
      <c r="HN113" s="58"/>
      <c r="HO113" s="58"/>
      <c r="HP113" s="58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58"/>
      <c r="IE113" s="58"/>
      <c r="IF113" s="58"/>
      <c r="IG113" s="58"/>
      <c r="IH113" s="58"/>
      <c r="II113" s="58"/>
      <c r="IJ113" s="58"/>
      <c r="IK113" s="58"/>
      <c r="IL113" s="58"/>
      <c r="IM113" s="58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</row>
    <row r="114" spans="2:289" s="53" customFormat="1">
      <c r="B114" s="54"/>
      <c r="C114" s="54"/>
      <c r="D114" s="55"/>
      <c r="E114" s="59"/>
      <c r="F114" s="55"/>
      <c r="G114" s="55"/>
      <c r="H114" s="55"/>
      <c r="M114" s="59"/>
      <c r="N114" s="59"/>
      <c r="O114" s="57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8"/>
      <c r="BK114" s="58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8"/>
      <c r="CP114" s="58"/>
      <c r="CQ114" s="58"/>
      <c r="CR114" s="58"/>
      <c r="CS114" s="58"/>
      <c r="CT114" s="58"/>
      <c r="CU114" s="58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8"/>
      <c r="DT114" s="58"/>
      <c r="DU114" s="58"/>
      <c r="DV114" s="58"/>
      <c r="DW114" s="58"/>
      <c r="DX114" s="58"/>
      <c r="DY114" s="58"/>
      <c r="DZ114" s="58"/>
      <c r="EA114" s="58"/>
      <c r="EB114" s="58"/>
      <c r="EC114" s="58"/>
      <c r="ED114" s="58"/>
      <c r="EE114" s="58"/>
      <c r="EF114" s="58"/>
      <c r="EG114" s="58"/>
      <c r="EH114" s="58"/>
      <c r="EI114" s="58"/>
      <c r="EJ114" s="58"/>
      <c r="EK114" s="58"/>
      <c r="EL114" s="58"/>
      <c r="EM114" s="58"/>
      <c r="EN114" s="58"/>
      <c r="EO114" s="58"/>
      <c r="EP114" s="58"/>
      <c r="EQ114" s="58"/>
      <c r="ER114" s="58"/>
      <c r="ES114" s="58"/>
      <c r="ET114" s="58"/>
      <c r="EU114" s="58"/>
      <c r="EV114" s="58"/>
      <c r="EW114" s="58"/>
      <c r="EX114" s="58"/>
      <c r="EY114" s="58"/>
      <c r="EZ114" s="58"/>
      <c r="FA114" s="58"/>
      <c r="FB114" s="58"/>
      <c r="FC114" s="58"/>
      <c r="FD114" s="58"/>
      <c r="FE114" s="58"/>
      <c r="FF114" s="58"/>
      <c r="FG114" s="58"/>
      <c r="FH114" s="58"/>
      <c r="FI114" s="58"/>
      <c r="FJ114" s="58"/>
      <c r="FK114" s="58"/>
      <c r="FL114" s="58"/>
      <c r="FM114" s="58"/>
      <c r="FN114" s="58"/>
      <c r="FO114" s="58"/>
      <c r="FP114" s="58"/>
      <c r="FQ114" s="58"/>
      <c r="FR114" s="58"/>
      <c r="FS114" s="58"/>
      <c r="FT114" s="58"/>
      <c r="FU114" s="58"/>
      <c r="FV114" s="58"/>
      <c r="FW114" s="58"/>
      <c r="FX114" s="58"/>
      <c r="FY114" s="58"/>
      <c r="FZ114" s="58"/>
      <c r="GA114" s="58"/>
      <c r="GB114" s="58"/>
      <c r="GC114" s="58"/>
      <c r="GD114" s="58"/>
      <c r="GE114" s="58"/>
      <c r="GF114" s="58"/>
      <c r="GG114" s="58"/>
      <c r="GH114" s="58"/>
      <c r="GI114" s="58"/>
      <c r="GJ114" s="58"/>
      <c r="GK114" s="58"/>
      <c r="GL114" s="58"/>
      <c r="GM114" s="58"/>
      <c r="GN114" s="58"/>
      <c r="GO114" s="58"/>
      <c r="GP114" s="58"/>
      <c r="GQ114" s="58"/>
      <c r="GR114" s="58"/>
      <c r="GS114" s="58"/>
      <c r="GT114" s="58"/>
      <c r="GU114" s="58"/>
      <c r="GV114" s="58"/>
      <c r="GW114" s="58"/>
      <c r="GX114" s="58"/>
      <c r="GY114" s="58"/>
      <c r="GZ114" s="58"/>
      <c r="HA114" s="58"/>
      <c r="HB114" s="58"/>
      <c r="HC114" s="58"/>
      <c r="HD114" s="58"/>
      <c r="HE114" s="58"/>
      <c r="HF114" s="58"/>
      <c r="HG114" s="58"/>
      <c r="HH114" s="58"/>
      <c r="HI114" s="58"/>
      <c r="HJ114" s="58"/>
      <c r="HK114" s="58"/>
      <c r="HL114" s="58"/>
      <c r="HM114" s="58"/>
      <c r="HN114" s="58"/>
      <c r="HO114" s="58"/>
      <c r="HP114" s="58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58"/>
      <c r="IE114" s="58"/>
      <c r="IF114" s="58"/>
      <c r="IG114" s="58"/>
      <c r="IH114" s="58"/>
      <c r="II114" s="58"/>
      <c r="IJ114" s="58"/>
      <c r="IK114" s="58"/>
      <c r="IL114" s="58"/>
      <c r="IM114" s="58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</row>
  </sheetData>
  <autoFilter ref="A14:KC14" xr:uid="{00000000-0009-0000-0000-000000000000}"/>
  <mergeCells count="12">
    <mergeCell ref="B7:D7"/>
    <mergeCell ref="J7:L7"/>
    <mergeCell ref="B9:D9"/>
    <mergeCell ref="B11:D11"/>
    <mergeCell ref="B12:D12"/>
    <mergeCell ref="B6:D6"/>
    <mergeCell ref="J6:L6"/>
    <mergeCell ref="I3:L3"/>
    <mergeCell ref="B4:D4"/>
    <mergeCell ref="J4:L4"/>
    <mergeCell ref="B5:D5"/>
    <mergeCell ref="J5:L5"/>
  </mergeCells>
  <conditionalFormatting sqref="F13">
    <cfRule type="expression" dxfId="203" priority="112" stopIfTrue="1">
      <formula>AND(F13&lt;&gt;"",F13=0)</formula>
    </cfRule>
    <cfRule type="expression" dxfId="202" priority="113" stopIfTrue="1">
      <formula>AND((0&lt;F13),(F13&lt;3))</formula>
    </cfRule>
    <cfRule type="expression" dxfId="201" priority="114" stopIfTrue="1">
      <formula>F13=3</formula>
    </cfRule>
  </conditionalFormatting>
  <conditionalFormatting sqref="J40:K40">
    <cfRule type="expression" dxfId="200" priority="109" stopIfTrue="1">
      <formula>AND(J40&lt;&gt;"",J40=0)</formula>
    </cfRule>
    <cfRule type="expression" dxfId="199" priority="110" stopIfTrue="1">
      <formula>AND((0&lt;J40),(J40&lt;3))</formula>
    </cfRule>
    <cfRule type="expression" dxfId="198" priority="111" stopIfTrue="1">
      <formula>J40=3</formula>
    </cfRule>
  </conditionalFormatting>
  <conditionalFormatting sqref="G16:G19 G74:G81 G21:G41 G96:I96">
    <cfRule type="expression" dxfId="197" priority="106" stopIfTrue="1">
      <formula>AND(G16&lt;&gt;"",G16=0)</formula>
    </cfRule>
    <cfRule type="expression" dxfId="196" priority="107" stopIfTrue="1">
      <formula>AND((0&lt;G16), (G16&lt;3))</formula>
    </cfRule>
    <cfRule type="expression" dxfId="195" priority="108" stopIfTrue="1">
      <formula>G16=3</formula>
    </cfRule>
  </conditionalFormatting>
  <conditionalFormatting sqref="G15">
    <cfRule type="expression" dxfId="194" priority="103" stopIfTrue="1">
      <formula>AND(G15&lt;&gt;"",G15=0)</formula>
    </cfRule>
    <cfRule type="expression" dxfId="193" priority="104" stopIfTrue="1">
      <formula>AND((0&lt;G15), (G15&lt;3))</formula>
    </cfRule>
    <cfRule type="expression" dxfId="192" priority="105" stopIfTrue="1">
      <formula>G15=3</formula>
    </cfRule>
  </conditionalFormatting>
  <conditionalFormatting sqref="G45">
    <cfRule type="expression" dxfId="191" priority="100" stopIfTrue="1">
      <formula>AND(G45&lt;&gt;"",G45=0)</formula>
    </cfRule>
    <cfRule type="expression" dxfId="190" priority="101" stopIfTrue="1">
      <formula>AND((0&lt;G45), (G45&lt;3))</formula>
    </cfRule>
    <cfRule type="expression" dxfId="189" priority="102" stopIfTrue="1">
      <formula>G45=3</formula>
    </cfRule>
  </conditionalFormatting>
  <conditionalFormatting sqref="G48">
    <cfRule type="expression" dxfId="188" priority="97" stopIfTrue="1">
      <formula>AND(G48&lt;&gt;"",G48=0)</formula>
    </cfRule>
    <cfRule type="expression" dxfId="187" priority="98" stopIfTrue="1">
      <formula>AND((0&lt;G48), (G48&lt;3))</formula>
    </cfRule>
    <cfRule type="expression" dxfId="186" priority="99" stopIfTrue="1">
      <formula>G48=3</formula>
    </cfRule>
  </conditionalFormatting>
  <conditionalFormatting sqref="G51">
    <cfRule type="expression" dxfId="185" priority="94" stopIfTrue="1">
      <formula>AND(G51&lt;&gt;"",G51=0)</formula>
    </cfRule>
    <cfRule type="expression" dxfId="184" priority="95" stopIfTrue="1">
      <formula>AND((0&lt;G51), (G51&lt;3))</formula>
    </cfRule>
    <cfRule type="expression" dxfId="183" priority="96" stopIfTrue="1">
      <formula>G51=3</formula>
    </cfRule>
  </conditionalFormatting>
  <conditionalFormatting sqref="G55">
    <cfRule type="expression" dxfId="182" priority="91" stopIfTrue="1">
      <formula>AND(G55&lt;&gt;"",G55=0)</formula>
    </cfRule>
    <cfRule type="expression" dxfId="181" priority="92" stopIfTrue="1">
      <formula>AND((0&lt;G55), (G55&lt;3))</formula>
    </cfRule>
    <cfRule type="expression" dxfId="180" priority="93" stopIfTrue="1">
      <formula>G55=3</formula>
    </cfRule>
  </conditionalFormatting>
  <conditionalFormatting sqref="G82:G83">
    <cfRule type="expression" dxfId="179" priority="88" stopIfTrue="1">
      <formula>AND(G82&lt;&gt;"",G82=0)</formula>
    </cfRule>
    <cfRule type="expression" dxfId="178" priority="89" stopIfTrue="1">
      <formula>AND((0&lt;G82), (G82&lt;3))</formula>
    </cfRule>
    <cfRule type="expression" dxfId="177" priority="90" stopIfTrue="1">
      <formula>G82=3</formula>
    </cfRule>
  </conditionalFormatting>
  <conditionalFormatting sqref="G84">
    <cfRule type="expression" dxfId="176" priority="85" stopIfTrue="1">
      <formula>AND(G84&lt;&gt;"",G84=0)</formula>
    </cfRule>
    <cfRule type="expression" dxfId="175" priority="86" stopIfTrue="1">
      <formula>AND((0&lt;G84), (G84&lt;3))</formula>
    </cfRule>
    <cfRule type="expression" dxfId="174" priority="87" stopIfTrue="1">
      <formula>G84=3</formula>
    </cfRule>
  </conditionalFormatting>
  <conditionalFormatting sqref="H15:H95">
    <cfRule type="expression" dxfId="173" priority="82" stopIfTrue="1">
      <formula>AND(H15&lt;&gt;"",H15=0)</formula>
    </cfRule>
    <cfRule type="expression" dxfId="172" priority="83" stopIfTrue="1">
      <formula>AND((0&lt;H15), (H15&lt;3))</formula>
    </cfRule>
    <cfRule type="expression" dxfId="171" priority="84" stopIfTrue="1">
      <formula>H15=3</formula>
    </cfRule>
  </conditionalFormatting>
  <conditionalFormatting sqref="I15:I95">
    <cfRule type="expression" dxfId="170" priority="79" stopIfTrue="1">
      <formula>AND(I15&lt;&gt;"",I15=0)</formula>
    </cfRule>
    <cfRule type="expression" dxfId="169" priority="80" stopIfTrue="1">
      <formula>AND((0&lt;I15), (I15&lt;3))</formula>
    </cfRule>
    <cfRule type="expression" dxfId="168" priority="81" stopIfTrue="1">
      <formula>I15=3</formula>
    </cfRule>
  </conditionalFormatting>
  <conditionalFormatting sqref="G14">
    <cfRule type="expression" dxfId="167" priority="70" stopIfTrue="1">
      <formula>AND(G14&lt;&gt;"",G14=0)</formula>
    </cfRule>
    <cfRule type="expression" dxfId="166" priority="71" stopIfTrue="1">
      <formula>AND((0&lt;G14),(G14&lt;3))</formula>
    </cfRule>
    <cfRule type="expression" dxfId="165" priority="72" stopIfTrue="1">
      <formula>G14=3</formula>
    </cfRule>
  </conditionalFormatting>
  <conditionalFormatting sqref="I14">
    <cfRule type="expression" dxfId="164" priority="76" stopIfTrue="1">
      <formula>AND(I14&lt;&gt;"",I14=0)</formula>
    </cfRule>
    <cfRule type="expression" dxfId="163" priority="77" stopIfTrue="1">
      <formula>AND((0&lt;I14),(I14&lt;3))</formula>
    </cfRule>
    <cfRule type="expression" dxfId="162" priority="78" stopIfTrue="1">
      <formula>I14=3</formula>
    </cfRule>
  </conditionalFormatting>
  <conditionalFormatting sqref="H14">
    <cfRule type="expression" dxfId="161" priority="73" stopIfTrue="1">
      <formula>AND(H14&lt;&gt;"",H14=0)</formula>
    </cfRule>
    <cfRule type="expression" dxfId="160" priority="74" stopIfTrue="1">
      <formula>AND((0&lt;H14),(H14&lt;3))</formula>
    </cfRule>
    <cfRule type="expression" dxfId="159" priority="75" stopIfTrue="1">
      <formula>H14=3</formula>
    </cfRule>
  </conditionalFormatting>
  <conditionalFormatting sqref="G20">
    <cfRule type="expression" dxfId="158" priority="67" stopIfTrue="1">
      <formula>AND(G20&lt;&gt;"",G20=0)</formula>
    </cfRule>
    <cfRule type="expression" dxfId="157" priority="68" stopIfTrue="1">
      <formula>AND((0&lt;G20), (G20&lt;3))</formula>
    </cfRule>
    <cfRule type="expression" dxfId="156" priority="69" stopIfTrue="1">
      <formula>G20=3</formula>
    </cfRule>
  </conditionalFormatting>
  <conditionalFormatting sqref="G42">
    <cfRule type="expression" dxfId="155" priority="64" stopIfTrue="1">
      <formula>AND(G42&lt;&gt;"",G42=0)</formula>
    </cfRule>
    <cfRule type="expression" dxfId="154" priority="65" stopIfTrue="1">
      <formula>AND((0&lt;G42), (G42&lt;3))</formula>
    </cfRule>
    <cfRule type="expression" dxfId="153" priority="66" stopIfTrue="1">
      <formula>G42=3</formula>
    </cfRule>
  </conditionalFormatting>
  <conditionalFormatting sqref="G43">
    <cfRule type="expression" dxfId="152" priority="61" stopIfTrue="1">
      <formula>AND(G43&lt;&gt;"",G43=0)</formula>
    </cfRule>
    <cfRule type="expression" dxfId="151" priority="62" stopIfTrue="1">
      <formula>AND((0&lt;G43), (G43&lt;3))</formula>
    </cfRule>
    <cfRule type="expression" dxfId="150" priority="63" stopIfTrue="1">
      <formula>G43=3</formula>
    </cfRule>
  </conditionalFormatting>
  <conditionalFormatting sqref="G44">
    <cfRule type="expression" dxfId="149" priority="58" stopIfTrue="1">
      <formula>AND(G44&lt;&gt;"",G44=0)</formula>
    </cfRule>
    <cfRule type="expression" dxfId="148" priority="59" stopIfTrue="1">
      <formula>AND((0&lt;G44), (G44&lt;3))</formula>
    </cfRule>
    <cfRule type="expression" dxfId="147" priority="60" stopIfTrue="1">
      <formula>G44=3</formula>
    </cfRule>
  </conditionalFormatting>
  <conditionalFormatting sqref="G46">
    <cfRule type="expression" dxfId="146" priority="55" stopIfTrue="1">
      <formula>AND(G46&lt;&gt;"",G46=0)</formula>
    </cfRule>
    <cfRule type="expression" dxfId="145" priority="56" stopIfTrue="1">
      <formula>AND((0&lt;G46), (G46&lt;3))</formula>
    </cfRule>
    <cfRule type="expression" dxfId="144" priority="57" stopIfTrue="1">
      <formula>G46=3</formula>
    </cfRule>
  </conditionalFormatting>
  <conditionalFormatting sqref="G47">
    <cfRule type="expression" dxfId="143" priority="52" stopIfTrue="1">
      <formula>AND(G47&lt;&gt;"",G47=0)</formula>
    </cfRule>
    <cfRule type="expression" dxfId="142" priority="53" stopIfTrue="1">
      <formula>AND((0&lt;G47), (G47&lt;3))</formula>
    </cfRule>
    <cfRule type="expression" dxfId="141" priority="54" stopIfTrue="1">
      <formula>G47=3</formula>
    </cfRule>
  </conditionalFormatting>
  <conditionalFormatting sqref="G49">
    <cfRule type="expression" dxfId="140" priority="49" stopIfTrue="1">
      <formula>AND(G49&lt;&gt;"",G49=0)</formula>
    </cfRule>
    <cfRule type="expression" dxfId="139" priority="50" stopIfTrue="1">
      <formula>AND((0&lt;G49), (G49&lt;3))</formula>
    </cfRule>
    <cfRule type="expression" dxfId="138" priority="51" stopIfTrue="1">
      <formula>G49=3</formula>
    </cfRule>
  </conditionalFormatting>
  <conditionalFormatting sqref="G50">
    <cfRule type="expression" dxfId="137" priority="46" stopIfTrue="1">
      <formula>AND(G50&lt;&gt;"",G50=0)</formula>
    </cfRule>
    <cfRule type="expression" dxfId="136" priority="47" stopIfTrue="1">
      <formula>AND((0&lt;G50), (G50&lt;3))</formula>
    </cfRule>
    <cfRule type="expression" dxfId="135" priority="48" stopIfTrue="1">
      <formula>G50=3</formula>
    </cfRule>
  </conditionalFormatting>
  <conditionalFormatting sqref="G52">
    <cfRule type="expression" dxfId="134" priority="43" stopIfTrue="1">
      <formula>AND(G52&lt;&gt;"",G52=0)</formula>
    </cfRule>
    <cfRule type="expression" dxfId="133" priority="44" stopIfTrue="1">
      <formula>AND((0&lt;G52), (G52&lt;3))</formula>
    </cfRule>
    <cfRule type="expression" dxfId="132" priority="45" stopIfTrue="1">
      <formula>G52=3</formula>
    </cfRule>
  </conditionalFormatting>
  <conditionalFormatting sqref="G53">
    <cfRule type="expression" dxfId="131" priority="40" stopIfTrue="1">
      <formula>AND(G53&lt;&gt;"",G53=0)</formula>
    </cfRule>
    <cfRule type="expression" dxfId="130" priority="41" stopIfTrue="1">
      <formula>AND((0&lt;G53), (G53&lt;3))</formula>
    </cfRule>
    <cfRule type="expression" dxfId="129" priority="42" stopIfTrue="1">
      <formula>G53=3</formula>
    </cfRule>
  </conditionalFormatting>
  <conditionalFormatting sqref="G54">
    <cfRule type="expression" dxfId="128" priority="37" stopIfTrue="1">
      <formula>AND(G54&lt;&gt;"",G54=0)</formula>
    </cfRule>
    <cfRule type="expression" dxfId="127" priority="38" stopIfTrue="1">
      <formula>AND((0&lt;G54), (G54&lt;3))</formula>
    </cfRule>
    <cfRule type="expression" dxfId="126" priority="39" stopIfTrue="1">
      <formula>G54=3</formula>
    </cfRule>
  </conditionalFormatting>
  <conditionalFormatting sqref="G56:G73">
    <cfRule type="expression" dxfId="125" priority="34" stopIfTrue="1">
      <formula>AND(G56&lt;&gt;"",G56=0)</formula>
    </cfRule>
    <cfRule type="expression" dxfId="124" priority="35" stopIfTrue="1">
      <formula>AND((0&lt;G56), (G56&lt;3))</formula>
    </cfRule>
    <cfRule type="expression" dxfId="123" priority="36" stopIfTrue="1">
      <formula>G56=3</formula>
    </cfRule>
  </conditionalFormatting>
  <conditionalFormatting sqref="G86">
    <cfRule type="expression" dxfId="122" priority="31" stopIfTrue="1">
      <formula>AND(G86&lt;&gt;"",G86=0)</formula>
    </cfRule>
    <cfRule type="expression" dxfId="121" priority="32" stopIfTrue="1">
      <formula>AND((0&lt;G86), (G86&lt;3))</formula>
    </cfRule>
    <cfRule type="expression" dxfId="120" priority="33" stopIfTrue="1">
      <formula>G86=3</formula>
    </cfRule>
  </conditionalFormatting>
  <conditionalFormatting sqref="G92">
    <cfRule type="expression" dxfId="119" priority="16" stopIfTrue="1">
      <formula>AND(G92&lt;&gt;"",G92=0)</formula>
    </cfRule>
    <cfRule type="expression" dxfId="118" priority="17" stopIfTrue="1">
      <formula>AND((0&lt;G92), (G92&lt;3))</formula>
    </cfRule>
    <cfRule type="expression" dxfId="117" priority="18" stopIfTrue="1">
      <formula>G92=3</formula>
    </cfRule>
  </conditionalFormatting>
  <conditionalFormatting sqref="G87">
    <cfRule type="expression" dxfId="116" priority="28" stopIfTrue="1">
      <formula>AND(G87&lt;&gt;"",G87=0)</formula>
    </cfRule>
    <cfRule type="expression" dxfId="115" priority="29" stopIfTrue="1">
      <formula>AND((0&lt;G87), (G87&lt;3))</formula>
    </cfRule>
    <cfRule type="expression" dxfId="114" priority="30" stopIfTrue="1">
      <formula>G87=3</formula>
    </cfRule>
  </conditionalFormatting>
  <conditionalFormatting sqref="G88">
    <cfRule type="expression" dxfId="113" priority="25" stopIfTrue="1">
      <formula>AND(G88&lt;&gt;"",G88=0)</formula>
    </cfRule>
    <cfRule type="expression" dxfId="112" priority="26" stopIfTrue="1">
      <formula>AND((0&lt;G88), (G88&lt;3))</formula>
    </cfRule>
    <cfRule type="expression" dxfId="111" priority="27" stopIfTrue="1">
      <formula>G88=3</formula>
    </cfRule>
  </conditionalFormatting>
  <conditionalFormatting sqref="G89">
    <cfRule type="expression" dxfId="110" priority="22" stopIfTrue="1">
      <formula>AND(G89&lt;&gt;"",G89=0)</formula>
    </cfRule>
    <cfRule type="expression" dxfId="109" priority="23" stopIfTrue="1">
      <formula>AND((0&lt;G89), (G89&lt;3))</formula>
    </cfRule>
    <cfRule type="expression" dxfId="108" priority="24" stopIfTrue="1">
      <formula>G89=3</formula>
    </cfRule>
  </conditionalFormatting>
  <conditionalFormatting sqref="G91">
    <cfRule type="expression" dxfId="107" priority="19" stopIfTrue="1">
      <formula>AND(G91&lt;&gt;"",G91=0)</formula>
    </cfRule>
    <cfRule type="expression" dxfId="106" priority="20" stopIfTrue="1">
      <formula>AND((0&lt;G91), (G91&lt;3))</formula>
    </cfRule>
    <cfRule type="expression" dxfId="105" priority="21" stopIfTrue="1">
      <formula>G91=3</formula>
    </cfRule>
  </conditionalFormatting>
  <conditionalFormatting sqref="G93">
    <cfRule type="expression" dxfId="104" priority="13" stopIfTrue="1">
      <formula>AND(G93&lt;&gt;"",G93=0)</formula>
    </cfRule>
    <cfRule type="expression" dxfId="103" priority="14" stopIfTrue="1">
      <formula>AND((0&lt;G93), (G93&lt;3))</formula>
    </cfRule>
    <cfRule type="expression" dxfId="102" priority="15" stopIfTrue="1">
      <formula>G93=3</formula>
    </cfRule>
  </conditionalFormatting>
  <conditionalFormatting sqref="G94">
    <cfRule type="expression" dxfId="101" priority="10" stopIfTrue="1">
      <formula>AND(G94&lt;&gt;"",G94=0)</formula>
    </cfRule>
    <cfRule type="expression" dxfId="100" priority="11" stopIfTrue="1">
      <formula>AND((0&lt;G94), (G94&lt;3))</formula>
    </cfRule>
    <cfRule type="expression" dxfId="99" priority="12" stopIfTrue="1">
      <formula>G94=3</formula>
    </cfRule>
  </conditionalFormatting>
  <conditionalFormatting sqref="G95">
    <cfRule type="expression" dxfId="98" priority="7" stopIfTrue="1">
      <formula>AND(G95&lt;&gt;"",G95=0)</formula>
    </cfRule>
    <cfRule type="expression" dxfId="97" priority="8" stopIfTrue="1">
      <formula>AND((0&lt;G95), (G95&lt;3))</formula>
    </cfRule>
    <cfRule type="expression" dxfId="96" priority="9" stopIfTrue="1">
      <formula>G95=3</formula>
    </cfRule>
  </conditionalFormatting>
  <conditionalFormatting sqref="G85">
    <cfRule type="expression" dxfId="95" priority="4" stopIfTrue="1">
      <formula>AND(G85&lt;&gt;"",G85=0)</formula>
    </cfRule>
    <cfRule type="expression" dxfId="94" priority="5" stopIfTrue="1">
      <formula>AND((0&lt;G85), (G85&lt;3))</formula>
    </cfRule>
    <cfRule type="expression" dxfId="93" priority="6" stopIfTrue="1">
      <formula>G85=3</formula>
    </cfRule>
  </conditionalFormatting>
  <conditionalFormatting sqref="G90">
    <cfRule type="expression" dxfId="92" priority="1" stopIfTrue="1">
      <formula>AND(G90&lt;&gt;"",G90=0)</formula>
    </cfRule>
    <cfRule type="expression" dxfId="91" priority="2" stopIfTrue="1">
      <formula>AND((0&lt;G90), (G90&lt;3))</formula>
    </cfRule>
    <cfRule type="expression" dxfId="90" priority="3" stopIfTrue="1">
      <formula>G90=3</formula>
    </cfRule>
  </conditionalFormatting>
  <pageMargins left="0.31496062992126" right="0.35433070866141703" top="0.27559055118110198" bottom="0.39370078740157499" header="0.27559055118110198" footer="0.27559055118110198"/>
  <pageSetup paperSize="9" scale="24" fitToHeight="0" orientation="portrait" r:id="rId1"/>
  <headerFooter alignWithMargins="0">
    <oddFooter>&amp;L&amp;F&amp;C&amp;P/&amp;N&amp;RNC3042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31"/>
  <sheetViews>
    <sheetView zoomScale="85" zoomScaleNormal="85" workbookViewId="0">
      <selection activeCell="B2" sqref="B2"/>
    </sheetView>
  </sheetViews>
  <sheetFormatPr defaultRowHeight="14.4"/>
  <cols>
    <col min="2" max="2" width="22.5546875" bestFit="1" customWidth="1"/>
    <col min="4" max="4" width="19.33203125" bestFit="1" customWidth="1"/>
    <col min="5" max="5" width="8.88671875" style="210"/>
    <col min="6" max="6" width="9.33203125" bestFit="1" customWidth="1"/>
    <col min="8" max="8" width="32.109375" bestFit="1" customWidth="1"/>
  </cols>
  <sheetData>
    <row r="1" spans="1:10" ht="20.100000000000001" customHeight="1">
      <c r="A1" t="s">
        <v>95</v>
      </c>
      <c r="B1" s="39" t="s">
        <v>93</v>
      </c>
      <c r="D1" s="39" t="s">
        <v>75</v>
      </c>
      <c r="F1" s="39"/>
      <c r="H1" s="39" t="s">
        <v>96</v>
      </c>
      <c r="J1" s="232" t="s">
        <v>11016</v>
      </c>
    </row>
    <row r="2" spans="1:10" ht="20.100000000000001" customHeight="1">
      <c r="B2" s="38" t="s">
        <v>11027</v>
      </c>
      <c r="D2" s="230" t="s">
        <v>83</v>
      </c>
      <c r="F2" s="227" t="s">
        <v>115</v>
      </c>
      <c r="H2" s="227" t="s">
        <v>70</v>
      </c>
    </row>
    <row r="3" spans="1:10" ht="20.100000000000001" customHeight="1">
      <c r="B3" s="38" t="s">
        <v>11028</v>
      </c>
      <c r="D3" s="230" t="s">
        <v>84</v>
      </c>
      <c r="F3" s="227" t="s">
        <v>426</v>
      </c>
      <c r="H3" s="227" t="s">
        <v>11024</v>
      </c>
    </row>
    <row r="4" spans="1:10" ht="20.100000000000001" customHeight="1">
      <c r="B4" s="38" t="s">
        <v>11029</v>
      </c>
      <c r="D4" s="230" t="s">
        <v>85</v>
      </c>
      <c r="H4" s="227" t="s">
        <v>98</v>
      </c>
    </row>
    <row r="5" spans="1:10" ht="20.100000000000001" customHeight="1">
      <c r="B5" s="38" t="s">
        <v>11030</v>
      </c>
      <c r="D5" s="230" t="s">
        <v>86</v>
      </c>
      <c r="H5" s="40" t="s">
        <v>99</v>
      </c>
    </row>
    <row r="6" spans="1:10" ht="20.100000000000001" customHeight="1">
      <c r="B6" s="38" t="s">
        <v>11031</v>
      </c>
      <c r="D6" s="230" t="s">
        <v>77</v>
      </c>
      <c r="F6" s="229"/>
      <c r="H6" s="40" t="s">
        <v>97</v>
      </c>
    </row>
    <row r="7" spans="1:10" ht="20.100000000000001" customHeight="1">
      <c r="B7" s="38" t="s">
        <v>11032</v>
      </c>
      <c r="D7" s="230" t="s">
        <v>87</v>
      </c>
      <c r="F7" s="32"/>
      <c r="H7" s="40" t="s">
        <v>100</v>
      </c>
    </row>
    <row r="8" spans="1:10" ht="20.100000000000001" customHeight="1">
      <c r="B8" s="38" t="s">
        <v>11033</v>
      </c>
      <c r="D8" s="230" t="s">
        <v>11007</v>
      </c>
      <c r="H8" s="40" t="s">
        <v>101</v>
      </c>
    </row>
    <row r="9" spans="1:10" ht="20.100000000000001" customHeight="1">
      <c r="B9" s="38" t="s">
        <v>11034</v>
      </c>
      <c r="D9" s="230" t="s">
        <v>126</v>
      </c>
      <c r="H9" s="228"/>
    </row>
    <row r="10" spans="1:10" ht="20.100000000000001" customHeight="1">
      <c r="B10" s="38" t="s">
        <v>11035</v>
      </c>
      <c r="D10" s="230" t="s">
        <v>81</v>
      </c>
      <c r="H10" s="228"/>
    </row>
    <row r="11" spans="1:10" ht="20.100000000000001" customHeight="1">
      <c r="B11" s="38" t="s">
        <v>11036</v>
      </c>
      <c r="D11" s="230" t="s">
        <v>80</v>
      </c>
    </row>
    <row r="12" spans="1:10" ht="20.100000000000001" customHeight="1">
      <c r="B12" s="38" t="s">
        <v>11037</v>
      </c>
      <c r="D12" s="230" t="s">
        <v>11006</v>
      </c>
      <c r="F12" s="21"/>
    </row>
    <row r="13" spans="1:10" ht="20.100000000000001" customHeight="1">
      <c r="B13" s="38" t="s">
        <v>11023</v>
      </c>
      <c r="D13" s="230" t="s">
        <v>125</v>
      </c>
    </row>
    <row r="14" spans="1:10" ht="20.100000000000001" customHeight="1">
      <c r="D14" s="230" t="s">
        <v>79</v>
      </c>
    </row>
    <row r="15" spans="1:10" ht="20.100000000000001" customHeight="1">
      <c r="D15" s="230" t="s">
        <v>78</v>
      </c>
    </row>
    <row r="16" spans="1:10" ht="20.100000000000001" customHeight="1">
      <c r="D16" s="230" t="s">
        <v>108</v>
      </c>
    </row>
    <row r="17" spans="2:8" ht="20.100000000000001" customHeight="1">
      <c r="D17" s="230" t="s">
        <v>11009</v>
      </c>
      <c r="H17" s="21"/>
    </row>
    <row r="18" spans="2:8" s="21" customFormat="1" ht="20.100000000000001" customHeight="1">
      <c r="D18" s="230" t="s">
        <v>11010</v>
      </c>
      <c r="E18" s="210"/>
      <c r="H18"/>
    </row>
    <row r="19" spans="2:8" ht="20.100000000000001" customHeight="1">
      <c r="D19" s="226" t="s">
        <v>109</v>
      </c>
    </row>
    <row r="20" spans="2:8" ht="20.100000000000001" customHeight="1">
      <c r="D20" s="230" t="s">
        <v>11011</v>
      </c>
      <c r="H20" s="21"/>
    </row>
    <row r="21" spans="2:8" s="21" customFormat="1" ht="20.100000000000001" customHeight="1">
      <c r="D21" s="230" t="s">
        <v>11012</v>
      </c>
      <c r="E21" s="210"/>
      <c r="H21"/>
    </row>
    <row r="22" spans="2:8" ht="20.100000000000001" customHeight="1">
      <c r="D22" s="230" t="s">
        <v>76</v>
      </c>
      <c r="F22" s="30"/>
    </row>
    <row r="23" spans="2:8" ht="20.100000000000001" customHeight="1">
      <c r="D23" s="230" t="s">
        <v>11008</v>
      </c>
    </row>
    <row r="24" spans="2:8" ht="20.100000000000001" customHeight="1">
      <c r="D24" s="230" t="s">
        <v>127</v>
      </c>
    </row>
    <row r="25" spans="2:8" ht="20.100000000000001" customHeight="1">
      <c r="D25" s="230" t="s">
        <v>82</v>
      </c>
      <c r="H25" s="21"/>
    </row>
    <row r="26" spans="2:8" s="21" customFormat="1" ht="20.100000000000001" customHeight="1">
      <c r="B26"/>
      <c r="D26" s="230" t="s">
        <v>88</v>
      </c>
      <c r="E26" s="210"/>
    </row>
    <row r="27" spans="2:8" s="21" customFormat="1" ht="20.100000000000001" customHeight="1">
      <c r="D27"/>
      <c r="E27" s="210"/>
    </row>
    <row r="28" spans="2:8" s="21" customFormat="1" ht="20.100000000000001" customHeight="1">
      <c r="D28"/>
      <c r="E28" s="210"/>
    </row>
    <row r="29" spans="2:8" s="21" customFormat="1" ht="20.100000000000001" customHeight="1">
      <c r="D29"/>
      <c r="E29" s="210"/>
    </row>
    <row r="30" spans="2:8" s="21" customFormat="1" ht="20.100000000000001" customHeight="1">
      <c r="D30"/>
      <c r="E30" s="210"/>
      <c r="H30"/>
    </row>
    <row r="31" spans="2:8">
      <c r="B31" s="21"/>
    </row>
  </sheetData>
  <autoFilter ref="D1:F26" xr:uid="{00000000-0009-0000-0000-000001000000}">
    <sortState xmlns:xlrd2="http://schemas.microsoft.com/office/spreadsheetml/2017/richdata2" ref="D2:F26">
      <sortCondition ref="D1:D26"/>
    </sortState>
  </autoFilter>
  <phoneticPr fontId="6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theme="9" tint="0.39997558519241921"/>
  </sheetPr>
  <dimension ref="A1:BN41"/>
  <sheetViews>
    <sheetView showGridLines="0" zoomScale="85" zoomScaleNormal="85" zoomScaleSheetLayoutView="70" zoomScalePageLayoutView="70" workbookViewId="0">
      <selection activeCell="B11" sqref="B11:Y40"/>
    </sheetView>
  </sheetViews>
  <sheetFormatPr defaultColWidth="8.88671875" defaultRowHeight="15.6"/>
  <cols>
    <col min="1" max="1" width="1.6640625" style="11" customWidth="1"/>
    <col min="2" max="39" width="4.6640625" style="11" customWidth="1"/>
    <col min="40" max="42" width="4.33203125" style="11" customWidth="1"/>
    <col min="43" max="43" width="3.88671875" style="11" customWidth="1"/>
    <col min="44" max="44" width="4.33203125" style="11" hidden="1" customWidth="1"/>
    <col min="45" max="55" width="4.33203125" style="11" customWidth="1"/>
    <col min="56" max="56" width="14" style="12" customWidth="1"/>
    <col min="57" max="503" width="4.33203125" style="11" customWidth="1"/>
    <col min="504" max="16384" width="8.88671875" style="11"/>
  </cols>
  <sheetData>
    <row r="1" spans="1:66" ht="16.2" thickBot="1">
      <c r="A1" s="34"/>
      <c r="B1" s="35"/>
      <c r="C1" s="35"/>
      <c r="D1" s="35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</row>
    <row r="2" spans="1:66" s="13" customFormat="1" ht="20.100000000000001" customHeight="1" thickBot="1">
      <c r="A2" s="36"/>
      <c r="B2" s="261"/>
      <c r="C2" s="262"/>
      <c r="D2" s="263"/>
      <c r="E2" s="270" t="s">
        <v>60</v>
      </c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2"/>
      <c r="BD2" s="14"/>
    </row>
    <row r="3" spans="1:66" ht="15.9" customHeight="1">
      <c r="A3" s="36"/>
      <c r="B3" s="264"/>
      <c r="C3" s="265"/>
      <c r="D3" s="266"/>
      <c r="E3" s="273" t="s">
        <v>71</v>
      </c>
      <c r="F3" s="274"/>
      <c r="G3" s="275"/>
      <c r="H3" s="279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1"/>
    </row>
    <row r="4" spans="1:66" ht="15.9" customHeight="1" thickBot="1">
      <c r="A4" s="36"/>
      <c r="B4" s="267"/>
      <c r="C4" s="268"/>
      <c r="D4" s="269"/>
      <c r="E4" s="276"/>
      <c r="F4" s="277"/>
      <c r="G4" s="278"/>
      <c r="H4" s="282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  <c r="AG4" s="283"/>
      <c r="AH4" s="283"/>
      <c r="AI4" s="283"/>
      <c r="AJ4" s="283"/>
      <c r="AK4" s="283"/>
      <c r="AL4" s="283"/>
      <c r="AM4" s="284"/>
    </row>
    <row r="5" spans="1:66" ht="15.9" customHeight="1">
      <c r="A5" s="18"/>
      <c r="B5" s="285" t="s">
        <v>0</v>
      </c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7"/>
      <c r="Z5" s="288" t="s">
        <v>1</v>
      </c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9"/>
    </row>
    <row r="6" spans="1:66" ht="15.9" customHeight="1">
      <c r="A6" s="18"/>
      <c r="B6" s="290" t="s">
        <v>65</v>
      </c>
      <c r="C6" s="291"/>
      <c r="D6" s="291"/>
      <c r="E6" s="291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3" t="s">
        <v>3</v>
      </c>
      <c r="AA6" s="293"/>
      <c r="AB6" s="293"/>
      <c r="AC6" s="293"/>
      <c r="AD6" s="294"/>
      <c r="AE6" s="294"/>
      <c r="AF6" s="294"/>
      <c r="AG6" s="294"/>
      <c r="AH6" s="294"/>
      <c r="AI6" s="294"/>
      <c r="AJ6" s="294"/>
      <c r="AK6" s="294"/>
      <c r="AL6" s="294"/>
      <c r="AM6" s="295"/>
    </row>
    <row r="7" spans="1:66" ht="15.9" customHeight="1">
      <c r="A7" s="18"/>
      <c r="B7" s="290" t="s">
        <v>66</v>
      </c>
      <c r="C7" s="291"/>
      <c r="D7" s="291"/>
      <c r="E7" s="291"/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1"/>
      <c r="AA7" s="291"/>
      <c r="AB7" s="291"/>
      <c r="AC7" s="291"/>
      <c r="AD7" s="296" t="s">
        <v>5</v>
      </c>
      <c r="AE7" s="296"/>
      <c r="AF7" s="296"/>
      <c r="AG7" s="296"/>
      <c r="AH7" s="296"/>
      <c r="AI7" s="296" t="s">
        <v>6</v>
      </c>
      <c r="AJ7" s="296"/>
      <c r="AK7" s="296"/>
      <c r="AL7" s="296"/>
      <c r="AM7" s="297"/>
    </row>
    <row r="8" spans="1:66" ht="15.9" customHeight="1">
      <c r="A8" s="18"/>
      <c r="B8" s="290" t="s">
        <v>89</v>
      </c>
      <c r="C8" s="291"/>
      <c r="D8" s="291"/>
      <c r="E8" s="291"/>
      <c r="F8" s="22"/>
      <c r="G8" s="27" t="s">
        <v>58</v>
      </c>
      <c r="H8" s="28" t="s">
        <v>90</v>
      </c>
      <c r="I8" s="23"/>
      <c r="J8" s="27" t="s">
        <v>59</v>
      </c>
      <c r="K8" s="28" t="s">
        <v>90</v>
      </c>
      <c r="L8" s="23"/>
      <c r="M8" s="27" t="s">
        <v>73</v>
      </c>
      <c r="N8" s="28" t="s">
        <v>90</v>
      </c>
      <c r="O8" s="23"/>
      <c r="P8" s="27" t="s">
        <v>105</v>
      </c>
      <c r="Q8" s="28" t="s">
        <v>90</v>
      </c>
      <c r="R8" s="23"/>
      <c r="S8" s="23"/>
      <c r="T8" s="23"/>
      <c r="U8" s="23"/>
      <c r="V8" s="23"/>
      <c r="W8" s="23"/>
      <c r="X8" s="23"/>
      <c r="Y8" s="24"/>
      <c r="Z8" s="293" t="s">
        <v>7</v>
      </c>
      <c r="AA8" s="293"/>
      <c r="AB8" s="293"/>
      <c r="AC8" s="293"/>
      <c r="AD8" s="298">
        <v>0</v>
      </c>
      <c r="AE8" s="298"/>
      <c r="AF8" s="298"/>
      <c r="AG8" s="298"/>
      <c r="AH8" s="298"/>
      <c r="AI8" s="298">
        <v>0</v>
      </c>
      <c r="AJ8" s="298"/>
      <c r="AK8" s="298"/>
      <c r="AL8" s="298"/>
      <c r="AM8" s="299"/>
    </row>
    <row r="9" spans="1:66" ht="15.9" customHeight="1">
      <c r="A9" s="18"/>
      <c r="B9" s="302" t="s">
        <v>61</v>
      </c>
      <c r="C9" s="303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4" t="s">
        <v>62</v>
      </c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6"/>
      <c r="Z9" s="291" t="s">
        <v>8</v>
      </c>
      <c r="AA9" s="291"/>
      <c r="AB9" s="291"/>
      <c r="AC9" s="291"/>
      <c r="AD9" s="307">
        <v>0</v>
      </c>
      <c r="AE9" s="307"/>
      <c r="AF9" s="307"/>
      <c r="AG9" s="307"/>
      <c r="AH9" s="307"/>
      <c r="AI9" s="307">
        <v>0</v>
      </c>
      <c r="AJ9" s="307"/>
      <c r="AK9" s="307"/>
      <c r="AL9" s="307"/>
      <c r="AM9" s="308"/>
    </row>
    <row r="10" spans="1:66" ht="15.9" customHeight="1">
      <c r="A10" s="18"/>
      <c r="B10" s="314" t="s">
        <v>63</v>
      </c>
      <c r="C10" s="315"/>
      <c r="D10" s="316"/>
      <c r="E10" s="317"/>
      <c r="F10" s="310"/>
      <c r="G10" s="318" t="s">
        <v>64</v>
      </c>
      <c r="H10" s="318"/>
      <c r="I10" s="318"/>
      <c r="J10" s="313"/>
      <c r="K10" s="313"/>
      <c r="L10" s="313"/>
      <c r="M10" s="313"/>
      <c r="N10" s="311" t="s">
        <v>63</v>
      </c>
      <c r="O10" s="319"/>
      <c r="P10" s="319"/>
      <c r="Q10" s="309"/>
      <c r="R10" s="310"/>
      <c r="S10" s="311" t="s">
        <v>64</v>
      </c>
      <c r="T10" s="312"/>
      <c r="U10" s="313"/>
      <c r="V10" s="313"/>
      <c r="W10" s="313"/>
      <c r="X10" s="313"/>
      <c r="Y10" s="313"/>
      <c r="Z10" s="293" t="s">
        <v>9</v>
      </c>
      <c r="AA10" s="293"/>
      <c r="AB10" s="293"/>
      <c r="AC10" s="293"/>
      <c r="AD10" s="298">
        <v>0</v>
      </c>
      <c r="AE10" s="298"/>
      <c r="AF10" s="298"/>
      <c r="AG10" s="298"/>
      <c r="AH10" s="298"/>
      <c r="AI10" s="298">
        <v>0</v>
      </c>
      <c r="AJ10" s="298"/>
      <c r="AK10" s="298"/>
      <c r="AL10" s="298"/>
      <c r="AM10" s="299"/>
    </row>
    <row r="11" spans="1:66" ht="15.9" customHeight="1">
      <c r="A11" s="18"/>
      <c r="B11" s="320"/>
      <c r="C11" s="321"/>
      <c r="D11" s="321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1"/>
      <c r="S11" s="321"/>
      <c r="T11" s="321"/>
      <c r="U11" s="321"/>
      <c r="V11" s="321"/>
      <c r="W11" s="321"/>
      <c r="X11" s="321"/>
      <c r="Y11" s="322"/>
      <c r="Z11" s="291" t="s">
        <v>10</v>
      </c>
      <c r="AA11" s="291"/>
      <c r="AB11" s="291"/>
      <c r="AC11" s="291"/>
      <c r="AD11" s="307">
        <v>0</v>
      </c>
      <c r="AE11" s="307"/>
      <c r="AF11" s="307"/>
      <c r="AG11" s="307"/>
      <c r="AH11" s="307"/>
      <c r="AI11" s="307">
        <v>0</v>
      </c>
      <c r="AJ11" s="307"/>
      <c r="AK11" s="307"/>
      <c r="AL11" s="307"/>
      <c r="AM11" s="308"/>
      <c r="BD11" s="11"/>
      <c r="BN11" s="12"/>
    </row>
    <row r="12" spans="1:66" ht="15.9" customHeight="1">
      <c r="A12" s="18"/>
      <c r="B12" s="323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5"/>
      <c r="Z12" s="293" t="s">
        <v>11</v>
      </c>
      <c r="AA12" s="293"/>
      <c r="AB12" s="293"/>
      <c r="AC12" s="293"/>
      <c r="AD12" s="298">
        <v>0</v>
      </c>
      <c r="AE12" s="298"/>
      <c r="AF12" s="298"/>
      <c r="AG12" s="298"/>
      <c r="AH12" s="298"/>
      <c r="AI12" s="298">
        <v>0</v>
      </c>
      <c r="AJ12" s="298"/>
      <c r="AK12" s="298"/>
      <c r="AL12" s="298"/>
      <c r="AM12" s="299"/>
      <c r="BD12" s="11"/>
      <c r="BN12" s="12"/>
    </row>
    <row r="13" spans="1:66" ht="15.9" customHeight="1">
      <c r="A13" s="18"/>
      <c r="B13" s="323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5"/>
      <c r="Z13" s="291" t="s">
        <v>12</v>
      </c>
      <c r="AA13" s="291"/>
      <c r="AB13" s="291"/>
      <c r="AC13" s="291"/>
      <c r="AD13" s="341">
        <v>0</v>
      </c>
      <c r="AE13" s="341"/>
      <c r="AF13" s="341"/>
      <c r="AG13" s="341"/>
      <c r="AH13" s="341"/>
      <c r="AI13" s="341">
        <v>0</v>
      </c>
      <c r="AJ13" s="341"/>
      <c r="AK13" s="341"/>
      <c r="AL13" s="341"/>
      <c r="AM13" s="342"/>
      <c r="AX13" s="16"/>
      <c r="AY13" s="16"/>
      <c r="AZ13" s="16"/>
      <c r="BD13" s="11"/>
      <c r="BN13" s="12"/>
    </row>
    <row r="14" spans="1:66" ht="15.9" customHeight="1">
      <c r="A14" s="18"/>
      <c r="B14" s="323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5"/>
      <c r="Z14" s="300" t="s">
        <v>54</v>
      </c>
      <c r="AA14" s="300"/>
      <c r="AB14" s="300"/>
      <c r="AC14" s="300"/>
      <c r="AD14" s="300"/>
      <c r="AE14" s="300"/>
      <c r="AF14" s="300"/>
      <c r="AG14" s="300"/>
      <c r="AH14" s="300"/>
      <c r="AI14" s="300"/>
      <c r="AJ14" s="300"/>
      <c r="AK14" s="300"/>
      <c r="AL14" s="300"/>
      <c r="AM14" s="301"/>
      <c r="AX14" s="16"/>
      <c r="AY14" s="30"/>
      <c r="AZ14" s="16"/>
      <c r="BD14" s="11"/>
      <c r="BN14" s="12"/>
    </row>
    <row r="15" spans="1:66" ht="15.9" customHeight="1">
      <c r="A15" s="18"/>
      <c r="B15" s="323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5"/>
      <c r="Z15" s="332"/>
      <c r="AA15" s="333"/>
      <c r="AB15" s="333"/>
      <c r="AC15" s="333"/>
      <c r="AD15" s="333"/>
      <c r="AE15" s="333"/>
      <c r="AF15" s="333"/>
      <c r="AG15" s="333"/>
      <c r="AH15" s="333"/>
      <c r="AI15" s="333"/>
      <c r="AJ15" s="333"/>
      <c r="AK15" s="333"/>
      <c r="AL15" s="333"/>
      <c r="AM15" s="334"/>
      <c r="AX15" s="16"/>
      <c r="AY15" s="30"/>
      <c r="AZ15" s="16"/>
      <c r="BD15" s="11"/>
      <c r="BN15" s="12"/>
    </row>
    <row r="16" spans="1:66" ht="15.9" customHeight="1">
      <c r="A16" s="18"/>
      <c r="B16" s="323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5"/>
      <c r="Z16" s="335"/>
      <c r="AA16" s="336"/>
      <c r="AB16" s="336"/>
      <c r="AC16" s="336"/>
      <c r="AD16" s="336"/>
      <c r="AE16" s="336"/>
      <c r="AF16" s="336"/>
      <c r="AG16" s="336"/>
      <c r="AH16" s="336"/>
      <c r="AI16" s="336"/>
      <c r="AJ16" s="336"/>
      <c r="AK16" s="336"/>
      <c r="AL16" s="336"/>
      <c r="AM16" s="337"/>
      <c r="AX16" s="16"/>
      <c r="AY16" s="30"/>
      <c r="AZ16" s="16"/>
      <c r="BD16" s="11"/>
      <c r="BN16" s="12"/>
    </row>
    <row r="17" spans="1:66" ht="15.9" customHeight="1">
      <c r="A17" s="18"/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5"/>
      <c r="Z17" s="335"/>
      <c r="AA17" s="336"/>
      <c r="AB17" s="336"/>
      <c r="AC17" s="336"/>
      <c r="AD17" s="336"/>
      <c r="AE17" s="336"/>
      <c r="AF17" s="336"/>
      <c r="AG17" s="336"/>
      <c r="AH17" s="336"/>
      <c r="AI17" s="336"/>
      <c r="AJ17" s="336"/>
      <c r="AK17" s="336"/>
      <c r="AL17" s="336"/>
      <c r="AM17" s="337"/>
      <c r="AP17" s="16"/>
      <c r="AQ17" s="16"/>
      <c r="AR17" s="16"/>
      <c r="AS17" s="16"/>
      <c r="AT17" s="25"/>
      <c r="AX17" s="16"/>
      <c r="AY17" s="30"/>
      <c r="AZ17" s="16"/>
      <c r="BD17" s="11"/>
      <c r="BN17" s="12"/>
    </row>
    <row r="18" spans="1:66" ht="15.9" customHeight="1">
      <c r="A18" s="18"/>
      <c r="B18" s="323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5"/>
      <c r="Z18" s="335"/>
      <c r="AA18" s="336"/>
      <c r="AB18" s="336"/>
      <c r="AC18" s="336"/>
      <c r="AD18" s="336"/>
      <c r="AE18" s="336"/>
      <c r="AF18" s="336"/>
      <c r="AG18" s="336"/>
      <c r="AH18" s="336"/>
      <c r="AI18" s="336"/>
      <c r="AJ18" s="336"/>
      <c r="AK18" s="336"/>
      <c r="AL18" s="336"/>
      <c r="AM18" s="337"/>
      <c r="AP18" s="16"/>
      <c r="AQ18" s="16"/>
      <c r="AR18" s="16"/>
      <c r="AS18" s="16"/>
      <c r="AX18" s="16"/>
      <c r="AY18" s="16"/>
      <c r="AZ18" s="16"/>
      <c r="BD18" s="11"/>
      <c r="BN18" s="12"/>
    </row>
    <row r="19" spans="1:66" ht="15.9" customHeight="1">
      <c r="A19" s="18"/>
      <c r="B19" s="323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5"/>
      <c r="Z19" s="335"/>
      <c r="AA19" s="336"/>
      <c r="AB19" s="336"/>
      <c r="AC19" s="336"/>
      <c r="AD19" s="336"/>
      <c r="AE19" s="336"/>
      <c r="AF19" s="336"/>
      <c r="AG19" s="336"/>
      <c r="AH19" s="336"/>
      <c r="AI19" s="336"/>
      <c r="AJ19" s="336"/>
      <c r="AK19" s="336"/>
      <c r="AL19" s="336"/>
      <c r="AM19" s="337"/>
      <c r="AP19" s="16"/>
      <c r="AQ19" s="30"/>
      <c r="AR19" s="16"/>
      <c r="AS19" s="16"/>
      <c r="AU19" s="26"/>
      <c r="AX19" s="16"/>
      <c r="AY19" s="16"/>
      <c r="AZ19" s="16"/>
      <c r="BD19" s="11"/>
      <c r="BN19" s="12"/>
    </row>
    <row r="20" spans="1:66" ht="15.9" customHeight="1">
      <c r="A20" s="18"/>
      <c r="B20" s="323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5"/>
      <c r="Z20" s="335"/>
      <c r="AA20" s="336"/>
      <c r="AB20" s="336"/>
      <c r="AC20" s="336"/>
      <c r="AD20" s="336"/>
      <c r="AE20" s="336"/>
      <c r="AF20" s="336"/>
      <c r="AG20" s="336"/>
      <c r="AH20" s="336"/>
      <c r="AI20" s="336"/>
      <c r="AJ20" s="336"/>
      <c r="AK20" s="336"/>
      <c r="AL20" s="336"/>
      <c r="AM20" s="337"/>
      <c r="AP20" s="16"/>
      <c r="AQ20" s="32"/>
      <c r="AR20" s="16"/>
      <c r="AS20" s="16"/>
      <c r="AY20" s="16"/>
    </row>
    <row r="21" spans="1:66" ht="15.9" customHeight="1">
      <c r="A21" s="18"/>
      <c r="B21" s="323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5"/>
      <c r="Z21" s="335"/>
      <c r="AA21" s="336"/>
      <c r="AB21" s="336"/>
      <c r="AC21" s="336"/>
      <c r="AD21" s="336"/>
      <c r="AE21" s="336"/>
      <c r="AF21" s="336"/>
      <c r="AG21" s="336"/>
      <c r="AH21" s="336"/>
      <c r="AI21" s="336"/>
      <c r="AJ21" s="336"/>
      <c r="AK21" s="336"/>
      <c r="AL21" s="336"/>
      <c r="AM21" s="337"/>
      <c r="AP21" s="16"/>
      <c r="AQ21" s="16"/>
      <c r="AR21" s="16"/>
      <c r="AS21" s="16"/>
      <c r="AY21" s="30"/>
    </row>
    <row r="22" spans="1:66" s="15" customFormat="1" ht="15.9" customHeight="1">
      <c r="A22" s="18"/>
      <c r="B22" s="323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5"/>
      <c r="Z22" s="338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40"/>
      <c r="AP22" s="31"/>
      <c r="AQ22" s="31"/>
      <c r="AR22" s="31"/>
      <c r="AS22" s="31"/>
      <c r="AY22" s="31"/>
      <c r="BD22" s="12"/>
    </row>
    <row r="23" spans="1:66" ht="15.9" customHeight="1">
      <c r="A23" s="18"/>
      <c r="B23" s="323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5"/>
      <c r="Z23" s="300" t="s">
        <v>52</v>
      </c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1"/>
      <c r="AP23" s="16"/>
      <c r="AQ23" s="16"/>
      <c r="AR23" s="16"/>
      <c r="AS23" s="16"/>
      <c r="AU23" s="25"/>
    </row>
    <row r="24" spans="1:66" ht="15.9" customHeight="1">
      <c r="A24" s="18"/>
      <c r="B24" s="323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5"/>
      <c r="Z24" s="332"/>
      <c r="AA24" s="333"/>
      <c r="AB24" s="333"/>
      <c r="AC24" s="333"/>
      <c r="AD24" s="333"/>
      <c r="AE24" s="333"/>
      <c r="AF24" s="333"/>
      <c r="AG24" s="333"/>
      <c r="AH24" s="333"/>
      <c r="AI24" s="333"/>
      <c r="AJ24" s="333"/>
      <c r="AK24" s="333"/>
      <c r="AL24" s="333"/>
      <c r="AM24" s="334"/>
      <c r="AP24" s="16"/>
      <c r="AQ24" s="16"/>
      <c r="AR24" s="16"/>
      <c r="AS24" s="16"/>
      <c r="AU24" s="25"/>
    </row>
    <row r="25" spans="1:66" ht="15.9" customHeight="1">
      <c r="A25" s="18"/>
      <c r="B25" s="323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5"/>
      <c r="Z25" s="335"/>
      <c r="AA25" s="336"/>
      <c r="AB25" s="336"/>
      <c r="AC25" s="336"/>
      <c r="AD25" s="336"/>
      <c r="AE25" s="336"/>
      <c r="AF25" s="336"/>
      <c r="AG25" s="336"/>
      <c r="AH25" s="336"/>
      <c r="AI25" s="336"/>
      <c r="AJ25" s="336"/>
      <c r="AK25" s="336"/>
      <c r="AL25" s="336"/>
      <c r="AM25" s="337"/>
      <c r="AP25" s="16"/>
      <c r="AQ25" s="16"/>
      <c r="AR25" s="16"/>
      <c r="AS25" s="16"/>
      <c r="AU25" s="25"/>
    </row>
    <row r="26" spans="1:66" ht="15.9" customHeight="1">
      <c r="A26" s="18"/>
      <c r="B26" s="323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5"/>
      <c r="Z26" s="335"/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  <c r="AL26" s="336"/>
      <c r="AM26" s="337"/>
      <c r="AY26" s="29"/>
    </row>
    <row r="27" spans="1:66" ht="15.9" customHeight="1">
      <c r="A27" s="18"/>
      <c r="B27" s="323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5"/>
      <c r="Z27" s="335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/>
      <c r="AL27" s="336"/>
      <c r="AM27" s="337"/>
    </row>
    <row r="28" spans="1:66" ht="15.9" customHeight="1">
      <c r="A28" s="18"/>
      <c r="B28" s="323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5"/>
      <c r="Z28" s="335"/>
      <c r="AA28" s="336"/>
      <c r="AB28" s="336"/>
      <c r="AC28" s="336"/>
      <c r="AD28" s="336"/>
      <c r="AE28" s="336"/>
      <c r="AF28" s="336"/>
      <c r="AG28" s="336"/>
      <c r="AH28" s="336"/>
      <c r="AI28" s="336"/>
      <c r="AJ28" s="336"/>
      <c r="AK28" s="336"/>
      <c r="AL28" s="336"/>
      <c r="AM28" s="337"/>
    </row>
    <row r="29" spans="1:66" ht="15.9" customHeight="1">
      <c r="A29" s="18"/>
      <c r="B29" s="323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5"/>
      <c r="Z29" s="335"/>
      <c r="AA29" s="336"/>
      <c r="AB29" s="336"/>
      <c r="AC29" s="336"/>
      <c r="AD29" s="336"/>
      <c r="AE29" s="336"/>
      <c r="AF29" s="336"/>
      <c r="AG29" s="336"/>
      <c r="AH29" s="336"/>
      <c r="AI29" s="336"/>
      <c r="AJ29" s="336"/>
      <c r="AK29" s="336"/>
      <c r="AL29" s="336"/>
      <c r="AM29" s="337"/>
    </row>
    <row r="30" spans="1:66" ht="15.9" customHeight="1">
      <c r="A30" s="18"/>
      <c r="B30" s="323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5"/>
      <c r="Z30" s="335"/>
      <c r="AA30" s="336"/>
      <c r="AB30" s="336"/>
      <c r="AC30" s="336"/>
      <c r="AD30" s="336"/>
      <c r="AE30" s="336"/>
      <c r="AF30" s="336"/>
      <c r="AG30" s="336"/>
      <c r="AH30" s="336"/>
      <c r="AI30" s="336"/>
      <c r="AJ30" s="336"/>
      <c r="AK30" s="336"/>
      <c r="AL30" s="336"/>
      <c r="AM30" s="337"/>
    </row>
    <row r="31" spans="1:66" ht="15.9" customHeight="1">
      <c r="A31" s="18"/>
      <c r="B31" s="323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5"/>
      <c r="Z31" s="338"/>
      <c r="AA31" s="339"/>
      <c r="AB31" s="339"/>
      <c r="AC31" s="339"/>
      <c r="AD31" s="339"/>
      <c r="AE31" s="339"/>
      <c r="AF31" s="339"/>
      <c r="AG31" s="339"/>
      <c r="AH31" s="339"/>
      <c r="AI31" s="339"/>
      <c r="AJ31" s="339"/>
      <c r="AK31" s="339"/>
      <c r="AL31" s="339"/>
      <c r="AM31" s="340"/>
    </row>
    <row r="32" spans="1:66" ht="15.9" customHeight="1">
      <c r="A32" s="18"/>
      <c r="B32" s="323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5"/>
      <c r="Z32" s="329" t="s">
        <v>53</v>
      </c>
      <c r="AA32" s="330"/>
      <c r="AB32" s="330"/>
      <c r="AC32" s="330"/>
      <c r="AD32" s="330"/>
      <c r="AE32" s="330"/>
      <c r="AF32" s="330"/>
      <c r="AG32" s="330"/>
      <c r="AH32" s="330"/>
      <c r="AI32" s="330"/>
      <c r="AJ32" s="330"/>
      <c r="AK32" s="330"/>
      <c r="AL32" s="330"/>
      <c r="AM32" s="331"/>
    </row>
    <row r="33" spans="1:39" ht="15.9" customHeight="1">
      <c r="A33" s="18"/>
      <c r="B33" s="323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5"/>
      <c r="Z33" s="335"/>
      <c r="AA33" s="336"/>
      <c r="AB33" s="336"/>
      <c r="AC33" s="336"/>
      <c r="AD33" s="336"/>
      <c r="AE33" s="336"/>
      <c r="AF33" s="336"/>
      <c r="AG33" s="336"/>
      <c r="AH33" s="336"/>
      <c r="AI33" s="336"/>
      <c r="AJ33" s="336"/>
      <c r="AK33" s="336"/>
      <c r="AL33" s="336"/>
      <c r="AM33" s="337"/>
    </row>
    <row r="34" spans="1:39" ht="15.9" customHeight="1">
      <c r="A34" s="18"/>
      <c r="B34" s="323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5"/>
      <c r="Z34" s="335"/>
      <c r="AA34" s="336"/>
      <c r="AB34" s="336"/>
      <c r="AC34" s="336"/>
      <c r="AD34" s="336"/>
      <c r="AE34" s="336"/>
      <c r="AF34" s="336"/>
      <c r="AG34" s="336"/>
      <c r="AH34" s="336"/>
      <c r="AI34" s="336"/>
      <c r="AJ34" s="336"/>
      <c r="AK34" s="336"/>
      <c r="AL34" s="336"/>
      <c r="AM34" s="337"/>
    </row>
    <row r="35" spans="1:39" ht="15.9" customHeight="1">
      <c r="A35" s="18"/>
      <c r="B35" s="323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5"/>
      <c r="Z35" s="335"/>
      <c r="AA35" s="336"/>
      <c r="AB35" s="336"/>
      <c r="AC35" s="336"/>
      <c r="AD35" s="336"/>
      <c r="AE35" s="336"/>
      <c r="AF35" s="336"/>
      <c r="AG35" s="336"/>
      <c r="AH35" s="336"/>
      <c r="AI35" s="336"/>
      <c r="AJ35" s="336"/>
      <c r="AK35" s="336"/>
      <c r="AL35" s="336"/>
      <c r="AM35" s="337"/>
    </row>
    <row r="36" spans="1:39" ht="15.9" customHeight="1">
      <c r="A36" s="18"/>
      <c r="B36" s="323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5"/>
      <c r="Z36" s="335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336"/>
      <c r="AM36" s="337"/>
    </row>
    <row r="37" spans="1:39" ht="15.9" customHeight="1">
      <c r="A37" s="18"/>
      <c r="B37" s="323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5"/>
      <c r="Z37" s="335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336"/>
      <c r="AM37" s="337"/>
    </row>
    <row r="38" spans="1:39" ht="15.9" customHeight="1">
      <c r="A38" s="18"/>
      <c r="B38" s="323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5"/>
      <c r="Z38" s="335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/>
      <c r="AK38" s="336"/>
      <c r="AL38" s="336"/>
      <c r="AM38" s="337"/>
    </row>
    <row r="39" spans="1:39" ht="15.9" customHeight="1">
      <c r="A39" s="18"/>
      <c r="B39" s="323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5"/>
      <c r="Z39" s="335"/>
      <c r="AA39" s="336"/>
      <c r="AB39" s="336"/>
      <c r="AC39" s="336"/>
      <c r="AD39" s="336"/>
      <c r="AE39" s="336"/>
      <c r="AF39" s="336"/>
      <c r="AG39" s="336"/>
      <c r="AH39" s="336"/>
      <c r="AI39" s="336"/>
      <c r="AJ39" s="336"/>
      <c r="AK39" s="336"/>
      <c r="AL39" s="336"/>
      <c r="AM39" s="337"/>
    </row>
    <row r="40" spans="1:39" ht="15.9" customHeight="1" thickBot="1">
      <c r="A40" s="18"/>
      <c r="B40" s="326"/>
      <c r="C40" s="327"/>
      <c r="D40" s="327"/>
      <c r="E40" s="327"/>
      <c r="F40" s="327"/>
      <c r="G40" s="327"/>
      <c r="H40" s="327"/>
      <c r="I40" s="327"/>
      <c r="J40" s="327"/>
      <c r="K40" s="327"/>
      <c r="L40" s="327"/>
      <c r="M40" s="327"/>
      <c r="N40" s="327"/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8"/>
      <c r="Z40" s="343"/>
      <c r="AA40" s="344"/>
      <c r="AB40" s="344"/>
      <c r="AC40" s="344"/>
      <c r="AD40" s="344"/>
      <c r="AE40" s="344"/>
      <c r="AF40" s="344"/>
      <c r="AG40" s="344"/>
      <c r="AH40" s="344"/>
      <c r="AI40" s="344"/>
      <c r="AJ40" s="344"/>
      <c r="AK40" s="344"/>
      <c r="AL40" s="344"/>
      <c r="AM40" s="345"/>
    </row>
    <row r="41" spans="1:39">
      <c r="A41" s="16"/>
      <c r="B41" s="37"/>
    </row>
  </sheetData>
  <dataConsolidate/>
  <mergeCells count="51">
    <mergeCell ref="B11:Y40"/>
    <mergeCell ref="Z23:AM23"/>
    <mergeCell ref="Z32:AM32"/>
    <mergeCell ref="Z15:AM22"/>
    <mergeCell ref="Z24:AM31"/>
    <mergeCell ref="Z12:AC12"/>
    <mergeCell ref="AD12:AH12"/>
    <mergeCell ref="AI12:AM12"/>
    <mergeCell ref="Z13:AC13"/>
    <mergeCell ref="AD13:AH13"/>
    <mergeCell ref="AI13:AM13"/>
    <mergeCell ref="Z33:AM40"/>
    <mergeCell ref="Z11:AC11"/>
    <mergeCell ref="AD11:AH11"/>
    <mergeCell ref="AI11:AM11"/>
    <mergeCell ref="B10:D10"/>
    <mergeCell ref="E10:F10"/>
    <mergeCell ref="G10:I10"/>
    <mergeCell ref="J10:M10"/>
    <mergeCell ref="N10:P10"/>
    <mergeCell ref="AI10:AM10"/>
    <mergeCell ref="Z14:AM14"/>
    <mergeCell ref="B8:E8"/>
    <mergeCell ref="Z8:AC8"/>
    <mergeCell ref="AD8:AH8"/>
    <mergeCell ref="AI8:AM8"/>
    <mergeCell ref="B9:M9"/>
    <mergeCell ref="N9:Y9"/>
    <mergeCell ref="Z9:AC9"/>
    <mergeCell ref="AD9:AH9"/>
    <mergeCell ref="AI9:AM9"/>
    <mergeCell ref="Q10:R10"/>
    <mergeCell ref="S10:T10"/>
    <mergeCell ref="U10:Y10"/>
    <mergeCell ref="Z10:AC10"/>
    <mergeCell ref="AD10:AH10"/>
    <mergeCell ref="B6:E6"/>
    <mergeCell ref="F6:Y6"/>
    <mergeCell ref="Z6:AC6"/>
    <mergeCell ref="AD6:AM6"/>
    <mergeCell ref="B7:E7"/>
    <mergeCell ref="F7:Y7"/>
    <mergeCell ref="Z7:AC7"/>
    <mergeCell ref="AD7:AH7"/>
    <mergeCell ref="AI7:AM7"/>
    <mergeCell ref="B2:D4"/>
    <mergeCell ref="E2:AM2"/>
    <mergeCell ref="E3:G4"/>
    <mergeCell ref="H3:AM4"/>
    <mergeCell ref="B5:Y5"/>
    <mergeCell ref="Z5:AM5"/>
  </mergeCells>
  <pageMargins left="0.7" right="0.2" top="0.75" bottom="0.75" header="0.3" footer="0.3"/>
  <pageSetup paperSize="9" scale="60" fitToHeight="0" orientation="landscape" r:id="rId1"/>
  <colBreaks count="1" manualBreakCount="1">
    <brk id="53" min="1" max="87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Data_Base!$F$2:$F$3</xm:f>
          </x14:formula1>
          <xm:sqref>K8 N8 H8 Q8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33"/>
  <sheetViews>
    <sheetView topLeftCell="C1" workbookViewId="0">
      <selection activeCell="E17" sqref="E17"/>
    </sheetView>
  </sheetViews>
  <sheetFormatPr defaultRowHeight="14.4"/>
  <cols>
    <col min="1" max="1" width="3" bestFit="1" customWidth="1"/>
    <col min="2" max="2" width="24.33203125" bestFit="1" customWidth="1"/>
    <col min="3" max="3" width="27.44140625" bestFit="1" customWidth="1"/>
    <col min="4" max="4" width="42.6640625" customWidth="1"/>
    <col min="5" max="5" width="98.44140625" bestFit="1" customWidth="1"/>
  </cols>
  <sheetData>
    <row r="1" spans="1:6">
      <c r="A1" s="211"/>
      <c r="B1" s="211" t="s">
        <v>10917</v>
      </c>
      <c r="C1" s="211"/>
      <c r="D1" s="211" t="s">
        <v>10918</v>
      </c>
      <c r="E1" s="211" t="s">
        <v>10919</v>
      </c>
    </row>
    <row r="2" spans="1:6">
      <c r="A2" s="212">
        <v>1</v>
      </c>
      <c r="B2" s="346" t="s">
        <v>1</v>
      </c>
      <c r="C2" s="212" t="s">
        <v>10920</v>
      </c>
      <c r="D2" s="212" t="s">
        <v>10921</v>
      </c>
      <c r="E2" s="212" t="str">
        <f>IF(ISBLANK('ECR Summary'!H3),"",'ECR Summary'!H3)</f>
        <v/>
      </c>
    </row>
    <row r="3" spans="1:6" ht="15" customHeight="1">
      <c r="A3" s="212">
        <v>4</v>
      </c>
      <c r="B3" s="347"/>
      <c r="C3" s="212" t="s">
        <v>138</v>
      </c>
      <c r="D3" s="212" t="s">
        <v>10922</v>
      </c>
      <c r="E3" s="213" t="str">
        <f>IF(ISBLANK('ECR Summary'!AD6),"",'ECR Summary'!AD6)</f>
        <v xml:space="preserve"> </v>
      </c>
      <c r="F3" s="217"/>
    </row>
    <row r="4" spans="1:6" s="21" customFormat="1" ht="15" customHeight="1">
      <c r="A4" s="212"/>
      <c r="B4" s="347"/>
      <c r="C4" s="212" t="s">
        <v>10975</v>
      </c>
      <c r="D4" t="s">
        <v>10974</v>
      </c>
      <c r="E4" s="218" t="str">
        <f>IF(ISBLANK('ECR Summary'!AD8),"",'ECR Summary'!AD8)</f>
        <v/>
      </c>
      <c r="F4" s="217"/>
    </row>
    <row r="5" spans="1:6">
      <c r="A5" s="212">
        <v>6</v>
      </c>
      <c r="B5" s="347"/>
      <c r="C5" s="212" t="s">
        <v>10923</v>
      </c>
      <c r="D5" s="212" t="s">
        <v>10924</v>
      </c>
      <c r="E5" s="212" t="str">
        <f>IF(ISBLANK('ECR Summary'!AD9),"",'ECR Summary'!AD9)</f>
        <v/>
      </c>
    </row>
    <row r="6" spans="1:6">
      <c r="A6" s="212">
        <v>7</v>
      </c>
      <c r="B6" s="347"/>
      <c r="C6" s="212" t="s">
        <v>10925</v>
      </c>
      <c r="D6" s="212" t="s">
        <v>10926</v>
      </c>
      <c r="E6" s="212" t="str">
        <f>IF(ISBLANK('ECR Summary'!AD10),"",'ECR Summary'!AD10)</f>
        <v/>
      </c>
    </row>
    <row r="7" spans="1:6">
      <c r="A7" s="212">
        <v>8</v>
      </c>
      <c r="B7" s="347"/>
      <c r="C7" s="212" t="s">
        <v>10927</v>
      </c>
      <c r="D7" s="212" t="s">
        <v>10928</v>
      </c>
      <c r="E7" s="212" t="str">
        <f>IF(ISBLANK('ECR Summary'!AD11),"",'ECR Summary'!AD11)</f>
        <v/>
      </c>
    </row>
    <row r="8" spans="1:6">
      <c r="A8" s="212">
        <v>10</v>
      </c>
      <c r="B8" s="347"/>
      <c r="C8" s="212" t="s">
        <v>10929</v>
      </c>
      <c r="D8" s="212" t="s">
        <v>10930</v>
      </c>
      <c r="E8" s="218" t="str">
        <f>IF(ISBLANK('ECR Summary'!AD13),"",'ECR Summary'!AD13)</f>
        <v/>
      </c>
    </row>
    <row r="9" spans="1:6">
      <c r="A9" s="212">
        <v>11</v>
      </c>
      <c r="B9" s="347"/>
      <c r="C9" s="212" t="s">
        <v>10931</v>
      </c>
      <c r="D9" s="212" t="s">
        <v>10932</v>
      </c>
      <c r="E9" s="218" t="str">
        <f>IF(ISBLANK('ECR Summary'!AD14),"",'ECR Summary'!AD14)</f>
        <v/>
      </c>
    </row>
    <row r="10" spans="1:6">
      <c r="A10" s="212">
        <v>12</v>
      </c>
      <c r="B10" s="347"/>
      <c r="C10" s="212" t="s">
        <v>10933</v>
      </c>
      <c r="D10" s="212" t="s">
        <v>10934</v>
      </c>
      <c r="E10" s="218" t="str">
        <f>IFERROR(F10,"")</f>
        <v/>
      </c>
      <c r="F10" t="str">
        <f>IF('ECR Summary'!AD15="yes","true",IF(ISBLANK('ECR Summary'!AD15),"","false"))</f>
        <v/>
      </c>
    </row>
    <row r="11" spans="1:6">
      <c r="A11" s="212">
        <v>13</v>
      </c>
      <c r="B11" s="347"/>
      <c r="C11" s="212" t="s">
        <v>10935</v>
      </c>
      <c r="D11" s="212" t="s">
        <v>10936</v>
      </c>
      <c r="E11" s="218" t="str">
        <f>IFERROR(F11,"")</f>
        <v/>
      </c>
      <c r="F11" s="21" t="str">
        <f>IF('ECR Summary'!AD16="yes","true",IF(ISBLANK('ECR Summary'!AD16),"","false"))</f>
        <v/>
      </c>
    </row>
    <row r="12" spans="1:6">
      <c r="A12" s="212">
        <v>14</v>
      </c>
      <c r="B12" s="347"/>
      <c r="C12" s="212" t="s">
        <v>10937</v>
      </c>
      <c r="D12" s="212" t="s">
        <v>10938</v>
      </c>
      <c r="E12" s="218" t="str">
        <f>IF(ISBLANK('ECR Summary'!Z18),"",'ECR Summary'!Z18)</f>
        <v/>
      </c>
    </row>
    <row r="13" spans="1:6">
      <c r="A13" s="212">
        <v>15</v>
      </c>
      <c r="B13" s="347"/>
      <c r="C13" s="212" t="s">
        <v>10939</v>
      </c>
      <c r="D13" s="212" t="s">
        <v>10940</v>
      </c>
      <c r="E13" s="218" t="str">
        <f>IF(ISBLANK('ECR Summary'!Z25),"",'ECR Summary'!Z25)</f>
        <v/>
      </c>
    </row>
    <row r="14" spans="1:6">
      <c r="A14" s="212">
        <v>16</v>
      </c>
      <c r="B14" s="348"/>
      <c r="C14" s="212" t="s">
        <v>10941</v>
      </c>
      <c r="D14" s="214" t="s">
        <v>10942</v>
      </c>
      <c r="E14" s="218" t="str">
        <f>IF(ISBLANK('ECR Summary'!Z34),"",'ECR Summary'!Z34)</f>
        <v/>
      </c>
    </row>
    <row r="15" spans="1:6">
      <c r="A15" s="212">
        <v>18</v>
      </c>
      <c r="B15" s="349"/>
      <c r="C15" s="212" t="s">
        <v>10943</v>
      </c>
      <c r="D15" s="212" t="s">
        <v>10944</v>
      </c>
      <c r="E15" s="218" t="str">
        <f>IF(LEFT(F15,1)=",",RIGHT(F15,LEN(F15)-1),F15)</f>
        <v/>
      </c>
      <c r="F15" t="str">
        <f>IF('ECR Summary'!AS7="R","M011","")&amp;IF('ECR Summary'!AT7="R",",M014","")&amp;IF('ECR Summary'!AU7="R",",M015","")&amp;IF('ECR Summary'!AV7="R",",M010","")&amp;IF('ECR Summary'!AW7="R",",M010","")&amp;IF('ECR Summary'!AX7="R",",M010","")&amp;IF('ECR Summary'!AY7="R",",M010","")&amp;IF('ECR Summary'!AZ7="R",",M010","")</f>
        <v/>
      </c>
    </row>
    <row r="16" spans="1:6">
      <c r="A16" s="212">
        <v>19</v>
      </c>
      <c r="B16" s="350"/>
      <c r="C16" s="212" t="s">
        <v>11002</v>
      </c>
      <c r="D16" t="s">
        <v>11003</v>
      </c>
      <c r="E16" s="225" t="str">
        <f>IF(LEFT(F16,1)=",",RIGHT(F16,LEN(F16)-1),F16)</f>
        <v/>
      </c>
      <c r="F16" t="str">
        <f>IF('ECR Summary'!AS14="R","LHD","")&amp;IF('ECR Summary'!AW14="R",",RHD","")</f>
        <v/>
      </c>
    </row>
    <row r="17" spans="1:7">
      <c r="A17" s="212">
        <v>20</v>
      </c>
      <c r="B17" s="350"/>
      <c r="C17" s="212" t="s">
        <v>10945</v>
      </c>
      <c r="D17" s="212" t="s">
        <v>10946</v>
      </c>
      <c r="E17" s="225" t="str">
        <f>SUBSTITUTE(F17,E28&amp;" ","")</f>
        <v/>
      </c>
      <c r="F17" t="str">
        <f>IF(ISBLANK('ECR Summary'!AS16),"",SUBSTITUTE(SUBSTITUTE(G17,CHAR(10),","),CHAR(13),""))</f>
        <v/>
      </c>
      <c r="G17">
        <f>'ECR Summary'!AS16</f>
        <v>0</v>
      </c>
    </row>
    <row r="18" spans="1:7">
      <c r="A18" s="212">
        <v>21</v>
      </c>
      <c r="B18" s="350"/>
      <c r="C18" s="212" t="s">
        <v>10947</v>
      </c>
      <c r="D18" s="212" t="s">
        <v>10948</v>
      </c>
      <c r="E18" s="218" t="str">
        <f>IF(LEFT(F18,1)=",",RIGHT(F18,LEN(F18)-1),F18)</f>
        <v/>
      </c>
      <c r="F18" t="str">
        <f>IF('ECR Summary'!AS20="R","5","")&amp;IF('ECR Summary'!AU20="R",",6","")&amp;IF('ECR Summary'!AW20="R",",7","")</f>
        <v/>
      </c>
    </row>
    <row r="19" spans="1:7">
      <c r="A19" s="212">
        <v>24</v>
      </c>
      <c r="B19" s="350"/>
      <c r="C19" s="212" t="s">
        <v>10949</v>
      </c>
      <c r="D19" s="212" t="s">
        <v>10950</v>
      </c>
      <c r="E19" s="218" t="str">
        <f>IF(LEN(F19)&gt;1,F19,"")</f>
        <v/>
      </c>
      <c r="F19">
        <f>IFERROR('ECR Summary'!AS23,"")</f>
        <v>0</v>
      </c>
    </row>
    <row r="20" spans="1:7">
      <c r="A20" s="212">
        <v>25</v>
      </c>
      <c r="B20" s="350"/>
      <c r="C20" s="212" t="s">
        <v>10951</v>
      </c>
      <c r="D20" s="212" t="s">
        <v>10952</v>
      </c>
      <c r="E20" s="218" t="str">
        <f>IF(ISBLANK('ECR Summary'!AN23),"",'ECR Summary'!AN23)</f>
        <v/>
      </c>
    </row>
    <row r="21" spans="1:7">
      <c r="A21" s="212">
        <v>26</v>
      </c>
      <c r="B21" s="350"/>
      <c r="C21" s="212" t="s">
        <v>10953</v>
      </c>
      <c r="D21" s="212" t="s">
        <v>10954</v>
      </c>
      <c r="E21" s="219" t="str">
        <f>IF(ISBLANK('ECR Summary'!AS28),"",'ECR Summary'!AS28)</f>
        <v/>
      </c>
    </row>
    <row r="22" spans="1:7">
      <c r="A22" s="212">
        <v>27</v>
      </c>
      <c r="B22" s="350"/>
      <c r="C22" s="212" t="s">
        <v>10955</v>
      </c>
      <c r="D22" s="224" t="s">
        <v>10956</v>
      </c>
      <c r="E22" s="218" t="str">
        <f>IF(LEN(IFERROR('ECR Summary'!AS30, ""))&gt;1, 'ECR Summary'!AS30, "")</f>
        <v/>
      </c>
    </row>
    <row r="23" spans="1:7" s="21" customFormat="1">
      <c r="A23" s="212"/>
      <c r="B23" s="350"/>
      <c r="C23" s="212" t="s">
        <v>11005</v>
      </c>
      <c r="D23" s="212" t="s">
        <v>11004</v>
      </c>
      <c r="E23" s="218" t="str">
        <f>IF(ISBLANK('ECR Summary'!AS32),"",'ECR Summary'!AS32)</f>
        <v/>
      </c>
    </row>
    <row r="24" spans="1:7">
      <c r="A24" s="212">
        <v>31</v>
      </c>
      <c r="B24" s="350"/>
      <c r="C24" s="212" t="s">
        <v>93</v>
      </c>
      <c r="D24" s="212" t="s">
        <v>10957</v>
      </c>
      <c r="E24" s="218" t="str">
        <f>IF('ECR Summary'!AS33="Body in White","Body in White","")&amp;IF('ECR Summary'!AS33="Chassis","Chassis","")&amp;IF('ECR Summary'!AS33="Doors and Closures","Doors Closures","")&amp;IF('ECR Summary'!AS33="Electric Electronics","Electrics/Electronics","")&amp;IF('ECR Summary'!AS33="Engine","Engine","")&amp;IF('ECR Summary'!AS33="Exterior","Exterior","")&amp;IF('ECR Summary'!AS33="Interior","Interior","")&amp;IF('ECR Summary'!AS33="Powertrain","Powertrain","")&amp;IF('ECR Summary'!AS33="Battery","Battery Pack","")&amp;IF('ECR Summary'!AS33="Vehicle Complete","Vehicle Complete","")&amp;IF('ECR Summary'!AS33="E-MOTOR","E-MOTOR","")&amp;IF('ECR Summary'!AS33="Seats and Restraints","Seat and Restraint","")</f>
        <v/>
      </c>
    </row>
    <row r="25" spans="1:7">
      <c r="A25" s="212">
        <v>32</v>
      </c>
      <c r="B25" s="350"/>
      <c r="C25" s="212" t="s">
        <v>10958</v>
      </c>
      <c r="D25" s="212" t="s">
        <v>10959</v>
      </c>
      <c r="E25" s="218" t="str">
        <f>IF(ISBLANK('ECR Summary'!AS34), "", 'ECR Summary'!AS34)</f>
        <v/>
      </c>
      <c r="F25" s="21"/>
    </row>
    <row r="26" spans="1:7">
      <c r="A26" s="212">
        <v>33</v>
      </c>
      <c r="B26" s="350"/>
      <c r="C26" s="212" t="s">
        <v>10960</v>
      </c>
      <c r="D26" s="212" t="s">
        <v>10961</v>
      </c>
      <c r="E26" s="218" t="str">
        <f>IF(ISBLANK('ECR Summary'!AS35),"",'ECR Summary'!AS35)</f>
        <v/>
      </c>
    </row>
    <row r="27" spans="1:7" s="21" customFormat="1">
      <c r="A27" s="212"/>
      <c r="B27" s="350"/>
      <c r="C27" s="212" t="s">
        <v>10972</v>
      </c>
      <c r="D27" s="220" t="s">
        <v>10973</v>
      </c>
      <c r="E27" s="218" t="str">
        <f>IF(ISBLANK('ECR Summary'!AS36),"",'ECR Summary'!AS36)</f>
        <v/>
      </c>
    </row>
    <row r="28" spans="1:7">
      <c r="A28" s="212"/>
      <c r="B28" s="350"/>
      <c r="C28" s="212" t="s">
        <v>10962</v>
      </c>
      <c r="D28" s="21" t="s">
        <v>10963</v>
      </c>
      <c r="E28" s="225" t="str">
        <f>IF(ISBLANK('ECR Summary'!AS6),"",'ECR Summary'!AS6)</f>
        <v/>
      </c>
    </row>
    <row r="29" spans="1:7">
      <c r="A29" s="212">
        <v>35</v>
      </c>
      <c r="B29" s="351"/>
      <c r="C29" s="212" t="s">
        <v>10964</v>
      </c>
      <c r="D29" s="212" t="s">
        <v>10965</v>
      </c>
      <c r="E29" s="225" t="str">
        <f>IF(ISBLANK('ECR Summary'!AS37),"",'ECR Summary'!AS37)</f>
        <v/>
      </c>
    </row>
    <row r="30" spans="1:7">
      <c r="A30" s="212">
        <v>36</v>
      </c>
      <c r="B30" s="349" t="s">
        <v>10966</v>
      </c>
      <c r="C30" s="212" t="s">
        <v>10967</v>
      </c>
      <c r="D30" s="212" t="s">
        <v>10968</v>
      </c>
      <c r="E30" s="218" t="str">
        <f>IF(LEFT(F30,1)=",",RIGHT(F30,LEN(F30)-1),F30)</f>
        <v/>
      </c>
      <c r="F30" t="str">
        <f>IF('ECR Summary'!BH7="ü","Chasis","")&amp;IF('ECR Summary'!BH8="ü",",Doors Closures","")&amp;IF('ECR Summary'!BH9="ü",",Electrics/Electronics","")&amp;IF('ECR Summary'!BH10="ü",",Interior","")&amp;IF('ECR Summary'!BH11="ü",",Powertrain","")&amp;IF('ECR Summary'!BH12="ü",",Vehicle Complete","")&amp;IF('ECR Summary'!BH13="ü",",Exterior","")&amp;IF('ECR Summary'!BH14="ü",",Body in White","")&amp;IF('ECR Summary'!BH15="ü",",Seat and Restraint","")&amp;IF('ECR Summary'!BH16="ü",",Battery Pack","")&amp;IF('ECR Summary'!BH17="ü",",E-MOTOR","")&amp;IF('ECR Summary'!BH18="ü",",3_IN_1_PDU_DCDC_OBC","")</f>
        <v/>
      </c>
    </row>
    <row r="31" spans="1:7">
      <c r="A31" s="212">
        <v>39</v>
      </c>
      <c r="B31" s="351"/>
      <c r="C31" s="212" t="s">
        <v>10969</v>
      </c>
      <c r="D31" s="212" t="s">
        <v>10970</v>
      </c>
      <c r="E31" s="218" t="str">
        <f>IF('ECR Summary'!BH39="ü","true",IF(ISBLANK('ECR Summary'!BH39),"","false"))</f>
        <v/>
      </c>
    </row>
    <row r="32" spans="1:7">
      <c r="A32" s="215"/>
      <c r="B32" s="215"/>
      <c r="C32" s="215"/>
      <c r="D32" s="216" t="s">
        <v>10971</v>
      </c>
      <c r="E32" s="215"/>
    </row>
    <row r="33" spans="1:5">
      <c r="A33" s="21"/>
      <c r="B33" s="21"/>
      <c r="C33" s="21"/>
      <c r="D33" s="21"/>
      <c r="E33" s="21"/>
    </row>
  </sheetData>
  <mergeCells count="3">
    <mergeCell ref="B2:B14"/>
    <mergeCell ref="B15:B29"/>
    <mergeCell ref="B30:B3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1002"/>
  <sheetViews>
    <sheetView zoomScaleNormal="100" workbookViewId="0">
      <selection activeCell="F4" sqref="F4"/>
    </sheetView>
  </sheetViews>
  <sheetFormatPr defaultRowHeight="14.4"/>
  <cols>
    <col min="1" max="1" width="18.44140625" bestFit="1" customWidth="1"/>
    <col min="2" max="2" width="20.6640625" customWidth="1"/>
    <col min="3" max="3" width="15.33203125" bestFit="1" customWidth="1"/>
    <col min="4" max="4" width="16.88671875" bestFit="1" customWidth="1"/>
    <col min="5" max="5" width="10.5546875" bestFit="1" customWidth="1"/>
    <col min="6" max="6" width="12.33203125" bestFit="1" customWidth="1"/>
    <col min="7" max="7" width="15.33203125" bestFit="1" customWidth="1"/>
    <col min="8" max="8" width="11" bestFit="1" customWidth="1"/>
    <col min="9" max="9" width="13.6640625" bestFit="1" customWidth="1"/>
    <col min="10" max="10" width="10.5546875" bestFit="1" customWidth="1"/>
    <col min="11" max="11" width="13.33203125" bestFit="1" customWidth="1"/>
    <col min="12" max="12" width="11.5546875" bestFit="1" customWidth="1"/>
    <col min="13" max="13" width="11.88671875" bestFit="1" customWidth="1"/>
    <col min="14" max="14" width="25.33203125" bestFit="1" customWidth="1"/>
    <col min="15" max="15" width="8.33203125" bestFit="1" customWidth="1"/>
    <col min="16" max="16" width="19.6640625" bestFit="1" customWidth="1"/>
    <col min="17" max="17" width="11.6640625" bestFit="1" customWidth="1"/>
    <col min="18" max="18" width="16.5546875" bestFit="1" customWidth="1"/>
    <col min="19" max="19" width="19.5546875" bestFit="1" customWidth="1"/>
    <col min="20" max="20" width="10.44140625" bestFit="1" customWidth="1"/>
    <col min="21" max="21" width="13.6640625" bestFit="1" customWidth="1"/>
    <col min="22" max="22" width="11.44140625" bestFit="1" customWidth="1"/>
    <col min="23" max="23" width="16.109375" customWidth="1"/>
    <col min="24" max="24" width="13.6640625" bestFit="1" customWidth="1"/>
    <col min="25" max="25" width="7.88671875" customWidth="1"/>
    <col min="26" max="26" width="16.6640625" style="47" bestFit="1" customWidth="1"/>
    <col min="27" max="27" width="15.44140625" style="47" customWidth="1"/>
    <col min="28" max="28" width="25.33203125" bestFit="1" customWidth="1"/>
    <col min="29" max="29" width="25.109375" bestFit="1" customWidth="1"/>
    <col min="30" max="30" width="16.5546875" bestFit="1" customWidth="1"/>
    <col min="31" max="31" width="26" bestFit="1" customWidth="1"/>
    <col min="32" max="32" width="23.33203125" bestFit="1" customWidth="1"/>
  </cols>
  <sheetData>
    <row r="1" spans="1:27" s="222" customFormat="1">
      <c r="A1" s="223" t="str">
        <f>'ECR Summary'!B44</f>
        <v>POSID (*)</v>
      </c>
      <c r="B1" s="223" t="str">
        <f>'ECR Summary'!E44</f>
        <v>Donor Vehicle (*)</v>
      </c>
      <c r="C1" s="223" t="str">
        <f>'ECR Summary'!G44</f>
        <v>Structure level (*)</v>
      </c>
      <c r="D1" s="223" t="str">
        <f>'ECR Summary'!H44</f>
        <v>Steering (LHD/RHD)</v>
      </c>
      <c r="E1" s="223" t="str">
        <f>'ECR Summary'!I44</f>
        <v>Quantity (*)</v>
      </c>
      <c r="F1" s="223" t="str">
        <f>'ECR Summary'!J44</f>
        <v>Maturity level</v>
      </c>
      <c r="G1" s="223" t="str">
        <f>'ECR Summary'!L44</f>
        <v>Purchase level (*)</v>
      </c>
      <c r="H1" s="223" t="str">
        <f>'ECR Summary'!M44</f>
        <v>Change type</v>
      </c>
      <c r="I1" s="223" t="str">
        <f>'ECR Summary'!O44</f>
        <v>Part number (*)</v>
      </c>
      <c r="J1" s="223" t="str">
        <f>'ECR Summary'!R44</f>
        <v>Old revision</v>
      </c>
      <c r="K1" s="223" t="str">
        <f>'ECR Summary'!S44</f>
        <v>Frozen revision</v>
      </c>
      <c r="L1" s="223" t="str">
        <f>'ECR Summary'!T44</f>
        <v>New revision</v>
      </c>
      <c r="M1" s="223" t="str">
        <f>'ECR Summary'!U44</f>
        <v>Part name (*)</v>
      </c>
      <c r="N1" s="223" t="str">
        <f>'ECR Summary'!AC44</f>
        <v>Original Base Part Number (*)</v>
      </c>
      <c r="O1" s="223" t="str">
        <f>'ECR Summary'!AF44</f>
        <v xml:space="preserve">Revision </v>
      </c>
      <c r="P1" s="223" t="str">
        <f>'ECR Summary'!AL44</f>
        <v>Torque Information (*)</v>
      </c>
      <c r="Q1" s="223" t="str">
        <f>'ECR Summary'!AQ44</f>
        <v>Weight (Kg) (*)</v>
      </c>
      <c r="R1" s="223" t="str">
        <f>'ECR Summary'!AS44</f>
        <v>Change description</v>
      </c>
      <c r="S1" s="223" t="str">
        <f>'ECR Summary'!BD44</f>
        <v>3D data affected (Y/N)</v>
      </c>
      <c r="T1" s="223" t="str">
        <f>'ECR Summary'!BE44</f>
        <v>Material (*)</v>
      </c>
      <c r="U1" s="223" t="str">
        <f>'ECR Summary'!BH44</f>
        <v>CAD Coating (*)</v>
      </c>
      <c r="V1" s="223" t="str">
        <f>'ECR Summary'!BM44</f>
        <v>Specbook (*)</v>
      </c>
      <c r="W1" s="223" t="str">
        <f>'ECR Summary'!BU44</f>
        <v>Supplier contact</v>
      </c>
      <c r="X1" s="223" t="str">
        <f>'ECR Summary'!CA44</f>
        <v>Exchangeability</v>
      </c>
      <c r="Z1" s="250" t="str">
        <f>'ECR Summary'!AG44</f>
        <v>Variant Formula (*)</v>
      </c>
      <c r="AA1" s="250" t="str">
        <f>'ECR Summary'!BQ44</f>
        <v>Supplier (*)</v>
      </c>
    </row>
    <row r="2" spans="1:27">
      <c r="A2" t="s">
        <v>10977</v>
      </c>
      <c r="B2" s="21" t="s">
        <v>10978</v>
      </c>
      <c r="C2" s="21" t="s">
        <v>10979</v>
      </c>
      <c r="D2" s="21" t="s">
        <v>10980</v>
      </c>
      <c r="E2" s="21" t="s">
        <v>11038</v>
      </c>
      <c r="F2" s="21" t="s">
        <v>10981</v>
      </c>
      <c r="G2" s="21" t="s">
        <v>10982</v>
      </c>
      <c r="H2" s="21" t="s">
        <v>10983</v>
      </c>
      <c r="I2" s="21" t="s">
        <v>10984</v>
      </c>
      <c r="J2" s="21" t="s">
        <v>10985</v>
      </c>
      <c r="K2" s="21" t="s">
        <v>10986</v>
      </c>
      <c r="L2" s="21" t="s">
        <v>10987</v>
      </c>
      <c r="M2" s="21" t="s">
        <v>10988</v>
      </c>
      <c r="N2" s="21" t="s">
        <v>10989</v>
      </c>
      <c r="O2" s="21" t="s">
        <v>10990</v>
      </c>
      <c r="P2" s="21" t="s">
        <v>10992</v>
      </c>
      <c r="Q2" s="21" t="s">
        <v>10993</v>
      </c>
      <c r="R2" s="21" t="s">
        <v>10994</v>
      </c>
      <c r="S2" s="21" t="s">
        <v>10995</v>
      </c>
      <c r="T2" s="21" t="s">
        <v>10996</v>
      </c>
      <c r="U2" s="21" t="s">
        <v>10997</v>
      </c>
      <c r="V2" s="21" t="s">
        <v>10998</v>
      </c>
      <c r="W2" s="21" t="s">
        <v>11000</v>
      </c>
      <c r="X2" s="21" t="s">
        <v>11001</v>
      </c>
      <c r="Y2" s="221" t="s">
        <v>10976</v>
      </c>
      <c r="Z2" s="47" t="s">
        <v>10991</v>
      </c>
      <c r="AA2" s="47" t="s">
        <v>10999</v>
      </c>
    </row>
    <row r="3" spans="1:27">
      <c r="A3" t="str">
        <f>IF(ISBLANK('ECR Summary'!B45),"VF_EMPTY",'ECR Summary'!B45)</f>
        <v>VF_EMPTY</v>
      </c>
      <c r="B3" s="21" t="str">
        <f>IF(ISBLANK('ECR Summary'!E45),"VF_EMPTY",'ECR Summary'!E45)</f>
        <v>VF_EMPTY</v>
      </c>
      <c r="C3" s="21" t="str">
        <f>IF(ISBLANK('ECR Summary'!G45),"VF_EMPTY",'ECR Summary'!G45)</f>
        <v>VF_EMPTY</v>
      </c>
      <c r="D3" s="21" t="str">
        <f>IF(ISBLANK('ECR Summary'!H45),"VF_EMPTY",'ECR Summary'!H45)</f>
        <v>VF_EMPTY</v>
      </c>
      <c r="E3" s="21" t="str">
        <f>IF(ISBLANK('ECR Summary'!I45),"VF_EMPTY",'ECR Summary'!I45)</f>
        <v>VF_EMPTY</v>
      </c>
      <c r="F3" s="21" t="str">
        <f>IF(ISBLANK('ECR Summary'!J45),"VF_EMPTY",'ECR Summary'!J45)</f>
        <v>VF_EMPTY</v>
      </c>
      <c r="G3" s="21" t="str">
        <f>IF(ISBLANK('ECR Summary'!L45),"VF_EMPTY",'ECR Summary'!L45)</f>
        <v>VF_EMPTY</v>
      </c>
      <c r="H3" s="21" t="str">
        <f>IF(ISBLANK('ECR Summary'!M45),"VF_EMPTY",'ECR Summary'!M45)</f>
        <v>VF_EMPTY</v>
      </c>
      <c r="I3" s="21" t="str">
        <f>IF(ISBLANK('ECR Summary'!O45),"VF_EMPTY",'ECR Summary'!O45)</f>
        <v>VF_EMPTY</v>
      </c>
      <c r="J3" s="21" t="str">
        <f>IF(ISBLANK('ECR Summary'!R45),"VF_EMPTY",'ECR Summary'!R45)</f>
        <v>VF_EMPTY</v>
      </c>
      <c r="K3" s="21" t="str">
        <f>IF(ISBLANK('ECR Summary'!S45),"VF_EMPTY",'ECR Summary'!S45)</f>
        <v>VF_EMPTY</v>
      </c>
      <c r="L3" s="21" t="str">
        <f>IF(ISBLANK('ECR Summary'!T45),"VF_EMPTY",'ECR Summary'!T45)</f>
        <v>VF_EMPTY</v>
      </c>
      <c r="M3" s="21" t="str">
        <f>IF(ISBLANK('ECR Summary'!U45),"VF_EMPTY",'ECR Summary'!U45)</f>
        <v>VF_EMPTY</v>
      </c>
      <c r="N3" s="21" t="str">
        <f>IF(ISBLANK('ECR Summary'!AC45),"VF_EMPTY",'ECR Summary'!AC45)</f>
        <v>VF_EMPTY</v>
      </c>
      <c r="O3" s="21" t="str">
        <f>IF(ISBLANK('ECR Summary'!AF45),"VF_EMPTY",'ECR Summary'!AF45)</f>
        <v>VF_EMPTY</v>
      </c>
      <c r="P3" s="21" t="str">
        <f>IF(ISBLANK('ECR Summary'!AL45),"VF_EMPTY",'ECR Summary'!AL45)</f>
        <v>VF_EMPTY</v>
      </c>
      <c r="Q3" s="21" t="str">
        <f>IF(ISBLANK('ECR Summary'!AQ45),"VF_EMPTY",'ECR Summary'!AQ45)</f>
        <v>VF_EMPTY</v>
      </c>
      <c r="R3" s="21" t="str">
        <f>IF(ISBLANK('ECR Summary'!AS45),"VF_EMPTY",'ECR Summary'!AS45)</f>
        <v>VF_EMPTY</v>
      </c>
      <c r="S3" s="21" t="str">
        <f>IF(ISBLANK('ECR Summary'!BD45),"VF_EMPTY",'ECR Summary'!BD45)</f>
        <v>VF_EMPTY</v>
      </c>
      <c r="T3" s="21" t="str">
        <f>IF(ISBLANK('ECR Summary'!BE45),"VF_EMPTY",'ECR Summary'!BE45)</f>
        <v>VF_EMPTY</v>
      </c>
      <c r="U3" s="21" t="str">
        <f>IF(ISBLANK('ECR Summary'!BH45),"VF_EMPTY",'ECR Summary'!BH45)</f>
        <v>VF_EMPTY</v>
      </c>
      <c r="V3" s="21" t="str">
        <f>IF(ISBLANK('ECR Summary'!BM45),"VF_EMPTY",'ECR Summary'!BM45)</f>
        <v>VF_EMPTY</v>
      </c>
      <c r="W3" s="21" t="str">
        <f>IF(ISBLANK('ECR Summary'!BU45),"VF_EMPTY",'ECR Summary'!BU45)</f>
        <v>VF_EMPTY</v>
      </c>
      <c r="X3" s="21" t="str">
        <f>IF(ISBLANK('ECR Summary'!CA45),"VF_EMPTY",'ECR Summary'!CA45)</f>
        <v>VF_EMPTY</v>
      </c>
      <c r="Z3" s="47" t="str">
        <f>IF(ISBLANK('ECR Summary'!AG45),"VF_EMPTY",'ECR Summary'!AG45)</f>
        <v>VF_EMPTY</v>
      </c>
      <c r="AA3" s="47" t="str">
        <f>IF(ISBLANK('ECR Summary'!BQ45),"VF_EMPTY",'ECR Summary'!BQ45)</f>
        <v>VF_EMPTY</v>
      </c>
    </row>
    <row r="4" spans="1:27">
      <c r="A4" s="21" t="str">
        <f>IF(ISBLANK('ECR Summary'!B46),"VF_EMPTY",'ECR Summary'!B46)</f>
        <v>VF_EMPTY</v>
      </c>
      <c r="B4" s="21" t="str">
        <f>IF(ISBLANK('ECR Summary'!E46),"VF_EMPTY",'ECR Summary'!E46)</f>
        <v>VF_EMPTY</v>
      </c>
      <c r="C4" s="21" t="str">
        <f>IF(ISBLANK('ECR Summary'!G46),"VF_EMPTY",'ECR Summary'!G46)</f>
        <v>VF_EMPTY</v>
      </c>
      <c r="D4" s="21" t="str">
        <f>IF(ISBLANK('ECR Summary'!H46),"VF_EMPTY",'ECR Summary'!H46)</f>
        <v>VF_EMPTY</v>
      </c>
      <c r="E4" s="21" t="str">
        <f>IF(ISBLANK('ECR Summary'!I46),"VF_EMPTY",'ECR Summary'!I46)</f>
        <v>VF_EMPTY</v>
      </c>
      <c r="F4" s="21" t="str">
        <f>IF(ISBLANK('ECR Summary'!J46),"VF_EMPTY",'ECR Summary'!J46)</f>
        <v>VF_EMPTY</v>
      </c>
      <c r="G4" s="21" t="str">
        <f>IF(ISBLANK('ECR Summary'!L46),"VF_EMPTY",'ECR Summary'!L46)</f>
        <v>VF_EMPTY</v>
      </c>
      <c r="H4" s="21" t="str">
        <f>IF(ISBLANK('ECR Summary'!M46),"VF_EMPTY",'ECR Summary'!M46)</f>
        <v>VF_EMPTY</v>
      </c>
      <c r="I4" s="21" t="str">
        <f>IF(ISBLANK('ECR Summary'!O46),"VF_EMPTY",'ECR Summary'!O46)</f>
        <v>VF_EMPTY</v>
      </c>
      <c r="J4" s="21" t="str">
        <f>IF(ISBLANK('ECR Summary'!R46),"VF_EMPTY",'ECR Summary'!R46)</f>
        <v>VF_EMPTY</v>
      </c>
      <c r="K4" s="21" t="str">
        <f>IF(ISBLANK('ECR Summary'!S46),"VF_EMPTY",'ECR Summary'!S46)</f>
        <v>VF_EMPTY</v>
      </c>
      <c r="L4" s="21" t="str">
        <f>IF(ISBLANK('ECR Summary'!T46),"VF_EMPTY",'ECR Summary'!T46)</f>
        <v>VF_EMPTY</v>
      </c>
      <c r="M4" s="21" t="str">
        <f>IF(ISBLANK('ECR Summary'!U46),"VF_EMPTY",'ECR Summary'!U46)</f>
        <v>VF_EMPTY</v>
      </c>
      <c r="N4" s="21" t="str">
        <f>IF(ISBLANK('ECR Summary'!AC46),"VF_EMPTY",'ECR Summary'!AC46)</f>
        <v>VF_EMPTY</v>
      </c>
      <c r="O4" s="21" t="str">
        <f>IF(ISBLANK('ECR Summary'!AF46),"VF_EMPTY",'ECR Summary'!AF46)</f>
        <v>VF_EMPTY</v>
      </c>
      <c r="P4" s="21" t="str">
        <f>IF(ISBLANK('ECR Summary'!AL46),"VF_EMPTY",'ECR Summary'!AL46)</f>
        <v>VF_EMPTY</v>
      </c>
      <c r="Q4" s="21" t="str">
        <f>IF(ISBLANK('ECR Summary'!AQ46),"VF_EMPTY",'ECR Summary'!AQ46)</f>
        <v>VF_EMPTY</v>
      </c>
      <c r="R4" s="21" t="str">
        <f>IF(ISBLANK('ECR Summary'!AS46),"VF_EMPTY",'ECR Summary'!AS46)</f>
        <v>VF_EMPTY</v>
      </c>
      <c r="S4" s="21" t="str">
        <f>IF(ISBLANK('ECR Summary'!BD46),"VF_EMPTY",'ECR Summary'!BD46)</f>
        <v>VF_EMPTY</v>
      </c>
      <c r="T4" s="21" t="str">
        <f>IF(ISBLANK('ECR Summary'!BE46),"VF_EMPTY",'ECR Summary'!BE46)</f>
        <v>VF_EMPTY</v>
      </c>
      <c r="U4" s="21" t="str">
        <f>IF(ISBLANK('ECR Summary'!BH46),"VF_EMPTY",'ECR Summary'!BH46)</f>
        <v>VF_EMPTY</v>
      </c>
      <c r="V4" s="21" t="str">
        <f>IF(ISBLANK('ECR Summary'!BM46),"VF_EMPTY",'ECR Summary'!BM46)</f>
        <v>VF_EMPTY</v>
      </c>
      <c r="W4" s="21" t="str">
        <f>IF(ISBLANK('ECR Summary'!BU46),"VF_EMPTY",'ECR Summary'!BU46)</f>
        <v>VF_EMPTY</v>
      </c>
      <c r="X4" s="21" t="str">
        <f>IF(ISBLANK('ECR Summary'!CA46),"VF_EMPTY",'ECR Summary'!CA46)</f>
        <v>VF_EMPTY</v>
      </c>
      <c r="Z4" s="47" t="str">
        <f>IF(ISBLANK('ECR Summary'!AG46),"VF_EMPTY",'ECR Summary'!AG46)</f>
        <v>VF_EMPTY</v>
      </c>
      <c r="AA4" s="47" t="str">
        <f>IF(ISBLANK('ECR Summary'!BQ46),"VF_EMPTY",'ECR Summary'!BQ46)</f>
        <v>VF_EMPTY</v>
      </c>
    </row>
    <row r="5" spans="1:27">
      <c r="A5" s="21" t="str">
        <f>IF(ISBLANK('ECR Summary'!B47),"VF_EMPTY",'ECR Summary'!B47)</f>
        <v>VF_EMPTY</v>
      </c>
      <c r="B5" s="21" t="str">
        <f>IF(ISBLANK('ECR Summary'!E47),"VF_EMPTY",'ECR Summary'!E47)</f>
        <v>VF_EMPTY</v>
      </c>
      <c r="C5" s="21" t="str">
        <f>IF(ISBLANK('ECR Summary'!G47),"VF_EMPTY",'ECR Summary'!G47)</f>
        <v>VF_EMPTY</v>
      </c>
      <c r="D5" s="21" t="str">
        <f>IF(ISBLANK('ECR Summary'!H47),"VF_EMPTY",'ECR Summary'!H47)</f>
        <v>VF_EMPTY</v>
      </c>
      <c r="E5" s="21" t="str">
        <f>IF(ISBLANK('ECR Summary'!I47),"VF_EMPTY",'ECR Summary'!I47)</f>
        <v>VF_EMPTY</v>
      </c>
      <c r="F5" s="21" t="str">
        <f>IF(ISBLANK('ECR Summary'!J47),"VF_EMPTY",'ECR Summary'!J47)</f>
        <v>VF_EMPTY</v>
      </c>
      <c r="G5" s="21" t="str">
        <f>IF(ISBLANK('ECR Summary'!L47),"VF_EMPTY",'ECR Summary'!L47)</f>
        <v>VF_EMPTY</v>
      </c>
      <c r="H5" s="21" t="str">
        <f>IF(ISBLANK('ECR Summary'!M47),"VF_EMPTY",'ECR Summary'!M47)</f>
        <v>VF_EMPTY</v>
      </c>
      <c r="I5" s="21" t="str">
        <f>IF(ISBLANK('ECR Summary'!O47),"VF_EMPTY",'ECR Summary'!O47)</f>
        <v>VF_EMPTY</v>
      </c>
      <c r="J5" s="21" t="str">
        <f>IF(ISBLANK('ECR Summary'!R47),"VF_EMPTY",'ECR Summary'!R47)</f>
        <v>VF_EMPTY</v>
      </c>
      <c r="K5" s="21" t="str">
        <f>IF(ISBLANK('ECR Summary'!S47),"VF_EMPTY",'ECR Summary'!S47)</f>
        <v>VF_EMPTY</v>
      </c>
      <c r="L5" s="21" t="str">
        <f>IF(ISBLANK('ECR Summary'!T47),"VF_EMPTY",'ECR Summary'!T47)</f>
        <v>VF_EMPTY</v>
      </c>
      <c r="M5" s="21" t="str">
        <f>IF(ISBLANK('ECR Summary'!U47),"VF_EMPTY",'ECR Summary'!U47)</f>
        <v>VF_EMPTY</v>
      </c>
      <c r="N5" s="21" t="str">
        <f>IF(ISBLANK('ECR Summary'!AC47),"VF_EMPTY",'ECR Summary'!AC47)</f>
        <v>VF_EMPTY</v>
      </c>
      <c r="O5" s="21" t="str">
        <f>IF(ISBLANK('ECR Summary'!AF47),"VF_EMPTY",'ECR Summary'!AF47)</f>
        <v>VF_EMPTY</v>
      </c>
      <c r="P5" s="21" t="str">
        <f>IF(ISBLANK('ECR Summary'!AL47),"VF_EMPTY",'ECR Summary'!AL47)</f>
        <v>VF_EMPTY</v>
      </c>
      <c r="Q5" s="21" t="str">
        <f>IF(ISBLANK('ECR Summary'!AQ47),"VF_EMPTY",'ECR Summary'!AQ47)</f>
        <v>VF_EMPTY</v>
      </c>
      <c r="R5" s="21" t="str">
        <f>IF(ISBLANK('ECR Summary'!AS47),"VF_EMPTY",'ECR Summary'!AS47)</f>
        <v>VF_EMPTY</v>
      </c>
      <c r="S5" s="21" t="str">
        <f>IF(ISBLANK('ECR Summary'!BD47),"VF_EMPTY",'ECR Summary'!BD47)</f>
        <v>VF_EMPTY</v>
      </c>
      <c r="T5" s="21" t="str">
        <f>IF(ISBLANK('ECR Summary'!BE47),"VF_EMPTY",'ECR Summary'!BE47)</f>
        <v>VF_EMPTY</v>
      </c>
      <c r="U5" s="21" t="str">
        <f>IF(ISBLANK('ECR Summary'!BH47),"VF_EMPTY",'ECR Summary'!BH47)</f>
        <v>VF_EMPTY</v>
      </c>
      <c r="V5" s="21" t="str">
        <f>IF(ISBLANK('ECR Summary'!BM47),"VF_EMPTY",'ECR Summary'!BM47)</f>
        <v>VF_EMPTY</v>
      </c>
      <c r="W5" s="21" t="str">
        <f>IF(ISBLANK('ECR Summary'!BU47),"VF_EMPTY",'ECR Summary'!BU47)</f>
        <v>VF_EMPTY</v>
      </c>
      <c r="X5" s="21" t="str">
        <f>IF(ISBLANK('ECR Summary'!CA47),"VF_EMPTY",'ECR Summary'!CA47)</f>
        <v>VF_EMPTY</v>
      </c>
      <c r="Z5" s="47" t="str">
        <f>IF(ISBLANK('ECR Summary'!AG47),"VF_EMPTY",'ECR Summary'!AG47)</f>
        <v>VF_EMPTY</v>
      </c>
      <c r="AA5" s="47" t="str">
        <f>IF(ISBLANK('ECR Summary'!BQ47),"VF_EMPTY",'ECR Summary'!BQ47)</f>
        <v>VF_EMPTY</v>
      </c>
    </row>
    <row r="6" spans="1:27">
      <c r="A6" s="21" t="str">
        <f>IF(ISBLANK('ECR Summary'!B48),"VF_EMPTY",'ECR Summary'!B48)</f>
        <v>VF_EMPTY</v>
      </c>
      <c r="B6" s="21" t="str">
        <f>IF(ISBLANK('ECR Summary'!E48),"VF_EMPTY",'ECR Summary'!E48)</f>
        <v>VF_EMPTY</v>
      </c>
      <c r="C6" s="21" t="str">
        <f>IF(ISBLANK('ECR Summary'!G48),"VF_EMPTY",'ECR Summary'!G48)</f>
        <v>VF_EMPTY</v>
      </c>
      <c r="D6" s="21" t="str">
        <f>IF(ISBLANK('ECR Summary'!H48),"VF_EMPTY",'ECR Summary'!H48)</f>
        <v>VF_EMPTY</v>
      </c>
      <c r="E6" s="21" t="str">
        <f>IF(ISBLANK('ECR Summary'!I48),"VF_EMPTY",'ECR Summary'!I48)</f>
        <v>VF_EMPTY</v>
      </c>
      <c r="F6" s="21" t="str">
        <f>IF(ISBLANK('ECR Summary'!J48),"VF_EMPTY",'ECR Summary'!J48)</f>
        <v>VF_EMPTY</v>
      </c>
      <c r="G6" s="21" t="str">
        <f>IF(ISBLANK('ECR Summary'!L48),"VF_EMPTY",'ECR Summary'!L48)</f>
        <v>VF_EMPTY</v>
      </c>
      <c r="H6" s="21" t="str">
        <f>IF(ISBLANK('ECR Summary'!M48),"VF_EMPTY",'ECR Summary'!M48)</f>
        <v>VF_EMPTY</v>
      </c>
      <c r="I6" s="21" t="str">
        <f>IF(ISBLANK('ECR Summary'!O48),"VF_EMPTY",'ECR Summary'!O48)</f>
        <v>VF_EMPTY</v>
      </c>
      <c r="J6" s="21" t="str">
        <f>IF(ISBLANK('ECR Summary'!R48),"VF_EMPTY",'ECR Summary'!R48)</f>
        <v>VF_EMPTY</v>
      </c>
      <c r="K6" s="21" t="str">
        <f>IF(ISBLANK('ECR Summary'!S48),"VF_EMPTY",'ECR Summary'!S48)</f>
        <v>VF_EMPTY</v>
      </c>
      <c r="L6" s="21" t="str">
        <f>IF(ISBLANK('ECR Summary'!T48),"VF_EMPTY",'ECR Summary'!T48)</f>
        <v>VF_EMPTY</v>
      </c>
      <c r="M6" s="21" t="str">
        <f>IF(ISBLANK('ECR Summary'!U48),"VF_EMPTY",'ECR Summary'!U48)</f>
        <v>VF_EMPTY</v>
      </c>
      <c r="N6" s="21" t="str">
        <f>IF(ISBLANK('ECR Summary'!AC48),"VF_EMPTY",'ECR Summary'!AC48)</f>
        <v>VF_EMPTY</v>
      </c>
      <c r="O6" s="21" t="str">
        <f>IF(ISBLANK('ECR Summary'!AF48),"VF_EMPTY",'ECR Summary'!AF48)</f>
        <v>VF_EMPTY</v>
      </c>
      <c r="P6" s="21" t="str">
        <f>IF(ISBLANK('ECR Summary'!AL48),"VF_EMPTY",'ECR Summary'!AL48)</f>
        <v>VF_EMPTY</v>
      </c>
      <c r="Q6" s="21" t="str">
        <f>IF(ISBLANK('ECR Summary'!AQ48),"VF_EMPTY",'ECR Summary'!AQ48)</f>
        <v>VF_EMPTY</v>
      </c>
      <c r="R6" s="21" t="str">
        <f>IF(ISBLANK('ECR Summary'!AS48),"VF_EMPTY",'ECR Summary'!AS48)</f>
        <v>VF_EMPTY</v>
      </c>
      <c r="S6" s="21" t="str">
        <f>IF(ISBLANK('ECR Summary'!BD48),"VF_EMPTY",'ECR Summary'!BD48)</f>
        <v>VF_EMPTY</v>
      </c>
      <c r="T6" s="21" t="str">
        <f>IF(ISBLANK('ECR Summary'!BE48),"VF_EMPTY",'ECR Summary'!BE48)</f>
        <v>VF_EMPTY</v>
      </c>
      <c r="U6" s="21" t="str">
        <f>IF(ISBLANK('ECR Summary'!BH48),"VF_EMPTY",'ECR Summary'!BH48)</f>
        <v>VF_EMPTY</v>
      </c>
      <c r="V6" s="21" t="str">
        <f>IF(ISBLANK('ECR Summary'!BM48),"VF_EMPTY",'ECR Summary'!BM48)</f>
        <v>VF_EMPTY</v>
      </c>
      <c r="W6" s="21" t="str">
        <f>IF(ISBLANK('ECR Summary'!BU48),"VF_EMPTY",'ECR Summary'!BU48)</f>
        <v>VF_EMPTY</v>
      </c>
      <c r="X6" s="21" t="str">
        <f>IF(ISBLANK('ECR Summary'!CA48),"VF_EMPTY",'ECR Summary'!CA48)</f>
        <v>VF_EMPTY</v>
      </c>
      <c r="Z6" s="47" t="str">
        <f>IF(ISBLANK('ECR Summary'!AG48),"VF_EMPTY",'ECR Summary'!AG48)</f>
        <v>VF_EMPTY</v>
      </c>
      <c r="AA6" s="47" t="str">
        <f>IF(ISBLANK('ECR Summary'!BQ48),"VF_EMPTY",'ECR Summary'!BQ48)</f>
        <v>VF_EMPTY</v>
      </c>
    </row>
    <row r="7" spans="1:27">
      <c r="A7" s="21" t="str">
        <f>IF(ISBLANK('ECR Summary'!B49),"VF_EMPTY",'ECR Summary'!B49)</f>
        <v>VF_EMPTY</v>
      </c>
      <c r="B7" s="21" t="str">
        <f>IF(ISBLANK('ECR Summary'!E49),"VF_EMPTY",'ECR Summary'!E49)</f>
        <v>VF_EMPTY</v>
      </c>
      <c r="C7" s="21" t="str">
        <f>IF(ISBLANK('ECR Summary'!G49),"VF_EMPTY",'ECR Summary'!G49)</f>
        <v>VF_EMPTY</v>
      </c>
      <c r="D7" s="21" t="str">
        <f>IF(ISBLANK('ECR Summary'!H49),"VF_EMPTY",'ECR Summary'!H49)</f>
        <v>VF_EMPTY</v>
      </c>
      <c r="E7" s="21" t="str">
        <f>IF(ISBLANK('ECR Summary'!I49),"VF_EMPTY",'ECR Summary'!I49)</f>
        <v>VF_EMPTY</v>
      </c>
      <c r="F7" s="21" t="str">
        <f>IF(ISBLANK('ECR Summary'!J49),"VF_EMPTY",'ECR Summary'!J49)</f>
        <v>VF_EMPTY</v>
      </c>
      <c r="G7" s="21" t="str">
        <f>IF(ISBLANK('ECR Summary'!L49),"VF_EMPTY",'ECR Summary'!L49)</f>
        <v>VF_EMPTY</v>
      </c>
      <c r="H7" s="21" t="str">
        <f>IF(ISBLANK('ECR Summary'!M49),"VF_EMPTY",'ECR Summary'!M49)</f>
        <v>VF_EMPTY</v>
      </c>
      <c r="I7" s="21" t="str">
        <f>IF(ISBLANK('ECR Summary'!O49),"VF_EMPTY",'ECR Summary'!O49)</f>
        <v>VF_EMPTY</v>
      </c>
      <c r="J7" s="21" t="str">
        <f>IF(ISBLANK('ECR Summary'!R49),"VF_EMPTY",'ECR Summary'!R49)</f>
        <v>VF_EMPTY</v>
      </c>
      <c r="K7" s="21" t="str">
        <f>IF(ISBLANK('ECR Summary'!S49),"VF_EMPTY",'ECR Summary'!S49)</f>
        <v>VF_EMPTY</v>
      </c>
      <c r="L7" s="21" t="str">
        <f>IF(ISBLANK('ECR Summary'!T49),"VF_EMPTY",'ECR Summary'!T49)</f>
        <v>VF_EMPTY</v>
      </c>
      <c r="M7" s="21" t="str">
        <f>IF(ISBLANK('ECR Summary'!U49),"VF_EMPTY",'ECR Summary'!U49)</f>
        <v>VF_EMPTY</v>
      </c>
      <c r="N7" s="21" t="str">
        <f>IF(ISBLANK('ECR Summary'!AC49),"VF_EMPTY",'ECR Summary'!AC49)</f>
        <v>VF_EMPTY</v>
      </c>
      <c r="O7" s="21" t="str">
        <f>IF(ISBLANK('ECR Summary'!AF49),"VF_EMPTY",'ECR Summary'!AF49)</f>
        <v>VF_EMPTY</v>
      </c>
      <c r="P7" s="21" t="str">
        <f>IF(ISBLANK('ECR Summary'!AL49),"VF_EMPTY",'ECR Summary'!AL49)</f>
        <v>VF_EMPTY</v>
      </c>
      <c r="Q7" s="21" t="str">
        <f>IF(ISBLANK('ECR Summary'!AQ49),"VF_EMPTY",'ECR Summary'!AQ49)</f>
        <v>VF_EMPTY</v>
      </c>
      <c r="R7" s="21" t="str">
        <f>IF(ISBLANK('ECR Summary'!AS49),"VF_EMPTY",'ECR Summary'!AS49)</f>
        <v>VF_EMPTY</v>
      </c>
      <c r="S7" s="21" t="str">
        <f>IF(ISBLANK('ECR Summary'!BD49),"VF_EMPTY",'ECR Summary'!BD49)</f>
        <v>VF_EMPTY</v>
      </c>
      <c r="T7" s="21" t="str">
        <f>IF(ISBLANK('ECR Summary'!BE49),"VF_EMPTY",'ECR Summary'!BE49)</f>
        <v>VF_EMPTY</v>
      </c>
      <c r="U7" s="21" t="str">
        <f>IF(ISBLANK('ECR Summary'!BH49),"VF_EMPTY",'ECR Summary'!BH49)</f>
        <v>VF_EMPTY</v>
      </c>
      <c r="V7" s="21" t="str">
        <f>IF(ISBLANK('ECR Summary'!BM49),"VF_EMPTY",'ECR Summary'!BM49)</f>
        <v>VF_EMPTY</v>
      </c>
      <c r="W7" s="21" t="str">
        <f>IF(ISBLANK('ECR Summary'!BU49),"VF_EMPTY",'ECR Summary'!BU49)</f>
        <v>VF_EMPTY</v>
      </c>
      <c r="X7" s="21" t="str">
        <f>IF(ISBLANK('ECR Summary'!CA49),"VF_EMPTY",'ECR Summary'!CA49)</f>
        <v>VF_EMPTY</v>
      </c>
      <c r="Z7" s="47" t="str">
        <f>IF(ISBLANK('ECR Summary'!AG49),"VF_EMPTY",'ECR Summary'!AG49)</f>
        <v>VF_EMPTY</v>
      </c>
      <c r="AA7" s="47" t="str">
        <f>IF(ISBLANK('ECR Summary'!BQ49),"VF_EMPTY",'ECR Summary'!BQ49)</f>
        <v>VF_EMPTY</v>
      </c>
    </row>
    <row r="8" spans="1:27">
      <c r="A8" s="21" t="str">
        <f>IF(ISBLANK('ECR Summary'!B50),"VF_EMPTY",'ECR Summary'!B50)</f>
        <v>VF_EMPTY</v>
      </c>
      <c r="B8" s="21" t="str">
        <f>IF(ISBLANK('ECR Summary'!E50),"VF_EMPTY",'ECR Summary'!E50)</f>
        <v>VF_EMPTY</v>
      </c>
      <c r="C8" s="21" t="str">
        <f>IF(ISBLANK('ECR Summary'!G50),"VF_EMPTY",'ECR Summary'!G50)</f>
        <v>VF_EMPTY</v>
      </c>
      <c r="D8" s="21" t="str">
        <f>IF(ISBLANK('ECR Summary'!H50),"VF_EMPTY",'ECR Summary'!H50)</f>
        <v>VF_EMPTY</v>
      </c>
      <c r="E8" s="21" t="str">
        <f>IF(ISBLANK('ECR Summary'!I50),"VF_EMPTY",'ECR Summary'!I50)</f>
        <v>VF_EMPTY</v>
      </c>
      <c r="F8" s="21" t="str">
        <f>IF(ISBLANK('ECR Summary'!J50),"VF_EMPTY",'ECR Summary'!J50)</f>
        <v>VF_EMPTY</v>
      </c>
      <c r="G8" s="21" t="str">
        <f>IF(ISBLANK('ECR Summary'!L50),"VF_EMPTY",'ECR Summary'!L50)</f>
        <v>VF_EMPTY</v>
      </c>
      <c r="H8" s="21" t="str">
        <f>IF(ISBLANK('ECR Summary'!M50),"VF_EMPTY",'ECR Summary'!M50)</f>
        <v>VF_EMPTY</v>
      </c>
      <c r="I8" s="21" t="str">
        <f>IF(ISBLANK('ECR Summary'!O50),"VF_EMPTY",'ECR Summary'!O50)</f>
        <v>VF_EMPTY</v>
      </c>
      <c r="J8" s="21" t="str">
        <f>IF(ISBLANK('ECR Summary'!R50),"VF_EMPTY",'ECR Summary'!R50)</f>
        <v>VF_EMPTY</v>
      </c>
      <c r="K8" s="21" t="str">
        <f>IF(ISBLANK('ECR Summary'!S50),"VF_EMPTY",'ECR Summary'!S50)</f>
        <v>VF_EMPTY</v>
      </c>
      <c r="L8" s="21" t="str">
        <f>IF(ISBLANK('ECR Summary'!T50),"VF_EMPTY",'ECR Summary'!T50)</f>
        <v>VF_EMPTY</v>
      </c>
      <c r="M8" s="21" t="str">
        <f>IF(ISBLANK('ECR Summary'!U50),"VF_EMPTY",'ECR Summary'!U50)</f>
        <v>VF_EMPTY</v>
      </c>
      <c r="N8" s="21" t="str">
        <f>IF(ISBLANK('ECR Summary'!AC50),"VF_EMPTY",'ECR Summary'!AC50)</f>
        <v>VF_EMPTY</v>
      </c>
      <c r="O8" s="21" t="str">
        <f>IF(ISBLANK('ECR Summary'!AF50),"VF_EMPTY",'ECR Summary'!AF50)</f>
        <v>VF_EMPTY</v>
      </c>
      <c r="P8" s="21" t="str">
        <f>IF(ISBLANK('ECR Summary'!AL50),"VF_EMPTY",'ECR Summary'!AL50)</f>
        <v>VF_EMPTY</v>
      </c>
      <c r="Q8" s="21" t="str">
        <f>IF(ISBLANK('ECR Summary'!AQ50),"VF_EMPTY",'ECR Summary'!AQ50)</f>
        <v>VF_EMPTY</v>
      </c>
      <c r="R8" s="21" t="str">
        <f>IF(ISBLANK('ECR Summary'!AS50),"VF_EMPTY",'ECR Summary'!AS50)</f>
        <v>VF_EMPTY</v>
      </c>
      <c r="S8" s="21" t="str">
        <f>IF(ISBLANK('ECR Summary'!BD50),"VF_EMPTY",'ECR Summary'!BD50)</f>
        <v>VF_EMPTY</v>
      </c>
      <c r="T8" s="21" t="str">
        <f>IF(ISBLANK('ECR Summary'!BE50),"VF_EMPTY",'ECR Summary'!BE50)</f>
        <v>VF_EMPTY</v>
      </c>
      <c r="U8" s="21" t="str">
        <f>IF(ISBLANK('ECR Summary'!BH50),"VF_EMPTY",'ECR Summary'!BH50)</f>
        <v>VF_EMPTY</v>
      </c>
      <c r="V8" s="21" t="str">
        <f>IF(ISBLANK('ECR Summary'!BM50),"VF_EMPTY",'ECR Summary'!BM50)</f>
        <v>VF_EMPTY</v>
      </c>
      <c r="W8" s="21" t="str">
        <f>IF(ISBLANK('ECR Summary'!BU50),"VF_EMPTY",'ECR Summary'!BU50)</f>
        <v>VF_EMPTY</v>
      </c>
      <c r="X8" s="21" t="str">
        <f>IF(ISBLANK('ECR Summary'!CA50),"VF_EMPTY",'ECR Summary'!CA50)</f>
        <v>VF_EMPTY</v>
      </c>
      <c r="Z8" s="47" t="str">
        <f>IF(ISBLANK('ECR Summary'!AG50),"VF_EMPTY",'ECR Summary'!AG50)</f>
        <v>VF_EMPTY</v>
      </c>
      <c r="AA8" s="47" t="str">
        <f>IF(ISBLANK('ECR Summary'!BQ50),"VF_EMPTY",'ECR Summary'!BQ50)</f>
        <v>VF_EMPTY</v>
      </c>
    </row>
    <row r="9" spans="1:27">
      <c r="A9" s="21" t="str">
        <f>IF(ISBLANK('ECR Summary'!B51),"VF_EMPTY",'ECR Summary'!B51)</f>
        <v>VF_EMPTY</v>
      </c>
      <c r="B9" s="21" t="str">
        <f>IF(ISBLANK('ECR Summary'!E51),"VF_EMPTY",'ECR Summary'!E51)</f>
        <v>VF_EMPTY</v>
      </c>
      <c r="C9" s="21" t="str">
        <f>IF(ISBLANK('ECR Summary'!G51),"VF_EMPTY",'ECR Summary'!G51)</f>
        <v>VF_EMPTY</v>
      </c>
      <c r="D9" s="21" t="str">
        <f>IF(ISBLANK('ECR Summary'!H51),"VF_EMPTY",'ECR Summary'!H51)</f>
        <v>VF_EMPTY</v>
      </c>
      <c r="E9" s="21" t="str">
        <f>IF(ISBLANK('ECR Summary'!I51),"VF_EMPTY",'ECR Summary'!I51)</f>
        <v>VF_EMPTY</v>
      </c>
      <c r="F9" s="21" t="str">
        <f>IF(ISBLANK('ECR Summary'!J51),"VF_EMPTY",'ECR Summary'!J51)</f>
        <v>VF_EMPTY</v>
      </c>
      <c r="G9" s="21" t="str">
        <f>IF(ISBLANK('ECR Summary'!L51),"VF_EMPTY",'ECR Summary'!L51)</f>
        <v>VF_EMPTY</v>
      </c>
      <c r="H9" s="21" t="str">
        <f>IF(ISBLANK('ECR Summary'!M51),"VF_EMPTY",'ECR Summary'!M51)</f>
        <v>VF_EMPTY</v>
      </c>
      <c r="I9" s="21" t="str">
        <f>IF(ISBLANK('ECR Summary'!O51),"VF_EMPTY",'ECR Summary'!O51)</f>
        <v>VF_EMPTY</v>
      </c>
      <c r="J9" s="21" t="str">
        <f>IF(ISBLANK('ECR Summary'!R51),"VF_EMPTY",'ECR Summary'!R51)</f>
        <v>VF_EMPTY</v>
      </c>
      <c r="K9" s="21" t="str">
        <f>IF(ISBLANK('ECR Summary'!S51),"VF_EMPTY",'ECR Summary'!S51)</f>
        <v>VF_EMPTY</v>
      </c>
      <c r="L9" s="21" t="str">
        <f>IF(ISBLANK('ECR Summary'!T51),"VF_EMPTY",'ECR Summary'!T51)</f>
        <v>VF_EMPTY</v>
      </c>
      <c r="M9" s="21" t="str">
        <f>IF(ISBLANK('ECR Summary'!U51),"VF_EMPTY",'ECR Summary'!U51)</f>
        <v>VF_EMPTY</v>
      </c>
      <c r="N9" s="21" t="str">
        <f>IF(ISBLANK('ECR Summary'!AC51),"VF_EMPTY",'ECR Summary'!AC51)</f>
        <v>VF_EMPTY</v>
      </c>
      <c r="O9" s="21" t="str">
        <f>IF(ISBLANK('ECR Summary'!AF51),"VF_EMPTY",'ECR Summary'!AF51)</f>
        <v>VF_EMPTY</v>
      </c>
      <c r="P9" s="21" t="str">
        <f>IF(ISBLANK('ECR Summary'!AL51),"VF_EMPTY",'ECR Summary'!AL51)</f>
        <v>VF_EMPTY</v>
      </c>
      <c r="Q9" s="21" t="str">
        <f>IF(ISBLANK('ECR Summary'!AQ51),"VF_EMPTY",'ECR Summary'!AQ51)</f>
        <v>VF_EMPTY</v>
      </c>
      <c r="R9" s="21" t="str">
        <f>IF(ISBLANK('ECR Summary'!AS51),"VF_EMPTY",'ECR Summary'!AS51)</f>
        <v>VF_EMPTY</v>
      </c>
      <c r="S9" s="21" t="str">
        <f>IF(ISBLANK('ECR Summary'!BD51),"VF_EMPTY",'ECR Summary'!BD51)</f>
        <v>VF_EMPTY</v>
      </c>
      <c r="T9" s="21" t="str">
        <f>IF(ISBLANK('ECR Summary'!BE51),"VF_EMPTY",'ECR Summary'!BE51)</f>
        <v>VF_EMPTY</v>
      </c>
      <c r="U9" s="21" t="str">
        <f>IF(ISBLANK('ECR Summary'!BH51),"VF_EMPTY",'ECR Summary'!BH51)</f>
        <v>VF_EMPTY</v>
      </c>
      <c r="V9" s="21" t="str">
        <f>IF(ISBLANK('ECR Summary'!BM51),"VF_EMPTY",'ECR Summary'!BM51)</f>
        <v>VF_EMPTY</v>
      </c>
      <c r="W9" s="21" t="str">
        <f>IF(ISBLANK('ECR Summary'!BU51),"VF_EMPTY",'ECR Summary'!BU51)</f>
        <v>VF_EMPTY</v>
      </c>
      <c r="X9" s="21" t="str">
        <f>IF(ISBLANK('ECR Summary'!CA51),"VF_EMPTY",'ECR Summary'!CA51)</f>
        <v>VF_EMPTY</v>
      </c>
      <c r="Z9" s="47" t="str">
        <f>IF(ISBLANK('ECR Summary'!AG51),"VF_EMPTY",'ECR Summary'!AG51)</f>
        <v>VF_EMPTY</v>
      </c>
      <c r="AA9" s="47" t="str">
        <f>IF(ISBLANK('ECR Summary'!BQ51),"VF_EMPTY",'ECR Summary'!BQ51)</f>
        <v>VF_EMPTY</v>
      </c>
    </row>
    <row r="10" spans="1:27">
      <c r="A10" s="21" t="str">
        <f>IF(ISBLANK('ECR Summary'!B52),"VF_EMPTY",'ECR Summary'!B52)</f>
        <v>VF_EMPTY</v>
      </c>
      <c r="B10" s="21" t="str">
        <f>IF(ISBLANK('ECR Summary'!E52),"VF_EMPTY",'ECR Summary'!E52)</f>
        <v>VF_EMPTY</v>
      </c>
      <c r="C10" s="21" t="str">
        <f>IF(ISBLANK('ECR Summary'!G52),"VF_EMPTY",'ECR Summary'!G52)</f>
        <v>VF_EMPTY</v>
      </c>
      <c r="D10" s="21" t="str">
        <f>IF(ISBLANK('ECR Summary'!H52),"VF_EMPTY",'ECR Summary'!H52)</f>
        <v>VF_EMPTY</v>
      </c>
      <c r="E10" s="21" t="str">
        <f>IF(ISBLANK('ECR Summary'!I52),"VF_EMPTY",'ECR Summary'!I52)</f>
        <v>VF_EMPTY</v>
      </c>
      <c r="F10" s="21" t="str">
        <f>IF(ISBLANK('ECR Summary'!J52),"VF_EMPTY",'ECR Summary'!J52)</f>
        <v>VF_EMPTY</v>
      </c>
      <c r="G10" s="21" t="str">
        <f>IF(ISBLANK('ECR Summary'!L52),"VF_EMPTY",'ECR Summary'!L52)</f>
        <v>VF_EMPTY</v>
      </c>
      <c r="H10" s="21" t="str">
        <f>IF(ISBLANK('ECR Summary'!M52),"VF_EMPTY",'ECR Summary'!M52)</f>
        <v>VF_EMPTY</v>
      </c>
      <c r="I10" s="21" t="str">
        <f>IF(ISBLANK('ECR Summary'!O52),"VF_EMPTY",'ECR Summary'!O52)</f>
        <v>VF_EMPTY</v>
      </c>
      <c r="J10" s="21" t="str">
        <f>IF(ISBLANK('ECR Summary'!R52),"VF_EMPTY",'ECR Summary'!R52)</f>
        <v>VF_EMPTY</v>
      </c>
      <c r="K10" s="21" t="str">
        <f>IF(ISBLANK('ECR Summary'!S52),"VF_EMPTY",'ECR Summary'!S52)</f>
        <v>VF_EMPTY</v>
      </c>
      <c r="L10" s="21" t="str">
        <f>IF(ISBLANK('ECR Summary'!T52),"VF_EMPTY",'ECR Summary'!T52)</f>
        <v>VF_EMPTY</v>
      </c>
      <c r="M10" s="21" t="str">
        <f>IF(ISBLANK('ECR Summary'!U52),"VF_EMPTY",'ECR Summary'!U52)</f>
        <v>VF_EMPTY</v>
      </c>
      <c r="N10" s="21" t="str">
        <f>IF(ISBLANK('ECR Summary'!AC52),"VF_EMPTY",'ECR Summary'!AC52)</f>
        <v>VF_EMPTY</v>
      </c>
      <c r="O10" s="21" t="str">
        <f>IF(ISBLANK('ECR Summary'!AF52),"VF_EMPTY",'ECR Summary'!AF52)</f>
        <v>VF_EMPTY</v>
      </c>
      <c r="P10" s="21" t="str">
        <f>IF(ISBLANK('ECR Summary'!AL52),"VF_EMPTY",'ECR Summary'!AL52)</f>
        <v>VF_EMPTY</v>
      </c>
      <c r="Q10" s="21" t="str">
        <f>IF(ISBLANK('ECR Summary'!AQ52),"VF_EMPTY",'ECR Summary'!AQ52)</f>
        <v>VF_EMPTY</v>
      </c>
      <c r="R10" s="21" t="str">
        <f>IF(ISBLANK('ECR Summary'!AS52),"VF_EMPTY",'ECR Summary'!AS52)</f>
        <v>VF_EMPTY</v>
      </c>
      <c r="S10" s="21" t="str">
        <f>IF(ISBLANK('ECR Summary'!BD52),"VF_EMPTY",'ECR Summary'!BD52)</f>
        <v>VF_EMPTY</v>
      </c>
      <c r="T10" s="21" t="str">
        <f>IF(ISBLANK('ECR Summary'!BE52),"VF_EMPTY",'ECR Summary'!BE52)</f>
        <v>VF_EMPTY</v>
      </c>
      <c r="U10" s="21" t="str">
        <f>IF(ISBLANK('ECR Summary'!BH52),"VF_EMPTY",'ECR Summary'!BH52)</f>
        <v>VF_EMPTY</v>
      </c>
      <c r="V10" s="21" t="str">
        <f>IF(ISBLANK('ECR Summary'!BM52),"VF_EMPTY",'ECR Summary'!BM52)</f>
        <v>VF_EMPTY</v>
      </c>
      <c r="W10" s="21" t="str">
        <f>IF(ISBLANK('ECR Summary'!BU52),"VF_EMPTY",'ECR Summary'!BU52)</f>
        <v>VF_EMPTY</v>
      </c>
      <c r="X10" s="21" t="str">
        <f>IF(ISBLANK('ECR Summary'!CA52),"VF_EMPTY",'ECR Summary'!CA52)</f>
        <v>VF_EMPTY</v>
      </c>
      <c r="Z10" s="47" t="str">
        <f>IF(ISBLANK('ECR Summary'!AG52),"VF_EMPTY",'ECR Summary'!AG52)</f>
        <v>VF_EMPTY</v>
      </c>
      <c r="AA10" s="47" t="str">
        <f>IF(ISBLANK('ECR Summary'!BQ52),"VF_EMPTY",'ECR Summary'!BQ52)</f>
        <v>VF_EMPTY</v>
      </c>
    </row>
    <row r="11" spans="1:27">
      <c r="A11" s="21" t="str">
        <f>IF(ISBLANK('ECR Summary'!B53),"VF_EMPTY",'ECR Summary'!B53)</f>
        <v>VF_EMPTY</v>
      </c>
      <c r="B11" s="21" t="str">
        <f>IF(ISBLANK('ECR Summary'!E53),"VF_EMPTY",'ECR Summary'!E53)</f>
        <v>VF_EMPTY</v>
      </c>
      <c r="C11" s="21" t="str">
        <f>IF(ISBLANK('ECR Summary'!G53),"VF_EMPTY",'ECR Summary'!G53)</f>
        <v>VF_EMPTY</v>
      </c>
      <c r="D11" s="21" t="str">
        <f>IF(ISBLANK('ECR Summary'!H53),"VF_EMPTY",'ECR Summary'!H53)</f>
        <v>VF_EMPTY</v>
      </c>
      <c r="E11" s="21" t="str">
        <f>IF(ISBLANK('ECR Summary'!I53),"VF_EMPTY",'ECR Summary'!I53)</f>
        <v>VF_EMPTY</v>
      </c>
      <c r="F11" s="21" t="str">
        <f>IF(ISBLANK('ECR Summary'!J53),"VF_EMPTY",'ECR Summary'!J53)</f>
        <v>VF_EMPTY</v>
      </c>
      <c r="G11" s="21" t="str">
        <f>IF(ISBLANK('ECR Summary'!L53),"VF_EMPTY",'ECR Summary'!L53)</f>
        <v>VF_EMPTY</v>
      </c>
      <c r="H11" s="21" t="str">
        <f>IF(ISBLANK('ECR Summary'!M53),"VF_EMPTY",'ECR Summary'!M53)</f>
        <v>VF_EMPTY</v>
      </c>
      <c r="I11" s="21" t="str">
        <f>IF(ISBLANK('ECR Summary'!O53),"VF_EMPTY",'ECR Summary'!O53)</f>
        <v>VF_EMPTY</v>
      </c>
      <c r="J11" s="21" t="str">
        <f>IF(ISBLANK('ECR Summary'!R53),"VF_EMPTY",'ECR Summary'!R53)</f>
        <v>VF_EMPTY</v>
      </c>
      <c r="K11" s="21" t="str">
        <f>IF(ISBLANK('ECR Summary'!S53),"VF_EMPTY",'ECR Summary'!S53)</f>
        <v>VF_EMPTY</v>
      </c>
      <c r="L11" s="21" t="str">
        <f>IF(ISBLANK('ECR Summary'!T53),"VF_EMPTY",'ECR Summary'!T53)</f>
        <v>VF_EMPTY</v>
      </c>
      <c r="M11" s="21" t="str">
        <f>IF(ISBLANK('ECR Summary'!U53),"VF_EMPTY",'ECR Summary'!U53)</f>
        <v>VF_EMPTY</v>
      </c>
      <c r="N11" s="21" t="str">
        <f>IF(ISBLANK('ECR Summary'!AC53),"VF_EMPTY",'ECR Summary'!AC53)</f>
        <v>VF_EMPTY</v>
      </c>
      <c r="O11" s="21" t="str">
        <f>IF(ISBLANK('ECR Summary'!AF53),"VF_EMPTY",'ECR Summary'!AF53)</f>
        <v>VF_EMPTY</v>
      </c>
      <c r="P11" s="21" t="str">
        <f>IF(ISBLANK('ECR Summary'!AL53),"VF_EMPTY",'ECR Summary'!AL53)</f>
        <v>VF_EMPTY</v>
      </c>
      <c r="Q11" s="21" t="str">
        <f>IF(ISBLANK('ECR Summary'!AQ53),"VF_EMPTY",'ECR Summary'!AQ53)</f>
        <v>VF_EMPTY</v>
      </c>
      <c r="R11" s="21" t="str">
        <f>IF(ISBLANK('ECR Summary'!AS53),"VF_EMPTY",'ECR Summary'!AS53)</f>
        <v>VF_EMPTY</v>
      </c>
      <c r="S11" s="21" t="str">
        <f>IF(ISBLANK('ECR Summary'!BD53),"VF_EMPTY",'ECR Summary'!BD53)</f>
        <v>VF_EMPTY</v>
      </c>
      <c r="T11" s="21" t="str">
        <f>IF(ISBLANK('ECR Summary'!BE53),"VF_EMPTY",'ECR Summary'!BE53)</f>
        <v>VF_EMPTY</v>
      </c>
      <c r="U11" s="21" t="str">
        <f>IF(ISBLANK('ECR Summary'!BH53),"VF_EMPTY",'ECR Summary'!BH53)</f>
        <v>VF_EMPTY</v>
      </c>
      <c r="V11" s="21" t="str">
        <f>IF(ISBLANK('ECR Summary'!BM53),"VF_EMPTY",'ECR Summary'!BM53)</f>
        <v>VF_EMPTY</v>
      </c>
      <c r="W11" s="21" t="str">
        <f>IF(ISBLANK('ECR Summary'!BU53),"VF_EMPTY",'ECR Summary'!BU53)</f>
        <v>VF_EMPTY</v>
      </c>
      <c r="X11" s="21" t="str">
        <f>IF(ISBLANK('ECR Summary'!CA53),"VF_EMPTY",'ECR Summary'!CA53)</f>
        <v>VF_EMPTY</v>
      </c>
      <c r="Z11" s="47" t="str">
        <f>IF(ISBLANK('ECR Summary'!AG53),"VF_EMPTY",'ECR Summary'!AG53)</f>
        <v>VF_EMPTY</v>
      </c>
      <c r="AA11" s="47" t="str">
        <f>IF(ISBLANK('ECR Summary'!BQ53),"VF_EMPTY",'ECR Summary'!BQ53)</f>
        <v>VF_EMPTY</v>
      </c>
    </row>
    <row r="12" spans="1:27">
      <c r="A12" s="21" t="str">
        <f>IF(ISBLANK('ECR Summary'!B54),"VF_EMPTY",'ECR Summary'!B54)</f>
        <v>VF_EMPTY</v>
      </c>
      <c r="B12" s="21" t="str">
        <f>IF(ISBLANK('ECR Summary'!E54),"VF_EMPTY",'ECR Summary'!E54)</f>
        <v>VF_EMPTY</v>
      </c>
      <c r="C12" s="21" t="str">
        <f>IF(ISBLANK('ECR Summary'!G54),"VF_EMPTY",'ECR Summary'!G54)</f>
        <v>VF_EMPTY</v>
      </c>
      <c r="D12" s="21" t="str">
        <f>IF(ISBLANK('ECR Summary'!H54),"VF_EMPTY",'ECR Summary'!H54)</f>
        <v>VF_EMPTY</v>
      </c>
      <c r="E12" s="21" t="str">
        <f>IF(ISBLANK('ECR Summary'!I54),"VF_EMPTY",'ECR Summary'!I54)</f>
        <v>VF_EMPTY</v>
      </c>
      <c r="F12" s="21" t="str">
        <f>IF(ISBLANK('ECR Summary'!J54),"VF_EMPTY",'ECR Summary'!J54)</f>
        <v>VF_EMPTY</v>
      </c>
      <c r="G12" s="21" t="str">
        <f>IF(ISBLANK('ECR Summary'!L54),"VF_EMPTY",'ECR Summary'!L54)</f>
        <v>VF_EMPTY</v>
      </c>
      <c r="H12" s="21" t="str">
        <f>IF(ISBLANK('ECR Summary'!M54),"VF_EMPTY",'ECR Summary'!M54)</f>
        <v>VF_EMPTY</v>
      </c>
      <c r="I12" s="21" t="str">
        <f>IF(ISBLANK('ECR Summary'!O54),"VF_EMPTY",'ECR Summary'!O54)</f>
        <v>VF_EMPTY</v>
      </c>
      <c r="J12" s="21" t="str">
        <f>IF(ISBLANK('ECR Summary'!R54),"VF_EMPTY",'ECR Summary'!R54)</f>
        <v>VF_EMPTY</v>
      </c>
      <c r="K12" s="21" t="str">
        <f>IF(ISBLANK('ECR Summary'!S54),"VF_EMPTY",'ECR Summary'!S54)</f>
        <v>VF_EMPTY</v>
      </c>
      <c r="L12" s="21" t="str">
        <f>IF(ISBLANK('ECR Summary'!T54),"VF_EMPTY",'ECR Summary'!T54)</f>
        <v>VF_EMPTY</v>
      </c>
      <c r="M12" s="21" t="str">
        <f>IF(ISBLANK('ECR Summary'!U54),"VF_EMPTY",'ECR Summary'!U54)</f>
        <v>VF_EMPTY</v>
      </c>
      <c r="N12" s="21" t="str">
        <f>IF(ISBLANK('ECR Summary'!AC54),"VF_EMPTY",'ECR Summary'!AC54)</f>
        <v>VF_EMPTY</v>
      </c>
      <c r="O12" s="21" t="str">
        <f>IF(ISBLANK('ECR Summary'!AF54),"VF_EMPTY",'ECR Summary'!AF54)</f>
        <v>VF_EMPTY</v>
      </c>
      <c r="P12" s="21" t="str">
        <f>IF(ISBLANK('ECR Summary'!AL54),"VF_EMPTY",'ECR Summary'!AL54)</f>
        <v>VF_EMPTY</v>
      </c>
      <c r="Q12" s="21" t="str">
        <f>IF(ISBLANK('ECR Summary'!AQ54),"VF_EMPTY",'ECR Summary'!AQ54)</f>
        <v>VF_EMPTY</v>
      </c>
      <c r="R12" s="21" t="str">
        <f>IF(ISBLANK('ECR Summary'!AS54),"VF_EMPTY",'ECR Summary'!AS54)</f>
        <v>VF_EMPTY</v>
      </c>
      <c r="S12" s="21" t="str">
        <f>IF(ISBLANK('ECR Summary'!BD54),"VF_EMPTY",'ECR Summary'!BD54)</f>
        <v>VF_EMPTY</v>
      </c>
      <c r="T12" s="21" t="str">
        <f>IF(ISBLANK('ECR Summary'!BE54),"VF_EMPTY",'ECR Summary'!BE54)</f>
        <v>VF_EMPTY</v>
      </c>
      <c r="U12" s="21" t="str">
        <f>IF(ISBLANK('ECR Summary'!BH54),"VF_EMPTY",'ECR Summary'!BH54)</f>
        <v>VF_EMPTY</v>
      </c>
      <c r="V12" s="21" t="str">
        <f>IF(ISBLANK('ECR Summary'!BM54),"VF_EMPTY",'ECR Summary'!BM54)</f>
        <v>VF_EMPTY</v>
      </c>
      <c r="W12" s="21" t="str">
        <f>IF(ISBLANK('ECR Summary'!BU54),"VF_EMPTY",'ECR Summary'!BU54)</f>
        <v>VF_EMPTY</v>
      </c>
      <c r="X12" s="21" t="str">
        <f>IF(ISBLANK('ECR Summary'!CA54),"VF_EMPTY",'ECR Summary'!CA54)</f>
        <v>VF_EMPTY</v>
      </c>
      <c r="Z12" s="47" t="str">
        <f>IF(ISBLANK('ECR Summary'!AG54),"VF_EMPTY",'ECR Summary'!AG54)</f>
        <v>VF_EMPTY</v>
      </c>
      <c r="AA12" s="47" t="str">
        <f>IF(ISBLANK('ECR Summary'!BQ54),"VF_EMPTY",'ECR Summary'!BQ54)</f>
        <v>VF_EMPTY</v>
      </c>
    </row>
    <row r="13" spans="1:27">
      <c r="A13" s="21" t="str">
        <f>IF(ISBLANK('ECR Summary'!B55),"VF_EMPTY",'ECR Summary'!B55)</f>
        <v>VF_EMPTY</v>
      </c>
      <c r="B13" s="21" t="str">
        <f>IF(ISBLANK('ECR Summary'!E55),"VF_EMPTY",'ECR Summary'!E55)</f>
        <v>VF_EMPTY</v>
      </c>
      <c r="C13" s="21" t="str">
        <f>IF(ISBLANK('ECR Summary'!G55),"VF_EMPTY",'ECR Summary'!G55)</f>
        <v>VF_EMPTY</v>
      </c>
      <c r="D13" s="21" t="str">
        <f>IF(ISBLANK('ECR Summary'!H55),"VF_EMPTY",'ECR Summary'!H55)</f>
        <v>VF_EMPTY</v>
      </c>
      <c r="E13" s="21" t="str">
        <f>IF(ISBLANK('ECR Summary'!I55),"VF_EMPTY",'ECR Summary'!I55)</f>
        <v>VF_EMPTY</v>
      </c>
      <c r="F13" s="21" t="str">
        <f>IF(ISBLANK('ECR Summary'!J55),"VF_EMPTY",'ECR Summary'!J55)</f>
        <v>VF_EMPTY</v>
      </c>
      <c r="G13" s="21" t="str">
        <f>IF(ISBLANK('ECR Summary'!L55),"VF_EMPTY",'ECR Summary'!L55)</f>
        <v>VF_EMPTY</v>
      </c>
      <c r="H13" s="21" t="str">
        <f>IF(ISBLANK('ECR Summary'!M55),"VF_EMPTY",'ECR Summary'!M55)</f>
        <v>VF_EMPTY</v>
      </c>
      <c r="I13" s="21" t="str">
        <f>IF(ISBLANK('ECR Summary'!O55),"VF_EMPTY",'ECR Summary'!O55)</f>
        <v>VF_EMPTY</v>
      </c>
      <c r="J13" s="21" t="str">
        <f>IF(ISBLANK('ECR Summary'!R55),"VF_EMPTY",'ECR Summary'!R55)</f>
        <v>VF_EMPTY</v>
      </c>
      <c r="K13" s="21" t="str">
        <f>IF(ISBLANK('ECR Summary'!S55),"VF_EMPTY",'ECR Summary'!S55)</f>
        <v>VF_EMPTY</v>
      </c>
      <c r="L13" s="21" t="str">
        <f>IF(ISBLANK('ECR Summary'!T55),"VF_EMPTY",'ECR Summary'!T55)</f>
        <v>VF_EMPTY</v>
      </c>
      <c r="M13" s="21" t="str">
        <f>IF(ISBLANK('ECR Summary'!U55),"VF_EMPTY",'ECR Summary'!U55)</f>
        <v>VF_EMPTY</v>
      </c>
      <c r="N13" s="21" t="str">
        <f>IF(ISBLANK('ECR Summary'!AC55),"VF_EMPTY",'ECR Summary'!AC55)</f>
        <v>VF_EMPTY</v>
      </c>
      <c r="O13" s="21" t="str">
        <f>IF(ISBLANK('ECR Summary'!AF55),"VF_EMPTY",'ECR Summary'!AF55)</f>
        <v>VF_EMPTY</v>
      </c>
      <c r="P13" s="21" t="str">
        <f>IF(ISBLANK('ECR Summary'!AL55),"VF_EMPTY",'ECR Summary'!AL55)</f>
        <v>VF_EMPTY</v>
      </c>
      <c r="Q13" s="21" t="str">
        <f>IF(ISBLANK('ECR Summary'!AQ55),"VF_EMPTY",'ECR Summary'!AQ55)</f>
        <v>VF_EMPTY</v>
      </c>
      <c r="R13" s="21" t="str">
        <f>IF(ISBLANK('ECR Summary'!AS55),"VF_EMPTY",'ECR Summary'!AS55)</f>
        <v>VF_EMPTY</v>
      </c>
      <c r="S13" s="21" t="str">
        <f>IF(ISBLANK('ECR Summary'!BD55),"VF_EMPTY",'ECR Summary'!BD55)</f>
        <v>VF_EMPTY</v>
      </c>
      <c r="T13" s="21" t="str">
        <f>IF(ISBLANK('ECR Summary'!BE55),"VF_EMPTY",'ECR Summary'!BE55)</f>
        <v>VF_EMPTY</v>
      </c>
      <c r="U13" s="21" t="str">
        <f>IF(ISBLANK('ECR Summary'!BH55),"VF_EMPTY",'ECR Summary'!BH55)</f>
        <v>VF_EMPTY</v>
      </c>
      <c r="V13" s="21" t="str">
        <f>IF(ISBLANK('ECR Summary'!BM55),"VF_EMPTY",'ECR Summary'!BM55)</f>
        <v>VF_EMPTY</v>
      </c>
      <c r="W13" s="21" t="str">
        <f>IF(ISBLANK('ECR Summary'!BU55),"VF_EMPTY",'ECR Summary'!BU55)</f>
        <v>VF_EMPTY</v>
      </c>
      <c r="X13" s="21" t="str">
        <f>IF(ISBLANK('ECR Summary'!CA55),"VF_EMPTY",'ECR Summary'!CA55)</f>
        <v>VF_EMPTY</v>
      </c>
      <c r="Z13" s="47" t="str">
        <f>IF(ISBLANK('ECR Summary'!AG55),"VF_EMPTY",'ECR Summary'!AG55)</f>
        <v>VF_EMPTY</v>
      </c>
      <c r="AA13" s="47" t="str">
        <f>IF(ISBLANK('ECR Summary'!BQ55),"VF_EMPTY",'ECR Summary'!BQ55)</f>
        <v>VF_EMPTY</v>
      </c>
    </row>
    <row r="14" spans="1:27">
      <c r="A14" s="21" t="str">
        <f>IF(ISBLANK('ECR Summary'!B56),"VF_EMPTY",'ECR Summary'!B56)</f>
        <v>VF_EMPTY</v>
      </c>
      <c r="B14" s="21" t="str">
        <f>IF(ISBLANK('ECR Summary'!E56),"VF_EMPTY",'ECR Summary'!E56)</f>
        <v>VF_EMPTY</v>
      </c>
      <c r="C14" s="21" t="str">
        <f>IF(ISBLANK('ECR Summary'!G56),"VF_EMPTY",'ECR Summary'!G56)</f>
        <v>VF_EMPTY</v>
      </c>
      <c r="D14" s="21" t="str">
        <f>IF(ISBLANK('ECR Summary'!H56),"VF_EMPTY",'ECR Summary'!H56)</f>
        <v>VF_EMPTY</v>
      </c>
      <c r="E14" s="21" t="str">
        <f>IF(ISBLANK('ECR Summary'!I56),"VF_EMPTY",'ECR Summary'!I56)</f>
        <v>VF_EMPTY</v>
      </c>
      <c r="F14" s="21" t="str">
        <f>IF(ISBLANK('ECR Summary'!J56),"VF_EMPTY",'ECR Summary'!J56)</f>
        <v>VF_EMPTY</v>
      </c>
      <c r="G14" s="21" t="str">
        <f>IF(ISBLANK('ECR Summary'!L56),"VF_EMPTY",'ECR Summary'!L56)</f>
        <v>VF_EMPTY</v>
      </c>
      <c r="H14" s="21" t="str">
        <f>IF(ISBLANK('ECR Summary'!M56),"VF_EMPTY",'ECR Summary'!M56)</f>
        <v>VF_EMPTY</v>
      </c>
      <c r="I14" s="21" t="str">
        <f>IF(ISBLANK('ECR Summary'!O56),"VF_EMPTY",'ECR Summary'!O56)</f>
        <v>VF_EMPTY</v>
      </c>
      <c r="J14" s="21" t="str">
        <f>IF(ISBLANK('ECR Summary'!R56),"VF_EMPTY",'ECR Summary'!R56)</f>
        <v>VF_EMPTY</v>
      </c>
      <c r="K14" s="21" t="str">
        <f>IF(ISBLANK('ECR Summary'!S56),"VF_EMPTY",'ECR Summary'!S56)</f>
        <v>VF_EMPTY</v>
      </c>
      <c r="L14" s="21" t="str">
        <f>IF(ISBLANK('ECR Summary'!T56),"VF_EMPTY",'ECR Summary'!T56)</f>
        <v>VF_EMPTY</v>
      </c>
      <c r="M14" s="21" t="str">
        <f>IF(ISBLANK('ECR Summary'!U56),"VF_EMPTY",'ECR Summary'!U56)</f>
        <v>VF_EMPTY</v>
      </c>
      <c r="N14" s="21" t="str">
        <f>IF(ISBLANK('ECR Summary'!AC56),"VF_EMPTY",'ECR Summary'!AC56)</f>
        <v>VF_EMPTY</v>
      </c>
      <c r="O14" s="21" t="str">
        <f>IF(ISBLANK('ECR Summary'!AF56),"VF_EMPTY",'ECR Summary'!AF56)</f>
        <v>VF_EMPTY</v>
      </c>
      <c r="P14" s="21" t="str">
        <f>IF(ISBLANK('ECR Summary'!AL56),"VF_EMPTY",'ECR Summary'!AL56)</f>
        <v>VF_EMPTY</v>
      </c>
      <c r="Q14" s="21" t="str">
        <f>IF(ISBLANK('ECR Summary'!AQ56),"VF_EMPTY",'ECR Summary'!AQ56)</f>
        <v>VF_EMPTY</v>
      </c>
      <c r="R14" s="21" t="str">
        <f>IF(ISBLANK('ECR Summary'!AS56),"VF_EMPTY",'ECR Summary'!AS56)</f>
        <v>VF_EMPTY</v>
      </c>
      <c r="S14" s="21" t="str">
        <f>IF(ISBLANK('ECR Summary'!BD56),"VF_EMPTY",'ECR Summary'!BD56)</f>
        <v>VF_EMPTY</v>
      </c>
      <c r="T14" s="21" t="str">
        <f>IF(ISBLANK('ECR Summary'!BE56),"VF_EMPTY",'ECR Summary'!BE56)</f>
        <v>VF_EMPTY</v>
      </c>
      <c r="U14" s="21" t="str">
        <f>IF(ISBLANK('ECR Summary'!BH56),"VF_EMPTY",'ECR Summary'!BH56)</f>
        <v>VF_EMPTY</v>
      </c>
      <c r="V14" s="21" t="str">
        <f>IF(ISBLANK('ECR Summary'!BM56),"VF_EMPTY",'ECR Summary'!BM56)</f>
        <v>VF_EMPTY</v>
      </c>
      <c r="W14" s="21" t="str">
        <f>IF(ISBLANK('ECR Summary'!BU56),"VF_EMPTY",'ECR Summary'!BU56)</f>
        <v>VF_EMPTY</v>
      </c>
      <c r="X14" s="21" t="str">
        <f>IF(ISBLANK('ECR Summary'!CA56),"VF_EMPTY",'ECR Summary'!CA56)</f>
        <v>VF_EMPTY</v>
      </c>
      <c r="Z14" s="47" t="str">
        <f>IF(ISBLANK('ECR Summary'!AG56),"VF_EMPTY",'ECR Summary'!AG56)</f>
        <v>VF_EMPTY</v>
      </c>
      <c r="AA14" s="47" t="str">
        <f>IF(ISBLANK('ECR Summary'!BQ56),"VF_EMPTY",'ECR Summary'!BQ56)</f>
        <v>VF_EMPTY</v>
      </c>
    </row>
    <row r="15" spans="1:27">
      <c r="A15" s="21" t="str">
        <f>IF(ISBLANK('ECR Summary'!B57),"VF_EMPTY",'ECR Summary'!B57)</f>
        <v>VF_EMPTY</v>
      </c>
      <c r="B15" s="21" t="str">
        <f>IF(ISBLANK('ECR Summary'!E57),"VF_EMPTY",'ECR Summary'!E57)</f>
        <v>VF_EMPTY</v>
      </c>
      <c r="C15" s="21" t="str">
        <f>IF(ISBLANK('ECR Summary'!G57),"VF_EMPTY",'ECR Summary'!G57)</f>
        <v>VF_EMPTY</v>
      </c>
      <c r="D15" s="21" t="str">
        <f>IF(ISBLANK('ECR Summary'!H57),"VF_EMPTY",'ECR Summary'!H57)</f>
        <v>VF_EMPTY</v>
      </c>
      <c r="E15" s="21" t="str">
        <f>IF(ISBLANK('ECR Summary'!I57),"VF_EMPTY",'ECR Summary'!I57)</f>
        <v>VF_EMPTY</v>
      </c>
      <c r="F15" s="21" t="str">
        <f>IF(ISBLANK('ECR Summary'!J57),"VF_EMPTY",'ECR Summary'!J57)</f>
        <v>VF_EMPTY</v>
      </c>
      <c r="G15" s="21" t="str">
        <f>IF(ISBLANK('ECR Summary'!L57),"VF_EMPTY",'ECR Summary'!L57)</f>
        <v>VF_EMPTY</v>
      </c>
      <c r="H15" s="21" t="str">
        <f>IF(ISBLANK('ECR Summary'!M57),"VF_EMPTY",'ECR Summary'!M57)</f>
        <v>VF_EMPTY</v>
      </c>
      <c r="I15" s="21" t="str">
        <f>IF(ISBLANK('ECR Summary'!O57),"VF_EMPTY",'ECR Summary'!O57)</f>
        <v>VF_EMPTY</v>
      </c>
      <c r="J15" s="21" t="str">
        <f>IF(ISBLANK('ECR Summary'!R57),"VF_EMPTY",'ECR Summary'!R57)</f>
        <v>VF_EMPTY</v>
      </c>
      <c r="K15" s="21" t="str">
        <f>IF(ISBLANK('ECR Summary'!S57),"VF_EMPTY",'ECR Summary'!S57)</f>
        <v>VF_EMPTY</v>
      </c>
      <c r="L15" s="21" t="str">
        <f>IF(ISBLANK('ECR Summary'!T57),"VF_EMPTY",'ECR Summary'!T57)</f>
        <v>VF_EMPTY</v>
      </c>
      <c r="M15" s="21" t="str">
        <f>IF(ISBLANK('ECR Summary'!U57),"VF_EMPTY",'ECR Summary'!U57)</f>
        <v>VF_EMPTY</v>
      </c>
      <c r="N15" s="21" t="str">
        <f>IF(ISBLANK('ECR Summary'!AC57),"VF_EMPTY",'ECR Summary'!AC57)</f>
        <v>VF_EMPTY</v>
      </c>
      <c r="O15" s="21" t="str">
        <f>IF(ISBLANK('ECR Summary'!AF57),"VF_EMPTY",'ECR Summary'!AF57)</f>
        <v>VF_EMPTY</v>
      </c>
      <c r="P15" s="21" t="str">
        <f>IF(ISBLANK('ECR Summary'!AL57),"VF_EMPTY",'ECR Summary'!AL57)</f>
        <v>VF_EMPTY</v>
      </c>
      <c r="Q15" s="21" t="str">
        <f>IF(ISBLANK('ECR Summary'!AQ57),"VF_EMPTY",'ECR Summary'!AQ57)</f>
        <v>VF_EMPTY</v>
      </c>
      <c r="R15" s="21" t="str">
        <f>IF(ISBLANK('ECR Summary'!AS57),"VF_EMPTY",'ECR Summary'!AS57)</f>
        <v>VF_EMPTY</v>
      </c>
      <c r="S15" s="21" t="str">
        <f>IF(ISBLANK('ECR Summary'!BD57),"VF_EMPTY",'ECR Summary'!BD57)</f>
        <v>VF_EMPTY</v>
      </c>
      <c r="T15" s="21" t="str">
        <f>IF(ISBLANK('ECR Summary'!BE57),"VF_EMPTY",'ECR Summary'!BE57)</f>
        <v>VF_EMPTY</v>
      </c>
      <c r="U15" s="21" t="str">
        <f>IF(ISBLANK('ECR Summary'!BH57),"VF_EMPTY",'ECR Summary'!BH57)</f>
        <v>VF_EMPTY</v>
      </c>
      <c r="V15" s="21" t="str">
        <f>IF(ISBLANK('ECR Summary'!BM57),"VF_EMPTY",'ECR Summary'!BM57)</f>
        <v>VF_EMPTY</v>
      </c>
      <c r="W15" s="21" t="str">
        <f>IF(ISBLANK('ECR Summary'!BU57),"VF_EMPTY",'ECR Summary'!BU57)</f>
        <v>VF_EMPTY</v>
      </c>
      <c r="X15" s="21" t="str">
        <f>IF(ISBLANK('ECR Summary'!CA57),"VF_EMPTY",'ECR Summary'!CA57)</f>
        <v>VF_EMPTY</v>
      </c>
      <c r="Z15" s="47" t="str">
        <f>IF(ISBLANK('ECR Summary'!AG57),"VF_EMPTY",'ECR Summary'!AG57)</f>
        <v>VF_EMPTY</v>
      </c>
      <c r="AA15" s="47" t="str">
        <f>IF(ISBLANK('ECR Summary'!BQ57),"VF_EMPTY",'ECR Summary'!BQ57)</f>
        <v>VF_EMPTY</v>
      </c>
    </row>
    <row r="16" spans="1:27">
      <c r="A16" s="21" t="str">
        <f>IF(ISBLANK('ECR Summary'!B58),"VF_EMPTY",'ECR Summary'!B58)</f>
        <v>VF_EMPTY</v>
      </c>
      <c r="B16" s="21" t="str">
        <f>IF(ISBLANK('ECR Summary'!E58),"VF_EMPTY",'ECR Summary'!E58)</f>
        <v>VF_EMPTY</v>
      </c>
      <c r="C16" s="21" t="str">
        <f>IF(ISBLANK('ECR Summary'!G58),"VF_EMPTY",'ECR Summary'!G58)</f>
        <v>VF_EMPTY</v>
      </c>
      <c r="D16" s="21" t="str">
        <f>IF(ISBLANK('ECR Summary'!H58),"VF_EMPTY",'ECR Summary'!H58)</f>
        <v>VF_EMPTY</v>
      </c>
      <c r="E16" s="21" t="str">
        <f>IF(ISBLANK('ECR Summary'!I58),"VF_EMPTY",'ECR Summary'!I58)</f>
        <v>VF_EMPTY</v>
      </c>
      <c r="F16" s="21" t="str">
        <f>IF(ISBLANK('ECR Summary'!J58),"VF_EMPTY",'ECR Summary'!J58)</f>
        <v>VF_EMPTY</v>
      </c>
      <c r="G16" s="21" t="str">
        <f>IF(ISBLANK('ECR Summary'!L58),"VF_EMPTY",'ECR Summary'!L58)</f>
        <v>VF_EMPTY</v>
      </c>
      <c r="H16" s="21" t="str">
        <f>IF(ISBLANK('ECR Summary'!M58),"VF_EMPTY",'ECR Summary'!M58)</f>
        <v>VF_EMPTY</v>
      </c>
      <c r="I16" s="21" t="str">
        <f>IF(ISBLANK('ECR Summary'!O58),"VF_EMPTY",'ECR Summary'!O58)</f>
        <v>VF_EMPTY</v>
      </c>
      <c r="J16" s="21" t="str">
        <f>IF(ISBLANK('ECR Summary'!R58),"VF_EMPTY",'ECR Summary'!R58)</f>
        <v>VF_EMPTY</v>
      </c>
      <c r="K16" s="21" t="str">
        <f>IF(ISBLANK('ECR Summary'!S58),"VF_EMPTY",'ECR Summary'!S58)</f>
        <v>VF_EMPTY</v>
      </c>
      <c r="L16" s="21" t="str">
        <f>IF(ISBLANK('ECR Summary'!T58),"VF_EMPTY",'ECR Summary'!T58)</f>
        <v>VF_EMPTY</v>
      </c>
      <c r="M16" s="21" t="str">
        <f>IF(ISBLANK('ECR Summary'!U58),"VF_EMPTY",'ECR Summary'!U58)</f>
        <v>VF_EMPTY</v>
      </c>
      <c r="N16" s="21" t="str">
        <f>IF(ISBLANK('ECR Summary'!AC58),"VF_EMPTY",'ECR Summary'!AC58)</f>
        <v>VF_EMPTY</v>
      </c>
      <c r="O16" s="21" t="str">
        <f>IF(ISBLANK('ECR Summary'!AF58),"VF_EMPTY",'ECR Summary'!AF58)</f>
        <v>VF_EMPTY</v>
      </c>
      <c r="P16" s="21" t="str">
        <f>IF(ISBLANK('ECR Summary'!AL58),"VF_EMPTY",'ECR Summary'!AL58)</f>
        <v>VF_EMPTY</v>
      </c>
      <c r="Q16" s="21" t="str">
        <f>IF(ISBLANK('ECR Summary'!AQ58),"VF_EMPTY",'ECR Summary'!AQ58)</f>
        <v>VF_EMPTY</v>
      </c>
      <c r="R16" s="21" t="str">
        <f>IF(ISBLANK('ECR Summary'!AS58),"VF_EMPTY",'ECR Summary'!AS58)</f>
        <v>VF_EMPTY</v>
      </c>
      <c r="S16" s="21" t="str">
        <f>IF(ISBLANK('ECR Summary'!BD58),"VF_EMPTY",'ECR Summary'!BD58)</f>
        <v>VF_EMPTY</v>
      </c>
      <c r="T16" s="21" t="str">
        <f>IF(ISBLANK('ECR Summary'!BE58),"VF_EMPTY",'ECR Summary'!BE58)</f>
        <v>VF_EMPTY</v>
      </c>
      <c r="U16" s="21" t="str">
        <f>IF(ISBLANK('ECR Summary'!BH58),"VF_EMPTY",'ECR Summary'!BH58)</f>
        <v>VF_EMPTY</v>
      </c>
      <c r="V16" s="21" t="str">
        <f>IF(ISBLANK('ECR Summary'!BM58),"VF_EMPTY",'ECR Summary'!BM58)</f>
        <v>VF_EMPTY</v>
      </c>
      <c r="W16" s="21" t="str">
        <f>IF(ISBLANK('ECR Summary'!BU58),"VF_EMPTY",'ECR Summary'!BU58)</f>
        <v>VF_EMPTY</v>
      </c>
      <c r="X16" s="21" t="str">
        <f>IF(ISBLANK('ECR Summary'!CA58),"VF_EMPTY",'ECR Summary'!CA58)</f>
        <v>VF_EMPTY</v>
      </c>
      <c r="Z16" s="47" t="str">
        <f>IF(ISBLANK('ECR Summary'!AG58),"VF_EMPTY",'ECR Summary'!AG58)</f>
        <v>VF_EMPTY</v>
      </c>
      <c r="AA16" s="47" t="str">
        <f>IF(ISBLANK('ECR Summary'!BQ58),"VF_EMPTY",'ECR Summary'!BQ58)</f>
        <v>VF_EMPTY</v>
      </c>
    </row>
    <row r="17" spans="1:27">
      <c r="A17" s="21" t="str">
        <f>IF(ISBLANK('ECR Summary'!B59),"VF_EMPTY",'ECR Summary'!B59)</f>
        <v>VF_EMPTY</v>
      </c>
      <c r="B17" s="21" t="str">
        <f>IF(ISBLANK('ECR Summary'!E59),"VF_EMPTY",'ECR Summary'!E59)</f>
        <v>VF_EMPTY</v>
      </c>
      <c r="C17" s="21" t="str">
        <f>IF(ISBLANK('ECR Summary'!G59),"VF_EMPTY",'ECR Summary'!G59)</f>
        <v>VF_EMPTY</v>
      </c>
      <c r="D17" s="21" t="str">
        <f>IF(ISBLANK('ECR Summary'!H59),"VF_EMPTY",'ECR Summary'!H59)</f>
        <v>VF_EMPTY</v>
      </c>
      <c r="E17" s="21" t="str">
        <f>IF(ISBLANK('ECR Summary'!I59),"VF_EMPTY",'ECR Summary'!I59)</f>
        <v>VF_EMPTY</v>
      </c>
      <c r="F17" s="21" t="str">
        <f>IF(ISBLANK('ECR Summary'!J59),"VF_EMPTY",'ECR Summary'!J59)</f>
        <v>VF_EMPTY</v>
      </c>
      <c r="G17" s="21" t="str">
        <f>IF(ISBLANK('ECR Summary'!L59),"VF_EMPTY",'ECR Summary'!L59)</f>
        <v>VF_EMPTY</v>
      </c>
      <c r="H17" s="21" t="str">
        <f>IF(ISBLANK('ECR Summary'!M59),"VF_EMPTY",'ECR Summary'!M59)</f>
        <v>VF_EMPTY</v>
      </c>
      <c r="I17" s="21" t="str">
        <f>IF(ISBLANK('ECR Summary'!O59),"VF_EMPTY",'ECR Summary'!O59)</f>
        <v>VF_EMPTY</v>
      </c>
      <c r="J17" s="21" t="str">
        <f>IF(ISBLANK('ECR Summary'!R59),"VF_EMPTY",'ECR Summary'!R59)</f>
        <v>VF_EMPTY</v>
      </c>
      <c r="K17" s="21" t="str">
        <f>IF(ISBLANK('ECR Summary'!S59),"VF_EMPTY",'ECR Summary'!S59)</f>
        <v>VF_EMPTY</v>
      </c>
      <c r="L17" s="21" t="str">
        <f>IF(ISBLANK('ECR Summary'!T59),"VF_EMPTY",'ECR Summary'!T59)</f>
        <v>VF_EMPTY</v>
      </c>
      <c r="M17" s="21" t="str">
        <f>IF(ISBLANK('ECR Summary'!U59),"VF_EMPTY",'ECR Summary'!U59)</f>
        <v>VF_EMPTY</v>
      </c>
      <c r="N17" s="21" t="str">
        <f>IF(ISBLANK('ECR Summary'!AC59),"VF_EMPTY",'ECR Summary'!AC59)</f>
        <v>VF_EMPTY</v>
      </c>
      <c r="O17" s="21" t="str">
        <f>IF(ISBLANK('ECR Summary'!AF59),"VF_EMPTY",'ECR Summary'!AF59)</f>
        <v>VF_EMPTY</v>
      </c>
      <c r="P17" s="21" t="str">
        <f>IF(ISBLANK('ECR Summary'!AL59),"VF_EMPTY",'ECR Summary'!AL59)</f>
        <v>VF_EMPTY</v>
      </c>
      <c r="Q17" s="21" t="str">
        <f>IF(ISBLANK('ECR Summary'!AQ59),"VF_EMPTY",'ECR Summary'!AQ59)</f>
        <v>VF_EMPTY</v>
      </c>
      <c r="R17" s="21" t="str">
        <f>IF(ISBLANK('ECR Summary'!AS59),"VF_EMPTY",'ECR Summary'!AS59)</f>
        <v>VF_EMPTY</v>
      </c>
      <c r="S17" s="21" t="str">
        <f>IF(ISBLANK('ECR Summary'!BD59),"VF_EMPTY",'ECR Summary'!BD59)</f>
        <v>VF_EMPTY</v>
      </c>
      <c r="T17" s="21" t="str">
        <f>IF(ISBLANK('ECR Summary'!BE59),"VF_EMPTY",'ECR Summary'!BE59)</f>
        <v>VF_EMPTY</v>
      </c>
      <c r="U17" s="21" t="str">
        <f>IF(ISBLANK('ECR Summary'!BH59),"VF_EMPTY",'ECR Summary'!BH59)</f>
        <v>VF_EMPTY</v>
      </c>
      <c r="V17" s="21" t="str">
        <f>IF(ISBLANK('ECR Summary'!BM59),"VF_EMPTY",'ECR Summary'!BM59)</f>
        <v>VF_EMPTY</v>
      </c>
      <c r="W17" s="21" t="str">
        <f>IF(ISBLANK('ECR Summary'!BU59),"VF_EMPTY",'ECR Summary'!BU59)</f>
        <v>VF_EMPTY</v>
      </c>
      <c r="X17" s="21" t="str">
        <f>IF(ISBLANK('ECR Summary'!CA59),"VF_EMPTY",'ECR Summary'!CA59)</f>
        <v>VF_EMPTY</v>
      </c>
      <c r="Z17" s="47" t="str">
        <f>IF(ISBLANK('ECR Summary'!AG59),"VF_EMPTY",'ECR Summary'!AG59)</f>
        <v>VF_EMPTY</v>
      </c>
      <c r="AA17" s="47" t="str">
        <f>IF(ISBLANK('ECR Summary'!BQ59),"VF_EMPTY",'ECR Summary'!BQ59)</f>
        <v>VF_EMPTY</v>
      </c>
    </row>
    <row r="18" spans="1:27">
      <c r="A18" s="21" t="str">
        <f>IF(ISBLANK('ECR Summary'!B60),"VF_EMPTY",'ECR Summary'!B60)</f>
        <v>VF_EMPTY</v>
      </c>
      <c r="B18" s="21" t="str">
        <f>IF(ISBLANK('ECR Summary'!E60),"VF_EMPTY",'ECR Summary'!E60)</f>
        <v>VF_EMPTY</v>
      </c>
      <c r="C18" s="21" t="str">
        <f>IF(ISBLANK('ECR Summary'!G60),"VF_EMPTY",'ECR Summary'!G60)</f>
        <v>VF_EMPTY</v>
      </c>
      <c r="D18" s="21" t="str">
        <f>IF(ISBLANK('ECR Summary'!H60),"VF_EMPTY",'ECR Summary'!H60)</f>
        <v>VF_EMPTY</v>
      </c>
      <c r="E18" s="21" t="str">
        <f>IF(ISBLANK('ECR Summary'!I60),"VF_EMPTY",'ECR Summary'!I60)</f>
        <v>VF_EMPTY</v>
      </c>
      <c r="F18" s="21" t="str">
        <f>IF(ISBLANK('ECR Summary'!J60),"VF_EMPTY",'ECR Summary'!J60)</f>
        <v>VF_EMPTY</v>
      </c>
      <c r="G18" s="21" t="str">
        <f>IF(ISBLANK('ECR Summary'!L60),"VF_EMPTY",'ECR Summary'!L60)</f>
        <v>VF_EMPTY</v>
      </c>
      <c r="H18" s="21" t="str">
        <f>IF(ISBLANK('ECR Summary'!M60),"VF_EMPTY",'ECR Summary'!M60)</f>
        <v>VF_EMPTY</v>
      </c>
      <c r="I18" s="21" t="str">
        <f>IF(ISBLANK('ECR Summary'!O60),"VF_EMPTY",'ECR Summary'!O60)</f>
        <v>VF_EMPTY</v>
      </c>
      <c r="J18" s="21" t="str">
        <f>IF(ISBLANK('ECR Summary'!R60),"VF_EMPTY",'ECR Summary'!R60)</f>
        <v>VF_EMPTY</v>
      </c>
      <c r="K18" s="21" t="str">
        <f>IF(ISBLANK('ECR Summary'!S60),"VF_EMPTY",'ECR Summary'!S60)</f>
        <v>VF_EMPTY</v>
      </c>
      <c r="L18" s="21" t="str">
        <f>IF(ISBLANK('ECR Summary'!T60),"VF_EMPTY",'ECR Summary'!T60)</f>
        <v>VF_EMPTY</v>
      </c>
      <c r="M18" s="21" t="str">
        <f>IF(ISBLANK('ECR Summary'!U60),"VF_EMPTY",'ECR Summary'!U60)</f>
        <v>VF_EMPTY</v>
      </c>
      <c r="N18" s="21" t="str">
        <f>IF(ISBLANK('ECR Summary'!AC60),"VF_EMPTY",'ECR Summary'!AC60)</f>
        <v>VF_EMPTY</v>
      </c>
      <c r="O18" s="21" t="str">
        <f>IF(ISBLANK('ECR Summary'!AF60),"VF_EMPTY",'ECR Summary'!AF60)</f>
        <v>VF_EMPTY</v>
      </c>
      <c r="P18" s="21" t="str">
        <f>IF(ISBLANK('ECR Summary'!AL60),"VF_EMPTY",'ECR Summary'!AL60)</f>
        <v>VF_EMPTY</v>
      </c>
      <c r="Q18" s="21" t="str">
        <f>IF(ISBLANK('ECR Summary'!AQ60),"VF_EMPTY",'ECR Summary'!AQ60)</f>
        <v>VF_EMPTY</v>
      </c>
      <c r="R18" s="21" t="str">
        <f>IF(ISBLANK('ECR Summary'!AS60),"VF_EMPTY",'ECR Summary'!AS60)</f>
        <v>VF_EMPTY</v>
      </c>
      <c r="S18" s="21" t="str">
        <f>IF(ISBLANK('ECR Summary'!BD60),"VF_EMPTY",'ECR Summary'!BD60)</f>
        <v>VF_EMPTY</v>
      </c>
      <c r="T18" s="21" t="str">
        <f>IF(ISBLANK('ECR Summary'!BE60),"VF_EMPTY",'ECR Summary'!BE60)</f>
        <v>VF_EMPTY</v>
      </c>
      <c r="U18" s="21" t="str">
        <f>IF(ISBLANK('ECR Summary'!BH60),"VF_EMPTY",'ECR Summary'!BH60)</f>
        <v>VF_EMPTY</v>
      </c>
      <c r="V18" s="21" t="str">
        <f>IF(ISBLANK('ECR Summary'!BM60),"VF_EMPTY",'ECR Summary'!BM60)</f>
        <v>VF_EMPTY</v>
      </c>
      <c r="W18" s="21" t="str">
        <f>IF(ISBLANK('ECR Summary'!BU60),"VF_EMPTY",'ECR Summary'!BU60)</f>
        <v>VF_EMPTY</v>
      </c>
      <c r="X18" s="21" t="str">
        <f>IF(ISBLANK('ECR Summary'!CA60),"VF_EMPTY",'ECR Summary'!CA60)</f>
        <v>VF_EMPTY</v>
      </c>
      <c r="Z18" s="47" t="str">
        <f>IF(ISBLANK('ECR Summary'!AG60),"VF_EMPTY",'ECR Summary'!AG60)</f>
        <v>VF_EMPTY</v>
      </c>
      <c r="AA18" s="47" t="str">
        <f>IF(ISBLANK('ECR Summary'!BQ60),"VF_EMPTY",'ECR Summary'!BQ60)</f>
        <v>VF_EMPTY</v>
      </c>
    </row>
    <row r="19" spans="1:27">
      <c r="A19" s="21" t="str">
        <f>IF(ISBLANK('ECR Summary'!B61),"VF_EMPTY",'ECR Summary'!B61)</f>
        <v>VF_EMPTY</v>
      </c>
      <c r="B19" s="21" t="str">
        <f>IF(ISBLANK('ECR Summary'!E61),"VF_EMPTY",'ECR Summary'!E61)</f>
        <v>VF_EMPTY</v>
      </c>
      <c r="C19" s="21" t="str">
        <f>IF(ISBLANK('ECR Summary'!G61),"VF_EMPTY",'ECR Summary'!G61)</f>
        <v>VF_EMPTY</v>
      </c>
      <c r="D19" s="21" t="str">
        <f>IF(ISBLANK('ECR Summary'!H61),"VF_EMPTY",'ECR Summary'!H61)</f>
        <v>VF_EMPTY</v>
      </c>
      <c r="E19" s="21" t="str">
        <f>IF(ISBLANK('ECR Summary'!I61),"VF_EMPTY",'ECR Summary'!I61)</f>
        <v>VF_EMPTY</v>
      </c>
      <c r="F19" s="21" t="str">
        <f>IF(ISBLANK('ECR Summary'!J61),"VF_EMPTY",'ECR Summary'!J61)</f>
        <v>VF_EMPTY</v>
      </c>
      <c r="G19" s="21" t="str">
        <f>IF(ISBLANK('ECR Summary'!L61),"VF_EMPTY",'ECR Summary'!L61)</f>
        <v>VF_EMPTY</v>
      </c>
      <c r="H19" s="21" t="str">
        <f>IF(ISBLANK('ECR Summary'!M61),"VF_EMPTY",'ECR Summary'!M61)</f>
        <v>VF_EMPTY</v>
      </c>
      <c r="I19" s="21" t="str">
        <f>IF(ISBLANK('ECR Summary'!O61),"VF_EMPTY",'ECR Summary'!O61)</f>
        <v>VF_EMPTY</v>
      </c>
      <c r="J19" s="21" t="str">
        <f>IF(ISBLANK('ECR Summary'!R61),"VF_EMPTY",'ECR Summary'!R61)</f>
        <v>VF_EMPTY</v>
      </c>
      <c r="K19" s="21" t="str">
        <f>IF(ISBLANK('ECR Summary'!S61),"VF_EMPTY",'ECR Summary'!S61)</f>
        <v>VF_EMPTY</v>
      </c>
      <c r="L19" s="21" t="str">
        <f>IF(ISBLANK('ECR Summary'!T61),"VF_EMPTY",'ECR Summary'!T61)</f>
        <v>VF_EMPTY</v>
      </c>
      <c r="M19" s="21" t="str">
        <f>IF(ISBLANK('ECR Summary'!U61),"VF_EMPTY",'ECR Summary'!U61)</f>
        <v>VF_EMPTY</v>
      </c>
      <c r="N19" s="21" t="str">
        <f>IF(ISBLANK('ECR Summary'!AC61),"VF_EMPTY",'ECR Summary'!AC61)</f>
        <v>VF_EMPTY</v>
      </c>
      <c r="O19" s="21" t="str">
        <f>IF(ISBLANK('ECR Summary'!AF61),"VF_EMPTY",'ECR Summary'!AF61)</f>
        <v>VF_EMPTY</v>
      </c>
      <c r="P19" s="21" t="str">
        <f>IF(ISBLANK('ECR Summary'!AL61),"VF_EMPTY",'ECR Summary'!AL61)</f>
        <v>VF_EMPTY</v>
      </c>
      <c r="Q19" s="21" t="str">
        <f>IF(ISBLANK('ECR Summary'!AQ61),"VF_EMPTY",'ECR Summary'!AQ61)</f>
        <v>VF_EMPTY</v>
      </c>
      <c r="R19" s="21" t="str">
        <f>IF(ISBLANK('ECR Summary'!AS61),"VF_EMPTY",'ECR Summary'!AS61)</f>
        <v>VF_EMPTY</v>
      </c>
      <c r="S19" s="21" t="str">
        <f>IF(ISBLANK('ECR Summary'!BD61),"VF_EMPTY",'ECR Summary'!BD61)</f>
        <v>VF_EMPTY</v>
      </c>
      <c r="T19" s="21" t="str">
        <f>IF(ISBLANK('ECR Summary'!BE61),"VF_EMPTY",'ECR Summary'!BE61)</f>
        <v>VF_EMPTY</v>
      </c>
      <c r="U19" s="21" t="str">
        <f>IF(ISBLANK('ECR Summary'!BH61),"VF_EMPTY",'ECR Summary'!BH61)</f>
        <v>VF_EMPTY</v>
      </c>
      <c r="V19" s="21" t="str">
        <f>IF(ISBLANK('ECR Summary'!BM61),"VF_EMPTY",'ECR Summary'!BM61)</f>
        <v>VF_EMPTY</v>
      </c>
      <c r="W19" s="21" t="str">
        <f>IF(ISBLANK('ECR Summary'!BU61),"VF_EMPTY",'ECR Summary'!BU61)</f>
        <v>VF_EMPTY</v>
      </c>
      <c r="X19" s="21" t="str">
        <f>IF(ISBLANK('ECR Summary'!CA61),"VF_EMPTY",'ECR Summary'!CA61)</f>
        <v>VF_EMPTY</v>
      </c>
      <c r="Z19" s="47" t="str">
        <f>IF(ISBLANK('ECR Summary'!AG61),"VF_EMPTY",'ECR Summary'!AG61)</f>
        <v>VF_EMPTY</v>
      </c>
      <c r="AA19" s="47" t="str">
        <f>IF(ISBLANK('ECR Summary'!BQ61),"VF_EMPTY",'ECR Summary'!BQ61)</f>
        <v>VF_EMPTY</v>
      </c>
    </row>
    <row r="20" spans="1:27">
      <c r="A20" s="21" t="str">
        <f>IF(ISBLANK('ECR Summary'!B62),"VF_EMPTY",'ECR Summary'!B62)</f>
        <v>VF_EMPTY</v>
      </c>
      <c r="B20" s="21" t="str">
        <f>IF(ISBLANK('ECR Summary'!E62),"VF_EMPTY",'ECR Summary'!E62)</f>
        <v>VF_EMPTY</v>
      </c>
      <c r="C20" s="21" t="str">
        <f>IF(ISBLANK('ECR Summary'!G62),"VF_EMPTY",'ECR Summary'!G62)</f>
        <v>VF_EMPTY</v>
      </c>
      <c r="D20" s="21" t="str">
        <f>IF(ISBLANK('ECR Summary'!H62),"VF_EMPTY",'ECR Summary'!H62)</f>
        <v>VF_EMPTY</v>
      </c>
      <c r="E20" s="21" t="str">
        <f>IF(ISBLANK('ECR Summary'!I62),"VF_EMPTY",'ECR Summary'!I62)</f>
        <v>VF_EMPTY</v>
      </c>
      <c r="F20" s="21" t="str">
        <f>IF(ISBLANK('ECR Summary'!J62),"VF_EMPTY",'ECR Summary'!J62)</f>
        <v>VF_EMPTY</v>
      </c>
      <c r="G20" s="21" t="str">
        <f>IF(ISBLANK('ECR Summary'!L62),"VF_EMPTY",'ECR Summary'!L62)</f>
        <v>VF_EMPTY</v>
      </c>
      <c r="H20" s="21" t="str">
        <f>IF(ISBLANK('ECR Summary'!M62),"VF_EMPTY",'ECR Summary'!M62)</f>
        <v>VF_EMPTY</v>
      </c>
      <c r="I20" s="21" t="str">
        <f>IF(ISBLANK('ECR Summary'!O62),"VF_EMPTY",'ECR Summary'!O62)</f>
        <v>VF_EMPTY</v>
      </c>
      <c r="J20" s="21" t="str">
        <f>IF(ISBLANK('ECR Summary'!R62),"VF_EMPTY",'ECR Summary'!R62)</f>
        <v>VF_EMPTY</v>
      </c>
      <c r="K20" s="21" t="str">
        <f>IF(ISBLANK('ECR Summary'!S62),"VF_EMPTY",'ECR Summary'!S62)</f>
        <v>VF_EMPTY</v>
      </c>
      <c r="L20" s="21" t="str">
        <f>IF(ISBLANK('ECR Summary'!T62),"VF_EMPTY",'ECR Summary'!T62)</f>
        <v>VF_EMPTY</v>
      </c>
      <c r="M20" s="21" t="str">
        <f>IF(ISBLANK('ECR Summary'!U62),"VF_EMPTY",'ECR Summary'!U62)</f>
        <v>VF_EMPTY</v>
      </c>
      <c r="N20" s="21" t="str">
        <f>IF(ISBLANK('ECR Summary'!AC62),"VF_EMPTY",'ECR Summary'!AC62)</f>
        <v>VF_EMPTY</v>
      </c>
      <c r="O20" s="21" t="str">
        <f>IF(ISBLANK('ECR Summary'!AF62),"VF_EMPTY",'ECR Summary'!AF62)</f>
        <v>VF_EMPTY</v>
      </c>
      <c r="P20" s="21" t="str">
        <f>IF(ISBLANK('ECR Summary'!AL62),"VF_EMPTY",'ECR Summary'!AL62)</f>
        <v>VF_EMPTY</v>
      </c>
      <c r="Q20" s="21" t="str">
        <f>IF(ISBLANK('ECR Summary'!AQ62),"VF_EMPTY",'ECR Summary'!AQ62)</f>
        <v>VF_EMPTY</v>
      </c>
      <c r="R20" s="21" t="str">
        <f>IF(ISBLANK('ECR Summary'!AS62),"VF_EMPTY",'ECR Summary'!AS62)</f>
        <v>VF_EMPTY</v>
      </c>
      <c r="S20" s="21" t="str">
        <f>IF(ISBLANK('ECR Summary'!BD62),"VF_EMPTY",'ECR Summary'!BD62)</f>
        <v>VF_EMPTY</v>
      </c>
      <c r="T20" s="21" t="str">
        <f>IF(ISBLANK('ECR Summary'!BE62),"VF_EMPTY",'ECR Summary'!BE62)</f>
        <v>VF_EMPTY</v>
      </c>
      <c r="U20" s="21" t="str">
        <f>IF(ISBLANK('ECR Summary'!BH62),"VF_EMPTY",'ECR Summary'!BH62)</f>
        <v>VF_EMPTY</v>
      </c>
      <c r="V20" s="21" t="str">
        <f>IF(ISBLANK('ECR Summary'!BM62),"VF_EMPTY",'ECR Summary'!BM62)</f>
        <v>VF_EMPTY</v>
      </c>
      <c r="W20" s="21" t="str">
        <f>IF(ISBLANK('ECR Summary'!BU62),"VF_EMPTY",'ECR Summary'!BU62)</f>
        <v>VF_EMPTY</v>
      </c>
      <c r="X20" s="21" t="str">
        <f>IF(ISBLANK('ECR Summary'!CA62),"VF_EMPTY",'ECR Summary'!CA62)</f>
        <v>VF_EMPTY</v>
      </c>
      <c r="Z20" s="47" t="str">
        <f>IF(ISBLANK('ECR Summary'!AG62),"VF_EMPTY",'ECR Summary'!AG62)</f>
        <v>VF_EMPTY</v>
      </c>
      <c r="AA20" s="47" t="str">
        <f>IF(ISBLANK('ECR Summary'!BQ62),"VF_EMPTY",'ECR Summary'!BQ62)</f>
        <v>VF_EMPTY</v>
      </c>
    </row>
    <row r="21" spans="1:27">
      <c r="A21" s="21" t="str">
        <f>IF(ISBLANK('ECR Summary'!B63),"VF_EMPTY",'ECR Summary'!B63)</f>
        <v>VF_EMPTY</v>
      </c>
      <c r="B21" s="21" t="str">
        <f>IF(ISBLANK('ECR Summary'!E63),"VF_EMPTY",'ECR Summary'!E63)</f>
        <v>VF_EMPTY</v>
      </c>
      <c r="C21" s="21" t="str">
        <f>IF(ISBLANK('ECR Summary'!G63),"VF_EMPTY",'ECR Summary'!G63)</f>
        <v>VF_EMPTY</v>
      </c>
      <c r="D21" s="21" t="str">
        <f>IF(ISBLANK('ECR Summary'!H63),"VF_EMPTY",'ECR Summary'!H63)</f>
        <v>VF_EMPTY</v>
      </c>
      <c r="E21" s="21" t="str">
        <f>IF(ISBLANK('ECR Summary'!I63),"VF_EMPTY",'ECR Summary'!I63)</f>
        <v>VF_EMPTY</v>
      </c>
      <c r="F21" s="21" t="str">
        <f>IF(ISBLANK('ECR Summary'!J63),"VF_EMPTY",'ECR Summary'!J63)</f>
        <v>VF_EMPTY</v>
      </c>
      <c r="G21" s="21" t="str">
        <f>IF(ISBLANK('ECR Summary'!L63),"VF_EMPTY",'ECR Summary'!L63)</f>
        <v>VF_EMPTY</v>
      </c>
      <c r="H21" s="21" t="str">
        <f>IF(ISBLANK('ECR Summary'!M63),"VF_EMPTY",'ECR Summary'!M63)</f>
        <v>VF_EMPTY</v>
      </c>
      <c r="I21" s="21" t="str">
        <f>IF(ISBLANK('ECR Summary'!O63),"VF_EMPTY",'ECR Summary'!O63)</f>
        <v>VF_EMPTY</v>
      </c>
      <c r="J21" s="21" t="str">
        <f>IF(ISBLANK('ECR Summary'!R63),"VF_EMPTY",'ECR Summary'!R63)</f>
        <v>VF_EMPTY</v>
      </c>
      <c r="K21" s="21" t="str">
        <f>IF(ISBLANK('ECR Summary'!S63),"VF_EMPTY",'ECR Summary'!S63)</f>
        <v>VF_EMPTY</v>
      </c>
      <c r="L21" s="21" t="str">
        <f>IF(ISBLANK('ECR Summary'!T63),"VF_EMPTY",'ECR Summary'!T63)</f>
        <v>VF_EMPTY</v>
      </c>
      <c r="M21" s="21" t="str">
        <f>IF(ISBLANK('ECR Summary'!U63),"VF_EMPTY",'ECR Summary'!U63)</f>
        <v>VF_EMPTY</v>
      </c>
      <c r="N21" s="21" t="str">
        <f>IF(ISBLANK('ECR Summary'!AC63),"VF_EMPTY",'ECR Summary'!AC63)</f>
        <v>VF_EMPTY</v>
      </c>
      <c r="O21" s="21" t="str">
        <f>IF(ISBLANK('ECR Summary'!AF63),"VF_EMPTY",'ECR Summary'!AF63)</f>
        <v>VF_EMPTY</v>
      </c>
      <c r="P21" s="21" t="str">
        <f>IF(ISBLANK('ECR Summary'!AL63),"VF_EMPTY",'ECR Summary'!AL63)</f>
        <v>VF_EMPTY</v>
      </c>
      <c r="Q21" s="21" t="str">
        <f>IF(ISBLANK('ECR Summary'!AQ63),"VF_EMPTY",'ECR Summary'!AQ63)</f>
        <v>VF_EMPTY</v>
      </c>
      <c r="R21" s="21" t="str">
        <f>IF(ISBLANK('ECR Summary'!AS63),"VF_EMPTY",'ECR Summary'!AS63)</f>
        <v>VF_EMPTY</v>
      </c>
      <c r="S21" s="21" t="str">
        <f>IF(ISBLANK('ECR Summary'!BD63),"VF_EMPTY",'ECR Summary'!BD63)</f>
        <v>VF_EMPTY</v>
      </c>
      <c r="T21" s="21" t="str">
        <f>IF(ISBLANK('ECR Summary'!BE63),"VF_EMPTY",'ECR Summary'!BE63)</f>
        <v>VF_EMPTY</v>
      </c>
      <c r="U21" s="21" t="str">
        <f>IF(ISBLANK('ECR Summary'!BH63),"VF_EMPTY",'ECR Summary'!BH63)</f>
        <v>VF_EMPTY</v>
      </c>
      <c r="V21" s="21" t="str">
        <f>IF(ISBLANK('ECR Summary'!BM63),"VF_EMPTY",'ECR Summary'!BM63)</f>
        <v>VF_EMPTY</v>
      </c>
      <c r="W21" s="21" t="str">
        <f>IF(ISBLANK('ECR Summary'!BU63),"VF_EMPTY",'ECR Summary'!BU63)</f>
        <v>VF_EMPTY</v>
      </c>
      <c r="X21" s="21" t="str">
        <f>IF(ISBLANK('ECR Summary'!CA63),"VF_EMPTY",'ECR Summary'!CA63)</f>
        <v>VF_EMPTY</v>
      </c>
      <c r="Z21" s="47" t="str">
        <f>IF(ISBLANK('ECR Summary'!AG63),"VF_EMPTY",'ECR Summary'!AG63)</f>
        <v>VF_EMPTY</v>
      </c>
      <c r="AA21" s="47" t="str">
        <f>IF(ISBLANK('ECR Summary'!BQ63),"VF_EMPTY",'ECR Summary'!BQ63)</f>
        <v>VF_EMPTY</v>
      </c>
    </row>
    <row r="22" spans="1:27">
      <c r="A22" s="21" t="str">
        <f>IF(ISBLANK('ECR Summary'!B64),"VF_EMPTY",'ECR Summary'!B64)</f>
        <v>VF_EMPTY</v>
      </c>
      <c r="B22" s="21" t="str">
        <f>IF(ISBLANK('ECR Summary'!E64),"VF_EMPTY",'ECR Summary'!E64)</f>
        <v>VF_EMPTY</v>
      </c>
      <c r="C22" s="21" t="str">
        <f>IF(ISBLANK('ECR Summary'!G64),"VF_EMPTY",'ECR Summary'!G64)</f>
        <v>VF_EMPTY</v>
      </c>
      <c r="D22" s="21" t="str">
        <f>IF(ISBLANK('ECR Summary'!H64),"VF_EMPTY",'ECR Summary'!H64)</f>
        <v>VF_EMPTY</v>
      </c>
      <c r="E22" s="21" t="str">
        <f>IF(ISBLANK('ECR Summary'!I64),"VF_EMPTY",'ECR Summary'!I64)</f>
        <v>VF_EMPTY</v>
      </c>
      <c r="F22" s="21" t="str">
        <f>IF(ISBLANK('ECR Summary'!J64),"VF_EMPTY",'ECR Summary'!J64)</f>
        <v>VF_EMPTY</v>
      </c>
      <c r="G22" s="21" t="str">
        <f>IF(ISBLANK('ECR Summary'!L64),"VF_EMPTY",'ECR Summary'!L64)</f>
        <v>VF_EMPTY</v>
      </c>
      <c r="H22" s="21" t="str">
        <f>IF(ISBLANK('ECR Summary'!M64),"VF_EMPTY",'ECR Summary'!M64)</f>
        <v>VF_EMPTY</v>
      </c>
      <c r="I22" s="21" t="str">
        <f>IF(ISBLANK('ECR Summary'!O64),"VF_EMPTY",'ECR Summary'!O64)</f>
        <v>VF_EMPTY</v>
      </c>
      <c r="J22" s="21" t="str">
        <f>IF(ISBLANK('ECR Summary'!R64),"VF_EMPTY",'ECR Summary'!R64)</f>
        <v>VF_EMPTY</v>
      </c>
      <c r="K22" s="21" t="str">
        <f>IF(ISBLANK('ECR Summary'!S64),"VF_EMPTY",'ECR Summary'!S64)</f>
        <v>VF_EMPTY</v>
      </c>
      <c r="L22" s="21" t="str">
        <f>IF(ISBLANK('ECR Summary'!T64),"VF_EMPTY",'ECR Summary'!T64)</f>
        <v>VF_EMPTY</v>
      </c>
      <c r="M22" s="21" t="str">
        <f>IF(ISBLANK('ECR Summary'!U64),"VF_EMPTY",'ECR Summary'!U64)</f>
        <v>VF_EMPTY</v>
      </c>
      <c r="N22" s="21" t="str">
        <f>IF(ISBLANK('ECR Summary'!AC64),"VF_EMPTY",'ECR Summary'!AC64)</f>
        <v>VF_EMPTY</v>
      </c>
      <c r="O22" s="21" t="str">
        <f>IF(ISBLANK('ECR Summary'!AF64),"VF_EMPTY",'ECR Summary'!AF64)</f>
        <v>VF_EMPTY</v>
      </c>
      <c r="P22" s="21" t="str">
        <f>IF(ISBLANK('ECR Summary'!AL64),"VF_EMPTY",'ECR Summary'!AL64)</f>
        <v>VF_EMPTY</v>
      </c>
      <c r="Q22" s="21" t="str">
        <f>IF(ISBLANK('ECR Summary'!AQ64),"VF_EMPTY",'ECR Summary'!AQ64)</f>
        <v>VF_EMPTY</v>
      </c>
      <c r="R22" s="21" t="str">
        <f>IF(ISBLANK('ECR Summary'!AS64),"VF_EMPTY",'ECR Summary'!AS64)</f>
        <v>VF_EMPTY</v>
      </c>
      <c r="S22" s="21" t="str">
        <f>IF(ISBLANK('ECR Summary'!BD64),"VF_EMPTY",'ECR Summary'!BD64)</f>
        <v>VF_EMPTY</v>
      </c>
      <c r="T22" s="21" t="str">
        <f>IF(ISBLANK('ECR Summary'!BE64),"VF_EMPTY",'ECR Summary'!BE64)</f>
        <v>VF_EMPTY</v>
      </c>
      <c r="U22" s="21" t="str">
        <f>IF(ISBLANK('ECR Summary'!BH64),"VF_EMPTY",'ECR Summary'!BH64)</f>
        <v>VF_EMPTY</v>
      </c>
      <c r="V22" s="21" t="str">
        <f>IF(ISBLANK('ECR Summary'!BM64),"VF_EMPTY",'ECR Summary'!BM64)</f>
        <v>VF_EMPTY</v>
      </c>
      <c r="W22" s="21" t="str">
        <f>IF(ISBLANK('ECR Summary'!BU64),"VF_EMPTY",'ECR Summary'!BU64)</f>
        <v>VF_EMPTY</v>
      </c>
      <c r="X22" s="21" t="str">
        <f>IF(ISBLANK('ECR Summary'!CA64),"VF_EMPTY",'ECR Summary'!CA64)</f>
        <v>VF_EMPTY</v>
      </c>
      <c r="Z22" s="47" t="str">
        <f>IF(ISBLANK('ECR Summary'!AG64),"VF_EMPTY",'ECR Summary'!AG64)</f>
        <v>VF_EMPTY</v>
      </c>
      <c r="AA22" s="47" t="str">
        <f>IF(ISBLANK('ECR Summary'!BQ64),"VF_EMPTY",'ECR Summary'!BQ64)</f>
        <v>VF_EMPTY</v>
      </c>
    </row>
    <row r="23" spans="1:27">
      <c r="A23" s="21" t="str">
        <f>IF(ISBLANK('ECR Summary'!B65),"VF_EMPTY",'ECR Summary'!B65)</f>
        <v>VF_EMPTY</v>
      </c>
      <c r="B23" s="21" t="str">
        <f>IF(ISBLANK('ECR Summary'!E65),"VF_EMPTY",'ECR Summary'!E65)</f>
        <v>VF_EMPTY</v>
      </c>
      <c r="C23" s="21" t="str">
        <f>IF(ISBLANK('ECR Summary'!G65),"VF_EMPTY",'ECR Summary'!G65)</f>
        <v>VF_EMPTY</v>
      </c>
      <c r="D23" s="21" t="str">
        <f>IF(ISBLANK('ECR Summary'!H65),"VF_EMPTY",'ECR Summary'!H65)</f>
        <v>VF_EMPTY</v>
      </c>
      <c r="E23" s="21" t="str">
        <f>IF(ISBLANK('ECR Summary'!I65),"VF_EMPTY",'ECR Summary'!I65)</f>
        <v>VF_EMPTY</v>
      </c>
      <c r="F23" s="21" t="str">
        <f>IF(ISBLANK('ECR Summary'!J65),"VF_EMPTY",'ECR Summary'!J65)</f>
        <v>VF_EMPTY</v>
      </c>
      <c r="G23" s="21" t="str">
        <f>IF(ISBLANK('ECR Summary'!L65),"VF_EMPTY",'ECR Summary'!L65)</f>
        <v>VF_EMPTY</v>
      </c>
      <c r="H23" s="21" t="str">
        <f>IF(ISBLANK('ECR Summary'!M65),"VF_EMPTY",'ECR Summary'!M65)</f>
        <v>VF_EMPTY</v>
      </c>
      <c r="I23" s="21" t="str">
        <f>IF(ISBLANK('ECR Summary'!O65),"VF_EMPTY",'ECR Summary'!O65)</f>
        <v>VF_EMPTY</v>
      </c>
      <c r="J23" s="21" t="str">
        <f>IF(ISBLANK('ECR Summary'!R65),"VF_EMPTY",'ECR Summary'!R65)</f>
        <v>VF_EMPTY</v>
      </c>
      <c r="K23" s="21" t="str">
        <f>IF(ISBLANK('ECR Summary'!S65),"VF_EMPTY",'ECR Summary'!S65)</f>
        <v>VF_EMPTY</v>
      </c>
      <c r="L23" s="21" t="str">
        <f>IF(ISBLANK('ECR Summary'!T65),"VF_EMPTY",'ECR Summary'!T65)</f>
        <v>VF_EMPTY</v>
      </c>
      <c r="M23" s="21" t="str">
        <f>IF(ISBLANK('ECR Summary'!U65),"VF_EMPTY",'ECR Summary'!U65)</f>
        <v>VF_EMPTY</v>
      </c>
      <c r="N23" s="21" t="str">
        <f>IF(ISBLANK('ECR Summary'!AC65),"VF_EMPTY",'ECR Summary'!AC65)</f>
        <v>VF_EMPTY</v>
      </c>
      <c r="O23" s="21" t="str">
        <f>IF(ISBLANK('ECR Summary'!AF65),"VF_EMPTY",'ECR Summary'!AF65)</f>
        <v>VF_EMPTY</v>
      </c>
      <c r="P23" s="21" t="str">
        <f>IF(ISBLANK('ECR Summary'!AL65),"VF_EMPTY",'ECR Summary'!AL65)</f>
        <v>VF_EMPTY</v>
      </c>
      <c r="Q23" s="21" t="str">
        <f>IF(ISBLANK('ECR Summary'!AQ65),"VF_EMPTY",'ECR Summary'!AQ65)</f>
        <v>VF_EMPTY</v>
      </c>
      <c r="R23" s="21" t="str">
        <f>IF(ISBLANK('ECR Summary'!AS65),"VF_EMPTY",'ECR Summary'!AS65)</f>
        <v>VF_EMPTY</v>
      </c>
      <c r="S23" s="21" t="str">
        <f>IF(ISBLANK('ECR Summary'!BD65),"VF_EMPTY",'ECR Summary'!BD65)</f>
        <v>VF_EMPTY</v>
      </c>
      <c r="T23" s="21" t="str">
        <f>IF(ISBLANK('ECR Summary'!BE65),"VF_EMPTY",'ECR Summary'!BE65)</f>
        <v>VF_EMPTY</v>
      </c>
      <c r="U23" s="21" t="str">
        <f>IF(ISBLANK('ECR Summary'!BH65),"VF_EMPTY",'ECR Summary'!BH65)</f>
        <v>VF_EMPTY</v>
      </c>
      <c r="V23" s="21" t="str">
        <f>IF(ISBLANK('ECR Summary'!BM65),"VF_EMPTY",'ECR Summary'!BM65)</f>
        <v>VF_EMPTY</v>
      </c>
      <c r="W23" s="21" t="str">
        <f>IF(ISBLANK('ECR Summary'!BU65),"VF_EMPTY",'ECR Summary'!BU65)</f>
        <v>VF_EMPTY</v>
      </c>
      <c r="X23" s="21" t="str">
        <f>IF(ISBLANK('ECR Summary'!CA65),"VF_EMPTY",'ECR Summary'!CA65)</f>
        <v>VF_EMPTY</v>
      </c>
      <c r="Z23" s="47" t="str">
        <f>IF(ISBLANK('ECR Summary'!AG65),"VF_EMPTY",'ECR Summary'!AG65)</f>
        <v>VF_EMPTY</v>
      </c>
      <c r="AA23" s="47" t="str">
        <f>IF(ISBLANK('ECR Summary'!BQ65),"VF_EMPTY",'ECR Summary'!BQ65)</f>
        <v>VF_EMPTY</v>
      </c>
    </row>
    <row r="24" spans="1:27">
      <c r="A24" s="21" t="str">
        <f>IF(ISBLANK('ECR Summary'!B66),"VF_EMPTY",'ECR Summary'!B66)</f>
        <v>VF_EMPTY</v>
      </c>
      <c r="B24" s="21" t="str">
        <f>IF(ISBLANK('ECR Summary'!E66),"VF_EMPTY",'ECR Summary'!E66)</f>
        <v>VF_EMPTY</v>
      </c>
      <c r="C24" s="21" t="str">
        <f>IF(ISBLANK('ECR Summary'!G66),"VF_EMPTY",'ECR Summary'!G66)</f>
        <v>VF_EMPTY</v>
      </c>
      <c r="D24" s="21" t="str">
        <f>IF(ISBLANK('ECR Summary'!H66),"VF_EMPTY",'ECR Summary'!H66)</f>
        <v>VF_EMPTY</v>
      </c>
      <c r="E24" s="21" t="str">
        <f>IF(ISBLANK('ECR Summary'!I66),"VF_EMPTY",'ECR Summary'!I66)</f>
        <v>VF_EMPTY</v>
      </c>
      <c r="F24" s="21" t="str">
        <f>IF(ISBLANK('ECR Summary'!J66),"VF_EMPTY",'ECR Summary'!J66)</f>
        <v>VF_EMPTY</v>
      </c>
      <c r="G24" s="21" t="str">
        <f>IF(ISBLANK('ECR Summary'!L66),"VF_EMPTY",'ECR Summary'!L66)</f>
        <v>VF_EMPTY</v>
      </c>
      <c r="H24" s="21" t="str">
        <f>IF(ISBLANK('ECR Summary'!M66),"VF_EMPTY",'ECR Summary'!M66)</f>
        <v>VF_EMPTY</v>
      </c>
      <c r="I24" s="21" t="str">
        <f>IF(ISBLANK('ECR Summary'!O66),"VF_EMPTY",'ECR Summary'!O66)</f>
        <v>VF_EMPTY</v>
      </c>
      <c r="J24" s="21" t="str">
        <f>IF(ISBLANK('ECR Summary'!R66),"VF_EMPTY",'ECR Summary'!R66)</f>
        <v>VF_EMPTY</v>
      </c>
      <c r="K24" s="21" t="str">
        <f>IF(ISBLANK('ECR Summary'!S66),"VF_EMPTY",'ECR Summary'!S66)</f>
        <v>VF_EMPTY</v>
      </c>
      <c r="L24" s="21" t="str">
        <f>IF(ISBLANK('ECR Summary'!T66),"VF_EMPTY",'ECR Summary'!T66)</f>
        <v>VF_EMPTY</v>
      </c>
      <c r="M24" s="21" t="str">
        <f>IF(ISBLANK('ECR Summary'!U66),"VF_EMPTY",'ECR Summary'!U66)</f>
        <v>VF_EMPTY</v>
      </c>
      <c r="N24" s="21" t="str">
        <f>IF(ISBLANK('ECR Summary'!AC66),"VF_EMPTY",'ECR Summary'!AC66)</f>
        <v>VF_EMPTY</v>
      </c>
      <c r="O24" s="21" t="str">
        <f>IF(ISBLANK('ECR Summary'!AF66),"VF_EMPTY",'ECR Summary'!AF66)</f>
        <v>VF_EMPTY</v>
      </c>
      <c r="P24" s="21" t="str">
        <f>IF(ISBLANK('ECR Summary'!AL66),"VF_EMPTY",'ECR Summary'!AL66)</f>
        <v>VF_EMPTY</v>
      </c>
      <c r="Q24" s="21" t="str">
        <f>IF(ISBLANK('ECR Summary'!AQ66),"VF_EMPTY",'ECR Summary'!AQ66)</f>
        <v>VF_EMPTY</v>
      </c>
      <c r="R24" s="21" t="str">
        <f>IF(ISBLANK('ECR Summary'!AS66),"VF_EMPTY",'ECR Summary'!AS66)</f>
        <v>VF_EMPTY</v>
      </c>
      <c r="S24" s="21" t="str">
        <f>IF(ISBLANK('ECR Summary'!BD66),"VF_EMPTY",'ECR Summary'!BD66)</f>
        <v>VF_EMPTY</v>
      </c>
      <c r="T24" s="21" t="str">
        <f>IF(ISBLANK('ECR Summary'!BE66),"VF_EMPTY",'ECR Summary'!BE66)</f>
        <v>VF_EMPTY</v>
      </c>
      <c r="U24" s="21" t="str">
        <f>IF(ISBLANK('ECR Summary'!BH66),"VF_EMPTY",'ECR Summary'!BH66)</f>
        <v>VF_EMPTY</v>
      </c>
      <c r="V24" s="21" t="str">
        <f>IF(ISBLANK('ECR Summary'!BM66),"VF_EMPTY",'ECR Summary'!BM66)</f>
        <v>VF_EMPTY</v>
      </c>
      <c r="W24" s="21" t="str">
        <f>IF(ISBLANK('ECR Summary'!BU66),"VF_EMPTY",'ECR Summary'!BU66)</f>
        <v>VF_EMPTY</v>
      </c>
      <c r="X24" s="21" t="str">
        <f>IF(ISBLANK('ECR Summary'!CA66),"VF_EMPTY",'ECR Summary'!CA66)</f>
        <v>VF_EMPTY</v>
      </c>
      <c r="Z24" s="47" t="str">
        <f>IF(ISBLANK('ECR Summary'!AG66),"VF_EMPTY",'ECR Summary'!AG66)</f>
        <v>VF_EMPTY</v>
      </c>
      <c r="AA24" s="47" t="str">
        <f>IF(ISBLANK('ECR Summary'!BQ66),"VF_EMPTY",'ECR Summary'!BQ66)</f>
        <v>VF_EMPTY</v>
      </c>
    </row>
    <row r="25" spans="1:27">
      <c r="A25" s="21" t="str">
        <f>IF(ISBLANK('ECR Summary'!B67),"VF_EMPTY",'ECR Summary'!B67)</f>
        <v>VF_EMPTY</v>
      </c>
      <c r="B25" s="21" t="str">
        <f>IF(ISBLANK('ECR Summary'!E67),"VF_EMPTY",'ECR Summary'!E67)</f>
        <v>VF_EMPTY</v>
      </c>
      <c r="C25" s="21" t="str">
        <f>IF(ISBLANK('ECR Summary'!G67),"VF_EMPTY",'ECR Summary'!G67)</f>
        <v>VF_EMPTY</v>
      </c>
      <c r="D25" s="21" t="str">
        <f>IF(ISBLANK('ECR Summary'!H67),"VF_EMPTY",'ECR Summary'!H67)</f>
        <v>VF_EMPTY</v>
      </c>
      <c r="E25" s="21" t="str">
        <f>IF(ISBLANK('ECR Summary'!I67),"VF_EMPTY",'ECR Summary'!I67)</f>
        <v>VF_EMPTY</v>
      </c>
      <c r="F25" s="21" t="str">
        <f>IF(ISBLANK('ECR Summary'!J67),"VF_EMPTY",'ECR Summary'!J67)</f>
        <v>VF_EMPTY</v>
      </c>
      <c r="G25" s="21" t="str">
        <f>IF(ISBLANK('ECR Summary'!L67),"VF_EMPTY",'ECR Summary'!L67)</f>
        <v>VF_EMPTY</v>
      </c>
      <c r="H25" s="21" t="str">
        <f>IF(ISBLANK('ECR Summary'!M67),"VF_EMPTY",'ECR Summary'!M67)</f>
        <v>VF_EMPTY</v>
      </c>
      <c r="I25" s="21" t="str">
        <f>IF(ISBLANK('ECR Summary'!O67),"VF_EMPTY",'ECR Summary'!O67)</f>
        <v>VF_EMPTY</v>
      </c>
      <c r="J25" s="21" t="str">
        <f>IF(ISBLANK('ECR Summary'!R67),"VF_EMPTY",'ECR Summary'!R67)</f>
        <v>VF_EMPTY</v>
      </c>
      <c r="K25" s="21" t="str">
        <f>IF(ISBLANK('ECR Summary'!S67),"VF_EMPTY",'ECR Summary'!S67)</f>
        <v>VF_EMPTY</v>
      </c>
      <c r="L25" s="21" t="str">
        <f>IF(ISBLANK('ECR Summary'!T67),"VF_EMPTY",'ECR Summary'!T67)</f>
        <v>VF_EMPTY</v>
      </c>
      <c r="M25" s="21" t="str">
        <f>IF(ISBLANK('ECR Summary'!U67),"VF_EMPTY",'ECR Summary'!U67)</f>
        <v>VF_EMPTY</v>
      </c>
      <c r="N25" s="21" t="str">
        <f>IF(ISBLANK('ECR Summary'!AC67),"VF_EMPTY",'ECR Summary'!AC67)</f>
        <v>VF_EMPTY</v>
      </c>
      <c r="O25" s="21" t="str">
        <f>IF(ISBLANK('ECR Summary'!AF67),"VF_EMPTY",'ECR Summary'!AF67)</f>
        <v>VF_EMPTY</v>
      </c>
      <c r="P25" s="21" t="str">
        <f>IF(ISBLANK('ECR Summary'!AL67),"VF_EMPTY",'ECR Summary'!AL67)</f>
        <v>VF_EMPTY</v>
      </c>
      <c r="Q25" s="21" t="str">
        <f>IF(ISBLANK('ECR Summary'!AQ67),"VF_EMPTY",'ECR Summary'!AQ67)</f>
        <v>VF_EMPTY</v>
      </c>
      <c r="R25" s="21" t="str">
        <f>IF(ISBLANK('ECR Summary'!AS67),"VF_EMPTY",'ECR Summary'!AS67)</f>
        <v>VF_EMPTY</v>
      </c>
      <c r="S25" s="21" t="str">
        <f>IF(ISBLANK('ECR Summary'!BD67),"VF_EMPTY",'ECR Summary'!BD67)</f>
        <v>VF_EMPTY</v>
      </c>
      <c r="T25" s="21" t="str">
        <f>IF(ISBLANK('ECR Summary'!BE67),"VF_EMPTY",'ECR Summary'!BE67)</f>
        <v>VF_EMPTY</v>
      </c>
      <c r="U25" s="21" t="str">
        <f>IF(ISBLANK('ECR Summary'!BH67),"VF_EMPTY",'ECR Summary'!BH67)</f>
        <v>VF_EMPTY</v>
      </c>
      <c r="V25" s="21" t="str">
        <f>IF(ISBLANK('ECR Summary'!BM67),"VF_EMPTY",'ECR Summary'!BM67)</f>
        <v>VF_EMPTY</v>
      </c>
      <c r="W25" s="21" t="str">
        <f>IF(ISBLANK('ECR Summary'!BU67),"VF_EMPTY",'ECR Summary'!BU67)</f>
        <v>VF_EMPTY</v>
      </c>
      <c r="X25" s="21" t="str">
        <f>IF(ISBLANK('ECR Summary'!CA67),"VF_EMPTY",'ECR Summary'!CA67)</f>
        <v>VF_EMPTY</v>
      </c>
      <c r="Z25" s="47" t="str">
        <f>IF(ISBLANK('ECR Summary'!AG67),"VF_EMPTY",'ECR Summary'!AG67)</f>
        <v>VF_EMPTY</v>
      </c>
      <c r="AA25" s="47" t="str">
        <f>IF(ISBLANK('ECR Summary'!BQ67),"VF_EMPTY",'ECR Summary'!BQ67)</f>
        <v>VF_EMPTY</v>
      </c>
    </row>
    <row r="26" spans="1:27">
      <c r="A26" s="21" t="str">
        <f>IF(ISBLANK('ECR Summary'!B68),"VF_EMPTY",'ECR Summary'!B68)</f>
        <v>VF_EMPTY</v>
      </c>
      <c r="B26" s="21" t="str">
        <f>IF(ISBLANK('ECR Summary'!E68),"VF_EMPTY",'ECR Summary'!E68)</f>
        <v>VF_EMPTY</v>
      </c>
      <c r="C26" s="21" t="str">
        <f>IF(ISBLANK('ECR Summary'!G68),"VF_EMPTY",'ECR Summary'!G68)</f>
        <v>VF_EMPTY</v>
      </c>
      <c r="D26" s="21" t="str">
        <f>IF(ISBLANK('ECR Summary'!H68),"VF_EMPTY",'ECR Summary'!H68)</f>
        <v>VF_EMPTY</v>
      </c>
      <c r="E26" s="21" t="str">
        <f>IF(ISBLANK('ECR Summary'!I68),"VF_EMPTY",'ECR Summary'!I68)</f>
        <v>VF_EMPTY</v>
      </c>
      <c r="F26" s="21" t="str">
        <f>IF(ISBLANK('ECR Summary'!J68),"VF_EMPTY",'ECR Summary'!J68)</f>
        <v>VF_EMPTY</v>
      </c>
      <c r="G26" s="21" t="str">
        <f>IF(ISBLANK('ECR Summary'!L68),"VF_EMPTY",'ECR Summary'!L68)</f>
        <v>VF_EMPTY</v>
      </c>
      <c r="H26" s="21" t="str">
        <f>IF(ISBLANK('ECR Summary'!M68),"VF_EMPTY",'ECR Summary'!M68)</f>
        <v>VF_EMPTY</v>
      </c>
      <c r="I26" s="21" t="str">
        <f>IF(ISBLANK('ECR Summary'!O68),"VF_EMPTY",'ECR Summary'!O68)</f>
        <v>VF_EMPTY</v>
      </c>
      <c r="J26" s="21" t="str">
        <f>IF(ISBLANK('ECR Summary'!R68),"VF_EMPTY",'ECR Summary'!R68)</f>
        <v>VF_EMPTY</v>
      </c>
      <c r="K26" s="21" t="str">
        <f>IF(ISBLANK('ECR Summary'!S68),"VF_EMPTY",'ECR Summary'!S68)</f>
        <v>VF_EMPTY</v>
      </c>
      <c r="L26" s="21" t="str">
        <f>IF(ISBLANK('ECR Summary'!T68),"VF_EMPTY",'ECR Summary'!T68)</f>
        <v>VF_EMPTY</v>
      </c>
      <c r="M26" s="21" t="str">
        <f>IF(ISBLANK('ECR Summary'!U68),"VF_EMPTY",'ECR Summary'!U68)</f>
        <v>VF_EMPTY</v>
      </c>
      <c r="N26" s="21" t="str">
        <f>IF(ISBLANK('ECR Summary'!AC68),"VF_EMPTY",'ECR Summary'!AC68)</f>
        <v>VF_EMPTY</v>
      </c>
      <c r="O26" s="21" t="str">
        <f>IF(ISBLANK('ECR Summary'!AF68),"VF_EMPTY",'ECR Summary'!AF68)</f>
        <v>VF_EMPTY</v>
      </c>
      <c r="P26" s="21" t="str">
        <f>IF(ISBLANK('ECR Summary'!AL68),"VF_EMPTY",'ECR Summary'!AL68)</f>
        <v>VF_EMPTY</v>
      </c>
      <c r="Q26" s="21" t="str">
        <f>IF(ISBLANK('ECR Summary'!AQ68),"VF_EMPTY",'ECR Summary'!AQ68)</f>
        <v>VF_EMPTY</v>
      </c>
      <c r="R26" s="21" t="str">
        <f>IF(ISBLANK('ECR Summary'!AS68),"VF_EMPTY",'ECR Summary'!AS68)</f>
        <v>VF_EMPTY</v>
      </c>
      <c r="S26" s="21" t="str">
        <f>IF(ISBLANK('ECR Summary'!BD68),"VF_EMPTY",'ECR Summary'!BD68)</f>
        <v>VF_EMPTY</v>
      </c>
      <c r="T26" s="21" t="str">
        <f>IF(ISBLANK('ECR Summary'!BE68),"VF_EMPTY",'ECR Summary'!BE68)</f>
        <v>VF_EMPTY</v>
      </c>
      <c r="U26" s="21" t="str">
        <f>IF(ISBLANK('ECR Summary'!BH68),"VF_EMPTY",'ECR Summary'!BH68)</f>
        <v>VF_EMPTY</v>
      </c>
      <c r="V26" s="21" t="str">
        <f>IF(ISBLANK('ECR Summary'!BM68),"VF_EMPTY",'ECR Summary'!BM68)</f>
        <v>VF_EMPTY</v>
      </c>
      <c r="W26" s="21" t="str">
        <f>IF(ISBLANK('ECR Summary'!BU68),"VF_EMPTY",'ECR Summary'!BU68)</f>
        <v>VF_EMPTY</v>
      </c>
      <c r="X26" s="21" t="str">
        <f>IF(ISBLANK('ECR Summary'!CA68),"VF_EMPTY",'ECR Summary'!CA68)</f>
        <v>VF_EMPTY</v>
      </c>
      <c r="Z26" s="47" t="str">
        <f>IF(ISBLANK('ECR Summary'!AG68),"VF_EMPTY",'ECR Summary'!AG68)</f>
        <v>VF_EMPTY</v>
      </c>
      <c r="AA26" s="47" t="str">
        <f>IF(ISBLANK('ECR Summary'!BQ68),"VF_EMPTY",'ECR Summary'!BQ68)</f>
        <v>VF_EMPTY</v>
      </c>
    </row>
    <row r="27" spans="1:27">
      <c r="A27" s="21" t="str">
        <f>IF(ISBLANK('ECR Summary'!B69),"VF_EMPTY",'ECR Summary'!B69)</f>
        <v>VF_EMPTY</v>
      </c>
      <c r="B27" s="21" t="str">
        <f>IF(ISBLANK('ECR Summary'!E69),"VF_EMPTY",'ECR Summary'!E69)</f>
        <v>VF_EMPTY</v>
      </c>
      <c r="C27" s="21" t="str">
        <f>IF(ISBLANK('ECR Summary'!G69),"VF_EMPTY",'ECR Summary'!G69)</f>
        <v>VF_EMPTY</v>
      </c>
      <c r="D27" s="21" t="str">
        <f>IF(ISBLANK('ECR Summary'!H69),"VF_EMPTY",'ECR Summary'!H69)</f>
        <v>VF_EMPTY</v>
      </c>
      <c r="E27" s="21" t="str">
        <f>IF(ISBLANK('ECR Summary'!I69),"VF_EMPTY",'ECR Summary'!I69)</f>
        <v>VF_EMPTY</v>
      </c>
      <c r="F27" s="21" t="str">
        <f>IF(ISBLANK('ECR Summary'!J69),"VF_EMPTY",'ECR Summary'!J69)</f>
        <v>VF_EMPTY</v>
      </c>
      <c r="G27" s="21" t="str">
        <f>IF(ISBLANK('ECR Summary'!L69),"VF_EMPTY",'ECR Summary'!L69)</f>
        <v>VF_EMPTY</v>
      </c>
      <c r="H27" s="21" t="str">
        <f>IF(ISBLANK('ECR Summary'!M69),"VF_EMPTY",'ECR Summary'!M69)</f>
        <v>VF_EMPTY</v>
      </c>
      <c r="I27" s="21" t="str">
        <f>IF(ISBLANK('ECR Summary'!O69),"VF_EMPTY",'ECR Summary'!O69)</f>
        <v>VF_EMPTY</v>
      </c>
      <c r="J27" s="21" t="str">
        <f>IF(ISBLANK('ECR Summary'!R69),"VF_EMPTY",'ECR Summary'!R69)</f>
        <v>VF_EMPTY</v>
      </c>
      <c r="K27" s="21" t="str">
        <f>IF(ISBLANK('ECR Summary'!S69),"VF_EMPTY",'ECR Summary'!S69)</f>
        <v>VF_EMPTY</v>
      </c>
      <c r="L27" s="21" t="str">
        <f>IF(ISBLANK('ECR Summary'!T69),"VF_EMPTY",'ECR Summary'!T69)</f>
        <v>VF_EMPTY</v>
      </c>
      <c r="M27" s="21" t="str">
        <f>IF(ISBLANK('ECR Summary'!U69),"VF_EMPTY",'ECR Summary'!U69)</f>
        <v>VF_EMPTY</v>
      </c>
      <c r="N27" s="21" t="str">
        <f>IF(ISBLANK('ECR Summary'!AC69),"VF_EMPTY",'ECR Summary'!AC69)</f>
        <v>VF_EMPTY</v>
      </c>
      <c r="O27" s="21" t="str">
        <f>IF(ISBLANK('ECR Summary'!AF69),"VF_EMPTY",'ECR Summary'!AF69)</f>
        <v>VF_EMPTY</v>
      </c>
      <c r="P27" s="21" t="str">
        <f>IF(ISBLANK('ECR Summary'!AL69),"VF_EMPTY",'ECR Summary'!AL69)</f>
        <v>VF_EMPTY</v>
      </c>
      <c r="Q27" s="21" t="str">
        <f>IF(ISBLANK('ECR Summary'!AQ69),"VF_EMPTY",'ECR Summary'!AQ69)</f>
        <v>VF_EMPTY</v>
      </c>
      <c r="R27" s="21" t="str">
        <f>IF(ISBLANK('ECR Summary'!AS69),"VF_EMPTY",'ECR Summary'!AS69)</f>
        <v>VF_EMPTY</v>
      </c>
      <c r="S27" s="21" t="str">
        <f>IF(ISBLANK('ECR Summary'!BD69),"VF_EMPTY",'ECR Summary'!BD69)</f>
        <v>VF_EMPTY</v>
      </c>
      <c r="T27" s="21" t="str">
        <f>IF(ISBLANK('ECR Summary'!BE69),"VF_EMPTY",'ECR Summary'!BE69)</f>
        <v>VF_EMPTY</v>
      </c>
      <c r="U27" s="21" t="str">
        <f>IF(ISBLANK('ECR Summary'!BH69),"VF_EMPTY",'ECR Summary'!BH69)</f>
        <v>VF_EMPTY</v>
      </c>
      <c r="V27" s="21" t="str">
        <f>IF(ISBLANK('ECR Summary'!BM69),"VF_EMPTY",'ECR Summary'!BM69)</f>
        <v>VF_EMPTY</v>
      </c>
      <c r="W27" s="21" t="str">
        <f>IF(ISBLANK('ECR Summary'!BU69),"VF_EMPTY",'ECR Summary'!BU69)</f>
        <v>VF_EMPTY</v>
      </c>
      <c r="X27" s="21" t="str">
        <f>IF(ISBLANK('ECR Summary'!CA69),"VF_EMPTY",'ECR Summary'!CA69)</f>
        <v>VF_EMPTY</v>
      </c>
      <c r="Z27" s="47" t="str">
        <f>IF(ISBLANK('ECR Summary'!AG69),"VF_EMPTY",'ECR Summary'!AG69)</f>
        <v>VF_EMPTY</v>
      </c>
      <c r="AA27" s="47" t="str">
        <f>IF(ISBLANK('ECR Summary'!BQ69),"VF_EMPTY",'ECR Summary'!BQ69)</f>
        <v>VF_EMPTY</v>
      </c>
    </row>
    <row r="28" spans="1:27">
      <c r="A28" s="21" t="str">
        <f>IF(ISBLANK('ECR Summary'!B70),"VF_EMPTY",'ECR Summary'!B70)</f>
        <v>VF_EMPTY</v>
      </c>
      <c r="B28" s="21" t="str">
        <f>IF(ISBLANK('ECR Summary'!E70),"VF_EMPTY",'ECR Summary'!E70)</f>
        <v>VF_EMPTY</v>
      </c>
      <c r="C28" s="21" t="str">
        <f>IF(ISBLANK('ECR Summary'!G70),"VF_EMPTY",'ECR Summary'!G70)</f>
        <v>VF_EMPTY</v>
      </c>
      <c r="D28" s="21" t="str">
        <f>IF(ISBLANK('ECR Summary'!H70),"VF_EMPTY",'ECR Summary'!H70)</f>
        <v>VF_EMPTY</v>
      </c>
      <c r="E28" s="21" t="str">
        <f>IF(ISBLANK('ECR Summary'!I70),"VF_EMPTY",'ECR Summary'!I70)</f>
        <v>VF_EMPTY</v>
      </c>
      <c r="F28" s="21" t="str">
        <f>IF(ISBLANK('ECR Summary'!J70),"VF_EMPTY",'ECR Summary'!J70)</f>
        <v>VF_EMPTY</v>
      </c>
      <c r="G28" s="21" t="str">
        <f>IF(ISBLANK('ECR Summary'!L70),"VF_EMPTY",'ECR Summary'!L70)</f>
        <v>VF_EMPTY</v>
      </c>
      <c r="H28" s="21" t="str">
        <f>IF(ISBLANK('ECR Summary'!M70),"VF_EMPTY",'ECR Summary'!M70)</f>
        <v>VF_EMPTY</v>
      </c>
      <c r="I28" s="21" t="str">
        <f>IF(ISBLANK('ECR Summary'!O70),"VF_EMPTY",'ECR Summary'!O70)</f>
        <v>VF_EMPTY</v>
      </c>
      <c r="J28" s="21" t="str">
        <f>IF(ISBLANK('ECR Summary'!R70),"VF_EMPTY",'ECR Summary'!R70)</f>
        <v>VF_EMPTY</v>
      </c>
      <c r="K28" s="21" t="str">
        <f>IF(ISBLANK('ECR Summary'!S70),"VF_EMPTY",'ECR Summary'!S70)</f>
        <v>VF_EMPTY</v>
      </c>
      <c r="L28" s="21" t="str">
        <f>IF(ISBLANK('ECR Summary'!T70),"VF_EMPTY",'ECR Summary'!T70)</f>
        <v>VF_EMPTY</v>
      </c>
      <c r="M28" s="21" t="str">
        <f>IF(ISBLANK('ECR Summary'!U70),"VF_EMPTY",'ECR Summary'!U70)</f>
        <v>VF_EMPTY</v>
      </c>
      <c r="N28" s="21" t="str">
        <f>IF(ISBLANK('ECR Summary'!AC70),"VF_EMPTY",'ECR Summary'!AC70)</f>
        <v>VF_EMPTY</v>
      </c>
      <c r="O28" s="21" t="str">
        <f>IF(ISBLANK('ECR Summary'!AF70),"VF_EMPTY",'ECR Summary'!AF70)</f>
        <v>VF_EMPTY</v>
      </c>
      <c r="P28" s="21" t="str">
        <f>IF(ISBLANK('ECR Summary'!AL70),"VF_EMPTY",'ECR Summary'!AL70)</f>
        <v>VF_EMPTY</v>
      </c>
      <c r="Q28" s="21" t="str">
        <f>IF(ISBLANK('ECR Summary'!AQ70),"VF_EMPTY",'ECR Summary'!AQ70)</f>
        <v>VF_EMPTY</v>
      </c>
      <c r="R28" s="21" t="str">
        <f>IF(ISBLANK('ECR Summary'!AS70),"VF_EMPTY",'ECR Summary'!AS70)</f>
        <v>VF_EMPTY</v>
      </c>
      <c r="S28" s="21" t="str">
        <f>IF(ISBLANK('ECR Summary'!BD70),"VF_EMPTY",'ECR Summary'!BD70)</f>
        <v>VF_EMPTY</v>
      </c>
      <c r="T28" s="21" t="str">
        <f>IF(ISBLANK('ECR Summary'!BE70),"VF_EMPTY",'ECR Summary'!BE70)</f>
        <v>VF_EMPTY</v>
      </c>
      <c r="U28" s="21" t="str">
        <f>IF(ISBLANK('ECR Summary'!BH70),"VF_EMPTY",'ECR Summary'!BH70)</f>
        <v>VF_EMPTY</v>
      </c>
      <c r="V28" s="21" t="str">
        <f>IF(ISBLANK('ECR Summary'!BM70),"VF_EMPTY",'ECR Summary'!BM70)</f>
        <v>VF_EMPTY</v>
      </c>
      <c r="W28" s="21" t="str">
        <f>IF(ISBLANK('ECR Summary'!BU70),"VF_EMPTY",'ECR Summary'!BU70)</f>
        <v>VF_EMPTY</v>
      </c>
      <c r="X28" s="21" t="str">
        <f>IF(ISBLANK('ECR Summary'!CA70),"VF_EMPTY",'ECR Summary'!CA70)</f>
        <v>VF_EMPTY</v>
      </c>
      <c r="Z28" s="47" t="str">
        <f>IF(ISBLANK('ECR Summary'!AG70),"VF_EMPTY",'ECR Summary'!AG70)</f>
        <v>VF_EMPTY</v>
      </c>
      <c r="AA28" s="47" t="str">
        <f>IF(ISBLANK('ECR Summary'!BQ70),"VF_EMPTY",'ECR Summary'!BQ70)</f>
        <v>VF_EMPTY</v>
      </c>
    </row>
    <row r="29" spans="1:27">
      <c r="A29" s="21" t="str">
        <f>IF(ISBLANK('ECR Summary'!B71),"VF_EMPTY",'ECR Summary'!B71)</f>
        <v>VF_EMPTY</v>
      </c>
      <c r="B29" s="21" t="str">
        <f>IF(ISBLANK('ECR Summary'!E71),"VF_EMPTY",'ECR Summary'!E71)</f>
        <v>VF_EMPTY</v>
      </c>
      <c r="C29" s="21" t="str">
        <f>IF(ISBLANK('ECR Summary'!G71),"VF_EMPTY",'ECR Summary'!G71)</f>
        <v>VF_EMPTY</v>
      </c>
      <c r="D29" s="21" t="str">
        <f>IF(ISBLANK('ECR Summary'!H71),"VF_EMPTY",'ECR Summary'!H71)</f>
        <v>VF_EMPTY</v>
      </c>
      <c r="E29" s="21" t="str">
        <f>IF(ISBLANK('ECR Summary'!I71),"VF_EMPTY",'ECR Summary'!I71)</f>
        <v>VF_EMPTY</v>
      </c>
      <c r="F29" s="21" t="str">
        <f>IF(ISBLANK('ECR Summary'!J71),"VF_EMPTY",'ECR Summary'!J71)</f>
        <v>VF_EMPTY</v>
      </c>
      <c r="G29" s="21" t="str">
        <f>IF(ISBLANK('ECR Summary'!L71),"VF_EMPTY",'ECR Summary'!L71)</f>
        <v>VF_EMPTY</v>
      </c>
      <c r="H29" s="21" t="str">
        <f>IF(ISBLANK('ECR Summary'!M71),"VF_EMPTY",'ECR Summary'!M71)</f>
        <v>VF_EMPTY</v>
      </c>
      <c r="I29" s="21" t="str">
        <f>IF(ISBLANK('ECR Summary'!O71),"VF_EMPTY",'ECR Summary'!O71)</f>
        <v>VF_EMPTY</v>
      </c>
      <c r="J29" s="21" t="str">
        <f>IF(ISBLANK('ECR Summary'!R71),"VF_EMPTY",'ECR Summary'!R71)</f>
        <v>VF_EMPTY</v>
      </c>
      <c r="K29" s="21" t="str">
        <f>IF(ISBLANK('ECR Summary'!S71),"VF_EMPTY",'ECR Summary'!S71)</f>
        <v>VF_EMPTY</v>
      </c>
      <c r="L29" s="21" t="str">
        <f>IF(ISBLANK('ECR Summary'!T71),"VF_EMPTY",'ECR Summary'!T71)</f>
        <v>VF_EMPTY</v>
      </c>
      <c r="M29" s="21" t="str">
        <f>IF(ISBLANK('ECR Summary'!U71),"VF_EMPTY",'ECR Summary'!U71)</f>
        <v>VF_EMPTY</v>
      </c>
      <c r="N29" s="21" t="str">
        <f>IF(ISBLANK('ECR Summary'!AC71),"VF_EMPTY",'ECR Summary'!AC71)</f>
        <v>VF_EMPTY</v>
      </c>
      <c r="O29" s="21" t="str">
        <f>IF(ISBLANK('ECR Summary'!AF71),"VF_EMPTY",'ECR Summary'!AF71)</f>
        <v>VF_EMPTY</v>
      </c>
      <c r="P29" s="21" t="str">
        <f>IF(ISBLANK('ECR Summary'!AL71),"VF_EMPTY",'ECR Summary'!AL71)</f>
        <v>VF_EMPTY</v>
      </c>
      <c r="Q29" s="21" t="str">
        <f>IF(ISBLANK('ECR Summary'!AQ71),"VF_EMPTY",'ECR Summary'!AQ71)</f>
        <v>VF_EMPTY</v>
      </c>
      <c r="R29" s="21" t="str">
        <f>IF(ISBLANK('ECR Summary'!AS71),"VF_EMPTY",'ECR Summary'!AS71)</f>
        <v>VF_EMPTY</v>
      </c>
      <c r="S29" s="21" t="str">
        <f>IF(ISBLANK('ECR Summary'!BD71),"VF_EMPTY",'ECR Summary'!BD71)</f>
        <v>VF_EMPTY</v>
      </c>
      <c r="T29" s="21" t="str">
        <f>IF(ISBLANK('ECR Summary'!BE71),"VF_EMPTY",'ECR Summary'!BE71)</f>
        <v>VF_EMPTY</v>
      </c>
      <c r="U29" s="21" t="str">
        <f>IF(ISBLANK('ECR Summary'!BH71),"VF_EMPTY",'ECR Summary'!BH71)</f>
        <v>VF_EMPTY</v>
      </c>
      <c r="V29" s="21" t="str">
        <f>IF(ISBLANK('ECR Summary'!BM71),"VF_EMPTY",'ECR Summary'!BM71)</f>
        <v>VF_EMPTY</v>
      </c>
      <c r="W29" s="21" t="str">
        <f>IF(ISBLANK('ECR Summary'!BU71),"VF_EMPTY",'ECR Summary'!BU71)</f>
        <v>VF_EMPTY</v>
      </c>
      <c r="X29" s="21" t="str">
        <f>IF(ISBLANK('ECR Summary'!CA71),"VF_EMPTY",'ECR Summary'!CA71)</f>
        <v>VF_EMPTY</v>
      </c>
      <c r="Z29" s="47" t="str">
        <f>IF(ISBLANK('ECR Summary'!AG71),"VF_EMPTY",'ECR Summary'!AG71)</f>
        <v>VF_EMPTY</v>
      </c>
      <c r="AA29" s="47" t="str">
        <f>IF(ISBLANK('ECR Summary'!BQ71),"VF_EMPTY",'ECR Summary'!BQ71)</f>
        <v>VF_EMPTY</v>
      </c>
    </row>
    <row r="30" spans="1:27">
      <c r="A30" s="21" t="str">
        <f>IF(ISBLANK('ECR Summary'!B72),"VF_EMPTY",'ECR Summary'!B72)</f>
        <v>VF_EMPTY</v>
      </c>
      <c r="B30" s="21" t="str">
        <f>IF(ISBLANK('ECR Summary'!E72),"VF_EMPTY",'ECR Summary'!E72)</f>
        <v>VF_EMPTY</v>
      </c>
      <c r="C30" s="21" t="str">
        <f>IF(ISBLANK('ECR Summary'!G72),"VF_EMPTY",'ECR Summary'!G72)</f>
        <v>VF_EMPTY</v>
      </c>
      <c r="D30" s="21" t="str">
        <f>IF(ISBLANK('ECR Summary'!H72),"VF_EMPTY",'ECR Summary'!H72)</f>
        <v>VF_EMPTY</v>
      </c>
      <c r="E30" s="21" t="str">
        <f>IF(ISBLANK('ECR Summary'!I72),"VF_EMPTY",'ECR Summary'!I72)</f>
        <v>VF_EMPTY</v>
      </c>
      <c r="F30" s="21" t="str">
        <f>IF(ISBLANK('ECR Summary'!J72),"VF_EMPTY",'ECR Summary'!J72)</f>
        <v>VF_EMPTY</v>
      </c>
      <c r="G30" s="21" t="str">
        <f>IF(ISBLANK('ECR Summary'!L72),"VF_EMPTY",'ECR Summary'!L72)</f>
        <v>VF_EMPTY</v>
      </c>
      <c r="H30" s="21" t="str">
        <f>IF(ISBLANK('ECR Summary'!M72),"VF_EMPTY",'ECR Summary'!M72)</f>
        <v>VF_EMPTY</v>
      </c>
      <c r="I30" s="21" t="str">
        <f>IF(ISBLANK('ECR Summary'!O72),"VF_EMPTY",'ECR Summary'!O72)</f>
        <v>VF_EMPTY</v>
      </c>
      <c r="J30" s="21" t="str">
        <f>IF(ISBLANK('ECR Summary'!R72),"VF_EMPTY",'ECR Summary'!R72)</f>
        <v>VF_EMPTY</v>
      </c>
      <c r="K30" s="21" t="str">
        <f>IF(ISBLANK('ECR Summary'!S72),"VF_EMPTY",'ECR Summary'!S72)</f>
        <v>VF_EMPTY</v>
      </c>
      <c r="L30" s="21" t="str">
        <f>IF(ISBLANK('ECR Summary'!T72),"VF_EMPTY",'ECR Summary'!T72)</f>
        <v>VF_EMPTY</v>
      </c>
      <c r="M30" s="21" t="str">
        <f>IF(ISBLANK('ECR Summary'!U72),"VF_EMPTY",'ECR Summary'!U72)</f>
        <v>VF_EMPTY</v>
      </c>
      <c r="N30" s="21" t="str">
        <f>IF(ISBLANK('ECR Summary'!AC72),"VF_EMPTY",'ECR Summary'!AC72)</f>
        <v>VF_EMPTY</v>
      </c>
      <c r="O30" s="21" t="str">
        <f>IF(ISBLANK('ECR Summary'!AF72),"VF_EMPTY",'ECR Summary'!AF72)</f>
        <v>VF_EMPTY</v>
      </c>
      <c r="P30" s="21" t="str">
        <f>IF(ISBLANK('ECR Summary'!AL72),"VF_EMPTY",'ECR Summary'!AL72)</f>
        <v>VF_EMPTY</v>
      </c>
      <c r="Q30" s="21" t="str">
        <f>IF(ISBLANK('ECR Summary'!AQ72),"VF_EMPTY",'ECR Summary'!AQ72)</f>
        <v>VF_EMPTY</v>
      </c>
      <c r="R30" s="21" t="str">
        <f>IF(ISBLANK('ECR Summary'!AS72),"VF_EMPTY",'ECR Summary'!AS72)</f>
        <v>VF_EMPTY</v>
      </c>
      <c r="S30" s="21" t="str">
        <f>IF(ISBLANK('ECR Summary'!BD72),"VF_EMPTY",'ECR Summary'!BD72)</f>
        <v>VF_EMPTY</v>
      </c>
      <c r="T30" s="21" t="str">
        <f>IF(ISBLANK('ECR Summary'!BE72),"VF_EMPTY",'ECR Summary'!BE72)</f>
        <v>VF_EMPTY</v>
      </c>
      <c r="U30" s="21" t="str">
        <f>IF(ISBLANK('ECR Summary'!BH72),"VF_EMPTY",'ECR Summary'!BH72)</f>
        <v>VF_EMPTY</v>
      </c>
      <c r="V30" s="21" t="str">
        <f>IF(ISBLANK('ECR Summary'!BM72),"VF_EMPTY",'ECR Summary'!BM72)</f>
        <v>VF_EMPTY</v>
      </c>
      <c r="W30" s="21" t="str">
        <f>IF(ISBLANK('ECR Summary'!BU72),"VF_EMPTY",'ECR Summary'!BU72)</f>
        <v>VF_EMPTY</v>
      </c>
      <c r="X30" s="21" t="str">
        <f>IF(ISBLANK('ECR Summary'!CA72),"VF_EMPTY",'ECR Summary'!CA72)</f>
        <v>VF_EMPTY</v>
      </c>
      <c r="Z30" s="47" t="str">
        <f>IF(ISBLANK('ECR Summary'!AG72),"VF_EMPTY",'ECR Summary'!AG72)</f>
        <v>VF_EMPTY</v>
      </c>
      <c r="AA30" s="47" t="str">
        <f>IF(ISBLANK('ECR Summary'!BQ72),"VF_EMPTY",'ECR Summary'!BQ72)</f>
        <v>VF_EMPTY</v>
      </c>
    </row>
    <row r="31" spans="1:27">
      <c r="A31" s="21" t="str">
        <f>IF(ISBLANK('ECR Summary'!B73),"VF_EMPTY",'ECR Summary'!B73)</f>
        <v>VF_EMPTY</v>
      </c>
      <c r="B31" s="21" t="str">
        <f>IF(ISBLANK('ECR Summary'!E73),"VF_EMPTY",'ECR Summary'!E73)</f>
        <v>VF_EMPTY</v>
      </c>
      <c r="C31" s="21" t="str">
        <f>IF(ISBLANK('ECR Summary'!G73),"VF_EMPTY",'ECR Summary'!G73)</f>
        <v>VF_EMPTY</v>
      </c>
      <c r="D31" s="21" t="str">
        <f>IF(ISBLANK('ECR Summary'!H73),"VF_EMPTY",'ECR Summary'!H73)</f>
        <v>VF_EMPTY</v>
      </c>
      <c r="E31" s="21" t="str">
        <f>IF(ISBLANK('ECR Summary'!I73),"VF_EMPTY",'ECR Summary'!I73)</f>
        <v>VF_EMPTY</v>
      </c>
      <c r="F31" s="21" t="str">
        <f>IF(ISBLANK('ECR Summary'!J73),"VF_EMPTY",'ECR Summary'!J73)</f>
        <v>VF_EMPTY</v>
      </c>
      <c r="G31" s="21" t="str">
        <f>IF(ISBLANK('ECR Summary'!L73),"VF_EMPTY",'ECR Summary'!L73)</f>
        <v>VF_EMPTY</v>
      </c>
      <c r="H31" s="21" t="str">
        <f>IF(ISBLANK('ECR Summary'!M73),"VF_EMPTY",'ECR Summary'!M73)</f>
        <v>VF_EMPTY</v>
      </c>
      <c r="I31" s="21" t="str">
        <f>IF(ISBLANK('ECR Summary'!O73),"VF_EMPTY",'ECR Summary'!O73)</f>
        <v>VF_EMPTY</v>
      </c>
      <c r="J31" s="21" t="str">
        <f>IF(ISBLANK('ECR Summary'!R73),"VF_EMPTY",'ECR Summary'!R73)</f>
        <v>VF_EMPTY</v>
      </c>
      <c r="K31" s="21" t="str">
        <f>IF(ISBLANK('ECR Summary'!S73),"VF_EMPTY",'ECR Summary'!S73)</f>
        <v>VF_EMPTY</v>
      </c>
      <c r="L31" s="21" t="str">
        <f>IF(ISBLANK('ECR Summary'!T73),"VF_EMPTY",'ECR Summary'!T73)</f>
        <v>VF_EMPTY</v>
      </c>
      <c r="M31" s="21" t="str">
        <f>IF(ISBLANK('ECR Summary'!U73),"VF_EMPTY",'ECR Summary'!U73)</f>
        <v>VF_EMPTY</v>
      </c>
      <c r="N31" s="21" t="str">
        <f>IF(ISBLANK('ECR Summary'!AC73),"VF_EMPTY",'ECR Summary'!AC73)</f>
        <v>VF_EMPTY</v>
      </c>
      <c r="O31" s="21" t="str">
        <f>IF(ISBLANK('ECR Summary'!AF73),"VF_EMPTY",'ECR Summary'!AF73)</f>
        <v>VF_EMPTY</v>
      </c>
      <c r="P31" s="21" t="str">
        <f>IF(ISBLANK('ECR Summary'!AL73),"VF_EMPTY",'ECR Summary'!AL73)</f>
        <v>VF_EMPTY</v>
      </c>
      <c r="Q31" s="21" t="str">
        <f>IF(ISBLANK('ECR Summary'!AQ73),"VF_EMPTY",'ECR Summary'!AQ73)</f>
        <v>VF_EMPTY</v>
      </c>
      <c r="R31" s="21" t="str">
        <f>IF(ISBLANK('ECR Summary'!AS73),"VF_EMPTY",'ECR Summary'!AS73)</f>
        <v>VF_EMPTY</v>
      </c>
      <c r="S31" s="21" t="str">
        <f>IF(ISBLANK('ECR Summary'!BD73),"VF_EMPTY",'ECR Summary'!BD73)</f>
        <v>VF_EMPTY</v>
      </c>
      <c r="T31" s="21" t="str">
        <f>IF(ISBLANK('ECR Summary'!BE73),"VF_EMPTY",'ECR Summary'!BE73)</f>
        <v>VF_EMPTY</v>
      </c>
      <c r="U31" s="21" t="str">
        <f>IF(ISBLANK('ECR Summary'!BH73),"VF_EMPTY",'ECR Summary'!BH73)</f>
        <v>VF_EMPTY</v>
      </c>
      <c r="V31" s="21" t="str">
        <f>IF(ISBLANK('ECR Summary'!BM73),"VF_EMPTY",'ECR Summary'!BM73)</f>
        <v>VF_EMPTY</v>
      </c>
      <c r="W31" s="21" t="str">
        <f>IF(ISBLANK('ECR Summary'!BU73),"VF_EMPTY",'ECR Summary'!BU73)</f>
        <v>VF_EMPTY</v>
      </c>
      <c r="X31" s="21" t="str">
        <f>IF(ISBLANK('ECR Summary'!CA73),"VF_EMPTY",'ECR Summary'!CA73)</f>
        <v>VF_EMPTY</v>
      </c>
      <c r="Z31" s="47" t="str">
        <f>IF(ISBLANK('ECR Summary'!AG73),"VF_EMPTY",'ECR Summary'!AG73)</f>
        <v>VF_EMPTY</v>
      </c>
      <c r="AA31" s="47" t="str">
        <f>IF(ISBLANK('ECR Summary'!BQ73),"VF_EMPTY",'ECR Summary'!BQ73)</f>
        <v>VF_EMPTY</v>
      </c>
    </row>
    <row r="32" spans="1:27">
      <c r="A32" s="21" t="str">
        <f>IF(ISBLANK('ECR Summary'!B74),"VF_EMPTY",'ECR Summary'!B74)</f>
        <v>VF_EMPTY</v>
      </c>
      <c r="B32" s="21" t="str">
        <f>IF(ISBLANK('ECR Summary'!E74),"VF_EMPTY",'ECR Summary'!E74)</f>
        <v>VF_EMPTY</v>
      </c>
      <c r="C32" s="21" t="str">
        <f>IF(ISBLANK('ECR Summary'!G74),"VF_EMPTY",'ECR Summary'!G74)</f>
        <v>VF_EMPTY</v>
      </c>
      <c r="D32" s="21" t="str">
        <f>IF(ISBLANK('ECR Summary'!H74),"VF_EMPTY",'ECR Summary'!H74)</f>
        <v>VF_EMPTY</v>
      </c>
      <c r="E32" s="21" t="str">
        <f>IF(ISBLANK('ECR Summary'!I74),"VF_EMPTY",'ECR Summary'!I74)</f>
        <v>VF_EMPTY</v>
      </c>
      <c r="F32" s="21" t="str">
        <f>IF(ISBLANK('ECR Summary'!J74),"VF_EMPTY",'ECR Summary'!J74)</f>
        <v>VF_EMPTY</v>
      </c>
      <c r="G32" s="21" t="str">
        <f>IF(ISBLANK('ECR Summary'!L74),"VF_EMPTY",'ECR Summary'!L74)</f>
        <v>VF_EMPTY</v>
      </c>
      <c r="H32" s="21" t="str">
        <f>IF(ISBLANK('ECR Summary'!M74),"VF_EMPTY",'ECR Summary'!M74)</f>
        <v>VF_EMPTY</v>
      </c>
      <c r="I32" s="21" t="str">
        <f>IF(ISBLANK('ECR Summary'!O74),"VF_EMPTY",'ECR Summary'!O74)</f>
        <v>VF_EMPTY</v>
      </c>
      <c r="J32" s="21" t="str">
        <f>IF(ISBLANK('ECR Summary'!R74),"VF_EMPTY",'ECR Summary'!R74)</f>
        <v>VF_EMPTY</v>
      </c>
      <c r="K32" s="21" t="str">
        <f>IF(ISBLANK('ECR Summary'!S74),"VF_EMPTY",'ECR Summary'!S74)</f>
        <v>VF_EMPTY</v>
      </c>
      <c r="L32" s="21" t="str">
        <f>IF(ISBLANK('ECR Summary'!T74),"VF_EMPTY",'ECR Summary'!T74)</f>
        <v>VF_EMPTY</v>
      </c>
      <c r="M32" s="21" t="str">
        <f>IF(ISBLANK('ECR Summary'!U74),"VF_EMPTY",'ECR Summary'!U74)</f>
        <v>VF_EMPTY</v>
      </c>
      <c r="N32" s="21" t="str">
        <f>IF(ISBLANK('ECR Summary'!AC74),"VF_EMPTY",'ECR Summary'!AC74)</f>
        <v>VF_EMPTY</v>
      </c>
      <c r="O32" s="21" t="str">
        <f>IF(ISBLANK('ECR Summary'!AF74),"VF_EMPTY",'ECR Summary'!AF74)</f>
        <v>VF_EMPTY</v>
      </c>
      <c r="P32" s="21" t="str">
        <f>IF(ISBLANK('ECR Summary'!AL74),"VF_EMPTY",'ECR Summary'!AL74)</f>
        <v>VF_EMPTY</v>
      </c>
      <c r="Q32" s="21" t="str">
        <f>IF(ISBLANK('ECR Summary'!AQ74),"VF_EMPTY",'ECR Summary'!AQ74)</f>
        <v>VF_EMPTY</v>
      </c>
      <c r="R32" s="21" t="str">
        <f>IF(ISBLANK('ECR Summary'!AS74),"VF_EMPTY",'ECR Summary'!AS74)</f>
        <v>VF_EMPTY</v>
      </c>
      <c r="S32" s="21" t="str">
        <f>IF(ISBLANK('ECR Summary'!BD74),"VF_EMPTY",'ECR Summary'!BD74)</f>
        <v>VF_EMPTY</v>
      </c>
      <c r="T32" s="21" t="str">
        <f>IF(ISBLANK('ECR Summary'!BE74),"VF_EMPTY",'ECR Summary'!BE74)</f>
        <v>VF_EMPTY</v>
      </c>
      <c r="U32" s="21" t="str">
        <f>IF(ISBLANK('ECR Summary'!BH74),"VF_EMPTY",'ECR Summary'!BH74)</f>
        <v>VF_EMPTY</v>
      </c>
      <c r="V32" s="21" t="str">
        <f>IF(ISBLANK('ECR Summary'!BM74),"VF_EMPTY",'ECR Summary'!BM74)</f>
        <v>VF_EMPTY</v>
      </c>
      <c r="W32" s="21" t="str">
        <f>IF(ISBLANK('ECR Summary'!BU74),"VF_EMPTY",'ECR Summary'!BU74)</f>
        <v>VF_EMPTY</v>
      </c>
      <c r="X32" s="21" t="str">
        <f>IF(ISBLANK('ECR Summary'!CA74),"VF_EMPTY",'ECR Summary'!CA74)</f>
        <v>VF_EMPTY</v>
      </c>
      <c r="Z32" s="47" t="str">
        <f>IF(ISBLANK('ECR Summary'!AG74),"VF_EMPTY",'ECR Summary'!AG74)</f>
        <v>VF_EMPTY</v>
      </c>
      <c r="AA32" s="47" t="str">
        <f>IF(ISBLANK('ECR Summary'!BQ74),"VF_EMPTY",'ECR Summary'!BQ74)</f>
        <v>VF_EMPTY</v>
      </c>
    </row>
    <row r="33" spans="1:27">
      <c r="A33" s="21" t="str">
        <f>IF(ISBLANK('ECR Summary'!B75),"VF_EMPTY",'ECR Summary'!B75)</f>
        <v>VF_EMPTY</v>
      </c>
      <c r="B33" s="21" t="str">
        <f>IF(ISBLANK('ECR Summary'!E75),"VF_EMPTY",'ECR Summary'!E75)</f>
        <v>VF_EMPTY</v>
      </c>
      <c r="C33" s="21" t="str">
        <f>IF(ISBLANK('ECR Summary'!G75),"VF_EMPTY",'ECR Summary'!G75)</f>
        <v>VF_EMPTY</v>
      </c>
      <c r="D33" s="21" t="str">
        <f>IF(ISBLANK('ECR Summary'!H75),"VF_EMPTY",'ECR Summary'!H75)</f>
        <v>VF_EMPTY</v>
      </c>
      <c r="E33" s="21" t="str">
        <f>IF(ISBLANK('ECR Summary'!I75),"VF_EMPTY",'ECR Summary'!I75)</f>
        <v>VF_EMPTY</v>
      </c>
      <c r="F33" s="21" t="str">
        <f>IF(ISBLANK('ECR Summary'!J75),"VF_EMPTY",'ECR Summary'!J75)</f>
        <v>VF_EMPTY</v>
      </c>
      <c r="G33" s="21" t="str">
        <f>IF(ISBLANK('ECR Summary'!L75),"VF_EMPTY",'ECR Summary'!L75)</f>
        <v>VF_EMPTY</v>
      </c>
      <c r="H33" s="21" t="str">
        <f>IF(ISBLANK('ECR Summary'!M75),"VF_EMPTY",'ECR Summary'!M75)</f>
        <v>VF_EMPTY</v>
      </c>
      <c r="I33" s="21" t="str">
        <f>IF(ISBLANK('ECR Summary'!O75),"VF_EMPTY",'ECR Summary'!O75)</f>
        <v>VF_EMPTY</v>
      </c>
      <c r="J33" s="21" t="str">
        <f>IF(ISBLANK('ECR Summary'!R75),"VF_EMPTY",'ECR Summary'!R75)</f>
        <v>VF_EMPTY</v>
      </c>
      <c r="K33" s="21" t="str">
        <f>IF(ISBLANK('ECR Summary'!S75),"VF_EMPTY",'ECR Summary'!S75)</f>
        <v>VF_EMPTY</v>
      </c>
      <c r="L33" s="21" t="str">
        <f>IF(ISBLANK('ECR Summary'!T75),"VF_EMPTY",'ECR Summary'!T75)</f>
        <v>VF_EMPTY</v>
      </c>
      <c r="M33" s="21" t="str">
        <f>IF(ISBLANK('ECR Summary'!U75),"VF_EMPTY",'ECR Summary'!U75)</f>
        <v>VF_EMPTY</v>
      </c>
      <c r="N33" s="21" t="str">
        <f>IF(ISBLANK('ECR Summary'!AC75),"VF_EMPTY",'ECR Summary'!AC75)</f>
        <v>VF_EMPTY</v>
      </c>
      <c r="O33" s="21" t="str">
        <f>IF(ISBLANK('ECR Summary'!AF75),"VF_EMPTY",'ECR Summary'!AF75)</f>
        <v>VF_EMPTY</v>
      </c>
      <c r="P33" s="21" t="str">
        <f>IF(ISBLANK('ECR Summary'!AL75),"VF_EMPTY",'ECR Summary'!AL75)</f>
        <v>VF_EMPTY</v>
      </c>
      <c r="Q33" s="21" t="str">
        <f>IF(ISBLANK('ECR Summary'!AQ75),"VF_EMPTY",'ECR Summary'!AQ75)</f>
        <v>VF_EMPTY</v>
      </c>
      <c r="R33" s="21" t="str">
        <f>IF(ISBLANK('ECR Summary'!AS75),"VF_EMPTY",'ECR Summary'!AS75)</f>
        <v>VF_EMPTY</v>
      </c>
      <c r="S33" s="21" t="str">
        <f>IF(ISBLANK('ECR Summary'!BD75),"VF_EMPTY",'ECR Summary'!BD75)</f>
        <v>VF_EMPTY</v>
      </c>
      <c r="T33" s="21" t="str">
        <f>IF(ISBLANK('ECR Summary'!BE75),"VF_EMPTY",'ECR Summary'!BE75)</f>
        <v>VF_EMPTY</v>
      </c>
      <c r="U33" s="21" t="str">
        <f>IF(ISBLANK('ECR Summary'!BH75),"VF_EMPTY",'ECR Summary'!BH75)</f>
        <v>VF_EMPTY</v>
      </c>
      <c r="V33" s="21" t="str">
        <f>IF(ISBLANK('ECR Summary'!BM75),"VF_EMPTY",'ECR Summary'!BM75)</f>
        <v>VF_EMPTY</v>
      </c>
      <c r="W33" s="21" t="str">
        <f>IF(ISBLANK('ECR Summary'!BU75),"VF_EMPTY",'ECR Summary'!BU75)</f>
        <v>VF_EMPTY</v>
      </c>
      <c r="X33" s="21" t="str">
        <f>IF(ISBLANK('ECR Summary'!CA75),"VF_EMPTY",'ECR Summary'!CA75)</f>
        <v>VF_EMPTY</v>
      </c>
      <c r="Z33" s="47" t="str">
        <f>IF(ISBLANK('ECR Summary'!AG75),"VF_EMPTY",'ECR Summary'!AG75)</f>
        <v>VF_EMPTY</v>
      </c>
      <c r="AA33" s="47" t="str">
        <f>IF(ISBLANK('ECR Summary'!BQ75),"VF_EMPTY",'ECR Summary'!BQ75)</f>
        <v>VF_EMPTY</v>
      </c>
    </row>
    <row r="34" spans="1:27">
      <c r="A34" s="21" t="str">
        <f>IF(ISBLANK('ECR Summary'!B76),"VF_EMPTY",'ECR Summary'!B76)</f>
        <v>VF_EMPTY</v>
      </c>
      <c r="B34" s="21" t="str">
        <f>IF(ISBLANK('ECR Summary'!E76),"VF_EMPTY",'ECR Summary'!E76)</f>
        <v>VF_EMPTY</v>
      </c>
      <c r="C34" s="21" t="str">
        <f>IF(ISBLANK('ECR Summary'!G76),"VF_EMPTY",'ECR Summary'!G76)</f>
        <v>VF_EMPTY</v>
      </c>
      <c r="D34" s="21" t="str">
        <f>IF(ISBLANK('ECR Summary'!H76),"VF_EMPTY",'ECR Summary'!H76)</f>
        <v>VF_EMPTY</v>
      </c>
      <c r="E34" s="21" t="str">
        <f>IF(ISBLANK('ECR Summary'!I76),"VF_EMPTY",'ECR Summary'!I76)</f>
        <v>VF_EMPTY</v>
      </c>
      <c r="F34" s="21" t="str">
        <f>IF(ISBLANK('ECR Summary'!J76),"VF_EMPTY",'ECR Summary'!J76)</f>
        <v>VF_EMPTY</v>
      </c>
      <c r="G34" s="21" t="str">
        <f>IF(ISBLANK('ECR Summary'!L76),"VF_EMPTY",'ECR Summary'!L76)</f>
        <v>VF_EMPTY</v>
      </c>
      <c r="H34" s="21" t="str">
        <f>IF(ISBLANK('ECR Summary'!M76),"VF_EMPTY",'ECR Summary'!M76)</f>
        <v>VF_EMPTY</v>
      </c>
      <c r="I34" s="21" t="str">
        <f>IF(ISBLANK('ECR Summary'!O76),"VF_EMPTY",'ECR Summary'!O76)</f>
        <v>VF_EMPTY</v>
      </c>
      <c r="J34" s="21" t="str">
        <f>IF(ISBLANK('ECR Summary'!R76),"VF_EMPTY",'ECR Summary'!R76)</f>
        <v>VF_EMPTY</v>
      </c>
      <c r="K34" s="21" t="str">
        <f>IF(ISBLANK('ECR Summary'!S76),"VF_EMPTY",'ECR Summary'!S76)</f>
        <v>VF_EMPTY</v>
      </c>
      <c r="L34" s="21" t="str">
        <f>IF(ISBLANK('ECR Summary'!T76),"VF_EMPTY",'ECR Summary'!T76)</f>
        <v>VF_EMPTY</v>
      </c>
      <c r="M34" s="21" t="str">
        <f>IF(ISBLANK('ECR Summary'!U76),"VF_EMPTY",'ECR Summary'!U76)</f>
        <v>VF_EMPTY</v>
      </c>
      <c r="N34" s="21" t="str">
        <f>IF(ISBLANK('ECR Summary'!AC76),"VF_EMPTY",'ECR Summary'!AC76)</f>
        <v>VF_EMPTY</v>
      </c>
      <c r="O34" s="21" t="str">
        <f>IF(ISBLANK('ECR Summary'!AF76),"VF_EMPTY",'ECR Summary'!AF76)</f>
        <v>VF_EMPTY</v>
      </c>
      <c r="P34" s="21" t="str">
        <f>IF(ISBLANK('ECR Summary'!AL76),"VF_EMPTY",'ECR Summary'!AL76)</f>
        <v>VF_EMPTY</v>
      </c>
      <c r="Q34" s="21" t="str">
        <f>IF(ISBLANK('ECR Summary'!AQ76),"VF_EMPTY",'ECR Summary'!AQ76)</f>
        <v>VF_EMPTY</v>
      </c>
      <c r="R34" s="21" t="str">
        <f>IF(ISBLANK('ECR Summary'!AS76),"VF_EMPTY",'ECR Summary'!AS76)</f>
        <v>VF_EMPTY</v>
      </c>
      <c r="S34" s="21" t="str">
        <f>IF(ISBLANK('ECR Summary'!BD76),"VF_EMPTY",'ECR Summary'!BD76)</f>
        <v>VF_EMPTY</v>
      </c>
      <c r="T34" s="21" t="str">
        <f>IF(ISBLANK('ECR Summary'!BE76),"VF_EMPTY",'ECR Summary'!BE76)</f>
        <v>VF_EMPTY</v>
      </c>
      <c r="U34" s="21" t="str">
        <f>IF(ISBLANK('ECR Summary'!BH76),"VF_EMPTY",'ECR Summary'!BH76)</f>
        <v>VF_EMPTY</v>
      </c>
      <c r="V34" s="21" t="str">
        <f>IF(ISBLANK('ECR Summary'!BM76),"VF_EMPTY",'ECR Summary'!BM76)</f>
        <v>VF_EMPTY</v>
      </c>
      <c r="W34" s="21" t="str">
        <f>IF(ISBLANK('ECR Summary'!BU76),"VF_EMPTY",'ECR Summary'!BU76)</f>
        <v>VF_EMPTY</v>
      </c>
      <c r="X34" s="21" t="str">
        <f>IF(ISBLANK('ECR Summary'!CA76),"VF_EMPTY",'ECR Summary'!CA76)</f>
        <v>VF_EMPTY</v>
      </c>
      <c r="Z34" s="47" t="str">
        <f>IF(ISBLANK('ECR Summary'!AG76),"VF_EMPTY",'ECR Summary'!AG76)</f>
        <v>VF_EMPTY</v>
      </c>
      <c r="AA34" s="47" t="str">
        <f>IF(ISBLANK('ECR Summary'!BQ76),"VF_EMPTY",'ECR Summary'!BQ76)</f>
        <v>VF_EMPTY</v>
      </c>
    </row>
    <row r="35" spans="1:27">
      <c r="A35" s="21" t="str">
        <f>IF(ISBLANK('ECR Summary'!B77),"VF_EMPTY",'ECR Summary'!B77)</f>
        <v>VF_EMPTY</v>
      </c>
      <c r="B35" s="21" t="str">
        <f>IF(ISBLANK('ECR Summary'!E77),"VF_EMPTY",'ECR Summary'!E77)</f>
        <v>VF_EMPTY</v>
      </c>
      <c r="C35" s="21" t="str">
        <f>IF(ISBLANK('ECR Summary'!G77),"VF_EMPTY",'ECR Summary'!G77)</f>
        <v>VF_EMPTY</v>
      </c>
      <c r="D35" s="21" t="str">
        <f>IF(ISBLANK('ECR Summary'!H77),"VF_EMPTY",'ECR Summary'!H77)</f>
        <v>VF_EMPTY</v>
      </c>
      <c r="E35" s="21" t="str">
        <f>IF(ISBLANK('ECR Summary'!I77),"VF_EMPTY",'ECR Summary'!I77)</f>
        <v>VF_EMPTY</v>
      </c>
      <c r="F35" s="21" t="str">
        <f>IF(ISBLANK('ECR Summary'!J77),"VF_EMPTY",'ECR Summary'!J77)</f>
        <v>VF_EMPTY</v>
      </c>
      <c r="G35" s="21" t="str">
        <f>IF(ISBLANK('ECR Summary'!L77),"VF_EMPTY",'ECR Summary'!L77)</f>
        <v>VF_EMPTY</v>
      </c>
      <c r="H35" s="21" t="str">
        <f>IF(ISBLANK('ECR Summary'!M77),"VF_EMPTY",'ECR Summary'!M77)</f>
        <v>VF_EMPTY</v>
      </c>
      <c r="I35" s="21" t="str">
        <f>IF(ISBLANK('ECR Summary'!O77),"VF_EMPTY",'ECR Summary'!O77)</f>
        <v>VF_EMPTY</v>
      </c>
      <c r="J35" s="21" t="str">
        <f>IF(ISBLANK('ECR Summary'!R77),"VF_EMPTY",'ECR Summary'!R77)</f>
        <v>VF_EMPTY</v>
      </c>
      <c r="K35" s="21" t="str">
        <f>IF(ISBLANK('ECR Summary'!S77),"VF_EMPTY",'ECR Summary'!S77)</f>
        <v>VF_EMPTY</v>
      </c>
      <c r="L35" s="21" t="str">
        <f>IF(ISBLANK('ECR Summary'!T77),"VF_EMPTY",'ECR Summary'!T77)</f>
        <v>VF_EMPTY</v>
      </c>
      <c r="M35" s="21" t="str">
        <f>IF(ISBLANK('ECR Summary'!U77),"VF_EMPTY",'ECR Summary'!U77)</f>
        <v>VF_EMPTY</v>
      </c>
      <c r="N35" s="21" t="str">
        <f>IF(ISBLANK('ECR Summary'!AC77),"VF_EMPTY",'ECR Summary'!AC77)</f>
        <v>VF_EMPTY</v>
      </c>
      <c r="O35" s="21" t="str">
        <f>IF(ISBLANK('ECR Summary'!AF77),"VF_EMPTY",'ECR Summary'!AF77)</f>
        <v>VF_EMPTY</v>
      </c>
      <c r="P35" s="21" t="str">
        <f>IF(ISBLANK('ECR Summary'!AL77),"VF_EMPTY",'ECR Summary'!AL77)</f>
        <v>VF_EMPTY</v>
      </c>
      <c r="Q35" s="21" t="str">
        <f>IF(ISBLANK('ECR Summary'!AQ77),"VF_EMPTY",'ECR Summary'!AQ77)</f>
        <v>VF_EMPTY</v>
      </c>
      <c r="R35" s="21" t="str">
        <f>IF(ISBLANK('ECR Summary'!AS77),"VF_EMPTY",'ECR Summary'!AS77)</f>
        <v>VF_EMPTY</v>
      </c>
      <c r="S35" s="21" t="str">
        <f>IF(ISBLANK('ECR Summary'!BD77),"VF_EMPTY",'ECR Summary'!BD77)</f>
        <v>VF_EMPTY</v>
      </c>
      <c r="T35" s="21" t="str">
        <f>IF(ISBLANK('ECR Summary'!BE77),"VF_EMPTY",'ECR Summary'!BE77)</f>
        <v>VF_EMPTY</v>
      </c>
      <c r="U35" s="21" t="str">
        <f>IF(ISBLANK('ECR Summary'!BH77),"VF_EMPTY",'ECR Summary'!BH77)</f>
        <v>VF_EMPTY</v>
      </c>
      <c r="V35" s="21" t="str">
        <f>IF(ISBLANK('ECR Summary'!BM77),"VF_EMPTY",'ECR Summary'!BM77)</f>
        <v>VF_EMPTY</v>
      </c>
      <c r="W35" s="21" t="str">
        <f>IF(ISBLANK('ECR Summary'!BU77),"VF_EMPTY",'ECR Summary'!BU77)</f>
        <v>VF_EMPTY</v>
      </c>
      <c r="X35" s="21" t="str">
        <f>IF(ISBLANK('ECR Summary'!CA77),"VF_EMPTY",'ECR Summary'!CA77)</f>
        <v>VF_EMPTY</v>
      </c>
      <c r="Z35" s="47" t="str">
        <f>IF(ISBLANK('ECR Summary'!AG77),"VF_EMPTY",'ECR Summary'!AG77)</f>
        <v>VF_EMPTY</v>
      </c>
      <c r="AA35" s="47" t="str">
        <f>IF(ISBLANK('ECR Summary'!BQ77),"VF_EMPTY",'ECR Summary'!BQ77)</f>
        <v>VF_EMPTY</v>
      </c>
    </row>
    <row r="36" spans="1:27">
      <c r="A36" s="21" t="str">
        <f>IF(ISBLANK('ECR Summary'!B78),"VF_EMPTY",'ECR Summary'!B78)</f>
        <v>VF_EMPTY</v>
      </c>
      <c r="B36" s="21" t="str">
        <f>IF(ISBLANK('ECR Summary'!E78),"VF_EMPTY",'ECR Summary'!E78)</f>
        <v>VF_EMPTY</v>
      </c>
      <c r="C36" s="21" t="str">
        <f>IF(ISBLANK('ECR Summary'!G78),"VF_EMPTY",'ECR Summary'!G78)</f>
        <v>VF_EMPTY</v>
      </c>
      <c r="D36" s="21" t="str">
        <f>IF(ISBLANK('ECR Summary'!H78),"VF_EMPTY",'ECR Summary'!H78)</f>
        <v>VF_EMPTY</v>
      </c>
      <c r="E36" s="21" t="str">
        <f>IF(ISBLANK('ECR Summary'!I78),"VF_EMPTY",'ECR Summary'!I78)</f>
        <v>VF_EMPTY</v>
      </c>
      <c r="F36" s="21" t="str">
        <f>IF(ISBLANK('ECR Summary'!J78),"VF_EMPTY",'ECR Summary'!J78)</f>
        <v>VF_EMPTY</v>
      </c>
      <c r="G36" s="21" t="str">
        <f>IF(ISBLANK('ECR Summary'!L78),"VF_EMPTY",'ECR Summary'!L78)</f>
        <v>VF_EMPTY</v>
      </c>
      <c r="H36" s="21" t="str">
        <f>IF(ISBLANK('ECR Summary'!M78),"VF_EMPTY",'ECR Summary'!M78)</f>
        <v>VF_EMPTY</v>
      </c>
      <c r="I36" s="21" t="str">
        <f>IF(ISBLANK('ECR Summary'!O78),"VF_EMPTY",'ECR Summary'!O78)</f>
        <v>VF_EMPTY</v>
      </c>
      <c r="J36" s="21" t="str">
        <f>IF(ISBLANK('ECR Summary'!R78),"VF_EMPTY",'ECR Summary'!R78)</f>
        <v>VF_EMPTY</v>
      </c>
      <c r="K36" s="21" t="str">
        <f>IF(ISBLANK('ECR Summary'!S78),"VF_EMPTY",'ECR Summary'!S78)</f>
        <v>VF_EMPTY</v>
      </c>
      <c r="L36" s="21" t="str">
        <f>IF(ISBLANK('ECR Summary'!T78),"VF_EMPTY",'ECR Summary'!T78)</f>
        <v>VF_EMPTY</v>
      </c>
      <c r="M36" s="21" t="str">
        <f>IF(ISBLANK('ECR Summary'!U78),"VF_EMPTY",'ECR Summary'!U78)</f>
        <v>VF_EMPTY</v>
      </c>
      <c r="N36" s="21" t="str">
        <f>IF(ISBLANK('ECR Summary'!AC78),"VF_EMPTY",'ECR Summary'!AC78)</f>
        <v>VF_EMPTY</v>
      </c>
      <c r="O36" s="21" t="str">
        <f>IF(ISBLANK('ECR Summary'!AF78),"VF_EMPTY",'ECR Summary'!AF78)</f>
        <v>VF_EMPTY</v>
      </c>
      <c r="P36" s="21" t="str">
        <f>IF(ISBLANK('ECR Summary'!AL78),"VF_EMPTY",'ECR Summary'!AL78)</f>
        <v>VF_EMPTY</v>
      </c>
      <c r="Q36" s="21" t="str">
        <f>IF(ISBLANK('ECR Summary'!AQ78),"VF_EMPTY",'ECR Summary'!AQ78)</f>
        <v>VF_EMPTY</v>
      </c>
      <c r="R36" s="21" t="str">
        <f>IF(ISBLANK('ECR Summary'!AS78),"VF_EMPTY",'ECR Summary'!AS78)</f>
        <v>VF_EMPTY</v>
      </c>
      <c r="S36" s="21" t="str">
        <f>IF(ISBLANK('ECR Summary'!BD78),"VF_EMPTY",'ECR Summary'!BD78)</f>
        <v>VF_EMPTY</v>
      </c>
      <c r="T36" s="21" t="str">
        <f>IF(ISBLANK('ECR Summary'!BE78),"VF_EMPTY",'ECR Summary'!BE78)</f>
        <v>VF_EMPTY</v>
      </c>
      <c r="U36" s="21" t="str">
        <f>IF(ISBLANK('ECR Summary'!BH78),"VF_EMPTY",'ECR Summary'!BH78)</f>
        <v>VF_EMPTY</v>
      </c>
      <c r="V36" s="21" t="str">
        <f>IF(ISBLANK('ECR Summary'!BM78),"VF_EMPTY",'ECR Summary'!BM78)</f>
        <v>VF_EMPTY</v>
      </c>
      <c r="W36" s="21" t="str">
        <f>IF(ISBLANK('ECR Summary'!BU78),"VF_EMPTY",'ECR Summary'!BU78)</f>
        <v>VF_EMPTY</v>
      </c>
      <c r="X36" s="21" t="str">
        <f>IF(ISBLANK('ECR Summary'!CA78),"VF_EMPTY",'ECR Summary'!CA78)</f>
        <v>VF_EMPTY</v>
      </c>
      <c r="Z36" s="47" t="str">
        <f>IF(ISBLANK('ECR Summary'!AG78),"VF_EMPTY",'ECR Summary'!AG78)</f>
        <v>VF_EMPTY</v>
      </c>
      <c r="AA36" s="47" t="str">
        <f>IF(ISBLANK('ECR Summary'!BQ78),"VF_EMPTY",'ECR Summary'!BQ78)</f>
        <v>VF_EMPTY</v>
      </c>
    </row>
    <row r="37" spans="1:27">
      <c r="A37" s="21" t="str">
        <f>IF(ISBLANK('ECR Summary'!B79),"VF_EMPTY",'ECR Summary'!B79)</f>
        <v>VF_EMPTY</v>
      </c>
      <c r="B37" s="21" t="str">
        <f>IF(ISBLANK('ECR Summary'!E79),"VF_EMPTY",'ECR Summary'!E79)</f>
        <v>VF_EMPTY</v>
      </c>
      <c r="C37" s="21" t="str">
        <f>IF(ISBLANK('ECR Summary'!G79),"VF_EMPTY",'ECR Summary'!G79)</f>
        <v>VF_EMPTY</v>
      </c>
      <c r="D37" s="21" t="str">
        <f>IF(ISBLANK('ECR Summary'!H79),"VF_EMPTY",'ECR Summary'!H79)</f>
        <v>VF_EMPTY</v>
      </c>
      <c r="E37" s="21" t="str">
        <f>IF(ISBLANK('ECR Summary'!I79),"VF_EMPTY",'ECR Summary'!I79)</f>
        <v>VF_EMPTY</v>
      </c>
      <c r="F37" s="21" t="str">
        <f>IF(ISBLANK('ECR Summary'!J79),"VF_EMPTY",'ECR Summary'!J79)</f>
        <v>VF_EMPTY</v>
      </c>
      <c r="G37" s="21" t="str">
        <f>IF(ISBLANK('ECR Summary'!L79),"VF_EMPTY",'ECR Summary'!L79)</f>
        <v>VF_EMPTY</v>
      </c>
      <c r="H37" s="21" t="str">
        <f>IF(ISBLANK('ECR Summary'!M79),"VF_EMPTY",'ECR Summary'!M79)</f>
        <v>VF_EMPTY</v>
      </c>
      <c r="I37" s="21" t="str">
        <f>IF(ISBLANK('ECR Summary'!O79),"VF_EMPTY",'ECR Summary'!O79)</f>
        <v>VF_EMPTY</v>
      </c>
      <c r="J37" s="21" t="str">
        <f>IF(ISBLANK('ECR Summary'!R79),"VF_EMPTY",'ECR Summary'!R79)</f>
        <v>VF_EMPTY</v>
      </c>
      <c r="K37" s="21" t="str">
        <f>IF(ISBLANK('ECR Summary'!S79),"VF_EMPTY",'ECR Summary'!S79)</f>
        <v>VF_EMPTY</v>
      </c>
      <c r="L37" s="21" t="str">
        <f>IF(ISBLANK('ECR Summary'!T79),"VF_EMPTY",'ECR Summary'!T79)</f>
        <v>VF_EMPTY</v>
      </c>
      <c r="M37" s="21" t="str">
        <f>IF(ISBLANK('ECR Summary'!U79),"VF_EMPTY",'ECR Summary'!U79)</f>
        <v>VF_EMPTY</v>
      </c>
      <c r="N37" s="21" t="str">
        <f>IF(ISBLANK('ECR Summary'!AC79),"VF_EMPTY",'ECR Summary'!AC79)</f>
        <v>VF_EMPTY</v>
      </c>
      <c r="O37" s="21" t="str">
        <f>IF(ISBLANK('ECR Summary'!AF79),"VF_EMPTY",'ECR Summary'!AF79)</f>
        <v>VF_EMPTY</v>
      </c>
      <c r="P37" s="21" t="str">
        <f>IF(ISBLANK('ECR Summary'!AL79),"VF_EMPTY",'ECR Summary'!AL79)</f>
        <v>VF_EMPTY</v>
      </c>
      <c r="Q37" s="21" t="str">
        <f>IF(ISBLANK('ECR Summary'!AQ79),"VF_EMPTY",'ECR Summary'!AQ79)</f>
        <v>VF_EMPTY</v>
      </c>
      <c r="R37" s="21" t="str">
        <f>IF(ISBLANK('ECR Summary'!AS79),"VF_EMPTY",'ECR Summary'!AS79)</f>
        <v>VF_EMPTY</v>
      </c>
      <c r="S37" s="21" t="str">
        <f>IF(ISBLANK('ECR Summary'!BD79),"VF_EMPTY",'ECR Summary'!BD79)</f>
        <v>VF_EMPTY</v>
      </c>
      <c r="T37" s="21" t="str">
        <f>IF(ISBLANK('ECR Summary'!BE79),"VF_EMPTY",'ECR Summary'!BE79)</f>
        <v>VF_EMPTY</v>
      </c>
      <c r="U37" s="21" t="str">
        <f>IF(ISBLANK('ECR Summary'!BH79),"VF_EMPTY",'ECR Summary'!BH79)</f>
        <v>VF_EMPTY</v>
      </c>
      <c r="V37" s="21" t="str">
        <f>IF(ISBLANK('ECR Summary'!BM79),"VF_EMPTY",'ECR Summary'!BM79)</f>
        <v>VF_EMPTY</v>
      </c>
      <c r="W37" s="21" t="str">
        <f>IF(ISBLANK('ECR Summary'!BU79),"VF_EMPTY",'ECR Summary'!BU79)</f>
        <v>VF_EMPTY</v>
      </c>
      <c r="X37" s="21" t="str">
        <f>IF(ISBLANK('ECR Summary'!CA79),"VF_EMPTY",'ECR Summary'!CA79)</f>
        <v>VF_EMPTY</v>
      </c>
      <c r="Z37" s="47" t="str">
        <f>IF(ISBLANK('ECR Summary'!AG79),"VF_EMPTY",'ECR Summary'!AG79)</f>
        <v>VF_EMPTY</v>
      </c>
      <c r="AA37" s="47" t="str">
        <f>IF(ISBLANK('ECR Summary'!BQ79),"VF_EMPTY",'ECR Summary'!BQ79)</f>
        <v>VF_EMPTY</v>
      </c>
    </row>
    <row r="38" spans="1:27">
      <c r="A38" s="21" t="str">
        <f>IF(ISBLANK('ECR Summary'!B80),"VF_EMPTY",'ECR Summary'!B80)</f>
        <v>VF_EMPTY</v>
      </c>
      <c r="B38" s="21" t="str">
        <f>IF(ISBLANK('ECR Summary'!E80),"VF_EMPTY",'ECR Summary'!E80)</f>
        <v>VF_EMPTY</v>
      </c>
      <c r="C38" s="21" t="str">
        <f>IF(ISBLANK('ECR Summary'!G80),"VF_EMPTY",'ECR Summary'!G80)</f>
        <v>VF_EMPTY</v>
      </c>
      <c r="D38" s="21" t="str">
        <f>IF(ISBLANK('ECR Summary'!H80),"VF_EMPTY",'ECR Summary'!H80)</f>
        <v>VF_EMPTY</v>
      </c>
      <c r="E38" s="21" t="str">
        <f>IF(ISBLANK('ECR Summary'!I80),"VF_EMPTY",'ECR Summary'!I80)</f>
        <v>VF_EMPTY</v>
      </c>
      <c r="F38" s="21" t="str">
        <f>IF(ISBLANK('ECR Summary'!J80),"VF_EMPTY",'ECR Summary'!J80)</f>
        <v>VF_EMPTY</v>
      </c>
      <c r="G38" s="21" t="str">
        <f>IF(ISBLANK('ECR Summary'!L80),"VF_EMPTY",'ECR Summary'!L80)</f>
        <v>VF_EMPTY</v>
      </c>
      <c r="H38" s="21" t="str">
        <f>IF(ISBLANK('ECR Summary'!M80),"VF_EMPTY",'ECR Summary'!M80)</f>
        <v>VF_EMPTY</v>
      </c>
      <c r="I38" s="21" t="str">
        <f>IF(ISBLANK('ECR Summary'!O80),"VF_EMPTY",'ECR Summary'!O80)</f>
        <v>VF_EMPTY</v>
      </c>
      <c r="J38" s="21" t="str">
        <f>IF(ISBLANK('ECR Summary'!R80),"VF_EMPTY",'ECR Summary'!R80)</f>
        <v>VF_EMPTY</v>
      </c>
      <c r="K38" s="21" t="str">
        <f>IF(ISBLANK('ECR Summary'!S80),"VF_EMPTY",'ECR Summary'!S80)</f>
        <v>VF_EMPTY</v>
      </c>
      <c r="L38" s="21" t="str">
        <f>IF(ISBLANK('ECR Summary'!T80),"VF_EMPTY",'ECR Summary'!T80)</f>
        <v>VF_EMPTY</v>
      </c>
      <c r="M38" s="21" t="str">
        <f>IF(ISBLANK('ECR Summary'!U80),"VF_EMPTY",'ECR Summary'!U80)</f>
        <v>VF_EMPTY</v>
      </c>
      <c r="N38" s="21" t="str">
        <f>IF(ISBLANK('ECR Summary'!AC80),"VF_EMPTY",'ECR Summary'!AC80)</f>
        <v>VF_EMPTY</v>
      </c>
      <c r="O38" s="21" t="str">
        <f>IF(ISBLANK('ECR Summary'!AF80),"VF_EMPTY",'ECR Summary'!AF80)</f>
        <v>VF_EMPTY</v>
      </c>
      <c r="P38" s="21" t="str">
        <f>IF(ISBLANK('ECR Summary'!AL80),"VF_EMPTY",'ECR Summary'!AL80)</f>
        <v>VF_EMPTY</v>
      </c>
      <c r="Q38" s="21" t="str">
        <f>IF(ISBLANK('ECR Summary'!AQ80),"VF_EMPTY",'ECR Summary'!AQ80)</f>
        <v>VF_EMPTY</v>
      </c>
      <c r="R38" s="21" t="str">
        <f>IF(ISBLANK('ECR Summary'!AS80),"VF_EMPTY",'ECR Summary'!AS80)</f>
        <v>VF_EMPTY</v>
      </c>
      <c r="S38" s="21" t="str">
        <f>IF(ISBLANK('ECR Summary'!BD80),"VF_EMPTY",'ECR Summary'!BD80)</f>
        <v>VF_EMPTY</v>
      </c>
      <c r="T38" s="21" t="str">
        <f>IF(ISBLANK('ECR Summary'!BE80),"VF_EMPTY",'ECR Summary'!BE80)</f>
        <v>VF_EMPTY</v>
      </c>
      <c r="U38" s="21" t="str">
        <f>IF(ISBLANK('ECR Summary'!BH80),"VF_EMPTY",'ECR Summary'!BH80)</f>
        <v>VF_EMPTY</v>
      </c>
      <c r="V38" s="21" t="str">
        <f>IF(ISBLANK('ECR Summary'!BM80),"VF_EMPTY",'ECR Summary'!BM80)</f>
        <v>VF_EMPTY</v>
      </c>
      <c r="W38" s="21" t="str">
        <f>IF(ISBLANK('ECR Summary'!BU80),"VF_EMPTY",'ECR Summary'!BU80)</f>
        <v>VF_EMPTY</v>
      </c>
      <c r="X38" s="21" t="str">
        <f>IF(ISBLANK('ECR Summary'!CA80),"VF_EMPTY",'ECR Summary'!CA80)</f>
        <v>VF_EMPTY</v>
      </c>
      <c r="Z38" s="47" t="str">
        <f>IF(ISBLANK('ECR Summary'!AG80),"VF_EMPTY",'ECR Summary'!AG80)</f>
        <v>VF_EMPTY</v>
      </c>
      <c r="AA38" s="47" t="str">
        <f>IF(ISBLANK('ECR Summary'!BQ80),"VF_EMPTY",'ECR Summary'!BQ80)</f>
        <v>VF_EMPTY</v>
      </c>
    </row>
    <row r="39" spans="1:27">
      <c r="A39" s="21" t="str">
        <f>IF(ISBLANK('ECR Summary'!B81),"VF_EMPTY",'ECR Summary'!B81)</f>
        <v>VF_EMPTY</v>
      </c>
      <c r="B39" s="21" t="str">
        <f>IF(ISBLANK('ECR Summary'!E81),"VF_EMPTY",'ECR Summary'!E81)</f>
        <v>VF_EMPTY</v>
      </c>
      <c r="C39" s="21" t="str">
        <f>IF(ISBLANK('ECR Summary'!G81),"VF_EMPTY",'ECR Summary'!G81)</f>
        <v>VF_EMPTY</v>
      </c>
      <c r="D39" s="21" t="str">
        <f>IF(ISBLANK('ECR Summary'!H81),"VF_EMPTY",'ECR Summary'!H81)</f>
        <v>VF_EMPTY</v>
      </c>
      <c r="E39" s="21" t="str">
        <f>IF(ISBLANK('ECR Summary'!I81),"VF_EMPTY",'ECR Summary'!I81)</f>
        <v>VF_EMPTY</v>
      </c>
      <c r="F39" s="21" t="str">
        <f>IF(ISBLANK('ECR Summary'!J81),"VF_EMPTY",'ECR Summary'!J81)</f>
        <v>VF_EMPTY</v>
      </c>
      <c r="G39" s="21" t="str">
        <f>IF(ISBLANK('ECR Summary'!L81),"VF_EMPTY",'ECR Summary'!L81)</f>
        <v>VF_EMPTY</v>
      </c>
      <c r="H39" s="21" t="str">
        <f>IF(ISBLANK('ECR Summary'!M81),"VF_EMPTY",'ECR Summary'!M81)</f>
        <v>VF_EMPTY</v>
      </c>
      <c r="I39" s="21" t="str">
        <f>IF(ISBLANK('ECR Summary'!O81),"VF_EMPTY",'ECR Summary'!O81)</f>
        <v>VF_EMPTY</v>
      </c>
      <c r="J39" s="21" t="str">
        <f>IF(ISBLANK('ECR Summary'!R81),"VF_EMPTY",'ECR Summary'!R81)</f>
        <v>VF_EMPTY</v>
      </c>
      <c r="K39" s="21" t="str">
        <f>IF(ISBLANK('ECR Summary'!S81),"VF_EMPTY",'ECR Summary'!S81)</f>
        <v>VF_EMPTY</v>
      </c>
      <c r="L39" s="21" t="str">
        <f>IF(ISBLANK('ECR Summary'!T81),"VF_EMPTY",'ECR Summary'!T81)</f>
        <v>VF_EMPTY</v>
      </c>
      <c r="M39" s="21" t="str">
        <f>IF(ISBLANK('ECR Summary'!U81),"VF_EMPTY",'ECR Summary'!U81)</f>
        <v>VF_EMPTY</v>
      </c>
      <c r="N39" s="21" t="str">
        <f>IF(ISBLANK('ECR Summary'!AC81),"VF_EMPTY",'ECR Summary'!AC81)</f>
        <v>VF_EMPTY</v>
      </c>
      <c r="O39" s="21" t="str">
        <f>IF(ISBLANK('ECR Summary'!AF81),"VF_EMPTY",'ECR Summary'!AF81)</f>
        <v>VF_EMPTY</v>
      </c>
      <c r="P39" s="21" t="str">
        <f>IF(ISBLANK('ECR Summary'!AL81),"VF_EMPTY",'ECR Summary'!AL81)</f>
        <v>VF_EMPTY</v>
      </c>
      <c r="Q39" s="21" t="str">
        <f>IF(ISBLANK('ECR Summary'!AQ81),"VF_EMPTY",'ECR Summary'!AQ81)</f>
        <v>VF_EMPTY</v>
      </c>
      <c r="R39" s="21" t="str">
        <f>IF(ISBLANK('ECR Summary'!AS81),"VF_EMPTY",'ECR Summary'!AS81)</f>
        <v>VF_EMPTY</v>
      </c>
      <c r="S39" s="21" t="str">
        <f>IF(ISBLANK('ECR Summary'!BD81),"VF_EMPTY",'ECR Summary'!BD81)</f>
        <v>VF_EMPTY</v>
      </c>
      <c r="T39" s="21" t="str">
        <f>IF(ISBLANK('ECR Summary'!BE81),"VF_EMPTY",'ECR Summary'!BE81)</f>
        <v>VF_EMPTY</v>
      </c>
      <c r="U39" s="21" t="str">
        <f>IF(ISBLANK('ECR Summary'!BH81),"VF_EMPTY",'ECR Summary'!BH81)</f>
        <v>VF_EMPTY</v>
      </c>
      <c r="V39" s="21" t="str">
        <f>IF(ISBLANK('ECR Summary'!BM81),"VF_EMPTY",'ECR Summary'!BM81)</f>
        <v>VF_EMPTY</v>
      </c>
      <c r="W39" s="21" t="str">
        <f>IF(ISBLANK('ECR Summary'!BU81),"VF_EMPTY",'ECR Summary'!BU81)</f>
        <v>VF_EMPTY</v>
      </c>
      <c r="X39" s="21" t="str">
        <f>IF(ISBLANK('ECR Summary'!CA81),"VF_EMPTY",'ECR Summary'!CA81)</f>
        <v>VF_EMPTY</v>
      </c>
      <c r="Z39" s="47" t="str">
        <f>IF(ISBLANK('ECR Summary'!AG81),"VF_EMPTY",'ECR Summary'!AG81)</f>
        <v>VF_EMPTY</v>
      </c>
      <c r="AA39" s="47" t="str">
        <f>IF(ISBLANK('ECR Summary'!BQ81),"VF_EMPTY",'ECR Summary'!BQ81)</f>
        <v>VF_EMPTY</v>
      </c>
    </row>
    <row r="40" spans="1:27">
      <c r="A40" s="21" t="str">
        <f>IF(ISBLANK('ECR Summary'!B82),"VF_EMPTY",'ECR Summary'!B82)</f>
        <v>VF_EMPTY</v>
      </c>
      <c r="B40" s="21" t="str">
        <f>IF(ISBLANK('ECR Summary'!E82),"VF_EMPTY",'ECR Summary'!E82)</f>
        <v>VF_EMPTY</v>
      </c>
      <c r="C40" s="21" t="str">
        <f>IF(ISBLANK('ECR Summary'!G82),"VF_EMPTY",'ECR Summary'!G82)</f>
        <v>VF_EMPTY</v>
      </c>
      <c r="D40" s="21" t="str">
        <f>IF(ISBLANK('ECR Summary'!H82),"VF_EMPTY",'ECR Summary'!H82)</f>
        <v>VF_EMPTY</v>
      </c>
      <c r="E40" s="21" t="str">
        <f>IF(ISBLANK('ECR Summary'!I82),"VF_EMPTY",'ECR Summary'!I82)</f>
        <v>VF_EMPTY</v>
      </c>
      <c r="F40" s="21" t="str">
        <f>IF(ISBLANK('ECR Summary'!J82),"VF_EMPTY",'ECR Summary'!J82)</f>
        <v>VF_EMPTY</v>
      </c>
      <c r="G40" s="21" t="str">
        <f>IF(ISBLANK('ECR Summary'!L82),"VF_EMPTY",'ECR Summary'!L82)</f>
        <v>VF_EMPTY</v>
      </c>
      <c r="H40" s="21" t="str">
        <f>IF(ISBLANK('ECR Summary'!M82),"VF_EMPTY",'ECR Summary'!M82)</f>
        <v>VF_EMPTY</v>
      </c>
      <c r="I40" s="21" t="str">
        <f>IF(ISBLANK('ECR Summary'!O82),"VF_EMPTY",'ECR Summary'!O82)</f>
        <v>VF_EMPTY</v>
      </c>
      <c r="J40" s="21" t="str">
        <f>IF(ISBLANK('ECR Summary'!R82),"VF_EMPTY",'ECR Summary'!R82)</f>
        <v>VF_EMPTY</v>
      </c>
      <c r="K40" s="21" t="str">
        <f>IF(ISBLANK('ECR Summary'!S82),"VF_EMPTY",'ECR Summary'!S82)</f>
        <v>VF_EMPTY</v>
      </c>
      <c r="L40" s="21" t="str">
        <f>IF(ISBLANK('ECR Summary'!T82),"VF_EMPTY",'ECR Summary'!T82)</f>
        <v>VF_EMPTY</v>
      </c>
      <c r="M40" s="21" t="str">
        <f>IF(ISBLANK('ECR Summary'!U82),"VF_EMPTY",'ECR Summary'!U82)</f>
        <v>VF_EMPTY</v>
      </c>
      <c r="N40" s="21" t="str">
        <f>IF(ISBLANK('ECR Summary'!AC82),"VF_EMPTY",'ECR Summary'!AC82)</f>
        <v>VF_EMPTY</v>
      </c>
      <c r="O40" s="21" t="str">
        <f>IF(ISBLANK('ECR Summary'!AF82),"VF_EMPTY",'ECR Summary'!AF82)</f>
        <v>VF_EMPTY</v>
      </c>
      <c r="P40" s="21" t="str">
        <f>IF(ISBLANK('ECR Summary'!AL82),"VF_EMPTY",'ECR Summary'!AL82)</f>
        <v>VF_EMPTY</v>
      </c>
      <c r="Q40" s="21" t="str">
        <f>IF(ISBLANK('ECR Summary'!AQ82),"VF_EMPTY",'ECR Summary'!AQ82)</f>
        <v>VF_EMPTY</v>
      </c>
      <c r="R40" s="21" t="str">
        <f>IF(ISBLANK('ECR Summary'!AS82),"VF_EMPTY",'ECR Summary'!AS82)</f>
        <v>VF_EMPTY</v>
      </c>
      <c r="S40" s="21" t="str">
        <f>IF(ISBLANK('ECR Summary'!BD82),"VF_EMPTY",'ECR Summary'!BD82)</f>
        <v>VF_EMPTY</v>
      </c>
      <c r="T40" s="21" t="str">
        <f>IF(ISBLANK('ECR Summary'!BE82),"VF_EMPTY",'ECR Summary'!BE82)</f>
        <v>VF_EMPTY</v>
      </c>
      <c r="U40" s="21" t="str">
        <f>IF(ISBLANK('ECR Summary'!BH82),"VF_EMPTY",'ECR Summary'!BH82)</f>
        <v>VF_EMPTY</v>
      </c>
      <c r="V40" s="21" t="str">
        <f>IF(ISBLANK('ECR Summary'!BM82),"VF_EMPTY",'ECR Summary'!BM82)</f>
        <v>VF_EMPTY</v>
      </c>
      <c r="W40" s="21" t="str">
        <f>IF(ISBLANK('ECR Summary'!BU82),"VF_EMPTY",'ECR Summary'!BU82)</f>
        <v>VF_EMPTY</v>
      </c>
      <c r="X40" s="21" t="str">
        <f>IF(ISBLANK('ECR Summary'!CA82),"VF_EMPTY",'ECR Summary'!CA82)</f>
        <v>VF_EMPTY</v>
      </c>
      <c r="Z40" s="47" t="str">
        <f>IF(ISBLANK('ECR Summary'!AG82),"VF_EMPTY",'ECR Summary'!AG82)</f>
        <v>VF_EMPTY</v>
      </c>
      <c r="AA40" s="47" t="str">
        <f>IF(ISBLANK('ECR Summary'!BQ82),"VF_EMPTY",'ECR Summary'!BQ82)</f>
        <v>VF_EMPTY</v>
      </c>
    </row>
    <row r="41" spans="1:27">
      <c r="A41" s="21" t="str">
        <f>IF(ISBLANK('ECR Summary'!B83),"VF_EMPTY",'ECR Summary'!B83)</f>
        <v>VF_EMPTY</v>
      </c>
      <c r="B41" s="21" t="str">
        <f>IF(ISBLANK('ECR Summary'!E83),"VF_EMPTY",'ECR Summary'!E83)</f>
        <v>VF_EMPTY</v>
      </c>
      <c r="C41" s="21" t="str">
        <f>IF(ISBLANK('ECR Summary'!G83),"VF_EMPTY",'ECR Summary'!G83)</f>
        <v>VF_EMPTY</v>
      </c>
      <c r="D41" s="21" t="str">
        <f>IF(ISBLANK('ECR Summary'!H83),"VF_EMPTY",'ECR Summary'!H83)</f>
        <v>VF_EMPTY</v>
      </c>
      <c r="E41" s="21" t="str">
        <f>IF(ISBLANK('ECR Summary'!I83),"VF_EMPTY",'ECR Summary'!I83)</f>
        <v>VF_EMPTY</v>
      </c>
      <c r="F41" s="21" t="str">
        <f>IF(ISBLANK('ECR Summary'!J83),"VF_EMPTY",'ECR Summary'!J83)</f>
        <v>VF_EMPTY</v>
      </c>
      <c r="G41" s="21" t="str">
        <f>IF(ISBLANK('ECR Summary'!L83),"VF_EMPTY",'ECR Summary'!L83)</f>
        <v>VF_EMPTY</v>
      </c>
      <c r="H41" s="21" t="str">
        <f>IF(ISBLANK('ECR Summary'!M83),"VF_EMPTY",'ECR Summary'!M83)</f>
        <v>VF_EMPTY</v>
      </c>
      <c r="I41" s="21" t="str">
        <f>IF(ISBLANK('ECR Summary'!O83),"VF_EMPTY",'ECR Summary'!O83)</f>
        <v>VF_EMPTY</v>
      </c>
      <c r="J41" s="21" t="str">
        <f>IF(ISBLANK('ECR Summary'!R83),"VF_EMPTY",'ECR Summary'!R83)</f>
        <v>VF_EMPTY</v>
      </c>
      <c r="K41" s="21" t="str">
        <f>IF(ISBLANK('ECR Summary'!S83),"VF_EMPTY",'ECR Summary'!S83)</f>
        <v>VF_EMPTY</v>
      </c>
      <c r="L41" s="21" t="str">
        <f>IF(ISBLANK('ECR Summary'!T83),"VF_EMPTY",'ECR Summary'!T83)</f>
        <v>VF_EMPTY</v>
      </c>
      <c r="M41" s="21" t="str">
        <f>IF(ISBLANK('ECR Summary'!U83),"VF_EMPTY",'ECR Summary'!U83)</f>
        <v>VF_EMPTY</v>
      </c>
      <c r="N41" s="21" t="str">
        <f>IF(ISBLANK('ECR Summary'!AC83),"VF_EMPTY",'ECR Summary'!AC83)</f>
        <v>VF_EMPTY</v>
      </c>
      <c r="O41" s="21" t="str">
        <f>IF(ISBLANK('ECR Summary'!AF83),"VF_EMPTY",'ECR Summary'!AF83)</f>
        <v>VF_EMPTY</v>
      </c>
      <c r="P41" s="21" t="str">
        <f>IF(ISBLANK('ECR Summary'!AL83),"VF_EMPTY",'ECR Summary'!AL83)</f>
        <v>VF_EMPTY</v>
      </c>
      <c r="Q41" s="21" t="str">
        <f>IF(ISBLANK('ECR Summary'!AQ83),"VF_EMPTY",'ECR Summary'!AQ83)</f>
        <v>VF_EMPTY</v>
      </c>
      <c r="R41" s="21" t="str">
        <f>IF(ISBLANK('ECR Summary'!AS83),"VF_EMPTY",'ECR Summary'!AS83)</f>
        <v>VF_EMPTY</v>
      </c>
      <c r="S41" s="21" t="str">
        <f>IF(ISBLANK('ECR Summary'!BD83),"VF_EMPTY",'ECR Summary'!BD83)</f>
        <v>VF_EMPTY</v>
      </c>
      <c r="T41" s="21" t="str">
        <f>IF(ISBLANK('ECR Summary'!BE83),"VF_EMPTY",'ECR Summary'!BE83)</f>
        <v>VF_EMPTY</v>
      </c>
      <c r="U41" s="21" t="str">
        <f>IF(ISBLANK('ECR Summary'!BH83),"VF_EMPTY",'ECR Summary'!BH83)</f>
        <v>VF_EMPTY</v>
      </c>
      <c r="V41" s="21" t="str">
        <f>IF(ISBLANK('ECR Summary'!BM83),"VF_EMPTY",'ECR Summary'!BM83)</f>
        <v>VF_EMPTY</v>
      </c>
      <c r="W41" s="21" t="str">
        <f>IF(ISBLANK('ECR Summary'!BU83),"VF_EMPTY",'ECR Summary'!BU83)</f>
        <v>VF_EMPTY</v>
      </c>
      <c r="X41" s="21" t="str">
        <f>IF(ISBLANK('ECR Summary'!CA83),"VF_EMPTY",'ECR Summary'!CA83)</f>
        <v>VF_EMPTY</v>
      </c>
      <c r="Z41" s="47" t="str">
        <f>IF(ISBLANK('ECR Summary'!AG83),"VF_EMPTY",'ECR Summary'!AG83)</f>
        <v>VF_EMPTY</v>
      </c>
      <c r="AA41" s="47" t="str">
        <f>IF(ISBLANK('ECR Summary'!BQ83),"VF_EMPTY",'ECR Summary'!BQ83)</f>
        <v>VF_EMPTY</v>
      </c>
    </row>
    <row r="42" spans="1:27">
      <c r="A42" s="21" t="str">
        <f>IF(ISBLANK('ECR Summary'!B84),"VF_EMPTY",'ECR Summary'!B84)</f>
        <v>VF_EMPTY</v>
      </c>
      <c r="B42" s="21" t="str">
        <f>IF(ISBLANK('ECR Summary'!E84),"VF_EMPTY",'ECR Summary'!E84)</f>
        <v>VF_EMPTY</v>
      </c>
      <c r="C42" s="21" t="str">
        <f>IF(ISBLANK('ECR Summary'!G84),"VF_EMPTY",'ECR Summary'!G84)</f>
        <v>VF_EMPTY</v>
      </c>
      <c r="D42" s="21" t="str">
        <f>IF(ISBLANK('ECR Summary'!H84),"VF_EMPTY",'ECR Summary'!H84)</f>
        <v>VF_EMPTY</v>
      </c>
      <c r="E42" s="21" t="str">
        <f>IF(ISBLANK('ECR Summary'!I84),"VF_EMPTY",'ECR Summary'!I84)</f>
        <v>VF_EMPTY</v>
      </c>
      <c r="F42" s="21" t="str">
        <f>IF(ISBLANK('ECR Summary'!J84),"VF_EMPTY",'ECR Summary'!J84)</f>
        <v>VF_EMPTY</v>
      </c>
      <c r="G42" s="21" t="str">
        <f>IF(ISBLANK('ECR Summary'!L84),"VF_EMPTY",'ECR Summary'!L84)</f>
        <v>VF_EMPTY</v>
      </c>
      <c r="H42" s="21" t="str">
        <f>IF(ISBLANK('ECR Summary'!M84),"VF_EMPTY",'ECR Summary'!M84)</f>
        <v>VF_EMPTY</v>
      </c>
      <c r="I42" s="21" t="str">
        <f>IF(ISBLANK('ECR Summary'!O84),"VF_EMPTY",'ECR Summary'!O84)</f>
        <v>VF_EMPTY</v>
      </c>
      <c r="J42" s="21" t="str">
        <f>IF(ISBLANK('ECR Summary'!R84),"VF_EMPTY",'ECR Summary'!R84)</f>
        <v>VF_EMPTY</v>
      </c>
      <c r="K42" s="21" t="str">
        <f>IF(ISBLANK('ECR Summary'!S84),"VF_EMPTY",'ECR Summary'!S84)</f>
        <v>VF_EMPTY</v>
      </c>
      <c r="L42" s="21" t="str">
        <f>IF(ISBLANK('ECR Summary'!T84),"VF_EMPTY",'ECR Summary'!T84)</f>
        <v>VF_EMPTY</v>
      </c>
      <c r="M42" s="21" t="str">
        <f>IF(ISBLANK('ECR Summary'!U84),"VF_EMPTY",'ECR Summary'!U84)</f>
        <v>VF_EMPTY</v>
      </c>
      <c r="N42" s="21" t="str">
        <f>IF(ISBLANK('ECR Summary'!AC84),"VF_EMPTY",'ECR Summary'!AC84)</f>
        <v>VF_EMPTY</v>
      </c>
      <c r="O42" s="21" t="str">
        <f>IF(ISBLANK('ECR Summary'!AF84),"VF_EMPTY",'ECR Summary'!AF84)</f>
        <v>VF_EMPTY</v>
      </c>
      <c r="P42" s="21" t="str">
        <f>IF(ISBLANK('ECR Summary'!AL84),"VF_EMPTY",'ECR Summary'!AL84)</f>
        <v>VF_EMPTY</v>
      </c>
      <c r="Q42" s="21" t="str">
        <f>IF(ISBLANK('ECR Summary'!AQ84),"VF_EMPTY",'ECR Summary'!AQ84)</f>
        <v>VF_EMPTY</v>
      </c>
      <c r="R42" s="21" t="str">
        <f>IF(ISBLANK('ECR Summary'!AS84),"VF_EMPTY",'ECR Summary'!AS84)</f>
        <v>VF_EMPTY</v>
      </c>
      <c r="S42" s="21" t="str">
        <f>IF(ISBLANK('ECR Summary'!BD84),"VF_EMPTY",'ECR Summary'!BD84)</f>
        <v>VF_EMPTY</v>
      </c>
      <c r="T42" s="21" t="str">
        <f>IF(ISBLANK('ECR Summary'!BE84),"VF_EMPTY",'ECR Summary'!BE84)</f>
        <v>VF_EMPTY</v>
      </c>
      <c r="U42" s="21" t="str">
        <f>IF(ISBLANK('ECR Summary'!BH84),"VF_EMPTY",'ECR Summary'!BH84)</f>
        <v>VF_EMPTY</v>
      </c>
      <c r="V42" s="21" t="str">
        <f>IF(ISBLANK('ECR Summary'!BM84),"VF_EMPTY",'ECR Summary'!BM84)</f>
        <v>VF_EMPTY</v>
      </c>
      <c r="W42" s="21" t="str">
        <f>IF(ISBLANK('ECR Summary'!BU84),"VF_EMPTY",'ECR Summary'!BU84)</f>
        <v>VF_EMPTY</v>
      </c>
      <c r="X42" s="21" t="str">
        <f>IF(ISBLANK('ECR Summary'!CA84),"VF_EMPTY",'ECR Summary'!CA84)</f>
        <v>VF_EMPTY</v>
      </c>
      <c r="Z42" s="47" t="str">
        <f>IF(ISBLANK('ECR Summary'!AG84),"VF_EMPTY",'ECR Summary'!AG84)</f>
        <v>VF_EMPTY</v>
      </c>
      <c r="AA42" s="47" t="str">
        <f>IF(ISBLANK('ECR Summary'!BQ84),"VF_EMPTY",'ECR Summary'!BQ84)</f>
        <v>VF_EMPTY</v>
      </c>
    </row>
    <row r="43" spans="1:27">
      <c r="A43" s="21" t="str">
        <f>IF(ISBLANK('ECR Summary'!B85),"VF_EMPTY",'ECR Summary'!B85)</f>
        <v>VF_EMPTY</v>
      </c>
      <c r="B43" s="21" t="str">
        <f>IF(ISBLANK('ECR Summary'!E85),"VF_EMPTY",'ECR Summary'!E85)</f>
        <v>VF_EMPTY</v>
      </c>
      <c r="C43" s="21" t="str">
        <f>IF(ISBLANK('ECR Summary'!G85),"VF_EMPTY",'ECR Summary'!G85)</f>
        <v>VF_EMPTY</v>
      </c>
      <c r="D43" s="21" t="str">
        <f>IF(ISBLANK('ECR Summary'!H85),"VF_EMPTY",'ECR Summary'!H85)</f>
        <v>VF_EMPTY</v>
      </c>
      <c r="E43" s="21" t="str">
        <f>IF(ISBLANK('ECR Summary'!I85),"VF_EMPTY",'ECR Summary'!I85)</f>
        <v>VF_EMPTY</v>
      </c>
      <c r="F43" s="21" t="str">
        <f>IF(ISBLANK('ECR Summary'!J85),"VF_EMPTY",'ECR Summary'!J85)</f>
        <v>VF_EMPTY</v>
      </c>
      <c r="G43" s="21" t="str">
        <f>IF(ISBLANK('ECR Summary'!L85),"VF_EMPTY",'ECR Summary'!L85)</f>
        <v>VF_EMPTY</v>
      </c>
      <c r="H43" s="21" t="str">
        <f>IF(ISBLANK('ECR Summary'!M85),"VF_EMPTY",'ECR Summary'!M85)</f>
        <v>VF_EMPTY</v>
      </c>
      <c r="I43" s="21" t="str">
        <f>IF(ISBLANK('ECR Summary'!O85),"VF_EMPTY",'ECR Summary'!O85)</f>
        <v>VF_EMPTY</v>
      </c>
      <c r="J43" s="21" t="str">
        <f>IF(ISBLANK('ECR Summary'!R85),"VF_EMPTY",'ECR Summary'!R85)</f>
        <v>VF_EMPTY</v>
      </c>
      <c r="K43" s="21" t="str">
        <f>IF(ISBLANK('ECR Summary'!S85),"VF_EMPTY",'ECR Summary'!S85)</f>
        <v>VF_EMPTY</v>
      </c>
      <c r="L43" s="21" t="str">
        <f>IF(ISBLANK('ECR Summary'!T85),"VF_EMPTY",'ECR Summary'!T85)</f>
        <v>VF_EMPTY</v>
      </c>
      <c r="M43" s="21" t="str">
        <f>IF(ISBLANK('ECR Summary'!U85),"VF_EMPTY",'ECR Summary'!U85)</f>
        <v>VF_EMPTY</v>
      </c>
      <c r="N43" s="21" t="str">
        <f>IF(ISBLANK('ECR Summary'!AC85),"VF_EMPTY",'ECR Summary'!AC85)</f>
        <v>VF_EMPTY</v>
      </c>
      <c r="O43" s="21" t="str">
        <f>IF(ISBLANK('ECR Summary'!AF85),"VF_EMPTY",'ECR Summary'!AF85)</f>
        <v>VF_EMPTY</v>
      </c>
      <c r="P43" s="21" t="str">
        <f>IF(ISBLANK('ECR Summary'!AL85),"VF_EMPTY",'ECR Summary'!AL85)</f>
        <v>VF_EMPTY</v>
      </c>
      <c r="Q43" s="21" t="str">
        <f>IF(ISBLANK('ECR Summary'!AQ85),"VF_EMPTY",'ECR Summary'!AQ85)</f>
        <v>VF_EMPTY</v>
      </c>
      <c r="R43" s="21" t="str">
        <f>IF(ISBLANK('ECR Summary'!AS85),"VF_EMPTY",'ECR Summary'!AS85)</f>
        <v>VF_EMPTY</v>
      </c>
      <c r="S43" s="21" t="str">
        <f>IF(ISBLANK('ECR Summary'!BD85),"VF_EMPTY",'ECR Summary'!BD85)</f>
        <v>VF_EMPTY</v>
      </c>
      <c r="T43" s="21" t="str">
        <f>IF(ISBLANK('ECR Summary'!BE85),"VF_EMPTY",'ECR Summary'!BE85)</f>
        <v>VF_EMPTY</v>
      </c>
      <c r="U43" s="21" t="str">
        <f>IF(ISBLANK('ECR Summary'!BH85),"VF_EMPTY",'ECR Summary'!BH85)</f>
        <v>VF_EMPTY</v>
      </c>
      <c r="V43" s="21" t="str">
        <f>IF(ISBLANK('ECR Summary'!BM85),"VF_EMPTY",'ECR Summary'!BM85)</f>
        <v>VF_EMPTY</v>
      </c>
      <c r="W43" s="21" t="str">
        <f>IF(ISBLANK('ECR Summary'!BU85),"VF_EMPTY",'ECR Summary'!BU85)</f>
        <v>VF_EMPTY</v>
      </c>
      <c r="X43" s="21" t="str">
        <f>IF(ISBLANK('ECR Summary'!CA85),"VF_EMPTY",'ECR Summary'!CA85)</f>
        <v>VF_EMPTY</v>
      </c>
      <c r="Z43" s="47" t="str">
        <f>IF(ISBLANK('ECR Summary'!AG85),"VF_EMPTY",'ECR Summary'!AG85)</f>
        <v>VF_EMPTY</v>
      </c>
      <c r="AA43" s="47" t="str">
        <f>IF(ISBLANK('ECR Summary'!BQ85),"VF_EMPTY",'ECR Summary'!BQ85)</f>
        <v>VF_EMPTY</v>
      </c>
    </row>
    <row r="44" spans="1:27">
      <c r="A44" s="21" t="str">
        <f>IF(ISBLANK('ECR Summary'!B86),"VF_EMPTY",'ECR Summary'!B86)</f>
        <v>VF_EMPTY</v>
      </c>
      <c r="B44" s="21" t="str">
        <f>IF(ISBLANK('ECR Summary'!E86),"VF_EMPTY",'ECR Summary'!E86)</f>
        <v>VF_EMPTY</v>
      </c>
      <c r="C44" s="21" t="str">
        <f>IF(ISBLANK('ECR Summary'!G86),"VF_EMPTY",'ECR Summary'!G86)</f>
        <v>VF_EMPTY</v>
      </c>
      <c r="D44" s="21" t="str">
        <f>IF(ISBLANK('ECR Summary'!H86),"VF_EMPTY",'ECR Summary'!H86)</f>
        <v>VF_EMPTY</v>
      </c>
      <c r="E44" s="21" t="str">
        <f>IF(ISBLANK('ECR Summary'!I86),"VF_EMPTY",'ECR Summary'!I86)</f>
        <v>VF_EMPTY</v>
      </c>
      <c r="F44" s="21" t="str">
        <f>IF(ISBLANK('ECR Summary'!J86),"VF_EMPTY",'ECR Summary'!J86)</f>
        <v>VF_EMPTY</v>
      </c>
      <c r="G44" s="21" t="str">
        <f>IF(ISBLANK('ECR Summary'!L86),"VF_EMPTY",'ECR Summary'!L86)</f>
        <v>VF_EMPTY</v>
      </c>
      <c r="H44" s="21" t="str">
        <f>IF(ISBLANK('ECR Summary'!M86),"VF_EMPTY",'ECR Summary'!M86)</f>
        <v>VF_EMPTY</v>
      </c>
      <c r="I44" s="21" t="str">
        <f>IF(ISBLANK('ECR Summary'!O86),"VF_EMPTY",'ECR Summary'!O86)</f>
        <v>VF_EMPTY</v>
      </c>
      <c r="J44" s="21" t="str">
        <f>IF(ISBLANK('ECR Summary'!R86),"VF_EMPTY",'ECR Summary'!R86)</f>
        <v>VF_EMPTY</v>
      </c>
      <c r="K44" s="21" t="str">
        <f>IF(ISBLANK('ECR Summary'!S86),"VF_EMPTY",'ECR Summary'!S86)</f>
        <v>VF_EMPTY</v>
      </c>
      <c r="L44" s="21" t="str">
        <f>IF(ISBLANK('ECR Summary'!T86),"VF_EMPTY",'ECR Summary'!T86)</f>
        <v>VF_EMPTY</v>
      </c>
      <c r="M44" s="21" t="str">
        <f>IF(ISBLANK('ECR Summary'!U86),"VF_EMPTY",'ECR Summary'!U86)</f>
        <v>VF_EMPTY</v>
      </c>
      <c r="N44" s="21" t="str">
        <f>IF(ISBLANK('ECR Summary'!AC86),"VF_EMPTY",'ECR Summary'!AC86)</f>
        <v>VF_EMPTY</v>
      </c>
      <c r="O44" s="21" t="str">
        <f>IF(ISBLANK('ECR Summary'!AF86),"VF_EMPTY",'ECR Summary'!AF86)</f>
        <v>VF_EMPTY</v>
      </c>
      <c r="P44" s="21" t="str">
        <f>IF(ISBLANK('ECR Summary'!AL86),"VF_EMPTY",'ECR Summary'!AL86)</f>
        <v>VF_EMPTY</v>
      </c>
      <c r="Q44" s="21" t="str">
        <f>IF(ISBLANK('ECR Summary'!AQ86),"VF_EMPTY",'ECR Summary'!AQ86)</f>
        <v>VF_EMPTY</v>
      </c>
      <c r="R44" s="21" t="str">
        <f>IF(ISBLANK('ECR Summary'!AS86),"VF_EMPTY",'ECR Summary'!AS86)</f>
        <v>VF_EMPTY</v>
      </c>
      <c r="S44" s="21" t="str">
        <f>IF(ISBLANK('ECR Summary'!BD86),"VF_EMPTY",'ECR Summary'!BD86)</f>
        <v>VF_EMPTY</v>
      </c>
      <c r="T44" s="21" t="str">
        <f>IF(ISBLANK('ECR Summary'!BE86),"VF_EMPTY",'ECR Summary'!BE86)</f>
        <v>VF_EMPTY</v>
      </c>
      <c r="U44" s="21" t="str">
        <f>IF(ISBLANK('ECR Summary'!BH86),"VF_EMPTY",'ECR Summary'!BH86)</f>
        <v>VF_EMPTY</v>
      </c>
      <c r="V44" s="21" t="str">
        <f>IF(ISBLANK('ECR Summary'!BM86),"VF_EMPTY",'ECR Summary'!BM86)</f>
        <v>VF_EMPTY</v>
      </c>
      <c r="W44" s="21" t="str">
        <f>IF(ISBLANK('ECR Summary'!BU86),"VF_EMPTY",'ECR Summary'!BU86)</f>
        <v>VF_EMPTY</v>
      </c>
      <c r="X44" s="21" t="str">
        <f>IF(ISBLANK('ECR Summary'!CA86),"VF_EMPTY",'ECR Summary'!CA86)</f>
        <v>VF_EMPTY</v>
      </c>
      <c r="Z44" s="47" t="str">
        <f>IF(ISBLANK('ECR Summary'!AG86),"VF_EMPTY",'ECR Summary'!AG86)</f>
        <v>VF_EMPTY</v>
      </c>
      <c r="AA44" s="47" t="str">
        <f>IF(ISBLANK('ECR Summary'!BQ86),"VF_EMPTY",'ECR Summary'!BQ86)</f>
        <v>VF_EMPTY</v>
      </c>
    </row>
    <row r="45" spans="1:27">
      <c r="A45" s="21" t="str">
        <f>IF(ISBLANK('ECR Summary'!B87),"VF_EMPTY",'ECR Summary'!B87)</f>
        <v>VF_EMPTY</v>
      </c>
      <c r="B45" s="21" t="str">
        <f>IF(ISBLANK('ECR Summary'!E87),"VF_EMPTY",'ECR Summary'!E87)</f>
        <v>VF_EMPTY</v>
      </c>
      <c r="C45" s="21" t="str">
        <f>IF(ISBLANK('ECR Summary'!G87),"VF_EMPTY",'ECR Summary'!G87)</f>
        <v>VF_EMPTY</v>
      </c>
      <c r="D45" s="21" t="str">
        <f>IF(ISBLANK('ECR Summary'!H87),"VF_EMPTY",'ECR Summary'!H87)</f>
        <v>VF_EMPTY</v>
      </c>
      <c r="E45" s="21" t="str">
        <f>IF(ISBLANK('ECR Summary'!I87),"VF_EMPTY",'ECR Summary'!I87)</f>
        <v>VF_EMPTY</v>
      </c>
      <c r="F45" s="21" t="str">
        <f>IF(ISBLANK('ECR Summary'!J87),"VF_EMPTY",'ECR Summary'!J87)</f>
        <v>VF_EMPTY</v>
      </c>
      <c r="G45" s="21" t="str">
        <f>IF(ISBLANK('ECR Summary'!L87),"VF_EMPTY",'ECR Summary'!L87)</f>
        <v>VF_EMPTY</v>
      </c>
      <c r="H45" s="21" t="str">
        <f>IF(ISBLANK('ECR Summary'!M87),"VF_EMPTY",'ECR Summary'!M87)</f>
        <v>VF_EMPTY</v>
      </c>
      <c r="I45" s="21" t="str">
        <f>IF(ISBLANK('ECR Summary'!O87),"VF_EMPTY",'ECR Summary'!O87)</f>
        <v>VF_EMPTY</v>
      </c>
      <c r="J45" s="21" t="str">
        <f>IF(ISBLANK('ECR Summary'!R87),"VF_EMPTY",'ECR Summary'!R87)</f>
        <v>VF_EMPTY</v>
      </c>
      <c r="K45" s="21" t="str">
        <f>IF(ISBLANK('ECR Summary'!S87),"VF_EMPTY",'ECR Summary'!S87)</f>
        <v>VF_EMPTY</v>
      </c>
      <c r="L45" s="21" t="str">
        <f>IF(ISBLANK('ECR Summary'!T87),"VF_EMPTY",'ECR Summary'!T87)</f>
        <v>VF_EMPTY</v>
      </c>
      <c r="M45" s="21" t="str">
        <f>IF(ISBLANK('ECR Summary'!U87),"VF_EMPTY",'ECR Summary'!U87)</f>
        <v>VF_EMPTY</v>
      </c>
      <c r="N45" s="21" t="str">
        <f>IF(ISBLANK('ECR Summary'!AC87),"VF_EMPTY",'ECR Summary'!AC87)</f>
        <v>VF_EMPTY</v>
      </c>
      <c r="O45" s="21" t="str">
        <f>IF(ISBLANK('ECR Summary'!AF87),"VF_EMPTY",'ECR Summary'!AF87)</f>
        <v>VF_EMPTY</v>
      </c>
      <c r="P45" s="21" t="str">
        <f>IF(ISBLANK('ECR Summary'!AL87),"VF_EMPTY",'ECR Summary'!AL87)</f>
        <v>VF_EMPTY</v>
      </c>
      <c r="Q45" s="21" t="str">
        <f>IF(ISBLANK('ECR Summary'!AQ87),"VF_EMPTY",'ECR Summary'!AQ87)</f>
        <v>VF_EMPTY</v>
      </c>
      <c r="R45" s="21" t="str">
        <f>IF(ISBLANK('ECR Summary'!AS87),"VF_EMPTY",'ECR Summary'!AS87)</f>
        <v>VF_EMPTY</v>
      </c>
      <c r="S45" s="21" t="str">
        <f>IF(ISBLANK('ECR Summary'!BD87),"VF_EMPTY",'ECR Summary'!BD87)</f>
        <v>VF_EMPTY</v>
      </c>
      <c r="T45" s="21" t="str">
        <f>IF(ISBLANK('ECR Summary'!BE87),"VF_EMPTY",'ECR Summary'!BE87)</f>
        <v>VF_EMPTY</v>
      </c>
      <c r="U45" s="21" t="str">
        <f>IF(ISBLANK('ECR Summary'!BH87),"VF_EMPTY",'ECR Summary'!BH87)</f>
        <v>VF_EMPTY</v>
      </c>
      <c r="V45" s="21" t="str">
        <f>IF(ISBLANK('ECR Summary'!BM87),"VF_EMPTY",'ECR Summary'!BM87)</f>
        <v>VF_EMPTY</v>
      </c>
      <c r="W45" s="21" t="str">
        <f>IF(ISBLANK('ECR Summary'!BU87),"VF_EMPTY",'ECR Summary'!BU87)</f>
        <v>VF_EMPTY</v>
      </c>
      <c r="X45" s="21" t="str">
        <f>IF(ISBLANK('ECR Summary'!CA87),"VF_EMPTY",'ECR Summary'!CA87)</f>
        <v>VF_EMPTY</v>
      </c>
      <c r="Z45" s="47" t="str">
        <f>IF(ISBLANK('ECR Summary'!AG87),"VF_EMPTY",'ECR Summary'!AG87)</f>
        <v>VF_EMPTY</v>
      </c>
      <c r="AA45" s="47" t="str">
        <f>IF(ISBLANK('ECR Summary'!BQ87),"VF_EMPTY",'ECR Summary'!BQ87)</f>
        <v>VF_EMPTY</v>
      </c>
    </row>
    <row r="46" spans="1:27">
      <c r="A46" s="21" t="str">
        <f>IF(ISBLANK('ECR Summary'!B88),"VF_EMPTY",'ECR Summary'!B88)</f>
        <v>VF_EMPTY</v>
      </c>
      <c r="B46" s="21" t="str">
        <f>IF(ISBLANK('ECR Summary'!E88),"VF_EMPTY",'ECR Summary'!E88)</f>
        <v>VF_EMPTY</v>
      </c>
      <c r="C46" s="21" t="str">
        <f>IF(ISBLANK('ECR Summary'!G88),"VF_EMPTY",'ECR Summary'!G88)</f>
        <v>VF_EMPTY</v>
      </c>
      <c r="D46" s="21" t="str">
        <f>IF(ISBLANK('ECR Summary'!H88),"VF_EMPTY",'ECR Summary'!H88)</f>
        <v>VF_EMPTY</v>
      </c>
      <c r="E46" s="21" t="str">
        <f>IF(ISBLANK('ECR Summary'!I88),"VF_EMPTY",'ECR Summary'!I88)</f>
        <v>VF_EMPTY</v>
      </c>
      <c r="F46" s="21" t="str">
        <f>IF(ISBLANK('ECR Summary'!J88),"VF_EMPTY",'ECR Summary'!J88)</f>
        <v>VF_EMPTY</v>
      </c>
      <c r="G46" s="21" t="str">
        <f>IF(ISBLANK('ECR Summary'!L88),"VF_EMPTY",'ECR Summary'!L88)</f>
        <v>VF_EMPTY</v>
      </c>
      <c r="H46" s="21" t="str">
        <f>IF(ISBLANK('ECR Summary'!M88),"VF_EMPTY",'ECR Summary'!M88)</f>
        <v>VF_EMPTY</v>
      </c>
      <c r="I46" s="21" t="str">
        <f>IF(ISBLANK('ECR Summary'!O88),"VF_EMPTY",'ECR Summary'!O88)</f>
        <v>VF_EMPTY</v>
      </c>
      <c r="J46" s="21" t="str">
        <f>IF(ISBLANK('ECR Summary'!R88),"VF_EMPTY",'ECR Summary'!R88)</f>
        <v>VF_EMPTY</v>
      </c>
      <c r="K46" s="21" t="str">
        <f>IF(ISBLANK('ECR Summary'!S88),"VF_EMPTY",'ECR Summary'!S88)</f>
        <v>VF_EMPTY</v>
      </c>
      <c r="L46" s="21" t="str">
        <f>IF(ISBLANK('ECR Summary'!T88),"VF_EMPTY",'ECR Summary'!T88)</f>
        <v>VF_EMPTY</v>
      </c>
      <c r="M46" s="21" t="str">
        <f>IF(ISBLANK('ECR Summary'!U88),"VF_EMPTY",'ECR Summary'!U88)</f>
        <v>VF_EMPTY</v>
      </c>
      <c r="N46" s="21" t="str">
        <f>IF(ISBLANK('ECR Summary'!AC88),"VF_EMPTY",'ECR Summary'!AC88)</f>
        <v>VF_EMPTY</v>
      </c>
      <c r="O46" s="21" t="str">
        <f>IF(ISBLANK('ECR Summary'!AF88),"VF_EMPTY",'ECR Summary'!AF88)</f>
        <v>VF_EMPTY</v>
      </c>
      <c r="P46" s="21" t="str">
        <f>IF(ISBLANK('ECR Summary'!AL88),"VF_EMPTY",'ECR Summary'!AL88)</f>
        <v>VF_EMPTY</v>
      </c>
      <c r="Q46" s="21" t="str">
        <f>IF(ISBLANK('ECR Summary'!AQ88),"VF_EMPTY",'ECR Summary'!AQ88)</f>
        <v>VF_EMPTY</v>
      </c>
      <c r="R46" s="21" t="str">
        <f>IF(ISBLANK('ECR Summary'!AS88),"VF_EMPTY",'ECR Summary'!AS88)</f>
        <v>VF_EMPTY</v>
      </c>
      <c r="S46" s="21" t="str">
        <f>IF(ISBLANK('ECR Summary'!BD88),"VF_EMPTY",'ECR Summary'!BD88)</f>
        <v>VF_EMPTY</v>
      </c>
      <c r="T46" s="21" t="str">
        <f>IF(ISBLANK('ECR Summary'!BE88),"VF_EMPTY",'ECR Summary'!BE88)</f>
        <v>VF_EMPTY</v>
      </c>
      <c r="U46" s="21" t="str">
        <f>IF(ISBLANK('ECR Summary'!BH88),"VF_EMPTY",'ECR Summary'!BH88)</f>
        <v>VF_EMPTY</v>
      </c>
      <c r="V46" s="21" t="str">
        <f>IF(ISBLANK('ECR Summary'!BM88),"VF_EMPTY",'ECR Summary'!BM88)</f>
        <v>VF_EMPTY</v>
      </c>
      <c r="W46" s="21" t="str">
        <f>IF(ISBLANK('ECR Summary'!BU88),"VF_EMPTY",'ECR Summary'!BU88)</f>
        <v>VF_EMPTY</v>
      </c>
      <c r="X46" s="21" t="str">
        <f>IF(ISBLANK('ECR Summary'!CA88),"VF_EMPTY",'ECR Summary'!CA88)</f>
        <v>VF_EMPTY</v>
      </c>
      <c r="Z46" s="47" t="str">
        <f>IF(ISBLANK('ECR Summary'!AG88),"VF_EMPTY",'ECR Summary'!AG88)</f>
        <v>VF_EMPTY</v>
      </c>
      <c r="AA46" s="47" t="str">
        <f>IF(ISBLANK('ECR Summary'!BQ88),"VF_EMPTY",'ECR Summary'!BQ88)</f>
        <v>VF_EMPTY</v>
      </c>
    </row>
    <row r="47" spans="1:27">
      <c r="A47" s="21" t="str">
        <f>IF(ISBLANK('ECR Summary'!B89),"VF_EMPTY",'ECR Summary'!B89)</f>
        <v>VF_EMPTY</v>
      </c>
      <c r="B47" s="21" t="str">
        <f>IF(ISBLANK('ECR Summary'!E89),"VF_EMPTY",'ECR Summary'!E89)</f>
        <v>VF_EMPTY</v>
      </c>
      <c r="C47" s="21" t="str">
        <f>IF(ISBLANK('ECR Summary'!G89),"VF_EMPTY",'ECR Summary'!G89)</f>
        <v>VF_EMPTY</v>
      </c>
      <c r="D47" s="21" t="str">
        <f>IF(ISBLANK('ECR Summary'!H89),"VF_EMPTY",'ECR Summary'!H89)</f>
        <v>VF_EMPTY</v>
      </c>
      <c r="E47" s="21" t="str">
        <f>IF(ISBLANK('ECR Summary'!I89),"VF_EMPTY",'ECR Summary'!I89)</f>
        <v>VF_EMPTY</v>
      </c>
      <c r="F47" s="21" t="str">
        <f>IF(ISBLANK('ECR Summary'!J89),"VF_EMPTY",'ECR Summary'!J89)</f>
        <v>VF_EMPTY</v>
      </c>
      <c r="G47" s="21" t="str">
        <f>IF(ISBLANK('ECR Summary'!L89),"VF_EMPTY",'ECR Summary'!L89)</f>
        <v>VF_EMPTY</v>
      </c>
      <c r="H47" s="21" t="str">
        <f>IF(ISBLANK('ECR Summary'!M89),"VF_EMPTY",'ECR Summary'!M89)</f>
        <v>VF_EMPTY</v>
      </c>
      <c r="I47" s="21" t="str">
        <f>IF(ISBLANK('ECR Summary'!O89),"VF_EMPTY",'ECR Summary'!O89)</f>
        <v>VF_EMPTY</v>
      </c>
      <c r="J47" s="21" t="str">
        <f>IF(ISBLANK('ECR Summary'!R89),"VF_EMPTY",'ECR Summary'!R89)</f>
        <v>VF_EMPTY</v>
      </c>
      <c r="K47" s="21" t="str">
        <f>IF(ISBLANK('ECR Summary'!S89),"VF_EMPTY",'ECR Summary'!S89)</f>
        <v>VF_EMPTY</v>
      </c>
      <c r="L47" s="21" t="str">
        <f>IF(ISBLANK('ECR Summary'!T89),"VF_EMPTY",'ECR Summary'!T89)</f>
        <v>VF_EMPTY</v>
      </c>
      <c r="M47" s="21" t="str">
        <f>IF(ISBLANK('ECR Summary'!U89),"VF_EMPTY",'ECR Summary'!U89)</f>
        <v>VF_EMPTY</v>
      </c>
      <c r="N47" s="21" t="str">
        <f>IF(ISBLANK('ECR Summary'!AC89),"VF_EMPTY",'ECR Summary'!AC89)</f>
        <v>VF_EMPTY</v>
      </c>
      <c r="O47" s="21" t="str">
        <f>IF(ISBLANK('ECR Summary'!AF89),"VF_EMPTY",'ECR Summary'!AF89)</f>
        <v>VF_EMPTY</v>
      </c>
      <c r="P47" s="21" t="str">
        <f>IF(ISBLANK('ECR Summary'!AL89),"VF_EMPTY",'ECR Summary'!AL89)</f>
        <v>VF_EMPTY</v>
      </c>
      <c r="Q47" s="21" t="str">
        <f>IF(ISBLANK('ECR Summary'!AQ89),"VF_EMPTY",'ECR Summary'!AQ89)</f>
        <v>VF_EMPTY</v>
      </c>
      <c r="R47" s="21" t="str">
        <f>IF(ISBLANK('ECR Summary'!AS89),"VF_EMPTY",'ECR Summary'!AS89)</f>
        <v>VF_EMPTY</v>
      </c>
      <c r="S47" s="21" t="str">
        <f>IF(ISBLANK('ECR Summary'!BD89),"VF_EMPTY",'ECR Summary'!BD89)</f>
        <v>VF_EMPTY</v>
      </c>
      <c r="T47" s="21" t="str">
        <f>IF(ISBLANK('ECR Summary'!BE89),"VF_EMPTY",'ECR Summary'!BE89)</f>
        <v>VF_EMPTY</v>
      </c>
      <c r="U47" s="21" t="str">
        <f>IF(ISBLANK('ECR Summary'!BH89),"VF_EMPTY",'ECR Summary'!BH89)</f>
        <v>VF_EMPTY</v>
      </c>
      <c r="V47" s="21" t="str">
        <f>IF(ISBLANK('ECR Summary'!BM89),"VF_EMPTY",'ECR Summary'!BM89)</f>
        <v>VF_EMPTY</v>
      </c>
      <c r="W47" s="21" t="str">
        <f>IF(ISBLANK('ECR Summary'!BU89),"VF_EMPTY",'ECR Summary'!BU89)</f>
        <v>VF_EMPTY</v>
      </c>
      <c r="X47" s="21" t="str">
        <f>IF(ISBLANK('ECR Summary'!CA89),"VF_EMPTY",'ECR Summary'!CA89)</f>
        <v>VF_EMPTY</v>
      </c>
      <c r="Z47" s="47" t="str">
        <f>IF(ISBLANK('ECR Summary'!AG89),"VF_EMPTY",'ECR Summary'!AG89)</f>
        <v>VF_EMPTY</v>
      </c>
      <c r="AA47" s="47" t="str">
        <f>IF(ISBLANK('ECR Summary'!BQ89),"VF_EMPTY",'ECR Summary'!BQ89)</f>
        <v>VF_EMPTY</v>
      </c>
    </row>
    <row r="48" spans="1:27">
      <c r="A48" s="21" t="str">
        <f>IF(ISBLANK('ECR Summary'!B90),"VF_EMPTY",'ECR Summary'!B90)</f>
        <v>VF_EMPTY</v>
      </c>
      <c r="B48" s="21" t="str">
        <f>IF(ISBLANK('ECR Summary'!E90),"VF_EMPTY",'ECR Summary'!E90)</f>
        <v>VF_EMPTY</v>
      </c>
      <c r="C48" s="21" t="str">
        <f>IF(ISBLANK('ECR Summary'!G90),"VF_EMPTY",'ECR Summary'!G90)</f>
        <v>VF_EMPTY</v>
      </c>
      <c r="D48" s="21" t="str">
        <f>IF(ISBLANK('ECR Summary'!H90),"VF_EMPTY",'ECR Summary'!H90)</f>
        <v>VF_EMPTY</v>
      </c>
      <c r="E48" s="21" t="str">
        <f>IF(ISBLANK('ECR Summary'!I90),"VF_EMPTY",'ECR Summary'!I90)</f>
        <v>VF_EMPTY</v>
      </c>
      <c r="F48" s="21" t="str">
        <f>IF(ISBLANK('ECR Summary'!J90),"VF_EMPTY",'ECR Summary'!J90)</f>
        <v>VF_EMPTY</v>
      </c>
      <c r="G48" s="21" t="str">
        <f>IF(ISBLANK('ECR Summary'!L90),"VF_EMPTY",'ECR Summary'!L90)</f>
        <v>VF_EMPTY</v>
      </c>
      <c r="H48" s="21" t="str">
        <f>IF(ISBLANK('ECR Summary'!M90),"VF_EMPTY",'ECR Summary'!M90)</f>
        <v>VF_EMPTY</v>
      </c>
      <c r="I48" s="21" t="str">
        <f>IF(ISBLANK('ECR Summary'!O90),"VF_EMPTY",'ECR Summary'!O90)</f>
        <v>VF_EMPTY</v>
      </c>
      <c r="J48" s="21" t="str">
        <f>IF(ISBLANK('ECR Summary'!R90),"VF_EMPTY",'ECR Summary'!R90)</f>
        <v>VF_EMPTY</v>
      </c>
      <c r="K48" s="21" t="str">
        <f>IF(ISBLANK('ECR Summary'!S90),"VF_EMPTY",'ECR Summary'!S90)</f>
        <v>VF_EMPTY</v>
      </c>
      <c r="L48" s="21" t="str">
        <f>IF(ISBLANK('ECR Summary'!T90),"VF_EMPTY",'ECR Summary'!T90)</f>
        <v>VF_EMPTY</v>
      </c>
      <c r="M48" s="21" t="str">
        <f>IF(ISBLANK('ECR Summary'!U90),"VF_EMPTY",'ECR Summary'!U90)</f>
        <v>VF_EMPTY</v>
      </c>
      <c r="N48" s="21" t="str">
        <f>IF(ISBLANK('ECR Summary'!AC90),"VF_EMPTY",'ECR Summary'!AC90)</f>
        <v>VF_EMPTY</v>
      </c>
      <c r="O48" s="21" t="str">
        <f>IF(ISBLANK('ECR Summary'!AF90),"VF_EMPTY",'ECR Summary'!AF90)</f>
        <v>VF_EMPTY</v>
      </c>
      <c r="P48" s="21" t="str">
        <f>IF(ISBLANK('ECR Summary'!AL90),"VF_EMPTY",'ECR Summary'!AL90)</f>
        <v>VF_EMPTY</v>
      </c>
      <c r="Q48" s="21" t="str">
        <f>IF(ISBLANK('ECR Summary'!AQ90),"VF_EMPTY",'ECR Summary'!AQ90)</f>
        <v>VF_EMPTY</v>
      </c>
      <c r="R48" s="21" t="str">
        <f>IF(ISBLANK('ECR Summary'!AS90),"VF_EMPTY",'ECR Summary'!AS90)</f>
        <v>VF_EMPTY</v>
      </c>
      <c r="S48" s="21" t="str">
        <f>IF(ISBLANK('ECR Summary'!BD90),"VF_EMPTY",'ECR Summary'!BD90)</f>
        <v>VF_EMPTY</v>
      </c>
      <c r="T48" s="21" t="str">
        <f>IF(ISBLANK('ECR Summary'!BE90),"VF_EMPTY",'ECR Summary'!BE90)</f>
        <v>VF_EMPTY</v>
      </c>
      <c r="U48" s="21" t="str">
        <f>IF(ISBLANK('ECR Summary'!BH90),"VF_EMPTY",'ECR Summary'!BH90)</f>
        <v>VF_EMPTY</v>
      </c>
      <c r="V48" s="21" t="str">
        <f>IF(ISBLANK('ECR Summary'!BM90),"VF_EMPTY",'ECR Summary'!BM90)</f>
        <v>VF_EMPTY</v>
      </c>
      <c r="W48" s="21" t="str">
        <f>IF(ISBLANK('ECR Summary'!BU90),"VF_EMPTY",'ECR Summary'!BU90)</f>
        <v>VF_EMPTY</v>
      </c>
      <c r="X48" s="21" t="str">
        <f>IF(ISBLANK('ECR Summary'!CA90),"VF_EMPTY",'ECR Summary'!CA90)</f>
        <v>VF_EMPTY</v>
      </c>
      <c r="Z48" s="47" t="str">
        <f>IF(ISBLANK('ECR Summary'!AG90),"VF_EMPTY",'ECR Summary'!AG90)</f>
        <v>VF_EMPTY</v>
      </c>
      <c r="AA48" s="47" t="str">
        <f>IF(ISBLANK('ECR Summary'!BQ90),"VF_EMPTY",'ECR Summary'!BQ90)</f>
        <v>VF_EMPTY</v>
      </c>
    </row>
    <row r="49" spans="1:27">
      <c r="A49" s="21" t="str">
        <f>IF(ISBLANK('ECR Summary'!B91),"VF_EMPTY",'ECR Summary'!B91)</f>
        <v>VF_EMPTY</v>
      </c>
      <c r="B49" s="21" t="str">
        <f>IF(ISBLANK('ECR Summary'!E91),"VF_EMPTY",'ECR Summary'!E91)</f>
        <v>VF_EMPTY</v>
      </c>
      <c r="C49" s="21" t="str">
        <f>IF(ISBLANK('ECR Summary'!G91),"VF_EMPTY",'ECR Summary'!G91)</f>
        <v>VF_EMPTY</v>
      </c>
      <c r="D49" s="21" t="str">
        <f>IF(ISBLANK('ECR Summary'!H91),"VF_EMPTY",'ECR Summary'!H91)</f>
        <v>VF_EMPTY</v>
      </c>
      <c r="E49" s="21" t="str">
        <f>IF(ISBLANK('ECR Summary'!I91),"VF_EMPTY",'ECR Summary'!I91)</f>
        <v>VF_EMPTY</v>
      </c>
      <c r="F49" s="21" t="str">
        <f>IF(ISBLANK('ECR Summary'!J91),"VF_EMPTY",'ECR Summary'!J91)</f>
        <v>VF_EMPTY</v>
      </c>
      <c r="G49" s="21" t="str">
        <f>IF(ISBLANK('ECR Summary'!L91),"VF_EMPTY",'ECR Summary'!L91)</f>
        <v>VF_EMPTY</v>
      </c>
      <c r="H49" s="21" t="str">
        <f>IF(ISBLANK('ECR Summary'!M91),"VF_EMPTY",'ECR Summary'!M91)</f>
        <v>VF_EMPTY</v>
      </c>
      <c r="I49" s="21" t="str">
        <f>IF(ISBLANK('ECR Summary'!O91),"VF_EMPTY",'ECR Summary'!O91)</f>
        <v>VF_EMPTY</v>
      </c>
      <c r="J49" s="21" t="str">
        <f>IF(ISBLANK('ECR Summary'!R91),"VF_EMPTY",'ECR Summary'!R91)</f>
        <v>VF_EMPTY</v>
      </c>
      <c r="K49" s="21" t="str">
        <f>IF(ISBLANK('ECR Summary'!S91),"VF_EMPTY",'ECR Summary'!S91)</f>
        <v>VF_EMPTY</v>
      </c>
      <c r="L49" s="21" t="str">
        <f>IF(ISBLANK('ECR Summary'!T91),"VF_EMPTY",'ECR Summary'!T91)</f>
        <v>VF_EMPTY</v>
      </c>
      <c r="M49" s="21" t="str">
        <f>IF(ISBLANK('ECR Summary'!U91),"VF_EMPTY",'ECR Summary'!U91)</f>
        <v>VF_EMPTY</v>
      </c>
      <c r="N49" s="21" t="str">
        <f>IF(ISBLANK('ECR Summary'!AC91),"VF_EMPTY",'ECR Summary'!AC91)</f>
        <v>VF_EMPTY</v>
      </c>
      <c r="O49" s="21" t="str">
        <f>IF(ISBLANK('ECR Summary'!AF91),"VF_EMPTY",'ECR Summary'!AF91)</f>
        <v>VF_EMPTY</v>
      </c>
      <c r="P49" s="21" t="str">
        <f>IF(ISBLANK('ECR Summary'!AL91),"VF_EMPTY",'ECR Summary'!AL91)</f>
        <v>VF_EMPTY</v>
      </c>
      <c r="Q49" s="21" t="str">
        <f>IF(ISBLANK('ECR Summary'!AQ91),"VF_EMPTY",'ECR Summary'!AQ91)</f>
        <v>VF_EMPTY</v>
      </c>
      <c r="R49" s="21" t="str">
        <f>IF(ISBLANK('ECR Summary'!AS91),"VF_EMPTY",'ECR Summary'!AS91)</f>
        <v>VF_EMPTY</v>
      </c>
      <c r="S49" s="21" t="str">
        <f>IF(ISBLANK('ECR Summary'!BD91),"VF_EMPTY",'ECR Summary'!BD91)</f>
        <v>VF_EMPTY</v>
      </c>
      <c r="T49" s="21" t="str">
        <f>IF(ISBLANK('ECR Summary'!BE91),"VF_EMPTY",'ECR Summary'!BE91)</f>
        <v>VF_EMPTY</v>
      </c>
      <c r="U49" s="21" t="str">
        <f>IF(ISBLANK('ECR Summary'!BH91),"VF_EMPTY",'ECR Summary'!BH91)</f>
        <v>VF_EMPTY</v>
      </c>
      <c r="V49" s="21" t="str">
        <f>IF(ISBLANK('ECR Summary'!BM91),"VF_EMPTY",'ECR Summary'!BM91)</f>
        <v>VF_EMPTY</v>
      </c>
      <c r="W49" s="21" t="str">
        <f>IF(ISBLANK('ECR Summary'!BU91),"VF_EMPTY",'ECR Summary'!BU91)</f>
        <v>VF_EMPTY</v>
      </c>
      <c r="X49" s="21" t="str">
        <f>IF(ISBLANK('ECR Summary'!CA91),"VF_EMPTY",'ECR Summary'!CA91)</f>
        <v>VF_EMPTY</v>
      </c>
      <c r="Z49" s="47" t="str">
        <f>IF(ISBLANK('ECR Summary'!AG91),"VF_EMPTY",'ECR Summary'!AG91)</f>
        <v>VF_EMPTY</v>
      </c>
      <c r="AA49" s="47" t="str">
        <f>IF(ISBLANK('ECR Summary'!BQ91),"VF_EMPTY",'ECR Summary'!BQ91)</f>
        <v>VF_EMPTY</v>
      </c>
    </row>
    <row r="50" spans="1:27">
      <c r="A50" s="21" t="str">
        <f>IF(ISBLANK('ECR Summary'!B92),"VF_EMPTY",'ECR Summary'!B92)</f>
        <v>VF_EMPTY</v>
      </c>
      <c r="B50" s="21" t="str">
        <f>IF(ISBLANK('ECR Summary'!E92),"VF_EMPTY",'ECR Summary'!E92)</f>
        <v>VF_EMPTY</v>
      </c>
      <c r="C50" s="21" t="str">
        <f>IF(ISBLANK('ECR Summary'!G92),"VF_EMPTY",'ECR Summary'!G92)</f>
        <v>VF_EMPTY</v>
      </c>
      <c r="D50" s="21" t="str">
        <f>IF(ISBLANK('ECR Summary'!H92),"VF_EMPTY",'ECR Summary'!H92)</f>
        <v>VF_EMPTY</v>
      </c>
      <c r="E50" s="21" t="str">
        <f>IF(ISBLANK('ECR Summary'!I92),"VF_EMPTY",'ECR Summary'!I92)</f>
        <v>VF_EMPTY</v>
      </c>
      <c r="F50" s="21" t="str">
        <f>IF(ISBLANK('ECR Summary'!J92),"VF_EMPTY",'ECR Summary'!J92)</f>
        <v>VF_EMPTY</v>
      </c>
      <c r="G50" s="21" t="str">
        <f>IF(ISBLANK('ECR Summary'!L92),"VF_EMPTY",'ECR Summary'!L92)</f>
        <v>VF_EMPTY</v>
      </c>
      <c r="H50" s="21" t="str">
        <f>IF(ISBLANK('ECR Summary'!M92),"VF_EMPTY",'ECR Summary'!M92)</f>
        <v>VF_EMPTY</v>
      </c>
      <c r="I50" s="21" t="str">
        <f>IF(ISBLANK('ECR Summary'!O92),"VF_EMPTY",'ECR Summary'!O92)</f>
        <v>VF_EMPTY</v>
      </c>
      <c r="J50" s="21" t="str">
        <f>IF(ISBLANK('ECR Summary'!R92),"VF_EMPTY",'ECR Summary'!R92)</f>
        <v>VF_EMPTY</v>
      </c>
      <c r="K50" s="21" t="str">
        <f>IF(ISBLANK('ECR Summary'!S92),"VF_EMPTY",'ECR Summary'!S92)</f>
        <v>VF_EMPTY</v>
      </c>
      <c r="L50" s="21" t="str">
        <f>IF(ISBLANK('ECR Summary'!T92),"VF_EMPTY",'ECR Summary'!T92)</f>
        <v>VF_EMPTY</v>
      </c>
      <c r="M50" s="21" t="str">
        <f>IF(ISBLANK('ECR Summary'!U92),"VF_EMPTY",'ECR Summary'!U92)</f>
        <v>VF_EMPTY</v>
      </c>
      <c r="N50" s="21" t="str">
        <f>IF(ISBLANK('ECR Summary'!AC92),"VF_EMPTY",'ECR Summary'!AC92)</f>
        <v>VF_EMPTY</v>
      </c>
      <c r="O50" s="21" t="str">
        <f>IF(ISBLANK('ECR Summary'!AF92),"VF_EMPTY",'ECR Summary'!AF92)</f>
        <v>VF_EMPTY</v>
      </c>
      <c r="P50" s="21" t="str">
        <f>IF(ISBLANK('ECR Summary'!AL92),"VF_EMPTY",'ECR Summary'!AL92)</f>
        <v>VF_EMPTY</v>
      </c>
      <c r="Q50" s="21" t="str">
        <f>IF(ISBLANK('ECR Summary'!AQ92),"VF_EMPTY",'ECR Summary'!AQ92)</f>
        <v>VF_EMPTY</v>
      </c>
      <c r="R50" s="21" t="str">
        <f>IF(ISBLANK('ECR Summary'!AS92),"VF_EMPTY",'ECR Summary'!AS92)</f>
        <v>VF_EMPTY</v>
      </c>
      <c r="S50" s="21" t="str">
        <f>IF(ISBLANK('ECR Summary'!BD92),"VF_EMPTY",'ECR Summary'!BD92)</f>
        <v>VF_EMPTY</v>
      </c>
      <c r="T50" s="21" t="str">
        <f>IF(ISBLANK('ECR Summary'!BE92),"VF_EMPTY",'ECR Summary'!BE92)</f>
        <v>VF_EMPTY</v>
      </c>
      <c r="U50" s="21" t="str">
        <f>IF(ISBLANK('ECR Summary'!BH92),"VF_EMPTY",'ECR Summary'!BH92)</f>
        <v>VF_EMPTY</v>
      </c>
      <c r="V50" s="21" t="str">
        <f>IF(ISBLANK('ECR Summary'!BM92),"VF_EMPTY",'ECR Summary'!BM92)</f>
        <v>VF_EMPTY</v>
      </c>
      <c r="W50" s="21" t="str">
        <f>IF(ISBLANK('ECR Summary'!BU92),"VF_EMPTY",'ECR Summary'!BU92)</f>
        <v>VF_EMPTY</v>
      </c>
      <c r="X50" s="21" t="str">
        <f>IF(ISBLANK('ECR Summary'!CA92),"VF_EMPTY",'ECR Summary'!CA92)</f>
        <v>VF_EMPTY</v>
      </c>
      <c r="Z50" s="47" t="str">
        <f>IF(ISBLANK('ECR Summary'!AG92),"VF_EMPTY",'ECR Summary'!AG92)</f>
        <v>VF_EMPTY</v>
      </c>
      <c r="AA50" s="47" t="str">
        <f>IF(ISBLANK('ECR Summary'!BQ92),"VF_EMPTY",'ECR Summary'!BQ92)</f>
        <v>VF_EMPTY</v>
      </c>
    </row>
    <row r="51" spans="1:27">
      <c r="A51" s="21" t="str">
        <f>IF(ISBLANK('ECR Summary'!B93),"VF_EMPTY",'ECR Summary'!B93)</f>
        <v>VF_EMPTY</v>
      </c>
      <c r="B51" s="21" t="str">
        <f>IF(ISBLANK('ECR Summary'!E93),"VF_EMPTY",'ECR Summary'!E93)</f>
        <v>VF_EMPTY</v>
      </c>
      <c r="C51" s="21" t="str">
        <f>IF(ISBLANK('ECR Summary'!G93),"VF_EMPTY",'ECR Summary'!G93)</f>
        <v>VF_EMPTY</v>
      </c>
      <c r="D51" s="21" t="str">
        <f>IF(ISBLANK('ECR Summary'!H93),"VF_EMPTY",'ECR Summary'!H93)</f>
        <v>VF_EMPTY</v>
      </c>
      <c r="E51" s="21" t="str">
        <f>IF(ISBLANK('ECR Summary'!I93),"VF_EMPTY",'ECR Summary'!I93)</f>
        <v>VF_EMPTY</v>
      </c>
      <c r="F51" s="21" t="str">
        <f>IF(ISBLANK('ECR Summary'!J93),"VF_EMPTY",'ECR Summary'!J93)</f>
        <v>VF_EMPTY</v>
      </c>
      <c r="G51" s="21" t="str">
        <f>IF(ISBLANK('ECR Summary'!L93),"VF_EMPTY",'ECR Summary'!L93)</f>
        <v>VF_EMPTY</v>
      </c>
      <c r="H51" s="21" t="str">
        <f>IF(ISBLANK('ECR Summary'!M93),"VF_EMPTY",'ECR Summary'!M93)</f>
        <v>VF_EMPTY</v>
      </c>
      <c r="I51" s="21" t="str">
        <f>IF(ISBLANK('ECR Summary'!O93),"VF_EMPTY",'ECR Summary'!O93)</f>
        <v>VF_EMPTY</v>
      </c>
      <c r="J51" s="21" t="str">
        <f>IF(ISBLANK('ECR Summary'!R93),"VF_EMPTY",'ECR Summary'!R93)</f>
        <v>VF_EMPTY</v>
      </c>
      <c r="K51" s="21" t="str">
        <f>IF(ISBLANK('ECR Summary'!S93),"VF_EMPTY",'ECR Summary'!S93)</f>
        <v>VF_EMPTY</v>
      </c>
      <c r="L51" s="21" t="str">
        <f>IF(ISBLANK('ECR Summary'!T93),"VF_EMPTY",'ECR Summary'!T93)</f>
        <v>VF_EMPTY</v>
      </c>
      <c r="M51" s="21" t="str">
        <f>IF(ISBLANK('ECR Summary'!U93),"VF_EMPTY",'ECR Summary'!U93)</f>
        <v>VF_EMPTY</v>
      </c>
      <c r="N51" s="21" t="str">
        <f>IF(ISBLANK('ECR Summary'!AC93),"VF_EMPTY",'ECR Summary'!AC93)</f>
        <v>VF_EMPTY</v>
      </c>
      <c r="O51" s="21" t="str">
        <f>IF(ISBLANK('ECR Summary'!AF93),"VF_EMPTY",'ECR Summary'!AF93)</f>
        <v>VF_EMPTY</v>
      </c>
      <c r="P51" s="21" t="str">
        <f>IF(ISBLANK('ECR Summary'!AL93),"VF_EMPTY",'ECR Summary'!AL93)</f>
        <v>VF_EMPTY</v>
      </c>
      <c r="Q51" s="21" t="str">
        <f>IF(ISBLANK('ECR Summary'!AQ93),"VF_EMPTY",'ECR Summary'!AQ93)</f>
        <v>VF_EMPTY</v>
      </c>
      <c r="R51" s="21" t="str">
        <f>IF(ISBLANK('ECR Summary'!AS93),"VF_EMPTY",'ECR Summary'!AS93)</f>
        <v>VF_EMPTY</v>
      </c>
      <c r="S51" s="21" t="str">
        <f>IF(ISBLANK('ECR Summary'!BD93),"VF_EMPTY",'ECR Summary'!BD93)</f>
        <v>VF_EMPTY</v>
      </c>
      <c r="T51" s="21" t="str">
        <f>IF(ISBLANK('ECR Summary'!BE93),"VF_EMPTY",'ECR Summary'!BE93)</f>
        <v>VF_EMPTY</v>
      </c>
      <c r="U51" s="21" t="str">
        <f>IF(ISBLANK('ECR Summary'!BH93),"VF_EMPTY",'ECR Summary'!BH93)</f>
        <v>VF_EMPTY</v>
      </c>
      <c r="V51" s="21" t="str">
        <f>IF(ISBLANK('ECR Summary'!BM93),"VF_EMPTY",'ECR Summary'!BM93)</f>
        <v>VF_EMPTY</v>
      </c>
      <c r="W51" s="21" t="str">
        <f>IF(ISBLANK('ECR Summary'!BU93),"VF_EMPTY",'ECR Summary'!BU93)</f>
        <v>VF_EMPTY</v>
      </c>
      <c r="X51" s="21" t="str">
        <f>IF(ISBLANK('ECR Summary'!CA93),"VF_EMPTY",'ECR Summary'!CA93)</f>
        <v>VF_EMPTY</v>
      </c>
      <c r="Z51" s="47" t="str">
        <f>IF(ISBLANK('ECR Summary'!AG93),"VF_EMPTY",'ECR Summary'!AG93)</f>
        <v>VF_EMPTY</v>
      </c>
      <c r="AA51" s="47" t="str">
        <f>IF(ISBLANK('ECR Summary'!BQ93),"VF_EMPTY",'ECR Summary'!BQ93)</f>
        <v>VF_EMPTY</v>
      </c>
    </row>
    <row r="52" spans="1:27">
      <c r="A52" s="21" t="str">
        <f>IF(ISBLANK('ECR Summary'!B94),"VF_EMPTY",'ECR Summary'!B94)</f>
        <v>VF_EMPTY</v>
      </c>
      <c r="B52" s="21" t="str">
        <f>IF(ISBLANK('ECR Summary'!E94),"VF_EMPTY",'ECR Summary'!E94)</f>
        <v>VF_EMPTY</v>
      </c>
      <c r="C52" s="21" t="str">
        <f>IF(ISBLANK('ECR Summary'!G94),"VF_EMPTY",'ECR Summary'!G94)</f>
        <v>VF_EMPTY</v>
      </c>
      <c r="D52" s="21" t="str">
        <f>IF(ISBLANK('ECR Summary'!H94),"VF_EMPTY",'ECR Summary'!H94)</f>
        <v>VF_EMPTY</v>
      </c>
      <c r="E52" s="21" t="str">
        <f>IF(ISBLANK('ECR Summary'!I94),"VF_EMPTY",'ECR Summary'!I94)</f>
        <v>VF_EMPTY</v>
      </c>
      <c r="F52" s="21" t="str">
        <f>IF(ISBLANK('ECR Summary'!J94),"VF_EMPTY",'ECR Summary'!J94)</f>
        <v>VF_EMPTY</v>
      </c>
      <c r="G52" s="21" t="str">
        <f>IF(ISBLANK('ECR Summary'!L94),"VF_EMPTY",'ECR Summary'!L94)</f>
        <v>VF_EMPTY</v>
      </c>
      <c r="H52" s="21" t="str">
        <f>IF(ISBLANK('ECR Summary'!M94),"VF_EMPTY",'ECR Summary'!M94)</f>
        <v>VF_EMPTY</v>
      </c>
      <c r="I52" s="21" t="str">
        <f>IF(ISBLANK('ECR Summary'!O94),"VF_EMPTY",'ECR Summary'!O94)</f>
        <v>VF_EMPTY</v>
      </c>
      <c r="J52" s="21" t="str">
        <f>IF(ISBLANK('ECR Summary'!R94),"VF_EMPTY",'ECR Summary'!R94)</f>
        <v>VF_EMPTY</v>
      </c>
      <c r="K52" s="21" t="str">
        <f>IF(ISBLANK('ECR Summary'!S94),"VF_EMPTY",'ECR Summary'!S94)</f>
        <v>VF_EMPTY</v>
      </c>
      <c r="L52" s="21" t="str">
        <f>IF(ISBLANK('ECR Summary'!T94),"VF_EMPTY",'ECR Summary'!T94)</f>
        <v>VF_EMPTY</v>
      </c>
      <c r="M52" s="21" t="str">
        <f>IF(ISBLANK('ECR Summary'!U94),"VF_EMPTY",'ECR Summary'!U94)</f>
        <v>VF_EMPTY</v>
      </c>
      <c r="N52" s="21" t="str">
        <f>IF(ISBLANK('ECR Summary'!AC94),"VF_EMPTY",'ECR Summary'!AC94)</f>
        <v>VF_EMPTY</v>
      </c>
      <c r="O52" s="21" t="str">
        <f>IF(ISBLANK('ECR Summary'!AF94),"VF_EMPTY",'ECR Summary'!AF94)</f>
        <v>VF_EMPTY</v>
      </c>
      <c r="P52" s="21" t="str">
        <f>IF(ISBLANK('ECR Summary'!AL94),"VF_EMPTY",'ECR Summary'!AL94)</f>
        <v>VF_EMPTY</v>
      </c>
      <c r="Q52" s="21" t="str">
        <f>IF(ISBLANK('ECR Summary'!AQ94),"VF_EMPTY",'ECR Summary'!AQ94)</f>
        <v>VF_EMPTY</v>
      </c>
      <c r="R52" s="21" t="str">
        <f>IF(ISBLANK('ECR Summary'!AS94),"VF_EMPTY",'ECR Summary'!AS94)</f>
        <v>VF_EMPTY</v>
      </c>
      <c r="S52" s="21" t="str">
        <f>IF(ISBLANK('ECR Summary'!BD94),"VF_EMPTY",'ECR Summary'!BD94)</f>
        <v>VF_EMPTY</v>
      </c>
      <c r="T52" s="21" t="str">
        <f>IF(ISBLANK('ECR Summary'!BE94),"VF_EMPTY",'ECR Summary'!BE94)</f>
        <v>VF_EMPTY</v>
      </c>
      <c r="U52" s="21" t="str">
        <f>IF(ISBLANK('ECR Summary'!BH94),"VF_EMPTY",'ECR Summary'!BH94)</f>
        <v>VF_EMPTY</v>
      </c>
      <c r="V52" s="21" t="str">
        <f>IF(ISBLANK('ECR Summary'!BM94),"VF_EMPTY",'ECR Summary'!BM94)</f>
        <v>VF_EMPTY</v>
      </c>
      <c r="W52" s="21" t="str">
        <f>IF(ISBLANK('ECR Summary'!BU94),"VF_EMPTY",'ECR Summary'!BU94)</f>
        <v>VF_EMPTY</v>
      </c>
      <c r="X52" s="21" t="str">
        <f>IF(ISBLANK('ECR Summary'!CA94),"VF_EMPTY",'ECR Summary'!CA94)</f>
        <v>VF_EMPTY</v>
      </c>
      <c r="Z52" s="47" t="str">
        <f>IF(ISBLANK('ECR Summary'!AG94),"VF_EMPTY",'ECR Summary'!AG94)</f>
        <v>VF_EMPTY</v>
      </c>
      <c r="AA52" s="47" t="str">
        <f>IF(ISBLANK('ECR Summary'!BQ94),"VF_EMPTY",'ECR Summary'!BQ94)</f>
        <v>VF_EMPTY</v>
      </c>
    </row>
    <row r="53" spans="1:27">
      <c r="A53" s="21" t="str">
        <f>IF(ISBLANK('ECR Summary'!B95),"VF_EMPTY",'ECR Summary'!B95)</f>
        <v>VF_EMPTY</v>
      </c>
      <c r="B53" s="21" t="str">
        <f>IF(ISBLANK('ECR Summary'!E95),"VF_EMPTY",'ECR Summary'!E95)</f>
        <v>VF_EMPTY</v>
      </c>
      <c r="C53" s="21" t="str">
        <f>IF(ISBLANK('ECR Summary'!G95),"VF_EMPTY",'ECR Summary'!G95)</f>
        <v>VF_EMPTY</v>
      </c>
      <c r="D53" s="21" t="str">
        <f>IF(ISBLANK('ECR Summary'!H95),"VF_EMPTY",'ECR Summary'!H95)</f>
        <v>VF_EMPTY</v>
      </c>
      <c r="E53" s="21" t="str">
        <f>IF(ISBLANK('ECR Summary'!I95),"VF_EMPTY",'ECR Summary'!I95)</f>
        <v>VF_EMPTY</v>
      </c>
      <c r="F53" s="21" t="str">
        <f>IF(ISBLANK('ECR Summary'!J95),"VF_EMPTY",'ECR Summary'!J95)</f>
        <v>VF_EMPTY</v>
      </c>
      <c r="G53" s="21" t="str">
        <f>IF(ISBLANK('ECR Summary'!L95),"VF_EMPTY",'ECR Summary'!L95)</f>
        <v>VF_EMPTY</v>
      </c>
      <c r="H53" s="21" t="str">
        <f>IF(ISBLANK('ECR Summary'!M95),"VF_EMPTY",'ECR Summary'!M95)</f>
        <v>VF_EMPTY</v>
      </c>
      <c r="I53" s="21" t="str">
        <f>IF(ISBLANK('ECR Summary'!O95),"VF_EMPTY",'ECR Summary'!O95)</f>
        <v>VF_EMPTY</v>
      </c>
      <c r="J53" s="21" t="str">
        <f>IF(ISBLANK('ECR Summary'!R95),"VF_EMPTY",'ECR Summary'!R95)</f>
        <v>VF_EMPTY</v>
      </c>
      <c r="K53" s="21" t="str">
        <f>IF(ISBLANK('ECR Summary'!S95),"VF_EMPTY",'ECR Summary'!S95)</f>
        <v>VF_EMPTY</v>
      </c>
      <c r="L53" s="21" t="str">
        <f>IF(ISBLANK('ECR Summary'!T95),"VF_EMPTY",'ECR Summary'!T95)</f>
        <v>VF_EMPTY</v>
      </c>
      <c r="M53" s="21" t="str">
        <f>IF(ISBLANK('ECR Summary'!U95),"VF_EMPTY",'ECR Summary'!U95)</f>
        <v>VF_EMPTY</v>
      </c>
      <c r="N53" s="21" t="str">
        <f>IF(ISBLANK('ECR Summary'!AC95),"VF_EMPTY",'ECR Summary'!AC95)</f>
        <v>VF_EMPTY</v>
      </c>
      <c r="O53" s="21" t="str">
        <f>IF(ISBLANK('ECR Summary'!AF95),"VF_EMPTY",'ECR Summary'!AF95)</f>
        <v>VF_EMPTY</v>
      </c>
      <c r="P53" s="21" t="str">
        <f>IF(ISBLANK('ECR Summary'!AL95),"VF_EMPTY",'ECR Summary'!AL95)</f>
        <v>VF_EMPTY</v>
      </c>
      <c r="Q53" s="21" t="str">
        <f>IF(ISBLANK('ECR Summary'!AQ95),"VF_EMPTY",'ECR Summary'!AQ95)</f>
        <v>VF_EMPTY</v>
      </c>
      <c r="R53" s="21" t="str">
        <f>IF(ISBLANK('ECR Summary'!AS95),"VF_EMPTY",'ECR Summary'!AS95)</f>
        <v>VF_EMPTY</v>
      </c>
      <c r="S53" s="21" t="str">
        <f>IF(ISBLANK('ECR Summary'!BD95),"VF_EMPTY",'ECR Summary'!BD95)</f>
        <v>VF_EMPTY</v>
      </c>
      <c r="T53" s="21" t="str">
        <f>IF(ISBLANK('ECR Summary'!BE95),"VF_EMPTY",'ECR Summary'!BE95)</f>
        <v>VF_EMPTY</v>
      </c>
      <c r="U53" s="21" t="str">
        <f>IF(ISBLANK('ECR Summary'!BH95),"VF_EMPTY",'ECR Summary'!BH95)</f>
        <v>VF_EMPTY</v>
      </c>
      <c r="V53" s="21" t="str">
        <f>IF(ISBLANK('ECR Summary'!BM95),"VF_EMPTY",'ECR Summary'!BM95)</f>
        <v>VF_EMPTY</v>
      </c>
      <c r="W53" s="21" t="str">
        <f>IF(ISBLANK('ECR Summary'!BU95),"VF_EMPTY",'ECR Summary'!BU95)</f>
        <v>VF_EMPTY</v>
      </c>
      <c r="X53" s="21" t="str">
        <f>IF(ISBLANK('ECR Summary'!CA95),"VF_EMPTY",'ECR Summary'!CA95)</f>
        <v>VF_EMPTY</v>
      </c>
      <c r="Z53" s="47" t="str">
        <f>IF(ISBLANK('ECR Summary'!AG95),"VF_EMPTY",'ECR Summary'!AG95)</f>
        <v>VF_EMPTY</v>
      </c>
      <c r="AA53" s="47" t="str">
        <f>IF(ISBLANK('ECR Summary'!BQ95),"VF_EMPTY",'ECR Summary'!BQ95)</f>
        <v>VF_EMPTY</v>
      </c>
    </row>
    <row r="54" spans="1:27">
      <c r="A54" s="21" t="str">
        <f>IF(ISBLANK('ECR Summary'!B96),"VF_EMPTY",'ECR Summary'!B96)</f>
        <v>VF_EMPTY</v>
      </c>
      <c r="B54" s="21" t="str">
        <f>IF(ISBLANK('ECR Summary'!E96),"VF_EMPTY",'ECR Summary'!E96)</f>
        <v>VF_EMPTY</v>
      </c>
      <c r="C54" s="21" t="str">
        <f>IF(ISBLANK('ECR Summary'!G96),"VF_EMPTY",'ECR Summary'!G96)</f>
        <v>VF_EMPTY</v>
      </c>
      <c r="D54" s="21" t="str">
        <f>IF(ISBLANK('ECR Summary'!H96),"VF_EMPTY",'ECR Summary'!H96)</f>
        <v>VF_EMPTY</v>
      </c>
      <c r="E54" s="21" t="str">
        <f>IF(ISBLANK('ECR Summary'!I96),"VF_EMPTY",'ECR Summary'!I96)</f>
        <v>VF_EMPTY</v>
      </c>
      <c r="F54" s="21" t="str">
        <f>IF(ISBLANK('ECR Summary'!J96),"VF_EMPTY",'ECR Summary'!J96)</f>
        <v>VF_EMPTY</v>
      </c>
      <c r="G54" s="21" t="str">
        <f>IF(ISBLANK('ECR Summary'!L96),"VF_EMPTY",'ECR Summary'!L96)</f>
        <v>VF_EMPTY</v>
      </c>
      <c r="H54" s="21" t="str">
        <f>IF(ISBLANK('ECR Summary'!M96),"VF_EMPTY",'ECR Summary'!M96)</f>
        <v>VF_EMPTY</v>
      </c>
      <c r="I54" s="21" t="str">
        <f>IF(ISBLANK('ECR Summary'!O96),"VF_EMPTY",'ECR Summary'!O96)</f>
        <v>VF_EMPTY</v>
      </c>
      <c r="J54" s="21" t="str">
        <f>IF(ISBLANK('ECR Summary'!R96),"VF_EMPTY",'ECR Summary'!R96)</f>
        <v>VF_EMPTY</v>
      </c>
      <c r="K54" s="21" t="str">
        <f>IF(ISBLANK('ECR Summary'!S96),"VF_EMPTY",'ECR Summary'!S96)</f>
        <v>VF_EMPTY</v>
      </c>
      <c r="L54" s="21" t="str">
        <f>IF(ISBLANK('ECR Summary'!T96),"VF_EMPTY",'ECR Summary'!T96)</f>
        <v>VF_EMPTY</v>
      </c>
      <c r="M54" s="21" t="str">
        <f>IF(ISBLANK('ECR Summary'!U96),"VF_EMPTY",'ECR Summary'!U96)</f>
        <v>VF_EMPTY</v>
      </c>
      <c r="N54" s="21" t="str">
        <f>IF(ISBLANK('ECR Summary'!AC96),"VF_EMPTY",'ECR Summary'!AC96)</f>
        <v>VF_EMPTY</v>
      </c>
      <c r="O54" s="21" t="str">
        <f>IF(ISBLANK('ECR Summary'!AF96),"VF_EMPTY",'ECR Summary'!AF96)</f>
        <v>VF_EMPTY</v>
      </c>
      <c r="P54" s="21" t="str">
        <f>IF(ISBLANK('ECR Summary'!AL96),"VF_EMPTY",'ECR Summary'!AL96)</f>
        <v>VF_EMPTY</v>
      </c>
      <c r="Q54" s="21" t="str">
        <f>IF(ISBLANK('ECR Summary'!AQ96),"VF_EMPTY",'ECR Summary'!AQ96)</f>
        <v>VF_EMPTY</v>
      </c>
      <c r="R54" s="21" t="str">
        <f>IF(ISBLANK('ECR Summary'!AS96),"VF_EMPTY",'ECR Summary'!AS96)</f>
        <v>VF_EMPTY</v>
      </c>
      <c r="S54" s="21" t="str">
        <f>IF(ISBLANK('ECR Summary'!BD96),"VF_EMPTY",'ECR Summary'!BD96)</f>
        <v>VF_EMPTY</v>
      </c>
      <c r="T54" s="21" t="str">
        <f>IF(ISBLANK('ECR Summary'!BE96),"VF_EMPTY",'ECR Summary'!BE96)</f>
        <v>VF_EMPTY</v>
      </c>
      <c r="U54" s="21" t="str">
        <f>IF(ISBLANK('ECR Summary'!BH96),"VF_EMPTY",'ECR Summary'!BH96)</f>
        <v>VF_EMPTY</v>
      </c>
      <c r="V54" s="21" t="str">
        <f>IF(ISBLANK('ECR Summary'!BM96),"VF_EMPTY",'ECR Summary'!BM96)</f>
        <v>VF_EMPTY</v>
      </c>
      <c r="W54" s="21" t="str">
        <f>IF(ISBLANK('ECR Summary'!BU96),"VF_EMPTY",'ECR Summary'!BU96)</f>
        <v>VF_EMPTY</v>
      </c>
      <c r="X54" s="21" t="str">
        <f>IF(ISBLANK('ECR Summary'!CA96),"VF_EMPTY",'ECR Summary'!CA96)</f>
        <v>VF_EMPTY</v>
      </c>
      <c r="Z54" s="47" t="str">
        <f>IF(ISBLANK('ECR Summary'!AG96),"VF_EMPTY",'ECR Summary'!AG96)</f>
        <v>VF_EMPTY</v>
      </c>
      <c r="AA54" s="47" t="str">
        <f>IF(ISBLANK('ECR Summary'!BQ96),"VF_EMPTY",'ECR Summary'!BQ96)</f>
        <v>VF_EMPTY</v>
      </c>
    </row>
    <row r="55" spans="1:27">
      <c r="A55" s="21" t="str">
        <f>IF(ISBLANK('ECR Summary'!B97),"VF_EMPTY",'ECR Summary'!B97)</f>
        <v>VF_EMPTY</v>
      </c>
      <c r="B55" s="21" t="str">
        <f>IF(ISBLANK('ECR Summary'!E97),"VF_EMPTY",'ECR Summary'!E97)</f>
        <v>VF_EMPTY</v>
      </c>
      <c r="C55" s="21" t="str">
        <f>IF(ISBLANK('ECR Summary'!G97),"VF_EMPTY",'ECR Summary'!G97)</f>
        <v>VF_EMPTY</v>
      </c>
      <c r="D55" s="21" t="str">
        <f>IF(ISBLANK('ECR Summary'!H97),"VF_EMPTY",'ECR Summary'!H97)</f>
        <v>VF_EMPTY</v>
      </c>
      <c r="E55" s="21" t="str">
        <f>IF(ISBLANK('ECR Summary'!I97),"VF_EMPTY",'ECR Summary'!I97)</f>
        <v>VF_EMPTY</v>
      </c>
      <c r="F55" s="21" t="str">
        <f>IF(ISBLANK('ECR Summary'!J97),"VF_EMPTY",'ECR Summary'!J97)</f>
        <v>VF_EMPTY</v>
      </c>
      <c r="G55" s="21" t="str">
        <f>IF(ISBLANK('ECR Summary'!L97),"VF_EMPTY",'ECR Summary'!L97)</f>
        <v>VF_EMPTY</v>
      </c>
      <c r="H55" s="21" t="str">
        <f>IF(ISBLANK('ECR Summary'!M97),"VF_EMPTY",'ECR Summary'!M97)</f>
        <v>VF_EMPTY</v>
      </c>
      <c r="I55" s="21" t="str">
        <f>IF(ISBLANK('ECR Summary'!O97),"VF_EMPTY",'ECR Summary'!O97)</f>
        <v>VF_EMPTY</v>
      </c>
      <c r="J55" s="21" t="str">
        <f>IF(ISBLANK('ECR Summary'!R97),"VF_EMPTY",'ECR Summary'!R97)</f>
        <v>VF_EMPTY</v>
      </c>
      <c r="K55" s="21" t="str">
        <f>IF(ISBLANK('ECR Summary'!S97),"VF_EMPTY",'ECR Summary'!S97)</f>
        <v>VF_EMPTY</v>
      </c>
      <c r="L55" s="21" t="str">
        <f>IF(ISBLANK('ECR Summary'!T97),"VF_EMPTY",'ECR Summary'!T97)</f>
        <v>VF_EMPTY</v>
      </c>
      <c r="M55" s="21" t="str">
        <f>IF(ISBLANK('ECR Summary'!U97),"VF_EMPTY",'ECR Summary'!U97)</f>
        <v>VF_EMPTY</v>
      </c>
      <c r="N55" s="21" t="str">
        <f>IF(ISBLANK('ECR Summary'!AC97),"VF_EMPTY",'ECR Summary'!AC97)</f>
        <v>VF_EMPTY</v>
      </c>
      <c r="O55" s="21" t="str">
        <f>IF(ISBLANK('ECR Summary'!AF97),"VF_EMPTY",'ECR Summary'!AF97)</f>
        <v>VF_EMPTY</v>
      </c>
      <c r="P55" s="21" t="str">
        <f>IF(ISBLANK('ECR Summary'!AL97),"VF_EMPTY",'ECR Summary'!AL97)</f>
        <v>VF_EMPTY</v>
      </c>
      <c r="Q55" s="21" t="str">
        <f>IF(ISBLANK('ECR Summary'!AQ97),"VF_EMPTY",'ECR Summary'!AQ97)</f>
        <v>VF_EMPTY</v>
      </c>
      <c r="R55" s="21" t="str">
        <f>IF(ISBLANK('ECR Summary'!AS97),"VF_EMPTY",'ECR Summary'!AS97)</f>
        <v>VF_EMPTY</v>
      </c>
      <c r="S55" s="21" t="str">
        <f>IF(ISBLANK('ECR Summary'!BD97),"VF_EMPTY",'ECR Summary'!BD97)</f>
        <v>VF_EMPTY</v>
      </c>
      <c r="T55" s="21" t="str">
        <f>IF(ISBLANK('ECR Summary'!BE97),"VF_EMPTY",'ECR Summary'!BE97)</f>
        <v>VF_EMPTY</v>
      </c>
      <c r="U55" s="21" t="str">
        <f>IF(ISBLANK('ECR Summary'!BH97),"VF_EMPTY",'ECR Summary'!BH97)</f>
        <v>VF_EMPTY</v>
      </c>
      <c r="V55" s="21" t="str">
        <f>IF(ISBLANK('ECR Summary'!BM97),"VF_EMPTY",'ECR Summary'!BM97)</f>
        <v>VF_EMPTY</v>
      </c>
      <c r="W55" s="21" t="str">
        <f>IF(ISBLANK('ECR Summary'!BU97),"VF_EMPTY",'ECR Summary'!BU97)</f>
        <v>VF_EMPTY</v>
      </c>
      <c r="X55" s="21" t="str">
        <f>IF(ISBLANK('ECR Summary'!CA97),"VF_EMPTY",'ECR Summary'!CA97)</f>
        <v>VF_EMPTY</v>
      </c>
      <c r="Z55" s="47" t="str">
        <f>IF(ISBLANK('ECR Summary'!AG97),"VF_EMPTY",'ECR Summary'!AG97)</f>
        <v>VF_EMPTY</v>
      </c>
      <c r="AA55" s="47" t="str">
        <f>IF(ISBLANK('ECR Summary'!BQ97),"VF_EMPTY",'ECR Summary'!BQ97)</f>
        <v>VF_EMPTY</v>
      </c>
    </row>
    <row r="56" spans="1:27">
      <c r="A56" s="21" t="str">
        <f>IF(ISBLANK('ECR Summary'!B98),"VF_EMPTY",'ECR Summary'!B98)</f>
        <v>VF_EMPTY</v>
      </c>
      <c r="B56" s="21" t="str">
        <f>IF(ISBLANK('ECR Summary'!E98),"VF_EMPTY",'ECR Summary'!E98)</f>
        <v>VF_EMPTY</v>
      </c>
      <c r="C56" s="21" t="str">
        <f>IF(ISBLANK('ECR Summary'!G98),"VF_EMPTY",'ECR Summary'!G98)</f>
        <v>VF_EMPTY</v>
      </c>
      <c r="D56" s="21" t="str">
        <f>IF(ISBLANK('ECR Summary'!H98),"VF_EMPTY",'ECR Summary'!H98)</f>
        <v>VF_EMPTY</v>
      </c>
      <c r="E56" s="21" t="str">
        <f>IF(ISBLANK('ECR Summary'!I98),"VF_EMPTY",'ECR Summary'!I98)</f>
        <v>VF_EMPTY</v>
      </c>
      <c r="F56" s="21" t="str">
        <f>IF(ISBLANK('ECR Summary'!J98),"VF_EMPTY",'ECR Summary'!J98)</f>
        <v>VF_EMPTY</v>
      </c>
      <c r="G56" s="21" t="str">
        <f>IF(ISBLANK('ECR Summary'!L98),"VF_EMPTY",'ECR Summary'!L98)</f>
        <v>VF_EMPTY</v>
      </c>
      <c r="H56" s="21" t="str">
        <f>IF(ISBLANK('ECR Summary'!M98),"VF_EMPTY",'ECR Summary'!M98)</f>
        <v>VF_EMPTY</v>
      </c>
      <c r="I56" s="21" t="str">
        <f>IF(ISBLANK('ECR Summary'!O98),"VF_EMPTY",'ECR Summary'!O98)</f>
        <v>VF_EMPTY</v>
      </c>
      <c r="J56" s="21" t="str">
        <f>IF(ISBLANK('ECR Summary'!R98),"VF_EMPTY",'ECR Summary'!R98)</f>
        <v>VF_EMPTY</v>
      </c>
      <c r="K56" s="21" t="str">
        <f>IF(ISBLANK('ECR Summary'!S98),"VF_EMPTY",'ECR Summary'!S98)</f>
        <v>VF_EMPTY</v>
      </c>
      <c r="L56" s="21" t="str">
        <f>IF(ISBLANK('ECR Summary'!T98),"VF_EMPTY",'ECR Summary'!T98)</f>
        <v>VF_EMPTY</v>
      </c>
      <c r="M56" s="21" t="str">
        <f>IF(ISBLANK('ECR Summary'!U98),"VF_EMPTY",'ECR Summary'!U98)</f>
        <v>VF_EMPTY</v>
      </c>
      <c r="N56" s="21" t="str">
        <f>IF(ISBLANK('ECR Summary'!AC98),"VF_EMPTY",'ECR Summary'!AC98)</f>
        <v>VF_EMPTY</v>
      </c>
      <c r="O56" s="21" t="str">
        <f>IF(ISBLANK('ECR Summary'!AF98),"VF_EMPTY",'ECR Summary'!AF98)</f>
        <v>VF_EMPTY</v>
      </c>
      <c r="P56" s="21" t="str">
        <f>IF(ISBLANK('ECR Summary'!AL98),"VF_EMPTY",'ECR Summary'!AL98)</f>
        <v>VF_EMPTY</v>
      </c>
      <c r="Q56" s="21" t="str">
        <f>IF(ISBLANK('ECR Summary'!AQ98),"VF_EMPTY",'ECR Summary'!AQ98)</f>
        <v>VF_EMPTY</v>
      </c>
      <c r="R56" s="21" t="str">
        <f>IF(ISBLANK('ECR Summary'!AS98),"VF_EMPTY",'ECR Summary'!AS98)</f>
        <v>VF_EMPTY</v>
      </c>
      <c r="S56" s="21" t="str">
        <f>IF(ISBLANK('ECR Summary'!BD98),"VF_EMPTY",'ECR Summary'!BD98)</f>
        <v>VF_EMPTY</v>
      </c>
      <c r="T56" s="21" t="str">
        <f>IF(ISBLANK('ECR Summary'!BE98),"VF_EMPTY",'ECR Summary'!BE98)</f>
        <v>VF_EMPTY</v>
      </c>
      <c r="U56" s="21" t="str">
        <f>IF(ISBLANK('ECR Summary'!BH98),"VF_EMPTY",'ECR Summary'!BH98)</f>
        <v>VF_EMPTY</v>
      </c>
      <c r="V56" s="21" t="str">
        <f>IF(ISBLANK('ECR Summary'!BM98),"VF_EMPTY",'ECR Summary'!BM98)</f>
        <v>VF_EMPTY</v>
      </c>
      <c r="W56" s="21" t="str">
        <f>IF(ISBLANK('ECR Summary'!BU98),"VF_EMPTY",'ECR Summary'!BU98)</f>
        <v>VF_EMPTY</v>
      </c>
      <c r="X56" s="21" t="str">
        <f>IF(ISBLANK('ECR Summary'!CA98),"VF_EMPTY",'ECR Summary'!CA98)</f>
        <v>VF_EMPTY</v>
      </c>
      <c r="Z56" s="47" t="str">
        <f>IF(ISBLANK('ECR Summary'!AG98),"VF_EMPTY",'ECR Summary'!AG98)</f>
        <v>VF_EMPTY</v>
      </c>
      <c r="AA56" s="47" t="str">
        <f>IF(ISBLANK('ECR Summary'!BQ98),"VF_EMPTY",'ECR Summary'!BQ98)</f>
        <v>VF_EMPTY</v>
      </c>
    </row>
    <row r="57" spans="1:27">
      <c r="A57" s="21" t="str">
        <f>IF(ISBLANK('ECR Summary'!B99),"VF_EMPTY",'ECR Summary'!B99)</f>
        <v>VF_EMPTY</v>
      </c>
      <c r="B57" s="21" t="str">
        <f>IF(ISBLANK('ECR Summary'!E99),"VF_EMPTY",'ECR Summary'!E99)</f>
        <v>VF_EMPTY</v>
      </c>
      <c r="C57" s="21" t="str">
        <f>IF(ISBLANK('ECR Summary'!G99),"VF_EMPTY",'ECR Summary'!G99)</f>
        <v>VF_EMPTY</v>
      </c>
      <c r="D57" s="21" t="str">
        <f>IF(ISBLANK('ECR Summary'!H99),"VF_EMPTY",'ECR Summary'!H99)</f>
        <v>VF_EMPTY</v>
      </c>
      <c r="E57" s="21" t="str">
        <f>IF(ISBLANK('ECR Summary'!I99),"VF_EMPTY",'ECR Summary'!I99)</f>
        <v>VF_EMPTY</v>
      </c>
      <c r="F57" s="21" t="str">
        <f>IF(ISBLANK('ECR Summary'!J99),"VF_EMPTY",'ECR Summary'!J99)</f>
        <v>VF_EMPTY</v>
      </c>
      <c r="G57" s="21" t="str">
        <f>IF(ISBLANK('ECR Summary'!L99),"VF_EMPTY",'ECR Summary'!L99)</f>
        <v>VF_EMPTY</v>
      </c>
      <c r="H57" s="21" t="str">
        <f>IF(ISBLANK('ECR Summary'!M99),"VF_EMPTY",'ECR Summary'!M99)</f>
        <v>VF_EMPTY</v>
      </c>
      <c r="I57" s="21" t="str">
        <f>IF(ISBLANK('ECR Summary'!O99),"VF_EMPTY",'ECR Summary'!O99)</f>
        <v>VF_EMPTY</v>
      </c>
      <c r="J57" s="21" t="str">
        <f>IF(ISBLANK('ECR Summary'!R99),"VF_EMPTY",'ECR Summary'!R99)</f>
        <v>VF_EMPTY</v>
      </c>
      <c r="K57" s="21" t="str">
        <f>IF(ISBLANK('ECR Summary'!S99),"VF_EMPTY",'ECR Summary'!S99)</f>
        <v>VF_EMPTY</v>
      </c>
      <c r="L57" s="21" t="str">
        <f>IF(ISBLANK('ECR Summary'!T99),"VF_EMPTY",'ECR Summary'!T99)</f>
        <v>VF_EMPTY</v>
      </c>
      <c r="M57" s="21" t="str">
        <f>IF(ISBLANK('ECR Summary'!U99),"VF_EMPTY",'ECR Summary'!U99)</f>
        <v>VF_EMPTY</v>
      </c>
      <c r="N57" s="21" t="str">
        <f>IF(ISBLANK('ECR Summary'!AC99),"VF_EMPTY",'ECR Summary'!AC99)</f>
        <v>VF_EMPTY</v>
      </c>
      <c r="O57" s="21" t="str">
        <f>IF(ISBLANK('ECR Summary'!AF99),"VF_EMPTY",'ECR Summary'!AF99)</f>
        <v>VF_EMPTY</v>
      </c>
      <c r="P57" s="21" t="str">
        <f>IF(ISBLANK('ECR Summary'!AL99),"VF_EMPTY",'ECR Summary'!AL99)</f>
        <v>VF_EMPTY</v>
      </c>
      <c r="Q57" s="21" t="str">
        <f>IF(ISBLANK('ECR Summary'!AQ99),"VF_EMPTY",'ECR Summary'!AQ99)</f>
        <v>VF_EMPTY</v>
      </c>
      <c r="R57" s="21" t="str">
        <f>IF(ISBLANK('ECR Summary'!AS99),"VF_EMPTY",'ECR Summary'!AS99)</f>
        <v>VF_EMPTY</v>
      </c>
      <c r="S57" s="21" t="str">
        <f>IF(ISBLANK('ECR Summary'!BD99),"VF_EMPTY",'ECR Summary'!BD99)</f>
        <v>VF_EMPTY</v>
      </c>
      <c r="T57" s="21" t="str">
        <f>IF(ISBLANK('ECR Summary'!BE99),"VF_EMPTY",'ECR Summary'!BE99)</f>
        <v>VF_EMPTY</v>
      </c>
      <c r="U57" s="21" t="str">
        <f>IF(ISBLANK('ECR Summary'!BH99),"VF_EMPTY",'ECR Summary'!BH99)</f>
        <v>VF_EMPTY</v>
      </c>
      <c r="V57" s="21" t="str">
        <f>IF(ISBLANK('ECR Summary'!BM99),"VF_EMPTY",'ECR Summary'!BM99)</f>
        <v>VF_EMPTY</v>
      </c>
      <c r="W57" s="21" t="str">
        <f>IF(ISBLANK('ECR Summary'!BU99),"VF_EMPTY",'ECR Summary'!BU99)</f>
        <v>VF_EMPTY</v>
      </c>
      <c r="X57" s="21" t="str">
        <f>IF(ISBLANK('ECR Summary'!CA99),"VF_EMPTY",'ECR Summary'!CA99)</f>
        <v>VF_EMPTY</v>
      </c>
      <c r="Z57" s="47" t="str">
        <f>IF(ISBLANK('ECR Summary'!AG99),"VF_EMPTY",'ECR Summary'!AG99)</f>
        <v>VF_EMPTY</v>
      </c>
      <c r="AA57" s="47" t="str">
        <f>IF(ISBLANK('ECR Summary'!BQ99),"VF_EMPTY",'ECR Summary'!BQ99)</f>
        <v>VF_EMPTY</v>
      </c>
    </row>
    <row r="58" spans="1:27">
      <c r="A58" s="21" t="str">
        <f>IF(ISBLANK('ECR Summary'!B100),"VF_EMPTY",'ECR Summary'!B100)</f>
        <v>VF_EMPTY</v>
      </c>
      <c r="B58" s="21" t="str">
        <f>IF(ISBLANK('ECR Summary'!E100),"VF_EMPTY",'ECR Summary'!E100)</f>
        <v>VF_EMPTY</v>
      </c>
      <c r="C58" s="21" t="str">
        <f>IF(ISBLANK('ECR Summary'!G100),"VF_EMPTY",'ECR Summary'!G100)</f>
        <v>VF_EMPTY</v>
      </c>
      <c r="D58" s="21" t="str">
        <f>IF(ISBLANK('ECR Summary'!H100),"VF_EMPTY",'ECR Summary'!H100)</f>
        <v>VF_EMPTY</v>
      </c>
      <c r="E58" s="21" t="str">
        <f>IF(ISBLANK('ECR Summary'!I100),"VF_EMPTY",'ECR Summary'!I100)</f>
        <v>VF_EMPTY</v>
      </c>
      <c r="F58" s="21" t="str">
        <f>IF(ISBLANK('ECR Summary'!J100),"VF_EMPTY",'ECR Summary'!J100)</f>
        <v>VF_EMPTY</v>
      </c>
      <c r="G58" s="21" t="str">
        <f>IF(ISBLANK('ECR Summary'!L100),"VF_EMPTY",'ECR Summary'!L100)</f>
        <v>VF_EMPTY</v>
      </c>
      <c r="H58" s="21" t="str">
        <f>IF(ISBLANK('ECR Summary'!M100),"VF_EMPTY",'ECR Summary'!M100)</f>
        <v>VF_EMPTY</v>
      </c>
      <c r="I58" s="21" t="str">
        <f>IF(ISBLANK('ECR Summary'!O100),"VF_EMPTY",'ECR Summary'!O100)</f>
        <v>VF_EMPTY</v>
      </c>
      <c r="J58" s="21" t="str">
        <f>IF(ISBLANK('ECR Summary'!R100),"VF_EMPTY",'ECR Summary'!R100)</f>
        <v>VF_EMPTY</v>
      </c>
      <c r="K58" s="21" t="str">
        <f>IF(ISBLANK('ECR Summary'!S100),"VF_EMPTY",'ECR Summary'!S100)</f>
        <v>VF_EMPTY</v>
      </c>
      <c r="L58" s="21" t="str">
        <f>IF(ISBLANK('ECR Summary'!T100),"VF_EMPTY",'ECR Summary'!T100)</f>
        <v>VF_EMPTY</v>
      </c>
      <c r="M58" s="21" t="str">
        <f>IF(ISBLANK('ECR Summary'!U100),"VF_EMPTY",'ECR Summary'!U100)</f>
        <v>VF_EMPTY</v>
      </c>
      <c r="N58" s="21" t="str">
        <f>IF(ISBLANK('ECR Summary'!AC100),"VF_EMPTY",'ECR Summary'!AC100)</f>
        <v>VF_EMPTY</v>
      </c>
      <c r="O58" s="21" t="str">
        <f>IF(ISBLANK('ECR Summary'!AF100),"VF_EMPTY",'ECR Summary'!AF100)</f>
        <v>VF_EMPTY</v>
      </c>
      <c r="P58" s="21" t="str">
        <f>IF(ISBLANK('ECR Summary'!AL100),"VF_EMPTY",'ECR Summary'!AL100)</f>
        <v>VF_EMPTY</v>
      </c>
      <c r="Q58" s="21" t="str">
        <f>IF(ISBLANK('ECR Summary'!AQ100),"VF_EMPTY",'ECR Summary'!AQ100)</f>
        <v>VF_EMPTY</v>
      </c>
      <c r="R58" s="21" t="str">
        <f>IF(ISBLANK('ECR Summary'!AS100),"VF_EMPTY",'ECR Summary'!AS100)</f>
        <v>VF_EMPTY</v>
      </c>
      <c r="S58" s="21" t="str">
        <f>IF(ISBLANK('ECR Summary'!BD100),"VF_EMPTY",'ECR Summary'!BD100)</f>
        <v>VF_EMPTY</v>
      </c>
      <c r="T58" s="21" t="str">
        <f>IF(ISBLANK('ECR Summary'!BE100),"VF_EMPTY",'ECR Summary'!BE100)</f>
        <v>VF_EMPTY</v>
      </c>
      <c r="U58" s="21" t="str">
        <f>IF(ISBLANK('ECR Summary'!BH100),"VF_EMPTY",'ECR Summary'!BH100)</f>
        <v>VF_EMPTY</v>
      </c>
      <c r="V58" s="21" t="str">
        <f>IF(ISBLANK('ECR Summary'!BM100),"VF_EMPTY",'ECR Summary'!BM100)</f>
        <v>VF_EMPTY</v>
      </c>
      <c r="W58" s="21" t="str">
        <f>IF(ISBLANK('ECR Summary'!BU100),"VF_EMPTY",'ECR Summary'!BU100)</f>
        <v>VF_EMPTY</v>
      </c>
      <c r="X58" s="21" t="str">
        <f>IF(ISBLANK('ECR Summary'!CA100),"VF_EMPTY",'ECR Summary'!CA100)</f>
        <v>VF_EMPTY</v>
      </c>
      <c r="Z58" s="47" t="str">
        <f>IF(ISBLANK('ECR Summary'!AG100),"VF_EMPTY",'ECR Summary'!AG100)</f>
        <v>VF_EMPTY</v>
      </c>
      <c r="AA58" s="47" t="str">
        <f>IF(ISBLANK('ECR Summary'!BQ100),"VF_EMPTY",'ECR Summary'!BQ100)</f>
        <v>VF_EMPTY</v>
      </c>
    </row>
    <row r="59" spans="1:27">
      <c r="A59" s="21" t="str">
        <f>IF(ISBLANK('ECR Summary'!B101),"VF_EMPTY",'ECR Summary'!B101)</f>
        <v>VF_EMPTY</v>
      </c>
      <c r="B59" s="21" t="str">
        <f>IF(ISBLANK('ECR Summary'!E101),"VF_EMPTY",'ECR Summary'!E101)</f>
        <v>VF_EMPTY</v>
      </c>
      <c r="C59" s="21" t="str">
        <f>IF(ISBLANK('ECR Summary'!G101),"VF_EMPTY",'ECR Summary'!G101)</f>
        <v>VF_EMPTY</v>
      </c>
      <c r="D59" s="21" t="str">
        <f>IF(ISBLANK('ECR Summary'!H101),"VF_EMPTY",'ECR Summary'!H101)</f>
        <v>VF_EMPTY</v>
      </c>
      <c r="E59" s="21" t="str">
        <f>IF(ISBLANK('ECR Summary'!I101),"VF_EMPTY",'ECR Summary'!I101)</f>
        <v>VF_EMPTY</v>
      </c>
      <c r="F59" s="21" t="str">
        <f>IF(ISBLANK('ECR Summary'!J101),"VF_EMPTY",'ECR Summary'!J101)</f>
        <v>VF_EMPTY</v>
      </c>
      <c r="G59" s="21" t="str">
        <f>IF(ISBLANK('ECR Summary'!L101),"VF_EMPTY",'ECR Summary'!L101)</f>
        <v>VF_EMPTY</v>
      </c>
      <c r="H59" s="21" t="str">
        <f>IF(ISBLANK('ECR Summary'!M101),"VF_EMPTY",'ECR Summary'!M101)</f>
        <v>VF_EMPTY</v>
      </c>
      <c r="I59" s="21" t="str">
        <f>IF(ISBLANK('ECR Summary'!O101),"VF_EMPTY",'ECR Summary'!O101)</f>
        <v>VF_EMPTY</v>
      </c>
      <c r="J59" s="21" t="str">
        <f>IF(ISBLANK('ECR Summary'!R101),"VF_EMPTY",'ECR Summary'!R101)</f>
        <v>VF_EMPTY</v>
      </c>
      <c r="K59" s="21" t="str">
        <f>IF(ISBLANK('ECR Summary'!S101),"VF_EMPTY",'ECR Summary'!S101)</f>
        <v>VF_EMPTY</v>
      </c>
      <c r="L59" s="21" t="str">
        <f>IF(ISBLANK('ECR Summary'!T101),"VF_EMPTY",'ECR Summary'!T101)</f>
        <v>VF_EMPTY</v>
      </c>
      <c r="M59" s="21" t="str">
        <f>IF(ISBLANK('ECR Summary'!U101),"VF_EMPTY",'ECR Summary'!U101)</f>
        <v>VF_EMPTY</v>
      </c>
      <c r="N59" s="21" t="str">
        <f>IF(ISBLANK('ECR Summary'!AC101),"VF_EMPTY",'ECR Summary'!AC101)</f>
        <v>VF_EMPTY</v>
      </c>
      <c r="O59" s="21" t="str">
        <f>IF(ISBLANK('ECR Summary'!AF101),"VF_EMPTY",'ECR Summary'!AF101)</f>
        <v>VF_EMPTY</v>
      </c>
      <c r="P59" s="21" t="str">
        <f>IF(ISBLANK('ECR Summary'!AL101),"VF_EMPTY",'ECR Summary'!AL101)</f>
        <v>VF_EMPTY</v>
      </c>
      <c r="Q59" s="21" t="str">
        <f>IF(ISBLANK('ECR Summary'!AQ101),"VF_EMPTY",'ECR Summary'!AQ101)</f>
        <v>VF_EMPTY</v>
      </c>
      <c r="R59" s="21" t="str">
        <f>IF(ISBLANK('ECR Summary'!AS101),"VF_EMPTY",'ECR Summary'!AS101)</f>
        <v>VF_EMPTY</v>
      </c>
      <c r="S59" s="21" t="str">
        <f>IF(ISBLANK('ECR Summary'!BD101),"VF_EMPTY",'ECR Summary'!BD101)</f>
        <v>VF_EMPTY</v>
      </c>
      <c r="T59" s="21" t="str">
        <f>IF(ISBLANK('ECR Summary'!BE101),"VF_EMPTY",'ECR Summary'!BE101)</f>
        <v>VF_EMPTY</v>
      </c>
      <c r="U59" s="21" t="str">
        <f>IF(ISBLANK('ECR Summary'!BH101),"VF_EMPTY",'ECR Summary'!BH101)</f>
        <v>VF_EMPTY</v>
      </c>
      <c r="V59" s="21" t="str">
        <f>IF(ISBLANK('ECR Summary'!BM101),"VF_EMPTY",'ECR Summary'!BM101)</f>
        <v>VF_EMPTY</v>
      </c>
      <c r="W59" s="21" t="str">
        <f>IF(ISBLANK('ECR Summary'!BU101),"VF_EMPTY",'ECR Summary'!BU101)</f>
        <v>VF_EMPTY</v>
      </c>
      <c r="X59" s="21" t="str">
        <f>IF(ISBLANK('ECR Summary'!CA101),"VF_EMPTY",'ECR Summary'!CA101)</f>
        <v>VF_EMPTY</v>
      </c>
      <c r="Z59" s="47" t="str">
        <f>IF(ISBLANK('ECR Summary'!AG101),"VF_EMPTY",'ECR Summary'!AG101)</f>
        <v>VF_EMPTY</v>
      </c>
      <c r="AA59" s="47" t="str">
        <f>IF(ISBLANK('ECR Summary'!BQ101),"VF_EMPTY",'ECR Summary'!BQ101)</f>
        <v>VF_EMPTY</v>
      </c>
    </row>
    <row r="60" spans="1:27">
      <c r="A60" s="21" t="str">
        <f>IF(ISBLANK('ECR Summary'!B102),"VF_EMPTY",'ECR Summary'!B102)</f>
        <v>VF_EMPTY</v>
      </c>
      <c r="B60" s="21" t="str">
        <f>IF(ISBLANK('ECR Summary'!E102),"VF_EMPTY",'ECR Summary'!E102)</f>
        <v>VF_EMPTY</v>
      </c>
      <c r="C60" s="21" t="str">
        <f>IF(ISBLANK('ECR Summary'!G102),"VF_EMPTY",'ECR Summary'!G102)</f>
        <v>VF_EMPTY</v>
      </c>
      <c r="D60" s="21" t="str">
        <f>IF(ISBLANK('ECR Summary'!H102),"VF_EMPTY",'ECR Summary'!H102)</f>
        <v>VF_EMPTY</v>
      </c>
      <c r="E60" s="21" t="str">
        <f>IF(ISBLANK('ECR Summary'!I102),"VF_EMPTY",'ECR Summary'!I102)</f>
        <v>VF_EMPTY</v>
      </c>
      <c r="F60" s="21" t="str">
        <f>IF(ISBLANK('ECR Summary'!J102),"VF_EMPTY",'ECR Summary'!J102)</f>
        <v>VF_EMPTY</v>
      </c>
      <c r="G60" s="21" t="str">
        <f>IF(ISBLANK('ECR Summary'!L102),"VF_EMPTY",'ECR Summary'!L102)</f>
        <v>VF_EMPTY</v>
      </c>
      <c r="H60" s="21" t="str">
        <f>IF(ISBLANK('ECR Summary'!M102),"VF_EMPTY",'ECR Summary'!M102)</f>
        <v>VF_EMPTY</v>
      </c>
      <c r="I60" s="21" t="str">
        <f>IF(ISBLANK('ECR Summary'!O102),"VF_EMPTY",'ECR Summary'!O102)</f>
        <v>VF_EMPTY</v>
      </c>
      <c r="J60" s="21" t="str">
        <f>IF(ISBLANK('ECR Summary'!R102),"VF_EMPTY",'ECR Summary'!R102)</f>
        <v>VF_EMPTY</v>
      </c>
      <c r="K60" s="21" t="str">
        <f>IF(ISBLANK('ECR Summary'!S102),"VF_EMPTY",'ECR Summary'!S102)</f>
        <v>VF_EMPTY</v>
      </c>
      <c r="L60" s="21" t="str">
        <f>IF(ISBLANK('ECR Summary'!T102),"VF_EMPTY",'ECR Summary'!T102)</f>
        <v>VF_EMPTY</v>
      </c>
      <c r="M60" s="21" t="str">
        <f>IF(ISBLANK('ECR Summary'!U102),"VF_EMPTY",'ECR Summary'!U102)</f>
        <v>VF_EMPTY</v>
      </c>
      <c r="N60" s="21" t="str">
        <f>IF(ISBLANK('ECR Summary'!AC102),"VF_EMPTY",'ECR Summary'!AC102)</f>
        <v>VF_EMPTY</v>
      </c>
      <c r="O60" s="21" t="str">
        <f>IF(ISBLANK('ECR Summary'!AF102),"VF_EMPTY",'ECR Summary'!AF102)</f>
        <v>VF_EMPTY</v>
      </c>
      <c r="P60" s="21" t="str">
        <f>IF(ISBLANK('ECR Summary'!AL102),"VF_EMPTY",'ECR Summary'!AL102)</f>
        <v>VF_EMPTY</v>
      </c>
      <c r="Q60" s="21" t="str">
        <f>IF(ISBLANK('ECR Summary'!AQ102),"VF_EMPTY",'ECR Summary'!AQ102)</f>
        <v>VF_EMPTY</v>
      </c>
      <c r="R60" s="21" t="str">
        <f>IF(ISBLANK('ECR Summary'!AS102),"VF_EMPTY",'ECR Summary'!AS102)</f>
        <v>VF_EMPTY</v>
      </c>
      <c r="S60" s="21" t="str">
        <f>IF(ISBLANK('ECR Summary'!BD102),"VF_EMPTY",'ECR Summary'!BD102)</f>
        <v>VF_EMPTY</v>
      </c>
      <c r="T60" s="21" t="str">
        <f>IF(ISBLANK('ECR Summary'!BE102),"VF_EMPTY",'ECR Summary'!BE102)</f>
        <v>VF_EMPTY</v>
      </c>
      <c r="U60" s="21" t="str">
        <f>IF(ISBLANK('ECR Summary'!BH102),"VF_EMPTY",'ECR Summary'!BH102)</f>
        <v>VF_EMPTY</v>
      </c>
      <c r="V60" s="21" t="str">
        <f>IF(ISBLANK('ECR Summary'!BM102),"VF_EMPTY",'ECR Summary'!BM102)</f>
        <v>VF_EMPTY</v>
      </c>
      <c r="W60" s="21" t="str">
        <f>IF(ISBLANK('ECR Summary'!BU102),"VF_EMPTY",'ECR Summary'!BU102)</f>
        <v>VF_EMPTY</v>
      </c>
      <c r="X60" s="21" t="str">
        <f>IF(ISBLANK('ECR Summary'!CA102),"VF_EMPTY",'ECR Summary'!CA102)</f>
        <v>VF_EMPTY</v>
      </c>
      <c r="Z60" s="47" t="str">
        <f>IF(ISBLANK('ECR Summary'!AG102),"VF_EMPTY",'ECR Summary'!AG102)</f>
        <v>VF_EMPTY</v>
      </c>
      <c r="AA60" s="47" t="str">
        <f>IF(ISBLANK('ECR Summary'!BQ102),"VF_EMPTY",'ECR Summary'!BQ102)</f>
        <v>VF_EMPTY</v>
      </c>
    </row>
    <row r="61" spans="1:27">
      <c r="A61" s="21" t="str">
        <f>IF(ISBLANK('ECR Summary'!B103),"VF_EMPTY",'ECR Summary'!B103)</f>
        <v>VF_EMPTY</v>
      </c>
      <c r="B61" s="21" t="str">
        <f>IF(ISBLANK('ECR Summary'!E103),"VF_EMPTY",'ECR Summary'!E103)</f>
        <v>VF_EMPTY</v>
      </c>
      <c r="C61" s="21" t="str">
        <f>IF(ISBLANK('ECR Summary'!G103),"VF_EMPTY",'ECR Summary'!G103)</f>
        <v>VF_EMPTY</v>
      </c>
      <c r="D61" s="21" t="str">
        <f>IF(ISBLANK('ECR Summary'!H103),"VF_EMPTY",'ECR Summary'!H103)</f>
        <v>VF_EMPTY</v>
      </c>
      <c r="E61" s="21" t="str">
        <f>IF(ISBLANK('ECR Summary'!I103),"VF_EMPTY",'ECR Summary'!I103)</f>
        <v>VF_EMPTY</v>
      </c>
      <c r="F61" s="21" t="str">
        <f>IF(ISBLANK('ECR Summary'!J103),"VF_EMPTY",'ECR Summary'!J103)</f>
        <v>VF_EMPTY</v>
      </c>
      <c r="G61" s="21" t="str">
        <f>IF(ISBLANK('ECR Summary'!L103),"VF_EMPTY",'ECR Summary'!L103)</f>
        <v>VF_EMPTY</v>
      </c>
      <c r="H61" s="21" t="str">
        <f>IF(ISBLANK('ECR Summary'!M103),"VF_EMPTY",'ECR Summary'!M103)</f>
        <v>VF_EMPTY</v>
      </c>
      <c r="I61" s="21" t="str">
        <f>IF(ISBLANK('ECR Summary'!O103),"VF_EMPTY",'ECR Summary'!O103)</f>
        <v>VF_EMPTY</v>
      </c>
      <c r="J61" s="21" t="str">
        <f>IF(ISBLANK('ECR Summary'!R103),"VF_EMPTY",'ECR Summary'!R103)</f>
        <v>VF_EMPTY</v>
      </c>
      <c r="K61" s="21" t="str">
        <f>IF(ISBLANK('ECR Summary'!S103),"VF_EMPTY",'ECR Summary'!S103)</f>
        <v>VF_EMPTY</v>
      </c>
      <c r="L61" s="21" t="str">
        <f>IF(ISBLANK('ECR Summary'!T103),"VF_EMPTY",'ECR Summary'!T103)</f>
        <v>VF_EMPTY</v>
      </c>
      <c r="M61" s="21" t="str">
        <f>IF(ISBLANK('ECR Summary'!U103),"VF_EMPTY",'ECR Summary'!U103)</f>
        <v>VF_EMPTY</v>
      </c>
      <c r="N61" s="21" t="str">
        <f>IF(ISBLANK('ECR Summary'!AC103),"VF_EMPTY",'ECR Summary'!AC103)</f>
        <v>VF_EMPTY</v>
      </c>
      <c r="O61" s="21" t="str">
        <f>IF(ISBLANK('ECR Summary'!AF103),"VF_EMPTY",'ECR Summary'!AF103)</f>
        <v>VF_EMPTY</v>
      </c>
      <c r="P61" s="21" t="str">
        <f>IF(ISBLANK('ECR Summary'!AL103),"VF_EMPTY",'ECR Summary'!AL103)</f>
        <v>VF_EMPTY</v>
      </c>
      <c r="Q61" s="21" t="str">
        <f>IF(ISBLANK('ECR Summary'!AQ103),"VF_EMPTY",'ECR Summary'!AQ103)</f>
        <v>VF_EMPTY</v>
      </c>
      <c r="R61" s="21" t="str">
        <f>IF(ISBLANK('ECR Summary'!AS103),"VF_EMPTY",'ECR Summary'!AS103)</f>
        <v>VF_EMPTY</v>
      </c>
      <c r="S61" s="21" t="str">
        <f>IF(ISBLANK('ECR Summary'!BD103),"VF_EMPTY",'ECR Summary'!BD103)</f>
        <v>VF_EMPTY</v>
      </c>
      <c r="T61" s="21" t="str">
        <f>IF(ISBLANK('ECR Summary'!BE103),"VF_EMPTY",'ECR Summary'!BE103)</f>
        <v>VF_EMPTY</v>
      </c>
      <c r="U61" s="21" t="str">
        <f>IF(ISBLANK('ECR Summary'!BH103),"VF_EMPTY",'ECR Summary'!BH103)</f>
        <v>VF_EMPTY</v>
      </c>
      <c r="V61" s="21" t="str">
        <f>IF(ISBLANK('ECR Summary'!BM103),"VF_EMPTY",'ECR Summary'!BM103)</f>
        <v>VF_EMPTY</v>
      </c>
      <c r="W61" s="21" t="str">
        <f>IF(ISBLANK('ECR Summary'!BU103),"VF_EMPTY",'ECR Summary'!BU103)</f>
        <v>VF_EMPTY</v>
      </c>
      <c r="X61" s="21" t="str">
        <f>IF(ISBLANK('ECR Summary'!CA103),"VF_EMPTY",'ECR Summary'!CA103)</f>
        <v>VF_EMPTY</v>
      </c>
      <c r="Z61" s="47" t="str">
        <f>IF(ISBLANK('ECR Summary'!AG103),"VF_EMPTY",'ECR Summary'!AG103)</f>
        <v>VF_EMPTY</v>
      </c>
      <c r="AA61" s="47" t="str">
        <f>IF(ISBLANK('ECR Summary'!BQ103),"VF_EMPTY",'ECR Summary'!BQ103)</f>
        <v>VF_EMPTY</v>
      </c>
    </row>
    <row r="62" spans="1:27">
      <c r="A62" s="21" t="str">
        <f>IF(ISBLANK('ECR Summary'!B104),"VF_EMPTY",'ECR Summary'!B104)</f>
        <v>VF_EMPTY</v>
      </c>
      <c r="B62" s="21" t="str">
        <f>IF(ISBLANK('ECR Summary'!E104),"VF_EMPTY",'ECR Summary'!E104)</f>
        <v>VF_EMPTY</v>
      </c>
      <c r="C62" s="21" t="str">
        <f>IF(ISBLANK('ECR Summary'!G104),"VF_EMPTY",'ECR Summary'!G104)</f>
        <v>VF_EMPTY</v>
      </c>
      <c r="D62" s="21" t="str">
        <f>IF(ISBLANK('ECR Summary'!H104),"VF_EMPTY",'ECR Summary'!H104)</f>
        <v>VF_EMPTY</v>
      </c>
      <c r="E62" s="21" t="str">
        <f>IF(ISBLANK('ECR Summary'!I104),"VF_EMPTY",'ECR Summary'!I104)</f>
        <v>VF_EMPTY</v>
      </c>
      <c r="F62" s="21" t="str">
        <f>IF(ISBLANK('ECR Summary'!J104),"VF_EMPTY",'ECR Summary'!J104)</f>
        <v>VF_EMPTY</v>
      </c>
      <c r="G62" s="21" t="str">
        <f>IF(ISBLANK('ECR Summary'!L104),"VF_EMPTY",'ECR Summary'!L104)</f>
        <v>VF_EMPTY</v>
      </c>
      <c r="H62" s="21" t="str">
        <f>IF(ISBLANK('ECR Summary'!M104),"VF_EMPTY",'ECR Summary'!M104)</f>
        <v>VF_EMPTY</v>
      </c>
      <c r="I62" s="21" t="str">
        <f>IF(ISBLANK('ECR Summary'!O104),"VF_EMPTY",'ECR Summary'!O104)</f>
        <v>VF_EMPTY</v>
      </c>
      <c r="J62" s="21" t="str">
        <f>IF(ISBLANK('ECR Summary'!R104),"VF_EMPTY",'ECR Summary'!R104)</f>
        <v>VF_EMPTY</v>
      </c>
      <c r="K62" s="21" t="str">
        <f>IF(ISBLANK('ECR Summary'!S104),"VF_EMPTY",'ECR Summary'!S104)</f>
        <v>VF_EMPTY</v>
      </c>
      <c r="L62" s="21" t="str">
        <f>IF(ISBLANK('ECR Summary'!T104),"VF_EMPTY",'ECR Summary'!T104)</f>
        <v>VF_EMPTY</v>
      </c>
      <c r="M62" s="21" t="str">
        <f>IF(ISBLANK('ECR Summary'!U104),"VF_EMPTY",'ECR Summary'!U104)</f>
        <v>VF_EMPTY</v>
      </c>
      <c r="N62" s="21" t="str">
        <f>IF(ISBLANK('ECR Summary'!AC104),"VF_EMPTY",'ECR Summary'!AC104)</f>
        <v>VF_EMPTY</v>
      </c>
      <c r="O62" s="21" t="str">
        <f>IF(ISBLANK('ECR Summary'!AF104),"VF_EMPTY",'ECR Summary'!AF104)</f>
        <v>VF_EMPTY</v>
      </c>
      <c r="P62" s="21" t="str">
        <f>IF(ISBLANK('ECR Summary'!AL104),"VF_EMPTY",'ECR Summary'!AL104)</f>
        <v>VF_EMPTY</v>
      </c>
      <c r="Q62" s="21" t="str">
        <f>IF(ISBLANK('ECR Summary'!AQ104),"VF_EMPTY",'ECR Summary'!AQ104)</f>
        <v>VF_EMPTY</v>
      </c>
      <c r="R62" s="21" t="str">
        <f>IF(ISBLANK('ECR Summary'!AS104),"VF_EMPTY",'ECR Summary'!AS104)</f>
        <v>VF_EMPTY</v>
      </c>
      <c r="S62" s="21" t="str">
        <f>IF(ISBLANK('ECR Summary'!BD104),"VF_EMPTY",'ECR Summary'!BD104)</f>
        <v>VF_EMPTY</v>
      </c>
      <c r="T62" s="21" t="str">
        <f>IF(ISBLANK('ECR Summary'!BE104),"VF_EMPTY",'ECR Summary'!BE104)</f>
        <v>VF_EMPTY</v>
      </c>
      <c r="U62" s="21" t="str">
        <f>IF(ISBLANK('ECR Summary'!BH104),"VF_EMPTY",'ECR Summary'!BH104)</f>
        <v>VF_EMPTY</v>
      </c>
      <c r="V62" s="21" t="str">
        <f>IF(ISBLANK('ECR Summary'!BM104),"VF_EMPTY",'ECR Summary'!BM104)</f>
        <v>VF_EMPTY</v>
      </c>
      <c r="W62" s="21" t="str">
        <f>IF(ISBLANK('ECR Summary'!BU104),"VF_EMPTY",'ECR Summary'!BU104)</f>
        <v>VF_EMPTY</v>
      </c>
      <c r="X62" s="21" t="str">
        <f>IF(ISBLANK('ECR Summary'!CA104),"VF_EMPTY",'ECR Summary'!CA104)</f>
        <v>VF_EMPTY</v>
      </c>
      <c r="Z62" s="47" t="str">
        <f>IF(ISBLANK('ECR Summary'!AG104),"VF_EMPTY",'ECR Summary'!AG104)</f>
        <v>VF_EMPTY</v>
      </c>
      <c r="AA62" s="47" t="str">
        <f>IF(ISBLANK('ECR Summary'!BQ104),"VF_EMPTY",'ECR Summary'!BQ104)</f>
        <v>VF_EMPTY</v>
      </c>
    </row>
    <row r="63" spans="1:27">
      <c r="A63" s="21" t="str">
        <f>IF(ISBLANK('ECR Summary'!B105),"VF_EMPTY",'ECR Summary'!B105)</f>
        <v>VF_EMPTY</v>
      </c>
      <c r="B63" s="21" t="str">
        <f>IF(ISBLANK('ECR Summary'!E105),"VF_EMPTY",'ECR Summary'!E105)</f>
        <v>VF_EMPTY</v>
      </c>
      <c r="C63" s="21" t="str">
        <f>IF(ISBLANK('ECR Summary'!G105),"VF_EMPTY",'ECR Summary'!G105)</f>
        <v>VF_EMPTY</v>
      </c>
      <c r="D63" s="21" t="str">
        <f>IF(ISBLANK('ECR Summary'!H105),"VF_EMPTY",'ECR Summary'!H105)</f>
        <v>VF_EMPTY</v>
      </c>
      <c r="E63" s="21" t="str">
        <f>IF(ISBLANK('ECR Summary'!I105),"VF_EMPTY",'ECR Summary'!I105)</f>
        <v>VF_EMPTY</v>
      </c>
      <c r="F63" s="21" t="str">
        <f>IF(ISBLANK('ECR Summary'!J105),"VF_EMPTY",'ECR Summary'!J105)</f>
        <v>VF_EMPTY</v>
      </c>
      <c r="G63" s="21" t="str">
        <f>IF(ISBLANK('ECR Summary'!L105),"VF_EMPTY",'ECR Summary'!L105)</f>
        <v>VF_EMPTY</v>
      </c>
      <c r="H63" s="21" t="str">
        <f>IF(ISBLANK('ECR Summary'!M105),"VF_EMPTY",'ECR Summary'!M105)</f>
        <v>VF_EMPTY</v>
      </c>
      <c r="I63" s="21" t="str">
        <f>IF(ISBLANK('ECR Summary'!O105),"VF_EMPTY",'ECR Summary'!O105)</f>
        <v>VF_EMPTY</v>
      </c>
      <c r="J63" s="21" t="str">
        <f>IF(ISBLANK('ECR Summary'!R105),"VF_EMPTY",'ECR Summary'!R105)</f>
        <v>VF_EMPTY</v>
      </c>
      <c r="K63" s="21" t="str">
        <f>IF(ISBLANK('ECR Summary'!S105),"VF_EMPTY",'ECR Summary'!S105)</f>
        <v>VF_EMPTY</v>
      </c>
      <c r="L63" s="21" t="str">
        <f>IF(ISBLANK('ECR Summary'!T105),"VF_EMPTY",'ECR Summary'!T105)</f>
        <v>VF_EMPTY</v>
      </c>
      <c r="M63" s="21" t="str">
        <f>IF(ISBLANK('ECR Summary'!U105),"VF_EMPTY",'ECR Summary'!U105)</f>
        <v>VF_EMPTY</v>
      </c>
      <c r="N63" s="21" t="str">
        <f>IF(ISBLANK('ECR Summary'!AC105),"VF_EMPTY",'ECR Summary'!AC105)</f>
        <v>VF_EMPTY</v>
      </c>
      <c r="O63" s="21" t="str">
        <f>IF(ISBLANK('ECR Summary'!AF105),"VF_EMPTY",'ECR Summary'!AF105)</f>
        <v>VF_EMPTY</v>
      </c>
      <c r="P63" s="21" t="str">
        <f>IF(ISBLANK('ECR Summary'!AL105),"VF_EMPTY",'ECR Summary'!AL105)</f>
        <v>VF_EMPTY</v>
      </c>
      <c r="Q63" s="21" t="str">
        <f>IF(ISBLANK('ECR Summary'!AQ105),"VF_EMPTY",'ECR Summary'!AQ105)</f>
        <v>VF_EMPTY</v>
      </c>
      <c r="R63" s="21" t="str">
        <f>IF(ISBLANK('ECR Summary'!AS105),"VF_EMPTY",'ECR Summary'!AS105)</f>
        <v>VF_EMPTY</v>
      </c>
      <c r="S63" s="21" t="str">
        <f>IF(ISBLANK('ECR Summary'!BD105),"VF_EMPTY",'ECR Summary'!BD105)</f>
        <v>VF_EMPTY</v>
      </c>
      <c r="T63" s="21" t="str">
        <f>IF(ISBLANK('ECR Summary'!BE105),"VF_EMPTY",'ECR Summary'!BE105)</f>
        <v>VF_EMPTY</v>
      </c>
      <c r="U63" s="21" t="str">
        <f>IF(ISBLANK('ECR Summary'!BH105),"VF_EMPTY",'ECR Summary'!BH105)</f>
        <v>VF_EMPTY</v>
      </c>
      <c r="V63" s="21" t="str">
        <f>IF(ISBLANK('ECR Summary'!BM105),"VF_EMPTY",'ECR Summary'!BM105)</f>
        <v>VF_EMPTY</v>
      </c>
      <c r="W63" s="21" t="str">
        <f>IF(ISBLANK('ECR Summary'!BU105),"VF_EMPTY",'ECR Summary'!BU105)</f>
        <v>VF_EMPTY</v>
      </c>
      <c r="X63" s="21" t="str">
        <f>IF(ISBLANK('ECR Summary'!CA105),"VF_EMPTY",'ECR Summary'!CA105)</f>
        <v>VF_EMPTY</v>
      </c>
      <c r="Z63" s="47" t="str">
        <f>IF(ISBLANK('ECR Summary'!AG105),"VF_EMPTY",'ECR Summary'!AG105)</f>
        <v>VF_EMPTY</v>
      </c>
      <c r="AA63" s="47" t="str">
        <f>IF(ISBLANK('ECR Summary'!BQ105),"VF_EMPTY",'ECR Summary'!BQ105)</f>
        <v>VF_EMPTY</v>
      </c>
    </row>
    <row r="64" spans="1:27">
      <c r="A64" s="21" t="str">
        <f>IF(ISBLANK('ECR Summary'!B106),"VF_EMPTY",'ECR Summary'!B106)</f>
        <v>VF_EMPTY</v>
      </c>
      <c r="B64" s="21" t="str">
        <f>IF(ISBLANK('ECR Summary'!E106),"VF_EMPTY",'ECR Summary'!E106)</f>
        <v>VF_EMPTY</v>
      </c>
      <c r="C64" s="21" t="str">
        <f>IF(ISBLANK('ECR Summary'!G106),"VF_EMPTY",'ECR Summary'!G106)</f>
        <v>VF_EMPTY</v>
      </c>
      <c r="D64" s="21" t="str">
        <f>IF(ISBLANK('ECR Summary'!H106),"VF_EMPTY",'ECR Summary'!H106)</f>
        <v>VF_EMPTY</v>
      </c>
      <c r="E64" s="21" t="str">
        <f>IF(ISBLANK('ECR Summary'!I106),"VF_EMPTY",'ECR Summary'!I106)</f>
        <v>VF_EMPTY</v>
      </c>
      <c r="F64" s="21" t="str">
        <f>IF(ISBLANK('ECR Summary'!J106),"VF_EMPTY",'ECR Summary'!J106)</f>
        <v>VF_EMPTY</v>
      </c>
      <c r="G64" s="21" t="str">
        <f>IF(ISBLANK('ECR Summary'!L106),"VF_EMPTY",'ECR Summary'!L106)</f>
        <v>VF_EMPTY</v>
      </c>
      <c r="H64" s="21" t="str">
        <f>IF(ISBLANK('ECR Summary'!M106),"VF_EMPTY",'ECR Summary'!M106)</f>
        <v>VF_EMPTY</v>
      </c>
      <c r="I64" s="21" t="str">
        <f>IF(ISBLANK('ECR Summary'!O106),"VF_EMPTY",'ECR Summary'!O106)</f>
        <v>VF_EMPTY</v>
      </c>
      <c r="J64" s="21" t="str">
        <f>IF(ISBLANK('ECR Summary'!R106),"VF_EMPTY",'ECR Summary'!R106)</f>
        <v>VF_EMPTY</v>
      </c>
      <c r="K64" s="21" t="str">
        <f>IF(ISBLANK('ECR Summary'!S106),"VF_EMPTY",'ECR Summary'!S106)</f>
        <v>VF_EMPTY</v>
      </c>
      <c r="L64" s="21" t="str">
        <f>IF(ISBLANK('ECR Summary'!T106),"VF_EMPTY",'ECR Summary'!T106)</f>
        <v>VF_EMPTY</v>
      </c>
      <c r="M64" s="21" t="str">
        <f>IF(ISBLANK('ECR Summary'!U106),"VF_EMPTY",'ECR Summary'!U106)</f>
        <v>VF_EMPTY</v>
      </c>
      <c r="N64" s="21" t="str">
        <f>IF(ISBLANK('ECR Summary'!AC106),"VF_EMPTY",'ECR Summary'!AC106)</f>
        <v>VF_EMPTY</v>
      </c>
      <c r="O64" s="21" t="str">
        <f>IF(ISBLANK('ECR Summary'!AF106),"VF_EMPTY",'ECR Summary'!AF106)</f>
        <v>VF_EMPTY</v>
      </c>
      <c r="P64" s="21" t="str">
        <f>IF(ISBLANK('ECR Summary'!AL106),"VF_EMPTY",'ECR Summary'!AL106)</f>
        <v>VF_EMPTY</v>
      </c>
      <c r="Q64" s="21" t="str">
        <f>IF(ISBLANK('ECR Summary'!AQ106),"VF_EMPTY",'ECR Summary'!AQ106)</f>
        <v>VF_EMPTY</v>
      </c>
      <c r="R64" s="21" t="str">
        <f>IF(ISBLANK('ECR Summary'!AS106),"VF_EMPTY",'ECR Summary'!AS106)</f>
        <v>VF_EMPTY</v>
      </c>
      <c r="S64" s="21" t="str">
        <f>IF(ISBLANK('ECR Summary'!BD106),"VF_EMPTY",'ECR Summary'!BD106)</f>
        <v>VF_EMPTY</v>
      </c>
      <c r="T64" s="21" t="str">
        <f>IF(ISBLANK('ECR Summary'!BE106),"VF_EMPTY",'ECR Summary'!BE106)</f>
        <v>VF_EMPTY</v>
      </c>
      <c r="U64" s="21" t="str">
        <f>IF(ISBLANK('ECR Summary'!BH106),"VF_EMPTY",'ECR Summary'!BH106)</f>
        <v>VF_EMPTY</v>
      </c>
      <c r="V64" s="21" t="str">
        <f>IF(ISBLANK('ECR Summary'!BM106),"VF_EMPTY",'ECR Summary'!BM106)</f>
        <v>VF_EMPTY</v>
      </c>
      <c r="W64" s="21" t="str">
        <f>IF(ISBLANK('ECR Summary'!BU106),"VF_EMPTY",'ECR Summary'!BU106)</f>
        <v>VF_EMPTY</v>
      </c>
      <c r="X64" s="21" t="str">
        <f>IF(ISBLANK('ECR Summary'!CA106),"VF_EMPTY",'ECR Summary'!CA106)</f>
        <v>VF_EMPTY</v>
      </c>
      <c r="Z64" s="47" t="str">
        <f>IF(ISBLANK('ECR Summary'!AG106),"VF_EMPTY",'ECR Summary'!AG106)</f>
        <v>VF_EMPTY</v>
      </c>
      <c r="AA64" s="47" t="str">
        <f>IF(ISBLANK('ECR Summary'!BQ106),"VF_EMPTY",'ECR Summary'!BQ106)</f>
        <v>VF_EMPTY</v>
      </c>
    </row>
    <row r="65" spans="1:27">
      <c r="A65" s="21" t="str">
        <f>IF(ISBLANK('ECR Summary'!B107),"VF_EMPTY",'ECR Summary'!B107)</f>
        <v>VF_EMPTY</v>
      </c>
      <c r="B65" s="21" t="str">
        <f>IF(ISBLANK('ECR Summary'!E107),"VF_EMPTY",'ECR Summary'!E107)</f>
        <v>VF_EMPTY</v>
      </c>
      <c r="C65" s="21" t="str">
        <f>IF(ISBLANK('ECR Summary'!G107),"VF_EMPTY",'ECR Summary'!G107)</f>
        <v>VF_EMPTY</v>
      </c>
      <c r="D65" s="21" t="str">
        <f>IF(ISBLANK('ECR Summary'!H107),"VF_EMPTY",'ECR Summary'!H107)</f>
        <v>VF_EMPTY</v>
      </c>
      <c r="E65" s="21" t="str">
        <f>IF(ISBLANK('ECR Summary'!I107),"VF_EMPTY",'ECR Summary'!I107)</f>
        <v>VF_EMPTY</v>
      </c>
      <c r="F65" s="21" t="str">
        <f>IF(ISBLANK('ECR Summary'!J107),"VF_EMPTY",'ECR Summary'!J107)</f>
        <v>VF_EMPTY</v>
      </c>
      <c r="G65" s="21" t="str">
        <f>IF(ISBLANK('ECR Summary'!L107),"VF_EMPTY",'ECR Summary'!L107)</f>
        <v>VF_EMPTY</v>
      </c>
      <c r="H65" s="21" t="str">
        <f>IF(ISBLANK('ECR Summary'!M107),"VF_EMPTY",'ECR Summary'!M107)</f>
        <v>VF_EMPTY</v>
      </c>
      <c r="I65" s="21" t="str">
        <f>IF(ISBLANK('ECR Summary'!O107),"VF_EMPTY",'ECR Summary'!O107)</f>
        <v>VF_EMPTY</v>
      </c>
      <c r="J65" s="21" t="str">
        <f>IF(ISBLANK('ECR Summary'!R107),"VF_EMPTY",'ECR Summary'!R107)</f>
        <v>VF_EMPTY</v>
      </c>
      <c r="K65" s="21" t="str">
        <f>IF(ISBLANK('ECR Summary'!S107),"VF_EMPTY",'ECR Summary'!S107)</f>
        <v>VF_EMPTY</v>
      </c>
      <c r="L65" s="21" t="str">
        <f>IF(ISBLANK('ECR Summary'!T107),"VF_EMPTY",'ECR Summary'!T107)</f>
        <v>VF_EMPTY</v>
      </c>
      <c r="M65" s="21" t="str">
        <f>IF(ISBLANK('ECR Summary'!U107),"VF_EMPTY",'ECR Summary'!U107)</f>
        <v>VF_EMPTY</v>
      </c>
      <c r="N65" s="21" t="str">
        <f>IF(ISBLANK('ECR Summary'!AC107),"VF_EMPTY",'ECR Summary'!AC107)</f>
        <v>VF_EMPTY</v>
      </c>
      <c r="O65" s="21" t="str">
        <f>IF(ISBLANK('ECR Summary'!AF107),"VF_EMPTY",'ECR Summary'!AF107)</f>
        <v>VF_EMPTY</v>
      </c>
      <c r="P65" s="21" t="str">
        <f>IF(ISBLANK('ECR Summary'!AL107),"VF_EMPTY",'ECR Summary'!AL107)</f>
        <v>VF_EMPTY</v>
      </c>
      <c r="Q65" s="21" t="str">
        <f>IF(ISBLANK('ECR Summary'!AQ107),"VF_EMPTY",'ECR Summary'!AQ107)</f>
        <v>VF_EMPTY</v>
      </c>
      <c r="R65" s="21" t="str">
        <f>IF(ISBLANK('ECR Summary'!AS107),"VF_EMPTY",'ECR Summary'!AS107)</f>
        <v>VF_EMPTY</v>
      </c>
      <c r="S65" s="21" t="str">
        <f>IF(ISBLANK('ECR Summary'!BD107),"VF_EMPTY",'ECR Summary'!BD107)</f>
        <v>VF_EMPTY</v>
      </c>
      <c r="T65" s="21" t="str">
        <f>IF(ISBLANK('ECR Summary'!BE107),"VF_EMPTY",'ECR Summary'!BE107)</f>
        <v>VF_EMPTY</v>
      </c>
      <c r="U65" s="21" t="str">
        <f>IF(ISBLANK('ECR Summary'!BH107),"VF_EMPTY",'ECR Summary'!BH107)</f>
        <v>VF_EMPTY</v>
      </c>
      <c r="V65" s="21" t="str">
        <f>IF(ISBLANK('ECR Summary'!BM107),"VF_EMPTY",'ECR Summary'!BM107)</f>
        <v>VF_EMPTY</v>
      </c>
      <c r="W65" s="21" t="str">
        <f>IF(ISBLANK('ECR Summary'!BU107),"VF_EMPTY",'ECR Summary'!BU107)</f>
        <v>VF_EMPTY</v>
      </c>
      <c r="X65" s="21" t="str">
        <f>IF(ISBLANK('ECR Summary'!CA107),"VF_EMPTY",'ECR Summary'!CA107)</f>
        <v>VF_EMPTY</v>
      </c>
      <c r="Z65" s="47" t="str">
        <f>IF(ISBLANK('ECR Summary'!AG107),"VF_EMPTY",'ECR Summary'!AG107)</f>
        <v>VF_EMPTY</v>
      </c>
      <c r="AA65" s="47" t="str">
        <f>IF(ISBLANK('ECR Summary'!BQ107),"VF_EMPTY",'ECR Summary'!BQ107)</f>
        <v>VF_EMPTY</v>
      </c>
    </row>
    <row r="66" spans="1:27">
      <c r="A66" s="21" t="str">
        <f>IF(ISBLANK('ECR Summary'!B108),"VF_EMPTY",'ECR Summary'!B108)</f>
        <v>VF_EMPTY</v>
      </c>
      <c r="B66" s="21" t="str">
        <f>IF(ISBLANK('ECR Summary'!E108),"VF_EMPTY",'ECR Summary'!E108)</f>
        <v>VF_EMPTY</v>
      </c>
      <c r="C66" s="21" t="str">
        <f>IF(ISBLANK('ECR Summary'!G108),"VF_EMPTY",'ECR Summary'!G108)</f>
        <v>VF_EMPTY</v>
      </c>
      <c r="D66" s="21" t="str">
        <f>IF(ISBLANK('ECR Summary'!H108),"VF_EMPTY",'ECR Summary'!H108)</f>
        <v>VF_EMPTY</v>
      </c>
      <c r="E66" s="21" t="str">
        <f>IF(ISBLANK('ECR Summary'!I108),"VF_EMPTY",'ECR Summary'!I108)</f>
        <v>VF_EMPTY</v>
      </c>
      <c r="F66" s="21" t="str">
        <f>IF(ISBLANK('ECR Summary'!J108),"VF_EMPTY",'ECR Summary'!J108)</f>
        <v>VF_EMPTY</v>
      </c>
      <c r="G66" s="21" t="str">
        <f>IF(ISBLANK('ECR Summary'!L108),"VF_EMPTY",'ECR Summary'!L108)</f>
        <v>VF_EMPTY</v>
      </c>
      <c r="H66" s="21" t="str">
        <f>IF(ISBLANK('ECR Summary'!M108),"VF_EMPTY",'ECR Summary'!M108)</f>
        <v>VF_EMPTY</v>
      </c>
      <c r="I66" s="21" t="str">
        <f>IF(ISBLANK('ECR Summary'!O108),"VF_EMPTY",'ECR Summary'!O108)</f>
        <v>VF_EMPTY</v>
      </c>
      <c r="J66" s="21" t="str">
        <f>IF(ISBLANK('ECR Summary'!R108),"VF_EMPTY",'ECR Summary'!R108)</f>
        <v>VF_EMPTY</v>
      </c>
      <c r="K66" s="21" t="str">
        <f>IF(ISBLANK('ECR Summary'!S108),"VF_EMPTY",'ECR Summary'!S108)</f>
        <v>VF_EMPTY</v>
      </c>
      <c r="L66" s="21" t="str">
        <f>IF(ISBLANK('ECR Summary'!T108),"VF_EMPTY",'ECR Summary'!T108)</f>
        <v>VF_EMPTY</v>
      </c>
      <c r="M66" s="21" t="str">
        <f>IF(ISBLANK('ECR Summary'!U108),"VF_EMPTY",'ECR Summary'!U108)</f>
        <v>VF_EMPTY</v>
      </c>
      <c r="N66" s="21" t="str">
        <f>IF(ISBLANK('ECR Summary'!AC108),"VF_EMPTY",'ECR Summary'!AC108)</f>
        <v>VF_EMPTY</v>
      </c>
      <c r="O66" s="21" t="str">
        <f>IF(ISBLANK('ECR Summary'!AF108),"VF_EMPTY",'ECR Summary'!AF108)</f>
        <v>VF_EMPTY</v>
      </c>
      <c r="P66" s="21" t="str">
        <f>IF(ISBLANK('ECR Summary'!AL108),"VF_EMPTY",'ECR Summary'!AL108)</f>
        <v>VF_EMPTY</v>
      </c>
      <c r="Q66" s="21" t="str">
        <f>IF(ISBLANK('ECR Summary'!AQ108),"VF_EMPTY",'ECR Summary'!AQ108)</f>
        <v>VF_EMPTY</v>
      </c>
      <c r="R66" s="21" t="str">
        <f>IF(ISBLANK('ECR Summary'!AS108),"VF_EMPTY",'ECR Summary'!AS108)</f>
        <v>VF_EMPTY</v>
      </c>
      <c r="S66" s="21" t="str">
        <f>IF(ISBLANK('ECR Summary'!BD108),"VF_EMPTY",'ECR Summary'!BD108)</f>
        <v>VF_EMPTY</v>
      </c>
      <c r="T66" s="21" t="str">
        <f>IF(ISBLANK('ECR Summary'!BE108),"VF_EMPTY",'ECR Summary'!BE108)</f>
        <v>VF_EMPTY</v>
      </c>
      <c r="U66" s="21" t="str">
        <f>IF(ISBLANK('ECR Summary'!BH108),"VF_EMPTY",'ECR Summary'!BH108)</f>
        <v>VF_EMPTY</v>
      </c>
      <c r="V66" s="21" t="str">
        <f>IF(ISBLANK('ECR Summary'!BM108),"VF_EMPTY",'ECR Summary'!BM108)</f>
        <v>VF_EMPTY</v>
      </c>
      <c r="W66" s="21" t="str">
        <f>IF(ISBLANK('ECR Summary'!BU108),"VF_EMPTY",'ECR Summary'!BU108)</f>
        <v>VF_EMPTY</v>
      </c>
      <c r="X66" s="21" t="str">
        <f>IF(ISBLANK('ECR Summary'!CA108),"VF_EMPTY",'ECR Summary'!CA108)</f>
        <v>VF_EMPTY</v>
      </c>
      <c r="Z66" s="47" t="str">
        <f>IF(ISBLANK('ECR Summary'!AG108),"VF_EMPTY",'ECR Summary'!AG108)</f>
        <v>VF_EMPTY</v>
      </c>
      <c r="AA66" s="47" t="str">
        <f>IF(ISBLANK('ECR Summary'!BQ108),"VF_EMPTY",'ECR Summary'!BQ108)</f>
        <v>VF_EMPTY</v>
      </c>
    </row>
    <row r="67" spans="1:27">
      <c r="A67" s="21" t="str">
        <f>IF(ISBLANK('ECR Summary'!B109),"VF_EMPTY",'ECR Summary'!B109)</f>
        <v>VF_EMPTY</v>
      </c>
      <c r="B67" s="21" t="str">
        <f>IF(ISBLANK('ECR Summary'!E109),"VF_EMPTY",'ECR Summary'!E109)</f>
        <v>VF_EMPTY</v>
      </c>
      <c r="C67" s="21" t="str">
        <f>IF(ISBLANK('ECR Summary'!G109),"VF_EMPTY",'ECR Summary'!G109)</f>
        <v>VF_EMPTY</v>
      </c>
      <c r="D67" s="21" t="str">
        <f>IF(ISBLANK('ECR Summary'!H109),"VF_EMPTY",'ECR Summary'!H109)</f>
        <v>VF_EMPTY</v>
      </c>
      <c r="E67" s="21" t="str">
        <f>IF(ISBLANK('ECR Summary'!I109),"VF_EMPTY",'ECR Summary'!I109)</f>
        <v>VF_EMPTY</v>
      </c>
      <c r="F67" s="21" t="str">
        <f>IF(ISBLANK('ECR Summary'!J109),"VF_EMPTY",'ECR Summary'!J109)</f>
        <v>VF_EMPTY</v>
      </c>
      <c r="G67" s="21" t="str">
        <f>IF(ISBLANK('ECR Summary'!L109),"VF_EMPTY",'ECR Summary'!L109)</f>
        <v>VF_EMPTY</v>
      </c>
      <c r="H67" s="21" t="str">
        <f>IF(ISBLANK('ECR Summary'!M109),"VF_EMPTY",'ECR Summary'!M109)</f>
        <v>VF_EMPTY</v>
      </c>
      <c r="I67" s="21" t="str">
        <f>IF(ISBLANK('ECR Summary'!O109),"VF_EMPTY",'ECR Summary'!O109)</f>
        <v>VF_EMPTY</v>
      </c>
      <c r="J67" s="21" t="str">
        <f>IF(ISBLANK('ECR Summary'!R109),"VF_EMPTY",'ECR Summary'!R109)</f>
        <v>VF_EMPTY</v>
      </c>
      <c r="K67" s="21" t="str">
        <f>IF(ISBLANK('ECR Summary'!S109),"VF_EMPTY",'ECR Summary'!S109)</f>
        <v>VF_EMPTY</v>
      </c>
      <c r="L67" s="21" t="str">
        <f>IF(ISBLANK('ECR Summary'!T109),"VF_EMPTY",'ECR Summary'!T109)</f>
        <v>VF_EMPTY</v>
      </c>
      <c r="M67" s="21" t="str">
        <f>IF(ISBLANK('ECR Summary'!U109),"VF_EMPTY",'ECR Summary'!U109)</f>
        <v>VF_EMPTY</v>
      </c>
      <c r="N67" s="21" t="str">
        <f>IF(ISBLANK('ECR Summary'!AC109),"VF_EMPTY",'ECR Summary'!AC109)</f>
        <v>VF_EMPTY</v>
      </c>
      <c r="O67" s="21" t="str">
        <f>IF(ISBLANK('ECR Summary'!AF109),"VF_EMPTY",'ECR Summary'!AF109)</f>
        <v>VF_EMPTY</v>
      </c>
      <c r="P67" s="21" t="str">
        <f>IF(ISBLANK('ECR Summary'!AL109),"VF_EMPTY",'ECR Summary'!AL109)</f>
        <v>VF_EMPTY</v>
      </c>
      <c r="Q67" s="21" t="str">
        <f>IF(ISBLANK('ECR Summary'!AQ109),"VF_EMPTY",'ECR Summary'!AQ109)</f>
        <v>VF_EMPTY</v>
      </c>
      <c r="R67" s="21" t="str">
        <f>IF(ISBLANK('ECR Summary'!AS109),"VF_EMPTY",'ECR Summary'!AS109)</f>
        <v>VF_EMPTY</v>
      </c>
      <c r="S67" s="21" t="str">
        <f>IF(ISBLANK('ECR Summary'!BD109),"VF_EMPTY",'ECR Summary'!BD109)</f>
        <v>VF_EMPTY</v>
      </c>
      <c r="T67" s="21" t="str">
        <f>IF(ISBLANK('ECR Summary'!BE109),"VF_EMPTY",'ECR Summary'!BE109)</f>
        <v>VF_EMPTY</v>
      </c>
      <c r="U67" s="21" t="str">
        <f>IF(ISBLANK('ECR Summary'!BH109),"VF_EMPTY",'ECR Summary'!BH109)</f>
        <v>VF_EMPTY</v>
      </c>
      <c r="V67" s="21" t="str">
        <f>IF(ISBLANK('ECR Summary'!BM109),"VF_EMPTY",'ECR Summary'!BM109)</f>
        <v>VF_EMPTY</v>
      </c>
      <c r="W67" s="21" t="str">
        <f>IF(ISBLANK('ECR Summary'!BU109),"VF_EMPTY",'ECR Summary'!BU109)</f>
        <v>VF_EMPTY</v>
      </c>
      <c r="X67" s="21" t="str">
        <f>IF(ISBLANK('ECR Summary'!CA109),"VF_EMPTY",'ECR Summary'!CA109)</f>
        <v>VF_EMPTY</v>
      </c>
      <c r="Z67" s="47" t="str">
        <f>IF(ISBLANK('ECR Summary'!AG109),"VF_EMPTY",'ECR Summary'!AG109)</f>
        <v>VF_EMPTY</v>
      </c>
      <c r="AA67" s="47" t="str">
        <f>IF(ISBLANK('ECR Summary'!BQ109),"VF_EMPTY",'ECR Summary'!BQ109)</f>
        <v>VF_EMPTY</v>
      </c>
    </row>
    <row r="68" spans="1:27">
      <c r="A68" s="21" t="str">
        <f>IF(ISBLANK('ECR Summary'!B110),"VF_EMPTY",'ECR Summary'!B110)</f>
        <v>VF_EMPTY</v>
      </c>
      <c r="B68" s="21" t="str">
        <f>IF(ISBLANK('ECR Summary'!E110),"VF_EMPTY",'ECR Summary'!E110)</f>
        <v>VF_EMPTY</v>
      </c>
      <c r="C68" s="21" t="str">
        <f>IF(ISBLANK('ECR Summary'!G110),"VF_EMPTY",'ECR Summary'!G110)</f>
        <v>VF_EMPTY</v>
      </c>
      <c r="D68" s="21" t="str">
        <f>IF(ISBLANK('ECR Summary'!H110),"VF_EMPTY",'ECR Summary'!H110)</f>
        <v>VF_EMPTY</v>
      </c>
      <c r="E68" s="21" t="str">
        <f>IF(ISBLANK('ECR Summary'!I110),"VF_EMPTY",'ECR Summary'!I110)</f>
        <v>VF_EMPTY</v>
      </c>
      <c r="F68" s="21" t="str">
        <f>IF(ISBLANK('ECR Summary'!J110),"VF_EMPTY",'ECR Summary'!J110)</f>
        <v>VF_EMPTY</v>
      </c>
      <c r="G68" s="21" t="str">
        <f>IF(ISBLANK('ECR Summary'!L110),"VF_EMPTY",'ECR Summary'!L110)</f>
        <v>VF_EMPTY</v>
      </c>
      <c r="H68" s="21" t="str">
        <f>IF(ISBLANK('ECR Summary'!M110),"VF_EMPTY",'ECR Summary'!M110)</f>
        <v>VF_EMPTY</v>
      </c>
      <c r="I68" s="21" t="str">
        <f>IF(ISBLANK('ECR Summary'!O110),"VF_EMPTY",'ECR Summary'!O110)</f>
        <v>VF_EMPTY</v>
      </c>
      <c r="J68" s="21" t="str">
        <f>IF(ISBLANK('ECR Summary'!R110),"VF_EMPTY",'ECR Summary'!R110)</f>
        <v>VF_EMPTY</v>
      </c>
      <c r="K68" s="21" t="str">
        <f>IF(ISBLANK('ECR Summary'!S110),"VF_EMPTY",'ECR Summary'!S110)</f>
        <v>VF_EMPTY</v>
      </c>
      <c r="L68" s="21" t="str">
        <f>IF(ISBLANK('ECR Summary'!T110),"VF_EMPTY",'ECR Summary'!T110)</f>
        <v>VF_EMPTY</v>
      </c>
      <c r="M68" s="21" t="str">
        <f>IF(ISBLANK('ECR Summary'!U110),"VF_EMPTY",'ECR Summary'!U110)</f>
        <v>VF_EMPTY</v>
      </c>
      <c r="N68" s="21" t="str">
        <f>IF(ISBLANK('ECR Summary'!AC110),"VF_EMPTY",'ECR Summary'!AC110)</f>
        <v>VF_EMPTY</v>
      </c>
      <c r="O68" s="21" t="str">
        <f>IF(ISBLANK('ECR Summary'!AF110),"VF_EMPTY",'ECR Summary'!AF110)</f>
        <v>VF_EMPTY</v>
      </c>
      <c r="P68" s="21" t="str">
        <f>IF(ISBLANK('ECR Summary'!AL110),"VF_EMPTY",'ECR Summary'!AL110)</f>
        <v>VF_EMPTY</v>
      </c>
      <c r="Q68" s="21" t="str">
        <f>IF(ISBLANK('ECR Summary'!AQ110),"VF_EMPTY",'ECR Summary'!AQ110)</f>
        <v>VF_EMPTY</v>
      </c>
      <c r="R68" s="21" t="str">
        <f>IF(ISBLANK('ECR Summary'!AS110),"VF_EMPTY",'ECR Summary'!AS110)</f>
        <v>VF_EMPTY</v>
      </c>
      <c r="S68" s="21" t="str">
        <f>IF(ISBLANK('ECR Summary'!BD110),"VF_EMPTY",'ECR Summary'!BD110)</f>
        <v>VF_EMPTY</v>
      </c>
      <c r="T68" s="21" t="str">
        <f>IF(ISBLANK('ECR Summary'!BE110),"VF_EMPTY",'ECR Summary'!BE110)</f>
        <v>VF_EMPTY</v>
      </c>
      <c r="U68" s="21" t="str">
        <f>IF(ISBLANK('ECR Summary'!BH110),"VF_EMPTY",'ECR Summary'!BH110)</f>
        <v>VF_EMPTY</v>
      </c>
      <c r="V68" s="21" t="str">
        <f>IF(ISBLANK('ECR Summary'!BM110),"VF_EMPTY",'ECR Summary'!BM110)</f>
        <v>VF_EMPTY</v>
      </c>
      <c r="W68" s="21" t="str">
        <f>IF(ISBLANK('ECR Summary'!BU110),"VF_EMPTY",'ECR Summary'!BU110)</f>
        <v>VF_EMPTY</v>
      </c>
      <c r="X68" s="21" t="str">
        <f>IF(ISBLANK('ECR Summary'!CA110),"VF_EMPTY",'ECR Summary'!CA110)</f>
        <v>VF_EMPTY</v>
      </c>
      <c r="Z68" s="47" t="str">
        <f>IF(ISBLANK('ECR Summary'!AG110),"VF_EMPTY",'ECR Summary'!AG110)</f>
        <v>VF_EMPTY</v>
      </c>
      <c r="AA68" s="47" t="str">
        <f>IF(ISBLANK('ECR Summary'!BQ110),"VF_EMPTY",'ECR Summary'!BQ110)</f>
        <v>VF_EMPTY</v>
      </c>
    </row>
    <row r="69" spans="1:27">
      <c r="A69" s="21" t="str">
        <f>IF(ISBLANK('ECR Summary'!B111),"VF_EMPTY",'ECR Summary'!B111)</f>
        <v>VF_EMPTY</v>
      </c>
      <c r="B69" s="21" t="str">
        <f>IF(ISBLANK('ECR Summary'!E111),"VF_EMPTY",'ECR Summary'!E111)</f>
        <v>VF_EMPTY</v>
      </c>
      <c r="C69" s="21" t="str">
        <f>IF(ISBLANK('ECR Summary'!G111),"VF_EMPTY",'ECR Summary'!G111)</f>
        <v>VF_EMPTY</v>
      </c>
      <c r="D69" s="21" t="str">
        <f>IF(ISBLANK('ECR Summary'!H111),"VF_EMPTY",'ECR Summary'!H111)</f>
        <v>VF_EMPTY</v>
      </c>
      <c r="E69" s="21" t="str">
        <f>IF(ISBLANK('ECR Summary'!I111),"VF_EMPTY",'ECR Summary'!I111)</f>
        <v>VF_EMPTY</v>
      </c>
      <c r="F69" s="21" t="str">
        <f>IF(ISBLANK('ECR Summary'!J111),"VF_EMPTY",'ECR Summary'!J111)</f>
        <v>VF_EMPTY</v>
      </c>
      <c r="G69" s="21" t="str">
        <f>IF(ISBLANK('ECR Summary'!L111),"VF_EMPTY",'ECR Summary'!L111)</f>
        <v>VF_EMPTY</v>
      </c>
      <c r="H69" s="21" t="str">
        <f>IF(ISBLANK('ECR Summary'!M111),"VF_EMPTY",'ECR Summary'!M111)</f>
        <v>VF_EMPTY</v>
      </c>
      <c r="I69" s="21" t="str">
        <f>IF(ISBLANK('ECR Summary'!O111),"VF_EMPTY",'ECR Summary'!O111)</f>
        <v>VF_EMPTY</v>
      </c>
      <c r="J69" s="21" t="str">
        <f>IF(ISBLANK('ECR Summary'!R111),"VF_EMPTY",'ECR Summary'!R111)</f>
        <v>VF_EMPTY</v>
      </c>
      <c r="K69" s="21" t="str">
        <f>IF(ISBLANK('ECR Summary'!S111),"VF_EMPTY",'ECR Summary'!S111)</f>
        <v>VF_EMPTY</v>
      </c>
      <c r="L69" s="21" t="str">
        <f>IF(ISBLANK('ECR Summary'!T111),"VF_EMPTY",'ECR Summary'!T111)</f>
        <v>VF_EMPTY</v>
      </c>
      <c r="M69" s="21" t="str">
        <f>IF(ISBLANK('ECR Summary'!U111),"VF_EMPTY",'ECR Summary'!U111)</f>
        <v>VF_EMPTY</v>
      </c>
      <c r="N69" s="21" t="str">
        <f>IF(ISBLANK('ECR Summary'!AC111),"VF_EMPTY",'ECR Summary'!AC111)</f>
        <v>VF_EMPTY</v>
      </c>
      <c r="O69" s="21" t="str">
        <f>IF(ISBLANK('ECR Summary'!AF111),"VF_EMPTY",'ECR Summary'!AF111)</f>
        <v>VF_EMPTY</v>
      </c>
      <c r="P69" s="21" t="str">
        <f>IF(ISBLANK('ECR Summary'!AL111),"VF_EMPTY",'ECR Summary'!AL111)</f>
        <v>VF_EMPTY</v>
      </c>
      <c r="Q69" s="21" t="str">
        <f>IF(ISBLANK('ECR Summary'!AQ111),"VF_EMPTY",'ECR Summary'!AQ111)</f>
        <v>VF_EMPTY</v>
      </c>
      <c r="R69" s="21" t="str">
        <f>IF(ISBLANK('ECR Summary'!AS111),"VF_EMPTY",'ECR Summary'!AS111)</f>
        <v>VF_EMPTY</v>
      </c>
      <c r="S69" s="21" t="str">
        <f>IF(ISBLANK('ECR Summary'!BD111),"VF_EMPTY",'ECR Summary'!BD111)</f>
        <v>VF_EMPTY</v>
      </c>
      <c r="T69" s="21" t="str">
        <f>IF(ISBLANK('ECR Summary'!BE111),"VF_EMPTY",'ECR Summary'!BE111)</f>
        <v>VF_EMPTY</v>
      </c>
      <c r="U69" s="21" t="str">
        <f>IF(ISBLANK('ECR Summary'!BH111),"VF_EMPTY",'ECR Summary'!BH111)</f>
        <v>VF_EMPTY</v>
      </c>
      <c r="V69" s="21" t="str">
        <f>IF(ISBLANK('ECR Summary'!BM111),"VF_EMPTY",'ECR Summary'!BM111)</f>
        <v>VF_EMPTY</v>
      </c>
      <c r="W69" s="21" t="str">
        <f>IF(ISBLANK('ECR Summary'!BU111),"VF_EMPTY",'ECR Summary'!BU111)</f>
        <v>VF_EMPTY</v>
      </c>
      <c r="X69" s="21" t="str">
        <f>IF(ISBLANK('ECR Summary'!CA111),"VF_EMPTY",'ECR Summary'!CA111)</f>
        <v>VF_EMPTY</v>
      </c>
      <c r="Z69" s="47" t="str">
        <f>IF(ISBLANK('ECR Summary'!AG111),"VF_EMPTY",'ECR Summary'!AG111)</f>
        <v>VF_EMPTY</v>
      </c>
      <c r="AA69" s="47" t="str">
        <f>IF(ISBLANK('ECR Summary'!BQ111),"VF_EMPTY",'ECR Summary'!BQ111)</f>
        <v>VF_EMPTY</v>
      </c>
    </row>
    <row r="70" spans="1:27">
      <c r="A70" s="21" t="str">
        <f>IF(ISBLANK('ECR Summary'!B112),"VF_EMPTY",'ECR Summary'!B112)</f>
        <v>VF_EMPTY</v>
      </c>
      <c r="B70" s="21" t="str">
        <f>IF(ISBLANK('ECR Summary'!E112),"VF_EMPTY",'ECR Summary'!E112)</f>
        <v>VF_EMPTY</v>
      </c>
      <c r="C70" s="21" t="str">
        <f>IF(ISBLANK('ECR Summary'!G112),"VF_EMPTY",'ECR Summary'!G112)</f>
        <v>VF_EMPTY</v>
      </c>
      <c r="D70" s="21" t="str">
        <f>IF(ISBLANK('ECR Summary'!H112),"VF_EMPTY",'ECR Summary'!H112)</f>
        <v>VF_EMPTY</v>
      </c>
      <c r="E70" s="21" t="str">
        <f>IF(ISBLANK('ECR Summary'!I112),"VF_EMPTY",'ECR Summary'!I112)</f>
        <v>VF_EMPTY</v>
      </c>
      <c r="F70" s="21" t="str">
        <f>IF(ISBLANK('ECR Summary'!J112),"VF_EMPTY",'ECR Summary'!J112)</f>
        <v>VF_EMPTY</v>
      </c>
      <c r="G70" s="21" t="str">
        <f>IF(ISBLANK('ECR Summary'!L112),"VF_EMPTY",'ECR Summary'!L112)</f>
        <v>VF_EMPTY</v>
      </c>
      <c r="H70" s="21" t="str">
        <f>IF(ISBLANK('ECR Summary'!M112),"VF_EMPTY",'ECR Summary'!M112)</f>
        <v>VF_EMPTY</v>
      </c>
      <c r="I70" s="21" t="str">
        <f>IF(ISBLANK('ECR Summary'!O112),"VF_EMPTY",'ECR Summary'!O112)</f>
        <v>VF_EMPTY</v>
      </c>
      <c r="J70" s="21" t="str">
        <f>IF(ISBLANK('ECR Summary'!R112),"VF_EMPTY",'ECR Summary'!R112)</f>
        <v>VF_EMPTY</v>
      </c>
      <c r="K70" s="21" t="str">
        <f>IF(ISBLANK('ECR Summary'!S112),"VF_EMPTY",'ECR Summary'!S112)</f>
        <v>VF_EMPTY</v>
      </c>
      <c r="L70" s="21" t="str">
        <f>IF(ISBLANK('ECR Summary'!T112),"VF_EMPTY",'ECR Summary'!T112)</f>
        <v>VF_EMPTY</v>
      </c>
      <c r="M70" s="21" t="str">
        <f>IF(ISBLANK('ECR Summary'!U112),"VF_EMPTY",'ECR Summary'!U112)</f>
        <v>VF_EMPTY</v>
      </c>
      <c r="N70" s="21" t="str">
        <f>IF(ISBLANK('ECR Summary'!AC112),"VF_EMPTY",'ECR Summary'!AC112)</f>
        <v>VF_EMPTY</v>
      </c>
      <c r="O70" s="21" t="str">
        <f>IF(ISBLANK('ECR Summary'!AF112),"VF_EMPTY",'ECR Summary'!AF112)</f>
        <v>VF_EMPTY</v>
      </c>
      <c r="P70" s="21" t="str">
        <f>IF(ISBLANK('ECR Summary'!AL112),"VF_EMPTY",'ECR Summary'!AL112)</f>
        <v>VF_EMPTY</v>
      </c>
      <c r="Q70" s="21" t="str">
        <f>IF(ISBLANK('ECR Summary'!AQ112),"VF_EMPTY",'ECR Summary'!AQ112)</f>
        <v>VF_EMPTY</v>
      </c>
      <c r="R70" s="21" t="str">
        <f>IF(ISBLANK('ECR Summary'!AS112),"VF_EMPTY",'ECR Summary'!AS112)</f>
        <v>VF_EMPTY</v>
      </c>
      <c r="S70" s="21" t="str">
        <f>IF(ISBLANK('ECR Summary'!BD112),"VF_EMPTY",'ECR Summary'!BD112)</f>
        <v>VF_EMPTY</v>
      </c>
      <c r="T70" s="21" t="str">
        <f>IF(ISBLANK('ECR Summary'!BE112),"VF_EMPTY",'ECR Summary'!BE112)</f>
        <v>VF_EMPTY</v>
      </c>
      <c r="U70" s="21" t="str">
        <f>IF(ISBLANK('ECR Summary'!BH112),"VF_EMPTY",'ECR Summary'!BH112)</f>
        <v>VF_EMPTY</v>
      </c>
      <c r="V70" s="21" t="str">
        <f>IF(ISBLANK('ECR Summary'!BM112),"VF_EMPTY",'ECR Summary'!BM112)</f>
        <v>VF_EMPTY</v>
      </c>
      <c r="W70" s="21" t="str">
        <f>IF(ISBLANK('ECR Summary'!BU112),"VF_EMPTY",'ECR Summary'!BU112)</f>
        <v>VF_EMPTY</v>
      </c>
      <c r="X70" s="21" t="str">
        <f>IF(ISBLANK('ECR Summary'!CA112),"VF_EMPTY",'ECR Summary'!CA112)</f>
        <v>VF_EMPTY</v>
      </c>
      <c r="Z70" s="47" t="str">
        <f>IF(ISBLANK('ECR Summary'!AG112),"VF_EMPTY",'ECR Summary'!AG112)</f>
        <v>VF_EMPTY</v>
      </c>
      <c r="AA70" s="47" t="str">
        <f>IF(ISBLANK('ECR Summary'!BQ112),"VF_EMPTY",'ECR Summary'!BQ112)</f>
        <v>VF_EMPTY</v>
      </c>
    </row>
    <row r="71" spans="1:27">
      <c r="A71" s="21" t="str">
        <f>IF(ISBLANK('ECR Summary'!B113),"VF_EMPTY",'ECR Summary'!B113)</f>
        <v>VF_EMPTY</v>
      </c>
      <c r="B71" s="21" t="str">
        <f>IF(ISBLANK('ECR Summary'!E113),"VF_EMPTY",'ECR Summary'!E113)</f>
        <v>VF_EMPTY</v>
      </c>
      <c r="C71" s="21" t="str">
        <f>IF(ISBLANK('ECR Summary'!G113),"VF_EMPTY",'ECR Summary'!G113)</f>
        <v>VF_EMPTY</v>
      </c>
      <c r="D71" s="21" t="str">
        <f>IF(ISBLANK('ECR Summary'!H113),"VF_EMPTY",'ECR Summary'!H113)</f>
        <v>VF_EMPTY</v>
      </c>
      <c r="E71" s="21" t="str">
        <f>IF(ISBLANK('ECR Summary'!I113),"VF_EMPTY",'ECR Summary'!I113)</f>
        <v>VF_EMPTY</v>
      </c>
      <c r="F71" s="21" t="str">
        <f>IF(ISBLANK('ECR Summary'!J113),"VF_EMPTY",'ECR Summary'!J113)</f>
        <v>VF_EMPTY</v>
      </c>
      <c r="G71" s="21" t="str">
        <f>IF(ISBLANK('ECR Summary'!L113),"VF_EMPTY",'ECR Summary'!L113)</f>
        <v>VF_EMPTY</v>
      </c>
      <c r="H71" s="21" t="str">
        <f>IF(ISBLANK('ECR Summary'!M113),"VF_EMPTY",'ECR Summary'!M113)</f>
        <v>VF_EMPTY</v>
      </c>
      <c r="I71" s="21" t="str">
        <f>IF(ISBLANK('ECR Summary'!O113),"VF_EMPTY",'ECR Summary'!O113)</f>
        <v>VF_EMPTY</v>
      </c>
      <c r="J71" s="21" t="str">
        <f>IF(ISBLANK('ECR Summary'!R113),"VF_EMPTY",'ECR Summary'!R113)</f>
        <v>VF_EMPTY</v>
      </c>
      <c r="K71" s="21" t="str">
        <f>IF(ISBLANK('ECR Summary'!S113),"VF_EMPTY",'ECR Summary'!S113)</f>
        <v>VF_EMPTY</v>
      </c>
      <c r="L71" s="21" t="str">
        <f>IF(ISBLANK('ECR Summary'!T113),"VF_EMPTY",'ECR Summary'!T113)</f>
        <v>VF_EMPTY</v>
      </c>
      <c r="M71" s="21" t="str">
        <f>IF(ISBLANK('ECR Summary'!U113),"VF_EMPTY",'ECR Summary'!U113)</f>
        <v>VF_EMPTY</v>
      </c>
      <c r="N71" s="21" t="str">
        <f>IF(ISBLANK('ECR Summary'!AC113),"VF_EMPTY",'ECR Summary'!AC113)</f>
        <v>VF_EMPTY</v>
      </c>
      <c r="O71" s="21" t="str">
        <f>IF(ISBLANK('ECR Summary'!AF113),"VF_EMPTY",'ECR Summary'!AF113)</f>
        <v>VF_EMPTY</v>
      </c>
      <c r="P71" s="21" t="str">
        <f>IF(ISBLANK('ECR Summary'!AL113),"VF_EMPTY",'ECR Summary'!AL113)</f>
        <v>VF_EMPTY</v>
      </c>
      <c r="Q71" s="21" t="str">
        <f>IF(ISBLANK('ECR Summary'!AQ113),"VF_EMPTY",'ECR Summary'!AQ113)</f>
        <v>VF_EMPTY</v>
      </c>
      <c r="R71" s="21" t="str">
        <f>IF(ISBLANK('ECR Summary'!AS113),"VF_EMPTY",'ECR Summary'!AS113)</f>
        <v>VF_EMPTY</v>
      </c>
      <c r="S71" s="21" t="str">
        <f>IF(ISBLANK('ECR Summary'!BD113),"VF_EMPTY",'ECR Summary'!BD113)</f>
        <v>VF_EMPTY</v>
      </c>
      <c r="T71" s="21" t="str">
        <f>IF(ISBLANK('ECR Summary'!BE113),"VF_EMPTY",'ECR Summary'!BE113)</f>
        <v>VF_EMPTY</v>
      </c>
      <c r="U71" s="21" t="str">
        <f>IF(ISBLANK('ECR Summary'!BH113),"VF_EMPTY",'ECR Summary'!BH113)</f>
        <v>VF_EMPTY</v>
      </c>
      <c r="V71" s="21" t="str">
        <f>IF(ISBLANK('ECR Summary'!BM113),"VF_EMPTY",'ECR Summary'!BM113)</f>
        <v>VF_EMPTY</v>
      </c>
      <c r="W71" s="21" t="str">
        <f>IF(ISBLANK('ECR Summary'!BU113),"VF_EMPTY",'ECR Summary'!BU113)</f>
        <v>VF_EMPTY</v>
      </c>
      <c r="X71" s="21" t="str">
        <f>IF(ISBLANK('ECR Summary'!CA113),"VF_EMPTY",'ECR Summary'!CA113)</f>
        <v>VF_EMPTY</v>
      </c>
      <c r="Z71" s="47" t="str">
        <f>IF(ISBLANK('ECR Summary'!AG113),"VF_EMPTY",'ECR Summary'!AG113)</f>
        <v>VF_EMPTY</v>
      </c>
      <c r="AA71" s="47" t="str">
        <f>IF(ISBLANK('ECR Summary'!BQ113),"VF_EMPTY",'ECR Summary'!BQ113)</f>
        <v>VF_EMPTY</v>
      </c>
    </row>
    <row r="72" spans="1:27">
      <c r="A72" s="21" t="str">
        <f>IF(ISBLANK('ECR Summary'!B114),"VF_EMPTY",'ECR Summary'!B114)</f>
        <v>VF_EMPTY</v>
      </c>
      <c r="B72" s="21" t="str">
        <f>IF(ISBLANK('ECR Summary'!E114),"VF_EMPTY",'ECR Summary'!E114)</f>
        <v>VF_EMPTY</v>
      </c>
      <c r="C72" s="21" t="str">
        <f>IF(ISBLANK('ECR Summary'!G114),"VF_EMPTY",'ECR Summary'!G114)</f>
        <v>VF_EMPTY</v>
      </c>
      <c r="D72" s="21" t="str">
        <f>IF(ISBLANK('ECR Summary'!H114),"VF_EMPTY",'ECR Summary'!H114)</f>
        <v>VF_EMPTY</v>
      </c>
      <c r="E72" s="21" t="str">
        <f>IF(ISBLANK('ECR Summary'!I114),"VF_EMPTY",'ECR Summary'!I114)</f>
        <v>VF_EMPTY</v>
      </c>
      <c r="F72" s="21" t="str">
        <f>IF(ISBLANK('ECR Summary'!J114),"VF_EMPTY",'ECR Summary'!J114)</f>
        <v>VF_EMPTY</v>
      </c>
      <c r="G72" s="21" t="str">
        <f>IF(ISBLANK('ECR Summary'!L114),"VF_EMPTY",'ECR Summary'!L114)</f>
        <v>VF_EMPTY</v>
      </c>
      <c r="H72" s="21" t="str">
        <f>IF(ISBLANK('ECR Summary'!M114),"VF_EMPTY",'ECR Summary'!M114)</f>
        <v>VF_EMPTY</v>
      </c>
      <c r="I72" s="21" t="str">
        <f>IF(ISBLANK('ECR Summary'!O114),"VF_EMPTY",'ECR Summary'!O114)</f>
        <v>VF_EMPTY</v>
      </c>
      <c r="J72" s="21" t="str">
        <f>IF(ISBLANK('ECR Summary'!R114),"VF_EMPTY",'ECR Summary'!R114)</f>
        <v>VF_EMPTY</v>
      </c>
      <c r="K72" s="21" t="str">
        <f>IF(ISBLANK('ECR Summary'!S114),"VF_EMPTY",'ECR Summary'!S114)</f>
        <v>VF_EMPTY</v>
      </c>
      <c r="L72" s="21" t="str">
        <f>IF(ISBLANK('ECR Summary'!T114),"VF_EMPTY",'ECR Summary'!T114)</f>
        <v>VF_EMPTY</v>
      </c>
      <c r="M72" s="21" t="str">
        <f>IF(ISBLANK('ECR Summary'!U114),"VF_EMPTY",'ECR Summary'!U114)</f>
        <v>VF_EMPTY</v>
      </c>
      <c r="N72" s="21" t="str">
        <f>IF(ISBLANK('ECR Summary'!AC114),"VF_EMPTY",'ECR Summary'!AC114)</f>
        <v>VF_EMPTY</v>
      </c>
      <c r="O72" s="21" t="str">
        <f>IF(ISBLANK('ECR Summary'!AF114),"VF_EMPTY",'ECR Summary'!AF114)</f>
        <v>VF_EMPTY</v>
      </c>
      <c r="P72" s="21" t="str">
        <f>IF(ISBLANK('ECR Summary'!AL114),"VF_EMPTY",'ECR Summary'!AL114)</f>
        <v>VF_EMPTY</v>
      </c>
      <c r="Q72" s="21" t="str">
        <f>IF(ISBLANK('ECR Summary'!AQ114),"VF_EMPTY",'ECR Summary'!AQ114)</f>
        <v>VF_EMPTY</v>
      </c>
      <c r="R72" s="21" t="str">
        <f>IF(ISBLANK('ECR Summary'!AS114),"VF_EMPTY",'ECR Summary'!AS114)</f>
        <v>VF_EMPTY</v>
      </c>
      <c r="S72" s="21" t="str">
        <f>IF(ISBLANK('ECR Summary'!BD114),"VF_EMPTY",'ECR Summary'!BD114)</f>
        <v>VF_EMPTY</v>
      </c>
      <c r="T72" s="21" t="str">
        <f>IF(ISBLANK('ECR Summary'!BE114),"VF_EMPTY",'ECR Summary'!BE114)</f>
        <v>VF_EMPTY</v>
      </c>
      <c r="U72" s="21" t="str">
        <f>IF(ISBLANK('ECR Summary'!BH114),"VF_EMPTY",'ECR Summary'!BH114)</f>
        <v>VF_EMPTY</v>
      </c>
      <c r="V72" s="21" t="str">
        <f>IF(ISBLANK('ECR Summary'!BM114),"VF_EMPTY",'ECR Summary'!BM114)</f>
        <v>VF_EMPTY</v>
      </c>
      <c r="W72" s="21" t="str">
        <f>IF(ISBLANK('ECR Summary'!BU114),"VF_EMPTY",'ECR Summary'!BU114)</f>
        <v>VF_EMPTY</v>
      </c>
      <c r="X72" s="21" t="str">
        <f>IF(ISBLANK('ECR Summary'!CA114),"VF_EMPTY",'ECR Summary'!CA114)</f>
        <v>VF_EMPTY</v>
      </c>
      <c r="Z72" s="47" t="str">
        <f>IF(ISBLANK('ECR Summary'!AG114),"VF_EMPTY",'ECR Summary'!AG114)</f>
        <v>VF_EMPTY</v>
      </c>
      <c r="AA72" s="47" t="str">
        <f>IF(ISBLANK('ECR Summary'!BQ114),"VF_EMPTY",'ECR Summary'!BQ114)</f>
        <v>VF_EMPTY</v>
      </c>
    </row>
    <row r="73" spans="1:27">
      <c r="A73" s="21" t="str">
        <f>IF(ISBLANK('ECR Summary'!B115),"VF_EMPTY",'ECR Summary'!B115)</f>
        <v>VF_EMPTY</v>
      </c>
      <c r="B73" s="21" t="str">
        <f>IF(ISBLANK('ECR Summary'!E115),"VF_EMPTY",'ECR Summary'!E115)</f>
        <v>VF_EMPTY</v>
      </c>
      <c r="C73" s="21" t="str">
        <f>IF(ISBLANK('ECR Summary'!G115),"VF_EMPTY",'ECR Summary'!G115)</f>
        <v>VF_EMPTY</v>
      </c>
      <c r="D73" s="21" t="str">
        <f>IF(ISBLANK('ECR Summary'!H115),"VF_EMPTY",'ECR Summary'!H115)</f>
        <v>VF_EMPTY</v>
      </c>
      <c r="E73" s="21" t="str">
        <f>IF(ISBLANK('ECR Summary'!I115),"VF_EMPTY",'ECR Summary'!I115)</f>
        <v>VF_EMPTY</v>
      </c>
      <c r="F73" s="21" t="str">
        <f>IF(ISBLANK('ECR Summary'!J115),"VF_EMPTY",'ECR Summary'!J115)</f>
        <v>VF_EMPTY</v>
      </c>
      <c r="G73" s="21" t="str">
        <f>IF(ISBLANK('ECR Summary'!L115),"VF_EMPTY",'ECR Summary'!L115)</f>
        <v>VF_EMPTY</v>
      </c>
      <c r="H73" s="21" t="str">
        <f>IF(ISBLANK('ECR Summary'!M115),"VF_EMPTY",'ECR Summary'!M115)</f>
        <v>VF_EMPTY</v>
      </c>
      <c r="I73" s="21" t="str">
        <f>IF(ISBLANK('ECR Summary'!O115),"VF_EMPTY",'ECR Summary'!O115)</f>
        <v>VF_EMPTY</v>
      </c>
      <c r="J73" s="21" t="str">
        <f>IF(ISBLANK('ECR Summary'!R115),"VF_EMPTY",'ECR Summary'!R115)</f>
        <v>VF_EMPTY</v>
      </c>
      <c r="K73" s="21" t="str">
        <f>IF(ISBLANK('ECR Summary'!S115),"VF_EMPTY",'ECR Summary'!S115)</f>
        <v>VF_EMPTY</v>
      </c>
      <c r="L73" s="21" t="str">
        <f>IF(ISBLANK('ECR Summary'!T115),"VF_EMPTY",'ECR Summary'!T115)</f>
        <v>VF_EMPTY</v>
      </c>
      <c r="M73" s="21" t="str">
        <f>IF(ISBLANK('ECR Summary'!U115),"VF_EMPTY",'ECR Summary'!U115)</f>
        <v>VF_EMPTY</v>
      </c>
      <c r="N73" s="21" t="str">
        <f>IF(ISBLANK('ECR Summary'!AC115),"VF_EMPTY",'ECR Summary'!AC115)</f>
        <v>VF_EMPTY</v>
      </c>
      <c r="O73" s="21" t="str">
        <f>IF(ISBLANK('ECR Summary'!AF115),"VF_EMPTY",'ECR Summary'!AF115)</f>
        <v>VF_EMPTY</v>
      </c>
      <c r="P73" s="21" t="str">
        <f>IF(ISBLANK('ECR Summary'!AL115),"VF_EMPTY",'ECR Summary'!AL115)</f>
        <v>VF_EMPTY</v>
      </c>
      <c r="Q73" s="21" t="str">
        <f>IF(ISBLANK('ECR Summary'!AQ115),"VF_EMPTY",'ECR Summary'!AQ115)</f>
        <v>VF_EMPTY</v>
      </c>
      <c r="R73" s="21" t="str">
        <f>IF(ISBLANK('ECR Summary'!AS115),"VF_EMPTY",'ECR Summary'!AS115)</f>
        <v>VF_EMPTY</v>
      </c>
      <c r="S73" s="21" t="str">
        <f>IF(ISBLANK('ECR Summary'!BD115),"VF_EMPTY",'ECR Summary'!BD115)</f>
        <v>VF_EMPTY</v>
      </c>
      <c r="T73" s="21" t="str">
        <f>IF(ISBLANK('ECR Summary'!BE115),"VF_EMPTY",'ECR Summary'!BE115)</f>
        <v>VF_EMPTY</v>
      </c>
      <c r="U73" s="21" t="str">
        <f>IF(ISBLANK('ECR Summary'!BH115),"VF_EMPTY",'ECR Summary'!BH115)</f>
        <v>VF_EMPTY</v>
      </c>
      <c r="V73" s="21" t="str">
        <f>IF(ISBLANK('ECR Summary'!BM115),"VF_EMPTY",'ECR Summary'!BM115)</f>
        <v>VF_EMPTY</v>
      </c>
      <c r="W73" s="21" t="str">
        <f>IF(ISBLANK('ECR Summary'!BU115),"VF_EMPTY",'ECR Summary'!BU115)</f>
        <v>VF_EMPTY</v>
      </c>
      <c r="X73" s="21" t="str">
        <f>IF(ISBLANK('ECR Summary'!CA115),"VF_EMPTY",'ECR Summary'!CA115)</f>
        <v>VF_EMPTY</v>
      </c>
      <c r="Z73" s="47" t="str">
        <f>IF(ISBLANK('ECR Summary'!AG115),"VF_EMPTY",'ECR Summary'!AG115)</f>
        <v>VF_EMPTY</v>
      </c>
      <c r="AA73" s="47" t="str">
        <f>IF(ISBLANK('ECR Summary'!BQ115),"VF_EMPTY",'ECR Summary'!BQ115)</f>
        <v>VF_EMPTY</v>
      </c>
    </row>
    <row r="74" spans="1:27">
      <c r="A74" s="21" t="str">
        <f>IF(ISBLANK('ECR Summary'!B116),"VF_EMPTY",'ECR Summary'!B116)</f>
        <v>VF_EMPTY</v>
      </c>
      <c r="B74" s="21" t="str">
        <f>IF(ISBLANK('ECR Summary'!E116),"VF_EMPTY",'ECR Summary'!E116)</f>
        <v>VF_EMPTY</v>
      </c>
      <c r="C74" s="21" t="str">
        <f>IF(ISBLANK('ECR Summary'!G116),"VF_EMPTY",'ECR Summary'!G116)</f>
        <v>VF_EMPTY</v>
      </c>
      <c r="D74" s="21" t="str">
        <f>IF(ISBLANK('ECR Summary'!H116),"VF_EMPTY",'ECR Summary'!H116)</f>
        <v>VF_EMPTY</v>
      </c>
      <c r="E74" s="21" t="str">
        <f>IF(ISBLANK('ECR Summary'!I116),"VF_EMPTY",'ECR Summary'!I116)</f>
        <v>VF_EMPTY</v>
      </c>
      <c r="F74" s="21" t="str">
        <f>IF(ISBLANK('ECR Summary'!J116),"VF_EMPTY",'ECR Summary'!J116)</f>
        <v>VF_EMPTY</v>
      </c>
      <c r="G74" s="21" t="str">
        <f>IF(ISBLANK('ECR Summary'!L116),"VF_EMPTY",'ECR Summary'!L116)</f>
        <v>VF_EMPTY</v>
      </c>
      <c r="H74" s="21" t="str">
        <f>IF(ISBLANK('ECR Summary'!M116),"VF_EMPTY",'ECR Summary'!M116)</f>
        <v>VF_EMPTY</v>
      </c>
      <c r="I74" s="21" t="str">
        <f>IF(ISBLANK('ECR Summary'!O116),"VF_EMPTY",'ECR Summary'!O116)</f>
        <v>VF_EMPTY</v>
      </c>
      <c r="J74" s="21" t="str">
        <f>IF(ISBLANK('ECR Summary'!R116),"VF_EMPTY",'ECR Summary'!R116)</f>
        <v>VF_EMPTY</v>
      </c>
      <c r="K74" s="21" t="str">
        <f>IF(ISBLANK('ECR Summary'!S116),"VF_EMPTY",'ECR Summary'!S116)</f>
        <v>VF_EMPTY</v>
      </c>
      <c r="L74" s="21" t="str">
        <f>IF(ISBLANK('ECR Summary'!T116),"VF_EMPTY",'ECR Summary'!T116)</f>
        <v>VF_EMPTY</v>
      </c>
      <c r="M74" s="21" t="str">
        <f>IF(ISBLANK('ECR Summary'!U116),"VF_EMPTY",'ECR Summary'!U116)</f>
        <v>VF_EMPTY</v>
      </c>
      <c r="N74" s="21" t="str">
        <f>IF(ISBLANK('ECR Summary'!AC116),"VF_EMPTY",'ECR Summary'!AC116)</f>
        <v>VF_EMPTY</v>
      </c>
      <c r="O74" s="21" t="str">
        <f>IF(ISBLANK('ECR Summary'!AF116),"VF_EMPTY",'ECR Summary'!AF116)</f>
        <v>VF_EMPTY</v>
      </c>
      <c r="P74" s="21" t="str">
        <f>IF(ISBLANK('ECR Summary'!AL116),"VF_EMPTY",'ECR Summary'!AL116)</f>
        <v>VF_EMPTY</v>
      </c>
      <c r="Q74" s="21" t="str">
        <f>IF(ISBLANK('ECR Summary'!AQ116),"VF_EMPTY",'ECR Summary'!AQ116)</f>
        <v>VF_EMPTY</v>
      </c>
      <c r="R74" s="21" t="str">
        <f>IF(ISBLANK('ECR Summary'!AS116),"VF_EMPTY",'ECR Summary'!AS116)</f>
        <v>VF_EMPTY</v>
      </c>
      <c r="S74" s="21" t="str">
        <f>IF(ISBLANK('ECR Summary'!BD116),"VF_EMPTY",'ECR Summary'!BD116)</f>
        <v>VF_EMPTY</v>
      </c>
      <c r="T74" s="21" t="str">
        <f>IF(ISBLANK('ECR Summary'!BE116),"VF_EMPTY",'ECR Summary'!BE116)</f>
        <v>VF_EMPTY</v>
      </c>
      <c r="U74" s="21" t="str">
        <f>IF(ISBLANK('ECR Summary'!BH116),"VF_EMPTY",'ECR Summary'!BH116)</f>
        <v>VF_EMPTY</v>
      </c>
      <c r="V74" s="21" t="str">
        <f>IF(ISBLANK('ECR Summary'!BM116),"VF_EMPTY",'ECR Summary'!BM116)</f>
        <v>VF_EMPTY</v>
      </c>
      <c r="W74" s="21" t="str">
        <f>IF(ISBLANK('ECR Summary'!BU116),"VF_EMPTY",'ECR Summary'!BU116)</f>
        <v>VF_EMPTY</v>
      </c>
      <c r="X74" s="21" t="str">
        <f>IF(ISBLANK('ECR Summary'!CA116),"VF_EMPTY",'ECR Summary'!CA116)</f>
        <v>VF_EMPTY</v>
      </c>
      <c r="Z74" s="47" t="str">
        <f>IF(ISBLANK('ECR Summary'!AG116),"VF_EMPTY",'ECR Summary'!AG116)</f>
        <v>VF_EMPTY</v>
      </c>
      <c r="AA74" s="47" t="str">
        <f>IF(ISBLANK('ECR Summary'!BQ116),"VF_EMPTY",'ECR Summary'!BQ116)</f>
        <v>VF_EMPTY</v>
      </c>
    </row>
    <row r="75" spans="1:27">
      <c r="A75" s="21" t="str">
        <f>IF(ISBLANK('ECR Summary'!B117),"VF_EMPTY",'ECR Summary'!B117)</f>
        <v>VF_EMPTY</v>
      </c>
      <c r="B75" s="21" t="str">
        <f>IF(ISBLANK('ECR Summary'!E117),"VF_EMPTY",'ECR Summary'!E117)</f>
        <v>VF_EMPTY</v>
      </c>
      <c r="C75" s="21" t="str">
        <f>IF(ISBLANK('ECR Summary'!G117),"VF_EMPTY",'ECR Summary'!G117)</f>
        <v>VF_EMPTY</v>
      </c>
      <c r="D75" s="21" t="str">
        <f>IF(ISBLANK('ECR Summary'!H117),"VF_EMPTY",'ECR Summary'!H117)</f>
        <v>VF_EMPTY</v>
      </c>
      <c r="E75" s="21" t="str">
        <f>IF(ISBLANK('ECR Summary'!I117),"VF_EMPTY",'ECR Summary'!I117)</f>
        <v>VF_EMPTY</v>
      </c>
      <c r="F75" s="21" t="str">
        <f>IF(ISBLANK('ECR Summary'!J117),"VF_EMPTY",'ECR Summary'!J117)</f>
        <v>VF_EMPTY</v>
      </c>
      <c r="G75" s="21" t="str">
        <f>IF(ISBLANK('ECR Summary'!L117),"VF_EMPTY",'ECR Summary'!L117)</f>
        <v>VF_EMPTY</v>
      </c>
      <c r="H75" s="21" t="str">
        <f>IF(ISBLANK('ECR Summary'!M117),"VF_EMPTY",'ECR Summary'!M117)</f>
        <v>VF_EMPTY</v>
      </c>
      <c r="I75" s="21" t="str">
        <f>IF(ISBLANK('ECR Summary'!O117),"VF_EMPTY",'ECR Summary'!O117)</f>
        <v>VF_EMPTY</v>
      </c>
      <c r="J75" s="21" t="str">
        <f>IF(ISBLANK('ECR Summary'!R117),"VF_EMPTY",'ECR Summary'!R117)</f>
        <v>VF_EMPTY</v>
      </c>
      <c r="K75" s="21" t="str">
        <f>IF(ISBLANK('ECR Summary'!S117),"VF_EMPTY",'ECR Summary'!S117)</f>
        <v>VF_EMPTY</v>
      </c>
      <c r="L75" s="21" t="str">
        <f>IF(ISBLANK('ECR Summary'!T117),"VF_EMPTY",'ECR Summary'!T117)</f>
        <v>VF_EMPTY</v>
      </c>
      <c r="M75" s="21" t="str">
        <f>IF(ISBLANK('ECR Summary'!U117),"VF_EMPTY",'ECR Summary'!U117)</f>
        <v>VF_EMPTY</v>
      </c>
      <c r="N75" s="21" t="str">
        <f>IF(ISBLANK('ECR Summary'!AC117),"VF_EMPTY",'ECR Summary'!AC117)</f>
        <v>VF_EMPTY</v>
      </c>
      <c r="O75" s="21" t="str">
        <f>IF(ISBLANK('ECR Summary'!AF117),"VF_EMPTY",'ECR Summary'!AF117)</f>
        <v>VF_EMPTY</v>
      </c>
      <c r="P75" s="21" t="str">
        <f>IF(ISBLANK('ECR Summary'!AL117),"VF_EMPTY",'ECR Summary'!AL117)</f>
        <v>VF_EMPTY</v>
      </c>
      <c r="Q75" s="21" t="str">
        <f>IF(ISBLANK('ECR Summary'!AQ117),"VF_EMPTY",'ECR Summary'!AQ117)</f>
        <v>VF_EMPTY</v>
      </c>
      <c r="R75" s="21" t="str">
        <f>IF(ISBLANK('ECR Summary'!AS117),"VF_EMPTY",'ECR Summary'!AS117)</f>
        <v>VF_EMPTY</v>
      </c>
      <c r="S75" s="21" t="str">
        <f>IF(ISBLANK('ECR Summary'!BD117),"VF_EMPTY",'ECR Summary'!BD117)</f>
        <v>VF_EMPTY</v>
      </c>
      <c r="T75" s="21" t="str">
        <f>IF(ISBLANK('ECR Summary'!BE117),"VF_EMPTY",'ECR Summary'!BE117)</f>
        <v>VF_EMPTY</v>
      </c>
      <c r="U75" s="21" t="str">
        <f>IF(ISBLANK('ECR Summary'!BH117),"VF_EMPTY",'ECR Summary'!BH117)</f>
        <v>VF_EMPTY</v>
      </c>
      <c r="V75" s="21" t="str">
        <f>IF(ISBLANK('ECR Summary'!BM117),"VF_EMPTY",'ECR Summary'!BM117)</f>
        <v>VF_EMPTY</v>
      </c>
      <c r="W75" s="21" t="str">
        <f>IF(ISBLANK('ECR Summary'!BU117),"VF_EMPTY",'ECR Summary'!BU117)</f>
        <v>VF_EMPTY</v>
      </c>
      <c r="X75" s="21" t="str">
        <f>IF(ISBLANK('ECR Summary'!CA117),"VF_EMPTY",'ECR Summary'!CA117)</f>
        <v>VF_EMPTY</v>
      </c>
      <c r="Z75" s="47" t="str">
        <f>IF(ISBLANK('ECR Summary'!AG117),"VF_EMPTY",'ECR Summary'!AG117)</f>
        <v>VF_EMPTY</v>
      </c>
      <c r="AA75" s="47" t="str">
        <f>IF(ISBLANK('ECR Summary'!BQ117),"VF_EMPTY",'ECR Summary'!BQ117)</f>
        <v>VF_EMPTY</v>
      </c>
    </row>
    <row r="76" spans="1:27">
      <c r="A76" s="21" t="str">
        <f>IF(ISBLANK('ECR Summary'!B118),"VF_EMPTY",'ECR Summary'!B118)</f>
        <v>VF_EMPTY</v>
      </c>
      <c r="B76" s="21" t="str">
        <f>IF(ISBLANK('ECR Summary'!E118),"VF_EMPTY",'ECR Summary'!E118)</f>
        <v>VF_EMPTY</v>
      </c>
      <c r="C76" s="21" t="str">
        <f>IF(ISBLANK('ECR Summary'!G118),"VF_EMPTY",'ECR Summary'!G118)</f>
        <v>VF_EMPTY</v>
      </c>
      <c r="D76" s="21" t="str">
        <f>IF(ISBLANK('ECR Summary'!H118),"VF_EMPTY",'ECR Summary'!H118)</f>
        <v>VF_EMPTY</v>
      </c>
      <c r="E76" s="21" t="str">
        <f>IF(ISBLANK('ECR Summary'!I118),"VF_EMPTY",'ECR Summary'!I118)</f>
        <v>VF_EMPTY</v>
      </c>
      <c r="F76" s="21" t="str">
        <f>IF(ISBLANK('ECR Summary'!J118),"VF_EMPTY",'ECR Summary'!J118)</f>
        <v>VF_EMPTY</v>
      </c>
      <c r="G76" s="21" t="str">
        <f>IF(ISBLANK('ECR Summary'!L118),"VF_EMPTY",'ECR Summary'!L118)</f>
        <v>VF_EMPTY</v>
      </c>
      <c r="H76" s="21" t="str">
        <f>IF(ISBLANK('ECR Summary'!M118),"VF_EMPTY",'ECR Summary'!M118)</f>
        <v>VF_EMPTY</v>
      </c>
      <c r="I76" s="21" t="str">
        <f>IF(ISBLANK('ECR Summary'!O118),"VF_EMPTY",'ECR Summary'!O118)</f>
        <v>VF_EMPTY</v>
      </c>
      <c r="J76" s="21" t="str">
        <f>IF(ISBLANK('ECR Summary'!R118),"VF_EMPTY",'ECR Summary'!R118)</f>
        <v>VF_EMPTY</v>
      </c>
      <c r="K76" s="21" t="str">
        <f>IF(ISBLANK('ECR Summary'!S118),"VF_EMPTY",'ECR Summary'!S118)</f>
        <v>VF_EMPTY</v>
      </c>
      <c r="L76" s="21" t="str">
        <f>IF(ISBLANK('ECR Summary'!T118),"VF_EMPTY",'ECR Summary'!T118)</f>
        <v>VF_EMPTY</v>
      </c>
      <c r="M76" s="21" t="str">
        <f>IF(ISBLANK('ECR Summary'!U118),"VF_EMPTY",'ECR Summary'!U118)</f>
        <v>VF_EMPTY</v>
      </c>
      <c r="N76" s="21" t="str">
        <f>IF(ISBLANK('ECR Summary'!AC118),"VF_EMPTY",'ECR Summary'!AC118)</f>
        <v>VF_EMPTY</v>
      </c>
      <c r="O76" s="21" t="str">
        <f>IF(ISBLANK('ECR Summary'!AF118),"VF_EMPTY",'ECR Summary'!AF118)</f>
        <v>VF_EMPTY</v>
      </c>
      <c r="P76" s="21" t="str">
        <f>IF(ISBLANK('ECR Summary'!AL118),"VF_EMPTY",'ECR Summary'!AL118)</f>
        <v>VF_EMPTY</v>
      </c>
      <c r="Q76" s="21" t="str">
        <f>IF(ISBLANK('ECR Summary'!AQ118),"VF_EMPTY",'ECR Summary'!AQ118)</f>
        <v>VF_EMPTY</v>
      </c>
      <c r="R76" s="21" t="str">
        <f>IF(ISBLANK('ECR Summary'!AS118),"VF_EMPTY",'ECR Summary'!AS118)</f>
        <v>VF_EMPTY</v>
      </c>
      <c r="S76" s="21" t="str">
        <f>IF(ISBLANK('ECR Summary'!BD118),"VF_EMPTY",'ECR Summary'!BD118)</f>
        <v>VF_EMPTY</v>
      </c>
      <c r="T76" s="21" t="str">
        <f>IF(ISBLANK('ECR Summary'!BE118),"VF_EMPTY",'ECR Summary'!BE118)</f>
        <v>VF_EMPTY</v>
      </c>
      <c r="U76" s="21" t="str">
        <f>IF(ISBLANK('ECR Summary'!BH118),"VF_EMPTY",'ECR Summary'!BH118)</f>
        <v>VF_EMPTY</v>
      </c>
      <c r="V76" s="21" t="str">
        <f>IF(ISBLANK('ECR Summary'!BM118),"VF_EMPTY",'ECR Summary'!BM118)</f>
        <v>VF_EMPTY</v>
      </c>
      <c r="W76" s="21" t="str">
        <f>IF(ISBLANK('ECR Summary'!BU118),"VF_EMPTY",'ECR Summary'!BU118)</f>
        <v>VF_EMPTY</v>
      </c>
      <c r="X76" s="21" t="str">
        <f>IF(ISBLANK('ECR Summary'!CA118),"VF_EMPTY",'ECR Summary'!CA118)</f>
        <v>VF_EMPTY</v>
      </c>
      <c r="Z76" s="47" t="str">
        <f>IF(ISBLANK('ECR Summary'!AG118),"VF_EMPTY",'ECR Summary'!AG118)</f>
        <v>VF_EMPTY</v>
      </c>
      <c r="AA76" s="47" t="str">
        <f>IF(ISBLANK('ECR Summary'!BQ118),"VF_EMPTY",'ECR Summary'!BQ118)</f>
        <v>VF_EMPTY</v>
      </c>
    </row>
    <row r="77" spans="1:27">
      <c r="A77" s="21" t="str">
        <f>IF(ISBLANK('ECR Summary'!B119),"VF_EMPTY",'ECR Summary'!B119)</f>
        <v>VF_EMPTY</v>
      </c>
      <c r="B77" s="21" t="str">
        <f>IF(ISBLANK('ECR Summary'!E119),"VF_EMPTY",'ECR Summary'!E119)</f>
        <v>VF_EMPTY</v>
      </c>
      <c r="C77" s="21" t="str">
        <f>IF(ISBLANK('ECR Summary'!G119),"VF_EMPTY",'ECR Summary'!G119)</f>
        <v>VF_EMPTY</v>
      </c>
      <c r="D77" s="21" t="str">
        <f>IF(ISBLANK('ECR Summary'!H119),"VF_EMPTY",'ECR Summary'!H119)</f>
        <v>VF_EMPTY</v>
      </c>
      <c r="E77" s="21" t="str">
        <f>IF(ISBLANK('ECR Summary'!I119),"VF_EMPTY",'ECR Summary'!I119)</f>
        <v>VF_EMPTY</v>
      </c>
      <c r="F77" s="21" t="str">
        <f>IF(ISBLANK('ECR Summary'!J119),"VF_EMPTY",'ECR Summary'!J119)</f>
        <v>VF_EMPTY</v>
      </c>
      <c r="G77" s="21" t="str">
        <f>IF(ISBLANK('ECR Summary'!L119),"VF_EMPTY",'ECR Summary'!L119)</f>
        <v>VF_EMPTY</v>
      </c>
      <c r="H77" s="21" t="str">
        <f>IF(ISBLANK('ECR Summary'!M119),"VF_EMPTY",'ECR Summary'!M119)</f>
        <v>VF_EMPTY</v>
      </c>
      <c r="I77" s="21" t="str">
        <f>IF(ISBLANK('ECR Summary'!O119),"VF_EMPTY",'ECR Summary'!O119)</f>
        <v>VF_EMPTY</v>
      </c>
      <c r="J77" s="21" t="str">
        <f>IF(ISBLANK('ECR Summary'!R119),"VF_EMPTY",'ECR Summary'!R119)</f>
        <v>VF_EMPTY</v>
      </c>
      <c r="K77" s="21" t="str">
        <f>IF(ISBLANK('ECR Summary'!S119),"VF_EMPTY",'ECR Summary'!S119)</f>
        <v>VF_EMPTY</v>
      </c>
      <c r="L77" s="21" t="str">
        <f>IF(ISBLANK('ECR Summary'!T119),"VF_EMPTY",'ECR Summary'!T119)</f>
        <v>VF_EMPTY</v>
      </c>
      <c r="M77" s="21" t="str">
        <f>IF(ISBLANK('ECR Summary'!U119),"VF_EMPTY",'ECR Summary'!U119)</f>
        <v>VF_EMPTY</v>
      </c>
      <c r="N77" s="21" t="str">
        <f>IF(ISBLANK('ECR Summary'!AC119),"VF_EMPTY",'ECR Summary'!AC119)</f>
        <v>VF_EMPTY</v>
      </c>
      <c r="O77" s="21" t="str">
        <f>IF(ISBLANK('ECR Summary'!AF119),"VF_EMPTY",'ECR Summary'!AF119)</f>
        <v>VF_EMPTY</v>
      </c>
      <c r="P77" s="21" t="str">
        <f>IF(ISBLANK('ECR Summary'!AL119),"VF_EMPTY",'ECR Summary'!AL119)</f>
        <v>VF_EMPTY</v>
      </c>
      <c r="Q77" s="21" t="str">
        <f>IF(ISBLANK('ECR Summary'!AQ119),"VF_EMPTY",'ECR Summary'!AQ119)</f>
        <v>VF_EMPTY</v>
      </c>
      <c r="R77" s="21" t="str">
        <f>IF(ISBLANK('ECR Summary'!AS119),"VF_EMPTY",'ECR Summary'!AS119)</f>
        <v>VF_EMPTY</v>
      </c>
      <c r="S77" s="21" t="str">
        <f>IF(ISBLANK('ECR Summary'!BD119),"VF_EMPTY",'ECR Summary'!BD119)</f>
        <v>VF_EMPTY</v>
      </c>
      <c r="T77" s="21" t="str">
        <f>IF(ISBLANK('ECR Summary'!BE119),"VF_EMPTY",'ECR Summary'!BE119)</f>
        <v>VF_EMPTY</v>
      </c>
      <c r="U77" s="21" t="str">
        <f>IF(ISBLANK('ECR Summary'!BH119),"VF_EMPTY",'ECR Summary'!BH119)</f>
        <v>VF_EMPTY</v>
      </c>
      <c r="V77" s="21" t="str">
        <f>IF(ISBLANK('ECR Summary'!BM119),"VF_EMPTY",'ECR Summary'!BM119)</f>
        <v>VF_EMPTY</v>
      </c>
      <c r="W77" s="21" t="str">
        <f>IF(ISBLANK('ECR Summary'!BU119),"VF_EMPTY",'ECR Summary'!BU119)</f>
        <v>VF_EMPTY</v>
      </c>
      <c r="X77" s="21" t="str">
        <f>IF(ISBLANK('ECR Summary'!CA119),"VF_EMPTY",'ECR Summary'!CA119)</f>
        <v>VF_EMPTY</v>
      </c>
      <c r="Z77" s="47" t="str">
        <f>IF(ISBLANK('ECR Summary'!AG119),"VF_EMPTY",'ECR Summary'!AG119)</f>
        <v>VF_EMPTY</v>
      </c>
      <c r="AA77" s="47" t="str">
        <f>IF(ISBLANK('ECR Summary'!BQ119),"VF_EMPTY",'ECR Summary'!BQ119)</f>
        <v>VF_EMPTY</v>
      </c>
    </row>
    <row r="78" spans="1:27">
      <c r="A78" s="21" t="str">
        <f>IF(ISBLANK('ECR Summary'!B120),"VF_EMPTY",'ECR Summary'!B120)</f>
        <v>VF_EMPTY</v>
      </c>
      <c r="B78" s="21" t="str">
        <f>IF(ISBLANK('ECR Summary'!E120),"VF_EMPTY",'ECR Summary'!E120)</f>
        <v>VF_EMPTY</v>
      </c>
      <c r="C78" s="21" t="str">
        <f>IF(ISBLANK('ECR Summary'!G120),"VF_EMPTY",'ECR Summary'!G120)</f>
        <v>VF_EMPTY</v>
      </c>
      <c r="D78" s="21" t="str">
        <f>IF(ISBLANK('ECR Summary'!H120),"VF_EMPTY",'ECR Summary'!H120)</f>
        <v>VF_EMPTY</v>
      </c>
      <c r="E78" s="21" t="str">
        <f>IF(ISBLANK('ECR Summary'!I120),"VF_EMPTY",'ECR Summary'!I120)</f>
        <v>VF_EMPTY</v>
      </c>
      <c r="F78" s="21" t="str">
        <f>IF(ISBLANK('ECR Summary'!J120),"VF_EMPTY",'ECR Summary'!J120)</f>
        <v>VF_EMPTY</v>
      </c>
      <c r="G78" s="21" t="str">
        <f>IF(ISBLANK('ECR Summary'!L120),"VF_EMPTY",'ECR Summary'!L120)</f>
        <v>VF_EMPTY</v>
      </c>
      <c r="H78" s="21" t="str">
        <f>IF(ISBLANK('ECR Summary'!M120),"VF_EMPTY",'ECR Summary'!M120)</f>
        <v>VF_EMPTY</v>
      </c>
      <c r="I78" s="21" t="str">
        <f>IF(ISBLANK('ECR Summary'!O120),"VF_EMPTY",'ECR Summary'!O120)</f>
        <v>VF_EMPTY</v>
      </c>
      <c r="J78" s="21" t="str">
        <f>IF(ISBLANK('ECR Summary'!R120),"VF_EMPTY",'ECR Summary'!R120)</f>
        <v>VF_EMPTY</v>
      </c>
      <c r="K78" s="21" t="str">
        <f>IF(ISBLANK('ECR Summary'!S120),"VF_EMPTY",'ECR Summary'!S120)</f>
        <v>VF_EMPTY</v>
      </c>
      <c r="L78" s="21" t="str">
        <f>IF(ISBLANK('ECR Summary'!T120),"VF_EMPTY",'ECR Summary'!T120)</f>
        <v>VF_EMPTY</v>
      </c>
      <c r="M78" s="21" t="str">
        <f>IF(ISBLANK('ECR Summary'!U120),"VF_EMPTY",'ECR Summary'!U120)</f>
        <v>VF_EMPTY</v>
      </c>
      <c r="N78" s="21" t="str">
        <f>IF(ISBLANK('ECR Summary'!AC120),"VF_EMPTY",'ECR Summary'!AC120)</f>
        <v>VF_EMPTY</v>
      </c>
      <c r="O78" s="21" t="str">
        <f>IF(ISBLANK('ECR Summary'!AF120),"VF_EMPTY",'ECR Summary'!AF120)</f>
        <v>VF_EMPTY</v>
      </c>
      <c r="P78" s="21" t="str">
        <f>IF(ISBLANK('ECR Summary'!AL120),"VF_EMPTY",'ECR Summary'!AL120)</f>
        <v>VF_EMPTY</v>
      </c>
      <c r="Q78" s="21" t="str">
        <f>IF(ISBLANK('ECR Summary'!AQ120),"VF_EMPTY",'ECR Summary'!AQ120)</f>
        <v>VF_EMPTY</v>
      </c>
      <c r="R78" s="21" t="str">
        <f>IF(ISBLANK('ECR Summary'!AS120),"VF_EMPTY",'ECR Summary'!AS120)</f>
        <v>VF_EMPTY</v>
      </c>
      <c r="S78" s="21" t="str">
        <f>IF(ISBLANK('ECR Summary'!BD120),"VF_EMPTY",'ECR Summary'!BD120)</f>
        <v>VF_EMPTY</v>
      </c>
      <c r="T78" s="21" t="str">
        <f>IF(ISBLANK('ECR Summary'!BE120),"VF_EMPTY",'ECR Summary'!BE120)</f>
        <v>VF_EMPTY</v>
      </c>
      <c r="U78" s="21" t="str">
        <f>IF(ISBLANK('ECR Summary'!BH120),"VF_EMPTY",'ECR Summary'!BH120)</f>
        <v>VF_EMPTY</v>
      </c>
      <c r="V78" s="21" t="str">
        <f>IF(ISBLANK('ECR Summary'!BM120),"VF_EMPTY",'ECR Summary'!BM120)</f>
        <v>VF_EMPTY</v>
      </c>
      <c r="W78" s="21" t="str">
        <f>IF(ISBLANK('ECR Summary'!BU120),"VF_EMPTY",'ECR Summary'!BU120)</f>
        <v>VF_EMPTY</v>
      </c>
      <c r="X78" s="21" t="str">
        <f>IF(ISBLANK('ECR Summary'!CA120),"VF_EMPTY",'ECR Summary'!CA120)</f>
        <v>VF_EMPTY</v>
      </c>
      <c r="Z78" s="47" t="str">
        <f>IF(ISBLANK('ECR Summary'!AG120),"VF_EMPTY",'ECR Summary'!AG120)</f>
        <v>VF_EMPTY</v>
      </c>
      <c r="AA78" s="47" t="str">
        <f>IF(ISBLANK('ECR Summary'!BQ120),"VF_EMPTY",'ECR Summary'!BQ120)</f>
        <v>VF_EMPTY</v>
      </c>
    </row>
    <row r="79" spans="1:27">
      <c r="A79" s="21" t="str">
        <f>IF(ISBLANK('ECR Summary'!B121),"VF_EMPTY",'ECR Summary'!B121)</f>
        <v>VF_EMPTY</v>
      </c>
      <c r="B79" s="21" t="str">
        <f>IF(ISBLANK('ECR Summary'!E121),"VF_EMPTY",'ECR Summary'!E121)</f>
        <v>VF_EMPTY</v>
      </c>
      <c r="C79" s="21" t="str">
        <f>IF(ISBLANK('ECR Summary'!G121),"VF_EMPTY",'ECR Summary'!G121)</f>
        <v>VF_EMPTY</v>
      </c>
      <c r="D79" s="21" t="str">
        <f>IF(ISBLANK('ECR Summary'!H121),"VF_EMPTY",'ECR Summary'!H121)</f>
        <v>VF_EMPTY</v>
      </c>
      <c r="E79" s="21" t="str">
        <f>IF(ISBLANK('ECR Summary'!I121),"VF_EMPTY",'ECR Summary'!I121)</f>
        <v>VF_EMPTY</v>
      </c>
      <c r="F79" s="21" t="str">
        <f>IF(ISBLANK('ECR Summary'!J121),"VF_EMPTY",'ECR Summary'!J121)</f>
        <v>VF_EMPTY</v>
      </c>
      <c r="G79" s="21" t="str">
        <f>IF(ISBLANK('ECR Summary'!L121),"VF_EMPTY",'ECR Summary'!L121)</f>
        <v>VF_EMPTY</v>
      </c>
      <c r="H79" s="21" t="str">
        <f>IF(ISBLANK('ECR Summary'!M121),"VF_EMPTY",'ECR Summary'!M121)</f>
        <v>VF_EMPTY</v>
      </c>
      <c r="I79" s="21" t="str">
        <f>IF(ISBLANK('ECR Summary'!O121),"VF_EMPTY",'ECR Summary'!O121)</f>
        <v>VF_EMPTY</v>
      </c>
      <c r="J79" s="21" t="str">
        <f>IF(ISBLANK('ECR Summary'!R121),"VF_EMPTY",'ECR Summary'!R121)</f>
        <v>VF_EMPTY</v>
      </c>
      <c r="K79" s="21" t="str">
        <f>IF(ISBLANK('ECR Summary'!S121),"VF_EMPTY",'ECR Summary'!S121)</f>
        <v>VF_EMPTY</v>
      </c>
      <c r="L79" s="21" t="str">
        <f>IF(ISBLANK('ECR Summary'!T121),"VF_EMPTY",'ECR Summary'!T121)</f>
        <v>VF_EMPTY</v>
      </c>
      <c r="M79" s="21" t="str">
        <f>IF(ISBLANK('ECR Summary'!U121),"VF_EMPTY",'ECR Summary'!U121)</f>
        <v>VF_EMPTY</v>
      </c>
      <c r="N79" s="21" t="str">
        <f>IF(ISBLANK('ECR Summary'!AC121),"VF_EMPTY",'ECR Summary'!AC121)</f>
        <v>VF_EMPTY</v>
      </c>
      <c r="O79" s="21" t="str">
        <f>IF(ISBLANK('ECR Summary'!AF121),"VF_EMPTY",'ECR Summary'!AF121)</f>
        <v>VF_EMPTY</v>
      </c>
      <c r="P79" s="21" t="str">
        <f>IF(ISBLANK('ECR Summary'!AL121),"VF_EMPTY",'ECR Summary'!AL121)</f>
        <v>VF_EMPTY</v>
      </c>
      <c r="Q79" s="21" t="str">
        <f>IF(ISBLANK('ECR Summary'!AQ121),"VF_EMPTY",'ECR Summary'!AQ121)</f>
        <v>VF_EMPTY</v>
      </c>
      <c r="R79" s="21" t="str">
        <f>IF(ISBLANK('ECR Summary'!AS121),"VF_EMPTY",'ECR Summary'!AS121)</f>
        <v>VF_EMPTY</v>
      </c>
      <c r="S79" s="21" t="str">
        <f>IF(ISBLANK('ECR Summary'!BD121),"VF_EMPTY",'ECR Summary'!BD121)</f>
        <v>VF_EMPTY</v>
      </c>
      <c r="T79" s="21" t="str">
        <f>IF(ISBLANK('ECR Summary'!BE121),"VF_EMPTY",'ECR Summary'!BE121)</f>
        <v>VF_EMPTY</v>
      </c>
      <c r="U79" s="21" t="str">
        <f>IF(ISBLANK('ECR Summary'!BH121),"VF_EMPTY",'ECR Summary'!BH121)</f>
        <v>VF_EMPTY</v>
      </c>
      <c r="V79" s="21" t="str">
        <f>IF(ISBLANK('ECR Summary'!BM121),"VF_EMPTY",'ECR Summary'!BM121)</f>
        <v>VF_EMPTY</v>
      </c>
      <c r="W79" s="21" t="str">
        <f>IF(ISBLANK('ECR Summary'!BU121),"VF_EMPTY",'ECR Summary'!BU121)</f>
        <v>VF_EMPTY</v>
      </c>
      <c r="X79" s="21" t="str">
        <f>IF(ISBLANK('ECR Summary'!CA121),"VF_EMPTY",'ECR Summary'!CA121)</f>
        <v>VF_EMPTY</v>
      </c>
      <c r="Z79" s="47" t="str">
        <f>IF(ISBLANK('ECR Summary'!AG121),"VF_EMPTY",'ECR Summary'!AG121)</f>
        <v>VF_EMPTY</v>
      </c>
      <c r="AA79" s="47" t="str">
        <f>IF(ISBLANK('ECR Summary'!BQ121),"VF_EMPTY",'ECR Summary'!BQ121)</f>
        <v>VF_EMPTY</v>
      </c>
    </row>
    <row r="80" spans="1:27">
      <c r="A80" s="21" t="str">
        <f>IF(ISBLANK('ECR Summary'!B122),"VF_EMPTY",'ECR Summary'!B122)</f>
        <v>VF_EMPTY</v>
      </c>
      <c r="B80" s="21" t="str">
        <f>IF(ISBLANK('ECR Summary'!E122),"VF_EMPTY",'ECR Summary'!E122)</f>
        <v>VF_EMPTY</v>
      </c>
      <c r="C80" s="21" t="str">
        <f>IF(ISBLANK('ECR Summary'!G122),"VF_EMPTY",'ECR Summary'!G122)</f>
        <v>VF_EMPTY</v>
      </c>
      <c r="D80" s="21" t="str">
        <f>IF(ISBLANK('ECR Summary'!H122),"VF_EMPTY",'ECR Summary'!H122)</f>
        <v>VF_EMPTY</v>
      </c>
      <c r="E80" s="21" t="str">
        <f>IF(ISBLANK('ECR Summary'!I122),"VF_EMPTY",'ECR Summary'!I122)</f>
        <v>VF_EMPTY</v>
      </c>
      <c r="F80" s="21" t="str">
        <f>IF(ISBLANK('ECR Summary'!J122),"VF_EMPTY",'ECR Summary'!J122)</f>
        <v>VF_EMPTY</v>
      </c>
      <c r="G80" s="21" t="str">
        <f>IF(ISBLANK('ECR Summary'!L122),"VF_EMPTY",'ECR Summary'!L122)</f>
        <v>VF_EMPTY</v>
      </c>
      <c r="H80" s="21" t="str">
        <f>IF(ISBLANK('ECR Summary'!M122),"VF_EMPTY",'ECR Summary'!M122)</f>
        <v>VF_EMPTY</v>
      </c>
      <c r="I80" s="21" t="str">
        <f>IF(ISBLANK('ECR Summary'!O122),"VF_EMPTY",'ECR Summary'!O122)</f>
        <v>VF_EMPTY</v>
      </c>
      <c r="J80" s="21" t="str">
        <f>IF(ISBLANK('ECR Summary'!R122),"VF_EMPTY",'ECR Summary'!R122)</f>
        <v>VF_EMPTY</v>
      </c>
      <c r="K80" s="21" t="str">
        <f>IF(ISBLANK('ECR Summary'!S122),"VF_EMPTY",'ECR Summary'!S122)</f>
        <v>VF_EMPTY</v>
      </c>
      <c r="L80" s="21" t="str">
        <f>IF(ISBLANK('ECR Summary'!T122),"VF_EMPTY",'ECR Summary'!T122)</f>
        <v>VF_EMPTY</v>
      </c>
      <c r="M80" s="21" t="str">
        <f>IF(ISBLANK('ECR Summary'!U122),"VF_EMPTY",'ECR Summary'!U122)</f>
        <v>VF_EMPTY</v>
      </c>
      <c r="N80" s="21" t="str">
        <f>IF(ISBLANK('ECR Summary'!AC122),"VF_EMPTY",'ECR Summary'!AC122)</f>
        <v>VF_EMPTY</v>
      </c>
      <c r="O80" s="21" t="str">
        <f>IF(ISBLANK('ECR Summary'!AF122),"VF_EMPTY",'ECR Summary'!AF122)</f>
        <v>VF_EMPTY</v>
      </c>
      <c r="P80" s="21" t="str">
        <f>IF(ISBLANK('ECR Summary'!AL122),"VF_EMPTY",'ECR Summary'!AL122)</f>
        <v>VF_EMPTY</v>
      </c>
      <c r="Q80" s="21" t="str">
        <f>IF(ISBLANK('ECR Summary'!AQ122),"VF_EMPTY",'ECR Summary'!AQ122)</f>
        <v>VF_EMPTY</v>
      </c>
      <c r="R80" s="21" t="str">
        <f>IF(ISBLANK('ECR Summary'!AS122),"VF_EMPTY",'ECR Summary'!AS122)</f>
        <v>VF_EMPTY</v>
      </c>
      <c r="S80" s="21" t="str">
        <f>IF(ISBLANK('ECR Summary'!BD122),"VF_EMPTY",'ECR Summary'!BD122)</f>
        <v>VF_EMPTY</v>
      </c>
      <c r="T80" s="21" t="str">
        <f>IF(ISBLANK('ECR Summary'!BE122),"VF_EMPTY",'ECR Summary'!BE122)</f>
        <v>VF_EMPTY</v>
      </c>
      <c r="U80" s="21" t="str">
        <f>IF(ISBLANK('ECR Summary'!BH122),"VF_EMPTY",'ECR Summary'!BH122)</f>
        <v>VF_EMPTY</v>
      </c>
      <c r="V80" s="21" t="str">
        <f>IF(ISBLANK('ECR Summary'!BM122),"VF_EMPTY",'ECR Summary'!BM122)</f>
        <v>VF_EMPTY</v>
      </c>
      <c r="W80" s="21" t="str">
        <f>IF(ISBLANK('ECR Summary'!BU122),"VF_EMPTY",'ECR Summary'!BU122)</f>
        <v>VF_EMPTY</v>
      </c>
      <c r="X80" s="21" t="str">
        <f>IF(ISBLANK('ECR Summary'!CA122),"VF_EMPTY",'ECR Summary'!CA122)</f>
        <v>VF_EMPTY</v>
      </c>
      <c r="Z80" s="47" t="str">
        <f>IF(ISBLANK('ECR Summary'!AG122),"VF_EMPTY",'ECR Summary'!AG122)</f>
        <v>VF_EMPTY</v>
      </c>
      <c r="AA80" s="47" t="str">
        <f>IF(ISBLANK('ECR Summary'!BQ122),"VF_EMPTY",'ECR Summary'!BQ122)</f>
        <v>VF_EMPTY</v>
      </c>
    </row>
    <row r="81" spans="1:27">
      <c r="A81" s="21" t="str">
        <f>IF(ISBLANK('ECR Summary'!B123),"VF_EMPTY",'ECR Summary'!B123)</f>
        <v>VF_EMPTY</v>
      </c>
      <c r="B81" s="21" t="str">
        <f>IF(ISBLANK('ECR Summary'!E123),"VF_EMPTY",'ECR Summary'!E123)</f>
        <v>VF_EMPTY</v>
      </c>
      <c r="C81" s="21" t="str">
        <f>IF(ISBLANK('ECR Summary'!G123),"VF_EMPTY",'ECR Summary'!G123)</f>
        <v>VF_EMPTY</v>
      </c>
      <c r="D81" s="21" t="str">
        <f>IF(ISBLANK('ECR Summary'!H123),"VF_EMPTY",'ECR Summary'!H123)</f>
        <v>VF_EMPTY</v>
      </c>
      <c r="E81" s="21" t="str">
        <f>IF(ISBLANK('ECR Summary'!I123),"VF_EMPTY",'ECR Summary'!I123)</f>
        <v>VF_EMPTY</v>
      </c>
      <c r="F81" s="21" t="str">
        <f>IF(ISBLANK('ECR Summary'!J123),"VF_EMPTY",'ECR Summary'!J123)</f>
        <v>VF_EMPTY</v>
      </c>
      <c r="G81" s="21" t="str">
        <f>IF(ISBLANK('ECR Summary'!L123),"VF_EMPTY",'ECR Summary'!L123)</f>
        <v>VF_EMPTY</v>
      </c>
      <c r="H81" s="21" t="str">
        <f>IF(ISBLANK('ECR Summary'!M123),"VF_EMPTY",'ECR Summary'!M123)</f>
        <v>VF_EMPTY</v>
      </c>
      <c r="I81" s="21" t="str">
        <f>IF(ISBLANK('ECR Summary'!O123),"VF_EMPTY",'ECR Summary'!O123)</f>
        <v>VF_EMPTY</v>
      </c>
      <c r="J81" s="21" t="str">
        <f>IF(ISBLANK('ECR Summary'!R123),"VF_EMPTY",'ECR Summary'!R123)</f>
        <v>VF_EMPTY</v>
      </c>
      <c r="K81" s="21" t="str">
        <f>IF(ISBLANK('ECR Summary'!S123),"VF_EMPTY",'ECR Summary'!S123)</f>
        <v>VF_EMPTY</v>
      </c>
      <c r="L81" s="21" t="str">
        <f>IF(ISBLANK('ECR Summary'!T123),"VF_EMPTY",'ECR Summary'!T123)</f>
        <v>VF_EMPTY</v>
      </c>
      <c r="M81" s="21" t="str">
        <f>IF(ISBLANK('ECR Summary'!U123),"VF_EMPTY",'ECR Summary'!U123)</f>
        <v>VF_EMPTY</v>
      </c>
      <c r="N81" s="21" t="str">
        <f>IF(ISBLANK('ECR Summary'!AC123),"VF_EMPTY",'ECR Summary'!AC123)</f>
        <v>VF_EMPTY</v>
      </c>
      <c r="O81" s="21" t="str">
        <f>IF(ISBLANK('ECR Summary'!AF123),"VF_EMPTY",'ECR Summary'!AF123)</f>
        <v>VF_EMPTY</v>
      </c>
      <c r="P81" s="21" t="str">
        <f>IF(ISBLANK('ECR Summary'!AL123),"VF_EMPTY",'ECR Summary'!AL123)</f>
        <v>VF_EMPTY</v>
      </c>
      <c r="Q81" s="21" t="str">
        <f>IF(ISBLANK('ECR Summary'!AQ123),"VF_EMPTY",'ECR Summary'!AQ123)</f>
        <v>VF_EMPTY</v>
      </c>
      <c r="R81" s="21" t="str">
        <f>IF(ISBLANK('ECR Summary'!AS123),"VF_EMPTY",'ECR Summary'!AS123)</f>
        <v>VF_EMPTY</v>
      </c>
      <c r="S81" s="21" t="str">
        <f>IF(ISBLANK('ECR Summary'!BD123),"VF_EMPTY",'ECR Summary'!BD123)</f>
        <v>VF_EMPTY</v>
      </c>
      <c r="T81" s="21" t="str">
        <f>IF(ISBLANK('ECR Summary'!BE123),"VF_EMPTY",'ECR Summary'!BE123)</f>
        <v>VF_EMPTY</v>
      </c>
      <c r="U81" s="21" t="str">
        <f>IF(ISBLANK('ECR Summary'!BH123),"VF_EMPTY",'ECR Summary'!BH123)</f>
        <v>VF_EMPTY</v>
      </c>
      <c r="V81" s="21" t="str">
        <f>IF(ISBLANK('ECR Summary'!BM123),"VF_EMPTY",'ECR Summary'!BM123)</f>
        <v>VF_EMPTY</v>
      </c>
      <c r="W81" s="21" t="str">
        <f>IF(ISBLANK('ECR Summary'!BU123),"VF_EMPTY",'ECR Summary'!BU123)</f>
        <v>VF_EMPTY</v>
      </c>
      <c r="X81" s="21" t="str">
        <f>IF(ISBLANK('ECR Summary'!CA123),"VF_EMPTY",'ECR Summary'!CA123)</f>
        <v>VF_EMPTY</v>
      </c>
      <c r="Z81" s="47" t="str">
        <f>IF(ISBLANK('ECR Summary'!AG123),"VF_EMPTY",'ECR Summary'!AG123)</f>
        <v>VF_EMPTY</v>
      </c>
      <c r="AA81" s="47" t="str">
        <f>IF(ISBLANK('ECR Summary'!BQ123),"VF_EMPTY",'ECR Summary'!BQ123)</f>
        <v>VF_EMPTY</v>
      </c>
    </row>
    <row r="82" spans="1:27">
      <c r="A82" s="21" t="str">
        <f>IF(ISBLANK('ECR Summary'!B124),"VF_EMPTY",'ECR Summary'!B124)</f>
        <v>VF_EMPTY</v>
      </c>
      <c r="B82" s="21" t="str">
        <f>IF(ISBLANK('ECR Summary'!E124),"VF_EMPTY",'ECR Summary'!E124)</f>
        <v>VF_EMPTY</v>
      </c>
      <c r="C82" s="21" t="str">
        <f>IF(ISBLANK('ECR Summary'!G124),"VF_EMPTY",'ECR Summary'!G124)</f>
        <v>VF_EMPTY</v>
      </c>
      <c r="D82" s="21" t="str">
        <f>IF(ISBLANK('ECR Summary'!H124),"VF_EMPTY",'ECR Summary'!H124)</f>
        <v>VF_EMPTY</v>
      </c>
      <c r="E82" s="21" t="str">
        <f>IF(ISBLANK('ECR Summary'!I124),"VF_EMPTY",'ECR Summary'!I124)</f>
        <v>VF_EMPTY</v>
      </c>
      <c r="F82" s="21" t="str">
        <f>IF(ISBLANK('ECR Summary'!J124),"VF_EMPTY",'ECR Summary'!J124)</f>
        <v>VF_EMPTY</v>
      </c>
      <c r="G82" s="21" t="str">
        <f>IF(ISBLANK('ECR Summary'!L124),"VF_EMPTY",'ECR Summary'!L124)</f>
        <v>VF_EMPTY</v>
      </c>
      <c r="H82" s="21" t="str">
        <f>IF(ISBLANK('ECR Summary'!M124),"VF_EMPTY",'ECR Summary'!M124)</f>
        <v>VF_EMPTY</v>
      </c>
      <c r="I82" s="21" t="str">
        <f>IF(ISBLANK('ECR Summary'!O124),"VF_EMPTY",'ECR Summary'!O124)</f>
        <v>VF_EMPTY</v>
      </c>
      <c r="J82" s="21" t="str">
        <f>IF(ISBLANK('ECR Summary'!R124),"VF_EMPTY",'ECR Summary'!R124)</f>
        <v>VF_EMPTY</v>
      </c>
      <c r="K82" s="21" t="str">
        <f>IF(ISBLANK('ECR Summary'!S124),"VF_EMPTY",'ECR Summary'!S124)</f>
        <v>VF_EMPTY</v>
      </c>
      <c r="L82" s="21" t="str">
        <f>IF(ISBLANK('ECR Summary'!T124),"VF_EMPTY",'ECR Summary'!T124)</f>
        <v>VF_EMPTY</v>
      </c>
      <c r="M82" s="21" t="str">
        <f>IF(ISBLANK('ECR Summary'!U124),"VF_EMPTY",'ECR Summary'!U124)</f>
        <v>VF_EMPTY</v>
      </c>
      <c r="N82" s="21" t="str">
        <f>IF(ISBLANK('ECR Summary'!AC124),"VF_EMPTY",'ECR Summary'!AC124)</f>
        <v>VF_EMPTY</v>
      </c>
      <c r="O82" s="21" t="str">
        <f>IF(ISBLANK('ECR Summary'!AF124),"VF_EMPTY",'ECR Summary'!AF124)</f>
        <v>VF_EMPTY</v>
      </c>
      <c r="P82" s="21" t="str">
        <f>IF(ISBLANK('ECR Summary'!AL124),"VF_EMPTY",'ECR Summary'!AL124)</f>
        <v>VF_EMPTY</v>
      </c>
      <c r="Q82" s="21" t="str">
        <f>IF(ISBLANK('ECR Summary'!AQ124),"VF_EMPTY",'ECR Summary'!AQ124)</f>
        <v>VF_EMPTY</v>
      </c>
      <c r="R82" s="21" t="str">
        <f>IF(ISBLANK('ECR Summary'!AS124),"VF_EMPTY",'ECR Summary'!AS124)</f>
        <v>VF_EMPTY</v>
      </c>
      <c r="S82" s="21" t="str">
        <f>IF(ISBLANK('ECR Summary'!BD124),"VF_EMPTY",'ECR Summary'!BD124)</f>
        <v>VF_EMPTY</v>
      </c>
      <c r="T82" s="21" t="str">
        <f>IF(ISBLANK('ECR Summary'!BE124),"VF_EMPTY",'ECR Summary'!BE124)</f>
        <v>VF_EMPTY</v>
      </c>
      <c r="U82" s="21" t="str">
        <f>IF(ISBLANK('ECR Summary'!BH124),"VF_EMPTY",'ECR Summary'!BH124)</f>
        <v>VF_EMPTY</v>
      </c>
      <c r="V82" s="21" t="str">
        <f>IF(ISBLANK('ECR Summary'!BM124),"VF_EMPTY",'ECR Summary'!BM124)</f>
        <v>VF_EMPTY</v>
      </c>
      <c r="W82" s="21" t="str">
        <f>IF(ISBLANK('ECR Summary'!BU124),"VF_EMPTY",'ECR Summary'!BU124)</f>
        <v>VF_EMPTY</v>
      </c>
      <c r="X82" s="21" t="str">
        <f>IF(ISBLANK('ECR Summary'!CA124),"VF_EMPTY",'ECR Summary'!CA124)</f>
        <v>VF_EMPTY</v>
      </c>
      <c r="Z82" s="47" t="str">
        <f>IF(ISBLANK('ECR Summary'!AG124),"VF_EMPTY",'ECR Summary'!AG124)</f>
        <v>VF_EMPTY</v>
      </c>
      <c r="AA82" s="47" t="str">
        <f>IF(ISBLANK('ECR Summary'!BQ124),"VF_EMPTY",'ECR Summary'!BQ124)</f>
        <v>VF_EMPTY</v>
      </c>
    </row>
    <row r="83" spans="1:27">
      <c r="A83" s="21" t="str">
        <f>IF(ISBLANK('ECR Summary'!B125),"VF_EMPTY",'ECR Summary'!B125)</f>
        <v>VF_EMPTY</v>
      </c>
      <c r="B83" s="21" t="str">
        <f>IF(ISBLANK('ECR Summary'!E125),"VF_EMPTY",'ECR Summary'!E125)</f>
        <v>VF_EMPTY</v>
      </c>
      <c r="C83" s="21" t="str">
        <f>IF(ISBLANK('ECR Summary'!G125),"VF_EMPTY",'ECR Summary'!G125)</f>
        <v>VF_EMPTY</v>
      </c>
      <c r="D83" s="21" t="str">
        <f>IF(ISBLANK('ECR Summary'!H125),"VF_EMPTY",'ECR Summary'!H125)</f>
        <v>VF_EMPTY</v>
      </c>
      <c r="E83" s="21" t="str">
        <f>IF(ISBLANK('ECR Summary'!I125),"VF_EMPTY",'ECR Summary'!I125)</f>
        <v>VF_EMPTY</v>
      </c>
      <c r="F83" s="21" t="str">
        <f>IF(ISBLANK('ECR Summary'!J125),"VF_EMPTY",'ECR Summary'!J125)</f>
        <v>VF_EMPTY</v>
      </c>
      <c r="G83" s="21" t="str">
        <f>IF(ISBLANK('ECR Summary'!L125),"VF_EMPTY",'ECR Summary'!L125)</f>
        <v>VF_EMPTY</v>
      </c>
      <c r="H83" s="21" t="str">
        <f>IF(ISBLANK('ECR Summary'!M125),"VF_EMPTY",'ECR Summary'!M125)</f>
        <v>VF_EMPTY</v>
      </c>
      <c r="I83" s="21" t="str">
        <f>IF(ISBLANK('ECR Summary'!O125),"VF_EMPTY",'ECR Summary'!O125)</f>
        <v>VF_EMPTY</v>
      </c>
      <c r="J83" s="21" t="str">
        <f>IF(ISBLANK('ECR Summary'!R125),"VF_EMPTY",'ECR Summary'!R125)</f>
        <v>VF_EMPTY</v>
      </c>
      <c r="K83" s="21" t="str">
        <f>IF(ISBLANK('ECR Summary'!S125),"VF_EMPTY",'ECR Summary'!S125)</f>
        <v>VF_EMPTY</v>
      </c>
      <c r="L83" s="21" t="str">
        <f>IF(ISBLANK('ECR Summary'!T125),"VF_EMPTY",'ECR Summary'!T125)</f>
        <v>VF_EMPTY</v>
      </c>
      <c r="M83" s="21" t="str">
        <f>IF(ISBLANK('ECR Summary'!U125),"VF_EMPTY",'ECR Summary'!U125)</f>
        <v>VF_EMPTY</v>
      </c>
      <c r="N83" s="21" t="str">
        <f>IF(ISBLANK('ECR Summary'!AC125),"VF_EMPTY",'ECR Summary'!AC125)</f>
        <v>VF_EMPTY</v>
      </c>
      <c r="O83" s="21" t="str">
        <f>IF(ISBLANK('ECR Summary'!AF125),"VF_EMPTY",'ECR Summary'!AF125)</f>
        <v>VF_EMPTY</v>
      </c>
      <c r="P83" s="21" t="str">
        <f>IF(ISBLANK('ECR Summary'!AL125),"VF_EMPTY",'ECR Summary'!AL125)</f>
        <v>VF_EMPTY</v>
      </c>
      <c r="Q83" s="21" t="str">
        <f>IF(ISBLANK('ECR Summary'!AQ125),"VF_EMPTY",'ECR Summary'!AQ125)</f>
        <v>VF_EMPTY</v>
      </c>
      <c r="R83" s="21" t="str">
        <f>IF(ISBLANK('ECR Summary'!AS125),"VF_EMPTY",'ECR Summary'!AS125)</f>
        <v>VF_EMPTY</v>
      </c>
      <c r="S83" s="21" t="str">
        <f>IF(ISBLANK('ECR Summary'!BD125),"VF_EMPTY",'ECR Summary'!BD125)</f>
        <v>VF_EMPTY</v>
      </c>
      <c r="T83" s="21" t="str">
        <f>IF(ISBLANK('ECR Summary'!BE125),"VF_EMPTY",'ECR Summary'!BE125)</f>
        <v>VF_EMPTY</v>
      </c>
      <c r="U83" s="21" t="str">
        <f>IF(ISBLANK('ECR Summary'!BH125),"VF_EMPTY",'ECR Summary'!BH125)</f>
        <v>VF_EMPTY</v>
      </c>
      <c r="V83" s="21" t="str">
        <f>IF(ISBLANK('ECR Summary'!BM125),"VF_EMPTY",'ECR Summary'!BM125)</f>
        <v>VF_EMPTY</v>
      </c>
      <c r="W83" s="21" t="str">
        <f>IF(ISBLANK('ECR Summary'!BU125),"VF_EMPTY",'ECR Summary'!BU125)</f>
        <v>VF_EMPTY</v>
      </c>
      <c r="X83" s="21" t="str">
        <f>IF(ISBLANK('ECR Summary'!CA125),"VF_EMPTY",'ECR Summary'!CA125)</f>
        <v>VF_EMPTY</v>
      </c>
      <c r="Z83" s="47" t="str">
        <f>IF(ISBLANK('ECR Summary'!AG125),"VF_EMPTY",'ECR Summary'!AG125)</f>
        <v>VF_EMPTY</v>
      </c>
      <c r="AA83" s="47" t="str">
        <f>IF(ISBLANK('ECR Summary'!BQ125),"VF_EMPTY",'ECR Summary'!BQ125)</f>
        <v>VF_EMPTY</v>
      </c>
    </row>
    <row r="84" spans="1:27">
      <c r="A84" s="21" t="str">
        <f>IF(ISBLANK('ECR Summary'!B126),"VF_EMPTY",'ECR Summary'!B126)</f>
        <v>VF_EMPTY</v>
      </c>
      <c r="B84" s="21" t="str">
        <f>IF(ISBLANK('ECR Summary'!E126),"VF_EMPTY",'ECR Summary'!E126)</f>
        <v>VF_EMPTY</v>
      </c>
      <c r="C84" s="21" t="str">
        <f>IF(ISBLANK('ECR Summary'!G126),"VF_EMPTY",'ECR Summary'!G126)</f>
        <v>VF_EMPTY</v>
      </c>
      <c r="D84" s="21" t="str">
        <f>IF(ISBLANK('ECR Summary'!H126),"VF_EMPTY",'ECR Summary'!H126)</f>
        <v>VF_EMPTY</v>
      </c>
      <c r="E84" s="21" t="str">
        <f>IF(ISBLANK('ECR Summary'!I126),"VF_EMPTY",'ECR Summary'!I126)</f>
        <v>VF_EMPTY</v>
      </c>
      <c r="F84" s="21" t="str">
        <f>IF(ISBLANK('ECR Summary'!J126),"VF_EMPTY",'ECR Summary'!J126)</f>
        <v>VF_EMPTY</v>
      </c>
      <c r="G84" s="21" t="str">
        <f>IF(ISBLANK('ECR Summary'!L126),"VF_EMPTY",'ECR Summary'!L126)</f>
        <v>VF_EMPTY</v>
      </c>
      <c r="H84" s="21" t="str">
        <f>IF(ISBLANK('ECR Summary'!M126),"VF_EMPTY",'ECR Summary'!M126)</f>
        <v>VF_EMPTY</v>
      </c>
      <c r="I84" s="21" t="str">
        <f>IF(ISBLANK('ECR Summary'!O126),"VF_EMPTY",'ECR Summary'!O126)</f>
        <v>VF_EMPTY</v>
      </c>
      <c r="J84" s="21" t="str">
        <f>IF(ISBLANK('ECR Summary'!R126),"VF_EMPTY",'ECR Summary'!R126)</f>
        <v>VF_EMPTY</v>
      </c>
      <c r="K84" s="21" t="str">
        <f>IF(ISBLANK('ECR Summary'!S126),"VF_EMPTY",'ECR Summary'!S126)</f>
        <v>VF_EMPTY</v>
      </c>
      <c r="L84" s="21" t="str">
        <f>IF(ISBLANK('ECR Summary'!T126),"VF_EMPTY",'ECR Summary'!T126)</f>
        <v>VF_EMPTY</v>
      </c>
      <c r="M84" s="21" t="str">
        <f>IF(ISBLANK('ECR Summary'!U126),"VF_EMPTY",'ECR Summary'!U126)</f>
        <v>VF_EMPTY</v>
      </c>
      <c r="N84" s="21" t="str">
        <f>IF(ISBLANK('ECR Summary'!AC126),"VF_EMPTY",'ECR Summary'!AC126)</f>
        <v>VF_EMPTY</v>
      </c>
      <c r="O84" s="21" t="str">
        <f>IF(ISBLANK('ECR Summary'!AF126),"VF_EMPTY",'ECR Summary'!AF126)</f>
        <v>VF_EMPTY</v>
      </c>
      <c r="P84" s="21" t="str">
        <f>IF(ISBLANK('ECR Summary'!AL126),"VF_EMPTY",'ECR Summary'!AL126)</f>
        <v>VF_EMPTY</v>
      </c>
      <c r="Q84" s="21" t="str">
        <f>IF(ISBLANK('ECR Summary'!AQ126),"VF_EMPTY",'ECR Summary'!AQ126)</f>
        <v>VF_EMPTY</v>
      </c>
      <c r="R84" s="21" t="str">
        <f>IF(ISBLANK('ECR Summary'!AS126),"VF_EMPTY",'ECR Summary'!AS126)</f>
        <v>VF_EMPTY</v>
      </c>
      <c r="S84" s="21" t="str">
        <f>IF(ISBLANK('ECR Summary'!BD126),"VF_EMPTY",'ECR Summary'!BD126)</f>
        <v>VF_EMPTY</v>
      </c>
      <c r="T84" s="21" t="str">
        <f>IF(ISBLANK('ECR Summary'!BE126),"VF_EMPTY",'ECR Summary'!BE126)</f>
        <v>VF_EMPTY</v>
      </c>
      <c r="U84" s="21" t="str">
        <f>IF(ISBLANK('ECR Summary'!BH126),"VF_EMPTY",'ECR Summary'!BH126)</f>
        <v>VF_EMPTY</v>
      </c>
      <c r="V84" s="21" t="str">
        <f>IF(ISBLANK('ECR Summary'!BM126),"VF_EMPTY",'ECR Summary'!BM126)</f>
        <v>VF_EMPTY</v>
      </c>
      <c r="W84" s="21" t="str">
        <f>IF(ISBLANK('ECR Summary'!BU126),"VF_EMPTY",'ECR Summary'!BU126)</f>
        <v>VF_EMPTY</v>
      </c>
      <c r="X84" s="21" t="str">
        <f>IF(ISBLANK('ECR Summary'!CA126),"VF_EMPTY",'ECR Summary'!CA126)</f>
        <v>VF_EMPTY</v>
      </c>
      <c r="Z84" s="47" t="str">
        <f>IF(ISBLANK('ECR Summary'!AG126),"VF_EMPTY",'ECR Summary'!AG126)</f>
        <v>VF_EMPTY</v>
      </c>
      <c r="AA84" s="47" t="str">
        <f>IF(ISBLANK('ECR Summary'!BQ126),"VF_EMPTY",'ECR Summary'!BQ126)</f>
        <v>VF_EMPTY</v>
      </c>
    </row>
    <row r="85" spans="1:27">
      <c r="A85" s="21" t="str">
        <f>IF(ISBLANK('ECR Summary'!B127),"VF_EMPTY",'ECR Summary'!B127)</f>
        <v>VF_EMPTY</v>
      </c>
      <c r="B85" s="21" t="str">
        <f>IF(ISBLANK('ECR Summary'!E127),"VF_EMPTY",'ECR Summary'!E127)</f>
        <v>VF_EMPTY</v>
      </c>
      <c r="C85" s="21" t="str">
        <f>IF(ISBLANK('ECR Summary'!G127),"VF_EMPTY",'ECR Summary'!G127)</f>
        <v>VF_EMPTY</v>
      </c>
      <c r="D85" s="21" t="str">
        <f>IF(ISBLANK('ECR Summary'!H127),"VF_EMPTY",'ECR Summary'!H127)</f>
        <v>VF_EMPTY</v>
      </c>
      <c r="E85" s="21" t="str">
        <f>IF(ISBLANK('ECR Summary'!I127),"VF_EMPTY",'ECR Summary'!I127)</f>
        <v>VF_EMPTY</v>
      </c>
      <c r="F85" s="21" t="str">
        <f>IF(ISBLANK('ECR Summary'!J127),"VF_EMPTY",'ECR Summary'!J127)</f>
        <v>VF_EMPTY</v>
      </c>
      <c r="G85" s="21" t="str">
        <f>IF(ISBLANK('ECR Summary'!L127),"VF_EMPTY",'ECR Summary'!L127)</f>
        <v>VF_EMPTY</v>
      </c>
      <c r="H85" s="21" t="str">
        <f>IF(ISBLANK('ECR Summary'!M127),"VF_EMPTY",'ECR Summary'!M127)</f>
        <v>VF_EMPTY</v>
      </c>
      <c r="I85" s="21" t="str">
        <f>IF(ISBLANK('ECR Summary'!O127),"VF_EMPTY",'ECR Summary'!O127)</f>
        <v>VF_EMPTY</v>
      </c>
      <c r="J85" s="21" t="str">
        <f>IF(ISBLANK('ECR Summary'!R127),"VF_EMPTY",'ECR Summary'!R127)</f>
        <v>VF_EMPTY</v>
      </c>
      <c r="K85" s="21" t="str">
        <f>IF(ISBLANK('ECR Summary'!S127),"VF_EMPTY",'ECR Summary'!S127)</f>
        <v>VF_EMPTY</v>
      </c>
      <c r="L85" s="21" t="str">
        <f>IF(ISBLANK('ECR Summary'!T127),"VF_EMPTY",'ECR Summary'!T127)</f>
        <v>VF_EMPTY</v>
      </c>
      <c r="M85" s="21" t="str">
        <f>IF(ISBLANK('ECR Summary'!U127),"VF_EMPTY",'ECR Summary'!U127)</f>
        <v>VF_EMPTY</v>
      </c>
      <c r="N85" s="21" t="str">
        <f>IF(ISBLANK('ECR Summary'!AC127),"VF_EMPTY",'ECR Summary'!AC127)</f>
        <v>VF_EMPTY</v>
      </c>
      <c r="O85" s="21" t="str">
        <f>IF(ISBLANK('ECR Summary'!AF127),"VF_EMPTY",'ECR Summary'!AF127)</f>
        <v>VF_EMPTY</v>
      </c>
      <c r="P85" s="21" t="str">
        <f>IF(ISBLANK('ECR Summary'!AL127),"VF_EMPTY",'ECR Summary'!AL127)</f>
        <v>VF_EMPTY</v>
      </c>
      <c r="Q85" s="21" t="str">
        <f>IF(ISBLANK('ECR Summary'!AQ127),"VF_EMPTY",'ECR Summary'!AQ127)</f>
        <v>VF_EMPTY</v>
      </c>
      <c r="R85" s="21" t="str">
        <f>IF(ISBLANK('ECR Summary'!AS127),"VF_EMPTY",'ECR Summary'!AS127)</f>
        <v>VF_EMPTY</v>
      </c>
      <c r="S85" s="21" t="str">
        <f>IF(ISBLANK('ECR Summary'!BD127),"VF_EMPTY",'ECR Summary'!BD127)</f>
        <v>VF_EMPTY</v>
      </c>
      <c r="T85" s="21" t="str">
        <f>IF(ISBLANK('ECR Summary'!BE127),"VF_EMPTY",'ECR Summary'!BE127)</f>
        <v>VF_EMPTY</v>
      </c>
      <c r="U85" s="21" t="str">
        <f>IF(ISBLANK('ECR Summary'!BH127),"VF_EMPTY",'ECR Summary'!BH127)</f>
        <v>VF_EMPTY</v>
      </c>
      <c r="V85" s="21" t="str">
        <f>IF(ISBLANK('ECR Summary'!BM127),"VF_EMPTY",'ECR Summary'!BM127)</f>
        <v>VF_EMPTY</v>
      </c>
      <c r="W85" s="21" t="str">
        <f>IF(ISBLANK('ECR Summary'!BU127),"VF_EMPTY",'ECR Summary'!BU127)</f>
        <v>VF_EMPTY</v>
      </c>
      <c r="X85" s="21" t="str">
        <f>IF(ISBLANK('ECR Summary'!CA127),"VF_EMPTY",'ECR Summary'!CA127)</f>
        <v>VF_EMPTY</v>
      </c>
      <c r="Z85" s="47" t="str">
        <f>IF(ISBLANK('ECR Summary'!AG127),"VF_EMPTY",'ECR Summary'!AG127)</f>
        <v>VF_EMPTY</v>
      </c>
      <c r="AA85" s="47" t="str">
        <f>IF(ISBLANK('ECR Summary'!BQ127),"VF_EMPTY",'ECR Summary'!BQ127)</f>
        <v>VF_EMPTY</v>
      </c>
    </row>
    <row r="86" spans="1:27">
      <c r="A86" s="21" t="str">
        <f>IF(ISBLANK('ECR Summary'!B128),"VF_EMPTY",'ECR Summary'!B128)</f>
        <v>VF_EMPTY</v>
      </c>
      <c r="B86" s="21" t="str">
        <f>IF(ISBLANK('ECR Summary'!E128),"VF_EMPTY",'ECR Summary'!E128)</f>
        <v>VF_EMPTY</v>
      </c>
      <c r="C86" s="21" t="str">
        <f>IF(ISBLANK('ECR Summary'!G128),"VF_EMPTY",'ECR Summary'!G128)</f>
        <v>VF_EMPTY</v>
      </c>
      <c r="D86" s="21" t="str">
        <f>IF(ISBLANK('ECR Summary'!H128),"VF_EMPTY",'ECR Summary'!H128)</f>
        <v>VF_EMPTY</v>
      </c>
      <c r="E86" s="21" t="str">
        <f>IF(ISBLANK('ECR Summary'!I128),"VF_EMPTY",'ECR Summary'!I128)</f>
        <v>VF_EMPTY</v>
      </c>
      <c r="F86" s="21" t="str">
        <f>IF(ISBLANK('ECR Summary'!J128),"VF_EMPTY",'ECR Summary'!J128)</f>
        <v>VF_EMPTY</v>
      </c>
      <c r="G86" s="21" t="str">
        <f>IF(ISBLANK('ECR Summary'!L128),"VF_EMPTY",'ECR Summary'!L128)</f>
        <v>VF_EMPTY</v>
      </c>
      <c r="H86" s="21" t="str">
        <f>IF(ISBLANK('ECR Summary'!M128),"VF_EMPTY",'ECR Summary'!M128)</f>
        <v>VF_EMPTY</v>
      </c>
      <c r="I86" s="21" t="str">
        <f>IF(ISBLANK('ECR Summary'!O128),"VF_EMPTY",'ECR Summary'!O128)</f>
        <v>VF_EMPTY</v>
      </c>
      <c r="J86" s="21" t="str">
        <f>IF(ISBLANK('ECR Summary'!R128),"VF_EMPTY",'ECR Summary'!R128)</f>
        <v>VF_EMPTY</v>
      </c>
      <c r="K86" s="21" t="str">
        <f>IF(ISBLANK('ECR Summary'!S128),"VF_EMPTY",'ECR Summary'!S128)</f>
        <v>VF_EMPTY</v>
      </c>
      <c r="L86" s="21" t="str">
        <f>IF(ISBLANK('ECR Summary'!T128),"VF_EMPTY",'ECR Summary'!T128)</f>
        <v>VF_EMPTY</v>
      </c>
      <c r="M86" s="21" t="str">
        <f>IF(ISBLANK('ECR Summary'!U128),"VF_EMPTY",'ECR Summary'!U128)</f>
        <v>VF_EMPTY</v>
      </c>
      <c r="N86" s="21" t="str">
        <f>IF(ISBLANK('ECR Summary'!AC128),"VF_EMPTY",'ECR Summary'!AC128)</f>
        <v>VF_EMPTY</v>
      </c>
      <c r="O86" s="21" t="str">
        <f>IF(ISBLANK('ECR Summary'!AF128),"VF_EMPTY",'ECR Summary'!AF128)</f>
        <v>VF_EMPTY</v>
      </c>
      <c r="P86" s="21" t="str">
        <f>IF(ISBLANK('ECR Summary'!AL128),"VF_EMPTY",'ECR Summary'!AL128)</f>
        <v>VF_EMPTY</v>
      </c>
      <c r="Q86" s="21" t="str">
        <f>IF(ISBLANK('ECR Summary'!AQ128),"VF_EMPTY",'ECR Summary'!AQ128)</f>
        <v>VF_EMPTY</v>
      </c>
      <c r="R86" s="21" t="str">
        <f>IF(ISBLANK('ECR Summary'!AS128),"VF_EMPTY",'ECR Summary'!AS128)</f>
        <v>VF_EMPTY</v>
      </c>
      <c r="S86" s="21" t="str">
        <f>IF(ISBLANK('ECR Summary'!BD128),"VF_EMPTY",'ECR Summary'!BD128)</f>
        <v>VF_EMPTY</v>
      </c>
      <c r="T86" s="21" t="str">
        <f>IF(ISBLANK('ECR Summary'!BE128),"VF_EMPTY",'ECR Summary'!BE128)</f>
        <v>VF_EMPTY</v>
      </c>
      <c r="U86" s="21" t="str">
        <f>IF(ISBLANK('ECR Summary'!BH128),"VF_EMPTY",'ECR Summary'!BH128)</f>
        <v>VF_EMPTY</v>
      </c>
      <c r="V86" s="21" t="str">
        <f>IF(ISBLANK('ECR Summary'!BM128),"VF_EMPTY",'ECR Summary'!BM128)</f>
        <v>VF_EMPTY</v>
      </c>
      <c r="W86" s="21" t="str">
        <f>IF(ISBLANK('ECR Summary'!BU128),"VF_EMPTY",'ECR Summary'!BU128)</f>
        <v>VF_EMPTY</v>
      </c>
      <c r="X86" s="21" t="str">
        <f>IF(ISBLANK('ECR Summary'!CA128),"VF_EMPTY",'ECR Summary'!CA128)</f>
        <v>VF_EMPTY</v>
      </c>
      <c r="Z86" s="47" t="str">
        <f>IF(ISBLANK('ECR Summary'!AG128),"VF_EMPTY",'ECR Summary'!AG128)</f>
        <v>VF_EMPTY</v>
      </c>
      <c r="AA86" s="47" t="str">
        <f>IF(ISBLANK('ECR Summary'!BQ128),"VF_EMPTY",'ECR Summary'!BQ128)</f>
        <v>VF_EMPTY</v>
      </c>
    </row>
    <row r="87" spans="1:27">
      <c r="A87" s="21" t="str">
        <f>IF(ISBLANK('ECR Summary'!B129),"VF_EMPTY",'ECR Summary'!B129)</f>
        <v>VF_EMPTY</v>
      </c>
      <c r="B87" s="21" t="str">
        <f>IF(ISBLANK('ECR Summary'!E129),"VF_EMPTY",'ECR Summary'!E129)</f>
        <v>VF_EMPTY</v>
      </c>
      <c r="C87" s="21" t="str">
        <f>IF(ISBLANK('ECR Summary'!G129),"VF_EMPTY",'ECR Summary'!G129)</f>
        <v>VF_EMPTY</v>
      </c>
      <c r="D87" s="21" t="str">
        <f>IF(ISBLANK('ECR Summary'!H129),"VF_EMPTY",'ECR Summary'!H129)</f>
        <v>VF_EMPTY</v>
      </c>
      <c r="E87" s="21" t="str">
        <f>IF(ISBLANK('ECR Summary'!I129),"VF_EMPTY",'ECR Summary'!I129)</f>
        <v>VF_EMPTY</v>
      </c>
      <c r="F87" s="21" t="str">
        <f>IF(ISBLANK('ECR Summary'!J129),"VF_EMPTY",'ECR Summary'!J129)</f>
        <v>VF_EMPTY</v>
      </c>
      <c r="G87" s="21" t="str">
        <f>IF(ISBLANK('ECR Summary'!L129),"VF_EMPTY",'ECR Summary'!L129)</f>
        <v>VF_EMPTY</v>
      </c>
      <c r="H87" s="21" t="str">
        <f>IF(ISBLANK('ECR Summary'!M129),"VF_EMPTY",'ECR Summary'!M129)</f>
        <v>VF_EMPTY</v>
      </c>
      <c r="I87" s="21" t="str">
        <f>IF(ISBLANK('ECR Summary'!O129),"VF_EMPTY",'ECR Summary'!O129)</f>
        <v>VF_EMPTY</v>
      </c>
      <c r="J87" s="21" t="str">
        <f>IF(ISBLANK('ECR Summary'!R129),"VF_EMPTY",'ECR Summary'!R129)</f>
        <v>VF_EMPTY</v>
      </c>
      <c r="K87" s="21" t="str">
        <f>IF(ISBLANK('ECR Summary'!S129),"VF_EMPTY",'ECR Summary'!S129)</f>
        <v>VF_EMPTY</v>
      </c>
      <c r="L87" s="21" t="str">
        <f>IF(ISBLANK('ECR Summary'!T129),"VF_EMPTY",'ECR Summary'!T129)</f>
        <v>VF_EMPTY</v>
      </c>
      <c r="M87" s="21" t="str">
        <f>IF(ISBLANK('ECR Summary'!U129),"VF_EMPTY",'ECR Summary'!U129)</f>
        <v>VF_EMPTY</v>
      </c>
      <c r="N87" s="21" t="str">
        <f>IF(ISBLANK('ECR Summary'!AC129),"VF_EMPTY",'ECR Summary'!AC129)</f>
        <v>VF_EMPTY</v>
      </c>
      <c r="O87" s="21" t="str">
        <f>IF(ISBLANK('ECR Summary'!AF129),"VF_EMPTY",'ECR Summary'!AF129)</f>
        <v>VF_EMPTY</v>
      </c>
      <c r="P87" s="21" t="str">
        <f>IF(ISBLANK('ECR Summary'!AL129),"VF_EMPTY",'ECR Summary'!AL129)</f>
        <v>VF_EMPTY</v>
      </c>
      <c r="Q87" s="21" t="str">
        <f>IF(ISBLANK('ECR Summary'!AQ129),"VF_EMPTY",'ECR Summary'!AQ129)</f>
        <v>VF_EMPTY</v>
      </c>
      <c r="R87" s="21" t="str">
        <f>IF(ISBLANK('ECR Summary'!AS129),"VF_EMPTY",'ECR Summary'!AS129)</f>
        <v>VF_EMPTY</v>
      </c>
      <c r="S87" s="21" t="str">
        <f>IF(ISBLANK('ECR Summary'!BD129),"VF_EMPTY",'ECR Summary'!BD129)</f>
        <v>VF_EMPTY</v>
      </c>
      <c r="T87" s="21" t="str">
        <f>IF(ISBLANK('ECR Summary'!BE129),"VF_EMPTY",'ECR Summary'!BE129)</f>
        <v>VF_EMPTY</v>
      </c>
      <c r="U87" s="21" t="str">
        <f>IF(ISBLANK('ECR Summary'!BH129),"VF_EMPTY",'ECR Summary'!BH129)</f>
        <v>VF_EMPTY</v>
      </c>
      <c r="V87" s="21" t="str">
        <f>IF(ISBLANK('ECR Summary'!BM129),"VF_EMPTY",'ECR Summary'!BM129)</f>
        <v>VF_EMPTY</v>
      </c>
      <c r="W87" s="21" t="str">
        <f>IF(ISBLANK('ECR Summary'!BU129),"VF_EMPTY",'ECR Summary'!BU129)</f>
        <v>VF_EMPTY</v>
      </c>
      <c r="X87" s="21" t="str">
        <f>IF(ISBLANK('ECR Summary'!CA129),"VF_EMPTY",'ECR Summary'!CA129)</f>
        <v>VF_EMPTY</v>
      </c>
      <c r="Z87" s="47" t="str">
        <f>IF(ISBLANK('ECR Summary'!AG129),"VF_EMPTY",'ECR Summary'!AG129)</f>
        <v>VF_EMPTY</v>
      </c>
      <c r="AA87" s="47" t="str">
        <f>IF(ISBLANK('ECR Summary'!BQ129),"VF_EMPTY",'ECR Summary'!BQ129)</f>
        <v>VF_EMPTY</v>
      </c>
    </row>
    <row r="88" spans="1:27">
      <c r="A88" s="21" t="str">
        <f>IF(ISBLANK('ECR Summary'!B130),"VF_EMPTY",'ECR Summary'!B130)</f>
        <v>VF_EMPTY</v>
      </c>
      <c r="B88" s="21" t="str">
        <f>IF(ISBLANK('ECR Summary'!E130),"VF_EMPTY",'ECR Summary'!E130)</f>
        <v>VF_EMPTY</v>
      </c>
      <c r="C88" s="21" t="str">
        <f>IF(ISBLANK('ECR Summary'!G130),"VF_EMPTY",'ECR Summary'!G130)</f>
        <v>VF_EMPTY</v>
      </c>
      <c r="D88" s="21" t="str">
        <f>IF(ISBLANK('ECR Summary'!H130),"VF_EMPTY",'ECR Summary'!H130)</f>
        <v>VF_EMPTY</v>
      </c>
      <c r="E88" s="21" t="str">
        <f>IF(ISBLANK('ECR Summary'!I130),"VF_EMPTY",'ECR Summary'!I130)</f>
        <v>VF_EMPTY</v>
      </c>
      <c r="F88" s="21" t="str">
        <f>IF(ISBLANK('ECR Summary'!J130),"VF_EMPTY",'ECR Summary'!J130)</f>
        <v>VF_EMPTY</v>
      </c>
      <c r="G88" s="21" t="str">
        <f>IF(ISBLANK('ECR Summary'!L130),"VF_EMPTY",'ECR Summary'!L130)</f>
        <v>VF_EMPTY</v>
      </c>
      <c r="H88" s="21" t="str">
        <f>IF(ISBLANK('ECR Summary'!M130),"VF_EMPTY",'ECR Summary'!M130)</f>
        <v>VF_EMPTY</v>
      </c>
      <c r="I88" s="21" t="str">
        <f>IF(ISBLANK('ECR Summary'!O130),"VF_EMPTY",'ECR Summary'!O130)</f>
        <v>VF_EMPTY</v>
      </c>
      <c r="J88" s="21" t="str">
        <f>IF(ISBLANK('ECR Summary'!R130),"VF_EMPTY",'ECR Summary'!R130)</f>
        <v>VF_EMPTY</v>
      </c>
      <c r="K88" s="21" t="str">
        <f>IF(ISBLANK('ECR Summary'!S130),"VF_EMPTY",'ECR Summary'!S130)</f>
        <v>VF_EMPTY</v>
      </c>
      <c r="L88" s="21" t="str">
        <f>IF(ISBLANK('ECR Summary'!T130),"VF_EMPTY",'ECR Summary'!T130)</f>
        <v>VF_EMPTY</v>
      </c>
      <c r="M88" s="21" t="str">
        <f>IF(ISBLANK('ECR Summary'!U130),"VF_EMPTY",'ECR Summary'!U130)</f>
        <v>VF_EMPTY</v>
      </c>
      <c r="N88" s="21" t="str">
        <f>IF(ISBLANK('ECR Summary'!AC130),"VF_EMPTY",'ECR Summary'!AC130)</f>
        <v>VF_EMPTY</v>
      </c>
      <c r="O88" s="21" t="str">
        <f>IF(ISBLANK('ECR Summary'!AF130),"VF_EMPTY",'ECR Summary'!AF130)</f>
        <v>VF_EMPTY</v>
      </c>
      <c r="P88" s="21" t="str">
        <f>IF(ISBLANK('ECR Summary'!AL130),"VF_EMPTY",'ECR Summary'!AL130)</f>
        <v>VF_EMPTY</v>
      </c>
      <c r="Q88" s="21" t="str">
        <f>IF(ISBLANK('ECR Summary'!AQ130),"VF_EMPTY",'ECR Summary'!AQ130)</f>
        <v>VF_EMPTY</v>
      </c>
      <c r="R88" s="21" t="str">
        <f>IF(ISBLANK('ECR Summary'!AS130),"VF_EMPTY",'ECR Summary'!AS130)</f>
        <v>VF_EMPTY</v>
      </c>
      <c r="S88" s="21" t="str">
        <f>IF(ISBLANK('ECR Summary'!BD130),"VF_EMPTY",'ECR Summary'!BD130)</f>
        <v>VF_EMPTY</v>
      </c>
      <c r="T88" s="21" t="str">
        <f>IF(ISBLANK('ECR Summary'!BE130),"VF_EMPTY",'ECR Summary'!BE130)</f>
        <v>VF_EMPTY</v>
      </c>
      <c r="U88" s="21" t="str">
        <f>IF(ISBLANK('ECR Summary'!BH130),"VF_EMPTY",'ECR Summary'!BH130)</f>
        <v>VF_EMPTY</v>
      </c>
      <c r="V88" s="21" t="str">
        <f>IF(ISBLANK('ECR Summary'!BM130),"VF_EMPTY",'ECR Summary'!BM130)</f>
        <v>VF_EMPTY</v>
      </c>
      <c r="W88" s="21" t="str">
        <f>IF(ISBLANK('ECR Summary'!BU130),"VF_EMPTY",'ECR Summary'!BU130)</f>
        <v>VF_EMPTY</v>
      </c>
      <c r="X88" s="21" t="str">
        <f>IF(ISBLANK('ECR Summary'!CA130),"VF_EMPTY",'ECR Summary'!CA130)</f>
        <v>VF_EMPTY</v>
      </c>
      <c r="Z88" s="47" t="str">
        <f>IF(ISBLANK('ECR Summary'!AG130),"VF_EMPTY",'ECR Summary'!AG130)</f>
        <v>VF_EMPTY</v>
      </c>
      <c r="AA88" s="47" t="str">
        <f>IF(ISBLANK('ECR Summary'!BQ130),"VF_EMPTY",'ECR Summary'!BQ130)</f>
        <v>VF_EMPTY</v>
      </c>
    </row>
    <row r="89" spans="1:27">
      <c r="A89" s="21" t="str">
        <f>IF(ISBLANK('ECR Summary'!B131),"VF_EMPTY",'ECR Summary'!B131)</f>
        <v>VF_EMPTY</v>
      </c>
      <c r="B89" s="21" t="str">
        <f>IF(ISBLANK('ECR Summary'!E131),"VF_EMPTY",'ECR Summary'!E131)</f>
        <v>VF_EMPTY</v>
      </c>
      <c r="C89" s="21" t="str">
        <f>IF(ISBLANK('ECR Summary'!G131),"VF_EMPTY",'ECR Summary'!G131)</f>
        <v>VF_EMPTY</v>
      </c>
      <c r="D89" s="21" t="str">
        <f>IF(ISBLANK('ECR Summary'!H131),"VF_EMPTY",'ECR Summary'!H131)</f>
        <v>VF_EMPTY</v>
      </c>
      <c r="E89" s="21" t="str">
        <f>IF(ISBLANK('ECR Summary'!I131),"VF_EMPTY",'ECR Summary'!I131)</f>
        <v>VF_EMPTY</v>
      </c>
      <c r="F89" s="21" t="str">
        <f>IF(ISBLANK('ECR Summary'!J131),"VF_EMPTY",'ECR Summary'!J131)</f>
        <v>VF_EMPTY</v>
      </c>
      <c r="G89" s="21" t="str">
        <f>IF(ISBLANK('ECR Summary'!L131),"VF_EMPTY",'ECR Summary'!L131)</f>
        <v>VF_EMPTY</v>
      </c>
      <c r="H89" s="21" t="str">
        <f>IF(ISBLANK('ECR Summary'!M131),"VF_EMPTY",'ECR Summary'!M131)</f>
        <v>VF_EMPTY</v>
      </c>
      <c r="I89" s="21" t="str">
        <f>IF(ISBLANK('ECR Summary'!O131),"VF_EMPTY",'ECR Summary'!O131)</f>
        <v>VF_EMPTY</v>
      </c>
      <c r="J89" s="21" t="str">
        <f>IF(ISBLANK('ECR Summary'!R131),"VF_EMPTY",'ECR Summary'!R131)</f>
        <v>VF_EMPTY</v>
      </c>
      <c r="K89" s="21" t="str">
        <f>IF(ISBLANK('ECR Summary'!S131),"VF_EMPTY",'ECR Summary'!S131)</f>
        <v>VF_EMPTY</v>
      </c>
      <c r="L89" s="21" t="str">
        <f>IF(ISBLANK('ECR Summary'!T131),"VF_EMPTY",'ECR Summary'!T131)</f>
        <v>VF_EMPTY</v>
      </c>
      <c r="M89" s="21" t="str">
        <f>IF(ISBLANK('ECR Summary'!U131),"VF_EMPTY",'ECR Summary'!U131)</f>
        <v>VF_EMPTY</v>
      </c>
      <c r="N89" s="21" t="str">
        <f>IF(ISBLANK('ECR Summary'!AC131),"VF_EMPTY",'ECR Summary'!AC131)</f>
        <v>VF_EMPTY</v>
      </c>
      <c r="O89" s="21" t="str">
        <f>IF(ISBLANK('ECR Summary'!AF131),"VF_EMPTY",'ECR Summary'!AF131)</f>
        <v>VF_EMPTY</v>
      </c>
      <c r="P89" s="21" t="str">
        <f>IF(ISBLANK('ECR Summary'!AL131),"VF_EMPTY",'ECR Summary'!AL131)</f>
        <v>VF_EMPTY</v>
      </c>
      <c r="Q89" s="21" t="str">
        <f>IF(ISBLANK('ECR Summary'!AQ131),"VF_EMPTY",'ECR Summary'!AQ131)</f>
        <v>VF_EMPTY</v>
      </c>
      <c r="R89" s="21" t="str">
        <f>IF(ISBLANK('ECR Summary'!AS131),"VF_EMPTY",'ECR Summary'!AS131)</f>
        <v>VF_EMPTY</v>
      </c>
      <c r="S89" s="21" t="str">
        <f>IF(ISBLANK('ECR Summary'!BD131),"VF_EMPTY",'ECR Summary'!BD131)</f>
        <v>VF_EMPTY</v>
      </c>
      <c r="T89" s="21" t="str">
        <f>IF(ISBLANK('ECR Summary'!BE131),"VF_EMPTY",'ECR Summary'!BE131)</f>
        <v>VF_EMPTY</v>
      </c>
      <c r="U89" s="21" t="str">
        <f>IF(ISBLANK('ECR Summary'!BH131),"VF_EMPTY",'ECR Summary'!BH131)</f>
        <v>VF_EMPTY</v>
      </c>
      <c r="V89" s="21" t="str">
        <f>IF(ISBLANK('ECR Summary'!BM131),"VF_EMPTY",'ECR Summary'!BM131)</f>
        <v>VF_EMPTY</v>
      </c>
      <c r="W89" s="21" t="str">
        <f>IF(ISBLANK('ECR Summary'!BU131),"VF_EMPTY",'ECR Summary'!BU131)</f>
        <v>VF_EMPTY</v>
      </c>
      <c r="X89" s="21" t="str">
        <f>IF(ISBLANK('ECR Summary'!CA131),"VF_EMPTY",'ECR Summary'!CA131)</f>
        <v>VF_EMPTY</v>
      </c>
      <c r="Z89" s="47" t="str">
        <f>IF(ISBLANK('ECR Summary'!AG131),"VF_EMPTY",'ECR Summary'!AG131)</f>
        <v>VF_EMPTY</v>
      </c>
      <c r="AA89" s="47" t="str">
        <f>IF(ISBLANK('ECR Summary'!BQ131),"VF_EMPTY",'ECR Summary'!BQ131)</f>
        <v>VF_EMPTY</v>
      </c>
    </row>
    <row r="90" spans="1:27">
      <c r="A90" s="21" t="str">
        <f>IF(ISBLANK('ECR Summary'!B132),"VF_EMPTY",'ECR Summary'!B132)</f>
        <v>VF_EMPTY</v>
      </c>
      <c r="B90" s="21" t="str">
        <f>IF(ISBLANK('ECR Summary'!E132),"VF_EMPTY",'ECR Summary'!E132)</f>
        <v>VF_EMPTY</v>
      </c>
      <c r="C90" s="21" t="str">
        <f>IF(ISBLANK('ECR Summary'!G132),"VF_EMPTY",'ECR Summary'!G132)</f>
        <v>VF_EMPTY</v>
      </c>
      <c r="D90" s="21" t="str">
        <f>IF(ISBLANK('ECR Summary'!H132),"VF_EMPTY",'ECR Summary'!H132)</f>
        <v>VF_EMPTY</v>
      </c>
      <c r="E90" s="21" t="str">
        <f>IF(ISBLANK('ECR Summary'!I132),"VF_EMPTY",'ECR Summary'!I132)</f>
        <v>VF_EMPTY</v>
      </c>
      <c r="F90" s="21" t="str">
        <f>IF(ISBLANK('ECR Summary'!J132),"VF_EMPTY",'ECR Summary'!J132)</f>
        <v>VF_EMPTY</v>
      </c>
      <c r="G90" s="21" t="str">
        <f>IF(ISBLANK('ECR Summary'!L132),"VF_EMPTY",'ECR Summary'!L132)</f>
        <v>VF_EMPTY</v>
      </c>
      <c r="H90" s="21" t="str">
        <f>IF(ISBLANK('ECR Summary'!M132),"VF_EMPTY",'ECR Summary'!M132)</f>
        <v>VF_EMPTY</v>
      </c>
      <c r="I90" s="21" t="str">
        <f>IF(ISBLANK('ECR Summary'!O132),"VF_EMPTY",'ECR Summary'!O132)</f>
        <v>VF_EMPTY</v>
      </c>
      <c r="J90" s="21" t="str">
        <f>IF(ISBLANK('ECR Summary'!R132),"VF_EMPTY",'ECR Summary'!R132)</f>
        <v>VF_EMPTY</v>
      </c>
      <c r="K90" s="21" t="str">
        <f>IF(ISBLANK('ECR Summary'!S132),"VF_EMPTY",'ECR Summary'!S132)</f>
        <v>VF_EMPTY</v>
      </c>
      <c r="L90" s="21" t="str">
        <f>IF(ISBLANK('ECR Summary'!T132),"VF_EMPTY",'ECR Summary'!T132)</f>
        <v>VF_EMPTY</v>
      </c>
      <c r="M90" s="21" t="str">
        <f>IF(ISBLANK('ECR Summary'!U132),"VF_EMPTY",'ECR Summary'!U132)</f>
        <v>VF_EMPTY</v>
      </c>
      <c r="N90" s="21" t="str">
        <f>IF(ISBLANK('ECR Summary'!AC132),"VF_EMPTY",'ECR Summary'!AC132)</f>
        <v>VF_EMPTY</v>
      </c>
      <c r="O90" s="21" t="str">
        <f>IF(ISBLANK('ECR Summary'!AF132),"VF_EMPTY",'ECR Summary'!AF132)</f>
        <v>VF_EMPTY</v>
      </c>
      <c r="P90" s="21" t="str">
        <f>IF(ISBLANK('ECR Summary'!AL132),"VF_EMPTY",'ECR Summary'!AL132)</f>
        <v>VF_EMPTY</v>
      </c>
      <c r="Q90" s="21" t="str">
        <f>IF(ISBLANK('ECR Summary'!AQ132),"VF_EMPTY",'ECR Summary'!AQ132)</f>
        <v>VF_EMPTY</v>
      </c>
      <c r="R90" s="21" t="str">
        <f>IF(ISBLANK('ECR Summary'!AS132),"VF_EMPTY",'ECR Summary'!AS132)</f>
        <v>VF_EMPTY</v>
      </c>
      <c r="S90" s="21" t="str">
        <f>IF(ISBLANK('ECR Summary'!BD132),"VF_EMPTY",'ECR Summary'!BD132)</f>
        <v>VF_EMPTY</v>
      </c>
      <c r="T90" s="21" t="str">
        <f>IF(ISBLANK('ECR Summary'!BE132),"VF_EMPTY",'ECR Summary'!BE132)</f>
        <v>VF_EMPTY</v>
      </c>
      <c r="U90" s="21" t="str">
        <f>IF(ISBLANK('ECR Summary'!BH132),"VF_EMPTY",'ECR Summary'!BH132)</f>
        <v>VF_EMPTY</v>
      </c>
      <c r="V90" s="21" t="str">
        <f>IF(ISBLANK('ECR Summary'!BM132),"VF_EMPTY",'ECR Summary'!BM132)</f>
        <v>VF_EMPTY</v>
      </c>
      <c r="W90" s="21" t="str">
        <f>IF(ISBLANK('ECR Summary'!BU132),"VF_EMPTY",'ECR Summary'!BU132)</f>
        <v>VF_EMPTY</v>
      </c>
      <c r="X90" s="21" t="str">
        <f>IF(ISBLANK('ECR Summary'!CA132),"VF_EMPTY",'ECR Summary'!CA132)</f>
        <v>VF_EMPTY</v>
      </c>
      <c r="Z90" s="47" t="str">
        <f>IF(ISBLANK('ECR Summary'!AG132),"VF_EMPTY",'ECR Summary'!AG132)</f>
        <v>VF_EMPTY</v>
      </c>
      <c r="AA90" s="47" t="str">
        <f>IF(ISBLANK('ECR Summary'!BQ132),"VF_EMPTY",'ECR Summary'!BQ132)</f>
        <v>VF_EMPTY</v>
      </c>
    </row>
    <row r="91" spans="1:27">
      <c r="A91" s="21" t="str">
        <f>IF(ISBLANK('ECR Summary'!B133),"VF_EMPTY",'ECR Summary'!B133)</f>
        <v>VF_EMPTY</v>
      </c>
      <c r="B91" s="21" t="str">
        <f>IF(ISBLANK('ECR Summary'!E133),"VF_EMPTY",'ECR Summary'!E133)</f>
        <v>VF_EMPTY</v>
      </c>
      <c r="C91" s="21" t="str">
        <f>IF(ISBLANK('ECR Summary'!G133),"VF_EMPTY",'ECR Summary'!G133)</f>
        <v>VF_EMPTY</v>
      </c>
      <c r="D91" s="21" t="str">
        <f>IF(ISBLANK('ECR Summary'!H133),"VF_EMPTY",'ECR Summary'!H133)</f>
        <v>VF_EMPTY</v>
      </c>
      <c r="E91" s="21" t="str">
        <f>IF(ISBLANK('ECR Summary'!I133),"VF_EMPTY",'ECR Summary'!I133)</f>
        <v>VF_EMPTY</v>
      </c>
      <c r="F91" s="21" t="str">
        <f>IF(ISBLANK('ECR Summary'!J133),"VF_EMPTY",'ECR Summary'!J133)</f>
        <v>VF_EMPTY</v>
      </c>
      <c r="G91" s="21" t="str">
        <f>IF(ISBLANK('ECR Summary'!L133),"VF_EMPTY",'ECR Summary'!L133)</f>
        <v>VF_EMPTY</v>
      </c>
      <c r="H91" s="21" t="str">
        <f>IF(ISBLANK('ECR Summary'!M133),"VF_EMPTY",'ECR Summary'!M133)</f>
        <v>VF_EMPTY</v>
      </c>
      <c r="I91" s="21" t="str">
        <f>IF(ISBLANK('ECR Summary'!O133),"VF_EMPTY",'ECR Summary'!O133)</f>
        <v>VF_EMPTY</v>
      </c>
      <c r="J91" s="21" t="str">
        <f>IF(ISBLANK('ECR Summary'!R133),"VF_EMPTY",'ECR Summary'!R133)</f>
        <v>VF_EMPTY</v>
      </c>
      <c r="K91" s="21" t="str">
        <f>IF(ISBLANK('ECR Summary'!S133),"VF_EMPTY",'ECR Summary'!S133)</f>
        <v>VF_EMPTY</v>
      </c>
      <c r="L91" s="21" t="str">
        <f>IF(ISBLANK('ECR Summary'!T133),"VF_EMPTY",'ECR Summary'!T133)</f>
        <v>VF_EMPTY</v>
      </c>
      <c r="M91" s="21" t="str">
        <f>IF(ISBLANK('ECR Summary'!U133),"VF_EMPTY",'ECR Summary'!U133)</f>
        <v>VF_EMPTY</v>
      </c>
      <c r="N91" s="21" t="str">
        <f>IF(ISBLANK('ECR Summary'!AC133),"VF_EMPTY",'ECR Summary'!AC133)</f>
        <v>VF_EMPTY</v>
      </c>
      <c r="O91" s="21" t="str">
        <f>IF(ISBLANK('ECR Summary'!AF133),"VF_EMPTY",'ECR Summary'!AF133)</f>
        <v>VF_EMPTY</v>
      </c>
      <c r="P91" s="21" t="str">
        <f>IF(ISBLANK('ECR Summary'!AL133),"VF_EMPTY",'ECR Summary'!AL133)</f>
        <v>VF_EMPTY</v>
      </c>
      <c r="Q91" s="21" t="str">
        <f>IF(ISBLANK('ECR Summary'!AQ133),"VF_EMPTY",'ECR Summary'!AQ133)</f>
        <v>VF_EMPTY</v>
      </c>
      <c r="R91" s="21" t="str">
        <f>IF(ISBLANK('ECR Summary'!AS133),"VF_EMPTY",'ECR Summary'!AS133)</f>
        <v>VF_EMPTY</v>
      </c>
      <c r="S91" s="21" t="str">
        <f>IF(ISBLANK('ECR Summary'!BD133),"VF_EMPTY",'ECR Summary'!BD133)</f>
        <v>VF_EMPTY</v>
      </c>
      <c r="T91" s="21" t="str">
        <f>IF(ISBLANK('ECR Summary'!BE133),"VF_EMPTY",'ECR Summary'!BE133)</f>
        <v>VF_EMPTY</v>
      </c>
      <c r="U91" s="21" t="str">
        <f>IF(ISBLANK('ECR Summary'!BH133),"VF_EMPTY",'ECR Summary'!BH133)</f>
        <v>VF_EMPTY</v>
      </c>
      <c r="V91" s="21" t="str">
        <f>IF(ISBLANK('ECR Summary'!BM133),"VF_EMPTY",'ECR Summary'!BM133)</f>
        <v>VF_EMPTY</v>
      </c>
      <c r="W91" s="21" t="str">
        <f>IF(ISBLANK('ECR Summary'!BU133),"VF_EMPTY",'ECR Summary'!BU133)</f>
        <v>VF_EMPTY</v>
      </c>
      <c r="X91" s="21" t="str">
        <f>IF(ISBLANK('ECR Summary'!CA133),"VF_EMPTY",'ECR Summary'!CA133)</f>
        <v>VF_EMPTY</v>
      </c>
      <c r="Z91" s="47" t="str">
        <f>IF(ISBLANK('ECR Summary'!AG133),"VF_EMPTY",'ECR Summary'!AG133)</f>
        <v>VF_EMPTY</v>
      </c>
      <c r="AA91" s="47" t="str">
        <f>IF(ISBLANK('ECR Summary'!BQ133),"VF_EMPTY",'ECR Summary'!BQ133)</f>
        <v>VF_EMPTY</v>
      </c>
    </row>
    <row r="92" spans="1:27">
      <c r="A92" s="21" t="str">
        <f>IF(ISBLANK('ECR Summary'!B134),"VF_EMPTY",'ECR Summary'!B134)</f>
        <v>VF_EMPTY</v>
      </c>
      <c r="B92" s="21" t="str">
        <f>IF(ISBLANK('ECR Summary'!E134),"VF_EMPTY",'ECR Summary'!E134)</f>
        <v>VF_EMPTY</v>
      </c>
      <c r="C92" s="21" t="str">
        <f>IF(ISBLANK('ECR Summary'!G134),"VF_EMPTY",'ECR Summary'!G134)</f>
        <v>VF_EMPTY</v>
      </c>
      <c r="D92" s="21" t="str">
        <f>IF(ISBLANK('ECR Summary'!H134),"VF_EMPTY",'ECR Summary'!H134)</f>
        <v>VF_EMPTY</v>
      </c>
      <c r="E92" s="21" t="str">
        <f>IF(ISBLANK('ECR Summary'!I134),"VF_EMPTY",'ECR Summary'!I134)</f>
        <v>VF_EMPTY</v>
      </c>
      <c r="F92" s="21" t="str">
        <f>IF(ISBLANK('ECR Summary'!J134),"VF_EMPTY",'ECR Summary'!J134)</f>
        <v>VF_EMPTY</v>
      </c>
      <c r="G92" s="21" t="str">
        <f>IF(ISBLANK('ECR Summary'!L134),"VF_EMPTY",'ECR Summary'!L134)</f>
        <v>VF_EMPTY</v>
      </c>
      <c r="H92" s="21" t="str">
        <f>IF(ISBLANK('ECR Summary'!M134),"VF_EMPTY",'ECR Summary'!M134)</f>
        <v>VF_EMPTY</v>
      </c>
      <c r="I92" s="21" t="str">
        <f>IF(ISBLANK('ECR Summary'!O134),"VF_EMPTY",'ECR Summary'!O134)</f>
        <v>VF_EMPTY</v>
      </c>
      <c r="J92" s="21" t="str">
        <f>IF(ISBLANK('ECR Summary'!R134),"VF_EMPTY",'ECR Summary'!R134)</f>
        <v>VF_EMPTY</v>
      </c>
      <c r="K92" s="21" t="str">
        <f>IF(ISBLANK('ECR Summary'!S134),"VF_EMPTY",'ECR Summary'!S134)</f>
        <v>VF_EMPTY</v>
      </c>
      <c r="L92" s="21" t="str">
        <f>IF(ISBLANK('ECR Summary'!T134),"VF_EMPTY",'ECR Summary'!T134)</f>
        <v>VF_EMPTY</v>
      </c>
      <c r="M92" s="21" t="str">
        <f>IF(ISBLANK('ECR Summary'!U134),"VF_EMPTY",'ECR Summary'!U134)</f>
        <v>VF_EMPTY</v>
      </c>
      <c r="N92" s="21" t="str">
        <f>IF(ISBLANK('ECR Summary'!AC134),"VF_EMPTY",'ECR Summary'!AC134)</f>
        <v>VF_EMPTY</v>
      </c>
      <c r="O92" s="21" t="str">
        <f>IF(ISBLANK('ECR Summary'!AF134),"VF_EMPTY",'ECR Summary'!AF134)</f>
        <v>VF_EMPTY</v>
      </c>
      <c r="P92" s="21" t="str">
        <f>IF(ISBLANK('ECR Summary'!AL134),"VF_EMPTY",'ECR Summary'!AL134)</f>
        <v>VF_EMPTY</v>
      </c>
      <c r="Q92" s="21" t="str">
        <f>IF(ISBLANK('ECR Summary'!AQ134),"VF_EMPTY",'ECR Summary'!AQ134)</f>
        <v>VF_EMPTY</v>
      </c>
      <c r="R92" s="21" t="str">
        <f>IF(ISBLANK('ECR Summary'!AS134),"VF_EMPTY",'ECR Summary'!AS134)</f>
        <v>VF_EMPTY</v>
      </c>
      <c r="S92" s="21" t="str">
        <f>IF(ISBLANK('ECR Summary'!BD134),"VF_EMPTY",'ECR Summary'!BD134)</f>
        <v>VF_EMPTY</v>
      </c>
      <c r="T92" s="21" t="str">
        <f>IF(ISBLANK('ECR Summary'!BE134),"VF_EMPTY",'ECR Summary'!BE134)</f>
        <v>VF_EMPTY</v>
      </c>
      <c r="U92" s="21" t="str">
        <f>IF(ISBLANK('ECR Summary'!BH134),"VF_EMPTY",'ECR Summary'!BH134)</f>
        <v>VF_EMPTY</v>
      </c>
      <c r="V92" s="21" t="str">
        <f>IF(ISBLANK('ECR Summary'!BM134),"VF_EMPTY",'ECR Summary'!BM134)</f>
        <v>VF_EMPTY</v>
      </c>
      <c r="W92" s="21" t="str">
        <f>IF(ISBLANK('ECR Summary'!BU134),"VF_EMPTY",'ECR Summary'!BU134)</f>
        <v>VF_EMPTY</v>
      </c>
      <c r="X92" s="21" t="str">
        <f>IF(ISBLANK('ECR Summary'!CA134),"VF_EMPTY",'ECR Summary'!CA134)</f>
        <v>VF_EMPTY</v>
      </c>
      <c r="Z92" s="47" t="str">
        <f>IF(ISBLANK('ECR Summary'!AG134),"VF_EMPTY",'ECR Summary'!AG134)</f>
        <v>VF_EMPTY</v>
      </c>
      <c r="AA92" s="47" t="str">
        <f>IF(ISBLANK('ECR Summary'!BQ134),"VF_EMPTY",'ECR Summary'!BQ134)</f>
        <v>VF_EMPTY</v>
      </c>
    </row>
    <row r="93" spans="1:27">
      <c r="A93" s="21" t="str">
        <f>IF(ISBLANK('ECR Summary'!B135),"VF_EMPTY",'ECR Summary'!B135)</f>
        <v>VF_EMPTY</v>
      </c>
      <c r="B93" s="21" t="str">
        <f>IF(ISBLANK('ECR Summary'!E135),"VF_EMPTY",'ECR Summary'!E135)</f>
        <v>VF_EMPTY</v>
      </c>
      <c r="C93" s="21" t="str">
        <f>IF(ISBLANK('ECR Summary'!G135),"VF_EMPTY",'ECR Summary'!G135)</f>
        <v>VF_EMPTY</v>
      </c>
      <c r="D93" s="21" t="str">
        <f>IF(ISBLANK('ECR Summary'!H135),"VF_EMPTY",'ECR Summary'!H135)</f>
        <v>VF_EMPTY</v>
      </c>
      <c r="E93" s="21" t="str">
        <f>IF(ISBLANK('ECR Summary'!I135),"VF_EMPTY",'ECR Summary'!I135)</f>
        <v>VF_EMPTY</v>
      </c>
      <c r="F93" s="21" t="str">
        <f>IF(ISBLANK('ECR Summary'!J135),"VF_EMPTY",'ECR Summary'!J135)</f>
        <v>VF_EMPTY</v>
      </c>
      <c r="G93" s="21" t="str">
        <f>IF(ISBLANK('ECR Summary'!L135),"VF_EMPTY",'ECR Summary'!L135)</f>
        <v>VF_EMPTY</v>
      </c>
      <c r="H93" s="21" t="str">
        <f>IF(ISBLANK('ECR Summary'!M135),"VF_EMPTY",'ECR Summary'!M135)</f>
        <v>VF_EMPTY</v>
      </c>
      <c r="I93" s="21" t="str">
        <f>IF(ISBLANK('ECR Summary'!O135),"VF_EMPTY",'ECR Summary'!O135)</f>
        <v>VF_EMPTY</v>
      </c>
      <c r="J93" s="21" t="str">
        <f>IF(ISBLANK('ECR Summary'!R135),"VF_EMPTY",'ECR Summary'!R135)</f>
        <v>VF_EMPTY</v>
      </c>
      <c r="K93" s="21" t="str">
        <f>IF(ISBLANK('ECR Summary'!S135),"VF_EMPTY",'ECR Summary'!S135)</f>
        <v>VF_EMPTY</v>
      </c>
      <c r="L93" s="21" t="str">
        <f>IF(ISBLANK('ECR Summary'!T135),"VF_EMPTY",'ECR Summary'!T135)</f>
        <v>VF_EMPTY</v>
      </c>
      <c r="M93" s="21" t="str">
        <f>IF(ISBLANK('ECR Summary'!U135),"VF_EMPTY",'ECR Summary'!U135)</f>
        <v>VF_EMPTY</v>
      </c>
      <c r="N93" s="21" t="str">
        <f>IF(ISBLANK('ECR Summary'!AC135),"VF_EMPTY",'ECR Summary'!AC135)</f>
        <v>VF_EMPTY</v>
      </c>
      <c r="O93" s="21" t="str">
        <f>IF(ISBLANK('ECR Summary'!AF135),"VF_EMPTY",'ECR Summary'!AF135)</f>
        <v>VF_EMPTY</v>
      </c>
      <c r="P93" s="21" t="str">
        <f>IF(ISBLANK('ECR Summary'!AL135),"VF_EMPTY",'ECR Summary'!AL135)</f>
        <v>VF_EMPTY</v>
      </c>
      <c r="Q93" s="21" t="str">
        <f>IF(ISBLANK('ECR Summary'!AQ135),"VF_EMPTY",'ECR Summary'!AQ135)</f>
        <v>VF_EMPTY</v>
      </c>
      <c r="R93" s="21" t="str">
        <f>IF(ISBLANK('ECR Summary'!AS135),"VF_EMPTY",'ECR Summary'!AS135)</f>
        <v>VF_EMPTY</v>
      </c>
      <c r="S93" s="21" t="str">
        <f>IF(ISBLANK('ECR Summary'!BD135),"VF_EMPTY",'ECR Summary'!BD135)</f>
        <v>VF_EMPTY</v>
      </c>
      <c r="T93" s="21" t="str">
        <f>IF(ISBLANK('ECR Summary'!BE135),"VF_EMPTY",'ECR Summary'!BE135)</f>
        <v>VF_EMPTY</v>
      </c>
      <c r="U93" s="21" t="str">
        <f>IF(ISBLANK('ECR Summary'!BH135),"VF_EMPTY",'ECR Summary'!BH135)</f>
        <v>VF_EMPTY</v>
      </c>
      <c r="V93" s="21" t="str">
        <f>IF(ISBLANK('ECR Summary'!BM135),"VF_EMPTY",'ECR Summary'!BM135)</f>
        <v>VF_EMPTY</v>
      </c>
      <c r="W93" s="21" t="str">
        <f>IF(ISBLANK('ECR Summary'!BU135),"VF_EMPTY",'ECR Summary'!BU135)</f>
        <v>VF_EMPTY</v>
      </c>
      <c r="X93" s="21" t="str">
        <f>IF(ISBLANK('ECR Summary'!CA135),"VF_EMPTY",'ECR Summary'!CA135)</f>
        <v>VF_EMPTY</v>
      </c>
      <c r="Z93" s="47" t="str">
        <f>IF(ISBLANK('ECR Summary'!AG135),"VF_EMPTY",'ECR Summary'!AG135)</f>
        <v>VF_EMPTY</v>
      </c>
      <c r="AA93" s="47" t="str">
        <f>IF(ISBLANK('ECR Summary'!BQ135),"VF_EMPTY",'ECR Summary'!BQ135)</f>
        <v>VF_EMPTY</v>
      </c>
    </row>
    <row r="94" spans="1:27">
      <c r="A94" s="21" t="str">
        <f>IF(ISBLANK('ECR Summary'!B136),"VF_EMPTY",'ECR Summary'!B136)</f>
        <v>VF_EMPTY</v>
      </c>
      <c r="B94" s="21" t="str">
        <f>IF(ISBLANK('ECR Summary'!E136),"VF_EMPTY",'ECR Summary'!E136)</f>
        <v>VF_EMPTY</v>
      </c>
      <c r="C94" s="21" t="str">
        <f>IF(ISBLANK('ECR Summary'!G136),"VF_EMPTY",'ECR Summary'!G136)</f>
        <v>VF_EMPTY</v>
      </c>
      <c r="D94" s="21" t="str">
        <f>IF(ISBLANK('ECR Summary'!H136),"VF_EMPTY",'ECR Summary'!H136)</f>
        <v>VF_EMPTY</v>
      </c>
      <c r="E94" s="21" t="str">
        <f>IF(ISBLANK('ECR Summary'!I136),"VF_EMPTY",'ECR Summary'!I136)</f>
        <v>VF_EMPTY</v>
      </c>
      <c r="F94" s="21" t="str">
        <f>IF(ISBLANK('ECR Summary'!J136),"VF_EMPTY",'ECR Summary'!J136)</f>
        <v>VF_EMPTY</v>
      </c>
      <c r="G94" s="21" t="str">
        <f>IF(ISBLANK('ECR Summary'!L136),"VF_EMPTY",'ECR Summary'!L136)</f>
        <v>VF_EMPTY</v>
      </c>
      <c r="H94" s="21" t="str">
        <f>IF(ISBLANK('ECR Summary'!M136),"VF_EMPTY",'ECR Summary'!M136)</f>
        <v>VF_EMPTY</v>
      </c>
      <c r="I94" s="21" t="str">
        <f>IF(ISBLANK('ECR Summary'!O136),"VF_EMPTY",'ECR Summary'!O136)</f>
        <v>VF_EMPTY</v>
      </c>
      <c r="J94" s="21" t="str">
        <f>IF(ISBLANK('ECR Summary'!R136),"VF_EMPTY",'ECR Summary'!R136)</f>
        <v>VF_EMPTY</v>
      </c>
      <c r="K94" s="21" t="str">
        <f>IF(ISBLANK('ECR Summary'!S136),"VF_EMPTY",'ECR Summary'!S136)</f>
        <v>VF_EMPTY</v>
      </c>
      <c r="L94" s="21" t="str">
        <f>IF(ISBLANK('ECR Summary'!T136),"VF_EMPTY",'ECR Summary'!T136)</f>
        <v>VF_EMPTY</v>
      </c>
      <c r="M94" s="21" t="str">
        <f>IF(ISBLANK('ECR Summary'!U136),"VF_EMPTY",'ECR Summary'!U136)</f>
        <v>VF_EMPTY</v>
      </c>
      <c r="N94" s="21" t="str">
        <f>IF(ISBLANK('ECR Summary'!AC136),"VF_EMPTY",'ECR Summary'!AC136)</f>
        <v>VF_EMPTY</v>
      </c>
      <c r="O94" s="21" t="str">
        <f>IF(ISBLANK('ECR Summary'!AF136),"VF_EMPTY",'ECR Summary'!AF136)</f>
        <v>VF_EMPTY</v>
      </c>
      <c r="P94" s="21" t="str">
        <f>IF(ISBLANK('ECR Summary'!AL136),"VF_EMPTY",'ECR Summary'!AL136)</f>
        <v>VF_EMPTY</v>
      </c>
      <c r="Q94" s="21" t="str">
        <f>IF(ISBLANK('ECR Summary'!AQ136),"VF_EMPTY",'ECR Summary'!AQ136)</f>
        <v>VF_EMPTY</v>
      </c>
      <c r="R94" s="21" t="str">
        <f>IF(ISBLANK('ECR Summary'!AS136),"VF_EMPTY",'ECR Summary'!AS136)</f>
        <v>VF_EMPTY</v>
      </c>
      <c r="S94" s="21" t="str">
        <f>IF(ISBLANK('ECR Summary'!BD136),"VF_EMPTY",'ECR Summary'!BD136)</f>
        <v>VF_EMPTY</v>
      </c>
      <c r="T94" s="21" t="str">
        <f>IF(ISBLANK('ECR Summary'!BE136),"VF_EMPTY",'ECR Summary'!BE136)</f>
        <v>VF_EMPTY</v>
      </c>
      <c r="U94" s="21" t="str">
        <f>IF(ISBLANK('ECR Summary'!BH136),"VF_EMPTY",'ECR Summary'!BH136)</f>
        <v>VF_EMPTY</v>
      </c>
      <c r="V94" s="21" t="str">
        <f>IF(ISBLANK('ECR Summary'!BM136),"VF_EMPTY",'ECR Summary'!BM136)</f>
        <v>VF_EMPTY</v>
      </c>
      <c r="W94" s="21" t="str">
        <f>IF(ISBLANK('ECR Summary'!BU136),"VF_EMPTY",'ECR Summary'!BU136)</f>
        <v>VF_EMPTY</v>
      </c>
      <c r="X94" s="21" t="str">
        <f>IF(ISBLANK('ECR Summary'!CA136),"VF_EMPTY",'ECR Summary'!CA136)</f>
        <v>VF_EMPTY</v>
      </c>
      <c r="Z94" s="47" t="str">
        <f>IF(ISBLANK('ECR Summary'!AG136),"VF_EMPTY",'ECR Summary'!AG136)</f>
        <v>VF_EMPTY</v>
      </c>
      <c r="AA94" s="47" t="str">
        <f>IF(ISBLANK('ECR Summary'!BQ136),"VF_EMPTY",'ECR Summary'!BQ136)</f>
        <v>VF_EMPTY</v>
      </c>
    </row>
    <row r="95" spans="1:27">
      <c r="A95" s="21" t="str">
        <f>IF(ISBLANK('ECR Summary'!B137),"VF_EMPTY",'ECR Summary'!B137)</f>
        <v>VF_EMPTY</v>
      </c>
      <c r="B95" s="21" t="str">
        <f>IF(ISBLANK('ECR Summary'!E137),"VF_EMPTY",'ECR Summary'!E137)</f>
        <v>VF_EMPTY</v>
      </c>
      <c r="C95" s="21" t="str">
        <f>IF(ISBLANK('ECR Summary'!G137),"VF_EMPTY",'ECR Summary'!G137)</f>
        <v>VF_EMPTY</v>
      </c>
      <c r="D95" s="21" t="str">
        <f>IF(ISBLANK('ECR Summary'!H137),"VF_EMPTY",'ECR Summary'!H137)</f>
        <v>VF_EMPTY</v>
      </c>
      <c r="E95" s="21" t="str">
        <f>IF(ISBLANK('ECR Summary'!I137),"VF_EMPTY",'ECR Summary'!I137)</f>
        <v>VF_EMPTY</v>
      </c>
      <c r="F95" s="21" t="str">
        <f>IF(ISBLANK('ECR Summary'!J137),"VF_EMPTY",'ECR Summary'!J137)</f>
        <v>VF_EMPTY</v>
      </c>
      <c r="G95" s="21" t="str">
        <f>IF(ISBLANK('ECR Summary'!L137),"VF_EMPTY",'ECR Summary'!L137)</f>
        <v>VF_EMPTY</v>
      </c>
      <c r="H95" s="21" t="str">
        <f>IF(ISBLANK('ECR Summary'!M137),"VF_EMPTY",'ECR Summary'!M137)</f>
        <v>VF_EMPTY</v>
      </c>
      <c r="I95" s="21" t="str">
        <f>IF(ISBLANK('ECR Summary'!O137),"VF_EMPTY",'ECR Summary'!O137)</f>
        <v>VF_EMPTY</v>
      </c>
      <c r="J95" s="21" t="str">
        <f>IF(ISBLANK('ECR Summary'!R137),"VF_EMPTY",'ECR Summary'!R137)</f>
        <v>VF_EMPTY</v>
      </c>
      <c r="K95" s="21" t="str">
        <f>IF(ISBLANK('ECR Summary'!S137),"VF_EMPTY",'ECR Summary'!S137)</f>
        <v>VF_EMPTY</v>
      </c>
      <c r="L95" s="21" t="str">
        <f>IF(ISBLANK('ECR Summary'!T137),"VF_EMPTY",'ECR Summary'!T137)</f>
        <v>VF_EMPTY</v>
      </c>
      <c r="M95" s="21" t="str">
        <f>IF(ISBLANK('ECR Summary'!U137),"VF_EMPTY",'ECR Summary'!U137)</f>
        <v>VF_EMPTY</v>
      </c>
      <c r="N95" s="21" t="str">
        <f>IF(ISBLANK('ECR Summary'!AC137),"VF_EMPTY",'ECR Summary'!AC137)</f>
        <v>VF_EMPTY</v>
      </c>
      <c r="O95" s="21" t="str">
        <f>IF(ISBLANK('ECR Summary'!AF137),"VF_EMPTY",'ECR Summary'!AF137)</f>
        <v>VF_EMPTY</v>
      </c>
      <c r="P95" s="21" t="str">
        <f>IF(ISBLANK('ECR Summary'!AL137),"VF_EMPTY",'ECR Summary'!AL137)</f>
        <v>VF_EMPTY</v>
      </c>
      <c r="Q95" s="21" t="str">
        <f>IF(ISBLANK('ECR Summary'!AQ137),"VF_EMPTY",'ECR Summary'!AQ137)</f>
        <v>VF_EMPTY</v>
      </c>
      <c r="R95" s="21" t="str">
        <f>IF(ISBLANK('ECR Summary'!AS137),"VF_EMPTY",'ECR Summary'!AS137)</f>
        <v>VF_EMPTY</v>
      </c>
      <c r="S95" s="21" t="str">
        <f>IF(ISBLANK('ECR Summary'!BD137),"VF_EMPTY",'ECR Summary'!BD137)</f>
        <v>VF_EMPTY</v>
      </c>
      <c r="T95" s="21" t="str">
        <f>IF(ISBLANK('ECR Summary'!BE137),"VF_EMPTY",'ECR Summary'!BE137)</f>
        <v>VF_EMPTY</v>
      </c>
      <c r="U95" s="21" t="str">
        <f>IF(ISBLANK('ECR Summary'!BH137),"VF_EMPTY",'ECR Summary'!BH137)</f>
        <v>VF_EMPTY</v>
      </c>
      <c r="V95" s="21" t="str">
        <f>IF(ISBLANK('ECR Summary'!BM137),"VF_EMPTY",'ECR Summary'!BM137)</f>
        <v>VF_EMPTY</v>
      </c>
      <c r="W95" s="21" t="str">
        <f>IF(ISBLANK('ECR Summary'!BU137),"VF_EMPTY",'ECR Summary'!BU137)</f>
        <v>VF_EMPTY</v>
      </c>
      <c r="X95" s="21" t="str">
        <f>IF(ISBLANK('ECR Summary'!CA137),"VF_EMPTY",'ECR Summary'!CA137)</f>
        <v>VF_EMPTY</v>
      </c>
      <c r="Z95" s="47" t="str">
        <f>IF(ISBLANK('ECR Summary'!AG137),"VF_EMPTY",'ECR Summary'!AG137)</f>
        <v>VF_EMPTY</v>
      </c>
      <c r="AA95" s="47" t="str">
        <f>IF(ISBLANK('ECR Summary'!BQ137),"VF_EMPTY",'ECR Summary'!BQ137)</f>
        <v>VF_EMPTY</v>
      </c>
    </row>
    <row r="96" spans="1:27">
      <c r="A96" s="21" t="str">
        <f>IF(ISBLANK('ECR Summary'!B138),"VF_EMPTY",'ECR Summary'!B138)</f>
        <v>VF_EMPTY</v>
      </c>
      <c r="B96" s="21" t="str">
        <f>IF(ISBLANK('ECR Summary'!E138),"VF_EMPTY",'ECR Summary'!E138)</f>
        <v>VF_EMPTY</v>
      </c>
      <c r="C96" s="21" t="str">
        <f>IF(ISBLANK('ECR Summary'!G138),"VF_EMPTY",'ECR Summary'!G138)</f>
        <v>VF_EMPTY</v>
      </c>
      <c r="D96" s="21" t="str">
        <f>IF(ISBLANK('ECR Summary'!H138),"VF_EMPTY",'ECR Summary'!H138)</f>
        <v>VF_EMPTY</v>
      </c>
      <c r="E96" s="21" t="str">
        <f>IF(ISBLANK('ECR Summary'!I138),"VF_EMPTY",'ECR Summary'!I138)</f>
        <v>VF_EMPTY</v>
      </c>
      <c r="F96" s="21" t="str">
        <f>IF(ISBLANK('ECR Summary'!J138),"VF_EMPTY",'ECR Summary'!J138)</f>
        <v>VF_EMPTY</v>
      </c>
      <c r="G96" s="21" t="str">
        <f>IF(ISBLANK('ECR Summary'!L138),"VF_EMPTY",'ECR Summary'!L138)</f>
        <v>VF_EMPTY</v>
      </c>
      <c r="H96" s="21" t="str">
        <f>IF(ISBLANK('ECR Summary'!M138),"VF_EMPTY",'ECR Summary'!M138)</f>
        <v>VF_EMPTY</v>
      </c>
      <c r="I96" s="21" t="str">
        <f>IF(ISBLANK('ECR Summary'!O138),"VF_EMPTY",'ECR Summary'!O138)</f>
        <v>VF_EMPTY</v>
      </c>
      <c r="J96" s="21" t="str">
        <f>IF(ISBLANK('ECR Summary'!R138),"VF_EMPTY",'ECR Summary'!R138)</f>
        <v>VF_EMPTY</v>
      </c>
      <c r="K96" s="21" t="str">
        <f>IF(ISBLANK('ECR Summary'!S138),"VF_EMPTY",'ECR Summary'!S138)</f>
        <v>VF_EMPTY</v>
      </c>
      <c r="L96" s="21" t="str">
        <f>IF(ISBLANK('ECR Summary'!T138),"VF_EMPTY",'ECR Summary'!T138)</f>
        <v>VF_EMPTY</v>
      </c>
      <c r="M96" s="21" t="str">
        <f>IF(ISBLANK('ECR Summary'!U138),"VF_EMPTY",'ECR Summary'!U138)</f>
        <v>VF_EMPTY</v>
      </c>
      <c r="N96" s="21" t="str">
        <f>IF(ISBLANK('ECR Summary'!AC138),"VF_EMPTY",'ECR Summary'!AC138)</f>
        <v>VF_EMPTY</v>
      </c>
      <c r="O96" s="21" t="str">
        <f>IF(ISBLANK('ECR Summary'!AF138),"VF_EMPTY",'ECR Summary'!AF138)</f>
        <v>VF_EMPTY</v>
      </c>
      <c r="P96" s="21" t="str">
        <f>IF(ISBLANK('ECR Summary'!AL138),"VF_EMPTY",'ECR Summary'!AL138)</f>
        <v>VF_EMPTY</v>
      </c>
      <c r="Q96" s="21" t="str">
        <f>IF(ISBLANK('ECR Summary'!AQ138),"VF_EMPTY",'ECR Summary'!AQ138)</f>
        <v>VF_EMPTY</v>
      </c>
      <c r="R96" s="21" t="str">
        <f>IF(ISBLANK('ECR Summary'!AS138),"VF_EMPTY",'ECR Summary'!AS138)</f>
        <v>VF_EMPTY</v>
      </c>
      <c r="S96" s="21" t="str">
        <f>IF(ISBLANK('ECR Summary'!BD138),"VF_EMPTY",'ECR Summary'!BD138)</f>
        <v>VF_EMPTY</v>
      </c>
      <c r="T96" s="21" t="str">
        <f>IF(ISBLANK('ECR Summary'!BE138),"VF_EMPTY",'ECR Summary'!BE138)</f>
        <v>VF_EMPTY</v>
      </c>
      <c r="U96" s="21" t="str">
        <f>IF(ISBLANK('ECR Summary'!BH138),"VF_EMPTY",'ECR Summary'!BH138)</f>
        <v>VF_EMPTY</v>
      </c>
      <c r="V96" s="21" t="str">
        <f>IF(ISBLANK('ECR Summary'!BM138),"VF_EMPTY",'ECR Summary'!BM138)</f>
        <v>VF_EMPTY</v>
      </c>
      <c r="W96" s="21" t="str">
        <f>IF(ISBLANK('ECR Summary'!BU138),"VF_EMPTY",'ECR Summary'!BU138)</f>
        <v>VF_EMPTY</v>
      </c>
      <c r="X96" s="21" t="str">
        <f>IF(ISBLANK('ECR Summary'!CA138),"VF_EMPTY",'ECR Summary'!CA138)</f>
        <v>VF_EMPTY</v>
      </c>
      <c r="Z96" s="47" t="str">
        <f>IF(ISBLANK('ECR Summary'!AG138),"VF_EMPTY",'ECR Summary'!AG138)</f>
        <v>VF_EMPTY</v>
      </c>
      <c r="AA96" s="47" t="str">
        <f>IF(ISBLANK('ECR Summary'!BQ138),"VF_EMPTY",'ECR Summary'!BQ138)</f>
        <v>VF_EMPTY</v>
      </c>
    </row>
    <row r="97" spans="1:27">
      <c r="A97" s="21" t="str">
        <f>IF(ISBLANK('ECR Summary'!B139),"VF_EMPTY",'ECR Summary'!B139)</f>
        <v>VF_EMPTY</v>
      </c>
      <c r="B97" s="21" t="str">
        <f>IF(ISBLANK('ECR Summary'!E139),"VF_EMPTY",'ECR Summary'!E139)</f>
        <v>VF_EMPTY</v>
      </c>
      <c r="C97" s="21" t="str">
        <f>IF(ISBLANK('ECR Summary'!G139),"VF_EMPTY",'ECR Summary'!G139)</f>
        <v>VF_EMPTY</v>
      </c>
      <c r="D97" s="21" t="str">
        <f>IF(ISBLANK('ECR Summary'!H139),"VF_EMPTY",'ECR Summary'!H139)</f>
        <v>VF_EMPTY</v>
      </c>
      <c r="E97" s="21" t="str">
        <f>IF(ISBLANK('ECR Summary'!I139),"VF_EMPTY",'ECR Summary'!I139)</f>
        <v>VF_EMPTY</v>
      </c>
      <c r="F97" s="21" t="str">
        <f>IF(ISBLANK('ECR Summary'!J139),"VF_EMPTY",'ECR Summary'!J139)</f>
        <v>VF_EMPTY</v>
      </c>
      <c r="G97" s="21" t="str">
        <f>IF(ISBLANK('ECR Summary'!L139),"VF_EMPTY",'ECR Summary'!L139)</f>
        <v>VF_EMPTY</v>
      </c>
      <c r="H97" s="21" t="str">
        <f>IF(ISBLANK('ECR Summary'!M139),"VF_EMPTY",'ECR Summary'!M139)</f>
        <v>VF_EMPTY</v>
      </c>
      <c r="I97" s="21" t="str">
        <f>IF(ISBLANK('ECR Summary'!O139),"VF_EMPTY",'ECR Summary'!O139)</f>
        <v>VF_EMPTY</v>
      </c>
      <c r="J97" s="21" t="str">
        <f>IF(ISBLANK('ECR Summary'!R139),"VF_EMPTY",'ECR Summary'!R139)</f>
        <v>VF_EMPTY</v>
      </c>
      <c r="K97" s="21" t="str">
        <f>IF(ISBLANK('ECR Summary'!S139),"VF_EMPTY",'ECR Summary'!S139)</f>
        <v>VF_EMPTY</v>
      </c>
      <c r="L97" s="21" t="str">
        <f>IF(ISBLANK('ECR Summary'!T139),"VF_EMPTY",'ECR Summary'!T139)</f>
        <v>VF_EMPTY</v>
      </c>
      <c r="M97" s="21" t="str">
        <f>IF(ISBLANK('ECR Summary'!U139),"VF_EMPTY",'ECR Summary'!U139)</f>
        <v>VF_EMPTY</v>
      </c>
      <c r="N97" s="21" t="str">
        <f>IF(ISBLANK('ECR Summary'!AC139),"VF_EMPTY",'ECR Summary'!AC139)</f>
        <v>VF_EMPTY</v>
      </c>
      <c r="O97" s="21" t="str">
        <f>IF(ISBLANK('ECR Summary'!AF139),"VF_EMPTY",'ECR Summary'!AF139)</f>
        <v>VF_EMPTY</v>
      </c>
      <c r="P97" s="21" t="str">
        <f>IF(ISBLANK('ECR Summary'!AL139),"VF_EMPTY",'ECR Summary'!AL139)</f>
        <v>VF_EMPTY</v>
      </c>
      <c r="Q97" s="21" t="str">
        <f>IF(ISBLANK('ECR Summary'!AQ139),"VF_EMPTY",'ECR Summary'!AQ139)</f>
        <v>VF_EMPTY</v>
      </c>
      <c r="R97" s="21" t="str">
        <f>IF(ISBLANK('ECR Summary'!AS139),"VF_EMPTY",'ECR Summary'!AS139)</f>
        <v>VF_EMPTY</v>
      </c>
      <c r="S97" s="21" t="str">
        <f>IF(ISBLANK('ECR Summary'!BD139),"VF_EMPTY",'ECR Summary'!BD139)</f>
        <v>VF_EMPTY</v>
      </c>
      <c r="T97" s="21" t="str">
        <f>IF(ISBLANK('ECR Summary'!BE139),"VF_EMPTY",'ECR Summary'!BE139)</f>
        <v>VF_EMPTY</v>
      </c>
      <c r="U97" s="21" t="str">
        <f>IF(ISBLANK('ECR Summary'!BH139),"VF_EMPTY",'ECR Summary'!BH139)</f>
        <v>VF_EMPTY</v>
      </c>
      <c r="V97" s="21" t="str">
        <f>IF(ISBLANK('ECR Summary'!BM139),"VF_EMPTY",'ECR Summary'!BM139)</f>
        <v>VF_EMPTY</v>
      </c>
      <c r="W97" s="21" t="str">
        <f>IF(ISBLANK('ECR Summary'!BU139),"VF_EMPTY",'ECR Summary'!BU139)</f>
        <v>VF_EMPTY</v>
      </c>
      <c r="X97" s="21" t="str">
        <f>IF(ISBLANK('ECR Summary'!CA139),"VF_EMPTY",'ECR Summary'!CA139)</f>
        <v>VF_EMPTY</v>
      </c>
      <c r="Z97" s="47" t="str">
        <f>IF(ISBLANK('ECR Summary'!AG139),"VF_EMPTY",'ECR Summary'!AG139)</f>
        <v>VF_EMPTY</v>
      </c>
      <c r="AA97" s="47" t="str">
        <f>IF(ISBLANK('ECR Summary'!BQ139),"VF_EMPTY",'ECR Summary'!BQ139)</f>
        <v>VF_EMPTY</v>
      </c>
    </row>
    <row r="98" spans="1:27">
      <c r="A98" s="21" t="str">
        <f>IF(ISBLANK('ECR Summary'!B140),"VF_EMPTY",'ECR Summary'!B140)</f>
        <v>VF_EMPTY</v>
      </c>
      <c r="B98" s="21" t="str">
        <f>IF(ISBLANK('ECR Summary'!E140),"VF_EMPTY",'ECR Summary'!E140)</f>
        <v>VF_EMPTY</v>
      </c>
      <c r="C98" s="21" t="str">
        <f>IF(ISBLANK('ECR Summary'!G140),"VF_EMPTY",'ECR Summary'!G140)</f>
        <v>VF_EMPTY</v>
      </c>
      <c r="D98" s="21" t="str">
        <f>IF(ISBLANK('ECR Summary'!H140),"VF_EMPTY",'ECR Summary'!H140)</f>
        <v>VF_EMPTY</v>
      </c>
      <c r="E98" s="21" t="str">
        <f>IF(ISBLANK('ECR Summary'!I140),"VF_EMPTY",'ECR Summary'!I140)</f>
        <v>VF_EMPTY</v>
      </c>
      <c r="F98" s="21" t="str">
        <f>IF(ISBLANK('ECR Summary'!J140),"VF_EMPTY",'ECR Summary'!J140)</f>
        <v>VF_EMPTY</v>
      </c>
      <c r="G98" s="21" t="str">
        <f>IF(ISBLANK('ECR Summary'!L140),"VF_EMPTY",'ECR Summary'!L140)</f>
        <v>VF_EMPTY</v>
      </c>
      <c r="H98" s="21" t="str">
        <f>IF(ISBLANK('ECR Summary'!M140),"VF_EMPTY",'ECR Summary'!M140)</f>
        <v>VF_EMPTY</v>
      </c>
      <c r="I98" s="21" t="str">
        <f>IF(ISBLANK('ECR Summary'!O140),"VF_EMPTY",'ECR Summary'!O140)</f>
        <v>VF_EMPTY</v>
      </c>
      <c r="J98" s="21" t="str">
        <f>IF(ISBLANK('ECR Summary'!R140),"VF_EMPTY",'ECR Summary'!R140)</f>
        <v>VF_EMPTY</v>
      </c>
      <c r="K98" s="21" t="str">
        <f>IF(ISBLANK('ECR Summary'!S140),"VF_EMPTY",'ECR Summary'!S140)</f>
        <v>VF_EMPTY</v>
      </c>
      <c r="L98" s="21" t="str">
        <f>IF(ISBLANK('ECR Summary'!T140),"VF_EMPTY",'ECR Summary'!T140)</f>
        <v>VF_EMPTY</v>
      </c>
      <c r="M98" s="21" t="str">
        <f>IF(ISBLANK('ECR Summary'!U140),"VF_EMPTY",'ECR Summary'!U140)</f>
        <v>VF_EMPTY</v>
      </c>
      <c r="N98" s="21" t="str">
        <f>IF(ISBLANK('ECR Summary'!AC140),"VF_EMPTY",'ECR Summary'!AC140)</f>
        <v>VF_EMPTY</v>
      </c>
      <c r="O98" s="21" t="str">
        <f>IF(ISBLANK('ECR Summary'!AF140),"VF_EMPTY",'ECR Summary'!AF140)</f>
        <v>VF_EMPTY</v>
      </c>
      <c r="P98" s="21" t="str">
        <f>IF(ISBLANK('ECR Summary'!AL140),"VF_EMPTY",'ECR Summary'!AL140)</f>
        <v>VF_EMPTY</v>
      </c>
      <c r="Q98" s="21" t="str">
        <f>IF(ISBLANK('ECR Summary'!AQ140),"VF_EMPTY",'ECR Summary'!AQ140)</f>
        <v>VF_EMPTY</v>
      </c>
      <c r="R98" s="21" t="str">
        <f>IF(ISBLANK('ECR Summary'!AS140),"VF_EMPTY",'ECR Summary'!AS140)</f>
        <v>VF_EMPTY</v>
      </c>
      <c r="S98" s="21" t="str">
        <f>IF(ISBLANK('ECR Summary'!BD140),"VF_EMPTY",'ECR Summary'!BD140)</f>
        <v>VF_EMPTY</v>
      </c>
      <c r="T98" s="21" t="str">
        <f>IF(ISBLANK('ECR Summary'!BE140),"VF_EMPTY",'ECR Summary'!BE140)</f>
        <v>VF_EMPTY</v>
      </c>
      <c r="U98" s="21" t="str">
        <f>IF(ISBLANK('ECR Summary'!BH140),"VF_EMPTY",'ECR Summary'!BH140)</f>
        <v>VF_EMPTY</v>
      </c>
      <c r="V98" s="21" t="str">
        <f>IF(ISBLANK('ECR Summary'!BM140),"VF_EMPTY",'ECR Summary'!BM140)</f>
        <v>VF_EMPTY</v>
      </c>
      <c r="W98" s="21" t="str">
        <f>IF(ISBLANK('ECR Summary'!BU140),"VF_EMPTY",'ECR Summary'!BU140)</f>
        <v>VF_EMPTY</v>
      </c>
      <c r="X98" s="21" t="str">
        <f>IF(ISBLANK('ECR Summary'!CA140),"VF_EMPTY",'ECR Summary'!CA140)</f>
        <v>VF_EMPTY</v>
      </c>
      <c r="Z98" s="47" t="str">
        <f>IF(ISBLANK('ECR Summary'!AG140),"VF_EMPTY",'ECR Summary'!AG140)</f>
        <v>VF_EMPTY</v>
      </c>
      <c r="AA98" s="47" t="str">
        <f>IF(ISBLANK('ECR Summary'!BQ140),"VF_EMPTY",'ECR Summary'!BQ140)</f>
        <v>VF_EMPTY</v>
      </c>
    </row>
    <row r="99" spans="1:27">
      <c r="A99" s="21" t="str">
        <f>IF(ISBLANK('ECR Summary'!B141),"VF_EMPTY",'ECR Summary'!B141)</f>
        <v>VF_EMPTY</v>
      </c>
      <c r="B99" s="21" t="str">
        <f>IF(ISBLANK('ECR Summary'!E141),"VF_EMPTY",'ECR Summary'!E141)</f>
        <v>VF_EMPTY</v>
      </c>
      <c r="C99" s="21" t="str">
        <f>IF(ISBLANK('ECR Summary'!G141),"VF_EMPTY",'ECR Summary'!G141)</f>
        <v>VF_EMPTY</v>
      </c>
      <c r="D99" s="21" t="str">
        <f>IF(ISBLANK('ECR Summary'!H141),"VF_EMPTY",'ECR Summary'!H141)</f>
        <v>VF_EMPTY</v>
      </c>
      <c r="E99" s="21" t="str">
        <f>IF(ISBLANK('ECR Summary'!I141),"VF_EMPTY",'ECR Summary'!I141)</f>
        <v>VF_EMPTY</v>
      </c>
      <c r="F99" s="21" t="str">
        <f>IF(ISBLANK('ECR Summary'!J141),"VF_EMPTY",'ECR Summary'!J141)</f>
        <v>VF_EMPTY</v>
      </c>
      <c r="G99" s="21" t="str">
        <f>IF(ISBLANK('ECR Summary'!L141),"VF_EMPTY",'ECR Summary'!L141)</f>
        <v>VF_EMPTY</v>
      </c>
      <c r="H99" s="21" t="str">
        <f>IF(ISBLANK('ECR Summary'!M141),"VF_EMPTY",'ECR Summary'!M141)</f>
        <v>VF_EMPTY</v>
      </c>
      <c r="I99" s="21" t="str">
        <f>IF(ISBLANK('ECR Summary'!O141),"VF_EMPTY",'ECR Summary'!O141)</f>
        <v>VF_EMPTY</v>
      </c>
      <c r="J99" s="21" t="str">
        <f>IF(ISBLANK('ECR Summary'!R141),"VF_EMPTY",'ECR Summary'!R141)</f>
        <v>VF_EMPTY</v>
      </c>
      <c r="K99" s="21" t="str">
        <f>IF(ISBLANK('ECR Summary'!S141),"VF_EMPTY",'ECR Summary'!S141)</f>
        <v>VF_EMPTY</v>
      </c>
      <c r="L99" s="21" t="str">
        <f>IF(ISBLANK('ECR Summary'!T141),"VF_EMPTY",'ECR Summary'!T141)</f>
        <v>VF_EMPTY</v>
      </c>
      <c r="M99" s="21" t="str">
        <f>IF(ISBLANK('ECR Summary'!U141),"VF_EMPTY",'ECR Summary'!U141)</f>
        <v>VF_EMPTY</v>
      </c>
      <c r="N99" s="21" t="str">
        <f>IF(ISBLANK('ECR Summary'!AC141),"VF_EMPTY",'ECR Summary'!AC141)</f>
        <v>VF_EMPTY</v>
      </c>
      <c r="O99" s="21" t="str">
        <f>IF(ISBLANK('ECR Summary'!AF141),"VF_EMPTY",'ECR Summary'!AF141)</f>
        <v>VF_EMPTY</v>
      </c>
      <c r="P99" s="21" t="str">
        <f>IF(ISBLANK('ECR Summary'!AL141),"VF_EMPTY",'ECR Summary'!AL141)</f>
        <v>VF_EMPTY</v>
      </c>
      <c r="Q99" s="21" t="str">
        <f>IF(ISBLANK('ECR Summary'!AQ141),"VF_EMPTY",'ECR Summary'!AQ141)</f>
        <v>VF_EMPTY</v>
      </c>
      <c r="R99" s="21" t="str">
        <f>IF(ISBLANK('ECR Summary'!AS141),"VF_EMPTY",'ECR Summary'!AS141)</f>
        <v>VF_EMPTY</v>
      </c>
      <c r="S99" s="21" t="str">
        <f>IF(ISBLANK('ECR Summary'!BD141),"VF_EMPTY",'ECR Summary'!BD141)</f>
        <v>VF_EMPTY</v>
      </c>
      <c r="T99" s="21" t="str">
        <f>IF(ISBLANK('ECR Summary'!BE141),"VF_EMPTY",'ECR Summary'!BE141)</f>
        <v>VF_EMPTY</v>
      </c>
      <c r="U99" s="21" t="str">
        <f>IF(ISBLANK('ECR Summary'!BH141),"VF_EMPTY",'ECR Summary'!BH141)</f>
        <v>VF_EMPTY</v>
      </c>
      <c r="V99" s="21" t="str">
        <f>IF(ISBLANK('ECR Summary'!BM141),"VF_EMPTY",'ECR Summary'!BM141)</f>
        <v>VF_EMPTY</v>
      </c>
      <c r="W99" s="21" t="str">
        <f>IF(ISBLANK('ECR Summary'!BU141),"VF_EMPTY",'ECR Summary'!BU141)</f>
        <v>VF_EMPTY</v>
      </c>
      <c r="X99" s="21" t="str">
        <f>IF(ISBLANK('ECR Summary'!CA141),"VF_EMPTY",'ECR Summary'!CA141)</f>
        <v>VF_EMPTY</v>
      </c>
      <c r="Z99" s="47" t="str">
        <f>IF(ISBLANK('ECR Summary'!AG141),"VF_EMPTY",'ECR Summary'!AG141)</f>
        <v>VF_EMPTY</v>
      </c>
      <c r="AA99" s="47" t="str">
        <f>IF(ISBLANK('ECR Summary'!BQ141),"VF_EMPTY",'ECR Summary'!BQ141)</f>
        <v>VF_EMPTY</v>
      </c>
    </row>
    <row r="100" spans="1:27">
      <c r="A100" s="21" t="str">
        <f>IF(ISBLANK('ECR Summary'!B142),"VF_EMPTY",'ECR Summary'!B142)</f>
        <v>VF_EMPTY</v>
      </c>
      <c r="B100" s="21" t="str">
        <f>IF(ISBLANK('ECR Summary'!E142),"VF_EMPTY",'ECR Summary'!E142)</f>
        <v>VF_EMPTY</v>
      </c>
      <c r="C100" s="21" t="str">
        <f>IF(ISBLANK('ECR Summary'!G142),"VF_EMPTY",'ECR Summary'!G142)</f>
        <v>VF_EMPTY</v>
      </c>
      <c r="D100" s="21" t="str">
        <f>IF(ISBLANK('ECR Summary'!H142),"VF_EMPTY",'ECR Summary'!H142)</f>
        <v>VF_EMPTY</v>
      </c>
      <c r="E100" s="21" t="str">
        <f>IF(ISBLANK('ECR Summary'!I142),"VF_EMPTY",'ECR Summary'!I142)</f>
        <v>VF_EMPTY</v>
      </c>
      <c r="F100" s="21" t="str">
        <f>IF(ISBLANK('ECR Summary'!J142),"VF_EMPTY",'ECR Summary'!J142)</f>
        <v>VF_EMPTY</v>
      </c>
      <c r="G100" s="21" t="str">
        <f>IF(ISBLANK('ECR Summary'!L142),"VF_EMPTY",'ECR Summary'!L142)</f>
        <v>VF_EMPTY</v>
      </c>
      <c r="H100" s="21" t="str">
        <f>IF(ISBLANK('ECR Summary'!M142),"VF_EMPTY",'ECR Summary'!M142)</f>
        <v>VF_EMPTY</v>
      </c>
      <c r="I100" s="21" t="str">
        <f>IF(ISBLANK('ECR Summary'!O142),"VF_EMPTY",'ECR Summary'!O142)</f>
        <v>VF_EMPTY</v>
      </c>
      <c r="J100" s="21" t="str">
        <f>IF(ISBLANK('ECR Summary'!R142),"VF_EMPTY",'ECR Summary'!R142)</f>
        <v>VF_EMPTY</v>
      </c>
      <c r="K100" s="21" t="str">
        <f>IF(ISBLANK('ECR Summary'!S142),"VF_EMPTY",'ECR Summary'!S142)</f>
        <v>VF_EMPTY</v>
      </c>
      <c r="L100" s="21" t="str">
        <f>IF(ISBLANK('ECR Summary'!T142),"VF_EMPTY",'ECR Summary'!T142)</f>
        <v>VF_EMPTY</v>
      </c>
      <c r="M100" s="21" t="str">
        <f>IF(ISBLANK('ECR Summary'!U142),"VF_EMPTY",'ECR Summary'!U142)</f>
        <v>VF_EMPTY</v>
      </c>
      <c r="N100" s="21" t="str">
        <f>IF(ISBLANK('ECR Summary'!AC142),"VF_EMPTY",'ECR Summary'!AC142)</f>
        <v>VF_EMPTY</v>
      </c>
      <c r="O100" s="21" t="str">
        <f>IF(ISBLANK('ECR Summary'!AF142),"VF_EMPTY",'ECR Summary'!AF142)</f>
        <v>VF_EMPTY</v>
      </c>
      <c r="P100" s="21" t="str">
        <f>IF(ISBLANK('ECR Summary'!AL142),"VF_EMPTY",'ECR Summary'!AL142)</f>
        <v>VF_EMPTY</v>
      </c>
      <c r="Q100" s="21" t="str">
        <f>IF(ISBLANK('ECR Summary'!AQ142),"VF_EMPTY",'ECR Summary'!AQ142)</f>
        <v>VF_EMPTY</v>
      </c>
      <c r="R100" s="21" t="str">
        <f>IF(ISBLANK('ECR Summary'!AS142),"VF_EMPTY",'ECR Summary'!AS142)</f>
        <v>VF_EMPTY</v>
      </c>
      <c r="S100" s="21" t="str">
        <f>IF(ISBLANK('ECR Summary'!BD142),"VF_EMPTY",'ECR Summary'!BD142)</f>
        <v>VF_EMPTY</v>
      </c>
      <c r="T100" s="21" t="str">
        <f>IF(ISBLANK('ECR Summary'!BE142),"VF_EMPTY",'ECR Summary'!BE142)</f>
        <v>VF_EMPTY</v>
      </c>
      <c r="U100" s="21" t="str">
        <f>IF(ISBLANK('ECR Summary'!BH142),"VF_EMPTY",'ECR Summary'!BH142)</f>
        <v>VF_EMPTY</v>
      </c>
      <c r="V100" s="21" t="str">
        <f>IF(ISBLANK('ECR Summary'!BM142),"VF_EMPTY",'ECR Summary'!BM142)</f>
        <v>VF_EMPTY</v>
      </c>
      <c r="W100" s="21" t="str">
        <f>IF(ISBLANK('ECR Summary'!BU142),"VF_EMPTY",'ECR Summary'!BU142)</f>
        <v>VF_EMPTY</v>
      </c>
      <c r="X100" s="21" t="str">
        <f>IF(ISBLANK('ECR Summary'!CA142),"VF_EMPTY",'ECR Summary'!CA142)</f>
        <v>VF_EMPTY</v>
      </c>
      <c r="Z100" s="47" t="str">
        <f>IF(ISBLANK('ECR Summary'!AG142),"VF_EMPTY",'ECR Summary'!AG142)</f>
        <v>VF_EMPTY</v>
      </c>
      <c r="AA100" s="47" t="str">
        <f>IF(ISBLANK('ECR Summary'!BQ142),"VF_EMPTY",'ECR Summary'!BQ142)</f>
        <v>VF_EMPTY</v>
      </c>
    </row>
    <row r="101" spans="1:27">
      <c r="A101" s="21" t="str">
        <f>IF(ISBLANK('ECR Summary'!B143),"VF_EMPTY",'ECR Summary'!B143)</f>
        <v>VF_EMPTY</v>
      </c>
      <c r="B101" s="21" t="str">
        <f>IF(ISBLANK('ECR Summary'!E143),"VF_EMPTY",'ECR Summary'!E143)</f>
        <v>VF_EMPTY</v>
      </c>
      <c r="C101" s="21" t="str">
        <f>IF(ISBLANK('ECR Summary'!G143),"VF_EMPTY",'ECR Summary'!G143)</f>
        <v>VF_EMPTY</v>
      </c>
      <c r="D101" s="21" t="str">
        <f>IF(ISBLANK('ECR Summary'!H143),"VF_EMPTY",'ECR Summary'!H143)</f>
        <v>VF_EMPTY</v>
      </c>
      <c r="E101" s="21" t="str">
        <f>IF(ISBLANK('ECR Summary'!I143),"VF_EMPTY",'ECR Summary'!I143)</f>
        <v>VF_EMPTY</v>
      </c>
      <c r="F101" s="21" t="str">
        <f>IF(ISBLANK('ECR Summary'!J143),"VF_EMPTY",'ECR Summary'!J143)</f>
        <v>VF_EMPTY</v>
      </c>
      <c r="G101" s="21" t="str">
        <f>IF(ISBLANK('ECR Summary'!L143),"VF_EMPTY",'ECR Summary'!L143)</f>
        <v>VF_EMPTY</v>
      </c>
      <c r="H101" s="21" t="str">
        <f>IF(ISBLANK('ECR Summary'!M143),"VF_EMPTY",'ECR Summary'!M143)</f>
        <v>VF_EMPTY</v>
      </c>
      <c r="I101" s="21" t="str">
        <f>IF(ISBLANK('ECR Summary'!O143),"VF_EMPTY",'ECR Summary'!O143)</f>
        <v>VF_EMPTY</v>
      </c>
      <c r="J101" s="21" t="str">
        <f>IF(ISBLANK('ECR Summary'!R143),"VF_EMPTY",'ECR Summary'!R143)</f>
        <v>VF_EMPTY</v>
      </c>
      <c r="K101" s="21" t="str">
        <f>IF(ISBLANK('ECR Summary'!S143),"VF_EMPTY",'ECR Summary'!S143)</f>
        <v>VF_EMPTY</v>
      </c>
      <c r="L101" s="21" t="str">
        <f>IF(ISBLANK('ECR Summary'!T143),"VF_EMPTY",'ECR Summary'!T143)</f>
        <v>VF_EMPTY</v>
      </c>
      <c r="M101" s="21" t="str">
        <f>IF(ISBLANK('ECR Summary'!U143),"VF_EMPTY",'ECR Summary'!U143)</f>
        <v>VF_EMPTY</v>
      </c>
      <c r="N101" s="21" t="str">
        <f>IF(ISBLANK('ECR Summary'!AC143),"VF_EMPTY",'ECR Summary'!AC143)</f>
        <v>VF_EMPTY</v>
      </c>
      <c r="O101" s="21" t="str">
        <f>IF(ISBLANK('ECR Summary'!AF143),"VF_EMPTY",'ECR Summary'!AF143)</f>
        <v>VF_EMPTY</v>
      </c>
      <c r="P101" s="21" t="str">
        <f>IF(ISBLANK('ECR Summary'!AL143),"VF_EMPTY",'ECR Summary'!AL143)</f>
        <v>VF_EMPTY</v>
      </c>
      <c r="Q101" s="21" t="str">
        <f>IF(ISBLANK('ECR Summary'!AQ143),"VF_EMPTY",'ECR Summary'!AQ143)</f>
        <v>VF_EMPTY</v>
      </c>
      <c r="R101" s="21" t="str">
        <f>IF(ISBLANK('ECR Summary'!AS143),"VF_EMPTY",'ECR Summary'!AS143)</f>
        <v>VF_EMPTY</v>
      </c>
      <c r="S101" s="21" t="str">
        <f>IF(ISBLANK('ECR Summary'!BD143),"VF_EMPTY",'ECR Summary'!BD143)</f>
        <v>VF_EMPTY</v>
      </c>
      <c r="T101" s="21" t="str">
        <f>IF(ISBLANK('ECR Summary'!BE143),"VF_EMPTY",'ECR Summary'!BE143)</f>
        <v>VF_EMPTY</v>
      </c>
      <c r="U101" s="21" t="str">
        <f>IF(ISBLANK('ECR Summary'!BH143),"VF_EMPTY",'ECR Summary'!BH143)</f>
        <v>VF_EMPTY</v>
      </c>
      <c r="V101" s="21" t="str">
        <f>IF(ISBLANK('ECR Summary'!BM143),"VF_EMPTY",'ECR Summary'!BM143)</f>
        <v>VF_EMPTY</v>
      </c>
      <c r="W101" s="21" t="str">
        <f>IF(ISBLANK('ECR Summary'!BU143),"VF_EMPTY",'ECR Summary'!BU143)</f>
        <v>VF_EMPTY</v>
      </c>
      <c r="X101" s="21" t="str">
        <f>IF(ISBLANK('ECR Summary'!CA143),"VF_EMPTY",'ECR Summary'!CA143)</f>
        <v>VF_EMPTY</v>
      </c>
      <c r="Z101" s="47" t="str">
        <f>IF(ISBLANK('ECR Summary'!AG143),"VF_EMPTY",'ECR Summary'!AG143)</f>
        <v>VF_EMPTY</v>
      </c>
      <c r="AA101" s="47" t="str">
        <f>IF(ISBLANK('ECR Summary'!BQ143),"VF_EMPTY",'ECR Summary'!BQ143)</f>
        <v>VF_EMPTY</v>
      </c>
    </row>
    <row r="102" spans="1:27">
      <c r="A102" s="21" t="str">
        <f>IF(ISBLANK('ECR Summary'!B144),"VF_EMPTY",'ECR Summary'!B144)</f>
        <v>VF_EMPTY</v>
      </c>
      <c r="B102" s="21" t="str">
        <f>IF(ISBLANK('ECR Summary'!E144),"VF_EMPTY",'ECR Summary'!E144)</f>
        <v>VF_EMPTY</v>
      </c>
      <c r="C102" s="21" t="str">
        <f>IF(ISBLANK('ECR Summary'!G144),"VF_EMPTY",'ECR Summary'!G144)</f>
        <v>VF_EMPTY</v>
      </c>
      <c r="D102" s="21" t="str">
        <f>IF(ISBLANK('ECR Summary'!H144),"VF_EMPTY",'ECR Summary'!H144)</f>
        <v>VF_EMPTY</v>
      </c>
      <c r="E102" s="21" t="str">
        <f>IF(ISBLANK('ECR Summary'!I144),"VF_EMPTY",'ECR Summary'!I144)</f>
        <v>VF_EMPTY</v>
      </c>
      <c r="F102" s="21" t="str">
        <f>IF(ISBLANK('ECR Summary'!J144),"VF_EMPTY",'ECR Summary'!J144)</f>
        <v>VF_EMPTY</v>
      </c>
      <c r="G102" s="21" t="str">
        <f>IF(ISBLANK('ECR Summary'!L144),"VF_EMPTY",'ECR Summary'!L144)</f>
        <v>VF_EMPTY</v>
      </c>
      <c r="H102" s="21" t="str">
        <f>IF(ISBLANK('ECR Summary'!M144),"VF_EMPTY",'ECR Summary'!M144)</f>
        <v>VF_EMPTY</v>
      </c>
      <c r="I102" s="21" t="str">
        <f>IF(ISBLANK('ECR Summary'!O144),"VF_EMPTY",'ECR Summary'!O144)</f>
        <v>VF_EMPTY</v>
      </c>
      <c r="J102" s="21" t="str">
        <f>IF(ISBLANK('ECR Summary'!R144),"VF_EMPTY",'ECR Summary'!R144)</f>
        <v>VF_EMPTY</v>
      </c>
      <c r="K102" s="21" t="str">
        <f>IF(ISBLANK('ECR Summary'!S144),"VF_EMPTY",'ECR Summary'!S144)</f>
        <v>VF_EMPTY</v>
      </c>
      <c r="L102" s="21" t="str">
        <f>IF(ISBLANK('ECR Summary'!T144),"VF_EMPTY",'ECR Summary'!T144)</f>
        <v>VF_EMPTY</v>
      </c>
      <c r="M102" s="21" t="str">
        <f>IF(ISBLANK('ECR Summary'!U144),"VF_EMPTY",'ECR Summary'!U144)</f>
        <v>VF_EMPTY</v>
      </c>
      <c r="N102" s="21" t="str">
        <f>IF(ISBLANK('ECR Summary'!AC144),"VF_EMPTY",'ECR Summary'!AC144)</f>
        <v>VF_EMPTY</v>
      </c>
      <c r="O102" s="21" t="str">
        <f>IF(ISBLANK('ECR Summary'!AF144),"VF_EMPTY",'ECR Summary'!AF144)</f>
        <v>VF_EMPTY</v>
      </c>
      <c r="P102" s="21" t="str">
        <f>IF(ISBLANK('ECR Summary'!AL144),"VF_EMPTY",'ECR Summary'!AL144)</f>
        <v>VF_EMPTY</v>
      </c>
      <c r="Q102" s="21" t="str">
        <f>IF(ISBLANK('ECR Summary'!AQ144),"VF_EMPTY",'ECR Summary'!AQ144)</f>
        <v>VF_EMPTY</v>
      </c>
      <c r="R102" s="21" t="str">
        <f>IF(ISBLANK('ECR Summary'!AS144),"VF_EMPTY",'ECR Summary'!AS144)</f>
        <v>VF_EMPTY</v>
      </c>
      <c r="S102" s="21" t="str">
        <f>IF(ISBLANK('ECR Summary'!BD144),"VF_EMPTY",'ECR Summary'!BD144)</f>
        <v>VF_EMPTY</v>
      </c>
      <c r="T102" s="21" t="str">
        <f>IF(ISBLANK('ECR Summary'!BE144),"VF_EMPTY",'ECR Summary'!BE144)</f>
        <v>VF_EMPTY</v>
      </c>
      <c r="U102" s="21" t="str">
        <f>IF(ISBLANK('ECR Summary'!BH144),"VF_EMPTY",'ECR Summary'!BH144)</f>
        <v>VF_EMPTY</v>
      </c>
      <c r="V102" s="21" t="str">
        <f>IF(ISBLANK('ECR Summary'!BM144),"VF_EMPTY",'ECR Summary'!BM144)</f>
        <v>VF_EMPTY</v>
      </c>
      <c r="W102" s="21" t="str">
        <f>IF(ISBLANK('ECR Summary'!BU144),"VF_EMPTY",'ECR Summary'!BU144)</f>
        <v>VF_EMPTY</v>
      </c>
      <c r="X102" s="21" t="str">
        <f>IF(ISBLANK('ECR Summary'!CA144),"VF_EMPTY",'ECR Summary'!CA144)</f>
        <v>VF_EMPTY</v>
      </c>
      <c r="Z102" s="47" t="str">
        <f>IF(ISBLANK('ECR Summary'!AG144),"VF_EMPTY",'ECR Summary'!AG144)</f>
        <v>VF_EMPTY</v>
      </c>
      <c r="AA102" s="47" t="str">
        <f>IF(ISBLANK('ECR Summary'!BQ144),"VF_EMPTY",'ECR Summary'!BQ144)</f>
        <v>VF_EMPTY</v>
      </c>
    </row>
    <row r="103" spans="1:27">
      <c r="A103" s="21" t="str">
        <f>IF(ISBLANK('ECR Summary'!B145),"VF_EMPTY",'ECR Summary'!B145)</f>
        <v>VF_EMPTY</v>
      </c>
      <c r="B103" s="21" t="str">
        <f>IF(ISBLANK('ECR Summary'!E145),"VF_EMPTY",'ECR Summary'!E145)</f>
        <v>VF_EMPTY</v>
      </c>
      <c r="C103" s="21" t="str">
        <f>IF(ISBLANK('ECR Summary'!G145),"VF_EMPTY",'ECR Summary'!G145)</f>
        <v>VF_EMPTY</v>
      </c>
      <c r="D103" s="21" t="str">
        <f>IF(ISBLANK('ECR Summary'!H145),"VF_EMPTY",'ECR Summary'!H145)</f>
        <v>VF_EMPTY</v>
      </c>
      <c r="E103" s="21" t="str">
        <f>IF(ISBLANK('ECR Summary'!I145),"VF_EMPTY",'ECR Summary'!I145)</f>
        <v>VF_EMPTY</v>
      </c>
      <c r="F103" s="21" t="str">
        <f>IF(ISBLANK('ECR Summary'!J145),"VF_EMPTY",'ECR Summary'!J145)</f>
        <v>VF_EMPTY</v>
      </c>
      <c r="G103" s="21" t="str">
        <f>IF(ISBLANK('ECR Summary'!L145),"VF_EMPTY",'ECR Summary'!L145)</f>
        <v>VF_EMPTY</v>
      </c>
      <c r="H103" s="21" t="str">
        <f>IF(ISBLANK('ECR Summary'!M145),"VF_EMPTY",'ECR Summary'!M145)</f>
        <v>VF_EMPTY</v>
      </c>
      <c r="I103" s="21" t="str">
        <f>IF(ISBLANK('ECR Summary'!O145),"VF_EMPTY",'ECR Summary'!O145)</f>
        <v>VF_EMPTY</v>
      </c>
      <c r="J103" s="21" t="str">
        <f>IF(ISBLANK('ECR Summary'!R145),"VF_EMPTY",'ECR Summary'!R145)</f>
        <v>VF_EMPTY</v>
      </c>
      <c r="K103" s="21" t="str">
        <f>IF(ISBLANK('ECR Summary'!S145),"VF_EMPTY",'ECR Summary'!S145)</f>
        <v>VF_EMPTY</v>
      </c>
      <c r="L103" s="21" t="str">
        <f>IF(ISBLANK('ECR Summary'!T145),"VF_EMPTY",'ECR Summary'!T145)</f>
        <v>VF_EMPTY</v>
      </c>
      <c r="M103" s="21" t="str">
        <f>IF(ISBLANK('ECR Summary'!U145),"VF_EMPTY",'ECR Summary'!U145)</f>
        <v>VF_EMPTY</v>
      </c>
      <c r="N103" s="21" t="str">
        <f>IF(ISBLANK('ECR Summary'!AC145),"VF_EMPTY",'ECR Summary'!AC145)</f>
        <v>VF_EMPTY</v>
      </c>
      <c r="O103" s="21" t="str">
        <f>IF(ISBLANK('ECR Summary'!AF145),"VF_EMPTY",'ECR Summary'!AF145)</f>
        <v>VF_EMPTY</v>
      </c>
      <c r="P103" s="21" t="str">
        <f>IF(ISBLANK('ECR Summary'!AL145),"VF_EMPTY",'ECR Summary'!AL145)</f>
        <v>VF_EMPTY</v>
      </c>
      <c r="Q103" s="21" t="str">
        <f>IF(ISBLANK('ECR Summary'!AQ145),"VF_EMPTY",'ECR Summary'!AQ145)</f>
        <v>VF_EMPTY</v>
      </c>
      <c r="R103" s="21" t="str">
        <f>IF(ISBLANK('ECR Summary'!AS145),"VF_EMPTY",'ECR Summary'!AS145)</f>
        <v>VF_EMPTY</v>
      </c>
      <c r="S103" s="21" t="str">
        <f>IF(ISBLANK('ECR Summary'!BD145),"VF_EMPTY",'ECR Summary'!BD145)</f>
        <v>VF_EMPTY</v>
      </c>
      <c r="T103" s="21" t="str">
        <f>IF(ISBLANK('ECR Summary'!BE145),"VF_EMPTY",'ECR Summary'!BE145)</f>
        <v>VF_EMPTY</v>
      </c>
      <c r="U103" s="21" t="str">
        <f>IF(ISBLANK('ECR Summary'!BH145),"VF_EMPTY",'ECR Summary'!BH145)</f>
        <v>VF_EMPTY</v>
      </c>
      <c r="V103" s="21" t="str">
        <f>IF(ISBLANK('ECR Summary'!BM145),"VF_EMPTY",'ECR Summary'!BM145)</f>
        <v>VF_EMPTY</v>
      </c>
      <c r="W103" s="21" t="str">
        <f>IF(ISBLANK('ECR Summary'!BU145),"VF_EMPTY",'ECR Summary'!BU145)</f>
        <v>VF_EMPTY</v>
      </c>
      <c r="X103" s="21" t="str">
        <f>IF(ISBLANK('ECR Summary'!CA145),"VF_EMPTY",'ECR Summary'!CA145)</f>
        <v>VF_EMPTY</v>
      </c>
      <c r="Z103" s="47" t="str">
        <f>IF(ISBLANK('ECR Summary'!AG145),"VF_EMPTY",'ECR Summary'!AG145)</f>
        <v>VF_EMPTY</v>
      </c>
      <c r="AA103" s="47" t="str">
        <f>IF(ISBLANK('ECR Summary'!BQ145),"VF_EMPTY",'ECR Summary'!BQ145)</f>
        <v>VF_EMPTY</v>
      </c>
    </row>
    <row r="104" spans="1:27">
      <c r="A104" s="21" t="str">
        <f>IF(ISBLANK('ECR Summary'!B146),"VF_EMPTY",'ECR Summary'!B146)</f>
        <v>VF_EMPTY</v>
      </c>
      <c r="B104" s="21" t="str">
        <f>IF(ISBLANK('ECR Summary'!E146),"VF_EMPTY",'ECR Summary'!E146)</f>
        <v>VF_EMPTY</v>
      </c>
      <c r="C104" s="21" t="str">
        <f>IF(ISBLANK('ECR Summary'!G146),"VF_EMPTY",'ECR Summary'!G146)</f>
        <v>VF_EMPTY</v>
      </c>
      <c r="D104" s="21" t="str">
        <f>IF(ISBLANK('ECR Summary'!H146),"VF_EMPTY",'ECR Summary'!H146)</f>
        <v>VF_EMPTY</v>
      </c>
      <c r="E104" s="21" t="str">
        <f>IF(ISBLANK('ECR Summary'!I146),"VF_EMPTY",'ECR Summary'!I146)</f>
        <v>VF_EMPTY</v>
      </c>
      <c r="F104" s="21" t="str">
        <f>IF(ISBLANK('ECR Summary'!J146),"VF_EMPTY",'ECR Summary'!J146)</f>
        <v>VF_EMPTY</v>
      </c>
      <c r="G104" s="21" t="str">
        <f>IF(ISBLANK('ECR Summary'!L146),"VF_EMPTY",'ECR Summary'!L146)</f>
        <v>VF_EMPTY</v>
      </c>
      <c r="H104" s="21" t="str">
        <f>IF(ISBLANK('ECR Summary'!M146),"VF_EMPTY",'ECR Summary'!M146)</f>
        <v>VF_EMPTY</v>
      </c>
      <c r="I104" s="21" t="str">
        <f>IF(ISBLANK('ECR Summary'!O146),"VF_EMPTY",'ECR Summary'!O146)</f>
        <v>VF_EMPTY</v>
      </c>
      <c r="J104" s="21" t="str">
        <f>IF(ISBLANK('ECR Summary'!R146),"VF_EMPTY",'ECR Summary'!R146)</f>
        <v>VF_EMPTY</v>
      </c>
      <c r="K104" s="21" t="str">
        <f>IF(ISBLANK('ECR Summary'!S146),"VF_EMPTY",'ECR Summary'!S146)</f>
        <v>VF_EMPTY</v>
      </c>
      <c r="L104" s="21" t="str">
        <f>IF(ISBLANK('ECR Summary'!T146),"VF_EMPTY",'ECR Summary'!T146)</f>
        <v>VF_EMPTY</v>
      </c>
      <c r="M104" s="21" t="str">
        <f>IF(ISBLANK('ECR Summary'!U146),"VF_EMPTY",'ECR Summary'!U146)</f>
        <v>VF_EMPTY</v>
      </c>
      <c r="N104" s="21" t="str">
        <f>IF(ISBLANK('ECR Summary'!AC146),"VF_EMPTY",'ECR Summary'!AC146)</f>
        <v>VF_EMPTY</v>
      </c>
      <c r="O104" s="21" t="str">
        <f>IF(ISBLANK('ECR Summary'!AF146),"VF_EMPTY",'ECR Summary'!AF146)</f>
        <v>VF_EMPTY</v>
      </c>
      <c r="P104" s="21" t="str">
        <f>IF(ISBLANK('ECR Summary'!AL146),"VF_EMPTY",'ECR Summary'!AL146)</f>
        <v>VF_EMPTY</v>
      </c>
      <c r="Q104" s="21" t="str">
        <f>IF(ISBLANK('ECR Summary'!AQ146),"VF_EMPTY",'ECR Summary'!AQ146)</f>
        <v>VF_EMPTY</v>
      </c>
      <c r="R104" s="21" t="str">
        <f>IF(ISBLANK('ECR Summary'!AS146),"VF_EMPTY",'ECR Summary'!AS146)</f>
        <v>VF_EMPTY</v>
      </c>
      <c r="S104" s="21" t="str">
        <f>IF(ISBLANK('ECR Summary'!BD146),"VF_EMPTY",'ECR Summary'!BD146)</f>
        <v>VF_EMPTY</v>
      </c>
      <c r="T104" s="21" t="str">
        <f>IF(ISBLANK('ECR Summary'!BE146),"VF_EMPTY",'ECR Summary'!BE146)</f>
        <v>VF_EMPTY</v>
      </c>
      <c r="U104" s="21" t="str">
        <f>IF(ISBLANK('ECR Summary'!BH146),"VF_EMPTY",'ECR Summary'!BH146)</f>
        <v>VF_EMPTY</v>
      </c>
      <c r="V104" s="21" t="str">
        <f>IF(ISBLANK('ECR Summary'!BM146),"VF_EMPTY",'ECR Summary'!BM146)</f>
        <v>VF_EMPTY</v>
      </c>
      <c r="W104" s="21" t="str">
        <f>IF(ISBLANK('ECR Summary'!BU146),"VF_EMPTY",'ECR Summary'!BU146)</f>
        <v>VF_EMPTY</v>
      </c>
      <c r="X104" s="21" t="str">
        <f>IF(ISBLANK('ECR Summary'!CA146),"VF_EMPTY",'ECR Summary'!CA146)</f>
        <v>VF_EMPTY</v>
      </c>
      <c r="Z104" s="47" t="str">
        <f>IF(ISBLANK('ECR Summary'!AG146),"VF_EMPTY",'ECR Summary'!AG146)</f>
        <v>VF_EMPTY</v>
      </c>
      <c r="AA104" s="47" t="str">
        <f>IF(ISBLANK('ECR Summary'!BQ146),"VF_EMPTY",'ECR Summary'!BQ146)</f>
        <v>VF_EMPTY</v>
      </c>
    </row>
    <row r="105" spans="1:27">
      <c r="A105" s="21" t="str">
        <f>IF(ISBLANK('ECR Summary'!B147),"VF_EMPTY",'ECR Summary'!B147)</f>
        <v>VF_EMPTY</v>
      </c>
      <c r="B105" s="21" t="str">
        <f>IF(ISBLANK('ECR Summary'!E147),"VF_EMPTY",'ECR Summary'!E147)</f>
        <v>VF_EMPTY</v>
      </c>
      <c r="C105" s="21" t="str">
        <f>IF(ISBLANK('ECR Summary'!G147),"VF_EMPTY",'ECR Summary'!G147)</f>
        <v>VF_EMPTY</v>
      </c>
      <c r="D105" s="21" t="str">
        <f>IF(ISBLANK('ECR Summary'!H147),"VF_EMPTY",'ECR Summary'!H147)</f>
        <v>VF_EMPTY</v>
      </c>
      <c r="E105" s="21" t="str">
        <f>IF(ISBLANK('ECR Summary'!I147),"VF_EMPTY",'ECR Summary'!I147)</f>
        <v>VF_EMPTY</v>
      </c>
      <c r="F105" s="21" t="str">
        <f>IF(ISBLANK('ECR Summary'!J147),"VF_EMPTY",'ECR Summary'!J147)</f>
        <v>VF_EMPTY</v>
      </c>
      <c r="G105" s="21" t="str">
        <f>IF(ISBLANK('ECR Summary'!L147),"VF_EMPTY",'ECR Summary'!L147)</f>
        <v>VF_EMPTY</v>
      </c>
      <c r="H105" s="21" t="str">
        <f>IF(ISBLANK('ECR Summary'!M147),"VF_EMPTY",'ECR Summary'!M147)</f>
        <v>VF_EMPTY</v>
      </c>
      <c r="I105" s="21" t="str">
        <f>IF(ISBLANK('ECR Summary'!O147),"VF_EMPTY",'ECR Summary'!O147)</f>
        <v>VF_EMPTY</v>
      </c>
      <c r="J105" s="21" t="str">
        <f>IF(ISBLANK('ECR Summary'!R147),"VF_EMPTY",'ECR Summary'!R147)</f>
        <v>VF_EMPTY</v>
      </c>
      <c r="K105" s="21" t="str">
        <f>IF(ISBLANK('ECR Summary'!S147),"VF_EMPTY",'ECR Summary'!S147)</f>
        <v>VF_EMPTY</v>
      </c>
      <c r="L105" s="21" t="str">
        <f>IF(ISBLANK('ECR Summary'!T147),"VF_EMPTY",'ECR Summary'!T147)</f>
        <v>VF_EMPTY</v>
      </c>
      <c r="M105" s="21" t="str">
        <f>IF(ISBLANK('ECR Summary'!U147),"VF_EMPTY",'ECR Summary'!U147)</f>
        <v>VF_EMPTY</v>
      </c>
      <c r="N105" s="21" t="str">
        <f>IF(ISBLANK('ECR Summary'!AC147),"VF_EMPTY",'ECR Summary'!AC147)</f>
        <v>VF_EMPTY</v>
      </c>
      <c r="O105" s="21" t="str">
        <f>IF(ISBLANK('ECR Summary'!AF147),"VF_EMPTY",'ECR Summary'!AF147)</f>
        <v>VF_EMPTY</v>
      </c>
      <c r="P105" s="21" t="str">
        <f>IF(ISBLANK('ECR Summary'!AL147),"VF_EMPTY",'ECR Summary'!AL147)</f>
        <v>VF_EMPTY</v>
      </c>
      <c r="Q105" s="21" t="str">
        <f>IF(ISBLANK('ECR Summary'!AQ147),"VF_EMPTY",'ECR Summary'!AQ147)</f>
        <v>VF_EMPTY</v>
      </c>
      <c r="R105" s="21" t="str">
        <f>IF(ISBLANK('ECR Summary'!AS147),"VF_EMPTY",'ECR Summary'!AS147)</f>
        <v>VF_EMPTY</v>
      </c>
      <c r="S105" s="21" t="str">
        <f>IF(ISBLANK('ECR Summary'!BD147),"VF_EMPTY",'ECR Summary'!BD147)</f>
        <v>VF_EMPTY</v>
      </c>
      <c r="T105" s="21" t="str">
        <f>IF(ISBLANK('ECR Summary'!BE147),"VF_EMPTY",'ECR Summary'!BE147)</f>
        <v>VF_EMPTY</v>
      </c>
      <c r="U105" s="21" t="str">
        <f>IF(ISBLANK('ECR Summary'!BH147),"VF_EMPTY",'ECR Summary'!BH147)</f>
        <v>VF_EMPTY</v>
      </c>
      <c r="V105" s="21" t="str">
        <f>IF(ISBLANK('ECR Summary'!BM147),"VF_EMPTY",'ECR Summary'!BM147)</f>
        <v>VF_EMPTY</v>
      </c>
      <c r="W105" s="21" t="str">
        <f>IF(ISBLANK('ECR Summary'!BU147),"VF_EMPTY",'ECR Summary'!BU147)</f>
        <v>VF_EMPTY</v>
      </c>
      <c r="X105" s="21" t="str">
        <f>IF(ISBLANK('ECR Summary'!CA147),"VF_EMPTY",'ECR Summary'!CA147)</f>
        <v>VF_EMPTY</v>
      </c>
      <c r="Z105" s="47" t="str">
        <f>IF(ISBLANK('ECR Summary'!AG147),"VF_EMPTY",'ECR Summary'!AG147)</f>
        <v>VF_EMPTY</v>
      </c>
      <c r="AA105" s="47" t="str">
        <f>IF(ISBLANK('ECR Summary'!BQ147),"VF_EMPTY",'ECR Summary'!BQ147)</f>
        <v>VF_EMPTY</v>
      </c>
    </row>
    <row r="106" spans="1:27">
      <c r="A106" s="21" t="str">
        <f>IF(ISBLANK('ECR Summary'!B148),"VF_EMPTY",'ECR Summary'!B148)</f>
        <v>VF_EMPTY</v>
      </c>
      <c r="B106" s="21" t="str">
        <f>IF(ISBLANK('ECR Summary'!E148),"VF_EMPTY",'ECR Summary'!E148)</f>
        <v>VF_EMPTY</v>
      </c>
      <c r="C106" s="21" t="str">
        <f>IF(ISBLANK('ECR Summary'!G148),"VF_EMPTY",'ECR Summary'!G148)</f>
        <v>VF_EMPTY</v>
      </c>
      <c r="D106" s="21" t="str">
        <f>IF(ISBLANK('ECR Summary'!H148),"VF_EMPTY",'ECR Summary'!H148)</f>
        <v>VF_EMPTY</v>
      </c>
      <c r="E106" s="21" t="str">
        <f>IF(ISBLANK('ECR Summary'!I148),"VF_EMPTY",'ECR Summary'!I148)</f>
        <v>VF_EMPTY</v>
      </c>
      <c r="F106" s="21" t="str">
        <f>IF(ISBLANK('ECR Summary'!J148),"VF_EMPTY",'ECR Summary'!J148)</f>
        <v>VF_EMPTY</v>
      </c>
      <c r="G106" s="21" t="str">
        <f>IF(ISBLANK('ECR Summary'!L148),"VF_EMPTY",'ECR Summary'!L148)</f>
        <v>VF_EMPTY</v>
      </c>
      <c r="H106" s="21" t="str">
        <f>IF(ISBLANK('ECR Summary'!M148),"VF_EMPTY",'ECR Summary'!M148)</f>
        <v>VF_EMPTY</v>
      </c>
      <c r="I106" s="21" t="str">
        <f>IF(ISBLANK('ECR Summary'!O148),"VF_EMPTY",'ECR Summary'!O148)</f>
        <v>VF_EMPTY</v>
      </c>
      <c r="J106" s="21" t="str">
        <f>IF(ISBLANK('ECR Summary'!R148),"VF_EMPTY",'ECR Summary'!R148)</f>
        <v>VF_EMPTY</v>
      </c>
      <c r="K106" s="21" t="str">
        <f>IF(ISBLANK('ECR Summary'!S148),"VF_EMPTY",'ECR Summary'!S148)</f>
        <v>VF_EMPTY</v>
      </c>
      <c r="L106" s="21" t="str">
        <f>IF(ISBLANK('ECR Summary'!T148),"VF_EMPTY",'ECR Summary'!T148)</f>
        <v>VF_EMPTY</v>
      </c>
      <c r="M106" s="21" t="str">
        <f>IF(ISBLANK('ECR Summary'!U148),"VF_EMPTY",'ECR Summary'!U148)</f>
        <v>VF_EMPTY</v>
      </c>
      <c r="N106" s="21" t="str">
        <f>IF(ISBLANK('ECR Summary'!AC148),"VF_EMPTY",'ECR Summary'!AC148)</f>
        <v>VF_EMPTY</v>
      </c>
      <c r="O106" s="21" t="str">
        <f>IF(ISBLANK('ECR Summary'!AF148),"VF_EMPTY",'ECR Summary'!AF148)</f>
        <v>VF_EMPTY</v>
      </c>
      <c r="P106" s="21" t="str">
        <f>IF(ISBLANK('ECR Summary'!AL148),"VF_EMPTY",'ECR Summary'!AL148)</f>
        <v>VF_EMPTY</v>
      </c>
      <c r="Q106" s="21" t="str">
        <f>IF(ISBLANK('ECR Summary'!AQ148),"VF_EMPTY",'ECR Summary'!AQ148)</f>
        <v>VF_EMPTY</v>
      </c>
      <c r="R106" s="21" t="str">
        <f>IF(ISBLANK('ECR Summary'!AS148),"VF_EMPTY",'ECR Summary'!AS148)</f>
        <v>VF_EMPTY</v>
      </c>
      <c r="S106" s="21" t="str">
        <f>IF(ISBLANK('ECR Summary'!BD148),"VF_EMPTY",'ECR Summary'!BD148)</f>
        <v>VF_EMPTY</v>
      </c>
      <c r="T106" s="21" t="str">
        <f>IF(ISBLANK('ECR Summary'!BE148),"VF_EMPTY",'ECR Summary'!BE148)</f>
        <v>VF_EMPTY</v>
      </c>
      <c r="U106" s="21" t="str">
        <f>IF(ISBLANK('ECR Summary'!BH148),"VF_EMPTY",'ECR Summary'!BH148)</f>
        <v>VF_EMPTY</v>
      </c>
      <c r="V106" s="21" t="str">
        <f>IF(ISBLANK('ECR Summary'!BM148),"VF_EMPTY",'ECR Summary'!BM148)</f>
        <v>VF_EMPTY</v>
      </c>
      <c r="W106" s="21" t="str">
        <f>IF(ISBLANK('ECR Summary'!BU148),"VF_EMPTY",'ECR Summary'!BU148)</f>
        <v>VF_EMPTY</v>
      </c>
      <c r="X106" s="21" t="str">
        <f>IF(ISBLANK('ECR Summary'!CA148),"VF_EMPTY",'ECR Summary'!CA148)</f>
        <v>VF_EMPTY</v>
      </c>
      <c r="Z106" s="47" t="str">
        <f>IF(ISBLANK('ECR Summary'!AG148),"VF_EMPTY",'ECR Summary'!AG148)</f>
        <v>VF_EMPTY</v>
      </c>
      <c r="AA106" s="47" t="str">
        <f>IF(ISBLANK('ECR Summary'!BQ148),"VF_EMPTY",'ECR Summary'!BQ148)</f>
        <v>VF_EMPTY</v>
      </c>
    </row>
    <row r="107" spans="1:27">
      <c r="A107" s="21" t="str">
        <f>IF(ISBLANK('ECR Summary'!B149),"VF_EMPTY",'ECR Summary'!B149)</f>
        <v>VF_EMPTY</v>
      </c>
      <c r="B107" s="21" t="str">
        <f>IF(ISBLANK('ECR Summary'!E149),"VF_EMPTY",'ECR Summary'!E149)</f>
        <v>VF_EMPTY</v>
      </c>
      <c r="C107" s="21" t="str">
        <f>IF(ISBLANK('ECR Summary'!G149),"VF_EMPTY",'ECR Summary'!G149)</f>
        <v>VF_EMPTY</v>
      </c>
      <c r="D107" s="21" t="str">
        <f>IF(ISBLANK('ECR Summary'!H149),"VF_EMPTY",'ECR Summary'!H149)</f>
        <v>VF_EMPTY</v>
      </c>
      <c r="E107" s="21" t="str">
        <f>IF(ISBLANK('ECR Summary'!I149),"VF_EMPTY",'ECR Summary'!I149)</f>
        <v>VF_EMPTY</v>
      </c>
      <c r="F107" s="21" t="str">
        <f>IF(ISBLANK('ECR Summary'!J149),"VF_EMPTY",'ECR Summary'!J149)</f>
        <v>VF_EMPTY</v>
      </c>
      <c r="G107" s="21" t="str">
        <f>IF(ISBLANK('ECR Summary'!L149),"VF_EMPTY",'ECR Summary'!L149)</f>
        <v>VF_EMPTY</v>
      </c>
      <c r="H107" s="21" t="str">
        <f>IF(ISBLANK('ECR Summary'!M149),"VF_EMPTY",'ECR Summary'!M149)</f>
        <v>VF_EMPTY</v>
      </c>
      <c r="I107" s="21" t="str">
        <f>IF(ISBLANK('ECR Summary'!O149),"VF_EMPTY",'ECR Summary'!O149)</f>
        <v>VF_EMPTY</v>
      </c>
      <c r="J107" s="21" t="str">
        <f>IF(ISBLANK('ECR Summary'!R149),"VF_EMPTY",'ECR Summary'!R149)</f>
        <v>VF_EMPTY</v>
      </c>
      <c r="K107" s="21" t="str">
        <f>IF(ISBLANK('ECR Summary'!S149),"VF_EMPTY",'ECR Summary'!S149)</f>
        <v>VF_EMPTY</v>
      </c>
      <c r="L107" s="21" t="str">
        <f>IF(ISBLANK('ECR Summary'!T149),"VF_EMPTY",'ECR Summary'!T149)</f>
        <v>VF_EMPTY</v>
      </c>
      <c r="M107" s="21" t="str">
        <f>IF(ISBLANK('ECR Summary'!U149),"VF_EMPTY",'ECR Summary'!U149)</f>
        <v>VF_EMPTY</v>
      </c>
      <c r="N107" s="21" t="str">
        <f>IF(ISBLANK('ECR Summary'!AC149),"VF_EMPTY",'ECR Summary'!AC149)</f>
        <v>VF_EMPTY</v>
      </c>
      <c r="O107" s="21" t="str">
        <f>IF(ISBLANK('ECR Summary'!AF149),"VF_EMPTY",'ECR Summary'!AF149)</f>
        <v>VF_EMPTY</v>
      </c>
      <c r="P107" s="21" t="str">
        <f>IF(ISBLANK('ECR Summary'!AL149),"VF_EMPTY",'ECR Summary'!AL149)</f>
        <v>VF_EMPTY</v>
      </c>
      <c r="Q107" s="21" t="str">
        <f>IF(ISBLANK('ECR Summary'!AQ149),"VF_EMPTY",'ECR Summary'!AQ149)</f>
        <v>VF_EMPTY</v>
      </c>
      <c r="R107" s="21" t="str">
        <f>IF(ISBLANK('ECR Summary'!AS149),"VF_EMPTY",'ECR Summary'!AS149)</f>
        <v>VF_EMPTY</v>
      </c>
      <c r="S107" s="21" t="str">
        <f>IF(ISBLANK('ECR Summary'!BD149),"VF_EMPTY",'ECR Summary'!BD149)</f>
        <v>VF_EMPTY</v>
      </c>
      <c r="T107" s="21" t="str">
        <f>IF(ISBLANK('ECR Summary'!BE149),"VF_EMPTY",'ECR Summary'!BE149)</f>
        <v>VF_EMPTY</v>
      </c>
      <c r="U107" s="21" t="str">
        <f>IF(ISBLANK('ECR Summary'!BH149),"VF_EMPTY",'ECR Summary'!BH149)</f>
        <v>VF_EMPTY</v>
      </c>
      <c r="V107" s="21" t="str">
        <f>IF(ISBLANK('ECR Summary'!BM149),"VF_EMPTY",'ECR Summary'!BM149)</f>
        <v>VF_EMPTY</v>
      </c>
      <c r="W107" s="21" t="str">
        <f>IF(ISBLANK('ECR Summary'!BU149),"VF_EMPTY",'ECR Summary'!BU149)</f>
        <v>VF_EMPTY</v>
      </c>
      <c r="X107" s="21" t="str">
        <f>IF(ISBLANK('ECR Summary'!CA149),"VF_EMPTY",'ECR Summary'!CA149)</f>
        <v>VF_EMPTY</v>
      </c>
      <c r="Z107" s="47" t="str">
        <f>IF(ISBLANK('ECR Summary'!AG149),"VF_EMPTY",'ECR Summary'!AG149)</f>
        <v>VF_EMPTY</v>
      </c>
      <c r="AA107" s="47" t="str">
        <f>IF(ISBLANK('ECR Summary'!BQ149),"VF_EMPTY",'ECR Summary'!BQ149)</f>
        <v>VF_EMPTY</v>
      </c>
    </row>
    <row r="108" spans="1:27">
      <c r="A108" s="21" t="str">
        <f>IF(ISBLANK('ECR Summary'!B150),"VF_EMPTY",'ECR Summary'!B150)</f>
        <v>VF_EMPTY</v>
      </c>
      <c r="B108" s="21" t="str">
        <f>IF(ISBLANK('ECR Summary'!E150),"VF_EMPTY",'ECR Summary'!E150)</f>
        <v>VF_EMPTY</v>
      </c>
      <c r="C108" s="21" t="str">
        <f>IF(ISBLANK('ECR Summary'!G150),"VF_EMPTY",'ECR Summary'!G150)</f>
        <v>VF_EMPTY</v>
      </c>
      <c r="D108" s="21" t="str">
        <f>IF(ISBLANK('ECR Summary'!H150),"VF_EMPTY",'ECR Summary'!H150)</f>
        <v>VF_EMPTY</v>
      </c>
      <c r="E108" s="21" t="str">
        <f>IF(ISBLANK('ECR Summary'!I150),"VF_EMPTY",'ECR Summary'!I150)</f>
        <v>VF_EMPTY</v>
      </c>
      <c r="F108" s="21" t="str">
        <f>IF(ISBLANK('ECR Summary'!J150),"VF_EMPTY",'ECR Summary'!J150)</f>
        <v>VF_EMPTY</v>
      </c>
      <c r="G108" s="21" t="str">
        <f>IF(ISBLANK('ECR Summary'!L150),"VF_EMPTY",'ECR Summary'!L150)</f>
        <v>VF_EMPTY</v>
      </c>
      <c r="H108" s="21" t="str">
        <f>IF(ISBLANK('ECR Summary'!M150),"VF_EMPTY",'ECR Summary'!M150)</f>
        <v>VF_EMPTY</v>
      </c>
      <c r="I108" s="21" t="str">
        <f>IF(ISBLANK('ECR Summary'!O150),"VF_EMPTY",'ECR Summary'!O150)</f>
        <v>VF_EMPTY</v>
      </c>
      <c r="J108" s="21" t="str">
        <f>IF(ISBLANK('ECR Summary'!R150),"VF_EMPTY",'ECR Summary'!R150)</f>
        <v>VF_EMPTY</v>
      </c>
      <c r="K108" s="21" t="str">
        <f>IF(ISBLANK('ECR Summary'!S150),"VF_EMPTY",'ECR Summary'!S150)</f>
        <v>VF_EMPTY</v>
      </c>
      <c r="L108" s="21" t="str">
        <f>IF(ISBLANK('ECR Summary'!T150),"VF_EMPTY",'ECR Summary'!T150)</f>
        <v>VF_EMPTY</v>
      </c>
      <c r="M108" s="21" t="str">
        <f>IF(ISBLANK('ECR Summary'!U150),"VF_EMPTY",'ECR Summary'!U150)</f>
        <v>VF_EMPTY</v>
      </c>
      <c r="N108" s="21" t="str">
        <f>IF(ISBLANK('ECR Summary'!AC150),"VF_EMPTY",'ECR Summary'!AC150)</f>
        <v>VF_EMPTY</v>
      </c>
      <c r="O108" s="21" t="str">
        <f>IF(ISBLANK('ECR Summary'!AF150),"VF_EMPTY",'ECR Summary'!AF150)</f>
        <v>VF_EMPTY</v>
      </c>
      <c r="P108" s="21" t="str">
        <f>IF(ISBLANK('ECR Summary'!AL150),"VF_EMPTY",'ECR Summary'!AL150)</f>
        <v>VF_EMPTY</v>
      </c>
      <c r="Q108" s="21" t="str">
        <f>IF(ISBLANK('ECR Summary'!AQ150),"VF_EMPTY",'ECR Summary'!AQ150)</f>
        <v>VF_EMPTY</v>
      </c>
      <c r="R108" s="21" t="str">
        <f>IF(ISBLANK('ECR Summary'!AS150),"VF_EMPTY",'ECR Summary'!AS150)</f>
        <v>VF_EMPTY</v>
      </c>
      <c r="S108" s="21" t="str">
        <f>IF(ISBLANK('ECR Summary'!BD150),"VF_EMPTY",'ECR Summary'!BD150)</f>
        <v>VF_EMPTY</v>
      </c>
      <c r="T108" s="21" t="str">
        <f>IF(ISBLANK('ECR Summary'!BE150),"VF_EMPTY",'ECR Summary'!BE150)</f>
        <v>VF_EMPTY</v>
      </c>
      <c r="U108" s="21" t="str">
        <f>IF(ISBLANK('ECR Summary'!BH150),"VF_EMPTY",'ECR Summary'!BH150)</f>
        <v>VF_EMPTY</v>
      </c>
      <c r="V108" s="21" t="str">
        <f>IF(ISBLANK('ECR Summary'!BM150),"VF_EMPTY",'ECR Summary'!BM150)</f>
        <v>VF_EMPTY</v>
      </c>
      <c r="W108" s="21" t="str">
        <f>IF(ISBLANK('ECR Summary'!BU150),"VF_EMPTY",'ECR Summary'!BU150)</f>
        <v>VF_EMPTY</v>
      </c>
      <c r="X108" s="21" t="str">
        <f>IF(ISBLANK('ECR Summary'!CA150),"VF_EMPTY",'ECR Summary'!CA150)</f>
        <v>VF_EMPTY</v>
      </c>
      <c r="Z108" s="47" t="str">
        <f>IF(ISBLANK('ECR Summary'!AG150),"VF_EMPTY",'ECR Summary'!AG150)</f>
        <v>VF_EMPTY</v>
      </c>
      <c r="AA108" s="47" t="str">
        <f>IF(ISBLANK('ECR Summary'!BQ150),"VF_EMPTY",'ECR Summary'!BQ150)</f>
        <v>VF_EMPTY</v>
      </c>
    </row>
    <row r="109" spans="1:27">
      <c r="A109" s="21" t="str">
        <f>IF(ISBLANK('ECR Summary'!B151),"VF_EMPTY",'ECR Summary'!B151)</f>
        <v>VF_EMPTY</v>
      </c>
      <c r="B109" s="21" t="str">
        <f>IF(ISBLANK('ECR Summary'!E151),"VF_EMPTY",'ECR Summary'!E151)</f>
        <v>VF_EMPTY</v>
      </c>
      <c r="C109" s="21" t="str">
        <f>IF(ISBLANK('ECR Summary'!G151),"VF_EMPTY",'ECR Summary'!G151)</f>
        <v>VF_EMPTY</v>
      </c>
      <c r="D109" s="21" t="str">
        <f>IF(ISBLANK('ECR Summary'!H151),"VF_EMPTY",'ECR Summary'!H151)</f>
        <v>VF_EMPTY</v>
      </c>
      <c r="E109" s="21" t="str">
        <f>IF(ISBLANK('ECR Summary'!I151),"VF_EMPTY",'ECR Summary'!I151)</f>
        <v>VF_EMPTY</v>
      </c>
      <c r="F109" s="21" t="str">
        <f>IF(ISBLANK('ECR Summary'!J151),"VF_EMPTY",'ECR Summary'!J151)</f>
        <v>VF_EMPTY</v>
      </c>
      <c r="G109" s="21" t="str">
        <f>IF(ISBLANK('ECR Summary'!L151),"VF_EMPTY",'ECR Summary'!L151)</f>
        <v>VF_EMPTY</v>
      </c>
      <c r="H109" s="21" t="str">
        <f>IF(ISBLANK('ECR Summary'!M151),"VF_EMPTY",'ECR Summary'!M151)</f>
        <v>VF_EMPTY</v>
      </c>
      <c r="I109" s="21" t="str">
        <f>IF(ISBLANK('ECR Summary'!O151),"VF_EMPTY",'ECR Summary'!O151)</f>
        <v>VF_EMPTY</v>
      </c>
      <c r="J109" s="21" t="str">
        <f>IF(ISBLANK('ECR Summary'!R151),"VF_EMPTY",'ECR Summary'!R151)</f>
        <v>VF_EMPTY</v>
      </c>
      <c r="K109" s="21" t="str">
        <f>IF(ISBLANK('ECR Summary'!S151),"VF_EMPTY",'ECR Summary'!S151)</f>
        <v>VF_EMPTY</v>
      </c>
      <c r="L109" s="21" t="str">
        <f>IF(ISBLANK('ECR Summary'!T151),"VF_EMPTY",'ECR Summary'!T151)</f>
        <v>VF_EMPTY</v>
      </c>
      <c r="M109" s="21" t="str">
        <f>IF(ISBLANK('ECR Summary'!U151),"VF_EMPTY",'ECR Summary'!U151)</f>
        <v>VF_EMPTY</v>
      </c>
      <c r="N109" s="21" t="str">
        <f>IF(ISBLANK('ECR Summary'!AC151),"VF_EMPTY",'ECR Summary'!AC151)</f>
        <v>VF_EMPTY</v>
      </c>
      <c r="O109" s="21" t="str">
        <f>IF(ISBLANK('ECR Summary'!AF151),"VF_EMPTY",'ECR Summary'!AF151)</f>
        <v>VF_EMPTY</v>
      </c>
      <c r="P109" s="21" t="str">
        <f>IF(ISBLANK('ECR Summary'!AL151),"VF_EMPTY",'ECR Summary'!AL151)</f>
        <v>VF_EMPTY</v>
      </c>
      <c r="Q109" s="21" t="str">
        <f>IF(ISBLANK('ECR Summary'!AQ151),"VF_EMPTY",'ECR Summary'!AQ151)</f>
        <v>VF_EMPTY</v>
      </c>
      <c r="R109" s="21" t="str">
        <f>IF(ISBLANK('ECR Summary'!AS151),"VF_EMPTY",'ECR Summary'!AS151)</f>
        <v>VF_EMPTY</v>
      </c>
      <c r="S109" s="21" t="str">
        <f>IF(ISBLANK('ECR Summary'!BD151),"VF_EMPTY",'ECR Summary'!BD151)</f>
        <v>VF_EMPTY</v>
      </c>
      <c r="T109" s="21" t="str">
        <f>IF(ISBLANK('ECR Summary'!BE151),"VF_EMPTY",'ECR Summary'!BE151)</f>
        <v>VF_EMPTY</v>
      </c>
      <c r="U109" s="21" t="str">
        <f>IF(ISBLANK('ECR Summary'!BH151),"VF_EMPTY",'ECR Summary'!BH151)</f>
        <v>VF_EMPTY</v>
      </c>
      <c r="V109" s="21" t="str">
        <f>IF(ISBLANK('ECR Summary'!BM151),"VF_EMPTY",'ECR Summary'!BM151)</f>
        <v>VF_EMPTY</v>
      </c>
      <c r="W109" s="21" t="str">
        <f>IF(ISBLANK('ECR Summary'!BU151),"VF_EMPTY",'ECR Summary'!BU151)</f>
        <v>VF_EMPTY</v>
      </c>
      <c r="X109" s="21" t="str">
        <f>IF(ISBLANK('ECR Summary'!CA151),"VF_EMPTY",'ECR Summary'!CA151)</f>
        <v>VF_EMPTY</v>
      </c>
      <c r="Z109" s="47" t="str">
        <f>IF(ISBLANK('ECR Summary'!AG151),"VF_EMPTY",'ECR Summary'!AG151)</f>
        <v>VF_EMPTY</v>
      </c>
      <c r="AA109" s="47" t="str">
        <f>IF(ISBLANK('ECR Summary'!BQ151),"VF_EMPTY",'ECR Summary'!BQ151)</f>
        <v>VF_EMPTY</v>
      </c>
    </row>
    <row r="110" spans="1:27">
      <c r="A110" s="21" t="str">
        <f>IF(ISBLANK('ECR Summary'!B152),"VF_EMPTY",'ECR Summary'!B152)</f>
        <v>VF_EMPTY</v>
      </c>
      <c r="B110" s="21" t="str">
        <f>IF(ISBLANK('ECR Summary'!E152),"VF_EMPTY",'ECR Summary'!E152)</f>
        <v>VF_EMPTY</v>
      </c>
      <c r="C110" s="21" t="str">
        <f>IF(ISBLANK('ECR Summary'!G152),"VF_EMPTY",'ECR Summary'!G152)</f>
        <v>VF_EMPTY</v>
      </c>
      <c r="D110" s="21" t="str">
        <f>IF(ISBLANK('ECR Summary'!H152),"VF_EMPTY",'ECR Summary'!H152)</f>
        <v>VF_EMPTY</v>
      </c>
      <c r="E110" s="21" t="str">
        <f>IF(ISBLANK('ECR Summary'!I152),"VF_EMPTY",'ECR Summary'!I152)</f>
        <v>VF_EMPTY</v>
      </c>
      <c r="F110" s="21" t="str">
        <f>IF(ISBLANK('ECR Summary'!J152),"VF_EMPTY",'ECR Summary'!J152)</f>
        <v>VF_EMPTY</v>
      </c>
      <c r="G110" s="21" t="str">
        <f>IF(ISBLANK('ECR Summary'!L152),"VF_EMPTY",'ECR Summary'!L152)</f>
        <v>VF_EMPTY</v>
      </c>
      <c r="H110" s="21" t="str">
        <f>IF(ISBLANK('ECR Summary'!M152),"VF_EMPTY",'ECR Summary'!M152)</f>
        <v>VF_EMPTY</v>
      </c>
      <c r="I110" s="21" t="str">
        <f>IF(ISBLANK('ECR Summary'!O152),"VF_EMPTY",'ECR Summary'!O152)</f>
        <v>VF_EMPTY</v>
      </c>
      <c r="J110" s="21" t="str">
        <f>IF(ISBLANK('ECR Summary'!R152),"VF_EMPTY",'ECR Summary'!R152)</f>
        <v>VF_EMPTY</v>
      </c>
      <c r="K110" s="21" t="str">
        <f>IF(ISBLANK('ECR Summary'!S152),"VF_EMPTY",'ECR Summary'!S152)</f>
        <v>VF_EMPTY</v>
      </c>
      <c r="L110" s="21" t="str">
        <f>IF(ISBLANK('ECR Summary'!T152),"VF_EMPTY",'ECR Summary'!T152)</f>
        <v>VF_EMPTY</v>
      </c>
      <c r="M110" s="21" t="str">
        <f>IF(ISBLANK('ECR Summary'!U152),"VF_EMPTY",'ECR Summary'!U152)</f>
        <v>VF_EMPTY</v>
      </c>
      <c r="N110" s="21" t="str">
        <f>IF(ISBLANK('ECR Summary'!AC152),"VF_EMPTY",'ECR Summary'!AC152)</f>
        <v>VF_EMPTY</v>
      </c>
      <c r="O110" s="21" t="str">
        <f>IF(ISBLANK('ECR Summary'!AF152),"VF_EMPTY",'ECR Summary'!AF152)</f>
        <v>VF_EMPTY</v>
      </c>
      <c r="P110" s="21" t="str">
        <f>IF(ISBLANK('ECR Summary'!AL152),"VF_EMPTY",'ECR Summary'!AL152)</f>
        <v>VF_EMPTY</v>
      </c>
      <c r="Q110" s="21" t="str">
        <f>IF(ISBLANK('ECR Summary'!AQ152),"VF_EMPTY",'ECR Summary'!AQ152)</f>
        <v>VF_EMPTY</v>
      </c>
      <c r="R110" s="21" t="str">
        <f>IF(ISBLANK('ECR Summary'!AS152),"VF_EMPTY",'ECR Summary'!AS152)</f>
        <v>VF_EMPTY</v>
      </c>
      <c r="S110" s="21" t="str">
        <f>IF(ISBLANK('ECR Summary'!BD152),"VF_EMPTY",'ECR Summary'!BD152)</f>
        <v>VF_EMPTY</v>
      </c>
      <c r="T110" s="21" t="str">
        <f>IF(ISBLANK('ECR Summary'!BE152),"VF_EMPTY",'ECR Summary'!BE152)</f>
        <v>VF_EMPTY</v>
      </c>
      <c r="U110" s="21" t="str">
        <f>IF(ISBLANK('ECR Summary'!BH152),"VF_EMPTY",'ECR Summary'!BH152)</f>
        <v>VF_EMPTY</v>
      </c>
      <c r="V110" s="21" t="str">
        <f>IF(ISBLANK('ECR Summary'!BM152),"VF_EMPTY",'ECR Summary'!BM152)</f>
        <v>VF_EMPTY</v>
      </c>
      <c r="W110" s="21" t="str">
        <f>IF(ISBLANK('ECR Summary'!BU152),"VF_EMPTY",'ECR Summary'!BU152)</f>
        <v>VF_EMPTY</v>
      </c>
      <c r="X110" s="21" t="str">
        <f>IF(ISBLANK('ECR Summary'!CA152),"VF_EMPTY",'ECR Summary'!CA152)</f>
        <v>VF_EMPTY</v>
      </c>
      <c r="Z110" s="47" t="str">
        <f>IF(ISBLANK('ECR Summary'!AG152),"VF_EMPTY",'ECR Summary'!AG152)</f>
        <v>VF_EMPTY</v>
      </c>
      <c r="AA110" s="47" t="str">
        <f>IF(ISBLANK('ECR Summary'!BQ152),"VF_EMPTY",'ECR Summary'!BQ152)</f>
        <v>VF_EMPTY</v>
      </c>
    </row>
    <row r="111" spans="1:27">
      <c r="A111" s="21" t="str">
        <f>IF(ISBLANK('ECR Summary'!B153),"VF_EMPTY",'ECR Summary'!B153)</f>
        <v>VF_EMPTY</v>
      </c>
      <c r="B111" s="21" t="str">
        <f>IF(ISBLANK('ECR Summary'!E153),"VF_EMPTY",'ECR Summary'!E153)</f>
        <v>VF_EMPTY</v>
      </c>
      <c r="C111" s="21" t="str">
        <f>IF(ISBLANK('ECR Summary'!G153),"VF_EMPTY",'ECR Summary'!G153)</f>
        <v>VF_EMPTY</v>
      </c>
      <c r="D111" s="21" t="str">
        <f>IF(ISBLANK('ECR Summary'!H153),"VF_EMPTY",'ECR Summary'!H153)</f>
        <v>VF_EMPTY</v>
      </c>
      <c r="E111" s="21" t="str">
        <f>IF(ISBLANK('ECR Summary'!I153),"VF_EMPTY",'ECR Summary'!I153)</f>
        <v>VF_EMPTY</v>
      </c>
      <c r="F111" s="21" t="str">
        <f>IF(ISBLANK('ECR Summary'!J153),"VF_EMPTY",'ECR Summary'!J153)</f>
        <v>VF_EMPTY</v>
      </c>
      <c r="G111" s="21" t="str">
        <f>IF(ISBLANK('ECR Summary'!L153),"VF_EMPTY",'ECR Summary'!L153)</f>
        <v>VF_EMPTY</v>
      </c>
      <c r="H111" s="21" t="str">
        <f>IF(ISBLANK('ECR Summary'!M153),"VF_EMPTY",'ECR Summary'!M153)</f>
        <v>VF_EMPTY</v>
      </c>
      <c r="I111" s="21" t="str">
        <f>IF(ISBLANK('ECR Summary'!O153),"VF_EMPTY",'ECR Summary'!O153)</f>
        <v>VF_EMPTY</v>
      </c>
      <c r="J111" s="21" t="str">
        <f>IF(ISBLANK('ECR Summary'!R153),"VF_EMPTY",'ECR Summary'!R153)</f>
        <v>VF_EMPTY</v>
      </c>
      <c r="K111" s="21" t="str">
        <f>IF(ISBLANK('ECR Summary'!S153),"VF_EMPTY",'ECR Summary'!S153)</f>
        <v>VF_EMPTY</v>
      </c>
      <c r="L111" s="21" t="str">
        <f>IF(ISBLANK('ECR Summary'!T153),"VF_EMPTY",'ECR Summary'!T153)</f>
        <v>VF_EMPTY</v>
      </c>
      <c r="M111" s="21" t="str">
        <f>IF(ISBLANK('ECR Summary'!U153),"VF_EMPTY",'ECR Summary'!U153)</f>
        <v>VF_EMPTY</v>
      </c>
      <c r="N111" s="21" t="str">
        <f>IF(ISBLANK('ECR Summary'!AC153),"VF_EMPTY",'ECR Summary'!AC153)</f>
        <v>VF_EMPTY</v>
      </c>
      <c r="O111" s="21" t="str">
        <f>IF(ISBLANK('ECR Summary'!AF153),"VF_EMPTY",'ECR Summary'!AF153)</f>
        <v>VF_EMPTY</v>
      </c>
      <c r="P111" s="21" t="str">
        <f>IF(ISBLANK('ECR Summary'!AL153),"VF_EMPTY",'ECR Summary'!AL153)</f>
        <v>VF_EMPTY</v>
      </c>
      <c r="Q111" s="21" t="str">
        <f>IF(ISBLANK('ECR Summary'!AQ153),"VF_EMPTY",'ECR Summary'!AQ153)</f>
        <v>VF_EMPTY</v>
      </c>
      <c r="R111" s="21" t="str">
        <f>IF(ISBLANK('ECR Summary'!AS153),"VF_EMPTY",'ECR Summary'!AS153)</f>
        <v>VF_EMPTY</v>
      </c>
      <c r="S111" s="21" t="str">
        <f>IF(ISBLANK('ECR Summary'!BD153),"VF_EMPTY",'ECR Summary'!BD153)</f>
        <v>VF_EMPTY</v>
      </c>
      <c r="T111" s="21" t="str">
        <f>IF(ISBLANK('ECR Summary'!BE153),"VF_EMPTY",'ECR Summary'!BE153)</f>
        <v>VF_EMPTY</v>
      </c>
      <c r="U111" s="21" t="str">
        <f>IF(ISBLANK('ECR Summary'!BH153),"VF_EMPTY",'ECR Summary'!BH153)</f>
        <v>VF_EMPTY</v>
      </c>
      <c r="V111" s="21" t="str">
        <f>IF(ISBLANK('ECR Summary'!BM153),"VF_EMPTY",'ECR Summary'!BM153)</f>
        <v>VF_EMPTY</v>
      </c>
      <c r="W111" s="21" t="str">
        <f>IF(ISBLANK('ECR Summary'!BU153),"VF_EMPTY",'ECR Summary'!BU153)</f>
        <v>VF_EMPTY</v>
      </c>
      <c r="X111" s="21" t="str">
        <f>IF(ISBLANK('ECR Summary'!CA153),"VF_EMPTY",'ECR Summary'!CA153)</f>
        <v>VF_EMPTY</v>
      </c>
      <c r="Z111" s="47" t="str">
        <f>IF(ISBLANK('ECR Summary'!AG153),"VF_EMPTY",'ECR Summary'!AG153)</f>
        <v>VF_EMPTY</v>
      </c>
      <c r="AA111" s="47" t="str">
        <f>IF(ISBLANK('ECR Summary'!BQ153),"VF_EMPTY",'ECR Summary'!BQ153)</f>
        <v>VF_EMPTY</v>
      </c>
    </row>
    <row r="112" spans="1:27">
      <c r="A112" s="21" t="str">
        <f>IF(ISBLANK('ECR Summary'!B154),"VF_EMPTY",'ECR Summary'!B154)</f>
        <v>VF_EMPTY</v>
      </c>
      <c r="B112" s="21" t="str">
        <f>IF(ISBLANK('ECR Summary'!E154),"VF_EMPTY",'ECR Summary'!E154)</f>
        <v>VF_EMPTY</v>
      </c>
      <c r="C112" s="21" t="str">
        <f>IF(ISBLANK('ECR Summary'!G154),"VF_EMPTY",'ECR Summary'!G154)</f>
        <v>VF_EMPTY</v>
      </c>
      <c r="D112" s="21" t="str">
        <f>IF(ISBLANK('ECR Summary'!H154),"VF_EMPTY",'ECR Summary'!H154)</f>
        <v>VF_EMPTY</v>
      </c>
      <c r="E112" s="21" t="str">
        <f>IF(ISBLANK('ECR Summary'!I154),"VF_EMPTY",'ECR Summary'!I154)</f>
        <v>VF_EMPTY</v>
      </c>
      <c r="F112" s="21" t="str">
        <f>IF(ISBLANK('ECR Summary'!J154),"VF_EMPTY",'ECR Summary'!J154)</f>
        <v>VF_EMPTY</v>
      </c>
      <c r="G112" s="21" t="str">
        <f>IF(ISBLANK('ECR Summary'!L154),"VF_EMPTY",'ECR Summary'!L154)</f>
        <v>VF_EMPTY</v>
      </c>
      <c r="H112" s="21" t="str">
        <f>IF(ISBLANK('ECR Summary'!M154),"VF_EMPTY",'ECR Summary'!M154)</f>
        <v>VF_EMPTY</v>
      </c>
      <c r="I112" s="21" t="str">
        <f>IF(ISBLANK('ECR Summary'!O154),"VF_EMPTY",'ECR Summary'!O154)</f>
        <v>VF_EMPTY</v>
      </c>
      <c r="J112" s="21" t="str">
        <f>IF(ISBLANK('ECR Summary'!R154),"VF_EMPTY",'ECR Summary'!R154)</f>
        <v>VF_EMPTY</v>
      </c>
      <c r="K112" s="21" t="str">
        <f>IF(ISBLANK('ECR Summary'!S154),"VF_EMPTY",'ECR Summary'!S154)</f>
        <v>VF_EMPTY</v>
      </c>
      <c r="L112" s="21" t="str">
        <f>IF(ISBLANK('ECR Summary'!T154),"VF_EMPTY",'ECR Summary'!T154)</f>
        <v>VF_EMPTY</v>
      </c>
      <c r="M112" s="21" t="str">
        <f>IF(ISBLANK('ECR Summary'!U154),"VF_EMPTY",'ECR Summary'!U154)</f>
        <v>VF_EMPTY</v>
      </c>
      <c r="N112" s="21" t="str">
        <f>IF(ISBLANK('ECR Summary'!AC154),"VF_EMPTY",'ECR Summary'!AC154)</f>
        <v>VF_EMPTY</v>
      </c>
      <c r="O112" s="21" t="str">
        <f>IF(ISBLANK('ECR Summary'!AF154),"VF_EMPTY",'ECR Summary'!AF154)</f>
        <v>VF_EMPTY</v>
      </c>
      <c r="P112" s="21" t="str">
        <f>IF(ISBLANK('ECR Summary'!AL154),"VF_EMPTY",'ECR Summary'!AL154)</f>
        <v>VF_EMPTY</v>
      </c>
      <c r="Q112" s="21" t="str">
        <f>IF(ISBLANK('ECR Summary'!AQ154),"VF_EMPTY",'ECR Summary'!AQ154)</f>
        <v>VF_EMPTY</v>
      </c>
      <c r="R112" s="21" t="str">
        <f>IF(ISBLANK('ECR Summary'!AS154),"VF_EMPTY",'ECR Summary'!AS154)</f>
        <v>VF_EMPTY</v>
      </c>
      <c r="S112" s="21" t="str">
        <f>IF(ISBLANK('ECR Summary'!BD154),"VF_EMPTY",'ECR Summary'!BD154)</f>
        <v>VF_EMPTY</v>
      </c>
      <c r="T112" s="21" t="str">
        <f>IF(ISBLANK('ECR Summary'!BE154),"VF_EMPTY",'ECR Summary'!BE154)</f>
        <v>VF_EMPTY</v>
      </c>
      <c r="U112" s="21" t="str">
        <f>IF(ISBLANK('ECR Summary'!BH154),"VF_EMPTY",'ECR Summary'!BH154)</f>
        <v>VF_EMPTY</v>
      </c>
      <c r="V112" s="21" t="str">
        <f>IF(ISBLANK('ECR Summary'!BM154),"VF_EMPTY",'ECR Summary'!BM154)</f>
        <v>VF_EMPTY</v>
      </c>
      <c r="W112" s="21" t="str">
        <f>IF(ISBLANK('ECR Summary'!BU154),"VF_EMPTY",'ECR Summary'!BU154)</f>
        <v>VF_EMPTY</v>
      </c>
      <c r="X112" s="21" t="str">
        <f>IF(ISBLANK('ECR Summary'!CA154),"VF_EMPTY",'ECR Summary'!CA154)</f>
        <v>VF_EMPTY</v>
      </c>
      <c r="Z112" s="47" t="str">
        <f>IF(ISBLANK('ECR Summary'!AG154),"VF_EMPTY",'ECR Summary'!AG154)</f>
        <v>VF_EMPTY</v>
      </c>
      <c r="AA112" s="47" t="str">
        <f>IF(ISBLANK('ECR Summary'!BQ154),"VF_EMPTY",'ECR Summary'!BQ154)</f>
        <v>VF_EMPTY</v>
      </c>
    </row>
    <row r="113" spans="1:27">
      <c r="A113" s="21" t="str">
        <f>IF(ISBLANK('ECR Summary'!B155),"VF_EMPTY",'ECR Summary'!B155)</f>
        <v>VF_EMPTY</v>
      </c>
      <c r="B113" s="21" t="str">
        <f>IF(ISBLANK('ECR Summary'!E155),"VF_EMPTY",'ECR Summary'!E155)</f>
        <v>VF_EMPTY</v>
      </c>
      <c r="C113" s="21" t="str">
        <f>IF(ISBLANK('ECR Summary'!G155),"VF_EMPTY",'ECR Summary'!G155)</f>
        <v>VF_EMPTY</v>
      </c>
      <c r="D113" s="21" t="str">
        <f>IF(ISBLANK('ECR Summary'!H155),"VF_EMPTY",'ECR Summary'!H155)</f>
        <v>VF_EMPTY</v>
      </c>
      <c r="E113" s="21" t="str">
        <f>IF(ISBLANK('ECR Summary'!I155),"VF_EMPTY",'ECR Summary'!I155)</f>
        <v>VF_EMPTY</v>
      </c>
      <c r="F113" s="21" t="str">
        <f>IF(ISBLANK('ECR Summary'!J155),"VF_EMPTY",'ECR Summary'!J155)</f>
        <v>VF_EMPTY</v>
      </c>
      <c r="G113" s="21" t="str">
        <f>IF(ISBLANK('ECR Summary'!L155),"VF_EMPTY",'ECR Summary'!L155)</f>
        <v>VF_EMPTY</v>
      </c>
      <c r="H113" s="21" t="str">
        <f>IF(ISBLANK('ECR Summary'!M155),"VF_EMPTY",'ECR Summary'!M155)</f>
        <v>VF_EMPTY</v>
      </c>
      <c r="I113" s="21" t="str">
        <f>IF(ISBLANK('ECR Summary'!O155),"VF_EMPTY",'ECR Summary'!O155)</f>
        <v>VF_EMPTY</v>
      </c>
      <c r="J113" s="21" t="str">
        <f>IF(ISBLANK('ECR Summary'!R155),"VF_EMPTY",'ECR Summary'!R155)</f>
        <v>VF_EMPTY</v>
      </c>
      <c r="K113" s="21" t="str">
        <f>IF(ISBLANK('ECR Summary'!S155),"VF_EMPTY",'ECR Summary'!S155)</f>
        <v>VF_EMPTY</v>
      </c>
      <c r="L113" s="21" t="str">
        <f>IF(ISBLANK('ECR Summary'!T155),"VF_EMPTY",'ECR Summary'!T155)</f>
        <v>VF_EMPTY</v>
      </c>
      <c r="M113" s="21" t="str">
        <f>IF(ISBLANK('ECR Summary'!U155),"VF_EMPTY",'ECR Summary'!U155)</f>
        <v>VF_EMPTY</v>
      </c>
      <c r="N113" s="21" t="str">
        <f>IF(ISBLANK('ECR Summary'!AC155),"VF_EMPTY",'ECR Summary'!AC155)</f>
        <v>VF_EMPTY</v>
      </c>
      <c r="O113" s="21" t="str">
        <f>IF(ISBLANK('ECR Summary'!AF155),"VF_EMPTY",'ECR Summary'!AF155)</f>
        <v>VF_EMPTY</v>
      </c>
      <c r="P113" s="21" t="str">
        <f>IF(ISBLANK('ECR Summary'!AL155),"VF_EMPTY",'ECR Summary'!AL155)</f>
        <v>VF_EMPTY</v>
      </c>
      <c r="Q113" s="21" t="str">
        <f>IF(ISBLANK('ECR Summary'!AQ155),"VF_EMPTY",'ECR Summary'!AQ155)</f>
        <v>VF_EMPTY</v>
      </c>
      <c r="R113" s="21" t="str">
        <f>IF(ISBLANK('ECR Summary'!AS155),"VF_EMPTY",'ECR Summary'!AS155)</f>
        <v>VF_EMPTY</v>
      </c>
      <c r="S113" s="21" t="str">
        <f>IF(ISBLANK('ECR Summary'!BD155),"VF_EMPTY",'ECR Summary'!BD155)</f>
        <v>VF_EMPTY</v>
      </c>
      <c r="T113" s="21" t="str">
        <f>IF(ISBLANK('ECR Summary'!BE155),"VF_EMPTY",'ECR Summary'!BE155)</f>
        <v>VF_EMPTY</v>
      </c>
      <c r="U113" s="21" t="str">
        <f>IF(ISBLANK('ECR Summary'!BH155),"VF_EMPTY",'ECR Summary'!BH155)</f>
        <v>VF_EMPTY</v>
      </c>
      <c r="V113" s="21" t="str">
        <f>IF(ISBLANK('ECR Summary'!BM155),"VF_EMPTY",'ECR Summary'!BM155)</f>
        <v>VF_EMPTY</v>
      </c>
      <c r="W113" s="21" t="str">
        <f>IF(ISBLANK('ECR Summary'!BU155),"VF_EMPTY",'ECR Summary'!BU155)</f>
        <v>VF_EMPTY</v>
      </c>
      <c r="X113" s="21" t="str">
        <f>IF(ISBLANK('ECR Summary'!CA155),"VF_EMPTY",'ECR Summary'!CA155)</f>
        <v>VF_EMPTY</v>
      </c>
      <c r="Z113" s="47" t="str">
        <f>IF(ISBLANK('ECR Summary'!AG155),"VF_EMPTY",'ECR Summary'!AG155)</f>
        <v>VF_EMPTY</v>
      </c>
      <c r="AA113" s="47" t="str">
        <f>IF(ISBLANK('ECR Summary'!BQ155),"VF_EMPTY",'ECR Summary'!BQ155)</f>
        <v>VF_EMPTY</v>
      </c>
    </row>
    <row r="114" spans="1:27">
      <c r="A114" s="21" t="str">
        <f>IF(ISBLANK('ECR Summary'!B156),"VF_EMPTY",'ECR Summary'!B156)</f>
        <v>VF_EMPTY</v>
      </c>
      <c r="B114" s="21" t="str">
        <f>IF(ISBLANK('ECR Summary'!E156),"VF_EMPTY",'ECR Summary'!E156)</f>
        <v>VF_EMPTY</v>
      </c>
      <c r="C114" s="21" t="str">
        <f>IF(ISBLANK('ECR Summary'!G156),"VF_EMPTY",'ECR Summary'!G156)</f>
        <v>VF_EMPTY</v>
      </c>
      <c r="D114" s="21" t="str">
        <f>IF(ISBLANK('ECR Summary'!H156),"VF_EMPTY",'ECR Summary'!H156)</f>
        <v>VF_EMPTY</v>
      </c>
      <c r="E114" s="21" t="str">
        <f>IF(ISBLANK('ECR Summary'!I156),"VF_EMPTY",'ECR Summary'!I156)</f>
        <v>VF_EMPTY</v>
      </c>
      <c r="F114" s="21" t="str">
        <f>IF(ISBLANK('ECR Summary'!J156),"VF_EMPTY",'ECR Summary'!J156)</f>
        <v>VF_EMPTY</v>
      </c>
      <c r="G114" s="21" t="str">
        <f>IF(ISBLANK('ECR Summary'!L156),"VF_EMPTY",'ECR Summary'!L156)</f>
        <v>VF_EMPTY</v>
      </c>
      <c r="H114" s="21" t="str">
        <f>IF(ISBLANK('ECR Summary'!M156),"VF_EMPTY",'ECR Summary'!M156)</f>
        <v>VF_EMPTY</v>
      </c>
      <c r="I114" s="21" t="str">
        <f>IF(ISBLANK('ECR Summary'!O156),"VF_EMPTY",'ECR Summary'!O156)</f>
        <v>VF_EMPTY</v>
      </c>
      <c r="J114" s="21" t="str">
        <f>IF(ISBLANK('ECR Summary'!R156),"VF_EMPTY",'ECR Summary'!R156)</f>
        <v>VF_EMPTY</v>
      </c>
      <c r="K114" s="21" t="str">
        <f>IF(ISBLANK('ECR Summary'!S156),"VF_EMPTY",'ECR Summary'!S156)</f>
        <v>VF_EMPTY</v>
      </c>
      <c r="L114" s="21" t="str">
        <f>IF(ISBLANK('ECR Summary'!T156),"VF_EMPTY",'ECR Summary'!T156)</f>
        <v>VF_EMPTY</v>
      </c>
      <c r="M114" s="21" t="str">
        <f>IF(ISBLANK('ECR Summary'!U156),"VF_EMPTY",'ECR Summary'!U156)</f>
        <v>VF_EMPTY</v>
      </c>
      <c r="N114" s="21" t="str">
        <f>IF(ISBLANK('ECR Summary'!AC156),"VF_EMPTY",'ECR Summary'!AC156)</f>
        <v>VF_EMPTY</v>
      </c>
      <c r="O114" s="21" t="str">
        <f>IF(ISBLANK('ECR Summary'!AF156),"VF_EMPTY",'ECR Summary'!AF156)</f>
        <v>VF_EMPTY</v>
      </c>
      <c r="P114" s="21" t="str">
        <f>IF(ISBLANK('ECR Summary'!AL156),"VF_EMPTY",'ECR Summary'!AL156)</f>
        <v>VF_EMPTY</v>
      </c>
      <c r="Q114" s="21" t="str">
        <f>IF(ISBLANK('ECR Summary'!AQ156),"VF_EMPTY",'ECR Summary'!AQ156)</f>
        <v>VF_EMPTY</v>
      </c>
      <c r="R114" s="21" t="str">
        <f>IF(ISBLANK('ECR Summary'!AS156),"VF_EMPTY",'ECR Summary'!AS156)</f>
        <v>VF_EMPTY</v>
      </c>
      <c r="S114" s="21" t="str">
        <f>IF(ISBLANK('ECR Summary'!BD156),"VF_EMPTY",'ECR Summary'!BD156)</f>
        <v>VF_EMPTY</v>
      </c>
      <c r="T114" s="21" t="str">
        <f>IF(ISBLANK('ECR Summary'!BE156),"VF_EMPTY",'ECR Summary'!BE156)</f>
        <v>VF_EMPTY</v>
      </c>
      <c r="U114" s="21" t="str">
        <f>IF(ISBLANK('ECR Summary'!BH156),"VF_EMPTY",'ECR Summary'!BH156)</f>
        <v>VF_EMPTY</v>
      </c>
      <c r="V114" s="21" t="str">
        <f>IF(ISBLANK('ECR Summary'!BM156),"VF_EMPTY",'ECR Summary'!BM156)</f>
        <v>VF_EMPTY</v>
      </c>
      <c r="W114" s="21" t="str">
        <f>IF(ISBLANK('ECR Summary'!BU156),"VF_EMPTY",'ECR Summary'!BU156)</f>
        <v>VF_EMPTY</v>
      </c>
      <c r="X114" s="21" t="str">
        <f>IF(ISBLANK('ECR Summary'!CA156),"VF_EMPTY",'ECR Summary'!CA156)</f>
        <v>VF_EMPTY</v>
      </c>
      <c r="Z114" s="47" t="str">
        <f>IF(ISBLANK('ECR Summary'!AG156),"VF_EMPTY",'ECR Summary'!AG156)</f>
        <v>VF_EMPTY</v>
      </c>
      <c r="AA114" s="47" t="str">
        <f>IF(ISBLANK('ECR Summary'!BQ156),"VF_EMPTY",'ECR Summary'!BQ156)</f>
        <v>VF_EMPTY</v>
      </c>
    </row>
    <row r="115" spans="1:27">
      <c r="A115" s="21" t="str">
        <f>IF(ISBLANK('ECR Summary'!B157),"VF_EMPTY",'ECR Summary'!B157)</f>
        <v>VF_EMPTY</v>
      </c>
      <c r="B115" s="21" t="str">
        <f>IF(ISBLANK('ECR Summary'!E157),"VF_EMPTY",'ECR Summary'!E157)</f>
        <v>VF_EMPTY</v>
      </c>
      <c r="C115" s="21" t="str">
        <f>IF(ISBLANK('ECR Summary'!G157),"VF_EMPTY",'ECR Summary'!G157)</f>
        <v>VF_EMPTY</v>
      </c>
      <c r="D115" s="21" t="str">
        <f>IF(ISBLANK('ECR Summary'!H157),"VF_EMPTY",'ECR Summary'!H157)</f>
        <v>VF_EMPTY</v>
      </c>
      <c r="E115" s="21" t="str">
        <f>IF(ISBLANK('ECR Summary'!I157),"VF_EMPTY",'ECR Summary'!I157)</f>
        <v>VF_EMPTY</v>
      </c>
      <c r="F115" s="21" t="str">
        <f>IF(ISBLANK('ECR Summary'!J157),"VF_EMPTY",'ECR Summary'!J157)</f>
        <v>VF_EMPTY</v>
      </c>
      <c r="G115" s="21" t="str">
        <f>IF(ISBLANK('ECR Summary'!L157),"VF_EMPTY",'ECR Summary'!L157)</f>
        <v>VF_EMPTY</v>
      </c>
      <c r="H115" s="21" t="str">
        <f>IF(ISBLANK('ECR Summary'!M157),"VF_EMPTY",'ECR Summary'!M157)</f>
        <v>VF_EMPTY</v>
      </c>
      <c r="I115" s="21" t="str">
        <f>IF(ISBLANK('ECR Summary'!O157),"VF_EMPTY",'ECR Summary'!O157)</f>
        <v>VF_EMPTY</v>
      </c>
      <c r="J115" s="21" t="str">
        <f>IF(ISBLANK('ECR Summary'!R157),"VF_EMPTY",'ECR Summary'!R157)</f>
        <v>VF_EMPTY</v>
      </c>
      <c r="K115" s="21" t="str">
        <f>IF(ISBLANK('ECR Summary'!S157),"VF_EMPTY",'ECR Summary'!S157)</f>
        <v>VF_EMPTY</v>
      </c>
      <c r="L115" s="21" t="str">
        <f>IF(ISBLANK('ECR Summary'!T157),"VF_EMPTY",'ECR Summary'!T157)</f>
        <v>VF_EMPTY</v>
      </c>
      <c r="M115" s="21" t="str">
        <f>IF(ISBLANK('ECR Summary'!U157),"VF_EMPTY",'ECR Summary'!U157)</f>
        <v>VF_EMPTY</v>
      </c>
      <c r="N115" s="21" t="str">
        <f>IF(ISBLANK('ECR Summary'!AC157),"VF_EMPTY",'ECR Summary'!AC157)</f>
        <v>VF_EMPTY</v>
      </c>
      <c r="O115" s="21" t="str">
        <f>IF(ISBLANK('ECR Summary'!AF157),"VF_EMPTY",'ECR Summary'!AF157)</f>
        <v>VF_EMPTY</v>
      </c>
      <c r="P115" s="21" t="str">
        <f>IF(ISBLANK('ECR Summary'!AL157),"VF_EMPTY",'ECR Summary'!AL157)</f>
        <v>VF_EMPTY</v>
      </c>
      <c r="Q115" s="21" t="str">
        <f>IF(ISBLANK('ECR Summary'!AQ157),"VF_EMPTY",'ECR Summary'!AQ157)</f>
        <v>VF_EMPTY</v>
      </c>
      <c r="R115" s="21" t="str">
        <f>IF(ISBLANK('ECR Summary'!AS157),"VF_EMPTY",'ECR Summary'!AS157)</f>
        <v>VF_EMPTY</v>
      </c>
      <c r="S115" s="21" t="str">
        <f>IF(ISBLANK('ECR Summary'!BD157),"VF_EMPTY",'ECR Summary'!BD157)</f>
        <v>VF_EMPTY</v>
      </c>
      <c r="T115" s="21" t="str">
        <f>IF(ISBLANK('ECR Summary'!BE157),"VF_EMPTY",'ECR Summary'!BE157)</f>
        <v>VF_EMPTY</v>
      </c>
      <c r="U115" s="21" t="str">
        <f>IF(ISBLANK('ECR Summary'!BH157),"VF_EMPTY",'ECR Summary'!BH157)</f>
        <v>VF_EMPTY</v>
      </c>
      <c r="V115" s="21" t="str">
        <f>IF(ISBLANK('ECR Summary'!BM157),"VF_EMPTY",'ECR Summary'!BM157)</f>
        <v>VF_EMPTY</v>
      </c>
      <c r="W115" s="21" t="str">
        <f>IF(ISBLANK('ECR Summary'!BU157),"VF_EMPTY",'ECR Summary'!BU157)</f>
        <v>VF_EMPTY</v>
      </c>
      <c r="X115" s="21" t="str">
        <f>IF(ISBLANK('ECR Summary'!CA157),"VF_EMPTY",'ECR Summary'!CA157)</f>
        <v>VF_EMPTY</v>
      </c>
      <c r="Z115" s="47" t="str">
        <f>IF(ISBLANK('ECR Summary'!AG157),"VF_EMPTY",'ECR Summary'!AG157)</f>
        <v>VF_EMPTY</v>
      </c>
      <c r="AA115" s="47" t="str">
        <f>IF(ISBLANK('ECR Summary'!BQ157),"VF_EMPTY",'ECR Summary'!BQ157)</f>
        <v>VF_EMPTY</v>
      </c>
    </row>
    <row r="116" spans="1:27">
      <c r="A116" s="21" t="str">
        <f>IF(ISBLANK('ECR Summary'!B158),"VF_EMPTY",'ECR Summary'!B158)</f>
        <v>VF_EMPTY</v>
      </c>
      <c r="B116" s="21" t="str">
        <f>IF(ISBLANK('ECR Summary'!E158),"VF_EMPTY",'ECR Summary'!E158)</f>
        <v>VF_EMPTY</v>
      </c>
      <c r="C116" s="21" t="str">
        <f>IF(ISBLANK('ECR Summary'!G158),"VF_EMPTY",'ECR Summary'!G158)</f>
        <v>VF_EMPTY</v>
      </c>
      <c r="D116" s="21" t="str">
        <f>IF(ISBLANK('ECR Summary'!H158),"VF_EMPTY",'ECR Summary'!H158)</f>
        <v>VF_EMPTY</v>
      </c>
      <c r="E116" s="21" t="str">
        <f>IF(ISBLANK('ECR Summary'!I158),"VF_EMPTY",'ECR Summary'!I158)</f>
        <v>VF_EMPTY</v>
      </c>
      <c r="F116" s="21" t="str">
        <f>IF(ISBLANK('ECR Summary'!J158),"VF_EMPTY",'ECR Summary'!J158)</f>
        <v>VF_EMPTY</v>
      </c>
      <c r="G116" s="21" t="str">
        <f>IF(ISBLANK('ECR Summary'!L158),"VF_EMPTY",'ECR Summary'!L158)</f>
        <v>VF_EMPTY</v>
      </c>
      <c r="H116" s="21" t="str">
        <f>IF(ISBLANK('ECR Summary'!M158),"VF_EMPTY",'ECR Summary'!M158)</f>
        <v>VF_EMPTY</v>
      </c>
      <c r="I116" s="21" t="str">
        <f>IF(ISBLANK('ECR Summary'!O158),"VF_EMPTY",'ECR Summary'!O158)</f>
        <v>VF_EMPTY</v>
      </c>
      <c r="J116" s="21" t="str">
        <f>IF(ISBLANK('ECR Summary'!R158),"VF_EMPTY",'ECR Summary'!R158)</f>
        <v>VF_EMPTY</v>
      </c>
      <c r="K116" s="21" t="str">
        <f>IF(ISBLANK('ECR Summary'!S158),"VF_EMPTY",'ECR Summary'!S158)</f>
        <v>VF_EMPTY</v>
      </c>
      <c r="L116" s="21" t="str">
        <f>IF(ISBLANK('ECR Summary'!T158),"VF_EMPTY",'ECR Summary'!T158)</f>
        <v>VF_EMPTY</v>
      </c>
      <c r="M116" s="21" t="str">
        <f>IF(ISBLANK('ECR Summary'!U158),"VF_EMPTY",'ECR Summary'!U158)</f>
        <v>VF_EMPTY</v>
      </c>
      <c r="N116" s="21" t="str">
        <f>IF(ISBLANK('ECR Summary'!AC158),"VF_EMPTY",'ECR Summary'!AC158)</f>
        <v>VF_EMPTY</v>
      </c>
      <c r="O116" s="21" t="str">
        <f>IF(ISBLANK('ECR Summary'!AF158),"VF_EMPTY",'ECR Summary'!AF158)</f>
        <v>VF_EMPTY</v>
      </c>
      <c r="P116" s="21" t="str">
        <f>IF(ISBLANK('ECR Summary'!AL158),"VF_EMPTY",'ECR Summary'!AL158)</f>
        <v>VF_EMPTY</v>
      </c>
      <c r="Q116" s="21" t="str">
        <f>IF(ISBLANK('ECR Summary'!AQ158),"VF_EMPTY",'ECR Summary'!AQ158)</f>
        <v>VF_EMPTY</v>
      </c>
      <c r="R116" s="21" t="str">
        <f>IF(ISBLANK('ECR Summary'!AS158),"VF_EMPTY",'ECR Summary'!AS158)</f>
        <v>VF_EMPTY</v>
      </c>
      <c r="S116" s="21" t="str">
        <f>IF(ISBLANK('ECR Summary'!BD158),"VF_EMPTY",'ECR Summary'!BD158)</f>
        <v>VF_EMPTY</v>
      </c>
      <c r="T116" s="21" t="str">
        <f>IF(ISBLANK('ECR Summary'!BE158),"VF_EMPTY",'ECR Summary'!BE158)</f>
        <v>VF_EMPTY</v>
      </c>
      <c r="U116" s="21" t="str">
        <f>IF(ISBLANK('ECR Summary'!BH158),"VF_EMPTY",'ECR Summary'!BH158)</f>
        <v>VF_EMPTY</v>
      </c>
      <c r="V116" s="21" t="str">
        <f>IF(ISBLANK('ECR Summary'!BM158),"VF_EMPTY",'ECR Summary'!BM158)</f>
        <v>VF_EMPTY</v>
      </c>
      <c r="W116" s="21" t="str">
        <f>IF(ISBLANK('ECR Summary'!BU158),"VF_EMPTY",'ECR Summary'!BU158)</f>
        <v>VF_EMPTY</v>
      </c>
      <c r="X116" s="21" t="str">
        <f>IF(ISBLANK('ECR Summary'!CA158),"VF_EMPTY",'ECR Summary'!CA158)</f>
        <v>VF_EMPTY</v>
      </c>
      <c r="Z116" s="47" t="str">
        <f>IF(ISBLANK('ECR Summary'!AG158),"VF_EMPTY",'ECR Summary'!AG158)</f>
        <v>VF_EMPTY</v>
      </c>
      <c r="AA116" s="47" t="str">
        <f>IF(ISBLANK('ECR Summary'!BQ158),"VF_EMPTY",'ECR Summary'!BQ158)</f>
        <v>VF_EMPTY</v>
      </c>
    </row>
    <row r="117" spans="1:27">
      <c r="A117" s="21" t="str">
        <f>IF(ISBLANK('ECR Summary'!B159),"VF_EMPTY",'ECR Summary'!B159)</f>
        <v>VF_EMPTY</v>
      </c>
      <c r="B117" s="21" t="str">
        <f>IF(ISBLANK('ECR Summary'!E159),"VF_EMPTY",'ECR Summary'!E159)</f>
        <v>VF_EMPTY</v>
      </c>
      <c r="C117" s="21" t="str">
        <f>IF(ISBLANK('ECR Summary'!G159),"VF_EMPTY",'ECR Summary'!G159)</f>
        <v>VF_EMPTY</v>
      </c>
      <c r="D117" s="21" t="str">
        <f>IF(ISBLANK('ECR Summary'!H159),"VF_EMPTY",'ECR Summary'!H159)</f>
        <v>VF_EMPTY</v>
      </c>
      <c r="E117" s="21" t="str">
        <f>IF(ISBLANK('ECR Summary'!I159),"VF_EMPTY",'ECR Summary'!I159)</f>
        <v>VF_EMPTY</v>
      </c>
      <c r="F117" s="21" t="str">
        <f>IF(ISBLANK('ECR Summary'!J159),"VF_EMPTY",'ECR Summary'!J159)</f>
        <v>VF_EMPTY</v>
      </c>
      <c r="G117" s="21" t="str">
        <f>IF(ISBLANK('ECR Summary'!L159),"VF_EMPTY",'ECR Summary'!L159)</f>
        <v>VF_EMPTY</v>
      </c>
      <c r="H117" s="21" t="str">
        <f>IF(ISBLANK('ECR Summary'!M159),"VF_EMPTY",'ECR Summary'!M159)</f>
        <v>VF_EMPTY</v>
      </c>
      <c r="I117" s="21" t="str">
        <f>IF(ISBLANK('ECR Summary'!O159),"VF_EMPTY",'ECR Summary'!O159)</f>
        <v>VF_EMPTY</v>
      </c>
      <c r="J117" s="21" t="str">
        <f>IF(ISBLANK('ECR Summary'!R159),"VF_EMPTY",'ECR Summary'!R159)</f>
        <v>VF_EMPTY</v>
      </c>
      <c r="K117" s="21" t="str">
        <f>IF(ISBLANK('ECR Summary'!S159),"VF_EMPTY",'ECR Summary'!S159)</f>
        <v>VF_EMPTY</v>
      </c>
      <c r="L117" s="21" t="str">
        <f>IF(ISBLANK('ECR Summary'!T159),"VF_EMPTY",'ECR Summary'!T159)</f>
        <v>VF_EMPTY</v>
      </c>
      <c r="M117" s="21" t="str">
        <f>IF(ISBLANK('ECR Summary'!U159),"VF_EMPTY",'ECR Summary'!U159)</f>
        <v>VF_EMPTY</v>
      </c>
      <c r="N117" s="21" t="str">
        <f>IF(ISBLANK('ECR Summary'!AC159),"VF_EMPTY",'ECR Summary'!AC159)</f>
        <v>VF_EMPTY</v>
      </c>
      <c r="O117" s="21" t="str">
        <f>IF(ISBLANK('ECR Summary'!AF159),"VF_EMPTY",'ECR Summary'!AF159)</f>
        <v>VF_EMPTY</v>
      </c>
      <c r="P117" s="21" t="str">
        <f>IF(ISBLANK('ECR Summary'!AL159),"VF_EMPTY",'ECR Summary'!AL159)</f>
        <v>VF_EMPTY</v>
      </c>
      <c r="Q117" s="21" t="str">
        <f>IF(ISBLANK('ECR Summary'!AQ159),"VF_EMPTY",'ECR Summary'!AQ159)</f>
        <v>VF_EMPTY</v>
      </c>
      <c r="R117" s="21" t="str">
        <f>IF(ISBLANK('ECR Summary'!AS159),"VF_EMPTY",'ECR Summary'!AS159)</f>
        <v>VF_EMPTY</v>
      </c>
      <c r="S117" s="21" t="str">
        <f>IF(ISBLANK('ECR Summary'!BD159),"VF_EMPTY",'ECR Summary'!BD159)</f>
        <v>VF_EMPTY</v>
      </c>
      <c r="T117" s="21" t="str">
        <f>IF(ISBLANK('ECR Summary'!BE159),"VF_EMPTY",'ECR Summary'!BE159)</f>
        <v>VF_EMPTY</v>
      </c>
      <c r="U117" s="21" t="str">
        <f>IF(ISBLANK('ECR Summary'!BH159),"VF_EMPTY",'ECR Summary'!BH159)</f>
        <v>VF_EMPTY</v>
      </c>
      <c r="V117" s="21" t="str">
        <f>IF(ISBLANK('ECR Summary'!BM159),"VF_EMPTY",'ECR Summary'!BM159)</f>
        <v>VF_EMPTY</v>
      </c>
      <c r="W117" s="21" t="str">
        <f>IF(ISBLANK('ECR Summary'!BU159),"VF_EMPTY",'ECR Summary'!BU159)</f>
        <v>VF_EMPTY</v>
      </c>
      <c r="X117" s="21" t="str">
        <f>IF(ISBLANK('ECR Summary'!CA159),"VF_EMPTY",'ECR Summary'!CA159)</f>
        <v>VF_EMPTY</v>
      </c>
      <c r="Z117" s="47" t="str">
        <f>IF(ISBLANK('ECR Summary'!AG159),"VF_EMPTY",'ECR Summary'!AG159)</f>
        <v>VF_EMPTY</v>
      </c>
      <c r="AA117" s="47" t="str">
        <f>IF(ISBLANK('ECR Summary'!BQ159),"VF_EMPTY",'ECR Summary'!BQ159)</f>
        <v>VF_EMPTY</v>
      </c>
    </row>
    <row r="118" spans="1:27">
      <c r="A118" s="21" t="str">
        <f>IF(ISBLANK('ECR Summary'!B160),"VF_EMPTY",'ECR Summary'!B160)</f>
        <v>VF_EMPTY</v>
      </c>
      <c r="B118" s="21" t="str">
        <f>IF(ISBLANK('ECR Summary'!E160),"VF_EMPTY",'ECR Summary'!E160)</f>
        <v>VF_EMPTY</v>
      </c>
      <c r="C118" s="21" t="str">
        <f>IF(ISBLANK('ECR Summary'!G160),"VF_EMPTY",'ECR Summary'!G160)</f>
        <v>VF_EMPTY</v>
      </c>
      <c r="D118" s="21" t="str">
        <f>IF(ISBLANK('ECR Summary'!H160),"VF_EMPTY",'ECR Summary'!H160)</f>
        <v>VF_EMPTY</v>
      </c>
      <c r="E118" s="21" t="str">
        <f>IF(ISBLANK('ECR Summary'!I160),"VF_EMPTY",'ECR Summary'!I160)</f>
        <v>VF_EMPTY</v>
      </c>
      <c r="F118" s="21" t="str">
        <f>IF(ISBLANK('ECR Summary'!J160),"VF_EMPTY",'ECR Summary'!J160)</f>
        <v>VF_EMPTY</v>
      </c>
      <c r="G118" s="21" t="str">
        <f>IF(ISBLANK('ECR Summary'!L160),"VF_EMPTY",'ECR Summary'!L160)</f>
        <v>VF_EMPTY</v>
      </c>
      <c r="H118" s="21" t="str">
        <f>IF(ISBLANK('ECR Summary'!M160),"VF_EMPTY",'ECR Summary'!M160)</f>
        <v>VF_EMPTY</v>
      </c>
      <c r="I118" s="21" t="str">
        <f>IF(ISBLANK('ECR Summary'!O160),"VF_EMPTY",'ECR Summary'!O160)</f>
        <v>VF_EMPTY</v>
      </c>
      <c r="J118" s="21" t="str">
        <f>IF(ISBLANK('ECR Summary'!R160),"VF_EMPTY",'ECR Summary'!R160)</f>
        <v>VF_EMPTY</v>
      </c>
      <c r="K118" s="21" t="str">
        <f>IF(ISBLANK('ECR Summary'!S160),"VF_EMPTY",'ECR Summary'!S160)</f>
        <v>VF_EMPTY</v>
      </c>
      <c r="L118" s="21" t="str">
        <f>IF(ISBLANK('ECR Summary'!T160),"VF_EMPTY",'ECR Summary'!T160)</f>
        <v>VF_EMPTY</v>
      </c>
      <c r="M118" s="21" t="str">
        <f>IF(ISBLANK('ECR Summary'!U160),"VF_EMPTY",'ECR Summary'!U160)</f>
        <v>VF_EMPTY</v>
      </c>
      <c r="N118" s="21" t="str">
        <f>IF(ISBLANK('ECR Summary'!AC160),"VF_EMPTY",'ECR Summary'!AC160)</f>
        <v>VF_EMPTY</v>
      </c>
      <c r="O118" s="21" t="str">
        <f>IF(ISBLANK('ECR Summary'!AF160),"VF_EMPTY",'ECR Summary'!AF160)</f>
        <v>VF_EMPTY</v>
      </c>
      <c r="P118" s="21" t="str">
        <f>IF(ISBLANK('ECR Summary'!AL160),"VF_EMPTY",'ECR Summary'!AL160)</f>
        <v>VF_EMPTY</v>
      </c>
      <c r="Q118" s="21" t="str">
        <f>IF(ISBLANK('ECR Summary'!AQ160),"VF_EMPTY",'ECR Summary'!AQ160)</f>
        <v>VF_EMPTY</v>
      </c>
      <c r="R118" s="21" t="str">
        <f>IF(ISBLANK('ECR Summary'!AS160),"VF_EMPTY",'ECR Summary'!AS160)</f>
        <v>VF_EMPTY</v>
      </c>
      <c r="S118" s="21" t="str">
        <f>IF(ISBLANK('ECR Summary'!BD160),"VF_EMPTY",'ECR Summary'!BD160)</f>
        <v>VF_EMPTY</v>
      </c>
      <c r="T118" s="21" t="str">
        <f>IF(ISBLANK('ECR Summary'!BE160),"VF_EMPTY",'ECR Summary'!BE160)</f>
        <v>VF_EMPTY</v>
      </c>
      <c r="U118" s="21" t="str">
        <f>IF(ISBLANK('ECR Summary'!BH160),"VF_EMPTY",'ECR Summary'!BH160)</f>
        <v>VF_EMPTY</v>
      </c>
      <c r="V118" s="21" t="str">
        <f>IF(ISBLANK('ECR Summary'!BM160),"VF_EMPTY",'ECR Summary'!BM160)</f>
        <v>VF_EMPTY</v>
      </c>
      <c r="W118" s="21" t="str">
        <f>IF(ISBLANK('ECR Summary'!BU160),"VF_EMPTY",'ECR Summary'!BU160)</f>
        <v>VF_EMPTY</v>
      </c>
      <c r="X118" s="21" t="str">
        <f>IF(ISBLANK('ECR Summary'!CA160),"VF_EMPTY",'ECR Summary'!CA160)</f>
        <v>VF_EMPTY</v>
      </c>
      <c r="Z118" s="47" t="str">
        <f>IF(ISBLANK('ECR Summary'!AG160),"VF_EMPTY",'ECR Summary'!AG160)</f>
        <v>VF_EMPTY</v>
      </c>
      <c r="AA118" s="47" t="str">
        <f>IF(ISBLANK('ECR Summary'!BQ160),"VF_EMPTY",'ECR Summary'!BQ160)</f>
        <v>VF_EMPTY</v>
      </c>
    </row>
    <row r="119" spans="1:27">
      <c r="A119" s="21" t="str">
        <f>IF(ISBLANK('ECR Summary'!B161),"VF_EMPTY",'ECR Summary'!B161)</f>
        <v>VF_EMPTY</v>
      </c>
      <c r="B119" s="21" t="str">
        <f>IF(ISBLANK('ECR Summary'!E161),"VF_EMPTY",'ECR Summary'!E161)</f>
        <v>VF_EMPTY</v>
      </c>
      <c r="C119" s="21" t="str">
        <f>IF(ISBLANK('ECR Summary'!G161),"VF_EMPTY",'ECR Summary'!G161)</f>
        <v>VF_EMPTY</v>
      </c>
      <c r="D119" s="21" t="str">
        <f>IF(ISBLANK('ECR Summary'!H161),"VF_EMPTY",'ECR Summary'!H161)</f>
        <v>VF_EMPTY</v>
      </c>
      <c r="E119" s="21" t="str">
        <f>IF(ISBLANK('ECR Summary'!I161),"VF_EMPTY",'ECR Summary'!I161)</f>
        <v>VF_EMPTY</v>
      </c>
      <c r="F119" s="21" t="str">
        <f>IF(ISBLANK('ECR Summary'!J161),"VF_EMPTY",'ECR Summary'!J161)</f>
        <v>VF_EMPTY</v>
      </c>
      <c r="G119" s="21" t="str">
        <f>IF(ISBLANK('ECR Summary'!L161),"VF_EMPTY",'ECR Summary'!L161)</f>
        <v>VF_EMPTY</v>
      </c>
      <c r="H119" s="21" t="str">
        <f>IF(ISBLANK('ECR Summary'!M161),"VF_EMPTY",'ECR Summary'!M161)</f>
        <v>VF_EMPTY</v>
      </c>
      <c r="I119" s="21" t="str">
        <f>IF(ISBLANK('ECR Summary'!O161),"VF_EMPTY",'ECR Summary'!O161)</f>
        <v>VF_EMPTY</v>
      </c>
      <c r="J119" s="21" t="str">
        <f>IF(ISBLANK('ECR Summary'!R161),"VF_EMPTY",'ECR Summary'!R161)</f>
        <v>VF_EMPTY</v>
      </c>
      <c r="K119" s="21" t="str">
        <f>IF(ISBLANK('ECR Summary'!S161),"VF_EMPTY",'ECR Summary'!S161)</f>
        <v>VF_EMPTY</v>
      </c>
      <c r="L119" s="21" t="str">
        <f>IF(ISBLANK('ECR Summary'!T161),"VF_EMPTY",'ECR Summary'!T161)</f>
        <v>VF_EMPTY</v>
      </c>
      <c r="M119" s="21" t="str">
        <f>IF(ISBLANK('ECR Summary'!U161),"VF_EMPTY",'ECR Summary'!U161)</f>
        <v>VF_EMPTY</v>
      </c>
      <c r="N119" s="21" t="str">
        <f>IF(ISBLANK('ECR Summary'!AC161),"VF_EMPTY",'ECR Summary'!AC161)</f>
        <v>VF_EMPTY</v>
      </c>
      <c r="O119" s="21" t="str">
        <f>IF(ISBLANK('ECR Summary'!AF161),"VF_EMPTY",'ECR Summary'!AF161)</f>
        <v>VF_EMPTY</v>
      </c>
      <c r="P119" s="21" t="str">
        <f>IF(ISBLANK('ECR Summary'!AL161),"VF_EMPTY",'ECR Summary'!AL161)</f>
        <v>VF_EMPTY</v>
      </c>
      <c r="Q119" s="21" t="str">
        <f>IF(ISBLANK('ECR Summary'!AQ161),"VF_EMPTY",'ECR Summary'!AQ161)</f>
        <v>VF_EMPTY</v>
      </c>
      <c r="R119" s="21" t="str">
        <f>IF(ISBLANK('ECR Summary'!AS161),"VF_EMPTY",'ECR Summary'!AS161)</f>
        <v>VF_EMPTY</v>
      </c>
      <c r="S119" s="21" t="str">
        <f>IF(ISBLANK('ECR Summary'!BD161),"VF_EMPTY",'ECR Summary'!BD161)</f>
        <v>VF_EMPTY</v>
      </c>
      <c r="T119" s="21" t="str">
        <f>IF(ISBLANK('ECR Summary'!BE161),"VF_EMPTY",'ECR Summary'!BE161)</f>
        <v>VF_EMPTY</v>
      </c>
      <c r="U119" s="21" t="str">
        <f>IF(ISBLANK('ECR Summary'!BH161),"VF_EMPTY",'ECR Summary'!BH161)</f>
        <v>VF_EMPTY</v>
      </c>
      <c r="V119" s="21" t="str">
        <f>IF(ISBLANK('ECR Summary'!BM161),"VF_EMPTY",'ECR Summary'!BM161)</f>
        <v>VF_EMPTY</v>
      </c>
      <c r="W119" s="21" t="str">
        <f>IF(ISBLANK('ECR Summary'!BU161),"VF_EMPTY",'ECR Summary'!BU161)</f>
        <v>VF_EMPTY</v>
      </c>
      <c r="X119" s="21" t="str">
        <f>IF(ISBLANK('ECR Summary'!CA161),"VF_EMPTY",'ECR Summary'!CA161)</f>
        <v>VF_EMPTY</v>
      </c>
      <c r="Z119" s="47" t="str">
        <f>IF(ISBLANK('ECR Summary'!AG161),"VF_EMPTY",'ECR Summary'!AG161)</f>
        <v>VF_EMPTY</v>
      </c>
      <c r="AA119" s="47" t="str">
        <f>IF(ISBLANK('ECR Summary'!BQ161),"VF_EMPTY",'ECR Summary'!BQ161)</f>
        <v>VF_EMPTY</v>
      </c>
    </row>
    <row r="120" spans="1:27">
      <c r="A120" s="21" t="str">
        <f>IF(ISBLANK('ECR Summary'!B162),"VF_EMPTY",'ECR Summary'!B162)</f>
        <v>VF_EMPTY</v>
      </c>
      <c r="B120" s="21" t="str">
        <f>IF(ISBLANK('ECR Summary'!E162),"VF_EMPTY",'ECR Summary'!E162)</f>
        <v>VF_EMPTY</v>
      </c>
      <c r="C120" s="21" t="str">
        <f>IF(ISBLANK('ECR Summary'!G162),"VF_EMPTY",'ECR Summary'!G162)</f>
        <v>VF_EMPTY</v>
      </c>
      <c r="D120" s="21" t="str">
        <f>IF(ISBLANK('ECR Summary'!H162),"VF_EMPTY",'ECR Summary'!H162)</f>
        <v>VF_EMPTY</v>
      </c>
      <c r="E120" s="21" t="str">
        <f>IF(ISBLANK('ECR Summary'!I162),"VF_EMPTY",'ECR Summary'!I162)</f>
        <v>VF_EMPTY</v>
      </c>
      <c r="F120" s="21" t="str">
        <f>IF(ISBLANK('ECR Summary'!J162),"VF_EMPTY",'ECR Summary'!J162)</f>
        <v>VF_EMPTY</v>
      </c>
      <c r="G120" s="21" t="str">
        <f>IF(ISBLANK('ECR Summary'!L162),"VF_EMPTY",'ECR Summary'!L162)</f>
        <v>VF_EMPTY</v>
      </c>
      <c r="H120" s="21" t="str">
        <f>IF(ISBLANK('ECR Summary'!M162),"VF_EMPTY",'ECR Summary'!M162)</f>
        <v>VF_EMPTY</v>
      </c>
      <c r="I120" s="21" t="str">
        <f>IF(ISBLANK('ECR Summary'!O162),"VF_EMPTY",'ECR Summary'!O162)</f>
        <v>VF_EMPTY</v>
      </c>
      <c r="J120" s="21" t="str">
        <f>IF(ISBLANK('ECR Summary'!R162),"VF_EMPTY",'ECR Summary'!R162)</f>
        <v>VF_EMPTY</v>
      </c>
      <c r="K120" s="21" t="str">
        <f>IF(ISBLANK('ECR Summary'!S162),"VF_EMPTY",'ECR Summary'!S162)</f>
        <v>VF_EMPTY</v>
      </c>
      <c r="L120" s="21" t="str">
        <f>IF(ISBLANK('ECR Summary'!T162),"VF_EMPTY",'ECR Summary'!T162)</f>
        <v>VF_EMPTY</v>
      </c>
      <c r="M120" s="21" t="str">
        <f>IF(ISBLANK('ECR Summary'!U162),"VF_EMPTY",'ECR Summary'!U162)</f>
        <v>VF_EMPTY</v>
      </c>
      <c r="N120" s="21" t="str">
        <f>IF(ISBLANK('ECR Summary'!AC162),"VF_EMPTY",'ECR Summary'!AC162)</f>
        <v>VF_EMPTY</v>
      </c>
      <c r="O120" s="21" t="str">
        <f>IF(ISBLANK('ECR Summary'!AF162),"VF_EMPTY",'ECR Summary'!AF162)</f>
        <v>VF_EMPTY</v>
      </c>
      <c r="P120" s="21" t="str">
        <f>IF(ISBLANK('ECR Summary'!AL162),"VF_EMPTY",'ECR Summary'!AL162)</f>
        <v>VF_EMPTY</v>
      </c>
      <c r="Q120" s="21" t="str">
        <f>IF(ISBLANK('ECR Summary'!AQ162),"VF_EMPTY",'ECR Summary'!AQ162)</f>
        <v>VF_EMPTY</v>
      </c>
      <c r="R120" s="21" t="str">
        <f>IF(ISBLANK('ECR Summary'!AS162),"VF_EMPTY",'ECR Summary'!AS162)</f>
        <v>VF_EMPTY</v>
      </c>
      <c r="S120" s="21" t="str">
        <f>IF(ISBLANK('ECR Summary'!BD162),"VF_EMPTY",'ECR Summary'!BD162)</f>
        <v>VF_EMPTY</v>
      </c>
      <c r="T120" s="21" t="str">
        <f>IF(ISBLANK('ECR Summary'!BE162),"VF_EMPTY",'ECR Summary'!BE162)</f>
        <v>VF_EMPTY</v>
      </c>
      <c r="U120" s="21" t="str">
        <f>IF(ISBLANK('ECR Summary'!BH162),"VF_EMPTY",'ECR Summary'!BH162)</f>
        <v>VF_EMPTY</v>
      </c>
      <c r="V120" s="21" t="str">
        <f>IF(ISBLANK('ECR Summary'!BM162),"VF_EMPTY",'ECR Summary'!BM162)</f>
        <v>VF_EMPTY</v>
      </c>
      <c r="W120" s="21" t="str">
        <f>IF(ISBLANK('ECR Summary'!BU162),"VF_EMPTY",'ECR Summary'!BU162)</f>
        <v>VF_EMPTY</v>
      </c>
      <c r="X120" s="21" t="str">
        <f>IF(ISBLANK('ECR Summary'!CA162),"VF_EMPTY",'ECR Summary'!CA162)</f>
        <v>VF_EMPTY</v>
      </c>
      <c r="Z120" s="47" t="str">
        <f>IF(ISBLANK('ECR Summary'!AG162),"VF_EMPTY",'ECR Summary'!AG162)</f>
        <v>VF_EMPTY</v>
      </c>
      <c r="AA120" s="47" t="str">
        <f>IF(ISBLANK('ECR Summary'!BQ162),"VF_EMPTY",'ECR Summary'!BQ162)</f>
        <v>VF_EMPTY</v>
      </c>
    </row>
    <row r="121" spans="1:27">
      <c r="A121" s="21" t="str">
        <f>IF(ISBLANK('ECR Summary'!B163),"VF_EMPTY",'ECR Summary'!B163)</f>
        <v>VF_EMPTY</v>
      </c>
      <c r="B121" s="21" t="str">
        <f>IF(ISBLANK('ECR Summary'!E163),"VF_EMPTY",'ECR Summary'!E163)</f>
        <v>VF_EMPTY</v>
      </c>
      <c r="C121" s="21" t="str">
        <f>IF(ISBLANK('ECR Summary'!G163),"VF_EMPTY",'ECR Summary'!G163)</f>
        <v>VF_EMPTY</v>
      </c>
      <c r="D121" s="21" t="str">
        <f>IF(ISBLANK('ECR Summary'!H163),"VF_EMPTY",'ECR Summary'!H163)</f>
        <v>VF_EMPTY</v>
      </c>
      <c r="E121" s="21" t="str">
        <f>IF(ISBLANK('ECR Summary'!I163),"VF_EMPTY",'ECR Summary'!I163)</f>
        <v>VF_EMPTY</v>
      </c>
      <c r="F121" s="21" t="str">
        <f>IF(ISBLANK('ECR Summary'!J163),"VF_EMPTY",'ECR Summary'!J163)</f>
        <v>VF_EMPTY</v>
      </c>
      <c r="G121" s="21" t="str">
        <f>IF(ISBLANK('ECR Summary'!L163),"VF_EMPTY",'ECR Summary'!L163)</f>
        <v>VF_EMPTY</v>
      </c>
      <c r="H121" s="21" t="str">
        <f>IF(ISBLANK('ECR Summary'!M163),"VF_EMPTY",'ECR Summary'!M163)</f>
        <v>VF_EMPTY</v>
      </c>
      <c r="I121" s="21" t="str">
        <f>IF(ISBLANK('ECR Summary'!O163),"VF_EMPTY",'ECR Summary'!O163)</f>
        <v>VF_EMPTY</v>
      </c>
      <c r="J121" s="21" t="str">
        <f>IF(ISBLANK('ECR Summary'!R163),"VF_EMPTY",'ECR Summary'!R163)</f>
        <v>VF_EMPTY</v>
      </c>
      <c r="K121" s="21" t="str">
        <f>IF(ISBLANK('ECR Summary'!S163),"VF_EMPTY",'ECR Summary'!S163)</f>
        <v>VF_EMPTY</v>
      </c>
      <c r="L121" s="21" t="str">
        <f>IF(ISBLANK('ECR Summary'!T163),"VF_EMPTY",'ECR Summary'!T163)</f>
        <v>VF_EMPTY</v>
      </c>
      <c r="M121" s="21" t="str">
        <f>IF(ISBLANK('ECR Summary'!U163),"VF_EMPTY",'ECR Summary'!U163)</f>
        <v>VF_EMPTY</v>
      </c>
      <c r="N121" s="21" t="str">
        <f>IF(ISBLANK('ECR Summary'!AC163),"VF_EMPTY",'ECR Summary'!AC163)</f>
        <v>VF_EMPTY</v>
      </c>
      <c r="O121" s="21" t="str">
        <f>IF(ISBLANK('ECR Summary'!AF163),"VF_EMPTY",'ECR Summary'!AF163)</f>
        <v>VF_EMPTY</v>
      </c>
      <c r="P121" s="21" t="str">
        <f>IF(ISBLANK('ECR Summary'!AL163),"VF_EMPTY",'ECR Summary'!AL163)</f>
        <v>VF_EMPTY</v>
      </c>
      <c r="Q121" s="21" t="str">
        <f>IF(ISBLANK('ECR Summary'!AQ163),"VF_EMPTY",'ECR Summary'!AQ163)</f>
        <v>VF_EMPTY</v>
      </c>
      <c r="R121" s="21" t="str">
        <f>IF(ISBLANK('ECR Summary'!AS163),"VF_EMPTY",'ECR Summary'!AS163)</f>
        <v>VF_EMPTY</v>
      </c>
      <c r="S121" s="21" t="str">
        <f>IF(ISBLANK('ECR Summary'!BD163),"VF_EMPTY",'ECR Summary'!BD163)</f>
        <v>VF_EMPTY</v>
      </c>
      <c r="T121" s="21" t="str">
        <f>IF(ISBLANK('ECR Summary'!BE163),"VF_EMPTY",'ECR Summary'!BE163)</f>
        <v>VF_EMPTY</v>
      </c>
      <c r="U121" s="21" t="str">
        <f>IF(ISBLANK('ECR Summary'!BH163),"VF_EMPTY",'ECR Summary'!BH163)</f>
        <v>VF_EMPTY</v>
      </c>
      <c r="V121" s="21" t="str">
        <f>IF(ISBLANK('ECR Summary'!BM163),"VF_EMPTY",'ECR Summary'!BM163)</f>
        <v>VF_EMPTY</v>
      </c>
      <c r="W121" s="21" t="str">
        <f>IF(ISBLANK('ECR Summary'!BU163),"VF_EMPTY",'ECR Summary'!BU163)</f>
        <v>VF_EMPTY</v>
      </c>
      <c r="X121" s="21" t="str">
        <f>IF(ISBLANK('ECR Summary'!CA163),"VF_EMPTY",'ECR Summary'!CA163)</f>
        <v>VF_EMPTY</v>
      </c>
      <c r="Z121" s="47" t="str">
        <f>IF(ISBLANK('ECR Summary'!AG163),"VF_EMPTY",'ECR Summary'!AG163)</f>
        <v>VF_EMPTY</v>
      </c>
      <c r="AA121" s="47" t="str">
        <f>IF(ISBLANK('ECR Summary'!BQ163),"VF_EMPTY",'ECR Summary'!BQ163)</f>
        <v>VF_EMPTY</v>
      </c>
    </row>
    <row r="122" spans="1:27">
      <c r="A122" s="21" t="str">
        <f>IF(ISBLANK('ECR Summary'!B164),"VF_EMPTY",'ECR Summary'!B164)</f>
        <v>VF_EMPTY</v>
      </c>
      <c r="B122" s="21" t="str">
        <f>IF(ISBLANK('ECR Summary'!E164),"VF_EMPTY",'ECR Summary'!E164)</f>
        <v>VF_EMPTY</v>
      </c>
      <c r="C122" s="21" t="str">
        <f>IF(ISBLANK('ECR Summary'!G164),"VF_EMPTY",'ECR Summary'!G164)</f>
        <v>VF_EMPTY</v>
      </c>
      <c r="D122" s="21" t="str">
        <f>IF(ISBLANK('ECR Summary'!H164),"VF_EMPTY",'ECR Summary'!H164)</f>
        <v>VF_EMPTY</v>
      </c>
      <c r="E122" s="21" t="str">
        <f>IF(ISBLANK('ECR Summary'!I164),"VF_EMPTY",'ECR Summary'!I164)</f>
        <v>VF_EMPTY</v>
      </c>
      <c r="F122" s="21" t="str">
        <f>IF(ISBLANK('ECR Summary'!J164),"VF_EMPTY",'ECR Summary'!J164)</f>
        <v>VF_EMPTY</v>
      </c>
      <c r="G122" s="21" t="str">
        <f>IF(ISBLANK('ECR Summary'!L164),"VF_EMPTY",'ECR Summary'!L164)</f>
        <v>VF_EMPTY</v>
      </c>
      <c r="H122" s="21" t="str">
        <f>IF(ISBLANK('ECR Summary'!M164),"VF_EMPTY",'ECR Summary'!M164)</f>
        <v>VF_EMPTY</v>
      </c>
      <c r="I122" s="21" t="str">
        <f>IF(ISBLANK('ECR Summary'!O164),"VF_EMPTY",'ECR Summary'!O164)</f>
        <v>VF_EMPTY</v>
      </c>
      <c r="J122" s="21" t="str">
        <f>IF(ISBLANK('ECR Summary'!R164),"VF_EMPTY",'ECR Summary'!R164)</f>
        <v>VF_EMPTY</v>
      </c>
      <c r="K122" s="21" t="str">
        <f>IF(ISBLANK('ECR Summary'!S164),"VF_EMPTY",'ECR Summary'!S164)</f>
        <v>VF_EMPTY</v>
      </c>
      <c r="L122" s="21" t="str">
        <f>IF(ISBLANK('ECR Summary'!T164),"VF_EMPTY",'ECR Summary'!T164)</f>
        <v>VF_EMPTY</v>
      </c>
      <c r="M122" s="21" t="str">
        <f>IF(ISBLANK('ECR Summary'!U164),"VF_EMPTY",'ECR Summary'!U164)</f>
        <v>VF_EMPTY</v>
      </c>
      <c r="N122" s="21" t="str">
        <f>IF(ISBLANK('ECR Summary'!AC164),"VF_EMPTY",'ECR Summary'!AC164)</f>
        <v>VF_EMPTY</v>
      </c>
      <c r="O122" s="21" t="str">
        <f>IF(ISBLANK('ECR Summary'!AF164),"VF_EMPTY",'ECR Summary'!AF164)</f>
        <v>VF_EMPTY</v>
      </c>
      <c r="P122" s="21" t="str">
        <f>IF(ISBLANK('ECR Summary'!AL164),"VF_EMPTY",'ECR Summary'!AL164)</f>
        <v>VF_EMPTY</v>
      </c>
      <c r="Q122" s="21" t="str">
        <f>IF(ISBLANK('ECR Summary'!AQ164),"VF_EMPTY",'ECR Summary'!AQ164)</f>
        <v>VF_EMPTY</v>
      </c>
      <c r="R122" s="21" t="str">
        <f>IF(ISBLANK('ECR Summary'!AS164),"VF_EMPTY",'ECR Summary'!AS164)</f>
        <v>VF_EMPTY</v>
      </c>
      <c r="S122" s="21" t="str">
        <f>IF(ISBLANK('ECR Summary'!BD164),"VF_EMPTY",'ECR Summary'!BD164)</f>
        <v>VF_EMPTY</v>
      </c>
      <c r="T122" s="21" t="str">
        <f>IF(ISBLANK('ECR Summary'!BE164),"VF_EMPTY",'ECR Summary'!BE164)</f>
        <v>VF_EMPTY</v>
      </c>
      <c r="U122" s="21" t="str">
        <f>IF(ISBLANK('ECR Summary'!BH164),"VF_EMPTY",'ECR Summary'!BH164)</f>
        <v>VF_EMPTY</v>
      </c>
      <c r="V122" s="21" t="str">
        <f>IF(ISBLANK('ECR Summary'!BM164),"VF_EMPTY",'ECR Summary'!BM164)</f>
        <v>VF_EMPTY</v>
      </c>
      <c r="W122" s="21" t="str">
        <f>IF(ISBLANK('ECR Summary'!BU164),"VF_EMPTY",'ECR Summary'!BU164)</f>
        <v>VF_EMPTY</v>
      </c>
      <c r="X122" s="21" t="str">
        <f>IF(ISBLANK('ECR Summary'!CA164),"VF_EMPTY",'ECR Summary'!CA164)</f>
        <v>VF_EMPTY</v>
      </c>
      <c r="Z122" s="47" t="str">
        <f>IF(ISBLANK('ECR Summary'!AG164),"VF_EMPTY",'ECR Summary'!AG164)</f>
        <v>VF_EMPTY</v>
      </c>
      <c r="AA122" s="47" t="str">
        <f>IF(ISBLANK('ECR Summary'!BQ164),"VF_EMPTY",'ECR Summary'!BQ164)</f>
        <v>VF_EMPTY</v>
      </c>
    </row>
    <row r="123" spans="1:27">
      <c r="A123" s="21" t="str">
        <f>IF(ISBLANK('ECR Summary'!B165),"VF_EMPTY",'ECR Summary'!B165)</f>
        <v>VF_EMPTY</v>
      </c>
      <c r="B123" s="21" t="str">
        <f>IF(ISBLANK('ECR Summary'!E165),"VF_EMPTY",'ECR Summary'!E165)</f>
        <v>VF_EMPTY</v>
      </c>
      <c r="C123" s="21" t="str">
        <f>IF(ISBLANK('ECR Summary'!G165),"VF_EMPTY",'ECR Summary'!G165)</f>
        <v>VF_EMPTY</v>
      </c>
      <c r="D123" s="21" t="str">
        <f>IF(ISBLANK('ECR Summary'!H165),"VF_EMPTY",'ECR Summary'!H165)</f>
        <v>VF_EMPTY</v>
      </c>
      <c r="E123" s="21" t="str">
        <f>IF(ISBLANK('ECR Summary'!I165),"VF_EMPTY",'ECR Summary'!I165)</f>
        <v>VF_EMPTY</v>
      </c>
      <c r="F123" s="21" t="str">
        <f>IF(ISBLANK('ECR Summary'!J165),"VF_EMPTY",'ECR Summary'!J165)</f>
        <v>VF_EMPTY</v>
      </c>
      <c r="G123" s="21" t="str">
        <f>IF(ISBLANK('ECR Summary'!L165),"VF_EMPTY",'ECR Summary'!L165)</f>
        <v>VF_EMPTY</v>
      </c>
      <c r="H123" s="21" t="str">
        <f>IF(ISBLANK('ECR Summary'!M165),"VF_EMPTY",'ECR Summary'!M165)</f>
        <v>VF_EMPTY</v>
      </c>
      <c r="I123" s="21" t="str">
        <f>IF(ISBLANK('ECR Summary'!O165),"VF_EMPTY",'ECR Summary'!O165)</f>
        <v>VF_EMPTY</v>
      </c>
      <c r="J123" s="21" t="str">
        <f>IF(ISBLANK('ECR Summary'!R165),"VF_EMPTY",'ECR Summary'!R165)</f>
        <v>VF_EMPTY</v>
      </c>
      <c r="K123" s="21" t="str">
        <f>IF(ISBLANK('ECR Summary'!S165),"VF_EMPTY",'ECR Summary'!S165)</f>
        <v>VF_EMPTY</v>
      </c>
      <c r="L123" s="21" t="str">
        <f>IF(ISBLANK('ECR Summary'!T165),"VF_EMPTY",'ECR Summary'!T165)</f>
        <v>VF_EMPTY</v>
      </c>
      <c r="M123" s="21" t="str">
        <f>IF(ISBLANK('ECR Summary'!U165),"VF_EMPTY",'ECR Summary'!U165)</f>
        <v>VF_EMPTY</v>
      </c>
      <c r="N123" s="21" t="str">
        <f>IF(ISBLANK('ECR Summary'!AC165),"VF_EMPTY",'ECR Summary'!AC165)</f>
        <v>VF_EMPTY</v>
      </c>
      <c r="O123" s="21" t="str">
        <f>IF(ISBLANK('ECR Summary'!AF165),"VF_EMPTY",'ECR Summary'!AF165)</f>
        <v>VF_EMPTY</v>
      </c>
      <c r="P123" s="21" t="str">
        <f>IF(ISBLANK('ECR Summary'!AL165),"VF_EMPTY",'ECR Summary'!AL165)</f>
        <v>VF_EMPTY</v>
      </c>
      <c r="Q123" s="21" t="str">
        <f>IF(ISBLANK('ECR Summary'!AQ165),"VF_EMPTY",'ECR Summary'!AQ165)</f>
        <v>VF_EMPTY</v>
      </c>
      <c r="R123" s="21" t="str">
        <f>IF(ISBLANK('ECR Summary'!AS165),"VF_EMPTY",'ECR Summary'!AS165)</f>
        <v>VF_EMPTY</v>
      </c>
      <c r="S123" s="21" t="str">
        <f>IF(ISBLANK('ECR Summary'!BD165),"VF_EMPTY",'ECR Summary'!BD165)</f>
        <v>VF_EMPTY</v>
      </c>
      <c r="T123" s="21" t="str">
        <f>IF(ISBLANK('ECR Summary'!BE165),"VF_EMPTY",'ECR Summary'!BE165)</f>
        <v>VF_EMPTY</v>
      </c>
      <c r="U123" s="21" t="str">
        <f>IF(ISBLANK('ECR Summary'!BH165),"VF_EMPTY",'ECR Summary'!BH165)</f>
        <v>VF_EMPTY</v>
      </c>
      <c r="V123" s="21" t="str">
        <f>IF(ISBLANK('ECR Summary'!BM165),"VF_EMPTY",'ECR Summary'!BM165)</f>
        <v>VF_EMPTY</v>
      </c>
      <c r="W123" s="21" t="str">
        <f>IF(ISBLANK('ECR Summary'!BU165),"VF_EMPTY",'ECR Summary'!BU165)</f>
        <v>VF_EMPTY</v>
      </c>
      <c r="X123" s="21" t="str">
        <f>IF(ISBLANK('ECR Summary'!CA165),"VF_EMPTY",'ECR Summary'!CA165)</f>
        <v>VF_EMPTY</v>
      </c>
      <c r="Z123" s="47" t="str">
        <f>IF(ISBLANK('ECR Summary'!AG165),"VF_EMPTY",'ECR Summary'!AG165)</f>
        <v>VF_EMPTY</v>
      </c>
      <c r="AA123" s="47" t="str">
        <f>IF(ISBLANK('ECR Summary'!BQ165),"VF_EMPTY",'ECR Summary'!BQ165)</f>
        <v>VF_EMPTY</v>
      </c>
    </row>
    <row r="124" spans="1:27">
      <c r="A124" s="21" t="str">
        <f>IF(ISBLANK('ECR Summary'!B166),"VF_EMPTY",'ECR Summary'!B166)</f>
        <v>VF_EMPTY</v>
      </c>
      <c r="B124" s="21" t="str">
        <f>IF(ISBLANK('ECR Summary'!E166),"VF_EMPTY",'ECR Summary'!E166)</f>
        <v>VF_EMPTY</v>
      </c>
      <c r="C124" s="21" t="str">
        <f>IF(ISBLANK('ECR Summary'!G166),"VF_EMPTY",'ECR Summary'!G166)</f>
        <v>VF_EMPTY</v>
      </c>
      <c r="D124" s="21" t="str">
        <f>IF(ISBLANK('ECR Summary'!H166),"VF_EMPTY",'ECR Summary'!H166)</f>
        <v>VF_EMPTY</v>
      </c>
      <c r="E124" s="21" t="str">
        <f>IF(ISBLANK('ECR Summary'!I166),"VF_EMPTY",'ECR Summary'!I166)</f>
        <v>VF_EMPTY</v>
      </c>
      <c r="F124" s="21" t="str">
        <f>IF(ISBLANK('ECR Summary'!J166),"VF_EMPTY",'ECR Summary'!J166)</f>
        <v>VF_EMPTY</v>
      </c>
      <c r="G124" s="21" t="str">
        <f>IF(ISBLANK('ECR Summary'!L166),"VF_EMPTY",'ECR Summary'!L166)</f>
        <v>VF_EMPTY</v>
      </c>
      <c r="H124" s="21" t="str">
        <f>IF(ISBLANK('ECR Summary'!M166),"VF_EMPTY",'ECR Summary'!M166)</f>
        <v>VF_EMPTY</v>
      </c>
      <c r="I124" s="21" t="str">
        <f>IF(ISBLANK('ECR Summary'!O166),"VF_EMPTY",'ECR Summary'!O166)</f>
        <v>VF_EMPTY</v>
      </c>
      <c r="J124" s="21" t="str">
        <f>IF(ISBLANK('ECR Summary'!R166),"VF_EMPTY",'ECR Summary'!R166)</f>
        <v>VF_EMPTY</v>
      </c>
      <c r="K124" s="21" t="str">
        <f>IF(ISBLANK('ECR Summary'!S166),"VF_EMPTY",'ECR Summary'!S166)</f>
        <v>VF_EMPTY</v>
      </c>
      <c r="L124" s="21" t="str">
        <f>IF(ISBLANK('ECR Summary'!T166),"VF_EMPTY",'ECR Summary'!T166)</f>
        <v>VF_EMPTY</v>
      </c>
      <c r="M124" s="21" t="str">
        <f>IF(ISBLANK('ECR Summary'!U166),"VF_EMPTY",'ECR Summary'!U166)</f>
        <v>VF_EMPTY</v>
      </c>
      <c r="N124" s="21" t="str">
        <f>IF(ISBLANK('ECR Summary'!AC166),"VF_EMPTY",'ECR Summary'!AC166)</f>
        <v>VF_EMPTY</v>
      </c>
      <c r="O124" s="21" t="str">
        <f>IF(ISBLANK('ECR Summary'!AF166),"VF_EMPTY",'ECR Summary'!AF166)</f>
        <v>VF_EMPTY</v>
      </c>
      <c r="P124" s="21" t="str">
        <f>IF(ISBLANK('ECR Summary'!AL166),"VF_EMPTY",'ECR Summary'!AL166)</f>
        <v>VF_EMPTY</v>
      </c>
      <c r="Q124" s="21" t="str">
        <f>IF(ISBLANK('ECR Summary'!AQ166),"VF_EMPTY",'ECR Summary'!AQ166)</f>
        <v>VF_EMPTY</v>
      </c>
      <c r="R124" s="21" t="str">
        <f>IF(ISBLANK('ECR Summary'!AS166),"VF_EMPTY",'ECR Summary'!AS166)</f>
        <v>VF_EMPTY</v>
      </c>
      <c r="S124" s="21" t="str">
        <f>IF(ISBLANK('ECR Summary'!BD166),"VF_EMPTY",'ECR Summary'!BD166)</f>
        <v>VF_EMPTY</v>
      </c>
      <c r="T124" s="21" t="str">
        <f>IF(ISBLANK('ECR Summary'!BE166),"VF_EMPTY",'ECR Summary'!BE166)</f>
        <v>VF_EMPTY</v>
      </c>
      <c r="U124" s="21" t="str">
        <f>IF(ISBLANK('ECR Summary'!BH166),"VF_EMPTY",'ECR Summary'!BH166)</f>
        <v>VF_EMPTY</v>
      </c>
      <c r="V124" s="21" t="str">
        <f>IF(ISBLANK('ECR Summary'!BM166),"VF_EMPTY",'ECR Summary'!BM166)</f>
        <v>VF_EMPTY</v>
      </c>
      <c r="W124" s="21" t="str">
        <f>IF(ISBLANK('ECR Summary'!BU166),"VF_EMPTY",'ECR Summary'!BU166)</f>
        <v>VF_EMPTY</v>
      </c>
      <c r="X124" s="21" t="str">
        <f>IF(ISBLANK('ECR Summary'!CA166),"VF_EMPTY",'ECR Summary'!CA166)</f>
        <v>VF_EMPTY</v>
      </c>
      <c r="Z124" s="47" t="str">
        <f>IF(ISBLANK('ECR Summary'!AG166),"VF_EMPTY",'ECR Summary'!AG166)</f>
        <v>VF_EMPTY</v>
      </c>
      <c r="AA124" s="47" t="str">
        <f>IF(ISBLANK('ECR Summary'!BQ166),"VF_EMPTY",'ECR Summary'!BQ166)</f>
        <v>VF_EMPTY</v>
      </c>
    </row>
    <row r="125" spans="1:27">
      <c r="A125" s="21" t="str">
        <f>IF(ISBLANK('ECR Summary'!B167),"VF_EMPTY",'ECR Summary'!B167)</f>
        <v>VF_EMPTY</v>
      </c>
      <c r="B125" s="21" t="str">
        <f>IF(ISBLANK('ECR Summary'!E167),"VF_EMPTY",'ECR Summary'!E167)</f>
        <v>VF_EMPTY</v>
      </c>
      <c r="C125" s="21" t="str">
        <f>IF(ISBLANK('ECR Summary'!G167),"VF_EMPTY",'ECR Summary'!G167)</f>
        <v>VF_EMPTY</v>
      </c>
      <c r="D125" s="21" t="str">
        <f>IF(ISBLANK('ECR Summary'!H167),"VF_EMPTY",'ECR Summary'!H167)</f>
        <v>VF_EMPTY</v>
      </c>
      <c r="E125" s="21" t="str">
        <f>IF(ISBLANK('ECR Summary'!I167),"VF_EMPTY",'ECR Summary'!I167)</f>
        <v>VF_EMPTY</v>
      </c>
      <c r="F125" s="21" t="str">
        <f>IF(ISBLANK('ECR Summary'!J167),"VF_EMPTY",'ECR Summary'!J167)</f>
        <v>VF_EMPTY</v>
      </c>
      <c r="G125" s="21" t="str">
        <f>IF(ISBLANK('ECR Summary'!L167),"VF_EMPTY",'ECR Summary'!L167)</f>
        <v>VF_EMPTY</v>
      </c>
      <c r="H125" s="21" t="str">
        <f>IF(ISBLANK('ECR Summary'!M167),"VF_EMPTY",'ECR Summary'!M167)</f>
        <v>VF_EMPTY</v>
      </c>
      <c r="I125" s="21" t="str">
        <f>IF(ISBLANK('ECR Summary'!O167),"VF_EMPTY",'ECR Summary'!O167)</f>
        <v>VF_EMPTY</v>
      </c>
      <c r="J125" s="21" t="str">
        <f>IF(ISBLANK('ECR Summary'!R167),"VF_EMPTY",'ECR Summary'!R167)</f>
        <v>VF_EMPTY</v>
      </c>
      <c r="K125" s="21" t="str">
        <f>IF(ISBLANK('ECR Summary'!S167),"VF_EMPTY",'ECR Summary'!S167)</f>
        <v>VF_EMPTY</v>
      </c>
      <c r="L125" s="21" t="str">
        <f>IF(ISBLANK('ECR Summary'!T167),"VF_EMPTY",'ECR Summary'!T167)</f>
        <v>VF_EMPTY</v>
      </c>
      <c r="M125" s="21" t="str">
        <f>IF(ISBLANK('ECR Summary'!U167),"VF_EMPTY",'ECR Summary'!U167)</f>
        <v>VF_EMPTY</v>
      </c>
      <c r="N125" s="21" t="str">
        <f>IF(ISBLANK('ECR Summary'!AC167),"VF_EMPTY",'ECR Summary'!AC167)</f>
        <v>VF_EMPTY</v>
      </c>
      <c r="O125" s="21" t="str">
        <f>IF(ISBLANK('ECR Summary'!AF167),"VF_EMPTY",'ECR Summary'!AF167)</f>
        <v>VF_EMPTY</v>
      </c>
      <c r="P125" s="21" t="str">
        <f>IF(ISBLANK('ECR Summary'!AL167),"VF_EMPTY",'ECR Summary'!AL167)</f>
        <v>VF_EMPTY</v>
      </c>
      <c r="Q125" s="21" t="str">
        <f>IF(ISBLANK('ECR Summary'!AQ167),"VF_EMPTY",'ECR Summary'!AQ167)</f>
        <v>VF_EMPTY</v>
      </c>
      <c r="R125" s="21" t="str">
        <f>IF(ISBLANK('ECR Summary'!AS167),"VF_EMPTY",'ECR Summary'!AS167)</f>
        <v>VF_EMPTY</v>
      </c>
      <c r="S125" s="21" t="str">
        <f>IF(ISBLANK('ECR Summary'!BD167),"VF_EMPTY",'ECR Summary'!BD167)</f>
        <v>VF_EMPTY</v>
      </c>
      <c r="T125" s="21" t="str">
        <f>IF(ISBLANK('ECR Summary'!BE167),"VF_EMPTY",'ECR Summary'!BE167)</f>
        <v>VF_EMPTY</v>
      </c>
      <c r="U125" s="21" t="str">
        <f>IF(ISBLANK('ECR Summary'!BH167),"VF_EMPTY",'ECR Summary'!BH167)</f>
        <v>VF_EMPTY</v>
      </c>
      <c r="V125" s="21" t="str">
        <f>IF(ISBLANK('ECR Summary'!BM167),"VF_EMPTY",'ECR Summary'!BM167)</f>
        <v>VF_EMPTY</v>
      </c>
      <c r="W125" s="21" t="str">
        <f>IF(ISBLANK('ECR Summary'!BU167),"VF_EMPTY",'ECR Summary'!BU167)</f>
        <v>VF_EMPTY</v>
      </c>
      <c r="X125" s="21" t="str">
        <f>IF(ISBLANK('ECR Summary'!CA167),"VF_EMPTY",'ECR Summary'!CA167)</f>
        <v>VF_EMPTY</v>
      </c>
      <c r="Z125" s="47" t="str">
        <f>IF(ISBLANK('ECR Summary'!AG167),"VF_EMPTY",'ECR Summary'!AG167)</f>
        <v>VF_EMPTY</v>
      </c>
      <c r="AA125" s="47" t="str">
        <f>IF(ISBLANK('ECR Summary'!BQ167),"VF_EMPTY",'ECR Summary'!BQ167)</f>
        <v>VF_EMPTY</v>
      </c>
    </row>
    <row r="126" spans="1:27">
      <c r="A126" s="21" t="str">
        <f>IF(ISBLANK('ECR Summary'!B168),"VF_EMPTY",'ECR Summary'!B168)</f>
        <v>VF_EMPTY</v>
      </c>
      <c r="B126" s="21" t="str">
        <f>IF(ISBLANK('ECR Summary'!E168),"VF_EMPTY",'ECR Summary'!E168)</f>
        <v>VF_EMPTY</v>
      </c>
      <c r="C126" s="21" t="str">
        <f>IF(ISBLANK('ECR Summary'!G168),"VF_EMPTY",'ECR Summary'!G168)</f>
        <v>VF_EMPTY</v>
      </c>
      <c r="D126" s="21" t="str">
        <f>IF(ISBLANK('ECR Summary'!H168),"VF_EMPTY",'ECR Summary'!H168)</f>
        <v>VF_EMPTY</v>
      </c>
      <c r="E126" s="21" t="str">
        <f>IF(ISBLANK('ECR Summary'!I168),"VF_EMPTY",'ECR Summary'!I168)</f>
        <v>VF_EMPTY</v>
      </c>
      <c r="F126" s="21" t="str">
        <f>IF(ISBLANK('ECR Summary'!J168),"VF_EMPTY",'ECR Summary'!J168)</f>
        <v>VF_EMPTY</v>
      </c>
      <c r="G126" s="21" t="str">
        <f>IF(ISBLANK('ECR Summary'!L168),"VF_EMPTY",'ECR Summary'!L168)</f>
        <v>VF_EMPTY</v>
      </c>
      <c r="H126" s="21" t="str">
        <f>IF(ISBLANK('ECR Summary'!M168),"VF_EMPTY",'ECR Summary'!M168)</f>
        <v>VF_EMPTY</v>
      </c>
      <c r="I126" s="21" t="str">
        <f>IF(ISBLANK('ECR Summary'!O168),"VF_EMPTY",'ECR Summary'!O168)</f>
        <v>VF_EMPTY</v>
      </c>
      <c r="J126" s="21" t="str">
        <f>IF(ISBLANK('ECR Summary'!R168),"VF_EMPTY",'ECR Summary'!R168)</f>
        <v>VF_EMPTY</v>
      </c>
      <c r="K126" s="21" t="str">
        <f>IF(ISBLANK('ECR Summary'!S168),"VF_EMPTY",'ECR Summary'!S168)</f>
        <v>VF_EMPTY</v>
      </c>
      <c r="L126" s="21" t="str">
        <f>IF(ISBLANK('ECR Summary'!T168),"VF_EMPTY",'ECR Summary'!T168)</f>
        <v>VF_EMPTY</v>
      </c>
      <c r="M126" s="21" t="str">
        <f>IF(ISBLANK('ECR Summary'!U168),"VF_EMPTY",'ECR Summary'!U168)</f>
        <v>VF_EMPTY</v>
      </c>
      <c r="N126" s="21" t="str">
        <f>IF(ISBLANK('ECR Summary'!AC168),"VF_EMPTY",'ECR Summary'!AC168)</f>
        <v>VF_EMPTY</v>
      </c>
      <c r="O126" s="21" t="str">
        <f>IF(ISBLANK('ECR Summary'!AF168),"VF_EMPTY",'ECR Summary'!AF168)</f>
        <v>VF_EMPTY</v>
      </c>
      <c r="P126" s="21" t="str">
        <f>IF(ISBLANK('ECR Summary'!AL168),"VF_EMPTY",'ECR Summary'!AL168)</f>
        <v>VF_EMPTY</v>
      </c>
      <c r="Q126" s="21" t="str">
        <f>IF(ISBLANK('ECR Summary'!AQ168),"VF_EMPTY",'ECR Summary'!AQ168)</f>
        <v>VF_EMPTY</v>
      </c>
      <c r="R126" s="21" t="str">
        <f>IF(ISBLANK('ECR Summary'!AS168),"VF_EMPTY",'ECR Summary'!AS168)</f>
        <v>VF_EMPTY</v>
      </c>
      <c r="S126" s="21" t="str">
        <f>IF(ISBLANK('ECR Summary'!BD168),"VF_EMPTY",'ECR Summary'!BD168)</f>
        <v>VF_EMPTY</v>
      </c>
      <c r="T126" s="21" t="str">
        <f>IF(ISBLANK('ECR Summary'!BE168),"VF_EMPTY",'ECR Summary'!BE168)</f>
        <v>VF_EMPTY</v>
      </c>
      <c r="U126" s="21" t="str">
        <f>IF(ISBLANK('ECR Summary'!BH168),"VF_EMPTY",'ECR Summary'!BH168)</f>
        <v>VF_EMPTY</v>
      </c>
      <c r="V126" s="21" t="str">
        <f>IF(ISBLANK('ECR Summary'!BM168),"VF_EMPTY",'ECR Summary'!BM168)</f>
        <v>VF_EMPTY</v>
      </c>
      <c r="W126" s="21" t="str">
        <f>IF(ISBLANK('ECR Summary'!BU168),"VF_EMPTY",'ECR Summary'!BU168)</f>
        <v>VF_EMPTY</v>
      </c>
      <c r="X126" s="21" t="str">
        <f>IF(ISBLANK('ECR Summary'!CA168),"VF_EMPTY",'ECR Summary'!CA168)</f>
        <v>VF_EMPTY</v>
      </c>
      <c r="Z126" s="47" t="str">
        <f>IF(ISBLANK('ECR Summary'!AG168),"VF_EMPTY",'ECR Summary'!AG168)</f>
        <v>VF_EMPTY</v>
      </c>
      <c r="AA126" s="47" t="str">
        <f>IF(ISBLANK('ECR Summary'!BQ168),"VF_EMPTY",'ECR Summary'!BQ168)</f>
        <v>VF_EMPTY</v>
      </c>
    </row>
    <row r="127" spans="1:27">
      <c r="A127" s="21" t="str">
        <f>IF(ISBLANK('ECR Summary'!B169),"VF_EMPTY",'ECR Summary'!B169)</f>
        <v>VF_EMPTY</v>
      </c>
      <c r="B127" s="21" t="str">
        <f>IF(ISBLANK('ECR Summary'!E169),"VF_EMPTY",'ECR Summary'!E169)</f>
        <v>VF_EMPTY</v>
      </c>
      <c r="C127" s="21" t="str">
        <f>IF(ISBLANK('ECR Summary'!G169),"VF_EMPTY",'ECR Summary'!G169)</f>
        <v>VF_EMPTY</v>
      </c>
      <c r="D127" s="21" t="str">
        <f>IF(ISBLANK('ECR Summary'!H169),"VF_EMPTY",'ECR Summary'!H169)</f>
        <v>VF_EMPTY</v>
      </c>
      <c r="E127" s="21" t="str">
        <f>IF(ISBLANK('ECR Summary'!I169),"VF_EMPTY",'ECR Summary'!I169)</f>
        <v>VF_EMPTY</v>
      </c>
      <c r="F127" s="21" t="str">
        <f>IF(ISBLANK('ECR Summary'!J169),"VF_EMPTY",'ECR Summary'!J169)</f>
        <v>VF_EMPTY</v>
      </c>
      <c r="G127" s="21" t="str">
        <f>IF(ISBLANK('ECR Summary'!L169),"VF_EMPTY",'ECR Summary'!L169)</f>
        <v>VF_EMPTY</v>
      </c>
      <c r="H127" s="21" t="str">
        <f>IF(ISBLANK('ECR Summary'!M169),"VF_EMPTY",'ECR Summary'!M169)</f>
        <v>VF_EMPTY</v>
      </c>
      <c r="I127" s="21" t="str">
        <f>IF(ISBLANK('ECR Summary'!O169),"VF_EMPTY",'ECR Summary'!O169)</f>
        <v>VF_EMPTY</v>
      </c>
      <c r="J127" s="21" t="str">
        <f>IF(ISBLANK('ECR Summary'!R169),"VF_EMPTY",'ECR Summary'!R169)</f>
        <v>VF_EMPTY</v>
      </c>
      <c r="K127" s="21" t="str">
        <f>IF(ISBLANK('ECR Summary'!S169),"VF_EMPTY",'ECR Summary'!S169)</f>
        <v>VF_EMPTY</v>
      </c>
      <c r="L127" s="21" t="str">
        <f>IF(ISBLANK('ECR Summary'!T169),"VF_EMPTY",'ECR Summary'!T169)</f>
        <v>VF_EMPTY</v>
      </c>
      <c r="M127" s="21" t="str">
        <f>IF(ISBLANK('ECR Summary'!U169),"VF_EMPTY",'ECR Summary'!U169)</f>
        <v>VF_EMPTY</v>
      </c>
      <c r="N127" s="21" t="str">
        <f>IF(ISBLANK('ECR Summary'!AC169),"VF_EMPTY",'ECR Summary'!AC169)</f>
        <v>VF_EMPTY</v>
      </c>
      <c r="O127" s="21" t="str">
        <f>IF(ISBLANK('ECR Summary'!AF169),"VF_EMPTY",'ECR Summary'!AF169)</f>
        <v>VF_EMPTY</v>
      </c>
      <c r="P127" s="21" t="str">
        <f>IF(ISBLANK('ECR Summary'!AL169),"VF_EMPTY",'ECR Summary'!AL169)</f>
        <v>VF_EMPTY</v>
      </c>
      <c r="Q127" s="21" t="str">
        <f>IF(ISBLANK('ECR Summary'!AQ169),"VF_EMPTY",'ECR Summary'!AQ169)</f>
        <v>VF_EMPTY</v>
      </c>
      <c r="R127" s="21" t="str">
        <f>IF(ISBLANK('ECR Summary'!AS169),"VF_EMPTY",'ECR Summary'!AS169)</f>
        <v>VF_EMPTY</v>
      </c>
      <c r="S127" s="21" t="str">
        <f>IF(ISBLANK('ECR Summary'!BD169),"VF_EMPTY",'ECR Summary'!BD169)</f>
        <v>VF_EMPTY</v>
      </c>
      <c r="T127" s="21" t="str">
        <f>IF(ISBLANK('ECR Summary'!BE169),"VF_EMPTY",'ECR Summary'!BE169)</f>
        <v>VF_EMPTY</v>
      </c>
      <c r="U127" s="21" t="str">
        <f>IF(ISBLANK('ECR Summary'!BH169),"VF_EMPTY",'ECR Summary'!BH169)</f>
        <v>VF_EMPTY</v>
      </c>
      <c r="V127" s="21" t="str">
        <f>IF(ISBLANK('ECR Summary'!BM169),"VF_EMPTY",'ECR Summary'!BM169)</f>
        <v>VF_EMPTY</v>
      </c>
      <c r="W127" s="21" t="str">
        <f>IF(ISBLANK('ECR Summary'!BU169),"VF_EMPTY",'ECR Summary'!BU169)</f>
        <v>VF_EMPTY</v>
      </c>
      <c r="X127" s="21" t="str">
        <f>IF(ISBLANK('ECR Summary'!CA169),"VF_EMPTY",'ECR Summary'!CA169)</f>
        <v>VF_EMPTY</v>
      </c>
      <c r="Z127" s="47" t="str">
        <f>IF(ISBLANK('ECR Summary'!AG169),"VF_EMPTY",'ECR Summary'!AG169)</f>
        <v>VF_EMPTY</v>
      </c>
      <c r="AA127" s="47" t="str">
        <f>IF(ISBLANK('ECR Summary'!BQ169),"VF_EMPTY",'ECR Summary'!BQ169)</f>
        <v>VF_EMPTY</v>
      </c>
    </row>
    <row r="128" spans="1:27">
      <c r="A128" s="21" t="str">
        <f>IF(ISBLANK('ECR Summary'!B170),"VF_EMPTY",'ECR Summary'!B170)</f>
        <v>VF_EMPTY</v>
      </c>
      <c r="B128" s="21" t="str">
        <f>IF(ISBLANK('ECR Summary'!E170),"VF_EMPTY",'ECR Summary'!E170)</f>
        <v>VF_EMPTY</v>
      </c>
      <c r="C128" s="21" t="str">
        <f>IF(ISBLANK('ECR Summary'!G170),"VF_EMPTY",'ECR Summary'!G170)</f>
        <v>VF_EMPTY</v>
      </c>
      <c r="D128" s="21" t="str">
        <f>IF(ISBLANK('ECR Summary'!H170),"VF_EMPTY",'ECR Summary'!H170)</f>
        <v>VF_EMPTY</v>
      </c>
      <c r="E128" s="21" t="str">
        <f>IF(ISBLANK('ECR Summary'!I170),"VF_EMPTY",'ECR Summary'!I170)</f>
        <v>VF_EMPTY</v>
      </c>
      <c r="F128" s="21" t="str">
        <f>IF(ISBLANK('ECR Summary'!J170),"VF_EMPTY",'ECR Summary'!J170)</f>
        <v>VF_EMPTY</v>
      </c>
      <c r="G128" s="21" t="str">
        <f>IF(ISBLANK('ECR Summary'!L170),"VF_EMPTY",'ECR Summary'!L170)</f>
        <v>VF_EMPTY</v>
      </c>
      <c r="H128" s="21" t="str">
        <f>IF(ISBLANK('ECR Summary'!M170),"VF_EMPTY",'ECR Summary'!M170)</f>
        <v>VF_EMPTY</v>
      </c>
      <c r="I128" s="21" t="str">
        <f>IF(ISBLANK('ECR Summary'!O170),"VF_EMPTY",'ECR Summary'!O170)</f>
        <v>VF_EMPTY</v>
      </c>
      <c r="J128" s="21" t="str">
        <f>IF(ISBLANK('ECR Summary'!R170),"VF_EMPTY",'ECR Summary'!R170)</f>
        <v>VF_EMPTY</v>
      </c>
      <c r="K128" s="21" t="str">
        <f>IF(ISBLANK('ECR Summary'!S170),"VF_EMPTY",'ECR Summary'!S170)</f>
        <v>VF_EMPTY</v>
      </c>
      <c r="L128" s="21" t="str">
        <f>IF(ISBLANK('ECR Summary'!T170),"VF_EMPTY",'ECR Summary'!T170)</f>
        <v>VF_EMPTY</v>
      </c>
      <c r="M128" s="21" t="str">
        <f>IF(ISBLANK('ECR Summary'!U170),"VF_EMPTY",'ECR Summary'!U170)</f>
        <v>VF_EMPTY</v>
      </c>
      <c r="N128" s="21" t="str">
        <f>IF(ISBLANK('ECR Summary'!AC170),"VF_EMPTY",'ECR Summary'!AC170)</f>
        <v>VF_EMPTY</v>
      </c>
      <c r="O128" s="21" t="str">
        <f>IF(ISBLANK('ECR Summary'!AF170),"VF_EMPTY",'ECR Summary'!AF170)</f>
        <v>VF_EMPTY</v>
      </c>
      <c r="P128" s="21" t="str">
        <f>IF(ISBLANK('ECR Summary'!AL170),"VF_EMPTY",'ECR Summary'!AL170)</f>
        <v>VF_EMPTY</v>
      </c>
      <c r="Q128" s="21" t="str">
        <f>IF(ISBLANK('ECR Summary'!AQ170),"VF_EMPTY",'ECR Summary'!AQ170)</f>
        <v>VF_EMPTY</v>
      </c>
      <c r="R128" s="21" t="str">
        <f>IF(ISBLANK('ECR Summary'!AS170),"VF_EMPTY",'ECR Summary'!AS170)</f>
        <v>VF_EMPTY</v>
      </c>
      <c r="S128" s="21" t="str">
        <f>IF(ISBLANK('ECR Summary'!BD170),"VF_EMPTY",'ECR Summary'!BD170)</f>
        <v>VF_EMPTY</v>
      </c>
      <c r="T128" s="21" t="str">
        <f>IF(ISBLANK('ECR Summary'!BE170),"VF_EMPTY",'ECR Summary'!BE170)</f>
        <v>VF_EMPTY</v>
      </c>
      <c r="U128" s="21" t="str">
        <f>IF(ISBLANK('ECR Summary'!BH170),"VF_EMPTY",'ECR Summary'!BH170)</f>
        <v>VF_EMPTY</v>
      </c>
      <c r="V128" s="21" t="str">
        <f>IF(ISBLANK('ECR Summary'!BM170),"VF_EMPTY",'ECR Summary'!BM170)</f>
        <v>VF_EMPTY</v>
      </c>
      <c r="W128" s="21" t="str">
        <f>IF(ISBLANK('ECR Summary'!BU170),"VF_EMPTY",'ECR Summary'!BU170)</f>
        <v>VF_EMPTY</v>
      </c>
      <c r="X128" s="21" t="str">
        <f>IF(ISBLANK('ECR Summary'!CA170),"VF_EMPTY",'ECR Summary'!CA170)</f>
        <v>VF_EMPTY</v>
      </c>
      <c r="Z128" s="47" t="str">
        <f>IF(ISBLANK('ECR Summary'!AG170),"VF_EMPTY",'ECR Summary'!AG170)</f>
        <v>VF_EMPTY</v>
      </c>
      <c r="AA128" s="47" t="str">
        <f>IF(ISBLANK('ECR Summary'!BQ170),"VF_EMPTY",'ECR Summary'!BQ170)</f>
        <v>VF_EMPTY</v>
      </c>
    </row>
    <row r="129" spans="1:27">
      <c r="A129" s="21" t="str">
        <f>IF(ISBLANK('ECR Summary'!B171),"VF_EMPTY",'ECR Summary'!B171)</f>
        <v>VF_EMPTY</v>
      </c>
      <c r="B129" s="21" t="str">
        <f>IF(ISBLANK('ECR Summary'!E171),"VF_EMPTY",'ECR Summary'!E171)</f>
        <v>VF_EMPTY</v>
      </c>
      <c r="C129" s="21" t="str">
        <f>IF(ISBLANK('ECR Summary'!G171),"VF_EMPTY",'ECR Summary'!G171)</f>
        <v>VF_EMPTY</v>
      </c>
      <c r="D129" s="21" t="str">
        <f>IF(ISBLANK('ECR Summary'!H171),"VF_EMPTY",'ECR Summary'!H171)</f>
        <v>VF_EMPTY</v>
      </c>
      <c r="E129" s="21" t="str">
        <f>IF(ISBLANK('ECR Summary'!I171),"VF_EMPTY",'ECR Summary'!I171)</f>
        <v>VF_EMPTY</v>
      </c>
      <c r="F129" s="21" t="str">
        <f>IF(ISBLANK('ECR Summary'!J171),"VF_EMPTY",'ECR Summary'!J171)</f>
        <v>VF_EMPTY</v>
      </c>
      <c r="G129" s="21" t="str">
        <f>IF(ISBLANK('ECR Summary'!L171),"VF_EMPTY",'ECR Summary'!L171)</f>
        <v>VF_EMPTY</v>
      </c>
      <c r="H129" s="21" t="str">
        <f>IF(ISBLANK('ECR Summary'!M171),"VF_EMPTY",'ECR Summary'!M171)</f>
        <v>VF_EMPTY</v>
      </c>
      <c r="I129" s="21" t="str">
        <f>IF(ISBLANK('ECR Summary'!O171),"VF_EMPTY",'ECR Summary'!O171)</f>
        <v>VF_EMPTY</v>
      </c>
      <c r="J129" s="21" t="str">
        <f>IF(ISBLANK('ECR Summary'!R171),"VF_EMPTY",'ECR Summary'!R171)</f>
        <v>VF_EMPTY</v>
      </c>
      <c r="K129" s="21" t="str">
        <f>IF(ISBLANK('ECR Summary'!S171),"VF_EMPTY",'ECR Summary'!S171)</f>
        <v>VF_EMPTY</v>
      </c>
      <c r="L129" s="21" t="str">
        <f>IF(ISBLANK('ECR Summary'!T171),"VF_EMPTY",'ECR Summary'!T171)</f>
        <v>VF_EMPTY</v>
      </c>
      <c r="M129" s="21" t="str">
        <f>IF(ISBLANK('ECR Summary'!U171),"VF_EMPTY",'ECR Summary'!U171)</f>
        <v>VF_EMPTY</v>
      </c>
      <c r="N129" s="21" t="str">
        <f>IF(ISBLANK('ECR Summary'!AC171),"VF_EMPTY",'ECR Summary'!AC171)</f>
        <v>VF_EMPTY</v>
      </c>
      <c r="O129" s="21" t="str">
        <f>IF(ISBLANK('ECR Summary'!AF171),"VF_EMPTY",'ECR Summary'!AF171)</f>
        <v>VF_EMPTY</v>
      </c>
      <c r="P129" s="21" t="str">
        <f>IF(ISBLANK('ECR Summary'!AL171),"VF_EMPTY",'ECR Summary'!AL171)</f>
        <v>VF_EMPTY</v>
      </c>
      <c r="Q129" s="21" t="str">
        <f>IF(ISBLANK('ECR Summary'!AQ171),"VF_EMPTY",'ECR Summary'!AQ171)</f>
        <v>VF_EMPTY</v>
      </c>
      <c r="R129" s="21" t="str">
        <f>IF(ISBLANK('ECR Summary'!AS171),"VF_EMPTY",'ECR Summary'!AS171)</f>
        <v>VF_EMPTY</v>
      </c>
      <c r="S129" s="21" t="str">
        <f>IF(ISBLANK('ECR Summary'!BD171),"VF_EMPTY",'ECR Summary'!BD171)</f>
        <v>VF_EMPTY</v>
      </c>
      <c r="T129" s="21" t="str">
        <f>IF(ISBLANK('ECR Summary'!BE171),"VF_EMPTY",'ECR Summary'!BE171)</f>
        <v>VF_EMPTY</v>
      </c>
      <c r="U129" s="21" t="str">
        <f>IF(ISBLANK('ECR Summary'!BH171),"VF_EMPTY",'ECR Summary'!BH171)</f>
        <v>VF_EMPTY</v>
      </c>
      <c r="V129" s="21" t="str">
        <f>IF(ISBLANK('ECR Summary'!BM171),"VF_EMPTY",'ECR Summary'!BM171)</f>
        <v>VF_EMPTY</v>
      </c>
      <c r="W129" s="21" t="str">
        <f>IF(ISBLANK('ECR Summary'!BU171),"VF_EMPTY",'ECR Summary'!BU171)</f>
        <v>VF_EMPTY</v>
      </c>
      <c r="X129" s="21" t="str">
        <f>IF(ISBLANK('ECR Summary'!CA171),"VF_EMPTY",'ECR Summary'!CA171)</f>
        <v>VF_EMPTY</v>
      </c>
      <c r="Z129" s="47" t="str">
        <f>IF(ISBLANK('ECR Summary'!AG171),"VF_EMPTY",'ECR Summary'!AG171)</f>
        <v>VF_EMPTY</v>
      </c>
      <c r="AA129" s="47" t="str">
        <f>IF(ISBLANK('ECR Summary'!BQ171),"VF_EMPTY",'ECR Summary'!BQ171)</f>
        <v>VF_EMPTY</v>
      </c>
    </row>
    <row r="130" spans="1:27">
      <c r="A130" s="21" t="str">
        <f>IF(ISBLANK('ECR Summary'!B172),"VF_EMPTY",'ECR Summary'!B172)</f>
        <v>VF_EMPTY</v>
      </c>
      <c r="B130" s="21" t="str">
        <f>IF(ISBLANK('ECR Summary'!E172),"VF_EMPTY",'ECR Summary'!E172)</f>
        <v>VF_EMPTY</v>
      </c>
      <c r="C130" s="21" t="str">
        <f>IF(ISBLANK('ECR Summary'!G172),"VF_EMPTY",'ECR Summary'!G172)</f>
        <v>VF_EMPTY</v>
      </c>
      <c r="D130" s="21" t="str">
        <f>IF(ISBLANK('ECR Summary'!H172),"VF_EMPTY",'ECR Summary'!H172)</f>
        <v>VF_EMPTY</v>
      </c>
      <c r="E130" s="21" t="str">
        <f>IF(ISBLANK('ECR Summary'!I172),"VF_EMPTY",'ECR Summary'!I172)</f>
        <v>VF_EMPTY</v>
      </c>
      <c r="F130" s="21" t="str">
        <f>IF(ISBLANK('ECR Summary'!J172),"VF_EMPTY",'ECR Summary'!J172)</f>
        <v>VF_EMPTY</v>
      </c>
      <c r="G130" s="21" t="str">
        <f>IF(ISBLANK('ECR Summary'!L172),"VF_EMPTY",'ECR Summary'!L172)</f>
        <v>VF_EMPTY</v>
      </c>
      <c r="H130" s="21" t="str">
        <f>IF(ISBLANK('ECR Summary'!M172),"VF_EMPTY",'ECR Summary'!M172)</f>
        <v>VF_EMPTY</v>
      </c>
      <c r="I130" s="21" t="str">
        <f>IF(ISBLANK('ECR Summary'!O172),"VF_EMPTY",'ECR Summary'!O172)</f>
        <v>VF_EMPTY</v>
      </c>
      <c r="J130" s="21" t="str">
        <f>IF(ISBLANK('ECR Summary'!R172),"VF_EMPTY",'ECR Summary'!R172)</f>
        <v>VF_EMPTY</v>
      </c>
      <c r="K130" s="21" t="str">
        <f>IF(ISBLANK('ECR Summary'!S172),"VF_EMPTY",'ECR Summary'!S172)</f>
        <v>VF_EMPTY</v>
      </c>
      <c r="L130" s="21" t="str">
        <f>IF(ISBLANK('ECR Summary'!T172),"VF_EMPTY",'ECR Summary'!T172)</f>
        <v>VF_EMPTY</v>
      </c>
      <c r="M130" s="21" t="str">
        <f>IF(ISBLANK('ECR Summary'!U172),"VF_EMPTY",'ECR Summary'!U172)</f>
        <v>VF_EMPTY</v>
      </c>
      <c r="N130" s="21" t="str">
        <f>IF(ISBLANK('ECR Summary'!AC172),"VF_EMPTY",'ECR Summary'!AC172)</f>
        <v>VF_EMPTY</v>
      </c>
      <c r="O130" s="21" t="str">
        <f>IF(ISBLANK('ECR Summary'!AF172),"VF_EMPTY",'ECR Summary'!AF172)</f>
        <v>VF_EMPTY</v>
      </c>
      <c r="P130" s="21" t="str">
        <f>IF(ISBLANK('ECR Summary'!AL172),"VF_EMPTY",'ECR Summary'!AL172)</f>
        <v>VF_EMPTY</v>
      </c>
      <c r="Q130" s="21" t="str">
        <f>IF(ISBLANK('ECR Summary'!AQ172),"VF_EMPTY",'ECR Summary'!AQ172)</f>
        <v>VF_EMPTY</v>
      </c>
      <c r="R130" s="21" t="str">
        <f>IF(ISBLANK('ECR Summary'!AS172),"VF_EMPTY",'ECR Summary'!AS172)</f>
        <v>VF_EMPTY</v>
      </c>
      <c r="S130" s="21" t="str">
        <f>IF(ISBLANK('ECR Summary'!BD172),"VF_EMPTY",'ECR Summary'!BD172)</f>
        <v>VF_EMPTY</v>
      </c>
      <c r="T130" s="21" t="str">
        <f>IF(ISBLANK('ECR Summary'!BE172),"VF_EMPTY",'ECR Summary'!BE172)</f>
        <v>VF_EMPTY</v>
      </c>
      <c r="U130" s="21" t="str">
        <f>IF(ISBLANK('ECR Summary'!BH172),"VF_EMPTY",'ECR Summary'!BH172)</f>
        <v>VF_EMPTY</v>
      </c>
      <c r="V130" s="21" t="str">
        <f>IF(ISBLANK('ECR Summary'!BM172),"VF_EMPTY",'ECR Summary'!BM172)</f>
        <v>VF_EMPTY</v>
      </c>
      <c r="W130" s="21" t="str">
        <f>IF(ISBLANK('ECR Summary'!BU172),"VF_EMPTY",'ECR Summary'!BU172)</f>
        <v>VF_EMPTY</v>
      </c>
      <c r="X130" s="21" t="str">
        <f>IF(ISBLANK('ECR Summary'!CA172),"VF_EMPTY",'ECR Summary'!CA172)</f>
        <v>VF_EMPTY</v>
      </c>
      <c r="Z130" s="47" t="str">
        <f>IF(ISBLANK('ECR Summary'!AG172),"VF_EMPTY",'ECR Summary'!AG172)</f>
        <v>VF_EMPTY</v>
      </c>
      <c r="AA130" s="47" t="str">
        <f>IF(ISBLANK('ECR Summary'!BQ172),"VF_EMPTY",'ECR Summary'!BQ172)</f>
        <v>VF_EMPTY</v>
      </c>
    </row>
    <row r="131" spans="1:27">
      <c r="A131" s="21" t="str">
        <f>IF(ISBLANK('ECR Summary'!B173),"VF_EMPTY",'ECR Summary'!B173)</f>
        <v>VF_EMPTY</v>
      </c>
      <c r="B131" s="21" t="str">
        <f>IF(ISBLANK('ECR Summary'!E173),"VF_EMPTY",'ECR Summary'!E173)</f>
        <v>VF_EMPTY</v>
      </c>
      <c r="C131" s="21" t="str">
        <f>IF(ISBLANK('ECR Summary'!G173),"VF_EMPTY",'ECR Summary'!G173)</f>
        <v>VF_EMPTY</v>
      </c>
      <c r="D131" s="21" t="str">
        <f>IF(ISBLANK('ECR Summary'!H173),"VF_EMPTY",'ECR Summary'!H173)</f>
        <v>VF_EMPTY</v>
      </c>
      <c r="E131" s="21" t="str">
        <f>IF(ISBLANK('ECR Summary'!I173),"VF_EMPTY",'ECR Summary'!I173)</f>
        <v>VF_EMPTY</v>
      </c>
      <c r="F131" s="21" t="str">
        <f>IF(ISBLANK('ECR Summary'!J173),"VF_EMPTY",'ECR Summary'!J173)</f>
        <v>VF_EMPTY</v>
      </c>
      <c r="G131" s="21" t="str">
        <f>IF(ISBLANK('ECR Summary'!L173),"VF_EMPTY",'ECR Summary'!L173)</f>
        <v>VF_EMPTY</v>
      </c>
      <c r="H131" s="21" t="str">
        <f>IF(ISBLANK('ECR Summary'!M173),"VF_EMPTY",'ECR Summary'!M173)</f>
        <v>VF_EMPTY</v>
      </c>
      <c r="I131" s="21" t="str">
        <f>IF(ISBLANK('ECR Summary'!O173),"VF_EMPTY",'ECR Summary'!O173)</f>
        <v>VF_EMPTY</v>
      </c>
      <c r="J131" s="21" t="str">
        <f>IF(ISBLANK('ECR Summary'!R173),"VF_EMPTY",'ECR Summary'!R173)</f>
        <v>VF_EMPTY</v>
      </c>
      <c r="K131" s="21" t="str">
        <f>IF(ISBLANK('ECR Summary'!S173),"VF_EMPTY",'ECR Summary'!S173)</f>
        <v>VF_EMPTY</v>
      </c>
      <c r="L131" s="21" t="str">
        <f>IF(ISBLANK('ECR Summary'!T173),"VF_EMPTY",'ECR Summary'!T173)</f>
        <v>VF_EMPTY</v>
      </c>
      <c r="M131" s="21" t="str">
        <f>IF(ISBLANK('ECR Summary'!U173),"VF_EMPTY",'ECR Summary'!U173)</f>
        <v>VF_EMPTY</v>
      </c>
      <c r="N131" s="21" t="str">
        <f>IF(ISBLANK('ECR Summary'!AC173),"VF_EMPTY",'ECR Summary'!AC173)</f>
        <v>VF_EMPTY</v>
      </c>
      <c r="O131" s="21" t="str">
        <f>IF(ISBLANK('ECR Summary'!AF173),"VF_EMPTY",'ECR Summary'!AF173)</f>
        <v>VF_EMPTY</v>
      </c>
      <c r="P131" s="21" t="str">
        <f>IF(ISBLANK('ECR Summary'!AL173),"VF_EMPTY",'ECR Summary'!AL173)</f>
        <v>VF_EMPTY</v>
      </c>
      <c r="Q131" s="21" t="str">
        <f>IF(ISBLANK('ECR Summary'!AQ173),"VF_EMPTY",'ECR Summary'!AQ173)</f>
        <v>VF_EMPTY</v>
      </c>
      <c r="R131" s="21" t="str">
        <f>IF(ISBLANK('ECR Summary'!AS173),"VF_EMPTY",'ECR Summary'!AS173)</f>
        <v>VF_EMPTY</v>
      </c>
      <c r="S131" s="21" t="str">
        <f>IF(ISBLANK('ECR Summary'!BD173),"VF_EMPTY",'ECR Summary'!BD173)</f>
        <v>VF_EMPTY</v>
      </c>
      <c r="T131" s="21" t="str">
        <f>IF(ISBLANK('ECR Summary'!BE173),"VF_EMPTY",'ECR Summary'!BE173)</f>
        <v>VF_EMPTY</v>
      </c>
      <c r="U131" s="21" t="str">
        <f>IF(ISBLANK('ECR Summary'!BH173),"VF_EMPTY",'ECR Summary'!BH173)</f>
        <v>VF_EMPTY</v>
      </c>
      <c r="V131" s="21" t="str">
        <f>IF(ISBLANK('ECR Summary'!BM173),"VF_EMPTY",'ECR Summary'!BM173)</f>
        <v>VF_EMPTY</v>
      </c>
      <c r="W131" s="21" t="str">
        <f>IF(ISBLANK('ECR Summary'!BU173),"VF_EMPTY",'ECR Summary'!BU173)</f>
        <v>VF_EMPTY</v>
      </c>
      <c r="X131" s="21" t="str">
        <f>IF(ISBLANK('ECR Summary'!CA173),"VF_EMPTY",'ECR Summary'!CA173)</f>
        <v>VF_EMPTY</v>
      </c>
      <c r="Z131" s="47" t="str">
        <f>IF(ISBLANK('ECR Summary'!AG173),"VF_EMPTY",'ECR Summary'!AG173)</f>
        <v>VF_EMPTY</v>
      </c>
      <c r="AA131" s="47" t="str">
        <f>IF(ISBLANK('ECR Summary'!BQ173),"VF_EMPTY",'ECR Summary'!BQ173)</f>
        <v>VF_EMPTY</v>
      </c>
    </row>
    <row r="132" spans="1:27">
      <c r="A132" s="21" t="str">
        <f>IF(ISBLANK('ECR Summary'!B174),"VF_EMPTY",'ECR Summary'!B174)</f>
        <v>VF_EMPTY</v>
      </c>
      <c r="B132" s="21" t="str">
        <f>IF(ISBLANK('ECR Summary'!E174),"VF_EMPTY",'ECR Summary'!E174)</f>
        <v>VF_EMPTY</v>
      </c>
      <c r="C132" s="21" t="str">
        <f>IF(ISBLANK('ECR Summary'!G174),"VF_EMPTY",'ECR Summary'!G174)</f>
        <v>VF_EMPTY</v>
      </c>
      <c r="D132" s="21" t="str">
        <f>IF(ISBLANK('ECR Summary'!H174),"VF_EMPTY",'ECR Summary'!H174)</f>
        <v>VF_EMPTY</v>
      </c>
      <c r="E132" s="21" t="str">
        <f>IF(ISBLANK('ECR Summary'!I174),"VF_EMPTY",'ECR Summary'!I174)</f>
        <v>VF_EMPTY</v>
      </c>
      <c r="F132" s="21" t="str">
        <f>IF(ISBLANK('ECR Summary'!J174),"VF_EMPTY",'ECR Summary'!J174)</f>
        <v>VF_EMPTY</v>
      </c>
      <c r="G132" s="21" t="str">
        <f>IF(ISBLANK('ECR Summary'!L174),"VF_EMPTY",'ECR Summary'!L174)</f>
        <v>VF_EMPTY</v>
      </c>
      <c r="H132" s="21" t="str">
        <f>IF(ISBLANK('ECR Summary'!M174),"VF_EMPTY",'ECR Summary'!M174)</f>
        <v>VF_EMPTY</v>
      </c>
      <c r="I132" s="21" t="str">
        <f>IF(ISBLANK('ECR Summary'!O174),"VF_EMPTY",'ECR Summary'!O174)</f>
        <v>VF_EMPTY</v>
      </c>
      <c r="J132" s="21" t="str">
        <f>IF(ISBLANK('ECR Summary'!R174),"VF_EMPTY",'ECR Summary'!R174)</f>
        <v>VF_EMPTY</v>
      </c>
      <c r="K132" s="21" t="str">
        <f>IF(ISBLANK('ECR Summary'!S174),"VF_EMPTY",'ECR Summary'!S174)</f>
        <v>VF_EMPTY</v>
      </c>
      <c r="L132" s="21" t="str">
        <f>IF(ISBLANK('ECR Summary'!T174),"VF_EMPTY",'ECR Summary'!T174)</f>
        <v>VF_EMPTY</v>
      </c>
      <c r="M132" s="21" t="str">
        <f>IF(ISBLANK('ECR Summary'!U174),"VF_EMPTY",'ECR Summary'!U174)</f>
        <v>VF_EMPTY</v>
      </c>
      <c r="N132" s="21" t="str">
        <f>IF(ISBLANK('ECR Summary'!AC174),"VF_EMPTY",'ECR Summary'!AC174)</f>
        <v>VF_EMPTY</v>
      </c>
      <c r="O132" s="21" t="str">
        <f>IF(ISBLANK('ECR Summary'!AF174),"VF_EMPTY",'ECR Summary'!AF174)</f>
        <v>VF_EMPTY</v>
      </c>
      <c r="P132" s="21" t="str">
        <f>IF(ISBLANK('ECR Summary'!AL174),"VF_EMPTY",'ECR Summary'!AL174)</f>
        <v>VF_EMPTY</v>
      </c>
      <c r="Q132" s="21" t="str">
        <f>IF(ISBLANK('ECR Summary'!AQ174),"VF_EMPTY",'ECR Summary'!AQ174)</f>
        <v>VF_EMPTY</v>
      </c>
      <c r="R132" s="21" t="str">
        <f>IF(ISBLANK('ECR Summary'!AS174),"VF_EMPTY",'ECR Summary'!AS174)</f>
        <v>VF_EMPTY</v>
      </c>
      <c r="S132" s="21" t="str">
        <f>IF(ISBLANK('ECR Summary'!BD174),"VF_EMPTY",'ECR Summary'!BD174)</f>
        <v>VF_EMPTY</v>
      </c>
      <c r="T132" s="21" t="str">
        <f>IF(ISBLANK('ECR Summary'!BE174),"VF_EMPTY",'ECR Summary'!BE174)</f>
        <v>VF_EMPTY</v>
      </c>
      <c r="U132" s="21" t="str">
        <f>IF(ISBLANK('ECR Summary'!BH174),"VF_EMPTY",'ECR Summary'!BH174)</f>
        <v>VF_EMPTY</v>
      </c>
      <c r="V132" s="21" t="str">
        <f>IF(ISBLANK('ECR Summary'!BM174),"VF_EMPTY",'ECR Summary'!BM174)</f>
        <v>VF_EMPTY</v>
      </c>
      <c r="W132" s="21" t="str">
        <f>IF(ISBLANK('ECR Summary'!BU174),"VF_EMPTY",'ECR Summary'!BU174)</f>
        <v>VF_EMPTY</v>
      </c>
      <c r="X132" s="21" t="str">
        <f>IF(ISBLANK('ECR Summary'!CA174),"VF_EMPTY",'ECR Summary'!CA174)</f>
        <v>VF_EMPTY</v>
      </c>
      <c r="Z132" s="47" t="str">
        <f>IF(ISBLANK('ECR Summary'!AG174),"VF_EMPTY",'ECR Summary'!AG174)</f>
        <v>VF_EMPTY</v>
      </c>
      <c r="AA132" s="47" t="str">
        <f>IF(ISBLANK('ECR Summary'!BQ174),"VF_EMPTY",'ECR Summary'!BQ174)</f>
        <v>VF_EMPTY</v>
      </c>
    </row>
    <row r="133" spans="1:27">
      <c r="A133" s="21" t="str">
        <f>IF(ISBLANK('ECR Summary'!B175),"VF_EMPTY",'ECR Summary'!B175)</f>
        <v>VF_EMPTY</v>
      </c>
      <c r="B133" s="21" t="str">
        <f>IF(ISBLANK('ECR Summary'!E175),"VF_EMPTY",'ECR Summary'!E175)</f>
        <v>VF_EMPTY</v>
      </c>
      <c r="C133" s="21" t="str">
        <f>IF(ISBLANK('ECR Summary'!G175),"VF_EMPTY",'ECR Summary'!G175)</f>
        <v>VF_EMPTY</v>
      </c>
      <c r="D133" s="21" t="str">
        <f>IF(ISBLANK('ECR Summary'!H175),"VF_EMPTY",'ECR Summary'!H175)</f>
        <v>VF_EMPTY</v>
      </c>
      <c r="E133" s="21" t="str">
        <f>IF(ISBLANK('ECR Summary'!I175),"VF_EMPTY",'ECR Summary'!I175)</f>
        <v>VF_EMPTY</v>
      </c>
      <c r="F133" s="21" t="str">
        <f>IF(ISBLANK('ECR Summary'!J175),"VF_EMPTY",'ECR Summary'!J175)</f>
        <v>VF_EMPTY</v>
      </c>
      <c r="G133" s="21" t="str">
        <f>IF(ISBLANK('ECR Summary'!L175),"VF_EMPTY",'ECR Summary'!L175)</f>
        <v>VF_EMPTY</v>
      </c>
      <c r="H133" s="21" t="str">
        <f>IF(ISBLANK('ECR Summary'!M175),"VF_EMPTY",'ECR Summary'!M175)</f>
        <v>VF_EMPTY</v>
      </c>
      <c r="I133" s="21" t="str">
        <f>IF(ISBLANK('ECR Summary'!O175),"VF_EMPTY",'ECR Summary'!O175)</f>
        <v>VF_EMPTY</v>
      </c>
      <c r="J133" s="21" t="str">
        <f>IF(ISBLANK('ECR Summary'!R175),"VF_EMPTY",'ECR Summary'!R175)</f>
        <v>VF_EMPTY</v>
      </c>
      <c r="K133" s="21" t="str">
        <f>IF(ISBLANK('ECR Summary'!S175),"VF_EMPTY",'ECR Summary'!S175)</f>
        <v>VF_EMPTY</v>
      </c>
      <c r="L133" s="21" t="str">
        <f>IF(ISBLANK('ECR Summary'!T175),"VF_EMPTY",'ECR Summary'!T175)</f>
        <v>VF_EMPTY</v>
      </c>
      <c r="M133" s="21" t="str">
        <f>IF(ISBLANK('ECR Summary'!U175),"VF_EMPTY",'ECR Summary'!U175)</f>
        <v>VF_EMPTY</v>
      </c>
      <c r="N133" s="21" t="str">
        <f>IF(ISBLANK('ECR Summary'!AC175),"VF_EMPTY",'ECR Summary'!AC175)</f>
        <v>VF_EMPTY</v>
      </c>
      <c r="O133" s="21" t="str">
        <f>IF(ISBLANK('ECR Summary'!AF175),"VF_EMPTY",'ECR Summary'!AF175)</f>
        <v>VF_EMPTY</v>
      </c>
      <c r="P133" s="21" t="str">
        <f>IF(ISBLANK('ECR Summary'!AL175),"VF_EMPTY",'ECR Summary'!AL175)</f>
        <v>VF_EMPTY</v>
      </c>
      <c r="Q133" s="21" t="str">
        <f>IF(ISBLANK('ECR Summary'!AQ175),"VF_EMPTY",'ECR Summary'!AQ175)</f>
        <v>VF_EMPTY</v>
      </c>
      <c r="R133" s="21" t="str">
        <f>IF(ISBLANK('ECR Summary'!AS175),"VF_EMPTY",'ECR Summary'!AS175)</f>
        <v>VF_EMPTY</v>
      </c>
      <c r="S133" s="21" t="str">
        <f>IF(ISBLANK('ECR Summary'!BD175),"VF_EMPTY",'ECR Summary'!BD175)</f>
        <v>VF_EMPTY</v>
      </c>
      <c r="T133" s="21" t="str">
        <f>IF(ISBLANK('ECR Summary'!BE175),"VF_EMPTY",'ECR Summary'!BE175)</f>
        <v>VF_EMPTY</v>
      </c>
      <c r="U133" s="21" t="str">
        <f>IF(ISBLANK('ECR Summary'!BH175),"VF_EMPTY",'ECR Summary'!BH175)</f>
        <v>VF_EMPTY</v>
      </c>
      <c r="V133" s="21" t="str">
        <f>IF(ISBLANK('ECR Summary'!BM175),"VF_EMPTY",'ECR Summary'!BM175)</f>
        <v>VF_EMPTY</v>
      </c>
      <c r="W133" s="21" t="str">
        <f>IF(ISBLANK('ECR Summary'!BU175),"VF_EMPTY",'ECR Summary'!BU175)</f>
        <v>VF_EMPTY</v>
      </c>
      <c r="X133" s="21" t="str">
        <f>IF(ISBLANK('ECR Summary'!CA175),"VF_EMPTY",'ECR Summary'!CA175)</f>
        <v>VF_EMPTY</v>
      </c>
      <c r="Z133" s="47" t="str">
        <f>IF(ISBLANK('ECR Summary'!AG175),"VF_EMPTY",'ECR Summary'!AG175)</f>
        <v>VF_EMPTY</v>
      </c>
      <c r="AA133" s="47" t="str">
        <f>IF(ISBLANK('ECR Summary'!BQ175),"VF_EMPTY",'ECR Summary'!BQ175)</f>
        <v>VF_EMPTY</v>
      </c>
    </row>
    <row r="134" spans="1:27">
      <c r="A134" s="21" t="str">
        <f>IF(ISBLANK('ECR Summary'!B176),"VF_EMPTY",'ECR Summary'!B176)</f>
        <v>VF_EMPTY</v>
      </c>
      <c r="B134" s="21" t="str">
        <f>IF(ISBLANK('ECR Summary'!E176),"VF_EMPTY",'ECR Summary'!E176)</f>
        <v>VF_EMPTY</v>
      </c>
      <c r="C134" s="21" t="str">
        <f>IF(ISBLANK('ECR Summary'!G176),"VF_EMPTY",'ECR Summary'!G176)</f>
        <v>VF_EMPTY</v>
      </c>
      <c r="D134" s="21" t="str">
        <f>IF(ISBLANK('ECR Summary'!H176),"VF_EMPTY",'ECR Summary'!H176)</f>
        <v>VF_EMPTY</v>
      </c>
      <c r="E134" s="21" t="str">
        <f>IF(ISBLANK('ECR Summary'!I176),"VF_EMPTY",'ECR Summary'!I176)</f>
        <v>VF_EMPTY</v>
      </c>
      <c r="F134" s="21" t="str">
        <f>IF(ISBLANK('ECR Summary'!J176),"VF_EMPTY",'ECR Summary'!J176)</f>
        <v>VF_EMPTY</v>
      </c>
      <c r="G134" s="21" t="str">
        <f>IF(ISBLANK('ECR Summary'!L176),"VF_EMPTY",'ECR Summary'!L176)</f>
        <v>VF_EMPTY</v>
      </c>
      <c r="H134" s="21" t="str">
        <f>IF(ISBLANK('ECR Summary'!M176),"VF_EMPTY",'ECR Summary'!M176)</f>
        <v>VF_EMPTY</v>
      </c>
      <c r="I134" s="21" t="str">
        <f>IF(ISBLANK('ECR Summary'!O176),"VF_EMPTY",'ECR Summary'!O176)</f>
        <v>VF_EMPTY</v>
      </c>
      <c r="J134" s="21" t="str">
        <f>IF(ISBLANK('ECR Summary'!R176),"VF_EMPTY",'ECR Summary'!R176)</f>
        <v>VF_EMPTY</v>
      </c>
      <c r="K134" s="21" t="str">
        <f>IF(ISBLANK('ECR Summary'!S176),"VF_EMPTY",'ECR Summary'!S176)</f>
        <v>VF_EMPTY</v>
      </c>
      <c r="L134" s="21" t="str">
        <f>IF(ISBLANK('ECR Summary'!T176),"VF_EMPTY",'ECR Summary'!T176)</f>
        <v>VF_EMPTY</v>
      </c>
      <c r="M134" s="21" t="str">
        <f>IF(ISBLANK('ECR Summary'!U176),"VF_EMPTY",'ECR Summary'!U176)</f>
        <v>VF_EMPTY</v>
      </c>
      <c r="N134" s="21" t="str">
        <f>IF(ISBLANK('ECR Summary'!AC176),"VF_EMPTY",'ECR Summary'!AC176)</f>
        <v>VF_EMPTY</v>
      </c>
      <c r="O134" s="21" t="str">
        <f>IF(ISBLANK('ECR Summary'!AF176),"VF_EMPTY",'ECR Summary'!AF176)</f>
        <v>VF_EMPTY</v>
      </c>
      <c r="P134" s="21" t="str">
        <f>IF(ISBLANK('ECR Summary'!AL176),"VF_EMPTY",'ECR Summary'!AL176)</f>
        <v>VF_EMPTY</v>
      </c>
      <c r="Q134" s="21" t="str">
        <f>IF(ISBLANK('ECR Summary'!AQ176),"VF_EMPTY",'ECR Summary'!AQ176)</f>
        <v>VF_EMPTY</v>
      </c>
      <c r="R134" s="21" t="str">
        <f>IF(ISBLANK('ECR Summary'!AS176),"VF_EMPTY",'ECR Summary'!AS176)</f>
        <v>VF_EMPTY</v>
      </c>
      <c r="S134" s="21" t="str">
        <f>IF(ISBLANK('ECR Summary'!BD176),"VF_EMPTY",'ECR Summary'!BD176)</f>
        <v>VF_EMPTY</v>
      </c>
      <c r="T134" s="21" t="str">
        <f>IF(ISBLANK('ECR Summary'!BE176),"VF_EMPTY",'ECR Summary'!BE176)</f>
        <v>VF_EMPTY</v>
      </c>
      <c r="U134" s="21" t="str">
        <f>IF(ISBLANK('ECR Summary'!BH176),"VF_EMPTY",'ECR Summary'!BH176)</f>
        <v>VF_EMPTY</v>
      </c>
      <c r="V134" s="21" t="str">
        <f>IF(ISBLANK('ECR Summary'!BM176),"VF_EMPTY",'ECR Summary'!BM176)</f>
        <v>VF_EMPTY</v>
      </c>
      <c r="W134" s="21" t="str">
        <f>IF(ISBLANK('ECR Summary'!BU176),"VF_EMPTY",'ECR Summary'!BU176)</f>
        <v>VF_EMPTY</v>
      </c>
      <c r="X134" s="21" t="str">
        <f>IF(ISBLANK('ECR Summary'!CA176),"VF_EMPTY",'ECR Summary'!CA176)</f>
        <v>VF_EMPTY</v>
      </c>
      <c r="Z134" s="47" t="str">
        <f>IF(ISBLANK('ECR Summary'!AG176),"VF_EMPTY",'ECR Summary'!AG176)</f>
        <v>VF_EMPTY</v>
      </c>
      <c r="AA134" s="47" t="str">
        <f>IF(ISBLANK('ECR Summary'!BQ176),"VF_EMPTY",'ECR Summary'!BQ176)</f>
        <v>VF_EMPTY</v>
      </c>
    </row>
    <row r="135" spans="1:27">
      <c r="A135" s="21" t="str">
        <f>IF(ISBLANK('ECR Summary'!B177),"VF_EMPTY",'ECR Summary'!B177)</f>
        <v>VF_EMPTY</v>
      </c>
      <c r="B135" s="21" t="str">
        <f>IF(ISBLANK('ECR Summary'!E177),"VF_EMPTY",'ECR Summary'!E177)</f>
        <v>VF_EMPTY</v>
      </c>
      <c r="C135" s="21" t="str">
        <f>IF(ISBLANK('ECR Summary'!G177),"VF_EMPTY",'ECR Summary'!G177)</f>
        <v>VF_EMPTY</v>
      </c>
      <c r="D135" s="21" t="str">
        <f>IF(ISBLANK('ECR Summary'!H177),"VF_EMPTY",'ECR Summary'!H177)</f>
        <v>VF_EMPTY</v>
      </c>
      <c r="E135" s="21" t="str">
        <f>IF(ISBLANK('ECR Summary'!I177),"VF_EMPTY",'ECR Summary'!I177)</f>
        <v>VF_EMPTY</v>
      </c>
      <c r="F135" s="21" t="str">
        <f>IF(ISBLANK('ECR Summary'!J177),"VF_EMPTY",'ECR Summary'!J177)</f>
        <v>VF_EMPTY</v>
      </c>
      <c r="G135" s="21" t="str">
        <f>IF(ISBLANK('ECR Summary'!L177),"VF_EMPTY",'ECR Summary'!L177)</f>
        <v>VF_EMPTY</v>
      </c>
      <c r="H135" s="21" t="str">
        <f>IF(ISBLANK('ECR Summary'!M177),"VF_EMPTY",'ECR Summary'!M177)</f>
        <v>VF_EMPTY</v>
      </c>
      <c r="I135" s="21" t="str">
        <f>IF(ISBLANK('ECR Summary'!O177),"VF_EMPTY",'ECR Summary'!O177)</f>
        <v>VF_EMPTY</v>
      </c>
      <c r="J135" s="21" t="str">
        <f>IF(ISBLANK('ECR Summary'!R177),"VF_EMPTY",'ECR Summary'!R177)</f>
        <v>VF_EMPTY</v>
      </c>
      <c r="K135" s="21" t="str">
        <f>IF(ISBLANK('ECR Summary'!S177),"VF_EMPTY",'ECR Summary'!S177)</f>
        <v>VF_EMPTY</v>
      </c>
      <c r="L135" s="21" t="str">
        <f>IF(ISBLANK('ECR Summary'!T177),"VF_EMPTY",'ECR Summary'!T177)</f>
        <v>VF_EMPTY</v>
      </c>
      <c r="M135" s="21" t="str">
        <f>IF(ISBLANK('ECR Summary'!U177),"VF_EMPTY",'ECR Summary'!U177)</f>
        <v>VF_EMPTY</v>
      </c>
      <c r="N135" s="21" t="str">
        <f>IF(ISBLANK('ECR Summary'!AC177),"VF_EMPTY",'ECR Summary'!AC177)</f>
        <v>VF_EMPTY</v>
      </c>
      <c r="O135" s="21" t="str">
        <f>IF(ISBLANK('ECR Summary'!AF177),"VF_EMPTY",'ECR Summary'!AF177)</f>
        <v>VF_EMPTY</v>
      </c>
      <c r="P135" s="21" t="str">
        <f>IF(ISBLANK('ECR Summary'!AL177),"VF_EMPTY",'ECR Summary'!AL177)</f>
        <v>VF_EMPTY</v>
      </c>
      <c r="Q135" s="21" t="str">
        <f>IF(ISBLANK('ECR Summary'!AQ177),"VF_EMPTY",'ECR Summary'!AQ177)</f>
        <v>VF_EMPTY</v>
      </c>
      <c r="R135" s="21" t="str">
        <f>IF(ISBLANK('ECR Summary'!AS177),"VF_EMPTY",'ECR Summary'!AS177)</f>
        <v>VF_EMPTY</v>
      </c>
      <c r="S135" s="21" t="str">
        <f>IF(ISBLANK('ECR Summary'!BD177),"VF_EMPTY",'ECR Summary'!BD177)</f>
        <v>VF_EMPTY</v>
      </c>
      <c r="T135" s="21" t="str">
        <f>IF(ISBLANK('ECR Summary'!BE177),"VF_EMPTY",'ECR Summary'!BE177)</f>
        <v>VF_EMPTY</v>
      </c>
      <c r="U135" s="21" t="str">
        <f>IF(ISBLANK('ECR Summary'!BH177),"VF_EMPTY",'ECR Summary'!BH177)</f>
        <v>VF_EMPTY</v>
      </c>
      <c r="V135" s="21" t="str">
        <f>IF(ISBLANK('ECR Summary'!BM177),"VF_EMPTY",'ECR Summary'!BM177)</f>
        <v>VF_EMPTY</v>
      </c>
      <c r="W135" s="21" t="str">
        <f>IF(ISBLANK('ECR Summary'!BU177),"VF_EMPTY",'ECR Summary'!BU177)</f>
        <v>VF_EMPTY</v>
      </c>
      <c r="X135" s="21" t="str">
        <f>IF(ISBLANK('ECR Summary'!CA177),"VF_EMPTY",'ECR Summary'!CA177)</f>
        <v>VF_EMPTY</v>
      </c>
      <c r="Z135" s="47" t="str">
        <f>IF(ISBLANK('ECR Summary'!AG177),"VF_EMPTY",'ECR Summary'!AG177)</f>
        <v>VF_EMPTY</v>
      </c>
      <c r="AA135" s="47" t="str">
        <f>IF(ISBLANK('ECR Summary'!BQ177),"VF_EMPTY",'ECR Summary'!BQ177)</f>
        <v>VF_EMPTY</v>
      </c>
    </row>
    <row r="136" spans="1:27">
      <c r="A136" s="21" t="str">
        <f>IF(ISBLANK('ECR Summary'!B178),"VF_EMPTY",'ECR Summary'!B178)</f>
        <v>VF_EMPTY</v>
      </c>
      <c r="B136" s="21" t="str">
        <f>IF(ISBLANK('ECR Summary'!E178),"VF_EMPTY",'ECR Summary'!E178)</f>
        <v>VF_EMPTY</v>
      </c>
      <c r="C136" s="21" t="str">
        <f>IF(ISBLANK('ECR Summary'!G178),"VF_EMPTY",'ECR Summary'!G178)</f>
        <v>VF_EMPTY</v>
      </c>
      <c r="D136" s="21" t="str">
        <f>IF(ISBLANK('ECR Summary'!H178),"VF_EMPTY",'ECR Summary'!H178)</f>
        <v>VF_EMPTY</v>
      </c>
      <c r="E136" s="21" t="str">
        <f>IF(ISBLANK('ECR Summary'!I178),"VF_EMPTY",'ECR Summary'!I178)</f>
        <v>VF_EMPTY</v>
      </c>
      <c r="F136" s="21" t="str">
        <f>IF(ISBLANK('ECR Summary'!J178),"VF_EMPTY",'ECR Summary'!J178)</f>
        <v>VF_EMPTY</v>
      </c>
      <c r="G136" s="21" t="str">
        <f>IF(ISBLANK('ECR Summary'!L178),"VF_EMPTY",'ECR Summary'!L178)</f>
        <v>VF_EMPTY</v>
      </c>
      <c r="H136" s="21" t="str">
        <f>IF(ISBLANK('ECR Summary'!M178),"VF_EMPTY",'ECR Summary'!M178)</f>
        <v>VF_EMPTY</v>
      </c>
      <c r="I136" s="21" t="str">
        <f>IF(ISBLANK('ECR Summary'!O178),"VF_EMPTY",'ECR Summary'!O178)</f>
        <v>VF_EMPTY</v>
      </c>
      <c r="J136" s="21" t="str">
        <f>IF(ISBLANK('ECR Summary'!R178),"VF_EMPTY",'ECR Summary'!R178)</f>
        <v>VF_EMPTY</v>
      </c>
      <c r="K136" s="21" t="str">
        <f>IF(ISBLANK('ECR Summary'!S178),"VF_EMPTY",'ECR Summary'!S178)</f>
        <v>VF_EMPTY</v>
      </c>
      <c r="L136" s="21" t="str">
        <f>IF(ISBLANK('ECR Summary'!T178),"VF_EMPTY",'ECR Summary'!T178)</f>
        <v>VF_EMPTY</v>
      </c>
      <c r="M136" s="21" t="str">
        <f>IF(ISBLANK('ECR Summary'!U178),"VF_EMPTY",'ECR Summary'!U178)</f>
        <v>VF_EMPTY</v>
      </c>
      <c r="N136" s="21" t="str">
        <f>IF(ISBLANK('ECR Summary'!AC178),"VF_EMPTY",'ECR Summary'!AC178)</f>
        <v>VF_EMPTY</v>
      </c>
      <c r="O136" s="21" t="str">
        <f>IF(ISBLANK('ECR Summary'!AF178),"VF_EMPTY",'ECR Summary'!AF178)</f>
        <v>VF_EMPTY</v>
      </c>
      <c r="P136" s="21" t="str">
        <f>IF(ISBLANK('ECR Summary'!AL178),"VF_EMPTY",'ECR Summary'!AL178)</f>
        <v>VF_EMPTY</v>
      </c>
      <c r="Q136" s="21" t="str">
        <f>IF(ISBLANK('ECR Summary'!AQ178),"VF_EMPTY",'ECR Summary'!AQ178)</f>
        <v>VF_EMPTY</v>
      </c>
      <c r="R136" s="21" t="str">
        <f>IF(ISBLANK('ECR Summary'!AS178),"VF_EMPTY",'ECR Summary'!AS178)</f>
        <v>VF_EMPTY</v>
      </c>
      <c r="S136" s="21" t="str">
        <f>IF(ISBLANK('ECR Summary'!BD178),"VF_EMPTY",'ECR Summary'!BD178)</f>
        <v>VF_EMPTY</v>
      </c>
      <c r="T136" s="21" t="str">
        <f>IF(ISBLANK('ECR Summary'!BE178),"VF_EMPTY",'ECR Summary'!BE178)</f>
        <v>VF_EMPTY</v>
      </c>
      <c r="U136" s="21" t="str">
        <f>IF(ISBLANK('ECR Summary'!BH178),"VF_EMPTY",'ECR Summary'!BH178)</f>
        <v>VF_EMPTY</v>
      </c>
      <c r="V136" s="21" t="str">
        <f>IF(ISBLANK('ECR Summary'!BM178),"VF_EMPTY",'ECR Summary'!BM178)</f>
        <v>VF_EMPTY</v>
      </c>
      <c r="W136" s="21" t="str">
        <f>IF(ISBLANK('ECR Summary'!BU178),"VF_EMPTY",'ECR Summary'!BU178)</f>
        <v>VF_EMPTY</v>
      </c>
      <c r="X136" s="21" t="str">
        <f>IF(ISBLANK('ECR Summary'!CA178),"VF_EMPTY",'ECR Summary'!CA178)</f>
        <v>VF_EMPTY</v>
      </c>
      <c r="Z136" s="47" t="str">
        <f>IF(ISBLANK('ECR Summary'!AG178),"VF_EMPTY",'ECR Summary'!AG178)</f>
        <v>VF_EMPTY</v>
      </c>
      <c r="AA136" s="47" t="str">
        <f>IF(ISBLANK('ECR Summary'!BQ178),"VF_EMPTY",'ECR Summary'!BQ178)</f>
        <v>VF_EMPTY</v>
      </c>
    </row>
    <row r="137" spans="1:27">
      <c r="A137" s="21" t="str">
        <f>IF(ISBLANK('ECR Summary'!B179),"VF_EMPTY",'ECR Summary'!B179)</f>
        <v>VF_EMPTY</v>
      </c>
      <c r="B137" s="21" t="str">
        <f>IF(ISBLANK('ECR Summary'!E179),"VF_EMPTY",'ECR Summary'!E179)</f>
        <v>VF_EMPTY</v>
      </c>
      <c r="C137" s="21" t="str">
        <f>IF(ISBLANK('ECR Summary'!G179),"VF_EMPTY",'ECR Summary'!G179)</f>
        <v>VF_EMPTY</v>
      </c>
      <c r="D137" s="21" t="str">
        <f>IF(ISBLANK('ECR Summary'!H179),"VF_EMPTY",'ECR Summary'!H179)</f>
        <v>VF_EMPTY</v>
      </c>
      <c r="E137" s="21" t="str">
        <f>IF(ISBLANK('ECR Summary'!I179),"VF_EMPTY",'ECR Summary'!I179)</f>
        <v>VF_EMPTY</v>
      </c>
      <c r="F137" s="21" t="str">
        <f>IF(ISBLANK('ECR Summary'!J179),"VF_EMPTY",'ECR Summary'!J179)</f>
        <v>VF_EMPTY</v>
      </c>
      <c r="G137" s="21" t="str">
        <f>IF(ISBLANK('ECR Summary'!L179),"VF_EMPTY",'ECR Summary'!L179)</f>
        <v>VF_EMPTY</v>
      </c>
      <c r="H137" s="21" t="str">
        <f>IF(ISBLANK('ECR Summary'!M179),"VF_EMPTY",'ECR Summary'!M179)</f>
        <v>VF_EMPTY</v>
      </c>
      <c r="I137" s="21" t="str">
        <f>IF(ISBLANK('ECR Summary'!O179),"VF_EMPTY",'ECR Summary'!O179)</f>
        <v>VF_EMPTY</v>
      </c>
      <c r="J137" s="21" t="str">
        <f>IF(ISBLANK('ECR Summary'!R179),"VF_EMPTY",'ECR Summary'!R179)</f>
        <v>VF_EMPTY</v>
      </c>
      <c r="K137" s="21" t="str">
        <f>IF(ISBLANK('ECR Summary'!S179),"VF_EMPTY",'ECR Summary'!S179)</f>
        <v>VF_EMPTY</v>
      </c>
      <c r="L137" s="21" t="str">
        <f>IF(ISBLANK('ECR Summary'!T179),"VF_EMPTY",'ECR Summary'!T179)</f>
        <v>VF_EMPTY</v>
      </c>
      <c r="M137" s="21" t="str">
        <f>IF(ISBLANK('ECR Summary'!U179),"VF_EMPTY",'ECR Summary'!U179)</f>
        <v>VF_EMPTY</v>
      </c>
      <c r="N137" s="21" t="str">
        <f>IF(ISBLANK('ECR Summary'!AC179),"VF_EMPTY",'ECR Summary'!AC179)</f>
        <v>VF_EMPTY</v>
      </c>
      <c r="O137" s="21" t="str">
        <f>IF(ISBLANK('ECR Summary'!AF179),"VF_EMPTY",'ECR Summary'!AF179)</f>
        <v>VF_EMPTY</v>
      </c>
      <c r="P137" s="21" t="str">
        <f>IF(ISBLANK('ECR Summary'!AL179),"VF_EMPTY",'ECR Summary'!AL179)</f>
        <v>VF_EMPTY</v>
      </c>
      <c r="Q137" s="21" t="str">
        <f>IF(ISBLANK('ECR Summary'!AQ179),"VF_EMPTY",'ECR Summary'!AQ179)</f>
        <v>VF_EMPTY</v>
      </c>
      <c r="R137" s="21" t="str">
        <f>IF(ISBLANK('ECR Summary'!AS179),"VF_EMPTY",'ECR Summary'!AS179)</f>
        <v>VF_EMPTY</v>
      </c>
      <c r="S137" s="21" t="str">
        <f>IF(ISBLANK('ECR Summary'!BD179),"VF_EMPTY",'ECR Summary'!BD179)</f>
        <v>VF_EMPTY</v>
      </c>
      <c r="T137" s="21" t="str">
        <f>IF(ISBLANK('ECR Summary'!BE179),"VF_EMPTY",'ECR Summary'!BE179)</f>
        <v>VF_EMPTY</v>
      </c>
      <c r="U137" s="21" t="str">
        <f>IF(ISBLANK('ECR Summary'!BH179),"VF_EMPTY",'ECR Summary'!BH179)</f>
        <v>VF_EMPTY</v>
      </c>
      <c r="V137" s="21" t="str">
        <f>IF(ISBLANK('ECR Summary'!BM179),"VF_EMPTY",'ECR Summary'!BM179)</f>
        <v>VF_EMPTY</v>
      </c>
      <c r="W137" s="21" t="str">
        <f>IF(ISBLANK('ECR Summary'!BU179),"VF_EMPTY",'ECR Summary'!BU179)</f>
        <v>VF_EMPTY</v>
      </c>
      <c r="X137" s="21" t="str">
        <f>IF(ISBLANK('ECR Summary'!CA179),"VF_EMPTY",'ECR Summary'!CA179)</f>
        <v>VF_EMPTY</v>
      </c>
      <c r="Z137" s="47" t="str">
        <f>IF(ISBLANK('ECR Summary'!AG179),"VF_EMPTY",'ECR Summary'!AG179)</f>
        <v>VF_EMPTY</v>
      </c>
      <c r="AA137" s="47" t="str">
        <f>IF(ISBLANK('ECR Summary'!BQ179),"VF_EMPTY",'ECR Summary'!BQ179)</f>
        <v>VF_EMPTY</v>
      </c>
    </row>
    <row r="138" spans="1:27">
      <c r="A138" s="21" t="str">
        <f>IF(ISBLANK('ECR Summary'!B180),"VF_EMPTY",'ECR Summary'!B180)</f>
        <v>VF_EMPTY</v>
      </c>
      <c r="B138" s="21" t="str">
        <f>IF(ISBLANK('ECR Summary'!E180),"VF_EMPTY",'ECR Summary'!E180)</f>
        <v>VF_EMPTY</v>
      </c>
      <c r="C138" s="21" t="str">
        <f>IF(ISBLANK('ECR Summary'!G180),"VF_EMPTY",'ECR Summary'!G180)</f>
        <v>VF_EMPTY</v>
      </c>
      <c r="D138" s="21" t="str">
        <f>IF(ISBLANK('ECR Summary'!H180),"VF_EMPTY",'ECR Summary'!H180)</f>
        <v>VF_EMPTY</v>
      </c>
      <c r="E138" s="21" t="str">
        <f>IF(ISBLANK('ECR Summary'!I180),"VF_EMPTY",'ECR Summary'!I180)</f>
        <v>VF_EMPTY</v>
      </c>
      <c r="F138" s="21" t="str">
        <f>IF(ISBLANK('ECR Summary'!J180),"VF_EMPTY",'ECR Summary'!J180)</f>
        <v>VF_EMPTY</v>
      </c>
      <c r="G138" s="21" t="str">
        <f>IF(ISBLANK('ECR Summary'!L180),"VF_EMPTY",'ECR Summary'!L180)</f>
        <v>VF_EMPTY</v>
      </c>
      <c r="H138" s="21" t="str">
        <f>IF(ISBLANK('ECR Summary'!M180),"VF_EMPTY",'ECR Summary'!M180)</f>
        <v>VF_EMPTY</v>
      </c>
      <c r="I138" s="21" t="str">
        <f>IF(ISBLANK('ECR Summary'!O180),"VF_EMPTY",'ECR Summary'!O180)</f>
        <v>VF_EMPTY</v>
      </c>
      <c r="J138" s="21" t="str">
        <f>IF(ISBLANK('ECR Summary'!R180),"VF_EMPTY",'ECR Summary'!R180)</f>
        <v>VF_EMPTY</v>
      </c>
      <c r="K138" s="21" t="str">
        <f>IF(ISBLANK('ECR Summary'!S180),"VF_EMPTY",'ECR Summary'!S180)</f>
        <v>VF_EMPTY</v>
      </c>
      <c r="L138" s="21" t="str">
        <f>IF(ISBLANK('ECR Summary'!T180),"VF_EMPTY",'ECR Summary'!T180)</f>
        <v>VF_EMPTY</v>
      </c>
      <c r="M138" s="21" t="str">
        <f>IF(ISBLANK('ECR Summary'!U180),"VF_EMPTY",'ECR Summary'!U180)</f>
        <v>VF_EMPTY</v>
      </c>
      <c r="N138" s="21" t="str">
        <f>IF(ISBLANK('ECR Summary'!AC180),"VF_EMPTY",'ECR Summary'!AC180)</f>
        <v>VF_EMPTY</v>
      </c>
      <c r="O138" s="21" t="str">
        <f>IF(ISBLANK('ECR Summary'!AF180),"VF_EMPTY",'ECR Summary'!AF180)</f>
        <v>VF_EMPTY</v>
      </c>
      <c r="P138" s="21" t="str">
        <f>IF(ISBLANK('ECR Summary'!AL180),"VF_EMPTY",'ECR Summary'!AL180)</f>
        <v>VF_EMPTY</v>
      </c>
      <c r="Q138" s="21" t="str">
        <f>IF(ISBLANK('ECR Summary'!AQ180),"VF_EMPTY",'ECR Summary'!AQ180)</f>
        <v>VF_EMPTY</v>
      </c>
      <c r="R138" s="21" t="str">
        <f>IF(ISBLANK('ECR Summary'!AS180),"VF_EMPTY",'ECR Summary'!AS180)</f>
        <v>VF_EMPTY</v>
      </c>
      <c r="S138" s="21" t="str">
        <f>IF(ISBLANK('ECR Summary'!BD180),"VF_EMPTY",'ECR Summary'!BD180)</f>
        <v>VF_EMPTY</v>
      </c>
      <c r="T138" s="21" t="str">
        <f>IF(ISBLANK('ECR Summary'!BE180),"VF_EMPTY",'ECR Summary'!BE180)</f>
        <v>VF_EMPTY</v>
      </c>
      <c r="U138" s="21" t="str">
        <f>IF(ISBLANK('ECR Summary'!BH180),"VF_EMPTY",'ECR Summary'!BH180)</f>
        <v>VF_EMPTY</v>
      </c>
      <c r="V138" s="21" t="str">
        <f>IF(ISBLANK('ECR Summary'!BM180),"VF_EMPTY",'ECR Summary'!BM180)</f>
        <v>VF_EMPTY</v>
      </c>
      <c r="W138" s="21" t="str">
        <f>IF(ISBLANK('ECR Summary'!BU180),"VF_EMPTY",'ECR Summary'!BU180)</f>
        <v>VF_EMPTY</v>
      </c>
      <c r="X138" s="21" t="str">
        <f>IF(ISBLANK('ECR Summary'!CA180),"VF_EMPTY",'ECR Summary'!CA180)</f>
        <v>VF_EMPTY</v>
      </c>
      <c r="Z138" s="47" t="str">
        <f>IF(ISBLANK('ECR Summary'!AG180),"VF_EMPTY",'ECR Summary'!AG180)</f>
        <v>VF_EMPTY</v>
      </c>
      <c r="AA138" s="47" t="str">
        <f>IF(ISBLANK('ECR Summary'!BQ180),"VF_EMPTY",'ECR Summary'!BQ180)</f>
        <v>VF_EMPTY</v>
      </c>
    </row>
    <row r="139" spans="1:27">
      <c r="A139" s="21" t="str">
        <f>IF(ISBLANK('ECR Summary'!B181),"VF_EMPTY",'ECR Summary'!B181)</f>
        <v>VF_EMPTY</v>
      </c>
      <c r="B139" s="21" t="str">
        <f>IF(ISBLANK('ECR Summary'!E181),"VF_EMPTY",'ECR Summary'!E181)</f>
        <v>VF_EMPTY</v>
      </c>
      <c r="C139" s="21" t="str">
        <f>IF(ISBLANK('ECR Summary'!G181),"VF_EMPTY",'ECR Summary'!G181)</f>
        <v>VF_EMPTY</v>
      </c>
      <c r="D139" s="21" t="str">
        <f>IF(ISBLANK('ECR Summary'!H181),"VF_EMPTY",'ECR Summary'!H181)</f>
        <v>VF_EMPTY</v>
      </c>
      <c r="E139" s="21" t="str">
        <f>IF(ISBLANK('ECR Summary'!I181),"VF_EMPTY",'ECR Summary'!I181)</f>
        <v>VF_EMPTY</v>
      </c>
      <c r="F139" s="21" t="str">
        <f>IF(ISBLANK('ECR Summary'!J181),"VF_EMPTY",'ECR Summary'!J181)</f>
        <v>VF_EMPTY</v>
      </c>
      <c r="G139" s="21" t="str">
        <f>IF(ISBLANK('ECR Summary'!L181),"VF_EMPTY",'ECR Summary'!L181)</f>
        <v>VF_EMPTY</v>
      </c>
      <c r="H139" s="21" t="str">
        <f>IF(ISBLANK('ECR Summary'!M181),"VF_EMPTY",'ECR Summary'!M181)</f>
        <v>VF_EMPTY</v>
      </c>
      <c r="I139" s="21" t="str">
        <f>IF(ISBLANK('ECR Summary'!O181),"VF_EMPTY",'ECR Summary'!O181)</f>
        <v>VF_EMPTY</v>
      </c>
      <c r="J139" s="21" t="str">
        <f>IF(ISBLANK('ECR Summary'!R181),"VF_EMPTY",'ECR Summary'!R181)</f>
        <v>VF_EMPTY</v>
      </c>
      <c r="K139" s="21" t="str">
        <f>IF(ISBLANK('ECR Summary'!S181),"VF_EMPTY",'ECR Summary'!S181)</f>
        <v>VF_EMPTY</v>
      </c>
      <c r="L139" s="21" t="str">
        <f>IF(ISBLANK('ECR Summary'!T181),"VF_EMPTY",'ECR Summary'!T181)</f>
        <v>VF_EMPTY</v>
      </c>
      <c r="M139" s="21" t="str">
        <f>IF(ISBLANK('ECR Summary'!U181),"VF_EMPTY",'ECR Summary'!U181)</f>
        <v>VF_EMPTY</v>
      </c>
      <c r="N139" s="21" t="str">
        <f>IF(ISBLANK('ECR Summary'!AC181),"VF_EMPTY",'ECR Summary'!AC181)</f>
        <v>VF_EMPTY</v>
      </c>
      <c r="O139" s="21" t="str">
        <f>IF(ISBLANK('ECR Summary'!AF181),"VF_EMPTY",'ECR Summary'!AF181)</f>
        <v>VF_EMPTY</v>
      </c>
      <c r="P139" s="21" t="str">
        <f>IF(ISBLANK('ECR Summary'!AL181),"VF_EMPTY",'ECR Summary'!AL181)</f>
        <v>VF_EMPTY</v>
      </c>
      <c r="Q139" s="21" t="str">
        <f>IF(ISBLANK('ECR Summary'!AQ181),"VF_EMPTY",'ECR Summary'!AQ181)</f>
        <v>VF_EMPTY</v>
      </c>
      <c r="R139" s="21" t="str">
        <f>IF(ISBLANK('ECR Summary'!AS181),"VF_EMPTY",'ECR Summary'!AS181)</f>
        <v>VF_EMPTY</v>
      </c>
      <c r="S139" s="21" t="str">
        <f>IF(ISBLANK('ECR Summary'!BD181),"VF_EMPTY",'ECR Summary'!BD181)</f>
        <v>VF_EMPTY</v>
      </c>
      <c r="T139" s="21" t="str">
        <f>IF(ISBLANK('ECR Summary'!BE181),"VF_EMPTY",'ECR Summary'!BE181)</f>
        <v>VF_EMPTY</v>
      </c>
      <c r="U139" s="21" t="str">
        <f>IF(ISBLANK('ECR Summary'!BH181),"VF_EMPTY",'ECR Summary'!BH181)</f>
        <v>VF_EMPTY</v>
      </c>
      <c r="V139" s="21" t="str">
        <f>IF(ISBLANK('ECR Summary'!BM181),"VF_EMPTY",'ECR Summary'!BM181)</f>
        <v>VF_EMPTY</v>
      </c>
      <c r="W139" s="21" t="str">
        <f>IF(ISBLANK('ECR Summary'!BU181),"VF_EMPTY",'ECR Summary'!BU181)</f>
        <v>VF_EMPTY</v>
      </c>
      <c r="X139" s="21" t="str">
        <f>IF(ISBLANK('ECR Summary'!CA181),"VF_EMPTY",'ECR Summary'!CA181)</f>
        <v>VF_EMPTY</v>
      </c>
      <c r="Z139" s="47" t="str">
        <f>IF(ISBLANK('ECR Summary'!AG181),"VF_EMPTY",'ECR Summary'!AG181)</f>
        <v>VF_EMPTY</v>
      </c>
      <c r="AA139" s="47" t="str">
        <f>IF(ISBLANK('ECR Summary'!BQ181),"VF_EMPTY",'ECR Summary'!BQ181)</f>
        <v>VF_EMPTY</v>
      </c>
    </row>
    <row r="140" spans="1:27">
      <c r="A140" s="21" t="str">
        <f>IF(ISBLANK('ECR Summary'!B182),"VF_EMPTY",'ECR Summary'!B182)</f>
        <v>VF_EMPTY</v>
      </c>
      <c r="B140" s="21" t="str">
        <f>IF(ISBLANK('ECR Summary'!E182),"VF_EMPTY",'ECR Summary'!E182)</f>
        <v>VF_EMPTY</v>
      </c>
      <c r="C140" s="21" t="str">
        <f>IF(ISBLANK('ECR Summary'!G182),"VF_EMPTY",'ECR Summary'!G182)</f>
        <v>VF_EMPTY</v>
      </c>
      <c r="D140" s="21" t="str">
        <f>IF(ISBLANK('ECR Summary'!H182),"VF_EMPTY",'ECR Summary'!H182)</f>
        <v>VF_EMPTY</v>
      </c>
      <c r="E140" s="21" t="str">
        <f>IF(ISBLANK('ECR Summary'!I182),"VF_EMPTY",'ECR Summary'!I182)</f>
        <v>VF_EMPTY</v>
      </c>
      <c r="F140" s="21" t="str">
        <f>IF(ISBLANK('ECR Summary'!J182),"VF_EMPTY",'ECR Summary'!J182)</f>
        <v>VF_EMPTY</v>
      </c>
      <c r="G140" s="21" t="str">
        <f>IF(ISBLANK('ECR Summary'!L182),"VF_EMPTY",'ECR Summary'!L182)</f>
        <v>VF_EMPTY</v>
      </c>
      <c r="H140" s="21" t="str">
        <f>IF(ISBLANK('ECR Summary'!M182),"VF_EMPTY",'ECR Summary'!M182)</f>
        <v>VF_EMPTY</v>
      </c>
      <c r="I140" s="21" t="str">
        <f>IF(ISBLANK('ECR Summary'!O182),"VF_EMPTY",'ECR Summary'!O182)</f>
        <v>VF_EMPTY</v>
      </c>
      <c r="J140" s="21" t="str">
        <f>IF(ISBLANK('ECR Summary'!R182),"VF_EMPTY",'ECR Summary'!R182)</f>
        <v>VF_EMPTY</v>
      </c>
      <c r="K140" s="21" t="str">
        <f>IF(ISBLANK('ECR Summary'!S182),"VF_EMPTY",'ECR Summary'!S182)</f>
        <v>VF_EMPTY</v>
      </c>
      <c r="L140" s="21" t="str">
        <f>IF(ISBLANK('ECR Summary'!T182),"VF_EMPTY",'ECR Summary'!T182)</f>
        <v>VF_EMPTY</v>
      </c>
      <c r="M140" s="21" t="str">
        <f>IF(ISBLANK('ECR Summary'!U182),"VF_EMPTY",'ECR Summary'!U182)</f>
        <v>VF_EMPTY</v>
      </c>
      <c r="N140" s="21" t="str">
        <f>IF(ISBLANK('ECR Summary'!AC182),"VF_EMPTY",'ECR Summary'!AC182)</f>
        <v>VF_EMPTY</v>
      </c>
      <c r="O140" s="21" t="str">
        <f>IF(ISBLANK('ECR Summary'!AF182),"VF_EMPTY",'ECR Summary'!AF182)</f>
        <v>VF_EMPTY</v>
      </c>
      <c r="P140" s="21" t="str">
        <f>IF(ISBLANK('ECR Summary'!AL182),"VF_EMPTY",'ECR Summary'!AL182)</f>
        <v>VF_EMPTY</v>
      </c>
      <c r="Q140" s="21" t="str">
        <f>IF(ISBLANK('ECR Summary'!AQ182),"VF_EMPTY",'ECR Summary'!AQ182)</f>
        <v>VF_EMPTY</v>
      </c>
      <c r="R140" s="21" t="str">
        <f>IF(ISBLANK('ECR Summary'!AS182),"VF_EMPTY",'ECR Summary'!AS182)</f>
        <v>VF_EMPTY</v>
      </c>
      <c r="S140" s="21" t="str">
        <f>IF(ISBLANK('ECR Summary'!BD182),"VF_EMPTY",'ECR Summary'!BD182)</f>
        <v>VF_EMPTY</v>
      </c>
      <c r="T140" s="21" t="str">
        <f>IF(ISBLANK('ECR Summary'!BE182),"VF_EMPTY",'ECR Summary'!BE182)</f>
        <v>VF_EMPTY</v>
      </c>
      <c r="U140" s="21" t="str">
        <f>IF(ISBLANK('ECR Summary'!BH182),"VF_EMPTY",'ECR Summary'!BH182)</f>
        <v>VF_EMPTY</v>
      </c>
      <c r="V140" s="21" t="str">
        <f>IF(ISBLANK('ECR Summary'!BM182),"VF_EMPTY",'ECR Summary'!BM182)</f>
        <v>VF_EMPTY</v>
      </c>
      <c r="W140" s="21" t="str">
        <f>IF(ISBLANK('ECR Summary'!BU182),"VF_EMPTY",'ECR Summary'!BU182)</f>
        <v>VF_EMPTY</v>
      </c>
      <c r="X140" s="21" t="str">
        <f>IF(ISBLANK('ECR Summary'!CA182),"VF_EMPTY",'ECR Summary'!CA182)</f>
        <v>VF_EMPTY</v>
      </c>
      <c r="Z140" s="47" t="str">
        <f>IF(ISBLANK('ECR Summary'!AG182),"VF_EMPTY",'ECR Summary'!AG182)</f>
        <v>VF_EMPTY</v>
      </c>
      <c r="AA140" s="47" t="str">
        <f>IF(ISBLANK('ECR Summary'!BQ182),"VF_EMPTY",'ECR Summary'!BQ182)</f>
        <v>VF_EMPTY</v>
      </c>
    </row>
    <row r="141" spans="1:27">
      <c r="A141" s="21" t="str">
        <f>IF(ISBLANK('ECR Summary'!B183),"VF_EMPTY",'ECR Summary'!B183)</f>
        <v>VF_EMPTY</v>
      </c>
      <c r="B141" s="21" t="str">
        <f>IF(ISBLANK('ECR Summary'!E183),"VF_EMPTY",'ECR Summary'!E183)</f>
        <v>VF_EMPTY</v>
      </c>
      <c r="C141" s="21" t="str">
        <f>IF(ISBLANK('ECR Summary'!G183),"VF_EMPTY",'ECR Summary'!G183)</f>
        <v>VF_EMPTY</v>
      </c>
      <c r="D141" s="21" t="str">
        <f>IF(ISBLANK('ECR Summary'!H183),"VF_EMPTY",'ECR Summary'!H183)</f>
        <v>VF_EMPTY</v>
      </c>
      <c r="E141" s="21" t="str">
        <f>IF(ISBLANK('ECR Summary'!I183),"VF_EMPTY",'ECR Summary'!I183)</f>
        <v>VF_EMPTY</v>
      </c>
      <c r="F141" s="21" t="str">
        <f>IF(ISBLANK('ECR Summary'!J183),"VF_EMPTY",'ECR Summary'!J183)</f>
        <v>VF_EMPTY</v>
      </c>
      <c r="G141" s="21" t="str">
        <f>IF(ISBLANK('ECR Summary'!L183),"VF_EMPTY",'ECR Summary'!L183)</f>
        <v>VF_EMPTY</v>
      </c>
      <c r="H141" s="21" t="str">
        <f>IF(ISBLANK('ECR Summary'!M183),"VF_EMPTY",'ECR Summary'!M183)</f>
        <v>VF_EMPTY</v>
      </c>
      <c r="I141" s="21" t="str">
        <f>IF(ISBLANK('ECR Summary'!O183),"VF_EMPTY",'ECR Summary'!O183)</f>
        <v>VF_EMPTY</v>
      </c>
      <c r="J141" s="21" t="str">
        <f>IF(ISBLANK('ECR Summary'!R183),"VF_EMPTY",'ECR Summary'!R183)</f>
        <v>VF_EMPTY</v>
      </c>
      <c r="K141" s="21" t="str">
        <f>IF(ISBLANK('ECR Summary'!S183),"VF_EMPTY",'ECR Summary'!S183)</f>
        <v>VF_EMPTY</v>
      </c>
      <c r="L141" s="21" t="str">
        <f>IF(ISBLANK('ECR Summary'!T183),"VF_EMPTY",'ECR Summary'!T183)</f>
        <v>VF_EMPTY</v>
      </c>
      <c r="M141" s="21" t="str">
        <f>IF(ISBLANK('ECR Summary'!U183),"VF_EMPTY",'ECR Summary'!U183)</f>
        <v>VF_EMPTY</v>
      </c>
      <c r="N141" s="21" t="str">
        <f>IF(ISBLANK('ECR Summary'!AC183),"VF_EMPTY",'ECR Summary'!AC183)</f>
        <v>VF_EMPTY</v>
      </c>
      <c r="O141" s="21" t="str">
        <f>IF(ISBLANK('ECR Summary'!AF183),"VF_EMPTY",'ECR Summary'!AF183)</f>
        <v>VF_EMPTY</v>
      </c>
      <c r="P141" s="21" t="str">
        <f>IF(ISBLANK('ECR Summary'!AL183),"VF_EMPTY",'ECR Summary'!AL183)</f>
        <v>VF_EMPTY</v>
      </c>
      <c r="Q141" s="21" t="str">
        <f>IF(ISBLANK('ECR Summary'!AQ183),"VF_EMPTY",'ECR Summary'!AQ183)</f>
        <v>VF_EMPTY</v>
      </c>
      <c r="R141" s="21" t="str">
        <f>IF(ISBLANK('ECR Summary'!AS183),"VF_EMPTY",'ECR Summary'!AS183)</f>
        <v>VF_EMPTY</v>
      </c>
      <c r="S141" s="21" t="str">
        <f>IF(ISBLANK('ECR Summary'!BD183),"VF_EMPTY",'ECR Summary'!BD183)</f>
        <v>VF_EMPTY</v>
      </c>
      <c r="T141" s="21" t="str">
        <f>IF(ISBLANK('ECR Summary'!BE183),"VF_EMPTY",'ECR Summary'!BE183)</f>
        <v>VF_EMPTY</v>
      </c>
      <c r="U141" s="21" t="str">
        <f>IF(ISBLANK('ECR Summary'!BH183),"VF_EMPTY",'ECR Summary'!BH183)</f>
        <v>VF_EMPTY</v>
      </c>
      <c r="V141" s="21" t="str">
        <f>IF(ISBLANK('ECR Summary'!BM183),"VF_EMPTY",'ECR Summary'!BM183)</f>
        <v>VF_EMPTY</v>
      </c>
      <c r="W141" s="21" t="str">
        <f>IF(ISBLANK('ECR Summary'!BU183),"VF_EMPTY",'ECR Summary'!BU183)</f>
        <v>VF_EMPTY</v>
      </c>
      <c r="X141" s="21" t="str">
        <f>IF(ISBLANK('ECR Summary'!CA183),"VF_EMPTY",'ECR Summary'!CA183)</f>
        <v>VF_EMPTY</v>
      </c>
      <c r="Z141" s="47" t="str">
        <f>IF(ISBLANK('ECR Summary'!AG183),"VF_EMPTY",'ECR Summary'!AG183)</f>
        <v>VF_EMPTY</v>
      </c>
      <c r="AA141" s="47" t="str">
        <f>IF(ISBLANK('ECR Summary'!BQ183),"VF_EMPTY",'ECR Summary'!BQ183)</f>
        <v>VF_EMPTY</v>
      </c>
    </row>
    <row r="142" spans="1:27">
      <c r="A142" s="21" t="str">
        <f>IF(ISBLANK('ECR Summary'!B184),"VF_EMPTY",'ECR Summary'!B184)</f>
        <v>VF_EMPTY</v>
      </c>
      <c r="B142" s="21" t="str">
        <f>IF(ISBLANK('ECR Summary'!E184),"VF_EMPTY",'ECR Summary'!E184)</f>
        <v>VF_EMPTY</v>
      </c>
      <c r="C142" s="21" t="str">
        <f>IF(ISBLANK('ECR Summary'!G184),"VF_EMPTY",'ECR Summary'!G184)</f>
        <v>VF_EMPTY</v>
      </c>
      <c r="D142" s="21" t="str">
        <f>IF(ISBLANK('ECR Summary'!H184),"VF_EMPTY",'ECR Summary'!H184)</f>
        <v>VF_EMPTY</v>
      </c>
      <c r="E142" s="21" t="str">
        <f>IF(ISBLANK('ECR Summary'!I184),"VF_EMPTY",'ECR Summary'!I184)</f>
        <v>VF_EMPTY</v>
      </c>
      <c r="F142" s="21" t="str">
        <f>IF(ISBLANK('ECR Summary'!J184),"VF_EMPTY",'ECR Summary'!J184)</f>
        <v>VF_EMPTY</v>
      </c>
      <c r="G142" s="21" t="str">
        <f>IF(ISBLANK('ECR Summary'!L184),"VF_EMPTY",'ECR Summary'!L184)</f>
        <v>VF_EMPTY</v>
      </c>
      <c r="H142" s="21" t="str">
        <f>IF(ISBLANK('ECR Summary'!M184),"VF_EMPTY",'ECR Summary'!M184)</f>
        <v>VF_EMPTY</v>
      </c>
      <c r="I142" s="21" t="str">
        <f>IF(ISBLANK('ECR Summary'!O184),"VF_EMPTY",'ECR Summary'!O184)</f>
        <v>VF_EMPTY</v>
      </c>
      <c r="J142" s="21" t="str">
        <f>IF(ISBLANK('ECR Summary'!R184),"VF_EMPTY",'ECR Summary'!R184)</f>
        <v>VF_EMPTY</v>
      </c>
      <c r="K142" s="21" t="str">
        <f>IF(ISBLANK('ECR Summary'!S184),"VF_EMPTY",'ECR Summary'!S184)</f>
        <v>VF_EMPTY</v>
      </c>
      <c r="L142" s="21" t="str">
        <f>IF(ISBLANK('ECR Summary'!T184),"VF_EMPTY",'ECR Summary'!T184)</f>
        <v>VF_EMPTY</v>
      </c>
      <c r="M142" s="21" t="str">
        <f>IF(ISBLANK('ECR Summary'!U184),"VF_EMPTY",'ECR Summary'!U184)</f>
        <v>VF_EMPTY</v>
      </c>
      <c r="N142" s="21" t="str">
        <f>IF(ISBLANK('ECR Summary'!AC184),"VF_EMPTY",'ECR Summary'!AC184)</f>
        <v>VF_EMPTY</v>
      </c>
      <c r="O142" s="21" t="str">
        <f>IF(ISBLANK('ECR Summary'!AF184),"VF_EMPTY",'ECR Summary'!AF184)</f>
        <v>VF_EMPTY</v>
      </c>
      <c r="P142" s="21" t="str">
        <f>IF(ISBLANK('ECR Summary'!AL184),"VF_EMPTY",'ECR Summary'!AL184)</f>
        <v>VF_EMPTY</v>
      </c>
      <c r="Q142" s="21" t="str">
        <f>IF(ISBLANK('ECR Summary'!AQ184),"VF_EMPTY",'ECR Summary'!AQ184)</f>
        <v>VF_EMPTY</v>
      </c>
      <c r="R142" s="21" t="str">
        <f>IF(ISBLANK('ECR Summary'!AS184),"VF_EMPTY",'ECR Summary'!AS184)</f>
        <v>VF_EMPTY</v>
      </c>
      <c r="S142" s="21" t="str">
        <f>IF(ISBLANK('ECR Summary'!BD184),"VF_EMPTY",'ECR Summary'!BD184)</f>
        <v>VF_EMPTY</v>
      </c>
      <c r="T142" s="21" t="str">
        <f>IF(ISBLANK('ECR Summary'!BE184),"VF_EMPTY",'ECR Summary'!BE184)</f>
        <v>VF_EMPTY</v>
      </c>
      <c r="U142" s="21" t="str">
        <f>IF(ISBLANK('ECR Summary'!BH184),"VF_EMPTY",'ECR Summary'!BH184)</f>
        <v>VF_EMPTY</v>
      </c>
      <c r="V142" s="21" t="str">
        <f>IF(ISBLANK('ECR Summary'!BM184),"VF_EMPTY",'ECR Summary'!BM184)</f>
        <v>VF_EMPTY</v>
      </c>
      <c r="W142" s="21" t="str">
        <f>IF(ISBLANK('ECR Summary'!BU184),"VF_EMPTY",'ECR Summary'!BU184)</f>
        <v>VF_EMPTY</v>
      </c>
      <c r="X142" s="21" t="str">
        <f>IF(ISBLANK('ECR Summary'!CA184),"VF_EMPTY",'ECR Summary'!CA184)</f>
        <v>VF_EMPTY</v>
      </c>
      <c r="Z142" s="47" t="str">
        <f>IF(ISBLANK('ECR Summary'!AG184),"VF_EMPTY",'ECR Summary'!AG184)</f>
        <v>VF_EMPTY</v>
      </c>
      <c r="AA142" s="47" t="str">
        <f>IF(ISBLANK('ECR Summary'!BQ184),"VF_EMPTY",'ECR Summary'!BQ184)</f>
        <v>VF_EMPTY</v>
      </c>
    </row>
    <row r="143" spans="1:27">
      <c r="A143" s="21" t="str">
        <f>IF(ISBLANK('ECR Summary'!B185),"VF_EMPTY",'ECR Summary'!B185)</f>
        <v>VF_EMPTY</v>
      </c>
      <c r="B143" s="21" t="str">
        <f>IF(ISBLANK('ECR Summary'!E185),"VF_EMPTY",'ECR Summary'!E185)</f>
        <v>VF_EMPTY</v>
      </c>
      <c r="C143" s="21" t="str">
        <f>IF(ISBLANK('ECR Summary'!G185),"VF_EMPTY",'ECR Summary'!G185)</f>
        <v>VF_EMPTY</v>
      </c>
      <c r="D143" s="21" t="str">
        <f>IF(ISBLANK('ECR Summary'!H185),"VF_EMPTY",'ECR Summary'!H185)</f>
        <v>VF_EMPTY</v>
      </c>
      <c r="E143" s="21" t="str">
        <f>IF(ISBLANK('ECR Summary'!I185),"VF_EMPTY",'ECR Summary'!I185)</f>
        <v>VF_EMPTY</v>
      </c>
      <c r="F143" s="21" t="str">
        <f>IF(ISBLANK('ECR Summary'!J185),"VF_EMPTY",'ECR Summary'!J185)</f>
        <v>VF_EMPTY</v>
      </c>
      <c r="G143" s="21" t="str">
        <f>IF(ISBLANK('ECR Summary'!L185),"VF_EMPTY",'ECR Summary'!L185)</f>
        <v>VF_EMPTY</v>
      </c>
      <c r="H143" s="21" t="str">
        <f>IF(ISBLANK('ECR Summary'!M185),"VF_EMPTY",'ECR Summary'!M185)</f>
        <v>VF_EMPTY</v>
      </c>
      <c r="I143" s="21" t="str">
        <f>IF(ISBLANK('ECR Summary'!O185),"VF_EMPTY",'ECR Summary'!O185)</f>
        <v>VF_EMPTY</v>
      </c>
      <c r="J143" s="21" t="str">
        <f>IF(ISBLANK('ECR Summary'!R185),"VF_EMPTY",'ECR Summary'!R185)</f>
        <v>VF_EMPTY</v>
      </c>
      <c r="K143" s="21" t="str">
        <f>IF(ISBLANK('ECR Summary'!S185),"VF_EMPTY",'ECR Summary'!S185)</f>
        <v>VF_EMPTY</v>
      </c>
      <c r="L143" s="21" t="str">
        <f>IF(ISBLANK('ECR Summary'!T185),"VF_EMPTY",'ECR Summary'!T185)</f>
        <v>VF_EMPTY</v>
      </c>
      <c r="M143" s="21" t="str">
        <f>IF(ISBLANK('ECR Summary'!U185),"VF_EMPTY",'ECR Summary'!U185)</f>
        <v>VF_EMPTY</v>
      </c>
      <c r="N143" s="21" t="str">
        <f>IF(ISBLANK('ECR Summary'!AC185),"VF_EMPTY",'ECR Summary'!AC185)</f>
        <v>VF_EMPTY</v>
      </c>
      <c r="O143" s="21" t="str">
        <f>IF(ISBLANK('ECR Summary'!AF185),"VF_EMPTY",'ECR Summary'!AF185)</f>
        <v>VF_EMPTY</v>
      </c>
      <c r="P143" s="21" t="str">
        <f>IF(ISBLANK('ECR Summary'!AL185),"VF_EMPTY",'ECR Summary'!AL185)</f>
        <v>VF_EMPTY</v>
      </c>
      <c r="Q143" s="21" t="str">
        <f>IF(ISBLANK('ECR Summary'!AQ185),"VF_EMPTY",'ECR Summary'!AQ185)</f>
        <v>VF_EMPTY</v>
      </c>
      <c r="R143" s="21" t="str">
        <f>IF(ISBLANK('ECR Summary'!AS185),"VF_EMPTY",'ECR Summary'!AS185)</f>
        <v>VF_EMPTY</v>
      </c>
      <c r="S143" s="21" t="str">
        <f>IF(ISBLANK('ECR Summary'!BD185),"VF_EMPTY",'ECR Summary'!BD185)</f>
        <v>VF_EMPTY</v>
      </c>
      <c r="T143" s="21" t="str">
        <f>IF(ISBLANK('ECR Summary'!BE185),"VF_EMPTY",'ECR Summary'!BE185)</f>
        <v>VF_EMPTY</v>
      </c>
      <c r="U143" s="21" t="str">
        <f>IF(ISBLANK('ECR Summary'!BH185),"VF_EMPTY",'ECR Summary'!BH185)</f>
        <v>VF_EMPTY</v>
      </c>
      <c r="V143" s="21" t="str">
        <f>IF(ISBLANK('ECR Summary'!BM185),"VF_EMPTY",'ECR Summary'!BM185)</f>
        <v>VF_EMPTY</v>
      </c>
      <c r="W143" s="21" t="str">
        <f>IF(ISBLANK('ECR Summary'!BU185),"VF_EMPTY",'ECR Summary'!BU185)</f>
        <v>VF_EMPTY</v>
      </c>
      <c r="X143" s="21" t="str">
        <f>IF(ISBLANK('ECR Summary'!CA185),"VF_EMPTY",'ECR Summary'!CA185)</f>
        <v>VF_EMPTY</v>
      </c>
      <c r="Z143" s="47" t="str">
        <f>IF(ISBLANK('ECR Summary'!AG185),"VF_EMPTY",'ECR Summary'!AG185)</f>
        <v>VF_EMPTY</v>
      </c>
      <c r="AA143" s="47" t="str">
        <f>IF(ISBLANK('ECR Summary'!BQ185),"VF_EMPTY",'ECR Summary'!BQ185)</f>
        <v>VF_EMPTY</v>
      </c>
    </row>
    <row r="144" spans="1:27">
      <c r="A144" s="21" t="str">
        <f>IF(ISBLANK('ECR Summary'!B186),"VF_EMPTY",'ECR Summary'!B186)</f>
        <v>VF_EMPTY</v>
      </c>
      <c r="B144" s="21" t="str">
        <f>IF(ISBLANK('ECR Summary'!E186),"VF_EMPTY",'ECR Summary'!E186)</f>
        <v>VF_EMPTY</v>
      </c>
      <c r="C144" s="21" t="str">
        <f>IF(ISBLANK('ECR Summary'!G186),"VF_EMPTY",'ECR Summary'!G186)</f>
        <v>VF_EMPTY</v>
      </c>
      <c r="D144" s="21" t="str">
        <f>IF(ISBLANK('ECR Summary'!H186),"VF_EMPTY",'ECR Summary'!H186)</f>
        <v>VF_EMPTY</v>
      </c>
      <c r="E144" s="21" t="str">
        <f>IF(ISBLANK('ECR Summary'!I186),"VF_EMPTY",'ECR Summary'!I186)</f>
        <v>VF_EMPTY</v>
      </c>
      <c r="F144" s="21" t="str">
        <f>IF(ISBLANK('ECR Summary'!J186),"VF_EMPTY",'ECR Summary'!J186)</f>
        <v>VF_EMPTY</v>
      </c>
      <c r="G144" s="21" t="str">
        <f>IF(ISBLANK('ECR Summary'!L186),"VF_EMPTY",'ECR Summary'!L186)</f>
        <v>VF_EMPTY</v>
      </c>
      <c r="H144" s="21" t="str">
        <f>IF(ISBLANK('ECR Summary'!M186),"VF_EMPTY",'ECR Summary'!M186)</f>
        <v>VF_EMPTY</v>
      </c>
      <c r="I144" s="21" t="str">
        <f>IF(ISBLANK('ECR Summary'!O186),"VF_EMPTY",'ECR Summary'!O186)</f>
        <v>VF_EMPTY</v>
      </c>
      <c r="J144" s="21" t="str">
        <f>IF(ISBLANK('ECR Summary'!R186),"VF_EMPTY",'ECR Summary'!R186)</f>
        <v>VF_EMPTY</v>
      </c>
      <c r="K144" s="21" t="str">
        <f>IF(ISBLANK('ECR Summary'!S186),"VF_EMPTY",'ECR Summary'!S186)</f>
        <v>VF_EMPTY</v>
      </c>
      <c r="L144" s="21" t="str">
        <f>IF(ISBLANK('ECR Summary'!T186),"VF_EMPTY",'ECR Summary'!T186)</f>
        <v>VF_EMPTY</v>
      </c>
      <c r="M144" s="21" t="str">
        <f>IF(ISBLANK('ECR Summary'!U186),"VF_EMPTY",'ECR Summary'!U186)</f>
        <v>VF_EMPTY</v>
      </c>
      <c r="N144" s="21" t="str">
        <f>IF(ISBLANK('ECR Summary'!AC186),"VF_EMPTY",'ECR Summary'!AC186)</f>
        <v>VF_EMPTY</v>
      </c>
      <c r="O144" s="21" t="str">
        <f>IF(ISBLANK('ECR Summary'!AF186),"VF_EMPTY",'ECR Summary'!AF186)</f>
        <v>VF_EMPTY</v>
      </c>
      <c r="P144" s="21" t="str">
        <f>IF(ISBLANK('ECR Summary'!AL186),"VF_EMPTY",'ECR Summary'!AL186)</f>
        <v>VF_EMPTY</v>
      </c>
      <c r="Q144" s="21" t="str">
        <f>IF(ISBLANK('ECR Summary'!AQ186),"VF_EMPTY",'ECR Summary'!AQ186)</f>
        <v>VF_EMPTY</v>
      </c>
      <c r="R144" s="21" t="str">
        <f>IF(ISBLANK('ECR Summary'!AS186),"VF_EMPTY",'ECR Summary'!AS186)</f>
        <v>VF_EMPTY</v>
      </c>
      <c r="S144" s="21" t="str">
        <f>IF(ISBLANK('ECR Summary'!BD186),"VF_EMPTY",'ECR Summary'!BD186)</f>
        <v>VF_EMPTY</v>
      </c>
      <c r="T144" s="21" t="str">
        <f>IF(ISBLANK('ECR Summary'!BE186),"VF_EMPTY",'ECR Summary'!BE186)</f>
        <v>VF_EMPTY</v>
      </c>
      <c r="U144" s="21" t="str">
        <f>IF(ISBLANK('ECR Summary'!BH186),"VF_EMPTY",'ECR Summary'!BH186)</f>
        <v>VF_EMPTY</v>
      </c>
      <c r="V144" s="21" t="str">
        <f>IF(ISBLANK('ECR Summary'!BM186),"VF_EMPTY",'ECR Summary'!BM186)</f>
        <v>VF_EMPTY</v>
      </c>
      <c r="W144" s="21" t="str">
        <f>IF(ISBLANK('ECR Summary'!BU186),"VF_EMPTY",'ECR Summary'!BU186)</f>
        <v>VF_EMPTY</v>
      </c>
      <c r="X144" s="21" t="str">
        <f>IF(ISBLANK('ECR Summary'!CA186),"VF_EMPTY",'ECR Summary'!CA186)</f>
        <v>VF_EMPTY</v>
      </c>
      <c r="Z144" s="47" t="str">
        <f>IF(ISBLANK('ECR Summary'!AG186),"VF_EMPTY",'ECR Summary'!AG186)</f>
        <v>VF_EMPTY</v>
      </c>
      <c r="AA144" s="47" t="str">
        <f>IF(ISBLANK('ECR Summary'!BQ186),"VF_EMPTY",'ECR Summary'!BQ186)</f>
        <v>VF_EMPTY</v>
      </c>
    </row>
    <row r="145" spans="1:27">
      <c r="A145" s="21" t="str">
        <f>IF(ISBLANK('ECR Summary'!B187),"VF_EMPTY",'ECR Summary'!B187)</f>
        <v>VF_EMPTY</v>
      </c>
      <c r="B145" s="21" t="str">
        <f>IF(ISBLANK('ECR Summary'!E187),"VF_EMPTY",'ECR Summary'!E187)</f>
        <v>VF_EMPTY</v>
      </c>
      <c r="C145" s="21" t="str">
        <f>IF(ISBLANK('ECR Summary'!G187),"VF_EMPTY",'ECR Summary'!G187)</f>
        <v>VF_EMPTY</v>
      </c>
      <c r="D145" s="21" t="str">
        <f>IF(ISBLANK('ECR Summary'!H187),"VF_EMPTY",'ECR Summary'!H187)</f>
        <v>VF_EMPTY</v>
      </c>
      <c r="E145" s="21" t="str">
        <f>IF(ISBLANK('ECR Summary'!I187),"VF_EMPTY",'ECR Summary'!I187)</f>
        <v>VF_EMPTY</v>
      </c>
      <c r="F145" s="21" t="str">
        <f>IF(ISBLANK('ECR Summary'!J187),"VF_EMPTY",'ECR Summary'!J187)</f>
        <v>VF_EMPTY</v>
      </c>
      <c r="G145" s="21" t="str">
        <f>IF(ISBLANK('ECR Summary'!L187),"VF_EMPTY",'ECR Summary'!L187)</f>
        <v>VF_EMPTY</v>
      </c>
      <c r="H145" s="21" t="str">
        <f>IF(ISBLANK('ECR Summary'!M187),"VF_EMPTY",'ECR Summary'!M187)</f>
        <v>VF_EMPTY</v>
      </c>
      <c r="I145" s="21" t="str">
        <f>IF(ISBLANK('ECR Summary'!O187),"VF_EMPTY",'ECR Summary'!O187)</f>
        <v>VF_EMPTY</v>
      </c>
      <c r="J145" s="21" t="str">
        <f>IF(ISBLANK('ECR Summary'!R187),"VF_EMPTY",'ECR Summary'!R187)</f>
        <v>VF_EMPTY</v>
      </c>
      <c r="K145" s="21" t="str">
        <f>IF(ISBLANK('ECR Summary'!S187),"VF_EMPTY",'ECR Summary'!S187)</f>
        <v>VF_EMPTY</v>
      </c>
      <c r="L145" s="21" t="str">
        <f>IF(ISBLANK('ECR Summary'!T187),"VF_EMPTY",'ECR Summary'!T187)</f>
        <v>VF_EMPTY</v>
      </c>
      <c r="M145" s="21" t="str">
        <f>IF(ISBLANK('ECR Summary'!U187),"VF_EMPTY",'ECR Summary'!U187)</f>
        <v>VF_EMPTY</v>
      </c>
      <c r="N145" s="21" t="str">
        <f>IF(ISBLANK('ECR Summary'!AC187),"VF_EMPTY",'ECR Summary'!AC187)</f>
        <v>VF_EMPTY</v>
      </c>
      <c r="O145" s="21" t="str">
        <f>IF(ISBLANK('ECR Summary'!AF187),"VF_EMPTY",'ECR Summary'!AF187)</f>
        <v>VF_EMPTY</v>
      </c>
      <c r="P145" s="21" t="str">
        <f>IF(ISBLANK('ECR Summary'!AL187),"VF_EMPTY",'ECR Summary'!AL187)</f>
        <v>VF_EMPTY</v>
      </c>
      <c r="Q145" s="21" t="str">
        <f>IF(ISBLANK('ECR Summary'!AQ187),"VF_EMPTY",'ECR Summary'!AQ187)</f>
        <v>VF_EMPTY</v>
      </c>
      <c r="R145" s="21" t="str">
        <f>IF(ISBLANK('ECR Summary'!AS187),"VF_EMPTY",'ECR Summary'!AS187)</f>
        <v>VF_EMPTY</v>
      </c>
      <c r="S145" s="21" t="str">
        <f>IF(ISBLANK('ECR Summary'!BD187),"VF_EMPTY",'ECR Summary'!BD187)</f>
        <v>VF_EMPTY</v>
      </c>
      <c r="T145" s="21" t="str">
        <f>IF(ISBLANK('ECR Summary'!BE187),"VF_EMPTY",'ECR Summary'!BE187)</f>
        <v>VF_EMPTY</v>
      </c>
      <c r="U145" s="21" t="str">
        <f>IF(ISBLANK('ECR Summary'!BH187),"VF_EMPTY",'ECR Summary'!BH187)</f>
        <v>VF_EMPTY</v>
      </c>
      <c r="V145" s="21" t="str">
        <f>IF(ISBLANK('ECR Summary'!BM187),"VF_EMPTY",'ECR Summary'!BM187)</f>
        <v>VF_EMPTY</v>
      </c>
      <c r="W145" s="21" t="str">
        <f>IF(ISBLANK('ECR Summary'!BU187),"VF_EMPTY",'ECR Summary'!BU187)</f>
        <v>VF_EMPTY</v>
      </c>
      <c r="X145" s="21" t="str">
        <f>IF(ISBLANK('ECR Summary'!CA187),"VF_EMPTY",'ECR Summary'!CA187)</f>
        <v>VF_EMPTY</v>
      </c>
      <c r="Z145" s="47" t="str">
        <f>IF(ISBLANK('ECR Summary'!AG187),"VF_EMPTY",'ECR Summary'!AG187)</f>
        <v>VF_EMPTY</v>
      </c>
      <c r="AA145" s="47" t="str">
        <f>IF(ISBLANK('ECR Summary'!BQ187),"VF_EMPTY",'ECR Summary'!BQ187)</f>
        <v>VF_EMPTY</v>
      </c>
    </row>
    <row r="146" spans="1:27">
      <c r="A146" s="21" t="str">
        <f>IF(ISBLANK('ECR Summary'!B188),"VF_EMPTY",'ECR Summary'!B188)</f>
        <v>VF_EMPTY</v>
      </c>
      <c r="B146" s="21" t="str">
        <f>IF(ISBLANK('ECR Summary'!E188),"VF_EMPTY",'ECR Summary'!E188)</f>
        <v>VF_EMPTY</v>
      </c>
      <c r="C146" s="21" t="str">
        <f>IF(ISBLANK('ECR Summary'!G188),"VF_EMPTY",'ECR Summary'!G188)</f>
        <v>VF_EMPTY</v>
      </c>
      <c r="D146" s="21" t="str">
        <f>IF(ISBLANK('ECR Summary'!H188),"VF_EMPTY",'ECR Summary'!H188)</f>
        <v>VF_EMPTY</v>
      </c>
      <c r="E146" s="21" t="str">
        <f>IF(ISBLANK('ECR Summary'!I188),"VF_EMPTY",'ECR Summary'!I188)</f>
        <v>VF_EMPTY</v>
      </c>
      <c r="F146" s="21" t="str">
        <f>IF(ISBLANK('ECR Summary'!J188),"VF_EMPTY",'ECR Summary'!J188)</f>
        <v>VF_EMPTY</v>
      </c>
      <c r="G146" s="21" t="str">
        <f>IF(ISBLANK('ECR Summary'!L188),"VF_EMPTY",'ECR Summary'!L188)</f>
        <v>VF_EMPTY</v>
      </c>
      <c r="H146" s="21" t="str">
        <f>IF(ISBLANK('ECR Summary'!M188),"VF_EMPTY",'ECR Summary'!M188)</f>
        <v>VF_EMPTY</v>
      </c>
      <c r="I146" s="21" t="str">
        <f>IF(ISBLANK('ECR Summary'!O188),"VF_EMPTY",'ECR Summary'!O188)</f>
        <v>VF_EMPTY</v>
      </c>
      <c r="J146" s="21" t="str">
        <f>IF(ISBLANK('ECR Summary'!R188),"VF_EMPTY",'ECR Summary'!R188)</f>
        <v>VF_EMPTY</v>
      </c>
      <c r="K146" s="21" t="str">
        <f>IF(ISBLANK('ECR Summary'!S188),"VF_EMPTY",'ECR Summary'!S188)</f>
        <v>VF_EMPTY</v>
      </c>
      <c r="L146" s="21" t="str">
        <f>IF(ISBLANK('ECR Summary'!T188),"VF_EMPTY",'ECR Summary'!T188)</f>
        <v>VF_EMPTY</v>
      </c>
      <c r="M146" s="21" t="str">
        <f>IF(ISBLANK('ECR Summary'!U188),"VF_EMPTY",'ECR Summary'!U188)</f>
        <v>VF_EMPTY</v>
      </c>
      <c r="N146" s="21" t="str">
        <f>IF(ISBLANK('ECR Summary'!AC188),"VF_EMPTY",'ECR Summary'!AC188)</f>
        <v>VF_EMPTY</v>
      </c>
      <c r="O146" s="21" t="str">
        <f>IF(ISBLANK('ECR Summary'!AF188),"VF_EMPTY",'ECR Summary'!AF188)</f>
        <v>VF_EMPTY</v>
      </c>
      <c r="P146" s="21" t="str">
        <f>IF(ISBLANK('ECR Summary'!AL188),"VF_EMPTY",'ECR Summary'!AL188)</f>
        <v>VF_EMPTY</v>
      </c>
      <c r="Q146" s="21" t="str">
        <f>IF(ISBLANK('ECR Summary'!AQ188),"VF_EMPTY",'ECR Summary'!AQ188)</f>
        <v>VF_EMPTY</v>
      </c>
      <c r="R146" s="21" t="str">
        <f>IF(ISBLANK('ECR Summary'!AS188),"VF_EMPTY",'ECR Summary'!AS188)</f>
        <v>VF_EMPTY</v>
      </c>
      <c r="S146" s="21" t="str">
        <f>IF(ISBLANK('ECR Summary'!BD188),"VF_EMPTY",'ECR Summary'!BD188)</f>
        <v>VF_EMPTY</v>
      </c>
      <c r="T146" s="21" t="str">
        <f>IF(ISBLANK('ECR Summary'!BE188),"VF_EMPTY",'ECR Summary'!BE188)</f>
        <v>VF_EMPTY</v>
      </c>
      <c r="U146" s="21" t="str">
        <f>IF(ISBLANK('ECR Summary'!BH188),"VF_EMPTY",'ECR Summary'!BH188)</f>
        <v>VF_EMPTY</v>
      </c>
      <c r="V146" s="21" t="str">
        <f>IF(ISBLANK('ECR Summary'!BM188),"VF_EMPTY",'ECR Summary'!BM188)</f>
        <v>VF_EMPTY</v>
      </c>
      <c r="W146" s="21" t="str">
        <f>IF(ISBLANK('ECR Summary'!BU188),"VF_EMPTY",'ECR Summary'!BU188)</f>
        <v>VF_EMPTY</v>
      </c>
      <c r="X146" s="21" t="str">
        <f>IF(ISBLANK('ECR Summary'!CA188),"VF_EMPTY",'ECR Summary'!CA188)</f>
        <v>VF_EMPTY</v>
      </c>
      <c r="Z146" s="47" t="str">
        <f>IF(ISBLANK('ECR Summary'!AG188),"VF_EMPTY",'ECR Summary'!AG188)</f>
        <v>VF_EMPTY</v>
      </c>
      <c r="AA146" s="47" t="str">
        <f>IF(ISBLANK('ECR Summary'!BQ188),"VF_EMPTY",'ECR Summary'!BQ188)</f>
        <v>VF_EMPTY</v>
      </c>
    </row>
    <row r="147" spans="1:27">
      <c r="A147" s="21" t="str">
        <f>IF(ISBLANK('ECR Summary'!B189),"VF_EMPTY",'ECR Summary'!B189)</f>
        <v>VF_EMPTY</v>
      </c>
      <c r="B147" s="21" t="str">
        <f>IF(ISBLANK('ECR Summary'!E189),"VF_EMPTY",'ECR Summary'!E189)</f>
        <v>VF_EMPTY</v>
      </c>
      <c r="C147" s="21" t="str">
        <f>IF(ISBLANK('ECR Summary'!G189),"VF_EMPTY",'ECR Summary'!G189)</f>
        <v>VF_EMPTY</v>
      </c>
      <c r="D147" s="21" t="str">
        <f>IF(ISBLANK('ECR Summary'!H189),"VF_EMPTY",'ECR Summary'!H189)</f>
        <v>VF_EMPTY</v>
      </c>
      <c r="E147" s="21" t="str">
        <f>IF(ISBLANK('ECR Summary'!I189),"VF_EMPTY",'ECR Summary'!I189)</f>
        <v>VF_EMPTY</v>
      </c>
      <c r="F147" s="21" t="str">
        <f>IF(ISBLANK('ECR Summary'!J189),"VF_EMPTY",'ECR Summary'!J189)</f>
        <v>VF_EMPTY</v>
      </c>
      <c r="G147" s="21" t="str">
        <f>IF(ISBLANK('ECR Summary'!L189),"VF_EMPTY",'ECR Summary'!L189)</f>
        <v>VF_EMPTY</v>
      </c>
      <c r="H147" s="21" t="str">
        <f>IF(ISBLANK('ECR Summary'!M189),"VF_EMPTY",'ECR Summary'!M189)</f>
        <v>VF_EMPTY</v>
      </c>
      <c r="I147" s="21" t="str">
        <f>IF(ISBLANK('ECR Summary'!O189),"VF_EMPTY",'ECR Summary'!O189)</f>
        <v>VF_EMPTY</v>
      </c>
      <c r="J147" s="21" t="str">
        <f>IF(ISBLANK('ECR Summary'!R189),"VF_EMPTY",'ECR Summary'!R189)</f>
        <v>VF_EMPTY</v>
      </c>
      <c r="K147" s="21" t="str">
        <f>IF(ISBLANK('ECR Summary'!S189),"VF_EMPTY",'ECR Summary'!S189)</f>
        <v>VF_EMPTY</v>
      </c>
      <c r="L147" s="21" t="str">
        <f>IF(ISBLANK('ECR Summary'!T189),"VF_EMPTY",'ECR Summary'!T189)</f>
        <v>VF_EMPTY</v>
      </c>
      <c r="M147" s="21" t="str">
        <f>IF(ISBLANK('ECR Summary'!U189),"VF_EMPTY",'ECR Summary'!U189)</f>
        <v>VF_EMPTY</v>
      </c>
      <c r="N147" s="21" t="str">
        <f>IF(ISBLANK('ECR Summary'!AC189),"VF_EMPTY",'ECR Summary'!AC189)</f>
        <v>VF_EMPTY</v>
      </c>
      <c r="O147" s="21" t="str">
        <f>IF(ISBLANK('ECR Summary'!AF189),"VF_EMPTY",'ECR Summary'!AF189)</f>
        <v>VF_EMPTY</v>
      </c>
      <c r="P147" s="21" t="str">
        <f>IF(ISBLANK('ECR Summary'!AL189),"VF_EMPTY",'ECR Summary'!AL189)</f>
        <v>VF_EMPTY</v>
      </c>
      <c r="Q147" s="21" t="str">
        <f>IF(ISBLANK('ECR Summary'!AQ189),"VF_EMPTY",'ECR Summary'!AQ189)</f>
        <v>VF_EMPTY</v>
      </c>
      <c r="R147" s="21" t="str">
        <f>IF(ISBLANK('ECR Summary'!AS189),"VF_EMPTY",'ECR Summary'!AS189)</f>
        <v>VF_EMPTY</v>
      </c>
      <c r="S147" s="21" t="str">
        <f>IF(ISBLANK('ECR Summary'!BD189),"VF_EMPTY",'ECR Summary'!BD189)</f>
        <v>VF_EMPTY</v>
      </c>
      <c r="T147" s="21" t="str">
        <f>IF(ISBLANK('ECR Summary'!BE189),"VF_EMPTY",'ECR Summary'!BE189)</f>
        <v>VF_EMPTY</v>
      </c>
      <c r="U147" s="21" t="str">
        <f>IF(ISBLANK('ECR Summary'!BH189),"VF_EMPTY",'ECR Summary'!BH189)</f>
        <v>VF_EMPTY</v>
      </c>
      <c r="V147" s="21" t="str">
        <f>IF(ISBLANK('ECR Summary'!BM189),"VF_EMPTY",'ECR Summary'!BM189)</f>
        <v>VF_EMPTY</v>
      </c>
      <c r="W147" s="21" t="str">
        <f>IF(ISBLANK('ECR Summary'!BU189),"VF_EMPTY",'ECR Summary'!BU189)</f>
        <v>VF_EMPTY</v>
      </c>
      <c r="X147" s="21" t="str">
        <f>IF(ISBLANK('ECR Summary'!CA189),"VF_EMPTY",'ECR Summary'!CA189)</f>
        <v>VF_EMPTY</v>
      </c>
      <c r="Z147" s="47" t="str">
        <f>IF(ISBLANK('ECR Summary'!AG189),"VF_EMPTY",'ECR Summary'!AG189)</f>
        <v>VF_EMPTY</v>
      </c>
      <c r="AA147" s="47" t="str">
        <f>IF(ISBLANK('ECR Summary'!BQ189),"VF_EMPTY",'ECR Summary'!BQ189)</f>
        <v>VF_EMPTY</v>
      </c>
    </row>
    <row r="148" spans="1:27">
      <c r="A148" s="21" t="str">
        <f>IF(ISBLANK('ECR Summary'!B190),"VF_EMPTY",'ECR Summary'!B190)</f>
        <v>VF_EMPTY</v>
      </c>
      <c r="B148" s="21" t="str">
        <f>IF(ISBLANK('ECR Summary'!E190),"VF_EMPTY",'ECR Summary'!E190)</f>
        <v>VF_EMPTY</v>
      </c>
      <c r="C148" s="21" t="str">
        <f>IF(ISBLANK('ECR Summary'!G190),"VF_EMPTY",'ECR Summary'!G190)</f>
        <v>VF_EMPTY</v>
      </c>
      <c r="D148" s="21" t="str">
        <f>IF(ISBLANK('ECR Summary'!H190),"VF_EMPTY",'ECR Summary'!H190)</f>
        <v>VF_EMPTY</v>
      </c>
      <c r="E148" s="21" t="str">
        <f>IF(ISBLANK('ECR Summary'!I190),"VF_EMPTY",'ECR Summary'!I190)</f>
        <v>VF_EMPTY</v>
      </c>
      <c r="F148" s="21" t="str">
        <f>IF(ISBLANK('ECR Summary'!J190),"VF_EMPTY",'ECR Summary'!J190)</f>
        <v>VF_EMPTY</v>
      </c>
      <c r="G148" s="21" t="str">
        <f>IF(ISBLANK('ECR Summary'!L190),"VF_EMPTY",'ECR Summary'!L190)</f>
        <v>VF_EMPTY</v>
      </c>
      <c r="H148" s="21" t="str">
        <f>IF(ISBLANK('ECR Summary'!M190),"VF_EMPTY",'ECR Summary'!M190)</f>
        <v>VF_EMPTY</v>
      </c>
      <c r="I148" s="21" t="str">
        <f>IF(ISBLANK('ECR Summary'!O190),"VF_EMPTY",'ECR Summary'!O190)</f>
        <v>VF_EMPTY</v>
      </c>
      <c r="J148" s="21" t="str">
        <f>IF(ISBLANK('ECR Summary'!R190),"VF_EMPTY",'ECR Summary'!R190)</f>
        <v>VF_EMPTY</v>
      </c>
      <c r="K148" s="21" t="str">
        <f>IF(ISBLANK('ECR Summary'!S190),"VF_EMPTY",'ECR Summary'!S190)</f>
        <v>VF_EMPTY</v>
      </c>
      <c r="L148" s="21" t="str">
        <f>IF(ISBLANK('ECR Summary'!T190),"VF_EMPTY",'ECR Summary'!T190)</f>
        <v>VF_EMPTY</v>
      </c>
      <c r="M148" s="21" t="str">
        <f>IF(ISBLANK('ECR Summary'!U190),"VF_EMPTY",'ECR Summary'!U190)</f>
        <v>VF_EMPTY</v>
      </c>
      <c r="N148" s="21" t="str">
        <f>IF(ISBLANK('ECR Summary'!AC190),"VF_EMPTY",'ECR Summary'!AC190)</f>
        <v>VF_EMPTY</v>
      </c>
      <c r="O148" s="21" t="str">
        <f>IF(ISBLANK('ECR Summary'!AF190),"VF_EMPTY",'ECR Summary'!AF190)</f>
        <v>VF_EMPTY</v>
      </c>
      <c r="P148" s="21" t="str">
        <f>IF(ISBLANK('ECR Summary'!AL190),"VF_EMPTY",'ECR Summary'!AL190)</f>
        <v>VF_EMPTY</v>
      </c>
      <c r="Q148" s="21" t="str">
        <f>IF(ISBLANK('ECR Summary'!AQ190),"VF_EMPTY",'ECR Summary'!AQ190)</f>
        <v>VF_EMPTY</v>
      </c>
      <c r="R148" s="21" t="str">
        <f>IF(ISBLANK('ECR Summary'!AS190),"VF_EMPTY",'ECR Summary'!AS190)</f>
        <v>VF_EMPTY</v>
      </c>
      <c r="S148" s="21" t="str">
        <f>IF(ISBLANK('ECR Summary'!BD190),"VF_EMPTY",'ECR Summary'!BD190)</f>
        <v>VF_EMPTY</v>
      </c>
      <c r="T148" s="21" t="str">
        <f>IF(ISBLANK('ECR Summary'!BE190),"VF_EMPTY",'ECR Summary'!BE190)</f>
        <v>VF_EMPTY</v>
      </c>
      <c r="U148" s="21" t="str">
        <f>IF(ISBLANK('ECR Summary'!BH190),"VF_EMPTY",'ECR Summary'!BH190)</f>
        <v>VF_EMPTY</v>
      </c>
      <c r="V148" s="21" t="str">
        <f>IF(ISBLANK('ECR Summary'!BM190),"VF_EMPTY",'ECR Summary'!BM190)</f>
        <v>VF_EMPTY</v>
      </c>
      <c r="W148" s="21" t="str">
        <f>IF(ISBLANK('ECR Summary'!BU190),"VF_EMPTY",'ECR Summary'!BU190)</f>
        <v>VF_EMPTY</v>
      </c>
      <c r="X148" s="21" t="str">
        <f>IF(ISBLANK('ECR Summary'!CA190),"VF_EMPTY",'ECR Summary'!CA190)</f>
        <v>VF_EMPTY</v>
      </c>
      <c r="Z148" s="47" t="str">
        <f>IF(ISBLANK('ECR Summary'!AG190),"VF_EMPTY",'ECR Summary'!AG190)</f>
        <v>VF_EMPTY</v>
      </c>
      <c r="AA148" s="47" t="str">
        <f>IF(ISBLANK('ECR Summary'!BQ190),"VF_EMPTY",'ECR Summary'!BQ190)</f>
        <v>VF_EMPTY</v>
      </c>
    </row>
    <row r="149" spans="1:27">
      <c r="A149" s="21" t="str">
        <f>IF(ISBLANK('ECR Summary'!B191),"VF_EMPTY",'ECR Summary'!B191)</f>
        <v>VF_EMPTY</v>
      </c>
      <c r="B149" s="21" t="str">
        <f>IF(ISBLANK('ECR Summary'!E191),"VF_EMPTY",'ECR Summary'!E191)</f>
        <v>VF_EMPTY</v>
      </c>
      <c r="C149" s="21" t="str">
        <f>IF(ISBLANK('ECR Summary'!G191),"VF_EMPTY",'ECR Summary'!G191)</f>
        <v>VF_EMPTY</v>
      </c>
      <c r="D149" s="21" t="str">
        <f>IF(ISBLANK('ECR Summary'!H191),"VF_EMPTY",'ECR Summary'!H191)</f>
        <v>VF_EMPTY</v>
      </c>
      <c r="E149" s="21" t="str">
        <f>IF(ISBLANK('ECR Summary'!I191),"VF_EMPTY",'ECR Summary'!I191)</f>
        <v>VF_EMPTY</v>
      </c>
      <c r="F149" s="21" t="str">
        <f>IF(ISBLANK('ECR Summary'!J191),"VF_EMPTY",'ECR Summary'!J191)</f>
        <v>VF_EMPTY</v>
      </c>
      <c r="G149" s="21" t="str">
        <f>IF(ISBLANK('ECR Summary'!L191),"VF_EMPTY",'ECR Summary'!L191)</f>
        <v>VF_EMPTY</v>
      </c>
      <c r="H149" s="21" t="str">
        <f>IF(ISBLANK('ECR Summary'!M191),"VF_EMPTY",'ECR Summary'!M191)</f>
        <v>VF_EMPTY</v>
      </c>
      <c r="I149" s="21" t="str">
        <f>IF(ISBLANK('ECR Summary'!O191),"VF_EMPTY",'ECR Summary'!O191)</f>
        <v>VF_EMPTY</v>
      </c>
      <c r="J149" s="21" t="str">
        <f>IF(ISBLANK('ECR Summary'!R191),"VF_EMPTY",'ECR Summary'!R191)</f>
        <v>VF_EMPTY</v>
      </c>
      <c r="K149" s="21" t="str">
        <f>IF(ISBLANK('ECR Summary'!S191),"VF_EMPTY",'ECR Summary'!S191)</f>
        <v>VF_EMPTY</v>
      </c>
      <c r="L149" s="21" t="str">
        <f>IF(ISBLANK('ECR Summary'!T191),"VF_EMPTY",'ECR Summary'!T191)</f>
        <v>VF_EMPTY</v>
      </c>
      <c r="M149" s="21" t="str">
        <f>IF(ISBLANK('ECR Summary'!U191),"VF_EMPTY",'ECR Summary'!U191)</f>
        <v>VF_EMPTY</v>
      </c>
      <c r="N149" s="21" t="str">
        <f>IF(ISBLANK('ECR Summary'!AC191),"VF_EMPTY",'ECR Summary'!AC191)</f>
        <v>VF_EMPTY</v>
      </c>
      <c r="O149" s="21" t="str">
        <f>IF(ISBLANK('ECR Summary'!AF191),"VF_EMPTY",'ECR Summary'!AF191)</f>
        <v>VF_EMPTY</v>
      </c>
      <c r="P149" s="21" t="str">
        <f>IF(ISBLANK('ECR Summary'!AL191),"VF_EMPTY",'ECR Summary'!AL191)</f>
        <v>VF_EMPTY</v>
      </c>
      <c r="Q149" s="21" t="str">
        <f>IF(ISBLANK('ECR Summary'!AQ191),"VF_EMPTY",'ECR Summary'!AQ191)</f>
        <v>VF_EMPTY</v>
      </c>
      <c r="R149" s="21" t="str">
        <f>IF(ISBLANK('ECR Summary'!AS191),"VF_EMPTY",'ECR Summary'!AS191)</f>
        <v>VF_EMPTY</v>
      </c>
      <c r="S149" s="21" t="str">
        <f>IF(ISBLANK('ECR Summary'!BD191),"VF_EMPTY",'ECR Summary'!BD191)</f>
        <v>VF_EMPTY</v>
      </c>
      <c r="T149" s="21" t="str">
        <f>IF(ISBLANK('ECR Summary'!BE191),"VF_EMPTY",'ECR Summary'!BE191)</f>
        <v>VF_EMPTY</v>
      </c>
      <c r="U149" s="21" t="str">
        <f>IF(ISBLANK('ECR Summary'!BH191),"VF_EMPTY",'ECR Summary'!BH191)</f>
        <v>VF_EMPTY</v>
      </c>
      <c r="V149" s="21" t="str">
        <f>IF(ISBLANK('ECR Summary'!BM191),"VF_EMPTY",'ECR Summary'!BM191)</f>
        <v>VF_EMPTY</v>
      </c>
      <c r="W149" s="21" t="str">
        <f>IF(ISBLANK('ECR Summary'!BU191),"VF_EMPTY",'ECR Summary'!BU191)</f>
        <v>VF_EMPTY</v>
      </c>
      <c r="X149" s="21" t="str">
        <f>IF(ISBLANK('ECR Summary'!CA191),"VF_EMPTY",'ECR Summary'!CA191)</f>
        <v>VF_EMPTY</v>
      </c>
      <c r="Z149" s="47" t="str">
        <f>IF(ISBLANK('ECR Summary'!AG191),"VF_EMPTY",'ECR Summary'!AG191)</f>
        <v>VF_EMPTY</v>
      </c>
      <c r="AA149" s="47" t="str">
        <f>IF(ISBLANK('ECR Summary'!BQ191),"VF_EMPTY",'ECR Summary'!BQ191)</f>
        <v>VF_EMPTY</v>
      </c>
    </row>
    <row r="150" spans="1:27">
      <c r="A150" s="21" t="str">
        <f>IF(ISBLANK('ECR Summary'!B192),"VF_EMPTY",'ECR Summary'!B192)</f>
        <v>VF_EMPTY</v>
      </c>
      <c r="B150" s="21" t="str">
        <f>IF(ISBLANK('ECR Summary'!E192),"VF_EMPTY",'ECR Summary'!E192)</f>
        <v>VF_EMPTY</v>
      </c>
      <c r="C150" s="21" t="str">
        <f>IF(ISBLANK('ECR Summary'!G192),"VF_EMPTY",'ECR Summary'!G192)</f>
        <v>VF_EMPTY</v>
      </c>
      <c r="D150" s="21" t="str">
        <f>IF(ISBLANK('ECR Summary'!H192),"VF_EMPTY",'ECR Summary'!H192)</f>
        <v>VF_EMPTY</v>
      </c>
      <c r="E150" s="21" t="str">
        <f>IF(ISBLANK('ECR Summary'!I192),"VF_EMPTY",'ECR Summary'!I192)</f>
        <v>VF_EMPTY</v>
      </c>
      <c r="F150" s="21" t="str">
        <f>IF(ISBLANK('ECR Summary'!J192),"VF_EMPTY",'ECR Summary'!J192)</f>
        <v>VF_EMPTY</v>
      </c>
      <c r="G150" s="21" t="str">
        <f>IF(ISBLANK('ECR Summary'!L192),"VF_EMPTY",'ECR Summary'!L192)</f>
        <v>VF_EMPTY</v>
      </c>
      <c r="H150" s="21" t="str">
        <f>IF(ISBLANK('ECR Summary'!M192),"VF_EMPTY",'ECR Summary'!M192)</f>
        <v>VF_EMPTY</v>
      </c>
      <c r="I150" s="21" t="str">
        <f>IF(ISBLANK('ECR Summary'!O192),"VF_EMPTY",'ECR Summary'!O192)</f>
        <v>VF_EMPTY</v>
      </c>
      <c r="J150" s="21" t="str">
        <f>IF(ISBLANK('ECR Summary'!R192),"VF_EMPTY",'ECR Summary'!R192)</f>
        <v>VF_EMPTY</v>
      </c>
      <c r="K150" s="21" t="str">
        <f>IF(ISBLANK('ECR Summary'!S192),"VF_EMPTY",'ECR Summary'!S192)</f>
        <v>VF_EMPTY</v>
      </c>
      <c r="L150" s="21" t="str">
        <f>IF(ISBLANK('ECR Summary'!T192),"VF_EMPTY",'ECR Summary'!T192)</f>
        <v>VF_EMPTY</v>
      </c>
      <c r="M150" s="21" t="str">
        <f>IF(ISBLANK('ECR Summary'!U192),"VF_EMPTY",'ECR Summary'!U192)</f>
        <v>VF_EMPTY</v>
      </c>
      <c r="N150" s="21" t="str">
        <f>IF(ISBLANK('ECR Summary'!AC192),"VF_EMPTY",'ECR Summary'!AC192)</f>
        <v>VF_EMPTY</v>
      </c>
      <c r="O150" s="21" t="str">
        <f>IF(ISBLANK('ECR Summary'!AF192),"VF_EMPTY",'ECR Summary'!AF192)</f>
        <v>VF_EMPTY</v>
      </c>
      <c r="P150" s="21" t="str">
        <f>IF(ISBLANK('ECR Summary'!AL192),"VF_EMPTY",'ECR Summary'!AL192)</f>
        <v>VF_EMPTY</v>
      </c>
      <c r="Q150" s="21" t="str">
        <f>IF(ISBLANK('ECR Summary'!AQ192),"VF_EMPTY",'ECR Summary'!AQ192)</f>
        <v>VF_EMPTY</v>
      </c>
      <c r="R150" s="21" t="str">
        <f>IF(ISBLANK('ECR Summary'!AS192),"VF_EMPTY",'ECR Summary'!AS192)</f>
        <v>VF_EMPTY</v>
      </c>
      <c r="S150" s="21" t="str">
        <f>IF(ISBLANK('ECR Summary'!BD192),"VF_EMPTY",'ECR Summary'!BD192)</f>
        <v>VF_EMPTY</v>
      </c>
      <c r="T150" s="21" t="str">
        <f>IF(ISBLANK('ECR Summary'!BE192),"VF_EMPTY",'ECR Summary'!BE192)</f>
        <v>VF_EMPTY</v>
      </c>
      <c r="U150" s="21" t="str">
        <f>IF(ISBLANK('ECR Summary'!BH192),"VF_EMPTY",'ECR Summary'!BH192)</f>
        <v>VF_EMPTY</v>
      </c>
      <c r="V150" s="21" t="str">
        <f>IF(ISBLANK('ECR Summary'!BM192),"VF_EMPTY",'ECR Summary'!BM192)</f>
        <v>VF_EMPTY</v>
      </c>
      <c r="W150" s="21" t="str">
        <f>IF(ISBLANK('ECR Summary'!BU192),"VF_EMPTY",'ECR Summary'!BU192)</f>
        <v>VF_EMPTY</v>
      </c>
      <c r="X150" s="21" t="str">
        <f>IF(ISBLANK('ECR Summary'!CA192),"VF_EMPTY",'ECR Summary'!CA192)</f>
        <v>VF_EMPTY</v>
      </c>
      <c r="Z150" s="47" t="str">
        <f>IF(ISBLANK('ECR Summary'!AG192),"VF_EMPTY",'ECR Summary'!AG192)</f>
        <v>VF_EMPTY</v>
      </c>
      <c r="AA150" s="47" t="str">
        <f>IF(ISBLANK('ECR Summary'!BQ192),"VF_EMPTY",'ECR Summary'!BQ192)</f>
        <v>VF_EMPTY</v>
      </c>
    </row>
    <row r="151" spans="1:27">
      <c r="A151" s="21" t="str">
        <f>IF(ISBLANK('ECR Summary'!B193),"VF_EMPTY",'ECR Summary'!B193)</f>
        <v>VF_EMPTY</v>
      </c>
      <c r="B151" s="21" t="str">
        <f>IF(ISBLANK('ECR Summary'!E193),"VF_EMPTY",'ECR Summary'!E193)</f>
        <v>VF_EMPTY</v>
      </c>
      <c r="C151" s="21" t="str">
        <f>IF(ISBLANK('ECR Summary'!G193),"VF_EMPTY",'ECR Summary'!G193)</f>
        <v>VF_EMPTY</v>
      </c>
      <c r="D151" s="21" t="str">
        <f>IF(ISBLANK('ECR Summary'!H193),"VF_EMPTY",'ECR Summary'!H193)</f>
        <v>VF_EMPTY</v>
      </c>
      <c r="E151" s="21" t="str">
        <f>IF(ISBLANK('ECR Summary'!I193),"VF_EMPTY",'ECR Summary'!I193)</f>
        <v>VF_EMPTY</v>
      </c>
      <c r="F151" s="21" t="str">
        <f>IF(ISBLANK('ECR Summary'!J193),"VF_EMPTY",'ECR Summary'!J193)</f>
        <v>VF_EMPTY</v>
      </c>
      <c r="G151" s="21" t="str">
        <f>IF(ISBLANK('ECR Summary'!L193),"VF_EMPTY",'ECR Summary'!L193)</f>
        <v>VF_EMPTY</v>
      </c>
      <c r="H151" s="21" t="str">
        <f>IF(ISBLANK('ECR Summary'!M193),"VF_EMPTY",'ECR Summary'!M193)</f>
        <v>VF_EMPTY</v>
      </c>
      <c r="I151" s="21" t="str">
        <f>IF(ISBLANK('ECR Summary'!O193),"VF_EMPTY",'ECR Summary'!O193)</f>
        <v>VF_EMPTY</v>
      </c>
      <c r="J151" s="21" t="str">
        <f>IF(ISBLANK('ECR Summary'!R193),"VF_EMPTY",'ECR Summary'!R193)</f>
        <v>VF_EMPTY</v>
      </c>
      <c r="K151" s="21" t="str">
        <f>IF(ISBLANK('ECR Summary'!S193),"VF_EMPTY",'ECR Summary'!S193)</f>
        <v>VF_EMPTY</v>
      </c>
      <c r="L151" s="21" t="str">
        <f>IF(ISBLANK('ECR Summary'!T193),"VF_EMPTY",'ECR Summary'!T193)</f>
        <v>VF_EMPTY</v>
      </c>
      <c r="M151" s="21" t="str">
        <f>IF(ISBLANK('ECR Summary'!U193),"VF_EMPTY",'ECR Summary'!U193)</f>
        <v>VF_EMPTY</v>
      </c>
      <c r="N151" s="21" t="str">
        <f>IF(ISBLANK('ECR Summary'!AC193),"VF_EMPTY",'ECR Summary'!AC193)</f>
        <v>VF_EMPTY</v>
      </c>
      <c r="O151" s="21" t="str">
        <f>IF(ISBLANK('ECR Summary'!AF193),"VF_EMPTY",'ECR Summary'!AF193)</f>
        <v>VF_EMPTY</v>
      </c>
      <c r="P151" s="21" t="str">
        <f>IF(ISBLANK('ECR Summary'!AL193),"VF_EMPTY",'ECR Summary'!AL193)</f>
        <v>VF_EMPTY</v>
      </c>
      <c r="Q151" s="21" t="str">
        <f>IF(ISBLANK('ECR Summary'!AQ193),"VF_EMPTY",'ECR Summary'!AQ193)</f>
        <v>VF_EMPTY</v>
      </c>
      <c r="R151" s="21" t="str">
        <f>IF(ISBLANK('ECR Summary'!AS193),"VF_EMPTY",'ECR Summary'!AS193)</f>
        <v>VF_EMPTY</v>
      </c>
      <c r="S151" s="21" t="str">
        <f>IF(ISBLANK('ECR Summary'!BD193),"VF_EMPTY",'ECR Summary'!BD193)</f>
        <v>VF_EMPTY</v>
      </c>
      <c r="T151" s="21" t="str">
        <f>IF(ISBLANK('ECR Summary'!BE193),"VF_EMPTY",'ECR Summary'!BE193)</f>
        <v>VF_EMPTY</v>
      </c>
      <c r="U151" s="21" t="str">
        <f>IF(ISBLANK('ECR Summary'!BH193),"VF_EMPTY",'ECR Summary'!BH193)</f>
        <v>VF_EMPTY</v>
      </c>
      <c r="V151" s="21" t="str">
        <f>IF(ISBLANK('ECR Summary'!BM193),"VF_EMPTY",'ECR Summary'!BM193)</f>
        <v>VF_EMPTY</v>
      </c>
      <c r="W151" s="21" t="str">
        <f>IF(ISBLANK('ECR Summary'!BU193),"VF_EMPTY",'ECR Summary'!BU193)</f>
        <v>VF_EMPTY</v>
      </c>
      <c r="X151" s="21" t="str">
        <f>IF(ISBLANK('ECR Summary'!CA193),"VF_EMPTY",'ECR Summary'!CA193)</f>
        <v>VF_EMPTY</v>
      </c>
      <c r="Z151" s="47" t="str">
        <f>IF(ISBLANK('ECR Summary'!AG193),"VF_EMPTY",'ECR Summary'!AG193)</f>
        <v>VF_EMPTY</v>
      </c>
      <c r="AA151" s="47" t="str">
        <f>IF(ISBLANK('ECR Summary'!BQ193),"VF_EMPTY",'ECR Summary'!BQ193)</f>
        <v>VF_EMPTY</v>
      </c>
    </row>
    <row r="152" spans="1:27">
      <c r="A152" s="21" t="str">
        <f>IF(ISBLANK('ECR Summary'!B194),"VF_EMPTY",'ECR Summary'!B194)</f>
        <v>VF_EMPTY</v>
      </c>
      <c r="B152" s="21" t="str">
        <f>IF(ISBLANK('ECR Summary'!E194),"VF_EMPTY",'ECR Summary'!E194)</f>
        <v>VF_EMPTY</v>
      </c>
      <c r="C152" s="21" t="str">
        <f>IF(ISBLANK('ECR Summary'!G194),"VF_EMPTY",'ECR Summary'!G194)</f>
        <v>VF_EMPTY</v>
      </c>
      <c r="D152" s="21" t="str">
        <f>IF(ISBLANK('ECR Summary'!H194),"VF_EMPTY",'ECR Summary'!H194)</f>
        <v>VF_EMPTY</v>
      </c>
      <c r="E152" s="21" t="str">
        <f>IF(ISBLANK('ECR Summary'!I194),"VF_EMPTY",'ECR Summary'!I194)</f>
        <v>VF_EMPTY</v>
      </c>
      <c r="F152" s="21" t="str">
        <f>IF(ISBLANK('ECR Summary'!J194),"VF_EMPTY",'ECR Summary'!J194)</f>
        <v>VF_EMPTY</v>
      </c>
      <c r="G152" s="21" t="str">
        <f>IF(ISBLANK('ECR Summary'!L194),"VF_EMPTY",'ECR Summary'!L194)</f>
        <v>VF_EMPTY</v>
      </c>
      <c r="H152" s="21" t="str">
        <f>IF(ISBLANK('ECR Summary'!M194),"VF_EMPTY",'ECR Summary'!M194)</f>
        <v>VF_EMPTY</v>
      </c>
      <c r="I152" s="21" t="str">
        <f>IF(ISBLANK('ECR Summary'!O194),"VF_EMPTY",'ECR Summary'!O194)</f>
        <v>VF_EMPTY</v>
      </c>
      <c r="J152" s="21" t="str">
        <f>IF(ISBLANK('ECR Summary'!R194),"VF_EMPTY",'ECR Summary'!R194)</f>
        <v>VF_EMPTY</v>
      </c>
      <c r="K152" s="21" t="str">
        <f>IF(ISBLANK('ECR Summary'!S194),"VF_EMPTY",'ECR Summary'!S194)</f>
        <v>VF_EMPTY</v>
      </c>
      <c r="L152" s="21" t="str">
        <f>IF(ISBLANK('ECR Summary'!T194),"VF_EMPTY",'ECR Summary'!T194)</f>
        <v>VF_EMPTY</v>
      </c>
      <c r="M152" s="21" t="str">
        <f>IF(ISBLANK('ECR Summary'!U194),"VF_EMPTY",'ECR Summary'!U194)</f>
        <v>VF_EMPTY</v>
      </c>
      <c r="N152" s="21" t="str">
        <f>IF(ISBLANK('ECR Summary'!AC194),"VF_EMPTY",'ECR Summary'!AC194)</f>
        <v>VF_EMPTY</v>
      </c>
      <c r="O152" s="21" t="str">
        <f>IF(ISBLANK('ECR Summary'!AF194),"VF_EMPTY",'ECR Summary'!AF194)</f>
        <v>VF_EMPTY</v>
      </c>
      <c r="P152" s="21" t="str">
        <f>IF(ISBLANK('ECR Summary'!AL194),"VF_EMPTY",'ECR Summary'!AL194)</f>
        <v>VF_EMPTY</v>
      </c>
      <c r="Q152" s="21" t="str">
        <f>IF(ISBLANK('ECR Summary'!AQ194),"VF_EMPTY",'ECR Summary'!AQ194)</f>
        <v>VF_EMPTY</v>
      </c>
      <c r="R152" s="21" t="str">
        <f>IF(ISBLANK('ECR Summary'!AS194),"VF_EMPTY",'ECR Summary'!AS194)</f>
        <v>VF_EMPTY</v>
      </c>
      <c r="S152" s="21" t="str">
        <f>IF(ISBLANK('ECR Summary'!BD194),"VF_EMPTY",'ECR Summary'!BD194)</f>
        <v>VF_EMPTY</v>
      </c>
      <c r="T152" s="21" t="str">
        <f>IF(ISBLANK('ECR Summary'!BE194),"VF_EMPTY",'ECR Summary'!BE194)</f>
        <v>VF_EMPTY</v>
      </c>
      <c r="U152" s="21" t="str">
        <f>IF(ISBLANK('ECR Summary'!BH194),"VF_EMPTY",'ECR Summary'!BH194)</f>
        <v>VF_EMPTY</v>
      </c>
      <c r="V152" s="21" t="str">
        <f>IF(ISBLANK('ECR Summary'!BM194),"VF_EMPTY",'ECR Summary'!BM194)</f>
        <v>VF_EMPTY</v>
      </c>
      <c r="W152" s="21" t="str">
        <f>IF(ISBLANK('ECR Summary'!BU194),"VF_EMPTY",'ECR Summary'!BU194)</f>
        <v>VF_EMPTY</v>
      </c>
      <c r="X152" s="21" t="str">
        <f>IF(ISBLANK('ECR Summary'!CA194),"VF_EMPTY",'ECR Summary'!CA194)</f>
        <v>VF_EMPTY</v>
      </c>
      <c r="Z152" s="47" t="str">
        <f>IF(ISBLANK('ECR Summary'!AG194),"VF_EMPTY",'ECR Summary'!AG194)</f>
        <v>VF_EMPTY</v>
      </c>
      <c r="AA152" s="47" t="str">
        <f>IF(ISBLANK('ECR Summary'!BQ194),"VF_EMPTY",'ECR Summary'!BQ194)</f>
        <v>VF_EMPTY</v>
      </c>
    </row>
    <row r="153" spans="1:27">
      <c r="A153" s="21" t="str">
        <f>IF(ISBLANK('ECR Summary'!B195),"VF_EMPTY",'ECR Summary'!B195)</f>
        <v>VF_EMPTY</v>
      </c>
      <c r="B153" s="21" t="str">
        <f>IF(ISBLANK('ECR Summary'!E195),"VF_EMPTY",'ECR Summary'!E195)</f>
        <v>VF_EMPTY</v>
      </c>
      <c r="C153" s="21" t="str">
        <f>IF(ISBLANK('ECR Summary'!G195),"VF_EMPTY",'ECR Summary'!G195)</f>
        <v>VF_EMPTY</v>
      </c>
      <c r="D153" s="21" t="str">
        <f>IF(ISBLANK('ECR Summary'!H195),"VF_EMPTY",'ECR Summary'!H195)</f>
        <v>VF_EMPTY</v>
      </c>
      <c r="E153" s="21" t="str">
        <f>IF(ISBLANK('ECR Summary'!I195),"VF_EMPTY",'ECR Summary'!I195)</f>
        <v>VF_EMPTY</v>
      </c>
      <c r="F153" s="21" t="str">
        <f>IF(ISBLANK('ECR Summary'!J195),"VF_EMPTY",'ECR Summary'!J195)</f>
        <v>VF_EMPTY</v>
      </c>
      <c r="G153" s="21" t="str">
        <f>IF(ISBLANK('ECR Summary'!L195),"VF_EMPTY",'ECR Summary'!L195)</f>
        <v>VF_EMPTY</v>
      </c>
      <c r="H153" s="21" t="str">
        <f>IF(ISBLANK('ECR Summary'!M195),"VF_EMPTY",'ECR Summary'!M195)</f>
        <v>VF_EMPTY</v>
      </c>
      <c r="I153" s="21" t="str">
        <f>IF(ISBLANK('ECR Summary'!O195),"VF_EMPTY",'ECR Summary'!O195)</f>
        <v>VF_EMPTY</v>
      </c>
      <c r="J153" s="21" t="str">
        <f>IF(ISBLANK('ECR Summary'!R195),"VF_EMPTY",'ECR Summary'!R195)</f>
        <v>VF_EMPTY</v>
      </c>
      <c r="K153" s="21" t="str">
        <f>IF(ISBLANK('ECR Summary'!S195),"VF_EMPTY",'ECR Summary'!S195)</f>
        <v>VF_EMPTY</v>
      </c>
      <c r="L153" s="21" t="str">
        <f>IF(ISBLANK('ECR Summary'!T195),"VF_EMPTY",'ECR Summary'!T195)</f>
        <v>VF_EMPTY</v>
      </c>
      <c r="M153" s="21" t="str">
        <f>IF(ISBLANK('ECR Summary'!U195),"VF_EMPTY",'ECR Summary'!U195)</f>
        <v>VF_EMPTY</v>
      </c>
      <c r="N153" s="21" t="str">
        <f>IF(ISBLANK('ECR Summary'!AC195),"VF_EMPTY",'ECR Summary'!AC195)</f>
        <v>VF_EMPTY</v>
      </c>
      <c r="O153" s="21" t="str">
        <f>IF(ISBLANK('ECR Summary'!AF195),"VF_EMPTY",'ECR Summary'!AF195)</f>
        <v>VF_EMPTY</v>
      </c>
      <c r="P153" s="21" t="str">
        <f>IF(ISBLANK('ECR Summary'!AL195),"VF_EMPTY",'ECR Summary'!AL195)</f>
        <v>VF_EMPTY</v>
      </c>
      <c r="Q153" s="21" t="str">
        <f>IF(ISBLANK('ECR Summary'!AQ195),"VF_EMPTY",'ECR Summary'!AQ195)</f>
        <v>VF_EMPTY</v>
      </c>
      <c r="R153" s="21" t="str">
        <f>IF(ISBLANK('ECR Summary'!AS195),"VF_EMPTY",'ECR Summary'!AS195)</f>
        <v>VF_EMPTY</v>
      </c>
      <c r="S153" s="21" t="str">
        <f>IF(ISBLANK('ECR Summary'!BD195),"VF_EMPTY",'ECR Summary'!BD195)</f>
        <v>VF_EMPTY</v>
      </c>
      <c r="T153" s="21" t="str">
        <f>IF(ISBLANK('ECR Summary'!BE195),"VF_EMPTY",'ECR Summary'!BE195)</f>
        <v>VF_EMPTY</v>
      </c>
      <c r="U153" s="21" t="str">
        <f>IF(ISBLANK('ECR Summary'!BH195),"VF_EMPTY",'ECR Summary'!BH195)</f>
        <v>VF_EMPTY</v>
      </c>
      <c r="V153" s="21" t="str">
        <f>IF(ISBLANK('ECR Summary'!BM195),"VF_EMPTY",'ECR Summary'!BM195)</f>
        <v>VF_EMPTY</v>
      </c>
      <c r="W153" s="21" t="str">
        <f>IF(ISBLANK('ECR Summary'!BU195),"VF_EMPTY",'ECR Summary'!BU195)</f>
        <v>VF_EMPTY</v>
      </c>
      <c r="X153" s="21" t="str">
        <f>IF(ISBLANK('ECR Summary'!CA195),"VF_EMPTY",'ECR Summary'!CA195)</f>
        <v>VF_EMPTY</v>
      </c>
      <c r="Z153" s="47" t="str">
        <f>IF(ISBLANK('ECR Summary'!AG195),"VF_EMPTY",'ECR Summary'!AG195)</f>
        <v>VF_EMPTY</v>
      </c>
      <c r="AA153" s="47" t="str">
        <f>IF(ISBLANK('ECR Summary'!BQ195),"VF_EMPTY",'ECR Summary'!BQ195)</f>
        <v>VF_EMPTY</v>
      </c>
    </row>
    <row r="154" spans="1:27">
      <c r="A154" s="21" t="str">
        <f>IF(ISBLANK('ECR Summary'!B196),"VF_EMPTY",'ECR Summary'!B196)</f>
        <v>VF_EMPTY</v>
      </c>
      <c r="B154" s="21" t="str">
        <f>IF(ISBLANK('ECR Summary'!E196),"VF_EMPTY",'ECR Summary'!E196)</f>
        <v>VF_EMPTY</v>
      </c>
      <c r="C154" s="21" t="str">
        <f>IF(ISBLANK('ECR Summary'!G196),"VF_EMPTY",'ECR Summary'!G196)</f>
        <v>VF_EMPTY</v>
      </c>
      <c r="D154" s="21" t="str">
        <f>IF(ISBLANK('ECR Summary'!H196),"VF_EMPTY",'ECR Summary'!H196)</f>
        <v>VF_EMPTY</v>
      </c>
      <c r="E154" s="21" t="str">
        <f>IF(ISBLANK('ECR Summary'!I196),"VF_EMPTY",'ECR Summary'!I196)</f>
        <v>VF_EMPTY</v>
      </c>
      <c r="F154" s="21" t="str">
        <f>IF(ISBLANK('ECR Summary'!J196),"VF_EMPTY",'ECR Summary'!J196)</f>
        <v>VF_EMPTY</v>
      </c>
      <c r="G154" s="21" t="str">
        <f>IF(ISBLANK('ECR Summary'!L196),"VF_EMPTY",'ECR Summary'!L196)</f>
        <v>VF_EMPTY</v>
      </c>
      <c r="H154" s="21" t="str">
        <f>IF(ISBLANK('ECR Summary'!M196),"VF_EMPTY",'ECR Summary'!M196)</f>
        <v>VF_EMPTY</v>
      </c>
      <c r="I154" s="21" t="str">
        <f>IF(ISBLANK('ECR Summary'!O196),"VF_EMPTY",'ECR Summary'!O196)</f>
        <v>VF_EMPTY</v>
      </c>
      <c r="J154" s="21" t="str">
        <f>IF(ISBLANK('ECR Summary'!R196),"VF_EMPTY",'ECR Summary'!R196)</f>
        <v>VF_EMPTY</v>
      </c>
      <c r="K154" s="21" t="str">
        <f>IF(ISBLANK('ECR Summary'!S196),"VF_EMPTY",'ECR Summary'!S196)</f>
        <v>VF_EMPTY</v>
      </c>
      <c r="L154" s="21" t="str">
        <f>IF(ISBLANK('ECR Summary'!T196),"VF_EMPTY",'ECR Summary'!T196)</f>
        <v>VF_EMPTY</v>
      </c>
      <c r="M154" s="21" t="str">
        <f>IF(ISBLANK('ECR Summary'!U196),"VF_EMPTY",'ECR Summary'!U196)</f>
        <v>VF_EMPTY</v>
      </c>
      <c r="N154" s="21" t="str">
        <f>IF(ISBLANK('ECR Summary'!AC196),"VF_EMPTY",'ECR Summary'!AC196)</f>
        <v>VF_EMPTY</v>
      </c>
      <c r="O154" s="21" t="str">
        <f>IF(ISBLANK('ECR Summary'!AF196),"VF_EMPTY",'ECR Summary'!AF196)</f>
        <v>VF_EMPTY</v>
      </c>
      <c r="P154" s="21" t="str">
        <f>IF(ISBLANK('ECR Summary'!AL196),"VF_EMPTY",'ECR Summary'!AL196)</f>
        <v>VF_EMPTY</v>
      </c>
      <c r="Q154" s="21" t="str">
        <f>IF(ISBLANK('ECR Summary'!AQ196),"VF_EMPTY",'ECR Summary'!AQ196)</f>
        <v>VF_EMPTY</v>
      </c>
      <c r="R154" s="21" t="str">
        <f>IF(ISBLANK('ECR Summary'!AS196),"VF_EMPTY",'ECR Summary'!AS196)</f>
        <v>VF_EMPTY</v>
      </c>
      <c r="S154" s="21" t="str">
        <f>IF(ISBLANK('ECR Summary'!BD196),"VF_EMPTY",'ECR Summary'!BD196)</f>
        <v>VF_EMPTY</v>
      </c>
      <c r="T154" s="21" t="str">
        <f>IF(ISBLANK('ECR Summary'!BE196),"VF_EMPTY",'ECR Summary'!BE196)</f>
        <v>VF_EMPTY</v>
      </c>
      <c r="U154" s="21" t="str">
        <f>IF(ISBLANK('ECR Summary'!BH196),"VF_EMPTY",'ECR Summary'!BH196)</f>
        <v>VF_EMPTY</v>
      </c>
      <c r="V154" s="21" t="str">
        <f>IF(ISBLANK('ECR Summary'!BM196),"VF_EMPTY",'ECR Summary'!BM196)</f>
        <v>VF_EMPTY</v>
      </c>
      <c r="W154" s="21" t="str">
        <f>IF(ISBLANK('ECR Summary'!BU196),"VF_EMPTY",'ECR Summary'!BU196)</f>
        <v>VF_EMPTY</v>
      </c>
      <c r="X154" s="21" t="str">
        <f>IF(ISBLANK('ECR Summary'!CA196),"VF_EMPTY",'ECR Summary'!CA196)</f>
        <v>VF_EMPTY</v>
      </c>
      <c r="Z154" s="47" t="str">
        <f>IF(ISBLANK('ECR Summary'!AG196),"VF_EMPTY",'ECR Summary'!AG196)</f>
        <v>VF_EMPTY</v>
      </c>
      <c r="AA154" s="47" t="str">
        <f>IF(ISBLANK('ECR Summary'!BQ196),"VF_EMPTY",'ECR Summary'!BQ196)</f>
        <v>VF_EMPTY</v>
      </c>
    </row>
    <row r="155" spans="1:27">
      <c r="A155" s="21" t="str">
        <f>IF(ISBLANK('ECR Summary'!B197),"VF_EMPTY",'ECR Summary'!B197)</f>
        <v>VF_EMPTY</v>
      </c>
      <c r="B155" s="21" t="str">
        <f>IF(ISBLANK('ECR Summary'!E197),"VF_EMPTY",'ECR Summary'!E197)</f>
        <v>VF_EMPTY</v>
      </c>
      <c r="C155" s="21" t="str">
        <f>IF(ISBLANK('ECR Summary'!G197),"VF_EMPTY",'ECR Summary'!G197)</f>
        <v>VF_EMPTY</v>
      </c>
      <c r="D155" s="21" t="str">
        <f>IF(ISBLANK('ECR Summary'!H197),"VF_EMPTY",'ECR Summary'!H197)</f>
        <v>VF_EMPTY</v>
      </c>
      <c r="E155" s="21" t="str">
        <f>IF(ISBLANK('ECR Summary'!I197),"VF_EMPTY",'ECR Summary'!I197)</f>
        <v>VF_EMPTY</v>
      </c>
      <c r="F155" s="21" t="str">
        <f>IF(ISBLANK('ECR Summary'!J197),"VF_EMPTY",'ECR Summary'!J197)</f>
        <v>VF_EMPTY</v>
      </c>
      <c r="G155" s="21" t="str">
        <f>IF(ISBLANK('ECR Summary'!L197),"VF_EMPTY",'ECR Summary'!L197)</f>
        <v>VF_EMPTY</v>
      </c>
      <c r="H155" s="21" t="str">
        <f>IF(ISBLANK('ECR Summary'!M197),"VF_EMPTY",'ECR Summary'!M197)</f>
        <v>VF_EMPTY</v>
      </c>
      <c r="I155" s="21" t="str">
        <f>IF(ISBLANK('ECR Summary'!O197),"VF_EMPTY",'ECR Summary'!O197)</f>
        <v>VF_EMPTY</v>
      </c>
      <c r="J155" s="21" t="str">
        <f>IF(ISBLANK('ECR Summary'!R197),"VF_EMPTY",'ECR Summary'!R197)</f>
        <v>VF_EMPTY</v>
      </c>
      <c r="K155" s="21" t="str">
        <f>IF(ISBLANK('ECR Summary'!S197),"VF_EMPTY",'ECR Summary'!S197)</f>
        <v>VF_EMPTY</v>
      </c>
      <c r="L155" s="21" t="str">
        <f>IF(ISBLANK('ECR Summary'!T197),"VF_EMPTY",'ECR Summary'!T197)</f>
        <v>VF_EMPTY</v>
      </c>
      <c r="M155" s="21" t="str">
        <f>IF(ISBLANK('ECR Summary'!U197),"VF_EMPTY",'ECR Summary'!U197)</f>
        <v>VF_EMPTY</v>
      </c>
      <c r="N155" s="21" t="str">
        <f>IF(ISBLANK('ECR Summary'!AC197),"VF_EMPTY",'ECR Summary'!AC197)</f>
        <v>VF_EMPTY</v>
      </c>
      <c r="O155" s="21" t="str">
        <f>IF(ISBLANK('ECR Summary'!AF197),"VF_EMPTY",'ECR Summary'!AF197)</f>
        <v>VF_EMPTY</v>
      </c>
      <c r="P155" s="21" t="str">
        <f>IF(ISBLANK('ECR Summary'!AL197),"VF_EMPTY",'ECR Summary'!AL197)</f>
        <v>VF_EMPTY</v>
      </c>
      <c r="Q155" s="21" t="str">
        <f>IF(ISBLANK('ECR Summary'!AQ197),"VF_EMPTY",'ECR Summary'!AQ197)</f>
        <v>VF_EMPTY</v>
      </c>
      <c r="R155" s="21" t="str">
        <f>IF(ISBLANK('ECR Summary'!AS197),"VF_EMPTY",'ECR Summary'!AS197)</f>
        <v>VF_EMPTY</v>
      </c>
      <c r="S155" s="21" t="str">
        <f>IF(ISBLANK('ECR Summary'!BD197),"VF_EMPTY",'ECR Summary'!BD197)</f>
        <v>VF_EMPTY</v>
      </c>
      <c r="T155" s="21" t="str">
        <f>IF(ISBLANK('ECR Summary'!BE197),"VF_EMPTY",'ECR Summary'!BE197)</f>
        <v>VF_EMPTY</v>
      </c>
      <c r="U155" s="21" t="str">
        <f>IF(ISBLANK('ECR Summary'!BH197),"VF_EMPTY",'ECR Summary'!BH197)</f>
        <v>VF_EMPTY</v>
      </c>
      <c r="V155" s="21" t="str">
        <f>IF(ISBLANK('ECR Summary'!BM197),"VF_EMPTY",'ECR Summary'!BM197)</f>
        <v>VF_EMPTY</v>
      </c>
      <c r="W155" s="21" t="str">
        <f>IF(ISBLANK('ECR Summary'!BU197),"VF_EMPTY",'ECR Summary'!BU197)</f>
        <v>VF_EMPTY</v>
      </c>
      <c r="X155" s="21" t="str">
        <f>IF(ISBLANK('ECR Summary'!CA197),"VF_EMPTY",'ECR Summary'!CA197)</f>
        <v>VF_EMPTY</v>
      </c>
      <c r="Z155" s="47" t="str">
        <f>IF(ISBLANK('ECR Summary'!AG197),"VF_EMPTY",'ECR Summary'!AG197)</f>
        <v>VF_EMPTY</v>
      </c>
      <c r="AA155" s="47" t="str">
        <f>IF(ISBLANK('ECR Summary'!BQ197),"VF_EMPTY",'ECR Summary'!BQ197)</f>
        <v>VF_EMPTY</v>
      </c>
    </row>
    <row r="156" spans="1:27">
      <c r="A156" s="21" t="str">
        <f>IF(ISBLANK('ECR Summary'!B198),"VF_EMPTY",'ECR Summary'!B198)</f>
        <v>VF_EMPTY</v>
      </c>
      <c r="B156" s="21" t="str">
        <f>IF(ISBLANK('ECR Summary'!E198),"VF_EMPTY",'ECR Summary'!E198)</f>
        <v>VF_EMPTY</v>
      </c>
      <c r="C156" s="21" t="str">
        <f>IF(ISBLANK('ECR Summary'!G198),"VF_EMPTY",'ECR Summary'!G198)</f>
        <v>VF_EMPTY</v>
      </c>
      <c r="D156" s="21" t="str">
        <f>IF(ISBLANK('ECR Summary'!H198),"VF_EMPTY",'ECR Summary'!H198)</f>
        <v>VF_EMPTY</v>
      </c>
      <c r="E156" s="21" t="str">
        <f>IF(ISBLANK('ECR Summary'!I198),"VF_EMPTY",'ECR Summary'!I198)</f>
        <v>VF_EMPTY</v>
      </c>
      <c r="F156" s="21" t="str">
        <f>IF(ISBLANK('ECR Summary'!J198),"VF_EMPTY",'ECR Summary'!J198)</f>
        <v>VF_EMPTY</v>
      </c>
      <c r="G156" s="21" t="str">
        <f>IF(ISBLANK('ECR Summary'!L198),"VF_EMPTY",'ECR Summary'!L198)</f>
        <v>VF_EMPTY</v>
      </c>
      <c r="H156" s="21" t="str">
        <f>IF(ISBLANK('ECR Summary'!M198),"VF_EMPTY",'ECR Summary'!M198)</f>
        <v>VF_EMPTY</v>
      </c>
      <c r="I156" s="21" t="str">
        <f>IF(ISBLANK('ECR Summary'!O198),"VF_EMPTY",'ECR Summary'!O198)</f>
        <v>VF_EMPTY</v>
      </c>
      <c r="J156" s="21" t="str">
        <f>IF(ISBLANK('ECR Summary'!R198),"VF_EMPTY",'ECR Summary'!R198)</f>
        <v>VF_EMPTY</v>
      </c>
      <c r="K156" s="21" t="str">
        <f>IF(ISBLANK('ECR Summary'!S198),"VF_EMPTY",'ECR Summary'!S198)</f>
        <v>VF_EMPTY</v>
      </c>
      <c r="L156" s="21" t="str">
        <f>IF(ISBLANK('ECR Summary'!T198),"VF_EMPTY",'ECR Summary'!T198)</f>
        <v>VF_EMPTY</v>
      </c>
      <c r="M156" s="21" t="str">
        <f>IF(ISBLANK('ECR Summary'!U198),"VF_EMPTY",'ECR Summary'!U198)</f>
        <v>VF_EMPTY</v>
      </c>
      <c r="N156" s="21" t="str">
        <f>IF(ISBLANK('ECR Summary'!AC198),"VF_EMPTY",'ECR Summary'!AC198)</f>
        <v>VF_EMPTY</v>
      </c>
      <c r="O156" s="21" t="str">
        <f>IF(ISBLANK('ECR Summary'!AF198),"VF_EMPTY",'ECR Summary'!AF198)</f>
        <v>VF_EMPTY</v>
      </c>
      <c r="P156" s="21" t="str">
        <f>IF(ISBLANK('ECR Summary'!AL198),"VF_EMPTY",'ECR Summary'!AL198)</f>
        <v>VF_EMPTY</v>
      </c>
      <c r="Q156" s="21" t="str">
        <f>IF(ISBLANK('ECR Summary'!AQ198),"VF_EMPTY",'ECR Summary'!AQ198)</f>
        <v>VF_EMPTY</v>
      </c>
      <c r="R156" s="21" t="str">
        <f>IF(ISBLANK('ECR Summary'!AS198),"VF_EMPTY",'ECR Summary'!AS198)</f>
        <v>VF_EMPTY</v>
      </c>
      <c r="S156" s="21" t="str">
        <f>IF(ISBLANK('ECR Summary'!BD198),"VF_EMPTY",'ECR Summary'!BD198)</f>
        <v>VF_EMPTY</v>
      </c>
      <c r="T156" s="21" t="str">
        <f>IF(ISBLANK('ECR Summary'!BE198),"VF_EMPTY",'ECR Summary'!BE198)</f>
        <v>VF_EMPTY</v>
      </c>
      <c r="U156" s="21" t="str">
        <f>IF(ISBLANK('ECR Summary'!BH198),"VF_EMPTY",'ECR Summary'!BH198)</f>
        <v>VF_EMPTY</v>
      </c>
      <c r="V156" s="21" t="str">
        <f>IF(ISBLANK('ECR Summary'!BM198),"VF_EMPTY",'ECR Summary'!BM198)</f>
        <v>VF_EMPTY</v>
      </c>
      <c r="W156" s="21" t="str">
        <f>IF(ISBLANK('ECR Summary'!BU198),"VF_EMPTY",'ECR Summary'!BU198)</f>
        <v>VF_EMPTY</v>
      </c>
      <c r="X156" s="21" t="str">
        <f>IF(ISBLANK('ECR Summary'!CA198),"VF_EMPTY",'ECR Summary'!CA198)</f>
        <v>VF_EMPTY</v>
      </c>
      <c r="Z156" s="47" t="str">
        <f>IF(ISBLANK('ECR Summary'!AG198),"VF_EMPTY",'ECR Summary'!AG198)</f>
        <v>VF_EMPTY</v>
      </c>
      <c r="AA156" s="47" t="str">
        <f>IF(ISBLANK('ECR Summary'!BQ198),"VF_EMPTY",'ECR Summary'!BQ198)</f>
        <v>VF_EMPTY</v>
      </c>
    </row>
    <row r="157" spans="1:27">
      <c r="A157" s="21" t="str">
        <f>IF(ISBLANK('ECR Summary'!B199),"VF_EMPTY",'ECR Summary'!B199)</f>
        <v>VF_EMPTY</v>
      </c>
      <c r="B157" s="21" t="str">
        <f>IF(ISBLANK('ECR Summary'!E199),"VF_EMPTY",'ECR Summary'!E199)</f>
        <v>VF_EMPTY</v>
      </c>
      <c r="C157" s="21" t="str">
        <f>IF(ISBLANK('ECR Summary'!G199),"VF_EMPTY",'ECR Summary'!G199)</f>
        <v>VF_EMPTY</v>
      </c>
      <c r="D157" s="21" t="str">
        <f>IF(ISBLANK('ECR Summary'!H199),"VF_EMPTY",'ECR Summary'!H199)</f>
        <v>VF_EMPTY</v>
      </c>
      <c r="E157" s="21" t="str">
        <f>IF(ISBLANK('ECR Summary'!I199),"VF_EMPTY",'ECR Summary'!I199)</f>
        <v>VF_EMPTY</v>
      </c>
      <c r="F157" s="21" t="str">
        <f>IF(ISBLANK('ECR Summary'!J199),"VF_EMPTY",'ECR Summary'!J199)</f>
        <v>VF_EMPTY</v>
      </c>
      <c r="G157" s="21" t="str">
        <f>IF(ISBLANK('ECR Summary'!L199),"VF_EMPTY",'ECR Summary'!L199)</f>
        <v>VF_EMPTY</v>
      </c>
      <c r="H157" s="21" t="str">
        <f>IF(ISBLANK('ECR Summary'!M199),"VF_EMPTY",'ECR Summary'!M199)</f>
        <v>VF_EMPTY</v>
      </c>
      <c r="I157" s="21" t="str">
        <f>IF(ISBLANK('ECR Summary'!O199),"VF_EMPTY",'ECR Summary'!O199)</f>
        <v>VF_EMPTY</v>
      </c>
      <c r="J157" s="21" t="str">
        <f>IF(ISBLANK('ECR Summary'!R199),"VF_EMPTY",'ECR Summary'!R199)</f>
        <v>VF_EMPTY</v>
      </c>
      <c r="K157" s="21" t="str">
        <f>IF(ISBLANK('ECR Summary'!S199),"VF_EMPTY",'ECR Summary'!S199)</f>
        <v>VF_EMPTY</v>
      </c>
      <c r="L157" s="21" t="str">
        <f>IF(ISBLANK('ECR Summary'!T199),"VF_EMPTY",'ECR Summary'!T199)</f>
        <v>VF_EMPTY</v>
      </c>
      <c r="M157" s="21" t="str">
        <f>IF(ISBLANK('ECR Summary'!U199),"VF_EMPTY",'ECR Summary'!U199)</f>
        <v>VF_EMPTY</v>
      </c>
      <c r="N157" s="21" t="str">
        <f>IF(ISBLANK('ECR Summary'!AC199),"VF_EMPTY",'ECR Summary'!AC199)</f>
        <v>VF_EMPTY</v>
      </c>
      <c r="O157" s="21" t="str">
        <f>IF(ISBLANK('ECR Summary'!AF199),"VF_EMPTY",'ECR Summary'!AF199)</f>
        <v>VF_EMPTY</v>
      </c>
      <c r="P157" s="21" t="str">
        <f>IF(ISBLANK('ECR Summary'!AL199),"VF_EMPTY",'ECR Summary'!AL199)</f>
        <v>VF_EMPTY</v>
      </c>
      <c r="Q157" s="21" t="str">
        <f>IF(ISBLANK('ECR Summary'!AQ199),"VF_EMPTY",'ECR Summary'!AQ199)</f>
        <v>VF_EMPTY</v>
      </c>
      <c r="R157" s="21" t="str">
        <f>IF(ISBLANK('ECR Summary'!AS199),"VF_EMPTY",'ECR Summary'!AS199)</f>
        <v>VF_EMPTY</v>
      </c>
      <c r="S157" s="21" t="str">
        <f>IF(ISBLANK('ECR Summary'!BD199),"VF_EMPTY",'ECR Summary'!BD199)</f>
        <v>VF_EMPTY</v>
      </c>
      <c r="T157" s="21" t="str">
        <f>IF(ISBLANK('ECR Summary'!BE199),"VF_EMPTY",'ECR Summary'!BE199)</f>
        <v>VF_EMPTY</v>
      </c>
      <c r="U157" s="21" t="str">
        <f>IF(ISBLANK('ECR Summary'!BH199),"VF_EMPTY",'ECR Summary'!BH199)</f>
        <v>VF_EMPTY</v>
      </c>
      <c r="V157" s="21" t="str">
        <f>IF(ISBLANK('ECR Summary'!BM199),"VF_EMPTY",'ECR Summary'!BM199)</f>
        <v>VF_EMPTY</v>
      </c>
      <c r="W157" s="21" t="str">
        <f>IF(ISBLANK('ECR Summary'!BU199),"VF_EMPTY",'ECR Summary'!BU199)</f>
        <v>VF_EMPTY</v>
      </c>
      <c r="X157" s="21" t="str">
        <f>IF(ISBLANK('ECR Summary'!CA199),"VF_EMPTY",'ECR Summary'!CA199)</f>
        <v>VF_EMPTY</v>
      </c>
      <c r="Z157" s="47" t="str">
        <f>IF(ISBLANK('ECR Summary'!AG199),"VF_EMPTY",'ECR Summary'!AG199)</f>
        <v>VF_EMPTY</v>
      </c>
      <c r="AA157" s="47" t="str">
        <f>IF(ISBLANK('ECR Summary'!BQ199),"VF_EMPTY",'ECR Summary'!BQ199)</f>
        <v>VF_EMPTY</v>
      </c>
    </row>
    <row r="158" spans="1:27">
      <c r="A158" s="21" t="str">
        <f>IF(ISBLANK('ECR Summary'!B200),"VF_EMPTY",'ECR Summary'!B200)</f>
        <v>VF_EMPTY</v>
      </c>
      <c r="B158" s="21" t="str">
        <f>IF(ISBLANK('ECR Summary'!E200),"VF_EMPTY",'ECR Summary'!E200)</f>
        <v>VF_EMPTY</v>
      </c>
      <c r="C158" s="21" t="str">
        <f>IF(ISBLANK('ECR Summary'!G200),"VF_EMPTY",'ECR Summary'!G200)</f>
        <v>VF_EMPTY</v>
      </c>
      <c r="D158" s="21" t="str">
        <f>IF(ISBLANK('ECR Summary'!H200),"VF_EMPTY",'ECR Summary'!H200)</f>
        <v>VF_EMPTY</v>
      </c>
      <c r="E158" s="21" t="str">
        <f>IF(ISBLANK('ECR Summary'!I200),"VF_EMPTY",'ECR Summary'!I200)</f>
        <v>VF_EMPTY</v>
      </c>
      <c r="F158" s="21" t="str">
        <f>IF(ISBLANK('ECR Summary'!J200),"VF_EMPTY",'ECR Summary'!J200)</f>
        <v>VF_EMPTY</v>
      </c>
      <c r="G158" s="21" t="str">
        <f>IF(ISBLANK('ECR Summary'!L200),"VF_EMPTY",'ECR Summary'!L200)</f>
        <v>VF_EMPTY</v>
      </c>
      <c r="H158" s="21" t="str">
        <f>IF(ISBLANK('ECR Summary'!M200),"VF_EMPTY",'ECR Summary'!M200)</f>
        <v>VF_EMPTY</v>
      </c>
      <c r="I158" s="21" t="str">
        <f>IF(ISBLANK('ECR Summary'!O200),"VF_EMPTY",'ECR Summary'!O200)</f>
        <v>VF_EMPTY</v>
      </c>
      <c r="J158" s="21" t="str">
        <f>IF(ISBLANK('ECR Summary'!R200),"VF_EMPTY",'ECR Summary'!R200)</f>
        <v>VF_EMPTY</v>
      </c>
      <c r="K158" s="21" t="str">
        <f>IF(ISBLANK('ECR Summary'!S200),"VF_EMPTY",'ECR Summary'!S200)</f>
        <v>VF_EMPTY</v>
      </c>
      <c r="L158" s="21" t="str">
        <f>IF(ISBLANK('ECR Summary'!T200),"VF_EMPTY",'ECR Summary'!T200)</f>
        <v>VF_EMPTY</v>
      </c>
      <c r="M158" s="21" t="str">
        <f>IF(ISBLANK('ECR Summary'!U200),"VF_EMPTY",'ECR Summary'!U200)</f>
        <v>VF_EMPTY</v>
      </c>
      <c r="N158" s="21" t="str">
        <f>IF(ISBLANK('ECR Summary'!AC200),"VF_EMPTY",'ECR Summary'!AC200)</f>
        <v>VF_EMPTY</v>
      </c>
      <c r="O158" s="21" t="str">
        <f>IF(ISBLANK('ECR Summary'!AF200),"VF_EMPTY",'ECR Summary'!AF200)</f>
        <v>VF_EMPTY</v>
      </c>
      <c r="P158" s="21" t="str">
        <f>IF(ISBLANK('ECR Summary'!AL200),"VF_EMPTY",'ECR Summary'!AL200)</f>
        <v>VF_EMPTY</v>
      </c>
      <c r="Q158" s="21" t="str">
        <f>IF(ISBLANK('ECR Summary'!AQ200),"VF_EMPTY",'ECR Summary'!AQ200)</f>
        <v>VF_EMPTY</v>
      </c>
      <c r="R158" s="21" t="str">
        <f>IF(ISBLANK('ECR Summary'!AS200),"VF_EMPTY",'ECR Summary'!AS200)</f>
        <v>VF_EMPTY</v>
      </c>
      <c r="S158" s="21" t="str">
        <f>IF(ISBLANK('ECR Summary'!BD200),"VF_EMPTY",'ECR Summary'!BD200)</f>
        <v>VF_EMPTY</v>
      </c>
      <c r="T158" s="21" t="str">
        <f>IF(ISBLANK('ECR Summary'!BE200),"VF_EMPTY",'ECR Summary'!BE200)</f>
        <v>VF_EMPTY</v>
      </c>
      <c r="U158" s="21" t="str">
        <f>IF(ISBLANK('ECR Summary'!BH200),"VF_EMPTY",'ECR Summary'!BH200)</f>
        <v>VF_EMPTY</v>
      </c>
      <c r="V158" s="21" t="str">
        <f>IF(ISBLANK('ECR Summary'!BM200),"VF_EMPTY",'ECR Summary'!BM200)</f>
        <v>VF_EMPTY</v>
      </c>
      <c r="W158" s="21" t="str">
        <f>IF(ISBLANK('ECR Summary'!BU200),"VF_EMPTY",'ECR Summary'!BU200)</f>
        <v>VF_EMPTY</v>
      </c>
      <c r="X158" s="21" t="str">
        <f>IF(ISBLANK('ECR Summary'!CA200),"VF_EMPTY",'ECR Summary'!CA200)</f>
        <v>VF_EMPTY</v>
      </c>
      <c r="Z158" s="47" t="str">
        <f>IF(ISBLANK('ECR Summary'!AG200),"VF_EMPTY",'ECR Summary'!AG200)</f>
        <v>VF_EMPTY</v>
      </c>
      <c r="AA158" s="47" t="str">
        <f>IF(ISBLANK('ECR Summary'!BQ200),"VF_EMPTY",'ECR Summary'!BQ200)</f>
        <v>VF_EMPTY</v>
      </c>
    </row>
    <row r="159" spans="1:27">
      <c r="A159" s="21" t="str">
        <f>IF(ISBLANK('ECR Summary'!B201),"VF_EMPTY",'ECR Summary'!B201)</f>
        <v>VF_EMPTY</v>
      </c>
      <c r="B159" s="21" t="str">
        <f>IF(ISBLANK('ECR Summary'!E201),"VF_EMPTY",'ECR Summary'!E201)</f>
        <v>VF_EMPTY</v>
      </c>
      <c r="C159" s="21" t="str">
        <f>IF(ISBLANK('ECR Summary'!G201),"VF_EMPTY",'ECR Summary'!G201)</f>
        <v>VF_EMPTY</v>
      </c>
      <c r="D159" s="21" t="str">
        <f>IF(ISBLANK('ECR Summary'!H201),"VF_EMPTY",'ECR Summary'!H201)</f>
        <v>VF_EMPTY</v>
      </c>
      <c r="E159" s="21" t="str">
        <f>IF(ISBLANK('ECR Summary'!I201),"VF_EMPTY",'ECR Summary'!I201)</f>
        <v>VF_EMPTY</v>
      </c>
      <c r="F159" s="21" t="str">
        <f>IF(ISBLANK('ECR Summary'!J201),"VF_EMPTY",'ECR Summary'!J201)</f>
        <v>VF_EMPTY</v>
      </c>
      <c r="G159" s="21" t="str">
        <f>IF(ISBLANK('ECR Summary'!L201),"VF_EMPTY",'ECR Summary'!L201)</f>
        <v>VF_EMPTY</v>
      </c>
      <c r="H159" s="21" t="str">
        <f>IF(ISBLANK('ECR Summary'!M201),"VF_EMPTY",'ECR Summary'!M201)</f>
        <v>VF_EMPTY</v>
      </c>
      <c r="I159" s="21" t="str">
        <f>IF(ISBLANK('ECR Summary'!O201),"VF_EMPTY",'ECR Summary'!O201)</f>
        <v>VF_EMPTY</v>
      </c>
      <c r="J159" s="21" t="str">
        <f>IF(ISBLANK('ECR Summary'!R201),"VF_EMPTY",'ECR Summary'!R201)</f>
        <v>VF_EMPTY</v>
      </c>
      <c r="K159" s="21" t="str">
        <f>IF(ISBLANK('ECR Summary'!S201),"VF_EMPTY",'ECR Summary'!S201)</f>
        <v>VF_EMPTY</v>
      </c>
      <c r="L159" s="21" t="str">
        <f>IF(ISBLANK('ECR Summary'!T201),"VF_EMPTY",'ECR Summary'!T201)</f>
        <v>VF_EMPTY</v>
      </c>
      <c r="M159" s="21" t="str">
        <f>IF(ISBLANK('ECR Summary'!U201),"VF_EMPTY",'ECR Summary'!U201)</f>
        <v>VF_EMPTY</v>
      </c>
      <c r="N159" s="21" t="str">
        <f>IF(ISBLANK('ECR Summary'!AC201),"VF_EMPTY",'ECR Summary'!AC201)</f>
        <v>VF_EMPTY</v>
      </c>
      <c r="O159" s="21" t="str">
        <f>IF(ISBLANK('ECR Summary'!AF201),"VF_EMPTY",'ECR Summary'!AF201)</f>
        <v>VF_EMPTY</v>
      </c>
      <c r="P159" s="21" t="str">
        <f>IF(ISBLANK('ECR Summary'!AL201),"VF_EMPTY",'ECR Summary'!AL201)</f>
        <v>VF_EMPTY</v>
      </c>
      <c r="Q159" s="21" t="str">
        <f>IF(ISBLANK('ECR Summary'!AQ201),"VF_EMPTY",'ECR Summary'!AQ201)</f>
        <v>VF_EMPTY</v>
      </c>
      <c r="R159" s="21" t="str">
        <f>IF(ISBLANK('ECR Summary'!AS201),"VF_EMPTY",'ECR Summary'!AS201)</f>
        <v>VF_EMPTY</v>
      </c>
      <c r="S159" s="21" t="str">
        <f>IF(ISBLANK('ECR Summary'!BD201),"VF_EMPTY",'ECR Summary'!BD201)</f>
        <v>VF_EMPTY</v>
      </c>
      <c r="T159" s="21" t="str">
        <f>IF(ISBLANK('ECR Summary'!BE201),"VF_EMPTY",'ECR Summary'!BE201)</f>
        <v>VF_EMPTY</v>
      </c>
      <c r="U159" s="21" t="str">
        <f>IF(ISBLANK('ECR Summary'!BH201),"VF_EMPTY",'ECR Summary'!BH201)</f>
        <v>VF_EMPTY</v>
      </c>
      <c r="V159" s="21" t="str">
        <f>IF(ISBLANK('ECR Summary'!BM201),"VF_EMPTY",'ECR Summary'!BM201)</f>
        <v>VF_EMPTY</v>
      </c>
      <c r="W159" s="21" t="str">
        <f>IF(ISBLANK('ECR Summary'!BU201),"VF_EMPTY",'ECR Summary'!BU201)</f>
        <v>VF_EMPTY</v>
      </c>
      <c r="X159" s="21" t="str">
        <f>IF(ISBLANK('ECR Summary'!CA201),"VF_EMPTY",'ECR Summary'!CA201)</f>
        <v>VF_EMPTY</v>
      </c>
      <c r="Z159" s="47" t="str">
        <f>IF(ISBLANK('ECR Summary'!AG201),"VF_EMPTY",'ECR Summary'!AG201)</f>
        <v>VF_EMPTY</v>
      </c>
      <c r="AA159" s="47" t="str">
        <f>IF(ISBLANK('ECR Summary'!BQ201),"VF_EMPTY",'ECR Summary'!BQ201)</f>
        <v>VF_EMPTY</v>
      </c>
    </row>
    <row r="160" spans="1:27">
      <c r="A160" s="21" t="str">
        <f>IF(ISBLANK('ECR Summary'!B202),"VF_EMPTY",'ECR Summary'!B202)</f>
        <v>VF_EMPTY</v>
      </c>
      <c r="B160" s="21" t="str">
        <f>IF(ISBLANK('ECR Summary'!E202),"VF_EMPTY",'ECR Summary'!E202)</f>
        <v>VF_EMPTY</v>
      </c>
      <c r="C160" s="21" t="str">
        <f>IF(ISBLANK('ECR Summary'!G202),"VF_EMPTY",'ECR Summary'!G202)</f>
        <v>VF_EMPTY</v>
      </c>
      <c r="D160" s="21" t="str">
        <f>IF(ISBLANK('ECR Summary'!H202),"VF_EMPTY",'ECR Summary'!H202)</f>
        <v>VF_EMPTY</v>
      </c>
      <c r="E160" s="21" t="str">
        <f>IF(ISBLANK('ECR Summary'!I202),"VF_EMPTY",'ECR Summary'!I202)</f>
        <v>VF_EMPTY</v>
      </c>
      <c r="F160" s="21" t="str">
        <f>IF(ISBLANK('ECR Summary'!J202),"VF_EMPTY",'ECR Summary'!J202)</f>
        <v>VF_EMPTY</v>
      </c>
      <c r="G160" s="21" t="str">
        <f>IF(ISBLANK('ECR Summary'!L202),"VF_EMPTY",'ECR Summary'!L202)</f>
        <v>VF_EMPTY</v>
      </c>
      <c r="H160" s="21" t="str">
        <f>IF(ISBLANK('ECR Summary'!M202),"VF_EMPTY",'ECR Summary'!M202)</f>
        <v>VF_EMPTY</v>
      </c>
      <c r="I160" s="21" t="str">
        <f>IF(ISBLANK('ECR Summary'!O202),"VF_EMPTY",'ECR Summary'!O202)</f>
        <v>VF_EMPTY</v>
      </c>
      <c r="J160" s="21" t="str">
        <f>IF(ISBLANK('ECR Summary'!R202),"VF_EMPTY",'ECR Summary'!R202)</f>
        <v>VF_EMPTY</v>
      </c>
      <c r="K160" s="21" t="str">
        <f>IF(ISBLANK('ECR Summary'!S202),"VF_EMPTY",'ECR Summary'!S202)</f>
        <v>VF_EMPTY</v>
      </c>
      <c r="L160" s="21" t="str">
        <f>IF(ISBLANK('ECR Summary'!T202),"VF_EMPTY",'ECR Summary'!T202)</f>
        <v>VF_EMPTY</v>
      </c>
      <c r="M160" s="21" t="str">
        <f>IF(ISBLANK('ECR Summary'!U202),"VF_EMPTY",'ECR Summary'!U202)</f>
        <v>VF_EMPTY</v>
      </c>
      <c r="N160" s="21" t="str">
        <f>IF(ISBLANK('ECR Summary'!AC202),"VF_EMPTY",'ECR Summary'!AC202)</f>
        <v>VF_EMPTY</v>
      </c>
      <c r="O160" s="21" t="str">
        <f>IF(ISBLANK('ECR Summary'!AF202),"VF_EMPTY",'ECR Summary'!AF202)</f>
        <v>VF_EMPTY</v>
      </c>
      <c r="P160" s="21" t="str">
        <f>IF(ISBLANK('ECR Summary'!AL202),"VF_EMPTY",'ECR Summary'!AL202)</f>
        <v>VF_EMPTY</v>
      </c>
      <c r="Q160" s="21" t="str">
        <f>IF(ISBLANK('ECR Summary'!AQ202),"VF_EMPTY",'ECR Summary'!AQ202)</f>
        <v>VF_EMPTY</v>
      </c>
      <c r="R160" s="21" t="str">
        <f>IF(ISBLANK('ECR Summary'!AS202),"VF_EMPTY",'ECR Summary'!AS202)</f>
        <v>VF_EMPTY</v>
      </c>
      <c r="S160" s="21" t="str">
        <f>IF(ISBLANK('ECR Summary'!BD202),"VF_EMPTY",'ECR Summary'!BD202)</f>
        <v>VF_EMPTY</v>
      </c>
      <c r="T160" s="21" t="str">
        <f>IF(ISBLANK('ECR Summary'!BE202),"VF_EMPTY",'ECR Summary'!BE202)</f>
        <v>VF_EMPTY</v>
      </c>
      <c r="U160" s="21" t="str">
        <f>IF(ISBLANK('ECR Summary'!BH202),"VF_EMPTY",'ECR Summary'!BH202)</f>
        <v>VF_EMPTY</v>
      </c>
      <c r="V160" s="21" t="str">
        <f>IF(ISBLANK('ECR Summary'!BM202),"VF_EMPTY",'ECR Summary'!BM202)</f>
        <v>VF_EMPTY</v>
      </c>
      <c r="W160" s="21" t="str">
        <f>IF(ISBLANK('ECR Summary'!BU202),"VF_EMPTY",'ECR Summary'!BU202)</f>
        <v>VF_EMPTY</v>
      </c>
      <c r="X160" s="21" t="str">
        <f>IF(ISBLANK('ECR Summary'!CA202),"VF_EMPTY",'ECR Summary'!CA202)</f>
        <v>VF_EMPTY</v>
      </c>
      <c r="Z160" s="47" t="str">
        <f>IF(ISBLANK('ECR Summary'!AG202),"VF_EMPTY",'ECR Summary'!AG202)</f>
        <v>VF_EMPTY</v>
      </c>
      <c r="AA160" s="47" t="str">
        <f>IF(ISBLANK('ECR Summary'!BQ202),"VF_EMPTY",'ECR Summary'!BQ202)</f>
        <v>VF_EMPTY</v>
      </c>
    </row>
    <row r="161" spans="1:27">
      <c r="A161" s="21" t="str">
        <f>IF(ISBLANK('ECR Summary'!B203),"VF_EMPTY",'ECR Summary'!B203)</f>
        <v>VF_EMPTY</v>
      </c>
      <c r="B161" s="21" t="str">
        <f>IF(ISBLANK('ECR Summary'!E203),"VF_EMPTY",'ECR Summary'!E203)</f>
        <v>VF_EMPTY</v>
      </c>
      <c r="C161" s="21" t="str">
        <f>IF(ISBLANK('ECR Summary'!G203),"VF_EMPTY",'ECR Summary'!G203)</f>
        <v>VF_EMPTY</v>
      </c>
      <c r="D161" s="21" t="str">
        <f>IF(ISBLANK('ECR Summary'!H203),"VF_EMPTY",'ECR Summary'!H203)</f>
        <v>VF_EMPTY</v>
      </c>
      <c r="E161" s="21" t="str">
        <f>IF(ISBLANK('ECR Summary'!I203),"VF_EMPTY",'ECR Summary'!I203)</f>
        <v>VF_EMPTY</v>
      </c>
      <c r="F161" s="21" t="str">
        <f>IF(ISBLANK('ECR Summary'!J203),"VF_EMPTY",'ECR Summary'!J203)</f>
        <v>VF_EMPTY</v>
      </c>
      <c r="G161" s="21" t="str">
        <f>IF(ISBLANK('ECR Summary'!L203),"VF_EMPTY",'ECR Summary'!L203)</f>
        <v>VF_EMPTY</v>
      </c>
      <c r="H161" s="21" t="str">
        <f>IF(ISBLANK('ECR Summary'!M203),"VF_EMPTY",'ECR Summary'!M203)</f>
        <v>VF_EMPTY</v>
      </c>
      <c r="I161" s="21" t="str">
        <f>IF(ISBLANK('ECR Summary'!O203),"VF_EMPTY",'ECR Summary'!O203)</f>
        <v>VF_EMPTY</v>
      </c>
      <c r="J161" s="21" t="str">
        <f>IF(ISBLANK('ECR Summary'!R203),"VF_EMPTY",'ECR Summary'!R203)</f>
        <v>VF_EMPTY</v>
      </c>
      <c r="K161" s="21" t="str">
        <f>IF(ISBLANK('ECR Summary'!S203),"VF_EMPTY",'ECR Summary'!S203)</f>
        <v>VF_EMPTY</v>
      </c>
      <c r="L161" s="21" t="str">
        <f>IF(ISBLANK('ECR Summary'!T203),"VF_EMPTY",'ECR Summary'!T203)</f>
        <v>VF_EMPTY</v>
      </c>
      <c r="M161" s="21" t="str">
        <f>IF(ISBLANK('ECR Summary'!U203),"VF_EMPTY",'ECR Summary'!U203)</f>
        <v>VF_EMPTY</v>
      </c>
      <c r="N161" s="21" t="str">
        <f>IF(ISBLANK('ECR Summary'!AC203),"VF_EMPTY",'ECR Summary'!AC203)</f>
        <v>VF_EMPTY</v>
      </c>
      <c r="O161" s="21" t="str">
        <f>IF(ISBLANK('ECR Summary'!AF203),"VF_EMPTY",'ECR Summary'!AF203)</f>
        <v>VF_EMPTY</v>
      </c>
      <c r="P161" s="21" t="str">
        <f>IF(ISBLANK('ECR Summary'!AL203),"VF_EMPTY",'ECR Summary'!AL203)</f>
        <v>VF_EMPTY</v>
      </c>
      <c r="Q161" s="21" t="str">
        <f>IF(ISBLANK('ECR Summary'!AQ203),"VF_EMPTY",'ECR Summary'!AQ203)</f>
        <v>VF_EMPTY</v>
      </c>
      <c r="R161" s="21" t="str">
        <f>IF(ISBLANK('ECR Summary'!AS203),"VF_EMPTY",'ECR Summary'!AS203)</f>
        <v>VF_EMPTY</v>
      </c>
      <c r="S161" s="21" t="str">
        <f>IF(ISBLANK('ECR Summary'!BD203),"VF_EMPTY",'ECR Summary'!BD203)</f>
        <v>VF_EMPTY</v>
      </c>
      <c r="T161" s="21" t="str">
        <f>IF(ISBLANK('ECR Summary'!BE203),"VF_EMPTY",'ECR Summary'!BE203)</f>
        <v>VF_EMPTY</v>
      </c>
      <c r="U161" s="21" t="str">
        <f>IF(ISBLANK('ECR Summary'!BH203),"VF_EMPTY",'ECR Summary'!BH203)</f>
        <v>VF_EMPTY</v>
      </c>
      <c r="V161" s="21" t="str">
        <f>IF(ISBLANK('ECR Summary'!BM203),"VF_EMPTY",'ECR Summary'!BM203)</f>
        <v>VF_EMPTY</v>
      </c>
      <c r="W161" s="21" t="str">
        <f>IF(ISBLANK('ECR Summary'!BU203),"VF_EMPTY",'ECR Summary'!BU203)</f>
        <v>VF_EMPTY</v>
      </c>
      <c r="X161" s="21" t="str">
        <f>IF(ISBLANK('ECR Summary'!CA203),"VF_EMPTY",'ECR Summary'!CA203)</f>
        <v>VF_EMPTY</v>
      </c>
      <c r="Z161" s="47" t="str">
        <f>IF(ISBLANK('ECR Summary'!AG203),"VF_EMPTY",'ECR Summary'!AG203)</f>
        <v>VF_EMPTY</v>
      </c>
      <c r="AA161" s="47" t="str">
        <f>IF(ISBLANK('ECR Summary'!BQ203),"VF_EMPTY",'ECR Summary'!BQ203)</f>
        <v>VF_EMPTY</v>
      </c>
    </row>
    <row r="162" spans="1:27">
      <c r="A162" s="21" t="str">
        <f>IF(ISBLANK('ECR Summary'!B204),"VF_EMPTY",'ECR Summary'!B204)</f>
        <v>VF_EMPTY</v>
      </c>
      <c r="B162" s="21" t="str">
        <f>IF(ISBLANK('ECR Summary'!E204),"VF_EMPTY",'ECR Summary'!E204)</f>
        <v>VF_EMPTY</v>
      </c>
      <c r="C162" s="21" t="str">
        <f>IF(ISBLANK('ECR Summary'!G204),"VF_EMPTY",'ECR Summary'!G204)</f>
        <v>VF_EMPTY</v>
      </c>
      <c r="D162" s="21" t="str">
        <f>IF(ISBLANK('ECR Summary'!H204),"VF_EMPTY",'ECR Summary'!H204)</f>
        <v>VF_EMPTY</v>
      </c>
      <c r="E162" s="21" t="str">
        <f>IF(ISBLANK('ECR Summary'!I204),"VF_EMPTY",'ECR Summary'!I204)</f>
        <v>VF_EMPTY</v>
      </c>
      <c r="F162" s="21" t="str">
        <f>IF(ISBLANK('ECR Summary'!J204),"VF_EMPTY",'ECR Summary'!J204)</f>
        <v>VF_EMPTY</v>
      </c>
      <c r="G162" s="21" t="str">
        <f>IF(ISBLANK('ECR Summary'!L204),"VF_EMPTY",'ECR Summary'!L204)</f>
        <v>VF_EMPTY</v>
      </c>
      <c r="H162" s="21" t="str">
        <f>IF(ISBLANK('ECR Summary'!M204),"VF_EMPTY",'ECR Summary'!M204)</f>
        <v>VF_EMPTY</v>
      </c>
      <c r="I162" s="21" t="str">
        <f>IF(ISBLANK('ECR Summary'!O204),"VF_EMPTY",'ECR Summary'!O204)</f>
        <v>VF_EMPTY</v>
      </c>
      <c r="J162" s="21" t="str">
        <f>IF(ISBLANK('ECR Summary'!R204),"VF_EMPTY",'ECR Summary'!R204)</f>
        <v>VF_EMPTY</v>
      </c>
      <c r="K162" s="21" t="str">
        <f>IF(ISBLANK('ECR Summary'!S204),"VF_EMPTY",'ECR Summary'!S204)</f>
        <v>VF_EMPTY</v>
      </c>
      <c r="L162" s="21" t="str">
        <f>IF(ISBLANK('ECR Summary'!T204),"VF_EMPTY",'ECR Summary'!T204)</f>
        <v>VF_EMPTY</v>
      </c>
      <c r="M162" s="21" t="str">
        <f>IF(ISBLANK('ECR Summary'!U204),"VF_EMPTY",'ECR Summary'!U204)</f>
        <v>VF_EMPTY</v>
      </c>
      <c r="N162" s="21" t="str">
        <f>IF(ISBLANK('ECR Summary'!AC204),"VF_EMPTY",'ECR Summary'!AC204)</f>
        <v>VF_EMPTY</v>
      </c>
      <c r="O162" s="21" t="str">
        <f>IF(ISBLANK('ECR Summary'!AF204),"VF_EMPTY",'ECR Summary'!AF204)</f>
        <v>VF_EMPTY</v>
      </c>
      <c r="P162" s="21" t="str">
        <f>IF(ISBLANK('ECR Summary'!AL204),"VF_EMPTY",'ECR Summary'!AL204)</f>
        <v>VF_EMPTY</v>
      </c>
      <c r="Q162" s="21" t="str">
        <f>IF(ISBLANK('ECR Summary'!AQ204),"VF_EMPTY",'ECR Summary'!AQ204)</f>
        <v>VF_EMPTY</v>
      </c>
      <c r="R162" s="21" t="str">
        <f>IF(ISBLANK('ECR Summary'!AS204),"VF_EMPTY",'ECR Summary'!AS204)</f>
        <v>VF_EMPTY</v>
      </c>
      <c r="S162" s="21" t="str">
        <f>IF(ISBLANK('ECR Summary'!BD204),"VF_EMPTY",'ECR Summary'!BD204)</f>
        <v>VF_EMPTY</v>
      </c>
      <c r="T162" s="21" t="str">
        <f>IF(ISBLANK('ECR Summary'!BE204),"VF_EMPTY",'ECR Summary'!BE204)</f>
        <v>VF_EMPTY</v>
      </c>
      <c r="U162" s="21" t="str">
        <f>IF(ISBLANK('ECR Summary'!BH204),"VF_EMPTY",'ECR Summary'!BH204)</f>
        <v>VF_EMPTY</v>
      </c>
      <c r="V162" s="21" t="str">
        <f>IF(ISBLANK('ECR Summary'!BM204),"VF_EMPTY",'ECR Summary'!BM204)</f>
        <v>VF_EMPTY</v>
      </c>
      <c r="W162" s="21" t="str">
        <f>IF(ISBLANK('ECR Summary'!BU204),"VF_EMPTY",'ECR Summary'!BU204)</f>
        <v>VF_EMPTY</v>
      </c>
      <c r="X162" s="21" t="str">
        <f>IF(ISBLANK('ECR Summary'!CA204),"VF_EMPTY",'ECR Summary'!CA204)</f>
        <v>VF_EMPTY</v>
      </c>
      <c r="Z162" s="47" t="str">
        <f>IF(ISBLANK('ECR Summary'!AG204),"VF_EMPTY",'ECR Summary'!AG204)</f>
        <v>VF_EMPTY</v>
      </c>
      <c r="AA162" s="47" t="str">
        <f>IF(ISBLANK('ECR Summary'!BQ204),"VF_EMPTY",'ECR Summary'!BQ204)</f>
        <v>VF_EMPTY</v>
      </c>
    </row>
    <row r="163" spans="1:27">
      <c r="A163" s="21" t="str">
        <f>IF(ISBLANK('ECR Summary'!B205),"VF_EMPTY",'ECR Summary'!B205)</f>
        <v>VF_EMPTY</v>
      </c>
      <c r="B163" s="21" t="str">
        <f>IF(ISBLANK('ECR Summary'!E205),"VF_EMPTY",'ECR Summary'!E205)</f>
        <v>VF_EMPTY</v>
      </c>
      <c r="C163" s="21" t="str">
        <f>IF(ISBLANK('ECR Summary'!G205),"VF_EMPTY",'ECR Summary'!G205)</f>
        <v>VF_EMPTY</v>
      </c>
      <c r="D163" s="21" t="str">
        <f>IF(ISBLANK('ECR Summary'!H205),"VF_EMPTY",'ECR Summary'!H205)</f>
        <v>VF_EMPTY</v>
      </c>
      <c r="E163" s="21" t="str">
        <f>IF(ISBLANK('ECR Summary'!I205),"VF_EMPTY",'ECR Summary'!I205)</f>
        <v>VF_EMPTY</v>
      </c>
      <c r="F163" s="21" t="str">
        <f>IF(ISBLANK('ECR Summary'!J205),"VF_EMPTY",'ECR Summary'!J205)</f>
        <v>VF_EMPTY</v>
      </c>
      <c r="G163" s="21" t="str">
        <f>IF(ISBLANK('ECR Summary'!L205),"VF_EMPTY",'ECR Summary'!L205)</f>
        <v>VF_EMPTY</v>
      </c>
      <c r="H163" s="21" t="str">
        <f>IF(ISBLANK('ECR Summary'!M205),"VF_EMPTY",'ECR Summary'!M205)</f>
        <v>VF_EMPTY</v>
      </c>
      <c r="I163" s="21" t="str">
        <f>IF(ISBLANK('ECR Summary'!O205),"VF_EMPTY",'ECR Summary'!O205)</f>
        <v>VF_EMPTY</v>
      </c>
      <c r="J163" s="21" t="str">
        <f>IF(ISBLANK('ECR Summary'!R205),"VF_EMPTY",'ECR Summary'!R205)</f>
        <v>VF_EMPTY</v>
      </c>
      <c r="K163" s="21" t="str">
        <f>IF(ISBLANK('ECR Summary'!S205),"VF_EMPTY",'ECR Summary'!S205)</f>
        <v>VF_EMPTY</v>
      </c>
      <c r="L163" s="21" t="str">
        <f>IF(ISBLANK('ECR Summary'!T205),"VF_EMPTY",'ECR Summary'!T205)</f>
        <v>VF_EMPTY</v>
      </c>
      <c r="M163" s="21" t="str">
        <f>IF(ISBLANK('ECR Summary'!U205),"VF_EMPTY",'ECR Summary'!U205)</f>
        <v>VF_EMPTY</v>
      </c>
      <c r="N163" s="21" t="str">
        <f>IF(ISBLANK('ECR Summary'!AC205),"VF_EMPTY",'ECR Summary'!AC205)</f>
        <v>VF_EMPTY</v>
      </c>
      <c r="O163" s="21" t="str">
        <f>IF(ISBLANK('ECR Summary'!AF205),"VF_EMPTY",'ECR Summary'!AF205)</f>
        <v>VF_EMPTY</v>
      </c>
      <c r="P163" s="21" t="str">
        <f>IF(ISBLANK('ECR Summary'!AL205),"VF_EMPTY",'ECR Summary'!AL205)</f>
        <v>VF_EMPTY</v>
      </c>
      <c r="Q163" s="21" t="str">
        <f>IF(ISBLANK('ECR Summary'!AQ205),"VF_EMPTY",'ECR Summary'!AQ205)</f>
        <v>VF_EMPTY</v>
      </c>
      <c r="R163" s="21" t="str">
        <f>IF(ISBLANK('ECR Summary'!AS205),"VF_EMPTY",'ECR Summary'!AS205)</f>
        <v>VF_EMPTY</v>
      </c>
      <c r="S163" s="21" t="str">
        <f>IF(ISBLANK('ECR Summary'!BD205),"VF_EMPTY",'ECR Summary'!BD205)</f>
        <v>VF_EMPTY</v>
      </c>
      <c r="T163" s="21" t="str">
        <f>IF(ISBLANK('ECR Summary'!BE205),"VF_EMPTY",'ECR Summary'!BE205)</f>
        <v>VF_EMPTY</v>
      </c>
      <c r="U163" s="21" t="str">
        <f>IF(ISBLANK('ECR Summary'!BH205),"VF_EMPTY",'ECR Summary'!BH205)</f>
        <v>VF_EMPTY</v>
      </c>
      <c r="V163" s="21" t="str">
        <f>IF(ISBLANK('ECR Summary'!BM205),"VF_EMPTY",'ECR Summary'!BM205)</f>
        <v>VF_EMPTY</v>
      </c>
      <c r="W163" s="21" t="str">
        <f>IF(ISBLANK('ECR Summary'!BU205),"VF_EMPTY",'ECR Summary'!BU205)</f>
        <v>VF_EMPTY</v>
      </c>
      <c r="X163" s="21" t="str">
        <f>IF(ISBLANK('ECR Summary'!CA205),"VF_EMPTY",'ECR Summary'!CA205)</f>
        <v>VF_EMPTY</v>
      </c>
      <c r="Z163" s="47" t="str">
        <f>IF(ISBLANK('ECR Summary'!AG205),"VF_EMPTY",'ECR Summary'!AG205)</f>
        <v>VF_EMPTY</v>
      </c>
      <c r="AA163" s="47" t="str">
        <f>IF(ISBLANK('ECR Summary'!BQ205),"VF_EMPTY",'ECR Summary'!BQ205)</f>
        <v>VF_EMPTY</v>
      </c>
    </row>
    <row r="164" spans="1:27">
      <c r="A164" s="21" t="str">
        <f>IF(ISBLANK('ECR Summary'!B206),"VF_EMPTY",'ECR Summary'!B206)</f>
        <v>VF_EMPTY</v>
      </c>
      <c r="B164" s="21" t="str">
        <f>IF(ISBLANK('ECR Summary'!E206),"VF_EMPTY",'ECR Summary'!E206)</f>
        <v>VF_EMPTY</v>
      </c>
      <c r="C164" s="21" t="str">
        <f>IF(ISBLANK('ECR Summary'!G206),"VF_EMPTY",'ECR Summary'!G206)</f>
        <v>VF_EMPTY</v>
      </c>
      <c r="D164" s="21" t="str">
        <f>IF(ISBLANK('ECR Summary'!H206),"VF_EMPTY",'ECR Summary'!H206)</f>
        <v>VF_EMPTY</v>
      </c>
      <c r="E164" s="21" t="str">
        <f>IF(ISBLANK('ECR Summary'!I206),"VF_EMPTY",'ECR Summary'!I206)</f>
        <v>VF_EMPTY</v>
      </c>
      <c r="F164" s="21" t="str">
        <f>IF(ISBLANK('ECR Summary'!J206),"VF_EMPTY",'ECR Summary'!J206)</f>
        <v>VF_EMPTY</v>
      </c>
      <c r="G164" s="21" t="str">
        <f>IF(ISBLANK('ECR Summary'!L206),"VF_EMPTY",'ECR Summary'!L206)</f>
        <v>VF_EMPTY</v>
      </c>
      <c r="H164" s="21" t="str">
        <f>IF(ISBLANK('ECR Summary'!M206),"VF_EMPTY",'ECR Summary'!M206)</f>
        <v>VF_EMPTY</v>
      </c>
      <c r="I164" s="21" t="str">
        <f>IF(ISBLANK('ECR Summary'!O206),"VF_EMPTY",'ECR Summary'!O206)</f>
        <v>VF_EMPTY</v>
      </c>
      <c r="J164" s="21" t="str">
        <f>IF(ISBLANK('ECR Summary'!R206),"VF_EMPTY",'ECR Summary'!R206)</f>
        <v>VF_EMPTY</v>
      </c>
      <c r="K164" s="21" t="str">
        <f>IF(ISBLANK('ECR Summary'!S206),"VF_EMPTY",'ECR Summary'!S206)</f>
        <v>VF_EMPTY</v>
      </c>
      <c r="L164" s="21" t="str">
        <f>IF(ISBLANK('ECR Summary'!T206),"VF_EMPTY",'ECR Summary'!T206)</f>
        <v>VF_EMPTY</v>
      </c>
      <c r="M164" s="21" t="str">
        <f>IF(ISBLANK('ECR Summary'!U206),"VF_EMPTY",'ECR Summary'!U206)</f>
        <v>VF_EMPTY</v>
      </c>
      <c r="N164" s="21" t="str">
        <f>IF(ISBLANK('ECR Summary'!AC206),"VF_EMPTY",'ECR Summary'!AC206)</f>
        <v>VF_EMPTY</v>
      </c>
      <c r="O164" s="21" t="str">
        <f>IF(ISBLANK('ECR Summary'!AF206),"VF_EMPTY",'ECR Summary'!AF206)</f>
        <v>VF_EMPTY</v>
      </c>
      <c r="P164" s="21" t="str">
        <f>IF(ISBLANK('ECR Summary'!AL206),"VF_EMPTY",'ECR Summary'!AL206)</f>
        <v>VF_EMPTY</v>
      </c>
      <c r="Q164" s="21" t="str">
        <f>IF(ISBLANK('ECR Summary'!AQ206),"VF_EMPTY",'ECR Summary'!AQ206)</f>
        <v>VF_EMPTY</v>
      </c>
      <c r="R164" s="21" t="str">
        <f>IF(ISBLANK('ECR Summary'!AS206),"VF_EMPTY",'ECR Summary'!AS206)</f>
        <v>VF_EMPTY</v>
      </c>
      <c r="S164" s="21" t="str">
        <f>IF(ISBLANK('ECR Summary'!BD206),"VF_EMPTY",'ECR Summary'!BD206)</f>
        <v>VF_EMPTY</v>
      </c>
      <c r="T164" s="21" t="str">
        <f>IF(ISBLANK('ECR Summary'!BE206),"VF_EMPTY",'ECR Summary'!BE206)</f>
        <v>VF_EMPTY</v>
      </c>
      <c r="U164" s="21" t="str">
        <f>IF(ISBLANK('ECR Summary'!BH206),"VF_EMPTY",'ECR Summary'!BH206)</f>
        <v>VF_EMPTY</v>
      </c>
      <c r="V164" s="21" t="str">
        <f>IF(ISBLANK('ECR Summary'!BM206),"VF_EMPTY",'ECR Summary'!BM206)</f>
        <v>VF_EMPTY</v>
      </c>
      <c r="W164" s="21" t="str">
        <f>IF(ISBLANK('ECR Summary'!BU206),"VF_EMPTY",'ECR Summary'!BU206)</f>
        <v>VF_EMPTY</v>
      </c>
      <c r="X164" s="21" t="str">
        <f>IF(ISBLANK('ECR Summary'!CA206),"VF_EMPTY",'ECR Summary'!CA206)</f>
        <v>VF_EMPTY</v>
      </c>
      <c r="Z164" s="47" t="str">
        <f>IF(ISBLANK('ECR Summary'!AG206),"VF_EMPTY",'ECR Summary'!AG206)</f>
        <v>VF_EMPTY</v>
      </c>
      <c r="AA164" s="47" t="str">
        <f>IF(ISBLANK('ECR Summary'!BQ206),"VF_EMPTY",'ECR Summary'!BQ206)</f>
        <v>VF_EMPTY</v>
      </c>
    </row>
    <row r="165" spans="1:27">
      <c r="A165" s="21" t="str">
        <f>IF(ISBLANK('ECR Summary'!B207),"VF_EMPTY",'ECR Summary'!B207)</f>
        <v>VF_EMPTY</v>
      </c>
      <c r="B165" s="21" t="str">
        <f>IF(ISBLANK('ECR Summary'!E207),"VF_EMPTY",'ECR Summary'!E207)</f>
        <v>VF_EMPTY</v>
      </c>
      <c r="C165" s="21" t="str">
        <f>IF(ISBLANK('ECR Summary'!G207),"VF_EMPTY",'ECR Summary'!G207)</f>
        <v>VF_EMPTY</v>
      </c>
      <c r="D165" s="21" t="str">
        <f>IF(ISBLANK('ECR Summary'!H207),"VF_EMPTY",'ECR Summary'!H207)</f>
        <v>VF_EMPTY</v>
      </c>
      <c r="E165" s="21" t="str">
        <f>IF(ISBLANK('ECR Summary'!I207),"VF_EMPTY",'ECR Summary'!I207)</f>
        <v>VF_EMPTY</v>
      </c>
      <c r="F165" s="21" t="str">
        <f>IF(ISBLANK('ECR Summary'!J207),"VF_EMPTY",'ECR Summary'!J207)</f>
        <v>VF_EMPTY</v>
      </c>
      <c r="G165" s="21" t="str">
        <f>IF(ISBLANK('ECR Summary'!L207),"VF_EMPTY",'ECR Summary'!L207)</f>
        <v>VF_EMPTY</v>
      </c>
      <c r="H165" s="21" t="str">
        <f>IF(ISBLANK('ECR Summary'!M207),"VF_EMPTY",'ECR Summary'!M207)</f>
        <v>VF_EMPTY</v>
      </c>
      <c r="I165" s="21" t="str">
        <f>IF(ISBLANK('ECR Summary'!O207),"VF_EMPTY",'ECR Summary'!O207)</f>
        <v>VF_EMPTY</v>
      </c>
      <c r="J165" s="21" t="str">
        <f>IF(ISBLANK('ECR Summary'!R207),"VF_EMPTY",'ECR Summary'!R207)</f>
        <v>VF_EMPTY</v>
      </c>
      <c r="K165" s="21" t="str">
        <f>IF(ISBLANK('ECR Summary'!S207),"VF_EMPTY",'ECR Summary'!S207)</f>
        <v>VF_EMPTY</v>
      </c>
      <c r="L165" s="21" t="str">
        <f>IF(ISBLANK('ECR Summary'!T207),"VF_EMPTY",'ECR Summary'!T207)</f>
        <v>VF_EMPTY</v>
      </c>
      <c r="M165" s="21" t="str">
        <f>IF(ISBLANK('ECR Summary'!U207),"VF_EMPTY",'ECR Summary'!U207)</f>
        <v>VF_EMPTY</v>
      </c>
      <c r="N165" s="21" t="str">
        <f>IF(ISBLANK('ECR Summary'!AC207),"VF_EMPTY",'ECR Summary'!AC207)</f>
        <v>VF_EMPTY</v>
      </c>
      <c r="O165" s="21" t="str">
        <f>IF(ISBLANK('ECR Summary'!AF207),"VF_EMPTY",'ECR Summary'!AF207)</f>
        <v>VF_EMPTY</v>
      </c>
      <c r="P165" s="21" t="str">
        <f>IF(ISBLANK('ECR Summary'!AL207),"VF_EMPTY",'ECR Summary'!AL207)</f>
        <v>VF_EMPTY</v>
      </c>
      <c r="Q165" s="21" t="str">
        <f>IF(ISBLANK('ECR Summary'!AQ207),"VF_EMPTY",'ECR Summary'!AQ207)</f>
        <v>VF_EMPTY</v>
      </c>
      <c r="R165" s="21" t="str">
        <f>IF(ISBLANK('ECR Summary'!AS207),"VF_EMPTY",'ECR Summary'!AS207)</f>
        <v>VF_EMPTY</v>
      </c>
      <c r="S165" s="21" t="str">
        <f>IF(ISBLANK('ECR Summary'!BD207),"VF_EMPTY",'ECR Summary'!BD207)</f>
        <v>VF_EMPTY</v>
      </c>
      <c r="T165" s="21" t="str">
        <f>IF(ISBLANK('ECR Summary'!BE207),"VF_EMPTY",'ECR Summary'!BE207)</f>
        <v>VF_EMPTY</v>
      </c>
      <c r="U165" s="21" t="str">
        <f>IF(ISBLANK('ECR Summary'!BH207),"VF_EMPTY",'ECR Summary'!BH207)</f>
        <v>VF_EMPTY</v>
      </c>
      <c r="V165" s="21" t="str">
        <f>IF(ISBLANK('ECR Summary'!BM207),"VF_EMPTY",'ECR Summary'!BM207)</f>
        <v>VF_EMPTY</v>
      </c>
      <c r="W165" s="21" t="str">
        <f>IF(ISBLANK('ECR Summary'!BU207),"VF_EMPTY",'ECR Summary'!BU207)</f>
        <v>VF_EMPTY</v>
      </c>
      <c r="X165" s="21" t="str">
        <f>IF(ISBLANK('ECR Summary'!CA207),"VF_EMPTY",'ECR Summary'!CA207)</f>
        <v>VF_EMPTY</v>
      </c>
      <c r="Z165" s="47" t="str">
        <f>IF(ISBLANK('ECR Summary'!AG207),"VF_EMPTY",'ECR Summary'!AG207)</f>
        <v>VF_EMPTY</v>
      </c>
      <c r="AA165" s="47" t="str">
        <f>IF(ISBLANK('ECR Summary'!BQ207),"VF_EMPTY",'ECR Summary'!BQ207)</f>
        <v>VF_EMPTY</v>
      </c>
    </row>
    <row r="166" spans="1:27">
      <c r="A166" s="21" t="str">
        <f>IF(ISBLANK('ECR Summary'!B208),"VF_EMPTY",'ECR Summary'!B208)</f>
        <v>VF_EMPTY</v>
      </c>
      <c r="B166" s="21" t="str">
        <f>IF(ISBLANK('ECR Summary'!E208),"VF_EMPTY",'ECR Summary'!E208)</f>
        <v>VF_EMPTY</v>
      </c>
      <c r="C166" s="21" t="str">
        <f>IF(ISBLANK('ECR Summary'!G208),"VF_EMPTY",'ECR Summary'!G208)</f>
        <v>VF_EMPTY</v>
      </c>
      <c r="D166" s="21" t="str">
        <f>IF(ISBLANK('ECR Summary'!H208),"VF_EMPTY",'ECR Summary'!H208)</f>
        <v>VF_EMPTY</v>
      </c>
      <c r="E166" s="21" t="str">
        <f>IF(ISBLANK('ECR Summary'!I208),"VF_EMPTY",'ECR Summary'!I208)</f>
        <v>VF_EMPTY</v>
      </c>
      <c r="F166" s="21" t="str">
        <f>IF(ISBLANK('ECR Summary'!J208),"VF_EMPTY",'ECR Summary'!J208)</f>
        <v>VF_EMPTY</v>
      </c>
      <c r="G166" s="21" t="str">
        <f>IF(ISBLANK('ECR Summary'!L208),"VF_EMPTY",'ECR Summary'!L208)</f>
        <v>VF_EMPTY</v>
      </c>
      <c r="H166" s="21" t="str">
        <f>IF(ISBLANK('ECR Summary'!M208),"VF_EMPTY",'ECR Summary'!M208)</f>
        <v>VF_EMPTY</v>
      </c>
      <c r="I166" s="21" t="str">
        <f>IF(ISBLANK('ECR Summary'!O208),"VF_EMPTY",'ECR Summary'!O208)</f>
        <v>VF_EMPTY</v>
      </c>
      <c r="J166" s="21" t="str">
        <f>IF(ISBLANK('ECR Summary'!R208),"VF_EMPTY",'ECR Summary'!R208)</f>
        <v>VF_EMPTY</v>
      </c>
      <c r="K166" s="21" t="str">
        <f>IF(ISBLANK('ECR Summary'!S208),"VF_EMPTY",'ECR Summary'!S208)</f>
        <v>VF_EMPTY</v>
      </c>
      <c r="L166" s="21" t="str">
        <f>IF(ISBLANK('ECR Summary'!T208),"VF_EMPTY",'ECR Summary'!T208)</f>
        <v>VF_EMPTY</v>
      </c>
      <c r="M166" s="21" t="str">
        <f>IF(ISBLANK('ECR Summary'!U208),"VF_EMPTY",'ECR Summary'!U208)</f>
        <v>VF_EMPTY</v>
      </c>
      <c r="N166" s="21" t="str">
        <f>IF(ISBLANK('ECR Summary'!AC208),"VF_EMPTY",'ECR Summary'!AC208)</f>
        <v>VF_EMPTY</v>
      </c>
      <c r="O166" s="21" t="str">
        <f>IF(ISBLANK('ECR Summary'!AF208),"VF_EMPTY",'ECR Summary'!AF208)</f>
        <v>VF_EMPTY</v>
      </c>
      <c r="P166" s="21" t="str">
        <f>IF(ISBLANK('ECR Summary'!AL208),"VF_EMPTY",'ECR Summary'!AL208)</f>
        <v>VF_EMPTY</v>
      </c>
      <c r="Q166" s="21" t="str">
        <f>IF(ISBLANK('ECR Summary'!AQ208),"VF_EMPTY",'ECR Summary'!AQ208)</f>
        <v>VF_EMPTY</v>
      </c>
      <c r="R166" s="21" t="str">
        <f>IF(ISBLANK('ECR Summary'!AS208),"VF_EMPTY",'ECR Summary'!AS208)</f>
        <v>VF_EMPTY</v>
      </c>
      <c r="S166" s="21" t="str">
        <f>IF(ISBLANK('ECR Summary'!BD208),"VF_EMPTY",'ECR Summary'!BD208)</f>
        <v>VF_EMPTY</v>
      </c>
      <c r="T166" s="21" t="str">
        <f>IF(ISBLANK('ECR Summary'!BE208),"VF_EMPTY",'ECR Summary'!BE208)</f>
        <v>VF_EMPTY</v>
      </c>
      <c r="U166" s="21" t="str">
        <f>IF(ISBLANK('ECR Summary'!BH208),"VF_EMPTY",'ECR Summary'!BH208)</f>
        <v>VF_EMPTY</v>
      </c>
      <c r="V166" s="21" t="str">
        <f>IF(ISBLANK('ECR Summary'!BM208),"VF_EMPTY",'ECR Summary'!BM208)</f>
        <v>VF_EMPTY</v>
      </c>
      <c r="W166" s="21" t="str">
        <f>IF(ISBLANK('ECR Summary'!BU208),"VF_EMPTY",'ECR Summary'!BU208)</f>
        <v>VF_EMPTY</v>
      </c>
      <c r="X166" s="21" t="str">
        <f>IF(ISBLANK('ECR Summary'!CA208),"VF_EMPTY",'ECR Summary'!CA208)</f>
        <v>VF_EMPTY</v>
      </c>
      <c r="Z166" s="47" t="str">
        <f>IF(ISBLANK('ECR Summary'!AG208),"VF_EMPTY",'ECR Summary'!AG208)</f>
        <v>VF_EMPTY</v>
      </c>
      <c r="AA166" s="47" t="str">
        <f>IF(ISBLANK('ECR Summary'!BQ208),"VF_EMPTY",'ECR Summary'!BQ208)</f>
        <v>VF_EMPTY</v>
      </c>
    </row>
    <row r="167" spans="1:27">
      <c r="A167" s="21" t="str">
        <f>IF(ISBLANK('ECR Summary'!B209),"VF_EMPTY",'ECR Summary'!B209)</f>
        <v>VF_EMPTY</v>
      </c>
      <c r="B167" s="21" t="str">
        <f>IF(ISBLANK('ECR Summary'!E209),"VF_EMPTY",'ECR Summary'!E209)</f>
        <v>VF_EMPTY</v>
      </c>
      <c r="C167" s="21" t="str">
        <f>IF(ISBLANK('ECR Summary'!G209),"VF_EMPTY",'ECR Summary'!G209)</f>
        <v>VF_EMPTY</v>
      </c>
      <c r="D167" s="21" t="str">
        <f>IF(ISBLANK('ECR Summary'!H209),"VF_EMPTY",'ECR Summary'!H209)</f>
        <v>VF_EMPTY</v>
      </c>
      <c r="E167" s="21" t="str">
        <f>IF(ISBLANK('ECR Summary'!I209),"VF_EMPTY",'ECR Summary'!I209)</f>
        <v>VF_EMPTY</v>
      </c>
      <c r="F167" s="21" t="str">
        <f>IF(ISBLANK('ECR Summary'!J209),"VF_EMPTY",'ECR Summary'!J209)</f>
        <v>VF_EMPTY</v>
      </c>
      <c r="G167" s="21" t="str">
        <f>IF(ISBLANK('ECR Summary'!L209),"VF_EMPTY",'ECR Summary'!L209)</f>
        <v>VF_EMPTY</v>
      </c>
      <c r="H167" s="21" t="str">
        <f>IF(ISBLANK('ECR Summary'!M209),"VF_EMPTY",'ECR Summary'!M209)</f>
        <v>VF_EMPTY</v>
      </c>
      <c r="I167" s="21" t="str">
        <f>IF(ISBLANK('ECR Summary'!O209),"VF_EMPTY",'ECR Summary'!O209)</f>
        <v>VF_EMPTY</v>
      </c>
      <c r="J167" s="21" t="str">
        <f>IF(ISBLANK('ECR Summary'!R209),"VF_EMPTY",'ECR Summary'!R209)</f>
        <v>VF_EMPTY</v>
      </c>
      <c r="K167" s="21" t="str">
        <f>IF(ISBLANK('ECR Summary'!S209),"VF_EMPTY",'ECR Summary'!S209)</f>
        <v>VF_EMPTY</v>
      </c>
      <c r="L167" s="21" t="str">
        <f>IF(ISBLANK('ECR Summary'!T209),"VF_EMPTY",'ECR Summary'!T209)</f>
        <v>VF_EMPTY</v>
      </c>
      <c r="M167" s="21" t="str">
        <f>IF(ISBLANK('ECR Summary'!U209),"VF_EMPTY",'ECR Summary'!U209)</f>
        <v>VF_EMPTY</v>
      </c>
      <c r="N167" s="21" t="str">
        <f>IF(ISBLANK('ECR Summary'!AC209),"VF_EMPTY",'ECR Summary'!AC209)</f>
        <v>VF_EMPTY</v>
      </c>
      <c r="O167" s="21" t="str">
        <f>IF(ISBLANK('ECR Summary'!AF209),"VF_EMPTY",'ECR Summary'!AF209)</f>
        <v>VF_EMPTY</v>
      </c>
      <c r="P167" s="21" t="str">
        <f>IF(ISBLANK('ECR Summary'!AL209),"VF_EMPTY",'ECR Summary'!AL209)</f>
        <v>VF_EMPTY</v>
      </c>
      <c r="Q167" s="21" t="str">
        <f>IF(ISBLANK('ECR Summary'!AQ209),"VF_EMPTY",'ECR Summary'!AQ209)</f>
        <v>VF_EMPTY</v>
      </c>
      <c r="R167" s="21" t="str">
        <f>IF(ISBLANK('ECR Summary'!AS209),"VF_EMPTY",'ECR Summary'!AS209)</f>
        <v>VF_EMPTY</v>
      </c>
      <c r="S167" s="21" t="str">
        <f>IF(ISBLANK('ECR Summary'!BD209),"VF_EMPTY",'ECR Summary'!BD209)</f>
        <v>VF_EMPTY</v>
      </c>
      <c r="T167" s="21" t="str">
        <f>IF(ISBLANK('ECR Summary'!BE209),"VF_EMPTY",'ECR Summary'!BE209)</f>
        <v>VF_EMPTY</v>
      </c>
      <c r="U167" s="21" t="str">
        <f>IF(ISBLANK('ECR Summary'!BH209),"VF_EMPTY",'ECR Summary'!BH209)</f>
        <v>VF_EMPTY</v>
      </c>
      <c r="V167" s="21" t="str">
        <f>IF(ISBLANK('ECR Summary'!BM209),"VF_EMPTY",'ECR Summary'!BM209)</f>
        <v>VF_EMPTY</v>
      </c>
      <c r="W167" s="21" t="str">
        <f>IF(ISBLANK('ECR Summary'!BU209),"VF_EMPTY",'ECR Summary'!BU209)</f>
        <v>VF_EMPTY</v>
      </c>
      <c r="X167" s="21" t="str">
        <f>IF(ISBLANK('ECR Summary'!CA209),"VF_EMPTY",'ECR Summary'!CA209)</f>
        <v>VF_EMPTY</v>
      </c>
      <c r="Z167" s="47" t="str">
        <f>IF(ISBLANK('ECR Summary'!AG209),"VF_EMPTY",'ECR Summary'!AG209)</f>
        <v>VF_EMPTY</v>
      </c>
      <c r="AA167" s="47" t="str">
        <f>IF(ISBLANK('ECR Summary'!BQ209),"VF_EMPTY",'ECR Summary'!BQ209)</f>
        <v>VF_EMPTY</v>
      </c>
    </row>
    <row r="168" spans="1:27">
      <c r="A168" s="21" t="str">
        <f>IF(ISBLANK('ECR Summary'!B210),"VF_EMPTY",'ECR Summary'!B210)</f>
        <v>VF_EMPTY</v>
      </c>
      <c r="B168" s="21" t="str">
        <f>IF(ISBLANK('ECR Summary'!E210),"VF_EMPTY",'ECR Summary'!E210)</f>
        <v>VF_EMPTY</v>
      </c>
      <c r="C168" s="21" t="str">
        <f>IF(ISBLANK('ECR Summary'!G210),"VF_EMPTY",'ECR Summary'!G210)</f>
        <v>VF_EMPTY</v>
      </c>
      <c r="D168" s="21" t="str">
        <f>IF(ISBLANK('ECR Summary'!H210),"VF_EMPTY",'ECR Summary'!H210)</f>
        <v>VF_EMPTY</v>
      </c>
      <c r="E168" s="21" t="str">
        <f>IF(ISBLANK('ECR Summary'!I210),"VF_EMPTY",'ECR Summary'!I210)</f>
        <v>VF_EMPTY</v>
      </c>
      <c r="F168" s="21" t="str">
        <f>IF(ISBLANK('ECR Summary'!J210),"VF_EMPTY",'ECR Summary'!J210)</f>
        <v>VF_EMPTY</v>
      </c>
      <c r="G168" s="21" t="str">
        <f>IF(ISBLANK('ECR Summary'!L210),"VF_EMPTY",'ECR Summary'!L210)</f>
        <v>VF_EMPTY</v>
      </c>
      <c r="H168" s="21" t="str">
        <f>IF(ISBLANK('ECR Summary'!M210),"VF_EMPTY",'ECR Summary'!M210)</f>
        <v>VF_EMPTY</v>
      </c>
      <c r="I168" s="21" t="str">
        <f>IF(ISBLANK('ECR Summary'!O210),"VF_EMPTY",'ECR Summary'!O210)</f>
        <v>VF_EMPTY</v>
      </c>
      <c r="J168" s="21" t="str">
        <f>IF(ISBLANK('ECR Summary'!R210),"VF_EMPTY",'ECR Summary'!R210)</f>
        <v>VF_EMPTY</v>
      </c>
      <c r="K168" s="21" t="str">
        <f>IF(ISBLANK('ECR Summary'!S210),"VF_EMPTY",'ECR Summary'!S210)</f>
        <v>VF_EMPTY</v>
      </c>
      <c r="L168" s="21" t="str">
        <f>IF(ISBLANK('ECR Summary'!T210),"VF_EMPTY",'ECR Summary'!T210)</f>
        <v>VF_EMPTY</v>
      </c>
      <c r="M168" s="21" t="str">
        <f>IF(ISBLANK('ECR Summary'!U210),"VF_EMPTY",'ECR Summary'!U210)</f>
        <v>VF_EMPTY</v>
      </c>
      <c r="N168" s="21" t="str">
        <f>IF(ISBLANK('ECR Summary'!AC210),"VF_EMPTY",'ECR Summary'!AC210)</f>
        <v>VF_EMPTY</v>
      </c>
      <c r="O168" s="21" t="str">
        <f>IF(ISBLANK('ECR Summary'!AF210),"VF_EMPTY",'ECR Summary'!AF210)</f>
        <v>VF_EMPTY</v>
      </c>
      <c r="P168" s="21" t="str">
        <f>IF(ISBLANK('ECR Summary'!AL210),"VF_EMPTY",'ECR Summary'!AL210)</f>
        <v>VF_EMPTY</v>
      </c>
      <c r="Q168" s="21" t="str">
        <f>IF(ISBLANK('ECR Summary'!AQ210),"VF_EMPTY",'ECR Summary'!AQ210)</f>
        <v>VF_EMPTY</v>
      </c>
      <c r="R168" s="21" t="str">
        <f>IF(ISBLANK('ECR Summary'!AS210),"VF_EMPTY",'ECR Summary'!AS210)</f>
        <v>VF_EMPTY</v>
      </c>
      <c r="S168" s="21" t="str">
        <f>IF(ISBLANK('ECR Summary'!BD210),"VF_EMPTY",'ECR Summary'!BD210)</f>
        <v>VF_EMPTY</v>
      </c>
      <c r="T168" s="21" t="str">
        <f>IF(ISBLANK('ECR Summary'!BE210),"VF_EMPTY",'ECR Summary'!BE210)</f>
        <v>VF_EMPTY</v>
      </c>
      <c r="U168" s="21" t="str">
        <f>IF(ISBLANK('ECR Summary'!BH210),"VF_EMPTY",'ECR Summary'!BH210)</f>
        <v>VF_EMPTY</v>
      </c>
      <c r="V168" s="21" t="str">
        <f>IF(ISBLANK('ECR Summary'!BM210),"VF_EMPTY",'ECR Summary'!BM210)</f>
        <v>VF_EMPTY</v>
      </c>
      <c r="W168" s="21" t="str">
        <f>IF(ISBLANK('ECR Summary'!BU210),"VF_EMPTY",'ECR Summary'!BU210)</f>
        <v>VF_EMPTY</v>
      </c>
      <c r="X168" s="21" t="str">
        <f>IF(ISBLANK('ECR Summary'!CA210),"VF_EMPTY",'ECR Summary'!CA210)</f>
        <v>VF_EMPTY</v>
      </c>
      <c r="Z168" s="47" t="str">
        <f>IF(ISBLANK('ECR Summary'!AG210),"VF_EMPTY",'ECR Summary'!AG210)</f>
        <v>VF_EMPTY</v>
      </c>
      <c r="AA168" s="47" t="str">
        <f>IF(ISBLANK('ECR Summary'!BQ210),"VF_EMPTY",'ECR Summary'!BQ210)</f>
        <v>VF_EMPTY</v>
      </c>
    </row>
    <row r="169" spans="1:27">
      <c r="A169" s="21" t="str">
        <f>IF(ISBLANK('ECR Summary'!B211),"VF_EMPTY",'ECR Summary'!B211)</f>
        <v>VF_EMPTY</v>
      </c>
      <c r="B169" s="21" t="str">
        <f>IF(ISBLANK('ECR Summary'!E211),"VF_EMPTY",'ECR Summary'!E211)</f>
        <v>VF_EMPTY</v>
      </c>
      <c r="C169" s="21" t="str">
        <f>IF(ISBLANK('ECR Summary'!G211),"VF_EMPTY",'ECR Summary'!G211)</f>
        <v>VF_EMPTY</v>
      </c>
      <c r="D169" s="21" t="str">
        <f>IF(ISBLANK('ECR Summary'!H211),"VF_EMPTY",'ECR Summary'!H211)</f>
        <v>VF_EMPTY</v>
      </c>
      <c r="E169" s="21" t="str">
        <f>IF(ISBLANK('ECR Summary'!I211),"VF_EMPTY",'ECR Summary'!I211)</f>
        <v>VF_EMPTY</v>
      </c>
      <c r="F169" s="21" t="str">
        <f>IF(ISBLANK('ECR Summary'!J211),"VF_EMPTY",'ECR Summary'!J211)</f>
        <v>VF_EMPTY</v>
      </c>
      <c r="G169" s="21" t="str">
        <f>IF(ISBLANK('ECR Summary'!L211),"VF_EMPTY",'ECR Summary'!L211)</f>
        <v>VF_EMPTY</v>
      </c>
      <c r="H169" s="21" t="str">
        <f>IF(ISBLANK('ECR Summary'!M211),"VF_EMPTY",'ECR Summary'!M211)</f>
        <v>VF_EMPTY</v>
      </c>
      <c r="I169" s="21" t="str">
        <f>IF(ISBLANK('ECR Summary'!O211),"VF_EMPTY",'ECR Summary'!O211)</f>
        <v>VF_EMPTY</v>
      </c>
      <c r="J169" s="21" t="str">
        <f>IF(ISBLANK('ECR Summary'!R211),"VF_EMPTY",'ECR Summary'!R211)</f>
        <v>VF_EMPTY</v>
      </c>
      <c r="K169" s="21" t="str">
        <f>IF(ISBLANK('ECR Summary'!S211),"VF_EMPTY",'ECR Summary'!S211)</f>
        <v>VF_EMPTY</v>
      </c>
      <c r="L169" s="21" t="str">
        <f>IF(ISBLANK('ECR Summary'!T211),"VF_EMPTY",'ECR Summary'!T211)</f>
        <v>VF_EMPTY</v>
      </c>
      <c r="M169" s="21" t="str">
        <f>IF(ISBLANK('ECR Summary'!U211),"VF_EMPTY",'ECR Summary'!U211)</f>
        <v>VF_EMPTY</v>
      </c>
      <c r="N169" s="21" t="str">
        <f>IF(ISBLANK('ECR Summary'!AC211),"VF_EMPTY",'ECR Summary'!AC211)</f>
        <v>VF_EMPTY</v>
      </c>
      <c r="O169" s="21" t="str">
        <f>IF(ISBLANK('ECR Summary'!AF211),"VF_EMPTY",'ECR Summary'!AF211)</f>
        <v>VF_EMPTY</v>
      </c>
      <c r="P169" s="21" t="str">
        <f>IF(ISBLANK('ECR Summary'!AL211),"VF_EMPTY",'ECR Summary'!AL211)</f>
        <v>VF_EMPTY</v>
      </c>
      <c r="Q169" s="21" t="str">
        <f>IF(ISBLANK('ECR Summary'!AQ211),"VF_EMPTY",'ECR Summary'!AQ211)</f>
        <v>VF_EMPTY</v>
      </c>
      <c r="R169" s="21" t="str">
        <f>IF(ISBLANK('ECR Summary'!AS211),"VF_EMPTY",'ECR Summary'!AS211)</f>
        <v>VF_EMPTY</v>
      </c>
      <c r="S169" s="21" t="str">
        <f>IF(ISBLANK('ECR Summary'!BD211),"VF_EMPTY",'ECR Summary'!BD211)</f>
        <v>VF_EMPTY</v>
      </c>
      <c r="T169" s="21" t="str">
        <f>IF(ISBLANK('ECR Summary'!BE211),"VF_EMPTY",'ECR Summary'!BE211)</f>
        <v>VF_EMPTY</v>
      </c>
      <c r="U169" s="21" t="str">
        <f>IF(ISBLANK('ECR Summary'!BH211),"VF_EMPTY",'ECR Summary'!BH211)</f>
        <v>VF_EMPTY</v>
      </c>
      <c r="V169" s="21" t="str">
        <f>IF(ISBLANK('ECR Summary'!BM211),"VF_EMPTY",'ECR Summary'!BM211)</f>
        <v>VF_EMPTY</v>
      </c>
      <c r="W169" s="21" t="str">
        <f>IF(ISBLANK('ECR Summary'!BU211),"VF_EMPTY",'ECR Summary'!BU211)</f>
        <v>VF_EMPTY</v>
      </c>
      <c r="X169" s="21" t="str">
        <f>IF(ISBLANK('ECR Summary'!CA211),"VF_EMPTY",'ECR Summary'!CA211)</f>
        <v>VF_EMPTY</v>
      </c>
      <c r="Z169" s="47" t="str">
        <f>IF(ISBLANK('ECR Summary'!AG211),"VF_EMPTY",'ECR Summary'!AG211)</f>
        <v>VF_EMPTY</v>
      </c>
      <c r="AA169" s="47" t="str">
        <f>IF(ISBLANK('ECR Summary'!BQ211),"VF_EMPTY",'ECR Summary'!BQ211)</f>
        <v>VF_EMPTY</v>
      </c>
    </row>
    <row r="170" spans="1:27">
      <c r="A170" s="21" t="str">
        <f>IF(ISBLANK('ECR Summary'!B212),"VF_EMPTY",'ECR Summary'!B212)</f>
        <v>VF_EMPTY</v>
      </c>
      <c r="B170" s="21" t="str">
        <f>IF(ISBLANK('ECR Summary'!E212),"VF_EMPTY",'ECR Summary'!E212)</f>
        <v>VF_EMPTY</v>
      </c>
      <c r="C170" s="21" t="str">
        <f>IF(ISBLANK('ECR Summary'!G212),"VF_EMPTY",'ECR Summary'!G212)</f>
        <v>VF_EMPTY</v>
      </c>
      <c r="D170" s="21" t="str">
        <f>IF(ISBLANK('ECR Summary'!H212),"VF_EMPTY",'ECR Summary'!H212)</f>
        <v>VF_EMPTY</v>
      </c>
      <c r="E170" s="21" t="str">
        <f>IF(ISBLANK('ECR Summary'!I212),"VF_EMPTY",'ECR Summary'!I212)</f>
        <v>VF_EMPTY</v>
      </c>
      <c r="F170" s="21" t="str">
        <f>IF(ISBLANK('ECR Summary'!J212),"VF_EMPTY",'ECR Summary'!J212)</f>
        <v>VF_EMPTY</v>
      </c>
      <c r="G170" s="21" t="str">
        <f>IF(ISBLANK('ECR Summary'!L212),"VF_EMPTY",'ECR Summary'!L212)</f>
        <v>VF_EMPTY</v>
      </c>
      <c r="H170" s="21" t="str">
        <f>IF(ISBLANK('ECR Summary'!M212),"VF_EMPTY",'ECR Summary'!M212)</f>
        <v>VF_EMPTY</v>
      </c>
      <c r="I170" s="21" t="str">
        <f>IF(ISBLANK('ECR Summary'!O212),"VF_EMPTY",'ECR Summary'!O212)</f>
        <v>VF_EMPTY</v>
      </c>
      <c r="J170" s="21" t="str">
        <f>IF(ISBLANK('ECR Summary'!R212),"VF_EMPTY",'ECR Summary'!R212)</f>
        <v>VF_EMPTY</v>
      </c>
      <c r="K170" s="21" t="str">
        <f>IF(ISBLANK('ECR Summary'!S212),"VF_EMPTY",'ECR Summary'!S212)</f>
        <v>VF_EMPTY</v>
      </c>
      <c r="L170" s="21" t="str">
        <f>IF(ISBLANK('ECR Summary'!T212),"VF_EMPTY",'ECR Summary'!T212)</f>
        <v>VF_EMPTY</v>
      </c>
      <c r="M170" s="21" t="str">
        <f>IF(ISBLANK('ECR Summary'!U212),"VF_EMPTY",'ECR Summary'!U212)</f>
        <v>VF_EMPTY</v>
      </c>
      <c r="N170" s="21" t="str">
        <f>IF(ISBLANK('ECR Summary'!AC212),"VF_EMPTY",'ECR Summary'!AC212)</f>
        <v>VF_EMPTY</v>
      </c>
      <c r="O170" s="21" t="str">
        <f>IF(ISBLANK('ECR Summary'!AF212),"VF_EMPTY",'ECR Summary'!AF212)</f>
        <v>VF_EMPTY</v>
      </c>
      <c r="P170" s="21" t="str">
        <f>IF(ISBLANK('ECR Summary'!AL212),"VF_EMPTY",'ECR Summary'!AL212)</f>
        <v>VF_EMPTY</v>
      </c>
      <c r="Q170" s="21" t="str">
        <f>IF(ISBLANK('ECR Summary'!AQ212),"VF_EMPTY",'ECR Summary'!AQ212)</f>
        <v>VF_EMPTY</v>
      </c>
      <c r="R170" s="21" t="str">
        <f>IF(ISBLANK('ECR Summary'!AS212),"VF_EMPTY",'ECR Summary'!AS212)</f>
        <v>VF_EMPTY</v>
      </c>
      <c r="S170" s="21" t="str">
        <f>IF(ISBLANK('ECR Summary'!BD212),"VF_EMPTY",'ECR Summary'!BD212)</f>
        <v>VF_EMPTY</v>
      </c>
      <c r="T170" s="21" t="str">
        <f>IF(ISBLANK('ECR Summary'!BE212),"VF_EMPTY",'ECR Summary'!BE212)</f>
        <v>VF_EMPTY</v>
      </c>
      <c r="U170" s="21" t="str">
        <f>IF(ISBLANK('ECR Summary'!BH212),"VF_EMPTY",'ECR Summary'!BH212)</f>
        <v>VF_EMPTY</v>
      </c>
      <c r="V170" s="21" t="str">
        <f>IF(ISBLANK('ECR Summary'!BM212),"VF_EMPTY",'ECR Summary'!BM212)</f>
        <v>VF_EMPTY</v>
      </c>
      <c r="W170" s="21" t="str">
        <f>IF(ISBLANK('ECR Summary'!BU212),"VF_EMPTY",'ECR Summary'!BU212)</f>
        <v>VF_EMPTY</v>
      </c>
      <c r="X170" s="21" t="str">
        <f>IF(ISBLANK('ECR Summary'!CA212),"VF_EMPTY",'ECR Summary'!CA212)</f>
        <v>VF_EMPTY</v>
      </c>
      <c r="Z170" s="47" t="str">
        <f>IF(ISBLANK('ECR Summary'!AG212),"VF_EMPTY",'ECR Summary'!AG212)</f>
        <v>VF_EMPTY</v>
      </c>
      <c r="AA170" s="47" t="str">
        <f>IF(ISBLANK('ECR Summary'!BQ212),"VF_EMPTY",'ECR Summary'!BQ212)</f>
        <v>VF_EMPTY</v>
      </c>
    </row>
    <row r="171" spans="1:27">
      <c r="A171" s="21" t="str">
        <f>IF(ISBLANK('ECR Summary'!B213),"VF_EMPTY",'ECR Summary'!B213)</f>
        <v>VF_EMPTY</v>
      </c>
      <c r="B171" s="21" t="str">
        <f>IF(ISBLANK('ECR Summary'!E213),"VF_EMPTY",'ECR Summary'!E213)</f>
        <v>VF_EMPTY</v>
      </c>
      <c r="C171" s="21" t="str">
        <f>IF(ISBLANK('ECR Summary'!G213),"VF_EMPTY",'ECR Summary'!G213)</f>
        <v>VF_EMPTY</v>
      </c>
      <c r="D171" s="21" t="str">
        <f>IF(ISBLANK('ECR Summary'!H213),"VF_EMPTY",'ECR Summary'!H213)</f>
        <v>VF_EMPTY</v>
      </c>
      <c r="E171" s="21" t="str">
        <f>IF(ISBLANK('ECR Summary'!I213),"VF_EMPTY",'ECR Summary'!I213)</f>
        <v>VF_EMPTY</v>
      </c>
      <c r="F171" s="21" t="str">
        <f>IF(ISBLANK('ECR Summary'!J213),"VF_EMPTY",'ECR Summary'!J213)</f>
        <v>VF_EMPTY</v>
      </c>
      <c r="G171" s="21" t="str">
        <f>IF(ISBLANK('ECR Summary'!L213),"VF_EMPTY",'ECR Summary'!L213)</f>
        <v>VF_EMPTY</v>
      </c>
      <c r="H171" s="21" t="str">
        <f>IF(ISBLANK('ECR Summary'!M213),"VF_EMPTY",'ECR Summary'!M213)</f>
        <v>VF_EMPTY</v>
      </c>
      <c r="I171" s="21" t="str">
        <f>IF(ISBLANK('ECR Summary'!O213),"VF_EMPTY",'ECR Summary'!O213)</f>
        <v>VF_EMPTY</v>
      </c>
      <c r="J171" s="21" t="str">
        <f>IF(ISBLANK('ECR Summary'!R213),"VF_EMPTY",'ECR Summary'!R213)</f>
        <v>VF_EMPTY</v>
      </c>
      <c r="K171" s="21" t="str">
        <f>IF(ISBLANK('ECR Summary'!S213),"VF_EMPTY",'ECR Summary'!S213)</f>
        <v>VF_EMPTY</v>
      </c>
      <c r="L171" s="21" t="str">
        <f>IF(ISBLANK('ECR Summary'!T213),"VF_EMPTY",'ECR Summary'!T213)</f>
        <v>VF_EMPTY</v>
      </c>
      <c r="M171" s="21" t="str">
        <f>IF(ISBLANK('ECR Summary'!U213),"VF_EMPTY",'ECR Summary'!U213)</f>
        <v>VF_EMPTY</v>
      </c>
      <c r="N171" s="21" t="str">
        <f>IF(ISBLANK('ECR Summary'!AC213),"VF_EMPTY",'ECR Summary'!AC213)</f>
        <v>VF_EMPTY</v>
      </c>
      <c r="O171" s="21" t="str">
        <f>IF(ISBLANK('ECR Summary'!AF213),"VF_EMPTY",'ECR Summary'!AF213)</f>
        <v>VF_EMPTY</v>
      </c>
      <c r="P171" s="21" t="str">
        <f>IF(ISBLANK('ECR Summary'!AL213),"VF_EMPTY",'ECR Summary'!AL213)</f>
        <v>VF_EMPTY</v>
      </c>
      <c r="Q171" s="21" t="str">
        <f>IF(ISBLANK('ECR Summary'!AQ213),"VF_EMPTY",'ECR Summary'!AQ213)</f>
        <v>VF_EMPTY</v>
      </c>
      <c r="R171" s="21" t="str">
        <f>IF(ISBLANK('ECR Summary'!AS213),"VF_EMPTY",'ECR Summary'!AS213)</f>
        <v>VF_EMPTY</v>
      </c>
      <c r="S171" s="21" t="str">
        <f>IF(ISBLANK('ECR Summary'!BD213),"VF_EMPTY",'ECR Summary'!BD213)</f>
        <v>VF_EMPTY</v>
      </c>
      <c r="T171" s="21" t="str">
        <f>IF(ISBLANK('ECR Summary'!BE213),"VF_EMPTY",'ECR Summary'!BE213)</f>
        <v>VF_EMPTY</v>
      </c>
      <c r="U171" s="21" t="str">
        <f>IF(ISBLANK('ECR Summary'!BH213),"VF_EMPTY",'ECR Summary'!BH213)</f>
        <v>VF_EMPTY</v>
      </c>
      <c r="V171" s="21" t="str">
        <f>IF(ISBLANK('ECR Summary'!BM213),"VF_EMPTY",'ECR Summary'!BM213)</f>
        <v>VF_EMPTY</v>
      </c>
      <c r="W171" s="21" t="str">
        <f>IF(ISBLANK('ECR Summary'!BU213),"VF_EMPTY",'ECR Summary'!BU213)</f>
        <v>VF_EMPTY</v>
      </c>
      <c r="X171" s="21" t="str">
        <f>IF(ISBLANK('ECR Summary'!CA213),"VF_EMPTY",'ECR Summary'!CA213)</f>
        <v>VF_EMPTY</v>
      </c>
      <c r="Z171" s="47" t="str">
        <f>IF(ISBLANK('ECR Summary'!AG213),"VF_EMPTY",'ECR Summary'!AG213)</f>
        <v>VF_EMPTY</v>
      </c>
      <c r="AA171" s="47" t="str">
        <f>IF(ISBLANK('ECR Summary'!BQ213),"VF_EMPTY",'ECR Summary'!BQ213)</f>
        <v>VF_EMPTY</v>
      </c>
    </row>
    <row r="172" spans="1:27">
      <c r="A172" s="21" t="str">
        <f>IF(ISBLANK('ECR Summary'!B214),"VF_EMPTY",'ECR Summary'!B214)</f>
        <v>VF_EMPTY</v>
      </c>
      <c r="B172" s="21" t="str">
        <f>IF(ISBLANK('ECR Summary'!E214),"VF_EMPTY",'ECR Summary'!E214)</f>
        <v>VF_EMPTY</v>
      </c>
      <c r="C172" s="21" t="str">
        <f>IF(ISBLANK('ECR Summary'!G214),"VF_EMPTY",'ECR Summary'!G214)</f>
        <v>VF_EMPTY</v>
      </c>
      <c r="D172" s="21" t="str">
        <f>IF(ISBLANK('ECR Summary'!H214),"VF_EMPTY",'ECR Summary'!H214)</f>
        <v>VF_EMPTY</v>
      </c>
      <c r="E172" s="21" t="str">
        <f>IF(ISBLANK('ECR Summary'!I214),"VF_EMPTY",'ECR Summary'!I214)</f>
        <v>VF_EMPTY</v>
      </c>
      <c r="F172" s="21" t="str">
        <f>IF(ISBLANK('ECR Summary'!J214),"VF_EMPTY",'ECR Summary'!J214)</f>
        <v>VF_EMPTY</v>
      </c>
      <c r="G172" s="21" t="str">
        <f>IF(ISBLANK('ECR Summary'!L214),"VF_EMPTY",'ECR Summary'!L214)</f>
        <v>VF_EMPTY</v>
      </c>
      <c r="H172" s="21" t="str">
        <f>IF(ISBLANK('ECR Summary'!M214),"VF_EMPTY",'ECR Summary'!M214)</f>
        <v>VF_EMPTY</v>
      </c>
      <c r="I172" s="21" t="str">
        <f>IF(ISBLANK('ECR Summary'!O214),"VF_EMPTY",'ECR Summary'!O214)</f>
        <v>VF_EMPTY</v>
      </c>
      <c r="J172" s="21" t="str">
        <f>IF(ISBLANK('ECR Summary'!R214),"VF_EMPTY",'ECR Summary'!R214)</f>
        <v>VF_EMPTY</v>
      </c>
      <c r="K172" s="21" t="str">
        <f>IF(ISBLANK('ECR Summary'!S214),"VF_EMPTY",'ECR Summary'!S214)</f>
        <v>VF_EMPTY</v>
      </c>
      <c r="L172" s="21" t="str">
        <f>IF(ISBLANK('ECR Summary'!T214),"VF_EMPTY",'ECR Summary'!T214)</f>
        <v>VF_EMPTY</v>
      </c>
      <c r="M172" s="21" t="str">
        <f>IF(ISBLANK('ECR Summary'!U214),"VF_EMPTY",'ECR Summary'!U214)</f>
        <v>VF_EMPTY</v>
      </c>
      <c r="N172" s="21" t="str">
        <f>IF(ISBLANK('ECR Summary'!AC214),"VF_EMPTY",'ECR Summary'!AC214)</f>
        <v>VF_EMPTY</v>
      </c>
      <c r="O172" s="21" t="str">
        <f>IF(ISBLANK('ECR Summary'!AF214),"VF_EMPTY",'ECR Summary'!AF214)</f>
        <v>VF_EMPTY</v>
      </c>
      <c r="P172" s="21" t="str">
        <f>IF(ISBLANK('ECR Summary'!AL214),"VF_EMPTY",'ECR Summary'!AL214)</f>
        <v>VF_EMPTY</v>
      </c>
      <c r="Q172" s="21" t="str">
        <f>IF(ISBLANK('ECR Summary'!AQ214),"VF_EMPTY",'ECR Summary'!AQ214)</f>
        <v>VF_EMPTY</v>
      </c>
      <c r="R172" s="21" t="str">
        <f>IF(ISBLANK('ECR Summary'!AS214),"VF_EMPTY",'ECR Summary'!AS214)</f>
        <v>VF_EMPTY</v>
      </c>
      <c r="S172" s="21" t="str">
        <f>IF(ISBLANK('ECR Summary'!BD214),"VF_EMPTY",'ECR Summary'!BD214)</f>
        <v>VF_EMPTY</v>
      </c>
      <c r="T172" s="21" t="str">
        <f>IF(ISBLANK('ECR Summary'!BE214),"VF_EMPTY",'ECR Summary'!BE214)</f>
        <v>VF_EMPTY</v>
      </c>
      <c r="U172" s="21" t="str">
        <f>IF(ISBLANK('ECR Summary'!BH214),"VF_EMPTY",'ECR Summary'!BH214)</f>
        <v>VF_EMPTY</v>
      </c>
      <c r="V172" s="21" t="str">
        <f>IF(ISBLANK('ECR Summary'!BM214),"VF_EMPTY",'ECR Summary'!BM214)</f>
        <v>VF_EMPTY</v>
      </c>
      <c r="W172" s="21" t="str">
        <f>IF(ISBLANK('ECR Summary'!BU214),"VF_EMPTY",'ECR Summary'!BU214)</f>
        <v>VF_EMPTY</v>
      </c>
      <c r="X172" s="21" t="str">
        <f>IF(ISBLANK('ECR Summary'!CA214),"VF_EMPTY",'ECR Summary'!CA214)</f>
        <v>VF_EMPTY</v>
      </c>
      <c r="Z172" s="47" t="str">
        <f>IF(ISBLANK('ECR Summary'!AG214),"VF_EMPTY",'ECR Summary'!AG214)</f>
        <v>VF_EMPTY</v>
      </c>
      <c r="AA172" s="47" t="str">
        <f>IF(ISBLANK('ECR Summary'!BQ214),"VF_EMPTY",'ECR Summary'!BQ214)</f>
        <v>VF_EMPTY</v>
      </c>
    </row>
    <row r="173" spans="1:27">
      <c r="A173" s="21" t="str">
        <f>IF(ISBLANK('ECR Summary'!B215),"VF_EMPTY",'ECR Summary'!B215)</f>
        <v>VF_EMPTY</v>
      </c>
      <c r="B173" s="21" t="str">
        <f>IF(ISBLANK('ECR Summary'!E215),"VF_EMPTY",'ECR Summary'!E215)</f>
        <v>VF_EMPTY</v>
      </c>
      <c r="C173" s="21" t="str">
        <f>IF(ISBLANK('ECR Summary'!G215),"VF_EMPTY",'ECR Summary'!G215)</f>
        <v>VF_EMPTY</v>
      </c>
      <c r="D173" s="21" t="str">
        <f>IF(ISBLANK('ECR Summary'!H215),"VF_EMPTY",'ECR Summary'!H215)</f>
        <v>VF_EMPTY</v>
      </c>
      <c r="E173" s="21" t="str">
        <f>IF(ISBLANK('ECR Summary'!I215),"VF_EMPTY",'ECR Summary'!I215)</f>
        <v>VF_EMPTY</v>
      </c>
      <c r="F173" s="21" t="str">
        <f>IF(ISBLANK('ECR Summary'!J215),"VF_EMPTY",'ECR Summary'!J215)</f>
        <v>VF_EMPTY</v>
      </c>
      <c r="G173" s="21" t="str">
        <f>IF(ISBLANK('ECR Summary'!L215),"VF_EMPTY",'ECR Summary'!L215)</f>
        <v>VF_EMPTY</v>
      </c>
      <c r="H173" s="21" t="str">
        <f>IF(ISBLANK('ECR Summary'!M215),"VF_EMPTY",'ECR Summary'!M215)</f>
        <v>VF_EMPTY</v>
      </c>
      <c r="I173" s="21" t="str">
        <f>IF(ISBLANK('ECR Summary'!O215),"VF_EMPTY",'ECR Summary'!O215)</f>
        <v>VF_EMPTY</v>
      </c>
      <c r="J173" s="21" t="str">
        <f>IF(ISBLANK('ECR Summary'!R215),"VF_EMPTY",'ECR Summary'!R215)</f>
        <v>VF_EMPTY</v>
      </c>
      <c r="K173" s="21" t="str">
        <f>IF(ISBLANK('ECR Summary'!S215),"VF_EMPTY",'ECR Summary'!S215)</f>
        <v>VF_EMPTY</v>
      </c>
      <c r="L173" s="21" t="str">
        <f>IF(ISBLANK('ECR Summary'!T215),"VF_EMPTY",'ECR Summary'!T215)</f>
        <v>VF_EMPTY</v>
      </c>
      <c r="M173" s="21" t="str">
        <f>IF(ISBLANK('ECR Summary'!U215),"VF_EMPTY",'ECR Summary'!U215)</f>
        <v>VF_EMPTY</v>
      </c>
      <c r="N173" s="21" t="str">
        <f>IF(ISBLANK('ECR Summary'!AC215),"VF_EMPTY",'ECR Summary'!AC215)</f>
        <v>VF_EMPTY</v>
      </c>
      <c r="O173" s="21" t="str">
        <f>IF(ISBLANK('ECR Summary'!AF215),"VF_EMPTY",'ECR Summary'!AF215)</f>
        <v>VF_EMPTY</v>
      </c>
      <c r="P173" s="21" t="str">
        <f>IF(ISBLANK('ECR Summary'!AL215),"VF_EMPTY",'ECR Summary'!AL215)</f>
        <v>VF_EMPTY</v>
      </c>
      <c r="Q173" s="21" t="str">
        <f>IF(ISBLANK('ECR Summary'!AQ215),"VF_EMPTY",'ECR Summary'!AQ215)</f>
        <v>VF_EMPTY</v>
      </c>
      <c r="R173" s="21" t="str">
        <f>IF(ISBLANK('ECR Summary'!AS215),"VF_EMPTY",'ECR Summary'!AS215)</f>
        <v>VF_EMPTY</v>
      </c>
      <c r="S173" s="21" t="str">
        <f>IF(ISBLANK('ECR Summary'!BD215),"VF_EMPTY",'ECR Summary'!BD215)</f>
        <v>VF_EMPTY</v>
      </c>
      <c r="T173" s="21" t="str">
        <f>IF(ISBLANK('ECR Summary'!BE215),"VF_EMPTY",'ECR Summary'!BE215)</f>
        <v>VF_EMPTY</v>
      </c>
      <c r="U173" s="21" t="str">
        <f>IF(ISBLANK('ECR Summary'!BH215),"VF_EMPTY",'ECR Summary'!BH215)</f>
        <v>VF_EMPTY</v>
      </c>
      <c r="V173" s="21" t="str">
        <f>IF(ISBLANK('ECR Summary'!BM215),"VF_EMPTY",'ECR Summary'!BM215)</f>
        <v>VF_EMPTY</v>
      </c>
      <c r="W173" s="21" t="str">
        <f>IF(ISBLANK('ECR Summary'!BU215),"VF_EMPTY",'ECR Summary'!BU215)</f>
        <v>VF_EMPTY</v>
      </c>
      <c r="X173" s="21" t="str">
        <f>IF(ISBLANK('ECR Summary'!CA215),"VF_EMPTY",'ECR Summary'!CA215)</f>
        <v>VF_EMPTY</v>
      </c>
      <c r="Z173" s="47" t="str">
        <f>IF(ISBLANK('ECR Summary'!AG215),"VF_EMPTY",'ECR Summary'!AG215)</f>
        <v>VF_EMPTY</v>
      </c>
      <c r="AA173" s="47" t="str">
        <f>IF(ISBLANK('ECR Summary'!BQ215),"VF_EMPTY",'ECR Summary'!BQ215)</f>
        <v>VF_EMPTY</v>
      </c>
    </row>
    <row r="174" spans="1:27">
      <c r="A174" s="21" t="str">
        <f>IF(ISBLANK('ECR Summary'!B216),"VF_EMPTY",'ECR Summary'!B216)</f>
        <v>VF_EMPTY</v>
      </c>
      <c r="B174" s="21" t="str">
        <f>IF(ISBLANK('ECR Summary'!E216),"VF_EMPTY",'ECR Summary'!E216)</f>
        <v>VF_EMPTY</v>
      </c>
      <c r="C174" s="21" t="str">
        <f>IF(ISBLANK('ECR Summary'!G216),"VF_EMPTY",'ECR Summary'!G216)</f>
        <v>VF_EMPTY</v>
      </c>
      <c r="D174" s="21" t="str">
        <f>IF(ISBLANK('ECR Summary'!H216),"VF_EMPTY",'ECR Summary'!H216)</f>
        <v>VF_EMPTY</v>
      </c>
      <c r="E174" s="21" t="str">
        <f>IF(ISBLANK('ECR Summary'!I216),"VF_EMPTY",'ECR Summary'!I216)</f>
        <v>VF_EMPTY</v>
      </c>
      <c r="F174" s="21" t="str">
        <f>IF(ISBLANK('ECR Summary'!J216),"VF_EMPTY",'ECR Summary'!J216)</f>
        <v>VF_EMPTY</v>
      </c>
      <c r="G174" s="21" t="str">
        <f>IF(ISBLANK('ECR Summary'!L216),"VF_EMPTY",'ECR Summary'!L216)</f>
        <v>VF_EMPTY</v>
      </c>
      <c r="H174" s="21" t="str">
        <f>IF(ISBLANK('ECR Summary'!M216),"VF_EMPTY",'ECR Summary'!M216)</f>
        <v>VF_EMPTY</v>
      </c>
      <c r="I174" s="21" t="str">
        <f>IF(ISBLANK('ECR Summary'!O216),"VF_EMPTY",'ECR Summary'!O216)</f>
        <v>VF_EMPTY</v>
      </c>
      <c r="J174" s="21" t="str">
        <f>IF(ISBLANK('ECR Summary'!R216),"VF_EMPTY",'ECR Summary'!R216)</f>
        <v>VF_EMPTY</v>
      </c>
      <c r="K174" s="21" t="str">
        <f>IF(ISBLANK('ECR Summary'!S216),"VF_EMPTY",'ECR Summary'!S216)</f>
        <v>VF_EMPTY</v>
      </c>
      <c r="L174" s="21" t="str">
        <f>IF(ISBLANK('ECR Summary'!T216),"VF_EMPTY",'ECR Summary'!T216)</f>
        <v>VF_EMPTY</v>
      </c>
      <c r="M174" s="21" t="str">
        <f>IF(ISBLANK('ECR Summary'!U216),"VF_EMPTY",'ECR Summary'!U216)</f>
        <v>VF_EMPTY</v>
      </c>
      <c r="N174" s="21" t="str">
        <f>IF(ISBLANK('ECR Summary'!AC216),"VF_EMPTY",'ECR Summary'!AC216)</f>
        <v>VF_EMPTY</v>
      </c>
      <c r="O174" s="21" t="str">
        <f>IF(ISBLANK('ECR Summary'!AF216),"VF_EMPTY",'ECR Summary'!AF216)</f>
        <v>VF_EMPTY</v>
      </c>
      <c r="P174" s="21" t="str">
        <f>IF(ISBLANK('ECR Summary'!AL216),"VF_EMPTY",'ECR Summary'!AL216)</f>
        <v>VF_EMPTY</v>
      </c>
      <c r="Q174" s="21" t="str">
        <f>IF(ISBLANK('ECR Summary'!AQ216),"VF_EMPTY",'ECR Summary'!AQ216)</f>
        <v>VF_EMPTY</v>
      </c>
      <c r="R174" s="21" t="str">
        <f>IF(ISBLANK('ECR Summary'!AS216),"VF_EMPTY",'ECR Summary'!AS216)</f>
        <v>VF_EMPTY</v>
      </c>
      <c r="S174" s="21" t="str">
        <f>IF(ISBLANK('ECR Summary'!BD216),"VF_EMPTY",'ECR Summary'!BD216)</f>
        <v>VF_EMPTY</v>
      </c>
      <c r="T174" s="21" t="str">
        <f>IF(ISBLANK('ECR Summary'!BE216),"VF_EMPTY",'ECR Summary'!BE216)</f>
        <v>VF_EMPTY</v>
      </c>
      <c r="U174" s="21" t="str">
        <f>IF(ISBLANK('ECR Summary'!BH216),"VF_EMPTY",'ECR Summary'!BH216)</f>
        <v>VF_EMPTY</v>
      </c>
      <c r="V174" s="21" t="str">
        <f>IF(ISBLANK('ECR Summary'!BM216),"VF_EMPTY",'ECR Summary'!BM216)</f>
        <v>VF_EMPTY</v>
      </c>
      <c r="W174" s="21" t="str">
        <f>IF(ISBLANK('ECR Summary'!BU216),"VF_EMPTY",'ECR Summary'!BU216)</f>
        <v>VF_EMPTY</v>
      </c>
      <c r="X174" s="21" t="str">
        <f>IF(ISBLANK('ECR Summary'!CA216),"VF_EMPTY",'ECR Summary'!CA216)</f>
        <v>VF_EMPTY</v>
      </c>
      <c r="Z174" s="47" t="str">
        <f>IF(ISBLANK('ECR Summary'!AG216),"VF_EMPTY",'ECR Summary'!AG216)</f>
        <v>VF_EMPTY</v>
      </c>
      <c r="AA174" s="47" t="str">
        <f>IF(ISBLANK('ECR Summary'!BQ216),"VF_EMPTY",'ECR Summary'!BQ216)</f>
        <v>VF_EMPTY</v>
      </c>
    </row>
    <row r="175" spans="1:27">
      <c r="A175" s="21" t="str">
        <f>IF(ISBLANK('ECR Summary'!B217),"VF_EMPTY",'ECR Summary'!B217)</f>
        <v>VF_EMPTY</v>
      </c>
      <c r="B175" s="21" t="str">
        <f>IF(ISBLANK('ECR Summary'!E217),"VF_EMPTY",'ECR Summary'!E217)</f>
        <v>VF_EMPTY</v>
      </c>
      <c r="C175" s="21" t="str">
        <f>IF(ISBLANK('ECR Summary'!G217),"VF_EMPTY",'ECR Summary'!G217)</f>
        <v>VF_EMPTY</v>
      </c>
      <c r="D175" s="21" t="str">
        <f>IF(ISBLANK('ECR Summary'!H217),"VF_EMPTY",'ECR Summary'!H217)</f>
        <v>VF_EMPTY</v>
      </c>
      <c r="E175" s="21" t="str">
        <f>IF(ISBLANK('ECR Summary'!I217),"VF_EMPTY",'ECR Summary'!I217)</f>
        <v>VF_EMPTY</v>
      </c>
      <c r="F175" s="21" t="str">
        <f>IF(ISBLANK('ECR Summary'!J217),"VF_EMPTY",'ECR Summary'!J217)</f>
        <v>VF_EMPTY</v>
      </c>
      <c r="G175" s="21" t="str">
        <f>IF(ISBLANK('ECR Summary'!L217),"VF_EMPTY",'ECR Summary'!L217)</f>
        <v>VF_EMPTY</v>
      </c>
      <c r="H175" s="21" t="str">
        <f>IF(ISBLANK('ECR Summary'!M217),"VF_EMPTY",'ECR Summary'!M217)</f>
        <v>VF_EMPTY</v>
      </c>
      <c r="I175" s="21" t="str">
        <f>IF(ISBLANK('ECR Summary'!O217),"VF_EMPTY",'ECR Summary'!O217)</f>
        <v>VF_EMPTY</v>
      </c>
      <c r="J175" s="21" t="str">
        <f>IF(ISBLANK('ECR Summary'!R217),"VF_EMPTY",'ECR Summary'!R217)</f>
        <v>VF_EMPTY</v>
      </c>
      <c r="K175" s="21" t="str">
        <f>IF(ISBLANK('ECR Summary'!S217),"VF_EMPTY",'ECR Summary'!S217)</f>
        <v>VF_EMPTY</v>
      </c>
      <c r="L175" s="21" t="str">
        <f>IF(ISBLANK('ECR Summary'!T217),"VF_EMPTY",'ECR Summary'!T217)</f>
        <v>VF_EMPTY</v>
      </c>
      <c r="M175" s="21" t="str">
        <f>IF(ISBLANK('ECR Summary'!U217),"VF_EMPTY",'ECR Summary'!U217)</f>
        <v>VF_EMPTY</v>
      </c>
      <c r="N175" s="21" t="str">
        <f>IF(ISBLANK('ECR Summary'!AC217),"VF_EMPTY",'ECR Summary'!AC217)</f>
        <v>VF_EMPTY</v>
      </c>
      <c r="O175" s="21" t="str">
        <f>IF(ISBLANK('ECR Summary'!AF217),"VF_EMPTY",'ECR Summary'!AF217)</f>
        <v>VF_EMPTY</v>
      </c>
      <c r="P175" s="21" t="str">
        <f>IF(ISBLANK('ECR Summary'!AL217),"VF_EMPTY",'ECR Summary'!AL217)</f>
        <v>VF_EMPTY</v>
      </c>
      <c r="Q175" s="21" t="str">
        <f>IF(ISBLANK('ECR Summary'!AQ217),"VF_EMPTY",'ECR Summary'!AQ217)</f>
        <v>VF_EMPTY</v>
      </c>
      <c r="R175" s="21" t="str">
        <f>IF(ISBLANK('ECR Summary'!AS217),"VF_EMPTY",'ECR Summary'!AS217)</f>
        <v>VF_EMPTY</v>
      </c>
      <c r="S175" s="21" t="str">
        <f>IF(ISBLANK('ECR Summary'!BD217),"VF_EMPTY",'ECR Summary'!BD217)</f>
        <v>VF_EMPTY</v>
      </c>
      <c r="T175" s="21" t="str">
        <f>IF(ISBLANK('ECR Summary'!BE217),"VF_EMPTY",'ECR Summary'!BE217)</f>
        <v>VF_EMPTY</v>
      </c>
      <c r="U175" s="21" t="str">
        <f>IF(ISBLANK('ECR Summary'!BH217),"VF_EMPTY",'ECR Summary'!BH217)</f>
        <v>VF_EMPTY</v>
      </c>
      <c r="V175" s="21" t="str">
        <f>IF(ISBLANK('ECR Summary'!BM217),"VF_EMPTY",'ECR Summary'!BM217)</f>
        <v>VF_EMPTY</v>
      </c>
      <c r="W175" s="21" t="str">
        <f>IF(ISBLANK('ECR Summary'!BU217),"VF_EMPTY",'ECR Summary'!BU217)</f>
        <v>VF_EMPTY</v>
      </c>
      <c r="X175" s="21" t="str">
        <f>IF(ISBLANK('ECR Summary'!CA217),"VF_EMPTY",'ECR Summary'!CA217)</f>
        <v>VF_EMPTY</v>
      </c>
      <c r="Z175" s="47" t="str">
        <f>IF(ISBLANK('ECR Summary'!AG217),"VF_EMPTY",'ECR Summary'!AG217)</f>
        <v>VF_EMPTY</v>
      </c>
      <c r="AA175" s="47" t="str">
        <f>IF(ISBLANK('ECR Summary'!BQ217),"VF_EMPTY",'ECR Summary'!BQ217)</f>
        <v>VF_EMPTY</v>
      </c>
    </row>
    <row r="176" spans="1:27">
      <c r="A176" s="21" t="str">
        <f>IF(ISBLANK('ECR Summary'!B218),"VF_EMPTY",'ECR Summary'!B218)</f>
        <v>VF_EMPTY</v>
      </c>
      <c r="B176" s="21" t="str">
        <f>IF(ISBLANK('ECR Summary'!E218),"VF_EMPTY",'ECR Summary'!E218)</f>
        <v>VF_EMPTY</v>
      </c>
      <c r="C176" s="21" t="str">
        <f>IF(ISBLANK('ECR Summary'!G218),"VF_EMPTY",'ECR Summary'!G218)</f>
        <v>VF_EMPTY</v>
      </c>
      <c r="D176" s="21" t="str">
        <f>IF(ISBLANK('ECR Summary'!H218),"VF_EMPTY",'ECR Summary'!H218)</f>
        <v>VF_EMPTY</v>
      </c>
      <c r="E176" s="21" t="str">
        <f>IF(ISBLANK('ECR Summary'!I218),"VF_EMPTY",'ECR Summary'!I218)</f>
        <v>VF_EMPTY</v>
      </c>
      <c r="F176" s="21" t="str">
        <f>IF(ISBLANK('ECR Summary'!J218),"VF_EMPTY",'ECR Summary'!J218)</f>
        <v>VF_EMPTY</v>
      </c>
      <c r="G176" s="21" t="str">
        <f>IF(ISBLANK('ECR Summary'!L218),"VF_EMPTY",'ECR Summary'!L218)</f>
        <v>VF_EMPTY</v>
      </c>
      <c r="H176" s="21" t="str">
        <f>IF(ISBLANK('ECR Summary'!M218),"VF_EMPTY",'ECR Summary'!M218)</f>
        <v>VF_EMPTY</v>
      </c>
      <c r="I176" s="21" t="str">
        <f>IF(ISBLANK('ECR Summary'!O218),"VF_EMPTY",'ECR Summary'!O218)</f>
        <v>VF_EMPTY</v>
      </c>
      <c r="J176" s="21" t="str">
        <f>IF(ISBLANK('ECR Summary'!R218),"VF_EMPTY",'ECR Summary'!R218)</f>
        <v>VF_EMPTY</v>
      </c>
      <c r="K176" s="21" t="str">
        <f>IF(ISBLANK('ECR Summary'!S218),"VF_EMPTY",'ECR Summary'!S218)</f>
        <v>VF_EMPTY</v>
      </c>
      <c r="L176" s="21" t="str">
        <f>IF(ISBLANK('ECR Summary'!T218),"VF_EMPTY",'ECR Summary'!T218)</f>
        <v>VF_EMPTY</v>
      </c>
      <c r="M176" s="21" t="str">
        <f>IF(ISBLANK('ECR Summary'!U218),"VF_EMPTY",'ECR Summary'!U218)</f>
        <v>VF_EMPTY</v>
      </c>
      <c r="N176" s="21" t="str">
        <f>IF(ISBLANK('ECR Summary'!AC218),"VF_EMPTY",'ECR Summary'!AC218)</f>
        <v>VF_EMPTY</v>
      </c>
      <c r="O176" s="21" t="str">
        <f>IF(ISBLANK('ECR Summary'!AF218),"VF_EMPTY",'ECR Summary'!AF218)</f>
        <v>VF_EMPTY</v>
      </c>
      <c r="P176" s="21" t="str">
        <f>IF(ISBLANK('ECR Summary'!AL218),"VF_EMPTY",'ECR Summary'!AL218)</f>
        <v>VF_EMPTY</v>
      </c>
      <c r="Q176" s="21" t="str">
        <f>IF(ISBLANK('ECR Summary'!AQ218),"VF_EMPTY",'ECR Summary'!AQ218)</f>
        <v>VF_EMPTY</v>
      </c>
      <c r="R176" s="21" t="str">
        <f>IF(ISBLANK('ECR Summary'!AS218),"VF_EMPTY",'ECR Summary'!AS218)</f>
        <v>VF_EMPTY</v>
      </c>
      <c r="S176" s="21" t="str">
        <f>IF(ISBLANK('ECR Summary'!BD218),"VF_EMPTY",'ECR Summary'!BD218)</f>
        <v>VF_EMPTY</v>
      </c>
      <c r="T176" s="21" t="str">
        <f>IF(ISBLANK('ECR Summary'!BE218),"VF_EMPTY",'ECR Summary'!BE218)</f>
        <v>VF_EMPTY</v>
      </c>
      <c r="U176" s="21" t="str">
        <f>IF(ISBLANK('ECR Summary'!BH218),"VF_EMPTY",'ECR Summary'!BH218)</f>
        <v>VF_EMPTY</v>
      </c>
      <c r="V176" s="21" t="str">
        <f>IF(ISBLANK('ECR Summary'!BM218),"VF_EMPTY",'ECR Summary'!BM218)</f>
        <v>VF_EMPTY</v>
      </c>
      <c r="W176" s="21" t="str">
        <f>IF(ISBLANK('ECR Summary'!BU218),"VF_EMPTY",'ECR Summary'!BU218)</f>
        <v>VF_EMPTY</v>
      </c>
      <c r="X176" s="21" t="str">
        <f>IF(ISBLANK('ECR Summary'!CA218),"VF_EMPTY",'ECR Summary'!CA218)</f>
        <v>VF_EMPTY</v>
      </c>
      <c r="Z176" s="47" t="str">
        <f>IF(ISBLANK('ECR Summary'!AG218),"VF_EMPTY",'ECR Summary'!AG218)</f>
        <v>VF_EMPTY</v>
      </c>
      <c r="AA176" s="47" t="str">
        <f>IF(ISBLANK('ECR Summary'!BQ218),"VF_EMPTY",'ECR Summary'!BQ218)</f>
        <v>VF_EMPTY</v>
      </c>
    </row>
    <row r="177" spans="1:27">
      <c r="A177" s="21" t="str">
        <f>IF(ISBLANK('ECR Summary'!B219),"VF_EMPTY",'ECR Summary'!B219)</f>
        <v>VF_EMPTY</v>
      </c>
      <c r="B177" s="21" t="str">
        <f>IF(ISBLANK('ECR Summary'!E219),"VF_EMPTY",'ECR Summary'!E219)</f>
        <v>VF_EMPTY</v>
      </c>
      <c r="C177" s="21" t="str">
        <f>IF(ISBLANK('ECR Summary'!G219),"VF_EMPTY",'ECR Summary'!G219)</f>
        <v>VF_EMPTY</v>
      </c>
      <c r="D177" s="21" t="str">
        <f>IF(ISBLANK('ECR Summary'!H219),"VF_EMPTY",'ECR Summary'!H219)</f>
        <v>VF_EMPTY</v>
      </c>
      <c r="E177" s="21" t="str">
        <f>IF(ISBLANK('ECR Summary'!I219),"VF_EMPTY",'ECR Summary'!I219)</f>
        <v>VF_EMPTY</v>
      </c>
      <c r="F177" s="21" t="str">
        <f>IF(ISBLANK('ECR Summary'!J219),"VF_EMPTY",'ECR Summary'!J219)</f>
        <v>VF_EMPTY</v>
      </c>
      <c r="G177" s="21" t="str">
        <f>IF(ISBLANK('ECR Summary'!L219),"VF_EMPTY",'ECR Summary'!L219)</f>
        <v>VF_EMPTY</v>
      </c>
      <c r="H177" s="21" t="str">
        <f>IF(ISBLANK('ECR Summary'!M219),"VF_EMPTY",'ECR Summary'!M219)</f>
        <v>VF_EMPTY</v>
      </c>
      <c r="I177" s="21" t="str">
        <f>IF(ISBLANK('ECR Summary'!O219),"VF_EMPTY",'ECR Summary'!O219)</f>
        <v>VF_EMPTY</v>
      </c>
      <c r="J177" s="21" t="str">
        <f>IF(ISBLANK('ECR Summary'!R219),"VF_EMPTY",'ECR Summary'!R219)</f>
        <v>VF_EMPTY</v>
      </c>
      <c r="K177" s="21" t="str">
        <f>IF(ISBLANK('ECR Summary'!S219),"VF_EMPTY",'ECR Summary'!S219)</f>
        <v>VF_EMPTY</v>
      </c>
      <c r="L177" s="21" t="str">
        <f>IF(ISBLANK('ECR Summary'!T219),"VF_EMPTY",'ECR Summary'!T219)</f>
        <v>VF_EMPTY</v>
      </c>
      <c r="M177" s="21" t="str">
        <f>IF(ISBLANK('ECR Summary'!U219),"VF_EMPTY",'ECR Summary'!U219)</f>
        <v>VF_EMPTY</v>
      </c>
      <c r="N177" s="21" t="str">
        <f>IF(ISBLANK('ECR Summary'!AC219),"VF_EMPTY",'ECR Summary'!AC219)</f>
        <v>VF_EMPTY</v>
      </c>
      <c r="O177" s="21" t="str">
        <f>IF(ISBLANK('ECR Summary'!AF219),"VF_EMPTY",'ECR Summary'!AF219)</f>
        <v>VF_EMPTY</v>
      </c>
      <c r="P177" s="21" t="str">
        <f>IF(ISBLANK('ECR Summary'!AL219),"VF_EMPTY",'ECR Summary'!AL219)</f>
        <v>VF_EMPTY</v>
      </c>
      <c r="Q177" s="21" t="str">
        <f>IF(ISBLANK('ECR Summary'!AQ219),"VF_EMPTY",'ECR Summary'!AQ219)</f>
        <v>VF_EMPTY</v>
      </c>
      <c r="R177" s="21" t="str">
        <f>IF(ISBLANK('ECR Summary'!AS219),"VF_EMPTY",'ECR Summary'!AS219)</f>
        <v>VF_EMPTY</v>
      </c>
      <c r="S177" s="21" t="str">
        <f>IF(ISBLANK('ECR Summary'!BD219),"VF_EMPTY",'ECR Summary'!BD219)</f>
        <v>VF_EMPTY</v>
      </c>
      <c r="T177" s="21" t="str">
        <f>IF(ISBLANK('ECR Summary'!BE219),"VF_EMPTY",'ECR Summary'!BE219)</f>
        <v>VF_EMPTY</v>
      </c>
      <c r="U177" s="21" t="str">
        <f>IF(ISBLANK('ECR Summary'!BH219),"VF_EMPTY",'ECR Summary'!BH219)</f>
        <v>VF_EMPTY</v>
      </c>
      <c r="V177" s="21" t="str">
        <f>IF(ISBLANK('ECR Summary'!BM219),"VF_EMPTY",'ECR Summary'!BM219)</f>
        <v>VF_EMPTY</v>
      </c>
      <c r="W177" s="21" t="str">
        <f>IF(ISBLANK('ECR Summary'!BU219),"VF_EMPTY",'ECR Summary'!BU219)</f>
        <v>VF_EMPTY</v>
      </c>
      <c r="X177" s="21" t="str">
        <f>IF(ISBLANK('ECR Summary'!CA219),"VF_EMPTY",'ECR Summary'!CA219)</f>
        <v>VF_EMPTY</v>
      </c>
      <c r="Z177" s="47" t="str">
        <f>IF(ISBLANK('ECR Summary'!AG219),"VF_EMPTY",'ECR Summary'!AG219)</f>
        <v>VF_EMPTY</v>
      </c>
      <c r="AA177" s="47" t="str">
        <f>IF(ISBLANK('ECR Summary'!BQ219),"VF_EMPTY",'ECR Summary'!BQ219)</f>
        <v>VF_EMPTY</v>
      </c>
    </row>
    <row r="178" spans="1:27">
      <c r="A178" s="21" t="str">
        <f>IF(ISBLANK('ECR Summary'!B220),"VF_EMPTY",'ECR Summary'!B220)</f>
        <v>VF_EMPTY</v>
      </c>
      <c r="B178" s="21" t="str">
        <f>IF(ISBLANK('ECR Summary'!E220),"VF_EMPTY",'ECR Summary'!E220)</f>
        <v>VF_EMPTY</v>
      </c>
      <c r="C178" s="21" t="str">
        <f>IF(ISBLANK('ECR Summary'!G220),"VF_EMPTY",'ECR Summary'!G220)</f>
        <v>VF_EMPTY</v>
      </c>
      <c r="D178" s="21" t="str">
        <f>IF(ISBLANK('ECR Summary'!H220),"VF_EMPTY",'ECR Summary'!H220)</f>
        <v>VF_EMPTY</v>
      </c>
      <c r="E178" s="21" t="str">
        <f>IF(ISBLANK('ECR Summary'!I220),"VF_EMPTY",'ECR Summary'!I220)</f>
        <v>VF_EMPTY</v>
      </c>
      <c r="F178" s="21" t="str">
        <f>IF(ISBLANK('ECR Summary'!J220),"VF_EMPTY",'ECR Summary'!J220)</f>
        <v>VF_EMPTY</v>
      </c>
      <c r="G178" s="21" t="str">
        <f>IF(ISBLANK('ECR Summary'!L220),"VF_EMPTY",'ECR Summary'!L220)</f>
        <v>VF_EMPTY</v>
      </c>
      <c r="H178" s="21" t="str">
        <f>IF(ISBLANK('ECR Summary'!M220),"VF_EMPTY",'ECR Summary'!M220)</f>
        <v>VF_EMPTY</v>
      </c>
      <c r="I178" s="21" t="str">
        <f>IF(ISBLANK('ECR Summary'!O220),"VF_EMPTY",'ECR Summary'!O220)</f>
        <v>VF_EMPTY</v>
      </c>
      <c r="J178" s="21" t="str">
        <f>IF(ISBLANK('ECR Summary'!R220),"VF_EMPTY",'ECR Summary'!R220)</f>
        <v>VF_EMPTY</v>
      </c>
      <c r="K178" s="21" t="str">
        <f>IF(ISBLANK('ECR Summary'!S220),"VF_EMPTY",'ECR Summary'!S220)</f>
        <v>VF_EMPTY</v>
      </c>
      <c r="L178" s="21" t="str">
        <f>IF(ISBLANK('ECR Summary'!T220),"VF_EMPTY",'ECR Summary'!T220)</f>
        <v>VF_EMPTY</v>
      </c>
      <c r="M178" s="21" t="str">
        <f>IF(ISBLANK('ECR Summary'!U220),"VF_EMPTY",'ECR Summary'!U220)</f>
        <v>VF_EMPTY</v>
      </c>
      <c r="N178" s="21" t="str">
        <f>IF(ISBLANK('ECR Summary'!AC220),"VF_EMPTY",'ECR Summary'!AC220)</f>
        <v>VF_EMPTY</v>
      </c>
      <c r="O178" s="21" t="str">
        <f>IF(ISBLANK('ECR Summary'!AF220),"VF_EMPTY",'ECR Summary'!AF220)</f>
        <v>VF_EMPTY</v>
      </c>
      <c r="P178" s="21" t="str">
        <f>IF(ISBLANK('ECR Summary'!AL220),"VF_EMPTY",'ECR Summary'!AL220)</f>
        <v>VF_EMPTY</v>
      </c>
      <c r="Q178" s="21" t="str">
        <f>IF(ISBLANK('ECR Summary'!AQ220),"VF_EMPTY",'ECR Summary'!AQ220)</f>
        <v>VF_EMPTY</v>
      </c>
      <c r="R178" s="21" t="str">
        <f>IF(ISBLANK('ECR Summary'!AS220),"VF_EMPTY",'ECR Summary'!AS220)</f>
        <v>VF_EMPTY</v>
      </c>
      <c r="S178" s="21" t="str">
        <f>IF(ISBLANK('ECR Summary'!BD220),"VF_EMPTY",'ECR Summary'!BD220)</f>
        <v>VF_EMPTY</v>
      </c>
      <c r="T178" s="21" t="str">
        <f>IF(ISBLANK('ECR Summary'!BE220),"VF_EMPTY",'ECR Summary'!BE220)</f>
        <v>VF_EMPTY</v>
      </c>
      <c r="U178" s="21" t="str">
        <f>IF(ISBLANK('ECR Summary'!BH220),"VF_EMPTY",'ECR Summary'!BH220)</f>
        <v>VF_EMPTY</v>
      </c>
      <c r="V178" s="21" t="str">
        <f>IF(ISBLANK('ECR Summary'!BM220),"VF_EMPTY",'ECR Summary'!BM220)</f>
        <v>VF_EMPTY</v>
      </c>
      <c r="W178" s="21" t="str">
        <f>IF(ISBLANK('ECR Summary'!BU220),"VF_EMPTY",'ECR Summary'!BU220)</f>
        <v>VF_EMPTY</v>
      </c>
      <c r="X178" s="21" t="str">
        <f>IF(ISBLANK('ECR Summary'!CA220),"VF_EMPTY",'ECR Summary'!CA220)</f>
        <v>VF_EMPTY</v>
      </c>
      <c r="Z178" s="47" t="str">
        <f>IF(ISBLANK('ECR Summary'!AG220),"VF_EMPTY",'ECR Summary'!AG220)</f>
        <v>VF_EMPTY</v>
      </c>
      <c r="AA178" s="47" t="str">
        <f>IF(ISBLANK('ECR Summary'!BQ220),"VF_EMPTY",'ECR Summary'!BQ220)</f>
        <v>VF_EMPTY</v>
      </c>
    </row>
    <row r="179" spans="1:27">
      <c r="A179" s="21" t="str">
        <f>IF(ISBLANK('ECR Summary'!B221),"VF_EMPTY",'ECR Summary'!B221)</f>
        <v>VF_EMPTY</v>
      </c>
      <c r="B179" s="21" t="str">
        <f>IF(ISBLANK('ECR Summary'!E221),"VF_EMPTY",'ECR Summary'!E221)</f>
        <v>VF_EMPTY</v>
      </c>
      <c r="C179" s="21" t="str">
        <f>IF(ISBLANK('ECR Summary'!G221),"VF_EMPTY",'ECR Summary'!G221)</f>
        <v>VF_EMPTY</v>
      </c>
      <c r="D179" s="21" t="str">
        <f>IF(ISBLANK('ECR Summary'!H221),"VF_EMPTY",'ECR Summary'!H221)</f>
        <v>VF_EMPTY</v>
      </c>
      <c r="E179" s="21" t="str">
        <f>IF(ISBLANK('ECR Summary'!I221),"VF_EMPTY",'ECR Summary'!I221)</f>
        <v>VF_EMPTY</v>
      </c>
      <c r="F179" s="21" t="str">
        <f>IF(ISBLANK('ECR Summary'!J221),"VF_EMPTY",'ECR Summary'!J221)</f>
        <v>VF_EMPTY</v>
      </c>
      <c r="G179" s="21" t="str">
        <f>IF(ISBLANK('ECR Summary'!L221),"VF_EMPTY",'ECR Summary'!L221)</f>
        <v>VF_EMPTY</v>
      </c>
      <c r="H179" s="21" t="str">
        <f>IF(ISBLANK('ECR Summary'!M221),"VF_EMPTY",'ECR Summary'!M221)</f>
        <v>VF_EMPTY</v>
      </c>
      <c r="I179" s="21" t="str">
        <f>IF(ISBLANK('ECR Summary'!O221),"VF_EMPTY",'ECR Summary'!O221)</f>
        <v>VF_EMPTY</v>
      </c>
      <c r="J179" s="21" t="str">
        <f>IF(ISBLANK('ECR Summary'!R221),"VF_EMPTY",'ECR Summary'!R221)</f>
        <v>VF_EMPTY</v>
      </c>
      <c r="K179" s="21" t="str">
        <f>IF(ISBLANK('ECR Summary'!S221),"VF_EMPTY",'ECR Summary'!S221)</f>
        <v>VF_EMPTY</v>
      </c>
      <c r="L179" s="21" t="str">
        <f>IF(ISBLANK('ECR Summary'!T221),"VF_EMPTY",'ECR Summary'!T221)</f>
        <v>VF_EMPTY</v>
      </c>
      <c r="M179" s="21" t="str">
        <f>IF(ISBLANK('ECR Summary'!U221),"VF_EMPTY",'ECR Summary'!U221)</f>
        <v>VF_EMPTY</v>
      </c>
      <c r="N179" s="21" t="str">
        <f>IF(ISBLANK('ECR Summary'!AC221),"VF_EMPTY",'ECR Summary'!AC221)</f>
        <v>VF_EMPTY</v>
      </c>
      <c r="O179" s="21" t="str">
        <f>IF(ISBLANK('ECR Summary'!AF221),"VF_EMPTY",'ECR Summary'!AF221)</f>
        <v>VF_EMPTY</v>
      </c>
      <c r="P179" s="21" t="str">
        <f>IF(ISBLANK('ECR Summary'!AL221),"VF_EMPTY",'ECR Summary'!AL221)</f>
        <v>VF_EMPTY</v>
      </c>
      <c r="Q179" s="21" t="str">
        <f>IF(ISBLANK('ECR Summary'!AQ221),"VF_EMPTY",'ECR Summary'!AQ221)</f>
        <v>VF_EMPTY</v>
      </c>
      <c r="R179" s="21" t="str">
        <f>IF(ISBLANK('ECR Summary'!AS221),"VF_EMPTY",'ECR Summary'!AS221)</f>
        <v>VF_EMPTY</v>
      </c>
      <c r="S179" s="21" t="str">
        <f>IF(ISBLANK('ECR Summary'!BD221),"VF_EMPTY",'ECR Summary'!BD221)</f>
        <v>VF_EMPTY</v>
      </c>
      <c r="T179" s="21" t="str">
        <f>IF(ISBLANK('ECR Summary'!BE221),"VF_EMPTY",'ECR Summary'!BE221)</f>
        <v>VF_EMPTY</v>
      </c>
      <c r="U179" s="21" t="str">
        <f>IF(ISBLANK('ECR Summary'!BH221),"VF_EMPTY",'ECR Summary'!BH221)</f>
        <v>VF_EMPTY</v>
      </c>
      <c r="V179" s="21" t="str">
        <f>IF(ISBLANK('ECR Summary'!BM221),"VF_EMPTY",'ECR Summary'!BM221)</f>
        <v>VF_EMPTY</v>
      </c>
      <c r="W179" s="21" t="str">
        <f>IF(ISBLANK('ECR Summary'!BU221),"VF_EMPTY",'ECR Summary'!BU221)</f>
        <v>VF_EMPTY</v>
      </c>
      <c r="X179" s="21" t="str">
        <f>IF(ISBLANK('ECR Summary'!CA221),"VF_EMPTY",'ECR Summary'!CA221)</f>
        <v>VF_EMPTY</v>
      </c>
      <c r="Z179" s="47" t="str">
        <f>IF(ISBLANK('ECR Summary'!AG221),"VF_EMPTY",'ECR Summary'!AG221)</f>
        <v>VF_EMPTY</v>
      </c>
      <c r="AA179" s="47" t="str">
        <f>IF(ISBLANK('ECR Summary'!BQ221),"VF_EMPTY",'ECR Summary'!BQ221)</f>
        <v>VF_EMPTY</v>
      </c>
    </row>
    <row r="180" spans="1:27">
      <c r="A180" s="21" t="str">
        <f>IF(ISBLANK('ECR Summary'!B222),"VF_EMPTY",'ECR Summary'!B222)</f>
        <v>VF_EMPTY</v>
      </c>
      <c r="B180" s="21" t="str">
        <f>IF(ISBLANK('ECR Summary'!E222),"VF_EMPTY",'ECR Summary'!E222)</f>
        <v>VF_EMPTY</v>
      </c>
      <c r="C180" s="21" t="str">
        <f>IF(ISBLANK('ECR Summary'!G222),"VF_EMPTY",'ECR Summary'!G222)</f>
        <v>VF_EMPTY</v>
      </c>
      <c r="D180" s="21" t="str">
        <f>IF(ISBLANK('ECR Summary'!H222),"VF_EMPTY",'ECR Summary'!H222)</f>
        <v>VF_EMPTY</v>
      </c>
      <c r="E180" s="21" t="str">
        <f>IF(ISBLANK('ECR Summary'!I222),"VF_EMPTY",'ECR Summary'!I222)</f>
        <v>VF_EMPTY</v>
      </c>
      <c r="F180" s="21" t="str">
        <f>IF(ISBLANK('ECR Summary'!J222),"VF_EMPTY",'ECR Summary'!J222)</f>
        <v>VF_EMPTY</v>
      </c>
      <c r="G180" s="21" t="str">
        <f>IF(ISBLANK('ECR Summary'!L222),"VF_EMPTY",'ECR Summary'!L222)</f>
        <v>VF_EMPTY</v>
      </c>
      <c r="H180" s="21" t="str">
        <f>IF(ISBLANK('ECR Summary'!M222),"VF_EMPTY",'ECR Summary'!M222)</f>
        <v>VF_EMPTY</v>
      </c>
      <c r="I180" s="21" t="str">
        <f>IF(ISBLANK('ECR Summary'!O222),"VF_EMPTY",'ECR Summary'!O222)</f>
        <v>VF_EMPTY</v>
      </c>
      <c r="J180" s="21" t="str">
        <f>IF(ISBLANK('ECR Summary'!R222),"VF_EMPTY",'ECR Summary'!R222)</f>
        <v>VF_EMPTY</v>
      </c>
      <c r="K180" s="21" t="str">
        <f>IF(ISBLANK('ECR Summary'!S222),"VF_EMPTY",'ECR Summary'!S222)</f>
        <v>VF_EMPTY</v>
      </c>
      <c r="L180" s="21" t="str">
        <f>IF(ISBLANK('ECR Summary'!T222),"VF_EMPTY",'ECR Summary'!T222)</f>
        <v>VF_EMPTY</v>
      </c>
      <c r="M180" s="21" t="str">
        <f>IF(ISBLANK('ECR Summary'!U222),"VF_EMPTY",'ECR Summary'!U222)</f>
        <v>VF_EMPTY</v>
      </c>
      <c r="N180" s="21" t="str">
        <f>IF(ISBLANK('ECR Summary'!AC222),"VF_EMPTY",'ECR Summary'!AC222)</f>
        <v>VF_EMPTY</v>
      </c>
      <c r="O180" s="21" t="str">
        <f>IF(ISBLANK('ECR Summary'!AF222),"VF_EMPTY",'ECR Summary'!AF222)</f>
        <v>VF_EMPTY</v>
      </c>
      <c r="P180" s="21" t="str">
        <f>IF(ISBLANK('ECR Summary'!AL222),"VF_EMPTY",'ECR Summary'!AL222)</f>
        <v>VF_EMPTY</v>
      </c>
      <c r="Q180" s="21" t="str">
        <f>IF(ISBLANK('ECR Summary'!AQ222),"VF_EMPTY",'ECR Summary'!AQ222)</f>
        <v>VF_EMPTY</v>
      </c>
      <c r="R180" s="21" t="str">
        <f>IF(ISBLANK('ECR Summary'!AS222),"VF_EMPTY",'ECR Summary'!AS222)</f>
        <v>VF_EMPTY</v>
      </c>
      <c r="S180" s="21" t="str">
        <f>IF(ISBLANK('ECR Summary'!BD222),"VF_EMPTY",'ECR Summary'!BD222)</f>
        <v>VF_EMPTY</v>
      </c>
      <c r="T180" s="21" t="str">
        <f>IF(ISBLANK('ECR Summary'!BE222),"VF_EMPTY",'ECR Summary'!BE222)</f>
        <v>VF_EMPTY</v>
      </c>
      <c r="U180" s="21" t="str">
        <f>IF(ISBLANK('ECR Summary'!BH222),"VF_EMPTY",'ECR Summary'!BH222)</f>
        <v>VF_EMPTY</v>
      </c>
      <c r="V180" s="21" t="str">
        <f>IF(ISBLANK('ECR Summary'!BM222),"VF_EMPTY",'ECR Summary'!BM222)</f>
        <v>VF_EMPTY</v>
      </c>
      <c r="W180" s="21" t="str">
        <f>IF(ISBLANK('ECR Summary'!BU222),"VF_EMPTY",'ECR Summary'!BU222)</f>
        <v>VF_EMPTY</v>
      </c>
      <c r="X180" s="21" t="str">
        <f>IF(ISBLANK('ECR Summary'!CA222),"VF_EMPTY",'ECR Summary'!CA222)</f>
        <v>VF_EMPTY</v>
      </c>
      <c r="Z180" s="47" t="str">
        <f>IF(ISBLANK('ECR Summary'!AG222),"VF_EMPTY",'ECR Summary'!AG222)</f>
        <v>VF_EMPTY</v>
      </c>
      <c r="AA180" s="47" t="str">
        <f>IF(ISBLANK('ECR Summary'!BQ222),"VF_EMPTY",'ECR Summary'!BQ222)</f>
        <v>VF_EMPTY</v>
      </c>
    </row>
    <row r="181" spans="1:27">
      <c r="A181" s="21" t="str">
        <f>IF(ISBLANK('ECR Summary'!B223),"VF_EMPTY",'ECR Summary'!B223)</f>
        <v>VF_EMPTY</v>
      </c>
      <c r="B181" s="21" t="str">
        <f>IF(ISBLANK('ECR Summary'!E223),"VF_EMPTY",'ECR Summary'!E223)</f>
        <v>VF_EMPTY</v>
      </c>
      <c r="C181" s="21" t="str">
        <f>IF(ISBLANK('ECR Summary'!G223),"VF_EMPTY",'ECR Summary'!G223)</f>
        <v>VF_EMPTY</v>
      </c>
      <c r="D181" s="21" t="str">
        <f>IF(ISBLANK('ECR Summary'!H223),"VF_EMPTY",'ECR Summary'!H223)</f>
        <v>VF_EMPTY</v>
      </c>
      <c r="E181" s="21" t="str">
        <f>IF(ISBLANK('ECR Summary'!I223),"VF_EMPTY",'ECR Summary'!I223)</f>
        <v>VF_EMPTY</v>
      </c>
      <c r="F181" s="21" t="str">
        <f>IF(ISBLANK('ECR Summary'!J223),"VF_EMPTY",'ECR Summary'!J223)</f>
        <v>VF_EMPTY</v>
      </c>
      <c r="G181" s="21" t="str">
        <f>IF(ISBLANK('ECR Summary'!L223),"VF_EMPTY",'ECR Summary'!L223)</f>
        <v>VF_EMPTY</v>
      </c>
      <c r="H181" s="21" t="str">
        <f>IF(ISBLANK('ECR Summary'!M223),"VF_EMPTY",'ECR Summary'!M223)</f>
        <v>VF_EMPTY</v>
      </c>
      <c r="I181" s="21" t="str">
        <f>IF(ISBLANK('ECR Summary'!O223),"VF_EMPTY",'ECR Summary'!O223)</f>
        <v>VF_EMPTY</v>
      </c>
      <c r="J181" s="21" t="str">
        <f>IF(ISBLANK('ECR Summary'!R223),"VF_EMPTY",'ECR Summary'!R223)</f>
        <v>VF_EMPTY</v>
      </c>
      <c r="K181" s="21" t="str">
        <f>IF(ISBLANK('ECR Summary'!S223),"VF_EMPTY",'ECR Summary'!S223)</f>
        <v>VF_EMPTY</v>
      </c>
      <c r="L181" s="21" t="str">
        <f>IF(ISBLANK('ECR Summary'!T223),"VF_EMPTY",'ECR Summary'!T223)</f>
        <v>VF_EMPTY</v>
      </c>
      <c r="M181" s="21" t="str">
        <f>IF(ISBLANK('ECR Summary'!U223),"VF_EMPTY",'ECR Summary'!U223)</f>
        <v>VF_EMPTY</v>
      </c>
      <c r="N181" s="21" t="str">
        <f>IF(ISBLANK('ECR Summary'!AC223),"VF_EMPTY",'ECR Summary'!AC223)</f>
        <v>VF_EMPTY</v>
      </c>
      <c r="O181" s="21" t="str">
        <f>IF(ISBLANK('ECR Summary'!AF223),"VF_EMPTY",'ECR Summary'!AF223)</f>
        <v>VF_EMPTY</v>
      </c>
      <c r="P181" s="21" t="str">
        <f>IF(ISBLANK('ECR Summary'!AL223),"VF_EMPTY",'ECR Summary'!AL223)</f>
        <v>VF_EMPTY</v>
      </c>
      <c r="Q181" s="21" t="str">
        <f>IF(ISBLANK('ECR Summary'!AQ223),"VF_EMPTY",'ECR Summary'!AQ223)</f>
        <v>VF_EMPTY</v>
      </c>
      <c r="R181" s="21" t="str">
        <f>IF(ISBLANK('ECR Summary'!AS223),"VF_EMPTY",'ECR Summary'!AS223)</f>
        <v>VF_EMPTY</v>
      </c>
      <c r="S181" s="21" t="str">
        <f>IF(ISBLANK('ECR Summary'!BD223),"VF_EMPTY",'ECR Summary'!BD223)</f>
        <v>VF_EMPTY</v>
      </c>
      <c r="T181" s="21" t="str">
        <f>IF(ISBLANK('ECR Summary'!BE223),"VF_EMPTY",'ECR Summary'!BE223)</f>
        <v>VF_EMPTY</v>
      </c>
      <c r="U181" s="21" t="str">
        <f>IF(ISBLANK('ECR Summary'!BH223),"VF_EMPTY",'ECR Summary'!BH223)</f>
        <v>VF_EMPTY</v>
      </c>
      <c r="V181" s="21" t="str">
        <f>IF(ISBLANK('ECR Summary'!BM223),"VF_EMPTY",'ECR Summary'!BM223)</f>
        <v>VF_EMPTY</v>
      </c>
      <c r="W181" s="21" t="str">
        <f>IF(ISBLANK('ECR Summary'!BU223),"VF_EMPTY",'ECR Summary'!BU223)</f>
        <v>VF_EMPTY</v>
      </c>
      <c r="X181" s="21" t="str">
        <f>IF(ISBLANK('ECR Summary'!CA223),"VF_EMPTY",'ECR Summary'!CA223)</f>
        <v>VF_EMPTY</v>
      </c>
      <c r="Z181" s="47" t="str">
        <f>IF(ISBLANK('ECR Summary'!AG223),"VF_EMPTY",'ECR Summary'!AG223)</f>
        <v>VF_EMPTY</v>
      </c>
      <c r="AA181" s="47" t="str">
        <f>IF(ISBLANK('ECR Summary'!BQ223),"VF_EMPTY",'ECR Summary'!BQ223)</f>
        <v>VF_EMPTY</v>
      </c>
    </row>
    <row r="182" spans="1:27">
      <c r="A182" s="21" t="str">
        <f>IF(ISBLANK('ECR Summary'!B224),"VF_EMPTY",'ECR Summary'!B224)</f>
        <v>VF_EMPTY</v>
      </c>
      <c r="B182" s="21" t="str">
        <f>IF(ISBLANK('ECR Summary'!E224),"VF_EMPTY",'ECR Summary'!E224)</f>
        <v>VF_EMPTY</v>
      </c>
      <c r="C182" s="21" t="str">
        <f>IF(ISBLANK('ECR Summary'!G224),"VF_EMPTY",'ECR Summary'!G224)</f>
        <v>VF_EMPTY</v>
      </c>
      <c r="D182" s="21" t="str">
        <f>IF(ISBLANK('ECR Summary'!H224),"VF_EMPTY",'ECR Summary'!H224)</f>
        <v>VF_EMPTY</v>
      </c>
      <c r="E182" s="21" t="str">
        <f>IF(ISBLANK('ECR Summary'!I224),"VF_EMPTY",'ECR Summary'!I224)</f>
        <v>VF_EMPTY</v>
      </c>
      <c r="F182" s="21" t="str">
        <f>IF(ISBLANK('ECR Summary'!J224),"VF_EMPTY",'ECR Summary'!J224)</f>
        <v>VF_EMPTY</v>
      </c>
      <c r="G182" s="21" t="str">
        <f>IF(ISBLANK('ECR Summary'!L224),"VF_EMPTY",'ECR Summary'!L224)</f>
        <v>VF_EMPTY</v>
      </c>
      <c r="H182" s="21" t="str">
        <f>IF(ISBLANK('ECR Summary'!M224),"VF_EMPTY",'ECR Summary'!M224)</f>
        <v>VF_EMPTY</v>
      </c>
      <c r="I182" s="21" t="str">
        <f>IF(ISBLANK('ECR Summary'!O224),"VF_EMPTY",'ECR Summary'!O224)</f>
        <v>VF_EMPTY</v>
      </c>
      <c r="J182" s="21" t="str">
        <f>IF(ISBLANK('ECR Summary'!R224),"VF_EMPTY",'ECR Summary'!R224)</f>
        <v>VF_EMPTY</v>
      </c>
      <c r="K182" s="21" t="str">
        <f>IF(ISBLANK('ECR Summary'!S224),"VF_EMPTY",'ECR Summary'!S224)</f>
        <v>VF_EMPTY</v>
      </c>
      <c r="L182" s="21" t="str">
        <f>IF(ISBLANK('ECR Summary'!T224),"VF_EMPTY",'ECR Summary'!T224)</f>
        <v>VF_EMPTY</v>
      </c>
      <c r="M182" s="21" t="str">
        <f>IF(ISBLANK('ECR Summary'!U224),"VF_EMPTY",'ECR Summary'!U224)</f>
        <v>VF_EMPTY</v>
      </c>
      <c r="N182" s="21" t="str">
        <f>IF(ISBLANK('ECR Summary'!AC224),"VF_EMPTY",'ECR Summary'!AC224)</f>
        <v>VF_EMPTY</v>
      </c>
      <c r="O182" s="21" t="str">
        <f>IF(ISBLANK('ECR Summary'!AF224),"VF_EMPTY",'ECR Summary'!AF224)</f>
        <v>VF_EMPTY</v>
      </c>
      <c r="P182" s="21" t="str">
        <f>IF(ISBLANK('ECR Summary'!AL224),"VF_EMPTY",'ECR Summary'!AL224)</f>
        <v>VF_EMPTY</v>
      </c>
      <c r="Q182" s="21" t="str">
        <f>IF(ISBLANK('ECR Summary'!AQ224),"VF_EMPTY",'ECR Summary'!AQ224)</f>
        <v>VF_EMPTY</v>
      </c>
      <c r="R182" s="21" t="str">
        <f>IF(ISBLANK('ECR Summary'!AS224),"VF_EMPTY",'ECR Summary'!AS224)</f>
        <v>VF_EMPTY</v>
      </c>
      <c r="S182" s="21" t="str">
        <f>IF(ISBLANK('ECR Summary'!BD224),"VF_EMPTY",'ECR Summary'!BD224)</f>
        <v>VF_EMPTY</v>
      </c>
      <c r="T182" s="21" t="str">
        <f>IF(ISBLANK('ECR Summary'!BE224),"VF_EMPTY",'ECR Summary'!BE224)</f>
        <v>VF_EMPTY</v>
      </c>
      <c r="U182" s="21" t="str">
        <f>IF(ISBLANK('ECR Summary'!BH224),"VF_EMPTY",'ECR Summary'!BH224)</f>
        <v>VF_EMPTY</v>
      </c>
      <c r="V182" s="21" t="str">
        <f>IF(ISBLANK('ECR Summary'!BM224),"VF_EMPTY",'ECR Summary'!BM224)</f>
        <v>VF_EMPTY</v>
      </c>
      <c r="W182" s="21" t="str">
        <f>IF(ISBLANK('ECR Summary'!BU224),"VF_EMPTY",'ECR Summary'!BU224)</f>
        <v>VF_EMPTY</v>
      </c>
      <c r="X182" s="21" t="str">
        <f>IF(ISBLANK('ECR Summary'!CA224),"VF_EMPTY",'ECR Summary'!CA224)</f>
        <v>VF_EMPTY</v>
      </c>
      <c r="Z182" s="47" t="str">
        <f>IF(ISBLANK('ECR Summary'!AG224),"VF_EMPTY",'ECR Summary'!AG224)</f>
        <v>VF_EMPTY</v>
      </c>
      <c r="AA182" s="47" t="str">
        <f>IF(ISBLANK('ECR Summary'!BQ224),"VF_EMPTY",'ECR Summary'!BQ224)</f>
        <v>VF_EMPTY</v>
      </c>
    </row>
    <row r="183" spans="1:27">
      <c r="A183" s="21" t="str">
        <f>IF(ISBLANK('ECR Summary'!B225),"VF_EMPTY",'ECR Summary'!B225)</f>
        <v>VF_EMPTY</v>
      </c>
      <c r="B183" s="21" t="str">
        <f>IF(ISBLANK('ECR Summary'!E225),"VF_EMPTY",'ECR Summary'!E225)</f>
        <v>VF_EMPTY</v>
      </c>
      <c r="C183" s="21" t="str">
        <f>IF(ISBLANK('ECR Summary'!G225),"VF_EMPTY",'ECR Summary'!G225)</f>
        <v>VF_EMPTY</v>
      </c>
      <c r="D183" s="21" t="str">
        <f>IF(ISBLANK('ECR Summary'!H225),"VF_EMPTY",'ECR Summary'!H225)</f>
        <v>VF_EMPTY</v>
      </c>
      <c r="E183" s="21" t="str">
        <f>IF(ISBLANK('ECR Summary'!I225),"VF_EMPTY",'ECR Summary'!I225)</f>
        <v>VF_EMPTY</v>
      </c>
      <c r="F183" s="21" t="str">
        <f>IF(ISBLANK('ECR Summary'!J225),"VF_EMPTY",'ECR Summary'!J225)</f>
        <v>VF_EMPTY</v>
      </c>
      <c r="G183" s="21" t="str">
        <f>IF(ISBLANK('ECR Summary'!L225),"VF_EMPTY",'ECR Summary'!L225)</f>
        <v>VF_EMPTY</v>
      </c>
      <c r="H183" s="21" t="str">
        <f>IF(ISBLANK('ECR Summary'!M225),"VF_EMPTY",'ECR Summary'!M225)</f>
        <v>VF_EMPTY</v>
      </c>
      <c r="I183" s="21" t="str">
        <f>IF(ISBLANK('ECR Summary'!O225),"VF_EMPTY",'ECR Summary'!O225)</f>
        <v>VF_EMPTY</v>
      </c>
      <c r="J183" s="21" t="str">
        <f>IF(ISBLANK('ECR Summary'!R225),"VF_EMPTY",'ECR Summary'!R225)</f>
        <v>VF_EMPTY</v>
      </c>
      <c r="K183" s="21" t="str">
        <f>IF(ISBLANK('ECR Summary'!S225),"VF_EMPTY",'ECR Summary'!S225)</f>
        <v>VF_EMPTY</v>
      </c>
      <c r="L183" s="21" t="str">
        <f>IF(ISBLANK('ECR Summary'!T225),"VF_EMPTY",'ECR Summary'!T225)</f>
        <v>VF_EMPTY</v>
      </c>
      <c r="M183" s="21" t="str">
        <f>IF(ISBLANK('ECR Summary'!U225),"VF_EMPTY",'ECR Summary'!U225)</f>
        <v>VF_EMPTY</v>
      </c>
      <c r="N183" s="21" t="str">
        <f>IF(ISBLANK('ECR Summary'!AC225),"VF_EMPTY",'ECR Summary'!AC225)</f>
        <v>VF_EMPTY</v>
      </c>
      <c r="O183" s="21" t="str">
        <f>IF(ISBLANK('ECR Summary'!AF225),"VF_EMPTY",'ECR Summary'!AF225)</f>
        <v>VF_EMPTY</v>
      </c>
      <c r="P183" s="21" t="str">
        <f>IF(ISBLANK('ECR Summary'!AL225),"VF_EMPTY",'ECR Summary'!AL225)</f>
        <v>VF_EMPTY</v>
      </c>
      <c r="Q183" s="21" t="str">
        <f>IF(ISBLANK('ECR Summary'!AQ225),"VF_EMPTY",'ECR Summary'!AQ225)</f>
        <v>VF_EMPTY</v>
      </c>
      <c r="R183" s="21" t="str">
        <f>IF(ISBLANK('ECR Summary'!AS225),"VF_EMPTY",'ECR Summary'!AS225)</f>
        <v>VF_EMPTY</v>
      </c>
      <c r="S183" s="21" t="str">
        <f>IF(ISBLANK('ECR Summary'!BD225),"VF_EMPTY",'ECR Summary'!BD225)</f>
        <v>VF_EMPTY</v>
      </c>
      <c r="T183" s="21" t="str">
        <f>IF(ISBLANK('ECR Summary'!BE225),"VF_EMPTY",'ECR Summary'!BE225)</f>
        <v>VF_EMPTY</v>
      </c>
      <c r="U183" s="21" t="str">
        <f>IF(ISBLANK('ECR Summary'!BH225),"VF_EMPTY",'ECR Summary'!BH225)</f>
        <v>VF_EMPTY</v>
      </c>
      <c r="V183" s="21" t="str">
        <f>IF(ISBLANK('ECR Summary'!BM225),"VF_EMPTY",'ECR Summary'!BM225)</f>
        <v>VF_EMPTY</v>
      </c>
      <c r="W183" s="21" t="str">
        <f>IF(ISBLANK('ECR Summary'!BU225),"VF_EMPTY",'ECR Summary'!BU225)</f>
        <v>VF_EMPTY</v>
      </c>
      <c r="X183" s="21" t="str">
        <f>IF(ISBLANK('ECR Summary'!CA225),"VF_EMPTY",'ECR Summary'!CA225)</f>
        <v>VF_EMPTY</v>
      </c>
      <c r="Z183" s="47" t="str">
        <f>IF(ISBLANK('ECR Summary'!AG225),"VF_EMPTY",'ECR Summary'!AG225)</f>
        <v>VF_EMPTY</v>
      </c>
      <c r="AA183" s="47" t="str">
        <f>IF(ISBLANK('ECR Summary'!BQ225),"VF_EMPTY",'ECR Summary'!BQ225)</f>
        <v>VF_EMPTY</v>
      </c>
    </row>
    <row r="184" spans="1:27">
      <c r="A184" s="21" t="str">
        <f>IF(ISBLANK('ECR Summary'!B226),"VF_EMPTY",'ECR Summary'!B226)</f>
        <v>VF_EMPTY</v>
      </c>
      <c r="B184" s="21" t="str">
        <f>IF(ISBLANK('ECR Summary'!E226),"VF_EMPTY",'ECR Summary'!E226)</f>
        <v>VF_EMPTY</v>
      </c>
      <c r="C184" s="21" t="str">
        <f>IF(ISBLANK('ECR Summary'!G226),"VF_EMPTY",'ECR Summary'!G226)</f>
        <v>VF_EMPTY</v>
      </c>
      <c r="D184" s="21" t="str">
        <f>IF(ISBLANK('ECR Summary'!H226),"VF_EMPTY",'ECR Summary'!H226)</f>
        <v>VF_EMPTY</v>
      </c>
      <c r="E184" s="21" t="str">
        <f>IF(ISBLANK('ECR Summary'!I226),"VF_EMPTY",'ECR Summary'!I226)</f>
        <v>VF_EMPTY</v>
      </c>
      <c r="F184" s="21" t="str">
        <f>IF(ISBLANK('ECR Summary'!J226),"VF_EMPTY",'ECR Summary'!J226)</f>
        <v>VF_EMPTY</v>
      </c>
      <c r="G184" s="21" t="str">
        <f>IF(ISBLANK('ECR Summary'!L226),"VF_EMPTY",'ECR Summary'!L226)</f>
        <v>VF_EMPTY</v>
      </c>
      <c r="H184" s="21" t="str">
        <f>IF(ISBLANK('ECR Summary'!M226),"VF_EMPTY",'ECR Summary'!M226)</f>
        <v>VF_EMPTY</v>
      </c>
      <c r="I184" s="21" t="str">
        <f>IF(ISBLANK('ECR Summary'!O226),"VF_EMPTY",'ECR Summary'!O226)</f>
        <v>VF_EMPTY</v>
      </c>
      <c r="J184" s="21" t="str">
        <f>IF(ISBLANK('ECR Summary'!R226),"VF_EMPTY",'ECR Summary'!R226)</f>
        <v>VF_EMPTY</v>
      </c>
      <c r="K184" s="21" t="str">
        <f>IF(ISBLANK('ECR Summary'!S226),"VF_EMPTY",'ECR Summary'!S226)</f>
        <v>VF_EMPTY</v>
      </c>
      <c r="L184" s="21" t="str">
        <f>IF(ISBLANK('ECR Summary'!T226),"VF_EMPTY",'ECR Summary'!T226)</f>
        <v>VF_EMPTY</v>
      </c>
      <c r="M184" s="21" t="str">
        <f>IF(ISBLANK('ECR Summary'!U226),"VF_EMPTY",'ECR Summary'!U226)</f>
        <v>VF_EMPTY</v>
      </c>
      <c r="N184" s="21" t="str">
        <f>IF(ISBLANK('ECR Summary'!AC226),"VF_EMPTY",'ECR Summary'!AC226)</f>
        <v>VF_EMPTY</v>
      </c>
      <c r="O184" s="21" t="str">
        <f>IF(ISBLANK('ECR Summary'!AF226),"VF_EMPTY",'ECR Summary'!AF226)</f>
        <v>VF_EMPTY</v>
      </c>
      <c r="P184" s="21" t="str">
        <f>IF(ISBLANK('ECR Summary'!AL226),"VF_EMPTY",'ECR Summary'!AL226)</f>
        <v>VF_EMPTY</v>
      </c>
      <c r="Q184" s="21" t="str">
        <f>IF(ISBLANK('ECR Summary'!AQ226),"VF_EMPTY",'ECR Summary'!AQ226)</f>
        <v>VF_EMPTY</v>
      </c>
      <c r="R184" s="21" t="str">
        <f>IF(ISBLANK('ECR Summary'!AS226),"VF_EMPTY",'ECR Summary'!AS226)</f>
        <v>VF_EMPTY</v>
      </c>
      <c r="S184" s="21" t="str">
        <f>IF(ISBLANK('ECR Summary'!BD226),"VF_EMPTY",'ECR Summary'!BD226)</f>
        <v>VF_EMPTY</v>
      </c>
      <c r="T184" s="21" t="str">
        <f>IF(ISBLANK('ECR Summary'!BE226),"VF_EMPTY",'ECR Summary'!BE226)</f>
        <v>VF_EMPTY</v>
      </c>
      <c r="U184" s="21" t="str">
        <f>IF(ISBLANK('ECR Summary'!BH226),"VF_EMPTY",'ECR Summary'!BH226)</f>
        <v>VF_EMPTY</v>
      </c>
      <c r="V184" s="21" t="str">
        <f>IF(ISBLANK('ECR Summary'!BM226),"VF_EMPTY",'ECR Summary'!BM226)</f>
        <v>VF_EMPTY</v>
      </c>
      <c r="W184" s="21" t="str">
        <f>IF(ISBLANK('ECR Summary'!BU226),"VF_EMPTY",'ECR Summary'!BU226)</f>
        <v>VF_EMPTY</v>
      </c>
      <c r="X184" s="21" t="str">
        <f>IF(ISBLANK('ECR Summary'!CA226),"VF_EMPTY",'ECR Summary'!CA226)</f>
        <v>VF_EMPTY</v>
      </c>
      <c r="Z184" s="47" t="str">
        <f>IF(ISBLANK('ECR Summary'!AG226),"VF_EMPTY",'ECR Summary'!AG226)</f>
        <v>VF_EMPTY</v>
      </c>
      <c r="AA184" s="47" t="str">
        <f>IF(ISBLANK('ECR Summary'!BQ226),"VF_EMPTY",'ECR Summary'!BQ226)</f>
        <v>VF_EMPTY</v>
      </c>
    </row>
    <row r="185" spans="1:27">
      <c r="A185" s="21" t="str">
        <f>IF(ISBLANK('ECR Summary'!B227),"VF_EMPTY",'ECR Summary'!B227)</f>
        <v>VF_EMPTY</v>
      </c>
      <c r="B185" s="21" t="str">
        <f>IF(ISBLANK('ECR Summary'!E227),"VF_EMPTY",'ECR Summary'!E227)</f>
        <v>VF_EMPTY</v>
      </c>
      <c r="C185" s="21" t="str">
        <f>IF(ISBLANK('ECR Summary'!G227),"VF_EMPTY",'ECR Summary'!G227)</f>
        <v>VF_EMPTY</v>
      </c>
      <c r="D185" s="21" t="str">
        <f>IF(ISBLANK('ECR Summary'!H227),"VF_EMPTY",'ECR Summary'!H227)</f>
        <v>VF_EMPTY</v>
      </c>
      <c r="E185" s="21" t="str">
        <f>IF(ISBLANK('ECR Summary'!I227),"VF_EMPTY",'ECR Summary'!I227)</f>
        <v>VF_EMPTY</v>
      </c>
      <c r="F185" s="21" t="str">
        <f>IF(ISBLANK('ECR Summary'!J227),"VF_EMPTY",'ECR Summary'!J227)</f>
        <v>VF_EMPTY</v>
      </c>
      <c r="G185" s="21" t="str">
        <f>IF(ISBLANK('ECR Summary'!L227),"VF_EMPTY",'ECR Summary'!L227)</f>
        <v>VF_EMPTY</v>
      </c>
      <c r="H185" s="21" t="str">
        <f>IF(ISBLANK('ECR Summary'!M227),"VF_EMPTY",'ECR Summary'!M227)</f>
        <v>VF_EMPTY</v>
      </c>
      <c r="I185" s="21" t="str">
        <f>IF(ISBLANK('ECR Summary'!O227),"VF_EMPTY",'ECR Summary'!O227)</f>
        <v>VF_EMPTY</v>
      </c>
      <c r="J185" s="21" t="str">
        <f>IF(ISBLANK('ECR Summary'!R227),"VF_EMPTY",'ECR Summary'!R227)</f>
        <v>VF_EMPTY</v>
      </c>
      <c r="K185" s="21" t="str">
        <f>IF(ISBLANK('ECR Summary'!S227),"VF_EMPTY",'ECR Summary'!S227)</f>
        <v>VF_EMPTY</v>
      </c>
      <c r="L185" s="21" t="str">
        <f>IF(ISBLANK('ECR Summary'!T227),"VF_EMPTY",'ECR Summary'!T227)</f>
        <v>VF_EMPTY</v>
      </c>
      <c r="M185" s="21" t="str">
        <f>IF(ISBLANK('ECR Summary'!U227),"VF_EMPTY",'ECR Summary'!U227)</f>
        <v>VF_EMPTY</v>
      </c>
      <c r="N185" s="21" t="str">
        <f>IF(ISBLANK('ECR Summary'!AC227),"VF_EMPTY",'ECR Summary'!AC227)</f>
        <v>VF_EMPTY</v>
      </c>
      <c r="O185" s="21" t="str">
        <f>IF(ISBLANK('ECR Summary'!AF227),"VF_EMPTY",'ECR Summary'!AF227)</f>
        <v>VF_EMPTY</v>
      </c>
      <c r="P185" s="21" t="str">
        <f>IF(ISBLANK('ECR Summary'!AL227),"VF_EMPTY",'ECR Summary'!AL227)</f>
        <v>VF_EMPTY</v>
      </c>
      <c r="Q185" s="21" t="str">
        <f>IF(ISBLANK('ECR Summary'!AQ227),"VF_EMPTY",'ECR Summary'!AQ227)</f>
        <v>VF_EMPTY</v>
      </c>
      <c r="R185" s="21" t="str">
        <f>IF(ISBLANK('ECR Summary'!AS227),"VF_EMPTY",'ECR Summary'!AS227)</f>
        <v>VF_EMPTY</v>
      </c>
      <c r="S185" s="21" t="str">
        <f>IF(ISBLANK('ECR Summary'!BD227),"VF_EMPTY",'ECR Summary'!BD227)</f>
        <v>VF_EMPTY</v>
      </c>
      <c r="T185" s="21" t="str">
        <f>IF(ISBLANK('ECR Summary'!BE227),"VF_EMPTY",'ECR Summary'!BE227)</f>
        <v>VF_EMPTY</v>
      </c>
      <c r="U185" s="21" t="str">
        <f>IF(ISBLANK('ECR Summary'!BH227),"VF_EMPTY",'ECR Summary'!BH227)</f>
        <v>VF_EMPTY</v>
      </c>
      <c r="V185" s="21" t="str">
        <f>IF(ISBLANK('ECR Summary'!BM227),"VF_EMPTY",'ECR Summary'!BM227)</f>
        <v>VF_EMPTY</v>
      </c>
      <c r="W185" s="21" t="str">
        <f>IF(ISBLANK('ECR Summary'!BU227),"VF_EMPTY",'ECR Summary'!BU227)</f>
        <v>VF_EMPTY</v>
      </c>
      <c r="X185" s="21" t="str">
        <f>IF(ISBLANK('ECR Summary'!CA227),"VF_EMPTY",'ECR Summary'!CA227)</f>
        <v>VF_EMPTY</v>
      </c>
      <c r="Z185" s="47" t="str">
        <f>IF(ISBLANK('ECR Summary'!AG227),"VF_EMPTY",'ECR Summary'!AG227)</f>
        <v>VF_EMPTY</v>
      </c>
      <c r="AA185" s="47" t="str">
        <f>IF(ISBLANK('ECR Summary'!BQ227),"VF_EMPTY",'ECR Summary'!BQ227)</f>
        <v>VF_EMPTY</v>
      </c>
    </row>
    <row r="186" spans="1:27">
      <c r="A186" s="21" t="str">
        <f>IF(ISBLANK('ECR Summary'!B228),"VF_EMPTY",'ECR Summary'!B228)</f>
        <v>VF_EMPTY</v>
      </c>
      <c r="B186" s="21" t="str">
        <f>IF(ISBLANK('ECR Summary'!E228),"VF_EMPTY",'ECR Summary'!E228)</f>
        <v>VF_EMPTY</v>
      </c>
      <c r="C186" s="21" t="str">
        <f>IF(ISBLANK('ECR Summary'!G228),"VF_EMPTY",'ECR Summary'!G228)</f>
        <v>VF_EMPTY</v>
      </c>
      <c r="D186" s="21" t="str">
        <f>IF(ISBLANK('ECR Summary'!H228),"VF_EMPTY",'ECR Summary'!H228)</f>
        <v>VF_EMPTY</v>
      </c>
      <c r="E186" s="21" t="str">
        <f>IF(ISBLANK('ECR Summary'!I228),"VF_EMPTY",'ECR Summary'!I228)</f>
        <v>VF_EMPTY</v>
      </c>
      <c r="F186" s="21" t="str">
        <f>IF(ISBLANK('ECR Summary'!J228),"VF_EMPTY",'ECR Summary'!J228)</f>
        <v>VF_EMPTY</v>
      </c>
      <c r="G186" s="21" t="str">
        <f>IF(ISBLANK('ECR Summary'!L228),"VF_EMPTY",'ECR Summary'!L228)</f>
        <v>VF_EMPTY</v>
      </c>
      <c r="H186" s="21" t="str">
        <f>IF(ISBLANK('ECR Summary'!M228),"VF_EMPTY",'ECR Summary'!M228)</f>
        <v>VF_EMPTY</v>
      </c>
      <c r="I186" s="21" t="str">
        <f>IF(ISBLANK('ECR Summary'!O228),"VF_EMPTY",'ECR Summary'!O228)</f>
        <v>VF_EMPTY</v>
      </c>
      <c r="J186" s="21" t="str">
        <f>IF(ISBLANK('ECR Summary'!R228),"VF_EMPTY",'ECR Summary'!R228)</f>
        <v>VF_EMPTY</v>
      </c>
      <c r="K186" s="21" t="str">
        <f>IF(ISBLANK('ECR Summary'!S228),"VF_EMPTY",'ECR Summary'!S228)</f>
        <v>VF_EMPTY</v>
      </c>
      <c r="L186" s="21" t="str">
        <f>IF(ISBLANK('ECR Summary'!T228),"VF_EMPTY",'ECR Summary'!T228)</f>
        <v>VF_EMPTY</v>
      </c>
      <c r="M186" s="21" t="str">
        <f>IF(ISBLANK('ECR Summary'!U228),"VF_EMPTY",'ECR Summary'!U228)</f>
        <v>VF_EMPTY</v>
      </c>
      <c r="N186" s="21" t="str">
        <f>IF(ISBLANK('ECR Summary'!AC228),"VF_EMPTY",'ECR Summary'!AC228)</f>
        <v>VF_EMPTY</v>
      </c>
      <c r="O186" s="21" t="str">
        <f>IF(ISBLANK('ECR Summary'!AF228),"VF_EMPTY",'ECR Summary'!AF228)</f>
        <v>VF_EMPTY</v>
      </c>
      <c r="P186" s="21" t="str">
        <f>IF(ISBLANK('ECR Summary'!AL228),"VF_EMPTY",'ECR Summary'!AL228)</f>
        <v>VF_EMPTY</v>
      </c>
      <c r="Q186" s="21" t="str">
        <f>IF(ISBLANK('ECR Summary'!AQ228),"VF_EMPTY",'ECR Summary'!AQ228)</f>
        <v>VF_EMPTY</v>
      </c>
      <c r="R186" s="21" t="str">
        <f>IF(ISBLANK('ECR Summary'!AS228),"VF_EMPTY",'ECR Summary'!AS228)</f>
        <v>VF_EMPTY</v>
      </c>
      <c r="S186" s="21" t="str">
        <f>IF(ISBLANK('ECR Summary'!BD228),"VF_EMPTY",'ECR Summary'!BD228)</f>
        <v>VF_EMPTY</v>
      </c>
      <c r="T186" s="21" t="str">
        <f>IF(ISBLANK('ECR Summary'!BE228),"VF_EMPTY",'ECR Summary'!BE228)</f>
        <v>VF_EMPTY</v>
      </c>
      <c r="U186" s="21" t="str">
        <f>IF(ISBLANK('ECR Summary'!BH228),"VF_EMPTY",'ECR Summary'!BH228)</f>
        <v>VF_EMPTY</v>
      </c>
      <c r="V186" s="21" t="str">
        <f>IF(ISBLANK('ECR Summary'!BM228),"VF_EMPTY",'ECR Summary'!BM228)</f>
        <v>VF_EMPTY</v>
      </c>
      <c r="W186" s="21" t="str">
        <f>IF(ISBLANK('ECR Summary'!BU228),"VF_EMPTY",'ECR Summary'!BU228)</f>
        <v>VF_EMPTY</v>
      </c>
      <c r="X186" s="21" t="str">
        <f>IF(ISBLANK('ECR Summary'!CA228),"VF_EMPTY",'ECR Summary'!CA228)</f>
        <v>VF_EMPTY</v>
      </c>
      <c r="Z186" s="47" t="str">
        <f>IF(ISBLANK('ECR Summary'!AG228),"VF_EMPTY",'ECR Summary'!AG228)</f>
        <v>VF_EMPTY</v>
      </c>
      <c r="AA186" s="47" t="str">
        <f>IF(ISBLANK('ECR Summary'!BQ228),"VF_EMPTY",'ECR Summary'!BQ228)</f>
        <v>VF_EMPTY</v>
      </c>
    </row>
    <row r="187" spans="1:27">
      <c r="A187" s="21" t="str">
        <f>IF(ISBLANK('ECR Summary'!B229),"VF_EMPTY",'ECR Summary'!B229)</f>
        <v>VF_EMPTY</v>
      </c>
      <c r="B187" s="21" t="str">
        <f>IF(ISBLANK('ECR Summary'!E229),"VF_EMPTY",'ECR Summary'!E229)</f>
        <v>VF_EMPTY</v>
      </c>
      <c r="C187" s="21" t="str">
        <f>IF(ISBLANK('ECR Summary'!G229),"VF_EMPTY",'ECR Summary'!G229)</f>
        <v>VF_EMPTY</v>
      </c>
      <c r="D187" s="21" t="str">
        <f>IF(ISBLANK('ECR Summary'!H229),"VF_EMPTY",'ECR Summary'!H229)</f>
        <v>VF_EMPTY</v>
      </c>
      <c r="E187" s="21" t="str">
        <f>IF(ISBLANK('ECR Summary'!I229),"VF_EMPTY",'ECR Summary'!I229)</f>
        <v>VF_EMPTY</v>
      </c>
      <c r="F187" s="21" t="str">
        <f>IF(ISBLANK('ECR Summary'!J229),"VF_EMPTY",'ECR Summary'!J229)</f>
        <v>VF_EMPTY</v>
      </c>
      <c r="G187" s="21" t="str">
        <f>IF(ISBLANK('ECR Summary'!L229),"VF_EMPTY",'ECR Summary'!L229)</f>
        <v>VF_EMPTY</v>
      </c>
      <c r="H187" s="21" t="str">
        <f>IF(ISBLANK('ECR Summary'!M229),"VF_EMPTY",'ECR Summary'!M229)</f>
        <v>VF_EMPTY</v>
      </c>
      <c r="I187" s="21" t="str">
        <f>IF(ISBLANK('ECR Summary'!O229),"VF_EMPTY",'ECR Summary'!O229)</f>
        <v>VF_EMPTY</v>
      </c>
      <c r="J187" s="21" t="str">
        <f>IF(ISBLANK('ECR Summary'!R229),"VF_EMPTY",'ECR Summary'!R229)</f>
        <v>VF_EMPTY</v>
      </c>
      <c r="K187" s="21" t="str">
        <f>IF(ISBLANK('ECR Summary'!S229),"VF_EMPTY",'ECR Summary'!S229)</f>
        <v>VF_EMPTY</v>
      </c>
      <c r="L187" s="21" t="str">
        <f>IF(ISBLANK('ECR Summary'!T229),"VF_EMPTY",'ECR Summary'!T229)</f>
        <v>VF_EMPTY</v>
      </c>
      <c r="M187" s="21" t="str">
        <f>IF(ISBLANK('ECR Summary'!U229),"VF_EMPTY",'ECR Summary'!U229)</f>
        <v>VF_EMPTY</v>
      </c>
      <c r="N187" s="21" t="str">
        <f>IF(ISBLANK('ECR Summary'!AC229),"VF_EMPTY",'ECR Summary'!AC229)</f>
        <v>VF_EMPTY</v>
      </c>
      <c r="O187" s="21" t="str">
        <f>IF(ISBLANK('ECR Summary'!AF229),"VF_EMPTY",'ECR Summary'!AF229)</f>
        <v>VF_EMPTY</v>
      </c>
      <c r="P187" s="21" t="str">
        <f>IF(ISBLANK('ECR Summary'!AL229),"VF_EMPTY",'ECR Summary'!AL229)</f>
        <v>VF_EMPTY</v>
      </c>
      <c r="Q187" s="21" t="str">
        <f>IF(ISBLANK('ECR Summary'!AQ229),"VF_EMPTY",'ECR Summary'!AQ229)</f>
        <v>VF_EMPTY</v>
      </c>
      <c r="R187" s="21" t="str">
        <f>IF(ISBLANK('ECR Summary'!AS229),"VF_EMPTY",'ECR Summary'!AS229)</f>
        <v>VF_EMPTY</v>
      </c>
      <c r="S187" s="21" t="str">
        <f>IF(ISBLANK('ECR Summary'!BD229),"VF_EMPTY",'ECR Summary'!BD229)</f>
        <v>VF_EMPTY</v>
      </c>
      <c r="T187" s="21" t="str">
        <f>IF(ISBLANK('ECR Summary'!BE229),"VF_EMPTY",'ECR Summary'!BE229)</f>
        <v>VF_EMPTY</v>
      </c>
      <c r="U187" s="21" t="str">
        <f>IF(ISBLANK('ECR Summary'!BH229),"VF_EMPTY",'ECR Summary'!BH229)</f>
        <v>VF_EMPTY</v>
      </c>
      <c r="V187" s="21" t="str">
        <f>IF(ISBLANK('ECR Summary'!BM229),"VF_EMPTY",'ECR Summary'!BM229)</f>
        <v>VF_EMPTY</v>
      </c>
      <c r="W187" s="21" t="str">
        <f>IF(ISBLANK('ECR Summary'!BU229),"VF_EMPTY",'ECR Summary'!BU229)</f>
        <v>VF_EMPTY</v>
      </c>
      <c r="X187" s="21" t="str">
        <f>IF(ISBLANK('ECR Summary'!CA229),"VF_EMPTY",'ECR Summary'!CA229)</f>
        <v>VF_EMPTY</v>
      </c>
      <c r="Z187" s="47" t="str">
        <f>IF(ISBLANK('ECR Summary'!AG229),"VF_EMPTY",'ECR Summary'!AG229)</f>
        <v>VF_EMPTY</v>
      </c>
      <c r="AA187" s="47" t="str">
        <f>IF(ISBLANK('ECR Summary'!BQ229),"VF_EMPTY",'ECR Summary'!BQ229)</f>
        <v>VF_EMPTY</v>
      </c>
    </row>
    <row r="188" spans="1:27">
      <c r="A188" s="21" t="str">
        <f>IF(ISBLANK('ECR Summary'!B230),"VF_EMPTY",'ECR Summary'!B230)</f>
        <v>VF_EMPTY</v>
      </c>
      <c r="B188" s="21" t="str">
        <f>IF(ISBLANK('ECR Summary'!E230),"VF_EMPTY",'ECR Summary'!E230)</f>
        <v>VF_EMPTY</v>
      </c>
      <c r="C188" s="21" t="str">
        <f>IF(ISBLANK('ECR Summary'!G230),"VF_EMPTY",'ECR Summary'!G230)</f>
        <v>VF_EMPTY</v>
      </c>
      <c r="D188" s="21" t="str">
        <f>IF(ISBLANK('ECR Summary'!H230),"VF_EMPTY",'ECR Summary'!H230)</f>
        <v>VF_EMPTY</v>
      </c>
      <c r="E188" s="21" t="str">
        <f>IF(ISBLANK('ECR Summary'!I230),"VF_EMPTY",'ECR Summary'!I230)</f>
        <v>VF_EMPTY</v>
      </c>
      <c r="F188" s="21" t="str">
        <f>IF(ISBLANK('ECR Summary'!J230),"VF_EMPTY",'ECR Summary'!J230)</f>
        <v>VF_EMPTY</v>
      </c>
      <c r="G188" s="21" t="str">
        <f>IF(ISBLANK('ECR Summary'!L230),"VF_EMPTY",'ECR Summary'!L230)</f>
        <v>VF_EMPTY</v>
      </c>
      <c r="H188" s="21" t="str">
        <f>IF(ISBLANK('ECR Summary'!M230),"VF_EMPTY",'ECR Summary'!M230)</f>
        <v>VF_EMPTY</v>
      </c>
      <c r="I188" s="21" t="str">
        <f>IF(ISBLANK('ECR Summary'!O230),"VF_EMPTY",'ECR Summary'!O230)</f>
        <v>VF_EMPTY</v>
      </c>
      <c r="J188" s="21" t="str">
        <f>IF(ISBLANK('ECR Summary'!R230),"VF_EMPTY",'ECR Summary'!R230)</f>
        <v>VF_EMPTY</v>
      </c>
      <c r="K188" s="21" t="str">
        <f>IF(ISBLANK('ECR Summary'!S230),"VF_EMPTY",'ECR Summary'!S230)</f>
        <v>VF_EMPTY</v>
      </c>
      <c r="L188" s="21" t="str">
        <f>IF(ISBLANK('ECR Summary'!T230),"VF_EMPTY",'ECR Summary'!T230)</f>
        <v>VF_EMPTY</v>
      </c>
      <c r="M188" s="21" t="str">
        <f>IF(ISBLANK('ECR Summary'!U230),"VF_EMPTY",'ECR Summary'!U230)</f>
        <v>VF_EMPTY</v>
      </c>
      <c r="N188" s="21" t="str">
        <f>IF(ISBLANK('ECR Summary'!AC230),"VF_EMPTY",'ECR Summary'!AC230)</f>
        <v>VF_EMPTY</v>
      </c>
      <c r="O188" s="21" t="str">
        <f>IF(ISBLANK('ECR Summary'!AF230),"VF_EMPTY",'ECR Summary'!AF230)</f>
        <v>VF_EMPTY</v>
      </c>
      <c r="P188" s="21" t="str">
        <f>IF(ISBLANK('ECR Summary'!AL230),"VF_EMPTY",'ECR Summary'!AL230)</f>
        <v>VF_EMPTY</v>
      </c>
      <c r="Q188" s="21" t="str">
        <f>IF(ISBLANK('ECR Summary'!AQ230),"VF_EMPTY",'ECR Summary'!AQ230)</f>
        <v>VF_EMPTY</v>
      </c>
      <c r="R188" s="21" t="str">
        <f>IF(ISBLANK('ECR Summary'!AS230),"VF_EMPTY",'ECR Summary'!AS230)</f>
        <v>VF_EMPTY</v>
      </c>
      <c r="S188" s="21" t="str">
        <f>IF(ISBLANK('ECR Summary'!BD230),"VF_EMPTY",'ECR Summary'!BD230)</f>
        <v>VF_EMPTY</v>
      </c>
      <c r="T188" s="21" t="str">
        <f>IF(ISBLANK('ECR Summary'!BE230),"VF_EMPTY",'ECR Summary'!BE230)</f>
        <v>VF_EMPTY</v>
      </c>
      <c r="U188" s="21" t="str">
        <f>IF(ISBLANK('ECR Summary'!BH230),"VF_EMPTY",'ECR Summary'!BH230)</f>
        <v>VF_EMPTY</v>
      </c>
      <c r="V188" s="21" t="str">
        <f>IF(ISBLANK('ECR Summary'!BM230),"VF_EMPTY",'ECR Summary'!BM230)</f>
        <v>VF_EMPTY</v>
      </c>
      <c r="W188" s="21" t="str">
        <f>IF(ISBLANK('ECR Summary'!BU230),"VF_EMPTY",'ECR Summary'!BU230)</f>
        <v>VF_EMPTY</v>
      </c>
      <c r="X188" s="21" t="str">
        <f>IF(ISBLANK('ECR Summary'!CA230),"VF_EMPTY",'ECR Summary'!CA230)</f>
        <v>VF_EMPTY</v>
      </c>
      <c r="Z188" s="47" t="str">
        <f>IF(ISBLANK('ECR Summary'!AG230),"VF_EMPTY",'ECR Summary'!AG230)</f>
        <v>VF_EMPTY</v>
      </c>
      <c r="AA188" s="47" t="str">
        <f>IF(ISBLANK('ECR Summary'!BQ230),"VF_EMPTY",'ECR Summary'!BQ230)</f>
        <v>VF_EMPTY</v>
      </c>
    </row>
    <row r="189" spans="1:27">
      <c r="A189" s="21" t="str">
        <f>IF(ISBLANK('ECR Summary'!B231),"VF_EMPTY",'ECR Summary'!B231)</f>
        <v>VF_EMPTY</v>
      </c>
      <c r="B189" s="21" t="str">
        <f>IF(ISBLANK('ECR Summary'!E231),"VF_EMPTY",'ECR Summary'!E231)</f>
        <v>VF_EMPTY</v>
      </c>
      <c r="C189" s="21" t="str">
        <f>IF(ISBLANK('ECR Summary'!G231),"VF_EMPTY",'ECR Summary'!G231)</f>
        <v>VF_EMPTY</v>
      </c>
      <c r="D189" s="21" t="str">
        <f>IF(ISBLANK('ECR Summary'!H231),"VF_EMPTY",'ECR Summary'!H231)</f>
        <v>VF_EMPTY</v>
      </c>
      <c r="E189" s="21" t="str">
        <f>IF(ISBLANK('ECR Summary'!I231),"VF_EMPTY",'ECR Summary'!I231)</f>
        <v>VF_EMPTY</v>
      </c>
      <c r="F189" s="21" t="str">
        <f>IF(ISBLANK('ECR Summary'!J231),"VF_EMPTY",'ECR Summary'!J231)</f>
        <v>VF_EMPTY</v>
      </c>
      <c r="G189" s="21" t="str">
        <f>IF(ISBLANK('ECR Summary'!L231),"VF_EMPTY",'ECR Summary'!L231)</f>
        <v>VF_EMPTY</v>
      </c>
      <c r="H189" s="21" t="str">
        <f>IF(ISBLANK('ECR Summary'!M231),"VF_EMPTY",'ECR Summary'!M231)</f>
        <v>VF_EMPTY</v>
      </c>
      <c r="I189" s="21" t="str">
        <f>IF(ISBLANK('ECR Summary'!O231),"VF_EMPTY",'ECR Summary'!O231)</f>
        <v>VF_EMPTY</v>
      </c>
      <c r="J189" s="21" t="str">
        <f>IF(ISBLANK('ECR Summary'!R231),"VF_EMPTY",'ECR Summary'!R231)</f>
        <v>VF_EMPTY</v>
      </c>
      <c r="K189" s="21" t="str">
        <f>IF(ISBLANK('ECR Summary'!S231),"VF_EMPTY",'ECR Summary'!S231)</f>
        <v>VF_EMPTY</v>
      </c>
      <c r="L189" s="21" t="str">
        <f>IF(ISBLANK('ECR Summary'!T231),"VF_EMPTY",'ECR Summary'!T231)</f>
        <v>VF_EMPTY</v>
      </c>
      <c r="M189" s="21" t="str">
        <f>IF(ISBLANK('ECR Summary'!U231),"VF_EMPTY",'ECR Summary'!U231)</f>
        <v>VF_EMPTY</v>
      </c>
      <c r="N189" s="21" t="str">
        <f>IF(ISBLANK('ECR Summary'!AC231),"VF_EMPTY",'ECR Summary'!AC231)</f>
        <v>VF_EMPTY</v>
      </c>
      <c r="O189" s="21" t="str">
        <f>IF(ISBLANK('ECR Summary'!AF231),"VF_EMPTY",'ECR Summary'!AF231)</f>
        <v>VF_EMPTY</v>
      </c>
      <c r="P189" s="21" t="str">
        <f>IF(ISBLANK('ECR Summary'!AL231),"VF_EMPTY",'ECR Summary'!AL231)</f>
        <v>VF_EMPTY</v>
      </c>
      <c r="Q189" s="21" t="str">
        <f>IF(ISBLANK('ECR Summary'!AQ231),"VF_EMPTY",'ECR Summary'!AQ231)</f>
        <v>VF_EMPTY</v>
      </c>
      <c r="R189" s="21" t="str">
        <f>IF(ISBLANK('ECR Summary'!AS231),"VF_EMPTY",'ECR Summary'!AS231)</f>
        <v>VF_EMPTY</v>
      </c>
      <c r="S189" s="21" t="str">
        <f>IF(ISBLANK('ECR Summary'!BD231),"VF_EMPTY",'ECR Summary'!BD231)</f>
        <v>VF_EMPTY</v>
      </c>
      <c r="T189" s="21" t="str">
        <f>IF(ISBLANK('ECR Summary'!BE231),"VF_EMPTY",'ECR Summary'!BE231)</f>
        <v>VF_EMPTY</v>
      </c>
      <c r="U189" s="21" t="str">
        <f>IF(ISBLANK('ECR Summary'!BH231),"VF_EMPTY",'ECR Summary'!BH231)</f>
        <v>VF_EMPTY</v>
      </c>
      <c r="V189" s="21" t="str">
        <f>IF(ISBLANK('ECR Summary'!BM231),"VF_EMPTY",'ECR Summary'!BM231)</f>
        <v>VF_EMPTY</v>
      </c>
      <c r="W189" s="21" t="str">
        <f>IF(ISBLANK('ECR Summary'!BU231),"VF_EMPTY",'ECR Summary'!BU231)</f>
        <v>VF_EMPTY</v>
      </c>
      <c r="X189" s="21" t="str">
        <f>IF(ISBLANK('ECR Summary'!CA231),"VF_EMPTY",'ECR Summary'!CA231)</f>
        <v>VF_EMPTY</v>
      </c>
      <c r="Z189" s="47" t="str">
        <f>IF(ISBLANK('ECR Summary'!AG231),"VF_EMPTY",'ECR Summary'!AG231)</f>
        <v>VF_EMPTY</v>
      </c>
      <c r="AA189" s="47" t="str">
        <f>IF(ISBLANK('ECR Summary'!BQ231),"VF_EMPTY",'ECR Summary'!BQ231)</f>
        <v>VF_EMPTY</v>
      </c>
    </row>
    <row r="190" spans="1:27">
      <c r="A190" s="21" t="str">
        <f>IF(ISBLANK('ECR Summary'!B232),"VF_EMPTY",'ECR Summary'!B232)</f>
        <v>VF_EMPTY</v>
      </c>
      <c r="B190" s="21" t="str">
        <f>IF(ISBLANK('ECR Summary'!E232),"VF_EMPTY",'ECR Summary'!E232)</f>
        <v>VF_EMPTY</v>
      </c>
      <c r="C190" s="21" t="str">
        <f>IF(ISBLANK('ECR Summary'!G232),"VF_EMPTY",'ECR Summary'!G232)</f>
        <v>VF_EMPTY</v>
      </c>
      <c r="D190" s="21" t="str">
        <f>IF(ISBLANK('ECR Summary'!H232),"VF_EMPTY",'ECR Summary'!H232)</f>
        <v>VF_EMPTY</v>
      </c>
      <c r="E190" s="21" t="str">
        <f>IF(ISBLANK('ECR Summary'!I232),"VF_EMPTY",'ECR Summary'!I232)</f>
        <v>VF_EMPTY</v>
      </c>
      <c r="F190" s="21" t="str">
        <f>IF(ISBLANK('ECR Summary'!J232),"VF_EMPTY",'ECR Summary'!J232)</f>
        <v>VF_EMPTY</v>
      </c>
      <c r="G190" s="21" t="str">
        <f>IF(ISBLANK('ECR Summary'!L232),"VF_EMPTY",'ECR Summary'!L232)</f>
        <v>VF_EMPTY</v>
      </c>
      <c r="H190" s="21" t="str">
        <f>IF(ISBLANK('ECR Summary'!M232),"VF_EMPTY",'ECR Summary'!M232)</f>
        <v>VF_EMPTY</v>
      </c>
      <c r="I190" s="21" t="str">
        <f>IF(ISBLANK('ECR Summary'!O232),"VF_EMPTY",'ECR Summary'!O232)</f>
        <v>VF_EMPTY</v>
      </c>
      <c r="J190" s="21" t="str">
        <f>IF(ISBLANK('ECR Summary'!R232),"VF_EMPTY",'ECR Summary'!R232)</f>
        <v>VF_EMPTY</v>
      </c>
      <c r="K190" s="21" t="str">
        <f>IF(ISBLANK('ECR Summary'!S232),"VF_EMPTY",'ECR Summary'!S232)</f>
        <v>VF_EMPTY</v>
      </c>
      <c r="L190" s="21" t="str">
        <f>IF(ISBLANK('ECR Summary'!T232),"VF_EMPTY",'ECR Summary'!T232)</f>
        <v>VF_EMPTY</v>
      </c>
      <c r="M190" s="21" t="str">
        <f>IF(ISBLANK('ECR Summary'!U232),"VF_EMPTY",'ECR Summary'!U232)</f>
        <v>VF_EMPTY</v>
      </c>
      <c r="N190" s="21" t="str">
        <f>IF(ISBLANK('ECR Summary'!AC232),"VF_EMPTY",'ECR Summary'!AC232)</f>
        <v>VF_EMPTY</v>
      </c>
      <c r="O190" s="21" t="str">
        <f>IF(ISBLANK('ECR Summary'!AF232),"VF_EMPTY",'ECR Summary'!AF232)</f>
        <v>VF_EMPTY</v>
      </c>
      <c r="P190" s="21" t="str">
        <f>IF(ISBLANK('ECR Summary'!AL232),"VF_EMPTY",'ECR Summary'!AL232)</f>
        <v>VF_EMPTY</v>
      </c>
      <c r="Q190" s="21" t="str">
        <f>IF(ISBLANK('ECR Summary'!AQ232),"VF_EMPTY",'ECR Summary'!AQ232)</f>
        <v>VF_EMPTY</v>
      </c>
      <c r="R190" s="21" t="str">
        <f>IF(ISBLANK('ECR Summary'!AS232),"VF_EMPTY",'ECR Summary'!AS232)</f>
        <v>VF_EMPTY</v>
      </c>
      <c r="S190" s="21" t="str">
        <f>IF(ISBLANK('ECR Summary'!BD232),"VF_EMPTY",'ECR Summary'!BD232)</f>
        <v>VF_EMPTY</v>
      </c>
      <c r="T190" s="21" t="str">
        <f>IF(ISBLANK('ECR Summary'!BE232),"VF_EMPTY",'ECR Summary'!BE232)</f>
        <v>VF_EMPTY</v>
      </c>
      <c r="U190" s="21" t="str">
        <f>IF(ISBLANK('ECR Summary'!BH232),"VF_EMPTY",'ECR Summary'!BH232)</f>
        <v>VF_EMPTY</v>
      </c>
      <c r="V190" s="21" t="str">
        <f>IF(ISBLANK('ECR Summary'!BM232),"VF_EMPTY",'ECR Summary'!BM232)</f>
        <v>VF_EMPTY</v>
      </c>
      <c r="W190" s="21" t="str">
        <f>IF(ISBLANK('ECR Summary'!BU232),"VF_EMPTY",'ECR Summary'!BU232)</f>
        <v>VF_EMPTY</v>
      </c>
      <c r="X190" s="21" t="str">
        <f>IF(ISBLANK('ECR Summary'!CA232),"VF_EMPTY",'ECR Summary'!CA232)</f>
        <v>VF_EMPTY</v>
      </c>
      <c r="Z190" s="47" t="str">
        <f>IF(ISBLANK('ECR Summary'!AG232),"VF_EMPTY",'ECR Summary'!AG232)</f>
        <v>VF_EMPTY</v>
      </c>
      <c r="AA190" s="47" t="str">
        <f>IF(ISBLANK('ECR Summary'!BQ232),"VF_EMPTY",'ECR Summary'!BQ232)</f>
        <v>VF_EMPTY</v>
      </c>
    </row>
    <row r="191" spans="1:27">
      <c r="A191" s="21" t="str">
        <f>IF(ISBLANK('ECR Summary'!B233),"VF_EMPTY",'ECR Summary'!B233)</f>
        <v>VF_EMPTY</v>
      </c>
      <c r="B191" s="21" t="str">
        <f>IF(ISBLANK('ECR Summary'!E233),"VF_EMPTY",'ECR Summary'!E233)</f>
        <v>VF_EMPTY</v>
      </c>
      <c r="C191" s="21" t="str">
        <f>IF(ISBLANK('ECR Summary'!G233),"VF_EMPTY",'ECR Summary'!G233)</f>
        <v>VF_EMPTY</v>
      </c>
      <c r="D191" s="21" t="str">
        <f>IF(ISBLANK('ECR Summary'!H233),"VF_EMPTY",'ECR Summary'!H233)</f>
        <v>VF_EMPTY</v>
      </c>
      <c r="E191" s="21" t="str">
        <f>IF(ISBLANK('ECR Summary'!I233),"VF_EMPTY",'ECR Summary'!I233)</f>
        <v>VF_EMPTY</v>
      </c>
      <c r="F191" s="21" t="str">
        <f>IF(ISBLANK('ECR Summary'!J233),"VF_EMPTY",'ECR Summary'!J233)</f>
        <v>VF_EMPTY</v>
      </c>
      <c r="G191" s="21" t="str">
        <f>IF(ISBLANK('ECR Summary'!L233),"VF_EMPTY",'ECR Summary'!L233)</f>
        <v>VF_EMPTY</v>
      </c>
      <c r="H191" s="21" t="str">
        <f>IF(ISBLANK('ECR Summary'!M233),"VF_EMPTY",'ECR Summary'!M233)</f>
        <v>VF_EMPTY</v>
      </c>
      <c r="I191" s="21" t="str">
        <f>IF(ISBLANK('ECR Summary'!O233),"VF_EMPTY",'ECR Summary'!O233)</f>
        <v>VF_EMPTY</v>
      </c>
      <c r="J191" s="21" t="str">
        <f>IF(ISBLANK('ECR Summary'!R233),"VF_EMPTY",'ECR Summary'!R233)</f>
        <v>VF_EMPTY</v>
      </c>
      <c r="K191" s="21" t="str">
        <f>IF(ISBLANK('ECR Summary'!S233),"VF_EMPTY",'ECR Summary'!S233)</f>
        <v>VF_EMPTY</v>
      </c>
      <c r="L191" s="21" t="str">
        <f>IF(ISBLANK('ECR Summary'!T233),"VF_EMPTY",'ECR Summary'!T233)</f>
        <v>VF_EMPTY</v>
      </c>
      <c r="M191" s="21" t="str">
        <f>IF(ISBLANK('ECR Summary'!U233),"VF_EMPTY",'ECR Summary'!U233)</f>
        <v>VF_EMPTY</v>
      </c>
      <c r="N191" s="21" t="str">
        <f>IF(ISBLANK('ECR Summary'!AC233),"VF_EMPTY",'ECR Summary'!AC233)</f>
        <v>VF_EMPTY</v>
      </c>
      <c r="O191" s="21" t="str">
        <f>IF(ISBLANK('ECR Summary'!AF233),"VF_EMPTY",'ECR Summary'!AF233)</f>
        <v>VF_EMPTY</v>
      </c>
      <c r="P191" s="21" t="str">
        <f>IF(ISBLANK('ECR Summary'!AL233),"VF_EMPTY",'ECR Summary'!AL233)</f>
        <v>VF_EMPTY</v>
      </c>
      <c r="Q191" s="21" t="str">
        <f>IF(ISBLANK('ECR Summary'!AQ233),"VF_EMPTY",'ECR Summary'!AQ233)</f>
        <v>VF_EMPTY</v>
      </c>
      <c r="R191" s="21" t="str">
        <f>IF(ISBLANK('ECR Summary'!AS233),"VF_EMPTY",'ECR Summary'!AS233)</f>
        <v>VF_EMPTY</v>
      </c>
      <c r="S191" s="21" t="str">
        <f>IF(ISBLANK('ECR Summary'!BD233),"VF_EMPTY",'ECR Summary'!BD233)</f>
        <v>VF_EMPTY</v>
      </c>
      <c r="T191" s="21" t="str">
        <f>IF(ISBLANK('ECR Summary'!BE233),"VF_EMPTY",'ECR Summary'!BE233)</f>
        <v>VF_EMPTY</v>
      </c>
      <c r="U191" s="21" t="str">
        <f>IF(ISBLANK('ECR Summary'!BH233),"VF_EMPTY",'ECR Summary'!BH233)</f>
        <v>VF_EMPTY</v>
      </c>
      <c r="V191" s="21" t="str">
        <f>IF(ISBLANK('ECR Summary'!BM233),"VF_EMPTY",'ECR Summary'!BM233)</f>
        <v>VF_EMPTY</v>
      </c>
      <c r="W191" s="21" t="str">
        <f>IF(ISBLANK('ECR Summary'!BU233),"VF_EMPTY",'ECR Summary'!BU233)</f>
        <v>VF_EMPTY</v>
      </c>
      <c r="X191" s="21" t="str">
        <f>IF(ISBLANK('ECR Summary'!CA233),"VF_EMPTY",'ECR Summary'!CA233)</f>
        <v>VF_EMPTY</v>
      </c>
      <c r="Z191" s="47" t="str">
        <f>IF(ISBLANK('ECR Summary'!AG233),"VF_EMPTY",'ECR Summary'!AG233)</f>
        <v>VF_EMPTY</v>
      </c>
      <c r="AA191" s="47" t="str">
        <f>IF(ISBLANK('ECR Summary'!BQ233),"VF_EMPTY",'ECR Summary'!BQ233)</f>
        <v>VF_EMPTY</v>
      </c>
    </row>
    <row r="192" spans="1:27">
      <c r="A192" s="21" t="str">
        <f>IF(ISBLANK('ECR Summary'!B234),"VF_EMPTY",'ECR Summary'!B234)</f>
        <v>VF_EMPTY</v>
      </c>
      <c r="B192" s="21" t="str">
        <f>IF(ISBLANK('ECR Summary'!E234),"VF_EMPTY",'ECR Summary'!E234)</f>
        <v>VF_EMPTY</v>
      </c>
      <c r="C192" s="21" t="str">
        <f>IF(ISBLANK('ECR Summary'!G234),"VF_EMPTY",'ECR Summary'!G234)</f>
        <v>VF_EMPTY</v>
      </c>
      <c r="D192" s="21" t="str">
        <f>IF(ISBLANK('ECR Summary'!H234),"VF_EMPTY",'ECR Summary'!H234)</f>
        <v>VF_EMPTY</v>
      </c>
      <c r="E192" s="21" t="str">
        <f>IF(ISBLANK('ECR Summary'!I234),"VF_EMPTY",'ECR Summary'!I234)</f>
        <v>VF_EMPTY</v>
      </c>
      <c r="F192" s="21" t="str">
        <f>IF(ISBLANK('ECR Summary'!J234),"VF_EMPTY",'ECR Summary'!J234)</f>
        <v>VF_EMPTY</v>
      </c>
      <c r="G192" s="21" t="str">
        <f>IF(ISBLANK('ECR Summary'!L234),"VF_EMPTY",'ECR Summary'!L234)</f>
        <v>VF_EMPTY</v>
      </c>
      <c r="H192" s="21" t="str">
        <f>IF(ISBLANK('ECR Summary'!M234),"VF_EMPTY",'ECR Summary'!M234)</f>
        <v>VF_EMPTY</v>
      </c>
      <c r="I192" s="21" t="str">
        <f>IF(ISBLANK('ECR Summary'!O234),"VF_EMPTY",'ECR Summary'!O234)</f>
        <v>VF_EMPTY</v>
      </c>
      <c r="J192" s="21" t="str">
        <f>IF(ISBLANK('ECR Summary'!R234),"VF_EMPTY",'ECR Summary'!R234)</f>
        <v>VF_EMPTY</v>
      </c>
      <c r="K192" s="21" t="str">
        <f>IF(ISBLANK('ECR Summary'!S234),"VF_EMPTY",'ECR Summary'!S234)</f>
        <v>VF_EMPTY</v>
      </c>
      <c r="L192" s="21" t="str">
        <f>IF(ISBLANK('ECR Summary'!T234),"VF_EMPTY",'ECR Summary'!T234)</f>
        <v>VF_EMPTY</v>
      </c>
      <c r="M192" s="21" t="str">
        <f>IF(ISBLANK('ECR Summary'!U234),"VF_EMPTY",'ECR Summary'!U234)</f>
        <v>VF_EMPTY</v>
      </c>
      <c r="N192" s="21" t="str">
        <f>IF(ISBLANK('ECR Summary'!AC234),"VF_EMPTY",'ECR Summary'!AC234)</f>
        <v>VF_EMPTY</v>
      </c>
      <c r="O192" s="21" t="str">
        <f>IF(ISBLANK('ECR Summary'!AF234),"VF_EMPTY",'ECR Summary'!AF234)</f>
        <v>VF_EMPTY</v>
      </c>
      <c r="P192" s="21" t="str">
        <f>IF(ISBLANK('ECR Summary'!AL234),"VF_EMPTY",'ECR Summary'!AL234)</f>
        <v>VF_EMPTY</v>
      </c>
      <c r="Q192" s="21" t="str">
        <f>IF(ISBLANK('ECR Summary'!AQ234),"VF_EMPTY",'ECR Summary'!AQ234)</f>
        <v>VF_EMPTY</v>
      </c>
      <c r="R192" s="21" t="str">
        <f>IF(ISBLANK('ECR Summary'!AS234),"VF_EMPTY",'ECR Summary'!AS234)</f>
        <v>VF_EMPTY</v>
      </c>
      <c r="S192" s="21" t="str">
        <f>IF(ISBLANK('ECR Summary'!BD234),"VF_EMPTY",'ECR Summary'!BD234)</f>
        <v>VF_EMPTY</v>
      </c>
      <c r="T192" s="21" t="str">
        <f>IF(ISBLANK('ECR Summary'!BE234),"VF_EMPTY",'ECR Summary'!BE234)</f>
        <v>VF_EMPTY</v>
      </c>
      <c r="U192" s="21" t="str">
        <f>IF(ISBLANK('ECR Summary'!BH234),"VF_EMPTY",'ECR Summary'!BH234)</f>
        <v>VF_EMPTY</v>
      </c>
      <c r="V192" s="21" t="str">
        <f>IF(ISBLANK('ECR Summary'!BM234),"VF_EMPTY",'ECR Summary'!BM234)</f>
        <v>VF_EMPTY</v>
      </c>
      <c r="W192" s="21" t="str">
        <f>IF(ISBLANK('ECR Summary'!BU234),"VF_EMPTY",'ECR Summary'!BU234)</f>
        <v>VF_EMPTY</v>
      </c>
      <c r="X192" s="21" t="str">
        <f>IF(ISBLANK('ECR Summary'!CA234),"VF_EMPTY",'ECR Summary'!CA234)</f>
        <v>VF_EMPTY</v>
      </c>
      <c r="Z192" s="47" t="str">
        <f>IF(ISBLANK('ECR Summary'!AG234),"VF_EMPTY",'ECR Summary'!AG234)</f>
        <v>VF_EMPTY</v>
      </c>
      <c r="AA192" s="47" t="str">
        <f>IF(ISBLANK('ECR Summary'!BQ234),"VF_EMPTY",'ECR Summary'!BQ234)</f>
        <v>VF_EMPTY</v>
      </c>
    </row>
    <row r="193" spans="1:27">
      <c r="A193" s="21" t="str">
        <f>IF(ISBLANK('ECR Summary'!B235),"VF_EMPTY",'ECR Summary'!B235)</f>
        <v>VF_EMPTY</v>
      </c>
      <c r="B193" s="21" t="str">
        <f>IF(ISBLANK('ECR Summary'!E235),"VF_EMPTY",'ECR Summary'!E235)</f>
        <v>VF_EMPTY</v>
      </c>
      <c r="C193" s="21" t="str">
        <f>IF(ISBLANK('ECR Summary'!G235),"VF_EMPTY",'ECR Summary'!G235)</f>
        <v>VF_EMPTY</v>
      </c>
      <c r="D193" s="21" t="str">
        <f>IF(ISBLANK('ECR Summary'!H235),"VF_EMPTY",'ECR Summary'!H235)</f>
        <v>VF_EMPTY</v>
      </c>
      <c r="E193" s="21" t="str">
        <f>IF(ISBLANK('ECR Summary'!I235),"VF_EMPTY",'ECR Summary'!I235)</f>
        <v>VF_EMPTY</v>
      </c>
      <c r="F193" s="21" t="str">
        <f>IF(ISBLANK('ECR Summary'!J235),"VF_EMPTY",'ECR Summary'!J235)</f>
        <v>VF_EMPTY</v>
      </c>
      <c r="G193" s="21" t="str">
        <f>IF(ISBLANK('ECR Summary'!L235),"VF_EMPTY",'ECR Summary'!L235)</f>
        <v>VF_EMPTY</v>
      </c>
      <c r="H193" s="21" t="str">
        <f>IF(ISBLANK('ECR Summary'!M235),"VF_EMPTY",'ECR Summary'!M235)</f>
        <v>VF_EMPTY</v>
      </c>
      <c r="I193" s="21" t="str">
        <f>IF(ISBLANK('ECR Summary'!O235),"VF_EMPTY",'ECR Summary'!O235)</f>
        <v>VF_EMPTY</v>
      </c>
      <c r="J193" s="21" t="str">
        <f>IF(ISBLANK('ECR Summary'!R235),"VF_EMPTY",'ECR Summary'!R235)</f>
        <v>VF_EMPTY</v>
      </c>
      <c r="K193" s="21" t="str">
        <f>IF(ISBLANK('ECR Summary'!S235),"VF_EMPTY",'ECR Summary'!S235)</f>
        <v>VF_EMPTY</v>
      </c>
      <c r="L193" s="21" t="str">
        <f>IF(ISBLANK('ECR Summary'!T235),"VF_EMPTY",'ECR Summary'!T235)</f>
        <v>VF_EMPTY</v>
      </c>
      <c r="M193" s="21" t="str">
        <f>IF(ISBLANK('ECR Summary'!U235),"VF_EMPTY",'ECR Summary'!U235)</f>
        <v>VF_EMPTY</v>
      </c>
      <c r="N193" s="21" t="str">
        <f>IF(ISBLANK('ECR Summary'!AC235),"VF_EMPTY",'ECR Summary'!AC235)</f>
        <v>VF_EMPTY</v>
      </c>
      <c r="O193" s="21" t="str">
        <f>IF(ISBLANK('ECR Summary'!AF235),"VF_EMPTY",'ECR Summary'!AF235)</f>
        <v>VF_EMPTY</v>
      </c>
      <c r="P193" s="21" t="str">
        <f>IF(ISBLANK('ECR Summary'!AL235),"VF_EMPTY",'ECR Summary'!AL235)</f>
        <v>VF_EMPTY</v>
      </c>
      <c r="Q193" s="21" t="str">
        <f>IF(ISBLANK('ECR Summary'!AQ235),"VF_EMPTY",'ECR Summary'!AQ235)</f>
        <v>VF_EMPTY</v>
      </c>
      <c r="R193" s="21" t="str">
        <f>IF(ISBLANK('ECR Summary'!AS235),"VF_EMPTY",'ECR Summary'!AS235)</f>
        <v>VF_EMPTY</v>
      </c>
      <c r="S193" s="21" t="str">
        <f>IF(ISBLANK('ECR Summary'!BD235),"VF_EMPTY",'ECR Summary'!BD235)</f>
        <v>VF_EMPTY</v>
      </c>
      <c r="T193" s="21" t="str">
        <f>IF(ISBLANK('ECR Summary'!BE235),"VF_EMPTY",'ECR Summary'!BE235)</f>
        <v>VF_EMPTY</v>
      </c>
      <c r="U193" s="21" t="str">
        <f>IF(ISBLANK('ECR Summary'!BH235),"VF_EMPTY",'ECR Summary'!BH235)</f>
        <v>VF_EMPTY</v>
      </c>
      <c r="V193" s="21" t="str">
        <f>IF(ISBLANK('ECR Summary'!BM235),"VF_EMPTY",'ECR Summary'!BM235)</f>
        <v>VF_EMPTY</v>
      </c>
      <c r="W193" s="21" t="str">
        <f>IF(ISBLANK('ECR Summary'!BU235),"VF_EMPTY",'ECR Summary'!BU235)</f>
        <v>VF_EMPTY</v>
      </c>
      <c r="X193" s="21" t="str">
        <f>IF(ISBLANK('ECR Summary'!CA235),"VF_EMPTY",'ECR Summary'!CA235)</f>
        <v>VF_EMPTY</v>
      </c>
      <c r="Z193" s="47" t="str">
        <f>IF(ISBLANK('ECR Summary'!AG235),"VF_EMPTY",'ECR Summary'!AG235)</f>
        <v>VF_EMPTY</v>
      </c>
      <c r="AA193" s="47" t="str">
        <f>IF(ISBLANK('ECR Summary'!BQ235),"VF_EMPTY",'ECR Summary'!BQ235)</f>
        <v>VF_EMPTY</v>
      </c>
    </row>
    <row r="194" spans="1:27">
      <c r="A194" s="21" t="str">
        <f>IF(ISBLANK('ECR Summary'!B236),"VF_EMPTY",'ECR Summary'!B236)</f>
        <v>VF_EMPTY</v>
      </c>
      <c r="B194" s="21" t="str">
        <f>IF(ISBLANK('ECR Summary'!E236),"VF_EMPTY",'ECR Summary'!E236)</f>
        <v>VF_EMPTY</v>
      </c>
      <c r="C194" s="21" t="str">
        <f>IF(ISBLANK('ECR Summary'!G236),"VF_EMPTY",'ECR Summary'!G236)</f>
        <v>VF_EMPTY</v>
      </c>
      <c r="D194" s="21" t="str">
        <f>IF(ISBLANK('ECR Summary'!H236),"VF_EMPTY",'ECR Summary'!H236)</f>
        <v>VF_EMPTY</v>
      </c>
      <c r="E194" s="21" t="str">
        <f>IF(ISBLANK('ECR Summary'!I236),"VF_EMPTY",'ECR Summary'!I236)</f>
        <v>VF_EMPTY</v>
      </c>
      <c r="F194" s="21" t="str">
        <f>IF(ISBLANK('ECR Summary'!J236),"VF_EMPTY",'ECR Summary'!J236)</f>
        <v>VF_EMPTY</v>
      </c>
      <c r="G194" s="21" t="str">
        <f>IF(ISBLANK('ECR Summary'!L236),"VF_EMPTY",'ECR Summary'!L236)</f>
        <v>VF_EMPTY</v>
      </c>
      <c r="H194" s="21" t="str">
        <f>IF(ISBLANK('ECR Summary'!M236),"VF_EMPTY",'ECR Summary'!M236)</f>
        <v>VF_EMPTY</v>
      </c>
      <c r="I194" s="21" t="str">
        <f>IF(ISBLANK('ECR Summary'!O236),"VF_EMPTY",'ECR Summary'!O236)</f>
        <v>VF_EMPTY</v>
      </c>
      <c r="J194" s="21" t="str">
        <f>IF(ISBLANK('ECR Summary'!R236),"VF_EMPTY",'ECR Summary'!R236)</f>
        <v>VF_EMPTY</v>
      </c>
      <c r="K194" s="21" t="str">
        <f>IF(ISBLANK('ECR Summary'!S236),"VF_EMPTY",'ECR Summary'!S236)</f>
        <v>VF_EMPTY</v>
      </c>
      <c r="L194" s="21" t="str">
        <f>IF(ISBLANK('ECR Summary'!T236),"VF_EMPTY",'ECR Summary'!T236)</f>
        <v>VF_EMPTY</v>
      </c>
      <c r="M194" s="21" t="str">
        <f>IF(ISBLANK('ECR Summary'!U236),"VF_EMPTY",'ECR Summary'!U236)</f>
        <v>VF_EMPTY</v>
      </c>
      <c r="N194" s="21" t="str">
        <f>IF(ISBLANK('ECR Summary'!AC236),"VF_EMPTY",'ECR Summary'!AC236)</f>
        <v>VF_EMPTY</v>
      </c>
      <c r="O194" s="21" t="str">
        <f>IF(ISBLANK('ECR Summary'!AF236),"VF_EMPTY",'ECR Summary'!AF236)</f>
        <v>VF_EMPTY</v>
      </c>
      <c r="P194" s="21" t="str">
        <f>IF(ISBLANK('ECR Summary'!AL236),"VF_EMPTY",'ECR Summary'!AL236)</f>
        <v>VF_EMPTY</v>
      </c>
      <c r="Q194" s="21" t="str">
        <f>IF(ISBLANK('ECR Summary'!AQ236),"VF_EMPTY",'ECR Summary'!AQ236)</f>
        <v>VF_EMPTY</v>
      </c>
      <c r="R194" s="21" t="str">
        <f>IF(ISBLANK('ECR Summary'!AS236),"VF_EMPTY",'ECR Summary'!AS236)</f>
        <v>VF_EMPTY</v>
      </c>
      <c r="S194" s="21" t="str">
        <f>IF(ISBLANK('ECR Summary'!BD236),"VF_EMPTY",'ECR Summary'!BD236)</f>
        <v>VF_EMPTY</v>
      </c>
      <c r="T194" s="21" t="str">
        <f>IF(ISBLANK('ECR Summary'!BE236),"VF_EMPTY",'ECR Summary'!BE236)</f>
        <v>VF_EMPTY</v>
      </c>
      <c r="U194" s="21" t="str">
        <f>IF(ISBLANK('ECR Summary'!BH236),"VF_EMPTY",'ECR Summary'!BH236)</f>
        <v>VF_EMPTY</v>
      </c>
      <c r="V194" s="21" t="str">
        <f>IF(ISBLANK('ECR Summary'!BM236),"VF_EMPTY",'ECR Summary'!BM236)</f>
        <v>VF_EMPTY</v>
      </c>
      <c r="W194" s="21" t="str">
        <f>IF(ISBLANK('ECR Summary'!BU236),"VF_EMPTY",'ECR Summary'!BU236)</f>
        <v>VF_EMPTY</v>
      </c>
      <c r="X194" s="21" t="str">
        <f>IF(ISBLANK('ECR Summary'!CA236),"VF_EMPTY",'ECR Summary'!CA236)</f>
        <v>VF_EMPTY</v>
      </c>
      <c r="Z194" s="47" t="str">
        <f>IF(ISBLANK('ECR Summary'!AG236),"VF_EMPTY",'ECR Summary'!AG236)</f>
        <v>VF_EMPTY</v>
      </c>
      <c r="AA194" s="47" t="str">
        <f>IF(ISBLANK('ECR Summary'!BQ236),"VF_EMPTY",'ECR Summary'!BQ236)</f>
        <v>VF_EMPTY</v>
      </c>
    </row>
    <row r="195" spans="1:27">
      <c r="A195" s="21" t="str">
        <f>IF(ISBLANK('ECR Summary'!B237),"VF_EMPTY",'ECR Summary'!B237)</f>
        <v>VF_EMPTY</v>
      </c>
      <c r="B195" s="21" t="str">
        <f>IF(ISBLANK('ECR Summary'!E237),"VF_EMPTY",'ECR Summary'!E237)</f>
        <v>VF_EMPTY</v>
      </c>
      <c r="C195" s="21" t="str">
        <f>IF(ISBLANK('ECR Summary'!G237),"VF_EMPTY",'ECR Summary'!G237)</f>
        <v>VF_EMPTY</v>
      </c>
      <c r="D195" s="21" t="str">
        <f>IF(ISBLANK('ECR Summary'!H237),"VF_EMPTY",'ECR Summary'!H237)</f>
        <v>VF_EMPTY</v>
      </c>
      <c r="E195" s="21" t="str">
        <f>IF(ISBLANK('ECR Summary'!I237),"VF_EMPTY",'ECR Summary'!I237)</f>
        <v>VF_EMPTY</v>
      </c>
      <c r="F195" s="21" t="str">
        <f>IF(ISBLANK('ECR Summary'!J237),"VF_EMPTY",'ECR Summary'!J237)</f>
        <v>VF_EMPTY</v>
      </c>
      <c r="G195" s="21" t="str">
        <f>IF(ISBLANK('ECR Summary'!L237),"VF_EMPTY",'ECR Summary'!L237)</f>
        <v>VF_EMPTY</v>
      </c>
      <c r="H195" s="21" t="str">
        <f>IF(ISBLANK('ECR Summary'!M237),"VF_EMPTY",'ECR Summary'!M237)</f>
        <v>VF_EMPTY</v>
      </c>
      <c r="I195" s="21" t="str">
        <f>IF(ISBLANK('ECR Summary'!O237),"VF_EMPTY",'ECR Summary'!O237)</f>
        <v>VF_EMPTY</v>
      </c>
      <c r="J195" s="21" t="str">
        <f>IF(ISBLANK('ECR Summary'!R237),"VF_EMPTY",'ECR Summary'!R237)</f>
        <v>VF_EMPTY</v>
      </c>
      <c r="K195" s="21" t="str">
        <f>IF(ISBLANK('ECR Summary'!S237),"VF_EMPTY",'ECR Summary'!S237)</f>
        <v>VF_EMPTY</v>
      </c>
      <c r="L195" s="21" t="str">
        <f>IF(ISBLANK('ECR Summary'!T237),"VF_EMPTY",'ECR Summary'!T237)</f>
        <v>VF_EMPTY</v>
      </c>
      <c r="M195" s="21" t="str">
        <f>IF(ISBLANK('ECR Summary'!U237),"VF_EMPTY",'ECR Summary'!U237)</f>
        <v>VF_EMPTY</v>
      </c>
      <c r="N195" s="21" t="str">
        <f>IF(ISBLANK('ECR Summary'!AC237),"VF_EMPTY",'ECR Summary'!AC237)</f>
        <v>VF_EMPTY</v>
      </c>
      <c r="O195" s="21" t="str">
        <f>IF(ISBLANK('ECR Summary'!AF237),"VF_EMPTY",'ECR Summary'!AF237)</f>
        <v>VF_EMPTY</v>
      </c>
      <c r="P195" s="21" t="str">
        <f>IF(ISBLANK('ECR Summary'!AL237),"VF_EMPTY",'ECR Summary'!AL237)</f>
        <v>VF_EMPTY</v>
      </c>
      <c r="Q195" s="21" t="str">
        <f>IF(ISBLANK('ECR Summary'!AQ237),"VF_EMPTY",'ECR Summary'!AQ237)</f>
        <v>VF_EMPTY</v>
      </c>
      <c r="R195" s="21" t="str">
        <f>IF(ISBLANK('ECR Summary'!AS237),"VF_EMPTY",'ECR Summary'!AS237)</f>
        <v>VF_EMPTY</v>
      </c>
      <c r="S195" s="21" t="str">
        <f>IF(ISBLANK('ECR Summary'!BD237),"VF_EMPTY",'ECR Summary'!BD237)</f>
        <v>VF_EMPTY</v>
      </c>
      <c r="T195" s="21" t="str">
        <f>IF(ISBLANK('ECR Summary'!BE237),"VF_EMPTY",'ECR Summary'!BE237)</f>
        <v>VF_EMPTY</v>
      </c>
      <c r="U195" s="21" t="str">
        <f>IF(ISBLANK('ECR Summary'!BH237),"VF_EMPTY",'ECR Summary'!BH237)</f>
        <v>VF_EMPTY</v>
      </c>
      <c r="V195" s="21" t="str">
        <f>IF(ISBLANK('ECR Summary'!BM237),"VF_EMPTY",'ECR Summary'!BM237)</f>
        <v>VF_EMPTY</v>
      </c>
      <c r="W195" s="21" t="str">
        <f>IF(ISBLANK('ECR Summary'!BU237),"VF_EMPTY",'ECR Summary'!BU237)</f>
        <v>VF_EMPTY</v>
      </c>
      <c r="X195" s="21" t="str">
        <f>IF(ISBLANK('ECR Summary'!CA237),"VF_EMPTY",'ECR Summary'!CA237)</f>
        <v>VF_EMPTY</v>
      </c>
      <c r="Z195" s="47" t="str">
        <f>IF(ISBLANK('ECR Summary'!AG237),"VF_EMPTY",'ECR Summary'!AG237)</f>
        <v>VF_EMPTY</v>
      </c>
      <c r="AA195" s="47" t="str">
        <f>IF(ISBLANK('ECR Summary'!BQ237),"VF_EMPTY",'ECR Summary'!BQ237)</f>
        <v>VF_EMPTY</v>
      </c>
    </row>
    <row r="196" spans="1:27">
      <c r="A196" s="21" t="str">
        <f>IF(ISBLANK('ECR Summary'!B238),"VF_EMPTY",'ECR Summary'!B238)</f>
        <v>VF_EMPTY</v>
      </c>
      <c r="B196" s="21" t="str">
        <f>IF(ISBLANK('ECR Summary'!E238),"VF_EMPTY",'ECR Summary'!E238)</f>
        <v>VF_EMPTY</v>
      </c>
      <c r="C196" s="21" t="str">
        <f>IF(ISBLANK('ECR Summary'!G238),"VF_EMPTY",'ECR Summary'!G238)</f>
        <v>VF_EMPTY</v>
      </c>
      <c r="D196" s="21" t="str">
        <f>IF(ISBLANK('ECR Summary'!H238),"VF_EMPTY",'ECR Summary'!H238)</f>
        <v>VF_EMPTY</v>
      </c>
      <c r="E196" s="21" t="str">
        <f>IF(ISBLANK('ECR Summary'!I238),"VF_EMPTY",'ECR Summary'!I238)</f>
        <v>VF_EMPTY</v>
      </c>
      <c r="F196" s="21" t="str">
        <f>IF(ISBLANK('ECR Summary'!J238),"VF_EMPTY",'ECR Summary'!J238)</f>
        <v>VF_EMPTY</v>
      </c>
      <c r="G196" s="21" t="str">
        <f>IF(ISBLANK('ECR Summary'!L238),"VF_EMPTY",'ECR Summary'!L238)</f>
        <v>VF_EMPTY</v>
      </c>
      <c r="H196" s="21" t="str">
        <f>IF(ISBLANK('ECR Summary'!M238),"VF_EMPTY",'ECR Summary'!M238)</f>
        <v>VF_EMPTY</v>
      </c>
      <c r="I196" s="21" t="str">
        <f>IF(ISBLANK('ECR Summary'!O238),"VF_EMPTY",'ECR Summary'!O238)</f>
        <v>VF_EMPTY</v>
      </c>
      <c r="J196" s="21" t="str">
        <f>IF(ISBLANK('ECR Summary'!R238),"VF_EMPTY",'ECR Summary'!R238)</f>
        <v>VF_EMPTY</v>
      </c>
      <c r="K196" s="21" t="str">
        <f>IF(ISBLANK('ECR Summary'!S238),"VF_EMPTY",'ECR Summary'!S238)</f>
        <v>VF_EMPTY</v>
      </c>
      <c r="L196" s="21" t="str">
        <f>IF(ISBLANK('ECR Summary'!T238),"VF_EMPTY",'ECR Summary'!T238)</f>
        <v>VF_EMPTY</v>
      </c>
      <c r="M196" s="21" t="str">
        <f>IF(ISBLANK('ECR Summary'!U238),"VF_EMPTY",'ECR Summary'!U238)</f>
        <v>VF_EMPTY</v>
      </c>
      <c r="N196" s="21" t="str">
        <f>IF(ISBLANK('ECR Summary'!AC238),"VF_EMPTY",'ECR Summary'!AC238)</f>
        <v>VF_EMPTY</v>
      </c>
      <c r="O196" s="21" t="str">
        <f>IF(ISBLANK('ECR Summary'!AF238),"VF_EMPTY",'ECR Summary'!AF238)</f>
        <v>VF_EMPTY</v>
      </c>
      <c r="P196" s="21" t="str">
        <f>IF(ISBLANK('ECR Summary'!AL238),"VF_EMPTY",'ECR Summary'!AL238)</f>
        <v>VF_EMPTY</v>
      </c>
      <c r="Q196" s="21" t="str">
        <f>IF(ISBLANK('ECR Summary'!AQ238),"VF_EMPTY",'ECR Summary'!AQ238)</f>
        <v>VF_EMPTY</v>
      </c>
      <c r="R196" s="21" t="str">
        <f>IF(ISBLANK('ECR Summary'!AS238),"VF_EMPTY",'ECR Summary'!AS238)</f>
        <v>VF_EMPTY</v>
      </c>
      <c r="S196" s="21" t="str">
        <f>IF(ISBLANK('ECR Summary'!BD238),"VF_EMPTY",'ECR Summary'!BD238)</f>
        <v>VF_EMPTY</v>
      </c>
      <c r="T196" s="21" t="str">
        <f>IF(ISBLANK('ECR Summary'!BE238),"VF_EMPTY",'ECR Summary'!BE238)</f>
        <v>VF_EMPTY</v>
      </c>
      <c r="U196" s="21" t="str">
        <f>IF(ISBLANK('ECR Summary'!BH238),"VF_EMPTY",'ECR Summary'!BH238)</f>
        <v>VF_EMPTY</v>
      </c>
      <c r="V196" s="21" t="str">
        <f>IF(ISBLANK('ECR Summary'!BM238),"VF_EMPTY",'ECR Summary'!BM238)</f>
        <v>VF_EMPTY</v>
      </c>
      <c r="W196" s="21" t="str">
        <f>IF(ISBLANK('ECR Summary'!BU238),"VF_EMPTY",'ECR Summary'!BU238)</f>
        <v>VF_EMPTY</v>
      </c>
      <c r="X196" s="21" t="str">
        <f>IF(ISBLANK('ECR Summary'!CA238),"VF_EMPTY",'ECR Summary'!CA238)</f>
        <v>VF_EMPTY</v>
      </c>
      <c r="Z196" s="47" t="str">
        <f>IF(ISBLANK('ECR Summary'!AG238),"VF_EMPTY",'ECR Summary'!AG238)</f>
        <v>VF_EMPTY</v>
      </c>
      <c r="AA196" s="47" t="str">
        <f>IF(ISBLANK('ECR Summary'!BQ238),"VF_EMPTY",'ECR Summary'!BQ238)</f>
        <v>VF_EMPTY</v>
      </c>
    </row>
    <row r="197" spans="1:27">
      <c r="A197" s="21" t="str">
        <f>IF(ISBLANK('ECR Summary'!B239),"VF_EMPTY",'ECR Summary'!B239)</f>
        <v>VF_EMPTY</v>
      </c>
      <c r="B197" s="21" t="str">
        <f>IF(ISBLANK('ECR Summary'!E239),"VF_EMPTY",'ECR Summary'!E239)</f>
        <v>VF_EMPTY</v>
      </c>
      <c r="C197" s="21" t="str">
        <f>IF(ISBLANK('ECR Summary'!G239),"VF_EMPTY",'ECR Summary'!G239)</f>
        <v>VF_EMPTY</v>
      </c>
      <c r="D197" s="21" t="str">
        <f>IF(ISBLANK('ECR Summary'!H239),"VF_EMPTY",'ECR Summary'!H239)</f>
        <v>VF_EMPTY</v>
      </c>
      <c r="E197" s="21" t="str">
        <f>IF(ISBLANK('ECR Summary'!I239),"VF_EMPTY",'ECR Summary'!I239)</f>
        <v>VF_EMPTY</v>
      </c>
      <c r="F197" s="21" t="str">
        <f>IF(ISBLANK('ECR Summary'!J239),"VF_EMPTY",'ECR Summary'!J239)</f>
        <v>VF_EMPTY</v>
      </c>
      <c r="G197" s="21" t="str">
        <f>IF(ISBLANK('ECR Summary'!L239),"VF_EMPTY",'ECR Summary'!L239)</f>
        <v>VF_EMPTY</v>
      </c>
      <c r="H197" s="21" t="str">
        <f>IF(ISBLANK('ECR Summary'!M239),"VF_EMPTY",'ECR Summary'!M239)</f>
        <v>VF_EMPTY</v>
      </c>
      <c r="I197" s="21" t="str">
        <f>IF(ISBLANK('ECR Summary'!O239),"VF_EMPTY",'ECR Summary'!O239)</f>
        <v>VF_EMPTY</v>
      </c>
      <c r="J197" s="21" t="str">
        <f>IF(ISBLANK('ECR Summary'!R239),"VF_EMPTY",'ECR Summary'!R239)</f>
        <v>VF_EMPTY</v>
      </c>
      <c r="K197" s="21" t="str">
        <f>IF(ISBLANK('ECR Summary'!S239),"VF_EMPTY",'ECR Summary'!S239)</f>
        <v>VF_EMPTY</v>
      </c>
      <c r="L197" s="21" t="str">
        <f>IF(ISBLANK('ECR Summary'!T239),"VF_EMPTY",'ECR Summary'!T239)</f>
        <v>VF_EMPTY</v>
      </c>
      <c r="M197" s="21" t="str">
        <f>IF(ISBLANK('ECR Summary'!U239),"VF_EMPTY",'ECR Summary'!U239)</f>
        <v>VF_EMPTY</v>
      </c>
      <c r="N197" s="21" t="str">
        <f>IF(ISBLANK('ECR Summary'!AC239),"VF_EMPTY",'ECR Summary'!AC239)</f>
        <v>VF_EMPTY</v>
      </c>
      <c r="O197" s="21" t="str">
        <f>IF(ISBLANK('ECR Summary'!AF239),"VF_EMPTY",'ECR Summary'!AF239)</f>
        <v>VF_EMPTY</v>
      </c>
      <c r="P197" s="21" t="str">
        <f>IF(ISBLANK('ECR Summary'!AL239),"VF_EMPTY",'ECR Summary'!AL239)</f>
        <v>VF_EMPTY</v>
      </c>
      <c r="Q197" s="21" t="str">
        <f>IF(ISBLANK('ECR Summary'!AQ239),"VF_EMPTY",'ECR Summary'!AQ239)</f>
        <v>VF_EMPTY</v>
      </c>
      <c r="R197" s="21" t="str">
        <f>IF(ISBLANK('ECR Summary'!AS239),"VF_EMPTY",'ECR Summary'!AS239)</f>
        <v>VF_EMPTY</v>
      </c>
      <c r="S197" s="21" t="str">
        <f>IF(ISBLANK('ECR Summary'!BD239),"VF_EMPTY",'ECR Summary'!BD239)</f>
        <v>VF_EMPTY</v>
      </c>
      <c r="T197" s="21" t="str">
        <f>IF(ISBLANK('ECR Summary'!BE239),"VF_EMPTY",'ECR Summary'!BE239)</f>
        <v>VF_EMPTY</v>
      </c>
      <c r="U197" s="21" t="str">
        <f>IF(ISBLANK('ECR Summary'!BH239),"VF_EMPTY",'ECR Summary'!BH239)</f>
        <v>VF_EMPTY</v>
      </c>
      <c r="V197" s="21" t="str">
        <f>IF(ISBLANK('ECR Summary'!BM239),"VF_EMPTY",'ECR Summary'!BM239)</f>
        <v>VF_EMPTY</v>
      </c>
      <c r="W197" s="21" t="str">
        <f>IF(ISBLANK('ECR Summary'!BU239),"VF_EMPTY",'ECR Summary'!BU239)</f>
        <v>VF_EMPTY</v>
      </c>
      <c r="X197" s="21" t="str">
        <f>IF(ISBLANK('ECR Summary'!CA239),"VF_EMPTY",'ECR Summary'!CA239)</f>
        <v>VF_EMPTY</v>
      </c>
      <c r="Z197" s="47" t="str">
        <f>IF(ISBLANK('ECR Summary'!AG239),"VF_EMPTY",'ECR Summary'!AG239)</f>
        <v>VF_EMPTY</v>
      </c>
      <c r="AA197" s="47" t="str">
        <f>IF(ISBLANK('ECR Summary'!BQ239),"VF_EMPTY",'ECR Summary'!BQ239)</f>
        <v>VF_EMPTY</v>
      </c>
    </row>
    <row r="198" spans="1:27">
      <c r="A198" s="21" t="str">
        <f>IF(ISBLANK('ECR Summary'!B240),"VF_EMPTY",'ECR Summary'!B240)</f>
        <v>VF_EMPTY</v>
      </c>
      <c r="B198" s="21" t="str">
        <f>IF(ISBLANK('ECR Summary'!E240),"VF_EMPTY",'ECR Summary'!E240)</f>
        <v>VF_EMPTY</v>
      </c>
      <c r="C198" s="21" t="str">
        <f>IF(ISBLANK('ECR Summary'!G240),"VF_EMPTY",'ECR Summary'!G240)</f>
        <v>VF_EMPTY</v>
      </c>
      <c r="D198" s="21" t="str">
        <f>IF(ISBLANK('ECR Summary'!H240),"VF_EMPTY",'ECR Summary'!H240)</f>
        <v>VF_EMPTY</v>
      </c>
      <c r="E198" s="21" t="str">
        <f>IF(ISBLANK('ECR Summary'!I240),"VF_EMPTY",'ECR Summary'!I240)</f>
        <v>VF_EMPTY</v>
      </c>
      <c r="F198" s="21" t="str">
        <f>IF(ISBLANK('ECR Summary'!J240),"VF_EMPTY",'ECR Summary'!J240)</f>
        <v>VF_EMPTY</v>
      </c>
      <c r="G198" s="21" t="str">
        <f>IF(ISBLANK('ECR Summary'!L240),"VF_EMPTY",'ECR Summary'!L240)</f>
        <v>VF_EMPTY</v>
      </c>
      <c r="H198" s="21" t="str">
        <f>IF(ISBLANK('ECR Summary'!M240),"VF_EMPTY",'ECR Summary'!M240)</f>
        <v>VF_EMPTY</v>
      </c>
      <c r="I198" s="21" t="str">
        <f>IF(ISBLANK('ECR Summary'!O240),"VF_EMPTY",'ECR Summary'!O240)</f>
        <v>VF_EMPTY</v>
      </c>
      <c r="J198" s="21" t="str">
        <f>IF(ISBLANK('ECR Summary'!R240),"VF_EMPTY",'ECR Summary'!R240)</f>
        <v>VF_EMPTY</v>
      </c>
      <c r="K198" s="21" t="str">
        <f>IF(ISBLANK('ECR Summary'!S240),"VF_EMPTY",'ECR Summary'!S240)</f>
        <v>VF_EMPTY</v>
      </c>
      <c r="L198" s="21" t="str">
        <f>IF(ISBLANK('ECR Summary'!T240),"VF_EMPTY",'ECR Summary'!T240)</f>
        <v>VF_EMPTY</v>
      </c>
      <c r="M198" s="21" t="str">
        <f>IF(ISBLANK('ECR Summary'!U240),"VF_EMPTY",'ECR Summary'!U240)</f>
        <v>VF_EMPTY</v>
      </c>
      <c r="N198" s="21" t="str">
        <f>IF(ISBLANK('ECR Summary'!AC240),"VF_EMPTY",'ECR Summary'!AC240)</f>
        <v>VF_EMPTY</v>
      </c>
      <c r="O198" s="21" t="str">
        <f>IF(ISBLANK('ECR Summary'!AF240),"VF_EMPTY",'ECR Summary'!AF240)</f>
        <v>VF_EMPTY</v>
      </c>
      <c r="P198" s="21" t="str">
        <f>IF(ISBLANK('ECR Summary'!AL240),"VF_EMPTY",'ECR Summary'!AL240)</f>
        <v>VF_EMPTY</v>
      </c>
      <c r="Q198" s="21" t="str">
        <f>IF(ISBLANK('ECR Summary'!AQ240),"VF_EMPTY",'ECR Summary'!AQ240)</f>
        <v>VF_EMPTY</v>
      </c>
      <c r="R198" s="21" t="str">
        <f>IF(ISBLANK('ECR Summary'!AS240),"VF_EMPTY",'ECR Summary'!AS240)</f>
        <v>VF_EMPTY</v>
      </c>
      <c r="S198" s="21" t="str">
        <f>IF(ISBLANK('ECR Summary'!BD240),"VF_EMPTY",'ECR Summary'!BD240)</f>
        <v>VF_EMPTY</v>
      </c>
      <c r="T198" s="21" t="str">
        <f>IF(ISBLANK('ECR Summary'!BE240),"VF_EMPTY",'ECR Summary'!BE240)</f>
        <v>VF_EMPTY</v>
      </c>
      <c r="U198" s="21" t="str">
        <f>IF(ISBLANK('ECR Summary'!BH240),"VF_EMPTY",'ECR Summary'!BH240)</f>
        <v>VF_EMPTY</v>
      </c>
      <c r="V198" s="21" t="str">
        <f>IF(ISBLANK('ECR Summary'!BM240),"VF_EMPTY",'ECR Summary'!BM240)</f>
        <v>VF_EMPTY</v>
      </c>
      <c r="W198" s="21" t="str">
        <f>IF(ISBLANK('ECR Summary'!BU240),"VF_EMPTY",'ECR Summary'!BU240)</f>
        <v>VF_EMPTY</v>
      </c>
      <c r="X198" s="21" t="str">
        <f>IF(ISBLANK('ECR Summary'!CA240),"VF_EMPTY",'ECR Summary'!CA240)</f>
        <v>VF_EMPTY</v>
      </c>
      <c r="Z198" s="47" t="str">
        <f>IF(ISBLANK('ECR Summary'!AG240),"VF_EMPTY",'ECR Summary'!AG240)</f>
        <v>VF_EMPTY</v>
      </c>
      <c r="AA198" s="47" t="str">
        <f>IF(ISBLANK('ECR Summary'!BQ240),"VF_EMPTY",'ECR Summary'!BQ240)</f>
        <v>VF_EMPTY</v>
      </c>
    </row>
    <row r="199" spans="1:27">
      <c r="A199" s="21" t="str">
        <f>IF(ISBLANK('ECR Summary'!B241),"VF_EMPTY",'ECR Summary'!B241)</f>
        <v>VF_EMPTY</v>
      </c>
      <c r="B199" s="21" t="str">
        <f>IF(ISBLANK('ECR Summary'!E241),"VF_EMPTY",'ECR Summary'!E241)</f>
        <v>VF_EMPTY</v>
      </c>
      <c r="C199" s="21" t="str">
        <f>IF(ISBLANK('ECR Summary'!G241),"VF_EMPTY",'ECR Summary'!G241)</f>
        <v>VF_EMPTY</v>
      </c>
      <c r="D199" s="21" t="str">
        <f>IF(ISBLANK('ECR Summary'!H241),"VF_EMPTY",'ECR Summary'!H241)</f>
        <v>VF_EMPTY</v>
      </c>
      <c r="E199" s="21" t="str">
        <f>IF(ISBLANK('ECR Summary'!I241),"VF_EMPTY",'ECR Summary'!I241)</f>
        <v>VF_EMPTY</v>
      </c>
      <c r="F199" s="21" t="str">
        <f>IF(ISBLANK('ECR Summary'!J241),"VF_EMPTY",'ECR Summary'!J241)</f>
        <v>VF_EMPTY</v>
      </c>
      <c r="G199" s="21" t="str">
        <f>IF(ISBLANK('ECR Summary'!L241),"VF_EMPTY",'ECR Summary'!L241)</f>
        <v>VF_EMPTY</v>
      </c>
      <c r="H199" s="21" t="str">
        <f>IF(ISBLANK('ECR Summary'!M241),"VF_EMPTY",'ECR Summary'!M241)</f>
        <v>VF_EMPTY</v>
      </c>
      <c r="I199" s="21" t="str">
        <f>IF(ISBLANK('ECR Summary'!O241),"VF_EMPTY",'ECR Summary'!O241)</f>
        <v>VF_EMPTY</v>
      </c>
      <c r="J199" s="21" t="str">
        <f>IF(ISBLANK('ECR Summary'!R241),"VF_EMPTY",'ECR Summary'!R241)</f>
        <v>VF_EMPTY</v>
      </c>
      <c r="K199" s="21" t="str">
        <f>IF(ISBLANK('ECR Summary'!S241),"VF_EMPTY",'ECR Summary'!S241)</f>
        <v>VF_EMPTY</v>
      </c>
      <c r="L199" s="21" t="str">
        <f>IF(ISBLANK('ECR Summary'!T241),"VF_EMPTY",'ECR Summary'!T241)</f>
        <v>VF_EMPTY</v>
      </c>
      <c r="M199" s="21" t="str">
        <f>IF(ISBLANK('ECR Summary'!U241),"VF_EMPTY",'ECR Summary'!U241)</f>
        <v>VF_EMPTY</v>
      </c>
      <c r="N199" s="21" t="str">
        <f>IF(ISBLANK('ECR Summary'!AC241),"VF_EMPTY",'ECR Summary'!AC241)</f>
        <v>VF_EMPTY</v>
      </c>
      <c r="O199" s="21" t="str">
        <f>IF(ISBLANK('ECR Summary'!AF241),"VF_EMPTY",'ECR Summary'!AF241)</f>
        <v>VF_EMPTY</v>
      </c>
      <c r="P199" s="21" t="str">
        <f>IF(ISBLANK('ECR Summary'!AL241),"VF_EMPTY",'ECR Summary'!AL241)</f>
        <v>VF_EMPTY</v>
      </c>
      <c r="Q199" s="21" t="str">
        <f>IF(ISBLANK('ECR Summary'!AQ241),"VF_EMPTY",'ECR Summary'!AQ241)</f>
        <v>VF_EMPTY</v>
      </c>
      <c r="R199" s="21" t="str">
        <f>IF(ISBLANK('ECR Summary'!AS241),"VF_EMPTY",'ECR Summary'!AS241)</f>
        <v>VF_EMPTY</v>
      </c>
      <c r="S199" s="21" t="str">
        <f>IF(ISBLANK('ECR Summary'!BD241),"VF_EMPTY",'ECR Summary'!BD241)</f>
        <v>VF_EMPTY</v>
      </c>
      <c r="T199" s="21" t="str">
        <f>IF(ISBLANK('ECR Summary'!BE241),"VF_EMPTY",'ECR Summary'!BE241)</f>
        <v>VF_EMPTY</v>
      </c>
      <c r="U199" s="21" t="str">
        <f>IF(ISBLANK('ECR Summary'!BH241),"VF_EMPTY",'ECR Summary'!BH241)</f>
        <v>VF_EMPTY</v>
      </c>
      <c r="V199" s="21" t="str">
        <f>IF(ISBLANK('ECR Summary'!BM241),"VF_EMPTY",'ECR Summary'!BM241)</f>
        <v>VF_EMPTY</v>
      </c>
      <c r="W199" s="21" t="str">
        <f>IF(ISBLANK('ECR Summary'!BU241),"VF_EMPTY",'ECR Summary'!BU241)</f>
        <v>VF_EMPTY</v>
      </c>
      <c r="X199" s="21" t="str">
        <f>IF(ISBLANK('ECR Summary'!CA241),"VF_EMPTY",'ECR Summary'!CA241)</f>
        <v>VF_EMPTY</v>
      </c>
      <c r="Z199" s="47" t="str">
        <f>IF(ISBLANK('ECR Summary'!AG241),"VF_EMPTY",'ECR Summary'!AG241)</f>
        <v>VF_EMPTY</v>
      </c>
      <c r="AA199" s="47" t="str">
        <f>IF(ISBLANK('ECR Summary'!BQ241),"VF_EMPTY",'ECR Summary'!BQ241)</f>
        <v>VF_EMPTY</v>
      </c>
    </row>
    <row r="200" spans="1:27">
      <c r="A200" s="21" t="str">
        <f>IF(ISBLANK('ECR Summary'!B242),"VF_EMPTY",'ECR Summary'!B242)</f>
        <v>VF_EMPTY</v>
      </c>
      <c r="B200" s="21" t="str">
        <f>IF(ISBLANK('ECR Summary'!E242),"VF_EMPTY",'ECR Summary'!E242)</f>
        <v>VF_EMPTY</v>
      </c>
      <c r="C200" s="21" t="str">
        <f>IF(ISBLANK('ECR Summary'!G242),"VF_EMPTY",'ECR Summary'!G242)</f>
        <v>VF_EMPTY</v>
      </c>
      <c r="D200" s="21" t="str">
        <f>IF(ISBLANK('ECR Summary'!H242),"VF_EMPTY",'ECR Summary'!H242)</f>
        <v>VF_EMPTY</v>
      </c>
      <c r="E200" s="21" t="str">
        <f>IF(ISBLANK('ECR Summary'!I242),"VF_EMPTY",'ECR Summary'!I242)</f>
        <v>VF_EMPTY</v>
      </c>
      <c r="F200" s="21" t="str">
        <f>IF(ISBLANK('ECR Summary'!J242),"VF_EMPTY",'ECR Summary'!J242)</f>
        <v>VF_EMPTY</v>
      </c>
      <c r="G200" s="21" t="str">
        <f>IF(ISBLANK('ECR Summary'!L242),"VF_EMPTY",'ECR Summary'!L242)</f>
        <v>VF_EMPTY</v>
      </c>
      <c r="H200" s="21" t="str">
        <f>IF(ISBLANK('ECR Summary'!M242),"VF_EMPTY",'ECR Summary'!M242)</f>
        <v>VF_EMPTY</v>
      </c>
      <c r="I200" s="21" t="str">
        <f>IF(ISBLANK('ECR Summary'!O242),"VF_EMPTY",'ECR Summary'!O242)</f>
        <v>VF_EMPTY</v>
      </c>
      <c r="J200" s="21" t="str">
        <f>IF(ISBLANK('ECR Summary'!R242),"VF_EMPTY",'ECR Summary'!R242)</f>
        <v>VF_EMPTY</v>
      </c>
      <c r="K200" s="21" t="str">
        <f>IF(ISBLANK('ECR Summary'!S242),"VF_EMPTY",'ECR Summary'!S242)</f>
        <v>VF_EMPTY</v>
      </c>
      <c r="L200" s="21" t="str">
        <f>IF(ISBLANK('ECR Summary'!T242),"VF_EMPTY",'ECR Summary'!T242)</f>
        <v>VF_EMPTY</v>
      </c>
      <c r="M200" s="21" t="str">
        <f>IF(ISBLANK('ECR Summary'!U242),"VF_EMPTY",'ECR Summary'!U242)</f>
        <v>VF_EMPTY</v>
      </c>
      <c r="N200" s="21" t="str">
        <f>IF(ISBLANK('ECR Summary'!AC242),"VF_EMPTY",'ECR Summary'!AC242)</f>
        <v>VF_EMPTY</v>
      </c>
      <c r="O200" s="21" t="str">
        <f>IF(ISBLANK('ECR Summary'!AF242),"VF_EMPTY",'ECR Summary'!AF242)</f>
        <v>VF_EMPTY</v>
      </c>
      <c r="P200" s="21" t="str">
        <f>IF(ISBLANK('ECR Summary'!AL242),"VF_EMPTY",'ECR Summary'!AL242)</f>
        <v>VF_EMPTY</v>
      </c>
      <c r="Q200" s="21" t="str">
        <f>IF(ISBLANK('ECR Summary'!AQ242),"VF_EMPTY",'ECR Summary'!AQ242)</f>
        <v>VF_EMPTY</v>
      </c>
      <c r="R200" s="21" t="str">
        <f>IF(ISBLANK('ECR Summary'!AS242),"VF_EMPTY",'ECR Summary'!AS242)</f>
        <v>VF_EMPTY</v>
      </c>
      <c r="S200" s="21" t="str">
        <f>IF(ISBLANK('ECR Summary'!BD242),"VF_EMPTY",'ECR Summary'!BD242)</f>
        <v>VF_EMPTY</v>
      </c>
      <c r="T200" s="21" t="str">
        <f>IF(ISBLANK('ECR Summary'!BE242),"VF_EMPTY",'ECR Summary'!BE242)</f>
        <v>VF_EMPTY</v>
      </c>
      <c r="U200" s="21" t="str">
        <f>IF(ISBLANK('ECR Summary'!BH242),"VF_EMPTY",'ECR Summary'!BH242)</f>
        <v>VF_EMPTY</v>
      </c>
      <c r="V200" s="21" t="str">
        <f>IF(ISBLANK('ECR Summary'!BM242),"VF_EMPTY",'ECR Summary'!BM242)</f>
        <v>VF_EMPTY</v>
      </c>
      <c r="W200" s="21" t="str">
        <f>IF(ISBLANK('ECR Summary'!BU242),"VF_EMPTY",'ECR Summary'!BU242)</f>
        <v>VF_EMPTY</v>
      </c>
      <c r="X200" s="21" t="str">
        <f>IF(ISBLANK('ECR Summary'!CA242),"VF_EMPTY",'ECR Summary'!CA242)</f>
        <v>VF_EMPTY</v>
      </c>
      <c r="Z200" s="47" t="str">
        <f>IF(ISBLANK('ECR Summary'!AG242),"VF_EMPTY",'ECR Summary'!AG242)</f>
        <v>VF_EMPTY</v>
      </c>
      <c r="AA200" s="47" t="str">
        <f>IF(ISBLANK('ECR Summary'!BQ242),"VF_EMPTY",'ECR Summary'!BQ242)</f>
        <v>VF_EMPTY</v>
      </c>
    </row>
    <row r="201" spans="1:27">
      <c r="A201" s="21" t="str">
        <f>IF(ISBLANK('ECR Summary'!B243),"VF_EMPTY",'ECR Summary'!B243)</f>
        <v>VF_EMPTY</v>
      </c>
      <c r="B201" s="21" t="str">
        <f>IF(ISBLANK('ECR Summary'!E243),"VF_EMPTY",'ECR Summary'!E243)</f>
        <v>VF_EMPTY</v>
      </c>
      <c r="C201" s="21" t="str">
        <f>IF(ISBLANK('ECR Summary'!G243),"VF_EMPTY",'ECR Summary'!G243)</f>
        <v>VF_EMPTY</v>
      </c>
      <c r="D201" s="21" t="str">
        <f>IF(ISBLANK('ECR Summary'!H243),"VF_EMPTY",'ECR Summary'!H243)</f>
        <v>VF_EMPTY</v>
      </c>
      <c r="E201" s="21" t="str">
        <f>IF(ISBLANK('ECR Summary'!I243),"VF_EMPTY",'ECR Summary'!I243)</f>
        <v>VF_EMPTY</v>
      </c>
      <c r="F201" s="21" t="str">
        <f>IF(ISBLANK('ECR Summary'!J243),"VF_EMPTY",'ECR Summary'!J243)</f>
        <v>VF_EMPTY</v>
      </c>
      <c r="G201" s="21" t="str">
        <f>IF(ISBLANK('ECR Summary'!L243),"VF_EMPTY",'ECR Summary'!L243)</f>
        <v>VF_EMPTY</v>
      </c>
      <c r="H201" s="21" t="str">
        <f>IF(ISBLANK('ECR Summary'!M243),"VF_EMPTY",'ECR Summary'!M243)</f>
        <v>VF_EMPTY</v>
      </c>
      <c r="I201" s="21" t="str">
        <f>IF(ISBLANK('ECR Summary'!O243),"VF_EMPTY",'ECR Summary'!O243)</f>
        <v>VF_EMPTY</v>
      </c>
      <c r="J201" s="21" t="str">
        <f>IF(ISBLANK('ECR Summary'!R243),"VF_EMPTY",'ECR Summary'!R243)</f>
        <v>VF_EMPTY</v>
      </c>
      <c r="K201" s="21" t="str">
        <f>IF(ISBLANK('ECR Summary'!S243),"VF_EMPTY",'ECR Summary'!S243)</f>
        <v>VF_EMPTY</v>
      </c>
      <c r="L201" s="21" t="str">
        <f>IF(ISBLANK('ECR Summary'!T243),"VF_EMPTY",'ECR Summary'!T243)</f>
        <v>VF_EMPTY</v>
      </c>
      <c r="M201" s="21" t="str">
        <f>IF(ISBLANK('ECR Summary'!U243),"VF_EMPTY",'ECR Summary'!U243)</f>
        <v>VF_EMPTY</v>
      </c>
      <c r="N201" s="21" t="str">
        <f>IF(ISBLANK('ECR Summary'!AC243),"VF_EMPTY",'ECR Summary'!AC243)</f>
        <v>VF_EMPTY</v>
      </c>
      <c r="O201" s="21" t="str">
        <f>IF(ISBLANK('ECR Summary'!AF243),"VF_EMPTY",'ECR Summary'!AF243)</f>
        <v>VF_EMPTY</v>
      </c>
      <c r="P201" s="21" t="str">
        <f>IF(ISBLANK('ECR Summary'!AL243),"VF_EMPTY",'ECR Summary'!AL243)</f>
        <v>VF_EMPTY</v>
      </c>
      <c r="Q201" s="21" t="str">
        <f>IF(ISBLANK('ECR Summary'!AQ243),"VF_EMPTY",'ECR Summary'!AQ243)</f>
        <v>VF_EMPTY</v>
      </c>
      <c r="R201" s="21" t="str">
        <f>IF(ISBLANK('ECR Summary'!AS243),"VF_EMPTY",'ECR Summary'!AS243)</f>
        <v>VF_EMPTY</v>
      </c>
      <c r="S201" s="21" t="str">
        <f>IF(ISBLANK('ECR Summary'!BD243),"VF_EMPTY",'ECR Summary'!BD243)</f>
        <v>VF_EMPTY</v>
      </c>
      <c r="T201" s="21" t="str">
        <f>IF(ISBLANK('ECR Summary'!BE243),"VF_EMPTY",'ECR Summary'!BE243)</f>
        <v>VF_EMPTY</v>
      </c>
      <c r="U201" s="21" t="str">
        <f>IF(ISBLANK('ECR Summary'!BH243),"VF_EMPTY",'ECR Summary'!BH243)</f>
        <v>VF_EMPTY</v>
      </c>
      <c r="V201" s="21" t="str">
        <f>IF(ISBLANK('ECR Summary'!BM243),"VF_EMPTY",'ECR Summary'!BM243)</f>
        <v>VF_EMPTY</v>
      </c>
      <c r="W201" s="21" t="str">
        <f>IF(ISBLANK('ECR Summary'!BU243),"VF_EMPTY",'ECR Summary'!BU243)</f>
        <v>VF_EMPTY</v>
      </c>
      <c r="X201" s="21" t="str">
        <f>IF(ISBLANK('ECR Summary'!CA243),"VF_EMPTY",'ECR Summary'!CA243)</f>
        <v>VF_EMPTY</v>
      </c>
      <c r="Z201" s="47" t="str">
        <f>IF(ISBLANK('ECR Summary'!AG243),"VF_EMPTY",'ECR Summary'!AG243)</f>
        <v>VF_EMPTY</v>
      </c>
      <c r="AA201" s="47" t="str">
        <f>IF(ISBLANK('ECR Summary'!BQ243),"VF_EMPTY",'ECR Summary'!BQ243)</f>
        <v>VF_EMPTY</v>
      </c>
    </row>
    <row r="202" spans="1:27">
      <c r="A202" s="21" t="str">
        <f>IF(ISBLANK('ECR Summary'!B244),"VF_EMPTY",'ECR Summary'!B244)</f>
        <v>VF_EMPTY</v>
      </c>
      <c r="B202" s="21" t="str">
        <f>IF(ISBLANK('ECR Summary'!E244),"VF_EMPTY",'ECR Summary'!E244)</f>
        <v>VF_EMPTY</v>
      </c>
      <c r="C202" s="21" t="str">
        <f>IF(ISBLANK('ECR Summary'!G244),"VF_EMPTY",'ECR Summary'!G244)</f>
        <v>VF_EMPTY</v>
      </c>
      <c r="D202" s="21" t="str">
        <f>IF(ISBLANK('ECR Summary'!H244),"VF_EMPTY",'ECR Summary'!H244)</f>
        <v>VF_EMPTY</v>
      </c>
      <c r="E202" s="21" t="str">
        <f>IF(ISBLANK('ECR Summary'!I244),"VF_EMPTY",'ECR Summary'!I244)</f>
        <v>VF_EMPTY</v>
      </c>
      <c r="F202" s="21" t="str">
        <f>IF(ISBLANK('ECR Summary'!J244),"VF_EMPTY",'ECR Summary'!J244)</f>
        <v>VF_EMPTY</v>
      </c>
      <c r="G202" s="21" t="str">
        <f>IF(ISBLANK('ECR Summary'!L244),"VF_EMPTY",'ECR Summary'!L244)</f>
        <v>VF_EMPTY</v>
      </c>
      <c r="H202" s="21" t="str">
        <f>IF(ISBLANK('ECR Summary'!M244),"VF_EMPTY",'ECR Summary'!M244)</f>
        <v>VF_EMPTY</v>
      </c>
      <c r="I202" s="21" t="str">
        <f>IF(ISBLANK('ECR Summary'!O244),"VF_EMPTY",'ECR Summary'!O244)</f>
        <v>VF_EMPTY</v>
      </c>
      <c r="J202" s="21" t="str">
        <f>IF(ISBLANK('ECR Summary'!R244),"VF_EMPTY",'ECR Summary'!R244)</f>
        <v>VF_EMPTY</v>
      </c>
      <c r="K202" s="21" t="str">
        <f>IF(ISBLANK('ECR Summary'!S244),"VF_EMPTY",'ECR Summary'!S244)</f>
        <v>VF_EMPTY</v>
      </c>
      <c r="L202" s="21" t="str">
        <f>IF(ISBLANK('ECR Summary'!T244),"VF_EMPTY",'ECR Summary'!T244)</f>
        <v>VF_EMPTY</v>
      </c>
      <c r="M202" s="21" t="str">
        <f>IF(ISBLANK('ECR Summary'!U244),"VF_EMPTY",'ECR Summary'!U244)</f>
        <v>VF_EMPTY</v>
      </c>
      <c r="N202" s="21" t="str">
        <f>IF(ISBLANK('ECR Summary'!AC244),"VF_EMPTY",'ECR Summary'!AC244)</f>
        <v>VF_EMPTY</v>
      </c>
      <c r="O202" s="21" t="str">
        <f>IF(ISBLANK('ECR Summary'!AF244),"VF_EMPTY",'ECR Summary'!AF244)</f>
        <v>VF_EMPTY</v>
      </c>
      <c r="P202" s="21" t="str">
        <f>IF(ISBLANK('ECR Summary'!AL244),"VF_EMPTY",'ECR Summary'!AL244)</f>
        <v>VF_EMPTY</v>
      </c>
      <c r="Q202" s="21" t="str">
        <f>IF(ISBLANK('ECR Summary'!AQ244),"VF_EMPTY",'ECR Summary'!AQ244)</f>
        <v>VF_EMPTY</v>
      </c>
      <c r="R202" s="21" t="str">
        <f>IF(ISBLANK('ECR Summary'!AS244),"VF_EMPTY",'ECR Summary'!AS244)</f>
        <v>VF_EMPTY</v>
      </c>
      <c r="S202" s="21" t="str">
        <f>IF(ISBLANK('ECR Summary'!BD244),"VF_EMPTY",'ECR Summary'!BD244)</f>
        <v>VF_EMPTY</v>
      </c>
      <c r="T202" s="21" t="str">
        <f>IF(ISBLANK('ECR Summary'!BE244),"VF_EMPTY",'ECR Summary'!BE244)</f>
        <v>VF_EMPTY</v>
      </c>
      <c r="U202" s="21" t="str">
        <f>IF(ISBLANK('ECR Summary'!BH244),"VF_EMPTY",'ECR Summary'!BH244)</f>
        <v>VF_EMPTY</v>
      </c>
      <c r="V202" s="21" t="str">
        <f>IF(ISBLANK('ECR Summary'!BM244),"VF_EMPTY",'ECR Summary'!BM244)</f>
        <v>VF_EMPTY</v>
      </c>
      <c r="W202" s="21" t="str">
        <f>IF(ISBLANK('ECR Summary'!BU244),"VF_EMPTY",'ECR Summary'!BU244)</f>
        <v>VF_EMPTY</v>
      </c>
      <c r="X202" s="21" t="str">
        <f>IF(ISBLANK('ECR Summary'!CA244),"VF_EMPTY",'ECR Summary'!CA244)</f>
        <v>VF_EMPTY</v>
      </c>
      <c r="Z202" s="47" t="str">
        <f>IF(ISBLANK('ECR Summary'!AG244),"VF_EMPTY",'ECR Summary'!AG244)</f>
        <v>VF_EMPTY</v>
      </c>
      <c r="AA202" s="47" t="str">
        <f>IF(ISBLANK('ECR Summary'!BQ244),"VF_EMPTY",'ECR Summary'!BQ244)</f>
        <v>VF_EMPTY</v>
      </c>
    </row>
    <row r="203" spans="1:27">
      <c r="A203" s="21" t="str">
        <f>IF(ISBLANK('ECR Summary'!B245),"VF_EMPTY",'ECR Summary'!B245)</f>
        <v>VF_EMPTY</v>
      </c>
      <c r="B203" s="21" t="str">
        <f>IF(ISBLANK('ECR Summary'!E245),"VF_EMPTY",'ECR Summary'!E245)</f>
        <v>VF_EMPTY</v>
      </c>
      <c r="C203" s="21" t="str">
        <f>IF(ISBLANK('ECR Summary'!G245),"VF_EMPTY",'ECR Summary'!G245)</f>
        <v>VF_EMPTY</v>
      </c>
      <c r="D203" s="21" t="str">
        <f>IF(ISBLANK('ECR Summary'!H245),"VF_EMPTY",'ECR Summary'!H245)</f>
        <v>VF_EMPTY</v>
      </c>
      <c r="E203" s="21" t="str">
        <f>IF(ISBLANK('ECR Summary'!I245),"VF_EMPTY",'ECR Summary'!I245)</f>
        <v>VF_EMPTY</v>
      </c>
      <c r="F203" s="21" t="str">
        <f>IF(ISBLANK('ECR Summary'!J245),"VF_EMPTY",'ECR Summary'!J245)</f>
        <v>VF_EMPTY</v>
      </c>
      <c r="G203" s="21" t="str">
        <f>IF(ISBLANK('ECR Summary'!L245),"VF_EMPTY",'ECR Summary'!L245)</f>
        <v>VF_EMPTY</v>
      </c>
      <c r="H203" s="21" t="str">
        <f>IF(ISBLANK('ECR Summary'!M245),"VF_EMPTY",'ECR Summary'!M245)</f>
        <v>VF_EMPTY</v>
      </c>
      <c r="I203" s="21" t="str">
        <f>IF(ISBLANK('ECR Summary'!O245),"VF_EMPTY",'ECR Summary'!O245)</f>
        <v>VF_EMPTY</v>
      </c>
      <c r="J203" s="21" t="str">
        <f>IF(ISBLANK('ECR Summary'!R245),"VF_EMPTY",'ECR Summary'!R245)</f>
        <v>VF_EMPTY</v>
      </c>
      <c r="K203" s="21" t="str">
        <f>IF(ISBLANK('ECR Summary'!S245),"VF_EMPTY",'ECR Summary'!S245)</f>
        <v>VF_EMPTY</v>
      </c>
      <c r="L203" s="21" t="str">
        <f>IF(ISBLANK('ECR Summary'!T245),"VF_EMPTY",'ECR Summary'!T245)</f>
        <v>VF_EMPTY</v>
      </c>
      <c r="M203" s="21" t="str">
        <f>IF(ISBLANK('ECR Summary'!U245),"VF_EMPTY",'ECR Summary'!U245)</f>
        <v>VF_EMPTY</v>
      </c>
      <c r="N203" s="21" t="str">
        <f>IF(ISBLANK('ECR Summary'!AC245),"VF_EMPTY",'ECR Summary'!AC245)</f>
        <v>VF_EMPTY</v>
      </c>
      <c r="O203" s="21" t="str">
        <f>IF(ISBLANK('ECR Summary'!AF245),"VF_EMPTY",'ECR Summary'!AF245)</f>
        <v>VF_EMPTY</v>
      </c>
      <c r="P203" s="21" t="str">
        <f>IF(ISBLANK('ECR Summary'!AL245),"VF_EMPTY",'ECR Summary'!AL245)</f>
        <v>VF_EMPTY</v>
      </c>
      <c r="Q203" s="21" t="str">
        <f>IF(ISBLANK('ECR Summary'!AQ245),"VF_EMPTY",'ECR Summary'!AQ245)</f>
        <v>VF_EMPTY</v>
      </c>
      <c r="R203" s="21" t="str">
        <f>IF(ISBLANK('ECR Summary'!AS245),"VF_EMPTY",'ECR Summary'!AS245)</f>
        <v>VF_EMPTY</v>
      </c>
      <c r="S203" s="21" t="str">
        <f>IF(ISBLANK('ECR Summary'!BD245),"VF_EMPTY",'ECR Summary'!BD245)</f>
        <v>VF_EMPTY</v>
      </c>
      <c r="T203" s="21" t="str">
        <f>IF(ISBLANK('ECR Summary'!BE245),"VF_EMPTY",'ECR Summary'!BE245)</f>
        <v>VF_EMPTY</v>
      </c>
      <c r="U203" s="21" t="str">
        <f>IF(ISBLANK('ECR Summary'!BH245),"VF_EMPTY",'ECR Summary'!BH245)</f>
        <v>VF_EMPTY</v>
      </c>
      <c r="V203" s="21" t="str">
        <f>IF(ISBLANK('ECR Summary'!BM245),"VF_EMPTY",'ECR Summary'!BM245)</f>
        <v>VF_EMPTY</v>
      </c>
      <c r="W203" s="21" t="str">
        <f>IF(ISBLANK('ECR Summary'!BU245),"VF_EMPTY",'ECR Summary'!BU245)</f>
        <v>VF_EMPTY</v>
      </c>
      <c r="X203" s="21" t="str">
        <f>IF(ISBLANK('ECR Summary'!CA245),"VF_EMPTY",'ECR Summary'!CA245)</f>
        <v>VF_EMPTY</v>
      </c>
      <c r="Z203" s="47" t="str">
        <f>IF(ISBLANK('ECR Summary'!AG245),"VF_EMPTY",'ECR Summary'!AG245)</f>
        <v>VF_EMPTY</v>
      </c>
      <c r="AA203" s="47" t="str">
        <f>IF(ISBLANK('ECR Summary'!BQ245),"VF_EMPTY",'ECR Summary'!BQ245)</f>
        <v>VF_EMPTY</v>
      </c>
    </row>
    <row r="204" spans="1:27">
      <c r="A204" s="21" t="str">
        <f>IF(ISBLANK('ECR Summary'!B246),"VF_EMPTY",'ECR Summary'!B246)</f>
        <v>VF_EMPTY</v>
      </c>
      <c r="B204" s="21" t="str">
        <f>IF(ISBLANK('ECR Summary'!E246),"VF_EMPTY",'ECR Summary'!E246)</f>
        <v>VF_EMPTY</v>
      </c>
      <c r="C204" s="21" t="str">
        <f>IF(ISBLANK('ECR Summary'!G246),"VF_EMPTY",'ECR Summary'!G246)</f>
        <v>VF_EMPTY</v>
      </c>
      <c r="D204" s="21" t="str">
        <f>IF(ISBLANK('ECR Summary'!H246),"VF_EMPTY",'ECR Summary'!H246)</f>
        <v>VF_EMPTY</v>
      </c>
      <c r="E204" s="21" t="str">
        <f>IF(ISBLANK('ECR Summary'!I246),"VF_EMPTY",'ECR Summary'!I246)</f>
        <v>VF_EMPTY</v>
      </c>
      <c r="F204" s="21" t="str">
        <f>IF(ISBLANK('ECR Summary'!J246),"VF_EMPTY",'ECR Summary'!J246)</f>
        <v>VF_EMPTY</v>
      </c>
      <c r="G204" s="21" t="str">
        <f>IF(ISBLANK('ECR Summary'!L246),"VF_EMPTY",'ECR Summary'!L246)</f>
        <v>VF_EMPTY</v>
      </c>
      <c r="H204" s="21" t="str">
        <f>IF(ISBLANK('ECR Summary'!M246),"VF_EMPTY",'ECR Summary'!M246)</f>
        <v>VF_EMPTY</v>
      </c>
      <c r="I204" s="21" t="str">
        <f>IF(ISBLANK('ECR Summary'!O246),"VF_EMPTY",'ECR Summary'!O246)</f>
        <v>VF_EMPTY</v>
      </c>
      <c r="J204" s="21" t="str">
        <f>IF(ISBLANK('ECR Summary'!R246),"VF_EMPTY",'ECR Summary'!R246)</f>
        <v>VF_EMPTY</v>
      </c>
      <c r="K204" s="21" t="str">
        <f>IF(ISBLANK('ECR Summary'!S246),"VF_EMPTY",'ECR Summary'!S246)</f>
        <v>VF_EMPTY</v>
      </c>
      <c r="L204" s="21" t="str">
        <f>IF(ISBLANK('ECR Summary'!T246),"VF_EMPTY",'ECR Summary'!T246)</f>
        <v>VF_EMPTY</v>
      </c>
      <c r="M204" s="21" t="str">
        <f>IF(ISBLANK('ECR Summary'!U246),"VF_EMPTY",'ECR Summary'!U246)</f>
        <v>VF_EMPTY</v>
      </c>
      <c r="N204" s="21" t="str">
        <f>IF(ISBLANK('ECR Summary'!AC246),"VF_EMPTY",'ECR Summary'!AC246)</f>
        <v>VF_EMPTY</v>
      </c>
      <c r="O204" s="21" t="str">
        <f>IF(ISBLANK('ECR Summary'!AF246),"VF_EMPTY",'ECR Summary'!AF246)</f>
        <v>VF_EMPTY</v>
      </c>
      <c r="P204" s="21" t="str">
        <f>IF(ISBLANK('ECR Summary'!AL246),"VF_EMPTY",'ECR Summary'!AL246)</f>
        <v>VF_EMPTY</v>
      </c>
      <c r="Q204" s="21" t="str">
        <f>IF(ISBLANK('ECR Summary'!AQ246),"VF_EMPTY",'ECR Summary'!AQ246)</f>
        <v>VF_EMPTY</v>
      </c>
      <c r="R204" s="21" t="str">
        <f>IF(ISBLANK('ECR Summary'!AS246),"VF_EMPTY",'ECR Summary'!AS246)</f>
        <v>VF_EMPTY</v>
      </c>
      <c r="S204" s="21" t="str">
        <f>IF(ISBLANK('ECR Summary'!BD246),"VF_EMPTY",'ECR Summary'!BD246)</f>
        <v>VF_EMPTY</v>
      </c>
      <c r="T204" s="21" t="str">
        <f>IF(ISBLANK('ECR Summary'!BE246),"VF_EMPTY",'ECR Summary'!BE246)</f>
        <v>VF_EMPTY</v>
      </c>
      <c r="U204" s="21" t="str">
        <f>IF(ISBLANK('ECR Summary'!BH246),"VF_EMPTY",'ECR Summary'!BH246)</f>
        <v>VF_EMPTY</v>
      </c>
      <c r="V204" s="21" t="str">
        <f>IF(ISBLANK('ECR Summary'!BM246),"VF_EMPTY",'ECR Summary'!BM246)</f>
        <v>VF_EMPTY</v>
      </c>
      <c r="W204" s="21" t="str">
        <f>IF(ISBLANK('ECR Summary'!BU246),"VF_EMPTY",'ECR Summary'!BU246)</f>
        <v>VF_EMPTY</v>
      </c>
      <c r="X204" s="21" t="str">
        <f>IF(ISBLANK('ECR Summary'!CA246),"VF_EMPTY",'ECR Summary'!CA246)</f>
        <v>VF_EMPTY</v>
      </c>
      <c r="Z204" s="47" t="str">
        <f>IF(ISBLANK('ECR Summary'!AG246),"VF_EMPTY",'ECR Summary'!AG246)</f>
        <v>VF_EMPTY</v>
      </c>
      <c r="AA204" s="47" t="str">
        <f>IF(ISBLANK('ECR Summary'!BQ246),"VF_EMPTY",'ECR Summary'!BQ246)</f>
        <v>VF_EMPTY</v>
      </c>
    </row>
    <row r="205" spans="1:27">
      <c r="A205" s="21" t="str">
        <f>IF(ISBLANK('ECR Summary'!B247),"VF_EMPTY",'ECR Summary'!B247)</f>
        <v>VF_EMPTY</v>
      </c>
      <c r="B205" s="21" t="str">
        <f>IF(ISBLANK('ECR Summary'!E247),"VF_EMPTY",'ECR Summary'!E247)</f>
        <v>VF_EMPTY</v>
      </c>
      <c r="C205" s="21" t="str">
        <f>IF(ISBLANK('ECR Summary'!G247),"VF_EMPTY",'ECR Summary'!G247)</f>
        <v>VF_EMPTY</v>
      </c>
      <c r="D205" s="21" t="str">
        <f>IF(ISBLANK('ECR Summary'!H247),"VF_EMPTY",'ECR Summary'!H247)</f>
        <v>VF_EMPTY</v>
      </c>
      <c r="E205" s="21" t="str">
        <f>IF(ISBLANK('ECR Summary'!I247),"VF_EMPTY",'ECR Summary'!I247)</f>
        <v>VF_EMPTY</v>
      </c>
      <c r="F205" s="21" t="str">
        <f>IF(ISBLANK('ECR Summary'!J247),"VF_EMPTY",'ECR Summary'!J247)</f>
        <v>VF_EMPTY</v>
      </c>
      <c r="G205" s="21" t="str">
        <f>IF(ISBLANK('ECR Summary'!L247),"VF_EMPTY",'ECR Summary'!L247)</f>
        <v>VF_EMPTY</v>
      </c>
      <c r="H205" s="21" t="str">
        <f>IF(ISBLANK('ECR Summary'!M247),"VF_EMPTY",'ECR Summary'!M247)</f>
        <v>VF_EMPTY</v>
      </c>
      <c r="I205" s="21" t="str">
        <f>IF(ISBLANK('ECR Summary'!O247),"VF_EMPTY",'ECR Summary'!O247)</f>
        <v>VF_EMPTY</v>
      </c>
      <c r="J205" s="21" t="str">
        <f>IF(ISBLANK('ECR Summary'!R247),"VF_EMPTY",'ECR Summary'!R247)</f>
        <v>VF_EMPTY</v>
      </c>
      <c r="K205" s="21" t="str">
        <f>IF(ISBLANK('ECR Summary'!S247),"VF_EMPTY",'ECR Summary'!S247)</f>
        <v>VF_EMPTY</v>
      </c>
      <c r="L205" s="21" t="str">
        <f>IF(ISBLANK('ECR Summary'!T247),"VF_EMPTY",'ECR Summary'!T247)</f>
        <v>VF_EMPTY</v>
      </c>
      <c r="M205" s="21" t="str">
        <f>IF(ISBLANK('ECR Summary'!U247),"VF_EMPTY",'ECR Summary'!U247)</f>
        <v>VF_EMPTY</v>
      </c>
      <c r="N205" s="21" t="str">
        <f>IF(ISBLANK('ECR Summary'!AC247),"VF_EMPTY",'ECR Summary'!AC247)</f>
        <v>VF_EMPTY</v>
      </c>
      <c r="O205" s="21" t="str">
        <f>IF(ISBLANK('ECR Summary'!AF247),"VF_EMPTY",'ECR Summary'!AF247)</f>
        <v>VF_EMPTY</v>
      </c>
      <c r="P205" s="21" t="str">
        <f>IF(ISBLANK('ECR Summary'!AL247),"VF_EMPTY",'ECR Summary'!AL247)</f>
        <v>VF_EMPTY</v>
      </c>
      <c r="Q205" s="21" t="str">
        <f>IF(ISBLANK('ECR Summary'!AQ247),"VF_EMPTY",'ECR Summary'!AQ247)</f>
        <v>VF_EMPTY</v>
      </c>
      <c r="R205" s="21" t="str">
        <f>IF(ISBLANK('ECR Summary'!AS247),"VF_EMPTY",'ECR Summary'!AS247)</f>
        <v>VF_EMPTY</v>
      </c>
      <c r="S205" s="21" t="str">
        <f>IF(ISBLANK('ECR Summary'!BD247),"VF_EMPTY",'ECR Summary'!BD247)</f>
        <v>VF_EMPTY</v>
      </c>
      <c r="T205" s="21" t="str">
        <f>IF(ISBLANK('ECR Summary'!BE247),"VF_EMPTY",'ECR Summary'!BE247)</f>
        <v>VF_EMPTY</v>
      </c>
      <c r="U205" s="21" t="str">
        <f>IF(ISBLANK('ECR Summary'!BH247),"VF_EMPTY",'ECR Summary'!BH247)</f>
        <v>VF_EMPTY</v>
      </c>
      <c r="V205" s="21" t="str">
        <f>IF(ISBLANK('ECR Summary'!BM247),"VF_EMPTY",'ECR Summary'!BM247)</f>
        <v>VF_EMPTY</v>
      </c>
      <c r="W205" s="21" t="str">
        <f>IF(ISBLANK('ECR Summary'!BU247),"VF_EMPTY",'ECR Summary'!BU247)</f>
        <v>VF_EMPTY</v>
      </c>
      <c r="X205" s="21" t="str">
        <f>IF(ISBLANK('ECR Summary'!CA247),"VF_EMPTY",'ECR Summary'!CA247)</f>
        <v>VF_EMPTY</v>
      </c>
      <c r="Z205" s="47" t="str">
        <f>IF(ISBLANK('ECR Summary'!AG247),"VF_EMPTY",'ECR Summary'!AG247)</f>
        <v>VF_EMPTY</v>
      </c>
      <c r="AA205" s="47" t="str">
        <f>IF(ISBLANK('ECR Summary'!BQ247),"VF_EMPTY",'ECR Summary'!BQ247)</f>
        <v>VF_EMPTY</v>
      </c>
    </row>
    <row r="206" spans="1:27">
      <c r="A206" s="21" t="str">
        <f>IF(ISBLANK('ECR Summary'!B248),"VF_EMPTY",'ECR Summary'!B248)</f>
        <v>VF_EMPTY</v>
      </c>
      <c r="B206" s="21" t="str">
        <f>IF(ISBLANK('ECR Summary'!E248),"VF_EMPTY",'ECR Summary'!E248)</f>
        <v>VF_EMPTY</v>
      </c>
      <c r="C206" s="21" t="str">
        <f>IF(ISBLANK('ECR Summary'!G248),"VF_EMPTY",'ECR Summary'!G248)</f>
        <v>VF_EMPTY</v>
      </c>
      <c r="D206" s="21" t="str">
        <f>IF(ISBLANK('ECR Summary'!H248),"VF_EMPTY",'ECR Summary'!H248)</f>
        <v>VF_EMPTY</v>
      </c>
      <c r="E206" s="21" t="str">
        <f>IF(ISBLANK('ECR Summary'!I248),"VF_EMPTY",'ECR Summary'!I248)</f>
        <v>VF_EMPTY</v>
      </c>
      <c r="F206" s="21" t="str">
        <f>IF(ISBLANK('ECR Summary'!J248),"VF_EMPTY",'ECR Summary'!J248)</f>
        <v>VF_EMPTY</v>
      </c>
      <c r="G206" s="21" t="str">
        <f>IF(ISBLANK('ECR Summary'!L248),"VF_EMPTY",'ECR Summary'!L248)</f>
        <v>VF_EMPTY</v>
      </c>
      <c r="H206" s="21" t="str">
        <f>IF(ISBLANK('ECR Summary'!M248),"VF_EMPTY",'ECR Summary'!M248)</f>
        <v>VF_EMPTY</v>
      </c>
      <c r="I206" s="21" t="str">
        <f>IF(ISBLANK('ECR Summary'!O248),"VF_EMPTY",'ECR Summary'!O248)</f>
        <v>VF_EMPTY</v>
      </c>
      <c r="J206" s="21" t="str">
        <f>IF(ISBLANK('ECR Summary'!R248),"VF_EMPTY",'ECR Summary'!R248)</f>
        <v>VF_EMPTY</v>
      </c>
      <c r="K206" s="21" t="str">
        <f>IF(ISBLANK('ECR Summary'!S248),"VF_EMPTY",'ECR Summary'!S248)</f>
        <v>VF_EMPTY</v>
      </c>
      <c r="L206" s="21" t="str">
        <f>IF(ISBLANK('ECR Summary'!T248),"VF_EMPTY",'ECR Summary'!T248)</f>
        <v>VF_EMPTY</v>
      </c>
      <c r="M206" s="21" t="str">
        <f>IF(ISBLANK('ECR Summary'!U248),"VF_EMPTY",'ECR Summary'!U248)</f>
        <v>VF_EMPTY</v>
      </c>
      <c r="N206" s="21" t="str">
        <f>IF(ISBLANK('ECR Summary'!AC248),"VF_EMPTY",'ECR Summary'!AC248)</f>
        <v>VF_EMPTY</v>
      </c>
      <c r="O206" s="21" t="str">
        <f>IF(ISBLANK('ECR Summary'!AF248),"VF_EMPTY",'ECR Summary'!AF248)</f>
        <v>VF_EMPTY</v>
      </c>
      <c r="P206" s="21" t="str">
        <f>IF(ISBLANK('ECR Summary'!AL248),"VF_EMPTY",'ECR Summary'!AL248)</f>
        <v>VF_EMPTY</v>
      </c>
      <c r="Q206" s="21" t="str">
        <f>IF(ISBLANK('ECR Summary'!AQ248),"VF_EMPTY",'ECR Summary'!AQ248)</f>
        <v>VF_EMPTY</v>
      </c>
      <c r="R206" s="21" t="str">
        <f>IF(ISBLANK('ECR Summary'!AS248),"VF_EMPTY",'ECR Summary'!AS248)</f>
        <v>VF_EMPTY</v>
      </c>
      <c r="S206" s="21" t="str">
        <f>IF(ISBLANK('ECR Summary'!BD248),"VF_EMPTY",'ECR Summary'!BD248)</f>
        <v>VF_EMPTY</v>
      </c>
      <c r="T206" s="21" t="str">
        <f>IF(ISBLANK('ECR Summary'!BE248),"VF_EMPTY",'ECR Summary'!BE248)</f>
        <v>VF_EMPTY</v>
      </c>
      <c r="U206" s="21" t="str">
        <f>IF(ISBLANK('ECR Summary'!BH248),"VF_EMPTY",'ECR Summary'!BH248)</f>
        <v>VF_EMPTY</v>
      </c>
      <c r="V206" s="21" t="str">
        <f>IF(ISBLANK('ECR Summary'!BM248),"VF_EMPTY",'ECR Summary'!BM248)</f>
        <v>VF_EMPTY</v>
      </c>
      <c r="W206" s="21" t="str">
        <f>IF(ISBLANK('ECR Summary'!BU248),"VF_EMPTY",'ECR Summary'!BU248)</f>
        <v>VF_EMPTY</v>
      </c>
      <c r="X206" s="21" t="str">
        <f>IF(ISBLANK('ECR Summary'!CA248),"VF_EMPTY",'ECR Summary'!CA248)</f>
        <v>VF_EMPTY</v>
      </c>
      <c r="Z206" s="47" t="str">
        <f>IF(ISBLANK('ECR Summary'!AG248),"VF_EMPTY",'ECR Summary'!AG248)</f>
        <v>VF_EMPTY</v>
      </c>
      <c r="AA206" s="47" t="str">
        <f>IF(ISBLANK('ECR Summary'!BQ248),"VF_EMPTY",'ECR Summary'!BQ248)</f>
        <v>VF_EMPTY</v>
      </c>
    </row>
    <row r="207" spans="1:27">
      <c r="A207" s="21" t="str">
        <f>IF(ISBLANK('ECR Summary'!B249),"VF_EMPTY",'ECR Summary'!B249)</f>
        <v>VF_EMPTY</v>
      </c>
      <c r="B207" s="21" t="str">
        <f>IF(ISBLANK('ECR Summary'!E249),"VF_EMPTY",'ECR Summary'!E249)</f>
        <v>VF_EMPTY</v>
      </c>
      <c r="C207" s="21" t="str">
        <f>IF(ISBLANK('ECR Summary'!G249),"VF_EMPTY",'ECR Summary'!G249)</f>
        <v>VF_EMPTY</v>
      </c>
      <c r="D207" s="21" t="str">
        <f>IF(ISBLANK('ECR Summary'!H249),"VF_EMPTY",'ECR Summary'!H249)</f>
        <v>VF_EMPTY</v>
      </c>
      <c r="E207" s="21" t="str">
        <f>IF(ISBLANK('ECR Summary'!I249),"VF_EMPTY",'ECR Summary'!I249)</f>
        <v>VF_EMPTY</v>
      </c>
      <c r="F207" s="21" t="str">
        <f>IF(ISBLANK('ECR Summary'!J249),"VF_EMPTY",'ECR Summary'!J249)</f>
        <v>VF_EMPTY</v>
      </c>
      <c r="G207" s="21" t="str">
        <f>IF(ISBLANK('ECR Summary'!L249),"VF_EMPTY",'ECR Summary'!L249)</f>
        <v>VF_EMPTY</v>
      </c>
      <c r="H207" s="21" t="str">
        <f>IF(ISBLANK('ECR Summary'!M249),"VF_EMPTY",'ECR Summary'!M249)</f>
        <v>VF_EMPTY</v>
      </c>
      <c r="I207" s="21" t="str">
        <f>IF(ISBLANK('ECR Summary'!O249),"VF_EMPTY",'ECR Summary'!O249)</f>
        <v>VF_EMPTY</v>
      </c>
      <c r="J207" s="21" t="str">
        <f>IF(ISBLANK('ECR Summary'!R249),"VF_EMPTY",'ECR Summary'!R249)</f>
        <v>VF_EMPTY</v>
      </c>
      <c r="K207" s="21" t="str">
        <f>IF(ISBLANK('ECR Summary'!S249),"VF_EMPTY",'ECR Summary'!S249)</f>
        <v>VF_EMPTY</v>
      </c>
      <c r="L207" s="21" t="str">
        <f>IF(ISBLANK('ECR Summary'!T249),"VF_EMPTY",'ECR Summary'!T249)</f>
        <v>VF_EMPTY</v>
      </c>
      <c r="M207" s="21" t="str">
        <f>IF(ISBLANK('ECR Summary'!U249),"VF_EMPTY",'ECR Summary'!U249)</f>
        <v>VF_EMPTY</v>
      </c>
      <c r="N207" s="21" t="str">
        <f>IF(ISBLANK('ECR Summary'!AC249),"VF_EMPTY",'ECR Summary'!AC249)</f>
        <v>VF_EMPTY</v>
      </c>
      <c r="O207" s="21" t="str">
        <f>IF(ISBLANK('ECR Summary'!AF249),"VF_EMPTY",'ECR Summary'!AF249)</f>
        <v>VF_EMPTY</v>
      </c>
      <c r="P207" s="21" t="str">
        <f>IF(ISBLANK('ECR Summary'!AL249),"VF_EMPTY",'ECR Summary'!AL249)</f>
        <v>VF_EMPTY</v>
      </c>
      <c r="Q207" s="21" t="str">
        <f>IF(ISBLANK('ECR Summary'!AQ249),"VF_EMPTY",'ECR Summary'!AQ249)</f>
        <v>VF_EMPTY</v>
      </c>
      <c r="R207" s="21" t="str">
        <f>IF(ISBLANK('ECR Summary'!AS249),"VF_EMPTY",'ECR Summary'!AS249)</f>
        <v>VF_EMPTY</v>
      </c>
      <c r="S207" s="21" t="str">
        <f>IF(ISBLANK('ECR Summary'!BD249),"VF_EMPTY",'ECR Summary'!BD249)</f>
        <v>VF_EMPTY</v>
      </c>
      <c r="T207" s="21" t="str">
        <f>IF(ISBLANK('ECR Summary'!BE249),"VF_EMPTY",'ECR Summary'!BE249)</f>
        <v>VF_EMPTY</v>
      </c>
      <c r="U207" s="21" t="str">
        <f>IF(ISBLANK('ECR Summary'!BH249),"VF_EMPTY",'ECR Summary'!BH249)</f>
        <v>VF_EMPTY</v>
      </c>
      <c r="V207" s="21" t="str">
        <f>IF(ISBLANK('ECR Summary'!BM249),"VF_EMPTY",'ECR Summary'!BM249)</f>
        <v>VF_EMPTY</v>
      </c>
      <c r="W207" s="21" t="str">
        <f>IF(ISBLANK('ECR Summary'!BU249),"VF_EMPTY",'ECR Summary'!BU249)</f>
        <v>VF_EMPTY</v>
      </c>
      <c r="X207" s="21" t="str">
        <f>IF(ISBLANK('ECR Summary'!CA249),"VF_EMPTY",'ECR Summary'!CA249)</f>
        <v>VF_EMPTY</v>
      </c>
      <c r="Z207" s="47" t="str">
        <f>IF(ISBLANK('ECR Summary'!AG249),"VF_EMPTY",'ECR Summary'!AG249)</f>
        <v>VF_EMPTY</v>
      </c>
      <c r="AA207" s="47" t="str">
        <f>IF(ISBLANK('ECR Summary'!BQ249),"VF_EMPTY",'ECR Summary'!BQ249)</f>
        <v>VF_EMPTY</v>
      </c>
    </row>
    <row r="208" spans="1:27">
      <c r="A208" s="21" t="str">
        <f>IF(ISBLANK('ECR Summary'!B250),"VF_EMPTY",'ECR Summary'!B250)</f>
        <v>VF_EMPTY</v>
      </c>
      <c r="B208" s="21" t="str">
        <f>IF(ISBLANK('ECR Summary'!E250),"VF_EMPTY",'ECR Summary'!E250)</f>
        <v>VF_EMPTY</v>
      </c>
      <c r="C208" s="21" t="str">
        <f>IF(ISBLANK('ECR Summary'!G250),"VF_EMPTY",'ECR Summary'!G250)</f>
        <v>VF_EMPTY</v>
      </c>
      <c r="D208" s="21" t="str">
        <f>IF(ISBLANK('ECR Summary'!H250),"VF_EMPTY",'ECR Summary'!H250)</f>
        <v>VF_EMPTY</v>
      </c>
      <c r="E208" s="21" t="str">
        <f>IF(ISBLANK('ECR Summary'!I250),"VF_EMPTY",'ECR Summary'!I250)</f>
        <v>VF_EMPTY</v>
      </c>
      <c r="F208" s="21" t="str">
        <f>IF(ISBLANK('ECR Summary'!J250),"VF_EMPTY",'ECR Summary'!J250)</f>
        <v>VF_EMPTY</v>
      </c>
      <c r="G208" s="21" t="str">
        <f>IF(ISBLANK('ECR Summary'!L250),"VF_EMPTY",'ECR Summary'!L250)</f>
        <v>VF_EMPTY</v>
      </c>
      <c r="H208" s="21" t="str">
        <f>IF(ISBLANK('ECR Summary'!M250),"VF_EMPTY",'ECR Summary'!M250)</f>
        <v>VF_EMPTY</v>
      </c>
      <c r="I208" s="21" t="str">
        <f>IF(ISBLANK('ECR Summary'!O250),"VF_EMPTY",'ECR Summary'!O250)</f>
        <v>VF_EMPTY</v>
      </c>
      <c r="J208" s="21" t="str">
        <f>IF(ISBLANK('ECR Summary'!R250),"VF_EMPTY",'ECR Summary'!R250)</f>
        <v>VF_EMPTY</v>
      </c>
      <c r="K208" s="21" t="str">
        <f>IF(ISBLANK('ECR Summary'!S250),"VF_EMPTY",'ECR Summary'!S250)</f>
        <v>VF_EMPTY</v>
      </c>
      <c r="L208" s="21" t="str">
        <f>IF(ISBLANK('ECR Summary'!T250),"VF_EMPTY",'ECR Summary'!T250)</f>
        <v>VF_EMPTY</v>
      </c>
      <c r="M208" s="21" t="str">
        <f>IF(ISBLANK('ECR Summary'!U250),"VF_EMPTY",'ECR Summary'!U250)</f>
        <v>VF_EMPTY</v>
      </c>
      <c r="N208" s="21" t="str">
        <f>IF(ISBLANK('ECR Summary'!AC250),"VF_EMPTY",'ECR Summary'!AC250)</f>
        <v>VF_EMPTY</v>
      </c>
      <c r="O208" s="21" t="str">
        <f>IF(ISBLANK('ECR Summary'!AF250),"VF_EMPTY",'ECR Summary'!AF250)</f>
        <v>VF_EMPTY</v>
      </c>
      <c r="P208" s="21" t="str">
        <f>IF(ISBLANK('ECR Summary'!AL250),"VF_EMPTY",'ECR Summary'!AL250)</f>
        <v>VF_EMPTY</v>
      </c>
      <c r="Q208" s="21" t="str">
        <f>IF(ISBLANK('ECR Summary'!AQ250),"VF_EMPTY",'ECR Summary'!AQ250)</f>
        <v>VF_EMPTY</v>
      </c>
      <c r="R208" s="21" t="str">
        <f>IF(ISBLANK('ECR Summary'!AS250),"VF_EMPTY",'ECR Summary'!AS250)</f>
        <v>VF_EMPTY</v>
      </c>
      <c r="S208" s="21" t="str">
        <f>IF(ISBLANK('ECR Summary'!BD250),"VF_EMPTY",'ECR Summary'!BD250)</f>
        <v>VF_EMPTY</v>
      </c>
      <c r="T208" s="21" t="str">
        <f>IF(ISBLANK('ECR Summary'!BE250),"VF_EMPTY",'ECR Summary'!BE250)</f>
        <v>VF_EMPTY</v>
      </c>
      <c r="U208" s="21" t="str">
        <f>IF(ISBLANK('ECR Summary'!BH250),"VF_EMPTY",'ECR Summary'!BH250)</f>
        <v>VF_EMPTY</v>
      </c>
      <c r="V208" s="21" t="str">
        <f>IF(ISBLANK('ECR Summary'!BM250),"VF_EMPTY",'ECR Summary'!BM250)</f>
        <v>VF_EMPTY</v>
      </c>
      <c r="W208" s="21" t="str">
        <f>IF(ISBLANK('ECR Summary'!BU250),"VF_EMPTY",'ECR Summary'!BU250)</f>
        <v>VF_EMPTY</v>
      </c>
      <c r="X208" s="21" t="str">
        <f>IF(ISBLANK('ECR Summary'!CA250),"VF_EMPTY",'ECR Summary'!CA250)</f>
        <v>VF_EMPTY</v>
      </c>
      <c r="Z208" s="47" t="str">
        <f>IF(ISBLANK('ECR Summary'!AG250),"VF_EMPTY",'ECR Summary'!AG250)</f>
        <v>VF_EMPTY</v>
      </c>
      <c r="AA208" s="47" t="str">
        <f>IF(ISBLANK('ECR Summary'!BQ250),"VF_EMPTY",'ECR Summary'!BQ250)</f>
        <v>VF_EMPTY</v>
      </c>
    </row>
    <row r="209" spans="1:27">
      <c r="A209" s="21" t="str">
        <f>IF(ISBLANK('ECR Summary'!B251),"VF_EMPTY",'ECR Summary'!B251)</f>
        <v>VF_EMPTY</v>
      </c>
      <c r="B209" s="21" t="str">
        <f>IF(ISBLANK('ECR Summary'!E251),"VF_EMPTY",'ECR Summary'!E251)</f>
        <v>VF_EMPTY</v>
      </c>
      <c r="C209" s="21" t="str">
        <f>IF(ISBLANK('ECR Summary'!G251),"VF_EMPTY",'ECR Summary'!G251)</f>
        <v>VF_EMPTY</v>
      </c>
      <c r="D209" s="21" t="str">
        <f>IF(ISBLANK('ECR Summary'!H251),"VF_EMPTY",'ECR Summary'!H251)</f>
        <v>VF_EMPTY</v>
      </c>
      <c r="E209" s="21" t="str">
        <f>IF(ISBLANK('ECR Summary'!I251),"VF_EMPTY",'ECR Summary'!I251)</f>
        <v>VF_EMPTY</v>
      </c>
      <c r="F209" s="21" t="str">
        <f>IF(ISBLANK('ECR Summary'!J251),"VF_EMPTY",'ECR Summary'!J251)</f>
        <v>VF_EMPTY</v>
      </c>
      <c r="G209" s="21" t="str">
        <f>IF(ISBLANK('ECR Summary'!L251),"VF_EMPTY",'ECR Summary'!L251)</f>
        <v>VF_EMPTY</v>
      </c>
      <c r="H209" s="21" t="str">
        <f>IF(ISBLANK('ECR Summary'!M251),"VF_EMPTY",'ECR Summary'!M251)</f>
        <v>VF_EMPTY</v>
      </c>
      <c r="I209" s="21" t="str">
        <f>IF(ISBLANK('ECR Summary'!O251),"VF_EMPTY",'ECR Summary'!O251)</f>
        <v>VF_EMPTY</v>
      </c>
      <c r="J209" s="21" t="str">
        <f>IF(ISBLANK('ECR Summary'!R251),"VF_EMPTY",'ECR Summary'!R251)</f>
        <v>VF_EMPTY</v>
      </c>
      <c r="K209" s="21" t="str">
        <f>IF(ISBLANK('ECR Summary'!S251),"VF_EMPTY",'ECR Summary'!S251)</f>
        <v>VF_EMPTY</v>
      </c>
      <c r="L209" s="21" t="str">
        <f>IF(ISBLANK('ECR Summary'!T251),"VF_EMPTY",'ECR Summary'!T251)</f>
        <v>VF_EMPTY</v>
      </c>
      <c r="M209" s="21" t="str">
        <f>IF(ISBLANK('ECR Summary'!U251),"VF_EMPTY",'ECR Summary'!U251)</f>
        <v>VF_EMPTY</v>
      </c>
      <c r="N209" s="21" t="str">
        <f>IF(ISBLANK('ECR Summary'!AC251),"VF_EMPTY",'ECR Summary'!AC251)</f>
        <v>VF_EMPTY</v>
      </c>
      <c r="O209" s="21" t="str">
        <f>IF(ISBLANK('ECR Summary'!AF251),"VF_EMPTY",'ECR Summary'!AF251)</f>
        <v>VF_EMPTY</v>
      </c>
      <c r="P209" s="21" t="str">
        <f>IF(ISBLANK('ECR Summary'!AL251),"VF_EMPTY",'ECR Summary'!AL251)</f>
        <v>VF_EMPTY</v>
      </c>
      <c r="Q209" s="21" t="str">
        <f>IF(ISBLANK('ECR Summary'!AQ251),"VF_EMPTY",'ECR Summary'!AQ251)</f>
        <v>VF_EMPTY</v>
      </c>
      <c r="R209" s="21" t="str">
        <f>IF(ISBLANK('ECR Summary'!AS251),"VF_EMPTY",'ECR Summary'!AS251)</f>
        <v>VF_EMPTY</v>
      </c>
      <c r="S209" s="21" t="str">
        <f>IF(ISBLANK('ECR Summary'!BD251),"VF_EMPTY",'ECR Summary'!BD251)</f>
        <v>VF_EMPTY</v>
      </c>
      <c r="T209" s="21" t="str">
        <f>IF(ISBLANK('ECR Summary'!BE251),"VF_EMPTY",'ECR Summary'!BE251)</f>
        <v>VF_EMPTY</v>
      </c>
      <c r="U209" s="21" t="str">
        <f>IF(ISBLANK('ECR Summary'!BH251),"VF_EMPTY",'ECR Summary'!BH251)</f>
        <v>VF_EMPTY</v>
      </c>
      <c r="V209" s="21" t="str">
        <f>IF(ISBLANK('ECR Summary'!BM251),"VF_EMPTY",'ECR Summary'!BM251)</f>
        <v>VF_EMPTY</v>
      </c>
      <c r="W209" s="21" t="str">
        <f>IF(ISBLANK('ECR Summary'!BU251),"VF_EMPTY",'ECR Summary'!BU251)</f>
        <v>VF_EMPTY</v>
      </c>
      <c r="X209" s="21" t="str">
        <f>IF(ISBLANK('ECR Summary'!CA251),"VF_EMPTY",'ECR Summary'!CA251)</f>
        <v>VF_EMPTY</v>
      </c>
      <c r="Z209" s="47" t="str">
        <f>IF(ISBLANK('ECR Summary'!AG251),"VF_EMPTY",'ECR Summary'!AG251)</f>
        <v>VF_EMPTY</v>
      </c>
      <c r="AA209" s="47" t="str">
        <f>IF(ISBLANK('ECR Summary'!BQ251),"VF_EMPTY",'ECR Summary'!BQ251)</f>
        <v>VF_EMPTY</v>
      </c>
    </row>
    <row r="210" spans="1:27">
      <c r="A210" s="21" t="str">
        <f>IF(ISBLANK('ECR Summary'!B252),"VF_EMPTY",'ECR Summary'!B252)</f>
        <v>VF_EMPTY</v>
      </c>
      <c r="B210" s="21" t="str">
        <f>IF(ISBLANK('ECR Summary'!E252),"VF_EMPTY",'ECR Summary'!E252)</f>
        <v>VF_EMPTY</v>
      </c>
      <c r="C210" s="21" t="str">
        <f>IF(ISBLANK('ECR Summary'!G252),"VF_EMPTY",'ECR Summary'!G252)</f>
        <v>VF_EMPTY</v>
      </c>
      <c r="D210" s="21" t="str">
        <f>IF(ISBLANK('ECR Summary'!H252),"VF_EMPTY",'ECR Summary'!H252)</f>
        <v>VF_EMPTY</v>
      </c>
      <c r="E210" s="21" t="str">
        <f>IF(ISBLANK('ECR Summary'!I252),"VF_EMPTY",'ECR Summary'!I252)</f>
        <v>VF_EMPTY</v>
      </c>
      <c r="F210" s="21" t="str">
        <f>IF(ISBLANK('ECR Summary'!J252),"VF_EMPTY",'ECR Summary'!J252)</f>
        <v>VF_EMPTY</v>
      </c>
      <c r="G210" s="21" t="str">
        <f>IF(ISBLANK('ECR Summary'!L252),"VF_EMPTY",'ECR Summary'!L252)</f>
        <v>VF_EMPTY</v>
      </c>
      <c r="H210" s="21" t="str">
        <f>IF(ISBLANK('ECR Summary'!M252),"VF_EMPTY",'ECR Summary'!M252)</f>
        <v>VF_EMPTY</v>
      </c>
      <c r="I210" s="21" t="str">
        <f>IF(ISBLANK('ECR Summary'!O252),"VF_EMPTY",'ECR Summary'!O252)</f>
        <v>VF_EMPTY</v>
      </c>
      <c r="J210" s="21" t="str">
        <f>IF(ISBLANK('ECR Summary'!R252),"VF_EMPTY",'ECR Summary'!R252)</f>
        <v>VF_EMPTY</v>
      </c>
      <c r="K210" s="21" t="str">
        <f>IF(ISBLANK('ECR Summary'!S252),"VF_EMPTY",'ECR Summary'!S252)</f>
        <v>VF_EMPTY</v>
      </c>
      <c r="L210" s="21" t="str">
        <f>IF(ISBLANK('ECR Summary'!T252),"VF_EMPTY",'ECR Summary'!T252)</f>
        <v>VF_EMPTY</v>
      </c>
      <c r="M210" s="21" t="str">
        <f>IF(ISBLANK('ECR Summary'!U252),"VF_EMPTY",'ECR Summary'!U252)</f>
        <v>VF_EMPTY</v>
      </c>
      <c r="N210" s="21" t="str">
        <f>IF(ISBLANK('ECR Summary'!AC252),"VF_EMPTY",'ECR Summary'!AC252)</f>
        <v>VF_EMPTY</v>
      </c>
      <c r="O210" s="21" t="str">
        <f>IF(ISBLANK('ECR Summary'!AF252),"VF_EMPTY",'ECR Summary'!AF252)</f>
        <v>VF_EMPTY</v>
      </c>
      <c r="P210" s="21" t="str">
        <f>IF(ISBLANK('ECR Summary'!AL252),"VF_EMPTY",'ECR Summary'!AL252)</f>
        <v>VF_EMPTY</v>
      </c>
      <c r="Q210" s="21" t="str">
        <f>IF(ISBLANK('ECR Summary'!AQ252),"VF_EMPTY",'ECR Summary'!AQ252)</f>
        <v>VF_EMPTY</v>
      </c>
      <c r="R210" s="21" t="str">
        <f>IF(ISBLANK('ECR Summary'!AS252),"VF_EMPTY",'ECR Summary'!AS252)</f>
        <v>VF_EMPTY</v>
      </c>
      <c r="S210" s="21" t="str">
        <f>IF(ISBLANK('ECR Summary'!BD252),"VF_EMPTY",'ECR Summary'!BD252)</f>
        <v>VF_EMPTY</v>
      </c>
      <c r="T210" s="21" t="str">
        <f>IF(ISBLANK('ECR Summary'!BE252),"VF_EMPTY",'ECR Summary'!BE252)</f>
        <v>VF_EMPTY</v>
      </c>
      <c r="U210" s="21" t="str">
        <f>IF(ISBLANK('ECR Summary'!BH252),"VF_EMPTY",'ECR Summary'!BH252)</f>
        <v>VF_EMPTY</v>
      </c>
      <c r="V210" s="21" t="str">
        <f>IF(ISBLANK('ECR Summary'!BM252),"VF_EMPTY",'ECR Summary'!BM252)</f>
        <v>VF_EMPTY</v>
      </c>
      <c r="W210" s="21" t="str">
        <f>IF(ISBLANK('ECR Summary'!BU252),"VF_EMPTY",'ECR Summary'!BU252)</f>
        <v>VF_EMPTY</v>
      </c>
      <c r="X210" s="21" t="str">
        <f>IF(ISBLANK('ECR Summary'!CA252),"VF_EMPTY",'ECR Summary'!CA252)</f>
        <v>VF_EMPTY</v>
      </c>
      <c r="Z210" s="47" t="str">
        <f>IF(ISBLANK('ECR Summary'!AG252),"VF_EMPTY",'ECR Summary'!AG252)</f>
        <v>VF_EMPTY</v>
      </c>
      <c r="AA210" s="47" t="str">
        <f>IF(ISBLANK('ECR Summary'!BQ252),"VF_EMPTY",'ECR Summary'!BQ252)</f>
        <v>VF_EMPTY</v>
      </c>
    </row>
    <row r="211" spans="1:27">
      <c r="A211" s="21" t="str">
        <f>IF(ISBLANK('ECR Summary'!B253),"VF_EMPTY",'ECR Summary'!B253)</f>
        <v>VF_EMPTY</v>
      </c>
      <c r="B211" s="21" t="str">
        <f>IF(ISBLANK('ECR Summary'!E253),"VF_EMPTY",'ECR Summary'!E253)</f>
        <v>VF_EMPTY</v>
      </c>
      <c r="C211" s="21" t="str">
        <f>IF(ISBLANK('ECR Summary'!G253),"VF_EMPTY",'ECR Summary'!G253)</f>
        <v>VF_EMPTY</v>
      </c>
      <c r="D211" s="21" t="str">
        <f>IF(ISBLANK('ECR Summary'!H253),"VF_EMPTY",'ECR Summary'!H253)</f>
        <v>VF_EMPTY</v>
      </c>
      <c r="E211" s="21" t="str">
        <f>IF(ISBLANK('ECR Summary'!I253),"VF_EMPTY",'ECR Summary'!I253)</f>
        <v>VF_EMPTY</v>
      </c>
      <c r="F211" s="21" t="str">
        <f>IF(ISBLANK('ECR Summary'!J253),"VF_EMPTY",'ECR Summary'!J253)</f>
        <v>VF_EMPTY</v>
      </c>
      <c r="G211" s="21" t="str">
        <f>IF(ISBLANK('ECR Summary'!L253),"VF_EMPTY",'ECR Summary'!L253)</f>
        <v>VF_EMPTY</v>
      </c>
      <c r="H211" s="21" t="str">
        <f>IF(ISBLANK('ECR Summary'!M253),"VF_EMPTY",'ECR Summary'!M253)</f>
        <v>VF_EMPTY</v>
      </c>
      <c r="I211" s="21" t="str">
        <f>IF(ISBLANK('ECR Summary'!O253),"VF_EMPTY",'ECR Summary'!O253)</f>
        <v>VF_EMPTY</v>
      </c>
      <c r="J211" s="21" t="str">
        <f>IF(ISBLANK('ECR Summary'!R253),"VF_EMPTY",'ECR Summary'!R253)</f>
        <v>VF_EMPTY</v>
      </c>
      <c r="K211" s="21" t="str">
        <f>IF(ISBLANK('ECR Summary'!S253),"VF_EMPTY",'ECR Summary'!S253)</f>
        <v>VF_EMPTY</v>
      </c>
      <c r="L211" s="21" t="str">
        <f>IF(ISBLANK('ECR Summary'!T253),"VF_EMPTY",'ECR Summary'!T253)</f>
        <v>VF_EMPTY</v>
      </c>
      <c r="M211" s="21" t="str">
        <f>IF(ISBLANK('ECR Summary'!U253),"VF_EMPTY",'ECR Summary'!U253)</f>
        <v>VF_EMPTY</v>
      </c>
      <c r="N211" s="21" t="str">
        <f>IF(ISBLANK('ECR Summary'!AC253),"VF_EMPTY",'ECR Summary'!AC253)</f>
        <v>VF_EMPTY</v>
      </c>
      <c r="O211" s="21" t="str">
        <f>IF(ISBLANK('ECR Summary'!AF253),"VF_EMPTY",'ECR Summary'!AF253)</f>
        <v>VF_EMPTY</v>
      </c>
      <c r="P211" s="21" t="str">
        <f>IF(ISBLANK('ECR Summary'!AL253),"VF_EMPTY",'ECR Summary'!AL253)</f>
        <v>VF_EMPTY</v>
      </c>
      <c r="Q211" s="21" t="str">
        <f>IF(ISBLANK('ECR Summary'!AQ253),"VF_EMPTY",'ECR Summary'!AQ253)</f>
        <v>VF_EMPTY</v>
      </c>
      <c r="R211" s="21" t="str">
        <f>IF(ISBLANK('ECR Summary'!AS253),"VF_EMPTY",'ECR Summary'!AS253)</f>
        <v>VF_EMPTY</v>
      </c>
      <c r="S211" s="21" t="str">
        <f>IF(ISBLANK('ECR Summary'!BD253),"VF_EMPTY",'ECR Summary'!BD253)</f>
        <v>VF_EMPTY</v>
      </c>
      <c r="T211" s="21" t="str">
        <f>IF(ISBLANK('ECR Summary'!BE253),"VF_EMPTY",'ECR Summary'!BE253)</f>
        <v>VF_EMPTY</v>
      </c>
      <c r="U211" s="21" t="str">
        <f>IF(ISBLANK('ECR Summary'!BH253),"VF_EMPTY",'ECR Summary'!BH253)</f>
        <v>VF_EMPTY</v>
      </c>
      <c r="V211" s="21" t="str">
        <f>IF(ISBLANK('ECR Summary'!BM253),"VF_EMPTY",'ECR Summary'!BM253)</f>
        <v>VF_EMPTY</v>
      </c>
      <c r="W211" s="21" t="str">
        <f>IF(ISBLANK('ECR Summary'!BU253),"VF_EMPTY",'ECR Summary'!BU253)</f>
        <v>VF_EMPTY</v>
      </c>
      <c r="X211" s="21" t="str">
        <f>IF(ISBLANK('ECR Summary'!CA253),"VF_EMPTY",'ECR Summary'!CA253)</f>
        <v>VF_EMPTY</v>
      </c>
      <c r="Z211" s="47" t="str">
        <f>IF(ISBLANK('ECR Summary'!AG253),"VF_EMPTY",'ECR Summary'!AG253)</f>
        <v>VF_EMPTY</v>
      </c>
      <c r="AA211" s="47" t="str">
        <f>IF(ISBLANK('ECR Summary'!BQ253),"VF_EMPTY",'ECR Summary'!BQ253)</f>
        <v>VF_EMPTY</v>
      </c>
    </row>
    <row r="212" spans="1:27">
      <c r="A212" s="21" t="str">
        <f>IF(ISBLANK('ECR Summary'!B254),"VF_EMPTY",'ECR Summary'!B254)</f>
        <v>VF_EMPTY</v>
      </c>
      <c r="B212" s="21" t="str">
        <f>IF(ISBLANK('ECR Summary'!E254),"VF_EMPTY",'ECR Summary'!E254)</f>
        <v>VF_EMPTY</v>
      </c>
      <c r="C212" s="21" t="str">
        <f>IF(ISBLANK('ECR Summary'!G254),"VF_EMPTY",'ECR Summary'!G254)</f>
        <v>VF_EMPTY</v>
      </c>
      <c r="D212" s="21" t="str">
        <f>IF(ISBLANK('ECR Summary'!H254),"VF_EMPTY",'ECR Summary'!H254)</f>
        <v>VF_EMPTY</v>
      </c>
      <c r="E212" s="21" t="str">
        <f>IF(ISBLANK('ECR Summary'!I254),"VF_EMPTY",'ECR Summary'!I254)</f>
        <v>VF_EMPTY</v>
      </c>
      <c r="F212" s="21" t="str">
        <f>IF(ISBLANK('ECR Summary'!J254),"VF_EMPTY",'ECR Summary'!J254)</f>
        <v>VF_EMPTY</v>
      </c>
      <c r="G212" s="21" t="str">
        <f>IF(ISBLANK('ECR Summary'!L254),"VF_EMPTY",'ECR Summary'!L254)</f>
        <v>VF_EMPTY</v>
      </c>
      <c r="H212" s="21" t="str">
        <f>IF(ISBLANK('ECR Summary'!M254),"VF_EMPTY",'ECR Summary'!M254)</f>
        <v>VF_EMPTY</v>
      </c>
      <c r="I212" s="21" t="str">
        <f>IF(ISBLANK('ECR Summary'!O254),"VF_EMPTY",'ECR Summary'!O254)</f>
        <v>VF_EMPTY</v>
      </c>
      <c r="J212" s="21" t="str">
        <f>IF(ISBLANK('ECR Summary'!R254),"VF_EMPTY",'ECR Summary'!R254)</f>
        <v>VF_EMPTY</v>
      </c>
      <c r="K212" s="21" t="str">
        <f>IF(ISBLANK('ECR Summary'!S254),"VF_EMPTY",'ECR Summary'!S254)</f>
        <v>VF_EMPTY</v>
      </c>
      <c r="L212" s="21" t="str">
        <f>IF(ISBLANK('ECR Summary'!T254),"VF_EMPTY",'ECR Summary'!T254)</f>
        <v>VF_EMPTY</v>
      </c>
      <c r="M212" s="21" t="str">
        <f>IF(ISBLANK('ECR Summary'!U254),"VF_EMPTY",'ECR Summary'!U254)</f>
        <v>VF_EMPTY</v>
      </c>
      <c r="N212" s="21" t="str">
        <f>IF(ISBLANK('ECR Summary'!AC254),"VF_EMPTY",'ECR Summary'!AC254)</f>
        <v>VF_EMPTY</v>
      </c>
      <c r="O212" s="21" t="str">
        <f>IF(ISBLANK('ECR Summary'!AF254),"VF_EMPTY",'ECR Summary'!AF254)</f>
        <v>VF_EMPTY</v>
      </c>
      <c r="P212" s="21" t="str">
        <f>IF(ISBLANK('ECR Summary'!AL254),"VF_EMPTY",'ECR Summary'!AL254)</f>
        <v>VF_EMPTY</v>
      </c>
      <c r="Q212" s="21" t="str">
        <f>IF(ISBLANK('ECR Summary'!AQ254),"VF_EMPTY",'ECR Summary'!AQ254)</f>
        <v>VF_EMPTY</v>
      </c>
      <c r="R212" s="21" t="str">
        <f>IF(ISBLANK('ECR Summary'!AS254),"VF_EMPTY",'ECR Summary'!AS254)</f>
        <v>VF_EMPTY</v>
      </c>
      <c r="S212" s="21" t="str">
        <f>IF(ISBLANK('ECR Summary'!BD254),"VF_EMPTY",'ECR Summary'!BD254)</f>
        <v>VF_EMPTY</v>
      </c>
      <c r="T212" s="21" t="str">
        <f>IF(ISBLANK('ECR Summary'!BE254),"VF_EMPTY",'ECR Summary'!BE254)</f>
        <v>VF_EMPTY</v>
      </c>
      <c r="U212" s="21" t="str">
        <f>IF(ISBLANK('ECR Summary'!BH254),"VF_EMPTY",'ECR Summary'!BH254)</f>
        <v>VF_EMPTY</v>
      </c>
      <c r="V212" s="21" t="str">
        <f>IF(ISBLANK('ECR Summary'!BM254),"VF_EMPTY",'ECR Summary'!BM254)</f>
        <v>VF_EMPTY</v>
      </c>
      <c r="W212" s="21" t="str">
        <f>IF(ISBLANK('ECR Summary'!BU254),"VF_EMPTY",'ECR Summary'!BU254)</f>
        <v>VF_EMPTY</v>
      </c>
      <c r="X212" s="21" t="str">
        <f>IF(ISBLANK('ECR Summary'!CA254),"VF_EMPTY",'ECR Summary'!CA254)</f>
        <v>VF_EMPTY</v>
      </c>
      <c r="Z212" s="47" t="str">
        <f>IF(ISBLANK('ECR Summary'!AG254),"VF_EMPTY",'ECR Summary'!AG254)</f>
        <v>VF_EMPTY</v>
      </c>
      <c r="AA212" s="47" t="str">
        <f>IF(ISBLANK('ECR Summary'!BQ254),"VF_EMPTY",'ECR Summary'!BQ254)</f>
        <v>VF_EMPTY</v>
      </c>
    </row>
    <row r="213" spans="1:27">
      <c r="A213" s="21" t="str">
        <f>IF(ISBLANK('ECR Summary'!B255),"VF_EMPTY",'ECR Summary'!B255)</f>
        <v>VF_EMPTY</v>
      </c>
      <c r="B213" s="21" t="str">
        <f>IF(ISBLANK('ECR Summary'!E255),"VF_EMPTY",'ECR Summary'!E255)</f>
        <v>VF_EMPTY</v>
      </c>
      <c r="C213" s="21" t="str">
        <f>IF(ISBLANK('ECR Summary'!G255),"VF_EMPTY",'ECR Summary'!G255)</f>
        <v>VF_EMPTY</v>
      </c>
      <c r="D213" s="21" t="str">
        <f>IF(ISBLANK('ECR Summary'!H255),"VF_EMPTY",'ECR Summary'!H255)</f>
        <v>VF_EMPTY</v>
      </c>
      <c r="E213" s="21" t="str">
        <f>IF(ISBLANK('ECR Summary'!I255),"VF_EMPTY",'ECR Summary'!I255)</f>
        <v>VF_EMPTY</v>
      </c>
      <c r="F213" s="21" t="str">
        <f>IF(ISBLANK('ECR Summary'!J255),"VF_EMPTY",'ECR Summary'!J255)</f>
        <v>VF_EMPTY</v>
      </c>
      <c r="G213" s="21" t="str">
        <f>IF(ISBLANK('ECR Summary'!L255),"VF_EMPTY",'ECR Summary'!L255)</f>
        <v>VF_EMPTY</v>
      </c>
      <c r="H213" s="21" t="str">
        <f>IF(ISBLANK('ECR Summary'!M255),"VF_EMPTY",'ECR Summary'!M255)</f>
        <v>VF_EMPTY</v>
      </c>
      <c r="I213" s="21" t="str">
        <f>IF(ISBLANK('ECR Summary'!O255),"VF_EMPTY",'ECR Summary'!O255)</f>
        <v>VF_EMPTY</v>
      </c>
      <c r="J213" s="21" t="str">
        <f>IF(ISBLANK('ECR Summary'!R255),"VF_EMPTY",'ECR Summary'!R255)</f>
        <v>VF_EMPTY</v>
      </c>
      <c r="K213" s="21" t="str">
        <f>IF(ISBLANK('ECR Summary'!S255),"VF_EMPTY",'ECR Summary'!S255)</f>
        <v>VF_EMPTY</v>
      </c>
      <c r="L213" s="21" t="str">
        <f>IF(ISBLANK('ECR Summary'!T255),"VF_EMPTY",'ECR Summary'!T255)</f>
        <v>VF_EMPTY</v>
      </c>
      <c r="M213" s="21" t="str">
        <f>IF(ISBLANK('ECR Summary'!U255),"VF_EMPTY",'ECR Summary'!U255)</f>
        <v>VF_EMPTY</v>
      </c>
      <c r="N213" s="21" t="str">
        <f>IF(ISBLANK('ECR Summary'!AC255),"VF_EMPTY",'ECR Summary'!AC255)</f>
        <v>VF_EMPTY</v>
      </c>
      <c r="O213" s="21" t="str">
        <f>IF(ISBLANK('ECR Summary'!AF255),"VF_EMPTY",'ECR Summary'!AF255)</f>
        <v>VF_EMPTY</v>
      </c>
      <c r="P213" s="21" t="str">
        <f>IF(ISBLANK('ECR Summary'!AL255),"VF_EMPTY",'ECR Summary'!AL255)</f>
        <v>VF_EMPTY</v>
      </c>
      <c r="Q213" s="21" t="str">
        <f>IF(ISBLANK('ECR Summary'!AQ255),"VF_EMPTY",'ECR Summary'!AQ255)</f>
        <v>VF_EMPTY</v>
      </c>
      <c r="R213" s="21" t="str">
        <f>IF(ISBLANK('ECR Summary'!AS255),"VF_EMPTY",'ECR Summary'!AS255)</f>
        <v>VF_EMPTY</v>
      </c>
      <c r="S213" s="21" t="str">
        <f>IF(ISBLANK('ECR Summary'!BD255),"VF_EMPTY",'ECR Summary'!BD255)</f>
        <v>VF_EMPTY</v>
      </c>
      <c r="T213" s="21" t="str">
        <f>IF(ISBLANK('ECR Summary'!BE255),"VF_EMPTY",'ECR Summary'!BE255)</f>
        <v>VF_EMPTY</v>
      </c>
      <c r="U213" s="21" t="str">
        <f>IF(ISBLANK('ECR Summary'!BH255),"VF_EMPTY",'ECR Summary'!BH255)</f>
        <v>VF_EMPTY</v>
      </c>
      <c r="V213" s="21" t="str">
        <f>IF(ISBLANK('ECR Summary'!BM255),"VF_EMPTY",'ECR Summary'!BM255)</f>
        <v>VF_EMPTY</v>
      </c>
      <c r="W213" s="21" t="str">
        <f>IF(ISBLANK('ECR Summary'!BU255),"VF_EMPTY",'ECR Summary'!BU255)</f>
        <v>VF_EMPTY</v>
      </c>
      <c r="X213" s="21" t="str">
        <f>IF(ISBLANK('ECR Summary'!CA255),"VF_EMPTY",'ECR Summary'!CA255)</f>
        <v>VF_EMPTY</v>
      </c>
      <c r="Z213" s="47" t="str">
        <f>IF(ISBLANK('ECR Summary'!AG255),"VF_EMPTY",'ECR Summary'!AG255)</f>
        <v>VF_EMPTY</v>
      </c>
      <c r="AA213" s="47" t="str">
        <f>IF(ISBLANK('ECR Summary'!BQ255),"VF_EMPTY",'ECR Summary'!BQ255)</f>
        <v>VF_EMPTY</v>
      </c>
    </row>
    <row r="214" spans="1:27">
      <c r="A214" s="21" t="str">
        <f>IF(ISBLANK('ECR Summary'!B256),"VF_EMPTY",'ECR Summary'!B256)</f>
        <v>VF_EMPTY</v>
      </c>
      <c r="B214" s="21" t="str">
        <f>IF(ISBLANK('ECR Summary'!E256),"VF_EMPTY",'ECR Summary'!E256)</f>
        <v>VF_EMPTY</v>
      </c>
      <c r="C214" s="21" t="str">
        <f>IF(ISBLANK('ECR Summary'!G256),"VF_EMPTY",'ECR Summary'!G256)</f>
        <v>VF_EMPTY</v>
      </c>
      <c r="D214" s="21" t="str">
        <f>IF(ISBLANK('ECR Summary'!H256),"VF_EMPTY",'ECR Summary'!H256)</f>
        <v>VF_EMPTY</v>
      </c>
      <c r="E214" s="21" t="str">
        <f>IF(ISBLANK('ECR Summary'!I256),"VF_EMPTY",'ECR Summary'!I256)</f>
        <v>VF_EMPTY</v>
      </c>
      <c r="F214" s="21" t="str">
        <f>IF(ISBLANK('ECR Summary'!J256),"VF_EMPTY",'ECR Summary'!J256)</f>
        <v>VF_EMPTY</v>
      </c>
      <c r="G214" s="21" t="str">
        <f>IF(ISBLANK('ECR Summary'!L256),"VF_EMPTY",'ECR Summary'!L256)</f>
        <v>VF_EMPTY</v>
      </c>
      <c r="H214" s="21" t="str">
        <f>IF(ISBLANK('ECR Summary'!M256),"VF_EMPTY",'ECR Summary'!M256)</f>
        <v>VF_EMPTY</v>
      </c>
      <c r="I214" s="21" t="str">
        <f>IF(ISBLANK('ECR Summary'!O256),"VF_EMPTY",'ECR Summary'!O256)</f>
        <v>VF_EMPTY</v>
      </c>
      <c r="J214" s="21" t="str">
        <f>IF(ISBLANK('ECR Summary'!R256),"VF_EMPTY",'ECR Summary'!R256)</f>
        <v>VF_EMPTY</v>
      </c>
      <c r="K214" s="21" t="str">
        <f>IF(ISBLANK('ECR Summary'!S256),"VF_EMPTY",'ECR Summary'!S256)</f>
        <v>VF_EMPTY</v>
      </c>
      <c r="L214" s="21" t="str">
        <f>IF(ISBLANK('ECR Summary'!T256),"VF_EMPTY",'ECR Summary'!T256)</f>
        <v>VF_EMPTY</v>
      </c>
      <c r="M214" s="21" t="str">
        <f>IF(ISBLANK('ECR Summary'!U256),"VF_EMPTY",'ECR Summary'!U256)</f>
        <v>VF_EMPTY</v>
      </c>
      <c r="N214" s="21" t="str">
        <f>IF(ISBLANK('ECR Summary'!AC256),"VF_EMPTY",'ECR Summary'!AC256)</f>
        <v>VF_EMPTY</v>
      </c>
      <c r="O214" s="21" t="str">
        <f>IF(ISBLANK('ECR Summary'!AF256),"VF_EMPTY",'ECR Summary'!AF256)</f>
        <v>VF_EMPTY</v>
      </c>
      <c r="P214" s="21" t="str">
        <f>IF(ISBLANK('ECR Summary'!AL256),"VF_EMPTY",'ECR Summary'!AL256)</f>
        <v>VF_EMPTY</v>
      </c>
      <c r="Q214" s="21" t="str">
        <f>IF(ISBLANK('ECR Summary'!AQ256),"VF_EMPTY",'ECR Summary'!AQ256)</f>
        <v>VF_EMPTY</v>
      </c>
      <c r="R214" s="21" t="str">
        <f>IF(ISBLANK('ECR Summary'!AS256),"VF_EMPTY",'ECR Summary'!AS256)</f>
        <v>VF_EMPTY</v>
      </c>
      <c r="S214" s="21" t="str">
        <f>IF(ISBLANK('ECR Summary'!BD256),"VF_EMPTY",'ECR Summary'!BD256)</f>
        <v>VF_EMPTY</v>
      </c>
      <c r="T214" s="21" t="str">
        <f>IF(ISBLANK('ECR Summary'!BE256),"VF_EMPTY",'ECR Summary'!BE256)</f>
        <v>VF_EMPTY</v>
      </c>
      <c r="U214" s="21" t="str">
        <f>IF(ISBLANK('ECR Summary'!BH256),"VF_EMPTY",'ECR Summary'!BH256)</f>
        <v>VF_EMPTY</v>
      </c>
      <c r="V214" s="21" t="str">
        <f>IF(ISBLANK('ECR Summary'!BM256),"VF_EMPTY",'ECR Summary'!BM256)</f>
        <v>VF_EMPTY</v>
      </c>
      <c r="W214" s="21" t="str">
        <f>IF(ISBLANK('ECR Summary'!BU256),"VF_EMPTY",'ECR Summary'!BU256)</f>
        <v>VF_EMPTY</v>
      </c>
      <c r="X214" s="21" t="str">
        <f>IF(ISBLANK('ECR Summary'!CA256),"VF_EMPTY",'ECR Summary'!CA256)</f>
        <v>VF_EMPTY</v>
      </c>
      <c r="Z214" s="47" t="str">
        <f>IF(ISBLANK('ECR Summary'!AG256),"VF_EMPTY",'ECR Summary'!AG256)</f>
        <v>VF_EMPTY</v>
      </c>
      <c r="AA214" s="47" t="str">
        <f>IF(ISBLANK('ECR Summary'!BQ256),"VF_EMPTY",'ECR Summary'!BQ256)</f>
        <v>VF_EMPTY</v>
      </c>
    </row>
    <row r="215" spans="1:27">
      <c r="A215" s="21" t="str">
        <f>IF(ISBLANK('ECR Summary'!B257),"VF_EMPTY",'ECR Summary'!B257)</f>
        <v>VF_EMPTY</v>
      </c>
      <c r="B215" s="21" t="str">
        <f>IF(ISBLANK('ECR Summary'!E257),"VF_EMPTY",'ECR Summary'!E257)</f>
        <v>VF_EMPTY</v>
      </c>
      <c r="C215" s="21" t="str">
        <f>IF(ISBLANK('ECR Summary'!G257),"VF_EMPTY",'ECR Summary'!G257)</f>
        <v>VF_EMPTY</v>
      </c>
      <c r="D215" s="21" t="str">
        <f>IF(ISBLANK('ECR Summary'!H257),"VF_EMPTY",'ECR Summary'!H257)</f>
        <v>VF_EMPTY</v>
      </c>
      <c r="E215" s="21" t="str">
        <f>IF(ISBLANK('ECR Summary'!I257),"VF_EMPTY",'ECR Summary'!I257)</f>
        <v>VF_EMPTY</v>
      </c>
      <c r="F215" s="21" t="str">
        <f>IF(ISBLANK('ECR Summary'!J257),"VF_EMPTY",'ECR Summary'!J257)</f>
        <v>VF_EMPTY</v>
      </c>
      <c r="G215" s="21" t="str">
        <f>IF(ISBLANK('ECR Summary'!L257),"VF_EMPTY",'ECR Summary'!L257)</f>
        <v>VF_EMPTY</v>
      </c>
      <c r="H215" s="21" t="str">
        <f>IF(ISBLANK('ECR Summary'!M257),"VF_EMPTY",'ECR Summary'!M257)</f>
        <v>VF_EMPTY</v>
      </c>
      <c r="I215" s="21" t="str">
        <f>IF(ISBLANK('ECR Summary'!O257),"VF_EMPTY",'ECR Summary'!O257)</f>
        <v>VF_EMPTY</v>
      </c>
      <c r="J215" s="21" t="str">
        <f>IF(ISBLANK('ECR Summary'!R257),"VF_EMPTY",'ECR Summary'!R257)</f>
        <v>VF_EMPTY</v>
      </c>
      <c r="K215" s="21" t="str">
        <f>IF(ISBLANK('ECR Summary'!S257),"VF_EMPTY",'ECR Summary'!S257)</f>
        <v>VF_EMPTY</v>
      </c>
      <c r="L215" s="21" t="str">
        <f>IF(ISBLANK('ECR Summary'!T257),"VF_EMPTY",'ECR Summary'!T257)</f>
        <v>VF_EMPTY</v>
      </c>
      <c r="M215" s="21" t="str">
        <f>IF(ISBLANK('ECR Summary'!U257),"VF_EMPTY",'ECR Summary'!U257)</f>
        <v>VF_EMPTY</v>
      </c>
      <c r="N215" s="21" t="str">
        <f>IF(ISBLANK('ECR Summary'!AC257),"VF_EMPTY",'ECR Summary'!AC257)</f>
        <v>VF_EMPTY</v>
      </c>
      <c r="O215" s="21" t="str">
        <f>IF(ISBLANK('ECR Summary'!AF257),"VF_EMPTY",'ECR Summary'!AF257)</f>
        <v>VF_EMPTY</v>
      </c>
      <c r="P215" s="21" t="str">
        <f>IF(ISBLANK('ECR Summary'!AL257),"VF_EMPTY",'ECR Summary'!AL257)</f>
        <v>VF_EMPTY</v>
      </c>
      <c r="Q215" s="21" t="str">
        <f>IF(ISBLANK('ECR Summary'!AQ257),"VF_EMPTY",'ECR Summary'!AQ257)</f>
        <v>VF_EMPTY</v>
      </c>
      <c r="R215" s="21" t="str">
        <f>IF(ISBLANK('ECR Summary'!AS257),"VF_EMPTY",'ECR Summary'!AS257)</f>
        <v>VF_EMPTY</v>
      </c>
      <c r="S215" s="21" t="str">
        <f>IF(ISBLANK('ECR Summary'!BD257),"VF_EMPTY",'ECR Summary'!BD257)</f>
        <v>VF_EMPTY</v>
      </c>
      <c r="T215" s="21" t="str">
        <f>IF(ISBLANK('ECR Summary'!BE257),"VF_EMPTY",'ECR Summary'!BE257)</f>
        <v>VF_EMPTY</v>
      </c>
      <c r="U215" s="21" t="str">
        <f>IF(ISBLANK('ECR Summary'!BH257),"VF_EMPTY",'ECR Summary'!BH257)</f>
        <v>VF_EMPTY</v>
      </c>
      <c r="V215" s="21" t="str">
        <f>IF(ISBLANK('ECR Summary'!BM257),"VF_EMPTY",'ECR Summary'!BM257)</f>
        <v>VF_EMPTY</v>
      </c>
      <c r="W215" s="21" t="str">
        <f>IF(ISBLANK('ECR Summary'!BU257),"VF_EMPTY",'ECR Summary'!BU257)</f>
        <v>VF_EMPTY</v>
      </c>
      <c r="X215" s="21" t="str">
        <f>IF(ISBLANK('ECR Summary'!CA257),"VF_EMPTY",'ECR Summary'!CA257)</f>
        <v>VF_EMPTY</v>
      </c>
      <c r="Z215" s="47" t="str">
        <f>IF(ISBLANK('ECR Summary'!AG257),"VF_EMPTY",'ECR Summary'!AG257)</f>
        <v>VF_EMPTY</v>
      </c>
      <c r="AA215" s="47" t="str">
        <f>IF(ISBLANK('ECR Summary'!BQ257),"VF_EMPTY",'ECR Summary'!BQ257)</f>
        <v>VF_EMPTY</v>
      </c>
    </row>
    <row r="216" spans="1:27">
      <c r="A216" s="21" t="str">
        <f>IF(ISBLANK('ECR Summary'!B258),"VF_EMPTY",'ECR Summary'!B258)</f>
        <v>VF_EMPTY</v>
      </c>
      <c r="B216" s="21" t="str">
        <f>IF(ISBLANK('ECR Summary'!E258),"VF_EMPTY",'ECR Summary'!E258)</f>
        <v>VF_EMPTY</v>
      </c>
      <c r="C216" s="21" t="str">
        <f>IF(ISBLANK('ECR Summary'!G258),"VF_EMPTY",'ECR Summary'!G258)</f>
        <v>VF_EMPTY</v>
      </c>
      <c r="D216" s="21" t="str">
        <f>IF(ISBLANK('ECR Summary'!H258),"VF_EMPTY",'ECR Summary'!H258)</f>
        <v>VF_EMPTY</v>
      </c>
      <c r="E216" s="21" t="str">
        <f>IF(ISBLANK('ECR Summary'!I258),"VF_EMPTY",'ECR Summary'!I258)</f>
        <v>VF_EMPTY</v>
      </c>
      <c r="F216" s="21" t="str">
        <f>IF(ISBLANK('ECR Summary'!J258),"VF_EMPTY",'ECR Summary'!J258)</f>
        <v>VF_EMPTY</v>
      </c>
      <c r="G216" s="21" t="str">
        <f>IF(ISBLANK('ECR Summary'!L258),"VF_EMPTY",'ECR Summary'!L258)</f>
        <v>VF_EMPTY</v>
      </c>
      <c r="H216" s="21" t="str">
        <f>IF(ISBLANK('ECR Summary'!M258),"VF_EMPTY",'ECR Summary'!M258)</f>
        <v>VF_EMPTY</v>
      </c>
      <c r="I216" s="21" t="str">
        <f>IF(ISBLANK('ECR Summary'!O258),"VF_EMPTY",'ECR Summary'!O258)</f>
        <v>VF_EMPTY</v>
      </c>
      <c r="J216" s="21" t="str">
        <f>IF(ISBLANK('ECR Summary'!R258),"VF_EMPTY",'ECR Summary'!R258)</f>
        <v>VF_EMPTY</v>
      </c>
      <c r="K216" s="21" t="str">
        <f>IF(ISBLANK('ECR Summary'!S258),"VF_EMPTY",'ECR Summary'!S258)</f>
        <v>VF_EMPTY</v>
      </c>
      <c r="L216" s="21" t="str">
        <f>IF(ISBLANK('ECR Summary'!T258),"VF_EMPTY",'ECR Summary'!T258)</f>
        <v>VF_EMPTY</v>
      </c>
      <c r="M216" s="21" t="str">
        <f>IF(ISBLANK('ECR Summary'!U258),"VF_EMPTY",'ECR Summary'!U258)</f>
        <v>VF_EMPTY</v>
      </c>
      <c r="N216" s="21" t="str">
        <f>IF(ISBLANK('ECR Summary'!AC258),"VF_EMPTY",'ECR Summary'!AC258)</f>
        <v>VF_EMPTY</v>
      </c>
      <c r="O216" s="21" t="str">
        <f>IF(ISBLANK('ECR Summary'!AF258),"VF_EMPTY",'ECR Summary'!AF258)</f>
        <v>VF_EMPTY</v>
      </c>
      <c r="P216" s="21" t="str">
        <f>IF(ISBLANK('ECR Summary'!AL258),"VF_EMPTY",'ECR Summary'!AL258)</f>
        <v>VF_EMPTY</v>
      </c>
      <c r="Q216" s="21" t="str">
        <f>IF(ISBLANK('ECR Summary'!AQ258),"VF_EMPTY",'ECR Summary'!AQ258)</f>
        <v>VF_EMPTY</v>
      </c>
      <c r="R216" s="21" t="str">
        <f>IF(ISBLANK('ECR Summary'!AS258),"VF_EMPTY",'ECR Summary'!AS258)</f>
        <v>VF_EMPTY</v>
      </c>
      <c r="S216" s="21" t="str">
        <f>IF(ISBLANK('ECR Summary'!BD258),"VF_EMPTY",'ECR Summary'!BD258)</f>
        <v>VF_EMPTY</v>
      </c>
      <c r="T216" s="21" t="str">
        <f>IF(ISBLANK('ECR Summary'!BE258),"VF_EMPTY",'ECR Summary'!BE258)</f>
        <v>VF_EMPTY</v>
      </c>
      <c r="U216" s="21" t="str">
        <f>IF(ISBLANK('ECR Summary'!BH258),"VF_EMPTY",'ECR Summary'!BH258)</f>
        <v>VF_EMPTY</v>
      </c>
      <c r="V216" s="21" t="str">
        <f>IF(ISBLANK('ECR Summary'!BM258),"VF_EMPTY",'ECR Summary'!BM258)</f>
        <v>VF_EMPTY</v>
      </c>
      <c r="W216" s="21" t="str">
        <f>IF(ISBLANK('ECR Summary'!BU258),"VF_EMPTY",'ECR Summary'!BU258)</f>
        <v>VF_EMPTY</v>
      </c>
      <c r="X216" s="21" t="str">
        <f>IF(ISBLANK('ECR Summary'!CA258),"VF_EMPTY",'ECR Summary'!CA258)</f>
        <v>VF_EMPTY</v>
      </c>
      <c r="Z216" s="47" t="str">
        <f>IF(ISBLANK('ECR Summary'!AG258),"VF_EMPTY",'ECR Summary'!AG258)</f>
        <v>VF_EMPTY</v>
      </c>
      <c r="AA216" s="47" t="str">
        <f>IF(ISBLANK('ECR Summary'!BQ258),"VF_EMPTY",'ECR Summary'!BQ258)</f>
        <v>VF_EMPTY</v>
      </c>
    </row>
    <row r="217" spans="1:27">
      <c r="A217" s="21" t="str">
        <f>IF(ISBLANK('ECR Summary'!B259),"VF_EMPTY",'ECR Summary'!B259)</f>
        <v>VF_EMPTY</v>
      </c>
      <c r="B217" s="21" t="str">
        <f>IF(ISBLANK('ECR Summary'!E259),"VF_EMPTY",'ECR Summary'!E259)</f>
        <v>VF_EMPTY</v>
      </c>
      <c r="C217" s="21" t="str">
        <f>IF(ISBLANK('ECR Summary'!G259),"VF_EMPTY",'ECR Summary'!G259)</f>
        <v>VF_EMPTY</v>
      </c>
      <c r="D217" s="21" t="str">
        <f>IF(ISBLANK('ECR Summary'!H259),"VF_EMPTY",'ECR Summary'!H259)</f>
        <v>VF_EMPTY</v>
      </c>
      <c r="E217" s="21" t="str">
        <f>IF(ISBLANK('ECR Summary'!I259),"VF_EMPTY",'ECR Summary'!I259)</f>
        <v>VF_EMPTY</v>
      </c>
      <c r="F217" s="21" t="str">
        <f>IF(ISBLANK('ECR Summary'!J259),"VF_EMPTY",'ECR Summary'!J259)</f>
        <v>VF_EMPTY</v>
      </c>
      <c r="G217" s="21" t="str">
        <f>IF(ISBLANK('ECR Summary'!L259),"VF_EMPTY",'ECR Summary'!L259)</f>
        <v>VF_EMPTY</v>
      </c>
      <c r="H217" s="21" t="str">
        <f>IF(ISBLANK('ECR Summary'!M259),"VF_EMPTY",'ECR Summary'!M259)</f>
        <v>VF_EMPTY</v>
      </c>
      <c r="I217" s="21" t="str">
        <f>IF(ISBLANK('ECR Summary'!O259),"VF_EMPTY",'ECR Summary'!O259)</f>
        <v>VF_EMPTY</v>
      </c>
      <c r="J217" s="21" t="str">
        <f>IF(ISBLANK('ECR Summary'!R259),"VF_EMPTY",'ECR Summary'!R259)</f>
        <v>VF_EMPTY</v>
      </c>
      <c r="K217" s="21" t="str">
        <f>IF(ISBLANK('ECR Summary'!S259),"VF_EMPTY",'ECR Summary'!S259)</f>
        <v>VF_EMPTY</v>
      </c>
      <c r="L217" s="21" t="str">
        <f>IF(ISBLANK('ECR Summary'!T259),"VF_EMPTY",'ECR Summary'!T259)</f>
        <v>VF_EMPTY</v>
      </c>
      <c r="M217" s="21" t="str">
        <f>IF(ISBLANK('ECR Summary'!U259),"VF_EMPTY",'ECR Summary'!U259)</f>
        <v>VF_EMPTY</v>
      </c>
      <c r="N217" s="21" t="str">
        <f>IF(ISBLANK('ECR Summary'!AC259),"VF_EMPTY",'ECR Summary'!AC259)</f>
        <v>VF_EMPTY</v>
      </c>
      <c r="O217" s="21" t="str">
        <f>IF(ISBLANK('ECR Summary'!AF259),"VF_EMPTY",'ECR Summary'!AF259)</f>
        <v>VF_EMPTY</v>
      </c>
      <c r="P217" s="21" t="str">
        <f>IF(ISBLANK('ECR Summary'!AL259),"VF_EMPTY",'ECR Summary'!AL259)</f>
        <v>VF_EMPTY</v>
      </c>
      <c r="Q217" s="21" t="str">
        <f>IF(ISBLANK('ECR Summary'!AQ259),"VF_EMPTY",'ECR Summary'!AQ259)</f>
        <v>VF_EMPTY</v>
      </c>
      <c r="R217" s="21" t="str">
        <f>IF(ISBLANK('ECR Summary'!AS259),"VF_EMPTY",'ECR Summary'!AS259)</f>
        <v>VF_EMPTY</v>
      </c>
      <c r="S217" s="21" t="str">
        <f>IF(ISBLANK('ECR Summary'!BD259),"VF_EMPTY",'ECR Summary'!BD259)</f>
        <v>VF_EMPTY</v>
      </c>
      <c r="T217" s="21" t="str">
        <f>IF(ISBLANK('ECR Summary'!BE259),"VF_EMPTY",'ECR Summary'!BE259)</f>
        <v>VF_EMPTY</v>
      </c>
      <c r="U217" s="21" t="str">
        <f>IF(ISBLANK('ECR Summary'!BH259),"VF_EMPTY",'ECR Summary'!BH259)</f>
        <v>VF_EMPTY</v>
      </c>
      <c r="V217" s="21" t="str">
        <f>IF(ISBLANK('ECR Summary'!BM259),"VF_EMPTY",'ECR Summary'!BM259)</f>
        <v>VF_EMPTY</v>
      </c>
      <c r="W217" s="21" t="str">
        <f>IF(ISBLANK('ECR Summary'!BU259),"VF_EMPTY",'ECR Summary'!BU259)</f>
        <v>VF_EMPTY</v>
      </c>
      <c r="X217" s="21" t="str">
        <f>IF(ISBLANK('ECR Summary'!CA259),"VF_EMPTY",'ECR Summary'!CA259)</f>
        <v>VF_EMPTY</v>
      </c>
      <c r="Z217" s="47" t="str">
        <f>IF(ISBLANK('ECR Summary'!AG259),"VF_EMPTY",'ECR Summary'!AG259)</f>
        <v>VF_EMPTY</v>
      </c>
      <c r="AA217" s="47" t="str">
        <f>IF(ISBLANK('ECR Summary'!BQ259),"VF_EMPTY",'ECR Summary'!BQ259)</f>
        <v>VF_EMPTY</v>
      </c>
    </row>
    <row r="218" spans="1:27">
      <c r="A218" s="21" t="str">
        <f>IF(ISBLANK('ECR Summary'!B260),"VF_EMPTY",'ECR Summary'!B260)</f>
        <v>VF_EMPTY</v>
      </c>
      <c r="B218" s="21" t="str">
        <f>IF(ISBLANK('ECR Summary'!E260),"VF_EMPTY",'ECR Summary'!E260)</f>
        <v>VF_EMPTY</v>
      </c>
      <c r="C218" s="21" t="str">
        <f>IF(ISBLANK('ECR Summary'!G260),"VF_EMPTY",'ECR Summary'!G260)</f>
        <v>VF_EMPTY</v>
      </c>
      <c r="D218" s="21" t="str">
        <f>IF(ISBLANK('ECR Summary'!H260),"VF_EMPTY",'ECR Summary'!H260)</f>
        <v>VF_EMPTY</v>
      </c>
      <c r="E218" s="21" t="str">
        <f>IF(ISBLANK('ECR Summary'!I260),"VF_EMPTY",'ECR Summary'!I260)</f>
        <v>VF_EMPTY</v>
      </c>
      <c r="F218" s="21" t="str">
        <f>IF(ISBLANK('ECR Summary'!J260),"VF_EMPTY",'ECR Summary'!J260)</f>
        <v>VF_EMPTY</v>
      </c>
      <c r="G218" s="21" t="str">
        <f>IF(ISBLANK('ECR Summary'!L260),"VF_EMPTY",'ECR Summary'!L260)</f>
        <v>VF_EMPTY</v>
      </c>
      <c r="H218" s="21" t="str">
        <f>IF(ISBLANK('ECR Summary'!M260),"VF_EMPTY",'ECR Summary'!M260)</f>
        <v>VF_EMPTY</v>
      </c>
      <c r="I218" s="21" t="str">
        <f>IF(ISBLANK('ECR Summary'!O260),"VF_EMPTY",'ECR Summary'!O260)</f>
        <v>VF_EMPTY</v>
      </c>
      <c r="J218" s="21" t="str">
        <f>IF(ISBLANK('ECR Summary'!R260),"VF_EMPTY",'ECR Summary'!R260)</f>
        <v>VF_EMPTY</v>
      </c>
      <c r="K218" s="21" t="str">
        <f>IF(ISBLANK('ECR Summary'!S260),"VF_EMPTY",'ECR Summary'!S260)</f>
        <v>VF_EMPTY</v>
      </c>
      <c r="L218" s="21" t="str">
        <f>IF(ISBLANK('ECR Summary'!T260),"VF_EMPTY",'ECR Summary'!T260)</f>
        <v>VF_EMPTY</v>
      </c>
      <c r="M218" s="21" t="str">
        <f>IF(ISBLANK('ECR Summary'!U260),"VF_EMPTY",'ECR Summary'!U260)</f>
        <v>VF_EMPTY</v>
      </c>
      <c r="N218" s="21" t="str">
        <f>IF(ISBLANK('ECR Summary'!AC260),"VF_EMPTY",'ECR Summary'!AC260)</f>
        <v>VF_EMPTY</v>
      </c>
      <c r="O218" s="21" t="str">
        <f>IF(ISBLANK('ECR Summary'!AF260),"VF_EMPTY",'ECR Summary'!AF260)</f>
        <v>VF_EMPTY</v>
      </c>
      <c r="P218" s="21" t="str">
        <f>IF(ISBLANK('ECR Summary'!AL260),"VF_EMPTY",'ECR Summary'!AL260)</f>
        <v>VF_EMPTY</v>
      </c>
      <c r="Q218" s="21" t="str">
        <f>IF(ISBLANK('ECR Summary'!AQ260),"VF_EMPTY",'ECR Summary'!AQ260)</f>
        <v>VF_EMPTY</v>
      </c>
      <c r="R218" s="21" t="str">
        <f>IF(ISBLANK('ECR Summary'!AS260),"VF_EMPTY",'ECR Summary'!AS260)</f>
        <v>VF_EMPTY</v>
      </c>
      <c r="S218" s="21" t="str">
        <f>IF(ISBLANK('ECR Summary'!BD260),"VF_EMPTY",'ECR Summary'!BD260)</f>
        <v>VF_EMPTY</v>
      </c>
      <c r="T218" s="21" t="str">
        <f>IF(ISBLANK('ECR Summary'!BE260),"VF_EMPTY",'ECR Summary'!BE260)</f>
        <v>VF_EMPTY</v>
      </c>
      <c r="U218" s="21" t="str">
        <f>IF(ISBLANK('ECR Summary'!BH260),"VF_EMPTY",'ECR Summary'!BH260)</f>
        <v>VF_EMPTY</v>
      </c>
      <c r="V218" s="21" t="str">
        <f>IF(ISBLANK('ECR Summary'!BM260),"VF_EMPTY",'ECR Summary'!BM260)</f>
        <v>VF_EMPTY</v>
      </c>
      <c r="W218" s="21" t="str">
        <f>IF(ISBLANK('ECR Summary'!BU260),"VF_EMPTY",'ECR Summary'!BU260)</f>
        <v>VF_EMPTY</v>
      </c>
      <c r="X218" s="21" t="str">
        <f>IF(ISBLANK('ECR Summary'!CA260),"VF_EMPTY",'ECR Summary'!CA260)</f>
        <v>VF_EMPTY</v>
      </c>
      <c r="Z218" s="47" t="str">
        <f>IF(ISBLANK('ECR Summary'!AG260),"VF_EMPTY",'ECR Summary'!AG260)</f>
        <v>VF_EMPTY</v>
      </c>
      <c r="AA218" s="47" t="str">
        <f>IF(ISBLANK('ECR Summary'!BQ260),"VF_EMPTY",'ECR Summary'!BQ260)</f>
        <v>VF_EMPTY</v>
      </c>
    </row>
    <row r="219" spans="1:27">
      <c r="A219" s="21" t="str">
        <f>IF(ISBLANK('ECR Summary'!B261),"VF_EMPTY",'ECR Summary'!B261)</f>
        <v>VF_EMPTY</v>
      </c>
      <c r="B219" s="21" t="str">
        <f>IF(ISBLANK('ECR Summary'!E261),"VF_EMPTY",'ECR Summary'!E261)</f>
        <v>VF_EMPTY</v>
      </c>
      <c r="C219" s="21" t="str">
        <f>IF(ISBLANK('ECR Summary'!G261),"VF_EMPTY",'ECR Summary'!G261)</f>
        <v>VF_EMPTY</v>
      </c>
      <c r="D219" s="21" t="str">
        <f>IF(ISBLANK('ECR Summary'!H261),"VF_EMPTY",'ECR Summary'!H261)</f>
        <v>VF_EMPTY</v>
      </c>
      <c r="E219" s="21" t="str">
        <f>IF(ISBLANK('ECR Summary'!I261),"VF_EMPTY",'ECR Summary'!I261)</f>
        <v>VF_EMPTY</v>
      </c>
      <c r="F219" s="21" t="str">
        <f>IF(ISBLANK('ECR Summary'!J261),"VF_EMPTY",'ECR Summary'!J261)</f>
        <v>VF_EMPTY</v>
      </c>
      <c r="G219" s="21" t="str">
        <f>IF(ISBLANK('ECR Summary'!L261),"VF_EMPTY",'ECR Summary'!L261)</f>
        <v>VF_EMPTY</v>
      </c>
      <c r="H219" s="21" t="str">
        <f>IF(ISBLANK('ECR Summary'!M261),"VF_EMPTY",'ECR Summary'!M261)</f>
        <v>VF_EMPTY</v>
      </c>
      <c r="I219" s="21" t="str">
        <f>IF(ISBLANK('ECR Summary'!O261),"VF_EMPTY",'ECR Summary'!O261)</f>
        <v>VF_EMPTY</v>
      </c>
      <c r="J219" s="21" t="str">
        <f>IF(ISBLANK('ECR Summary'!R261),"VF_EMPTY",'ECR Summary'!R261)</f>
        <v>VF_EMPTY</v>
      </c>
      <c r="K219" s="21" t="str">
        <f>IF(ISBLANK('ECR Summary'!S261),"VF_EMPTY",'ECR Summary'!S261)</f>
        <v>VF_EMPTY</v>
      </c>
      <c r="L219" s="21" t="str">
        <f>IF(ISBLANK('ECR Summary'!T261),"VF_EMPTY",'ECR Summary'!T261)</f>
        <v>VF_EMPTY</v>
      </c>
      <c r="M219" s="21" t="str">
        <f>IF(ISBLANK('ECR Summary'!U261),"VF_EMPTY",'ECR Summary'!U261)</f>
        <v>VF_EMPTY</v>
      </c>
      <c r="N219" s="21" t="str">
        <f>IF(ISBLANK('ECR Summary'!AC261),"VF_EMPTY",'ECR Summary'!AC261)</f>
        <v>VF_EMPTY</v>
      </c>
      <c r="O219" s="21" t="str">
        <f>IF(ISBLANK('ECR Summary'!AF261),"VF_EMPTY",'ECR Summary'!AF261)</f>
        <v>VF_EMPTY</v>
      </c>
      <c r="P219" s="21" t="str">
        <f>IF(ISBLANK('ECR Summary'!AL261),"VF_EMPTY",'ECR Summary'!AL261)</f>
        <v>VF_EMPTY</v>
      </c>
      <c r="Q219" s="21" t="str">
        <f>IF(ISBLANK('ECR Summary'!AQ261),"VF_EMPTY",'ECR Summary'!AQ261)</f>
        <v>VF_EMPTY</v>
      </c>
      <c r="R219" s="21" t="str">
        <f>IF(ISBLANK('ECR Summary'!AS261),"VF_EMPTY",'ECR Summary'!AS261)</f>
        <v>VF_EMPTY</v>
      </c>
      <c r="S219" s="21" t="str">
        <f>IF(ISBLANK('ECR Summary'!BD261),"VF_EMPTY",'ECR Summary'!BD261)</f>
        <v>VF_EMPTY</v>
      </c>
      <c r="T219" s="21" t="str">
        <f>IF(ISBLANK('ECR Summary'!BE261),"VF_EMPTY",'ECR Summary'!BE261)</f>
        <v>VF_EMPTY</v>
      </c>
      <c r="U219" s="21" t="str">
        <f>IF(ISBLANK('ECR Summary'!BH261),"VF_EMPTY",'ECR Summary'!BH261)</f>
        <v>VF_EMPTY</v>
      </c>
      <c r="V219" s="21" t="str">
        <f>IF(ISBLANK('ECR Summary'!BM261),"VF_EMPTY",'ECR Summary'!BM261)</f>
        <v>VF_EMPTY</v>
      </c>
      <c r="W219" s="21" t="str">
        <f>IF(ISBLANK('ECR Summary'!BU261),"VF_EMPTY",'ECR Summary'!BU261)</f>
        <v>VF_EMPTY</v>
      </c>
      <c r="X219" s="21" t="str">
        <f>IF(ISBLANK('ECR Summary'!CA261),"VF_EMPTY",'ECR Summary'!CA261)</f>
        <v>VF_EMPTY</v>
      </c>
      <c r="Z219" s="47" t="str">
        <f>IF(ISBLANK('ECR Summary'!AG261),"VF_EMPTY",'ECR Summary'!AG261)</f>
        <v>VF_EMPTY</v>
      </c>
      <c r="AA219" s="47" t="str">
        <f>IF(ISBLANK('ECR Summary'!BQ261),"VF_EMPTY",'ECR Summary'!BQ261)</f>
        <v>VF_EMPTY</v>
      </c>
    </row>
    <row r="220" spans="1:27">
      <c r="A220" s="21" t="str">
        <f>IF(ISBLANK('ECR Summary'!B262),"VF_EMPTY",'ECR Summary'!B262)</f>
        <v>VF_EMPTY</v>
      </c>
      <c r="B220" s="21" t="str">
        <f>IF(ISBLANK('ECR Summary'!E262),"VF_EMPTY",'ECR Summary'!E262)</f>
        <v>VF_EMPTY</v>
      </c>
      <c r="C220" s="21" t="str">
        <f>IF(ISBLANK('ECR Summary'!G262),"VF_EMPTY",'ECR Summary'!G262)</f>
        <v>VF_EMPTY</v>
      </c>
      <c r="D220" s="21" t="str">
        <f>IF(ISBLANK('ECR Summary'!H262),"VF_EMPTY",'ECR Summary'!H262)</f>
        <v>VF_EMPTY</v>
      </c>
      <c r="E220" s="21" t="str">
        <f>IF(ISBLANK('ECR Summary'!I262),"VF_EMPTY",'ECR Summary'!I262)</f>
        <v>VF_EMPTY</v>
      </c>
      <c r="F220" s="21" t="str">
        <f>IF(ISBLANK('ECR Summary'!J262),"VF_EMPTY",'ECR Summary'!J262)</f>
        <v>VF_EMPTY</v>
      </c>
      <c r="G220" s="21" t="str">
        <f>IF(ISBLANK('ECR Summary'!L262),"VF_EMPTY",'ECR Summary'!L262)</f>
        <v>VF_EMPTY</v>
      </c>
      <c r="H220" s="21" t="str">
        <f>IF(ISBLANK('ECR Summary'!M262),"VF_EMPTY",'ECR Summary'!M262)</f>
        <v>VF_EMPTY</v>
      </c>
      <c r="I220" s="21" t="str">
        <f>IF(ISBLANK('ECR Summary'!O262),"VF_EMPTY",'ECR Summary'!O262)</f>
        <v>VF_EMPTY</v>
      </c>
      <c r="J220" s="21" t="str">
        <f>IF(ISBLANK('ECR Summary'!R262),"VF_EMPTY",'ECR Summary'!R262)</f>
        <v>VF_EMPTY</v>
      </c>
      <c r="K220" s="21" t="str">
        <f>IF(ISBLANK('ECR Summary'!S262),"VF_EMPTY",'ECR Summary'!S262)</f>
        <v>VF_EMPTY</v>
      </c>
      <c r="L220" s="21" t="str">
        <f>IF(ISBLANK('ECR Summary'!T262),"VF_EMPTY",'ECR Summary'!T262)</f>
        <v>VF_EMPTY</v>
      </c>
      <c r="M220" s="21" t="str">
        <f>IF(ISBLANK('ECR Summary'!U262),"VF_EMPTY",'ECR Summary'!U262)</f>
        <v>VF_EMPTY</v>
      </c>
      <c r="N220" s="21" t="str">
        <f>IF(ISBLANK('ECR Summary'!AC262),"VF_EMPTY",'ECR Summary'!AC262)</f>
        <v>VF_EMPTY</v>
      </c>
      <c r="O220" s="21" t="str">
        <f>IF(ISBLANK('ECR Summary'!AF262),"VF_EMPTY",'ECR Summary'!AF262)</f>
        <v>VF_EMPTY</v>
      </c>
      <c r="P220" s="21" t="str">
        <f>IF(ISBLANK('ECR Summary'!AL262),"VF_EMPTY",'ECR Summary'!AL262)</f>
        <v>VF_EMPTY</v>
      </c>
      <c r="Q220" s="21" t="str">
        <f>IF(ISBLANK('ECR Summary'!AQ262),"VF_EMPTY",'ECR Summary'!AQ262)</f>
        <v>VF_EMPTY</v>
      </c>
      <c r="R220" s="21" t="str">
        <f>IF(ISBLANK('ECR Summary'!AS262),"VF_EMPTY",'ECR Summary'!AS262)</f>
        <v>VF_EMPTY</v>
      </c>
      <c r="S220" s="21" t="str">
        <f>IF(ISBLANK('ECR Summary'!BD262),"VF_EMPTY",'ECR Summary'!BD262)</f>
        <v>VF_EMPTY</v>
      </c>
      <c r="T220" s="21" t="str">
        <f>IF(ISBLANK('ECR Summary'!BE262),"VF_EMPTY",'ECR Summary'!BE262)</f>
        <v>VF_EMPTY</v>
      </c>
      <c r="U220" s="21" t="str">
        <f>IF(ISBLANK('ECR Summary'!BH262),"VF_EMPTY",'ECR Summary'!BH262)</f>
        <v>VF_EMPTY</v>
      </c>
      <c r="V220" s="21" t="str">
        <f>IF(ISBLANK('ECR Summary'!BM262),"VF_EMPTY",'ECR Summary'!BM262)</f>
        <v>VF_EMPTY</v>
      </c>
      <c r="W220" s="21" t="str">
        <f>IF(ISBLANK('ECR Summary'!BU262),"VF_EMPTY",'ECR Summary'!BU262)</f>
        <v>VF_EMPTY</v>
      </c>
      <c r="X220" s="21" t="str">
        <f>IF(ISBLANK('ECR Summary'!CA262),"VF_EMPTY",'ECR Summary'!CA262)</f>
        <v>VF_EMPTY</v>
      </c>
      <c r="Z220" s="47" t="str">
        <f>IF(ISBLANK('ECR Summary'!AG262),"VF_EMPTY",'ECR Summary'!AG262)</f>
        <v>VF_EMPTY</v>
      </c>
      <c r="AA220" s="47" t="str">
        <f>IF(ISBLANK('ECR Summary'!BQ262),"VF_EMPTY",'ECR Summary'!BQ262)</f>
        <v>VF_EMPTY</v>
      </c>
    </row>
    <row r="221" spans="1:27">
      <c r="A221" s="21" t="str">
        <f>IF(ISBLANK('ECR Summary'!B263),"VF_EMPTY",'ECR Summary'!B263)</f>
        <v>VF_EMPTY</v>
      </c>
      <c r="B221" s="21" t="str">
        <f>IF(ISBLANK('ECR Summary'!E263),"VF_EMPTY",'ECR Summary'!E263)</f>
        <v>VF_EMPTY</v>
      </c>
      <c r="C221" s="21" t="str">
        <f>IF(ISBLANK('ECR Summary'!G263),"VF_EMPTY",'ECR Summary'!G263)</f>
        <v>VF_EMPTY</v>
      </c>
      <c r="D221" s="21" t="str">
        <f>IF(ISBLANK('ECR Summary'!H263),"VF_EMPTY",'ECR Summary'!H263)</f>
        <v>VF_EMPTY</v>
      </c>
      <c r="E221" s="21" t="str">
        <f>IF(ISBLANK('ECR Summary'!I263),"VF_EMPTY",'ECR Summary'!I263)</f>
        <v>VF_EMPTY</v>
      </c>
      <c r="F221" s="21" t="str">
        <f>IF(ISBLANK('ECR Summary'!J263),"VF_EMPTY",'ECR Summary'!J263)</f>
        <v>VF_EMPTY</v>
      </c>
      <c r="G221" s="21" t="str">
        <f>IF(ISBLANK('ECR Summary'!L263),"VF_EMPTY",'ECR Summary'!L263)</f>
        <v>VF_EMPTY</v>
      </c>
      <c r="H221" s="21" t="str">
        <f>IF(ISBLANK('ECR Summary'!M263),"VF_EMPTY",'ECR Summary'!M263)</f>
        <v>VF_EMPTY</v>
      </c>
      <c r="I221" s="21" t="str">
        <f>IF(ISBLANK('ECR Summary'!O263),"VF_EMPTY",'ECR Summary'!O263)</f>
        <v>VF_EMPTY</v>
      </c>
      <c r="J221" s="21" t="str">
        <f>IF(ISBLANK('ECR Summary'!R263),"VF_EMPTY",'ECR Summary'!R263)</f>
        <v>VF_EMPTY</v>
      </c>
      <c r="K221" s="21" t="str">
        <f>IF(ISBLANK('ECR Summary'!S263),"VF_EMPTY",'ECR Summary'!S263)</f>
        <v>VF_EMPTY</v>
      </c>
      <c r="L221" s="21" t="str">
        <f>IF(ISBLANK('ECR Summary'!T263),"VF_EMPTY",'ECR Summary'!T263)</f>
        <v>VF_EMPTY</v>
      </c>
      <c r="M221" s="21" t="str">
        <f>IF(ISBLANK('ECR Summary'!U263),"VF_EMPTY",'ECR Summary'!U263)</f>
        <v>VF_EMPTY</v>
      </c>
      <c r="N221" s="21" t="str">
        <f>IF(ISBLANK('ECR Summary'!AC263),"VF_EMPTY",'ECR Summary'!AC263)</f>
        <v>VF_EMPTY</v>
      </c>
      <c r="O221" s="21" t="str">
        <f>IF(ISBLANK('ECR Summary'!AF263),"VF_EMPTY",'ECR Summary'!AF263)</f>
        <v>VF_EMPTY</v>
      </c>
      <c r="P221" s="21" t="str">
        <f>IF(ISBLANK('ECR Summary'!AL263),"VF_EMPTY",'ECR Summary'!AL263)</f>
        <v>VF_EMPTY</v>
      </c>
      <c r="Q221" s="21" t="str">
        <f>IF(ISBLANK('ECR Summary'!AQ263),"VF_EMPTY",'ECR Summary'!AQ263)</f>
        <v>VF_EMPTY</v>
      </c>
      <c r="R221" s="21" t="str">
        <f>IF(ISBLANK('ECR Summary'!AS263),"VF_EMPTY",'ECR Summary'!AS263)</f>
        <v>VF_EMPTY</v>
      </c>
      <c r="S221" s="21" t="str">
        <f>IF(ISBLANK('ECR Summary'!BD263),"VF_EMPTY",'ECR Summary'!BD263)</f>
        <v>VF_EMPTY</v>
      </c>
      <c r="T221" s="21" t="str">
        <f>IF(ISBLANK('ECR Summary'!BE263),"VF_EMPTY",'ECR Summary'!BE263)</f>
        <v>VF_EMPTY</v>
      </c>
      <c r="U221" s="21" t="str">
        <f>IF(ISBLANK('ECR Summary'!BH263),"VF_EMPTY",'ECR Summary'!BH263)</f>
        <v>VF_EMPTY</v>
      </c>
      <c r="V221" s="21" t="str">
        <f>IF(ISBLANK('ECR Summary'!BM263),"VF_EMPTY",'ECR Summary'!BM263)</f>
        <v>VF_EMPTY</v>
      </c>
      <c r="W221" s="21" t="str">
        <f>IF(ISBLANK('ECR Summary'!BU263),"VF_EMPTY",'ECR Summary'!BU263)</f>
        <v>VF_EMPTY</v>
      </c>
      <c r="X221" s="21" t="str">
        <f>IF(ISBLANK('ECR Summary'!CA263),"VF_EMPTY",'ECR Summary'!CA263)</f>
        <v>VF_EMPTY</v>
      </c>
      <c r="Z221" s="47" t="str">
        <f>IF(ISBLANK('ECR Summary'!AG263),"VF_EMPTY",'ECR Summary'!AG263)</f>
        <v>VF_EMPTY</v>
      </c>
      <c r="AA221" s="47" t="str">
        <f>IF(ISBLANK('ECR Summary'!BQ263),"VF_EMPTY",'ECR Summary'!BQ263)</f>
        <v>VF_EMPTY</v>
      </c>
    </row>
    <row r="222" spans="1:27">
      <c r="A222" s="21" t="str">
        <f>IF(ISBLANK('ECR Summary'!B264),"VF_EMPTY",'ECR Summary'!B264)</f>
        <v>VF_EMPTY</v>
      </c>
      <c r="B222" s="21" t="str">
        <f>IF(ISBLANK('ECR Summary'!E264),"VF_EMPTY",'ECR Summary'!E264)</f>
        <v>VF_EMPTY</v>
      </c>
      <c r="C222" s="21" t="str">
        <f>IF(ISBLANK('ECR Summary'!G264),"VF_EMPTY",'ECR Summary'!G264)</f>
        <v>VF_EMPTY</v>
      </c>
      <c r="D222" s="21" t="str">
        <f>IF(ISBLANK('ECR Summary'!H264),"VF_EMPTY",'ECR Summary'!H264)</f>
        <v>VF_EMPTY</v>
      </c>
      <c r="E222" s="21" t="str">
        <f>IF(ISBLANK('ECR Summary'!I264),"VF_EMPTY",'ECR Summary'!I264)</f>
        <v>VF_EMPTY</v>
      </c>
      <c r="F222" s="21" t="str">
        <f>IF(ISBLANK('ECR Summary'!J264),"VF_EMPTY",'ECR Summary'!J264)</f>
        <v>VF_EMPTY</v>
      </c>
      <c r="G222" s="21" t="str">
        <f>IF(ISBLANK('ECR Summary'!L264),"VF_EMPTY",'ECR Summary'!L264)</f>
        <v>VF_EMPTY</v>
      </c>
      <c r="H222" s="21" t="str">
        <f>IF(ISBLANK('ECR Summary'!M264),"VF_EMPTY",'ECR Summary'!M264)</f>
        <v>VF_EMPTY</v>
      </c>
      <c r="I222" s="21" t="str">
        <f>IF(ISBLANK('ECR Summary'!O264),"VF_EMPTY",'ECR Summary'!O264)</f>
        <v>VF_EMPTY</v>
      </c>
      <c r="J222" s="21" t="str">
        <f>IF(ISBLANK('ECR Summary'!R264),"VF_EMPTY",'ECR Summary'!R264)</f>
        <v>VF_EMPTY</v>
      </c>
      <c r="K222" s="21" t="str">
        <f>IF(ISBLANK('ECR Summary'!S264),"VF_EMPTY",'ECR Summary'!S264)</f>
        <v>VF_EMPTY</v>
      </c>
      <c r="L222" s="21" t="str">
        <f>IF(ISBLANK('ECR Summary'!T264),"VF_EMPTY",'ECR Summary'!T264)</f>
        <v>VF_EMPTY</v>
      </c>
      <c r="M222" s="21" t="str">
        <f>IF(ISBLANK('ECR Summary'!U264),"VF_EMPTY",'ECR Summary'!U264)</f>
        <v>VF_EMPTY</v>
      </c>
      <c r="N222" s="21" t="str">
        <f>IF(ISBLANK('ECR Summary'!AC264),"VF_EMPTY",'ECR Summary'!AC264)</f>
        <v>VF_EMPTY</v>
      </c>
      <c r="O222" s="21" t="str">
        <f>IF(ISBLANK('ECR Summary'!AF264),"VF_EMPTY",'ECR Summary'!AF264)</f>
        <v>VF_EMPTY</v>
      </c>
      <c r="P222" s="21" t="str">
        <f>IF(ISBLANK('ECR Summary'!AL264),"VF_EMPTY",'ECR Summary'!AL264)</f>
        <v>VF_EMPTY</v>
      </c>
      <c r="Q222" s="21" t="str">
        <f>IF(ISBLANK('ECR Summary'!AQ264),"VF_EMPTY",'ECR Summary'!AQ264)</f>
        <v>VF_EMPTY</v>
      </c>
      <c r="R222" s="21" t="str">
        <f>IF(ISBLANK('ECR Summary'!AS264),"VF_EMPTY",'ECR Summary'!AS264)</f>
        <v>VF_EMPTY</v>
      </c>
      <c r="S222" s="21" t="str">
        <f>IF(ISBLANK('ECR Summary'!BD264),"VF_EMPTY",'ECR Summary'!BD264)</f>
        <v>VF_EMPTY</v>
      </c>
      <c r="T222" s="21" t="str">
        <f>IF(ISBLANK('ECR Summary'!BE264),"VF_EMPTY",'ECR Summary'!BE264)</f>
        <v>VF_EMPTY</v>
      </c>
      <c r="U222" s="21" t="str">
        <f>IF(ISBLANK('ECR Summary'!BH264),"VF_EMPTY",'ECR Summary'!BH264)</f>
        <v>VF_EMPTY</v>
      </c>
      <c r="V222" s="21" t="str">
        <f>IF(ISBLANK('ECR Summary'!BM264),"VF_EMPTY",'ECR Summary'!BM264)</f>
        <v>VF_EMPTY</v>
      </c>
      <c r="W222" s="21" t="str">
        <f>IF(ISBLANK('ECR Summary'!BU264),"VF_EMPTY",'ECR Summary'!BU264)</f>
        <v>VF_EMPTY</v>
      </c>
      <c r="X222" s="21" t="str">
        <f>IF(ISBLANK('ECR Summary'!CA264),"VF_EMPTY",'ECR Summary'!CA264)</f>
        <v>VF_EMPTY</v>
      </c>
      <c r="Z222" s="47" t="str">
        <f>IF(ISBLANK('ECR Summary'!AG264),"VF_EMPTY",'ECR Summary'!AG264)</f>
        <v>VF_EMPTY</v>
      </c>
      <c r="AA222" s="47" t="str">
        <f>IF(ISBLANK('ECR Summary'!BQ264),"VF_EMPTY",'ECR Summary'!BQ264)</f>
        <v>VF_EMPTY</v>
      </c>
    </row>
    <row r="223" spans="1:27">
      <c r="A223" s="21" t="str">
        <f>IF(ISBLANK('ECR Summary'!B265),"VF_EMPTY",'ECR Summary'!B265)</f>
        <v>VF_EMPTY</v>
      </c>
      <c r="B223" s="21" t="str">
        <f>IF(ISBLANK('ECR Summary'!E265),"VF_EMPTY",'ECR Summary'!E265)</f>
        <v>VF_EMPTY</v>
      </c>
      <c r="C223" s="21" t="str">
        <f>IF(ISBLANK('ECR Summary'!G265),"VF_EMPTY",'ECR Summary'!G265)</f>
        <v>VF_EMPTY</v>
      </c>
      <c r="D223" s="21" t="str">
        <f>IF(ISBLANK('ECR Summary'!H265),"VF_EMPTY",'ECR Summary'!H265)</f>
        <v>VF_EMPTY</v>
      </c>
      <c r="E223" s="21" t="str">
        <f>IF(ISBLANK('ECR Summary'!I265),"VF_EMPTY",'ECR Summary'!I265)</f>
        <v>VF_EMPTY</v>
      </c>
      <c r="F223" s="21" t="str">
        <f>IF(ISBLANK('ECR Summary'!J265),"VF_EMPTY",'ECR Summary'!J265)</f>
        <v>VF_EMPTY</v>
      </c>
      <c r="G223" s="21" t="str">
        <f>IF(ISBLANK('ECR Summary'!L265),"VF_EMPTY",'ECR Summary'!L265)</f>
        <v>VF_EMPTY</v>
      </c>
      <c r="H223" s="21" t="str">
        <f>IF(ISBLANK('ECR Summary'!M265),"VF_EMPTY",'ECR Summary'!M265)</f>
        <v>VF_EMPTY</v>
      </c>
      <c r="I223" s="21" t="str">
        <f>IF(ISBLANK('ECR Summary'!O265),"VF_EMPTY",'ECR Summary'!O265)</f>
        <v>VF_EMPTY</v>
      </c>
      <c r="J223" s="21" t="str">
        <f>IF(ISBLANK('ECR Summary'!R265),"VF_EMPTY",'ECR Summary'!R265)</f>
        <v>VF_EMPTY</v>
      </c>
      <c r="K223" s="21" t="str">
        <f>IF(ISBLANK('ECR Summary'!S265),"VF_EMPTY",'ECR Summary'!S265)</f>
        <v>VF_EMPTY</v>
      </c>
      <c r="L223" s="21" t="str">
        <f>IF(ISBLANK('ECR Summary'!T265),"VF_EMPTY",'ECR Summary'!T265)</f>
        <v>VF_EMPTY</v>
      </c>
      <c r="M223" s="21" t="str">
        <f>IF(ISBLANK('ECR Summary'!U265),"VF_EMPTY",'ECR Summary'!U265)</f>
        <v>VF_EMPTY</v>
      </c>
      <c r="N223" s="21" t="str">
        <f>IF(ISBLANK('ECR Summary'!AC265),"VF_EMPTY",'ECR Summary'!AC265)</f>
        <v>VF_EMPTY</v>
      </c>
      <c r="O223" s="21" t="str">
        <f>IF(ISBLANK('ECR Summary'!AF265),"VF_EMPTY",'ECR Summary'!AF265)</f>
        <v>VF_EMPTY</v>
      </c>
      <c r="P223" s="21" t="str">
        <f>IF(ISBLANK('ECR Summary'!AL265),"VF_EMPTY",'ECR Summary'!AL265)</f>
        <v>VF_EMPTY</v>
      </c>
      <c r="Q223" s="21" t="str">
        <f>IF(ISBLANK('ECR Summary'!AQ265),"VF_EMPTY",'ECR Summary'!AQ265)</f>
        <v>VF_EMPTY</v>
      </c>
      <c r="R223" s="21" t="str">
        <f>IF(ISBLANK('ECR Summary'!AS265),"VF_EMPTY",'ECR Summary'!AS265)</f>
        <v>VF_EMPTY</v>
      </c>
      <c r="S223" s="21" t="str">
        <f>IF(ISBLANK('ECR Summary'!BD265),"VF_EMPTY",'ECR Summary'!BD265)</f>
        <v>VF_EMPTY</v>
      </c>
      <c r="T223" s="21" t="str">
        <f>IF(ISBLANK('ECR Summary'!BE265),"VF_EMPTY",'ECR Summary'!BE265)</f>
        <v>VF_EMPTY</v>
      </c>
      <c r="U223" s="21" t="str">
        <f>IF(ISBLANK('ECR Summary'!BH265),"VF_EMPTY",'ECR Summary'!BH265)</f>
        <v>VF_EMPTY</v>
      </c>
      <c r="V223" s="21" t="str">
        <f>IF(ISBLANK('ECR Summary'!BM265),"VF_EMPTY",'ECR Summary'!BM265)</f>
        <v>VF_EMPTY</v>
      </c>
      <c r="W223" s="21" t="str">
        <f>IF(ISBLANK('ECR Summary'!BU265),"VF_EMPTY",'ECR Summary'!BU265)</f>
        <v>VF_EMPTY</v>
      </c>
      <c r="X223" s="21" t="str">
        <f>IF(ISBLANK('ECR Summary'!CA265),"VF_EMPTY",'ECR Summary'!CA265)</f>
        <v>VF_EMPTY</v>
      </c>
      <c r="Z223" s="47" t="str">
        <f>IF(ISBLANK('ECR Summary'!AG265),"VF_EMPTY",'ECR Summary'!AG265)</f>
        <v>VF_EMPTY</v>
      </c>
      <c r="AA223" s="47" t="str">
        <f>IF(ISBLANK('ECR Summary'!BQ265),"VF_EMPTY",'ECR Summary'!BQ265)</f>
        <v>VF_EMPTY</v>
      </c>
    </row>
    <row r="224" spans="1:27">
      <c r="A224" s="21" t="str">
        <f>IF(ISBLANK('ECR Summary'!B266),"VF_EMPTY",'ECR Summary'!B266)</f>
        <v>VF_EMPTY</v>
      </c>
      <c r="B224" s="21" t="str">
        <f>IF(ISBLANK('ECR Summary'!E266),"VF_EMPTY",'ECR Summary'!E266)</f>
        <v>VF_EMPTY</v>
      </c>
      <c r="C224" s="21" t="str">
        <f>IF(ISBLANK('ECR Summary'!G266),"VF_EMPTY",'ECR Summary'!G266)</f>
        <v>VF_EMPTY</v>
      </c>
      <c r="D224" s="21" t="str">
        <f>IF(ISBLANK('ECR Summary'!H266),"VF_EMPTY",'ECR Summary'!H266)</f>
        <v>VF_EMPTY</v>
      </c>
      <c r="E224" s="21" t="str">
        <f>IF(ISBLANK('ECR Summary'!I266),"VF_EMPTY",'ECR Summary'!I266)</f>
        <v>VF_EMPTY</v>
      </c>
      <c r="F224" s="21" t="str">
        <f>IF(ISBLANK('ECR Summary'!J266),"VF_EMPTY",'ECR Summary'!J266)</f>
        <v>VF_EMPTY</v>
      </c>
      <c r="G224" s="21" t="str">
        <f>IF(ISBLANK('ECR Summary'!L266),"VF_EMPTY",'ECR Summary'!L266)</f>
        <v>VF_EMPTY</v>
      </c>
      <c r="H224" s="21" t="str">
        <f>IF(ISBLANK('ECR Summary'!M266),"VF_EMPTY",'ECR Summary'!M266)</f>
        <v>VF_EMPTY</v>
      </c>
      <c r="I224" s="21" t="str">
        <f>IF(ISBLANK('ECR Summary'!O266),"VF_EMPTY",'ECR Summary'!O266)</f>
        <v>VF_EMPTY</v>
      </c>
      <c r="J224" s="21" t="str">
        <f>IF(ISBLANK('ECR Summary'!R266),"VF_EMPTY",'ECR Summary'!R266)</f>
        <v>VF_EMPTY</v>
      </c>
      <c r="K224" s="21" t="str">
        <f>IF(ISBLANK('ECR Summary'!S266),"VF_EMPTY",'ECR Summary'!S266)</f>
        <v>VF_EMPTY</v>
      </c>
      <c r="L224" s="21" t="str">
        <f>IF(ISBLANK('ECR Summary'!T266),"VF_EMPTY",'ECR Summary'!T266)</f>
        <v>VF_EMPTY</v>
      </c>
      <c r="M224" s="21" t="str">
        <f>IF(ISBLANK('ECR Summary'!U266),"VF_EMPTY",'ECR Summary'!U266)</f>
        <v>VF_EMPTY</v>
      </c>
      <c r="N224" s="21" t="str">
        <f>IF(ISBLANK('ECR Summary'!AC266),"VF_EMPTY",'ECR Summary'!AC266)</f>
        <v>VF_EMPTY</v>
      </c>
      <c r="O224" s="21" t="str">
        <f>IF(ISBLANK('ECR Summary'!AF266),"VF_EMPTY",'ECR Summary'!AF266)</f>
        <v>VF_EMPTY</v>
      </c>
      <c r="P224" s="21" t="str">
        <f>IF(ISBLANK('ECR Summary'!AL266),"VF_EMPTY",'ECR Summary'!AL266)</f>
        <v>VF_EMPTY</v>
      </c>
      <c r="Q224" s="21" t="str">
        <f>IF(ISBLANK('ECR Summary'!AQ266),"VF_EMPTY",'ECR Summary'!AQ266)</f>
        <v>VF_EMPTY</v>
      </c>
      <c r="R224" s="21" t="str">
        <f>IF(ISBLANK('ECR Summary'!AS266),"VF_EMPTY",'ECR Summary'!AS266)</f>
        <v>VF_EMPTY</v>
      </c>
      <c r="S224" s="21" t="str">
        <f>IF(ISBLANK('ECR Summary'!BD266),"VF_EMPTY",'ECR Summary'!BD266)</f>
        <v>VF_EMPTY</v>
      </c>
      <c r="T224" s="21" t="str">
        <f>IF(ISBLANK('ECR Summary'!BE266),"VF_EMPTY",'ECR Summary'!BE266)</f>
        <v>VF_EMPTY</v>
      </c>
      <c r="U224" s="21" t="str">
        <f>IF(ISBLANK('ECR Summary'!BH266),"VF_EMPTY",'ECR Summary'!BH266)</f>
        <v>VF_EMPTY</v>
      </c>
      <c r="V224" s="21" t="str">
        <f>IF(ISBLANK('ECR Summary'!BM266),"VF_EMPTY",'ECR Summary'!BM266)</f>
        <v>VF_EMPTY</v>
      </c>
      <c r="W224" s="21" t="str">
        <f>IF(ISBLANK('ECR Summary'!BU266),"VF_EMPTY",'ECR Summary'!BU266)</f>
        <v>VF_EMPTY</v>
      </c>
      <c r="X224" s="21" t="str">
        <f>IF(ISBLANK('ECR Summary'!CA266),"VF_EMPTY",'ECR Summary'!CA266)</f>
        <v>VF_EMPTY</v>
      </c>
      <c r="Z224" s="47" t="str">
        <f>IF(ISBLANK('ECR Summary'!AG266),"VF_EMPTY",'ECR Summary'!AG266)</f>
        <v>VF_EMPTY</v>
      </c>
      <c r="AA224" s="47" t="str">
        <f>IF(ISBLANK('ECR Summary'!BQ266),"VF_EMPTY",'ECR Summary'!BQ266)</f>
        <v>VF_EMPTY</v>
      </c>
    </row>
    <row r="225" spans="1:27">
      <c r="A225" s="21" t="str">
        <f>IF(ISBLANK('ECR Summary'!B267),"VF_EMPTY",'ECR Summary'!B267)</f>
        <v>VF_EMPTY</v>
      </c>
      <c r="B225" s="21" t="str">
        <f>IF(ISBLANK('ECR Summary'!E267),"VF_EMPTY",'ECR Summary'!E267)</f>
        <v>VF_EMPTY</v>
      </c>
      <c r="C225" s="21" t="str">
        <f>IF(ISBLANK('ECR Summary'!G267),"VF_EMPTY",'ECR Summary'!G267)</f>
        <v>VF_EMPTY</v>
      </c>
      <c r="D225" s="21" t="str">
        <f>IF(ISBLANK('ECR Summary'!H267),"VF_EMPTY",'ECR Summary'!H267)</f>
        <v>VF_EMPTY</v>
      </c>
      <c r="E225" s="21" t="str">
        <f>IF(ISBLANK('ECR Summary'!I267),"VF_EMPTY",'ECR Summary'!I267)</f>
        <v>VF_EMPTY</v>
      </c>
      <c r="F225" s="21" t="str">
        <f>IF(ISBLANK('ECR Summary'!J267),"VF_EMPTY",'ECR Summary'!J267)</f>
        <v>VF_EMPTY</v>
      </c>
      <c r="G225" s="21" t="str">
        <f>IF(ISBLANK('ECR Summary'!L267),"VF_EMPTY",'ECR Summary'!L267)</f>
        <v>VF_EMPTY</v>
      </c>
      <c r="H225" s="21" t="str">
        <f>IF(ISBLANK('ECR Summary'!M267),"VF_EMPTY",'ECR Summary'!M267)</f>
        <v>VF_EMPTY</v>
      </c>
      <c r="I225" s="21" t="str">
        <f>IF(ISBLANK('ECR Summary'!O267),"VF_EMPTY",'ECR Summary'!O267)</f>
        <v>VF_EMPTY</v>
      </c>
      <c r="J225" s="21" t="str">
        <f>IF(ISBLANK('ECR Summary'!R267),"VF_EMPTY",'ECR Summary'!R267)</f>
        <v>VF_EMPTY</v>
      </c>
      <c r="K225" s="21" t="str">
        <f>IF(ISBLANK('ECR Summary'!S267),"VF_EMPTY",'ECR Summary'!S267)</f>
        <v>VF_EMPTY</v>
      </c>
      <c r="L225" s="21" t="str">
        <f>IF(ISBLANK('ECR Summary'!T267),"VF_EMPTY",'ECR Summary'!T267)</f>
        <v>VF_EMPTY</v>
      </c>
      <c r="M225" s="21" t="str">
        <f>IF(ISBLANK('ECR Summary'!U267),"VF_EMPTY",'ECR Summary'!U267)</f>
        <v>VF_EMPTY</v>
      </c>
      <c r="N225" s="21" t="str">
        <f>IF(ISBLANK('ECR Summary'!AC267),"VF_EMPTY",'ECR Summary'!AC267)</f>
        <v>VF_EMPTY</v>
      </c>
      <c r="O225" s="21" t="str">
        <f>IF(ISBLANK('ECR Summary'!AF267),"VF_EMPTY",'ECR Summary'!AF267)</f>
        <v>VF_EMPTY</v>
      </c>
      <c r="P225" s="21" t="str">
        <f>IF(ISBLANK('ECR Summary'!AL267),"VF_EMPTY",'ECR Summary'!AL267)</f>
        <v>VF_EMPTY</v>
      </c>
      <c r="Q225" s="21" t="str">
        <f>IF(ISBLANK('ECR Summary'!AQ267),"VF_EMPTY",'ECR Summary'!AQ267)</f>
        <v>VF_EMPTY</v>
      </c>
      <c r="R225" s="21" t="str">
        <f>IF(ISBLANK('ECR Summary'!AS267),"VF_EMPTY",'ECR Summary'!AS267)</f>
        <v>VF_EMPTY</v>
      </c>
      <c r="S225" s="21" t="str">
        <f>IF(ISBLANK('ECR Summary'!BD267),"VF_EMPTY",'ECR Summary'!BD267)</f>
        <v>VF_EMPTY</v>
      </c>
      <c r="T225" s="21" t="str">
        <f>IF(ISBLANK('ECR Summary'!BE267),"VF_EMPTY",'ECR Summary'!BE267)</f>
        <v>VF_EMPTY</v>
      </c>
      <c r="U225" s="21" t="str">
        <f>IF(ISBLANK('ECR Summary'!BH267),"VF_EMPTY",'ECR Summary'!BH267)</f>
        <v>VF_EMPTY</v>
      </c>
      <c r="V225" s="21" t="str">
        <f>IF(ISBLANK('ECR Summary'!BM267),"VF_EMPTY",'ECR Summary'!BM267)</f>
        <v>VF_EMPTY</v>
      </c>
      <c r="W225" s="21" t="str">
        <f>IF(ISBLANK('ECR Summary'!BU267),"VF_EMPTY",'ECR Summary'!BU267)</f>
        <v>VF_EMPTY</v>
      </c>
      <c r="X225" s="21" t="str">
        <f>IF(ISBLANK('ECR Summary'!CA267),"VF_EMPTY",'ECR Summary'!CA267)</f>
        <v>VF_EMPTY</v>
      </c>
      <c r="Z225" s="47" t="str">
        <f>IF(ISBLANK('ECR Summary'!AG267),"VF_EMPTY",'ECR Summary'!AG267)</f>
        <v>VF_EMPTY</v>
      </c>
      <c r="AA225" s="47" t="str">
        <f>IF(ISBLANK('ECR Summary'!BQ267),"VF_EMPTY",'ECR Summary'!BQ267)</f>
        <v>VF_EMPTY</v>
      </c>
    </row>
    <row r="226" spans="1:27">
      <c r="A226" s="21" t="str">
        <f>IF(ISBLANK('ECR Summary'!B268),"VF_EMPTY",'ECR Summary'!B268)</f>
        <v>VF_EMPTY</v>
      </c>
      <c r="B226" s="21" t="str">
        <f>IF(ISBLANK('ECR Summary'!E268),"VF_EMPTY",'ECR Summary'!E268)</f>
        <v>VF_EMPTY</v>
      </c>
      <c r="C226" s="21" t="str">
        <f>IF(ISBLANK('ECR Summary'!G268),"VF_EMPTY",'ECR Summary'!G268)</f>
        <v>VF_EMPTY</v>
      </c>
      <c r="D226" s="21" t="str">
        <f>IF(ISBLANK('ECR Summary'!H268),"VF_EMPTY",'ECR Summary'!H268)</f>
        <v>VF_EMPTY</v>
      </c>
      <c r="E226" s="21" t="str">
        <f>IF(ISBLANK('ECR Summary'!I268),"VF_EMPTY",'ECR Summary'!I268)</f>
        <v>VF_EMPTY</v>
      </c>
      <c r="F226" s="21" t="str">
        <f>IF(ISBLANK('ECR Summary'!J268),"VF_EMPTY",'ECR Summary'!J268)</f>
        <v>VF_EMPTY</v>
      </c>
      <c r="G226" s="21" t="str">
        <f>IF(ISBLANK('ECR Summary'!L268),"VF_EMPTY",'ECR Summary'!L268)</f>
        <v>VF_EMPTY</v>
      </c>
      <c r="H226" s="21" t="str">
        <f>IF(ISBLANK('ECR Summary'!M268),"VF_EMPTY",'ECR Summary'!M268)</f>
        <v>VF_EMPTY</v>
      </c>
      <c r="I226" s="21" t="str">
        <f>IF(ISBLANK('ECR Summary'!O268),"VF_EMPTY",'ECR Summary'!O268)</f>
        <v>VF_EMPTY</v>
      </c>
      <c r="J226" s="21" t="str">
        <f>IF(ISBLANK('ECR Summary'!R268),"VF_EMPTY",'ECR Summary'!R268)</f>
        <v>VF_EMPTY</v>
      </c>
      <c r="K226" s="21" t="str">
        <f>IF(ISBLANK('ECR Summary'!S268),"VF_EMPTY",'ECR Summary'!S268)</f>
        <v>VF_EMPTY</v>
      </c>
      <c r="L226" s="21" t="str">
        <f>IF(ISBLANK('ECR Summary'!T268),"VF_EMPTY",'ECR Summary'!T268)</f>
        <v>VF_EMPTY</v>
      </c>
      <c r="M226" s="21" t="str">
        <f>IF(ISBLANK('ECR Summary'!U268),"VF_EMPTY",'ECR Summary'!U268)</f>
        <v>VF_EMPTY</v>
      </c>
      <c r="N226" s="21" t="str">
        <f>IF(ISBLANK('ECR Summary'!AC268),"VF_EMPTY",'ECR Summary'!AC268)</f>
        <v>VF_EMPTY</v>
      </c>
      <c r="O226" s="21" t="str">
        <f>IF(ISBLANK('ECR Summary'!AF268),"VF_EMPTY",'ECR Summary'!AF268)</f>
        <v>VF_EMPTY</v>
      </c>
      <c r="P226" s="21" t="str">
        <f>IF(ISBLANK('ECR Summary'!AL268),"VF_EMPTY",'ECR Summary'!AL268)</f>
        <v>VF_EMPTY</v>
      </c>
      <c r="Q226" s="21" t="str">
        <f>IF(ISBLANK('ECR Summary'!AQ268),"VF_EMPTY",'ECR Summary'!AQ268)</f>
        <v>VF_EMPTY</v>
      </c>
      <c r="R226" s="21" t="str">
        <f>IF(ISBLANK('ECR Summary'!AS268),"VF_EMPTY",'ECR Summary'!AS268)</f>
        <v>VF_EMPTY</v>
      </c>
      <c r="S226" s="21" t="str">
        <f>IF(ISBLANK('ECR Summary'!BD268),"VF_EMPTY",'ECR Summary'!BD268)</f>
        <v>VF_EMPTY</v>
      </c>
      <c r="T226" s="21" t="str">
        <f>IF(ISBLANK('ECR Summary'!BE268),"VF_EMPTY",'ECR Summary'!BE268)</f>
        <v>VF_EMPTY</v>
      </c>
      <c r="U226" s="21" t="str">
        <f>IF(ISBLANK('ECR Summary'!BH268),"VF_EMPTY",'ECR Summary'!BH268)</f>
        <v>VF_EMPTY</v>
      </c>
      <c r="V226" s="21" t="str">
        <f>IF(ISBLANK('ECR Summary'!BM268),"VF_EMPTY",'ECR Summary'!BM268)</f>
        <v>VF_EMPTY</v>
      </c>
      <c r="W226" s="21" t="str">
        <f>IF(ISBLANK('ECR Summary'!BU268),"VF_EMPTY",'ECR Summary'!BU268)</f>
        <v>VF_EMPTY</v>
      </c>
      <c r="X226" s="21" t="str">
        <f>IF(ISBLANK('ECR Summary'!CA268),"VF_EMPTY",'ECR Summary'!CA268)</f>
        <v>VF_EMPTY</v>
      </c>
      <c r="Z226" s="47" t="str">
        <f>IF(ISBLANK('ECR Summary'!AG268),"VF_EMPTY",'ECR Summary'!AG268)</f>
        <v>VF_EMPTY</v>
      </c>
      <c r="AA226" s="47" t="str">
        <f>IF(ISBLANK('ECR Summary'!BQ268),"VF_EMPTY",'ECR Summary'!BQ268)</f>
        <v>VF_EMPTY</v>
      </c>
    </row>
    <row r="227" spans="1:27">
      <c r="A227" s="21" t="str">
        <f>IF(ISBLANK('ECR Summary'!B269),"VF_EMPTY",'ECR Summary'!B269)</f>
        <v>VF_EMPTY</v>
      </c>
      <c r="B227" s="21" t="str">
        <f>IF(ISBLANK('ECR Summary'!E269),"VF_EMPTY",'ECR Summary'!E269)</f>
        <v>VF_EMPTY</v>
      </c>
      <c r="C227" s="21" t="str">
        <f>IF(ISBLANK('ECR Summary'!G269),"VF_EMPTY",'ECR Summary'!G269)</f>
        <v>VF_EMPTY</v>
      </c>
      <c r="D227" s="21" t="str">
        <f>IF(ISBLANK('ECR Summary'!H269),"VF_EMPTY",'ECR Summary'!H269)</f>
        <v>VF_EMPTY</v>
      </c>
      <c r="E227" s="21" t="str">
        <f>IF(ISBLANK('ECR Summary'!I269),"VF_EMPTY",'ECR Summary'!I269)</f>
        <v>VF_EMPTY</v>
      </c>
      <c r="F227" s="21" t="str">
        <f>IF(ISBLANK('ECR Summary'!J269),"VF_EMPTY",'ECR Summary'!J269)</f>
        <v>VF_EMPTY</v>
      </c>
      <c r="G227" s="21" t="str">
        <f>IF(ISBLANK('ECR Summary'!L269),"VF_EMPTY",'ECR Summary'!L269)</f>
        <v>VF_EMPTY</v>
      </c>
      <c r="H227" s="21" t="str">
        <f>IF(ISBLANK('ECR Summary'!M269),"VF_EMPTY",'ECR Summary'!M269)</f>
        <v>VF_EMPTY</v>
      </c>
      <c r="I227" s="21" t="str">
        <f>IF(ISBLANK('ECR Summary'!O269),"VF_EMPTY",'ECR Summary'!O269)</f>
        <v>VF_EMPTY</v>
      </c>
      <c r="J227" s="21" t="str">
        <f>IF(ISBLANK('ECR Summary'!R269),"VF_EMPTY",'ECR Summary'!R269)</f>
        <v>VF_EMPTY</v>
      </c>
      <c r="K227" s="21" t="str">
        <f>IF(ISBLANK('ECR Summary'!S269),"VF_EMPTY",'ECR Summary'!S269)</f>
        <v>VF_EMPTY</v>
      </c>
      <c r="L227" s="21" t="str">
        <f>IF(ISBLANK('ECR Summary'!T269),"VF_EMPTY",'ECR Summary'!T269)</f>
        <v>VF_EMPTY</v>
      </c>
      <c r="M227" s="21" t="str">
        <f>IF(ISBLANK('ECR Summary'!U269),"VF_EMPTY",'ECR Summary'!U269)</f>
        <v>VF_EMPTY</v>
      </c>
      <c r="N227" s="21" t="str">
        <f>IF(ISBLANK('ECR Summary'!AC269),"VF_EMPTY",'ECR Summary'!AC269)</f>
        <v>VF_EMPTY</v>
      </c>
      <c r="O227" s="21" t="str">
        <f>IF(ISBLANK('ECR Summary'!AF269),"VF_EMPTY",'ECR Summary'!AF269)</f>
        <v>VF_EMPTY</v>
      </c>
      <c r="P227" s="21" t="str">
        <f>IF(ISBLANK('ECR Summary'!AL269),"VF_EMPTY",'ECR Summary'!AL269)</f>
        <v>VF_EMPTY</v>
      </c>
      <c r="Q227" s="21" t="str">
        <f>IF(ISBLANK('ECR Summary'!AQ269),"VF_EMPTY",'ECR Summary'!AQ269)</f>
        <v>VF_EMPTY</v>
      </c>
      <c r="R227" s="21" t="str">
        <f>IF(ISBLANK('ECR Summary'!AS269),"VF_EMPTY",'ECR Summary'!AS269)</f>
        <v>VF_EMPTY</v>
      </c>
      <c r="S227" s="21" t="str">
        <f>IF(ISBLANK('ECR Summary'!BD269),"VF_EMPTY",'ECR Summary'!BD269)</f>
        <v>VF_EMPTY</v>
      </c>
      <c r="T227" s="21" t="str">
        <f>IF(ISBLANK('ECR Summary'!BE269),"VF_EMPTY",'ECR Summary'!BE269)</f>
        <v>VF_EMPTY</v>
      </c>
      <c r="U227" s="21" t="str">
        <f>IF(ISBLANK('ECR Summary'!BH269),"VF_EMPTY",'ECR Summary'!BH269)</f>
        <v>VF_EMPTY</v>
      </c>
      <c r="V227" s="21" t="str">
        <f>IF(ISBLANK('ECR Summary'!BM269),"VF_EMPTY",'ECR Summary'!BM269)</f>
        <v>VF_EMPTY</v>
      </c>
      <c r="W227" s="21" t="str">
        <f>IF(ISBLANK('ECR Summary'!BU269),"VF_EMPTY",'ECR Summary'!BU269)</f>
        <v>VF_EMPTY</v>
      </c>
      <c r="X227" s="21" t="str">
        <f>IF(ISBLANK('ECR Summary'!CA269),"VF_EMPTY",'ECR Summary'!CA269)</f>
        <v>VF_EMPTY</v>
      </c>
      <c r="Z227" s="47" t="str">
        <f>IF(ISBLANK('ECR Summary'!AG269),"VF_EMPTY",'ECR Summary'!AG269)</f>
        <v>VF_EMPTY</v>
      </c>
      <c r="AA227" s="47" t="str">
        <f>IF(ISBLANK('ECR Summary'!BQ269),"VF_EMPTY",'ECR Summary'!BQ269)</f>
        <v>VF_EMPTY</v>
      </c>
    </row>
    <row r="228" spans="1:27">
      <c r="A228" s="21" t="str">
        <f>IF(ISBLANK('ECR Summary'!B270),"VF_EMPTY",'ECR Summary'!B270)</f>
        <v>VF_EMPTY</v>
      </c>
      <c r="B228" s="21" t="str">
        <f>IF(ISBLANK('ECR Summary'!E270),"VF_EMPTY",'ECR Summary'!E270)</f>
        <v>VF_EMPTY</v>
      </c>
      <c r="C228" s="21" t="str">
        <f>IF(ISBLANK('ECR Summary'!G270),"VF_EMPTY",'ECR Summary'!G270)</f>
        <v>VF_EMPTY</v>
      </c>
      <c r="D228" s="21" t="str">
        <f>IF(ISBLANK('ECR Summary'!H270),"VF_EMPTY",'ECR Summary'!H270)</f>
        <v>VF_EMPTY</v>
      </c>
      <c r="E228" s="21" t="str">
        <f>IF(ISBLANK('ECR Summary'!I270),"VF_EMPTY",'ECR Summary'!I270)</f>
        <v>VF_EMPTY</v>
      </c>
      <c r="F228" s="21" t="str">
        <f>IF(ISBLANK('ECR Summary'!J270),"VF_EMPTY",'ECR Summary'!J270)</f>
        <v>VF_EMPTY</v>
      </c>
      <c r="G228" s="21" t="str">
        <f>IF(ISBLANK('ECR Summary'!L270),"VF_EMPTY",'ECR Summary'!L270)</f>
        <v>VF_EMPTY</v>
      </c>
      <c r="H228" s="21" t="str">
        <f>IF(ISBLANK('ECR Summary'!M270),"VF_EMPTY",'ECR Summary'!M270)</f>
        <v>VF_EMPTY</v>
      </c>
      <c r="I228" s="21" t="str">
        <f>IF(ISBLANK('ECR Summary'!O270),"VF_EMPTY",'ECR Summary'!O270)</f>
        <v>VF_EMPTY</v>
      </c>
      <c r="J228" s="21" t="str">
        <f>IF(ISBLANK('ECR Summary'!R270),"VF_EMPTY",'ECR Summary'!R270)</f>
        <v>VF_EMPTY</v>
      </c>
      <c r="K228" s="21" t="str">
        <f>IF(ISBLANK('ECR Summary'!S270),"VF_EMPTY",'ECR Summary'!S270)</f>
        <v>VF_EMPTY</v>
      </c>
      <c r="L228" s="21" t="str">
        <f>IF(ISBLANK('ECR Summary'!T270),"VF_EMPTY",'ECR Summary'!T270)</f>
        <v>VF_EMPTY</v>
      </c>
      <c r="M228" s="21" t="str">
        <f>IF(ISBLANK('ECR Summary'!U270),"VF_EMPTY",'ECR Summary'!U270)</f>
        <v>VF_EMPTY</v>
      </c>
      <c r="N228" s="21" t="str">
        <f>IF(ISBLANK('ECR Summary'!AC270),"VF_EMPTY",'ECR Summary'!AC270)</f>
        <v>VF_EMPTY</v>
      </c>
      <c r="O228" s="21" t="str">
        <f>IF(ISBLANK('ECR Summary'!AF270),"VF_EMPTY",'ECR Summary'!AF270)</f>
        <v>VF_EMPTY</v>
      </c>
      <c r="P228" s="21" t="str">
        <f>IF(ISBLANK('ECR Summary'!AL270),"VF_EMPTY",'ECR Summary'!AL270)</f>
        <v>VF_EMPTY</v>
      </c>
      <c r="Q228" s="21" t="str">
        <f>IF(ISBLANK('ECR Summary'!AQ270),"VF_EMPTY",'ECR Summary'!AQ270)</f>
        <v>VF_EMPTY</v>
      </c>
      <c r="R228" s="21" t="str">
        <f>IF(ISBLANK('ECR Summary'!AS270),"VF_EMPTY",'ECR Summary'!AS270)</f>
        <v>VF_EMPTY</v>
      </c>
      <c r="S228" s="21" t="str">
        <f>IF(ISBLANK('ECR Summary'!BD270),"VF_EMPTY",'ECR Summary'!BD270)</f>
        <v>VF_EMPTY</v>
      </c>
      <c r="T228" s="21" t="str">
        <f>IF(ISBLANK('ECR Summary'!BE270),"VF_EMPTY",'ECR Summary'!BE270)</f>
        <v>VF_EMPTY</v>
      </c>
      <c r="U228" s="21" t="str">
        <f>IF(ISBLANK('ECR Summary'!BH270),"VF_EMPTY",'ECR Summary'!BH270)</f>
        <v>VF_EMPTY</v>
      </c>
      <c r="V228" s="21" t="str">
        <f>IF(ISBLANK('ECR Summary'!BM270),"VF_EMPTY",'ECR Summary'!BM270)</f>
        <v>VF_EMPTY</v>
      </c>
      <c r="W228" s="21" t="str">
        <f>IF(ISBLANK('ECR Summary'!BU270),"VF_EMPTY",'ECR Summary'!BU270)</f>
        <v>VF_EMPTY</v>
      </c>
      <c r="X228" s="21" t="str">
        <f>IF(ISBLANK('ECR Summary'!CA270),"VF_EMPTY",'ECR Summary'!CA270)</f>
        <v>VF_EMPTY</v>
      </c>
      <c r="Z228" s="47" t="str">
        <f>IF(ISBLANK('ECR Summary'!AG270),"VF_EMPTY",'ECR Summary'!AG270)</f>
        <v>VF_EMPTY</v>
      </c>
      <c r="AA228" s="47" t="str">
        <f>IF(ISBLANK('ECR Summary'!BQ270),"VF_EMPTY",'ECR Summary'!BQ270)</f>
        <v>VF_EMPTY</v>
      </c>
    </row>
    <row r="229" spans="1:27">
      <c r="A229" s="21" t="str">
        <f>IF(ISBLANK('ECR Summary'!B271),"VF_EMPTY",'ECR Summary'!B271)</f>
        <v>VF_EMPTY</v>
      </c>
      <c r="B229" s="21" t="str">
        <f>IF(ISBLANK('ECR Summary'!E271),"VF_EMPTY",'ECR Summary'!E271)</f>
        <v>VF_EMPTY</v>
      </c>
      <c r="C229" s="21" t="str">
        <f>IF(ISBLANK('ECR Summary'!G271),"VF_EMPTY",'ECR Summary'!G271)</f>
        <v>VF_EMPTY</v>
      </c>
      <c r="D229" s="21" t="str">
        <f>IF(ISBLANK('ECR Summary'!H271),"VF_EMPTY",'ECR Summary'!H271)</f>
        <v>VF_EMPTY</v>
      </c>
      <c r="E229" s="21" t="str">
        <f>IF(ISBLANK('ECR Summary'!I271),"VF_EMPTY",'ECR Summary'!I271)</f>
        <v>VF_EMPTY</v>
      </c>
      <c r="F229" s="21" t="str">
        <f>IF(ISBLANK('ECR Summary'!J271),"VF_EMPTY",'ECR Summary'!J271)</f>
        <v>VF_EMPTY</v>
      </c>
      <c r="G229" s="21" t="str">
        <f>IF(ISBLANK('ECR Summary'!L271),"VF_EMPTY",'ECR Summary'!L271)</f>
        <v>VF_EMPTY</v>
      </c>
      <c r="H229" s="21" t="str">
        <f>IF(ISBLANK('ECR Summary'!M271),"VF_EMPTY",'ECR Summary'!M271)</f>
        <v>VF_EMPTY</v>
      </c>
      <c r="I229" s="21" t="str">
        <f>IF(ISBLANK('ECR Summary'!O271),"VF_EMPTY",'ECR Summary'!O271)</f>
        <v>VF_EMPTY</v>
      </c>
      <c r="J229" s="21" t="str">
        <f>IF(ISBLANK('ECR Summary'!R271),"VF_EMPTY",'ECR Summary'!R271)</f>
        <v>VF_EMPTY</v>
      </c>
      <c r="K229" s="21" t="str">
        <f>IF(ISBLANK('ECR Summary'!S271),"VF_EMPTY",'ECR Summary'!S271)</f>
        <v>VF_EMPTY</v>
      </c>
      <c r="L229" s="21" t="str">
        <f>IF(ISBLANK('ECR Summary'!T271),"VF_EMPTY",'ECR Summary'!T271)</f>
        <v>VF_EMPTY</v>
      </c>
      <c r="M229" s="21" t="str">
        <f>IF(ISBLANK('ECR Summary'!U271),"VF_EMPTY",'ECR Summary'!U271)</f>
        <v>VF_EMPTY</v>
      </c>
      <c r="N229" s="21" t="str">
        <f>IF(ISBLANK('ECR Summary'!AC271),"VF_EMPTY",'ECR Summary'!AC271)</f>
        <v>VF_EMPTY</v>
      </c>
      <c r="O229" s="21" t="str">
        <f>IF(ISBLANK('ECR Summary'!AF271),"VF_EMPTY",'ECR Summary'!AF271)</f>
        <v>VF_EMPTY</v>
      </c>
      <c r="P229" s="21" t="str">
        <f>IF(ISBLANK('ECR Summary'!AL271),"VF_EMPTY",'ECR Summary'!AL271)</f>
        <v>VF_EMPTY</v>
      </c>
      <c r="Q229" s="21" t="str">
        <f>IF(ISBLANK('ECR Summary'!AQ271),"VF_EMPTY",'ECR Summary'!AQ271)</f>
        <v>VF_EMPTY</v>
      </c>
      <c r="R229" s="21" t="str">
        <f>IF(ISBLANK('ECR Summary'!AS271),"VF_EMPTY",'ECR Summary'!AS271)</f>
        <v>VF_EMPTY</v>
      </c>
      <c r="S229" s="21" t="str">
        <f>IF(ISBLANK('ECR Summary'!BD271),"VF_EMPTY",'ECR Summary'!BD271)</f>
        <v>VF_EMPTY</v>
      </c>
      <c r="T229" s="21" t="str">
        <f>IF(ISBLANK('ECR Summary'!BE271),"VF_EMPTY",'ECR Summary'!BE271)</f>
        <v>VF_EMPTY</v>
      </c>
      <c r="U229" s="21" t="str">
        <f>IF(ISBLANK('ECR Summary'!BH271),"VF_EMPTY",'ECR Summary'!BH271)</f>
        <v>VF_EMPTY</v>
      </c>
      <c r="V229" s="21" t="str">
        <f>IF(ISBLANK('ECR Summary'!BM271),"VF_EMPTY",'ECR Summary'!BM271)</f>
        <v>VF_EMPTY</v>
      </c>
      <c r="W229" s="21" t="str">
        <f>IF(ISBLANK('ECR Summary'!BU271),"VF_EMPTY",'ECR Summary'!BU271)</f>
        <v>VF_EMPTY</v>
      </c>
      <c r="X229" s="21" t="str">
        <f>IF(ISBLANK('ECR Summary'!CA271),"VF_EMPTY",'ECR Summary'!CA271)</f>
        <v>VF_EMPTY</v>
      </c>
      <c r="Z229" s="47" t="str">
        <f>IF(ISBLANK('ECR Summary'!AG271),"VF_EMPTY",'ECR Summary'!AG271)</f>
        <v>VF_EMPTY</v>
      </c>
      <c r="AA229" s="47" t="str">
        <f>IF(ISBLANK('ECR Summary'!BQ271),"VF_EMPTY",'ECR Summary'!BQ271)</f>
        <v>VF_EMPTY</v>
      </c>
    </row>
    <row r="230" spans="1:27">
      <c r="A230" s="21" t="str">
        <f>IF(ISBLANK('ECR Summary'!B272),"VF_EMPTY",'ECR Summary'!B272)</f>
        <v>VF_EMPTY</v>
      </c>
      <c r="B230" s="21" t="str">
        <f>IF(ISBLANK('ECR Summary'!E272),"VF_EMPTY",'ECR Summary'!E272)</f>
        <v>VF_EMPTY</v>
      </c>
      <c r="C230" s="21" t="str">
        <f>IF(ISBLANK('ECR Summary'!G272),"VF_EMPTY",'ECR Summary'!G272)</f>
        <v>VF_EMPTY</v>
      </c>
      <c r="D230" s="21" t="str">
        <f>IF(ISBLANK('ECR Summary'!H272),"VF_EMPTY",'ECR Summary'!H272)</f>
        <v>VF_EMPTY</v>
      </c>
      <c r="E230" s="21" t="str">
        <f>IF(ISBLANK('ECR Summary'!I272),"VF_EMPTY",'ECR Summary'!I272)</f>
        <v>VF_EMPTY</v>
      </c>
      <c r="F230" s="21" t="str">
        <f>IF(ISBLANK('ECR Summary'!J272),"VF_EMPTY",'ECR Summary'!J272)</f>
        <v>VF_EMPTY</v>
      </c>
      <c r="G230" s="21" t="str">
        <f>IF(ISBLANK('ECR Summary'!L272),"VF_EMPTY",'ECR Summary'!L272)</f>
        <v>VF_EMPTY</v>
      </c>
      <c r="H230" s="21" t="str">
        <f>IF(ISBLANK('ECR Summary'!M272),"VF_EMPTY",'ECR Summary'!M272)</f>
        <v>VF_EMPTY</v>
      </c>
      <c r="I230" s="21" t="str">
        <f>IF(ISBLANK('ECR Summary'!O272),"VF_EMPTY",'ECR Summary'!O272)</f>
        <v>VF_EMPTY</v>
      </c>
      <c r="J230" s="21" t="str">
        <f>IF(ISBLANK('ECR Summary'!R272),"VF_EMPTY",'ECR Summary'!R272)</f>
        <v>VF_EMPTY</v>
      </c>
      <c r="K230" s="21" t="str">
        <f>IF(ISBLANK('ECR Summary'!S272),"VF_EMPTY",'ECR Summary'!S272)</f>
        <v>VF_EMPTY</v>
      </c>
      <c r="L230" s="21" t="str">
        <f>IF(ISBLANK('ECR Summary'!T272),"VF_EMPTY",'ECR Summary'!T272)</f>
        <v>VF_EMPTY</v>
      </c>
      <c r="M230" s="21" t="str">
        <f>IF(ISBLANK('ECR Summary'!U272),"VF_EMPTY",'ECR Summary'!U272)</f>
        <v>VF_EMPTY</v>
      </c>
      <c r="N230" s="21" t="str">
        <f>IF(ISBLANK('ECR Summary'!AC272),"VF_EMPTY",'ECR Summary'!AC272)</f>
        <v>VF_EMPTY</v>
      </c>
      <c r="O230" s="21" t="str">
        <f>IF(ISBLANK('ECR Summary'!AF272),"VF_EMPTY",'ECR Summary'!AF272)</f>
        <v>VF_EMPTY</v>
      </c>
      <c r="P230" s="21" t="str">
        <f>IF(ISBLANK('ECR Summary'!AL272),"VF_EMPTY",'ECR Summary'!AL272)</f>
        <v>VF_EMPTY</v>
      </c>
      <c r="Q230" s="21" t="str">
        <f>IF(ISBLANK('ECR Summary'!AQ272),"VF_EMPTY",'ECR Summary'!AQ272)</f>
        <v>VF_EMPTY</v>
      </c>
      <c r="R230" s="21" t="str">
        <f>IF(ISBLANK('ECR Summary'!AS272),"VF_EMPTY",'ECR Summary'!AS272)</f>
        <v>VF_EMPTY</v>
      </c>
      <c r="S230" s="21" t="str">
        <f>IF(ISBLANK('ECR Summary'!BD272),"VF_EMPTY",'ECR Summary'!BD272)</f>
        <v>VF_EMPTY</v>
      </c>
      <c r="T230" s="21" t="str">
        <f>IF(ISBLANK('ECR Summary'!BE272),"VF_EMPTY",'ECR Summary'!BE272)</f>
        <v>VF_EMPTY</v>
      </c>
      <c r="U230" s="21" t="str">
        <f>IF(ISBLANK('ECR Summary'!BH272),"VF_EMPTY",'ECR Summary'!BH272)</f>
        <v>VF_EMPTY</v>
      </c>
      <c r="V230" s="21" t="str">
        <f>IF(ISBLANK('ECR Summary'!BM272),"VF_EMPTY",'ECR Summary'!BM272)</f>
        <v>VF_EMPTY</v>
      </c>
      <c r="W230" s="21" t="str">
        <f>IF(ISBLANK('ECR Summary'!BU272),"VF_EMPTY",'ECR Summary'!BU272)</f>
        <v>VF_EMPTY</v>
      </c>
      <c r="X230" s="21" t="str">
        <f>IF(ISBLANK('ECR Summary'!CA272),"VF_EMPTY",'ECR Summary'!CA272)</f>
        <v>VF_EMPTY</v>
      </c>
      <c r="Z230" s="47" t="str">
        <f>IF(ISBLANK('ECR Summary'!AG272),"VF_EMPTY",'ECR Summary'!AG272)</f>
        <v>VF_EMPTY</v>
      </c>
      <c r="AA230" s="47" t="str">
        <f>IF(ISBLANK('ECR Summary'!BQ272),"VF_EMPTY",'ECR Summary'!BQ272)</f>
        <v>VF_EMPTY</v>
      </c>
    </row>
    <row r="231" spans="1:27">
      <c r="A231" s="21" t="str">
        <f>IF(ISBLANK('ECR Summary'!B273),"VF_EMPTY",'ECR Summary'!B273)</f>
        <v>VF_EMPTY</v>
      </c>
      <c r="B231" s="21" t="str">
        <f>IF(ISBLANK('ECR Summary'!E273),"VF_EMPTY",'ECR Summary'!E273)</f>
        <v>VF_EMPTY</v>
      </c>
      <c r="C231" s="21" t="str">
        <f>IF(ISBLANK('ECR Summary'!G273),"VF_EMPTY",'ECR Summary'!G273)</f>
        <v>VF_EMPTY</v>
      </c>
      <c r="D231" s="21" t="str">
        <f>IF(ISBLANK('ECR Summary'!H273),"VF_EMPTY",'ECR Summary'!H273)</f>
        <v>VF_EMPTY</v>
      </c>
      <c r="E231" s="21" t="str">
        <f>IF(ISBLANK('ECR Summary'!I273),"VF_EMPTY",'ECR Summary'!I273)</f>
        <v>VF_EMPTY</v>
      </c>
      <c r="F231" s="21" t="str">
        <f>IF(ISBLANK('ECR Summary'!J273),"VF_EMPTY",'ECR Summary'!J273)</f>
        <v>VF_EMPTY</v>
      </c>
      <c r="G231" s="21" t="str">
        <f>IF(ISBLANK('ECR Summary'!L273),"VF_EMPTY",'ECR Summary'!L273)</f>
        <v>VF_EMPTY</v>
      </c>
      <c r="H231" s="21" t="str">
        <f>IF(ISBLANK('ECR Summary'!M273),"VF_EMPTY",'ECR Summary'!M273)</f>
        <v>VF_EMPTY</v>
      </c>
      <c r="I231" s="21" t="str">
        <f>IF(ISBLANK('ECR Summary'!O273),"VF_EMPTY",'ECR Summary'!O273)</f>
        <v>VF_EMPTY</v>
      </c>
      <c r="J231" s="21" t="str">
        <f>IF(ISBLANK('ECR Summary'!R273),"VF_EMPTY",'ECR Summary'!R273)</f>
        <v>VF_EMPTY</v>
      </c>
      <c r="K231" s="21" t="str">
        <f>IF(ISBLANK('ECR Summary'!S273),"VF_EMPTY",'ECR Summary'!S273)</f>
        <v>VF_EMPTY</v>
      </c>
      <c r="L231" s="21" t="str">
        <f>IF(ISBLANK('ECR Summary'!T273),"VF_EMPTY",'ECR Summary'!T273)</f>
        <v>VF_EMPTY</v>
      </c>
      <c r="M231" s="21" t="str">
        <f>IF(ISBLANK('ECR Summary'!U273),"VF_EMPTY",'ECR Summary'!U273)</f>
        <v>VF_EMPTY</v>
      </c>
      <c r="N231" s="21" t="str">
        <f>IF(ISBLANK('ECR Summary'!AC273),"VF_EMPTY",'ECR Summary'!AC273)</f>
        <v>VF_EMPTY</v>
      </c>
      <c r="O231" s="21" t="str">
        <f>IF(ISBLANK('ECR Summary'!AF273),"VF_EMPTY",'ECR Summary'!AF273)</f>
        <v>VF_EMPTY</v>
      </c>
      <c r="P231" s="21" t="str">
        <f>IF(ISBLANK('ECR Summary'!AL273),"VF_EMPTY",'ECR Summary'!AL273)</f>
        <v>VF_EMPTY</v>
      </c>
      <c r="Q231" s="21" t="str">
        <f>IF(ISBLANK('ECR Summary'!AQ273),"VF_EMPTY",'ECR Summary'!AQ273)</f>
        <v>VF_EMPTY</v>
      </c>
      <c r="R231" s="21" t="str">
        <f>IF(ISBLANK('ECR Summary'!AS273),"VF_EMPTY",'ECR Summary'!AS273)</f>
        <v>VF_EMPTY</v>
      </c>
      <c r="S231" s="21" t="str">
        <f>IF(ISBLANK('ECR Summary'!BD273),"VF_EMPTY",'ECR Summary'!BD273)</f>
        <v>VF_EMPTY</v>
      </c>
      <c r="T231" s="21" t="str">
        <f>IF(ISBLANK('ECR Summary'!BE273),"VF_EMPTY",'ECR Summary'!BE273)</f>
        <v>VF_EMPTY</v>
      </c>
      <c r="U231" s="21" t="str">
        <f>IF(ISBLANK('ECR Summary'!BH273),"VF_EMPTY",'ECR Summary'!BH273)</f>
        <v>VF_EMPTY</v>
      </c>
      <c r="V231" s="21" t="str">
        <f>IF(ISBLANK('ECR Summary'!BM273),"VF_EMPTY",'ECR Summary'!BM273)</f>
        <v>VF_EMPTY</v>
      </c>
      <c r="W231" s="21" t="str">
        <f>IF(ISBLANK('ECR Summary'!BU273),"VF_EMPTY",'ECR Summary'!BU273)</f>
        <v>VF_EMPTY</v>
      </c>
      <c r="X231" s="21" t="str">
        <f>IF(ISBLANK('ECR Summary'!CA273),"VF_EMPTY",'ECR Summary'!CA273)</f>
        <v>VF_EMPTY</v>
      </c>
      <c r="Z231" s="47" t="str">
        <f>IF(ISBLANK('ECR Summary'!AG273),"VF_EMPTY",'ECR Summary'!AG273)</f>
        <v>VF_EMPTY</v>
      </c>
      <c r="AA231" s="47" t="str">
        <f>IF(ISBLANK('ECR Summary'!BQ273),"VF_EMPTY",'ECR Summary'!BQ273)</f>
        <v>VF_EMPTY</v>
      </c>
    </row>
    <row r="232" spans="1:27">
      <c r="A232" s="21" t="str">
        <f>IF(ISBLANK('ECR Summary'!B274),"VF_EMPTY",'ECR Summary'!B274)</f>
        <v>VF_EMPTY</v>
      </c>
      <c r="B232" s="21" t="str">
        <f>IF(ISBLANK('ECR Summary'!E274),"VF_EMPTY",'ECR Summary'!E274)</f>
        <v>VF_EMPTY</v>
      </c>
      <c r="C232" s="21" t="str">
        <f>IF(ISBLANK('ECR Summary'!G274),"VF_EMPTY",'ECR Summary'!G274)</f>
        <v>VF_EMPTY</v>
      </c>
      <c r="D232" s="21" t="str">
        <f>IF(ISBLANK('ECR Summary'!H274),"VF_EMPTY",'ECR Summary'!H274)</f>
        <v>VF_EMPTY</v>
      </c>
      <c r="E232" s="21" t="str">
        <f>IF(ISBLANK('ECR Summary'!I274),"VF_EMPTY",'ECR Summary'!I274)</f>
        <v>VF_EMPTY</v>
      </c>
      <c r="F232" s="21" t="str">
        <f>IF(ISBLANK('ECR Summary'!J274),"VF_EMPTY",'ECR Summary'!J274)</f>
        <v>VF_EMPTY</v>
      </c>
      <c r="G232" s="21" t="str">
        <f>IF(ISBLANK('ECR Summary'!L274),"VF_EMPTY",'ECR Summary'!L274)</f>
        <v>VF_EMPTY</v>
      </c>
      <c r="H232" s="21" t="str">
        <f>IF(ISBLANK('ECR Summary'!M274),"VF_EMPTY",'ECR Summary'!M274)</f>
        <v>VF_EMPTY</v>
      </c>
      <c r="I232" s="21" t="str">
        <f>IF(ISBLANK('ECR Summary'!O274),"VF_EMPTY",'ECR Summary'!O274)</f>
        <v>VF_EMPTY</v>
      </c>
      <c r="J232" s="21" t="str">
        <f>IF(ISBLANK('ECR Summary'!R274),"VF_EMPTY",'ECR Summary'!R274)</f>
        <v>VF_EMPTY</v>
      </c>
      <c r="K232" s="21" t="str">
        <f>IF(ISBLANK('ECR Summary'!S274),"VF_EMPTY",'ECR Summary'!S274)</f>
        <v>VF_EMPTY</v>
      </c>
      <c r="L232" s="21" t="str">
        <f>IF(ISBLANK('ECR Summary'!T274),"VF_EMPTY",'ECR Summary'!T274)</f>
        <v>VF_EMPTY</v>
      </c>
      <c r="M232" s="21" t="str">
        <f>IF(ISBLANK('ECR Summary'!U274),"VF_EMPTY",'ECR Summary'!U274)</f>
        <v>VF_EMPTY</v>
      </c>
      <c r="N232" s="21" t="str">
        <f>IF(ISBLANK('ECR Summary'!AC274),"VF_EMPTY",'ECR Summary'!AC274)</f>
        <v>VF_EMPTY</v>
      </c>
      <c r="O232" s="21" t="str">
        <f>IF(ISBLANK('ECR Summary'!AF274),"VF_EMPTY",'ECR Summary'!AF274)</f>
        <v>VF_EMPTY</v>
      </c>
      <c r="P232" s="21" t="str">
        <f>IF(ISBLANK('ECR Summary'!AL274),"VF_EMPTY",'ECR Summary'!AL274)</f>
        <v>VF_EMPTY</v>
      </c>
      <c r="Q232" s="21" t="str">
        <f>IF(ISBLANK('ECR Summary'!AQ274),"VF_EMPTY",'ECR Summary'!AQ274)</f>
        <v>VF_EMPTY</v>
      </c>
      <c r="R232" s="21" t="str">
        <f>IF(ISBLANK('ECR Summary'!AS274),"VF_EMPTY",'ECR Summary'!AS274)</f>
        <v>VF_EMPTY</v>
      </c>
      <c r="S232" s="21" t="str">
        <f>IF(ISBLANK('ECR Summary'!BD274),"VF_EMPTY",'ECR Summary'!BD274)</f>
        <v>VF_EMPTY</v>
      </c>
      <c r="T232" s="21" t="str">
        <f>IF(ISBLANK('ECR Summary'!BE274),"VF_EMPTY",'ECR Summary'!BE274)</f>
        <v>VF_EMPTY</v>
      </c>
      <c r="U232" s="21" t="str">
        <f>IF(ISBLANK('ECR Summary'!BH274),"VF_EMPTY",'ECR Summary'!BH274)</f>
        <v>VF_EMPTY</v>
      </c>
      <c r="V232" s="21" t="str">
        <f>IF(ISBLANK('ECR Summary'!BM274),"VF_EMPTY",'ECR Summary'!BM274)</f>
        <v>VF_EMPTY</v>
      </c>
      <c r="W232" s="21" t="str">
        <f>IF(ISBLANK('ECR Summary'!BU274),"VF_EMPTY",'ECR Summary'!BU274)</f>
        <v>VF_EMPTY</v>
      </c>
      <c r="X232" s="21" t="str">
        <f>IF(ISBLANK('ECR Summary'!CA274),"VF_EMPTY",'ECR Summary'!CA274)</f>
        <v>VF_EMPTY</v>
      </c>
      <c r="Z232" s="47" t="str">
        <f>IF(ISBLANK('ECR Summary'!AG274),"VF_EMPTY",'ECR Summary'!AG274)</f>
        <v>VF_EMPTY</v>
      </c>
      <c r="AA232" s="47" t="str">
        <f>IF(ISBLANK('ECR Summary'!BQ274),"VF_EMPTY",'ECR Summary'!BQ274)</f>
        <v>VF_EMPTY</v>
      </c>
    </row>
    <row r="233" spans="1:27">
      <c r="A233" s="21" t="str">
        <f>IF(ISBLANK('ECR Summary'!B275),"VF_EMPTY",'ECR Summary'!B275)</f>
        <v>VF_EMPTY</v>
      </c>
      <c r="B233" s="21" t="str">
        <f>IF(ISBLANK('ECR Summary'!E275),"VF_EMPTY",'ECR Summary'!E275)</f>
        <v>VF_EMPTY</v>
      </c>
      <c r="C233" s="21" t="str">
        <f>IF(ISBLANK('ECR Summary'!G275),"VF_EMPTY",'ECR Summary'!G275)</f>
        <v>VF_EMPTY</v>
      </c>
      <c r="D233" s="21" t="str">
        <f>IF(ISBLANK('ECR Summary'!H275),"VF_EMPTY",'ECR Summary'!H275)</f>
        <v>VF_EMPTY</v>
      </c>
      <c r="E233" s="21" t="str">
        <f>IF(ISBLANK('ECR Summary'!I275),"VF_EMPTY",'ECR Summary'!I275)</f>
        <v>VF_EMPTY</v>
      </c>
      <c r="F233" s="21" t="str">
        <f>IF(ISBLANK('ECR Summary'!J275),"VF_EMPTY",'ECR Summary'!J275)</f>
        <v>VF_EMPTY</v>
      </c>
      <c r="G233" s="21" t="str">
        <f>IF(ISBLANK('ECR Summary'!L275),"VF_EMPTY",'ECR Summary'!L275)</f>
        <v>VF_EMPTY</v>
      </c>
      <c r="H233" s="21" t="str">
        <f>IF(ISBLANK('ECR Summary'!M275),"VF_EMPTY",'ECR Summary'!M275)</f>
        <v>VF_EMPTY</v>
      </c>
      <c r="I233" s="21" t="str">
        <f>IF(ISBLANK('ECR Summary'!O275),"VF_EMPTY",'ECR Summary'!O275)</f>
        <v>VF_EMPTY</v>
      </c>
      <c r="J233" s="21" t="str">
        <f>IF(ISBLANK('ECR Summary'!R275),"VF_EMPTY",'ECR Summary'!R275)</f>
        <v>VF_EMPTY</v>
      </c>
      <c r="K233" s="21" t="str">
        <f>IF(ISBLANK('ECR Summary'!S275),"VF_EMPTY",'ECR Summary'!S275)</f>
        <v>VF_EMPTY</v>
      </c>
      <c r="L233" s="21" t="str">
        <f>IF(ISBLANK('ECR Summary'!T275),"VF_EMPTY",'ECR Summary'!T275)</f>
        <v>VF_EMPTY</v>
      </c>
      <c r="M233" s="21" t="str">
        <f>IF(ISBLANK('ECR Summary'!U275),"VF_EMPTY",'ECR Summary'!U275)</f>
        <v>VF_EMPTY</v>
      </c>
      <c r="N233" s="21" t="str">
        <f>IF(ISBLANK('ECR Summary'!AC275),"VF_EMPTY",'ECR Summary'!AC275)</f>
        <v>VF_EMPTY</v>
      </c>
      <c r="O233" s="21" t="str">
        <f>IF(ISBLANK('ECR Summary'!AF275),"VF_EMPTY",'ECR Summary'!AF275)</f>
        <v>VF_EMPTY</v>
      </c>
      <c r="P233" s="21" t="str">
        <f>IF(ISBLANK('ECR Summary'!AL275),"VF_EMPTY",'ECR Summary'!AL275)</f>
        <v>VF_EMPTY</v>
      </c>
      <c r="Q233" s="21" t="str">
        <f>IF(ISBLANK('ECR Summary'!AQ275),"VF_EMPTY",'ECR Summary'!AQ275)</f>
        <v>VF_EMPTY</v>
      </c>
      <c r="R233" s="21" t="str">
        <f>IF(ISBLANK('ECR Summary'!AS275),"VF_EMPTY",'ECR Summary'!AS275)</f>
        <v>VF_EMPTY</v>
      </c>
      <c r="S233" s="21" t="str">
        <f>IF(ISBLANK('ECR Summary'!BD275),"VF_EMPTY",'ECR Summary'!BD275)</f>
        <v>VF_EMPTY</v>
      </c>
      <c r="T233" s="21" t="str">
        <f>IF(ISBLANK('ECR Summary'!BE275),"VF_EMPTY",'ECR Summary'!BE275)</f>
        <v>VF_EMPTY</v>
      </c>
      <c r="U233" s="21" t="str">
        <f>IF(ISBLANK('ECR Summary'!BH275),"VF_EMPTY",'ECR Summary'!BH275)</f>
        <v>VF_EMPTY</v>
      </c>
      <c r="V233" s="21" t="str">
        <f>IF(ISBLANK('ECR Summary'!BM275),"VF_EMPTY",'ECR Summary'!BM275)</f>
        <v>VF_EMPTY</v>
      </c>
      <c r="W233" s="21" t="str">
        <f>IF(ISBLANK('ECR Summary'!BU275),"VF_EMPTY",'ECR Summary'!BU275)</f>
        <v>VF_EMPTY</v>
      </c>
      <c r="X233" s="21" t="str">
        <f>IF(ISBLANK('ECR Summary'!CA275),"VF_EMPTY",'ECR Summary'!CA275)</f>
        <v>VF_EMPTY</v>
      </c>
      <c r="Z233" s="47" t="str">
        <f>IF(ISBLANK('ECR Summary'!AG275),"VF_EMPTY",'ECR Summary'!AG275)</f>
        <v>VF_EMPTY</v>
      </c>
      <c r="AA233" s="47" t="str">
        <f>IF(ISBLANK('ECR Summary'!BQ275),"VF_EMPTY",'ECR Summary'!BQ275)</f>
        <v>VF_EMPTY</v>
      </c>
    </row>
    <row r="234" spans="1:27">
      <c r="A234" s="21" t="str">
        <f>IF(ISBLANK('ECR Summary'!B276),"VF_EMPTY",'ECR Summary'!B276)</f>
        <v>VF_EMPTY</v>
      </c>
      <c r="B234" s="21" t="str">
        <f>IF(ISBLANK('ECR Summary'!E276),"VF_EMPTY",'ECR Summary'!E276)</f>
        <v>VF_EMPTY</v>
      </c>
      <c r="C234" s="21" t="str">
        <f>IF(ISBLANK('ECR Summary'!G276),"VF_EMPTY",'ECR Summary'!G276)</f>
        <v>VF_EMPTY</v>
      </c>
      <c r="D234" s="21" t="str">
        <f>IF(ISBLANK('ECR Summary'!H276),"VF_EMPTY",'ECR Summary'!H276)</f>
        <v>VF_EMPTY</v>
      </c>
      <c r="E234" s="21" t="str">
        <f>IF(ISBLANK('ECR Summary'!I276),"VF_EMPTY",'ECR Summary'!I276)</f>
        <v>VF_EMPTY</v>
      </c>
      <c r="F234" s="21" t="str">
        <f>IF(ISBLANK('ECR Summary'!J276),"VF_EMPTY",'ECR Summary'!J276)</f>
        <v>VF_EMPTY</v>
      </c>
      <c r="G234" s="21" t="str">
        <f>IF(ISBLANK('ECR Summary'!L276),"VF_EMPTY",'ECR Summary'!L276)</f>
        <v>VF_EMPTY</v>
      </c>
      <c r="H234" s="21" t="str">
        <f>IF(ISBLANK('ECR Summary'!M276),"VF_EMPTY",'ECR Summary'!M276)</f>
        <v>VF_EMPTY</v>
      </c>
      <c r="I234" s="21" t="str">
        <f>IF(ISBLANK('ECR Summary'!O276),"VF_EMPTY",'ECR Summary'!O276)</f>
        <v>VF_EMPTY</v>
      </c>
      <c r="J234" s="21" t="str">
        <f>IF(ISBLANK('ECR Summary'!R276),"VF_EMPTY",'ECR Summary'!R276)</f>
        <v>VF_EMPTY</v>
      </c>
      <c r="K234" s="21" t="str">
        <f>IF(ISBLANK('ECR Summary'!S276),"VF_EMPTY",'ECR Summary'!S276)</f>
        <v>VF_EMPTY</v>
      </c>
      <c r="L234" s="21" t="str">
        <f>IF(ISBLANK('ECR Summary'!T276),"VF_EMPTY",'ECR Summary'!T276)</f>
        <v>VF_EMPTY</v>
      </c>
      <c r="M234" s="21" t="str">
        <f>IF(ISBLANK('ECR Summary'!U276),"VF_EMPTY",'ECR Summary'!U276)</f>
        <v>VF_EMPTY</v>
      </c>
      <c r="N234" s="21" t="str">
        <f>IF(ISBLANK('ECR Summary'!AC276),"VF_EMPTY",'ECR Summary'!AC276)</f>
        <v>VF_EMPTY</v>
      </c>
      <c r="O234" s="21" t="str">
        <f>IF(ISBLANK('ECR Summary'!AF276),"VF_EMPTY",'ECR Summary'!AF276)</f>
        <v>VF_EMPTY</v>
      </c>
      <c r="P234" s="21" t="str">
        <f>IF(ISBLANK('ECR Summary'!AL276),"VF_EMPTY",'ECR Summary'!AL276)</f>
        <v>VF_EMPTY</v>
      </c>
      <c r="Q234" s="21" t="str">
        <f>IF(ISBLANK('ECR Summary'!AQ276),"VF_EMPTY",'ECR Summary'!AQ276)</f>
        <v>VF_EMPTY</v>
      </c>
      <c r="R234" s="21" t="str">
        <f>IF(ISBLANK('ECR Summary'!AS276),"VF_EMPTY",'ECR Summary'!AS276)</f>
        <v>VF_EMPTY</v>
      </c>
      <c r="S234" s="21" t="str">
        <f>IF(ISBLANK('ECR Summary'!BD276),"VF_EMPTY",'ECR Summary'!BD276)</f>
        <v>VF_EMPTY</v>
      </c>
      <c r="T234" s="21" t="str">
        <f>IF(ISBLANK('ECR Summary'!BE276),"VF_EMPTY",'ECR Summary'!BE276)</f>
        <v>VF_EMPTY</v>
      </c>
      <c r="U234" s="21" t="str">
        <f>IF(ISBLANK('ECR Summary'!BH276),"VF_EMPTY",'ECR Summary'!BH276)</f>
        <v>VF_EMPTY</v>
      </c>
      <c r="V234" s="21" t="str">
        <f>IF(ISBLANK('ECR Summary'!BM276),"VF_EMPTY",'ECR Summary'!BM276)</f>
        <v>VF_EMPTY</v>
      </c>
      <c r="W234" s="21" t="str">
        <f>IF(ISBLANK('ECR Summary'!BU276),"VF_EMPTY",'ECR Summary'!BU276)</f>
        <v>VF_EMPTY</v>
      </c>
      <c r="X234" s="21" t="str">
        <f>IF(ISBLANK('ECR Summary'!CA276),"VF_EMPTY",'ECR Summary'!CA276)</f>
        <v>VF_EMPTY</v>
      </c>
      <c r="Z234" s="47" t="str">
        <f>IF(ISBLANK('ECR Summary'!AG276),"VF_EMPTY",'ECR Summary'!AG276)</f>
        <v>VF_EMPTY</v>
      </c>
      <c r="AA234" s="47" t="str">
        <f>IF(ISBLANK('ECR Summary'!BQ276),"VF_EMPTY",'ECR Summary'!BQ276)</f>
        <v>VF_EMPTY</v>
      </c>
    </row>
    <row r="235" spans="1:27">
      <c r="A235" s="21" t="str">
        <f>IF(ISBLANK('ECR Summary'!B277),"VF_EMPTY",'ECR Summary'!B277)</f>
        <v>VF_EMPTY</v>
      </c>
      <c r="B235" s="21" t="str">
        <f>IF(ISBLANK('ECR Summary'!E277),"VF_EMPTY",'ECR Summary'!E277)</f>
        <v>VF_EMPTY</v>
      </c>
      <c r="C235" s="21" t="str">
        <f>IF(ISBLANK('ECR Summary'!G277),"VF_EMPTY",'ECR Summary'!G277)</f>
        <v>VF_EMPTY</v>
      </c>
      <c r="D235" s="21" t="str">
        <f>IF(ISBLANK('ECR Summary'!H277),"VF_EMPTY",'ECR Summary'!H277)</f>
        <v>VF_EMPTY</v>
      </c>
      <c r="E235" s="21" t="str">
        <f>IF(ISBLANK('ECR Summary'!I277),"VF_EMPTY",'ECR Summary'!I277)</f>
        <v>VF_EMPTY</v>
      </c>
      <c r="F235" s="21" t="str">
        <f>IF(ISBLANK('ECR Summary'!J277),"VF_EMPTY",'ECR Summary'!J277)</f>
        <v>VF_EMPTY</v>
      </c>
      <c r="G235" s="21" t="str">
        <f>IF(ISBLANK('ECR Summary'!L277),"VF_EMPTY",'ECR Summary'!L277)</f>
        <v>VF_EMPTY</v>
      </c>
      <c r="H235" s="21" t="str">
        <f>IF(ISBLANK('ECR Summary'!M277),"VF_EMPTY",'ECR Summary'!M277)</f>
        <v>VF_EMPTY</v>
      </c>
      <c r="I235" s="21" t="str">
        <f>IF(ISBLANK('ECR Summary'!O277),"VF_EMPTY",'ECR Summary'!O277)</f>
        <v>VF_EMPTY</v>
      </c>
      <c r="J235" s="21" t="str">
        <f>IF(ISBLANK('ECR Summary'!R277),"VF_EMPTY",'ECR Summary'!R277)</f>
        <v>VF_EMPTY</v>
      </c>
      <c r="K235" s="21" t="str">
        <f>IF(ISBLANK('ECR Summary'!S277),"VF_EMPTY",'ECR Summary'!S277)</f>
        <v>VF_EMPTY</v>
      </c>
      <c r="L235" s="21" t="str">
        <f>IF(ISBLANK('ECR Summary'!T277),"VF_EMPTY",'ECR Summary'!T277)</f>
        <v>VF_EMPTY</v>
      </c>
      <c r="M235" s="21" t="str">
        <f>IF(ISBLANK('ECR Summary'!U277),"VF_EMPTY",'ECR Summary'!U277)</f>
        <v>VF_EMPTY</v>
      </c>
      <c r="N235" s="21" t="str">
        <f>IF(ISBLANK('ECR Summary'!AC277),"VF_EMPTY",'ECR Summary'!AC277)</f>
        <v>VF_EMPTY</v>
      </c>
      <c r="O235" s="21" t="str">
        <f>IF(ISBLANK('ECR Summary'!AF277),"VF_EMPTY",'ECR Summary'!AF277)</f>
        <v>VF_EMPTY</v>
      </c>
      <c r="P235" s="21" t="str">
        <f>IF(ISBLANK('ECR Summary'!AL277),"VF_EMPTY",'ECR Summary'!AL277)</f>
        <v>VF_EMPTY</v>
      </c>
      <c r="Q235" s="21" t="str">
        <f>IF(ISBLANK('ECR Summary'!AQ277),"VF_EMPTY",'ECR Summary'!AQ277)</f>
        <v>VF_EMPTY</v>
      </c>
      <c r="R235" s="21" t="str">
        <f>IF(ISBLANK('ECR Summary'!AS277),"VF_EMPTY",'ECR Summary'!AS277)</f>
        <v>VF_EMPTY</v>
      </c>
      <c r="S235" s="21" t="str">
        <f>IF(ISBLANK('ECR Summary'!BD277),"VF_EMPTY",'ECR Summary'!BD277)</f>
        <v>VF_EMPTY</v>
      </c>
      <c r="T235" s="21" t="str">
        <f>IF(ISBLANK('ECR Summary'!BE277),"VF_EMPTY",'ECR Summary'!BE277)</f>
        <v>VF_EMPTY</v>
      </c>
      <c r="U235" s="21" t="str">
        <f>IF(ISBLANK('ECR Summary'!BH277),"VF_EMPTY",'ECR Summary'!BH277)</f>
        <v>VF_EMPTY</v>
      </c>
      <c r="V235" s="21" t="str">
        <f>IF(ISBLANK('ECR Summary'!BM277),"VF_EMPTY",'ECR Summary'!BM277)</f>
        <v>VF_EMPTY</v>
      </c>
      <c r="W235" s="21" t="str">
        <f>IF(ISBLANK('ECR Summary'!BU277),"VF_EMPTY",'ECR Summary'!BU277)</f>
        <v>VF_EMPTY</v>
      </c>
      <c r="X235" s="21" t="str">
        <f>IF(ISBLANK('ECR Summary'!CA277),"VF_EMPTY",'ECR Summary'!CA277)</f>
        <v>VF_EMPTY</v>
      </c>
      <c r="Z235" s="47" t="str">
        <f>IF(ISBLANK('ECR Summary'!AG277),"VF_EMPTY",'ECR Summary'!AG277)</f>
        <v>VF_EMPTY</v>
      </c>
      <c r="AA235" s="47" t="str">
        <f>IF(ISBLANK('ECR Summary'!BQ277),"VF_EMPTY",'ECR Summary'!BQ277)</f>
        <v>VF_EMPTY</v>
      </c>
    </row>
    <row r="236" spans="1:27">
      <c r="A236" s="21" t="str">
        <f>IF(ISBLANK('ECR Summary'!B278),"VF_EMPTY",'ECR Summary'!B278)</f>
        <v>VF_EMPTY</v>
      </c>
      <c r="B236" s="21" t="str">
        <f>IF(ISBLANK('ECR Summary'!E278),"VF_EMPTY",'ECR Summary'!E278)</f>
        <v>VF_EMPTY</v>
      </c>
      <c r="C236" s="21" t="str">
        <f>IF(ISBLANK('ECR Summary'!G278),"VF_EMPTY",'ECR Summary'!G278)</f>
        <v>VF_EMPTY</v>
      </c>
      <c r="D236" s="21" t="str">
        <f>IF(ISBLANK('ECR Summary'!H278),"VF_EMPTY",'ECR Summary'!H278)</f>
        <v>VF_EMPTY</v>
      </c>
      <c r="E236" s="21" t="str">
        <f>IF(ISBLANK('ECR Summary'!I278),"VF_EMPTY",'ECR Summary'!I278)</f>
        <v>VF_EMPTY</v>
      </c>
      <c r="F236" s="21" t="str">
        <f>IF(ISBLANK('ECR Summary'!J278),"VF_EMPTY",'ECR Summary'!J278)</f>
        <v>VF_EMPTY</v>
      </c>
      <c r="G236" s="21" t="str">
        <f>IF(ISBLANK('ECR Summary'!L278),"VF_EMPTY",'ECR Summary'!L278)</f>
        <v>VF_EMPTY</v>
      </c>
      <c r="H236" s="21" t="str">
        <f>IF(ISBLANK('ECR Summary'!M278),"VF_EMPTY",'ECR Summary'!M278)</f>
        <v>VF_EMPTY</v>
      </c>
      <c r="I236" s="21" t="str">
        <f>IF(ISBLANK('ECR Summary'!O278),"VF_EMPTY",'ECR Summary'!O278)</f>
        <v>VF_EMPTY</v>
      </c>
      <c r="J236" s="21" t="str">
        <f>IF(ISBLANK('ECR Summary'!R278),"VF_EMPTY",'ECR Summary'!R278)</f>
        <v>VF_EMPTY</v>
      </c>
      <c r="K236" s="21" t="str">
        <f>IF(ISBLANK('ECR Summary'!S278),"VF_EMPTY",'ECR Summary'!S278)</f>
        <v>VF_EMPTY</v>
      </c>
      <c r="L236" s="21" t="str">
        <f>IF(ISBLANK('ECR Summary'!T278),"VF_EMPTY",'ECR Summary'!T278)</f>
        <v>VF_EMPTY</v>
      </c>
      <c r="M236" s="21" t="str">
        <f>IF(ISBLANK('ECR Summary'!U278),"VF_EMPTY",'ECR Summary'!U278)</f>
        <v>VF_EMPTY</v>
      </c>
      <c r="N236" s="21" t="str">
        <f>IF(ISBLANK('ECR Summary'!AC278),"VF_EMPTY",'ECR Summary'!AC278)</f>
        <v>VF_EMPTY</v>
      </c>
      <c r="O236" s="21" t="str">
        <f>IF(ISBLANK('ECR Summary'!AF278),"VF_EMPTY",'ECR Summary'!AF278)</f>
        <v>VF_EMPTY</v>
      </c>
      <c r="P236" s="21" t="str">
        <f>IF(ISBLANK('ECR Summary'!AL278),"VF_EMPTY",'ECR Summary'!AL278)</f>
        <v>VF_EMPTY</v>
      </c>
      <c r="Q236" s="21" t="str">
        <f>IF(ISBLANK('ECR Summary'!AQ278),"VF_EMPTY",'ECR Summary'!AQ278)</f>
        <v>VF_EMPTY</v>
      </c>
      <c r="R236" s="21" t="str">
        <f>IF(ISBLANK('ECR Summary'!AS278),"VF_EMPTY",'ECR Summary'!AS278)</f>
        <v>VF_EMPTY</v>
      </c>
      <c r="S236" s="21" t="str">
        <f>IF(ISBLANK('ECR Summary'!BD278),"VF_EMPTY",'ECR Summary'!BD278)</f>
        <v>VF_EMPTY</v>
      </c>
      <c r="T236" s="21" t="str">
        <f>IF(ISBLANK('ECR Summary'!BE278),"VF_EMPTY",'ECR Summary'!BE278)</f>
        <v>VF_EMPTY</v>
      </c>
      <c r="U236" s="21" t="str">
        <f>IF(ISBLANK('ECR Summary'!BH278),"VF_EMPTY",'ECR Summary'!BH278)</f>
        <v>VF_EMPTY</v>
      </c>
      <c r="V236" s="21" t="str">
        <f>IF(ISBLANK('ECR Summary'!BM278),"VF_EMPTY",'ECR Summary'!BM278)</f>
        <v>VF_EMPTY</v>
      </c>
      <c r="W236" s="21" t="str">
        <f>IF(ISBLANK('ECR Summary'!BU278),"VF_EMPTY",'ECR Summary'!BU278)</f>
        <v>VF_EMPTY</v>
      </c>
      <c r="X236" s="21" t="str">
        <f>IF(ISBLANK('ECR Summary'!CA278),"VF_EMPTY",'ECR Summary'!CA278)</f>
        <v>VF_EMPTY</v>
      </c>
      <c r="Z236" s="47" t="str">
        <f>IF(ISBLANK('ECR Summary'!AG278),"VF_EMPTY",'ECR Summary'!AG278)</f>
        <v>VF_EMPTY</v>
      </c>
      <c r="AA236" s="47" t="str">
        <f>IF(ISBLANK('ECR Summary'!BQ278),"VF_EMPTY",'ECR Summary'!BQ278)</f>
        <v>VF_EMPTY</v>
      </c>
    </row>
    <row r="237" spans="1:27">
      <c r="A237" s="21" t="str">
        <f>IF(ISBLANK('ECR Summary'!B279),"VF_EMPTY",'ECR Summary'!B279)</f>
        <v>VF_EMPTY</v>
      </c>
      <c r="B237" s="21" t="str">
        <f>IF(ISBLANK('ECR Summary'!E279),"VF_EMPTY",'ECR Summary'!E279)</f>
        <v>VF_EMPTY</v>
      </c>
      <c r="C237" s="21" t="str">
        <f>IF(ISBLANK('ECR Summary'!G279),"VF_EMPTY",'ECR Summary'!G279)</f>
        <v>VF_EMPTY</v>
      </c>
      <c r="D237" s="21" t="str">
        <f>IF(ISBLANK('ECR Summary'!H279),"VF_EMPTY",'ECR Summary'!H279)</f>
        <v>VF_EMPTY</v>
      </c>
      <c r="E237" s="21" t="str">
        <f>IF(ISBLANK('ECR Summary'!I279),"VF_EMPTY",'ECR Summary'!I279)</f>
        <v>VF_EMPTY</v>
      </c>
      <c r="F237" s="21" t="str">
        <f>IF(ISBLANK('ECR Summary'!J279),"VF_EMPTY",'ECR Summary'!J279)</f>
        <v>VF_EMPTY</v>
      </c>
      <c r="G237" s="21" t="str">
        <f>IF(ISBLANK('ECR Summary'!L279),"VF_EMPTY",'ECR Summary'!L279)</f>
        <v>VF_EMPTY</v>
      </c>
      <c r="H237" s="21" t="str">
        <f>IF(ISBLANK('ECR Summary'!M279),"VF_EMPTY",'ECR Summary'!M279)</f>
        <v>VF_EMPTY</v>
      </c>
      <c r="I237" s="21" t="str">
        <f>IF(ISBLANK('ECR Summary'!O279),"VF_EMPTY",'ECR Summary'!O279)</f>
        <v>VF_EMPTY</v>
      </c>
      <c r="J237" s="21" t="str">
        <f>IF(ISBLANK('ECR Summary'!R279),"VF_EMPTY",'ECR Summary'!R279)</f>
        <v>VF_EMPTY</v>
      </c>
      <c r="K237" s="21" t="str">
        <f>IF(ISBLANK('ECR Summary'!S279),"VF_EMPTY",'ECR Summary'!S279)</f>
        <v>VF_EMPTY</v>
      </c>
      <c r="L237" s="21" t="str">
        <f>IF(ISBLANK('ECR Summary'!T279),"VF_EMPTY",'ECR Summary'!T279)</f>
        <v>VF_EMPTY</v>
      </c>
      <c r="M237" s="21" t="str">
        <f>IF(ISBLANK('ECR Summary'!U279),"VF_EMPTY",'ECR Summary'!U279)</f>
        <v>VF_EMPTY</v>
      </c>
      <c r="N237" s="21" t="str">
        <f>IF(ISBLANK('ECR Summary'!AC279),"VF_EMPTY",'ECR Summary'!AC279)</f>
        <v>VF_EMPTY</v>
      </c>
      <c r="O237" s="21" t="str">
        <f>IF(ISBLANK('ECR Summary'!AF279),"VF_EMPTY",'ECR Summary'!AF279)</f>
        <v>VF_EMPTY</v>
      </c>
      <c r="P237" s="21" t="str">
        <f>IF(ISBLANK('ECR Summary'!AL279),"VF_EMPTY",'ECR Summary'!AL279)</f>
        <v>VF_EMPTY</v>
      </c>
      <c r="Q237" s="21" t="str">
        <f>IF(ISBLANK('ECR Summary'!AQ279),"VF_EMPTY",'ECR Summary'!AQ279)</f>
        <v>VF_EMPTY</v>
      </c>
      <c r="R237" s="21" t="str">
        <f>IF(ISBLANK('ECR Summary'!AS279),"VF_EMPTY",'ECR Summary'!AS279)</f>
        <v>VF_EMPTY</v>
      </c>
      <c r="S237" s="21" t="str">
        <f>IF(ISBLANK('ECR Summary'!BD279),"VF_EMPTY",'ECR Summary'!BD279)</f>
        <v>VF_EMPTY</v>
      </c>
      <c r="T237" s="21" t="str">
        <f>IF(ISBLANK('ECR Summary'!BE279),"VF_EMPTY",'ECR Summary'!BE279)</f>
        <v>VF_EMPTY</v>
      </c>
      <c r="U237" s="21" t="str">
        <f>IF(ISBLANK('ECR Summary'!BH279),"VF_EMPTY",'ECR Summary'!BH279)</f>
        <v>VF_EMPTY</v>
      </c>
      <c r="V237" s="21" t="str">
        <f>IF(ISBLANK('ECR Summary'!BM279),"VF_EMPTY",'ECR Summary'!BM279)</f>
        <v>VF_EMPTY</v>
      </c>
      <c r="W237" s="21" t="str">
        <f>IF(ISBLANK('ECR Summary'!BU279),"VF_EMPTY",'ECR Summary'!BU279)</f>
        <v>VF_EMPTY</v>
      </c>
      <c r="X237" s="21" t="str">
        <f>IF(ISBLANK('ECR Summary'!CA279),"VF_EMPTY",'ECR Summary'!CA279)</f>
        <v>VF_EMPTY</v>
      </c>
      <c r="Z237" s="47" t="str">
        <f>IF(ISBLANK('ECR Summary'!AG279),"VF_EMPTY",'ECR Summary'!AG279)</f>
        <v>VF_EMPTY</v>
      </c>
      <c r="AA237" s="47" t="str">
        <f>IF(ISBLANK('ECR Summary'!BQ279),"VF_EMPTY",'ECR Summary'!BQ279)</f>
        <v>VF_EMPTY</v>
      </c>
    </row>
    <row r="238" spans="1:27">
      <c r="A238" s="21" t="str">
        <f>IF(ISBLANK('ECR Summary'!B280),"VF_EMPTY",'ECR Summary'!B280)</f>
        <v>VF_EMPTY</v>
      </c>
      <c r="B238" s="21" t="str">
        <f>IF(ISBLANK('ECR Summary'!E280),"VF_EMPTY",'ECR Summary'!E280)</f>
        <v>VF_EMPTY</v>
      </c>
      <c r="C238" s="21" t="str">
        <f>IF(ISBLANK('ECR Summary'!G280),"VF_EMPTY",'ECR Summary'!G280)</f>
        <v>VF_EMPTY</v>
      </c>
      <c r="D238" s="21" t="str">
        <f>IF(ISBLANK('ECR Summary'!H280),"VF_EMPTY",'ECR Summary'!H280)</f>
        <v>VF_EMPTY</v>
      </c>
      <c r="E238" s="21" t="str">
        <f>IF(ISBLANK('ECR Summary'!I280),"VF_EMPTY",'ECR Summary'!I280)</f>
        <v>VF_EMPTY</v>
      </c>
      <c r="F238" s="21" t="str">
        <f>IF(ISBLANK('ECR Summary'!J280),"VF_EMPTY",'ECR Summary'!J280)</f>
        <v>VF_EMPTY</v>
      </c>
      <c r="G238" s="21" t="str">
        <f>IF(ISBLANK('ECR Summary'!L280),"VF_EMPTY",'ECR Summary'!L280)</f>
        <v>VF_EMPTY</v>
      </c>
      <c r="H238" s="21" t="str">
        <f>IF(ISBLANK('ECR Summary'!M280),"VF_EMPTY",'ECR Summary'!M280)</f>
        <v>VF_EMPTY</v>
      </c>
      <c r="I238" s="21" t="str">
        <f>IF(ISBLANK('ECR Summary'!O280),"VF_EMPTY",'ECR Summary'!O280)</f>
        <v>VF_EMPTY</v>
      </c>
      <c r="J238" s="21" t="str">
        <f>IF(ISBLANK('ECR Summary'!R280),"VF_EMPTY",'ECR Summary'!R280)</f>
        <v>VF_EMPTY</v>
      </c>
      <c r="K238" s="21" t="str">
        <f>IF(ISBLANK('ECR Summary'!S280),"VF_EMPTY",'ECR Summary'!S280)</f>
        <v>VF_EMPTY</v>
      </c>
      <c r="L238" s="21" t="str">
        <f>IF(ISBLANK('ECR Summary'!T280),"VF_EMPTY",'ECR Summary'!T280)</f>
        <v>VF_EMPTY</v>
      </c>
      <c r="M238" s="21" t="str">
        <f>IF(ISBLANK('ECR Summary'!U280),"VF_EMPTY",'ECR Summary'!U280)</f>
        <v>VF_EMPTY</v>
      </c>
      <c r="N238" s="21" t="str">
        <f>IF(ISBLANK('ECR Summary'!AC280),"VF_EMPTY",'ECR Summary'!AC280)</f>
        <v>VF_EMPTY</v>
      </c>
      <c r="O238" s="21" t="str">
        <f>IF(ISBLANK('ECR Summary'!AF280),"VF_EMPTY",'ECR Summary'!AF280)</f>
        <v>VF_EMPTY</v>
      </c>
      <c r="P238" s="21" t="str">
        <f>IF(ISBLANK('ECR Summary'!AL280),"VF_EMPTY",'ECR Summary'!AL280)</f>
        <v>VF_EMPTY</v>
      </c>
      <c r="Q238" s="21" t="str">
        <f>IF(ISBLANK('ECR Summary'!AQ280),"VF_EMPTY",'ECR Summary'!AQ280)</f>
        <v>VF_EMPTY</v>
      </c>
      <c r="R238" s="21" t="str">
        <f>IF(ISBLANK('ECR Summary'!AS280),"VF_EMPTY",'ECR Summary'!AS280)</f>
        <v>VF_EMPTY</v>
      </c>
      <c r="S238" s="21" t="str">
        <f>IF(ISBLANK('ECR Summary'!BD280),"VF_EMPTY",'ECR Summary'!BD280)</f>
        <v>VF_EMPTY</v>
      </c>
      <c r="T238" s="21" t="str">
        <f>IF(ISBLANK('ECR Summary'!BE280),"VF_EMPTY",'ECR Summary'!BE280)</f>
        <v>VF_EMPTY</v>
      </c>
      <c r="U238" s="21" t="str">
        <f>IF(ISBLANK('ECR Summary'!BH280),"VF_EMPTY",'ECR Summary'!BH280)</f>
        <v>VF_EMPTY</v>
      </c>
      <c r="V238" s="21" t="str">
        <f>IF(ISBLANK('ECR Summary'!BM280),"VF_EMPTY",'ECR Summary'!BM280)</f>
        <v>VF_EMPTY</v>
      </c>
      <c r="W238" s="21" t="str">
        <f>IF(ISBLANK('ECR Summary'!BU280),"VF_EMPTY",'ECR Summary'!BU280)</f>
        <v>VF_EMPTY</v>
      </c>
      <c r="X238" s="21" t="str">
        <f>IF(ISBLANK('ECR Summary'!CA280),"VF_EMPTY",'ECR Summary'!CA280)</f>
        <v>VF_EMPTY</v>
      </c>
      <c r="Z238" s="47" t="str">
        <f>IF(ISBLANK('ECR Summary'!AG280),"VF_EMPTY",'ECR Summary'!AG280)</f>
        <v>VF_EMPTY</v>
      </c>
      <c r="AA238" s="47" t="str">
        <f>IF(ISBLANK('ECR Summary'!BQ280),"VF_EMPTY",'ECR Summary'!BQ280)</f>
        <v>VF_EMPTY</v>
      </c>
    </row>
    <row r="239" spans="1:27">
      <c r="A239" s="21" t="str">
        <f>IF(ISBLANK('ECR Summary'!B281),"VF_EMPTY",'ECR Summary'!B281)</f>
        <v>VF_EMPTY</v>
      </c>
      <c r="B239" s="21" t="str">
        <f>IF(ISBLANK('ECR Summary'!E281),"VF_EMPTY",'ECR Summary'!E281)</f>
        <v>VF_EMPTY</v>
      </c>
      <c r="C239" s="21" t="str">
        <f>IF(ISBLANK('ECR Summary'!G281),"VF_EMPTY",'ECR Summary'!G281)</f>
        <v>VF_EMPTY</v>
      </c>
      <c r="D239" s="21" t="str">
        <f>IF(ISBLANK('ECR Summary'!H281),"VF_EMPTY",'ECR Summary'!H281)</f>
        <v>VF_EMPTY</v>
      </c>
      <c r="E239" s="21" t="str">
        <f>IF(ISBLANK('ECR Summary'!I281),"VF_EMPTY",'ECR Summary'!I281)</f>
        <v>VF_EMPTY</v>
      </c>
      <c r="F239" s="21" t="str">
        <f>IF(ISBLANK('ECR Summary'!J281),"VF_EMPTY",'ECR Summary'!J281)</f>
        <v>VF_EMPTY</v>
      </c>
      <c r="G239" s="21" t="str">
        <f>IF(ISBLANK('ECR Summary'!L281),"VF_EMPTY",'ECR Summary'!L281)</f>
        <v>VF_EMPTY</v>
      </c>
      <c r="H239" s="21" t="str">
        <f>IF(ISBLANK('ECR Summary'!M281),"VF_EMPTY",'ECR Summary'!M281)</f>
        <v>VF_EMPTY</v>
      </c>
      <c r="I239" s="21" t="str">
        <f>IF(ISBLANK('ECR Summary'!O281),"VF_EMPTY",'ECR Summary'!O281)</f>
        <v>VF_EMPTY</v>
      </c>
      <c r="J239" s="21" t="str">
        <f>IF(ISBLANK('ECR Summary'!R281),"VF_EMPTY",'ECR Summary'!R281)</f>
        <v>VF_EMPTY</v>
      </c>
      <c r="K239" s="21" t="str">
        <f>IF(ISBLANK('ECR Summary'!S281),"VF_EMPTY",'ECR Summary'!S281)</f>
        <v>VF_EMPTY</v>
      </c>
      <c r="L239" s="21" t="str">
        <f>IF(ISBLANK('ECR Summary'!T281),"VF_EMPTY",'ECR Summary'!T281)</f>
        <v>VF_EMPTY</v>
      </c>
      <c r="M239" s="21" t="str">
        <f>IF(ISBLANK('ECR Summary'!U281),"VF_EMPTY",'ECR Summary'!U281)</f>
        <v>VF_EMPTY</v>
      </c>
      <c r="N239" s="21" t="str">
        <f>IF(ISBLANK('ECR Summary'!AC281),"VF_EMPTY",'ECR Summary'!AC281)</f>
        <v>VF_EMPTY</v>
      </c>
      <c r="O239" s="21" t="str">
        <f>IF(ISBLANK('ECR Summary'!AF281),"VF_EMPTY",'ECR Summary'!AF281)</f>
        <v>VF_EMPTY</v>
      </c>
      <c r="P239" s="21" t="str">
        <f>IF(ISBLANK('ECR Summary'!AL281),"VF_EMPTY",'ECR Summary'!AL281)</f>
        <v>VF_EMPTY</v>
      </c>
      <c r="Q239" s="21" t="str">
        <f>IF(ISBLANK('ECR Summary'!AQ281),"VF_EMPTY",'ECR Summary'!AQ281)</f>
        <v>VF_EMPTY</v>
      </c>
      <c r="R239" s="21" t="str">
        <f>IF(ISBLANK('ECR Summary'!AS281),"VF_EMPTY",'ECR Summary'!AS281)</f>
        <v>VF_EMPTY</v>
      </c>
      <c r="S239" s="21" t="str">
        <f>IF(ISBLANK('ECR Summary'!BD281),"VF_EMPTY",'ECR Summary'!BD281)</f>
        <v>VF_EMPTY</v>
      </c>
      <c r="T239" s="21" t="str">
        <f>IF(ISBLANK('ECR Summary'!BE281),"VF_EMPTY",'ECR Summary'!BE281)</f>
        <v>VF_EMPTY</v>
      </c>
      <c r="U239" s="21" t="str">
        <f>IF(ISBLANK('ECR Summary'!BH281),"VF_EMPTY",'ECR Summary'!BH281)</f>
        <v>VF_EMPTY</v>
      </c>
      <c r="V239" s="21" t="str">
        <f>IF(ISBLANK('ECR Summary'!BM281),"VF_EMPTY",'ECR Summary'!BM281)</f>
        <v>VF_EMPTY</v>
      </c>
      <c r="W239" s="21" t="str">
        <f>IF(ISBLANK('ECR Summary'!BU281),"VF_EMPTY",'ECR Summary'!BU281)</f>
        <v>VF_EMPTY</v>
      </c>
      <c r="X239" s="21" t="str">
        <f>IF(ISBLANK('ECR Summary'!CA281),"VF_EMPTY",'ECR Summary'!CA281)</f>
        <v>VF_EMPTY</v>
      </c>
      <c r="Z239" s="47" t="str">
        <f>IF(ISBLANK('ECR Summary'!AG281),"VF_EMPTY",'ECR Summary'!AG281)</f>
        <v>VF_EMPTY</v>
      </c>
      <c r="AA239" s="47" t="str">
        <f>IF(ISBLANK('ECR Summary'!BQ281),"VF_EMPTY",'ECR Summary'!BQ281)</f>
        <v>VF_EMPTY</v>
      </c>
    </row>
    <row r="240" spans="1:27">
      <c r="A240" s="21" t="str">
        <f>IF(ISBLANK('ECR Summary'!B282),"VF_EMPTY",'ECR Summary'!B282)</f>
        <v>VF_EMPTY</v>
      </c>
      <c r="B240" s="21" t="str">
        <f>IF(ISBLANK('ECR Summary'!E282),"VF_EMPTY",'ECR Summary'!E282)</f>
        <v>VF_EMPTY</v>
      </c>
      <c r="C240" s="21" t="str">
        <f>IF(ISBLANK('ECR Summary'!G282),"VF_EMPTY",'ECR Summary'!G282)</f>
        <v>VF_EMPTY</v>
      </c>
      <c r="D240" s="21" t="str">
        <f>IF(ISBLANK('ECR Summary'!H282),"VF_EMPTY",'ECR Summary'!H282)</f>
        <v>VF_EMPTY</v>
      </c>
      <c r="E240" s="21" t="str">
        <f>IF(ISBLANK('ECR Summary'!I282),"VF_EMPTY",'ECR Summary'!I282)</f>
        <v>VF_EMPTY</v>
      </c>
      <c r="F240" s="21" t="str">
        <f>IF(ISBLANK('ECR Summary'!J282),"VF_EMPTY",'ECR Summary'!J282)</f>
        <v>VF_EMPTY</v>
      </c>
      <c r="G240" s="21" t="str">
        <f>IF(ISBLANK('ECR Summary'!L282),"VF_EMPTY",'ECR Summary'!L282)</f>
        <v>VF_EMPTY</v>
      </c>
      <c r="H240" s="21" t="str">
        <f>IF(ISBLANK('ECR Summary'!M282),"VF_EMPTY",'ECR Summary'!M282)</f>
        <v>VF_EMPTY</v>
      </c>
      <c r="I240" s="21" t="str">
        <f>IF(ISBLANK('ECR Summary'!O282),"VF_EMPTY",'ECR Summary'!O282)</f>
        <v>VF_EMPTY</v>
      </c>
      <c r="J240" s="21" t="str">
        <f>IF(ISBLANK('ECR Summary'!R282),"VF_EMPTY",'ECR Summary'!R282)</f>
        <v>VF_EMPTY</v>
      </c>
      <c r="K240" s="21" t="str">
        <f>IF(ISBLANK('ECR Summary'!S282),"VF_EMPTY",'ECR Summary'!S282)</f>
        <v>VF_EMPTY</v>
      </c>
      <c r="L240" s="21" t="str">
        <f>IF(ISBLANK('ECR Summary'!T282),"VF_EMPTY",'ECR Summary'!T282)</f>
        <v>VF_EMPTY</v>
      </c>
      <c r="M240" s="21" t="str">
        <f>IF(ISBLANK('ECR Summary'!U282),"VF_EMPTY",'ECR Summary'!U282)</f>
        <v>VF_EMPTY</v>
      </c>
      <c r="N240" s="21" t="str">
        <f>IF(ISBLANK('ECR Summary'!AC282),"VF_EMPTY",'ECR Summary'!AC282)</f>
        <v>VF_EMPTY</v>
      </c>
      <c r="O240" s="21" t="str">
        <f>IF(ISBLANK('ECR Summary'!AF282),"VF_EMPTY",'ECR Summary'!AF282)</f>
        <v>VF_EMPTY</v>
      </c>
      <c r="P240" s="21" t="str">
        <f>IF(ISBLANK('ECR Summary'!AL282),"VF_EMPTY",'ECR Summary'!AL282)</f>
        <v>VF_EMPTY</v>
      </c>
      <c r="Q240" s="21" t="str">
        <f>IF(ISBLANK('ECR Summary'!AQ282),"VF_EMPTY",'ECR Summary'!AQ282)</f>
        <v>VF_EMPTY</v>
      </c>
      <c r="R240" s="21" t="str">
        <f>IF(ISBLANK('ECR Summary'!AS282),"VF_EMPTY",'ECR Summary'!AS282)</f>
        <v>VF_EMPTY</v>
      </c>
      <c r="S240" s="21" t="str">
        <f>IF(ISBLANK('ECR Summary'!BD282),"VF_EMPTY",'ECR Summary'!BD282)</f>
        <v>VF_EMPTY</v>
      </c>
      <c r="T240" s="21" t="str">
        <f>IF(ISBLANK('ECR Summary'!BE282),"VF_EMPTY",'ECR Summary'!BE282)</f>
        <v>VF_EMPTY</v>
      </c>
      <c r="U240" s="21" t="str">
        <f>IF(ISBLANK('ECR Summary'!BH282),"VF_EMPTY",'ECR Summary'!BH282)</f>
        <v>VF_EMPTY</v>
      </c>
      <c r="V240" s="21" t="str">
        <f>IF(ISBLANK('ECR Summary'!BM282),"VF_EMPTY",'ECR Summary'!BM282)</f>
        <v>VF_EMPTY</v>
      </c>
      <c r="W240" s="21" t="str">
        <f>IF(ISBLANK('ECR Summary'!BU282),"VF_EMPTY",'ECR Summary'!BU282)</f>
        <v>VF_EMPTY</v>
      </c>
      <c r="X240" s="21" t="str">
        <f>IF(ISBLANK('ECR Summary'!CA282),"VF_EMPTY",'ECR Summary'!CA282)</f>
        <v>VF_EMPTY</v>
      </c>
      <c r="Z240" s="47" t="str">
        <f>IF(ISBLANK('ECR Summary'!AG282),"VF_EMPTY",'ECR Summary'!AG282)</f>
        <v>VF_EMPTY</v>
      </c>
      <c r="AA240" s="47" t="str">
        <f>IF(ISBLANK('ECR Summary'!BQ282),"VF_EMPTY",'ECR Summary'!BQ282)</f>
        <v>VF_EMPTY</v>
      </c>
    </row>
    <row r="241" spans="1:27">
      <c r="A241" s="21" t="str">
        <f>IF(ISBLANK('ECR Summary'!B283),"VF_EMPTY",'ECR Summary'!B283)</f>
        <v>VF_EMPTY</v>
      </c>
      <c r="B241" s="21" t="str">
        <f>IF(ISBLANK('ECR Summary'!E283),"VF_EMPTY",'ECR Summary'!E283)</f>
        <v>VF_EMPTY</v>
      </c>
      <c r="C241" s="21" t="str">
        <f>IF(ISBLANK('ECR Summary'!G283),"VF_EMPTY",'ECR Summary'!G283)</f>
        <v>VF_EMPTY</v>
      </c>
      <c r="D241" s="21" t="str">
        <f>IF(ISBLANK('ECR Summary'!H283),"VF_EMPTY",'ECR Summary'!H283)</f>
        <v>VF_EMPTY</v>
      </c>
      <c r="E241" s="21" t="str">
        <f>IF(ISBLANK('ECR Summary'!I283),"VF_EMPTY",'ECR Summary'!I283)</f>
        <v>VF_EMPTY</v>
      </c>
      <c r="F241" s="21" t="str">
        <f>IF(ISBLANK('ECR Summary'!J283),"VF_EMPTY",'ECR Summary'!J283)</f>
        <v>VF_EMPTY</v>
      </c>
      <c r="G241" s="21" t="str">
        <f>IF(ISBLANK('ECR Summary'!L283),"VF_EMPTY",'ECR Summary'!L283)</f>
        <v>VF_EMPTY</v>
      </c>
      <c r="H241" s="21" t="str">
        <f>IF(ISBLANK('ECR Summary'!M283),"VF_EMPTY",'ECR Summary'!M283)</f>
        <v>VF_EMPTY</v>
      </c>
      <c r="I241" s="21" t="str">
        <f>IF(ISBLANK('ECR Summary'!O283),"VF_EMPTY",'ECR Summary'!O283)</f>
        <v>VF_EMPTY</v>
      </c>
      <c r="J241" s="21" t="str">
        <f>IF(ISBLANK('ECR Summary'!R283),"VF_EMPTY",'ECR Summary'!R283)</f>
        <v>VF_EMPTY</v>
      </c>
      <c r="K241" s="21" t="str">
        <f>IF(ISBLANK('ECR Summary'!S283),"VF_EMPTY",'ECR Summary'!S283)</f>
        <v>VF_EMPTY</v>
      </c>
      <c r="L241" s="21" t="str">
        <f>IF(ISBLANK('ECR Summary'!T283),"VF_EMPTY",'ECR Summary'!T283)</f>
        <v>VF_EMPTY</v>
      </c>
      <c r="M241" s="21" t="str">
        <f>IF(ISBLANK('ECR Summary'!U283),"VF_EMPTY",'ECR Summary'!U283)</f>
        <v>VF_EMPTY</v>
      </c>
      <c r="N241" s="21" t="str">
        <f>IF(ISBLANK('ECR Summary'!AC283),"VF_EMPTY",'ECR Summary'!AC283)</f>
        <v>VF_EMPTY</v>
      </c>
      <c r="O241" s="21" t="str">
        <f>IF(ISBLANK('ECR Summary'!AF283),"VF_EMPTY",'ECR Summary'!AF283)</f>
        <v>VF_EMPTY</v>
      </c>
      <c r="P241" s="21" t="str">
        <f>IF(ISBLANK('ECR Summary'!AL283),"VF_EMPTY",'ECR Summary'!AL283)</f>
        <v>VF_EMPTY</v>
      </c>
      <c r="Q241" s="21" t="str">
        <f>IF(ISBLANK('ECR Summary'!AQ283),"VF_EMPTY",'ECR Summary'!AQ283)</f>
        <v>VF_EMPTY</v>
      </c>
      <c r="R241" s="21" t="str">
        <f>IF(ISBLANK('ECR Summary'!AS283),"VF_EMPTY",'ECR Summary'!AS283)</f>
        <v>VF_EMPTY</v>
      </c>
      <c r="S241" s="21" t="str">
        <f>IF(ISBLANK('ECR Summary'!BD283),"VF_EMPTY",'ECR Summary'!BD283)</f>
        <v>VF_EMPTY</v>
      </c>
      <c r="T241" s="21" t="str">
        <f>IF(ISBLANK('ECR Summary'!BE283),"VF_EMPTY",'ECR Summary'!BE283)</f>
        <v>VF_EMPTY</v>
      </c>
      <c r="U241" s="21" t="str">
        <f>IF(ISBLANK('ECR Summary'!BH283),"VF_EMPTY",'ECR Summary'!BH283)</f>
        <v>VF_EMPTY</v>
      </c>
      <c r="V241" s="21" t="str">
        <f>IF(ISBLANK('ECR Summary'!BM283),"VF_EMPTY",'ECR Summary'!BM283)</f>
        <v>VF_EMPTY</v>
      </c>
      <c r="W241" s="21" t="str">
        <f>IF(ISBLANK('ECR Summary'!BU283),"VF_EMPTY",'ECR Summary'!BU283)</f>
        <v>VF_EMPTY</v>
      </c>
      <c r="X241" s="21" t="str">
        <f>IF(ISBLANK('ECR Summary'!CA283),"VF_EMPTY",'ECR Summary'!CA283)</f>
        <v>VF_EMPTY</v>
      </c>
      <c r="Z241" s="47" t="str">
        <f>IF(ISBLANK('ECR Summary'!AG283),"VF_EMPTY",'ECR Summary'!AG283)</f>
        <v>VF_EMPTY</v>
      </c>
      <c r="AA241" s="47" t="str">
        <f>IF(ISBLANK('ECR Summary'!BQ283),"VF_EMPTY",'ECR Summary'!BQ283)</f>
        <v>VF_EMPTY</v>
      </c>
    </row>
    <row r="242" spans="1:27">
      <c r="A242" s="21" t="str">
        <f>IF(ISBLANK('ECR Summary'!B284),"VF_EMPTY",'ECR Summary'!B284)</f>
        <v>VF_EMPTY</v>
      </c>
      <c r="B242" s="21" t="str">
        <f>IF(ISBLANK('ECR Summary'!E284),"VF_EMPTY",'ECR Summary'!E284)</f>
        <v>VF_EMPTY</v>
      </c>
      <c r="C242" s="21" t="str">
        <f>IF(ISBLANK('ECR Summary'!G284),"VF_EMPTY",'ECR Summary'!G284)</f>
        <v>VF_EMPTY</v>
      </c>
      <c r="D242" s="21" t="str">
        <f>IF(ISBLANK('ECR Summary'!H284),"VF_EMPTY",'ECR Summary'!H284)</f>
        <v>VF_EMPTY</v>
      </c>
      <c r="E242" s="21" t="str">
        <f>IF(ISBLANK('ECR Summary'!I284),"VF_EMPTY",'ECR Summary'!I284)</f>
        <v>VF_EMPTY</v>
      </c>
      <c r="F242" s="21" t="str">
        <f>IF(ISBLANK('ECR Summary'!J284),"VF_EMPTY",'ECR Summary'!J284)</f>
        <v>VF_EMPTY</v>
      </c>
      <c r="G242" s="21" t="str">
        <f>IF(ISBLANK('ECR Summary'!L284),"VF_EMPTY",'ECR Summary'!L284)</f>
        <v>VF_EMPTY</v>
      </c>
      <c r="H242" s="21" t="str">
        <f>IF(ISBLANK('ECR Summary'!M284),"VF_EMPTY",'ECR Summary'!M284)</f>
        <v>VF_EMPTY</v>
      </c>
      <c r="I242" s="21" t="str">
        <f>IF(ISBLANK('ECR Summary'!O284),"VF_EMPTY",'ECR Summary'!O284)</f>
        <v>VF_EMPTY</v>
      </c>
      <c r="J242" s="21" t="str">
        <f>IF(ISBLANK('ECR Summary'!R284),"VF_EMPTY",'ECR Summary'!R284)</f>
        <v>VF_EMPTY</v>
      </c>
      <c r="K242" s="21" t="str">
        <f>IF(ISBLANK('ECR Summary'!S284),"VF_EMPTY",'ECR Summary'!S284)</f>
        <v>VF_EMPTY</v>
      </c>
      <c r="L242" s="21" t="str">
        <f>IF(ISBLANK('ECR Summary'!T284),"VF_EMPTY",'ECR Summary'!T284)</f>
        <v>VF_EMPTY</v>
      </c>
      <c r="M242" s="21" t="str">
        <f>IF(ISBLANK('ECR Summary'!U284),"VF_EMPTY",'ECR Summary'!U284)</f>
        <v>VF_EMPTY</v>
      </c>
      <c r="N242" s="21" t="str">
        <f>IF(ISBLANK('ECR Summary'!AC284),"VF_EMPTY",'ECR Summary'!AC284)</f>
        <v>VF_EMPTY</v>
      </c>
      <c r="O242" s="21" t="str">
        <f>IF(ISBLANK('ECR Summary'!AF284),"VF_EMPTY",'ECR Summary'!AF284)</f>
        <v>VF_EMPTY</v>
      </c>
      <c r="P242" s="21" t="str">
        <f>IF(ISBLANK('ECR Summary'!AL284),"VF_EMPTY",'ECR Summary'!AL284)</f>
        <v>VF_EMPTY</v>
      </c>
      <c r="Q242" s="21" t="str">
        <f>IF(ISBLANK('ECR Summary'!AQ284),"VF_EMPTY",'ECR Summary'!AQ284)</f>
        <v>VF_EMPTY</v>
      </c>
      <c r="R242" s="21" t="str">
        <f>IF(ISBLANK('ECR Summary'!AS284),"VF_EMPTY",'ECR Summary'!AS284)</f>
        <v>VF_EMPTY</v>
      </c>
      <c r="S242" s="21" t="str">
        <f>IF(ISBLANK('ECR Summary'!BD284),"VF_EMPTY",'ECR Summary'!BD284)</f>
        <v>VF_EMPTY</v>
      </c>
      <c r="T242" s="21" t="str">
        <f>IF(ISBLANK('ECR Summary'!BE284),"VF_EMPTY",'ECR Summary'!BE284)</f>
        <v>VF_EMPTY</v>
      </c>
      <c r="U242" s="21" t="str">
        <f>IF(ISBLANK('ECR Summary'!BH284),"VF_EMPTY",'ECR Summary'!BH284)</f>
        <v>VF_EMPTY</v>
      </c>
      <c r="V242" s="21" t="str">
        <f>IF(ISBLANK('ECR Summary'!BM284),"VF_EMPTY",'ECR Summary'!BM284)</f>
        <v>VF_EMPTY</v>
      </c>
      <c r="W242" s="21" t="str">
        <f>IF(ISBLANK('ECR Summary'!BU284),"VF_EMPTY",'ECR Summary'!BU284)</f>
        <v>VF_EMPTY</v>
      </c>
      <c r="X242" s="21" t="str">
        <f>IF(ISBLANK('ECR Summary'!CA284),"VF_EMPTY",'ECR Summary'!CA284)</f>
        <v>VF_EMPTY</v>
      </c>
      <c r="Z242" s="47" t="str">
        <f>IF(ISBLANK('ECR Summary'!AG284),"VF_EMPTY",'ECR Summary'!AG284)</f>
        <v>VF_EMPTY</v>
      </c>
      <c r="AA242" s="47" t="str">
        <f>IF(ISBLANK('ECR Summary'!BQ284),"VF_EMPTY",'ECR Summary'!BQ284)</f>
        <v>VF_EMPTY</v>
      </c>
    </row>
    <row r="243" spans="1:27">
      <c r="A243" s="21" t="str">
        <f>IF(ISBLANK('ECR Summary'!B285),"VF_EMPTY",'ECR Summary'!B285)</f>
        <v>VF_EMPTY</v>
      </c>
      <c r="B243" s="21" t="str">
        <f>IF(ISBLANK('ECR Summary'!E285),"VF_EMPTY",'ECR Summary'!E285)</f>
        <v>VF_EMPTY</v>
      </c>
      <c r="C243" s="21" t="str">
        <f>IF(ISBLANK('ECR Summary'!G285),"VF_EMPTY",'ECR Summary'!G285)</f>
        <v>VF_EMPTY</v>
      </c>
      <c r="D243" s="21" t="str">
        <f>IF(ISBLANK('ECR Summary'!H285),"VF_EMPTY",'ECR Summary'!H285)</f>
        <v>VF_EMPTY</v>
      </c>
      <c r="E243" s="21" t="str">
        <f>IF(ISBLANK('ECR Summary'!I285),"VF_EMPTY",'ECR Summary'!I285)</f>
        <v>VF_EMPTY</v>
      </c>
      <c r="F243" s="21" t="str">
        <f>IF(ISBLANK('ECR Summary'!J285),"VF_EMPTY",'ECR Summary'!J285)</f>
        <v>VF_EMPTY</v>
      </c>
      <c r="G243" s="21" t="str">
        <f>IF(ISBLANK('ECR Summary'!L285),"VF_EMPTY",'ECR Summary'!L285)</f>
        <v>VF_EMPTY</v>
      </c>
      <c r="H243" s="21" t="str">
        <f>IF(ISBLANK('ECR Summary'!M285),"VF_EMPTY",'ECR Summary'!M285)</f>
        <v>VF_EMPTY</v>
      </c>
      <c r="I243" s="21" t="str">
        <f>IF(ISBLANK('ECR Summary'!O285),"VF_EMPTY",'ECR Summary'!O285)</f>
        <v>VF_EMPTY</v>
      </c>
      <c r="J243" s="21" t="str">
        <f>IF(ISBLANK('ECR Summary'!R285),"VF_EMPTY",'ECR Summary'!R285)</f>
        <v>VF_EMPTY</v>
      </c>
      <c r="K243" s="21" t="str">
        <f>IF(ISBLANK('ECR Summary'!S285),"VF_EMPTY",'ECR Summary'!S285)</f>
        <v>VF_EMPTY</v>
      </c>
      <c r="L243" s="21" t="str">
        <f>IF(ISBLANK('ECR Summary'!T285),"VF_EMPTY",'ECR Summary'!T285)</f>
        <v>VF_EMPTY</v>
      </c>
      <c r="M243" s="21" t="str">
        <f>IF(ISBLANK('ECR Summary'!U285),"VF_EMPTY",'ECR Summary'!U285)</f>
        <v>VF_EMPTY</v>
      </c>
      <c r="N243" s="21" t="str">
        <f>IF(ISBLANK('ECR Summary'!AC285),"VF_EMPTY",'ECR Summary'!AC285)</f>
        <v>VF_EMPTY</v>
      </c>
      <c r="O243" s="21" t="str">
        <f>IF(ISBLANK('ECR Summary'!AF285),"VF_EMPTY",'ECR Summary'!AF285)</f>
        <v>VF_EMPTY</v>
      </c>
      <c r="P243" s="21" t="str">
        <f>IF(ISBLANK('ECR Summary'!AL285),"VF_EMPTY",'ECR Summary'!AL285)</f>
        <v>VF_EMPTY</v>
      </c>
      <c r="Q243" s="21" t="str">
        <f>IF(ISBLANK('ECR Summary'!AQ285),"VF_EMPTY",'ECR Summary'!AQ285)</f>
        <v>VF_EMPTY</v>
      </c>
      <c r="R243" s="21" t="str">
        <f>IF(ISBLANK('ECR Summary'!AS285),"VF_EMPTY",'ECR Summary'!AS285)</f>
        <v>VF_EMPTY</v>
      </c>
      <c r="S243" s="21" t="str">
        <f>IF(ISBLANK('ECR Summary'!BD285),"VF_EMPTY",'ECR Summary'!BD285)</f>
        <v>VF_EMPTY</v>
      </c>
      <c r="T243" s="21" t="str">
        <f>IF(ISBLANK('ECR Summary'!BE285),"VF_EMPTY",'ECR Summary'!BE285)</f>
        <v>VF_EMPTY</v>
      </c>
      <c r="U243" s="21" t="str">
        <f>IF(ISBLANK('ECR Summary'!BH285),"VF_EMPTY",'ECR Summary'!BH285)</f>
        <v>VF_EMPTY</v>
      </c>
      <c r="V243" s="21" t="str">
        <f>IF(ISBLANK('ECR Summary'!BM285),"VF_EMPTY",'ECR Summary'!BM285)</f>
        <v>VF_EMPTY</v>
      </c>
      <c r="W243" s="21" t="str">
        <f>IF(ISBLANK('ECR Summary'!BU285),"VF_EMPTY",'ECR Summary'!BU285)</f>
        <v>VF_EMPTY</v>
      </c>
      <c r="X243" s="21" t="str">
        <f>IF(ISBLANK('ECR Summary'!CA285),"VF_EMPTY",'ECR Summary'!CA285)</f>
        <v>VF_EMPTY</v>
      </c>
      <c r="Z243" s="47" t="str">
        <f>IF(ISBLANK('ECR Summary'!AG285),"VF_EMPTY",'ECR Summary'!AG285)</f>
        <v>VF_EMPTY</v>
      </c>
      <c r="AA243" s="47" t="str">
        <f>IF(ISBLANK('ECR Summary'!BQ285),"VF_EMPTY",'ECR Summary'!BQ285)</f>
        <v>VF_EMPTY</v>
      </c>
    </row>
    <row r="244" spans="1:27">
      <c r="A244" s="21" t="str">
        <f>IF(ISBLANK('ECR Summary'!B286),"VF_EMPTY",'ECR Summary'!B286)</f>
        <v>VF_EMPTY</v>
      </c>
      <c r="B244" s="21" t="str">
        <f>IF(ISBLANK('ECR Summary'!E286),"VF_EMPTY",'ECR Summary'!E286)</f>
        <v>VF_EMPTY</v>
      </c>
      <c r="C244" s="21" t="str">
        <f>IF(ISBLANK('ECR Summary'!G286),"VF_EMPTY",'ECR Summary'!G286)</f>
        <v>VF_EMPTY</v>
      </c>
      <c r="D244" s="21" t="str">
        <f>IF(ISBLANK('ECR Summary'!H286),"VF_EMPTY",'ECR Summary'!H286)</f>
        <v>VF_EMPTY</v>
      </c>
      <c r="E244" s="21" t="str">
        <f>IF(ISBLANK('ECR Summary'!I286),"VF_EMPTY",'ECR Summary'!I286)</f>
        <v>VF_EMPTY</v>
      </c>
      <c r="F244" s="21" t="str">
        <f>IF(ISBLANK('ECR Summary'!J286),"VF_EMPTY",'ECR Summary'!J286)</f>
        <v>VF_EMPTY</v>
      </c>
      <c r="G244" s="21" t="str">
        <f>IF(ISBLANK('ECR Summary'!L286),"VF_EMPTY",'ECR Summary'!L286)</f>
        <v>VF_EMPTY</v>
      </c>
      <c r="H244" s="21" t="str">
        <f>IF(ISBLANK('ECR Summary'!M286),"VF_EMPTY",'ECR Summary'!M286)</f>
        <v>VF_EMPTY</v>
      </c>
      <c r="I244" s="21" t="str">
        <f>IF(ISBLANK('ECR Summary'!O286),"VF_EMPTY",'ECR Summary'!O286)</f>
        <v>VF_EMPTY</v>
      </c>
      <c r="J244" s="21" t="str">
        <f>IF(ISBLANK('ECR Summary'!R286),"VF_EMPTY",'ECR Summary'!R286)</f>
        <v>VF_EMPTY</v>
      </c>
      <c r="K244" s="21" t="str">
        <f>IF(ISBLANK('ECR Summary'!S286),"VF_EMPTY",'ECR Summary'!S286)</f>
        <v>VF_EMPTY</v>
      </c>
      <c r="L244" s="21" t="str">
        <f>IF(ISBLANK('ECR Summary'!T286),"VF_EMPTY",'ECR Summary'!T286)</f>
        <v>VF_EMPTY</v>
      </c>
      <c r="M244" s="21" t="str">
        <f>IF(ISBLANK('ECR Summary'!U286),"VF_EMPTY",'ECR Summary'!U286)</f>
        <v>VF_EMPTY</v>
      </c>
      <c r="N244" s="21" t="str">
        <f>IF(ISBLANK('ECR Summary'!AC286),"VF_EMPTY",'ECR Summary'!AC286)</f>
        <v>VF_EMPTY</v>
      </c>
      <c r="O244" s="21" t="str">
        <f>IF(ISBLANK('ECR Summary'!AF286),"VF_EMPTY",'ECR Summary'!AF286)</f>
        <v>VF_EMPTY</v>
      </c>
      <c r="P244" s="21" t="str">
        <f>IF(ISBLANK('ECR Summary'!AL286),"VF_EMPTY",'ECR Summary'!AL286)</f>
        <v>VF_EMPTY</v>
      </c>
      <c r="Q244" s="21" t="str">
        <f>IF(ISBLANK('ECR Summary'!AQ286),"VF_EMPTY",'ECR Summary'!AQ286)</f>
        <v>VF_EMPTY</v>
      </c>
      <c r="R244" s="21" t="str">
        <f>IF(ISBLANK('ECR Summary'!AS286),"VF_EMPTY",'ECR Summary'!AS286)</f>
        <v>VF_EMPTY</v>
      </c>
      <c r="S244" s="21" t="str">
        <f>IF(ISBLANK('ECR Summary'!BD286),"VF_EMPTY",'ECR Summary'!BD286)</f>
        <v>VF_EMPTY</v>
      </c>
      <c r="T244" s="21" t="str">
        <f>IF(ISBLANK('ECR Summary'!BE286),"VF_EMPTY",'ECR Summary'!BE286)</f>
        <v>VF_EMPTY</v>
      </c>
      <c r="U244" s="21" t="str">
        <f>IF(ISBLANK('ECR Summary'!BH286),"VF_EMPTY",'ECR Summary'!BH286)</f>
        <v>VF_EMPTY</v>
      </c>
      <c r="V244" s="21" t="str">
        <f>IF(ISBLANK('ECR Summary'!BM286),"VF_EMPTY",'ECR Summary'!BM286)</f>
        <v>VF_EMPTY</v>
      </c>
      <c r="W244" s="21" t="str">
        <f>IF(ISBLANK('ECR Summary'!BU286),"VF_EMPTY",'ECR Summary'!BU286)</f>
        <v>VF_EMPTY</v>
      </c>
      <c r="X244" s="21" t="str">
        <f>IF(ISBLANK('ECR Summary'!CA286),"VF_EMPTY",'ECR Summary'!CA286)</f>
        <v>VF_EMPTY</v>
      </c>
      <c r="Z244" s="47" t="str">
        <f>IF(ISBLANK('ECR Summary'!AG286),"VF_EMPTY",'ECR Summary'!AG286)</f>
        <v>VF_EMPTY</v>
      </c>
      <c r="AA244" s="47" t="str">
        <f>IF(ISBLANK('ECR Summary'!BQ286),"VF_EMPTY",'ECR Summary'!BQ286)</f>
        <v>VF_EMPTY</v>
      </c>
    </row>
    <row r="245" spans="1:27">
      <c r="A245" s="21" t="str">
        <f>IF(ISBLANK('ECR Summary'!B287),"VF_EMPTY",'ECR Summary'!B287)</f>
        <v>VF_EMPTY</v>
      </c>
      <c r="B245" s="21" t="str">
        <f>IF(ISBLANK('ECR Summary'!E287),"VF_EMPTY",'ECR Summary'!E287)</f>
        <v>VF_EMPTY</v>
      </c>
      <c r="C245" s="21" t="str">
        <f>IF(ISBLANK('ECR Summary'!G287),"VF_EMPTY",'ECR Summary'!G287)</f>
        <v>VF_EMPTY</v>
      </c>
      <c r="D245" s="21" t="str">
        <f>IF(ISBLANK('ECR Summary'!H287),"VF_EMPTY",'ECR Summary'!H287)</f>
        <v>VF_EMPTY</v>
      </c>
      <c r="E245" s="21" t="str">
        <f>IF(ISBLANK('ECR Summary'!I287),"VF_EMPTY",'ECR Summary'!I287)</f>
        <v>VF_EMPTY</v>
      </c>
      <c r="F245" s="21" t="str">
        <f>IF(ISBLANK('ECR Summary'!J287),"VF_EMPTY",'ECR Summary'!J287)</f>
        <v>VF_EMPTY</v>
      </c>
      <c r="G245" s="21" t="str">
        <f>IF(ISBLANK('ECR Summary'!L287),"VF_EMPTY",'ECR Summary'!L287)</f>
        <v>VF_EMPTY</v>
      </c>
      <c r="H245" s="21" t="str">
        <f>IF(ISBLANK('ECR Summary'!M287),"VF_EMPTY",'ECR Summary'!M287)</f>
        <v>VF_EMPTY</v>
      </c>
      <c r="I245" s="21" t="str">
        <f>IF(ISBLANK('ECR Summary'!O287),"VF_EMPTY",'ECR Summary'!O287)</f>
        <v>VF_EMPTY</v>
      </c>
      <c r="J245" s="21" t="str">
        <f>IF(ISBLANK('ECR Summary'!R287),"VF_EMPTY",'ECR Summary'!R287)</f>
        <v>VF_EMPTY</v>
      </c>
      <c r="K245" s="21" t="str">
        <f>IF(ISBLANK('ECR Summary'!S287),"VF_EMPTY",'ECR Summary'!S287)</f>
        <v>VF_EMPTY</v>
      </c>
      <c r="L245" s="21" t="str">
        <f>IF(ISBLANK('ECR Summary'!T287),"VF_EMPTY",'ECR Summary'!T287)</f>
        <v>VF_EMPTY</v>
      </c>
      <c r="M245" s="21" t="str">
        <f>IF(ISBLANK('ECR Summary'!U287),"VF_EMPTY",'ECR Summary'!U287)</f>
        <v>VF_EMPTY</v>
      </c>
      <c r="N245" s="21" t="str">
        <f>IF(ISBLANK('ECR Summary'!AC287),"VF_EMPTY",'ECR Summary'!AC287)</f>
        <v>VF_EMPTY</v>
      </c>
      <c r="O245" s="21" t="str">
        <f>IF(ISBLANK('ECR Summary'!AF287),"VF_EMPTY",'ECR Summary'!AF287)</f>
        <v>VF_EMPTY</v>
      </c>
      <c r="P245" s="21" t="str">
        <f>IF(ISBLANK('ECR Summary'!AL287),"VF_EMPTY",'ECR Summary'!AL287)</f>
        <v>VF_EMPTY</v>
      </c>
      <c r="Q245" s="21" t="str">
        <f>IF(ISBLANK('ECR Summary'!AQ287),"VF_EMPTY",'ECR Summary'!AQ287)</f>
        <v>VF_EMPTY</v>
      </c>
      <c r="R245" s="21" t="str">
        <f>IF(ISBLANK('ECR Summary'!AS287),"VF_EMPTY",'ECR Summary'!AS287)</f>
        <v>VF_EMPTY</v>
      </c>
      <c r="S245" s="21" t="str">
        <f>IF(ISBLANK('ECR Summary'!BD287),"VF_EMPTY",'ECR Summary'!BD287)</f>
        <v>VF_EMPTY</v>
      </c>
      <c r="T245" s="21" t="str">
        <f>IF(ISBLANK('ECR Summary'!BE287),"VF_EMPTY",'ECR Summary'!BE287)</f>
        <v>VF_EMPTY</v>
      </c>
      <c r="U245" s="21" t="str">
        <f>IF(ISBLANK('ECR Summary'!BH287),"VF_EMPTY",'ECR Summary'!BH287)</f>
        <v>VF_EMPTY</v>
      </c>
      <c r="V245" s="21" t="str">
        <f>IF(ISBLANK('ECR Summary'!BM287),"VF_EMPTY",'ECR Summary'!BM287)</f>
        <v>VF_EMPTY</v>
      </c>
      <c r="W245" s="21" t="str">
        <f>IF(ISBLANK('ECR Summary'!BU287),"VF_EMPTY",'ECR Summary'!BU287)</f>
        <v>VF_EMPTY</v>
      </c>
      <c r="X245" s="21" t="str">
        <f>IF(ISBLANK('ECR Summary'!CA287),"VF_EMPTY",'ECR Summary'!CA287)</f>
        <v>VF_EMPTY</v>
      </c>
      <c r="Z245" s="47" t="str">
        <f>IF(ISBLANK('ECR Summary'!AG287),"VF_EMPTY",'ECR Summary'!AG287)</f>
        <v>VF_EMPTY</v>
      </c>
      <c r="AA245" s="47" t="str">
        <f>IF(ISBLANK('ECR Summary'!BQ287),"VF_EMPTY",'ECR Summary'!BQ287)</f>
        <v>VF_EMPTY</v>
      </c>
    </row>
    <row r="246" spans="1:27">
      <c r="A246" s="21" t="str">
        <f>IF(ISBLANK('ECR Summary'!B288),"VF_EMPTY",'ECR Summary'!B288)</f>
        <v>VF_EMPTY</v>
      </c>
      <c r="B246" s="21" t="str">
        <f>IF(ISBLANK('ECR Summary'!E288),"VF_EMPTY",'ECR Summary'!E288)</f>
        <v>VF_EMPTY</v>
      </c>
      <c r="C246" s="21" t="str">
        <f>IF(ISBLANK('ECR Summary'!G288),"VF_EMPTY",'ECR Summary'!G288)</f>
        <v>VF_EMPTY</v>
      </c>
      <c r="D246" s="21" t="str">
        <f>IF(ISBLANK('ECR Summary'!H288),"VF_EMPTY",'ECR Summary'!H288)</f>
        <v>VF_EMPTY</v>
      </c>
      <c r="E246" s="21" t="str">
        <f>IF(ISBLANK('ECR Summary'!I288),"VF_EMPTY",'ECR Summary'!I288)</f>
        <v>VF_EMPTY</v>
      </c>
      <c r="F246" s="21" t="str">
        <f>IF(ISBLANK('ECR Summary'!J288),"VF_EMPTY",'ECR Summary'!J288)</f>
        <v>VF_EMPTY</v>
      </c>
      <c r="G246" s="21" t="str">
        <f>IF(ISBLANK('ECR Summary'!L288),"VF_EMPTY",'ECR Summary'!L288)</f>
        <v>VF_EMPTY</v>
      </c>
      <c r="H246" s="21" t="str">
        <f>IF(ISBLANK('ECR Summary'!M288),"VF_EMPTY",'ECR Summary'!M288)</f>
        <v>VF_EMPTY</v>
      </c>
      <c r="I246" s="21" t="str">
        <f>IF(ISBLANK('ECR Summary'!O288),"VF_EMPTY",'ECR Summary'!O288)</f>
        <v>VF_EMPTY</v>
      </c>
      <c r="J246" s="21" t="str">
        <f>IF(ISBLANK('ECR Summary'!R288),"VF_EMPTY",'ECR Summary'!R288)</f>
        <v>VF_EMPTY</v>
      </c>
      <c r="K246" s="21" t="str">
        <f>IF(ISBLANK('ECR Summary'!S288),"VF_EMPTY",'ECR Summary'!S288)</f>
        <v>VF_EMPTY</v>
      </c>
      <c r="L246" s="21" t="str">
        <f>IF(ISBLANK('ECR Summary'!T288),"VF_EMPTY",'ECR Summary'!T288)</f>
        <v>VF_EMPTY</v>
      </c>
      <c r="M246" s="21" t="str">
        <f>IF(ISBLANK('ECR Summary'!U288),"VF_EMPTY",'ECR Summary'!U288)</f>
        <v>VF_EMPTY</v>
      </c>
      <c r="N246" s="21" t="str">
        <f>IF(ISBLANK('ECR Summary'!AC288),"VF_EMPTY",'ECR Summary'!AC288)</f>
        <v>VF_EMPTY</v>
      </c>
      <c r="O246" s="21" t="str">
        <f>IF(ISBLANK('ECR Summary'!AF288),"VF_EMPTY",'ECR Summary'!AF288)</f>
        <v>VF_EMPTY</v>
      </c>
      <c r="P246" s="21" t="str">
        <f>IF(ISBLANK('ECR Summary'!AL288),"VF_EMPTY",'ECR Summary'!AL288)</f>
        <v>VF_EMPTY</v>
      </c>
      <c r="Q246" s="21" t="str">
        <f>IF(ISBLANK('ECR Summary'!AQ288),"VF_EMPTY",'ECR Summary'!AQ288)</f>
        <v>VF_EMPTY</v>
      </c>
      <c r="R246" s="21" t="str">
        <f>IF(ISBLANK('ECR Summary'!AS288),"VF_EMPTY",'ECR Summary'!AS288)</f>
        <v>VF_EMPTY</v>
      </c>
      <c r="S246" s="21" t="str">
        <f>IF(ISBLANK('ECR Summary'!BD288),"VF_EMPTY",'ECR Summary'!BD288)</f>
        <v>VF_EMPTY</v>
      </c>
      <c r="T246" s="21" t="str">
        <f>IF(ISBLANK('ECR Summary'!BE288),"VF_EMPTY",'ECR Summary'!BE288)</f>
        <v>VF_EMPTY</v>
      </c>
      <c r="U246" s="21" t="str">
        <f>IF(ISBLANK('ECR Summary'!BH288),"VF_EMPTY",'ECR Summary'!BH288)</f>
        <v>VF_EMPTY</v>
      </c>
      <c r="V246" s="21" t="str">
        <f>IF(ISBLANK('ECR Summary'!BM288),"VF_EMPTY",'ECR Summary'!BM288)</f>
        <v>VF_EMPTY</v>
      </c>
      <c r="W246" s="21" t="str">
        <f>IF(ISBLANK('ECR Summary'!BU288),"VF_EMPTY",'ECR Summary'!BU288)</f>
        <v>VF_EMPTY</v>
      </c>
      <c r="X246" s="21" t="str">
        <f>IF(ISBLANK('ECR Summary'!CA288),"VF_EMPTY",'ECR Summary'!CA288)</f>
        <v>VF_EMPTY</v>
      </c>
      <c r="Z246" s="47" t="str">
        <f>IF(ISBLANK('ECR Summary'!AG288),"VF_EMPTY",'ECR Summary'!AG288)</f>
        <v>VF_EMPTY</v>
      </c>
      <c r="AA246" s="47" t="str">
        <f>IF(ISBLANK('ECR Summary'!BQ288),"VF_EMPTY",'ECR Summary'!BQ288)</f>
        <v>VF_EMPTY</v>
      </c>
    </row>
    <row r="247" spans="1:27">
      <c r="A247" s="21" t="str">
        <f>IF(ISBLANK('ECR Summary'!B289),"VF_EMPTY",'ECR Summary'!B289)</f>
        <v>VF_EMPTY</v>
      </c>
      <c r="B247" s="21" t="str">
        <f>IF(ISBLANK('ECR Summary'!E289),"VF_EMPTY",'ECR Summary'!E289)</f>
        <v>VF_EMPTY</v>
      </c>
      <c r="C247" s="21" t="str">
        <f>IF(ISBLANK('ECR Summary'!G289),"VF_EMPTY",'ECR Summary'!G289)</f>
        <v>VF_EMPTY</v>
      </c>
      <c r="D247" s="21" t="str">
        <f>IF(ISBLANK('ECR Summary'!H289),"VF_EMPTY",'ECR Summary'!H289)</f>
        <v>VF_EMPTY</v>
      </c>
      <c r="E247" s="21" t="str">
        <f>IF(ISBLANK('ECR Summary'!I289),"VF_EMPTY",'ECR Summary'!I289)</f>
        <v>VF_EMPTY</v>
      </c>
      <c r="F247" s="21" t="str">
        <f>IF(ISBLANK('ECR Summary'!J289),"VF_EMPTY",'ECR Summary'!J289)</f>
        <v>VF_EMPTY</v>
      </c>
      <c r="G247" s="21" t="str">
        <f>IF(ISBLANK('ECR Summary'!L289),"VF_EMPTY",'ECR Summary'!L289)</f>
        <v>VF_EMPTY</v>
      </c>
      <c r="H247" s="21" t="str">
        <f>IF(ISBLANK('ECR Summary'!M289),"VF_EMPTY",'ECR Summary'!M289)</f>
        <v>VF_EMPTY</v>
      </c>
      <c r="I247" s="21" t="str">
        <f>IF(ISBLANK('ECR Summary'!O289),"VF_EMPTY",'ECR Summary'!O289)</f>
        <v>VF_EMPTY</v>
      </c>
      <c r="J247" s="21" t="str">
        <f>IF(ISBLANK('ECR Summary'!R289),"VF_EMPTY",'ECR Summary'!R289)</f>
        <v>VF_EMPTY</v>
      </c>
      <c r="K247" s="21" t="str">
        <f>IF(ISBLANK('ECR Summary'!S289),"VF_EMPTY",'ECR Summary'!S289)</f>
        <v>VF_EMPTY</v>
      </c>
      <c r="L247" s="21" t="str">
        <f>IF(ISBLANK('ECR Summary'!T289),"VF_EMPTY",'ECR Summary'!T289)</f>
        <v>VF_EMPTY</v>
      </c>
      <c r="M247" s="21" t="str">
        <f>IF(ISBLANK('ECR Summary'!U289),"VF_EMPTY",'ECR Summary'!U289)</f>
        <v>VF_EMPTY</v>
      </c>
      <c r="N247" s="21" t="str">
        <f>IF(ISBLANK('ECR Summary'!AC289),"VF_EMPTY",'ECR Summary'!AC289)</f>
        <v>VF_EMPTY</v>
      </c>
      <c r="O247" s="21" t="str">
        <f>IF(ISBLANK('ECR Summary'!AF289),"VF_EMPTY",'ECR Summary'!AF289)</f>
        <v>VF_EMPTY</v>
      </c>
      <c r="P247" s="21" t="str">
        <f>IF(ISBLANK('ECR Summary'!AL289),"VF_EMPTY",'ECR Summary'!AL289)</f>
        <v>VF_EMPTY</v>
      </c>
      <c r="Q247" s="21" t="str">
        <f>IF(ISBLANK('ECR Summary'!AQ289),"VF_EMPTY",'ECR Summary'!AQ289)</f>
        <v>VF_EMPTY</v>
      </c>
      <c r="R247" s="21" t="str">
        <f>IF(ISBLANK('ECR Summary'!AS289),"VF_EMPTY",'ECR Summary'!AS289)</f>
        <v>VF_EMPTY</v>
      </c>
      <c r="S247" s="21" t="str">
        <f>IF(ISBLANK('ECR Summary'!BD289),"VF_EMPTY",'ECR Summary'!BD289)</f>
        <v>VF_EMPTY</v>
      </c>
      <c r="T247" s="21" t="str">
        <f>IF(ISBLANK('ECR Summary'!BE289),"VF_EMPTY",'ECR Summary'!BE289)</f>
        <v>VF_EMPTY</v>
      </c>
      <c r="U247" s="21" t="str">
        <f>IF(ISBLANK('ECR Summary'!BH289),"VF_EMPTY",'ECR Summary'!BH289)</f>
        <v>VF_EMPTY</v>
      </c>
      <c r="V247" s="21" t="str">
        <f>IF(ISBLANK('ECR Summary'!BM289),"VF_EMPTY",'ECR Summary'!BM289)</f>
        <v>VF_EMPTY</v>
      </c>
      <c r="W247" s="21" t="str">
        <f>IF(ISBLANK('ECR Summary'!BU289),"VF_EMPTY",'ECR Summary'!BU289)</f>
        <v>VF_EMPTY</v>
      </c>
      <c r="X247" s="21" t="str">
        <f>IF(ISBLANK('ECR Summary'!CA289),"VF_EMPTY",'ECR Summary'!CA289)</f>
        <v>VF_EMPTY</v>
      </c>
      <c r="Z247" s="47" t="str">
        <f>IF(ISBLANK('ECR Summary'!AG289),"VF_EMPTY",'ECR Summary'!AG289)</f>
        <v>VF_EMPTY</v>
      </c>
      <c r="AA247" s="47" t="str">
        <f>IF(ISBLANK('ECR Summary'!BQ289),"VF_EMPTY",'ECR Summary'!BQ289)</f>
        <v>VF_EMPTY</v>
      </c>
    </row>
    <row r="248" spans="1:27">
      <c r="A248" s="21" t="str">
        <f>IF(ISBLANK('ECR Summary'!B290),"VF_EMPTY",'ECR Summary'!B290)</f>
        <v>VF_EMPTY</v>
      </c>
      <c r="B248" s="21" t="str">
        <f>IF(ISBLANK('ECR Summary'!E290),"VF_EMPTY",'ECR Summary'!E290)</f>
        <v>VF_EMPTY</v>
      </c>
      <c r="C248" s="21" t="str">
        <f>IF(ISBLANK('ECR Summary'!G290),"VF_EMPTY",'ECR Summary'!G290)</f>
        <v>VF_EMPTY</v>
      </c>
      <c r="D248" s="21" t="str">
        <f>IF(ISBLANK('ECR Summary'!H290),"VF_EMPTY",'ECR Summary'!H290)</f>
        <v>VF_EMPTY</v>
      </c>
      <c r="E248" s="21" t="str">
        <f>IF(ISBLANK('ECR Summary'!I290),"VF_EMPTY",'ECR Summary'!I290)</f>
        <v>VF_EMPTY</v>
      </c>
      <c r="F248" s="21" t="str">
        <f>IF(ISBLANK('ECR Summary'!J290),"VF_EMPTY",'ECR Summary'!J290)</f>
        <v>VF_EMPTY</v>
      </c>
      <c r="G248" s="21" t="str">
        <f>IF(ISBLANK('ECR Summary'!L290),"VF_EMPTY",'ECR Summary'!L290)</f>
        <v>VF_EMPTY</v>
      </c>
      <c r="H248" s="21" t="str">
        <f>IF(ISBLANK('ECR Summary'!M290),"VF_EMPTY",'ECR Summary'!M290)</f>
        <v>VF_EMPTY</v>
      </c>
      <c r="I248" s="21" t="str">
        <f>IF(ISBLANK('ECR Summary'!O290),"VF_EMPTY",'ECR Summary'!O290)</f>
        <v>VF_EMPTY</v>
      </c>
      <c r="J248" s="21" t="str">
        <f>IF(ISBLANK('ECR Summary'!R290),"VF_EMPTY",'ECR Summary'!R290)</f>
        <v>VF_EMPTY</v>
      </c>
      <c r="K248" s="21" t="str">
        <f>IF(ISBLANK('ECR Summary'!S290),"VF_EMPTY",'ECR Summary'!S290)</f>
        <v>VF_EMPTY</v>
      </c>
      <c r="L248" s="21" t="str">
        <f>IF(ISBLANK('ECR Summary'!T290),"VF_EMPTY",'ECR Summary'!T290)</f>
        <v>VF_EMPTY</v>
      </c>
      <c r="M248" s="21" t="str">
        <f>IF(ISBLANK('ECR Summary'!U290),"VF_EMPTY",'ECR Summary'!U290)</f>
        <v>VF_EMPTY</v>
      </c>
      <c r="N248" s="21" t="str">
        <f>IF(ISBLANK('ECR Summary'!AC290),"VF_EMPTY",'ECR Summary'!AC290)</f>
        <v>VF_EMPTY</v>
      </c>
      <c r="O248" s="21" t="str">
        <f>IF(ISBLANK('ECR Summary'!AF290),"VF_EMPTY",'ECR Summary'!AF290)</f>
        <v>VF_EMPTY</v>
      </c>
      <c r="P248" s="21" t="str">
        <f>IF(ISBLANK('ECR Summary'!AL290),"VF_EMPTY",'ECR Summary'!AL290)</f>
        <v>VF_EMPTY</v>
      </c>
      <c r="Q248" s="21" t="str">
        <f>IF(ISBLANK('ECR Summary'!AQ290),"VF_EMPTY",'ECR Summary'!AQ290)</f>
        <v>VF_EMPTY</v>
      </c>
      <c r="R248" s="21" t="str">
        <f>IF(ISBLANK('ECR Summary'!AS290),"VF_EMPTY",'ECR Summary'!AS290)</f>
        <v>VF_EMPTY</v>
      </c>
      <c r="S248" s="21" t="str">
        <f>IF(ISBLANK('ECR Summary'!BD290),"VF_EMPTY",'ECR Summary'!BD290)</f>
        <v>VF_EMPTY</v>
      </c>
      <c r="T248" s="21" t="str">
        <f>IF(ISBLANK('ECR Summary'!BE290),"VF_EMPTY",'ECR Summary'!BE290)</f>
        <v>VF_EMPTY</v>
      </c>
      <c r="U248" s="21" t="str">
        <f>IF(ISBLANK('ECR Summary'!BH290),"VF_EMPTY",'ECR Summary'!BH290)</f>
        <v>VF_EMPTY</v>
      </c>
      <c r="V248" s="21" t="str">
        <f>IF(ISBLANK('ECR Summary'!BM290),"VF_EMPTY",'ECR Summary'!BM290)</f>
        <v>VF_EMPTY</v>
      </c>
      <c r="W248" s="21" t="str">
        <f>IF(ISBLANK('ECR Summary'!BU290),"VF_EMPTY",'ECR Summary'!BU290)</f>
        <v>VF_EMPTY</v>
      </c>
      <c r="X248" s="21" t="str">
        <f>IF(ISBLANK('ECR Summary'!CA290),"VF_EMPTY",'ECR Summary'!CA290)</f>
        <v>VF_EMPTY</v>
      </c>
      <c r="Z248" s="47" t="str">
        <f>IF(ISBLANK('ECR Summary'!AG290),"VF_EMPTY",'ECR Summary'!AG290)</f>
        <v>VF_EMPTY</v>
      </c>
      <c r="AA248" s="47" t="str">
        <f>IF(ISBLANK('ECR Summary'!BQ290),"VF_EMPTY",'ECR Summary'!BQ290)</f>
        <v>VF_EMPTY</v>
      </c>
    </row>
    <row r="249" spans="1:27">
      <c r="A249" s="21" t="str">
        <f>IF(ISBLANK('ECR Summary'!B291),"VF_EMPTY",'ECR Summary'!B291)</f>
        <v>VF_EMPTY</v>
      </c>
      <c r="B249" s="21" t="str">
        <f>IF(ISBLANK('ECR Summary'!E291),"VF_EMPTY",'ECR Summary'!E291)</f>
        <v>VF_EMPTY</v>
      </c>
      <c r="C249" s="21" t="str">
        <f>IF(ISBLANK('ECR Summary'!G291),"VF_EMPTY",'ECR Summary'!G291)</f>
        <v>VF_EMPTY</v>
      </c>
      <c r="D249" s="21" t="str">
        <f>IF(ISBLANK('ECR Summary'!H291),"VF_EMPTY",'ECR Summary'!H291)</f>
        <v>VF_EMPTY</v>
      </c>
      <c r="E249" s="21" t="str">
        <f>IF(ISBLANK('ECR Summary'!I291),"VF_EMPTY",'ECR Summary'!I291)</f>
        <v>VF_EMPTY</v>
      </c>
      <c r="F249" s="21" t="str">
        <f>IF(ISBLANK('ECR Summary'!J291),"VF_EMPTY",'ECR Summary'!J291)</f>
        <v>VF_EMPTY</v>
      </c>
      <c r="G249" s="21" t="str">
        <f>IF(ISBLANK('ECR Summary'!L291),"VF_EMPTY",'ECR Summary'!L291)</f>
        <v>VF_EMPTY</v>
      </c>
      <c r="H249" s="21" t="str">
        <f>IF(ISBLANK('ECR Summary'!M291),"VF_EMPTY",'ECR Summary'!M291)</f>
        <v>VF_EMPTY</v>
      </c>
      <c r="I249" s="21" t="str">
        <f>IF(ISBLANK('ECR Summary'!O291),"VF_EMPTY",'ECR Summary'!O291)</f>
        <v>VF_EMPTY</v>
      </c>
      <c r="J249" s="21" t="str">
        <f>IF(ISBLANK('ECR Summary'!R291),"VF_EMPTY",'ECR Summary'!R291)</f>
        <v>VF_EMPTY</v>
      </c>
      <c r="K249" s="21" t="str">
        <f>IF(ISBLANK('ECR Summary'!S291),"VF_EMPTY",'ECR Summary'!S291)</f>
        <v>VF_EMPTY</v>
      </c>
      <c r="L249" s="21" t="str">
        <f>IF(ISBLANK('ECR Summary'!T291),"VF_EMPTY",'ECR Summary'!T291)</f>
        <v>VF_EMPTY</v>
      </c>
      <c r="M249" s="21" t="str">
        <f>IF(ISBLANK('ECR Summary'!U291),"VF_EMPTY",'ECR Summary'!U291)</f>
        <v>VF_EMPTY</v>
      </c>
      <c r="N249" s="21" t="str">
        <f>IF(ISBLANK('ECR Summary'!AC291),"VF_EMPTY",'ECR Summary'!AC291)</f>
        <v>VF_EMPTY</v>
      </c>
      <c r="O249" s="21" t="str">
        <f>IF(ISBLANK('ECR Summary'!AF291),"VF_EMPTY",'ECR Summary'!AF291)</f>
        <v>VF_EMPTY</v>
      </c>
      <c r="P249" s="21" t="str">
        <f>IF(ISBLANK('ECR Summary'!AL291),"VF_EMPTY",'ECR Summary'!AL291)</f>
        <v>VF_EMPTY</v>
      </c>
      <c r="Q249" s="21" t="str">
        <f>IF(ISBLANK('ECR Summary'!AQ291),"VF_EMPTY",'ECR Summary'!AQ291)</f>
        <v>VF_EMPTY</v>
      </c>
      <c r="R249" s="21" t="str">
        <f>IF(ISBLANK('ECR Summary'!AS291),"VF_EMPTY",'ECR Summary'!AS291)</f>
        <v>VF_EMPTY</v>
      </c>
      <c r="S249" s="21" t="str">
        <f>IF(ISBLANK('ECR Summary'!BD291),"VF_EMPTY",'ECR Summary'!BD291)</f>
        <v>VF_EMPTY</v>
      </c>
      <c r="T249" s="21" t="str">
        <f>IF(ISBLANK('ECR Summary'!BE291),"VF_EMPTY",'ECR Summary'!BE291)</f>
        <v>VF_EMPTY</v>
      </c>
      <c r="U249" s="21" t="str">
        <f>IF(ISBLANK('ECR Summary'!BH291),"VF_EMPTY",'ECR Summary'!BH291)</f>
        <v>VF_EMPTY</v>
      </c>
      <c r="V249" s="21" t="str">
        <f>IF(ISBLANK('ECR Summary'!BM291),"VF_EMPTY",'ECR Summary'!BM291)</f>
        <v>VF_EMPTY</v>
      </c>
      <c r="W249" s="21" t="str">
        <f>IF(ISBLANK('ECR Summary'!BU291),"VF_EMPTY",'ECR Summary'!BU291)</f>
        <v>VF_EMPTY</v>
      </c>
      <c r="X249" s="21" t="str">
        <f>IF(ISBLANK('ECR Summary'!CA291),"VF_EMPTY",'ECR Summary'!CA291)</f>
        <v>VF_EMPTY</v>
      </c>
      <c r="Z249" s="47" t="str">
        <f>IF(ISBLANK('ECR Summary'!AG291),"VF_EMPTY",'ECR Summary'!AG291)</f>
        <v>VF_EMPTY</v>
      </c>
      <c r="AA249" s="47" t="str">
        <f>IF(ISBLANK('ECR Summary'!BQ291),"VF_EMPTY",'ECR Summary'!BQ291)</f>
        <v>VF_EMPTY</v>
      </c>
    </row>
    <row r="250" spans="1:27">
      <c r="A250" s="21" t="str">
        <f>IF(ISBLANK('ECR Summary'!B292),"VF_EMPTY",'ECR Summary'!B292)</f>
        <v>VF_EMPTY</v>
      </c>
      <c r="B250" s="21" t="str">
        <f>IF(ISBLANK('ECR Summary'!E292),"VF_EMPTY",'ECR Summary'!E292)</f>
        <v>VF_EMPTY</v>
      </c>
      <c r="C250" s="21" t="str">
        <f>IF(ISBLANK('ECR Summary'!G292),"VF_EMPTY",'ECR Summary'!G292)</f>
        <v>VF_EMPTY</v>
      </c>
      <c r="D250" s="21" t="str">
        <f>IF(ISBLANK('ECR Summary'!H292),"VF_EMPTY",'ECR Summary'!H292)</f>
        <v>VF_EMPTY</v>
      </c>
      <c r="E250" s="21" t="str">
        <f>IF(ISBLANK('ECR Summary'!I292),"VF_EMPTY",'ECR Summary'!I292)</f>
        <v>VF_EMPTY</v>
      </c>
      <c r="F250" s="21" t="str">
        <f>IF(ISBLANK('ECR Summary'!J292),"VF_EMPTY",'ECR Summary'!J292)</f>
        <v>VF_EMPTY</v>
      </c>
      <c r="G250" s="21" t="str">
        <f>IF(ISBLANK('ECR Summary'!L292),"VF_EMPTY",'ECR Summary'!L292)</f>
        <v>VF_EMPTY</v>
      </c>
      <c r="H250" s="21" t="str">
        <f>IF(ISBLANK('ECR Summary'!M292),"VF_EMPTY",'ECR Summary'!M292)</f>
        <v>VF_EMPTY</v>
      </c>
      <c r="I250" s="21" t="str">
        <f>IF(ISBLANK('ECR Summary'!O292),"VF_EMPTY",'ECR Summary'!O292)</f>
        <v>VF_EMPTY</v>
      </c>
      <c r="J250" s="21" t="str">
        <f>IF(ISBLANK('ECR Summary'!R292),"VF_EMPTY",'ECR Summary'!R292)</f>
        <v>VF_EMPTY</v>
      </c>
      <c r="K250" s="21" t="str">
        <f>IF(ISBLANK('ECR Summary'!S292),"VF_EMPTY",'ECR Summary'!S292)</f>
        <v>VF_EMPTY</v>
      </c>
      <c r="L250" s="21" t="str">
        <f>IF(ISBLANK('ECR Summary'!T292),"VF_EMPTY",'ECR Summary'!T292)</f>
        <v>VF_EMPTY</v>
      </c>
      <c r="M250" s="21" t="str">
        <f>IF(ISBLANK('ECR Summary'!U292),"VF_EMPTY",'ECR Summary'!U292)</f>
        <v>VF_EMPTY</v>
      </c>
      <c r="N250" s="21" t="str">
        <f>IF(ISBLANK('ECR Summary'!AC292),"VF_EMPTY",'ECR Summary'!AC292)</f>
        <v>VF_EMPTY</v>
      </c>
      <c r="O250" s="21" t="str">
        <f>IF(ISBLANK('ECR Summary'!AF292),"VF_EMPTY",'ECR Summary'!AF292)</f>
        <v>VF_EMPTY</v>
      </c>
      <c r="P250" s="21" t="str">
        <f>IF(ISBLANK('ECR Summary'!AL292),"VF_EMPTY",'ECR Summary'!AL292)</f>
        <v>VF_EMPTY</v>
      </c>
      <c r="Q250" s="21" t="str">
        <f>IF(ISBLANK('ECR Summary'!AQ292),"VF_EMPTY",'ECR Summary'!AQ292)</f>
        <v>VF_EMPTY</v>
      </c>
      <c r="R250" s="21" t="str">
        <f>IF(ISBLANK('ECR Summary'!AS292),"VF_EMPTY",'ECR Summary'!AS292)</f>
        <v>VF_EMPTY</v>
      </c>
      <c r="S250" s="21" t="str">
        <f>IF(ISBLANK('ECR Summary'!BD292),"VF_EMPTY",'ECR Summary'!BD292)</f>
        <v>VF_EMPTY</v>
      </c>
      <c r="T250" s="21" t="str">
        <f>IF(ISBLANK('ECR Summary'!BE292),"VF_EMPTY",'ECR Summary'!BE292)</f>
        <v>VF_EMPTY</v>
      </c>
      <c r="U250" s="21" t="str">
        <f>IF(ISBLANK('ECR Summary'!BH292),"VF_EMPTY",'ECR Summary'!BH292)</f>
        <v>VF_EMPTY</v>
      </c>
      <c r="V250" s="21" t="str">
        <f>IF(ISBLANK('ECR Summary'!BM292),"VF_EMPTY",'ECR Summary'!BM292)</f>
        <v>VF_EMPTY</v>
      </c>
      <c r="W250" s="21" t="str">
        <f>IF(ISBLANK('ECR Summary'!BU292),"VF_EMPTY",'ECR Summary'!BU292)</f>
        <v>VF_EMPTY</v>
      </c>
      <c r="X250" s="21" t="str">
        <f>IF(ISBLANK('ECR Summary'!CA292),"VF_EMPTY",'ECR Summary'!CA292)</f>
        <v>VF_EMPTY</v>
      </c>
      <c r="Z250" s="47" t="str">
        <f>IF(ISBLANK('ECR Summary'!AG292),"VF_EMPTY",'ECR Summary'!AG292)</f>
        <v>VF_EMPTY</v>
      </c>
      <c r="AA250" s="47" t="str">
        <f>IF(ISBLANK('ECR Summary'!BQ292),"VF_EMPTY",'ECR Summary'!BQ292)</f>
        <v>VF_EMPTY</v>
      </c>
    </row>
    <row r="251" spans="1:27">
      <c r="A251" s="21" t="str">
        <f>IF(ISBLANK('ECR Summary'!B293),"VF_EMPTY",'ECR Summary'!B293)</f>
        <v>VF_EMPTY</v>
      </c>
      <c r="B251" s="21" t="str">
        <f>IF(ISBLANK('ECR Summary'!E293),"VF_EMPTY",'ECR Summary'!E293)</f>
        <v>VF_EMPTY</v>
      </c>
      <c r="C251" s="21" t="str">
        <f>IF(ISBLANK('ECR Summary'!G293),"VF_EMPTY",'ECR Summary'!G293)</f>
        <v>VF_EMPTY</v>
      </c>
      <c r="D251" s="21" t="str">
        <f>IF(ISBLANK('ECR Summary'!H293),"VF_EMPTY",'ECR Summary'!H293)</f>
        <v>VF_EMPTY</v>
      </c>
      <c r="E251" s="21" t="str">
        <f>IF(ISBLANK('ECR Summary'!I293),"VF_EMPTY",'ECR Summary'!I293)</f>
        <v>VF_EMPTY</v>
      </c>
      <c r="F251" s="21" t="str">
        <f>IF(ISBLANK('ECR Summary'!J293),"VF_EMPTY",'ECR Summary'!J293)</f>
        <v>VF_EMPTY</v>
      </c>
      <c r="G251" s="21" t="str">
        <f>IF(ISBLANK('ECR Summary'!L293),"VF_EMPTY",'ECR Summary'!L293)</f>
        <v>VF_EMPTY</v>
      </c>
      <c r="H251" s="21" t="str">
        <f>IF(ISBLANK('ECR Summary'!M293),"VF_EMPTY",'ECR Summary'!M293)</f>
        <v>VF_EMPTY</v>
      </c>
      <c r="I251" s="21" t="str">
        <f>IF(ISBLANK('ECR Summary'!O293),"VF_EMPTY",'ECR Summary'!O293)</f>
        <v>VF_EMPTY</v>
      </c>
      <c r="J251" s="21" t="str">
        <f>IF(ISBLANK('ECR Summary'!R293),"VF_EMPTY",'ECR Summary'!R293)</f>
        <v>VF_EMPTY</v>
      </c>
      <c r="K251" s="21" t="str">
        <f>IF(ISBLANK('ECR Summary'!S293),"VF_EMPTY",'ECR Summary'!S293)</f>
        <v>VF_EMPTY</v>
      </c>
      <c r="L251" s="21" t="str">
        <f>IF(ISBLANK('ECR Summary'!T293),"VF_EMPTY",'ECR Summary'!T293)</f>
        <v>VF_EMPTY</v>
      </c>
      <c r="M251" s="21" t="str">
        <f>IF(ISBLANK('ECR Summary'!U293),"VF_EMPTY",'ECR Summary'!U293)</f>
        <v>VF_EMPTY</v>
      </c>
      <c r="N251" s="21" t="str">
        <f>IF(ISBLANK('ECR Summary'!AC293),"VF_EMPTY",'ECR Summary'!AC293)</f>
        <v>VF_EMPTY</v>
      </c>
      <c r="O251" s="21" t="str">
        <f>IF(ISBLANK('ECR Summary'!AF293),"VF_EMPTY",'ECR Summary'!AF293)</f>
        <v>VF_EMPTY</v>
      </c>
      <c r="P251" s="21" t="str">
        <f>IF(ISBLANK('ECR Summary'!AL293),"VF_EMPTY",'ECR Summary'!AL293)</f>
        <v>VF_EMPTY</v>
      </c>
      <c r="Q251" s="21" t="str">
        <f>IF(ISBLANK('ECR Summary'!AQ293),"VF_EMPTY",'ECR Summary'!AQ293)</f>
        <v>VF_EMPTY</v>
      </c>
      <c r="R251" s="21" t="str">
        <f>IF(ISBLANK('ECR Summary'!AS293),"VF_EMPTY",'ECR Summary'!AS293)</f>
        <v>VF_EMPTY</v>
      </c>
      <c r="S251" s="21" t="str">
        <f>IF(ISBLANK('ECR Summary'!BD293),"VF_EMPTY",'ECR Summary'!BD293)</f>
        <v>VF_EMPTY</v>
      </c>
      <c r="T251" s="21" t="str">
        <f>IF(ISBLANK('ECR Summary'!BE293),"VF_EMPTY",'ECR Summary'!BE293)</f>
        <v>VF_EMPTY</v>
      </c>
      <c r="U251" s="21" t="str">
        <f>IF(ISBLANK('ECR Summary'!BH293),"VF_EMPTY",'ECR Summary'!BH293)</f>
        <v>VF_EMPTY</v>
      </c>
      <c r="V251" s="21" t="str">
        <f>IF(ISBLANK('ECR Summary'!BM293),"VF_EMPTY",'ECR Summary'!BM293)</f>
        <v>VF_EMPTY</v>
      </c>
      <c r="W251" s="21" t="str">
        <f>IF(ISBLANK('ECR Summary'!BU293),"VF_EMPTY",'ECR Summary'!BU293)</f>
        <v>VF_EMPTY</v>
      </c>
      <c r="X251" s="21" t="str">
        <f>IF(ISBLANK('ECR Summary'!CA293),"VF_EMPTY",'ECR Summary'!CA293)</f>
        <v>VF_EMPTY</v>
      </c>
      <c r="Z251" s="47" t="str">
        <f>IF(ISBLANK('ECR Summary'!AG293),"VF_EMPTY",'ECR Summary'!AG293)</f>
        <v>VF_EMPTY</v>
      </c>
      <c r="AA251" s="47" t="str">
        <f>IF(ISBLANK('ECR Summary'!BQ293),"VF_EMPTY",'ECR Summary'!BQ293)</f>
        <v>VF_EMPTY</v>
      </c>
    </row>
    <row r="252" spans="1:27">
      <c r="A252" s="21" t="str">
        <f>IF(ISBLANK('ECR Summary'!B294),"VF_EMPTY",'ECR Summary'!B294)</f>
        <v>VF_EMPTY</v>
      </c>
      <c r="B252" s="21" t="str">
        <f>IF(ISBLANK('ECR Summary'!E294),"VF_EMPTY",'ECR Summary'!E294)</f>
        <v>VF_EMPTY</v>
      </c>
      <c r="C252" s="21" t="str">
        <f>IF(ISBLANK('ECR Summary'!G294),"VF_EMPTY",'ECR Summary'!G294)</f>
        <v>VF_EMPTY</v>
      </c>
      <c r="D252" s="21" t="str">
        <f>IF(ISBLANK('ECR Summary'!H294),"VF_EMPTY",'ECR Summary'!H294)</f>
        <v>VF_EMPTY</v>
      </c>
      <c r="E252" s="21" t="str">
        <f>IF(ISBLANK('ECR Summary'!I294),"VF_EMPTY",'ECR Summary'!I294)</f>
        <v>VF_EMPTY</v>
      </c>
      <c r="F252" s="21" t="str">
        <f>IF(ISBLANK('ECR Summary'!J294),"VF_EMPTY",'ECR Summary'!J294)</f>
        <v>VF_EMPTY</v>
      </c>
      <c r="G252" s="21" t="str">
        <f>IF(ISBLANK('ECR Summary'!L294),"VF_EMPTY",'ECR Summary'!L294)</f>
        <v>VF_EMPTY</v>
      </c>
      <c r="H252" s="21" t="str">
        <f>IF(ISBLANK('ECR Summary'!M294),"VF_EMPTY",'ECR Summary'!M294)</f>
        <v>VF_EMPTY</v>
      </c>
      <c r="I252" s="21" t="str">
        <f>IF(ISBLANK('ECR Summary'!O294),"VF_EMPTY",'ECR Summary'!O294)</f>
        <v>VF_EMPTY</v>
      </c>
      <c r="J252" s="21" t="str">
        <f>IF(ISBLANK('ECR Summary'!R294),"VF_EMPTY",'ECR Summary'!R294)</f>
        <v>VF_EMPTY</v>
      </c>
      <c r="K252" s="21" t="str">
        <f>IF(ISBLANK('ECR Summary'!S294),"VF_EMPTY",'ECR Summary'!S294)</f>
        <v>VF_EMPTY</v>
      </c>
      <c r="L252" s="21" t="str">
        <f>IF(ISBLANK('ECR Summary'!T294),"VF_EMPTY",'ECR Summary'!T294)</f>
        <v>VF_EMPTY</v>
      </c>
      <c r="M252" s="21" t="str">
        <f>IF(ISBLANK('ECR Summary'!U294),"VF_EMPTY",'ECR Summary'!U294)</f>
        <v>VF_EMPTY</v>
      </c>
      <c r="N252" s="21" t="str">
        <f>IF(ISBLANK('ECR Summary'!AC294),"VF_EMPTY",'ECR Summary'!AC294)</f>
        <v>VF_EMPTY</v>
      </c>
      <c r="O252" s="21" t="str">
        <f>IF(ISBLANK('ECR Summary'!AF294),"VF_EMPTY",'ECR Summary'!AF294)</f>
        <v>VF_EMPTY</v>
      </c>
      <c r="P252" s="21" t="str">
        <f>IF(ISBLANK('ECR Summary'!AL294),"VF_EMPTY",'ECR Summary'!AL294)</f>
        <v>VF_EMPTY</v>
      </c>
      <c r="Q252" s="21" t="str">
        <f>IF(ISBLANK('ECR Summary'!AQ294),"VF_EMPTY",'ECR Summary'!AQ294)</f>
        <v>VF_EMPTY</v>
      </c>
      <c r="R252" s="21" t="str">
        <f>IF(ISBLANK('ECR Summary'!AS294),"VF_EMPTY",'ECR Summary'!AS294)</f>
        <v>VF_EMPTY</v>
      </c>
      <c r="S252" s="21" t="str">
        <f>IF(ISBLANK('ECR Summary'!BD294),"VF_EMPTY",'ECR Summary'!BD294)</f>
        <v>VF_EMPTY</v>
      </c>
      <c r="T252" s="21" t="str">
        <f>IF(ISBLANK('ECR Summary'!BE294),"VF_EMPTY",'ECR Summary'!BE294)</f>
        <v>VF_EMPTY</v>
      </c>
      <c r="U252" s="21" t="str">
        <f>IF(ISBLANK('ECR Summary'!BH294),"VF_EMPTY",'ECR Summary'!BH294)</f>
        <v>VF_EMPTY</v>
      </c>
      <c r="V252" s="21" t="str">
        <f>IF(ISBLANK('ECR Summary'!BM294),"VF_EMPTY",'ECR Summary'!BM294)</f>
        <v>VF_EMPTY</v>
      </c>
      <c r="W252" s="21" t="str">
        <f>IF(ISBLANK('ECR Summary'!BU294),"VF_EMPTY",'ECR Summary'!BU294)</f>
        <v>VF_EMPTY</v>
      </c>
      <c r="X252" s="21" t="str">
        <f>IF(ISBLANK('ECR Summary'!CA294),"VF_EMPTY",'ECR Summary'!CA294)</f>
        <v>VF_EMPTY</v>
      </c>
      <c r="Z252" s="47" t="str">
        <f>IF(ISBLANK('ECR Summary'!AG294),"VF_EMPTY",'ECR Summary'!AG294)</f>
        <v>VF_EMPTY</v>
      </c>
      <c r="AA252" s="47" t="str">
        <f>IF(ISBLANK('ECR Summary'!BQ294),"VF_EMPTY",'ECR Summary'!BQ294)</f>
        <v>VF_EMPTY</v>
      </c>
    </row>
    <row r="253" spans="1:27">
      <c r="A253" s="21" t="str">
        <f>IF(ISBLANK('ECR Summary'!B295),"VF_EMPTY",'ECR Summary'!B295)</f>
        <v>VF_EMPTY</v>
      </c>
      <c r="B253" s="21" t="str">
        <f>IF(ISBLANK('ECR Summary'!E295),"VF_EMPTY",'ECR Summary'!E295)</f>
        <v>VF_EMPTY</v>
      </c>
      <c r="C253" s="21" t="str">
        <f>IF(ISBLANK('ECR Summary'!G295),"VF_EMPTY",'ECR Summary'!G295)</f>
        <v>VF_EMPTY</v>
      </c>
      <c r="D253" s="21" t="str">
        <f>IF(ISBLANK('ECR Summary'!H295),"VF_EMPTY",'ECR Summary'!H295)</f>
        <v>VF_EMPTY</v>
      </c>
      <c r="E253" s="21" t="str">
        <f>IF(ISBLANK('ECR Summary'!I295),"VF_EMPTY",'ECR Summary'!I295)</f>
        <v>VF_EMPTY</v>
      </c>
      <c r="F253" s="21" t="str">
        <f>IF(ISBLANK('ECR Summary'!J295),"VF_EMPTY",'ECR Summary'!J295)</f>
        <v>VF_EMPTY</v>
      </c>
      <c r="G253" s="21" t="str">
        <f>IF(ISBLANK('ECR Summary'!L295),"VF_EMPTY",'ECR Summary'!L295)</f>
        <v>VF_EMPTY</v>
      </c>
      <c r="H253" s="21" t="str">
        <f>IF(ISBLANK('ECR Summary'!M295),"VF_EMPTY",'ECR Summary'!M295)</f>
        <v>VF_EMPTY</v>
      </c>
      <c r="I253" s="21" t="str">
        <f>IF(ISBLANK('ECR Summary'!O295),"VF_EMPTY",'ECR Summary'!O295)</f>
        <v>VF_EMPTY</v>
      </c>
      <c r="J253" s="21" t="str">
        <f>IF(ISBLANK('ECR Summary'!R295),"VF_EMPTY",'ECR Summary'!R295)</f>
        <v>VF_EMPTY</v>
      </c>
      <c r="K253" s="21" t="str">
        <f>IF(ISBLANK('ECR Summary'!S295),"VF_EMPTY",'ECR Summary'!S295)</f>
        <v>VF_EMPTY</v>
      </c>
      <c r="L253" s="21" t="str">
        <f>IF(ISBLANK('ECR Summary'!T295),"VF_EMPTY",'ECR Summary'!T295)</f>
        <v>VF_EMPTY</v>
      </c>
      <c r="M253" s="21" t="str">
        <f>IF(ISBLANK('ECR Summary'!U295),"VF_EMPTY",'ECR Summary'!U295)</f>
        <v>VF_EMPTY</v>
      </c>
      <c r="N253" s="21" t="str">
        <f>IF(ISBLANK('ECR Summary'!AC295),"VF_EMPTY",'ECR Summary'!AC295)</f>
        <v>VF_EMPTY</v>
      </c>
      <c r="O253" s="21" t="str">
        <f>IF(ISBLANK('ECR Summary'!AF295),"VF_EMPTY",'ECR Summary'!AF295)</f>
        <v>VF_EMPTY</v>
      </c>
      <c r="P253" s="21" t="str">
        <f>IF(ISBLANK('ECR Summary'!AL295),"VF_EMPTY",'ECR Summary'!AL295)</f>
        <v>VF_EMPTY</v>
      </c>
      <c r="Q253" s="21" t="str">
        <f>IF(ISBLANK('ECR Summary'!AQ295),"VF_EMPTY",'ECR Summary'!AQ295)</f>
        <v>VF_EMPTY</v>
      </c>
      <c r="R253" s="21" t="str">
        <f>IF(ISBLANK('ECR Summary'!AS295),"VF_EMPTY",'ECR Summary'!AS295)</f>
        <v>VF_EMPTY</v>
      </c>
      <c r="S253" s="21" t="str">
        <f>IF(ISBLANK('ECR Summary'!BD295),"VF_EMPTY",'ECR Summary'!BD295)</f>
        <v>VF_EMPTY</v>
      </c>
      <c r="T253" s="21" t="str">
        <f>IF(ISBLANK('ECR Summary'!BE295),"VF_EMPTY",'ECR Summary'!BE295)</f>
        <v>VF_EMPTY</v>
      </c>
      <c r="U253" s="21" t="str">
        <f>IF(ISBLANK('ECR Summary'!BH295),"VF_EMPTY",'ECR Summary'!BH295)</f>
        <v>VF_EMPTY</v>
      </c>
      <c r="V253" s="21" t="str">
        <f>IF(ISBLANK('ECR Summary'!BM295),"VF_EMPTY",'ECR Summary'!BM295)</f>
        <v>VF_EMPTY</v>
      </c>
      <c r="W253" s="21" t="str">
        <f>IF(ISBLANK('ECR Summary'!BU295),"VF_EMPTY",'ECR Summary'!BU295)</f>
        <v>VF_EMPTY</v>
      </c>
      <c r="X253" s="21" t="str">
        <f>IF(ISBLANK('ECR Summary'!CA295),"VF_EMPTY",'ECR Summary'!CA295)</f>
        <v>VF_EMPTY</v>
      </c>
      <c r="Z253" s="47" t="str">
        <f>IF(ISBLANK('ECR Summary'!AG295),"VF_EMPTY",'ECR Summary'!AG295)</f>
        <v>VF_EMPTY</v>
      </c>
      <c r="AA253" s="47" t="str">
        <f>IF(ISBLANK('ECR Summary'!BQ295),"VF_EMPTY",'ECR Summary'!BQ295)</f>
        <v>VF_EMPTY</v>
      </c>
    </row>
    <row r="254" spans="1:27">
      <c r="A254" s="21" t="str">
        <f>IF(ISBLANK('ECR Summary'!B296),"VF_EMPTY",'ECR Summary'!B296)</f>
        <v>VF_EMPTY</v>
      </c>
      <c r="B254" s="21" t="str">
        <f>IF(ISBLANK('ECR Summary'!E296),"VF_EMPTY",'ECR Summary'!E296)</f>
        <v>VF_EMPTY</v>
      </c>
      <c r="C254" s="21" t="str">
        <f>IF(ISBLANK('ECR Summary'!G296),"VF_EMPTY",'ECR Summary'!G296)</f>
        <v>VF_EMPTY</v>
      </c>
      <c r="D254" s="21" t="str">
        <f>IF(ISBLANK('ECR Summary'!H296),"VF_EMPTY",'ECR Summary'!H296)</f>
        <v>VF_EMPTY</v>
      </c>
      <c r="E254" s="21" t="str">
        <f>IF(ISBLANK('ECR Summary'!I296),"VF_EMPTY",'ECR Summary'!I296)</f>
        <v>VF_EMPTY</v>
      </c>
      <c r="F254" s="21" t="str">
        <f>IF(ISBLANK('ECR Summary'!J296),"VF_EMPTY",'ECR Summary'!J296)</f>
        <v>VF_EMPTY</v>
      </c>
      <c r="G254" s="21" t="str">
        <f>IF(ISBLANK('ECR Summary'!L296),"VF_EMPTY",'ECR Summary'!L296)</f>
        <v>VF_EMPTY</v>
      </c>
      <c r="H254" s="21" t="str">
        <f>IF(ISBLANK('ECR Summary'!M296),"VF_EMPTY",'ECR Summary'!M296)</f>
        <v>VF_EMPTY</v>
      </c>
      <c r="I254" s="21" t="str">
        <f>IF(ISBLANK('ECR Summary'!O296),"VF_EMPTY",'ECR Summary'!O296)</f>
        <v>VF_EMPTY</v>
      </c>
      <c r="J254" s="21" t="str">
        <f>IF(ISBLANK('ECR Summary'!R296),"VF_EMPTY",'ECR Summary'!R296)</f>
        <v>VF_EMPTY</v>
      </c>
      <c r="K254" s="21" t="str">
        <f>IF(ISBLANK('ECR Summary'!S296),"VF_EMPTY",'ECR Summary'!S296)</f>
        <v>VF_EMPTY</v>
      </c>
      <c r="L254" s="21" t="str">
        <f>IF(ISBLANK('ECR Summary'!T296),"VF_EMPTY",'ECR Summary'!T296)</f>
        <v>VF_EMPTY</v>
      </c>
      <c r="M254" s="21" t="str">
        <f>IF(ISBLANK('ECR Summary'!U296),"VF_EMPTY",'ECR Summary'!U296)</f>
        <v>VF_EMPTY</v>
      </c>
      <c r="N254" s="21" t="str">
        <f>IF(ISBLANK('ECR Summary'!AC296),"VF_EMPTY",'ECR Summary'!AC296)</f>
        <v>VF_EMPTY</v>
      </c>
      <c r="O254" s="21" t="str">
        <f>IF(ISBLANK('ECR Summary'!AF296),"VF_EMPTY",'ECR Summary'!AF296)</f>
        <v>VF_EMPTY</v>
      </c>
      <c r="P254" s="21" t="str">
        <f>IF(ISBLANK('ECR Summary'!AL296),"VF_EMPTY",'ECR Summary'!AL296)</f>
        <v>VF_EMPTY</v>
      </c>
      <c r="Q254" s="21" t="str">
        <f>IF(ISBLANK('ECR Summary'!AQ296),"VF_EMPTY",'ECR Summary'!AQ296)</f>
        <v>VF_EMPTY</v>
      </c>
      <c r="R254" s="21" t="str">
        <f>IF(ISBLANK('ECR Summary'!AS296),"VF_EMPTY",'ECR Summary'!AS296)</f>
        <v>VF_EMPTY</v>
      </c>
      <c r="S254" s="21" t="str">
        <f>IF(ISBLANK('ECR Summary'!BD296),"VF_EMPTY",'ECR Summary'!BD296)</f>
        <v>VF_EMPTY</v>
      </c>
      <c r="T254" s="21" t="str">
        <f>IF(ISBLANK('ECR Summary'!BE296),"VF_EMPTY",'ECR Summary'!BE296)</f>
        <v>VF_EMPTY</v>
      </c>
      <c r="U254" s="21" t="str">
        <f>IF(ISBLANK('ECR Summary'!BH296),"VF_EMPTY",'ECR Summary'!BH296)</f>
        <v>VF_EMPTY</v>
      </c>
      <c r="V254" s="21" t="str">
        <f>IF(ISBLANK('ECR Summary'!BM296),"VF_EMPTY",'ECR Summary'!BM296)</f>
        <v>VF_EMPTY</v>
      </c>
      <c r="W254" s="21" t="str">
        <f>IF(ISBLANK('ECR Summary'!BU296),"VF_EMPTY",'ECR Summary'!BU296)</f>
        <v>VF_EMPTY</v>
      </c>
      <c r="X254" s="21" t="str">
        <f>IF(ISBLANK('ECR Summary'!CA296),"VF_EMPTY",'ECR Summary'!CA296)</f>
        <v>VF_EMPTY</v>
      </c>
      <c r="Z254" s="47" t="str">
        <f>IF(ISBLANK('ECR Summary'!AG296),"VF_EMPTY",'ECR Summary'!AG296)</f>
        <v>VF_EMPTY</v>
      </c>
      <c r="AA254" s="47" t="str">
        <f>IF(ISBLANK('ECR Summary'!BQ296),"VF_EMPTY",'ECR Summary'!BQ296)</f>
        <v>VF_EMPTY</v>
      </c>
    </row>
    <row r="255" spans="1:27">
      <c r="A255" s="21" t="str">
        <f>IF(ISBLANK('ECR Summary'!B297),"VF_EMPTY",'ECR Summary'!B297)</f>
        <v>VF_EMPTY</v>
      </c>
      <c r="B255" s="21" t="str">
        <f>IF(ISBLANK('ECR Summary'!E297),"VF_EMPTY",'ECR Summary'!E297)</f>
        <v>VF_EMPTY</v>
      </c>
      <c r="C255" s="21" t="str">
        <f>IF(ISBLANK('ECR Summary'!G297),"VF_EMPTY",'ECR Summary'!G297)</f>
        <v>VF_EMPTY</v>
      </c>
      <c r="D255" s="21" t="str">
        <f>IF(ISBLANK('ECR Summary'!H297),"VF_EMPTY",'ECR Summary'!H297)</f>
        <v>VF_EMPTY</v>
      </c>
      <c r="E255" s="21" t="str">
        <f>IF(ISBLANK('ECR Summary'!I297),"VF_EMPTY",'ECR Summary'!I297)</f>
        <v>VF_EMPTY</v>
      </c>
      <c r="F255" s="21" t="str">
        <f>IF(ISBLANK('ECR Summary'!J297),"VF_EMPTY",'ECR Summary'!J297)</f>
        <v>VF_EMPTY</v>
      </c>
      <c r="G255" s="21" t="str">
        <f>IF(ISBLANK('ECR Summary'!L297),"VF_EMPTY",'ECR Summary'!L297)</f>
        <v>VF_EMPTY</v>
      </c>
      <c r="H255" s="21" t="str">
        <f>IF(ISBLANK('ECR Summary'!M297),"VF_EMPTY",'ECR Summary'!M297)</f>
        <v>VF_EMPTY</v>
      </c>
      <c r="I255" s="21" t="str">
        <f>IF(ISBLANK('ECR Summary'!O297),"VF_EMPTY",'ECR Summary'!O297)</f>
        <v>VF_EMPTY</v>
      </c>
      <c r="J255" s="21" t="str">
        <f>IF(ISBLANK('ECR Summary'!R297),"VF_EMPTY",'ECR Summary'!R297)</f>
        <v>VF_EMPTY</v>
      </c>
      <c r="K255" s="21" t="str">
        <f>IF(ISBLANK('ECR Summary'!S297),"VF_EMPTY",'ECR Summary'!S297)</f>
        <v>VF_EMPTY</v>
      </c>
      <c r="L255" s="21" t="str">
        <f>IF(ISBLANK('ECR Summary'!T297),"VF_EMPTY",'ECR Summary'!T297)</f>
        <v>VF_EMPTY</v>
      </c>
      <c r="M255" s="21" t="str">
        <f>IF(ISBLANK('ECR Summary'!U297),"VF_EMPTY",'ECR Summary'!U297)</f>
        <v>VF_EMPTY</v>
      </c>
      <c r="N255" s="21" t="str">
        <f>IF(ISBLANK('ECR Summary'!AC297),"VF_EMPTY",'ECR Summary'!AC297)</f>
        <v>VF_EMPTY</v>
      </c>
      <c r="O255" s="21" t="str">
        <f>IF(ISBLANK('ECR Summary'!AF297),"VF_EMPTY",'ECR Summary'!AF297)</f>
        <v>VF_EMPTY</v>
      </c>
      <c r="P255" s="21" t="str">
        <f>IF(ISBLANK('ECR Summary'!AL297),"VF_EMPTY",'ECR Summary'!AL297)</f>
        <v>VF_EMPTY</v>
      </c>
      <c r="Q255" s="21" t="str">
        <f>IF(ISBLANK('ECR Summary'!AQ297),"VF_EMPTY",'ECR Summary'!AQ297)</f>
        <v>VF_EMPTY</v>
      </c>
      <c r="R255" s="21" t="str">
        <f>IF(ISBLANK('ECR Summary'!AS297),"VF_EMPTY",'ECR Summary'!AS297)</f>
        <v>VF_EMPTY</v>
      </c>
      <c r="S255" s="21" t="str">
        <f>IF(ISBLANK('ECR Summary'!BD297),"VF_EMPTY",'ECR Summary'!BD297)</f>
        <v>VF_EMPTY</v>
      </c>
      <c r="T255" s="21" t="str">
        <f>IF(ISBLANK('ECR Summary'!BE297),"VF_EMPTY",'ECR Summary'!BE297)</f>
        <v>VF_EMPTY</v>
      </c>
      <c r="U255" s="21" t="str">
        <f>IF(ISBLANK('ECR Summary'!BH297),"VF_EMPTY",'ECR Summary'!BH297)</f>
        <v>VF_EMPTY</v>
      </c>
      <c r="V255" s="21" t="str">
        <f>IF(ISBLANK('ECR Summary'!BM297),"VF_EMPTY",'ECR Summary'!BM297)</f>
        <v>VF_EMPTY</v>
      </c>
      <c r="W255" s="21" t="str">
        <f>IF(ISBLANK('ECR Summary'!BU297),"VF_EMPTY",'ECR Summary'!BU297)</f>
        <v>VF_EMPTY</v>
      </c>
      <c r="X255" s="21" t="str">
        <f>IF(ISBLANK('ECR Summary'!CA297),"VF_EMPTY",'ECR Summary'!CA297)</f>
        <v>VF_EMPTY</v>
      </c>
      <c r="Z255" s="47" t="str">
        <f>IF(ISBLANK('ECR Summary'!AG297),"VF_EMPTY",'ECR Summary'!AG297)</f>
        <v>VF_EMPTY</v>
      </c>
      <c r="AA255" s="47" t="str">
        <f>IF(ISBLANK('ECR Summary'!BQ297),"VF_EMPTY",'ECR Summary'!BQ297)</f>
        <v>VF_EMPTY</v>
      </c>
    </row>
    <row r="256" spans="1:27">
      <c r="A256" s="21" t="str">
        <f>IF(ISBLANK('ECR Summary'!B298),"VF_EMPTY",'ECR Summary'!B298)</f>
        <v>VF_EMPTY</v>
      </c>
      <c r="B256" s="21" t="str">
        <f>IF(ISBLANK('ECR Summary'!E298),"VF_EMPTY",'ECR Summary'!E298)</f>
        <v>VF_EMPTY</v>
      </c>
      <c r="C256" s="21" t="str">
        <f>IF(ISBLANK('ECR Summary'!G298),"VF_EMPTY",'ECR Summary'!G298)</f>
        <v>VF_EMPTY</v>
      </c>
      <c r="D256" s="21" t="str">
        <f>IF(ISBLANK('ECR Summary'!H298),"VF_EMPTY",'ECR Summary'!H298)</f>
        <v>VF_EMPTY</v>
      </c>
      <c r="E256" s="21" t="str">
        <f>IF(ISBLANK('ECR Summary'!I298),"VF_EMPTY",'ECR Summary'!I298)</f>
        <v>VF_EMPTY</v>
      </c>
      <c r="F256" s="21" t="str">
        <f>IF(ISBLANK('ECR Summary'!J298),"VF_EMPTY",'ECR Summary'!J298)</f>
        <v>VF_EMPTY</v>
      </c>
      <c r="G256" s="21" t="str">
        <f>IF(ISBLANK('ECR Summary'!L298),"VF_EMPTY",'ECR Summary'!L298)</f>
        <v>VF_EMPTY</v>
      </c>
      <c r="H256" s="21" t="str">
        <f>IF(ISBLANK('ECR Summary'!M298),"VF_EMPTY",'ECR Summary'!M298)</f>
        <v>VF_EMPTY</v>
      </c>
      <c r="I256" s="21" t="str">
        <f>IF(ISBLANK('ECR Summary'!O298),"VF_EMPTY",'ECR Summary'!O298)</f>
        <v>VF_EMPTY</v>
      </c>
      <c r="J256" s="21" t="str">
        <f>IF(ISBLANK('ECR Summary'!R298),"VF_EMPTY",'ECR Summary'!R298)</f>
        <v>VF_EMPTY</v>
      </c>
      <c r="K256" s="21" t="str">
        <f>IF(ISBLANK('ECR Summary'!S298),"VF_EMPTY",'ECR Summary'!S298)</f>
        <v>VF_EMPTY</v>
      </c>
      <c r="L256" s="21" t="str">
        <f>IF(ISBLANK('ECR Summary'!T298),"VF_EMPTY",'ECR Summary'!T298)</f>
        <v>VF_EMPTY</v>
      </c>
      <c r="M256" s="21" t="str">
        <f>IF(ISBLANK('ECR Summary'!U298),"VF_EMPTY",'ECR Summary'!U298)</f>
        <v>VF_EMPTY</v>
      </c>
      <c r="N256" s="21" t="str">
        <f>IF(ISBLANK('ECR Summary'!AC298),"VF_EMPTY",'ECR Summary'!AC298)</f>
        <v>VF_EMPTY</v>
      </c>
      <c r="O256" s="21" t="str">
        <f>IF(ISBLANK('ECR Summary'!AF298),"VF_EMPTY",'ECR Summary'!AF298)</f>
        <v>VF_EMPTY</v>
      </c>
      <c r="P256" s="21" t="str">
        <f>IF(ISBLANK('ECR Summary'!AL298),"VF_EMPTY",'ECR Summary'!AL298)</f>
        <v>VF_EMPTY</v>
      </c>
      <c r="Q256" s="21" t="str">
        <f>IF(ISBLANK('ECR Summary'!AQ298),"VF_EMPTY",'ECR Summary'!AQ298)</f>
        <v>VF_EMPTY</v>
      </c>
      <c r="R256" s="21" t="str">
        <f>IF(ISBLANK('ECR Summary'!AS298),"VF_EMPTY",'ECR Summary'!AS298)</f>
        <v>VF_EMPTY</v>
      </c>
      <c r="S256" s="21" t="str">
        <f>IF(ISBLANK('ECR Summary'!BD298),"VF_EMPTY",'ECR Summary'!BD298)</f>
        <v>VF_EMPTY</v>
      </c>
      <c r="T256" s="21" t="str">
        <f>IF(ISBLANK('ECR Summary'!BE298),"VF_EMPTY",'ECR Summary'!BE298)</f>
        <v>VF_EMPTY</v>
      </c>
      <c r="U256" s="21" t="str">
        <f>IF(ISBLANK('ECR Summary'!BH298),"VF_EMPTY",'ECR Summary'!BH298)</f>
        <v>VF_EMPTY</v>
      </c>
      <c r="V256" s="21" t="str">
        <f>IF(ISBLANK('ECR Summary'!BM298),"VF_EMPTY",'ECR Summary'!BM298)</f>
        <v>VF_EMPTY</v>
      </c>
      <c r="W256" s="21" t="str">
        <f>IF(ISBLANK('ECR Summary'!BU298),"VF_EMPTY",'ECR Summary'!BU298)</f>
        <v>VF_EMPTY</v>
      </c>
      <c r="X256" s="21" t="str">
        <f>IF(ISBLANK('ECR Summary'!CA298),"VF_EMPTY",'ECR Summary'!CA298)</f>
        <v>VF_EMPTY</v>
      </c>
      <c r="Z256" s="47" t="str">
        <f>IF(ISBLANK('ECR Summary'!AG298),"VF_EMPTY",'ECR Summary'!AG298)</f>
        <v>VF_EMPTY</v>
      </c>
      <c r="AA256" s="47" t="str">
        <f>IF(ISBLANK('ECR Summary'!BQ298),"VF_EMPTY",'ECR Summary'!BQ298)</f>
        <v>VF_EMPTY</v>
      </c>
    </row>
    <row r="257" spans="1:27">
      <c r="A257" s="21" t="str">
        <f>IF(ISBLANK('ECR Summary'!B299),"VF_EMPTY",'ECR Summary'!B299)</f>
        <v>VF_EMPTY</v>
      </c>
      <c r="B257" s="21" t="str">
        <f>IF(ISBLANK('ECR Summary'!E299),"VF_EMPTY",'ECR Summary'!E299)</f>
        <v>VF_EMPTY</v>
      </c>
      <c r="C257" s="21" t="str">
        <f>IF(ISBLANK('ECR Summary'!G299),"VF_EMPTY",'ECR Summary'!G299)</f>
        <v>VF_EMPTY</v>
      </c>
      <c r="D257" s="21" t="str">
        <f>IF(ISBLANK('ECR Summary'!H299),"VF_EMPTY",'ECR Summary'!H299)</f>
        <v>VF_EMPTY</v>
      </c>
      <c r="E257" s="21" t="str">
        <f>IF(ISBLANK('ECR Summary'!I299),"VF_EMPTY",'ECR Summary'!I299)</f>
        <v>VF_EMPTY</v>
      </c>
      <c r="F257" s="21" t="str">
        <f>IF(ISBLANK('ECR Summary'!J299),"VF_EMPTY",'ECR Summary'!J299)</f>
        <v>VF_EMPTY</v>
      </c>
      <c r="G257" s="21" t="str">
        <f>IF(ISBLANK('ECR Summary'!L299),"VF_EMPTY",'ECR Summary'!L299)</f>
        <v>VF_EMPTY</v>
      </c>
      <c r="H257" s="21" t="str">
        <f>IF(ISBLANK('ECR Summary'!M299),"VF_EMPTY",'ECR Summary'!M299)</f>
        <v>VF_EMPTY</v>
      </c>
      <c r="I257" s="21" t="str">
        <f>IF(ISBLANK('ECR Summary'!O299),"VF_EMPTY",'ECR Summary'!O299)</f>
        <v>VF_EMPTY</v>
      </c>
      <c r="J257" s="21" t="str">
        <f>IF(ISBLANK('ECR Summary'!R299),"VF_EMPTY",'ECR Summary'!R299)</f>
        <v>VF_EMPTY</v>
      </c>
      <c r="K257" s="21" t="str">
        <f>IF(ISBLANK('ECR Summary'!S299),"VF_EMPTY",'ECR Summary'!S299)</f>
        <v>VF_EMPTY</v>
      </c>
      <c r="L257" s="21" t="str">
        <f>IF(ISBLANK('ECR Summary'!T299),"VF_EMPTY",'ECR Summary'!T299)</f>
        <v>VF_EMPTY</v>
      </c>
      <c r="M257" s="21" t="str">
        <f>IF(ISBLANK('ECR Summary'!U299),"VF_EMPTY",'ECR Summary'!U299)</f>
        <v>VF_EMPTY</v>
      </c>
      <c r="N257" s="21" t="str">
        <f>IF(ISBLANK('ECR Summary'!AC299),"VF_EMPTY",'ECR Summary'!AC299)</f>
        <v>VF_EMPTY</v>
      </c>
      <c r="O257" s="21" t="str">
        <f>IF(ISBLANK('ECR Summary'!AF299),"VF_EMPTY",'ECR Summary'!AF299)</f>
        <v>VF_EMPTY</v>
      </c>
      <c r="P257" s="21" t="str">
        <f>IF(ISBLANK('ECR Summary'!AL299),"VF_EMPTY",'ECR Summary'!AL299)</f>
        <v>VF_EMPTY</v>
      </c>
      <c r="Q257" s="21" t="str">
        <f>IF(ISBLANK('ECR Summary'!AQ299),"VF_EMPTY",'ECR Summary'!AQ299)</f>
        <v>VF_EMPTY</v>
      </c>
      <c r="R257" s="21" t="str">
        <f>IF(ISBLANK('ECR Summary'!AS299),"VF_EMPTY",'ECR Summary'!AS299)</f>
        <v>VF_EMPTY</v>
      </c>
      <c r="S257" s="21" t="str">
        <f>IF(ISBLANK('ECR Summary'!BD299),"VF_EMPTY",'ECR Summary'!BD299)</f>
        <v>VF_EMPTY</v>
      </c>
      <c r="T257" s="21" t="str">
        <f>IF(ISBLANK('ECR Summary'!BE299),"VF_EMPTY",'ECR Summary'!BE299)</f>
        <v>VF_EMPTY</v>
      </c>
      <c r="U257" s="21" t="str">
        <f>IF(ISBLANK('ECR Summary'!BH299),"VF_EMPTY",'ECR Summary'!BH299)</f>
        <v>VF_EMPTY</v>
      </c>
      <c r="V257" s="21" t="str">
        <f>IF(ISBLANK('ECR Summary'!BM299),"VF_EMPTY",'ECR Summary'!BM299)</f>
        <v>VF_EMPTY</v>
      </c>
      <c r="W257" s="21" t="str">
        <f>IF(ISBLANK('ECR Summary'!BU299),"VF_EMPTY",'ECR Summary'!BU299)</f>
        <v>VF_EMPTY</v>
      </c>
      <c r="X257" s="21" t="str">
        <f>IF(ISBLANK('ECR Summary'!CA299),"VF_EMPTY",'ECR Summary'!CA299)</f>
        <v>VF_EMPTY</v>
      </c>
      <c r="Z257" s="47" t="str">
        <f>IF(ISBLANK('ECR Summary'!AG299),"VF_EMPTY",'ECR Summary'!AG299)</f>
        <v>VF_EMPTY</v>
      </c>
      <c r="AA257" s="47" t="str">
        <f>IF(ISBLANK('ECR Summary'!BQ299),"VF_EMPTY",'ECR Summary'!BQ299)</f>
        <v>VF_EMPTY</v>
      </c>
    </row>
    <row r="258" spans="1:27">
      <c r="A258" s="21" t="str">
        <f>IF(ISBLANK('ECR Summary'!B300),"VF_EMPTY",'ECR Summary'!B300)</f>
        <v>VF_EMPTY</v>
      </c>
      <c r="B258" s="21" t="str">
        <f>IF(ISBLANK('ECR Summary'!E300),"VF_EMPTY",'ECR Summary'!E300)</f>
        <v>VF_EMPTY</v>
      </c>
      <c r="C258" s="21" t="str">
        <f>IF(ISBLANK('ECR Summary'!G300),"VF_EMPTY",'ECR Summary'!G300)</f>
        <v>VF_EMPTY</v>
      </c>
      <c r="D258" s="21" t="str">
        <f>IF(ISBLANK('ECR Summary'!H300),"VF_EMPTY",'ECR Summary'!H300)</f>
        <v>VF_EMPTY</v>
      </c>
      <c r="E258" s="21" t="str">
        <f>IF(ISBLANK('ECR Summary'!I300),"VF_EMPTY",'ECR Summary'!I300)</f>
        <v>VF_EMPTY</v>
      </c>
      <c r="F258" s="21" t="str">
        <f>IF(ISBLANK('ECR Summary'!J300),"VF_EMPTY",'ECR Summary'!J300)</f>
        <v>VF_EMPTY</v>
      </c>
      <c r="G258" s="21" t="str">
        <f>IF(ISBLANK('ECR Summary'!L300),"VF_EMPTY",'ECR Summary'!L300)</f>
        <v>VF_EMPTY</v>
      </c>
      <c r="H258" s="21" t="str">
        <f>IF(ISBLANK('ECR Summary'!M300),"VF_EMPTY",'ECR Summary'!M300)</f>
        <v>VF_EMPTY</v>
      </c>
      <c r="I258" s="21" t="str">
        <f>IF(ISBLANK('ECR Summary'!O300),"VF_EMPTY",'ECR Summary'!O300)</f>
        <v>VF_EMPTY</v>
      </c>
      <c r="J258" s="21" t="str">
        <f>IF(ISBLANK('ECR Summary'!R300),"VF_EMPTY",'ECR Summary'!R300)</f>
        <v>VF_EMPTY</v>
      </c>
      <c r="K258" s="21" t="str">
        <f>IF(ISBLANK('ECR Summary'!S300),"VF_EMPTY",'ECR Summary'!S300)</f>
        <v>VF_EMPTY</v>
      </c>
      <c r="L258" s="21" t="str">
        <f>IF(ISBLANK('ECR Summary'!T300),"VF_EMPTY",'ECR Summary'!T300)</f>
        <v>VF_EMPTY</v>
      </c>
      <c r="M258" s="21" t="str">
        <f>IF(ISBLANK('ECR Summary'!U300),"VF_EMPTY",'ECR Summary'!U300)</f>
        <v>VF_EMPTY</v>
      </c>
      <c r="N258" s="21" t="str">
        <f>IF(ISBLANK('ECR Summary'!AC300),"VF_EMPTY",'ECR Summary'!AC300)</f>
        <v>VF_EMPTY</v>
      </c>
      <c r="O258" s="21" t="str">
        <f>IF(ISBLANK('ECR Summary'!AF300),"VF_EMPTY",'ECR Summary'!AF300)</f>
        <v>VF_EMPTY</v>
      </c>
      <c r="P258" s="21" t="str">
        <f>IF(ISBLANK('ECR Summary'!AL300),"VF_EMPTY",'ECR Summary'!AL300)</f>
        <v>VF_EMPTY</v>
      </c>
      <c r="Q258" s="21" t="str">
        <f>IF(ISBLANK('ECR Summary'!AQ300),"VF_EMPTY",'ECR Summary'!AQ300)</f>
        <v>VF_EMPTY</v>
      </c>
      <c r="R258" s="21" t="str">
        <f>IF(ISBLANK('ECR Summary'!AS300),"VF_EMPTY",'ECR Summary'!AS300)</f>
        <v>VF_EMPTY</v>
      </c>
      <c r="S258" s="21" t="str">
        <f>IF(ISBLANK('ECR Summary'!BD300),"VF_EMPTY",'ECR Summary'!BD300)</f>
        <v>VF_EMPTY</v>
      </c>
      <c r="T258" s="21" t="str">
        <f>IF(ISBLANK('ECR Summary'!BE300),"VF_EMPTY",'ECR Summary'!BE300)</f>
        <v>VF_EMPTY</v>
      </c>
      <c r="U258" s="21" t="str">
        <f>IF(ISBLANK('ECR Summary'!BH300),"VF_EMPTY",'ECR Summary'!BH300)</f>
        <v>VF_EMPTY</v>
      </c>
      <c r="V258" s="21" t="str">
        <f>IF(ISBLANK('ECR Summary'!BM300),"VF_EMPTY",'ECR Summary'!BM300)</f>
        <v>VF_EMPTY</v>
      </c>
      <c r="W258" s="21" t="str">
        <f>IF(ISBLANK('ECR Summary'!BU300),"VF_EMPTY",'ECR Summary'!BU300)</f>
        <v>VF_EMPTY</v>
      </c>
      <c r="X258" s="21" t="str">
        <f>IF(ISBLANK('ECR Summary'!CA300),"VF_EMPTY",'ECR Summary'!CA300)</f>
        <v>VF_EMPTY</v>
      </c>
      <c r="Z258" s="47" t="str">
        <f>IF(ISBLANK('ECR Summary'!AG300),"VF_EMPTY",'ECR Summary'!AG300)</f>
        <v>VF_EMPTY</v>
      </c>
      <c r="AA258" s="47" t="str">
        <f>IF(ISBLANK('ECR Summary'!BQ300),"VF_EMPTY",'ECR Summary'!BQ300)</f>
        <v>VF_EMPTY</v>
      </c>
    </row>
    <row r="259" spans="1:27">
      <c r="A259" s="21" t="str">
        <f>IF(ISBLANK('ECR Summary'!B301),"VF_EMPTY",'ECR Summary'!B301)</f>
        <v>VF_EMPTY</v>
      </c>
      <c r="B259" s="21" t="str">
        <f>IF(ISBLANK('ECR Summary'!E301),"VF_EMPTY",'ECR Summary'!E301)</f>
        <v>VF_EMPTY</v>
      </c>
      <c r="C259" s="21" t="str">
        <f>IF(ISBLANK('ECR Summary'!G301),"VF_EMPTY",'ECR Summary'!G301)</f>
        <v>VF_EMPTY</v>
      </c>
      <c r="D259" s="21" t="str">
        <f>IF(ISBLANK('ECR Summary'!H301),"VF_EMPTY",'ECR Summary'!H301)</f>
        <v>VF_EMPTY</v>
      </c>
      <c r="E259" s="21" t="str">
        <f>IF(ISBLANK('ECR Summary'!I301),"VF_EMPTY",'ECR Summary'!I301)</f>
        <v>VF_EMPTY</v>
      </c>
      <c r="F259" s="21" t="str">
        <f>IF(ISBLANK('ECR Summary'!J301),"VF_EMPTY",'ECR Summary'!J301)</f>
        <v>VF_EMPTY</v>
      </c>
      <c r="G259" s="21" t="str">
        <f>IF(ISBLANK('ECR Summary'!L301),"VF_EMPTY",'ECR Summary'!L301)</f>
        <v>VF_EMPTY</v>
      </c>
      <c r="H259" s="21" t="str">
        <f>IF(ISBLANK('ECR Summary'!M301),"VF_EMPTY",'ECR Summary'!M301)</f>
        <v>VF_EMPTY</v>
      </c>
      <c r="I259" s="21" t="str">
        <f>IF(ISBLANK('ECR Summary'!O301),"VF_EMPTY",'ECR Summary'!O301)</f>
        <v>VF_EMPTY</v>
      </c>
      <c r="J259" s="21" t="str">
        <f>IF(ISBLANK('ECR Summary'!R301),"VF_EMPTY",'ECR Summary'!R301)</f>
        <v>VF_EMPTY</v>
      </c>
      <c r="K259" s="21" t="str">
        <f>IF(ISBLANK('ECR Summary'!S301),"VF_EMPTY",'ECR Summary'!S301)</f>
        <v>VF_EMPTY</v>
      </c>
      <c r="L259" s="21" t="str">
        <f>IF(ISBLANK('ECR Summary'!T301),"VF_EMPTY",'ECR Summary'!T301)</f>
        <v>VF_EMPTY</v>
      </c>
      <c r="M259" s="21" t="str">
        <f>IF(ISBLANK('ECR Summary'!U301),"VF_EMPTY",'ECR Summary'!U301)</f>
        <v>VF_EMPTY</v>
      </c>
      <c r="N259" s="21" t="str">
        <f>IF(ISBLANK('ECR Summary'!AC301),"VF_EMPTY",'ECR Summary'!AC301)</f>
        <v>VF_EMPTY</v>
      </c>
      <c r="O259" s="21" t="str">
        <f>IF(ISBLANK('ECR Summary'!AF301),"VF_EMPTY",'ECR Summary'!AF301)</f>
        <v>VF_EMPTY</v>
      </c>
      <c r="P259" s="21" t="str">
        <f>IF(ISBLANK('ECR Summary'!AL301),"VF_EMPTY",'ECR Summary'!AL301)</f>
        <v>VF_EMPTY</v>
      </c>
      <c r="Q259" s="21" t="str">
        <f>IF(ISBLANK('ECR Summary'!AQ301),"VF_EMPTY",'ECR Summary'!AQ301)</f>
        <v>VF_EMPTY</v>
      </c>
      <c r="R259" s="21" t="str">
        <f>IF(ISBLANK('ECR Summary'!AS301),"VF_EMPTY",'ECR Summary'!AS301)</f>
        <v>VF_EMPTY</v>
      </c>
      <c r="S259" s="21" t="str">
        <f>IF(ISBLANK('ECR Summary'!BD301),"VF_EMPTY",'ECR Summary'!BD301)</f>
        <v>VF_EMPTY</v>
      </c>
      <c r="T259" s="21" t="str">
        <f>IF(ISBLANK('ECR Summary'!BE301),"VF_EMPTY",'ECR Summary'!BE301)</f>
        <v>VF_EMPTY</v>
      </c>
      <c r="U259" s="21" t="str">
        <f>IF(ISBLANK('ECR Summary'!BH301),"VF_EMPTY",'ECR Summary'!BH301)</f>
        <v>VF_EMPTY</v>
      </c>
      <c r="V259" s="21" t="str">
        <f>IF(ISBLANK('ECR Summary'!BM301),"VF_EMPTY",'ECR Summary'!BM301)</f>
        <v>VF_EMPTY</v>
      </c>
      <c r="W259" s="21" t="str">
        <f>IF(ISBLANK('ECR Summary'!BU301),"VF_EMPTY",'ECR Summary'!BU301)</f>
        <v>VF_EMPTY</v>
      </c>
      <c r="X259" s="21" t="str">
        <f>IF(ISBLANK('ECR Summary'!CA301),"VF_EMPTY",'ECR Summary'!CA301)</f>
        <v>VF_EMPTY</v>
      </c>
      <c r="Z259" s="47" t="str">
        <f>IF(ISBLANK('ECR Summary'!AG301),"VF_EMPTY",'ECR Summary'!AG301)</f>
        <v>VF_EMPTY</v>
      </c>
      <c r="AA259" s="47" t="str">
        <f>IF(ISBLANK('ECR Summary'!BQ301),"VF_EMPTY",'ECR Summary'!BQ301)</f>
        <v>VF_EMPTY</v>
      </c>
    </row>
    <row r="260" spans="1:27">
      <c r="A260" s="21" t="str">
        <f>IF(ISBLANK('ECR Summary'!B302),"VF_EMPTY",'ECR Summary'!B302)</f>
        <v>VF_EMPTY</v>
      </c>
      <c r="B260" s="21" t="str">
        <f>IF(ISBLANK('ECR Summary'!E302),"VF_EMPTY",'ECR Summary'!E302)</f>
        <v>VF_EMPTY</v>
      </c>
      <c r="C260" s="21" t="str">
        <f>IF(ISBLANK('ECR Summary'!G302),"VF_EMPTY",'ECR Summary'!G302)</f>
        <v>VF_EMPTY</v>
      </c>
      <c r="D260" s="21" t="str">
        <f>IF(ISBLANK('ECR Summary'!H302),"VF_EMPTY",'ECR Summary'!H302)</f>
        <v>VF_EMPTY</v>
      </c>
      <c r="E260" s="21" t="str">
        <f>IF(ISBLANK('ECR Summary'!I302),"VF_EMPTY",'ECR Summary'!I302)</f>
        <v>VF_EMPTY</v>
      </c>
      <c r="F260" s="21" t="str">
        <f>IF(ISBLANK('ECR Summary'!J302),"VF_EMPTY",'ECR Summary'!J302)</f>
        <v>VF_EMPTY</v>
      </c>
      <c r="G260" s="21" t="str">
        <f>IF(ISBLANK('ECR Summary'!L302),"VF_EMPTY",'ECR Summary'!L302)</f>
        <v>VF_EMPTY</v>
      </c>
      <c r="H260" s="21" t="str">
        <f>IF(ISBLANK('ECR Summary'!M302),"VF_EMPTY",'ECR Summary'!M302)</f>
        <v>VF_EMPTY</v>
      </c>
      <c r="I260" s="21" t="str">
        <f>IF(ISBLANK('ECR Summary'!O302),"VF_EMPTY",'ECR Summary'!O302)</f>
        <v>VF_EMPTY</v>
      </c>
      <c r="J260" s="21" t="str">
        <f>IF(ISBLANK('ECR Summary'!R302),"VF_EMPTY",'ECR Summary'!R302)</f>
        <v>VF_EMPTY</v>
      </c>
      <c r="K260" s="21" t="str">
        <f>IF(ISBLANK('ECR Summary'!S302),"VF_EMPTY",'ECR Summary'!S302)</f>
        <v>VF_EMPTY</v>
      </c>
      <c r="L260" s="21" t="str">
        <f>IF(ISBLANK('ECR Summary'!T302),"VF_EMPTY",'ECR Summary'!T302)</f>
        <v>VF_EMPTY</v>
      </c>
      <c r="M260" s="21" t="str">
        <f>IF(ISBLANK('ECR Summary'!U302),"VF_EMPTY",'ECR Summary'!U302)</f>
        <v>VF_EMPTY</v>
      </c>
      <c r="N260" s="21" t="str">
        <f>IF(ISBLANK('ECR Summary'!AC302),"VF_EMPTY",'ECR Summary'!AC302)</f>
        <v>VF_EMPTY</v>
      </c>
      <c r="O260" s="21" t="str">
        <f>IF(ISBLANK('ECR Summary'!AF302),"VF_EMPTY",'ECR Summary'!AF302)</f>
        <v>VF_EMPTY</v>
      </c>
      <c r="P260" s="21" t="str">
        <f>IF(ISBLANK('ECR Summary'!AL302),"VF_EMPTY",'ECR Summary'!AL302)</f>
        <v>VF_EMPTY</v>
      </c>
      <c r="Q260" s="21" t="str">
        <f>IF(ISBLANK('ECR Summary'!AQ302),"VF_EMPTY",'ECR Summary'!AQ302)</f>
        <v>VF_EMPTY</v>
      </c>
      <c r="R260" s="21" t="str">
        <f>IF(ISBLANK('ECR Summary'!AS302),"VF_EMPTY",'ECR Summary'!AS302)</f>
        <v>VF_EMPTY</v>
      </c>
      <c r="S260" s="21" t="str">
        <f>IF(ISBLANK('ECR Summary'!BD302),"VF_EMPTY",'ECR Summary'!BD302)</f>
        <v>VF_EMPTY</v>
      </c>
      <c r="T260" s="21" t="str">
        <f>IF(ISBLANK('ECR Summary'!BE302),"VF_EMPTY",'ECR Summary'!BE302)</f>
        <v>VF_EMPTY</v>
      </c>
      <c r="U260" s="21" t="str">
        <f>IF(ISBLANK('ECR Summary'!BH302),"VF_EMPTY",'ECR Summary'!BH302)</f>
        <v>VF_EMPTY</v>
      </c>
      <c r="V260" s="21" t="str">
        <f>IF(ISBLANK('ECR Summary'!BM302),"VF_EMPTY",'ECR Summary'!BM302)</f>
        <v>VF_EMPTY</v>
      </c>
      <c r="W260" s="21" t="str">
        <f>IF(ISBLANK('ECR Summary'!BU302),"VF_EMPTY",'ECR Summary'!BU302)</f>
        <v>VF_EMPTY</v>
      </c>
      <c r="X260" s="21" t="str">
        <f>IF(ISBLANK('ECR Summary'!CA302),"VF_EMPTY",'ECR Summary'!CA302)</f>
        <v>VF_EMPTY</v>
      </c>
      <c r="Z260" s="47" t="str">
        <f>IF(ISBLANK('ECR Summary'!AG302),"VF_EMPTY",'ECR Summary'!AG302)</f>
        <v>VF_EMPTY</v>
      </c>
      <c r="AA260" s="47" t="str">
        <f>IF(ISBLANK('ECR Summary'!BQ302),"VF_EMPTY",'ECR Summary'!BQ302)</f>
        <v>VF_EMPTY</v>
      </c>
    </row>
    <row r="261" spans="1:27">
      <c r="A261" s="21" t="str">
        <f>IF(ISBLANK('ECR Summary'!B303),"VF_EMPTY",'ECR Summary'!B303)</f>
        <v>VF_EMPTY</v>
      </c>
      <c r="B261" s="21" t="str">
        <f>IF(ISBLANK('ECR Summary'!E303),"VF_EMPTY",'ECR Summary'!E303)</f>
        <v>VF_EMPTY</v>
      </c>
      <c r="C261" s="21" t="str">
        <f>IF(ISBLANK('ECR Summary'!G303),"VF_EMPTY",'ECR Summary'!G303)</f>
        <v>VF_EMPTY</v>
      </c>
      <c r="D261" s="21" t="str">
        <f>IF(ISBLANK('ECR Summary'!H303),"VF_EMPTY",'ECR Summary'!H303)</f>
        <v>VF_EMPTY</v>
      </c>
      <c r="E261" s="21" t="str">
        <f>IF(ISBLANK('ECR Summary'!I303),"VF_EMPTY",'ECR Summary'!I303)</f>
        <v>VF_EMPTY</v>
      </c>
      <c r="F261" s="21" t="str">
        <f>IF(ISBLANK('ECR Summary'!J303),"VF_EMPTY",'ECR Summary'!J303)</f>
        <v>VF_EMPTY</v>
      </c>
      <c r="G261" s="21" t="str">
        <f>IF(ISBLANK('ECR Summary'!L303),"VF_EMPTY",'ECR Summary'!L303)</f>
        <v>VF_EMPTY</v>
      </c>
      <c r="H261" s="21" t="str">
        <f>IF(ISBLANK('ECR Summary'!M303),"VF_EMPTY",'ECR Summary'!M303)</f>
        <v>VF_EMPTY</v>
      </c>
      <c r="I261" s="21" t="str">
        <f>IF(ISBLANK('ECR Summary'!O303),"VF_EMPTY",'ECR Summary'!O303)</f>
        <v>VF_EMPTY</v>
      </c>
      <c r="J261" s="21" t="str">
        <f>IF(ISBLANK('ECR Summary'!R303),"VF_EMPTY",'ECR Summary'!R303)</f>
        <v>VF_EMPTY</v>
      </c>
      <c r="K261" s="21" t="str">
        <f>IF(ISBLANK('ECR Summary'!S303),"VF_EMPTY",'ECR Summary'!S303)</f>
        <v>VF_EMPTY</v>
      </c>
      <c r="L261" s="21" t="str">
        <f>IF(ISBLANK('ECR Summary'!T303),"VF_EMPTY",'ECR Summary'!T303)</f>
        <v>VF_EMPTY</v>
      </c>
      <c r="M261" s="21" t="str">
        <f>IF(ISBLANK('ECR Summary'!U303),"VF_EMPTY",'ECR Summary'!U303)</f>
        <v>VF_EMPTY</v>
      </c>
      <c r="N261" s="21" t="str">
        <f>IF(ISBLANK('ECR Summary'!AC303),"VF_EMPTY",'ECR Summary'!AC303)</f>
        <v>VF_EMPTY</v>
      </c>
      <c r="O261" s="21" t="str">
        <f>IF(ISBLANK('ECR Summary'!AF303),"VF_EMPTY",'ECR Summary'!AF303)</f>
        <v>VF_EMPTY</v>
      </c>
      <c r="P261" s="21" t="str">
        <f>IF(ISBLANK('ECR Summary'!AL303),"VF_EMPTY",'ECR Summary'!AL303)</f>
        <v>VF_EMPTY</v>
      </c>
      <c r="Q261" s="21" t="str">
        <f>IF(ISBLANK('ECR Summary'!AQ303),"VF_EMPTY",'ECR Summary'!AQ303)</f>
        <v>VF_EMPTY</v>
      </c>
      <c r="R261" s="21" t="str">
        <f>IF(ISBLANK('ECR Summary'!AS303),"VF_EMPTY",'ECR Summary'!AS303)</f>
        <v>VF_EMPTY</v>
      </c>
      <c r="S261" s="21" t="str">
        <f>IF(ISBLANK('ECR Summary'!BD303),"VF_EMPTY",'ECR Summary'!BD303)</f>
        <v>VF_EMPTY</v>
      </c>
      <c r="T261" s="21" t="str">
        <f>IF(ISBLANK('ECR Summary'!BE303),"VF_EMPTY",'ECR Summary'!BE303)</f>
        <v>VF_EMPTY</v>
      </c>
      <c r="U261" s="21" t="str">
        <f>IF(ISBLANK('ECR Summary'!BH303),"VF_EMPTY",'ECR Summary'!BH303)</f>
        <v>VF_EMPTY</v>
      </c>
      <c r="V261" s="21" t="str">
        <f>IF(ISBLANK('ECR Summary'!BM303),"VF_EMPTY",'ECR Summary'!BM303)</f>
        <v>VF_EMPTY</v>
      </c>
      <c r="W261" s="21" t="str">
        <f>IF(ISBLANK('ECR Summary'!BU303),"VF_EMPTY",'ECR Summary'!BU303)</f>
        <v>VF_EMPTY</v>
      </c>
      <c r="X261" s="21" t="str">
        <f>IF(ISBLANK('ECR Summary'!CA303),"VF_EMPTY",'ECR Summary'!CA303)</f>
        <v>VF_EMPTY</v>
      </c>
      <c r="Z261" s="47" t="str">
        <f>IF(ISBLANK('ECR Summary'!AG303),"VF_EMPTY",'ECR Summary'!AG303)</f>
        <v>VF_EMPTY</v>
      </c>
      <c r="AA261" s="47" t="str">
        <f>IF(ISBLANK('ECR Summary'!BQ303),"VF_EMPTY",'ECR Summary'!BQ303)</f>
        <v>VF_EMPTY</v>
      </c>
    </row>
    <row r="262" spans="1:27">
      <c r="A262" s="21" t="str">
        <f>IF(ISBLANK('ECR Summary'!B304),"VF_EMPTY",'ECR Summary'!B304)</f>
        <v>VF_EMPTY</v>
      </c>
      <c r="B262" s="21" t="str">
        <f>IF(ISBLANK('ECR Summary'!E304),"VF_EMPTY",'ECR Summary'!E304)</f>
        <v>VF_EMPTY</v>
      </c>
      <c r="C262" s="21" t="str">
        <f>IF(ISBLANK('ECR Summary'!G304),"VF_EMPTY",'ECR Summary'!G304)</f>
        <v>VF_EMPTY</v>
      </c>
      <c r="D262" s="21" t="str">
        <f>IF(ISBLANK('ECR Summary'!H304),"VF_EMPTY",'ECR Summary'!H304)</f>
        <v>VF_EMPTY</v>
      </c>
      <c r="E262" s="21" t="str">
        <f>IF(ISBLANK('ECR Summary'!I304),"VF_EMPTY",'ECR Summary'!I304)</f>
        <v>VF_EMPTY</v>
      </c>
      <c r="F262" s="21" t="str">
        <f>IF(ISBLANK('ECR Summary'!J304),"VF_EMPTY",'ECR Summary'!J304)</f>
        <v>VF_EMPTY</v>
      </c>
      <c r="G262" s="21" t="str">
        <f>IF(ISBLANK('ECR Summary'!L304),"VF_EMPTY",'ECR Summary'!L304)</f>
        <v>VF_EMPTY</v>
      </c>
      <c r="H262" s="21" t="str">
        <f>IF(ISBLANK('ECR Summary'!M304),"VF_EMPTY",'ECR Summary'!M304)</f>
        <v>VF_EMPTY</v>
      </c>
      <c r="I262" s="21" t="str">
        <f>IF(ISBLANK('ECR Summary'!O304),"VF_EMPTY",'ECR Summary'!O304)</f>
        <v>VF_EMPTY</v>
      </c>
      <c r="J262" s="21" t="str">
        <f>IF(ISBLANK('ECR Summary'!R304),"VF_EMPTY",'ECR Summary'!R304)</f>
        <v>VF_EMPTY</v>
      </c>
      <c r="K262" s="21" t="str">
        <f>IF(ISBLANK('ECR Summary'!S304),"VF_EMPTY",'ECR Summary'!S304)</f>
        <v>VF_EMPTY</v>
      </c>
      <c r="L262" s="21" t="str">
        <f>IF(ISBLANK('ECR Summary'!T304),"VF_EMPTY",'ECR Summary'!T304)</f>
        <v>VF_EMPTY</v>
      </c>
      <c r="M262" s="21" t="str">
        <f>IF(ISBLANK('ECR Summary'!U304),"VF_EMPTY",'ECR Summary'!U304)</f>
        <v>VF_EMPTY</v>
      </c>
      <c r="N262" s="21" t="str">
        <f>IF(ISBLANK('ECR Summary'!AC304),"VF_EMPTY",'ECR Summary'!AC304)</f>
        <v>VF_EMPTY</v>
      </c>
      <c r="O262" s="21" t="str">
        <f>IF(ISBLANK('ECR Summary'!AF304),"VF_EMPTY",'ECR Summary'!AF304)</f>
        <v>VF_EMPTY</v>
      </c>
      <c r="P262" s="21" t="str">
        <f>IF(ISBLANK('ECR Summary'!AL304),"VF_EMPTY",'ECR Summary'!AL304)</f>
        <v>VF_EMPTY</v>
      </c>
      <c r="Q262" s="21" t="str">
        <f>IF(ISBLANK('ECR Summary'!AQ304),"VF_EMPTY",'ECR Summary'!AQ304)</f>
        <v>VF_EMPTY</v>
      </c>
      <c r="R262" s="21" t="str">
        <f>IF(ISBLANK('ECR Summary'!AS304),"VF_EMPTY",'ECR Summary'!AS304)</f>
        <v>VF_EMPTY</v>
      </c>
      <c r="S262" s="21" t="str">
        <f>IF(ISBLANK('ECR Summary'!BD304),"VF_EMPTY",'ECR Summary'!BD304)</f>
        <v>VF_EMPTY</v>
      </c>
      <c r="T262" s="21" t="str">
        <f>IF(ISBLANK('ECR Summary'!BE304),"VF_EMPTY",'ECR Summary'!BE304)</f>
        <v>VF_EMPTY</v>
      </c>
      <c r="U262" s="21" t="str">
        <f>IF(ISBLANK('ECR Summary'!BH304),"VF_EMPTY",'ECR Summary'!BH304)</f>
        <v>VF_EMPTY</v>
      </c>
      <c r="V262" s="21" t="str">
        <f>IF(ISBLANK('ECR Summary'!BM304),"VF_EMPTY",'ECR Summary'!BM304)</f>
        <v>VF_EMPTY</v>
      </c>
      <c r="W262" s="21" t="str">
        <f>IF(ISBLANK('ECR Summary'!BU304),"VF_EMPTY",'ECR Summary'!BU304)</f>
        <v>VF_EMPTY</v>
      </c>
      <c r="X262" s="21" t="str">
        <f>IF(ISBLANK('ECR Summary'!CA304),"VF_EMPTY",'ECR Summary'!CA304)</f>
        <v>VF_EMPTY</v>
      </c>
      <c r="Z262" s="47" t="str">
        <f>IF(ISBLANK('ECR Summary'!AG304),"VF_EMPTY",'ECR Summary'!AG304)</f>
        <v>VF_EMPTY</v>
      </c>
      <c r="AA262" s="47" t="str">
        <f>IF(ISBLANK('ECR Summary'!BQ304),"VF_EMPTY",'ECR Summary'!BQ304)</f>
        <v>VF_EMPTY</v>
      </c>
    </row>
    <row r="263" spans="1:27">
      <c r="A263" s="21" t="str">
        <f>IF(ISBLANK('ECR Summary'!B305),"VF_EMPTY",'ECR Summary'!B305)</f>
        <v>VF_EMPTY</v>
      </c>
      <c r="B263" s="21" t="str">
        <f>IF(ISBLANK('ECR Summary'!E305),"VF_EMPTY",'ECR Summary'!E305)</f>
        <v>VF_EMPTY</v>
      </c>
      <c r="C263" s="21" t="str">
        <f>IF(ISBLANK('ECR Summary'!G305),"VF_EMPTY",'ECR Summary'!G305)</f>
        <v>VF_EMPTY</v>
      </c>
      <c r="D263" s="21" t="str">
        <f>IF(ISBLANK('ECR Summary'!H305),"VF_EMPTY",'ECR Summary'!H305)</f>
        <v>VF_EMPTY</v>
      </c>
      <c r="E263" s="21" t="str">
        <f>IF(ISBLANK('ECR Summary'!I305),"VF_EMPTY",'ECR Summary'!I305)</f>
        <v>VF_EMPTY</v>
      </c>
      <c r="F263" s="21" t="str">
        <f>IF(ISBLANK('ECR Summary'!J305),"VF_EMPTY",'ECR Summary'!J305)</f>
        <v>VF_EMPTY</v>
      </c>
      <c r="G263" s="21" t="str">
        <f>IF(ISBLANK('ECR Summary'!L305),"VF_EMPTY",'ECR Summary'!L305)</f>
        <v>VF_EMPTY</v>
      </c>
      <c r="H263" s="21" t="str">
        <f>IF(ISBLANK('ECR Summary'!M305),"VF_EMPTY",'ECR Summary'!M305)</f>
        <v>VF_EMPTY</v>
      </c>
      <c r="I263" s="21" t="str">
        <f>IF(ISBLANK('ECR Summary'!O305),"VF_EMPTY",'ECR Summary'!O305)</f>
        <v>VF_EMPTY</v>
      </c>
      <c r="J263" s="21" t="str">
        <f>IF(ISBLANK('ECR Summary'!R305),"VF_EMPTY",'ECR Summary'!R305)</f>
        <v>VF_EMPTY</v>
      </c>
      <c r="K263" s="21" t="str">
        <f>IF(ISBLANK('ECR Summary'!S305),"VF_EMPTY",'ECR Summary'!S305)</f>
        <v>VF_EMPTY</v>
      </c>
      <c r="L263" s="21" t="str">
        <f>IF(ISBLANK('ECR Summary'!T305),"VF_EMPTY",'ECR Summary'!T305)</f>
        <v>VF_EMPTY</v>
      </c>
      <c r="M263" s="21" t="str">
        <f>IF(ISBLANK('ECR Summary'!U305),"VF_EMPTY",'ECR Summary'!U305)</f>
        <v>VF_EMPTY</v>
      </c>
      <c r="N263" s="21" t="str">
        <f>IF(ISBLANK('ECR Summary'!AC305),"VF_EMPTY",'ECR Summary'!AC305)</f>
        <v>VF_EMPTY</v>
      </c>
      <c r="O263" s="21" t="str">
        <f>IF(ISBLANK('ECR Summary'!AF305),"VF_EMPTY",'ECR Summary'!AF305)</f>
        <v>VF_EMPTY</v>
      </c>
      <c r="P263" s="21" t="str">
        <f>IF(ISBLANK('ECR Summary'!AL305),"VF_EMPTY",'ECR Summary'!AL305)</f>
        <v>VF_EMPTY</v>
      </c>
      <c r="Q263" s="21" t="str">
        <f>IF(ISBLANK('ECR Summary'!AQ305),"VF_EMPTY",'ECR Summary'!AQ305)</f>
        <v>VF_EMPTY</v>
      </c>
      <c r="R263" s="21" t="str">
        <f>IF(ISBLANK('ECR Summary'!AS305),"VF_EMPTY",'ECR Summary'!AS305)</f>
        <v>VF_EMPTY</v>
      </c>
      <c r="S263" s="21" t="str">
        <f>IF(ISBLANK('ECR Summary'!BD305),"VF_EMPTY",'ECR Summary'!BD305)</f>
        <v>VF_EMPTY</v>
      </c>
      <c r="T263" s="21" t="str">
        <f>IF(ISBLANK('ECR Summary'!BE305),"VF_EMPTY",'ECR Summary'!BE305)</f>
        <v>VF_EMPTY</v>
      </c>
      <c r="U263" s="21" t="str">
        <f>IF(ISBLANK('ECR Summary'!BH305),"VF_EMPTY",'ECR Summary'!BH305)</f>
        <v>VF_EMPTY</v>
      </c>
      <c r="V263" s="21" t="str">
        <f>IF(ISBLANK('ECR Summary'!BM305),"VF_EMPTY",'ECR Summary'!BM305)</f>
        <v>VF_EMPTY</v>
      </c>
      <c r="W263" s="21" t="str">
        <f>IF(ISBLANK('ECR Summary'!BU305),"VF_EMPTY",'ECR Summary'!BU305)</f>
        <v>VF_EMPTY</v>
      </c>
      <c r="X263" s="21" t="str">
        <f>IF(ISBLANK('ECR Summary'!CA305),"VF_EMPTY",'ECR Summary'!CA305)</f>
        <v>VF_EMPTY</v>
      </c>
      <c r="Z263" s="47" t="str">
        <f>IF(ISBLANK('ECR Summary'!AG305),"VF_EMPTY",'ECR Summary'!AG305)</f>
        <v>VF_EMPTY</v>
      </c>
      <c r="AA263" s="47" t="str">
        <f>IF(ISBLANK('ECR Summary'!BQ305),"VF_EMPTY",'ECR Summary'!BQ305)</f>
        <v>VF_EMPTY</v>
      </c>
    </row>
    <row r="264" spans="1:27">
      <c r="A264" s="21" t="str">
        <f>IF(ISBLANK('ECR Summary'!B306),"VF_EMPTY",'ECR Summary'!B306)</f>
        <v>VF_EMPTY</v>
      </c>
      <c r="B264" s="21" t="str">
        <f>IF(ISBLANK('ECR Summary'!E306),"VF_EMPTY",'ECR Summary'!E306)</f>
        <v>VF_EMPTY</v>
      </c>
      <c r="C264" s="21" t="str">
        <f>IF(ISBLANK('ECR Summary'!G306),"VF_EMPTY",'ECR Summary'!G306)</f>
        <v>VF_EMPTY</v>
      </c>
      <c r="D264" s="21" t="str">
        <f>IF(ISBLANK('ECR Summary'!H306),"VF_EMPTY",'ECR Summary'!H306)</f>
        <v>VF_EMPTY</v>
      </c>
      <c r="E264" s="21" t="str">
        <f>IF(ISBLANK('ECR Summary'!I306),"VF_EMPTY",'ECR Summary'!I306)</f>
        <v>VF_EMPTY</v>
      </c>
      <c r="F264" s="21" t="str">
        <f>IF(ISBLANK('ECR Summary'!J306),"VF_EMPTY",'ECR Summary'!J306)</f>
        <v>VF_EMPTY</v>
      </c>
      <c r="G264" s="21" t="str">
        <f>IF(ISBLANK('ECR Summary'!L306),"VF_EMPTY",'ECR Summary'!L306)</f>
        <v>VF_EMPTY</v>
      </c>
      <c r="H264" s="21" t="str">
        <f>IF(ISBLANK('ECR Summary'!M306),"VF_EMPTY",'ECR Summary'!M306)</f>
        <v>VF_EMPTY</v>
      </c>
      <c r="I264" s="21" t="str">
        <f>IF(ISBLANK('ECR Summary'!O306),"VF_EMPTY",'ECR Summary'!O306)</f>
        <v>VF_EMPTY</v>
      </c>
      <c r="J264" s="21" t="str">
        <f>IF(ISBLANK('ECR Summary'!R306),"VF_EMPTY",'ECR Summary'!R306)</f>
        <v>VF_EMPTY</v>
      </c>
      <c r="K264" s="21" t="str">
        <f>IF(ISBLANK('ECR Summary'!S306),"VF_EMPTY",'ECR Summary'!S306)</f>
        <v>VF_EMPTY</v>
      </c>
      <c r="L264" s="21" t="str">
        <f>IF(ISBLANK('ECR Summary'!T306),"VF_EMPTY",'ECR Summary'!T306)</f>
        <v>VF_EMPTY</v>
      </c>
      <c r="M264" s="21" t="str">
        <f>IF(ISBLANK('ECR Summary'!U306),"VF_EMPTY",'ECR Summary'!U306)</f>
        <v>VF_EMPTY</v>
      </c>
      <c r="N264" s="21" t="str">
        <f>IF(ISBLANK('ECR Summary'!AC306),"VF_EMPTY",'ECR Summary'!AC306)</f>
        <v>VF_EMPTY</v>
      </c>
      <c r="O264" s="21" t="str">
        <f>IF(ISBLANK('ECR Summary'!AF306),"VF_EMPTY",'ECR Summary'!AF306)</f>
        <v>VF_EMPTY</v>
      </c>
      <c r="P264" s="21" t="str">
        <f>IF(ISBLANK('ECR Summary'!AL306),"VF_EMPTY",'ECR Summary'!AL306)</f>
        <v>VF_EMPTY</v>
      </c>
      <c r="Q264" s="21" t="str">
        <f>IF(ISBLANK('ECR Summary'!AQ306),"VF_EMPTY",'ECR Summary'!AQ306)</f>
        <v>VF_EMPTY</v>
      </c>
      <c r="R264" s="21" t="str">
        <f>IF(ISBLANK('ECR Summary'!AS306),"VF_EMPTY",'ECR Summary'!AS306)</f>
        <v>VF_EMPTY</v>
      </c>
      <c r="S264" s="21" t="str">
        <f>IF(ISBLANK('ECR Summary'!BD306),"VF_EMPTY",'ECR Summary'!BD306)</f>
        <v>VF_EMPTY</v>
      </c>
      <c r="T264" s="21" t="str">
        <f>IF(ISBLANK('ECR Summary'!BE306),"VF_EMPTY",'ECR Summary'!BE306)</f>
        <v>VF_EMPTY</v>
      </c>
      <c r="U264" s="21" t="str">
        <f>IF(ISBLANK('ECR Summary'!BH306),"VF_EMPTY",'ECR Summary'!BH306)</f>
        <v>VF_EMPTY</v>
      </c>
      <c r="V264" s="21" t="str">
        <f>IF(ISBLANK('ECR Summary'!BM306),"VF_EMPTY",'ECR Summary'!BM306)</f>
        <v>VF_EMPTY</v>
      </c>
      <c r="W264" s="21" t="str">
        <f>IF(ISBLANK('ECR Summary'!BU306),"VF_EMPTY",'ECR Summary'!BU306)</f>
        <v>VF_EMPTY</v>
      </c>
      <c r="X264" s="21" t="str">
        <f>IF(ISBLANK('ECR Summary'!CA306),"VF_EMPTY",'ECR Summary'!CA306)</f>
        <v>VF_EMPTY</v>
      </c>
      <c r="Z264" s="47" t="str">
        <f>IF(ISBLANK('ECR Summary'!AG306),"VF_EMPTY",'ECR Summary'!AG306)</f>
        <v>VF_EMPTY</v>
      </c>
      <c r="AA264" s="47" t="str">
        <f>IF(ISBLANK('ECR Summary'!BQ306),"VF_EMPTY",'ECR Summary'!BQ306)</f>
        <v>VF_EMPTY</v>
      </c>
    </row>
    <row r="265" spans="1:27">
      <c r="A265" s="21" t="str">
        <f>IF(ISBLANK('ECR Summary'!B307),"VF_EMPTY",'ECR Summary'!B307)</f>
        <v>VF_EMPTY</v>
      </c>
      <c r="B265" s="21" t="str">
        <f>IF(ISBLANK('ECR Summary'!E307),"VF_EMPTY",'ECR Summary'!E307)</f>
        <v>VF_EMPTY</v>
      </c>
      <c r="C265" s="21" t="str">
        <f>IF(ISBLANK('ECR Summary'!G307),"VF_EMPTY",'ECR Summary'!G307)</f>
        <v>VF_EMPTY</v>
      </c>
      <c r="D265" s="21" t="str">
        <f>IF(ISBLANK('ECR Summary'!H307),"VF_EMPTY",'ECR Summary'!H307)</f>
        <v>VF_EMPTY</v>
      </c>
      <c r="E265" s="21" t="str">
        <f>IF(ISBLANK('ECR Summary'!I307),"VF_EMPTY",'ECR Summary'!I307)</f>
        <v>VF_EMPTY</v>
      </c>
      <c r="F265" s="21" t="str">
        <f>IF(ISBLANK('ECR Summary'!J307),"VF_EMPTY",'ECR Summary'!J307)</f>
        <v>VF_EMPTY</v>
      </c>
      <c r="G265" s="21" t="str">
        <f>IF(ISBLANK('ECR Summary'!L307),"VF_EMPTY",'ECR Summary'!L307)</f>
        <v>VF_EMPTY</v>
      </c>
      <c r="H265" s="21" t="str">
        <f>IF(ISBLANK('ECR Summary'!M307),"VF_EMPTY",'ECR Summary'!M307)</f>
        <v>VF_EMPTY</v>
      </c>
      <c r="I265" s="21" t="str">
        <f>IF(ISBLANK('ECR Summary'!O307),"VF_EMPTY",'ECR Summary'!O307)</f>
        <v>VF_EMPTY</v>
      </c>
      <c r="J265" s="21" t="str">
        <f>IF(ISBLANK('ECR Summary'!R307),"VF_EMPTY",'ECR Summary'!R307)</f>
        <v>VF_EMPTY</v>
      </c>
      <c r="K265" s="21" t="str">
        <f>IF(ISBLANK('ECR Summary'!S307),"VF_EMPTY",'ECR Summary'!S307)</f>
        <v>VF_EMPTY</v>
      </c>
      <c r="L265" s="21" t="str">
        <f>IF(ISBLANK('ECR Summary'!T307),"VF_EMPTY",'ECR Summary'!T307)</f>
        <v>VF_EMPTY</v>
      </c>
      <c r="M265" s="21" t="str">
        <f>IF(ISBLANK('ECR Summary'!U307),"VF_EMPTY",'ECR Summary'!U307)</f>
        <v>VF_EMPTY</v>
      </c>
      <c r="N265" s="21" t="str">
        <f>IF(ISBLANK('ECR Summary'!AC307),"VF_EMPTY",'ECR Summary'!AC307)</f>
        <v>VF_EMPTY</v>
      </c>
      <c r="O265" s="21" t="str">
        <f>IF(ISBLANK('ECR Summary'!AF307),"VF_EMPTY",'ECR Summary'!AF307)</f>
        <v>VF_EMPTY</v>
      </c>
      <c r="P265" s="21" t="str">
        <f>IF(ISBLANK('ECR Summary'!AL307),"VF_EMPTY",'ECR Summary'!AL307)</f>
        <v>VF_EMPTY</v>
      </c>
      <c r="Q265" s="21" t="str">
        <f>IF(ISBLANK('ECR Summary'!AQ307),"VF_EMPTY",'ECR Summary'!AQ307)</f>
        <v>VF_EMPTY</v>
      </c>
      <c r="R265" s="21" t="str">
        <f>IF(ISBLANK('ECR Summary'!AS307),"VF_EMPTY",'ECR Summary'!AS307)</f>
        <v>VF_EMPTY</v>
      </c>
      <c r="S265" s="21" t="str">
        <f>IF(ISBLANK('ECR Summary'!BD307),"VF_EMPTY",'ECR Summary'!BD307)</f>
        <v>VF_EMPTY</v>
      </c>
      <c r="T265" s="21" t="str">
        <f>IF(ISBLANK('ECR Summary'!BE307),"VF_EMPTY",'ECR Summary'!BE307)</f>
        <v>VF_EMPTY</v>
      </c>
      <c r="U265" s="21" t="str">
        <f>IF(ISBLANK('ECR Summary'!BH307),"VF_EMPTY",'ECR Summary'!BH307)</f>
        <v>VF_EMPTY</v>
      </c>
      <c r="V265" s="21" t="str">
        <f>IF(ISBLANK('ECR Summary'!BM307),"VF_EMPTY",'ECR Summary'!BM307)</f>
        <v>VF_EMPTY</v>
      </c>
      <c r="W265" s="21" t="str">
        <f>IF(ISBLANK('ECR Summary'!BU307),"VF_EMPTY",'ECR Summary'!BU307)</f>
        <v>VF_EMPTY</v>
      </c>
      <c r="X265" s="21" t="str">
        <f>IF(ISBLANK('ECR Summary'!CA307),"VF_EMPTY",'ECR Summary'!CA307)</f>
        <v>VF_EMPTY</v>
      </c>
      <c r="Z265" s="47" t="str">
        <f>IF(ISBLANK('ECR Summary'!AG307),"VF_EMPTY",'ECR Summary'!AG307)</f>
        <v>VF_EMPTY</v>
      </c>
      <c r="AA265" s="47" t="str">
        <f>IF(ISBLANK('ECR Summary'!BQ307),"VF_EMPTY",'ECR Summary'!BQ307)</f>
        <v>VF_EMPTY</v>
      </c>
    </row>
    <row r="266" spans="1:27">
      <c r="A266" s="21" t="str">
        <f>IF(ISBLANK('ECR Summary'!B308),"VF_EMPTY",'ECR Summary'!B308)</f>
        <v>VF_EMPTY</v>
      </c>
      <c r="B266" s="21" t="str">
        <f>IF(ISBLANK('ECR Summary'!E308),"VF_EMPTY",'ECR Summary'!E308)</f>
        <v>VF_EMPTY</v>
      </c>
      <c r="C266" s="21" t="str">
        <f>IF(ISBLANK('ECR Summary'!G308),"VF_EMPTY",'ECR Summary'!G308)</f>
        <v>VF_EMPTY</v>
      </c>
      <c r="D266" s="21" t="str">
        <f>IF(ISBLANK('ECR Summary'!H308),"VF_EMPTY",'ECR Summary'!H308)</f>
        <v>VF_EMPTY</v>
      </c>
      <c r="E266" s="21" t="str">
        <f>IF(ISBLANK('ECR Summary'!I308),"VF_EMPTY",'ECR Summary'!I308)</f>
        <v>VF_EMPTY</v>
      </c>
      <c r="F266" s="21" t="str">
        <f>IF(ISBLANK('ECR Summary'!J308),"VF_EMPTY",'ECR Summary'!J308)</f>
        <v>VF_EMPTY</v>
      </c>
      <c r="G266" s="21" t="str">
        <f>IF(ISBLANK('ECR Summary'!L308),"VF_EMPTY",'ECR Summary'!L308)</f>
        <v>VF_EMPTY</v>
      </c>
      <c r="H266" s="21" t="str">
        <f>IF(ISBLANK('ECR Summary'!M308),"VF_EMPTY",'ECR Summary'!M308)</f>
        <v>VF_EMPTY</v>
      </c>
      <c r="I266" s="21" t="str">
        <f>IF(ISBLANK('ECR Summary'!O308),"VF_EMPTY",'ECR Summary'!O308)</f>
        <v>VF_EMPTY</v>
      </c>
      <c r="J266" s="21" t="str">
        <f>IF(ISBLANK('ECR Summary'!R308),"VF_EMPTY",'ECR Summary'!R308)</f>
        <v>VF_EMPTY</v>
      </c>
      <c r="K266" s="21" t="str">
        <f>IF(ISBLANK('ECR Summary'!S308),"VF_EMPTY",'ECR Summary'!S308)</f>
        <v>VF_EMPTY</v>
      </c>
      <c r="L266" s="21" t="str">
        <f>IF(ISBLANK('ECR Summary'!T308),"VF_EMPTY",'ECR Summary'!T308)</f>
        <v>VF_EMPTY</v>
      </c>
      <c r="M266" s="21" t="str">
        <f>IF(ISBLANK('ECR Summary'!U308),"VF_EMPTY",'ECR Summary'!U308)</f>
        <v>VF_EMPTY</v>
      </c>
      <c r="N266" s="21" t="str">
        <f>IF(ISBLANK('ECR Summary'!AC308),"VF_EMPTY",'ECR Summary'!AC308)</f>
        <v>VF_EMPTY</v>
      </c>
      <c r="O266" s="21" t="str">
        <f>IF(ISBLANK('ECR Summary'!AF308),"VF_EMPTY",'ECR Summary'!AF308)</f>
        <v>VF_EMPTY</v>
      </c>
      <c r="P266" s="21" t="str">
        <f>IF(ISBLANK('ECR Summary'!AL308),"VF_EMPTY",'ECR Summary'!AL308)</f>
        <v>VF_EMPTY</v>
      </c>
      <c r="Q266" s="21" t="str">
        <f>IF(ISBLANK('ECR Summary'!AQ308),"VF_EMPTY",'ECR Summary'!AQ308)</f>
        <v>VF_EMPTY</v>
      </c>
      <c r="R266" s="21" t="str">
        <f>IF(ISBLANK('ECR Summary'!AS308),"VF_EMPTY",'ECR Summary'!AS308)</f>
        <v>VF_EMPTY</v>
      </c>
      <c r="S266" s="21" t="str">
        <f>IF(ISBLANK('ECR Summary'!BD308),"VF_EMPTY",'ECR Summary'!BD308)</f>
        <v>VF_EMPTY</v>
      </c>
      <c r="T266" s="21" t="str">
        <f>IF(ISBLANK('ECR Summary'!BE308),"VF_EMPTY",'ECR Summary'!BE308)</f>
        <v>VF_EMPTY</v>
      </c>
      <c r="U266" s="21" t="str">
        <f>IF(ISBLANK('ECR Summary'!BH308),"VF_EMPTY",'ECR Summary'!BH308)</f>
        <v>VF_EMPTY</v>
      </c>
      <c r="V266" s="21" t="str">
        <f>IF(ISBLANK('ECR Summary'!BM308),"VF_EMPTY",'ECR Summary'!BM308)</f>
        <v>VF_EMPTY</v>
      </c>
      <c r="W266" s="21" t="str">
        <f>IF(ISBLANK('ECR Summary'!BU308),"VF_EMPTY",'ECR Summary'!BU308)</f>
        <v>VF_EMPTY</v>
      </c>
      <c r="X266" s="21" t="str">
        <f>IF(ISBLANK('ECR Summary'!CA308),"VF_EMPTY",'ECR Summary'!CA308)</f>
        <v>VF_EMPTY</v>
      </c>
      <c r="Z266" s="47" t="str">
        <f>IF(ISBLANK('ECR Summary'!AG308),"VF_EMPTY",'ECR Summary'!AG308)</f>
        <v>VF_EMPTY</v>
      </c>
      <c r="AA266" s="47" t="str">
        <f>IF(ISBLANK('ECR Summary'!BQ308),"VF_EMPTY",'ECR Summary'!BQ308)</f>
        <v>VF_EMPTY</v>
      </c>
    </row>
    <row r="267" spans="1:27">
      <c r="A267" s="21" t="str">
        <f>IF(ISBLANK('ECR Summary'!B309),"VF_EMPTY",'ECR Summary'!B309)</f>
        <v>VF_EMPTY</v>
      </c>
      <c r="B267" s="21" t="str">
        <f>IF(ISBLANK('ECR Summary'!E309),"VF_EMPTY",'ECR Summary'!E309)</f>
        <v>VF_EMPTY</v>
      </c>
      <c r="C267" s="21" t="str">
        <f>IF(ISBLANK('ECR Summary'!G309),"VF_EMPTY",'ECR Summary'!G309)</f>
        <v>VF_EMPTY</v>
      </c>
      <c r="D267" s="21" t="str">
        <f>IF(ISBLANK('ECR Summary'!H309),"VF_EMPTY",'ECR Summary'!H309)</f>
        <v>VF_EMPTY</v>
      </c>
      <c r="E267" s="21" t="str">
        <f>IF(ISBLANK('ECR Summary'!I309),"VF_EMPTY",'ECR Summary'!I309)</f>
        <v>VF_EMPTY</v>
      </c>
      <c r="F267" s="21" t="str">
        <f>IF(ISBLANK('ECR Summary'!J309),"VF_EMPTY",'ECR Summary'!J309)</f>
        <v>VF_EMPTY</v>
      </c>
      <c r="G267" s="21" t="str">
        <f>IF(ISBLANK('ECR Summary'!L309),"VF_EMPTY",'ECR Summary'!L309)</f>
        <v>VF_EMPTY</v>
      </c>
      <c r="H267" s="21" t="str">
        <f>IF(ISBLANK('ECR Summary'!M309),"VF_EMPTY",'ECR Summary'!M309)</f>
        <v>VF_EMPTY</v>
      </c>
      <c r="I267" s="21" t="str">
        <f>IF(ISBLANK('ECR Summary'!O309),"VF_EMPTY",'ECR Summary'!O309)</f>
        <v>VF_EMPTY</v>
      </c>
      <c r="J267" s="21" t="str">
        <f>IF(ISBLANK('ECR Summary'!R309),"VF_EMPTY",'ECR Summary'!R309)</f>
        <v>VF_EMPTY</v>
      </c>
      <c r="K267" s="21" t="str">
        <f>IF(ISBLANK('ECR Summary'!S309),"VF_EMPTY",'ECR Summary'!S309)</f>
        <v>VF_EMPTY</v>
      </c>
      <c r="L267" s="21" t="str">
        <f>IF(ISBLANK('ECR Summary'!T309),"VF_EMPTY",'ECR Summary'!T309)</f>
        <v>VF_EMPTY</v>
      </c>
      <c r="M267" s="21" t="str">
        <f>IF(ISBLANK('ECR Summary'!U309),"VF_EMPTY",'ECR Summary'!U309)</f>
        <v>VF_EMPTY</v>
      </c>
      <c r="N267" s="21" t="str">
        <f>IF(ISBLANK('ECR Summary'!AC309),"VF_EMPTY",'ECR Summary'!AC309)</f>
        <v>VF_EMPTY</v>
      </c>
      <c r="O267" s="21" t="str">
        <f>IF(ISBLANK('ECR Summary'!AF309),"VF_EMPTY",'ECR Summary'!AF309)</f>
        <v>VF_EMPTY</v>
      </c>
      <c r="P267" s="21" t="str">
        <f>IF(ISBLANK('ECR Summary'!AL309),"VF_EMPTY",'ECR Summary'!AL309)</f>
        <v>VF_EMPTY</v>
      </c>
      <c r="Q267" s="21" t="str">
        <f>IF(ISBLANK('ECR Summary'!AQ309),"VF_EMPTY",'ECR Summary'!AQ309)</f>
        <v>VF_EMPTY</v>
      </c>
      <c r="R267" s="21" t="str">
        <f>IF(ISBLANK('ECR Summary'!AS309),"VF_EMPTY",'ECR Summary'!AS309)</f>
        <v>VF_EMPTY</v>
      </c>
      <c r="S267" s="21" t="str">
        <f>IF(ISBLANK('ECR Summary'!BD309),"VF_EMPTY",'ECR Summary'!BD309)</f>
        <v>VF_EMPTY</v>
      </c>
      <c r="T267" s="21" t="str">
        <f>IF(ISBLANK('ECR Summary'!BE309),"VF_EMPTY",'ECR Summary'!BE309)</f>
        <v>VF_EMPTY</v>
      </c>
      <c r="U267" s="21" t="str">
        <f>IF(ISBLANK('ECR Summary'!BH309),"VF_EMPTY",'ECR Summary'!BH309)</f>
        <v>VF_EMPTY</v>
      </c>
      <c r="V267" s="21" t="str">
        <f>IF(ISBLANK('ECR Summary'!BM309),"VF_EMPTY",'ECR Summary'!BM309)</f>
        <v>VF_EMPTY</v>
      </c>
      <c r="W267" s="21" t="str">
        <f>IF(ISBLANK('ECR Summary'!BU309),"VF_EMPTY",'ECR Summary'!BU309)</f>
        <v>VF_EMPTY</v>
      </c>
      <c r="X267" s="21" t="str">
        <f>IF(ISBLANK('ECR Summary'!CA309),"VF_EMPTY",'ECR Summary'!CA309)</f>
        <v>VF_EMPTY</v>
      </c>
      <c r="Z267" s="47" t="str">
        <f>IF(ISBLANK('ECR Summary'!AG309),"VF_EMPTY",'ECR Summary'!AG309)</f>
        <v>VF_EMPTY</v>
      </c>
      <c r="AA267" s="47" t="str">
        <f>IF(ISBLANK('ECR Summary'!BQ309),"VF_EMPTY",'ECR Summary'!BQ309)</f>
        <v>VF_EMPTY</v>
      </c>
    </row>
    <row r="268" spans="1:27">
      <c r="A268" s="21" t="str">
        <f>IF(ISBLANK('ECR Summary'!B310),"VF_EMPTY",'ECR Summary'!B310)</f>
        <v>VF_EMPTY</v>
      </c>
      <c r="B268" s="21" t="str">
        <f>IF(ISBLANK('ECR Summary'!E310),"VF_EMPTY",'ECR Summary'!E310)</f>
        <v>VF_EMPTY</v>
      </c>
      <c r="C268" s="21" t="str">
        <f>IF(ISBLANK('ECR Summary'!G310),"VF_EMPTY",'ECR Summary'!G310)</f>
        <v>VF_EMPTY</v>
      </c>
      <c r="D268" s="21" t="str">
        <f>IF(ISBLANK('ECR Summary'!H310),"VF_EMPTY",'ECR Summary'!H310)</f>
        <v>VF_EMPTY</v>
      </c>
      <c r="E268" s="21" t="str">
        <f>IF(ISBLANK('ECR Summary'!I310),"VF_EMPTY",'ECR Summary'!I310)</f>
        <v>VF_EMPTY</v>
      </c>
      <c r="F268" s="21" t="str">
        <f>IF(ISBLANK('ECR Summary'!J310),"VF_EMPTY",'ECR Summary'!J310)</f>
        <v>VF_EMPTY</v>
      </c>
      <c r="G268" s="21" t="str">
        <f>IF(ISBLANK('ECR Summary'!L310),"VF_EMPTY",'ECR Summary'!L310)</f>
        <v>VF_EMPTY</v>
      </c>
      <c r="H268" s="21" t="str">
        <f>IF(ISBLANK('ECR Summary'!M310),"VF_EMPTY",'ECR Summary'!M310)</f>
        <v>VF_EMPTY</v>
      </c>
      <c r="I268" s="21" t="str">
        <f>IF(ISBLANK('ECR Summary'!O310),"VF_EMPTY",'ECR Summary'!O310)</f>
        <v>VF_EMPTY</v>
      </c>
      <c r="J268" s="21" t="str">
        <f>IF(ISBLANK('ECR Summary'!R310),"VF_EMPTY",'ECR Summary'!R310)</f>
        <v>VF_EMPTY</v>
      </c>
      <c r="K268" s="21" t="str">
        <f>IF(ISBLANK('ECR Summary'!S310),"VF_EMPTY",'ECR Summary'!S310)</f>
        <v>VF_EMPTY</v>
      </c>
      <c r="L268" s="21" t="str">
        <f>IF(ISBLANK('ECR Summary'!T310),"VF_EMPTY",'ECR Summary'!T310)</f>
        <v>VF_EMPTY</v>
      </c>
      <c r="M268" s="21" t="str">
        <f>IF(ISBLANK('ECR Summary'!U310),"VF_EMPTY",'ECR Summary'!U310)</f>
        <v>VF_EMPTY</v>
      </c>
      <c r="N268" s="21" t="str">
        <f>IF(ISBLANK('ECR Summary'!AC310),"VF_EMPTY",'ECR Summary'!AC310)</f>
        <v>VF_EMPTY</v>
      </c>
      <c r="O268" s="21" t="str">
        <f>IF(ISBLANK('ECR Summary'!AF310),"VF_EMPTY",'ECR Summary'!AF310)</f>
        <v>VF_EMPTY</v>
      </c>
      <c r="P268" s="21" t="str">
        <f>IF(ISBLANK('ECR Summary'!AL310),"VF_EMPTY",'ECR Summary'!AL310)</f>
        <v>VF_EMPTY</v>
      </c>
      <c r="Q268" s="21" t="str">
        <f>IF(ISBLANK('ECR Summary'!AQ310),"VF_EMPTY",'ECR Summary'!AQ310)</f>
        <v>VF_EMPTY</v>
      </c>
      <c r="R268" s="21" t="str">
        <f>IF(ISBLANK('ECR Summary'!AS310),"VF_EMPTY",'ECR Summary'!AS310)</f>
        <v>VF_EMPTY</v>
      </c>
      <c r="S268" s="21" t="str">
        <f>IF(ISBLANK('ECR Summary'!BD310),"VF_EMPTY",'ECR Summary'!BD310)</f>
        <v>VF_EMPTY</v>
      </c>
      <c r="T268" s="21" t="str">
        <f>IF(ISBLANK('ECR Summary'!BE310),"VF_EMPTY",'ECR Summary'!BE310)</f>
        <v>VF_EMPTY</v>
      </c>
      <c r="U268" s="21" t="str">
        <f>IF(ISBLANK('ECR Summary'!BH310),"VF_EMPTY",'ECR Summary'!BH310)</f>
        <v>VF_EMPTY</v>
      </c>
      <c r="V268" s="21" t="str">
        <f>IF(ISBLANK('ECR Summary'!BM310),"VF_EMPTY",'ECR Summary'!BM310)</f>
        <v>VF_EMPTY</v>
      </c>
      <c r="W268" s="21" t="str">
        <f>IF(ISBLANK('ECR Summary'!BU310),"VF_EMPTY",'ECR Summary'!BU310)</f>
        <v>VF_EMPTY</v>
      </c>
      <c r="X268" s="21" t="str">
        <f>IF(ISBLANK('ECR Summary'!CA310),"VF_EMPTY",'ECR Summary'!CA310)</f>
        <v>VF_EMPTY</v>
      </c>
      <c r="Z268" s="47" t="str">
        <f>IF(ISBLANK('ECR Summary'!AG310),"VF_EMPTY",'ECR Summary'!AG310)</f>
        <v>VF_EMPTY</v>
      </c>
      <c r="AA268" s="47" t="str">
        <f>IF(ISBLANK('ECR Summary'!BQ310),"VF_EMPTY",'ECR Summary'!BQ310)</f>
        <v>VF_EMPTY</v>
      </c>
    </row>
    <row r="269" spans="1:27">
      <c r="A269" s="21" t="str">
        <f>IF(ISBLANK('ECR Summary'!B311),"VF_EMPTY",'ECR Summary'!B311)</f>
        <v>VF_EMPTY</v>
      </c>
      <c r="B269" s="21" t="str">
        <f>IF(ISBLANK('ECR Summary'!E311),"VF_EMPTY",'ECR Summary'!E311)</f>
        <v>VF_EMPTY</v>
      </c>
      <c r="C269" s="21" t="str">
        <f>IF(ISBLANK('ECR Summary'!G311),"VF_EMPTY",'ECR Summary'!G311)</f>
        <v>VF_EMPTY</v>
      </c>
      <c r="D269" s="21" t="str">
        <f>IF(ISBLANK('ECR Summary'!H311),"VF_EMPTY",'ECR Summary'!H311)</f>
        <v>VF_EMPTY</v>
      </c>
      <c r="E269" s="21" t="str">
        <f>IF(ISBLANK('ECR Summary'!I311),"VF_EMPTY",'ECR Summary'!I311)</f>
        <v>VF_EMPTY</v>
      </c>
      <c r="F269" s="21" t="str">
        <f>IF(ISBLANK('ECR Summary'!J311),"VF_EMPTY",'ECR Summary'!J311)</f>
        <v>VF_EMPTY</v>
      </c>
      <c r="G269" s="21" t="str">
        <f>IF(ISBLANK('ECR Summary'!L311),"VF_EMPTY",'ECR Summary'!L311)</f>
        <v>VF_EMPTY</v>
      </c>
      <c r="H269" s="21" t="str">
        <f>IF(ISBLANK('ECR Summary'!M311),"VF_EMPTY",'ECR Summary'!M311)</f>
        <v>VF_EMPTY</v>
      </c>
      <c r="I269" s="21" t="str">
        <f>IF(ISBLANK('ECR Summary'!O311),"VF_EMPTY",'ECR Summary'!O311)</f>
        <v>VF_EMPTY</v>
      </c>
      <c r="J269" s="21" t="str">
        <f>IF(ISBLANK('ECR Summary'!R311),"VF_EMPTY",'ECR Summary'!R311)</f>
        <v>VF_EMPTY</v>
      </c>
      <c r="K269" s="21" t="str">
        <f>IF(ISBLANK('ECR Summary'!S311),"VF_EMPTY",'ECR Summary'!S311)</f>
        <v>VF_EMPTY</v>
      </c>
      <c r="L269" s="21" t="str">
        <f>IF(ISBLANK('ECR Summary'!T311),"VF_EMPTY",'ECR Summary'!T311)</f>
        <v>VF_EMPTY</v>
      </c>
      <c r="M269" s="21" t="str">
        <f>IF(ISBLANK('ECR Summary'!U311),"VF_EMPTY",'ECR Summary'!U311)</f>
        <v>VF_EMPTY</v>
      </c>
      <c r="N269" s="21" t="str">
        <f>IF(ISBLANK('ECR Summary'!AC311),"VF_EMPTY",'ECR Summary'!AC311)</f>
        <v>VF_EMPTY</v>
      </c>
      <c r="O269" s="21" t="str">
        <f>IF(ISBLANK('ECR Summary'!AF311),"VF_EMPTY",'ECR Summary'!AF311)</f>
        <v>VF_EMPTY</v>
      </c>
      <c r="P269" s="21" t="str">
        <f>IF(ISBLANK('ECR Summary'!AL311),"VF_EMPTY",'ECR Summary'!AL311)</f>
        <v>VF_EMPTY</v>
      </c>
      <c r="Q269" s="21" t="str">
        <f>IF(ISBLANK('ECR Summary'!AQ311),"VF_EMPTY",'ECR Summary'!AQ311)</f>
        <v>VF_EMPTY</v>
      </c>
      <c r="R269" s="21" t="str">
        <f>IF(ISBLANK('ECR Summary'!AS311),"VF_EMPTY",'ECR Summary'!AS311)</f>
        <v>VF_EMPTY</v>
      </c>
      <c r="S269" s="21" t="str">
        <f>IF(ISBLANK('ECR Summary'!BD311),"VF_EMPTY",'ECR Summary'!BD311)</f>
        <v>VF_EMPTY</v>
      </c>
      <c r="T269" s="21" t="str">
        <f>IF(ISBLANK('ECR Summary'!BE311),"VF_EMPTY",'ECR Summary'!BE311)</f>
        <v>VF_EMPTY</v>
      </c>
      <c r="U269" s="21" t="str">
        <f>IF(ISBLANK('ECR Summary'!BH311),"VF_EMPTY",'ECR Summary'!BH311)</f>
        <v>VF_EMPTY</v>
      </c>
      <c r="V269" s="21" t="str">
        <f>IF(ISBLANK('ECR Summary'!BM311),"VF_EMPTY",'ECR Summary'!BM311)</f>
        <v>VF_EMPTY</v>
      </c>
      <c r="W269" s="21" t="str">
        <f>IF(ISBLANK('ECR Summary'!BU311),"VF_EMPTY",'ECR Summary'!BU311)</f>
        <v>VF_EMPTY</v>
      </c>
      <c r="X269" s="21" t="str">
        <f>IF(ISBLANK('ECR Summary'!CA311),"VF_EMPTY",'ECR Summary'!CA311)</f>
        <v>VF_EMPTY</v>
      </c>
      <c r="Z269" s="47" t="str">
        <f>IF(ISBLANK('ECR Summary'!AG311),"VF_EMPTY",'ECR Summary'!AG311)</f>
        <v>VF_EMPTY</v>
      </c>
      <c r="AA269" s="47" t="str">
        <f>IF(ISBLANK('ECR Summary'!BQ311),"VF_EMPTY",'ECR Summary'!BQ311)</f>
        <v>VF_EMPTY</v>
      </c>
    </row>
    <row r="270" spans="1:27">
      <c r="A270" s="21" t="str">
        <f>IF(ISBLANK('ECR Summary'!B312),"VF_EMPTY",'ECR Summary'!B312)</f>
        <v>VF_EMPTY</v>
      </c>
      <c r="B270" s="21" t="str">
        <f>IF(ISBLANK('ECR Summary'!E312),"VF_EMPTY",'ECR Summary'!E312)</f>
        <v>VF_EMPTY</v>
      </c>
      <c r="C270" s="21" t="str">
        <f>IF(ISBLANK('ECR Summary'!G312),"VF_EMPTY",'ECR Summary'!G312)</f>
        <v>VF_EMPTY</v>
      </c>
      <c r="D270" s="21" t="str">
        <f>IF(ISBLANK('ECR Summary'!H312),"VF_EMPTY",'ECR Summary'!H312)</f>
        <v>VF_EMPTY</v>
      </c>
      <c r="E270" s="21" t="str">
        <f>IF(ISBLANK('ECR Summary'!I312),"VF_EMPTY",'ECR Summary'!I312)</f>
        <v>VF_EMPTY</v>
      </c>
      <c r="F270" s="21" t="str">
        <f>IF(ISBLANK('ECR Summary'!J312),"VF_EMPTY",'ECR Summary'!J312)</f>
        <v>VF_EMPTY</v>
      </c>
      <c r="G270" s="21" t="str">
        <f>IF(ISBLANK('ECR Summary'!L312),"VF_EMPTY",'ECR Summary'!L312)</f>
        <v>VF_EMPTY</v>
      </c>
      <c r="H270" s="21" t="str">
        <f>IF(ISBLANK('ECR Summary'!M312),"VF_EMPTY",'ECR Summary'!M312)</f>
        <v>VF_EMPTY</v>
      </c>
      <c r="I270" s="21" t="str">
        <f>IF(ISBLANK('ECR Summary'!O312),"VF_EMPTY",'ECR Summary'!O312)</f>
        <v>VF_EMPTY</v>
      </c>
      <c r="J270" s="21" t="str">
        <f>IF(ISBLANK('ECR Summary'!R312),"VF_EMPTY",'ECR Summary'!R312)</f>
        <v>VF_EMPTY</v>
      </c>
      <c r="K270" s="21" t="str">
        <f>IF(ISBLANK('ECR Summary'!S312),"VF_EMPTY",'ECR Summary'!S312)</f>
        <v>VF_EMPTY</v>
      </c>
      <c r="L270" s="21" t="str">
        <f>IF(ISBLANK('ECR Summary'!T312),"VF_EMPTY",'ECR Summary'!T312)</f>
        <v>VF_EMPTY</v>
      </c>
      <c r="M270" s="21" t="str">
        <f>IF(ISBLANK('ECR Summary'!U312),"VF_EMPTY",'ECR Summary'!U312)</f>
        <v>VF_EMPTY</v>
      </c>
      <c r="N270" s="21" t="str">
        <f>IF(ISBLANK('ECR Summary'!AC312),"VF_EMPTY",'ECR Summary'!AC312)</f>
        <v>VF_EMPTY</v>
      </c>
      <c r="O270" s="21" t="str">
        <f>IF(ISBLANK('ECR Summary'!AF312),"VF_EMPTY",'ECR Summary'!AF312)</f>
        <v>VF_EMPTY</v>
      </c>
      <c r="P270" s="21" t="str">
        <f>IF(ISBLANK('ECR Summary'!AL312),"VF_EMPTY",'ECR Summary'!AL312)</f>
        <v>VF_EMPTY</v>
      </c>
      <c r="Q270" s="21" t="str">
        <f>IF(ISBLANK('ECR Summary'!AQ312),"VF_EMPTY",'ECR Summary'!AQ312)</f>
        <v>VF_EMPTY</v>
      </c>
      <c r="R270" s="21" t="str">
        <f>IF(ISBLANK('ECR Summary'!AS312),"VF_EMPTY",'ECR Summary'!AS312)</f>
        <v>VF_EMPTY</v>
      </c>
      <c r="S270" s="21" t="str">
        <f>IF(ISBLANK('ECR Summary'!BD312),"VF_EMPTY",'ECR Summary'!BD312)</f>
        <v>VF_EMPTY</v>
      </c>
      <c r="T270" s="21" t="str">
        <f>IF(ISBLANK('ECR Summary'!BE312),"VF_EMPTY",'ECR Summary'!BE312)</f>
        <v>VF_EMPTY</v>
      </c>
      <c r="U270" s="21" t="str">
        <f>IF(ISBLANK('ECR Summary'!BH312),"VF_EMPTY",'ECR Summary'!BH312)</f>
        <v>VF_EMPTY</v>
      </c>
      <c r="V270" s="21" t="str">
        <f>IF(ISBLANK('ECR Summary'!BM312),"VF_EMPTY",'ECR Summary'!BM312)</f>
        <v>VF_EMPTY</v>
      </c>
      <c r="W270" s="21" t="str">
        <f>IF(ISBLANK('ECR Summary'!BU312),"VF_EMPTY",'ECR Summary'!BU312)</f>
        <v>VF_EMPTY</v>
      </c>
      <c r="X270" s="21" t="str">
        <f>IF(ISBLANK('ECR Summary'!CA312),"VF_EMPTY",'ECR Summary'!CA312)</f>
        <v>VF_EMPTY</v>
      </c>
      <c r="Z270" s="47" t="str">
        <f>IF(ISBLANK('ECR Summary'!AG312),"VF_EMPTY",'ECR Summary'!AG312)</f>
        <v>VF_EMPTY</v>
      </c>
      <c r="AA270" s="47" t="str">
        <f>IF(ISBLANK('ECR Summary'!BQ312),"VF_EMPTY",'ECR Summary'!BQ312)</f>
        <v>VF_EMPTY</v>
      </c>
    </row>
    <row r="271" spans="1:27">
      <c r="A271" s="21" t="str">
        <f>IF(ISBLANK('ECR Summary'!B313),"VF_EMPTY",'ECR Summary'!B313)</f>
        <v>VF_EMPTY</v>
      </c>
      <c r="B271" s="21" t="str">
        <f>IF(ISBLANK('ECR Summary'!E313),"VF_EMPTY",'ECR Summary'!E313)</f>
        <v>VF_EMPTY</v>
      </c>
      <c r="C271" s="21" t="str">
        <f>IF(ISBLANK('ECR Summary'!G313),"VF_EMPTY",'ECR Summary'!G313)</f>
        <v>VF_EMPTY</v>
      </c>
      <c r="D271" s="21" t="str">
        <f>IF(ISBLANK('ECR Summary'!H313),"VF_EMPTY",'ECR Summary'!H313)</f>
        <v>VF_EMPTY</v>
      </c>
      <c r="E271" s="21" t="str">
        <f>IF(ISBLANK('ECR Summary'!I313),"VF_EMPTY",'ECR Summary'!I313)</f>
        <v>VF_EMPTY</v>
      </c>
      <c r="F271" s="21" t="str">
        <f>IF(ISBLANK('ECR Summary'!J313),"VF_EMPTY",'ECR Summary'!J313)</f>
        <v>VF_EMPTY</v>
      </c>
      <c r="G271" s="21" t="str">
        <f>IF(ISBLANK('ECR Summary'!L313),"VF_EMPTY",'ECR Summary'!L313)</f>
        <v>VF_EMPTY</v>
      </c>
      <c r="H271" s="21" t="str">
        <f>IF(ISBLANK('ECR Summary'!M313),"VF_EMPTY",'ECR Summary'!M313)</f>
        <v>VF_EMPTY</v>
      </c>
      <c r="I271" s="21" t="str">
        <f>IF(ISBLANK('ECR Summary'!O313),"VF_EMPTY",'ECR Summary'!O313)</f>
        <v>VF_EMPTY</v>
      </c>
      <c r="J271" s="21" t="str">
        <f>IF(ISBLANK('ECR Summary'!R313),"VF_EMPTY",'ECR Summary'!R313)</f>
        <v>VF_EMPTY</v>
      </c>
      <c r="K271" s="21" t="str">
        <f>IF(ISBLANK('ECR Summary'!S313),"VF_EMPTY",'ECR Summary'!S313)</f>
        <v>VF_EMPTY</v>
      </c>
      <c r="L271" s="21" t="str">
        <f>IF(ISBLANK('ECR Summary'!T313),"VF_EMPTY",'ECR Summary'!T313)</f>
        <v>VF_EMPTY</v>
      </c>
      <c r="M271" s="21" t="str">
        <f>IF(ISBLANK('ECR Summary'!U313),"VF_EMPTY",'ECR Summary'!U313)</f>
        <v>VF_EMPTY</v>
      </c>
      <c r="N271" s="21" t="str">
        <f>IF(ISBLANK('ECR Summary'!AC313),"VF_EMPTY",'ECR Summary'!AC313)</f>
        <v>VF_EMPTY</v>
      </c>
      <c r="O271" s="21" t="str">
        <f>IF(ISBLANK('ECR Summary'!AF313),"VF_EMPTY",'ECR Summary'!AF313)</f>
        <v>VF_EMPTY</v>
      </c>
      <c r="P271" s="21" t="str">
        <f>IF(ISBLANK('ECR Summary'!AL313),"VF_EMPTY",'ECR Summary'!AL313)</f>
        <v>VF_EMPTY</v>
      </c>
      <c r="Q271" s="21" t="str">
        <f>IF(ISBLANK('ECR Summary'!AQ313),"VF_EMPTY",'ECR Summary'!AQ313)</f>
        <v>VF_EMPTY</v>
      </c>
      <c r="R271" s="21" t="str">
        <f>IF(ISBLANK('ECR Summary'!AS313),"VF_EMPTY",'ECR Summary'!AS313)</f>
        <v>VF_EMPTY</v>
      </c>
      <c r="S271" s="21" t="str">
        <f>IF(ISBLANK('ECR Summary'!BD313),"VF_EMPTY",'ECR Summary'!BD313)</f>
        <v>VF_EMPTY</v>
      </c>
      <c r="T271" s="21" t="str">
        <f>IF(ISBLANK('ECR Summary'!BE313),"VF_EMPTY",'ECR Summary'!BE313)</f>
        <v>VF_EMPTY</v>
      </c>
      <c r="U271" s="21" t="str">
        <f>IF(ISBLANK('ECR Summary'!BH313),"VF_EMPTY",'ECR Summary'!BH313)</f>
        <v>VF_EMPTY</v>
      </c>
      <c r="V271" s="21" t="str">
        <f>IF(ISBLANK('ECR Summary'!BM313),"VF_EMPTY",'ECR Summary'!BM313)</f>
        <v>VF_EMPTY</v>
      </c>
      <c r="W271" s="21" t="str">
        <f>IF(ISBLANK('ECR Summary'!BU313),"VF_EMPTY",'ECR Summary'!BU313)</f>
        <v>VF_EMPTY</v>
      </c>
      <c r="X271" s="21" t="str">
        <f>IF(ISBLANK('ECR Summary'!CA313),"VF_EMPTY",'ECR Summary'!CA313)</f>
        <v>VF_EMPTY</v>
      </c>
      <c r="Z271" s="47" t="str">
        <f>IF(ISBLANK('ECR Summary'!AG313),"VF_EMPTY",'ECR Summary'!AG313)</f>
        <v>VF_EMPTY</v>
      </c>
      <c r="AA271" s="47" t="str">
        <f>IF(ISBLANK('ECR Summary'!BQ313),"VF_EMPTY",'ECR Summary'!BQ313)</f>
        <v>VF_EMPTY</v>
      </c>
    </row>
    <row r="272" spans="1:27">
      <c r="A272" s="21" t="str">
        <f>IF(ISBLANK('ECR Summary'!B314),"VF_EMPTY",'ECR Summary'!B314)</f>
        <v>VF_EMPTY</v>
      </c>
      <c r="B272" s="21" t="str">
        <f>IF(ISBLANK('ECR Summary'!E314),"VF_EMPTY",'ECR Summary'!E314)</f>
        <v>VF_EMPTY</v>
      </c>
      <c r="C272" s="21" t="str">
        <f>IF(ISBLANK('ECR Summary'!G314),"VF_EMPTY",'ECR Summary'!G314)</f>
        <v>VF_EMPTY</v>
      </c>
      <c r="D272" s="21" t="str">
        <f>IF(ISBLANK('ECR Summary'!H314),"VF_EMPTY",'ECR Summary'!H314)</f>
        <v>VF_EMPTY</v>
      </c>
      <c r="E272" s="21" t="str">
        <f>IF(ISBLANK('ECR Summary'!I314),"VF_EMPTY",'ECR Summary'!I314)</f>
        <v>VF_EMPTY</v>
      </c>
      <c r="F272" s="21" t="str">
        <f>IF(ISBLANK('ECR Summary'!J314),"VF_EMPTY",'ECR Summary'!J314)</f>
        <v>VF_EMPTY</v>
      </c>
      <c r="G272" s="21" t="str">
        <f>IF(ISBLANK('ECR Summary'!L314),"VF_EMPTY",'ECR Summary'!L314)</f>
        <v>VF_EMPTY</v>
      </c>
      <c r="H272" s="21" t="str">
        <f>IF(ISBLANK('ECR Summary'!M314),"VF_EMPTY",'ECR Summary'!M314)</f>
        <v>VF_EMPTY</v>
      </c>
      <c r="I272" s="21" t="str">
        <f>IF(ISBLANK('ECR Summary'!O314),"VF_EMPTY",'ECR Summary'!O314)</f>
        <v>VF_EMPTY</v>
      </c>
      <c r="J272" s="21" t="str">
        <f>IF(ISBLANK('ECR Summary'!R314),"VF_EMPTY",'ECR Summary'!R314)</f>
        <v>VF_EMPTY</v>
      </c>
      <c r="K272" s="21" t="str">
        <f>IF(ISBLANK('ECR Summary'!S314),"VF_EMPTY",'ECR Summary'!S314)</f>
        <v>VF_EMPTY</v>
      </c>
      <c r="L272" s="21" t="str">
        <f>IF(ISBLANK('ECR Summary'!T314),"VF_EMPTY",'ECR Summary'!T314)</f>
        <v>VF_EMPTY</v>
      </c>
      <c r="M272" s="21" t="str">
        <f>IF(ISBLANK('ECR Summary'!U314),"VF_EMPTY",'ECR Summary'!U314)</f>
        <v>VF_EMPTY</v>
      </c>
      <c r="N272" s="21" t="str">
        <f>IF(ISBLANK('ECR Summary'!AC314),"VF_EMPTY",'ECR Summary'!AC314)</f>
        <v>VF_EMPTY</v>
      </c>
      <c r="O272" s="21" t="str">
        <f>IF(ISBLANK('ECR Summary'!AF314),"VF_EMPTY",'ECR Summary'!AF314)</f>
        <v>VF_EMPTY</v>
      </c>
      <c r="P272" s="21" t="str">
        <f>IF(ISBLANK('ECR Summary'!AL314),"VF_EMPTY",'ECR Summary'!AL314)</f>
        <v>VF_EMPTY</v>
      </c>
      <c r="Q272" s="21" t="str">
        <f>IF(ISBLANK('ECR Summary'!AQ314),"VF_EMPTY",'ECR Summary'!AQ314)</f>
        <v>VF_EMPTY</v>
      </c>
      <c r="R272" s="21" t="str">
        <f>IF(ISBLANK('ECR Summary'!AS314),"VF_EMPTY",'ECR Summary'!AS314)</f>
        <v>VF_EMPTY</v>
      </c>
      <c r="S272" s="21" t="str">
        <f>IF(ISBLANK('ECR Summary'!BD314),"VF_EMPTY",'ECR Summary'!BD314)</f>
        <v>VF_EMPTY</v>
      </c>
      <c r="T272" s="21" t="str">
        <f>IF(ISBLANK('ECR Summary'!BE314),"VF_EMPTY",'ECR Summary'!BE314)</f>
        <v>VF_EMPTY</v>
      </c>
      <c r="U272" s="21" t="str">
        <f>IF(ISBLANK('ECR Summary'!BH314),"VF_EMPTY",'ECR Summary'!BH314)</f>
        <v>VF_EMPTY</v>
      </c>
      <c r="V272" s="21" t="str">
        <f>IF(ISBLANK('ECR Summary'!BM314),"VF_EMPTY",'ECR Summary'!BM314)</f>
        <v>VF_EMPTY</v>
      </c>
      <c r="W272" s="21" t="str">
        <f>IF(ISBLANK('ECR Summary'!BU314),"VF_EMPTY",'ECR Summary'!BU314)</f>
        <v>VF_EMPTY</v>
      </c>
      <c r="X272" s="21" t="str">
        <f>IF(ISBLANK('ECR Summary'!CA314),"VF_EMPTY",'ECR Summary'!CA314)</f>
        <v>VF_EMPTY</v>
      </c>
      <c r="Z272" s="47" t="str">
        <f>IF(ISBLANK('ECR Summary'!AG314),"VF_EMPTY",'ECR Summary'!AG314)</f>
        <v>VF_EMPTY</v>
      </c>
      <c r="AA272" s="47" t="str">
        <f>IF(ISBLANK('ECR Summary'!BQ314),"VF_EMPTY",'ECR Summary'!BQ314)</f>
        <v>VF_EMPTY</v>
      </c>
    </row>
    <row r="273" spans="1:27">
      <c r="A273" s="21" t="str">
        <f>IF(ISBLANK('ECR Summary'!B315),"VF_EMPTY",'ECR Summary'!B315)</f>
        <v>VF_EMPTY</v>
      </c>
      <c r="B273" s="21" t="str">
        <f>IF(ISBLANK('ECR Summary'!E315),"VF_EMPTY",'ECR Summary'!E315)</f>
        <v>VF_EMPTY</v>
      </c>
      <c r="C273" s="21" t="str">
        <f>IF(ISBLANK('ECR Summary'!G315),"VF_EMPTY",'ECR Summary'!G315)</f>
        <v>VF_EMPTY</v>
      </c>
      <c r="D273" s="21" t="str">
        <f>IF(ISBLANK('ECR Summary'!H315),"VF_EMPTY",'ECR Summary'!H315)</f>
        <v>VF_EMPTY</v>
      </c>
      <c r="E273" s="21" t="str">
        <f>IF(ISBLANK('ECR Summary'!I315),"VF_EMPTY",'ECR Summary'!I315)</f>
        <v>VF_EMPTY</v>
      </c>
      <c r="F273" s="21" t="str">
        <f>IF(ISBLANK('ECR Summary'!J315),"VF_EMPTY",'ECR Summary'!J315)</f>
        <v>VF_EMPTY</v>
      </c>
      <c r="G273" s="21" t="str">
        <f>IF(ISBLANK('ECR Summary'!L315),"VF_EMPTY",'ECR Summary'!L315)</f>
        <v>VF_EMPTY</v>
      </c>
      <c r="H273" s="21" t="str">
        <f>IF(ISBLANK('ECR Summary'!M315),"VF_EMPTY",'ECR Summary'!M315)</f>
        <v>VF_EMPTY</v>
      </c>
      <c r="I273" s="21" t="str">
        <f>IF(ISBLANK('ECR Summary'!O315),"VF_EMPTY",'ECR Summary'!O315)</f>
        <v>VF_EMPTY</v>
      </c>
      <c r="J273" s="21" t="str">
        <f>IF(ISBLANK('ECR Summary'!R315),"VF_EMPTY",'ECR Summary'!R315)</f>
        <v>VF_EMPTY</v>
      </c>
      <c r="K273" s="21" t="str">
        <f>IF(ISBLANK('ECR Summary'!S315),"VF_EMPTY",'ECR Summary'!S315)</f>
        <v>VF_EMPTY</v>
      </c>
      <c r="L273" s="21" t="str">
        <f>IF(ISBLANK('ECR Summary'!T315),"VF_EMPTY",'ECR Summary'!T315)</f>
        <v>VF_EMPTY</v>
      </c>
      <c r="M273" s="21" t="str">
        <f>IF(ISBLANK('ECR Summary'!U315),"VF_EMPTY",'ECR Summary'!U315)</f>
        <v>VF_EMPTY</v>
      </c>
      <c r="N273" s="21" t="str">
        <f>IF(ISBLANK('ECR Summary'!AC315),"VF_EMPTY",'ECR Summary'!AC315)</f>
        <v>VF_EMPTY</v>
      </c>
      <c r="O273" s="21" t="str">
        <f>IF(ISBLANK('ECR Summary'!AF315),"VF_EMPTY",'ECR Summary'!AF315)</f>
        <v>VF_EMPTY</v>
      </c>
      <c r="P273" s="21" t="str">
        <f>IF(ISBLANK('ECR Summary'!AL315),"VF_EMPTY",'ECR Summary'!AL315)</f>
        <v>VF_EMPTY</v>
      </c>
      <c r="Q273" s="21" t="str">
        <f>IF(ISBLANK('ECR Summary'!AQ315),"VF_EMPTY",'ECR Summary'!AQ315)</f>
        <v>VF_EMPTY</v>
      </c>
      <c r="R273" s="21" t="str">
        <f>IF(ISBLANK('ECR Summary'!AS315),"VF_EMPTY",'ECR Summary'!AS315)</f>
        <v>VF_EMPTY</v>
      </c>
      <c r="S273" s="21" t="str">
        <f>IF(ISBLANK('ECR Summary'!BD315),"VF_EMPTY",'ECR Summary'!BD315)</f>
        <v>VF_EMPTY</v>
      </c>
      <c r="T273" s="21" t="str">
        <f>IF(ISBLANK('ECR Summary'!BE315),"VF_EMPTY",'ECR Summary'!BE315)</f>
        <v>VF_EMPTY</v>
      </c>
      <c r="U273" s="21" t="str">
        <f>IF(ISBLANK('ECR Summary'!BH315),"VF_EMPTY",'ECR Summary'!BH315)</f>
        <v>VF_EMPTY</v>
      </c>
      <c r="V273" s="21" t="str">
        <f>IF(ISBLANK('ECR Summary'!BM315),"VF_EMPTY",'ECR Summary'!BM315)</f>
        <v>VF_EMPTY</v>
      </c>
      <c r="W273" s="21" t="str">
        <f>IF(ISBLANK('ECR Summary'!BU315),"VF_EMPTY",'ECR Summary'!BU315)</f>
        <v>VF_EMPTY</v>
      </c>
      <c r="X273" s="21" t="str">
        <f>IF(ISBLANK('ECR Summary'!CA315),"VF_EMPTY",'ECR Summary'!CA315)</f>
        <v>VF_EMPTY</v>
      </c>
      <c r="Z273" s="47" t="str">
        <f>IF(ISBLANK('ECR Summary'!AG315),"VF_EMPTY",'ECR Summary'!AG315)</f>
        <v>VF_EMPTY</v>
      </c>
      <c r="AA273" s="47" t="str">
        <f>IF(ISBLANK('ECR Summary'!BQ315),"VF_EMPTY",'ECR Summary'!BQ315)</f>
        <v>VF_EMPTY</v>
      </c>
    </row>
    <row r="274" spans="1:27">
      <c r="A274" s="21" t="str">
        <f>IF(ISBLANK('ECR Summary'!B316),"VF_EMPTY",'ECR Summary'!B316)</f>
        <v>VF_EMPTY</v>
      </c>
      <c r="B274" s="21" t="str">
        <f>IF(ISBLANK('ECR Summary'!E316),"VF_EMPTY",'ECR Summary'!E316)</f>
        <v>VF_EMPTY</v>
      </c>
      <c r="C274" s="21" t="str">
        <f>IF(ISBLANK('ECR Summary'!G316),"VF_EMPTY",'ECR Summary'!G316)</f>
        <v>VF_EMPTY</v>
      </c>
      <c r="D274" s="21" t="str">
        <f>IF(ISBLANK('ECR Summary'!H316),"VF_EMPTY",'ECR Summary'!H316)</f>
        <v>VF_EMPTY</v>
      </c>
      <c r="E274" s="21" t="str">
        <f>IF(ISBLANK('ECR Summary'!I316),"VF_EMPTY",'ECR Summary'!I316)</f>
        <v>VF_EMPTY</v>
      </c>
      <c r="F274" s="21" t="str">
        <f>IF(ISBLANK('ECR Summary'!J316),"VF_EMPTY",'ECR Summary'!J316)</f>
        <v>VF_EMPTY</v>
      </c>
      <c r="G274" s="21" t="str">
        <f>IF(ISBLANK('ECR Summary'!L316),"VF_EMPTY",'ECR Summary'!L316)</f>
        <v>VF_EMPTY</v>
      </c>
      <c r="H274" s="21" t="str">
        <f>IF(ISBLANK('ECR Summary'!M316),"VF_EMPTY",'ECR Summary'!M316)</f>
        <v>VF_EMPTY</v>
      </c>
      <c r="I274" s="21" t="str">
        <f>IF(ISBLANK('ECR Summary'!O316),"VF_EMPTY",'ECR Summary'!O316)</f>
        <v>VF_EMPTY</v>
      </c>
      <c r="J274" s="21" t="str">
        <f>IF(ISBLANK('ECR Summary'!R316),"VF_EMPTY",'ECR Summary'!R316)</f>
        <v>VF_EMPTY</v>
      </c>
      <c r="K274" s="21" t="str">
        <f>IF(ISBLANK('ECR Summary'!S316),"VF_EMPTY",'ECR Summary'!S316)</f>
        <v>VF_EMPTY</v>
      </c>
      <c r="L274" s="21" t="str">
        <f>IF(ISBLANK('ECR Summary'!T316),"VF_EMPTY",'ECR Summary'!T316)</f>
        <v>VF_EMPTY</v>
      </c>
      <c r="M274" s="21" t="str">
        <f>IF(ISBLANK('ECR Summary'!U316),"VF_EMPTY",'ECR Summary'!U316)</f>
        <v>VF_EMPTY</v>
      </c>
      <c r="N274" s="21" t="str">
        <f>IF(ISBLANK('ECR Summary'!AC316),"VF_EMPTY",'ECR Summary'!AC316)</f>
        <v>VF_EMPTY</v>
      </c>
      <c r="O274" s="21" t="str">
        <f>IF(ISBLANK('ECR Summary'!AF316),"VF_EMPTY",'ECR Summary'!AF316)</f>
        <v>VF_EMPTY</v>
      </c>
      <c r="P274" s="21" t="str">
        <f>IF(ISBLANK('ECR Summary'!AL316),"VF_EMPTY",'ECR Summary'!AL316)</f>
        <v>VF_EMPTY</v>
      </c>
      <c r="Q274" s="21" t="str">
        <f>IF(ISBLANK('ECR Summary'!AQ316),"VF_EMPTY",'ECR Summary'!AQ316)</f>
        <v>VF_EMPTY</v>
      </c>
      <c r="R274" s="21" t="str">
        <f>IF(ISBLANK('ECR Summary'!AS316),"VF_EMPTY",'ECR Summary'!AS316)</f>
        <v>VF_EMPTY</v>
      </c>
      <c r="S274" s="21" t="str">
        <f>IF(ISBLANK('ECR Summary'!BD316),"VF_EMPTY",'ECR Summary'!BD316)</f>
        <v>VF_EMPTY</v>
      </c>
      <c r="T274" s="21" t="str">
        <f>IF(ISBLANK('ECR Summary'!BE316),"VF_EMPTY",'ECR Summary'!BE316)</f>
        <v>VF_EMPTY</v>
      </c>
      <c r="U274" s="21" t="str">
        <f>IF(ISBLANK('ECR Summary'!BH316),"VF_EMPTY",'ECR Summary'!BH316)</f>
        <v>VF_EMPTY</v>
      </c>
      <c r="V274" s="21" t="str">
        <f>IF(ISBLANK('ECR Summary'!BM316),"VF_EMPTY",'ECR Summary'!BM316)</f>
        <v>VF_EMPTY</v>
      </c>
      <c r="W274" s="21" t="str">
        <f>IF(ISBLANK('ECR Summary'!BU316),"VF_EMPTY",'ECR Summary'!BU316)</f>
        <v>VF_EMPTY</v>
      </c>
      <c r="X274" s="21" t="str">
        <f>IF(ISBLANK('ECR Summary'!CA316),"VF_EMPTY",'ECR Summary'!CA316)</f>
        <v>VF_EMPTY</v>
      </c>
      <c r="Z274" s="47" t="str">
        <f>IF(ISBLANK('ECR Summary'!AG316),"VF_EMPTY",'ECR Summary'!AG316)</f>
        <v>VF_EMPTY</v>
      </c>
      <c r="AA274" s="47" t="str">
        <f>IF(ISBLANK('ECR Summary'!BQ316),"VF_EMPTY",'ECR Summary'!BQ316)</f>
        <v>VF_EMPTY</v>
      </c>
    </row>
    <row r="275" spans="1:27">
      <c r="A275" s="21" t="str">
        <f>IF(ISBLANK('ECR Summary'!B317),"VF_EMPTY",'ECR Summary'!B317)</f>
        <v>VF_EMPTY</v>
      </c>
      <c r="B275" s="21" t="str">
        <f>IF(ISBLANK('ECR Summary'!E317),"VF_EMPTY",'ECR Summary'!E317)</f>
        <v>VF_EMPTY</v>
      </c>
      <c r="C275" s="21" t="str">
        <f>IF(ISBLANK('ECR Summary'!G317),"VF_EMPTY",'ECR Summary'!G317)</f>
        <v>VF_EMPTY</v>
      </c>
      <c r="D275" s="21" t="str">
        <f>IF(ISBLANK('ECR Summary'!H317),"VF_EMPTY",'ECR Summary'!H317)</f>
        <v>VF_EMPTY</v>
      </c>
      <c r="E275" s="21" t="str">
        <f>IF(ISBLANK('ECR Summary'!I317),"VF_EMPTY",'ECR Summary'!I317)</f>
        <v>VF_EMPTY</v>
      </c>
      <c r="F275" s="21" t="str">
        <f>IF(ISBLANK('ECR Summary'!J317),"VF_EMPTY",'ECR Summary'!J317)</f>
        <v>VF_EMPTY</v>
      </c>
      <c r="G275" s="21" t="str">
        <f>IF(ISBLANK('ECR Summary'!L317),"VF_EMPTY",'ECR Summary'!L317)</f>
        <v>VF_EMPTY</v>
      </c>
      <c r="H275" s="21" t="str">
        <f>IF(ISBLANK('ECR Summary'!M317),"VF_EMPTY",'ECR Summary'!M317)</f>
        <v>VF_EMPTY</v>
      </c>
      <c r="I275" s="21" t="str">
        <f>IF(ISBLANK('ECR Summary'!O317),"VF_EMPTY",'ECR Summary'!O317)</f>
        <v>VF_EMPTY</v>
      </c>
      <c r="J275" s="21" t="str">
        <f>IF(ISBLANK('ECR Summary'!R317),"VF_EMPTY",'ECR Summary'!R317)</f>
        <v>VF_EMPTY</v>
      </c>
      <c r="K275" s="21" t="str">
        <f>IF(ISBLANK('ECR Summary'!S317),"VF_EMPTY",'ECR Summary'!S317)</f>
        <v>VF_EMPTY</v>
      </c>
      <c r="L275" s="21" t="str">
        <f>IF(ISBLANK('ECR Summary'!T317),"VF_EMPTY",'ECR Summary'!T317)</f>
        <v>VF_EMPTY</v>
      </c>
      <c r="M275" s="21" t="str">
        <f>IF(ISBLANK('ECR Summary'!U317),"VF_EMPTY",'ECR Summary'!U317)</f>
        <v>VF_EMPTY</v>
      </c>
      <c r="N275" s="21" t="str">
        <f>IF(ISBLANK('ECR Summary'!AC317),"VF_EMPTY",'ECR Summary'!AC317)</f>
        <v>VF_EMPTY</v>
      </c>
      <c r="O275" s="21" t="str">
        <f>IF(ISBLANK('ECR Summary'!AF317),"VF_EMPTY",'ECR Summary'!AF317)</f>
        <v>VF_EMPTY</v>
      </c>
      <c r="P275" s="21" t="str">
        <f>IF(ISBLANK('ECR Summary'!AL317),"VF_EMPTY",'ECR Summary'!AL317)</f>
        <v>VF_EMPTY</v>
      </c>
      <c r="Q275" s="21" t="str">
        <f>IF(ISBLANK('ECR Summary'!AQ317),"VF_EMPTY",'ECR Summary'!AQ317)</f>
        <v>VF_EMPTY</v>
      </c>
      <c r="R275" s="21" t="str">
        <f>IF(ISBLANK('ECR Summary'!AS317),"VF_EMPTY",'ECR Summary'!AS317)</f>
        <v>VF_EMPTY</v>
      </c>
      <c r="S275" s="21" t="str">
        <f>IF(ISBLANK('ECR Summary'!BD317),"VF_EMPTY",'ECR Summary'!BD317)</f>
        <v>VF_EMPTY</v>
      </c>
      <c r="T275" s="21" t="str">
        <f>IF(ISBLANK('ECR Summary'!BE317),"VF_EMPTY",'ECR Summary'!BE317)</f>
        <v>VF_EMPTY</v>
      </c>
      <c r="U275" s="21" t="str">
        <f>IF(ISBLANK('ECR Summary'!BH317),"VF_EMPTY",'ECR Summary'!BH317)</f>
        <v>VF_EMPTY</v>
      </c>
      <c r="V275" s="21" t="str">
        <f>IF(ISBLANK('ECR Summary'!BM317),"VF_EMPTY",'ECR Summary'!BM317)</f>
        <v>VF_EMPTY</v>
      </c>
      <c r="W275" s="21" t="str">
        <f>IF(ISBLANK('ECR Summary'!BU317),"VF_EMPTY",'ECR Summary'!BU317)</f>
        <v>VF_EMPTY</v>
      </c>
      <c r="X275" s="21" t="str">
        <f>IF(ISBLANK('ECR Summary'!CA317),"VF_EMPTY",'ECR Summary'!CA317)</f>
        <v>VF_EMPTY</v>
      </c>
      <c r="Z275" s="47" t="str">
        <f>IF(ISBLANK('ECR Summary'!AG317),"VF_EMPTY",'ECR Summary'!AG317)</f>
        <v>VF_EMPTY</v>
      </c>
      <c r="AA275" s="47" t="str">
        <f>IF(ISBLANK('ECR Summary'!BQ317),"VF_EMPTY",'ECR Summary'!BQ317)</f>
        <v>VF_EMPTY</v>
      </c>
    </row>
    <row r="276" spans="1:27">
      <c r="A276" s="21" t="str">
        <f>IF(ISBLANK('ECR Summary'!B318),"VF_EMPTY",'ECR Summary'!B318)</f>
        <v>VF_EMPTY</v>
      </c>
      <c r="B276" s="21" t="str">
        <f>IF(ISBLANK('ECR Summary'!E318),"VF_EMPTY",'ECR Summary'!E318)</f>
        <v>VF_EMPTY</v>
      </c>
      <c r="C276" s="21" t="str">
        <f>IF(ISBLANK('ECR Summary'!G318),"VF_EMPTY",'ECR Summary'!G318)</f>
        <v>VF_EMPTY</v>
      </c>
      <c r="D276" s="21" t="str">
        <f>IF(ISBLANK('ECR Summary'!H318),"VF_EMPTY",'ECR Summary'!H318)</f>
        <v>VF_EMPTY</v>
      </c>
      <c r="E276" s="21" t="str">
        <f>IF(ISBLANK('ECR Summary'!I318),"VF_EMPTY",'ECR Summary'!I318)</f>
        <v>VF_EMPTY</v>
      </c>
      <c r="F276" s="21" t="str">
        <f>IF(ISBLANK('ECR Summary'!J318),"VF_EMPTY",'ECR Summary'!J318)</f>
        <v>VF_EMPTY</v>
      </c>
      <c r="G276" s="21" t="str">
        <f>IF(ISBLANK('ECR Summary'!L318),"VF_EMPTY",'ECR Summary'!L318)</f>
        <v>VF_EMPTY</v>
      </c>
      <c r="H276" s="21" t="str">
        <f>IF(ISBLANK('ECR Summary'!M318),"VF_EMPTY",'ECR Summary'!M318)</f>
        <v>VF_EMPTY</v>
      </c>
      <c r="I276" s="21" t="str">
        <f>IF(ISBLANK('ECR Summary'!O318),"VF_EMPTY",'ECR Summary'!O318)</f>
        <v>VF_EMPTY</v>
      </c>
      <c r="J276" s="21" t="str">
        <f>IF(ISBLANK('ECR Summary'!R318),"VF_EMPTY",'ECR Summary'!R318)</f>
        <v>VF_EMPTY</v>
      </c>
      <c r="K276" s="21" t="str">
        <f>IF(ISBLANK('ECR Summary'!S318),"VF_EMPTY",'ECR Summary'!S318)</f>
        <v>VF_EMPTY</v>
      </c>
      <c r="L276" s="21" t="str">
        <f>IF(ISBLANK('ECR Summary'!T318),"VF_EMPTY",'ECR Summary'!T318)</f>
        <v>VF_EMPTY</v>
      </c>
      <c r="M276" s="21" t="str">
        <f>IF(ISBLANK('ECR Summary'!U318),"VF_EMPTY",'ECR Summary'!U318)</f>
        <v>VF_EMPTY</v>
      </c>
      <c r="N276" s="21" t="str">
        <f>IF(ISBLANK('ECR Summary'!AC318),"VF_EMPTY",'ECR Summary'!AC318)</f>
        <v>VF_EMPTY</v>
      </c>
      <c r="O276" s="21" t="str">
        <f>IF(ISBLANK('ECR Summary'!AF318),"VF_EMPTY",'ECR Summary'!AF318)</f>
        <v>VF_EMPTY</v>
      </c>
      <c r="P276" s="21" t="str">
        <f>IF(ISBLANK('ECR Summary'!AL318),"VF_EMPTY",'ECR Summary'!AL318)</f>
        <v>VF_EMPTY</v>
      </c>
      <c r="Q276" s="21" t="str">
        <f>IF(ISBLANK('ECR Summary'!AQ318),"VF_EMPTY",'ECR Summary'!AQ318)</f>
        <v>VF_EMPTY</v>
      </c>
      <c r="R276" s="21" t="str">
        <f>IF(ISBLANK('ECR Summary'!AS318),"VF_EMPTY",'ECR Summary'!AS318)</f>
        <v>VF_EMPTY</v>
      </c>
      <c r="S276" s="21" t="str">
        <f>IF(ISBLANK('ECR Summary'!BD318),"VF_EMPTY",'ECR Summary'!BD318)</f>
        <v>VF_EMPTY</v>
      </c>
      <c r="T276" s="21" t="str">
        <f>IF(ISBLANK('ECR Summary'!BE318),"VF_EMPTY",'ECR Summary'!BE318)</f>
        <v>VF_EMPTY</v>
      </c>
      <c r="U276" s="21" t="str">
        <f>IF(ISBLANK('ECR Summary'!BH318),"VF_EMPTY",'ECR Summary'!BH318)</f>
        <v>VF_EMPTY</v>
      </c>
      <c r="V276" s="21" t="str">
        <f>IF(ISBLANK('ECR Summary'!BM318),"VF_EMPTY",'ECR Summary'!BM318)</f>
        <v>VF_EMPTY</v>
      </c>
      <c r="W276" s="21" t="str">
        <f>IF(ISBLANK('ECR Summary'!BU318),"VF_EMPTY",'ECR Summary'!BU318)</f>
        <v>VF_EMPTY</v>
      </c>
      <c r="X276" s="21" t="str">
        <f>IF(ISBLANK('ECR Summary'!CA318),"VF_EMPTY",'ECR Summary'!CA318)</f>
        <v>VF_EMPTY</v>
      </c>
      <c r="Z276" s="47" t="str">
        <f>IF(ISBLANK('ECR Summary'!AG318),"VF_EMPTY",'ECR Summary'!AG318)</f>
        <v>VF_EMPTY</v>
      </c>
      <c r="AA276" s="47" t="str">
        <f>IF(ISBLANK('ECR Summary'!BQ318),"VF_EMPTY",'ECR Summary'!BQ318)</f>
        <v>VF_EMPTY</v>
      </c>
    </row>
    <row r="277" spans="1:27">
      <c r="A277" s="21" t="str">
        <f>IF(ISBLANK('ECR Summary'!B319),"VF_EMPTY",'ECR Summary'!B319)</f>
        <v>VF_EMPTY</v>
      </c>
      <c r="B277" s="21" t="str">
        <f>IF(ISBLANK('ECR Summary'!E319),"VF_EMPTY",'ECR Summary'!E319)</f>
        <v>VF_EMPTY</v>
      </c>
      <c r="C277" s="21" t="str">
        <f>IF(ISBLANK('ECR Summary'!G319),"VF_EMPTY",'ECR Summary'!G319)</f>
        <v>VF_EMPTY</v>
      </c>
      <c r="D277" s="21" t="str">
        <f>IF(ISBLANK('ECR Summary'!H319),"VF_EMPTY",'ECR Summary'!H319)</f>
        <v>VF_EMPTY</v>
      </c>
      <c r="E277" s="21" t="str">
        <f>IF(ISBLANK('ECR Summary'!I319),"VF_EMPTY",'ECR Summary'!I319)</f>
        <v>VF_EMPTY</v>
      </c>
      <c r="F277" s="21" t="str">
        <f>IF(ISBLANK('ECR Summary'!J319),"VF_EMPTY",'ECR Summary'!J319)</f>
        <v>VF_EMPTY</v>
      </c>
      <c r="G277" s="21" t="str">
        <f>IF(ISBLANK('ECR Summary'!L319),"VF_EMPTY",'ECR Summary'!L319)</f>
        <v>VF_EMPTY</v>
      </c>
      <c r="H277" s="21" t="str">
        <f>IF(ISBLANK('ECR Summary'!M319),"VF_EMPTY",'ECR Summary'!M319)</f>
        <v>VF_EMPTY</v>
      </c>
      <c r="I277" s="21" t="str">
        <f>IF(ISBLANK('ECR Summary'!O319),"VF_EMPTY",'ECR Summary'!O319)</f>
        <v>VF_EMPTY</v>
      </c>
      <c r="J277" s="21" t="str">
        <f>IF(ISBLANK('ECR Summary'!R319),"VF_EMPTY",'ECR Summary'!R319)</f>
        <v>VF_EMPTY</v>
      </c>
      <c r="K277" s="21" t="str">
        <f>IF(ISBLANK('ECR Summary'!S319),"VF_EMPTY",'ECR Summary'!S319)</f>
        <v>VF_EMPTY</v>
      </c>
      <c r="L277" s="21" t="str">
        <f>IF(ISBLANK('ECR Summary'!T319),"VF_EMPTY",'ECR Summary'!T319)</f>
        <v>VF_EMPTY</v>
      </c>
      <c r="M277" s="21" t="str">
        <f>IF(ISBLANK('ECR Summary'!U319),"VF_EMPTY",'ECR Summary'!U319)</f>
        <v>VF_EMPTY</v>
      </c>
      <c r="N277" s="21" t="str">
        <f>IF(ISBLANK('ECR Summary'!AC319),"VF_EMPTY",'ECR Summary'!AC319)</f>
        <v>VF_EMPTY</v>
      </c>
      <c r="O277" s="21" t="str">
        <f>IF(ISBLANK('ECR Summary'!AF319),"VF_EMPTY",'ECR Summary'!AF319)</f>
        <v>VF_EMPTY</v>
      </c>
      <c r="P277" s="21" t="str">
        <f>IF(ISBLANK('ECR Summary'!AL319),"VF_EMPTY",'ECR Summary'!AL319)</f>
        <v>VF_EMPTY</v>
      </c>
      <c r="Q277" s="21" t="str">
        <f>IF(ISBLANK('ECR Summary'!AQ319),"VF_EMPTY",'ECR Summary'!AQ319)</f>
        <v>VF_EMPTY</v>
      </c>
      <c r="R277" s="21" t="str">
        <f>IF(ISBLANK('ECR Summary'!AS319),"VF_EMPTY",'ECR Summary'!AS319)</f>
        <v>VF_EMPTY</v>
      </c>
      <c r="S277" s="21" t="str">
        <f>IF(ISBLANK('ECR Summary'!BD319),"VF_EMPTY",'ECR Summary'!BD319)</f>
        <v>VF_EMPTY</v>
      </c>
      <c r="T277" s="21" t="str">
        <f>IF(ISBLANK('ECR Summary'!BE319),"VF_EMPTY",'ECR Summary'!BE319)</f>
        <v>VF_EMPTY</v>
      </c>
      <c r="U277" s="21" t="str">
        <f>IF(ISBLANK('ECR Summary'!BH319),"VF_EMPTY",'ECR Summary'!BH319)</f>
        <v>VF_EMPTY</v>
      </c>
      <c r="V277" s="21" t="str">
        <f>IF(ISBLANK('ECR Summary'!BM319),"VF_EMPTY",'ECR Summary'!BM319)</f>
        <v>VF_EMPTY</v>
      </c>
      <c r="W277" s="21" t="str">
        <f>IF(ISBLANK('ECR Summary'!BU319),"VF_EMPTY",'ECR Summary'!BU319)</f>
        <v>VF_EMPTY</v>
      </c>
      <c r="X277" s="21" t="str">
        <f>IF(ISBLANK('ECR Summary'!CA319),"VF_EMPTY",'ECR Summary'!CA319)</f>
        <v>VF_EMPTY</v>
      </c>
      <c r="Z277" s="47" t="str">
        <f>IF(ISBLANK('ECR Summary'!AG319),"VF_EMPTY",'ECR Summary'!AG319)</f>
        <v>VF_EMPTY</v>
      </c>
      <c r="AA277" s="47" t="str">
        <f>IF(ISBLANK('ECR Summary'!BQ319),"VF_EMPTY",'ECR Summary'!BQ319)</f>
        <v>VF_EMPTY</v>
      </c>
    </row>
    <row r="278" spans="1:27">
      <c r="A278" s="21" t="str">
        <f>IF(ISBLANK('ECR Summary'!B320),"VF_EMPTY",'ECR Summary'!B320)</f>
        <v>VF_EMPTY</v>
      </c>
      <c r="B278" s="21" t="str">
        <f>IF(ISBLANK('ECR Summary'!E320),"VF_EMPTY",'ECR Summary'!E320)</f>
        <v>VF_EMPTY</v>
      </c>
      <c r="C278" s="21" t="str">
        <f>IF(ISBLANK('ECR Summary'!G320),"VF_EMPTY",'ECR Summary'!G320)</f>
        <v>VF_EMPTY</v>
      </c>
      <c r="D278" s="21" t="str">
        <f>IF(ISBLANK('ECR Summary'!H320),"VF_EMPTY",'ECR Summary'!H320)</f>
        <v>VF_EMPTY</v>
      </c>
      <c r="E278" s="21" t="str">
        <f>IF(ISBLANK('ECR Summary'!I320),"VF_EMPTY",'ECR Summary'!I320)</f>
        <v>VF_EMPTY</v>
      </c>
      <c r="F278" s="21" t="str">
        <f>IF(ISBLANK('ECR Summary'!J320),"VF_EMPTY",'ECR Summary'!J320)</f>
        <v>VF_EMPTY</v>
      </c>
      <c r="G278" s="21" t="str">
        <f>IF(ISBLANK('ECR Summary'!L320),"VF_EMPTY",'ECR Summary'!L320)</f>
        <v>VF_EMPTY</v>
      </c>
      <c r="H278" s="21" t="str">
        <f>IF(ISBLANK('ECR Summary'!M320),"VF_EMPTY",'ECR Summary'!M320)</f>
        <v>VF_EMPTY</v>
      </c>
      <c r="I278" s="21" t="str">
        <f>IF(ISBLANK('ECR Summary'!O320),"VF_EMPTY",'ECR Summary'!O320)</f>
        <v>VF_EMPTY</v>
      </c>
      <c r="J278" s="21" t="str">
        <f>IF(ISBLANK('ECR Summary'!R320),"VF_EMPTY",'ECR Summary'!R320)</f>
        <v>VF_EMPTY</v>
      </c>
      <c r="K278" s="21" t="str">
        <f>IF(ISBLANK('ECR Summary'!S320),"VF_EMPTY",'ECR Summary'!S320)</f>
        <v>VF_EMPTY</v>
      </c>
      <c r="L278" s="21" t="str">
        <f>IF(ISBLANK('ECR Summary'!T320),"VF_EMPTY",'ECR Summary'!T320)</f>
        <v>VF_EMPTY</v>
      </c>
      <c r="M278" s="21" t="str">
        <f>IF(ISBLANK('ECR Summary'!U320),"VF_EMPTY",'ECR Summary'!U320)</f>
        <v>VF_EMPTY</v>
      </c>
      <c r="N278" s="21" t="str">
        <f>IF(ISBLANK('ECR Summary'!AC320),"VF_EMPTY",'ECR Summary'!AC320)</f>
        <v>VF_EMPTY</v>
      </c>
      <c r="O278" s="21" t="str">
        <f>IF(ISBLANK('ECR Summary'!AF320),"VF_EMPTY",'ECR Summary'!AF320)</f>
        <v>VF_EMPTY</v>
      </c>
      <c r="P278" s="21" t="str">
        <f>IF(ISBLANK('ECR Summary'!AL320),"VF_EMPTY",'ECR Summary'!AL320)</f>
        <v>VF_EMPTY</v>
      </c>
      <c r="Q278" s="21" t="str">
        <f>IF(ISBLANK('ECR Summary'!AQ320),"VF_EMPTY",'ECR Summary'!AQ320)</f>
        <v>VF_EMPTY</v>
      </c>
      <c r="R278" s="21" t="str">
        <f>IF(ISBLANK('ECR Summary'!AS320),"VF_EMPTY",'ECR Summary'!AS320)</f>
        <v>VF_EMPTY</v>
      </c>
      <c r="S278" s="21" t="str">
        <f>IF(ISBLANK('ECR Summary'!BD320),"VF_EMPTY",'ECR Summary'!BD320)</f>
        <v>VF_EMPTY</v>
      </c>
      <c r="T278" s="21" t="str">
        <f>IF(ISBLANK('ECR Summary'!BE320),"VF_EMPTY",'ECR Summary'!BE320)</f>
        <v>VF_EMPTY</v>
      </c>
      <c r="U278" s="21" t="str">
        <f>IF(ISBLANK('ECR Summary'!BH320),"VF_EMPTY",'ECR Summary'!BH320)</f>
        <v>VF_EMPTY</v>
      </c>
      <c r="V278" s="21" t="str">
        <f>IF(ISBLANK('ECR Summary'!BM320),"VF_EMPTY",'ECR Summary'!BM320)</f>
        <v>VF_EMPTY</v>
      </c>
      <c r="W278" s="21" t="str">
        <f>IF(ISBLANK('ECR Summary'!BU320),"VF_EMPTY",'ECR Summary'!BU320)</f>
        <v>VF_EMPTY</v>
      </c>
      <c r="X278" s="21" t="str">
        <f>IF(ISBLANK('ECR Summary'!CA320),"VF_EMPTY",'ECR Summary'!CA320)</f>
        <v>VF_EMPTY</v>
      </c>
      <c r="Z278" s="47" t="str">
        <f>IF(ISBLANK('ECR Summary'!AG320),"VF_EMPTY",'ECR Summary'!AG320)</f>
        <v>VF_EMPTY</v>
      </c>
      <c r="AA278" s="47" t="str">
        <f>IF(ISBLANK('ECR Summary'!BQ320),"VF_EMPTY",'ECR Summary'!BQ320)</f>
        <v>VF_EMPTY</v>
      </c>
    </row>
    <row r="279" spans="1:27">
      <c r="A279" s="21" t="str">
        <f>IF(ISBLANK('ECR Summary'!B321),"VF_EMPTY",'ECR Summary'!B321)</f>
        <v>VF_EMPTY</v>
      </c>
      <c r="B279" s="21" t="str">
        <f>IF(ISBLANK('ECR Summary'!E321),"VF_EMPTY",'ECR Summary'!E321)</f>
        <v>VF_EMPTY</v>
      </c>
      <c r="C279" s="21" t="str">
        <f>IF(ISBLANK('ECR Summary'!G321),"VF_EMPTY",'ECR Summary'!G321)</f>
        <v>VF_EMPTY</v>
      </c>
      <c r="D279" s="21" t="str">
        <f>IF(ISBLANK('ECR Summary'!H321),"VF_EMPTY",'ECR Summary'!H321)</f>
        <v>VF_EMPTY</v>
      </c>
      <c r="E279" s="21" t="str">
        <f>IF(ISBLANK('ECR Summary'!I321),"VF_EMPTY",'ECR Summary'!I321)</f>
        <v>VF_EMPTY</v>
      </c>
      <c r="F279" s="21" t="str">
        <f>IF(ISBLANK('ECR Summary'!J321),"VF_EMPTY",'ECR Summary'!J321)</f>
        <v>VF_EMPTY</v>
      </c>
      <c r="G279" s="21" t="str">
        <f>IF(ISBLANK('ECR Summary'!L321),"VF_EMPTY",'ECR Summary'!L321)</f>
        <v>VF_EMPTY</v>
      </c>
      <c r="H279" s="21" t="str">
        <f>IF(ISBLANK('ECR Summary'!M321),"VF_EMPTY",'ECR Summary'!M321)</f>
        <v>VF_EMPTY</v>
      </c>
      <c r="I279" s="21" t="str">
        <f>IF(ISBLANK('ECR Summary'!O321),"VF_EMPTY",'ECR Summary'!O321)</f>
        <v>VF_EMPTY</v>
      </c>
      <c r="J279" s="21" t="str">
        <f>IF(ISBLANK('ECR Summary'!R321),"VF_EMPTY",'ECR Summary'!R321)</f>
        <v>VF_EMPTY</v>
      </c>
      <c r="K279" s="21" t="str">
        <f>IF(ISBLANK('ECR Summary'!S321),"VF_EMPTY",'ECR Summary'!S321)</f>
        <v>VF_EMPTY</v>
      </c>
      <c r="L279" s="21" t="str">
        <f>IF(ISBLANK('ECR Summary'!T321),"VF_EMPTY",'ECR Summary'!T321)</f>
        <v>VF_EMPTY</v>
      </c>
      <c r="M279" s="21" t="str">
        <f>IF(ISBLANK('ECR Summary'!U321),"VF_EMPTY",'ECR Summary'!U321)</f>
        <v>VF_EMPTY</v>
      </c>
      <c r="N279" s="21" t="str">
        <f>IF(ISBLANK('ECR Summary'!AC321),"VF_EMPTY",'ECR Summary'!AC321)</f>
        <v>VF_EMPTY</v>
      </c>
      <c r="O279" s="21" t="str">
        <f>IF(ISBLANK('ECR Summary'!AF321),"VF_EMPTY",'ECR Summary'!AF321)</f>
        <v>VF_EMPTY</v>
      </c>
      <c r="P279" s="21" t="str">
        <f>IF(ISBLANK('ECR Summary'!AL321),"VF_EMPTY",'ECR Summary'!AL321)</f>
        <v>VF_EMPTY</v>
      </c>
      <c r="Q279" s="21" t="str">
        <f>IF(ISBLANK('ECR Summary'!AQ321),"VF_EMPTY",'ECR Summary'!AQ321)</f>
        <v>VF_EMPTY</v>
      </c>
      <c r="R279" s="21" t="str">
        <f>IF(ISBLANK('ECR Summary'!AS321),"VF_EMPTY",'ECR Summary'!AS321)</f>
        <v>VF_EMPTY</v>
      </c>
      <c r="S279" s="21" t="str">
        <f>IF(ISBLANK('ECR Summary'!BD321),"VF_EMPTY",'ECR Summary'!BD321)</f>
        <v>VF_EMPTY</v>
      </c>
      <c r="T279" s="21" t="str">
        <f>IF(ISBLANK('ECR Summary'!BE321),"VF_EMPTY",'ECR Summary'!BE321)</f>
        <v>VF_EMPTY</v>
      </c>
      <c r="U279" s="21" t="str">
        <f>IF(ISBLANK('ECR Summary'!BH321),"VF_EMPTY",'ECR Summary'!BH321)</f>
        <v>VF_EMPTY</v>
      </c>
      <c r="V279" s="21" t="str">
        <f>IF(ISBLANK('ECR Summary'!BM321),"VF_EMPTY",'ECR Summary'!BM321)</f>
        <v>VF_EMPTY</v>
      </c>
      <c r="W279" s="21" t="str">
        <f>IF(ISBLANK('ECR Summary'!BU321),"VF_EMPTY",'ECR Summary'!BU321)</f>
        <v>VF_EMPTY</v>
      </c>
      <c r="X279" s="21" t="str">
        <f>IF(ISBLANK('ECR Summary'!CA321),"VF_EMPTY",'ECR Summary'!CA321)</f>
        <v>VF_EMPTY</v>
      </c>
      <c r="Z279" s="47" t="str">
        <f>IF(ISBLANK('ECR Summary'!AG321),"VF_EMPTY",'ECR Summary'!AG321)</f>
        <v>VF_EMPTY</v>
      </c>
      <c r="AA279" s="47" t="str">
        <f>IF(ISBLANK('ECR Summary'!BQ321),"VF_EMPTY",'ECR Summary'!BQ321)</f>
        <v>VF_EMPTY</v>
      </c>
    </row>
    <row r="280" spans="1:27">
      <c r="A280" s="21" t="str">
        <f>IF(ISBLANK('ECR Summary'!B322),"VF_EMPTY",'ECR Summary'!B322)</f>
        <v>VF_EMPTY</v>
      </c>
      <c r="B280" s="21" t="str">
        <f>IF(ISBLANK('ECR Summary'!E322),"VF_EMPTY",'ECR Summary'!E322)</f>
        <v>VF_EMPTY</v>
      </c>
      <c r="C280" s="21" t="str">
        <f>IF(ISBLANK('ECR Summary'!G322),"VF_EMPTY",'ECR Summary'!G322)</f>
        <v>VF_EMPTY</v>
      </c>
      <c r="D280" s="21" t="str">
        <f>IF(ISBLANK('ECR Summary'!H322),"VF_EMPTY",'ECR Summary'!H322)</f>
        <v>VF_EMPTY</v>
      </c>
      <c r="E280" s="21" t="str">
        <f>IF(ISBLANK('ECR Summary'!I322),"VF_EMPTY",'ECR Summary'!I322)</f>
        <v>VF_EMPTY</v>
      </c>
      <c r="F280" s="21" t="str">
        <f>IF(ISBLANK('ECR Summary'!J322),"VF_EMPTY",'ECR Summary'!J322)</f>
        <v>VF_EMPTY</v>
      </c>
      <c r="G280" s="21" t="str">
        <f>IF(ISBLANK('ECR Summary'!L322),"VF_EMPTY",'ECR Summary'!L322)</f>
        <v>VF_EMPTY</v>
      </c>
      <c r="H280" s="21" t="str">
        <f>IF(ISBLANK('ECR Summary'!M322),"VF_EMPTY",'ECR Summary'!M322)</f>
        <v>VF_EMPTY</v>
      </c>
      <c r="I280" s="21" t="str">
        <f>IF(ISBLANK('ECR Summary'!O322),"VF_EMPTY",'ECR Summary'!O322)</f>
        <v>VF_EMPTY</v>
      </c>
      <c r="J280" s="21" t="str">
        <f>IF(ISBLANK('ECR Summary'!R322),"VF_EMPTY",'ECR Summary'!R322)</f>
        <v>VF_EMPTY</v>
      </c>
      <c r="K280" s="21" t="str">
        <f>IF(ISBLANK('ECR Summary'!S322),"VF_EMPTY",'ECR Summary'!S322)</f>
        <v>VF_EMPTY</v>
      </c>
      <c r="L280" s="21" t="str">
        <f>IF(ISBLANK('ECR Summary'!T322),"VF_EMPTY",'ECR Summary'!T322)</f>
        <v>VF_EMPTY</v>
      </c>
      <c r="M280" s="21" t="str">
        <f>IF(ISBLANK('ECR Summary'!U322),"VF_EMPTY",'ECR Summary'!U322)</f>
        <v>VF_EMPTY</v>
      </c>
      <c r="N280" s="21" t="str">
        <f>IF(ISBLANK('ECR Summary'!AC322),"VF_EMPTY",'ECR Summary'!AC322)</f>
        <v>VF_EMPTY</v>
      </c>
      <c r="O280" s="21" t="str">
        <f>IF(ISBLANK('ECR Summary'!AF322),"VF_EMPTY",'ECR Summary'!AF322)</f>
        <v>VF_EMPTY</v>
      </c>
      <c r="P280" s="21" t="str">
        <f>IF(ISBLANK('ECR Summary'!AL322),"VF_EMPTY",'ECR Summary'!AL322)</f>
        <v>VF_EMPTY</v>
      </c>
      <c r="Q280" s="21" t="str">
        <f>IF(ISBLANK('ECR Summary'!AQ322),"VF_EMPTY",'ECR Summary'!AQ322)</f>
        <v>VF_EMPTY</v>
      </c>
      <c r="R280" s="21" t="str">
        <f>IF(ISBLANK('ECR Summary'!AS322),"VF_EMPTY",'ECR Summary'!AS322)</f>
        <v>VF_EMPTY</v>
      </c>
      <c r="S280" s="21" t="str">
        <f>IF(ISBLANK('ECR Summary'!BD322),"VF_EMPTY",'ECR Summary'!BD322)</f>
        <v>VF_EMPTY</v>
      </c>
      <c r="T280" s="21" t="str">
        <f>IF(ISBLANK('ECR Summary'!BE322),"VF_EMPTY",'ECR Summary'!BE322)</f>
        <v>VF_EMPTY</v>
      </c>
      <c r="U280" s="21" t="str">
        <f>IF(ISBLANK('ECR Summary'!BH322),"VF_EMPTY",'ECR Summary'!BH322)</f>
        <v>VF_EMPTY</v>
      </c>
      <c r="V280" s="21" t="str">
        <f>IF(ISBLANK('ECR Summary'!BM322),"VF_EMPTY",'ECR Summary'!BM322)</f>
        <v>VF_EMPTY</v>
      </c>
      <c r="W280" s="21" t="str">
        <f>IF(ISBLANK('ECR Summary'!BU322),"VF_EMPTY",'ECR Summary'!BU322)</f>
        <v>VF_EMPTY</v>
      </c>
      <c r="X280" s="21" t="str">
        <f>IF(ISBLANK('ECR Summary'!CA322),"VF_EMPTY",'ECR Summary'!CA322)</f>
        <v>VF_EMPTY</v>
      </c>
      <c r="Z280" s="47" t="str">
        <f>IF(ISBLANK('ECR Summary'!AG322),"VF_EMPTY",'ECR Summary'!AG322)</f>
        <v>VF_EMPTY</v>
      </c>
      <c r="AA280" s="47" t="str">
        <f>IF(ISBLANK('ECR Summary'!BQ322),"VF_EMPTY",'ECR Summary'!BQ322)</f>
        <v>VF_EMPTY</v>
      </c>
    </row>
    <row r="281" spans="1:27">
      <c r="A281" s="21" t="str">
        <f>IF(ISBLANK('ECR Summary'!B323),"VF_EMPTY",'ECR Summary'!B323)</f>
        <v>VF_EMPTY</v>
      </c>
      <c r="B281" s="21" t="str">
        <f>IF(ISBLANK('ECR Summary'!E323),"VF_EMPTY",'ECR Summary'!E323)</f>
        <v>VF_EMPTY</v>
      </c>
      <c r="C281" s="21" t="str">
        <f>IF(ISBLANK('ECR Summary'!G323),"VF_EMPTY",'ECR Summary'!G323)</f>
        <v>VF_EMPTY</v>
      </c>
      <c r="D281" s="21" t="str">
        <f>IF(ISBLANK('ECR Summary'!H323),"VF_EMPTY",'ECR Summary'!H323)</f>
        <v>VF_EMPTY</v>
      </c>
      <c r="E281" s="21" t="str">
        <f>IF(ISBLANK('ECR Summary'!I323),"VF_EMPTY",'ECR Summary'!I323)</f>
        <v>VF_EMPTY</v>
      </c>
      <c r="F281" s="21" t="str">
        <f>IF(ISBLANK('ECR Summary'!J323),"VF_EMPTY",'ECR Summary'!J323)</f>
        <v>VF_EMPTY</v>
      </c>
      <c r="G281" s="21" t="str">
        <f>IF(ISBLANK('ECR Summary'!L323),"VF_EMPTY",'ECR Summary'!L323)</f>
        <v>VF_EMPTY</v>
      </c>
      <c r="H281" s="21" t="str">
        <f>IF(ISBLANK('ECR Summary'!M323),"VF_EMPTY",'ECR Summary'!M323)</f>
        <v>VF_EMPTY</v>
      </c>
      <c r="I281" s="21" t="str">
        <f>IF(ISBLANK('ECR Summary'!O323),"VF_EMPTY",'ECR Summary'!O323)</f>
        <v>VF_EMPTY</v>
      </c>
      <c r="J281" s="21" t="str">
        <f>IF(ISBLANK('ECR Summary'!R323),"VF_EMPTY",'ECR Summary'!R323)</f>
        <v>VF_EMPTY</v>
      </c>
      <c r="K281" s="21" t="str">
        <f>IF(ISBLANK('ECR Summary'!S323),"VF_EMPTY",'ECR Summary'!S323)</f>
        <v>VF_EMPTY</v>
      </c>
      <c r="L281" s="21" t="str">
        <f>IF(ISBLANK('ECR Summary'!T323),"VF_EMPTY",'ECR Summary'!T323)</f>
        <v>VF_EMPTY</v>
      </c>
      <c r="M281" s="21" t="str">
        <f>IF(ISBLANK('ECR Summary'!U323),"VF_EMPTY",'ECR Summary'!U323)</f>
        <v>VF_EMPTY</v>
      </c>
      <c r="N281" s="21" t="str">
        <f>IF(ISBLANK('ECR Summary'!AC323),"VF_EMPTY",'ECR Summary'!AC323)</f>
        <v>VF_EMPTY</v>
      </c>
      <c r="O281" s="21" t="str">
        <f>IF(ISBLANK('ECR Summary'!AF323),"VF_EMPTY",'ECR Summary'!AF323)</f>
        <v>VF_EMPTY</v>
      </c>
      <c r="P281" s="21" t="str">
        <f>IF(ISBLANK('ECR Summary'!AL323),"VF_EMPTY",'ECR Summary'!AL323)</f>
        <v>VF_EMPTY</v>
      </c>
      <c r="Q281" s="21" t="str">
        <f>IF(ISBLANK('ECR Summary'!AQ323),"VF_EMPTY",'ECR Summary'!AQ323)</f>
        <v>VF_EMPTY</v>
      </c>
      <c r="R281" s="21" t="str">
        <f>IF(ISBLANK('ECR Summary'!AS323),"VF_EMPTY",'ECR Summary'!AS323)</f>
        <v>VF_EMPTY</v>
      </c>
      <c r="S281" s="21" t="str">
        <f>IF(ISBLANK('ECR Summary'!BD323),"VF_EMPTY",'ECR Summary'!BD323)</f>
        <v>VF_EMPTY</v>
      </c>
      <c r="T281" s="21" t="str">
        <f>IF(ISBLANK('ECR Summary'!BE323),"VF_EMPTY",'ECR Summary'!BE323)</f>
        <v>VF_EMPTY</v>
      </c>
      <c r="U281" s="21" t="str">
        <f>IF(ISBLANK('ECR Summary'!BH323),"VF_EMPTY",'ECR Summary'!BH323)</f>
        <v>VF_EMPTY</v>
      </c>
      <c r="V281" s="21" t="str">
        <f>IF(ISBLANK('ECR Summary'!BM323),"VF_EMPTY",'ECR Summary'!BM323)</f>
        <v>VF_EMPTY</v>
      </c>
      <c r="W281" s="21" t="str">
        <f>IF(ISBLANK('ECR Summary'!BU323),"VF_EMPTY",'ECR Summary'!BU323)</f>
        <v>VF_EMPTY</v>
      </c>
      <c r="X281" s="21" t="str">
        <f>IF(ISBLANK('ECR Summary'!CA323),"VF_EMPTY",'ECR Summary'!CA323)</f>
        <v>VF_EMPTY</v>
      </c>
      <c r="Z281" s="47" t="str">
        <f>IF(ISBLANK('ECR Summary'!AG323),"VF_EMPTY",'ECR Summary'!AG323)</f>
        <v>VF_EMPTY</v>
      </c>
      <c r="AA281" s="47" t="str">
        <f>IF(ISBLANK('ECR Summary'!BQ323),"VF_EMPTY",'ECR Summary'!BQ323)</f>
        <v>VF_EMPTY</v>
      </c>
    </row>
    <row r="282" spans="1:27">
      <c r="A282" s="21" t="str">
        <f>IF(ISBLANK('ECR Summary'!B324),"VF_EMPTY",'ECR Summary'!B324)</f>
        <v>VF_EMPTY</v>
      </c>
      <c r="B282" s="21" t="str">
        <f>IF(ISBLANK('ECR Summary'!E324),"VF_EMPTY",'ECR Summary'!E324)</f>
        <v>VF_EMPTY</v>
      </c>
      <c r="C282" s="21" t="str">
        <f>IF(ISBLANK('ECR Summary'!G324),"VF_EMPTY",'ECR Summary'!G324)</f>
        <v>VF_EMPTY</v>
      </c>
      <c r="D282" s="21" t="str">
        <f>IF(ISBLANK('ECR Summary'!H324),"VF_EMPTY",'ECR Summary'!H324)</f>
        <v>VF_EMPTY</v>
      </c>
      <c r="E282" s="21" t="str">
        <f>IF(ISBLANK('ECR Summary'!I324),"VF_EMPTY",'ECR Summary'!I324)</f>
        <v>VF_EMPTY</v>
      </c>
      <c r="F282" s="21" t="str">
        <f>IF(ISBLANK('ECR Summary'!J324),"VF_EMPTY",'ECR Summary'!J324)</f>
        <v>VF_EMPTY</v>
      </c>
      <c r="G282" s="21" t="str">
        <f>IF(ISBLANK('ECR Summary'!L324),"VF_EMPTY",'ECR Summary'!L324)</f>
        <v>VF_EMPTY</v>
      </c>
      <c r="H282" s="21" t="str">
        <f>IF(ISBLANK('ECR Summary'!M324),"VF_EMPTY",'ECR Summary'!M324)</f>
        <v>VF_EMPTY</v>
      </c>
      <c r="I282" s="21" t="str">
        <f>IF(ISBLANK('ECR Summary'!O324),"VF_EMPTY",'ECR Summary'!O324)</f>
        <v>VF_EMPTY</v>
      </c>
      <c r="J282" s="21" t="str">
        <f>IF(ISBLANK('ECR Summary'!R324),"VF_EMPTY",'ECR Summary'!R324)</f>
        <v>VF_EMPTY</v>
      </c>
      <c r="K282" s="21" t="str">
        <f>IF(ISBLANK('ECR Summary'!S324),"VF_EMPTY",'ECR Summary'!S324)</f>
        <v>VF_EMPTY</v>
      </c>
      <c r="L282" s="21" t="str">
        <f>IF(ISBLANK('ECR Summary'!T324),"VF_EMPTY",'ECR Summary'!T324)</f>
        <v>VF_EMPTY</v>
      </c>
      <c r="M282" s="21" t="str">
        <f>IF(ISBLANK('ECR Summary'!U324),"VF_EMPTY",'ECR Summary'!U324)</f>
        <v>VF_EMPTY</v>
      </c>
      <c r="N282" s="21" t="str">
        <f>IF(ISBLANK('ECR Summary'!AC324),"VF_EMPTY",'ECR Summary'!AC324)</f>
        <v>VF_EMPTY</v>
      </c>
      <c r="O282" s="21" t="str">
        <f>IF(ISBLANK('ECR Summary'!AF324),"VF_EMPTY",'ECR Summary'!AF324)</f>
        <v>VF_EMPTY</v>
      </c>
      <c r="P282" s="21" t="str">
        <f>IF(ISBLANK('ECR Summary'!AL324),"VF_EMPTY",'ECR Summary'!AL324)</f>
        <v>VF_EMPTY</v>
      </c>
      <c r="Q282" s="21" t="str">
        <f>IF(ISBLANK('ECR Summary'!AQ324),"VF_EMPTY",'ECR Summary'!AQ324)</f>
        <v>VF_EMPTY</v>
      </c>
      <c r="R282" s="21" t="str">
        <f>IF(ISBLANK('ECR Summary'!AS324),"VF_EMPTY",'ECR Summary'!AS324)</f>
        <v>VF_EMPTY</v>
      </c>
      <c r="S282" s="21" t="str">
        <f>IF(ISBLANK('ECR Summary'!BD324),"VF_EMPTY",'ECR Summary'!BD324)</f>
        <v>VF_EMPTY</v>
      </c>
      <c r="T282" s="21" t="str">
        <f>IF(ISBLANK('ECR Summary'!BE324),"VF_EMPTY",'ECR Summary'!BE324)</f>
        <v>VF_EMPTY</v>
      </c>
      <c r="U282" s="21" t="str">
        <f>IF(ISBLANK('ECR Summary'!BH324),"VF_EMPTY",'ECR Summary'!BH324)</f>
        <v>VF_EMPTY</v>
      </c>
      <c r="V282" s="21" t="str">
        <f>IF(ISBLANK('ECR Summary'!BM324),"VF_EMPTY",'ECR Summary'!BM324)</f>
        <v>VF_EMPTY</v>
      </c>
      <c r="W282" s="21" t="str">
        <f>IF(ISBLANK('ECR Summary'!BU324),"VF_EMPTY",'ECR Summary'!BU324)</f>
        <v>VF_EMPTY</v>
      </c>
      <c r="X282" s="21" t="str">
        <f>IF(ISBLANK('ECR Summary'!CA324),"VF_EMPTY",'ECR Summary'!CA324)</f>
        <v>VF_EMPTY</v>
      </c>
      <c r="Z282" s="47" t="str">
        <f>IF(ISBLANK('ECR Summary'!AG324),"VF_EMPTY",'ECR Summary'!AG324)</f>
        <v>VF_EMPTY</v>
      </c>
      <c r="AA282" s="47" t="str">
        <f>IF(ISBLANK('ECR Summary'!BQ324),"VF_EMPTY",'ECR Summary'!BQ324)</f>
        <v>VF_EMPTY</v>
      </c>
    </row>
    <row r="283" spans="1:27">
      <c r="A283" s="21" t="str">
        <f>IF(ISBLANK('ECR Summary'!B325),"VF_EMPTY",'ECR Summary'!B325)</f>
        <v>VF_EMPTY</v>
      </c>
      <c r="B283" s="21" t="str">
        <f>IF(ISBLANK('ECR Summary'!E325),"VF_EMPTY",'ECR Summary'!E325)</f>
        <v>VF_EMPTY</v>
      </c>
      <c r="C283" s="21" t="str">
        <f>IF(ISBLANK('ECR Summary'!G325),"VF_EMPTY",'ECR Summary'!G325)</f>
        <v>VF_EMPTY</v>
      </c>
      <c r="D283" s="21" t="str">
        <f>IF(ISBLANK('ECR Summary'!H325),"VF_EMPTY",'ECR Summary'!H325)</f>
        <v>VF_EMPTY</v>
      </c>
      <c r="E283" s="21" t="str">
        <f>IF(ISBLANK('ECR Summary'!I325),"VF_EMPTY",'ECR Summary'!I325)</f>
        <v>VF_EMPTY</v>
      </c>
      <c r="F283" s="21" t="str">
        <f>IF(ISBLANK('ECR Summary'!J325),"VF_EMPTY",'ECR Summary'!J325)</f>
        <v>VF_EMPTY</v>
      </c>
      <c r="G283" s="21" t="str">
        <f>IF(ISBLANK('ECR Summary'!L325),"VF_EMPTY",'ECR Summary'!L325)</f>
        <v>VF_EMPTY</v>
      </c>
      <c r="H283" s="21" t="str">
        <f>IF(ISBLANK('ECR Summary'!M325),"VF_EMPTY",'ECR Summary'!M325)</f>
        <v>VF_EMPTY</v>
      </c>
      <c r="I283" s="21" t="str">
        <f>IF(ISBLANK('ECR Summary'!O325),"VF_EMPTY",'ECR Summary'!O325)</f>
        <v>VF_EMPTY</v>
      </c>
      <c r="J283" s="21" t="str">
        <f>IF(ISBLANK('ECR Summary'!R325),"VF_EMPTY",'ECR Summary'!R325)</f>
        <v>VF_EMPTY</v>
      </c>
      <c r="K283" s="21" t="str">
        <f>IF(ISBLANK('ECR Summary'!S325),"VF_EMPTY",'ECR Summary'!S325)</f>
        <v>VF_EMPTY</v>
      </c>
      <c r="L283" s="21" t="str">
        <f>IF(ISBLANK('ECR Summary'!T325),"VF_EMPTY",'ECR Summary'!T325)</f>
        <v>VF_EMPTY</v>
      </c>
      <c r="M283" s="21" t="str">
        <f>IF(ISBLANK('ECR Summary'!U325),"VF_EMPTY",'ECR Summary'!U325)</f>
        <v>VF_EMPTY</v>
      </c>
      <c r="N283" s="21" t="str">
        <f>IF(ISBLANK('ECR Summary'!AC325),"VF_EMPTY",'ECR Summary'!AC325)</f>
        <v>VF_EMPTY</v>
      </c>
      <c r="O283" s="21" t="str">
        <f>IF(ISBLANK('ECR Summary'!AF325),"VF_EMPTY",'ECR Summary'!AF325)</f>
        <v>VF_EMPTY</v>
      </c>
      <c r="P283" s="21" t="str">
        <f>IF(ISBLANK('ECR Summary'!AL325),"VF_EMPTY",'ECR Summary'!AL325)</f>
        <v>VF_EMPTY</v>
      </c>
      <c r="Q283" s="21" t="str">
        <f>IF(ISBLANK('ECR Summary'!AQ325),"VF_EMPTY",'ECR Summary'!AQ325)</f>
        <v>VF_EMPTY</v>
      </c>
      <c r="R283" s="21" t="str">
        <f>IF(ISBLANK('ECR Summary'!AS325),"VF_EMPTY",'ECR Summary'!AS325)</f>
        <v>VF_EMPTY</v>
      </c>
      <c r="S283" s="21" t="str">
        <f>IF(ISBLANK('ECR Summary'!BD325),"VF_EMPTY",'ECR Summary'!BD325)</f>
        <v>VF_EMPTY</v>
      </c>
      <c r="T283" s="21" t="str">
        <f>IF(ISBLANK('ECR Summary'!BE325),"VF_EMPTY",'ECR Summary'!BE325)</f>
        <v>VF_EMPTY</v>
      </c>
      <c r="U283" s="21" t="str">
        <f>IF(ISBLANK('ECR Summary'!BH325),"VF_EMPTY",'ECR Summary'!BH325)</f>
        <v>VF_EMPTY</v>
      </c>
      <c r="V283" s="21" t="str">
        <f>IF(ISBLANK('ECR Summary'!BM325),"VF_EMPTY",'ECR Summary'!BM325)</f>
        <v>VF_EMPTY</v>
      </c>
      <c r="W283" s="21" t="str">
        <f>IF(ISBLANK('ECR Summary'!BU325),"VF_EMPTY",'ECR Summary'!BU325)</f>
        <v>VF_EMPTY</v>
      </c>
      <c r="X283" s="21" t="str">
        <f>IF(ISBLANK('ECR Summary'!CA325),"VF_EMPTY",'ECR Summary'!CA325)</f>
        <v>VF_EMPTY</v>
      </c>
      <c r="Z283" s="47" t="str">
        <f>IF(ISBLANK('ECR Summary'!AG325),"VF_EMPTY",'ECR Summary'!AG325)</f>
        <v>VF_EMPTY</v>
      </c>
      <c r="AA283" s="47" t="str">
        <f>IF(ISBLANK('ECR Summary'!BQ325),"VF_EMPTY",'ECR Summary'!BQ325)</f>
        <v>VF_EMPTY</v>
      </c>
    </row>
    <row r="284" spans="1:27">
      <c r="A284" s="21" t="str">
        <f>IF(ISBLANK('ECR Summary'!B326),"VF_EMPTY",'ECR Summary'!B326)</f>
        <v>VF_EMPTY</v>
      </c>
      <c r="B284" s="21" t="str">
        <f>IF(ISBLANK('ECR Summary'!E326),"VF_EMPTY",'ECR Summary'!E326)</f>
        <v>VF_EMPTY</v>
      </c>
      <c r="C284" s="21" t="str">
        <f>IF(ISBLANK('ECR Summary'!G326),"VF_EMPTY",'ECR Summary'!G326)</f>
        <v>VF_EMPTY</v>
      </c>
      <c r="D284" s="21" t="str">
        <f>IF(ISBLANK('ECR Summary'!H326),"VF_EMPTY",'ECR Summary'!H326)</f>
        <v>VF_EMPTY</v>
      </c>
      <c r="E284" s="21" t="str">
        <f>IF(ISBLANK('ECR Summary'!I326),"VF_EMPTY",'ECR Summary'!I326)</f>
        <v>VF_EMPTY</v>
      </c>
      <c r="F284" s="21" t="str">
        <f>IF(ISBLANK('ECR Summary'!J326),"VF_EMPTY",'ECR Summary'!J326)</f>
        <v>VF_EMPTY</v>
      </c>
      <c r="G284" s="21" t="str">
        <f>IF(ISBLANK('ECR Summary'!L326),"VF_EMPTY",'ECR Summary'!L326)</f>
        <v>VF_EMPTY</v>
      </c>
      <c r="H284" s="21" t="str">
        <f>IF(ISBLANK('ECR Summary'!M326),"VF_EMPTY",'ECR Summary'!M326)</f>
        <v>VF_EMPTY</v>
      </c>
      <c r="I284" s="21" t="str">
        <f>IF(ISBLANK('ECR Summary'!O326),"VF_EMPTY",'ECR Summary'!O326)</f>
        <v>VF_EMPTY</v>
      </c>
      <c r="J284" s="21" t="str">
        <f>IF(ISBLANK('ECR Summary'!R326),"VF_EMPTY",'ECR Summary'!R326)</f>
        <v>VF_EMPTY</v>
      </c>
      <c r="K284" s="21" t="str">
        <f>IF(ISBLANK('ECR Summary'!S326),"VF_EMPTY",'ECR Summary'!S326)</f>
        <v>VF_EMPTY</v>
      </c>
      <c r="L284" s="21" t="str">
        <f>IF(ISBLANK('ECR Summary'!T326),"VF_EMPTY",'ECR Summary'!T326)</f>
        <v>VF_EMPTY</v>
      </c>
      <c r="M284" s="21" t="str">
        <f>IF(ISBLANK('ECR Summary'!U326),"VF_EMPTY",'ECR Summary'!U326)</f>
        <v>VF_EMPTY</v>
      </c>
      <c r="N284" s="21" t="str">
        <f>IF(ISBLANK('ECR Summary'!AC326),"VF_EMPTY",'ECR Summary'!AC326)</f>
        <v>VF_EMPTY</v>
      </c>
      <c r="O284" s="21" t="str">
        <f>IF(ISBLANK('ECR Summary'!AF326),"VF_EMPTY",'ECR Summary'!AF326)</f>
        <v>VF_EMPTY</v>
      </c>
      <c r="P284" s="21" t="str">
        <f>IF(ISBLANK('ECR Summary'!AL326),"VF_EMPTY",'ECR Summary'!AL326)</f>
        <v>VF_EMPTY</v>
      </c>
      <c r="Q284" s="21" t="str">
        <f>IF(ISBLANK('ECR Summary'!AQ326),"VF_EMPTY",'ECR Summary'!AQ326)</f>
        <v>VF_EMPTY</v>
      </c>
      <c r="R284" s="21" t="str">
        <f>IF(ISBLANK('ECR Summary'!AS326),"VF_EMPTY",'ECR Summary'!AS326)</f>
        <v>VF_EMPTY</v>
      </c>
      <c r="S284" s="21" t="str">
        <f>IF(ISBLANK('ECR Summary'!BD326),"VF_EMPTY",'ECR Summary'!BD326)</f>
        <v>VF_EMPTY</v>
      </c>
      <c r="T284" s="21" t="str">
        <f>IF(ISBLANK('ECR Summary'!BE326),"VF_EMPTY",'ECR Summary'!BE326)</f>
        <v>VF_EMPTY</v>
      </c>
      <c r="U284" s="21" t="str">
        <f>IF(ISBLANK('ECR Summary'!BH326),"VF_EMPTY",'ECR Summary'!BH326)</f>
        <v>VF_EMPTY</v>
      </c>
      <c r="V284" s="21" t="str">
        <f>IF(ISBLANK('ECR Summary'!BM326),"VF_EMPTY",'ECR Summary'!BM326)</f>
        <v>VF_EMPTY</v>
      </c>
      <c r="W284" s="21" t="str">
        <f>IF(ISBLANK('ECR Summary'!BU326),"VF_EMPTY",'ECR Summary'!BU326)</f>
        <v>VF_EMPTY</v>
      </c>
      <c r="X284" s="21" t="str">
        <f>IF(ISBLANK('ECR Summary'!CA326),"VF_EMPTY",'ECR Summary'!CA326)</f>
        <v>VF_EMPTY</v>
      </c>
      <c r="Z284" s="47" t="str">
        <f>IF(ISBLANK('ECR Summary'!AG326),"VF_EMPTY",'ECR Summary'!AG326)</f>
        <v>VF_EMPTY</v>
      </c>
      <c r="AA284" s="47" t="str">
        <f>IF(ISBLANK('ECR Summary'!BQ326),"VF_EMPTY",'ECR Summary'!BQ326)</f>
        <v>VF_EMPTY</v>
      </c>
    </row>
    <row r="285" spans="1:27">
      <c r="A285" s="21" t="str">
        <f>IF(ISBLANK('ECR Summary'!B327),"VF_EMPTY",'ECR Summary'!B327)</f>
        <v>VF_EMPTY</v>
      </c>
      <c r="B285" s="21" t="str">
        <f>IF(ISBLANK('ECR Summary'!E327),"VF_EMPTY",'ECR Summary'!E327)</f>
        <v>VF_EMPTY</v>
      </c>
      <c r="C285" s="21" t="str">
        <f>IF(ISBLANK('ECR Summary'!G327),"VF_EMPTY",'ECR Summary'!G327)</f>
        <v>VF_EMPTY</v>
      </c>
      <c r="D285" s="21" t="str">
        <f>IF(ISBLANK('ECR Summary'!H327),"VF_EMPTY",'ECR Summary'!H327)</f>
        <v>VF_EMPTY</v>
      </c>
      <c r="E285" s="21" t="str">
        <f>IF(ISBLANK('ECR Summary'!I327),"VF_EMPTY",'ECR Summary'!I327)</f>
        <v>VF_EMPTY</v>
      </c>
      <c r="F285" s="21" t="str">
        <f>IF(ISBLANK('ECR Summary'!J327),"VF_EMPTY",'ECR Summary'!J327)</f>
        <v>VF_EMPTY</v>
      </c>
      <c r="G285" s="21" t="str">
        <f>IF(ISBLANK('ECR Summary'!L327),"VF_EMPTY",'ECR Summary'!L327)</f>
        <v>VF_EMPTY</v>
      </c>
      <c r="H285" s="21" t="str">
        <f>IF(ISBLANK('ECR Summary'!M327),"VF_EMPTY",'ECR Summary'!M327)</f>
        <v>VF_EMPTY</v>
      </c>
      <c r="I285" s="21" t="str">
        <f>IF(ISBLANK('ECR Summary'!O327),"VF_EMPTY",'ECR Summary'!O327)</f>
        <v>VF_EMPTY</v>
      </c>
      <c r="J285" s="21" t="str">
        <f>IF(ISBLANK('ECR Summary'!R327),"VF_EMPTY",'ECR Summary'!R327)</f>
        <v>VF_EMPTY</v>
      </c>
      <c r="K285" s="21" t="str">
        <f>IF(ISBLANK('ECR Summary'!S327),"VF_EMPTY",'ECR Summary'!S327)</f>
        <v>VF_EMPTY</v>
      </c>
      <c r="L285" s="21" t="str">
        <f>IF(ISBLANK('ECR Summary'!T327),"VF_EMPTY",'ECR Summary'!T327)</f>
        <v>VF_EMPTY</v>
      </c>
      <c r="M285" s="21" t="str">
        <f>IF(ISBLANK('ECR Summary'!U327),"VF_EMPTY",'ECR Summary'!U327)</f>
        <v>VF_EMPTY</v>
      </c>
      <c r="N285" s="21" t="str">
        <f>IF(ISBLANK('ECR Summary'!AC327),"VF_EMPTY",'ECR Summary'!AC327)</f>
        <v>VF_EMPTY</v>
      </c>
      <c r="O285" s="21" t="str">
        <f>IF(ISBLANK('ECR Summary'!AF327),"VF_EMPTY",'ECR Summary'!AF327)</f>
        <v>VF_EMPTY</v>
      </c>
      <c r="P285" s="21" t="str">
        <f>IF(ISBLANK('ECR Summary'!AL327),"VF_EMPTY",'ECR Summary'!AL327)</f>
        <v>VF_EMPTY</v>
      </c>
      <c r="Q285" s="21" t="str">
        <f>IF(ISBLANK('ECR Summary'!AQ327),"VF_EMPTY",'ECR Summary'!AQ327)</f>
        <v>VF_EMPTY</v>
      </c>
      <c r="R285" s="21" t="str">
        <f>IF(ISBLANK('ECR Summary'!AS327),"VF_EMPTY",'ECR Summary'!AS327)</f>
        <v>VF_EMPTY</v>
      </c>
      <c r="S285" s="21" t="str">
        <f>IF(ISBLANK('ECR Summary'!BD327),"VF_EMPTY",'ECR Summary'!BD327)</f>
        <v>VF_EMPTY</v>
      </c>
      <c r="T285" s="21" t="str">
        <f>IF(ISBLANK('ECR Summary'!BE327),"VF_EMPTY",'ECR Summary'!BE327)</f>
        <v>VF_EMPTY</v>
      </c>
      <c r="U285" s="21" t="str">
        <f>IF(ISBLANK('ECR Summary'!BH327),"VF_EMPTY",'ECR Summary'!BH327)</f>
        <v>VF_EMPTY</v>
      </c>
      <c r="V285" s="21" t="str">
        <f>IF(ISBLANK('ECR Summary'!BM327),"VF_EMPTY",'ECR Summary'!BM327)</f>
        <v>VF_EMPTY</v>
      </c>
      <c r="W285" s="21" t="str">
        <f>IF(ISBLANK('ECR Summary'!BU327),"VF_EMPTY",'ECR Summary'!BU327)</f>
        <v>VF_EMPTY</v>
      </c>
      <c r="X285" s="21" t="str">
        <f>IF(ISBLANK('ECR Summary'!CA327),"VF_EMPTY",'ECR Summary'!CA327)</f>
        <v>VF_EMPTY</v>
      </c>
      <c r="Z285" s="47" t="str">
        <f>IF(ISBLANK('ECR Summary'!AG327),"VF_EMPTY",'ECR Summary'!AG327)</f>
        <v>VF_EMPTY</v>
      </c>
      <c r="AA285" s="47" t="str">
        <f>IF(ISBLANK('ECR Summary'!BQ327),"VF_EMPTY",'ECR Summary'!BQ327)</f>
        <v>VF_EMPTY</v>
      </c>
    </row>
    <row r="286" spans="1:27">
      <c r="A286" s="21" t="str">
        <f>IF(ISBLANK('ECR Summary'!B328),"VF_EMPTY",'ECR Summary'!B328)</f>
        <v>VF_EMPTY</v>
      </c>
      <c r="B286" s="21" t="str">
        <f>IF(ISBLANK('ECR Summary'!E328),"VF_EMPTY",'ECR Summary'!E328)</f>
        <v>VF_EMPTY</v>
      </c>
      <c r="C286" s="21" t="str">
        <f>IF(ISBLANK('ECR Summary'!G328),"VF_EMPTY",'ECR Summary'!G328)</f>
        <v>VF_EMPTY</v>
      </c>
      <c r="D286" s="21" t="str">
        <f>IF(ISBLANK('ECR Summary'!H328),"VF_EMPTY",'ECR Summary'!H328)</f>
        <v>VF_EMPTY</v>
      </c>
      <c r="E286" s="21" t="str">
        <f>IF(ISBLANK('ECR Summary'!I328),"VF_EMPTY",'ECR Summary'!I328)</f>
        <v>VF_EMPTY</v>
      </c>
      <c r="F286" s="21" t="str">
        <f>IF(ISBLANK('ECR Summary'!J328),"VF_EMPTY",'ECR Summary'!J328)</f>
        <v>VF_EMPTY</v>
      </c>
      <c r="G286" s="21" t="str">
        <f>IF(ISBLANK('ECR Summary'!L328),"VF_EMPTY",'ECR Summary'!L328)</f>
        <v>VF_EMPTY</v>
      </c>
      <c r="H286" s="21" t="str">
        <f>IF(ISBLANK('ECR Summary'!M328),"VF_EMPTY",'ECR Summary'!M328)</f>
        <v>VF_EMPTY</v>
      </c>
      <c r="I286" s="21" t="str">
        <f>IF(ISBLANK('ECR Summary'!O328),"VF_EMPTY",'ECR Summary'!O328)</f>
        <v>VF_EMPTY</v>
      </c>
      <c r="J286" s="21" t="str">
        <f>IF(ISBLANK('ECR Summary'!R328),"VF_EMPTY",'ECR Summary'!R328)</f>
        <v>VF_EMPTY</v>
      </c>
      <c r="K286" s="21" t="str">
        <f>IF(ISBLANK('ECR Summary'!S328),"VF_EMPTY",'ECR Summary'!S328)</f>
        <v>VF_EMPTY</v>
      </c>
      <c r="L286" s="21" t="str">
        <f>IF(ISBLANK('ECR Summary'!T328),"VF_EMPTY",'ECR Summary'!T328)</f>
        <v>VF_EMPTY</v>
      </c>
      <c r="M286" s="21" t="str">
        <f>IF(ISBLANK('ECR Summary'!U328),"VF_EMPTY",'ECR Summary'!U328)</f>
        <v>VF_EMPTY</v>
      </c>
      <c r="N286" s="21" t="str">
        <f>IF(ISBLANK('ECR Summary'!AC328),"VF_EMPTY",'ECR Summary'!AC328)</f>
        <v>VF_EMPTY</v>
      </c>
      <c r="O286" s="21" t="str">
        <f>IF(ISBLANK('ECR Summary'!AF328),"VF_EMPTY",'ECR Summary'!AF328)</f>
        <v>VF_EMPTY</v>
      </c>
      <c r="P286" s="21" t="str">
        <f>IF(ISBLANK('ECR Summary'!AL328),"VF_EMPTY",'ECR Summary'!AL328)</f>
        <v>VF_EMPTY</v>
      </c>
      <c r="Q286" s="21" t="str">
        <f>IF(ISBLANK('ECR Summary'!AQ328),"VF_EMPTY",'ECR Summary'!AQ328)</f>
        <v>VF_EMPTY</v>
      </c>
      <c r="R286" s="21" t="str">
        <f>IF(ISBLANK('ECR Summary'!AS328),"VF_EMPTY",'ECR Summary'!AS328)</f>
        <v>VF_EMPTY</v>
      </c>
      <c r="S286" s="21" t="str">
        <f>IF(ISBLANK('ECR Summary'!BD328),"VF_EMPTY",'ECR Summary'!BD328)</f>
        <v>VF_EMPTY</v>
      </c>
      <c r="T286" s="21" t="str">
        <f>IF(ISBLANK('ECR Summary'!BE328),"VF_EMPTY",'ECR Summary'!BE328)</f>
        <v>VF_EMPTY</v>
      </c>
      <c r="U286" s="21" t="str">
        <f>IF(ISBLANK('ECR Summary'!BH328),"VF_EMPTY",'ECR Summary'!BH328)</f>
        <v>VF_EMPTY</v>
      </c>
      <c r="V286" s="21" t="str">
        <f>IF(ISBLANK('ECR Summary'!BM328),"VF_EMPTY",'ECR Summary'!BM328)</f>
        <v>VF_EMPTY</v>
      </c>
      <c r="W286" s="21" t="str">
        <f>IF(ISBLANK('ECR Summary'!BU328),"VF_EMPTY",'ECR Summary'!BU328)</f>
        <v>VF_EMPTY</v>
      </c>
      <c r="X286" s="21" t="str">
        <f>IF(ISBLANK('ECR Summary'!CA328),"VF_EMPTY",'ECR Summary'!CA328)</f>
        <v>VF_EMPTY</v>
      </c>
      <c r="Z286" s="47" t="str">
        <f>IF(ISBLANK('ECR Summary'!AG328),"VF_EMPTY",'ECR Summary'!AG328)</f>
        <v>VF_EMPTY</v>
      </c>
      <c r="AA286" s="47" t="str">
        <f>IF(ISBLANK('ECR Summary'!BQ328),"VF_EMPTY",'ECR Summary'!BQ328)</f>
        <v>VF_EMPTY</v>
      </c>
    </row>
    <row r="287" spans="1:27">
      <c r="A287" s="21" t="str">
        <f>IF(ISBLANK('ECR Summary'!B329),"VF_EMPTY",'ECR Summary'!B329)</f>
        <v>VF_EMPTY</v>
      </c>
      <c r="B287" s="21" t="str">
        <f>IF(ISBLANK('ECR Summary'!E329),"VF_EMPTY",'ECR Summary'!E329)</f>
        <v>VF_EMPTY</v>
      </c>
      <c r="C287" s="21" t="str">
        <f>IF(ISBLANK('ECR Summary'!G329),"VF_EMPTY",'ECR Summary'!G329)</f>
        <v>VF_EMPTY</v>
      </c>
      <c r="D287" s="21" t="str">
        <f>IF(ISBLANK('ECR Summary'!H329),"VF_EMPTY",'ECR Summary'!H329)</f>
        <v>VF_EMPTY</v>
      </c>
      <c r="E287" s="21" t="str">
        <f>IF(ISBLANK('ECR Summary'!I329),"VF_EMPTY",'ECR Summary'!I329)</f>
        <v>VF_EMPTY</v>
      </c>
      <c r="F287" s="21" t="str">
        <f>IF(ISBLANK('ECR Summary'!J329),"VF_EMPTY",'ECR Summary'!J329)</f>
        <v>VF_EMPTY</v>
      </c>
      <c r="G287" s="21" t="str">
        <f>IF(ISBLANK('ECR Summary'!L329),"VF_EMPTY",'ECR Summary'!L329)</f>
        <v>VF_EMPTY</v>
      </c>
      <c r="H287" s="21" t="str">
        <f>IF(ISBLANK('ECR Summary'!M329),"VF_EMPTY",'ECR Summary'!M329)</f>
        <v>VF_EMPTY</v>
      </c>
      <c r="I287" s="21" t="str">
        <f>IF(ISBLANK('ECR Summary'!O329),"VF_EMPTY",'ECR Summary'!O329)</f>
        <v>VF_EMPTY</v>
      </c>
      <c r="J287" s="21" t="str">
        <f>IF(ISBLANK('ECR Summary'!R329),"VF_EMPTY",'ECR Summary'!R329)</f>
        <v>VF_EMPTY</v>
      </c>
      <c r="K287" s="21" t="str">
        <f>IF(ISBLANK('ECR Summary'!S329),"VF_EMPTY",'ECR Summary'!S329)</f>
        <v>VF_EMPTY</v>
      </c>
      <c r="L287" s="21" t="str">
        <f>IF(ISBLANK('ECR Summary'!T329),"VF_EMPTY",'ECR Summary'!T329)</f>
        <v>VF_EMPTY</v>
      </c>
      <c r="M287" s="21" t="str">
        <f>IF(ISBLANK('ECR Summary'!U329),"VF_EMPTY",'ECR Summary'!U329)</f>
        <v>VF_EMPTY</v>
      </c>
      <c r="N287" s="21" t="str">
        <f>IF(ISBLANK('ECR Summary'!AC329),"VF_EMPTY",'ECR Summary'!AC329)</f>
        <v>VF_EMPTY</v>
      </c>
      <c r="O287" s="21" t="str">
        <f>IF(ISBLANK('ECR Summary'!AF329),"VF_EMPTY",'ECR Summary'!AF329)</f>
        <v>VF_EMPTY</v>
      </c>
      <c r="P287" s="21" t="str">
        <f>IF(ISBLANK('ECR Summary'!AL329),"VF_EMPTY",'ECR Summary'!AL329)</f>
        <v>VF_EMPTY</v>
      </c>
      <c r="Q287" s="21" t="str">
        <f>IF(ISBLANK('ECR Summary'!AQ329),"VF_EMPTY",'ECR Summary'!AQ329)</f>
        <v>VF_EMPTY</v>
      </c>
      <c r="R287" s="21" t="str">
        <f>IF(ISBLANK('ECR Summary'!AS329),"VF_EMPTY",'ECR Summary'!AS329)</f>
        <v>VF_EMPTY</v>
      </c>
      <c r="S287" s="21" t="str">
        <f>IF(ISBLANK('ECR Summary'!BD329),"VF_EMPTY",'ECR Summary'!BD329)</f>
        <v>VF_EMPTY</v>
      </c>
      <c r="T287" s="21" t="str">
        <f>IF(ISBLANK('ECR Summary'!BE329),"VF_EMPTY",'ECR Summary'!BE329)</f>
        <v>VF_EMPTY</v>
      </c>
      <c r="U287" s="21" t="str">
        <f>IF(ISBLANK('ECR Summary'!BH329),"VF_EMPTY",'ECR Summary'!BH329)</f>
        <v>VF_EMPTY</v>
      </c>
      <c r="V287" s="21" t="str">
        <f>IF(ISBLANK('ECR Summary'!BM329),"VF_EMPTY",'ECR Summary'!BM329)</f>
        <v>VF_EMPTY</v>
      </c>
      <c r="W287" s="21" t="str">
        <f>IF(ISBLANK('ECR Summary'!BU329),"VF_EMPTY",'ECR Summary'!BU329)</f>
        <v>VF_EMPTY</v>
      </c>
      <c r="X287" s="21" t="str">
        <f>IF(ISBLANK('ECR Summary'!CA329),"VF_EMPTY",'ECR Summary'!CA329)</f>
        <v>VF_EMPTY</v>
      </c>
      <c r="Z287" s="47" t="str">
        <f>IF(ISBLANK('ECR Summary'!AG329),"VF_EMPTY",'ECR Summary'!AG329)</f>
        <v>VF_EMPTY</v>
      </c>
      <c r="AA287" s="47" t="str">
        <f>IF(ISBLANK('ECR Summary'!BQ329),"VF_EMPTY",'ECR Summary'!BQ329)</f>
        <v>VF_EMPTY</v>
      </c>
    </row>
    <row r="288" spans="1:27">
      <c r="A288" s="21" t="str">
        <f>IF(ISBLANK('ECR Summary'!B330),"VF_EMPTY",'ECR Summary'!B330)</f>
        <v>VF_EMPTY</v>
      </c>
      <c r="B288" s="21" t="str">
        <f>IF(ISBLANK('ECR Summary'!E330),"VF_EMPTY",'ECR Summary'!E330)</f>
        <v>VF_EMPTY</v>
      </c>
      <c r="C288" s="21" t="str">
        <f>IF(ISBLANK('ECR Summary'!G330),"VF_EMPTY",'ECR Summary'!G330)</f>
        <v>VF_EMPTY</v>
      </c>
      <c r="D288" s="21" t="str">
        <f>IF(ISBLANK('ECR Summary'!H330),"VF_EMPTY",'ECR Summary'!H330)</f>
        <v>VF_EMPTY</v>
      </c>
      <c r="E288" s="21" t="str">
        <f>IF(ISBLANK('ECR Summary'!I330),"VF_EMPTY",'ECR Summary'!I330)</f>
        <v>VF_EMPTY</v>
      </c>
      <c r="F288" s="21" t="str">
        <f>IF(ISBLANK('ECR Summary'!J330),"VF_EMPTY",'ECR Summary'!J330)</f>
        <v>VF_EMPTY</v>
      </c>
      <c r="G288" s="21" t="str">
        <f>IF(ISBLANK('ECR Summary'!L330),"VF_EMPTY",'ECR Summary'!L330)</f>
        <v>VF_EMPTY</v>
      </c>
      <c r="H288" s="21" t="str">
        <f>IF(ISBLANK('ECR Summary'!M330),"VF_EMPTY",'ECR Summary'!M330)</f>
        <v>VF_EMPTY</v>
      </c>
      <c r="I288" s="21" t="str">
        <f>IF(ISBLANK('ECR Summary'!O330),"VF_EMPTY",'ECR Summary'!O330)</f>
        <v>VF_EMPTY</v>
      </c>
      <c r="J288" s="21" t="str">
        <f>IF(ISBLANK('ECR Summary'!R330),"VF_EMPTY",'ECR Summary'!R330)</f>
        <v>VF_EMPTY</v>
      </c>
      <c r="K288" s="21" t="str">
        <f>IF(ISBLANK('ECR Summary'!S330),"VF_EMPTY",'ECR Summary'!S330)</f>
        <v>VF_EMPTY</v>
      </c>
      <c r="L288" s="21" t="str">
        <f>IF(ISBLANK('ECR Summary'!T330),"VF_EMPTY",'ECR Summary'!T330)</f>
        <v>VF_EMPTY</v>
      </c>
      <c r="M288" s="21" t="str">
        <f>IF(ISBLANK('ECR Summary'!U330),"VF_EMPTY",'ECR Summary'!U330)</f>
        <v>VF_EMPTY</v>
      </c>
      <c r="N288" s="21" t="str">
        <f>IF(ISBLANK('ECR Summary'!AC330),"VF_EMPTY",'ECR Summary'!AC330)</f>
        <v>VF_EMPTY</v>
      </c>
      <c r="O288" s="21" t="str">
        <f>IF(ISBLANK('ECR Summary'!AF330),"VF_EMPTY",'ECR Summary'!AF330)</f>
        <v>VF_EMPTY</v>
      </c>
      <c r="P288" s="21" t="str">
        <f>IF(ISBLANK('ECR Summary'!AL330),"VF_EMPTY",'ECR Summary'!AL330)</f>
        <v>VF_EMPTY</v>
      </c>
      <c r="Q288" s="21" t="str">
        <f>IF(ISBLANK('ECR Summary'!AQ330),"VF_EMPTY",'ECR Summary'!AQ330)</f>
        <v>VF_EMPTY</v>
      </c>
      <c r="R288" s="21" t="str">
        <f>IF(ISBLANK('ECR Summary'!AS330),"VF_EMPTY",'ECR Summary'!AS330)</f>
        <v>VF_EMPTY</v>
      </c>
      <c r="S288" s="21" t="str">
        <f>IF(ISBLANK('ECR Summary'!BD330),"VF_EMPTY",'ECR Summary'!BD330)</f>
        <v>VF_EMPTY</v>
      </c>
      <c r="T288" s="21" t="str">
        <f>IF(ISBLANK('ECR Summary'!BE330),"VF_EMPTY",'ECR Summary'!BE330)</f>
        <v>VF_EMPTY</v>
      </c>
      <c r="U288" s="21" t="str">
        <f>IF(ISBLANK('ECR Summary'!BH330),"VF_EMPTY",'ECR Summary'!BH330)</f>
        <v>VF_EMPTY</v>
      </c>
      <c r="V288" s="21" t="str">
        <f>IF(ISBLANK('ECR Summary'!BM330),"VF_EMPTY",'ECR Summary'!BM330)</f>
        <v>VF_EMPTY</v>
      </c>
      <c r="W288" s="21" t="str">
        <f>IF(ISBLANK('ECR Summary'!BU330),"VF_EMPTY",'ECR Summary'!BU330)</f>
        <v>VF_EMPTY</v>
      </c>
      <c r="X288" s="21" t="str">
        <f>IF(ISBLANK('ECR Summary'!CA330),"VF_EMPTY",'ECR Summary'!CA330)</f>
        <v>VF_EMPTY</v>
      </c>
      <c r="Z288" s="47" t="str">
        <f>IF(ISBLANK('ECR Summary'!AG330),"VF_EMPTY",'ECR Summary'!AG330)</f>
        <v>VF_EMPTY</v>
      </c>
      <c r="AA288" s="47" t="str">
        <f>IF(ISBLANK('ECR Summary'!BQ330),"VF_EMPTY",'ECR Summary'!BQ330)</f>
        <v>VF_EMPTY</v>
      </c>
    </row>
    <row r="289" spans="1:27">
      <c r="A289" s="21" t="str">
        <f>IF(ISBLANK('ECR Summary'!B331),"VF_EMPTY",'ECR Summary'!B331)</f>
        <v>VF_EMPTY</v>
      </c>
      <c r="B289" s="21" t="str">
        <f>IF(ISBLANK('ECR Summary'!E331),"VF_EMPTY",'ECR Summary'!E331)</f>
        <v>VF_EMPTY</v>
      </c>
      <c r="C289" s="21" t="str">
        <f>IF(ISBLANK('ECR Summary'!G331),"VF_EMPTY",'ECR Summary'!G331)</f>
        <v>VF_EMPTY</v>
      </c>
      <c r="D289" s="21" t="str">
        <f>IF(ISBLANK('ECR Summary'!H331),"VF_EMPTY",'ECR Summary'!H331)</f>
        <v>VF_EMPTY</v>
      </c>
      <c r="E289" s="21" t="str">
        <f>IF(ISBLANK('ECR Summary'!I331),"VF_EMPTY",'ECR Summary'!I331)</f>
        <v>VF_EMPTY</v>
      </c>
      <c r="F289" s="21" t="str">
        <f>IF(ISBLANK('ECR Summary'!J331),"VF_EMPTY",'ECR Summary'!J331)</f>
        <v>VF_EMPTY</v>
      </c>
      <c r="G289" s="21" t="str">
        <f>IF(ISBLANK('ECR Summary'!L331),"VF_EMPTY",'ECR Summary'!L331)</f>
        <v>VF_EMPTY</v>
      </c>
      <c r="H289" s="21" t="str">
        <f>IF(ISBLANK('ECR Summary'!M331),"VF_EMPTY",'ECR Summary'!M331)</f>
        <v>VF_EMPTY</v>
      </c>
      <c r="I289" s="21" t="str">
        <f>IF(ISBLANK('ECR Summary'!O331),"VF_EMPTY",'ECR Summary'!O331)</f>
        <v>VF_EMPTY</v>
      </c>
      <c r="J289" s="21" t="str">
        <f>IF(ISBLANK('ECR Summary'!R331),"VF_EMPTY",'ECR Summary'!R331)</f>
        <v>VF_EMPTY</v>
      </c>
      <c r="K289" s="21" t="str">
        <f>IF(ISBLANK('ECR Summary'!S331),"VF_EMPTY",'ECR Summary'!S331)</f>
        <v>VF_EMPTY</v>
      </c>
      <c r="L289" s="21" t="str">
        <f>IF(ISBLANK('ECR Summary'!T331),"VF_EMPTY",'ECR Summary'!T331)</f>
        <v>VF_EMPTY</v>
      </c>
      <c r="M289" s="21" t="str">
        <f>IF(ISBLANK('ECR Summary'!U331),"VF_EMPTY",'ECR Summary'!U331)</f>
        <v>VF_EMPTY</v>
      </c>
      <c r="N289" s="21" t="str">
        <f>IF(ISBLANK('ECR Summary'!AC331),"VF_EMPTY",'ECR Summary'!AC331)</f>
        <v>VF_EMPTY</v>
      </c>
      <c r="O289" s="21" t="str">
        <f>IF(ISBLANK('ECR Summary'!AF331),"VF_EMPTY",'ECR Summary'!AF331)</f>
        <v>VF_EMPTY</v>
      </c>
      <c r="P289" s="21" t="str">
        <f>IF(ISBLANK('ECR Summary'!AL331),"VF_EMPTY",'ECR Summary'!AL331)</f>
        <v>VF_EMPTY</v>
      </c>
      <c r="Q289" s="21" t="str">
        <f>IF(ISBLANK('ECR Summary'!AQ331),"VF_EMPTY",'ECR Summary'!AQ331)</f>
        <v>VF_EMPTY</v>
      </c>
      <c r="R289" s="21" t="str">
        <f>IF(ISBLANK('ECR Summary'!AS331),"VF_EMPTY",'ECR Summary'!AS331)</f>
        <v>VF_EMPTY</v>
      </c>
      <c r="S289" s="21" t="str">
        <f>IF(ISBLANK('ECR Summary'!BD331),"VF_EMPTY",'ECR Summary'!BD331)</f>
        <v>VF_EMPTY</v>
      </c>
      <c r="T289" s="21" t="str">
        <f>IF(ISBLANK('ECR Summary'!BE331),"VF_EMPTY",'ECR Summary'!BE331)</f>
        <v>VF_EMPTY</v>
      </c>
      <c r="U289" s="21" t="str">
        <f>IF(ISBLANK('ECR Summary'!BH331),"VF_EMPTY",'ECR Summary'!BH331)</f>
        <v>VF_EMPTY</v>
      </c>
      <c r="V289" s="21" t="str">
        <f>IF(ISBLANK('ECR Summary'!BM331),"VF_EMPTY",'ECR Summary'!BM331)</f>
        <v>VF_EMPTY</v>
      </c>
      <c r="W289" s="21" t="str">
        <f>IF(ISBLANK('ECR Summary'!BU331),"VF_EMPTY",'ECR Summary'!BU331)</f>
        <v>VF_EMPTY</v>
      </c>
      <c r="X289" s="21" t="str">
        <f>IF(ISBLANK('ECR Summary'!CA331),"VF_EMPTY",'ECR Summary'!CA331)</f>
        <v>VF_EMPTY</v>
      </c>
      <c r="Z289" s="47" t="str">
        <f>IF(ISBLANK('ECR Summary'!AG331),"VF_EMPTY",'ECR Summary'!AG331)</f>
        <v>VF_EMPTY</v>
      </c>
      <c r="AA289" s="47" t="str">
        <f>IF(ISBLANK('ECR Summary'!BQ331),"VF_EMPTY",'ECR Summary'!BQ331)</f>
        <v>VF_EMPTY</v>
      </c>
    </row>
    <row r="290" spans="1:27">
      <c r="A290" s="21" t="str">
        <f>IF(ISBLANK('ECR Summary'!B332),"VF_EMPTY",'ECR Summary'!B332)</f>
        <v>VF_EMPTY</v>
      </c>
      <c r="B290" s="21" t="str">
        <f>IF(ISBLANK('ECR Summary'!E332),"VF_EMPTY",'ECR Summary'!E332)</f>
        <v>VF_EMPTY</v>
      </c>
      <c r="C290" s="21" t="str">
        <f>IF(ISBLANK('ECR Summary'!G332),"VF_EMPTY",'ECR Summary'!G332)</f>
        <v>VF_EMPTY</v>
      </c>
      <c r="D290" s="21" t="str">
        <f>IF(ISBLANK('ECR Summary'!H332),"VF_EMPTY",'ECR Summary'!H332)</f>
        <v>VF_EMPTY</v>
      </c>
      <c r="E290" s="21" t="str">
        <f>IF(ISBLANK('ECR Summary'!I332),"VF_EMPTY",'ECR Summary'!I332)</f>
        <v>VF_EMPTY</v>
      </c>
      <c r="F290" s="21" t="str">
        <f>IF(ISBLANK('ECR Summary'!J332),"VF_EMPTY",'ECR Summary'!J332)</f>
        <v>VF_EMPTY</v>
      </c>
      <c r="G290" s="21" t="str">
        <f>IF(ISBLANK('ECR Summary'!L332),"VF_EMPTY",'ECR Summary'!L332)</f>
        <v>VF_EMPTY</v>
      </c>
      <c r="H290" s="21" t="str">
        <f>IF(ISBLANK('ECR Summary'!M332),"VF_EMPTY",'ECR Summary'!M332)</f>
        <v>VF_EMPTY</v>
      </c>
      <c r="I290" s="21" t="str">
        <f>IF(ISBLANK('ECR Summary'!O332),"VF_EMPTY",'ECR Summary'!O332)</f>
        <v>VF_EMPTY</v>
      </c>
      <c r="J290" s="21" t="str">
        <f>IF(ISBLANK('ECR Summary'!R332),"VF_EMPTY",'ECR Summary'!R332)</f>
        <v>VF_EMPTY</v>
      </c>
      <c r="K290" s="21" t="str">
        <f>IF(ISBLANK('ECR Summary'!S332),"VF_EMPTY",'ECR Summary'!S332)</f>
        <v>VF_EMPTY</v>
      </c>
      <c r="L290" s="21" t="str">
        <f>IF(ISBLANK('ECR Summary'!T332),"VF_EMPTY",'ECR Summary'!T332)</f>
        <v>VF_EMPTY</v>
      </c>
      <c r="M290" s="21" t="str">
        <f>IF(ISBLANK('ECR Summary'!U332),"VF_EMPTY",'ECR Summary'!U332)</f>
        <v>VF_EMPTY</v>
      </c>
      <c r="N290" s="21" t="str">
        <f>IF(ISBLANK('ECR Summary'!AC332),"VF_EMPTY",'ECR Summary'!AC332)</f>
        <v>VF_EMPTY</v>
      </c>
      <c r="O290" s="21" t="str">
        <f>IF(ISBLANK('ECR Summary'!AF332),"VF_EMPTY",'ECR Summary'!AF332)</f>
        <v>VF_EMPTY</v>
      </c>
      <c r="P290" s="21" t="str">
        <f>IF(ISBLANK('ECR Summary'!AL332),"VF_EMPTY",'ECR Summary'!AL332)</f>
        <v>VF_EMPTY</v>
      </c>
      <c r="Q290" s="21" t="str">
        <f>IF(ISBLANK('ECR Summary'!AQ332),"VF_EMPTY",'ECR Summary'!AQ332)</f>
        <v>VF_EMPTY</v>
      </c>
      <c r="R290" s="21" t="str">
        <f>IF(ISBLANK('ECR Summary'!AS332),"VF_EMPTY",'ECR Summary'!AS332)</f>
        <v>VF_EMPTY</v>
      </c>
      <c r="S290" s="21" t="str">
        <f>IF(ISBLANK('ECR Summary'!BD332),"VF_EMPTY",'ECR Summary'!BD332)</f>
        <v>VF_EMPTY</v>
      </c>
      <c r="T290" s="21" t="str">
        <f>IF(ISBLANK('ECR Summary'!BE332),"VF_EMPTY",'ECR Summary'!BE332)</f>
        <v>VF_EMPTY</v>
      </c>
      <c r="U290" s="21" t="str">
        <f>IF(ISBLANK('ECR Summary'!BH332),"VF_EMPTY",'ECR Summary'!BH332)</f>
        <v>VF_EMPTY</v>
      </c>
      <c r="V290" s="21" t="str">
        <f>IF(ISBLANK('ECR Summary'!BM332),"VF_EMPTY",'ECR Summary'!BM332)</f>
        <v>VF_EMPTY</v>
      </c>
      <c r="W290" s="21" t="str">
        <f>IF(ISBLANK('ECR Summary'!BU332),"VF_EMPTY",'ECR Summary'!BU332)</f>
        <v>VF_EMPTY</v>
      </c>
      <c r="X290" s="21" t="str">
        <f>IF(ISBLANK('ECR Summary'!CA332),"VF_EMPTY",'ECR Summary'!CA332)</f>
        <v>VF_EMPTY</v>
      </c>
      <c r="Z290" s="47" t="str">
        <f>IF(ISBLANK('ECR Summary'!AG332),"VF_EMPTY",'ECR Summary'!AG332)</f>
        <v>VF_EMPTY</v>
      </c>
      <c r="AA290" s="47" t="str">
        <f>IF(ISBLANK('ECR Summary'!BQ332),"VF_EMPTY",'ECR Summary'!BQ332)</f>
        <v>VF_EMPTY</v>
      </c>
    </row>
    <row r="291" spans="1:27">
      <c r="A291" s="21" t="str">
        <f>IF(ISBLANK('ECR Summary'!B333),"VF_EMPTY",'ECR Summary'!B333)</f>
        <v>VF_EMPTY</v>
      </c>
      <c r="B291" s="21" t="str">
        <f>IF(ISBLANK('ECR Summary'!E333),"VF_EMPTY",'ECR Summary'!E333)</f>
        <v>VF_EMPTY</v>
      </c>
      <c r="C291" s="21" t="str">
        <f>IF(ISBLANK('ECR Summary'!G333),"VF_EMPTY",'ECR Summary'!G333)</f>
        <v>VF_EMPTY</v>
      </c>
      <c r="D291" s="21" t="str">
        <f>IF(ISBLANK('ECR Summary'!H333),"VF_EMPTY",'ECR Summary'!H333)</f>
        <v>VF_EMPTY</v>
      </c>
      <c r="E291" s="21" t="str">
        <f>IF(ISBLANK('ECR Summary'!I333),"VF_EMPTY",'ECR Summary'!I333)</f>
        <v>VF_EMPTY</v>
      </c>
      <c r="F291" s="21" t="str">
        <f>IF(ISBLANK('ECR Summary'!J333),"VF_EMPTY",'ECR Summary'!J333)</f>
        <v>VF_EMPTY</v>
      </c>
      <c r="G291" s="21" t="str">
        <f>IF(ISBLANK('ECR Summary'!L333),"VF_EMPTY",'ECR Summary'!L333)</f>
        <v>VF_EMPTY</v>
      </c>
      <c r="H291" s="21" t="str">
        <f>IF(ISBLANK('ECR Summary'!M333),"VF_EMPTY",'ECR Summary'!M333)</f>
        <v>VF_EMPTY</v>
      </c>
      <c r="I291" s="21" t="str">
        <f>IF(ISBLANK('ECR Summary'!O333),"VF_EMPTY",'ECR Summary'!O333)</f>
        <v>VF_EMPTY</v>
      </c>
      <c r="J291" s="21" t="str">
        <f>IF(ISBLANK('ECR Summary'!R333),"VF_EMPTY",'ECR Summary'!R333)</f>
        <v>VF_EMPTY</v>
      </c>
      <c r="K291" s="21" t="str">
        <f>IF(ISBLANK('ECR Summary'!S333),"VF_EMPTY",'ECR Summary'!S333)</f>
        <v>VF_EMPTY</v>
      </c>
      <c r="L291" s="21" t="str">
        <f>IF(ISBLANK('ECR Summary'!T333),"VF_EMPTY",'ECR Summary'!T333)</f>
        <v>VF_EMPTY</v>
      </c>
      <c r="M291" s="21" t="str">
        <f>IF(ISBLANK('ECR Summary'!U333),"VF_EMPTY",'ECR Summary'!U333)</f>
        <v>VF_EMPTY</v>
      </c>
      <c r="N291" s="21" t="str">
        <f>IF(ISBLANK('ECR Summary'!AC333),"VF_EMPTY",'ECR Summary'!AC333)</f>
        <v>VF_EMPTY</v>
      </c>
      <c r="O291" s="21" t="str">
        <f>IF(ISBLANK('ECR Summary'!AF333),"VF_EMPTY",'ECR Summary'!AF333)</f>
        <v>VF_EMPTY</v>
      </c>
      <c r="P291" s="21" t="str">
        <f>IF(ISBLANK('ECR Summary'!AL333),"VF_EMPTY",'ECR Summary'!AL333)</f>
        <v>VF_EMPTY</v>
      </c>
      <c r="Q291" s="21" t="str">
        <f>IF(ISBLANK('ECR Summary'!AQ333),"VF_EMPTY",'ECR Summary'!AQ333)</f>
        <v>VF_EMPTY</v>
      </c>
      <c r="R291" s="21" t="str">
        <f>IF(ISBLANK('ECR Summary'!AS333),"VF_EMPTY",'ECR Summary'!AS333)</f>
        <v>VF_EMPTY</v>
      </c>
      <c r="S291" s="21" t="str">
        <f>IF(ISBLANK('ECR Summary'!BD333),"VF_EMPTY",'ECR Summary'!BD333)</f>
        <v>VF_EMPTY</v>
      </c>
      <c r="T291" s="21" t="str">
        <f>IF(ISBLANK('ECR Summary'!BE333),"VF_EMPTY",'ECR Summary'!BE333)</f>
        <v>VF_EMPTY</v>
      </c>
      <c r="U291" s="21" t="str">
        <f>IF(ISBLANK('ECR Summary'!BH333),"VF_EMPTY",'ECR Summary'!BH333)</f>
        <v>VF_EMPTY</v>
      </c>
      <c r="V291" s="21" t="str">
        <f>IF(ISBLANK('ECR Summary'!BM333),"VF_EMPTY",'ECR Summary'!BM333)</f>
        <v>VF_EMPTY</v>
      </c>
      <c r="W291" s="21" t="str">
        <f>IF(ISBLANK('ECR Summary'!BU333),"VF_EMPTY",'ECR Summary'!BU333)</f>
        <v>VF_EMPTY</v>
      </c>
      <c r="X291" s="21" t="str">
        <f>IF(ISBLANK('ECR Summary'!CA333),"VF_EMPTY",'ECR Summary'!CA333)</f>
        <v>VF_EMPTY</v>
      </c>
      <c r="Z291" s="47" t="str">
        <f>IF(ISBLANK('ECR Summary'!AG333),"VF_EMPTY",'ECR Summary'!AG333)</f>
        <v>VF_EMPTY</v>
      </c>
      <c r="AA291" s="47" t="str">
        <f>IF(ISBLANK('ECR Summary'!BQ333),"VF_EMPTY",'ECR Summary'!BQ333)</f>
        <v>VF_EMPTY</v>
      </c>
    </row>
    <row r="292" spans="1:27">
      <c r="A292" s="21" t="str">
        <f>IF(ISBLANK('ECR Summary'!B334),"VF_EMPTY",'ECR Summary'!B334)</f>
        <v>VF_EMPTY</v>
      </c>
      <c r="B292" s="21" t="str">
        <f>IF(ISBLANK('ECR Summary'!E334),"VF_EMPTY",'ECR Summary'!E334)</f>
        <v>VF_EMPTY</v>
      </c>
      <c r="C292" s="21" t="str">
        <f>IF(ISBLANK('ECR Summary'!G334),"VF_EMPTY",'ECR Summary'!G334)</f>
        <v>VF_EMPTY</v>
      </c>
      <c r="D292" s="21" t="str">
        <f>IF(ISBLANK('ECR Summary'!H334),"VF_EMPTY",'ECR Summary'!H334)</f>
        <v>VF_EMPTY</v>
      </c>
      <c r="E292" s="21" t="str">
        <f>IF(ISBLANK('ECR Summary'!I334),"VF_EMPTY",'ECR Summary'!I334)</f>
        <v>VF_EMPTY</v>
      </c>
      <c r="F292" s="21" t="str">
        <f>IF(ISBLANK('ECR Summary'!J334),"VF_EMPTY",'ECR Summary'!J334)</f>
        <v>VF_EMPTY</v>
      </c>
      <c r="G292" s="21" t="str">
        <f>IF(ISBLANK('ECR Summary'!L334),"VF_EMPTY",'ECR Summary'!L334)</f>
        <v>VF_EMPTY</v>
      </c>
      <c r="H292" s="21" t="str">
        <f>IF(ISBLANK('ECR Summary'!M334),"VF_EMPTY",'ECR Summary'!M334)</f>
        <v>VF_EMPTY</v>
      </c>
      <c r="I292" s="21" t="str">
        <f>IF(ISBLANK('ECR Summary'!O334),"VF_EMPTY",'ECR Summary'!O334)</f>
        <v>VF_EMPTY</v>
      </c>
      <c r="J292" s="21" t="str">
        <f>IF(ISBLANK('ECR Summary'!R334),"VF_EMPTY",'ECR Summary'!R334)</f>
        <v>VF_EMPTY</v>
      </c>
      <c r="K292" s="21" t="str">
        <f>IF(ISBLANK('ECR Summary'!S334),"VF_EMPTY",'ECR Summary'!S334)</f>
        <v>VF_EMPTY</v>
      </c>
      <c r="L292" s="21" t="str">
        <f>IF(ISBLANK('ECR Summary'!T334),"VF_EMPTY",'ECR Summary'!T334)</f>
        <v>VF_EMPTY</v>
      </c>
      <c r="M292" s="21" t="str">
        <f>IF(ISBLANK('ECR Summary'!U334),"VF_EMPTY",'ECR Summary'!U334)</f>
        <v>VF_EMPTY</v>
      </c>
      <c r="N292" s="21" t="str">
        <f>IF(ISBLANK('ECR Summary'!AC334),"VF_EMPTY",'ECR Summary'!AC334)</f>
        <v>VF_EMPTY</v>
      </c>
      <c r="O292" s="21" t="str">
        <f>IF(ISBLANK('ECR Summary'!AF334),"VF_EMPTY",'ECR Summary'!AF334)</f>
        <v>VF_EMPTY</v>
      </c>
      <c r="P292" s="21" t="str">
        <f>IF(ISBLANK('ECR Summary'!AL334),"VF_EMPTY",'ECR Summary'!AL334)</f>
        <v>VF_EMPTY</v>
      </c>
      <c r="Q292" s="21" t="str">
        <f>IF(ISBLANK('ECR Summary'!AQ334),"VF_EMPTY",'ECR Summary'!AQ334)</f>
        <v>VF_EMPTY</v>
      </c>
      <c r="R292" s="21" t="str">
        <f>IF(ISBLANK('ECR Summary'!AS334),"VF_EMPTY",'ECR Summary'!AS334)</f>
        <v>VF_EMPTY</v>
      </c>
      <c r="S292" s="21" t="str">
        <f>IF(ISBLANK('ECR Summary'!BD334),"VF_EMPTY",'ECR Summary'!BD334)</f>
        <v>VF_EMPTY</v>
      </c>
      <c r="T292" s="21" t="str">
        <f>IF(ISBLANK('ECR Summary'!BE334),"VF_EMPTY",'ECR Summary'!BE334)</f>
        <v>VF_EMPTY</v>
      </c>
      <c r="U292" s="21" t="str">
        <f>IF(ISBLANK('ECR Summary'!BH334),"VF_EMPTY",'ECR Summary'!BH334)</f>
        <v>VF_EMPTY</v>
      </c>
      <c r="V292" s="21" t="str">
        <f>IF(ISBLANK('ECR Summary'!BM334),"VF_EMPTY",'ECR Summary'!BM334)</f>
        <v>VF_EMPTY</v>
      </c>
      <c r="W292" s="21" t="str">
        <f>IF(ISBLANK('ECR Summary'!BU334),"VF_EMPTY",'ECR Summary'!BU334)</f>
        <v>VF_EMPTY</v>
      </c>
      <c r="X292" s="21" t="str">
        <f>IF(ISBLANK('ECR Summary'!CA334),"VF_EMPTY",'ECR Summary'!CA334)</f>
        <v>VF_EMPTY</v>
      </c>
      <c r="Z292" s="47" t="str">
        <f>IF(ISBLANK('ECR Summary'!AG334),"VF_EMPTY",'ECR Summary'!AG334)</f>
        <v>VF_EMPTY</v>
      </c>
      <c r="AA292" s="47" t="str">
        <f>IF(ISBLANK('ECR Summary'!BQ334),"VF_EMPTY",'ECR Summary'!BQ334)</f>
        <v>VF_EMPTY</v>
      </c>
    </row>
    <row r="293" spans="1:27">
      <c r="A293" s="21" t="str">
        <f>IF(ISBLANK('ECR Summary'!B335),"VF_EMPTY",'ECR Summary'!B335)</f>
        <v>VF_EMPTY</v>
      </c>
      <c r="B293" s="21" t="str">
        <f>IF(ISBLANK('ECR Summary'!E335),"VF_EMPTY",'ECR Summary'!E335)</f>
        <v>VF_EMPTY</v>
      </c>
      <c r="C293" s="21" t="str">
        <f>IF(ISBLANK('ECR Summary'!G335),"VF_EMPTY",'ECR Summary'!G335)</f>
        <v>VF_EMPTY</v>
      </c>
      <c r="D293" s="21" t="str">
        <f>IF(ISBLANK('ECR Summary'!H335),"VF_EMPTY",'ECR Summary'!H335)</f>
        <v>VF_EMPTY</v>
      </c>
      <c r="E293" s="21" t="str">
        <f>IF(ISBLANK('ECR Summary'!I335),"VF_EMPTY",'ECR Summary'!I335)</f>
        <v>VF_EMPTY</v>
      </c>
      <c r="F293" s="21" t="str">
        <f>IF(ISBLANK('ECR Summary'!J335),"VF_EMPTY",'ECR Summary'!J335)</f>
        <v>VF_EMPTY</v>
      </c>
      <c r="G293" s="21" t="str">
        <f>IF(ISBLANK('ECR Summary'!L335),"VF_EMPTY",'ECR Summary'!L335)</f>
        <v>VF_EMPTY</v>
      </c>
      <c r="H293" s="21" t="str">
        <f>IF(ISBLANK('ECR Summary'!M335),"VF_EMPTY",'ECR Summary'!M335)</f>
        <v>VF_EMPTY</v>
      </c>
      <c r="I293" s="21" t="str">
        <f>IF(ISBLANK('ECR Summary'!O335),"VF_EMPTY",'ECR Summary'!O335)</f>
        <v>VF_EMPTY</v>
      </c>
      <c r="J293" s="21" t="str">
        <f>IF(ISBLANK('ECR Summary'!R335),"VF_EMPTY",'ECR Summary'!R335)</f>
        <v>VF_EMPTY</v>
      </c>
      <c r="K293" s="21" t="str">
        <f>IF(ISBLANK('ECR Summary'!S335),"VF_EMPTY",'ECR Summary'!S335)</f>
        <v>VF_EMPTY</v>
      </c>
      <c r="L293" s="21" t="str">
        <f>IF(ISBLANK('ECR Summary'!T335),"VF_EMPTY",'ECR Summary'!T335)</f>
        <v>VF_EMPTY</v>
      </c>
      <c r="M293" s="21" t="str">
        <f>IF(ISBLANK('ECR Summary'!U335),"VF_EMPTY",'ECR Summary'!U335)</f>
        <v>VF_EMPTY</v>
      </c>
      <c r="N293" s="21" t="str">
        <f>IF(ISBLANK('ECR Summary'!AC335),"VF_EMPTY",'ECR Summary'!AC335)</f>
        <v>VF_EMPTY</v>
      </c>
      <c r="O293" s="21" t="str">
        <f>IF(ISBLANK('ECR Summary'!AF335),"VF_EMPTY",'ECR Summary'!AF335)</f>
        <v>VF_EMPTY</v>
      </c>
      <c r="P293" s="21" t="str">
        <f>IF(ISBLANK('ECR Summary'!AL335),"VF_EMPTY",'ECR Summary'!AL335)</f>
        <v>VF_EMPTY</v>
      </c>
      <c r="Q293" s="21" t="str">
        <f>IF(ISBLANK('ECR Summary'!AQ335),"VF_EMPTY",'ECR Summary'!AQ335)</f>
        <v>VF_EMPTY</v>
      </c>
      <c r="R293" s="21" t="str">
        <f>IF(ISBLANK('ECR Summary'!AS335),"VF_EMPTY",'ECR Summary'!AS335)</f>
        <v>VF_EMPTY</v>
      </c>
      <c r="S293" s="21" t="str">
        <f>IF(ISBLANK('ECR Summary'!BD335),"VF_EMPTY",'ECR Summary'!BD335)</f>
        <v>VF_EMPTY</v>
      </c>
      <c r="T293" s="21" t="str">
        <f>IF(ISBLANK('ECR Summary'!BE335),"VF_EMPTY",'ECR Summary'!BE335)</f>
        <v>VF_EMPTY</v>
      </c>
      <c r="U293" s="21" t="str">
        <f>IF(ISBLANK('ECR Summary'!BH335),"VF_EMPTY",'ECR Summary'!BH335)</f>
        <v>VF_EMPTY</v>
      </c>
      <c r="V293" s="21" t="str">
        <f>IF(ISBLANK('ECR Summary'!BM335),"VF_EMPTY",'ECR Summary'!BM335)</f>
        <v>VF_EMPTY</v>
      </c>
      <c r="W293" s="21" t="str">
        <f>IF(ISBLANK('ECR Summary'!BU335),"VF_EMPTY",'ECR Summary'!BU335)</f>
        <v>VF_EMPTY</v>
      </c>
      <c r="X293" s="21" t="str">
        <f>IF(ISBLANK('ECR Summary'!CA335),"VF_EMPTY",'ECR Summary'!CA335)</f>
        <v>VF_EMPTY</v>
      </c>
      <c r="Z293" s="47" t="str">
        <f>IF(ISBLANK('ECR Summary'!AG335),"VF_EMPTY",'ECR Summary'!AG335)</f>
        <v>VF_EMPTY</v>
      </c>
      <c r="AA293" s="47" t="str">
        <f>IF(ISBLANK('ECR Summary'!BQ335),"VF_EMPTY",'ECR Summary'!BQ335)</f>
        <v>VF_EMPTY</v>
      </c>
    </row>
    <row r="294" spans="1:27">
      <c r="A294" s="21" t="str">
        <f>IF(ISBLANK('ECR Summary'!B336),"VF_EMPTY",'ECR Summary'!B336)</f>
        <v>VF_EMPTY</v>
      </c>
      <c r="B294" s="21" t="str">
        <f>IF(ISBLANK('ECR Summary'!E336),"VF_EMPTY",'ECR Summary'!E336)</f>
        <v>VF_EMPTY</v>
      </c>
      <c r="C294" s="21" t="str">
        <f>IF(ISBLANK('ECR Summary'!G336),"VF_EMPTY",'ECR Summary'!G336)</f>
        <v>VF_EMPTY</v>
      </c>
      <c r="D294" s="21" t="str">
        <f>IF(ISBLANK('ECR Summary'!H336),"VF_EMPTY",'ECR Summary'!H336)</f>
        <v>VF_EMPTY</v>
      </c>
      <c r="E294" s="21" t="str">
        <f>IF(ISBLANK('ECR Summary'!I336),"VF_EMPTY",'ECR Summary'!I336)</f>
        <v>VF_EMPTY</v>
      </c>
      <c r="F294" s="21" t="str">
        <f>IF(ISBLANK('ECR Summary'!J336),"VF_EMPTY",'ECR Summary'!J336)</f>
        <v>VF_EMPTY</v>
      </c>
      <c r="G294" s="21" t="str">
        <f>IF(ISBLANK('ECR Summary'!L336),"VF_EMPTY",'ECR Summary'!L336)</f>
        <v>VF_EMPTY</v>
      </c>
      <c r="H294" s="21" t="str">
        <f>IF(ISBLANK('ECR Summary'!M336),"VF_EMPTY",'ECR Summary'!M336)</f>
        <v>VF_EMPTY</v>
      </c>
      <c r="I294" s="21" t="str">
        <f>IF(ISBLANK('ECR Summary'!O336),"VF_EMPTY",'ECR Summary'!O336)</f>
        <v>VF_EMPTY</v>
      </c>
      <c r="J294" s="21" t="str">
        <f>IF(ISBLANK('ECR Summary'!R336),"VF_EMPTY",'ECR Summary'!R336)</f>
        <v>VF_EMPTY</v>
      </c>
      <c r="K294" s="21" t="str">
        <f>IF(ISBLANK('ECR Summary'!S336),"VF_EMPTY",'ECR Summary'!S336)</f>
        <v>VF_EMPTY</v>
      </c>
      <c r="L294" s="21" t="str">
        <f>IF(ISBLANK('ECR Summary'!T336),"VF_EMPTY",'ECR Summary'!T336)</f>
        <v>VF_EMPTY</v>
      </c>
      <c r="M294" s="21" t="str">
        <f>IF(ISBLANK('ECR Summary'!U336),"VF_EMPTY",'ECR Summary'!U336)</f>
        <v>VF_EMPTY</v>
      </c>
      <c r="N294" s="21" t="str">
        <f>IF(ISBLANK('ECR Summary'!AC336),"VF_EMPTY",'ECR Summary'!AC336)</f>
        <v>VF_EMPTY</v>
      </c>
      <c r="O294" s="21" t="str">
        <f>IF(ISBLANK('ECR Summary'!AF336),"VF_EMPTY",'ECR Summary'!AF336)</f>
        <v>VF_EMPTY</v>
      </c>
      <c r="P294" s="21" t="str">
        <f>IF(ISBLANK('ECR Summary'!AL336),"VF_EMPTY",'ECR Summary'!AL336)</f>
        <v>VF_EMPTY</v>
      </c>
      <c r="Q294" s="21" t="str">
        <f>IF(ISBLANK('ECR Summary'!AQ336),"VF_EMPTY",'ECR Summary'!AQ336)</f>
        <v>VF_EMPTY</v>
      </c>
      <c r="R294" s="21" t="str">
        <f>IF(ISBLANK('ECR Summary'!AS336),"VF_EMPTY",'ECR Summary'!AS336)</f>
        <v>VF_EMPTY</v>
      </c>
      <c r="S294" s="21" t="str">
        <f>IF(ISBLANK('ECR Summary'!BD336),"VF_EMPTY",'ECR Summary'!BD336)</f>
        <v>VF_EMPTY</v>
      </c>
      <c r="T294" s="21" t="str">
        <f>IF(ISBLANK('ECR Summary'!BE336),"VF_EMPTY",'ECR Summary'!BE336)</f>
        <v>VF_EMPTY</v>
      </c>
      <c r="U294" s="21" t="str">
        <f>IF(ISBLANK('ECR Summary'!BH336),"VF_EMPTY",'ECR Summary'!BH336)</f>
        <v>VF_EMPTY</v>
      </c>
      <c r="V294" s="21" t="str">
        <f>IF(ISBLANK('ECR Summary'!BM336),"VF_EMPTY",'ECR Summary'!BM336)</f>
        <v>VF_EMPTY</v>
      </c>
      <c r="W294" s="21" t="str">
        <f>IF(ISBLANK('ECR Summary'!BU336),"VF_EMPTY",'ECR Summary'!BU336)</f>
        <v>VF_EMPTY</v>
      </c>
      <c r="X294" s="21" t="str">
        <f>IF(ISBLANK('ECR Summary'!CA336),"VF_EMPTY",'ECR Summary'!CA336)</f>
        <v>VF_EMPTY</v>
      </c>
      <c r="Z294" s="47" t="str">
        <f>IF(ISBLANK('ECR Summary'!AG336),"VF_EMPTY",'ECR Summary'!AG336)</f>
        <v>VF_EMPTY</v>
      </c>
      <c r="AA294" s="47" t="str">
        <f>IF(ISBLANK('ECR Summary'!BQ336),"VF_EMPTY",'ECR Summary'!BQ336)</f>
        <v>VF_EMPTY</v>
      </c>
    </row>
    <row r="295" spans="1:27">
      <c r="A295" s="21" t="str">
        <f>IF(ISBLANK('ECR Summary'!B337),"VF_EMPTY",'ECR Summary'!B337)</f>
        <v>VF_EMPTY</v>
      </c>
      <c r="B295" s="21" t="str">
        <f>IF(ISBLANK('ECR Summary'!E337),"VF_EMPTY",'ECR Summary'!E337)</f>
        <v>VF_EMPTY</v>
      </c>
      <c r="C295" s="21" t="str">
        <f>IF(ISBLANK('ECR Summary'!G337),"VF_EMPTY",'ECR Summary'!G337)</f>
        <v>VF_EMPTY</v>
      </c>
      <c r="D295" s="21" t="str">
        <f>IF(ISBLANK('ECR Summary'!H337),"VF_EMPTY",'ECR Summary'!H337)</f>
        <v>VF_EMPTY</v>
      </c>
      <c r="E295" s="21" t="str">
        <f>IF(ISBLANK('ECR Summary'!I337),"VF_EMPTY",'ECR Summary'!I337)</f>
        <v>VF_EMPTY</v>
      </c>
      <c r="F295" s="21" t="str">
        <f>IF(ISBLANK('ECR Summary'!J337),"VF_EMPTY",'ECR Summary'!J337)</f>
        <v>VF_EMPTY</v>
      </c>
      <c r="G295" s="21" t="str">
        <f>IF(ISBLANK('ECR Summary'!L337),"VF_EMPTY",'ECR Summary'!L337)</f>
        <v>VF_EMPTY</v>
      </c>
      <c r="H295" s="21" t="str">
        <f>IF(ISBLANK('ECR Summary'!M337),"VF_EMPTY",'ECR Summary'!M337)</f>
        <v>VF_EMPTY</v>
      </c>
      <c r="I295" s="21" t="str">
        <f>IF(ISBLANK('ECR Summary'!O337),"VF_EMPTY",'ECR Summary'!O337)</f>
        <v>VF_EMPTY</v>
      </c>
      <c r="J295" s="21" t="str">
        <f>IF(ISBLANK('ECR Summary'!R337),"VF_EMPTY",'ECR Summary'!R337)</f>
        <v>VF_EMPTY</v>
      </c>
      <c r="K295" s="21" t="str">
        <f>IF(ISBLANK('ECR Summary'!S337),"VF_EMPTY",'ECR Summary'!S337)</f>
        <v>VF_EMPTY</v>
      </c>
      <c r="L295" s="21" t="str">
        <f>IF(ISBLANK('ECR Summary'!T337),"VF_EMPTY",'ECR Summary'!T337)</f>
        <v>VF_EMPTY</v>
      </c>
      <c r="M295" s="21" t="str">
        <f>IF(ISBLANK('ECR Summary'!U337),"VF_EMPTY",'ECR Summary'!U337)</f>
        <v>VF_EMPTY</v>
      </c>
      <c r="N295" s="21" t="str">
        <f>IF(ISBLANK('ECR Summary'!AC337),"VF_EMPTY",'ECR Summary'!AC337)</f>
        <v>VF_EMPTY</v>
      </c>
      <c r="O295" s="21" t="str">
        <f>IF(ISBLANK('ECR Summary'!AF337),"VF_EMPTY",'ECR Summary'!AF337)</f>
        <v>VF_EMPTY</v>
      </c>
      <c r="P295" s="21" t="str">
        <f>IF(ISBLANK('ECR Summary'!AL337),"VF_EMPTY",'ECR Summary'!AL337)</f>
        <v>VF_EMPTY</v>
      </c>
      <c r="Q295" s="21" t="str">
        <f>IF(ISBLANK('ECR Summary'!AQ337),"VF_EMPTY",'ECR Summary'!AQ337)</f>
        <v>VF_EMPTY</v>
      </c>
      <c r="R295" s="21" t="str">
        <f>IF(ISBLANK('ECR Summary'!AS337),"VF_EMPTY",'ECR Summary'!AS337)</f>
        <v>VF_EMPTY</v>
      </c>
      <c r="S295" s="21" t="str">
        <f>IF(ISBLANK('ECR Summary'!BD337),"VF_EMPTY",'ECR Summary'!BD337)</f>
        <v>VF_EMPTY</v>
      </c>
      <c r="T295" s="21" t="str">
        <f>IF(ISBLANK('ECR Summary'!BE337),"VF_EMPTY",'ECR Summary'!BE337)</f>
        <v>VF_EMPTY</v>
      </c>
      <c r="U295" s="21" t="str">
        <f>IF(ISBLANK('ECR Summary'!BH337),"VF_EMPTY",'ECR Summary'!BH337)</f>
        <v>VF_EMPTY</v>
      </c>
      <c r="V295" s="21" t="str">
        <f>IF(ISBLANK('ECR Summary'!BM337),"VF_EMPTY",'ECR Summary'!BM337)</f>
        <v>VF_EMPTY</v>
      </c>
      <c r="W295" s="21" t="str">
        <f>IF(ISBLANK('ECR Summary'!BU337),"VF_EMPTY",'ECR Summary'!BU337)</f>
        <v>VF_EMPTY</v>
      </c>
      <c r="X295" s="21" t="str">
        <f>IF(ISBLANK('ECR Summary'!CA337),"VF_EMPTY",'ECR Summary'!CA337)</f>
        <v>VF_EMPTY</v>
      </c>
      <c r="Z295" s="47" t="str">
        <f>IF(ISBLANK('ECR Summary'!AG337),"VF_EMPTY",'ECR Summary'!AG337)</f>
        <v>VF_EMPTY</v>
      </c>
      <c r="AA295" s="47" t="str">
        <f>IF(ISBLANK('ECR Summary'!BQ337),"VF_EMPTY",'ECR Summary'!BQ337)</f>
        <v>VF_EMPTY</v>
      </c>
    </row>
    <row r="296" spans="1:27">
      <c r="A296" s="21" t="str">
        <f>IF(ISBLANK('ECR Summary'!B338),"VF_EMPTY",'ECR Summary'!B338)</f>
        <v>VF_EMPTY</v>
      </c>
      <c r="B296" s="21" t="str">
        <f>IF(ISBLANK('ECR Summary'!E338),"VF_EMPTY",'ECR Summary'!E338)</f>
        <v>VF_EMPTY</v>
      </c>
      <c r="C296" s="21" t="str">
        <f>IF(ISBLANK('ECR Summary'!G338),"VF_EMPTY",'ECR Summary'!G338)</f>
        <v>VF_EMPTY</v>
      </c>
      <c r="D296" s="21" t="str">
        <f>IF(ISBLANK('ECR Summary'!H338),"VF_EMPTY",'ECR Summary'!H338)</f>
        <v>VF_EMPTY</v>
      </c>
      <c r="E296" s="21" t="str">
        <f>IF(ISBLANK('ECR Summary'!I338),"VF_EMPTY",'ECR Summary'!I338)</f>
        <v>VF_EMPTY</v>
      </c>
      <c r="F296" s="21" t="str">
        <f>IF(ISBLANK('ECR Summary'!J338),"VF_EMPTY",'ECR Summary'!J338)</f>
        <v>VF_EMPTY</v>
      </c>
      <c r="G296" s="21" t="str">
        <f>IF(ISBLANK('ECR Summary'!L338),"VF_EMPTY",'ECR Summary'!L338)</f>
        <v>VF_EMPTY</v>
      </c>
      <c r="H296" s="21" t="str">
        <f>IF(ISBLANK('ECR Summary'!M338),"VF_EMPTY",'ECR Summary'!M338)</f>
        <v>VF_EMPTY</v>
      </c>
      <c r="I296" s="21" t="str">
        <f>IF(ISBLANK('ECR Summary'!O338),"VF_EMPTY",'ECR Summary'!O338)</f>
        <v>VF_EMPTY</v>
      </c>
      <c r="J296" s="21" t="str">
        <f>IF(ISBLANK('ECR Summary'!R338),"VF_EMPTY",'ECR Summary'!R338)</f>
        <v>VF_EMPTY</v>
      </c>
      <c r="K296" s="21" t="str">
        <f>IF(ISBLANK('ECR Summary'!S338),"VF_EMPTY",'ECR Summary'!S338)</f>
        <v>VF_EMPTY</v>
      </c>
      <c r="L296" s="21" t="str">
        <f>IF(ISBLANK('ECR Summary'!T338),"VF_EMPTY",'ECR Summary'!T338)</f>
        <v>VF_EMPTY</v>
      </c>
      <c r="M296" s="21" t="str">
        <f>IF(ISBLANK('ECR Summary'!U338),"VF_EMPTY",'ECR Summary'!U338)</f>
        <v>VF_EMPTY</v>
      </c>
      <c r="N296" s="21" t="str">
        <f>IF(ISBLANK('ECR Summary'!AC338),"VF_EMPTY",'ECR Summary'!AC338)</f>
        <v>VF_EMPTY</v>
      </c>
      <c r="O296" s="21" t="str">
        <f>IF(ISBLANK('ECR Summary'!AF338),"VF_EMPTY",'ECR Summary'!AF338)</f>
        <v>VF_EMPTY</v>
      </c>
      <c r="P296" s="21" t="str">
        <f>IF(ISBLANK('ECR Summary'!AL338),"VF_EMPTY",'ECR Summary'!AL338)</f>
        <v>VF_EMPTY</v>
      </c>
      <c r="Q296" s="21" t="str">
        <f>IF(ISBLANK('ECR Summary'!AQ338),"VF_EMPTY",'ECR Summary'!AQ338)</f>
        <v>VF_EMPTY</v>
      </c>
      <c r="R296" s="21" t="str">
        <f>IF(ISBLANK('ECR Summary'!AS338),"VF_EMPTY",'ECR Summary'!AS338)</f>
        <v>VF_EMPTY</v>
      </c>
      <c r="S296" s="21" t="str">
        <f>IF(ISBLANK('ECR Summary'!BD338),"VF_EMPTY",'ECR Summary'!BD338)</f>
        <v>VF_EMPTY</v>
      </c>
      <c r="T296" s="21" t="str">
        <f>IF(ISBLANK('ECR Summary'!BE338),"VF_EMPTY",'ECR Summary'!BE338)</f>
        <v>VF_EMPTY</v>
      </c>
      <c r="U296" s="21" t="str">
        <f>IF(ISBLANK('ECR Summary'!BH338),"VF_EMPTY",'ECR Summary'!BH338)</f>
        <v>VF_EMPTY</v>
      </c>
      <c r="V296" s="21" t="str">
        <f>IF(ISBLANK('ECR Summary'!BM338),"VF_EMPTY",'ECR Summary'!BM338)</f>
        <v>VF_EMPTY</v>
      </c>
      <c r="W296" s="21" t="str">
        <f>IF(ISBLANK('ECR Summary'!BU338),"VF_EMPTY",'ECR Summary'!BU338)</f>
        <v>VF_EMPTY</v>
      </c>
      <c r="X296" s="21" t="str">
        <f>IF(ISBLANK('ECR Summary'!CA338),"VF_EMPTY",'ECR Summary'!CA338)</f>
        <v>VF_EMPTY</v>
      </c>
      <c r="Z296" s="47" t="str">
        <f>IF(ISBLANK('ECR Summary'!AG338),"VF_EMPTY",'ECR Summary'!AG338)</f>
        <v>VF_EMPTY</v>
      </c>
      <c r="AA296" s="47" t="str">
        <f>IF(ISBLANK('ECR Summary'!BQ338),"VF_EMPTY",'ECR Summary'!BQ338)</f>
        <v>VF_EMPTY</v>
      </c>
    </row>
    <row r="297" spans="1:27">
      <c r="A297" s="21" t="str">
        <f>IF(ISBLANK('ECR Summary'!B339),"VF_EMPTY",'ECR Summary'!B339)</f>
        <v>VF_EMPTY</v>
      </c>
      <c r="B297" s="21" t="str">
        <f>IF(ISBLANK('ECR Summary'!E339),"VF_EMPTY",'ECR Summary'!E339)</f>
        <v>VF_EMPTY</v>
      </c>
      <c r="C297" s="21" t="str">
        <f>IF(ISBLANK('ECR Summary'!G339),"VF_EMPTY",'ECR Summary'!G339)</f>
        <v>VF_EMPTY</v>
      </c>
      <c r="D297" s="21" t="str">
        <f>IF(ISBLANK('ECR Summary'!H339),"VF_EMPTY",'ECR Summary'!H339)</f>
        <v>VF_EMPTY</v>
      </c>
      <c r="E297" s="21" t="str">
        <f>IF(ISBLANK('ECR Summary'!I339),"VF_EMPTY",'ECR Summary'!I339)</f>
        <v>VF_EMPTY</v>
      </c>
      <c r="F297" s="21" t="str">
        <f>IF(ISBLANK('ECR Summary'!J339),"VF_EMPTY",'ECR Summary'!J339)</f>
        <v>VF_EMPTY</v>
      </c>
      <c r="G297" s="21" t="str">
        <f>IF(ISBLANK('ECR Summary'!L339),"VF_EMPTY",'ECR Summary'!L339)</f>
        <v>VF_EMPTY</v>
      </c>
      <c r="H297" s="21" t="str">
        <f>IF(ISBLANK('ECR Summary'!M339),"VF_EMPTY",'ECR Summary'!M339)</f>
        <v>VF_EMPTY</v>
      </c>
      <c r="I297" s="21" t="str">
        <f>IF(ISBLANK('ECR Summary'!O339),"VF_EMPTY",'ECR Summary'!O339)</f>
        <v>VF_EMPTY</v>
      </c>
      <c r="J297" s="21" t="str">
        <f>IF(ISBLANK('ECR Summary'!R339),"VF_EMPTY",'ECR Summary'!R339)</f>
        <v>VF_EMPTY</v>
      </c>
      <c r="K297" s="21" t="str">
        <f>IF(ISBLANK('ECR Summary'!S339),"VF_EMPTY",'ECR Summary'!S339)</f>
        <v>VF_EMPTY</v>
      </c>
      <c r="L297" s="21" t="str">
        <f>IF(ISBLANK('ECR Summary'!T339),"VF_EMPTY",'ECR Summary'!T339)</f>
        <v>VF_EMPTY</v>
      </c>
      <c r="M297" s="21" t="str">
        <f>IF(ISBLANK('ECR Summary'!U339),"VF_EMPTY",'ECR Summary'!U339)</f>
        <v>VF_EMPTY</v>
      </c>
      <c r="N297" s="21" t="str">
        <f>IF(ISBLANK('ECR Summary'!AC339),"VF_EMPTY",'ECR Summary'!AC339)</f>
        <v>VF_EMPTY</v>
      </c>
      <c r="O297" s="21" t="str">
        <f>IF(ISBLANK('ECR Summary'!AF339),"VF_EMPTY",'ECR Summary'!AF339)</f>
        <v>VF_EMPTY</v>
      </c>
      <c r="P297" s="21" t="str">
        <f>IF(ISBLANK('ECR Summary'!AL339),"VF_EMPTY",'ECR Summary'!AL339)</f>
        <v>VF_EMPTY</v>
      </c>
      <c r="Q297" s="21" t="str">
        <f>IF(ISBLANK('ECR Summary'!AQ339),"VF_EMPTY",'ECR Summary'!AQ339)</f>
        <v>VF_EMPTY</v>
      </c>
      <c r="R297" s="21" t="str">
        <f>IF(ISBLANK('ECR Summary'!AS339),"VF_EMPTY",'ECR Summary'!AS339)</f>
        <v>VF_EMPTY</v>
      </c>
      <c r="S297" s="21" t="str">
        <f>IF(ISBLANK('ECR Summary'!BD339),"VF_EMPTY",'ECR Summary'!BD339)</f>
        <v>VF_EMPTY</v>
      </c>
      <c r="T297" s="21" t="str">
        <f>IF(ISBLANK('ECR Summary'!BE339),"VF_EMPTY",'ECR Summary'!BE339)</f>
        <v>VF_EMPTY</v>
      </c>
      <c r="U297" s="21" t="str">
        <f>IF(ISBLANK('ECR Summary'!BH339),"VF_EMPTY",'ECR Summary'!BH339)</f>
        <v>VF_EMPTY</v>
      </c>
      <c r="V297" s="21" t="str">
        <f>IF(ISBLANK('ECR Summary'!BM339),"VF_EMPTY",'ECR Summary'!BM339)</f>
        <v>VF_EMPTY</v>
      </c>
      <c r="W297" s="21" t="str">
        <f>IF(ISBLANK('ECR Summary'!BU339),"VF_EMPTY",'ECR Summary'!BU339)</f>
        <v>VF_EMPTY</v>
      </c>
      <c r="X297" s="21" t="str">
        <f>IF(ISBLANK('ECR Summary'!CA339),"VF_EMPTY",'ECR Summary'!CA339)</f>
        <v>VF_EMPTY</v>
      </c>
      <c r="Z297" s="47" t="str">
        <f>IF(ISBLANK('ECR Summary'!AG339),"VF_EMPTY",'ECR Summary'!AG339)</f>
        <v>VF_EMPTY</v>
      </c>
      <c r="AA297" s="47" t="str">
        <f>IF(ISBLANK('ECR Summary'!BQ339),"VF_EMPTY",'ECR Summary'!BQ339)</f>
        <v>VF_EMPTY</v>
      </c>
    </row>
    <row r="298" spans="1:27">
      <c r="A298" s="21" t="str">
        <f>IF(ISBLANK('ECR Summary'!B340),"VF_EMPTY",'ECR Summary'!B340)</f>
        <v>VF_EMPTY</v>
      </c>
      <c r="B298" s="21" t="str">
        <f>IF(ISBLANK('ECR Summary'!E340),"VF_EMPTY",'ECR Summary'!E340)</f>
        <v>VF_EMPTY</v>
      </c>
      <c r="C298" s="21" t="str">
        <f>IF(ISBLANK('ECR Summary'!G340),"VF_EMPTY",'ECR Summary'!G340)</f>
        <v>VF_EMPTY</v>
      </c>
      <c r="D298" s="21" t="str">
        <f>IF(ISBLANK('ECR Summary'!H340),"VF_EMPTY",'ECR Summary'!H340)</f>
        <v>VF_EMPTY</v>
      </c>
      <c r="E298" s="21" t="str">
        <f>IF(ISBLANK('ECR Summary'!I340),"VF_EMPTY",'ECR Summary'!I340)</f>
        <v>VF_EMPTY</v>
      </c>
      <c r="F298" s="21" t="str">
        <f>IF(ISBLANK('ECR Summary'!J340),"VF_EMPTY",'ECR Summary'!J340)</f>
        <v>VF_EMPTY</v>
      </c>
      <c r="G298" s="21" t="str">
        <f>IF(ISBLANK('ECR Summary'!L340),"VF_EMPTY",'ECR Summary'!L340)</f>
        <v>VF_EMPTY</v>
      </c>
      <c r="H298" s="21" t="str">
        <f>IF(ISBLANK('ECR Summary'!M340),"VF_EMPTY",'ECR Summary'!M340)</f>
        <v>VF_EMPTY</v>
      </c>
      <c r="I298" s="21" t="str">
        <f>IF(ISBLANK('ECR Summary'!O340),"VF_EMPTY",'ECR Summary'!O340)</f>
        <v>VF_EMPTY</v>
      </c>
      <c r="J298" s="21" t="str">
        <f>IF(ISBLANK('ECR Summary'!R340),"VF_EMPTY",'ECR Summary'!R340)</f>
        <v>VF_EMPTY</v>
      </c>
      <c r="K298" s="21" t="str">
        <f>IF(ISBLANK('ECR Summary'!S340),"VF_EMPTY",'ECR Summary'!S340)</f>
        <v>VF_EMPTY</v>
      </c>
      <c r="L298" s="21" t="str">
        <f>IF(ISBLANK('ECR Summary'!T340),"VF_EMPTY",'ECR Summary'!T340)</f>
        <v>VF_EMPTY</v>
      </c>
      <c r="M298" s="21" t="str">
        <f>IF(ISBLANK('ECR Summary'!U340),"VF_EMPTY",'ECR Summary'!U340)</f>
        <v>VF_EMPTY</v>
      </c>
      <c r="N298" s="21" t="str">
        <f>IF(ISBLANK('ECR Summary'!AC340),"VF_EMPTY",'ECR Summary'!AC340)</f>
        <v>VF_EMPTY</v>
      </c>
      <c r="O298" s="21" t="str">
        <f>IF(ISBLANK('ECR Summary'!AF340),"VF_EMPTY",'ECR Summary'!AF340)</f>
        <v>VF_EMPTY</v>
      </c>
      <c r="P298" s="21" t="str">
        <f>IF(ISBLANK('ECR Summary'!AL340),"VF_EMPTY",'ECR Summary'!AL340)</f>
        <v>VF_EMPTY</v>
      </c>
      <c r="Q298" s="21" t="str">
        <f>IF(ISBLANK('ECR Summary'!AQ340),"VF_EMPTY",'ECR Summary'!AQ340)</f>
        <v>VF_EMPTY</v>
      </c>
      <c r="R298" s="21" t="str">
        <f>IF(ISBLANK('ECR Summary'!AS340),"VF_EMPTY",'ECR Summary'!AS340)</f>
        <v>VF_EMPTY</v>
      </c>
      <c r="S298" s="21" t="str">
        <f>IF(ISBLANK('ECR Summary'!BD340),"VF_EMPTY",'ECR Summary'!BD340)</f>
        <v>VF_EMPTY</v>
      </c>
      <c r="T298" s="21" t="str">
        <f>IF(ISBLANK('ECR Summary'!BE340),"VF_EMPTY",'ECR Summary'!BE340)</f>
        <v>VF_EMPTY</v>
      </c>
      <c r="U298" s="21" t="str">
        <f>IF(ISBLANK('ECR Summary'!BH340),"VF_EMPTY",'ECR Summary'!BH340)</f>
        <v>VF_EMPTY</v>
      </c>
      <c r="V298" s="21" t="str">
        <f>IF(ISBLANK('ECR Summary'!BM340),"VF_EMPTY",'ECR Summary'!BM340)</f>
        <v>VF_EMPTY</v>
      </c>
      <c r="W298" s="21" t="str">
        <f>IF(ISBLANK('ECR Summary'!BU340),"VF_EMPTY",'ECR Summary'!BU340)</f>
        <v>VF_EMPTY</v>
      </c>
      <c r="X298" s="21" t="str">
        <f>IF(ISBLANK('ECR Summary'!CA340),"VF_EMPTY",'ECR Summary'!CA340)</f>
        <v>VF_EMPTY</v>
      </c>
      <c r="Z298" s="47" t="str">
        <f>IF(ISBLANK('ECR Summary'!AG340),"VF_EMPTY",'ECR Summary'!AG340)</f>
        <v>VF_EMPTY</v>
      </c>
      <c r="AA298" s="47" t="str">
        <f>IF(ISBLANK('ECR Summary'!BQ340),"VF_EMPTY",'ECR Summary'!BQ340)</f>
        <v>VF_EMPTY</v>
      </c>
    </row>
    <row r="299" spans="1:27">
      <c r="A299" s="21" t="str">
        <f>IF(ISBLANK('ECR Summary'!B341),"VF_EMPTY",'ECR Summary'!B341)</f>
        <v>VF_EMPTY</v>
      </c>
      <c r="B299" s="21" t="str">
        <f>IF(ISBLANK('ECR Summary'!E341),"VF_EMPTY",'ECR Summary'!E341)</f>
        <v>VF_EMPTY</v>
      </c>
      <c r="C299" s="21" t="str">
        <f>IF(ISBLANK('ECR Summary'!G341),"VF_EMPTY",'ECR Summary'!G341)</f>
        <v>VF_EMPTY</v>
      </c>
      <c r="D299" s="21" t="str">
        <f>IF(ISBLANK('ECR Summary'!H341),"VF_EMPTY",'ECR Summary'!H341)</f>
        <v>VF_EMPTY</v>
      </c>
      <c r="E299" s="21" t="str">
        <f>IF(ISBLANK('ECR Summary'!I341),"VF_EMPTY",'ECR Summary'!I341)</f>
        <v>VF_EMPTY</v>
      </c>
      <c r="F299" s="21" t="str">
        <f>IF(ISBLANK('ECR Summary'!J341),"VF_EMPTY",'ECR Summary'!J341)</f>
        <v>VF_EMPTY</v>
      </c>
      <c r="G299" s="21" t="str">
        <f>IF(ISBLANK('ECR Summary'!L341),"VF_EMPTY",'ECR Summary'!L341)</f>
        <v>VF_EMPTY</v>
      </c>
      <c r="H299" s="21" t="str">
        <f>IF(ISBLANK('ECR Summary'!M341),"VF_EMPTY",'ECR Summary'!M341)</f>
        <v>VF_EMPTY</v>
      </c>
      <c r="I299" s="21" t="str">
        <f>IF(ISBLANK('ECR Summary'!O341),"VF_EMPTY",'ECR Summary'!O341)</f>
        <v>VF_EMPTY</v>
      </c>
      <c r="J299" s="21" t="str">
        <f>IF(ISBLANK('ECR Summary'!R341),"VF_EMPTY",'ECR Summary'!R341)</f>
        <v>VF_EMPTY</v>
      </c>
      <c r="K299" s="21" t="str">
        <f>IF(ISBLANK('ECR Summary'!S341),"VF_EMPTY",'ECR Summary'!S341)</f>
        <v>VF_EMPTY</v>
      </c>
      <c r="L299" s="21" t="str">
        <f>IF(ISBLANK('ECR Summary'!T341),"VF_EMPTY",'ECR Summary'!T341)</f>
        <v>VF_EMPTY</v>
      </c>
      <c r="M299" s="21" t="str">
        <f>IF(ISBLANK('ECR Summary'!U341),"VF_EMPTY",'ECR Summary'!U341)</f>
        <v>VF_EMPTY</v>
      </c>
      <c r="N299" s="21" t="str">
        <f>IF(ISBLANK('ECR Summary'!AC341),"VF_EMPTY",'ECR Summary'!AC341)</f>
        <v>VF_EMPTY</v>
      </c>
      <c r="O299" s="21" t="str">
        <f>IF(ISBLANK('ECR Summary'!AF341),"VF_EMPTY",'ECR Summary'!AF341)</f>
        <v>VF_EMPTY</v>
      </c>
      <c r="P299" s="21" t="str">
        <f>IF(ISBLANK('ECR Summary'!AL341),"VF_EMPTY",'ECR Summary'!AL341)</f>
        <v>VF_EMPTY</v>
      </c>
      <c r="Q299" s="21" t="str">
        <f>IF(ISBLANK('ECR Summary'!AQ341),"VF_EMPTY",'ECR Summary'!AQ341)</f>
        <v>VF_EMPTY</v>
      </c>
      <c r="R299" s="21" t="str">
        <f>IF(ISBLANK('ECR Summary'!AS341),"VF_EMPTY",'ECR Summary'!AS341)</f>
        <v>VF_EMPTY</v>
      </c>
      <c r="S299" s="21" t="str">
        <f>IF(ISBLANK('ECR Summary'!BD341),"VF_EMPTY",'ECR Summary'!BD341)</f>
        <v>VF_EMPTY</v>
      </c>
      <c r="T299" s="21" t="str">
        <f>IF(ISBLANK('ECR Summary'!BE341),"VF_EMPTY",'ECR Summary'!BE341)</f>
        <v>VF_EMPTY</v>
      </c>
      <c r="U299" s="21" t="str">
        <f>IF(ISBLANK('ECR Summary'!BH341),"VF_EMPTY",'ECR Summary'!BH341)</f>
        <v>VF_EMPTY</v>
      </c>
      <c r="V299" s="21" t="str">
        <f>IF(ISBLANK('ECR Summary'!BM341),"VF_EMPTY",'ECR Summary'!BM341)</f>
        <v>VF_EMPTY</v>
      </c>
      <c r="W299" s="21" t="str">
        <f>IF(ISBLANK('ECR Summary'!BU341),"VF_EMPTY",'ECR Summary'!BU341)</f>
        <v>VF_EMPTY</v>
      </c>
      <c r="X299" s="21" t="str">
        <f>IF(ISBLANK('ECR Summary'!CA341),"VF_EMPTY",'ECR Summary'!CA341)</f>
        <v>VF_EMPTY</v>
      </c>
      <c r="Z299" s="47" t="str">
        <f>IF(ISBLANK('ECR Summary'!AG341),"VF_EMPTY",'ECR Summary'!AG341)</f>
        <v>VF_EMPTY</v>
      </c>
      <c r="AA299" s="47" t="str">
        <f>IF(ISBLANK('ECR Summary'!BQ341),"VF_EMPTY",'ECR Summary'!BQ341)</f>
        <v>VF_EMPTY</v>
      </c>
    </row>
    <row r="300" spans="1:27">
      <c r="A300" s="21" t="str">
        <f>IF(ISBLANK('ECR Summary'!B342),"VF_EMPTY",'ECR Summary'!B342)</f>
        <v>VF_EMPTY</v>
      </c>
      <c r="B300" s="21" t="str">
        <f>IF(ISBLANK('ECR Summary'!E342),"VF_EMPTY",'ECR Summary'!E342)</f>
        <v>VF_EMPTY</v>
      </c>
      <c r="C300" s="21" t="str">
        <f>IF(ISBLANK('ECR Summary'!G342),"VF_EMPTY",'ECR Summary'!G342)</f>
        <v>VF_EMPTY</v>
      </c>
      <c r="D300" s="21" t="str">
        <f>IF(ISBLANK('ECR Summary'!H342),"VF_EMPTY",'ECR Summary'!H342)</f>
        <v>VF_EMPTY</v>
      </c>
      <c r="E300" s="21" t="str">
        <f>IF(ISBLANK('ECR Summary'!I342),"VF_EMPTY",'ECR Summary'!I342)</f>
        <v>VF_EMPTY</v>
      </c>
      <c r="F300" s="21" t="str">
        <f>IF(ISBLANK('ECR Summary'!J342),"VF_EMPTY",'ECR Summary'!J342)</f>
        <v>VF_EMPTY</v>
      </c>
      <c r="G300" s="21" t="str">
        <f>IF(ISBLANK('ECR Summary'!L342),"VF_EMPTY",'ECR Summary'!L342)</f>
        <v>VF_EMPTY</v>
      </c>
      <c r="H300" s="21" t="str">
        <f>IF(ISBLANK('ECR Summary'!M342),"VF_EMPTY",'ECR Summary'!M342)</f>
        <v>VF_EMPTY</v>
      </c>
      <c r="I300" s="21" t="str">
        <f>IF(ISBLANK('ECR Summary'!O342),"VF_EMPTY",'ECR Summary'!O342)</f>
        <v>VF_EMPTY</v>
      </c>
      <c r="J300" s="21" t="str">
        <f>IF(ISBLANK('ECR Summary'!R342),"VF_EMPTY",'ECR Summary'!R342)</f>
        <v>VF_EMPTY</v>
      </c>
      <c r="K300" s="21" t="str">
        <f>IF(ISBLANK('ECR Summary'!S342),"VF_EMPTY",'ECR Summary'!S342)</f>
        <v>VF_EMPTY</v>
      </c>
      <c r="L300" s="21" t="str">
        <f>IF(ISBLANK('ECR Summary'!T342),"VF_EMPTY",'ECR Summary'!T342)</f>
        <v>VF_EMPTY</v>
      </c>
      <c r="M300" s="21" t="str">
        <f>IF(ISBLANK('ECR Summary'!U342),"VF_EMPTY",'ECR Summary'!U342)</f>
        <v>VF_EMPTY</v>
      </c>
      <c r="N300" s="21" t="str">
        <f>IF(ISBLANK('ECR Summary'!AC342),"VF_EMPTY",'ECR Summary'!AC342)</f>
        <v>VF_EMPTY</v>
      </c>
      <c r="O300" s="21" t="str">
        <f>IF(ISBLANK('ECR Summary'!AF342),"VF_EMPTY",'ECR Summary'!AF342)</f>
        <v>VF_EMPTY</v>
      </c>
      <c r="P300" s="21" t="str">
        <f>IF(ISBLANK('ECR Summary'!AL342),"VF_EMPTY",'ECR Summary'!AL342)</f>
        <v>VF_EMPTY</v>
      </c>
      <c r="Q300" s="21" t="str">
        <f>IF(ISBLANK('ECR Summary'!AQ342),"VF_EMPTY",'ECR Summary'!AQ342)</f>
        <v>VF_EMPTY</v>
      </c>
      <c r="R300" s="21" t="str">
        <f>IF(ISBLANK('ECR Summary'!AS342),"VF_EMPTY",'ECR Summary'!AS342)</f>
        <v>VF_EMPTY</v>
      </c>
      <c r="S300" s="21" t="str">
        <f>IF(ISBLANK('ECR Summary'!BD342),"VF_EMPTY",'ECR Summary'!BD342)</f>
        <v>VF_EMPTY</v>
      </c>
      <c r="T300" s="21" t="str">
        <f>IF(ISBLANK('ECR Summary'!BE342),"VF_EMPTY",'ECR Summary'!BE342)</f>
        <v>VF_EMPTY</v>
      </c>
      <c r="U300" s="21" t="str">
        <f>IF(ISBLANK('ECR Summary'!BH342),"VF_EMPTY",'ECR Summary'!BH342)</f>
        <v>VF_EMPTY</v>
      </c>
      <c r="V300" s="21" t="str">
        <f>IF(ISBLANK('ECR Summary'!BM342),"VF_EMPTY",'ECR Summary'!BM342)</f>
        <v>VF_EMPTY</v>
      </c>
      <c r="W300" s="21" t="str">
        <f>IF(ISBLANK('ECR Summary'!BU342),"VF_EMPTY",'ECR Summary'!BU342)</f>
        <v>VF_EMPTY</v>
      </c>
      <c r="X300" s="21" t="str">
        <f>IF(ISBLANK('ECR Summary'!CA342),"VF_EMPTY",'ECR Summary'!CA342)</f>
        <v>VF_EMPTY</v>
      </c>
      <c r="Z300" s="47" t="str">
        <f>IF(ISBLANK('ECR Summary'!AG342),"VF_EMPTY",'ECR Summary'!AG342)</f>
        <v>VF_EMPTY</v>
      </c>
      <c r="AA300" s="47" t="str">
        <f>IF(ISBLANK('ECR Summary'!BQ342),"VF_EMPTY",'ECR Summary'!BQ342)</f>
        <v>VF_EMPTY</v>
      </c>
    </row>
    <row r="301" spans="1:27">
      <c r="A301" s="21" t="str">
        <f>IF(ISBLANK('ECR Summary'!B343),"VF_EMPTY",'ECR Summary'!B343)</f>
        <v>VF_EMPTY</v>
      </c>
      <c r="B301" s="21" t="str">
        <f>IF(ISBLANK('ECR Summary'!E343),"VF_EMPTY",'ECR Summary'!E343)</f>
        <v>VF_EMPTY</v>
      </c>
      <c r="C301" s="21" t="str">
        <f>IF(ISBLANK('ECR Summary'!G343),"VF_EMPTY",'ECR Summary'!G343)</f>
        <v>VF_EMPTY</v>
      </c>
      <c r="D301" s="21" t="str">
        <f>IF(ISBLANK('ECR Summary'!H343),"VF_EMPTY",'ECR Summary'!H343)</f>
        <v>VF_EMPTY</v>
      </c>
      <c r="E301" s="21" t="str">
        <f>IF(ISBLANK('ECR Summary'!I343),"VF_EMPTY",'ECR Summary'!I343)</f>
        <v>VF_EMPTY</v>
      </c>
      <c r="F301" s="21" t="str">
        <f>IF(ISBLANK('ECR Summary'!J343),"VF_EMPTY",'ECR Summary'!J343)</f>
        <v>VF_EMPTY</v>
      </c>
      <c r="G301" s="21" t="str">
        <f>IF(ISBLANK('ECR Summary'!L343),"VF_EMPTY",'ECR Summary'!L343)</f>
        <v>VF_EMPTY</v>
      </c>
      <c r="H301" s="21" t="str">
        <f>IF(ISBLANK('ECR Summary'!M343),"VF_EMPTY",'ECR Summary'!M343)</f>
        <v>VF_EMPTY</v>
      </c>
      <c r="I301" s="21" t="str">
        <f>IF(ISBLANK('ECR Summary'!O343),"VF_EMPTY",'ECR Summary'!O343)</f>
        <v>VF_EMPTY</v>
      </c>
      <c r="J301" s="21" t="str">
        <f>IF(ISBLANK('ECR Summary'!R343),"VF_EMPTY",'ECR Summary'!R343)</f>
        <v>VF_EMPTY</v>
      </c>
      <c r="K301" s="21" t="str">
        <f>IF(ISBLANK('ECR Summary'!S343),"VF_EMPTY",'ECR Summary'!S343)</f>
        <v>VF_EMPTY</v>
      </c>
      <c r="L301" s="21" t="str">
        <f>IF(ISBLANK('ECR Summary'!T343),"VF_EMPTY",'ECR Summary'!T343)</f>
        <v>VF_EMPTY</v>
      </c>
      <c r="M301" s="21" t="str">
        <f>IF(ISBLANK('ECR Summary'!U343),"VF_EMPTY",'ECR Summary'!U343)</f>
        <v>VF_EMPTY</v>
      </c>
      <c r="N301" s="21" t="str">
        <f>IF(ISBLANK('ECR Summary'!AC343),"VF_EMPTY",'ECR Summary'!AC343)</f>
        <v>VF_EMPTY</v>
      </c>
      <c r="O301" s="21" t="str">
        <f>IF(ISBLANK('ECR Summary'!AF343),"VF_EMPTY",'ECR Summary'!AF343)</f>
        <v>VF_EMPTY</v>
      </c>
      <c r="P301" s="21" t="str">
        <f>IF(ISBLANK('ECR Summary'!AL343),"VF_EMPTY",'ECR Summary'!AL343)</f>
        <v>VF_EMPTY</v>
      </c>
      <c r="Q301" s="21" t="str">
        <f>IF(ISBLANK('ECR Summary'!AQ343),"VF_EMPTY",'ECR Summary'!AQ343)</f>
        <v>VF_EMPTY</v>
      </c>
      <c r="R301" s="21" t="str">
        <f>IF(ISBLANK('ECR Summary'!AS343),"VF_EMPTY",'ECR Summary'!AS343)</f>
        <v>VF_EMPTY</v>
      </c>
      <c r="S301" s="21" t="str">
        <f>IF(ISBLANK('ECR Summary'!BD343),"VF_EMPTY",'ECR Summary'!BD343)</f>
        <v>VF_EMPTY</v>
      </c>
      <c r="T301" s="21" t="str">
        <f>IF(ISBLANK('ECR Summary'!BE343),"VF_EMPTY",'ECR Summary'!BE343)</f>
        <v>VF_EMPTY</v>
      </c>
      <c r="U301" s="21" t="str">
        <f>IF(ISBLANK('ECR Summary'!BH343),"VF_EMPTY",'ECR Summary'!BH343)</f>
        <v>VF_EMPTY</v>
      </c>
      <c r="V301" s="21" t="str">
        <f>IF(ISBLANK('ECR Summary'!BM343),"VF_EMPTY",'ECR Summary'!BM343)</f>
        <v>VF_EMPTY</v>
      </c>
      <c r="W301" s="21" t="str">
        <f>IF(ISBLANK('ECR Summary'!BU343),"VF_EMPTY",'ECR Summary'!BU343)</f>
        <v>VF_EMPTY</v>
      </c>
      <c r="X301" s="21" t="str">
        <f>IF(ISBLANK('ECR Summary'!CA343),"VF_EMPTY",'ECR Summary'!CA343)</f>
        <v>VF_EMPTY</v>
      </c>
      <c r="Z301" s="47" t="str">
        <f>IF(ISBLANK('ECR Summary'!AG343),"VF_EMPTY",'ECR Summary'!AG343)</f>
        <v>VF_EMPTY</v>
      </c>
      <c r="AA301" s="47" t="str">
        <f>IF(ISBLANK('ECR Summary'!BQ343),"VF_EMPTY",'ECR Summary'!BQ343)</f>
        <v>VF_EMPTY</v>
      </c>
    </row>
    <row r="302" spans="1:27">
      <c r="A302" s="21" t="str">
        <f>IF(ISBLANK('ECR Summary'!B344),"VF_EMPTY",'ECR Summary'!B344)</f>
        <v>VF_EMPTY</v>
      </c>
      <c r="B302" s="21" t="str">
        <f>IF(ISBLANK('ECR Summary'!E344),"VF_EMPTY",'ECR Summary'!E344)</f>
        <v>VF_EMPTY</v>
      </c>
      <c r="C302" s="21" t="str">
        <f>IF(ISBLANK('ECR Summary'!G344),"VF_EMPTY",'ECR Summary'!G344)</f>
        <v>VF_EMPTY</v>
      </c>
      <c r="D302" s="21" t="str">
        <f>IF(ISBLANK('ECR Summary'!H344),"VF_EMPTY",'ECR Summary'!H344)</f>
        <v>VF_EMPTY</v>
      </c>
      <c r="E302" s="21" t="str">
        <f>IF(ISBLANK('ECR Summary'!I344),"VF_EMPTY",'ECR Summary'!I344)</f>
        <v>VF_EMPTY</v>
      </c>
      <c r="F302" s="21" t="str">
        <f>IF(ISBLANK('ECR Summary'!J344),"VF_EMPTY",'ECR Summary'!J344)</f>
        <v>VF_EMPTY</v>
      </c>
      <c r="G302" s="21" t="str">
        <f>IF(ISBLANK('ECR Summary'!L344),"VF_EMPTY",'ECR Summary'!L344)</f>
        <v>VF_EMPTY</v>
      </c>
      <c r="H302" s="21" t="str">
        <f>IF(ISBLANK('ECR Summary'!M344),"VF_EMPTY",'ECR Summary'!M344)</f>
        <v>VF_EMPTY</v>
      </c>
      <c r="I302" s="21" t="str">
        <f>IF(ISBLANK('ECR Summary'!O344),"VF_EMPTY",'ECR Summary'!O344)</f>
        <v>VF_EMPTY</v>
      </c>
      <c r="J302" s="21" t="str">
        <f>IF(ISBLANK('ECR Summary'!R344),"VF_EMPTY",'ECR Summary'!R344)</f>
        <v>VF_EMPTY</v>
      </c>
      <c r="K302" s="21" t="str">
        <f>IF(ISBLANK('ECR Summary'!S344),"VF_EMPTY",'ECR Summary'!S344)</f>
        <v>VF_EMPTY</v>
      </c>
      <c r="L302" s="21" t="str">
        <f>IF(ISBLANK('ECR Summary'!T344),"VF_EMPTY",'ECR Summary'!T344)</f>
        <v>VF_EMPTY</v>
      </c>
      <c r="M302" s="21" t="str">
        <f>IF(ISBLANK('ECR Summary'!U344),"VF_EMPTY",'ECR Summary'!U344)</f>
        <v>VF_EMPTY</v>
      </c>
      <c r="N302" s="21" t="str">
        <f>IF(ISBLANK('ECR Summary'!AC344),"VF_EMPTY",'ECR Summary'!AC344)</f>
        <v>VF_EMPTY</v>
      </c>
      <c r="O302" s="21" t="str">
        <f>IF(ISBLANK('ECR Summary'!AF344),"VF_EMPTY",'ECR Summary'!AF344)</f>
        <v>VF_EMPTY</v>
      </c>
      <c r="P302" s="21" t="str">
        <f>IF(ISBLANK('ECR Summary'!AL344),"VF_EMPTY",'ECR Summary'!AL344)</f>
        <v>VF_EMPTY</v>
      </c>
      <c r="Q302" s="21" t="str">
        <f>IF(ISBLANK('ECR Summary'!AQ344),"VF_EMPTY",'ECR Summary'!AQ344)</f>
        <v>VF_EMPTY</v>
      </c>
      <c r="R302" s="21" t="str">
        <f>IF(ISBLANK('ECR Summary'!AS344),"VF_EMPTY",'ECR Summary'!AS344)</f>
        <v>VF_EMPTY</v>
      </c>
      <c r="S302" s="21" t="str">
        <f>IF(ISBLANK('ECR Summary'!BD344),"VF_EMPTY",'ECR Summary'!BD344)</f>
        <v>VF_EMPTY</v>
      </c>
      <c r="T302" s="21" t="str">
        <f>IF(ISBLANK('ECR Summary'!BE344),"VF_EMPTY",'ECR Summary'!BE344)</f>
        <v>VF_EMPTY</v>
      </c>
      <c r="U302" s="21" t="str">
        <f>IF(ISBLANK('ECR Summary'!BH344),"VF_EMPTY",'ECR Summary'!BH344)</f>
        <v>VF_EMPTY</v>
      </c>
      <c r="V302" s="21" t="str">
        <f>IF(ISBLANK('ECR Summary'!BM344),"VF_EMPTY",'ECR Summary'!BM344)</f>
        <v>VF_EMPTY</v>
      </c>
      <c r="W302" s="21" t="str">
        <f>IF(ISBLANK('ECR Summary'!BU344),"VF_EMPTY",'ECR Summary'!BU344)</f>
        <v>VF_EMPTY</v>
      </c>
      <c r="X302" s="21" t="str">
        <f>IF(ISBLANK('ECR Summary'!CA344),"VF_EMPTY",'ECR Summary'!CA344)</f>
        <v>VF_EMPTY</v>
      </c>
      <c r="Z302" s="47" t="str">
        <f>IF(ISBLANK('ECR Summary'!AG344),"VF_EMPTY",'ECR Summary'!AG344)</f>
        <v>VF_EMPTY</v>
      </c>
      <c r="AA302" s="47" t="str">
        <f>IF(ISBLANK('ECR Summary'!BQ344),"VF_EMPTY",'ECR Summary'!BQ344)</f>
        <v>VF_EMPTY</v>
      </c>
    </row>
    <row r="303" spans="1:27">
      <c r="A303" s="21" t="str">
        <f>IF(ISBLANK('ECR Summary'!B345),"VF_EMPTY",'ECR Summary'!B345)</f>
        <v>VF_EMPTY</v>
      </c>
      <c r="B303" s="21" t="str">
        <f>IF(ISBLANK('ECR Summary'!E345),"VF_EMPTY",'ECR Summary'!E345)</f>
        <v>VF_EMPTY</v>
      </c>
      <c r="C303" s="21" t="str">
        <f>IF(ISBLANK('ECR Summary'!G345),"VF_EMPTY",'ECR Summary'!G345)</f>
        <v>VF_EMPTY</v>
      </c>
      <c r="D303" s="21" t="str">
        <f>IF(ISBLANK('ECR Summary'!H345),"VF_EMPTY",'ECR Summary'!H345)</f>
        <v>VF_EMPTY</v>
      </c>
      <c r="E303" s="21" t="str">
        <f>IF(ISBLANK('ECR Summary'!I345),"VF_EMPTY",'ECR Summary'!I345)</f>
        <v>VF_EMPTY</v>
      </c>
      <c r="F303" s="21" t="str">
        <f>IF(ISBLANK('ECR Summary'!J345),"VF_EMPTY",'ECR Summary'!J345)</f>
        <v>VF_EMPTY</v>
      </c>
      <c r="G303" s="21" t="str">
        <f>IF(ISBLANK('ECR Summary'!L345),"VF_EMPTY",'ECR Summary'!L345)</f>
        <v>VF_EMPTY</v>
      </c>
      <c r="H303" s="21" t="str">
        <f>IF(ISBLANK('ECR Summary'!M345),"VF_EMPTY",'ECR Summary'!M345)</f>
        <v>VF_EMPTY</v>
      </c>
      <c r="I303" s="21" t="str">
        <f>IF(ISBLANK('ECR Summary'!O345),"VF_EMPTY",'ECR Summary'!O345)</f>
        <v>VF_EMPTY</v>
      </c>
      <c r="J303" s="21" t="str">
        <f>IF(ISBLANK('ECR Summary'!R345),"VF_EMPTY",'ECR Summary'!R345)</f>
        <v>VF_EMPTY</v>
      </c>
      <c r="K303" s="21" t="str">
        <f>IF(ISBLANK('ECR Summary'!S345),"VF_EMPTY",'ECR Summary'!S345)</f>
        <v>VF_EMPTY</v>
      </c>
      <c r="L303" s="21" t="str">
        <f>IF(ISBLANK('ECR Summary'!T345),"VF_EMPTY",'ECR Summary'!T345)</f>
        <v>VF_EMPTY</v>
      </c>
      <c r="M303" s="21" t="str">
        <f>IF(ISBLANK('ECR Summary'!U345),"VF_EMPTY",'ECR Summary'!U345)</f>
        <v>VF_EMPTY</v>
      </c>
      <c r="N303" s="21" t="str">
        <f>IF(ISBLANK('ECR Summary'!AC345),"VF_EMPTY",'ECR Summary'!AC345)</f>
        <v>VF_EMPTY</v>
      </c>
      <c r="O303" s="21" t="str">
        <f>IF(ISBLANK('ECR Summary'!AF345),"VF_EMPTY",'ECR Summary'!AF345)</f>
        <v>VF_EMPTY</v>
      </c>
      <c r="P303" s="21" t="str">
        <f>IF(ISBLANK('ECR Summary'!AL345),"VF_EMPTY",'ECR Summary'!AL345)</f>
        <v>VF_EMPTY</v>
      </c>
      <c r="Q303" s="21" t="str">
        <f>IF(ISBLANK('ECR Summary'!AQ345),"VF_EMPTY",'ECR Summary'!AQ345)</f>
        <v>VF_EMPTY</v>
      </c>
      <c r="R303" s="21" t="str">
        <f>IF(ISBLANK('ECR Summary'!AS345),"VF_EMPTY",'ECR Summary'!AS345)</f>
        <v>VF_EMPTY</v>
      </c>
      <c r="S303" s="21" t="str">
        <f>IF(ISBLANK('ECR Summary'!BD345),"VF_EMPTY",'ECR Summary'!BD345)</f>
        <v>VF_EMPTY</v>
      </c>
      <c r="T303" s="21" t="str">
        <f>IF(ISBLANK('ECR Summary'!BE345),"VF_EMPTY",'ECR Summary'!BE345)</f>
        <v>VF_EMPTY</v>
      </c>
      <c r="U303" s="21" t="str">
        <f>IF(ISBLANK('ECR Summary'!BH345),"VF_EMPTY",'ECR Summary'!BH345)</f>
        <v>VF_EMPTY</v>
      </c>
      <c r="V303" s="21" t="str">
        <f>IF(ISBLANK('ECR Summary'!BM345),"VF_EMPTY",'ECR Summary'!BM345)</f>
        <v>VF_EMPTY</v>
      </c>
      <c r="W303" s="21" t="str">
        <f>IF(ISBLANK('ECR Summary'!BU345),"VF_EMPTY",'ECR Summary'!BU345)</f>
        <v>VF_EMPTY</v>
      </c>
      <c r="X303" s="21" t="str">
        <f>IF(ISBLANK('ECR Summary'!CA345),"VF_EMPTY",'ECR Summary'!CA345)</f>
        <v>VF_EMPTY</v>
      </c>
      <c r="Z303" s="47" t="str">
        <f>IF(ISBLANK('ECR Summary'!AG345),"VF_EMPTY",'ECR Summary'!AG345)</f>
        <v>VF_EMPTY</v>
      </c>
      <c r="AA303" s="47" t="str">
        <f>IF(ISBLANK('ECR Summary'!BQ345),"VF_EMPTY",'ECR Summary'!BQ345)</f>
        <v>VF_EMPTY</v>
      </c>
    </row>
    <row r="304" spans="1:27">
      <c r="A304" s="21" t="str">
        <f>IF(ISBLANK('ECR Summary'!B346),"VF_EMPTY",'ECR Summary'!B346)</f>
        <v>VF_EMPTY</v>
      </c>
      <c r="B304" s="21" t="str">
        <f>IF(ISBLANK('ECR Summary'!E346),"VF_EMPTY",'ECR Summary'!E346)</f>
        <v>VF_EMPTY</v>
      </c>
      <c r="C304" s="21" t="str">
        <f>IF(ISBLANK('ECR Summary'!G346),"VF_EMPTY",'ECR Summary'!G346)</f>
        <v>VF_EMPTY</v>
      </c>
      <c r="D304" s="21" t="str">
        <f>IF(ISBLANK('ECR Summary'!H346),"VF_EMPTY",'ECR Summary'!H346)</f>
        <v>VF_EMPTY</v>
      </c>
      <c r="E304" s="21" t="str">
        <f>IF(ISBLANK('ECR Summary'!I346),"VF_EMPTY",'ECR Summary'!I346)</f>
        <v>VF_EMPTY</v>
      </c>
      <c r="F304" s="21" t="str">
        <f>IF(ISBLANK('ECR Summary'!J346),"VF_EMPTY",'ECR Summary'!J346)</f>
        <v>VF_EMPTY</v>
      </c>
      <c r="G304" s="21" t="str">
        <f>IF(ISBLANK('ECR Summary'!L346),"VF_EMPTY",'ECR Summary'!L346)</f>
        <v>VF_EMPTY</v>
      </c>
      <c r="H304" s="21" t="str">
        <f>IF(ISBLANK('ECR Summary'!M346),"VF_EMPTY",'ECR Summary'!M346)</f>
        <v>VF_EMPTY</v>
      </c>
      <c r="I304" s="21" t="str">
        <f>IF(ISBLANK('ECR Summary'!O346),"VF_EMPTY",'ECR Summary'!O346)</f>
        <v>VF_EMPTY</v>
      </c>
      <c r="J304" s="21" t="str">
        <f>IF(ISBLANK('ECR Summary'!R346),"VF_EMPTY",'ECR Summary'!R346)</f>
        <v>VF_EMPTY</v>
      </c>
      <c r="K304" s="21" t="str">
        <f>IF(ISBLANK('ECR Summary'!S346),"VF_EMPTY",'ECR Summary'!S346)</f>
        <v>VF_EMPTY</v>
      </c>
      <c r="L304" s="21" t="str">
        <f>IF(ISBLANK('ECR Summary'!T346),"VF_EMPTY",'ECR Summary'!T346)</f>
        <v>VF_EMPTY</v>
      </c>
      <c r="M304" s="21" t="str">
        <f>IF(ISBLANK('ECR Summary'!U346),"VF_EMPTY",'ECR Summary'!U346)</f>
        <v>VF_EMPTY</v>
      </c>
      <c r="N304" s="21" t="str">
        <f>IF(ISBLANK('ECR Summary'!AC346),"VF_EMPTY",'ECR Summary'!AC346)</f>
        <v>VF_EMPTY</v>
      </c>
      <c r="O304" s="21" t="str">
        <f>IF(ISBLANK('ECR Summary'!AF346),"VF_EMPTY",'ECR Summary'!AF346)</f>
        <v>VF_EMPTY</v>
      </c>
      <c r="P304" s="21" t="str">
        <f>IF(ISBLANK('ECR Summary'!AL346),"VF_EMPTY",'ECR Summary'!AL346)</f>
        <v>VF_EMPTY</v>
      </c>
      <c r="Q304" s="21" t="str">
        <f>IF(ISBLANK('ECR Summary'!AQ346),"VF_EMPTY",'ECR Summary'!AQ346)</f>
        <v>VF_EMPTY</v>
      </c>
      <c r="R304" s="21" t="str">
        <f>IF(ISBLANK('ECR Summary'!AS346),"VF_EMPTY",'ECR Summary'!AS346)</f>
        <v>VF_EMPTY</v>
      </c>
      <c r="S304" s="21" t="str">
        <f>IF(ISBLANK('ECR Summary'!BD346),"VF_EMPTY",'ECR Summary'!BD346)</f>
        <v>VF_EMPTY</v>
      </c>
      <c r="T304" s="21" t="str">
        <f>IF(ISBLANK('ECR Summary'!BE346),"VF_EMPTY",'ECR Summary'!BE346)</f>
        <v>VF_EMPTY</v>
      </c>
      <c r="U304" s="21" t="str">
        <f>IF(ISBLANK('ECR Summary'!BH346),"VF_EMPTY",'ECR Summary'!BH346)</f>
        <v>VF_EMPTY</v>
      </c>
      <c r="V304" s="21" t="str">
        <f>IF(ISBLANK('ECR Summary'!BM346),"VF_EMPTY",'ECR Summary'!BM346)</f>
        <v>VF_EMPTY</v>
      </c>
      <c r="W304" s="21" t="str">
        <f>IF(ISBLANK('ECR Summary'!BU346),"VF_EMPTY",'ECR Summary'!BU346)</f>
        <v>VF_EMPTY</v>
      </c>
      <c r="X304" s="21" t="str">
        <f>IF(ISBLANK('ECR Summary'!CA346),"VF_EMPTY",'ECR Summary'!CA346)</f>
        <v>VF_EMPTY</v>
      </c>
      <c r="Z304" s="47" t="str">
        <f>IF(ISBLANK('ECR Summary'!AG346),"VF_EMPTY",'ECR Summary'!AG346)</f>
        <v>VF_EMPTY</v>
      </c>
      <c r="AA304" s="47" t="str">
        <f>IF(ISBLANK('ECR Summary'!BQ346),"VF_EMPTY",'ECR Summary'!BQ346)</f>
        <v>VF_EMPTY</v>
      </c>
    </row>
    <row r="305" spans="1:27">
      <c r="A305" s="21" t="str">
        <f>IF(ISBLANK('ECR Summary'!B347),"VF_EMPTY",'ECR Summary'!B347)</f>
        <v>VF_EMPTY</v>
      </c>
      <c r="B305" s="21" t="str">
        <f>IF(ISBLANK('ECR Summary'!E347),"VF_EMPTY",'ECR Summary'!E347)</f>
        <v>VF_EMPTY</v>
      </c>
      <c r="C305" s="21" t="str">
        <f>IF(ISBLANK('ECR Summary'!G347),"VF_EMPTY",'ECR Summary'!G347)</f>
        <v>VF_EMPTY</v>
      </c>
      <c r="D305" s="21" t="str">
        <f>IF(ISBLANK('ECR Summary'!H347),"VF_EMPTY",'ECR Summary'!H347)</f>
        <v>VF_EMPTY</v>
      </c>
      <c r="E305" s="21" t="str">
        <f>IF(ISBLANK('ECR Summary'!I347),"VF_EMPTY",'ECR Summary'!I347)</f>
        <v>VF_EMPTY</v>
      </c>
      <c r="F305" s="21" t="str">
        <f>IF(ISBLANK('ECR Summary'!J347),"VF_EMPTY",'ECR Summary'!J347)</f>
        <v>VF_EMPTY</v>
      </c>
      <c r="G305" s="21" t="str">
        <f>IF(ISBLANK('ECR Summary'!L347),"VF_EMPTY",'ECR Summary'!L347)</f>
        <v>VF_EMPTY</v>
      </c>
      <c r="H305" s="21" t="str">
        <f>IF(ISBLANK('ECR Summary'!M347),"VF_EMPTY",'ECR Summary'!M347)</f>
        <v>VF_EMPTY</v>
      </c>
      <c r="I305" s="21" t="str">
        <f>IF(ISBLANK('ECR Summary'!O347),"VF_EMPTY",'ECR Summary'!O347)</f>
        <v>VF_EMPTY</v>
      </c>
      <c r="J305" s="21" t="str">
        <f>IF(ISBLANK('ECR Summary'!R347),"VF_EMPTY",'ECR Summary'!R347)</f>
        <v>VF_EMPTY</v>
      </c>
      <c r="K305" s="21" t="str">
        <f>IF(ISBLANK('ECR Summary'!S347),"VF_EMPTY",'ECR Summary'!S347)</f>
        <v>VF_EMPTY</v>
      </c>
      <c r="L305" s="21" t="str">
        <f>IF(ISBLANK('ECR Summary'!T347),"VF_EMPTY",'ECR Summary'!T347)</f>
        <v>VF_EMPTY</v>
      </c>
      <c r="M305" s="21" t="str">
        <f>IF(ISBLANK('ECR Summary'!U347),"VF_EMPTY",'ECR Summary'!U347)</f>
        <v>VF_EMPTY</v>
      </c>
      <c r="N305" s="21" t="str">
        <f>IF(ISBLANK('ECR Summary'!AC347),"VF_EMPTY",'ECR Summary'!AC347)</f>
        <v>VF_EMPTY</v>
      </c>
      <c r="O305" s="21" t="str">
        <f>IF(ISBLANK('ECR Summary'!AF347),"VF_EMPTY",'ECR Summary'!AF347)</f>
        <v>VF_EMPTY</v>
      </c>
      <c r="P305" s="21" t="str">
        <f>IF(ISBLANK('ECR Summary'!AL347),"VF_EMPTY",'ECR Summary'!AL347)</f>
        <v>VF_EMPTY</v>
      </c>
      <c r="Q305" s="21" t="str">
        <f>IF(ISBLANK('ECR Summary'!AQ347),"VF_EMPTY",'ECR Summary'!AQ347)</f>
        <v>VF_EMPTY</v>
      </c>
      <c r="R305" s="21" t="str">
        <f>IF(ISBLANK('ECR Summary'!AS347),"VF_EMPTY",'ECR Summary'!AS347)</f>
        <v>VF_EMPTY</v>
      </c>
      <c r="S305" s="21" t="str">
        <f>IF(ISBLANK('ECR Summary'!BD347),"VF_EMPTY",'ECR Summary'!BD347)</f>
        <v>VF_EMPTY</v>
      </c>
      <c r="T305" s="21" t="str">
        <f>IF(ISBLANK('ECR Summary'!BE347),"VF_EMPTY",'ECR Summary'!BE347)</f>
        <v>VF_EMPTY</v>
      </c>
      <c r="U305" s="21" t="str">
        <f>IF(ISBLANK('ECR Summary'!BH347),"VF_EMPTY",'ECR Summary'!BH347)</f>
        <v>VF_EMPTY</v>
      </c>
      <c r="V305" s="21" t="str">
        <f>IF(ISBLANK('ECR Summary'!BM347),"VF_EMPTY",'ECR Summary'!BM347)</f>
        <v>VF_EMPTY</v>
      </c>
      <c r="W305" s="21" t="str">
        <f>IF(ISBLANK('ECR Summary'!BU347),"VF_EMPTY",'ECR Summary'!BU347)</f>
        <v>VF_EMPTY</v>
      </c>
      <c r="X305" s="21" t="str">
        <f>IF(ISBLANK('ECR Summary'!CA347),"VF_EMPTY",'ECR Summary'!CA347)</f>
        <v>VF_EMPTY</v>
      </c>
      <c r="Z305" s="47" t="str">
        <f>IF(ISBLANK('ECR Summary'!AG347),"VF_EMPTY",'ECR Summary'!AG347)</f>
        <v>VF_EMPTY</v>
      </c>
      <c r="AA305" s="47" t="str">
        <f>IF(ISBLANK('ECR Summary'!BQ347),"VF_EMPTY",'ECR Summary'!BQ347)</f>
        <v>VF_EMPTY</v>
      </c>
    </row>
    <row r="306" spans="1:27">
      <c r="A306" s="21" t="str">
        <f>IF(ISBLANK('ECR Summary'!B348),"VF_EMPTY",'ECR Summary'!B348)</f>
        <v>VF_EMPTY</v>
      </c>
      <c r="B306" s="21" t="str">
        <f>IF(ISBLANK('ECR Summary'!E348),"VF_EMPTY",'ECR Summary'!E348)</f>
        <v>VF_EMPTY</v>
      </c>
      <c r="C306" s="21" t="str">
        <f>IF(ISBLANK('ECR Summary'!G348),"VF_EMPTY",'ECR Summary'!G348)</f>
        <v>VF_EMPTY</v>
      </c>
      <c r="D306" s="21" t="str">
        <f>IF(ISBLANK('ECR Summary'!H348),"VF_EMPTY",'ECR Summary'!H348)</f>
        <v>VF_EMPTY</v>
      </c>
      <c r="E306" s="21" t="str">
        <f>IF(ISBLANK('ECR Summary'!I348),"VF_EMPTY",'ECR Summary'!I348)</f>
        <v>VF_EMPTY</v>
      </c>
      <c r="F306" s="21" t="str">
        <f>IF(ISBLANK('ECR Summary'!J348),"VF_EMPTY",'ECR Summary'!J348)</f>
        <v>VF_EMPTY</v>
      </c>
      <c r="G306" s="21" t="str">
        <f>IF(ISBLANK('ECR Summary'!L348),"VF_EMPTY",'ECR Summary'!L348)</f>
        <v>VF_EMPTY</v>
      </c>
      <c r="H306" s="21" t="str">
        <f>IF(ISBLANK('ECR Summary'!M348),"VF_EMPTY",'ECR Summary'!M348)</f>
        <v>VF_EMPTY</v>
      </c>
      <c r="I306" s="21" t="str">
        <f>IF(ISBLANK('ECR Summary'!O348),"VF_EMPTY",'ECR Summary'!O348)</f>
        <v>VF_EMPTY</v>
      </c>
      <c r="J306" s="21" t="str">
        <f>IF(ISBLANK('ECR Summary'!R348),"VF_EMPTY",'ECR Summary'!R348)</f>
        <v>VF_EMPTY</v>
      </c>
      <c r="K306" s="21" t="str">
        <f>IF(ISBLANK('ECR Summary'!S348),"VF_EMPTY",'ECR Summary'!S348)</f>
        <v>VF_EMPTY</v>
      </c>
      <c r="L306" s="21" t="str">
        <f>IF(ISBLANK('ECR Summary'!T348),"VF_EMPTY",'ECR Summary'!T348)</f>
        <v>VF_EMPTY</v>
      </c>
      <c r="M306" s="21" t="str">
        <f>IF(ISBLANK('ECR Summary'!U348),"VF_EMPTY",'ECR Summary'!U348)</f>
        <v>VF_EMPTY</v>
      </c>
      <c r="N306" s="21" t="str">
        <f>IF(ISBLANK('ECR Summary'!AC348),"VF_EMPTY",'ECR Summary'!AC348)</f>
        <v>VF_EMPTY</v>
      </c>
      <c r="O306" s="21" t="str">
        <f>IF(ISBLANK('ECR Summary'!AF348),"VF_EMPTY",'ECR Summary'!AF348)</f>
        <v>VF_EMPTY</v>
      </c>
      <c r="P306" s="21" t="str">
        <f>IF(ISBLANK('ECR Summary'!AL348),"VF_EMPTY",'ECR Summary'!AL348)</f>
        <v>VF_EMPTY</v>
      </c>
      <c r="Q306" s="21" t="str">
        <f>IF(ISBLANK('ECR Summary'!AQ348),"VF_EMPTY",'ECR Summary'!AQ348)</f>
        <v>VF_EMPTY</v>
      </c>
      <c r="R306" s="21" t="str">
        <f>IF(ISBLANK('ECR Summary'!AS348),"VF_EMPTY",'ECR Summary'!AS348)</f>
        <v>VF_EMPTY</v>
      </c>
      <c r="S306" s="21" t="str">
        <f>IF(ISBLANK('ECR Summary'!BD348),"VF_EMPTY",'ECR Summary'!BD348)</f>
        <v>VF_EMPTY</v>
      </c>
      <c r="T306" s="21" t="str">
        <f>IF(ISBLANK('ECR Summary'!BE348),"VF_EMPTY",'ECR Summary'!BE348)</f>
        <v>VF_EMPTY</v>
      </c>
      <c r="U306" s="21" t="str">
        <f>IF(ISBLANK('ECR Summary'!BH348),"VF_EMPTY",'ECR Summary'!BH348)</f>
        <v>VF_EMPTY</v>
      </c>
      <c r="V306" s="21" t="str">
        <f>IF(ISBLANK('ECR Summary'!BM348),"VF_EMPTY",'ECR Summary'!BM348)</f>
        <v>VF_EMPTY</v>
      </c>
      <c r="W306" s="21" t="str">
        <f>IF(ISBLANK('ECR Summary'!BU348),"VF_EMPTY",'ECR Summary'!BU348)</f>
        <v>VF_EMPTY</v>
      </c>
      <c r="X306" s="21" t="str">
        <f>IF(ISBLANK('ECR Summary'!CA348),"VF_EMPTY",'ECR Summary'!CA348)</f>
        <v>VF_EMPTY</v>
      </c>
      <c r="Z306" s="47" t="str">
        <f>IF(ISBLANK('ECR Summary'!AG348),"VF_EMPTY",'ECR Summary'!AG348)</f>
        <v>VF_EMPTY</v>
      </c>
      <c r="AA306" s="47" t="str">
        <f>IF(ISBLANK('ECR Summary'!BQ348),"VF_EMPTY",'ECR Summary'!BQ348)</f>
        <v>VF_EMPTY</v>
      </c>
    </row>
    <row r="307" spans="1:27">
      <c r="A307" s="21" t="str">
        <f>IF(ISBLANK('ECR Summary'!B349),"VF_EMPTY",'ECR Summary'!B349)</f>
        <v>VF_EMPTY</v>
      </c>
      <c r="B307" s="21" t="str">
        <f>IF(ISBLANK('ECR Summary'!E349),"VF_EMPTY",'ECR Summary'!E349)</f>
        <v>VF_EMPTY</v>
      </c>
      <c r="C307" s="21" t="str">
        <f>IF(ISBLANK('ECR Summary'!G349),"VF_EMPTY",'ECR Summary'!G349)</f>
        <v>VF_EMPTY</v>
      </c>
      <c r="D307" s="21" t="str">
        <f>IF(ISBLANK('ECR Summary'!H349),"VF_EMPTY",'ECR Summary'!H349)</f>
        <v>VF_EMPTY</v>
      </c>
      <c r="E307" s="21" t="str">
        <f>IF(ISBLANK('ECR Summary'!I349),"VF_EMPTY",'ECR Summary'!I349)</f>
        <v>VF_EMPTY</v>
      </c>
      <c r="F307" s="21" t="str">
        <f>IF(ISBLANK('ECR Summary'!J349),"VF_EMPTY",'ECR Summary'!J349)</f>
        <v>VF_EMPTY</v>
      </c>
      <c r="G307" s="21" t="str">
        <f>IF(ISBLANK('ECR Summary'!L349),"VF_EMPTY",'ECR Summary'!L349)</f>
        <v>VF_EMPTY</v>
      </c>
      <c r="H307" s="21" t="str">
        <f>IF(ISBLANK('ECR Summary'!M349),"VF_EMPTY",'ECR Summary'!M349)</f>
        <v>VF_EMPTY</v>
      </c>
      <c r="I307" s="21" t="str">
        <f>IF(ISBLANK('ECR Summary'!O349),"VF_EMPTY",'ECR Summary'!O349)</f>
        <v>VF_EMPTY</v>
      </c>
      <c r="J307" s="21" t="str">
        <f>IF(ISBLANK('ECR Summary'!R349),"VF_EMPTY",'ECR Summary'!R349)</f>
        <v>VF_EMPTY</v>
      </c>
      <c r="K307" s="21" t="str">
        <f>IF(ISBLANK('ECR Summary'!S349),"VF_EMPTY",'ECR Summary'!S349)</f>
        <v>VF_EMPTY</v>
      </c>
      <c r="L307" s="21" t="str">
        <f>IF(ISBLANK('ECR Summary'!T349),"VF_EMPTY",'ECR Summary'!T349)</f>
        <v>VF_EMPTY</v>
      </c>
      <c r="M307" s="21" t="str">
        <f>IF(ISBLANK('ECR Summary'!U349),"VF_EMPTY",'ECR Summary'!U349)</f>
        <v>VF_EMPTY</v>
      </c>
      <c r="N307" s="21" t="str">
        <f>IF(ISBLANK('ECR Summary'!AC349),"VF_EMPTY",'ECR Summary'!AC349)</f>
        <v>VF_EMPTY</v>
      </c>
      <c r="O307" s="21" t="str">
        <f>IF(ISBLANK('ECR Summary'!AF349),"VF_EMPTY",'ECR Summary'!AF349)</f>
        <v>VF_EMPTY</v>
      </c>
      <c r="P307" s="21" t="str">
        <f>IF(ISBLANK('ECR Summary'!AL349),"VF_EMPTY",'ECR Summary'!AL349)</f>
        <v>VF_EMPTY</v>
      </c>
      <c r="Q307" s="21" t="str">
        <f>IF(ISBLANK('ECR Summary'!AQ349),"VF_EMPTY",'ECR Summary'!AQ349)</f>
        <v>VF_EMPTY</v>
      </c>
      <c r="R307" s="21" t="str">
        <f>IF(ISBLANK('ECR Summary'!AS349),"VF_EMPTY",'ECR Summary'!AS349)</f>
        <v>VF_EMPTY</v>
      </c>
      <c r="S307" s="21" t="str">
        <f>IF(ISBLANK('ECR Summary'!BD349),"VF_EMPTY",'ECR Summary'!BD349)</f>
        <v>VF_EMPTY</v>
      </c>
      <c r="T307" s="21" t="str">
        <f>IF(ISBLANK('ECR Summary'!BE349),"VF_EMPTY",'ECR Summary'!BE349)</f>
        <v>VF_EMPTY</v>
      </c>
      <c r="U307" s="21" t="str">
        <f>IF(ISBLANK('ECR Summary'!BH349),"VF_EMPTY",'ECR Summary'!BH349)</f>
        <v>VF_EMPTY</v>
      </c>
      <c r="V307" s="21" t="str">
        <f>IF(ISBLANK('ECR Summary'!BM349),"VF_EMPTY",'ECR Summary'!BM349)</f>
        <v>VF_EMPTY</v>
      </c>
      <c r="W307" s="21" t="str">
        <f>IF(ISBLANK('ECR Summary'!BU349),"VF_EMPTY",'ECR Summary'!BU349)</f>
        <v>VF_EMPTY</v>
      </c>
      <c r="X307" s="21" t="str">
        <f>IF(ISBLANK('ECR Summary'!CA349),"VF_EMPTY",'ECR Summary'!CA349)</f>
        <v>VF_EMPTY</v>
      </c>
      <c r="Z307" s="47" t="str">
        <f>IF(ISBLANK('ECR Summary'!AG349),"VF_EMPTY",'ECR Summary'!AG349)</f>
        <v>VF_EMPTY</v>
      </c>
      <c r="AA307" s="47" t="str">
        <f>IF(ISBLANK('ECR Summary'!BQ349),"VF_EMPTY",'ECR Summary'!BQ349)</f>
        <v>VF_EMPTY</v>
      </c>
    </row>
    <row r="308" spans="1:27">
      <c r="A308" s="21" t="str">
        <f>IF(ISBLANK('ECR Summary'!B350),"VF_EMPTY",'ECR Summary'!B350)</f>
        <v>VF_EMPTY</v>
      </c>
      <c r="B308" s="21" t="str">
        <f>IF(ISBLANK('ECR Summary'!E350),"VF_EMPTY",'ECR Summary'!E350)</f>
        <v>VF_EMPTY</v>
      </c>
      <c r="C308" s="21" t="str">
        <f>IF(ISBLANK('ECR Summary'!G350),"VF_EMPTY",'ECR Summary'!G350)</f>
        <v>VF_EMPTY</v>
      </c>
      <c r="D308" s="21" t="str">
        <f>IF(ISBLANK('ECR Summary'!H350),"VF_EMPTY",'ECR Summary'!H350)</f>
        <v>VF_EMPTY</v>
      </c>
      <c r="E308" s="21" t="str">
        <f>IF(ISBLANK('ECR Summary'!I350),"VF_EMPTY",'ECR Summary'!I350)</f>
        <v>VF_EMPTY</v>
      </c>
      <c r="F308" s="21" t="str">
        <f>IF(ISBLANK('ECR Summary'!J350),"VF_EMPTY",'ECR Summary'!J350)</f>
        <v>VF_EMPTY</v>
      </c>
      <c r="G308" s="21" t="str">
        <f>IF(ISBLANK('ECR Summary'!L350),"VF_EMPTY",'ECR Summary'!L350)</f>
        <v>VF_EMPTY</v>
      </c>
      <c r="H308" s="21" t="str">
        <f>IF(ISBLANK('ECR Summary'!M350),"VF_EMPTY",'ECR Summary'!M350)</f>
        <v>VF_EMPTY</v>
      </c>
      <c r="I308" s="21" t="str">
        <f>IF(ISBLANK('ECR Summary'!O350),"VF_EMPTY",'ECR Summary'!O350)</f>
        <v>VF_EMPTY</v>
      </c>
      <c r="J308" s="21" t="str">
        <f>IF(ISBLANK('ECR Summary'!R350),"VF_EMPTY",'ECR Summary'!R350)</f>
        <v>VF_EMPTY</v>
      </c>
      <c r="K308" s="21" t="str">
        <f>IF(ISBLANK('ECR Summary'!S350),"VF_EMPTY",'ECR Summary'!S350)</f>
        <v>VF_EMPTY</v>
      </c>
      <c r="L308" s="21" t="str">
        <f>IF(ISBLANK('ECR Summary'!T350),"VF_EMPTY",'ECR Summary'!T350)</f>
        <v>VF_EMPTY</v>
      </c>
      <c r="M308" s="21" t="str">
        <f>IF(ISBLANK('ECR Summary'!U350),"VF_EMPTY",'ECR Summary'!U350)</f>
        <v>VF_EMPTY</v>
      </c>
      <c r="N308" s="21" t="str">
        <f>IF(ISBLANK('ECR Summary'!AC350),"VF_EMPTY",'ECR Summary'!AC350)</f>
        <v>VF_EMPTY</v>
      </c>
      <c r="O308" s="21" t="str">
        <f>IF(ISBLANK('ECR Summary'!AF350),"VF_EMPTY",'ECR Summary'!AF350)</f>
        <v>VF_EMPTY</v>
      </c>
      <c r="P308" s="21" t="str">
        <f>IF(ISBLANK('ECR Summary'!AL350),"VF_EMPTY",'ECR Summary'!AL350)</f>
        <v>VF_EMPTY</v>
      </c>
      <c r="Q308" s="21" t="str">
        <f>IF(ISBLANK('ECR Summary'!AQ350),"VF_EMPTY",'ECR Summary'!AQ350)</f>
        <v>VF_EMPTY</v>
      </c>
      <c r="R308" s="21" t="str">
        <f>IF(ISBLANK('ECR Summary'!AS350),"VF_EMPTY",'ECR Summary'!AS350)</f>
        <v>VF_EMPTY</v>
      </c>
      <c r="S308" s="21" t="str">
        <f>IF(ISBLANK('ECR Summary'!BD350),"VF_EMPTY",'ECR Summary'!BD350)</f>
        <v>VF_EMPTY</v>
      </c>
      <c r="T308" s="21" t="str">
        <f>IF(ISBLANK('ECR Summary'!BE350),"VF_EMPTY",'ECR Summary'!BE350)</f>
        <v>VF_EMPTY</v>
      </c>
      <c r="U308" s="21" t="str">
        <f>IF(ISBLANK('ECR Summary'!BH350),"VF_EMPTY",'ECR Summary'!BH350)</f>
        <v>VF_EMPTY</v>
      </c>
      <c r="V308" s="21" t="str">
        <f>IF(ISBLANK('ECR Summary'!BM350),"VF_EMPTY",'ECR Summary'!BM350)</f>
        <v>VF_EMPTY</v>
      </c>
      <c r="W308" s="21" t="str">
        <f>IF(ISBLANK('ECR Summary'!BU350),"VF_EMPTY",'ECR Summary'!BU350)</f>
        <v>VF_EMPTY</v>
      </c>
      <c r="X308" s="21" t="str">
        <f>IF(ISBLANK('ECR Summary'!CA350),"VF_EMPTY",'ECR Summary'!CA350)</f>
        <v>VF_EMPTY</v>
      </c>
      <c r="Z308" s="47" t="str">
        <f>IF(ISBLANK('ECR Summary'!AG350),"VF_EMPTY",'ECR Summary'!AG350)</f>
        <v>VF_EMPTY</v>
      </c>
      <c r="AA308" s="47" t="str">
        <f>IF(ISBLANK('ECR Summary'!BQ350),"VF_EMPTY",'ECR Summary'!BQ350)</f>
        <v>VF_EMPTY</v>
      </c>
    </row>
    <row r="309" spans="1:27">
      <c r="A309" s="21" t="str">
        <f>IF(ISBLANK('ECR Summary'!B351),"VF_EMPTY",'ECR Summary'!B351)</f>
        <v>VF_EMPTY</v>
      </c>
      <c r="B309" s="21" t="str">
        <f>IF(ISBLANK('ECR Summary'!E351),"VF_EMPTY",'ECR Summary'!E351)</f>
        <v>VF_EMPTY</v>
      </c>
      <c r="C309" s="21" t="str">
        <f>IF(ISBLANK('ECR Summary'!G351),"VF_EMPTY",'ECR Summary'!G351)</f>
        <v>VF_EMPTY</v>
      </c>
      <c r="D309" s="21" t="str">
        <f>IF(ISBLANK('ECR Summary'!H351),"VF_EMPTY",'ECR Summary'!H351)</f>
        <v>VF_EMPTY</v>
      </c>
      <c r="E309" s="21" t="str">
        <f>IF(ISBLANK('ECR Summary'!I351),"VF_EMPTY",'ECR Summary'!I351)</f>
        <v>VF_EMPTY</v>
      </c>
      <c r="F309" s="21" t="str">
        <f>IF(ISBLANK('ECR Summary'!J351),"VF_EMPTY",'ECR Summary'!J351)</f>
        <v>VF_EMPTY</v>
      </c>
      <c r="G309" s="21" t="str">
        <f>IF(ISBLANK('ECR Summary'!L351),"VF_EMPTY",'ECR Summary'!L351)</f>
        <v>VF_EMPTY</v>
      </c>
      <c r="H309" s="21" t="str">
        <f>IF(ISBLANK('ECR Summary'!M351),"VF_EMPTY",'ECR Summary'!M351)</f>
        <v>VF_EMPTY</v>
      </c>
      <c r="I309" s="21" t="str">
        <f>IF(ISBLANK('ECR Summary'!O351),"VF_EMPTY",'ECR Summary'!O351)</f>
        <v>VF_EMPTY</v>
      </c>
      <c r="J309" s="21" t="str">
        <f>IF(ISBLANK('ECR Summary'!R351),"VF_EMPTY",'ECR Summary'!R351)</f>
        <v>VF_EMPTY</v>
      </c>
      <c r="K309" s="21" t="str">
        <f>IF(ISBLANK('ECR Summary'!S351),"VF_EMPTY",'ECR Summary'!S351)</f>
        <v>VF_EMPTY</v>
      </c>
      <c r="L309" s="21" t="str">
        <f>IF(ISBLANK('ECR Summary'!T351),"VF_EMPTY",'ECR Summary'!T351)</f>
        <v>VF_EMPTY</v>
      </c>
      <c r="M309" s="21" t="str">
        <f>IF(ISBLANK('ECR Summary'!U351),"VF_EMPTY",'ECR Summary'!U351)</f>
        <v>VF_EMPTY</v>
      </c>
      <c r="N309" s="21" t="str">
        <f>IF(ISBLANK('ECR Summary'!AC351),"VF_EMPTY",'ECR Summary'!AC351)</f>
        <v>VF_EMPTY</v>
      </c>
      <c r="O309" s="21" t="str">
        <f>IF(ISBLANK('ECR Summary'!AF351),"VF_EMPTY",'ECR Summary'!AF351)</f>
        <v>VF_EMPTY</v>
      </c>
      <c r="P309" s="21" t="str">
        <f>IF(ISBLANK('ECR Summary'!AL351),"VF_EMPTY",'ECR Summary'!AL351)</f>
        <v>VF_EMPTY</v>
      </c>
      <c r="Q309" s="21" t="str">
        <f>IF(ISBLANK('ECR Summary'!AQ351),"VF_EMPTY",'ECR Summary'!AQ351)</f>
        <v>VF_EMPTY</v>
      </c>
      <c r="R309" s="21" t="str">
        <f>IF(ISBLANK('ECR Summary'!AS351),"VF_EMPTY",'ECR Summary'!AS351)</f>
        <v>VF_EMPTY</v>
      </c>
      <c r="S309" s="21" t="str">
        <f>IF(ISBLANK('ECR Summary'!BD351),"VF_EMPTY",'ECR Summary'!BD351)</f>
        <v>VF_EMPTY</v>
      </c>
      <c r="T309" s="21" t="str">
        <f>IF(ISBLANK('ECR Summary'!BE351),"VF_EMPTY",'ECR Summary'!BE351)</f>
        <v>VF_EMPTY</v>
      </c>
      <c r="U309" s="21" t="str">
        <f>IF(ISBLANK('ECR Summary'!BH351),"VF_EMPTY",'ECR Summary'!BH351)</f>
        <v>VF_EMPTY</v>
      </c>
      <c r="V309" s="21" t="str">
        <f>IF(ISBLANK('ECR Summary'!BM351),"VF_EMPTY",'ECR Summary'!BM351)</f>
        <v>VF_EMPTY</v>
      </c>
      <c r="W309" s="21" t="str">
        <f>IF(ISBLANK('ECR Summary'!BU351),"VF_EMPTY",'ECR Summary'!BU351)</f>
        <v>VF_EMPTY</v>
      </c>
      <c r="X309" s="21" t="str">
        <f>IF(ISBLANK('ECR Summary'!CA351),"VF_EMPTY",'ECR Summary'!CA351)</f>
        <v>VF_EMPTY</v>
      </c>
      <c r="Z309" s="47" t="str">
        <f>IF(ISBLANK('ECR Summary'!AG351),"VF_EMPTY",'ECR Summary'!AG351)</f>
        <v>VF_EMPTY</v>
      </c>
      <c r="AA309" s="47" t="str">
        <f>IF(ISBLANK('ECR Summary'!BQ351),"VF_EMPTY",'ECR Summary'!BQ351)</f>
        <v>VF_EMPTY</v>
      </c>
    </row>
    <row r="310" spans="1:27">
      <c r="A310" s="21" t="str">
        <f>IF(ISBLANK('ECR Summary'!B352),"VF_EMPTY",'ECR Summary'!B352)</f>
        <v>VF_EMPTY</v>
      </c>
      <c r="B310" s="21" t="str">
        <f>IF(ISBLANK('ECR Summary'!E352),"VF_EMPTY",'ECR Summary'!E352)</f>
        <v>VF_EMPTY</v>
      </c>
      <c r="C310" s="21" t="str">
        <f>IF(ISBLANK('ECR Summary'!G352),"VF_EMPTY",'ECR Summary'!G352)</f>
        <v>VF_EMPTY</v>
      </c>
      <c r="D310" s="21" t="str">
        <f>IF(ISBLANK('ECR Summary'!H352),"VF_EMPTY",'ECR Summary'!H352)</f>
        <v>VF_EMPTY</v>
      </c>
      <c r="E310" s="21" t="str">
        <f>IF(ISBLANK('ECR Summary'!I352),"VF_EMPTY",'ECR Summary'!I352)</f>
        <v>VF_EMPTY</v>
      </c>
      <c r="F310" s="21" t="str">
        <f>IF(ISBLANK('ECR Summary'!J352),"VF_EMPTY",'ECR Summary'!J352)</f>
        <v>VF_EMPTY</v>
      </c>
      <c r="G310" s="21" t="str">
        <f>IF(ISBLANK('ECR Summary'!L352),"VF_EMPTY",'ECR Summary'!L352)</f>
        <v>VF_EMPTY</v>
      </c>
      <c r="H310" s="21" t="str">
        <f>IF(ISBLANK('ECR Summary'!M352),"VF_EMPTY",'ECR Summary'!M352)</f>
        <v>VF_EMPTY</v>
      </c>
      <c r="I310" s="21" t="str">
        <f>IF(ISBLANK('ECR Summary'!O352),"VF_EMPTY",'ECR Summary'!O352)</f>
        <v>VF_EMPTY</v>
      </c>
      <c r="J310" s="21" t="str">
        <f>IF(ISBLANK('ECR Summary'!R352),"VF_EMPTY",'ECR Summary'!R352)</f>
        <v>VF_EMPTY</v>
      </c>
      <c r="K310" s="21" t="str">
        <f>IF(ISBLANK('ECR Summary'!S352),"VF_EMPTY",'ECR Summary'!S352)</f>
        <v>VF_EMPTY</v>
      </c>
      <c r="L310" s="21" t="str">
        <f>IF(ISBLANK('ECR Summary'!T352),"VF_EMPTY",'ECR Summary'!T352)</f>
        <v>VF_EMPTY</v>
      </c>
      <c r="M310" s="21" t="str">
        <f>IF(ISBLANK('ECR Summary'!U352),"VF_EMPTY",'ECR Summary'!U352)</f>
        <v>VF_EMPTY</v>
      </c>
      <c r="N310" s="21" t="str">
        <f>IF(ISBLANK('ECR Summary'!AC352),"VF_EMPTY",'ECR Summary'!AC352)</f>
        <v>VF_EMPTY</v>
      </c>
      <c r="O310" s="21" t="str">
        <f>IF(ISBLANK('ECR Summary'!AF352),"VF_EMPTY",'ECR Summary'!AF352)</f>
        <v>VF_EMPTY</v>
      </c>
      <c r="P310" s="21" t="str">
        <f>IF(ISBLANK('ECR Summary'!AL352),"VF_EMPTY",'ECR Summary'!AL352)</f>
        <v>VF_EMPTY</v>
      </c>
      <c r="Q310" s="21" t="str">
        <f>IF(ISBLANK('ECR Summary'!AQ352),"VF_EMPTY",'ECR Summary'!AQ352)</f>
        <v>VF_EMPTY</v>
      </c>
      <c r="R310" s="21" t="str">
        <f>IF(ISBLANK('ECR Summary'!AS352),"VF_EMPTY",'ECR Summary'!AS352)</f>
        <v>VF_EMPTY</v>
      </c>
      <c r="S310" s="21" t="str">
        <f>IF(ISBLANK('ECR Summary'!BD352),"VF_EMPTY",'ECR Summary'!BD352)</f>
        <v>VF_EMPTY</v>
      </c>
      <c r="T310" s="21" t="str">
        <f>IF(ISBLANK('ECR Summary'!BE352),"VF_EMPTY",'ECR Summary'!BE352)</f>
        <v>VF_EMPTY</v>
      </c>
      <c r="U310" s="21" t="str">
        <f>IF(ISBLANK('ECR Summary'!BH352),"VF_EMPTY",'ECR Summary'!BH352)</f>
        <v>VF_EMPTY</v>
      </c>
      <c r="V310" s="21" t="str">
        <f>IF(ISBLANK('ECR Summary'!BM352),"VF_EMPTY",'ECR Summary'!BM352)</f>
        <v>VF_EMPTY</v>
      </c>
      <c r="W310" s="21" t="str">
        <f>IF(ISBLANK('ECR Summary'!BU352),"VF_EMPTY",'ECR Summary'!BU352)</f>
        <v>VF_EMPTY</v>
      </c>
      <c r="X310" s="21" t="str">
        <f>IF(ISBLANK('ECR Summary'!CA352),"VF_EMPTY",'ECR Summary'!CA352)</f>
        <v>VF_EMPTY</v>
      </c>
      <c r="Z310" s="47" t="str">
        <f>IF(ISBLANK('ECR Summary'!AG352),"VF_EMPTY",'ECR Summary'!AG352)</f>
        <v>VF_EMPTY</v>
      </c>
      <c r="AA310" s="47" t="str">
        <f>IF(ISBLANK('ECR Summary'!BQ352),"VF_EMPTY",'ECR Summary'!BQ352)</f>
        <v>VF_EMPTY</v>
      </c>
    </row>
    <row r="311" spans="1:27">
      <c r="A311" s="21" t="str">
        <f>IF(ISBLANK('ECR Summary'!B353),"VF_EMPTY",'ECR Summary'!B353)</f>
        <v>VF_EMPTY</v>
      </c>
      <c r="B311" s="21" t="str">
        <f>IF(ISBLANK('ECR Summary'!E353),"VF_EMPTY",'ECR Summary'!E353)</f>
        <v>VF_EMPTY</v>
      </c>
      <c r="C311" s="21" t="str">
        <f>IF(ISBLANK('ECR Summary'!G353),"VF_EMPTY",'ECR Summary'!G353)</f>
        <v>VF_EMPTY</v>
      </c>
      <c r="D311" s="21" t="str">
        <f>IF(ISBLANK('ECR Summary'!H353),"VF_EMPTY",'ECR Summary'!H353)</f>
        <v>VF_EMPTY</v>
      </c>
      <c r="E311" s="21" t="str">
        <f>IF(ISBLANK('ECR Summary'!I353),"VF_EMPTY",'ECR Summary'!I353)</f>
        <v>VF_EMPTY</v>
      </c>
      <c r="F311" s="21" t="str">
        <f>IF(ISBLANK('ECR Summary'!J353),"VF_EMPTY",'ECR Summary'!J353)</f>
        <v>VF_EMPTY</v>
      </c>
      <c r="G311" s="21" t="str">
        <f>IF(ISBLANK('ECR Summary'!L353),"VF_EMPTY",'ECR Summary'!L353)</f>
        <v>VF_EMPTY</v>
      </c>
      <c r="H311" s="21" t="str">
        <f>IF(ISBLANK('ECR Summary'!M353),"VF_EMPTY",'ECR Summary'!M353)</f>
        <v>VF_EMPTY</v>
      </c>
      <c r="I311" s="21" t="str">
        <f>IF(ISBLANK('ECR Summary'!O353),"VF_EMPTY",'ECR Summary'!O353)</f>
        <v>VF_EMPTY</v>
      </c>
      <c r="J311" s="21" t="str">
        <f>IF(ISBLANK('ECR Summary'!R353),"VF_EMPTY",'ECR Summary'!R353)</f>
        <v>VF_EMPTY</v>
      </c>
      <c r="K311" s="21" t="str">
        <f>IF(ISBLANK('ECR Summary'!S353),"VF_EMPTY",'ECR Summary'!S353)</f>
        <v>VF_EMPTY</v>
      </c>
      <c r="L311" s="21" t="str">
        <f>IF(ISBLANK('ECR Summary'!T353),"VF_EMPTY",'ECR Summary'!T353)</f>
        <v>VF_EMPTY</v>
      </c>
      <c r="M311" s="21" t="str">
        <f>IF(ISBLANK('ECR Summary'!U353),"VF_EMPTY",'ECR Summary'!U353)</f>
        <v>VF_EMPTY</v>
      </c>
      <c r="N311" s="21" t="str">
        <f>IF(ISBLANK('ECR Summary'!AC353),"VF_EMPTY",'ECR Summary'!AC353)</f>
        <v>VF_EMPTY</v>
      </c>
      <c r="O311" s="21" t="str">
        <f>IF(ISBLANK('ECR Summary'!AF353),"VF_EMPTY",'ECR Summary'!AF353)</f>
        <v>VF_EMPTY</v>
      </c>
      <c r="P311" s="21" t="str">
        <f>IF(ISBLANK('ECR Summary'!AL353),"VF_EMPTY",'ECR Summary'!AL353)</f>
        <v>VF_EMPTY</v>
      </c>
      <c r="Q311" s="21" t="str">
        <f>IF(ISBLANK('ECR Summary'!AQ353),"VF_EMPTY",'ECR Summary'!AQ353)</f>
        <v>VF_EMPTY</v>
      </c>
      <c r="R311" s="21" t="str">
        <f>IF(ISBLANK('ECR Summary'!AS353),"VF_EMPTY",'ECR Summary'!AS353)</f>
        <v>VF_EMPTY</v>
      </c>
      <c r="S311" s="21" t="str">
        <f>IF(ISBLANK('ECR Summary'!BD353),"VF_EMPTY",'ECR Summary'!BD353)</f>
        <v>VF_EMPTY</v>
      </c>
      <c r="T311" s="21" t="str">
        <f>IF(ISBLANK('ECR Summary'!BE353),"VF_EMPTY",'ECR Summary'!BE353)</f>
        <v>VF_EMPTY</v>
      </c>
      <c r="U311" s="21" t="str">
        <f>IF(ISBLANK('ECR Summary'!BH353),"VF_EMPTY",'ECR Summary'!BH353)</f>
        <v>VF_EMPTY</v>
      </c>
      <c r="V311" s="21" t="str">
        <f>IF(ISBLANK('ECR Summary'!BM353),"VF_EMPTY",'ECR Summary'!BM353)</f>
        <v>VF_EMPTY</v>
      </c>
      <c r="W311" s="21" t="str">
        <f>IF(ISBLANK('ECR Summary'!BU353),"VF_EMPTY",'ECR Summary'!BU353)</f>
        <v>VF_EMPTY</v>
      </c>
      <c r="X311" s="21" t="str">
        <f>IF(ISBLANK('ECR Summary'!CA353),"VF_EMPTY",'ECR Summary'!CA353)</f>
        <v>VF_EMPTY</v>
      </c>
      <c r="Z311" s="47" t="str">
        <f>IF(ISBLANK('ECR Summary'!AG353),"VF_EMPTY",'ECR Summary'!AG353)</f>
        <v>VF_EMPTY</v>
      </c>
      <c r="AA311" s="47" t="str">
        <f>IF(ISBLANK('ECR Summary'!BQ353),"VF_EMPTY",'ECR Summary'!BQ353)</f>
        <v>VF_EMPTY</v>
      </c>
    </row>
    <row r="312" spans="1:27">
      <c r="A312" s="21" t="str">
        <f>IF(ISBLANK('ECR Summary'!B354),"VF_EMPTY",'ECR Summary'!B354)</f>
        <v>VF_EMPTY</v>
      </c>
      <c r="B312" s="21" t="str">
        <f>IF(ISBLANK('ECR Summary'!E354),"VF_EMPTY",'ECR Summary'!E354)</f>
        <v>VF_EMPTY</v>
      </c>
      <c r="C312" s="21" t="str">
        <f>IF(ISBLANK('ECR Summary'!G354),"VF_EMPTY",'ECR Summary'!G354)</f>
        <v>VF_EMPTY</v>
      </c>
      <c r="D312" s="21" t="str">
        <f>IF(ISBLANK('ECR Summary'!H354),"VF_EMPTY",'ECR Summary'!H354)</f>
        <v>VF_EMPTY</v>
      </c>
      <c r="E312" s="21" t="str">
        <f>IF(ISBLANK('ECR Summary'!I354),"VF_EMPTY",'ECR Summary'!I354)</f>
        <v>VF_EMPTY</v>
      </c>
      <c r="F312" s="21" t="str">
        <f>IF(ISBLANK('ECR Summary'!J354),"VF_EMPTY",'ECR Summary'!J354)</f>
        <v>VF_EMPTY</v>
      </c>
      <c r="G312" s="21" t="str">
        <f>IF(ISBLANK('ECR Summary'!L354),"VF_EMPTY",'ECR Summary'!L354)</f>
        <v>VF_EMPTY</v>
      </c>
      <c r="H312" s="21" t="str">
        <f>IF(ISBLANK('ECR Summary'!M354),"VF_EMPTY",'ECR Summary'!M354)</f>
        <v>VF_EMPTY</v>
      </c>
      <c r="I312" s="21" t="str">
        <f>IF(ISBLANK('ECR Summary'!O354),"VF_EMPTY",'ECR Summary'!O354)</f>
        <v>VF_EMPTY</v>
      </c>
      <c r="J312" s="21" t="str">
        <f>IF(ISBLANK('ECR Summary'!R354),"VF_EMPTY",'ECR Summary'!R354)</f>
        <v>VF_EMPTY</v>
      </c>
      <c r="K312" s="21" t="str">
        <f>IF(ISBLANK('ECR Summary'!S354),"VF_EMPTY",'ECR Summary'!S354)</f>
        <v>VF_EMPTY</v>
      </c>
      <c r="L312" s="21" t="str">
        <f>IF(ISBLANK('ECR Summary'!T354),"VF_EMPTY",'ECR Summary'!T354)</f>
        <v>VF_EMPTY</v>
      </c>
      <c r="M312" s="21" t="str">
        <f>IF(ISBLANK('ECR Summary'!U354),"VF_EMPTY",'ECR Summary'!U354)</f>
        <v>VF_EMPTY</v>
      </c>
      <c r="N312" s="21" t="str">
        <f>IF(ISBLANK('ECR Summary'!AC354),"VF_EMPTY",'ECR Summary'!AC354)</f>
        <v>VF_EMPTY</v>
      </c>
      <c r="O312" s="21" t="str">
        <f>IF(ISBLANK('ECR Summary'!AF354),"VF_EMPTY",'ECR Summary'!AF354)</f>
        <v>VF_EMPTY</v>
      </c>
      <c r="P312" s="21" t="str">
        <f>IF(ISBLANK('ECR Summary'!AL354),"VF_EMPTY",'ECR Summary'!AL354)</f>
        <v>VF_EMPTY</v>
      </c>
      <c r="Q312" s="21" t="str">
        <f>IF(ISBLANK('ECR Summary'!AQ354),"VF_EMPTY",'ECR Summary'!AQ354)</f>
        <v>VF_EMPTY</v>
      </c>
      <c r="R312" s="21" t="str">
        <f>IF(ISBLANK('ECR Summary'!AS354),"VF_EMPTY",'ECR Summary'!AS354)</f>
        <v>VF_EMPTY</v>
      </c>
      <c r="S312" s="21" t="str">
        <f>IF(ISBLANK('ECR Summary'!BD354),"VF_EMPTY",'ECR Summary'!BD354)</f>
        <v>VF_EMPTY</v>
      </c>
      <c r="T312" s="21" t="str">
        <f>IF(ISBLANK('ECR Summary'!BE354),"VF_EMPTY",'ECR Summary'!BE354)</f>
        <v>VF_EMPTY</v>
      </c>
      <c r="U312" s="21" t="str">
        <f>IF(ISBLANK('ECR Summary'!BH354),"VF_EMPTY",'ECR Summary'!BH354)</f>
        <v>VF_EMPTY</v>
      </c>
      <c r="V312" s="21" t="str">
        <f>IF(ISBLANK('ECR Summary'!BM354),"VF_EMPTY",'ECR Summary'!BM354)</f>
        <v>VF_EMPTY</v>
      </c>
      <c r="W312" s="21" t="str">
        <f>IF(ISBLANK('ECR Summary'!BU354),"VF_EMPTY",'ECR Summary'!BU354)</f>
        <v>VF_EMPTY</v>
      </c>
      <c r="X312" s="21" t="str">
        <f>IF(ISBLANK('ECR Summary'!CA354),"VF_EMPTY",'ECR Summary'!CA354)</f>
        <v>VF_EMPTY</v>
      </c>
      <c r="Z312" s="47" t="str">
        <f>IF(ISBLANK('ECR Summary'!AG354),"VF_EMPTY",'ECR Summary'!AG354)</f>
        <v>VF_EMPTY</v>
      </c>
      <c r="AA312" s="47" t="str">
        <f>IF(ISBLANK('ECR Summary'!BQ354),"VF_EMPTY",'ECR Summary'!BQ354)</f>
        <v>VF_EMPTY</v>
      </c>
    </row>
    <row r="313" spans="1:27">
      <c r="A313" s="21" t="str">
        <f>IF(ISBLANK('ECR Summary'!B355),"VF_EMPTY",'ECR Summary'!B355)</f>
        <v>VF_EMPTY</v>
      </c>
      <c r="B313" s="21" t="str">
        <f>IF(ISBLANK('ECR Summary'!E355),"VF_EMPTY",'ECR Summary'!E355)</f>
        <v>VF_EMPTY</v>
      </c>
      <c r="C313" s="21" t="str">
        <f>IF(ISBLANK('ECR Summary'!G355),"VF_EMPTY",'ECR Summary'!G355)</f>
        <v>VF_EMPTY</v>
      </c>
      <c r="D313" s="21" t="str">
        <f>IF(ISBLANK('ECR Summary'!H355),"VF_EMPTY",'ECR Summary'!H355)</f>
        <v>VF_EMPTY</v>
      </c>
      <c r="E313" s="21" t="str">
        <f>IF(ISBLANK('ECR Summary'!I355),"VF_EMPTY",'ECR Summary'!I355)</f>
        <v>VF_EMPTY</v>
      </c>
      <c r="F313" s="21" t="str">
        <f>IF(ISBLANK('ECR Summary'!J355),"VF_EMPTY",'ECR Summary'!J355)</f>
        <v>VF_EMPTY</v>
      </c>
      <c r="G313" s="21" t="str">
        <f>IF(ISBLANK('ECR Summary'!L355),"VF_EMPTY",'ECR Summary'!L355)</f>
        <v>VF_EMPTY</v>
      </c>
      <c r="H313" s="21" t="str">
        <f>IF(ISBLANK('ECR Summary'!M355),"VF_EMPTY",'ECR Summary'!M355)</f>
        <v>VF_EMPTY</v>
      </c>
      <c r="I313" s="21" t="str">
        <f>IF(ISBLANK('ECR Summary'!O355),"VF_EMPTY",'ECR Summary'!O355)</f>
        <v>VF_EMPTY</v>
      </c>
      <c r="J313" s="21" t="str">
        <f>IF(ISBLANK('ECR Summary'!R355),"VF_EMPTY",'ECR Summary'!R355)</f>
        <v>VF_EMPTY</v>
      </c>
      <c r="K313" s="21" t="str">
        <f>IF(ISBLANK('ECR Summary'!S355),"VF_EMPTY",'ECR Summary'!S355)</f>
        <v>VF_EMPTY</v>
      </c>
      <c r="L313" s="21" t="str">
        <f>IF(ISBLANK('ECR Summary'!T355),"VF_EMPTY",'ECR Summary'!T355)</f>
        <v>VF_EMPTY</v>
      </c>
      <c r="M313" s="21" t="str">
        <f>IF(ISBLANK('ECR Summary'!U355),"VF_EMPTY",'ECR Summary'!U355)</f>
        <v>VF_EMPTY</v>
      </c>
      <c r="N313" s="21" t="str">
        <f>IF(ISBLANK('ECR Summary'!AC355),"VF_EMPTY",'ECR Summary'!AC355)</f>
        <v>VF_EMPTY</v>
      </c>
      <c r="O313" s="21" t="str">
        <f>IF(ISBLANK('ECR Summary'!AF355),"VF_EMPTY",'ECR Summary'!AF355)</f>
        <v>VF_EMPTY</v>
      </c>
      <c r="P313" s="21" t="str">
        <f>IF(ISBLANK('ECR Summary'!AL355),"VF_EMPTY",'ECR Summary'!AL355)</f>
        <v>VF_EMPTY</v>
      </c>
      <c r="Q313" s="21" t="str">
        <f>IF(ISBLANK('ECR Summary'!AQ355),"VF_EMPTY",'ECR Summary'!AQ355)</f>
        <v>VF_EMPTY</v>
      </c>
      <c r="R313" s="21" t="str">
        <f>IF(ISBLANK('ECR Summary'!AS355),"VF_EMPTY",'ECR Summary'!AS355)</f>
        <v>VF_EMPTY</v>
      </c>
      <c r="S313" s="21" t="str">
        <f>IF(ISBLANK('ECR Summary'!BD355),"VF_EMPTY",'ECR Summary'!BD355)</f>
        <v>VF_EMPTY</v>
      </c>
      <c r="T313" s="21" t="str">
        <f>IF(ISBLANK('ECR Summary'!BE355),"VF_EMPTY",'ECR Summary'!BE355)</f>
        <v>VF_EMPTY</v>
      </c>
      <c r="U313" s="21" t="str">
        <f>IF(ISBLANK('ECR Summary'!BH355),"VF_EMPTY",'ECR Summary'!BH355)</f>
        <v>VF_EMPTY</v>
      </c>
      <c r="V313" s="21" t="str">
        <f>IF(ISBLANK('ECR Summary'!BM355),"VF_EMPTY",'ECR Summary'!BM355)</f>
        <v>VF_EMPTY</v>
      </c>
      <c r="W313" s="21" t="str">
        <f>IF(ISBLANK('ECR Summary'!BU355),"VF_EMPTY",'ECR Summary'!BU355)</f>
        <v>VF_EMPTY</v>
      </c>
      <c r="X313" s="21" t="str">
        <f>IF(ISBLANK('ECR Summary'!CA355),"VF_EMPTY",'ECR Summary'!CA355)</f>
        <v>VF_EMPTY</v>
      </c>
      <c r="Z313" s="47" t="str">
        <f>IF(ISBLANK('ECR Summary'!AG355),"VF_EMPTY",'ECR Summary'!AG355)</f>
        <v>VF_EMPTY</v>
      </c>
      <c r="AA313" s="47" t="str">
        <f>IF(ISBLANK('ECR Summary'!BQ355),"VF_EMPTY",'ECR Summary'!BQ355)</f>
        <v>VF_EMPTY</v>
      </c>
    </row>
    <row r="314" spans="1:27">
      <c r="A314" s="21" t="str">
        <f>IF(ISBLANK('ECR Summary'!B356),"VF_EMPTY",'ECR Summary'!B356)</f>
        <v>VF_EMPTY</v>
      </c>
      <c r="B314" s="21" t="str">
        <f>IF(ISBLANK('ECR Summary'!E356),"VF_EMPTY",'ECR Summary'!E356)</f>
        <v>VF_EMPTY</v>
      </c>
      <c r="C314" s="21" t="str">
        <f>IF(ISBLANK('ECR Summary'!G356),"VF_EMPTY",'ECR Summary'!G356)</f>
        <v>VF_EMPTY</v>
      </c>
      <c r="D314" s="21" t="str">
        <f>IF(ISBLANK('ECR Summary'!H356),"VF_EMPTY",'ECR Summary'!H356)</f>
        <v>VF_EMPTY</v>
      </c>
      <c r="E314" s="21" t="str">
        <f>IF(ISBLANK('ECR Summary'!I356),"VF_EMPTY",'ECR Summary'!I356)</f>
        <v>VF_EMPTY</v>
      </c>
      <c r="F314" s="21" t="str">
        <f>IF(ISBLANK('ECR Summary'!J356),"VF_EMPTY",'ECR Summary'!J356)</f>
        <v>VF_EMPTY</v>
      </c>
      <c r="G314" s="21" t="str">
        <f>IF(ISBLANK('ECR Summary'!L356),"VF_EMPTY",'ECR Summary'!L356)</f>
        <v>VF_EMPTY</v>
      </c>
      <c r="H314" s="21" t="str">
        <f>IF(ISBLANK('ECR Summary'!M356),"VF_EMPTY",'ECR Summary'!M356)</f>
        <v>VF_EMPTY</v>
      </c>
      <c r="I314" s="21" t="str">
        <f>IF(ISBLANK('ECR Summary'!O356),"VF_EMPTY",'ECR Summary'!O356)</f>
        <v>VF_EMPTY</v>
      </c>
      <c r="J314" s="21" t="str">
        <f>IF(ISBLANK('ECR Summary'!R356),"VF_EMPTY",'ECR Summary'!R356)</f>
        <v>VF_EMPTY</v>
      </c>
      <c r="K314" s="21" t="str">
        <f>IF(ISBLANK('ECR Summary'!S356),"VF_EMPTY",'ECR Summary'!S356)</f>
        <v>VF_EMPTY</v>
      </c>
      <c r="L314" s="21" t="str">
        <f>IF(ISBLANK('ECR Summary'!T356),"VF_EMPTY",'ECR Summary'!T356)</f>
        <v>VF_EMPTY</v>
      </c>
      <c r="M314" s="21" t="str">
        <f>IF(ISBLANK('ECR Summary'!U356),"VF_EMPTY",'ECR Summary'!U356)</f>
        <v>VF_EMPTY</v>
      </c>
      <c r="N314" s="21" t="str">
        <f>IF(ISBLANK('ECR Summary'!AC356),"VF_EMPTY",'ECR Summary'!AC356)</f>
        <v>VF_EMPTY</v>
      </c>
      <c r="O314" s="21" t="str">
        <f>IF(ISBLANK('ECR Summary'!AF356),"VF_EMPTY",'ECR Summary'!AF356)</f>
        <v>VF_EMPTY</v>
      </c>
      <c r="P314" s="21" t="str">
        <f>IF(ISBLANK('ECR Summary'!AL356),"VF_EMPTY",'ECR Summary'!AL356)</f>
        <v>VF_EMPTY</v>
      </c>
      <c r="Q314" s="21" t="str">
        <f>IF(ISBLANK('ECR Summary'!AQ356),"VF_EMPTY",'ECR Summary'!AQ356)</f>
        <v>VF_EMPTY</v>
      </c>
      <c r="R314" s="21" t="str">
        <f>IF(ISBLANK('ECR Summary'!AS356),"VF_EMPTY",'ECR Summary'!AS356)</f>
        <v>VF_EMPTY</v>
      </c>
      <c r="S314" s="21" t="str">
        <f>IF(ISBLANK('ECR Summary'!BD356),"VF_EMPTY",'ECR Summary'!BD356)</f>
        <v>VF_EMPTY</v>
      </c>
      <c r="T314" s="21" t="str">
        <f>IF(ISBLANK('ECR Summary'!BE356),"VF_EMPTY",'ECR Summary'!BE356)</f>
        <v>VF_EMPTY</v>
      </c>
      <c r="U314" s="21" t="str">
        <f>IF(ISBLANK('ECR Summary'!BH356),"VF_EMPTY",'ECR Summary'!BH356)</f>
        <v>VF_EMPTY</v>
      </c>
      <c r="V314" s="21" t="str">
        <f>IF(ISBLANK('ECR Summary'!BM356),"VF_EMPTY",'ECR Summary'!BM356)</f>
        <v>VF_EMPTY</v>
      </c>
      <c r="W314" s="21" t="str">
        <f>IF(ISBLANK('ECR Summary'!BU356),"VF_EMPTY",'ECR Summary'!BU356)</f>
        <v>VF_EMPTY</v>
      </c>
      <c r="X314" s="21" t="str">
        <f>IF(ISBLANK('ECR Summary'!CA356),"VF_EMPTY",'ECR Summary'!CA356)</f>
        <v>VF_EMPTY</v>
      </c>
      <c r="Z314" s="47" t="str">
        <f>IF(ISBLANK('ECR Summary'!AG356),"VF_EMPTY",'ECR Summary'!AG356)</f>
        <v>VF_EMPTY</v>
      </c>
      <c r="AA314" s="47" t="str">
        <f>IF(ISBLANK('ECR Summary'!BQ356),"VF_EMPTY",'ECR Summary'!BQ356)</f>
        <v>VF_EMPTY</v>
      </c>
    </row>
    <row r="315" spans="1:27">
      <c r="A315" s="21" t="str">
        <f>IF(ISBLANK('ECR Summary'!B357),"VF_EMPTY",'ECR Summary'!B357)</f>
        <v>VF_EMPTY</v>
      </c>
      <c r="B315" s="21" t="str">
        <f>IF(ISBLANK('ECR Summary'!E357),"VF_EMPTY",'ECR Summary'!E357)</f>
        <v>VF_EMPTY</v>
      </c>
      <c r="C315" s="21" t="str">
        <f>IF(ISBLANK('ECR Summary'!G357),"VF_EMPTY",'ECR Summary'!G357)</f>
        <v>VF_EMPTY</v>
      </c>
      <c r="D315" s="21" t="str">
        <f>IF(ISBLANK('ECR Summary'!H357),"VF_EMPTY",'ECR Summary'!H357)</f>
        <v>VF_EMPTY</v>
      </c>
      <c r="E315" s="21" t="str">
        <f>IF(ISBLANK('ECR Summary'!I357),"VF_EMPTY",'ECR Summary'!I357)</f>
        <v>VF_EMPTY</v>
      </c>
      <c r="F315" s="21" t="str">
        <f>IF(ISBLANK('ECR Summary'!J357),"VF_EMPTY",'ECR Summary'!J357)</f>
        <v>VF_EMPTY</v>
      </c>
      <c r="G315" s="21" t="str">
        <f>IF(ISBLANK('ECR Summary'!L357),"VF_EMPTY",'ECR Summary'!L357)</f>
        <v>VF_EMPTY</v>
      </c>
      <c r="H315" s="21" t="str">
        <f>IF(ISBLANK('ECR Summary'!M357),"VF_EMPTY",'ECR Summary'!M357)</f>
        <v>VF_EMPTY</v>
      </c>
      <c r="I315" s="21" t="str">
        <f>IF(ISBLANK('ECR Summary'!O357),"VF_EMPTY",'ECR Summary'!O357)</f>
        <v>VF_EMPTY</v>
      </c>
      <c r="J315" s="21" t="str">
        <f>IF(ISBLANK('ECR Summary'!R357),"VF_EMPTY",'ECR Summary'!R357)</f>
        <v>VF_EMPTY</v>
      </c>
      <c r="K315" s="21" t="str">
        <f>IF(ISBLANK('ECR Summary'!S357),"VF_EMPTY",'ECR Summary'!S357)</f>
        <v>VF_EMPTY</v>
      </c>
      <c r="L315" s="21" t="str">
        <f>IF(ISBLANK('ECR Summary'!T357),"VF_EMPTY",'ECR Summary'!T357)</f>
        <v>VF_EMPTY</v>
      </c>
      <c r="M315" s="21" t="str">
        <f>IF(ISBLANK('ECR Summary'!U357),"VF_EMPTY",'ECR Summary'!U357)</f>
        <v>VF_EMPTY</v>
      </c>
      <c r="N315" s="21" t="str">
        <f>IF(ISBLANK('ECR Summary'!AC357),"VF_EMPTY",'ECR Summary'!AC357)</f>
        <v>VF_EMPTY</v>
      </c>
      <c r="O315" s="21" t="str">
        <f>IF(ISBLANK('ECR Summary'!AF357),"VF_EMPTY",'ECR Summary'!AF357)</f>
        <v>VF_EMPTY</v>
      </c>
      <c r="P315" s="21" t="str">
        <f>IF(ISBLANK('ECR Summary'!AL357),"VF_EMPTY",'ECR Summary'!AL357)</f>
        <v>VF_EMPTY</v>
      </c>
      <c r="Q315" s="21" t="str">
        <f>IF(ISBLANK('ECR Summary'!AQ357),"VF_EMPTY",'ECR Summary'!AQ357)</f>
        <v>VF_EMPTY</v>
      </c>
      <c r="R315" s="21" t="str">
        <f>IF(ISBLANK('ECR Summary'!AS357),"VF_EMPTY",'ECR Summary'!AS357)</f>
        <v>VF_EMPTY</v>
      </c>
      <c r="S315" s="21" t="str">
        <f>IF(ISBLANK('ECR Summary'!BD357),"VF_EMPTY",'ECR Summary'!BD357)</f>
        <v>VF_EMPTY</v>
      </c>
      <c r="T315" s="21" t="str">
        <f>IF(ISBLANK('ECR Summary'!BE357),"VF_EMPTY",'ECR Summary'!BE357)</f>
        <v>VF_EMPTY</v>
      </c>
      <c r="U315" s="21" t="str">
        <f>IF(ISBLANK('ECR Summary'!BH357),"VF_EMPTY",'ECR Summary'!BH357)</f>
        <v>VF_EMPTY</v>
      </c>
      <c r="V315" s="21" t="str">
        <f>IF(ISBLANK('ECR Summary'!BM357),"VF_EMPTY",'ECR Summary'!BM357)</f>
        <v>VF_EMPTY</v>
      </c>
      <c r="W315" s="21" t="str">
        <f>IF(ISBLANK('ECR Summary'!BU357),"VF_EMPTY",'ECR Summary'!BU357)</f>
        <v>VF_EMPTY</v>
      </c>
      <c r="X315" s="21" t="str">
        <f>IF(ISBLANK('ECR Summary'!CA357),"VF_EMPTY",'ECR Summary'!CA357)</f>
        <v>VF_EMPTY</v>
      </c>
      <c r="Z315" s="47" t="str">
        <f>IF(ISBLANK('ECR Summary'!AG357),"VF_EMPTY",'ECR Summary'!AG357)</f>
        <v>VF_EMPTY</v>
      </c>
      <c r="AA315" s="47" t="str">
        <f>IF(ISBLANK('ECR Summary'!BQ357),"VF_EMPTY",'ECR Summary'!BQ357)</f>
        <v>VF_EMPTY</v>
      </c>
    </row>
    <row r="316" spans="1:27">
      <c r="A316" s="21" t="str">
        <f>IF(ISBLANK('ECR Summary'!B358),"VF_EMPTY",'ECR Summary'!B358)</f>
        <v>VF_EMPTY</v>
      </c>
      <c r="B316" s="21" t="str">
        <f>IF(ISBLANK('ECR Summary'!E358),"VF_EMPTY",'ECR Summary'!E358)</f>
        <v>VF_EMPTY</v>
      </c>
      <c r="C316" s="21" t="str">
        <f>IF(ISBLANK('ECR Summary'!G358),"VF_EMPTY",'ECR Summary'!G358)</f>
        <v>VF_EMPTY</v>
      </c>
      <c r="D316" s="21" t="str">
        <f>IF(ISBLANK('ECR Summary'!H358),"VF_EMPTY",'ECR Summary'!H358)</f>
        <v>VF_EMPTY</v>
      </c>
      <c r="E316" s="21" t="str">
        <f>IF(ISBLANK('ECR Summary'!I358),"VF_EMPTY",'ECR Summary'!I358)</f>
        <v>VF_EMPTY</v>
      </c>
      <c r="F316" s="21" t="str">
        <f>IF(ISBLANK('ECR Summary'!J358),"VF_EMPTY",'ECR Summary'!J358)</f>
        <v>VF_EMPTY</v>
      </c>
      <c r="G316" s="21" t="str">
        <f>IF(ISBLANK('ECR Summary'!L358),"VF_EMPTY",'ECR Summary'!L358)</f>
        <v>VF_EMPTY</v>
      </c>
      <c r="H316" s="21" t="str">
        <f>IF(ISBLANK('ECR Summary'!M358),"VF_EMPTY",'ECR Summary'!M358)</f>
        <v>VF_EMPTY</v>
      </c>
      <c r="I316" s="21" t="str">
        <f>IF(ISBLANK('ECR Summary'!O358),"VF_EMPTY",'ECR Summary'!O358)</f>
        <v>VF_EMPTY</v>
      </c>
      <c r="J316" s="21" t="str">
        <f>IF(ISBLANK('ECR Summary'!R358),"VF_EMPTY",'ECR Summary'!R358)</f>
        <v>VF_EMPTY</v>
      </c>
      <c r="K316" s="21" t="str">
        <f>IF(ISBLANK('ECR Summary'!S358),"VF_EMPTY",'ECR Summary'!S358)</f>
        <v>VF_EMPTY</v>
      </c>
      <c r="L316" s="21" t="str">
        <f>IF(ISBLANK('ECR Summary'!T358),"VF_EMPTY",'ECR Summary'!T358)</f>
        <v>VF_EMPTY</v>
      </c>
      <c r="M316" s="21" t="str">
        <f>IF(ISBLANK('ECR Summary'!U358),"VF_EMPTY",'ECR Summary'!U358)</f>
        <v>VF_EMPTY</v>
      </c>
      <c r="N316" s="21" t="str">
        <f>IF(ISBLANK('ECR Summary'!AC358),"VF_EMPTY",'ECR Summary'!AC358)</f>
        <v>VF_EMPTY</v>
      </c>
      <c r="O316" s="21" t="str">
        <f>IF(ISBLANK('ECR Summary'!AF358),"VF_EMPTY",'ECR Summary'!AF358)</f>
        <v>VF_EMPTY</v>
      </c>
      <c r="P316" s="21" t="str">
        <f>IF(ISBLANK('ECR Summary'!AL358),"VF_EMPTY",'ECR Summary'!AL358)</f>
        <v>VF_EMPTY</v>
      </c>
      <c r="Q316" s="21" t="str">
        <f>IF(ISBLANK('ECR Summary'!AQ358),"VF_EMPTY",'ECR Summary'!AQ358)</f>
        <v>VF_EMPTY</v>
      </c>
      <c r="R316" s="21" t="str">
        <f>IF(ISBLANK('ECR Summary'!AS358),"VF_EMPTY",'ECR Summary'!AS358)</f>
        <v>VF_EMPTY</v>
      </c>
      <c r="S316" s="21" t="str">
        <f>IF(ISBLANK('ECR Summary'!BD358),"VF_EMPTY",'ECR Summary'!BD358)</f>
        <v>VF_EMPTY</v>
      </c>
      <c r="T316" s="21" t="str">
        <f>IF(ISBLANK('ECR Summary'!BE358),"VF_EMPTY",'ECR Summary'!BE358)</f>
        <v>VF_EMPTY</v>
      </c>
      <c r="U316" s="21" t="str">
        <f>IF(ISBLANK('ECR Summary'!BH358),"VF_EMPTY",'ECR Summary'!BH358)</f>
        <v>VF_EMPTY</v>
      </c>
      <c r="V316" s="21" t="str">
        <f>IF(ISBLANK('ECR Summary'!BM358),"VF_EMPTY",'ECR Summary'!BM358)</f>
        <v>VF_EMPTY</v>
      </c>
      <c r="W316" s="21" t="str">
        <f>IF(ISBLANK('ECR Summary'!BU358),"VF_EMPTY",'ECR Summary'!BU358)</f>
        <v>VF_EMPTY</v>
      </c>
      <c r="X316" s="21" t="str">
        <f>IF(ISBLANK('ECR Summary'!CA358),"VF_EMPTY",'ECR Summary'!CA358)</f>
        <v>VF_EMPTY</v>
      </c>
      <c r="Z316" s="47" t="str">
        <f>IF(ISBLANK('ECR Summary'!AG358),"VF_EMPTY",'ECR Summary'!AG358)</f>
        <v>VF_EMPTY</v>
      </c>
      <c r="AA316" s="47" t="str">
        <f>IF(ISBLANK('ECR Summary'!BQ358),"VF_EMPTY",'ECR Summary'!BQ358)</f>
        <v>VF_EMPTY</v>
      </c>
    </row>
    <row r="317" spans="1:27">
      <c r="A317" s="21" t="str">
        <f>IF(ISBLANK('ECR Summary'!B359),"VF_EMPTY",'ECR Summary'!B359)</f>
        <v>VF_EMPTY</v>
      </c>
      <c r="B317" s="21" t="str">
        <f>IF(ISBLANK('ECR Summary'!E359),"VF_EMPTY",'ECR Summary'!E359)</f>
        <v>VF_EMPTY</v>
      </c>
      <c r="C317" s="21" t="str">
        <f>IF(ISBLANK('ECR Summary'!G359),"VF_EMPTY",'ECR Summary'!G359)</f>
        <v>VF_EMPTY</v>
      </c>
      <c r="D317" s="21" t="str">
        <f>IF(ISBLANK('ECR Summary'!H359),"VF_EMPTY",'ECR Summary'!H359)</f>
        <v>VF_EMPTY</v>
      </c>
      <c r="E317" s="21" t="str">
        <f>IF(ISBLANK('ECR Summary'!I359),"VF_EMPTY",'ECR Summary'!I359)</f>
        <v>VF_EMPTY</v>
      </c>
      <c r="F317" s="21" t="str">
        <f>IF(ISBLANK('ECR Summary'!J359),"VF_EMPTY",'ECR Summary'!J359)</f>
        <v>VF_EMPTY</v>
      </c>
      <c r="G317" s="21" t="str">
        <f>IF(ISBLANK('ECR Summary'!L359),"VF_EMPTY",'ECR Summary'!L359)</f>
        <v>VF_EMPTY</v>
      </c>
      <c r="H317" s="21" t="str">
        <f>IF(ISBLANK('ECR Summary'!M359),"VF_EMPTY",'ECR Summary'!M359)</f>
        <v>VF_EMPTY</v>
      </c>
      <c r="I317" s="21" t="str">
        <f>IF(ISBLANK('ECR Summary'!O359),"VF_EMPTY",'ECR Summary'!O359)</f>
        <v>VF_EMPTY</v>
      </c>
      <c r="J317" s="21" t="str">
        <f>IF(ISBLANK('ECR Summary'!R359),"VF_EMPTY",'ECR Summary'!R359)</f>
        <v>VF_EMPTY</v>
      </c>
      <c r="K317" s="21" t="str">
        <f>IF(ISBLANK('ECR Summary'!S359),"VF_EMPTY",'ECR Summary'!S359)</f>
        <v>VF_EMPTY</v>
      </c>
      <c r="L317" s="21" t="str">
        <f>IF(ISBLANK('ECR Summary'!T359),"VF_EMPTY",'ECR Summary'!T359)</f>
        <v>VF_EMPTY</v>
      </c>
      <c r="M317" s="21" t="str">
        <f>IF(ISBLANK('ECR Summary'!U359),"VF_EMPTY",'ECR Summary'!U359)</f>
        <v>VF_EMPTY</v>
      </c>
      <c r="N317" s="21" t="str">
        <f>IF(ISBLANK('ECR Summary'!AC359),"VF_EMPTY",'ECR Summary'!AC359)</f>
        <v>VF_EMPTY</v>
      </c>
      <c r="O317" s="21" t="str">
        <f>IF(ISBLANK('ECR Summary'!AF359),"VF_EMPTY",'ECR Summary'!AF359)</f>
        <v>VF_EMPTY</v>
      </c>
      <c r="P317" s="21" t="str">
        <f>IF(ISBLANK('ECR Summary'!AL359),"VF_EMPTY",'ECR Summary'!AL359)</f>
        <v>VF_EMPTY</v>
      </c>
      <c r="Q317" s="21" t="str">
        <f>IF(ISBLANK('ECR Summary'!AQ359),"VF_EMPTY",'ECR Summary'!AQ359)</f>
        <v>VF_EMPTY</v>
      </c>
      <c r="R317" s="21" t="str">
        <f>IF(ISBLANK('ECR Summary'!AS359),"VF_EMPTY",'ECR Summary'!AS359)</f>
        <v>VF_EMPTY</v>
      </c>
      <c r="S317" s="21" t="str">
        <f>IF(ISBLANK('ECR Summary'!BD359),"VF_EMPTY",'ECR Summary'!BD359)</f>
        <v>VF_EMPTY</v>
      </c>
      <c r="T317" s="21" t="str">
        <f>IF(ISBLANK('ECR Summary'!BE359),"VF_EMPTY",'ECR Summary'!BE359)</f>
        <v>VF_EMPTY</v>
      </c>
      <c r="U317" s="21" t="str">
        <f>IF(ISBLANK('ECR Summary'!BH359),"VF_EMPTY",'ECR Summary'!BH359)</f>
        <v>VF_EMPTY</v>
      </c>
      <c r="V317" s="21" t="str">
        <f>IF(ISBLANK('ECR Summary'!BM359),"VF_EMPTY",'ECR Summary'!BM359)</f>
        <v>VF_EMPTY</v>
      </c>
      <c r="W317" s="21" t="str">
        <f>IF(ISBLANK('ECR Summary'!BU359),"VF_EMPTY",'ECR Summary'!BU359)</f>
        <v>VF_EMPTY</v>
      </c>
      <c r="X317" s="21" t="str">
        <f>IF(ISBLANK('ECR Summary'!CA359),"VF_EMPTY",'ECR Summary'!CA359)</f>
        <v>VF_EMPTY</v>
      </c>
      <c r="Z317" s="47" t="str">
        <f>IF(ISBLANK('ECR Summary'!AG359),"VF_EMPTY",'ECR Summary'!AG359)</f>
        <v>VF_EMPTY</v>
      </c>
      <c r="AA317" s="47" t="str">
        <f>IF(ISBLANK('ECR Summary'!BQ359),"VF_EMPTY",'ECR Summary'!BQ359)</f>
        <v>VF_EMPTY</v>
      </c>
    </row>
    <row r="318" spans="1:27">
      <c r="A318" s="21" t="str">
        <f>IF(ISBLANK('ECR Summary'!B360),"VF_EMPTY",'ECR Summary'!B360)</f>
        <v>VF_EMPTY</v>
      </c>
      <c r="B318" s="21" t="str">
        <f>IF(ISBLANK('ECR Summary'!E360),"VF_EMPTY",'ECR Summary'!E360)</f>
        <v>VF_EMPTY</v>
      </c>
      <c r="C318" s="21" t="str">
        <f>IF(ISBLANK('ECR Summary'!G360),"VF_EMPTY",'ECR Summary'!G360)</f>
        <v>VF_EMPTY</v>
      </c>
      <c r="D318" s="21" t="str">
        <f>IF(ISBLANK('ECR Summary'!H360),"VF_EMPTY",'ECR Summary'!H360)</f>
        <v>VF_EMPTY</v>
      </c>
      <c r="E318" s="21" t="str">
        <f>IF(ISBLANK('ECR Summary'!I360),"VF_EMPTY",'ECR Summary'!I360)</f>
        <v>VF_EMPTY</v>
      </c>
      <c r="F318" s="21" t="str">
        <f>IF(ISBLANK('ECR Summary'!J360),"VF_EMPTY",'ECR Summary'!J360)</f>
        <v>VF_EMPTY</v>
      </c>
      <c r="G318" s="21" t="str">
        <f>IF(ISBLANK('ECR Summary'!L360),"VF_EMPTY",'ECR Summary'!L360)</f>
        <v>VF_EMPTY</v>
      </c>
      <c r="H318" s="21" t="str">
        <f>IF(ISBLANK('ECR Summary'!M360),"VF_EMPTY",'ECR Summary'!M360)</f>
        <v>VF_EMPTY</v>
      </c>
      <c r="I318" s="21" t="str">
        <f>IF(ISBLANK('ECR Summary'!O360),"VF_EMPTY",'ECR Summary'!O360)</f>
        <v>VF_EMPTY</v>
      </c>
      <c r="J318" s="21" t="str">
        <f>IF(ISBLANK('ECR Summary'!R360),"VF_EMPTY",'ECR Summary'!R360)</f>
        <v>VF_EMPTY</v>
      </c>
      <c r="K318" s="21" t="str">
        <f>IF(ISBLANK('ECR Summary'!S360),"VF_EMPTY",'ECR Summary'!S360)</f>
        <v>VF_EMPTY</v>
      </c>
      <c r="L318" s="21" t="str">
        <f>IF(ISBLANK('ECR Summary'!T360),"VF_EMPTY",'ECR Summary'!T360)</f>
        <v>VF_EMPTY</v>
      </c>
      <c r="M318" s="21" t="str">
        <f>IF(ISBLANK('ECR Summary'!U360),"VF_EMPTY",'ECR Summary'!U360)</f>
        <v>VF_EMPTY</v>
      </c>
      <c r="N318" s="21" t="str">
        <f>IF(ISBLANK('ECR Summary'!AC360),"VF_EMPTY",'ECR Summary'!AC360)</f>
        <v>VF_EMPTY</v>
      </c>
      <c r="O318" s="21" t="str">
        <f>IF(ISBLANK('ECR Summary'!AF360),"VF_EMPTY",'ECR Summary'!AF360)</f>
        <v>VF_EMPTY</v>
      </c>
      <c r="P318" s="21" t="str">
        <f>IF(ISBLANK('ECR Summary'!AL360),"VF_EMPTY",'ECR Summary'!AL360)</f>
        <v>VF_EMPTY</v>
      </c>
      <c r="Q318" s="21" t="str">
        <f>IF(ISBLANK('ECR Summary'!AQ360),"VF_EMPTY",'ECR Summary'!AQ360)</f>
        <v>VF_EMPTY</v>
      </c>
      <c r="R318" s="21" t="str">
        <f>IF(ISBLANK('ECR Summary'!AS360),"VF_EMPTY",'ECR Summary'!AS360)</f>
        <v>VF_EMPTY</v>
      </c>
      <c r="S318" s="21" t="str">
        <f>IF(ISBLANK('ECR Summary'!BD360),"VF_EMPTY",'ECR Summary'!BD360)</f>
        <v>VF_EMPTY</v>
      </c>
      <c r="T318" s="21" t="str">
        <f>IF(ISBLANK('ECR Summary'!BE360),"VF_EMPTY",'ECR Summary'!BE360)</f>
        <v>VF_EMPTY</v>
      </c>
      <c r="U318" s="21" t="str">
        <f>IF(ISBLANK('ECR Summary'!BH360),"VF_EMPTY",'ECR Summary'!BH360)</f>
        <v>VF_EMPTY</v>
      </c>
      <c r="V318" s="21" t="str">
        <f>IF(ISBLANK('ECR Summary'!BM360),"VF_EMPTY",'ECR Summary'!BM360)</f>
        <v>VF_EMPTY</v>
      </c>
      <c r="W318" s="21" t="str">
        <f>IF(ISBLANK('ECR Summary'!BU360),"VF_EMPTY",'ECR Summary'!BU360)</f>
        <v>VF_EMPTY</v>
      </c>
      <c r="X318" s="21" t="str">
        <f>IF(ISBLANK('ECR Summary'!CA360),"VF_EMPTY",'ECR Summary'!CA360)</f>
        <v>VF_EMPTY</v>
      </c>
      <c r="Z318" s="47" t="str">
        <f>IF(ISBLANK('ECR Summary'!AG360),"VF_EMPTY",'ECR Summary'!AG360)</f>
        <v>VF_EMPTY</v>
      </c>
      <c r="AA318" s="47" t="str">
        <f>IF(ISBLANK('ECR Summary'!BQ360),"VF_EMPTY",'ECR Summary'!BQ360)</f>
        <v>VF_EMPTY</v>
      </c>
    </row>
    <row r="319" spans="1:27">
      <c r="A319" s="21" t="str">
        <f>IF(ISBLANK('ECR Summary'!B361),"VF_EMPTY",'ECR Summary'!B361)</f>
        <v>VF_EMPTY</v>
      </c>
      <c r="B319" s="21" t="str">
        <f>IF(ISBLANK('ECR Summary'!E361),"VF_EMPTY",'ECR Summary'!E361)</f>
        <v>VF_EMPTY</v>
      </c>
      <c r="C319" s="21" t="str">
        <f>IF(ISBLANK('ECR Summary'!G361),"VF_EMPTY",'ECR Summary'!G361)</f>
        <v>VF_EMPTY</v>
      </c>
      <c r="D319" s="21" t="str">
        <f>IF(ISBLANK('ECR Summary'!H361),"VF_EMPTY",'ECR Summary'!H361)</f>
        <v>VF_EMPTY</v>
      </c>
      <c r="E319" s="21" t="str">
        <f>IF(ISBLANK('ECR Summary'!I361),"VF_EMPTY",'ECR Summary'!I361)</f>
        <v>VF_EMPTY</v>
      </c>
      <c r="F319" s="21" t="str">
        <f>IF(ISBLANK('ECR Summary'!J361),"VF_EMPTY",'ECR Summary'!J361)</f>
        <v>VF_EMPTY</v>
      </c>
      <c r="G319" s="21" t="str">
        <f>IF(ISBLANK('ECR Summary'!L361),"VF_EMPTY",'ECR Summary'!L361)</f>
        <v>VF_EMPTY</v>
      </c>
      <c r="H319" s="21" t="str">
        <f>IF(ISBLANK('ECR Summary'!M361),"VF_EMPTY",'ECR Summary'!M361)</f>
        <v>VF_EMPTY</v>
      </c>
      <c r="I319" s="21" t="str">
        <f>IF(ISBLANK('ECR Summary'!O361),"VF_EMPTY",'ECR Summary'!O361)</f>
        <v>VF_EMPTY</v>
      </c>
      <c r="J319" s="21" t="str">
        <f>IF(ISBLANK('ECR Summary'!R361),"VF_EMPTY",'ECR Summary'!R361)</f>
        <v>VF_EMPTY</v>
      </c>
      <c r="K319" s="21" t="str">
        <f>IF(ISBLANK('ECR Summary'!S361),"VF_EMPTY",'ECR Summary'!S361)</f>
        <v>VF_EMPTY</v>
      </c>
      <c r="L319" s="21" t="str">
        <f>IF(ISBLANK('ECR Summary'!T361),"VF_EMPTY",'ECR Summary'!T361)</f>
        <v>VF_EMPTY</v>
      </c>
      <c r="M319" s="21" t="str">
        <f>IF(ISBLANK('ECR Summary'!U361),"VF_EMPTY",'ECR Summary'!U361)</f>
        <v>VF_EMPTY</v>
      </c>
      <c r="N319" s="21" t="str">
        <f>IF(ISBLANK('ECR Summary'!AC361),"VF_EMPTY",'ECR Summary'!AC361)</f>
        <v>VF_EMPTY</v>
      </c>
      <c r="O319" s="21" t="str">
        <f>IF(ISBLANK('ECR Summary'!AF361),"VF_EMPTY",'ECR Summary'!AF361)</f>
        <v>VF_EMPTY</v>
      </c>
      <c r="P319" s="21" t="str">
        <f>IF(ISBLANK('ECR Summary'!AL361),"VF_EMPTY",'ECR Summary'!AL361)</f>
        <v>VF_EMPTY</v>
      </c>
      <c r="Q319" s="21" t="str">
        <f>IF(ISBLANK('ECR Summary'!AQ361),"VF_EMPTY",'ECR Summary'!AQ361)</f>
        <v>VF_EMPTY</v>
      </c>
      <c r="R319" s="21" t="str">
        <f>IF(ISBLANK('ECR Summary'!AS361),"VF_EMPTY",'ECR Summary'!AS361)</f>
        <v>VF_EMPTY</v>
      </c>
      <c r="S319" s="21" t="str">
        <f>IF(ISBLANK('ECR Summary'!BD361),"VF_EMPTY",'ECR Summary'!BD361)</f>
        <v>VF_EMPTY</v>
      </c>
      <c r="T319" s="21" t="str">
        <f>IF(ISBLANK('ECR Summary'!BE361),"VF_EMPTY",'ECR Summary'!BE361)</f>
        <v>VF_EMPTY</v>
      </c>
      <c r="U319" s="21" t="str">
        <f>IF(ISBLANK('ECR Summary'!BH361),"VF_EMPTY",'ECR Summary'!BH361)</f>
        <v>VF_EMPTY</v>
      </c>
      <c r="V319" s="21" t="str">
        <f>IF(ISBLANK('ECR Summary'!BM361),"VF_EMPTY",'ECR Summary'!BM361)</f>
        <v>VF_EMPTY</v>
      </c>
      <c r="W319" s="21" t="str">
        <f>IF(ISBLANK('ECR Summary'!BU361),"VF_EMPTY",'ECR Summary'!BU361)</f>
        <v>VF_EMPTY</v>
      </c>
      <c r="X319" s="21" t="str">
        <f>IF(ISBLANK('ECR Summary'!CA361),"VF_EMPTY",'ECR Summary'!CA361)</f>
        <v>VF_EMPTY</v>
      </c>
      <c r="Z319" s="47" t="str">
        <f>IF(ISBLANK('ECR Summary'!AG361),"VF_EMPTY",'ECR Summary'!AG361)</f>
        <v>VF_EMPTY</v>
      </c>
      <c r="AA319" s="47" t="str">
        <f>IF(ISBLANK('ECR Summary'!BQ361),"VF_EMPTY",'ECR Summary'!BQ361)</f>
        <v>VF_EMPTY</v>
      </c>
    </row>
    <row r="320" spans="1:27">
      <c r="A320" s="21" t="str">
        <f>IF(ISBLANK('ECR Summary'!B362),"VF_EMPTY",'ECR Summary'!B362)</f>
        <v>VF_EMPTY</v>
      </c>
      <c r="B320" s="21" t="str">
        <f>IF(ISBLANK('ECR Summary'!E362),"VF_EMPTY",'ECR Summary'!E362)</f>
        <v>VF_EMPTY</v>
      </c>
      <c r="C320" s="21" t="str">
        <f>IF(ISBLANK('ECR Summary'!G362),"VF_EMPTY",'ECR Summary'!G362)</f>
        <v>VF_EMPTY</v>
      </c>
      <c r="D320" s="21" t="str">
        <f>IF(ISBLANK('ECR Summary'!H362),"VF_EMPTY",'ECR Summary'!H362)</f>
        <v>VF_EMPTY</v>
      </c>
      <c r="E320" s="21" t="str">
        <f>IF(ISBLANK('ECR Summary'!I362),"VF_EMPTY",'ECR Summary'!I362)</f>
        <v>VF_EMPTY</v>
      </c>
      <c r="F320" s="21" t="str">
        <f>IF(ISBLANK('ECR Summary'!J362),"VF_EMPTY",'ECR Summary'!J362)</f>
        <v>VF_EMPTY</v>
      </c>
      <c r="G320" s="21" t="str">
        <f>IF(ISBLANK('ECR Summary'!L362),"VF_EMPTY",'ECR Summary'!L362)</f>
        <v>VF_EMPTY</v>
      </c>
      <c r="H320" s="21" t="str">
        <f>IF(ISBLANK('ECR Summary'!M362),"VF_EMPTY",'ECR Summary'!M362)</f>
        <v>VF_EMPTY</v>
      </c>
      <c r="I320" s="21" t="str">
        <f>IF(ISBLANK('ECR Summary'!O362),"VF_EMPTY",'ECR Summary'!O362)</f>
        <v>VF_EMPTY</v>
      </c>
      <c r="J320" s="21" t="str">
        <f>IF(ISBLANK('ECR Summary'!R362),"VF_EMPTY",'ECR Summary'!R362)</f>
        <v>VF_EMPTY</v>
      </c>
      <c r="K320" s="21" t="str">
        <f>IF(ISBLANK('ECR Summary'!S362),"VF_EMPTY",'ECR Summary'!S362)</f>
        <v>VF_EMPTY</v>
      </c>
      <c r="L320" s="21" t="str">
        <f>IF(ISBLANK('ECR Summary'!T362),"VF_EMPTY",'ECR Summary'!T362)</f>
        <v>VF_EMPTY</v>
      </c>
      <c r="M320" s="21" t="str">
        <f>IF(ISBLANK('ECR Summary'!U362),"VF_EMPTY",'ECR Summary'!U362)</f>
        <v>VF_EMPTY</v>
      </c>
      <c r="N320" s="21" t="str">
        <f>IF(ISBLANK('ECR Summary'!AC362),"VF_EMPTY",'ECR Summary'!AC362)</f>
        <v>VF_EMPTY</v>
      </c>
      <c r="O320" s="21" t="str">
        <f>IF(ISBLANK('ECR Summary'!AF362),"VF_EMPTY",'ECR Summary'!AF362)</f>
        <v>VF_EMPTY</v>
      </c>
      <c r="P320" s="21" t="str">
        <f>IF(ISBLANK('ECR Summary'!AL362),"VF_EMPTY",'ECR Summary'!AL362)</f>
        <v>VF_EMPTY</v>
      </c>
      <c r="Q320" s="21" t="str">
        <f>IF(ISBLANK('ECR Summary'!AQ362),"VF_EMPTY",'ECR Summary'!AQ362)</f>
        <v>VF_EMPTY</v>
      </c>
      <c r="R320" s="21" t="str">
        <f>IF(ISBLANK('ECR Summary'!AS362),"VF_EMPTY",'ECR Summary'!AS362)</f>
        <v>VF_EMPTY</v>
      </c>
      <c r="S320" s="21" t="str">
        <f>IF(ISBLANK('ECR Summary'!BD362),"VF_EMPTY",'ECR Summary'!BD362)</f>
        <v>VF_EMPTY</v>
      </c>
      <c r="T320" s="21" t="str">
        <f>IF(ISBLANK('ECR Summary'!BE362),"VF_EMPTY",'ECR Summary'!BE362)</f>
        <v>VF_EMPTY</v>
      </c>
      <c r="U320" s="21" t="str">
        <f>IF(ISBLANK('ECR Summary'!BH362),"VF_EMPTY",'ECR Summary'!BH362)</f>
        <v>VF_EMPTY</v>
      </c>
      <c r="V320" s="21" t="str">
        <f>IF(ISBLANK('ECR Summary'!BM362),"VF_EMPTY",'ECR Summary'!BM362)</f>
        <v>VF_EMPTY</v>
      </c>
      <c r="W320" s="21" t="str">
        <f>IF(ISBLANK('ECR Summary'!BU362),"VF_EMPTY",'ECR Summary'!BU362)</f>
        <v>VF_EMPTY</v>
      </c>
      <c r="X320" s="21" t="str">
        <f>IF(ISBLANK('ECR Summary'!CA362),"VF_EMPTY",'ECR Summary'!CA362)</f>
        <v>VF_EMPTY</v>
      </c>
      <c r="Z320" s="47" t="str">
        <f>IF(ISBLANK('ECR Summary'!AG362),"VF_EMPTY",'ECR Summary'!AG362)</f>
        <v>VF_EMPTY</v>
      </c>
      <c r="AA320" s="47" t="str">
        <f>IF(ISBLANK('ECR Summary'!BQ362),"VF_EMPTY",'ECR Summary'!BQ362)</f>
        <v>VF_EMPTY</v>
      </c>
    </row>
    <row r="321" spans="1:27">
      <c r="A321" s="21" t="str">
        <f>IF(ISBLANK('ECR Summary'!B363),"VF_EMPTY",'ECR Summary'!B363)</f>
        <v>VF_EMPTY</v>
      </c>
      <c r="B321" s="21" t="str">
        <f>IF(ISBLANK('ECR Summary'!E363),"VF_EMPTY",'ECR Summary'!E363)</f>
        <v>VF_EMPTY</v>
      </c>
      <c r="C321" s="21" t="str">
        <f>IF(ISBLANK('ECR Summary'!G363),"VF_EMPTY",'ECR Summary'!G363)</f>
        <v>VF_EMPTY</v>
      </c>
      <c r="D321" s="21" t="str">
        <f>IF(ISBLANK('ECR Summary'!H363),"VF_EMPTY",'ECR Summary'!H363)</f>
        <v>VF_EMPTY</v>
      </c>
      <c r="E321" s="21" t="str">
        <f>IF(ISBLANK('ECR Summary'!I363),"VF_EMPTY",'ECR Summary'!I363)</f>
        <v>VF_EMPTY</v>
      </c>
      <c r="F321" s="21" t="str">
        <f>IF(ISBLANK('ECR Summary'!J363),"VF_EMPTY",'ECR Summary'!J363)</f>
        <v>VF_EMPTY</v>
      </c>
      <c r="G321" s="21" t="str">
        <f>IF(ISBLANK('ECR Summary'!L363),"VF_EMPTY",'ECR Summary'!L363)</f>
        <v>VF_EMPTY</v>
      </c>
      <c r="H321" s="21" t="str">
        <f>IF(ISBLANK('ECR Summary'!M363),"VF_EMPTY",'ECR Summary'!M363)</f>
        <v>VF_EMPTY</v>
      </c>
      <c r="I321" s="21" t="str">
        <f>IF(ISBLANK('ECR Summary'!O363),"VF_EMPTY",'ECR Summary'!O363)</f>
        <v>VF_EMPTY</v>
      </c>
      <c r="J321" s="21" t="str">
        <f>IF(ISBLANK('ECR Summary'!R363),"VF_EMPTY",'ECR Summary'!R363)</f>
        <v>VF_EMPTY</v>
      </c>
      <c r="K321" s="21" t="str">
        <f>IF(ISBLANK('ECR Summary'!S363),"VF_EMPTY",'ECR Summary'!S363)</f>
        <v>VF_EMPTY</v>
      </c>
      <c r="L321" s="21" t="str">
        <f>IF(ISBLANK('ECR Summary'!T363),"VF_EMPTY",'ECR Summary'!T363)</f>
        <v>VF_EMPTY</v>
      </c>
      <c r="M321" s="21" t="str">
        <f>IF(ISBLANK('ECR Summary'!U363),"VF_EMPTY",'ECR Summary'!U363)</f>
        <v>VF_EMPTY</v>
      </c>
      <c r="N321" s="21" t="str">
        <f>IF(ISBLANK('ECR Summary'!AC363),"VF_EMPTY",'ECR Summary'!AC363)</f>
        <v>VF_EMPTY</v>
      </c>
      <c r="O321" s="21" t="str">
        <f>IF(ISBLANK('ECR Summary'!AF363),"VF_EMPTY",'ECR Summary'!AF363)</f>
        <v>VF_EMPTY</v>
      </c>
      <c r="P321" s="21" t="str">
        <f>IF(ISBLANK('ECR Summary'!AL363),"VF_EMPTY",'ECR Summary'!AL363)</f>
        <v>VF_EMPTY</v>
      </c>
      <c r="Q321" s="21" t="str">
        <f>IF(ISBLANK('ECR Summary'!AQ363),"VF_EMPTY",'ECR Summary'!AQ363)</f>
        <v>VF_EMPTY</v>
      </c>
      <c r="R321" s="21" t="str">
        <f>IF(ISBLANK('ECR Summary'!AS363),"VF_EMPTY",'ECR Summary'!AS363)</f>
        <v>VF_EMPTY</v>
      </c>
      <c r="S321" s="21" t="str">
        <f>IF(ISBLANK('ECR Summary'!BD363),"VF_EMPTY",'ECR Summary'!BD363)</f>
        <v>VF_EMPTY</v>
      </c>
      <c r="T321" s="21" t="str">
        <f>IF(ISBLANK('ECR Summary'!BE363),"VF_EMPTY",'ECR Summary'!BE363)</f>
        <v>VF_EMPTY</v>
      </c>
      <c r="U321" s="21" t="str">
        <f>IF(ISBLANK('ECR Summary'!BH363),"VF_EMPTY",'ECR Summary'!BH363)</f>
        <v>VF_EMPTY</v>
      </c>
      <c r="V321" s="21" t="str">
        <f>IF(ISBLANK('ECR Summary'!BM363),"VF_EMPTY",'ECR Summary'!BM363)</f>
        <v>VF_EMPTY</v>
      </c>
      <c r="W321" s="21" t="str">
        <f>IF(ISBLANK('ECR Summary'!BU363),"VF_EMPTY",'ECR Summary'!BU363)</f>
        <v>VF_EMPTY</v>
      </c>
      <c r="X321" s="21" t="str">
        <f>IF(ISBLANK('ECR Summary'!CA363),"VF_EMPTY",'ECR Summary'!CA363)</f>
        <v>VF_EMPTY</v>
      </c>
      <c r="Z321" s="47" t="str">
        <f>IF(ISBLANK('ECR Summary'!AG363),"VF_EMPTY",'ECR Summary'!AG363)</f>
        <v>VF_EMPTY</v>
      </c>
      <c r="AA321" s="47" t="str">
        <f>IF(ISBLANK('ECR Summary'!BQ363),"VF_EMPTY",'ECR Summary'!BQ363)</f>
        <v>VF_EMPTY</v>
      </c>
    </row>
    <row r="322" spans="1:27">
      <c r="A322" s="21" t="str">
        <f>IF(ISBLANK('ECR Summary'!B364),"VF_EMPTY",'ECR Summary'!B364)</f>
        <v>VF_EMPTY</v>
      </c>
      <c r="B322" s="21" t="str">
        <f>IF(ISBLANK('ECR Summary'!E364),"VF_EMPTY",'ECR Summary'!E364)</f>
        <v>VF_EMPTY</v>
      </c>
      <c r="C322" s="21" t="str">
        <f>IF(ISBLANK('ECR Summary'!G364),"VF_EMPTY",'ECR Summary'!G364)</f>
        <v>VF_EMPTY</v>
      </c>
      <c r="D322" s="21" t="str">
        <f>IF(ISBLANK('ECR Summary'!H364),"VF_EMPTY",'ECR Summary'!H364)</f>
        <v>VF_EMPTY</v>
      </c>
      <c r="E322" s="21" t="str">
        <f>IF(ISBLANK('ECR Summary'!I364),"VF_EMPTY",'ECR Summary'!I364)</f>
        <v>VF_EMPTY</v>
      </c>
      <c r="F322" s="21" t="str">
        <f>IF(ISBLANK('ECR Summary'!J364),"VF_EMPTY",'ECR Summary'!J364)</f>
        <v>VF_EMPTY</v>
      </c>
      <c r="G322" s="21" t="str">
        <f>IF(ISBLANK('ECR Summary'!L364),"VF_EMPTY",'ECR Summary'!L364)</f>
        <v>VF_EMPTY</v>
      </c>
      <c r="H322" s="21" t="str">
        <f>IF(ISBLANK('ECR Summary'!M364),"VF_EMPTY",'ECR Summary'!M364)</f>
        <v>VF_EMPTY</v>
      </c>
      <c r="I322" s="21" t="str">
        <f>IF(ISBLANK('ECR Summary'!O364),"VF_EMPTY",'ECR Summary'!O364)</f>
        <v>VF_EMPTY</v>
      </c>
      <c r="J322" s="21" t="str">
        <f>IF(ISBLANK('ECR Summary'!R364),"VF_EMPTY",'ECR Summary'!R364)</f>
        <v>VF_EMPTY</v>
      </c>
      <c r="K322" s="21" t="str">
        <f>IF(ISBLANK('ECR Summary'!S364),"VF_EMPTY",'ECR Summary'!S364)</f>
        <v>VF_EMPTY</v>
      </c>
      <c r="L322" s="21" t="str">
        <f>IF(ISBLANK('ECR Summary'!T364),"VF_EMPTY",'ECR Summary'!T364)</f>
        <v>VF_EMPTY</v>
      </c>
      <c r="M322" s="21" t="str">
        <f>IF(ISBLANK('ECR Summary'!U364),"VF_EMPTY",'ECR Summary'!U364)</f>
        <v>VF_EMPTY</v>
      </c>
      <c r="N322" s="21" t="str">
        <f>IF(ISBLANK('ECR Summary'!AC364),"VF_EMPTY",'ECR Summary'!AC364)</f>
        <v>VF_EMPTY</v>
      </c>
      <c r="O322" s="21" t="str">
        <f>IF(ISBLANK('ECR Summary'!AF364),"VF_EMPTY",'ECR Summary'!AF364)</f>
        <v>VF_EMPTY</v>
      </c>
      <c r="P322" s="21" t="str">
        <f>IF(ISBLANK('ECR Summary'!AL364),"VF_EMPTY",'ECR Summary'!AL364)</f>
        <v>VF_EMPTY</v>
      </c>
      <c r="Q322" s="21" t="str">
        <f>IF(ISBLANK('ECR Summary'!AQ364),"VF_EMPTY",'ECR Summary'!AQ364)</f>
        <v>VF_EMPTY</v>
      </c>
      <c r="R322" s="21" t="str">
        <f>IF(ISBLANK('ECR Summary'!AS364),"VF_EMPTY",'ECR Summary'!AS364)</f>
        <v>VF_EMPTY</v>
      </c>
      <c r="S322" s="21" t="str">
        <f>IF(ISBLANK('ECR Summary'!BD364),"VF_EMPTY",'ECR Summary'!BD364)</f>
        <v>VF_EMPTY</v>
      </c>
      <c r="T322" s="21" t="str">
        <f>IF(ISBLANK('ECR Summary'!BE364),"VF_EMPTY",'ECR Summary'!BE364)</f>
        <v>VF_EMPTY</v>
      </c>
      <c r="U322" s="21" t="str">
        <f>IF(ISBLANK('ECR Summary'!BH364),"VF_EMPTY",'ECR Summary'!BH364)</f>
        <v>VF_EMPTY</v>
      </c>
      <c r="V322" s="21" t="str">
        <f>IF(ISBLANK('ECR Summary'!BM364),"VF_EMPTY",'ECR Summary'!BM364)</f>
        <v>VF_EMPTY</v>
      </c>
      <c r="W322" s="21" t="str">
        <f>IF(ISBLANK('ECR Summary'!BU364),"VF_EMPTY",'ECR Summary'!BU364)</f>
        <v>VF_EMPTY</v>
      </c>
      <c r="X322" s="21" t="str">
        <f>IF(ISBLANK('ECR Summary'!CA364),"VF_EMPTY",'ECR Summary'!CA364)</f>
        <v>VF_EMPTY</v>
      </c>
      <c r="Z322" s="47" t="str">
        <f>IF(ISBLANK('ECR Summary'!AG364),"VF_EMPTY",'ECR Summary'!AG364)</f>
        <v>VF_EMPTY</v>
      </c>
      <c r="AA322" s="47" t="str">
        <f>IF(ISBLANK('ECR Summary'!BQ364),"VF_EMPTY",'ECR Summary'!BQ364)</f>
        <v>VF_EMPTY</v>
      </c>
    </row>
    <row r="323" spans="1:27">
      <c r="A323" s="21" t="str">
        <f>IF(ISBLANK('ECR Summary'!B365),"VF_EMPTY",'ECR Summary'!B365)</f>
        <v>VF_EMPTY</v>
      </c>
      <c r="B323" s="21" t="str">
        <f>IF(ISBLANK('ECR Summary'!E365),"VF_EMPTY",'ECR Summary'!E365)</f>
        <v>VF_EMPTY</v>
      </c>
      <c r="C323" s="21" t="str">
        <f>IF(ISBLANK('ECR Summary'!G365),"VF_EMPTY",'ECR Summary'!G365)</f>
        <v>VF_EMPTY</v>
      </c>
      <c r="D323" s="21" t="str">
        <f>IF(ISBLANK('ECR Summary'!H365),"VF_EMPTY",'ECR Summary'!H365)</f>
        <v>VF_EMPTY</v>
      </c>
      <c r="E323" s="21" t="str">
        <f>IF(ISBLANK('ECR Summary'!I365),"VF_EMPTY",'ECR Summary'!I365)</f>
        <v>VF_EMPTY</v>
      </c>
      <c r="F323" s="21" t="str">
        <f>IF(ISBLANK('ECR Summary'!J365),"VF_EMPTY",'ECR Summary'!J365)</f>
        <v>VF_EMPTY</v>
      </c>
      <c r="G323" s="21" t="str">
        <f>IF(ISBLANK('ECR Summary'!L365),"VF_EMPTY",'ECR Summary'!L365)</f>
        <v>VF_EMPTY</v>
      </c>
      <c r="H323" s="21" t="str">
        <f>IF(ISBLANK('ECR Summary'!M365),"VF_EMPTY",'ECR Summary'!M365)</f>
        <v>VF_EMPTY</v>
      </c>
      <c r="I323" s="21" t="str">
        <f>IF(ISBLANK('ECR Summary'!O365),"VF_EMPTY",'ECR Summary'!O365)</f>
        <v>VF_EMPTY</v>
      </c>
      <c r="J323" s="21" t="str">
        <f>IF(ISBLANK('ECR Summary'!R365),"VF_EMPTY",'ECR Summary'!R365)</f>
        <v>VF_EMPTY</v>
      </c>
      <c r="K323" s="21" t="str">
        <f>IF(ISBLANK('ECR Summary'!S365),"VF_EMPTY",'ECR Summary'!S365)</f>
        <v>VF_EMPTY</v>
      </c>
      <c r="L323" s="21" t="str">
        <f>IF(ISBLANK('ECR Summary'!T365),"VF_EMPTY",'ECR Summary'!T365)</f>
        <v>VF_EMPTY</v>
      </c>
      <c r="M323" s="21" t="str">
        <f>IF(ISBLANK('ECR Summary'!U365),"VF_EMPTY",'ECR Summary'!U365)</f>
        <v>VF_EMPTY</v>
      </c>
      <c r="N323" s="21" t="str">
        <f>IF(ISBLANK('ECR Summary'!AC365),"VF_EMPTY",'ECR Summary'!AC365)</f>
        <v>VF_EMPTY</v>
      </c>
      <c r="O323" s="21" t="str">
        <f>IF(ISBLANK('ECR Summary'!AF365),"VF_EMPTY",'ECR Summary'!AF365)</f>
        <v>VF_EMPTY</v>
      </c>
      <c r="P323" s="21" t="str">
        <f>IF(ISBLANK('ECR Summary'!AL365),"VF_EMPTY",'ECR Summary'!AL365)</f>
        <v>VF_EMPTY</v>
      </c>
      <c r="Q323" s="21" t="str">
        <f>IF(ISBLANK('ECR Summary'!AQ365),"VF_EMPTY",'ECR Summary'!AQ365)</f>
        <v>VF_EMPTY</v>
      </c>
      <c r="R323" s="21" t="str">
        <f>IF(ISBLANK('ECR Summary'!AS365),"VF_EMPTY",'ECR Summary'!AS365)</f>
        <v>VF_EMPTY</v>
      </c>
      <c r="S323" s="21" t="str">
        <f>IF(ISBLANK('ECR Summary'!BD365),"VF_EMPTY",'ECR Summary'!BD365)</f>
        <v>VF_EMPTY</v>
      </c>
      <c r="T323" s="21" t="str">
        <f>IF(ISBLANK('ECR Summary'!BE365),"VF_EMPTY",'ECR Summary'!BE365)</f>
        <v>VF_EMPTY</v>
      </c>
      <c r="U323" s="21" t="str">
        <f>IF(ISBLANK('ECR Summary'!BH365),"VF_EMPTY",'ECR Summary'!BH365)</f>
        <v>VF_EMPTY</v>
      </c>
      <c r="V323" s="21" t="str">
        <f>IF(ISBLANK('ECR Summary'!BM365),"VF_EMPTY",'ECR Summary'!BM365)</f>
        <v>VF_EMPTY</v>
      </c>
      <c r="W323" s="21" t="str">
        <f>IF(ISBLANK('ECR Summary'!BU365),"VF_EMPTY",'ECR Summary'!BU365)</f>
        <v>VF_EMPTY</v>
      </c>
      <c r="X323" s="21" t="str">
        <f>IF(ISBLANK('ECR Summary'!CA365),"VF_EMPTY",'ECR Summary'!CA365)</f>
        <v>VF_EMPTY</v>
      </c>
      <c r="Z323" s="47" t="str">
        <f>IF(ISBLANK('ECR Summary'!AG365),"VF_EMPTY",'ECR Summary'!AG365)</f>
        <v>VF_EMPTY</v>
      </c>
      <c r="AA323" s="47" t="str">
        <f>IF(ISBLANK('ECR Summary'!BQ365),"VF_EMPTY",'ECR Summary'!BQ365)</f>
        <v>VF_EMPTY</v>
      </c>
    </row>
    <row r="324" spans="1:27">
      <c r="A324" s="21" t="str">
        <f>IF(ISBLANK('ECR Summary'!B366),"VF_EMPTY",'ECR Summary'!B366)</f>
        <v>VF_EMPTY</v>
      </c>
      <c r="B324" s="21" t="str">
        <f>IF(ISBLANK('ECR Summary'!E366),"VF_EMPTY",'ECR Summary'!E366)</f>
        <v>VF_EMPTY</v>
      </c>
      <c r="C324" s="21" t="str">
        <f>IF(ISBLANK('ECR Summary'!G366),"VF_EMPTY",'ECR Summary'!G366)</f>
        <v>VF_EMPTY</v>
      </c>
      <c r="D324" s="21" t="str">
        <f>IF(ISBLANK('ECR Summary'!H366),"VF_EMPTY",'ECR Summary'!H366)</f>
        <v>VF_EMPTY</v>
      </c>
      <c r="E324" s="21" t="str">
        <f>IF(ISBLANK('ECR Summary'!I366),"VF_EMPTY",'ECR Summary'!I366)</f>
        <v>VF_EMPTY</v>
      </c>
      <c r="F324" s="21" t="str">
        <f>IF(ISBLANK('ECR Summary'!J366),"VF_EMPTY",'ECR Summary'!J366)</f>
        <v>VF_EMPTY</v>
      </c>
      <c r="G324" s="21" t="str">
        <f>IF(ISBLANK('ECR Summary'!L366),"VF_EMPTY",'ECR Summary'!L366)</f>
        <v>VF_EMPTY</v>
      </c>
      <c r="H324" s="21" t="str">
        <f>IF(ISBLANK('ECR Summary'!M366),"VF_EMPTY",'ECR Summary'!M366)</f>
        <v>VF_EMPTY</v>
      </c>
      <c r="I324" s="21" t="str">
        <f>IF(ISBLANK('ECR Summary'!O366),"VF_EMPTY",'ECR Summary'!O366)</f>
        <v>VF_EMPTY</v>
      </c>
      <c r="J324" s="21" t="str">
        <f>IF(ISBLANK('ECR Summary'!R366),"VF_EMPTY",'ECR Summary'!R366)</f>
        <v>VF_EMPTY</v>
      </c>
      <c r="K324" s="21" t="str">
        <f>IF(ISBLANK('ECR Summary'!S366),"VF_EMPTY",'ECR Summary'!S366)</f>
        <v>VF_EMPTY</v>
      </c>
      <c r="L324" s="21" t="str">
        <f>IF(ISBLANK('ECR Summary'!T366),"VF_EMPTY",'ECR Summary'!T366)</f>
        <v>VF_EMPTY</v>
      </c>
      <c r="M324" s="21" t="str">
        <f>IF(ISBLANK('ECR Summary'!U366),"VF_EMPTY",'ECR Summary'!U366)</f>
        <v>VF_EMPTY</v>
      </c>
      <c r="N324" s="21" t="str">
        <f>IF(ISBLANK('ECR Summary'!AC366),"VF_EMPTY",'ECR Summary'!AC366)</f>
        <v>VF_EMPTY</v>
      </c>
      <c r="O324" s="21" t="str">
        <f>IF(ISBLANK('ECR Summary'!AF366),"VF_EMPTY",'ECR Summary'!AF366)</f>
        <v>VF_EMPTY</v>
      </c>
      <c r="P324" s="21" t="str">
        <f>IF(ISBLANK('ECR Summary'!AL366),"VF_EMPTY",'ECR Summary'!AL366)</f>
        <v>VF_EMPTY</v>
      </c>
      <c r="Q324" s="21" t="str">
        <f>IF(ISBLANK('ECR Summary'!AQ366),"VF_EMPTY",'ECR Summary'!AQ366)</f>
        <v>VF_EMPTY</v>
      </c>
      <c r="R324" s="21" t="str">
        <f>IF(ISBLANK('ECR Summary'!AS366),"VF_EMPTY",'ECR Summary'!AS366)</f>
        <v>VF_EMPTY</v>
      </c>
      <c r="S324" s="21" t="str">
        <f>IF(ISBLANK('ECR Summary'!BD366),"VF_EMPTY",'ECR Summary'!BD366)</f>
        <v>VF_EMPTY</v>
      </c>
      <c r="T324" s="21" t="str">
        <f>IF(ISBLANK('ECR Summary'!BE366),"VF_EMPTY",'ECR Summary'!BE366)</f>
        <v>VF_EMPTY</v>
      </c>
      <c r="U324" s="21" t="str">
        <f>IF(ISBLANK('ECR Summary'!BH366),"VF_EMPTY",'ECR Summary'!BH366)</f>
        <v>VF_EMPTY</v>
      </c>
      <c r="V324" s="21" t="str">
        <f>IF(ISBLANK('ECR Summary'!BM366),"VF_EMPTY",'ECR Summary'!BM366)</f>
        <v>VF_EMPTY</v>
      </c>
      <c r="W324" s="21" t="str">
        <f>IF(ISBLANK('ECR Summary'!BU366),"VF_EMPTY",'ECR Summary'!BU366)</f>
        <v>VF_EMPTY</v>
      </c>
      <c r="X324" s="21" t="str">
        <f>IF(ISBLANK('ECR Summary'!CA366),"VF_EMPTY",'ECR Summary'!CA366)</f>
        <v>VF_EMPTY</v>
      </c>
      <c r="Z324" s="47" t="str">
        <f>IF(ISBLANK('ECR Summary'!AG366),"VF_EMPTY",'ECR Summary'!AG366)</f>
        <v>VF_EMPTY</v>
      </c>
      <c r="AA324" s="47" t="str">
        <f>IF(ISBLANK('ECR Summary'!BQ366),"VF_EMPTY",'ECR Summary'!BQ366)</f>
        <v>VF_EMPTY</v>
      </c>
    </row>
    <row r="325" spans="1:27">
      <c r="A325" s="21" t="str">
        <f>IF(ISBLANK('ECR Summary'!B367),"VF_EMPTY",'ECR Summary'!B367)</f>
        <v>VF_EMPTY</v>
      </c>
      <c r="B325" s="21" t="str">
        <f>IF(ISBLANK('ECR Summary'!E367),"VF_EMPTY",'ECR Summary'!E367)</f>
        <v>VF_EMPTY</v>
      </c>
      <c r="C325" s="21" t="str">
        <f>IF(ISBLANK('ECR Summary'!G367),"VF_EMPTY",'ECR Summary'!G367)</f>
        <v>VF_EMPTY</v>
      </c>
      <c r="D325" s="21" t="str">
        <f>IF(ISBLANK('ECR Summary'!H367),"VF_EMPTY",'ECR Summary'!H367)</f>
        <v>VF_EMPTY</v>
      </c>
      <c r="E325" s="21" t="str">
        <f>IF(ISBLANK('ECR Summary'!I367),"VF_EMPTY",'ECR Summary'!I367)</f>
        <v>VF_EMPTY</v>
      </c>
      <c r="F325" s="21" t="str">
        <f>IF(ISBLANK('ECR Summary'!J367),"VF_EMPTY",'ECR Summary'!J367)</f>
        <v>VF_EMPTY</v>
      </c>
      <c r="G325" s="21" t="str">
        <f>IF(ISBLANK('ECR Summary'!L367),"VF_EMPTY",'ECR Summary'!L367)</f>
        <v>VF_EMPTY</v>
      </c>
      <c r="H325" s="21" t="str">
        <f>IF(ISBLANK('ECR Summary'!M367),"VF_EMPTY",'ECR Summary'!M367)</f>
        <v>VF_EMPTY</v>
      </c>
      <c r="I325" s="21" t="str">
        <f>IF(ISBLANK('ECR Summary'!O367),"VF_EMPTY",'ECR Summary'!O367)</f>
        <v>VF_EMPTY</v>
      </c>
      <c r="J325" s="21" t="str">
        <f>IF(ISBLANK('ECR Summary'!R367),"VF_EMPTY",'ECR Summary'!R367)</f>
        <v>VF_EMPTY</v>
      </c>
      <c r="K325" s="21" t="str">
        <f>IF(ISBLANK('ECR Summary'!S367),"VF_EMPTY",'ECR Summary'!S367)</f>
        <v>VF_EMPTY</v>
      </c>
      <c r="L325" s="21" t="str">
        <f>IF(ISBLANK('ECR Summary'!T367),"VF_EMPTY",'ECR Summary'!T367)</f>
        <v>VF_EMPTY</v>
      </c>
      <c r="M325" s="21" t="str">
        <f>IF(ISBLANK('ECR Summary'!U367),"VF_EMPTY",'ECR Summary'!U367)</f>
        <v>VF_EMPTY</v>
      </c>
      <c r="N325" s="21" t="str">
        <f>IF(ISBLANK('ECR Summary'!AC367),"VF_EMPTY",'ECR Summary'!AC367)</f>
        <v>VF_EMPTY</v>
      </c>
      <c r="O325" s="21" t="str">
        <f>IF(ISBLANK('ECR Summary'!AF367),"VF_EMPTY",'ECR Summary'!AF367)</f>
        <v>VF_EMPTY</v>
      </c>
      <c r="P325" s="21" t="str">
        <f>IF(ISBLANK('ECR Summary'!AL367),"VF_EMPTY",'ECR Summary'!AL367)</f>
        <v>VF_EMPTY</v>
      </c>
      <c r="Q325" s="21" t="str">
        <f>IF(ISBLANK('ECR Summary'!AQ367),"VF_EMPTY",'ECR Summary'!AQ367)</f>
        <v>VF_EMPTY</v>
      </c>
      <c r="R325" s="21" t="str">
        <f>IF(ISBLANK('ECR Summary'!AS367),"VF_EMPTY",'ECR Summary'!AS367)</f>
        <v>VF_EMPTY</v>
      </c>
      <c r="S325" s="21" t="str">
        <f>IF(ISBLANK('ECR Summary'!BD367),"VF_EMPTY",'ECR Summary'!BD367)</f>
        <v>VF_EMPTY</v>
      </c>
      <c r="T325" s="21" t="str">
        <f>IF(ISBLANK('ECR Summary'!BE367),"VF_EMPTY",'ECR Summary'!BE367)</f>
        <v>VF_EMPTY</v>
      </c>
      <c r="U325" s="21" t="str">
        <f>IF(ISBLANK('ECR Summary'!BH367),"VF_EMPTY",'ECR Summary'!BH367)</f>
        <v>VF_EMPTY</v>
      </c>
      <c r="V325" s="21" t="str">
        <f>IF(ISBLANK('ECR Summary'!BM367),"VF_EMPTY",'ECR Summary'!BM367)</f>
        <v>VF_EMPTY</v>
      </c>
      <c r="W325" s="21" t="str">
        <f>IF(ISBLANK('ECR Summary'!BU367),"VF_EMPTY",'ECR Summary'!BU367)</f>
        <v>VF_EMPTY</v>
      </c>
      <c r="X325" s="21" t="str">
        <f>IF(ISBLANK('ECR Summary'!CA367),"VF_EMPTY",'ECR Summary'!CA367)</f>
        <v>VF_EMPTY</v>
      </c>
      <c r="Z325" s="47" t="str">
        <f>IF(ISBLANK('ECR Summary'!AG367),"VF_EMPTY",'ECR Summary'!AG367)</f>
        <v>VF_EMPTY</v>
      </c>
      <c r="AA325" s="47" t="str">
        <f>IF(ISBLANK('ECR Summary'!BQ367),"VF_EMPTY",'ECR Summary'!BQ367)</f>
        <v>VF_EMPTY</v>
      </c>
    </row>
    <row r="326" spans="1:27">
      <c r="A326" s="21" t="str">
        <f>IF(ISBLANK('ECR Summary'!B368),"VF_EMPTY",'ECR Summary'!B368)</f>
        <v>VF_EMPTY</v>
      </c>
      <c r="B326" s="21" t="str">
        <f>IF(ISBLANK('ECR Summary'!E368),"VF_EMPTY",'ECR Summary'!E368)</f>
        <v>VF_EMPTY</v>
      </c>
      <c r="C326" s="21" t="str">
        <f>IF(ISBLANK('ECR Summary'!G368),"VF_EMPTY",'ECR Summary'!G368)</f>
        <v>VF_EMPTY</v>
      </c>
      <c r="D326" s="21" t="str">
        <f>IF(ISBLANK('ECR Summary'!H368),"VF_EMPTY",'ECR Summary'!H368)</f>
        <v>VF_EMPTY</v>
      </c>
      <c r="E326" s="21" t="str">
        <f>IF(ISBLANK('ECR Summary'!I368),"VF_EMPTY",'ECR Summary'!I368)</f>
        <v>VF_EMPTY</v>
      </c>
      <c r="F326" s="21" t="str">
        <f>IF(ISBLANK('ECR Summary'!J368),"VF_EMPTY",'ECR Summary'!J368)</f>
        <v>VF_EMPTY</v>
      </c>
      <c r="G326" s="21" t="str">
        <f>IF(ISBLANK('ECR Summary'!L368),"VF_EMPTY",'ECR Summary'!L368)</f>
        <v>VF_EMPTY</v>
      </c>
      <c r="H326" s="21" t="str">
        <f>IF(ISBLANK('ECR Summary'!M368),"VF_EMPTY",'ECR Summary'!M368)</f>
        <v>VF_EMPTY</v>
      </c>
      <c r="I326" s="21" t="str">
        <f>IF(ISBLANK('ECR Summary'!O368),"VF_EMPTY",'ECR Summary'!O368)</f>
        <v>VF_EMPTY</v>
      </c>
      <c r="J326" s="21" t="str">
        <f>IF(ISBLANK('ECR Summary'!R368),"VF_EMPTY",'ECR Summary'!R368)</f>
        <v>VF_EMPTY</v>
      </c>
      <c r="K326" s="21" t="str">
        <f>IF(ISBLANK('ECR Summary'!S368),"VF_EMPTY",'ECR Summary'!S368)</f>
        <v>VF_EMPTY</v>
      </c>
      <c r="L326" s="21" t="str">
        <f>IF(ISBLANK('ECR Summary'!T368),"VF_EMPTY",'ECR Summary'!T368)</f>
        <v>VF_EMPTY</v>
      </c>
      <c r="M326" s="21" t="str">
        <f>IF(ISBLANK('ECR Summary'!U368),"VF_EMPTY",'ECR Summary'!U368)</f>
        <v>VF_EMPTY</v>
      </c>
      <c r="N326" s="21" t="str">
        <f>IF(ISBLANK('ECR Summary'!AC368),"VF_EMPTY",'ECR Summary'!AC368)</f>
        <v>VF_EMPTY</v>
      </c>
      <c r="O326" s="21" t="str">
        <f>IF(ISBLANK('ECR Summary'!AF368),"VF_EMPTY",'ECR Summary'!AF368)</f>
        <v>VF_EMPTY</v>
      </c>
      <c r="P326" s="21" t="str">
        <f>IF(ISBLANK('ECR Summary'!AL368),"VF_EMPTY",'ECR Summary'!AL368)</f>
        <v>VF_EMPTY</v>
      </c>
      <c r="Q326" s="21" t="str">
        <f>IF(ISBLANK('ECR Summary'!AQ368),"VF_EMPTY",'ECR Summary'!AQ368)</f>
        <v>VF_EMPTY</v>
      </c>
      <c r="R326" s="21" t="str">
        <f>IF(ISBLANK('ECR Summary'!AS368),"VF_EMPTY",'ECR Summary'!AS368)</f>
        <v>VF_EMPTY</v>
      </c>
      <c r="S326" s="21" t="str">
        <f>IF(ISBLANK('ECR Summary'!BD368),"VF_EMPTY",'ECR Summary'!BD368)</f>
        <v>VF_EMPTY</v>
      </c>
      <c r="T326" s="21" t="str">
        <f>IF(ISBLANK('ECR Summary'!BE368),"VF_EMPTY",'ECR Summary'!BE368)</f>
        <v>VF_EMPTY</v>
      </c>
      <c r="U326" s="21" t="str">
        <f>IF(ISBLANK('ECR Summary'!BH368),"VF_EMPTY",'ECR Summary'!BH368)</f>
        <v>VF_EMPTY</v>
      </c>
      <c r="V326" s="21" t="str">
        <f>IF(ISBLANK('ECR Summary'!BM368),"VF_EMPTY",'ECR Summary'!BM368)</f>
        <v>VF_EMPTY</v>
      </c>
      <c r="W326" s="21" t="str">
        <f>IF(ISBLANK('ECR Summary'!BU368),"VF_EMPTY",'ECR Summary'!BU368)</f>
        <v>VF_EMPTY</v>
      </c>
      <c r="X326" s="21" t="str">
        <f>IF(ISBLANK('ECR Summary'!CA368),"VF_EMPTY",'ECR Summary'!CA368)</f>
        <v>VF_EMPTY</v>
      </c>
      <c r="Z326" s="47" t="str">
        <f>IF(ISBLANK('ECR Summary'!AG368),"VF_EMPTY",'ECR Summary'!AG368)</f>
        <v>VF_EMPTY</v>
      </c>
      <c r="AA326" s="47" t="str">
        <f>IF(ISBLANK('ECR Summary'!BQ368),"VF_EMPTY",'ECR Summary'!BQ368)</f>
        <v>VF_EMPTY</v>
      </c>
    </row>
    <row r="327" spans="1:27">
      <c r="A327" s="21" t="str">
        <f>IF(ISBLANK('ECR Summary'!B369),"VF_EMPTY",'ECR Summary'!B369)</f>
        <v>VF_EMPTY</v>
      </c>
      <c r="B327" s="21" t="str">
        <f>IF(ISBLANK('ECR Summary'!E369),"VF_EMPTY",'ECR Summary'!E369)</f>
        <v>VF_EMPTY</v>
      </c>
      <c r="C327" s="21" t="str">
        <f>IF(ISBLANK('ECR Summary'!G369),"VF_EMPTY",'ECR Summary'!G369)</f>
        <v>VF_EMPTY</v>
      </c>
      <c r="D327" s="21" t="str">
        <f>IF(ISBLANK('ECR Summary'!H369),"VF_EMPTY",'ECR Summary'!H369)</f>
        <v>VF_EMPTY</v>
      </c>
      <c r="E327" s="21" t="str">
        <f>IF(ISBLANK('ECR Summary'!I369),"VF_EMPTY",'ECR Summary'!I369)</f>
        <v>VF_EMPTY</v>
      </c>
      <c r="F327" s="21" t="str">
        <f>IF(ISBLANK('ECR Summary'!J369),"VF_EMPTY",'ECR Summary'!J369)</f>
        <v>VF_EMPTY</v>
      </c>
      <c r="G327" s="21" t="str">
        <f>IF(ISBLANK('ECR Summary'!L369),"VF_EMPTY",'ECR Summary'!L369)</f>
        <v>VF_EMPTY</v>
      </c>
      <c r="H327" s="21" t="str">
        <f>IF(ISBLANK('ECR Summary'!M369),"VF_EMPTY",'ECR Summary'!M369)</f>
        <v>VF_EMPTY</v>
      </c>
      <c r="I327" s="21" t="str">
        <f>IF(ISBLANK('ECR Summary'!O369),"VF_EMPTY",'ECR Summary'!O369)</f>
        <v>VF_EMPTY</v>
      </c>
      <c r="J327" s="21" t="str">
        <f>IF(ISBLANK('ECR Summary'!R369),"VF_EMPTY",'ECR Summary'!R369)</f>
        <v>VF_EMPTY</v>
      </c>
      <c r="K327" s="21" t="str">
        <f>IF(ISBLANK('ECR Summary'!S369),"VF_EMPTY",'ECR Summary'!S369)</f>
        <v>VF_EMPTY</v>
      </c>
      <c r="L327" s="21" t="str">
        <f>IF(ISBLANK('ECR Summary'!T369),"VF_EMPTY",'ECR Summary'!T369)</f>
        <v>VF_EMPTY</v>
      </c>
      <c r="M327" s="21" t="str">
        <f>IF(ISBLANK('ECR Summary'!U369),"VF_EMPTY",'ECR Summary'!U369)</f>
        <v>VF_EMPTY</v>
      </c>
      <c r="N327" s="21" t="str">
        <f>IF(ISBLANK('ECR Summary'!AC369),"VF_EMPTY",'ECR Summary'!AC369)</f>
        <v>VF_EMPTY</v>
      </c>
      <c r="O327" s="21" t="str">
        <f>IF(ISBLANK('ECR Summary'!AF369),"VF_EMPTY",'ECR Summary'!AF369)</f>
        <v>VF_EMPTY</v>
      </c>
      <c r="P327" s="21" t="str">
        <f>IF(ISBLANK('ECR Summary'!AL369),"VF_EMPTY",'ECR Summary'!AL369)</f>
        <v>VF_EMPTY</v>
      </c>
      <c r="Q327" s="21" t="str">
        <f>IF(ISBLANK('ECR Summary'!AQ369),"VF_EMPTY",'ECR Summary'!AQ369)</f>
        <v>VF_EMPTY</v>
      </c>
      <c r="R327" s="21" t="str">
        <f>IF(ISBLANK('ECR Summary'!AS369),"VF_EMPTY",'ECR Summary'!AS369)</f>
        <v>VF_EMPTY</v>
      </c>
      <c r="S327" s="21" t="str">
        <f>IF(ISBLANK('ECR Summary'!BD369),"VF_EMPTY",'ECR Summary'!BD369)</f>
        <v>VF_EMPTY</v>
      </c>
      <c r="T327" s="21" t="str">
        <f>IF(ISBLANK('ECR Summary'!BE369),"VF_EMPTY",'ECR Summary'!BE369)</f>
        <v>VF_EMPTY</v>
      </c>
      <c r="U327" s="21" t="str">
        <f>IF(ISBLANK('ECR Summary'!BH369),"VF_EMPTY",'ECR Summary'!BH369)</f>
        <v>VF_EMPTY</v>
      </c>
      <c r="V327" s="21" t="str">
        <f>IF(ISBLANK('ECR Summary'!BM369),"VF_EMPTY",'ECR Summary'!BM369)</f>
        <v>VF_EMPTY</v>
      </c>
      <c r="W327" s="21" t="str">
        <f>IF(ISBLANK('ECR Summary'!BU369),"VF_EMPTY",'ECR Summary'!BU369)</f>
        <v>VF_EMPTY</v>
      </c>
      <c r="X327" s="21" t="str">
        <f>IF(ISBLANK('ECR Summary'!CA369),"VF_EMPTY",'ECR Summary'!CA369)</f>
        <v>VF_EMPTY</v>
      </c>
      <c r="Z327" s="47" t="str">
        <f>IF(ISBLANK('ECR Summary'!AG369),"VF_EMPTY",'ECR Summary'!AG369)</f>
        <v>VF_EMPTY</v>
      </c>
      <c r="AA327" s="47" t="str">
        <f>IF(ISBLANK('ECR Summary'!BQ369),"VF_EMPTY",'ECR Summary'!BQ369)</f>
        <v>VF_EMPTY</v>
      </c>
    </row>
    <row r="328" spans="1:27">
      <c r="A328" s="21" t="str">
        <f>IF(ISBLANK('ECR Summary'!B370),"VF_EMPTY",'ECR Summary'!B370)</f>
        <v>VF_EMPTY</v>
      </c>
      <c r="B328" s="21" t="str">
        <f>IF(ISBLANK('ECR Summary'!E370),"VF_EMPTY",'ECR Summary'!E370)</f>
        <v>VF_EMPTY</v>
      </c>
      <c r="C328" s="21" t="str">
        <f>IF(ISBLANK('ECR Summary'!G370),"VF_EMPTY",'ECR Summary'!G370)</f>
        <v>VF_EMPTY</v>
      </c>
      <c r="D328" s="21" t="str">
        <f>IF(ISBLANK('ECR Summary'!H370),"VF_EMPTY",'ECR Summary'!H370)</f>
        <v>VF_EMPTY</v>
      </c>
      <c r="E328" s="21" t="str">
        <f>IF(ISBLANK('ECR Summary'!I370),"VF_EMPTY",'ECR Summary'!I370)</f>
        <v>VF_EMPTY</v>
      </c>
      <c r="F328" s="21" t="str">
        <f>IF(ISBLANK('ECR Summary'!J370),"VF_EMPTY",'ECR Summary'!J370)</f>
        <v>VF_EMPTY</v>
      </c>
      <c r="G328" s="21" t="str">
        <f>IF(ISBLANK('ECR Summary'!L370),"VF_EMPTY",'ECR Summary'!L370)</f>
        <v>VF_EMPTY</v>
      </c>
      <c r="H328" s="21" t="str">
        <f>IF(ISBLANK('ECR Summary'!M370),"VF_EMPTY",'ECR Summary'!M370)</f>
        <v>VF_EMPTY</v>
      </c>
      <c r="I328" s="21" t="str">
        <f>IF(ISBLANK('ECR Summary'!O370),"VF_EMPTY",'ECR Summary'!O370)</f>
        <v>VF_EMPTY</v>
      </c>
      <c r="J328" s="21" t="str">
        <f>IF(ISBLANK('ECR Summary'!R370),"VF_EMPTY",'ECR Summary'!R370)</f>
        <v>VF_EMPTY</v>
      </c>
      <c r="K328" s="21" t="str">
        <f>IF(ISBLANK('ECR Summary'!S370),"VF_EMPTY",'ECR Summary'!S370)</f>
        <v>VF_EMPTY</v>
      </c>
      <c r="L328" s="21" t="str">
        <f>IF(ISBLANK('ECR Summary'!T370),"VF_EMPTY",'ECR Summary'!T370)</f>
        <v>VF_EMPTY</v>
      </c>
      <c r="M328" s="21" t="str">
        <f>IF(ISBLANK('ECR Summary'!U370),"VF_EMPTY",'ECR Summary'!U370)</f>
        <v>VF_EMPTY</v>
      </c>
      <c r="N328" s="21" t="str">
        <f>IF(ISBLANK('ECR Summary'!AC370),"VF_EMPTY",'ECR Summary'!AC370)</f>
        <v>VF_EMPTY</v>
      </c>
      <c r="O328" s="21" t="str">
        <f>IF(ISBLANK('ECR Summary'!AF370),"VF_EMPTY",'ECR Summary'!AF370)</f>
        <v>VF_EMPTY</v>
      </c>
      <c r="P328" s="21" t="str">
        <f>IF(ISBLANK('ECR Summary'!AL370),"VF_EMPTY",'ECR Summary'!AL370)</f>
        <v>VF_EMPTY</v>
      </c>
      <c r="Q328" s="21" t="str">
        <f>IF(ISBLANK('ECR Summary'!AQ370),"VF_EMPTY",'ECR Summary'!AQ370)</f>
        <v>VF_EMPTY</v>
      </c>
      <c r="R328" s="21" t="str">
        <f>IF(ISBLANK('ECR Summary'!AS370),"VF_EMPTY",'ECR Summary'!AS370)</f>
        <v>VF_EMPTY</v>
      </c>
      <c r="S328" s="21" t="str">
        <f>IF(ISBLANK('ECR Summary'!BD370),"VF_EMPTY",'ECR Summary'!BD370)</f>
        <v>VF_EMPTY</v>
      </c>
      <c r="T328" s="21" t="str">
        <f>IF(ISBLANK('ECR Summary'!BE370),"VF_EMPTY",'ECR Summary'!BE370)</f>
        <v>VF_EMPTY</v>
      </c>
      <c r="U328" s="21" t="str">
        <f>IF(ISBLANK('ECR Summary'!BH370),"VF_EMPTY",'ECR Summary'!BH370)</f>
        <v>VF_EMPTY</v>
      </c>
      <c r="V328" s="21" t="str">
        <f>IF(ISBLANK('ECR Summary'!BM370),"VF_EMPTY",'ECR Summary'!BM370)</f>
        <v>VF_EMPTY</v>
      </c>
      <c r="W328" s="21" t="str">
        <f>IF(ISBLANK('ECR Summary'!BU370),"VF_EMPTY",'ECR Summary'!BU370)</f>
        <v>VF_EMPTY</v>
      </c>
      <c r="X328" s="21" t="str">
        <f>IF(ISBLANK('ECR Summary'!CA370),"VF_EMPTY",'ECR Summary'!CA370)</f>
        <v>VF_EMPTY</v>
      </c>
      <c r="Z328" s="47" t="str">
        <f>IF(ISBLANK('ECR Summary'!AG370),"VF_EMPTY",'ECR Summary'!AG370)</f>
        <v>VF_EMPTY</v>
      </c>
      <c r="AA328" s="47" t="str">
        <f>IF(ISBLANK('ECR Summary'!BQ370),"VF_EMPTY",'ECR Summary'!BQ370)</f>
        <v>VF_EMPTY</v>
      </c>
    </row>
    <row r="329" spans="1:27">
      <c r="A329" s="21" t="str">
        <f>IF(ISBLANK('ECR Summary'!B371),"VF_EMPTY",'ECR Summary'!B371)</f>
        <v>VF_EMPTY</v>
      </c>
      <c r="B329" s="21" t="str">
        <f>IF(ISBLANK('ECR Summary'!E371),"VF_EMPTY",'ECR Summary'!E371)</f>
        <v>VF_EMPTY</v>
      </c>
      <c r="C329" s="21" t="str">
        <f>IF(ISBLANK('ECR Summary'!G371),"VF_EMPTY",'ECR Summary'!G371)</f>
        <v>VF_EMPTY</v>
      </c>
      <c r="D329" s="21" t="str">
        <f>IF(ISBLANK('ECR Summary'!H371),"VF_EMPTY",'ECR Summary'!H371)</f>
        <v>VF_EMPTY</v>
      </c>
      <c r="E329" s="21" t="str">
        <f>IF(ISBLANK('ECR Summary'!I371),"VF_EMPTY",'ECR Summary'!I371)</f>
        <v>VF_EMPTY</v>
      </c>
      <c r="F329" s="21" t="str">
        <f>IF(ISBLANK('ECR Summary'!J371),"VF_EMPTY",'ECR Summary'!J371)</f>
        <v>VF_EMPTY</v>
      </c>
      <c r="G329" s="21" t="str">
        <f>IF(ISBLANK('ECR Summary'!L371),"VF_EMPTY",'ECR Summary'!L371)</f>
        <v>VF_EMPTY</v>
      </c>
      <c r="H329" s="21" t="str">
        <f>IF(ISBLANK('ECR Summary'!M371),"VF_EMPTY",'ECR Summary'!M371)</f>
        <v>VF_EMPTY</v>
      </c>
      <c r="I329" s="21" t="str">
        <f>IF(ISBLANK('ECR Summary'!O371),"VF_EMPTY",'ECR Summary'!O371)</f>
        <v>VF_EMPTY</v>
      </c>
      <c r="J329" s="21" t="str">
        <f>IF(ISBLANK('ECR Summary'!R371),"VF_EMPTY",'ECR Summary'!R371)</f>
        <v>VF_EMPTY</v>
      </c>
      <c r="K329" s="21" t="str">
        <f>IF(ISBLANK('ECR Summary'!S371),"VF_EMPTY",'ECR Summary'!S371)</f>
        <v>VF_EMPTY</v>
      </c>
      <c r="L329" s="21" t="str">
        <f>IF(ISBLANK('ECR Summary'!T371),"VF_EMPTY",'ECR Summary'!T371)</f>
        <v>VF_EMPTY</v>
      </c>
      <c r="M329" s="21" t="str">
        <f>IF(ISBLANK('ECR Summary'!U371),"VF_EMPTY",'ECR Summary'!U371)</f>
        <v>VF_EMPTY</v>
      </c>
      <c r="N329" s="21" t="str">
        <f>IF(ISBLANK('ECR Summary'!AC371),"VF_EMPTY",'ECR Summary'!AC371)</f>
        <v>VF_EMPTY</v>
      </c>
      <c r="O329" s="21" t="str">
        <f>IF(ISBLANK('ECR Summary'!AF371),"VF_EMPTY",'ECR Summary'!AF371)</f>
        <v>VF_EMPTY</v>
      </c>
      <c r="P329" s="21" t="str">
        <f>IF(ISBLANK('ECR Summary'!AL371),"VF_EMPTY",'ECR Summary'!AL371)</f>
        <v>VF_EMPTY</v>
      </c>
      <c r="Q329" s="21" t="str">
        <f>IF(ISBLANK('ECR Summary'!AQ371),"VF_EMPTY",'ECR Summary'!AQ371)</f>
        <v>VF_EMPTY</v>
      </c>
      <c r="R329" s="21" t="str">
        <f>IF(ISBLANK('ECR Summary'!AS371),"VF_EMPTY",'ECR Summary'!AS371)</f>
        <v>VF_EMPTY</v>
      </c>
      <c r="S329" s="21" t="str">
        <f>IF(ISBLANK('ECR Summary'!BD371),"VF_EMPTY",'ECR Summary'!BD371)</f>
        <v>VF_EMPTY</v>
      </c>
      <c r="T329" s="21" t="str">
        <f>IF(ISBLANK('ECR Summary'!BE371),"VF_EMPTY",'ECR Summary'!BE371)</f>
        <v>VF_EMPTY</v>
      </c>
      <c r="U329" s="21" t="str">
        <f>IF(ISBLANK('ECR Summary'!BH371),"VF_EMPTY",'ECR Summary'!BH371)</f>
        <v>VF_EMPTY</v>
      </c>
      <c r="V329" s="21" t="str">
        <f>IF(ISBLANK('ECR Summary'!BM371),"VF_EMPTY",'ECR Summary'!BM371)</f>
        <v>VF_EMPTY</v>
      </c>
      <c r="W329" s="21" t="str">
        <f>IF(ISBLANK('ECR Summary'!BU371),"VF_EMPTY",'ECR Summary'!BU371)</f>
        <v>VF_EMPTY</v>
      </c>
      <c r="X329" s="21" t="str">
        <f>IF(ISBLANK('ECR Summary'!CA371),"VF_EMPTY",'ECR Summary'!CA371)</f>
        <v>VF_EMPTY</v>
      </c>
      <c r="Z329" s="47" t="str">
        <f>IF(ISBLANK('ECR Summary'!AG371),"VF_EMPTY",'ECR Summary'!AG371)</f>
        <v>VF_EMPTY</v>
      </c>
      <c r="AA329" s="47" t="str">
        <f>IF(ISBLANK('ECR Summary'!BQ371),"VF_EMPTY",'ECR Summary'!BQ371)</f>
        <v>VF_EMPTY</v>
      </c>
    </row>
    <row r="330" spans="1:27">
      <c r="A330" s="21" t="str">
        <f>IF(ISBLANK('ECR Summary'!B372),"VF_EMPTY",'ECR Summary'!B372)</f>
        <v>VF_EMPTY</v>
      </c>
      <c r="B330" s="21" t="str">
        <f>IF(ISBLANK('ECR Summary'!E372),"VF_EMPTY",'ECR Summary'!E372)</f>
        <v>VF_EMPTY</v>
      </c>
      <c r="C330" s="21" t="str">
        <f>IF(ISBLANK('ECR Summary'!G372),"VF_EMPTY",'ECR Summary'!G372)</f>
        <v>VF_EMPTY</v>
      </c>
      <c r="D330" s="21" t="str">
        <f>IF(ISBLANK('ECR Summary'!H372),"VF_EMPTY",'ECR Summary'!H372)</f>
        <v>VF_EMPTY</v>
      </c>
      <c r="E330" s="21" t="str">
        <f>IF(ISBLANK('ECR Summary'!I372),"VF_EMPTY",'ECR Summary'!I372)</f>
        <v>VF_EMPTY</v>
      </c>
      <c r="F330" s="21" t="str">
        <f>IF(ISBLANK('ECR Summary'!J372),"VF_EMPTY",'ECR Summary'!J372)</f>
        <v>VF_EMPTY</v>
      </c>
      <c r="G330" s="21" t="str">
        <f>IF(ISBLANK('ECR Summary'!L372),"VF_EMPTY",'ECR Summary'!L372)</f>
        <v>VF_EMPTY</v>
      </c>
      <c r="H330" s="21" t="str">
        <f>IF(ISBLANK('ECR Summary'!M372),"VF_EMPTY",'ECR Summary'!M372)</f>
        <v>VF_EMPTY</v>
      </c>
      <c r="I330" s="21" t="str">
        <f>IF(ISBLANK('ECR Summary'!O372),"VF_EMPTY",'ECR Summary'!O372)</f>
        <v>VF_EMPTY</v>
      </c>
      <c r="J330" s="21" t="str">
        <f>IF(ISBLANK('ECR Summary'!R372),"VF_EMPTY",'ECR Summary'!R372)</f>
        <v>VF_EMPTY</v>
      </c>
      <c r="K330" s="21" t="str">
        <f>IF(ISBLANK('ECR Summary'!S372),"VF_EMPTY",'ECR Summary'!S372)</f>
        <v>VF_EMPTY</v>
      </c>
      <c r="L330" s="21" t="str">
        <f>IF(ISBLANK('ECR Summary'!T372),"VF_EMPTY",'ECR Summary'!T372)</f>
        <v>VF_EMPTY</v>
      </c>
      <c r="M330" s="21" t="str">
        <f>IF(ISBLANK('ECR Summary'!U372),"VF_EMPTY",'ECR Summary'!U372)</f>
        <v>VF_EMPTY</v>
      </c>
      <c r="N330" s="21" t="str">
        <f>IF(ISBLANK('ECR Summary'!AC372),"VF_EMPTY",'ECR Summary'!AC372)</f>
        <v>VF_EMPTY</v>
      </c>
      <c r="O330" s="21" t="str">
        <f>IF(ISBLANK('ECR Summary'!AF372),"VF_EMPTY",'ECR Summary'!AF372)</f>
        <v>VF_EMPTY</v>
      </c>
      <c r="P330" s="21" t="str">
        <f>IF(ISBLANK('ECR Summary'!AL372),"VF_EMPTY",'ECR Summary'!AL372)</f>
        <v>VF_EMPTY</v>
      </c>
      <c r="Q330" s="21" t="str">
        <f>IF(ISBLANK('ECR Summary'!AQ372),"VF_EMPTY",'ECR Summary'!AQ372)</f>
        <v>VF_EMPTY</v>
      </c>
      <c r="R330" s="21" t="str">
        <f>IF(ISBLANK('ECR Summary'!AS372),"VF_EMPTY",'ECR Summary'!AS372)</f>
        <v>VF_EMPTY</v>
      </c>
      <c r="S330" s="21" t="str">
        <f>IF(ISBLANK('ECR Summary'!BD372),"VF_EMPTY",'ECR Summary'!BD372)</f>
        <v>VF_EMPTY</v>
      </c>
      <c r="T330" s="21" t="str">
        <f>IF(ISBLANK('ECR Summary'!BE372),"VF_EMPTY",'ECR Summary'!BE372)</f>
        <v>VF_EMPTY</v>
      </c>
      <c r="U330" s="21" t="str">
        <f>IF(ISBLANK('ECR Summary'!BH372),"VF_EMPTY",'ECR Summary'!BH372)</f>
        <v>VF_EMPTY</v>
      </c>
      <c r="V330" s="21" t="str">
        <f>IF(ISBLANK('ECR Summary'!BM372),"VF_EMPTY",'ECR Summary'!BM372)</f>
        <v>VF_EMPTY</v>
      </c>
      <c r="W330" s="21" t="str">
        <f>IF(ISBLANK('ECR Summary'!BU372),"VF_EMPTY",'ECR Summary'!BU372)</f>
        <v>VF_EMPTY</v>
      </c>
      <c r="X330" s="21" t="str">
        <f>IF(ISBLANK('ECR Summary'!CA372),"VF_EMPTY",'ECR Summary'!CA372)</f>
        <v>VF_EMPTY</v>
      </c>
      <c r="Z330" s="47" t="str">
        <f>IF(ISBLANK('ECR Summary'!AG372),"VF_EMPTY",'ECR Summary'!AG372)</f>
        <v>VF_EMPTY</v>
      </c>
      <c r="AA330" s="47" t="str">
        <f>IF(ISBLANK('ECR Summary'!BQ372),"VF_EMPTY",'ECR Summary'!BQ372)</f>
        <v>VF_EMPTY</v>
      </c>
    </row>
    <row r="331" spans="1:27">
      <c r="A331" s="21" t="str">
        <f>IF(ISBLANK('ECR Summary'!B373),"VF_EMPTY",'ECR Summary'!B373)</f>
        <v>VF_EMPTY</v>
      </c>
      <c r="B331" s="21" t="str">
        <f>IF(ISBLANK('ECR Summary'!E373),"VF_EMPTY",'ECR Summary'!E373)</f>
        <v>VF_EMPTY</v>
      </c>
      <c r="C331" s="21" t="str">
        <f>IF(ISBLANK('ECR Summary'!G373),"VF_EMPTY",'ECR Summary'!G373)</f>
        <v>VF_EMPTY</v>
      </c>
      <c r="D331" s="21" t="str">
        <f>IF(ISBLANK('ECR Summary'!H373),"VF_EMPTY",'ECR Summary'!H373)</f>
        <v>VF_EMPTY</v>
      </c>
      <c r="E331" s="21" t="str">
        <f>IF(ISBLANK('ECR Summary'!I373),"VF_EMPTY",'ECR Summary'!I373)</f>
        <v>VF_EMPTY</v>
      </c>
      <c r="F331" s="21" t="str">
        <f>IF(ISBLANK('ECR Summary'!J373),"VF_EMPTY",'ECR Summary'!J373)</f>
        <v>VF_EMPTY</v>
      </c>
      <c r="G331" s="21" t="str">
        <f>IF(ISBLANK('ECR Summary'!L373),"VF_EMPTY",'ECR Summary'!L373)</f>
        <v>VF_EMPTY</v>
      </c>
      <c r="H331" s="21" t="str">
        <f>IF(ISBLANK('ECR Summary'!M373),"VF_EMPTY",'ECR Summary'!M373)</f>
        <v>VF_EMPTY</v>
      </c>
      <c r="I331" s="21" t="str">
        <f>IF(ISBLANK('ECR Summary'!O373),"VF_EMPTY",'ECR Summary'!O373)</f>
        <v>VF_EMPTY</v>
      </c>
      <c r="J331" s="21" t="str">
        <f>IF(ISBLANK('ECR Summary'!R373),"VF_EMPTY",'ECR Summary'!R373)</f>
        <v>VF_EMPTY</v>
      </c>
      <c r="K331" s="21" t="str">
        <f>IF(ISBLANK('ECR Summary'!S373),"VF_EMPTY",'ECR Summary'!S373)</f>
        <v>VF_EMPTY</v>
      </c>
      <c r="L331" s="21" t="str">
        <f>IF(ISBLANK('ECR Summary'!T373),"VF_EMPTY",'ECR Summary'!T373)</f>
        <v>VF_EMPTY</v>
      </c>
      <c r="M331" s="21" t="str">
        <f>IF(ISBLANK('ECR Summary'!U373),"VF_EMPTY",'ECR Summary'!U373)</f>
        <v>VF_EMPTY</v>
      </c>
      <c r="N331" s="21" t="str">
        <f>IF(ISBLANK('ECR Summary'!AC373),"VF_EMPTY",'ECR Summary'!AC373)</f>
        <v>VF_EMPTY</v>
      </c>
      <c r="O331" s="21" t="str">
        <f>IF(ISBLANK('ECR Summary'!AF373),"VF_EMPTY",'ECR Summary'!AF373)</f>
        <v>VF_EMPTY</v>
      </c>
      <c r="P331" s="21" t="str">
        <f>IF(ISBLANK('ECR Summary'!AL373),"VF_EMPTY",'ECR Summary'!AL373)</f>
        <v>VF_EMPTY</v>
      </c>
      <c r="Q331" s="21" t="str">
        <f>IF(ISBLANK('ECR Summary'!AQ373),"VF_EMPTY",'ECR Summary'!AQ373)</f>
        <v>VF_EMPTY</v>
      </c>
      <c r="R331" s="21" t="str">
        <f>IF(ISBLANK('ECR Summary'!AS373),"VF_EMPTY",'ECR Summary'!AS373)</f>
        <v>VF_EMPTY</v>
      </c>
      <c r="S331" s="21" t="str">
        <f>IF(ISBLANK('ECR Summary'!BD373),"VF_EMPTY",'ECR Summary'!BD373)</f>
        <v>VF_EMPTY</v>
      </c>
      <c r="T331" s="21" t="str">
        <f>IF(ISBLANK('ECR Summary'!BE373),"VF_EMPTY",'ECR Summary'!BE373)</f>
        <v>VF_EMPTY</v>
      </c>
      <c r="U331" s="21" t="str">
        <f>IF(ISBLANK('ECR Summary'!BH373),"VF_EMPTY",'ECR Summary'!BH373)</f>
        <v>VF_EMPTY</v>
      </c>
      <c r="V331" s="21" t="str">
        <f>IF(ISBLANK('ECR Summary'!BM373),"VF_EMPTY",'ECR Summary'!BM373)</f>
        <v>VF_EMPTY</v>
      </c>
      <c r="W331" s="21" t="str">
        <f>IF(ISBLANK('ECR Summary'!BU373),"VF_EMPTY",'ECR Summary'!BU373)</f>
        <v>VF_EMPTY</v>
      </c>
      <c r="X331" s="21" t="str">
        <f>IF(ISBLANK('ECR Summary'!CA373),"VF_EMPTY",'ECR Summary'!CA373)</f>
        <v>VF_EMPTY</v>
      </c>
      <c r="Z331" s="47" t="str">
        <f>IF(ISBLANK('ECR Summary'!AG373),"VF_EMPTY",'ECR Summary'!AG373)</f>
        <v>VF_EMPTY</v>
      </c>
      <c r="AA331" s="47" t="str">
        <f>IF(ISBLANK('ECR Summary'!BQ373),"VF_EMPTY",'ECR Summary'!BQ373)</f>
        <v>VF_EMPTY</v>
      </c>
    </row>
    <row r="332" spans="1:27">
      <c r="A332" s="21" t="str">
        <f>IF(ISBLANK('ECR Summary'!B374),"VF_EMPTY",'ECR Summary'!B374)</f>
        <v>VF_EMPTY</v>
      </c>
      <c r="B332" s="21" t="str">
        <f>IF(ISBLANK('ECR Summary'!E374),"VF_EMPTY",'ECR Summary'!E374)</f>
        <v>VF_EMPTY</v>
      </c>
      <c r="C332" s="21" t="str">
        <f>IF(ISBLANK('ECR Summary'!G374),"VF_EMPTY",'ECR Summary'!G374)</f>
        <v>VF_EMPTY</v>
      </c>
      <c r="D332" s="21" t="str">
        <f>IF(ISBLANK('ECR Summary'!H374),"VF_EMPTY",'ECR Summary'!H374)</f>
        <v>VF_EMPTY</v>
      </c>
      <c r="E332" s="21" t="str">
        <f>IF(ISBLANK('ECR Summary'!I374),"VF_EMPTY",'ECR Summary'!I374)</f>
        <v>VF_EMPTY</v>
      </c>
      <c r="F332" s="21" t="str">
        <f>IF(ISBLANK('ECR Summary'!J374),"VF_EMPTY",'ECR Summary'!J374)</f>
        <v>VF_EMPTY</v>
      </c>
      <c r="G332" s="21" t="str">
        <f>IF(ISBLANK('ECR Summary'!L374),"VF_EMPTY",'ECR Summary'!L374)</f>
        <v>VF_EMPTY</v>
      </c>
      <c r="H332" s="21" t="str">
        <f>IF(ISBLANK('ECR Summary'!M374),"VF_EMPTY",'ECR Summary'!M374)</f>
        <v>VF_EMPTY</v>
      </c>
      <c r="I332" s="21" t="str">
        <f>IF(ISBLANK('ECR Summary'!O374),"VF_EMPTY",'ECR Summary'!O374)</f>
        <v>VF_EMPTY</v>
      </c>
      <c r="J332" s="21" t="str">
        <f>IF(ISBLANK('ECR Summary'!R374),"VF_EMPTY",'ECR Summary'!R374)</f>
        <v>VF_EMPTY</v>
      </c>
      <c r="K332" s="21" t="str">
        <f>IF(ISBLANK('ECR Summary'!S374),"VF_EMPTY",'ECR Summary'!S374)</f>
        <v>VF_EMPTY</v>
      </c>
      <c r="L332" s="21" t="str">
        <f>IF(ISBLANK('ECR Summary'!T374),"VF_EMPTY",'ECR Summary'!T374)</f>
        <v>VF_EMPTY</v>
      </c>
      <c r="M332" s="21" t="str">
        <f>IF(ISBLANK('ECR Summary'!U374),"VF_EMPTY",'ECR Summary'!U374)</f>
        <v>VF_EMPTY</v>
      </c>
      <c r="N332" s="21" t="str">
        <f>IF(ISBLANK('ECR Summary'!AC374),"VF_EMPTY",'ECR Summary'!AC374)</f>
        <v>VF_EMPTY</v>
      </c>
      <c r="O332" s="21" t="str">
        <f>IF(ISBLANK('ECR Summary'!AF374),"VF_EMPTY",'ECR Summary'!AF374)</f>
        <v>VF_EMPTY</v>
      </c>
      <c r="P332" s="21" t="str">
        <f>IF(ISBLANK('ECR Summary'!AL374),"VF_EMPTY",'ECR Summary'!AL374)</f>
        <v>VF_EMPTY</v>
      </c>
      <c r="Q332" s="21" t="str">
        <f>IF(ISBLANK('ECR Summary'!AQ374),"VF_EMPTY",'ECR Summary'!AQ374)</f>
        <v>VF_EMPTY</v>
      </c>
      <c r="R332" s="21" t="str">
        <f>IF(ISBLANK('ECR Summary'!AS374),"VF_EMPTY",'ECR Summary'!AS374)</f>
        <v>VF_EMPTY</v>
      </c>
      <c r="S332" s="21" t="str">
        <f>IF(ISBLANK('ECR Summary'!BD374),"VF_EMPTY",'ECR Summary'!BD374)</f>
        <v>VF_EMPTY</v>
      </c>
      <c r="T332" s="21" t="str">
        <f>IF(ISBLANK('ECR Summary'!BE374),"VF_EMPTY",'ECR Summary'!BE374)</f>
        <v>VF_EMPTY</v>
      </c>
      <c r="U332" s="21" t="str">
        <f>IF(ISBLANK('ECR Summary'!BH374),"VF_EMPTY",'ECR Summary'!BH374)</f>
        <v>VF_EMPTY</v>
      </c>
      <c r="V332" s="21" t="str">
        <f>IF(ISBLANK('ECR Summary'!BM374),"VF_EMPTY",'ECR Summary'!BM374)</f>
        <v>VF_EMPTY</v>
      </c>
      <c r="W332" s="21" t="str">
        <f>IF(ISBLANK('ECR Summary'!BU374),"VF_EMPTY",'ECR Summary'!BU374)</f>
        <v>VF_EMPTY</v>
      </c>
      <c r="X332" s="21" t="str">
        <f>IF(ISBLANK('ECR Summary'!CA374),"VF_EMPTY",'ECR Summary'!CA374)</f>
        <v>VF_EMPTY</v>
      </c>
      <c r="Z332" s="47" t="str">
        <f>IF(ISBLANK('ECR Summary'!AG374),"VF_EMPTY",'ECR Summary'!AG374)</f>
        <v>VF_EMPTY</v>
      </c>
      <c r="AA332" s="47" t="str">
        <f>IF(ISBLANK('ECR Summary'!BQ374),"VF_EMPTY",'ECR Summary'!BQ374)</f>
        <v>VF_EMPTY</v>
      </c>
    </row>
    <row r="333" spans="1:27">
      <c r="A333" s="21" t="str">
        <f>IF(ISBLANK('ECR Summary'!B375),"VF_EMPTY",'ECR Summary'!B375)</f>
        <v>VF_EMPTY</v>
      </c>
      <c r="B333" s="21" t="str">
        <f>IF(ISBLANK('ECR Summary'!E375),"VF_EMPTY",'ECR Summary'!E375)</f>
        <v>VF_EMPTY</v>
      </c>
      <c r="C333" s="21" t="str">
        <f>IF(ISBLANK('ECR Summary'!G375),"VF_EMPTY",'ECR Summary'!G375)</f>
        <v>VF_EMPTY</v>
      </c>
      <c r="D333" s="21" t="str">
        <f>IF(ISBLANK('ECR Summary'!H375),"VF_EMPTY",'ECR Summary'!H375)</f>
        <v>VF_EMPTY</v>
      </c>
      <c r="E333" s="21" t="str">
        <f>IF(ISBLANK('ECR Summary'!I375),"VF_EMPTY",'ECR Summary'!I375)</f>
        <v>VF_EMPTY</v>
      </c>
      <c r="F333" s="21" t="str">
        <f>IF(ISBLANK('ECR Summary'!J375),"VF_EMPTY",'ECR Summary'!J375)</f>
        <v>VF_EMPTY</v>
      </c>
      <c r="G333" s="21" t="str">
        <f>IF(ISBLANK('ECR Summary'!L375),"VF_EMPTY",'ECR Summary'!L375)</f>
        <v>VF_EMPTY</v>
      </c>
      <c r="H333" s="21" t="str">
        <f>IF(ISBLANK('ECR Summary'!M375),"VF_EMPTY",'ECR Summary'!M375)</f>
        <v>VF_EMPTY</v>
      </c>
      <c r="I333" s="21" t="str">
        <f>IF(ISBLANK('ECR Summary'!O375),"VF_EMPTY",'ECR Summary'!O375)</f>
        <v>VF_EMPTY</v>
      </c>
      <c r="J333" s="21" t="str">
        <f>IF(ISBLANK('ECR Summary'!R375),"VF_EMPTY",'ECR Summary'!R375)</f>
        <v>VF_EMPTY</v>
      </c>
      <c r="K333" s="21" t="str">
        <f>IF(ISBLANK('ECR Summary'!S375),"VF_EMPTY",'ECR Summary'!S375)</f>
        <v>VF_EMPTY</v>
      </c>
      <c r="L333" s="21" t="str">
        <f>IF(ISBLANK('ECR Summary'!T375),"VF_EMPTY",'ECR Summary'!T375)</f>
        <v>VF_EMPTY</v>
      </c>
      <c r="M333" s="21" t="str">
        <f>IF(ISBLANK('ECR Summary'!U375),"VF_EMPTY",'ECR Summary'!U375)</f>
        <v>VF_EMPTY</v>
      </c>
      <c r="N333" s="21" t="str">
        <f>IF(ISBLANK('ECR Summary'!AC375),"VF_EMPTY",'ECR Summary'!AC375)</f>
        <v>VF_EMPTY</v>
      </c>
      <c r="O333" s="21" t="str">
        <f>IF(ISBLANK('ECR Summary'!AF375),"VF_EMPTY",'ECR Summary'!AF375)</f>
        <v>VF_EMPTY</v>
      </c>
      <c r="P333" s="21" t="str">
        <f>IF(ISBLANK('ECR Summary'!AL375),"VF_EMPTY",'ECR Summary'!AL375)</f>
        <v>VF_EMPTY</v>
      </c>
      <c r="Q333" s="21" t="str">
        <f>IF(ISBLANK('ECR Summary'!AQ375),"VF_EMPTY",'ECR Summary'!AQ375)</f>
        <v>VF_EMPTY</v>
      </c>
      <c r="R333" s="21" t="str">
        <f>IF(ISBLANK('ECR Summary'!AS375),"VF_EMPTY",'ECR Summary'!AS375)</f>
        <v>VF_EMPTY</v>
      </c>
      <c r="S333" s="21" t="str">
        <f>IF(ISBLANK('ECR Summary'!BD375),"VF_EMPTY",'ECR Summary'!BD375)</f>
        <v>VF_EMPTY</v>
      </c>
      <c r="T333" s="21" t="str">
        <f>IF(ISBLANK('ECR Summary'!BE375),"VF_EMPTY",'ECR Summary'!BE375)</f>
        <v>VF_EMPTY</v>
      </c>
      <c r="U333" s="21" t="str">
        <f>IF(ISBLANK('ECR Summary'!BH375),"VF_EMPTY",'ECR Summary'!BH375)</f>
        <v>VF_EMPTY</v>
      </c>
      <c r="V333" s="21" t="str">
        <f>IF(ISBLANK('ECR Summary'!BM375),"VF_EMPTY",'ECR Summary'!BM375)</f>
        <v>VF_EMPTY</v>
      </c>
      <c r="W333" s="21" t="str">
        <f>IF(ISBLANK('ECR Summary'!BU375),"VF_EMPTY",'ECR Summary'!BU375)</f>
        <v>VF_EMPTY</v>
      </c>
      <c r="X333" s="21" t="str">
        <f>IF(ISBLANK('ECR Summary'!CA375),"VF_EMPTY",'ECR Summary'!CA375)</f>
        <v>VF_EMPTY</v>
      </c>
      <c r="Z333" s="47" t="str">
        <f>IF(ISBLANK('ECR Summary'!AG375),"VF_EMPTY",'ECR Summary'!AG375)</f>
        <v>VF_EMPTY</v>
      </c>
      <c r="AA333" s="47" t="str">
        <f>IF(ISBLANK('ECR Summary'!BQ375),"VF_EMPTY",'ECR Summary'!BQ375)</f>
        <v>VF_EMPTY</v>
      </c>
    </row>
    <row r="334" spans="1:27">
      <c r="A334" s="21" t="str">
        <f>IF(ISBLANK('ECR Summary'!B376),"VF_EMPTY",'ECR Summary'!B376)</f>
        <v>VF_EMPTY</v>
      </c>
      <c r="B334" s="21" t="str">
        <f>IF(ISBLANK('ECR Summary'!E376),"VF_EMPTY",'ECR Summary'!E376)</f>
        <v>VF_EMPTY</v>
      </c>
      <c r="C334" s="21" t="str">
        <f>IF(ISBLANK('ECR Summary'!G376),"VF_EMPTY",'ECR Summary'!G376)</f>
        <v>VF_EMPTY</v>
      </c>
      <c r="D334" s="21" t="str">
        <f>IF(ISBLANK('ECR Summary'!H376),"VF_EMPTY",'ECR Summary'!H376)</f>
        <v>VF_EMPTY</v>
      </c>
      <c r="E334" s="21" t="str">
        <f>IF(ISBLANK('ECR Summary'!I376),"VF_EMPTY",'ECR Summary'!I376)</f>
        <v>VF_EMPTY</v>
      </c>
      <c r="F334" s="21" t="str">
        <f>IF(ISBLANK('ECR Summary'!J376),"VF_EMPTY",'ECR Summary'!J376)</f>
        <v>VF_EMPTY</v>
      </c>
      <c r="G334" s="21" t="str">
        <f>IF(ISBLANK('ECR Summary'!L376),"VF_EMPTY",'ECR Summary'!L376)</f>
        <v>VF_EMPTY</v>
      </c>
      <c r="H334" s="21" t="str">
        <f>IF(ISBLANK('ECR Summary'!M376),"VF_EMPTY",'ECR Summary'!M376)</f>
        <v>VF_EMPTY</v>
      </c>
      <c r="I334" s="21" t="str">
        <f>IF(ISBLANK('ECR Summary'!O376),"VF_EMPTY",'ECR Summary'!O376)</f>
        <v>VF_EMPTY</v>
      </c>
      <c r="J334" s="21" t="str">
        <f>IF(ISBLANK('ECR Summary'!R376),"VF_EMPTY",'ECR Summary'!R376)</f>
        <v>VF_EMPTY</v>
      </c>
      <c r="K334" s="21" t="str">
        <f>IF(ISBLANK('ECR Summary'!S376),"VF_EMPTY",'ECR Summary'!S376)</f>
        <v>VF_EMPTY</v>
      </c>
      <c r="L334" s="21" t="str">
        <f>IF(ISBLANK('ECR Summary'!T376),"VF_EMPTY",'ECR Summary'!T376)</f>
        <v>VF_EMPTY</v>
      </c>
      <c r="M334" s="21" t="str">
        <f>IF(ISBLANK('ECR Summary'!U376),"VF_EMPTY",'ECR Summary'!U376)</f>
        <v>VF_EMPTY</v>
      </c>
      <c r="N334" s="21" t="str">
        <f>IF(ISBLANK('ECR Summary'!AC376),"VF_EMPTY",'ECR Summary'!AC376)</f>
        <v>VF_EMPTY</v>
      </c>
      <c r="O334" s="21" t="str">
        <f>IF(ISBLANK('ECR Summary'!AF376),"VF_EMPTY",'ECR Summary'!AF376)</f>
        <v>VF_EMPTY</v>
      </c>
      <c r="P334" s="21" t="str">
        <f>IF(ISBLANK('ECR Summary'!AL376),"VF_EMPTY",'ECR Summary'!AL376)</f>
        <v>VF_EMPTY</v>
      </c>
      <c r="Q334" s="21" t="str">
        <f>IF(ISBLANK('ECR Summary'!AQ376),"VF_EMPTY",'ECR Summary'!AQ376)</f>
        <v>VF_EMPTY</v>
      </c>
      <c r="R334" s="21" t="str">
        <f>IF(ISBLANK('ECR Summary'!AS376),"VF_EMPTY",'ECR Summary'!AS376)</f>
        <v>VF_EMPTY</v>
      </c>
      <c r="S334" s="21" t="str">
        <f>IF(ISBLANK('ECR Summary'!BD376),"VF_EMPTY",'ECR Summary'!BD376)</f>
        <v>VF_EMPTY</v>
      </c>
      <c r="T334" s="21" t="str">
        <f>IF(ISBLANK('ECR Summary'!BE376),"VF_EMPTY",'ECR Summary'!BE376)</f>
        <v>VF_EMPTY</v>
      </c>
      <c r="U334" s="21" t="str">
        <f>IF(ISBLANK('ECR Summary'!BH376),"VF_EMPTY",'ECR Summary'!BH376)</f>
        <v>VF_EMPTY</v>
      </c>
      <c r="V334" s="21" t="str">
        <f>IF(ISBLANK('ECR Summary'!BM376),"VF_EMPTY",'ECR Summary'!BM376)</f>
        <v>VF_EMPTY</v>
      </c>
      <c r="W334" s="21" t="str">
        <f>IF(ISBLANK('ECR Summary'!BU376),"VF_EMPTY",'ECR Summary'!BU376)</f>
        <v>VF_EMPTY</v>
      </c>
      <c r="X334" s="21" t="str">
        <f>IF(ISBLANK('ECR Summary'!CA376),"VF_EMPTY",'ECR Summary'!CA376)</f>
        <v>VF_EMPTY</v>
      </c>
      <c r="Z334" s="47" t="str">
        <f>IF(ISBLANK('ECR Summary'!AG376),"VF_EMPTY",'ECR Summary'!AG376)</f>
        <v>VF_EMPTY</v>
      </c>
      <c r="AA334" s="47" t="str">
        <f>IF(ISBLANK('ECR Summary'!BQ376),"VF_EMPTY",'ECR Summary'!BQ376)</f>
        <v>VF_EMPTY</v>
      </c>
    </row>
    <row r="335" spans="1:27">
      <c r="A335" s="21" t="str">
        <f>IF(ISBLANK('ECR Summary'!B377),"VF_EMPTY",'ECR Summary'!B377)</f>
        <v>VF_EMPTY</v>
      </c>
      <c r="B335" s="21" t="str">
        <f>IF(ISBLANK('ECR Summary'!E377),"VF_EMPTY",'ECR Summary'!E377)</f>
        <v>VF_EMPTY</v>
      </c>
      <c r="C335" s="21" t="str">
        <f>IF(ISBLANK('ECR Summary'!G377),"VF_EMPTY",'ECR Summary'!G377)</f>
        <v>VF_EMPTY</v>
      </c>
      <c r="D335" s="21" t="str">
        <f>IF(ISBLANK('ECR Summary'!H377),"VF_EMPTY",'ECR Summary'!H377)</f>
        <v>VF_EMPTY</v>
      </c>
      <c r="E335" s="21" t="str">
        <f>IF(ISBLANK('ECR Summary'!I377),"VF_EMPTY",'ECR Summary'!I377)</f>
        <v>VF_EMPTY</v>
      </c>
      <c r="F335" s="21" t="str">
        <f>IF(ISBLANK('ECR Summary'!J377),"VF_EMPTY",'ECR Summary'!J377)</f>
        <v>VF_EMPTY</v>
      </c>
      <c r="G335" s="21" t="str">
        <f>IF(ISBLANK('ECR Summary'!L377),"VF_EMPTY",'ECR Summary'!L377)</f>
        <v>VF_EMPTY</v>
      </c>
      <c r="H335" s="21" t="str">
        <f>IF(ISBLANK('ECR Summary'!M377),"VF_EMPTY",'ECR Summary'!M377)</f>
        <v>VF_EMPTY</v>
      </c>
      <c r="I335" s="21" t="str">
        <f>IF(ISBLANK('ECR Summary'!O377),"VF_EMPTY",'ECR Summary'!O377)</f>
        <v>VF_EMPTY</v>
      </c>
      <c r="J335" s="21" t="str">
        <f>IF(ISBLANK('ECR Summary'!R377),"VF_EMPTY",'ECR Summary'!R377)</f>
        <v>VF_EMPTY</v>
      </c>
      <c r="K335" s="21" t="str">
        <f>IF(ISBLANK('ECR Summary'!S377),"VF_EMPTY",'ECR Summary'!S377)</f>
        <v>VF_EMPTY</v>
      </c>
      <c r="L335" s="21" t="str">
        <f>IF(ISBLANK('ECR Summary'!T377),"VF_EMPTY",'ECR Summary'!T377)</f>
        <v>VF_EMPTY</v>
      </c>
      <c r="M335" s="21" t="str">
        <f>IF(ISBLANK('ECR Summary'!U377),"VF_EMPTY",'ECR Summary'!U377)</f>
        <v>VF_EMPTY</v>
      </c>
      <c r="N335" s="21" t="str">
        <f>IF(ISBLANK('ECR Summary'!AC377),"VF_EMPTY",'ECR Summary'!AC377)</f>
        <v>VF_EMPTY</v>
      </c>
      <c r="O335" s="21" t="str">
        <f>IF(ISBLANK('ECR Summary'!AF377),"VF_EMPTY",'ECR Summary'!AF377)</f>
        <v>VF_EMPTY</v>
      </c>
      <c r="P335" s="21" t="str">
        <f>IF(ISBLANK('ECR Summary'!AL377),"VF_EMPTY",'ECR Summary'!AL377)</f>
        <v>VF_EMPTY</v>
      </c>
      <c r="Q335" s="21" t="str">
        <f>IF(ISBLANK('ECR Summary'!AQ377),"VF_EMPTY",'ECR Summary'!AQ377)</f>
        <v>VF_EMPTY</v>
      </c>
      <c r="R335" s="21" t="str">
        <f>IF(ISBLANK('ECR Summary'!AS377),"VF_EMPTY",'ECR Summary'!AS377)</f>
        <v>VF_EMPTY</v>
      </c>
      <c r="S335" s="21" t="str">
        <f>IF(ISBLANK('ECR Summary'!BD377),"VF_EMPTY",'ECR Summary'!BD377)</f>
        <v>VF_EMPTY</v>
      </c>
      <c r="T335" s="21" t="str">
        <f>IF(ISBLANK('ECR Summary'!BE377),"VF_EMPTY",'ECR Summary'!BE377)</f>
        <v>VF_EMPTY</v>
      </c>
      <c r="U335" s="21" t="str">
        <f>IF(ISBLANK('ECR Summary'!BH377),"VF_EMPTY",'ECR Summary'!BH377)</f>
        <v>VF_EMPTY</v>
      </c>
      <c r="V335" s="21" t="str">
        <f>IF(ISBLANK('ECR Summary'!BM377),"VF_EMPTY",'ECR Summary'!BM377)</f>
        <v>VF_EMPTY</v>
      </c>
      <c r="W335" s="21" t="str">
        <f>IF(ISBLANK('ECR Summary'!BU377),"VF_EMPTY",'ECR Summary'!BU377)</f>
        <v>VF_EMPTY</v>
      </c>
      <c r="X335" s="21" t="str">
        <f>IF(ISBLANK('ECR Summary'!CA377),"VF_EMPTY",'ECR Summary'!CA377)</f>
        <v>VF_EMPTY</v>
      </c>
      <c r="Z335" s="47" t="str">
        <f>IF(ISBLANK('ECR Summary'!AG377),"VF_EMPTY",'ECR Summary'!AG377)</f>
        <v>VF_EMPTY</v>
      </c>
      <c r="AA335" s="47" t="str">
        <f>IF(ISBLANK('ECR Summary'!BQ377),"VF_EMPTY",'ECR Summary'!BQ377)</f>
        <v>VF_EMPTY</v>
      </c>
    </row>
    <row r="336" spans="1:27">
      <c r="A336" s="21" t="str">
        <f>IF(ISBLANK('ECR Summary'!B378),"VF_EMPTY",'ECR Summary'!B378)</f>
        <v>VF_EMPTY</v>
      </c>
      <c r="B336" s="21" t="str">
        <f>IF(ISBLANK('ECR Summary'!E378),"VF_EMPTY",'ECR Summary'!E378)</f>
        <v>VF_EMPTY</v>
      </c>
      <c r="C336" s="21" t="str">
        <f>IF(ISBLANK('ECR Summary'!G378),"VF_EMPTY",'ECR Summary'!G378)</f>
        <v>VF_EMPTY</v>
      </c>
      <c r="D336" s="21" t="str">
        <f>IF(ISBLANK('ECR Summary'!H378),"VF_EMPTY",'ECR Summary'!H378)</f>
        <v>VF_EMPTY</v>
      </c>
      <c r="E336" s="21" t="str">
        <f>IF(ISBLANK('ECR Summary'!I378),"VF_EMPTY",'ECR Summary'!I378)</f>
        <v>VF_EMPTY</v>
      </c>
      <c r="F336" s="21" t="str">
        <f>IF(ISBLANK('ECR Summary'!J378),"VF_EMPTY",'ECR Summary'!J378)</f>
        <v>VF_EMPTY</v>
      </c>
      <c r="G336" s="21" t="str">
        <f>IF(ISBLANK('ECR Summary'!L378),"VF_EMPTY",'ECR Summary'!L378)</f>
        <v>VF_EMPTY</v>
      </c>
      <c r="H336" s="21" t="str">
        <f>IF(ISBLANK('ECR Summary'!M378),"VF_EMPTY",'ECR Summary'!M378)</f>
        <v>VF_EMPTY</v>
      </c>
      <c r="I336" s="21" t="str">
        <f>IF(ISBLANK('ECR Summary'!O378),"VF_EMPTY",'ECR Summary'!O378)</f>
        <v>VF_EMPTY</v>
      </c>
      <c r="J336" s="21" t="str">
        <f>IF(ISBLANK('ECR Summary'!R378),"VF_EMPTY",'ECR Summary'!R378)</f>
        <v>VF_EMPTY</v>
      </c>
      <c r="K336" s="21" t="str">
        <f>IF(ISBLANK('ECR Summary'!S378),"VF_EMPTY",'ECR Summary'!S378)</f>
        <v>VF_EMPTY</v>
      </c>
      <c r="L336" s="21" t="str">
        <f>IF(ISBLANK('ECR Summary'!T378),"VF_EMPTY",'ECR Summary'!T378)</f>
        <v>VF_EMPTY</v>
      </c>
      <c r="M336" s="21" t="str">
        <f>IF(ISBLANK('ECR Summary'!U378),"VF_EMPTY",'ECR Summary'!U378)</f>
        <v>VF_EMPTY</v>
      </c>
      <c r="N336" s="21" t="str">
        <f>IF(ISBLANK('ECR Summary'!AC378),"VF_EMPTY",'ECR Summary'!AC378)</f>
        <v>VF_EMPTY</v>
      </c>
      <c r="O336" s="21" t="str">
        <f>IF(ISBLANK('ECR Summary'!AF378),"VF_EMPTY",'ECR Summary'!AF378)</f>
        <v>VF_EMPTY</v>
      </c>
      <c r="P336" s="21" t="str">
        <f>IF(ISBLANK('ECR Summary'!AL378),"VF_EMPTY",'ECR Summary'!AL378)</f>
        <v>VF_EMPTY</v>
      </c>
      <c r="Q336" s="21" t="str">
        <f>IF(ISBLANK('ECR Summary'!AQ378),"VF_EMPTY",'ECR Summary'!AQ378)</f>
        <v>VF_EMPTY</v>
      </c>
      <c r="R336" s="21" t="str">
        <f>IF(ISBLANK('ECR Summary'!AS378),"VF_EMPTY",'ECR Summary'!AS378)</f>
        <v>VF_EMPTY</v>
      </c>
      <c r="S336" s="21" t="str">
        <f>IF(ISBLANK('ECR Summary'!BD378),"VF_EMPTY",'ECR Summary'!BD378)</f>
        <v>VF_EMPTY</v>
      </c>
      <c r="T336" s="21" t="str">
        <f>IF(ISBLANK('ECR Summary'!BE378),"VF_EMPTY",'ECR Summary'!BE378)</f>
        <v>VF_EMPTY</v>
      </c>
      <c r="U336" s="21" t="str">
        <f>IF(ISBLANK('ECR Summary'!BH378),"VF_EMPTY",'ECR Summary'!BH378)</f>
        <v>VF_EMPTY</v>
      </c>
      <c r="V336" s="21" t="str">
        <f>IF(ISBLANK('ECR Summary'!BM378),"VF_EMPTY",'ECR Summary'!BM378)</f>
        <v>VF_EMPTY</v>
      </c>
      <c r="W336" s="21" t="str">
        <f>IF(ISBLANK('ECR Summary'!BU378),"VF_EMPTY",'ECR Summary'!BU378)</f>
        <v>VF_EMPTY</v>
      </c>
      <c r="X336" s="21" t="str">
        <f>IF(ISBLANK('ECR Summary'!CA378),"VF_EMPTY",'ECR Summary'!CA378)</f>
        <v>VF_EMPTY</v>
      </c>
      <c r="Z336" s="47" t="str">
        <f>IF(ISBLANK('ECR Summary'!AG378),"VF_EMPTY",'ECR Summary'!AG378)</f>
        <v>VF_EMPTY</v>
      </c>
      <c r="AA336" s="47" t="str">
        <f>IF(ISBLANK('ECR Summary'!BQ378),"VF_EMPTY",'ECR Summary'!BQ378)</f>
        <v>VF_EMPTY</v>
      </c>
    </row>
    <row r="337" spans="1:27">
      <c r="A337" s="21" t="str">
        <f>IF(ISBLANK('ECR Summary'!B379),"VF_EMPTY",'ECR Summary'!B379)</f>
        <v>VF_EMPTY</v>
      </c>
      <c r="B337" s="21" t="str">
        <f>IF(ISBLANK('ECR Summary'!E379),"VF_EMPTY",'ECR Summary'!E379)</f>
        <v>VF_EMPTY</v>
      </c>
      <c r="C337" s="21" t="str">
        <f>IF(ISBLANK('ECR Summary'!G379),"VF_EMPTY",'ECR Summary'!G379)</f>
        <v>VF_EMPTY</v>
      </c>
      <c r="D337" s="21" t="str">
        <f>IF(ISBLANK('ECR Summary'!H379),"VF_EMPTY",'ECR Summary'!H379)</f>
        <v>VF_EMPTY</v>
      </c>
      <c r="E337" s="21" t="str">
        <f>IF(ISBLANK('ECR Summary'!I379),"VF_EMPTY",'ECR Summary'!I379)</f>
        <v>VF_EMPTY</v>
      </c>
      <c r="F337" s="21" t="str">
        <f>IF(ISBLANK('ECR Summary'!J379),"VF_EMPTY",'ECR Summary'!J379)</f>
        <v>VF_EMPTY</v>
      </c>
      <c r="G337" s="21" t="str">
        <f>IF(ISBLANK('ECR Summary'!L379),"VF_EMPTY",'ECR Summary'!L379)</f>
        <v>VF_EMPTY</v>
      </c>
      <c r="H337" s="21" t="str">
        <f>IF(ISBLANK('ECR Summary'!M379),"VF_EMPTY",'ECR Summary'!M379)</f>
        <v>VF_EMPTY</v>
      </c>
      <c r="I337" s="21" t="str">
        <f>IF(ISBLANK('ECR Summary'!O379),"VF_EMPTY",'ECR Summary'!O379)</f>
        <v>VF_EMPTY</v>
      </c>
      <c r="J337" s="21" t="str">
        <f>IF(ISBLANK('ECR Summary'!R379),"VF_EMPTY",'ECR Summary'!R379)</f>
        <v>VF_EMPTY</v>
      </c>
      <c r="K337" s="21" t="str">
        <f>IF(ISBLANK('ECR Summary'!S379),"VF_EMPTY",'ECR Summary'!S379)</f>
        <v>VF_EMPTY</v>
      </c>
      <c r="L337" s="21" t="str">
        <f>IF(ISBLANK('ECR Summary'!T379),"VF_EMPTY",'ECR Summary'!T379)</f>
        <v>VF_EMPTY</v>
      </c>
      <c r="M337" s="21" t="str">
        <f>IF(ISBLANK('ECR Summary'!U379),"VF_EMPTY",'ECR Summary'!U379)</f>
        <v>VF_EMPTY</v>
      </c>
      <c r="N337" s="21" t="str">
        <f>IF(ISBLANK('ECR Summary'!AC379),"VF_EMPTY",'ECR Summary'!AC379)</f>
        <v>VF_EMPTY</v>
      </c>
      <c r="O337" s="21" t="str">
        <f>IF(ISBLANK('ECR Summary'!AF379),"VF_EMPTY",'ECR Summary'!AF379)</f>
        <v>VF_EMPTY</v>
      </c>
      <c r="P337" s="21" t="str">
        <f>IF(ISBLANK('ECR Summary'!AL379),"VF_EMPTY",'ECR Summary'!AL379)</f>
        <v>VF_EMPTY</v>
      </c>
      <c r="Q337" s="21" t="str">
        <f>IF(ISBLANK('ECR Summary'!AQ379),"VF_EMPTY",'ECR Summary'!AQ379)</f>
        <v>VF_EMPTY</v>
      </c>
      <c r="R337" s="21" t="str">
        <f>IF(ISBLANK('ECR Summary'!AS379),"VF_EMPTY",'ECR Summary'!AS379)</f>
        <v>VF_EMPTY</v>
      </c>
      <c r="S337" s="21" t="str">
        <f>IF(ISBLANK('ECR Summary'!BD379),"VF_EMPTY",'ECR Summary'!BD379)</f>
        <v>VF_EMPTY</v>
      </c>
      <c r="T337" s="21" t="str">
        <f>IF(ISBLANK('ECR Summary'!BE379),"VF_EMPTY",'ECR Summary'!BE379)</f>
        <v>VF_EMPTY</v>
      </c>
      <c r="U337" s="21" t="str">
        <f>IF(ISBLANK('ECR Summary'!BH379),"VF_EMPTY",'ECR Summary'!BH379)</f>
        <v>VF_EMPTY</v>
      </c>
      <c r="V337" s="21" t="str">
        <f>IF(ISBLANK('ECR Summary'!BM379),"VF_EMPTY",'ECR Summary'!BM379)</f>
        <v>VF_EMPTY</v>
      </c>
      <c r="W337" s="21" t="str">
        <f>IF(ISBLANK('ECR Summary'!BU379),"VF_EMPTY",'ECR Summary'!BU379)</f>
        <v>VF_EMPTY</v>
      </c>
      <c r="X337" s="21" t="str">
        <f>IF(ISBLANK('ECR Summary'!CA379),"VF_EMPTY",'ECR Summary'!CA379)</f>
        <v>VF_EMPTY</v>
      </c>
      <c r="Z337" s="47" t="str">
        <f>IF(ISBLANK('ECR Summary'!AG379),"VF_EMPTY",'ECR Summary'!AG379)</f>
        <v>VF_EMPTY</v>
      </c>
      <c r="AA337" s="47" t="str">
        <f>IF(ISBLANK('ECR Summary'!BQ379),"VF_EMPTY",'ECR Summary'!BQ379)</f>
        <v>VF_EMPTY</v>
      </c>
    </row>
    <row r="338" spans="1:27">
      <c r="A338" s="21" t="str">
        <f>IF(ISBLANK('ECR Summary'!B380),"VF_EMPTY",'ECR Summary'!B380)</f>
        <v>VF_EMPTY</v>
      </c>
      <c r="B338" s="21" t="str">
        <f>IF(ISBLANK('ECR Summary'!E380),"VF_EMPTY",'ECR Summary'!E380)</f>
        <v>VF_EMPTY</v>
      </c>
      <c r="C338" s="21" t="str">
        <f>IF(ISBLANK('ECR Summary'!G380),"VF_EMPTY",'ECR Summary'!G380)</f>
        <v>VF_EMPTY</v>
      </c>
      <c r="D338" s="21" t="str">
        <f>IF(ISBLANK('ECR Summary'!H380),"VF_EMPTY",'ECR Summary'!H380)</f>
        <v>VF_EMPTY</v>
      </c>
      <c r="E338" s="21" t="str">
        <f>IF(ISBLANK('ECR Summary'!I380),"VF_EMPTY",'ECR Summary'!I380)</f>
        <v>VF_EMPTY</v>
      </c>
      <c r="F338" s="21" t="str">
        <f>IF(ISBLANK('ECR Summary'!J380),"VF_EMPTY",'ECR Summary'!J380)</f>
        <v>VF_EMPTY</v>
      </c>
      <c r="G338" s="21" t="str">
        <f>IF(ISBLANK('ECR Summary'!L380),"VF_EMPTY",'ECR Summary'!L380)</f>
        <v>VF_EMPTY</v>
      </c>
      <c r="H338" s="21" t="str">
        <f>IF(ISBLANK('ECR Summary'!M380),"VF_EMPTY",'ECR Summary'!M380)</f>
        <v>VF_EMPTY</v>
      </c>
      <c r="I338" s="21" t="str">
        <f>IF(ISBLANK('ECR Summary'!O380),"VF_EMPTY",'ECR Summary'!O380)</f>
        <v>VF_EMPTY</v>
      </c>
      <c r="J338" s="21" t="str">
        <f>IF(ISBLANK('ECR Summary'!R380),"VF_EMPTY",'ECR Summary'!R380)</f>
        <v>VF_EMPTY</v>
      </c>
      <c r="K338" s="21" t="str">
        <f>IF(ISBLANK('ECR Summary'!S380),"VF_EMPTY",'ECR Summary'!S380)</f>
        <v>VF_EMPTY</v>
      </c>
      <c r="L338" s="21" t="str">
        <f>IF(ISBLANK('ECR Summary'!T380),"VF_EMPTY",'ECR Summary'!T380)</f>
        <v>VF_EMPTY</v>
      </c>
      <c r="M338" s="21" t="str">
        <f>IF(ISBLANK('ECR Summary'!U380),"VF_EMPTY",'ECR Summary'!U380)</f>
        <v>VF_EMPTY</v>
      </c>
      <c r="N338" s="21" t="str">
        <f>IF(ISBLANK('ECR Summary'!AC380),"VF_EMPTY",'ECR Summary'!AC380)</f>
        <v>VF_EMPTY</v>
      </c>
      <c r="O338" s="21" t="str">
        <f>IF(ISBLANK('ECR Summary'!AF380),"VF_EMPTY",'ECR Summary'!AF380)</f>
        <v>VF_EMPTY</v>
      </c>
      <c r="P338" s="21" t="str">
        <f>IF(ISBLANK('ECR Summary'!AL380),"VF_EMPTY",'ECR Summary'!AL380)</f>
        <v>VF_EMPTY</v>
      </c>
      <c r="Q338" s="21" t="str">
        <f>IF(ISBLANK('ECR Summary'!AQ380),"VF_EMPTY",'ECR Summary'!AQ380)</f>
        <v>VF_EMPTY</v>
      </c>
      <c r="R338" s="21" t="str">
        <f>IF(ISBLANK('ECR Summary'!AS380),"VF_EMPTY",'ECR Summary'!AS380)</f>
        <v>VF_EMPTY</v>
      </c>
      <c r="S338" s="21" t="str">
        <f>IF(ISBLANK('ECR Summary'!BD380),"VF_EMPTY",'ECR Summary'!BD380)</f>
        <v>VF_EMPTY</v>
      </c>
      <c r="T338" s="21" t="str">
        <f>IF(ISBLANK('ECR Summary'!BE380),"VF_EMPTY",'ECR Summary'!BE380)</f>
        <v>VF_EMPTY</v>
      </c>
      <c r="U338" s="21" t="str">
        <f>IF(ISBLANK('ECR Summary'!BH380),"VF_EMPTY",'ECR Summary'!BH380)</f>
        <v>VF_EMPTY</v>
      </c>
      <c r="V338" s="21" t="str">
        <f>IF(ISBLANK('ECR Summary'!BM380),"VF_EMPTY",'ECR Summary'!BM380)</f>
        <v>VF_EMPTY</v>
      </c>
      <c r="W338" s="21" t="str">
        <f>IF(ISBLANK('ECR Summary'!BU380),"VF_EMPTY",'ECR Summary'!BU380)</f>
        <v>VF_EMPTY</v>
      </c>
      <c r="X338" s="21" t="str">
        <f>IF(ISBLANK('ECR Summary'!CA380),"VF_EMPTY",'ECR Summary'!CA380)</f>
        <v>VF_EMPTY</v>
      </c>
      <c r="Z338" s="47" t="str">
        <f>IF(ISBLANK('ECR Summary'!AG380),"VF_EMPTY",'ECR Summary'!AG380)</f>
        <v>VF_EMPTY</v>
      </c>
      <c r="AA338" s="47" t="str">
        <f>IF(ISBLANK('ECR Summary'!BQ380),"VF_EMPTY",'ECR Summary'!BQ380)</f>
        <v>VF_EMPTY</v>
      </c>
    </row>
    <row r="339" spans="1:27">
      <c r="A339" s="21" t="str">
        <f>IF(ISBLANK('ECR Summary'!B381),"VF_EMPTY",'ECR Summary'!B381)</f>
        <v>VF_EMPTY</v>
      </c>
      <c r="B339" s="21" t="str">
        <f>IF(ISBLANK('ECR Summary'!E381),"VF_EMPTY",'ECR Summary'!E381)</f>
        <v>VF_EMPTY</v>
      </c>
      <c r="C339" s="21" t="str">
        <f>IF(ISBLANK('ECR Summary'!G381),"VF_EMPTY",'ECR Summary'!G381)</f>
        <v>VF_EMPTY</v>
      </c>
      <c r="D339" s="21" t="str">
        <f>IF(ISBLANK('ECR Summary'!H381),"VF_EMPTY",'ECR Summary'!H381)</f>
        <v>VF_EMPTY</v>
      </c>
      <c r="E339" s="21" t="str">
        <f>IF(ISBLANK('ECR Summary'!I381),"VF_EMPTY",'ECR Summary'!I381)</f>
        <v>VF_EMPTY</v>
      </c>
      <c r="F339" s="21" t="str">
        <f>IF(ISBLANK('ECR Summary'!J381),"VF_EMPTY",'ECR Summary'!J381)</f>
        <v>VF_EMPTY</v>
      </c>
      <c r="G339" s="21" t="str">
        <f>IF(ISBLANK('ECR Summary'!L381),"VF_EMPTY",'ECR Summary'!L381)</f>
        <v>VF_EMPTY</v>
      </c>
      <c r="H339" s="21" t="str">
        <f>IF(ISBLANK('ECR Summary'!M381),"VF_EMPTY",'ECR Summary'!M381)</f>
        <v>VF_EMPTY</v>
      </c>
      <c r="I339" s="21" t="str">
        <f>IF(ISBLANK('ECR Summary'!O381),"VF_EMPTY",'ECR Summary'!O381)</f>
        <v>VF_EMPTY</v>
      </c>
      <c r="J339" s="21" t="str">
        <f>IF(ISBLANK('ECR Summary'!R381),"VF_EMPTY",'ECR Summary'!R381)</f>
        <v>VF_EMPTY</v>
      </c>
      <c r="K339" s="21" t="str">
        <f>IF(ISBLANK('ECR Summary'!S381),"VF_EMPTY",'ECR Summary'!S381)</f>
        <v>VF_EMPTY</v>
      </c>
      <c r="L339" s="21" t="str">
        <f>IF(ISBLANK('ECR Summary'!T381),"VF_EMPTY",'ECR Summary'!T381)</f>
        <v>VF_EMPTY</v>
      </c>
      <c r="M339" s="21" t="str">
        <f>IF(ISBLANK('ECR Summary'!U381),"VF_EMPTY",'ECR Summary'!U381)</f>
        <v>VF_EMPTY</v>
      </c>
      <c r="N339" s="21" t="str">
        <f>IF(ISBLANK('ECR Summary'!AC381),"VF_EMPTY",'ECR Summary'!AC381)</f>
        <v>VF_EMPTY</v>
      </c>
      <c r="O339" s="21" t="str">
        <f>IF(ISBLANK('ECR Summary'!AF381),"VF_EMPTY",'ECR Summary'!AF381)</f>
        <v>VF_EMPTY</v>
      </c>
      <c r="P339" s="21" t="str">
        <f>IF(ISBLANK('ECR Summary'!AL381),"VF_EMPTY",'ECR Summary'!AL381)</f>
        <v>VF_EMPTY</v>
      </c>
      <c r="Q339" s="21" t="str">
        <f>IF(ISBLANK('ECR Summary'!AQ381),"VF_EMPTY",'ECR Summary'!AQ381)</f>
        <v>VF_EMPTY</v>
      </c>
      <c r="R339" s="21" t="str">
        <f>IF(ISBLANK('ECR Summary'!AS381),"VF_EMPTY",'ECR Summary'!AS381)</f>
        <v>VF_EMPTY</v>
      </c>
      <c r="S339" s="21" t="str">
        <f>IF(ISBLANK('ECR Summary'!BD381),"VF_EMPTY",'ECR Summary'!BD381)</f>
        <v>VF_EMPTY</v>
      </c>
      <c r="T339" s="21" t="str">
        <f>IF(ISBLANK('ECR Summary'!BE381),"VF_EMPTY",'ECR Summary'!BE381)</f>
        <v>VF_EMPTY</v>
      </c>
      <c r="U339" s="21" t="str">
        <f>IF(ISBLANK('ECR Summary'!BH381),"VF_EMPTY",'ECR Summary'!BH381)</f>
        <v>VF_EMPTY</v>
      </c>
      <c r="V339" s="21" t="str">
        <f>IF(ISBLANK('ECR Summary'!BM381),"VF_EMPTY",'ECR Summary'!BM381)</f>
        <v>VF_EMPTY</v>
      </c>
      <c r="W339" s="21" t="str">
        <f>IF(ISBLANK('ECR Summary'!BU381),"VF_EMPTY",'ECR Summary'!BU381)</f>
        <v>VF_EMPTY</v>
      </c>
      <c r="X339" s="21" t="str">
        <f>IF(ISBLANK('ECR Summary'!CA381),"VF_EMPTY",'ECR Summary'!CA381)</f>
        <v>VF_EMPTY</v>
      </c>
      <c r="Z339" s="47" t="str">
        <f>IF(ISBLANK('ECR Summary'!AG381),"VF_EMPTY",'ECR Summary'!AG381)</f>
        <v>VF_EMPTY</v>
      </c>
      <c r="AA339" s="47" t="str">
        <f>IF(ISBLANK('ECR Summary'!BQ381),"VF_EMPTY",'ECR Summary'!BQ381)</f>
        <v>VF_EMPTY</v>
      </c>
    </row>
    <row r="340" spans="1:27">
      <c r="A340" s="21" t="str">
        <f>IF(ISBLANK('ECR Summary'!B382),"VF_EMPTY",'ECR Summary'!B382)</f>
        <v>VF_EMPTY</v>
      </c>
      <c r="B340" s="21" t="str">
        <f>IF(ISBLANK('ECR Summary'!E382),"VF_EMPTY",'ECR Summary'!E382)</f>
        <v>VF_EMPTY</v>
      </c>
      <c r="C340" s="21" t="str">
        <f>IF(ISBLANK('ECR Summary'!G382),"VF_EMPTY",'ECR Summary'!G382)</f>
        <v>VF_EMPTY</v>
      </c>
      <c r="D340" s="21" t="str">
        <f>IF(ISBLANK('ECR Summary'!H382),"VF_EMPTY",'ECR Summary'!H382)</f>
        <v>VF_EMPTY</v>
      </c>
      <c r="E340" s="21" t="str">
        <f>IF(ISBLANK('ECR Summary'!I382),"VF_EMPTY",'ECR Summary'!I382)</f>
        <v>VF_EMPTY</v>
      </c>
      <c r="F340" s="21" t="str">
        <f>IF(ISBLANK('ECR Summary'!J382),"VF_EMPTY",'ECR Summary'!J382)</f>
        <v>VF_EMPTY</v>
      </c>
      <c r="G340" s="21" t="str">
        <f>IF(ISBLANK('ECR Summary'!L382),"VF_EMPTY",'ECR Summary'!L382)</f>
        <v>VF_EMPTY</v>
      </c>
      <c r="H340" s="21" t="str">
        <f>IF(ISBLANK('ECR Summary'!M382),"VF_EMPTY",'ECR Summary'!M382)</f>
        <v>VF_EMPTY</v>
      </c>
      <c r="I340" s="21" t="str">
        <f>IF(ISBLANK('ECR Summary'!O382),"VF_EMPTY",'ECR Summary'!O382)</f>
        <v>VF_EMPTY</v>
      </c>
      <c r="J340" s="21" t="str">
        <f>IF(ISBLANK('ECR Summary'!R382),"VF_EMPTY",'ECR Summary'!R382)</f>
        <v>VF_EMPTY</v>
      </c>
      <c r="K340" s="21" t="str">
        <f>IF(ISBLANK('ECR Summary'!S382),"VF_EMPTY",'ECR Summary'!S382)</f>
        <v>VF_EMPTY</v>
      </c>
      <c r="L340" s="21" t="str">
        <f>IF(ISBLANK('ECR Summary'!T382),"VF_EMPTY",'ECR Summary'!T382)</f>
        <v>VF_EMPTY</v>
      </c>
      <c r="M340" s="21" t="str">
        <f>IF(ISBLANK('ECR Summary'!U382),"VF_EMPTY",'ECR Summary'!U382)</f>
        <v>VF_EMPTY</v>
      </c>
      <c r="N340" s="21" t="str">
        <f>IF(ISBLANK('ECR Summary'!AC382),"VF_EMPTY",'ECR Summary'!AC382)</f>
        <v>VF_EMPTY</v>
      </c>
      <c r="O340" s="21" t="str">
        <f>IF(ISBLANK('ECR Summary'!AF382),"VF_EMPTY",'ECR Summary'!AF382)</f>
        <v>VF_EMPTY</v>
      </c>
      <c r="P340" s="21" t="str">
        <f>IF(ISBLANK('ECR Summary'!AL382),"VF_EMPTY",'ECR Summary'!AL382)</f>
        <v>VF_EMPTY</v>
      </c>
      <c r="Q340" s="21" t="str">
        <f>IF(ISBLANK('ECR Summary'!AQ382),"VF_EMPTY",'ECR Summary'!AQ382)</f>
        <v>VF_EMPTY</v>
      </c>
      <c r="R340" s="21" t="str">
        <f>IF(ISBLANK('ECR Summary'!AS382),"VF_EMPTY",'ECR Summary'!AS382)</f>
        <v>VF_EMPTY</v>
      </c>
      <c r="S340" s="21" t="str">
        <f>IF(ISBLANK('ECR Summary'!BD382),"VF_EMPTY",'ECR Summary'!BD382)</f>
        <v>VF_EMPTY</v>
      </c>
      <c r="T340" s="21" t="str">
        <f>IF(ISBLANK('ECR Summary'!BE382),"VF_EMPTY",'ECR Summary'!BE382)</f>
        <v>VF_EMPTY</v>
      </c>
      <c r="U340" s="21" t="str">
        <f>IF(ISBLANK('ECR Summary'!BH382),"VF_EMPTY",'ECR Summary'!BH382)</f>
        <v>VF_EMPTY</v>
      </c>
      <c r="V340" s="21" t="str">
        <f>IF(ISBLANK('ECR Summary'!BM382),"VF_EMPTY",'ECR Summary'!BM382)</f>
        <v>VF_EMPTY</v>
      </c>
      <c r="W340" s="21" t="str">
        <f>IF(ISBLANK('ECR Summary'!BU382),"VF_EMPTY",'ECR Summary'!BU382)</f>
        <v>VF_EMPTY</v>
      </c>
      <c r="X340" s="21" t="str">
        <f>IF(ISBLANK('ECR Summary'!CA382),"VF_EMPTY",'ECR Summary'!CA382)</f>
        <v>VF_EMPTY</v>
      </c>
      <c r="Z340" s="47" t="str">
        <f>IF(ISBLANK('ECR Summary'!AG382),"VF_EMPTY",'ECR Summary'!AG382)</f>
        <v>VF_EMPTY</v>
      </c>
      <c r="AA340" s="47" t="str">
        <f>IF(ISBLANK('ECR Summary'!BQ382),"VF_EMPTY",'ECR Summary'!BQ382)</f>
        <v>VF_EMPTY</v>
      </c>
    </row>
    <row r="341" spans="1:27">
      <c r="A341" s="21" t="str">
        <f>IF(ISBLANK('ECR Summary'!B383),"VF_EMPTY",'ECR Summary'!B383)</f>
        <v>VF_EMPTY</v>
      </c>
      <c r="B341" s="21" t="str">
        <f>IF(ISBLANK('ECR Summary'!E383),"VF_EMPTY",'ECR Summary'!E383)</f>
        <v>VF_EMPTY</v>
      </c>
      <c r="C341" s="21" t="str">
        <f>IF(ISBLANK('ECR Summary'!G383),"VF_EMPTY",'ECR Summary'!G383)</f>
        <v>VF_EMPTY</v>
      </c>
      <c r="D341" s="21" t="str">
        <f>IF(ISBLANK('ECR Summary'!H383),"VF_EMPTY",'ECR Summary'!H383)</f>
        <v>VF_EMPTY</v>
      </c>
      <c r="E341" s="21" t="str">
        <f>IF(ISBLANK('ECR Summary'!I383),"VF_EMPTY",'ECR Summary'!I383)</f>
        <v>VF_EMPTY</v>
      </c>
      <c r="F341" s="21" t="str">
        <f>IF(ISBLANK('ECR Summary'!J383),"VF_EMPTY",'ECR Summary'!J383)</f>
        <v>VF_EMPTY</v>
      </c>
      <c r="G341" s="21" t="str">
        <f>IF(ISBLANK('ECR Summary'!L383),"VF_EMPTY",'ECR Summary'!L383)</f>
        <v>VF_EMPTY</v>
      </c>
      <c r="H341" s="21" t="str">
        <f>IF(ISBLANK('ECR Summary'!M383),"VF_EMPTY",'ECR Summary'!M383)</f>
        <v>VF_EMPTY</v>
      </c>
      <c r="I341" s="21" t="str">
        <f>IF(ISBLANK('ECR Summary'!O383),"VF_EMPTY",'ECR Summary'!O383)</f>
        <v>VF_EMPTY</v>
      </c>
      <c r="J341" s="21" t="str">
        <f>IF(ISBLANK('ECR Summary'!R383),"VF_EMPTY",'ECR Summary'!R383)</f>
        <v>VF_EMPTY</v>
      </c>
      <c r="K341" s="21" t="str">
        <f>IF(ISBLANK('ECR Summary'!S383),"VF_EMPTY",'ECR Summary'!S383)</f>
        <v>VF_EMPTY</v>
      </c>
      <c r="L341" s="21" t="str">
        <f>IF(ISBLANK('ECR Summary'!T383),"VF_EMPTY",'ECR Summary'!T383)</f>
        <v>VF_EMPTY</v>
      </c>
      <c r="M341" s="21" t="str">
        <f>IF(ISBLANK('ECR Summary'!U383),"VF_EMPTY",'ECR Summary'!U383)</f>
        <v>VF_EMPTY</v>
      </c>
      <c r="N341" s="21" t="str">
        <f>IF(ISBLANK('ECR Summary'!AC383),"VF_EMPTY",'ECR Summary'!AC383)</f>
        <v>VF_EMPTY</v>
      </c>
      <c r="O341" s="21" t="str">
        <f>IF(ISBLANK('ECR Summary'!AF383),"VF_EMPTY",'ECR Summary'!AF383)</f>
        <v>VF_EMPTY</v>
      </c>
      <c r="P341" s="21" t="str">
        <f>IF(ISBLANK('ECR Summary'!AL383),"VF_EMPTY",'ECR Summary'!AL383)</f>
        <v>VF_EMPTY</v>
      </c>
      <c r="Q341" s="21" t="str">
        <f>IF(ISBLANK('ECR Summary'!AQ383),"VF_EMPTY",'ECR Summary'!AQ383)</f>
        <v>VF_EMPTY</v>
      </c>
      <c r="R341" s="21" t="str">
        <f>IF(ISBLANK('ECR Summary'!AS383),"VF_EMPTY",'ECR Summary'!AS383)</f>
        <v>VF_EMPTY</v>
      </c>
      <c r="S341" s="21" t="str">
        <f>IF(ISBLANK('ECR Summary'!BD383),"VF_EMPTY",'ECR Summary'!BD383)</f>
        <v>VF_EMPTY</v>
      </c>
      <c r="T341" s="21" t="str">
        <f>IF(ISBLANK('ECR Summary'!BE383),"VF_EMPTY",'ECR Summary'!BE383)</f>
        <v>VF_EMPTY</v>
      </c>
      <c r="U341" s="21" t="str">
        <f>IF(ISBLANK('ECR Summary'!BH383),"VF_EMPTY",'ECR Summary'!BH383)</f>
        <v>VF_EMPTY</v>
      </c>
      <c r="V341" s="21" t="str">
        <f>IF(ISBLANK('ECR Summary'!BM383),"VF_EMPTY",'ECR Summary'!BM383)</f>
        <v>VF_EMPTY</v>
      </c>
      <c r="W341" s="21" t="str">
        <f>IF(ISBLANK('ECR Summary'!BU383),"VF_EMPTY",'ECR Summary'!BU383)</f>
        <v>VF_EMPTY</v>
      </c>
      <c r="X341" s="21" t="str">
        <f>IF(ISBLANK('ECR Summary'!CA383),"VF_EMPTY",'ECR Summary'!CA383)</f>
        <v>VF_EMPTY</v>
      </c>
      <c r="Z341" s="47" t="str">
        <f>IF(ISBLANK('ECR Summary'!AG383),"VF_EMPTY",'ECR Summary'!AG383)</f>
        <v>VF_EMPTY</v>
      </c>
      <c r="AA341" s="47" t="str">
        <f>IF(ISBLANK('ECR Summary'!BQ383),"VF_EMPTY",'ECR Summary'!BQ383)</f>
        <v>VF_EMPTY</v>
      </c>
    </row>
    <row r="342" spans="1:27">
      <c r="A342" s="21" t="str">
        <f>IF(ISBLANK('ECR Summary'!B384),"VF_EMPTY",'ECR Summary'!B384)</f>
        <v>VF_EMPTY</v>
      </c>
      <c r="B342" s="21" t="str">
        <f>IF(ISBLANK('ECR Summary'!E384),"VF_EMPTY",'ECR Summary'!E384)</f>
        <v>VF_EMPTY</v>
      </c>
      <c r="C342" s="21" t="str">
        <f>IF(ISBLANK('ECR Summary'!G384),"VF_EMPTY",'ECR Summary'!G384)</f>
        <v>VF_EMPTY</v>
      </c>
      <c r="D342" s="21" t="str">
        <f>IF(ISBLANK('ECR Summary'!H384),"VF_EMPTY",'ECR Summary'!H384)</f>
        <v>VF_EMPTY</v>
      </c>
      <c r="E342" s="21" t="str">
        <f>IF(ISBLANK('ECR Summary'!I384),"VF_EMPTY",'ECR Summary'!I384)</f>
        <v>VF_EMPTY</v>
      </c>
      <c r="F342" s="21" t="str">
        <f>IF(ISBLANK('ECR Summary'!J384),"VF_EMPTY",'ECR Summary'!J384)</f>
        <v>VF_EMPTY</v>
      </c>
      <c r="G342" s="21" t="str">
        <f>IF(ISBLANK('ECR Summary'!L384),"VF_EMPTY",'ECR Summary'!L384)</f>
        <v>VF_EMPTY</v>
      </c>
      <c r="H342" s="21" t="str">
        <f>IF(ISBLANK('ECR Summary'!M384),"VF_EMPTY",'ECR Summary'!M384)</f>
        <v>VF_EMPTY</v>
      </c>
      <c r="I342" s="21" t="str">
        <f>IF(ISBLANK('ECR Summary'!O384),"VF_EMPTY",'ECR Summary'!O384)</f>
        <v>VF_EMPTY</v>
      </c>
      <c r="J342" s="21" t="str">
        <f>IF(ISBLANK('ECR Summary'!R384),"VF_EMPTY",'ECR Summary'!R384)</f>
        <v>VF_EMPTY</v>
      </c>
      <c r="K342" s="21" t="str">
        <f>IF(ISBLANK('ECR Summary'!S384),"VF_EMPTY",'ECR Summary'!S384)</f>
        <v>VF_EMPTY</v>
      </c>
      <c r="L342" s="21" t="str">
        <f>IF(ISBLANK('ECR Summary'!T384),"VF_EMPTY",'ECR Summary'!T384)</f>
        <v>VF_EMPTY</v>
      </c>
      <c r="M342" s="21" t="str">
        <f>IF(ISBLANK('ECR Summary'!U384),"VF_EMPTY",'ECR Summary'!U384)</f>
        <v>VF_EMPTY</v>
      </c>
      <c r="N342" s="21" t="str">
        <f>IF(ISBLANK('ECR Summary'!AC384),"VF_EMPTY",'ECR Summary'!AC384)</f>
        <v>VF_EMPTY</v>
      </c>
      <c r="O342" s="21" t="str">
        <f>IF(ISBLANK('ECR Summary'!AF384),"VF_EMPTY",'ECR Summary'!AF384)</f>
        <v>VF_EMPTY</v>
      </c>
      <c r="P342" s="21" t="str">
        <f>IF(ISBLANK('ECR Summary'!AL384),"VF_EMPTY",'ECR Summary'!AL384)</f>
        <v>VF_EMPTY</v>
      </c>
      <c r="Q342" s="21" t="str">
        <f>IF(ISBLANK('ECR Summary'!AQ384),"VF_EMPTY",'ECR Summary'!AQ384)</f>
        <v>VF_EMPTY</v>
      </c>
      <c r="R342" s="21" t="str">
        <f>IF(ISBLANK('ECR Summary'!AS384),"VF_EMPTY",'ECR Summary'!AS384)</f>
        <v>VF_EMPTY</v>
      </c>
      <c r="S342" s="21" t="str">
        <f>IF(ISBLANK('ECR Summary'!BD384),"VF_EMPTY",'ECR Summary'!BD384)</f>
        <v>VF_EMPTY</v>
      </c>
      <c r="T342" s="21" t="str">
        <f>IF(ISBLANK('ECR Summary'!BE384),"VF_EMPTY",'ECR Summary'!BE384)</f>
        <v>VF_EMPTY</v>
      </c>
      <c r="U342" s="21" t="str">
        <f>IF(ISBLANK('ECR Summary'!BH384),"VF_EMPTY",'ECR Summary'!BH384)</f>
        <v>VF_EMPTY</v>
      </c>
      <c r="V342" s="21" t="str">
        <f>IF(ISBLANK('ECR Summary'!BM384),"VF_EMPTY",'ECR Summary'!BM384)</f>
        <v>VF_EMPTY</v>
      </c>
      <c r="W342" s="21" t="str">
        <f>IF(ISBLANK('ECR Summary'!BU384),"VF_EMPTY",'ECR Summary'!BU384)</f>
        <v>VF_EMPTY</v>
      </c>
      <c r="X342" s="21" t="str">
        <f>IF(ISBLANK('ECR Summary'!CA384),"VF_EMPTY",'ECR Summary'!CA384)</f>
        <v>VF_EMPTY</v>
      </c>
      <c r="Z342" s="47" t="str">
        <f>IF(ISBLANK('ECR Summary'!AG384),"VF_EMPTY",'ECR Summary'!AG384)</f>
        <v>VF_EMPTY</v>
      </c>
      <c r="AA342" s="47" t="str">
        <f>IF(ISBLANK('ECR Summary'!BQ384),"VF_EMPTY",'ECR Summary'!BQ384)</f>
        <v>VF_EMPTY</v>
      </c>
    </row>
    <row r="343" spans="1:27">
      <c r="A343" s="21" t="str">
        <f>IF(ISBLANK('ECR Summary'!B385),"VF_EMPTY",'ECR Summary'!B385)</f>
        <v>VF_EMPTY</v>
      </c>
      <c r="B343" s="21" t="str">
        <f>IF(ISBLANK('ECR Summary'!E385),"VF_EMPTY",'ECR Summary'!E385)</f>
        <v>VF_EMPTY</v>
      </c>
      <c r="C343" s="21" t="str">
        <f>IF(ISBLANK('ECR Summary'!G385),"VF_EMPTY",'ECR Summary'!G385)</f>
        <v>VF_EMPTY</v>
      </c>
      <c r="D343" s="21" t="str">
        <f>IF(ISBLANK('ECR Summary'!H385),"VF_EMPTY",'ECR Summary'!H385)</f>
        <v>VF_EMPTY</v>
      </c>
      <c r="E343" s="21" t="str">
        <f>IF(ISBLANK('ECR Summary'!I385),"VF_EMPTY",'ECR Summary'!I385)</f>
        <v>VF_EMPTY</v>
      </c>
      <c r="F343" s="21" t="str">
        <f>IF(ISBLANK('ECR Summary'!J385),"VF_EMPTY",'ECR Summary'!J385)</f>
        <v>VF_EMPTY</v>
      </c>
      <c r="G343" s="21" t="str">
        <f>IF(ISBLANK('ECR Summary'!L385),"VF_EMPTY",'ECR Summary'!L385)</f>
        <v>VF_EMPTY</v>
      </c>
      <c r="H343" s="21" t="str">
        <f>IF(ISBLANK('ECR Summary'!M385),"VF_EMPTY",'ECR Summary'!M385)</f>
        <v>VF_EMPTY</v>
      </c>
      <c r="I343" s="21" t="str">
        <f>IF(ISBLANK('ECR Summary'!O385),"VF_EMPTY",'ECR Summary'!O385)</f>
        <v>VF_EMPTY</v>
      </c>
      <c r="J343" s="21" t="str">
        <f>IF(ISBLANK('ECR Summary'!R385),"VF_EMPTY",'ECR Summary'!R385)</f>
        <v>VF_EMPTY</v>
      </c>
      <c r="K343" s="21" t="str">
        <f>IF(ISBLANK('ECR Summary'!S385),"VF_EMPTY",'ECR Summary'!S385)</f>
        <v>VF_EMPTY</v>
      </c>
      <c r="L343" s="21" t="str">
        <f>IF(ISBLANK('ECR Summary'!T385),"VF_EMPTY",'ECR Summary'!T385)</f>
        <v>VF_EMPTY</v>
      </c>
      <c r="M343" s="21" t="str">
        <f>IF(ISBLANK('ECR Summary'!U385),"VF_EMPTY",'ECR Summary'!U385)</f>
        <v>VF_EMPTY</v>
      </c>
      <c r="N343" s="21" t="str">
        <f>IF(ISBLANK('ECR Summary'!AC385),"VF_EMPTY",'ECR Summary'!AC385)</f>
        <v>VF_EMPTY</v>
      </c>
      <c r="O343" s="21" t="str">
        <f>IF(ISBLANK('ECR Summary'!AF385),"VF_EMPTY",'ECR Summary'!AF385)</f>
        <v>VF_EMPTY</v>
      </c>
      <c r="P343" s="21" t="str">
        <f>IF(ISBLANK('ECR Summary'!AL385),"VF_EMPTY",'ECR Summary'!AL385)</f>
        <v>VF_EMPTY</v>
      </c>
      <c r="Q343" s="21" t="str">
        <f>IF(ISBLANK('ECR Summary'!AQ385),"VF_EMPTY",'ECR Summary'!AQ385)</f>
        <v>VF_EMPTY</v>
      </c>
      <c r="R343" s="21" t="str">
        <f>IF(ISBLANK('ECR Summary'!AS385),"VF_EMPTY",'ECR Summary'!AS385)</f>
        <v>VF_EMPTY</v>
      </c>
      <c r="S343" s="21" t="str">
        <f>IF(ISBLANK('ECR Summary'!BD385),"VF_EMPTY",'ECR Summary'!BD385)</f>
        <v>VF_EMPTY</v>
      </c>
      <c r="T343" s="21" t="str">
        <f>IF(ISBLANK('ECR Summary'!BE385),"VF_EMPTY",'ECR Summary'!BE385)</f>
        <v>VF_EMPTY</v>
      </c>
      <c r="U343" s="21" t="str">
        <f>IF(ISBLANK('ECR Summary'!BH385),"VF_EMPTY",'ECR Summary'!BH385)</f>
        <v>VF_EMPTY</v>
      </c>
      <c r="V343" s="21" t="str">
        <f>IF(ISBLANK('ECR Summary'!BM385),"VF_EMPTY",'ECR Summary'!BM385)</f>
        <v>VF_EMPTY</v>
      </c>
      <c r="W343" s="21" t="str">
        <f>IF(ISBLANK('ECR Summary'!BU385),"VF_EMPTY",'ECR Summary'!BU385)</f>
        <v>VF_EMPTY</v>
      </c>
      <c r="X343" s="21" t="str">
        <f>IF(ISBLANK('ECR Summary'!CA385),"VF_EMPTY",'ECR Summary'!CA385)</f>
        <v>VF_EMPTY</v>
      </c>
      <c r="Z343" s="47" t="str">
        <f>IF(ISBLANK('ECR Summary'!AG385),"VF_EMPTY",'ECR Summary'!AG385)</f>
        <v>VF_EMPTY</v>
      </c>
      <c r="AA343" s="47" t="str">
        <f>IF(ISBLANK('ECR Summary'!BQ385),"VF_EMPTY",'ECR Summary'!BQ385)</f>
        <v>VF_EMPTY</v>
      </c>
    </row>
    <row r="344" spans="1:27">
      <c r="A344" s="21" t="str">
        <f>IF(ISBLANK('ECR Summary'!B386),"VF_EMPTY",'ECR Summary'!B386)</f>
        <v>VF_EMPTY</v>
      </c>
      <c r="B344" s="21" t="str">
        <f>IF(ISBLANK('ECR Summary'!E386),"VF_EMPTY",'ECR Summary'!E386)</f>
        <v>VF_EMPTY</v>
      </c>
      <c r="C344" s="21" t="str">
        <f>IF(ISBLANK('ECR Summary'!G386),"VF_EMPTY",'ECR Summary'!G386)</f>
        <v>VF_EMPTY</v>
      </c>
      <c r="D344" s="21" t="str">
        <f>IF(ISBLANK('ECR Summary'!H386),"VF_EMPTY",'ECR Summary'!H386)</f>
        <v>VF_EMPTY</v>
      </c>
      <c r="E344" s="21" t="str">
        <f>IF(ISBLANK('ECR Summary'!I386),"VF_EMPTY",'ECR Summary'!I386)</f>
        <v>VF_EMPTY</v>
      </c>
      <c r="F344" s="21" t="str">
        <f>IF(ISBLANK('ECR Summary'!J386),"VF_EMPTY",'ECR Summary'!J386)</f>
        <v>VF_EMPTY</v>
      </c>
      <c r="G344" s="21" t="str">
        <f>IF(ISBLANK('ECR Summary'!L386),"VF_EMPTY",'ECR Summary'!L386)</f>
        <v>VF_EMPTY</v>
      </c>
      <c r="H344" s="21" t="str">
        <f>IF(ISBLANK('ECR Summary'!M386),"VF_EMPTY",'ECR Summary'!M386)</f>
        <v>VF_EMPTY</v>
      </c>
      <c r="I344" s="21" t="str">
        <f>IF(ISBLANK('ECR Summary'!O386),"VF_EMPTY",'ECR Summary'!O386)</f>
        <v>VF_EMPTY</v>
      </c>
      <c r="J344" s="21" t="str">
        <f>IF(ISBLANK('ECR Summary'!R386),"VF_EMPTY",'ECR Summary'!R386)</f>
        <v>VF_EMPTY</v>
      </c>
      <c r="K344" s="21" t="str">
        <f>IF(ISBLANK('ECR Summary'!S386),"VF_EMPTY",'ECR Summary'!S386)</f>
        <v>VF_EMPTY</v>
      </c>
      <c r="L344" s="21" t="str">
        <f>IF(ISBLANK('ECR Summary'!T386),"VF_EMPTY",'ECR Summary'!T386)</f>
        <v>VF_EMPTY</v>
      </c>
      <c r="M344" s="21" t="str">
        <f>IF(ISBLANK('ECR Summary'!U386),"VF_EMPTY",'ECR Summary'!U386)</f>
        <v>VF_EMPTY</v>
      </c>
      <c r="N344" s="21" t="str">
        <f>IF(ISBLANK('ECR Summary'!AC386),"VF_EMPTY",'ECR Summary'!AC386)</f>
        <v>VF_EMPTY</v>
      </c>
      <c r="O344" s="21" t="str">
        <f>IF(ISBLANK('ECR Summary'!AF386),"VF_EMPTY",'ECR Summary'!AF386)</f>
        <v>VF_EMPTY</v>
      </c>
      <c r="P344" s="21" t="str">
        <f>IF(ISBLANK('ECR Summary'!AL386),"VF_EMPTY",'ECR Summary'!AL386)</f>
        <v>VF_EMPTY</v>
      </c>
      <c r="Q344" s="21" t="str">
        <f>IF(ISBLANK('ECR Summary'!AQ386),"VF_EMPTY",'ECR Summary'!AQ386)</f>
        <v>VF_EMPTY</v>
      </c>
      <c r="R344" s="21" t="str">
        <f>IF(ISBLANK('ECR Summary'!AS386),"VF_EMPTY",'ECR Summary'!AS386)</f>
        <v>VF_EMPTY</v>
      </c>
      <c r="S344" s="21" t="str">
        <f>IF(ISBLANK('ECR Summary'!BD386),"VF_EMPTY",'ECR Summary'!BD386)</f>
        <v>VF_EMPTY</v>
      </c>
      <c r="T344" s="21" t="str">
        <f>IF(ISBLANK('ECR Summary'!BE386),"VF_EMPTY",'ECR Summary'!BE386)</f>
        <v>VF_EMPTY</v>
      </c>
      <c r="U344" s="21" t="str">
        <f>IF(ISBLANK('ECR Summary'!BH386),"VF_EMPTY",'ECR Summary'!BH386)</f>
        <v>VF_EMPTY</v>
      </c>
      <c r="V344" s="21" t="str">
        <f>IF(ISBLANK('ECR Summary'!BM386),"VF_EMPTY",'ECR Summary'!BM386)</f>
        <v>VF_EMPTY</v>
      </c>
      <c r="W344" s="21" t="str">
        <f>IF(ISBLANK('ECR Summary'!BU386),"VF_EMPTY",'ECR Summary'!BU386)</f>
        <v>VF_EMPTY</v>
      </c>
      <c r="X344" s="21" t="str">
        <f>IF(ISBLANK('ECR Summary'!CA386),"VF_EMPTY",'ECR Summary'!CA386)</f>
        <v>VF_EMPTY</v>
      </c>
      <c r="Z344" s="47" t="str">
        <f>IF(ISBLANK('ECR Summary'!AG386),"VF_EMPTY",'ECR Summary'!AG386)</f>
        <v>VF_EMPTY</v>
      </c>
      <c r="AA344" s="47" t="str">
        <f>IF(ISBLANK('ECR Summary'!BQ386),"VF_EMPTY",'ECR Summary'!BQ386)</f>
        <v>VF_EMPTY</v>
      </c>
    </row>
    <row r="345" spans="1:27">
      <c r="A345" s="21" t="str">
        <f>IF(ISBLANK('ECR Summary'!B387),"VF_EMPTY",'ECR Summary'!B387)</f>
        <v>VF_EMPTY</v>
      </c>
      <c r="B345" s="21" t="str">
        <f>IF(ISBLANK('ECR Summary'!E387),"VF_EMPTY",'ECR Summary'!E387)</f>
        <v>VF_EMPTY</v>
      </c>
      <c r="C345" s="21" t="str">
        <f>IF(ISBLANK('ECR Summary'!G387),"VF_EMPTY",'ECR Summary'!G387)</f>
        <v>VF_EMPTY</v>
      </c>
      <c r="D345" s="21" t="str">
        <f>IF(ISBLANK('ECR Summary'!H387),"VF_EMPTY",'ECR Summary'!H387)</f>
        <v>VF_EMPTY</v>
      </c>
      <c r="E345" s="21" t="str">
        <f>IF(ISBLANK('ECR Summary'!I387),"VF_EMPTY",'ECR Summary'!I387)</f>
        <v>VF_EMPTY</v>
      </c>
      <c r="F345" s="21" t="str">
        <f>IF(ISBLANK('ECR Summary'!J387),"VF_EMPTY",'ECR Summary'!J387)</f>
        <v>VF_EMPTY</v>
      </c>
      <c r="G345" s="21" t="str">
        <f>IF(ISBLANK('ECR Summary'!L387),"VF_EMPTY",'ECR Summary'!L387)</f>
        <v>VF_EMPTY</v>
      </c>
      <c r="H345" s="21" t="str">
        <f>IF(ISBLANK('ECR Summary'!M387),"VF_EMPTY",'ECR Summary'!M387)</f>
        <v>VF_EMPTY</v>
      </c>
      <c r="I345" s="21" t="str">
        <f>IF(ISBLANK('ECR Summary'!O387),"VF_EMPTY",'ECR Summary'!O387)</f>
        <v>VF_EMPTY</v>
      </c>
      <c r="J345" s="21" t="str">
        <f>IF(ISBLANK('ECR Summary'!R387),"VF_EMPTY",'ECR Summary'!R387)</f>
        <v>VF_EMPTY</v>
      </c>
      <c r="K345" s="21" t="str">
        <f>IF(ISBLANK('ECR Summary'!S387),"VF_EMPTY",'ECR Summary'!S387)</f>
        <v>VF_EMPTY</v>
      </c>
      <c r="L345" s="21" t="str">
        <f>IF(ISBLANK('ECR Summary'!T387),"VF_EMPTY",'ECR Summary'!T387)</f>
        <v>VF_EMPTY</v>
      </c>
      <c r="M345" s="21" t="str">
        <f>IF(ISBLANK('ECR Summary'!U387),"VF_EMPTY",'ECR Summary'!U387)</f>
        <v>VF_EMPTY</v>
      </c>
      <c r="N345" s="21" t="str">
        <f>IF(ISBLANK('ECR Summary'!AC387),"VF_EMPTY",'ECR Summary'!AC387)</f>
        <v>VF_EMPTY</v>
      </c>
      <c r="O345" s="21" t="str">
        <f>IF(ISBLANK('ECR Summary'!AF387),"VF_EMPTY",'ECR Summary'!AF387)</f>
        <v>VF_EMPTY</v>
      </c>
      <c r="P345" s="21" t="str">
        <f>IF(ISBLANK('ECR Summary'!AL387),"VF_EMPTY",'ECR Summary'!AL387)</f>
        <v>VF_EMPTY</v>
      </c>
      <c r="Q345" s="21" t="str">
        <f>IF(ISBLANK('ECR Summary'!AQ387),"VF_EMPTY",'ECR Summary'!AQ387)</f>
        <v>VF_EMPTY</v>
      </c>
      <c r="R345" s="21" t="str">
        <f>IF(ISBLANK('ECR Summary'!AS387),"VF_EMPTY",'ECR Summary'!AS387)</f>
        <v>VF_EMPTY</v>
      </c>
      <c r="S345" s="21" t="str">
        <f>IF(ISBLANK('ECR Summary'!BD387),"VF_EMPTY",'ECR Summary'!BD387)</f>
        <v>VF_EMPTY</v>
      </c>
      <c r="T345" s="21" t="str">
        <f>IF(ISBLANK('ECR Summary'!BE387),"VF_EMPTY",'ECR Summary'!BE387)</f>
        <v>VF_EMPTY</v>
      </c>
      <c r="U345" s="21" t="str">
        <f>IF(ISBLANK('ECR Summary'!BH387),"VF_EMPTY",'ECR Summary'!BH387)</f>
        <v>VF_EMPTY</v>
      </c>
      <c r="V345" s="21" t="str">
        <f>IF(ISBLANK('ECR Summary'!BM387),"VF_EMPTY",'ECR Summary'!BM387)</f>
        <v>VF_EMPTY</v>
      </c>
      <c r="W345" s="21" t="str">
        <f>IF(ISBLANK('ECR Summary'!BU387),"VF_EMPTY",'ECR Summary'!BU387)</f>
        <v>VF_EMPTY</v>
      </c>
      <c r="X345" s="21" t="str">
        <f>IF(ISBLANK('ECR Summary'!CA387),"VF_EMPTY",'ECR Summary'!CA387)</f>
        <v>VF_EMPTY</v>
      </c>
      <c r="Z345" s="47" t="str">
        <f>IF(ISBLANK('ECR Summary'!AG387),"VF_EMPTY",'ECR Summary'!AG387)</f>
        <v>VF_EMPTY</v>
      </c>
      <c r="AA345" s="47" t="str">
        <f>IF(ISBLANK('ECR Summary'!BQ387),"VF_EMPTY",'ECR Summary'!BQ387)</f>
        <v>VF_EMPTY</v>
      </c>
    </row>
    <row r="346" spans="1:27">
      <c r="A346" s="21" t="str">
        <f>IF(ISBLANK('ECR Summary'!B388),"VF_EMPTY",'ECR Summary'!B388)</f>
        <v>VF_EMPTY</v>
      </c>
      <c r="B346" s="21" t="str">
        <f>IF(ISBLANK('ECR Summary'!E388),"VF_EMPTY",'ECR Summary'!E388)</f>
        <v>VF_EMPTY</v>
      </c>
      <c r="C346" s="21" t="str">
        <f>IF(ISBLANK('ECR Summary'!G388),"VF_EMPTY",'ECR Summary'!G388)</f>
        <v>VF_EMPTY</v>
      </c>
      <c r="D346" s="21" t="str">
        <f>IF(ISBLANK('ECR Summary'!H388),"VF_EMPTY",'ECR Summary'!H388)</f>
        <v>VF_EMPTY</v>
      </c>
      <c r="E346" s="21" t="str">
        <f>IF(ISBLANK('ECR Summary'!I388),"VF_EMPTY",'ECR Summary'!I388)</f>
        <v>VF_EMPTY</v>
      </c>
      <c r="F346" s="21" t="str">
        <f>IF(ISBLANK('ECR Summary'!J388),"VF_EMPTY",'ECR Summary'!J388)</f>
        <v>VF_EMPTY</v>
      </c>
      <c r="G346" s="21" t="str">
        <f>IF(ISBLANK('ECR Summary'!L388),"VF_EMPTY",'ECR Summary'!L388)</f>
        <v>VF_EMPTY</v>
      </c>
      <c r="H346" s="21" t="str">
        <f>IF(ISBLANK('ECR Summary'!M388),"VF_EMPTY",'ECR Summary'!M388)</f>
        <v>VF_EMPTY</v>
      </c>
      <c r="I346" s="21" t="str">
        <f>IF(ISBLANK('ECR Summary'!O388),"VF_EMPTY",'ECR Summary'!O388)</f>
        <v>VF_EMPTY</v>
      </c>
      <c r="J346" s="21" t="str">
        <f>IF(ISBLANK('ECR Summary'!R388),"VF_EMPTY",'ECR Summary'!R388)</f>
        <v>VF_EMPTY</v>
      </c>
      <c r="K346" s="21" t="str">
        <f>IF(ISBLANK('ECR Summary'!S388),"VF_EMPTY",'ECR Summary'!S388)</f>
        <v>VF_EMPTY</v>
      </c>
      <c r="L346" s="21" t="str">
        <f>IF(ISBLANK('ECR Summary'!T388),"VF_EMPTY",'ECR Summary'!T388)</f>
        <v>VF_EMPTY</v>
      </c>
      <c r="M346" s="21" t="str">
        <f>IF(ISBLANK('ECR Summary'!U388),"VF_EMPTY",'ECR Summary'!U388)</f>
        <v>VF_EMPTY</v>
      </c>
      <c r="N346" s="21" t="str">
        <f>IF(ISBLANK('ECR Summary'!AC388),"VF_EMPTY",'ECR Summary'!AC388)</f>
        <v>VF_EMPTY</v>
      </c>
      <c r="O346" s="21" t="str">
        <f>IF(ISBLANK('ECR Summary'!AF388),"VF_EMPTY",'ECR Summary'!AF388)</f>
        <v>VF_EMPTY</v>
      </c>
      <c r="P346" s="21" t="str">
        <f>IF(ISBLANK('ECR Summary'!AL388),"VF_EMPTY",'ECR Summary'!AL388)</f>
        <v>VF_EMPTY</v>
      </c>
      <c r="Q346" s="21" t="str">
        <f>IF(ISBLANK('ECR Summary'!AQ388),"VF_EMPTY",'ECR Summary'!AQ388)</f>
        <v>VF_EMPTY</v>
      </c>
      <c r="R346" s="21" t="str">
        <f>IF(ISBLANK('ECR Summary'!AS388),"VF_EMPTY",'ECR Summary'!AS388)</f>
        <v>VF_EMPTY</v>
      </c>
      <c r="S346" s="21" t="str">
        <f>IF(ISBLANK('ECR Summary'!BD388),"VF_EMPTY",'ECR Summary'!BD388)</f>
        <v>VF_EMPTY</v>
      </c>
      <c r="T346" s="21" t="str">
        <f>IF(ISBLANK('ECR Summary'!BE388),"VF_EMPTY",'ECR Summary'!BE388)</f>
        <v>VF_EMPTY</v>
      </c>
      <c r="U346" s="21" t="str">
        <f>IF(ISBLANK('ECR Summary'!BH388),"VF_EMPTY",'ECR Summary'!BH388)</f>
        <v>VF_EMPTY</v>
      </c>
      <c r="V346" s="21" t="str">
        <f>IF(ISBLANK('ECR Summary'!BM388),"VF_EMPTY",'ECR Summary'!BM388)</f>
        <v>VF_EMPTY</v>
      </c>
      <c r="W346" s="21" t="str">
        <f>IF(ISBLANK('ECR Summary'!BU388),"VF_EMPTY",'ECR Summary'!BU388)</f>
        <v>VF_EMPTY</v>
      </c>
      <c r="X346" s="21" t="str">
        <f>IF(ISBLANK('ECR Summary'!CA388),"VF_EMPTY",'ECR Summary'!CA388)</f>
        <v>VF_EMPTY</v>
      </c>
      <c r="Z346" s="47" t="str">
        <f>IF(ISBLANK('ECR Summary'!AG388),"VF_EMPTY",'ECR Summary'!AG388)</f>
        <v>VF_EMPTY</v>
      </c>
      <c r="AA346" s="47" t="str">
        <f>IF(ISBLANK('ECR Summary'!BQ388),"VF_EMPTY",'ECR Summary'!BQ388)</f>
        <v>VF_EMPTY</v>
      </c>
    </row>
    <row r="347" spans="1:27">
      <c r="A347" s="21" t="str">
        <f>IF(ISBLANK('ECR Summary'!B389),"VF_EMPTY",'ECR Summary'!B389)</f>
        <v>VF_EMPTY</v>
      </c>
      <c r="B347" s="21" t="str">
        <f>IF(ISBLANK('ECR Summary'!E389),"VF_EMPTY",'ECR Summary'!E389)</f>
        <v>VF_EMPTY</v>
      </c>
      <c r="C347" s="21" t="str">
        <f>IF(ISBLANK('ECR Summary'!G389),"VF_EMPTY",'ECR Summary'!G389)</f>
        <v>VF_EMPTY</v>
      </c>
      <c r="D347" s="21" t="str">
        <f>IF(ISBLANK('ECR Summary'!H389),"VF_EMPTY",'ECR Summary'!H389)</f>
        <v>VF_EMPTY</v>
      </c>
      <c r="E347" s="21" t="str">
        <f>IF(ISBLANK('ECR Summary'!I389),"VF_EMPTY",'ECR Summary'!I389)</f>
        <v>VF_EMPTY</v>
      </c>
      <c r="F347" s="21" t="str">
        <f>IF(ISBLANK('ECR Summary'!J389),"VF_EMPTY",'ECR Summary'!J389)</f>
        <v>VF_EMPTY</v>
      </c>
      <c r="G347" s="21" t="str">
        <f>IF(ISBLANK('ECR Summary'!L389),"VF_EMPTY",'ECR Summary'!L389)</f>
        <v>VF_EMPTY</v>
      </c>
      <c r="H347" s="21" t="str">
        <f>IF(ISBLANK('ECR Summary'!M389),"VF_EMPTY",'ECR Summary'!M389)</f>
        <v>VF_EMPTY</v>
      </c>
      <c r="I347" s="21" t="str">
        <f>IF(ISBLANK('ECR Summary'!O389),"VF_EMPTY",'ECR Summary'!O389)</f>
        <v>VF_EMPTY</v>
      </c>
      <c r="J347" s="21" t="str">
        <f>IF(ISBLANK('ECR Summary'!R389),"VF_EMPTY",'ECR Summary'!R389)</f>
        <v>VF_EMPTY</v>
      </c>
      <c r="K347" s="21" t="str">
        <f>IF(ISBLANK('ECR Summary'!S389),"VF_EMPTY",'ECR Summary'!S389)</f>
        <v>VF_EMPTY</v>
      </c>
      <c r="L347" s="21" t="str">
        <f>IF(ISBLANK('ECR Summary'!T389),"VF_EMPTY",'ECR Summary'!T389)</f>
        <v>VF_EMPTY</v>
      </c>
      <c r="M347" s="21" t="str">
        <f>IF(ISBLANK('ECR Summary'!U389),"VF_EMPTY",'ECR Summary'!U389)</f>
        <v>VF_EMPTY</v>
      </c>
      <c r="N347" s="21" t="str">
        <f>IF(ISBLANK('ECR Summary'!AC389),"VF_EMPTY",'ECR Summary'!AC389)</f>
        <v>VF_EMPTY</v>
      </c>
      <c r="O347" s="21" t="str">
        <f>IF(ISBLANK('ECR Summary'!AF389),"VF_EMPTY",'ECR Summary'!AF389)</f>
        <v>VF_EMPTY</v>
      </c>
      <c r="P347" s="21" t="str">
        <f>IF(ISBLANK('ECR Summary'!AL389),"VF_EMPTY",'ECR Summary'!AL389)</f>
        <v>VF_EMPTY</v>
      </c>
      <c r="Q347" s="21" t="str">
        <f>IF(ISBLANK('ECR Summary'!AQ389),"VF_EMPTY",'ECR Summary'!AQ389)</f>
        <v>VF_EMPTY</v>
      </c>
      <c r="R347" s="21" t="str">
        <f>IF(ISBLANK('ECR Summary'!AS389),"VF_EMPTY",'ECR Summary'!AS389)</f>
        <v>VF_EMPTY</v>
      </c>
      <c r="S347" s="21" t="str">
        <f>IF(ISBLANK('ECR Summary'!BD389),"VF_EMPTY",'ECR Summary'!BD389)</f>
        <v>VF_EMPTY</v>
      </c>
      <c r="T347" s="21" t="str">
        <f>IF(ISBLANK('ECR Summary'!BE389),"VF_EMPTY",'ECR Summary'!BE389)</f>
        <v>VF_EMPTY</v>
      </c>
      <c r="U347" s="21" t="str">
        <f>IF(ISBLANK('ECR Summary'!BH389),"VF_EMPTY",'ECR Summary'!BH389)</f>
        <v>VF_EMPTY</v>
      </c>
      <c r="V347" s="21" t="str">
        <f>IF(ISBLANK('ECR Summary'!BM389),"VF_EMPTY",'ECR Summary'!BM389)</f>
        <v>VF_EMPTY</v>
      </c>
      <c r="W347" s="21" t="str">
        <f>IF(ISBLANK('ECR Summary'!BU389),"VF_EMPTY",'ECR Summary'!BU389)</f>
        <v>VF_EMPTY</v>
      </c>
      <c r="X347" s="21" t="str">
        <f>IF(ISBLANK('ECR Summary'!CA389),"VF_EMPTY",'ECR Summary'!CA389)</f>
        <v>VF_EMPTY</v>
      </c>
      <c r="Z347" s="47" t="str">
        <f>IF(ISBLANK('ECR Summary'!AG389),"VF_EMPTY",'ECR Summary'!AG389)</f>
        <v>VF_EMPTY</v>
      </c>
      <c r="AA347" s="47" t="str">
        <f>IF(ISBLANK('ECR Summary'!BQ389),"VF_EMPTY",'ECR Summary'!BQ389)</f>
        <v>VF_EMPTY</v>
      </c>
    </row>
    <row r="348" spans="1:27">
      <c r="A348" s="21" t="str">
        <f>IF(ISBLANK('ECR Summary'!B390),"VF_EMPTY",'ECR Summary'!B390)</f>
        <v>VF_EMPTY</v>
      </c>
      <c r="B348" s="21" t="str">
        <f>IF(ISBLANK('ECR Summary'!E390),"VF_EMPTY",'ECR Summary'!E390)</f>
        <v>VF_EMPTY</v>
      </c>
      <c r="C348" s="21" t="str">
        <f>IF(ISBLANK('ECR Summary'!G390),"VF_EMPTY",'ECR Summary'!G390)</f>
        <v>VF_EMPTY</v>
      </c>
      <c r="D348" s="21" t="str">
        <f>IF(ISBLANK('ECR Summary'!H390),"VF_EMPTY",'ECR Summary'!H390)</f>
        <v>VF_EMPTY</v>
      </c>
      <c r="E348" s="21" t="str">
        <f>IF(ISBLANK('ECR Summary'!I390),"VF_EMPTY",'ECR Summary'!I390)</f>
        <v>VF_EMPTY</v>
      </c>
      <c r="F348" s="21" t="str">
        <f>IF(ISBLANK('ECR Summary'!J390),"VF_EMPTY",'ECR Summary'!J390)</f>
        <v>VF_EMPTY</v>
      </c>
      <c r="G348" s="21" t="str">
        <f>IF(ISBLANK('ECR Summary'!L390),"VF_EMPTY",'ECR Summary'!L390)</f>
        <v>VF_EMPTY</v>
      </c>
      <c r="H348" s="21" t="str">
        <f>IF(ISBLANK('ECR Summary'!M390),"VF_EMPTY",'ECR Summary'!M390)</f>
        <v>VF_EMPTY</v>
      </c>
      <c r="I348" s="21" t="str">
        <f>IF(ISBLANK('ECR Summary'!O390),"VF_EMPTY",'ECR Summary'!O390)</f>
        <v>VF_EMPTY</v>
      </c>
      <c r="J348" s="21" t="str">
        <f>IF(ISBLANK('ECR Summary'!R390),"VF_EMPTY",'ECR Summary'!R390)</f>
        <v>VF_EMPTY</v>
      </c>
      <c r="K348" s="21" t="str">
        <f>IF(ISBLANK('ECR Summary'!S390),"VF_EMPTY",'ECR Summary'!S390)</f>
        <v>VF_EMPTY</v>
      </c>
      <c r="L348" s="21" t="str">
        <f>IF(ISBLANK('ECR Summary'!T390),"VF_EMPTY",'ECR Summary'!T390)</f>
        <v>VF_EMPTY</v>
      </c>
      <c r="M348" s="21" t="str">
        <f>IF(ISBLANK('ECR Summary'!U390),"VF_EMPTY",'ECR Summary'!U390)</f>
        <v>VF_EMPTY</v>
      </c>
      <c r="N348" s="21" t="str">
        <f>IF(ISBLANK('ECR Summary'!AC390),"VF_EMPTY",'ECR Summary'!AC390)</f>
        <v>VF_EMPTY</v>
      </c>
      <c r="O348" s="21" t="str">
        <f>IF(ISBLANK('ECR Summary'!AF390),"VF_EMPTY",'ECR Summary'!AF390)</f>
        <v>VF_EMPTY</v>
      </c>
      <c r="P348" s="21" t="str">
        <f>IF(ISBLANK('ECR Summary'!AL390),"VF_EMPTY",'ECR Summary'!AL390)</f>
        <v>VF_EMPTY</v>
      </c>
      <c r="Q348" s="21" t="str">
        <f>IF(ISBLANK('ECR Summary'!AQ390),"VF_EMPTY",'ECR Summary'!AQ390)</f>
        <v>VF_EMPTY</v>
      </c>
      <c r="R348" s="21" t="str">
        <f>IF(ISBLANK('ECR Summary'!AS390),"VF_EMPTY",'ECR Summary'!AS390)</f>
        <v>VF_EMPTY</v>
      </c>
      <c r="S348" s="21" t="str">
        <f>IF(ISBLANK('ECR Summary'!BD390),"VF_EMPTY",'ECR Summary'!BD390)</f>
        <v>VF_EMPTY</v>
      </c>
      <c r="T348" s="21" t="str">
        <f>IF(ISBLANK('ECR Summary'!BE390),"VF_EMPTY",'ECR Summary'!BE390)</f>
        <v>VF_EMPTY</v>
      </c>
      <c r="U348" s="21" t="str">
        <f>IF(ISBLANK('ECR Summary'!BH390),"VF_EMPTY",'ECR Summary'!BH390)</f>
        <v>VF_EMPTY</v>
      </c>
      <c r="V348" s="21" t="str">
        <f>IF(ISBLANK('ECR Summary'!BM390),"VF_EMPTY",'ECR Summary'!BM390)</f>
        <v>VF_EMPTY</v>
      </c>
      <c r="W348" s="21" t="str">
        <f>IF(ISBLANK('ECR Summary'!BU390),"VF_EMPTY",'ECR Summary'!BU390)</f>
        <v>VF_EMPTY</v>
      </c>
      <c r="X348" s="21" t="str">
        <f>IF(ISBLANK('ECR Summary'!CA390),"VF_EMPTY",'ECR Summary'!CA390)</f>
        <v>VF_EMPTY</v>
      </c>
      <c r="Z348" s="47" t="str">
        <f>IF(ISBLANK('ECR Summary'!AG390),"VF_EMPTY",'ECR Summary'!AG390)</f>
        <v>VF_EMPTY</v>
      </c>
      <c r="AA348" s="47" t="str">
        <f>IF(ISBLANK('ECR Summary'!BQ390),"VF_EMPTY",'ECR Summary'!BQ390)</f>
        <v>VF_EMPTY</v>
      </c>
    </row>
    <row r="349" spans="1:27">
      <c r="A349" s="21" t="str">
        <f>IF(ISBLANK('ECR Summary'!B391),"VF_EMPTY",'ECR Summary'!B391)</f>
        <v>VF_EMPTY</v>
      </c>
      <c r="B349" s="21" t="str">
        <f>IF(ISBLANK('ECR Summary'!E391),"VF_EMPTY",'ECR Summary'!E391)</f>
        <v>VF_EMPTY</v>
      </c>
      <c r="C349" s="21" t="str">
        <f>IF(ISBLANK('ECR Summary'!G391),"VF_EMPTY",'ECR Summary'!G391)</f>
        <v>VF_EMPTY</v>
      </c>
      <c r="D349" s="21" t="str">
        <f>IF(ISBLANK('ECR Summary'!H391),"VF_EMPTY",'ECR Summary'!H391)</f>
        <v>VF_EMPTY</v>
      </c>
      <c r="E349" s="21" t="str">
        <f>IF(ISBLANK('ECR Summary'!I391),"VF_EMPTY",'ECR Summary'!I391)</f>
        <v>VF_EMPTY</v>
      </c>
      <c r="F349" s="21" t="str">
        <f>IF(ISBLANK('ECR Summary'!J391),"VF_EMPTY",'ECR Summary'!J391)</f>
        <v>VF_EMPTY</v>
      </c>
      <c r="G349" s="21" t="str">
        <f>IF(ISBLANK('ECR Summary'!L391),"VF_EMPTY",'ECR Summary'!L391)</f>
        <v>VF_EMPTY</v>
      </c>
      <c r="H349" s="21" t="str">
        <f>IF(ISBLANK('ECR Summary'!M391),"VF_EMPTY",'ECR Summary'!M391)</f>
        <v>VF_EMPTY</v>
      </c>
      <c r="I349" s="21" t="str">
        <f>IF(ISBLANK('ECR Summary'!O391),"VF_EMPTY",'ECR Summary'!O391)</f>
        <v>VF_EMPTY</v>
      </c>
      <c r="J349" s="21" t="str">
        <f>IF(ISBLANK('ECR Summary'!R391),"VF_EMPTY",'ECR Summary'!R391)</f>
        <v>VF_EMPTY</v>
      </c>
      <c r="K349" s="21" t="str">
        <f>IF(ISBLANK('ECR Summary'!S391),"VF_EMPTY",'ECR Summary'!S391)</f>
        <v>VF_EMPTY</v>
      </c>
      <c r="L349" s="21" t="str">
        <f>IF(ISBLANK('ECR Summary'!T391),"VF_EMPTY",'ECR Summary'!T391)</f>
        <v>VF_EMPTY</v>
      </c>
      <c r="M349" s="21" t="str">
        <f>IF(ISBLANK('ECR Summary'!U391),"VF_EMPTY",'ECR Summary'!U391)</f>
        <v>VF_EMPTY</v>
      </c>
      <c r="N349" s="21" t="str">
        <f>IF(ISBLANK('ECR Summary'!AC391),"VF_EMPTY",'ECR Summary'!AC391)</f>
        <v>VF_EMPTY</v>
      </c>
      <c r="O349" s="21" t="str">
        <f>IF(ISBLANK('ECR Summary'!AF391),"VF_EMPTY",'ECR Summary'!AF391)</f>
        <v>VF_EMPTY</v>
      </c>
      <c r="P349" s="21" t="str">
        <f>IF(ISBLANK('ECR Summary'!AL391),"VF_EMPTY",'ECR Summary'!AL391)</f>
        <v>VF_EMPTY</v>
      </c>
      <c r="Q349" s="21" t="str">
        <f>IF(ISBLANK('ECR Summary'!AQ391),"VF_EMPTY",'ECR Summary'!AQ391)</f>
        <v>VF_EMPTY</v>
      </c>
      <c r="R349" s="21" t="str">
        <f>IF(ISBLANK('ECR Summary'!AS391),"VF_EMPTY",'ECR Summary'!AS391)</f>
        <v>VF_EMPTY</v>
      </c>
      <c r="S349" s="21" t="str">
        <f>IF(ISBLANK('ECR Summary'!BD391),"VF_EMPTY",'ECR Summary'!BD391)</f>
        <v>VF_EMPTY</v>
      </c>
      <c r="T349" s="21" t="str">
        <f>IF(ISBLANK('ECR Summary'!BE391),"VF_EMPTY",'ECR Summary'!BE391)</f>
        <v>VF_EMPTY</v>
      </c>
      <c r="U349" s="21" t="str">
        <f>IF(ISBLANK('ECR Summary'!BH391),"VF_EMPTY",'ECR Summary'!BH391)</f>
        <v>VF_EMPTY</v>
      </c>
      <c r="V349" s="21" t="str">
        <f>IF(ISBLANK('ECR Summary'!BM391),"VF_EMPTY",'ECR Summary'!BM391)</f>
        <v>VF_EMPTY</v>
      </c>
      <c r="W349" s="21" t="str">
        <f>IF(ISBLANK('ECR Summary'!BU391),"VF_EMPTY",'ECR Summary'!BU391)</f>
        <v>VF_EMPTY</v>
      </c>
      <c r="X349" s="21" t="str">
        <f>IF(ISBLANK('ECR Summary'!CA391),"VF_EMPTY",'ECR Summary'!CA391)</f>
        <v>VF_EMPTY</v>
      </c>
      <c r="Z349" s="47" t="str">
        <f>IF(ISBLANK('ECR Summary'!AG391),"VF_EMPTY",'ECR Summary'!AG391)</f>
        <v>VF_EMPTY</v>
      </c>
      <c r="AA349" s="47" t="str">
        <f>IF(ISBLANK('ECR Summary'!BQ391),"VF_EMPTY",'ECR Summary'!BQ391)</f>
        <v>VF_EMPTY</v>
      </c>
    </row>
    <row r="350" spans="1:27">
      <c r="A350" s="21" t="str">
        <f>IF(ISBLANK('ECR Summary'!B392),"VF_EMPTY",'ECR Summary'!B392)</f>
        <v>VF_EMPTY</v>
      </c>
      <c r="B350" s="21" t="str">
        <f>IF(ISBLANK('ECR Summary'!E392),"VF_EMPTY",'ECR Summary'!E392)</f>
        <v>VF_EMPTY</v>
      </c>
      <c r="C350" s="21" t="str">
        <f>IF(ISBLANK('ECR Summary'!G392),"VF_EMPTY",'ECR Summary'!G392)</f>
        <v>VF_EMPTY</v>
      </c>
      <c r="D350" s="21" t="str">
        <f>IF(ISBLANK('ECR Summary'!H392),"VF_EMPTY",'ECR Summary'!H392)</f>
        <v>VF_EMPTY</v>
      </c>
      <c r="E350" s="21" t="str">
        <f>IF(ISBLANK('ECR Summary'!I392),"VF_EMPTY",'ECR Summary'!I392)</f>
        <v>VF_EMPTY</v>
      </c>
      <c r="F350" s="21" t="str">
        <f>IF(ISBLANK('ECR Summary'!J392),"VF_EMPTY",'ECR Summary'!J392)</f>
        <v>VF_EMPTY</v>
      </c>
      <c r="G350" s="21" t="str">
        <f>IF(ISBLANK('ECR Summary'!L392),"VF_EMPTY",'ECR Summary'!L392)</f>
        <v>VF_EMPTY</v>
      </c>
      <c r="H350" s="21" t="str">
        <f>IF(ISBLANK('ECR Summary'!M392),"VF_EMPTY",'ECR Summary'!M392)</f>
        <v>VF_EMPTY</v>
      </c>
      <c r="I350" s="21" t="str">
        <f>IF(ISBLANK('ECR Summary'!O392),"VF_EMPTY",'ECR Summary'!O392)</f>
        <v>VF_EMPTY</v>
      </c>
      <c r="J350" s="21" t="str">
        <f>IF(ISBLANK('ECR Summary'!R392),"VF_EMPTY",'ECR Summary'!R392)</f>
        <v>VF_EMPTY</v>
      </c>
      <c r="K350" s="21" t="str">
        <f>IF(ISBLANK('ECR Summary'!S392),"VF_EMPTY",'ECR Summary'!S392)</f>
        <v>VF_EMPTY</v>
      </c>
      <c r="L350" s="21" t="str">
        <f>IF(ISBLANK('ECR Summary'!T392),"VF_EMPTY",'ECR Summary'!T392)</f>
        <v>VF_EMPTY</v>
      </c>
      <c r="M350" s="21" t="str">
        <f>IF(ISBLANK('ECR Summary'!U392),"VF_EMPTY",'ECR Summary'!U392)</f>
        <v>VF_EMPTY</v>
      </c>
      <c r="N350" s="21" t="str">
        <f>IF(ISBLANK('ECR Summary'!AC392),"VF_EMPTY",'ECR Summary'!AC392)</f>
        <v>VF_EMPTY</v>
      </c>
      <c r="O350" s="21" t="str">
        <f>IF(ISBLANK('ECR Summary'!AF392),"VF_EMPTY",'ECR Summary'!AF392)</f>
        <v>VF_EMPTY</v>
      </c>
      <c r="P350" s="21" t="str">
        <f>IF(ISBLANK('ECR Summary'!AL392),"VF_EMPTY",'ECR Summary'!AL392)</f>
        <v>VF_EMPTY</v>
      </c>
      <c r="Q350" s="21" t="str">
        <f>IF(ISBLANK('ECR Summary'!AQ392),"VF_EMPTY",'ECR Summary'!AQ392)</f>
        <v>VF_EMPTY</v>
      </c>
      <c r="R350" s="21" t="str">
        <f>IF(ISBLANK('ECR Summary'!AS392),"VF_EMPTY",'ECR Summary'!AS392)</f>
        <v>VF_EMPTY</v>
      </c>
      <c r="S350" s="21" t="str">
        <f>IF(ISBLANK('ECR Summary'!BD392),"VF_EMPTY",'ECR Summary'!BD392)</f>
        <v>VF_EMPTY</v>
      </c>
      <c r="T350" s="21" t="str">
        <f>IF(ISBLANK('ECR Summary'!BE392),"VF_EMPTY",'ECR Summary'!BE392)</f>
        <v>VF_EMPTY</v>
      </c>
      <c r="U350" s="21" t="str">
        <f>IF(ISBLANK('ECR Summary'!BH392),"VF_EMPTY",'ECR Summary'!BH392)</f>
        <v>VF_EMPTY</v>
      </c>
      <c r="V350" s="21" t="str">
        <f>IF(ISBLANK('ECR Summary'!BM392),"VF_EMPTY",'ECR Summary'!BM392)</f>
        <v>VF_EMPTY</v>
      </c>
      <c r="W350" s="21" t="str">
        <f>IF(ISBLANK('ECR Summary'!BU392),"VF_EMPTY",'ECR Summary'!BU392)</f>
        <v>VF_EMPTY</v>
      </c>
      <c r="X350" s="21" t="str">
        <f>IF(ISBLANK('ECR Summary'!CA392),"VF_EMPTY",'ECR Summary'!CA392)</f>
        <v>VF_EMPTY</v>
      </c>
      <c r="Z350" s="47" t="str">
        <f>IF(ISBLANK('ECR Summary'!AG392),"VF_EMPTY",'ECR Summary'!AG392)</f>
        <v>VF_EMPTY</v>
      </c>
      <c r="AA350" s="47" t="str">
        <f>IF(ISBLANK('ECR Summary'!BQ392),"VF_EMPTY",'ECR Summary'!BQ392)</f>
        <v>VF_EMPTY</v>
      </c>
    </row>
    <row r="351" spans="1:27">
      <c r="A351" s="21" t="str">
        <f>IF(ISBLANK('ECR Summary'!B393),"VF_EMPTY",'ECR Summary'!B393)</f>
        <v>VF_EMPTY</v>
      </c>
      <c r="B351" s="21" t="str">
        <f>IF(ISBLANK('ECR Summary'!E393),"VF_EMPTY",'ECR Summary'!E393)</f>
        <v>VF_EMPTY</v>
      </c>
      <c r="C351" s="21" t="str">
        <f>IF(ISBLANK('ECR Summary'!G393),"VF_EMPTY",'ECR Summary'!G393)</f>
        <v>VF_EMPTY</v>
      </c>
      <c r="D351" s="21" t="str">
        <f>IF(ISBLANK('ECR Summary'!H393),"VF_EMPTY",'ECR Summary'!H393)</f>
        <v>VF_EMPTY</v>
      </c>
      <c r="E351" s="21" t="str">
        <f>IF(ISBLANK('ECR Summary'!I393),"VF_EMPTY",'ECR Summary'!I393)</f>
        <v>VF_EMPTY</v>
      </c>
      <c r="F351" s="21" t="str">
        <f>IF(ISBLANK('ECR Summary'!J393),"VF_EMPTY",'ECR Summary'!J393)</f>
        <v>VF_EMPTY</v>
      </c>
      <c r="G351" s="21" t="str">
        <f>IF(ISBLANK('ECR Summary'!L393),"VF_EMPTY",'ECR Summary'!L393)</f>
        <v>VF_EMPTY</v>
      </c>
      <c r="H351" s="21" t="str">
        <f>IF(ISBLANK('ECR Summary'!M393),"VF_EMPTY",'ECR Summary'!M393)</f>
        <v>VF_EMPTY</v>
      </c>
      <c r="I351" s="21" t="str">
        <f>IF(ISBLANK('ECR Summary'!O393),"VF_EMPTY",'ECR Summary'!O393)</f>
        <v>VF_EMPTY</v>
      </c>
      <c r="J351" s="21" t="str">
        <f>IF(ISBLANK('ECR Summary'!R393),"VF_EMPTY",'ECR Summary'!R393)</f>
        <v>VF_EMPTY</v>
      </c>
      <c r="K351" s="21" t="str">
        <f>IF(ISBLANK('ECR Summary'!S393),"VF_EMPTY",'ECR Summary'!S393)</f>
        <v>VF_EMPTY</v>
      </c>
      <c r="L351" s="21" t="str">
        <f>IF(ISBLANK('ECR Summary'!T393),"VF_EMPTY",'ECR Summary'!T393)</f>
        <v>VF_EMPTY</v>
      </c>
      <c r="M351" s="21" t="str">
        <f>IF(ISBLANK('ECR Summary'!U393),"VF_EMPTY",'ECR Summary'!U393)</f>
        <v>VF_EMPTY</v>
      </c>
      <c r="N351" s="21" t="str">
        <f>IF(ISBLANK('ECR Summary'!AC393),"VF_EMPTY",'ECR Summary'!AC393)</f>
        <v>VF_EMPTY</v>
      </c>
      <c r="O351" s="21" t="str">
        <f>IF(ISBLANK('ECR Summary'!AF393),"VF_EMPTY",'ECR Summary'!AF393)</f>
        <v>VF_EMPTY</v>
      </c>
      <c r="P351" s="21" t="str">
        <f>IF(ISBLANK('ECR Summary'!AL393),"VF_EMPTY",'ECR Summary'!AL393)</f>
        <v>VF_EMPTY</v>
      </c>
      <c r="Q351" s="21" t="str">
        <f>IF(ISBLANK('ECR Summary'!AQ393),"VF_EMPTY",'ECR Summary'!AQ393)</f>
        <v>VF_EMPTY</v>
      </c>
      <c r="R351" s="21" t="str">
        <f>IF(ISBLANK('ECR Summary'!AS393),"VF_EMPTY",'ECR Summary'!AS393)</f>
        <v>VF_EMPTY</v>
      </c>
      <c r="S351" s="21" t="str">
        <f>IF(ISBLANK('ECR Summary'!BD393),"VF_EMPTY",'ECR Summary'!BD393)</f>
        <v>VF_EMPTY</v>
      </c>
      <c r="T351" s="21" t="str">
        <f>IF(ISBLANK('ECR Summary'!BE393),"VF_EMPTY",'ECR Summary'!BE393)</f>
        <v>VF_EMPTY</v>
      </c>
      <c r="U351" s="21" t="str">
        <f>IF(ISBLANK('ECR Summary'!BH393),"VF_EMPTY",'ECR Summary'!BH393)</f>
        <v>VF_EMPTY</v>
      </c>
      <c r="V351" s="21" t="str">
        <f>IF(ISBLANK('ECR Summary'!BM393),"VF_EMPTY",'ECR Summary'!BM393)</f>
        <v>VF_EMPTY</v>
      </c>
      <c r="W351" s="21" t="str">
        <f>IF(ISBLANK('ECR Summary'!BU393),"VF_EMPTY",'ECR Summary'!BU393)</f>
        <v>VF_EMPTY</v>
      </c>
      <c r="X351" s="21" t="str">
        <f>IF(ISBLANK('ECR Summary'!CA393),"VF_EMPTY",'ECR Summary'!CA393)</f>
        <v>VF_EMPTY</v>
      </c>
      <c r="Z351" s="47" t="str">
        <f>IF(ISBLANK('ECR Summary'!AG393),"VF_EMPTY",'ECR Summary'!AG393)</f>
        <v>VF_EMPTY</v>
      </c>
      <c r="AA351" s="47" t="str">
        <f>IF(ISBLANK('ECR Summary'!BQ393),"VF_EMPTY",'ECR Summary'!BQ393)</f>
        <v>VF_EMPTY</v>
      </c>
    </row>
    <row r="352" spans="1:27">
      <c r="A352" s="21" t="str">
        <f>IF(ISBLANK('ECR Summary'!B394),"VF_EMPTY",'ECR Summary'!B394)</f>
        <v>VF_EMPTY</v>
      </c>
      <c r="B352" s="21" t="str">
        <f>IF(ISBLANK('ECR Summary'!E394),"VF_EMPTY",'ECR Summary'!E394)</f>
        <v>VF_EMPTY</v>
      </c>
      <c r="C352" s="21" t="str">
        <f>IF(ISBLANK('ECR Summary'!G394),"VF_EMPTY",'ECR Summary'!G394)</f>
        <v>VF_EMPTY</v>
      </c>
      <c r="D352" s="21" t="str">
        <f>IF(ISBLANK('ECR Summary'!H394),"VF_EMPTY",'ECR Summary'!H394)</f>
        <v>VF_EMPTY</v>
      </c>
      <c r="E352" s="21" t="str">
        <f>IF(ISBLANK('ECR Summary'!I394),"VF_EMPTY",'ECR Summary'!I394)</f>
        <v>VF_EMPTY</v>
      </c>
      <c r="F352" s="21" t="str">
        <f>IF(ISBLANK('ECR Summary'!J394),"VF_EMPTY",'ECR Summary'!J394)</f>
        <v>VF_EMPTY</v>
      </c>
      <c r="G352" s="21" t="str">
        <f>IF(ISBLANK('ECR Summary'!L394),"VF_EMPTY",'ECR Summary'!L394)</f>
        <v>VF_EMPTY</v>
      </c>
      <c r="H352" s="21" t="str">
        <f>IF(ISBLANK('ECR Summary'!M394),"VF_EMPTY",'ECR Summary'!M394)</f>
        <v>VF_EMPTY</v>
      </c>
      <c r="I352" s="21" t="str">
        <f>IF(ISBLANK('ECR Summary'!O394),"VF_EMPTY",'ECR Summary'!O394)</f>
        <v>VF_EMPTY</v>
      </c>
      <c r="J352" s="21" t="str">
        <f>IF(ISBLANK('ECR Summary'!R394),"VF_EMPTY",'ECR Summary'!R394)</f>
        <v>VF_EMPTY</v>
      </c>
      <c r="K352" s="21" t="str">
        <f>IF(ISBLANK('ECR Summary'!S394),"VF_EMPTY",'ECR Summary'!S394)</f>
        <v>VF_EMPTY</v>
      </c>
      <c r="L352" s="21" t="str">
        <f>IF(ISBLANK('ECR Summary'!T394),"VF_EMPTY",'ECR Summary'!T394)</f>
        <v>VF_EMPTY</v>
      </c>
      <c r="M352" s="21" t="str">
        <f>IF(ISBLANK('ECR Summary'!U394),"VF_EMPTY",'ECR Summary'!U394)</f>
        <v>VF_EMPTY</v>
      </c>
      <c r="N352" s="21" t="str">
        <f>IF(ISBLANK('ECR Summary'!AC394),"VF_EMPTY",'ECR Summary'!AC394)</f>
        <v>VF_EMPTY</v>
      </c>
      <c r="O352" s="21" t="str">
        <f>IF(ISBLANK('ECR Summary'!AF394),"VF_EMPTY",'ECR Summary'!AF394)</f>
        <v>VF_EMPTY</v>
      </c>
      <c r="P352" s="21" t="str">
        <f>IF(ISBLANK('ECR Summary'!AL394),"VF_EMPTY",'ECR Summary'!AL394)</f>
        <v>VF_EMPTY</v>
      </c>
      <c r="Q352" s="21" t="str">
        <f>IF(ISBLANK('ECR Summary'!AQ394),"VF_EMPTY",'ECR Summary'!AQ394)</f>
        <v>VF_EMPTY</v>
      </c>
      <c r="R352" s="21" t="str">
        <f>IF(ISBLANK('ECR Summary'!AS394),"VF_EMPTY",'ECR Summary'!AS394)</f>
        <v>VF_EMPTY</v>
      </c>
      <c r="S352" s="21" t="str">
        <f>IF(ISBLANK('ECR Summary'!BD394),"VF_EMPTY",'ECR Summary'!BD394)</f>
        <v>VF_EMPTY</v>
      </c>
      <c r="T352" s="21" t="str">
        <f>IF(ISBLANK('ECR Summary'!BE394),"VF_EMPTY",'ECR Summary'!BE394)</f>
        <v>VF_EMPTY</v>
      </c>
      <c r="U352" s="21" t="str">
        <f>IF(ISBLANK('ECR Summary'!BH394),"VF_EMPTY",'ECR Summary'!BH394)</f>
        <v>VF_EMPTY</v>
      </c>
      <c r="V352" s="21" t="str">
        <f>IF(ISBLANK('ECR Summary'!BM394),"VF_EMPTY",'ECR Summary'!BM394)</f>
        <v>VF_EMPTY</v>
      </c>
      <c r="W352" s="21" t="str">
        <f>IF(ISBLANK('ECR Summary'!BU394),"VF_EMPTY",'ECR Summary'!BU394)</f>
        <v>VF_EMPTY</v>
      </c>
      <c r="X352" s="21" t="str">
        <f>IF(ISBLANK('ECR Summary'!CA394),"VF_EMPTY",'ECR Summary'!CA394)</f>
        <v>VF_EMPTY</v>
      </c>
      <c r="Z352" s="47" t="str">
        <f>IF(ISBLANK('ECR Summary'!AG394),"VF_EMPTY",'ECR Summary'!AG394)</f>
        <v>VF_EMPTY</v>
      </c>
      <c r="AA352" s="47" t="str">
        <f>IF(ISBLANK('ECR Summary'!BQ394),"VF_EMPTY",'ECR Summary'!BQ394)</f>
        <v>VF_EMPTY</v>
      </c>
    </row>
    <row r="353" spans="1:27">
      <c r="A353" s="21" t="str">
        <f>IF(ISBLANK('ECR Summary'!B395),"VF_EMPTY",'ECR Summary'!B395)</f>
        <v>VF_EMPTY</v>
      </c>
      <c r="B353" s="21" t="str">
        <f>IF(ISBLANK('ECR Summary'!E395),"VF_EMPTY",'ECR Summary'!E395)</f>
        <v>VF_EMPTY</v>
      </c>
      <c r="C353" s="21" t="str">
        <f>IF(ISBLANK('ECR Summary'!G395),"VF_EMPTY",'ECR Summary'!G395)</f>
        <v>VF_EMPTY</v>
      </c>
      <c r="D353" s="21" t="str">
        <f>IF(ISBLANK('ECR Summary'!H395),"VF_EMPTY",'ECR Summary'!H395)</f>
        <v>VF_EMPTY</v>
      </c>
      <c r="E353" s="21" t="str">
        <f>IF(ISBLANK('ECR Summary'!I395),"VF_EMPTY",'ECR Summary'!I395)</f>
        <v>VF_EMPTY</v>
      </c>
      <c r="F353" s="21" t="str">
        <f>IF(ISBLANK('ECR Summary'!J395),"VF_EMPTY",'ECR Summary'!J395)</f>
        <v>VF_EMPTY</v>
      </c>
      <c r="G353" s="21" t="str">
        <f>IF(ISBLANK('ECR Summary'!L395),"VF_EMPTY",'ECR Summary'!L395)</f>
        <v>VF_EMPTY</v>
      </c>
      <c r="H353" s="21" t="str">
        <f>IF(ISBLANK('ECR Summary'!M395),"VF_EMPTY",'ECR Summary'!M395)</f>
        <v>VF_EMPTY</v>
      </c>
      <c r="I353" s="21" t="str">
        <f>IF(ISBLANK('ECR Summary'!O395),"VF_EMPTY",'ECR Summary'!O395)</f>
        <v>VF_EMPTY</v>
      </c>
      <c r="J353" s="21" t="str">
        <f>IF(ISBLANK('ECR Summary'!R395),"VF_EMPTY",'ECR Summary'!R395)</f>
        <v>VF_EMPTY</v>
      </c>
      <c r="K353" s="21" t="str">
        <f>IF(ISBLANK('ECR Summary'!S395),"VF_EMPTY",'ECR Summary'!S395)</f>
        <v>VF_EMPTY</v>
      </c>
      <c r="L353" s="21" t="str">
        <f>IF(ISBLANK('ECR Summary'!T395),"VF_EMPTY",'ECR Summary'!T395)</f>
        <v>VF_EMPTY</v>
      </c>
      <c r="M353" s="21" t="str">
        <f>IF(ISBLANK('ECR Summary'!U395),"VF_EMPTY",'ECR Summary'!U395)</f>
        <v>VF_EMPTY</v>
      </c>
      <c r="N353" s="21" t="str">
        <f>IF(ISBLANK('ECR Summary'!AC395),"VF_EMPTY",'ECR Summary'!AC395)</f>
        <v>VF_EMPTY</v>
      </c>
      <c r="O353" s="21" t="str">
        <f>IF(ISBLANK('ECR Summary'!AF395),"VF_EMPTY",'ECR Summary'!AF395)</f>
        <v>VF_EMPTY</v>
      </c>
      <c r="P353" s="21" t="str">
        <f>IF(ISBLANK('ECR Summary'!AL395),"VF_EMPTY",'ECR Summary'!AL395)</f>
        <v>VF_EMPTY</v>
      </c>
      <c r="Q353" s="21" t="str">
        <f>IF(ISBLANK('ECR Summary'!AQ395),"VF_EMPTY",'ECR Summary'!AQ395)</f>
        <v>VF_EMPTY</v>
      </c>
      <c r="R353" s="21" t="str">
        <f>IF(ISBLANK('ECR Summary'!AS395),"VF_EMPTY",'ECR Summary'!AS395)</f>
        <v>VF_EMPTY</v>
      </c>
      <c r="S353" s="21" t="str">
        <f>IF(ISBLANK('ECR Summary'!BD395),"VF_EMPTY",'ECR Summary'!BD395)</f>
        <v>VF_EMPTY</v>
      </c>
      <c r="T353" s="21" t="str">
        <f>IF(ISBLANK('ECR Summary'!BE395),"VF_EMPTY",'ECR Summary'!BE395)</f>
        <v>VF_EMPTY</v>
      </c>
      <c r="U353" s="21" t="str">
        <f>IF(ISBLANK('ECR Summary'!BH395),"VF_EMPTY",'ECR Summary'!BH395)</f>
        <v>VF_EMPTY</v>
      </c>
      <c r="V353" s="21" t="str">
        <f>IF(ISBLANK('ECR Summary'!BM395),"VF_EMPTY",'ECR Summary'!BM395)</f>
        <v>VF_EMPTY</v>
      </c>
      <c r="W353" s="21" t="str">
        <f>IF(ISBLANK('ECR Summary'!BU395),"VF_EMPTY",'ECR Summary'!BU395)</f>
        <v>VF_EMPTY</v>
      </c>
      <c r="X353" s="21" t="str">
        <f>IF(ISBLANK('ECR Summary'!CA395),"VF_EMPTY",'ECR Summary'!CA395)</f>
        <v>VF_EMPTY</v>
      </c>
      <c r="Z353" s="47" t="str">
        <f>IF(ISBLANK('ECR Summary'!AG395),"VF_EMPTY",'ECR Summary'!AG395)</f>
        <v>VF_EMPTY</v>
      </c>
      <c r="AA353" s="47" t="str">
        <f>IF(ISBLANK('ECR Summary'!BQ395),"VF_EMPTY",'ECR Summary'!BQ395)</f>
        <v>VF_EMPTY</v>
      </c>
    </row>
    <row r="354" spans="1:27">
      <c r="A354" s="21" t="str">
        <f>IF(ISBLANK('ECR Summary'!B396),"VF_EMPTY",'ECR Summary'!B396)</f>
        <v>VF_EMPTY</v>
      </c>
      <c r="B354" s="21" t="str">
        <f>IF(ISBLANK('ECR Summary'!E396),"VF_EMPTY",'ECR Summary'!E396)</f>
        <v>VF_EMPTY</v>
      </c>
      <c r="C354" s="21" t="str">
        <f>IF(ISBLANK('ECR Summary'!G396),"VF_EMPTY",'ECR Summary'!G396)</f>
        <v>VF_EMPTY</v>
      </c>
      <c r="D354" s="21" t="str">
        <f>IF(ISBLANK('ECR Summary'!H396),"VF_EMPTY",'ECR Summary'!H396)</f>
        <v>VF_EMPTY</v>
      </c>
      <c r="E354" s="21" t="str">
        <f>IF(ISBLANK('ECR Summary'!I396),"VF_EMPTY",'ECR Summary'!I396)</f>
        <v>VF_EMPTY</v>
      </c>
      <c r="F354" s="21" t="str">
        <f>IF(ISBLANK('ECR Summary'!J396),"VF_EMPTY",'ECR Summary'!J396)</f>
        <v>VF_EMPTY</v>
      </c>
      <c r="G354" s="21" t="str">
        <f>IF(ISBLANK('ECR Summary'!L396),"VF_EMPTY",'ECR Summary'!L396)</f>
        <v>VF_EMPTY</v>
      </c>
      <c r="H354" s="21" t="str">
        <f>IF(ISBLANK('ECR Summary'!M396),"VF_EMPTY",'ECR Summary'!M396)</f>
        <v>VF_EMPTY</v>
      </c>
      <c r="I354" s="21" t="str">
        <f>IF(ISBLANK('ECR Summary'!O396),"VF_EMPTY",'ECR Summary'!O396)</f>
        <v>VF_EMPTY</v>
      </c>
      <c r="J354" s="21" t="str">
        <f>IF(ISBLANK('ECR Summary'!R396),"VF_EMPTY",'ECR Summary'!R396)</f>
        <v>VF_EMPTY</v>
      </c>
      <c r="K354" s="21" t="str">
        <f>IF(ISBLANK('ECR Summary'!S396),"VF_EMPTY",'ECR Summary'!S396)</f>
        <v>VF_EMPTY</v>
      </c>
      <c r="L354" s="21" t="str">
        <f>IF(ISBLANK('ECR Summary'!T396),"VF_EMPTY",'ECR Summary'!T396)</f>
        <v>VF_EMPTY</v>
      </c>
      <c r="M354" s="21" t="str">
        <f>IF(ISBLANK('ECR Summary'!U396),"VF_EMPTY",'ECR Summary'!U396)</f>
        <v>VF_EMPTY</v>
      </c>
      <c r="N354" s="21" t="str">
        <f>IF(ISBLANK('ECR Summary'!AC396),"VF_EMPTY",'ECR Summary'!AC396)</f>
        <v>VF_EMPTY</v>
      </c>
      <c r="O354" s="21" t="str">
        <f>IF(ISBLANK('ECR Summary'!AF396),"VF_EMPTY",'ECR Summary'!AF396)</f>
        <v>VF_EMPTY</v>
      </c>
      <c r="P354" s="21" t="str">
        <f>IF(ISBLANK('ECR Summary'!AL396),"VF_EMPTY",'ECR Summary'!AL396)</f>
        <v>VF_EMPTY</v>
      </c>
      <c r="Q354" s="21" t="str">
        <f>IF(ISBLANK('ECR Summary'!AQ396),"VF_EMPTY",'ECR Summary'!AQ396)</f>
        <v>VF_EMPTY</v>
      </c>
      <c r="R354" s="21" t="str">
        <f>IF(ISBLANK('ECR Summary'!AS396),"VF_EMPTY",'ECR Summary'!AS396)</f>
        <v>VF_EMPTY</v>
      </c>
      <c r="S354" s="21" t="str">
        <f>IF(ISBLANK('ECR Summary'!BD396),"VF_EMPTY",'ECR Summary'!BD396)</f>
        <v>VF_EMPTY</v>
      </c>
      <c r="T354" s="21" t="str">
        <f>IF(ISBLANK('ECR Summary'!BE396),"VF_EMPTY",'ECR Summary'!BE396)</f>
        <v>VF_EMPTY</v>
      </c>
      <c r="U354" s="21" t="str">
        <f>IF(ISBLANK('ECR Summary'!BH396),"VF_EMPTY",'ECR Summary'!BH396)</f>
        <v>VF_EMPTY</v>
      </c>
      <c r="V354" s="21" t="str">
        <f>IF(ISBLANK('ECR Summary'!BM396),"VF_EMPTY",'ECR Summary'!BM396)</f>
        <v>VF_EMPTY</v>
      </c>
      <c r="W354" s="21" t="str">
        <f>IF(ISBLANK('ECR Summary'!BU396),"VF_EMPTY",'ECR Summary'!BU396)</f>
        <v>VF_EMPTY</v>
      </c>
      <c r="X354" s="21" t="str">
        <f>IF(ISBLANK('ECR Summary'!CA396),"VF_EMPTY",'ECR Summary'!CA396)</f>
        <v>VF_EMPTY</v>
      </c>
      <c r="Z354" s="47" t="str">
        <f>IF(ISBLANK('ECR Summary'!AG396),"VF_EMPTY",'ECR Summary'!AG396)</f>
        <v>VF_EMPTY</v>
      </c>
      <c r="AA354" s="47" t="str">
        <f>IF(ISBLANK('ECR Summary'!BQ396),"VF_EMPTY",'ECR Summary'!BQ396)</f>
        <v>VF_EMPTY</v>
      </c>
    </row>
    <row r="355" spans="1:27">
      <c r="A355" s="21" t="str">
        <f>IF(ISBLANK('ECR Summary'!B397),"VF_EMPTY",'ECR Summary'!B397)</f>
        <v>VF_EMPTY</v>
      </c>
      <c r="B355" s="21" t="str">
        <f>IF(ISBLANK('ECR Summary'!E397),"VF_EMPTY",'ECR Summary'!E397)</f>
        <v>VF_EMPTY</v>
      </c>
      <c r="C355" s="21" t="str">
        <f>IF(ISBLANK('ECR Summary'!G397),"VF_EMPTY",'ECR Summary'!G397)</f>
        <v>VF_EMPTY</v>
      </c>
      <c r="D355" s="21" t="str">
        <f>IF(ISBLANK('ECR Summary'!H397),"VF_EMPTY",'ECR Summary'!H397)</f>
        <v>VF_EMPTY</v>
      </c>
      <c r="E355" s="21" t="str">
        <f>IF(ISBLANK('ECR Summary'!I397),"VF_EMPTY",'ECR Summary'!I397)</f>
        <v>VF_EMPTY</v>
      </c>
      <c r="F355" s="21" t="str">
        <f>IF(ISBLANK('ECR Summary'!J397),"VF_EMPTY",'ECR Summary'!J397)</f>
        <v>VF_EMPTY</v>
      </c>
      <c r="G355" s="21" t="str">
        <f>IF(ISBLANK('ECR Summary'!L397),"VF_EMPTY",'ECR Summary'!L397)</f>
        <v>VF_EMPTY</v>
      </c>
      <c r="H355" s="21" t="str">
        <f>IF(ISBLANK('ECR Summary'!M397),"VF_EMPTY",'ECR Summary'!M397)</f>
        <v>VF_EMPTY</v>
      </c>
      <c r="I355" s="21" t="str">
        <f>IF(ISBLANK('ECR Summary'!O397),"VF_EMPTY",'ECR Summary'!O397)</f>
        <v>VF_EMPTY</v>
      </c>
      <c r="J355" s="21" t="str">
        <f>IF(ISBLANK('ECR Summary'!R397),"VF_EMPTY",'ECR Summary'!R397)</f>
        <v>VF_EMPTY</v>
      </c>
      <c r="K355" s="21" t="str">
        <f>IF(ISBLANK('ECR Summary'!S397),"VF_EMPTY",'ECR Summary'!S397)</f>
        <v>VF_EMPTY</v>
      </c>
      <c r="L355" s="21" t="str">
        <f>IF(ISBLANK('ECR Summary'!T397),"VF_EMPTY",'ECR Summary'!T397)</f>
        <v>VF_EMPTY</v>
      </c>
      <c r="M355" s="21" t="str">
        <f>IF(ISBLANK('ECR Summary'!U397),"VF_EMPTY",'ECR Summary'!U397)</f>
        <v>VF_EMPTY</v>
      </c>
      <c r="N355" s="21" t="str">
        <f>IF(ISBLANK('ECR Summary'!AC397),"VF_EMPTY",'ECR Summary'!AC397)</f>
        <v>VF_EMPTY</v>
      </c>
      <c r="O355" s="21" t="str">
        <f>IF(ISBLANK('ECR Summary'!AF397),"VF_EMPTY",'ECR Summary'!AF397)</f>
        <v>VF_EMPTY</v>
      </c>
      <c r="P355" s="21" t="str">
        <f>IF(ISBLANK('ECR Summary'!AL397),"VF_EMPTY",'ECR Summary'!AL397)</f>
        <v>VF_EMPTY</v>
      </c>
      <c r="Q355" s="21" t="str">
        <f>IF(ISBLANK('ECR Summary'!AQ397),"VF_EMPTY",'ECR Summary'!AQ397)</f>
        <v>VF_EMPTY</v>
      </c>
      <c r="R355" s="21" t="str">
        <f>IF(ISBLANK('ECR Summary'!AS397),"VF_EMPTY",'ECR Summary'!AS397)</f>
        <v>VF_EMPTY</v>
      </c>
      <c r="S355" s="21" t="str">
        <f>IF(ISBLANK('ECR Summary'!BD397),"VF_EMPTY",'ECR Summary'!BD397)</f>
        <v>VF_EMPTY</v>
      </c>
      <c r="T355" s="21" t="str">
        <f>IF(ISBLANK('ECR Summary'!BE397),"VF_EMPTY",'ECR Summary'!BE397)</f>
        <v>VF_EMPTY</v>
      </c>
      <c r="U355" s="21" t="str">
        <f>IF(ISBLANK('ECR Summary'!BH397),"VF_EMPTY",'ECR Summary'!BH397)</f>
        <v>VF_EMPTY</v>
      </c>
      <c r="V355" s="21" t="str">
        <f>IF(ISBLANK('ECR Summary'!BM397),"VF_EMPTY",'ECR Summary'!BM397)</f>
        <v>VF_EMPTY</v>
      </c>
      <c r="W355" s="21" t="str">
        <f>IF(ISBLANK('ECR Summary'!BU397),"VF_EMPTY",'ECR Summary'!BU397)</f>
        <v>VF_EMPTY</v>
      </c>
      <c r="X355" s="21" t="str">
        <f>IF(ISBLANK('ECR Summary'!CA397),"VF_EMPTY",'ECR Summary'!CA397)</f>
        <v>VF_EMPTY</v>
      </c>
      <c r="Z355" s="47" t="str">
        <f>IF(ISBLANK('ECR Summary'!AG397),"VF_EMPTY",'ECR Summary'!AG397)</f>
        <v>VF_EMPTY</v>
      </c>
      <c r="AA355" s="47" t="str">
        <f>IF(ISBLANK('ECR Summary'!BQ397),"VF_EMPTY",'ECR Summary'!BQ397)</f>
        <v>VF_EMPTY</v>
      </c>
    </row>
    <row r="356" spans="1:27">
      <c r="A356" s="21" t="str">
        <f>IF(ISBLANK('ECR Summary'!B398),"VF_EMPTY",'ECR Summary'!B398)</f>
        <v>VF_EMPTY</v>
      </c>
      <c r="B356" s="21" t="str">
        <f>IF(ISBLANK('ECR Summary'!E398),"VF_EMPTY",'ECR Summary'!E398)</f>
        <v>VF_EMPTY</v>
      </c>
      <c r="C356" s="21" t="str">
        <f>IF(ISBLANK('ECR Summary'!G398),"VF_EMPTY",'ECR Summary'!G398)</f>
        <v>VF_EMPTY</v>
      </c>
      <c r="D356" s="21" t="str">
        <f>IF(ISBLANK('ECR Summary'!H398),"VF_EMPTY",'ECR Summary'!H398)</f>
        <v>VF_EMPTY</v>
      </c>
      <c r="E356" s="21" t="str">
        <f>IF(ISBLANK('ECR Summary'!I398),"VF_EMPTY",'ECR Summary'!I398)</f>
        <v>VF_EMPTY</v>
      </c>
      <c r="F356" s="21" t="str">
        <f>IF(ISBLANK('ECR Summary'!J398),"VF_EMPTY",'ECR Summary'!J398)</f>
        <v>VF_EMPTY</v>
      </c>
      <c r="G356" s="21" t="str">
        <f>IF(ISBLANK('ECR Summary'!L398),"VF_EMPTY",'ECR Summary'!L398)</f>
        <v>VF_EMPTY</v>
      </c>
      <c r="H356" s="21" t="str">
        <f>IF(ISBLANK('ECR Summary'!M398),"VF_EMPTY",'ECR Summary'!M398)</f>
        <v>VF_EMPTY</v>
      </c>
      <c r="I356" s="21" t="str">
        <f>IF(ISBLANK('ECR Summary'!O398),"VF_EMPTY",'ECR Summary'!O398)</f>
        <v>VF_EMPTY</v>
      </c>
      <c r="J356" s="21" t="str">
        <f>IF(ISBLANK('ECR Summary'!R398),"VF_EMPTY",'ECR Summary'!R398)</f>
        <v>VF_EMPTY</v>
      </c>
      <c r="K356" s="21" t="str">
        <f>IF(ISBLANK('ECR Summary'!S398),"VF_EMPTY",'ECR Summary'!S398)</f>
        <v>VF_EMPTY</v>
      </c>
      <c r="L356" s="21" t="str">
        <f>IF(ISBLANK('ECR Summary'!T398),"VF_EMPTY",'ECR Summary'!T398)</f>
        <v>VF_EMPTY</v>
      </c>
      <c r="M356" s="21" t="str">
        <f>IF(ISBLANK('ECR Summary'!U398),"VF_EMPTY",'ECR Summary'!U398)</f>
        <v>VF_EMPTY</v>
      </c>
      <c r="N356" s="21" t="str">
        <f>IF(ISBLANK('ECR Summary'!AC398),"VF_EMPTY",'ECR Summary'!AC398)</f>
        <v>VF_EMPTY</v>
      </c>
      <c r="O356" s="21" t="str">
        <f>IF(ISBLANK('ECR Summary'!AF398),"VF_EMPTY",'ECR Summary'!AF398)</f>
        <v>VF_EMPTY</v>
      </c>
      <c r="P356" s="21" t="str">
        <f>IF(ISBLANK('ECR Summary'!AL398),"VF_EMPTY",'ECR Summary'!AL398)</f>
        <v>VF_EMPTY</v>
      </c>
      <c r="Q356" s="21" t="str">
        <f>IF(ISBLANK('ECR Summary'!AQ398),"VF_EMPTY",'ECR Summary'!AQ398)</f>
        <v>VF_EMPTY</v>
      </c>
      <c r="R356" s="21" t="str">
        <f>IF(ISBLANK('ECR Summary'!AS398),"VF_EMPTY",'ECR Summary'!AS398)</f>
        <v>VF_EMPTY</v>
      </c>
      <c r="S356" s="21" t="str">
        <f>IF(ISBLANK('ECR Summary'!BD398),"VF_EMPTY",'ECR Summary'!BD398)</f>
        <v>VF_EMPTY</v>
      </c>
      <c r="T356" s="21" t="str">
        <f>IF(ISBLANK('ECR Summary'!BE398),"VF_EMPTY",'ECR Summary'!BE398)</f>
        <v>VF_EMPTY</v>
      </c>
      <c r="U356" s="21" t="str">
        <f>IF(ISBLANK('ECR Summary'!BH398),"VF_EMPTY",'ECR Summary'!BH398)</f>
        <v>VF_EMPTY</v>
      </c>
      <c r="V356" s="21" t="str">
        <f>IF(ISBLANK('ECR Summary'!BM398),"VF_EMPTY",'ECR Summary'!BM398)</f>
        <v>VF_EMPTY</v>
      </c>
      <c r="W356" s="21" t="str">
        <f>IF(ISBLANK('ECR Summary'!BU398),"VF_EMPTY",'ECR Summary'!BU398)</f>
        <v>VF_EMPTY</v>
      </c>
      <c r="X356" s="21" t="str">
        <f>IF(ISBLANK('ECR Summary'!CA398),"VF_EMPTY",'ECR Summary'!CA398)</f>
        <v>VF_EMPTY</v>
      </c>
      <c r="Z356" s="47" t="str">
        <f>IF(ISBLANK('ECR Summary'!AG398),"VF_EMPTY",'ECR Summary'!AG398)</f>
        <v>VF_EMPTY</v>
      </c>
      <c r="AA356" s="47" t="str">
        <f>IF(ISBLANK('ECR Summary'!BQ398),"VF_EMPTY",'ECR Summary'!BQ398)</f>
        <v>VF_EMPTY</v>
      </c>
    </row>
    <row r="357" spans="1:27">
      <c r="A357" s="21" t="str">
        <f>IF(ISBLANK('ECR Summary'!B399),"VF_EMPTY",'ECR Summary'!B399)</f>
        <v>VF_EMPTY</v>
      </c>
      <c r="B357" s="21" t="str">
        <f>IF(ISBLANK('ECR Summary'!E399),"VF_EMPTY",'ECR Summary'!E399)</f>
        <v>VF_EMPTY</v>
      </c>
      <c r="C357" s="21" t="str">
        <f>IF(ISBLANK('ECR Summary'!G399),"VF_EMPTY",'ECR Summary'!G399)</f>
        <v>VF_EMPTY</v>
      </c>
      <c r="D357" s="21" t="str">
        <f>IF(ISBLANK('ECR Summary'!H399),"VF_EMPTY",'ECR Summary'!H399)</f>
        <v>VF_EMPTY</v>
      </c>
      <c r="E357" s="21" t="str">
        <f>IF(ISBLANK('ECR Summary'!I399),"VF_EMPTY",'ECR Summary'!I399)</f>
        <v>VF_EMPTY</v>
      </c>
      <c r="F357" s="21" t="str">
        <f>IF(ISBLANK('ECR Summary'!J399),"VF_EMPTY",'ECR Summary'!J399)</f>
        <v>VF_EMPTY</v>
      </c>
      <c r="G357" s="21" t="str">
        <f>IF(ISBLANK('ECR Summary'!L399),"VF_EMPTY",'ECR Summary'!L399)</f>
        <v>VF_EMPTY</v>
      </c>
      <c r="H357" s="21" t="str">
        <f>IF(ISBLANK('ECR Summary'!M399),"VF_EMPTY",'ECR Summary'!M399)</f>
        <v>VF_EMPTY</v>
      </c>
      <c r="I357" s="21" t="str">
        <f>IF(ISBLANK('ECR Summary'!O399),"VF_EMPTY",'ECR Summary'!O399)</f>
        <v>VF_EMPTY</v>
      </c>
      <c r="J357" s="21" t="str">
        <f>IF(ISBLANK('ECR Summary'!R399),"VF_EMPTY",'ECR Summary'!R399)</f>
        <v>VF_EMPTY</v>
      </c>
      <c r="K357" s="21" t="str">
        <f>IF(ISBLANK('ECR Summary'!S399),"VF_EMPTY",'ECR Summary'!S399)</f>
        <v>VF_EMPTY</v>
      </c>
      <c r="L357" s="21" t="str">
        <f>IF(ISBLANK('ECR Summary'!T399),"VF_EMPTY",'ECR Summary'!T399)</f>
        <v>VF_EMPTY</v>
      </c>
      <c r="M357" s="21" t="str">
        <f>IF(ISBLANK('ECR Summary'!U399),"VF_EMPTY",'ECR Summary'!U399)</f>
        <v>VF_EMPTY</v>
      </c>
      <c r="N357" s="21" t="str">
        <f>IF(ISBLANK('ECR Summary'!AC399),"VF_EMPTY",'ECR Summary'!AC399)</f>
        <v>VF_EMPTY</v>
      </c>
      <c r="O357" s="21" t="str">
        <f>IF(ISBLANK('ECR Summary'!AF399),"VF_EMPTY",'ECR Summary'!AF399)</f>
        <v>VF_EMPTY</v>
      </c>
      <c r="P357" s="21" t="str">
        <f>IF(ISBLANK('ECR Summary'!AL399),"VF_EMPTY",'ECR Summary'!AL399)</f>
        <v>VF_EMPTY</v>
      </c>
      <c r="Q357" s="21" t="str">
        <f>IF(ISBLANK('ECR Summary'!AQ399),"VF_EMPTY",'ECR Summary'!AQ399)</f>
        <v>VF_EMPTY</v>
      </c>
      <c r="R357" s="21" t="str">
        <f>IF(ISBLANK('ECR Summary'!AS399),"VF_EMPTY",'ECR Summary'!AS399)</f>
        <v>VF_EMPTY</v>
      </c>
      <c r="S357" s="21" t="str">
        <f>IF(ISBLANK('ECR Summary'!BD399),"VF_EMPTY",'ECR Summary'!BD399)</f>
        <v>VF_EMPTY</v>
      </c>
      <c r="T357" s="21" t="str">
        <f>IF(ISBLANK('ECR Summary'!BE399),"VF_EMPTY",'ECR Summary'!BE399)</f>
        <v>VF_EMPTY</v>
      </c>
      <c r="U357" s="21" t="str">
        <f>IF(ISBLANK('ECR Summary'!BH399),"VF_EMPTY",'ECR Summary'!BH399)</f>
        <v>VF_EMPTY</v>
      </c>
      <c r="V357" s="21" t="str">
        <f>IF(ISBLANK('ECR Summary'!BM399),"VF_EMPTY",'ECR Summary'!BM399)</f>
        <v>VF_EMPTY</v>
      </c>
      <c r="W357" s="21" t="str">
        <f>IF(ISBLANK('ECR Summary'!BU399),"VF_EMPTY",'ECR Summary'!BU399)</f>
        <v>VF_EMPTY</v>
      </c>
      <c r="X357" s="21" t="str">
        <f>IF(ISBLANK('ECR Summary'!CA399),"VF_EMPTY",'ECR Summary'!CA399)</f>
        <v>VF_EMPTY</v>
      </c>
      <c r="Z357" s="47" t="str">
        <f>IF(ISBLANK('ECR Summary'!AG399),"VF_EMPTY",'ECR Summary'!AG399)</f>
        <v>VF_EMPTY</v>
      </c>
      <c r="AA357" s="47" t="str">
        <f>IF(ISBLANK('ECR Summary'!BQ399),"VF_EMPTY",'ECR Summary'!BQ399)</f>
        <v>VF_EMPTY</v>
      </c>
    </row>
    <row r="358" spans="1:27">
      <c r="A358" s="21" t="str">
        <f>IF(ISBLANK('ECR Summary'!B400),"VF_EMPTY",'ECR Summary'!B400)</f>
        <v>VF_EMPTY</v>
      </c>
      <c r="B358" s="21" t="str">
        <f>IF(ISBLANK('ECR Summary'!E400),"VF_EMPTY",'ECR Summary'!E400)</f>
        <v>VF_EMPTY</v>
      </c>
      <c r="C358" s="21" t="str">
        <f>IF(ISBLANK('ECR Summary'!G400),"VF_EMPTY",'ECR Summary'!G400)</f>
        <v>VF_EMPTY</v>
      </c>
      <c r="D358" s="21" t="str">
        <f>IF(ISBLANK('ECR Summary'!H400),"VF_EMPTY",'ECR Summary'!H400)</f>
        <v>VF_EMPTY</v>
      </c>
      <c r="E358" s="21" t="str">
        <f>IF(ISBLANK('ECR Summary'!I400),"VF_EMPTY",'ECR Summary'!I400)</f>
        <v>VF_EMPTY</v>
      </c>
      <c r="F358" s="21" t="str">
        <f>IF(ISBLANK('ECR Summary'!J400),"VF_EMPTY",'ECR Summary'!J400)</f>
        <v>VF_EMPTY</v>
      </c>
      <c r="G358" s="21" t="str">
        <f>IF(ISBLANK('ECR Summary'!L400),"VF_EMPTY",'ECR Summary'!L400)</f>
        <v>VF_EMPTY</v>
      </c>
      <c r="H358" s="21" t="str">
        <f>IF(ISBLANK('ECR Summary'!M400),"VF_EMPTY",'ECR Summary'!M400)</f>
        <v>VF_EMPTY</v>
      </c>
      <c r="I358" s="21" t="str">
        <f>IF(ISBLANK('ECR Summary'!O400),"VF_EMPTY",'ECR Summary'!O400)</f>
        <v>VF_EMPTY</v>
      </c>
      <c r="J358" s="21" t="str">
        <f>IF(ISBLANK('ECR Summary'!R400),"VF_EMPTY",'ECR Summary'!R400)</f>
        <v>VF_EMPTY</v>
      </c>
      <c r="K358" s="21" t="str">
        <f>IF(ISBLANK('ECR Summary'!S400),"VF_EMPTY",'ECR Summary'!S400)</f>
        <v>VF_EMPTY</v>
      </c>
      <c r="L358" s="21" t="str">
        <f>IF(ISBLANK('ECR Summary'!T400),"VF_EMPTY",'ECR Summary'!T400)</f>
        <v>VF_EMPTY</v>
      </c>
      <c r="M358" s="21" t="str">
        <f>IF(ISBLANK('ECR Summary'!U400),"VF_EMPTY",'ECR Summary'!U400)</f>
        <v>VF_EMPTY</v>
      </c>
      <c r="N358" s="21" t="str">
        <f>IF(ISBLANK('ECR Summary'!AC400),"VF_EMPTY",'ECR Summary'!AC400)</f>
        <v>VF_EMPTY</v>
      </c>
      <c r="O358" s="21" t="str">
        <f>IF(ISBLANK('ECR Summary'!AF400),"VF_EMPTY",'ECR Summary'!AF400)</f>
        <v>VF_EMPTY</v>
      </c>
      <c r="P358" s="21" t="str">
        <f>IF(ISBLANK('ECR Summary'!AL400),"VF_EMPTY",'ECR Summary'!AL400)</f>
        <v>VF_EMPTY</v>
      </c>
      <c r="Q358" s="21" t="str">
        <f>IF(ISBLANK('ECR Summary'!AQ400),"VF_EMPTY",'ECR Summary'!AQ400)</f>
        <v>VF_EMPTY</v>
      </c>
      <c r="R358" s="21" t="str">
        <f>IF(ISBLANK('ECR Summary'!AS400),"VF_EMPTY",'ECR Summary'!AS400)</f>
        <v>VF_EMPTY</v>
      </c>
      <c r="S358" s="21" t="str">
        <f>IF(ISBLANK('ECR Summary'!BD400),"VF_EMPTY",'ECR Summary'!BD400)</f>
        <v>VF_EMPTY</v>
      </c>
      <c r="T358" s="21" t="str">
        <f>IF(ISBLANK('ECR Summary'!BE400),"VF_EMPTY",'ECR Summary'!BE400)</f>
        <v>VF_EMPTY</v>
      </c>
      <c r="U358" s="21" t="str">
        <f>IF(ISBLANK('ECR Summary'!BH400),"VF_EMPTY",'ECR Summary'!BH400)</f>
        <v>VF_EMPTY</v>
      </c>
      <c r="V358" s="21" t="str">
        <f>IF(ISBLANK('ECR Summary'!BM400),"VF_EMPTY",'ECR Summary'!BM400)</f>
        <v>VF_EMPTY</v>
      </c>
      <c r="W358" s="21" t="str">
        <f>IF(ISBLANK('ECR Summary'!BU400),"VF_EMPTY",'ECR Summary'!BU400)</f>
        <v>VF_EMPTY</v>
      </c>
      <c r="X358" s="21" t="str">
        <f>IF(ISBLANK('ECR Summary'!CA400),"VF_EMPTY",'ECR Summary'!CA400)</f>
        <v>VF_EMPTY</v>
      </c>
      <c r="Z358" s="47" t="str">
        <f>IF(ISBLANK('ECR Summary'!AG400),"VF_EMPTY",'ECR Summary'!AG400)</f>
        <v>VF_EMPTY</v>
      </c>
      <c r="AA358" s="47" t="str">
        <f>IF(ISBLANK('ECR Summary'!BQ400),"VF_EMPTY",'ECR Summary'!BQ400)</f>
        <v>VF_EMPTY</v>
      </c>
    </row>
    <row r="359" spans="1:27">
      <c r="A359" s="21" t="str">
        <f>IF(ISBLANK('ECR Summary'!B401),"VF_EMPTY",'ECR Summary'!B401)</f>
        <v>VF_EMPTY</v>
      </c>
      <c r="B359" s="21" t="str">
        <f>IF(ISBLANK('ECR Summary'!E401),"VF_EMPTY",'ECR Summary'!E401)</f>
        <v>VF_EMPTY</v>
      </c>
      <c r="C359" s="21" t="str">
        <f>IF(ISBLANK('ECR Summary'!G401),"VF_EMPTY",'ECR Summary'!G401)</f>
        <v>VF_EMPTY</v>
      </c>
      <c r="D359" s="21" t="str">
        <f>IF(ISBLANK('ECR Summary'!H401),"VF_EMPTY",'ECR Summary'!H401)</f>
        <v>VF_EMPTY</v>
      </c>
      <c r="E359" s="21" t="str">
        <f>IF(ISBLANK('ECR Summary'!I401),"VF_EMPTY",'ECR Summary'!I401)</f>
        <v>VF_EMPTY</v>
      </c>
      <c r="F359" s="21" t="str">
        <f>IF(ISBLANK('ECR Summary'!J401),"VF_EMPTY",'ECR Summary'!J401)</f>
        <v>VF_EMPTY</v>
      </c>
      <c r="G359" s="21" t="str">
        <f>IF(ISBLANK('ECR Summary'!L401),"VF_EMPTY",'ECR Summary'!L401)</f>
        <v>VF_EMPTY</v>
      </c>
      <c r="H359" s="21" t="str">
        <f>IF(ISBLANK('ECR Summary'!M401),"VF_EMPTY",'ECR Summary'!M401)</f>
        <v>VF_EMPTY</v>
      </c>
      <c r="I359" s="21" t="str">
        <f>IF(ISBLANK('ECR Summary'!O401),"VF_EMPTY",'ECR Summary'!O401)</f>
        <v>VF_EMPTY</v>
      </c>
      <c r="J359" s="21" t="str">
        <f>IF(ISBLANK('ECR Summary'!R401),"VF_EMPTY",'ECR Summary'!R401)</f>
        <v>VF_EMPTY</v>
      </c>
      <c r="K359" s="21" t="str">
        <f>IF(ISBLANK('ECR Summary'!S401),"VF_EMPTY",'ECR Summary'!S401)</f>
        <v>VF_EMPTY</v>
      </c>
      <c r="L359" s="21" t="str">
        <f>IF(ISBLANK('ECR Summary'!T401),"VF_EMPTY",'ECR Summary'!T401)</f>
        <v>VF_EMPTY</v>
      </c>
      <c r="M359" s="21" t="str">
        <f>IF(ISBLANK('ECR Summary'!U401),"VF_EMPTY",'ECR Summary'!U401)</f>
        <v>VF_EMPTY</v>
      </c>
      <c r="N359" s="21" t="str">
        <f>IF(ISBLANK('ECR Summary'!AC401),"VF_EMPTY",'ECR Summary'!AC401)</f>
        <v>VF_EMPTY</v>
      </c>
      <c r="O359" s="21" t="str">
        <f>IF(ISBLANK('ECR Summary'!AF401),"VF_EMPTY",'ECR Summary'!AF401)</f>
        <v>VF_EMPTY</v>
      </c>
      <c r="P359" s="21" t="str">
        <f>IF(ISBLANK('ECR Summary'!AL401),"VF_EMPTY",'ECR Summary'!AL401)</f>
        <v>VF_EMPTY</v>
      </c>
      <c r="Q359" s="21" t="str">
        <f>IF(ISBLANK('ECR Summary'!AQ401),"VF_EMPTY",'ECR Summary'!AQ401)</f>
        <v>VF_EMPTY</v>
      </c>
      <c r="R359" s="21" t="str">
        <f>IF(ISBLANK('ECR Summary'!AS401),"VF_EMPTY",'ECR Summary'!AS401)</f>
        <v>VF_EMPTY</v>
      </c>
      <c r="S359" s="21" t="str">
        <f>IF(ISBLANK('ECR Summary'!BD401),"VF_EMPTY",'ECR Summary'!BD401)</f>
        <v>VF_EMPTY</v>
      </c>
      <c r="T359" s="21" t="str">
        <f>IF(ISBLANK('ECR Summary'!BE401),"VF_EMPTY",'ECR Summary'!BE401)</f>
        <v>VF_EMPTY</v>
      </c>
      <c r="U359" s="21" t="str">
        <f>IF(ISBLANK('ECR Summary'!BH401),"VF_EMPTY",'ECR Summary'!BH401)</f>
        <v>VF_EMPTY</v>
      </c>
      <c r="V359" s="21" t="str">
        <f>IF(ISBLANK('ECR Summary'!BM401),"VF_EMPTY",'ECR Summary'!BM401)</f>
        <v>VF_EMPTY</v>
      </c>
      <c r="W359" s="21" t="str">
        <f>IF(ISBLANK('ECR Summary'!BU401),"VF_EMPTY",'ECR Summary'!BU401)</f>
        <v>VF_EMPTY</v>
      </c>
      <c r="X359" s="21" t="str">
        <f>IF(ISBLANK('ECR Summary'!CA401),"VF_EMPTY",'ECR Summary'!CA401)</f>
        <v>VF_EMPTY</v>
      </c>
      <c r="Z359" s="47" t="str">
        <f>IF(ISBLANK('ECR Summary'!AG401),"VF_EMPTY",'ECR Summary'!AG401)</f>
        <v>VF_EMPTY</v>
      </c>
      <c r="AA359" s="47" t="str">
        <f>IF(ISBLANK('ECR Summary'!BQ401),"VF_EMPTY",'ECR Summary'!BQ401)</f>
        <v>VF_EMPTY</v>
      </c>
    </row>
    <row r="360" spans="1:27">
      <c r="A360" s="21" t="str">
        <f>IF(ISBLANK('ECR Summary'!B402),"VF_EMPTY",'ECR Summary'!B402)</f>
        <v>VF_EMPTY</v>
      </c>
      <c r="B360" s="21" t="str">
        <f>IF(ISBLANK('ECR Summary'!E402),"VF_EMPTY",'ECR Summary'!E402)</f>
        <v>VF_EMPTY</v>
      </c>
      <c r="C360" s="21" t="str">
        <f>IF(ISBLANK('ECR Summary'!G402),"VF_EMPTY",'ECR Summary'!G402)</f>
        <v>VF_EMPTY</v>
      </c>
      <c r="D360" s="21" t="str">
        <f>IF(ISBLANK('ECR Summary'!H402),"VF_EMPTY",'ECR Summary'!H402)</f>
        <v>VF_EMPTY</v>
      </c>
      <c r="E360" s="21" t="str">
        <f>IF(ISBLANK('ECR Summary'!I402),"VF_EMPTY",'ECR Summary'!I402)</f>
        <v>VF_EMPTY</v>
      </c>
      <c r="F360" s="21" t="str">
        <f>IF(ISBLANK('ECR Summary'!J402),"VF_EMPTY",'ECR Summary'!J402)</f>
        <v>VF_EMPTY</v>
      </c>
      <c r="G360" s="21" t="str">
        <f>IF(ISBLANK('ECR Summary'!L402),"VF_EMPTY",'ECR Summary'!L402)</f>
        <v>VF_EMPTY</v>
      </c>
      <c r="H360" s="21" t="str">
        <f>IF(ISBLANK('ECR Summary'!M402),"VF_EMPTY",'ECR Summary'!M402)</f>
        <v>VF_EMPTY</v>
      </c>
      <c r="I360" s="21" t="str">
        <f>IF(ISBLANK('ECR Summary'!O402),"VF_EMPTY",'ECR Summary'!O402)</f>
        <v>VF_EMPTY</v>
      </c>
      <c r="J360" s="21" t="str">
        <f>IF(ISBLANK('ECR Summary'!R402),"VF_EMPTY",'ECR Summary'!R402)</f>
        <v>VF_EMPTY</v>
      </c>
      <c r="K360" s="21" t="str">
        <f>IF(ISBLANK('ECR Summary'!S402),"VF_EMPTY",'ECR Summary'!S402)</f>
        <v>VF_EMPTY</v>
      </c>
      <c r="L360" s="21" t="str">
        <f>IF(ISBLANK('ECR Summary'!T402),"VF_EMPTY",'ECR Summary'!T402)</f>
        <v>VF_EMPTY</v>
      </c>
      <c r="M360" s="21" t="str">
        <f>IF(ISBLANK('ECR Summary'!U402),"VF_EMPTY",'ECR Summary'!U402)</f>
        <v>VF_EMPTY</v>
      </c>
      <c r="N360" s="21" t="str">
        <f>IF(ISBLANK('ECR Summary'!AC402),"VF_EMPTY",'ECR Summary'!AC402)</f>
        <v>VF_EMPTY</v>
      </c>
      <c r="O360" s="21" t="str">
        <f>IF(ISBLANK('ECR Summary'!AF402),"VF_EMPTY",'ECR Summary'!AF402)</f>
        <v>VF_EMPTY</v>
      </c>
      <c r="P360" s="21" t="str">
        <f>IF(ISBLANK('ECR Summary'!AL402),"VF_EMPTY",'ECR Summary'!AL402)</f>
        <v>VF_EMPTY</v>
      </c>
      <c r="Q360" s="21" t="str">
        <f>IF(ISBLANK('ECR Summary'!AQ402),"VF_EMPTY",'ECR Summary'!AQ402)</f>
        <v>VF_EMPTY</v>
      </c>
      <c r="R360" s="21" t="str">
        <f>IF(ISBLANK('ECR Summary'!AS402),"VF_EMPTY",'ECR Summary'!AS402)</f>
        <v>VF_EMPTY</v>
      </c>
      <c r="S360" s="21" t="str">
        <f>IF(ISBLANK('ECR Summary'!BD402),"VF_EMPTY",'ECR Summary'!BD402)</f>
        <v>VF_EMPTY</v>
      </c>
      <c r="T360" s="21" t="str">
        <f>IF(ISBLANK('ECR Summary'!BE402),"VF_EMPTY",'ECR Summary'!BE402)</f>
        <v>VF_EMPTY</v>
      </c>
      <c r="U360" s="21" t="str">
        <f>IF(ISBLANK('ECR Summary'!BH402),"VF_EMPTY",'ECR Summary'!BH402)</f>
        <v>VF_EMPTY</v>
      </c>
      <c r="V360" s="21" t="str">
        <f>IF(ISBLANK('ECR Summary'!BM402),"VF_EMPTY",'ECR Summary'!BM402)</f>
        <v>VF_EMPTY</v>
      </c>
      <c r="W360" s="21" t="str">
        <f>IF(ISBLANK('ECR Summary'!BU402),"VF_EMPTY",'ECR Summary'!BU402)</f>
        <v>VF_EMPTY</v>
      </c>
      <c r="X360" s="21" t="str">
        <f>IF(ISBLANK('ECR Summary'!CA402),"VF_EMPTY",'ECR Summary'!CA402)</f>
        <v>VF_EMPTY</v>
      </c>
      <c r="Z360" s="47" t="str">
        <f>IF(ISBLANK('ECR Summary'!AG402),"VF_EMPTY",'ECR Summary'!AG402)</f>
        <v>VF_EMPTY</v>
      </c>
      <c r="AA360" s="47" t="str">
        <f>IF(ISBLANK('ECR Summary'!BQ402),"VF_EMPTY",'ECR Summary'!BQ402)</f>
        <v>VF_EMPTY</v>
      </c>
    </row>
    <row r="361" spans="1:27">
      <c r="A361" s="21" t="str">
        <f>IF(ISBLANK('ECR Summary'!B403),"VF_EMPTY",'ECR Summary'!B403)</f>
        <v>VF_EMPTY</v>
      </c>
      <c r="B361" s="21" t="str">
        <f>IF(ISBLANK('ECR Summary'!E403),"VF_EMPTY",'ECR Summary'!E403)</f>
        <v>VF_EMPTY</v>
      </c>
      <c r="C361" s="21" t="str">
        <f>IF(ISBLANK('ECR Summary'!G403),"VF_EMPTY",'ECR Summary'!G403)</f>
        <v>VF_EMPTY</v>
      </c>
      <c r="D361" s="21" t="str">
        <f>IF(ISBLANK('ECR Summary'!H403),"VF_EMPTY",'ECR Summary'!H403)</f>
        <v>VF_EMPTY</v>
      </c>
      <c r="E361" s="21" t="str">
        <f>IF(ISBLANK('ECR Summary'!I403),"VF_EMPTY",'ECR Summary'!I403)</f>
        <v>VF_EMPTY</v>
      </c>
      <c r="F361" s="21" t="str">
        <f>IF(ISBLANK('ECR Summary'!J403),"VF_EMPTY",'ECR Summary'!J403)</f>
        <v>VF_EMPTY</v>
      </c>
      <c r="G361" s="21" t="str">
        <f>IF(ISBLANK('ECR Summary'!L403),"VF_EMPTY",'ECR Summary'!L403)</f>
        <v>VF_EMPTY</v>
      </c>
      <c r="H361" s="21" t="str">
        <f>IF(ISBLANK('ECR Summary'!M403),"VF_EMPTY",'ECR Summary'!M403)</f>
        <v>VF_EMPTY</v>
      </c>
      <c r="I361" s="21" t="str">
        <f>IF(ISBLANK('ECR Summary'!O403),"VF_EMPTY",'ECR Summary'!O403)</f>
        <v>VF_EMPTY</v>
      </c>
      <c r="J361" s="21" t="str">
        <f>IF(ISBLANK('ECR Summary'!R403),"VF_EMPTY",'ECR Summary'!R403)</f>
        <v>VF_EMPTY</v>
      </c>
      <c r="K361" s="21" t="str">
        <f>IF(ISBLANK('ECR Summary'!S403),"VF_EMPTY",'ECR Summary'!S403)</f>
        <v>VF_EMPTY</v>
      </c>
      <c r="L361" s="21" t="str">
        <f>IF(ISBLANK('ECR Summary'!T403),"VF_EMPTY",'ECR Summary'!T403)</f>
        <v>VF_EMPTY</v>
      </c>
      <c r="M361" s="21" t="str">
        <f>IF(ISBLANK('ECR Summary'!U403),"VF_EMPTY",'ECR Summary'!U403)</f>
        <v>VF_EMPTY</v>
      </c>
      <c r="N361" s="21" t="str">
        <f>IF(ISBLANK('ECR Summary'!AC403),"VF_EMPTY",'ECR Summary'!AC403)</f>
        <v>VF_EMPTY</v>
      </c>
      <c r="O361" s="21" t="str">
        <f>IF(ISBLANK('ECR Summary'!AF403),"VF_EMPTY",'ECR Summary'!AF403)</f>
        <v>VF_EMPTY</v>
      </c>
      <c r="P361" s="21" t="str">
        <f>IF(ISBLANK('ECR Summary'!AL403),"VF_EMPTY",'ECR Summary'!AL403)</f>
        <v>VF_EMPTY</v>
      </c>
      <c r="Q361" s="21" t="str">
        <f>IF(ISBLANK('ECR Summary'!AQ403),"VF_EMPTY",'ECR Summary'!AQ403)</f>
        <v>VF_EMPTY</v>
      </c>
      <c r="R361" s="21" t="str">
        <f>IF(ISBLANK('ECR Summary'!AS403),"VF_EMPTY",'ECR Summary'!AS403)</f>
        <v>VF_EMPTY</v>
      </c>
      <c r="S361" s="21" t="str">
        <f>IF(ISBLANK('ECR Summary'!BD403),"VF_EMPTY",'ECR Summary'!BD403)</f>
        <v>VF_EMPTY</v>
      </c>
      <c r="T361" s="21" t="str">
        <f>IF(ISBLANK('ECR Summary'!BE403),"VF_EMPTY",'ECR Summary'!BE403)</f>
        <v>VF_EMPTY</v>
      </c>
      <c r="U361" s="21" t="str">
        <f>IF(ISBLANK('ECR Summary'!BH403),"VF_EMPTY",'ECR Summary'!BH403)</f>
        <v>VF_EMPTY</v>
      </c>
      <c r="V361" s="21" t="str">
        <f>IF(ISBLANK('ECR Summary'!BM403),"VF_EMPTY",'ECR Summary'!BM403)</f>
        <v>VF_EMPTY</v>
      </c>
      <c r="W361" s="21" t="str">
        <f>IF(ISBLANK('ECR Summary'!BU403),"VF_EMPTY",'ECR Summary'!BU403)</f>
        <v>VF_EMPTY</v>
      </c>
      <c r="X361" s="21" t="str">
        <f>IF(ISBLANK('ECR Summary'!CA403),"VF_EMPTY",'ECR Summary'!CA403)</f>
        <v>VF_EMPTY</v>
      </c>
      <c r="Z361" s="47" t="str">
        <f>IF(ISBLANK('ECR Summary'!AG403),"VF_EMPTY",'ECR Summary'!AG403)</f>
        <v>VF_EMPTY</v>
      </c>
      <c r="AA361" s="47" t="str">
        <f>IF(ISBLANK('ECR Summary'!BQ403),"VF_EMPTY",'ECR Summary'!BQ403)</f>
        <v>VF_EMPTY</v>
      </c>
    </row>
    <row r="362" spans="1:27">
      <c r="A362" s="21" t="str">
        <f>IF(ISBLANK('ECR Summary'!B404),"VF_EMPTY",'ECR Summary'!B404)</f>
        <v>VF_EMPTY</v>
      </c>
      <c r="B362" s="21" t="str">
        <f>IF(ISBLANK('ECR Summary'!E404),"VF_EMPTY",'ECR Summary'!E404)</f>
        <v>VF_EMPTY</v>
      </c>
      <c r="C362" s="21" t="str">
        <f>IF(ISBLANK('ECR Summary'!G404),"VF_EMPTY",'ECR Summary'!G404)</f>
        <v>VF_EMPTY</v>
      </c>
      <c r="D362" s="21" t="str">
        <f>IF(ISBLANK('ECR Summary'!H404),"VF_EMPTY",'ECR Summary'!H404)</f>
        <v>VF_EMPTY</v>
      </c>
      <c r="E362" s="21" t="str">
        <f>IF(ISBLANK('ECR Summary'!I404),"VF_EMPTY",'ECR Summary'!I404)</f>
        <v>VF_EMPTY</v>
      </c>
      <c r="F362" s="21" t="str">
        <f>IF(ISBLANK('ECR Summary'!J404),"VF_EMPTY",'ECR Summary'!J404)</f>
        <v>VF_EMPTY</v>
      </c>
      <c r="G362" s="21" t="str">
        <f>IF(ISBLANK('ECR Summary'!L404),"VF_EMPTY",'ECR Summary'!L404)</f>
        <v>VF_EMPTY</v>
      </c>
      <c r="H362" s="21" t="str">
        <f>IF(ISBLANK('ECR Summary'!M404),"VF_EMPTY",'ECR Summary'!M404)</f>
        <v>VF_EMPTY</v>
      </c>
      <c r="I362" s="21" t="str">
        <f>IF(ISBLANK('ECR Summary'!O404),"VF_EMPTY",'ECR Summary'!O404)</f>
        <v>VF_EMPTY</v>
      </c>
      <c r="J362" s="21" t="str">
        <f>IF(ISBLANK('ECR Summary'!R404),"VF_EMPTY",'ECR Summary'!R404)</f>
        <v>VF_EMPTY</v>
      </c>
      <c r="K362" s="21" t="str">
        <f>IF(ISBLANK('ECR Summary'!S404),"VF_EMPTY",'ECR Summary'!S404)</f>
        <v>VF_EMPTY</v>
      </c>
      <c r="L362" s="21" t="str">
        <f>IF(ISBLANK('ECR Summary'!T404),"VF_EMPTY",'ECR Summary'!T404)</f>
        <v>VF_EMPTY</v>
      </c>
      <c r="M362" s="21" t="str">
        <f>IF(ISBLANK('ECR Summary'!U404),"VF_EMPTY",'ECR Summary'!U404)</f>
        <v>VF_EMPTY</v>
      </c>
      <c r="N362" s="21" t="str">
        <f>IF(ISBLANK('ECR Summary'!AC404),"VF_EMPTY",'ECR Summary'!AC404)</f>
        <v>VF_EMPTY</v>
      </c>
      <c r="O362" s="21" t="str">
        <f>IF(ISBLANK('ECR Summary'!AF404),"VF_EMPTY",'ECR Summary'!AF404)</f>
        <v>VF_EMPTY</v>
      </c>
      <c r="P362" s="21" t="str">
        <f>IF(ISBLANK('ECR Summary'!AL404),"VF_EMPTY",'ECR Summary'!AL404)</f>
        <v>VF_EMPTY</v>
      </c>
      <c r="Q362" s="21" t="str">
        <f>IF(ISBLANK('ECR Summary'!AQ404),"VF_EMPTY",'ECR Summary'!AQ404)</f>
        <v>VF_EMPTY</v>
      </c>
      <c r="R362" s="21" t="str">
        <f>IF(ISBLANK('ECR Summary'!AS404),"VF_EMPTY",'ECR Summary'!AS404)</f>
        <v>VF_EMPTY</v>
      </c>
      <c r="S362" s="21" t="str">
        <f>IF(ISBLANK('ECR Summary'!BD404),"VF_EMPTY",'ECR Summary'!BD404)</f>
        <v>VF_EMPTY</v>
      </c>
      <c r="T362" s="21" t="str">
        <f>IF(ISBLANK('ECR Summary'!BE404),"VF_EMPTY",'ECR Summary'!BE404)</f>
        <v>VF_EMPTY</v>
      </c>
      <c r="U362" s="21" t="str">
        <f>IF(ISBLANK('ECR Summary'!BH404),"VF_EMPTY",'ECR Summary'!BH404)</f>
        <v>VF_EMPTY</v>
      </c>
      <c r="V362" s="21" t="str">
        <f>IF(ISBLANK('ECR Summary'!BM404),"VF_EMPTY",'ECR Summary'!BM404)</f>
        <v>VF_EMPTY</v>
      </c>
      <c r="W362" s="21" t="str">
        <f>IF(ISBLANK('ECR Summary'!BU404),"VF_EMPTY",'ECR Summary'!BU404)</f>
        <v>VF_EMPTY</v>
      </c>
      <c r="X362" s="21" t="str">
        <f>IF(ISBLANK('ECR Summary'!CA404),"VF_EMPTY",'ECR Summary'!CA404)</f>
        <v>VF_EMPTY</v>
      </c>
      <c r="Z362" s="47" t="str">
        <f>IF(ISBLANK('ECR Summary'!AG404),"VF_EMPTY",'ECR Summary'!AG404)</f>
        <v>VF_EMPTY</v>
      </c>
      <c r="AA362" s="47" t="str">
        <f>IF(ISBLANK('ECR Summary'!BQ404),"VF_EMPTY",'ECR Summary'!BQ404)</f>
        <v>VF_EMPTY</v>
      </c>
    </row>
    <row r="363" spans="1:27">
      <c r="A363" s="21" t="str">
        <f>IF(ISBLANK('ECR Summary'!B405),"VF_EMPTY",'ECR Summary'!B405)</f>
        <v>VF_EMPTY</v>
      </c>
      <c r="B363" s="21" t="str">
        <f>IF(ISBLANK('ECR Summary'!E405),"VF_EMPTY",'ECR Summary'!E405)</f>
        <v>VF_EMPTY</v>
      </c>
      <c r="C363" s="21" t="str">
        <f>IF(ISBLANK('ECR Summary'!G405),"VF_EMPTY",'ECR Summary'!G405)</f>
        <v>VF_EMPTY</v>
      </c>
      <c r="D363" s="21" t="str">
        <f>IF(ISBLANK('ECR Summary'!H405),"VF_EMPTY",'ECR Summary'!H405)</f>
        <v>VF_EMPTY</v>
      </c>
      <c r="E363" s="21" t="str">
        <f>IF(ISBLANK('ECR Summary'!I405),"VF_EMPTY",'ECR Summary'!I405)</f>
        <v>VF_EMPTY</v>
      </c>
      <c r="F363" s="21" t="str">
        <f>IF(ISBLANK('ECR Summary'!J405),"VF_EMPTY",'ECR Summary'!J405)</f>
        <v>VF_EMPTY</v>
      </c>
      <c r="G363" s="21" t="str">
        <f>IF(ISBLANK('ECR Summary'!L405),"VF_EMPTY",'ECR Summary'!L405)</f>
        <v>VF_EMPTY</v>
      </c>
      <c r="H363" s="21" t="str">
        <f>IF(ISBLANK('ECR Summary'!M405),"VF_EMPTY",'ECR Summary'!M405)</f>
        <v>VF_EMPTY</v>
      </c>
      <c r="I363" s="21" t="str">
        <f>IF(ISBLANK('ECR Summary'!O405),"VF_EMPTY",'ECR Summary'!O405)</f>
        <v>VF_EMPTY</v>
      </c>
      <c r="J363" s="21" t="str">
        <f>IF(ISBLANK('ECR Summary'!R405),"VF_EMPTY",'ECR Summary'!R405)</f>
        <v>VF_EMPTY</v>
      </c>
      <c r="K363" s="21" t="str">
        <f>IF(ISBLANK('ECR Summary'!S405),"VF_EMPTY",'ECR Summary'!S405)</f>
        <v>VF_EMPTY</v>
      </c>
      <c r="L363" s="21" t="str">
        <f>IF(ISBLANK('ECR Summary'!T405),"VF_EMPTY",'ECR Summary'!T405)</f>
        <v>VF_EMPTY</v>
      </c>
      <c r="M363" s="21" t="str">
        <f>IF(ISBLANK('ECR Summary'!U405),"VF_EMPTY",'ECR Summary'!U405)</f>
        <v>VF_EMPTY</v>
      </c>
      <c r="N363" s="21" t="str">
        <f>IF(ISBLANK('ECR Summary'!AC405),"VF_EMPTY",'ECR Summary'!AC405)</f>
        <v>VF_EMPTY</v>
      </c>
      <c r="O363" s="21" t="str">
        <f>IF(ISBLANK('ECR Summary'!AF405),"VF_EMPTY",'ECR Summary'!AF405)</f>
        <v>VF_EMPTY</v>
      </c>
      <c r="P363" s="21" t="str">
        <f>IF(ISBLANK('ECR Summary'!AL405),"VF_EMPTY",'ECR Summary'!AL405)</f>
        <v>VF_EMPTY</v>
      </c>
      <c r="Q363" s="21" t="str">
        <f>IF(ISBLANK('ECR Summary'!AQ405),"VF_EMPTY",'ECR Summary'!AQ405)</f>
        <v>VF_EMPTY</v>
      </c>
      <c r="R363" s="21" t="str">
        <f>IF(ISBLANK('ECR Summary'!AS405),"VF_EMPTY",'ECR Summary'!AS405)</f>
        <v>VF_EMPTY</v>
      </c>
      <c r="S363" s="21" t="str">
        <f>IF(ISBLANK('ECR Summary'!BD405),"VF_EMPTY",'ECR Summary'!BD405)</f>
        <v>VF_EMPTY</v>
      </c>
      <c r="T363" s="21" t="str">
        <f>IF(ISBLANK('ECR Summary'!BE405),"VF_EMPTY",'ECR Summary'!BE405)</f>
        <v>VF_EMPTY</v>
      </c>
      <c r="U363" s="21" t="str">
        <f>IF(ISBLANK('ECR Summary'!BH405),"VF_EMPTY",'ECR Summary'!BH405)</f>
        <v>VF_EMPTY</v>
      </c>
      <c r="V363" s="21" t="str">
        <f>IF(ISBLANK('ECR Summary'!BM405),"VF_EMPTY",'ECR Summary'!BM405)</f>
        <v>VF_EMPTY</v>
      </c>
      <c r="W363" s="21" t="str">
        <f>IF(ISBLANK('ECR Summary'!BU405),"VF_EMPTY",'ECR Summary'!BU405)</f>
        <v>VF_EMPTY</v>
      </c>
      <c r="X363" s="21" t="str">
        <f>IF(ISBLANK('ECR Summary'!CA405),"VF_EMPTY",'ECR Summary'!CA405)</f>
        <v>VF_EMPTY</v>
      </c>
      <c r="Z363" s="47" t="str">
        <f>IF(ISBLANK('ECR Summary'!AG405),"VF_EMPTY",'ECR Summary'!AG405)</f>
        <v>VF_EMPTY</v>
      </c>
      <c r="AA363" s="47" t="str">
        <f>IF(ISBLANK('ECR Summary'!BQ405),"VF_EMPTY",'ECR Summary'!BQ405)</f>
        <v>VF_EMPTY</v>
      </c>
    </row>
    <row r="364" spans="1:27">
      <c r="A364" s="21" t="str">
        <f>IF(ISBLANK('ECR Summary'!B406),"VF_EMPTY",'ECR Summary'!B406)</f>
        <v>VF_EMPTY</v>
      </c>
      <c r="B364" s="21" t="str">
        <f>IF(ISBLANK('ECR Summary'!E406),"VF_EMPTY",'ECR Summary'!E406)</f>
        <v>VF_EMPTY</v>
      </c>
      <c r="C364" s="21" t="str">
        <f>IF(ISBLANK('ECR Summary'!G406),"VF_EMPTY",'ECR Summary'!G406)</f>
        <v>VF_EMPTY</v>
      </c>
      <c r="D364" s="21" t="str">
        <f>IF(ISBLANK('ECR Summary'!H406),"VF_EMPTY",'ECR Summary'!H406)</f>
        <v>VF_EMPTY</v>
      </c>
      <c r="E364" s="21" t="str">
        <f>IF(ISBLANK('ECR Summary'!I406),"VF_EMPTY",'ECR Summary'!I406)</f>
        <v>VF_EMPTY</v>
      </c>
      <c r="F364" s="21" t="str">
        <f>IF(ISBLANK('ECR Summary'!J406),"VF_EMPTY",'ECR Summary'!J406)</f>
        <v>VF_EMPTY</v>
      </c>
      <c r="G364" s="21" t="str">
        <f>IF(ISBLANK('ECR Summary'!L406),"VF_EMPTY",'ECR Summary'!L406)</f>
        <v>VF_EMPTY</v>
      </c>
      <c r="H364" s="21" t="str">
        <f>IF(ISBLANK('ECR Summary'!M406),"VF_EMPTY",'ECR Summary'!M406)</f>
        <v>VF_EMPTY</v>
      </c>
      <c r="I364" s="21" t="str">
        <f>IF(ISBLANK('ECR Summary'!O406),"VF_EMPTY",'ECR Summary'!O406)</f>
        <v>VF_EMPTY</v>
      </c>
      <c r="J364" s="21" t="str">
        <f>IF(ISBLANK('ECR Summary'!R406),"VF_EMPTY",'ECR Summary'!R406)</f>
        <v>VF_EMPTY</v>
      </c>
      <c r="K364" s="21" t="str">
        <f>IF(ISBLANK('ECR Summary'!S406),"VF_EMPTY",'ECR Summary'!S406)</f>
        <v>VF_EMPTY</v>
      </c>
      <c r="L364" s="21" t="str">
        <f>IF(ISBLANK('ECR Summary'!T406),"VF_EMPTY",'ECR Summary'!T406)</f>
        <v>VF_EMPTY</v>
      </c>
      <c r="M364" s="21" t="str">
        <f>IF(ISBLANK('ECR Summary'!U406),"VF_EMPTY",'ECR Summary'!U406)</f>
        <v>VF_EMPTY</v>
      </c>
      <c r="N364" s="21" t="str">
        <f>IF(ISBLANK('ECR Summary'!AC406),"VF_EMPTY",'ECR Summary'!AC406)</f>
        <v>VF_EMPTY</v>
      </c>
      <c r="O364" s="21" t="str">
        <f>IF(ISBLANK('ECR Summary'!AF406),"VF_EMPTY",'ECR Summary'!AF406)</f>
        <v>VF_EMPTY</v>
      </c>
      <c r="P364" s="21" t="str">
        <f>IF(ISBLANK('ECR Summary'!AL406),"VF_EMPTY",'ECR Summary'!AL406)</f>
        <v>VF_EMPTY</v>
      </c>
      <c r="Q364" s="21" t="str">
        <f>IF(ISBLANK('ECR Summary'!AQ406),"VF_EMPTY",'ECR Summary'!AQ406)</f>
        <v>VF_EMPTY</v>
      </c>
      <c r="R364" s="21" t="str">
        <f>IF(ISBLANK('ECR Summary'!AS406),"VF_EMPTY",'ECR Summary'!AS406)</f>
        <v>VF_EMPTY</v>
      </c>
      <c r="S364" s="21" t="str">
        <f>IF(ISBLANK('ECR Summary'!BD406),"VF_EMPTY",'ECR Summary'!BD406)</f>
        <v>VF_EMPTY</v>
      </c>
      <c r="T364" s="21" t="str">
        <f>IF(ISBLANK('ECR Summary'!BE406),"VF_EMPTY",'ECR Summary'!BE406)</f>
        <v>VF_EMPTY</v>
      </c>
      <c r="U364" s="21" t="str">
        <f>IF(ISBLANK('ECR Summary'!BH406),"VF_EMPTY",'ECR Summary'!BH406)</f>
        <v>VF_EMPTY</v>
      </c>
      <c r="V364" s="21" t="str">
        <f>IF(ISBLANK('ECR Summary'!BM406),"VF_EMPTY",'ECR Summary'!BM406)</f>
        <v>VF_EMPTY</v>
      </c>
      <c r="W364" s="21" t="str">
        <f>IF(ISBLANK('ECR Summary'!BU406),"VF_EMPTY",'ECR Summary'!BU406)</f>
        <v>VF_EMPTY</v>
      </c>
      <c r="X364" s="21" t="str">
        <f>IF(ISBLANK('ECR Summary'!CA406),"VF_EMPTY",'ECR Summary'!CA406)</f>
        <v>VF_EMPTY</v>
      </c>
      <c r="Z364" s="47" t="str">
        <f>IF(ISBLANK('ECR Summary'!AG406),"VF_EMPTY",'ECR Summary'!AG406)</f>
        <v>VF_EMPTY</v>
      </c>
      <c r="AA364" s="47" t="str">
        <f>IF(ISBLANK('ECR Summary'!BQ406),"VF_EMPTY",'ECR Summary'!BQ406)</f>
        <v>VF_EMPTY</v>
      </c>
    </row>
    <row r="365" spans="1:27">
      <c r="A365" s="21" t="str">
        <f>IF(ISBLANK('ECR Summary'!B407),"VF_EMPTY",'ECR Summary'!B407)</f>
        <v>VF_EMPTY</v>
      </c>
      <c r="B365" s="21" t="str">
        <f>IF(ISBLANK('ECR Summary'!E407),"VF_EMPTY",'ECR Summary'!E407)</f>
        <v>VF_EMPTY</v>
      </c>
      <c r="C365" s="21" t="str">
        <f>IF(ISBLANK('ECR Summary'!G407),"VF_EMPTY",'ECR Summary'!G407)</f>
        <v>VF_EMPTY</v>
      </c>
      <c r="D365" s="21" t="str">
        <f>IF(ISBLANK('ECR Summary'!H407),"VF_EMPTY",'ECR Summary'!H407)</f>
        <v>VF_EMPTY</v>
      </c>
      <c r="E365" s="21" t="str">
        <f>IF(ISBLANK('ECR Summary'!I407),"VF_EMPTY",'ECR Summary'!I407)</f>
        <v>VF_EMPTY</v>
      </c>
      <c r="F365" s="21" t="str">
        <f>IF(ISBLANK('ECR Summary'!J407),"VF_EMPTY",'ECR Summary'!J407)</f>
        <v>VF_EMPTY</v>
      </c>
      <c r="G365" s="21" t="str">
        <f>IF(ISBLANK('ECR Summary'!L407),"VF_EMPTY",'ECR Summary'!L407)</f>
        <v>VF_EMPTY</v>
      </c>
      <c r="H365" s="21" t="str">
        <f>IF(ISBLANK('ECR Summary'!M407),"VF_EMPTY",'ECR Summary'!M407)</f>
        <v>VF_EMPTY</v>
      </c>
      <c r="I365" s="21" t="str">
        <f>IF(ISBLANK('ECR Summary'!O407),"VF_EMPTY",'ECR Summary'!O407)</f>
        <v>VF_EMPTY</v>
      </c>
      <c r="J365" s="21" t="str">
        <f>IF(ISBLANK('ECR Summary'!R407),"VF_EMPTY",'ECR Summary'!R407)</f>
        <v>VF_EMPTY</v>
      </c>
      <c r="K365" s="21" t="str">
        <f>IF(ISBLANK('ECR Summary'!S407),"VF_EMPTY",'ECR Summary'!S407)</f>
        <v>VF_EMPTY</v>
      </c>
      <c r="L365" s="21" t="str">
        <f>IF(ISBLANK('ECR Summary'!T407),"VF_EMPTY",'ECR Summary'!T407)</f>
        <v>VF_EMPTY</v>
      </c>
      <c r="M365" s="21" t="str">
        <f>IF(ISBLANK('ECR Summary'!U407),"VF_EMPTY",'ECR Summary'!U407)</f>
        <v>VF_EMPTY</v>
      </c>
      <c r="N365" s="21" t="str">
        <f>IF(ISBLANK('ECR Summary'!AC407),"VF_EMPTY",'ECR Summary'!AC407)</f>
        <v>VF_EMPTY</v>
      </c>
      <c r="O365" s="21" t="str">
        <f>IF(ISBLANK('ECR Summary'!AF407),"VF_EMPTY",'ECR Summary'!AF407)</f>
        <v>VF_EMPTY</v>
      </c>
      <c r="P365" s="21" t="str">
        <f>IF(ISBLANK('ECR Summary'!AL407),"VF_EMPTY",'ECR Summary'!AL407)</f>
        <v>VF_EMPTY</v>
      </c>
      <c r="Q365" s="21" t="str">
        <f>IF(ISBLANK('ECR Summary'!AQ407),"VF_EMPTY",'ECR Summary'!AQ407)</f>
        <v>VF_EMPTY</v>
      </c>
      <c r="R365" s="21" t="str">
        <f>IF(ISBLANK('ECR Summary'!AS407),"VF_EMPTY",'ECR Summary'!AS407)</f>
        <v>VF_EMPTY</v>
      </c>
      <c r="S365" s="21" t="str">
        <f>IF(ISBLANK('ECR Summary'!BD407),"VF_EMPTY",'ECR Summary'!BD407)</f>
        <v>VF_EMPTY</v>
      </c>
      <c r="T365" s="21" t="str">
        <f>IF(ISBLANK('ECR Summary'!BE407),"VF_EMPTY",'ECR Summary'!BE407)</f>
        <v>VF_EMPTY</v>
      </c>
      <c r="U365" s="21" t="str">
        <f>IF(ISBLANK('ECR Summary'!BH407),"VF_EMPTY",'ECR Summary'!BH407)</f>
        <v>VF_EMPTY</v>
      </c>
      <c r="V365" s="21" t="str">
        <f>IF(ISBLANK('ECR Summary'!BM407),"VF_EMPTY",'ECR Summary'!BM407)</f>
        <v>VF_EMPTY</v>
      </c>
      <c r="W365" s="21" t="str">
        <f>IF(ISBLANK('ECR Summary'!BU407),"VF_EMPTY",'ECR Summary'!BU407)</f>
        <v>VF_EMPTY</v>
      </c>
      <c r="X365" s="21" t="str">
        <f>IF(ISBLANK('ECR Summary'!CA407),"VF_EMPTY",'ECR Summary'!CA407)</f>
        <v>VF_EMPTY</v>
      </c>
      <c r="Z365" s="47" t="str">
        <f>IF(ISBLANK('ECR Summary'!AG407),"VF_EMPTY",'ECR Summary'!AG407)</f>
        <v>VF_EMPTY</v>
      </c>
      <c r="AA365" s="47" t="str">
        <f>IF(ISBLANK('ECR Summary'!BQ407),"VF_EMPTY",'ECR Summary'!BQ407)</f>
        <v>VF_EMPTY</v>
      </c>
    </row>
    <row r="366" spans="1:27">
      <c r="A366" s="21" t="str">
        <f>IF(ISBLANK('ECR Summary'!B408),"VF_EMPTY",'ECR Summary'!B408)</f>
        <v>VF_EMPTY</v>
      </c>
      <c r="B366" s="21" t="str">
        <f>IF(ISBLANK('ECR Summary'!E408),"VF_EMPTY",'ECR Summary'!E408)</f>
        <v>VF_EMPTY</v>
      </c>
      <c r="C366" s="21" t="str">
        <f>IF(ISBLANK('ECR Summary'!G408),"VF_EMPTY",'ECR Summary'!G408)</f>
        <v>VF_EMPTY</v>
      </c>
      <c r="D366" s="21" t="str">
        <f>IF(ISBLANK('ECR Summary'!H408),"VF_EMPTY",'ECR Summary'!H408)</f>
        <v>VF_EMPTY</v>
      </c>
      <c r="E366" s="21" t="str">
        <f>IF(ISBLANK('ECR Summary'!I408),"VF_EMPTY",'ECR Summary'!I408)</f>
        <v>VF_EMPTY</v>
      </c>
      <c r="F366" s="21" t="str">
        <f>IF(ISBLANK('ECR Summary'!J408),"VF_EMPTY",'ECR Summary'!J408)</f>
        <v>VF_EMPTY</v>
      </c>
      <c r="G366" s="21" t="str">
        <f>IF(ISBLANK('ECR Summary'!L408),"VF_EMPTY",'ECR Summary'!L408)</f>
        <v>VF_EMPTY</v>
      </c>
      <c r="H366" s="21" t="str">
        <f>IF(ISBLANK('ECR Summary'!M408),"VF_EMPTY",'ECR Summary'!M408)</f>
        <v>VF_EMPTY</v>
      </c>
      <c r="I366" s="21" t="str">
        <f>IF(ISBLANK('ECR Summary'!O408),"VF_EMPTY",'ECR Summary'!O408)</f>
        <v>VF_EMPTY</v>
      </c>
      <c r="J366" s="21" t="str">
        <f>IF(ISBLANK('ECR Summary'!R408),"VF_EMPTY",'ECR Summary'!R408)</f>
        <v>VF_EMPTY</v>
      </c>
      <c r="K366" s="21" t="str">
        <f>IF(ISBLANK('ECR Summary'!S408),"VF_EMPTY",'ECR Summary'!S408)</f>
        <v>VF_EMPTY</v>
      </c>
      <c r="L366" s="21" t="str">
        <f>IF(ISBLANK('ECR Summary'!T408),"VF_EMPTY",'ECR Summary'!T408)</f>
        <v>VF_EMPTY</v>
      </c>
      <c r="M366" s="21" t="str">
        <f>IF(ISBLANK('ECR Summary'!U408),"VF_EMPTY",'ECR Summary'!U408)</f>
        <v>VF_EMPTY</v>
      </c>
      <c r="N366" s="21" t="str">
        <f>IF(ISBLANK('ECR Summary'!AC408),"VF_EMPTY",'ECR Summary'!AC408)</f>
        <v>VF_EMPTY</v>
      </c>
      <c r="O366" s="21" t="str">
        <f>IF(ISBLANK('ECR Summary'!AF408),"VF_EMPTY",'ECR Summary'!AF408)</f>
        <v>VF_EMPTY</v>
      </c>
      <c r="P366" s="21" t="str">
        <f>IF(ISBLANK('ECR Summary'!AL408),"VF_EMPTY",'ECR Summary'!AL408)</f>
        <v>VF_EMPTY</v>
      </c>
      <c r="Q366" s="21" t="str">
        <f>IF(ISBLANK('ECR Summary'!AQ408),"VF_EMPTY",'ECR Summary'!AQ408)</f>
        <v>VF_EMPTY</v>
      </c>
      <c r="R366" s="21" t="str">
        <f>IF(ISBLANK('ECR Summary'!AS408),"VF_EMPTY",'ECR Summary'!AS408)</f>
        <v>VF_EMPTY</v>
      </c>
      <c r="S366" s="21" t="str">
        <f>IF(ISBLANK('ECR Summary'!BD408),"VF_EMPTY",'ECR Summary'!BD408)</f>
        <v>VF_EMPTY</v>
      </c>
      <c r="T366" s="21" t="str">
        <f>IF(ISBLANK('ECR Summary'!BE408),"VF_EMPTY",'ECR Summary'!BE408)</f>
        <v>VF_EMPTY</v>
      </c>
      <c r="U366" s="21" t="str">
        <f>IF(ISBLANK('ECR Summary'!BH408),"VF_EMPTY",'ECR Summary'!BH408)</f>
        <v>VF_EMPTY</v>
      </c>
      <c r="V366" s="21" t="str">
        <f>IF(ISBLANK('ECR Summary'!BM408),"VF_EMPTY",'ECR Summary'!BM408)</f>
        <v>VF_EMPTY</v>
      </c>
      <c r="W366" s="21" t="str">
        <f>IF(ISBLANK('ECR Summary'!BU408),"VF_EMPTY",'ECR Summary'!BU408)</f>
        <v>VF_EMPTY</v>
      </c>
      <c r="X366" s="21" t="str">
        <f>IF(ISBLANK('ECR Summary'!CA408),"VF_EMPTY",'ECR Summary'!CA408)</f>
        <v>VF_EMPTY</v>
      </c>
      <c r="Z366" s="47" t="str">
        <f>IF(ISBLANK('ECR Summary'!AG408),"VF_EMPTY",'ECR Summary'!AG408)</f>
        <v>VF_EMPTY</v>
      </c>
      <c r="AA366" s="47" t="str">
        <f>IF(ISBLANK('ECR Summary'!BQ408),"VF_EMPTY",'ECR Summary'!BQ408)</f>
        <v>VF_EMPTY</v>
      </c>
    </row>
    <row r="367" spans="1:27">
      <c r="A367" s="21" t="str">
        <f>IF(ISBLANK('ECR Summary'!B409),"VF_EMPTY",'ECR Summary'!B409)</f>
        <v>VF_EMPTY</v>
      </c>
      <c r="B367" s="21" t="str">
        <f>IF(ISBLANK('ECR Summary'!E409),"VF_EMPTY",'ECR Summary'!E409)</f>
        <v>VF_EMPTY</v>
      </c>
      <c r="C367" s="21" t="str">
        <f>IF(ISBLANK('ECR Summary'!G409),"VF_EMPTY",'ECR Summary'!G409)</f>
        <v>VF_EMPTY</v>
      </c>
      <c r="D367" s="21" t="str">
        <f>IF(ISBLANK('ECR Summary'!H409),"VF_EMPTY",'ECR Summary'!H409)</f>
        <v>VF_EMPTY</v>
      </c>
      <c r="E367" s="21" t="str">
        <f>IF(ISBLANK('ECR Summary'!I409),"VF_EMPTY",'ECR Summary'!I409)</f>
        <v>VF_EMPTY</v>
      </c>
      <c r="F367" s="21" t="str">
        <f>IF(ISBLANK('ECR Summary'!J409),"VF_EMPTY",'ECR Summary'!J409)</f>
        <v>VF_EMPTY</v>
      </c>
      <c r="G367" s="21" t="str">
        <f>IF(ISBLANK('ECR Summary'!L409),"VF_EMPTY",'ECR Summary'!L409)</f>
        <v>VF_EMPTY</v>
      </c>
      <c r="H367" s="21" t="str">
        <f>IF(ISBLANK('ECR Summary'!M409),"VF_EMPTY",'ECR Summary'!M409)</f>
        <v>VF_EMPTY</v>
      </c>
      <c r="I367" s="21" t="str">
        <f>IF(ISBLANK('ECR Summary'!O409),"VF_EMPTY",'ECR Summary'!O409)</f>
        <v>VF_EMPTY</v>
      </c>
      <c r="J367" s="21" t="str">
        <f>IF(ISBLANK('ECR Summary'!R409),"VF_EMPTY",'ECR Summary'!R409)</f>
        <v>VF_EMPTY</v>
      </c>
      <c r="K367" s="21" t="str">
        <f>IF(ISBLANK('ECR Summary'!S409),"VF_EMPTY",'ECR Summary'!S409)</f>
        <v>VF_EMPTY</v>
      </c>
      <c r="L367" s="21" t="str">
        <f>IF(ISBLANK('ECR Summary'!T409),"VF_EMPTY",'ECR Summary'!T409)</f>
        <v>VF_EMPTY</v>
      </c>
      <c r="M367" s="21" t="str">
        <f>IF(ISBLANK('ECR Summary'!U409),"VF_EMPTY",'ECR Summary'!U409)</f>
        <v>VF_EMPTY</v>
      </c>
      <c r="N367" s="21" t="str">
        <f>IF(ISBLANK('ECR Summary'!AC409),"VF_EMPTY",'ECR Summary'!AC409)</f>
        <v>VF_EMPTY</v>
      </c>
      <c r="O367" s="21" t="str">
        <f>IF(ISBLANK('ECR Summary'!AF409),"VF_EMPTY",'ECR Summary'!AF409)</f>
        <v>VF_EMPTY</v>
      </c>
      <c r="P367" s="21" t="str">
        <f>IF(ISBLANK('ECR Summary'!AL409),"VF_EMPTY",'ECR Summary'!AL409)</f>
        <v>VF_EMPTY</v>
      </c>
      <c r="Q367" s="21" t="str">
        <f>IF(ISBLANK('ECR Summary'!AQ409),"VF_EMPTY",'ECR Summary'!AQ409)</f>
        <v>VF_EMPTY</v>
      </c>
      <c r="R367" s="21" t="str">
        <f>IF(ISBLANK('ECR Summary'!AS409),"VF_EMPTY",'ECR Summary'!AS409)</f>
        <v>VF_EMPTY</v>
      </c>
      <c r="S367" s="21" t="str">
        <f>IF(ISBLANK('ECR Summary'!BD409),"VF_EMPTY",'ECR Summary'!BD409)</f>
        <v>VF_EMPTY</v>
      </c>
      <c r="T367" s="21" t="str">
        <f>IF(ISBLANK('ECR Summary'!BE409),"VF_EMPTY",'ECR Summary'!BE409)</f>
        <v>VF_EMPTY</v>
      </c>
      <c r="U367" s="21" t="str">
        <f>IF(ISBLANK('ECR Summary'!BH409),"VF_EMPTY",'ECR Summary'!BH409)</f>
        <v>VF_EMPTY</v>
      </c>
      <c r="V367" s="21" t="str">
        <f>IF(ISBLANK('ECR Summary'!BM409),"VF_EMPTY",'ECR Summary'!BM409)</f>
        <v>VF_EMPTY</v>
      </c>
      <c r="W367" s="21" t="str">
        <f>IF(ISBLANK('ECR Summary'!BU409),"VF_EMPTY",'ECR Summary'!BU409)</f>
        <v>VF_EMPTY</v>
      </c>
      <c r="X367" s="21" t="str">
        <f>IF(ISBLANK('ECR Summary'!CA409),"VF_EMPTY",'ECR Summary'!CA409)</f>
        <v>VF_EMPTY</v>
      </c>
      <c r="Z367" s="47" t="str">
        <f>IF(ISBLANK('ECR Summary'!AG409),"VF_EMPTY",'ECR Summary'!AG409)</f>
        <v>VF_EMPTY</v>
      </c>
      <c r="AA367" s="47" t="str">
        <f>IF(ISBLANK('ECR Summary'!BQ409),"VF_EMPTY",'ECR Summary'!BQ409)</f>
        <v>VF_EMPTY</v>
      </c>
    </row>
    <row r="368" spans="1:27">
      <c r="A368" s="21" t="str">
        <f>IF(ISBLANK('ECR Summary'!B410),"VF_EMPTY",'ECR Summary'!B410)</f>
        <v>VF_EMPTY</v>
      </c>
      <c r="B368" s="21" t="str">
        <f>IF(ISBLANK('ECR Summary'!E410),"VF_EMPTY",'ECR Summary'!E410)</f>
        <v>VF_EMPTY</v>
      </c>
      <c r="C368" s="21" t="str">
        <f>IF(ISBLANK('ECR Summary'!G410),"VF_EMPTY",'ECR Summary'!G410)</f>
        <v>VF_EMPTY</v>
      </c>
      <c r="D368" s="21" t="str">
        <f>IF(ISBLANK('ECR Summary'!H410),"VF_EMPTY",'ECR Summary'!H410)</f>
        <v>VF_EMPTY</v>
      </c>
      <c r="E368" s="21" t="str">
        <f>IF(ISBLANK('ECR Summary'!I410),"VF_EMPTY",'ECR Summary'!I410)</f>
        <v>VF_EMPTY</v>
      </c>
      <c r="F368" s="21" t="str">
        <f>IF(ISBLANK('ECR Summary'!J410),"VF_EMPTY",'ECR Summary'!J410)</f>
        <v>VF_EMPTY</v>
      </c>
      <c r="G368" s="21" t="str">
        <f>IF(ISBLANK('ECR Summary'!L410),"VF_EMPTY",'ECR Summary'!L410)</f>
        <v>VF_EMPTY</v>
      </c>
      <c r="H368" s="21" t="str">
        <f>IF(ISBLANK('ECR Summary'!M410),"VF_EMPTY",'ECR Summary'!M410)</f>
        <v>VF_EMPTY</v>
      </c>
      <c r="I368" s="21" t="str">
        <f>IF(ISBLANK('ECR Summary'!O410),"VF_EMPTY",'ECR Summary'!O410)</f>
        <v>VF_EMPTY</v>
      </c>
      <c r="J368" s="21" t="str">
        <f>IF(ISBLANK('ECR Summary'!R410),"VF_EMPTY",'ECR Summary'!R410)</f>
        <v>VF_EMPTY</v>
      </c>
      <c r="K368" s="21" t="str">
        <f>IF(ISBLANK('ECR Summary'!S410),"VF_EMPTY",'ECR Summary'!S410)</f>
        <v>VF_EMPTY</v>
      </c>
      <c r="L368" s="21" t="str">
        <f>IF(ISBLANK('ECR Summary'!T410),"VF_EMPTY",'ECR Summary'!T410)</f>
        <v>VF_EMPTY</v>
      </c>
      <c r="M368" s="21" t="str">
        <f>IF(ISBLANK('ECR Summary'!U410),"VF_EMPTY",'ECR Summary'!U410)</f>
        <v>VF_EMPTY</v>
      </c>
      <c r="N368" s="21" t="str">
        <f>IF(ISBLANK('ECR Summary'!AC410),"VF_EMPTY",'ECR Summary'!AC410)</f>
        <v>VF_EMPTY</v>
      </c>
      <c r="O368" s="21" t="str">
        <f>IF(ISBLANK('ECR Summary'!AF410),"VF_EMPTY",'ECR Summary'!AF410)</f>
        <v>VF_EMPTY</v>
      </c>
      <c r="P368" s="21" t="str">
        <f>IF(ISBLANK('ECR Summary'!AL410),"VF_EMPTY",'ECR Summary'!AL410)</f>
        <v>VF_EMPTY</v>
      </c>
      <c r="Q368" s="21" t="str">
        <f>IF(ISBLANK('ECR Summary'!AQ410),"VF_EMPTY",'ECR Summary'!AQ410)</f>
        <v>VF_EMPTY</v>
      </c>
      <c r="R368" s="21" t="str">
        <f>IF(ISBLANK('ECR Summary'!AS410),"VF_EMPTY",'ECR Summary'!AS410)</f>
        <v>VF_EMPTY</v>
      </c>
      <c r="S368" s="21" t="str">
        <f>IF(ISBLANK('ECR Summary'!BD410),"VF_EMPTY",'ECR Summary'!BD410)</f>
        <v>VF_EMPTY</v>
      </c>
      <c r="T368" s="21" t="str">
        <f>IF(ISBLANK('ECR Summary'!BE410),"VF_EMPTY",'ECR Summary'!BE410)</f>
        <v>VF_EMPTY</v>
      </c>
      <c r="U368" s="21" t="str">
        <f>IF(ISBLANK('ECR Summary'!BH410),"VF_EMPTY",'ECR Summary'!BH410)</f>
        <v>VF_EMPTY</v>
      </c>
      <c r="V368" s="21" t="str">
        <f>IF(ISBLANK('ECR Summary'!BM410),"VF_EMPTY",'ECR Summary'!BM410)</f>
        <v>VF_EMPTY</v>
      </c>
      <c r="W368" s="21" t="str">
        <f>IF(ISBLANK('ECR Summary'!BU410),"VF_EMPTY",'ECR Summary'!BU410)</f>
        <v>VF_EMPTY</v>
      </c>
      <c r="X368" s="21" t="str">
        <f>IF(ISBLANK('ECR Summary'!CA410),"VF_EMPTY",'ECR Summary'!CA410)</f>
        <v>VF_EMPTY</v>
      </c>
      <c r="Z368" s="47" t="str">
        <f>IF(ISBLANK('ECR Summary'!AG410),"VF_EMPTY",'ECR Summary'!AG410)</f>
        <v>VF_EMPTY</v>
      </c>
      <c r="AA368" s="47" t="str">
        <f>IF(ISBLANK('ECR Summary'!BQ410),"VF_EMPTY",'ECR Summary'!BQ410)</f>
        <v>VF_EMPTY</v>
      </c>
    </row>
    <row r="369" spans="1:27">
      <c r="A369" s="21" t="str">
        <f>IF(ISBLANK('ECR Summary'!B411),"VF_EMPTY",'ECR Summary'!B411)</f>
        <v>VF_EMPTY</v>
      </c>
      <c r="B369" s="21" t="str">
        <f>IF(ISBLANK('ECR Summary'!E411),"VF_EMPTY",'ECR Summary'!E411)</f>
        <v>VF_EMPTY</v>
      </c>
      <c r="C369" s="21" t="str">
        <f>IF(ISBLANK('ECR Summary'!G411),"VF_EMPTY",'ECR Summary'!G411)</f>
        <v>VF_EMPTY</v>
      </c>
      <c r="D369" s="21" t="str">
        <f>IF(ISBLANK('ECR Summary'!H411),"VF_EMPTY",'ECR Summary'!H411)</f>
        <v>VF_EMPTY</v>
      </c>
      <c r="E369" s="21" t="str">
        <f>IF(ISBLANK('ECR Summary'!I411),"VF_EMPTY",'ECR Summary'!I411)</f>
        <v>VF_EMPTY</v>
      </c>
      <c r="F369" s="21" t="str">
        <f>IF(ISBLANK('ECR Summary'!J411),"VF_EMPTY",'ECR Summary'!J411)</f>
        <v>VF_EMPTY</v>
      </c>
      <c r="G369" s="21" t="str">
        <f>IF(ISBLANK('ECR Summary'!L411),"VF_EMPTY",'ECR Summary'!L411)</f>
        <v>VF_EMPTY</v>
      </c>
      <c r="H369" s="21" t="str">
        <f>IF(ISBLANK('ECR Summary'!M411),"VF_EMPTY",'ECR Summary'!M411)</f>
        <v>VF_EMPTY</v>
      </c>
      <c r="I369" s="21" t="str">
        <f>IF(ISBLANK('ECR Summary'!O411),"VF_EMPTY",'ECR Summary'!O411)</f>
        <v>VF_EMPTY</v>
      </c>
      <c r="J369" s="21" t="str">
        <f>IF(ISBLANK('ECR Summary'!R411),"VF_EMPTY",'ECR Summary'!R411)</f>
        <v>VF_EMPTY</v>
      </c>
      <c r="K369" s="21" t="str">
        <f>IF(ISBLANK('ECR Summary'!S411),"VF_EMPTY",'ECR Summary'!S411)</f>
        <v>VF_EMPTY</v>
      </c>
      <c r="L369" s="21" t="str">
        <f>IF(ISBLANK('ECR Summary'!T411),"VF_EMPTY",'ECR Summary'!T411)</f>
        <v>VF_EMPTY</v>
      </c>
      <c r="M369" s="21" t="str">
        <f>IF(ISBLANK('ECR Summary'!U411),"VF_EMPTY",'ECR Summary'!U411)</f>
        <v>VF_EMPTY</v>
      </c>
      <c r="N369" s="21" t="str">
        <f>IF(ISBLANK('ECR Summary'!AC411),"VF_EMPTY",'ECR Summary'!AC411)</f>
        <v>VF_EMPTY</v>
      </c>
      <c r="O369" s="21" t="str">
        <f>IF(ISBLANK('ECR Summary'!AF411),"VF_EMPTY",'ECR Summary'!AF411)</f>
        <v>VF_EMPTY</v>
      </c>
      <c r="P369" s="21" t="str">
        <f>IF(ISBLANK('ECR Summary'!AL411),"VF_EMPTY",'ECR Summary'!AL411)</f>
        <v>VF_EMPTY</v>
      </c>
      <c r="Q369" s="21" t="str">
        <f>IF(ISBLANK('ECR Summary'!AQ411),"VF_EMPTY",'ECR Summary'!AQ411)</f>
        <v>VF_EMPTY</v>
      </c>
      <c r="R369" s="21" t="str">
        <f>IF(ISBLANK('ECR Summary'!AS411),"VF_EMPTY",'ECR Summary'!AS411)</f>
        <v>VF_EMPTY</v>
      </c>
      <c r="S369" s="21" t="str">
        <f>IF(ISBLANK('ECR Summary'!BD411),"VF_EMPTY",'ECR Summary'!BD411)</f>
        <v>VF_EMPTY</v>
      </c>
      <c r="T369" s="21" t="str">
        <f>IF(ISBLANK('ECR Summary'!BE411),"VF_EMPTY",'ECR Summary'!BE411)</f>
        <v>VF_EMPTY</v>
      </c>
      <c r="U369" s="21" t="str">
        <f>IF(ISBLANK('ECR Summary'!BH411),"VF_EMPTY",'ECR Summary'!BH411)</f>
        <v>VF_EMPTY</v>
      </c>
      <c r="V369" s="21" t="str">
        <f>IF(ISBLANK('ECR Summary'!BM411),"VF_EMPTY",'ECR Summary'!BM411)</f>
        <v>VF_EMPTY</v>
      </c>
      <c r="W369" s="21" t="str">
        <f>IF(ISBLANK('ECR Summary'!BU411),"VF_EMPTY",'ECR Summary'!BU411)</f>
        <v>VF_EMPTY</v>
      </c>
      <c r="X369" s="21" t="str">
        <f>IF(ISBLANK('ECR Summary'!CA411),"VF_EMPTY",'ECR Summary'!CA411)</f>
        <v>VF_EMPTY</v>
      </c>
      <c r="Z369" s="47" t="str">
        <f>IF(ISBLANK('ECR Summary'!AG411),"VF_EMPTY",'ECR Summary'!AG411)</f>
        <v>VF_EMPTY</v>
      </c>
      <c r="AA369" s="47" t="str">
        <f>IF(ISBLANK('ECR Summary'!BQ411),"VF_EMPTY",'ECR Summary'!BQ411)</f>
        <v>VF_EMPTY</v>
      </c>
    </row>
    <row r="370" spans="1:27">
      <c r="A370" s="21" t="str">
        <f>IF(ISBLANK('ECR Summary'!B412),"VF_EMPTY",'ECR Summary'!B412)</f>
        <v>VF_EMPTY</v>
      </c>
      <c r="B370" s="21" t="str">
        <f>IF(ISBLANK('ECR Summary'!E412),"VF_EMPTY",'ECR Summary'!E412)</f>
        <v>VF_EMPTY</v>
      </c>
      <c r="C370" s="21" t="str">
        <f>IF(ISBLANK('ECR Summary'!G412),"VF_EMPTY",'ECR Summary'!G412)</f>
        <v>VF_EMPTY</v>
      </c>
      <c r="D370" s="21" t="str">
        <f>IF(ISBLANK('ECR Summary'!H412),"VF_EMPTY",'ECR Summary'!H412)</f>
        <v>VF_EMPTY</v>
      </c>
      <c r="E370" s="21" t="str">
        <f>IF(ISBLANK('ECR Summary'!I412),"VF_EMPTY",'ECR Summary'!I412)</f>
        <v>VF_EMPTY</v>
      </c>
      <c r="F370" s="21" t="str">
        <f>IF(ISBLANK('ECR Summary'!J412),"VF_EMPTY",'ECR Summary'!J412)</f>
        <v>VF_EMPTY</v>
      </c>
      <c r="G370" s="21" t="str">
        <f>IF(ISBLANK('ECR Summary'!L412),"VF_EMPTY",'ECR Summary'!L412)</f>
        <v>VF_EMPTY</v>
      </c>
      <c r="H370" s="21" t="str">
        <f>IF(ISBLANK('ECR Summary'!M412),"VF_EMPTY",'ECR Summary'!M412)</f>
        <v>VF_EMPTY</v>
      </c>
      <c r="I370" s="21" t="str">
        <f>IF(ISBLANK('ECR Summary'!O412),"VF_EMPTY",'ECR Summary'!O412)</f>
        <v>VF_EMPTY</v>
      </c>
      <c r="J370" s="21" t="str">
        <f>IF(ISBLANK('ECR Summary'!R412),"VF_EMPTY",'ECR Summary'!R412)</f>
        <v>VF_EMPTY</v>
      </c>
      <c r="K370" s="21" t="str">
        <f>IF(ISBLANK('ECR Summary'!S412),"VF_EMPTY",'ECR Summary'!S412)</f>
        <v>VF_EMPTY</v>
      </c>
      <c r="L370" s="21" t="str">
        <f>IF(ISBLANK('ECR Summary'!T412),"VF_EMPTY",'ECR Summary'!T412)</f>
        <v>VF_EMPTY</v>
      </c>
      <c r="M370" s="21" t="str">
        <f>IF(ISBLANK('ECR Summary'!U412),"VF_EMPTY",'ECR Summary'!U412)</f>
        <v>VF_EMPTY</v>
      </c>
      <c r="N370" s="21" t="str">
        <f>IF(ISBLANK('ECR Summary'!AC412),"VF_EMPTY",'ECR Summary'!AC412)</f>
        <v>VF_EMPTY</v>
      </c>
      <c r="O370" s="21" t="str">
        <f>IF(ISBLANK('ECR Summary'!AF412),"VF_EMPTY",'ECR Summary'!AF412)</f>
        <v>VF_EMPTY</v>
      </c>
      <c r="P370" s="21" t="str">
        <f>IF(ISBLANK('ECR Summary'!AL412),"VF_EMPTY",'ECR Summary'!AL412)</f>
        <v>VF_EMPTY</v>
      </c>
      <c r="Q370" s="21" t="str">
        <f>IF(ISBLANK('ECR Summary'!AQ412),"VF_EMPTY",'ECR Summary'!AQ412)</f>
        <v>VF_EMPTY</v>
      </c>
      <c r="R370" s="21" t="str">
        <f>IF(ISBLANK('ECR Summary'!AS412),"VF_EMPTY",'ECR Summary'!AS412)</f>
        <v>VF_EMPTY</v>
      </c>
      <c r="S370" s="21" t="str">
        <f>IF(ISBLANK('ECR Summary'!BD412),"VF_EMPTY",'ECR Summary'!BD412)</f>
        <v>VF_EMPTY</v>
      </c>
      <c r="T370" s="21" t="str">
        <f>IF(ISBLANK('ECR Summary'!BE412),"VF_EMPTY",'ECR Summary'!BE412)</f>
        <v>VF_EMPTY</v>
      </c>
      <c r="U370" s="21" t="str">
        <f>IF(ISBLANK('ECR Summary'!BH412),"VF_EMPTY",'ECR Summary'!BH412)</f>
        <v>VF_EMPTY</v>
      </c>
      <c r="V370" s="21" t="str">
        <f>IF(ISBLANK('ECR Summary'!BM412),"VF_EMPTY",'ECR Summary'!BM412)</f>
        <v>VF_EMPTY</v>
      </c>
      <c r="W370" s="21" t="str">
        <f>IF(ISBLANK('ECR Summary'!BU412),"VF_EMPTY",'ECR Summary'!BU412)</f>
        <v>VF_EMPTY</v>
      </c>
      <c r="X370" s="21" t="str">
        <f>IF(ISBLANK('ECR Summary'!CA412),"VF_EMPTY",'ECR Summary'!CA412)</f>
        <v>VF_EMPTY</v>
      </c>
      <c r="Z370" s="47" t="str">
        <f>IF(ISBLANK('ECR Summary'!AG412),"VF_EMPTY",'ECR Summary'!AG412)</f>
        <v>VF_EMPTY</v>
      </c>
      <c r="AA370" s="47" t="str">
        <f>IF(ISBLANK('ECR Summary'!BQ412),"VF_EMPTY",'ECR Summary'!BQ412)</f>
        <v>VF_EMPTY</v>
      </c>
    </row>
    <row r="371" spans="1:27">
      <c r="A371" s="21" t="str">
        <f>IF(ISBLANK('ECR Summary'!B413),"VF_EMPTY",'ECR Summary'!B413)</f>
        <v>VF_EMPTY</v>
      </c>
      <c r="B371" s="21" t="str">
        <f>IF(ISBLANK('ECR Summary'!E413),"VF_EMPTY",'ECR Summary'!E413)</f>
        <v>VF_EMPTY</v>
      </c>
      <c r="C371" s="21" t="str">
        <f>IF(ISBLANK('ECR Summary'!G413),"VF_EMPTY",'ECR Summary'!G413)</f>
        <v>VF_EMPTY</v>
      </c>
      <c r="D371" s="21" t="str">
        <f>IF(ISBLANK('ECR Summary'!H413),"VF_EMPTY",'ECR Summary'!H413)</f>
        <v>VF_EMPTY</v>
      </c>
      <c r="E371" s="21" t="str">
        <f>IF(ISBLANK('ECR Summary'!I413),"VF_EMPTY",'ECR Summary'!I413)</f>
        <v>VF_EMPTY</v>
      </c>
      <c r="F371" s="21" t="str">
        <f>IF(ISBLANK('ECR Summary'!J413),"VF_EMPTY",'ECR Summary'!J413)</f>
        <v>VF_EMPTY</v>
      </c>
      <c r="G371" s="21" t="str">
        <f>IF(ISBLANK('ECR Summary'!L413),"VF_EMPTY",'ECR Summary'!L413)</f>
        <v>VF_EMPTY</v>
      </c>
      <c r="H371" s="21" t="str">
        <f>IF(ISBLANK('ECR Summary'!M413),"VF_EMPTY",'ECR Summary'!M413)</f>
        <v>VF_EMPTY</v>
      </c>
      <c r="I371" s="21" t="str">
        <f>IF(ISBLANK('ECR Summary'!O413),"VF_EMPTY",'ECR Summary'!O413)</f>
        <v>VF_EMPTY</v>
      </c>
      <c r="J371" s="21" t="str">
        <f>IF(ISBLANK('ECR Summary'!R413),"VF_EMPTY",'ECR Summary'!R413)</f>
        <v>VF_EMPTY</v>
      </c>
      <c r="K371" s="21" t="str">
        <f>IF(ISBLANK('ECR Summary'!S413),"VF_EMPTY",'ECR Summary'!S413)</f>
        <v>VF_EMPTY</v>
      </c>
      <c r="L371" s="21" t="str">
        <f>IF(ISBLANK('ECR Summary'!T413),"VF_EMPTY",'ECR Summary'!T413)</f>
        <v>VF_EMPTY</v>
      </c>
      <c r="M371" s="21" t="str">
        <f>IF(ISBLANK('ECR Summary'!U413),"VF_EMPTY",'ECR Summary'!U413)</f>
        <v>VF_EMPTY</v>
      </c>
      <c r="N371" s="21" t="str">
        <f>IF(ISBLANK('ECR Summary'!AC413),"VF_EMPTY",'ECR Summary'!AC413)</f>
        <v>VF_EMPTY</v>
      </c>
      <c r="O371" s="21" t="str">
        <f>IF(ISBLANK('ECR Summary'!AF413),"VF_EMPTY",'ECR Summary'!AF413)</f>
        <v>VF_EMPTY</v>
      </c>
      <c r="P371" s="21" t="str">
        <f>IF(ISBLANK('ECR Summary'!AL413),"VF_EMPTY",'ECR Summary'!AL413)</f>
        <v>VF_EMPTY</v>
      </c>
      <c r="Q371" s="21" t="str">
        <f>IF(ISBLANK('ECR Summary'!AQ413),"VF_EMPTY",'ECR Summary'!AQ413)</f>
        <v>VF_EMPTY</v>
      </c>
      <c r="R371" s="21" t="str">
        <f>IF(ISBLANK('ECR Summary'!AS413),"VF_EMPTY",'ECR Summary'!AS413)</f>
        <v>VF_EMPTY</v>
      </c>
      <c r="S371" s="21" t="str">
        <f>IF(ISBLANK('ECR Summary'!BD413),"VF_EMPTY",'ECR Summary'!BD413)</f>
        <v>VF_EMPTY</v>
      </c>
      <c r="T371" s="21" t="str">
        <f>IF(ISBLANK('ECR Summary'!BE413),"VF_EMPTY",'ECR Summary'!BE413)</f>
        <v>VF_EMPTY</v>
      </c>
      <c r="U371" s="21" t="str">
        <f>IF(ISBLANK('ECR Summary'!BH413),"VF_EMPTY",'ECR Summary'!BH413)</f>
        <v>VF_EMPTY</v>
      </c>
      <c r="V371" s="21" t="str">
        <f>IF(ISBLANK('ECR Summary'!BM413),"VF_EMPTY",'ECR Summary'!BM413)</f>
        <v>VF_EMPTY</v>
      </c>
      <c r="W371" s="21" t="str">
        <f>IF(ISBLANK('ECR Summary'!BU413),"VF_EMPTY",'ECR Summary'!BU413)</f>
        <v>VF_EMPTY</v>
      </c>
      <c r="X371" s="21" t="str">
        <f>IF(ISBLANK('ECR Summary'!CA413),"VF_EMPTY",'ECR Summary'!CA413)</f>
        <v>VF_EMPTY</v>
      </c>
      <c r="Z371" s="47" t="str">
        <f>IF(ISBLANK('ECR Summary'!AG413),"VF_EMPTY",'ECR Summary'!AG413)</f>
        <v>VF_EMPTY</v>
      </c>
      <c r="AA371" s="47" t="str">
        <f>IF(ISBLANK('ECR Summary'!BQ413),"VF_EMPTY",'ECR Summary'!BQ413)</f>
        <v>VF_EMPTY</v>
      </c>
    </row>
    <row r="372" spans="1:27">
      <c r="A372" s="21" t="str">
        <f>IF(ISBLANK('ECR Summary'!B414),"VF_EMPTY",'ECR Summary'!B414)</f>
        <v>VF_EMPTY</v>
      </c>
      <c r="B372" s="21" t="str">
        <f>IF(ISBLANK('ECR Summary'!E414),"VF_EMPTY",'ECR Summary'!E414)</f>
        <v>VF_EMPTY</v>
      </c>
      <c r="C372" s="21" t="str">
        <f>IF(ISBLANK('ECR Summary'!G414),"VF_EMPTY",'ECR Summary'!G414)</f>
        <v>VF_EMPTY</v>
      </c>
      <c r="D372" s="21" t="str">
        <f>IF(ISBLANK('ECR Summary'!H414),"VF_EMPTY",'ECR Summary'!H414)</f>
        <v>VF_EMPTY</v>
      </c>
      <c r="E372" s="21" t="str">
        <f>IF(ISBLANK('ECR Summary'!I414),"VF_EMPTY",'ECR Summary'!I414)</f>
        <v>VF_EMPTY</v>
      </c>
      <c r="F372" s="21" t="str">
        <f>IF(ISBLANK('ECR Summary'!J414),"VF_EMPTY",'ECR Summary'!J414)</f>
        <v>VF_EMPTY</v>
      </c>
      <c r="G372" s="21" t="str">
        <f>IF(ISBLANK('ECR Summary'!L414),"VF_EMPTY",'ECR Summary'!L414)</f>
        <v>VF_EMPTY</v>
      </c>
      <c r="H372" s="21" t="str">
        <f>IF(ISBLANK('ECR Summary'!M414),"VF_EMPTY",'ECR Summary'!M414)</f>
        <v>VF_EMPTY</v>
      </c>
      <c r="I372" s="21" t="str">
        <f>IF(ISBLANK('ECR Summary'!O414),"VF_EMPTY",'ECR Summary'!O414)</f>
        <v>VF_EMPTY</v>
      </c>
      <c r="J372" s="21" t="str">
        <f>IF(ISBLANK('ECR Summary'!R414),"VF_EMPTY",'ECR Summary'!R414)</f>
        <v>VF_EMPTY</v>
      </c>
      <c r="K372" s="21" t="str">
        <f>IF(ISBLANK('ECR Summary'!S414),"VF_EMPTY",'ECR Summary'!S414)</f>
        <v>VF_EMPTY</v>
      </c>
      <c r="L372" s="21" t="str">
        <f>IF(ISBLANK('ECR Summary'!T414),"VF_EMPTY",'ECR Summary'!T414)</f>
        <v>VF_EMPTY</v>
      </c>
      <c r="M372" s="21" t="str">
        <f>IF(ISBLANK('ECR Summary'!U414),"VF_EMPTY",'ECR Summary'!U414)</f>
        <v>VF_EMPTY</v>
      </c>
      <c r="N372" s="21" t="str">
        <f>IF(ISBLANK('ECR Summary'!AC414),"VF_EMPTY",'ECR Summary'!AC414)</f>
        <v>VF_EMPTY</v>
      </c>
      <c r="O372" s="21" t="str">
        <f>IF(ISBLANK('ECR Summary'!AF414),"VF_EMPTY",'ECR Summary'!AF414)</f>
        <v>VF_EMPTY</v>
      </c>
      <c r="P372" s="21" t="str">
        <f>IF(ISBLANK('ECR Summary'!AL414),"VF_EMPTY",'ECR Summary'!AL414)</f>
        <v>VF_EMPTY</v>
      </c>
      <c r="Q372" s="21" t="str">
        <f>IF(ISBLANK('ECR Summary'!AQ414),"VF_EMPTY",'ECR Summary'!AQ414)</f>
        <v>VF_EMPTY</v>
      </c>
      <c r="R372" s="21" t="str">
        <f>IF(ISBLANK('ECR Summary'!AS414),"VF_EMPTY",'ECR Summary'!AS414)</f>
        <v>VF_EMPTY</v>
      </c>
      <c r="S372" s="21" t="str">
        <f>IF(ISBLANK('ECR Summary'!BD414),"VF_EMPTY",'ECR Summary'!BD414)</f>
        <v>VF_EMPTY</v>
      </c>
      <c r="T372" s="21" t="str">
        <f>IF(ISBLANK('ECR Summary'!BE414),"VF_EMPTY",'ECR Summary'!BE414)</f>
        <v>VF_EMPTY</v>
      </c>
      <c r="U372" s="21" t="str">
        <f>IF(ISBLANK('ECR Summary'!BH414),"VF_EMPTY",'ECR Summary'!BH414)</f>
        <v>VF_EMPTY</v>
      </c>
      <c r="V372" s="21" t="str">
        <f>IF(ISBLANK('ECR Summary'!BM414),"VF_EMPTY",'ECR Summary'!BM414)</f>
        <v>VF_EMPTY</v>
      </c>
      <c r="W372" s="21" t="str">
        <f>IF(ISBLANK('ECR Summary'!BU414),"VF_EMPTY",'ECR Summary'!BU414)</f>
        <v>VF_EMPTY</v>
      </c>
      <c r="X372" s="21" t="str">
        <f>IF(ISBLANK('ECR Summary'!CA414),"VF_EMPTY",'ECR Summary'!CA414)</f>
        <v>VF_EMPTY</v>
      </c>
      <c r="Z372" s="47" t="str">
        <f>IF(ISBLANK('ECR Summary'!AG414),"VF_EMPTY",'ECR Summary'!AG414)</f>
        <v>VF_EMPTY</v>
      </c>
      <c r="AA372" s="47" t="str">
        <f>IF(ISBLANK('ECR Summary'!BQ414),"VF_EMPTY",'ECR Summary'!BQ414)</f>
        <v>VF_EMPTY</v>
      </c>
    </row>
    <row r="373" spans="1:27">
      <c r="A373" s="21" t="str">
        <f>IF(ISBLANK('ECR Summary'!B415),"VF_EMPTY",'ECR Summary'!B415)</f>
        <v>VF_EMPTY</v>
      </c>
      <c r="B373" s="21" t="str">
        <f>IF(ISBLANK('ECR Summary'!E415),"VF_EMPTY",'ECR Summary'!E415)</f>
        <v>VF_EMPTY</v>
      </c>
      <c r="C373" s="21" t="str">
        <f>IF(ISBLANK('ECR Summary'!G415),"VF_EMPTY",'ECR Summary'!G415)</f>
        <v>VF_EMPTY</v>
      </c>
      <c r="D373" s="21" t="str">
        <f>IF(ISBLANK('ECR Summary'!H415),"VF_EMPTY",'ECR Summary'!H415)</f>
        <v>VF_EMPTY</v>
      </c>
      <c r="E373" s="21" t="str">
        <f>IF(ISBLANK('ECR Summary'!I415),"VF_EMPTY",'ECR Summary'!I415)</f>
        <v>VF_EMPTY</v>
      </c>
      <c r="F373" s="21" t="str">
        <f>IF(ISBLANK('ECR Summary'!J415),"VF_EMPTY",'ECR Summary'!J415)</f>
        <v>VF_EMPTY</v>
      </c>
      <c r="G373" s="21" t="str">
        <f>IF(ISBLANK('ECR Summary'!L415),"VF_EMPTY",'ECR Summary'!L415)</f>
        <v>VF_EMPTY</v>
      </c>
      <c r="H373" s="21" t="str">
        <f>IF(ISBLANK('ECR Summary'!M415),"VF_EMPTY",'ECR Summary'!M415)</f>
        <v>VF_EMPTY</v>
      </c>
      <c r="I373" s="21" t="str">
        <f>IF(ISBLANK('ECR Summary'!O415),"VF_EMPTY",'ECR Summary'!O415)</f>
        <v>VF_EMPTY</v>
      </c>
      <c r="J373" s="21" t="str">
        <f>IF(ISBLANK('ECR Summary'!R415),"VF_EMPTY",'ECR Summary'!R415)</f>
        <v>VF_EMPTY</v>
      </c>
      <c r="K373" s="21" t="str">
        <f>IF(ISBLANK('ECR Summary'!S415),"VF_EMPTY",'ECR Summary'!S415)</f>
        <v>VF_EMPTY</v>
      </c>
      <c r="L373" s="21" t="str">
        <f>IF(ISBLANK('ECR Summary'!T415),"VF_EMPTY",'ECR Summary'!T415)</f>
        <v>VF_EMPTY</v>
      </c>
      <c r="M373" s="21" t="str">
        <f>IF(ISBLANK('ECR Summary'!U415),"VF_EMPTY",'ECR Summary'!U415)</f>
        <v>VF_EMPTY</v>
      </c>
      <c r="N373" s="21" t="str">
        <f>IF(ISBLANK('ECR Summary'!AC415),"VF_EMPTY",'ECR Summary'!AC415)</f>
        <v>VF_EMPTY</v>
      </c>
      <c r="O373" s="21" t="str">
        <f>IF(ISBLANK('ECR Summary'!AF415),"VF_EMPTY",'ECR Summary'!AF415)</f>
        <v>VF_EMPTY</v>
      </c>
      <c r="P373" s="21" t="str">
        <f>IF(ISBLANK('ECR Summary'!AL415),"VF_EMPTY",'ECR Summary'!AL415)</f>
        <v>VF_EMPTY</v>
      </c>
      <c r="Q373" s="21" t="str">
        <f>IF(ISBLANK('ECR Summary'!AQ415),"VF_EMPTY",'ECR Summary'!AQ415)</f>
        <v>VF_EMPTY</v>
      </c>
      <c r="R373" s="21" t="str">
        <f>IF(ISBLANK('ECR Summary'!AS415),"VF_EMPTY",'ECR Summary'!AS415)</f>
        <v>VF_EMPTY</v>
      </c>
      <c r="S373" s="21" t="str">
        <f>IF(ISBLANK('ECR Summary'!BD415),"VF_EMPTY",'ECR Summary'!BD415)</f>
        <v>VF_EMPTY</v>
      </c>
      <c r="T373" s="21" t="str">
        <f>IF(ISBLANK('ECR Summary'!BE415),"VF_EMPTY",'ECR Summary'!BE415)</f>
        <v>VF_EMPTY</v>
      </c>
      <c r="U373" s="21" t="str">
        <f>IF(ISBLANK('ECR Summary'!BH415),"VF_EMPTY",'ECR Summary'!BH415)</f>
        <v>VF_EMPTY</v>
      </c>
      <c r="V373" s="21" t="str">
        <f>IF(ISBLANK('ECR Summary'!BM415),"VF_EMPTY",'ECR Summary'!BM415)</f>
        <v>VF_EMPTY</v>
      </c>
      <c r="W373" s="21" t="str">
        <f>IF(ISBLANK('ECR Summary'!BU415),"VF_EMPTY",'ECR Summary'!BU415)</f>
        <v>VF_EMPTY</v>
      </c>
      <c r="X373" s="21" t="str">
        <f>IF(ISBLANK('ECR Summary'!CA415),"VF_EMPTY",'ECR Summary'!CA415)</f>
        <v>VF_EMPTY</v>
      </c>
      <c r="Z373" s="47" t="str">
        <f>IF(ISBLANK('ECR Summary'!AG415),"VF_EMPTY",'ECR Summary'!AG415)</f>
        <v>VF_EMPTY</v>
      </c>
      <c r="AA373" s="47" t="str">
        <f>IF(ISBLANK('ECR Summary'!BQ415),"VF_EMPTY",'ECR Summary'!BQ415)</f>
        <v>VF_EMPTY</v>
      </c>
    </row>
    <row r="374" spans="1:27">
      <c r="A374" s="21" t="str">
        <f>IF(ISBLANK('ECR Summary'!B416),"VF_EMPTY",'ECR Summary'!B416)</f>
        <v>VF_EMPTY</v>
      </c>
      <c r="B374" s="21" t="str">
        <f>IF(ISBLANK('ECR Summary'!E416),"VF_EMPTY",'ECR Summary'!E416)</f>
        <v>VF_EMPTY</v>
      </c>
      <c r="C374" s="21" t="str">
        <f>IF(ISBLANK('ECR Summary'!G416),"VF_EMPTY",'ECR Summary'!G416)</f>
        <v>VF_EMPTY</v>
      </c>
      <c r="D374" s="21" t="str">
        <f>IF(ISBLANK('ECR Summary'!H416),"VF_EMPTY",'ECR Summary'!H416)</f>
        <v>VF_EMPTY</v>
      </c>
      <c r="E374" s="21" t="str">
        <f>IF(ISBLANK('ECR Summary'!I416),"VF_EMPTY",'ECR Summary'!I416)</f>
        <v>VF_EMPTY</v>
      </c>
      <c r="F374" s="21" t="str">
        <f>IF(ISBLANK('ECR Summary'!J416),"VF_EMPTY",'ECR Summary'!J416)</f>
        <v>VF_EMPTY</v>
      </c>
      <c r="G374" s="21" t="str">
        <f>IF(ISBLANK('ECR Summary'!L416),"VF_EMPTY",'ECR Summary'!L416)</f>
        <v>VF_EMPTY</v>
      </c>
      <c r="H374" s="21" t="str">
        <f>IF(ISBLANK('ECR Summary'!M416),"VF_EMPTY",'ECR Summary'!M416)</f>
        <v>VF_EMPTY</v>
      </c>
      <c r="I374" s="21" t="str">
        <f>IF(ISBLANK('ECR Summary'!O416),"VF_EMPTY",'ECR Summary'!O416)</f>
        <v>VF_EMPTY</v>
      </c>
      <c r="J374" s="21" t="str">
        <f>IF(ISBLANK('ECR Summary'!R416),"VF_EMPTY",'ECR Summary'!R416)</f>
        <v>VF_EMPTY</v>
      </c>
      <c r="K374" s="21" t="str">
        <f>IF(ISBLANK('ECR Summary'!S416),"VF_EMPTY",'ECR Summary'!S416)</f>
        <v>VF_EMPTY</v>
      </c>
      <c r="L374" s="21" t="str">
        <f>IF(ISBLANK('ECR Summary'!T416),"VF_EMPTY",'ECR Summary'!T416)</f>
        <v>VF_EMPTY</v>
      </c>
      <c r="M374" s="21" t="str">
        <f>IF(ISBLANK('ECR Summary'!U416),"VF_EMPTY",'ECR Summary'!U416)</f>
        <v>VF_EMPTY</v>
      </c>
      <c r="N374" s="21" t="str">
        <f>IF(ISBLANK('ECR Summary'!AC416),"VF_EMPTY",'ECR Summary'!AC416)</f>
        <v>VF_EMPTY</v>
      </c>
      <c r="O374" s="21" t="str">
        <f>IF(ISBLANK('ECR Summary'!AF416),"VF_EMPTY",'ECR Summary'!AF416)</f>
        <v>VF_EMPTY</v>
      </c>
      <c r="P374" s="21" t="str">
        <f>IF(ISBLANK('ECR Summary'!AL416),"VF_EMPTY",'ECR Summary'!AL416)</f>
        <v>VF_EMPTY</v>
      </c>
      <c r="Q374" s="21" t="str">
        <f>IF(ISBLANK('ECR Summary'!AQ416),"VF_EMPTY",'ECR Summary'!AQ416)</f>
        <v>VF_EMPTY</v>
      </c>
      <c r="R374" s="21" t="str">
        <f>IF(ISBLANK('ECR Summary'!AS416),"VF_EMPTY",'ECR Summary'!AS416)</f>
        <v>VF_EMPTY</v>
      </c>
      <c r="S374" s="21" t="str">
        <f>IF(ISBLANK('ECR Summary'!BD416),"VF_EMPTY",'ECR Summary'!BD416)</f>
        <v>VF_EMPTY</v>
      </c>
      <c r="T374" s="21" t="str">
        <f>IF(ISBLANK('ECR Summary'!BE416),"VF_EMPTY",'ECR Summary'!BE416)</f>
        <v>VF_EMPTY</v>
      </c>
      <c r="U374" s="21" t="str">
        <f>IF(ISBLANK('ECR Summary'!BH416),"VF_EMPTY",'ECR Summary'!BH416)</f>
        <v>VF_EMPTY</v>
      </c>
      <c r="V374" s="21" t="str">
        <f>IF(ISBLANK('ECR Summary'!BM416),"VF_EMPTY",'ECR Summary'!BM416)</f>
        <v>VF_EMPTY</v>
      </c>
      <c r="W374" s="21" t="str">
        <f>IF(ISBLANK('ECR Summary'!BU416),"VF_EMPTY",'ECR Summary'!BU416)</f>
        <v>VF_EMPTY</v>
      </c>
      <c r="X374" s="21" t="str">
        <f>IF(ISBLANK('ECR Summary'!CA416),"VF_EMPTY",'ECR Summary'!CA416)</f>
        <v>VF_EMPTY</v>
      </c>
      <c r="Z374" s="47" t="str">
        <f>IF(ISBLANK('ECR Summary'!AG416),"VF_EMPTY",'ECR Summary'!AG416)</f>
        <v>VF_EMPTY</v>
      </c>
      <c r="AA374" s="47" t="str">
        <f>IF(ISBLANK('ECR Summary'!BQ416),"VF_EMPTY",'ECR Summary'!BQ416)</f>
        <v>VF_EMPTY</v>
      </c>
    </row>
    <row r="375" spans="1:27">
      <c r="A375" s="21" t="str">
        <f>IF(ISBLANK('ECR Summary'!B417),"VF_EMPTY",'ECR Summary'!B417)</f>
        <v>VF_EMPTY</v>
      </c>
      <c r="B375" s="21" t="str">
        <f>IF(ISBLANK('ECR Summary'!E417),"VF_EMPTY",'ECR Summary'!E417)</f>
        <v>VF_EMPTY</v>
      </c>
      <c r="C375" s="21" t="str">
        <f>IF(ISBLANK('ECR Summary'!G417),"VF_EMPTY",'ECR Summary'!G417)</f>
        <v>VF_EMPTY</v>
      </c>
      <c r="D375" s="21" t="str">
        <f>IF(ISBLANK('ECR Summary'!H417),"VF_EMPTY",'ECR Summary'!H417)</f>
        <v>VF_EMPTY</v>
      </c>
      <c r="E375" s="21" t="str">
        <f>IF(ISBLANK('ECR Summary'!I417),"VF_EMPTY",'ECR Summary'!I417)</f>
        <v>VF_EMPTY</v>
      </c>
      <c r="F375" s="21" t="str">
        <f>IF(ISBLANK('ECR Summary'!J417),"VF_EMPTY",'ECR Summary'!J417)</f>
        <v>VF_EMPTY</v>
      </c>
      <c r="G375" s="21" t="str">
        <f>IF(ISBLANK('ECR Summary'!L417),"VF_EMPTY",'ECR Summary'!L417)</f>
        <v>VF_EMPTY</v>
      </c>
      <c r="H375" s="21" t="str">
        <f>IF(ISBLANK('ECR Summary'!M417),"VF_EMPTY",'ECR Summary'!M417)</f>
        <v>VF_EMPTY</v>
      </c>
      <c r="I375" s="21" t="str">
        <f>IF(ISBLANK('ECR Summary'!O417),"VF_EMPTY",'ECR Summary'!O417)</f>
        <v>VF_EMPTY</v>
      </c>
      <c r="J375" s="21" t="str">
        <f>IF(ISBLANK('ECR Summary'!R417),"VF_EMPTY",'ECR Summary'!R417)</f>
        <v>VF_EMPTY</v>
      </c>
      <c r="K375" s="21" t="str">
        <f>IF(ISBLANK('ECR Summary'!S417),"VF_EMPTY",'ECR Summary'!S417)</f>
        <v>VF_EMPTY</v>
      </c>
      <c r="L375" s="21" t="str">
        <f>IF(ISBLANK('ECR Summary'!T417),"VF_EMPTY",'ECR Summary'!T417)</f>
        <v>VF_EMPTY</v>
      </c>
      <c r="M375" s="21" t="str">
        <f>IF(ISBLANK('ECR Summary'!U417),"VF_EMPTY",'ECR Summary'!U417)</f>
        <v>VF_EMPTY</v>
      </c>
      <c r="N375" s="21" t="str">
        <f>IF(ISBLANK('ECR Summary'!AC417),"VF_EMPTY",'ECR Summary'!AC417)</f>
        <v>VF_EMPTY</v>
      </c>
      <c r="O375" s="21" t="str">
        <f>IF(ISBLANK('ECR Summary'!AF417),"VF_EMPTY",'ECR Summary'!AF417)</f>
        <v>VF_EMPTY</v>
      </c>
      <c r="P375" s="21" t="str">
        <f>IF(ISBLANK('ECR Summary'!AL417),"VF_EMPTY",'ECR Summary'!AL417)</f>
        <v>VF_EMPTY</v>
      </c>
      <c r="Q375" s="21" t="str">
        <f>IF(ISBLANK('ECR Summary'!AQ417),"VF_EMPTY",'ECR Summary'!AQ417)</f>
        <v>VF_EMPTY</v>
      </c>
      <c r="R375" s="21" t="str">
        <f>IF(ISBLANK('ECR Summary'!AS417),"VF_EMPTY",'ECR Summary'!AS417)</f>
        <v>VF_EMPTY</v>
      </c>
      <c r="S375" s="21" t="str">
        <f>IF(ISBLANK('ECR Summary'!BD417),"VF_EMPTY",'ECR Summary'!BD417)</f>
        <v>VF_EMPTY</v>
      </c>
      <c r="T375" s="21" t="str">
        <f>IF(ISBLANK('ECR Summary'!BE417),"VF_EMPTY",'ECR Summary'!BE417)</f>
        <v>VF_EMPTY</v>
      </c>
      <c r="U375" s="21" t="str">
        <f>IF(ISBLANK('ECR Summary'!BH417),"VF_EMPTY",'ECR Summary'!BH417)</f>
        <v>VF_EMPTY</v>
      </c>
      <c r="V375" s="21" t="str">
        <f>IF(ISBLANK('ECR Summary'!BM417),"VF_EMPTY",'ECR Summary'!BM417)</f>
        <v>VF_EMPTY</v>
      </c>
      <c r="W375" s="21" t="str">
        <f>IF(ISBLANK('ECR Summary'!BU417),"VF_EMPTY",'ECR Summary'!BU417)</f>
        <v>VF_EMPTY</v>
      </c>
      <c r="X375" s="21" t="str">
        <f>IF(ISBLANK('ECR Summary'!CA417),"VF_EMPTY",'ECR Summary'!CA417)</f>
        <v>VF_EMPTY</v>
      </c>
      <c r="Z375" s="47" t="str">
        <f>IF(ISBLANK('ECR Summary'!AG417),"VF_EMPTY",'ECR Summary'!AG417)</f>
        <v>VF_EMPTY</v>
      </c>
      <c r="AA375" s="47" t="str">
        <f>IF(ISBLANK('ECR Summary'!BQ417),"VF_EMPTY",'ECR Summary'!BQ417)</f>
        <v>VF_EMPTY</v>
      </c>
    </row>
    <row r="376" spans="1:27">
      <c r="A376" s="21" t="str">
        <f>IF(ISBLANK('ECR Summary'!B418),"VF_EMPTY",'ECR Summary'!B418)</f>
        <v>VF_EMPTY</v>
      </c>
      <c r="B376" s="21" t="str">
        <f>IF(ISBLANK('ECR Summary'!E418),"VF_EMPTY",'ECR Summary'!E418)</f>
        <v>VF_EMPTY</v>
      </c>
      <c r="C376" s="21" t="str">
        <f>IF(ISBLANK('ECR Summary'!G418),"VF_EMPTY",'ECR Summary'!G418)</f>
        <v>VF_EMPTY</v>
      </c>
      <c r="D376" s="21" t="str">
        <f>IF(ISBLANK('ECR Summary'!H418),"VF_EMPTY",'ECR Summary'!H418)</f>
        <v>VF_EMPTY</v>
      </c>
      <c r="E376" s="21" t="str">
        <f>IF(ISBLANK('ECR Summary'!I418),"VF_EMPTY",'ECR Summary'!I418)</f>
        <v>VF_EMPTY</v>
      </c>
      <c r="F376" s="21" t="str">
        <f>IF(ISBLANK('ECR Summary'!J418),"VF_EMPTY",'ECR Summary'!J418)</f>
        <v>VF_EMPTY</v>
      </c>
      <c r="G376" s="21" t="str">
        <f>IF(ISBLANK('ECR Summary'!L418),"VF_EMPTY",'ECR Summary'!L418)</f>
        <v>VF_EMPTY</v>
      </c>
      <c r="H376" s="21" t="str">
        <f>IF(ISBLANK('ECR Summary'!M418),"VF_EMPTY",'ECR Summary'!M418)</f>
        <v>VF_EMPTY</v>
      </c>
      <c r="I376" s="21" t="str">
        <f>IF(ISBLANK('ECR Summary'!O418),"VF_EMPTY",'ECR Summary'!O418)</f>
        <v>VF_EMPTY</v>
      </c>
      <c r="J376" s="21" t="str">
        <f>IF(ISBLANK('ECR Summary'!R418),"VF_EMPTY",'ECR Summary'!R418)</f>
        <v>VF_EMPTY</v>
      </c>
      <c r="K376" s="21" t="str">
        <f>IF(ISBLANK('ECR Summary'!S418),"VF_EMPTY",'ECR Summary'!S418)</f>
        <v>VF_EMPTY</v>
      </c>
      <c r="L376" s="21" t="str">
        <f>IF(ISBLANK('ECR Summary'!T418),"VF_EMPTY",'ECR Summary'!T418)</f>
        <v>VF_EMPTY</v>
      </c>
      <c r="M376" s="21" t="str">
        <f>IF(ISBLANK('ECR Summary'!U418),"VF_EMPTY",'ECR Summary'!U418)</f>
        <v>VF_EMPTY</v>
      </c>
      <c r="N376" s="21" t="str">
        <f>IF(ISBLANK('ECR Summary'!AC418),"VF_EMPTY",'ECR Summary'!AC418)</f>
        <v>VF_EMPTY</v>
      </c>
      <c r="O376" s="21" t="str">
        <f>IF(ISBLANK('ECR Summary'!AF418),"VF_EMPTY",'ECR Summary'!AF418)</f>
        <v>VF_EMPTY</v>
      </c>
      <c r="P376" s="21" t="str">
        <f>IF(ISBLANK('ECR Summary'!AL418),"VF_EMPTY",'ECR Summary'!AL418)</f>
        <v>VF_EMPTY</v>
      </c>
      <c r="Q376" s="21" t="str">
        <f>IF(ISBLANK('ECR Summary'!AQ418),"VF_EMPTY",'ECR Summary'!AQ418)</f>
        <v>VF_EMPTY</v>
      </c>
      <c r="R376" s="21" t="str">
        <f>IF(ISBLANK('ECR Summary'!AS418),"VF_EMPTY",'ECR Summary'!AS418)</f>
        <v>VF_EMPTY</v>
      </c>
      <c r="S376" s="21" t="str">
        <f>IF(ISBLANK('ECR Summary'!BD418),"VF_EMPTY",'ECR Summary'!BD418)</f>
        <v>VF_EMPTY</v>
      </c>
      <c r="T376" s="21" t="str">
        <f>IF(ISBLANK('ECR Summary'!BE418),"VF_EMPTY",'ECR Summary'!BE418)</f>
        <v>VF_EMPTY</v>
      </c>
      <c r="U376" s="21" t="str">
        <f>IF(ISBLANK('ECR Summary'!BH418),"VF_EMPTY",'ECR Summary'!BH418)</f>
        <v>VF_EMPTY</v>
      </c>
      <c r="V376" s="21" t="str">
        <f>IF(ISBLANK('ECR Summary'!BM418),"VF_EMPTY",'ECR Summary'!BM418)</f>
        <v>VF_EMPTY</v>
      </c>
      <c r="W376" s="21" t="str">
        <f>IF(ISBLANK('ECR Summary'!BU418),"VF_EMPTY",'ECR Summary'!BU418)</f>
        <v>VF_EMPTY</v>
      </c>
      <c r="X376" s="21" t="str">
        <f>IF(ISBLANK('ECR Summary'!CA418),"VF_EMPTY",'ECR Summary'!CA418)</f>
        <v>VF_EMPTY</v>
      </c>
      <c r="Z376" s="47" t="str">
        <f>IF(ISBLANK('ECR Summary'!AG418),"VF_EMPTY",'ECR Summary'!AG418)</f>
        <v>VF_EMPTY</v>
      </c>
      <c r="AA376" s="47" t="str">
        <f>IF(ISBLANK('ECR Summary'!BQ418),"VF_EMPTY",'ECR Summary'!BQ418)</f>
        <v>VF_EMPTY</v>
      </c>
    </row>
    <row r="377" spans="1:27">
      <c r="A377" s="21" t="str">
        <f>IF(ISBLANK('ECR Summary'!B419),"VF_EMPTY",'ECR Summary'!B419)</f>
        <v>VF_EMPTY</v>
      </c>
      <c r="B377" s="21" t="str">
        <f>IF(ISBLANK('ECR Summary'!E419),"VF_EMPTY",'ECR Summary'!E419)</f>
        <v>VF_EMPTY</v>
      </c>
      <c r="C377" s="21" t="str">
        <f>IF(ISBLANK('ECR Summary'!G419),"VF_EMPTY",'ECR Summary'!G419)</f>
        <v>VF_EMPTY</v>
      </c>
      <c r="D377" s="21" t="str">
        <f>IF(ISBLANK('ECR Summary'!H419),"VF_EMPTY",'ECR Summary'!H419)</f>
        <v>VF_EMPTY</v>
      </c>
      <c r="E377" s="21" t="str">
        <f>IF(ISBLANK('ECR Summary'!I419),"VF_EMPTY",'ECR Summary'!I419)</f>
        <v>VF_EMPTY</v>
      </c>
      <c r="F377" s="21" t="str">
        <f>IF(ISBLANK('ECR Summary'!J419),"VF_EMPTY",'ECR Summary'!J419)</f>
        <v>VF_EMPTY</v>
      </c>
      <c r="G377" s="21" t="str">
        <f>IF(ISBLANK('ECR Summary'!L419),"VF_EMPTY",'ECR Summary'!L419)</f>
        <v>VF_EMPTY</v>
      </c>
      <c r="H377" s="21" t="str">
        <f>IF(ISBLANK('ECR Summary'!M419),"VF_EMPTY",'ECR Summary'!M419)</f>
        <v>VF_EMPTY</v>
      </c>
      <c r="I377" s="21" t="str">
        <f>IF(ISBLANK('ECR Summary'!O419),"VF_EMPTY",'ECR Summary'!O419)</f>
        <v>VF_EMPTY</v>
      </c>
      <c r="J377" s="21" t="str">
        <f>IF(ISBLANK('ECR Summary'!R419),"VF_EMPTY",'ECR Summary'!R419)</f>
        <v>VF_EMPTY</v>
      </c>
      <c r="K377" s="21" t="str">
        <f>IF(ISBLANK('ECR Summary'!S419),"VF_EMPTY",'ECR Summary'!S419)</f>
        <v>VF_EMPTY</v>
      </c>
      <c r="L377" s="21" t="str">
        <f>IF(ISBLANK('ECR Summary'!T419),"VF_EMPTY",'ECR Summary'!T419)</f>
        <v>VF_EMPTY</v>
      </c>
      <c r="M377" s="21" t="str">
        <f>IF(ISBLANK('ECR Summary'!U419),"VF_EMPTY",'ECR Summary'!U419)</f>
        <v>VF_EMPTY</v>
      </c>
      <c r="N377" s="21" t="str">
        <f>IF(ISBLANK('ECR Summary'!AC419),"VF_EMPTY",'ECR Summary'!AC419)</f>
        <v>VF_EMPTY</v>
      </c>
      <c r="O377" s="21" t="str">
        <f>IF(ISBLANK('ECR Summary'!AF419),"VF_EMPTY",'ECR Summary'!AF419)</f>
        <v>VF_EMPTY</v>
      </c>
      <c r="P377" s="21" t="str">
        <f>IF(ISBLANK('ECR Summary'!AL419),"VF_EMPTY",'ECR Summary'!AL419)</f>
        <v>VF_EMPTY</v>
      </c>
      <c r="Q377" s="21" t="str">
        <f>IF(ISBLANK('ECR Summary'!AQ419),"VF_EMPTY",'ECR Summary'!AQ419)</f>
        <v>VF_EMPTY</v>
      </c>
      <c r="R377" s="21" t="str">
        <f>IF(ISBLANK('ECR Summary'!AS419),"VF_EMPTY",'ECR Summary'!AS419)</f>
        <v>VF_EMPTY</v>
      </c>
      <c r="S377" s="21" t="str">
        <f>IF(ISBLANK('ECR Summary'!BD419),"VF_EMPTY",'ECR Summary'!BD419)</f>
        <v>VF_EMPTY</v>
      </c>
      <c r="T377" s="21" t="str">
        <f>IF(ISBLANK('ECR Summary'!BE419),"VF_EMPTY",'ECR Summary'!BE419)</f>
        <v>VF_EMPTY</v>
      </c>
      <c r="U377" s="21" t="str">
        <f>IF(ISBLANK('ECR Summary'!BH419),"VF_EMPTY",'ECR Summary'!BH419)</f>
        <v>VF_EMPTY</v>
      </c>
      <c r="V377" s="21" t="str">
        <f>IF(ISBLANK('ECR Summary'!BM419),"VF_EMPTY",'ECR Summary'!BM419)</f>
        <v>VF_EMPTY</v>
      </c>
      <c r="W377" s="21" t="str">
        <f>IF(ISBLANK('ECR Summary'!BU419),"VF_EMPTY",'ECR Summary'!BU419)</f>
        <v>VF_EMPTY</v>
      </c>
      <c r="X377" s="21" t="str">
        <f>IF(ISBLANK('ECR Summary'!CA419),"VF_EMPTY",'ECR Summary'!CA419)</f>
        <v>VF_EMPTY</v>
      </c>
      <c r="Z377" s="47" t="str">
        <f>IF(ISBLANK('ECR Summary'!AG419),"VF_EMPTY",'ECR Summary'!AG419)</f>
        <v>VF_EMPTY</v>
      </c>
      <c r="AA377" s="47" t="str">
        <f>IF(ISBLANK('ECR Summary'!BQ419),"VF_EMPTY",'ECR Summary'!BQ419)</f>
        <v>VF_EMPTY</v>
      </c>
    </row>
    <row r="378" spans="1:27">
      <c r="A378" s="21" t="str">
        <f>IF(ISBLANK('ECR Summary'!B420),"VF_EMPTY",'ECR Summary'!B420)</f>
        <v>VF_EMPTY</v>
      </c>
      <c r="B378" s="21" t="str">
        <f>IF(ISBLANK('ECR Summary'!E420),"VF_EMPTY",'ECR Summary'!E420)</f>
        <v>VF_EMPTY</v>
      </c>
      <c r="C378" s="21" t="str">
        <f>IF(ISBLANK('ECR Summary'!G420),"VF_EMPTY",'ECR Summary'!G420)</f>
        <v>VF_EMPTY</v>
      </c>
      <c r="D378" s="21" t="str">
        <f>IF(ISBLANK('ECR Summary'!H420),"VF_EMPTY",'ECR Summary'!H420)</f>
        <v>VF_EMPTY</v>
      </c>
      <c r="E378" s="21" t="str">
        <f>IF(ISBLANK('ECR Summary'!I420),"VF_EMPTY",'ECR Summary'!I420)</f>
        <v>VF_EMPTY</v>
      </c>
      <c r="F378" s="21" t="str">
        <f>IF(ISBLANK('ECR Summary'!J420),"VF_EMPTY",'ECR Summary'!J420)</f>
        <v>VF_EMPTY</v>
      </c>
      <c r="G378" s="21" t="str">
        <f>IF(ISBLANK('ECR Summary'!L420),"VF_EMPTY",'ECR Summary'!L420)</f>
        <v>VF_EMPTY</v>
      </c>
      <c r="H378" s="21" t="str">
        <f>IF(ISBLANK('ECR Summary'!M420),"VF_EMPTY",'ECR Summary'!M420)</f>
        <v>VF_EMPTY</v>
      </c>
      <c r="I378" s="21" t="str">
        <f>IF(ISBLANK('ECR Summary'!O420),"VF_EMPTY",'ECR Summary'!O420)</f>
        <v>VF_EMPTY</v>
      </c>
      <c r="J378" s="21" t="str">
        <f>IF(ISBLANK('ECR Summary'!R420),"VF_EMPTY",'ECR Summary'!R420)</f>
        <v>VF_EMPTY</v>
      </c>
      <c r="K378" s="21" t="str">
        <f>IF(ISBLANK('ECR Summary'!S420),"VF_EMPTY",'ECR Summary'!S420)</f>
        <v>VF_EMPTY</v>
      </c>
      <c r="L378" s="21" t="str">
        <f>IF(ISBLANK('ECR Summary'!T420),"VF_EMPTY",'ECR Summary'!T420)</f>
        <v>VF_EMPTY</v>
      </c>
      <c r="M378" s="21" t="str">
        <f>IF(ISBLANK('ECR Summary'!U420),"VF_EMPTY",'ECR Summary'!U420)</f>
        <v>VF_EMPTY</v>
      </c>
      <c r="N378" s="21" t="str">
        <f>IF(ISBLANK('ECR Summary'!AC420),"VF_EMPTY",'ECR Summary'!AC420)</f>
        <v>VF_EMPTY</v>
      </c>
      <c r="O378" s="21" t="str">
        <f>IF(ISBLANK('ECR Summary'!AF420),"VF_EMPTY",'ECR Summary'!AF420)</f>
        <v>VF_EMPTY</v>
      </c>
      <c r="P378" s="21" t="str">
        <f>IF(ISBLANK('ECR Summary'!AL420),"VF_EMPTY",'ECR Summary'!AL420)</f>
        <v>VF_EMPTY</v>
      </c>
      <c r="Q378" s="21" t="str">
        <f>IF(ISBLANK('ECR Summary'!AQ420),"VF_EMPTY",'ECR Summary'!AQ420)</f>
        <v>VF_EMPTY</v>
      </c>
      <c r="R378" s="21" t="str">
        <f>IF(ISBLANK('ECR Summary'!AS420),"VF_EMPTY",'ECR Summary'!AS420)</f>
        <v>VF_EMPTY</v>
      </c>
      <c r="S378" s="21" t="str">
        <f>IF(ISBLANK('ECR Summary'!BD420),"VF_EMPTY",'ECR Summary'!BD420)</f>
        <v>VF_EMPTY</v>
      </c>
      <c r="T378" s="21" t="str">
        <f>IF(ISBLANK('ECR Summary'!BE420),"VF_EMPTY",'ECR Summary'!BE420)</f>
        <v>VF_EMPTY</v>
      </c>
      <c r="U378" s="21" t="str">
        <f>IF(ISBLANK('ECR Summary'!BH420),"VF_EMPTY",'ECR Summary'!BH420)</f>
        <v>VF_EMPTY</v>
      </c>
      <c r="V378" s="21" t="str">
        <f>IF(ISBLANK('ECR Summary'!BM420),"VF_EMPTY",'ECR Summary'!BM420)</f>
        <v>VF_EMPTY</v>
      </c>
      <c r="W378" s="21" t="str">
        <f>IF(ISBLANK('ECR Summary'!BU420),"VF_EMPTY",'ECR Summary'!BU420)</f>
        <v>VF_EMPTY</v>
      </c>
      <c r="X378" s="21" t="str">
        <f>IF(ISBLANK('ECR Summary'!CA420),"VF_EMPTY",'ECR Summary'!CA420)</f>
        <v>VF_EMPTY</v>
      </c>
      <c r="Z378" s="47" t="str">
        <f>IF(ISBLANK('ECR Summary'!AG420),"VF_EMPTY",'ECR Summary'!AG420)</f>
        <v>VF_EMPTY</v>
      </c>
      <c r="AA378" s="47" t="str">
        <f>IF(ISBLANK('ECR Summary'!BQ420),"VF_EMPTY",'ECR Summary'!BQ420)</f>
        <v>VF_EMPTY</v>
      </c>
    </row>
    <row r="379" spans="1:27">
      <c r="A379" s="21" t="str">
        <f>IF(ISBLANK('ECR Summary'!B421),"VF_EMPTY",'ECR Summary'!B421)</f>
        <v>VF_EMPTY</v>
      </c>
      <c r="B379" s="21" t="str">
        <f>IF(ISBLANK('ECR Summary'!E421),"VF_EMPTY",'ECR Summary'!E421)</f>
        <v>VF_EMPTY</v>
      </c>
      <c r="C379" s="21" t="str">
        <f>IF(ISBLANK('ECR Summary'!G421),"VF_EMPTY",'ECR Summary'!G421)</f>
        <v>VF_EMPTY</v>
      </c>
      <c r="D379" s="21" t="str">
        <f>IF(ISBLANK('ECR Summary'!H421),"VF_EMPTY",'ECR Summary'!H421)</f>
        <v>VF_EMPTY</v>
      </c>
      <c r="E379" s="21" t="str">
        <f>IF(ISBLANK('ECR Summary'!I421),"VF_EMPTY",'ECR Summary'!I421)</f>
        <v>VF_EMPTY</v>
      </c>
      <c r="F379" s="21" t="str">
        <f>IF(ISBLANK('ECR Summary'!J421),"VF_EMPTY",'ECR Summary'!J421)</f>
        <v>VF_EMPTY</v>
      </c>
      <c r="G379" s="21" t="str">
        <f>IF(ISBLANK('ECR Summary'!L421),"VF_EMPTY",'ECR Summary'!L421)</f>
        <v>VF_EMPTY</v>
      </c>
      <c r="H379" s="21" t="str">
        <f>IF(ISBLANK('ECR Summary'!M421),"VF_EMPTY",'ECR Summary'!M421)</f>
        <v>VF_EMPTY</v>
      </c>
      <c r="I379" s="21" t="str">
        <f>IF(ISBLANK('ECR Summary'!O421),"VF_EMPTY",'ECR Summary'!O421)</f>
        <v>VF_EMPTY</v>
      </c>
      <c r="J379" s="21" t="str">
        <f>IF(ISBLANK('ECR Summary'!R421),"VF_EMPTY",'ECR Summary'!R421)</f>
        <v>VF_EMPTY</v>
      </c>
      <c r="K379" s="21" t="str">
        <f>IF(ISBLANK('ECR Summary'!S421),"VF_EMPTY",'ECR Summary'!S421)</f>
        <v>VF_EMPTY</v>
      </c>
      <c r="L379" s="21" t="str">
        <f>IF(ISBLANK('ECR Summary'!T421),"VF_EMPTY",'ECR Summary'!T421)</f>
        <v>VF_EMPTY</v>
      </c>
      <c r="M379" s="21" t="str">
        <f>IF(ISBLANK('ECR Summary'!U421),"VF_EMPTY",'ECR Summary'!U421)</f>
        <v>VF_EMPTY</v>
      </c>
      <c r="N379" s="21" t="str">
        <f>IF(ISBLANK('ECR Summary'!AC421),"VF_EMPTY",'ECR Summary'!AC421)</f>
        <v>VF_EMPTY</v>
      </c>
      <c r="O379" s="21" t="str">
        <f>IF(ISBLANK('ECR Summary'!AF421),"VF_EMPTY",'ECR Summary'!AF421)</f>
        <v>VF_EMPTY</v>
      </c>
      <c r="P379" s="21" t="str">
        <f>IF(ISBLANK('ECR Summary'!AL421),"VF_EMPTY",'ECR Summary'!AL421)</f>
        <v>VF_EMPTY</v>
      </c>
      <c r="Q379" s="21" t="str">
        <f>IF(ISBLANK('ECR Summary'!AQ421),"VF_EMPTY",'ECR Summary'!AQ421)</f>
        <v>VF_EMPTY</v>
      </c>
      <c r="R379" s="21" t="str">
        <f>IF(ISBLANK('ECR Summary'!AS421),"VF_EMPTY",'ECR Summary'!AS421)</f>
        <v>VF_EMPTY</v>
      </c>
      <c r="S379" s="21" t="str">
        <f>IF(ISBLANK('ECR Summary'!BD421),"VF_EMPTY",'ECR Summary'!BD421)</f>
        <v>VF_EMPTY</v>
      </c>
      <c r="T379" s="21" t="str">
        <f>IF(ISBLANK('ECR Summary'!BE421),"VF_EMPTY",'ECR Summary'!BE421)</f>
        <v>VF_EMPTY</v>
      </c>
      <c r="U379" s="21" t="str">
        <f>IF(ISBLANK('ECR Summary'!BH421),"VF_EMPTY",'ECR Summary'!BH421)</f>
        <v>VF_EMPTY</v>
      </c>
      <c r="V379" s="21" t="str">
        <f>IF(ISBLANK('ECR Summary'!BM421),"VF_EMPTY",'ECR Summary'!BM421)</f>
        <v>VF_EMPTY</v>
      </c>
      <c r="W379" s="21" t="str">
        <f>IF(ISBLANK('ECR Summary'!BU421),"VF_EMPTY",'ECR Summary'!BU421)</f>
        <v>VF_EMPTY</v>
      </c>
      <c r="X379" s="21" t="str">
        <f>IF(ISBLANK('ECR Summary'!CA421),"VF_EMPTY",'ECR Summary'!CA421)</f>
        <v>VF_EMPTY</v>
      </c>
      <c r="Z379" s="47" t="str">
        <f>IF(ISBLANK('ECR Summary'!AG421),"VF_EMPTY",'ECR Summary'!AG421)</f>
        <v>VF_EMPTY</v>
      </c>
      <c r="AA379" s="47" t="str">
        <f>IF(ISBLANK('ECR Summary'!BQ421),"VF_EMPTY",'ECR Summary'!BQ421)</f>
        <v>VF_EMPTY</v>
      </c>
    </row>
    <row r="380" spans="1:27">
      <c r="A380" s="21" t="str">
        <f>IF(ISBLANK('ECR Summary'!B422),"VF_EMPTY",'ECR Summary'!B422)</f>
        <v>VF_EMPTY</v>
      </c>
      <c r="B380" s="21" t="str">
        <f>IF(ISBLANK('ECR Summary'!E422),"VF_EMPTY",'ECR Summary'!E422)</f>
        <v>VF_EMPTY</v>
      </c>
      <c r="C380" s="21" t="str">
        <f>IF(ISBLANK('ECR Summary'!G422),"VF_EMPTY",'ECR Summary'!G422)</f>
        <v>VF_EMPTY</v>
      </c>
      <c r="D380" s="21" t="str">
        <f>IF(ISBLANK('ECR Summary'!H422),"VF_EMPTY",'ECR Summary'!H422)</f>
        <v>VF_EMPTY</v>
      </c>
      <c r="E380" s="21" t="str">
        <f>IF(ISBLANK('ECR Summary'!I422),"VF_EMPTY",'ECR Summary'!I422)</f>
        <v>VF_EMPTY</v>
      </c>
      <c r="F380" s="21" t="str">
        <f>IF(ISBLANK('ECR Summary'!J422),"VF_EMPTY",'ECR Summary'!J422)</f>
        <v>VF_EMPTY</v>
      </c>
      <c r="G380" s="21" t="str">
        <f>IF(ISBLANK('ECR Summary'!L422),"VF_EMPTY",'ECR Summary'!L422)</f>
        <v>VF_EMPTY</v>
      </c>
      <c r="H380" s="21" t="str">
        <f>IF(ISBLANK('ECR Summary'!M422),"VF_EMPTY",'ECR Summary'!M422)</f>
        <v>VF_EMPTY</v>
      </c>
      <c r="I380" s="21" t="str">
        <f>IF(ISBLANK('ECR Summary'!O422),"VF_EMPTY",'ECR Summary'!O422)</f>
        <v>VF_EMPTY</v>
      </c>
      <c r="J380" s="21" t="str">
        <f>IF(ISBLANK('ECR Summary'!R422),"VF_EMPTY",'ECR Summary'!R422)</f>
        <v>VF_EMPTY</v>
      </c>
      <c r="K380" s="21" t="str">
        <f>IF(ISBLANK('ECR Summary'!S422),"VF_EMPTY",'ECR Summary'!S422)</f>
        <v>VF_EMPTY</v>
      </c>
      <c r="L380" s="21" t="str">
        <f>IF(ISBLANK('ECR Summary'!T422),"VF_EMPTY",'ECR Summary'!T422)</f>
        <v>VF_EMPTY</v>
      </c>
      <c r="M380" s="21" t="str">
        <f>IF(ISBLANK('ECR Summary'!U422),"VF_EMPTY",'ECR Summary'!U422)</f>
        <v>VF_EMPTY</v>
      </c>
      <c r="N380" s="21" t="str">
        <f>IF(ISBLANK('ECR Summary'!AC422),"VF_EMPTY",'ECR Summary'!AC422)</f>
        <v>VF_EMPTY</v>
      </c>
      <c r="O380" s="21" t="str">
        <f>IF(ISBLANK('ECR Summary'!AF422),"VF_EMPTY",'ECR Summary'!AF422)</f>
        <v>VF_EMPTY</v>
      </c>
      <c r="P380" s="21" t="str">
        <f>IF(ISBLANK('ECR Summary'!AL422),"VF_EMPTY",'ECR Summary'!AL422)</f>
        <v>VF_EMPTY</v>
      </c>
      <c r="Q380" s="21" t="str">
        <f>IF(ISBLANK('ECR Summary'!AQ422),"VF_EMPTY",'ECR Summary'!AQ422)</f>
        <v>VF_EMPTY</v>
      </c>
      <c r="R380" s="21" t="str">
        <f>IF(ISBLANK('ECR Summary'!AS422),"VF_EMPTY",'ECR Summary'!AS422)</f>
        <v>VF_EMPTY</v>
      </c>
      <c r="S380" s="21" t="str">
        <f>IF(ISBLANK('ECR Summary'!BD422),"VF_EMPTY",'ECR Summary'!BD422)</f>
        <v>VF_EMPTY</v>
      </c>
      <c r="T380" s="21" t="str">
        <f>IF(ISBLANK('ECR Summary'!BE422),"VF_EMPTY",'ECR Summary'!BE422)</f>
        <v>VF_EMPTY</v>
      </c>
      <c r="U380" s="21" t="str">
        <f>IF(ISBLANK('ECR Summary'!BH422),"VF_EMPTY",'ECR Summary'!BH422)</f>
        <v>VF_EMPTY</v>
      </c>
      <c r="V380" s="21" t="str">
        <f>IF(ISBLANK('ECR Summary'!BM422),"VF_EMPTY",'ECR Summary'!BM422)</f>
        <v>VF_EMPTY</v>
      </c>
      <c r="W380" s="21" t="str">
        <f>IF(ISBLANK('ECR Summary'!BU422),"VF_EMPTY",'ECR Summary'!BU422)</f>
        <v>VF_EMPTY</v>
      </c>
      <c r="X380" s="21" t="str">
        <f>IF(ISBLANK('ECR Summary'!CA422),"VF_EMPTY",'ECR Summary'!CA422)</f>
        <v>VF_EMPTY</v>
      </c>
      <c r="Z380" s="47" t="str">
        <f>IF(ISBLANK('ECR Summary'!AG422),"VF_EMPTY",'ECR Summary'!AG422)</f>
        <v>VF_EMPTY</v>
      </c>
      <c r="AA380" s="47" t="str">
        <f>IF(ISBLANK('ECR Summary'!BQ422),"VF_EMPTY",'ECR Summary'!BQ422)</f>
        <v>VF_EMPTY</v>
      </c>
    </row>
    <row r="381" spans="1:27">
      <c r="A381" s="21" t="str">
        <f>IF(ISBLANK('ECR Summary'!B423),"VF_EMPTY",'ECR Summary'!B423)</f>
        <v>VF_EMPTY</v>
      </c>
      <c r="B381" s="21" t="str">
        <f>IF(ISBLANK('ECR Summary'!E423),"VF_EMPTY",'ECR Summary'!E423)</f>
        <v>VF_EMPTY</v>
      </c>
      <c r="C381" s="21" t="str">
        <f>IF(ISBLANK('ECR Summary'!G423),"VF_EMPTY",'ECR Summary'!G423)</f>
        <v>VF_EMPTY</v>
      </c>
      <c r="D381" s="21" t="str">
        <f>IF(ISBLANK('ECR Summary'!H423),"VF_EMPTY",'ECR Summary'!H423)</f>
        <v>VF_EMPTY</v>
      </c>
      <c r="E381" s="21" t="str">
        <f>IF(ISBLANK('ECR Summary'!I423),"VF_EMPTY",'ECR Summary'!I423)</f>
        <v>VF_EMPTY</v>
      </c>
      <c r="F381" s="21" t="str">
        <f>IF(ISBLANK('ECR Summary'!J423),"VF_EMPTY",'ECR Summary'!J423)</f>
        <v>VF_EMPTY</v>
      </c>
      <c r="G381" s="21" t="str">
        <f>IF(ISBLANK('ECR Summary'!L423),"VF_EMPTY",'ECR Summary'!L423)</f>
        <v>VF_EMPTY</v>
      </c>
      <c r="H381" s="21" t="str">
        <f>IF(ISBLANK('ECR Summary'!M423),"VF_EMPTY",'ECR Summary'!M423)</f>
        <v>VF_EMPTY</v>
      </c>
      <c r="I381" s="21" t="str">
        <f>IF(ISBLANK('ECR Summary'!O423),"VF_EMPTY",'ECR Summary'!O423)</f>
        <v>VF_EMPTY</v>
      </c>
      <c r="J381" s="21" t="str">
        <f>IF(ISBLANK('ECR Summary'!R423),"VF_EMPTY",'ECR Summary'!R423)</f>
        <v>VF_EMPTY</v>
      </c>
      <c r="K381" s="21" t="str">
        <f>IF(ISBLANK('ECR Summary'!S423),"VF_EMPTY",'ECR Summary'!S423)</f>
        <v>VF_EMPTY</v>
      </c>
      <c r="L381" s="21" t="str">
        <f>IF(ISBLANK('ECR Summary'!T423),"VF_EMPTY",'ECR Summary'!T423)</f>
        <v>VF_EMPTY</v>
      </c>
      <c r="M381" s="21" t="str">
        <f>IF(ISBLANK('ECR Summary'!U423),"VF_EMPTY",'ECR Summary'!U423)</f>
        <v>VF_EMPTY</v>
      </c>
      <c r="N381" s="21" t="str">
        <f>IF(ISBLANK('ECR Summary'!AC423),"VF_EMPTY",'ECR Summary'!AC423)</f>
        <v>VF_EMPTY</v>
      </c>
      <c r="O381" s="21" t="str">
        <f>IF(ISBLANK('ECR Summary'!AF423),"VF_EMPTY",'ECR Summary'!AF423)</f>
        <v>VF_EMPTY</v>
      </c>
      <c r="P381" s="21" t="str">
        <f>IF(ISBLANK('ECR Summary'!AL423),"VF_EMPTY",'ECR Summary'!AL423)</f>
        <v>VF_EMPTY</v>
      </c>
      <c r="Q381" s="21" t="str">
        <f>IF(ISBLANK('ECR Summary'!AQ423),"VF_EMPTY",'ECR Summary'!AQ423)</f>
        <v>VF_EMPTY</v>
      </c>
      <c r="R381" s="21" t="str">
        <f>IF(ISBLANK('ECR Summary'!AS423),"VF_EMPTY",'ECR Summary'!AS423)</f>
        <v>VF_EMPTY</v>
      </c>
      <c r="S381" s="21" t="str">
        <f>IF(ISBLANK('ECR Summary'!BD423),"VF_EMPTY",'ECR Summary'!BD423)</f>
        <v>VF_EMPTY</v>
      </c>
      <c r="T381" s="21" t="str">
        <f>IF(ISBLANK('ECR Summary'!BE423),"VF_EMPTY",'ECR Summary'!BE423)</f>
        <v>VF_EMPTY</v>
      </c>
      <c r="U381" s="21" t="str">
        <f>IF(ISBLANK('ECR Summary'!BH423),"VF_EMPTY",'ECR Summary'!BH423)</f>
        <v>VF_EMPTY</v>
      </c>
      <c r="V381" s="21" t="str">
        <f>IF(ISBLANK('ECR Summary'!BM423),"VF_EMPTY",'ECR Summary'!BM423)</f>
        <v>VF_EMPTY</v>
      </c>
      <c r="W381" s="21" t="str">
        <f>IF(ISBLANK('ECR Summary'!BU423),"VF_EMPTY",'ECR Summary'!BU423)</f>
        <v>VF_EMPTY</v>
      </c>
      <c r="X381" s="21" t="str">
        <f>IF(ISBLANK('ECR Summary'!CA423),"VF_EMPTY",'ECR Summary'!CA423)</f>
        <v>VF_EMPTY</v>
      </c>
      <c r="Z381" s="47" t="str">
        <f>IF(ISBLANK('ECR Summary'!AG423),"VF_EMPTY",'ECR Summary'!AG423)</f>
        <v>VF_EMPTY</v>
      </c>
      <c r="AA381" s="47" t="str">
        <f>IF(ISBLANK('ECR Summary'!BQ423),"VF_EMPTY",'ECR Summary'!BQ423)</f>
        <v>VF_EMPTY</v>
      </c>
    </row>
    <row r="382" spans="1:27">
      <c r="A382" s="21" t="str">
        <f>IF(ISBLANK('ECR Summary'!B424),"VF_EMPTY",'ECR Summary'!B424)</f>
        <v>VF_EMPTY</v>
      </c>
      <c r="B382" s="21" t="str">
        <f>IF(ISBLANK('ECR Summary'!E424),"VF_EMPTY",'ECR Summary'!E424)</f>
        <v>VF_EMPTY</v>
      </c>
      <c r="C382" s="21" t="str">
        <f>IF(ISBLANK('ECR Summary'!G424),"VF_EMPTY",'ECR Summary'!G424)</f>
        <v>VF_EMPTY</v>
      </c>
      <c r="D382" s="21" t="str">
        <f>IF(ISBLANK('ECR Summary'!H424),"VF_EMPTY",'ECR Summary'!H424)</f>
        <v>VF_EMPTY</v>
      </c>
      <c r="E382" s="21" t="str">
        <f>IF(ISBLANK('ECR Summary'!I424),"VF_EMPTY",'ECR Summary'!I424)</f>
        <v>VF_EMPTY</v>
      </c>
      <c r="F382" s="21" t="str">
        <f>IF(ISBLANK('ECR Summary'!J424),"VF_EMPTY",'ECR Summary'!J424)</f>
        <v>VF_EMPTY</v>
      </c>
      <c r="G382" s="21" t="str">
        <f>IF(ISBLANK('ECR Summary'!L424),"VF_EMPTY",'ECR Summary'!L424)</f>
        <v>VF_EMPTY</v>
      </c>
      <c r="H382" s="21" t="str">
        <f>IF(ISBLANK('ECR Summary'!M424),"VF_EMPTY",'ECR Summary'!M424)</f>
        <v>VF_EMPTY</v>
      </c>
      <c r="I382" s="21" t="str">
        <f>IF(ISBLANK('ECR Summary'!O424),"VF_EMPTY",'ECR Summary'!O424)</f>
        <v>VF_EMPTY</v>
      </c>
      <c r="J382" s="21" t="str">
        <f>IF(ISBLANK('ECR Summary'!R424),"VF_EMPTY",'ECR Summary'!R424)</f>
        <v>VF_EMPTY</v>
      </c>
      <c r="K382" s="21" t="str">
        <f>IF(ISBLANK('ECR Summary'!S424),"VF_EMPTY",'ECR Summary'!S424)</f>
        <v>VF_EMPTY</v>
      </c>
      <c r="L382" s="21" t="str">
        <f>IF(ISBLANK('ECR Summary'!T424),"VF_EMPTY",'ECR Summary'!T424)</f>
        <v>VF_EMPTY</v>
      </c>
      <c r="M382" s="21" t="str">
        <f>IF(ISBLANK('ECR Summary'!U424),"VF_EMPTY",'ECR Summary'!U424)</f>
        <v>VF_EMPTY</v>
      </c>
      <c r="N382" s="21" t="str">
        <f>IF(ISBLANK('ECR Summary'!AC424),"VF_EMPTY",'ECR Summary'!AC424)</f>
        <v>VF_EMPTY</v>
      </c>
      <c r="O382" s="21" t="str">
        <f>IF(ISBLANK('ECR Summary'!AF424),"VF_EMPTY",'ECR Summary'!AF424)</f>
        <v>VF_EMPTY</v>
      </c>
      <c r="P382" s="21" t="str">
        <f>IF(ISBLANK('ECR Summary'!AL424),"VF_EMPTY",'ECR Summary'!AL424)</f>
        <v>VF_EMPTY</v>
      </c>
      <c r="Q382" s="21" t="str">
        <f>IF(ISBLANK('ECR Summary'!AQ424),"VF_EMPTY",'ECR Summary'!AQ424)</f>
        <v>VF_EMPTY</v>
      </c>
      <c r="R382" s="21" t="str">
        <f>IF(ISBLANK('ECR Summary'!AS424),"VF_EMPTY",'ECR Summary'!AS424)</f>
        <v>VF_EMPTY</v>
      </c>
      <c r="S382" s="21" t="str">
        <f>IF(ISBLANK('ECR Summary'!BD424),"VF_EMPTY",'ECR Summary'!BD424)</f>
        <v>VF_EMPTY</v>
      </c>
      <c r="T382" s="21" t="str">
        <f>IF(ISBLANK('ECR Summary'!BE424),"VF_EMPTY",'ECR Summary'!BE424)</f>
        <v>VF_EMPTY</v>
      </c>
      <c r="U382" s="21" t="str">
        <f>IF(ISBLANK('ECR Summary'!BH424),"VF_EMPTY",'ECR Summary'!BH424)</f>
        <v>VF_EMPTY</v>
      </c>
      <c r="V382" s="21" t="str">
        <f>IF(ISBLANK('ECR Summary'!BM424),"VF_EMPTY",'ECR Summary'!BM424)</f>
        <v>VF_EMPTY</v>
      </c>
      <c r="W382" s="21" t="str">
        <f>IF(ISBLANK('ECR Summary'!BU424),"VF_EMPTY",'ECR Summary'!BU424)</f>
        <v>VF_EMPTY</v>
      </c>
      <c r="X382" s="21" t="str">
        <f>IF(ISBLANK('ECR Summary'!CA424),"VF_EMPTY",'ECR Summary'!CA424)</f>
        <v>VF_EMPTY</v>
      </c>
      <c r="Z382" s="47" t="str">
        <f>IF(ISBLANK('ECR Summary'!AG424),"VF_EMPTY",'ECR Summary'!AG424)</f>
        <v>VF_EMPTY</v>
      </c>
      <c r="AA382" s="47" t="str">
        <f>IF(ISBLANK('ECR Summary'!BQ424),"VF_EMPTY",'ECR Summary'!BQ424)</f>
        <v>VF_EMPTY</v>
      </c>
    </row>
    <row r="383" spans="1:27">
      <c r="A383" s="21" t="str">
        <f>IF(ISBLANK('ECR Summary'!B425),"VF_EMPTY",'ECR Summary'!B425)</f>
        <v>VF_EMPTY</v>
      </c>
      <c r="B383" s="21" t="str">
        <f>IF(ISBLANK('ECR Summary'!E425),"VF_EMPTY",'ECR Summary'!E425)</f>
        <v>VF_EMPTY</v>
      </c>
      <c r="C383" s="21" t="str">
        <f>IF(ISBLANK('ECR Summary'!G425),"VF_EMPTY",'ECR Summary'!G425)</f>
        <v>VF_EMPTY</v>
      </c>
      <c r="D383" s="21" t="str">
        <f>IF(ISBLANK('ECR Summary'!H425),"VF_EMPTY",'ECR Summary'!H425)</f>
        <v>VF_EMPTY</v>
      </c>
      <c r="E383" s="21" t="str">
        <f>IF(ISBLANK('ECR Summary'!I425),"VF_EMPTY",'ECR Summary'!I425)</f>
        <v>VF_EMPTY</v>
      </c>
      <c r="F383" s="21" t="str">
        <f>IF(ISBLANK('ECR Summary'!J425),"VF_EMPTY",'ECR Summary'!J425)</f>
        <v>VF_EMPTY</v>
      </c>
      <c r="G383" s="21" t="str">
        <f>IF(ISBLANK('ECR Summary'!L425),"VF_EMPTY",'ECR Summary'!L425)</f>
        <v>VF_EMPTY</v>
      </c>
      <c r="H383" s="21" t="str">
        <f>IF(ISBLANK('ECR Summary'!M425),"VF_EMPTY",'ECR Summary'!M425)</f>
        <v>VF_EMPTY</v>
      </c>
      <c r="I383" s="21" t="str">
        <f>IF(ISBLANK('ECR Summary'!O425),"VF_EMPTY",'ECR Summary'!O425)</f>
        <v>VF_EMPTY</v>
      </c>
      <c r="J383" s="21" t="str">
        <f>IF(ISBLANK('ECR Summary'!R425),"VF_EMPTY",'ECR Summary'!R425)</f>
        <v>VF_EMPTY</v>
      </c>
      <c r="K383" s="21" t="str">
        <f>IF(ISBLANK('ECR Summary'!S425),"VF_EMPTY",'ECR Summary'!S425)</f>
        <v>VF_EMPTY</v>
      </c>
      <c r="L383" s="21" t="str">
        <f>IF(ISBLANK('ECR Summary'!T425),"VF_EMPTY",'ECR Summary'!T425)</f>
        <v>VF_EMPTY</v>
      </c>
      <c r="M383" s="21" t="str">
        <f>IF(ISBLANK('ECR Summary'!U425),"VF_EMPTY",'ECR Summary'!U425)</f>
        <v>VF_EMPTY</v>
      </c>
      <c r="N383" s="21" t="str">
        <f>IF(ISBLANK('ECR Summary'!AC425),"VF_EMPTY",'ECR Summary'!AC425)</f>
        <v>VF_EMPTY</v>
      </c>
      <c r="O383" s="21" t="str">
        <f>IF(ISBLANK('ECR Summary'!AF425),"VF_EMPTY",'ECR Summary'!AF425)</f>
        <v>VF_EMPTY</v>
      </c>
      <c r="P383" s="21" t="str">
        <f>IF(ISBLANK('ECR Summary'!AL425),"VF_EMPTY",'ECR Summary'!AL425)</f>
        <v>VF_EMPTY</v>
      </c>
      <c r="Q383" s="21" t="str">
        <f>IF(ISBLANK('ECR Summary'!AQ425),"VF_EMPTY",'ECR Summary'!AQ425)</f>
        <v>VF_EMPTY</v>
      </c>
      <c r="R383" s="21" t="str">
        <f>IF(ISBLANK('ECR Summary'!AS425),"VF_EMPTY",'ECR Summary'!AS425)</f>
        <v>VF_EMPTY</v>
      </c>
      <c r="S383" s="21" t="str">
        <f>IF(ISBLANK('ECR Summary'!BD425),"VF_EMPTY",'ECR Summary'!BD425)</f>
        <v>VF_EMPTY</v>
      </c>
      <c r="T383" s="21" t="str">
        <f>IF(ISBLANK('ECR Summary'!BE425),"VF_EMPTY",'ECR Summary'!BE425)</f>
        <v>VF_EMPTY</v>
      </c>
      <c r="U383" s="21" t="str">
        <f>IF(ISBLANK('ECR Summary'!BH425),"VF_EMPTY",'ECR Summary'!BH425)</f>
        <v>VF_EMPTY</v>
      </c>
      <c r="V383" s="21" t="str">
        <f>IF(ISBLANK('ECR Summary'!BM425),"VF_EMPTY",'ECR Summary'!BM425)</f>
        <v>VF_EMPTY</v>
      </c>
      <c r="W383" s="21" t="str">
        <f>IF(ISBLANK('ECR Summary'!BU425),"VF_EMPTY",'ECR Summary'!BU425)</f>
        <v>VF_EMPTY</v>
      </c>
      <c r="X383" s="21" t="str">
        <f>IF(ISBLANK('ECR Summary'!CA425),"VF_EMPTY",'ECR Summary'!CA425)</f>
        <v>VF_EMPTY</v>
      </c>
      <c r="Z383" s="47" t="str">
        <f>IF(ISBLANK('ECR Summary'!AG425),"VF_EMPTY",'ECR Summary'!AG425)</f>
        <v>VF_EMPTY</v>
      </c>
      <c r="AA383" s="47" t="str">
        <f>IF(ISBLANK('ECR Summary'!BQ425),"VF_EMPTY",'ECR Summary'!BQ425)</f>
        <v>VF_EMPTY</v>
      </c>
    </row>
    <row r="384" spans="1:27">
      <c r="A384" s="21" t="str">
        <f>IF(ISBLANK('ECR Summary'!B426),"VF_EMPTY",'ECR Summary'!B426)</f>
        <v>VF_EMPTY</v>
      </c>
      <c r="B384" s="21" t="str">
        <f>IF(ISBLANK('ECR Summary'!E426),"VF_EMPTY",'ECR Summary'!E426)</f>
        <v>VF_EMPTY</v>
      </c>
      <c r="C384" s="21" t="str">
        <f>IF(ISBLANK('ECR Summary'!G426),"VF_EMPTY",'ECR Summary'!G426)</f>
        <v>VF_EMPTY</v>
      </c>
      <c r="D384" s="21" t="str">
        <f>IF(ISBLANK('ECR Summary'!H426),"VF_EMPTY",'ECR Summary'!H426)</f>
        <v>VF_EMPTY</v>
      </c>
      <c r="E384" s="21" t="str">
        <f>IF(ISBLANK('ECR Summary'!I426),"VF_EMPTY",'ECR Summary'!I426)</f>
        <v>VF_EMPTY</v>
      </c>
      <c r="F384" s="21" t="str">
        <f>IF(ISBLANK('ECR Summary'!J426),"VF_EMPTY",'ECR Summary'!J426)</f>
        <v>VF_EMPTY</v>
      </c>
      <c r="G384" s="21" t="str">
        <f>IF(ISBLANK('ECR Summary'!L426),"VF_EMPTY",'ECR Summary'!L426)</f>
        <v>VF_EMPTY</v>
      </c>
      <c r="H384" s="21" t="str">
        <f>IF(ISBLANK('ECR Summary'!M426),"VF_EMPTY",'ECR Summary'!M426)</f>
        <v>VF_EMPTY</v>
      </c>
      <c r="I384" s="21" t="str">
        <f>IF(ISBLANK('ECR Summary'!O426),"VF_EMPTY",'ECR Summary'!O426)</f>
        <v>VF_EMPTY</v>
      </c>
      <c r="J384" s="21" t="str">
        <f>IF(ISBLANK('ECR Summary'!R426),"VF_EMPTY",'ECR Summary'!R426)</f>
        <v>VF_EMPTY</v>
      </c>
      <c r="K384" s="21" t="str">
        <f>IF(ISBLANK('ECR Summary'!S426),"VF_EMPTY",'ECR Summary'!S426)</f>
        <v>VF_EMPTY</v>
      </c>
      <c r="L384" s="21" t="str">
        <f>IF(ISBLANK('ECR Summary'!T426),"VF_EMPTY",'ECR Summary'!T426)</f>
        <v>VF_EMPTY</v>
      </c>
      <c r="M384" s="21" t="str">
        <f>IF(ISBLANK('ECR Summary'!U426),"VF_EMPTY",'ECR Summary'!U426)</f>
        <v>VF_EMPTY</v>
      </c>
      <c r="N384" s="21" t="str">
        <f>IF(ISBLANK('ECR Summary'!AC426),"VF_EMPTY",'ECR Summary'!AC426)</f>
        <v>VF_EMPTY</v>
      </c>
      <c r="O384" s="21" t="str">
        <f>IF(ISBLANK('ECR Summary'!AF426),"VF_EMPTY",'ECR Summary'!AF426)</f>
        <v>VF_EMPTY</v>
      </c>
      <c r="P384" s="21" t="str">
        <f>IF(ISBLANK('ECR Summary'!AL426),"VF_EMPTY",'ECR Summary'!AL426)</f>
        <v>VF_EMPTY</v>
      </c>
      <c r="Q384" s="21" t="str">
        <f>IF(ISBLANK('ECR Summary'!AQ426),"VF_EMPTY",'ECR Summary'!AQ426)</f>
        <v>VF_EMPTY</v>
      </c>
      <c r="R384" s="21" t="str">
        <f>IF(ISBLANK('ECR Summary'!AS426),"VF_EMPTY",'ECR Summary'!AS426)</f>
        <v>VF_EMPTY</v>
      </c>
      <c r="S384" s="21" t="str">
        <f>IF(ISBLANK('ECR Summary'!BD426),"VF_EMPTY",'ECR Summary'!BD426)</f>
        <v>VF_EMPTY</v>
      </c>
      <c r="T384" s="21" t="str">
        <f>IF(ISBLANK('ECR Summary'!BE426),"VF_EMPTY",'ECR Summary'!BE426)</f>
        <v>VF_EMPTY</v>
      </c>
      <c r="U384" s="21" t="str">
        <f>IF(ISBLANK('ECR Summary'!BH426),"VF_EMPTY",'ECR Summary'!BH426)</f>
        <v>VF_EMPTY</v>
      </c>
      <c r="V384" s="21" t="str">
        <f>IF(ISBLANK('ECR Summary'!BM426),"VF_EMPTY",'ECR Summary'!BM426)</f>
        <v>VF_EMPTY</v>
      </c>
      <c r="W384" s="21" t="str">
        <f>IF(ISBLANK('ECR Summary'!BU426),"VF_EMPTY",'ECR Summary'!BU426)</f>
        <v>VF_EMPTY</v>
      </c>
      <c r="X384" s="21" t="str">
        <f>IF(ISBLANK('ECR Summary'!CA426),"VF_EMPTY",'ECR Summary'!CA426)</f>
        <v>VF_EMPTY</v>
      </c>
      <c r="Z384" s="47" t="str">
        <f>IF(ISBLANK('ECR Summary'!AG426),"VF_EMPTY",'ECR Summary'!AG426)</f>
        <v>VF_EMPTY</v>
      </c>
      <c r="AA384" s="47" t="str">
        <f>IF(ISBLANK('ECR Summary'!BQ426),"VF_EMPTY",'ECR Summary'!BQ426)</f>
        <v>VF_EMPTY</v>
      </c>
    </row>
    <row r="385" spans="1:27">
      <c r="A385" s="21" t="str">
        <f>IF(ISBLANK('ECR Summary'!B427),"VF_EMPTY",'ECR Summary'!B427)</f>
        <v>VF_EMPTY</v>
      </c>
      <c r="B385" s="21" t="str">
        <f>IF(ISBLANK('ECR Summary'!E427),"VF_EMPTY",'ECR Summary'!E427)</f>
        <v>VF_EMPTY</v>
      </c>
      <c r="C385" s="21" t="str">
        <f>IF(ISBLANK('ECR Summary'!G427),"VF_EMPTY",'ECR Summary'!G427)</f>
        <v>VF_EMPTY</v>
      </c>
      <c r="D385" s="21" t="str">
        <f>IF(ISBLANK('ECR Summary'!H427),"VF_EMPTY",'ECR Summary'!H427)</f>
        <v>VF_EMPTY</v>
      </c>
      <c r="E385" s="21" t="str">
        <f>IF(ISBLANK('ECR Summary'!I427),"VF_EMPTY",'ECR Summary'!I427)</f>
        <v>VF_EMPTY</v>
      </c>
      <c r="F385" s="21" t="str">
        <f>IF(ISBLANK('ECR Summary'!J427),"VF_EMPTY",'ECR Summary'!J427)</f>
        <v>VF_EMPTY</v>
      </c>
      <c r="G385" s="21" t="str">
        <f>IF(ISBLANK('ECR Summary'!L427),"VF_EMPTY",'ECR Summary'!L427)</f>
        <v>VF_EMPTY</v>
      </c>
      <c r="H385" s="21" t="str">
        <f>IF(ISBLANK('ECR Summary'!M427),"VF_EMPTY",'ECR Summary'!M427)</f>
        <v>VF_EMPTY</v>
      </c>
      <c r="I385" s="21" t="str">
        <f>IF(ISBLANK('ECR Summary'!O427),"VF_EMPTY",'ECR Summary'!O427)</f>
        <v>VF_EMPTY</v>
      </c>
      <c r="J385" s="21" t="str">
        <f>IF(ISBLANK('ECR Summary'!R427),"VF_EMPTY",'ECR Summary'!R427)</f>
        <v>VF_EMPTY</v>
      </c>
      <c r="K385" s="21" t="str">
        <f>IF(ISBLANK('ECR Summary'!S427),"VF_EMPTY",'ECR Summary'!S427)</f>
        <v>VF_EMPTY</v>
      </c>
      <c r="L385" s="21" t="str">
        <f>IF(ISBLANK('ECR Summary'!T427),"VF_EMPTY",'ECR Summary'!T427)</f>
        <v>VF_EMPTY</v>
      </c>
      <c r="M385" s="21" t="str">
        <f>IF(ISBLANK('ECR Summary'!U427),"VF_EMPTY",'ECR Summary'!U427)</f>
        <v>VF_EMPTY</v>
      </c>
      <c r="N385" s="21" t="str">
        <f>IF(ISBLANK('ECR Summary'!AC427),"VF_EMPTY",'ECR Summary'!AC427)</f>
        <v>VF_EMPTY</v>
      </c>
      <c r="O385" s="21" t="str">
        <f>IF(ISBLANK('ECR Summary'!AF427),"VF_EMPTY",'ECR Summary'!AF427)</f>
        <v>VF_EMPTY</v>
      </c>
      <c r="P385" s="21" t="str">
        <f>IF(ISBLANK('ECR Summary'!AL427),"VF_EMPTY",'ECR Summary'!AL427)</f>
        <v>VF_EMPTY</v>
      </c>
      <c r="Q385" s="21" t="str">
        <f>IF(ISBLANK('ECR Summary'!AQ427),"VF_EMPTY",'ECR Summary'!AQ427)</f>
        <v>VF_EMPTY</v>
      </c>
      <c r="R385" s="21" t="str">
        <f>IF(ISBLANK('ECR Summary'!AS427),"VF_EMPTY",'ECR Summary'!AS427)</f>
        <v>VF_EMPTY</v>
      </c>
      <c r="S385" s="21" t="str">
        <f>IF(ISBLANK('ECR Summary'!BD427),"VF_EMPTY",'ECR Summary'!BD427)</f>
        <v>VF_EMPTY</v>
      </c>
      <c r="T385" s="21" t="str">
        <f>IF(ISBLANK('ECR Summary'!BE427),"VF_EMPTY",'ECR Summary'!BE427)</f>
        <v>VF_EMPTY</v>
      </c>
      <c r="U385" s="21" t="str">
        <f>IF(ISBLANK('ECR Summary'!BH427),"VF_EMPTY",'ECR Summary'!BH427)</f>
        <v>VF_EMPTY</v>
      </c>
      <c r="V385" s="21" t="str">
        <f>IF(ISBLANK('ECR Summary'!BM427),"VF_EMPTY",'ECR Summary'!BM427)</f>
        <v>VF_EMPTY</v>
      </c>
      <c r="W385" s="21" t="str">
        <f>IF(ISBLANK('ECR Summary'!BU427),"VF_EMPTY",'ECR Summary'!BU427)</f>
        <v>VF_EMPTY</v>
      </c>
      <c r="X385" s="21" t="str">
        <f>IF(ISBLANK('ECR Summary'!CA427),"VF_EMPTY",'ECR Summary'!CA427)</f>
        <v>VF_EMPTY</v>
      </c>
      <c r="Z385" s="47" t="str">
        <f>IF(ISBLANK('ECR Summary'!AG427),"VF_EMPTY",'ECR Summary'!AG427)</f>
        <v>VF_EMPTY</v>
      </c>
      <c r="AA385" s="47" t="str">
        <f>IF(ISBLANK('ECR Summary'!BQ427),"VF_EMPTY",'ECR Summary'!BQ427)</f>
        <v>VF_EMPTY</v>
      </c>
    </row>
    <row r="386" spans="1:27">
      <c r="A386" s="21" t="str">
        <f>IF(ISBLANK('ECR Summary'!B428),"VF_EMPTY",'ECR Summary'!B428)</f>
        <v>VF_EMPTY</v>
      </c>
      <c r="B386" s="21" t="str">
        <f>IF(ISBLANK('ECR Summary'!E428),"VF_EMPTY",'ECR Summary'!E428)</f>
        <v>VF_EMPTY</v>
      </c>
      <c r="C386" s="21" t="str">
        <f>IF(ISBLANK('ECR Summary'!G428),"VF_EMPTY",'ECR Summary'!G428)</f>
        <v>VF_EMPTY</v>
      </c>
      <c r="D386" s="21" t="str">
        <f>IF(ISBLANK('ECR Summary'!H428),"VF_EMPTY",'ECR Summary'!H428)</f>
        <v>VF_EMPTY</v>
      </c>
      <c r="E386" s="21" t="str">
        <f>IF(ISBLANK('ECR Summary'!I428),"VF_EMPTY",'ECR Summary'!I428)</f>
        <v>VF_EMPTY</v>
      </c>
      <c r="F386" s="21" t="str">
        <f>IF(ISBLANK('ECR Summary'!J428),"VF_EMPTY",'ECR Summary'!J428)</f>
        <v>VF_EMPTY</v>
      </c>
      <c r="G386" s="21" t="str">
        <f>IF(ISBLANK('ECR Summary'!L428),"VF_EMPTY",'ECR Summary'!L428)</f>
        <v>VF_EMPTY</v>
      </c>
      <c r="H386" s="21" t="str">
        <f>IF(ISBLANK('ECR Summary'!M428),"VF_EMPTY",'ECR Summary'!M428)</f>
        <v>VF_EMPTY</v>
      </c>
      <c r="I386" s="21" t="str">
        <f>IF(ISBLANK('ECR Summary'!O428),"VF_EMPTY",'ECR Summary'!O428)</f>
        <v>VF_EMPTY</v>
      </c>
      <c r="J386" s="21" t="str">
        <f>IF(ISBLANK('ECR Summary'!R428),"VF_EMPTY",'ECR Summary'!R428)</f>
        <v>VF_EMPTY</v>
      </c>
      <c r="K386" s="21" t="str">
        <f>IF(ISBLANK('ECR Summary'!S428),"VF_EMPTY",'ECR Summary'!S428)</f>
        <v>VF_EMPTY</v>
      </c>
      <c r="L386" s="21" t="str">
        <f>IF(ISBLANK('ECR Summary'!T428),"VF_EMPTY",'ECR Summary'!T428)</f>
        <v>VF_EMPTY</v>
      </c>
      <c r="M386" s="21" t="str">
        <f>IF(ISBLANK('ECR Summary'!U428),"VF_EMPTY",'ECR Summary'!U428)</f>
        <v>VF_EMPTY</v>
      </c>
      <c r="N386" s="21" t="str">
        <f>IF(ISBLANK('ECR Summary'!AC428),"VF_EMPTY",'ECR Summary'!AC428)</f>
        <v>VF_EMPTY</v>
      </c>
      <c r="O386" s="21" t="str">
        <f>IF(ISBLANK('ECR Summary'!AF428),"VF_EMPTY",'ECR Summary'!AF428)</f>
        <v>VF_EMPTY</v>
      </c>
      <c r="P386" s="21" t="str">
        <f>IF(ISBLANK('ECR Summary'!AL428),"VF_EMPTY",'ECR Summary'!AL428)</f>
        <v>VF_EMPTY</v>
      </c>
      <c r="Q386" s="21" t="str">
        <f>IF(ISBLANK('ECR Summary'!AQ428),"VF_EMPTY",'ECR Summary'!AQ428)</f>
        <v>VF_EMPTY</v>
      </c>
      <c r="R386" s="21" t="str">
        <f>IF(ISBLANK('ECR Summary'!AS428),"VF_EMPTY",'ECR Summary'!AS428)</f>
        <v>VF_EMPTY</v>
      </c>
      <c r="S386" s="21" t="str">
        <f>IF(ISBLANK('ECR Summary'!BD428),"VF_EMPTY",'ECR Summary'!BD428)</f>
        <v>VF_EMPTY</v>
      </c>
      <c r="T386" s="21" t="str">
        <f>IF(ISBLANK('ECR Summary'!BE428),"VF_EMPTY",'ECR Summary'!BE428)</f>
        <v>VF_EMPTY</v>
      </c>
      <c r="U386" s="21" t="str">
        <f>IF(ISBLANK('ECR Summary'!BH428),"VF_EMPTY",'ECR Summary'!BH428)</f>
        <v>VF_EMPTY</v>
      </c>
      <c r="V386" s="21" t="str">
        <f>IF(ISBLANK('ECR Summary'!BM428),"VF_EMPTY",'ECR Summary'!BM428)</f>
        <v>VF_EMPTY</v>
      </c>
      <c r="W386" s="21" t="str">
        <f>IF(ISBLANK('ECR Summary'!BU428),"VF_EMPTY",'ECR Summary'!BU428)</f>
        <v>VF_EMPTY</v>
      </c>
      <c r="X386" s="21" t="str">
        <f>IF(ISBLANK('ECR Summary'!CA428),"VF_EMPTY",'ECR Summary'!CA428)</f>
        <v>VF_EMPTY</v>
      </c>
      <c r="Z386" s="47" t="str">
        <f>IF(ISBLANK('ECR Summary'!AG428),"VF_EMPTY",'ECR Summary'!AG428)</f>
        <v>VF_EMPTY</v>
      </c>
      <c r="AA386" s="47" t="str">
        <f>IF(ISBLANK('ECR Summary'!BQ428),"VF_EMPTY",'ECR Summary'!BQ428)</f>
        <v>VF_EMPTY</v>
      </c>
    </row>
    <row r="387" spans="1:27">
      <c r="A387" s="21" t="str">
        <f>IF(ISBLANK('ECR Summary'!B429),"VF_EMPTY",'ECR Summary'!B429)</f>
        <v>VF_EMPTY</v>
      </c>
      <c r="B387" s="21" t="str">
        <f>IF(ISBLANK('ECR Summary'!E429),"VF_EMPTY",'ECR Summary'!E429)</f>
        <v>VF_EMPTY</v>
      </c>
      <c r="C387" s="21" t="str">
        <f>IF(ISBLANK('ECR Summary'!G429),"VF_EMPTY",'ECR Summary'!G429)</f>
        <v>VF_EMPTY</v>
      </c>
      <c r="D387" s="21" t="str">
        <f>IF(ISBLANK('ECR Summary'!H429),"VF_EMPTY",'ECR Summary'!H429)</f>
        <v>VF_EMPTY</v>
      </c>
      <c r="E387" s="21" t="str">
        <f>IF(ISBLANK('ECR Summary'!I429),"VF_EMPTY",'ECR Summary'!I429)</f>
        <v>VF_EMPTY</v>
      </c>
      <c r="F387" s="21" t="str">
        <f>IF(ISBLANK('ECR Summary'!J429),"VF_EMPTY",'ECR Summary'!J429)</f>
        <v>VF_EMPTY</v>
      </c>
      <c r="G387" s="21" t="str">
        <f>IF(ISBLANK('ECR Summary'!L429),"VF_EMPTY",'ECR Summary'!L429)</f>
        <v>VF_EMPTY</v>
      </c>
      <c r="H387" s="21" t="str">
        <f>IF(ISBLANK('ECR Summary'!M429),"VF_EMPTY",'ECR Summary'!M429)</f>
        <v>VF_EMPTY</v>
      </c>
      <c r="I387" s="21" t="str">
        <f>IF(ISBLANK('ECR Summary'!O429),"VF_EMPTY",'ECR Summary'!O429)</f>
        <v>VF_EMPTY</v>
      </c>
      <c r="J387" s="21" t="str">
        <f>IF(ISBLANK('ECR Summary'!R429),"VF_EMPTY",'ECR Summary'!R429)</f>
        <v>VF_EMPTY</v>
      </c>
      <c r="K387" s="21" t="str">
        <f>IF(ISBLANK('ECR Summary'!S429),"VF_EMPTY",'ECR Summary'!S429)</f>
        <v>VF_EMPTY</v>
      </c>
      <c r="L387" s="21" t="str">
        <f>IF(ISBLANK('ECR Summary'!T429),"VF_EMPTY",'ECR Summary'!T429)</f>
        <v>VF_EMPTY</v>
      </c>
      <c r="M387" s="21" t="str">
        <f>IF(ISBLANK('ECR Summary'!U429),"VF_EMPTY",'ECR Summary'!U429)</f>
        <v>VF_EMPTY</v>
      </c>
      <c r="N387" s="21" t="str">
        <f>IF(ISBLANK('ECR Summary'!AC429),"VF_EMPTY",'ECR Summary'!AC429)</f>
        <v>VF_EMPTY</v>
      </c>
      <c r="O387" s="21" t="str">
        <f>IF(ISBLANK('ECR Summary'!AF429),"VF_EMPTY",'ECR Summary'!AF429)</f>
        <v>VF_EMPTY</v>
      </c>
      <c r="P387" s="21" t="str">
        <f>IF(ISBLANK('ECR Summary'!AL429),"VF_EMPTY",'ECR Summary'!AL429)</f>
        <v>VF_EMPTY</v>
      </c>
      <c r="Q387" s="21" t="str">
        <f>IF(ISBLANK('ECR Summary'!AQ429),"VF_EMPTY",'ECR Summary'!AQ429)</f>
        <v>VF_EMPTY</v>
      </c>
      <c r="R387" s="21" t="str">
        <f>IF(ISBLANK('ECR Summary'!AS429),"VF_EMPTY",'ECR Summary'!AS429)</f>
        <v>VF_EMPTY</v>
      </c>
      <c r="S387" s="21" t="str">
        <f>IF(ISBLANK('ECR Summary'!BD429),"VF_EMPTY",'ECR Summary'!BD429)</f>
        <v>VF_EMPTY</v>
      </c>
      <c r="T387" s="21" t="str">
        <f>IF(ISBLANK('ECR Summary'!BE429),"VF_EMPTY",'ECR Summary'!BE429)</f>
        <v>VF_EMPTY</v>
      </c>
      <c r="U387" s="21" t="str">
        <f>IF(ISBLANK('ECR Summary'!BH429),"VF_EMPTY",'ECR Summary'!BH429)</f>
        <v>VF_EMPTY</v>
      </c>
      <c r="V387" s="21" t="str">
        <f>IF(ISBLANK('ECR Summary'!BM429),"VF_EMPTY",'ECR Summary'!BM429)</f>
        <v>VF_EMPTY</v>
      </c>
      <c r="W387" s="21" t="str">
        <f>IF(ISBLANK('ECR Summary'!BU429),"VF_EMPTY",'ECR Summary'!BU429)</f>
        <v>VF_EMPTY</v>
      </c>
      <c r="X387" s="21" t="str">
        <f>IF(ISBLANK('ECR Summary'!CA429),"VF_EMPTY",'ECR Summary'!CA429)</f>
        <v>VF_EMPTY</v>
      </c>
      <c r="Z387" s="47" t="str">
        <f>IF(ISBLANK('ECR Summary'!AG429),"VF_EMPTY",'ECR Summary'!AG429)</f>
        <v>VF_EMPTY</v>
      </c>
      <c r="AA387" s="47" t="str">
        <f>IF(ISBLANK('ECR Summary'!BQ429),"VF_EMPTY",'ECR Summary'!BQ429)</f>
        <v>VF_EMPTY</v>
      </c>
    </row>
    <row r="388" spans="1:27">
      <c r="A388" s="21" t="str">
        <f>IF(ISBLANK('ECR Summary'!B430),"VF_EMPTY",'ECR Summary'!B430)</f>
        <v>VF_EMPTY</v>
      </c>
      <c r="B388" s="21" t="str">
        <f>IF(ISBLANK('ECR Summary'!E430),"VF_EMPTY",'ECR Summary'!E430)</f>
        <v>VF_EMPTY</v>
      </c>
      <c r="C388" s="21" t="str">
        <f>IF(ISBLANK('ECR Summary'!G430),"VF_EMPTY",'ECR Summary'!G430)</f>
        <v>VF_EMPTY</v>
      </c>
      <c r="D388" s="21" t="str">
        <f>IF(ISBLANK('ECR Summary'!H430),"VF_EMPTY",'ECR Summary'!H430)</f>
        <v>VF_EMPTY</v>
      </c>
      <c r="E388" s="21" t="str">
        <f>IF(ISBLANK('ECR Summary'!I430),"VF_EMPTY",'ECR Summary'!I430)</f>
        <v>VF_EMPTY</v>
      </c>
      <c r="F388" s="21" t="str">
        <f>IF(ISBLANK('ECR Summary'!J430),"VF_EMPTY",'ECR Summary'!J430)</f>
        <v>VF_EMPTY</v>
      </c>
      <c r="G388" s="21" t="str">
        <f>IF(ISBLANK('ECR Summary'!L430),"VF_EMPTY",'ECR Summary'!L430)</f>
        <v>VF_EMPTY</v>
      </c>
      <c r="H388" s="21" t="str">
        <f>IF(ISBLANK('ECR Summary'!M430),"VF_EMPTY",'ECR Summary'!M430)</f>
        <v>VF_EMPTY</v>
      </c>
      <c r="I388" s="21" t="str">
        <f>IF(ISBLANK('ECR Summary'!O430),"VF_EMPTY",'ECR Summary'!O430)</f>
        <v>VF_EMPTY</v>
      </c>
      <c r="J388" s="21" t="str">
        <f>IF(ISBLANK('ECR Summary'!R430),"VF_EMPTY",'ECR Summary'!R430)</f>
        <v>VF_EMPTY</v>
      </c>
      <c r="K388" s="21" t="str">
        <f>IF(ISBLANK('ECR Summary'!S430),"VF_EMPTY",'ECR Summary'!S430)</f>
        <v>VF_EMPTY</v>
      </c>
      <c r="L388" s="21" t="str">
        <f>IF(ISBLANK('ECR Summary'!T430),"VF_EMPTY",'ECR Summary'!T430)</f>
        <v>VF_EMPTY</v>
      </c>
      <c r="M388" s="21" t="str">
        <f>IF(ISBLANK('ECR Summary'!U430),"VF_EMPTY",'ECR Summary'!U430)</f>
        <v>VF_EMPTY</v>
      </c>
      <c r="N388" s="21" t="str">
        <f>IF(ISBLANK('ECR Summary'!AC430),"VF_EMPTY",'ECR Summary'!AC430)</f>
        <v>VF_EMPTY</v>
      </c>
      <c r="O388" s="21" t="str">
        <f>IF(ISBLANK('ECR Summary'!AF430),"VF_EMPTY",'ECR Summary'!AF430)</f>
        <v>VF_EMPTY</v>
      </c>
      <c r="P388" s="21" t="str">
        <f>IF(ISBLANK('ECR Summary'!AL430),"VF_EMPTY",'ECR Summary'!AL430)</f>
        <v>VF_EMPTY</v>
      </c>
      <c r="Q388" s="21" t="str">
        <f>IF(ISBLANK('ECR Summary'!AQ430),"VF_EMPTY",'ECR Summary'!AQ430)</f>
        <v>VF_EMPTY</v>
      </c>
      <c r="R388" s="21" t="str">
        <f>IF(ISBLANK('ECR Summary'!AS430),"VF_EMPTY",'ECR Summary'!AS430)</f>
        <v>VF_EMPTY</v>
      </c>
      <c r="S388" s="21" t="str">
        <f>IF(ISBLANK('ECR Summary'!BD430),"VF_EMPTY",'ECR Summary'!BD430)</f>
        <v>VF_EMPTY</v>
      </c>
      <c r="T388" s="21" t="str">
        <f>IF(ISBLANK('ECR Summary'!BE430),"VF_EMPTY",'ECR Summary'!BE430)</f>
        <v>VF_EMPTY</v>
      </c>
      <c r="U388" s="21" t="str">
        <f>IF(ISBLANK('ECR Summary'!BH430),"VF_EMPTY",'ECR Summary'!BH430)</f>
        <v>VF_EMPTY</v>
      </c>
      <c r="V388" s="21" t="str">
        <f>IF(ISBLANK('ECR Summary'!BM430),"VF_EMPTY",'ECR Summary'!BM430)</f>
        <v>VF_EMPTY</v>
      </c>
      <c r="W388" s="21" t="str">
        <f>IF(ISBLANK('ECR Summary'!BU430),"VF_EMPTY",'ECR Summary'!BU430)</f>
        <v>VF_EMPTY</v>
      </c>
      <c r="X388" s="21" t="str">
        <f>IF(ISBLANK('ECR Summary'!CA430),"VF_EMPTY",'ECR Summary'!CA430)</f>
        <v>VF_EMPTY</v>
      </c>
      <c r="Z388" s="47" t="str">
        <f>IF(ISBLANK('ECR Summary'!AG430),"VF_EMPTY",'ECR Summary'!AG430)</f>
        <v>VF_EMPTY</v>
      </c>
      <c r="AA388" s="47" t="str">
        <f>IF(ISBLANK('ECR Summary'!BQ430),"VF_EMPTY",'ECR Summary'!BQ430)</f>
        <v>VF_EMPTY</v>
      </c>
    </row>
    <row r="389" spans="1:27">
      <c r="A389" s="21" t="str">
        <f>IF(ISBLANK('ECR Summary'!B431),"VF_EMPTY",'ECR Summary'!B431)</f>
        <v>VF_EMPTY</v>
      </c>
      <c r="B389" s="21" t="str">
        <f>IF(ISBLANK('ECR Summary'!E431),"VF_EMPTY",'ECR Summary'!E431)</f>
        <v>VF_EMPTY</v>
      </c>
      <c r="C389" s="21" t="str">
        <f>IF(ISBLANK('ECR Summary'!G431),"VF_EMPTY",'ECR Summary'!G431)</f>
        <v>VF_EMPTY</v>
      </c>
      <c r="D389" s="21" t="str">
        <f>IF(ISBLANK('ECR Summary'!H431),"VF_EMPTY",'ECR Summary'!H431)</f>
        <v>VF_EMPTY</v>
      </c>
      <c r="E389" s="21" t="str">
        <f>IF(ISBLANK('ECR Summary'!I431),"VF_EMPTY",'ECR Summary'!I431)</f>
        <v>VF_EMPTY</v>
      </c>
      <c r="F389" s="21" t="str">
        <f>IF(ISBLANK('ECR Summary'!J431),"VF_EMPTY",'ECR Summary'!J431)</f>
        <v>VF_EMPTY</v>
      </c>
      <c r="G389" s="21" t="str">
        <f>IF(ISBLANK('ECR Summary'!L431),"VF_EMPTY",'ECR Summary'!L431)</f>
        <v>VF_EMPTY</v>
      </c>
      <c r="H389" s="21" t="str">
        <f>IF(ISBLANK('ECR Summary'!M431),"VF_EMPTY",'ECR Summary'!M431)</f>
        <v>VF_EMPTY</v>
      </c>
      <c r="I389" s="21" t="str">
        <f>IF(ISBLANK('ECR Summary'!O431),"VF_EMPTY",'ECR Summary'!O431)</f>
        <v>VF_EMPTY</v>
      </c>
      <c r="J389" s="21" t="str">
        <f>IF(ISBLANK('ECR Summary'!R431),"VF_EMPTY",'ECR Summary'!R431)</f>
        <v>VF_EMPTY</v>
      </c>
      <c r="K389" s="21" t="str">
        <f>IF(ISBLANK('ECR Summary'!S431),"VF_EMPTY",'ECR Summary'!S431)</f>
        <v>VF_EMPTY</v>
      </c>
      <c r="L389" s="21" t="str">
        <f>IF(ISBLANK('ECR Summary'!T431),"VF_EMPTY",'ECR Summary'!T431)</f>
        <v>VF_EMPTY</v>
      </c>
      <c r="M389" s="21" t="str">
        <f>IF(ISBLANK('ECR Summary'!U431),"VF_EMPTY",'ECR Summary'!U431)</f>
        <v>VF_EMPTY</v>
      </c>
      <c r="N389" s="21" t="str">
        <f>IF(ISBLANK('ECR Summary'!AC431),"VF_EMPTY",'ECR Summary'!AC431)</f>
        <v>VF_EMPTY</v>
      </c>
      <c r="O389" s="21" t="str">
        <f>IF(ISBLANK('ECR Summary'!AF431),"VF_EMPTY",'ECR Summary'!AF431)</f>
        <v>VF_EMPTY</v>
      </c>
      <c r="P389" s="21" t="str">
        <f>IF(ISBLANK('ECR Summary'!AL431),"VF_EMPTY",'ECR Summary'!AL431)</f>
        <v>VF_EMPTY</v>
      </c>
      <c r="Q389" s="21" t="str">
        <f>IF(ISBLANK('ECR Summary'!AQ431),"VF_EMPTY",'ECR Summary'!AQ431)</f>
        <v>VF_EMPTY</v>
      </c>
      <c r="R389" s="21" t="str">
        <f>IF(ISBLANK('ECR Summary'!AS431),"VF_EMPTY",'ECR Summary'!AS431)</f>
        <v>VF_EMPTY</v>
      </c>
      <c r="S389" s="21" t="str">
        <f>IF(ISBLANK('ECR Summary'!BD431),"VF_EMPTY",'ECR Summary'!BD431)</f>
        <v>VF_EMPTY</v>
      </c>
      <c r="T389" s="21" t="str">
        <f>IF(ISBLANK('ECR Summary'!BE431),"VF_EMPTY",'ECR Summary'!BE431)</f>
        <v>VF_EMPTY</v>
      </c>
      <c r="U389" s="21" t="str">
        <f>IF(ISBLANK('ECR Summary'!BH431),"VF_EMPTY",'ECR Summary'!BH431)</f>
        <v>VF_EMPTY</v>
      </c>
      <c r="V389" s="21" t="str">
        <f>IF(ISBLANK('ECR Summary'!BM431),"VF_EMPTY",'ECR Summary'!BM431)</f>
        <v>VF_EMPTY</v>
      </c>
      <c r="W389" s="21" t="str">
        <f>IF(ISBLANK('ECR Summary'!BU431),"VF_EMPTY",'ECR Summary'!BU431)</f>
        <v>VF_EMPTY</v>
      </c>
      <c r="X389" s="21" t="str">
        <f>IF(ISBLANK('ECR Summary'!CA431),"VF_EMPTY",'ECR Summary'!CA431)</f>
        <v>VF_EMPTY</v>
      </c>
      <c r="Z389" s="47" t="str">
        <f>IF(ISBLANK('ECR Summary'!AG431),"VF_EMPTY",'ECR Summary'!AG431)</f>
        <v>VF_EMPTY</v>
      </c>
      <c r="AA389" s="47" t="str">
        <f>IF(ISBLANK('ECR Summary'!BQ431),"VF_EMPTY",'ECR Summary'!BQ431)</f>
        <v>VF_EMPTY</v>
      </c>
    </row>
    <row r="390" spans="1:27">
      <c r="A390" s="21" t="str">
        <f>IF(ISBLANK('ECR Summary'!B432),"VF_EMPTY",'ECR Summary'!B432)</f>
        <v>VF_EMPTY</v>
      </c>
      <c r="B390" s="21" t="str">
        <f>IF(ISBLANK('ECR Summary'!E432),"VF_EMPTY",'ECR Summary'!E432)</f>
        <v>VF_EMPTY</v>
      </c>
      <c r="C390" s="21" t="str">
        <f>IF(ISBLANK('ECR Summary'!G432),"VF_EMPTY",'ECR Summary'!G432)</f>
        <v>VF_EMPTY</v>
      </c>
      <c r="D390" s="21" t="str">
        <f>IF(ISBLANK('ECR Summary'!H432),"VF_EMPTY",'ECR Summary'!H432)</f>
        <v>VF_EMPTY</v>
      </c>
      <c r="E390" s="21" t="str">
        <f>IF(ISBLANK('ECR Summary'!I432),"VF_EMPTY",'ECR Summary'!I432)</f>
        <v>VF_EMPTY</v>
      </c>
      <c r="F390" s="21" t="str">
        <f>IF(ISBLANK('ECR Summary'!J432),"VF_EMPTY",'ECR Summary'!J432)</f>
        <v>VF_EMPTY</v>
      </c>
      <c r="G390" s="21" t="str">
        <f>IF(ISBLANK('ECR Summary'!L432),"VF_EMPTY",'ECR Summary'!L432)</f>
        <v>VF_EMPTY</v>
      </c>
      <c r="H390" s="21" t="str">
        <f>IF(ISBLANK('ECR Summary'!M432),"VF_EMPTY",'ECR Summary'!M432)</f>
        <v>VF_EMPTY</v>
      </c>
      <c r="I390" s="21" t="str">
        <f>IF(ISBLANK('ECR Summary'!O432),"VF_EMPTY",'ECR Summary'!O432)</f>
        <v>VF_EMPTY</v>
      </c>
      <c r="J390" s="21" t="str">
        <f>IF(ISBLANK('ECR Summary'!R432),"VF_EMPTY",'ECR Summary'!R432)</f>
        <v>VF_EMPTY</v>
      </c>
      <c r="K390" s="21" t="str">
        <f>IF(ISBLANK('ECR Summary'!S432),"VF_EMPTY",'ECR Summary'!S432)</f>
        <v>VF_EMPTY</v>
      </c>
      <c r="L390" s="21" t="str">
        <f>IF(ISBLANK('ECR Summary'!T432),"VF_EMPTY",'ECR Summary'!T432)</f>
        <v>VF_EMPTY</v>
      </c>
      <c r="M390" s="21" t="str">
        <f>IF(ISBLANK('ECR Summary'!U432),"VF_EMPTY",'ECR Summary'!U432)</f>
        <v>VF_EMPTY</v>
      </c>
      <c r="N390" s="21" t="str">
        <f>IF(ISBLANK('ECR Summary'!AC432),"VF_EMPTY",'ECR Summary'!AC432)</f>
        <v>VF_EMPTY</v>
      </c>
      <c r="O390" s="21" t="str">
        <f>IF(ISBLANK('ECR Summary'!AF432),"VF_EMPTY",'ECR Summary'!AF432)</f>
        <v>VF_EMPTY</v>
      </c>
      <c r="P390" s="21" t="str">
        <f>IF(ISBLANK('ECR Summary'!AL432),"VF_EMPTY",'ECR Summary'!AL432)</f>
        <v>VF_EMPTY</v>
      </c>
      <c r="Q390" s="21" t="str">
        <f>IF(ISBLANK('ECR Summary'!AQ432),"VF_EMPTY",'ECR Summary'!AQ432)</f>
        <v>VF_EMPTY</v>
      </c>
      <c r="R390" s="21" t="str">
        <f>IF(ISBLANK('ECR Summary'!AS432),"VF_EMPTY",'ECR Summary'!AS432)</f>
        <v>VF_EMPTY</v>
      </c>
      <c r="S390" s="21" t="str">
        <f>IF(ISBLANK('ECR Summary'!BD432),"VF_EMPTY",'ECR Summary'!BD432)</f>
        <v>VF_EMPTY</v>
      </c>
      <c r="T390" s="21" t="str">
        <f>IF(ISBLANK('ECR Summary'!BE432),"VF_EMPTY",'ECR Summary'!BE432)</f>
        <v>VF_EMPTY</v>
      </c>
      <c r="U390" s="21" t="str">
        <f>IF(ISBLANK('ECR Summary'!BH432),"VF_EMPTY",'ECR Summary'!BH432)</f>
        <v>VF_EMPTY</v>
      </c>
      <c r="V390" s="21" t="str">
        <f>IF(ISBLANK('ECR Summary'!BM432),"VF_EMPTY",'ECR Summary'!BM432)</f>
        <v>VF_EMPTY</v>
      </c>
      <c r="W390" s="21" t="str">
        <f>IF(ISBLANK('ECR Summary'!BU432),"VF_EMPTY",'ECR Summary'!BU432)</f>
        <v>VF_EMPTY</v>
      </c>
      <c r="X390" s="21" t="str">
        <f>IF(ISBLANK('ECR Summary'!CA432),"VF_EMPTY",'ECR Summary'!CA432)</f>
        <v>VF_EMPTY</v>
      </c>
      <c r="Z390" s="47" t="str">
        <f>IF(ISBLANK('ECR Summary'!AG432),"VF_EMPTY",'ECR Summary'!AG432)</f>
        <v>VF_EMPTY</v>
      </c>
      <c r="AA390" s="47" t="str">
        <f>IF(ISBLANK('ECR Summary'!BQ432),"VF_EMPTY",'ECR Summary'!BQ432)</f>
        <v>VF_EMPTY</v>
      </c>
    </row>
    <row r="391" spans="1:27">
      <c r="A391" s="21" t="str">
        <f>IF(ISBLANK('ECR Summary'!B433),"VF_EMPTY",'ECR Summary'!B433)</f>
        <v>VF_EMPTY</v>
      </c>
      <c r="B391" s="21" t="str">
        <f>IF(ISBLANK('ECR Summary'!E433),"VF_EMPTY",'ECR Summary'!E433)</f>
        <v>VF_EMPTY</v>
      </c>
      <c r="C391" s="21" t="str">
        <f>IF(ISBLANK('ECR Summary'!G433),"VF_EMPTY",'ECR Summary'!G433)</f>
        <v>VF_EMPTY</v>
      </c>
      <c r="D391" s="21" t="str">
        <f>IF(ISBLANK('ECR Summary'!H433),"VF_EMPTY",'ECR Summary'!H433)</f>
        <v>VF_EMPTY</v>
      </c>
      <c r="E391" s="21" t="str">
        <f>IF(ISBLANK('ECR Summary'!I433),"VF_EMPTY",'ECR Summary'!I433)</f>
        <v>VF_EMPTY</v>
      </c>
      <c r="F391" s="21" t="str">
        <f>IF(ISBLANK('ECR Summary'!J433),"VF_EMPTY",'ECR Summary'!J433)</f>
        <v>VF_EMPTY</v>
      </c>
      <c r="G391" s="21" t="str">
        <f>IF(ISBLANK('ECR Summary'!L433),"VF_EMPTY",'ECR Summary'!L433)</f>
        <v>VF_EMPTY</v>
      </c>
      <c r="H391" s="21" t="str">
        <f>IF(ISBLANK('ECR Summary'!M433),"VF_EMPTY",'ECR Summary'!M433)</f>
        <v>VF_EMPTY</v>
      </c>
      <c r="I391" s="21" t="str">
        <f>IF(ISBLANK('ECR Summary'!O433),"VF_EMPTY",'ECR Summary'!O433)</f>
        <v>VF_EMPTY</v>
      </c>
      <c r="J391" s="21" t="str">
        <f>IF(ISBLANK('ECR Summary'!R433),"VF_EMPTY",'ECR Summary'!R433)</f>
        <v>VF_EMPTY</v>
      </c>
      <c r="K391" s="21" t="str">
        <f>IF(ISBLANK('ECR Summary'!S433),"VF_EMPTY",'ECR Summary'!S433)</f>
        <v>VF_EMPTY</v>
      </c>
      <c r="L391" s="21" t="str">
        <f>IF(ISBLANK('ECR Summary'!T433),"VF_EMPTY",'ECR Summary'!T433)</f>
        <v>VF_EMPTY</v>
      </c>
      <c r="M391" s="21" t="str">
        <f>IF(ISBLANK('ECR Summary'!U433),"VF_EMPTY",'ECR Summary'!U433)</f>
        <v>VF_EMPTY</v>
      </c>
      <c r="N391" s="21" t="str">
        <f>IF(ISBLANK('ECR Summary'!AC433),"VF_EMPTY",'ECR Summary'!AC433)</f>
        <v>VF_EMPTY</v>
      </c>
      <c r="O391" s="21" t="str">
        <f>IF(ISBLANK('ECR Summary'!AF433),"VF_EMPTY",'ECR Summary'!AF433)</f>
        <v>VF_EMPTY</v>
      </c>
      <c r="P391" s="21" t="str">
        <f>IF(ISBLANK('ECR Summary'!AL433),"VF_EMPTY",'ECR Summary'!AL433)</f>
        <v>VF_EMPTY</v>
      </c>
      <c r="Q391" s="21" t="str">
        <f>IF(ISBLANK('ECR Summary'!AQ433),"VF_EMPTY",'ECR Summary'!AQ433)</f>
        <v>VF_EMPTY</v>
      </c>
      <c r="R391" s="21" t="str">
        <f>IF(ISBLANK('ECR Summary'!AS433),"VF_EMPTY",'ECR Summary'!AS433)</f>
        <v>VF_EMPTY</v>
      </c>
      <c r="S391" s="21" t="str">
        <f>IF(ISBLANK('ECR Summary'!BD433),"VF_EMPTY",'ECR Summary'!BD433)</f>
        <v>VF_EMPTY</v>
      </c>
      <c r="T391" s="21" t="str">
        <f>IF(ISBLANK('ECR Summary'!BE433),"VF_EMPTY",'ECR Summary'!BE433)</f>
        <v>VF_EMPTY</v>
      </c>
      <c r="U391" s="21" t="str">
        <f>IF(ISBLANK('ECR Summary'!BH433),"VF_EMPTY",'ECR Summary'!BH433)</f>
        <v>VF_EMPTY</v>
      </c>
      <c r="V391" s="21" t="str">
        <f>IF(ISBLANK('ECR Summary'!BM433),"VF_EMPTY",'ECR Summary'!BM433)</f>
        <v>VF_EMPTY</v>
      </c>
      <c r="W391" s="21" t="str">
        <f>IF(ISBLANK('ECR Summary'!BU433),"VF_EMPTY",'ECR Summary'!BU433)</f>
        <v>VF_EMPTY</v>
      </c>
      <c r="X391" s="21" t="str">
        <f>IF(ISBLANK('ECR Summary'!CA433),"VF_EMPTY",'ECR Summary'!CA433)</f>
        <v>VF_EMPTY</v>
      </c>
      <c r="Z391" s="47" t="str">
        <f>IF(ISBLANK('ECR Summary'!AG433),"VF_EMPTY",'ECR Summary'!AG433)</f>
        <v>VF_EMPTY</v>
      </c>
      <c r="AA391" s="47" t="str">
        <f>IF(ISBLANK('ECR Summary'!BQ433),"VF_EMPTY",'ECR Summary'!BQ433)</f>
        <v>VF_EMPTY</v>
      </c>
    </row>
    <row r="392" spans="1:27">
      <c r="A392" s="21" t="str">
        <f>IF(ISBLANK('ECR Summary'!B434),"VF_EMPTY",'ECR Summary'!B434)</f>
        <v>VF_EMPTY</v>
      </c>
      <c r="B392" s="21" t="str">
        <f>IF(ISBLANK('ECR Summary'!E434),"VF_EMPTY",'ECR Summary'!E434)</f>
        <v>VF_EMPTY</v>
      </c>
      <c r="C392" s="21" t="str">
        <f>IF(ISBLANK('ECR Summary'!G434),"VF_EMPTY",'ECR Summary'!G434)</f>
        <v>VF_EMPTY</v>
      </c>
      <c r="D392" s="21" t="str">
        <f>IF(ISBLANK('ECR Summary'!H434),"VF_EMPTY",'ECR Summary'!H434)</f>
        <v>VF_EMPTY</v>
      </c>
      <c r="E392" s="21" t="str">
        <f>IF(ISBLANK('ECR Summary'!I434),"VF_EMPTY",'ECR Summary'!I434)</f>
        <v>VF_EMPTY</v>
      </c>
      <c r="F392" s="21" t="str">
        <f>IF(ISBLANK('ECR Summary'!J434),"VF_EMPTY",'ECR Summary'!J434)</f>
        <v>VF_EMPTY</v>
      </c>
      <c r="G392" s="21" t="str">
        <f>IF(ISBLANK('ECR Summary'!L434),"VF_EMPTY",'ECR Summary'!L434)</f>
        <v>VF_EMPTY</v>
      </c>
      <c r="H392" s="21" t="str">
        <f>IF(ISBLANK('ECR Summary'!M434),"VF_EMPTY",'ECR Summary'!M434)</f>
        <v>VF_EMPTY</v>
      </c>
      <c r="I392" s="21" t="str">
        <f>IF(ISBLANK('ECR Summary'!O434),"VF_EMPTY",'ECR Summary'!O434)</f>
        <v>VF_EMPTY</v>
      </c>
      <c r="J392" s="21" t="str">
        <f>IF(ISBLANK('ECR Summary'!R434),"VF_EMPTY",'ECR Summary'!R434)</f>
        <v>VF_EMPTY</v>
      </c>
      <c r="K392" s="21" t="str">
        <f>IF(ISBLANK('ECR Summary'!S434),"VF_EMPTY",'ECR Summary'!S434)</f>
        <v>VF_EMPTY</v>
      </c>
      <c r="L392" s="21" t="str">
        <f>IF(ISBLANK('ECR Summary'!T434),"VF_EMPTY",'ECR Summary'!T434)</f>
        <v>VF_EMPTY</v>
      </c>
      <c r="M392" s="21" t="str">
        <f>IF(ISBLANK('ECR Summary'!U434),"VF_EMPTY",'ECR Summary'!U434)</f>
        <v>VF_EMPTY</v>
      </c>
      <c r="N392" s="21" t="str">
        <f>IF(ISBLANK('ECR Summary'!AC434),"VF_EMPTY",'ECR Summary'!AC434)</f>
        <v>VF_EMPTY</v>
      </c>
      <c r="O392" s="21" t="str">
        <f>IF(ISBLANK('ECR Summary'!AF434),"VF_EMPTY",'ECR Summary'!AF434)</f>
        <v>VF_EMPTY</v>
      </c>
      <c r="P392" s="21" t="str">
        <f>IF(ISBLANK('ECR Summary'!AL434),"VF_EMPTY",'ECR Summary'!AL434)</f>
        <v>VF_EMPTY</v>
      </c>
      <c r="Q392" s="21" t="str">
        <f>IF(ISBLANK('ECR Summary'!AQ434),"VF_EMPTY",'ECR Summary'!AQ434)</f>
        <v>VF_EMPTY</v>
      </c>
      <c r="R392" s="21" t="str">
        <f>IF(ISBLANK('ECR Summary'!AS434),"VF_EMPTY",'ECR Summary'!AS434)</f>
        <v>VF_EMPTY</v>
      </c>
      <c r="S392" s="21" t="str">
        <f>IF(ISBLANK('ECR Summary'!BD434),"VF_EMPTY",'ECR Summary'!BD434)</f>
        <v>VF_EMPTY</v>
      </c>
      <c r="T392" s="21" t="str">
        <f>IF(ISBLANK('ECR Summary'!BE434),"VF_EMPTY",'ECR Summary'!BE434)</f>
        <v>VF_EMPTY</v>
      </c>
      <c r="U392" s="21" t="str">
        <f>IF(ISBLANK('ECR Summary'!BH434),"VF_EMPTY",'ECR Summary'!BH434)</f>
        <v>VF_EMPTY</v>
      </c>
      <c r="V392" s="21" t="str">
        <f>IF(ISBLANK('ECR Summary'!BM434),"VF_EMPTY",'ECR Summary'!BM434)</f>
        <v>VF_EMPTY</v>
      </c>
      <c r="W392" s="21" t="str">
        <f>IF(ISBLANK('ECR Summary'!BU434),"VF_EMPTY",'ECR Summary'!BU434)</f>
        <v>VF_EMPTY</v>
      </c>
      <c r="X392" s="21" t="str">
        <f>IF(ISBLANK('ECR Summary'!CA434),"VF_EMPTY",'ECR Summary'!CA434)</f>
        <v>VF_EMPTY</v>
      </c>
      <c r="Z392" s="47" t="str">
        <f>IF(ISBLANK('ECR Summary'!AG434),"VF_EMPTY",'ECR Summary'!AG434)</f>
        <v>VF_EMPTY</v>
      </c>
      <c r="AA392" s="47" t="str">
        <f>IF(ISBLANK('ECR Summary'!BQ434),"VF_EMPTY",'ECR Summary'!BQ434)</f>
        <v>VF_EMPTY</v>
      </c>
    </row>
    <row r="393" spans="1:27">
      <c r="A393" s="21" t="str">
        <f>IF(ISBLANK('ECR Summary'!B435),"VF_EMPTY",'ECR Summary'!B435)</f>
        <v>VF_EMPTY</v>
      </c>
      <c r="B393" s="21" t="str">
        <f>IF(ISBLANK('ECR Summary'!E435),"VF_EMPTY",'ECR Summary'!E435)</f>
        <v>VF_EMPTY</v>
      </c>
      <c r="C393" s="21" t="str">
        <f>IF(ISBLANK('ECR Summary'!G435),"VF_EMPTY",'ECR Summary'!G435)</f>
        <v>VF_EMPTY</v>
      </c>
      <c r="D393" s="21" t="str">
        <f>IF(ISBLANK('ECR Summary'!H435),"VF_EMPTY",'ECR Summary'!H435)</f>
        <v>VF_EMPTY</v>
      </c>
      <c r="E393" s="21" t="str">
        <f>IF(ISBLANK('ECR Summary'!I435),"VF_EMPTY",'ECR Summary'!I435)</f>
        <v>VF_EMPTY</v>
      </c>
      <c r="F393" s="21" t="str">
        <f>IF(ISBLANK('ECR Summary'!J435),"VF_EMPTY",'ECR Summary'!J435)</f>
        <v>VF_EMPTY</v>
      </c>
      <c r="G393" s="21" t="str">
        <f>IF(ISBLANK('ECR Summary'!L435),"VF_EMPTY",'ECR Summary'!L435)</f>
        <v>VF_EMPTY</v>
      </c>
      <c r="H393" s="21" t="str">
        <f>IF(ISBLANK('ECR Summary'!M435),"VF_EMPTY",'ECR Summary'!M435)</f>
        <v>VF_EMPTY</v>
      </c>
      <c r="I393" s="21" t="str">
        <f>IF(ISBLANK('ECR Summary'!O435),"VF_EMPTY",'ECR Summary'!O435)</f>
        <v>VF_EMPTY</v>
      </c>
      <c r="J393" s="21" t="str">
        <f>IF(ISBLANK('ECR Summary'!R435),"VF_EMPTY",'ECR Summary'!R435)</f>
        <v>VF_EMPTY</v>
      </c>
      <c r="K393" s="21" t="str">
        <f>IF(ISBLANK('ECR Summary'!S435),"VF_EMPTY",'ECR Summary'!S435)</f>
        <v>VF_EMPTY</v>
      </c>
      <c r="L393" s="21" t="str">
        <f>IF(ISBLANK('ECR Summary'!T435),"VF_EMPTY",'ECR Summary'!T435)</f>
        <v>VF_EMPTY</v>
      </c>
      <c r="M393" s="21" t="str">
        <f>IF(ISBLANK('ECR Summary'!U435),"VF_EMPTY",'ECR Summary'!U435)</f>
        <v>VF_EMPTY</v>
      </c>
      <c r="N393" s="21" t="str">
        <f>IF(ISBLANK('ECR Summary'!AC435),"VF_EMPTY",'ECR Summary'!AC435)</f>
        <v>VF_EMPTY</v>
      </c>
      <c r="O393" s="21" t="str">
        <f>IF(ISBLANK('ECR Summary'!AF435),"VF_EMPTY",'ECR Summary'!AF435)</f>
        <v>VF_EMPTY</v>
      </c>
      <c r="P393" s="21" t="str">
        <f>IF(ISBLANK('ECR Summary'!AL435),"VF_EMPTY",'ECR Summary'!AL435)</f>
        <v>VF_EMPTY</v>
      </c>
      <c r="Q393" s="21" t="str">
        <f>IF(ISBLANK('ECR Summary'!AQ435),"VF_EMPTY",'ECR Summary'!AQ435)</f>
        <v>VF_EMPTY</v>
      </c>
      <c r="R393" s="21" t="str">
        <f>IF(ISBLANK('ECR Summary'!AS435),"VF_EMPTY",'ECR Summary'!AS435)</f>
        <v>VF_EMPTY</v>
      </c>
      <c r="S393" s="21" t="str">
        <f>IF(ISBLANK('ECR Summary'!BD435),"VF_EMPTY",'ECR Summary'!BD435)</f>
        <v>VF_EMPTY</v>
      </c>
      <c r="T393" s="21" t="str">
        <f>IF(ISBLANK('ECR Summary'!BE435),"VF_EMPTY",'ECR Summary'!BE435)</f>
        <v>VF_EMPTY</v>
      </c>
      <c r="U393" s="21" t="str">
        <f>IF(ISBLANK('ECR Summary'!BH435),"VF_EMPTY",'ECR Summary'!BH435)</f>
        <v>VF_EMPTY</v>
      </c>
      <c r="V393" s="21" t="str">
        <f>IF(ISBLANK('ECR Summary'!BM435),"VF_EMPTY",'ECR Summary'!BM435)</f>
        <v>VF_EMPTY</v>
      </c>
      <c r="W393" s="21" t="str">
        <f>IF(ISBLANK('ECR Summary'!BU435),"VF_EMPTY",'ECR Summary'!BU435)</f>
        <v>VF_EMPTY</v>
      </c>
      <c r="X393" s="21" t="str">
        <f>IF(ISBLANK('ECR Summary'!CA435),"VF_EMPTY",'ECR Summary'!CA435)</f>
        <v>VF_EMPTY</v>
      </c>
      <c r="Z393" s="47" t="str">
        <f>IF(ISBLANK('ECR Summary'!AG435),"VF_EMPTY",'ECR Summary'!AG435)</f>
        <v>VF_EMPTY</v>
      </c>
      <c r="AA393" s="47" t="str">
        <f>IF(ISBLANK('ECR Summary'!BQ435),"VF_EMPTY",'ECR Summary'!BQ435)</f>
        <v>VF_EMPTY</v>
      </c>
    </row>
    <row r="394" spans="1:27">
      <c r="A394" s="21" t="str">
        <f>IF(ISBLANK('ECR Summary'!B436),"VF_EMPTY",'ECR Summary'!B436)</f>
        <v>VF_EMPTY</v>
      </c>
      <c r="B394" s="21" t="str">
        <f>IF(ISBLANK('ECR Summary'!E436),"VF_EMPTY",'ECR Summary'!E436)</f>
        <v>VF_EMPTY</v>
      </c>
      <c r="C394" s="21" t="str">
        <f>IF(ISBLANK('ECR Summary'!G436),"VF_EMPTY",'ECR Summary'!G436)</f>
        <v>VF_EMPTY</v>
      </c>
      <c r="D394" s="21" t="str">
        <f>IF(ISBLANK('ECR Summary'!H436),"VF_EMPTY",'ECR Summary'!H436)</f>
        <v>VF_EMPTY</v>
      </c>
      <c r="E394" s="21" t="str">
        <f>IF(ISBLANK('ECR Summary'!I436),"VF_EMPTY",'ECR Summary'!I436)</f>
        <v>VF_EMPTY</v>
      </c>
      <c r="F394" s="21" t="str">
        <f>IF(ISBLANK('ECR Summary'!J436),"VF_EMPTY",'ECR Summary'!J436)</f>
        <v>VF_EMPTY</v>
      </c>
      <c r="G394" s="21" t="str">
        <f>IF(ISBLANK('ECR Summary'!L436),"VF_EMPTY",'ECR Summary'!L436)</f>
        <v>VF_EMPTY</v>
      </c>
      <c r="H394" s="21" t="str">
        <f>IF(ISBLANK('ECR Summary'!M436),"VF_EMPTY",'ECR Summary'!M436)</f>
        <v>VF_EMPTY</v>
      </c>
      <c r="I394" s="21" t="str">
        <f>IF(ISBLANK('ECR Summary'!O436),"VF_EMPTY",'ECR Summary'!O436)</f>
        <v>VF_EMPTY</v>
      </c>
      <c r="J394" s="21" t="str">
        <f>IF(ISBLANK('ECR Summary'!R436),"VF_EMPTY",'ECR Summary'!R436)</f>
        <v>VF_EMPTY</v>
      </c>
      <c r="K394" s="21" t="str">
        <f>IF(ISBLANK('ECR Summary'!S436),"VF_EMPTY",'ECR Summary'!S436)</f>
        <v>VF_EMPTY</v>
      </c>
      <c r="L394" s="21" t="str">
        <f>IF(ISBLANK('ECR Summary'!T436),"VF_EMPTY",'ECR Summary'!T436)</f>
        <v>VF_EMPTY</v>
      </c>
      <c r="M394" s="21" t="str">
        <f>IF(ISBLANK('ECR Summary'!U436),"VF_EMPTY",'ECR Summary'!U436)</f>
        <v>VF_EMPTY</v>
      </c>
      <c r="N394" s="21" t="str">
        <f>IF(ISBLANK('ECR Summary'!AC436),"VF_EMPTY",'ECR Summary'!AC436)</f>
        <v>VF_EMPTY</v>
      </c>
      <c r="O394" s="21" t="str">
        <f>IF(ISBLANK('ECR Summary'!AF436),"VF_EMPTY",'ECR Summary'!AF436)</f>
        <v>VF_EMPTY</v>
      </c>
      <c r="P394" s="21" t="str">
        <f>IF(ISBLANK('ECR Summary'!AL436),"VF_EMPTY",'ECR Summary'!AL436)</f>
        <v>VF_EMPTY</v>
      </c>
      <c r="Q394" s="21" t="str">
        <f>IF(ISBLANK('ECR Summary'!AQ436),"VF_EMPTY",'ECR Summary'!AQ436)</f>
        <v>VF_EMPTY</v>
      </c>
      <c r="R394" s="21" t="str">
        <f>IF(ISBLANK('ECR Summary'!AS436),"VF_EMPTY",'ECR Summary'!AS436)</f>
        <v>VF_EMPTY</v>
      </c>
      <c r="S394" s="21" t="str">
        <f>IF(ISBLANK('ECR Summary'!BD436),"VF_EMPTY",'ECR Summary'!BD436)</f>
        <v>VF_EMPTY</v>
      </c>
      <c r="T394" s="21" t="str">
        <f>IF(ISBLANK('ECR Summary'!BE436),"VF_EMPTY",'ECR Summary'!BE436)</f>
        <v>VF_EMPTY</v>
      </c>
      <c r="U394" s="21" t="str">
        <f>IF(ISBLANK('ECR Summary'!BH436),"VF_EMPTY",'ECR Summary'!BH436)</f>
        <v>VF_EMPTY</v>
      </c>
      <c r="V394" s="21" t="str">
        <f>IF(ISBLANK('ECR Summary'!BM436),"VF_EMPTY",'ECR Summary'!BM436)</f>
        <v>VF_EMPTY</v>
      </c>
      <c r="W394" s="21" t="str">
        <f>IF(ISBLANK('ECR Summary'!BU436),"VF_EMPTY",'ECR Summary'!BU436)</f>
        <v>VF_EMPTY</v>
      </c>
      <c r="X394" s="21" t="str">
        <f>IF(ISBLANK('ECR Summary'!CA436),"VF_EMPTY",'ECR Summary'!CA436)</f>
        <v>VF_EMPTY</v>
      </c>
      <c r="Z394" s="47" t="str">
        <f>IF(ISBLANK('ECR Summary'!AG436),"VF_EMPTY",'ECR Summary'!AG436)</f>
        <v>VF_EMPTY</v>
      </c>
      <c r="AA394" s="47" t="str">
        <f>IF(ISBLANK('ECR Summary'!BQ436),"VF_EMPTY",'ECR Summary'!BQ436)</f>
        <v>VF_EMPTY</v>
      </c>
    </row>
    <row r="395" spans="1:27">
      <c r="A395" s="21" t="str">
        <f>IF(ISBLANK('ECR Summary'!B437),"VF_EMPTY",'ECR Summary'!B437)</f>
        <v>VF_EMPTY</v>
      </c>
      <c r="B395" s="21" t="str">
        <f>IF(ISBLANK('ECR Summary'!E437),"VF_EMPTY",'ECR Summary'!E437)</f>
        <v>VF_EMPTY</v>
      </c>
      <c r="C395" s="21" t="str">
        <f>IF(ISBLANK('ECR Summary'!G437),"VF_EMPTY",'ECR Summary'!G437)</f>
        <v>VF_EMPTY</v>
      </c>
      <c r="D395" s="21" t="str">
        <f>IF(ISBLANK('ECR Summary'!H437),"VF_EMPTY",'ECR Summary'!H437)</f>
        <v>VF_EMPTY</v>
      </c>
      <c r="E395" s="21" t="str">
        <f>IF(ISBLANK('ECR Summary'!I437),"VF_EMPTY",'ECR Summary'!I437)</f>
        <v>VF_EMPTY</v>
      </c>
      <c r="F395" s="21" t="str">
        <f>IF(ISBLANK('ECR Summary'!J437),"VF_EMPTY",'ECR Summary'!J437)</f>
        <v>VF_EMPTY</v>
      </c>
      <c r="G395" s="21" t="str">
        <f>IF(ISBLANK('ECR Summary'!L437),"VF_EMPTY",'ECR Summary'!L437)</f>
        <v>VF_EMPTY</v>
      </c>
      <c r="H395" s="21" t="str">
        <f>IF(ISBLANK('ECR Summary'!M437),"VF_EMPTY",'ECR Summary'!M437)</f>
        <v>VF_EMPTY</v>
      </c>
      <c r="I395" s="21" t="str">
        <f>IF(ISBLANK('ECR Summary'!O437),"VF_EMPTY",'ECR Summary'!O437)</f>
        <v>VF_EMPTY</v>
      </c>
      <c r="J395" s="21" t="str">
        <f>IF(ISBLANK('ECR Summary'!R437),"VF_EMPTY",'ECR Summary'!R437)</f>
        <v>VF_EMPTY</v>
      </c>
      <c r="K395" s="21" t="str">
        <f>IF(ISBLANK('ECR Summary'!S437),"VF_EMPTY",'ECR Summary'!S437)</f>
        <v>VF_EMPTY</v>
      </c>
      <c r="L395" s="21" t="str">
        <f>IF(ISBLANK('ECR Summary'!T437),"VF_EMPTY",'ECR Summary'!T437)</f>
        <v>VF_EMPTY</v>
      </c>
      <c r="M395" s="21" t="str">
        <f>IF(ISBLANK('ECR Summary'!U437),"VF_EMPTY",'ECR Summary'!U437)</f>
        <v>VF_EMPTY</v>
      </c>
      <c r="N395" s="21" t="str">
        <f>IF(ISBLANK('ECR Summary'!AC437),"VF_EMPTY",'ECR Summary'!AC437)</f>
        <v>VF_EMPTY</v>
      </c>
      <c r="O395" s="21" t="str">
        <f>IF(ISBLANK('ECR Summary'!AF437),"VF_EMPTY",'ECR Summary'!AF437)</f>
        <v>VF_EMPTY</v>
      </c>
      <c r="P395" s="21" t="str">
        <f>IF(ISBLANK('ECR Summary'!AL437),"VF_EMPTY",'ECR Summary'!AL437)</f>
        <v>VF_EMPTY</v>
      </c>
      <c r="Q395" s="21" t="str">
        <f>IF(ISBLANK('ECR Summary'!AQ437),"VF_EMPTY",'ECR Summary'!AQ437)</f>
        <v>VF_EMPTY</v>
      </c>
      <c r="R395" s="21" t="str">
        <f>IF(ISBLANK('ECR Summary'!AS437),"VF_EMPTY",'ECR Summary'!AS437)</f>
        <v>VF_EMPTY</v>
      </c>
      <c r="S395" s="21" t="str">
        <f>IF(ISBLANK('ECR Summary'!BD437),"VF_EMPTY",'ECR Summary'!BD437)</f>
        <v>VF_EMPTY</v>
      </c>
      <c r="T395" s="21" t="str">
        <f>IF(ISBLANK('ECR Summary'!BE437),"VF_EMPTY",'ECR Summary'!BE437)</f>
        <v>VF_EMPTY</v>
      </c>
      <c r="U395" s="21" t="str">
        <f>IF(ISBLANK('ECR Summary'!BH437),"VF_EMPTY",'ECR Summary'!BH437)</f>
        <v>VF_EMPTY</v>
      </c>
      <c r="V395" s="21" t="str">
        <f>IF(ISBLANK('ECR Summary'!BM437),"VF_EMPTY",'ECR Summary'!BM437)</f>
        <v>VF_EMPTY</v>
      </c>
      <c r="W395" s="21" t="str">
        <f>IF(ISBLANK('ECR Summary'!BU437),"VF_EMPTY",'ECR Summary'!BU437)</f>
        <v>VF_EMPTY</v>
      </c>
      <c r="X395" s="21" t="str">
        <f>IF(ISBLANK('ECR Summary'!CA437),"VF_EMPTY",'ECR Summary'!CA437)</f>
        <v>VF_EMPTY</v>
      </c>
      <c r="Z395" s="47" t="str">
        <f>IF(ISBLANK('ECR Summary'!AG437),"VF_EMPTY",'ECR Summary'!AG437)</f>
        <v>VF_EMPTY</v>
      </c>
      <c r="AA395" s="47" t="str">
        <f>IF(ISBLANK('ECR Summary'!BQ437),"VF_EMPTY",'ECR Summary'!BQ437)</f>
        <v>VF_EMPTY</v>
      </c>
    </row>
    <row r="396" spans="1:27">
      <c r="A396" s="21" t="str">
        <f>IF(ISBLANK('ECR Summary'!B438),"VF_EMPTY",'ECR Summary'!B438)</f>
        <v>VF_EMPTY</v>
      </c>
      <c r="B396" s="21" t="str">
        <f>IF(ISBLANK('ECR Summary'!E438),"VF_EMPTY",'ECR Summary'!E438)</f>
        <v>VF_EMPTY</v>
      </c>
      <c r="C396" s="21" t="str">
        <f>IF(ISBLANK('ECR Summary'!G438),"VF_EMPTY",'ECR Summary'!G438)</f>
        <v>VF_EMPTY</v>
      </c>
      <c r="D396" s="21" t="str">
        <f>IF(ISBLANK('ECR Summary'!H438),"VF_EMPTY",'ECR Summary'!H438)</f>
        <v>VF_EMPTY</v>
      </c>
      <c r="E396" s="21" t="str">
        <f>IF(ISBLANK('ECR Summary'!I438),"VF_EMPTY",'ECR Summary'!I438)</f>
        <v>VF_EMPTY</v>
      </c>
      <c r="F396" s="21" t="str">
        <f>IF(ISBLANK('ECR Summary'!J438),"VF_EMPTY",'ECR Summary'!J438)</f>
        <v>VF_EMPTY</v>
      </c>
      <c r="G396" s="21" t="str">
        <f>IF(ISBLANK('ECR Summary'!L438),"VF_EMPTY",'ECR Summary'!L438)</f>
        <v>VF_EMPTY</v>
      </c>
      <c r="H396" s="21" t="str">
        <f>IF(ISBLANK('ECR Summary'!M438),"VF_EMPTY",'ECR Summary'!M438)</f>
        <v>VF_EMPTY</v>
      </c>
      <c r="I396" s="21" t="str">
        <f>IF(ISBLANK('ECR Summary'!O438),"VF_EMPTY",'ECR Summary'!O438)</f>
        <v>VF_EMPTY</v>
      </c>
      <c r="J396" s="21" t="str">
        <f>IF(ISBLANK('ECR Summary'!R438),"VF_EMPTY",'ECR Summary'!R438)</f>
        <v>VF_EMPTY</v>
      </c>
      <c r="K396" s="21" t="str">
        <f>IF(ISBLANK('ECR Summary'!S438),"VF_EMPTY",'ECR Summary'!S438)</f>
        <v>VF_EMPTY</v>
      </c>
      <c r="L396" s="21" t="str">
        <f>IF(ISBLANK('ECR Summary'!T438),"VF_EMPTY",'ECR Summary'!T438)</f>
        <v>VF_EMPTY</v>
      </c>
      <c r="M396" s="21" t="str">
        <f>IF(ISBLANK('ECR Summary'!U438),"VF_EMPTY",'ECR Summary'!U438)</f>
        <v>VF_EMPTY</v>
      </c>
      <c r="N396" s="21" t="str">
        <f>IF(ISBLANK('ECR Summary'!AC438),"VF_EMPTY",'ECR Summary'!AC438)</f>
        <v>VF_EMPTY</v>
      </c>
      <c r="O396" s="21" t="str">
        <f>IF(ISBLANK('ECR Summary'!AF438),"VF_EMPTY",'ECR Summary'!AF438)</f>
        <v>VF_EMPTY</v>
      </c>
      <c r="P396" s="21" t="str">
        <f>IF(ISBLANK('ECR Summary'!AL438),"VF_EMPTY",'ECR Summary'!AL438)</f>
        <v>VF_EMPTY</v>
      </c>
      <c r="Q396" s="21" t="str">
        <f>IF(ISBLANK('ECR Summary'!AQ438),"VF_EMPTY",'ECR Summary'!AQ438)</f>
        <v>VF_EMPTY</v>
      </c>
      <c r="R396" s="21" t="str">
        <f>IF(ISBLANK('ECR Summary'!AS438),"VF_EMPTY",'ECR Summary'!AS438)</f>
        <v>VF_EMPTY</v>
      </c>
      <c r="S396" s="21" t="str">
        <f>IF(ISBLANK('ECR Summary'!BD438),"VF_EMPTY",'ECR Summary'!BD438)</f>
        <v>VF_EMPTY</v>
      </c>
      <c r="T396" s="21" t="str">
        <f>IF(ISBLANK('ECR Summary'!BE438),"VF_EMPTY",'ECR Summary'!BE438)</f>
        <v>VF_EMPTY</v>
      </c>
      <c r="U396" s="21" t="str">
        <f>IF(ISBLANK('ECR Summary'!BH438),"VF_EMPTY",'ECR Summary'!BH438)</f>
        <v>VF_EMPTY</v>
      </c>
      <c r="V396" s="21" t="str">
        <f>IF(ISBLANK('ECR Summary'!BM438),"VF_EMPTY",'ECR Summary'!BM438)</f>
        <v>VF_EMPTY</v>
      </c>
      <c r="W396" s="21" t="str">
        <f>IF(ISBLANK('ECR Summary'!BU438),"VF_EMPTY",'ECR Summary'!BU438)</f>
        <v>VF_EMPTY</v>
      </c>
      <c r="X396" s="21" t="str">
        <f>IF(ISBLANK('ECR Summary'!CA438),"VF_EMPTY",'ECR Summary'!CA438)</f>
        <v>VF_EMPTY</v>
      </c>
      <c r="Z396" s="47" t="str">
        <f>IF(ISBLANK('ECR Summary'!AG438),"VF_EMPTY",'ECR Summary'!AG438)</f>
        <v>VF_EMPTY</v>
      </c>
      <c r="AA396" s="47" t="str">
        <f>IF(ISBLANK('ECR Summary'!BQ438),"VF_EMPTY",'ECR Summary'!BQ438)</f>
        <v>VF_EMPTY</v>
      </c>
    </row>
    <row r="397" spans="1:27">
      <c r="A397" s="21" t="str">
        <f>IF(ISBLANK('ECR Summary'!B439),"VF_EMPTY",'ECR Summary'!B439)</f>
        <v>VF_EMPTY</v>
      </c>
      <c r="B397" s="21" t="str">
        <f>IF(ISBLANK('ECR Summary'!E439),"VF_EMPTY",'ECR Summary'!E439)</f>
        <v>VF_EMPTY</v>
      </c>
      <c r="C397" s="21" t="str">
        <f>IF(ISBLANK('ECR Summary'!G439),"VF_EMPTY",'ECR Summary'!G439)</f>
        <v>VF_EMPTY</v>
      </c>
      <c r="D397" s="21" t="str">
        <f>IF(ISBLANK('ECR Summary'!H439),"VF_EMPTY",'ECR Summary'!H439)</f>
        <v>VF_EMPTY</v>
      </c>
      <c r="E397" s="21" t="str">
        <f>IF(ISBLANK('ECR Summary'!I439),"VF_EMPTY",'ECR Summary'!I439)</f>
        <v>VF_EMPTY</v>
      </c>
      <c r="F397" s="21" t="str">
        <f>IF(ISBLANK('ECR Summary'!J439),"VF_EMPTY",'ECR Summary'!J439)</f>
        <v>VF_EMPTY</v>
      </c>
      <c r="G397" s="21" t="str">
        <f>IF(ISBLANK('ECR Summary'!L439),"VF_EMPTY",'ECR Summary'!L439)</f>
        <v>VF_EMPTY</v>
      </c>
      <c r="H397" s="21" t="str">
        <f>IF(ISBLANK('ECR Summary'!M439),"VF_EMPTY",'ECR Summary'!M439)</f>
        <v>VF_EMPTY</v>
      </c>
      <c r="I397" s="21" t="str">
        <f>IF(ISBLANK('ECR Summary'!O439),"VF_EMPTY",'ECR Summary'!O439)</f>
        <v>VF_EMPTY</v>
      </c>
      <c r="J397" s="21" t="str">
        <f>IF(ISBLANK('ECR Summary'!R439),"VF_EMPTY",'ECR Summary'!R439)</f>
        <v>VF_EMPTY</v>
      </c>
      <c r="K397" s="21" t="str">
        <f>IF(ISBLANK('ECR Summary'!S439),"VF_EMPTY",'ECR Summary'!S439)</f>
        <v>VF_EMPTY</v>
      </c>
      <c r="L397" s="21" t="str">
        <f>IF(ISBLANK('ECR Summary'!T439),"VF_EMPTY",'ECR Summary'!T439)</f>
        <v>VF_EMPTY</v>
      </c>
      <c r="M397" s="21" t="str">
        <f>IF(ISBLANK('ECR Summary'!U439),"VF_EMPTY",'ECR Summary'!U439)</f>
        <v>VF_EMPTY</v>
      </c>
      <c r="N397" s="21" t="str">
        <f>IF(ISBLANK('ECR Summary'!AC439),"VF_EMPTY",'ECR Summary'!AC439)</f>
        <v>VF_EMPTY</v>
      </c>
      <c r="O397" s="21" t="str">
        <f>IF(ISBLANK('ECR Summary'!AF439),"VF_EMPTY",'ECR Summary'!AF439)</f>
        <v>VF_EMPTY</v>
      </c>
      <c r="P397" s="21" t="str">
        <f>IF(ISBLANK('ECR Summary'!AL439),"VF_EMPTY",'ECR Summary'!AL439)</f>
        <v>VF_EMPTY</v>
      </c>
      <c r="Q397" s="21" t="str">
        <f>IF(ISBLANK('ECR Summary'!AQ439),"VF_EMPTY",'ECR Summary'!AQ439)</f>
        <v>VF_EMPTY</v>
      </c>
      <c r="R397" s="21" t="str">
        <f>IF(ISBLANK('ECR Summary'!AS439),"VF_EMPTY",'ECR Summary'!AS439)</f>
        <v>VF_EMPTY</v>
      </c>
      <c r="S397" s="21" t="str">
        <f>IF(ISBLANK('ECR Summary'!BD439),"VF_EMPTY",'ECR Summary'!BD439)</f>
        <v>VF_EMPTY</v>
      </c>
      <c r="T397" s="21" t="str">
        <f>IF(ISBLANK('ECR Summary'!BE439),"VF_EMPTY",'ECR Summary'!BE439)</f>
        <v>VF_EMPTY</v>
      </c>
      <c r="U397" s="21" t="str">
        <f>IF(ISBLANK('ECR Summary'!BH439),"VF_EMPTY",'ECR Summary'!BH439)</f>
        <v>VF_EMPTY</v>
      </c>
      <c r="V397" s="21" t="str">
        <f>IF(ISBLANK('ECR Summary'!BM439),"VF_EMPTY",'ECR Summary'!BM439)</f>
        <v>VF_EMPTY</v>
      </c>
      <c r="W397" s="21" t="str">
        <f>IF(ISBLANK('ECR Summary'!BU439),"VF_EMPTY",'ECR Summary'!BU439)</f>
        <v>VF_EMPTY</v>
      </c>
      <c r="X397" s="21" t="str">
        <f>IF(ISBLANK('ECR Summary'!CA439),"VF_EMPTY",'ECR Summary'!CA439)</f>
        <v>VF_EMPTY</v>
      </c>
      <c r="Z397" s="47" t="str">
        <f>IF(ISBLANK('ECR Summary'!AG439),"VF_EMPTY",'ECR Summary'!AG439)</f>
        <v>VF_EMPTY</v>
      </c>
      <c r="AA397" s="47" t="str">
        <f>IF(ISBLANK('ECR Summary'!BQ439),"VF_EMPTY",'ECR Summary'!BQ439)</f>
        <v>VF_EMPTY</v>
      </c>
    </row>
    <row r="398" spans="1:27">
      <c r="A398" s="21" t="str">
        <f>IF(ISBLANK('ECR Summary'!B440),"VF_EMPTY",'ECR Summary'!B440)</f>
        <v>VF_EMPTY</v>
      </c>
      <c r="B398" s="21" t="str">
        <f>IF(ISBLANK('ECR Summary'!E440),"VF_EMPTY",'ECR Summary'!E440)</f>
        <v>VF_EMPTY</v>
      </c>
      <c r="C398" s="21" t="str">
        <f>IF(ISBLANK('ECR Summary'!G440),"VF_EMPTY",'ECR Summary'!G440)</f>
        <v>VF_EMPTY</v>
      </c>
      <c r="D398" s="21" t="str">
        <f>IF(ISBLANK('ECR Summary'!H440),"VF_EMPTY",'ECR Summary'!H440)</f>
        <v>VF_EMPTY</v>
      </c>
      <c r="E398" s="21" t="str">
        <f>IF(ISBLANK('ECR Summary'!I440),"VF_EMPTY",'ECR Summary'!I440)</f>
        <v>VF_EMPTY</v>
      </c>
      <c r="F398" s="21" t="str">
        <f>IF(ISBLANK('ECR Summary'!J440),"VF_EMPTY",'ECR Summary'!J440)</f>
        <v>VF_EMPTY</v>
      </c>
      <c r="G398" s="21" t="str">
        <f>IF(ISBLANK('ECR Summary'!L440),"VF_EMPTY",'ECR Summary'!L440)</f>
        <v>VF_EMPTY</v>
      </c>
      <c r="H398" s="21" t="str">
        <f>IF(ISBLANK('ECR Summary'!M440),"VF_EMPTY",'ECR Summary'!M440)</f>
        <v>VF_EMPTY</v>
      </c>
      <c r="I398" s="21" t="str">
        <f>IF(ISBLANK('ECR Summary'!O440),"VF_EMPTY",'ECR Summary'!O440)</f>
        <v>VF_EMPTY</v>
      </c>
      <c r="J398" s="21" t="str">
        <f>IF(ISBLANK('ECR Summary'!R440),"VF_EMPTY",'ECR Summary'!R440)</f>
        <v>VF_EMPTY</v>
      </c>
      <c r="K398" s="21" t="str">
        <f>IF(ISBLANK('ECR Summary'!S440),"VF_EMPTY",'ECR Summary'!S440)</f>
        <v>VF_EMPTY</v>
      </c>
      <c r="L398" s="21" t="str">
        <f>IF(ISBLANK('ECR Summary'!T440),"VF_EMPTY",'ECR Summary'!T440)</f>
        <v>VF_EMPTY</v>
      </c>
      <c r="M398" s="21" t="str">
        <f>IF(ISBLANK('ECR Summary'!U440),"VF_EMPTY",'ECR Summary'!U440)</f>
        <v>VF_EMPTY</v>
      </c>
      <c r="N398" s="21" t="str">
        <f>IF(ISBLANK('ECR Summary'!AC440),"VF_EMPTY",'ECR Summary'!AC440)</f>
        <v>VF_EMPTY</v>
      </c>
      <c r="O398" s="21" t="str">
        <f>IF(ISBLANK('ECR Summary'!AF440),"VF_EMPTY",'ECR Summary'!AF440)</f>
        <v>VF_EMPTY</v>
      </c>
      <c r="P398" s="21" t="str">
        <f>IF(ISBLANK('ECR Summary'!AL440),"VF_EMPTY",'ECR Summary'!AL440)</f>
        <v>VF_EMPTY</v>
      </c>
      <c r="Q398" s="21" t="str">
        <f>IF(ISBLANK('ECR Summary'!AQ440),"VF_EMPTY",'ECR Summary'!AQ440)</f>
        <v>VF_EMPTY</v>
      </c>
      <c r="R398" s="21" t="str">
        <f>IF(ISBLANK('ECR Summary'!AS440),"VF_EMPTY",'ECR Summary'!AS440)</f>
        <v>VF_EMPTY</v>
      </c>
      <c r="S398" s="21" t="str">
        <f>IF(ISBLANK('ECR Summary'!BD440),"VF_EMPTY",'ECR Summary'!BD440)</f>
        <v>VF_EMPTY</v>
      </c>
      <c r="T398" s="21" t="str">
        <f>IF(ISBLANK('ECR Summary'!BE440),"VF_EMPTY",'ECR Summary'!BE440)</f>
        <v>VF_EMPTY</v>
      </c>
      <c r="U398" s="21" t="str">
        <f>IF(ISBLANK('ECR Summary'!BH440),"VF_EMPTY",'ECR Summary'!BH440)</f>
        <v>VF_EMPTY</v>
      </c>
      <c r="V398" s="21" t="str">
        <f>IF(ISBLANK('ECR Summary'!BM440),"VF_EMPTY",'ECR Summary'!BM440)</f>
        <v>VF_EMPTY</v>
      </c>
      <c r="W398" s="21" t="str">
        <f>IF(ISBLANK('ECR Summary'!BU440),"VF_EMPTY",'ECR Summary'!BU440)</f>
        <v>VF_EMPTY</v>
      </c>
      <c r="X398" s="21" t="str">
        <f>IF(ISBLANK('ECR Summary'!CA440),"VF_EMPTY",'ECR Summary'!CA440)</f>
        <v>VF_EMPTY</v>
      </c>
      <c r="Z398" s="47" t="str">
        <f>IF(ISBLANK('ECR Summary'!AG440),"VF_EMPTY",'ECR Summary'!AG440)</f>
        <v>VF_EMPTY</v>
      </c>
      <c r="AA398" s="47" t="str">
        <f>IF(ISBLANK('ECR Summary'!BQ440),"VF_EMPTY",'ECR Summary'!BQ440)</f>
        <v>VF_EMPTY</v>
      </c>
    </row>
    <row r="399" spans="1:27">
      <c r="A399" s="21" t="str">
        <f>IF(ISBLANK('ECR Summary'!B441),"VF_EMPTY",'ECR Summary'!B441)</f>
        <v>VF_EMPTY</v>
      </c>
      <c r="B399" s="21" t="str">
        <f>IF(ISBLANK('ECR Summary'!E441),"VF_EMPTY",'ECR Summary'!E441)</f>
        <v>VF_EMPTY</v>
      </c>
      <c r="C399" s="21" t="str">
        <f>IF(ISBLANK('ECR Summary'!G441),"VF_EMPTY",'ECR Summary'!G441)</f>
        <v>VF_EMPTY</v>
      </c>
      <c r="D399" s="21" t="str">
        <f>IF(ISBLANK('ECR Summary'!H441),"VF_EMPTY",'ECR Summary'!H441)</f>
        <v>VF_EMPTY</v>
      </c>
      <c r="E399" s="21" t="str">
        <f>IF(ISBLANK('ECR Summary'!I441),"VF_EMPTY",'ECR Summary'!I441)</f>
        <v>VF_EMPTY</v>
      </c>
      <c r="F399" s="21" t="str">
        <f>IF(ISBLANK('ECR Summary'!J441),"VF_EMPTY",'ECR Summary'!J441)</f>
        <v>VF_EMPTY</v>
      </c>
      <c r="G399" s="21" t="str">
        <f>IF(ISBLANK('ECR Summary'!L441),"VF_EMPTY",'ECR Summary'!L441)</f>
        <v>VF_EMPTY</v>
      </c>
      <c r="H399" s="21" t="str">
        <f>IF(ISBLANK('ECR Summary'!M441),"VF_EMPTY",'ECR Summary'!M441)</f>
        <v>VF_EMPTY</v>
      </c>
      <c r="I399" s="21" t="str">
        <f>IF(ISBLANK('ECR Summary'!O441),"VF_EMPTY",'ECR Summary'!O441)</f>
        <v>VF_EMPTY</v>
      </c>
      <c r="J399" s="21" t="str">
        <f>IF(ISBLANK('ECR Summary'!R441),"VF_EMPTY",'ECR Summary'!R441)</f>
        <v>VF_EMPTY</v>
      </c>
      <c r="K399" s="21" t="str">
        <f>IF(ISBLANK('ECR Summary'!S441),"VF_EMPTY",'ECR Summary'!S441)</f>
        <v>VF_EMPTY</v>
      </c>
      <c r="L399" s="21" t="str">
        <f>IF(ISBLANK('ECR Summary'!T441),"VF_EMPTY",'ECR Summary'!T441)</f>
        <v>VF_EMPTY</v>
      </c>
      <c r="M399" s="21" t="str">
        <f>IF(ISBLANK('ECR Summary'!U441),"VF_EMPTY",'ECR Summary'!U441)</f>
        <v>VF_EMPTY</v>
      </c>
      <c r="N399" s="21" t="str">
        <f>IF(ISBLANK('ECR Summary'!AC441),"VF_EMPTY",'ECR Summary'!AC441)</f>
        <v>VF_EMPTY</v>
      </c>
      <c r="O399" s="21" t="str">
        <f>IF(ISBLANK('ECR Summary'!AF441),"VF_EMPTY",'ECR Summary'!AF441)</f>
        <v>VF_EMPTY</v>
      </c>
      <c r="P399" s="21" t="str">
        <f>IF(ISBLANK('ECR Summary'!AL441),"VF_EMPTY",'ECR Summary'!AL441)</f>
        <v>VF_EMPTY</v>
      </c>
      <c r="Q399" s="21" t="str">
        <f>IF(ISBLANK('ECR Summary'!AQ441),"VF_EMPTY",'ECR Summary'!AQ441)</f>
        <v>VF_EMPTY</v>
      </c>
      <c r="R399" s="21" t="str">
        <f>IF(ISBLANK('ECR Summary'!AS441),"VF_EMPTY",'ECR Summary'!AS441)</f>
        <v>VF_EMPTY</v>
      </c>
      <c r="S399" s="21" t="str">
        <f>IF(ISBLANK('ECR Summary'!BD441),"VF_EMPTY",'ECR Summary'!BD441)</f>
        <v>VF_EMPTY</v>
      </c>
      <c r="T399" s="21" t="str">
        <f>IF(ISBLANK('ECR Summary'!BE441),"VF_EMPTY",'ECR Summary'!BE441)</f>
        <v>VF_EMPTY</v>
      </c>
      <c r="U399" s="21" t="str">
        <f>IF(ISBLANK('ECR Summary'!BH441),"VF_EMPTY",'ECR Summary'!BH441)</f>
        <v>VF_EMPTY</v>
      </c>
      <c r="V399" s="21" t="str">
        <f>IF(ISBLANK('ECR Summary'!BM441),"VF_EMPTY",'ECR Summary'!BM441)</f>
        <v>VF_EMPTY</v>
      </c>
      <c r="W399" s="21" t="str">
        <f>IF(ISBLANK('ECR Summary'!BU441),"VF_EMPTY",'ECR Summary'!BU441)</f>
        <v>VF_EMPTY</v>
      </c>
      <c r="X399" s="21" t="str">
        <f>IF(ISBLANK('ECR Summary'!CA441),"VF_EMPTY",'ECR Summary'!CA441)</f>
        <v>VF_EMPTY</v>
      </c>
      <c r="Z399" s="47" t="str">
        <f>IF(ISBLANK('ECR Summary'!AG441),"VF_EMPTY",'ECR Summary'!AG441)</f>
        <v>VF_EMPTY</v>
      </c>
      <c r="AA399" s="47" t="str">
        <f>IF(ISBLANK('ECR Summary'!BQ441),"VF_EMPTY",'ECR Summary'!BQ441)</f>
        <v>VF_EMPTY</v>
      </c>
    </row>
    <row r="400" spans="1:27">
      <c r="A400" s="21" t="str">
        <f>IF(ISBLANK('ECR Summary'!B442),"VF_EMPTY",'ECR Summary'!B442)</f>
        <v>VF_EMPTY</v>
      </c>
      <c r="B400" s="21" t="str">
        <f>IF(ISBLANK('ECR Summary'!E442),"VF_EMPTY",'ECR Summary'!E442)</f>
        <v>VF_EMPTY</v>
      </c>
      <c r="C400" s="21" t="str">
        <f>IF(ISBLANK('ECR Summary'!G442),"VF_EMPTY",'ECR Summary'!G442)</f>
        <v>VF_EMPTY</v>
      </c>
      <c r="D400" s="21" t="str">
        <f>IF(ISBLANK('ECR Summary'!H442),"VF_EMPTY",'ECR Summary'!H442)</f>
        <v>VF_EMPTY</v>
      </c>
      <c r="E400" s="21" t="str">
        <f>IF(ISBLANK('ECR Summary'!I442),"VF_EMPTY",'ECR Summary'!I442)</f>
        <v>VF_EMPTY</v>
      </c>
      <c r="F400" s="21" t="str">
        <f>IF(ISBLANK('ECR Summary'!J442),"VF_EMPTY",'ECR Summary'!J442)</f>
        <v>VF_EMPTY</v>
      </c>
      <c r="G400" s="21" t="str">
        <f>IF(ISBLANK('ECR Summary'!L442),"VF_EMPTY",'ECR Summary'!L442)</f>
        <v>VF_EMPTY</v>
      </c>
      <c r="H400" s="21" t="str">
        <f>IF(ISBLANK('ECR Summary'!M442),"VF_EMPTY",'ECR Summary'!M442)</f>
        <v>VF_EMPTY</v>
      </c>
      <c r="I400" s="21" t="str">
        <f>IF(ISBLANK('ECR Summary'!O442),"VF_EMPTY",'ECR Summary'!O442)</f>
        <v>VF_EMPTY</v>
      </c>
      <c r="J400" s="21" t="str">
        <f>IF(ISBLANK('ECR Summary'!R442),"VF_EMPTY",'ECR Summary'!R442)</f>
        <v>VF_EMPTY</v>
      </c>
      <c r="K400" s="21" t="str">
        <f>IF(ISBLANK('ECR Summary'!S442),"VF_EMPTY",'ECR Summary'!S442)</f>
        <v>VF_EMPTY</v>
      </c>
      <c r="L400" s="21" t="str">
        <f>IF(ISBLANK('ECR Summary'!T442),"VF_EMPTY",'ECR Summary'!T442)</f>
        <v>VF_EMPTY</v>
      </c>
      <c r="M400" s="21" t="str">
        <f>IF(ISBLANK('ECR Summary'!U442),"VF_EMPTY",'ECR Summary'!U442)</f>
        <v>VF_EMPTY</v>
      </c>
      <c r="N400" s="21" t="str">
        <f>IF(ISBLANK('ECR Summary'!AC442),"VF_EMPTY",'ECR Summary'!AC442)</f>
        <v>VF_EMPTY</v>
      </c>
      <c r="O400" s="21" t="str">
        <f>IF(ISBLANK('ECR Summary'!AF442),"VF_EMPTY",'ECR Summary'!AF442)</f>
        <v>VF_EMPTY</v>
      </c>
      <c r="P400" s="21" t="str">
        <f>IF(ISBLANK('ECR Summary'!AL442),"VF_EMPTY",'ECR Summary'!AL442)</f>
        <v>VF_EMPTY</v>
      </c>
      <c r="Q400" s="21" t="str">
        <f>IF(ISBLANK('ECR Summary'!AQ442),"VF_EMPTY",'ECR Summary'!AQ442)</f>
        <v>VF_EMPTY</v>
      </c>
      <c r="R400" s="21" t="str">
        <f>IF(ISBLANK('ECR Summary'!AS442),"VF_EMPTY",'ECR Summary'!AS442)</f>
        <v>VF_EMPTY</v>
      </c>
      <c r="S400" s="21" t="str">
        <f>IF(ISBLANK('ECR Summary'!BD442),"VF_EMPTY",'ECR Summary'!BD442)</f>
        <v>VF_EMPTY</v>
      </c>
      <c r="T400" s="21" t="str">
        <f>IF(ISBLANK('ECR Summary'!BE442),"VF_EMPTY",'ECR Summary'!BE442)</f>
        <v>VF_EMPTY</v>
      </c>
      <c r="U400" s="21" t="str">
        <f>IF(ISBLANK('ECR Summary'!BH442),"VF_EMPTY",'ECR Summary'!BH442)</f>
        <v>VF_EMPTY</v>
      </c>
      <c r="V400" s="21" t="str">
        <f>IF(ISBLANK('ECR Summary'!BM442),"VF_EMPTY",'ECR Summary'!BM442)</f>
        <v>VF_EMPTY</v>
      </c>
      <c r="W400" s="21" t="str">
        <f>IF(ISBLANK('ECR Summary'!BU442),"VF_EMPTY",'ECR Summary'!BU442)</f>
        <v>VF_EMPTY</v>
      </c>
      <c r="X400" s="21" t="str">
        <f>IF(ISBLANK('ECR Summary'!CA442),"VF_EMPTY",'ECR Summary'!CA442)</f>
        <v>VF_EMPTY</v>
      </c>
      <c r="Z400" s="47" t="str">
        <f>IF(ISBLANK('ECR Summary'!AG442),"VF_EMPTY",'ECR Summary'!AG442)</f>
        <v>VF_EMPTY</v>
      </c>
      <c r="AA400" s="47" t="str">
        <f>IF(ISBLANK('ECR Summary'!BQ442),"VF_EMPTY",'ECR Summary'!BQ442)</f>
        <v>VF_EMPTY</v>
      </c>
    </row>
    <row r="401" spans="1:27">
      <c r="A401" s="21" t="str">
        <f>IF(ISBLANK('ECR Summary'!B443),"VF_EMPTY",'ECR Summary'!B443)</f>
        <v>VF_EMPTY</v>
      </c>
      <c r="B401" s="21" t="str">
        <f>IF(ISBLANK('ECR Summary'!E443),"VF_EMPTY",'ECR Summary'!E443)</f>
        <v>VF_EMPTY</v>
      </c>
      <c r="C401" s="21" t="str">
        <f>IF(ISBLANK('ECR Summary'!G443),"VF_EMPTY",'ECR Summary'!G443)</f>
        <v>VF_EMPTY</v>
      </c>
      <c r="D401" s="21" t="str">
        <f>IF(ISBLANK('ECR Summary'!H443),"VF_EMPTY",'ECR Summary'!H443)</f>
        <v>VF_EMPTY</v>
      </c>
      <c r="E401" s="21" t="str">
        <f>IF(ISBLANK('ECR Summary'!I443),"VF_EMPTY",'ECR Summary'!I443)</f>
        <v>VF_EMPTY</v>
      </c>
      <c r="F401" s="21" t="str">
        <f>IF(ISBLANK('ECR Summary'!J443),"VF_EMPTY",'ECR Summary'!J443)</f>
        <v>VF_EMPTY</v>
      </c>
      <c r="G401" s="21" t="str">
        <f>IF(ISBLANK('ECR Summary'!L443),"VF_EMPTY",'ECR Summary'!L443)</f>
        <v>VF_EMPTY</v>
      </c>
      <c r="H401" s="21" t="str">
        <f>IF(ISBLANK('ECR Summary'!M443),"VF_EMPTY",'ECR Summary'!M443)</f>
        <v>VF_EMPTY</v>
      </c>
      <c r="I401" s="21" t="str">
        <f>IF(ISBLANK('ECR Summary'!O443),"VF_EMPTY",'ECR Summary'!O443)</f>
        <v>VF_EMPTY</v>
      </c>
      <c r="J401" s="21" t="str">
        <f>IF(ISBLANK('ECR Summary'!R443),"VF_EMPTY",'ECR Summary'!R443)</f>
        <v>VF_EMPTY</v>
      </c>
      <c r="K401" s="21" t="str">
        <f>IF(ISBLANK('ECR Summary'!S443),"VF_EMPTY",'ECR Summary'!S443)</f>
        <v>VF_EMPTY</v>
      </c>
      <c r="L401" s="21" t="str">
        <f>IF(ISBLANK('ECR Summary'!T443),"VF_EMPTY",'ECR Summary'!T443)</f>
        <v>VF_EMPTY</v>
      </c>
      <c r="M401" s="21" t="str">
        <f>IF(ISBLANK('ECR Summary'!U443),"VF_EMPTY",'ECR Summary'!U443)</f>
        <v>VF_EMPTY</v>
      </c>
      <c r="N401" s="21" t="str">
        <f>IF(ISBLANK('ECR Summary'!AC443),"VF_EMPTY",'ECR Summary'!AC443)</f>
        <v>VF_EMPTY</v>
      </c>
      <c r="O401" s="21" t="str">
        <f>IF(ISBLANK('ECR Summary'!AF443),"VF_EMPTY",'ECR Summary'!AF443)</f>
        <v>VF_EMPTY</v>
      </c>
      <c r="P401" s="21" t="str">
        <f>IF(ISBLANK('ECR Summary'!AL443),"VF_EMPTY",'ECR Summary'!AL443)</f>
        <v>VF_EMPTY</v>
      </c>
      <c r="Q401" s="21" t="str">
        <f>IF(ISBLANK('ECR Summary'!AQ443),"VF_EMPTY",'ECR Summary'!AQ443)</f>
        <v>VF_EMPTY</v>
      </c>
      <c r="R401" s="21" t="str">
        <f>IF(ISBLANK('ECR Summary'!AS443),"VF_EMPTY",'ECR Summary'!AS443)</f>
        <v>VF_EMPTY</v>
      </c>
      <c r="S401" s="21" t="str">
        <f>IF(ISBLANK('ECR Summary'!BD443),"VF_EMPTY",'ECR Summary'!BD443)</f>
        <v>VF_EMPTY</v>
      </c>
      <c r="T401" s="21" t="str">
        <f>IF(ISBLANK('ECR Summary'!BE443),"VF_EMPTY",'ECR Summary'!BE443)</f>
        <v>VF_EMPTY</v>
      </c>
      <c r="U401" s="21" t="str">
        <f>IF(ISBLANK('ECR Summary'!BH443),"VF_EMPTY",'ECR Summary'!BH443)</f>
        <v>VF_EMPTY</v>
      </c>
      <c r="V401" s="21" t="str">
        <f>IF(ISBLANK('ECR Summary'!BM443),"VF_EMPTY",'ECR Summary'!BM443)</f>
        <v>VF_EMPTY</v>
      </c>
      <c r="W401" s="21" t="str">
        <f>IF(ISBLANK('ECR Summary'!BU443),"VF_EMPTY",'ECR Summary'!BU443)</f>
        <v>VF_EMPTY</v>
      </c>
      <c r="X401" s="21" t="str">
        <f>IF(ISBLANK('ECR Summary'!CA443),"VF_EMPTY",'ECR Summary'!CA443)</f>
        <v>VF_EMPTY</v>
      </c>
      <c r="Z401" s="47" t="str">
        <f>IF(ISBLANK('ECR Summary'!AG443),"VF_EMPTY",'ECR Summary'!AG443)</f>
        <v>VF_EMPTY</v>
      </c>
      <c r="AA401" s="47" t="str">
        <f>IF(ISBLANK('ECR Summary'!BQ443),"VF_EMPTY",'ECR Summary'!BQ443)</f>
        <v>VF_EMPTY</v>
      </c>
    </row>
    <row r="402" spans="1:27">
      <c r="A402" s="21" t="str">
        <f>IF(ISBLANK('ECR Summary'!B444),"VF_EMPTY",'ECR Summary'!B444)</f>
        <v>VF_EMPTY</v>
      </c>
      <c r="B402" s="21" t="str">
        <f>IF(ISBLANK('ECR Summary'!E444),"VF_EMPTY",'ECR Summary'!E444)</f>
        <v>VF_EMPTY</v>
      </c>
      <c r="C402" s="21" t="str">
        <f>IF(ISBLANK('ECR Summary'!G444),"VF_EMPTY",'ECR Summary'!G444)</f>
        <v>VF_EMPTY</v>
      </c>
      <c r="D402" s="21" t="str">
        <f>IF(ISBLANK('ECR Summary'!H444),"VF_EMPTY",'ECR Summary'!H444)</f>
        <v>VF_EMPTY</v>
      </c>
      <c r="E402" s="21" t="str">
        <f>IF(ISBLANK('ECR Summary'!I444),"VF_EMPTY",'ECR Summary'!I444)</f>
        <v>VF_EMPTY</v>
      </c>
      <c r="F402" s="21" t="str">
        <f>IF(ISBLANK('ECR Summary'!J444),"VF_EMPTY",'ECR Summary'!J444)</f>
        <v>VF_EMPTY</v>
      </c>
      <c r="G402" s="21" t="str">
        <f>IF(ISBLANK('ECR Summary'!L444),"VF_EMPTY",'ECR Summary'!L444)</f>
        <v>VF_EMPTY</v>
      </c>
      <c r="H402" s="21" t="str">
        <f>IF(ISBLANK('ECR Summary'!M444),"VF_EMPTY",'ECR Summary'!M444)</f>
        <v>VF_EMPTY</v>
      </c>
      <c r="I402" s="21" t="str">
        <f>IF(ISBLANK('ECR Summary'!O444),"VF_EMPTY",'ECR Summary'!O444)</f>
        <v>VF_EMPTY</v>
      </c>
      <c r="J402" s="21" t="str">
        <f>IF(ISBLANK('ECR Summary'!R444),"VF_EMPTY",'ECR Summary'!R444)</f>
        <v>VF_EMPTY</v>
      </c>
      <c r="K402" s="21" t="str">
        <f>IF(ISBLANK('ECR Summary'!S444),"VF_EMPTY",'ECR Summary'!S444)</f>
        <v>VF_EMPTY</v>
      </c>
      <c r="L402" s="21" t="str">
        <f>IF(ISBLANK('ECR Summary'!T444),"VF_EMPTY",'ECR Summary'!T444)</f>
        <v>VF_EMPTY</v>
      </c>
      <c r="M402" s="21" t="str">
        <f>IF(ISBLANK('ECR Summary'!U444),"VF_EMPTY",'ECR Summary'!U444)</f>
        <v>VF_EMPTY</v>
      </c>
      <c r="N402" s="21" t="str">
        <f>IF(ISBLANK('ECR Summary'!AC444),"VF_EMPTY",'ECR Summary'!AC444)</f>
        <v>VF_EMPTY</v>
      </c>
      <c r="O402" s="21" t="str">
        <f>IF(ISBLANK('ECR Summary'!AF444),"VF_EMPTY",'ECR Summary'!AF444)</f>
        <v>VF_EMPTY</v>
      </c>
      <c r="P402" s="21" t="str">
        <f>IF(ISBLANK('ECR Summary'!AL444),"VF_EMPTY",'ECR Summary'!AL444)</f>
        <v>VF_EMPTY</v>
      </c>
      <c r="Q402" s="21" t="str">
        <f>IF(ISBLANK('ECR Summary'!AQ444),"VF_EMPTY",'ECR Summary'!AQ444)</f>
        <v>VF_EMPTY</v>
      </c>
      <c r="R402" s="21" t="str">
        <f>IF(ISBLANK('ECR Summary'!AS444),"VF_EMPTY",'ECR Summary'!AS444)</f>
        <v>VF_EMPTY</v>
      </c>
      <c r="S402" s="21" t="str">
        <f>IF(ISBLANK('ECR Summary'!BD444),"VF_EMPTY",'ECR Summary'!BD444)</f>
        <v>VF_EMPTY</v>
      </c>
      <c r="T402" s="21" t="str">
        <f>IF(ISBLANK('ECR Summary'!BE444),"VF_EMPTY",'ECR Summary'!BE444)</f>
        <v>VF_EMPTY</v>
      </c>
      <c r="U402" s="21" t="str">
        <f>IF(ISBLANK('ECR Summary'!BH444),"VF_EMPTY",'ECR Summary'!BH444)</f>
        <v>VF_EMPTY</v>
      </c>
      <c r="V402" s="21" t="str">
        <f>IF(ISBLANK('ECR Summary'!BM444),"VF_EMPTY",'ECR Summary'!BM444)</f>
        <v>VF_EMPTY</v>
      </c>
      <c r="W402" s="21" t="str">
        <f>IF(ISBLANK('ECR Summary'!BU444),"VF_EMPTY",'ECR Summary'!BU444)</f>
        <v>VF_EMPTY</v>
      </c>
      <c r="X402" s="21" t="str">
        <f>IF(ISBLANK('ECR Summary'!CA444),"VF_EMPTY",'ECR Summary'!CA444)</f>
        <v>VF_EMPTY</v>
      </c>
      <c r="Z402" s="47" t="str">
        <f>IF(ISBLANK('ECR Summary'!AG444),"VF_EMPTY",'ECR Summary'!AG444)</f>
        <v>VF_EMPTY</v>
      </c>
      <c r="AA402" s="47" t="str">
        <f>IF(ISBLANK('ECR Summary'!BQ444),"VF_EMPTY",'ECR Summary'!BQ444)</f>
        <v>VF_EMPTY</v>
      </c>
    </row>
    <row r="403" spans="1:27">
      <c r="A403" s="21" t="str">
        <f>IF(ISBLANK('ECR Summary'!B445),"VF_EMPTY",'ECR Summary'!B445)</f>
        <v>VF_EMPTY</v>
      </c>
      <c r="B403" s="21" t="str">
        <f>IF(ISBLANK('ECR Summary'!E445),"VF_EMPTY",'ECR Summary'!E445)</f>
        <v>VF_EMPTY</v>
      </c>
      <c r="C403" s="21" t="str">
        <f>IF(ISBLANK('ECR Summary'!G445),"VF_EMPTY",'ECR Summary'!G445)</f>
        <v>VF_EMPTY</v>
      </c>
      <c r="D403" s="21" t="str">
        <f>IF(ISBLANK('ECR Summary'!H445),"VF_EMPTY",'ECR Summary'!H445)</f>
        <v>VF_EMPTY</v>
      </c>
      <c r="E403" s="21" t="str">
        <f>IF(ISBLANK('ECR Summary'!I445),"VF_EMPTY",'ECR Summary'!I445)</f>
        <v>VF_EMPTY</v>
      </c>
      <c r="F403" s="21" t="str">
        <f>IF(ISBLANK('ECR Summary'!J445),"VF_EMPTY",'ECR Summary'!J445)</f>
        <v>VF_EMPTY</v>
      </c>
      <c r="G403" s="21" t="str">
        <f>IF(ISBLANK('ECR Summary'!L445),"VF_EMPTY",'ECR Summary'!L445)</f>
        <v>VF_EMPTY</v>
      </c>
      <c r="H403" s="21" t="str">
        <f>IF(ISBLANK('ECR Summary'!M445),"VF_EMPTY",'ECR Summary'!M445)</f>
        <v>VF_EMPTY</v>
      </c>
      <c r="I403" s="21" t="str">
        <f>IF(ISBLANK('ECR Summary'!O445),"VF_EMPTY",'ECR Summary'!O445)</f>
        <v>VF_EMPTY</v>
      </c>
      <c r="J403" s="21" t="str">
        <f>IF(ISBLANK('ECR Summary'!R445),"VF_EMPTY",'ECR Summary'!R445)</f>
        <v>VF_EMPTY</v>
      </c>
      <c r="K403" s="21" t="str">
        <f>IF(ISBLANK('ECR Summary'!S445),"VF_EMPTY",'ECR Summary'!S445)</f>
        <v>VF_EMPTY</v>
      </c>
      <c r="L403" s="21" t="str">
        <f>IF(ISBLANK('ECR Summary'!T445),"VF_EMPTY",'ECR Summary'!T445)</f>
        <v>VF_EMPTY</v>
      </c>
      <c r="M403" s="21" t="str">
        <f>IF(ISBLANK('ECR Summary'!U445),"VF_EMPTY",'ECR Summary'!U445)</f>
        <v>VF_EMPTY</v>
      </c>
      <c r="N403" s="21" t="str">
        <f>IF(ISBLANK('ECR Summary'!AC445),"VF_EMPTY",'ECR Summary'!AC445)</f>
        <v>VF_EMPTY</v>
      </c>
      <c r="O403" s="21" t="str">
        <f>IF(ISBLANK('ECR Summary'!AF445),"VF_EMPTY",'ECR Summary'!AF445)</f>
        <v>VF_EMPTY</v>
      </c>
      <c r="P403" s="21" t="str">
        <f>IF(ISBLANK('ECR Summary'!AL445),"VF_EMPTY",'ECR Summary'!AL445)</f>
        <v>VF_EMPTY</v>
      </c>
      <c r="Q403" s="21" t="str">
        <f>IF(ISBLANK('ECR Summary'!AQ445),"VF_EMPTY",'ECR Summary'!AQ445)</f>
        <v>VF_EMPTY</v>
      </c>
      <c r="R403" s="21" t="str">
        <f>IF(ISBLANK('ECR Summary'!AS445),"VF_EMPTY",'ECR Summary'!AS445)</f>
        <v>VF_EMPTY</v>
      </c>
      <c r="S403" s="21" t="str">
        <f>IF(ISBLANK('ECR Summary'!BD445),"VF_EMPTY",'ECR Summary'!BD445)</f>
        <v>VF_EMPTY</v>
      </c>
      <c r="T403" s="21" t="str">
        <f>IF(ISBLANK('ECR Summary'!BE445),"VF_EMPTY",'ECR Summary'!BE445)</f>
        <v>VF_EMPTY</v>
      </c>
      <c r="U403" s="21" t="str">
        <f>IF(ISBLANK('ECR Summary'!BH445),"VF_EMPTY",'ECR Summary'!BH445)</f>
        <v>VF_EMPTY</v>
      </c>
      <c r="V403" s="21" t="str">
        <f>IF(ISBLANK('ECR Summary'!BM445),"VF_EMPTY",'ECR Summary'!BM445)</f>
        <v>VF_EMPTY</v>
      </c>
      <c r="W403" s="21" t="str">
        <f>IF(ISBLANK('ECR Summary'!BU445),"VF_EMPTY",'ECR Summary'!BU445)</f>
        <v>VF_EMPTY</v>
      </c>
      <c r="X403" s="21" t="str">
        <f>IF(ISBLANK('ECR Summary'!CA445),"VF_EMPTY",'ECR Summary'!CA445)</f>
        <v>VF_EMPTY</v>
      </c>
      <c r="Z403" s="47" t="str">
        <f>IF(ISBLANK('ECR Summary'!AG445),"VF_EMPTY",'ECR Summary'!AG445)</f>
        <v>VF_EMPTY</v>
      </c>
      <c r="AA403" s="47" t="str">
        <f>IF(ISBLANK('ECR Summary'!BQ445),"VF_EMPTY",'ECR Summary'!BQ445)</f>
        <v>VF_EMPTY</v>
      </c>
    </row>
    <row r="404" spans="1:27">
      <c r="A404" s="21" t="str">
        <f>IF(ISBLANK('ECR Summary'!B446),"VF_EMPTY",'ECR Summary'!B446)</f>
        <v>VF_EMPTY</v>
      </c>
      <c r="B404" s="21" t="str">
        <f>IF(ISBLANK('ECR Summary'!E446),"VF_EMPTY",'ECR Summary'!E446)</f>
        <v>VF_EMPTY</v>
      </c>
      <c r="C404" s="21" t="str">
        <f>IF(ISBLANK('ECR Summary'!G446),"VF_EMPTY",'ECR Summary'!G446)</f>
        <v>VF_EMPTY</v>
      </c>
      <c r="D404" s="21" t="str">
        <f>IF(ISBLANK('ECR Summary'!H446),"VF_EMPTY",'ECR Summary'!H446)</f>
        <v>VF_EMPTY</v>
      </c>
      <c r="E404" s="21" t="str">
        <f>IF(ISBLANK('ECR Summary'!I446),"VF_EMPTY",'ECR Summary'!I446)</f>
        <v>VF_EMPTY</v>
      </c>
      <c r="F404" s="21" t="str">
        <f>IF(ISBLANK('ECR Summary'!J446),"VF_EMPTY",'ECR Summary'!J446)</f>
        <v>VF_EMPTY</v>
      </c>
      <c r="G404" s="21" t="str">
        <f>IF(ISBLANK('ECR Summary'!L446),"VF_EMPTY",'ECR Summary'!L446)</f>
        <v>VF_EMPTY</v>
      </c>
      <c r="H404" s="21" t="str">
        <f>IF(ISBLANK('ECR Summary'!M446),"VF_EMPTY",'ECR Summary'!M446)</f>
        <v>VF_EMPTY</v>
      </c>
      <c r="I404" s="21" t="str">
        <f>IF(ISBLANK('ECR Summary'!O446),"VF_EMPTY",'ECR Summary'!O446)</f>
        <v>VF_EMPTY</v>
      </c>
      <c r="J404" s="21" t="str">
        <f>IF(ISBLANK('ECR Summary'!R446),"VF_EMPTY",'ECR Summary'!R446)</f>
        <v>VF_EMPTY</v>
      </c>
      <c r="K404" s="21" t="str">
        <f>IF(ISBLANK('ECR Summary'!S446),"VF_EMPTY",'ECR Summary'!S446)</f>
        <v>VF_EMPTY</v>
      </c>
      <c r="L404" s="21" t="str">
        <f>IF(ISBLANK('ECR Summary'!T446),"VF_EMPTY",'ECR Summary'!T446)</f>
        <v>VF_EMPTY</v>
      </c>
      <c r="M404" s="21" t="str">
        <f>IF(ISBLANK('ECR Summary'!U446),"VF_EMPTY",'ECR Summary'!U446)</f>
        <v>VF_EMPTY</v>
      </c>
      <c r="N404" s="21" t="str">
        <f>IF(ISBLANK('ECR Summary'!AC446),"VF_EMPTY",'ECR Summary'!AC446)</f>
        <v>VF_EMPTY</v>
      </c>
      <c r="O404" s="21" t="str">
        <f>IF(ISBLANK('ECR Summary'!AF446),"VF_EMPTY",'ECR Summary'!AF446)</f>
        <v>VF_EMPTY</v>
      </c>
      <c r="P404" s="21" t="str">
        <f>IF(ISBLANK('ECR Summary'!AL446),"VF_EMPTY",'ECR Summary'!AL446)</f>
        <v>VF_EMPTY</v>
      </c>
      <c r="Q404" s="21" t="str">
        <f>IF(ISBLANK('ECR Summary'!AQ446),"VF_EMPTY",'ECR Summary'!AQ446)</f>
        <v>VF_EMPTY</v>
      </c>
      <c r="R404" s="21" t="str">
        <f>IF(ISBLANK('ECR Summary'!AS446),"VF_EMPTY",'ECR Summary'!AS446)</f>
        <v>VF_EMPTY</v>
      </c>
      <c r="S404" s="21" t="str">
        <f>IF(ISBLANK('ECR Summary'!BD446),"VF_EMPTY",'ECR Summary'!BD446)</f>
        <v>VF_EMPTY</v>
      </c>
      <c r="T404" s="21" t="str">
        <f>IF(ISBLANK('ECR Summary'!BE446),"VF_EMPTY",'ECR Summary'!BE446)</f>
        <v>VF_EMPTY</v>
      </c>
      <c r="U404" s="21" t="str">
        <f>IF(ISBLANK('ECR Summary'!BH446),"VF_EMPTY",'ECR Summary'!BH446)</f>
        <v>VF_EMPTY</v>
      </c>
      <c r="V404" s="21" t="str">
        <f>IF(ISBLANK('ECR Summary'!BM446),"VF_EMPTY",'ECR Summary'!BM446)</f>
        <v>VF_EMPTY</v>
      </c>
      <c r="W404" s="21" t="str">
        <f>IF(ISBLANK('ECR Summary'!BU446),"VF_EMPTY",'ECR Summary'!BU446)</f>
        <v>VF_EMPTY</v>
      </c>
      <c r="X404" s="21" t="str">
        <f>IF(ISBLANK('ECR Summary'!CA446),"VF_EMPTY",'ECR Summary'!CA446)</f>
        <v>VF_EMPTY</v>
      </c>
      <c r="Z404" s="47" t="str">
        <f>IF(ISBLANK('ECR Summary'!AG446),"VF_EMPTY",'ECR Summary'!AG446)</f>
        <v>VF_EMPTY</v>
      </c>
      <c r="AA404" s="47" t="str">
        <f>IF(ISBLANK('ECR Summary'!BQ446),"VF_EMPTY",'ECR Summary'!BQ446)</f>
        <v>VF_EMPTY</v>
      </c>
    </row>
    <row r="405" spans="1:27">
      <c r="A405" s="21" t="str">
        <f>IF(ISBLANK('ECR Summary'!B447),"VF_EMPTY",'ECR Summary'!B447)</f>
        <v>VF_EMPTY</v>
      </c>
      <c r="B405" s="21" t="str">
        <f>IF(ISBLANK('ECR Summary'!E447),"VF_EMPTY",'ECR Summary'!E447)</f>
        <v>VF_EMPTY</v>
      </c>
      <c r="C405" s="21" t="str">
        <f>IF(ISBLANK('ECR Summary'!G447),"VF_EMPTY",'ECR Summary'!G447)</f>
        <v>VF_EMPTY</v>
      </c>
      <c r="D405" s="21" t="str">
        <f>IF(ISBLANK('ECR Summary'!H447),"VF_EMPTY",'ECR Summary'!H447)</f>
        <v>VF_EMPTY</v>
      </c>
      <c r="E405" s="21" t="str">
        <f>IF(ISBLANK('ECR Summary'!I447),"VF_EMPTY",'ECR Summary'!I447)</f>
        <v>VF_EMPTY</v>
      </c>
      <c r="F405" s="21" t="str">
        <f>IF(ISBLANK('ECR Summary'!J447),"VF_EMPTY",'ECR Summary'!J447)</f>
        <v>VF_EMPTY</v>
      </c>
      <c r="G405" s="21" t="str">
        <f>IF(ISBLANK('ECR Summary'!L447),"VF_EMPTY",'ECR Summary'!L447)</f>
        <v>VF_EMPTY</v>
      </c>
      <c r="H405" s="21" t="str">
        <f>IF(ISBLANK('ECR Summary'!M447),"VF_EMPTY",'ECR Summary'!M447)</f>
        <v>VF_EMPTY</v>
      </c>
      <c r="I405" s="21" t="str">
        <f>IF(ISBLANK('ECR Summary'!O447),"VF_EMPTY",'ECR Summary'!O447)</f>
        <v>VF_EMPTY</v>
      </c>
      <c r="J405" s="21" t="str">
        <f>IF(ISBLANK('ECR Summary'!R447),"VF_EMPTY",'ECR Summary'!R447)</f>
        <v>VF_EMPTY</v>
      </c>
      <c r="K405" s="21" t="str">
        <f>IF(ISBLANK('ECR Summary'!S447),"VF_EMPTY",'ECR Summary'!S447)</f>
        <v>VF_EMPTY</v>
      </c>
      <c r="L405" s="21" t="str">
        <f>IF(ISBLANK('ECR Summary'!T447),"VF_EMPTY",'ECR Summary'!T447)</f>
        <v>VF_EMPTY</v>
      </c>
      <c r="M405" s="21" t="str">
        <f>IF(ISBLANK('ECR Summary'!U447),"VF_EMPTY",'ECR Summary'!U447)</f>
        <v>VF_EMPTY</v>
      </c>
      <c r="N405" s="21" t="str">
        <f>IF(ISBLANK('ECR Summary'!AC447),"VF_EMPTY",'ECR Summary'!AC447)</f>
        <v>VF_EMPTY</v>
      </c>
      <c r="O405" s="21" t="str">
        <f>IF(ISBLANK('ECR Summary'!AF447),"VF_EMPTY",'ECR Summary'!AF447)</f>
        <v>VF_EMPTY</v>
      </c>
      <c r="P405" s="21" t="str">
        <f>IF(ISBLANK('ECR Summary'!AL447),"VF_EMPTY",'ECR Summary'!AL447)</f>
        <v>VF_EMPTY</v>
      </c>
      <c r="Q405" s="21" t="str">
        <f>IF(ISBLANK('ECR Summary'!AQ447),"VF_EMPTY",'ECR Summary'!AQ447)</f>
        <v>VF_EMPTY</v>
      </c>
      <c r="R405" s="21" t="str">
        <f>IF(ISBLANK('ECR Summary'!AS447),"VF_EMPTY",'ECR Summary'!AS447)</f>
        <v>VF_EMPTY</v>
      </c>
      <c r="S405" s="21" t="str">
        <f>IF(ISBLANK('ECR Summary'!BD447),"VF_EMPTY",'ECR Summary'!BD447)</f>
        <v>VF_EMPTY</v>
      </c>
      <c r="T405" s="21" t="str">
        <f>IF(ISBLANK('ECR Summary'!BE447),"VF_EMPTY",'ECR Summary'!BE447)</f>
        <v>VF_EMPTY</v>
      </c>
      <c r="U405" s="21" t="str">
        <f>IF(ISBLANK('ECR Summary'!BH447),"VF_EMPTY",'ECR Summary'!BH447)</f>
        <v>VF_EMPTY</v>
      </c>
      <c r="V405" s="21" t="str">
        <f>IF(ISBLANK('ECR Summary'!BM447),"VF_EMPTY",'ECR Summary'!BM447)</f>
        <v>VF_EMPTY</v>
      </c>
      <c r="W405" s="21" t="str">
        <f>IF(ISBLANK('ECR Summary'!BU447),"VF_EMPTY",'ECR Summary'!BU447)</f>
        <v>VF_EMPTY</v>
      </c>
      <c r="X405" s="21" t="str">
        <f>IF(ISBLANK('ECR Summary'!CA447),"VF_EMPTY",'ECR Summary'!CA447)</f>
        <v>VF_EMPTY</v>
      </c>
      <c r="Z405" s="47" t="str">
        <f>IF(ISBLANK('ECR Summary'!AG447),"VF_EMPTY",'ECR Summary'!AG447)</f>
        <v>VF_EMPTY</v>
      </c>
      <c r="AA405" s="47" t="str">
        <f>IF(ISBLANK('ECR Summary'!BQ447),"VF_EMPTY",'ECR Summary'!BQ447)</f>
        <v>VF_EMPTY</v>
      </c>
    </row>
    <row r="406" spans="1:27">
      <c r="A406" s="21" t="str">
        <f>IF(ISBLANK('ECR Summary'!B448),"VF_EMPTY",'ECR Summary'!B448)</f>
        <v>VF_EMPTY</v>
      </c>
      <c r="B406" s="21" t="str">
        <f>IF(ISBLANK('ECR Summary'!E448),"VF_EMPTY",'ECR Summary'!E448)</f>
        <v>VF_EMPTY</v>
      </c>
      <c r="C406" s="21" t="str">
        <f>IF(ISBLANK('ECR Summary'!G448),"VF_EMPTY",'ECR Summary'!G448)</f>
        <v>VF_EMPTY</v>
      </c>
      <c r="D406" s="21" t="str">
        <f>IF(ISBLANK('ECR Summary'!H448),"VF_EMPTY",'ECR Summary'!H448)</f>
        <v>VF_EMPTY</v>
      </c>
      <c r="E406" s="21" t="str">
        <f>IF(ISBLANK('ECR Summary'!I448),"VF_EMPTY",'ECR Summary'!I448)</f>
        <v>VF_EMPTY</v>
      </c>
      <c r="F406" s="21" t="str">
        <f>IF(ISBLANK('ECR Summary'!J448),"VF_EMPTY",'ECR Summary'!J448)</f>
        <v>VF_EMPTY</v>
      </c>
      <c r="G406" s="21" t="str">
        <f>IF(ISBLANK('ECR Summary'!L448),"VF_EMPTY",'ECR Summary'!L448)</f>
        <v>VF_EMPTY</v>
      </c>
      <c r="H406" s="21" t="str">
        <f>IF(ISBLANK('ECR Summary'!M448),"VF_EMPTY",'ECR Summary'!M448)</f>
        <v>VF_EMPTY</v>
      </c>
      <c r="I406" s="21" t="str">
        <f>IF(ISBLANK('ECR Summary'!O448),"VF_EMPTY",'ECR Summary'!O448)</f>
        <v>VF_EMPTY</v>
      </c>
      <c r="J406" s="21" t="str">
        <f>IF(ISBLANK('ECR Summary'!R448),"VF_EMPTY",'ECR Summary'!R448)</f>
        <v>VF_EMPTY</v>
      </c>
      <c r="K406" s="21" t="str">
        <f>IF(ISBLANK('ECR Summary'!S448),"VF_EMPTY",'ECR Summary'!S448)</f>
        <v>VF_EMPTY</v>
      </c>
      <c r="L406" s="21" t="str">
        <f>IF(ISBLANK('ECR Summary'!T448),"VF_EMPTY",'ECR Summary'!T448)</f>
        <v>VF_EMPTY</v>
      </c>
      <c r="M406" s="21" t="str">
        <f>IF(ISBLANK('ECR Summary'!U448),"VF_EMPTY",'ECR Summary'!U448)</f>
        <v>VF_EMPTY</v>
      </c>
      <c r="N406" s="21" t="str">
        <f>IF(ISBLANK('ECR Summary'!AC448),"VF_EMPTY",'ECR Summary'!AC448)</f>
        <v>VF_EMPTY</v>
      </c>
      <c r="O406" s="21" t="str">
        <f>IF(ISBLANK('ECR Summary'!AF448),"VF_EMPTY",'ECR Summary'!AF448)</f>
        <v>VF_EMPTY</v>
      </c>
      <c r="P406" s="21" t="str">
        <f>IF(ISBLANK('ECR Summary'!AL448),"VF_EMPTY",'ECR Summary'!AL448)</f>
        <v>VF_EMPTY</v>
      </c>
      <c r="Q406" s="21" t="str">
        <f>IF(ISBLANK('ECR Summary'!AQ448),"VF_EMPTY",'ECR Summary'!AQ448)</f>
        <v>VF_EMPTY</v>
      </c>
      <c r="R406" s="21" t="str">
        <f>IF(ISBLANK('ECR Summary'!AS448),"VF_EMPTY",'ECR Summary'!AS448)</f>
        <v>VF_EMPTY</v>
      </c>
      <c r="S406" s="21" t="str">
        <f>IF(ISBLANK('ECR Summary'!BD448),"VF_EMPTY",'ECR Summary'!BD448)</f>
        <v>VF_EMPTY</v>
      </c>
      <c r="T406" s="21" t="str">
        <f>IF(ISBLANK('ECR Summary'!BE448),"VF_EMPTY",'ECR Summary'!BE448)</f>
        <v>VF_EMPTY</v>
      </c>
      <c r="U406" s="21" t="str">
        <f>IF(ISBLANK('ECR Summary'!BH448),"VF_EMPTY",'ECR Summary'!BH448)</f>
        <v>VF_EMPTY</v>
      </c>
      <c r="V406" s="21" t="str">
        <f>IF(ISBLANK('ECR Summary'!BM448),"VF_EMPTY",'ECR Summary'!BM448)</f>
        <v>VF_EMPTY</v>
      </c>
      <c r="W406" s="21" t="str">
        <f>IF(ISBLANK('ECR Summary'!BU448),"VF_EMPTY",'ECR Summary'!BU448)</f>
        <v>VF_EMPTY</v>
      </c>
      <c r="X406" s="21" t="str">
        <f>IF(ISBLANK('ECR Summary'!CA448),"VF_EMPTY",'ECR Summary'!CA448)</f>
        <v>VF_EMPTY</v>
      </c>
      <c r="Z406" s="47" t="str">
        <f>IF(ISBLANK('ECR Summary'!AG448),"VF_EMPTY",'ECR Summary'!AG448)</f>
        <v>VF_EMPTY</v>
      </c>
      <c r="AA406" s="47" t="str">
        <f>IF(ISBLANK('ECR Summary'!BQ448),"VF_EMPTY",'ECR Summary'!BQ448)</f>
        <v>VF_EMPTY</v>
      </c>
    </row>
    <row r="407" spans="1:27">
      <c r="A407" s="21" t="str">
        <f>IF(ISBLANK('ECR Summary'!B449),"VF_EMPTY",'ECR Summary'!B449)</f>
        <v>VF_EMPTY</v>
      </c>
      <c r="B407" s="21" t="str">
        <f>IF(ISBLANK('ECR Summary'!E449),"VF_EMPTY",'ECR Summary'!E449)</f>
        <v>VF_EMPTY</v>
      </c>
      <c r="C407" s="21" t="str">
        <f>IF(ISBLANK('ECR Summary'!G449),"VF_EMPTY",'ECR Summary'!G449)</f>
        <v>VF_EMPTY</v>
      </c>
      <c r="D407" s="21" t="str">
        <f>IF(ISBLANK('ECR Summary'!H449),"VF_EMPTY",'ECR Summary'!H449)</f>
        <v>VF_EMPTY</v>
      </c>
      <c r="E407" s="21" t="str">
        <f>IF(ISBLANK('ECR Summary'!I449),"VF_EMPTY",'ECR Summary'!I449)</f>
        <v>VF_EMPTY</v>
      </c>
      <c r="F407" s="21" t="str">
        <f>IF(ISBLANK('ECR Summary'!J449),"VF_EMPTY",'ECR Summary'!J449)</f>
        <v>VF_EMPTY</v>
      </c>
      <c r="G407" s="21" t="str">
        <f>IF(ISBLANK('ECR Summary'!L449),"VF_EMPTY",'ECR Summary'!L449)</f>
        <v>VF_EMPTY</v>
      </c>
      <c r="H407" s="21" t="str">
        <f>IF(ISBLANK('ECR Summary'!M449),"VF_EMPTY",'ECR Summary'!M449)</f>
        <v>VF_EMPTY</v>
      </c>
      <c r="I407" s="21" t="str">
        <f>IF(ISBLANK('ECR Summary'!O449),"VF_EMPTY",'ECR Summary'!O449)</f>
        <v>VF_EMPTY</v>
      </c>
      <c r="J407" s="21" t="str">
        <f>IF(ISBLANK('ECR Summary'!R449),"VF_EMPTY",'ECR Summary'!R449)</f>
        <v>VF_EMPTY</v>
      </c>
      <c r="K407" s="21" t="str">
        <f>IF(ISBLANK('ECR Summary'!S449),"VF_EMPTY",'ECR Summary'!S449)</f>
        <v>VF_EMPTY</v>
      </c>
      <c r="L407" s="21" t="str">
        <f>IF(ISBLANK('ECR Summary'!T449),"VF_EMPTY",'ECR Summary'!T449)</f>
        <v>VF_EMPTY</v>
      </c>
      <c r="M407" s="21" t="str">
        <f>IF(ISBLANK('ECR Summary'!U449),"VF_EMPTY",'ECR Summary'!U449)</f>
        <v>VF_EMPTY</v>
      </c>
      <c r="N407" s="21" t="str">
        <f>IF(ISBLANK('ECR Summary'!AC449),"VF_EMPTY",'ECR Summary'!AC449)</f>
        <v>VF_EMPTY</v>
      </c>
      <c r="O407" s="21" t="str">
        <f>IF(ISBLANK('ECR Summary'!AF449),"VF_EMPTY",'ECR Summary'!AF449)</f>
        <v>VF_EMPTY</v>
      </c>
      <c r="P407" s="21" t="str">
        <f>IF(ISBLANK('ECR Summary'!AL449),"VF_EMPTY",'ECR Summary'!AL449)</f>
        <v>VF_EMPTY</v>
      </c>
      <c r="Q407" s="21" t="str">
        <f>IF(ISBLANK('ECR Summary'!AQ449),"VF_EMPTY",'ECR Summary'!AQ449)</f>
        <v>VF_EMPTY</v>
      </c>
      <c r="R407" s="21" t="str">
        <f>IF(ISBLANK('ECR Summary'!AS449),"VF_EMPTY",'ECR Summary'!AS449)</f>
        <v>VF_EMPTY</v>
      </c>
      <c r="S407" s="21" t="str">
        <f>IF(ISBLANK('ECR Summary'!BD449),"VF_EMPTY",'ECR Summary'!BD449)</f>
        <v>VF_EMPTY</v>
      </c>
      <c r="T407" s="21" t="str">
        <f>IF(ISBLANK('ECR Summary'!BE449),"VF_EMPTY",'ECR Summary'!BE449)</f>
        <v>VF_EMPTY</v>
      </c>
      <c r="U407" s="21" t="str">
        <f>IF(ISBLANK('ECR Summary'!BH449),"VF_EMPTY",'ECR Summary'!BH449)</f>
        <v>VF_EMPTY</v>
      </c>
      <c r="V407" s="21" t="str">
        <f>IF(ISBLANK('ECR Summary'!BM449),"VF_EMPTY",'ECR Summary'!BM449)</f>
        <v>VF_EMPTY</v>
      </c>
      <c r="W407" s="21" t="str">
        <f>IF(ISBLANK('ECR Summary'!BU449),"VF_EMPTY",'ECR Summary'!BU449)</f>
        <v>VF_EMPTY</v>
      </c>
      <c r="X407" s="21" t="str">
        <f>IF(ISBLANK('ECR Summary'!CA449),"VF_EMPTY",'ECR Summary'!CA449)</f>
        <v>VF_EMPTY</v>
      </c>
      <c r="Z407" s="47" t="str">
        <f>IF(ISBLANK('ECR Summary'!AG449),"VF_EMPTY",'ECR Summary'!AG449)</f>
        <v>VF_EMPTY</v>
      </c>
      <c r="AA407" s="47" t="str">
        <f>IF(ISBLANK('ECR Summary'!BQ449),"VF_EMPTY",'ECR Summary'!BQ449)</f>
        <v>VF_EMPTY</v>
      </c>
    </row>
    <row r="408" spans="1:27">
      <c r="A408" s="21" t="str">
        <f>IF(ISBLANK('ECR Summary'!B450),"VF_EMPTY",'ECR Summary'!B450)</f>
        <v>VF_EMPTY</v>
      </c>
      <c r="B408" s="21" t="str">
        <f>IF(ISBLANK('ECR Summary'!E450),"VF_EMPTY",'ECR Summary'!E450)</f>
        <v>VF_EMPTY</v>
      </c>
      <c r="C408" s="21" t="str">
        <f>IF(ISBLANK('ECR Summary'!G450),"VF_EMPTY",'ECR Summary'!G450)</f>
        <v>VF_EMPTY</v>
      </c>
      <c r="D408" s="21" t="str">
        <f>IF(ISBLANK('ECR Summary'!H450),"VF_EMPTY",'ECR Summary'!H450)</f>
        <v>VF_EMPTY</v>
      </c>
      <c r="E408" s="21" t="str">
        <f>IF(ISBLANK('ECR Summary'!I450),"VF_EMPTY",'ECR Summary'!I450)</f>
        <v>VF_EMPTY</v>
      </c>
      <c r="F408" s="21" t="str">
        <f>IF(ISBLANK('ECR Summary'!J450),"VF_EMPTY",'ECR Summary'!J450)</f>
        <v>VF_EMPTY</v>
      </c>
      <c r="G408" s="21" t="str">
        <f>IF(ISBLANK('ECR Summary'!L450),"VF_EMPTY",'ECR Summary'!L450)</f>
        <v>VF_EMPTY</v>
      </c>
      <c r="H408" s="21" t="str">
        <f>IF(ISBLANK('ECR Summary'!M450),"VF_EMPTY",'ECR Summary'!M450)</f>
        <v>VF_EMPTY</v>
      </c>
      <c r="I408" s="21" t="str">
        <f>IF(ISBLANK('ECR Summary'!O450),"VF_EMPTY",'ECR Summary'!O450)</f>
        <v>VF_EMPTY</v>
      </c>
      <c r="J408" s="21" t="str">
        <f>IF(ISBLANK('ECR Summary'!R450),"VF_EMPTY",'ECR Summary'!R450)</f>
        <v>VF_EMPTY</v>
      </c>
      <c r="K408" s="21" t="str">
        <f>IF(ISBLANK('ECR Summary'!S450),"VF_EMPTY",'ECR Summary'!S450)</f>
        <v>VF_EMPTY</v>
      </c>
      <c r="L408" s="21" t="str">
        <f>IF(ISBLANK('ECR Summary'!T450),"VF_EMPTY",'ECR Summary'!T450)</f>
        <v>VF_EMPTY</v>
      </c>
      <c r="M408" s="21" t="str">
        <f>IF(ISBLANK('ECR Summary'!U450),"VF_EMPTY",'ECR Summary'!U450)</f>
        <v>VF_EMPTY</v>
      </c>
      <c r="N408" s="21" t="str">
        <f>IF(ISBLANK('ECR Summary'!AC450),"VF_EMPTY",'ECR Summary'!AC450)</f>
        <v>VF_EMPTY</v>
      </c>
      <c r="O408" s="21" t="str">
        <f>IF(ISBLANK('ECR Summary'!AF450),"VF_EMPTY",'ECR Summary'!AF450)</f>
        <v>VF_EMPTY</v>
      </c>
      <c r="P408" s="21" t="str">
        <f>IF(ISBLANK('ECR Summary'!AL450),"VF_EMPTY",'ECR Summary'!AL450)</f>
        <v>VF_EMPTY</v>
      </c>
      <c r="Q408" s="21" t="str">
        <f>IF(ISBLANK('ECR Summary'!AQ450),"VF_EMPTY",'ECR Summary'!AQ450)</f>
        <v>VF_EMPTY</v>
      </c>
      <c r="R408" s="21" t="str">
        <f>IF(ISBLANK('ECR Summary'!AS450),"VF_EMPTY",'ECR Summary'!AS450)</f>
        <v>VF_EMPTY</v>
      </c>
      <c r="S408" s="21" t="str">
        <f>IF(ISBLANK('ECR Summary'!BD450),"VF_EMPTY",'ECR Summary'!BD450)</f>
        <v>VF_EMPTY</v>
      </c>
      <c r="T408" s="21" t="str">
        <f>IF(ISBLANK('ECR Summary'!BE450),"VF_EMPTY",'ECR Summary'!BE450)</f>
        <v>VF_EMPTY</v>
      </c>
      <c r="U408" s="21" t="str">
        <f>IF(ISBLANK('ECR Summary'!BH450),"VF_EMPTY",'ECR Summary'!BH450)</f>
        <v>VF_EMPTY</v>
      </c>
      <c r="V408" s="21" t="str">
        <f>IF(ISBLANK('ECR Summary'!BM450),"VF_EMPTY",'ECR Summary'!BM450)</f>
        <v>VF_EMPTY</v>
      </c>
      <c r="W408" s="21" t="str">
        <f>IF(ISBLANK('ECR Summary'!BU450),"VF_EMPTY",'ECR Summary'!BU450)</f>
        <v>VF_EMPTY</v>
      </c>
      <c r="X408" s="21" t="str">
        <f>IF(ISBLANK('ECR Summary'!CA450),"VF_EMPTY",'ECR Summary'!CA450)</f>
        <v>VF_EMPTY</v>
      </c>
      <c r="Z408" s="47" t="str">
        <f>IF(ISBLANK('ECR Summary'!AG450),"VF_EMPTY",'ECR Summary'!AG450)</f>
        <v>VF_EMPTY</v>
      </c>
      <c r="AA408" s="47" t="str">
        <f>IF(ISBLANK('ECR Summary'!BQ450),"VF_EMPTY",'ECR Summary'!BQ450)</f>
        <v>VF_EMPTY</v>
      </c>
    </row>
    <row r="409" spans="1:27">
      <c r="A409" s="21" t="str">
        <f>IF(ISBLANK('ECR Summary'!B451),"VF_EMPTY",'ECR Summary'!B451)</f>
        <v>VF_EMPTY</v>
      </c>
      <c r="B409" s="21" t="str">
        <f>IF(ISBLANK('ECR Summary'!E451),"VF_EMPTY",'ECR Summary'!E451)</f>
        <v>VF_EMPTY</v>
      </c>
      <c r="C409" s="21" t="str">
        <f>IF(ISBLANK('ECR Summary'!G451),"VF_EMPTY",'ECR Summary'!G451)</f>
        <v>VF_EMPTY</v>
      </c>
      <c r="D409" s="21" t="str">
        <f>IF(ISBLANK('ECR Summary'!H451),"VF_EMPTY",'ECR Summary'!H451)</f>
        <v>VF_EMPTY</v>
      </c>
      <c r="E409" s="21" t="str">
        <f>IF(ISBLANK('ECR Summary'!I451),"VF_EMPTY",'ECR Summary'!I451)</f>
        <v>VF_EMPTY</v>
      </c>
      <c r="F409" s="21" t="str">
        <f>IF(ISBLANK('ECR Summary'!J451),"VF_EMPTY",'ECR Summary'!J451)</f>
        <v>VF_EMPTY</v>
      </c>
      <c r="G409" s="21" t="str">
        <f>IF(ISBLANK('ECR Summary'!L451),"VF_EMPTY",'ECR Summary'!L451)</f>
        <v>VF_EMPTY</v>
      </c>
      <c r="H409" s="21" t="str">
        <f>IF(ISBLANK('ECR Summary'!M451),"VF_EMPTY",'ECR Summary'!M451)</f>
        <v>VF_EMPTY</v>
      </c>
      <c r="I409" s="21" t="str">
        <f>IF(ISBLANK('ECR Summary'!O451),"VF_EMPTY",'ECR Summary'!O451)</f>
        <v>VF_EMPTY</v>
      </c>
      <c r="J409" s="21" t="str">
        <f>IF(ISBLANK('ECR Summary'!R451),"VF_EMPTY",'ECR Summary'!R451)</f>
        <v>VF_EMPTY</v>
      </c>
      <c r="K409" s="21" t="str">
        <f>IF(ISBLANK('ECR Summary'!S451),"VF_EMPTY",'ECR Summary'!S451)</f>
        <v>VF_EMPTY</v>
      </c>
      <c r="L409" s="21" t="str">
        <f>IF(ISBLANK('ECR Summary'!T451),"VF_EMPTY",'ECR Summary'!T451)</f>
        <v>VF_EMPTY</v>
      </c>
      <c r="M409" s="21" t="str">
        <f>IF(ISBLANK('ECR Summary'!U451),"VF_EMPTY",'ECR Summary'!U451)</f>
        <v>VF_EMPTY</v>
      </c>
      <c r="N409" s="21" t="str">
        <f>IF(ISBLANK('ECR Summary'!AC451),"VF_EMPTY",'ECR Summary'!AC451)</f>
        <v>VF_EMPTY</v>
      </c>
      <c r="O409" s="21" t="str">
        <f>IF(ISBLANK('ECR Summary'!AF451),"VF_EMPTY",'ECR Summary'!AF451)</f>
        <v>VF_EMPTY</v>
      </c>
      <c r="P409" s="21" t="str">
        <f>IF(ISBLANK('ECR Summary'!AL451),"VF_EMPTY",'ECR Summary'!AL451)</f>
        <v>VF_EMPTY</v>
      </c>
      <c r="Q409" s="21" t="str">
        <f>IF(ISBLANK('ECR Summary'!AQ451),"VF_EMPTY",'ECR Summary'!AQ451)</f>
        <v>VF_EMPTY</v>
      </c>
      <c r="R409" s="21" t="str">
        <f>IF(ISBLANK('ECR Summary'!AS451),"VF_EMPTY",'ECR Summary'!AS451)</f>
        <v>VF_EMPTY</v>
      </c>
      <c r="S409" s="21" t="str">
        <f>IF(ISBLANK('ECR Summary'!BD451),"VF_EMPTY",'ECR Summary'!BD451)</f>
        <v>VF_EMPTY</v>
      </c>
      <c r="T409" s="21" t="str">
        <f>IF(ISBLANK('ECR Summary'!BE451),"VF_EMPTY",'ECR Summary'!BE451)</f>
        <v>VF_EMPTY</v>
      </c>
      <c r="U409" s="21" t="str">
        <f>IF(ISBLANK('ECR Summary'!BH451),"VF_EMPTY",'ECR Summary'!BH451)</f>
        <v>VF_EMPTY</v>
      </c>
      <c r="V409" s="21" t="str">
        <f>IF(ISBLANK('ECR Summary'!BM451),"VF_EMPTY",'ECR Summary'!BM451)</f>
        <v>VF_EMPTY</v>
      </c>
      <c r="W409" s="21" t="str">
        <f>IF(ISBLANK('ECR Summary'!BU451),"VF_EMPTY",'ECR Summary'!BU451)</f>
        <v>VF_EMPTY</v>
      </c>
      <c r="X409" s="21" t="str">
        <f>IF(ISBLANK('ECR Summary'!CA451),"VF_EMPTY",'ECR Summary'!CA451)</f>
        <v>VF_EMPTY</v>
      </c>
      <c r="Z409" s="47" t="str">
        <f>IF(ISBLANK('ECR Summary'!AG451),"VF_EMPTY",'ECR Summary'!AG451)</f>
        <v>VF_EMPTY</v>
      </c>
      <c r="AA409" s="47" t="str">
        <f>IF(ISBLANK('ECR Summary'!BQ451),"VF_EMPTY",'ECR Summary'!BQ451)</f>
        <v>VF_EMPTY</v>
      </c>
    </row>
    <row r="410" spans="1:27">
      <c r="A410" s="21" t="str">
        <f>IF(ISBLANK('ECR Summary'!B452),"VF_EMPTY",'ECR Summary'!B452)</f>
        <v>VF_EMPTY</v>
      </c>
      <c r="B410" s="21" t="str">
        <f>IF(ISBLANK('ECR Summary'!E452),"VF_EMPTY",'ECR Summary'!E452)</f>
        <v>VF_EMPTY</v>
      </c>
      <c r="C410" s="21" t="str">
        <f>IF(ISBLANK('ECR Summary'!G452),"VF_EMPTY",'ECR Summary'!G452)</f>
        <v>VF_EMPTY</v>
      </c>
      <c r="D410" s="21" t="str">
        <f>IF(ISBLANK('ECR Summary'!H452),"VF_EMPTY",'ECR Summary'!H452)</f>
        <v>VF_EMPTY</v>
      </c>
      <c r="E410" s="21" t="str">
        <f>IF(ISBLANK('ECR Summary'!I452),"VF_EMPTY",'ECR Summary'!I452)</f>
        <v>VF_EMPTY</v>
      </c>
      <c r="F410" s="21" t="str">
        <f>IF(ISBLANK('ECR Summary'!J452),"VF_EMPTY",'ECR Summary'!J452)</f>
        <v>VF_EMPTY</v>
      </c>
      <c r="G410" s="21" t="str">
        <f>IF(ISBLANK('ECR Summary'!L452),"VF_EMPTY",'ECR Summary'!L452)</f>
        <v>VF_EMPTY</v>
      </c>
      <c r="H410" s="21" t="str">
        <f>IF(ISBLANK('ECR Summary'!M452),"VF_EMPTY",'ECR Summary'!M452)</f>
        <v>VF_EMPTY</v>
      </c>
      <c r="I410" s="21" t="str">
        <f>IF(ISBLANK('ECR Summary'!O452),"VF_EMPTY",'ECR Summary'!O452)</f>
        <v>VF_EMPTY</v>
      </c>
      <c r="J410" s="21" t="str">
        <f>IF(ISBLANK('ECR Summary'!R452),"VF_EMPTY",'ECR Summary'!R452)</f>
        <v>VF_EMPTY</v>
      </c>
      <c r="K410" s="21" t="str">
        <f>IF(ISBLANK('ECR Summary'!S452),"VF_EMPTY",'ECR Summary'!S452)</f>
        <v>VF_EMPTY</v>
      </c>
      <c r="L410" s="21" t="str">
        <f>IF(ISBLANK('ECR Summary'!T452),"VF_EMPTY",'ECR Summary'!T452)</f>
        <v>VF_EMPTY</v>
      </c>
      <c r="M410" s="21" t="str">
        <f>IF(ISBLANK('ECR Summary'!U452),"VF_EMPTY",'ECR Summary'!U452)</f>
        <v>VF_EMPTY</v>
      </c>
      <c r="N410" s="21" t="str">
        <f>IF(ISBLANK('ECR Summary'!AC452),"VF_EMPTY",'ECR Summary'!AC452)</f>
        <v>VF_EMPTY</v>
      </c>
      <c r="O410" s="21" t="str">
        <f>IF(ISBLANK('ECR Summary'!AF452),"VF_EMPTY",'ECR Summary'!AF452)</f>
        <v>VF_EMPTY</v>
      </c>
      <c r="P410" s="21" t="str">
        <f>IF(ISBLANK('ECR Summary'!AL452),"VF_EMPTY",'ECR Summary'!AL452)</f>
        <v>VF_EMPTY</v>
      </c>
      <c r="Q410" s="21" t="str">
        <f>IF(ISBLANK('ECR Summary'!AQ452),"VF_EMPTY",'ECR Summary'!AQ452)</f>
        <v>VF_EMPTY</v>
      </c>
      <c r="R410" s="21" t="str">
        <f>IF(ISBLANK('ECR Summary'!AS452),"VF_EMPTY",'ECR Summary'!AS452)</f>
        <v>VF_EMPTY</v>
      </c>
      <c r="S410" s="21" t="str">
        <f>IF(ISBLANK('ECR Summary'!BD452),"VF_EMPTY",'ECR Summary'!BD452)</f>
        <v>VF_EMPTY</v>
      </c>
      <c r="T410" s="21" t="str">
        <f>IF(ISBLANK('ECR Summary'!BE452),"VF_EMPTY",'ECR Summary'!BE452)</f>
        <v>VF_EMPTY</v>
      </c>
      <c r="U410" s="21" t="str">
        <f>IF(ISBLANK('ECR Summary'!BH452),"VF_EMPTY",'ECR Summary'!BH452)</f>
        <v>VF_EMPTY</v>
      </c>
      <c r="V410" s="21" t="str">
        <f>IF(ISBLANK('ECR Summary'!BM452),"VF_EMPTY",'ECR Summary'!BM452)</f>
        <v>VF_EMPTY</v>
      </c>
      <c r="W410" s="21" t="str">
        <f>IF(ISBLANK('ECR Summary'!BU452),"VF_EMPTY",'ECR Summary'!BU452)</f>
        <v>VF_EMPTY</v>
      </c>
      <c r="X410" s="21" t="str">
        <f>IF(ISBLANK('ECR Summary'!CA452),"VF_EMPTY",'ECR Summary'!CA452)</f>
        <v>VF_EMPTY</v>
      </c>
      <c r="Z410" s="47" t="str">
        <f>IF(ISBLANK('ECR Summary'!AG452),"VF_EMPTY",'ECR Summary'!AG452)</f>
        <v>VF_EMPTY</v>
      </c>
      <c r="AA410" s="47" t="str">
        <f>IF(ISBLANK('ECR Summary'!BQ452),"VF_EMPTY",'ECR Summary'!BQ452)</f>
        <v>VF_EMPTY</v>
      </c>
    </row>
    <row r="411" spans="1:27">
      <c r="A411" s="21" t="str">
        <f>IF(ISBLANK('ECR Summary'!B453),"VF_EMPTY",'ECR Summary'!B453)</f>
        <v>VF_EMPTY</v>
      </c>
      <c r="B411" s="21" t="str">
        <f>IF(ISBLANK('ECR Summary'!E453),"VF_EMPTY",'ECR Summary'!E453)</f>
        <v>VF_EMPTY</v>
      </c>
      <c r="C411" s="21" t="str">
        <f>IF(ISBLANK('ECR Summary'!G453),"VF_EMPTY",'ECR Summary'!G453)</f>
        <v>VF_EMPTY</v>
      </c>
      <c r="D411" s="21" t="str">
        <f>IF(ISBLANK('ECR Summary'!H453),"VF_EMPTY",'ECR Summary'!H453)</f>
        <v>VF_EMPTY</v>
      </c>
      <c r="E411" s="21" t="str">
        <f>IF(ISBLANK('ECR Summary'!I453),"VF_EMPTY",'ECR Summary'!I453)</f>
        <v>VF_EMPTY</v>
      </c>
      <c r="F411" s="21" t="str">
        <f>IF(ISBLANK('ECR Summary'!J453),"VF_EMPTY",'ECR Summary'!J453)</f>
        <v>VF_EMPTY</v>
      </c>
      <c r="G411" s="21" t="str">
        <f>IF(ISBLANK('ECR Summary'!L453),"VF_EMPTY",'ECR Summary'!L453)</f>
        <v>VF_EMPTY</v>
      </c>
      <c r="H411" s="21" t="str">
        <f>IF(ISBLANK('ECR Summary'!M453),"VF_EMPTY",'ECR Summary'!M453)</f>
        <v>VF_EMPTY</v>
      </c>
      <c r="I411" s="21" t="str">
        <f>IF(ISBLANK('ECR Summary'!O453),"VF_EMPTY",'ECR Summary'!O453)</f>
        <v>VF_EMPTY</v>
      </c>
      <c r="J411" s="21" t="str">
        <f>IF(ISBLANK('ECR Summary'!R453),"VF_EMPTY",'ECR Summary'!R453)</f>
        <v>VF_EMPTY</v>
      </c>
      <c r="K411" s="21" t="str">
        <f>IF(ISBLANK('ECR Summary'!S453),"VF_EMPTY",'ECR Summary'!S453)</f>
        <v>VF_EMPTY</v>
      </c>
      <c r="L411" s="21" t="str">
        <f>IF(ISBLANK('ECR Summary'!T453),"VF_EMPTY",'ECR Summary'!T453)</f>
        <v>VF_EMPTY</v>
      </c>
      <c r="M411" s="21" t="str">
        <f>IF(ISBLANK('ECR Summary'!U453),"VF_EMPTY",'ECR Summary'!U453)</f>
        <v>VF_EMPTY</v>
      </c>
      <c r="N411" s="21" t="str">
        <f>IF(ISBLANK('ECR Summary'!AC453),"VF_EMPTY",'ECR Summary'!AC453)</f>
        <v>VF_EMPTY</v>
      </c>
      <c r="O411" s="21" t="str">
        <f>IF(ISBLANK('ECR Summary'!AF453),"VF_EMPTY",'ECR Summary'!AF453)</f>
        <v>VF_EMPTY</v>
      </c>
      <c r="P411" s="21" t="str">
        <f>IF(ISBLANK('ECR Summary'!AL453),"VF_EMPTY",'ECR Summary'!AL453)</f>
        <v>VF_EMPTY</v>
      </c>
      <c r="Q411" s="21" t="str">
        <f>IF(ISBLANK('ECR Summary'!AQ453),"VF_EMPTY",'ECR Summary'!AQ453)</f>
        <v>VF_EMPTY</v>
      </c>
      <c r="R411" s="21" t="str">
        <f>IF(ISBLANK('ECR Summary'!AS453),"VF_EMPTY",'ECR Summary'!AS453)</f>
        <v>VF_EMPTY</v>
      </c>
      <c r="S411" s="21" t="str">
        <f>IF(ISBLANK('ECR Summary'!BD453),"VF_EMPTY",'ECR Summary'!BD453)</f>
        <v>VF_EMPTY</v>
      </c>
      <c r="T411" s="21" t="str">
        <f>IF(ISBLANK('ECR Summary'!BE453),"VF_EMPTY",'ECR Summary'!BE453)</f>
        <v>VF_EMPTY</v>
      </c>
      <c r="U411" s="21" t="str">
        <f>IF(ISBLANK('ECR Summary'!BH453),"VF_EMPTY",'ECR Summary'!BH453)</f>
        <v>VF_EMPTY</v>
      </c>
      <c r="V411" s="21" t="str">
        <f>IF(ISBLANK('ECR Summary'!BM453),"VF_EMPTY",'ECR Summary'!BM453)</f>
        <v>VF_EMPTY</v>
      </c>
      <c r="W411" s="21" t="str">
        <f>IF(ISBLANK('ECR Summary'!BU453),"VF_EMPTY",'ECR Summary'!BU453)</f>
        <v>VF_EMPTY</v>
      </c>
      <c r="X411" s="21" t="str">
        <f>IF(ISBLANK('ECR Summary'!CA453),"VF_EMPTY",'ECR Summary'!CA453)</f>
        <v>VF_EMPTY</v>
      </c>
      <c r="Z411" s="47" t="str">
        <f>IF(ISBLANK('ECR Summary'!AG453),"VF_EMPTY",'ECR Summary'!AG453)</f>
        <v>VF_EMPTY</v>
      </c>
      <c r="AA411" s="47" t="str">
        <f>IF(ISBLANK('ECR Summary'!BQ453),"VF_EMPTY",'ECR Summary'!BQ453)</f>
        <v>VF_EMPTY</v>
      </c>
    </row>
    <row r="412" spans="1:27">
      <c r="A412" s="21" t="str">
        <f>IF(ISBLANK('ECR Summary'!B454),"VF_EMPTY",'ECR Summary'!B454)</f>
        <v>VF_EMPTY</v>
      </c>
      <c r="B412" s="21" t="str">
        <f>IF(ISBLANK('ECR Summary'!E454),"VF_EMPTY",'ECR Summary'!E454)</f>
        <v>VF_EMPTY</v>
      </c>
      <c r="C412" s="21" t="str">
        <f>IF(ISBLANK('ECR Summary'!G454),"VF_EMPTY",'ECR Summary'!G454)</f>
        <v>VF_EMPTY</v>
      </c>
      <c r="D412" s="21" t="str">
        <f>IF(ISBLANK('ECR Summary'!H454),"VF_EMPTY",'ECR Summary'!H454)</f>
        <v>VF_EMPTY</v>
      </c>
      <c r="E412" s="21" t="str">
        <f>IF(ISBLANK('ECR Summary'!I454),"VF_EMPTY",'ECR Summary'!I454)</f>
        <v>VF_EMPTY</v>
      </c>
      <c r="F412" s="21" t="str">
        <f>IF(ISBLANK('ECR Summary'!J454),"VF_EMPTY",'ECR Summary'!J454)</f>
        <v>VF_EMPTY</v>
      </c>
      <c r="G412" s="21" t="str">
        <f>IF(ISBLANK('ECR Summary'!L454),"VF_EMPTY",'ECR Summary'!L454)</f>
        <v>VF_EMPTY</v>
      </c>
      <c r="H412" s="21" t="str">
        <f>IF(ISBLANK('ECR Summary'!M454),"VF_EMPTY",'ECR Summary'!M454)</f>
        <v>VF_EMPTY</v>
      </c>
      <c r="I412" s="21" t="str">
        <f>IF(ISBLANK('ECR Summary'!O454),"VF_EMPTY",'ECR Summary'!O454)</f>
        <v>VF_EMPTY</v>
      </c>
      <c r="J412" s="21" t="str">
        <f>IF(ISBLANK('ECR Summary'!R454),"VF_EMPTY",'ECR Summary'!R454)</f>
        <v>VF_EMPTY</v>
      </c>
      <c r="K412" s="21" t="str">
        <f>IF(ISBLANK('ECR Summary'!S454),"VF_EMPTY",'ECR Summary'!S454)</f>
        <v>VF_EMPTY</v>
      </c>
      <c r="L412" s="21" t="str">
        <f>IF(ISBLANK('ECR Summary'!T454),"VF_EMPTY",'ECR Summary'!T454)</f>
        <v>VF_EMPTY</v>
      </c>
      <c r="M412" s="21" t="str">
        <f>IF(ISBLANK('ECR Summary'!U454),"VF_EMPTY",'ECR Summary'!U454)</f>
        <v>VF_EMPTY</v>
      </c>
      <c r="N412" s="21" t="str">
        <f>IF(ISBLANK('ECR Summary'!AC454),"VF_EMPTY",'ECR Summary'!AC454)</f>
        <v>VF_EMPTY</v>
      </c>
      <c r="O412" s="21" t="str">
        <f>IF(ISBLANK('ECR Summary'!AF454),"VF_EMPTY",'ECR Summary'!AF454)</f>
        <v>VF_EMPTY</v>
      </c>
      <c r="P412" s="21" t="str">
        <f>IF(ISBLANK('ECR Summary'!AL454),"VF_EMPTY",'ECR Summary'!AL454)</f>
        <v>VF_EMPTY</v>
      </c>
      <c r="Q412" s="21" t="str">
        <f>IF(ISBLANK('ECR Summary'!AQ454),"VF_EMPTY",'ECR Summary'!AQ454)</f>
        <v>VF_EMPTY</v>
      </c>
      <c r="R412" s="21" t="str">
        <f>IF(ISBLANK('ECR Summary'!AS454),"VF_EMPTY",'ECR Summary'!AS454)</f>
        <v>VF_EMPTY</v>
      </c>
      <c r="S412" s="21" t="str">
        <f>IF(ISBLANK('ECR Summary'!BD454),"VF_EMPTY",'ECR Summary'!BD454)</f>
        <v>VF_EMPTY</v>
      </c>
      <c r="T412" s="21" t="str">
        <f>IF(ISBLANK('ECR Summary'!BE454),"VF_EMPTY",'ECR Summary'!BE454)</f>
        <v>VF_EMPTY</v>
      </c>
      <c r="U412" s="21" t="str">
        <f>IF(ISBLANK('ECR Summary'!BH454),"VF_EMPTY",'ECR Summary'!BH454)</f>
        <v>VF_EMPTY</v>
      </c>
      <c r="V412" s="21" t="str">
        <f>IF(ISBLANK('ECR Summary'!BM454),"VF_EMPTY",'ECR Summary'!BM454)</f>
        <v>VF_EMPTY</v>
      </c>
      <c r="W412" s="21" t="str">
        <f>IF(ISBLANK('ECR Summary'!BU454),"VF_EMPTY",'ECR Summary'!BU454)</f>
        <v>VF_EMPTY</v>
      </c>
      <c r="X412" s="21" t="str">
        <f>IF(ISBLANK('ECR Summary'!CA454),"VF_EMPTY",'ECR Summary'!CA454)</f>
        <v>VF_EMPTY</v>
      </c>
      <c r="Z412" s="47" t="str">
        <f>IF(ISBLANK('ECR Summary'!AG454),"VF_EMPTY",'ECR Summary'!AG454)</f>
        <v>VF_EMPTY</v>
      </c>
      <c r="AA412" s="47" t="str">
        <f>IF(ISBLANK('ECR Summary'!BQ454),"VF_EMPTY",'ECR Summary'!BQ454)</f>
        <v>VF_EMPTY</v>
      </c>
    </row>
    <row r="413" spans="1:27">
      <c r="A413" s="21" t="str">
        <f>IF(ISBLANK('ECR Summary'!B455),"VF_EMPTY",'ECR Summary'!B455)</f>
        <v>VF_EMPTY</v>
      </c>
      <c r="B413" s="21" t="str">
        <f>IF(ISBLANK('ECR Summary'!E455),"VF_EMPTY",'ECR Summary'!E455)</f>
        <v>VF_EMPTY</v>
      </c>
      <c r="C413" s="21" t="str">
        <f>IF(ISBLANK('ECR Summary'!G455),"VF_EMPTY",'ECR Summary'!G455)</f>
        <v>VF_EMPTY</v>
      </c>
      <c r="D413" s="21" t="str">
        <f>IF(ISBLANK('ECR Summary'!H455),"VF_EMPTY",'ECR Summary'!H455)</f>
        <v>VF_EMPTY</v>
      </c>
      <c r="E413" s="21" t="str">
        <f>IF(ISBLANK('ECR Summary'!I455),"VF_EMPTY",'ECR Summary'!I455)</f>
        <v>VF_EMPTY</v>
      </c>
      <c r="F413" s="21" t="str">
        <f>IF(ISBLANK('ECR Summary'!J455),"VF_EMPTY",'ECR Summary'!J455)</f>
        <v>VF_EMPTY</v>
      </c>
      <c r="G413" s="21" t="str">
        <f>IF(ISBLANK('ECR Summary'!L455),"VF_EMPTY",'ECR Summary'!L455)</f>
        <v>VF_EMPTY</v>
      </c>
      <c r="H413" s="21" t="str">
        <f>IF(ISBLANK('ECR Summary'!M455),"VF_EMPTY",'ECR Summary'!M455)</f>
        <v>VF_EMPTY</v>
      </c>
      <c r="I413" s="21" t="str">
        <f>IF(ISBLANK('ECR Summary'!O455),"VF_EMPTY",'ECR Summary'!O455)</f>
        <v>VF_EMPTY</v>
      </c>
      <c r="J413" s="21" t="str">
        <f>IF(ISBLANK('ECR Summary'!R455),"VF_EMPTY",'ECR Summary'!R455)</f>
        <v>VF_EMPTY</v>
      </c>
      <c r="K413" s="21" t="str">
        <f>IF(ISBLANK('ECR Summary'!S455),"VF_EMPTY",'ECR Summary'!S455)</f>
        <v>VF_EMPTY</v>
      </c>
      <c r="L413" s="21" t="str">
        <f>IF(ISBLANK('ECR Summary'!T455),"VF_EMPTY",'ECR Summary'!T455)</f>
        <v>VF_EMPTY</v>
      </c>
      <c r="M413" s="21" t="str">
        <f>IF(ISBLANK('ECR Summary'!U455),"VF_EMPTY",'ECR Summary'!U455)</f>
        <v>VF_EMPTY</v>
      </c>
      <c r="N413" s="21" t="str">
        <f>IF(ISBLANK('ECR Summary'!AC455),"VF_EMPTY",'ECR Summary'!AC455)</f>
        <v>VF_EMPTY</v>
      </c>
      <c r="O413" s="21" t="str">
        <f>IF(ISBLANK('ECR Summary'!AF455),"VF_EMPTY",'ECR Summary'!AF455)</f>
        <v>VF_EMPTY</v>
      </c>
      <c r="P413" s="21" t="str">
        <f>IF(ISBLANK('ECR Summary'!AL455),"VF_EMPTY",'ECR Summary'!AL455)</f>
        <v>VF_EMPTY</v>
      </c>
      <c r="Q413" s="21" t="str">
        <f>IF(ISBLANK('ECR Summary'!AQ455),"VF_EMPTY",'ECR Summary'!AQ455)</f>
        <v>VF_EMPTY</v>
      </c>
      <c r="R413" s="21" t="str">
        <f>IF(ISBLANK('ECR Summary'!AS455),"VF_EMPTY",'ECR Summary'!AS455)</f>
        <v>VF_EMPTY</v>
      </c>
      <c r="S413" s="21" t="str">
        <f>IF(ISBLANK('ECR Summary'!BD455),"VF_EMPTY",'ECR Summary'!BD455)</f>
        <v>VF_EMPTY</v>
      </c>
      <c r="T413" s="21" t="str">
        <f>IF(ISBLANK('ECR Summary'!BE455),"VF_EMPTY",'ECR Summary'!BE455)</f>
        <v>VF_EMPTY</v>
      </c>
      <c r="U413" s="21" t="str">
        <f>IF(ISBLANK('ECR Summary'!BH455),"VF_EMPTY",'ECR Summary'!BH455)</f>
        <v>VF_EMPTY</v>
      </c>
      <c r="V413" s="21" t="str">
        <f>IF(ISBLANK('ECR Summary'!BM455),"VF_EMPTY",'ECR Summary'!BM455)</f>
        <v>VF_EMPTY</v>
      </c>
      <c r="W413" s="21" t="str">
        <f>IF(ISBLANK('ECR Summary'!BU455),"VF_EMPTY",'ECR Summary'!BU455)</f>
        <v>VF_EMPTY</v>
      </c>
      <c r="X413" s="21" t="str">
        <f>IF(ISBLANK('ECR Summary'!CA455),"VF_EMPTY",'ECR Summary'!CA455)</f>
        <v>VF_EMPTY</v>
      </c>
      <c r="Z413" s="47" t="str">
        <f>IF(ISBLANK('ECR Summary'!AG455),"VF_EMPTY",'ECR Summary'!AG455)</f>
        <v>VF_EMPTY</v>
      </c>
      <c r="AA413" s="47" t="str">
        <f>IF(ISBLANK('ECR Summary'!BQ455),"VF_EMPTY",'ECR Summary'!BQ455)</f>
        <v>VF_EMPTY</v>
      </c>
    </row>
    <row r="414" spans="1:27">
      <c r="A414" s="21" t="str">
        <f>IF(ISBLANK('ECR Summary'!B456),"VF_EMPTY",'ECR Summary'!B456)</f>
        <v>VF_EMPTY</v>
      </c>
      <c r="B414" s="21" t="str">
        <f>IF(ISBLANK('ECR Summary'!E456),"VF_EMPTY",'ECR Summary'!E456)</f>
        <v>VF_EMPTY</v>
      </c>
      <c r="C414" s="21" t="str">
        <f>IF(ISBLANK('ECR Summary'!G456),"VF_EMPTY",'ECR Summary'!G456)</f>
        <v>VF_EMPTY</v>
      </c>
      <c r="D414" s="21" t="str">
        <f>IF(ISBLANK('ECR Summary'!H456),"VF_EMPTY",'ECR Summary'!H456)</f>
        <v>VF_EMPTY</v>
      </c>
      <c r="E414" s="21" t="str">
        <f>IF(ISBLANK('ECR Summary'!I456),"VF_EMPTY",'ECR Summary'!I456)</f>
        <v>VF_EMPTY</v>
      </c>
      <c r="F414" s="21" t="str">
        <f>IF(ISBLANK('ECR Summary'!J456),"VF_EMPTY",'ECR Summary'!J456)</f>
        <v>VF_EMPTY</v>
      </c>
      <c r="G414" s="21" t="str">
        <f>IF(ISBLANK('ECR Summary'!L456),"VF_EMPTY",'ECR Summary'!L456)</f>
        <v>VF_EMPTY</v>
      </c>
      <c r="H414" s="21" t="str">
        <f>IF(ISBLANK('ECR Summary'!M456),"VF_EMPTY",'ECR Summary'!M456)</f>
        <v>VF_EMPTY</v>
      </c>
      <c r="I414" s="21" t="str">
        <f>IF(ISBLANK('ECR Summary'!O456),"VF_EMPTY",'ECR Summary'!O456)</f>
        <v>VF_EMPTY</v>
      </c>
      <c r="J414" s="21" t="str">
        <f>IF(ISBLANK('ECR Summary'!R456),"VF_EMPTY",'ECR Summary'!R456)</f>
        <v>VF_EMPTY</v>
      </c>
      <c r="K414" s="21" t="str">
        <f>IF(ISBLANK('ECR Summary'!S456),"VF_EMPTY",'ECR Summary'!S456)</f>
        <v>VF_EMPTY</v>
      </c>
      <c r="L414" s="21" t="str">
        <f>IF(ISBLANK('ECR Summary'!T456),"VF_EMPTY",'ECR Summary'!T456)</f>
        <v>VF_EMPTY</v>
      </c>
      <c r="M414" s="21" t="str">
        <f>IF(ISBLANK('ECR Summary'!U456),"VF_EMPTY",'ECR Summary'!U456)</f>
        <v>VF_EMPTY</v>
      </c>
      <c r="N414" s="21" t="str">
        <f>IF(ISBLANK('ECR Summary'!AC456),"VF_EMPTY",'ECR Summary'!AC456)</f>
        <v>VF_EMPTY</v>
      </c>
      <c r="O414" s="21" t="str">
        <f>IF(ISBLANK('ECR Summary'!AF456),"VF_EMPTY",'ECR Summary'!AF456)</f>
        <v>VF_EMPTY</v>
      </c>
      <c r="P414" s="21" t="str">
        <f>IF(ISBLANK('ECR Summary'!AL456),"VF_EMPTY",'ECR Summary'!AL456)</f>
        <v>VF_EMPTY</v>
      </c>
      <c r="Q414" s="21" t="str">
        <f>IF(ISBLANK('ECR Summary'!AQ456),"VF_EMPTY",'ECR Summary'!AQ456)</f>
        <v>VF_EMPTY</v>
      </c>
      <c r="R414" s="21" t="str">
        <f>IF(ISBLANK('ECR Summary'!AS456),"VF_EMPTY",'ECR Summary'!AS456)</f>
        <v>VF_EMPTY</v>
      </c>
      <c r="S414" s="21" t="str">
        <f>IF(ISBLANK('ECR Summary'!BD456),"VF_EMPTY",'ECR Summary'!BD456)</f>
        <v>VF_EMPTY</v>
      </c>
      <c r="T414" s="21" t="str">
        <f>IF(ISBLANK('ECR Summary'!BE456),"VF_EMPTY",'ECR Summary'!BE456)</f>
        <v>VF_EMPTY</v>
      </c>
      <c r="U414" s="21" t="str">
        <f>IF(ISBLANK('ECR Summary'!BH456),"VF_EMPTY",'ECR Summary'!BH456)</f>
        <v>VF_EMPTY</v>
      </c>
      <c r="V414" s="21" t="str">
        <f>IF(ISBLANK('ECR Summary'!BM456),"VF_EMPTY",'ECR Summary'!BM456)</f>
        <v>VF_EMPTY</v>
      </c>
      <c r="W414" s="21" t="str">
        <f>IF(ISBLANK('ECR Summary'!BU456),"VF_EMPTY",'ECR Summary'!BU456)</f>
        <v>VF_EMPTY</v>
      </c>
      <c r="X414" s="21" t="str">
        <f>IF(ISBLANK('ECR Summary'!CA456),"VF_EMPTY",'ECR Summary'!CA456)</f>
        <v>VF_EMPTY</v>
      </c>
      <c r="Z414" s="47" t="str">
        <f>IF(ISBLANK('ECR Summary'!AG456),"VF_EMPTY",'ECR Summary'!AG456)</f>
        <v>VF_EMPTY</v>
      </c>
      <c r="AA414" s="47" t="str">
        <f>IF(ISBLANK('ECR Summary'!BQ456),"VF_EMPTY",'ECR Summary'!BQ456)</f>
        <v>VF_EMPTY</v>
      </c>
    </row>
    <row r="415" spans="1:27">
      <c r="A415" s="21" t="str">
        <f>IF(ISBLANK('ECR Summary'!B457),"VF_EMPTY",'ECR Summary'!B457)</f>
        <v>VF_EMPTY</v>
      </c>
      <c r="B415" s="21" t="str">
        <f>IF(ISBLANK('ECR Summary'!E457),"VF_EMPTY",'ECR Summary'!E457)</f>
        <v>VF_EMPTY</v>
      </c>
      <c r="C415" s="21" t="str">
        <f>IF(ISBLANK('ECR Summary'!G457),"VF_EMPTY",'ECR Summary'!G457)</f>
        <v>VF_EMPTY</v>
      </c>
      <c r="D415" s="21" t="str">
        <f>IF(ISBLANK('ECR Summary'!H457),"VF_EMPTY",'ECR Summary'!H457)</f>
        <v>VF_EMPTY</v>
      </c>
      <c r="E415" s="21" t="str">
        <f>IF(ISBLANK('ECR Summary'!I457),"VF_EMPTY",'ECR Summary'!I457)</f>
        <v>VF_EMPTY</v>
      </c>
      <c r="F415" s="21" t="str">
        <f>IF(ISBLANK('ECR Summary'!J457),"VF_EMPTY",'ECR Summary'!J457)</f>
        <v>VF_EMPTY</v>
      </c>
      <c r="G415" s="21" t="str">
        <f>IF(ISBLANK('ECR Summary'!L457),"VF_EMPTY",'ECR Summary'!L457)</f>
        <v>VF_EMPTY</v>
      </c>
      <c r="H415" s="21" t="str">
        <f>IF(ISBLANK('ECR Summary'!M457),"VF_EMPTY",'ECR Summary'!M457)</f>
        <v>VF_EMPTY</v>
      </c>
      <c r="I415" s="21" t="str">
        <f>IF(ISBLANK('ECR Summary'!O457),"VF_EMPTY",'ECR Summary'!O457)</f>
        <v>VF_EMPTY</v>
      </c>
      <c r="J415" s="21" t="str">
        <f>IF(ISBLANK('ECR Summary'!R457),"VF_EMPTY",'ECR Summary'!R457)</f>
        <v>VF_EMPTY</v>
      </c>
      <c r="K415" s="21" t="str">
        <f>IF(ISBLANK('ECR Summary'!S457),"VF_EMPTY",'ECR Summary'!S457)</f>
        <v>VF_EMPTY</v>
      </c>
      <c r="L415" s="21" t="str">
        <f>IF(ISBLANK('ECR Summary'!T457),"VF_EMPTY",'ECR Summary'!T457)</f>
        <v>VF_EMPTY</v>
      </c>
      <c r="M415" s="21" t="str">
        <f>IF(ISBLANK('ECR Summary'!U457),"VF_EMPTY",'ECR Summary'!U457)</f>
        <v>VF_EMPTY</v>
      </c>
      <c r="N415" s="21" t="str">
        <f>IF(ISBLANK('ECR Summary'!AC457),"VF_EMPTY",'ECR Summary'!AC457)</f>
        <v>VF_EMPTY</v>
      </c>
      <c r="O415" s="21" t="str">
        <f>IF(ISBLANK('ECR Summary'!AF457),"VF_EMPTY",'ECR Summary'!AF457)</f>
        <v>VF_EMPTY</v>
      </c>
      <c r="P415" s="21" t="str">
        <f>IF(ISBLANK('ECR Summary'!AL457),"VF_EMPTY",'ECR Summary'!AL457)</f>
        <v>VF_EMPTY</v>
      </c>
      <c r="Q415" s="21" t="str">
        <f>IF(ISBLANK('ECR Summary'!AQ457),"VF_EMPTY",'ECR Summary'!AQ457)</f>
        <v>VF_EMPTY</v>
      </c>
      <c r="R415" s="21" t="str">
        <f>IF(ISBLANK('ECR Summary'!AS457),"VF_EMPTY",'ECR Summary'!AS457)</f>
        <v>VF_EMPTY</v>
      </c>
      <c r="S415" s="21" t="str">
        <f>IF(ISBLANK('ECR Summary'!BD457),"VF_EMPTY",'ECR Summary'!BD457)</f>
        <v>VF_EMPTY</v>
      </c>
      <c r="T415" s="21" t="str">
        <f>IF(ISBLANK('ECR Summary'!BE457),"VF_EMPTY",'ECR Summary'!BE457)</f>
        <v>VF_EMPTY</v>
      </c>
      <c r="U415" s="21" t="str">
        <f>IF(ISBLANK('ECR Summary'!BH457),"VF_EMPTY",'ECR Summary'!BH457)</f>
        <v>VF_EMPTY</v>
      </c>
      <c r="V415" s="21" t="str">
        <f>IF(ISBLANK('ECR Summary'!BM457),"VF_EMPTY",'ECR Summary'!BM457)</f>
        <v>VF_EMPTY</v>
      </c>
      <c r="W415" s="21" t="str">
        <f>IF(ISBLANK('ECR Summary'!BU457),"VF_EMPTY",'ECR Summary'!BU457)</f>
        <v>VF_EMPTY</v>
      </c>
      <c r="X415" s="21" t="str">
        <f>IF(ISBLANK('ECR Summary'!CA457),"VF_EMPTY",'ECR Summary'!CA457)</f>
        <v>VF_EMPTY</v>
      </c>
      <c r="Z415" s="47" t="str">
        <f>IF(ISBLANK('ECR Summary'!AG457),"VF_EMPTY",'ECR Summary'!AG457)</f>
        <v>VF_EMPTY</v>
      </c>
      <c r="AA415" s="47" t="str">
        <f>IF(ISBLANK('ECR Summary'!BQ457),"VF_EMPTY",'ECR Summary'!BQ457)</f>
        <v>VF_EMPTY</v>
      </c>
    </row>
    <row r="416" spans="1:27">
      <c r="A416" s="21" t="str">
        <f>IF(ISBLANK('ECR Summary'!B458),"VF_EMPTY",'ECR Summary'!B458)</f>
        <v>VF_EMPTY</v>
      </c>
      <c r="B416" s="21" t="str">
        <f>IF(ISBLANK('ECR Summary'!E458),"VF_EMPTY",'ECR Summary'!E458)</f>
        <v>VF_EMPTY</v>
      </c>
      <c r="C416" s="21" t="str">
        <f>IF(ISBLANK('ECR Summary'!G458),"VF_EMPTY",'ECR Summary'!G458)</f>
        <v>VF_EMPTY</v>
      </c>
      <c r="D416" s="21" t="str">
        <f>IF(ISBLANK('ECR Summary'!H458),"VF_EMPTY",'ECR Summary'!H458)</f>
        <v>VF_EMPTY</v>
      </c>
      <c r="E416" s="21" t="str">
        <f>IF(ISBLANK('ECR Summary'!I458),"VF_EMPTY",'ECR Summary'!I458)</f>
        <v>VF_EMPTY</v>
      </c>
      <c r="F416" s="21" t="str">
        <f>IF(ISBLANK('ECR Summary'!J458),"VF_EMPTY",'ECR Summary'!J458)</f>
        <v>VF_EMPTY</v>
      </c>
      <c r="G416" s="21" t="str">
        <f>IF(ISBLANK('ECR Summary'!L458),"VF_EMPTY",'ECR Summary'!L458)</f>
        <v>VF_EMPTY</v>
      </c>
      <c r="H416" s="21" t="str">
        <f>IF(ISBLANK('ECR Summary'!M458),"VF_EMPTY",'ECR Summary'!M458)</f>
        <v>VF_EMPTY</v>
      </c>
      <c r="I416" s="21" t="str">
        <f>IF(ISBLANK('ECR Summary'!O458),"VF_EMPTY",'ECR Summary'!O458)</f>
        <v>VF_EMPTY</v>
      </c>
      <c r="J416" s="21" t="str">
        <f>IF(ISBLANK('ECR Summary'!R458),"VF_EMPTY",'ECR Summary'!R458)</f>
        <v>VF_EMPTY</v>
      </c>
      <c r="K416" s="21" t="str">
        <f>IF(ISBLANK('ECR Summary'!S458),"VF_EMPTY",'ECR Summary'!S458)</f>
        <v>VF_EMPTY</v>
      </c>
      <c r="L416" s="21" t="str">
        <f>IF(ISBLANK('ECR Summary'!T458),"VF_EMPTY",'ECR Summary'!T458)</f>
        <v>VF_EMPTY</v>
      </c>
      <c r="M416" s="21" t="str">
        <f>IF(ISBLANK('ECR Summary'!U458),"VF_EMPTY",'ECR Summary'!U458)</f>
        <v>VF_EMPTY</v>
      </c>
      <c r="N416" s="21" t="str">
        <f>IF(ISBLANK('ECR Summary'!AC458),"VF_EMPTY",'ECR Summary'!AC458)</f>
        <v>VF_EMPTY</v>
      </c>
      <c r="O416" s="21" t="str">
        <f>IF(ISBLANK('ECR Summary'!AF458),"VF_EMPTY",'ECR Summary'!AF458)</f>
        <v>VF_EMPTY</v>
      </c>
      <c r="P416" s="21" t="str">
        <f>IF(ISBLANK('ECR Summary'!AL458),"VF_EMPTY",'ECR Summary'!AL458)</f>
        <v>VF_EMPTY</v>
      </c>
      <c r="Q416" s="21" t="str">
        <f>IF(ISBLANK('ECR Summary'!AQ458),"VF_EMPTY",'ECR Summary'!AQ458)</f>
        <v>VF_EMPTY</v>
      </c>
      <c r="R416" s="21" t="str">
        <f>IF(ISBLANK('ECR Summary'!AS458),"VF_EMPTY",'ECR Summary'!AS458)</f>
        <v>VF_EMPTY</v>
      </c>
      <c r="S416" s="21" t="str">
        <f>IF(ISBLANK('ECR Summary'!BD458),"VF_EMPTY",'ECR Summary'!BD458)</f>
        <v>VF_EMPTY</v>
      </c>
      <c r="T416" s="21" t="str">
        <f>IF(ISBLANK('ECR Summary'!BE458),"VF_EMPTY",'ECR Summary'!BE458)</f>
        <v>VF_EMPTY</v>
      </c>
      <c r="U416" s="21" t="str">
        <f>IF(ISBLANK('ECR Summary'!BH458),"VF_EMPTY",'ECR Summary'!BH458)</f>
        <v>VF_EMPTY</v>
      </c>
      <c r="V416" s="21" t="str">
        <f>IF(ISBLANK('ECR Summary'!BM458),"VF_EMPTY",'ECR Summary'!BM458)</f>
        <v>VF_EMPTY</v>
      </c>
      <c r="W416" s="21" t="str">
        <f>IF(ISBLANK('ECR Summary'!BU458),"VF_EMPTY",'ECR Summary'!BU458)</f>
        <v>VF_EMPTY</v>
      </c>
      <c r="X416" s="21" t="str">
        <f>IF(ISBLANK('ECR Summary'!CA458),"VF_EMPTY",'ECR Summary'!CA458)</f>
        <v>VF_EMPTY</v>
      </c>
      <c r="Z416" s="47" t="str">
        <f>IF(ISBLANK('ECR Summary'!AG458),"VF_EMPTY",'ECR Summary'!AG458)</f>
        <v>VF_EMPTY</v>
      </c>
      <c r="AA416" s="47" t="str">
        <f>IF(ISBLANK('ECR Summary'!BQ458),"VF_EMPTY",'ECR Summary'!BQ458)</f>
        <v>VF_EMPTY</v>
      </c>
    </row>
    <row r="417" spans="1:27">
      <c r="A417" s="21" t="str">
        <f>IF(ISBLANK('ECR Summary'!B459),"VF_EMPTY",'ECR Summary'!B459)</f>
        <v>VF_EMPTY</v>
      </c>
      <c r="B417" s="21" t="str">
        <f>IF(ISBLANK('ECR Summary'!E459),"VF_EMPTY",'ECR Summary'!E459)</f>
        <v>VF_EMPTY</v>
      </c>
      <c r="C417" s="21" t="str">
        <f>IF(ISBLANK('ECR Summary'!G459),"VF_EMPTY",'ECR Summary'!G459)</f>
        <v>VF_EMPTY</v>
      </c>
      <c r="D417" s="21" t="str">
        <f>IF(ISBLANK('ECR Summary'!H459),"VF_EMPTY",'ECR Summary'!H459)</f>
        <v>VF_EMPTY</v>
      </c>
      <c r="E417" s="21" t="str">
        <f>IF(ISBLANK('ECR Summary'!I459),"VF_EMPTY",'ECR Summary'!I459)</f>
        <v>VF_EMPTY</v>
      </c>
      <c r="F417" s="21" t="str">
        <f>IF(ISBLANK('ECR Summary'!J459),"VF_EMPTY",'ECR Summary'!J459)</f>
        <v>VF_EMPTY</v>
      </c>
      <c r="G417" s="21" t="str">
        <f>IF(ISBLANK('ECR Summary'!L459),"VF_EMPTY",'ECR Summary'!L459)</f>
        <v>VF_EMPTY</v>
      </c>
      <c r="H417" s="21" t="str">
        <f>IF(ISBLANK('ECR Summary'!M459),"VF_EMPTY",'ECR Summary'!M459)</f>
        <v>VF_EMPTY</v>
      </c>
      <c r="I417" s="21" t="str">
        <f>IF(ISBLANK('ECR Summary'!O459),"VF_EMPTY",'ECR Summary'!O459)</f>
        <v>VF_EMPTY</v>
      </c>
      <c r="J417" s="21" t="str">
        <f>IF(ISBLANK('ECR Summary'!R459),"VF_EMPTY",'ECR Summary'!R459)</f>
        <v>VF_EMPTY</v>
      </c>
      <c r="K417" s="21" t="str">
        <f>IF(ISBLANK('ECR Summary'!S459),"VF_EMPTY",'ECR Summary'!S459)</f>
        <v>VF_EMPTY</v>
      </c>
      <c r="L417" s="21" t="str">
        <f>IF(ISBLANK('ECR Summary'!T459),"VF_EMPTY",'ECR Summary'!T459)</f>
        <v>VF_EMPTY</v>
      </c>
      <c r="M417" s="21" t="str">
        <f>IF(ISBLANK('ECR Summary'!U459),"VF_EMPTY",'ECR Summary'!U459)</f>
        <v>VF_EMPTY</v>
      </c>
      <c r="N417" s="21" t="str">
        <f>IF(ISBLANK('ECR Summary'!AC459),"VF_EMPTY",'ECR Summary'!AC459)</f>
        <v>VF_EMPTY</v>
      </c>
      <c r="O417" s="21" t="str">
        <f>IF(ISBLANK('ECR Summary'!AF459),"VF_EMPTY",'ECR Summary'!AF459)</f>
        <v>VF_EMPTY</v>
      </c>
      <c r="P417" s="21" t="str">
        <f>IF(ISBLANK('ECR Summary'!AL459),"VF_EMPTY",'ECR Summary'!AL459)</f>
        <v>VF_EMPTY</v>
      </c>
      <c r="Q417" s="21" t="str">
        <f>IF(ISBLANK('ECR Summary'!AQ459),"VF_EMPTY",'ECR Summary'!AQ459)</f>
        <v>VF_EMPTY</v>
      </c>
      <c r="R417" s="21" t="str">
        <f>IF(ISBLANK('ECR Summary'!AS459),"VF_EMPTY",'ECR Summary'!AS459)</f>
        <v>VF_EMPTY</v>
      </c>
      <c r="S417" s="21" t="str">
        <f>IF(ISBLANK('ECR Summary'!BD459),"VF_EMPTY",'ECR Summary'!BD459)</f>
        <v>VF_EMPTY</v>
      </c>
      <c r="T417" s="21" t="str">
        <f>IF(ISBLANK('ECR Summary'!BE459),"VF_EMPTY",'ECR Summary'!BE459)</f>
        <v>VF_EMPTY</v>
      </c>
      <c r="U417" s="21" t="str">
        <f>IF(ISBLANK('ECR Summary'!BH459),"VF_EMPTY",'ECR Summary'!BH459)</f>
        <v>VF_EMPTY</v>
      </c>
      <c r="V417" s="21" t="str">
        <f>IF(ISBLANK('ECR Summary'!BM459),"VF_EMPTY",'ECR Summary'!BM459)</f>
        <v>VF_EMPTY</v>
      </c>
      <c r="W417" s="21" t="str">
        <f>IF(ISBLANK('ECR Summary'!BU459),"VF_EMPTY",'ECR Summary'!BU459)</f>
        <v>VF_EMPTY</v>
      </c>
      <c r="X417" s="21" t="str">
        <f>IF(ISBLANK('ECR Summary'!CA459),"VF_EMPTY",'ECR Summary'!CA459)</f>
        <v>VF_EMPTY</v>
      </c>
      <c r="Z417" s="47" t="str">
        <f>IF(ISBLANK('ECR Summary'!AG459),"VF_EMPTY",'ECR Summary'!AG459)</f>
        <v>VF_EMPTY</v>
      </c>
      <c r="AA417" s="47" t="str">
        <f>IF(ISBLANK('ECR Summary'!BQ459),"VF_EMPTY",'ECR Summary'!BQ459)</f>
        <v>VF_EMPTY</v>
      </c>
    </row>
    <row r="418" spans="1:27">
      <c r="A418" s="21" t="str">
        <f>IF(ISBLANK('ECR Summary'!B460),"VF_EMPTY",'ECR Summary'!B460)</f>
        <v>VF_EMPTY</v>
      </c>
      <c r="B418" s="21" t="str">
        <f>IF(ISBLANK('ECR Summary'!E460),"VF_EMPTY",'ECR Summary'!E460)</f>
        <v>VF_EMPTY</v>
      </c>
      <c r="C418" s="21" t="str">
        <f>IF(ISBLANK('ECR Summary'!G460),"VF_EMPTY",'ECR Summary'!G460)</f>
        <v>VF_EMPTY</v>
      </c>
      <c r="D418" s="21" t="str">
        <f>IF(ISBLANK('ECR Summary'!H460),"VF_EMPTY",'ECR Summary'!H460)</f>
        <v>VF_EMPTY</v>
      </c>
      <c r="E418" s="21" t="str">
        <f>IF(ISBLANK('ECR Summary'!I460),"VF_EMPTY",'ECR Summary'!I460)</f>
        <v>VF_EMPTY</v>
      </c>
      <c r="F418" s="21" t="str">
        <f>IF(ISBLANK('ECR Summary'!J460),"VF_EMPTY",'ECR Summary'!J460)</f>
        <v>VF_EMPTY</v>
      </c>
      <c r="G418" s="21" t="str">
        <f>IF(ISBLANK('ECR Summary'!L460),"VF_EMPTY",'ECR Summary'!L460)</f>
        <v>VF_EMPTY</v>
      </c>
      <c r="H418" s="21" t="str">
        <f>IF(ISBLANK('ECR Summary'!M460),"VF_EMPTY",'ECR Summary'!M460)</f>
        <v>VF_EMPTY</v>
      </c>
      <c r="I418" s="21" t="str">
        <f>IF(ISBLANK('ECR Summary'!O460),"VF_EMPTY",'ECR Summary'!O460)</f>
        <v>VF_EMPTY</v>
      </c>
      <c r="J418" s="21" t="str">
        <f>IF(ISBLANK('ECR Summary'!R460),"VF_EMPTY",'ECR Summary'!R460)</f>
        <v>VF_EMPTY</v>
      </c>
      <c r="K418" s="21" t="str">
        <f>IF(ISBLANK('ECR Summary'!S460),"VF_EMPTY",'ECR Summary'!S460)</f>
        <v>VF_EMPTY</v>
      </c>
      <c r="L418" s="21" t="str">
        <f>IF(ISBLANK('ECR Summary'!T460),"VF_EMPTY",'ECR Summary'!T460)</f>
        <v>VF_EMPTY</v>
      </c>
      <c r="M418" s="21" t="str">
        <f>IF(ISBLANK('ECR Summary'!U460),"VF_EMPTY",'ECR Summary'!U460)</f>
        <v>VF_EMPTY</v>
      </c>
      <c r="N418" s="21" t="str">
        <f>IF(ISBLANK('ECR Summary'!AC460),"VF_EMPTY",'ECR Summary'!AC460)</f>
        <v>VF_EMPTY</v>
      </c>
      <c r="O418" s="21" t="str">
        <f>IF(ISBLANK('ECR Summary'!AF460),"VF_EMPTY",'ECR Summary'!AF460)</f>
        <v>VF_EMPTY</v>
      </c>
      <c r="P418" s="21" t="str">
        <f>IF(ISBLANK('ECR Summary'!AL460),"VF_EMPTY",'ECR Summary'!AL460)</f>
        <v>VF_EMPTY</v>
      </c>
      <c r="Q418" s="21" t="str">
        <f>IF(ISBLANK('ECR Summary'!AQ460),"VF_EMPTY",'ECR Summary'!AQ460)</f>
        <v>VF_EMPTY</v>
      </c>
      <c r="R418" s="21" t="str">
        <f>IF(ISBLANK('ECR Summary'!AS460),"VF_EMPTY",'ECR Summary'!AS460)</f>
        <v>VF_EMPTY</v>
      </c>
      <c r="S418" s="21" t="str">
        <f>IF(ISBLANK('ECR Summary'!BD460),"VF_EMPTY",'ECR Summary'!BD460)</f>
        <v>VF_EMPTY</v>
      </c>
      <c r="T418" s="21" t="str">
        <f>IF(ISBLANK('ECR Summary'!BE460),"VF_EMPTY",'ECR Summary'!BE460)</f>
        <v>VF_EMPTY</v>
      </c>
      <c r="U418" s="21" t="str">
        <f>IF(ISBLANK('ECR Summary'!BH460),"VF_EMPTY",'ECR Summary'!BH460)</f>
        <v>VF_EMPTY</v>
      </c>
      <c r="V418" s="21" t="str">
        <f>IF(ISBLANK('ECR Summary'!BM460),"VF_EMPTY",'ECR Summary'!BM460)</f>
        <v>VF_EMPTY</v>
      </c>
      <c r="W418" s="21" t="str">
        <f>IF(ISBLANK('ECR Summary'!BU460),"VF_EMPTY",'ECR Summary'!BU460)</f>
        <v>VF_EMPTY</v>
      </c>
      <c r="X418" s="21" t="str">
        <f>IF(ISBLANK('ECR Summary'!CA460),"VF_EMPTY",'ECR Summary'!CA460)</f>
        <v>VF_EMPTY</v>
      </c>
      <c r="Z418" s="47" t="str">
        <f>IF(ISBLANK('ECR Summary'!AG460),"VF_EMPTY",'ECR Summary'!AG460)</f>
        <v>VF_EMPTY</v>
      </c>
      <c r="AA418" s="47" t="str">
        <f>IF(ISBLANK('ECR Summary'!BQ460),"VF_EMPTY",'ECR Summary'!BQ460)</f>
        <v>VF_EMPTY</v>
      </c>
    </row>
    <row r="419" spans="1:27">
      <c r="A419" s="21" t="str">
        <f>IF(ISBLANK('ECR Summary'!B461),"VF_EMPTY",'ECR Summary'!B461)</f>
        <v>VF_EMPTY</v>
      </c>
      <c r="B419" s="21" t="str">
        <f>IF(ISBLANK('ECR Summary'!E461),"VF_EMPTY",'ECR Summary'!E461)</f>
        <v>VF_EMPTY</v>
      </c>
      <c r="C419" s="21" t="str">
        <f>IF(ISBLANK('ECR Summary'!G461),"VF_EMPTY",'ECR Summary'!G461)</f>
        <v>VF_EMPTY</v>
      </c>
      <c r="D419" s="21" t="str">
        <f>IF(ISBLANK('ECR Summary'!H461),"VF_EMPTY",'ECR Summary'!H461)</f>
        <v>VF_EMPTY</v>
      </c>
      <c r="E419" s="21" t="str">
        <f>IF(ISBLANK('ECR Summary'!I461),"VF_EMPTY",'ECR Summary'!I461)</f>
        <v>VF_EMPTY</v>
      </c>
      <c r="F419" s="21" t="str">
        <f>IF(ISBLANK('ECR Summary'!J461),"VF_EMPTY",'ECR Summary'!J461)</f>
        <v>VF_EMPTY</v>
      </c>
      <c r="G419" s="21" t="str">
        <f>IF(ISBLANK('ECR Summary'!L461),"VF_EMPTY",'ECR Summary'!L461)</f>
        <v>VF_EMPTY</v>
      </c>
      <c r="H419" s="21" t="str">
        <f>IF(ISBLANK('ECR Summary'!M461),"VF_EMPTY",'ECR Summary'!M461)</f>
        <v>VF_EMPTY</v>
      </c>
      <c r="I419" s="21" t="str">
        <f>IF(ISBLANK('ECR Summary'!O461),"VF_EMPTY",'ECR Summary'!O461)</f>
        <v>VF_EMPTY</v>
      </c>
      <c r="J419" s="21" t="str">
        <f>IF(ISBLANK('ECR Summary'!R461),"VF_EMPTY",'ECR Summary'!R461)</f>
        <v>VF_EMPTY</v>
      </c>
      <c r="K419" s="21" t="str">
        <f>IF(ISBLANK('ECR Summary'!S461),"VF_EMPTY",'ECR Summary'!S461)</f>
        <v>VF_EMPTY</v>
      </c>
      <c r="L419" s="21" t="str">
        <f>IF(ISBLANK('ECR Summary'!T461),"VF_EMPTY",'ECR Summary'!T461)</f>
        <v>VF_EMPTY</v>
      </c>
      <c r="M419" s="21" t="str">
        <f>IF(ISBLANK('ECR Summary'!U461),"VF_EMPTY",'ECR Summary'!U461)</f>
        <v>VF_EMPTY</v>
      </c>
      <c r="N419" s="21" t="str">
        <f>IF(ISBLANK('ECR Summary'!AC461),"VF_EMPTY",'ECR Summary'!AC461)</f>
        <v>VF_EMPTY</v>
      </c>
      <c r="O419" s="21" t="str">
        <f>IF(ISBLANK('ECR Summary'!AF461),"VF_EMPTY",'ECR Summary'!AF461)</f>
        <v>VF_EMPTY</v>
      </c>
      <c r="P419" s="21" t="str">
        <f>IF(ISBLANK('ECR Summary'!AL461),"VF_EMPTY",'ECR Summary'!AL461)</f>
        <v>VF_EMPTY</v>
      </c>
      <c r="Q419" s="21" t="str">
        <f>IF(ISBLANK('ECR Summary'!AQ461),"VF_EMPTY",'ECR Summary'!AQ461)</f>
        <v>VF_EMPTY</v>
      </c>
      <c r="R419" s="21" t="str">
        <f>IF(ISBLANK('ECR Summary'!AS461),"VF_EMPTY",'ECR Summary'!AS461)</f>
        <v>VF_EMPTY</v>
      </c>
      <c r="S419" s="21" t="str">
        <f>IF(ISBLANK('ECR Summary'!BD461),"VF_EMPTY",'ECR Summary'!BD461)</f>
        <v>VF_EMPTY</v>
      </c>
      <c r="T419" s="21" t="str">
        <f>IF(ISBLANK('ECR Summary'!BE461),"VF_EMPTY",'ECR Summary'!BE461)</f>
        <v>VF_EMPTY</v>
      </c>
      <c r="U419" s="21" t="str">
        <f>IF(ISBLANK('ECR Summary'!BH461),"VF_EMPTY",'ECR Summary'!BH461)</f>
        <v>VF_EMPTY</v>
      </c>
      <c r="V419" s="21" t="str">
        <f>IF(ISBLANK('ECR Summary'!BM461),"VF_EMPTY",'ECR Summary'!BM461)</f>
        <v>VF_EMPTY</v>
      </c>
      <c r="W419" s="21" t="str">
        <f>IF(ISBLANK('ECR Summary'!BU461),"VF_EMPTY",'ECR Summary'!BU461)</f>
        <v>VF_EMPTY</v>
      </c>
      <c r="X419" s="21" t="str">
        <f>IF(ISBLANK('ECR Summary'!CA461),"VF_EMPTY",'ECR Summary'!CA461)</f>
        <v>VF_EMPTY</v>
      </c>
      <c r="Z419" s="47" t="str">
        <f>IF(ISBLANK('ECR Summary'!AG461),"VF_EMPTY",'ECR Summary'!AG461)</f>
        <v>VF_EMPTY</v>
      </c>
      <c r="AA419" s="47" t="str">
        <f>IF(ISBLANK('ECR Summary'!BQ461),"VF_EMPTY",'ECR Summary'!BQ461)</f>
        <v>VF_EMPTY</v>
      </c>
    </row>
    <row r="420" spans="1:27">
      <c r="A420" s="21" t="str">
        <f>IF(ISBLANK('ECR Summary'!B462),"VF_EMPTY",'ECR Summary'!B462)</f>
        <v>VF_EMPTY</v>
      </c>
      <c r="B420" s="21" t="str">
        <f>IF(ISBLANK('ECR Summary'!E462),"VF_EMPTY",'ECR Summary'!E462)</f>
        <v>VF_EMPTY</v>
      </c>
      <c r="C420" s="21" t="str">
        <f>IF(ISBLANK('ECR Summary'!G462),"VF_EMPTY",'ECR Summary'!G462)</f>
        <v>VF_EMPTY</v>
      </c>
      <c r="D420" s="21" t="str">
        <f>IF(ISBLANK('ECR Summary'!H462),"VF_EMPTY",'ECR Summary'!H462)</f>
        <v>VF_EMPTY</v>
      </c>
      <c r="E420" s="21" t="str">
        <f>IF(ISBLANK('ECR Summary'!I462),"VF_EMPTY",'ECR Summary'!I462)</f>
        <v>VF_EMPTY</v>
      </c>
      <c r="F420" s="21" t="str">
        <f>IF(ISBLANK('ECR Summary'!J462),"VF_EMPTY",'ECR Summary'!J462)</f>
        <v>VF_EMPTY</v>
      </c>
      <c r="G420" s="21" t="str">
        <f>IF(ISBLANK('ECR Summary'!L462),"VF_EMPTY",'ECR Summary'!L462)</f>
        <v>VF_EMPTY</v>
      </c>
      <c r="H420" s="21" t="str">
        <f>IF(ISBLANK('ECR Summary'!M462),"VF_EMPTY",'ECR Summary'!M462)</f>
        <v>VF_EMPTY</v>
      </c>
      <c r="I420" s="21" t="str">
        <f>IF(ISBLANK('ECR Summary'!O462),"VF_EMPTY",'ECR Summary'!O462)</f>
        <v>VF_EMPTY</v>
      </c>
      <c r="J420" s="21" t="str">
        <f>IF(ISBLANK('ECR Summary'!R462),"VF_EMPTY",'ECR Summary'!R462)</f>
        <v>VF_EMPTY</v>
      </c>
      <c r="K420" s="21" t="str">
        <f>IF(ISBLANK('ECR Summary'!S462),"VF_EMPTY",'ECR Summary'!S462)</f>
        <v>VF_EMPTY</v>
      </c>
      <c r="L420" s="21" t="str">
        <f>IF(ISBLANK('ECR Summary'!T462),"VF_EMPTY",'ECR Summary'!T462)</f>
        <v>VF_EMPTY</v>
      </c>
      <c r="M420" s="21" t="str">
        <f>IF(ISBLANK('ECR Summary'!U462),"VF_EMPTY",'ECR Summary'!U462)</f>
        <v>VF_EMPTY</v>
      </c>
      <c r="N420" s="21" t="str">
        <f>IF(ISBLANK('ECR Summary'!AC462),"VF_EMPTY",'ECR Summary'!AC462)</f>
        <v>VF_EMPTY</v>
      </c>
      <c r="O420" s="21" t="str">
        <f>IF(ISBLANK('ECR Summary'!AF462),"VF_EMPTY",'ECR Summary'!AF462)</f>
        <v>VF_EMPTY</v>
      </c>
      <c r="P420" s="21" t="str">
        <f>IF(ISBLANK('ECR Summary'!AL462),"VF_EMPTY",'ECR Summary'!AL462)</f>
        <v>VF_EMPTY</v>
      </c>
      <c r="Q420" s="21" t="str">
        <f>IF(ISBLANK('ECR Summary'!AQ462),"VF_EMPTY",'ECR Summary'!AQ462)</f>
        <v>VF_EMPTY</v>
      </c>
      <c r="R420" s="21" t="str">
        <f>IF(ISBLANK('ECR Summary'!AS462),"VF_EMPTY",'ECR Summary'!AS462)</f>
        <v>VF_EMPTY</v>
      </c>
      <c r="S420" s="21" t="str">
        <f>IF(ISBLANK('ECR Summary'!BD462),"VF_EMPTY",'ECR Summary'!BD462)</f>
        <v>VF_EMPTY</v>
      </c>
      <c r="T420" s="21" t="str">
        <f>IF(ISBLANK('ECR Summary'!BE462),"VF_EMPTY",'ECR Summary'!BE462)</f>
        <v>VF_EMPTY</v>
      </c>
      <c r="U420" s="21" t="str">
        <f>IF(ISBLANK('ECR Summary'!BH462),"VF_EMPTY",'ECR Summary'!BH462)</f>
        <v>VF_EMPTY</v>
      </c>
      <c r="V420" s="21" t="str">
        <f>IF(ISBLANK('ECR Summary'!BM462),"VF_EMPTY",'ECR Summary'!BM462)</f>
        <v>VF_EMPTY</v>
      </c>
      <c r="W420" s="21" t="str">
        <f>IF(ISBLANK('ECR Summary'!BU462),"VF_EMPTY",'ECR Summary'!BU462)</f>
        <v>VF_EMPTY</v>
      </c>
      <c r="X420" s="21" t="str">
        <f>IF(ISBLANK('ECR Summary'!CA462),"VF_EMPTY",'ECR Summary'!CA462)</f>
        <v>VF_EMPTY</v>
      </c>
      <c r="Z420" s="47" t="str">
        <f>IF(ISBLANK('ECR Summary'!AG462),"VF_EMPTY",'ECR Summary'!AG462)</f>
        <v>VF_EMPTY</v>
      </c>
      <c r="AA420" s="47" t="str">
        <f>IF(ISBLANK('ECR Summary'!BQ462),"VF_EMPTY",'ECR Summary'!BQ462)</f>
        <v>VF_EMPTY</v>
      </c>
    </row>
    <row r="421" spans="1:27">
      <c r="A421" s="21" t="str">
        <f>IF(ISBLANK('ECR Summary'!B463),"VF_EMPTY",'ECR Summary'!B463)</f>
        <v>VF_EMPTY</v>
      </c>
      <c r="B421" s="21" t="str">
        <f>IF(ISBLANK('ECR Summary'!E463),"VF_EMPTY",'ECR Summary'!E463)</f>
        <v>VF_EMPTY</v>
      </c>
      <c r="C421" s="21" t="str">
        <f>IF(ISBLANK('ECR Summary'!G463),"VF_EMPTY",'ECR Summary'!G463)</f>
        <v>VF_EMPTY</v>
      </c>
      <c r="D421" s="21" t="str">
        <f>IF(ISBLANK('ECR Summary'!H463),"VF_EMPTY",'ECR Summary'!H463)</f>
        <v>VF_EMPTY</v>
      </c>
      <c r="E421" s="21" t="str">
        <f>IF(ISBLANK('ECR Summary'!I463),"VF_EMPTY",'ECR Summary'!I463)</f>
        <v>VF_EMPTY</v>
      </c>
      <c r="F421" s="21" t="str">
        <f>IF(ISBLANK('ECR Summary'!J463),"VF_EMPTY",'ECR Summary'!J463)</f>
        <v>VF_EMPTY</v>
      </c>
      <c r="G421" s="21" t="str">
        <f>IF(ISBLANK('ECR Summary'!L463),"VF_EMPTY",'ECR Summary'!L463)</f>
        <v>VF_EMPTY</v>
      </c>
      <c r="H421" s="21" t="str">
        <f>IF(ISBLANK('ECR Summary'!M463),"VF_EMPTY",'ECR Summary'!M463)</f>
        <v>VF_EMPTY</v>
      </c>
      <c r="I421" s="21" t="str">
        <f>IF(ISBLANK('ECR Summary'!O463),"VF_EMPTY",'ECR Summary'!O463)</f>
        <v>VF_EMPTY</v>
      </c>
      <c r="J421" s="21" t="str">
        <f>IF(ISBLANK('ECR Summary'!R463),"VF_EMPTY",'ECR Summary'!R463)</f>
        <v>VF_EMPTY</v>
      </c>
      <c r="K421" s="21" t="str">
        <f>IF(ISBLANK('ECR Summary'!S463),"VF_EMPTY",'ECR Summary'!S463)</f>
        <v>VF_EMPTY</v>
      </c>
      <c r="L421" s="21" t="str">
        <f>IF(ISBLANK('ECR Summary'!T463),"VF_EMPTY",'ECR Summary'!T463)</f>
        <v>VF_EMPTY</v>
      </c>
      <c r="M421" s="21" t="str">
        <f>IF(ISBLANK('ECR Summary'!U463),"VF_EMPTY",'ECR Summary'!U463)</f>
        <v>VF_EMPTY</v>
      </c>
      <c r="N421" s="21" t="str">
        <f>IF(ISBLANK('ECR Summary'!AC463),"VF_EMPTY",'ECR Summary'!AC463)</f>
        <v>VF_EMPTY</v>
      </c>
      <c r="O421" s="21" t="str">
        <f>IF(ISBLANK('ECR Summary'!AF463),"VF_EMPTY",'ECR Summary'!AF463)</f>
        <v>VF_EMPTY</v>
      </c>
      <c r="P421" s="21" t="str">
        <f>IF(ISBLANK('ECR Summary'!AL463),"VF_EMPTY",'ECR Summary'!AL463)</f>
        <v>VF_EMPTY</v>
      </c>
      <c r="Q421" s="21" t="str">
        <f>IF(ISBLANK('ECR Summary'!AQ463),"VF_EMPTY",'ECR Summary'!AQ463)</f>
        <v>VF_EMPTY</v>
      </c>
      <c r="R421" s="21" t="str">
        <f>IF(ISBLANK('ECR Summary'!AS463),"VF_EMPTY",'ECR Summary'!AS463)</f>
        <v>VF_EMPTY</v>
      </c>
      <c r="S421" s="21" t="str">
        <f>IF(ISBLANK('ECR Summary'!BD463),"VF_EMPTY",'ECR Summary'!BD463)</f>
        <v>VF_EMPTY</v>
      </c>
      <c r="T421" s="21" t="str">
        <f>IF(ISBLANK('ECR Summary'!BE463),"VF_EMPTY",'ECR Summary'!BE463)</f>
        <v>VF_EMPTY</v>
      </c>
      <c r="U421" s="21" t="str">
        <f>IF(ISBLANK('ECR Summary'!BH463),"VF_EMPTY",'ECR Summary'!BH463)</f>
        <v>VF_EMPTY</v>
      </c>
      <c r="V421" s="21" t="str">
        <f>IF(ISBLANK('ECR Summary'!BM463),"VF_EMPTY",'ECR Summary'!BM463)</f>
        <v>VF_EMPTY</v>
      </c>
      <c r="W421" s="21" t="str">
        <f>IF(ISBLANK('ECR Summary'!BU463),"VF_EMPTY",'ECR Summary'!BU463)</f>
        <v>VF_EMPTY</v>
      </c>
      <c r="X421" s="21" t="str">
        <f>IF(ISBLANK('ECR Summary'!CA463),"VF_EMPTY",'ECR Summary'!CA463)</f>
        <v>VF_EMPTY</v>
      </c>
      <c r="Z421" s="47" t="str">
        <f>IF(ISBLANK('ECR Summary'!AG463),"VF_EMPTY",'ECR Summary'!AG463)</f>
        <v>VF_EMPTY</v>
      </c>
      <c r="AA421" s="47" t="str">
        <f>IF(ISBLANK('ECR Summary'!BQ463),"VF_EMPTY",'ECR Summary'!BQ463)</f>
        <v>VF_EMPTY</v>
      </c>
    </row>
    <row r="422" spans="1:27">
      <c r="A422" s="21" t="str">
        <f>IF(ISBLANK('ECR Summary'!B464),"VF_EMPTY",'ECR Summary'!B464)</f>
        <v>VF_EMPTY</v>
      </c>
      <c r="B422" s="21" t="str">
        <f>IF(ISBLANK('ECR Summary'!E464),"VF_EMPTY",'ECR Summary'!E464)</f>
        <v>VF_EMPTY</v>
      </c>
      <c r="C422" s="21" t="str">
        <f>IF(ISBLANK('ECR Summary'!G464),"VF_EMPTY",'ECR Summary'!G464)</f>
        <v>VF_EMPTY</v>
      </c>
      <c r="D422" s="21" t="str">
        <f>IF(ISBLANK('ECR Summary'!H464),"VF_EMPTY",'ECR Summary'!H464)</f>
        <v>VF_EMPTY</v>
      </c>
      <c r="E422" s="21" t="str">
        <f>IF(ISBLANK('ECR Summary'!I464),"VF_EMPTY",'ECR Summary'!I464)</f>
        <v>VF_EMPTY</v>
      </c>
      <c r="F422" s="21" t="str">
        <f>IF(ISBLANK('ECR Summary'!J464),"VF_EMPTY",'ECR Summary'!J464)</f>
        <v>VF_EMPTY</v>
      </c>
      <c r="G422" s="21" t="str">
        <f>IF(ISBLANK('ECR Summary'!L464),"VF_EMPTY",'ECR Summary'!L464)</f>
        <v>VF_EMPTY</v>
      </c>
      <c r="H422" s="21" t="str">
        <f>IF(ISBLANK('ECR Summary'!M464),"VF_EMPTY",'ECR Summary'!M464)</f>
        <v>VF_EMPTY</v>
      </c>
      <c r="I422" s="21" t="str">
        <f>IF(ISBLANK('ECR Summary'!O464),"VF_EMPTY",'ECR Summary'!O464)</f>
        <v>VF_EMPTY</v>
      </c>
      <c r="J422" s="21" t="str">
        <f>IF(ISBLANK('ECR Summary'!R464),"VF_EMPTY",'ECR Summary'!R464)</f>
        <v>VF_EMPTY</v>
      </c>
      <c r="K422" s="21" t="str">
        <f>IF(ISBLANK('ECR Summary'!S464),"VF_EMPTY",'ECR Summary'!S464)</f>
        <v>VF_EMPTY</v>
      </c>
      <c r="L422" s="21" t="str">
        <f>IF(ISBLANK('ECR Summary'!T464),"VF_EMPTY",'ECR Summary'!T464)</f>
        <v>VF_EMPTY</v>
      </c>
      <c r="M422" s="21" t="str">
        <f>IF(ISBLANK('ECR Summary'!U464),"VF_EMPTY",'ECR Summary'!U464)</f>
        <v>VF_EMPTY</v>
      </c>
      <c r="N422" s="21" t="str">
        <f>IF(ISBLANK('ECR Summary'!AC464),"VF_EMPTY",'ECR Summary'!AC464)</f>
        <v>VF_EMPTY</v>
      </c>
      <c r="O422" s="21" t="str">
        <f>IF(ISBLANK('ECR Summary'!AF464),"VF_EMPTY",'ECR Summary'!AF464)</f>
        <v>VF_EMPTY</v>
      </c>
      <c r="P422" s="21" t="str">
        <f>IF(ISBLANK('ECR Summary'!AL464),"VF_EMPTY",'ECR Summary'!AL464)</f>
        <v>VF_EMPTY</v>
      </c>
      <c r="Q422" s="21" t="str">
        <f>IF(ISBLANK('ECR Summary'!AQ464),"VF_EMPTY",'ECR Summary'!AQ464)</f>
        <v>VF_EMPTY</v>
      </c>
      <c r="R422" s="21" t="str">
        <f>IF(ISBLANK('ECR Summary'!AS464),"VF_EMPTY",'ECR Summary'!AS464)</f>
        <v>VF_EMPTY</v>
      </c>
      <c r="S422" s="21" t="str">
        <f>IF(ISBLANK('ECR Summary'!BD464),"VF_EMPTY",'ECR Summary'!BD464)</f>
        <v>VF_EMPTY</v>
      </c>
      <c r="T422" s="21" t="str">
        <f>IF(ISBLANK('ECR Summary'!BE464),"VF_EMPTY",'ECR Summary'!BE464)</f>
        <v>VF_EMPTY</v>
      </c>
      <c r="U422" s="21" t="str">
        <f>IF(ISBLANK('ECR Summary'!BH464),"VF_EMPTY",'ECR Summary'!BH464)</f>
        <v>VF_EMPTY</v>
      </c>
      <c r="V422" s="21" t="str">
        <f>IF(ISBLANK('ECR Summary'!BM464),"VF_EMPTY",'ECR Summary'!BM464)</f>
        <v>VF_EMPTY</v>
      </c>
      <c r="W422" s="21" t="str">
        <f>IF(ISBLANK('ECR Summary'!BU464),"VF_EMPTY",'ECR Summary'!BU464)</f>
        <v>VF_EMPTY</v>
      </c>
      <c r="X422" s="21" t="str">
        <f>IF(ISBLANK('ECR Summary'!CA464),"VF_EMPTY",'ECR Summary'!CA464)</f>
        <v>VF_EMPTY</v>
      </c>
      <c r="Z422" s="47" t="str">
        <f>IF(ISBLANK('ECR Summary'!AG464),"VF_EMPTY",'ECR Summary'!AG464)</f>
        <v>VF_EMPTY</v>
      </c>
      <c r="AA422" s="47" t="str">
        <f>IF(ISBLANK('ECR Summary'!BQ464),"VF_EMPTY",'ECR Summary'!BQ464)</f>
        <v>VF_EMPTY</v>
      </c>
    </row>
    <row r="423" spans="1:27">
      <c r="A423" s="21" t="str">
        <f>IF(ISBLANK('ECR Summary'!B465),"VF_EMPTY",'ECR Summary'!B465)</f>
        <v>VF_EMPTY</v>
      </c>
      <c r="B423" s="21" t="str">
        <f>IF(ISBLANK('ECR Summary'!E465),"VF_EMPTY",'ECR Summary'!E465)</f>
        <v>VF_EMPTY</v>
      </c>
      <c r="C423" s="21" t="str">
        <f>IF(ISBLANK('ECR Summary'!G465),"VF_EMPTY",'ECR Summary'!G465)</f>
        <v>VF_EMPTY</v>
      </c>
      <c r="D423" s="21" t="str">
        <f>IF(ISBLANK('ECR Summary'!H465),"VF_EMPTY",'ECR Summary'!H465)</f>
        <v>VF_EMPTY</v>
      </c>
      <c r="E423" s="21" t="str">
        <f>IF(ISBLANK('ECR Summary'!I465),"VF_EMPTY",'ECR Summary'!I465)</f>
        <v>VF_EMPTY</v>
      </c>
      <c r="F423" s="21" t="str">
        <f>IF(ISBLANK('ECR Summary'!J465),"VF_EMPTY",'ECR Summary'!J465)</f>
        <v>VF_EMPTY</v>
      </c>
      <c r="G423" s="21" t="str">
        <f>IF(ISBLANK('ECR Summary'!L465),"VF_EMPTY",'ECR Summary'!L465)</f>
        <v>VF_EMPTY</v>
      </c>
      <c r="H423" s="21" t="str">
        <f>IF(ISBLANK('ECR Summary'!M465),"VF_EMPTY",'ECR Summary'!M465)</f>
        <v>VF_EMPTY</v>
      </c>
      <c r="I423" s="21" t="str">
        <f>IF(ISBLANK('ECR Summary'!O465),"VF_EMPTY",'ECR Summary'!O465)</f>
        <v>VF_EMPTY</v>
      </c>
      <c r="J423" s="21" t="str">
        <f>IF(ISBLANK('ECR Summary'!R465),"VF_EMPTY",'ECR Summary'!R465)</f>
        <v>VF_EMPTY</v>
      </c>
      <c r="K423" s="21" t="str">
        <f>IF(ISBLANK('ECR Summary'!S465),"VF_EMPTY",'ECR Summary'!S465)</f>
        <v>VF_EMPTY</v>
      </c>
      <c r="L423" s="21" t="str">
        <f>IF(ISBLANK('ECR Summary'!T465),"VF_EMPTY",'ECR Summary'!T465)</f>
        <v>VF_EMPTY</v>
      </c>
      <c r="M423" s="21" t="str">
        <f>IF(ISBLANK('ECR Summary'!U465),"VF_EMPTY",'ECR Summary'!U465)</f>
        <v>VF_EMPTY</v>
      </c>
      <c r="N423" s="21" t="str">
        <f>IF(ISBLANK('ECR Summary'!AC465),"VF_EMPTY",'ECR Summary'!AC465)</f>
        <v>VF_EMPTY</v>
      </c>
      <c r="O423" s="21" t="str">
        <f>IF(ISBLANK('ECR Summary'!AF465),"VF_EMPTY",'ECR Summary'!AF465)</f>
        <v>VF_EMPTY</v>
      </c>
      <c r="P423" s="21" t="str">
        <f>IF(ISBLANK('ECR Summary'!AL465),"VF_EMPTY",'ECR Summary'!AL465)</f>
        <v>VF_EMPTY</v>
      </c>
      <c r="Q423" s="21" t="str">
        <f>IF(ISBLANK('ECR Summary'!AQ465),"VF_EMPTY",'ECR Summary'!AQ465)</f>
        <v>VF_EMPTY</v>
      </c>
      <c r="R423" s="21" t="str">
        <f>IF(ISBLANK('ECR Summary'!AS465),"VF_EMPTY",'ECR Summary'!AS465)</f>
        <v>VF_EMPTY</v>
      </c>
      <c r="S423" s="21" t="str">
        <f>IF(ISBLANK('ECR Summary'!BD465),"VF_EMPTY",'ECR Summary'!BD465)</f>
        <v>VF_EMPTY</v>
      </c>
      <c r="T423" s="21" t="str">
        <f>IF(ISBLANK('ECR Summary'!BE465),"VF_EMPTY",'ECR Summary'!BE465)</f>
        <v>VF_EMPTY</v>
      </c>
      <c r="U423" s="21" t="str">
        <f>IF(ISBLANK('ECR Summary'!BH465),"VF_EMPTY",'ECR Summary'!BH465)</f>
        <v>VF_EMPTY</v>
      </c>
      <c r="V423" s="21" t="str">
        <f>IF(ISBLANK('ECR Summary'!BM465),"VF_EMPTY",'ECR Summary'!BM465)</f>
        <v>VF_EMPTY</v>
      </c>
      <c r="W423" s="21" t="str">
        <f>IF(ISBLANK('ECR Summary'!BU465),"VF_EMPTY",'ECR Summary'!BU465)</f>
        <v>VF_EMPTY</v>
      </c>
      <c r="X423" s="21" t="str">
        <f>IF(ISBLANK('ECR Summary'!CA465),"VF_EMPTY",'ECR Summary'!CA465)</f>
        <v>VF_EMPTY</v>
      </c>
      <c r="Z423" s="47" t="str">
        <f>IF(ISBLANK('ECR Summary'!AG465),"VF_EMPTY",'ECR Summary'!AG465)</f>
        <v>VF_EMPTY</v>
      </c>
      <c r="AA423" s="47" t="str">
        <f>IF(ISBLANK('ECR Summary'!BQ465),"VF_EMPTY",'ECR Summary'!BQ465)</f>
        <v>VF_EMPTY</v>
      </c>
    </row>
    <row r="424" spans="1:27">
      <c r="A424" s="21" t="str">
        <f>IF(ISBLANK('ECR Summary'!B466),"VF_EMPTY",'ECR Summary'!B466)</f>
        <v>VF_EMPTY</v>
      </c>
      <c r="B424" s="21" t="str">
        <f>IF(ISBLANK('ECR Summary'!E466),"VF_EMPTY",'ECR Summary'!E466)</f>
        <v>VF_EMPTY</v>
      </c>
      <c r="C424" s="21" t="str">
        <f>IF(ISBLANK('ECR Summary'!G466),"VF_EMPTY",'ECR Summary'!G466)</f>
        <v>VF_EMPTY</v>
      </c>
      <c r="D424" s="21" t="str">
        <f>IF(ISBLANK('ECR Summary'!H466),"VF_EMPTY",'ECR Summary'!H466)</f>
        <v>VF_EMPTY</v>
      </c>
      <c r="E424" s="21" t="str">
        <f>IF(ISBLANK('ECR Summary'!I466),"VF_EMPTY",'ECR Summary'!I466)</f>
        <v>VF_EMPTY</v>
      </c>
      <c r="F424" s="21" t="str">
        <f>IF(ISBLANK('ECR Summary'!J466),"VF_EMPTY",'ECR Summary'!J466)</f>
        <v>VF_EMPTY</v>
      </c>
      <c r="G424" s="21" t="str">
        <f>IF(ISBLANK('ECR Summary'!L466),"VF_EMPTY",'ECR Summary'!L466)</f>
        <v>VF_EMPTY</v>
      </c>
      <c r="H424" s="21" t="str">
        <f>IF(ISBLANK('ECR Summary'!M466),"VF_EMPTY",'ECR Summary'!M466)</f>
        <v>VF_EMPTY</v>
      </c>
      <c r="I424" s="21" t="str">
        <f>IF(ISBLANK('ECR Summary'!O466),"VF_EMPTY",'ECR Summary'!O466)</f>
        <v>VF_EMPTY</v>
      </c>
      <c r="J424" s="21" t="str">
        <f>IF(ISBLANK('ECR Summary'!R466),"VF_EMPTY",'ECR Summary'!R466)</f>
        <v>VF_EMPTY</v>
      </c>
      <c r="K424" s="21" t="str">
        <f>IF(ISBLANK('ECR Summary'!S466),"VF_EMPTY",'ECR Summary'!S466)</f>
        <v>VF_EMPTY</v>
      </c>
      <c r="L424" s="21" t="str">
        <f>IF(ISBLANK('ECR Summary'!T466),"VF_EMPTY",'ECR Summary'!T466)</f>
        <v>VF_EMPTY</v>
      </c>
      <c r="M424" s="21" t="str">
        <f>IF(ISBLANK('ECR Summary'!U466),"VF_EMPTY",'ECR Summary'!U466)</f>
        <v>VF_EMPTY</v>
      </c>
      <c r="N424" s="21" t="str">
        <f>IF(ISBLANK('ECR Summary'!AC466),"VF_EMPTY",'ECR Summary'!AC466)</f>
        <v>VF_EMPTY</v>
      </c>
      <c r="O424" s="21" t="str">
        <f>IF(ISBLANK('ECR Summary'!AF466),"VF_EMPTY",'ECR Summary'!AF466)</f>
        <v>VF_EMPTY</v>
      </c>
      <c r="P424" s="21" t="str">
        <f>IF(ISBLANK('ECR Summary'!AL466),"VF_EMPTY",'ECR Summary'!AL466)</f>
        <v>VF_EMPTY</v>
      </c>
      <c r="Q424" s="21" t="str">
        <f>IF(ISBLANK('ECR Summary'!AQ466),"VF_EMPTY",'ECR Summary'!AQ466)</f>
        <v>VF_EMPTY</v>
      </c>
      <c r="R424" s="21" t="str">
        <f>IF(ISBLANK('ECR Summary'!AS466),"VF_EMPTY",'ECR Summary'!AS466)</f>
        <v>VF_EMPTY</v>
      </c>
      <c r="S424" s="21" t="str">
        <f>IF(ISBLANK('ECR Summary'!BD466),"VF_EMPTY",'ECR Summary'!BD466)</f>
        <v>VF_EMPTY</v>
      </c>
      <c r="T424" s="21" t="str">
        <f>IF(ISBLANK('ECR Summary'!BE466),"VF_EMPTY",'ECR Summary'!BE466)</f>
        <v>VF_EMPTY</v>
      </c>
      <c r="U424" s="21" t="str">
        <f>IF(ISBLANK('ECR Summary'!BH466),"VF_EMPTY",'ECR Summary'!BH466)</f>
        <v>VF_EMPTY</v>
      </c>
      <c r="V424" s="21" t="str">
        <f>IF(ISBLANK('ECR Summary'!BM466),"VF_EMPTY",'ECR Summary'!BM466)</f>
        <v>VF_EMPTY</v>
      </c>
      <c r="W424" s="21" t="str">
        <f>IF(ISBLANK('ECR Summary'!BU466),"VF_EMPTY",'ECR Summary'!BU466)</f>
        <v>VF_EMPTY</v>
      </c>
      <c r="X424" s="21" t="str">
        <f>IF(ISBLANK('ECR Summary'!CA466),"VF_EMPTY",'ECR Summary'!CA466)</f>
        <v>VF_EMPTY</v>
      </c>
      <c r="Z424" s="47" t="str">
        <f>IF(ISBLANK('ECR Summary'!AG466),"VF_EMPTY",'ECR Summary'!AG466)</f>
        <v>VF_EMPTY</v>
      </c>
      <c r="AA424" s="47" t="str">
        <f>IF(ISBLANK('ECR Summary'!BQ466),"VF_EMPTY",'ECR Summary'!BQ466)</f>
        <v>VF_EMPTY</v>
      </c>
    </row>
    <row r="425" spans="1:27">
      <c r="A425" s="21" t="str">
        <f>IF(ISBLANK('ECR Summary'!B467),"VF_EMPTY",'ECR Summary'!B467)</f>
        <v>VF_EMPTY</v>
      </c>
      <c r="B425" s="21" t="str">
        <f>IF(ISBLANK('ECR Summary'!E467),"VF_EMPTY",'ECR Summary'!E467)</f>
        <v>VF_EMPTY</v>
      </c>
      <c r="C425" s="21" t="str">
        <f>IF(ISBLANK('ECR Summary'!G467),"VF_EMPTY",'ECR Summary'!G467)</f>
        <v>VF_EMPTY</v>
      </c>
      <c r="D425" s="21" t="str">
        <f>IF(ISBLANK('ECR Summary'!H467),"VF_EMPTY",'ECR Summary'!H467)</f>
        <v>VF_EMPTY</v>
      </c>
      <c r="E425" s="21" t="str">
        <f>IF(ISBLANK('ECR Summary'!I467),"VF_EMPTY",'ECR Summary'!I467)</f>
        <v>VF_EMPTY</v>
      </c>
      <c r="F425" s="21" t="str">
        <f>IF(ISBLANK('ECR Summary'!J467),"VF_EMPTY",'ECR Summary'!J467)</f>
        <v>VF_EMPTY</v>
      </c>
      <c r="G425" s="21" t="str">
        <f>IF(ISBLANK('ECR Summary'!L467),"VF_EMPTY",'ECR Summary'!L467)</f>
        <v>VF_EMPTY</v>
      </c>
      <c r="H425" s="21" t="str">
        <f>IF(ISBLANK('ECR Summary'!M467),"VF_EMPTY",'ECR Summary'!M467)</f>
        <v>VF_EMPTY</v>
      </c>
      <c r="I425" s="21" t="str">
        <f>IF(ISBLANK('ECR Summary'!O467),"VF_EMPTY",'ECR Summary'!O467)</f>
        <v>VF_EMPTY</v>
      </c>
      <c r="J425" s="21" t="str">
        <f>IF(ISBLANK('ECR Summary'!R467),"VF_EMPTY",'ECR Summary'!R467)</f>
        <v>VF_EMPTY</v>
      </c>
      <c r="K425" s="21" t="str">
        <f>IF(ISBLANK('ECR Summary'!S467),"VF_EMPTY",'ECR Summary'!S467)</f>
        <v>VF_EMPTY</v>
      </c>
      <c r="L425" s="21" t="str">
        <f>IF(ISBLANK('ECR Summary'!T467),"VF_EMPTY",'ECR Summary'!T467)</f>
        <v>VF_EMPTY</v>
      </c>
      <c r="M425" s="21" t="str">
        <f>IF(ISBLANK('ECR Summary'!U467),"VF_EMPTY",'ECR Summary'!U467)</f>
        <v>VF_EMPTY</v>
      </c>
      <c r="N425" s="21" t="str">
        <f>IF(ISBLANK('ECR Summary'!AC467),"VF_EMPTY",'ECR Summary'!AC467)</f>
        <v>VF_EMPTY</v>
      </c>
      <c r="O425" s="21" t="str">
        <f>IF(ISBLANK('ECR Summary'!AF467),"VF_EMPTY",'ECR Summary'!AF467)</f>
        <v>VF_EMPTY</v>
      </c>
      <c r="P425" s="21" t="str">
        <f>IF(ISBLANK('ECR Summary'!AL467),"VF_EMPTY",'ECR Summary'!AL467)</f>
        <v>VF_EMPTY</v>
      </c>
      <c r="Q425" s="21" t="str">
        <f>IF(ISBLANK('ECR Summary'!AQ467),"VF_EMPTY",'ECR Summary'!AQ467)</f>
        <v>VF_EMPTY</v>
      </c>
      <c r="R425" s="21" t="str">
        <f>IF(ISBLANK('ECR Summary'!AS467),"VF_EMPTY",'ECR Summary'!AS467)</f>
        <v>VF_EMPTY</v>
      </c>
      <c r="S425" s="21" t="str">
        <f>IF(ISBLANK('ECR Summary'!BD467),"VF_EMPTY",'ECR Summary'!BD467)</f>
        <v>VF_EMPTY</v>
      </c>
      <c r="T425" s="21" t="str">
        <f>IF(ISBLANK('ECR Summary'!BE467),"VF_EMPTY",'ECR Summary'!BE467)</f>
        <v>VF_EMPTY</v>
      </c>
      <c r="U425" s="21" t="str">
        <f>IF(ISBLANK('ECR Summary'!BH467),"VF_EMPTY",'ECR Summary'!BH467)</f>
        <v>VF_EMPTY</v>
      </c>
      <c r="V425" s="21" t="str">
        <f>IF(ISBLANK('ECR Summary'!BM467),"VF_EMPTY",'ECR Summary'!BM467)</f>
        <v>VF_EMPTY</v>
      </c>
      <c r="W425" s="21" t="str">
        <f>IF(ISBLANK('ECR Summary'!BU467),"VF_EMPTY",'ECR Summary'!BU467)</f>
        <v>VF_EMPTY</v>
      </c>
      <c r="X425" s="21" t="str">
        <f>IF(ISBLANK('ECR Summary'!CA467),"VF_EMPTY",'ECR Summary'!CA467)</f>
        <v>VF_EMPTY</v>
      </c>
      <c r="Z425" s="47" t="str">
        <f>IF(ISBLANK('ECR Summary'!AG467),"VF_EMPTY",'ECR Summary'!AG467)</f>
        <v>VF_EMPTY</v>
      </c>
      <c r="AA425" s="47" t="str">
        <f>IF(ISBLANK('ECR Summary'!BQ467),"VF_EMPTY",'ECR Summary'!BQ467)</f>
        <v>VF_EMPTY</v>
      </c>
    </row>
    <row r="426" spans="1:27">
      <c r="A426" s="21" t="str">
        <f>IF(ISBLANK('ECR Summary'!B468),"VF_EMPTY",'ECR Summary'!B468)</f>
        <v>VF_EMPTY</v>
      </c>
      <c r="B426" s="21" t="str">
        <f>IF(ISBLANK('ECR Summary'!E468),"VF_EMPTY",'ECR Summary'!E468)</f>
        <v>VF_EMPTY</v>
      </c>
      <c r="C426" s="21" t="str">
        <f>IF(ISBLANK('ECR Summary'!G468),"VF_EMPTY",'ECR Summary'!G468)</f>
        <v>VF_EMPTY</v>
      </c>
      <c r="D426" s="21" t="str">
        <f>IF(ISBLANK('ECR Summary'!H468),"VF_EMPTY",'ECR Summary'!H468)</f>
        <v>VF_EMPTY</v>
      </c>
      <c r="E426" s="21" t="str">
        <f>IF(ISBLANK('ECR Summary'!I468),"VF_EMPTY",'ECR Summary'!I468)</f>
        <v>VF_EMPTY</v>
      </c>
      <c r="F426" s="21" t="str">
        <f>IF(ISBLANK('ECR Summary'!J468),"VF_EMPTY",'ECR Summary'!J468)</f>
        <v>VF_EMPTY</v>
      </c>
      <c r="G426" s="21" t="str">
        <f>IF(ISBLANK('ECR Summary'!L468),"VF_EMPTY",'ECR Summary'!L468)</f>
        <v>VF_EMPTY</v>
      </c>
      <c r="H426" s="21" t="str">
        <f>IF(ISBLANK('ECR Summary'!M468),"VF_EMPTY",'ECR Summary'!M468)</f>
        <v>VF_EMPTY</v>
      </c>
      <c r="I426" s="21" t="str">
        <f>IF(ISBLANK('ECR Summary'!O468),"VF_EMPTY",'ECR Summary'!O468)</f>
        <v>VF_EMPTY</v>
      </c>
      <c r="J426" s="21" t="str">
        <f>IF(ISBLANK('ECR Summary'!R468),"VF_EMPTY",'ECR Summary'!R468)</f>
        <v>VF_EMPTY</v>
      </c>
      <c r="K426" s="21" t="str">
        <f>IF(ISBLANK('ECR Summary'!S468),"VF_EMPTY",'ECR Summary'!S468)</f>
        <v>VF_EMPTY</v>
      </c>
      <c r="L426" s="21" t="str">
        <f>IF(ISBLANK('ECR Summary'!T468),"VF_EMPTY",'ECR Summary'!T468)</f>
        <v>VF_EMPTY</v>
      </c>
      <c r="M426" s="21" t="str">
        <f>IF(ISBLANK('ECR Summary'!U468),"VF_EMPTY",'ECR Summary'!U468)</f>
        <v>VF_EMPTY</v>
      </c>
      <c r="N426" s="21" t="str">
        <f>IF(ISBLANK('ECR Summary'!AC468),"VF_EMPTY",'ECR Summary'!AC468)</f>
        <v>VF_EMPTY</v>
      </c>
      <c r="O426" s="21" t="str">
        <f>IF(ISBLANK('ECR Summary'!AF468),"VF_EMPTY",'ECR Summary'!AF468)</f>
        <v>VF_EMPTY</v>
      </c>
      <c r="P426" s="21" t="str">
        <f>IF(ISBLANK('ECR Summary'!AL468),"VF_EMPTY",'ECR Summary'!AL468)</f>
        <v>VF_EMPTY</v>
      </c>
      <c r="Q426" s="21" t="str">
        <f>IF(ISBLANK('ECR Summary'!AQ468),"VF_EMPTY",'ECR Summary'!AQ468)</f>
        <v>VF_EMPTY</v>
      </c>
      <c r="R426" s="21" t="str">
        <f>IF(ISBLANK('ECR Summary'!AS468),"VF_EMPTY",'ECR Summary'!AS468)</f>
        <v>VF_EMPTY</v>
      </c>
      <c r="S426" s="21" t="str">
        <f>IF(ISBLANK('ECR Summary'!BD468),"VF_EMPTY",'ECR Summary'!BD468)</f>
        <v>VF_EMPTY</v>
      </c>
      <c r="T426" s="21" t="str">
        <f>IF(ISBLANK('ECR Summary'!BE468),"VF_EMPTY",'ECR Summary'!BE468)</f>
        <v>VF_EMPTY</v>
      </c>
      <c r="U426" s="21" t="str">
        <f>IF(ISBLANK('ECR Summary'!BH468),"VF_EMPTY",'ECR Summary'!BH468)</f>
        <v>VF_EMPTY</v>
      </c>
      <c r="V426" s="21" t="str">
        <f>IF(ISBLANK('ECR Summary'!BM468),"VF_EMPTY",'ECR Summary'!BM468)</f>
        <v>VF_EMPTY</v>
      </c>
      <c r="W426" s="21" t="str">
        <f>IF(ISBLANK('ECR Summary'!BU468),"VF_EMPTY",'ECR Summary'!BU468)</f>
        <v>VF_EMPTY</v>
      </c>
      <c r="X426" s="21" t="str">
        <f>IF(ISBLANK('ECR Summary'!CA468),"VF_EMPTY",'ECR Summary'!CA468)</f>
        <v>VF_EMPTY</v>
      </c>
      <c r="Z426" s="47" t="str">
        <f>IF(ISBLANK('ECR Summary'!AG468),"VF_EMPTY",'ECR Summary'!AG468)</f>
        <v>VF_EMPTY</v>
      </c>
      <c r="AA426" s="47" t="str">
        <f>IF(ISBLANK('ECR Summary'!BQ468),"VF_EMPTY",'ECR Summary'!BQ468)</f>
        <v>VF_EMPTY</v>
      </c>
    </row>
    <row r="427" spans="1:27">
      <c r="A427" s="21" t="str">
        <f>IF(ISBLANK('ECR Summary'!B469),"VF_EMPTY",'ECR Summary'!B469)</f>
        <v>VF_EMPTY</v>
      </c>
      <c r="B427" s="21" t="str">
        <f>IF(ISBLANK('ECR Summary'!E469),"VF_EMPTY",'ECR Summary'!E469)</f>
        <v>VF_EMPTY</v>
      </c>
      <c r="C427" s="21" t="str">
        <f>IF(ISBLANK('ECR Summary'!G469),"VF_EMPTY",'ECR Summary'!G469)</f>
        <v>VF_EMPTY</v>
      </c>
      <c r="D427" s="21" t="str">
        <f>IF(ISBLANK('ECR Summary'!H469),"VF_EMPTY",'ECR Summary'!H469)</f>
        <v>VF_EMPTY</v>
      </c>
      <c r="E427" s="21" t="str">
        <f>IF(ISBLANK('ECR Summary'!I469),"VF_EMPTY",'ECR Summary'!I469)</f>
        <v>VF_EMPTY</v>
      </c>
      <c r="F427" s="21" t="str">
        <f>IF(ISBLANK('ECR Summary'!J469),"VF_EMPTY",'ECR Summary'!J469)</f>
        <v>VF_EMPTY</v>
      </c>
      <c r="G427" s="21" t="str">
        <f>IF(ISBLANK('ECR Summary'!L469),"VF_EMPTY",'ECR Summary'!L469)</f>
        <v>VF_EMPTY</v>
      </c>
      <c r="H427" s="21" t="str">
        <f>IF(ISBLANK('ECR Summary'!M469),"VF_EMPTY",'ECR Summary'!M469)</f>
        <v>VF_EMPTY</v>
      </c>
      <c r="I427" s="21" t="str">
        <f>IF(ISBLANK('ECR Summary'!O469),"VF_EMPTY",'ECR Summary'!O469)</f>
        <v>VF_EMPTY</v>
      </c>
      <c r="J427" s="21" t="str">
        <f>IF(ISBLANK('ECR Summary'!R469),"VF_EMPTY",'ECR Summary'!R469)</f>
        <v>VF_EMPTY</v>
      </c>
      <c r="K427" s="21" t="str">
        <f>IF(ISBLANK('ECR Summary'!S469),"VF_EMPTY",'ECR Summary'!S469)</f>
        <v>VF_EMPTY</v>
      </c>
      <c r="L427" s="21" t="str">
        <f>IF(ISBLANK('ECR Summary'!T469),"VF_EMPTY",'ECR Summary'!T469)</f>
        <v>VF_EMPTY</v>
      </c>
      <c r="M427" s="21" t="str">
        <f>IF(ISBLANK('ECR Summary'!U469),"VF_EMPTY",'ECR Summary'!U469)</f>
        <v>VF_EMPTY</v>
      </c>
      <c r="N427" s="21" t="str">
        <f>IF(ISBLANK('ECR Summary'!AC469),"VF_EMPTY",'ECR Summary'!AC469)</f>
        <v>VF_EMPTY</v>
      </c>
      <c r="O427" s="21" t="str">
        <f>IF(ISBLANK('ECR Summary'!AF469),"VF_EMPTY",'ECR Summary'!AF469)</f>
        <v>VF_EMPTY</v>
      </c>
      <c r="P427" s="21" t="str">
        <f>IF(ISBLANK('ECR Summary'!AL469),"VF_EMPTY",'ECR Summary'!AL469)</f>
        <v>VF_EMPTY</v>
      </c>
      <c r="Q427" s="21" t="str">
        <f>IF(ISBLANK('ECR Summary'!AQ469),"VF_EMPTY",'ECR Summary'!AQ469)</f>
        <v>VF_EMPTY</v>
      </c>
      <c r="R427" s="21" t="str">
        <f>IF(ISBLANK('ECR Summary'!AS469),"VF_EMPTY",'ECR Summary'!AS469)</f>
        <v>VF_EMPTY</v>
      </c>
      <c r="S427" s="21" t="str">
        <f>IF(ISBLANK('ECR Summary'!BD469),"VF_EMPTY",'ECR Summary'!BD469)</f>
        <v>VF_EMPTY</v>
      </c>
      <c r="T427" s="21" t="str">
        <f>IF(ISBLANK('ECR Summary'!BE469),"VF_EMPTY",'ECR Summary'!BE469)</f>
        <v>VF_EMPTY</v>
      </c>
      <c r="U427" s="21" t="str">
        <f>IF(ISBLANK('ECR Summary'!BH469),"VF_EMPTY",'ECR Summary'!BH469)</f>
        <v>VF_EMPTY</v>
      </c>
      <c r="V427" s="21" t="str">
        <f>IF(ISBLANK('ECR Summary'!BM469),"VF_EMPTY",'ECR Summary'!BM469)</f>
        <v>VF_EMPTY</v>
      </c>
      <c r="W427" s="21" t="str">
        <f>IF(ISBLANK('ECR Summary'!BU469),"VF_EMPTY",'ECR Summary'!BU469)</f>
        <v>VF_EMPTY</v>
      </c>
      <c r="X427" s="21" t="str">
        <f>IF(ISBLANK('ECR Summary'!CA469),"VF_EMPTY",'ECR Summary'!CA469)</f>
        <v>VF_EMPTY</v>
      </c>
      <c r="Z427" s="47" t="str">
        <f>IF(ISBLANK('ECR Summary'!AG469),"VF_EMPTY",'ECR Summary'!AG469)</f>
        <v>VF_EMPTY</v>
      </c>
      <c r="AA427" s="47" t="str">
        <f>IF(ISBLANK('ECR Summary'!BQ469),"VF_EMPTY",'ECR Summary'!BQ469)</f>
        <v>VF_EMPTY</v>
      </c>
    </row>
    <row r="428" spans="1:27">
      <c r="A428" s="21" t="str">
        <f>IF(ISBLANK('ECR Summary'!B470),"VF_EMPTY",'ECR Summary'!B470)</f>
        <v>VF_EMPTY</v>
      </c>
      <c r="B428" s="21" t="str">
        <f>IF(ISBLANK('ECR Summary'!E470),"VF_EMPTY",'ECR Summary'!E470)</f>
        <v>VF_EMPTY</v>
      </c>
      <c r="C428" s="21" t="str">
        <f>IF(ISBLANK('ECR Summary'!G470),"VF_EMPTY",'ECR Summary'!G470)</f>
        <v>VF_EMPTY</v>
      </c>
      <c r="D428" s="21" t="str">
        <f>IF(ISBLANK('ECR Summary'!H470),"VF_EMPTY",'ECR Summary'!H470)</f>
        <v>VF_EMPTY</v>
      </c>
      <c r="E428" s="21" t="str">
        <f>IF(ISBLANK('ECR Summary'!I470),"VF_EMPTY",'ECR Summary'!I470)</f>
        <v>VF_EMPTY</v>
      </c>
      <c r="F428" s="21" t="str">
        <f>IF(ISBLANK('ECR Summary'!J470),"VF_EMPTY",'ECR Summary'!J470)</f>
        <v>VF_EMPTY</v>
      </c>
      <c r="G428" s="21" t="str">
        <f>IF(ISBLANK('ECR Summary'!L470),"VF_EMPTY",'ECR Summary'!L470)</f>
        <v>VF_EMPTY</v>
      </c>
      <c r="H428" s="21" t="str">
        <f>IF(ISBLANK('ECR Summary'!M470),"VF_EMPTY",'ECR Summary'!M470)</f>
        <v>VF_EMPTY</v>
      </c>
      <c r="I428" s="21" t="str">
        <f>IF(ISBLANK('ECR Summary'!O470),"VF_EMPTY",'ECR Summary'!O470)</f>
        <v>VF_EMPTY</v>
      </c>
      <c r="J428" s="21" t="str">
        <f>IF(ISBLANK('ECR Summary'!R470),"VF_EMPTY",'ECR Summary'!R470)</f>
        <v>VF_EMPTY</v>
      </c>
      <c r="K428" s="21" t="str">
        <f>IF(ISBLANK('ECR Summary'!S470),"VF_EMPTY",'ECR Summary'!S470)</f>
        <v>VF_EMPTY</v>
      </c>
      <c r="L428" s="21" t="str">
        <f>IF(ISBLANK('ECR Summary'!T470),"VF_EMPTY",'ECR Summary'!T470)</f>
        <v>VF_EMPTY</v>
      </c>
      <c r="M428" s="21" t="str">
        <f>IF(ISBLANK('ECR Summary'!U470),"VF_EMPTY",'ECR Summary'!U470)</f>
        <v>VF_EMPTY</v>
      </c>
      <c r="N428" s="21" t="str">
        <f>IF(ISBLANK('ECR Summary'!AC470),"VF_EMPTY",'ECR Summary'!AC470)</f>
        <v>VF_EMPTY</v>
      </c>
      <c r="O428" s="21" t="str">
        <f>IF(ISBLANK('ECR Summary'!AF470),"VF_EMPTY",'ECR Summary'!AF470)</f>
        <v>VF_EMPTY</v>
      </c>
      <c r="P428" s="21" t="str">
        <f>IF(ISBLANK('ECR Summary'!AL470),"VF_EMPTY",'ECR Summary'!AL470)</f>
        <v>VF_EMPTY</v>
      </c>
      <c r="Q428" s="21" t="str">
        <f>IF(ISBLANK('ECR Summary'!AQ470),"VF_EMPTY",'ECR Summary'!AQ470)</f>
        <v>VF_EMPTY</v>
      </c>
      <c r="R428" s="21" t="str">
        <f>IF(ISBLANK('ECR Summary'!AS470),"VF_EMPTY",'ECR Summary'!AS470)</f>
        <v>VF_EMPTY</v>
      </c>
      <c r="S428" s="21" t="str">
        <f>IF(ISBLANK('ECR Summary'!BD470),"VF_EMPTY",'ECR Summary'!BD470)</f>
        <v>VF_EMPTY</v>
      </c>
      <c r="T428" s="21" t="str">
        <f>IF(ISBLANK('ECR Summary'!BE470),"VF_EMPTY",'ECR Summary'!BE470)</f>
        <v>VF_EMPTY</v>
      </c>
      <c r="U428" s="21" t="str">
        <f>IF(ISBLANK('ECR Summary'!BH470),"VF_EMPTY",'ECR Summary'!BH470)</f>
        <v>VF_EMPTY</v>
      </c>
      <c r="V428" s="21" t="str">
        <f>IF(ISBLANK('ECR Summary'!BM470),"VF_EMPTY",'ECR Summary'!BM470)</f>
        <v>VF_EMPTY</v>
      </c>
      <c r="W428" s="21" t="str">
        <f>IF(ISBLANK('ECR Summary'!BU470),"VF_EMPTY",'ECR Summary'!BU470)</f>
        <v>VF_EMPTY</v>
      </c>
      <c r="X428" s="21" t="str">
        <f>IF(ISBLANK('ECR Summary'!CA470),"VF_EMPTY",'ECR Summary'!CA470)</f>
        <v>VF_EMPTY</v>
      </c>
      <c r="Z428" s="47" t="str">
        <f>IF(ISBLANK('ECR Summary'!AG470),"VF_EMPTY",'ECR Summary'!AG470)</f>
        <v>VF_EMPTY</v>
      </c>
      <c r="AA428" s="47" t="str">
        <f>IF(ISBLANK('ECR Summary'!BQ470),"VF_EMPTY",'ECR Summary'!BQ470)</f>
        <v>VF_EMPTY</v>
      </c>
    </row>
    <row r="429" spans="1:27">
      <c r="A429" s="21" t="str">
        <f>IF(ISBLANK('ECR Summary'!B471),"VF_EMPTY",'ECR Summary'!B471)</f>
        <v>VF_EMPTY</v>
      </c>
      <c r="B429" s="21" t="str">
        <f>IF(ISBLANK('ECR Summary'!E471),"VF_EMPTY",'ECR Summary'!E471)</f>
        <v>VF_EMPTY</v>
      </c>
      <c r="C429" s="21" t="str">
        <f>IF(ISBLANK('ECR Summary'!G471),"VF_EMPTY",'ECR Summary'!G471)</f>
        <v>VF_EMPTY</v>
      </c>
      <c r="D429" s="21" t="str">
        <f>IF(ISBLANK('ECR Summary'!H471),"VF_EMPTY",'ECR Summary'!H471)</f>
        <v>VF_EMPTY</v>
      </c>
      <c r="E429" s="21" t="str">
        <f>IF(ISBLANK('ECR Summary'!I471),"VF_EMPTY",'ECR Summary'!I471)</f>
        <v>VF_EMPTY</v>
      </c>
      <c r="F429" s="21" t="str">
        <f>IF(ISBLANK('ECR Summary'!J471),"VF_EMPTY",'ECR Summary'!J471)</f>
        <v>VF_EMPTY</v>
      </c>
      <c r="G429" s="21" t="str">
        <f>IF(ISBLANK('ECR Summary'!L471),"VF_EMPTY",'ECR Summary'!L471)</f>
        <v>VF_EMPTY</v>
      </c>
      <c r="H429" s="21" t="str">
        <f>IF(ISBLANK('ECR Summary'!M471),"VF_EMPTY",'ECR Summary'!M471)</f>
        <v>VF_EMPTY</v>
      </c>
      <c r="I429" s="21" t="str">
        <f>IF(ISBLANK('ECR Summary'!O471),"VF_EMPTY",'ECR Summary'!O471)</f>
        <v>VF_EMPTY</v>
      </c>
      <c r="J429" s="21" t="str">
        <f>IF(ISBLANK('ECR Summary'!R471),"VF_EMPTY",'ECR Summary'!R471)</f>
        <v>VF_EMPTY</v>
      </c>
      <c r="K429" s="21" t="str">
        <f>IF(ISBLANK('ECR Summary'!S471),"VF_EMPTY",'ECR Summary'!S471)</f>
        <v>VF_EMPTY</v>
      </c>
      <c r="L429" s="21" t="str">
        <f>IF(ISBLANK('ECR Summary'!T471),"VF_EMPTY",'ECR Summary'!T471)</f>
        <v>VF_EMPTY</v>
      </c>
      <c r="M429" s="21" t="str">
        <f>IF(ISBLANK('ECR Summary'!U471),"VF_EMPTY",'ECR Summary'!U471)</f>
        <v>VF_EMPTY</v>
      </c>
      <c r="N429" s="21" t="str">
        <f>IF(ISBLANK('ECR Summary'!AC471),"VF_EMPTY",'ECR Summary'!AC471)</f>
        <v>VF_EMPTY</v>
      </c>
      <c r="O429" s="21" t="str">
        <f>IF(ISBLANK('ECR Summary'!AF471),"VF_EMPTY",'ECR Summary'!AF471)</f>
        <v>VF_EMPTY</v>
      </c>
      <c r="P429" s="21" t="str">
        <f>IF(ISBLANK('ECR Summary'!AL471),"VF_EMPTY",'ECR Summary'!AL471)</f>
        <v>VF_EMPTY</v>
      </c>
      <c r="Q429" s="21" t="str">
        <f>IF(ISBLANK('ECR Summary'!AQ471),"VF_EMPTY",'ECR Summary'!AQ471)</f>
        <v>VF_EMPTY</v>
      </c>
      <c r="R429" s="21" t="str">
        <f>IF(ISBLANK('ECR Summary'!AS471),"VF_EMPTY",'ECR Summary'!AS471)</f>
        <v>VF_EMPTY</v>
      </c>
      <c r="S429" s="21" t="str">
        <f>IF(ISBLANK('ECR Summary'!BD471),"VF_EMPTY",'ECR Summary'!BD471)</f>
        <v>VF_EMPTY</v>
      </c>
      <c r="T429" s="21" t="str">
        <f>IF(ISBLANK('ECR Summary'!BE471),"VF_EMPTY",'ECR Summary'!BE471)</f>
        <v>VF_EMPTY</v>
      </c>
      <c r="U429" s="21" t="str">
        <f>IF(ISBLANK('ECR Summary'!BH471),"VF_EMPTY",'ECR Summary'!BH471)</f>
        <v>VF_EMPTY</v>
      </c>
      <c r="V429" s="21" t="str">
        <f>IF(ISBLANK('ECR Summary'!BM471),"VF_EMPTY",'ECR Summary'!BM471)</f>
        <v>VF_EMPTY</v>
      </c>
      <c r="W429" s="21" t="str">
        <f>IF(ISBLANK('ECR Summary'!BU471),"VF_EMPTY",'ECR Summary'!BU471)</f>
        <v>VF_EMPTY</v>
      </c>
      <c r="X429" s="21" t="str">
        <f>IF(ISBLANK('ECR Summary'!CA471),"VF_EMPTY",'ECR Summary'!CA471)</f>
        <v>VF_EMPTY</v>
      </c>
      <c r="Z429" s="47" t="str">
        <f>IF(ISBLANK('ECR Summary'!AG471),"VF_EMPTY",'ECR Summary'!AG471)</f>
        <v>VF_EMPTY</v>
      </c>
      <c r="AA429" s="47" t="str">
        <f>IF(ISBLANK('ECR Summary'!BQ471),"VF_EMPTY",'ECR Summary'!BQ471)</f>
        <v>VF_EMPTY</v>
      </c>
    </row>
    <row r="430" spans="1:27">
      <c r="A430" s="21" t="str">
        <f>IF(ISBLANK('ECR Summary'!B472),"VF_EMPTY",'ECR Summary'!B472)</f>
        <v>VF_EMPTY</v>
      </c>
      <c r="B430" s="21" t="str">
        <f>IF(ISBLANK('ECR Summary'!E472),"VF_EMPTY",'ECR Summary'!E472)</f>
        <v>VF_EMPTY</v>
      </c>
      <c r="C430" s="21" t="str">
        <f>IF(ISBLANK('ECR Summary'!G472),"VF_EMPTY",'ECR Summary'!G472)</f>
        <v>VF_EMPTY</v>
      </c>
      <c r="D430" s="21" t="str">
        <f>IF(ISBLANK('ECR Summary'!H472),"VF_EMPTY",'ECR Summary'!H472)</f>
        <v>VF_EMPTY</v>
      </c>
      <c r="E430" s="21" t="str">
        <f>IF(ISBLANK('ECR Summary'!I472),"VF_EMPTY",'ECR Summary'!I472)</f>
        <v>VF_EMPTY</v>
      </c>
      <c r="F430" s="21" t="str">
        <f>IF(ISBLANK('ECR Summary'!J472),"VF_EMPTY",'ECR Summary'!J472)</f>
        <v>VF_EMPTY</v>
      </c>
      <c r="G430" s="21" t="str">
        <f>IF(ISBLANK('ECR Summary'!L472),"VF_EMPTY",'ECR Summary'!L472)</f>
        <v>VF_EMPTY</v>
      </c>
      <c r="H430" s="21" t="str">
        <f>IF(ISBLANK('ECR Summary'!M472),"VF_EMPTY",'ECR Summary'!M472)</f>
        <v>VF_EMPTY</v>
      </c>
      <c r="I430" s="21" t="str">
        <f>IF(ISBLANK('ECR Summary'!O472),"VF_EMPTY",'ECR Summary'!O472)</f>
        <v>VF_EMPTY</v>
      </c>
      <c r="J430" s="21" t="str">
        <f>IF(ISBLANK('ECR Summary'!R472),"VF_EMPTY",'ECR Summary'!R472)</f>
        <v>VF_EMPTY</v>
      </c>
      <c r="K430" s="21" t="str">
        <f>IF(ISBLANK('ECR Summary'!S472),"VF_EMPTY",'ECR Summary'!S472)</f>
        <v>VF_EMPTY</v>
      </c>
      <c r="L430" s="21" t="str">
        <f>IF(ISBLANK('ECR Summary'!T472),"VF_EMPTY",'ECR Summary'!T472)</f>
        <v>VF_EMPTY</v>
      </c>
      <c r="M430" s="21" t="str">
        <f>IF(ISBLANK('ECR Summary'!U472),"VF_EMPTY",'ECR Summary'!U472)</f>
        <v>VF_EMPTY</v>
      </c>
      <c r="N430" s="21" t="str">
        <f>IF(ISBLANK('ECR Summary'!AC472),"VF_EMPTY",'ECR Summary'!AC472)</f>
        <v>VF_EMPTY</v>
      </c>
      <c r="O430" s="21" t="str">
        <f>IF(ISBLANK('ECR Summary'!AF472),"VF_EMPTY",'ECR Summary'!AF472)</f>
        <v>VF_EMPTY</v>
      </c>
      <c r="P430" s="21" t="str">
        <f>IF(ISBLANK('ECR Summary'!AL472),"VF_EMPTY",'ECR Summary'!AL472)</f>
        <v>VF_EMPTY</v>
      </c>
      <c r="Q430" s="21" t="str">
        <f>IF(ISBLANK('ECR Summary'!AQ472),"VF_EMPTY",'ECR Summary'!AQ472)</f>
        <v>VF_EMPTY</v>
      </c>
      <c r="R430" s="21" t="str">
        <f>IF(ISBLANK('ECR Summary'!AS472),"VF_EMPTY",'ECR Summary'!AS472)</f>
        <v>VF_EMPTY</v>
      </c>
      <c r="S430" s="21" t="str">
        <f>IF(ISBLANK('ECR Summary'!BD472),"VF_EMPTY",'ECR Summary'!BD472)</f>
        <v>VF_EMPTY</v>
      </c>
      <c r="T430" s="21" t="str">
        <f>IF(ISBLANK('ECR Summary'!BE472),"VF_EMPTY",'ECR Summary'!BE472)</f>
        <v>VF_EMPTY</v>
      </c>
      <c r="U430" s="21" t="str">
        <f>IF(ISBLANK('ECR Summary'!BH472),"VF_EMPTY",'ECR Summary'!BH472)</f>
        <v>VF_EMPTY</v>
      </c>
      <c r="V430" s="21" t="str">
        <f>IF(ISBLANK('ECR Summary'!BM472),"VF_EMPTY",'ECR Summary'!BM472)</f>
        <v>VF_EMPTY</v>
      </c>
      <c r="W430" s="21" t="str">
        <f>IF(ISBLANK('ECR Summary'!BU472),"VF_EMPTY",'ECR Summary'!BU472)</f>
        <v>VF_EMPTY</v>
      </c>
      <c r="X430" s="21" t="str">
        <f>IF(ISBLANK('ECR Summary'!CA472),"VF_EMPTY",'ECR Summary'!CA472)</f>
        <v>VF_EMPTY</v>
      </c>
      <c r="Z430" s="47" t="str">
        <f>IF(ISBLANK('ECR Summary'!AG472),"VF_EMPTY",'ECR Summary'!AG472)</f>
        <v>VF_EMPTY</v>
      </c>
      <c r="AA430" s="47" t="str">
        <f>IF(ISBLANK('ECR Summary'!BQ472),"VF_EMPTY",'ECR Summary'!BQ472)</f>
        <v>VF_EMPTY</v>
      </c>
    </row>
    <row r="431" spans="1:27">
      <c r="A431" s="21" t="str">
        <f>IF(ISBLANK('ECR Summary'!B473),"VF_EMPTY",'ECR Summary'!B473)</f>
        <v>VF_EMPTY</v>
      </c>
      <c r="B431" s="21" t="str">
        <f>IF(ISBLANK('ECR Summary'!E473),"VF_EMPTY",'ECR Summary'!E473)</f>
        <v>VF_EMPTY</v>
      </c>
      <c r="C431" s="21" t="str">
        <f>IF(ISBLANK('ECR Summary'!G473),"VF_EMPTY",'ECR Summary'!G473)</f>
        <v>VF_EMPTY</v>
      </c>
      <c r="D431" s="21" t="str">
        <f>IF(ISBLANK('ECR Summary'!H473),"VF_EMPTY",'ECR Summary'!H473)</f>
        <v>VF_EMPTY</v>
      </c>
      <c r="E431" s="21" t="str">
        <f>IF(ISBLANK('ECR Summary'!I473),"VF_EMPTY",'ECR Summary'!I473)</f>
        <v>VF_EMPTY</v>
      </c>
      <c r="F431" s="21" t="str">
        <f>IF(ISBLANK('ECR Summary'!J473),"VF_EMPTY",'ECR Summary'!J473)</f>
        <v>VF_EMPTY</v>
      </c>
      <c r="G431" s="21" t="str">
        <f>IF(ISBLANK('ECR Summary'!L473),"VF_EMPTY",'ECR Summary'!L473)</f>
        <v>VF_EMPTY</v>
      </c>
      <c r="H431" s="21" t="str">
        <f>IF(ISBLANK('ECR Summary'!M473),"VF_EMPTY",'ECR Summary'!M473)</f>
        <v>VF_EMPTY</v>
      </c>
      <c r="I431" s="21" t="str">
        <f>IF(ISBLANK('ECR Summary'!O473),"VF_EMPTY",'ECR Summary'!O473)</f>
        <v>VF_EMPTY</v>
      </c>
      <c r="J431" s="21" t="str">
        <f>IF(ISBLANK('ECR Summary'!R473),"VF_EMPTY",'ECR Summary'!R473)</f>
        <v>VF_EMPTY</v>
      </c>
      <c r="K431" s="21" t="str">
        <f>IF(ISBLANK('ECR Summary'!S473),"VF_EMPTY",'ECR Summary'!S473)</f>
        <v>VF_EMPTY</v>
      </c>
      <c r="L431" s="21" t="str">
        <f>IF(ISBLANK('ECR Summary'!T473),"VF_EMPTY",'ECR Summary'!T473)</f>
        <v>VF_EMPTY</v>
      </c>
      <c r="M431" s="21" t="str">
        <f>IF(ISBLANK('ECR Summary'!U473),"VF_EMPTY",'ECR Summary'!U473)</f>
        <v>VF_EMPTY</v>
      </c>
      <c r="N431" s="21" t="str">
        <f>IF(ISBLANK('ECR Summary'!AC473),"VF_EMPTY",'ECR Summary'!AC473)</f>
        <v>VF_EMPTY</v>
      </c>
      <c r="O431" s="21" t="str">
        <f>IF(ISBLANK('ECR Summary'!AF473),"VF_EMPTY",'ECR Summary'!AF473)</f>
        <v>VF_EMPTY</v>
      </c>
      <c r="P431" s="21" t="str">
        <f>IF(ISBLANK('ECR Summary'!AL473),"VF_EMPTY",'ECR Summary'!AL473)</f>
        <v>VF_EMPTY</v>
      </c>
      <c r="Q431" s="21" t="str">
        <f>IF(ISBLANK('ECR Summary'!AQ473),"VF_EMPTY",'ECR Summary'!AQ473)</f>
        <v>VF_EMPTY</v>
      </c>
      <c r="R431" s="21" t="str">
        <f>IF(ISBLANK('ECR Summary'!AS473),"VF_EMPTY",'ECR Summary'!AS473)</f>
        <v>VF_EMPTY</v>
      </c>
      <c r="S431" s="21" t="str">
        <f>IF(ISBLANK('ECR Summary'!BD473),"VF_EMPTY",'ECR Summary'!BD473)</f>
        <v>VF_EMPTY</v>
      </c>
      <c r="T431" s="21" t="str">
        <f>IF(ISBLANK('ECR Summary'!BE473),"VF_EMPTY",'ECR Summary'!BE473)</f>
        <v>VF_EMPTY</v>
      </c>
      <c r="U431" s="21" t="str">
        <f>IF(ISBLANK('ECR Summary'!BH473),"VF_EMPTY",'ECR Summary'!BH473)</f>
        <v>VF_EMPTY</v>
      </c>
      <c r="V431" s="21" t="str">
        <f>IF(ISBLANK('ECR Summary'!BM473),"VF_EMPTY",'ECR Summary'!BM473)</f>
        <v>VF_EMPTY</v>
      </c>
      <c r="W431" s="21" t="str">
        <f>IF(ISBLANK('ECR Summary'!BU473),"VF_EMPTY",'ECR Summary'!BU473)</f>
        <v>VF_EMPTY</v>
      </c>
      <c r="X431" s="21" t="str">
        <f>IF(ISBLANK('ECR Summary'!CA473),"VF_EMPTY",'ECR Summary'!CA473)</f>
        <v>VF_EMPTY</v>
      </c>
      <c r="Z431" s="47" t="str">
        <f>IF(ISBLANK('ECR Summary'!AG473),"VF_EMPTY",'ECR Summary'!AG473)</f>
        <v>VF_EMPTY</v>
      </c>
      <c r="AA431" s="47" t="str">
        <f>IF(ISBLANK('ECR Summary'!BQ473),"VF_EMPTY",'ECR Summary'!BQ473)</f>
        <v>VF_EMPTY</v>
      </c>
    </row>
    <row r="432" spans="1:27">
      <c r="A432" s="21" t="str">
        <f>IF(ISBLANK('ECR Summary'!B474),"VF_EMPTY",'ECR Summary'!B474)</f>
        <v>VF_EMPTY</v>
      </c>
      <c r="B432" s="21" t="str">
        <f>IF(ISBLANK('ECR Summary'!E474),"VF_EMPTY",'ECR Summary'!E474)</f>
        <v>VF_EMPTY</v>
      </c>
      <c r="C432" s="21" t="str">
        <f>IF(ISBLANK('ECR Summary'!G474),"VF_EMPTY",'ECR Summary'!G474)</f>
        <v>VF_EMPTY</v>
      </c>
      <c r="D432" s="21" t="str">
        <f>IF(ISBLANK('ECR Summary'!H474),"VF_EMPTY",'ECR Summary'!H474)</f>
        <v>VF_EMPTY</v>
      </c>
      <c r="E432" s="21" t="str">
        <f>IF(ISBLANK('ECR Summary'!I474),"VF_EMPTY",'ECR Summary'!I474)</f>
        <v>VF_EMPTY</v>
      </c>
      <c r="F432" s="21" t="str">
        <f>IF(ISBLANK('ECR Summary'!J474),"VF_EMPTY",'ECR Summary'!J474)</f>
        <v>VF_EMPTY</v>
      </c>
      <c r="G432" s="21" t="str">
        <f>IF(ISBLANK('ECR Summary'!L474),"VF_EMPTY",'ECR Summary'!L474)</f>
        <v>VF_EMPTY</v>
      </c>
      <c r="H432" s="21" t="str">
        <f>IF(ISBLANK('ECR Summary'!M474),"VF_EMPTY",'ECR Summary'!M474)</f>
        <v>VF_EMPTY</v>
      </c>
      <c r="I432" s="21" t="str">
        <f>IF(ISBLANK('ECR Summary'!O474),"VF_EMPTY",'ECR Summary'!O474)</f>
        <v>VF_EMPTY</v>
      </c>
      <c r="J432" s="21" t="str">
        <f>IF(ISBLANK('ECR Summary'!R474),"VF_EMPTY",'ECR Summary'!R474)</f>
        <v>VF_EMPTY</v>
      </c>
      <c r="K432" s="21" t="str">
        <f>IF(ISBLANK('ECR Summary'!S474),"VF_EMPTY",'ECR Summary'!S474)</f>
        <v>VF_EMPTY</v>
      </c>
      <c r="L432" s="21" t="str">
        <f>IF(ISBLANK('ECR Summary'!T474),"VF_EMPTY",'ECR Summary'!T474)</f>
        <v>VF_EMPTY</v>
      </c>
      <c r="M432" s="21" t="str">
        <f>IF(ISBLANK('ECR Summary'!U474),"VF_EMPTY",'ECR Summary'!U474)</f>
        <v>VF_EMPTY</v>
      </c>
      <c r="N432" s="21" t="str">
        <f>IF(ISBLANK('ECR Summary'!AC474),"VF_EMPTY",'ECR Summary'!AC474)</f>
        <v>VF_EMPTY</v>
      </c>
      <c r="O432" s="21" t="str">
        <f>IF(ISBLANK('ECR Summary'!AF474),"VF_EMPTY",'ECR Summary'!AF474)</f>
        <v>VF_EMPTY</v>
      </c>
      <c r="P432" s="21" t="str">
        <f>IF(ISBLANK('ECR Summary'!AL474),"VF_EMPTY",'ECR Summary'!AL474)</f>
        <v>VF_EMPTY</v>
      </c>
      <c r="Q432" s="21" t="str">
        <f>IF(ISBLANK('ECR Summary'!AQ474),"VF_EMPTY",'ECR Summary'!AQ474)</f>
        <v>VF_EMPTY</v>
      </c>
      <c r="R432" s="21" t="str">
        <f>IF(ISBLANK('ECR Summary'!AS474),"VF_EMPTY",'ECR Summary'!AS474)</f>
        <v>VF_EMPTY</v>
      </c>
      <c r="S432" s="21" t="str">
        <f>IF(ISBLANK('ECR Summary'!BD474),"VF_EMPTY",'ECR Summary'!BD474)</f>
        <v>VF_EMPTY</v>
      </c>
      <c r="T432" s="21" t="str">
        <f>IF(ISBLANK('ECR Summary'!BE474),"VF_EMPTY",'ECR Summary'!BE474)</f>
        <v>VF_EMPTY</v>
      </c>
      <c r="U432" s="21" t="str">
        <f>IF(ISBLANK('ECR Summary'!BH474),"VF_EMPTY",'ECR Summary'!BH474)</f>
        <v>VF_EMPTY</v>
      </c>
      <c r="V432" s="21" t="str">
        <f>IF(ISBLANK('ECR Summary'!BM474),"VF_EMPTY",'ECR Summary'!BM474)</f>
        <v>VF_EMPTY</v>
      </c>
      <c r="W432" s="21" t="str">
        <f>IF(ISBLANK('ECR Summary'!BU474),"VF_EMPTY",'ECR Summary'!BU474)</f>
        <v>VF_EMPTY</v>
      </c>
      <c r="X432" s="21" t="str">
        <f>IF(ISBLANK('ECR Summary'!CA474),"VF_EMPTY",'ECR Summary'!CA474)</f>
        <v>VF_EMPTY</v>
      </c>
      <c r="Z432" s="47" t="str">
        <f>IF(ISBLANK('ECR Summary'!AG474),"VF_EMPTY",'ECR Summary'!AG474)</f>
        <v>VF_EMPTY</v>
      </c>
      <c r="AA432" s="47" t="str">
        <f>IF(ISBLANK('ECR Summary'!BQ474),"VF_EMPTY",'ECR Summary'!BQ474)</f>
        <v>VF_EMPTY</v>
      </c>
    </row>
    <row r="433" spans="1:27">
      <c r="A433" s="21" t="str">
        <f>IF(ISBLANK('ECR Summary'!B475),"VF_EMPTY",'ECR Summary'!B475)</f>
        <v>VF_EMPTY</v>
      </c>
      <c r="B433" s="21" t="str">
        <f>IF(ISBLANK('ECR Summary'!E475),"VF_EMPTY",'ECR Summary'!E475)</f>
        <v>VF_EMPTY</v>
      </c>
      <c r="C433" s="21" t="str">
        <f>IF(ISBLANK('ECR Summary'!G475),"VF_EMPTY",'ECR Summary'!G475)</f>
        <v>VF_EMPTY</v>
      </c>
      <c r="D433" s="21" t="str">
        <f>IF(ISBLANK('ECR Summary'!H475),"VF_EMPTY",'ECR Summary'!H475)</f>
        <v>VF_EMPTY</v>
      </c>
      <c r="E433" s="21" t="str">
        <f>IF(ISBLANK('ECR Summary'!I475),"VF_EMPTY",'ECR Summary'!I475)</f>
        <v>VF_EMPTY</v>
      </c>
      <c r="F433" s="21" t="str">
        <f>IF(ISBLANK('ECR Summary'!J475),"VF_EMPTY",'ECR Summary'!J475)</f>
        <v>VF_EMPTY</v>
      </c>
      <c r="G433" s="21" t="str">
        <f>IF(ISBLANK('ECR Summary'!L475),"VF_EMPTY",'ECR Summary'!L475)</f>
        <v>VF_EMPTY</v>
      </c>
      <c r="H433" s="21" t="str">
        <f>IF(ISBLANK('ECR Summary'!M475),"VF_EMPTY",'ECR Summary'!M475)</f>
        <v>VF_EMPTY</v>
      </c>
      <c r="I433" s="21" t="str">
        <f>IF(ISBLANK('ECR Summary'!O475),"VF_EMPTY",'ECR Summary'!O475)</f>
        <v>VF_EMPTY</v>
      </c>
      <c r="J433" s="21" t="str">
        <f>IF(ISBLANK('ECR Summary'!R475),"VF_EMPTY",'ECR Summary'!R475)</f>
        <v>VF_EMPTY</v>
      </c>
      <c r="K433" s="21" t="str">
        <f>IF(ISBLANK('ECR Summary'!S475),"VF_EMPTY",'ECR Summary'!S475)</f>
        <v>VF_EMPTY</v>
      </c>
      <c r="L433" s="21" t="str">
        <f>IF(ISBLANK('ECR Summary'!T475),"VF_EMPTY",'ECR Summary'!T475)</f>
        <v>VF_EMPTY</v>
      </c>
      <c r="M433" s="21" t="str">
        <f>IF(ISBLANK('ECR Summary'!U475),"VF_EMPTY",'ECR Summary'!U475)</f>
        <v>VF_EMPTY</v>
      </c>
      <c r="N433" s="21" t="str">
        <f>IF(ISBLANK('ECR Summary'!AC475),"VF_EMPTY",'ECR Summary'!AC475)</f>
        <v>VF_EMPTY</v>
      </c>
      <c r="O433" s="21" t="str">
        <f>IF(ISBLANK('ECR Summary'!AF475),"VF_EMPTY",'ECR Summary'!AF475)</f>
        <v>VF_EMPTY</v>
      </c>
      <c r="P433" s="21" t="str">
        <f>IF(ISBLANK('ECR Summary'!AL475),"VF_EMPTY",'ECR Summary'!AL475)</f>
        <v>VF_EMPTY</v>
      </c>
      <c r="Q433" s="21" t="str">
        <f>IF(ISBLANK('ECR Summary'!AQ475),"VF_EMPTY",'ECR Summary'!AQ475)</f>
        <v>VF_EMPTY</v>
      </c>
      <c r="R433" s="21" t="str">
        <f>IF(ISBLANK('ECR Summary'!AS475),"VF_EMPTY",'ECR Summary'!AS475)</f>
        <v>VF_EMPTY</v>
      </c>
      <c r="S433" s="21" t="str">
        <f>IF(ISBLANK('ECR Summary'!BD475),"VF_EMPTY",'ECR Summary'!BD475)</f>
        <v>VF_EMPTY</v>
      </c>
      <c r="T433" s="21" t="str">
        <f>IF(ISBLANK('ECR Summary'!BE475),"VF_EMPTY",'ECR Summary'!BE475)</f>
        <v>VF_EMPTY</v>
      </c>
      <c r="U433" s="21" t="str">
        <f>IF(ISBLANK('ECR Summary'!BH475),"VF_EMPTY",'ECR Summary'!BH475)</f>
        <v>VF_EMPTY</v>
      </c>
      <c r="V433" s="21" t="str">
        <f>IF(ISBLANK('ECR Summary'!BM475),"VF_EMPTY",'ECR Summary'!BM475)</f>
        <v>VF_EMPTY</v>
      </c>
      <c r="W433" s="21" t="str">
        <f>IF(ISBLANK('ECR Summary'!BU475),"VF_EMPTY",'ECR Summary'!BU475)</f>
        <v>VF_EMPTY</v>
      </c>
      <c r="X433" s="21" t="str">
        <f>IF(ISBLANK('ECR Summary'!CA475),"VF_EMPTY",'ECR Summary'!CA475)</f>
        <v>VF_EMPTY</v>
      </c>
      <c r="Z433" s="47" t="str">
        <f>IF(ISBLANK('ECR Summary'!AG475),"VF_EMPTY",'ECR Summary'!AG475)</f>
        <v>VF_EMPTY</v>
      </c>
      <c r="AA433" s="47" t="str">
        <f>IF(ISBLANK('ECR Summary'!BQ475),"VF_EMPTY",'ECR Summary'!BQ475)</f>
        <v>VF_EMPTY</v>
      </c>
    </row>
    <row r="434" spans="1:27">
      <c r="A434" s="21" t="str">
        <f>IF(ISBLANK('ECR Summary'!B476),"VF_EMPTY",'ECR Summary'!B476)</f>
        <v>VF_EMPTY</v>
      </c>
      <c r="B434" s="21" t="str">
        <f>IF(ISBLANK('ECR Summary'!E476),"VF_EMPTY",'ECR Summary'!E476)</f>
        <v>VF_EMPTY</v>
      </c>
      <c r="C434" s="21" t="str">
        <f>IF(ISBLANK('ECR Summary'!G476),"VF_EMPTY",'ECR Summary'!G476)</f>
        <v>VF_EMPTY</v>
      </c>
      <c r="D434" s="21" t="str">
        <f>IF(ISBLANK('ECR Summary'!H476),"VF_EMPTY",'ECR Summary'!H476)</f>
        <v>VF_EMPTY</v>
      </c>
      <c r="E434" s="21" t="str">
        <f>IF(ISBLANK('ECR Summary'!I476),"VF_EMPTY",'ECR Summary'!I476)</f>
        <v>VF_EMPTY</v>
      </c>
      <c r="F434" s="21" t="str">
        <f>IF(ISBLANK('ECR Summary'!J476),"VF_EMPTY",'ECR Summary'!J476)</f>
        <v>VF_EMPTY</v>
      </c>
      <c r="G434" s="21" t="str">
        <f>IF(ISBLANK('ECR Summary'!L476),"VF_EMPTY",'ECR Summary'!L476)</f>
        <v>VF_EMPTY</v>
      </c>
      <c r="H434" s="21" t="str">
        <f>IF(ISBLANK('ECR Summary'!M476),"VF_EMPTY",'ECR Summary'!M476)</f>
        <v>VF_EMPTY</v>
      </c>
      <c r="I434" s="21" t="str">
        <f>IF(ISBLANK('ECR Summary'!O476),"VF_EMPTY",'ECR Summary'!O476)</f>
        <v>VF_EMPTY</v>
      </c>
      <c r="J434" s="21" t="str">
        <f>IF(ISBLANK('ECR Summary'!R476),"VF_EMPTY",'ECR Summary'!R476)</f>
        <v>VF_EMPTY</v>
      </c>
      <c r="K434" s="21" t="str">
        <f>IF(ISBLANK('ECR Summary'!S476),"VF_EMPTY",'ECR Summary'!S476)</f>
        <v>VF_EMPTY</v>
      </c>
      <c r="L434" s="21" t="str">
        <f>IF(ISBLANK('ECR Summary'!T476),"VF_EMPTY",'ECR Summary'!T476)</f>
        <v>VF_EMPTY</v>
      </c>
      <c r="M434" s="21" t="str">
        <f>IF(ISBLANK('ECR Summary'!U476),"VF_EMPTY",'ECR Summary'!U476)</f>
        <v>VF_EMPTY</v>
      </c>
      <c r="N434" s="21" t="str">
        <f>IF(ISBLANK('ECR Summary'!AC476),"VF_EMPTY",'ECR Summary'!AC476)</f>
        <v>VF_EMPTY</v>
      </c>
      <c r="O434" s="21" t="str">
        <f>IF(ISBLANK('ECR Summary'!AF476),"VF_EMPTY",'ECR Summary'!AF476)</f>
        <v>VF_EMPTY</v>
      </c>
      <c r="P434" s="21" t="str">
        <f>IF(ISBLANK('ECR Summary'!AL476),"VF_EMPTY",'ECR Summary'!AL476)</f>
        <v>VF_EMPTY</v>
      </c>
      <c r="Q434" s="21" t="str">
        <f>IF(ISBLANK('ECR Summary'!AQ476),"VF_EMPTY",'ECR Summary'!AQ476)</f>
        <v>VF_EMPTY</v>
      </c>
      <c r="R434" s="21" t="str">
        <f>IF(ISBLANK('ECR Summary'!AS476),"VF_EMPTY",'ECR Summary'!AS476)</f>
        <v>VF_EMPTY</v>
      </c>
      <c r="S434" s="21" t="str">
        <f>IF(ISBLANK('ECR Summary'!BD476),"VF_EMPTY",'ECR Summary'!BD476)</f>
        <v>VF_EMPTY</v>
      </c>
      <c r="T434" s="21" t="str">
        <f>IF(ISBLANK('ECR Summary'!BE476),"VF_EMPTY",'ECR Summary'!BE476)</f>
        <v>VF_EMPTY</v>
      </c>
      <c r="U434" s="21" t="str">
        <f>IF(ISBLANK('ECR Summary'!BH476),"VF_EMPTY",'ECR Summary'!BH476)</f>
        <v>VF_EMPTY</v>
      </c>
      <c r="V434" s="21" t="str">
        <f>IF(ISBLANK('ECR Summary'!BM476),"VF_EMPTY",'ECR Summary'!BM476)</f>
        <v>VF_EMPTY</v>
      </c>
      <c r="W434" s="21" t="str">
        <f>IF(ISBLANK('ECR Summary'!BU476),"VF_EMPTY",'ECR Summary'!BU476)</f>
        <v>VF_EMPTY</v>
      </c>
      <c r="X434" s="21" t="str">
        <f>IF(ISBLANK('ECR Summary'!CA476),"VF_EMPTY",'ECR Summary'!CA476)</f>
        <v>VF_EMPTY</v>
      </c>
      <c r="Z434" s="47" t="str">
        <f>IF(ISBLANK('ECR Summary'!AG476),"VF_EMPTY",'ECR Summary'!AG476)</f>
        <v>VF_EMPTY</v>
      </c>
      <c r="AA434" s="47" t="str">
        <f>IF(ISBLANK('ECR Summary'!BQ476),"VF_EMPTY",'ECR Summary'!BQ476)</f>
        <v>VF_EMPTY</v>
      </c>
    </row>
    <row r="435" spans="1:27">
      <c r="A435" s="21" t="str">
        <f>IF(ISBLANK('ECR Summary'!B477),"VF_EMPTY",'ECR Summary'!B477)</f>
        <v>VF_EMPTY</v>
      </c>
      <c r="B435" s="21" t="str">
        <f>IF(ISBLANK('ECR Summary'!E477),"VF_EMPTY",'ECR Summary'!E477)</f>
        <v>VF_EMPTY</v>
      </c>
      <c r="C435" s="21" t="str">
        <f>IF(ISBLANK('ECR Summary'!G477),"VF_EMPTY",'ECR Summary'!G477)</f>
        <v>VF_EMPTY</v>
      </c>
      <c r="D435" s="21" t="str">
        <f>IF(ISBLANK('ECR Summary'!H477),"VF_EMPTY",'ECR Summary'!H477)</f>
        <v>VF_EMPTY</v>
      </c>
      <c r="E435" s="21" t="str">
        <f>IF(ISBLANK('ECR Summary'!I477),"VF_EMPTY",'ECR Summary'!I477)</f>
        <v>VF_EMPTY</v>
      </c>
      <c r="F435" s="21" t="str">
        <f>IF(ISBLANK('ECR Summary'!J477),"VF_EMPTY",'ECR Summary'!J477)</f>
        <v>VF_EMPTY</v>
      </c>
      <c r="G435" s="21" t="str">
        <f>IF(ISBLANK('ECR Summary'!L477),"VF_EMPTY",'ECR Summary'!L477)</f>
        <v>VF_EMPTY</v>
      </c>
      <c r="H435" s="21" t="str">
        <f>IF(ISBLANK('ECR Summary'!M477),"VF_EMPTY",'ECR Summary'!M477)</f>
        <v>VF_EMPTY</v>
      </c>
      <c r="I435" s="21" t="str">
        <f>IF(ISBLANK('ECR Summary'!O477),"VF_EMPTY",'ECR Summary'!O477)</f>
        <v>VF_EMPTY</v>
      </c>
      <c r="J435" s="21" t="str">
        <f>IF(ISBLANK('ECR Summary'!R477),"VF_EMPTY",'ECR Summary'!R477)</f>
        <v>VF_EMPTY</v>
      </c>
      <c r="K435" s="21" t="str">
        <f>IF(ISBLANK('ECR Summary'!S477),"VF_EMPTY",'ECR Summary'!S477)</f>
        <v>VF_EMPTY</v>
      </c>
      <c r="L435" s="21" t="str">
        <f>IF(ISBLANK('ECR Summary'!T477),"VF_EMPTY",'ECR Summary'!T477)</f>
        <v>VF_EMPTY</v>
      </c>
      <c r="M435" s="21" t="str">
        <f>IF(ISBLANK('ECR Summary'!U477),"VF_EMPTY",'ECR Summary'!U477)</f>
        <v>VF_EMPTY</v>
      </c>
      <c r="N435" s="21" t="str">
        <f>IF(ISBLANK('ECR Summary'!AC477),"VF_EMPTY",'ECR Summary'!AC477)</f>
        <v>VF_EMPTY</v>
      </c>
      <c r="O435" s="21" t="str">
        <f>IF(ISBLANK('ECR Summary'!AF477),"VF_EMPTY",'ECR Summary'!AF477)</f>
        <v>VF_EMPTY</v>
      </c>
      <c r="P435" s="21" t="str">
        <f>IF(ISBLANK('ECR Summary'!AL477),"VF_EMPTY",'ECR Summary'!AL477)</f>
        <v>VF_EMPTY</v>
      </c>
      <c r="Q435" s="21" t="str">
        <f>IF(ISBLANK('ECR Summary'!AQ477),"VF_EMPTY",'ECR Summary'!AQ477)</f>
        <v>VF_EMPTY</v>
      </c>
      <c r="R435" s="21" t="str">
        <f>IF(ISBLANK('ECR Summary'!AS477),"VF_EMPTY",'ECR Summary'!AS477)</f>
        <v>VF_EMPTY</v>
      </c>
      <c r="S435" s="21" t="str">
        <f>IF(ISBLANK('ECR Summary'!BD477),"VF_EMPTY",'ECR Summary'!BD477)</f>
        <v>VF_EMPTY</v>
      </c>
      <c r="T435" s="21" t="str">
        <f>IF(ISBLANK('ECR Summary'!BE477),"VF_EMPTY",'ECR Summary'!BE477)</f>
        <v>VF_EMPTY</v>
      </c>
      <c r="U435" s="21" t="str">
        <f>IF(ISBLANK('ECR Summary'!BH477),"VF_EMPTY",'ECR Summary'!BH477)</f>
        <v>VF_EMPTY</v>
      </c>
      <c r="V435" s="21" t="str">
        <f>IF(ISBLANK('ECR Summary'!BM477),"VF_EMPTY",'ECR Summary'!BM477)</f>
        <v>VF_EMPTY</v>
      </c>
      <c r="W435" s="21" t="str">
        <f>IF(ISBLANK('ECR Summary'!BU477),"VF_EMPTY",'ECR Summary'!BU477)</f>
        <v>VF_EMPTY</v>
      </c>
      <c r="X435" s="21" t="str">
        <f>IF(ISBLANK('ECR Summary'!CA477),"VF_EMPTY",'ECR Summary'!CA477)</f>
        <v>VF_EMPTY</v>
      </c>
      <c r="Z435" s="47" t="str">
        <f>IF(ISBLANK('ECR Summary'!AG477),"VF_EMPTY",'ECR Summary'!AG477)</f>
        <v>VF_EMPTY</v>
      </c>
      <c r="AA435" s="47" t="str">
        <f>IF(ISBLANK('ECR Summary'!BQ477),"VF_EMPTY",'ECR Summary'!BQ477)</f>
        <v>VF_EMPTY</v>
      </c>
    </row>
    <row r="436" spans="1:27">
      <c r="A436" s="21" t="str">
        <f>IF(ISBLANK('ECR Summary'!B478),"VF_EMPTY",'ECR Summary'!B478)</f>
        <v>VF_EMPTY</v>
      </c>
      <c r="B436" s="21" t="str">
        <f>IF(ISBLANK('ECR Summary'!E478),"VF_EMPTY",'ECR Summary'!E478)</f>
        <v>VF_EMPTY</v>
      </c>
      <c r="C436" s="21" t="str">
        <f>IF(ISBLANK('ECR Summary'!G478),"VF_EMPTY",'ECR Summary'!G478)</f>
        <v>VF_EMPTY</v>
      </c>
      <c r="D436" s="21" t="str">
        <f>IF(ISBLANK('ECR Summary'!H478),"VF_EMPTY",'ECR Summary'!H478)</f>
        <v>VF_EMPTY</v>
      </c>
      <c r="E436" s="21" t="str">
        <f>IF(ISBLANK('ECR Summary'!I478),"VF_EMPTY",'ECR Summary'!I478)</f>
        <v>VF_EMPTY</v>
      </c>
      <c r="F436" s="21" t="str">
        <f>IF(ISBLANK('ECR Summary'!J478),"VF_EMPTY",'ECR Summary'!J478)</f>
        <v>VF_EMPTY</v>
      </c>
      <c r="G436" s="21" t="str">
        <f>IF(ISBLANK('ECR Summary'!L478),"VF_EMPTY",'ECR Summary'!L478)</f>
        <v>VF_EMPTY</v>
      </c>
      <c r="H436" s="21" t="str">
        <f>IF(ISBLANK('ECR Summary'!M478),"VF_EMPTY",'ECR Summary'!M478)</f>
        <v>VF_EMPTY</v>
      </c>
      <c r="I436" s="21" t="str">
        <f>IF(ISBLANK('ECR Summary'!O478),"VF_EMPTY",'ECR Summary'!O478)</f>
        <v>VF_EMPTY</v>
      </c>
      <c r="J436" s="21" t="str">
        <f>IF(ISBLANK('ECR Summary'!R478),"VF_EMPTY",'ECR Summary'!R478)</f>
        <v>VF_EMPTY</v>
      </c>
      <c r="K436" s="21" t="str">
        <f>IF(ISBLANK('ECR Summary'!S478),"VF_EMPTY",'ECR Summary'!S478)</f>
        <v>VF_EMPTY</v>
      </c>
      <c r="L436" s="21" t="str">
        <f>IF(ISBLANK('ECR Summary'!T478),"VF_EMPTY",'ECR Summary'!T478)</f>
        <v>VF_EMPTY</v>
      </c>
      <c r="M436" s="21" t="str">
        <f>IF(ISBLANK('ECR Summary'!U478),"VF_EMPTY",'ECR Summary'!U478)</f>
        <v>VF_EMPTY</v>
      </c>
      <c r="N436" s="21" t="str">
        <f>IF(ISBLANK('ECR Summary'!AC478),"VF_EMPTY",'ECR Summary'!AC478)</f>
        <v>VF_EMPTY</v>
      </c>
      <c r="O436" s="21" t="str">
        <f>IF(ISBLANK('ECR Summary'!AF478),"VF_EMPTY",'ECR Summary'!AF478)</f>
        <v>VF_EMPTY</v>
      </c>
      <c r="P436" s="21" t="str">
        <f>IF(ISBLANK('ECR Summary'!AL478),"VF_EMPTY",'ECR Summary'!AL478)</f>
        <v>VF_EMPTY</v>
      </c>
      <c r="Q436" s="21" t="str">
        <f>IF(ISBLANK('ECR Summary'!AQ478),"VF_EMPTY",'ECR Summary'!AQ478)</f>
        <v>VF_EMPTY</v>
      </c>
      <c r="R436" s="21" t="str">
        <f>IF(ISBLANK('ECR Summary'!AS478),"VF_EMPTY",'ECR Summary'!AS478)</f>
        <v>VF_EMPTY</v>
      </c>
      <c r="S436" s="21" t="str">
        <f>IF(ISBLANK('ECR Summary'!BD478),"VF_EMPTY",'ECR Summary'!BD478)</f>
        <v>VF_EMPTY</v>
      </c>
      <c r="T436" s="21" t="str">
        <f>IF(ISBLANK('ECR Summary'!BE478),"VF_EMPTY",'ECR Summary'!BE478)</f>
        <v>VF_EMPTY</v>
      </c>
      <c r="U436" s="21" t="str">
        <f>IF(ISBLANK('ECR Summary'!BH478),"VF_EMPTY",'ECR Summary'!BH478)</f>
        <v>VF_EMPTY</v>
      </c>
      <c r="V436" s="21" t="str">
        <f>IF(ISBLANK('ECR Summary'!BM478),"VF_EMPTY",'ECR Summary'!BM478)</f>
        <v>VF_EMPTY</v>
      </c>
      <c r="W436" s="21" t="str">
        <f>IF(ISBLANK('ECR Summary'!BU478),"VF_EMPTY",'ECR Summary'!BU478)</f>
        <v>VF_EMPTY</v>
      </c>
      <c r="X436" s="21" t="str">
        <f>IF(ISBLANK('ECR Summary'!CA478),"VF_EMPTY",'ECR Summary'!CA478)</f>
        <v>VF_EMPTY</v>
      </c>
      <c r="Z436" s="47" t="str">
        <f>IF(ISBLANK('ECR Summary'!AG478),"VF_EMPTY",'ECR Summary'!AG478)</f>
        <v>VF_EMPTY</v>
      </c>
      <c r="AA436" s="47" t="str">
        <f>IF(ISBLANK('ECR Summary'!BQ478),"VF_EMPTY",'ECR Summary'!BQ478)</f>
        <v>VF_EMPTY</v>
      </c>
    </row>
    <row r="437" spans="1:27">
      <c r="A437" s="21" t="str">
        <f>IF(ISBLANK('ECR Summary'!B479),"VF_EMPTY",'ECR Summary'!B479)</f>
        <v>VF_EMPTY</v>
      </c>
      <c r="B437" s="21" t="str">
        <f>IF(ISBLANK('ECR Summary'!E479),"VF_EMPTY",'ECR Summary'!E479)</f>
        <v>VF_EMPTY</v>
      </c>
      <c r="C437" s="21" t="str">
        <f>IF(ISBLANK('ECR Summary'!G479),"VF_EMPTY",'ECR Summary'!G479)</f>
        <v>VF_EMPTY</v>
      </c>
      <c r="D437" s="21" t="str">
        <f>IF(ISBLANK('ECR Summary'!H479),"VF_EMPTY",'ECR Summary'!H479)</f>
        <v>VF_EMPTY</v>
      </c>
      <c r="E437" s="21" t="str">
        <f>IF(ISBLANK('ECR Summary'!I479),"VF_EMPTY",'ECR Summary'!I479)</f>
        <v>VF_EMPTY</v>
      </c>
      <c r="F437" s="21" t="str">
        <f>IF(ISBLANK('ECR Summary'!J479),"VF_EMPTY",'ECR Summary'!J479)</f>
        <v>VF_EMPTY</v>
      </c>
      <c r="G437" s="21" t="str">
        <f>IF(ISBLANK('ECR Summary'!L479),"VF_EMPTY",'ECR Summary'!L479)</f>
        <v>VF_EMPTY</v>
      </c>
      <c r="H437" s="21" t="str">
        <f>IF(ISBLANK('ECR Summary'!M479),"VF_EMPTY",'ECR Summary'!M479)</f>
        <v>VF_EMPTY</v>
      </c>
      <c r="I437" s="21" t="str">
        <f>IF(ISBLANK('ECR Summary'!O479),"VF_EMPTY",'ECR Summary'!O479)</f>
        <v>VF_EMPTY</v>
      </c>
      <c r="J437" s="21" t="str">
        <f>IF(ISBLANK('ECR Summary'!R479),"VF_EMPTY",'ECR Summary'!R479)</f>
        <v>VF_EMPTY</v>
      </c>
      <c r="K437" s="21" t="str">
        <f>IF(ISBLANK('ECR Summary'!S479),"VF_EMPTY",'ECR Summary'!S479)</f>
        <v>VF_EMPTY</v>
      </c>
      <c r="L437" s="21" t="str">
        <f>IF(ISBLANK('ECR Summary'!T479),"VF_EMPTY",'ECR Summary'!T479)</f>
        <v>VF_EMPTY</v>
      </c>
      <c r="M437" s="21" t="str">
        <f>IF(ISBLANK('ECR Summary'!U479),"VF_EMPTY",'ECR Summary'!U479)</f>
        <v>VF_EMPTY</v>
      </c>
      <c r="N437" s="21" t="str">
        <f>IF(ISBLANK('ECR Summary'!AC479),"VF_EMPTY",'ECR Summary'!AC479)</f>
        <v>VF_EMPTY</v>
      </c>
      <c r="O437" s="21" t="str">
        <f>IF(ISBLANK('ECR Summary'!AF479),"VF_EMPTY",'ECR Summary'!AF479)</f>
        <v>VF_EMPTY</v>
      </c>
      <c r="P437" s="21" t="str">
        <f>IF(ISBLANK('ECR Summary'!AL479),"VF_EMPTY",'ECR Summary'!AL479)</f>
        <v>VF_EMPTY</v>
      </c>
      <c r="Q437" s="21" t="str">
        <f>IF(ISBLANK('ECR Summary'!AQ479),"VF_EMPTY",'ECR Summary'!AQ479)</f>
        <v>VF_EMPTY</v>
      </c>
      <c r="R437" s="21" t="str">
        <f>IF(ISBLANK('ECR Summary'!AS479),"VF_EMPTY",'ECR Summary'!AS479)</f>
        <v>VF_EMPTY</v>
      </c>
      <c r="S437" s="21" t="str">
        <f>IF(ISBLANK('ECR Summary'!BD479),"VF_EMPTY",'ECR Summary'!BD479)</f>
        <v>VF_EMPTY</v>
      </c>
      <c r="T437" s="21" t="str">
        <f>IF(ISBLANK('ECR Summary'!BE479),"VF_EMPTY",'ECR Summary'!BE479)</f>
        <v>VF_EMPTY</v>
      </c>
      <c r="U437" s="21" t="str">
        <f>IF(ISBLANK('ECR Summary'!BH479),"VF_EMPTY",'ECR Summary'!BH479)</f>
        <v>VF_EMPTY</v>
      </c>
      <c r="V437" s="21" t="str">
        <f>IF(ISBLANK('ECR Summary'!BM479),"VF_EMPTY",'ECR Summary'!BM479)</f>
        <v>VF_EMPTY</v>
      </c>
      <c r="W437" s="21" t="str">
        <f>IF(ISBLANK('ECR Summary'!BU479),"VF_EMPTY",'ECR Summary'!BU479)</f>
        <v>VF_EMPTY</v>
      </c>
      <c r="X437" s="21" t="str">
        <f>IF(ISBLANK('ECR Summary'!CA479),"VF_EMPTY",'ECR Summary'!CA479)</f>
        <v>VF_EMPTY</v>
      </c>
      <c r="Z437" s="47" t="str">
        <f>IF(ISBLANK('ECR Summary'!AG479),"VF_EMPTY",'ECR Summary'!AG479)</f>
        <v>VF_EMPTY</v>
      </c>
      <c r="AA437" s="47" t="str">
        <f>IF(ISBLANK('ECR Summary'!BQ479),"VF_EMPTY",'ECR Summary'!BQ479)</f>
        <v>VF_EMPTY</v>
      </c>
    </row>
    <row r="438" spans="1:27">
      <c r="A438" s="21" t="str">
        <f>IF(ISBLANK('ECR Summary'!B480),"VF_EMPTY",'ECR Summary'!B480)</f>
        <v>VF_EMPTY</v>
      </c>
      <c r="B438" s="21" t="str">
        <f>IF(ISBLANK('ECR Summary'!E480),"VF_EMPTY",'ECR Summary'!E480)</f>
        <v>VF_EMPTY</v>
      </c>
      <c r="C438" s="21" t="str">
        <f>IF(ISBLANK('ECR Summary'!G480),"VF_EMPTY",'ECR Summary'!G480)</f>
        <v>VF_EMPTY</v>
      </c>
      <c r="D438" s="21" t="str">
        <f>IF(ISBLANK('ECR Summary'!H480),"VF_EMPTY",'ECR Summary'!H480)</f>
        <v>VF_EMPTY</v>
      </c>
      <c r="E438" s="21" t="str">
        <f>IF(ISBLANK('ECR Summary'!I480),"VF_EMPTY",'ECR Summary'!I480)</f>
        <v>VF_EMPTY</v>
      </c>
      <c r="F438" s="21" t="str">
        <f>IF(ISBLANK('ECR Summary'!J480),"VF_EMPTY",'ECR Summary'!J480)</f>
        <v>VF_EMPTY</v>
      </c>
      <c r="G438" s="21" t="str">
        <f>IF(ISBLANK('ECR Summary'!L480),"VF_EMPTY",'ECR Summary'!L480)</f>
        <v>VF_EMPTY</v>
      </c>
      <c r="H438" s="21" t="str">
        <f>IF(ISBLANK('ECR Summary'!M480),"VF_EMPTY",'ECR Summary'!M480)</f>
        <v>VF_EMPTY</v>
      </c>
      <c r="I438" s="21" t="str">
        <f>IF(ISBLANK('ECR Summary'!O480),"VF_EMPTY",'ECR Summary'!O480)</f>
        <v>VF_EMPTY</v>
      </c>
      <c r="J438" s="21" t="str">
        <f>IF(ISBLANK('ECR Summary'!R480),"VF_EMPTY",'ECR Summary'!R480)</f>
        <v>VF_EMPTY</v>
      </c>
      <c r="K438" s="21" t="str">
        <f>IF(ISBLANK('ECR Summary'!S480),"VF_EMPTY",'ECR Summary'!S480)</f>
        <v>VF_EMPTY</v>
      </c>
      <c r="L438" s="21" t="str">
        <f>IF(ISBLANK('ECR Summary'!T480),"VF_EMPTY",'ECR Summary'!T480)</f>
        <v>VF_EMPTY</v>
      </c>
      <c r="M438" s="21" t="str">
        <f>IF(ISBLANK('ECR Summary'!U480),"VF_EMPTY",'ECR Summary'!U480)</f>
        <v>VF_EMPTY</v>
      </c>
      <c r="N438" s="21" t="str">
        <f>IF(ISBLANK('ECR Summary'!AC480),"VF_EMPTY",'ECR Summary'!AC480)</f>
        <v>VF_EMPTY</v>
      </c>
      <c r="O438" s="21" t="str">
        <f>IF(ISBLANK('ECR Summary'!AF480),"VF_EMPTY",'ECR Summary'!AF480)</f>
        <v>VF_EMPTY</v>
      </c>
      <c r="P438" s="21" t="str">
        <f>IF(ISBLANK('ECR Summary'!AL480),"VF_EMPTY",'ECR Summary'!AL480)</f>
        <v>VF_EMPTY</v>
      </c>
      <c r="Q438" s="21" t="str">
        <f>IF(ISBLANK('ECR Summary'!AQ480),"VF_EMPTY",'ECR Summary'!AQ480)</f>
        <v>VF_EMPTY</v>
      </c>
      <c r="R438" s="21" t="str">
        <f>IF(ISBLANK('ECR Summary'!AS480),"VF_EMPTY",'ECR Summary'!AS480)</f>
        <v>VF_EMPTY</v>
      </c>
      <c r="S438" s="21" t="str">
        <f>IF(ISBLANK('ECR Summary'!BD480),"VF_EMPTY",'ECR Summary'!BD480)</f>
        <v>VF_EMPTY</v>
      </c>
      <c r="T438" s="21" t="str">
        <f>IF(ISBLANK('ECR Summary'!BE480),"VF_EMPTY",'ECR Summary'!BE480)</f>
        <v>VF_EMPTY</v>
      </c>
      <c r="U438" s="21" t="str">
        <f>IF(ISBLANK('ECR Summary'!BH480),"VF_EMPTY",'ECR Summary'!BH480)</f>
        <v>VF_EMPTY</v>
      </c>
      <c r="V438" s="21" t="str">
        <f>IF(ISBLANK('ECR Summary'!BM480),"VF_EMPTY",'ECR Summary'!BM480)</f>
        <v>VF_EMPTY</v>
      </c>
      <c r="W438" s="21" t="str">
        <f>IF(ISBLANK('ECR Summary'!BU480),"VF_EMPTY",'ECR Summary'!BU480)</f>
        <v>VF_EMPTY</v>
      </c>
      <c r="X438" s="21" t="str">
        <f>IF(ISBLANK('ECR Summary'!CA480),"VF_EMPTY",'ECR Summary'!CA480)</f>
        <v>VF_EMPTY</v>
      </c>
      <c r="Z438" s="47" t="str">
        <f>IF(ISBLANK('ECR Summary'!AG480),"VF_EMPTY",'ECR Summary'!AG480)</f>
        <v>VF_EMPTY</v>
      </c>
      <c r="AA438" s="47" t="str">
        <f>IF(ISBLANK('ECR Summary'!BQ480),"VF_EMPTY",'ECR Summary'!BQ480)</f>
        <v>VF_EMPTY</v>
      </c>
    </row>
    <row r="439" spans="1:27">
      <c r="A439" s="21" t="str">
        <f>IF(ISBLANK('ECR Summary'!B481),"VF_EMPTY",'ECR Summary'!B481)</f>
        <v>VF_EMPTY</v>
      </c>
      <c r="B439" s="21" t="str">
        <f>IF(ISBLANK('ECR Summary'!E481),"VF_EMPTY",'ECR Summary'!E481)</f>
        <v>VF_EMPTY</v>
      </c>
      <c r="C439" s="21" t="str">
        <f>IF(ISBLANK('ECR Summary'!G481),"VF_EMPTY",'ECR Summary'!G481)</f>
        <v>VF_EMPTY</v>
      </c>
      <c r="D439" s="21" t="str">
        <f>IF(ISBLANK('ECR Summary'!H481),"VF_EMPTY",'ECR Summary'!H481)</f>
        <v>VF_EMPTY</v>
      </c>
      <c r="E439" s="21" t="str">
        <f>IF(ISBLANK('ECR Summary'!I481),"VF_EMPTY",'ECR Summary'!I481)</f>
        <v>VF_EMPTY</v>
      </c>
      <c r="F439" s="21" t="str">
        <f>IF(ISBLANK('ECR Summary'!J481),"VF_EMPTY",'ECR Summary'!J481)</f>
        <v>VF_EMPTY</v>
      </c>
      <c r="G439" s="21" t="str">
        <f>IF(ISBLANK('ECR Summary'!L481),"VF_EMPTY",'ECR Summary'!L481)</f>
        <v>VF_EMPTY</v>
      </c>
      <c r="H439" s="21" t="str">
        <f>IF(ISBLANK('ECR Summary'!M481),"VF_EMPTY",'ECR Summary'!M481)</f>
        <v>VF_EMPTY</v>
      </c>
      <c r="I439" s="21" t="str">
        <f>IF(ISBLANK('ECR Summary'!O481),"VF_EMPTY",'ECR Summary'!O481)</f>
        <v>VF_EMPTY</v>
      </c>
      <c r="J439" s="21" t="str">
        <f>IF(ISBLANK('ECR Summary'!R481),"VF_EMPTY",'ECR Summary'!R481)</f>
        <v>VF_EMPTY</v>
      </c>
      <c r="K439" s="21" t="str">
        <f>IF(ISBLANK('ECR Summary'!S481),"VF_EMPTY",'ECR Summary'!S481)</f>
        <v>VF_EMPTY</v>
      </c>
      <c r="L439" s="21" t="str">
        <f>IF(ISBLANK('ECR Summary'!T481),"VF_EMPTY",'ECR Summary'!T481)</f>
        <v>VF_EMPTY</v>
      </c>
      <c r="M439" s="21" t="str">
        <f>IF(ISBLANK('ECR Summary'!U481),"VF_EMPTY",'ECR Summary'!U481)</f>
        <v>VF_EMPTY</v>
      </c>
      <c r="N439" s="21" t="str">
        <f>IF(ISBLANK('ECR Summary'!AC481),"VF_EMPTY",'ECR Summary'!AC481)</f>
        <v>VF_EMPTY</v>
      </c>
      <c r="O439" s="21" t="str">
        <f>IF(ISBLANK('ECR Summary'!AF481),"VF_EMPTY",'ECR Summary'!AF481)</f>
        <v>VF_EMPTY</v>
      </c>
      <c r="P439" s="21" t="str">
        <f>IF(ISBLANK('ECR Summary'!AL481),"VF_EMPTY",'ECR Summary'!AL481)</f>
        <v>VF_EMPTY</v>
      </c>
      <c r="Q439" s="21" t="str">
        <f>IF(ISBLANK('ECR Summary'!AQ481),"VF_EMPTY",'ECR Summary'!AQ481)</f>
        <v>VF_EMPTY</v>
      </c>
      <c r="R439" s="21" t="str">
        <f>IF(ISBLANK('ECR Summary'!AS481),"VF_EMPTY",'ECR Summary'!AS481)</f>
        <v>VF_EMPTY</v>
      </c>
      <c r="S439" s="21" t="str">
        <f>IF(ISBLANK('ECR Summary'!BD481),"VF_EMPTY",'ECR Summary'!BD481)</f>
        <v>VF_EMPTY</v>
      </c>
      <c r="T439" s="21" t="str">
        <f>IF(ISBLANK('ECR Summary'!BE481),"VF_EMPTY",'ECR Summary'!BE481)</f>
        <v>VF_EMPTY</v>
      </c>
      <c r="U439" s="21" t="str">
        <f>IF(ISBLANK('ECR Summary'!BH481),"VF_EMPTY",'ECR Summary'!BH481)</f>
        <v>VF_EMPTY</v>
      </c>
      <c r="V439" s="21" t="str">
        <f>IF(ISBLANK('ECR Summary'!BM481),"VF_EMPTY",'ECR Summary'!BM481)</f>
        <v>VF_EMPTY</v>
      </c>
      <c r="W439" s="21" t="str">
        <f>IF(ISBLANK('ECR Summary'!BU481),"VF_EMPTY",'ECR Summary'!BU481)</f>
        <v>VF_EMPTY</v>
      </c>
      <c r="X439" s="21" t="str">
        <f>IF(ISBLANK('ECR Summary'!CA481),"VF_EMPTY",'ECR Summary'!CA481)</f>
        <v>VF_EMPTY</v>
      </c>
      <c r="Z439" s="47" t="str">
        <f>IF(ISBLANK('ECR Summary'!AG481),"VF_EMPTY",'ECR Summary'!AG481)</f>
        <v>VF_EMPTY</v>
      </c>
      <c r="AA439" s="47" t="str">
        <f>IF(ISBLANK('ECR Summary'!BQ481),"VF_EMPTY",'ECR Summary'!BQ481)</f>
        <v>VF_EMPTY</v>
      </c>
    </row>
    <row r="440" spans="1:27">
      <c r="A440" s="21" t="str">
        <f>IF(ISBLANK('ECR Summary'!B482),"VF_EMPTY",'ECR Summary'!B482)</f>
        <v>VF_EMPTY</v>
      </c>
      <c r="B440" s="21" t="str">
        <f>IF(ISBLANK('ECR Summary'!E482),"VF_EMPTY",'ECR Summary'!E482)</f>
        <v>VF_EMPTY</v>
      </c>
      <c r="C440" s="21" t="str">
        <f>IF(ISBLANK('ECR Summary'!G482),"VF_EMPTY",'ECR Summary'!G482)</f>
        <v>VF_EMPTY</v>
      </c>
      <c r="D440" s="21" t="str">
        <f>IF(ISBLANK('ECR Summary'!H482),"VF_EMPTY",'ECR Summary'!H482)</f>
        <v>VF_EMPTY</v>
      </c>
      <c r="E440" s="21" t="str">
        <f>IF(ISBLANK('ECR Summary'!I482),"VF_EMPTY",'ECR Summary'!I482)</f>
        <v>VF_EMPTY</v>
      </c>
      <c r="F440" s="21" t="str">
        <f>IF(ISBLANK('ECR Summary'!J482),"VF_EMPTY",'ECR Summary'!J482)</f>
        <v>VF_EMPTY</v>
      </c>
      <c r="G440" s="21" t="str">
        <f>IF(ISBLANK('ECR Summary'!L482),"VF_EMPTY",'ECR Summary'!L482)</f>
        <v>VF_EMPTY</v>
      </c>
      <c r="H440" s="21" t="str">
        <f>IF(ISBLANK('ECR Summary'!M482),"VF_EMPTY",'ECR Summary'!M482)</f>
        <v>VF_EMPTY</v>
      </c>
      <c r="I440" s="21" t="str">
        <f>IF(ISBLANK('ECR Summary'!O482),"VF_EMPTY",'ECR Summary'!O482)</f>
        <v>VF_EMPTY</v>
      </c>
      <c r="J440" s="21" t="str">
        <f>IF(ISBLANK('ECR Summary'!R482),"VF_EMPTY",'ECR Summary'!R482)</f>
        <v>VF_EMPTY</v>
      </c>
      <c r="K440" s="21" t="str">
        <f>IF(ISBLANK('ECR Summary'!S482),"VF_EMPTY",'ECR Summary'!S482)</f>
        <v>VF_EMPTY</v>
      </c>
      <c r="L440" s="21" t="str">
        <f>IF(ISBLANK('ECR Summary'!T482),"VF_EMPTY",'ECR Summary'!T482)</f>
        <v>VF_EMPTY</v>
      </c>
      <c r="M440" s="21" t="str">
        <f>IF(ISBLANK('ECR Summary'!U482),"VF_EMPTY",'ECR Summary'!U482)</f>
        <v>VF_EMPTY</v>
      </c>
      <c r="N440" s="21" t="str">
        <f>IF(ISBLANK('ECR Summary'!AC482),"VF_EMPTY",'ECR Summary'!AC482)</f>
        <v>VF_EMPTY</v>
      </c>
      <c r="O440" s="21" t="str">
        <f>IF(ISBLANK('ECR Summary'!AF482),"VF_EMPTY",'ECR Summary'!AF482)</f>
        <v>VF_EMPTY</v>
      </c>
      <c r="P440" s="21" t="str">
        <f>IF(ISBLANK('ECR Summary'!AL482),"VF_EMPTY",'ECR Summary'!AL482)</f>
        <v>VF_EMPTY</v>
      </c>
      <c r="Q440" s="21" t="str">
        <f>IF(ISBLANK('ECR Summary'!AQ482),"VF_EMPTY",'ECR Summary'!AQ482)</f>
        <v>VF_EMPTY</v>
      </c>
      <c r="R440" s="21" t="str">
        <f>IF(ISBLANK('ECR Summary'!AS482),"VF_EMPTY",'ECR Summary'!AS482)</f>
        <v>VF_EMPTY</v>
      </c>
      <c r="S440" s="21" t="str">
        <f>IF(ISBLANK('ECR Summary'!BD482),"VF_EMPTY",'ECR Summary'!BD482)</f>
        <v>VF_EMPTY</v>
      </c>
      <c r="T440" s="21" t="str">
        <f>IF(ISBLANK('ECR Summary'!BE482),"VF_EMPTY",'ECR Summary'!BE482)</f>
        <v>VF_EMPTY</v>
      </c>
      <c r="U440" s="21" t="str">
        <f>IF(ISBLANK('ECR Summary'!BH482),"VF_EMPTY",'ECR Summary'!BH482)</f>
        <v>VF_EMPTY</v>
      </c>
      <c r="V440" s="21" t="str">
        <f>IF(ISBLANK('ECR Summary'!BM482),"VF_EMPTY",'ECR Summary'!BM482)</f>
        <v>VF_EMPTY</v>
      </c>
      <c r="W440" s="21" t="str">
        <f>IF(ISBLANK('ECR Summary'!BU482),"VF_EMPTY",'ECR Summary'!BU482)</f>
        <v>VF_EMPTY</v>
      </c>
      <c r="X440" s="21" t="str">
        <f>IF(ISBLANK('ECR Summary'!CA482),"VF_EMPTY",'ECR Summary'!CA482)</f>
        <v>VF_EMPTY</v>
      </c>
      <c r="Z440" s="47" t="str">
        <f>IF(ISBLANK('ECR Summary'!AG482),"VF_EMPTY",'ECR Summary'!AG482)</f>
        <v>VF_EMPTY</v>
      </c>
      <c r="AA440" s="47" t="str">
        <f>IF(ISBLANK('ECR Summary'!BQ482),"VF_EMPTY",'ECR Summary'!BQ482)</f>
        <v>VF_EMPTY</v>
      </c>
    </row>
    <row r="441" spans="1:27">
      <c r="A441" s="21" t="str">
        <f>IF(ISBLANK('ECR Summary'!B483),"VF_EMPTY",'ECR Summary'!B483)</f>
        <v>VF_EMPTY</v>
      </c>
      <c r="B441" s="21" t="str">
        <f>IF(ISBLANK('ECR Summary'!E483),"VF_EMPTY",'ECR Summary'!E483)</f>
        <v>VF_EMPTY</v>
      </c>
      <c r="C441" s="21" t="str">
        <f>IF(ISBLANK('ECR Summary'!G483),"VF_EMPTY",'ECR Summary'!G483)</f>
        <v>VF_EMPTY</v>
      </c>
      <c r="D441" s="21" t="str">
        <f>IF(ISBLANK('ECR Summary'!H483),"VF_EMPTY",'ECR Summary'!H483)</f>
        <v>VF_EMPTY</v>
      </c>
      <c r="E441" s="21" t="str">
        <f>IF(ISBLANK('ECR Summary'!I483),"VF_EMPTY",'ECR Summary'!I483)</f>
        <v>VF_EMPTY</v>
      </c>
      <c r="F441" s="21" t="str">
        <f>IF(ISBLANK('ECR Summary'!J483),"VF_EMPTY",'ECR Summary'!J483)</f>
        <v>VF_EMPTY</v>
      </c>
      <c r="G441" s="21" t="str">
        <f>IF(ISBLANK('ECR Summary'!L483),"VF_EMPTY",'ECR Summary'!L483)</f>
        <v>VF_EMPTY</v>
      </c>
      <c r="H441" s="21" t="str">
        <f>IF(ISBLANK('ECR Summary'!M483),"VF_EMPTY",'ECR Summary'!M483)</f>
        <v>VF_EMPTY</v>
      </c>
      <c r="I441" s="21" t="str">
        <f>IF(ISBLANK('ECR Summary'!O483),"VF_EMPTY",'ECR Summary'!O483)</f>
        <v>VF_EMPTY</v>
      </c>
      <c r="J441" s="21" t="str">
        <f>IF(ISBLANK('ECR Summary'!R483),"VF_EMPTY",'ECR Summary'!R483)</f>
        <v>VF_EMPTY</v>
      </c>
      <c r="K441" s="21" t="str">
        <f>IF(ISBLANK('ECR Summary'!S483),"VF_EMPTY",'ECR Summary'!S483)</f>
        <v>VF_EMPTY</v>
      </c>
      <c r="L441" s="21" t="str">
        <f>IF(ISBLANK('ECR Summary'!T483),"VF_EMPTY",'ECR Summary'!T483)</f>
        <v>VF_EMPTY</v>
      </c>
      <c r="M441" s="21" t="str">
        <f>IF(ISBLANK('ECR Summary'!U483),"VF_EMPTY",'ECR Summary'!U483)</f>
        <v>VF_EMPTY</v>
      </c>
      <c r="N441" s="21" t="str">
        <f>IF(ISBLANK('ECR Summary'!AC483),"VF_EMPTY",'ECR Summary'!AC483)</f>
        <v>VF_EMPTY</v>
      </c>
      <c r="O441" s="21" t="str">
        <f>IF(ISBLANK('ECR Summary'!AF483),"VF_EMPTY",'ECR Summary'!AF483)</f>
        <v>VF_EMPTY</v>
      </c>
      <c r="P441" s="21" t="str">
        <f>IF(ISBLANK('ECR Summary'!AL483),"VF_EMPTY",'ECR Summary'!AL483)</f>
        <v>VF_EMPTY</v>
      </c>
      <c r="Q441" s="21" t="str">
        <f>IF(ISBLANK('ECR Summary'!AQ483),"VF_EMPTY",'ECR Summary'!AQ483)</f>
        <v>VF_EMPTY</v>
      </c>
      <c r="R441" s="21" t="str">
        <f>IF(ISBLANK('ECR Summary'!AS483),"VF_EMPTY",'ECR Summary'!AS483)</f>
        <v>VF_EMPTY</v>
      </c>
      <c r="S441" s="21" t="str">
        <f>IF(ISBLANK('ECR Summary'!BD483),"VF_EMPTY",'ECR Summary'!BD483)</f>
        <v>VF_EMPTY</v>
      </c>
      <c r="T441" s="21" t="str">
        <f>IF(ISBLANK('ECR Summary'!BE483),"VF_EMPTY",'ECR Summary'!BE483)</f>
        <v>VF_EMPTY</v>
      </c>
      <c r="U441" s="21" t="str">
        <f>IF(ISBLANK('ECR Summary'!BH483),"VF_EMPTY",'ECR Summary'!BH483)</f>
        <v>VF_EMPTY</v>
      </c>
      <c r="V441" s="21" t="str">
        <f>IF(ISBLANK('ECR Summary'!BM483),"VF_EMPTY",'ECR Summary'!BM483)</f>
        <v>VF_EMPTY</v>
      </c>
      <c r="W441" s="21" t="str">
        <f>IF(ISBLANK('ECR Summary'!BU483),"VF_EMPTY",'ECR Summary'!BU483)</f>
        <v>VF_EMPTY</v>
      </c>
      <c r="X441" s="21" t="str">
        <f>IF(ISBLANK('ECR Summary'!CA483),"VF_EMPTY",'ECR Summary'!CA483)</f>
        <v>VF_EMPTY</v>
      </c>
      <c r="Z441" s="47" t="str">
        <f>IF(ISBLANK('ECR Summary'!AG483),"VF_EMPTY",'ECR Summary'!AG483)</f>
        <v>VF_EMPTY</v>
      </c>
      <c r="AA441" s="47" t="str">
        <f>IF(ISBLANK('ECR Summary'!BQ483),"VF_EMPTY",'ECR Summary'!BQ483)</f>
        <v>VF_EMPTY</v>
      </c>
    </row>
    <row r="442" spans="1:27">
      <c r="A442" s="21" t="str">
        <f>IF(ISBLANK('ECR Summary'!B484),"VF_EMPTY",'ECR Summary'!B484)</f>
        <v>VF_EMPTY</v>
      </c>
      <c r="B442" s="21" t="str">
        <f>IF(ISBLANK('ECR Summary'!E484),"VF_EMPTY",'ECR Summary'!E484)</f>
        <v>VF_EMPTY</v>
      </c>
      <c r="C442" s="21" t="str">
        <f>IF(ISBLANK('ECR Summary'!G484),"VF_EMPTY",'ECR Summary'!G484)</f>
        <v>VF_EMPTY</v>
      </c>
      <c r="D442" s="21" t="str">
        <f>IF(ISBLANK('ECR Summary'!H484),"VF_EMPTY",'ECR Summary'!H484)</f>
        <v>VF_EMPTY</v>
      </c>
      <c r="E442" s="21" t="str">
        <f>IF(ISBLANK('ECR Summary'!I484),"VF_EMPTY",'ECR Summary'!I484)</f>
        <v>VF_EMPTY</v>
      </c>
      <c r="F442" s="21" t="str">
        <f>IF(ISBLANK('ECR Summary'!J484),"VF_EMPTY",'ECR Summary'!J484)</f>
        <v>VF_EMPTY</v>
      </c>
      <c r="G442" s="21" t="str">
        <f>IF(ISBLANK('ECR Summary'!L484),"VF_EMPTY",'ECR Summary'!L484)</f>
        <v>VF_EMPTY</v>
      </c>
      <c r="H442" s="21" t="str">
        <f>IF(ISBLANK('ECR Summary'!M484),"VF_EMPTY",'ECR Summary'!M484)</f>
        <v>VF_EMPTY</v>
      </c>
      <c r="I442" s="21" t="str">
        <f>IF(ISBLANK('ECR Summary'!O484),"VF_EMPTY",'ECR Summary'!O484)</f>
        <v>VF_EMPTY</v>
      </c>
      <c r="J442" s="21" t="str">
        <f>IF(ISBLANK('ECR Summary'!R484),"VF_EMPTY",'ECR Summary'!R484)</f>
        <v>VF_EMPTY</v>
      </c>
      <c r="K442" s="21" t="str">
        <f>IF(ISBLANK('ECR Summary'!S484),"VF_EMPTY",'ECR Summary'!S484)</f>
        <v>VF_EMPTY</v>
      </c>
      <c r="L442" s="21" t="str">
        <f>IF(ISBLANK('ECR Summary'!T484),"VF_EMPTY",'ECR Summary'!T484)</f>
        <v>VF_EMPTY</v>
      </c>
      <c r="M442" s="21" t="str">
        <f>IF(ISBLANK('ECR Summary'!U484),"VF_EMPTY",'ECR Summary'!U484)</f>
        <v>VF_EMPTY</v>
      </c>
      <c r="N442" s="21" t="str">
        <f>IF(ISBLANK('ECR Summary'!AC484),"VF_EMPTY",'ECR Summary'!AC484)</f>
        <v>VF_EMPTY</v>
      </c>
      <c r="O442" s="21" t="str">
        <f>IF(ISBLANK('ECR Summary'!AF484),"VF_EMPTY",'ECR Summary'!AF484)</f>
        <v>VF_EMPTY</v>
      </c>
      <c r="P442" s="21" t="str">
        <f>IF(ISBLANK('ECR Summary'!AL484),"VF_EMPTY",'ECR Summary'!AL484)</f>
        <v>VF_EMPTY</v>
      </c>
      <c r="Q442" s="21" t="str">
        <f>IF(ISBLANK('ECR Summary'!AQ484),"VF_EMPTY",'ECR Summary'!AQ484)</f>
        <v>VF_EMPTY</v>
      </c>
      <c r="R442" s="21" t="str">
        <f>IF(ISBLANK('ECR Summary'!AS484),"VF_EMPTY",'ECR Summary'!AS484)</f>
        <v>VF_EMPTY</v>
      </c>
      <c r="S442" s="21" t="str">
        <f>IF(ISBLANK('ECR Summary'!BD484),"VF_EMPTY",'ECR Summary'!BD484)</f>
        <v>VF_EMPTY</v>
      </c>
      <c r="T442" s="21" t="str">
        <f>IF(ISBLANK('ECR Summary'!BE484),"VF_EMPTY",'ECR Summary'!BE484)</f>
        <v>VF_EMPTY</v>
      </c>
      <c r="U442" s="21" t="str">
        <f>IF(ISBLANK('ECR Summary'!BH484),"VF_EMPTY",'ECR Summary'!BH484)</f>
        <v>VF_EMPTY</v>
      </c>
      <c r="V442" s="21" t="str">
        <f>IF(ISBLANK('ECR Summary'!BM484),"VF_EMPTY",'ECR Summary'!BM484)</f>
        <v>VF_EMPTY</v>
      </c>
      <c r="W442" s="21" t="str">
        <f>IF(ISBLANK('ECR Summary'!BU484),"VF_EMPTY",'ECR Summary'!BU484)</f>
        <v>VF_EMPTY</v>
      </c>
      <c r="X442" s="21" t="str">
        <f>IF(ISBLANK('ECR Summary'!CA484),"VF_EMPTY",'ECR Summary'!CA484)</f>
        <v>VF_EMPTY</v>
      </c>
      <c r="Z442" s="47" t="str">
        <f>IF(ISBLANK('ECR Summary'!AG484),"VF_EMPTY",'ECR Summary'!AG484)</f>
        <v>VF_EMPTY</v>
      </c>
      <c r="AA442" s="47" t="str">
        <f>IF(ISBLANK('ECR Summary'!BQ484),"VF_EMPTY",'ECR Summary'!BQ484)</f>
        <v>VF_EMPTY</v>
      </c>
    </row>
    <row r="443" spans="1:27">
      <c r="A443" s="21" t="str">
        <f>IF(ISBLANK('ECR Summary'!B485),"VF_EMPTY",'ECR Summary'!B485)</f>
        <v>VF_EMPTY</v>
      </c>
      <c r="B443" s="21" t="str">
        <f>IF(ISBLANK('ECR Summary'!E485),"VF_EMPTY",'ECR Summary'!E485)</f>
        <v>VF_EMPTY</v>
      </c>
      <c r="C443" s="21" t="str">
        <f>IF(ISBLANK('ECR Summary'!G485),"VF_EMPTY",'ECR Summary'!G485)</f>
        <v>VF_EMPTY</v>
      </c>
      <c r="D443" s="21" t="str">
        <f>IF(ISBLANK('ECR Summary'!H485),"VF_EMPTY",'ECR Summary'!H485)</f>
        <v>VF_EMPTY</v>
      </c>
      <c r="E443" s="21" t="str">
        <f>IF(ISBLANK('ECR Summary'!I485),"VF_EMPTY",'ECR Summary'!I485)</f>
        <v>VF_EMPTY</v>
      </c>
      <c r="F443" s="21" t="str">
        <f>IF(ISBLANK('ECR Summary'!J485),"VF_EMPTY",'ECR Summary'!J485)</f>
        <v>VF_EMPTY</v>
      </c>
      <c r="G443" s="21" t="str">
        <f>IF(ISBLANK('ECR Summary'!L485),"VF_EMPTY",'ECR Summary'!L485)</f>
        <v>VF_EMPTY</v>
      </c>
      <c r="H443" s="21" t="str">
        <f>IF(ISBLANK('ECR Summary'!M485),"VF_EMPTY",'ECR Summary'!M485)</f>
        <v>VF_EMPTY</v>
      </c>
      <c r="I443" s="21" t="str">
        <f>IF(ISBLANK('ECR Summary'!O485),"VF_EMPTY",'ECR Summary'!O485)</f>
        <v>VF_EMPTY</v>
      </c>
      <c r="J443" s="21" t="str">
        <f>IF(ISBLANK('ECR Summary'!R485),"VF_EMPTY",'ECR Summary'!R485)</f>
        <v>VF_EMPTY</v>
      </c>
      <c r="K443" s="21" t="str">
        <f>IF(ISBLANK('ECR Summary'!S485),"VF_EMPTY",'ECR Summary'!S485)</f>
        <v>VF_EMPTY</v>
      </c>
      <c r="L443" s="21" t="str">
        <f>IF(ISBLANK('ECR Summary'!T485),"VF_EMPTY",'ECR Summary'!T485)</f>
        <v>VF_EMPTY</v>
      </c>
      <c r="M443" s="21" t="str">
        <f>IF(ISBLANK('ECR Summary'!U485),"VF_EMPTY",'ECR Summary'!U485)</f>
        <v>VF_EMPTY</v>
      </c>
      <c r="N443" s="21" t="str">
        <f>IF(ISBLANK('ECR Summary'!AC485),"VF_EMPTY",'ECR Summary'!AC485)</f>
        <v>VF_EMPTY</v>
      </c>
      <c r="O443" s="21" t="str">
        <f>IF(ISBLANK('ECR Summary'!AF485),"VF_EMPTY",'ECR Summary'!AF485)</f>
        <v>VF_EMPTY</v>
      </c>
      <c r="P443" s="21" t="str">
        <f>IF(ISBLANK('ECR Summary'!AL485),"VF_EMPTY",'ECR Summary'!AL485)</f>
        <v>VF_EMPTY</v>
      </c>
      <c r="Q443" s="21" t="str">
        <f>IF(ISBLANK('ECR Summary'!AQ485),"VF_EMPTY",'ECR Summary'!AQ485)</f>
        <v>VF_EMPTY</v>
      </c>
      <c r="R443" s="21" t="str">
        <f>IF(ISBLANK('ECR Summary'!AS485),"VF_EMPTY",'ECR Summary'!AS485)</f>
        <v>VF_EMPTY</v>
      </c>
      <c r="S443" s="21" t="str">
        <f>IF(ISBLANK('ECR Summary'!BD485),"VF_EMPTY",'ECR Summary'!BD485)</f>
        <v>VF_EMPTY</v>
      </c>
      <c r="T443" s="21" t="str">
        <f>IF(ISBLANK('ECR Summary'!BE485),"VF_EMPTY",'ECR Summary'!BE485)</f>
        <v>VF_EMPTY</v>
      </c>
      <c r="U443" s="21" t="str">
        <f>IF(ISBLANK('ECR Summary'!BH485),"VF_EMPTY",'ECR Summary'!BH485)</f>
        <v>VF_EMPTY</v>
      </c>
      <c r="V443" s="21" t="str">
        <f>IF(ISBLANK('ECR Summary'!BM485),"VF_EMPTY",'ECR Summary'!BM485)</f>
        <v>VF_EMPTY</v>
      </c>
      <c r="W443" s="21" t="str">
        <f>IF(ISBLANK('ECR Summary'!BU485),"VF_EMPTY",'ECR Summary'!BU485)</f>
        <v>VF_EMPTY</v>
      </c>
      <c r="X443" s="21" t="str">
        <f>IF(ISBLANK('ECR Summary'!CA485),"VF_EMPTY",'ECR Summary'!CA485)</f>
        <v>VF_EMPTY</v>
      </c>
      <c r="Z443" s="47" t="str">
        <f>IF(ISBLANK('ECR Summary'!AG485),"VF_EMPTY",'ECR Summary'!AG485)</f>
        <v>VF_EMPTY</v>
      </c>
      <c r="AA443" s="47" t="str">
        <f>IF(ISBLANK('ECR Summary'!BQ485),"VF_EMPTY",'ECR Summary'!BQ485)</f>
        <v>VF_EMPTY</v>
      </c>
    </row>
    <row r="444" spans="1:27">
      <c r="A444" s="21" t="str">
        <f>IF(ISBLANK('ECR Summary'!B486),"VF_EMPTY",'ECR Summary'!B486)</f>
        <v>VF_EMPTY</v>
      </c>
      <c r="B444" s="21" t="str">
        <f>IF(ISBLANK('ECR Summary'!E486),"VF_EMPTY",'ECR Summary'!E486)</f>
        <v>VF_EMPTY</v>
      </c>
      <c r="C444" s="21" t="str">
        <f>IF(ISBLANK('ECR Summary'!G486),"VF_EMPTY",'ECR Summary'!G486)</f>
        <v>VF_EMPTY</v>
      </c>
      <c r="D444" s="21" t="str">
        <f>IF(ISBLANK('ECR Summary'!H486),"VF_EMPTY",'ECR Summary'!H486)</f>
        <v>VF_EMPTY</v>
      </c>
      <c r="E444" s="21" t="str">
        <f>IF(ISBLANK('ECR Summary'!I486),"VF_EMPTY",'ECR Summary'!I486)</f>
        <v>VF_EMPTY</v>
      </c>
      <c r="F444" s="21" t="str">
        <f>IF(ISBLANK('ECR Summary'!J486),"VF_EMPTY",'ECR Summary'!J486)</f>
        <v>VF_EMPTY</v>
      </c>
      <c r="G444" s="21" t="str">
        <f>IF(ISBLANK('ECR Summary'!L486),"VF_EMPTY",'ECR Summary'!L486)</f>
        <v>VF_EMPTY</v>
      </c>
      <c r="H444" s="21" t="str">
        <f>IF(ISBLANK('ECR Summary'!M486),"VF_EMPTY",'ECR Summary'!M486)</f>
        <v>VF_EMPTY</v>
      </c>
      <c r="I444" s="21" t="str">
        <f>IF(ISBLANK('ECR Summary'!O486),"VF_EMPTY",'ECR Summary'!O486)</f>
        <v>VF_EMPTY</v>
      </c>
      <c r="J444" s="21" t="str">
        <f>IF(ISBLANK('ECR Summary'!R486),"VF_EMPTY",'ECR Summary'!R486)</f>
        <v>VF_EMPTY</v>
      </c>
      <c r="K444" s="21" t="str">
        <f>IF(ISBLANK('ECR Summary'!S486),"VF_EMPTY",'ECR Summary'!S486)</f>
        <v>VF_EMPTY</v>
      </c>
      <c r="L444" s="21" t="str">
        <f>IF(ISBLANK('ECR Summary'!T486),"VF_EMPTY",'ECR Summary'!T486)</f>
        <v>VF_EMPTY</v>
      </c>
      <c r="M444" s="21" t="str">
        <f>IF(ISBLANK('ECR Summary'!U486),"VF_EMPTY",'ECR Summary'!U486)</f>
        <v>VF_EMPTY</v>
      </c>
      <c r="N444" s="21" t="str">
        <f>IF(ISBLANK('ECR Summary'!AC486),"VF_EMPTY",'ECR Summary'!AC486)</f>
        <v>VF_EMPTY</v>
      </c>
      <c r="O444" s="21" t="str">
        <f>IF(ISBLANK('ECR Summary'!AF486),"VF_EMPTY",'ECR Summary'!AF486)</f>
        <v>VF_EMPTY</v>
      </c>
      <c r="P444" s="21" t="str">
        <f>IF(ISBLANK('ECR Summary'!AL486),"VF_EMPTY",'ECR Summary'!AL486)</f>
        <v>VF_EMPTY</v>
      </c>
      <c r="Q444" s="21" t="str">
        <f>IF(ISBLANK('ECR Summary'!AQ486),"VF_EMPTY",'ECR Summary'!AQ486)</f>
        <v>VF_EMPTY</v>
      </c>
      <c r="R444" s="21" t="str">
        <f>IF(ISBLANK('ECR Summary'!AS486),"VF_EMPTY",'ECR Summary'!AS486)</f>
        <v>VF_EMPTY</v>
      </c>
      <c r="S444" s="21" t="str">
        <f>IF(ISBLANK('ECR Summary'!BD486),"VF_EMPTY",'ECR Summary'!BD486)</f>
        <v>VF_EMPTY</v>
      </c>
      <c r="T444" s="21" t="str">
        <f>IF(ISBLANK('ECR Summary'!BE486),"VF_EMPTY",'ECR Summary'!BE486)</f>
        <v>VF_EMPTY</v>
      </c>
      <c r="U444" s="21" t="str">
        <f>IF(ISBLANK('ECR Summary'!BH486),"VF_EMPTY",'ECR Summary'!BH486)</f>
        <v>VF_EMPTY</v>
      </c>
      <c r="V444" s="21" t="str">
        <f>IF(ISBLANK('ECR Summary'!BM486),"VF_EMPTY",'ECR Summary'!BM486)</f>
        <v>VF_EMPTY</v>
      </c>
      <c r="W444" s="21" t="str">
        <f>IF(ISBLANK('ECR Summary'!BU486),"VF_EMPTY",'ECR Summary'!BU486)</f>
        <v>VF_EMPTY</v>
      </c>
      <c r="X444" s="21" t="str">
        <f>IF(ISBLANK('ECR Summary'!CA486),"VF_EMPTY",'ECR Summary'!CA486)</f>
        <v>VF_EMPTY</v>
      </c>
      <c r="Z444" s="47" t="str">
        <f>IF(ISBLANK('ECR Summary'!AG486),"VF_EMPTY",'ECR Summary'!AG486)</f>
        <v>VF_EMPTY</v>
      </c>
      <c r="AA444" s="47" t="str">
        <f>IF(ISBLANK('ECR Summary'!BQ486),"VF_EMPTY",'ECR Summary'!BQ486)</f>
        <v>VF_EMPTY</v>
      </c>
    </row>
    <row r="445" spans="1:27">
      <c r="A445" s="21" t="str">
        <f>IF(ISBLANK('ECR Summary'!B487),"VF_EMPTY",'ECR Summary'!B487)</f>
        <v>VF_EMPTY</v>
      </c>
      <c r="B445" s="21" t="str">
        <f>IF(ISBLANK('ECR Summary'!E487),"VF_EMPTY",'ECR Summary'!E487)</f>
        <v>VF_EMPTY</v>
      </c>
      <c r="C445" s="21" t="str">
        <f>IF(ISBLANK('ECR Summary'!G487),"VF_EMPTY",'ECR Summary'!G487)</f>
        <v>VF_EMPTY</v>
      </c>
      <c r="D445" s="21" t="str">
        <f>IF(ISBLANK('ECR Summary'!H487),"VF_EMPTY",'ECR Summary'!H487)</f>
        <v>VF_EMPTY</v>
      </c>
      <c r="E445" s="21" t="str">
        <f>IF(ISBLANK('ECR Summary'!I487),"VF_EMPTY",'ECR Summary'!I487)</f>
        <v>VF_EMPTY</v>
      </c>
      <c r="F445" s="21" t="str">
        <f>IF(ISBLANK('ECR Summary'!J487),"VF_EMPTY",'ECR Summary'!J487)</f>
        <v>VF_EMPTY</v>
      </c>
      <c r="G445" s="21" t="str">
        <f>IF(ISBLANK('ECR Summary'!L487),"VF_EMPTY",'ECR Summary'!L487)</f>
        <v>VF_EMPTY</v>
      </c>
      <c r="H445" s="21" t="str">
        <f>IF(ISBLANK('ECR Summary'!M487),"VF_EMPTY",'ECR Summary'!M487)</f>
        <v>VF_EMPTY</v>
      </c>
      <c r="I445" s="21" t="str">
        <f>IF(ISBLANK('ECR Summary'!O487),"VF_EMPTY",'ECR Summary'!O487)</f>
        <v>VF_EMPTY</v>
      </c>
      <c r="J445" s="21" t="str">
        <f>IF(ISBLANK('ECR Summary'!R487),"VF_EMPTY",'ECR Summary'!R487)</f>
        <v>VF_EMPTY</v>
      </c>
      <c r="K445" s="21" t="str">
        <f>IF(ISBLANK('ECR Summary'!S487),"VF_EMPTY",'ECR Summary'!S487)</f>
        <v>VF_EMPTY</v>
      </c>
      <c r="L445" s="21" t="str">
        <f>IF(ISBLANK('ECR Summary'!T487),"VF_EMPTY",'ECR Summary'!T487)</f>
        <v>VF_EMPTY</v>
      </c>
      <c r="M445" s="21" t="str">
        <f>IF(ISBLANK('ECR Summary'!U487),"VF_EMPTY",'ECR Summary'!U487)</f>
        <v>VF_EMPTY</v>
      </c>
      <c r="N445" s="21" t="str">
        <f>IF(ISBLANK('ECR Summary'!AC487),"VF_EMPTY",'ECR Summary'!AC487)</f>
        <v>VF_EMPTY</v>
      </c>
      <c r="O445" s="21" t="str">
        <f>IF(ISBLANK('ECR Summary'!AF487),"VF_EMPTY",'ECR Summary'!AF487)</f>
        <v>VF_EMPTY</v>
      </c>
      <c r="P445" s="21" t="str">
        <f>IF(ISBLANK('ECR Summary'!AL487),"VF_EMPTY",'ECR Summary'!AL487)</f>
        <v>VF_EMPTY</v>
      </c>
      <c r="Q445" s="21" t="str">
        <f>IF(ISBLANK('ECR Summary'!AQ487),"VF_EMPTY",'ECR Summary'!AQ487)</f>
        <v>VF_EMPTY</v>
      </c>
      <c r="R445" s="21" t="str">
        <f>IF(ISBLANK('ECR Summary'!AS487),"VF_EMPTY",'ECR Summary'!AS487)</f>
        <v>VF_EMPTY</v>
      </c>
      <c r="S445" s="21" t="str">
        <f>IF(ISBLANK('ECR Summary'!BD487),"VF_EMPTY",'ECR Summary'!BD487)</f>
        <v>VF_EMPTY</v>
      </c>
      <c r="T445" s="21" t="str">
        <f>IF(ISBLANK('ECR Summary'!BE487),"VF_EMPTY",'ECR Summary'!BE487)</f>
        <v>VF_EMPTY</v>
      </c>
      <c r="U445" s="21" t="str">
        <f>IF(ISBLANK('ECR Summary'!BH487),"VF_EMPTY",'ECR Summary'!BH487)</f>
        <v>VF_EMPTY</v>
      </c>
      <c r="V445" s="21" t="str">
        <f>IF(ISBLANK('ECR Summary'!BM487),"VF_EMPTY",'ECR Summary'!BM487)</f>
        <v>VF_EMPTY</v>
      </c>
      <c r="W445" s="21" t="str">
        <f>IF(ISBLANK('ECR Summary'!BU487),"VF_EMPTY",'ECR Summary'!BU487)</f>
        <v>VF_EMPTY</v>
      </c>
      <c r="X445" s="21" t="str">
        <f>IF(ISBLANK('ECR Summary'!CA487),"VF_EMPTY",'ECR Summary'!CA487)</f>
        <v>VF_EMPTY</v>
      </c>
      <c r="Z445" s="47" t="str">
        <f>IF(ISBLANK('ECR Summary'!AG487),"VF_EMPTY",'ECR Summary'!AG487)</f>
        <v>VF_EMPTY</v>
      </c>
      <c r="AA445" s="47" t="str">
        <f>IF(ISBLANK('ECR Summary'!BQ487),"VF_EMPTY",'ECR Summary'!BQ487)</f>
        <v>VF_EMPTY</v>
      </c>
    </row>
    <row r="446" spans="1:27">
      <c r="A446" s="21" t="str">
        <f>IF(ISBLANK('ECR Summary'!B488),"VF_EMPTY",'ECR Summary'!B488)</f>
        <v>VF_EMPTY</v>
      </c>
      <c r="B446" s="21" t="str">
        <f>IF(ISBLANK('ECR Summary'!E488),"VF_EMPTY",'ECR Summary'!E488)</f>
        <v>VF_EMPTY</v>
      </c>
      <c r="C446" s="21" t="str">
        <f>IF(ISBLANK('ECR Summary'!G488),"VF_EMPTY",'ECR Summary'!G488)</f>
        <v>VF_EMPTY</v>
      </c>
      <c r="D446" s="21" t="str">
        <f>IF(ISBLANK('ECR Summary'!H488),"VF_EMPTY",'ECR Summary'!H488)</f>
        <v>VF_EMPTY</v>
      </c>
      <c r="E446" s="21" t="str">
        <f>IF(ISBLANK('ECR Summary'!I488),"VF_EMPTY",'ECR Summary'!I488)</f>
        <v>VF_EMPTY</v>
      </c>
      <c r="F446" s="21" t="str">
        <f>IF(ISBLANK('ECR Summary'!J488),"VF_EMPTY",'ECR Summary'!J488)</f>
        <v>VF_EMPTY</v>
      </c>
      <c r="G446" s="21" t="str">
        <f>IF(ISBLANK('ECR Summary'!L488),"VF_EMPTY",'ECR Summary'!L488)</f>
        <v>VF_EMPTY</v>
      </c>
      <c r="H446" s="21" t="str">
        <f>IF(ISBLANK('ECR Summary'!M488),"VF_EMPTY",'ECR Summary'!M488)</f>
        <v>VF_EMPTY</v>
      </c>
      <c r="I446" s="21" t="str">
        <f>IF(ISBLANK('ECR Summary'!O488),"VF_EMPTY",'ECR Summary'!O488)</f>
        <v>VF_EMPTY</v>
      </c>
      <c r="J446" s="21" t="str">
        <f>IF(ISBLANK('ECR Summary'!R488),"VF_EMPTY",'ECR Summary'!R488)</f>
        <v>VF_EMPTY</v>
      </c>
      <c r="K446" s="21" t="str">
        <f>IF(ISBLANK('ECR Summary'!S488),"VF_EMPTY",'ECR Summary'!S488)</f>
        <v>VF_EMPTY</v>
      </c>
      <c r="L446" s="21" t="str">
        <f>IF(ISBLANK('ECR Summary'!T488),"VF_EMPTY",'ECR Summary'!T488)</f>
        <v>VF_EMPTY</v>
      </c>
      <c r="M446" s="21" t="str">
        <f>IF(ISBLANK('ECR Summary'!U488),"VF_EMPTY",'ECR Summary'!U488)</f>
        <v>VF_EMPTY</v>
      </c>
      <c r="N446" s="21" t="str">
        <f>IF(ISBLANK('ECR Summary'!AC488),"VF_EMPTY",'ECR Summary'!AC488)</f>
        <v>VF_EMPTY</v>
      </c>
      <c r="O446" s="21" t="str">
        <f>IF(ISBLANK('ECR Summary'!AF488),"VF_EMPTY",'ECR Summary'!AF488)</f>
        <v>VF_EMPTY</v>
      </c>
      <c r="P446" s="21" t="str">
        <f>IF(ISBLANK('ECR Summary'!AL488),"VF_EMPTY",'ECR Summary'!AL488)</f>
        <v>VF_EMPTY</v>
      </c>
      <c r="Q446" s="21" t="str">
        <f>IF(ISBLANK('ECR Summary'!AQ488),"VF_EMPTY",'ECR Summary'!AQ488)</f>
        <v>VF_EMPTY</v>
      </c>
      <c r="R446" s="21" t="str">
        <f>IF(ISBLANK('ECR Summary'!AS488),"VF_EMPTY",'ECR Summary'!AS488)</f>
        <v>VF_EMPTY</v>
      </c>
      <c r="S446" s="21" t="str">
        <f>IF(ISBLANK('ECR Summary'!BD488),"VF_EMPTY",'ECR Summary'!BD488)</f>
        <v>VF_EMPTY</v>
      </c>
      <c r="T446" s="21" t="str">
        <f>IF(ISBLANK('ECR Summary'!BE488),"VF_EMPTY",'ECR Summary'!BE488)</f>
        <v>VF_EMPTY</v>
      </c>
      <c r="U446" s="21" t="str">
        <f>IF(ISBLANK('ECR Summary'!BH488),"VF_EMPTY",'ECR Summary'!BH488)</f>
        <v>VF_EMPTY</v>
      </c>
      <c r="V446" s="21" t="str">
        <f>IF(ISBLANK('ECR Summary'!BM488),"VF_EMPTY",'ECR Summary'!BM488)</f>
        <v>VF_EMPTY</v>
      </c>
      <c r="W446" s="21" t="str">
        <f>IF(ISBLANK('ECR Summary'!BU488),"VF_EMPTY",'ECR Summary'!BU488)</f>
        <v>VF_EMPTY</v>
      </c>
      <c r="X446" s="21" t="str">
        <f>IF(ISBLANK('ECR Summary'!CA488),"VF_EMPTY",'ECR Summary'!CA488)</f>
        <v>VF_EMPTY</v>
      </c>
      <c r="Z446" s="47" t="str">
        <f>IF(ISBLANK('ECR Summary'!AG488),"VF_EMPTY",'ECR Summary'!AG488)</f>
        <v>VF_EMPTY</v>
      </c>
      <c r="AA446" s="47" t="str">
        <f>IF(ISBLANK('ECR Summary'!BQ488),"VF_EMPTY",'ECR Summary'!BQ488)</f>
        <v>VF_EMPTY</v>
      </c>
    </row>
    <row r="447" spans="1:27">
      <c r="A447" s="21" t="str">
        <f>IF(ISBLANK('ECR Summary'!B489),"VF_EMPTY",'ECR Summary'!B489)</f>
        <v>VF_EMPTY</v>
      </c>
      <c r="B447" s="21" t="str">
        <f>IF(ISBLANK('ECR Summary'!E489),"VF_EMPTY",'ECR Summary'!E489)</f>
        <v>VF_EMPTY</v>
      </c>
      <c r="C447" s="21" t="str">
        <f>IF(ISBLANK('ECR Summary'!G489),"VF_EMPTY",'ECR Summary'!G489)</f>
        <v>VF_EMPTY</v>
      </c>
      <c r="D447" s="21" t="str">
        <f>IF(ISBLANK('ECR Summary'!H489),"VF_EMPTY",'ECR Summary'!H489)</f>
        <v>VF_EMPTY</v>
      </c>
      <c r="E447" s="21" t="str">
        <f>IF(ISBLANK('ECR Summary'!I489),"VF_EMPTY",'ECR Summary'!I489)</f>
        <v>VF_EMPTY</v>
      </c>
      <c r="F447" s="21" t="str">
        <f>IF(ISBLANK('ECR Summary'!J489),"VF_EMPTY",'ECR Summary'!J489)</f>
        <v>VF_EMPTY</v>
      </c>
      <c r="G447" s="21" t="str">
        <f>IF(ISBLANK('ECR Summary'!L489),"VF_EMPTY",'ECR Summary'!L489)</f>
        <v>VF_EMPTY</v>
      </c>
      <c r="H447" s="21" t="str">
        <f>IF(ISBLANK('ECR Summary'!M489),"VF_EMPTY",'ECR Summary'!M489)</f>
        <v>VF_EMPTY</v>
      </c>
      <c r="I447" s="21" t="str">
        <f>IF(ISBLANK('ECR Summary'!O489),"VF_EMPTY",'ECR Summary'!O489)</f>
        <v>VF_EMPTY</v>
      </c>
      <c r="J447" s="21" t="str">
        <f>IF(ISBLANK('ECR Summary'!R489),"VF_EMPTY",'ECR Summary'!R489)</f>
        <v>VF_EMPTY</v>
      </c>
      <c r="K447" s="21" t="str">
        <f>IF(ISBLANK('ECR Summary'!S489),"VF_EMPTY",'ECR Summary'!S489)</f>
        <v>VF_EMPTY</v>
      </c>
      <c r="L447" s="21" t="str">
        <f>IF(ISBLANK('ECR Summary'!T489),"VF_EMPTY",'ECR Summary'!T489)</f>
        <v>VF_EMPTY</v>
      </c>
      <c r="M447" s="21" t="str">
        <f>IF(ISBLANK('ECR Summary'!U489),"VF_EMPTY",'ECR Summary'!U489)</f>
        <v>VF_EMPTY</v>
      </c>
      <c r="N447" s="21" t="str">
        <f>IF(ISBLANK('ECR Summary'!AC489),"VF_EMPTY",'ECR Summary'!AC489)</f>
        <v>VF_EMPTY</v>
      </c>
      <c r="O447" s="21" t="str">
        <f>IF(ISBLANK('ECR Summary'!AF489),"VF_EMPTY",'ECR Summary'!AF489)</f>
        <v>VF_EMPTY</v>
      </c>
      <c r="P447" s="21" t="str">
        <f>IF(ISBLANK('ECR Summary'!AL489),"VF_EMPTY",'ECR Summary'!AL489)</f>
        <v>VF_EMPTY</v>
      </c>
      <c r="Q447" s="21" t="str">
        <f>IF(ISBLANK('ECR Summary'!AQ489),"VF_EMPTY",'ECR Summary'!AQ489)</f>
        <v>VF_EMPTY</v>
      </c>
      <c r="R447" s="21" t="str">
        <f>IF(ISBLANK('ECR Summary'!AS489),"VF_EMPTY",'ECR Summary'!AS489)</f>
        <v>VF_EMPTY</v>
      </c>
      <c r="S447" s="21" t="str">
        <f>IF(ISBLANK('ECR Summary'!BD489),"VF_EMPTY",'ECR Summary'!BD489)</f>
        <v>VF_EMPTY</v>
      </c>
      <c r="T447" s="21" t="str">
        <f>IF(ISBLANK('ECR Summary'!BE489),"VF_EMPTY",'ECR Summary'!BE489)</f>
        <v>VF_EMPTY</v>
      </c>
      <c r="U447" s="21" t="str">
        <f>IF(ISBLANK('ECR Summary'!BH489),"VF_EMPTY",'ECR Summary'!BH489)</f>
        <v>VF_EMPTY</v>
      </c>
      <c r="V447" s="21" t="str">
        <f>IF(ISBLANK('ECR Summary'!BM489),"VF_EMPTY",'ECR Summary'!BM489)</f>
        <v>VF_EMPTY</v>
      </c>
      <c r="W447" s="21" t="str">
        <f>IF(ISBLANK('ECR Summary'!BU489),"VF_EMPTY",'ECR Summary'!BU489)</f>
        <v>VF_EMPTY</v>
      </c>
      <c r="X447" s="21" t="str">
        <f>IF(ISBLANK('ECR Summary'!CA489),"VF_EMPTY",'ECR Summary'!CA489)</f>
        <v>VF_EMPTY</v>
      </c>
      <c r="Z447" s="47" t="str">
        <f>IF(ISBLANK('ECR Summary'!AG489),"VF_EMPTY",'ECR Summary'!AG489)</f>
        <v>VF_EMPTY</v>
      </c>
      <c r="AA447" s="47" t="str">
        <f>IF(ISBLANK('ECR Summary'!BQ489),"VF_EMPTY",'ECR Summary'!BQ489)</f>
        <v>VF_EMPTY</v>
      </c>
    </row>
    <row r="448" spans="1:27">
      <c r="A448" s="21" t="str">
        <f>IF(ISBLANK('ECR Summary'!B490),"VF_EMPTY",'ECR Summary'!B490)</f>
        <v>VF_EMPTY</v>
      </c>
      <c r="B448" s="21" t="str">
        <f>IF(ISBLANK('ECR Summary'!E490),"VF_EMPTY",'ECR Summary'!E490)</f>
        <v>VF_EMPTY</v>
      </c>
      <c r="C448" s="21" t="str">
        <f>IF(ISBLANK('ECR Summary'!G490),"VF_EMPTY",'ECR Summary'!G490)</f>
        <v>VF_EMPTY</v>
      </c>
      <c r="D448" s="21" t="str">
        <f>IF(ISBLANK('ECR Summary'!H490),"VF_EMPTY",'ECR Summary'!H490)</f>
        <v>VF_EMPTY</v>
      </c>
      <c r="E448" s="21" t="str">
        <f>IF(ISBLANK('ECR Summary'!I490),"VF_EMPTY",'ECR Summary'!I490)</f>
        <v>VF_EMPTY</v>
      </c>
      <c r="F448" s="21" t="str">
        <f>IF(ISBLANK('ECR Summary'!J490),"VF_EMPTY",'ECR Summary'!J490)</f>
        <v>VF_EMPTY</v>
      </c>
      <c r="G448" s="21" t="str">
        <f>IF(ISBLANK('ECR Summary'!L490),"VF_EMPTY",'ECR Summary'!L490)</f>
        <v>VF_EMPTY</v>
      </c>
      <c r="H448" s="21" t="str">
        <f>IF(ISBLANK('ECR Summary'!M490),"VF_EMPTY",'ECR Summary'!M490)</f>
        <v>VF_EMPTY</v>
      </c>
      <c r="I448" s="21" t="str">
        <f>IF(ISBLANK('ECR Summary'!O490),"VF_EMPTY",'ECR Summary'!O490)</f>
        <v>VF_EMPTY</v>
      </c>
      <c r="J448" s="21" t="str">
        <f>IF(ISBLANK('ECR Summary'!R490),"VF_EMPTY",'ECR Summary'!R490)</f>
        <v>VF_EMPTY</v>
      </c>
      <c r="K448" s="21" t="str">
        <f>IF(ISBLANK('ECR Summary'!S490),"VF_EMPTY",'ECR Summary'!S490)</f>
        <v>VF_EMPTY</v>
      </c>
      <c r="L448" s="21" t="str">
        <f>IF(ISBLANK('ECR Summary'!T490),"VF_EMPTY",'ECR Summary'!T490)</f>
        <v>VF_EMPTY</v>
      </c>
      <c r="M448" s="21" t="str">
        <f>IF(ISBLANK('ECR Summary'!U490),"VF_EMPTY",'ECR Summary'!U490)</f>
        <v>VF_EMPTY</v>
      </c>
      <c r="N448" s="21" t="str">
        <f>IF(ISBLANK('ECR Summary'!AC490),"VF_EMPTY",'ECR Summary'!AC490)</f>
        <v>VF_EMPTY</v>
      </c>
      <c r="O448" s="21" t="str">
        <f>IF(ISBLANK('ECR Summary'!AF490),"VF_EMPTY",'ECR Summary'!AF490)</f>
        <v>VF_EMPTY</v>
      </c>
      <c r="P448" s="21" t="str">
        <f>IF(ISBLANK('ECR Summary'!AL490),"VF_EMPTY",'ECR Summary'!AL490)</f>
        <v>VF_EMPTY</v>
      </c>
      <c r="Q448" s="21" t="str">
        <f>IF(ISBLANK('ECR Summary'!AQ490),"VF_EMPTY",'ECR Summary'!AQ490)</f>
        <v>VF_EMPTY</v>
      </c>
      <c r="R448" s="21" t="str">
        <f>IF(ISBLANK('ECR Summary'!AS490),"VF_EMPTY",'ECR Summary'!AS490)</f>
        <v>VF_EMPTY</v>
      </c>
      <c r="S448" s="21" t="str">
        <f>IF(ISBLANK('ECR Summary'!BD490),"VF_EMPTY",'ECR Summary'!BD490)</f>
        <v>VF_EMPTY</v>
      </c>
      <c r="T448" s="21" t="str">
        <f>IF(ISBLANK('ECR Summary'!BE490),"VF_EMPTY",'ECR Summary'!BE490)</f>
        <v>VF_EMPTY</v>
      </c>
      <c r="U448" s="21" t="str">
        <f>IF(ISBLANK('ECR Summary'!BH490),"VF_EMPTY",'ECR Summary'!BH490)</f>
        <v>VF_EMPTY</v>
      </c>
      <c r="V448" s="21" t="str">
        <f>IF(ISBLANK('ECR Summary'!BM490),"VF_EMPTY",'ECR Summary'!BM490)</f>
        <v>VF_EMPTY</v>
      </c>
      <c r="W448" s="21" t="str">
        <f>IF(ISBLANK('ECR Summary'!BU490),"VF_EMPTY",'ECR Summary'!BU490)</f>
        <v>VF_EMPTY</v>
      </c>
      <c r="X448" s="21" t="str">
        <f>IF(ISBLANK('ECR Summary'!CA490),"VF_EMPTY",'ECR Summary'!CA490)</f>
        <v>VF_EMPTY</v>
      </c>
      <c r="Z448" s="47" t="str">
        <f>IF(ISBLANK('ECR Summary'!AG490),"VF_EMPTY",'ECR Summary'!AG490)</f>
        <v>VF_EMPTY</v>
      </c>
      <c r="AA448" s="47" t="str">
        <f>IF(ISBLANK('ECR Summary'!BQ490),"VF_EMPTY",'ECR Summary'!BQ490)</f>
        <v>VF_EMPTY</v>
      </c>
    </row>
    <row r="449" spans="1:27">
      <c r="A449" s="21" t="str">
        <f>IF(ISBLANK('ECR Summary'!B491),"VF_EMPTY",'ECR Summary'!B491)</f>
        <v>VF_EMPTY</v>
      </c>
      <c r="B449" s="21" t="str">
        <f>IF(ISBLANK('ECR Summary'!E491),"VF_EMPTY",'ECR Summary'!E491)</f>
        <v>VF_EMPTY</v>
      </c>
      <c r="C449" s="21" t="str">
        <f>IF(ISBLANK('ECR Summary'!G491),"VF_EMPTY",'ECR Summary'!G491)</f>
        <v>VF_EMPTY</v>
      </c>
      <c r="D449" s="21" t="str">
        <f>IF(ISBLANK('ECR Summary'!H491),"VF_EMPTY",'ECR Summary'!H491)</f>
        <v>VF_EMPTY</v>
      </c>
      <c r="E449" s="21" t="str">
        <f>IF(ISBLANK('ECR Summary'!I491),"VF_EMPTY",'ECR Summary'!I491)</f>
        <v>VF_EMPTY</v>
      </c>
      <c r="F449" s="21" t="str">
        <f>IF(ISBLANK('ECR Summary'!J491),"VF_EMPTY",'ECR Summary'!J491)</f>
        <v>VF_EMPTY</v>
      </c>
      <c r="G449" s="21" t="str">
        <f>IF(ISBLANK('ECR Summary'!L491),"VF_EMPTY",'ECR Summary'!L491)</f>
        <v>VF_EMPTY</v>
      </c>
      <c r="H449" s="21" t="str">
        <f>IF(ISBLANK('ECR Summary'!M491),"VF_EMPTY",'ECR Summary'!M491)</f>
        <v>VF_EMPTY</v>
      </c>
      <c r="I449" s="21" t="str">
        <f>IF(ISBLANK('ECR Summary'!O491),"VF_EMPTY",'ECR Summary'!O491)</f>
        <v>VF_EMPTY</v>
      </c>
      <c r="J449" s="21" t="str">
        <f>IF(ISBLANK('ECR Summary'!R491),"VF_EMPTY",'ECR Summary'!R491)</f>
        <v>VF_EMPTY</v>
      </c>
      <c r="K449" s="21" t="str">
        <f>IF(ISBLANK('ECR Summary'!S491),"VF_EMPTY",'ECR Summary'!S491)</f>
        <v>VF_EMPTY</v>
      </c>
      <c r="L449" s="21" t="str">
        <f>IF(ISBLANK('ECR Summary'!T491),"VF_EMPTY",'ECR Summary'!T491)</f>
        <v>VF_EMPTY</v>
      </c>
      <c r="M449" s="21" t="str">
        <f>IF(ISBLANK('ECR Summary'!U491),"VF_EMPTY",'ECR Summary'!U491)</f>
        <v>VF_EMPTY</v>
      </c>
      <c r="N449" s="21" t="str">
        <f>IF(ISBLANK('ECR Summary'!AC491),"VF_EMPTY",'ECR Summary'!AC491)</f>
        <v>VF_EMPTY</v>
      </c>
      <c r="O449" s="21" t="str">
        <f>IF(ISBLANK('ECR Summary'!AF491),"VF_EMPTY",'ECR Summary'!AF491)</f>
        <v>VF_EMPTY</v>
      </c>
      <c r="P449" s="21" t="str">
        <f>IF(ISBLANK('ECR Summary'!AL491),"VF_EMPTY",'ECR Summary'!AL491)</f>
        <v>VF_EMPTY</v>
      </c>
      <c r="Q449" s="21" t="str">
        <f>IF(ISBLANK('ECR Summary'!AQ491),"VF_EMPTY",'ECR Summary'!AQ491)</f>
        <v>VF_EMPTY</v>
      </c>
      <c r="R449" s="21" t="str">
        <f>IF(ISBLANK('ECR Summary'!AS491),"VF_EMPTY",'ECR Summary'!AS491)</f>
        <v>VF_EMPTY</v>
      </c>
      <c r="S449" s="21" t="str">
        <f>IF(ISBLANK('ECR Summary'!BD491),"VF_EMPTY",'ECR Summary'!BD491)</f>
        <v>VF_EMPTY</v>
      </c>
      <c r="T449" s="21" t="str">
        <f>IF(ISBLANK('ECR Summary'!BE491),"VF_EMPTY",'ECR Summary'!BE491)</f>
        <v>VF_EMPTY</v>
      </c>
      <c r="U449" s="21" t="str">
        <f>IF(ISBLANK('ECR Summary'!BH491),"VF_EMPTY",'ECR Summary'!BH491)</f>
        <v>VF_EMPTY</v>
      </c>
      <c r="V449" s="21" t="str">
        <f>IF(ISBLANK('ECR Summary'!BM491),"VF_EMPTY",'ECR Summary'!BM491)</f>
        <v>VF_EMPTY</v>
      </c>
      <c r="W449" s="21" t="str">
        <f>IF(ISBLANK('ECR Summary'!BU491),"VF_EMPTY",'ECR Summary'!BU491)</f>
        <v>VF_EMPTY</v>
      </c>
      <c r="X449" s="21" t="str">
        <f>IF(ISBLANK('ECR Summary'!CA491),"VF_EMPTY",'ECR Summary'!CA491)</f>
        <v>VF_EMPTY</v>
      </c>
      <c r="Z449" s="47" t="str">
        <f>IF(ISBLANK('ECR Summary'!AG491),"VF_EMPTY",'ECR Summary'!AG491)</f>
        <v>VF_EMPTY</v>
      </c>
      <c r="AA449" s="47" t="str">
        <f>IF(ISBLANK('ECR Summary'!BQ491),"VF_EMPTY",'ECR Summary'!BQ491)</f>
        <v>VF_EMPTY</v>
      </c>
    </row>
    <row r="450" spans="1:27">
      <c r="A450" s="21" t="str">
        <f>IF(ISBLANK('ECR Summary'!B492),"VF_EMPTY",'ECR Summary'!B492)</f>
        <v>VF_EMPTY</v>
      </c>
      <c r="B450" s="21" t="str">
        <f>IF(ISBLANK('ECR Summary'!E492),"VF_EMPTY",'ECR Summary'!E492)</f>
        <v>VF_EMPTY</v>
      </c>
      <c r="C450" s="21" t="str">
        <f>IF(ISBLANK('ECR Summary'!G492),"VF_EMPTY",'ECR Summary'!G492)</f>
        <v>VF_EMPTY</v>
      </c>
      <c r="D450" s="21" t="str">
        <f>IF(ISBLANK('ECR Summary'!H492),"VF_EMPTY",'ECR Summary'!H492)</f>
        <v>VF_EMPTY</v>
      </c>
      <c r="E450" s="21" t="str">
        <f>IF(ISBLANK('ECR Summary'!I492),"VF_EMPTY",'ECR Summary'!I492)</f>
        <v>VF_EMPTY</v>
      </c>
      <c r="F450" s="21" t="str">
        <f>IF(ISBLANK('ECR Summary'!J492),"VF_EMPTY",'ECR Summary'!J492)</f>
        <v>VF_EMPTY</v>
      </c>
      <c r="G450" s="21" t="str">
        <f>IF(ISBLANK('ECR Summary'!L492),"VF_EMPTY",'ECR Summary'!L492)</f>
        <v>VF_EMPTY</v>
      </c>
      <c r="H450" s="21" t="str">
        <f>IF(ISBLANK('ECR Summary'!M492),"VF_EMPTY",'ECR Summary'!M492)</f>
        <v>VF_EMPTY</v>
      </c>
      <c r="I450" s="21" t="str">
        <f>IF(ISBLANK('ECR Summary'!O492),"VF_EMPTY",'ECR Summary'!O492)</f>
        <v>VF_EMPTY</v>
      </c>
      <c r="J450" s="21" t="str">
        <f>IF(ISBLANK('ECR Summary'!R492),"VF_EMPTY",'ECR Summary'!R492)</f>
        <v>VF_EMPTY</v>
      </c>
      <c r="K450" s="21" t="str">
        <f>IF(ISBLANK('ECR Summary'!S492),"VF_EMPTY",'ECR Summary'!S492)</f>
        <v>VF_EMPTY</v>
      </c>
      <c r="L450" s="21" t="str">
        <f>IF(ISBLANK('ECR Summary'!T492),"VF_EMPTY",'ECR Summary'!T492)</f>
        <v>VF_EMPTY</v>
      </c>
      <c r="M450" s="21" t="str">
        <f>IF(ISBLANK('ECR Summary'!U492),"VF_EMPTY",'ECR Summary'!U492)</f>
        <v>VF_EMPTY</v>
      </c>
      <c r="N450" s="21" t="str">
        <f>IF(ISBLANK('ECR Summary'!AC492),"VF_EMPTY",'ECR Summary'!AC492)</f>
        <v>VF_EMPTY</v>
      </c>
      <c r="O450" s="21" t="str">
        <f>IF(ISBLANK('ECR Summary'!AF492),"VF_EMPTY",'ECR Summary'!AF492)</f>
        <v>VF_EMPTY</v>
      </c>
      <c r="P450" s="21" t="str">
        <f>IF(ISBLANK('ECR Summary'!AL492),"VF_EMPTY",'ECR Summary'!AL492)</f>
        <v>VF_EMPTY</v>
      </c>
      <c r="Q450" s="21" t="str">
        <f>IF(ISBLANK('ECR Summary'!AQ492),"VF_EMPTY",'ECR Summary'!AQ492)</f>
        <v>VF_EMPTY</v>
      </c>
      <c r="R450" s="21" t="str">
        <f>IF(ISBLANK('ECR Summary'!AS492),"VF_EMPTY",'ECR Summary'!AS492)</f>
        <v>VF_EMPTY</v>
      </c>
      <c r="S450" s="21" t="str">
        <f>IF(ISBLANK('ECR Summary'!BD492),"VF_EMPTY",'ECR Summary'!BD492)</f>
        <v>VF_EMPTY</v>
      </c>
      <c r="T450" s="21" t="str">
        <f>IF(ISBLANK('ECR Summary'!BE492),"VF_EMPTY",'ECR Summary'!BE492)</f>
        <v>VF_EMPTY</v>
      </c>
      <c r="U450" s="21" t="str">
        <f>IF(ISBLANK('ECR Summary'!BH492),"VF_EMPTY",'ECR Summary'!BH492)</f>
        <v>VF_EMPTY</v>
      </c>
      <c r="V450" s="21" t="str">
        <f>IF(ISBLANK('ECR Summary'!BM492),"VF_EMPTY",'ECR Summary'!BM492)</f>
        <v>VF_EMPTY</v>
      </c>
      <c r="W450" s="21" t="str">
        <f>IF(ISBLANK('ECR Summary'!BU492),"VF_EMPTY",'ECR Summary'!BU492)</f>
        <v>VF_EMPTY</v>
      </c>
      <c r="X450" s="21" t="str">
        <f>IF(ISBLANK('ECR Summary'!CA492),"VF_EMPTY",'ECR Summary'!CA492)</f>
        <v>VF_EMPTY</v>
      </c>
      <c r="Z450" s="47" t="str">
        <f>IF(ISBLANK('ECR Summary'!AG492),"VF_EMPTY",'ECR Summary'!AG492)</f>
        <v>VF_EMPTY</v>
      </c>
      <c r="AA450" s="47" t="str">
        <f>IF(ISBLANK('ECR Summary'!BQ492),"VF_EMPTY",'ECR Summary'!BQ492)</f>
        <v>VF_EMPTY</v>
      </c>
    </row>
    <row r="451" spans="1:27">
      <c r="A451" s="21" t="str">
        <f>IF(ISBLANK('ECR Summary'!B493),"VF_EMPTY",'ECR Summary'!B493)</f>
        <v>VF_EMPTY</v>
      </c>
      <c r="B451" s="21" t="str">
        <f>IF(ISBLANK('ECR Summary'!E493),"VF_EMPTY",'ECR Summary'!E493)</f>
        <v>VF_EMPTY</v>
      </c>
      <c r="C451" s="21" t="str">
        <f>IF(ISBLANK('ECR Summary'!G493),"VF_EMPTY",'ECR Summary'!G493)</f>
        <v>VF_EMPTY</v>
      </c>
      <c r="D451" s="21" t="str">
        <f>IF(ISBLANK('ECR Summary'!H493),"VF_EMPTY",'ECR Summary'!H493)</f>
        <v>VF_EMPTY</v>
      </c>
      <c r="E451" s="21" t="str">
        <f>IF(ISBLANK('ECR Summary'!I493),"VF_EMPTY",'ECR Summary'!I493)</f>
        <v>VF_EMPTY</v>
      </c>
      <c r="F451" s="21" t="str">
        <f>IF(ISBLANK('ECR Summary'!J493),"VF_EMPTY",'ECR Summary'!J493)</f>
        <v>VF_EMPTY</v>
      </c>
      <c r="G451" s="21" t="str">
        <f>IF(ISBLANK('ECR Summary'!L493),"VF_EMPTY",'ECR Summary'!L493)</f>
        <v>VF_EMPTY</v>
      </c>
      <c r="H451" s="21" t="str">
        <f>IF(ISBLANK('ECR Summary'!M493),"VF_EMPTY",'ECR Summary'!M493)</f>
        <v>VF_EMPTY</v>
      </c>
      <c r="I451" s="21" t="str">
        <f>IF(ISBLANK('ECR Summary'!O493),"VF_EMPTY",'ECR Summary'!O493)</f>
        <v>VF_EMPTY</v>
      </c>
      <c r="J451" s="21" t="str">
        <f>IF(ISBLANK('ECR Summary'!R493),"VF_EMPTY",'ECR Summary'!R493)</f>
        <v>VF_EMPTY</v>
      </c>
      <c r="K451" s="21" t="str">
        <f>IF(ISBLANK('ECR Summary'!S493),"VF_EMPTY",'ECR Summary'!S493)</f>
        <v>VF_EMPTY</v>
      </c>
      <c r="L451" s="21" t="str">
        <f>IF(ISBLANK('ECR Summary'!T493),"VF_EMPTY",'ECR Summary'!T493)</f>
        <v>VF_EMPTY</v>
      </c>
      <c r="M451" s="21" t="str">
        <f>IF(ISBLANK('ECR Summary'!U493),"VF_EMPTY",'ECR Summary'!U493)</f>
        <v>VF_EMPTY</v>
      </c>
      <c r="N451" s="21" t="str">
        <f>IF(ISBLANK('ECR Summary'!AC493),"VF_EMPTY",'ECR Summary'!AC493)</f>
        <v>VF_EMPTY</v>
      </c>
      <c r="O451" s="21" t="str">
        <f>IF(ISBLANK('ECR Summary'!AF493),"VF_EMPTY",'ECR Summary'!AF493)</f>
        <v>VF_EMPTY</v>
      </c>
      <c r="P451" s="21" t="str">
        <f>IF(ISBLANK('ECR Summary'!AL493),"VF_EMPTY",'ECR Summary'!AL493)</f>
        <v>VF_EMPTY</v>
      </c>
      <c r="Q451" s="21" t="str">
        <f>IF(ISBLANK('ECR Summary'!AQ493),"VF_EMPTY",'ECR Summary'!AQ493)</f>
        <v>VF_EMPTY</v>
      </c>
      <c r="R451" s="21" t="str">
        <f>IF(ISBLANK('ECR Summary'!AS493),"VF_EMPTY",'ECR Summary'!AS493)</f>
        <v>VF_EMPTY</v>
      </c>
      <c r="S451" s="21" t="str">
        <f>IF(ISBLANK('ECR Summary'!BD493),"VF_EMPTY",'ECR Summary'!BD493)</f>
        <v>VF_EMPTY</v>
      </c>
      <c r="T451" s="21" t="str">
        <f>IF(ISBLANK('ECR Summary'!BE493),"VF_EMPTY",'ECR Summary'!BE493)</f>
        <v>VF_EMPTY</v>
      </c>
      <c r="U451" s="21" t="str">
        <f>IF(ISBLANK('ECR Summary'!BH493),"VF_EMPTY",'ECR Summary'!BH493)</f>
        <v>VF_EMPTY</v>
      </c>
      <c r="V451" s="21" t="str">
        <f>IF(ISBLANK('ECR Summary'!BM493),"VF_EMPTY",'ECR Summary'!BM493)</f>
        <v>VF_EMPTY</v>
      </c>
      <c r="W451" s="21" t="str">
        <f>IF(ISBLANK('ECR Summary'!BU493),"VF_EMPTY",'ECR Summary'!BU493)</f>
        <v>VF_EMPTY</v>
      </c>
      <c r="X451" s="21" t="str">
        <f>IF(ISBLANK('ECR Summary'!CA493),"VF_EMPTY",'ECR Summary'!CA493)</f>
        <v>VF_EMPTY</v>
      </c>
      <c r="Z451" s="47" t="str">
        <f>IF(ISBLANK('ECR Summary'!AG493),"VF_EMPTY",'ECR Summary'!AG493)</f>
        <v>VF_EMPTY</v>
      </c>
      <c r="AA451" s="47" t="str">
        <f>IF(ISBLANK('ECR Summary'!BQ493),"VF_EMPTY",'ECR Summary'!BQ493)</f>
        <v>VF_EMPTY</v>
      </c>
    </row>
    <row r="452" spans="1:27">
      <c r="A452" s="21" t="str">
        <f>IF(ISBLANK('ECR Summary'!B494),"VF_EMPTY",'ECR Summary'!B494)</f>
        <v>VF_EMPTY</v>
      </c>
      <c r="B452" s="21" t="str">
        <f>IF(ISBLANK('ECR Summary'!E494),"VF_EMPTY",'ECR Summary'!E494)</f>
        <v>VF_EMPTY</v>
      </c>
      <c r="C452" s="21" t="str">
        <f>IF(ISBLANK('ECR Summary'!G494),"VF_EMPTY",'ECR Summary'!G494)</f>
        <v>VF_EMPTY</v>
      </c>
      <c r="D452" s="21" t="str">
        <f>IF(ISBLANK('ECR Summary'!H494),"VF_EMPTY",'ECR Summary'!H494)</f>
        <v>VF_EMPTY</v>
      </c>
      <c r="E452" s="21" t="str">
        <f>IF(ISBLANK('ECR Summary'!I494),"VF_EMPTY",'ECR Summary'!I494)</f>
        <v>VF_EMPTY</v>
      </c>
      <c r="F452" s="21" t="str">
        <f>IF(ISBLANK('ECR Summary'!J494),"VF_EMPTY",'ECR Summary'!J494)</f>
        <v>VF_EMPTY</v>
      </c>
      <c r="G452" s="21" t="str">
        <f>IF(ISBLANK('ECR Summary'!L494),"VF_EMPTY",'ECR Summary'!L494)</f>
        <v>VF_EMPTY</v>
      </c>
      <c r="H452" s="21" t="str">
        <f>IF(ISBLANK('ECR Summary'!M494),"VF_EMPTY",'ECR Summary'!M494)</f>
        <v>VF_EMPTY</v>
      </c>
      <c r="I452" s="21" t="str">
        <f>IF(ISBLANK('ECR Summary'!O494),"VF_EMPTY",'ECR Summary'!O494)</f>
        <v>VF_EMPTY</v>
      </c>
      <c r="J452" s="21" t="str">
        <f>IF(ISBLANK('ECR Summary'!R494),"VF_EMPTY",'ECR Summary'!R494)</f>
        <v>VF_EMPTY</v>
      </c>
      <c r="K452" s="21" t="str">
        <f>IF(ISBLANK('ECR Summary'!S494),"VF_EMPTY",'ECR Summary'!S494)</f>
        <v>VF_EMPTY</v>
      </c>
      <c r="L452" s="21" t="str">
        <f>IF(ISBLANK('ECR Summary'!T494),"VF_EMPTY",'ECR Summary'!T494)</f>
        <v>VF_EMPTY</v>
      </c>
      <c r="M452" s="21" t="str">
        <f>IF(ISBLANK('ECR Summary'!U494),"VF_EMPTY",'ECR Summary'!U494)</f>
        <v>VF_EMPTY</v>
      </c>
      <c r="N452" s="21" t="str">
        <f>IF(ISBLANK('ECR Summary'!AC494),"VF_EMPTY",'ECR Summary'!AC494)</f>
        <v>VF_EMPTY</v>
      </c>
      <c r="O452" s="21" t="str">
        <f>IF(ISBLANK('ECR Summary'!AF494),"VF_EMPTY",'ECR Summary'!AF494)</f>
        <v>VF_EMPTY</v>
      </c>
      <c r="P452" s="21" t="str">
        <f>IF(ISBLANK('ECR Summary'!AL494),"VF_EMPTY",'ECR Summary'!AL494)</f>
        <v>VF_EMPTY</v>
      </c>
      <c r="Q452" s="21" t="str">
        <f>IF(ISBLANK('ECR Summary'!AQ494),"VF_EMPTY",'ECR Summary'!AQ494)</f>
        <v>VF_EMPTY</v>
      </c>
      <c r="R452" s="21" t="str">
        <f>IF(ISBLANK('ECR Summary'!AS494),"VF_EMPTY",'ECR Summary'!AS494)</f>
        <v>VF_EMPTY</v>
      </c>
      <c r="S452" s="21" t="str">
        <f>IF(ISBLANK('ECR Summary'!BD494),"VF_EMPTY",'ECR Summary'!BD494)</f>
        <v>VF_EMPTY</v>
      </c>
      <c r="T452" s="21" t="str">
        <f>IF(ISBLANK('ECR Summary'!BE494),"VF_EMPTY",'ECR Summary'!BE494)</f>
        <v>VF_EMPTY</v>
      </c>
      <c r="U452" s="21" t="str">
        <f>IF(ISBLANK('ECR Summary'!BH494),"VF_EMPTY",'ECR Summary'!BH494)</f>
        <v>VF_EMPTY</v>
      </c>
      <c r="V452" s="21" t="str">
        <f>IF(ISBLANK('ECR Summary'!BM494),"VF_EMPTY",'ECR Summary'!BM494)</f>
        <v>VF_EMPTY</v>
      </c>
      <c r="W452" s="21" t="str">
        <f>IF(ISBLANK('ECR Summary'!BU494),"VF_EMPTY",'ECR Summary'!BU494)</f>
        <v>VF_EMPTY</v>
      </c>
      <c r="X452" s="21" t="str">
        <f>IF(ISBLANK('ECR Summary'!CA494),"VF_EMPTY",'ECR Summary'!CA494)</f>
        <v>VF_EMPTY</v>
      </c>
      <c r="Z452" s="47" t="str">
        <f>IF(ISBLANK('ECR Summary'!AG494),"VF_EMPTY",'ECR Summary'!AG494)</f>
        <v>VF_EMPTY</v>
      </c>
      <c r="AA452" s="47" t="str">
        <f>IF(ISBLANK('ECR Summary'!BQ494),"VF_EMPTY",'ECR Summary'!BQ494)</f>
        <v>VF_EMPTY</v>
      </c>
    </row>
    <row r="453" spans="1:27">
      <c r="A453" s="21" t="str">
        <f>IF(ISBLANK('ECR Summary'!B495),"VF_EMPTY",'ECR Summary'!B495)</f>
        <v>VF_EMPTY</v>
      </c>
      <c r="B453" s="21" t="str">
        <f>IF(ISBLANK('ECR Summary'!E495),"VF_EMPTY",'ECR Summary'!E495)</f>
        <v>VF_EMPTY</v>
      </c>
      <c r="C453" s="21" t="str">
        <f>IF(ISBLANK('ECR Summary'!G495),"VF_EMPTY",'ECR Summary'!G495)</f>
        <v>VF_EMPTY</v>
      </c>
      <c r="D453" s="21" t="str">
        <f>IF(ISBLANK('ECR Summary'!H495),"VF_EMPTY",'ECR Summary'!H495)</f>
        <v>VF_EMPTY</v>
      </c>
      <c r="E453" s="21" t="str">
        <f>IF(ISBLANK('ECR Summary'!I495),"VF_EMPTY",'ECR Summary'!I495)</f>
        <v>VF_EMPTY</v>
      </c>
      <c r="F453" s="21" t="str">
        <f>IF(ISBLANK('ECR Summary'!J495),"VF_EMPTY",'ECR Summary'!J495)</f>
        <v>VF_EMPTY</v>
      </c>
      <c r="G453" s="21" t="str">
        <f>IF(ISBLANK('ECR Summary'!L495),"VF_EMPTY",'ECR Summary'!L495)</f>
        <v>VF_EMPTY</v>
      </c>
      <c r="H453" s="21" t="str">
        <f>IF(ISBLANK('ECR Summary'!M495),"VF_EMPTY",'ECR Summary'!M495)</f>
        <v>VF_EMPTY</v>
      </c>
      <c r="I453" s="21" t="str">
        <f>IF(ISBLANK('ECR Summary'!O495),"VF_EMPTY",'ECR Summary'!O495)</f>
        <v>VF_EMPTY</v>
      </c>
      <c r="J453" s="21" t="str">
        <f>IF(ISBLANK('ECR Summary'!R495),"VF_EMPTY",'ECR Summary'!R495)</f>
        <v>VF_EMPTY</v>
      </c>
      <c r="K453" s="21" t="str">
        <f>IF(ISBLANK('ECR Summary'!S495),"VF_EMPTY",'ECR Summary'!S495)</f>
        <v>VF_EMPTY</v>
      </c>
      <c r="L453" s="21" t="str">
        <f>IF(ISBLANK('ECR Summary'!T495),"VF_EMPTY",'ECR Summary'!T495)</f>
        <v>VF_EMPTY</v>
      </c>
      <c r="M453" s="21" t="str">
        <f>IF(ISBLANK('ECR Summary'!U495),"VF_EMPTY",'ECR Summary'!U495)</f>
        <v>VF_EMPTY</v>
      </c>
      <c r="N453" s="21" t="str">
        <f>IF(ISBLANK('ECR Summary'!AC495),"VF_EMPTY",'ECR Summary'!AC495)</f>
        <v>VF_EMPTY</v>
      </c>
      <c r="O453" s="21" t="str">
        <f>IF(ISBLANK('ECR Summary'!AF495),"VF_EMPTY",'ECR Summary'!AF495)</f>
        <v>VF_EMPTY</v>
      </c>
      <c r="P453" s="21" t="str">
        <f>IF(ISBLANK('ECR Summary'!AL495),"VF_EMPTY",'ECR Summary'!AL495)</f>
        <v>VF_EMPTY</v>
      </c>
      <c r="Q453" s="21" t="str">
        <f>IF(ISBLANK('ECR Summary'!AQ495),"VF_EMPTY",'ECR Summary'!AQ495)</f>
        <v>VF_EMPTY</v>
      </c>
      <c r="R453" s="21" t="str">
        <f>IF(ISBLANK('ECR Summary'!AS495),"VF_EMPTY",'ECR Summary'!AS495)</f>
        <v>VF_EMPTY</v>
      </c>
      <c r="S453" s="21" t="str">
        <f>IF(ISBLANK('ECR Summary'!BD495),"VF_EMPTY",'ECR Summary'!BD495)</f>
        <v>VF_EMPTY</v>
      </c>
      <c r="T453" s="21" t="str">
        <f>IF(ISBLANK('ECR Summary'!BE495),"VF_EMPTY",'ECR Summary'!BE495)</f>
        <v>VF_EMPTY</v>
      </c>
      <c r="U453" s="21" t="str">
        <f>IF(ISBLANK('ECR Summary'!BH495),"VF_EMPTY",'ECR Summary'!BH495)</f>
        <v>VF_EMPTY</v>
      </c>
      <c r="V453" s="21" t="str">
        <f>IF(ISBLANK('ECR Summary'!BM495),"VF_EMPTY",'ECR Summary'!BM495)</f>
        <v>VF_EMPTY</v>
      </c>
      <c r="W453" s="21" t="str">
        <f>IF(ISBLANK('ECR Summary'!BU495),"VF_EMPTY",'ECR Summary'!BU495)</f>
        <v>VF_EMPTY</v>
      </c>
      <c r="X453" s="21" t="str">
        <f>IF(ISBLANK('ECR Summary'!CA495),"VF_EMPTY",'ECR Summary'!CA495)</f>
        <v>VF_EMPTY</v>
      </c>
      <c r="Z453" s="47" t="str">
        <f>IF(ISBLANK('ECR Summary'!AG495),"VF_EMPTY",'ECR Summary'!AG495)</f>
        <v>VF_EMPTY</v>
      </c>
      <c r="AA453" s="47" t="str">
        <f>IF(ISBLANK('ECR Summary'!BQ495),"VF_EMPTY",'ECR Summary'!BQ495)</f>
        <v>VF_EMPTY</v>
      </c>
    </row>
    <row r="454" spans="1:27">
      <c r="A454" s="21" t="str">
        <f>IF(ISBLANK('ECR Summary'!B496),"VF_EMPTY",'ECR Summary'!B496)</f>
        <v>VF_EMPTY</v>
      </c>
      <c r="B454" s="21" t="str">
        <f>IF(ISBLANK('ECR Summary'!E496),"VF_EMPTY",'ECR Summary'!E496)</f>
        <v>VF_EMPTY</v>
      </c>
      <c r="C454" s="21" t="str">
        <f>IF(ISBLANK('ECR Summary'!G496),"VF_EMPTY",'ECR Summary'!G496)</f>
        <v>VF_EMPTY</v>
      </c>
      <c r="D454" s="21" t="str">
        <f>IF(ISBLANK('ECR Summary'!H496),"VF_EMPTY",'ECR Summary'!H496)</f>
        <v>VF_EMPTY</v>
      </c>
      <c r="E454" s="21" t="str">
        <f>IF(ISBLANK('ECR Summary'!I496),"VF_EMPTY",'ECR Summary'!I496)</f>
        <v>VF_EMPTY</v>
      </c>
      <c r="F454" s="21" t="str">
        <f>IF(ISBLANK('ECR Summary'!J496),"VF_EMPTY",'ECR Summary'!J496)</f>
        <v>VF_EMPTY</v>
      </c>
      <c r="G454" s="21" t="str">
        <f>IF(ISBLANK('ECR Summary'!L496),"VF_EMPTY",'ECR Summary'!L496)</f>
        <v>VF_EMPTY</v>
      </c>
      <c r="H454" s="21" t="str">
        <f>IF(ISBLANK('ECR Summary'!M496),"VF_EMPTY",'ECR Summary'!M496)</f>
        <v>VF_EMPTY</v>
      </c>
      <c r="I454" s="21" t="str">
        <f>IF(ISBLANK('ECR Summary'!O496),"VF_EMPTY",'ECR Summary'!O496)</f>
        <v>VF_EMPTY</v>
      </c>
      <c r="J454" s="21" t="str">
        <f>IF(ISBLANK('ECR Summary'!R496),"VF_EMPTY",'ECR Summary'!R496)</f>
        <v>VF_EMPTY</v>
      </c>
      <c r="K454" s="21" t="str">
        <f>IF(ISBLANK('ECR Summary'!S496),"VF_EMPTY",'ECR Summary'!S496)</f>
        <v>VF_EMPTY</v>
      </c>
      <c r="L454" s="21" t="str">
        <f>IF(ISBLANK('ECR Summary'!T496),"VF_EMPTY",'ECR Summary'!T496)</f>
        <v>VF_EMPTY</v>
      </c>
      <c r="M454" s="21" t="str">
        <f>IF(ISBLANK('ECR Summary'!U496),"VF_EMPTY",'ECR Summary'!U496)</f>
        <v>VF_EMPTY</v>
      </c>
      <c r="N454" s="21" t="str">
        <f>IF(ISBLANK('ECR Summary'!AC496),"VF_EMPTY",'ECR Summary'!AC496)</f>
        <v>VF_EMPTY</v>
      </c>
      <c r="O454" s="21" t="str">
        <f>IF(ISBLANK('ECR Summary'!AF496),"VF_EMPTY",'ECR Summary'!AF496)</f>
        <v>VF_EMPTY</v>
      </c>
      <c r="P454" s="21" t="str">
        <f>IF(ISBLANK('ECR Summary'!AL496),"VF_EMPTY",'ECR Summary'!AL496)</f>
        <v>VF_EMPTY</v>
      </c>
      <c r="Q454" s="21" t="str">
        <f>IF(ISBLANK('ECR Summary'!AQ496),"VF_EMPTY",'ECR Summary'!AQ496)</f>
        <v>VF_EMPTY</v>
      </c>
      <c r="R454" s="21" t="str">
        <f>IF(ISBLANK('ECR Summary'!AS496),"VF_EMPTY",'ECR Summary'!AS496)</f>
        <v>VF_EMPTY</v>
      </c>
      <c r="S454" s="21" t="str">
        <f>IF(ISBLANK('ECR Summary'!BD496),"VF_EMPTY",'ECR Summary'!BD496)</f>
        <v>VF_EMPTY</v>
      </c>
      <c r="T454" s="21" t="str">
        <f>IF(ISBLANK('ECR Summary'!BE496),"VF_EMPTY",'ECR Summary'!BE496)</f>
        <v>VF_EMPTY</v>
      </c>
      <c r="U454" s="21" t="str">
        <f>IF(ISBLANK('ECR Summary'!BH496),"VF_EMPTY",'ECR Summary'!BH496)</f>
        <v>VF_EMPTY</v>
      </c>
      <c r="V454" s="21" t="str">
        <f>IF(ISBLANK('ECR Summary'!BM496),"VF_EMPTY",'ECR Summary'!BM496)</f>
        <v>VF_EMPTY</v>
      </c>
      <c r="W454" s="21" t="str">
        <f>IF(ISBLANK('ECR Summary'!BU496),"VF_EMPTY",'ECR Summary'!BU496)</f>
        <v>VF_EMPTY</v>
      </c>
      <c r="X454" s="21" t="str">
        <f>IF(ISBLANK('ECR Summary'!CA496),"VF_EMPTY",'ECR Summary'!CA496)</f>
        <v>VF_EMPTY</v>
      </c>
      <c r="Z454" s="47" t="str">
        <f>IF(ISBLANK('ECR Summary'!AG496),"VF_EMPTY",'ECR Summary'!AG496)</f>
        <v>VF_EMPTY</v>
      </c>
      <c r="AA454" s="47" t="str">
        <f>IF(ISBLANK('ECR Summary'!BQ496),"VF_EMPTY",'ECR Summary'!BQ496)</f>
        <v>VF_EMPTY</v>
      </c>
    </row>
    <row r="455" spans="1:27">
      <c r="A455" s="21" t="str">
        <f>IF(ISBLANK('ECR Summary'!B497),"VF_EMPTY",'ECR Summary'!B497)</f>
        <v>VF_EMPTY</v>
      </c>
      <c r="B455" s="21" t="str">
        <f>IF(ISBLANK('ECR Summary'!E497),"VF_EMPTY",'ECR Summary'!E497)</f>
        <v>VF_EMPTY</v>
      </c>
      <c r="C455" s="21" t="str">
        <f>IF(ISBLANK('ECR Summary'!G497),"VF_EMPTY",'ECR Summary'!G497)</f>
        <v>VF_EMPTY</v>
      </c>
      <c r="D455" s="21" t="str">
        <f>IF(ISBLANK('ECR Summary'!H497),"VF_EMPTY",'ECR Summary'!H497)</f>
        <v>VF_EMPTY</v>
      </c>
      <c r="E455" s="21" t="str">
        <f>IF(ISBLANK('ECR Summary'!I497),"VF_EMPTY",'ECR Summary'!I497)</f>
        <v>VF_EMPTY</v>
      </c>
      <c r="F455" s="21" t="str">
        <f>IF(ISBLANK('ECR Summary'!J497),"VF_EMPTY",'ECR Summary'!J497)</f>
        <v>VF_EMPTY</v>
      </c>
      <c r="G455" s="21" t="str">
        <f>IF(ISBLANK('ECR Summary'!L497),"VF_EMPTY",'ECR Summary'!L497)</f>
        <v>VF_EMPTY</v>
      </c>
      <c r="H455" s="21" t="str">
        <f>IF(ISBLANK('ECR Summary'!M497),"VF_EMPTY",'ECR Summary'!M497)</f>
        <v>VF_EMPTY</v>
      </c>
      <c r="I455" s="21" t="str">
        <f>IF(ISBLANK('ECR Summary'!O497),"VF_EMPTY",'ECR Summary'!O497)</f>
        <v>VF_EMPTY</v>
      </c>
      <c r="J455" s="21" t="str">
        <f>IF(ISBLANK('ECR Summary'!R497),"VF_EMPTY",'ECR Summary'!R497)</f>
        <v>VF_EMPTY</v>
      </c>
      <c r="K455" s="21" t="str">
        <f>IF(ISBLANK('ECR Summary'!S497),"VF_EMPTY",'ECR Summary'!S497)</f>
        <v>VF_EMPTY</v>
      </c>
      <c r="L455" s="21" t="str">
        <f>IF(ISBLANK('ECR Summary'!T497),"VF_EMPTY",'ECR Summary'!T497)</f>
        <v>VF_EMPTY</v>
      </c>
      <c r="M455" s="21" t="str">
        <f>IF(ISBLANK('ECR Summary'!U497),"VF_EMPTY",'ECR Summary'!U497)</f>
        <v>VF_EMPTY</v>
      </c>
      <c r="N455" s="21" t="str">
        <f>IF(ISBLANK('ECR Summary'!AC497),"VF_EMPTY",'ECR Summary'!AC497)</f>
        <v>VF_EMPTY</v>
      </c>
      <c r="O455" s="21" t="str">
        <f>IF(ISBLANK('ECR Summary'!AF497),"VF_EMPTY",'ECR Summary'!AF497)</f>
        <v>VF_EMPTY</v>
      </c>
      <c r="P455" s="21" t="str">
        <f>IF(ISBLANK('ECR Summary'!AL497),"VF_EMPTY",'ECR Summary'!AL497)</f>
        <v>VF_EMPTY</v>
      </c>
      <c r="Q455" s="21" t="str">
        <f>IF(ISBLANK('ECR Summary'!AQ497),"VF_EMPTY",'ECR Summary'!AQ497)</f>
        <v>VF_EMPTY</v>
      </c>
      <c r="R455" s="21" t="str">
        <f>IF(ISBLANK('ECR Summary'!AS497),"VF_EMPTY",'ECR Summary'!AS497)</f>
        <v>VF_EMPTY</v>
      </c>
      <c r="S455" s="21" t="str">
        <f>IF(ISBLANK('ECR Summary'!BD497),"VF_EMPTY",'ECR Summary'!BD497)</f>
        <v>VF_EMPTY</v>
      </c>
      <c r="T455" s="21" t="str">
        <f>IF(ISBLANK('ECR Summary'!BE497),"VF_EMPTY",'ECR Summary'!BE497)</f>
        <v>VF_EMPTY</v>
      </c>
      <c r="U455" s="21" t="str">
        <f>IF(ISBLANK('ECR Summary'!BH497),"VF_EMPTY",'ECR Summary'!BH497)</f>
        <v>VF_EMPTY</v>
      </c>
      <c r="V455" s="21" t="str">
        <f>IF(ISBLANK('ECR Summary'!BM497),"VF_EMPTY",'ECR Summary'!BM497)</f>
        <v>VF_EMPTY</v>
      </c>
      <c r="W455" s="21" t="str">
        <f>IF(ISBLANK('ECR Summary'!BU497),"VF_EMPTY",'ECR Summary'!BU497)</f>
        <v>VF_EMPTY</v>
      </c>
      <c r="X455" s="21" t="str">
        <f>IF(ISBLANK('ECR Summary'!CA497),"VF_EMPTY",'ECR Summary'!CA497)</f>
        <v>VF_EMPTY</v>
      </c>
      <c r="Z455" s="47" t="str">
        <f>IF(ISBLANK('ECR Summary'!AG497),"VF_EMPTY",'ECR Summary'!AG497)</f>
        <v>VF_EMPTY</v>
      </c>
      <c r="AA455" s="47" t="str">
        <f>IF(ISBLANK('ECR Summary'!BQ497),"VF_EMPTY",'ECR Summary'!BQ497)</f>
        <v>VF_EMPTY</v>
      </c>
    </row>
    <row r="456" spans="1:27">
      <c r="A456" s="21" t="str">
        <f>IF(ISBLANK('ECR Summary'!B498),"VF_EMPTY",'ECR Summary'!B498)</f>
        <v>VF_EMPTY</v>
      </c>
      <c r="B456" s="21" t="str">
        <f>IF(ISBLANK('ECR Summary'!E498),"VF_EMPTY",'ECR Summary'!E498)</f>
        <v>VF_EMPTY</v>
      </c>
      <c r="C456" s="21" t="str">
        <f>IF(ISBLANK('ECR Summary'!G498),"VF_EMPTY",'ECR Summary'!G498)</f>
        <v>VF_EMPTY</v>
      </c>
      <c r="D456" s="21" t="str">
        <f>IF(ISBLANK('ECR Summary'!H498),"VF_EMPTY",'ECR Summary'!H498)</f>
        <v>VF_EMPTY</v>
      </c>
      <c r="E456" s="21" t="str">
        <f>IF(ISBLANK('ECR Summary'!I498),"VF_EMPTY",'ECR Summary'!I498)</f>
        <v>VF_EMPTY</v>
      </c>
      <c r="F456" s="21" t="str">
        <f>IF(ISBLANK('ECR Summary'!J498),"VF_EMPTY",'ECR Summary'!J498)</f>
        <v>VF_EMPTY</v>
      </c>
      <c r="G456" s="21" t="str">
        <f>IF(ISBLANK('ECR Summary'!L498),"VF_EMPTY",'ECR Summary'!L498)</f>
        <v>VF_EMPTY</v>
      </c>
      <c r="H456" s="21" t="str">
        <f>IF(ISBLANK('ECR Summary'!M498),"VF_EMPTY",'ECR Summary'!M498)</f>
        <v>VF_EMPTY</v>
      </c>
      <c r="I456" s="21" t="str">
        <f>IF(ISBLANK('ECR Summary'!O498),"VF_EMPTY",'ECR Summary'!O498)</f>
        <v>VF_EMPTY</v>
      </c>
      <c r="J456" s="21" t="str">
        <f>IF(ISBLANK('ECR Summary'!R498),"VF_EMPTY",'ECR Summary'!R498)</f>
        <v>VF_EMPTY</v>
      </c>
      <c r="K456" s="21" t="str">
        <f>IF(ISBLANK('ECR Summary'!S498),"VF_EMPTY",'ECR Summary'!S498)</f>
        <v>VF_EMPTY</v>
      </c>
      <c r="L456" s="21" t="str">
        <f>IF(ISBLANK('ECR Summary'!T498),"VF_EMPTY",'ECR Summary'!T498)</f>
        <v>VF_EMPTY</v>
      </c>
      <c r="M456" s="21" t="str">
        <f>IF(ISBLANK('ECR Summary'!U498),"VF_EMPTY",'ECR Summary'!U498)</f>
        <v>VF_EMPTY</v>
      </c>
      <c r="N456" s="21" t="str">
        <f>IF(ISBLANK('ECR Summary'!AC498),"VF_EMPTY",'ECR Summary'!AC498)</f>
        <v>VF_EMPTY</v>
      </c>
      <c r="O456" s="21" t="str">
        <f>IF(ISBLANK('ECR Summary'!AF498),"VF_EMPTY",'ECR Summary'!AF498)</f>
        <v>VF_EMPTY</v>
      </c>
      <c r="P456" s="21" t="str">
        <f>IF(ISBLANK('ECR Summary'!AL498),"VF_EMPTY",'ECR Summary'!AL498)</f>
        <v>VF_EMPTY</v>
      </c>
      <c r="Q456" s="21" t="str">
        <f>IF(ISBLANK('ECR Summary'!AQ498),"VF_EMPTY",'ECR Summary'!AQ498)</f>
        <v>VF_EMPTY</v>
      </c>
      <c r="R456" s="21" t="str">
        <f>IF(ISBLANK('ECR Summary'!AS498),"VF_EMPTY",'ECR Summary'!AS498)</f>
        <v>VF_EMPTY</v>
      </c>
      <c r="S456" s="21" t="str">
        <f>IF(ISBLANK('ECR Summary'!BD498),"VF_EMPTY",'ECR Summary'!BD498)</f>
        <v>VF_EMPTY</v>
      </c>
      <c r="T456" s="21" t="str">
        <f>IF(ISBLANK('ECR Summary'!BE498),"VF_EMPTY",'ECR Summary'!BE498)</f>
        <v>VF_EMPTY</v>
      </c>
      <c r="U456" s="21" t="str">
        <f>IF(ISBLANK('ECR Summary'!BH498),"VF_EMPTY",'ECR Summary'!BH498)</f>
        <v>VF_EMPTY</v>
      </c>
      <c r="V456" s="21" t="str">
        <f>IF(ISBLANK('ECR Summary'!BM498),"VF_EMPTY",'ECR Summary'!BM498)</f>
        <v>VF_EMPTY</v>
      </c>
      <c r="W456" s="21" t="str">
        <f>IF(ISBLANK('ECR Summary'!BU498),"VF_EMPTY",'ECR Summary'!BU498)</f>
        <v>VF_EMPTY</v>
      </c>
      <c r="X456" s="21" t="str">
        <f>IF(ISBLANK('ECR Summary'!CA498),"VF_EMPTY",'ECR Summary'!CA498)</f>
        <v>VF_EMPTY</v>
      </c>
      <c r="Z456" s="47" t="str">
        <f>IF(ISBLANK('ECR Summary'!AG498),"VF_EMPTY",'ECR Summary'!AG498)</f>
        <v>VF_EMPTY</v>
      </c>
      <c r="AA456" s="47" t="str">
        <f>IF(ISBLANK('ECR Summary'!BQ498),"VF_EMPTY",'ECR Summary'!BQ498)</f>
        <v>VF_EMPTY</v>
      </c>
    </row>
    <row r="457" spans="1:27">
      <c r="A457" s="21" t="str">
        <f>IF(ISBLANK('ECR Summary'!B499),"VF_EMPTY",'ECR Summary'!B499)</f>
        <v>VF_EMPTY</v>
      </c>
      <c r="B457" s="21" t="str">
        <f>IF(ISBLANK('ECR Summary'!E499),"VF_EMPTY",'ECR Summary'!E499)</f>
        <v>VF_EMPTY</v>
      </c>
      <c r="C457" s="21" t="str">
        <f>IF(ISBLANK('ECR Summary'!G499),"VF_EMPTY",'ECR Summary'!G499)</f>
        <v>VF_EMPTY</v>
      </c>
      <c r="D457" s="21" t="str">
        <f>IF(ISBLANK('ECR Summary'!H499),"VF_EMPTY",'ECR Summary'!H499)</f>
        <v>VF_EMPTY</v>
      </c>
      <c r="E457" s="21" t="str">
        <f>IF(ISBLANK('ECR Summary'!I499),"VF_EMPTY",'ECR Summary'!I499)</f>
        <v>VF_EMPTY</v>
      </c>
      <c r="F457" s="21" t="str">
        <f>IF(ISBLANK('ECR Summary'!J499),"VF_EMPTY",'ECR Summary'!J499)</f>
        <v>VF_EMPTY</v>
      </c>
      <c r="G457" s="21" t="str">
        <f>IF(ISBLANK('ECR Summary'!L499),"VF_EMPTY",'ECR Summary'!L499)</f>
        <v>VF_EMPTY</v>
      </c>
      <c r="H457" s="21" t="str">
        <f>IF(ISBLANK('ECR Summary'!M499),"VF_EMPTY",'ECR Summary'!M499)</f>
        <v>VF_EMPTY</v>
      </c>
      <c r="I457" s="21" t="str">
        <f>IF(ISBLANK('ECR Summary'!O499),"VF_EMPTY",'ECR Summary'!O499)</f>
        <v>VF_EMPTY</v>
      </c>
      <c r="J457" s="21" t="str">
        <f>IF(ISBLANK('ECR Summary'!R499),"VF_EMPTY",'ECR Summary'!R499)</f>
        <v>VF_EMPTY</v>
      </c>
      <c r="K457" s="21" t="str">
        <f>IF(ISBLANK('ECR Summary'!S499),"VF_EMPTY",'ECR Summary'!S499)</f>
        <v>VF_EMPTY</v>
      </c>
      <c r="L457" s="21" t="str">
        <f>IF(ISBLANK('ECR Summary'!T499),"VF_EMPTY",'ECR Summary'!T499)</f>
        <v>VF_EMPTY</v>
      </c>
      <c r="M457" s="21" t="str">
        <f>IF(ISBLANK('ECR Summary'!U499),"VF_EMPTY",'ECR Summary'!U499)</f>
        <v>VF_EMPTY</v>
      </c>
      <c r="N457" s="21" t="str">
        <f>IF(ISBLANK('ECR Summary'!AC499),"VF_EMPTY",'ECR Summary'!AC499)</f>
        <v>VF_EMPTY</v>
      </c>
      <c r="O457" s="21" t="str">
        <f>IF(ISBLANK('ECR Summary'!AF499),"VF_EMPTY",'ECR Summary'!AF499)</f>
        <v>VF_EMPTY</v>
      </c>
      <c r="P457" s="21" t="str">
        <f>IF(ISBLANK('ECR Summary'!AL499),"VF_EMPTY",'ECR Summary'!AL499)</f>
        <v>VF_EMPTY</v>
      </c>
      <c r="Q457" s="21" t="str">
        <f>IF(ISBLANK('ECR Summary'!AQ499),"VF_EMPTY",'ECR Summary'!AQ499)</f>
        <v>VF_EMPTY</v>
      </c>
      <c r="R457" s="21" t="str">
        <f>IF(ISBLANK('ECR Summary'!AS499),"VF_EMPTY",'ECR Summary'!AS499)</f>
        <v>VF_EMPTY</v>
      </c>
      <c r="S457" s="21" t="str">
        <f>IF(ISBLANK('ECR Summary'!BD499),"VF_EMPTY",'ECR Summary'!BD499)</f>
        <v>VF_EMPTY</v>
      </c>
      <c r="T457" s="21" t="str">
        <f>IF(ISBLANK('ECR Summary'!BE499),"VF_EMPTY",'ECR Summary'!BE499)</f>
        <v>VF_EMPTY</v>
      </c>
      <c r="U457" s="21" t="str">
        <f>IF(ISBLANK('ECR Summary'!BH499),"VF_EMPTY",'ECR Summary'!BH499)</f>
        <v>VF_EMPTY</v>
      </c>
      <c r="V457" s="21" t="str">
        <f>IF(ISBLANK('ECR Summary'!BM499),"VF_EMPTY",'ECR Summary'!BM499)</f>
        <v>VF_EMPTY</v>
      </c>
      <c r="W457" s="21" t="str">
        <f>IF(ISBLANK('ECR Summary'!BU499),"VF_EMPTY",'ECR Summary'!BU499)</f>
        <v>VF_EMPTY</v>
      </c>
      <c r="X457" s="21" t="str">
        <f>IF(ISBLANK('ECR Summary'!CA499),"VF_EMPTY",'ECR Summary'!CA499)</f>
        <v>VF_EMPTY</v>
      </c>
      <c r="Z457" s="47" t="str">
        <f>IF(ISBLANK('ECR Summary'!AG499),"VF_EMPTY",'ECR Summary'!AG499)</f>
        <v>VF_EMPTY</v>
      </c>
      <c r="AA457" s="47" t="str">
        <f>IF(ISBLANK('ECR Summary'!BQ499),"VF_EMPTY",'ECR Summary'!BQ499)</f>
        <v>VF_EMPTY</v>
      </c>
    </row>
    <row r="458" spans="1:27">
      <c r="A458" s="21" t="str">
        <f>IF(ISBLANK('ECR Summary'!B500),"VF_EMPTY",'ECR Summary'!B500)</f>
        <v>VF_EMPTY</v>
      </c>
      <c r="B458" s="21" t="str">
        <f>IF(ISBLANK('ECR Summary'!E500),"VF_EMPTY",'ECR Summary'!E500)</f>
        <v>VF_EMPTY</v>
      </c>
      <c r="C458" s="21" t="str">
        <f>IF(ISBLANK('ECR Summary'!G500),"VF_EMPTY",'ECR Summary'!G500)</f>
        <v>VF_EMPTY</v>
      </c>
      <c r="D458" s="21" t="str">
        <f>IF(ISBLANK('ECR Summary'!H500),"VF_EMPTY",'ECR Summary'!H500)</f>
        <v>VF_EMPTY</v>
      </c>
      <c r="E458" s="21" t="str">
        <f>IF(ISBLANK('ECR Summary'!I500),"VF_EMPTY",'ECR Summary'!I500)</f>
        <v>VF_EMPTY</v>
      </c>
      <c r="F458" s="21" t="str">
        <f>IF(ISBLANK('ECR Summary'!J500),"VF_EMPTY",'ECR Summary'!J500)</f>
        <v>VF_EMPTY</v>
      </c>
      <c r="G458" s="21" t="str">
        <f>IF(ISBLANK('ECR Summary'!L500),"VF_EMPTY",'ECR Summary'!L500)</f>
        <v>VF_EMPTY</v>
      </c>
      <c r="H458" s="21" t="str">
        <f>IF(ISBLANK('ECR Summary'!M500),"VF_EMPTY",'ECR Summary'!M500)</f>
        <v>VF_EMPTY</v>
      </c>
      <c r="I458" s="21" t="str">
        <f>IF(ISBLANK('ECR Summary'!O500),"VF_EMPTY",'ECR Summary'!O500)</f>
        <v>VF_EMPTY</v>
      </c>
      <c r="J458" s="21" t="str">
        <f>IF(ISBLANK('ECR Summary'!R500),"VF_EMPTY",'ECR Summary'!R500)</f>
        <v>VF_EMPTY</v>
      </c>
      <c r="K458" s="21" t="str">
        <f>IF(ISBLANK('ECR Summary'!S500),"VF_EMPTY",'ECR Summary'!S500)</f>
        <v>VF_EMPTY</v>
      </c>
      <c r="L458" s="21" t="str">
        <f>IF(ISBLANK('ECR Summary'!T500),"VF_EMPTY",'ECR Summary'!T500)</f>
        <v>VF_EMPTY</v>
      </c>
      <c r="M458" s="21" t="str">
        <f>IF(ISBLANK('ECR Summary'!U500),"VF_EMPTY",'ECR Summary'!U500)</f>
        <v>VF_EMPTY</v>
      </c>
      <c r="N458" s="21" t="str">
        <f>IF(ISBLANK('ECR Summary'!AC500),"VF_EMPTY",'ECR Summary'!AC500)</f>
        <v>VF_EMPTY</v>
      </c>
      <c r="O458" s="21" t="str">
        <f>IF(ISBLANK('ECR Summary'!AF500),"VF_EMPTY",'ECR Summary'!AF500)</f>
        <v>VF_EMPTY</v>
      </c>
      <c r="P458" s="21" t="str">
        <f>IF(ISBLANK('ECR Summary'!AL500),"VF_EMPTY",'ECR Summary'!AL500)</f>
        <v>VF_EMPTY</v>
      </c>
      <c r="Q458" s="21" t="str">
        <f>IF(ISBLANK('ECR Summary'!AQ500),"VF_EMPTY",'ECR Summary'!AQ500)</f>
        <v>VF_EMPTY</v>
      </c>
      <c r="R458" s="21" t="str">
        <f>IF(ISBLANK('ECR Summary'!AS500),"VF_EMPTY",'ECR Summary'!AS500)</f>
        <v>VF_EMPTY</v>
      </c>
      <c r="S458" s="21" t="str">
        <f>IF(ISBLANK('ECR Summary'!BD500),"VF_EMPTY",'ECR Summary'!BD500)</f>
        <v>VF_EMPTY</v>
      </c>
      <c r="T458" s="21" t="str">
        <f>IF(ISBLANK('ECR Summary'!BE500),"VF_EMPTY",'ECR Summary'!BE500)</f>
        <v>VF_EMPTY</v>
      </c>
      <c r="U458" s="21" t="str">
        <f>IF(ISBLANK('ECR Summary'!BH500),"VF_EMPTY",'ECR Summary'!BH500)</f>
        <v>VF_EMPTY</v>
      </c>
      <c r="V458" s="21" t="str">
        <f>IF(ISBLANK('ECR Summary'!BM500),"VF_EMPTY",'ECR Summary'!BM500)</f>
        <v>VF_EMPTY</v>
      </c>
      <c r="W458" s="21" t="str">
        <f>IF(ISBLANK('ECR Summary'!BU500),"VF_EMPTY",'ECR Summary'!BU500)</f>
        <v>VF_EMPTY</v>
      </c>
      <c r="X458" s="21" t="str">
        <f>IF(ISBLANK('ECR Summary'!CA500),"VF_EMPTY",'ECR Summary'!CA500)</f>
        <v>VF_EMPTY</v>
      </c>
      <c r="Z458" s="47" t="str">
        <f>IF(ISBLANK('ECR Summary'!AG500),"VF_EMPTY",'ECR Summary'!AG500)</f>
        <v>VF_EMPTY</v>
      </c>
      <c r="AA458" s="47" t="str">
        <f>IF(ISBLANK('ECR Summary'!BQ500),"VF_EMPTY",'ECR Summary'!BQ500)</f>
        <v>VF_EMPTY</v>
      </c>
    </row>
    <row r="459" spans="1:27">
      <c r="A459" s="21" t="str">
        <f>IF(ISBLANK('ECR Summary'!B501),"VF_EMPTY",'ECR Summary'!B501)</f>
        <v>VF_EMPTY</v>
      </c>
      <c r="B459" s="21" t="str">
        <f>IF(ISBLANK('ECR Summary'!E501),"VF_EMPTY",'ECR Summary'!E501)</f>
        <v>VF_EMPTY</v>
      </c>
      <c r="C459" s="21" t="str">
        <f>IF(ISBLANK('ECR Summary'!G501),"VF_EMPTY",'ECR Summary'!G501)</f>
        <v>VF_EMPTY</v>
      </c>
      <c r="D459" s="21" t="str">
        <f>IF(ISBLANK('ECR Summary'!H501),"VF_EMPTY",'ECR Summary'!H501)</f>
        <v>VF_EMPTY</v>
      </c>
      <c r="E459" s="21" t="str">
        <f>IF(ISBLANK('ECR Summary'!I501),"VF_EMPTY",'ECR Summary'!I501)</f>
        <v>VF_EMPTY</v>
      </c>
      <c r="F459" s="21" t="str">
        <f>IF(ISBLANK('ECR Summary'!J501),"VF_EMPTY",'ECR Summary'!J501)</f>
        <v>VF_EMPTY</v>
      </c>
      <c r="G459" s="21" t="str">
        <f>IF(ISBLANK('ECR Summary'!L501),"VF_EMPTY",'ECR Summary'!L501)</f>
        <v>VF_EMPTY</v>
      </c>
      <c r="H459" s="21" t="str">
        <f>IF(ISBLANK('ECR Summary'!M501),"VF_EMPTY",'ECR Summary'!M501)</f>
        <v>VF_EMPTY</v>
      </c>
      <c r="I459" s="21" t="str">
        <f>IF(ISBLANK('ECR Summary'!O501),"VF_EMPTY",'ECR Summary'!O501)</f>
        <v>VF_EMPTY</v>
      </c>
      <c r="J459" s="21" t="str">
        <f>IF(ISBLANK('ECR Summary'!R501),"VF_EMPTY",'ECR Summary'!R501)</f>
        <v>VF_EMPTY</v>
      </c>
      <c r="K459" s="21" t="str">
        <f>IF(ISBLANK('ECR Summary'!S501),"VF_EMPTY",'ECR Summary'!S501)</f>
        <v>VF_EMPTY</v>
      </c>
      <c r="L459" s="21" t="str">
        <f>IF(ISBLANK('ECR Summary'!T501),"VF_EMPTY",'ECR Summary'!T501)</f>
        <v>VF_EMPTY</v>
      </c>
      <c r="M459" s="21" t="str">
        <f>IF(ISBLANK('ECR Summary'!U501),"VF_EMPTY",'ECR Summary'!U501)</f>
        <v>VF_EMPTY</v>
      </c>
      <c r="N459" s="21" t="str">
        <f>IF(ISBLANK('ECR Summary'!AC501),"VF_EMPTY",'ECR Summary'!AC501)</f>
        <v>VF_EMPTY</v>
      </c>
      <c r="O459" s="21" t="str">
        <f>IF(ISBLANK('ECR Summary'!AF501),"VF_EMPTY",'ECR Summary'!AF501)</f>
        <v>VF_EMPTY</v>
      </c>
      <c r="P459" s="21" t="str">
        <f>IF(ISBLANK('ECR Summary'!AL501),"VF_EMPTY",'ECR Summary'!AL501)</f>
        <v>VF_EMPTY</v>
      </c>
      <c r="Q459" s="21" t="str">
        <f>IF(ISBLANK('ECR Summary'!AQ501),"VF_EMPTY",'ECR Summary'!AQ501)</f>
        <v>VF_EMPTY</v>
      </c>
      <c r="R459" s="21" t="str">
        <f>IF(ISBLANK('ECR Summary'!AS501),"VF_EMPTY",'ECR Summary'!AS501)</f>
        <v>VF_EMPTY</v>
      </c>
      <c r="S459" s="21" t="str">
        <f>IF(ISBLANK('ECR Summary'!BD501),"VF_EMPTY",'ECR Summary'!BD501)</f>
        <v>VF_EMPTY</v>
      </c>
      <c r="T459" s="21" t="str">
        <f>IF(ISBLANK('ECR Summary'!BE501),"VF_EMPTY",'ECR Summary'!BE501)</f>
        <v>VF_EMPTY</v>
      </c>
      <c r="U459" s="21" t="str">
        <f>IF(ISBLANK('ECR Summary'!BH501),"VF_EMPTY",'ECR Summary'!BH501)</f>
        <v>VF_EMPTY</v>
      </c>
      <c r="V459" s="21" t="str">
        <f>IF(ISBLANK('ECR Summary'!BM501),"VF_EMPTY",'ECR Summary'!BM501)</f>
        <v>VF_EMPTY</v>
      </c>
      <c r="W459" s="21" t="str">
        <f>IF(ISBLANK('ECR Summary'!BU501),"VF_EMPTY",'ECR Summary'!BU501)</f>
        <v>VF_EMPTY</v>
      </c>
      <c r="X459" s="21" t="str">
        <f>IF(ISBLANK('ECR Summary'!CA501),"VF_EMPTY",'ECR Summary'!CA501)</f>
        <v>VF_EMPTY</v>
      </c>
      <c r="Z459" s="47" t="str">
        <f>IF(ISBLANK('ECR Summary'!AG501),"VF_EMPTY",'ECR Summary'!AG501)</f>
        <v>VF_EMPTY</v>
      </c>
      <c r="AA459" s="47" t="str">
        <f>IF(ISBLANK('ECR Summary'!BQ501),"VF_EMPTY",'ECR Summary'!BQ501)</f>
        <v>VF_EMPTY</v>
      </c>
    </row>
    <row r="460" spans="1:27">
      <c r="A460" s="21" t="str">
        <f>IF(ISBLANK('ECR Summary'!B502),"VF_EMPTY",'ECR Summary'!B502)</f>
        <v>VF_EMPTY</v>
      </c>
      <c r="B460" s="21" t="str">
        <f>IF(ISBLANK('ECR Summary'!E502),"VF_EMPTY",'ECR Summary'!E502)</f>
        <v>VF_EMPTY</v>
      </c>
      <c r="C460" s="21" t="str">
        <f>IF(ISBLANK('ECR Summary'!G502),"VF_EMPTY",'ECR Summary'!G502)</f>
        <v>VF_EMPTY</v>
      </c>
      <c r="D460" s="21" t="str">
        <f>IF(ISBLANK('ECR Summary'!H502),"VF_EMPTY",'ECR Summary'!H502)</f>
        <v>VF_EMPTY</v>
      </c>
      <c r="E460" s="21" t="str">
        <f>IF(ISBLANK('ECR Summary'!I502),"VF_EMPTY",'ECR Summary'!I502)</f>
        <v>VF_EMPTY</v>
      </c>
      <c r="F460" s="21" t="str">
        <f>IF(ISBLANK('ECR Summary'!J502),"VF_EMPTY",'ECR Summary'!J502)</f>
        <v>VF_EMPTY</v>
      </c>
      <c r="G460" s="21" t="str">
        <f>IF(ISBLANK('ECR Summary'!L502),"VF_EMPTY",'ECR Summary'!L502)</f>
        <v>VF_EMPTY</v>
      </c>
      <c r="H460" s="21" t="str">
        <f>IF(ISBLANK('ECR Summary'!M502),"VF_EMPTY",'ECR Summary'!M502)</f>
        <v>VF_EMPTY</v>
      </c>
      <c r="I460" s="21" t="str">
        <f>IF(ISBLANK('ECR Summary'!O502),"VF_EMPTY",'ECR Summary'!O502)</f>
        <v>VF_EMPTY</v>
      </c>
      <c r="J460" s="21" t="str">
        <f>IF(ISBLANK('ECR Summary'!R502),"VF_EMPTY",'ECR Summary'!R502)</f>
        <v>VF_EMPTY</v>
      </c>
      <c r="K460" s="21" t="str">
        <f>IF(ISBLANK('ECR Summary'!S502),"VF_EMPTY",'ECR Summary'!S502)</f>
        <v>VF_EMPTY</v>
      </c>
      <c r="L460" s="21" t="str">
        <f>IF(ISBLANK('ECR Summary'!T502),"VF_EMPTY",'ECR Summary'!T502)</f>
        <v>VF_EMPTY</v>
      </c>
      <c r="M460" s="21" t="str">
        <f>IF(ISBLANK('ECR Summary'!U502),"VF_EMPTY",'ECR Summary'!U502)</f>
        <v>VF_EMPTY</v>
      </c>
      <c r="N460" s="21" t="str">
        <f>IF(ISBLANK('ECR Summary'!AC502),"VF_EMPTY",'ECR Summary'!AC502)</f>
        <v>VF_EMPTY</v>
      </c>
      <c r="O460" s="21" t="str">
        <f>IF(ISBLANK('ECR Summary'!AF502),"VF_EMPTY",'ECR Summary'!AF502)</f>
        <v>VF_EMPTY</v>
      </c>
      <c r="P460" s="21" t="str">
        <f>IF(ISBLANK('ECR Summary'!AL502),"VF_EMPTY",'ECR Summary'!AL502)</f>
        <v>VF_EMPTY</v>
      </c>
      <c r="Q460" s="21" t="str">
        <f>IF(ISBLANK('ECR Summary'!AQ502),"VF_EMPTY",'ECR Summary'!AQ502)</f>
        <v>VF_EMPTY</v>
      </c>
      <c r="R460" s="21" t="str">
        <f>IF(ISBLANK('ECR Summary'!AS502),"VF_EMPTY",'ECR Summary'!AS502)</f>
        <v>VF_EMPTY</v>
      </c>
      <c r="S460" s="21" t="str">
        <f>IF(ISBLANK('ECR Summary'!BD502),"VF_EMPTY",'ECR Summary'!BD502)</f>
        <v>VF_EMPTY</v>
      </c>
      <c r="T460" s="21" t="str">
        <f>IF(ISBLANK('ECR Summary'!BE502),"VF_EMPTY",'ECR Summary'!BE502)</f>
        <v>VF_EMPTY</v>
      </c>
      <c r="U460" s="21" t="str">
        <f>IF(ISBLANK('ECR Summary'!BH502),"VF_EMPTY",'ECR Summary'!BH502)</f>
        <v>VF_EMPTY</v>
      </c>
      <c r="V460" s="21" t="str">
        <f>IF(ISBLANK('ECR Summary'!BM502),"VF_EMPTY",'ECR Summary'!BM502)</f>
        <v>VF_EMPTY</v>
      </c>
      <c r="W460" s="21" t="str">
        <f>IF(ISBLANK('ECR Summary'!BU502),"VF_EMPTY",'ECR Summary'!BU502)</f>
        <v>VF_EMPTY</v>
      </c>
      <c r="X460" s="21" t="str">
        <f>IF(ISBLANK('ECR Summary'!CA502),"VF_EMPTY",'ECR Summary'!CA502)</f>
        <v>VF_EMPTY</v>
      </c>
      <c r="Z460" s="47" t="str">
        <f>IF(ISBLANK('ECR Summary'!AG502),"VF_EMPTY",'ECR Summary'!AG502)</f>
        <v>VF_EMPTY</v>
      </c>
      <c r="AA460" s="47" t="str">
        <f>IF(ISBLANK('ECR Summary'!BQ502),"VF_EMPTY",'ECR Summary'!BQ502)</f>
        <v>VF_EMPTY</v>
      </c>
    </row>
    <row r="461" spans="1:27">
      <c r="A461" s="21" t="str">
        <f>IF(ISBLANK('ECR Summary'!B503),"VF_EMPTY",'ECR Summary'!B503)</f>
        <v>VF_EMPTY</v>
      </c>
      <c r="B461" s="21" t="str">
        <f>IF(ISBLANK('ECR Summary'!E503),"VF_EMPTY",'ECR Summary'!E503)</f>
        <v>VF_EMPTY</v>
      </c>
      <c r="C461" s="21" t="str">
        <f>IF(ISBLANK('ECR Summary'!G503),"VF_EMPTY",'ECR Summary'!G503)</f>
        <v>VF_EMPTY</v>
      </c>
      <c r="D461" s="21" t="str">
        <f>IF(ISBLANK('ECR Summary'!H503),"VF_EMPTY",'ECR Summary'!H503)</f>
        <v>VF_EMPTY</v>
      </c>
      <c r="E461" s="21" t="str">
        <f>IF(ISBLANK('ECR Summary'!I503),"VF_EMPTY",'ECR Summary'!I503)</f>
        <v>VF_EMPTY</v>
      </c>
      <c r="F461" s="21" t="str">
        <f>IF(ISBLANK('ECR Summary'!J503),"VF_EMPTY",'ECR Summary'!J503)</f>
        <v>VF_EMPTY</v>
      </c>
      <c r="G461" s="21" t="str">
        <f>IF(ISBLANK('ECR Summary'!L503),"VF_EMPTY",'ECR Summary'!L503)</f>
        <v>VF_EMPTY</v>
      </c>
      <c r="H461" s="21" t="str">
        <f>IF(ISBLANK('ECR Summary'!M503),"VF_EMPTY",'ECR Summary'!M503)</f>
        <v>VF_EMPTY</v>
      </c>
      <c r="I461" s="21" t="str">
        <f>IF(ISBLANK('ECR Summary'!O503),"VF_EMPTY",'ECR Summary'!O503)</f>
        <v>VF_EMPTY</v>
      </c>
      <c r="J461" s="21" t="str">
        <f>IF(ISBLANK('ECR Summary'!R503),"VF_EMPTY",'ECR Summary'!R503)</f>
        <v>VF_EMPTY</v>
      </c>
      <c r="K461" s="21" t="str">
        <f>IF(ISBLANK('ECR Summary'!S503),"VF_EMPTY",'ECR Summary'!S503)</f>
        <v>VF_EMPTY</v>
      </c>
      <c r="L461" s="21" t="str">
        <f>IF(ISBLANK('ECR Summary'!T503),"VF_EMPTY",'ECR Summary'!T503)</f>
        <v>VF_EMPTY</v>
      </c>
      <c r="M461" s="21" t="str">
        <f>IF(ISBLANK('ECR Summary'!U503),"VF_EMPTY",'ECR Summary'!U503)</f>
        <v>VF_EMPTY</v>
      </c>
      <c r="N461" s="21" t="str">
        <f>IF(ISBLANK('ECR Summary'!AC503),"VF_EMPTY",'ECR Summary'!AC503)</f>
        <v>VF_EMPTY</v>
      </c>
      <c r="O461" s="21" t="str">
        <f>IF(ISBLANK('ECR Summary'!AF503),"VF_EMPTY",'ECR Summary'!AF503)</f>
        <v>VF_EMPTY</v>
      </c>
      <c r="P461" s="21" t="str">
        <f>IF(ISBLANK('ECR Summary'!AL503),"VF_EMPTY",'ECR Summary'!AL503)</f>
        <v>VF_EMPTY</v>
      </c>
      <c r="Q461" s="21" t="str">
        <f>IF(ISBLANK('ECR Summary'!AQ503),"VF_EMPTY",'ECR Summary'!AQ503)</f>
        <v>VF_EMPTY</v>
      </c>
      <c r="R461" s="21" t="str">
        <f>IF(ISBLANK('ECR Summary'!AS503),"VF_EMPTY",'ECR Summary'!AS503)</f>
        <v>VF_EMPTY</v>
      </c>
      <c r="S461" s="21" t="str">
        <f>IF(ISBLANK('ECR Summary'!BD503),"VF_EMPTY",'ECR Summary'!BD503)</f>
        <v>VF_EMPTY</v>
      </c>
      <c r="T461" s="21" t="str">
        <f>IF(ISBLANK('ECR Summary'!BE503),"VF_EMPTY",'ECR Summary'!BE503)</f>
        <v>VF_EMPTY</v>
      </c>
      <c r="U461" s="21" t="str">
        <f>IF(ISBLANK('ECR Summary'!BH503),"VF_EMPTY",'ECR Summary'!BH503)</f>
        <v>VF_EMPTY</v>
      </c>
      <c r="V461" s="21" t="str">
        <f>IF(ISBLANK('ECR Summary'!BM503),"VF_EMPTY",'ECR Summary'!BM503)</f>
        <v>VF_EMPTY</v>
      </c>
      <c r="W461" s="21" t="str">
        <f>IF(ISBLANK('ECR Summary'!BU503),"VF_EMPTY",'ECR Summary'!BU503)</f>
        <v>VF_EMPTY</v>
      </c>
      <c r="X461" s="21" t="str">
        <f>IF(ISBLANK('ECR Summary'!CA503),"VF_EMPTY",'ECR Summary'!CA503)</f>
        <v>VF_EMPTY</v>
      </c>
      <c r="Z461" s="47" t="str">
        <f>IF(ISBLANK('ECR Summary'!AG503),"VF_EMPTY",'ECR Summary'!AG503)</f>
        <v>VF_EMPTY</v>
      </c>
      <c r="AA461" s="47" t="str">
        <f>IF(ISBLANK('ECR Summary'!BQ503),"VF_EMPTY",'ECR Summary'!BQ503)</f>
        <v>VF_EMPTY</v>
      </c>
    </row>
    <row r="462" spans="1:27">
      <c r="A462" s="21" t="str">
        <f>IF(ISBLANK('ECR Summary'!B504),"VF_EMPTY",'ECR Summary'!B504)</f>
        <v>VF_EMPTY</v>
      </c>
      <c r="B462" s="21" t="str">
        <f>IF(ISBLANK('ECR Summary'!E504),"VF_EMPTY",'ECR Summary'!E504)</f>
        <v>VF_EMPTY</v>
      </c>
      <c r="C462" s="21" t="str">
        <f>IF(ISBLANK('ECR Summary'!G504),"VF_EMPTY",'ECR Summary'!G504)</f>
        <v>VF_EMPTY</v>
      </c>
      <c r="D462" s="21" t="str">
        <f>IF(ISBLANK('ECR Summary'!H504),"VF_EMPTY",'ECR Summary'!H504)</f>
        <v>VF_EMPTY</v>
      </c>
      <c r="E462" s="21" t="str">
        <f>IF(ISBLANK('ECR Summary'!I504),"VF_EMPTY",'ECR Summary'!I504)</f>
        <v>VF_EMPTY</v>
      </c>
      <c r="F462" s="21" t="str">
        <f>IF(ISBLANK('ECR Summary'!J504),"VF_EMPTY",'ECR Summary'!J504)</f>
        <v>VF_EMPTY</v>
      </c>
      <c r="G462" s="21" t="str">
        <f>IF(ISBLANK('ECR Summary'!L504),"VF_EMPTY",'ECR Summary'!L504)</f>
        <v>VF_EMPTY</v>
      </c>
      <c r="H462" s="21" t="str">
        <f>IF(ISBLANK('ECR Summary'!M504),"VF_EMPTY",'ECR Summary'!M504)</f>
        <v>VF_EMPTY</v>
      </c>
      <c r="I462" s="21" t="str">
        <f>IF(ISBLANK('ECR Summary'!O504),"VF_EMPTY",'ECR Summary'!O504)</f>
        <v>VF_EMPTY</v>
      </c>
      <c r="J462" s="21" t="str">
        <f>IF(ISBLANK('ECR Summary'!R504),"VF_EMPTY",'ECR Summary'!R504)</f>
        <v>VF_EMPTY</v>
      </c>
      <c r="K462" s="21" t="str">
        <f>IF(ISBLANK('ECR Summary'!S504),"VF_EMPTY",'ECR Summary'!S504)</f>
        <v>VF_EMPTY</v>
      </c>
      <c r="L462" s="21" t="str">
        <f>IF(ISBLANK('ECR Summary'!T504),"VF_EMPTY",'ECR Summary'!T504)</f>
        <v>VF_EMPTY</v>
      </c>
      <c r="M462" s="21" t="str">
        <f>IF(ISBLANK('ECR Summary'!U504),"VF_EMPTY",'ECR Summary'!U504)</f>
        <v>VF_EMPTY</v>
      </c>
      <c r="N462" s="21" t="str">
        <f>IF(ISBLANK('ECR Summary'!AC504),"VF_EMPTY",'ECR Summary'!AC504)</f>
        <v>VF_EMPTY</v>
      </c>
      <c r="O462" s="21" t="str">
        <f>IF(ISBLANK('ECR Summary'!AF504),"VF_EMPTY",'ECR Summary'!AF504)</f>
        <v>VF_EMPTY</v>
      </c>
      <c r="P462" s="21" t="str">
        <f>IF(ISBLANK('ECR Summary'!AL504),"VF_EMPTY",'ECR Summary'!AL504)</f>
        <v>VF_EMPTY</v>
      </c>
      <c r="Q462" s="21" t="str">
        <f>IF(ISBLANK('ECR Summary'!AQ504),"VF_EMPTY",'ECR Summary'!AQ504)</f>
        <v>VF_EMPTY</v>
      </c>
      <c r="R462" s="21" t="str">
        <f>IF(ISBLANK('ECR Summary'!AS504),"VF_EMPTY",'ECR Summary'!AS504)</f>
        <v>VF_EMPTY</v>
      </c>
      <c r="S462" s="21" t="str">
        <f>IF(ISBLANK('ECR Summary'!BD504),"VF_EMPTY",'ECR Summary'!BD504)</f>
        <v>VF_EMPTY</v>
      </c>
      <c r="T462" s="21" t="str">
        <f>IF(ISBLANK('ECR Summary'!BE504),"VF_EMPTY",'ECR Summary'!BE504)</f>
        <v>VF_EMPTY</v>
      </c>
      <c r="U462" s="21" t="str">
        <f>IF(ISBLANK('ECR Summary'!BH504),"VF_EMPTY",'ECR Summary'!BH504)</f>
        <v>VF_EMPTY</v>
      </c>
      <c r="V462" s="21" t="str">
        <f>IF(ISBLANK('ECR Summary'!BM504),"VF_EMPTY",'ECR Summary'!BM504)</f>
        <v>VF_EMPTY</v>
      </c>
      <c r="W462" s="21" t="str">
        <f>IF(ISBLANK('ECR Summary'!BU504),"VF_EMPTY",'ECR Summary'!BU504)</f>
        <v>VF_EMPTY</v>
      </c>
      <c r="X462" s="21" t="str">
        <f>IF(ISBLANK('ECR Summary'!CA504),"VF_EMPTY",'ECR Summary'!CA504)</f>
        <v>VF_EMPTY</v>
      </c>
      <c r="Z462" s="47" t="str">
        <f>IF(ISBLANK('ECR Summary'!AG504),"VF_EMPTY",'ECR Summary'!AG504)</f>
        <v>VF_EMPTY</v>
      </c>
      <c r="AA462" s="47" t="str">
        <f>IF(ISBLANK('ECR Summary'!BQ504),"VF_EMPTY",'ECR Summary'!BQ504)</f>
        <v>VF_EMPTY</v>
      </c>
    </row>
    <row r="463" spans="1:27">
      <c r="A463" s="21" t="str">
        <f>IF(ISBLANK('ECR Summary'!B505),"VF_EMPTY",'ECR Summary'!B505)</f>
        <v>VF_EMPTY</v>
      </c>
      <c r="B463" s="21" t="str">
        <f>IF(ISBLANK('ECR Summary'!E505),"VF_EMPTY",'ECR Summary'!E505)</f>
        <v>VF_EMPTY</v>
      </c>
      <c r="C463" s="21" t="str">
        <f>IF(ISBLANK('ECR Summary'!G505),"VF_EMPTY",'ECR Summary'!G505)</f>
        <v>VF_EMPTY</v>
      </c>
      <c r="D463" s="21" t="str">
        <f>IF(ISBLANK('ECR Summary'!H505),"VF_EMPTY",'ECR Summary'!H505)</f>
        <v>VF_EMPTY</v>
      </c>
      <c r="E463" s="21" t="str">
        <f>IF(ISBLANK('ECR Summary'!I505),"VF_EMPTY",'ECR Summary'!I505)</f>
        <v>VF_EMPTY</v>
      </c>
      <c r="F463" s="21" t="str">
        <f>IF(ISBLANK('ECR Summary'!J505),"VF_EMPTY",'ECR Summary'!J505)</f>
        <v>VF_EMPTY</v>
      </c>
      <c r="G463" s="21" t="str">
        <f>IF(ISBLANK('ECR Summary'!L505),"VF_EMPTY",'ECR Summary'!L505)</f>
        <v>VF_EMPTY</v>
      </c>
      <c r="H463" s="21" t="str">
        <f>IF(ISBLANK('ECR Summary'!M505),"VF_EMPTY",'ECR Summary'!M505)</f>
        <v>VF_EMPTY</v>
      </c>
      <c r="I463" s="21" t="str">
        <f>IF(ISBLANK('ECR Summary'!O505),"VF_EMPTY",'ECR Summary'!O505)</f>
        <v>VF_EMPTY</v>
      </c>
      <c r="J463" s="21" t="str">
        <f>IF(ISBLANK('ECR Summary'!R505),"VF_EMPTY",'ECR Summary'!R505)</f>
        <v>VF_EMPTY</v>
      </c>
      <c r="K463" s="21" t="str">
        <f>IF(ISBLANK('ECR Summary'!S505),"VF_EMPTY",'ECR Summary'!S505)</f>
        <v>VF_EMPTY</v>
      </c>
      <c r="L463" s="21" t="str">
        <f>IF(ISBLANK('ECR Summary'!T505),"VF_EMPTY",'ECR Summary'!T505)</f>
        <v>VF_EMPTY</v>
      </c>
      <c r="M463" s="21" t="str">
        <f>IF(ISBLANK('ECR Summary'!U505),"VF_EMPTY",'ECR Summary'!U505)</f>
        <v>VF_EMPTY</v>
      </c>
      <c r="N463" s="21" t="str">
        <f>IF(ISBLANK('ECR Summary'!AC505),"VF_EMPTY",'ECR Summary'!AC505)</f>
        <v>VF_EMPTY</v>
      </c>
      <c r="O463" s="21" t="str">
        <f>IF(ISBLANK('ECR Summary'!AF505),"VF_EMPTY",'ECR Summary'!AF505)</f>
        <v>VF_EMPTY</v>
      </c>
      <c r="P463" s="21" t="str">
        <f>IF(ISBLANK('ECR Summary'!AL505),"VF_EMPTY",'ECR Summary'!AL505)</f>
        <v>VF_EMPTY</v>
      </c>
      <c r="Q463" s="21" t="str">
        <f>IF(ISBLANK('ECR Summary'!AQ505),"VF_EMPTY",'ECR Summary'!AQ505)</f>
        <v>VF_EMPTY</v>
      </c>
      <c r="R463" s="21" t="str">
        <f>IF(ISBLANK('ECR Summary'!AS505),"VF_EMPTY",'ECR Summary'!AS505)</f>
        <v>VF_EMPTY</v>
      </c>
      <c r="S463" s="21" t="str">
        <f>IF(ISBLANK('ECR Summary'!BD505),"VF_EMPTY",'ECR Summary'!BD505)</f>
        <v>VF_EMPTY</v>
      </c>
      <c r="T463" s="21" t="str">
        <f>IF(ISBLANK('ECR Summary'!BE505),"VF_EMPTY",'ECR Summary'!BE505)</f>
        <v>VF_EMPTY</v>
      </c>
      <c r="U463" s="21" t="str">
        <f>IF(ISBLANK('ECR Summary'!BH505),"VF_EMPTY",'ECR Summary'!BH505)</f>
        <v>VF_EMPTY</v>
      </c>
      <c r="V463" s="21" t="str">
        <f>IF(ISBLANK('ECR Summary'!BM505),"VF_EMPTY",'ECR Summary'!BM505)</f>
        <v>VF_EMPTY</v>
      </c>
      <c r="W463" s="21" t="str">
        <f>IF(ISBLANK('ECR Summary'!BU505),"VF_EMPTY",'ECR Summary'!BU505)</f>
        <v>VF_EMPTY</v>
      </c>
      <c r="X463" s="21" t="str">
        <f>IF(ISBLANK('ECR Summary'!CA505),"VF_EMPTY",'ECR Summary'!CA505)</f>
        <v>VF_EMPTY</v>
      </c>
      <c r="Z463" s="47" t="str">
        <f>IF(ISBLANK('ECR Summary'!AG505),"VF_EMPTY",'ECR Summary'!AG505)</f>
        <v>VF_EMPTY</v>
      </c>
      <c r="AA463" s="47" t="str">
        <f>IF(ISBLANK('ECR Summary'!BQ505),"VF_EMPTY",'ECR Summary'!BQ505)</f>
        <v>VF_EMPTY</v>
      </c>
    </row>
    <row r="464" spans="1:27">
      <c r="A464" s="21" t="str">
        <f>IF(ISBLANK('ECR Summary'!B506),"VF_EMPTY",'ECR Summary'!B506)</f>
        <v>VF_EMPTY</v>
      </c>
      <c r="B464" s="21" t="str">
        <f>IF(ISBLANK('ECR Summary'!E506),"VF_EMPTY",'ECR Summary'!E506)</f>
        <v>VF_EMPTY</v>
      </c>
      <c r="C464" s="21" t="str">
        <f>IF(ISBLANK('ECR Summary'!G506),"VF_EMPTY",'ECR Summary'!G506)</f>
        <v>VF_EMPTY</v>
      </c>
      <c r="D464" s="21" t="str">
        <f>IF(ISBLANK('ECR Summary'!H506),"VF_EMPTY",'ECR Summary'!H506)</f>
        <v>VF_EMPTY</v>
      </c>
      <c r="E464" s="21" t="str">
        <f>IF(ISBLANK('ECR Summary'!I506),"VF_EMPTY",'ECR Summary'!I506)</f>
        <v>VF_EMPTY</v>
      </c>
      <c r="F464" s="21" t="str">
        <f>IF(ISBLANK('ECR Summary'!J506),"VF_EMPTY",'ECR Summary'!J506)</f>
        <v>VF_EMPTY</v>
      </c>
      <c r="G464" s="21" t="str">
        <f>IF(ISBLANK('ECR Summary'!L506),"VF_EMPTY",'ECR Summary'!L506)</f>
        <v>VF_EMPTY</v>
      </c>
      <c r="H464" s="21" t="str">
        <f>IF(ISBLANK('ECR Summary'!M506),"VF_EMPTY",'ECR Summary'!M506)</f>
        <v>VF_EMPTY</v>
      </c>
      <c r="I464" s="21" t="str">
        <f>IF(ISBLANK('ECR Summary'!O506),"VF_EMPTY",'ECR Summary'!O506)</f>
        <v>VF_EMPTY</v>
      </c>
      <c r="J464" s="21" t="str">
        <f>IF(ISBLANK('ECR Summary'!R506),"VF_EMPTY",'ECR Summary'!R506)</f>
        <v>VF_EMPTY</v>
      </c>
      <c r="K464" s="21" t="str">
        <f>IF(ISBLANK('ECR Summary'!S506),"VF_EMPTY",'ECR Summary'!S506)</f>
        <v>VF_EMPTY</v>
      </c>
      <c r="L464" s="21" t="str">
        <f>IF(ISBLANK('ECR Summary'!T506),"VF_EMPTY",'ECR Summary'!T506)</f>
        <v>VF_EMPTY</v>
      </c>
      <c r="M464" s="21" t="str">
        <f>IF(ISBLANK('ECR Summary'!U506),"VF_EMPTY",'ECR Summary'!U506)</f>
        <v>VF_EMPTY</v>
      </c>
      <c r="N464" s="21" t="str">
        <f>IF(ISBLANK('ECR Summary'!AC506),"VF_EMPTY",'ECR Summary'!AC506)</f>
        <v>VF_EMPTY</v>
      </c>
      <c r="O464" s="21" t="str">
        <f>IF(ISBLANK('ECR Summary'!AF506),"VF_EMPTY",'ECR Summary'!AF506)</f>
        <v>VF_EMPTY</v>
      </c>
      <c r="P464" s="21" t="str">
        <f>IF(ISBLANK('ECR Summary'!AL506),"VF_EMPTY",'ECR Summary'!AL506)</f>
        <v>VF_EMPTY</v>
      </c>
      <c r="Q464" s="21" t="str">
        <f>IF(ISBLANK('ECR Summary'!AQ506),"VF_EMPTY",'ECR Summary'!AQ506)</f>
        <v>VF_EMPTY</v>
      </c>
      <c r="R464" s="21" t="str">
        <f>IF(ISBLANK('ECR Summary'!AS506),"VF_EMPTY",'ECR Summary'!AS506)</f>
        <v>VF_EMPTY</v>
      </c>
      <c r="S464" s="21" t="str">
        <f>IF(ISBLANK('ECR Summary'!BD506),"VF_EMPTY",'ECR Summary'!BD506)</f>
        <v>VF_EMPTY</v>
      </c>
      <c r="T464" s="21" t="str">
        <f>IF(ISBLANK('ECR Summary'!BE506),"VF_EMPTY",'ECR Summary'!BE506)</f>
        <v>VF_EMPTY</v>
      </c>
      <c r="U464" s="21" t="str">
        <f>IF(ISBLANK('ECR Summary'!BH506),"VF_EMPTY",'ECR Summary'!BH506)</f>
        <v>VF_EMPTY</v>
      </c>
      <c r="V464" s="21" t="str">
        <f>IF(ISBLANK('ECR Summary'!BM506),"VF_EMPTY",'ECR Summary'!BM506)</f>
        <v>VF_EMPTY</v>
      </c>
      <c r="W464" s="21" t="str">
        <f>IF(ISBLANK('ECR Summary'!BU506),"VF_EMPTY",'ECR Summary'!BU506)</f>
        <v>VF_EMPTY</v>
      </c>
      <c r="X464" s="21" t="str">
        <f>IF(ISBLANK('ECR Summary'!CA506),"VF_EMPTY",'ECR Summary'!CA506)</f>
        <v>VF_EMPTY</v>
      </c>
      <c r="Z464" s="47" t="str">
        <f>IF(ISBLANK('ECR Summary'!AG506),"VF_EMPTY",'ECR Summary'!AG506)</f>
        <v>VF_EMPTY</v>
      </c>
      <c r="AA464" s="47" t="str">
        <f>IF(ISBLANK('ECR Summary'!BQ506),"VF_EMPTY",'ECR Summary'!BQ506)</f>
        <v>VF_EMPTY</v>
      </c>
    </row>
    <row r="465" spans="1:27">
      <c r="A465" s="21" t="str">
        <f>IF(ISBLANK('ECR Summary'!B507),"VF_EMPTY",'ECR Summary'!B507)</f>
        <v>VF_EMPTY</v>
      </c>
      <c r="B465" s="21" t="str">
        <f>IF(ISBLANK('ECR Summary'!E507),"VF_EMPTY",'ECR Summary'!E507)</f>
        <v>VF_EMPTY</v>
      </c>
      <c r="C465" s="21" t="str">
        <f>IF(ISBLANK('ECR Summary'!G507),"VF_EMPTY",'ECR Summary'!G507)</f>
        <v>VF_EMPTY</v>
      </c>
      <c r="D465" s="21" t="str">
        <f>IF(ISBLANK('ECR Summary'!H507),"VF_EMPTY",'ECR Summary'!H507)</f>
        <v>VF_EMPTY</v>
      </c>
      <c r="E465" s="21" t="str">
        <f>IF(ISBLANK('ECR Summary'!I507),"VF_EMPTY",'ECR Summary'!I507)</f>
        <v>VF_EMPTY</v>
      </c>
      <c r="F465" s="21" t="str">
        <f>IF(ISBLANK('ECR Summary'!J507),"VF_EMPTY",'ECR Summary'!J507)</f>
        <v>VF_EMPTY</v>
      </c>
      <c r="G465" s="21" t="str">
        <f>IF(ISBLANK('ECR Summary'!L507),"VF_EMPTY",'ECR Summary'!L507)</f>
        <v>VF_EMPTY</v>
      </c>
      <c r="H465" s="21" t="str">
        <f>IF(ISBLANK('ECR Summary'!M507),"VF_EMPTY",'ECR Summary'!M507)</f>
        <v>VF_EMPTY</v>
      </c>
      <c r="I465" s="21" t="str">
        <f>IF(ISBLANK('ECR Summary'!O507),"VF_EMPTY",'ECR Summary'!O507)</f>
        <v>VF_EMPTY</v>
      </c>
      <c r="J465" s="21" t="str">
        <f>IF(ISBLANK('ECR Summary'!R507),"VF_EMPTY",'ECR Summary'!R507)</f>
        <v>VF_EMPTY</v>
      </c>
      <c r="K465" s="21" t="str">
        <f>IF(ISBLANK('ECR Summary'!S507),"VF_EMPTY",'ECR Summary'!S507)</f>
        <v>VF_EMPTY</v>
      </c>
      <c r="L465" s="21" t="str">
        <f>IF(ISBLANK('ECR Summary'!T507),"VF_EMPTY",'ECR Summary'!T507)</f>
        <v>VF_EMPTY</v>
      </c>
      <c r="M465" s="21" t="str">
        <f>IF(ISBLANK('ECR Summary'!U507),"VF_EMPTY",'ECR Summary'!U507)</f>
        <v>VF_EMPTY</v>
      </c>
      <c r="N465" s="21" t="str">
        <f>IF(ISBLANK('ECR Summary'!AC507),"VF_EMPTY",'ECR Summary'!AC507)</f>
        <v>VF_EMPTY</v>
      </c>
      <c r="O465" s="21" t="str">
        <f>IF(ISBLANK('ECR Summary'!AF507),"VF_EMPTY",'ECR Summary'!AF507)</f>
        <v>VF_EMPTY</v>
      </c>
      <c r="P465" s="21" t="str">
        <f>IF(ISBLANK('ECR Summary'!AL507),"VF_EMPTY",'ECR Summary'!AL507)</f>
        <v>VF_EMPTY</v>
      </c>
      <c r="Q465" s="21" t="str">
        <f>IF(ISBLANK('ECR Summary'!AQ507),"VF_EMPTY",'ECR Summary'!AQ507)</f>
        <v>VF_EMPTY</v>
      </c>
      <c r="R465" s="21" t="str">
        <f>IF(ISBLANK('ECR Summary'!AS507),"VF_EMPTY",'ECR Summary'!AS507)</f>
        <v>VF_EMPTY</v>
      </c>
      <c r="S465" s="21" t="str">
        <f>IF(ISBLANK('ECR Summary'!BD507),"VF_EMPTY",'ECR Summary'!BD507)</f>
        <v>VF_EMPTY</v>
      </c>
      <c r="T465" s="21" t="str">
        <f>IF(ISBLANK('ECR Summary'!BE507),"VF_EMPTY",'ECR Summary'!BE507)</f>
        <v>VF_EMPTY</v>
      </c>
      <c r="U465" s="21" t="str">
        <f>IF(ISBLANK('ECR Summary'!BH507),"VF_EMPTY",'ECR Summary'!BH507)</f>
        <v>VF_EMPTY</v>
      </c>
      <c r="V465" s="21" t="str">
        <f>IF(ISBLANK('ECR Summary'!BM507),"VF_EMPTY",'ECR Summary'!BM507)</f>
        <v>VF_EMPTY</v>
      </c>
      <c r="W465" s="21" t="str">
        <f>IF(ISBLANK('ECR Summary'!BU507),"VF_EMPTY",'ECR Summary'!BU507)</f>
        <v>VF_EMPTY</v>
      </c>
      <c r="X465" s="21" t="str">
        <f>IF(ISBLANK('ECR Summary'!CA507),"VF_EMPTY",'ECR Summary'!CA507)</f>
        <v>VF_EMPTY</v>
      </c>
      <c r="Z465" s="47" t="str">
        <f>IF(ISBLANK('ECR Summary'!AG507),"VF_EMPTY",'ECR Summary'!AG507)</f>
        <v>VF_EMPTY</v>
      </c>
      <c r="AA465" s="47" t="str">
        <f>IF(ISBLANK('ECR Summary'!BQ507),"VF_EMPTY",'ECR Summary'!BQ507)</f>
        <v>VF_EMPTY</v>
      </c>
    </row>
    <row r="466" spans="1:27">
      <c r="A466" s="21" t="str">
        <f>IF(ISBLANK('ECR Summary'!B508),"VF_EMPTY",'ECR Summary'!B508)</f>
        <v>VF_EMPTY</v>
      </c>
      <c r="B466" s="21" t="str">
        <f>IF(ISBLANK('ECR Summary'!E508),"VF_EMPTY",'ECR Summary'!E508)</f>
        <v>VF_EMPTY</v>
      </c>
      <c r="C466" s="21" t="str">
        <f>IF(ISBLANK('ECR Summary'!G508),"VF_EMPTY",'ECR Summary'!G508)</f>
        <v>VF_EMPTY</v>
      </c>
      <c r="D466" s="21" t="str">
        <f>IF(ISBLANK('ECR Summary'!H508),"VF_EMPTY",'ECR Summary'!H508)</f>
        <v>VF_EMPTY</v>
      </c>
      <c r="E466" s="21" t="str">
        <f>IF(ISBLANK('ECR Summary'!I508),"VF_EMPTY",'ECR Summary'!I508)</f>
        <v>VF_EMPTY</v>
      </c>
      <c r="F466" s="21" t="str">
        <f>IF(ISBLANK('ECR Summary'!J508),"VF_EMPTY",'ECR Summary'!J508)</f>
        <v>VF_EMPTY</v>
      </c>
      <c r="G466" s="21" t="str">
        <f>IF(ISBLANK('ECR Summary'!L508),"VF_EMPTY",'ECR Summary'!L508)</f>
        <v>VF_EMPTY</v>
      </c>
      <c r="H466" s="21" t="str">
        <f>IF(ISBLANK('ECR Summary'!M508),"VF_EMPTY",'ECR Summary'!M508)</f>
        <v>VF_EMPTY</v>
      </c>
      <c r="I466" s="21" t="str">
        <f>IF(ISBLANK('ECR Summary'!O508),"VF_EMPTY",'ECR Summary'!O508)</f>
        <v>VF_EMPTY</v>
      </c>
      <c r="J466" s="21" t="str">
        <f>IF(ISBLANK('ECR Summary'!R508),"VF_EMPTY",'ECR Summary'!R508)</f>
        <v>VF_EMPTY</v>
      </c>
      <c r="K466" s="21" t="str">
        <f>IF(ISBLANK('ECR Summary'!S508),"VF_EMPTY",'ECR Summary'!S508)</f>
        <v>VF_EMPTY</v>
      </c>
      <c r="L466" s="21" t="str">
        <f>IF(ISBLANK('ECR Summary'!T508),"VF_EMPTY",'ECR Summary'!T508)</f>
        <v>VF_EMPTY</v>
      </c>
      <c r="M466" s="21" t="str">
        <f>IF(ISBLANK('ECR Summary'!U508),"VF_EMPTY",'ECR Summary'!U508)</f>
        <v>VF_EMPTY</v>
      </c>
      <c r="N466" s="21" t="str">
        <f>IF(ISBLANK('ECR Summary'!AC508),"VF_EMPTY",'ECR Summary'!AC508)</f>
        <v>VF_EMPTY</v>
      </c>
      <c r="O466" s="21" t="str">
        <f>IF(ISBLANK('ECR Summary'!AF508),"VF_EMPTY",'ECR Summary'!AF508)</f>
        <v>VF_EMPTY</v>
      </c>
      <c r="P466" s="21" t="str">
        <f>IF(ISBLANK('ECR Summary'!AL508),"VF_EMPTY",'ECR Summary'!AL508)</f>
        <v>VF_EMPTY</v>
      </c>
      <c r="Q466" s="21" t="str">
        <f>IF(ISBLANK('ECR Summary'!AQ508),"VF_EMPTY",'ECR Summary'!AQ508)</f>
        <v>VF_EMPTY</v>
      </c>
      <c r="R466" s="21" t="str">
        <f>IF(ISBLANK('ECR Summary'!AS508),"VF_EMPTY",'ECR Summary'!AS508)</f>
        <v>VF_EMPTY</v>
      </c>
      <c r="S466" s="21" t="str">
        <f>IF(ISBLANK('ECR Summary'!BD508),"VF_EMPTY",'ECR Summary'!BD508)</f>
        <v>VF_EMPTY</v>
      </c>
      <c r="T466" s="21" t="str">
        <f>IF(ISBLANK('ECR Summary'!BE508),"VF_EMPTY",'ECR Summary'!BE508)</f>
        <v>VF_EMPTY</v>
      </c>
      <c r="U466" s="21" t="str">
        <f>IF(ISBLANK('ECR Summary'!BH508),"VF_EMPTY",'ECR Summary'!BH508)</f>
        <v>VF_EMPTY</v>
      </c>
      <c r="V466" s="21" t="str">
        <f>IF(ISBLANK('ECR Summary'!BM508),"VF_EMPTY",'ECR Summary'!BM508)</f>
        <v>VF_EMPTY</v>
      </c>
      <c r="W466" s="21" t="str">
        <f>IF(ISBLANK('ECR Summary'!BU508),"VF_EMPTY",'ECR Summary'!BU508)</f>
        <v>VF_EMPTY</v>
      </c>
      <c r="X466" s="21" t="str">
        <f>IF(ISBLANK('ECR Summary'!CA508),"VF_EMPTY",'ECR Summary'!CA508)</f>
        <v>VF_EMPTY</v>
      </c>
      <c r="Z466" s="47" t="str">
        <f>IF(ISBLANK('ECR Summary'!AG508),"VF_EMPTY",'ECR Summary'!AG508)</f>
        <v>VF_EMPTY</v>
      </c>
      <c r="AA466" s="47" t="str">
        <f>IF(ISBLANK('ECR Summary'!BQ508),"VF_EMPTY",'ECR Summary'!BQ508)</f>
        <v>VF_EMPTY</v>
      </c>
    </row>
    <row r="467" spans="1:27">
      <c r="A467" s="21" t="str">
        <f>IF(ISBLANK('ECR Summary'!B509),"VF_EMPTY",'ECR Summary'!B509)</f>
        <v>VF_EMPTY</v>
      </c>
      <c r="B467" s="21" t="str">
        <f>IF(ISBLANK('ECR Summary'!E509),"VF_EMPTY",'ECR Summary'!E509)</f>
        <v>VF_EMPTY</v>
      </c>
      <c r="C467" s="21" t="str">
        <f>IF(ISBLANK('ECR Summary'!G509),"VF_EMPTY",'ECR Summary'!G509)</f>
        <v>VF_EMPTY</v>
      </c>
      <c r="D467" s="21" t="str">
        <f>IF(ISBLANK('ECR Summary'!H509),"VF_EMPTY",'ECR Summary'!H509)</f>
        <v>VF_EMPTY</v>
      </c>
      <c r="E467" s="21" t="str">
        <f>IF(ISBLANK('ECR Summary'!I509),"VF_EMPTY",'ECR Summary'!I509)</f>
        <v>VF_EMPTY</v>
      </c>
      <c r="F467" s="21" t="str">
        <f>IF(ISBLANK('ECR Summary'!J509),"VF_EMPTY",'ECR Summary'!J509)</f>
        <v>VF_EMPTY</v>
      </c>
      <c r="G467" s="21" t="str">
        <f>IF(ISBLANK('ECR Summary'!L509),"VF_EMPTY",'ECR Summary'!L509)</f>
        <v>VF_EMPTY</v>
      </c>
      <c r="H467" s="21" t="str">
        <f>IF(ISBLANK('ECR Summary'!M509),"VF_EMPTY",'ECR Summary'!M509)</f>
        <v>VF_EMPTY</v>
      </c>
      <c r="I467" s="21" t="str">
        <f>IF(ISBLANK('ECR Summary'!O509),"VF_EMPTY",'ECR Summary'!O509)</f>
        <v>VF_EMPTY</v>
      </c>
      <c r="J467" s="21" t="str">
        <f>IF(ISBLANK('ECR Summary'!R509),"VF_EMPTY",'ECR Summary'!R509)</f>
        <v>VF_EMPTY</v>
      </c>
      <c r="K467" s="21" t="str">
        <f>IF(ISBLANK('ECR Summary'!S509),"VF_EMPTY",'ECR Summary'!S509)</f>
        <v>VF_EMPTY</v>
      </c>
      <c r="L467" s="21" t="str">
        <f>IF(ISBLANK('ECR Summary'!T509),"VF_EMPTY",'ECR Summary'!T509)</f>
        <v>VF_EMPTY</v>
      </c>
      <c r="M467" s="21" t="str">
        <f>IF(ISBLANK('ECR Summary'!U509),"VF_EMPTY",'ECR Summary'!U509)</f>
        <v>VF_EMPTY</v>
      </c>
      <c r="N467" s="21" t="str">
        <f>IF(ISBLANK('ECR Summary'!AC509),"VF_EMPTY",'ECR Summary'!AC509)</f>
        <v>VF_EMPTY</v>
      </c>
      <c r="O467" s="21" t="str">
        <f>IF(ISBLANK('ECR Summary'!AF509),"VF_EMPTY",'ECR Summary'!AF509)</f>
        <v>VF_EMPTY</v>
      </c>
      <c r="P467" s="21" t="str">
        <f>IF(ISBLANK('ECR Summary'!AL509),"VF_EMPTY",'ECR Summary'!AL509)</f>
        <v>VF_EMPTY</v>
      </c>
      <c r="Q467" s="21" t="str">
        <f>IF(ISBLANK('ECR Summary'!AQ509),"VF_EMPTY",'ECR Summary'!AQ509)</f>
        <v>VF_EMPTY</v>
      </c>
      <c r="R467" s="21" t="str">
        <f>IF(ISBLANK('ECR Summary'!AS509),"VF_EMPTY",'ECR Summary'!AS509)</f>
        <v>VF_EMPTY</v>
      </c>
      <c r="S467" s="21" t="str">
        <f>IF(ISBLANK('ECR Summary'!BD509),"VF_EMPTY",'ECR Summary'!BD509)</f>
        <v>VF_EMPTY</v>
      </c>
      <c r="T467" s="21" t="str">
        <f>IF(ISBLANK('ECR Summary'!BE509),"VF_EMPTY",'ECR Summary'!BE509)</f>
        <v>VF_EMPTY</v>
      </c>
      <c r="U467" s="21" t="str">
        <f>IF(ISBLANK('ECR Summary'!BH509),"VF_EMPTY",'ECR Summary'!BH509)</f>
        <v>VF_EMPTY</v>
      </c>
      <c r="V467" s="21" t="str">
        <f>IF(ISBLANK('ECR Summary'!BM509),"VF_EMPTY",'ECR Summary'!BM509)</f>
        <v>VF_EMPTY</v>
      </c>
      <c r="W467" s="21" t="str">
        <f>IF(ISBLANK('ECR Summary'!BU509),"VF_EMPTY",'ECR Summary'!BU509)</f>
        <v>VF_EMPTY</v>
      </c>
      <c r="X467" s="21" t="str">
        <f>IF(ISBLANK('ECR Summary'!CA509),"VF_EMPTY",'ECR Summary'!CA509)</f>
        <v>VF_EMPTY</v>
      </c>
      <c r="Z467" s="47" t="str">
        <f>IF(ISBLANK('ECR Summary'!AG509),"VF_EMPTY",'ECR Summary'!AG509)</f>
        <v>VF_EMPTY</v>
      </c>
      <c r="AA467" s="47" t="str">
        <f>IF(ISBLANK('ECR Summary'!BQ509),"VF_EMPTY",'ECR Summary'!BQ509)</f>
        <v>VF_EMPTY</v>
      </c>
    </row>
    <row r="468" spans="1:27">
      <c r="A468" s="21" t="str">
        <f>IF(ISBLANK('ECR Summary'!B510),"VF_EMPTY",'ECR Summary'!B510)</f>
        <v>VF_EMPTY</v>
      </c>
      <c r="B468" s="21" t="str">
        <f>IF(ISBLANK('ECR Summary'!E510),"VF_EMPTY",'ECR Summary'!E510)</f>
        <v>VF_EMPTY</v>
      </c>
      <c r="C468" s="21" t="str">
        <f>IF(ISBLANK('ECR Summary'!G510),"VF_EMPTY",'ECR Summary'!G510)</f>
        <v>VF_EMPTY</v>
      </c>
      <c r="D468" s="21" t="str">
        <f>IF(ISBLANK('ECR Summary'!H510),"VF_EMPTY",'ECR Summary'!H510)</f>
        <v>VF_EMPTY</v>
      </c>
      <c r="E468" s="21" t="str">
        <f>IF(ISBLANK('ECR Summary'!I510),"VF_EMPTY",'ECR Summary'!I510)</f>
        <v>VF_EMPTY</v>
      </c>
      <c r="F468" s="21" t="str">
        <f>IF(ISBLANK('ECR Summary'!J510),"VF_EMPTY",'ECR Summary'!J510)</f>
        <v>VF_EMPTY</v>
      </c>
      <c r="G468" s="21" t="str">
        <f>IF(ISBLANK('ECR Summary'!L510),"VF_EMPTY",'ECR Summary'!L510)</f>
        <v>VF_EMPTY</v>
      </c>
      <c r="H468" s="21" t="str">
        <f>IF(ISBLANK('ECR Summary'!M510),"VF_EMPTY",'ECR Summary'!M510)</f>
        <v>VF_EMPTY</v>
      </c>
      <c r="I468" s="21" t="str">
        <f>IF(ISBLANK('ECR Summary'!O510),"VF_EMPTY",'ECR Summary'!O510)</f>
        <v>VF_EMPTY</v>
      </c>
      <c r="J468" s="21" t="str">
        <f>IF(ISBLANK('ECR Summary'!R510),"VF_EMPTY",'ECR Summary'!R510)</f>
        <v>VF_EMPTY</v>
      </c>
      <c r="K468" s="21" t="str">
        <f>IF(ISBLANK('ECR Summary'!S510),"VF_EMPTY",'ECR Summary'!S510)</f>
        <v>VF_EMPTY</v>
      </c>
      <c r="L468" s="21" t="str">
        <f>IF(ISBLANK('ECR Summary'!T510),"VF_EMPTY",'ECR Summary'!T510)</f>
        <v>VF_EMPTY</v>
      </c>
      <c r="M468" s="21" t="str">
        <f>IF(ISBLANK('ECR Summary'!U510),"VF_EMPTY",'ECR Summary'!U510)</f>
        <v>VF_EMPTY</v>
      </c>
      <c r="N468" s="21" t="str">
        <f>IF(ISBLANK('ECR Summary'!AC510),"VF_EMPTY",'ECR Summary'!AC510)</f>
        <v>VF_EMPTY</v>
      </c>
      <c r="O468" s="21" t="str">
        <f>IF(ISBLANK('ECR Summary'!AF510),"VF_EMPTY",'ECR Summary'!AF510)</f>
        <v>VF_EMPTY</v>
      </c>
      <c r="P468" s="21" t="str">
        <f>IF(ISBLANK('ECR Summary'!AL510),"VF_EMPTY",'ECR Summary'!AL510)</f>
        <v>VF_EMPTY</v>
      </c>
      <c r="Q468" s="21" t="str">
        <f>IF(ISBLANK('ECR Summary'!AQ510),"VF_EMPTY",'ECR Summary'!AQ510)</f>
        <v>VF_EMPTY</v>
      </c>
      <c r="R468" s="21" t="str">
        <f>IF(ISBLANK('ECR Summary'!AS510),"VF_EMPTY",'ECR Summary'!AS510)</f>
        <v>VF_EMPTY</v>
      </c>
      <c r="S468" s="21" t="str">
        <f>IF(ISBLANK('ECR Summary'!BD510),"VF_EMPTY",'ECR Summary'!BD510)</f>
        <v>VF_EMPTY</v>
      </c>
      <c r="T468" s="21" t="str">
        <f>IF(ISBLANK('ECR Summary'!BE510),"VF_EMPTY",'ECR Summary'!BE510)</f>
        <v>VF_EMPTY</v>
      </c>
      <c r="U468" s="21" t="str">
        <f>IF(ISBLANK('ECR Summary'!BH510),"VF_EMPTY",'ECR Summary'!BH510)</f>
        <v>VF_EMPTY</v>
      </c>
      <c r="V468" s="21" t="str">
        <f>IF(ISBLANK('ECR Summary'!BM510),"VF_EMPTY",'ECR Summary'!BM510)</f>
        <v>VF_EMPTY</v>
      </c>
      <c r="W468" s="21" t="str">
        <f>IF(ISBLANK('ECR Summary'!BU510),"VF_EMPTY",'ECR Summary'!BU510)</f>
        <v>VF_EMPTY</v>
      </c>
      <c r="X468" s="21" t="str">
        <f>IF(ISBLANK('ECR Summary'!CA510),"VF_EMPTY",'ECR Summary'!CA510)</f>
        <v>VF_EMPTY</v>
      </c>
      <c r="Z468" s="47" t="str">
        <f>IF(ISBLANK('ECR Summary'!AG510),"VF_EMPTY",'ECR Summary'!AG510)</f>
        <v>VF_EMPTY</v>
      </c>
      <c r="AA468" s="47" t="str">
        <f>IF(ISBLANK('ECR Summary'!BQ510),"VF_EMPTY",'ECR Summary'!BQ510)</f>
        <v>VF_EMPTY</v>
      </c>
    </row>
    <row r="469" spans="1:27">
      <c r="A469" s="21" t="str">
        <f>IF(ISBLANK('ECR Summary'!B511),"VF_EMPTY",'ECR Summary'!B511)</f>
        <v>VF_EMPTY</v>
      </c>
      <c r="B469" s="21" t="str">
        <f>IF(ISBLANK('ECR Summary'!E511),"VF_EMPTY",'ECR Summary'!E511)</f>
        <v>VF_EMPTY</v>
      </c>
      <c r="C469" s="21" t="str">
        <f>IF(ISBLANK('ECR Summary'!G511),"VF_EMPTY",'ECR Summary'!G511)</f>
        <v>VF_EMPTY</v>
      </c>
      <c r="D469" s="21" t="str">
        <f>IF(ISBLANK('ECR Summary'!H511),"VF_EMPTY",'ECR Summary'!H511)</f>
        <v>VF_EMPTY</v>
      </c>
      <c r="E469" s="21" t="str">
        <f>IF(ISBLANK('ECR Summary'!I511),"VF_EMPTY",'ECR Summary'!I511)</f>
        <v>VF_EMPTY</v>
      </c>
      <c r="F469" s="21" t="str">
        <f>IF(ISBLANK('ECR Summary'!J511),"VF_EMPTY",'ECR Summary'!J511)</f>
        <v>VF_EMPTY</v>
      </c>
      <c r="G469" s="21" t="str">
        <f>IF(ISBLANK('ECR Summary'!L511),"VF_EMPTY",'ECR Summary'!L511)</f>
        <v>VF_EMPTY</v>
      </c>
      <c r="H469" s="21" t="str">
        <f>IF(ISBLANK('ECR Summary'!M511),"VF_EMPTY",'ECR Summary'!M511)</f>
        <v>VF_EMPTY</v>
      </c>
      <c r="I469" s="21" t="str">
        <f>IF(ISBLANK('ECR Summary'!O511),"VF_EMPTY",'ECR Summary'!O511)</f>
        <v>VF_EMPTY</v>
      </c>
      <c r="J469" s="21" t="str">
        <f>IF(ISBLANK('ECR Summary'!R511),"VF_EMPTY",'ECR Summary'!R511)</f>
        <v>VF_EMPTY</v>
      </c>
      <c r="K469" s="21" t="str">
        <f>IF(ISBLANK('ECR Summary'!S511),"VF_EMPTY",'ECR Summary'!S511)</f>
        <v>VF_EMPTY</v>
      </c>
      <c r="L469" s="21" t="str">
        <f>IF(ISBLANK('ECR Summary'!T511),"VF_EMPTY",'ECR Summary'!T511)</f>
        <v>VF_EMPTY</v>
      </c>
      <c r="M469" s="21" t="str">
        <f>IF(ISBLANK('ECR Summary'!U511),"VF_EMPTY",'ECR Summary'!U511)</f>
        <v>VF_EMPTY</v>
      </c>
      <c r="N469" s="21" t="str">
        <f>IF(ISBLANK('ECR Summary'!AC511),"VF_EMPTY",'ECR Summary'!AC511)</f>
        <v>VF_EMPTY</v>
      </c>
      <c r="O469" s="21" t="str">
        <f>IF(ISBLANK('ECR Summary'!AF511),"VF_EMPTY",'ECR Summary'!AF511)</f>
        <v>VF_EMPTY</v>
      </c>
      <c r="P469" s="21" t="str">
        <f>IF(ISBLANK('ECR Summary'!AL511),"VF_EMPTY",'ECR Summary'!AL511)</f>
        <v>VF_EMPTY</v>
      </c>
      <c r="Q469" s="21" t="str">
        <f>IF(ISBLANK('ECR Summary'!AQ511),"VF_EMPTY",'ECR Summary'!AQ511)</f>
        <v>VF_EMPTY</v>
      </c>
      <c r="R469" s="21" t="str">
        <f>IF(ISBLANK('ECR Summary'!AS511),"VF_EMPTY",'ECR Summary'!AS511)</f>
        <v>VF_EMPTY</v>
      </c>
      <c r="S469" s="21" t="str">
        <f>IF(ISBLANK('ECR Summary'!BD511),"VF_EMPTY",'ECR Summary'!BD511)</f>
        <v>VF_EMPTY</v>
      </c>
      <c r="T469" s="21" t="str">
        <f>IF(ISBLANK('ECR Summary'!BE511),"VF_EMPTY",'ECR Summary'!BE511)</f>
        <v>VF_EMPTY</v>
      </c>
      <c r="U469" s="21" t="str">
        <f>IF(ISBLANK('ECR Summary'!BH511),"VF_EMPTY",'ECR Summary'!BH511)</f>
        <v>VF_EMPTY</v>
      </c>
      <c r="V469" s="21" t="str">
        <f>IF(ISBLANK('ECR Summary'!BM511),"VF_EMPTY",'ECR Summary'!BM511)</f>
        <v>VF_EMPTY</v>
      </c>
      <c r="W469" s="21" t="str">
        <f>IF(ISBLANK('ECR Summary'!BU511),"VF_EMPTY",'ECR Summary'!BU511)</f>
        <v>VF_EMPTY</v>
      </c>
      <c r="X469" s="21" t="str">
        <f>IF(ISBLANK('ECR Summary'!CA511),"VF_EMPTY",'ECR Summary'!CA511)</f>
        <v>VF_EMPTY</v>
      </c>
      <c r="Z469" s="47" t="str">
        <f>IF(ISBLANK('ECR Summary'!AG511),"VF_EMPTY",'ECR Summary'!AG511)</f>
        <v>VF_EMPTY</v>
      </c>
      <c r="AA469" s="47" t="str">
        <f>IF(ISBLANK('ECR Summary'!BQ511),"VF_EMPTY",'ECR Summary'!BQ511)</f>
        <v>VF_EMPTY</v>
      </c>
    </row>
    <row r="470" spans="1:27">
      <c r="A470" s="21" t="str">
        <f>IF(ISBLANK('ECR Summary'!B512),"VF_EMPTY",'ECR Summary'!B512)</f>
        <v>VF_EMPTY</v>
      </c>
      <c r="B470" s="21" t="str">
        <f>IF(ISBLANK('ECR Summary'!E512),"VF_EMPTY",'ECR Summary'!E512)</f>
        <v>VF_EMPTY</v>
      </c>
      <c r="C470" s="21" t="str">
        <f>IF(ISBLANK('ECR Summary'!G512),"VF_EMPTY",'ECR Summary'!G512)</f>
        <v>VF_EMPTY</v>
      </c>
      <c r="D470" s="21" t="str">
        <f>IF(ISBLANK('ECR Summary'!H512),"VF_EMPTY",'ECR Summary'!H512)</f>
        <v>VF_EMPTY</v>
      </c>
      <c r="E470" s="21" t="str">
        <f>IF(ISBLANK('ECR Summary'!I512),"VF_EMPTY",'ECR Summary'!I512)</f>
        <v>VF_EMPTY</v>
      </c>
      <c r="F470" s="21" t="str">
        <f>IF(ISBLANK('ECR Summary'!J512),"VF_EMPTY",'ECR Summary'!J512)</f>
        <v>VF_EMPTY</v>
      </c>
      <c r="G470" s="21" t="str">
        <f>IF(ISBLANK('ECR Summary'!L512),"VF_EMPTY",'ECR Summary'!L512)</f>
        <v>VF_EMPTY</v>
      </c>
      <c r="H470" s="21" t="str">
        <f>IF(ISBLANK('ECR Summary'!M512),"VF_EMPTY",'ECR Summary'!M512)</f>
        <v>VF_EMPTY</v>
      </c>
      <c r="I470" s="21" t="str">
        <f>IF(ISBLANK('ECR Summary'!O512),"VF_EMPTY",'ECR Summary'!O512)</f>
        <v>VF_EMPTY</v>
      </c>
      <c r="J470" s="21" t="str">
        <f>IF(ISBLANK('ECR Summary'!R512),"VF_EMPTY",'ECR Summary'!R512)</f>
        <v>VF_EMPTY</v>
      </c>
      <c r="K470" s="21" t="str">
        <f>IF(ISBLANK('ECR Summary'!S512),"VF_EMPTY",'ECR Summary'!S512)</f>
        <v>VF_EMPTY</v>
      </c>
      <c r="L470" s="21" t="str">
        <f>IF(ISBLANK('ECR Summary'!T512),"VF_EMPTY",'ECR Summary'!T512)</f>
        <v>VF_EMPTY</v>
      </c>
      <c r="M470" s="21" t="str">
        <f>IF(ISBLANK('ECR Summary'!U512),"VF_EMPTY",'ECR Summary'!U512)</f>
        <v>VF_EMPTY</v>
      </c>
      <c r="N470" s="21" t="str">
        <f>IF(ISBLANK('ECR Summary'!AC512),"VF_EMPTY",'ECR Summary'!AC512)</f>
        <v>VF_EMPTY</v>
      </c>
      <c r="O470" s="21" t="str">
        <f>IF(ISBLANK('ECR Summary'!AF512),"VF_EMPTY",'ECR Summary'!AF512)</f>
        <v>VF_EMPTY</v>
      </c>
      <c r="P470" s="21" t="str">
        <f>IF(ISBLANK('ECR Summary'!AL512),"VF_EMPTY",'ECR Summary'!AL512)</f>
        <v>VF_EMPTY</v>
      </c>
      <c r="Q470" s="21" t="str">
        <f>IF(ISBLANK('ECR Summary'!AQ512),"VF_EMPTY",'ECR Summary'!AQ512)</f>
        <v>VF_EMPTY</v>
      </c>
      <c r="R470" s="21" t="str">
        <f>IF(ISBLANK('ECR Summary'!AS512),"VF_EMPTY",'ECR Summary'!AS512)</f>
        <v>VF_EMPTY</v>
      </c>
      <c r="S470" s="21" t="str">
        <f>IF(ISBLANK('ECR Summary'!BD512),"VF_EMPTY",'ECR Summary'!BD512)</f>
        <v>VF_EMPTY</v>
      </c>
      <c r="T470" s="21" t="str">
        <f>IF(ISBLANK('ECR Summary'!BE512),"VF_EMPTY",'ECR Summary'!BE512)</f>
        <v>VF_EMPTY</v>
      </c>
      <c r="U470" s="21" t="str">
        <f>IF(ISBLANK('ECR Summary'!BH512),"VF_EMPTY",'ECR Summary'!BH512)</f>
        <v>VF_EMPTY</v>
      </c>
      <c r="V470" s="21" t="str">
        <f>IF(ISBLANK('ECR Summary'!BM512),"VF_EMPTY",'ECR Summary'!BM512)</f>
        <v>VF_EMPTY</v>
      </c>
      <c r="W470" s="21" t="str">
        <f>IF(ISBLANK('ECR Summary'!BU512),"VF_EMPTY",'ECR Summary'!BU512)</f>
        <v>VF_EMPTY</v>
      </c>
      <c r="X470" s="21" t="str">
        <f>IF(ISBLANK('ECR Summary'!CA512),"VF_EMPTY",'ECR Summary'!CA512)</f>
        <v>VF_EMPTY</v>
      </c>
      <c r="Z470" s="47" t="str">
        <f>IF(ISBLANK('ECR Summary'!AG512),"VF_EMPTY",'ECR Summary'!AG512)</f>
        <v>VF_EMPTY</v>
      </c>
      <c r="AA470" s="47" t="str">
        <f>IF(ISBLANK('ECR Summary'!BQ512),"VF_EMPTY",'ECR Summary'!BQ512)</f>
        <v>VF_EMPTY</v>
      </c>
    </row>
    <row r="471" spans="1:27">
      <c r="A471" s="21" t="str">
        <f>IF(ISBLANK('ECR Summary'!B513),"VF_EMPTY",'ECR Summary'!B513)</f>
        <v>VF_EMPTY</v>
      </c>
      <c r="B471" s="21" t="str">
        <f>IF(ISBLANK('ECR Summary'!E513),"VF_EMPTY",'ECR Summary'!E513)</f>
        <v>VF_EMPTY</v>
      </c>
      <c r="C471" s="21" t="str">
        <f>IF(ISBLANK('ECR Summary'!G513),"VF_EMPTY",'ECR Summary'!G513)</f>
        <v>VF_EMPTY</v>
      </c>
      <c r="D471" s="21" t="str">
        <f>IF(ISBLANK('ECR Summary'!H513),"VF_EMPTY",'ECR Summary'!H513)</f>
        <v>VF_EMPTY</v>
      </c>
      <c r="E471" s="21" t="str">
        <f>IF(ISBLANK('ECR Summary'!I513),"VF_EMPTY",'ECR Summary'!I513)</f>
        <v>VF_EMPTY</v>
      </c>
      <c r="F471" s="21" t="str">
        <f>IF(ISBLANK('ECR Summary'!J513),"VF_EMPTY",'ECR Summary'!J513)</f>
        <v>VF_EMPTY</v>
      </c>
      <c r="G471" s="21" t="str">
        <f>IF(ISBLANK('ECR Summary'!L513),"VF_EMPTY",'ECR Summary'!L513)</f>
        <v>VF_EMPTY</v>
      </c>
      <c r="H471" s="21" t="str">
        <f>IF(ISBLANK('ECR Summary'!M513),"VF_EMPTY",'ECR Summary'!M513)</f>
        <v>VF_EMPTY</v>
      </c>
      <c r="I471" s="21" t="str">
        <f>IF(ISBLANK('ECR Summary'!O513),"VF_EMPTY",'ECR Summary'!O513)</f>
        <v>VF_EMPTY</v>
      </c>
      <c r="J471" s="21" t="str">
        <f>IF(ISBLANK('ECR Summary'!R513),"VF_EMPTY",'ECR Summary'!R513)</f>
        <v>VF_EMPTY</v>
      </c>
      <c r="K471" s="21" t="str">
        <f>IF(ISBLANK('ECR Summary'!S513),"VF_EMPTY",'ECR Summary'!S513)</f>
        <v>VF_EMPTY</v>
      </c>
      <c r="L471" s="21" t="str">
        <f>IF(ISBLANK('ECR Summary'!T513),"VF_EMPTY",'ECR Summary'!T513)</f>
        <v>VF_EMPTY</v>
      </c>
      <c r="M471" s="21" t="str">
        <f>IF(ISBLANK('ECR Summary'!U513),"VF_EMPTY",'ECR Summary'!U513)</f>
        <v>VF_EMPTY</v>
      </c>
      <c r="N471" s="21" t="str">
        <f>IF(ISBLANK('ECR Summary'!AC513),"VF_EMPTY",'ECR Summary'!AC513)</f>
        <v>VF_EMPTY</v>
      </c>
      <c r="O471" s="21" t="str">
        <f>IF(ISBLANK('ECR Summary'!AF513),"VF_EMPTY",'ECR Summary'!AF513)</f>
        <v>VF_EMPTY</v>
      </c>
      <c r="P471" s="21" t="str">
        <f>IF(ISBLANK('ECR Summary'!AL513),"VF_EMPTY",'ECR Summary'!AL513)</f>
        <v>VF_EMPTY</v>
      </c>
      <c r="Q471" s="21" t="str">
        <f>IF(ISBLANK('ECR Summary'!AQ513),"VF_EMPTY",'ECR Summary'!AQ513)</f>
        <v>VF_EMPTY</v>
      </c>
      <c r="R471" s="21" t="str">
        <f>IF(ISBLANK('ECR Summary'!AS513),"VF_EMPTY",'ECR Summary'!AS513)</f>
        <v>VF_EMPTY</v>
      </c>
      <c r="S471" s="21" t="str">
        <f>IF(ISBLANK('ECR Summary'!BD513),"VF_EMPTY",'ECR Summary'!BD513)</f>
        <v>VF_EMPTY</v>
      </c>
      <c r="T471" s="21" t="str">
        <f>IF(ISBLANK('ECR Summary'!BE513),"VF_EMPTY",'ECR Summary'!BE513)</f>
        <v>VF_EMPTY</v>
      </c>
      <c r="U471" s="21" t="str">
        <f>IF(ISBLANK('ECR Summary'!BH513),"VF_EMPTY",'ECR Summary'!BH513)</f>
        <v>VF_EMPTY</v>
      </c>
      <c r="V471" s="21" t="str">
        <f>IF(ISBLANK('ECR Summary'!BM513),"VF_EMPTY",'ECR Summary'!BM513)</f>
        <v>VF_EMPTY</v>
      </c>
      <c r="W471" s="21" t="str">
        <f>IF(ISBLANK('ECR Summary'!BU513),"VF_EMPTY",'ECR Summary'!BU513)</f>
        <v>VF_EMPTY</v>
      </c>
      <c r="X471" s="21" t="str">
        <f>IF(ISBLANK('ECR Summary'!CA513),"VF_EMPTY",'ECR Summary'!CA513)</f>
        <v>VF_EMPTY</v>
      </c>
      <c r="Z471" s="47" t="str">
        <f>IF(ISBLANK('ECR Summary'!AG513),"VF_EMPTY",'ECR Summary'!AG513)</f>
        <v>VF_EMPTY</v>
      </c>
      <c r="AA471" s="47" t="str">
        <f>IF(ISBLANK('ECR Summary'!BQ513),"VF_EMPTY",'ECR Summary'!BQ513)</f>
        <v>VF_EMPTY</v>
      </c>
    </row>
    <row r="472" spans="1:27">
      <c r="A472" s="21" t="str">
        <f>IF(ISBLANK('ECR Summary'!B514),"VF_EMPTY",'ECR Summary'!B514)</f>
        <v>VF_EMPTY</v>
      </c>
      <c r="B472" s="21" t="str">
        <f>IF(ISBLANK('ECR Summary'!E514),"VF_EMPTY",'ECR Summary'!E514)</f>
        <v>VF_EMPTY</v>
      </c>
      <c r="C472" s="21" t="str">
        <f>IF(ISBLANK('ECR Summary'!G514),"VF_EMPTY",'ECR Summary'!G514)</f>
        <v>VF_EMPTY</v>
      </c>
      <c r="D472" s="21" t="str">
        <f>IF(ISBLANK('ECR Summary'!H514),"VF_EMPTY",'ECR Summary'!H514)</f>
        <v>VF_EMPTY</v>
      </c>
      <c r="E472" s="21" t="str">
        <f>IF(ISBLANK('ECR Summary'!I514),"VF_EMPTY",'ECR Summary'!I514)</f>
        <v>VF_EMPTY</v>
      </c>
      <c r="F472" s="21" t="str">
        <f>IF(ISBLANK('ECR Summary'!J514),"VF_EMPTY",'ECR Summary'!J514)</f>
        <v>VF_EMPTY</v>
      </c>
      <c r="G472" s="21" t="str">
        <f>IF(ISBLANK('ECR Summary'!L514),"VF_EMPTY",'ECR Summary'!L514)</f>
        <v>VF_EMPTY</v>
      </c>
      <c r="H472" s="21" t="str">
        <f>IF(ISBLANK('ECR Summary'!M514),"VF_EMPTY",'ECR Summary'!M514)</f>
        <v>VF_EMPTY</v>
      </c>
      <c r="I472" s="21" t="str">
        <f>IF(ISBLANK('ECR Summary'!O514),"VF_EMPTY",'ECR Summary'!O514)</f>
        <v>VF_EMPTY</v>
      </c>
      <c r="J472" s="21" t="str">
        <f>IF(ISBLANK('ECR Summary'!R514),"VF_EMPTY",'ECR Summary'!R514)</f>
        <v>VF_EMPTY</v>
      </c>
      <c r="K472" s="21" t="str">
        <f>IF(ISBLANK('ECR Summary'!S514),"VF_EMPTY",'ECR Summary'!S514)</f>
        <v>VF_EMPTY</v>
      </c>
      <c r="L472" s="21" t="str">
        <f>IF(ISBLANK('ECR Summary'!T514),"VF_EMPTY",'ECR Summary'!T514)</f>
        <v>VF_EMPTY</v>
      </c>
      <c r="M472" s="21" t="str">
        <f>IF(ISBLANK('ECR Summary'!U514),"VF_EMPTY",'ECR Summary'!U514)</f>
        <v>VF_EMPTY</v>
      </c>
      <c r="N472" s="21" t="str">
        <f>IF(ISBLANK('ECR Summary'!AC514),"VF_EMPTY",'ECR Summary'!AC514)</f>
        <v>VF_EMPTY</v>
      </c>
      <c r="O472" s="21" t="str">
        <f>IF(ISBLANK('ECR Summary'!AF514),"VF_EMPTY",'ECR Summary'!AF514)</f>
        <v>VF_EMPTY</v>
      </c>
      <c r="P472" s="21" t="str">
        <f>IF(ISBLANK('ECR Summary'!AL514),"VF_EMPTY",'ECR Summary'!AL514)</f>
        <v>VF_EMPTY</v>
      </c>
      <c r="Q472" s="21" t="str">
        <f>IF(ISBLANK('ECR Summary'!AQ514),"VF_EMPTY",'ECR Summary'!AQ514)</f>
        <v>VF_EMPTY</v>
      </c>
      <c r="R472" s="21" t="str">
        <f>IF(ISBLANK('ECR Summary'!AS514),"VF_EMPTY",'ECR Summary'!AS514)</f>
        <v>VF_EMPTY</v>
      </c>
      <c r="S472" s="21" t="str">
        <f>IF(ISBLANK('ECR Summary'!BD514),"VF_EMPTY",'ECR Summary'!BD514)</f>
        <v>VF_EMPTY</v>
      </c>
      <c r="T472" s="21" t="str">
        <f>IF(ISBLANK('ECR Summary'!BE514),"VF_EMPTY",'ECR Summary'!BE514)</f>
        <v>VF_EMPTY</v>
      </c>
      <c r="U472" s="21" t="str">
        <f>IF(ISBLANK('ECR Summary'!BH514),"VF_EMPTY",'ECR Summary'!BH514)</f>
        <v>VF_EMPTY</v>
      </c>
      <c r="V472" s="21" t="str">
        <f>IF(ISBLANK('ECR Summary'!BM514),"VF_EMPTY",'ECR Summary'!BM514)</f>
        <v>VF_EMPTY</v>
      </c>
      <c r="W472" s="21" t="str">
        <f>IF(ISBLANK('ECR Summary'!BU514),"VF_EMPTY",'ECR Summary'!BU514)</f>
        <v>VF_EMPTY</v>
      </c>
      <c r="X472" s="21" t="str">
        <f>IF(ISBLANK('ECR Summary'!CA514),"VF_EMPTY",'ECR Summary'!CA514)</f>
        <v>VF_EMPTY</v>
      </c>
      <c r="Z472" s="47" t="str">
        <f>IF(ISBLANK('ECR Summary'!AG514),"VF_EMPTY",'ECR Summary'!AG514)</f>
        <v>VF_EMPTY</v>
      </c>
      <c r="AA472" s="47" t="str">
        <f>IF(ISBLANK('ECR Summary'!BQ514),"VF_EMPTY",'ECR Summary'!BQ514)</f>
        <v>VF_EMPTY</v>
      </c>
    </row>
    <row r="473" spans="1:27">
      <c r="A473" s="21" t="str">
        <f>IF(ISBLANK('ECR Summary'!B515),"VF_EMPTY",'ECR Summary'!B515)</f>
        <v>VF_EMPTY</v>
      </c>
      <c r="B473" s="21" t="str">
        <f>IF(ISBLANK('ECR Summary'!E515),"VF_EMPTY",'ECR Summary'!E515)</f>
        <v>VF_EMPTY</v>
      </c>
      <c r="C473" s="21" t="str">
        <f>IF(ISBLANK('ECR Summary'!G515),"VF_EMPTY",'ECR Summary'!G515)</f>
        <v>VF_EMPTY</v>
      </c>
      <c r="D473" s="21" t="str">
        <f>IF(ISBLANK('ECR Summary'!H515),"VF_EMPTY",'ECR Summary'!H515)</f>
        <v>VF_EMPTY</v>
      </c>
      <c r="E473" s="21" t="str">
        <f>IF(ISBLANK('ECR Summary'!I515),"VF_EMPTY",'ECR Summary'!I515)</f>
        <v>VF_EMPTY</v>
      </c>
      <c r="F473" s="21" t="str">
        <f>IF(ISBLANK('ECR Summary'!J515),"VF_EMPTY",'ECR Summary'!J515)</f>
        <v>VF_EMPTY</v>
      </c>
      <c r="G473" s="21" t="str">
        <f>IF(ISBLANK('ECR Summary'!L515),"VF_EMPTY",'ECR Summary'!L515)</f>
        <v>VF_EMPTY</v>
      </c>
      <c r="H473" s="21" t="str">
        <f>IF(ISBLANK('ECR Summary'!M515),"VF_EMPTY",'ECR Summary'!M515)</f>
        <v>VF_EMPTY</v>
      </c>
      <c r="I473" s="21" t="str">
        <f>IF(ISBLANK('ECR Summary'!O515),"VF_EMPTY",'ECR Summary'!O515)</f>
        <v>VF_EMPTY</v>
      </c>
      <c r="J473" s="21" t="str">
        <f>IF(ISBLANK('ECR Summary'!R515),"VF_EMPTY",'ECR Summary'!R515)</f>
        <v>VF_EMPTY</v>
      </c>
      <c r="K473" s="21" t="str">
        <f>IF(ISBLANK('ECR Summary'!S515),"VF_EMPTY",'ECR Summary'!S515)</f>
        <v>VF_EMPTY</v>
      </c>
      <c r="L473" s="21" t="str">
        <f>IF(ISBLANK('ECR Summary'!T515),"VF_EMPTY",'ECR Summary'!T515)</f>
        <v>VF_EMPTY</v>
      </c>
      <c r="M473" s="21" t="str">
        <f>IF(ISBLANK('ECR Summary'!U515),"VF_EMPTY",'ECR Summary'!U515)</f>
        <v>VF_EMPTY</v>
      </c>
      <c r="N473" s="21" t="str">
        <f>IF(ISBLANK('ECR Summary'!AC515),"VF_EMPTY",'ECR Summary'!AC515)</f>
        <v>VF_EMPTY</v>
      </c>
      <c r="O473" s="21" t="str">
        <f>IF(ISBLANK('ECR Summary'!AF515),"VF_EMPTY",'ECR Summary'!AF515)</f>
        <v>VF_EMPTY</v>
      </c>
      <c r="P473" s="21" t="str">
        <f>IF(ISBLANK('ECR Summary'!AL515),"VF_EMPTY",'ECR Summary'!AL515)</f>
        <v>VF_EMPTY</v>
      </c>
      <c r="Q473" s="21" t="str">
        <f>IF(ISBLANK('ECR Summary'!AQ515),"VF_EMPTY",'ECR Summary'!AQ515)</f>
        <v>VF_EMPTY</v>
      </c>
      <c r="R473" s="21" t="str">
        <f>IF(ISBLANK('ECR Summary'!AS515),"VF_EMPTY",'ECR Summary'!AS515)</f>
        <v>VF_EMPTY</v>
      </c>
      <c r="S473" s="21" t="str">
        <f>IF(ISBLANK('ECR Summary'!BD515),"VF_EMPTY",'ECR Summary'!BD515)</f>
        <v>VF_EMPTY</v>
      </c>
      <c r="T473" s="21" t="str">
        <f>IF(ISBLANK('ECR Summary'!BE515),"VF_EMPTY",'ECR Summary'!BE515)</f>
        <v>VF_EMPTY</v>
      </c>
      <c r="U473" s="21" t="str">
        <f>IF(ISBLANK('ECR Summary'!BH515),"VF_EMPTY",'ECR Summary'!BH515)</f>
        <v>VF_EMPTY</v>
      </c>
      <c r="V473" s="21" t="str">
        <f>IF(ISBLANK('ECR Summary'!BM515),"VF_EMPTY",'ECR Summary'!BM515)</f>
        <v>VF_EMPTY</v>
      </c>
      <c r="W473" s="21" t="str">
        <f>IF(ISBLANK('ECR Summary'!BU515),"VF_EMPTY",'ECR Summary'!BU515)</f>
        <v>VF_EMPTY</v>
      </c>
      <c r="X473" s="21" t="str">
        <f>IF(ISBLANK('ECR Summary'!CA515),"VF_EMPTY",'ECR Summary'!CA515)</f>
        <v>VF_EMPTY</v>
      </c>
      <c r="Z473" s="47" t="str">
        <f>IF(ISBLANK('ECR Summary'!AG515),"VF_EMPTY",'ECR Summary'!AG515)</f>
        <v>VF_EMPTY</v>
      </c>
      <c r="AA473" s="47" t="str">
        <f>IF(ISBLANK('ECR Summary'!BQ515),"VF_EMPTY",'ECR Summary'!BQ515)</f>
        <v>VF_EMPTY</v>
      </c>
    </row>
    <row r="474" spans="1:27">
      <c r="A474" s="21" t="str">
        <f>IF(ISBLANK('ECR Summary'!B516),"VF_EMPTY",'ECR Summary'!B516)</f>
        <v>VF_EMPTY</v>
      </c>
      <c r="B474" s="21" t="str">
        <f>IF(ISBLANK('ECR Summary'!E516),"VF_EMPTY",'ECR Summary'!E516)</f>
        <v>VF_EMPTY</v>
      </c>
      <c r="C474" s="21" t="str">
        <f>IF(ISBLANK('ECR Summary'!G516),"VF_EMPTY",'ECR Summary'!G516)</f>
        <v>VF_EMPTY</v>
      </c>
      <c r="D474" s="21" t="str">
        <f>IF(ISBLANK('ECR Summary'!H516),"VF_EMPTY",'ECR Summary'!H516)</f>
        <v>VF_EMPTY</v>
      </c>
      <c r="E474" s="21" t="str">
        <f>IF(ISBLANK('ECR Summary'!I516),"VF_EMPTY",'ECR Summary'!I516)</f>
        <v>VF_EMPTY</v>
      </c>
      <c r="F474" s="21" t="str">
        <f>IF(ISBLANK('ECR Summary'!J516),"VF_EMPTY",'ECR Summary'!J516)</f>
        <v>VF_EMPTY</v>
      </c>
      <c r="G474" s="21" t="str">
        <f>IF(ISBLANK('ECR Summary'!L516),"VF_EMPTY",'ECR Summary'!L516)</f>
        <v>VF_EMPTY</v>
      </c>
      <c r="H474" s="21" t="str">
        <f>IF(ISBLANK('ECR Summary'!M516),"VF_EMPTY",'ECR Summary'!M516)</f>
        <v>VF_EMPTY</v>
      </c>
      <c r="I474" s="21" t="str">
        <f>IF(ISBLANK('ECR Summary'!O516),"VF_EMPTY",'ECR Summary'!O516)</f>
        <v>VF_EMPTY</v>
      </c>
      <c r="J474" s="21" t="str">
        <f>IF(ISBLANK('ECR Summary'!R516),"VF_EMPTY",'ECR Summary'!R516)</f>
        <v>VF_EMPTY</v>
      </c>
      <c r="K474" s="21" t="str">
        <f>IF(ISBLANK('ECR Summary'!S516),"VF_EMPTY",'ECR Summary'!S516)</f>
        <v>VF_EMPTY</v>
      </c>
      <c r="L474" s="21" t="str">
        <f>IF(ISBLANK('ECR Summary'!T516),"VF_EMPTY",'ECR Summary'!T516)</f>
        <v>VF_EMPTY</v>
      </c>
      <c r="M474" s="21" t="str">
        <f>IF(ISBLANK('ECR Summary'!U516),"VF_EMPTY",'ECR Summary'!U516)</f>
        <v>VF_EMPTY</v>
      </c>
      <c r="N474" s="21" t="str">
        <f>IF(ISBLANK('ECR Summary'!AC516),"VF_EMPTY",'ECR Summary'!AC516)</f>
        <v>VF_EMPTY</v>
      </c>
      <c r="O474" s="21" t="str">
        <f>IF(ISBLANK('ECR Summary'!AF516),"VF_EMPTY",'ECR Summary'!AF516)</f>
        <v>VF_EMPTY</v>
      </c>
      <c r="P474" s="21" t="str">
        <f>IF(ISBLANK('ECR Summary'!AL516),"VF_EMPTY",'ECR Summary'!AL516)</f>
        <v>VF_EMPTY</v>
      </c>
      <c r="Q474" s="21" t="str">
        <f>IF(ISBLANK('ECR Summary'!AQ516),"VF_EMPTY",'ECR Summary'!AQ516)</f>
        <v>VF_EMPTY</v>
      </c>
      <c r="R474" s="21" t="str">
        <f>IF(ISBLANK('ECR Summary'!AS516),"VF_EMPTY",'ECR Summary'!AS516)</f>
        <v>VF_EMPTY</v>
      </c>
      <c r="S474" s="21" t="str">
        <f>IF(ISBLANK('ECR Summary'!BD516),"VF_EMPTY",'ECR Summary'!BD516)</f>
        <v>VF_EMPTY</v>
      </c>
      <c r="T474" s="21" t="str">
        <f>IF(ISBLANK('ECR Summary'!BE516),"VF_EMPTY",'ECR Summary'!BE516)</f>
        <v>VF_EMPTY</v>
      </c>
      <c r="U474" s="21" t="str">
        <f>IF(ISBLANK('ECR Summary'!BH516),"VF_EMPTY",'ECR Summary'!BH516)</f>
        <v>VF_EMPTY</v>
      </c>
      <c r="V474" s="21" t="str">
        <f>IF(ISBLANK('ECR Summary'!BM516),"VF_EMPTY",'ECR Summary'!BM516)</f>
        <v>VF_EMPTY</v>
      </c>
      <c r="W474" s="21" t="str">
        <f>IF(ISBLANK('ECR Summary'!BU516),"VF_EMPTY",'ECR Summary'!BU516)</f>
        <v>VF_EMPTY</v>
      </c>
      <c r="X474" s="21" t="str">
        <f>IF(ISBLANK('ECR Summary'!CA516),"VF_EMPTY",'ECR Summary'!CA516)</f>
        <v>VF_EMPTY</v>
      </c>
      <c r="Z474" s="47" t="str">
        <f>IF(ISBLANK('ECR Summary'!AG516),"VF_EMPTY",'ECR Summary'!AG516)</f>
        <v>VF_EMPTY</v>
      </c>
      <c r="AA474" s="47" t="str">
        <f>IF(ISBLANK('ECR Summary'!BQ516),"VF_EMPTY",'ECR Summary'!BQ516)</f>
        <v>VF_EMPTY</v>
      </c>
    </row>
    <row r="475" spans="1:27">
      <c r="A475" s="21" t="str">
        <f>IF(ISBLANK('ECR Summary'!B517),"VF_EMPTY",'ECR Summary'!B517)</f>
        <v>VF_EMPTY</v>
      </c>
      <c r="B475" s="21" t="str">
        <f>IF(ISBLANK('ECR Summary'!E517),"VF_EMPTY",'ECR Summary'!E517)</f>
        <v>VF_EMPTY</v>
      </c>
      <c r="C475" s="21" t="str">
        <f>IF(ISBLANK('ECR Summary'!G517),"VF_EMPTY",'ECR Summary'!G517)</f>
        <v>VF_EMPTY</v>
      </c>
      <c r="D475" s="21" t="str">
        <f>IF(ISBLANK('ECR Summary'!H517),"VF_EMPTY",'ECR Summary'!H517)</f>
        <v>VF_EMPTY</v>
      </c>
      <c r="E475" s="21" t="str">
        <f>IF(ISBLANK('ECR Summary'!I517),"VF_EMPTY",'ECR Summary'!I517)</f>
        <v>VF_EMPTY</v>
      </c>
      <c r="F475" s="21" t="str">
        <f>IF(ISBLANK('ECR Summary'!J517),"VF_EMPTY",'ECR Summary'!J517)</f>
        <v>VF_EMPTY</v>
      </c>
      <c r="G475" s="21" t="str">
        <f>IF(ISBLANK('ECR Summary'!L517),"VF_EMPTY",'ECR Summary'!L517)</f>
        <v>VF_EMPTY</v>
      </c>
      <c r="H475" s="21" t="str">
        <f>IF(ISBLANK('ECR Summary'!M517),"VF_EMPTY",'ECR Summary'!M517)</f>
        <v>VF_EMPTY</v>
      </c>
      <c r="I475" s="21" t="str">
        <f>IF(ISBLANK('ECR Summary'!O517),"VF_EMPTY",'ECR Summary'!O517)</f>
        <v>VF_EMPTY</v>
      </c>
      <c r="J475" s="21" t="str">
        <f>IF(ISBLANK('ECR Summary'!R517),"VF_EMPTY",'ECR Summary'!R517)</f>
        <v>VF_EMPTY</v>
      </c>
      <c r="K475" s="21" t="str">
        <f>IF(ISBLANK('ECR Summary'!S517),"VF_EMPTY",'ECR Summary'!S517)</f>
        <v>VF_EMPTY</v>
      </c>
      <c r="L475" s="21" t="str">
        <f>IF(ISBLANK('ECR Summary'!T517),"VF_EMPTY",'ECR Summary'!T517)</f>
        <v>VF_EMPTY</v>
      </c>
      <c r="M475" s="21" t="str">
        <f>IF(ISBLANK('ECR Summary'!U517),"VF_EMPTY",'ECR Summary'!U517)</f>
        <v>VF_EMPTY</v>
      </c>
      <c r="N475" s="21" t="str">
        <f>IF(ISBLANK('ECR Summary'!AC517),"VF_EMPTY",'ECR Summary'!AC517)</f>
        <v>VF_EMPTY</v>
      </c>
      <c r="O475" s="21" t="str">
        <f>IF(ISBLANK('ECR Summary'!AF517),"VF_EMPTY",'ECR Summary'!AF517)</f>
        <v>VF_EMPTY</v>
      </c>
      <c r="P475" s="21" t="str">
        <f>IF(ISBLANK('ECR Summary'!AL517),"VF_EMPTY",'ECR Summary'!AL517)</f>
        <v>VF_EMPTY</v>
      </c>
      <c r="Q475" s="21" t="str">
        <f>IF(ISBLANK('ECR Summary'!AQ517),"VF_EMPTY",'ECR Summary'!AQ517)</f>
        <v>VF_EMPTY</v>
      </c>
      <c r="R475" s="21" t="str">
        <f>IF(ISBLANK('ECR Summary'!AS517),"VF_EMPTY",'ECR Summary'!AS517)</f>
        <v>VF_EMPTY</v>
      </c>
      <c r="S475" s="21" t="str">
        <f>IF(ISBLANK('ECR Summary'!BD517),"VF_EMPTY",'ECR Summary'!BD517)</f>
        <v>VF_EMPTY</v>
      </c>
      <c r="T475" s="21" t="str">
        <f>IF(ISBLANK('ECR Summary'!BE517),"VF_EMPTY",'ECR Summary'!BE517)</f>
        <v>VF_EMPTY</v>
      </c>
      <c r="U475" s="21" t="str">
        <f>IF(ISBLANK('ECR Summary'!BH517),"VF_EMPTY",'ECR Summary'!BH517)</f>
        <v>VF_EMPTY</v>
      </c>
      <c r="V475" s="21" t="str">
        <f>IF(ISBLANK('ECR Summary'!BM517),"VF_EMPTY",'ECR Summary'!BM517)</f>
        <v>VF_EMPTY</v>
      </c>
      <c r="W475" s="21" t="str">
        <f>IF(ISBLANK('ECR Summary'!BU517),"VF_EMPTY",'ECR Summary'!BU517)</f>
        <v>VF_EMPTY</v>
      </c>
      <c r="X475" s="21" t="str">
        <f>IF(ISBLANK('ECR Summary'!CA517),"VF_EMPTY",'ECR Summary'!CA517)</f>
        <v>VF_EMPTY</v>
      </c>
      <c r="Z475" s="47" t="str">
        <f>IF(ISBLANK('ECR Summary'!AG517),"VF_EMPTY",'ECR Summary'!AG517)</f>
        <v>VF_EMPTY</v>
      </c>
      <c r="AA475" s="47" t="str">
        <f>IF(ISBLANK('ECR Summary'!BQ517),"VF_EMPTY",'ECR Summary'!BQ517)</f>
        <v>VF_EMPTY</v>
      </c>
    </row>
    <row r="476" spans="1:27">
      <c r="A476" s="21" t="str">
        <f>IF(ISBLANK('ECR Summary'!B518),"VF_EMPTY",'ECR Summary'!B518)</f>
        <v>VF_EMPTY</v>
      </c>
      <c r="B476" s="21" t="str">
        <f>IF(ISBLANK('ECR Summary'!E518),"VF_EMPTY",'ECR Summary'!E518)</f>
        <v>VF_EMPTY</v>
      </c>
      <c r="C476" s="21" t="str">
        <f>IF(ISBLANK('ECR Summary'!G518),"VF_EMPTY",'ECR Summary'!G518)</f>
        <v>VF_EMPTY</v>
      </c>
      <c r="D476" s="21" t="str">
        <f>IF(ISBLANK('ECR Summary'!H518),"VF_EMPTY",'ECR Summary'!H518)</f>
        <v>VF_EMPTY</v>
      </c>
      <c r="E476" s="21" t="str">
        <f>IF(ISBLANK('ECR Summary'!I518),"VF_EMPTY",'ECR Summary'!I518)</f>
        <v>VF_EMPTY</v>
      </c>
      <c r="F476" s="21" t="str">
        <f>IF(ISBLANK('ECR Summary'!J518),"VF_EMPTY",'ECR Summary'!J518)</f>
        <v>VF_EMPTY</v>
      </c>
      <c r="G476" s="21" t="str">
        <f>IF(ISBLANK('ECR Summary'!L518),"VF_EMPTY",'ECR Summary'!L518)</f>
        <v>VF_EMPTY</v>
      </c>
      <c r="H476" s="21" t="str">
        <f>IF(ISBLANK('ECR Summary'!M518),"VF_EMPTY",'ECR Summary'!M518)</f>
        <v>VF_EMPTY</v>
      </c>
      <c r="I476" s="21" t="str">
        <f>IF(ISBLANK('ECR Summary'!O518),"VF_EMPTY",'ECR Summary'!O518)</f>
        <v>VF_EMPTY</v>
      </c>
      <c r="J476" s="21" t="str">
        <f>IF(ISBLANK('ECR Summary'!R518),"VF_EMPTY",'ECR Summary'!R518)</f>
        <v>VF_EMPTY</v>
      </c>
      <c r="K476" s="21" t="str">
        <f>IF(ISBLANK('ECR Summary'!S518),"VF_EMPTY",'ECR Summary'!S518)</f>
        <v>VF_EMPTY</v>
      </c>
      <c r="L476" s="21" t="str">
        <f>IF(ISBLANK('ECR Summary'!T518),"VF_EMPTY",'ECR Summary'!T518)</f>
        <v>VF_EMPTY</v>
      </c>
      <c r="M476" s="21" t="str">
        <f>IF(ISBLANK('ECR Summary'!U518),"VF_EMPTY",'ECR Summary'!U518)</f>
        <v>VF_EMPTY</v>
      </c>
      <c r="N476" s="21" t="str">
        <f>IF(ISBLANK('ECR Summary'!AC518),"VF_EMPTY",'ECR Summary'!AC518)</f>
        <v>VF_EMPTY</v>
      </c>
      <c r="O476" s="21" t="str">
        <f>IF(ISBLANK('ECR Summary'!AF518),"VF_EMPTY",'ECR Summary'!AF518)</f>
        <v>VF_EMPTY</v>
      </c>
      <c r="P476" s="21" t="str">
        <f>IF(ISBLANK('ECR Summary'!AL518),"VF_EMPTY",'ECR Summary'!AL518)</f>
        <v>VF_EMPTY</v>
      </c>
      <c r="Q476" s="21" t="str">
        <f>IF(ISBLANK('ECR Summary'!AQ518),"VF_EMPTY",'ECR Summary'!AQ518)</f>
        <v>VF_EMPTY</v>
      </c>
      <c r="R476" s="21" t="str">
        <f>IF(ISBLANK('ECR Summary'!AS518),"VF_EMPTY",'ECR Summary'!AS518)</f>
        <v>VF_EMPTY</v>
      </c>
      <c r="S476" s="21" t="str">
        <f>IF(ISBLANK('ECR Summary'!BD518),"VF_EMPTY",'ECR Summary'!BD518)</f>
        <v>VF_EMPTY</v>
      </c>
      <c r="T476" s="21" t="str">
        <f>IF(ISBLANK('ECR Summary'!BE518),"VF_EMPTY",'ECR Summary'!BE518)</f>
        <v>VF_EMPTY</v>
      </c>
      <c r="U476" s="21" t="str">
        <f>IF(ISBLANK('ECR Summary'!BH518),"VF_EMPTY",'ECR Summary'!BH518)</f>
        <v>VF_EMPTY</v>
      </c>
      <c r="V476" s="21" t="str">
        <f>IF(ISBLANK('ECR Summary'!BM518),"VF_EMPTY",'ECR Summary'!BM518)</f>
        <v>VF_EMPTY</v>
      </c>
      <c r="W476" s="21" t="str">
        <f>IF(ISBLANK('ECR Summary'!BU518),"VF_EMPTY",'ECR Summary'!BU518)</f>
        <v>VF_EMPTY</v>
      </c>
      <c r="X476" s="21" t="str">
        <f>IF(ISBLANK('ECR Summary'!CA518),"VF_EMPTY",'ECR Summary'!CA518)</f>
        <v>VF_EMPTY</v>
      </c>
      <c r="Z476" s="47" t="str">
        <f>IF(ISBLANK('ECR Summary'!AG518),"VF_EMPTY",'ECR Summary'!AG518)</f>
        <v>VF_EMPTY</v>
      </c>
      <c r="AA476" s="47" t="str">
        <f>IF(ISBLANK('ECR Summary'!BQ518),"VF_EMPTY",'ECR Summary'!BQ518)</f>
        <v>VF_EMPTY</v>
      </c>
    </row>
    <row r="477" spans="1:27">
      <c r="A477" s="21" t="str">
        <f>IF(ISBLANK('ECR Summary'!B519),"VF_EMPTY",'ECR Summary'!B519)</f>
        <v>VF_EMPTY</v>
      </c>
      <c r="B477" s="21" t="str">
        <f>IF(ISBLANK('ECR Summary'!E519),"VF_EMPTY",'ECR Summary'!E519)</f>
        <v>VF_EMPTY</v>
      </c>
      <c r="C477" s="21" t="str">
        <f>IF(ISBLANK('ECR Summary'!G519),"VF_EMPTY",'ECR Summary'!G519)</f>
        <v>VF_EMPTY</v>
      </c>
      <c r="D477" s="21" t="str">
        <f>IF(ISBLANK('ECR Summary'!H519),"VF_EMPTY",'ECR Summary'!H519)</f>
        <v>VF_EMPTY</v>
      </c>
      <c r="E477" s="21" t="str">
        <f>IF(ISBLANK('ECR Summary'!I519),"VF_EMPTY",'ECR Summary'!I519)</f>
        <v>VF_EMPTY</v>
      </c>
      <c r="F477" s="21" t="str">
        <f>IF(ISBLANK('ECR Summary'!J519),"VF_EMPTY",'ECR Summary'!J519)</f>
        <v>VF_EMPTY</v>
      </c>
      <c r="G477" s="21" t="str">
        <f>IF(ISBLANK('ECR Summary'!L519),"VF_EMPTY",'ECR Summary'!L519)</f>
        <v>VF_EMPTY</v>
      </c>
      <c r="H477" s="21" t="str">
        <f>IF(ISBLANK('ECR Summary'!M519),"VF_EMPTY",'ECR Summary'!M519)</f>
        <v>VF_EMPTY</v>
      </c>
      <c r="I477" s="21" t="str">
        <f>IF(ISBLANK('ECR Summary'!O519),"VF_EMPTY",'ECR Summary'!O519)</f>
        <v>VF_EMPTY</v>
      </c>
      <c r="J477" s="21" t="str">
        <f>IF(ISBLANK('ECR Summary'!R519),"VF_EMPTY",'ECR Summary'!R519)</f>
        <v>VF_EMPTY</v>
      </c>
      <c r="K477" s="21" t="str">
        <f>IF(ISBLANK('ECR Summary'!S519),"VF_EMPTY",'ECR Summary'!S519)</f>
        <v>VF_EMPTY</v>
      </c>
      <c r="L477" s="21" t="str">
        <f>IF(ISBLANK('ECR Summary'!T519),"VF_EMPTY",'ECR Summary'!T519)</f>
        <v>VF_EMPTY</v>
      </c>
      <c r="M477" s="21" t="str">
        <f>IF(ISBLANK('ECR Summary'!U519),"VF_EMPTY",'ECR Summary'!U519)</f>
        <v>VF_EMPTY</v>
      </c>
      <c r="N477" s="21" t="str">
        <f>IF(ISBLANK('ECR Summary'!AC519),"VF_EMPTY",'ECR Summary'!AC519)</f>
        <v>VF_EMPTY</v>
      </c>
      <c r="O477" s="21" t="str">
        <f>IF(ISBLANK('ECR Summary'!AF519),"VF_EMPTY",'ECR Summary'!AF519)</f>
        <v>VF_EMPTY</v>
      </c>
      <c r="P477" s="21" t="str">
        <f>IF(ISBLANK('ECR Summary'!AL519),"VF_EMPTY",'ECR Summary'!AL519)</f>
        <v>VF_EMPTY</v>
      </c>
      <c r="Q477" s="21" t="str">
        <f>IF(ISBLANK('ECR Summary'!AQ519),"VF_EMPTY",'ECR Summary'!AQ519)</f>
        <v>VF_EMPTY</v>
      </c>
      <c r="R477" s="21" t="str">
        <f>IF(ISBLANK('ECR Summary'!AS519),"VF_EMPTY",'ECR Summary'!AS519)</f>
        <v>VF_EMPTY</v>
      </c>
      <c r="S477" s="21" t="str">
        <f>IF(ISBLANK('ECR Summary'!BD519),"VF_EMPTY",'ECR Summary'!BD519)</f>
        <v>VF_EMPTY</v>
      </c>
      <c r="T477" s="21" t="str">
        <f>IF(ISBLANK('ECR Summary'!BE519),"VF_EMPTY",'ECR Summary'!BE519)</f>
        <v>VF_EMPTY</v>
      </c>
      <c r="U477" s="21" t="str">
        <f>IF(ISBLANK('ECR Summary'!BH519),"VF_EMPTY",'ECR Summary'!BH519)</f>
        <v>VF_EMPTY</v>
      </c>
      <c r="V477" s="21" t="str">
        <f>IF(ISBLANK('ECR Summary'!BM519),"VF_EMPTY",'ECR Summary'!BM519)</f>
        <v>VF_EMPTY</v>
      </c>
      <c r="W477" s="21" t="str">
        <f>IF(ISBLANK('ECR Summary'!BU519),"VF_EMPTY",'ECR Summary'!BU519)</f>
        <v>VF_EMPTY</v>
      </c>
      <c r="X477" s="21" t="str">
        <f>IF(ISBLANK('ECR Summary'!CA519),"VF_EMPTY",'ECR Summary'!CA519)</f>
        <v>VF_EMPTY</v>
      </c>
      <c r="Z477" s="47" t="str">
        <f>IF(ISBLANK('ECR Summary'!AG519),"VF_EMPTY",'ECR Summary'!AG519)</f>
        <v>VF_EMPTY</v>
      </c>
      <c r="AA477" s="47" t="str">
        <f>IF(ISBLANK('ECR Summary'!BQ519),"VF_EMPTY",'ECR Summary'!BQ519)</f>
        <v>VF_EMPTY</v>
      </c>
    </row>
    <row r="478" spans="1:27">
      <c r="A478" s="21" t="str">
        <f>IF(ISBLANK('ECR Summary'!B520),"VF_EMPTY",'ECR Summary'!B520)</f>
        <v>VF_EMPTY</v>
      </c>
      <c r="B478" s="21" t="str">
        <f>IF(ISBLANK('ECR Summary'!E520),"VF_EMPTY",'ECR Summary'!E520)</f>
        <v>VF_EMPTY</v>
      </c>
      <c r="C478" s="21" t="str">
        <f>IF(ISBLANK('ECR Summary'!G520),"VF_EMPTY",'ECR Summary'!G520)</f>
        <v>VF_EMPTY</v>
      </c>
      <c r="D478" s="21" t="str">
        <f>IF(ISBLANK('ECR Summary'!H520),"VF_EMPTY",'ECR Summary'!H520)</f>
        <v>VF_EMPTY</v>
      </c>
      <c r="E478" s="21" t="str">
        <f>IF(ISBLANK('ECR Summary'!I520),"VF_EMPTY",'ECR Summary'!I520)</f>
        <v>VF_EMPTY</v>
      </c>
      <c r="F478" s="21" t="str">
        <f>IF(ISBLANK('ECR Summary'!J520),"VF_EMPTY",'ECR Summary'!J520)</f>
        <v>VF_EMPTY</v>
      </c>
      <c r="G478" s="21" t="str">
        <f>IF(ISBLANK('ECR Summary'!L520),"VF_EMPTY",'ECR Summary'!L520)</f>
        <v>VF_EMPTY</v>
      </c>
      <c r="H478" s="21" t="str">
        <f>IF(ISBLANK('ECR Summary'!M520),"VF_EMPTY",'ECR Summary'!M520)</f>
        <v>VF_EMPTY</v>
      </c>
      <c r="I478" s="21" t="str">
        <f>IF(ISBLANK('ECR Summary'!O520),"VF_EMPTY",'ECR Summary'!O520)</f>
        <v>VF_EMPTY</v>
      </c>
      <c r="J478" s="21" t="str">
        <f>IF(ISBLANK('ECR Summary'!R520),"VF_EMPTY",'ECR Summary'!R520)</f>
        <v>VF_EMPTY</v>
      </c>
      <c r="K478" s="21" t="str">
        <f>IF(ISBLANK('ECR Summary'!S520),"VF_EMPTY",'ECR Summary'!S520)</f>
        <v>VF_EMPTY</v>
      </c>
      <c r="L478" s="21" t="str">
        <f>IF(ISBLANK('ECR Summary'!T520),"VF_EMPTY",'ECR Summary'!T520)</f>
        <v>VF_EMPTY</v>
      </c>
      <c r="M478" s="21" t="str">
        <f>IF(ISBLANK('ECR Summary'!U520),"VF_EMPTY",'ECR Summary'!U520)</f>
        <v>VF_EMPTY</v>
      </c>
      <c r="N478" s="21" t="str">
        <f>IF(ISBLANK('ECR Summary'!AC520),"VF_EMPTY",'ECR Summary'!AC520)</f>
        <v>VF_EMPTY</v>
      </c>
      <c r="O478" s="21" t="str">
        <f>IF(ISBLANK('ECR Summary'!AF520),"VF_EMPTY",'ECR Summary'!AF520)</f>
        <v>VF_EMPTY</v>
      </c>
      <c r="P478" s="21" t="str">
        <f>IF(ISBLANK('ECR Summary'!AL520),"VF_EMPTY",'ECR Summary'!AL520)</f>
        <v>VF_EMPTY</v>
      </c>
      <c r="Q478" s="21" t="str">
        <f>IF(ISBLANK('ECR Summary'!AQ520),"VF_EMPTY",'ECR Summary'!AQ520)</f>
        <v>VF_EMPTY</v>
      </c>
      <c r="R478" s="21" t="str">
        <f>IF(ISBLANK('ECR Summary'!AS520),"VF_EMPTY",'ECR Summary'!AS520)</f>
        <v>VF_EMPTY</v>
      </c>
      <c r="S478" s="21" t="str">
        <f>IF(ISBLANK('ECR Summary'!BD520),"VF_EMPTY",'ECR Summary'!BD520)</f>
        <v>VF_EMPTY</v>
      </c>
      <c r="T478" s="21" t="str">
        <f>IF(ISBLANK('ECR Summary'!BE520),"VF_EMPTY",'ECR Summary'!BE520)</f>
        <v>VF_EMPTY</v>
      </c>
      <c r="U478" s="21" t="str">
        <f>IF(ISBLANK('ECR Summary'!BH520),"VF_EMPTY",'ECR Summary'!BH520)</f>
        <v>VF_EMPTY</v>
      </c>
      <c r="V478" s="21" t="str">
        <f>IF(ISBLANK('ECR Summary'!BM520),"VF_EMPTY",'ECR Summary'!BM520)</f>
        <v>VF_EMPTY</v>
      </c>
      <c r="W478" s="21" t="str">
        <f>IF(ISBLANK('ECR Summary'!BU520),"VF_EMPTY",'ECR Summary'!BU520)</f>
        <v>VF_EMPTY</v>
      </c>
      <c r="X478" s="21" t="str">
        <f>IF(ISBLANK('ECR Summary'!CA520),"VF_EMPTY",'ECR Summary'!CA520)</f>
        <v>VF_EMPTY</v>
      </c>
      <c r="Z478" s="47" t="str">
        <f>IF(ISBLANK('ECR Summary'!AG520),"VF_EMPTY",'ECR Summary'!AG520)</f>
        <v>VF_EMPTY</v>
      </c>
      <c r="AA478" s="47" t="str">
        <f>IF(ISBLANK('ECR Summary'!BQ520),"VF_EMPTY",'ECR Summary'!BQ520)</f>
        <v>VF_EMPTY</v>
      </c>
    </row>
    <row r="479" spans="1:27">
      <c r="A479" s="21" t="str">
        <f>IF(ISBLANK('ECR Summary'!B521),"VF_EMPTY",'ECR Summary'!B521)</f>
        <v>VF_EMPTY</v>
      </c>
      <c r="B479" s="21" t="str">
        <f>IF(ISBLANK('ECR Summary'!E521),"VF_EMPTY",'ECR Summary'!E521)</f>
        <v>VF_EMPTY</v>
      </c>
      <c r="C479" s="21" t="str">
        <f>IF(ISBLANK('ECR Summary'!G521),"VF_EMPTY",'ECR Summary'!G521)</f>
        <v>VF_EMPTY</v>
      </c>
      <c r="D479" s="21" t="str">
        <f>IF(ISBLANK('ECR Summary'!H521),"VF_EMPTY",'ECR Summary'!H521)</f>
        <v>VF_EMPTY</v>
      </c>
      <c r="E479" s="21" t="str">
        <f>IF(ISBLANK('ECR Summary'!I521),"VF_EMPTY",'ECR Summary'!I521)</f>
        <v>VF_EMPTY</v>
      </c>
      <c r="F479" s="21" t="str">
        <f>IF(ISBLANK('ECR Summary'!J521),"VF_EMPTY",'ECR Summary'!J521)</f>
        <v>VF_EMPTY</v>
      </c>
      <c r="G479" s="21" t="str">
        <f>IF(ISBLANK('ECR Summary'!L521),"VF_EMPTY",'ECR Summary'!L521)</f>
        <v>VF_EMPTY</v>
      </c>
      <c r="H479" s="21" t="str">
        <f>IF(ISBLANK('ECR Summary'!M521),"VF_EMPTY",'ECR Summary'!M521)</f>
        <v>VF_EMPTY</v>
      </c>
      <c r="I479" s="21" t="str">
        <f>IF(ISBLANK('ECR Summary'!O521),"VF_EMPTY",'ECR Summary'!O521)</f>
        <v>VF_EMPTY</v>
      </c>
      <c r="J479" s="21" t="str">
        <f>IF(ISBLANK('ECR Summary'!R521),"VF_EMPTY",'ECR Summary'!R521)</f>
        <v>VF_EMPTY</v>
      </c>
      <c r="K479" s="21" t="str">
        <f>IF(ISBLANK('ECR Summary'!S521),"VF_EMPTY",'ECR Summary'!S521)</f>
        <v>VF_EMPTY</v>
      </c>
      <c r="L479" s="21" t="str">
        <f>IF(ISBLANK('ECR Summary'!T521),"VF_EMPTY",'ECR Summary'!T521)</f>
        <v>VF_EMPTY</v>
      </c>
      <c r="M479" s="21" t="str">
        <f>IF(ISBLANK('ECR Summary'!U521),"VF_EMPTY",'ECR Summary'!U521)</f>
        <v>VF_EMPTY</v>
      </c>
      <c r="N479" s="21" t="str">
        <f>IF(ISBLANK('ECR Summary'!AC521),"VF_EMPTY",'ECR Summary'!AC521)</f>
        <v>VF_EMPTY</v>
      </c>
      <c r="O479" s="21" t="str">
        <f>IF(ISBLANK('ECR Summary'!AF521),"VF_EMPTY",'ECR Summary'!AF521)</f>
        <v>VF_EMPTY</v>
      </c>
      <c r="P479" s="21" t="str">
        <f>IF(ISBLANK('ECR Summary'!AL521),"VF_EMPTY",'ECR Summary'!AL521)</f>
        <v>VF_EMPTY</v>
      </c>
      <c r="Q479" s="21" t="str">
        <f>IF(ISBLANK('ECR Summary'!AQ521),"VF_EMPTY",'ECR Summary'!AQ521)</f>
        <v>VF_EMPTY</v>
      </c>
      <c r="R479" s="21" t="str">
        <f>IF(ISBLANK('ECR Summary'!AS521),"VF_EMPTY",'ECR Summary'!AS521)</f>
        <v>VF_EMPTY</v>
      </c>
      <c r="S479" s="21" t="str">
        <f>IF(ISBLANK('ECR Summary'!BD521),"VF_EMPTY",'ECR Summary'!BD521)</f>
        <v>VF_EMPTY</v>
      </c>
      <c r="T479" s="21" t="str">
        <f>IF(ISBLANK('ECR Summary'!BE521),"VF_EMPTY",'ECR Summary'!BE521)</f>
        <v>VF_EMPTY</v>
      </c>
      <c r="U479" s="21" t="str">
        <f>IF(ISBLANK('ECR Summary'!BH521),"VF_EMPTY",'ECR Summary'!BH521)</f>
        <v>VF_EMPTY</v>
      </c>
      <c r="V479" s="21" t="str">
        <f>IF(ISBLANK('ECR Summary'!BM521),"VF_EMPTY",'ECR Summary'!BM521)</f>
        <v>VF_EMPTY</v>
      </c>
      <c r="W479" s="21" t="str">
        <f>IF(ISBLANK('ECR Summary'!BU521),"VF_EMPTY",'ECR Summary'!BU521)</f>
        <v>VF_EMPTY</v>
      </c>
      <c r="X479" s="21" t="str">
        <f>IF(ISBLANK('ECR Summary'!CA521),"VF_EMPTY",'ECR Summary'!CA521)</f>
        <v>VF_EMPTY</v>
      </c>
      <c r="Z479" s="47" t="str">
        <f>IF(ISBLANK('ECR Summary'!AG521),"VF_EMPTY",'ECR Summary'!AG521)</f>
        <v>VF_EMPTY</v>
      </c>
      <c r="AA479" s="47" t="str">
        <f>IF(ISBLANK('ECR Summary'!BQ521),"VF_EMPTY",'ECR Summary'!BQ521)</f>
        <v>VF_EMPTY</v>
      </c>
    </row>
    <row r="480" spans="1:27">
      <c r="A480" s="21" t="str">
        <f>IF(ISBLANK('ECR Summary'!B522),"VF_EMPTY",'ECR Summary'!B522)</f>
        <v>VF_EMPTY</v>
      </c>
      <c r="B480" s="21" t="str">
        <f>IF(ISBLANK('ECR Summary'!E522),"VF_EMPTY",'ECR Summary'!E522)</f>
        <v>VF_EMPTY</v>
      </c>
      <c r="C480" s="21" t="str">
        <f>IF(ISBLANK('ECR Summary'!G522),"VF_EMPTY",'ECR Summary'!G522)</f>
        <v>VF_EMPTY</v>
      </c>
      <c r="D480" s="21" t="str">
        <f>IF(ISBLANK('ECR Summary'!H522),"VF_EMPTY",'ECR Summary'!H522)</f>
        <v>VF_EMPTY</v>
      </c>
      <c r="E480" s="21" t="str">
        <f>IF(ISBLANK('ECR Summary'!I522),"VF_EMPTY",'ECR Summary'!I522)</f>
        <v>VF_EMPTY</v>
      </c>
      <c r="F480" s="21" t="str">
        <f>IF(ISBLANK('ECR Summary'!J522),"VF_EMPTY",'ECR Summary'!J522)</f>
        <v>VF_EMPTY</v>
      </c>
      <c r="G480" s="21" t="str">
        <f>IF(ISBLANK('ECR Summary'!L522),"VF_EMPTY",'ECR Summary'!L522)</f>
        <v>VF_EMPTY</v>
      </c>
      <c r="H480" s="21" t="str">
        <f>IF(ISBLANK('ECR Summary'!M522),"VF_EMPTY",'ECR Summary'!M522)</f>
        <v>VF_EMPTY</v>
      </c>
      <c r="I480" s="21" t="str">
        <f>IF(ISBLANK('ECR Summary'!O522),"VF_EMPTY",'ECR Summary'!O522)</f>
        <v>VF_EMPTY</v>
      </c>
      <c r="J480" s="21" t="str">
        <f>IF(ISBLANK('ECR Summary'!R522),"VF_EMPTY",'ECR Summary'!R522)</f>
        <v>VF_EMPTY</v>
      </c>
      <c r="K480" s="21" t="str">
        <f>IF(ISBLANK('ECR Summary'!S522),"VF_EMPTY",'ECR Summary'!S522)</f>
        <v>VF_EMPTY</v>
      </c>
      <c r="L480" s="21" t="str">
        <f>IF(ISBLANK('ECR Summary'!T522),"VF_EMPTY",'ECR Summary'!T522)</f>
        <v>VF_EMPTY</v>
      </c>
      <c r="M480" s="21" t="str">
        <f>IF(ISBLANK('ECR Summary'!U522),"VF_EMPTY",'ECR Summary'!U522)</f>
        <v>VF_EMPTY</v>
      </c>
      <c r="N480" s="21" t="str">
        <f>IF(ISBLANK('ECR Summary'!AC522),"VF_EMPTY",'ECR Summary'!AC522)</f>
        <v>VF_EMPTY</v>
      </c>
      <c r="O480" s="21" t="str">
        <f>IF(ISBLANK('ECR Summary'!AF522),"VF_EMPTY",'ECR Summary'!AF522)</f>
        <v>VF_EMPTY</v>
      </c>
      <c r="P480" s="21" t="str">
        <f>IF(ISBLANK('ECR Summary'!AL522),"VF_EMPTY",'ECR Summary'!AL522)</f>
        <v>VF_EMPTY</v>
      </c>
      <c r="Q480" s="21" t="str">
        <f>IF(ISBLANK('ECR Summary'!AQ522),"VF_EMPTY",'ECR Summary'!AQ522)</f>
        <v>VF_EMPTY</v>
      </c>
      <c r="R480" s="21" t="str">
        <f>IF(ISBLANK('ECR Summary'!AS522),"VF_EMPTY",'ECR Summary'!AS522)</f>
        <v>VF_EMPTY</v>
      </c>
      <c r="S480" s="21" t="str">
        <f>IF(ISBLANK('ECR Summary'!BD522),"VF_EMPTY",'ECR Summary'!BD522)</f>
        <v>VF_EMPTY</v>
      </c>
      <c r="T480" s="21" t="str">
        <f>IF(ISBLANK('ECR Summary'!BE522),"VF_EMPTY",'ECR Summary'!BE522)</f>
        <v>VF_EMPTY</v>
      </c>
      <c r="U480" s="21" t="str">
        <f>IF(ISBLANK('ECR Summary'!BH522),"VF_EMPTY",'ECR Summary'!BH522)</f>
        <v>VF_EMPTY</v>
      </c>
      <c r="V480" s="21" t="str">
        <f>IF(ISBLANK('ECR Summary'!BM522),"VF_EMPTY",'ECR Summary'!BM522)</f>
        <v>VF_EMPTY</v>
      </c>
      <c r="W480" s="21" t="str">
        <f>IF(ISBLANK('ECR Summary'!BU522),"VF_EMPTY",'ECR Summary'!BU522)</f>
        <v>VF_EMPTY</v>
      </c>
      <c r="X480" s="21" t="str">
        <f>IF(ISBLANK('ECR Summary'!CA522),"VF_EMPTY",'ECR Summary'!CA522)</f>
        <v>VF_EMPTY</v>
      </c>
      <c r="Z480" s="47" t="str">
        <f>IF(ISBLANK('ECR Summary'!AG522),"VF_EMPTY",'ECR Summary'!AG522)</f>
        <v>VF_EMPTY</v>
      </c>
      <c r="AA480" s="47" t="str">
        <f>IF(ISBLANK('ECR Summary'!BQ522),"VF_EMPTY",'ECR Summary'!BQ522)</f>
        <v>VF_EMPTY</v>
      </c>
    </row>
    <row r="481" spans="1:27">
      <c r="A481" s="21" t="str">
        <f>IF(ISBLANK('ECR Summary'!B523),"VF_EMPTY",'ECR Summary'!B523)</f>
        <v>VF_EMPTY</v>
      </c>
      <c r="B481" s="21" t="str">
        <f>IF(ISBLANK('ECR Summary'!E523),"VF_EMPTY",'ECR Summary'!E523)</f>
        <v>VF_EMPTY</v>
      </c>
      <c r="C481" s="21" t="str">
        <f>IF(ISBLANK('ECR Summary'!G523),"VF_EMPTY",'ECR Summary'!G523)</f>
        <v>VF_EMPTY</v>
      </c>
      <c r="D481" s="21" t="str">
        <f>IF(ISBLANK('ECR Summary'!H523),"VF_EMPTY",'ECR Summary'!H523)</f>
        <v>VF_EMPTY</v>
      </c>
      <c r="E481" s="21" t="str">
        <f>IF(ISBLANK('ECR Summary'!I523),"VF_EMPTY",'ECR Summary'!I523)</f>
        <v>VF_EMPTY</v>
      </c>
      <c r="F481" s="21" t="str">
        <f>IF(ISBLANK('ECR Summary'!J523),"VF_EMPTY",'ECR Summary'!J523)</f>
        <v>VF_EMPTY</v>
      </c>
      <c r="G481" s="21" t="str">
        <f>IF(ISBLANK('ECR Summary'!L523),"VF_EMPTY",'ECR Summary'!L523)</f>
        <v>VF_EMPTY</v>
      </c>
      <c r="H481" s="21" t="str">
        <f>IF(ISBLANK('ECR Summary'!M523),"VF_EMPTY",'ECR Summary'!M523)</f>
        <v>VF_EMPTY</v>
      </c>
      <c r="I481" s="21" t="str">
        <f>IF(ISBLANK('ECR Summary'!O523),"VF_EMPTY",'ECR Summary'!O523)</f>
        <v>VF_EMPTY</v>
      </c>
      <c r="J481" s="21" t="str">
        <f>IF(ISBLANK('ECR Summary'!R523),"VF_EMPTY",'ECR Summary'!R523)</f>
        <v>VF_EMPTY</v>
      </c>
      <c r="K481" s="21" t="str">
        <f>IF(ISBLANK('ECR Summary'!S523),"VF_EMPTY",'ECR Summary'!S523)</f>
        <v>VF_EMPTY</v>
      </c>
      <c r="L481" s="21" t="str">
        <f>IF(ISBLANK('ECR Summary'!T523),"VF_EMPTY",'ECR Summary'!T523)</f>
        <v>VF_EMPTY</v>
      </c>
      <c r="M481" s="21" t="str">
        <f>IF(ISBLANK('ECR Summary'!U523),"VF_EMPTY",'ECR Summary'!U523)</f>
        <v>VF_EMPTY</v>
      </c>
      <c r="N481" s="21" t="str">
        <f>IF(ISBLANK('ECR Summary'!AC523),"VF_EMPTY",'ECR Summary'!AC523)</f>
        <v>VF_EMPTY</v>
      </c>
      <c r="O481" s="21" t="str">
        <f>IF(ISBLANK('ECR Summary'!AF523),"VF_EMPTY",'ECR Summary'!AF523)</f>
        <v>VF_EMPTY</v>
      </c>
      <c r="P481" s="21" t="str">
        <f>IF(ISBLANK('ECR Summary'!AL523),"VF_EMPTY",'ECR Summary'!AL523)</f>
        <v>VF_EMPTY</v>
      </c>
      <c r="Q481" s="21" t="str">
        <f>IF(ISBLANK('ECR Summary'!AQ523),"VF_EMPTY",'ECR Summary'!AQ523)</f>
        <v>VF_EMPTY</v>
      </c>
      <c r="R481" s="21" t="str">
        <f>IF(ISBLANK('ECR Summary'!AS523),"VF_EMPTY",'ECR Summary'!AS523)</f>
        <v>VF_EMPTY</v>
      </c>
      <c r="S481" s="21" t="str">
        <f>IF(ISBLANK('ECR Summary'!BD523),"VF_EMPTY",'ECR Summary'!BD523)</f>
        <v>VF_EMPTY</v>
      </c>
      <c r="T481" s="21" t="str">
        <f>IF(ISBLANK('ECR Summary'!BE523),"VF_EMPTY",'ECR Summary'!BE523)</f>
        <v>VF_EMPTY</v>
      </c>
      <c r="U481" s="21" t="str">
        <f>IF(ISBLANK('ECR Summary'!BH523),"VF_EMPTY",'ECR Summary'!BH523)</f>
        <v>VF_EMPTY</v>
      </c>
      <c r="V481" s="21" t="str">
        <f>IF(ISBLANK('ECR Summary'!BM523),"VF_EMPTY",'ECR Summary'!BM523)</f>
        <v>VF_EMPTY</v>
      </c>
      <c r="W481" s="21" t="str">
        <f>IF(ISBLANK('ECR Summary'!BU523),"VF_EMPTY",'ECR Summary'!BU523)</f>
        <v>VF_EMPTY</v>
      </c>
      <c r="X481" s="21" t="str">
        <f>IF(ISBLANK('ECR Summary'!CA523),"VF_EMPTY",'ECR Summary'!CA523)</f>
        <v>VF_EMPTY</v>
      </c>
      <c r="Z481" s="47" t="str">
        <f>IF(ISBLANK('ECR Summary'!AG523),"VF_EMPTY",'ECR Summary'!AG523)</f>
        <v>VF_EMPTY</v>
      </c>
      <c r="AA481" s="47" t="str">
        <f>IF(ISBLANK('ECR Summary'!BQ523),"VF_EMPTY",'ECR Summary'!BQ523)</f>
        <v>VF_EMPTY</v>
      </c>
    </row>
    <row r="482" spans="1:27">
      <c r="A482" s="21" t="str">
        <f>IF(ISBLANK('ECR Summary'!B524),"VF_EMPTY",'ECR Summary'!B524)</f>
        <v>VF_EMPTY</v>
      </c>
      <c r="B482" s="21" t="str">
        <f>IF(ISBLANK('ECR Summary'!E524),"VF_EMPTY",'ECR Summary'!E524)</f>
        <v>VF_EMPTY</v>
      </c>
      <c r="C482" s="21" t="str">
        <f>IF(ISBLANK('ECR Summary'!G524),"VF_EMPTY",'ECR Summary'!G524)</f>
        <v>VF_EMPTY</v>
      </c>
      <c r="D482" s="21" t="str">
        <f>IF(ISBLANK('ECR Summary'!H524),"VF_EMPTY",'ECR Summary'!H524)</f>
        <v>VF_EMPTY</v>
      </c>
      <c r="E482" s="21" t="str">
        <f>IF(ISBLANK('ECR Summary'!I524),"VF_EMPTY",'ECR Summary'!I524)</f>
        <v>VF_EMPTY</v>
      </c>
      <c r="F482" s="21" t="str">
        <f>IF(ISBLANK('ECR Summary'!J524),"VF_EMPTY",'ECR Summary'!J524)</f>
        <v>VF_EMPTY</v>
      </c>
      <c r="G482" s="21" t="str">
        <f>IF(ISBLANK('ECR Summary'!L524),"VF_EMPTY",'ECR Summary'!L524)</f>
        <v>VF_EMPTY</v>
      </c>
      <c r="H482" s="21" t="str">
        <f>IF(ISBLANK('ECR Summary'!M524),"VF_EMPTY",'ECR Summary'!M524)</f>
        <v>VF_EMPTY</v>
      </c>
      <c r="I482" s="21" t="str">
        <f>IF(ISBLANK('ECR Summary'!O524),"VF_EMPTY",'ECR Summary'!O524)</f>
        <v>VF_EMPTY</v>
      </c>
      <c r="J482" s="21" t="str">
        <f>IF(ISBLANK('ECR Summary'!R524),"VF_EMPTY",'ECR Summary'!R524)</f>
        <v>VF_EMPTY</v>
      </c>
      <c r="K482" s="21" t="str">
        <f>IF(ISBLANK('ECR Summary'!S524),"VF_EMPTY",'ECR Summary'!S524)</f>
        <v>VF_EMPTY</v>
      </c>
      <c r="L482" s="21" t="str">
        <f>IF(ISBLANK('ECR Summary'!T524),"VF_EMPTY",'ECR Summary'!T524)</f>
        <v>VF_EMPTY</v>
      </c>
      <c r="M482" s="21" t="str">
        <f>IF(ISBLANK('ECR Summary'!U524),"VF_EMPTY",'ECR Summary'!U524)</f>
        <v>VF_EMPTY</v>
      </c>
      <c r="N482" s="21" t="str">
        <f>IF(ISBLANK('ECR Summary'!AC524),"VF_EMPTY",'ECR Summary'!AC524)</f>
        <v>VF_EMPTY</v>
      </c>
      <c r="O482" s="21" t="str">
        <f>IF(ISBLANK('ECR Summary'!AF524),"VF_EMPTY",'ECR Summary'!AF524)</f>
        <v>VF_EMPTY</v>
      </c>
      <c r="P482" s="21" t="str">
        <f>IF(ISBLANK('ECR Summary'!AL524),"VF_EMPTY",'ECR Summary'!AL524)</f>
        <v>VF_EMPTY</v>
      </c>
      <c r="Q482" s="21" t="str">
        <f>IF(ISBLANK('ECR Summary'!AQ524),"VF_EMPTY",'ECR Summary'!AQ524)</f>
        <v>VF_EMPTY</v>
      </c>
      <c r="R482" s="21" t="str">
        <f>IF(ISBLANK('ECR Summary'!AS524),"VF_EMPTY",'ECR Summary'!AS524)</f>
        <v>VF_EMPTY</v>
      </c>
      <c r="S482" s="21" t="str">
        <f>IF(ISBLANK('ECR Summary'!BD524),"VF_EMPTY",'ECR Summary'!BD524)</f>
        <v>VF_EMPTY</v>
      </c>
      <c r="T482" s="21" t="str">
        <f>IF(ISBLANK('ECR Summary'!BE524),"VF_EMPTY",'ECR Summary'!BE524)</f>
        <v>VF_EMPTY</v>
      </c>
      <c r="U482" s="21" t="str">
        <f>IF(ISBLANK('ECR Summary'!BH524),"VF_EMPTY",'ECR Summary'!BH524)</f>
        <v>VF_EMPTY</v>
      </c>
      <c r="V482" s="21" t="str">
        <f>IF(ISBLANK('ECR Summary'!BM524),"VF_EMPTY",'ECR Summary'!BM524)</f>
        <v>VF_EMPTY</v>
      </c>
      <c r="W482" s="21" t="str">
        <f>IF(ISBLANK('ECR Summary'!BU524),"VF_EMPTY",'ECR Summary'!BU524)</f>
        <v>VF_EMPTY</v>
      </c>
      <c r="X482" s="21" t="str">
        <f>IF(ISBLANK('ECR Summary'!CA524),"VF_EMPTY",'ECR Summary'!CA524)</f>
        <v>VF_EMPTY</v>
      </c>
      <c r="Z482" s="47" t="str">
        <f>IF(ISBLANK('ECR Summary'!AG524),"VF_EMPTY",'ECR Summary'!AG524)</f>
        <v>VF_EMPTY</v>
      </c>
      <c r="AA482" s="47" t="str">
        <f>IF(ISBLANK('ECR Summary'!BQ524),"VF_EMPTY",'ECR Summary'!BQ524)</f>
        <v>VF_EMPTY</v>
      </c>
    </row>
    <row r="483" spans="1:27">
      <c r="A483" s="21" t="str">
        <f>IF(ISBLANK('ECR Summary'!B525),"VF_EMPTY",'ECR Summary'!B525)</f>
        <v>VF_EMPTY</v>
      </c>
      <c r="B483" s="21" t="str">
        <f>IF(ISBLANK('ECR Summary'!E525),"VF_EMPTY",'ECR Summary'!E525)</f>
        <v>VF_EMPTY</v>
      </c>
      <c r="C483" s="21" t="str">
        <f>IF(ISBLANK('ECR Summary'!G525),"VF_EMPTY",'ECR Summary'!G525)</f>
        <v>VF_EMPTY</v>
      </c>
      <c r="D483" s="21" t="str">
        <f>IF(ISBLANK('ECR Summary'!H525),"VF_EMPTY",'ECR Summary'!H525)</f>
        <v>VF_EMPTY</v>
      </c>
      <c r="E483" s="21" t="str">
        <f>IF(ISBLANK('ECR Summary'!I525),"VF_EMPTY",'ECR Summary'!I525)</f>
        <v>VF_EMPTY</v>
      </c>
      <c r="F483" s="21" t="str">
        <f>IF(ISBLANK('ECR Summary'!J525),"VF_EMPTY",'ECR Summary'!J525)</f>
        <v>VF_EMPTY</v>
      </c>
      <c r="G483" s="21" t="str">
        <f>IF(ISBLANK('ECR Summary'!L525),"VF_EMPTY",'ECR Summary'!L525)</f>
        <v>VF_EMPTY</v>
      </c>
      <c r="H483" s="21" t="str">
        <f>IF(ISBLANK('ECR Summary'!M525),"VF_EMPTY",'ECR Summary'!M525)</f>
        <v>VF_EMPTY</v>
      </c>
      <c r="I483" s="21" t="str">
        <f>IF(ISBLANK('ECR Summary'!O525),"VF_EMPTY",'ECR Summary'!O525)</f>
        <v>VF_EMPTY</v>
      </c>
      <c r="J483" s="21" t="str">
        <f>IF(ISBLANK('ECR Summary'!R525),"VF_EMPTY",'ECR Summary'!R525)</f>
        <v>VF_EMPTY</v>
      </c>
      <c r="K483" s="21" t="str">
        <f>IF(ISBLANK('ECR Summary'!S525),"VF_EMPTY",'ECR Summary'!S525)</f>
        <v>VF_EMPTY</v>
      </c>
      <c r="L483" s="21" t="str">
        <f>IF(ISBLANK('ECR Summary'!T525),"VF_EMPTY",'ECR Summary'!T525)</f>
        <v>VF_EMPTY</v>
      </c>
      <c r="M483" s="21" t="str">
        <f>IF(ISBLANK('ECR Summary'!U525),"VF_EMPTY",'ECR Summary'!U525)</f>
        <v>VF_EMPTY</v>
      </c>
      <c r="N483" s="21" t="str">
        <f>IF(ISBLANK('ECR Summary'!AC525),"VF_EMPTY",'ECR Summary'!AC525)</f>
        <v>VF_EMPTY</v>
      </c>
      <c r="O483" s="21" t="str">
        <f>IF(ISBLANK('ECR Summary'!AF525),"VF_EMPTY",'ECR Summary'!AF525)</f>
        <v>VF_EMPTY</v>
      </c>
      <c r="P483" s="21" t="str">
        <f>IF(ISBLANK('ECR Summary'!AL525),"VF_EMPTY",'ECR Summary'!AL525)</f>
        <v>VF_EMPTY</v>
      </c>
      <c r="Q483" s="21" t="str">
        <f>IF(ISBLANK('ECR Summary'!AQ525),"VF_EMPTY",'ECR Summary'!AQ525)</f>
        <v>VF_EMPTY</v>
      </c>
      <c r="R483" s="21" t="str">
        <f>IF(ISBLANK('ECR Summary'!AS525),"VF_EMPTY",'ECR Summary'!AS525)</f>
        <v>VF_EMPTY</v>
      </c>
      <c r="S483" s="21" t="str">
        <f>IF(ISBLANK('ECR Summary'!BD525),"VF_EMPTY",'ECR Summary'!BD525)</f>
        <v>VF_EMPTY</v>
      </c>
      <c r="T483" s="21" t="str">
        <f>IF(ISBLANK('ECR Summary'!BE525),"VF_EMPTY",'ECR Summary'!BE525)</f>
        <v>VF_EMPTY</v>
      </c>
      <c r="U483" s="21" t="str">
        <f>IF(ISBLANK('ECR Summary'!BH525),"VF_EMPTY",'ECR Summary'!BH525)</f>
        <v>VF_EMPTY</v>
      </c>
      <c r="V483" s="21" t="str">
        <f>IF(ISBLANK('ECR Summary'!BM525),"VF_EMPTY",'ECR Summary'!BM525)</f>
        <v>VF_EMPTY</v>
      </c>
      <c r="W483" s="21" t="str">
        <f>IF(ISBLANK('ECR Summary'!BU525),"VF_EMPTY",'ECR Summary'!BU525)</f>
        <v>VF_EMPTY</v>
      </c>
      <c r="X483" s="21" t="str">
        <f>IF(ISBLANK('ECR Summary'!CA525),"VF_EMPTY",'ECR Summary'!CA525)</f>
        <v>VF_EMPTY</v>
      </c>
      <c r="Z483" s="47" t="str">
        <f>IF(ISBLANK('ECR Summary'!AG525),"VF_EMPTY",'ECR Summary'!AG525)</f>
        <v>VF_EMPTY</v>
      </c>
      <c r="AA483" s="47" t="str">
        <f>IF(ISBLANK('ECR Summary'!BQ525),"VF_EMPTY",'ECR Summary'!BQ525)</f>
        <v>VF_EMPTY</v>
      </c>
    </row>
    <row r="484" spans="1:27">
      <c r="A484" s="21" t="str">
        <f>IF(ISBLANK('ECR Summary'!B526),"VF_EMPTY",'ECR Summary'!B526)</f>
        <v>VF_EMPTY</v>
      </c>
      <c r="B484" s="21" t="str">
        <f>IF(ISBLANK('ECR Summary'!E526),"VF_EMPTY",'ECR Summary'!E526)</f>
        <v>VF_EMPTY</v>
      </c>
      <c r="C484" s="21" t="str">
        <f>IF(ISBLANK('ECR Summary'!G526),"VF_EMPTY",'ECR Summary'!G526)</f>
        <v>VF_EMPTY</v>
      </c>
      <c r="D484" s="21" t="str">
        <f>IF(ISBLANK('ECR Summary'!H526),"VF_EMPTY",'ECR Summary'!H526)</f>
        <v>VF_EMPTY</v>
      </c>
      <c r="E484" s="21" t="str">
        <f>IF(ISBLANK('ECR Summary'!I526),"VF_EMPTY",'ECR Summary'!I526)</f>
        <v>VF_EMPTY</v>
      </c>
      <c r="F484" s="21" t="str">
        <f>IF(ISBLANK('ECR Summary'!J526),"VF_EMPTY",'ECR Summary'!J526)</f>
        <v>VF_EMPTY</v>
      </c>
      <c r="G484" s="21" t="str">
        <f>IF(ISBLANK('ECR Summary'!L526),"VF_EMPTY",'ECR Summary'!L526)</f>
        <v>VF_EMPTY</v>
      </c>
      <c r="H484" s="21" t="str">
        <f>IF(ISBLANK('ECR Summary'!M526),"VF_EMPTY",'ECR Summary'!M526)</f>
        <v>VF_EMPTY</v>
      </c>
      <c r="I484" s="21" t="str">
        <f>IF(ISBLANK('ECR Summary'!O526),"VF_EMPTY",'ECR Summary'!O526)</f>
        <v>VF_EMPTY</v>
      </c>
      <c r="J484" s="21" t="str">
        <f>IF(ISBLANK('ECR Summary'!R526),"VF_EMPTY",'ECR Summary'!R526)</f>
        <v>VF_EMPTY</v>
      </c>
      <c r="K484" s="21" t="str">
        <f>IF(ISBLANK('ECR Summary'!S526),"VF_EMPTY",'ECR Summary'!S526)</f>
        <v>VF_EMPTY</v>
      </c>
      <c r="L484" s="21" t="str">
        <f>IF(ISBLANK('ECR Summary'!T526),"VF_EMPTY",'ECR Summary'!T526)</f>
        <v>VF_EMPTY</v>
      </c>
      <c r="M484" s="21" t="str">
        <f>IF(ISBLANK('ECR Summary'!U526),"VF_EMPTY",'ECR Summary'!U526)</f>
        <v>VF_EMPTY</v>
      </c>
      <c r="N484" s="21" t="str">
        <f>IF(ISBLANK('ECR Summary'!AC526),"VF_EMPTY",'ECR Summary'!AC526)</f>
        <v>VF_EMPTY</v>
      </c>
      <c r="O484" s="21" t="str">
        <f>IF(ISBLANK('ECR Summary'!AF526),"VF_EMPTY",'ECR Summary'!AF526)</f>
        <v>VF_EMPTY</v>
      </c>
      <c r="P484" s="21" t="str">
        <f>IF(ISBLANK('ECR Summary'!AL526),"VF_EMPTY",'ECR Summary'!AL526)</f>
        <v>VF_EMPTY</v>
      </c>
      <c r="Q484" s="21" t="str">
        <f>IF(ISBLANK('ECR Summary'!AQ526),"VF_EMPTY",'ECR Summary'!AQ526)</f>
        <v>VF_EMPTY</v>
      </c>
      <c r="R484" s="21" t="str">
        <f>IF(ISBLANK('ECR Summary'!AS526),"VF_EMPTY",'ECR Summary'!AS526)</f>
        <v>VF_EMPTY</v>
      </c>
      <c r="S484" s="21" t="str">
        <f>IF(ISBLANK('ECR Summary'!BD526),"VF_EMPTY",'ECR Summary'!BD526)</f>
        <v>VF_EMPTY</v>
      </c>
      <c r="T484" s="21" t="str">
        <f>IF(ISBLANK('ECR Summary'!BE526),"VF_EMPTY",'ECR Summary'!BE526)</f>
        <v>VF_EMPTY</v>
      </c>
      <c r="U484" s="21" t="str">
        <f>IF(ISBLANK('ECR Summary'!BH526),"VF_EMPTY",'ECR Summary'!BH526)</f>
        <v>VF_EMPTY</v>
      </c>
      <c r="V484" s="21" t="str">
        <f>IF(ISBLANK('ECR Summary'!BM526),"VF_EMPTY",'ECR Summary'!BM526)</f>
        <v>VF_EMPTY</v>
      </c>
      <c r="W484" s="21" t="str">
        <f>IF(ISBLANK('ECR Summary'!BU526),"VF_EMPTY",'ECR Summary'!BU526)</f>
        <v>VF_EMPTY</v>
      </c>
      <c r="X484" s="21" t="str">
        <f>IF(ISBLANK('ECR Summary'!CA526),"VF_EMPTY",'ECR Summary'!CA526)</f>
        <v>VF_EMPTY</v>
      </c>
      <c r="Z484" s="47" t="str">
        <f>IF(ISBLANK('ECR Summary'!AG526),"VF_EMPTY",'ECR Summary'!AG526)</f>
        <v>VF_EMPTY</v>
      </c>
      <c r="AA484" s="47" t="str">
        <f>IF(ISBLANK('ECR Summary'!BQ526),"VF_EMPTY",'ECR Summary'!BQ526)</f>
        <v>VF_EMPTY</v>
      </c>
    </row>
    <row r="485" spans="1:27">
      <c r="A485" s="21" t="str">
        <f>IF(ISBLANK('ECR Summary'!B527),"VF_EMPTY",'ECR Summary'!B527)</f>
        <v>VF_EMPTY</v>
      </c>
      <c r="B485" s="21" t="str">
        <f>IF(ISBLANK('ECR Summary'!E527),"VF_EMPTY",'ECR Summary'!E527)</f>
        <v>VF_EMPTY</v>
      </c>
      <c r="C485" s="21" t="str">
        <f>IF(ISBLANK('ECR Summary'!G527),"VF_EMPTY",'ECR Summary'!G527)</f>
        <v>VF_EMPTY</v>
      </c>
      <c r="D485" s="21" t="str">
        <f>IF(ISBLANK('ECR Summary'!H527),"VF_EMPTY",'ECR Summary'!H527)</f>
        <v>VF_EMPTY</v>
      </c>
      <c r="E485" s="21" t="str">
        <f>IF(ISBLANK('ECR Summary'!I527),"VF_EMPTY",'ECR Summary'!I527)</f>
        <v>VF_EMPTY</v>
      </c>
      <c r="F485" s="21" t="str">
        <f>IF(ISBLANK('ECR Summary'!J527),"VF_EMPTY",'ECR Summary'!J527)</f>
        <v>VF_EMPTY</v>
      </c>
      <c r="G485" s="21" t="str">
        <f>IF(ISBLANK('ECR Summary'!L527),"VF_EMPTY",'ECR Summary'!L527)</f>
        <v>VF_EMPTY</v>
      </c>
      <c r="H485" s="21" t="str">
        <f>IF(ISBLANK('ECR Summary'!M527),"VF_EMPTY",'ECR Summary'!M527)</f>
        <v>VF_EMPTY</v>
      </c>
      <c r="I485" s="21" t="str">
        <f>IF(ISBLANK('ECR Summary'!O527),"VF_EMPTY",'ECR Summary'!O527)</f>
        <v>VF_EMPTY</v>
      </c>
      <c r="J485" s="21" t="str">
        <f>IF(ISBLANK('ECR Summary'!R527),"VF_EMPTY",'ECR Summary'!R527)</f>
        <v>VF_EMPTY</v>
      </c>
      <c r="K485" s="21" t="str">
        <f>IF(ISBLANK('ECR Summary'!S527),"VF_EMPTY",'ECR Summary'!S527)</f>
        <v>VF_EMPTY</v>
      </c>
      <c r="L485" s="21" t="str">
        <f>IF(ISBLANK('ECR Summary'!T527),"VF_EMPTY",'ECR Summary'!T527)</f>
        <v>VF_EMPTY</v>
      </c>
      <c r="M485" s="21" t="str">
        <f>IF(ISBLANK('ECR Summary'!U527),"VF_EMPTY",'ECR Summary'!U527)</f>
        <v>VF_EMPTY</v>
      </c>
      <c r="N485" s="21" t="str">
        <f>IF(ISBLANK('ECR Summary'!AC527),"VF_EMPTY",'ECR Summary'!AC527)</f>
        <v>VF_EMPTY</v>
      </c>
      <c r="O485" s="21" t="str">
        <f>IF(ISBLANK('ECR Summary'!AF527),"VF_EMPTY",'ECR Summary'!AF527)</f>
        <v>VF_EMPTY</v>
      </c>
      <c r="P485" s="21" t="str">
        <f>IF(ISBLANK('ECR Summary'!AL527),"VF_EMPTY",'ECR Summary'!AL527)</f>
        <v>VF_EMPTY</v>
      </c>
      <c r="Q485" s="21" t="str">
        <f>IF(ISBLANK('ECR Summary'!AQ527),"VF_EMPTY",'ECR Summary'!AQ527)</f>
        <v>VF_EMPTY</v>
      </c>
      <c r="R485" s="21" t="str">
        <f>IF(ISBLANK('ECR Summary'!AS527),"VF_EMPTY",'ECR Summary'!AS527)</f>
        <v>VF_EMPTY</v>
      </c>
      <c r="S485" s="21" t="str">
        <f>IF(ISBLANK('ECR Summary'!BD527),"VF_EMPTY",'ECR Summary'!BD527)</f>
        <v>VF_EMPTY</v>
      </c>
      <c r="T485" s="21" t="str">
        <f>IF(ISBLANK('ECR Summary'!BE527),"VF_EMPTY",'ECR Summary'!BE527)</f>
        <v>VF_EMPTY</v>
      </c>
      <c r="U485" s="21" t="str">
        <f>IF(ISBLANK('ECR Summary'!BH527),"VF_EMPTY",'ECR Summary'!BH527)</f>
        <v>VF_EMPTY</v>
      </c>
      <c r="V485" s="21" t="str">
        <f>IF(ISBLANK('ECR Summary'!BM527),"VF_EMPTY",'ECR Summary'!BM527)</f>
        <v>VF_EMPTY</v>
      </c>
      <c r="W485" s="21" t="str">
        <f>IF(ISBLANK('ECR Summary'!BU527),"VF_EMPTY",'ECR Summary'!BU527)</f>
        <v>VF_EMPTY</v>
      </c>
      <c r="X485" s="21" t="str">
        <f>IF(ISBLANK('ECR Summary'!CA527),"VF_EMPTY",'ECR Summary'!CA527)</f>
        <v>VF_EMPTY</v>
      </c>
      <c r="Z485" s="47" t="str">
        <f>IF(ISBLANK('ECR Summary'!AG527),"VF_EMPTY",'ECR Summary'!AG527)</f>
        <v>VF_EMPTY</v>
      </c>
      <c r="AA485" s="47" t="str">
        <f>IF(ISBLANK('ECR Summary'!BQ527),"VF_EMPTY",'ECR Summary'!BQ527)</f>
        <v>VF_EMPTY</v>
      </c>
    </row>
    <row r="486" spans="1:27">
      <c r="A486" s="21" t="str">
        <f>IF(ISBLANK('ECR Summary'!B528),"VF_EMPTY",'ECR Summary'!B528)</f>
        <v>VF_EMPTY</v>
      </c>
      <c r="B486" s="21" t="str">
        <f>IF(ISBLANK('ECR Summary'!E528),"VF_EMPTY",'ECR Summary'!E528)</f>
        <v>VF_EMPTY</v>
      </c>
      <c r="C486" s="21" t="str">
        <f>IF(ISBLANK('ECR Summary'!G528),"VF_EMPTY",'ECR Summary'!G528)</f>
        <v>VF_EMPTY</v>
      </c>
      <c r="D486" s="21" t="str">
        <f>IF(ISBLANK('ECR Summary'!H528),"VF_EMPTY",'ECR Summary'!H528)</f>
        <v>VF_EMPTY</v>
      </c>
      <c r="E486" s="21" t="str">
        <f>IF(ISBLANK('ECR Summary'!I528),"VF_EMPTY",'ECR Summary'!I528)</f>
        <v>VF_EMPTY</v>
      </c>
      <c r="F486" s="21" t="str">
        <f>IF(ISBLANK('ECR Summary'!J528),"VF_EMPTY",'ECR Summary'!J528)</f>
        <v>VF_EMPTY</v>
      </c>
      <c r="G486" s="21" t="str">
        <f>IF(ISBLANK('ECR Summary'!L528),"VF_EMPTY",'ECR Summary'!L528)</f>
        <v>VF_EMPTY</v>
      </c>
      <c r="H486" s="21" t="str">
        <f>IF(ISBLANK('ECR Summary'!M528),"VF_EMPTY",'ECR Summary'!M528)</f>
        <v>VF_EMPTY</v>
      </c>
      <c r="I486" s="21" t="str">
        <f>IF(ISBLANK('ECR Summary'!O528),"VF_EMPTY",'ECR Summary'!O528)</f>
        <v>VF_EMPTY</v>
      </c>
      <c r="J486" s="21" t="str">
        <f>IF(ISBLANK('ECR Summary'!R528),"VF_EMPTY",'ECR Summary'!R528)</f>
        <v>VF_EMPTY</v>
      </c>
      <c r="K486" s="21" t="str">
        <f>IF(ISBLANK('ECR Summary'!S528),"VF_EMPTY",'ECR Summary'!S528)</f>
        <v>VF_EMPTY</v>
      </c>
      <c r="L486" s="21" t="str">
        <f>IF(ISBLANK('ECR Summary'!T528),"VF_EMPTY",'ECR Summary'!T528)</f>
        <v>VF_EMPTY</v>
      </c>
      <c r="M486" s="21" t="str">
        <f>IF(ISBLANK('ECR Summary'!U528),"VF_EMPTY",'ECR Summary'!U528)</f>
        <v>VF_EMPTY</v>
      </c>
      <c r="N486" s="21" t="str">
        <f>IF(ISBLANK('ECR Summary'!AC528),"VF_EMPTY",'ECR Summary'!AC528)</f>
        <v>VF_EMPTY</v>
      </c>
      <c r="O486" s="21" t="str">
        <f>IF(ISBLANK('ECR Summary'!AF528),"VF_EMPTY",'ECR Summary'!AF528)</f>
        <v>VF_EMPTY</v>
      </c>
      <c r="P486" s="21" t="str">
        <f>IF(ISBLANK('ECR Summary'!AL528),"VF_EMPTY",'ECR Summary'!AL528)</f>
        <v>VF_EMPTY</v>
      </c>
      <c r="Q486" s="21" t="str">
        <f>IF(ISBLANK('ECR Summary'!AQ528),"VF_EMPTY",'ECR Summary'!AQ528)</f>
        <v>VF_EMPTY</v>
      </c>
      <c r="R486" s="21" t="str">
        <f>IF(ISBLANK('ECR Summary'!AS528),"VF_EMPTY",'ECR Summary'!AS528)</f>
        <v>VF_EMPTY</v>
      </c>
      <c r="S486" s="21" t="str">
        <f>IF(ISBLANK('ECR Summary'!BD528),"VF_EMPTY",'ECR Summary'!BD528)</f>
        <v>VF_EMPTY</v>
      </c>
      <c r="T486" s="21" t="str">
        <f>IF(ISBLANK('ECR Summary'!BE528),"VF_EMPTY",'ECR Summary'!BE528)</f>
        <v>VF_EMPTY</v>
      </c>
      <c r="U486" s="21" t="str">
        <f>IF(ISBLANK('ECR Summary'!BH528),"VF_EMPTY",'ECR Summary'!BH528)</f>
        <v>VF_EMPTY</v>
      </c>
      <c r="V486" s="21" t="str">
        <f>IF(ISBLANK('ECR Summary'!BM528),"VF_EMPTY",'ECR Summary'!BM528)</f>
        <v>VF_EMPTY</v>
      </c>
      <c r="W486" s="21" t="str">
        <f>IF(ISBLANK('ECR Summary'!BU528),"VF_EMPTY",'ECR Summary'!BU528)</f>
        <v>VF_EMPTY</v>
      </c>
      <c r="X486" s="21" t="str">
        <f>IF(ISBLANK('ECR Summary'!CA528),"VF_EMPTY",'ECR Summary'!CA528)</f>
        <v>VF_EMPTY</v>
      </c>
      <c r="Z486" s="47" t="str">
        <f>IF(ISBLANK('ECR Summary'!AG528),"VF_EMPTY",'ECR Summary'!AG528)</f>
        <v>VF_EMPTY</v>
      </c>
      <c r="AA486" s="47" t="str">
        <f>IF(ISBLANK('ECR Summary'!BQ528),"VF_EMPTY",'ECR Summary'!BQ528)</f>
        <v>VF_EMPTY</v>
      </c>
    </row>
    <row r="487" spans="1:27">
      <c r="A487" s="21" t="str">
        <f>IF(ISBLANK('ECR Summary'!B529),"VF_EMPTY",'ECR Summary'!B529)</f>
        <v>VF_EMPTY</v>
      </c>
      <c r="B487" s="21" t="str">
        <f>IF(ISBLANK('ECR Summary'!E529),"VF_EMPTY",'ECR Summary'!E529)</f>
        <v>VF_EMPTY</v>
      </c>
      <c r="C487" s="21" t="str">
        <f>IF(ISBLANK('ECR Summary'!G529),"VF_EMPTY",'ECR Summary'!G529)</f>
        <v>VF_EMPTY</v>
      </c>
      <c r="D487" s="21" t="str">
        <f>IF(ISBLANK('ECR Summary'!H529),"VF_EMPTY",'ECR Summary'!H529)</f>
        <v>VF_EMPTY</v>
      </c>
      <c r="E487" s="21" t="str">
        <f>IF(ISBLANK('ECR Summary'!I529),"VF_EMPTY",'ECR Summary'!I529)</f>
        <v>VF_EMPTY</v>
      </c>
      <c r="F487" s="21" t="str">
        <f>IF(ISBLANK('ECR Summary'!J529),"VF_EMPTY",'ECR Summary'!J529)</f>
        <v>VF_EMPTY</v>
      </c>
      <c r="G487" s="21" t="str">
        <f>IF(ISBLANK('ECR Summary'!L529),"VF_EMPTY",'ECR Summary'!L529)</f>
        <v>VF_EMPTY</v>
      </c>
      <c r="H487" s="21" t="str">
        <f>IF(ISBLANK('ECR Summary'!M529),"VF_EMPTY",'ECR Summary'!M529)</f>
        <v>VF_EMPTY</v>
      </c>
      <c r="I487" s="21" t="str">
        <f>IF(ISBLANK('ECR Summary'!O529),"VF_EMPTY",'ECR Summary'!O529)</f>
        <v>VF_EMPTY</v>
      </c>
      <c r="J487" s="21" t="str">
        <f>IF(ISBLANK('ECR Summary'!R529),"VF_EMPTY",'ECR Summary'!R529)</f>
        <v>VF_EMPTY</v>
      </c>
      <c r="K487" s="21" t="str">
        <f>IF(ISBLANK('ECR Summary'!S529),"VF_EMPTY",'ECR Summary'!S529)</f>
        <v>VF_EMPTY</v>
      </c>
      <c r="L487" s="21" t="str">
        <f>IF(ISBLANK('ECR Summary'!T529),"VF_EMPTY",'ECR Summary'!T529)</f>
        <v>VF_EMPTY</v>
      </c>
      <c r="M487" s="21" t="str">
        <f>IF(ISBLANK('ECR Summary'!U529),"VF_EMPTY",'ECR Summary'!U529)</f>
        <v>VF_EMPTY</v>
      </c>
      <c r="N487" s="21" t="str">
        <f>IF(ISBLANK('ECR Summary'!AC529),"VF_EMPTY",'ECR Summary'!AC529)</f>
        <v>VF_EMPTY</v>
      </c>
      <c r="O487" s="21" t="str">
        <f>IF(ISBLANK('ECR Summary'!AF529),"VF_EMPTY",'ECR Summary'!AF529)</f>
        <v>VF_EMPTY</v>
      </c>
      <c r="P487" s="21" t="str">
        <f>IF(ISBLANK('ECR Summary'!AL529),"VF_EMPTY",'ECR Summary'!AL529)</f>
        <v>VF_EMPTY</v>
      </c>
      <c r="Q487" s="21" t="str">
        <f>IF(ISBLANK('ECR Summary'!AQ529),"VF_EMPTY",'ECR Summary'!AQ529)</f>
        <v>VF_EMPTY</v>
      </c>
      <c r="R487" s="21" t="str">
        <f>IF(ISBLANK('ECR Summary'!AS529),"VF_EMPTY",'ECR Summary'!AS529)</f>
        <v>VF_EMPTY</v>
      </c>
      <c r="S487" s="21" t="str">
        <f>IF(ISBLANK('ECR Summary'!BD529),"VF_EMPTY",'ECR Summary'!BD529)</f>
        <v>VF_EMPTY</v>
      </c>
      <c r="T487" s="21" t="str">
        <f>IF(ISBLANK('ECR Summary'!BE529),"VF_EMPTY",'ECR Summary'!BE529)</f>
        <v>VF_EMPTY</v>
      </c>
      <c r="U487" s="21" t="str">
        <f>IF(ISBLANK('ECR Summary'!BH529),"VF_EMPTY",'ECR Summary'!BH529)</f>
        <v>VF_EMPTY</v>
      </c>
      <c r="V487" s="21" t="str">
        <f>IF(ISBLANK('ECR Summary'!BM529),"VF_EMPTY",'ECR Summary'!BM529)</f>
        <v>VF_EMPTY</v>
      </c>
      <c r="W487" s="21" t="str">
        <f>IF(ISBLANK('ECR Summary'!BU529),"VF_EMPTY",'ECR Summary'!BU529)</f>
        <v>VF_EMPTY</v>
      </c>
      <c r="X487" s="21" t="str">
        <f>IF(ISBLANK('ECR Summary'!CA529),"VF_EMPTY",'ECR Summary'!CA529)</f>
        <v>VF_EMPTY</v>
      </c>
      <c r="Z487" s="47" t="str">
        <f>IF(ISBLANK('ECR Summary'!AG529),"VF_EMPTY",'ECR Summary'!AG529)</f>
        <v>VF_EMPTY</v>
      </c>
      <c r="AA487" s="47" t="str">
        <f>IF(ISBLANK('ECR Summary'!BQ529),"VF_EMPTY",'ECR Summary'!BQ529)</f>
        <v>VF_EMPTY</v>
      </c>
    </row>
    <row r="488" spans="1:27">
      <c r="A488" s="21" t="str">
        <f>IF(ISBLANK('ECR Summary'!B530),"VF_EMPTY",'ECR Summary'!B530)</f>
        <v>VF_EMPTY</v>
      </c>
      <c r="B488" s="21" t="str">
        <f>IF(ISBLANK('ECR Summary'!E530),"VF_EMPTY",'ECR Summary'!E530)</f>
        <v>VF_EMPTY</v>
      </c>
      <c r="C488" s="21" t="str">
        <f>IF(ISBLANK('ECR Summary'!G530),"VF_EMPTY",'ECR Summary'!G530)</f>
        <v>VF_EMPTY</v>
      </c>
      <c r="D488" s="21" t="str">
        <f>IF(ISBLANK('ECR Summary'!H530),"VF_EMPTY",'ECR Summary'!H530)</f>
        <v>VF_EMPTY</v>
      </c>
      <c r="E488" s="21" t="str">
        <f>IF(ISBLANK('ECR Summary'!I530),"VF_EMPTY",'ECR Summary'!I530)</f>
        <v>VF_EMPTY</v>
      </c>
      <c r="F488" s="21" t="str">
        <f>IF(ISBLANK('ECR Summary'!J530),"VF_EMPTY",'ECR Summary'!J530)</f>
        <v>VF_EMPTY</v>
      </c>
      <c r="G488" s="21" t="str">
        <f>IF(ISBLANK('ECR Summary'!L530),"VF_EMPTY",'ECR Summary'!L530)</f>
        <v>VF_EMPTY</v>
      </c>
      <c r="H488" s="21" t="str">
        <f>IF(ISBLANK('ECR Summary'!M530),"VF_EMPTY",'ECR Summary'!M530)</f>
        <v>VF_EMPTY</v>
      </c>
      <c r="I488" s="21" t="str">
        <f>IF(ISBLANK('ECR Summary'!O530),"VF_EMPTY",'ECR Summary'!O530)</f>
        <v>VF_EMPTY</v>
      </c>
      <c r="J488" s="21" t="str">
        <f>IF(ISBLANK('ECR Summary'!R530),"VF_EMPTY",'ECR Summary'!R530)</f>
        <v>VF_EMPTY</v>
      </c>
      <c r="K488" s="21" t="str">
        <f>IF(ISBLANK('ECR Summary'!S530),"VF_EMPTY",'ECR Summary'!S530)</f>
        <v>VF_EMPTY</v>
      </c>
      <c r="L488" s="21" t="str">
        <f>IF(ISBLANK('ECR Summary'!T530),"VF_EMPTY",'ECR Summary'!T530)</f>
        <v>VF_EMPTY</v>
      </c>
      <c r="M488" s="21" t="str">
        <f>IF(ISBLANK('ECR Summary'!U530),"VF_EMPTY",'ECR Summary'!U530)</f>
        <v>VF_EMPTY</v>
      </c>
      <c r="N488" s="21" t="str">
        <f>IF(ISBLANK('ECR Summary'!AC530),"VF_EMPTY",'ECR Summary'!AC530)</f>
        <v>VF_EMPTY</v>
      </c>
      <c r="O488" s="21" t="str">
        <f>IF(ISBLANK('ECR Summary'!AF530),"VF_EMPTY",'ECR Summary'!AF530)</f>
        <v>VF_EMPTY</v>
      </c>
      <c r="P488" s="21" t="str">
        <f>IF(ISBLANK('ECR Summary'!AL530),"VF_EMPTY",'ECR Summary'!AL530)</f>
        <v>VF_EMPTY</v>
      </c>
      <c r="Q488" s="21" t="str">
        <f>IF(ISBLANK('ECR Summary'!AQ530),"VF_EMPTY",'ECR Summary'!AQ530)</f>
        <v>VF_EMPTY</v>
      </c>
      <c r="R488" s="21" t="str">
        <f>IF(ISBLANK('ECR Summary'!AS530),"VF_EMPTY",'ECR Summary'!AS530)</f>
        <v>VF_EMPTY</v>
      </c>
      <c r="S488" s="21" t="str">
        <f>IF(ISBLANK('ECR Summary'!BD530),"VF_EMPTY",'ECR Summary'!BD530)</f>
        <v>VF_EMPTY</v>
      </c>
      <c r="T488" s="21" t="str">
        <f>IF(ISBLANK('ECR Summary'!BE530),"VF_EMPTY",'ECR Summary'!BE530)</f>
        <v>VF_EMPTY</v>
      </c>
      <c r="U488" s="21" t="str">
        <f>IF(ISBLANK('ECR Summary'!BH530),"VF_EMPTY",'ECR Summary'!BH530)</f>
        <v>VF_EMPTY</v>
      </c>
      <c r="V488" s="21" t="str">
        <f>IF(ISBLANK('ECR Summary'!BM530),"VF_EMPTY",'ECR Summary'!BM530)</f>
        <v>VF_EMPTY</v>
      </c>
      <c r="W488" s="21" t="str">
        <f>IF(ISBLANK('ECR Summary'!BU530),"VF_EMPTY",'ECR Summary'!BU530)</f>
        <v>VF_EMPTY</v>
      </c>
      <c r="X488" s="21" t="str">
        <f>IF(ISBLANK('ECR Summary'!CA530),"VF_EMPTY",'ECR Summary'!CA530)</f>
        <v>VF_EMPTY</v>
      </c>
      <c r="Z488" s="47" t="str">
        <f>IF(ISBLANK('ECR Summary'!AG530),"VF_EMPTY",'ECR Summary'!AG530)</f>
        <v>VF_EMPTY</v>
      </c>
      <c r="AA488" s="47" t="str">
        <f>IF(ISBLANK('ECR Summary'!BQ530),"VF_EMPTY",'ECR Summary'!BQ530)</f>
        <v>VF_EMPTY</v>
      </c>
    </row>
    <row r="489" spans="1:27">
      <c r="A489" s="21" t="str">
        <f>IF(ISBLANK('ECR Summary'!B531),"VF_EMPTY",'ECR Summary'!B531)</f>
        <v>VF_EMPTY</v>
      </c>
      <c r="B489" s="21" t="str">
        <f>IF(ISBLANK('ECR Summary'!E531),"VF_EMPTY",'ECR Summary'!E531)</f>
        <v>VF_EMPTY</v>
      </c>
      <c r="C489" s="21" t="str">
        <f>IF(ISBLANK('ECR Summary'!G531),"VF_EMPTY",'ECR Summary'!G531)</f>
        <v>VF_EMPTY</v>
      </c>
      <c r="D489" s="21" t="str">
        <f>IF(ISBLANK('ECR Summary'!H531),"VF_EMPTY",'ECR Summary'!H531)</f>
        <v>VF_EMPTY</v>
      </c>
      <c r="E489" s="21" t="str">
        <f>IF(ISBLANK('ECR Summary'!I531),"VF_EMPTY",'ECR Summary'!I531)</f>
        <v>VF_EMPTY</v>
      </c>
      <c r="F489" s="21" t="str">
        <f>IF(ISBLANK('ECR Summary'!J531),"VF_EMPTY",'ECR Summary'!J531)</f>
        <v>VF_EMPTY</v>
      </c>
      <c r="G489" s="21" t="str">
        <f>IF(ISBLANK('ECR Summary'!L531),"VF_EMPTY",'ECR Summary'!L531)</f>
        <v>VF_EMPTY</v>
      </c>
      <c r="H489" s="21" t="str">
        <f>IF(ISBLANK('ECR Summary'!M531),"VF_EMPTY",'ECR Summary'!M531)</f>
        <v>VF_EMPTY</v>
      </c>
      <c r="I489" s="21" t="str">
        <f>IF(ISBLANK('ECR Summary'!O531),"VF_EMPTY",'ECR Summary'!O531)</f>
        <v>VF_EMPTY</v>
      </c>
      <c r="J489" s="21" t="str">
        <f>IF(ISBLANK('ECR Summary'!R531),"VF_EMPTY",'ECR Summary'!R531)</f>
        <v>VF_EMPTY</v>
      </c>
      <c r="K489" s="21" t="str">
        <f>IF(ISBLANK('ECR Summary'!S531),"VF_EMPTY",'ECR Summary'!S531)</f>
        <v>VF_EMPTY</v>
      </c>
      <c r="L489" s="21" t="str">
        <f>IF(ISBLANK('ECR Summary'!T531),"VF_EMPTY",'ECR Summary'!T531)</f>
        <v>VF_EMPTY</v>
      </c>
      <c r="M489" s="21" t="str">
        <f>IF(ISBLANK('ECR Summary'!U531),"VF_EMPTY",'ECR Summary'!U531)</f>
        <v>VF_EMPTY</v>
      </c>
      <c r="N489" s="21" t="str">
        <f>IF(ISBLANK('ECR Summary'!AC531),"VF_EMPTY",'ECR Summary'!AC531)</f>
        <v>VF_EMPTY</v>
      </c>
      <c r="O489" s="21" t="str">
        <f>IF(ISBLANK('ECR Summary'!AF531),"VF_EMPTY",'ECR Summary'!AF531)</f>
        <v>VF_EMPTY</v>
      </c>
      <c r="P489" s="21" t="str">
        <f>IF(ISBLANK('ECR Summary'!AL531),"VF_EMPTY",'ECR Summary'!AL531)</f>
        <v>VF_EMPTY</v>
      </c>
      <c r="Q489" s="21" t="str">
        <f>IF(ISBLANK('ECR Summary'!AQ531),"VF_EMPTY",'ECR Summary'!AQ531)</f>
        <v>VF_EMPTY</v>
      </c>
      <c r="R489" s="21" t="str">
        <f>IF(ISBLANK('ECR Summary'!AS531),"VF_EMPTY",'ECR Summary'!AS531)</f>
        <v>VF_EMPTY</v>
      </c>
      <c r="S489" s="21" t="str">
        <f>IF(ISBLANK('ECR Summary'!BD531),"VF_EMPTY",'ECR Summary'!BD531)</f>
        <v>VF_EMPTY</v>
      </c>
      <c r="T489" s="21" t="str">
        <f>IF(ISBLANK('ECR Summary'!BE531),"VF_EMPTY",'ECR Summary'!BE531)</f>
        <v>VF_EMPTY</v>
      </c>
      <c r="U489" s="21" t="str">
        <f>IF(ISBLANK('ECR Summary'!BH531),"VF_EMPTY",'ECR Summary'!BH531)</f>
        <v>VF_EMPTY</v>
      </c>
      <c r="V489" s="21" t="str">
        <f>IF(ISBLANK('ECR Summary'!BM531),"VF_EMPTY",'ECR Summary'!BM531)</f>
        <v>VF_EMPTY</v>
      </c>
      <c r="W489" s="21" t="str">
        <f>IF(ISBLANK('ECR Summary'!BU531),"VF_EMPTY",'ECR Summary'!BU531)</f>
        <v>VF_EMPTY</v>
      </c>
      <c r="X489" s="21" t="str">
        <f>IF(ISBLANK('ECR Summary'!CA531),"VF_EMPTY",'ECR Summary'!CA531)</f>
        <v>VF_EMPTY</v>
      </c>
      <c r="Z489" s="47" t="str">
        <f>IF(ISBLANK('ECR Summary'!AG531),"VF_EMPTY",'ECR Summary'!AG531)</f>
        <v>VF_EMPTY</v>
      </c>
      <c r="AA489" s="47" t="str">
        <f>IF(ISBLANK('ECR Summary'!BQ531),"VF_EMPTY",'ECR Summary'!BQ531)</f>
        <v>VF_EMPTY</v>
      </c>
    </row>
    <row r="490" spans="1:27">
      <c r="A490" s="21" t="str">
        <f>IF(ISBLANK('ECR Summary'!B532),"VF_EMPTY",'ECR Summary'!B532)</f>
        <v>VF_EMPTY</v>
      </c>
      <c r="B490" s="21" t="str">
        <f>IF(ISBLANK('ECR Summary'!E532),"VF_EMPTY",'ECR Summary'!E532)</f>
        <v>VF_EMPTY</v>
      </c>
      <c r="C490" s="21" t="str">
        <f>IF(ISBLANK('ECR Summary'!G532),"VF_EMPTY",'ECR Summary'!G532)</f>
        <v>VF_EMPTY</v>
      </c>
      <c r="D490" s="21" t="str">
        <f>IF(ISBLANK('ECR Summary'!H532),"VF_EMPTY",'ECR Summary'!H532)</f>
        <v>VF_EMPTY</v>
      </c>
      <c r="E490" s="21" t="str">
        <f>IF(ISBLANK('ECR Summary'!I532),"VF_EMPTY",'ECR Summary'!I532)</f>
        <v>VF_EMPTY</v>
      </c>
      <c r="F490" s="21" t="str">
        <f>IF(ISBLANK('ECR Summary'!J532),"VF_EMPTY",'ECR Summary'!J532)</f>
        <v>VF_EMPTY</v>
      </c>
      <c r="G490" s="21" t="str">
        <f>IF(ISBLANK('ECR Summary'!L532),"VF_EMPTY",'ECR Summary'!L532)</f>
        <v>VF_EMPTY</v>
      </c>
      <c r="H490" s="21" t="str">
        <f>IF(ISBLANK('ECR Summary'!M532),"VF_EMPTY",'ECR Summary'!M532)</f>
        <v>VF_EMPTY</v>
      </c>
      <c r="I490" s="21" t="str">
        <f>IF(ISBLANK('ECR Summary'!O532),"VF_EMPTY",'ECR Summary'!O532)</f>
        <v>VF_EMPTY</v>
      </c>
      <c r="J490" s="21" t="str">
        <f>IF(ISBLANK('ECR Summary'!R532),"VF_EMPTY",'ECR Summary'!R532)</f>
        <v>VF_EMPTY</v>
      </c>
      <c r="K490" s="21" t="str">
        <f>IF(ISBLANK('ECR Summary'!S532),"VF_EMPTY",'ECR Summary'!S532)</f>
        <v>VF_EMPTY</v>
      </c>
      <c r="L490" s="21" t="str">
        <f>IF(ISBLANK('ECR Summary'!T532),"VF_EMPTY",'ECR Summary'!T532)</f>
        <v>VF_EMPTY</v>
      </c>
      <c r="M490" s="21" t="str">
        <f>IF(ISBLANK('ECR Summary'!U532),"VF_EMPTY",'ECR Summary'!U532)</f>
        <v>VF_EMPTY</v>
      </c>
      <c r="N490" s="21" t="str">
        <f>IF(ISBLANK('ECR Summary'!AC532),"VF_EMPTY",'ECR Summary'!AC532)</f>
        <v>VF_EMPTY</v>
      </c>
      <c r="O490" s="21" t="str">
        <f>IF(ISBLANK('ECR Summary'!AF532),"VF_EMPTY",'ECR Summary'!AF532)</f>
        <v>VF_EMPTY</v>
      </c>
      <c r="P490" s="21" t="str">
        <f>IF(ISBLANK('ECR Summary'!AL532),"VF_EMPTY",'ECR Summary'!AL532)</f>
        <v>VF_EMPTY</v>
      </c>
      <c r="Q490" s="21" t="str">
        <f>IF(ISBLANK('ECR Summary'!AQ532),"VF_EMPTY",'ECR Summary'!AQ532)</f>
        <v>VF_EMPTY</v>
      </c>
      <c r="R490" s="21" t="str">
        <f>IF(ISBLANK('ECR Summary'!AS532),"VF_EMPTY",'ECR Summary'!AS532)</f>
        <v>VF_EMPTY</v>
      </c>
      <c r="S490" s="21" t="str">
        <f>IF(ISBLANK('ECR Summary'!BD532),"VF_EMPTY",'ECR Summary'!BD532)</f>
        <v>VF_EMPTY</v>
      </c>
      <c r="T490" s="21" t="str">
        <f>IF(ISBLANK('ECR Summary'!BE532),"VF_EMPTY",'ECR Summary'!BE532)</f>
        <v>VF_EMPTY</v>
      </c>
      <c r="U490" s="21" t="str">
        <f>IF(ISBLANK('ECR Summary'!BH532),"VF_EMPTY",'ECR Summary'!BH532)</f>
        <v>VF_EMPTY</v>
      </c>
      <c r="V490" s="21" t="str">
        <f>IF(ISBLANK('ECR Summary'!BM532),"VF_EMPTY",'ECR Summary'!BM532)</f>
        <v>VF_EMPTY</v>
      </c>
      <c r="W490" s="21" t="str">
        <f>IF(ISBLANK('ECR Summary'!BU532),"VF_EMPTY",'ECR Summary'!BU532)</f>
        <v>VF_EMPTY</v>
      </c>
      <c r="X490" s="21" t="str">
        <f>IF(ISBLANK('ECR Summary'!CA532),"VF_EMPTY",'ECR Summary'!CA532)</f>
        <v>VF_EMPTY</v>
      </c>
      <c r="Z490" s="47" t="str">
        <f>IF(ISBLANK('ECR Summary'!AG532),"VF_EMPTY",'ECR Summary'!AG532)</f>
        <v>VF_EMPTY</v>
      </c>
      <c r="AA490" s="47" t="str">
        <f>IF(ISBLANK('ECR Summary'!BQ532),"VF_EMPTY",'ECR Summary'!BQ532)</f>
        <v>VF_EMPTY</v>
      </c>
    </row>
    <row r="491" spans="1:27">
      <c r="A491" s="21" t="str">
        <f>IF(ISBLANK('ECR Summary'!B533),"VF_EMPTY",'ECR Summary'!B533)</f>
        <v>VF_EMPTY</v>
      </c>
      <c r="B491" s="21" t="str">
        <f>IF(ISBLANK('ECR Summary'!E533),"VF_EMPTY",'ECR Summary'!E533)</f>
        <v>VF_EMPTY</v>
      </c>
      <c r="C491" s="21" t="str">
        <f>IF(ISBLANK('ECR Summary'!G533),"VF_EMPTY",'ECR Summary'!G533)</f>
        <v>VF_EMPTY</v>
      </c>
      <c r="D491" s="21" t="str">
        <f>IF(ISBLANK('ECR Summary'!H533),"VF_EMPTY",'ECR Summary'!H533)</f>
        <v>VF_EMPTY</v>
      </c>
      <c r="E491" s="21" t="str">
        <f>IF(ISBLANK('ECR Summary'!I533),"VF_EMPTY",'ECR Summary'!I533)</f>
        <v>VF_EMPTY</v>
      </c>
      <c r="F491" s="21" t="str">
        <f>IF(ISBLANK('ECR Summary'!J533),"VF_EMPTY",'ECR Summary'!J533)</f>
        <v>VF_EMPTY</v>
      </c>
      <c r="G491" s="21" t="str">
        <f>IF(ISBLANK('ECR Summary'!L533),"VF_EMPTY",'ECR Summary'!L533)</f>
        <v>VF_EMPTY</v>
      </c>
      <c r="H491" s="21" t="str">
        <f>IF(ISBLANK('ECR Summary'!M533),"VF_EMPTY",'ECR Summary'!M533)</f>
        <v>VF_EMPTY</v>
      </c>
      <c r="I491" s="21" t="str">
        <f>IF(ISBLANK('ECR Summary'!O533),"VF_EMPTY",'ECR Summary'!O533)</f>
        <v>VF_EMPTY</v>
      </c>
      <c r="J491" s="21" t="str">
        <f>IF(ISBLANK('ECR Summary'!R533),"VF_EMPTY",'ECR Summary'!R533)</f>
        <v>VF_EMPTY</v>
      </c>
      <c r="K491" s="21" t="str">
        <f>IF(ISBLANK('ECR Summary'!S533),"VF_EMPTY",'ECR Summary'!S533)</f>
        <v>VF_EMPTY</v>
      </c>
      <c r="L491" s="21" t="str">
        <f>IF(ISBLANK('ECR Summary'!T533),"VF_EMPTY",'ECR Summary'!T533)</f>
        <v>VF_EMPTY</v>
      </c>
      <c r="M491" s="21" t="str">
        <f>IF(ISBLANK('ECR Summary'!U533),"VF_EMPTY",'ECR Summary'!U533)</f>
        <v>VF_EMPTY</v>
      </c>
      <c r="N491" s="21" t="str">
        <f>IF(ISBLANK('ECR Summary'!AC533),"VF_EMPTY",'ECR Summary'!AC533)</f>
        <v>VF_EMPTY</v>
      </c>
      <c r="O491" s="21" t="str">
        <f>IF(ISBLANK('ECR Summary'!AF533),"VF_EMPTY",'ECR Summary'!AF533)</f>
        <v>VF_EMPTY</v>
      </c>
      <c r="P491" s="21" t="str">
        <f>IF(ISBLANK('ECR Summary'!AL533),"VF_EMPTY",'ECR Summary'!AL533)</f>
        <v>VF_EMPTY</v>
      </c>
      <c r="Q491" s="21" t="str">
        <f>IF(ISBLANK('ECR Summary'!AQ533),"VF_EMPTY",'ECR Summary'!AQ533)</f>
        <v>VF_EMPTY</v>
      </c>
      <c r="R491" s="21" t="str">
        <f>IF(ISBLANK('ECR Summary'!AS533),"VF_EMPTY",'ECR Summary'!AS533)</f>
        <v>VF_EMPTY</v>
      </c>
      <c r="S491" s="21" t="str">
        <f>IF(ISBLANK('ECR Summary'!BD533),"VF_EMPTY",'ECR Summary'!BD533)</f>
        <v>VF_EMPTY</v>
      </c>
      <c r="T491" s="21" t="str">
        <f>IF(ISBLANK('ECR Summary'!BE533),"VF_EMPTY",'ECR Summary'!BE533)</f>
        <v>VF_EMPTY</v>
      </c>
      <c r="U491" s="21" t="str">
        <f>IF(ISBLANK('ECR Summary'!BH533),"VF_EMPTY",'ECR Summary'!BH533)</f>
        <v>VF_EMPTY</v>
      </c>
      <c r="V491" s="21" t="str">
        <f>IF(ISBLANK('ECR Summary'!BM533),"VF_EMPTY",'ECR Summary'!BM533)</f>
        <v>VF_EMPTY</v>
      </c>
      <c r="W491" s="21" t="str">
        <f>IF(ISBLANK('ECR Summary'!BU533),"VF_EMPTY",'ECR Summary'!BU533)</f>
        <v>VF_EMPTY</v>
      </c>
      <c r="X491" s="21" t="str">
        <f>IF(ISBLANK('ECR Summary'!CA533),"VF_EMPTY",'ECR Summary'!CA533)</f>
        <v>VF_EMPTY</v>
      </c>
      <c r="Z491" s="47" t="str">
        <f>IF(ISBLANK('ECR Summary'!AG533),"VF_EMPTY",'ECR Summary'!AG533)</f>
        <v>VF_EMPTY</v>
      </c>
      <c r="AA491" s="47" t="str">
        <f>IF(ISBLANK('ECR Summary'!BQ533),"VF_EMPTY",'ECR Summary'!BQ533)</f>
        <v>VF_EMPTY</v>
      </c>
    </row>
    <row r="492" spans="1:27">
      <c r="A492" s="21" t="str">
        <f>IF(ISBLANK('ECR Summary'!B534),"VF_EMPTY",'ECR Summary'!B534)</f>
        <v>VF_EMPTY</v>
      </c>
      <c r="B492" s="21" t="str">
        <f>IF(ISBLANK('ECR Summary'!E534),"VF_EMPTY",'ECR Summary'!E534)</f>
        <v>VF_EMPTY</v>
      </c>
      <c r="C492" s="21" t="str">
        <f>IF(ISBLANK('ECR Summary'!G534),"VF_EMPTY",'ECR Summary'!G534)</f>
        <v>VF_EMPTY</v>
      </c>
      <c r="D492" s="21" t="str">
        <f>IF(ISBLANK('ECR Summary'!H534),"VF_EMPTY",'ECR Summary'!H534)</f>
        <v>VF_EMPTY</v>
      </c>
      <c r="E492" s="21" t="str">
        <f>IF(ISBLANK('ECR Summary'!I534),"VF_EMPTY",'ECR Summary'!I534)</f>
        <v>VF_EMPTY</v>
      </c>
      <c r="F492" s="21" t="str">
        <f>IF(ISBLANK('ECR Summary'!J534),"VF_EMPTY",'ECR Summary'!J534)</f>
        <v>VF_EMPTY</v>
      </c>
      <c r="G492" s="21" t="str">
        <f>IF(ISBLANK('ECR Summary'!L534),"VF_EMPTY",'ECR Summary'!L534)</f>
        <v>VF_EMPTY</v>
      </c>
      <c r="H492" s="21" t="str">
        <f>IF(ISBLANK('ECR Summary'!M534),"VF_EMPTY",'ECR Summary'!M534)</f>
        <v>VF_EMPTY</v>
      </c>
      <c r="I492" s="21" t="str">
        <f>IF(ISBLANK('ECR Summary'!O534),"VF_EMPTY",'ECR Summary'!O534)</f>
        <v>VF_EMPTY</v>
      </c>
      <c r="J492" s="21" t="str">
        <f>IF(ISBLANK('ECR Summary'!R534),"VF_EMPTY",'ECR Summary'!R534)</f>
        <v>VF_EMPTY</v>
      </c>
      <c r="K492" s="21" t="str">
        <f>IF(ISBLANK('ECR Summary'!S534),"VF_EMPTY",'ECR Summary'!S534)</f>
        <v>VF_EMPTY</v>
      </c>
      <c r="L492" s="21" t="str">
        <f>IF(ISBLANK('ECR Summary'!T534),"VF_EMPTY",'ECR Summary'!T534)</f>
        <v>VF_EMPTY</v>
      </c>
      <c r="M492" s="21" t="str">
        <f>IF(ISBLANK('ECR Summary'!U534),"VF_EMPTY",'ECR Summary'!U534)</f>
        <v>VF_EMPTY</v>
      </c>
      <c r="N492" s="21" t="str">
        <f>IF(ISBLANK('ECR Summary'!AC534),"VF_EMPTY",'ECR Summary'!AC534)</f>
        <v>VF_EMPTY</v>
      </c>
      <c r="O492" s="21" t="str">
        <f>IF(ISBLANK('ECR Summary'!AF534),"VF_EMPTY",'ECR Summary'!AF534)</f>
        <v>VF_EMPTY</v>
      </c>
      <c r="P492" s="21" t="str">
        <f>IF(ISBLANK('ECR Summary'!AL534),"VF_EMPTY",'ECR Summary'!AL534)</f>
        <v>VF_EMPTY</v>
      </c>
      <c r="Q492" s="21" t="str">
        <f>IF(ISBLANK('ECR Summary'!AQ534),"VF_EMPTY",'ECR Summary'!AQ534)</f>
        <v>VF_EMPTY</v>
      </c>
      <c r="R492" s="21" t="str">
        <f>IF(ISBLANK('ECR Summary'!AS534),"VF_EMPTY",'ECR Summary'!AS534)</f>
        <v>VF_EMPTY</v>
      </c>
      <c r="S492" s="21" t="str">
        <f>IF(ISBLANK('ECR Summary'!BD534),"VF_EMPTY",'ECR Summary'!BD534)</f>
        <v>VF_EMPTY</v>
      </c>
      <c r="T492" s="21" t="str">
        <f>IF(ISBLANK('ECR Summary'!BE534),"VF_EMPTY",'ECR Summary'!BE534)</f>
        <v>VF_EMPTY</v>
      </c>
      <c r="U492" s="21" t="str">
        <f>IF(ISBLANK('ECR Summary'!BH534),"VF_EMPTY",'ECR Summary'!BH534)</f>
        <v>VF_EMPTY</v>
      </c>
      <c r="V492" s="21" t="str">
        <f>IF(ISBLANK('ECR Summary'!BM534),"VF_EMPTY",'ECR Summary'!BM534)</f>
        <v>VF_EMPTY</v>
      </c>
      <c r="W492" s="21" t="str">
        <f>IF(ISBLANK('ECR Summary'!BU534),"VF_EMPTY",'ECR Summary'!BU534)</f>
        <v>VF_EMPTY</v>
      </c>
      <c r="X492" s="21" t="str">
        <f>IF(ISBLANK('ECR Summary'!CA534),"VF_EMPTY",'ECR Summary'!CA534)</f>
        <v>VF_EMPTY</v>
      </c>
      <c r="Z492" s="47" t="str">
        <f>IF(ISBLANK('ECR Summary'!AG534),"VF_EMPTY",'ECR Summary'!AG534)</f>
        <v>VF_EMPTY</v>
      </c>
      <c r="AA492" s="47" t="str">
        <f>IF(ISBLANK('ECR Summary'!BQ534),"VF_EMPTY",'ECR Summary'!BQ534)</f>
        <v>VF_EMPTY</v>
      </c>
    </row>
    <row r="493" spans="1:27">
      <c r="A493" s="21" t="str">
        <f>IF(ISBLANK('ECR Summary'!B535),"VF_EMPTY",'ECR Summary'!B535)</f>
        <v>VF_EMPTY</v>
      </c>
      <c r="B493" s="21" t="str">
        <f>IF(ISBLANK('ECR Summary'!E535),"VF_EMPTY",'ECR Summary'!E535)</f>
        <v>VF_EMPTY</v>
      </c>
      <c r="C493" s="21" t="str">
        <f>IF(ISBLANK('ECR Summary'!G535),"VF_EMPTY",'ECR Summary'!G535)</f>
        <v>VF_EMPTY</v>
      </c>
      <c r="D493" s="21" t="str">
        <f>IF(ISBLANK('ECR Summary'!H535),"VF_EMPTY",'ECR Summary'!H535)</f>
        <v>VF_EMPTY</v>
      </c>
      <c r="E493" s="21" t="str">
        <f>IF(ISBLANK('ECR Summary'!I535),"VF_EMPTY",'ECR Summary'!I535)</f>
        <v>VF_EMPTY</v>
      </c>
      <c r="F493" s="21" t="str">
        <f>IF(ISBLANK('ECR Summary'!J535),"VF_EMPTY",'ECR Summary'!J535)</f>
        <v>VF_EMPTY</v>
      </c>
      <c r="G493" s="21" t="str">
        <f>IF(ISBLANK('ECR Summary'!L535),"VF_EMPTY",'ECR Summary'!L535)</f>
        <v>VF_EMPTY</v>
      </c>
      <c r="H493" s="21" t="str">
        <f>IF(ISBLANK('ECR Summary'!M535),"VF_EMPTY",'ECR Summary'!M535)</f>
        <v>VF_EMPTY</v>
      </c>
      <c r="I493" s="21" t="str">
        <f>IF(ISBLANK('ECR Summary'!O535),"VF_EMPTY",'ECR Summary'!O535)</f>
        <v>VF_EMPTY</v>
      </c>
      <c r="J493" s="21" t="str">
        <f>IF(ISBLANK('ECR Summary'!R535),"VF_EMPTY",'ECR Summary'!R535)</f>
        <v>VF_EMPTY</v>
      </c>
      <c r="K493" s="21" t="str">
        <f>IF(ISBLANK('ECR Summary'!S535),"VF_EMPTY",'ECR Summary'!S535)</f>
        <v>VF_EMPTY</v>
      </c>
      <c r="L493" s="21" t="str">
        <f>IF(ISBLANK('ECR Summary'!T535),"VF_EMPTY",'ECR Summary'!T535)</f>
        <v>VF_EMPTY</v>
      </c>
      <c r="M493" s="21" t="str">
        <f>IF(ISBLANK('ECR Summary'!U535),"VF_EMPTY",'ECR Summary'!U535)</f>
        <v>VF_EMPTY</v>
      </c>
      <c r="N493" s="21" t="str">
        <f>IF(ISBLANK('ECR Summary'!AC535),"VF_EMPTY",'ECR Summary'!AC535)</f>
        <v>VF_EMPTY</v>
      </c>
      <c r="O493" s="21" t="str">
        <f>IF(ISBLANK('ECR Summary'!AF535),"VF_EMPTY",'ECR Summary'!AF535)</f>
        <v>VF_EMPTY</v>
      </c>
      <c r="P493" s="21" t="str">
        <f>IF(ISBLANK('ECR Summary'!AL535),"VF_EMPTY",'ECR Summary'!AL535)</f>
        <v>VF_EMPTY</v>
      </c>
      <c r="Q493" s="21" t="str">
        <f>IF(ISBLANK('ECR Summary'!AQ535),"VF_EMPTY",'ECR Summary'!AQ535)</f>
        <v>VF_EMPTY</v>
      </c>
      <c r="R493" s="21" t="str">
        <f>IF(ISBLANK('ECR Summary'!AS535),"VF_EMPTY",'ECR Summary'!AS535)</f>
        <v>VF_EMPTY</v>
      </c>
      <c r="S493" s="21" t="str">
        <f>IF(ISBLANK('ECR Summary'!BD535),"VF_EMPTY",'ECR Summary'!BD535)</f>
        <v>VF_EMPTY</v>
      </c>
      <c r="T493" s="21" t="str">
        <f>IF(ISBLANK('ECR Summary'!BE535),"VF_EMPTY",'ECR Summary'!BE535)</f>
        <v>VF_EMPTY</v>
      </c>
      <c r="U493" s="21" t="str">
        <f>IF(ISBLANK('ECR Summary'!BH535),"VF_EMPTY",'ECR Summary'!BH535)</f>
        <v>VF_EMPTY</v>
      </c>
      <c r="V493" s="21" t="str">
        <f>IF(ISBLANK('ECR Summary'!BM535),"VF_EMPTY",'ECR Summary'!BM535)</f>
        <v>VF_EMPTY</v>
      </c>
      <c r="W493" s="21" t="str">
        <f>IF(ISBLANK('ECR Summary'!BU535),"VF_EMPTY",'ECR Summary'!BU535)</f>
        <v>VF_EMPTY</v>
      </c>
      <c r="X493" s="21" t="str">
        <f>IF(ISBLANK('ECR Summary'!CA535),"VF_EMPTY",'ECR Summary'!CA535)</f>
        <v>VF_EMPTY</v>
      </c>
      <c r="Z493" s="47" t="str">
        <f>IF(ISBLANK('ECR Summary'!AG535),"VF_EMPTY",'ECR Summary'!AG535)</f>
        <v>VF_EMPTY</v>
      </c>
      <c r="AA493" s="47" t="str">
        <f>IF(ISBLANK('ECR Summary'!BQ535),"VF_EMPTY",'ECR Summary'!BQ535)</f>
        <v>VF_EMPTY</v>
      </c>
    </row>
    <row r="494" spans="1:27">
      <c r="A494" s="21" t="str">
        <f>IF(ISBLANK('ECR Summary'!B536),"VF_EMPTY",'ECR Summary'!B536)</f>
        <v>VF_EMPTY</v>
      </c>
      <c r="B494" s="21" t="str">
        <f>IF(ISBLANK('ECR Summary'!E536),"VF_EMPTY",'ECR Summary'!E536)</f>
        <v>VF_EMPTY</v>
      </c>
      <c r="C494" s="21" t="str">
        <f>IF(ISBLANK('ECR Summary'!G536),"VF_EMPTY",'ECR Summary'!G536)</f>
        <v>VF_EMPTY</v>
      </c>
      <c r="D494" s="21" t="str">
        <f>IF(ISBLANK('ECR Summary'!H536),"VF_EMPTY",'ECR Summary'!H536)</f>
        <v>VF_EMPTY</v>
      </c>
      <c r="E494" s="21" t="str">
        <f>IF(ISBLANK('ECR Summary'!I536),"VF_EMPTY",'ECR Summary'!I536)</f>
        <v>VF_EMPTY</v>
      </c>
      <c r="F494" s="21" t="str">
        <f>IF(ISBLANK('ECR Summary'!J536),"VF_EMPTY",'ECR Summary'!J536)</f>
        <v>VF_EMPTY</v>
      </c>
      <c r="G494" s="21" t="str">
        <f>IF(ISBLANK('ECR Summary'!L536),"VF_EMPTY",'ECR Summary'!L536)</f>
        <v>VF_EMPTY</v>
      </c>
      <c r="H494" s="21" t="str">
        <f>IF(ISBLANK('ECR Summary'!M536),"VF_EMPTY",'ECR Summary'!M536)</f>
        <v>VF_EMPTY</v>
      </c>
      <c r="I494" s="21" t="str">
        <f>IF(ISBLANK('ECR Summary'!O536),"VF_EMPTY",'ECR Summary'!O536)</f>
        <v>VF_EMPTY</v>
      </c>
      <c r="J494" s="21" t="str">
        <f>IF(ISBLANK('ECR Summary'!R536),"VF_EMPTY",'ECR Summary'!R536)</f>
        <v>VF_EMPTY</v>
      </c>
      <c r="K494" s="21" t="str">
        <f>IF(ISBLANK('ECR Summary'!S536),"VF_EMPTY",'ECR Summary'!S536)</f>
        <v>VF_EMPTY</v>
      </c>
      <c r="L494" s="21" t="str">
        <f>IF(ISBLANK('ECR Summary'!T536),"VF_EMPTY",'ECR Summary'!T536)</f>
        <v>VF_EMPTY</v>
      </c>
      <c r="M494" s="21" t="str">
        <f>IF(ISBLANK('ECR Summary'!U536),"VF_EMPTY",'ECR Summary'!U536)</f>
        <v>VF_EMPTY</v>
      </c>
      <c r="N494" s="21" t="str">
        <f>IF(ISBLANK('ECR Summary'!AC536),"VF_EMPTY",'ECR Summary'!AC536)</f>
        <v>VF_EMPTY</v>
      </c>
      <c r="O494" s="21" t="str">
        <f>IF(ISBLANK('ECR Summary'!AF536),"VF_EMPTY",'ECR Summary'!AF536)</f>
        <v>VF_EMPTY</v>
      </c>
      <c r="P494" s="21" t="str">
        <f>IF(ISBLANK('ECR Summary'!AL536),"VF_EMPTY",'ECR Summary'!AL536)</f>
        <v>VF_EMPTY</v>
      </c>
      <c r="Q494" s="21" t="str">
        <f>IF(ISBLANK('ECR Summary'!AQ536),"VF_EMPTY",'ECR Summary'!AQ536)</f>
        <v>VF_EMPTY</v>
      </c>
      <c r="R494" s="21" t="str">
        <f>IF(ISBLANK('ECR Summary'!AS536),"VF_EMPTY",'ECR Summary'!AS536)</f>
        <v>VF_EMPTY</v>
      </c>
      <c r="S494" s="21" t="str">
        <f>IF(ISBLANK('ECR Summary'!BD536),"VF_EMPTY",'ECR Summary'!BD536)</f>
        <v>VF_EMPTY</v>
      </c>
      <c r="T494" s="21" t="str">
        <f>IF(ISBLANK('ECR Summary'!BE536),"VF_EMPTY",'ECR Summary'!BE536)</f>
        <v>VF_EMPTY</v>
      </c>
      <c r="U494" s="21" t="str">
        <f>IF(ISBLANK('ECR Summary'!BH536),"VF_EMPTY",'ECR Summary'!BH536)</f>
        <v>VF_EMPTY</v>
      </c>
      <c r="V494" s="21" t="str">
        <f>IF(ISBLANK('ECR Summary'!BM536),"VF_EMPTY",'ECR Summary'!BM536)</f>
        <v>VF_EMPTY</v>
      </c>
      <c r="W494" s="21" t="str">
        <f>IF(ISBLANK('ECR Summary'!BU536),"VF_EMPTY",'ECR Summary'!BU536)</f>
        <v>VF_EMPTY</v>
      </c>
      <c r="X494" s="21" t="str">
        <f>IF(ISBLANK('ECR Summary'!CA536),"VF_EMPTY",'ECR Summary'!CA536)</f>
        <v>VF_EMPTY</v>
      </c>
      <c r="Z494" s="47" t="str">
        <f>IF(ISBLANK('ECR Summary'!AG536),"VF_EMPTY",'ECR Summary'!AG536)</f>
        <v>VF_EMPTY</v>
      </c>
      <c r="AA494" s="47" t="str">
        <f>IF(ISBLANK('ECR Summary'!BQ536),"VF_EMPTY",'ECR Summary'!BQ536)</f>
        <v>VF_EMPTY</v>
      </c>
    </row>
    <row r="495" spans="1:27">
      <c r="A495" s="21" t="str">
        <f>IF(ISBLANK('ECR Summary'!B537),"VF_EMPTY",'ECR Summary'!B537)</f>
        <v>VF_EMPTY</v>
      </c>
      <c r="B495" s="21" t="str">
        <f>IF(ISBLANK('ECR Summary'!E537),"VF_EMPTY",'ECR Summary'!E537)</f>
        <v>VF_EMPTY</v>
      </c>
      <c r="C495" s="21" t="str">
        <f>IF(ISBLANK('ECR Summary'!G537),"VF_EMPTY",'ECR Summary'!G537)</f>
        <v>VF_EMPTY</v>
      </c>
      <c r="D495" s="21" t="str">
        <f>IF(ISBLANK('ECR Summary'!H537),"VF_EMPTY",'ECR Summary'!H537)</f>
        <v>VF_EMPTY</v>
      </c>
      <c r="E495" s="21" t="str">
        <f>IF(ISBLANK('ECR Summary'!I537),"VF_EMPTY",'ECR Summary'!I537)</f>
        <v>VF_EMPTY</v>
      </c>
      <c r="F495" s="21" t="str">
        <f>IF(ISBLANK('ECR Summary'!J537),"VF_EMPTY",'ECR Summary'!J537)</f>
        <v>VF_EMPTY</v>
      </c>
      <c r="G495" s="21" t="str">
        <f>IF(ISBLANK('ECR Summary'!L537),"VF_EMPTY",'ECR Summary'!L537)</f>
        <v>VF_EMPTY</v>
      </c>
      <c r="H495" s="21" t="str">
        <f>IF(ISBLANK('ECR Summary'!M537),"VF_EMPTY",'ECR Summary'!M537)</f>
        <v>VF_EMPTY</v>
      </c>
      <c r="I495" s="21" t="str">
        <f>IF(ISBLANK('ECR Summary'!O537),"VF_EMPTY",'ECR Summary'!O537)</f>
        <v>VF_EMPTY</v>
      </c>
      <c r="J495" s="21" t="str">
        <f>IF(ISBLANK('ECR Summary'!R537),"VF_EMPTY",'ECR Summary'!R537)</f>
        <v>VF_EMPTY</v>
      </c>
      <c r="K495" s="21" t="str">
        <f>IF(ISBLANK('ECR Summary'!S537),"VF_EMPTY",'ECR Summary'!S537)</f>
        <v>VF_EMPTY</v>
      </c>
      <c r="L495" s="21" t="str">
        <f>IF(ISBLANK('ECR Summary'!T537),"VF_EMPTY",'ECR Summary'!T537)</f>
        <v>VF_EMPTY</v>
      </c>
      <c r="M495" s="21" t="str">
        <f>IF(ISBLANK('ECR Summary'!U537),"VF_EMPTY",'ECR Summary'!U537)</f>
        <v>VF_EMPTY</v>
      </c>
      <c r="N495" s="21" t="str">
        <f>IF(ISBLANK('ECR Summary'!AC537),"VF_EMPTY",'ECR Summary'!AC537)</f>
        <v>VF_EMPTY</v>
      </c>
      <c r="O495" s="21" t="str">
        <f>IF(ISBLANK('ECR Summary'!AF537),"VF_EMPTY",'ECR Summary'!AF537)</f>
        <v>VF_EMPTY</v>
      </c>
      <c r="P495" s="21" t="str">
        <f>IF(ISBLANK('ECR Summary'!AL537),"VF_EMPTY",'ECR Summary'!AL537)</f>
        <v>VF_EMPTY</v>
      </c>
      <c r="Q495" s="21" t="str">
        <f>IF(ISBLANK('ECR Summary'!AQ537),"VF_EMPTY",'ECR Summary'!AQ537)</f>
        <v>VF_EMPTY</v>
      </c>
      <c r="R495" s="21" t="str">
        <f>IF(ISBLANK('ECR Summary'!AS537),"VF_EMPTY",'ECR Summary'!AS537)</f>
        <v>VF_EMPTY</v>
      </c>
      <c r="S495" s="21" t="str">
        <f>IF(ISBLANK('ECR Summary'!BD537),"VF_EMPTY",'ECR Summary'!BD537)</f>
        <v>VF_EMPTY</v>
      </c>
      <c r="T495" s="21" t="str">
        <f>IF(ISBLANK('ECR Summary'!BE537),"VF_EMPTY",'ECR Summary'!BE537)</f>
        <v>VF_EMPTY</v>
      </c>
      <c r="U495" s="21" t="str">
        <f>IF(ISBLANK('ECR Summary'!BH537),"VF_EMPTY",'ECR Summary'!BH537)</f>
        <v>VF_EMPTY</v>
      </c>
      <c r="V495" s="21" t="str">
        <f>IF(ISBLANK('ECR Summary'!BM537),"VF_EMPTY",'ECR Summary'!BM537)</f>
        <v>VF_EMPTY</v>
      </c>
      <c r="W495" s="21" t="str">
        <f>IF(ISBLANK('ECR Summary'!BU537),"VF_EMPTY",'ECR Summary'!BU537)</f>
        <v>VF_EMPTY</v>
      </c>
      <c r="X495" s="21" t="str">
        <f>IF(ISBLANK('ECR Summary'!CA537),"VF_EMPTY",'ECR Summary'!CA537)</f>
        <v>VF_EMPTY</v>
      </c>
      <c r="Z495" s="47" t="str">
        <f>IF(ISBLANK('ECR Summary'!AG537),"VF_EMPTY",'ECR Summary'!AG537)</f>
        <v>VF_EMPTY</v>
      </c>
      <c r="AA495" s="47" t="str">
        <f>IF(ISBLANK('ECR Summary'!BQ537),"VF_EMPTY",'ECR Summary'!BQ537)</f>
        <v>VF_EMPTY</v>
      </c>
    </row>
    <row r="496" spans="1:27">
      <c r="A496" s="21" t="str">
        <f>IF(ISBLANK('ECR Summary'!B538),"VF_EMPTY",'ECR Summary'!B538)</f>
        <v>VF_EMPTY</v>
      </c>
      <c r="B496" s="21" t="str">
        <f>IF(ISBLANK('ECR Summary'!E538),"VF_EMPTY",'ECR Summary'!E538)</f>
        <v>VF_EMPTY</v>
      </c>
      <c r="C496" s="21" t="str">
        <f>IF(ISBLANK('ECR Summary'!G538),"VF_EMPTY",'ECR Summary'!G538)</f>
        <v>VF_EMPTY</v>
      </c>
      <c r="D496" s="21" t="str">
        <f>IF(ISBLANK('ECR Summary'!H538),"VF_EMPTY",'ECR Summary'!H538)</f>
        <v>VF_EMPTY</v>
      </c>
      <c r="E496" s="21" t="str">
        <f>IF(ISBLANK('ECR Summary'!I538),"VF_EMPTY",'ECR Summary'!I538)</f>
        <v>VF_EMPTY</v>
      </c>
      <c r="F496" s="21" t="str">
        <f>IF(ISBLANK('ECR Summary'!J538),"VF_EMPTY",'ECR Summary'!J538)</f>
        <v>VF_EMPTY</v>
      </c>
      <c r="G496" s="21" t="str">
        <f>IF(ISBLANK('ECR Summary'!L538),"VF_EMPTY",'ECR Summary'!L538)</f>
        <v>VF_EMPTY</v>
      </c>
      <c r="H496" s="21" t="str">
        <f>IF(ISBLANK('ECR Summary'!M538),"VF_EMPTY",'ECR Summary'!M538)</f>
        <v>VF_EMPTY</v>
      </c>
      <c r="I496" s="21" t="str">
        <f>IF(ISBLANK('ECR Summary'!O538),"VF_EMPTY",'ECR Summary'!O538)</f>
        <v>VF_EMPTY</v>
      </c>
      <c r="J496" s="21" t="str">
        <f>IF(ISBLANK('ECR Summary'!R538),"VF_EMPTY",'ECR Summary'!R538)</f>
        <v>VF_EMPTY</v>
      </c>
      <c r="K496" s="21" t="str">
        <f>IF(ISBLANK('ECR Summary'!S538),"VF_EMPTY",'ECR Summary'!S538)</f>
        <v>VF_EMPTY</v>
      </c>
      <c r="L496" s="21" t="str">
        <f>IF(ISBLANK('ECR Summary'!T538),"VF_EMPTY",'ECR Summary'!T538)</f>
        <v>VF_EMPTY</v>
      </c>
      <c r="M496" s="21" t="str">
        <f>IF(ISBLANK('ECR Summary'!U538),"VF_EMPTY",'ECR Summary'!U538)</f>
        <v>VF_EMPTY</v>
      </c>
      <c r="N496" s="21" t="str">
        <f>IF(ISBLANK('ECR Summary'!AC538),"VF_EMPTY",'ECR Summary'!AC538)</f>
        <v>VF_EMPTY</v>
      </c>
      <c r="O496" s="21" t="str">
        <f>IF(ISBLANK('ECR Summary'!AF538),"VF_EMPTY",'ECR Summary'!AF538)</f>
        <v>VF_EMPTY</v>
      </c>
      <c r="P496" s="21" t="str">
        <f>IF(ISBLANK('ECR Summary'!AL538),"VF_EMPTY",'ECR Summary'!AL538)</f>
        <v>VF_EMPTY</v>
      </c>
      <c r="Q496" s="21" t="str">
        <f>IF(ISBLANK('ECR Summary'!AQ538),"VF_EMPTY",'ECR Summary'!AQ538)</f>
        <v>VF_EMPTY</v>
      </c>
      <c r="R496" s="21" t="str">
        <f>IF(ISBLANK('ECR Summary'!AS538),"VF_EMPTY",'ECR Summary'!AS538)</f>
        <v>VF_EMPTY</v>
      </c>
      <c r="S496" s="21" t="str">
        <f>IF(ISBLANK('ECR Summary'!BD538),"VF_EMPTY",'ECR Summary'!BD538)</f>
        <v>VF_EMPTY</v>
      </c>
      <c r="T496" s="21" t="str">
        <f>IF(ISBLANK('ECR Summary'!BE538),"VF_EMPTY",'ECR Summary'!BE538)</f>
        <v>VF_EMPTY</v>
      </c>
      <c r="U496" s="21" t="str">
        <f>IF(ISBLANK('ECR Summary'!BH538),"VF_EMPTY",'ECR Summary'!BH538)</f>
        <v>VF_EMPTY</v>
      </c>
      <c r="V496" s="21" t="str">
        <f>IF(ISBLANK('ECR Summary'!BM538),"VF_EMPTY",'ECR Summary'!BM538)</f>
        <v>VF_EMPTY</v>
      </c>
      <c r="W496" s="21" t="str">
        <f>IF(ISBLANK('ECR Summary'!BU538),"VF_EMPTY",'ECR Summary'!BU538)</f>
        <v>VF_EMPTY</v>
      </c>
      <c r="X496" s="21" t="str">
        <f>IF(ISBLANK('ECR Summary'!CA538),"VF_EMPTY",'ECR Summary'!CA538)</f>
        <v>VF_EMPTY</v>
      </c>
      <c r="Z496" s="47" t="str">
        <f>IF(ISBLANK('ECR Summary'!AG538),"VF_EMPTY",'ECR Summary'!AG538)</f>
        <v>VF_EMPTY</v>
      </c>
      <c r="AA496" s="47" t="str">
        <f>IF(ISBLANK('ECR Summary'!BQ538),"VF_EMPTY",'ECR Summary'!BQ538)</f>
        <v>VF_EMPTY</v>
      </c>
    </row>
    <row r="497" spans="1:27">
      <c r="A497" s="21" t="str">
        <f>IF(ISBLANK('ECR Summary'!B539),"VF_EMPTY",'ECR Summary'!B539)</f>
        <v>VF_EMPTY</v>
      </c>
      <c r="B497" s="21" t="str">
        <f>IF(ISBLANK('ECR Summary'!E539),"VF_EMPTY",'ECR Summary'!E539)</f>
        <v>VF_EMPTY</v>
      </c>
      <c r="C497" s="21" t="str">
        <f>IF(ISBLANK('ECR Summary'!G539),"VF_EMPTY",'ECR Summary'!G539)</f>
        <v>VF_EMPTY</v>
      </c>
      <c r="D497" s="21" t="str">
        <f>IF(ISBLANK('ECR Summary'!H539),"VF_EMPTY",'ECR Summary'!H539)</f>
        <v>VF_EMPTY</v>
      </c>
      <c r="E497" s="21" t="str">
        <f>IF(ISBLANK('ECR Summary'!I539),"VF_EMPTY",'ECR Summary'!I539)</f>
        <v>VF_EMPTY</v>
      </c>
      <c r="F497" s="21" t="str">
        <f>IF(ISBLANK('ECR Summary'!J539),"VF_EMPTY",'ECR Summary'!J539)</f>
        <v>VF_EMPTY</v>
      </c>
      <c r="G497" s="21" t="str">
        <f>IF(ISBLANK('ECR Summary'!L539),"VF_EMPTY",'ECR Summary'!L539)</f>
        <v>VF_EMPTY</v>
      </c>
      <c r="H497" s="21" t="str">
        <f>IF(ISBLANK('ECR Summary'!M539),"VF_EMPTY",'ECR Summary'!M539)</f>
        <v>VF_EMPTY</v>
      </c>
      <c r="I497" s="21" t="str">
        <f>IF(ISBLANK('ECR Summary'!O539),"VF_EMPTY",'ECR Summary'!O539)</f>
        <v>VF_EMPTY</v>
      </c>
      <c r="J497" s="21" t="str">
        <f>IF(ISBLANK('ECR Summary'!R539),"VF_EMPTY",'ECR Summary'!R539)</f>
        <v>VF_EMPTY</v>
      </c>
      <c r="K497" s="21" t="str">
        <f>IF(ISBLANK('ECR Summary'!S539),"VF_EMPTY",'ECR Summary'!S539)</f>
        <v>VF_EMPTY</v>
      </c>
      <c r="L497" s="21" t="str">
        <f>IF(ISBLANK('ECR Summary'!T539),"VF_EMPTY",'ECR Summary'!T539)</f>
        <v>VF_EMPTY</v>
      </c>
      <c r="M497" s="21" t="str">
        <f>IF(ISBLANK('ECR Summary'!U539),"VF_EMPTY",'ECR Summary'!U539)</f>
        <v>VF_EMPTY</v>
      </c>
      <c r="N497" s="21" t="str">
        <f>IF(ISBLANK('ECR Summary'!AC539),"VF_EMPTY",'ECR Summary'!AC539)</f>
        <v>VF_EMPTY</v>
      </c>
      <c r="O497" s="21" t="str">
        <f>IF(ISBLANK('ECR Summary'!AF539),"VF_EMPTY",'ECR Summary'!AF539)</f>
        <v>VF_EMPTY</v>
      </c>
      <c r="P497" s="21" t="str">
        <f>IF(ISBLANK('ECR Summary'!AL539),"VF_EMPTY",'ECR Summary'!AL539)</f>
        <v>VF_EMPTY</v>
      </c>
      <c r="Q497" s="21" t="str">
        <f>IF(ISBLANK('ECR Summary'!AQ539),"VF_EMPTY",'ECR Summary'!AQ539)</f>
        <v>VF_EMPTY</v>
      </c>
      <c r="R497" s="21" t="str">
        <f>IF(ISBLANK('ECR Summary'!AS539),"VF_EMPTY",'ECR Summary'!AS539)</f>
        <v>VF_EMPTY</v>
      </c>
      <c r="S497" s="21" t="str">
        <f>IF(ISBLANK('ECR Summary'!BD539),"VF_EMPTY",'ECR Summary'!BD539)</f>
        <v>VF_EMPTY</v>
      </c>
      <c r="T497" s="21" t="str">
        <f>IF(ISBLANK('ECR Summary'!BE539),"VF_EMPTY",'ECR Summary'!BE539)</f>
        <v>VF_EMPTY</v>
      </c>
      <c r="U497" s="21" t="str">
        <f>IF(ISBLANK('ECR Summary'!BH539),"VF_EMPTY",'ECR Summary'!BH539)</f>
        <v>VF_EMPTY</v>
      </c>
      <c r="V497" s="21" t="str">
        <f>IF(ISBLANK('ECR Summary'!BM539),"VF_EMPTY",'ECR Summary'!BM539)</f>
        <v>VF_EMPTY</v>
      </c>
      <c r="W497" s="21" t="str">
        <f>IF(ISBLANK('ECR Summary'!BU539),"VF_EMPTY",'ECR Summary'!BU539)</f>
        <v>VF_EMPTY</v>
      </c>
      <c r="X497" s="21" t="str">
        <f>IF(ISBLANK('ECR Summary'!CA539),"VF_EMPTY",'ECR Summary'!CA539)</f>
        <v>VF_EMPTY</v>
      </c>
      <c r="Z497" s="47" t="str">
        <f>IF(ISBLANK('ECR Summary'!AG539),"VF_EMPTY",'ECR Summary'!AG539)</f>
        <v>VF_EMPTY</v>
      </c>
      <c r="AA497" s="47" t="str">
        <f>IF(ISBLANK('ECR Summary'!BQ539),"VF_EMPTY",'ECR Summary'!BQ539)</f>
        <v>VF_EMPTY</v>
      </c>
    </row>
    <row r="498" spans="1:27">
      <c r="A498" s="21" t="str">
        <f>IF(ISBLANK('ECR Summary'!B540),"VF_EMPTY",'ECR Summary'!B540)</f>
        <v>VF_EMPTY</v>
      </c>
      <c r="B498" s="21" t="str">
        <f>IF(ISBLANK('ECR Summary'!E540),"VF_EMPTY",'ECR Summary'!E540)</f>
        <v>VF_EMPTY</v>
      </c>
      <c r="C498" s="21" t="str">
        <f>IF(ISBLANK('ECR Summary'!G540),"VF_EMPTY",'ECR Summary'!G540)</f>
        <v>VF_EMPTY</v>
      </c>
      <c r="D498" s="21" t="str">
        <f>IF(ISBLANK('ECR Summary'!H540),"VF_EMPTY",'ECR Summary'!H540)</f>
        <v>VF_EMPTY</v>
      </c>
      <c r="E498" s="21" t="str">
        <f>IF(ISBLANK('ECR Summary'!I540),"VF_EMPTY",'ECR Summary'!I540)</f>
        <v>VF_EMPTY</v>
      </c>
      <c r="F498" s="21" t="str">
        <f>IF(ISBLANK('ECR Summary'!J540),"VF_EMPTY",'ECR Summary'!J540)</f>
        <v>VF_EMPTY</v>
      </c>
      <c r="G498" s="21" t="str">
        <f>IF(ISBLANK('ECR Summary'!L540),"VF_EMPTY",'ECR Summary'!L540)</f>
        <v>VF_EMPTY</v>
      </c>
      <c r="H498" s="21" t="str">
        <f>IF(ISBLANK('ECR Summary'!M540),"VF_EMPTY",'ECR Summary'!M540)</f>
        <v>VF_EMPTY</v>
      </c>
      <c r="I498" s="21" t="str">
        <f>IF(ISBLANK('ECR Summary'!O540),"VF_EMPTY",'ECR Summary'!O540)</f>
        <v>VF_EMPTY</v>
      </c>
      <c r="J498" s="21" t="str">
        <f>IF(ISBLANK('ECR Summary'!R540),"VF_EMPTY",'ECR Summary'!R540)</f>
        <v>VF_EMPTY</v>
      </c>
      <c r="K498" s="21" t="str">
        <f>IF(ISBLANK('ECR Summary'!S540),"VF_EMPTY",'ECR Summary'!S540)</f>
        <v>VF_EMPTY</v>
      </c>
      <c r="L498" s="21" t="str">
        <f>IF(ISBLANK('ECR Summary'!T540),"VF_EMPTY",'ECR Summary'!T540)</f>
        <v>VF_EMPTY</v>
      </c>
      <c r="M498" s="21" t="str">
        <f>IF(ISBLANK('ECR Summary'!U540),"VF_EMPTY",'ECR Summary'!U540)</f>
        <v>VF_EMPTY</v>
      </c>
      <c r="N498" s="21" t="str">
        <f>IF(ISBLANK('ECR Summary'!AC540),"VF_EMPTY",'ECR Summary'!AC540)</f>
        <v>VF_EMPTY</v>
      </c>
      <c r="O498" s="21" t="str">
        <f>IF(ISBLANK('ECR Summary'!AF540),"VF_EMPTY",'ECR Summary'!AF540)</f>
        <v>VF_EMPTY</v>
      </c>
      <c r="P498" s="21" t="str">
        <f>IF(ISBLANK('ECR Summary'!AL540),"VF_EMPTY",'ECR Summary'!AL540)</f>
        <v>VF_EMPTY</v>
      </c>
      <c r="Q498" s="21" t="str">
        <f>IF(ISBLANK('ECR Summary'!AQ540),"VF_EMPTY",'ECR Summary'!AQ540)</f>
        <v>VF_EMPTY</v>
      </c>
      <c r="R498" s="21" t="str">
        <f>IF(ISBLANK('ECR Summary'!AS540),"VF_EMPTY",'ECR Summary'!AS540)</f>
        <v>VF_EMPTY</v>
      </c>
      <c r="S498" s="21" t="str">
        <f>IF(ISBLANK('ECR Summary'!BD540),"VF_EMPTY",'ECR Summary'!BD540)</f>
        <v>VF_EMPTY</v>
      </c>
      <c r="T498" s="21" t="str">
        <f>IF(ISBLANK('ECR Summary'!BE540),"VF_EMPTY",'ECR Summary'!BE540)</f>
        <v>VF_EMPTY</v>
      </c>
      <c r="U498" s="21" t="str">
        <f>IF(ISBLANK('ECR Summary'!BH540),"VF_EMPTY",'ECR Summary'!BH540)</f>
        <v>VF_EMPTY</v>
      </c>
      <c r="V498" s="21" t="str">
        <f>IF(ISBLANK('ECR Summary'!BM540),"VF_EMPTY",'ECR Summary'!BM540)</f>
        <v>VF_EMPTY</v>
      </c>
      <c r="W498" s="21" t="str">
        <f>IF(ISBLANK('ECR Summary'!BU540),"VF_EMPTY",'ECR Summary'!BU540)</f>
        <v>VF_EMPTY</v>
      </c>
      <c r="X498" s="21" t="str">
        <f>IF(ISBLANK('ECR Summary'!CA540),"VF_EMPTY",'ECR Summary'!CA540)</f>
        <v>VF_EMPTY</v>
      </c>
      <c r="Z498" s="47" t="str">
        <f>IF(ISBLANK('ECR Summary'!AG540),"VF_EMPTY",'ECR Summary'!AG540)</f>
        <v>VF_EMPTY</v>
      </c>
      <c r="AA498" s="47" t="str">
        <f>IF(ISBLANK('ECR Summary'!BQ540),"VF_EMPTY",'ECR Summary'!BQ540)</f>
        <v>VF_EMPTY</v>
      </c>
    </row>
    <row r="499" spans="1:27">
      <c r="A499" s="21" t="str">
        <f>IF(ISBLANK('ECR Summary'!B541),"VF_EMPTY",'ECR Summary'!B541)</f>
        <v>VF_EMPTY</v>
      </c>
      <c r="B499" s="21" t="str">
        <f>IF(ISBLANK('ECR Summary'!E541),"VF_EMPTY",'ECR Summary'!E541)</f>
        <v>VF_EMPTY</v>
      </c>
      <c r="C499" s="21" t="str">
        <f>IF(ISBLANK('ECR Summary'!G541),"VF_EMPTY",'ECR Summary'!G541)</f>
        <v>VF_EMPTY</v>
      </c>
      <c r="D499" s="21" t="str">
        <f>IF(ISBLANK('ECR Summary'!H541),"VF_EMPTY",'ECR Summary'!H541)</f>
        <v>VF_EMPTY</v>
      </c>
      <c r="E499" s="21" t="str">
        <f>IF(ISBLANK('ECR Summary'!I541),"VF_EMPTY",'ECR Summary'!I541)</f>
        <v>VF_EMPTY</v>
      </c>
      <c r="F499" s="21" t="str">
        <f>IF(ISBLANK('ECR Summary'!J541),"VF_EMPTY",'ECR Summary'!J541)</f>
        <v>VF_EMPTY</v>
      </c>
      <c r="G499" s="21" t="str">
        <f>IF(ISBLANK('ECR Summary'!L541),"VF_EMPTY",'ECR Summary'!L541)</f>
        <v>VF_EMPTY</v>
      </c>
      <c r="H499" s="21" t="str">
        <f>IF(ISBLANK('ECR Summary'!M541),"VF_EMPTY",'ECR Summary'!M541)</f>
        <v>VF_EMPTY</v>
      </c>
      <c r="I499" s="21" t="str">
        <f>IF(ISBLANK('ECR Summary'!O541),"VF_EMPTY",'ECR Summary'!O541)</f>
        <v>VF_EMPTY</v>
      </c>
      <c r="J499" s="21" t="str">
        <f>IF(ISBLANK('ECR Summary'!R541),"VF_EMPTY",'ECR Summary'!R541)</f>
        <v>VF_EMPTY</v>
      </c>
      <c r="K499" s="21" t="str">
        <f>IF(ISBLANK('ECR Summary'!S541),"VF_EMPTY",'ECR Summary'!S541)</f>
        <v>VF_EMPTY</v>
      </c>
      <c r="L499" s="21" t="str">
        <f>IF(ISBLANK('ECR Summary'!T541),"VF_EMPTY",'ECR Summary'!T541)</f>
        <v>VF_EMPTY</v>
      </c>
      <c r="M499" s="21" t="str">
        <f>IF(ISBLANK('ECR Summary'!U541),"VF_EMPTY",'ECR Summary'!U541)</f>
        <v>VF_EMPTY</v>
      </c>
      <c r="N499" s="21" t="str">
        <f>IF(ISBLANK('ECR Summary'!AC541),"VF_EMPTY",'ECR Summary'!AC541)</f>
        <v>VF_EMPTY</v>
      </c>
      <c r="O499" s="21" t="str">
        <f>IF(ISBLANK('ECR Summary'!AF541),"VF_EMPTY",'ECR Summary'!AF541)</f>
        <v>VF_EMPTY</v>
      </c>
      <c r="P499" s="21" t="str">
        <f>IF(ISBLANK('ECR Summary'!AL541),"VF_EMPTY",'ECR Summary'!AL541)</f>
        <v>VF_EMPTY</v>
      </c>
      <c r="Q499" s="21" t="str">
        <f>IF(ISBLANK('ECR Summary'!AQ541),"VF_EMPTY",'ECR Summary'!AQ541)</f>
        <v>VF_EMPTY</v>
      </c>
      <c r="R499" s="21" t="str">
        <f>IF(ISBLANK('ECR Summary'!AS541),"VF_EMPTY",'ECR Summary'!AS541)</f>
        <v>VF_EMPTY</v>
      </c>
      <c r="S499" s="21" t="str">
        <f>IF(ISBLANK('ECR Summary'!BD541),"VF_EMPTY",'ECR Summary'!BD541)</f>
        <v>VF_EMPTY</v>
      </c>
      <c r="T499" s="21" t="str">
        <f>IF(ISBLANK('ECR Summary'!BE541),"VF_EMPTY",'ECR Summary'!BE541)</f>
        <v>VF_EMPTY</v>
      </c>
      <c r="U499" s="21" t="str">
        <f>IF(ISBLANK('ECR Summary'!BH541),"VF_EMPTY",'ECR Summary'!BH541)</f>
        <v>VF_EMPTY</v>
      </c>
      <c r="V499" s="21" t="str">
        <f>IF(ISBLANK('ECR Summary'!BM541),"VF_EMPTY",'ECR Summary'!BM541)</f>
        <v>VF_EMPTY</v>
      </c>
      <c r="W499" s="21" t="str">
        <f>IF(ISBLANK('ECR Summary'!BU541),"VF_EMPTY",'ECR Summary'!BU541)</f>
        <v>VF_EMPTY</v>
      </c>
      <c r="X499" s="21" t="str">
        <f>IF(ISBLANK('ECR Summary'!CA541),"VF_EMPTY",'ECR Summary'!CA541)</f>
        <v>VF_EMPTY</v>
      </c>
      <c r="Z499" s="47" t="str">
        <f>IF(ISBLANK('ECR Summary'!AG541),"VF_EMPTY",'ECR Summary'!AG541)</f>
        <v>VF_EMPTY</v>
      </c>
      <c r="AA499" s="47" t="str">
        <f>IF(ISBLANK('ECR Summary'!BQ541),"VF_EMPTY",'ECR Summary'!BQ541)</f>
        <v>VF_EMPTY</v>
      </c>
    </row>
    <row r="500" spans="1:27">
      <c r="A500" s="21" t="str">
        <f>IF(ISBLANK('ECR Summary'!B542),"VF_EMPTY",'ECR Summary'!B542)</f>
        <v>VF_EMPTY</v>
      </c>
      <c r="B500" s="21" t="str">
        <f>IF(ISBLANK('ECR Summary'!E542),"VF_EMPTY",'ECR Summary'!E542)</f>
        <v>VF_EMPTY</v>
      </c>
      <c r="C500" s="21" t="str">
        <f>IF(ISBLANK('ECR Summary'!G542),"VF_EMPTY",'ECR Summary'!G542)</f>
        <v>VF_EMPTY</v>
      </c>
      <c r="D500" s="21" t="str">
        <f>IF(ISBLANK('ECR Summary'!H542),"VF_EMPTY",'ECR Summary'!H542)</f>
        <v>VF_EMPTY</v>
      </c>
      <c r="E500" s="21" t="str">
        <f>IF(ISBLANK('ECR Summary'!I542),"VF_EMPTY",'ECR Summary'!I542)</f>
        <v>VF_EMPTY</v>
      </c>
      <c r="F500" s="21" t="str">
        <f>IF(ISBLANK('ECR Summary'!J542),"VF_EMPTY",'ECR Summary'!J542)</f>
        <v>VF_EMPTY</v>
      </c>
      <c r="G500" s="21" t="str">
        <f>IF(ISBLANK('ECR Summary'!L542),"VF_EMPTY",'ECR Summary'!L542)</f>
        <v>VF_EMPTY</v>
      </c>
      <c r="H500" s="21" t="str">
        <f>IF(ISBLANK('ECR Summary'!M542),"VF_EMPTY",'ECR Summary'!M542)</f>
        <v>VF_EMPTY</v>
      </c>
      <c r="I500" s="21" t="str">
        <f>IF(ISBLANK('ECR Summary'!O542),"VF_EMPTY",'ECR Summary'!O542)</f>
        <v>VF_EMPTY</v>
      </c>
      <c r="J500" s="21" t="str">
        <f>IF(ISBLANK('ECR Summary'!R542),"VF_EMPTY",'ECR Summary'!R542)</f>
        <v>VF_EMPTY</v>
      </c>
      <c r="K500" s="21" t="str">
        <f>IF(ISBLANK('ECR Summary'!S542),"VF_EMPTY",'ECR Summary'!S542)</f>
        <v>VF_EMPTY</v>
      </c>
      <c r="L500" s="21" t="str">
        <f>IF(ISBLANK('ECR Summary'!T542),"VF_EMPTY",'ECR Summary'!T542)</f>
        <v>VF_EMPTY</v>
      </c>
      <c r="M500" s="21" t="str">
        <f>IF(ISBLANK('ECR Summary'!U542),"VF_EMPTY",'ECR Summary'!U542)</f>
        <v>VF_EMPTY</v>
      </c>
      <c r="N500" s="21" t="str">
        <f>IF(ISBLANK('ECR Summary'!AC542),"VF_EMPTY",'ECR Summary'!AC542)</f>
        <v>VF_EMPTY</v>
      </c>
      <c r="O500" s="21" t="str">
        <f>IF(ISBLANK('ECR Summary'!AF542),"VF_EMPTY",'ECR Summary'!AF542)</f>
        <v>VF_EMPTY</v>
      </c>
      <c r="P500" s="21" t="str">
        <f>IF(ISBLANK('ECR Summary'!AL542),"VF_EMPTY",'ECR Summary'!AL542)</f>
        <v>VF_EMPTY</v>
      </c>
      <c r="Q500" s="21" t="str">
        <f>IF(ISBLANK('ECR Summary'!AQ542),"VF_EMPTY",'ECR Summary'!AQ542)</f>
        <v>VF_EMPTY</v>
      </c>
      <c r="R500" s="21" t="str">
        <f>IF(ISBLANK('ECR Summary'!AS542),"VF_EMPTY",'ECR Summary'!AS542)</f>
        <v>VF_EMPTY</v>
      </c>
      <c r="S500" s="21" t="str">
        <f>IF(ISBLANK('ECR Summary'!BD542),"VF_EMPTY",'ECR Summary'!BD542)</f>
        <v>VF_EMPTY</v>
      </c>
      <c r="T500" s="21" t="str">
        <f>IF(ISBLANK('ECR Summary'!BE542),"VF_EMPTY",'ECR Summary'!BE542)</f>
        <v>VF_EMPTY</v>
      </c>
      <c r="U500" s="21" t="str">
        <f>IF(ISBLANK('ECR Summary'!BH542),"VF_EMPTY",'ECR Summary'!BH542)</f>
        <v>VF_EMPTY</v>
      </c>
      <c r="V500" s="21" t="str">
        <f>IF(ISBLANK('ECR Summary'!BM542),"VF_EMPTY",'ECR Summary'!BM542)</f>
        <v>VF_EMPTY</v>
      </c>
      <c r="W500" s="21" t="str">
        <f>IF(ISBLANK('ECR Summary'!BU542),"VF_EMPTY",'ECR Summary'!BU542)</f>
        <v>VF_EMPTY</v>
      </c>
      <c r="X500" s="21" t="str">
        <f>IF(ISBLANK('ECR Summary'!CA542),"VF_EMPTY",'ECR Summary'!CA542)</f>
        <v>VF_EMPTY</v>
      </c>
      <c r="Z500" s="47" t="str">
        <f>IF(ISBLANK('ECR Summary'!AG542),"VF_EMPTY",'ECR Summary'!AG542)</f>
        <v>VF_EMPTY</v>
      </c>
      <c r="AA500" s="47" t="str">
        <f>IF(ISBLANK('ECR Summary'!BQ542),"VF_EMPTY",'ECR Summary'!BQ542)</f>
        <v>VF_EMPTY</v>
      </c>
    </row>
    <row r="501" spans="1:27">
      <c r="A501" s="21" t="str">
        <f>IF(ISBLANK('ECR Summary'!B543),"VF_EMPTY",'ECR Summary'!B543)</f>
        <v>VF_EMPTY</v>
      </c>
      <c r="B501" s="21" t="str">
        <f>IF(ISBLANK('ECR Summary'!E543),"VF_EMPTY",'ECR Summary'!E543)</f>
        <v>VF_EMPTY</v>
      </c>
      <c r="C501" s="21" t="str">
        <f>IF(ISBLANK('ECR Summary'!G543),"VF_EMPTY",'ECR Summary'!G543)</f>
        <v>VF_EMPTY</v>
      </c>
      <c r="D501" s="21" t="str">
        <f>IF(ISBLANK('ECR Summary'!H543),"VF_EMPTY",'ECR Summary'!H543)</f>
        <v>VF_EMPTY</v>
      </c>
      <c r="E501" s="21" t="str">
        <f>IF(ISBLANK('ECR Summary'!I543),"VF_EMPTY",'ECR Summary'!I543)</f>
        <v>VF_EMPTY</v>
      </c>
      <c r="F501" s="21" t="str">
        <f>IF(ISBLANK('ECR Summary'!J543),"VF_EMPTY",'ECR Summary'!J543)</f>
        <v>VF_EMPTY</v>
      </c>
      <c r="G501" s="21" t="str">
        <f>IF(ISBLANK('ECR Summary'!L543),"VF_EMPTY",'ECR Summary'!L543)</f>
        <v>VF_EMPTY</v>
      </c>
      <c r="H501" s="21" t="str">
        <f>IF(ISBLANK('ECR Summary'!M543),"VF_EMPTY",'ECR Summary'!M543)</f>
        <v>VF_EMPTY</v>
      </c>
      <c r="I501" s="21" t="str">
        <f>IF(ISBLANK('ECR Summary'!O543),"VF_EMPTY",'ECR Summary'!O543)</f>
        <v>VF_EMPTY</v>
      </c>
      <c r="J501" s="21" t="str">
        <f>IF(ISBLANK('ECR Summary'!R543),"VF_EMPTY",'ECR Summary'!R543)</f>
        <v>VF_EMPTY</v>
      </c>
      <c r="K501" s="21" t="str">
        <f>IF(ISBLANK('ECR Summary'!S543),"VF_EMPTY",'ECR Summary'!S543)</f>
        <v>VF_EMPTY</v>
      </c>
      <c r="L501" s="21" t="str">
        <f>IF(ISBLANK('ECR Summary'!T543),"VF_EMPTY",'ECR Summary'!T543)</f>
        <v>VF_EMPTY</v>
      </c>
      <c r="M501" s="21" t="str">
        <f>IF(ISBLANK('ECR Summary'!U543),"VF_EMPTY",'ECR Summary'!U543)</f>
        <v>VF_EMPTY</v>
      </c>
      <c r="N501" s="21" t="str">
        <f>IF(ISBLANK('ECR Summary'!AC543),"VF_EMPTY",'ECR Summary'!AC543)</f>
        <v>VF_EMPTY</v>
      </c>
      <c r="O501" s="21" t="str">
        <f>IF(ISBLANK('ECR Summary'!AF543),"VF_EMPTY",'ECR Summary'!AF543)</f>
        <v>VF_EMPTY</v>
      </c>
      <c r="P501" s="21" t="str">
        <f>IF(ISBLANK('ECR Summary'!AL543),"VF_EMPTY",'ECR Summary'!AL543)</f>
        <v>VF_EMPTY</v>
      </c>
      <c r="Q501" s="21" t="str">
        <f>IF(ISBLANK('ECR Summary'!AQ543),"VF_EMPTY",'ECR Summary'!AQ543)</f>
        <v>VF_EMPTY</v>
      </c>
      <c r="R501" s="21" t="str">
        <f>IF(ISBLANK('ECR Summary'!AS543),"VF_EMPTY",'ECR Summary'!AS543)</f>
        <v>VF_EMPTY</v>
      </c>
      <c r="S501" s="21" t="str">
        <f>IF(ISBLANK('ECR Summary'!BD543),"VF_EMPTY",'ECR Summary'!BD543)</f>
        <v>VF_EMPTY</v>
      </c>
      <c r="T501" s="21" t="str">
        <f>IF(ISBLANK('ECR Summary'!BE543),"VF_EMPTY",'ECR Summary'!BE543)</f>
        <v>VF_EMPTY</v>
      </c>
      <c r="U501" s="21" t="str">
        <f>IF(ISBLANK('ECR Summary'!BH543),"VF_EMPTY",'ECR Summary'!BH543)</f>
        <v>VF_EMPTY</v>
      </c>
      <c r="V501" s="21" t="str">
        <f>IF(ISBLANK('ECR Summary'!BM543),"VF_EMPTY",'ECR Summary'!BM543)</f>
        <v>VF_EMPTY</v>
      </c>
      <c r="W501" s="21" t="str">
        <f>IF(ISBLANK('ECR Summary'!BU543),"VF_EMPTY",'ECR Summary'!BU543)</f>
        <v>VF_EMPTY</v>
      </c>
      <c r="X501" s="21" t="str">
        <f>IF(ISBLANK('ECR Summary'!CA543),"VF_EMPTY",'ECR Summary'!CA543)</f>
        <v>VF_EMPTY</v>
      </c>
      <c r="Z501" s="47" t="str">
        <f>IF(ISBLANK('ECR Summary'!AG543),"VF_EMPTY",'ECR Summary'!AG543)</f>
        <v>VF_EMPTY</v>
      </c>
      <c r="AA501" s="47" t="str">
        <f>IF(ISBLANK('ECR Summary'!BQ543),"VF_EMPTY",'ECR Summary'!BQ543)</f>
        <v>VF_EMPTY</v>
      </c>
    </row>
    <row r="502" spans="1:27">
      <c r="A502" s="21" t="str">
        <f>IF(ISBLANK('ECR Summary'!B544),"VF_EMPTY",'ECR Summary'!B544)</f>
        <v>VF_EMPTY</v>
      </c>
      <c r="B502" s="21" t="str">
        <f>IF(ISBLANK('ECR Summary'!E544),"VF_EMPTY",'ECR Summary'!E544)</f>
        <v>VF_EMPTY</v>
      </c>
      <c r="C502" s="21" t="str">
        <f>IF(ISBLANK('ECR Summary'!G544),"VF_EMPTY",'ECR Summary'!G544)</f>
        <v>VF_EMPTY</v>
      </c>
      <c r="D502" s="21" t="str">
        <f>IF(ISBLANK('ECR Summary'!H544),"VF_EMPTY",'ECR Summary'!H544)</f>
        <v>VF_EMPTY</v>
      </c>
      <c r="E502" s="21" t="str">
        <f>IF(ISBLANK('ECR Summary'!I544),"VF_EMPTY",'ECR Summary'!I544)</f>
        <v>VF_EMPTY</v>
      </c>
      <c r="F502" s="21" t="str">
        <f>IF(ISBLANK('ECR Summary'!J544),"VF_EMPTY",'ECR Summary'!J544)</f>
        <v>VF_EMPTY</v>
      </c>
      <c r="G502" s="21" t="str">
        <f>IF(ISBLANK('ECR Summary'!L544),"VF_EMPTY",'ECR Summary'!L544)</f>
        <v>VF_EMPTY</v>
      </c>
      <c r="H502" s="21" t="str">
        <f>IF(ISBLANK('ECR Summary'!M544),"VF_EMPTY",'ECR Summary'!M544)</f>
        <v>VF_EMPTY</v>
      </c>
      <c r="I502" s="21" t="str">
        <f>IF(ISBLANK('ECR Summary'!O544),"VF_EMPTY",'ECR Summary'!O544)</f>
        <v>VF_EMPTY</v>
      </c>
      <c r="J502" s="21" t="str">
        <f>IF(ISBLANK('ECR Summary'!R544),"VF_EMPTY",'ECR Summary'!R544)</f>
        <v>VF_EMPTY</v>
      </c>
      <c r="K502" s="21" t="str">
        <f>IF(ISBLANK('ECR Summary'!S544),"VF_EMPTY",'ECR Summary'!S544)</f>
        <v>VF_EMPTY</v>
      </c>
      <c r="L502" s="21" t="str">
        <f>IF(ISBLANK('ECR Summary'!T544),"VF_EMPTY",'ECR Summary'!T544)</f>
        <v>VF_EMPTY</v>
      </c>
      <c r="M502" s="21" t="str">
        <f>IF(ISBLANK('ECR Summary'!U544),"VF_EMPTY",'ECR Summary'!U544)</f>
        <v>VF_EMPTY</v>
      </c>
      <c r="N502" s="21" t="str">
        <f>IF(ISBLANK('ECR Summary'!AC544),"VF_EMPTY",'ECR Summary'!AC544)</f>
        <v>VF_EMPTY</v>
      </c>
      <c r="O502" s="21" t="str">
        <f>IF(ISBLANK('ECR Summary'!AF544),"VF_EMPTY",'ECR Summary'!AF544)</f>
        <v>VF_EMPTY</v>
      </c>
      <c r="P502" s="21" t="str">
        <f>IF(ISBLANK('ECR Summary'!AL544),"VF_EMPTY",'ECR Summary'!AL544)</f>
        <v>VF_EMPTY</v>
      </c>
      <c r="Q502" s="21" t="str">
        <f>IF(ISBLANK('ECR Summary'!AQ544),"VF_EMPTY",'ECR Summary'!AQ544)</f>
        <v>VF_EMPTY</v>
      </c>
      <c r="R502" s="21" t="str">
        <f>IF(ISBLANK('ECR Summary'!AS544),"VF_EMPTY",'ECR Summary'!AS544)</f>
        <v>VF_EMPTY</v>
      </c>
      <c r="S502" s="21" t="str">
        <f>IF(ISBLANK('ECR Summary'!BD544),"VF_EMPTY",'ECR Summary'!BD544)</f>
        <v>VF_EMPTY</v>
      </c>
      <c r="T502" s="21" t="str">
        <f>IF(ISBLANK('ECR Summary'!BE544),"VF_EMPTY",'ECR Summary'!BE544)</f>
        <v>VF_EMPTY</v>
      </c>
      <c r="U502" s="21" t="str">
        <f>IF(ISBLANK('ECR Summary'!BH544),"VF_EMPTY",'ECR Summary'!BH544)</f>
        <v>VF_EMPTY</v>
      </c>
      <c r="V502" s="21" t="str">
        <f>IF(ISBLANK('ECR Summary'!BM544),"VF_EMPTY",'ECR Summary'!BM544)</f>
        <v>VF_EMPTY</v>
      </c>
      <c r="W502" s="21" t="str">
        <f>IF(ISBLANK('ECR Summary'!BU544),"VF_EMPTY",'ECR Summary'!BU544)</f>
        <v>VF_EMPTY</v>
      </c>
      <c r="X502" s="21" t="str">
        <f>IF(ISBLANK('ECR Summary'!CA544),"VF_EMPTY",'ECR Summary'!CA544)</f>
        <v>VF_EMPTY</v>
      </c>
      <c r="Z502" s="47" t="str">
        <f>IF(ISBLANK('ECR Summary'!AG544),"VF_EMPTY",'ECR Summary'!AG544)</f>
        <v>VF_EMPTY</v>
      </c>
      <c r="AA502" s="47" t="str">
        <f>IF(ISBLANK('ECR Summary'!BQ544),"VF_EMPTY",'ECR Summary'!BQ544)</f>
        <v>VF_EMPTY</v>
      </c>
    </row>
    <row r="503" spans="1:27">
      <c r="A503" s="21" t="str">
        <f>IF(ISBLANK('ECR Summary'!B545),"VF_EMPTY",'ECR Summary'!B545)</f>
        <v>VF_EMPTY</v>
      </c>
      <c r="B503" s="21" t="str">
        <f>IF(ISBLANK('ECR Summary'!E545),"VF_EMPTY",'ECR Summary'!E545)</f>
        <v>VF_EMPTY</v>
      </c>
      <c r="C503" s="21" t="str">
        <f>IF(ISBLANK('ECR Summary'!G545),"VF_EMPTY",'ECR Summary'!G545)</f>
        <v>VF_EMPTY</v>
      </c>
      <c r="D503" s="21" t="str">
        <f>IF(ISBLANK('ECR Summary'!H545),"VF_EMPTY",'ECR Summary'!H545)</f>
        <v>VF_EMPTY</v>
      </c>
      <c r="E503" s="21" t="str">
        <f>IF(ISBLANK('ECR Summary'!I545),"VF_EMPTY",'ECR Summary'!I545)</f>
        <v>VF_EMPTY</v>
      </c>
      <c r="F503" s="21" t="str">
        <f>IF(ISBLANK('ECR Summary'!J545),"VF_EMPTY",'ECR Summary'!J545)</f>
        <v>VF_EMPTY</v>
      </c>
      <c r="G503" s="21" t="str">
        <f>IF(ISBLANK('ECR Summary'!L545),"VF_EMPTY",'ECR Summary'!L545)</f>
        <v>VF_EMPTY</v>
      </c>
      <c r="H503" s="21" t="str">
        <f>IF(ISBLANK('ECR Summary'!M545),"VF_EMPTY",'ECR Summary'!M545)</f>
        <v>VF_EMPTY</v>
      </c>
      <c r="I503" s="21" t="str">
        <f>IF(ISBLANK('ECR Summary'!O545),"VF_EMPTY",'ECR Summary'!O545)</f>
        <v>VF_EMPTY</v>
      </c>
      <c r="J503" s="21" t="str">
        <f>IF(ISBLANK('ECR Summary'!R545),"VF_EMPTY",'ECR Summary'!R545)</f>
        <v>VF_EMPTY</v>
      </c>
      <c r="K503" s="21" t="str">
        <f>IF(ISBLANK('ECR Summary'!S545),"VF_EMPTY",'ECR Summary'!S545)</f>
        <v>VF_EMPTY</v>
      </c>
      <c r="L503" s="21" t="str">
        <f>IF(ISBLANK('ECR Summary'!T545),"VF_EMPTY",'ECR Summary'!T545)</f>
        <v>VF_EMPTY</v>
      </c>
      <c r="M503" s="21" t="str">
        <f>IF(ISBLANK('ECR Summary'!U545),"VF_EMPTY",'ECR Summary'!U545)</f>
        <v>VF_EMPTY</v>
      </c>
      <c r="N503" s="21" t="str">
        <f>IF(ISBLANK('ECR Summary'!AC545),"VF_EMPTY",'ECR Summary'!AC545)</f>
        <v>VF_EMPTY</v>
      </c>
      <c r="O503" s="21" t="str">
        <f>IF(ISBLANK('ECR Summary'!AF545),"VF_EMPTY",'ECR Summary'!AF545)</f>
        <v>VF_EMPTY</v>
      </c>
      <c r="P503" s="21" t="str">
        <f>IF(ISBLANK('ECR Summary'!AL545),"VF_EMPTY",'ECR Summary'!AL545)</f>
        <v>VF_EMPTY</v>
      </c>
      <c r="Q503" s="21" t="str">
        <f>IF(ISBLANK('ECR Summary'!AQ545),"VF_EMPTY",'ECR Summary'!AQ545)</f>
        <v>VF_EMPTY</v>
      </c>
      <c r="R503" s="21" t="str">
        <f>IF(ISBLANK('ECR Summary'!AS545),"VF_EMPTY",'ECR Summary'!AS545)</f>
        <v>VF_EMPTY</v>
      </c>
      <c r="S503" s="21" t="str">
        <f>IF(ISBLANK('ECR Summary'!BD545),"VF_EMPTY",'ECR Summary'!BD545)</f>
        <v>VF_EMPTY</v>
      </c>
      <c r="T503" s="21" t="str">
        <f>IF(ISBLANK('ECR Summary'!BE545),"VF_EMPTY",'ECR Summary'!BE545)</f>
        <v>VF_EMPTY</v>
      </c>
      <c r="U503" s="21" t="str">
        <f>IF(ISBLANK('ECR Summary'!BH545),"VF_EMPTY",'ECR Summary'!BH545)</f>
        <v>VF_EMPTY</v>
      </c>
      <c r="V503" s="21" t="str">
        <f>IF(ISBLANK('ECR Summary'!BM545),"VF_EMPTY",'ECR Summary'!BM545)</f>
        <v>VF_EMPTY</v>
      </c>
      <c r="W503" s="21" t="str">
        <f>IF(ISBLANK('ECR Summary'!BU545),"VF_EMPTY",'ECR Summary'!BU545)</f>
        <v>VF_EMPTY</v>
      </c>
      <c r="X503" s="21" t="str">
        <f>IF(ISBLANK('ECR Summary'!CA545),"VF_EMPTY",'ECR Summary'!CA545)</f>
        <v>VF_EMPTY</v>
      </c>
      <c r="Z503" s="47" t="str">
        <f>IF(ISBLANK('ECR Summary'!AG545),"VF_EMPTY",'ECR Summary'!AG545)</f>
        <v>VF_EMPTY</v>
      </c>
      <c r="AA503" s="47" t="str">
        <f>IF(ISBLANK('ECR Summary'!BQ545),"VF_EMPTY",'ECR Summary'!BQ545)</f>
        <v>VF_EMPTY</v>
      </c>
    </row>
    <row r="504" spans="1:27">
      <c r="A504" s="21" t="str">
        <f>IF(ISBLANK('ECR Summary'!B546),"VF_EMPTY",'ECR Summary'!B546)</f>
        <v>VF_EMPTY</v>
      </c>
      <c r="B504" s="21" t="str">
        <f>IF(ISBLANK('ECR Summary'!E546),"VF_EMPTY",'ECR Summary'!E546)</f>
        <v>VF_EMPTY</v>
      </c>
      <c r="C504" s="21" t="str">
        <f>IF(ISBLANK('ECR Summary'!G546),"VF_EMPTY",'ECR Summary'!G546)</f>
        <v>VF_EMPTY</v>
      </c>
      <c r="D504" s="21" t="str">
        <f>IF(ISBLANK('ECR Summary'!H546),"VF_EMPTY",'ECR Summary'!H546)</f>
        <v>VF_EMPTY</v>
      </c>
      <c r="E504" s="21" t="str">
        <f>IF(ISBLANK('ECR Summary'!I546),"VF_EMPTY",'ECR Summary'!I546)</f>
        <v>VF_EMPTY</v>
      </c>
      <c r="F504" s="21" t="str">
        <f>IF(ISBLANK('ECR Summary'!J546),"VF_EMPTY",'ECR Summary'!J546)</f>
        <v>VF_EMPTY</v>
      </c>
      <c r="G504" s="21" t="str">
        <f>IF(ISBLANK('ECR Summary'!L546),"VF_EMPTY",'ECR Summary'!L546)</f>
        <v>VF_EMPTY</v>
      </c>
      <c r="H504" s="21" t="str">
        <f>IF(ISBLANK('ECR Summary'!M546),"VF_EMPTY",'ECR Summary'!M546)</f>
        <v>VF_EMPTY</v>
      </c>
      <c r="I504" s="21" t="str">
        <f>IF(ISBLANK('ECR Summary'!O546),"VF_EMPTY",'ECR Summary'!O546)</f>
        <v>VF_EMPTY</v>
      </c>
      <c r="J504" s="21" t="str">
        <f>IF(ISBLANK('ECR Summary'!R546),"VF_EMPTY",'ECR Summary'!R546)</f>
        <v>VF_EMPTY</v>
      </c>
      <c r="K504" s="21" t="str">
        <f>IF(ISBLANK('ECR Summary'!S546),"VF_EMPTY",'ECR Summary'!S546)</f>
        <v>VF_EMPTY</v>
      </c>
      <c r="L504" s="21" t="str">
        <f>IF(ISBLANK('ECR Summary'!T546),"VF_EMPTY",'ECR Summary'!T546)</f>
        <v>VF_EMPTY</v>
      </c>
      <c r="M504" s="21" t="str">
        <f>IF(ISBLANK('ECR Summary'!U546),"VF_EMPTY",'ECR Summary'!U546)</f>
        <v>VF_EMPTY</v>
      </c>
      <c r="N504" s="21" t="str">
        <f>IF(ISBLANK('ECR Summary'!AC546),"VF_EMPTY",'ECR Summary'!AC546)</f>
        <v>VF_EMPTY</v>
      </c>
      <c r="O504" s="21" t="str">
        <f>IF(ISBLANK('ECR Summary'!AF546),"VF_EMPTY",'ECR Summary'!AF546)</f>
        <v>VF_EMPTY</v>
      </c>
      <c r="P504" s="21" t="str">
        <f>IF(ISBLANK('ECR Summary'!AL546),"VF_EMPTY",'ECR Summary'!AL546)</f>
        <v>VF_EMPTY</v>
      </c>
      <c r="Q504" s="21" t="str">
        <f>IF(ISBLANK('ECR Summary'!AQ546),"VF_EMPTY",'ECR Summary'!AQ546)</f>
        <v>VF_EMPTY</v>
      </c>
      <c r="R504" s="21" t="str">
        <f>IF(ISBLANK('ECR Summary'!AS546),"VF_EMPTY",'ECR Summary'!AS546)</f>
        <v>VF_EMPTY</v>
      </c>
      <c r="S504" s="21" t="str">
        <f>IF(ISBLANK('ECR Summary'!BD546),"VF_EMPTY",'ECR Summary'!BD546)</f>
        <v>VF_EMPTY</v>
      </c>
      <c r="T504" s="21" t="str">
        <f>IF(ISBLANK('ECR Summary'!BE546),"VF_EMPTY",'ECR Summary'!BE546)</f>
        <v>VF_EMPTY</v>
      </c>
      <c r="U504" s="21" t="str">
        <f>IF(ISBLANK('ECR Summary'!BH546),"VF_EMPTY",'ECR Summary'!BH546)</f>
        <v>VF_EMPTY</v>
      </c>
      <c r="V504" s="21" t="str">
        <f>IF(ISBLANK('ECR Summary'!BM546),"VF_EMPTY",'ECR Summary'!BM546)</f>
        <v>VF_EMPTY</v>
      </c>
      <c r="W504" s="21" t="str">
        <f>IF(ISBLANK('ECR Summary'!BU546),"VF_EMPTY",'ECR Summary'!BU546)</f>
        <v>VF_EMPTY</v>
      </c>
      <c r="X504" s="21" t="str">
        <f>IF(ISBLANK('ECR Summary'!CA546),"VF_EMPTY",'ECR Summary'!CA546)</f>
        <v>VF_EMPTY</v>
      </c>
      <c r="Z504" s="47" t="str">
        <f>IF(ISBLANK('ECR Summary'!AG546),"VF_EMPTY",'ECR Summary'!AG546)</f>
        <v>VF_EMPTY</v>
      </c>
      <c r="AA504" s="47" t="str">
        <f>IF(ISBLANK('ECR Summary'!BQ546),"VF_EMPTY",'ECR Summary'!BQ546)</f>
        <v>VF_EMPTY</v>
      </c>
    </row>
    <row r="505" spans="1:27">
      <c r="A505" s="21" t="str">
        <f>IF(ISBLANK('ECR Summary'!B547),"VF_EMPTY",'ECR Summary'!B547)</f>
        <v>VF_EMPTY</v>
      </c>
      <c r="B505" s="21" t="str">
        <f>IF(ISBLANK('ECR Summary'!E547),"VF_EMPTY",'ECR Summary'!E547)</f>
        <v>VF_EMPTY</v>
      </c>
      <c r="C505" s="21" t="str">
        <f>IF(ISBLANK('ECR Summary'!G547),"VF_EMPTY",'ECR Summary'!G547)</f>
        <v>VF_EMPTY</v>
      </c>
      <c r="D505" s="21" t="str">
        <f>IF(ISBLANK('ECR Summary'!H547),"VF_EMPTY",'ECR Summary'!H547)</f>
        <v>VF_EMPTY</v>
      </c>
      <c r="E505" s="21" t="str">
        <f>IF(ISBLANK('ECR Summary'!I547),"VF_EMPTY",'ECR Summary'!I547)</f>
        <v>VF_EMPTY</v>
      </c>
      <c r="F505" s="21" t="str">
        <f>IF(ISBLANK('ECR Summary'!J547),"VF_EMPTY",'ECR Summary'!J547)</f>
        <v>VF_EMPTY</v>
      </c>
      <c r="G505" s="21" t="str">
        <f>IF(ISBLANK('ECR Summary'!L547),"VF_EMPTY",'ECR Summary'!L547)</f>
        <v>VF_EMPTY</v>
      </c>
      <c r="H505" s="21" t="str">
        <f>IF(ISBLANK('ECR Summary'!M547),"VF_EMPTY",'ECR Summary'!M547)</f>
        <v>VF_EMPTY</v>
      </c>
      <c r="I505" s="21" t="str">
        <f>IF(ISBLANK('ECR Summary'!O547),"VF_EMPTY",'ECR Summary'!O547)</f>
        <v>VF_EMPTY</v>
      </c>
      <c r="J505" s="21" t="str">
        <f>IF(ISBLANK('ECR Summary'!R547),"VF_EMPTY",'ECR Summary'!R547)</f>
        <v>VF_EMPTY</v>
      </c>
      <c r="K505" s="21" t="str">
        <f>IF(ISBLANK('ECR Summary'!S547),"VF_EMPTY",'ECR Summary'!S547)</f>
        <v>VF_EMPTY</v>
      </c>
      <c r="L505" s="21" t="str">
        <f>IF(ISBLANK('ECR Summary'!T547),"VF_EMPTY",'ECR Summary'!T547)</f>
        <v>VF_EMPTY</v>
      </c>
      <c r="M505" s="21" t="str">
        <f>IF(ISBLANK('ECR Summary'!U547),"VF_EMPTY",'ECR Summary'!U547)</f>
        <v>VF_EMPTY</v>
      </c>
      <c r="N505" s="21" t="str">
        <f>IF(ISBLANK('ECR Summary'!AC547),"VF_EMPTY",'ECR Summary'!AC547)</f>
        <v>VF_EMPTY</v>
      </c>
      <c r="O505" s="21" t="str">
        <f>IF(ISBLANK('ECR Summary'!AF547),"VF_EMPTY",'ECR Summary'!AF547)</f>
        <v>VF_EMPTY</v>
      </c>
      <c r="P505" s="21" t="str">
        <f>IF(ISBLANK('ECR Summary'!AL547),"VF_EMPTY",'ECR Summary'!AL547)</f>
        <v>VF_EMPTY</v>
      </c>
      <c r="Q505" s="21" t="str">
        <f>IF(ISBLANK('ECR Summary'!AQ547),"VF_EMPTY",'ECR Summary'!AQ547)</f>
        <v>VF_EMPTY</v>
      </c>
      <c r="R505" s="21" t="str">
        <f>IF(ISBLANK('ECR Summary'!AS547),"VF_EMPTY",'ECR Summary'!AS547)</f>
        <v>VF_EMPTY</v>
      </c>
      <c r="S505" s="21" t="str">
        <f>IF(ISBLANK('ECR Summary'!BD547),"VF_EMPTY",'ECR Summary'!BD547)</f>
        <v>VF_EMPTY</v>
      </c>
      <c r="T505" s="21" t="str">
        <f>IF(ISBLANK('ECR Summary'!BE547),"VF_EMPTY",'ECR Summary'!BE547)</f>
        <v>VF_EMPTY</v>
      </c>
      <c r="U505" s="21" t="str">
        <f>IF(ISBLANK('ECR Summary'!BH547),"VF_EMPTY",'ECR Summary'!BH547)</f>
        <v>VF_EMPTY</v>
      </c>
      <c r="V505" s="21" t="str">
        <f>IF(ISBLANK('ECR Summary'!BM547),"VF_EMPTY",'ECR Summary'!BM547)</f>
        <v>VF_EMPTY</v>
      </c>
      <c r="W505" s="21" t="str">
        <f>IF(ISBLANK('ECR Summary'!BU547),"VF_EMPTY",'ECR Summary'!BU547)</f>
        <v>VF_EMPTY</v>
      </c>
      <c r="X505" s="21" t="str">
        <f>IF(ISBLANK('ECR Summary'!CA547),"VF_EMPTY",'ECR Summary'!CA547)</f>
        <v>VF_EMPTY</v>
      </c>
      <c r="Z505" s="47" t="str">
        <f>IF(ISBLANK('ECR Summary'!AG547),"VF_EMPTY",'ECR Summary'!AG547)</f>
        <v>VF_EMPTY</v>
      </c>
      <c r="AA505" s="47" t="str">
        <f>IF(ISBLANK('ECR Summary'!BQ547),"VF_EMPTY",'ECR Summary'!BQ547)</f>
        <v>VF_EMPTY</v>
      </c>
    </row>
    <row r="506" spans="1:27">
      <c r="A506" s="21" t="str">
        <f>IF(ISBLANK('ECR Summary'!B548),"VF_EMPTY",'ECR Summary'!B548)</f>
        <v>VF_EMPTY</v>
      </c>
      <c r="B506" s="21" t="str">
        <f>IF(ISBLANK('ECR Summary'!E548),"VF_EMPTY",'ECR Summary'!E548)</f>
        <v>VF_EMPTY</v>
      </c>
      <c r="C506" s="21" t="str">
        <f>IF(ISBLANK('ECR Summary'!G548),"VF_EMPTY",'ECR Summary'!G548)</f>
        <v>VF_EMPTY</v>
      </c>
      <c r="D506" s="21" t="str">
        <f>IF(ISBLANK('ECR Summary'!H548),"VF_EMPTY",'ECR Summary'!H548)</f>
        <v>VF_EMPTY</v>
      </c>
      <c r="E506" s="21" t="str">
        <f>IF(ISBLANK('ECR Summary'!I548),"VF_EMPTY",'ECR Summary'!I548)</f>
        <v>VF_EMPTY</v>
      </c>
      <c r="F506" s="21" t="str">
        <f>IF(ISBLANK('ECR Summary'!J548),"VF_EMPTY",'ECR Summary'!J548)</f>
        <v>VF_EMPTY</v>
      </c>
      <c r="G506" s="21" t="str">
        <f>IF(ISBLANK('ECR Summary'!L548),"VF_EMPTY",'ECR Summary'!L548)</f>
        <v>VF_EMPTY</v>
      </c>
      <c r="H506" s="21" t="str">
        <f>IF(ISBLANK('ECR Summary'!M548),"VF_EMPTY",'ECR Summary'!M548)</f>
        <v>VF_EMPTY</v>
      </c>
      <c r="I506" s="21" t="str">
        <f>IF(ISBLANK('ECR Summary'!O548),"VF_EMPTY",'ECR Summary'!O548)</f>
        <v>VF_EMPTY</v>
      </c>
      <c r="J506" s="21" t="str">
        <f>IF(ISBLANK('ECR Summary'!R548),"VF_EMPTY",'ECR Summary'!R548)</f>
        <v>VF_EMPTY</v>
      </c>
      <c r="K506" s="21" t="str">
        <f>IF(ISBLANK('ECR Summary'!S548),"VF_EMPTY",'ECR Summary'!S548)</f>
        <v>VF_EMPTY</v>
      </c>
      <c r="L506" s="21" t="str">
        <f>IF(ISBLANK('ECR Summary'!T548),"VF_EMPTY",'ECR Summary'!T548)</f>
        <v>VF_EMPTY</v>
      </c>
      <c r="M506" s="21" t="str">
        <f>IF(ISBLANK('ECR Summary'!U548),"VF_EMPTY",'ECR Summary'!U548)</f>
        <v>VF_EMPTY</v>
      </c>
      <c r="N506" s="21" t="str">
        <f>IF(ISBLANK('ECR Summary'!AC548),"VF_EMPTY",'ECR Summary'!AC548)</f>
        <v>VF_EMPTY</v>
      </c>
      <c r="O506" s="21" t="str">
        <f>IF(ISBLANK('ECR Summary'!AF548),"VF_EMPTY",'ECR Summary'!AF548)</f>
        <v>VF_EMPTY</v>
      </c>
      <c r="P506" s="21" t="str">
        <f>IF(ISBLANK('ECR Summary'!AL548),"VF_EMPTY",'ECR Summary'!AL548)</f>
        <v>VF_EMPTY</v>
      </c>
      <c r="Q506" s="21" t="str">
        <f>IF(ISBLANK('ECR Summary'!AQ548),"VF_EMPTY",'ECR Summary'!AQ548)</f>
        <v>VF_EMPTY</v>
      </c>
      <c r="R506" s="21" t="str">
        <f>IF(ISBLANK('ECR Summary'!AS548),"VF_EMPTY",'ECR Summary'!AS548)</f>
        <v>VF_EMPTY</v>
      </c>
      <c r="S506" s="21" t="str">
        <f>IF(ISBLANK('ECR Summary'!BD548),"VF_EMPTY",'ECR Summary'!BD548)</f>
        <v>VF_EMPTY</v>
      </c>
      <c r="T506" s="21" t="str">
        <f>IF(ISBLANK('ECR Summary'!BE548),"VF_EMPTY",'ECR Summary'!BE548)</f>
        <v>VF_EMPTY</v>
      </c>
      <c r="U506" s="21" t="str">
        <f>IF(ISBLANK('ECR Summary'!BH548),"VF_EMPTY",'ECR Summary'!BH548)</f>
        <v>VF_EMPTY</v>
      </c>
      <c r="V506" s="21" t="str">
        <f>IF(ISBLANK('ECR Summary'!BM548),"VF_EMPTY",'ECR Summary'!BM548)</f>
        <v>VF_EMPTY</v>
      </c>
      <c r="W506" s="21" t="str">
        <f>IF(ISBLANK('ECR Summary'!BU548),"VF_EMPTY",'ECR Summary'!BU548)</f>
        <v>VF_EMPTY</v>
      </c>
      <c r="X506" s="21" t="str">
        <f>IF(ISBLANK('ECR Summary'!CA548),"VF_EMPTY",'ECR Summary'!CA548)</f>
        <v>VF_EMPTY</v>
      </c>
      <c r="Z506" s="47" t="str">
        <f>IF(ISBLANK('ECR Summary'!AG548),"VF_EMPTY",'ECR Summary'!AG548)</f>
        <v>VF_EMPTY</v>
      </c>
      <c r="AA506" s="47" t="str">
        <f>IF(ISBLANK('ECR Summary'!BQ548),"VF_EMPTY",'ECR Summary'!BQ548)</f>
        <v>VF_EMPTY</v>
      </c>
    </row>
    <row r="507" spans="1:27">
      <c r="A507" s="21" t="str">
        <f>IF(ISBLANK('ECR Summary'!B549),"VF_EMPTY",'ECR Summary'!B549)</f>
        <v>VF_EMPTY</v>
      </c>
      <c r="B507" s="21" t="str">
        <f>IF(ISBLANK('ECR Summary'!E549),"VF_EMPTY",'ECR Summary'!E549)</f>
        <v>VF_EMPTY</v>
      </c>
      <c r="C507" s="21" t="str">
        <f>IF(ISBLANK('ECR Summary'!G549),"VF_EMPTY",'ECR Summary'!G549)</f>
        <v>VF_EMPTY</v>
      </c>
      <c r="D507" s="21" t="str">
        <f>IF(ISBLANK('ECR Summary'!H549),"VF_EMPTY",'ECR Summary'!H549)</f>
        <v>VF_EMPTY</v>
      </c>
      <c r="E507" s="21" t="str">
        <f>IF(ISBLANK('ECR Summary'!I549),"VF_EMPTY",'ECR Summary'!I549)</f>
        <v>VF_EMPTY</v>
      </c>
      <c r="F507" s="21" t="str">
        <f>IF(ISBLANK('ECR Summary'!J549),"VF_EMPTY",'ECR Summary'!J549)</f>
        <v>VF_EMPTY</v>
      </c>
      <c r="G507" s="21" t="str">
        <f>IF(ISBLANK('ECR Summary'!L549),"VF_EMPTY",'ECR Summary'!L549)</f>
        <v>VF_EMPTY</v>
      </c>
      <c r="H507" s="21" t="str">
        <f>IF(ISBLANK('ECR Summary'!M549),"VF_EMPTY",'ECR Summary'!M549)</f>
        <v>VF_EMPTY</v>
      </c>
      <c r="I507" s="21" t="str">
        <f>IF(ISBLANK('ECR Summary'!O549),"VF_EMPTY",'ECR Summary'!O549)</f>
        <v>VF_EMPTY</v>
      </c>
      <c r="J507" s="21" t="str">
        <f>IF(ISBLANK('ECR Summary'!R549),"VF_EMPTY",'ECR Summary'!R549)</f>
        <v>VF_EMPTY</v>
      </c>
      <c r="K507" s="21" t="str">
        <f>IF(ISBLANK('ECR Summary'!S549),"VF_EMPTY",'ECR Summary'!S549)</f>
        <v>VF_EMPTY</v>
      </c>
      <c r="L507" s="21" t="str">
        <f>IF(ISBLANK('ECR Summary'!T549),"VF_EMPTY",'ECR Summary'!T549)</f>
        <v>VF_EMPTY</v>
      </c>
      <c r="M507" s="21" t="str">
        <f>IF(ISBLANK('ECR Summary'!U549),"VF_EMPTY",'ECR Summary'!U549)</f>
        <v>VF_EMPTY</v>
      </c>
      <c r="N507" s="21" t="str">
        <f>IF(ISBLANK('ECR Summary'!AC549),"VF_EMPTY",'ECR Summary'!AC549)</f>
        <v>VF_EMPTY</v>
      </c>
      <c r="O507" s="21" t="str">
        <f>IF(ISBLANK('ECR Summary'!AF549),"VF_EMPTY",'ECR Summary'!AF549)</f>
        <v>VF_EMPTY</v>
      </c>
      <c r="P507" s="21" t="str">
        <f>IF(ISBLANK('ECR Summary'!AL549),"VF_EMPTY",'ECR Summary'!AL549)</f>
        <v>VF_EMPTY</v>
      </c>
      <c r="Q507" s="21" t="str">
        <f>IF(ISBLANK('ECR Summary'!AQ549),"VF_EMPTY",'ECR Summary'!AQ549)</f>
        <v>VF_EMPTY</v>
      </c>
      <c r="R507" s="21" t="str">
        <f>IF(ISBLANK('ECR Summary'!AS549),"VF_EMPTY",'ECR Summary'!AS549)</f>
        <v>VF_EMPTY</v>
      </c>
      <c r="S507" s="21" t="str">
        <f>IF(ISBLANK('ECR Summary'!BD549),"VF_EMPTY",'ECR Summary'!BD549)</f>
        <v>VF_EMPTY</v>
      </c>
      <c r="T507" s="21" t="str">
        <f>IF(ISBLANK('ECR Summary'!BE549),"VF_EMPTY",'ECR Summary'!BE549)</f>
        <v>VF_EMPTY</v>
      </c>
      <c r="U507" s="21" t="str">
        <f>IF(ISBLANK('ECR Summary'!BH549),"VF_EMPTY",'ECR Summary'!BH549)</f>
        <v>VF_EMPTY</v>
      </c>
      <c r="V507" s="21" t="str">
        <f>IF(ISBLANK('ECR Summary'!BM549),"VF_EMPTY",'ECR Summary'!BM549)</f>
        <v>VF_EMPTY</v>
      </c>
      <c r="W507" s="21" t="str">
        <f>IF(ISBLANK('ECR Summary'!BU549),"VF_EMPTY",'ECR Summary'!BU549)</f>
        <v>VF_EMPTY</v>
      </c>
      <c r="X507" s="21" t="str">
        <f>IF(ISBLANK('ECR Summary'!CA549),"VF_EMPTY",'ECR Summary'!CA549)</f>
        <v>VF_EMPTY</v>
      </c>
      <c r="Z507" s="47" t="str">
        <f>IF(ISBLANK('ECR Summary'!AG549),"VF_EMPTY",'ECR Summary'!AG549)</f>
        <v>VF_EMPTY</v>
      </c>
      <c r="AA507" s="47" t="str">
        <f>IF(ISBLANK('ECR Summary'!BQ549),"VF_EMPTY",'ECR Summary'!BQ549)</f>
        <v>VF_EMPTY</v>
      </c>
    </row>
    <row r="508" spans="1:27">
      <c r="A508" s="21" t="str">
        <f>IF(ISBLANK('ECR Summary'!B550),"VF_EMPTY",'ECR Summary'!B550)</f>
        <v>VF_EMPTY</v>
      </c>
      <c r="B508" s="21" t="str">
        <f>IF(ISBLANK('ECR Summary'!E550),"VF_EMPTY",'ECR Summary'!E550)</f>
        <v>VF_EMPTY</v>
      </c>
      <c r="C508" s="21" t="str">
        <f>IF(ISBLANK('ECR Summary'!G550),"VF_EMPTY",'ECR Summary'!G550)</f>
        <v>VF_EMPTY</v>
      </c>
      <c r="D508" s="21" t="str">
        <f>IF(ISBLANK('ECR Summary'!H550),"VF_EMPTY",'ECR Summary'!H550)</f>
        <v>VF_EMPTY</v>
      </c>
      <c r="E508" s="21" t="str">
        <f>IF(ISBLANK('ECR Summary'!I550),"VF_EMPTY",'ECR Summary'!I550)</f>
        <v>VF_EMPTY</v>
      </c>
      <c r="F508" s="21" t="str">
        <f>IF(ISBLANK('ECR Summary'!J550),"VF_EMPTY",'ECR Summary'!J550)</f>
        <v>VF_EMPTY</v>
      </c>
      <c r="G508" s="21" t="str">
        <f>IF(ISBLANK('ECR Summary'!L550),"VF_EMPTY",'ECR Summary'!L550)</f>
        <v>VF_EMPTY</v>
      </c>
      <c r="H508" s="21" t="str">
        <f>IF(ISBLANK('ECR Summary'!M550),"VF_EMPTY",'ECR Summary'!M550)</f>
        <v>VF_EMPTY</v>
      </c>
      <c r="I508" s="21" t="str">
        <f>IF(ISBLANK('ECR Summary'!O550),"VF_EMPTY",'ECR Summary'!O550)</f>
        <v>VF_EMPTY</v>
      </c>
      <c r="J508" s="21" t="str">
        <f>IF(ISBLANK('ECR Summary'!R550),"VF_EMPTY",'ECR Summary'!R550)</f>
        <v>VF_EMPTY</v>
      </c>
      <c r="K508" s="21" t="str">
        <f>IF(ISBLANK('ECR Summary'!S550),"VF_EMPTY",'ECR Summary'!S550)</f>
        <v>VF_EMPTY</v>
      </c>
      <c r="L508" s="21" t="str">
        <f>IF(ISBLANK('ECR Summary'!T550),"VF_EMPTY",'ECR Summary'!T550)</f>
        <v>VF_EMPTY</v>
      </c>
      <c r="M508" s="21" t="str">
        <f>IF(ISBLANK('ECR Summary'!U550),"VF_EMPTY",'ECR Summary'!U550)</f>
        <v>VF_EMPTY</v>
      </c>
      <c r="N508" s="21" t="str">
        <f>IF(ISBLANK('ECR Summary'!AC550),"VF_EMPTY",'ECR Summary'!AC550)</f>
        <v>VF_EMPTY</v>
      </c>
      <c r="O508" s="21" t="str">
        <f>IF(ISBLANK('ECR Summary'!AF550),"VF_EMPTY",'ECR Summary'!AF550)</f>
        <v>VF_EMPTY</v>
      </c>
      <c r="P508" s="21" t="str">
        <f>IF(ISBLANK('ECR Summary'!AL550),"VF_EMPTY",'ECR Summary'!AL550)</f>
        <v>VF_EMPTY</v>
      </c>
      <c r="Q508" s="21" t="str">
        <f>IF(ISBLANK('ECR Summary'!AQ550),"VF_EMPTY",'ECR Summary'!AQ550)</f>
        <v>VF_EMPTY</v>
      </c>
      <c r="R508" s="21" t="str">
        <f>IF(ISBLANK('ECR Summary'!AS550),"VF_EMPTY",'ECR Summary'!AS550)</f>
        <v>VF_EMPTY</v>
      </c>
      <c r="S508" s="21" t="str">
        <f>IF(ISBLANK('ECR Summary'!BD550),"VF_EMPTY",'ECR Summary'!BD550)</f>
        <v>VF_EMPTY</v>
      </c>
      <c r="T508" s="21" t="str">
        <f>IF(ISBLANK('ECR Summary'!BE550),"VF_EMPTY",'ECR Summary'!BE550)</f>
        <v>VF_EMPTY</v>
      </c>
      <c r="U508" s="21" t="str">
        <f>IF(ISBLANK('ECR Summary'!BH550),"VF_EMPTY",'ECR Summary'!BH550)</f>
        <v>VF_EMPTY</v>
      </c>
      <c r="V508" s="21" t="str">
        <f>IF(ISBLANK('ECR Summary'!BM550),"VF_EMPTY",'ECR Summary'!BM550)</f>
        <v>VF_EMPTY</v>
      </c>
      <c r="W508" s="21" t="str">
        <f>IF(ISBLANK('ECR Summary'!BU550),"VF_EMPTY",'ECR Summary'!BU550)</f>
        <v>VF_EMPTY</v>
      </c>
      <c r="X508" s="21" t="str">
        <f>IF(ISBLANK('ECR Summary'!CA550),"VF_EMPTY",'ECR Summary'!CA550)</f>
        <v>VF_EMPTY</v>
      </c>
      <c r="Z508" s="47" t="str">
        <f>IF(ISBLANK('ECR Summary'!AG550),"VF_EMPTY",'ECR Summary'!AG550)</f>
        <v>VF_EMPTY</v>
      </c>
      <c r="AA508" s="47" t="str">
        <f>IF(ISBLANK('ECR Summary'!BQ550),"VF_EMPTY",'ECR Summary'!BQ550)</f>
        <v>VF_EMPTY</v>
      </c>
    </row>
    <row r="509" spans="1:27">
      <c r="A509" s="21" t="str">
        <f>IF(ISBLANK('ECR Summary'!B551),"VF_EMPTY",'ECR Summary'!B551)</f>
        <v>VF_EMPTY</v>
      </c>
      <c r="B509" s="21" t="str">
        <f>IF(ISBLANK('ECR Summary'!E551),"VF_EMPTY",'ECR Summary'!E551)</f>
        <v>VF_EMPTY</v>
      </c>
      <c r="C509" s="21" t="str">
        <f>IF(ISBLANK('ECR Summary'!G551),"VF_EMPTY",'ECR Summary'!G551)</f>
        <v>VF_EMPTY</v>
      </c>
      <c r="D509" s="21" t="str">
        <f>IF(ISBLANK('ECR Summary'!H551),"VF_EMPTY",'ECR Summary'!H551)</f>
        <v>VF_EMPTY</v>
      </c>
      <c r="E509" s="21" t="str">
        <f>IF(ISBLANK('ECR Summary'!I551),"VF_EMPTY",'ECR Summary'!I551)</f>
        <v>VF_EMPTY</v>
      </c>
      <c r="F509" s="21" t="str">
        <f>IF(ISBLANK('ECR Summary'!J551),"VF_EMPTY",'ECR Summary'!J551)</f>
        <v>VF_EMPTY</v>
      </c>
      <c r="G509" s="21" t="str">
        <f>IF(ISBLANK('ECR Summary'!L551),"VF_EMPTY",'ECR Summary'!L551)</f>
        <v>VF_EMPTY</v>
      </c>
      <c r="H509" s="21" t="str">
        <f>IF(ISBLANK('ECR Summary'!M551),"VF_EMPTY",'ECR Summary'!M551)</f>
        <v>VF_EMPTY</v>
      </c>
      <c r="I509" s="21" t="str">
        <f>IF(ISBLANK('ECR Summary'!O551),"VF_EMPTY",'ECR Summary'!O551)</f>
        <v>VF_EMPTY</v>
      </c>
      <c r="J509" s="21" t="str">
        <f>IF(ISBLANK('ECR Summary'!R551),"VF_EMPTY",'ECR Summary'!R551)</f>
        <v>VF_EMPTY</v>
      </c>
      <c r="K509" s="21" t="str">
        <f>IF(ISBLANK('ECR Summary'!S551),"VF_EMPTY",'ECR Summary'!S551)</f>
        <v>VF_EMPTY</v>
      </c>
      <c r="L509" s="21" t="str">
        <f>IF(ISBLANK('ECR Summary'!T551),"VF_EMPTY",'ECR Summary'!T551)</f>
        <v>VF_EMPTY</v>
      </c>
      <c r="M509" s="21" t="str">
        <f>IF(ISBLANK('ECR Summary'!U551),"VF_EMPTY",'ECR Summary'!U551)</f>
        <v>VF_EMPTY</v>
      </c>
      <c r="N509" s="21" t="str">
        <f>IF(ISBLANK('ECR Summary'!AC551),"VF_EMPTY",'ECR Summary'!AC551)</f>
        <v>VF_EMPTY</v>
      </c>
      <c r="O509" s="21" t="str">
        <f>IF(ISBLANK('ECR Summary'!AF551),"VF_EMPTY",'ECR Summary'!AF551)</f>
        <v>VF_EMPTY</v>
      </c>
      <c r="P509" s="21" t="str">
        <f>IF(ISBLANK('ECR Summary'!AL551),"VF_EMPTY",'ECR Summary'!AL551)</f>
        <v>VF_EMPTY</v>
      </c>
      <c r="Q509" s="21" t="str">
        <f>IF(ISBLANK('ECR Summary'!AQ551),"VF_EMPTY",'ECR Summary'!AQ551)</f>
        <v>VF_EMPTY</v>
      </c>
      <c r="R509" s="21" t="str">
        <f>IF(ISBLANK('ECR Summary'!AS551),"VF_EMPTY",'ECR Summary'!AS551)</f>
        <v>VF_EMPTY</v>
      </c>
      <c r="S509" s="21" t="str">
        <f>IF(ISBLANK('ECR Summary'!BD551),"VF_EMPTY",'ECR Summary'!BD551)</f>
        <v>VF_EMPTY</v>
      </c>
      <c r="T509" s="21" t="str">
        <f>IF(ISBLANK('ECR Summary'!BE551),"VF_EMPTY",'ECR Summary'!BE551)</f>
        <v>VF_EMPTY</v>
      </c>
      <c r="U509" s="21" t="str">
        <f>IF(ISBLANK('ECR Summary'!BH551),"VF_EMPTY",'ECR Summary'!BH551)</f>
        <v>VF_EMPTY</v>
      </c>
      <c r="V509" s="21" t="str">
        <f>IF(ISBLANK('ECR Summary'!BM551),"VF_EMPTY",'ECR Summary'!BM551)</f>
        <v>VF_EMPTY</v>
      </c>
      <c r="W509" s="21" t="str">
        <f>IF(ISBLANK('ECR Summary'!BU551),"VF_EMPTY",'ECR Summary'!BU551)</f>
        <v>VF_EMPTY</v>
      </c>
      <c r="X509" s="21" t="str">
        <f>IF(ISBLANK('ECR Summary'!CA551),"VF_EMPTY",'ECR Summary'!CA551)</f>
        <v>VF_EMPTY</v>
      </c>
      <c r="Z509" s="47" t="str">
        <f>IF(ISBLANK('ECR Summary'!AG551),"VF_EMPTY",'ECR Summary'!AG551)</f>
        <v>VF_EMPTY</v>
      </c>
      <c r="AA509" s="47" t="str">
        <f>IF(ISBLANK('ECR Summary'!BQ551),"VF_EMPTY",'ECR Summary'!BQ551)</f>
        <v>VF_EMPTY</v>
      </c>
    </row>
    <row r="510" spans="1:27">
      <c r="A510" s="21" t="str">
        <f>IF(ISBLANK('ECR Summary'!B552),"VF_EMPTY",'ECR Summary'!B552)</f>
        <v>VF_EMPTY</v>
      </c>
      <c r="B510" s="21" t="str">
        <f>IF(ISBLANK('ECR Summary'!E552),"VF_EMPTY",'ECR Summary'!E552)</f>
        <v>VF_EMPTY</v>
      </c>
      <c r="C510" s="21" t="str">
        <f>IF(ISBLANK('ECR Summary'!G552),"VF_EMPTY",'ECR Summary'!G552)</f>
        <v>VF_EMPTY</v>
      </c>
      <c r="D510" s="21" t="str">
        <f>IF(ISBLANK('ECR Summary'!H552),"VF_EMPTY",'ECR Summary'!H552)</f>
        <v>VF_EMPTY</v>
      </c>
      <c r="E510" s="21" t="str">
        <f>IF(ISBLANK('ECR Summary'!I552),"VF_EMPTY",'ECR Summary'!I552)</f>
        <v>VF_EMPTY</v>
      </c>
      <c r="F510" s="21" t="str">
        <f>IF(ISBLANK('ECR Summary'!J552),"VF_EMPTY",'ECR Summary'!J552)</f>
        <v>VF_EMPTY</v>
      </c>
      <c r="G510" s="21" t="str">
        <f>IF(ISBLANK('ECR Summary'!L552),"VF_EMPTY",'ECR Summary'!L552)</f>
        <v>VF_EMPTY</v>
      </c>
      <c r="H510" s="21" t="str">
        <f>IF(ISBLANK('ECR Summary'!M552),"VF_EMPTY",'ECR Summary'!M552)</f>
        <v>VF_EMPTY</v>
      </c>
      <c r="I510" s="21" t="str">
        <f>IF(ISBLANK('ECR Summary'!O552),"VF_EMPTY",'ECR Summary'!O552)</f>
        <v>VF_EMPTY</v>
      </c>
      <c r="J510" s="21" t="str">
        <f>IF(ISBLANK('ECR Summary'!R552),"VF_EMPTY",'ECR Summary'!R552)</f>
        <v>VF_EMPTY</v>
      </c>
      <c r="K510" s="21" t="str">
        <f>IF(ISBLANK('ECR Summary'!S552),"VF_EMPTY",'ECR Summary'!S552)</f>
        <v>VF_EMPTY</v>
      </c>
      <c r="L510" s="21" t="str">
        <f>IF(ISBLANK('ECR Summary'!T552),"VF_EMPTY",'ECR Summary'!T552)</f>
        <v>VF_EMPTY</v>
      </c>
      <c r="M510" s="21" t="str">
        <f>IF(ISBLANK('ECR Summary'!U552),"VF_EMPTY",'ECR Summary'!U552)</f>
        <v>VF_EMPTY</v>
      </c>
      <c r="N510" s="21" t="str">
        <f>IF(ISBLANK('ECR Summary'!AC552),"VF_EMPTY",'ECR Summary'!AC552)</f>
        <v>VF_EMPTY</v>
      </c>
      <c r="O510" s="21" t="str">
        <f>IF(ISBLANK('ECR Summary'!AF552),"VF_EMPTY",'ECR Summary'!AF552)</f>
        <v>VF_EMPTY</v>
      </c>
      <c r="P510" s="21" t="str">
        <f>IF(ISBLANK('ECR Summary'!AL552),"VF_EMPTY",'ECR Summary'!AL552)</f>
        <v>VF_EMPTY</v>
      </c>
      <c r="Q510" s="21" t="str">
        <f>IF(ISBLANK('ECR Summary'!AQ552),"VF_EMPTY",'ECR Summary'!AQ552)</f>
        <v>VF_EMPTY</v>
      </c>
      <c r="R510" s="21" t="str">
        <f>IF(ISBLANK('ECR Summary'!AS552),"VF_EMPTY",'ECR Summary'!AS552)</f>
        <v>VF_EMPTY</v>
      </c>
      <c r="S510" s="21" t="str">
        <f>IF(ISBLANK('ECR Summary'!BD552),"VF_EMPTY",'ECR Summary'!BD552)</f>
        <v>VF_EMPTY</v>
      </c>
      <c r="T510" s="21" t="str">
        <f>IF(ISBLANK('ECR Summary'!BE552),"VF_EMPTY",'ECR Summary'!BE552)</f>
        <v>VF_EMPTY</v>
      </c>
      <c r="U510" s="21" t="str">
        <f>IF(ISBLANK('ECR Summary'!BH552),"VF_EMPTY",'ECR Summary'!BH552)</f>
        <v>VF_EMPTY</v>
      </c>
      <c r="V510" s="21" t="str">
        <f>IF(ISBLANK('ECR Summary'!BM552),"VF_EMPTY",'ECR Summary'!BM552)</f>
        <v>VF_EMPTY</v>
      </c>
      <c r="W510" s="21" t="str">
        <f>IF(ISBLANK('ECR Summary'!BU552),"VF_EMPTY",'ECR Summary'!BU552)</f>
        <v>VF_EMPTY</v>
      </c>
      <c r="X510" s="21" t="str">
        <f>IF(ISBLANK('ECR Summary'!CA552),"VF_EMPTY",'ECR Summary'!CA552)</f>
        <v>VF_EMPTY</v>
      </c>
      <c r="Z510" s="47" t="str">
        <f>IF(ISBLANK('ECR Summary'!AG552),"VF_EMPTY",'ECR Summary'!AG552)</f>
        <v>VF_EMPTY</v>
      </c>
      <c r="AA510" s="47" t="str">
        <f>IF(ISBLANK('ECR Summary'!BQ552),"VF_EMPTY",'ECR Summary'!BQ552)</f>
        <v>VF_EMPTY</v>
      </c>
    </row>
    <row r="511" spans="1:27">
      <c r="A511" s="21" t="str">
        <f>IF(ISBLANK('ECR Summary'!B553),"VF_EMPTY",'ECR Summary'!B553)</f>
        <v>VF_EMPTY</v>
      </c>
      <c r="B511" s="21" t="str">
        <f>IF(ISBLANK('ECR Summary'!E553),"VF_EMPTY",'ECR Summary'!E553)</f>
        <v>VF_EMPTY</v>
      </c>
      <c r="C511" s="21" t="str">
        <f>IF(ISBLANK('ECR Summary'!G553),"VF_EMPTY",'ECR Summary'!G553)</f>
        <v>VF_EMPTY</v>
      </c>
      <c r="D511" s="21" t="str">
        <f>IF(ISBLANK('ECR Summary'!H553),"VF_EMPTY",'ECR Summary'!H553)</f>
        <v>VF_EMPTY</v>
      </c>
      <c r="E511" s="21" t="str">
        <f>IF(ISBLANK('ECR Summary'!I553),"VF_EMPTY",'ECR Summary'!I553)</f>
        <v>VF_EMPTY</v>
      </c>
      <c r="F511" s="21" t="str">
        <f>IF(ISBLANK('ECR Summary'!J553),"VF_EMPTY",'ECR Summary'!J553)</f>
        <v>VF_EMPTY</v>
      </c>
      <c r="G511" s="21" t="str">
        <f>IF(ISBLANK('ECR Summary'!L553),"VF_EMPTY",'ECR Summary'!L553)</f>
        <v>VF_EMPTY</v>
      </c>
      <c r="H511" s="21" t="str">
        <f>IF(ISBLANK('ECR Summary'!M553),"VF_EMPTY",'ECR Summary'!M553)</f>
        <v>VF_EMPTY</v>
      </c>
      <c r="I511" s="21" t="str">
        <f>IF(ISBLANK('ECR Summary'!O553),"VF_EMPTY",'ECR Summary'!O553)</f>
        <v>VF_EMPTY</v>
      </c>
      <c r="J511" s="21" t="str">
        <f>IF(ISBLANK('ECR Summary'!R553),"VF_EMPTY",'ECR Summary'!R553)</f>
        <v>VF_EMPTY</v>
      </c>
      <c r="K511" s="21" t="str">
        <f>IF(ISBLANK('ECR Summary'!S553),"VF_EMPTY",'ECR Summary'!S553)</f>
        <v>VF_EMPTY</v>
      </c>
      <c r="L511" s="21" t="str">
        <f>IF(ISBLANK('ECR Summary'!T553),"VF_EMPTY",'ECR Summary'!T553)</f>
        <v>VF_EMPTY</v>
      </c>
      <c r="M511" s="21" t="str">
        <f>IF(ISBLANK('ECR Summary'!U553),"VF_EMPTY",'ECR Summary'!U553)</f>
        <v>VF_EMPTY</v>
      </c>
      <c r="N511" s="21" t="str">
        <f>IF(ISBLANK('ECR Summary'!AC553),"VF_EMPTY",'ECR Summary'!AC553)</f>
        <v>VF_EMPTY</v>
      </c>
      <c r="O511" s="21" t="str">
        <f>IF(ISBLANK('ECR Summary'!AF553),"VF_EMPTY",'ECR Summary'!AF553)</f>
        <v>VF_EMPTY</v>
      </c>
      <c r="P511" s="21" t="str">
        <f>IF(ISBLANK('ECR Summary'!AL553),"VF_EMPTY",'ECR Summary'!AL553)</f>
        <v>VF_EMPTY</v>
      </c>
      <c r="Q511" s="21" t="str">
        <f>IF(ISBLANK('ECR Summary'!AQ553),"VF_EMPTY",'ECR Summary'!AQ553)</f>
        <v>VF_EMPTY</v>
      </c>
      <c r="R511" s="21" t="str">
        <f>IF(ISBLANK('ECR Summary'!AS553),"VF_EMPTY",'ECR Summary'!AS553)</f>
        <v>VF_EMPTY</v>
      </c>
      <c r="S511" s="21" t="str">
        <f>IF(ISBLANK('ECR Summary'!BD553),"VF_EMPTY",'ECR Summary'!BD553)</f>
        <v>VF_EMPTY</v>
      </c>
      <c r="T511" s="21" t="str">
        <f>IF(ISBLANK('ECR Summary'!BE553),"VF_EMPTY",'ECR Summary'!BE553)</f>
        <v>VF_EMPTY</v>
      </c>
      <c r="U511" s="21" t="str">
        <f>IF(ISBLANK('ECR Summary'!BH553),"VF_EMPTY",'ECR Summary'!BH553)</f>
        <v>VF_EMPTY</v>
      </c>
      <c r="V511" s="21" t="str">
        <f>IF(ISBLANK('ECR Summary'!BM553),"VF_EMPTY",'ECR Summary'!BM553)</f>
        <v>VF_EMPTY</v>
      </c>
      <c r="W511" s="21" t="str">
        <f>IF(ISBLANK('ECR Summary'!BU553),"VF_EMPTY",'ECR Summary'!BU553)</f>
        <v>VF_EMPTY</v>
      </c>
      <c r="X511" s="21" t="str">
        <f>IF(ISBLANK('ECR Summary'!CA553),"VF_EMPTY",'ECR Summary'!CA553)</f>
        <v>VF_EMPTY</v>
      </c>
      <c r="Z511" s="47" t="str">
        <f>IF(ISBLANK('ECR Summary'!AG553),"VF_EMPTY",'ECR Summary'!AG553)</f>
        <v>VF_EMPTY</v>
      </c>
      <c r="AA511" s="47" t="str">
        <f>IF(ISBLANK('ECR Summary'!BQ553),"VF_EMPTY",'ECR Summary'!BQ553)</f>
        <v>VF_EMPTY</v>
      </c>
    </row>
    <row r="512" spans="1:27">
      <c r="A512" s="21" t="str">
        <f>IF(ISBLANK('ECR Summary'!B554),"VF_EMPTY",'ECR Summary'!B554)</f>
        <v>VF_EMPTY</v>
      </c>
      <c r="B512" s="21" t="str">
        <f>IF(ISBLANK('ECR Summary'!E554),"VF_EMPTY",'ECR Summary'!E554)</f>
        <v>VF_EMPTY</v>
      </c>
      <c r="C512" s="21" t="str">
        <f>IF(ISBLANK('ECR Summary'!G554),"VF_EMPTY",'ECR Summary'!G554)</f>
        <v>VF_EMPTY</v>
      </c>
      <c r="D512" s="21" t="str">
        <f>IF(ISBLANK('ECR Summary'!H554),"VF_EMPTY",'ECR Summary'!H554)</f>
        <v>VF_EMPTY</v>
      </c>
      <c r="E512" s="21" t="str">
        <f>IF(ISBLANK('ECR Summary'!I554),"VF_EMPTY",'ECR Summary'!I554)</f>
        <v>VF_EMPTY</v>
      </c>
      <c r="F512" s="21" t="str">
        <f>IF(ISBLANK('ECR Summary'!J554),"VF_EMPTY",'ECR Summary'!J554)</f>
        <v>VF_EMPTY</v>
      </c>
      <c r="G512" s="21" t="str">
        <f>IF(ISBLANK('ECR Summary'!L554),"VF_EMPTY",'ECR Summary'!L554)</f>
        <v>VF_EMPTY</v>
      </c>
      <c r="H512" s="21" t="str">
        <f>IF(ISBLANK('ECR Summary'!M554),"VF_EMPTY",'ECR Summary'!M554)</f>
        <v>VF_EMPTY</v>
      </c>
      <c r="I512" s="21" t="str">
        <f>IF(ISBLANK('ECR Summary'!O554),"VF_EMPTY",'ECR Summary'!O554)</f>
        <v>VF_EMPTY</v>
      </c>
      <c r="J512" s="21" t="str">
        <f>IF(ISBLANK('ECR Summary'!R554),"VF_EMPTY",'ECR Summary'!R554)</f>
        <v>VF_EMPTY</v>
      </c>
      <c r="K512" s="21" t="str">
        <f>IF(ISBLANK('ECR Summary'!S554),"VF_EMPTY",'ECR Summary'!S554)</f>
        <v>VF_EMPTY</v>
      </c>
      <c r="L512" s="21" t="str">
        <f>IF(ISBLANK('ECR Summary'!T554),"VF_EMPTY",'ECR Summary'!T554)</f>
        <v>VF_EMPTY</v>
      </c>
      <c r="M512" s="21" t="str">
        <f>IF(ISBLANK('ECR Summary'!U554),"VF_EMPTY",'ECR Summary'!U554)</f>
        <v>VF_EMPTY</v>
      </c>
      <c r="N512" s="21" t="str">
        <f>IF(ISBLANK('ECR Summary'!AC554),"VF_EMPTY",'ECR Summary'!AC554)</f>
        <v>VF_EMPTY</v>
      </c>
      <c r="O512" s="21" t="str">
        <f>IF(ISBLANK('ECR Summary'!AF554),"VF_EMPTY",'ECR Summary'!AF554)</f>
        <v>VF_EMPTY</v>
      </c>
      <c r="P512" s="21" t="str">
        <f>IF(ISBLANK('ECR Summary'!AL554),"VF_EMPTY",'ECR Summary'!AL554)</f>
        <v>VF_EMPTY</v>
      </c>
      <c r="Q512" s="21" t="str">
        <f>IF(ISBLANK('ECR Summary'!AQ554),"VF_EMPTY",'ECR Summary'!AQ554)</f>
        <v>VF_EMPTY</v>
      </c>
      <c r="R512" s="21" t="str">
        <f>IF(ISBLANK('ECR Summary'!AS554),"VF_EMPTY",'ECR Summary'!AS554)</f>
        <v>VF_EMPTY</v>
      </c>
      <c r="S512" s="21" t="str">
        <f>IF(ISBLANK('ECR Summary'!BD554),"VF_EMPTY",'ECR Summary'!BD554)</f>
        <v>VF_EMPTY</v>
      </c>
      <c r="T512" s="21" t="str">
        <f>IF(ISBLANK('ECR Summary'!BE554),"VF_EMPTY",'ECR Summary'!BE554)</f>
        <v>VF_EMPTY</v>
      </c>
      <c r="U512" s="21" t="str">
        <f>IF(ISBLANK('ECR Summary'!BH554),"VF_EMPTY",'ECR Summary'!BH554)</f>
        <v>VF_EMPTY</v>
      </c>
      <c r="V512" s="21" t="str">
        <f>IF(ISBLANK('ECR Summary'!BM554),"VF_EMPTY",'ECR Summary'!BM554)</f>
        <v>VF_EMPTY</v>
      </c>
      <c r="W512" s="21" t="str">
        <f>IF(ISBLANK('ECR Summary'!BU554),"VF_EMPTY",'ECR Summary'!BU554)</f>
        <v>VF_EMPTY</v>
      </c>
      <c r="X512" s="21" t="str">
        <f>IF(ISBLANK('ECR Summary'!CA554),"VF_EMPTY",'ECR Summary'!CA554)</f>
        <v>VF_EMPTY</v>
      </c>
      <c r="Z512" s="47" t="str">
        <f>IF(ISBLANK('ECR Summary'!AG554),"VF_EMPTY",'ECR Summary'!AG554)</f>
        <v>VF_EMPTY</v>
      </c>
      <c r="AA512" s="47" t="str">
        <f>IF(ISBLANK('ECR Summary'!BQ554),"VF_EMPTY",'ECR Summary'!BQ554)</f>
        <v>VF_EMPTY</v>
      </c>
    </row>
    <row r="513" spans="1:27">
      <c r="A513" s="21" t="str">
        <f>IF(ISBLANK('ECR Summary'!B555),"VF_EMPTY",'ECR Summary'!B555)</f>
        <v>VF_EMPTY</v>
      </c>
      <c r="B513" s="21" t="str">
        <f>IF(ISBLANK('ECR Summary'!E555),"VF_EMPTY",'ECR Summary'!E555)</f>
        <v>VF_EMPTY</v>
      </c>
      <c r="C513" s="21" t="str">
        <f>IF(ISBLANK('ECR Summary'!G555),"VF_EMPTY",'ECR Summary'!G555)</f>
        <v>VF_EMPTY</v>
      </c>
      <c r="D513" s="21" t="str">
        <f>IF(ISBLANK('ECR Summary'!H555),"VF_EMPTY",'ECR Summary'!H555)</f>
        <v>VF_EMPTY</v>
      </c>
      <c r="E513" s="21" t="str">
        <f>IF(ISBLANK('ECR Summary'!I555),"VF_EMPTY",'ECR Summary'!I555)</f>
        <v>VF_EMPTY</v>
      </c>
      <c r="F513" s="21" t="str">
        <f>IF(ISBLANK('ECR Summary'!J555),"VF_EMPTY",'ECR Summary'!J555)</f>
        <v>VF_EMPTY</v>
      </c>
      <c r="G513" s="21" t="str">
        <f>IF(ISBLANK('ECR Summary'!L555),"VF_EMPTY",'ECR Summary'!L555)</f>
        <v>VF_EMPTY</v>
      </c>
      <c r="H513" s="21" t="str">
        <f>IF(ISBLANK('ECR Summary'!M555),"VF_EMPTY",'ECR Summary'!M555)</f>
        <v>VF_EMPTY</v>
      </c>
      <c r="I513" s="21" t="str">
        <f>IF(ISBLANK('ECR Summary'!O555),"VF_EMPTY",'ECR Summary'!O555)</f>
        <v>VF_EMPTY</v>
      </c>
      <c r="J513" s="21" t="str">
        <f>IF(ISBLANK('ECR Summary'!R555),"VF_EMPTY",'ECR Summary'!R555)</f>
        <v>VF_EMPTY</v>
      </c>
      <c r="K513" s="21" t="str">
        <f>IF(ISBLANK('ECR Summary'!S555),"VF_EMPTY",'ECR Summary'!S555)</f>
        <v>VF_EMPTY</v>
      </c>
      <c r="L513" s="21" t="str">
        <f>IF(ISBLANK('ECR Summary'!T555),"VF_EMPTY",'ECR Summary'!T555)</f>
        <v>VF_EMPTY</v>
      </c>
      <c r="M513" s="21" t="str">
        <f>IF(ISBLANK('ECR Summary'!U555),"VF_EMPTY",'ECR Summary'!U555)</f>
        <v>VF_EMPTY</v>
      </c>
      <c r="N513" s="21" t="str">
        <f>IF(ISBLANK('ECR Summary'!AC555),"VF_EMPTY",'ECR Summary'!AC555)</f>
        <v>VF_EMPTY</v>
      </c>
      <c r="O513" s="21" t="str">
        <f>IF(ISBLANK('ECR Summary'!AF555),"VF_EMPTY",'ECR Summary'!AF555)</f>
        <v>VF_EMPTY</v>
      </c>
      <c r="P513" s="21" t="str">
        <f>IF(ISBLANK('ECR Summary'!AL555),"VF_EMPTY",'ECR Summary'!AL555)</f>
        <v>VF_EMPTY</v>
      </c>
      <c r="Q513" s="21" t="str">
        <f>IF(ISBLANK('ECR Summary'!AQ555),"VF_EMPTY",'ECR Summary'!AQ555)</f>
        <v>VF_EMPTY</v>
      </c>
      <c r="R513" s="21" t="str">
        <f>IF(ISBLANK('ECR Summary'!AS555),"VF_EMPTY",'ECR Summary'!AS555)</f>
        <v>VF_EMPTY</v>
      </c>
      <c r="S513" s="21" t="str">
        <f>IF(ISBLANK('ECR Summary'!BD555),"VF_EMPTY",'ECR Summary'!BD555)</f>
        <v>VF_EMPTY</v>
      </c>
      <c r="T513" s="21" t="str">
        <f>IF(ISBLANK('ECR Summary'!BE555),"VF_EMPTY",'ECR Summary'!BE555)</f>
        <v>VF_EMPTY</v>
      </c>
      <c r="U513" s="21" t="str">
        <f>IF(ISBLANK('ECR Summary'!BH555),"VF_EMPTY",'ECR Summary'!BH555)</f>
        <v>VF_EMPTY</v>
      </c>
      <c r="V513" s="21" t="str">
        <f>IF(ISBLANK('ECR Summary'!BM555),"VF_EMPTY",'ECR Summary'!BM555)</f>
        <v>VF_EMPTY</v>
      </c>
      <c r="W513" s="21" t="str">
        <f>IF(ISBLANK('ECR Summary'!BU555),"VF_EMPTY",'ECR Summary'!BU555)</f>
        <v>VF_EMPTY</v>
      </c>
      <c r="X513" s="21" t="str">
        <f>IF(ISBLANK('ECR Summary'!CA555),"VF_EMPTY",'ECR Summary'!CA555)</f>
        <v>VF_EMPTY</v>
      </c>
      <c r="Z513" s="47" t="str">
        <f>IF(ISBLANK('ECR Summary'!AG555),"VF_EMPTY",'ECR Summary'!AG555)</f>
        <v>VF_EMPTY</v>
      </c>
      <c r="AA513" s="47" t="str">
        <f>IF(ISBLANK('ECR Summary'!BQ555),"VF_EMPTY",'ECR Summary'!BQ555)</f>
        <v>VF_EMPTY</v>
      </c>
    </row>
    <row r="514" spans="1:27">
      <c r="A514" s="21" t="str">
        <f>IF(ISBLANK('ECR Summary'!B556),"VF_EMPTY",'ECR Summary'!B556)</f>
        <v>VF_EMPTY</v>
      </c>
      <c r="B514" s="21" t="str">
        <f>IF(ISBLANK('ECR Summary'!E556),"VF_EMPTY",'ECR Summary'!E556)</f>
        <v>VF_EMPTY</v>
      </c>
      <c r="C514" s="21" t="str">
        <f>IF(ISBLANK('ECR Summary'!G556),"VF_EMPTY",'ECR Summary'!G556)</f>
        <v>VF_EMPTY</v>
      </c>
      <c r="D514" s="21" t="str">
        <f>IF(ISBLANK('ECR Summary'!H556),"VF_EMPTY",'ECR Summary'!H556)</f>
        <v>VF_EMPTY</v>
      </c>
      <c r="E514" s="21" t="str">
        <f>IF(ISBLANK('ECR Summary'!I556),"VF_EMPTY",'ECR Summary'!I556)</f>
        <v>VF_EMPTY</v>
      </c>
      <c r="F514" s="21" t="str">
        <f>IF(ISBLANK('ECR Summary'!J556),"VF_EMPTY",'ECR Summary'!J556)</f>
        <v>VF_EMPTY</v>
      </c>
      <c r="G514" s="21" t="str">
        <f>IF(ISBLANK('ECR Summary'!L556),"VF_EMPTY",'ECR Summary'!L556)</f>
        <v>VF_EMPTY</v>
      </c>
      <c r="H514" s="21" t="str">
        <f>IF(ISBLANK('ECR Summary'!M556),"VF_EMPTY",'ECR Summary'!M556)</f>
        <v>VF_EMPTY</v>
      </c>
      <c r="I514" s="21" t="str">
        <f>IF(ISBLANK('ECR Summary'!O556),"VF_EMPTY",'ECR Summary'!O556)</f>
        <v>VF_EMPTY</v>
      </c>
      <c r="J514" s="21" t="str">
        <f>IF(ISBLANK('ECR Summary'!R556),"VF_EMPTY",'ECR Summary'!R556)</f>
        <v>VF_EMPTY</v>
      </c>
      <c r="K514" s="21" t="str">
        <f>IF(ISBLANK('ECR Summary'!S556),"VF_EMPTY",'ECR Summary'!S556)</f>
        <v>VF_EMPTY</v>
      </c>
      <c r="L514" s="21" t="str">
        <f>IF(ISBLANK('ECR Summary'!T556),"VF_EMPTY",'ECR Summary'!T556)</f>
        <v>VF_EMPTY</v>
      </c>
      <c r="M514" s="21" t="str">
        <f>IF(ISBLANK('ECR Summary'!U556),"VF_EMPTY",'ECR Summary'!U556)</f>
        <v>VF_EMPTY</v>
      </c>
      <c r="N514" s="21" t="str">
        <f>IF(ISBLANK('ECR Summary'!AC556),"VF_EMPTY",'ECR Summary'!AC556)</f>
        <v>VF_EMPTY</v>
      </c>
      <c r="O514" s="21" t="str">
        <f>IF(ISBLANK('ECR Summary'!AF556),"VF_EMPTY",'ECR Summary'!AF556)</f>
        <v>VF_EMPTY</v>
      </c>
      <c r="P514" s="21" t="str">
        <f>IF(ISBLANK('ECR Summary'!AL556),"VF_EMPTY",'ECR Summary'!AL556)</f>
        <v>VF_EMPTY</v>
      </c>
      <c r="Q514" s="21" t="str">
        <f>IF(ISBLANK('ECR Summary'!AQ556),"VF_EMPTY",'ECR Summary'!AQ556)</f>
        <v>VF_EMPTY</v>
      </c>
      <c r="R514" s="21" t="str">
        <f>IF(ISBLANK('ECR Summary'!AS556),"VF_EMPTY",'ECR Summary'!AS556)</f>
        <v>VF_EMPTY</v>
      </c>
      <c r="S514" s="21" t="str">
        <f>IF(ISBLANK('ECR Summary'!BD556),"VF_EMPTY",'ECR Summary'!BD556)</f>
        <v>VF_EMPTY</v>
      </c>
      <c r="T514" s="21" t="str">
        <f>IF(ISBLANK('ECR Summary'!BE556),"VF_EMPTY",'ECR Summary'!BE556)</f>
        <v>VF_EMPTY</v>
      </c>
      <c r="U514" s="21" t="str">
        <f>IF(ISBLANK('ECR Summary'!BH556),"VF_EMPTY",'ECR Summary'!BH556)</f>
        <v>VF_EMPTY</v>
      </c>
      <c r="V514" s="21" t="str">
        <f>IF(ISBLANK('ECR Summary'!BM556),"VF_EMPTY",'ECR Summary'!BM556)</f>
        <v>VF_EMPTY</v>
      </c>
      <c r="W514" s="21" t="str">
        <f>IF(ISBLANK('ECR Summary'!BU556),"VF_EMPTY",'ECR Summary'!BU556)</f>
        <v>VF_EMPTY</v>
      </c>
      <c r="X514" s="21" t="str">
        <f>IF(ISBLANK('ECR Summary'!CA556),"VF_EMPTY",'ECR Summary'!CA556)</f>
        <v>VF_EMPTY</v>
      </c>
      <c r="Z514" s="47" t="str">
        <f>IF(ISBLANK('ECR Summary'!AG556),"VF_EMPTY",'ECR Summary'!AG556)</f>
        <v>VF_EMPTY</v>
      </c>
      <c r="AA514" s="47" t="str">
        <f>IF(ISBLANK('ECR Summary'!BQ556),"VF_EMPTY",'ECR Summary'!BQ556)</f>
        <v>VF_EMPTY</v>
      </c>
    </row>
    <row r="515" spans="1:27">
      <c r="A515" s="21" t="str">
        <f>IF(ISBLANK('ECR Summary'!B557),"VF_EMPTY",'ECR Summary'!B557)</f>
        <v>VF_EMPTY</v>
      </c>
      <c r="B515" s="21" t="str">
        <f>IF(ISBLANK('ECR Summary'!E557),"VF_EMPTY",'ECR Summary'!E557)</f>
        <v>VF_EMPTY</v>
      </c>
      <c r="C515" s="21" t="str">
        <f>IF(ISBLANK('ECR Summary'!G557),"VF_EMPTY",'ECR Summary'!G557)</f>
        <v>VF_EMPTY</v>
      </c>
      <c r="D515" s="21" t="str">
        <f>IF(ISBLANK('ECR Summary'!H557),"VF_EMPTY",'ECR Summary'!H557)</f>
        <v>VF_EMPTY</v>
      </c>
      <c r="E515" s="21" t="str">
        <f>IF(ISBLANK('ECR Summary'!I557),"VF_EMPTY",'ECR Summary'!I557)</f>
        <v>VF_EMPTY</v>
      </c>
      <c r="F515" s="21" t="str">
        <f>IF(ISBLANK('ECR Summary'!J557),"VF_EMPTY",'ECR Summary'!J557)</f>
        <v>VF_EMPTY</v>
      </c>
      <c r="G515" s="21" t="str">
        <f>IF(ISBLANK('ECR Summary'!L557),"VF_EMPTY",'ECR Summary'!L557)</f>
        <v>VF_EMPTY</v>
      </c>
      <c r="H515" s="21" t="str">
        <f>IF(ISBLANK('ECR Summary'!M557),"VF_EMPTY",'ECR Summary'!M557)</f>
        <v>VF_EMPTY</v>
      </c>
      <c r="I515" s="21" t="str">
        <f>IF(ISBLANK('ECR Summary'!O557),"VF_EMPTY",'ECR Summary'!O557)</f>
        <v>VF_EMPTY</v>
      </c>
      <c r="J515" s="21" t="str">
        <f>IF(ISBLANK('ECR Summary'!R557),"VF_EMPTY",'ECR Summary'!R557)</f>
        <v>VF_EMPTY</v>
      </c>
      <c r="K515" s="21" t="str">
        <f>IF(ISBLANK('ECR Summary'!S557),"VF_EMPTY",'ECR Summary'!S557)</f>
        <v>VF_EMPTY</v>
      </c>
      <c r="L515" s="21" t="str">
        <f>IF(ISBLANK('ECR Summary'!T557),"VF_EMPTY",'ECR Summary'!T557)</f>
        <v>VF_EMPTY</v>
      </c>
      <c r="M515" s="21" t="str">
        <f>IF(ISBLANK('ECR Summary'!U557),"VF_EMPTY",'ECR Summary'!U557)</f>
        <v>VF_EMPTY</v>
      </c>
      <c r="N515" s="21" t="str">
        <f>IF(ISBLANK('ECR Summary'!AC557),"VF_EMPTY",'ECR Summary'!AC557)</f>
        <v>VF_EMPTY</v>
      </c>
      <c r="O515" s="21" t="str">
        <f>IF(ISBLANK('ECR Summary'!AF557),"VF_EMPTY",'ECR Summary'!AF557)</f>
        <v>VF_EMPTY</v>
      </c>
      <c r="P515" s="21" t="str">
        <f>IF(ISBLANK('ECR Summary'!AL557),"VF_EMPTY",'ECR Summary'!AL557)</f>
        <v>VF_EMPTY</v>
      </c>
      <c r="Q515" s="21" t="str">
        <f>IF(ISBLANK('ECR Summary'!AQ557),"VF_EMPTY",'ECR Summary'!AQ557)</f>
        <v>VF_EMPTY</v>
      </c>
      <c r="R515" s="21" t="str">
        <f>IF(ISBLANK('ECR Summary'!AS557),"VF_EMPTY",'ECR Summary'!AS557)</f>
        <v>VF_EMPTY</v>
      </c>
      <c r="S515" s="21" t="str">
        <f>IF(ISBLANK('ECR Summary'!BD557),"VF_EMPTY",'ECR Summary'!BD557)</f>
        <v>VF_EMPTY</v>
      </c>
      <c r="T515" s="21" t="str">
        <f>IF(ISBLANK('ECR Summary'!BE557),"VF_EMPTY",'ECR Summary'!BE557)</f>
        <v>VF_EMPTY</v>
      </c>
      <c r="U515" s="21" t="str">
        <f>IF(ISBLANK('ECR Summary'!BH557),"VF_EMPTY",'ECR Summary'!BH557)</f>
        <v>VF_EMPTY</v>
      </c>
      <c r="V515" s="21" t="str">
        <f>IF(ISBLANK('ECR Summary'!BM557),"VF_EMPTY",'ECR Summary'!BM557)</f>
        <v>VF_EMPTY</v>
      </c>
      <c r="W515" s="21" t="str">
        <f>IF(ISBLANK('ECR Summary'!BU557),"VF_EMPTY",'ECR Summary'!BU557)</f>
        <v>VF_EMPTY</v>
      </c>
      <c r="X515" s="21" t="str">
        <f>IF(ISBLANK('ECR Summary'!CA557),"VF_EMPTY",'ECR Summary'!CA557)</f>
        <v>VF_EMPTY</v>
      </c>
      <c r="Z515" s="47" t="str">
        <f>IF(ISBLANK('ECR Summary'!AG557),"VF_EMPTY",'ECR Summary'!AG557)</f>
        <v>VF_EMPTY</v>
      </c>
      <c r="AA515" s="47" t="str">
        <f>IF(ISBLANK('ECR Summary'!BQ557),"VF_EMPTY",'ECR Summary'!BQ557)</f>
        <v>VF_EMPTY</v>
      </c>
    </row>
    <row r="516" spans="1:27">
      <c r="A516" s="21" t="str">
        <f>IF(ISBLANK('ECR Summary'!B558),"VF_EMPTY",'ECR Summary'!B558)</f>
        <v>VF_EMPTY</v>
      </c>
      <c r="B516" s="21" t="str">
        <f>IF(ISBLANK('ECR Summary'!E558),"VF_EMPTY",'ECR Summary'!E558)</f>
        <v>VF_EMPTY</v>
      </c>
      <c r="C516" s="21" t="str">
        <f>IF(ISBLANK('ECR Summary'!G558),"VF_EMPTY",'ECR Summary'!G558)</f>
        <v>VF_EMPTY</v>
      </c>
      <c r="D516" s="21" t="str">
        <f>IF(ISBLANK('ECR Summary'!H558),"VF_EMPTY",'ECR Summary'!H558)</f>
        <v>VF_EMPTY</v>
      </c>
      <c r="E516" s="21" t="str">
        <f>IF(ISBLANK('ECR Summary'!I558),"VF_EMPTY",'ECR Summary'!I558)</f>
        <v>VF_EMPTY</v>
      </c>
      <c r="F516" s="21" t="str">
        <f>IF(ISBLANK('ECR Summary'!J558),"VF_EMPTY",'ECR Summary'!J558)</f>
        <v>VF_EMPTY</v>
      </c>
      <c r="G516" s="21" t="str">
        <f>IF(ISBLANK('ECR Summary'!L558),"VF_EMPTY",'ECR Summary'!L558)</f>
        <v>VF_EMPTY</v>
      </c>
      <c r="H516" s="21" t="str">
        <f>IF(ISBLANK('ECR Summary'!M558),"VF_EMPTY",'ECR Summary'!M558)</f>
        <v>VF_EMPTY</v>
      </c>
      <c r="I516" s="21" t="str">
        <f>IF(ISBLANK('ECR Summary'!O558),"VF_EMPTY",'ECR Summary'!O558)</f>
        <v>VF_EMPTY</v>
      </c>
      <c r="J516" s="21" t="str">
        <f>IF(ISBLANK('ECR Summary'!R558),"VF_EMPTY",'ECR Summary'!R558)</f>
        <v>VF_EMPTY</v>
      </c>
      <c r="K516" s="21" t="str">
        <f>IF(ISBLANK('ECR Summary'!S558),"VF_EMPTY",'ECR Summary'!S558)</f>
        <v>VF_EMPTY</v>
      </c>
      <c r="L516" s="21" t="str">
        <f>IF(ISBLANK('ECR Summary'!T558),"VF_EMPTY",'ECR Summary'!T558)</f>
        <v>VF_EMPTY</v>
      </c>
      <c r="M516" s="21" t="str">
        <f>IF(ISBLANK('ECR Summary'!U558),"VF_EMPTY",'ECR Summary'!U558)</f>
        <v>VF_EMPTY</v>
      </c>
      <c r="N516" s="21" t="str">
        <f>IF(ISBLANK('ECR Summary'!AC558),"VF_EMPTY",'ECR Summary'!AC558)</f>
        <v>VF_EMPTY</v>
      </c>
      <c r="O516" s="21" t="str">
        <f>IF(ISBLANK('ECR Summary'!AF558),"VF_EMPTY",'ECR Summary'!AF558)</f>
        <v>VF_EMPTY</v>
      </c>
      <c r="P516" s="21" t="str">
        <f>IF(ISBLANK('ECR Summary'!AL558),"VF_EMPTY",'ECR Summary'!AL558)</f>
        <v>VF_EMPTY</v>
      </c>
      <c r="Q516" s="21" t="str">
        <f>IF(ISBLANK('ECR Summary'!AQ558),"VF_EMPTY",'ECR Summary'!AQ558)</f>
        <v>VF_EMPTY</v>
      </c>
      <c r="R516" s="21" t="str">
        <f>IF(ISBLANK('ECR Summary'!AS558),"VF_EMPTY",'ECR Summary'!AS558)</f>
        <v>VF_EMPTY</v>
      </c>
      <c r="S516" s="21" t="str">
        <f>IF(ISBLANK('ECR Summary'!BD558),"VF_EMPTY",'ECR Summary'!BD558)</f>
        <v>VF_EMPTY</v>
      </c>
      <c r="T516" s="21" t="str">
        <f>IF(ISBLANK('ECR Summary'!BE558),"VF_EMPTY",'ECR Summary'!BE558)</f>
        <v>VF_EMPTY</v>
      </c>
      <c r="U516" s="21" t="str">
        <f>IF(ISBLANK('ECR Summary'!BH558),"VF_EMPTY",'ECR Summary'!BH558)</f>
        <v>VF_EMPTY</v>
      </c>
      <c r="V516" s="21" t="str">
        <f>IF(ISBLANK('ECR Summary'!BM558),"VF_EMPTY",'ECR Summary'!BM558)</f>
        <v>VF_EMPTY</v>
      </c>
      <c r="W516" s="21" t="str">
        <f>IF(ISBLANK('ECR Summary'!BU558),"VF_EMPTY",'ECR Summary'!BU558)</f>
        <v>VF_EMPTY</v>
      </c>
      <c r="X516" s="21" t="str">
        <f>IF(ISBLANK('ECR Summary'!CA558),"VF_EMPTY",'ECR Summary'!CA558)</f>
        <v>VF_EMPTY</v>
      </c>
      <c r="Z516" s="47" t="str">
        <f>IF(ISBLANK('ECR Summary'!AG558),"VF_EMPTY",'ECR Summary'!AG558)</f>
        <v>VF_EMPTY</v>
      </c>
      <c r="AA516" s="47" t="str">
        <f>IF(ISBLANK('ECR Summary'!BQ558),"VF_EMPTY",'ECR Summary'!BQ558)</f>
        <v>VF_EMPTY</v>
      </c>
    </row>
    <row r="517" spans="1:27">
      <c r="A517" s="21" t="str">
        <f>IF(ISBLANK('ECR Summary'!B559),"VF_EMPTY",'ECR Summary'!B559)</f>
        <v>VF_EMPTY</v>
      </c>
      <c r="B517" s="21" t="str">
        <f>IF(ISBLANK('ECR Summary'!E559),"VF_EMPTY",'ECR Summary'!E559)</f>
        <v>VF_EMPTY</v>
      </c>
      <c r="C517" s="21" t="str">
        <f>IF(ISBLANK('ECR Summary'!G559),"VF_EMPTY",'ECR Summary'!G559)</f>
        <v>VF_EMPTY</v>
      </c>
      <c r="D517" s="21" t="str">
        <f>IF(ISBLANK('ECR Summary'!H559),"VF_EMPTY",'ECR Summary'!H559)</f>
        <v>VF_EMPTY</v>
      </c>
      <c r="E517" s="21" t="str">
        <f>IF(ISBLANK('ECR Summary'!I559),"VF_EMPTY",'ECR Summary'!I559)</f>
        <v>VF_EMPTY</v>
      </c>
      <c r="F517" s="21" t="str">
        <f>IF(ISBLANK('ECR Summary'!J559),"VF_EMPTY",'ECR Summary'!J559)</f>
        <v>VF_EMPTY</v>
      </c>
      <c r="G517" s="21" t="str">
        <f>IF(ISBLANK('ECR Summary'!L559),"VF_EMPTY",'ECR Summary'!L559)</f>
        <v>VF_EMPTY</v>
      </c>
      <c r="H517" s="21" t="str">
        <f>IF(ISBLANK('ECR Summary'!M559),"VF_EMPTY",'ECR Summary'!M559)</f>
        <v>VF_EMPTY</v>
      </c>
      <c r="I517" s="21" t="str">
        <f>IF(ISBLANK('ECR Summary'!O559),"VF_EMPTY",'ECR Summary'!O559)</f>
        <v>VF_EMPTY</v>
      </c>
      <c r="J517" s="21" t="str">
        <f>IF(ISBLANK('ECR Summary'!R559),"VF_EMPTY",'ECR Summary'!R559)</f>
        <v>VF_EMPTY</v>
      </c>
      <c r="K517" s="21" t="str">
        <f>IF(ISBLANK('ECR Summary'!S559),"VF_EMPTY",'ECR Summary'!S559)</f>
        <v>VF_EMPTY</v>
      </c>
      <c r="L517" s="21" t="str">
        <f>IF(ISBLANK('ECR Summary'!T559),"VF_EMPTY",'ECR Summary'!T559)</f>
        <v>VF_EMPTY</v>
      </c>
      <c r="M517" s="21" t="str">
        <f>IF(ISBLANK('ECR Summary'!U559),"VF_EMPTY",'ECR Summary'!U559)</f>
        <v>VF_EMPTY</v>
      </c>
      <c r="N517" s="21" t="str">
        <f>IF(ISBLANK('ECR Summary'!AC559),"VF_EMPTY",'ECR Summary'!AC559)</f>
        <v>VF_EMPTY</v>
      </c>
      <c r="O517" s="21" t="str">
        <f>IF(ISBLANK('ECR Summary'!AF559),"VF_EMPTY",'ECR Summary'!AF559)</f>
        <v>VF_EMPTY</v>
      </c>
      <c r="P517" s="21" t="str">
        <f>IF(ISBLANK('ECR Summary'!AL559),"VF_EMPTY",'ECR Summary'!AL559)</f>
        <v>VF_EMPTY</v>
      </c>
      <c r="Q517" s="21" t="str">
        <f>IF(ISBLANK('ECR Summary'!AQ559),"VF_EMPTY",'ECR Summary'!AQ559)</f>
        <v>VF_EMPTY</v>
      </c>
      <c r="R517" s="21" t="str">
        <f>IF(ISBLANK('ECR Summary'!AS559),"VF_EMPTY",'ECR Summary'!AS559)</f>
        <v>VF_EMPTY</v>
      </c>
      <c r="S517" s="21" t="str">
        <f>IF(ISBLANK('ECR Summary'!BD559),"VF_EMPTY",'ECR Summary'!BD559)</f>
        <v>VF_EMPTY</v>
      </c>
      <c r="T517" s="21" t="str">
        <f>IF(ISBLANK('ECR Summary'!BE559),"VF_EMPTY",'ECR Summary'!BE559)</f>
        <v>VF_EMPTY</v>
      </c>
      <c r="U517" s="21" t="str">
        <f>IF(ISBLANK('ECR Summary'!BH559),"VF_EMPTY",'ECR Summary'!BH559)</f>
        <v>VF_EMPTY</v>
      </c>
      <c r="V517" s="21" t="str">
        <f>IF(ISBLANK('ECR Summary'!BM559),"VF_EMPTY",'ECR Summary'!BM559)</f>
        <v>VF_EMPTY</v>
      </c>
      <c r="W517" s="21" t="str">
        <f>IF(ISBLANK('ECR Summary'!BU559),"VF_EMPTY",'ECR Summary'!BU559)</f>
        <v>VF_EMPTY</v>
      </c>
      <c r="X517" s="21" t="str">
        <f>IF(ISBLANK('ECR Summary'!CA559),"VF_EMPTY",'ECR Summary'!CA559)</f>
        <v>VF_EMPTY</v>
      </c>
      <c r="Z517" s="47" t="str">
        <f>IF(ISBLANK('ECR Summary'!AG559),"VF_EMPTY",'ECR Summary'!AG559)</f>
        <v>VF_EMPTY</v>
      </c>
      <c r="AA517" s="47" t="str">
        <f>IF(ISBLANK('ECR Summary'!BQ559),"VF_EMPTY",'ECR Summary'!BQ559)</f>
        <v>VF_EMPTY</v>
      </c>
    </row>
    <row r="518" spans="1:27">
      <c r="A518" s="21" t="str">
        <f>IF(ISBLANK('ECR Summary'!B560),"VF_EMPTY",'ECR Summary'!B560)</f>
        <v>VF_EMPTY</v>
      </c>
      <c r="B518" s="21" t="str">
        <f>IF(ISBLANK('ECR Summary'!E560),"VF_EMPTY",'ECR Summary'!E560)</f>
        <v>VF_EMPTY</v>
      </c>
      <c r="C518" s="21" t="str">
        <f>IF(ISBLANK('ECR Summary'!G560),"VF_EMPTY",'ECR Summary'!G560)</f>
        <v>VF_EMPTY</v>
      </c>
      <c r="D518" s="21" t="str">
        <f>IF(ISBLANK('ECR Summary'!H560),"VF_EMPTY",'ECR Summary'!H560)</f>
        <v>VF_EMPTY</v>
      </c>
      <c r="E518" s="21" t="str">
        <f>IF(ISBLANK('ECR Summary'!I560),"VF_EMPTY",'ECR Summary'!I560)</f>
        <v>VF_EMPTY</v>
      </c>
      <c r="F518" s="21" t="str">
        <f>IF(ISBLANK('ECR Summary'!J560),"VF_EMPTY",'ECR Summary'!J560)</f>
        <v>VF_EMPTY</v>
      </c>
      <c r="G518" s="21" t="str">
        <f>IF(ISBLANK('ECR Summary'!L560),"VF_EMPTY",'ECR Summary'!L560)</f>
        <v>VF_EMPTY</v>
      </c>
      <c r="H518" s="21" t="str">
        <f>IF(ISBLANK('ECR Summary'!M560),"VF_EMPTY",'ECR Summary'!M560)</f>
        <v>VF_EMPTY</v>
      </c>
      <c r="I518" s="21" t="str">
        <f>IF(ISBLANK('ECR Summary'!O560),"VF_EMPTY",'ECR Summary'!O560)</f>
        <v>VF_EMPTY</v>
      </c>
      <c r="J518" s="21" t="str">
        <f>IF(ISBLANK('ECR Summary'!R560),"VF_EMPTY",'ECR Summary'!R560)</f>
        <v>VF_EMPTY</v>
      </c>
      <c r="K518" s="21" t="str">
        <f>IF(ISBLANK('ECR Summary'!S560),"VF_EMPTY",'ECR Summary'!S560)</f>
        <v>VF_EMPTY</v>
      </c>
      <c r="L518" s="21" t="str">
        <f>IF(ISBLANK('ECR Summary'!T560),"VF_EMPTY",'ECR Summary'!T560)</f>
        <v>VF_EMPTY</v>
      </c>
      <c r="M518" s="21" t="str">
        <f>IF(ISBLANK('ECR Summary'!U560),"VF_EMPTY",'ECR Summary'!U560)</f>
        <v>VF_EMPTY</v>
      </c>
      <c r="N518" s="21" t="str">
        <f>IF(ISBLANK('ECR Summary'!AC560),"VF_EMPTY",'ECR Summary'!AC560)</f>
        <v>VF_EMPTY</v>
      </c>
      <c r="O518" s="21" t="str">
        <f>IF(ISBLANK('ECR Summary'!AF560),"VF_EMPTY",'ECR Summary'!AF560)</f>
        <v>VF_EMPTY</v>
      </c>
      <c r="P518" s="21" t="str">
        <f>IF(ISBLANK('ECR Summary'!AL560),"VF_EMPTY",'ECR Summary'!AL560)</f>
        <v>VF_EMPTY</v>
      </c>
      <c r="Q518" s="21" t="str">
        <f>IF(ISBLANK('ECR Summary'!AQ560),"VF_EMPTY",'ECR Summary'!AQ560)</f>
        <v>VF_EMPTY</v>
      </c>
      <c r="R518" s="21" t="str">
        <f>IF(ISBLANK('ECR Summary'!AS560),"VF_EMPTY",'ECR Summary'!AS560)</f>
        <v>VF_EMPTY</v>
      </c>
      <c r="S518" s="21" t="str">
        <f>IF(ISBLANK('ECR Summary'!BD560),"VF_EMPTY",'ECR Summary'!BD560)</f>
        <v>VF_EMPTY</v>
      </c>
      <c r="T518" s="21" t="str">
        <f>IF(ISBLANK('ECR Summary'!BE560),"VF_EMPTY",'ECR Summary'!BE560)</f>
        <v>VF_EMPTY</v>
      </c>
      <c r="U518" s="21" t="str">
        <f>IF(ISBLANK('ECR Summary'!BH560),"VF_EMPTY",'ECR Summary'!BH560)</f>
        <v>VF_EMPTY</v>
      </c>
      <c r="V518" s="21" t="str">
        <f>IF(ISBLANK('ECR Summary'!BM560),"VF_EMPTY",'ECR Summary'!BM560)</f>
        <v>VF_EMPTY</v>
      </c>
      <c r="W518" s="21" t="str">
        <f>IF(ISBLANK('ECR Summary'!BU560),"VF_EMPTY",'ECR Summary'!BU560)</f>
        <v>VF_EMPTY</v>
      </c>
      <c r="X518" s="21" t="str">
        <f>IF(ISBLANK('ECR Summary'!CA560),"VF_EMPTY",'ECR Summary'!CA560)</f>
        <v>VF_EMPTY</v>
      </c>
      <c r="Z518" s="47" t="str">
        <f>IF(ISBLANK('ECR Summary'!AG560),"VF_EMPTY",'ECR Summary'!AG560)</f>
        <v>VF_EMPTY</v>
      </c>
      <c r="AA518" s="47" t="str">
        <f>IF(ISBLANK('ECR Summary'!BQ560),"VF_EMPTY",'ECR Summary'!BQ560)</f>
        <v>VF_EMPTY</v>
      </c>
    </row>
    <row r="519" spans="1:27">
      <c r="A519" s="21" t="str">
        <f>IF(ISBLANK('ECR Summary'!B561),"VF_EMPTY",'ECR Summary'!B561)</f>
        <v>VF_EMPTY</v>
      </c>
      <c r="B519" s="21" t="str">
        <f>IF(ISBLANK('ECR Summary'!E561),"VF_EMPTY",'ECR Summary'!E561)</f>
        <v>VF_EMPTY</v>
      </c>
      <c r="C519" s="21" t="str">
        <f>IF(ISBLANK('ECR Summary'!G561),"VF_EMPTY",'ECR Summary'!G561)</f>
        <v>VF_EMPTY</v>
      </c>
      <c r="D519" s="21" t="str">
        <f>IF(ISBLANK('ECR Summary'!H561),"VF_EMPTY",'ECR Summary'!H561)</f>
        <v>VF_EMPTY</v>
      </c>
      <c r="E519" s="21" t="str">
        <f>IF(ISBLANK('ECR Summary'!I561),"VF_EMPTY",'ECR Summary'!I561)</f>
        <v>VF_EMPTY</v>
      </c>
      <c r="F519" s="21" t="str">
        <f>IF(ISBLANK('ECR Summary'!J561),"VF_EMPTY",'ECR Summary'!J561)</f>
        <v>VF_EMPTY</v>
      </c>
      <c r="G519" s="21" t="str">
        <f>IF(ISBLANK('ECR Summary'!L561),"VF_EMPTY",'ECR Summary'!L561)</f>
        <v>VF_EMPTY</v>
      </c>
      <c r="H519" s="21" t="str">
        <f>IF(ISBLANK('ECR Summary'!M561),"VF_EMPTY",'ECR Summary'!M561)</f>
        <v>VF_EMPTY</v>
      </c>
      <c r="I519" s="21" t="str">
        <f>IF(ISBLANK('ECR Summary'!O561),"VF_EMPTY",'ECR Summary'!O561)</f>
        <v>VF_EMPTY</v>
      </c>
      <c r="J519" s="21" t="str">
        <f>IF(ISBLANK('ECR Summary'!R561),"VF_EMPTY",'ECR Summary'!R561)</f>
        <v>VF_EMPTY</v>
      </c>
      <c r="K519" s="21" t="str">
        <f>IF(ISBLANK('ECR Summary'!S561),"VF_EMPTY",'ECR Summary'!S561)</f>
        <v>VF_EMPTY</v>
      </c>
      <c r="L519" s="21" t="str">
        <f>IF(ISBLANK('ECR Summary'!T561),"VF_EMPTY",'ECR Summary'!T561)</f>
        <v>VF_EMPTY</v>
      </c>
      <c r="M519" s="21" t="str">
        <f>IF(ISBLANK('ECR Summary'!U561),"VF_EMPTY",'ECR Summary'!U561)</f>
        <v>VF_EMPTY</v>
      </c>
      <c r="N519" s="21" t="str">
        <f>IF(ISBLANK('ECR Summary'!AC561),"VF_EMPTY",'ECR Summary'!AC561)</f>
        <v>VF_EMPTY</v>
      </c>
      <c r="O519" s="21" t="str">
        <f>IF(ISBLANK('ECR Summary'!AF561),"VF_EMPTY",'ECR Summary'!AF561)</f>
        <v>VF_EMPTY</v>
      </c>
      <c r="P519" s="21" t="str">
        <f>IF(ISBLANK('ECR Summary'!AL561),"VF_EMPTY",'ECR Summary'!AL561)</f>
        <v>VF_EMPTY</v>
      </c>
      <c r="Q519" s="21" t="str">
        <f>IF(ISBLANK('ECR Summary'!AQ561),"VF_EMPTY",'ECR Summary'!AQ561)</f>
        <v>VF_EMPTY</v>
      </c>
      <c r="R519" s="21" t="str">
        <f>IF(ISBLANK('ECR Summary'!AS561),"VF_EMPTY",'ECR Summary'!AS561)</f>
        <v>VF_EMPTY</v>
      </c>
      <c r="S519" s="21" t="str">
        <f>IF(ISBLANK('ECR Summary'!BD561),"VF_EMPTY",'ECR Summary'!BD561)</f>
        <v>VF_EMPTY</v>
      </c>
      <c r="T519" s="21" t="str">
        <f>IF(ISBLANK('ECR Summary'!BE561),"VF_EMPTY",'ECR Summary'!BE561)</f>
        <v>VF_EMPTY</v>
      </c>
      <c r="U519" s="21" t="str">
        <f>IF(ISBLANK('ECR Summary'!BH561),"VF_EMPTY",'ECR Summary'!BH561)</f>
        <v>VF_EMPTY</v>
      </c>
      <c r="V519" s="21" t="str">
        <f>IF(ISBLANK('ECR Summary'!BM561),"VF_EMPTY",'ECR Summary'!BM561)</f>
        <v>VF_EMPTY</v>
      </c>
      <c r="W519" s="21" t="str">
        <f>IF(ISBLANK('ECR Summary'!BU561),"VF_EMPTY",'ECR Summary'!BU561)</f>
        <v>VF_EMPTY</v>
      </c>
      <c r="X519" s="21" t="str">
        <f>IF(ISBLANK('ECR Summary'!CA561),"VF_EMPTY",'ECR Summary'!CA561)</f>
        <v>VF_EMPTY</v>
      </c>
      <c r="Z519" s="47" t="str">
        <f>IF(ISBLANK('ECR Summary'!AG561),"VF_EMPTY",'ECR Summary'!AG561)</f>
        <v>VF_EMPTY</v>
      </c>
      <c r="AA519" s="47" t="str">
        <f>IF(ISBLANK('ECR Summary'!BQ561),"VF_EMPTY",'ECR Summary'!BQ561)</f>
        <v>VF_EMPTY</v>
      </c>
    </row>
    <row r="520" spans="1:27">
      <c r="A520" s="21" t="str">
        <f>IF(ISBLANK('ECR Summary'!B562),"VF_EMPTY",'ECR Summary'!B562)</f>
        <v>VF_EMPTY</v>
      </c>
      <c r="B520" s="21" t="str">
        <f>IF(ISBLANK('ECR Summary'!E562),"VF_EMPTY",'ECR Summary'!E562)</f>
        <v>VF_EMPTY</v>
      </c>
      <c r="C520" s="21" t="str">
        <f>IF(ISBLANK('ECR Summary'!G562),"VF_EMPTY",'ECR Summary'!G562)</f>
        <v>VF_EMPTY</v>
      </c>
      <c r="D520" s="21" t="str">
        <f>IF(ISBLANK('ECR Summary'!H562),"VF_EMPTY",'ECR Summary'!H562)</f>
        <v>VF_EMPTY</v>
      </c>
      <c r="E520" s="21" t="str">
        <f>IF(ISBLANK('ECR Summary'!I562),"VF_EMPTY",'ECR Summary'!I562)</f>
        <v>VF_EMPTY</v>
      </c>
      <c r="F520" s="21" t="str">
        <f>IF(ISBLANK('ECR Summary'!J562),"VF_EMPTY",'ECR Summary'!J562)</f>
        <v>VF_EMPTY</v>
      </c>
      <c r="G520" s="21" t="str">
        <f>IF(ISBLANK('ECR Summary'!L562),"VF_EMPTY",'ECR Summary'!L562)</f>
        <v>VF_EMPTY</v>
      </c>
      <c r="H520" s="21" t="str">
        <f>IF(ISBLANK('ECR Summary'!M562),"VF_EMPTY",'ECR Summary'!M562)</f>
        <v>VF_EMPTY</v>
      </c>
      <c r="I520" s="21" t="str">
        <f>IF(ISBLANK('ECR Summary'!O562),"VF_EMPTY",'ECR Summary'!O562)</f>
        <v>VF_EMPTY</v>
      </c>
      <c r="J520" s="21" t="str">
        <f>IF(ISBLANK('ECR Summary'!R562),"VF_EMPTY",'ECR Summary'!R562)</f>
        <v>VF_EMPTY</v>
      </c>
      <c r="K520" s="21" t="str">
        <f>IF(ISBLANK('ECR Summary'!S562),"VF_EMPTY",'ECR Summary'!S562)</f>
        <v>VF_EMPTY</v>
      </c>
      <c r="L520" s="21" t="str">
        <f>IF(ISBLANK('ECR Summary'!T562),"VF_EMPTY",'ECR Summary'!T562)</f>
        <v>VF_EMPTY</v>
      </c>
      <c r="M520" s="21" t="str">
        <f>IF(ISBLANK('ECR Summary'!U562),"VF_EMPTY",'ECR Summary'!U562)</f>
        <v>VF_EMPTY</v>
      </c>
      <c r="N520" s="21" t="str">
        <f>IF(ISBLANK('ECR Summary'!AC562),"VF_EMPTY",'ECR Summary'!AC562)</f>
        <v>VF_EMPTY</v>
      </c>
      <c r="O520" s="21" t="str">
        <f>IF(ISBLANK('ECR Summary'!AF562),"VF_EMPTY",'ECR Summary'!AF562)</f>
        <v>VF_EMPTY</v>
      </c>
      <c r="P520" s="21" t="str">
        <f>IF(ISBLANK('ECR Summary'!AL562),"VF_EMPTY",'ECR Summary'!AL562)</f>
        <v>VF_EMPTY</v>
      </c>
      <c r="Q520" s="21" t="str">
        <f>IF(ISBLANK('ECR Summary'!AQ562),"VF_EMPTY",'ECR Summary'!AQ562)</f>
        <v>VF_EMPTY</v>
      </c>
      <c r="R520" s="21" t="str">
        <f>IF(ISBLANK('ECR Summary'!AS562),"VF_EMPTY",'ECR Summary'!AS562)</f>
        <v>VF_EMPTY</v>
      </c>
      <c r="S520" s="21" t="str">
        <f>IF(ISBLANK('ECR Summary'!BD562),"VF_EMPTY",'ECR Summary'!BD562)</f>
        <v>VF_EMPTY</v>
      </c>
      <c r="T520" s="21" t="str">
        <f>IF(ISBLANK('ECR Summary'!BE562),"VF_EMPTY",'ECR Summary'!BE562)</f>
        <v>VF_EMPTY</v>
      </c>
      <c r="U520" s="21" t="str">
        <f>IF(ISBLANK('ECR Summary'!BH562),"VF_EMPTY",'ECR Summary'!BH562)</f>
        <v>VF_EMPTY</v>
      </c>
      <c r="V520" s="21" t="str">
        <f>IF(ISBLANK('ECR Summary'!BM562),"VF_EMPTY",'ECR Summary'!BM562)</f>
        <v>VF_EMPTY</v>
      </c>
      <c r="W520" s="21" t="str">
        <f>IF(ISBLANK('ECR Summary'!BU562),"VF_EMPTY",'ECR Summary'!BU562)</f>
        <v>VF_EMPTY</v>
      </c>
      <c r="X520" s="21" t="str">
        <f>IF(ISBLANK('ECR Summary'!CA562),"VF_EMPTY",'ECR Summary'!CA562)</f>
        <v>VF_EMPTY</v>
      </c>
      <c r="Z520" s="47" t="str">
        <f>IF(ISBLANK('ECR Summary'!AG562),"VF_EMPTY",'ECR Summary'!AG562)</f>
        <v>VF_EMPTY</v>
      </c>
      <c r="AA520" s="47" t="str">
        <f>IF(ISBLANK('ECR Summary'!BQ562),"VF_EMPTY",'ECR Summary'!BQ562)</f>
        <v>VF_EMPTY</v>
      </c>
    </row>
    <row r="521" spans="1:27">
      <c r="A521" s="21" t="str">
        <f>IF(ISBLANK('ECR Summary'!B563),"VF_EMPTY",'ECR Summary'!B563)</f>
        <v>VF_EMPTY</v>
      </c>
      <c r="B521" s="21" t="str">
        <f>IF(ISBLANK('ECR Summary'!E563),"VF_EMPTY",'ECR Summary'!E563)</f>
        <v>VF_EMPTY</v>
      </c>
      <c r="C521" s="21" t="str">
        <f>IF(ISBLANK('ECR Summary'!G563),"VF_EMPTY",'ECR Summary'!G563)</f>
        <v>VF_EMPTY</v>
      </c>
      <c r="D521" s="21" t="str">
        <f>IF(ISBLANK('ECR Summary'!H563),"VF_EMPTY",'ECR Summary'!H563)</f>
        <v>VF_EMPTY</v>
      </c>
      <c r="E521" s="21" t="str">
        <f>IF(ISBLANK('ECR Summary'!I563),"VF_EMPTY",'ECR Summary'!I563)</f>
        <v>VF_EMPTY</v>
      </c>
      <c r="F521" s="21" t="str">
        <f>IF(ISBLANK('ECR Summary'!J563),"VF_EMPTY",'ECR Summary'!J563)</f>
        <v>VF_EMPTY</v>
      </c>
      <c r="G521" s="21" t="str">
        <f>IF(ISBLANK('ECR Summary'!L563),"VF_EMPTY",'ECR Summary'!L563)</f>
        <v>VF_EMPTY</v>
      </c>
      <c r="H521" s="21" t="str">
        <f>IF(ISBLANK('ECR Summary'!M563),"VF_EMPTY",'ECR Summary'!M563)</f>
        <v>VF_EMPTY</v>
      </c>
      <c r="I521" s="21" t="str">
        <f>IF(ISBLANK('ECR Summary'!O563),"VF_EMPTY",'ECR Summary'!O563)</f>
        <v>VF_EMPTY</v>
      </c>
      <c r="J521" s="21" t="str">
        <f>IF(ISBLANK('ECR Summary'!R563),"VF_EMPTY",'ECR Summary'!R563)</f>
        <v>VF_EMPTY</v>
      </c>
      <c r="K521" s="21" t="str">
        <f>IF(ISBLANK('ECR Summary'!S563),"VF_EMPTY",'ECR Summary'!S563)</f>
        <v>VF_EMPTY</v>
      </c>
      <c r="L521" s="21" t="str">
        <f>IF(ISBLANK('ECR Summary'!T563),"VF_EMPTY",'ECR Summary'!T563)</f>
        <v>VF_EMPTY</v>
      </c>
      <c r="M521" s="21" t="str">
        <f>IF(ISBLANK('ECR Summary'!U563),"VF_EMPTY",'ECR Summary'!U563)</f>
        <v>VF_EMPTY</v>
      </c>
      <c r="N521" s="21" t="str">
        <f>IF(ISBLANK('ECR Summary'!AC563),"VF_EMPTY",'ECR Summary'!AC563)</f>
        <v>VF_EMPTY</v>
      </c>
      <c r="O521" s="21" t="str">
        <f>IF(ISBLANK('ECR Summary'!AF563),"VF_EMPTY",'ECR Summary'!AF563)</f>
        <v>VF_EMPTY</v>
      </c>
      <c r="P521" s="21" t="str">
        <f>IF(ISBLANK('ECR Summary'!AL563),"VF_EMPTY",'ECR Summary'!AL563)</f>
        <v>VF_EMPTY</v>
      </c>
      <c r="Q521" s="21" t="str">
        <f>IF(ISBLANK('ECR Summary'!AQ563),"VF_EMPTY",'ECR Summary'!AQ563)</f>
        <v>VF_EMPTY</v>
      </c>
      <c r="R521" s="21" t="str">
        <f>IF(ISBLANK('ECR Summary'!AS563),"VF_EMPTY",'ECR Summary'!AS563)</f>
        <v>VF_EMPTY</v>
      </c>
      <c r="S521" s="21" t="str">
        <f>IF(ISBLANK('ECR Summary'!BD563),"VF_EMPTY",'ECR Summary'!BD563)</f>
        <v>VF_EMPTY</v>
      </c>
      <c r="T521" s="21" t="str">
        <f>IF(ISBLANK('ECR Summary'!BE563),"VF_EMPTY",'ECR Summary'!BE563)</f>
        <v>VF_EMPTY</v>
      </c>
      <c r="U521" s="21" t="str">
        <f>IF(ISBLANK('ECR Summary'!BH563),"VF_EMPTY",'ECR Summary'!BH563)</f>
        <v>VF_EMPTY</v>
      </c>
      <c r="V521" s="21" t="str">
        <f>IF(ISBLANK('ECR Summary'!BM563),"VF_EMPTY",'ECR Summary'!BM563)</f>
        <v>VF_EMPTY</v>
      </c>
      <c r="W521" s="21" t="str">
        <f>IF(ISBLANK('ECR Summary'!BU563),"VF_EMPTY",'ECR Summary'!BU563)</f>
        <v>VF_EMPTY</v>
      </c>
      <c r="X521" s="21" t="str">
        <f>IF(ISBLANK('ECR Summary'!CA563),"VF_EMPTY",'ECR Summary'!CA563)</f>
        <v>VF_EMPTY</v>
      </c>
      <c r="Z521" s="47" t="str">
        <f>IF(ISBLANK('ECR Summary'!AG563),"VF_EMPTY",'ECR Summary'!AG563)</f>
        <v>VF_EMPTY</v>
      </c>
      <c r="AA521" s="47" t="str">
        <f>IF(ISBLANK('ECR Summary'!BQ563),"VF_EMPTY",'ECR Summary'!BQ563)</f>
        <v>VF_EMPTY</v>
      </c>
    </row>
    <row r="522" spans="1:27">
      <c r="A522" s="21" t="str">
        <f>IF(ISBLANK('ECR Summary'!B564),"VF_EMPTY",'ECR Summary'!B564)</f>
        <v>VF_EMPTY</v>
      </c>
      <c r="B522" s="21" t="str">
        <f>IF(ISBLANK('ECR Summary'!E564),"VF_EMPTY",'ECR Summary'!E564)</f>
        <v>VF_EMPTY</v>
      </c>
      <c r="C522" s="21" t="str">
        <f>IF(ISBLANK('ECR Summary'!G564),"VF_EMPTY",'ECR Summary'!G564)</f>
        <v>VF_EMPTY</v>
      </c>
      <c r="D522" s="21" t="str">
        <f>IF(ISBLANK('ECR Summary'!H564),"VF_EMPTY",'ECR Summary'!H564)</f>
        <v>VF_EMPTY</v>
      </c>
      <c r="E522" s="21" t="str">
        <f>IF(ISBLANK('ECR Summary'!I564),"VF_EMPTY",'ECR Summary'!I564)</f>
        <v>VF_EMPTY</v>
      </c>
      <c r="F522" s="21" t="str">
        <f>IF(ISBLANK('ECR Summary'!J564),"VF_EMPTY",'ECR Summary'!J564)</f>
        <v>VF_EMPTY</v>
      </c>
      <c r="G522" s="21" t="str">
        <f>IF(ISBLANK('ECR Summary'!L564),"VF_EMPTY",'ECR Summary'!L564)</f>
        <v>VF_EMPTY</v>
      </c>
      <c r="H522" s="21" t="str">
        <f>IF(ISBLANK('ECR Summary'!M564),"VF_EMPTY",'ECR Summary'!M564)</f>
        <v>VF_EMPTY</v>
      </c>
      <c r="I522" s="21" t="str">
        <f>IF(ISBLANK('ECR Summary'!O564),"VF_EMPTY",'ECR Summary'!O564)</f>
        <v>VF_EMPTY</v>
      </c>
      <c r="J522" s="21" t="str">
        <f>IF(ISBLANK('ECR Summary'!R564),"VF_EMPTY",'ECR Summary'!R564)</f>
        <v>VF_EMPTY</v>
      </c>
      <c r="K522" s="21" t="str">
        <f>IF(ISBLANK('ECR Summary'!S564),"VF_EMPTY",'ECR Summary'!S564)</f>
        <v>VF_EMPTY</v>
      </c>
      <c r="L522" s="21" t="str">
        <f>IF(ISBLANK('ECR Summary'!T564),"VF_EMPTY",'ECR Summary'!T564)</f>
        <v>VF_EMPTY</v>
      </c>
      <c r="M522" s="21" t="str">
        <f>IF(ISBLANK('ECR Summary'!U564),"VF_EMPTY",'ECR Summary'!U564)</f>
        <v>VF_EMPTY</v>
      </c>
      <c r="N522" s="21" t="str">
        <f>IF(ISBLANK('ECR Summary'!AC564),"VF_EMPTY",'ECR Summary'!AC564)</f>
        <v>VF_EMPTY</v>
      </c>
      <c r="O522" s="21" t="str">
        <f>IF(ISBLANK('ECR Summary'!AF564),"VF_EMPTY",'ECR Summary'!AF564)</f>
        <v>VF_EMPTY</v>
      </c>
      <c r="P522" s="21" t="str">
        <f>IF(ISBLANK('ECR Summary'!AL564),"VF_EMPTY",'ECR Summary'!AL564)</f>
        <v>VF_EMPTY</v>
      </c>
      <c r="Q522" s="21" t="str">
        <f>IF(ISBLANK('ECR Summary'!AQ564),"VF_EMPTY",'ECR Summary'!AQ564)</f>
        <v>VF_EMPTY</v>
      </c>
      <c r="R522" s="21" t="str">
        <f>IF(ISBLANK('ECR Summary'!AS564),"VF_EMPTY",'ECR Summary'!AS564)</f>
        <v>VF_EMPTY</v>
      </c>
      <c r="S522" s="21" t="str">
        <f>IF(ISBLANK('ECR Summary'!BD564),"VF_EMPTY",'ECR Summary'!BD564)</f>
        <v>VF_EMPTY</v>
      </c>
      <c r="T522" s="21" t="str">
        <f>IF(ISBLANK('ECR Summary'!BE564),"VF_EMPTY",'ECR Summary'!BE564)</f>
        <v>VF_EMPTY</v>
      </c>
      <c r="U522" s="21" t="str">
        <f>IF(ISBLANK('ECR Summary'!BH564),"VF_EMPTY",'ECR Summary'!BH564)</f>
        <v>VF_EMPTY</v>
      </c>
      <c r="V522" s="21" t="str">
        <f>IF(ISBLANK('ECR Summary'!BM564),"VF_EMPTY",'ECR Summary'!BM564)</f>
        <v>VF_EMPTY</v>
      </c>
      <c r="W522" s="21" t="str">
        <f>IF(ISBLANK('ECR Summary'!BU564),"VF_EMPTY",'ECR Summary'!BU564)</f>
        <v>VF_EMPTY</v>
      </c>
      <c r="X522" s="21" t="str">
        <f>IF(ISBLANK('ECR Summary'!CA564),"VF_EMPTY",'ECR Summary'!CA564)</f>
        <v>VF_EMPTY</v>
      </c>
      <c r="Z522" s="47" t="str">
        <f>IF(ISBLANK('ECR Summary'!AG564),"VF_EMPTY",'ECR Summary'!AG564)</f>
        <v>VF_EMPTY</v>
      </c>
      <c r="AA522" s="47" t="str">
        <f>IF(ISBLANK('ECR Summary'!BQ564),"VF_EMPTY",'ECR Summary'!BQ564)</f>
        <v>VF_EMPTY</v>
      </c>
    </row>
    <row r="523" spans="1:27">
      <c r="A523" s="21" t="str">
        <f>IF(ISBLANK('ECR Summary'!B565),"VF_EMPTY",'ECR Summary'!B565)</f>
        <v>VF_EMPTY</v>
      </c>
      <c r="B523" s="21" t="str">
        <f>IF(ISBLANK('ECR Summary'!E565),"VF_EMPTY",'ECR Summary'!E565)</f>
        <v>VF_EMPTY</v>
      </c>
      <c r="C523" s="21" t="str">
        <f>IF(ISBLANK('ECR Summary'!G565),"VF_EMPTY",'ECR Summary'!G565)</f>
        <v>VF_EMPTY</v>
      </c>
      <c r="D523" s="21" t="str">
        <f>IF(ISBLANK('ECR Summary'!H565),"VF_EMPTY",'ECR Summary'!H565)</f>
        <v>VF_EMPTY</v>
      </c>
      <c r="E523" s="21" t="str">
        <f>IF(ISBLANK('ECR Summary'!I565),"VF_EMPTY",'ECR Summary'!I565)</f>
        <v>VF_EMPTY</v>
      </c>
      <c r="F523" s="21" t="str">
        <f>IF(ISBLANK('ECR Summary'!J565),"VF_EMPTY",'ECR Summary'!J565)</f>
        <v>VF_EMPTY</v>
      </c>
      <c r="G523" s="21" t="str">
        <f>IF(ISBLANK('ECR Summary'!L565),"VF_EMPTY",'ECR Summary'!L565)</f>
        <v>VF_EMPTY</v>
      </c>
      <c r="H523" s="21" t="str">
        <f>IF(ISBLANK('ECR Summary'!M565),"VF_EMPTY",'ECR Summary'!M565)</f>
        <v>VF_EMPTY</v>
      </c>
      <c r="I523" s="21" t="str">
        <f>IF(ISBLANK('ECR Summary'!O565),"VF_EMPTY",'ECR Summary'!O565)</f>
        <v>VF_EMPTY</v>
      </c>
      <c r="J523" s="21" t="str">
        <f>IF(ISBLANK('ECR Summary'!R565),"VF_EMPTY",'ECR Summary'!R565)</f>
        <v>VF_EMPTY</v>
      </c>
      <c r="K523" s="21" t="str">
        <f>IF(ISBLANK('ECR Summary'!S565),"VF_EMPTY",'ECR Summary'!S565)</f>
        <v>VF_EMPTY</v>
      </c>
      <c r="L523" s="21" t="str">
        <f>IF(ISBLANK('ECR Summary'!T565),"VF_EMPTY",'ECR Summary'!T565)</f>
        <v>VF_EMPTY</v>
      </c>
      <c r="M523" s="21" t="str">
        <f>IF(ISBLANK('ECR Summary'!U565),"VF_EMPTY",'ECR Summary'!U565)</f>
        <v>VF_EMPTY</v>
      </c>
      <c r="N523" s="21" t="str">
        <f>IF(ISBLANK('ECR Summary'!AC565),"VF_EMPTY",'ECR Summary'!AC565)</f>
        <v>VF_EMPTY</v>
      </c>
      <c r="O523" s="21" t="str">
        <f>IF(ISBLANK('ECR Summary'!AF565),"VF_EMPTY",'ECR Summary'!AF565)</f>
        <v>VF_EMPTY</v>
      </c>
      <c r="P523" s="21" t="str">
        <f>IF(ISBLANK('ECR Summary'!AL565),"VF_EMPTY",'ECR Summary'!AL565)</f>
        <v>VF_EMPTY</v>
      </c>
      <c r="Q523" s="21" t="str">
        <f>IF(ISBLANK('ECR Summary'!AQ565),"VF_EMPTY",'ECR Summary'!AQ565)</f>
        <v>VF_EMPTY</v>
      </c>
      <c r="R523" s="21" t="str">
        <f>IF(ISBLANK('ECR Summary'!AS565),"VF_EMPTY",'ECR Summary'!AS565)</f>
        <v>VF_EMPTY</v>
      </c>
      <c r="S523" s="21" t="str">
        <f>IF(ISBLANK('ECR Summary'!BD565),"VF_EMPTY",'ECR Summary'!BD565)</f>
        <v>VF_EMPTY</v>
      </c>
      <c r="T523" s="21" t="str">
        <f>IF(ISBLANK('ECR Summary'!BE565),"VF_EMPTY",'ECR Summary'!BE565)</f>
        <v>VF_EMPTY</v>
      </c>
      <c r="U523" s="21" t="str">
        <f>IF(ISBLANK('ECR Summary'!BH565),"VF_EMPTY",'ECR Summary'!BH565)</f>
        <v>VF_EMPTY</v>
      </c>
      <c r="V523" s="21" t="str">
        <f>IF(ISBLANK('ECR Summary'!BM565),"VF_EMPTY",'ECR Summary'!BM565)</f>
        <v>VF_EMPTY</v>
      </c>
      <c r="W523" s="21" t="str">
        <f>IF(ISBLANK('ECR Summary'!BU565),"VF_EMPTY",'ECR Summary'!BU565)</f>
        <v>VF_EMPTY</v>
      </c>
      <c r="X523" s="21" t="str">
        <f>IF(ISBLANK('ECR Summary'!CA565),"VF_EMPTY",'ECR Summary'!CA565)</f>
        <v>VF_EMPTY</v>
      </c>
      <c r="Z523" s="47" t="str">
        <f>IF(ISBLANK('ECR Summary'!AG565),"VF_EMPTY",'ECR Summary'!AG565)</f>
        <v>VF_EMPTY</v>
      </c>
      <c r="AA523" s="47" t="str">
        <f>IF(ISBLANK('ECR Summary'!BQ565),"VF_EMPTY",'ECR Summary'!BQ565)</f>
        <v>VF_EMPTY</v>
      </c>
    </row>
    <row r="524" spans="1:27">
      <c r="A524" s="21" t="str">
        <f>IF(ISBLANK('ECR Summary'!B566),"VF_EMPTY",'ECR Summary'!B566)</f>
        <v>VF_EMPTY</v>
      </c>
      <c r="B524" s="21" t="str">
        <f>IF(ISBLANK('ECR Summary'!E566),"VF_EMPTY",'ECR Summary'!E566)</f>
        <v>VF_EMPTY</v>
      </c>
      <c r="C524" s="21" t="str">
        <f>IF(ISBLANK('ECR Summary'!G566),"VF_EMPTY",'ECR Summary'!G566)</f>
        <v>VF_EMPTY</v>
      </c>
      <c r="D524" s="21" t="str">
        <f>IF(ISBLANK('ECR Summary'!H566),"VF_EMPTY",'ECR Summary'!H566)</f>
        <v>VF_EMPTY</v>
      </c>
      <c r="E524" s="21" t="str">
        <f>IF(ISBLANK('ECR Summary'!I566),"VF_EMPTY",'ECR Summary'!I566)</f>
        <v>VF_EMPTY</v>
      </c>
      <c r="F524" s="21" t="str">
        <f>IF(ISBLANK('ECR Summary'!J566),"VF_EMPTY",'ECR Summary'!J566)</f>
        <v>VF_EMPTY</v>
      </c>
      <c r="G524" s="21" t="str">
        <f>IF(ISBLANK('ECR Summary'!L566),"VF_EMPTY",'ECR Summary'!L566)</f>
        <v>VF_EMPTY</v>
      </c>
      <c r="H524" s="21" t="str">
        <f>IF(ISBLANK('ECR Summary'!M566),"VF_EMPTY",'ECR Summary'!M566)</f>
        <v>VF_EMPTY</v>
      </c>
      <c r="I524" s="21" t="str">
        <f>IF(ISBLANK('ECR Summary'!O566),"VF_EMPTY",'ECR Summary'!O566)</f>
        <v>VF_EMPTY</v>
      </c>
      <c r="J524" s="21" t="str">
        <f>IF(ISBLANK('ECR Summary'!R566),"VF_EMPTY",'ECR Summary'!R566)</f>
        <v>VF_EMPTY</v>
      </c>
      <c r="K524" s="21" t="str">
        <f>IF(ISBLANK('ECR Summary'!S566),"VF_EMPTY",'ECR Summary'!S566)</f>
        <v>VF_EMPTY</v>
      </c>
      <c r="L524" s="21" t="str">
        <f>IF(ISBLANK('ECR Summary'!T566),"VF_EMPTY",'ECR Summary'!T566)</f>
        <v>VF_EMPTY</v>
      </c>
      <c r="M524" s="21" t="str">
        <f>IF(ISBLANK('ECR Summary'!U566),"VF_EMPTY",'ECR Summary'!U566)</f>
        <v>VF_EMPTY</v>
      </c>
      <c r="N524" s="21" t="str">
        <f>IF(ISBLANK('ECR Summary'!AC566),"VF_EMPTY",'ECR Summary'!AC566)</f>
        <v>VF_EMPTY</v>
      </c>
      <c r="O524" s="21" t="str">
        <f>IF(ISBLANK('ECR Summary'!AF566),"VF_EMPTY",'ECR Summary'!AF566)</f>
        <v>VF_EMPTY</v>
      </c>
      <c r="P524" s="21" t="str">
        <f>IF(ISBLANK('ECR Summary'!AL566),"VF_EMPTY",'ECR Summary'!AL566)</f>
        <v>VF_EMPTY</v>
      </c>
      <c r="Q524" s="21" t="str">
        <f>IF(ISBLANK('ECR Summary'!AQ566),"VF_EMPTY",'ECR Summary'!AQ566)</f>
        <v>VF_EMPTY</v>
      </c>
      <c r="R524" s="21" t="str">
        <f>IF(ISBLANK('ECR Summary'!AS566),"VF_EMPTY",'ECR Summary'!AS566)</f>
        <v>VF_EMPTY</v>
      </c>
      <c r="S524" s="21" t="str">
        <f>IF(ISBLANK('ECR Summary'!BD566),"VF_EMPTY",'ECR Summary'!BD566)</f>
        <v>VF_EMPTY</v>
      </c>
      <c r="T524" s="21" t="str">
        <f>IF(ISBLANK('ECR Summary'!BE566),"VF_EMPTY",'ECR Summary'!BE566)</f>
        <v>VF_EMPTY</v>
      </c>
      <c r="U524" s="21" t="str">
        <f>IF(ISBLANK('ECR Summary'!BH566),"VF_EMPTY",'ECR Summary'!BH566)</f>
        <v>VF_EMPTY</v>
      </c>
      <c r="V524" s="21" t="str">
        <f>IF(ISBLANK('ECR Summary'!BM566),"VF_EMPTY",'ECR Summary'!BM566)</f>
        <v>VF_EMPTY</v>
      </c>
      <c r="W524" s="21" t="str">
        <f>IF(ISBLANK('ECR Summary'!BU566),"VF_EMPTY",'ECR Summary'!BU566)</f>
        <v>VF_EMPTY</v>
      </c>
      <c r="X524" s="21" t="str">
        <f>IF(ISBLANK('ECR Summary'!CA566),"VF_EMPTY",'ECR Summary'!CA566)</f>
        <v>VF_EMPTY</v>
      </c>
      <c r="Z524" s="47" t="str">
        <f>IF(ISBLANK('ECR Summary'!AG566),"VF_EMPTY",'ECR Summary'!AG566)</f>
        <v>VF_EMPTY</v>
      </c>
      <c r="AA524" s="47" t="str">
        <f>IF(ISBLANK('ECR Summary'!BQ566),"VF_EMPTY",'ECR Summary'!BQ566)</f>
        <v>VF_EMPTY</v>
      </c>
    </row>
    <row r="525" spans="1:27">
      <c r="A525" s="21" t="str">
        <f>IF(ISBLANK('ECR Summary'!B567),"VF_EMPTY",'ECR Summary'!B567)</f>
        <v>VF_EMPTY</v>
      </c>
      <c r="B525" s="21" t="str">
        <f>IF(ISBLANK('ECR Summary'!E567),"VF_EMPTY",'ECR Summary'!E567)</f>
        <v>VF_EMPTY</v>
      </c>
      <c r="C525" s="21" t="str">
        <f>IF(ISBLANK('ECR Summary'!G567),"VF_EMPTY",'ECR Summary'!G567)</f>
        <v>VF_EMPTY</v>
      </c>
      <c r="D525" s="21" t="str">
        <f>IF(ISBLANK('ECR Summary'!H567),"VF_EMPTY",'ECR Summary'!H567)</f>
        <v>VF_EMPTY</v>
      </c>
      <c r="E525" s="21" t="str">
        <f>IF(ISBLANK('ECR Summary'!I567),"VF_EMPTY",'ECR Summary'!I567)</f>
        <v>VF_EMPTY</v>
      </c>
      <c r="F525" s="21" t="str">
        <f>IF(ISBLANK('ECR Summary'!J567),"VF_EMPTY",'ECR Summary'!J567)</f>
        <v>VF_EMPTY</v>
      </c>
      <c r="G525" s="21" t="str">
        <f>IF(ISBLANK('ECR Summary'!L567),"VF_EMPTY",'ECR Summary'!L567)</f>
        <v>VF_EMPTY</v>
      </c>
      <c r="H525" s="21" t="str">
        <f>IF(ISBLANK('ECR Summary'!M567),"VF_EMPTY",'ECR Summary'!M567)</f>
        <v>VF_EMPTY</v>
      </c>
      <c r="I525" s="21" t="str">
        <f>IF(ISBLANK('ECR Summary'!O567),"VF_EMPTY",'ECR Summary'!O567)</f>
        <v>VF_EMPTY</v>
      </c>
      <c r="J525" s="21" t="str">
        <f>IF(ISBLANK('ECR Summary'!R567),"VF_EMPTY",'ECR Summary'!R567)</f>
        <v>VF_EMPTY</v>
      </c>
      <c r="K525" s="21" t="str">
        <f>IF(ISBLANK('ECR Summary'!S567),"VF_EMPTY",'ECR Summary'!S567)</f>
        <v>VF_EMPTY</v>
      </c>
      <c r="L525" s="21" t="str">
        <f>IF(ISBLANK('ECR Summary'!T567),"VF_EMPTY",'ECR Summary'!T567)</f>
        <v>VF_EMPTY</v>
      </c>
      <c r="M525" s="21" t="str">
        <f>IF(ISBLANK('ECR Summary'!U567),"VF_EMPTY",'ECR Summary'!U567)</f>
        <v>VF_EMPTY</v>
      </c>
      <c r="N525" s="21" t="str">
        <f>IF(ISBLANK('ECR Summary'!AC567),"VF_EMPTY",'ECR Summary'!AC567)</f>
        <v>VF_EMPTY</v>
      </c>
      <c r="O525" s="21" t="str">
        <f>IF(ISBLANK('ECR Summary'!AF567),"VF_EMPTY",'ECR Summary'!AF567)</f>
        <v>VF_EMPTY</v>
      </c>
      <c r="P525" s="21" t="str">
        <f>IF(ISBLANK('ECR Summary'!AL567),"VF_EMPTY",'ECR Summary'!AL567)</f>
        <v>VF_EMPTY</v>
      </c>
      <c r="Q525" s="21" t="str">
        <f>IF(ISBLANK('ECR Summary'!AQ567),"VF_EMPTY",'ECR Summary'!AQ567)</f>
        <v>VF_EMPTY</v>
      </c>
      <c r="R525" s="21" t="str">
        <f>IF(ISBLANK('ECR Summary'!AS567),"VF_EMPTY",'ECR Summary'!AS567)</f>
        <v>VF_EMPTY</v>
      </c>
      <c r="S525" s="21" t="str">
        <f>IF(ISBLANK('ECR Summary'!BD567),"VF_EMPTY",'ECR Summary'!BD567)</f>
        <v>VF_EMPTY</v>
      </c>
      <c r="T525" s="21" t="str">
        <f>IF(ISBLANK('ECR Summary'!BE567),"VF_EMPTY",'ECR Summary'!BE567)</f>
        <v>VF_EMPTY</v>
      </c>
      <c r="U525" s="21" t="str">
        <f>IF(ISBLANK('ECR Summary'!BH567),"VF_EMPTY",'ECR Summary'!BH567)</f>
        <v>VF_EMPTY</v>
      </c>
      <c r="V525" s="21" t="str">
        <f>IF(ISBLANK('ECR Summary'!BM567),"VF_EMPTY",'ECR Summary'!BM567)</f>
        <v>VF_EMPTY</v>
      </c>
      <c r="W525" s="21" t="str">
        <f>IF(ISBLANK('ECR Summary'!BU567),"VF_EMPTY",'ECR Summary'!BU567)</f>
        <v>VF_EMPTY</v>
      </c>
      <c r="X525" s="21" t="str">
        <f>IF(ISBLANK('ECR Summary'!CA567),"VF_EMPTY",'ECR Summary'!CA567)</f>
        <v>VF_EMPTY</v>
      </c>
      <c r="Z525" s="47" t="str">
        <f>IF(ISBLANK('ECR Summary'!AG567),"VF_EMPTY",'ECR Summary'!AG567)</f>
        <v>VF_EMPTY</v>
      </c>
      <c r="AA525" s="47" t="str">
        <f>IF(ISBLANK('ECR Summary'!BQ567),"VF_EMPTY",'ECR Summary'!BQ567)</f>
        <v>VF_EMPTY</v>
      </c>
    </row>
    <row r="526" spans="1:27">
      <c r="A526" s="21" t="str">
        <f>IF(ISBLANK('ECR Summary'!B568),"VF_EMPTY",'ECR Summary'!B568)</f>
        <v>VF_EMPTY</v>
      </c>
      <c r="B526" s="21" t="str">
        <f>IF(ISBLANK('ECR Summary'!E568),"VF_EMPTY",'ECR Summary'!E568)</f>
        <v>VF_EMPTY</v>
      </c>
      <c r="C526" s="21" t="str">
        <f>IF(ISBLANK('ECR Summary'!G568),"VF_EMPTY",'ECR Summary'!G568)</f>
        <v>VF_EMPTY</v>
      </c>
      <c r="D526" s="21" t="str">
        <f>IF(ISBLANK('ECR Summary'!H568),"VF_EMPTY",'ECR Summary'!H568)</f>
        <v>VF_EMPTY</v>
      </c>
      <c r="E526" s="21" t="str">
        <f>IF(ISBLANK('ECR Summary'!I568),"VF_EMPTY",'ECR Summary'!I568)</f>
        <v>VF_EMPTY</v>
      </c>
      <c r="F526" s="21" t="str">
        <f>IF(ISBLANK('ECR Summary'!J568),"VF_EMPTY",'ECR Summary'!J568)</f>
        <v>VF_EMPTY</v>
      </c>
      <c r="G526" s="21" t="str">
        <f>IF(ISBLANK('ECR Summary'!L568),"VF_EMPTY",'ECR Summary'!L568)</f>
        <v>VF_EMPTY</v>
      </c>
      <c r="H526" s="21" t="str">
        <f>IF(ISBLANK('ECR Summary'!M568),"VF_EMPTY",'ECR Summary'!M568)</f>
        <v>VF_EMPTY</v>
      </c>
      <c r="I526" s="21" t="str">
        <f>IF(ISBLANK('ECR Summary'!O568),"VF_EMPTY",'ECR Summary'!O568)</f>
        <v>VF_EMPTY</v>
      </c>
      <c r="J526" s="21" t="str">
        <f>IF(ISBLANK('ECR Summary'!R568),"VF_EMPTY",'ECR Summary'!R568)</f>
        <v>VF_EMPTY</v>
      </c>
      <c r="K526" s="21" t="str">
        <f>IF(ISBLANK('ECR Summary'!S568),"VF_EMPTY",'ECR Summary'!S568)</f>
        <v>VF_EMPTY</v>
      </c>
      <c r="L526" s="21" t="str">
        <f>IF(ISBLANK('ECR Summary'!T568),"VF_EMPTY",'ECR Summary'!T568)</f>
        <v>VF_EMPTY</v>
      </c>
      <c r="M526" s="21" t="str">
        <f>IF(ISBLANK('ECR Summary'!U568),"VF_EMPTY",'ECR Summary'!U568)</f>
        <v>VF_EMPTY</v>
      </c>
      <c r="N526" s="21" t="str">
        <f>IF(ISBLANK('ECR Summary'!AC568),"VF_EMPTY",'ECR Summary'!AC568)</f>
        <v>VF_EMPTY</v>
      </c>
      <c r="O526" s="21" t="str">
        <f>IF(ISBLANK('ECR Summary'!AF568),"VF_EMPTY",'ECR Summary'!AF568)</f>
        <v>VF_EMPTY</v>
      </c>
      <c r="P526" s="21" t="str">
        <f>IF(ISBLANK('ECR Summary'!AL568),"VF_EMPTY",'ECR Summary'!AL568)</f>
        <v>VF_EMPTY</v>
      </c>
      <c r="Q526" s="21" t="str">
        <f>IF(ISBLANK('ECR Summary'!AQ568),"VF_EMPTY",'ECR Summary'!AQ568)</f>
        <v>VF_EMPTY</v>
      </c>
      <c r="R526" s="21" t="str">
        <f>IF(ISBLANK('ECR Summary'!AS568),"VF_EMPTY",'ECR Summary'!AS568)</f>
        <v>VF_EMPTY</v>
      </c>
      <c r="S526" s="21" t="str">
        <f>IF(ISBLANK('ECR Summary'!BD568),"VF_EMPTY",'ECR Summary'!BD568)</f>
        <v>VF_EMPTY</v>
      </c>
      <c r="T526" s="21" t="str">
        <f>IF(ISBLANK('ECR Summary'!BE568),"VF_EMPTY",'ECR Summary'!BE568)</f>
        <v>VF_EMPTY</v>
      </c>
      <c r="U526" s="21" t="str">
        <f>IF(ISBLANK('ECR Summary'!BH568),"VF_EMPTY",'ECR Summary'!BH568)</f>
        <v>VF_EMPTY</v>
      </c>
      <c r="V526" s="21" t="str">
        <f>IF(ISBLANK('ECR Summary'!BM568),"VF_EMPTY",'ECR Summary'!BM568)</f>
        <v>VF_EMPTY</v>
      </c>
      <c r="W526" s="21" t="str">
        <f>IF(ISBLANK('ECR Summary'!BU568),"VF_EMPTY",'ECR Summary'!BU568)</f>
        <v>VF_EMPTY</v>
      </c>
      <c r="X526" s="21" t="str">
        <f>IF(ISBLANK('ECR Summary'!CA568),"VF_EMPTY",'ECR Summary'!CA568)</f>
        <v>VF_EMPTY</v>
      </c>
      <c r="Z526" s="47" t="str">
        <f>IF(ISBLANK('ECR Summary'!AG568),"VF_EMPTY",'ECR Summary'!AG568)</f>
        <v>VF_EMPTY</v>
      </c>
      <c r="AA526" s="47" t="str">
        <f>IF(ISBLANK('ECR Summary'!BQ568),"VF_EMPTY",'ECR Summary'!BQ568)</f>
        <v>VF_EMPTY</v>
      </c>
    </row>
    <row r="527" spans="1:27">
      <c r="A527" s="21" t="str">
        <f>IF(ISBLANK('ECR Summary'!B569),"VF_EMPTY",'ECR Summary'!B569)</f>
        <v>VF_EMPTY</v>
      </c>
      <c r="B527" s="21" t="str">
        <f>IF(ISBLANK('ECR Summary'!E569),"VF_EMPTY",'ECR Summary'!E569)</f>
        <v>VF_EMPTY</v>
      </c>
      <c r="C527" s="21" t="str">
        <f>IF(ISBLANK('ECR Summary'!G569),"VF_EMPTY",'ECR Summary'!G569)</f>
        <v>VF_EMPTY</v>
      </c>
      <c r="D527" s="21" t="str">
        <f>IF(ISBLANK('ECR Summary'!H569),"VF_EMPTY",'ECR Summary'!H569)</f>
        <v>VF_EMPTY</v>
      </c>
      <c r="E527" s="21" t="str">
        <f>IF(ISBLANK('ECR Summary'!I569),"VF_EMPTY",'ECR Summary'!I569)</f>
        <v>VF_EMPTY</v>
      </c>
      <c r="F527" s="21" t="str">
        <f>IF(ISBLANK('ECR Summary'!J569),"VF_EMPTY",'ECR Summary'!J569)</f>
        <v>VF_EMPTY</v>
      </c>
      <c r="G527" s="21" t="str">
        <f>IF(ISBLANK('ECR Summary'!L569),"VF_EMPTY",'ECR Summary'!L569)</f>
        <v>VF_EMPTY</v>
      </c>
      <c r="H527" s="21" t="str">
        <f>IF(ISBLANK('ECR Summary'!M569),"VF_EMPTY",'ECR Summary'!M569)</f>
        <v>VF_EMPTY</v>
      </c>
      <c r="I527" s="21" t="str">
        <f>IF(ISBLANK('ECR Summary'!O569),"VF_EMPTY",'ECR Summary'!O569)</f>
        <v>VF_EMPTY</v>
      </c>
      <c r="J527" s="21" t="str">
        <f>IF(ISBLANK('ECR Summary'!R569),"VF_EMPTY",'ECR Summary'!R569)</f>
        <v>VF_EMPTY</v>
      </c>
      <c r="K527" s="21" t="str">
        <f>IF(ISBLANK('ECR Summary'!S569),"VF_EMPTY",'ECR Summary'!S569)</f>
        <v>VF_EMPTY</v>
      </c>
      <c r="L527" s="21" t="str">
        <f>IF(ISBLANK('ECR Summary'!T569),"VF_EMPTY",'ECR Summary'!T569)</f>
        <v>VF_EMPTY</v>
      </c>
      <c r="M527" s="21" t="str">
        <f>IF(ISBLANK('ECR Summary'!U569),"VF_EMPTY",'ECR Summary'!U569)</f>
        <v>VF_EMPTY</v>
      </c>
      <c r="N527" s="21" t="str">
        <f>IF(ISBLANK('ECR Summary'!AC569),"VF_EMPTY",'ECR Summary'!AC569)</f>
        <v>VF_EMPTY</v>
      </c>
      <c r="O527" s="21" t="str">
        <f>IF(ISBLANK('ECR Summary'!AF569),"VF_EMPTY",'ECR Summary'!AF569)</f>
        <v>VF_EMPTY</v>
      </c>
      <c r="P527" s="21" t="str">
        <f>IF(ISBLANK('ECR Summary'!AL569),"VF_EMPTY",'ECR Summary'!AL569)</f>
        <v>VF_EMPTY</v>
      </c>
      <c r="Q527" s="21" t="str">
        <f>IF(ISBLANK('ECR Summary'!AQ569),"VF_EMPTY",'ECR Summary'!AQ569)</f>
        <v>VF_EMPTY</v>
      </c>
      <c r="R527" s="21" t="str">
        <f>IF(ISBLANK('ECR Summary'!AS569),"VF_EMPTY",'ECR Summary'!AS569)</f>
        <v>VF_EMPTY</v>
      </c>
      <c r="S527" s="21" t="str">
        <f>IF(ISBLANK('ECR Summary'!BD569),"VF_EMPTY",'ECR Summary'!BD569)</f>
        <v>VF_EMPTY</v>
      </c>
      <c r="T527" s="21" t="str">
        <f>IF(ISBLANK('ECR Summary'!BE569),"VF_EMPTY",'ECR Summary'!BE569)</f>
        <v>VF_EMPTY</v>
      </c>
      <c r="U527" s="21" t="str">
        <f>IF(ISBLANK('ECR Summary'!BH569),"VF_EMPTY",'ECR Summary'!BH569)</f>
        <v>VF_EMPTY</v>
      </c>
      <c r="V527" s="21" t="str">
        <f>IF(ISBLANK('ECR Summary'!BM569),"VF_EMPTY",'ECR Summary'!BM569)</f>
        <v>VF_EMPTY</v>
      </c>
      <c r="W527" s="21" t="str">
        <f>IF(ISBLANK('ECR Summary'!BU569),"VF_EMPTY",'ECR Summary'!BU569)</f>
        <v>VF_EMPTY</v>
      </c>
      <c r="X527" s="21" t="str">
        <f>IF(ISBLANK('ECR Summary'!CA569),"VF_EMPTY",'ECR Summary'!CA569)</f>
        <v>VF_EMPTY</v>
      </c>
      <c r="Z527" s="47" t="str">
        <f>IF(ISBLANK('ECR Summary'!AG569),"VF_EMPTY",'ECR Summary'!AG569)</f>
        <v>VF_EMPTY</v>
      </c>
      <c r="AA527" s="47" t="str">
        <f>IF(ISBLANK('ECR Summary'!BQ569),"VF_EMPTY",'ECR Summary'!BQ569)</f>
        <v>VF_EMPTY</v>
      </c>
    </row>
    <row r="528" spans="1:27">
      <c r="A528" s="21" t="str">
        <f>IF(ISBLANK('ECR Summary'!B570),"VF_EMPTY",'ECR Summary'!B570)</f>
        <v>VF_EMPTY</v>
      </c>
      <c r="B528" s="21" t="str">
        <f>IF(ISBLANK('ECR Summary'!E570),"VF_EMPTY",'ECR Summary'!E570)</f>
        <v>VF_EMPTY</v>
      </c>
      <c r="C528" s="21" t="str">
        <f>IF(ISBLANK('ECR Summary'!G570),"VF_EMPTY",'ECR Summary'!G570)</f>
        <v>VF_EMPTY</v>
      </c>
      <c r="D528" s="21" t="str">
        <f>IF(ISBLANK('ECR Summary'!H570),"VF_EMPTY",'ECR Summary'!H570)</f>
        <v>VF_EMPTY</v>
      </c>
      <c r="E528" s="21" t="str">
        <f>IF(ISBLANK('ECR Summary'!I570),"VF_EMPTY",'ECR Summary'!I570)</f>
        <v>VF_EMPTY</v>
      </c>
      <c r="F528" s="21" t="str">
        <f>IF(ISBLANK('ECR Summary'!J570),"VF_EMPTY",'ECR Summary'!J570)</f>
        <v>VF_EMPTY</v>
      </c>
      <c r="G528" s="21" t="str">
        <f>IF(ISBLANK('ECR Summary'!L570),"VF_EMPTY",'ECR Summary'!L570)</f>
        <v>VF_EMPTY</v>
      </c>
      <c r="H528" s="21" t="str">
        <f>IF(ISBLANK('ECR Summary'!M570),"VF_EMPTY",'ECR Summary'!M570)</f>
        <v>VF_EMPTY</v>
      </c>
      <c r="I528" s="21" t="str">
        <f>IF(ISBLANK('ECR Summary'!O570),"VF_EMPTY",'ECR Summary'!O570)</f>
        <v>VF_EMPTY</v>
      </c>
      <c r="J528" s="21" t="str">
        <f>IF(ISBLANK('ECR Summary'!R570),"VF_EMPTY",'ECR Summary'!R570)</f>
        <v>VF_EMPTY</v>
      </c>
      <c r="K528" s="21" t="str">
        <f>IF(ISBLANK('ECR Summary'!S570),"VF_EMPTY",'ECR Summary'!S570)</f>
        <v>VF_EMPTY</v>
      </c>
      <c r="L528" s="21" t="str">
        <f>IF(ISBLANK('ECR Summary'!T570),"VF_EMPTY",'ECR Summary'!T570)</f>
        <v>VF_EMPTY</v>
      </c>
      <c r="M528" s="21" t="str">
        <f>IF(ISBLANK('ECR Summary'!U570),"VF_EMPTY",'ECR Summary'!U570)</f>
        <v>VF_EMPTY</v>
      </c>
      <c r="N528" s="21" t="str">
        <f>IF(ISBLANK('ECR Summary'!AC570),"VF_EMPTY",'ECR Summary'!AC570)</f>
        <v>VF_EMPTY</v>
      </c>
      <c r="O528" s="21" t="str">
        <f>IF(ISBLANK('ECR Summary'!AF570),"VF_EMPTY",'ECR Summary'!AF570)</f>
        <v>VF_EMPTY</v>
      </c>
      <c r="P528" s="21" t="str">
        <f>IF(ISBLANK('ECR Summary'!AL570),"VF_EMPTY",'ECR Summary'!AL570)</f>
        <v>VF_EMPTY</v>
      </c>
      <c r="Q528" s="21" t="str">
        <f>IF(ISBLANK('ECR Summary'!AQ570),"VF_EMPTY",'ECR Summary'!AQ570)</f>
        <v>VF_EMPTY</v>
      </c>
      <c r="R528" s="21" t="str">
        <f>IF(ISBLANK('ECR Summary'!AS570),"VF_EMPTY",'ECR Summary'!AS570)</f>
        <v>VF_EMPTY</v>
      </c>
      <c r="S528" s="21" t="str">
        <f>IF(ISBLANK('ECR Summary'!BD570),"VF_EMPTY",'ECR Summary'!BD570)</f>
        <v>VF_EMPTY</v>
      </c>
      <c r="T528" s="21" t="str">
        <f>IF(ISBLANK('ECR Summary'!BE570),"VF_EMPTY",'ECR Summary'!BE570)</f>
        <v>VF_EMPTY</v>
      </c>
      <c r="U528" s="21" t="str">
        <f>IF(ISBLANK('ECR Summary'!BH570),"VF_EMPTY",'ECR Summary'!BH570)</f>
        <v>VF_EMPTY</v>
      </c>
      <c r="V528" s="21" t="str">
        <f>IF(ISBLANK('ECR Summary'!BM570),"VF_EMPTY",'ECR Summary'!BM570)</f>
        <v>VF_EMPTY</v>
      </c>
      <c r="W528" s="21" t="str">
        <f>IF(ISBLANK('ECR Summary'!BU570),"VF_EMPTY",'ECR Summary'!BU570)</f>
        <v>VF_EMPTY</v>
      </c>
      <c r="X528" s="21" t="str">
        <f>IF(ISBLANK('ECR Summary'!CA570),"VF_EMPTY",'ECR Summary'!CA570)</f>
        <v>VF_EMPTY</v>
      </c>
      <c r="Z528" s="47" t="str">
        <f>IF(ISBLANK('ECR Summary'!AG570),"VF_EMPTY",'ECR Summary'!AG570)</f>
        <v>VF_EMPTY</v>
      </c>
      <c r="AA528" s="47" t="str">
        <f>IF(ISBLANK('ECR Summary'!BQ570),"VF_EMPTY",'ECR Summary'!BQ570)</f>
        <v>VF_EMPTY</v>
      </c>
    </row>
    <row r="529" spans="1:27">
      <c r="A529" s="21" t="str">
        <f>IF(ISBLANK('ECR Summary'!B571),"VF_EMPTY",'ECR Summary'!B571)</f>
        <v>VF_EMPTY</v>
      </c>
      <c r="B529" s="21" t="str">
        <f>IF(ISBLANK('ECR Summary'!E571),"VF_EMPTY",'ECR Summary'!E571)</f>
        <v>VF_EMPTY</v>
      </c>
      <c r="C529" s="21" t="str">
        <f>IF(ISBLANK('ECR Summary'!G571),"VF_EMPTY",'ECR Summary'!G571)</f>
        <v>VF_EMPTY</v>
      </c>
      <c r="D529" s="21" t="str">
        <f>IF(ISBLANK('ECR Summary'!H571),"VF_EMPTY",'ECR Summary'!H571)</f>
        <v>VF_EMPTY</v>
      </c>
      <c r="E529" s="21" t="str">
        <f>IF(ISBLANK('ECR Summary'!I571),"VF_EMPTY",'ECR Summary'!I571)</f>
        <v>VF_EMPTY</v>
      </c>
      <c r="F529" s="21" t="str">
        <f>IF(ISBLANK('ECR Summary'!J571),"VF_EMPTY",'ECR Summary'!J571)</f>
        <v>VF_EMPTY</v>
      </c>
      <c r="G529" s="21" t="str">
        <f>IF(ISBLANK('ECR Summary'!L571),"VF_EMPTY",'ECR Summary'!L571)</f>
        <v>VF_EMPTY</v>
      </c>
      <c r="H529" s="21" t="str">
        <f>IF(ISBLANK('ECR Summary'!M571),"VF_EMPTY",'ECR Summary'!M571)</f>
        <v>VF_EMPTY</v>
      </c>
      <c r="I529" s="21" t="str">
        <f>IF(ISBLANK('ECR Summary'!O571),"VF_EMPTY",'ECR Summary'!O571)</f>
        <v>VF_EMPTY</v>
      </c>
      <c r="J529" s="21" t="str">
        <f>IF(ISBLANK('ECR Summary'!R571),"VF_EMPTY",'ECR Summary'!R571)</f>
        <v>VF_EMPTY</v>
      </c>
      <c r="K529" s="21" t="str">
        <f>IF(ISBLANK('ECR Summary'!S571),"VF_EMPTY",'ECR Summary'!S571)</f>
        <v>VF_EMPTY</v>
      </c>
      <c r="L529" s="21" t="str">
        <f>IF(ISBLANK('ECR Summary'!T571),"VF_EMPTY",'ECR Summary'!T571)</f>
        <v>VF_EMPTY</v>
      </c>
      <c r="M529" s="21" t="str">
        <f>IF(ISBLANK('ECR Summary'!U571),"VF_EMPTY",'ECR Summary'!U571)</f>
        <v>VF_EMPTY</v>
      </c>
      <c r="N529" s="21" t="str">
        <f>IF(ISBLANK('ECR Summary'!AC571),"VF_EMPTY",'ECR Summary'!AC571)</f>
        <v>VF_EMPTY</v>
      </c>
      <c r="O529" s="21" t="str">
        <f>IF(ISBLANK('ECR Summary'!AF571),"VF_EMPTY",'ECR Summary'!AF571)</f>
        <v>VF_EMPTY</v>
      </c>
      <c r="P529" s="21" t="str">
        <f>IF(ISBLANK('ECR Summary'!AL571),"VF_EMPTY",'ECR Summary'!AL571)</f>
        <v>VF_EMPTY</v>
      </c>
      <c r="Q529" s="21" t="str">
        <f>IF(ISBLANK('ECR Summary'!AQ571),"VF_EMPTY",'ECR Summary'!AQ571)</f>
        <v>VF_EMPTY</v>
      </c>
      <c r="R529" s="21" t="str">
        <f>IF(ISBLANK('ECR Summary'!AS571),"VF_EMPTY",'ECR Summary'!AS571)</f>
        <v>VF_EMPTY</v>
      </c>
      <c r="S529" s="21" t="str">
        <f>IF(ISBLANK('ECR Summary'!BD571),"VF_EMPTY",'ECR Summary'!BD571)</f>
        <v>VF_EMPTY</v>
      </c>
      <c r="T529" s="21" t="str">
        <f>IF(ISBLANK('ECR Summary'!BE571),"VF_EMPTY",'ECR Summary'!BE571)</f>
        <v>VF_EMPTY</v>
      </c>
      <c r="U529" s="21" t="str">
        <f>IF(ISBLANK('ECR Summary'!BH571),"VF_EMPTY",'ECR Summary'!BH571)</f>
        <v>VF_EMPTY</v>
      </c>
      <c r="V529" s="21" t="str">
        <f>IF(ISBLANK('ECR Summary'!BM571),"VF_EMPTY",'ECR Summary'!BM571)</f>
        <v>VF_EMPTY</v>
      </c>
      <c r="W529" s="21" t="str">
        <f>IF(ISBLANK('ECR Summary'!BU571),"VF_EMPTY",'ECR Summary'!BU571)</f>
        <v>VF_EMPTY</v>
      </c>
      <c r="X529" s="21" t="str">
        <f>IF(ISBLANK('ECR Summary'!CA571),"VF_EMPTY",'ECR Summary'!CA571)</f>
        <v>VF_EMPTY</v>
      </c>
      <c r="Z529" s="47" t="str">
        <f>IF(ISBLANK('ECR Summary'!AG571),"VF_EMPTY",'ECR Summary'!AG571)</f>
        <v>VF_EMPTY</v>
      </c>
      <c r="AA529" s="47" t="str">
        <f>IF(ISBLANK('ECR Summary'!BQ571),"VF_EMPTY",'ECR Summary'!BQ571)</f>
        <v>VF_EMPTY</v>
      </c>
    </row>
    <row r="530" spans="1:27">
      <c r="A530" s="21" t="str">
        <f>IF(ISBLANK('ECR Summary'!B572),"VF_EMPTY",'ECR Summary'!B572)</f>
        <v>VF_EMPTY</v>
      </c>
      <c r="B530" s="21" t="str">
        <f>IF(ISBLANK('ECR Summary'!E572),"VF_EMPTY",'ECR Summary'!E572)</f>
        <v>VF_EMPTY</v>
      </c>
      <c r="C530" s="21" t="str">
        <f>IF(ISBLANK('ECR Summary'!G572),"VF_EMPTY",'ECR Summary'!G572)</f>
        <v>VF_EMPTY</v>
      </c>
      <c r="D530" s="21" t="str">
        <f>IF(ISBLANK('ECR Summary'!H572),"VF_EMPTY",'ECR Summary'!H572)</f>
        <v>VF_EMPTY</v>
      </c>
      <c r="E530" s="21" t="str">
        <f>IF(ISBLANK('ECR Summary'!I572),"VF_EMPTY",'ECR Summary'!I572)</f>
        <v>VF_EMPTY</v>
      </c>
      <c r="F530" s="21" t="str">
        <f>IF(ISBLANK('ECR Summary'!J572),"VF_EMPTY",'ECR Summary'!J572)</f>
        <v>VF_EMPTY</v>
      </c>
      <c r="G530" s="21" t="str">
        <f>IF(ISBLANK('ECR Summary'!L572),"VF_EMPTY",'ECR Summary'!L572)</f>
        <v>VF_EMPTY</v>
      </c>
      <c r="H530" s="21" t="str">
        <f>IF(ISBLANK('ECR Summary'!M572),"VF_EMPTY",'ECR Summary'!M572)</f>
        <v>VF_EMPTY</v>
      </c>
      <c r="I530" s="21" t="str">
        <f>IF(ISBLANK('ECR Summary'!O572),"VF_EMPTY",'ECR Summary'!O572)</f>
        <v>VF_EMPTY</v>
      </c>
      <c r="J530" s="21" t="str">
        <f>IF(ISBLANK('ECR Summary'!R572),"VF_EMPTY",'ECR Summary'!R572)</f>
        <v>VF_EMPTY</v>
      </c>
      <c r="K530" s="21" t="str">
        <f>IF(ISBLANK('ECR Summary'!S572),"VF_EMPTY",'ECR Summary'!S572)</f>
        <v>VF_EMPTY</v>
      </c>
      <c r="L530" s="21" t="str">
        <f>IF(ISBLANK('ECR Summary'!T572),"VF_EMPTY",'ECR Summary'!T572)</f>
        <v>VF_EMPTY</v>
      </c>
      <c r="M530" s="21" t="str">
        <f>IF(ISBLANK('ECR Summary'!U572),"VF_EMPTY",'ECR Summary'!U572)</f>
        <v>VF_EMPTY</v>
      </c>
      <c r="N530" s="21" t="str">
        <f>IF(ISBLANK('ECR Summary'!AC572),"VF_EMPTY",'ECR Summary'!AC572)</f>
        <v>VF_EMPTY</v>
      </c>
      <c r="O530" s="21" t="str">
        <f>IF(ISBLANK('ECR Summary'!AF572),"VF_EMPTY",'ECR Summary'!AF572)</f>
        <v>VF_EMPTY</v>
      </c>
      <c r="P530" s="21" t="str">
        <f>IF(ISBLANK('ECR Summary'!AL572),"VF_EMPTY",'ECR Summary'!AL572)</f>
        <v>VF_EMPTY</v>
      </c>
      <c r="Q530" s="21" t="str">
        <f>IF(ISBLANK('ECR Summary'!AQ572),"VF_EMPTY",'ECR Summary'!AQ572)</f>
        <v>VF_EMPTY</v>
      </c>
      <c r="R530" s="21" t="str">
        <f>IF(ISBLANK('ECR Summary'!AS572),"VF_EMPTY",'ECR Summary'!AS572)</f>
        <v>VF_EMPTY</v>
      </c>
      <c r="S530" s="21" t="str">
        <f>IF(ISBLANK('ECR Summary'!BD572),"VF_EMPTY",'ECR Summary'!BD572)</f>
        <v>VF_EMPTY</v>
      </c>
      <c r="T530" s="21" t="str">
        <f>IF(ISBLANK('ECR Summary'!BE572),"VF_EMPTY",'ECR Summary'!BE572)</f>
        <v>VF_EMPTY</v>
      </c>
      <c r="U530" s="21" t="str">
        <f>IF(ISBLANK('ECR Summary'!BH572),"VF_EMPTY",'ECR Summary'!BH572)</f>
        <v>VF_EMPTY</v>
      </c>
      <c r="V530" s="21" t="str">
        <f>IF(ISBLANK('ECR Summary'!BM572),"VF_EMPTY",'ECR Summary'!BM572)</f>
        <v>VF_EMPTY</v>
      </c>
      <c r="W530" s="21" t="str">
        <f>IF(ISBLANK('ECR Summary'!BU572),"VF_EMPTY",'ECR Summary'!BU572)</f>
        <v>VF_EMPTY</v>
      </c>
      <c r="X530" s="21" t="str">
        <f>IF(ISBLANK('ECR Summary'!CA572),"VF_EMPTY",'ECR Summary'!CA572)</f>
        <v>VF_EMPTY</v>
      </c>
      <c r="Z530" s="47" t="str">
        <f>IF(ISBLANK('ECR Summary'!AG572),"VF_EMPTY",'ECR Summary'!AG572)</f>
        <v>VF_EMPTY</v>
      </c>
      <c r="AA530" s="47" t="str">
        <f>IF(ISBLANK('ECR Summary'!BQ572),"VF_EMPTY",'ECR Summary'!BQ572)</f>
        <v>VF_EMPTY</v>
      </c>
    </row>
    <row r="531" spans="1:27">
      <c r="A531" s="21" t="str">
        <f>IF(ISBLANK('ECR Summary'!B573),"VF_EMPTY",'ECR Summary'!B573)</f>
        <v>VF_EMPTY</v>
      </c>
      <c r="B531" s="21" t="str">
        <f>IF(ISBLANK('ECR Summary'!E573),"VF_EMPTY",'ECR Summary'!E573)</f>
        <v>VF_EMPTY</v>
      </c>
      <c r="C531" s="21" t="str">
        <f>IF(ISBLANK('ECR Summary'!G573),"VF_EMPTY",'ECR Summary'!G573)</f>
        <v>VF_EMPTY</v>
      </c>
      <c r="D531" s="21" t="str">
        <f>IF(ISBLANK('ECR Summary'!H573),"VF_EMPTY",'ECR Summary'!H573)</f>
        <v>VF_EMPTY</v>
      </c>
      <c r="E531" s="21" t="str">
        <f>IF(ISBLANK('ECR Summary'!I573),"VF_EMPTY",'ECR Summary'!I573)</f>
        <v>VF_EMPTY</v>
      </c>
      <c r="F531" s="21" t="str">
        <f>IF(ISBLANK('ECR Summary'!J573),"VF_EMPTY",'ECR Summary'!J573)</f>
        <v>VF_EMPTY</v>
      </c>
      <c r="G531" s="21" t="str">
        <f>IF(ISBLANK('ECR Summary'!L573),"VF_EMPTY",'ECR Summary'!L573)</f>
        <v>VF_EMPTY</v>
      </c>
      <c r="H531" s="21" t="str">
        <f>IF(ISBLANK('ECR Summary'!M573),"VF_EMPTY",'ECR Summary'!M573)</f>
        <v>VF_EMPTY</v>
      </c>
      <c r="I531" s="21" t="str">
        <f>IF(ISBLANK('ECR Summary'!O573),"VF_EMPTY",'ECR Summary'!O573)</f>
        <v>VF_EMPTY</v>
      </c>
      <c r="J531" s="21" t="str">
        <f>IF(ISBLANK('ECR Summary'!R573),"VF_EMPTY",'ECR Summary'!R573)</f>
        <v>VF_EMPTY</v>
      </c>
      <c r="K531" s="21" t="str">
        <f>IF(ISBLANK('ECR Summary'!S573),"VF_EMPTY",'ECR Summary'!S573)</f>
        <v>VF_EMPTY</v>
      </c>
      <c r="L531" s="21" t="str">
        <f>IF(ISBLANK('ECR Summary'!T573),"VF_EMPTY",'ECR Summary'!T573)</f>
        <v>VF_EMPTY</v>
      </c>
      <c r="M531" s="21" t="str">
        <f>IF(ISBLANK('ECR Summary'!U573),"VF_EMPTY",'ECR Summary'!U573)</f>
        <v>VF_EMPTY</v>
      </c>
      <c r="N531" s="21" t="str">
        <f>IF(ISBLANK('ECR Summary'!AC573),"VF_EMPTY",'ECR Summary'!AC573)</f>
        <v>VF_EMPTY</v>
      </c>
      <c r="O531" s="21" t="str">
        <f>IF(ISBLANK('ECR Summary'!AF573),"VF_EMPTY",'ECR Summary'!AF573)</f>
        <v>VF_EMPTY</v>
      </c>
      <c r="P531" s="21" t="str">
        <f>IF(ISBLANK('ECR Summary'!AL573),"VF_EMPTY",'ECR Summary'!AL573)</f>
        <v>VF_EMPTY</v>
      </c>
      <c r="Q531" s="21" t="str">
        <f>IF(ISBLANK('ECR Summary'!AQ573),"VF_EMPTY",'ECR Summary'!AQ573)</f>
        <v>VF_EMPTY</v>
      </c>
      <c r="R531" s="21" t="str">
        <f>IF(ISBLANK('ECR Summary'!AS573),"VF_EMPTY",'ECR Summary'!AS573)</f>
        <v>VF_EMPTY</v>
      </c>
      <c r="S531" s="21" t="str">
        <f>IF(ISBLANK('ECR Summary'!BD573),"VF_EMPTY",'ECR Summary'!BD573)</f>
        <v>VF_EMPTY</v>
      </c>
      <c r="T531" s="21" t="str">
        <f>IF(ISBLANK('ECR Summary'!BE573),"VF_EMPTY",'ECR Summary'!BE573)</f>
        <v>VF_EMPTY</v>
      </c>
      <c r="U531" s="21" t="str">
        <f>IF(ISBLANK('ECR Summary'!BH573),"VF_EMPTY",'ECR Summary'!BH573)</f>
        <v>VF_EMPTY</v>
      </c>
      <c r="V531" s="21" t="str">
        <f>IF(ISBLANK('ECR Summary'!BM573),"VF_EMPTY",'ECR Summary'!BM573)</f>
        <v>VF_EMPTY</v>
      </c>
      <c r="W531" s="21" t="str">
        <f>IF(ISBLANK('ECR Summary'!BU573),"VF_EMPTY",'ECR Summary'!BU573)</f>
        <v>VF_EMPTY</v>
      </c>
      <c r="X531" s="21" t="str">
        <f>IF(ISBLANK('ECR Summary'!CA573),"VF_EMPTY",'ECR Summary'!CA573)</f>
        <v>VF_EMPTY</v>
      </c>
      <c r="Z531" s="47" t="str">
        <f>IF(ISBLANK('ECR Summary'!AG573),"VF_EMPTY",'ECR Summary'!AG573)</f>
        <v>VF_EMPTY</v>
      </c>
      <c r="AA531" s="47" t="str">
        <f>IF(ISBLANK('ECR Summary'!BQ573),"VF_EMPTY",'ECR Summary'!BQ573)</f>
        <v>VF_EMPTY</v>
      </c>
    </row>
    <row r="532" spans="1:27">
      <c r="A532" s="21" t="str">
        <f>IF(ISBLANK('ECR Summary'!B574),"VF_EMPTY",'ECR Summary'!B574)</f>
        <v>VF_EMPTY</v>
      </c>
      <c r="B532" s="21" t="str">
        <f>IF(ISBLANK('ECR Summary'!E574),"VF_EMPTY",'ECR Summary'!E574)</f>
        <v>VF_EMPTY</v>
      </c>
      <c r="C532" s="21" t="str">
        <f>IF(ISBLANK('ECR Summary'!G574),"VF_EMPTY",'ECR Summary'!G574)</f>
        <v>VF_EMPTY</v>
      </c>
      <c r="D532" s="21" t="str">
        <f>IF(ISBLANK('ECR Summary'!H574),"VF_EMPTY",'ECR Summary'!H574)</f>
        <v>VF_EMPTY</v>
      </c>
      <c r="E532" s="21" t="str">
        <f>IF(ISBLANK('ECR Summary'!I574),"VF_EMPTY",'ECR Summary'!I574)</f>
        <v>VF_EMPTY</v>
      </c>
      <c r="F532" s="21" t="str">
        <f>IF(ISBLANK('ECR Summary'!J574),"VF_EMPTY",'ECR Summary'!J574)</f>
        <v>VF_EMPTY</v>
      </c>
      <c r="G532" s="21" t="str">
        <f>IF(ISBLANK('ECR Summary'!L574),"VF_EMPTY",'ECR Summary'!L574)</f>
        <v>VF_EMPTY</v>
      </c>
      <c r="H532" s="21" t="str">
        <f>IF(ISBLANK('ECR Summary'!M574),"VF_EMPTY",'ECR Summary'!M574)</f>
        <v>VF_EMPTY</v>
      </c>
      <c r="I532" s="21" t="str">
        <f>IF(ISBLANK('ECR Summary'!O574),"VF_EMPTY",'ECR Summary'!O574)</f>
        <v>VF_EMPTY</v>
      </c>
      <c r="J532" s="21" t="str">
        <f>IF(ISBLANK('ECR Summary'!R574),"VF_EMPTY",'ECR Summary'!R574)</f>
        <v>VF_EMPTY</v>
      </c>
      <c r="K532" s="21" t="str">
        <f>IF(ISBLANK('ECR Summary'!S574),"VF_EMPTY",'ECR Summary'!S574)</f>
        <v>VF_EMPTY</v>
      </c>
      <c r="L532" s="21" t="str">
        <f>IF(ISBLANK('ECR Summary'!T574),"VF_EMPTY",'ECR Summary'!T574)</f>
        <v>VF_EMPTY</v>
      </c>
      <c r="M532" s="21" t="str">
        <f>IF(ISBLANK('ECR Summary'!U574),"VF_EMPTY",'ECR Summary'!U574)</f>
        <v>VF_EMPTY</v>
      </c>
      <c r="N532" s="21" t="str">
        <f>IF(ISBLANK('ECR Summary'!AC574),"VF_EMPTY",'ECR Summary'!AC574)</f>
        <v>VF_EMPTY</v>
      </c>
      <c r="O532" s="21" t="str">
        <f>IF(ISBLANK('ECR Summary'!AF574),"VF_EMPTY",'ECR Summary'!AF574)</f>
        <v>VF_EMPTY</v>
      </c>
      <c r="P532" s="21" t="str">
        <f>IF(ISBLANK('ECR Summary'!AL574),"VF_EMPTY",'ECR Summary'!AL574)</f>
        <v>VF_EMPTY</v>
      </c>
      <c r="Q532" s="21" t="str">
        <f>IF(ISBLANK('ECR Summary'!AQ574),"VF_EMPTY",'ECR Summary'!AQ574)</f>
        <v>VF_EMPTY</v>
      </c>
      <c r="R532" s="21" t="str">
        <f>IF(ISBLANK('ECR Summary'!AS574),"VF_EMPTY",'ECR Summary'!AS574)</f>
        <v>VF_EMPTY</v>
      </c>
      <c r="S532" s="21" t="str">
        <f>IF(ISBLANK('ECR Summary'!BD574),"VF_EMPTY",'ECR Summary'!BD574)</f>
        <v>VF_EMPTY</v>
      </c>
      <c r="T532" s="21" t="str">
        <f>IF(ISBLANK('ECR Summary'!BE574),"VF_EMPTY",'ECR Summary'!BE574)</f>
        <v>VF_EMPTY</v>
      </c>
      <c r="U532" s="21" t="str">
        <f>IF(ISBLANK('ECR Summary'!BH574),"VF_EMPTY",'ECR Summary'!BH574)</f>
        <v>VF_EMPTY</v>
      </c>
      <c r="V532" s="21" t="str">
        <f>IF(ISBLANK('ECR Summary'!BM574),"VF_EMPTY",'ECR Summary'!BM574)</f>
        <v>VF_EMPTY</v>
      </c>
      <c r="W532" s="21" t="str">
        <f>IF(ISBLANK('ECR Summary'!BU574),"VF_EMPTY",'ECR Summary'!BU574)</f>
        <v>VF_EMPTY</v>
      </c>
      <c r="X532" s="21" t="str">
        <f>IF(ISBLANK('ECR Summary'!CA574),"VF_EMPTY",'ECR Summary'!CA574)</f>
        <v>VF_EMPTY</v>
      </c>
      <c r="Z532" s="47" t="str">
        <f>IF(ISBLANK('ECR Summary'!AG574),"VF_EMPTY",'ECR Summary'!AG574)</f>
        <v>VF_EMPTY</v>
      </c>
      <c r="AA532" s="47" t="str">
        <f>IF(ISBLANK('ECR Summary'!BQ574),"VF_EMPTY",'ECR Summary'!BQ574)</f>
        <v>VF_EMPTY</v>
      </c>
    </row>
    <row r="533" spans="1:27">
      <c r="A533" s="21" t="str">
        <f>IF(ISBLANK('ECR Summary'!B575),"VF_EMPTY",'ECR Summary'!B575)</f>
        <v>VF_EMPTY</v>
      </c>
      <c r="B533" s="21" t="str">
        <f>IF(ISBLANK('ECR Summary'!E575),"VF_EMPTY",'ECR Summary'!E575)</f>
        <v>VF_EMPTY</v>
      </c>
      <c r="C533" s="21" t="str">
        <f>IF(ISBLANK('ECR Summary'!G575),"VF_EMPTY",'ECR Summary'!G575)</f>
        <v>VF_EMPTY</v>
      </c>
      <c r="D533" s="21" t="str">
        <f>IF(ISBLANK('ECR Summary'!H575),"VF_EMPTY",'ECR Summary'!H575)</f>
        <v>VF_EMPTY</v>
      </c>
      <c r="E533" s="21" t="str">
        <f>IF(ISBLANK('ECR Summary'!I575),"VF_EMPTY",'ECR Summary'!I575)</f>
        <v>VF_EMPTY</v>
      </c>
      <c r="F533" s="21" t="str">
        <f>IF(ISBLANK('ECR Summary'!J575),"VF_EMPTY",'ECR Summary'!J575)</f>
        <v>VF_EMPTY</v>
      </c>
      <c r="G533" s="21" t="str">
        <f>IF(ISBLANK('ECR Summary'!L575),"VF_EMPTY",'ECR Summary'!L575)</f>
        <v>VF_EMPTY</v>
      </c>
      <c r="H533" s="21" t="str">
        <f>IF(ISBLANK('ECR Summary'!M575),"VF_EMPTY",'ECR Summary'!M575)</f>
        <v>VF_EMPTY</v>
      </c>
      <c r="I533" s="21" t="str">
        <f>IF(ISBLANK('ECR Summary'!O575),"VF_EMPTY",'ECR Summary'!O575)</f>
        <v>VF_EMPTY</v>
      </c>
      <c r="J533" s="21" t="str">
        <f>IF(ISBLANK('ECR Summary'!R575),"VF_EMPTY",'ECR Summary'!R575)</f>
        <v>VF_EMPTY</v>
      </c>
      <c r="K533" s="21" t="str">
        <f>IF(ISBLANK('ECR Summary'!S575),"VF_EMPTY",'ECR Summary'!S575)</f>
        <v>VF_EMPTY</v>
      </c>
      <c r="L533" s="21" t="str">
        <f>IF(ISBLANK('ECR Summary'!T575),"VF_EMPTY",'ECR Summary'!T575)</f>
        <v>VF_EMPTY</v>
      </c>
      <c r="M533" s="21" t="str">
        <f>IF(ISBLANK('ECR Summary'!U575),"VF_EMPTY",'ECR Summary'!U575)</f>
        <v>VF_EMPTY</v>
      </c>
      <c r="N533" s="21" t="str">
        <f>IF(ISBLANK('ECR Summary'!AC575),"VF_EMPTY",'ECR Summary'!AC575)</f>
        <v>VF_EMPTY</v>
      </c>
      <c r="O533" s="21" t="str">
        <f>IF(ISBLANK('ECR Summary'!AF575),"VF_EMPTY",'ECR Summary'!AF575)</f>
        <v>VF_EMPTY</v>
      </c>
      <c r="P533" s="21" t="str">
        <f>IF(ISBLANK('ECR Summary'!AL575),"VF_EMPTY",'ECR Summary'!AL575)</f>
        <v>VF_EMPTY</v>
      </c>
      <c r="Q533" s="21" t="str">
        <f>IF(ISBLANK('ECR Summary'!AQ575),"VF_EMPTY",'ECR Summary'!AQ575)</f>
        <v>VF_EMPTY</v>
      </c>
      <c r="R533" s="21" t="str">
        <f>IF(ISBLANK('ECR Summary'!AS575),"VF_EMPTY",'ECR Summary'!AS575)</f>
        <v>VF_EMPTY</v>
      </c>
      <c r="S533" s="21" t="str">
        <f>IF(ISBLANK('ECR Summary'!BD575),"VF_EMPTY",'ECR Summary'!BD575)</f>
        <v>VF_EMPTY</v>
      </c>
      <c r="T533" s="21" t="str">
        <f>IF(ISBLANK('ECR Summary'!BE575),"VF_EMPTY",'ECR Summary'!BE575)</f>
        <v>VF_EMPTY</v>
      </c>
      <c r="U533" s="21" t="str">
        <f>IF(ISBLANK('ECR Summary'!BH575),"VF_EMPTY",'ECR Summary'!BH575)</f>
        <v>VF_EMPTY</v>
      </c>
      <c r="V533" s="21" t="str">
        <f>IF(ISBLANK('ECR Summary'!BM575),"VF_EMPTY",'ECR Summary'!BM575)</f>
        <v>VF_EMPTY</v>
      </c>
      <c r="W533" s="21" t="str">
        <f>IF(ISBLANK('ECR Summary'!BU575),"VF_EMPTY",'ECR Summary'!BU575)</f>
        <v>VF_EMPTY</v>
      </c>
      <c r="X533" s="21" t="str">
        <f>IF(ISBLANK('ECR Summary'!CA575),"VF_EMPTY",'ECR Summary'!CA575)</f>
        <v>VF_EMPTY</v>
      </c>
      <c r="Z533" s="47" t="str">
        <f>IF(ISBLANK('ECR Summary'!AG575),"VF_EMPTY",'ECR Summary'!AG575)</f>
        <v>VF_EMPTY</v>
      </c>
      <c r="AA533" s="47" t="str">
        <f>IF(ISBLANK('ECR Summary'!BQ575),"VF_EMPTY",'ECR Summary'!BQ575)</f>
        <v>VF_EMPTY</v>
      </c>
    </row>
    <row r="534" spans="1:27">
      <c r="A534" s="21" t="str">
        <f>IF(ISBLANK('ECR Summary'!B576),"VF_EMPTY",'ECR Summary'!B576)</f>
        <v>VF_EMPTY</v>
      </c>
      <c r="B534" s="21" t="str">
        <f>IF(ISBLANK('ECR Summary'!E576),"VF_EMPTY",'ECR Summary'!E576)</f>
        <v>VF_EMPTY</v>
      </c>
      <c r="C534" s="21" t="str">
        <f>IF(ISBLANK('ECR Summary'!G576),"VF_EMPTY",'ECR Summary'!G576)</f>
        <v>VF_EMPTY</v>
      </c>
      <c r="D534" s="21" t="str">
        <f>IF(ISBLANK('ECR Summary'!H576),"VF_EMPTY",'ECR Summary'!H576)</f>
        <v>VF_EMPTY</v>
      </c>
      <c r="E534" s="21" t="str">
        <f>IF(ISBLANK('ECR Summary'!I576),"VF_EMPTY",'ECR Summary'!I576)</f>
        <v>VF_EMPTY</v>
      </c>
      <c r="F534" s="21" t="str">
        <f>IF(ISBLANK('ECR Summary'!J576),"VF_EMPTY",'ECR Summary'!J576)</f>
        <v>VF_EMPTY</v>
      </c>
      <c r="G534" s="21" t="str">
        <f>IF(ISBLANK('ECR Summary'!L576),"VF_EMPTY",'ECR Summary'!L576)</f>
        <v>VF_EMPTY</v>
      </c>
      <c r="H534" s="21" t="str">
        <f>IF(ISBLANK('ECR Summary'!M576),"VF_EMPTY",'ECR Summary'!M576)</f>
        <v>VF_EMPTY</v>
      </c>
      <c r="I534" s="21" t="str">
        <f>IF(ISBLANK('ECR Summary'!O576),"VF_EMPTY",'ECR Summary'!O576)</f>
        <v>VF_EMPTY</v>
      </c>
      <c r="J534" s="21" t="str">
        <f>IF(ISBLANK('ECR Summary'!R576),"VF_EMPTY",'ECR Summary'!R576)</f>
        <v>VF_EMPTY</v>
      </c>
      <c r="K534" s="21" t="str">
        <f>IF(ISBLANK('ECR Summary'!S576),"VF_EMPTY",'ECR Summary'!S576)</f>
        <v>VF_EMPTY</v>
      </c>
      <c r="L534" s="21" t="str">
        <f>IF(ISBLANK('ECR Summary'!T576),"VF_EMPTY",'ECR Summary'!T576)</f>
        <v>VF_EMPTY</v>
      </c>
      <c r="M534" s="21" t="str">
        <f>IF(ISBLANK('ECR Summary'!U576),"VF_EMPTY",'ECR Summary'!U576)</f>
        <v>VF_EMPTY</v>
      </c>
      <c r="N534" s="21" t="str">
        <f>IF(ISBLANK('ECR Summary'!AC576),"VF_EMPTY",'ECR Summary'!AC576)</f>
        <v>VF_EMPTY</v>
      </c>
      <c r="O534" s="21" t="str">
        <f>IF(ISBLANK('ECR Summary'!AF576),"VF_EMPTY",'ECR Summary'!AF576)</f>
        <v>VF_EMPTY</v>
      </c>
      <c r="P534" s="21" t="str">
        <f>IF(ISBLANK('ECR Summary'!AL576),"VF_EMPTY",'ECR Summary'!AL576)</f>
        <v>VF_EMPTY</v>
      </c>
      <c r="Q534" s="21" t="str">
        <f>IF(ISBLANK('ECR Summary'!AQ576),"VF_EMPTY",'ECR Summary'!AQ576)</f>
        <v>VF_EMPTY</v>
      </c>
      <c r="R534" s="21" t="str">
        <f>IF(ISBLANK('ECR Summary'!AS576),"VF_EMPTY",'ECR Summary'!AS576)</f>
        <v>VF_EMPTY</v>
      </c>
      <c r="S534" s="21" t="str">
        <f>IF(ISBLANK('ECR Summary'!BD576),"VF_EMPTY",'ECR Summary'!BD576)</f>
        <v>VF_EMPTY</v>
      </c>
      <c r="T534" s="21" t="str">
        <f>IF(ISBLANK('ECR Summary'!BE576),"VF_EMPTY",'ECR Summary'!BE576)</f>
        <v>VF_EMPTY</v>
      </c>
      <c r="U534" s="21" t="str">
        <f>IF(ISBLANK('ECR Summary'!BH576),"VF_EMPTY",'ECR Summary'!BH576)</f>
        <v>VF_EMPTY</v>
      </c>
      <c r="V534" s="21" t="str">
        <f>IF(ISBLANK('ECR Summary'!BM576),"VF_EMPTY",'ECR Summary'!BM576)</f>
        <v>VF_EMPTY</v>
      </c>
      <c r="W534" s="21" t="str">
        <f>IF(ISBLANK('ECR Summary'!BU576),"VF_EMPTY",'ECR Summary'!BU576)</f>
        <v>VF_EMPTY</v>
      </c>
      <c r="X534" s="21" t="str">
        <f>IF(ISBLANK('ECR Summary'!CA576),"VF_EMPTY",'ECR Summary'!CA576)</f>
        <v>VF_EMPTY</v>
      </c>
      <c r="Z534" s="47" t="str">
        <f>IF(ISBLANK('ECR Summary'!AG576),"VF_EMPTY",'ECR Summary'!AG576)</f>
        <v>VF_EMPTY</v>
      </c>
      <c r="AA534" s="47" t="str">
        <f>IF(ISBLANK('ECR Summary'!BQ576),"VF_EMPTY",'ECR Summary'!BQ576)</f>
        <v>VF_EMPTY</v>
      </c>
    </row>
    <row r="535" spans="1:27">
      <c r="A535" s="21" t="str">
        <f>IF(ISBLANK('ECR Summary'!B577),"VF_EMPTY",'ECR Summary'!B577)</f>
        <v>VF_EMPTY</v>
      </c>
      <c r="B535" s="21" t="str">
        <f>IF(ISBLANK('ECR Summary'!E577),"VF_EMPTY",'ECR Summary'!E577)</f>
        <v>VF_EMPTY</v>
      </c>
      <c r="C535" s="21" t="str">
        <f>IF(ISBLANK('ECR Summary'!G577),"VF_EMPTY",'ECR Summary'!G577)</f>
        <v>VF_EMPTY</v>
      </c>
      <c r="D535" s="21" t="str">
        <f>IF(ISBLANK('ECR Summary'!H577),"VF_EMPTY",'ECR Summary'!H577)</f>
        <v>VF_EMPTY</v>
      </c>
      <c r="E535" s="21" t="str">
        <f>IF(ISBLANK('ECR Summary'!I577),"VF_EMPTY",'ECR Summary'!I577)</f>
        <v>VF_EMPTY</v>
      </c>
      <c r="F535" s="21" t="str">
        <f>IF(ISBLANK('ECR Summary'!J577),"VF_EMPTY",'ECR Summary'!J577)</f>
        <v>VF_EMPTY</v>
      </c>
      <c r="G535" s="21" t="str">
        <f>IF(ISBLANK('ECR Summary'!L577),"VF_EMPTY",'ECR Summary'!L577)</f>
        <v>VF_EMPTY</v>
      </c>
      <c r="H535" s="21" t="str">
        <f>IF(ISBLANK('ECR Summary'!M577),"VF_EMPTY",'ECR Summary'!M577)</f>
        <v>VF_EMPTY</v>
      </c>
      <c r="I535" s="21" t="str">
        <f>IF(ISBLANK('ECR Summary'!O577),"VF_EMPTY",'ECR Summary'!O577)</f>
        <v>VF_EMPTY</v>
      </c>
      <c r="J535" s="21" t="str">
        <f>IF(ISBLANK('ECR Summary'!R577),"VF_EMPTY",'ECR Summary'!R577)</f>
        <v>VF_EMPTY</v>
      </c>
      <c r="K535" s="21" t="str">
        <f>IF(ISBLANK('ECR Summary'!S577),"VF_EMPTY",'ECR Summary'!S577)</f>
        <v>VF_EMPTY</v>
      </c>
      <c r="L535" s="21" t="str">
        <f>IF(ISBLANK('ECR Summary'!T577),"VF_EMPTY",'ECR Summary'!T577)</f>
        <v>VF_EMPTY</v>
      </c>
      <c r="M535" s="21" t="str">
        <f>IF(ISBLANK('ECR Summary'!U577),"VF_EMPTY",'ECR Summary'!U577)</f>
        <v>VF_EMPTY</v>
      </c>
      <c r="N535" s="21" t="str">
        <f>IF(ISBLANK('ECR Summary'!AC577),"VF_EMPTY",'ECR Summary'!AC577)</f>
        <v>VF_EMPTY</v>
      </c>
      <c r="O535" s="21" t="str">
        <f>IF(ISBLANK('ECR Summary'!AF577),"VF_EMPTY",'ECR Summary'!AF577)</f>
        <v>VF_EMPTY</v>
      </c>
      <c r="P535" s="21" t="str">
        <f>IF(ISBLANK('ECR Summary'!AL577),"VF_EMPTY",'ECR Summary'!AL577)</f>
        <v>VF_EMPTY</v>
      </c>
      <c r="Q535" s="21" t="str">
        <f>IF(ISBLANK('ECR Summary'!AQ577),"VF_EMPTY",'ECR Summary'!AQ577)</f>
        <v>VF_EMPTY</v>
      </c>
      <c r="R535" s="21" t="str">
        <f>IF(ISBLANK('ECR Summary'!AS577),"VF_EMPTY",'ECR Summary'!AS577)</f>
        <v>VF_EMPTY</v>
      </c>
      <c r="S535" s="21" t="str">
        <f>IF(ISBLANK('ECR Summary'!BD577),"VF_EMPTY",'ECR Summary'!BD577)</f>
        <v>VF_EMPTY</v>
      </c>
      <c r="T535" s="21" t="str">
        <f>IF(ISBLANK('ECR Summary'!BE577),"VF_EMPTY",'ECR Summary'!BE577)</f>
        <v>VF_EMPTY</v>
      </c>
      <c r="U535" s="21" t="str">
        <f>IF(ISBLANK('ECR Summary'!BH577),"VF_EMPTY",'ECR Summary'!BH577)</f>
        <v>VF_EMPTY</v>
      </c>
      <c r="V535" s="21" t="str">
        <f>IF(ISBLANK('ECR Summary'!BM577),"VF_EMPTY",'ECR Summary'!BM577)</f>
        <v>VF_EMPTY</v>
      </c>
      <c r="W535" s="21" t="str">
        <f>IF(ISBLANK('ECR Summary'!BU577),"VF_EMPTY",'ECR Summary'!BU577)</f>
        <v>VF_EMPTY</v>
      </c>
      <c r="X535" s="21" t="str">
        <f>IF(ISBLANK('ECR Summary'!CA577),"VF_EMPTY",'ECR Summary'!CA577)</f>
        <v>VF_EMPTY</v>
      </c>
      <c r="Z535" s="47" t="str">
        <f>IF(ISBLANK('ECR Summary'!AG577),"VF_EMPTY",'ECR Summary'!AG577)</f>
        <v>VF_EMPTY</v>
      </c>
      <c r="AA535" s="47" t="str">
        <f>IF(ISBLANK('ECR Summary'!BQ577),"VF_EMPTY",'ECR Summary'!BQ577)</f>
        <v>VF_EMPTY</v>
      </c>
    </row>
    <row r="536" spans="1:27">
      <c r="A536" s="21" t="str">
        <f>IF(ISBLANK('ECR Summary'!B578),"VF_EMPTY",'ECR Summary'!B578)</f>
        <v>VF_EMPTY</v>
      </c>
      <c r="B536" s="21" t="str">
        <f>IF(ISBLANK('ECR Summary'!E578),"VF_EMPTY",'ECR Summary'!E578)</f>
        <v>VF_EMPTY</v>
      </c>
      <c r="C536" s="21" t="str">
        <f>IF(ISBLANK('ECR Summary'!G578),"VF_EMPTY",'ECR Summary'!G578)</f>
        <v>VF_EMPTY</v>
      </c>
      <c r="D536" s="21" t="str">
        <f>IF(ISBLANK('ECR Summary'!H578),"VF_EMPTY",'ECR Summary'!H578)</f>
        <v>VF_EMPTY</v>
      </c>
      <c r="E536" s="21" t="str">
        <f>IF(ISBLANK('ECR Summary'!I578),"VF_EMPTY",'ECR Summary'!I578)</f>
        <v>VF_EMPTY</v>
      </c>
      <c r="F536" s="21" t="str">
        <f>IF(ISBLANK('ECR Summary'!J578),"VF_EMPTY",'ECR Summary'!J578)</f>
        <v>VF_EMPTY</v>
      </c>
      <c r="G536" s="21" t="str">
        <f>IF(ISBLANK('ECR Summary'!L578),"VF_EMPTY",'ECR Summary'!L578)</f>
        <v>VF_EMPTY</v>
      </c>
      <c r="H536" s="21" t="str">
        <f>IF(ISBLANK('ECR Summary'!M578),"VF_EMPTY",'ECR Summary'!M578)</f>
        <v>VF_EMPTY</v>
      </c>
      <c r="I536" s="21" t="str">
        <f>IF(ISBLANK('ECR Summary'!O578),"VF_EMPTY",'ECR Summary'!O578)</f>
        <v>VF_EMPTY</v>
      </c>
      <c r="J536" s="21" t="str">
        <f>IF(ISBLANK('ECR Summary'!R578),"VF_EMPTY",'ECR Summary'!R578)</f>
        <v>VF_EMPTY</v>
      </c>
      <c r="K536" s="21" t="str">
        <f>IF(ISBLANK('ECR Summary'!S578),"VF_EMPTY",'ECR Summary'!S578)</f>
        <v>VF_EMPTY</v>
      </c>
      <c r="L536" s="21" t="str">
        <f>IF(ISBLANK('ECR Summary'!T578),"VF_EMPTY",'ECR Summary'!T578)</f>
        <v>VF_EMPTY</v>
      </c>
      <c r="M536" s="21" t="str">
        <f>IF(ISBLANK('ECR Summary'!U578),"VF_EMPTY",'ECR Summary'!U578)</f>
        <v>VF_EMPTY</v>
      </c>
      <c r="N536" s="21" t="str">
        <f>IF(ISBLANK('ECR Summary'!AC578),"VF_EMPTY",'ECR Summary'!AC578)</f>
        <v>VF_EMPTY</v>
      </c>
      <c r="O536" s="21" t="str">
        <f>IF(ISBLANK('ECR Summary'!AF578),"VF_EMPTY",'ECR Summary'!AF578)</f>
        <v>VF_EMPTY</v>
      </c>
      <c r="P536" s="21" t="str">
        <f>IF(ISBLANK('ECR Summary'!AL578),"VF_EMPTY",'ECR Summary'!AL578)</f>
        <v>VF_EMPTY</v>
      </c>
      <c r="Q536" s="21" t="str">
        <f>IF(ISBLANK('ECR Summary'!AQ578),"VF_EMPTY",'ECR Summary'!AQ578)</f>
        <v>VF_EMPTY</v>
      </c>
      <c r="R536" s="21" t="str">
        <f>IF(ISBLANK('ECR Summary'!AS578),"VF_EMPTY",'ECR Summary'!AS578)</f>
        <v>VF_EMPTY</v>
      </c>
      <c r="S536" s="21" t="str">
        <f>IF(ISBLANK('ECR Summary'!BD578),"VF_EMPTY",'ECR Summary'!BD578)</f>
        <v>VF_EMPTY</v>
      </c>
      <c r="T536" s="21" t="str">
        <f>IF(ISBLANK('ECR Summary'!BE578),"VF_EMPTY",'ECR Summary'!BE578)</f>
        <v>VF_EMPTY</v>
      </c>
      <c r="U536" s="21" t="str">
        <f>IF(ISBLANK('ECR Summary'!BH578),"VF_EMPTY",'ECR Summary'!BH578)</f>
        <v>VF_EMPTY</v>
      </c>
      <c r="V536" s="21" t="str">
        <f>IF(ISBLANK('ECR Summary'!BM578),"VF_EMPTY",'ECR Summary'!BM578)</f>
        <v>VF_EMPTY</v>
      </c>
      <c r="W536" s="21" t="str">
        <f>IF(ISBLANK('ECR Summary'!BU578),"VF_EMPTY",'ECR Summary'!BU578)</f>
        <v>VF_EMPTY</v>
      </c>
      <c r="X536" s="21" t="str">
        <f>IF(ISBLANK('ECR Summary'!CA578),"VF_EMPTY",'ECR Summary'!CA578)</f>
        <v>VF_EMPTY</v>
      </c>
      <c r="Z536" s="47" t="str">
        <f>IF(ISBLANK('ECR Summary'!AG578),"VF_EMPTY",'ECR Summary'!AG578)</f>
        <v>VF_EMPTY</v>
      </c>
      <c r="AA536" s="47" t="str">
        <f>IF(ISBLANK('ECR Summary'!BQ578),"VF_EMPTY",'ECR Summary'!BQ578)</f>
        <v>VF_EMPTY</v>
      </c>
    </row>
    <row r="537" spans="1:27">
      <c r="A537" s="21" t="str">
        <f>IF(ISBLANK('ECR Summary'!B579),"VF_EMPTY",'ECR Summary'!B579)</f>
        <v>VF_EMPTY</v>
      </c>
      <c r="B537" s="21" t="str">
        <f>IF(ISBLANK('ECR Summary'!E579),"VF_EMPTY",'ECR Summary'!E579)</f>
        <v>VF_EMPTY</v>
      </c>
      <c r="C537" s="21" t="str">
        <f>IF(ISBLANK('ECR Summary'!G579),"VF_EMPTY",'ECR Summary'!G579)</f>
        <v>VF_EMPTY</v>
      </c>
      <c r="D537" s="21" t="str">
        <f>IF(ISBLANK('ECR Summary'!H579),"VF_EMPTY",'ECR Summary'!H579)</f>
        <v>VF_EMPTY</v>
      </c>
      <c r="E537" s="21" t="str">
        <f>IF(ISBLANK('ECR Summary'!I579),"VF_EMPTY",'ECR Summary'!I579)</f>
        <v>VF_EMPTY</v>
      </c>
      <c r="F537" s="21" t="str">
        <f>IF(ISBLANK('ECR Summary'!J579),"VF_EMPTY",'ECR Summary'!J579)</f>
        <v>VF_EMPTY</v>
      </c>
      <c r="G537" s="21" t="str">
        <f>IF(ISBLANK('ECR Summary'!L579),"VF_EMPTY",'ECR Summary'!L579)</f>
        <v>VF_EMPTY</v>
      </c>
      <c r="H537" s="21" t="str">
        <f>IF(ISBLANK('ECR Summary'!M579),"VF_EMPTY",'ECR Summary'!M579)</f>
        <v>VF_EMPTY</v>
      </c>
      <c r="I537" s="21" t="str">
        <f>IF(ISBLANK('ECR Summary'!O579),"VF_EMPTY",'ECR Summary'!O579)</f>
        <v>VF_EMPTY</v>
      </c>
      <c r="J537" s="21" t="str">
        <f>IF(ISBLANK('ECR Summary'!R579),"VF_EMPTY",'ECR Summary'!R579)</f>
        <v>VF_EMPTY</v>
      </c>
      <c r="K537" s="21" t="str">
        <f>IF(ISBLANK('ECR Summary'!S579),"VF_EMPTY",'ECR Summary'!S579)</f>
        <v>VF_EMPTY</v>
      </c>
      <c r="L537" s="21" t="str">
        <f>IF(ISBLANK('ECR Summary'!T579),"VF_EMPTY",'ECR Summary'!T579)</f>
        <v>VF_EMPTY</v>
      </c>
      <c r="M537" s="21" t="str">
        <f>IF(ISBLANK('ECR Summary'!U579),"VF_EMPTY",'ECR Summary'!U579)</f>
        <v>VF_EMPTY</v>
      </c>
      <c r="N537" s="21" t="str">
        <f>IF(ISBLANK('ECR Summary'!AC579),"VF_EMPTY",'ECR Summary'!AC579)</f>
        <v>VF_EMPTY</v>
      </c>
      <c r="O537" s="21" t="str">
        <f>IF(ISBLANK('ECR Summary'!AF579),"VF_EMPTY",'ECR Summary'!AF579)</f>
        <v>VF_EMPTY</v>
      </c>
      <c r="P537" s="21" t="str">
        <f>IF(ISBLANK('ECR Summary'!AL579),"VF_EMPTY",'ECR Summary'!AL579)</f>
        <v>VF_EMPTY</v>
      </c>
      <c r="Q537" s="21" t="str">
        <f>IF(ISBLANK('ECR Summary'!AQ579),"VF_EMPTY",'ECR Summary'!AQ579)</f>
        <v>VF_EMPTY</v>
      </c>
      <c r="R537" s="21" t="str">
        <f>IF(ISBLANK('ECR Summary'!AS579),"VF_EMPTY",'ECR Summary'!AS579)</f>
        <v>VF_EMPTY</v>
      </c>
      <c r="S537" s="21" t="str">
        <f>IF(ISBLANK('ECR Summary'!BD579),"VF_EMPTY",'ECR Summary'!BD579)</f>
        <v>VF_EMPTY</v>
      </c>
      <c r="T537" s="21" t="str">
        <f>IF(ISBLANK('ECR Summary'!BE579),"VF_EMPTY",'ECR Summary'!BE579)</f>
        <v>VF_EMPTY</v>
      </c>
      <c r="U537" s="21" t="str">
        <f>IF(ISBLANK('ECR Summary'!BH579),"VF_EMPTY",'ECR Summary'!BH579)</f>
        <v>VF_EMPTY</v>
      </c>
      <c r="V537" s="21" t="str">
        <f>IF(ISBLANK('ECR Summary'!BM579),"VF_EMPTY",'ECR Summary'!BM579)</f>
        <v>VF_EMPTY</v>
      </c>
      <c r="W537" s="21" t="str">
        <f>IF(ISBLANK('ECR Summary'!BU579),"VF_EMPTY",'ECR Summary'!BU579)</f>
        <v>VF_EMPTY</v>
      </c>
      <c r="X537" s="21" t="str">
        <f>IF(ISBLANK('ECR Summary'!CA579),"VF_EMPTY",'ECR Summary'!CA579)</f>
        <v>VF_EMPTY</v>
      </c>
      <c r="Z537" s="47" t="str">
        <f>IF(ISBLANK('ECR Summary'!AG579),"VF_EMPTY",'ECR Summary'!AG579)</f>
        <v>VF_EMPTY</v>
      </c>
      <c r="AA537" s="47" t="str">
        <f>IF(ISBLANK('ECR Summary'!BQ579),"VF_EMPTY",'ECR Summary'!BQ579)</f>
        <v>VF_EMPTY</v>
      </c>
    </row>
    <row r="538" spans="1:27">
      <c r="A538" s="21" t="str">
        <f>IF(ISBLANK('ECR Summary'!B580),"VF_EMPTY",'ECR Summary'!B580)</f>
        <v>VF_EMPTY</v>
      </c>
      <c r="B538" s="21" t="str">
        <f>IF(ISBLANK('ECR Summary'!E580),"VF_EMPTY",'ECR Summary'!E580)</f>
        <v>VF_EMPTY</v>
      </c>
      <c r="C538" s="21" t="str">
        <f>IF(ISBLANK('ECR Summary'!G580),"VF_EMPTY",'ECR Summary'!G580)</f>
        <v>VF_EMPTY</v>
      </c>
      <c r="D538" s="21" t="str">
        <f>IF(ISBLANK('ECR Summary'!H580),"VF_EMPTY",'ECR Summary'!H580)</f>
        <v>VF_EMPTY</v>
      </c>
      <c r="E538" s="21" t="str">
        <f>IF(ISBLANK('ECR Summary'!I580),"VF_EMPTY",'ECR Summary'!I580)</f>
        <v>VF_EMPTY</v>
      </c>
      <c r="F538" s="21" t="str">
        <f>IF(ISBLANK('ECR Summary'!J580),"VF_EMPTY",'ECR Summary'!J580)</f>
        <v>VF_EMPTY</v>
      </c>
      <c r="G538" s="21" t="str">
        <f>IF(ISBLANK('ECR Summary'!L580),"VF_EMPTY",'ECR Summary'!L580)</f>
        <v>VF_EMPTY</v>
      </c>
      <c r="H538" s="21" t="str">
        <f>IF(ISBLANK('ECR Summary'!M580),"VF_EMPTY",'ECR Summary'!M580)</f>
        <v>VF_EMPTY</v>
      </c>
      <c r="I538" s="21" t="str">
        <f>IF(ISBLANK('ECR Summary'!O580),"VF_EMPTY",'ECR Summary'!O580)</f>
        <v>VF_EMPTY</v>
      </c>
      <c r="J538" s="21" t="str">
        <f>IF(ISBLANK('ECR Summary'!R580),"VF_EMPTY",'ECR Summary'!R580)</f>
        <v>VF_EMPTY</v>
      </c>
      <c r="K538" s="21" t="str">
        <f>IF(ISBLANK('ECR Summary'!S580),"VF_EMPTY",'ECR Summary'!S580)</f>
        <v>VF_EMPTY</v>
      </c>
      <c r="L538" s="21" t="str">
        <f>IF(ISBLANK('ECR Summary'!T580),"VF_EMPTY",'ECR Summary'!T580)</f>
        <v>VF_EMPTY</v>
      </c>
      <c r="M538" s="21" t="str">
        <f>IF(ISBLANK('ECR Summary'!U580),"VF_EMPTY",'ECR Summary'!U580)</f>
        <v>VF_EMPTY</v>
      </c>
      <c r="N538" s="21" t="str">
        <f>IF(ISBLANK('ECR Summary'!AC580),"VF_EMPTY",'ECR Summary'!AC580)</f>
        <v>VF_EMPTY</v>
      </c>
      <c r="O538" s="21" t="str">
        <f>IF(ISBLANK('ECR Summary'!AF580),"VF_EMPTY",'ECR Summary'!AF580)</f>
        <v>VF_EMPTY</v>
      </c>
      <c r="P538" s="21" t="str">
        <f>IF(ISBLANK('ECR Summary'!AL580),"VF_EMPTY",'ECR Summary'!AL580)</f>
        <v>VF_EMPTY</v>
      </c>
      <c r="Q538" s="21" t="str">
        <f>IF(ISBLANK('ECR Summary'!AQ580),"VF_EMPTY",'ECR Summary'!AQ580)</f>
        <v>VF_EMPTY</v>
      </c>
      <c r="R538" s="21" t="str">
        <f>IF(ISBLANK('ECR Summary'!AS580),"VF_EMPTY",'ECR Summary'!AS580)</f>
        <v>VF_EMPTY</v>
      </c>
      <c r="S538" s="21" t="str">
        <f>IF(ISBLANK('ECR Summary'!BD580),"VF_EMPTY",'ECR Summary'!BD580)</f>
        <v>VF_EMPTY</v>
      </c>
      <c r="T538" s="21" t="str">
        <f>IF(ISBLANK('ECR Summary'!BE580),"VF_EMPTY",'ECR Summary'!BE580)</f>
        <v>VF_EMPTY</v>
      </c>
      <c r="U538" s="21" t="str">
        <f>IF(ISBLANK('ECR Summary'!BH580),"VF_EMPTY",'ECR Summary'!BH580)</f>
        <v>VF_EMPTY</v>
      </c>
      <c r="V538" s="21" t="str">
        <f>IF(ISBLANK('ECR Summary'!BM580),"VF_EMPTY",'ECR Summary'!BM580)</f>
        <v>VF_EMPTY</v>
      </c>
      <c r="W538" s="21" t="str">
        <f>IF(ISBLANK('ECR Summary'!BU580),"VF_EMPTY",'ECR Summary'!BU580)</f>
        <v>VF_EMPTY</v>
      </c>
      <c r="X538" s="21" t="str">
        <f>IF(ISBLANK('ECR Summary'!CA580),"VF_EMPTY",'ECR Summary'!CA580)</f>
        <v>VF_EMPTY</v>
      </c>
      <c r="Z538" s="47" t="str">
        <f>IF(ISBLANK('ECR Summary'!AG580),"VF_EMPTY",'ECR Summary'!AG580)</f>
        <v>VF_EMPTY</v>
      </c>
      <c r="AA538" s="47" t="str">
        <f>IF(ISBLANK('ECR Summary'!BQ580),"VF_EMPTY",'ECR Summary'!BQ580)</f>
        <v>VF_EMPTY</v>
      </c>
    </row>
    <row r="539" spans="1:27">
      <c r="A539" s="21" t="str">
        <f>IF(ISBLANK('ECR Summary'!B581),"VF_EMPTY",'ECR Summary'!B581)</f>
        <v>VF_EMPTY</v>
      </c>
      <c r="B539" s="21" t="str">
        <f>IF(ISBLANK('ECR Summary'!E581),"VF_EMPTY",'ECR Summary'!E581)</f>
        <v>VF_EMPTY</v>
      </c>
      <c r="C539" s="21" t="str">
        <f>IF(ISBLANK('ECR Summary'!G581),"VF_EMPTY",'ECR Summary'!G581)</f>
        <v>VF_EMPTY</v>
      </c>
      <c r="D539" s="21" t="str">
        <f>IF(ISBLANK('ECR Summary'!H581),"VF_EMPTY",'ECR Summary'!H581)</f>
        <v>VF_EMPTY</v>
      </c>
      <c r="E539" s="21" t="str">
        <f>IF(ISBLANK('ECR Summary'!I581),"VF_EMPTY",'ECR Summary'!I581)</f>
        <v>VF_EMPTY</v>
      </c>
      <c r="F539" s="21" t="str">
        <f>IF(ISBLANK('ECR Summary'!J581),"VF_EMPTY",'ECR Summary'!J581)</f>
        <v>VF_EMPTY</v>
      </c>
      <c r="G539" s="21" t="str">
        <f>IF(ISBLANK('ECR Summary'!L581),"VF_EMPTY",'ECR Summary'!L581)</f>
        <v>VF_EMPTY</v>
      </c>
      <c r="H539" s="21" t="str">
        <f>IF(ISBLANK('ECR Summary'!M581),"VF_EMPTY",'ECR Summary'!M581)</f>
        <v>VF_EMPTY</v>
      </c>
      <c r="I539" s="21" t="str">
        <f>IF(ISBLANK('ECR Summary'!O581),"VF_EMPTY",'ECR Summary'!O581)</f>
        <v>VF_EMPTY</v>
      </c>
      <c r="J539" s="21" t="str">
        <f>IF(ISBLANK('ECR Summary'!R581),"VF_EMPTY",'ECR Summary'!R581)</f>
        <v>VF_EMPTY</v>
      </c>
      <c r="K539" s="21" t="str">
        <f>IF(ISBLANK('ECR Summary'!S581),"VF_EMPTY",'ECR Summary'!S581)</f>
        <v>VF_EMPTY</v>
      </c>
      <c r="L539" s="21" t="str">
        <f>IF(ISBLANK('ECR Summary'!T581),"VF_EMPTY",'ECR Summary'!T581)</f>
        <v>VF_EMPTY</v>
      </c>
      <c r="M539" s="21" t="str">
        <f>IF(ISBLANK('ECR Summary'!U581),"VF_EMPTY",'ECR Summary'!U581)</f>
        <v>VF_EMPTY</v>
      </c>
      <c r="N539" s="21" t="str">
        <f>IF(ISBLANK('ECR Summary'!AC581),"VF_EMPTY",'ECR Summary'!AC581)</f>
        <v>VF_EMPTY</v>
      </c>
      <c r="O539" s="21" t="str">
        <f>IF(ISBLANK('ECR Summary'!AF581),"VF_EMPTY",'ECR Summary'!AF581)</f>
        <v>VF_EMPTY</v>
      </c>
      <c r="P539" s="21" t="str">
        <f>IF(ISBLANK('ECR Summary'!AL581),"VF_EMPTY",'ECR Summary'!AL581)</f>
        <v>VF_EMPTY</v>
      </c>
      <c r="Q539" s="21" t="str">
        <f>IF(ISBLANK('ECR Summary'!AQ581),"VF_EMPTY",'ECR Summary'!AQ581)</f>
        <v>VF_EMPTY</v>
      </c>
      <c r="R539" s="21" t="str">
        <f>IF(ISBLANK('ECR Summary'!AS581),"VF_EMPTY",'ECR Summary'!AS581)</f>
        <v>VF_EMPTY</v>
      </c>
      <c r="S539" s="21" t="str">
        <f>IF(ISBLANK('ECR Summary'!BD581),"VF_EMPTY",'ECR Summary'!BD581)</f>
        <v>VF_EMPTY</v>
      </c>
      <c r="T539" s="21" t="str">
        <f>IF(ISBLANK('ECR Summary'!BE581),"VF_EMPTY",'ECR Summary'!BE581)</f>
        <v>VF_EMPTY</v>
      </c>
      <c r="U539" s="21" t="str">
        <f>IF(ISBLANK('ECR Summary'!BH581),"VF_EMPTY",'ECR Summary'!BH581)</f>
        <v>VF_EMPTY</v>
      </c>
      <c r="V539" s="21" t="str">
        <f>IF(ISBLANK('ECR Summary'!BM581),"VF_EMPTY",'ECR Summary'!BM581)</f>
        <v>VF_EMPTY</v>
      </c>
      <c r="W539" s="21" t="str">
        <f>IF(ISBLANK('ECR Summary'!BU581),"VF_EMPTY",'ECR Summary'!BU581)</f>
        <v>VF_EMPTY</v>
      </c>
      <c r="X539" s="21" t="str">
        <f>IF(ISBLANK('ECR Summary'!CA581),"VF_EMPTY",'ECR Summary'!CA581)</f>
        <v>VF_EMPTY</v>
      </c>
      <c r="Z539" s="47" t="str">
        <f>IF(ISBLANK('ECR Summary'!AG581),"VF_EMPTY",'ECR Summary'!AG581)</f>
        <v>VF_EMPTY</v>
      </c>
      <c r="AA539" s="47" t="str">
        <f>IF(ISBLANK('ECR Summary'!BQ581),"VF_EMPTY",'ECR Summary'!BQ581)</f>
        <v>VF_EMPTY</v>
      </c>
    </row>
    <row r="540" spans="1:27">
      <c r="A540" s="21" t="str">
        <f>IF(ISBLANK('ECR Summary'!B582),"VF_EMPTY",'ECR Summary'!B582)</f>
        <v>VF_EMPTY</v>
      </c>
      <c r="B540" s="21" t="str">
        <f>IF(ISBLANK('ECR Summary'!E582),"VF_EMPTY",'ECR Summary'!E582)</f>
        <v>VF_EMPTY</v>
      </c>
      <c r="C540" s="21" t="str">
        <f>IF(ISBLANK('ECR Summary'!G582),"VF_EMPTY",'ECR Summary'!G582)</f>
        <v>VF_EMPTY</v>
      </c>
      <c r="D540" s="21" t="str">
        <f>IF(ISBLANK('ECR Summary'!H582),"VF_EMPTY",'ECR Summary'!H582)</f>
        <v>VF_EMPTY</v>
      </c>
      <c r="E540" s="21" t="str">
        <f>IF(ISBLANK('ECR Summary'!I582),"VF_EMPTY",'ECR Summary'!I582)</f>
        <v>VF_EMPTY</v>
      </c>
      <c r="F540" s="21" t="str">
        <f>IF(ISBLANK('ECR Summary'!J582),"VF_EMPTY",'ECR Summary'!J582)</f>
        <v>VF_EMPTY</v>
      </c>
      <c r="G540" s="21" t="str">
        <f>IF(ISBLANK('ECR Summary'!L582),"VF_EMPTY",'ECR Summary'!L582)</f>
        <v>VF_EMPTY</v>
      </c>
      <c r="H540" s="21" t="str">
        <f>IF(ISBLANK('ECR Summary'!M582),"VF_EMPTY",'ECR Summary'!M582)</f>
        <v>VF_EMPTY</v>
      </c>
      <c r="I540" s="21" t="str">
        <f>IF(ISBLANK('ECR Summary'!O582),"VF_EMPTY",'ECR Summary'!O582)</f>
        <v>VF_EMPTY</v>
      </c>
      <c r="J540" s="21" t="str">
        <f>IF(ISBLANK('ECR Summary'!R582),"VF_EMPTY",'ECR Summary'!R582)</f>
        <v>VF_EMPTY</v>
      </c>
      <c r="K540" s="21" t="str">
        <f>IF(ISBLANK('ECR Summary'!S582),"VF_EMPTY",'ECR Summary'!S582)</f>
        <v>VF_EMPTY</v>
      </c>
      <c r="L540" s="21" t="str">
        <f>IF(ISBLANK('ECR Summary'!T582),"VF_EMPTY",'ECR Summary'!T582)</f>
        <v>VF_EMPTY</v>
      </c>
      <c r="M540" s="21" t="str">
        <f>IF(ISBLANK('ECR Summary'!U582),"VF_EMPTY",'ECR Summary'!U582)</f>
        <v>VF_EMPTY</v>
      </c>
      <c r="N540" s="21" t="str">
        <f>IF(ISBLANK('ECR Summary'!AC582),"VF_EMPTY",'ECR Summary'!AC582)</f>
        <v>VF_EMPTY</v>
      </c>
      <c r="O540" s="21" t="str">
        <f>IF(ISBLANK('ECR Summary'!AF582),"VF_EMPTY",'ECR Summary'!AF582)</f>
        <v>VF_EMPTY</v>
      </c>
      <c r="P540" s="21" t="str">
        <f>IF(ISBLANK('ECR Summary'!AL582),"VF_EMPTY",'ECR Summary'!AL582)</f>
        <v>VF_EMPTY</v>
      </c>
      <c r="Q540" s="21" t="str">
        <f>IF(ISBLANK('ECR Summary'!AQ582),"VF_EMPTY",'ECR Summary'!AQ582)</f>
        <v>VF_EMPTY</v>
      </c>
      <c r="R540" s="21" t="str">
        <f>IF(ISBLANK('ECR Summary'!AS582),"VF_EMPTY",'ECR Summary'!AS582)</f>
        <v>VF_EMPTY</v>
      </c>
      <c r="S540" s="21" t="str">
        <f>IF(ISBLANK('ECR Summary'!BD582),"VF_EMPTY",'ECR Summary'!BD582)</f>
        <v>VF_EMPTY</v>
      </c>
      <c r="T540" s="21" t="str">
        <f>IF(ISBLANK('ECR Summary'!BE582),"VF_EMPTY",'ECR Summary'!BE582)</f>
        <v>VF_EMPTY</v>
      </c>
      <c r="U540" s="21" t="str">
        <f>IF(ISBLANK('ECR Summary'!BH582),"VF_EMPTY",'ECR Summary'!BH582)</f>
        <v>VF_EMPTY</v>
      </c>
      <c r="V540" s="21" t="str">
        <f>IF(ISBLANK('ECR Summary'!BM582),"VF_EMPTY",'ECR Summary'!BM582)</f>
        <v>VF_EMPTY</v>
      </c>
      <c r="W540" s="21" t="str">
        <f>IF(ISBLANK('ECR Summary'!BU582),"VF_EMPTY",'ECR Summary'!BU582)</f>
        <v>VF_EMPTY</v>
      </c>
      <c r="X540" s="21" t="str">
        <f>IF(ISBLANK('ECR Summary'!CA582),"VF_EMPTY",'ECR Summary'!CA582)</f>
        <v>VF_EMPTY</v>
      </c>
      <c r="Z540" s="47" t="str">
        <f>IF(ISBLANK('ECR Summary'!AG582),"VF_EMPTY",'ECR Summary'!AG582)</f>
        <v>VF_EMPTY</v>
      </c>
      <c r="AA540" s="47" t="str">
        <f>IF(ISBLANK('ECR Summary'!BQ582),"VF_EMPTY",'ECR Summary'!BQ582)</f>
        <v>VF_EMPTY</v>
      </c>
    </row>
    <row r="541" spans="1:27">
      <c r="A541" s="21" t="str">
        <f>IF(ISBLANK('ECR Summary'!B583),"VF_EMPTY",'ECR Summary'!B583)</f>
        <v>VF_EMPTY</v>
      </c>
      <c r="B541" s="21" t="str">
        <f>IF(ISBLANK('ECR Summary'!E583),"VF_EMPTY",'ECR Summary'!E583)</f>
        <v>VF_EMPTY</v>
      </c>
      <c r="C541" s="21" t="str">
        <f>IF(ISBLANK('ECR Summary'!G583),"VF_EMPTY",'ECR Summary'!G583)</f>
        <v>VF_EMPTY</v>
      </c>
      <c r="D541" s="21" t="str">
        <f>IF(ISBLANK('ECR Summary'!H583),"VF_EMPTY",'ECR Summary'!H583)</f>
        <v>VF_EMPTY</v>
      </c>
      <c r="E541" s="21" t="str">
        <f>IF(ISBLANK('ECR Summary'!I583),"VF_EMPTY",'ECR Summary'!I583)</f>
        <v>VF_EMPTY</v>
      </c>
      <c r="F541" s="21" t="str">
        <f>IF(ISBLANK('ECR Summary'!J583),"VF_EMPTY",'ECR Summary'!J583)</f>
        <v>VF_EMPTY</v>
      </c>
      <c r="G541" s="21" t="str">
        <f>IF(ISBLANK('ECR Summary'!L583),"VF_EMPTY",'ECR Summary'!L583)</f>
        <v>VF_EMPTY</v>
      </c>
      <c r="H541" s="21" t="str">
        <f>IF(ISBLANK('ECR Summary'!M583),"VF_EMPTY",'ECR Summary'!M583)</f>
        <v>VF_EMPTY</v>
      </c>
      <c r="I541" s="21" t="str">
        <f>IF(ISBLANK('ECR Summary'!O583),"VF_EMPTY",'ECR Summary'!O583)</f>
        <v>VF_EMPTY</v>
      </c>
      <c r="J541" s="21" t="str">
        <f>IF(ISBLANK('ECR Summary'!R583),"VF_EMPTY",'ECR Summary'!R583)</f>
        <v>VF_EMPTY</v>
      </c>
      <c r="K541" s="21" t="str">
        <f>IF(ISBLANK('ECR Summary'!S583),"VF_EMPTY",'ECR Summary'!S583)</f>
        <v>VF_EMPTY</v>
      </c>
      <c r="L541" s="21" t="str">
        <f>IF(ISBLANK('ECR Summary'!T583),"VF_EMPTY",'ECR Summary'!T583)</f>
        <v>VF_EMPTY</v>
      </c>
      <c r="M541" s="21" t="str">
        <f>IF(ISBLANK('ECR Summary'!U583),"VF_EMPTY",'ECR Summary'!U583)</f>
        <v>VF_EMPTY</v>
      </c>
      <c r="N541" s="21" t="str">
        <f>IF(ISBLANK('ECR Summary'!AC583),"VF_EMPTY",'ECR Summary'!AC583)</f>
        <v>VF_EMPTY</v>
      </c>
      <c r="O541" s="21" t="str">
        <f>IF(ISBLANK('ECR Summary'!AF583),"VF_EMPTY",'ECR Summary'!AF583)</f>
        <v>VF_EMPTY</v>
      </c>
      <c r="P541" s="21" t="str">
        <f>IF(ISBLANK('ECR Summary'!AL583),"VF_EMPTY",'ECR Summary'!AL583)</f>
        <v>VF_EMPTY</v>
      </c>
      <c r="Q541" s="21" t="str">
        <f>IF(ISBLANK('ECR Summary'!AQ583),"VF_EMPTY",'ECR Summary'!AQ583)</f>
        <v>VF_EMPTY</v>
      </c>
      <c r="R541" s="21" t="str">
        <f>IF(ISBLANK('ECR Summary'!AS583),"VF_EMPTY",'ECR Summary'!AS583)</f>
        <v>VF_EMPTY</v>
      </c>
      <c r="S541" s="21" t="str">
        <f>IF(ISBLANK('ECR Summary'!BD583),"VF_EMPTY",'ECR Summary'!BD583)</f>
        <v>VF_EMPTY</v>
      </c>
      <c r="T541" s="21" t="str">
        <f>IF(ISBLANK('ECR Summary'!BE583),"VF_EMPTY",'ECR Summary'!BE583)</f>
        <v>VF_EMPTY</v>
      </c>
      <c r="U541" s="21" t="str">
        <f>IF(ISBLANK('ECR Summary'!BH583),"VF_EMPTY",'ECR Summary'!BH583)</f>
        <v>VF_EMPTY</v>
      </c>
      <c r="V541" s="21" t="str">
        <f>IF(ISBLANK('ECR Summary'!BM583),"VF_EMPTY",'ECR Summary'!BM583)</f>
        <v>VF_EMPTY</v>
      </c>
      <c r="W541" s="21" t="str">
        <f>IF(ISBLANK('ECR Summary'!BU583),"VF_EMPTY",'ECR Summary'!BU583)</f>
        <v>VF_EMPTY</v>
      </c>
      <c r="X541" s="21" t="str">
        <f>IF(ISBLANK('ECR Summary'!CA583),"VF_EMPTY",'ECR Summary'!CA583)</f>
        <v>VF_EMPTY</v>
      </c>
      <c r="Z541" s="47" t="str">
        <f>IF(ISBLANK('ECR Summary'!AG583),"VF_EMPTY",'ECR Summary'!AG583)</f>
        <v>VF_EMPTY</v>
      </c>
      <c r="AA541" s="47" t="str">
        <f>IF(ISBLANK('ECR Summary'!BQ583),"VF_EMPTY",'ECR Summary'!BQ583)</f>
        <v>VF_EMPTY</v>
      </c>
    </row>
    <row r="542" spans="1:27">
      <c r="A542" s="21" t="str">
        <f>IF(ISBLANK('ECR Summary'!B584),"VF_EMPTY",'ECR Summary'!B584)</f>
        <v>VF_EMPTY</v>
      </c>
      <c r="B542" s="21" t="str">
        <f>IF(ISBLANK('ECR Summary'!E584),"VF_EMPTY",'ECR Summary'!E584)</f>
        <v>VF_EMPTY</v>
      </c>
      <c r="C542" s="21" t="str">
        <f>IF(ISBLANK('ECR Summary'!G584),"VF_EMPTY",'ECR Summary'!G584)</f>
        <v>VF_EMPTY</v>
      </c>
      <c r="D542" s="21" t="str">
        <f>IF(ISBLANK('ECR Summary'!H584),"VF_EMPTY",'ECR Summary'!H584)</f>
        <v>VF_EMPTY</v>
      </c>
      <c r="E542" s="21" t="str">
        <f>IF(ISBLANK('ECR Summary'!I584),"VF_EMPTY",'ECR Summary'!I584)</f>
        <v>VF_EMPTY</v>
      </c>
      <c r="F542" s="21" t="str">
        <f>IF(ISBLANK('ECR Summary'!J584),"VF_EMPTY",'ECR Summary'!J584)</f>
        <v>VF_EMPTY</v>
      </c>
      <c r="G542" s="21" t="str">
        <f>IF(ISBLANK('ECR Summary'!L584),"VF_EMPTY",'ECR Summary'!L584)</f>
        <v>VF_EMPTY</v>
      </c>
      <c r="H542" s="21" t="str">
        <f>IF(ISBLANK('ECR Summary'!M584),"VF_EMPTY",'ECR Summary'!M584)</f>
        <v>VF_EMPTY</v>
      </c>
      <c r="I542" s="21" t="str">
        <f>IF(ISBLANK('ECR Summary'!O584),"VF_EMPTY",'ECR Summary'!O584)</f>
        <v>VF_EMPTY</v>
      </c>
      <c r="J542" s="21" t="str">
        <f>IF(ISBLANK('ECR Summary'!R584),"VF_EMPTY",'ECR Summary'!R584)</f>
        <v>VF_EMPTY</v>
      </c>
      <c r="K542" s="21" t="str">
        <f>IF(ISBLANK('ECR Summary'!S584),"VF_EMPTY",'ECR Summary'!S584)</f>
        <v>VF_EMPTY</v>
      </c>
      <c r="L542" s="21" t="str">
        <f>IF(ISBLANK('ECR Summary'!T584),"VF_EMPTY",'ECR Summary'!T584)</f>
        <v>VF_EMPTY</v>
      </c>
      <c r="M542" s="21" t="str">
        <f>IF(ISBLANK('ECR Summary'!U584),"VF_EMPTY",'ECR Summary'!U584)</f>
        <v>VF_EMPTY</v>
      </c>
      <c r="N542" s="21" t="str">
        <f>IF(ISBLANK('ECR Summary'!AC584),"VF_EMPTY",'ECR Summary'!AC584)</f>
        <v>VF_EMPTY</v>
      </c>
      <c r="O542" s="21" t="str">
        <f>IF(ISBLANK('ECR Summary'!AF584),"VF_EMPTY",'ECR Summary'!AF584)</f>
        <v>VF_EMPTY</v>
      </c>
      <c r="P542" s="21" t="str">
        <f>IF(ISBLANK('ECR Summary'!AL584),"VF_EMPTY",'ECR Summary'!AL584)</f>
        <v>VF_EMPTY</v>
      </c>
      <c r="Q542" s="21" t="str">
        <f>IF(ISBLANK('ECR Summary'!AQ584),"VF_EMPTY",'ECR Summary'!AQ584)</f>
        <v>VF_EMPTY</v>
      </c>
      <c r="R542" s="21" t="str">
        <f>IF(ISBLANK('ECR Summary'!AS584),"VF_EMPTY",'ECR Summary'!AS584)</f>
        <v>VF_EMPTY</v>
      </c>
      <c r="S542" s="21" t="str">
        <f>IF(ISBLANK('ECR Summary'!BD584),"VF_EMPTY",'ECR Summary'!BD584)</f>
        <v>VF_EMPTY</v>
      </c>
      <c r="T542" s="21" t="str">
        <f>IF(ISBLANK('ECR Summary'!BE584),"VF_EMPTY",'ECR Summary'!BE584)</f>
        <v>VF_EMPTY</v>
      </c>
      <c r="U542" s="21" t="str">
        <f>IF(ISBLANK('ECR Summary'!BH584),"VF_EMPTY",'ECR Summary'!BH584)</f>
        <v>VF_EMPTY</v>
      </c>
      <c r="V542" s="21" t="str">
        <f>IF(ISBLANK('ECR Summary'!BM584),"VF_EMPTY",'ECR Summary'!BM584)</f>
        <v>VF_EMPTY</v>
      </c>
      <c r="W542" s="21" t="str">
        <f>IF(ISBLANK('ECR Summary'!BU584),"VF_EMPTY",'ECR Summary'!BU584)</f>
        <v>VF_EMPTY</v>
      </c>
      <c r="X542" s="21" t="str">
        <f>IF(ISBLANK('ECR Summary'!CA584),"VF_EMPTY",'ECR Summary'!CA584)</f>
        <v>VF_EMPTY</v>
      </c>
      <c r="Z542" s="47" t="str">
        <f>IF(ISBLANK('ECR Summary'!AG584),"VF_EMPTY",'ECR Summary'!AG584)</f>
        <v>VF_EMPTY</v>
      </c>
      <c r="AA542" s="47" t="str">
        <f>IF(ISBLANK('ECR Summary'!BQ584),"VF_EMPTY",'ECR Summary'!BQ584)</f>
        <v>VF_EMPTY</v>
      </c>
    </row>
    <row r="543" spans="1:27">
      <c r="A543" s="21" t="str">
        <f>IF(ISBLANK('ECR Summary'!B585),"VF_EMPTY",'ECR Summary'!B585)</f>
        <v>VF_EMPTY</v>
      </c>
      <c r="B543" s="21" t="str">
        <f>IF(ISBLANK('ECR Summary'!E585),"VF_EMPTY",'ECR Summary'!E585)</f>
        <v>VF_EMPTY</v>
      </c>
      <c r="C543" s="21" t="str">
        <f>IF(ISBLANK('ECR Summary'!G585),"VF_EMPTY",'ECR Summary'!G585)</f>
        <v>VF_EMPTY</v>
      </c>
      <c r="D543" s="21" t="str">
        <f>IF(ISBLANK('ECR Summary'!H585),"VF_EMPTY",'ECR Summary'!H585)</f>
        <v>VF_EMPTY</v>
      </c>
      <c r="E543" s="21" t="str">
        <f>IF(ISBLANK('ECR Summary'!I585),"VF_EMPTY",'ECR Summary'!I585)</f>
        <v>VF_EMPTY</v>
      </c>
      <c r="F543" s="21" t="str">
        <f>IF(ISBLANK('ECR Summary'!J585),"VF_EMPTY",'ECR Summary'!J585)</f>
        <v>VF_EMPTY</v>
      </c>
      <c r="G543" s="21" t="str">
        <f>IF(ISBLANK('ECR Summary'!L585),"VF_EMPTY",'ECR Summary'!L585)</f>
        <v>VF_EMPTY</v>
      </c>
      <c r="H543" s="21" t="str">
        <f>IF(ISBLANK('ECR Summary'!M585),"VF_EMPTY",'ECR Summary'!M585)</f>
        <v>VF_EMPTY</v>
      </c>
      <c r="I543" s="21" t="str">
        <f>IF(ISBLANK('ECR Summary'!O585),"VF_EMPTY",'ECR Summary'!O585)</f>
        <v>VF_EMPTY</v>
      </c>
      <c r="J543" s="21" t="str">
        <f>IF(ISBLANK('ECR Summary'!R585),"VF_EMPTY",'ECR Summary'!R585)</f>
        <v>VF_EMPTY</v>
      </c>
      <c r="K543" s="21" t="str">
        <f>IF(ISBLANK('ECR Summary'!S585),"VF_EMPTY",'ECR Summary'!S585)</f>
        <v>VF_EMPTY</v>
      </c>
      <c r="L543" s="21" t="str">
        <f>IF(ISBLANK('ECR Summary'!T585),"VF_EMPTY",'ECR Summary'!T585)</f>
        <v>VF_EMPTY</v>
      </c>
      <c r="M543" s="21" t="str">
        <f>IF(ISBLANK('ECR Summary'!U585),"VF_EMPTY",'ECR Summary'!U585)</f>
        <v>VF_EMPTY</v>
      </c>
      <c r="N543" s="21" t="str">
        <f>IF(ISBLANK('ECR Summary'!AC585),"VF_EMPTY",'ECR Summary'!AC585)</f>
        <v>VF_EMPTY</v>
      </c>
      <c r="O543" s="21" t="str">
        <f>IF(ISBLANK('ECR Summary'!AF585),"VF_EMPTY",'ECR Summary'!AF585)</f>
        <v>VF_EMPTY</v>
      </c>
      <c r="P543" s="21" t="str">
        <f>IF(ISBLANK('ECR Summary'!AL585),"VF_EMPTY",'ECR Summary'!AL585)</f>
        <v>VF_EMPTY</v>
      </c>
      <c r="Q543" s="21" t="str">
        <f>IF(ISBLANK('ECR Summary'!AQ585),"VF_EMPTY",'ECR Summary'!AQ585)</f>
        <v>VF_EMPTY</v>
      </c>
      <c r="R543" s="21" t="str">
        <f>IF(ISBLANK('ECR Summary'!AS585),"VF_EMPTY",'ECR Summary'!AS585)</f>
        <v>VF_EMPTY</v>
      </c>
      <c r="S543" s="21" t="str">
        <f>IF(ISBLANK('ECR Summary'!BD585),"VF_EMPTY",'ECR Summary'!BD585)</f>
        <v>VF_EMPTY</v>
      </c>
      <c r="T543" s="21" t="str">
        <f>IF(ISBLANK('ECR Summary'!BE585),"VF_EMPTY",'ECR Summary'!BE585)</f>
        <v>VF_EMPTY</v>
      </c>
      <c r="U543" s="21" t="str">
        <f>IF(ISBLANK('ECR Summary'!BH585),"VF_EMPTY",'ECR Summary'!BH585)</f>
        <v>VF_EMPTY</v>
      </c>
      <c r="V543" s="21" t="str">
        <f>IF(ISBLANK('ECR Summary'!BM585),"VF_EMPTY",'ECR Summary'!BM585)</f>
        <v>VF_EMPTY</v>
      </c>
      <c r="W543" s="21" t="str">
        <f>IF(ISBLANK('ECR Summary'!BU585),"VF_EMPTY",'ECR Summary'!BU585)</f>
        <v>VF_EMPTY</v>
      </c>
      <c r="X543" s="21" t="str">
        <f>IF(ISBLANK('ECR Summary'!CA585),"VF_EMPTY",'ECR Summary'!CA585)</f>
        <v>VF_EMPTY</v>
      </c>
      <c r="Z543" s="47" t="str">
        <f>IF(ISBLANK('ECR Summary'!AG585),"VF_EMPTY",'ECR Summary'!AG585)</f>
        <v>VF_EMPTY</v>
      </c>
      <c r="AA543" s="47" t="str">
        <f>IF(ISBLANK('ECR Summary'!BQ585),"VF_EMPTY",'ECR Summary'!BQ585)</f>
        <v>VF_EMPTY</v>
      </c>
    </row>
    <row r="544" spans="1:27">
      <c r="A544" s="21" t="str">
        <f>IF(ISBLANK('ECR Summary'!B586),"VF_EMPTY",'ECR Summary'!B586)</f>
        <v>VF_EMPTY</v>
      </c>
      <c r="B544" s="21" t="str">
        <f>IF(ISBLANK('ECR Summary'!E586),"VF_EMPTY",'ECR Summary'!E586)</f>
        <v>VF_EMPTY</v>
      </c>
      <c r="C544" s="21" t="str">
        <f>IF(ISBLANK('ECR Summary'!G586),"VF_EMPTY",'ECR Summary'!G586)</f>
        <v>VF_EMPTY</v>
      </c>
      <c r="D544" s="21" t="str">
        <f>IF(ISBLANK('ECR Summary'!H586),"VF_EMPTY",'ECR Summary'!H586)</f>
        <v>VF_EMPTY</v>
      </c>
      <c r="E544" s="21" t="str">
        <f>IF(ISBLANK('ECR Summary'!I586),"VF_EMPTY",'ECR Summary'!I586)</f>
        <v>VF_EMPTY</v>
      </c>
      <c r="F544" s="21" t="str">
        <f>IF(ISBLANK('ECR Summary'!J586),"VF_EMPTY",'ECR Summary'!J586)</f>
        <v>VF_EMPTY</v>
      </c>
      <c r="G544" s="21" t="str">
        <f>IF(ISBLANK('ECR Summary'!L586),"VF_EMPTY",'ECR Summary'!L586)</f>
        <v>VF_EMPTY</v>
      </c>
      <c r="H544" s="21" t="str">
        <f>IF(ISBLANK('ECR Summary'!M586),"VF_EMPTY",'ECR Summary'!M586)</f>
        <v>VF_EMPTY</v>
      </c>
      <c r="I544" s="21" t="str">
        <f>IF(ISBLANK('ECR Summary'!O586),"VF_EMPTY",'ECR Summary'!O586)</f>
        <v>VF_EMPTY</v>
      </c>
      <c r="J544" s="21" t="str">
        <f>IF(ISBLANK('ECR Summary'!R586),"VF_EMPTY",'ECR Summary'!R586)</f>
        <v>VF_EMPTY</v>
      </c>
      <c r="K544" s="21" t="str">
        <f>IF(ISBLANK('ECR Summary'!S586),"VF_EMPTY",'ECR Summary'!S586)</f>
        <v>VF_EMPTY</v>
      </c>
      <c r="L544" s="21" t="str">
        <f>IF(ISBLANK('ECR Summary'!T586),"VF_EMPTY",'ECR Summary'!T586)</f>
        <v>VF_EMPTY</v>
      </c>
      <c r="M544" s="21" t="str">
        <f>IF(ISBLANK('ECR Summary'!U586),"VF_EMPTY",'ECR Summary'!U586)</f>
        <v>VF_EMPTY</v>
      </c>
      <c r="N544" s="21" t="str">
        <f>IF(ISBLANK('ECR Summary'!AC586),"VF_EMPTY",'ECR Summary'!AC586)</f>
        <v>VF_EMPTY</v>
      </c>
      <c r="O544" s="21" t="str">
        <f>IF(ISBLANK('ECR Summary'!AF586),"VF_EMPTY",'ECR Summary'!AF586)</f>
        <v>VF_EMPTY</v>
      </c>
      <c r="P544" s="21" t="str">
        <f>IF(ISBLANK('ECR Summary'!AL586),"VF_EMPTY",'ECR Summary'!AL586)</f>
        <v>VF_EMPTY</v>
      </c>
      <c r="Q544" s="21" t="str">
        <f>IF(ISBLANK('ECR Summary'!AQ586),"VF_EMPTY",'ECR Summary'!AQ586)</f>
        <v>VF_EMPTY</v>
      </c>
      <c r="R544" s="21" t="str">
        <f>IF(ISBLANK('ECR Summary'!AS586),"VF_EMPTY",'ECR Summary'!AS586)</f>
        <v>VF_EMPTY</v>
      </c>
      <c r="S544" s="21" t="str">
        <f>IF(ISBLANK('ECR Summary'!BD586),"VF_EMPTY",'ECR Summary'!BD586)</f>
        <v>VF_EMPTY</v>
      </c>
      <c r="T544" s="21" t="str">
        <f>IF(ISBLANK('ECR Summary'!BE586),"VF_EMPTY",'ECR Summary'!BE586)</f>
        <v>VF_EMPTY</v>
      </c>
      <c r="U544" s="21" t="str">
        <f>IF(ISBLANK('ECR Summary'!BH586),"VF_EMPTY",'ECR Summary'!BH586)</f>
        <v>VF_EMPTY</v>
      </c>
      <c r="V544" s="21" t="str">
        <f>IF(ISBLANK('ECR Summary'!BM586),"VF_EMPTY",'ECR Summary'!BM586)</f>
        <v>VF_EMPTY</v>
      </c>
      <c r="W544" s="21" t="str">
        <f>IF(ISBLANK('ECR Summary'!BU586),"VF_EMPTY",'ECR Summary'!BU586)</f>
        <v>VF_EMPTY</v>
      </c>
      <c r="X544" s="21" t="str">
        <f>IF(ISBLANK('ECR Summary'!CA586),"VF_EMPTY",'ECR Summary'!CA586)</f>
        <v>VF_EMPTY</v>
      </c>
      <c r="Z544" s="47" t="str">
        <f>IF(ISBLANK('ECR Summary'!AG586),"VF_EMPTY",'ECR Summary'!AG586)</f>
        <v>VF_EMPTY</v>
      </c>
      <c r="AA544" s="47" t="str">
        <f>IF(ISBLANK('ECR Summary'!BQ586),"VF_EMPTY",'ECR Summary'!BQ586)</f>
        <v>VF_EMPTY</v>
      </c>
    </row>
    <row r="545" spans="1:27">
      <c r="A545" s="21" t="str">
        <f>IF(ISBLANK('ECR Summary'!B587),"VF_EMPTY",'ECR Summary'!B587)</f>
        <v>VF_EMPTY</v>
      </c>
      <c r="B545" s="21" t="str">
        <f>IF(ISBLANK('ECR Summary'!E587),"VF_EMPTY",'ECR Summary'!E587)</f>
        <v>VF_EMPTY</v>
      </c>
      <c r="C545" s="21" t="str">
        <f>IF(ISBLANK('ECR Summary'!G587),"VF_EMPTY",'ECR Summary'!G587)</f>
        <v>VF_EMPTY</v>
      </c>
      <c r="D545" s="21" t="str">
        <f>IF(ISBLANK('ECR Summary'!H587),"VF_EMPTY",'ECR Summary'!H587)</f>
        <v>VF_EMPTY</v>
      </c>
      <c r="E545" s="21" t="str">
        <f>IF(ISBLANK('ECR Summary'!I587),"VF_EMPTY",'ECR Summary'!I587)</f>
        <v>VF_EMPTY</v>
      </c>
      <c r="F545" s="21" t="str">
        <f>IF(ISBLANK('ECR Summary'!J587),"VF_EMPTY",'ECR Summary'!J587)</f>
        <v>VF_EMPTY</v>
      </c>
      <c r="G545" s="21" t="str">
        <f>IF(ISBLANK('ECR Summary'!L587),"VF_EMPTY",'ECR Summary'!L587)</f>
        <v>VF_EMPTY</v>
      </c>
      <c r="H545" s="21" t="str">
        <f>IF(ISBLANK('ECR Summary'!M587),"VF_EMPTY",'ECR Summary'!M587)</f>
        <v>VF_EMPTY</v>
      </c>
      <c r="I545" s="21" t="str">
        <f>IF(ISBLANK('ECR Summary'!O587),"VF_EMPTY",'ECR Summary'!O587)</f>
        <v>VF_EMPTY</v>
      </c>
      <c r="J545" s="21" t="str">
        <f>IF(ISBLANK('ECR Summary'!R587),"VF_EMPTY",'ECR Summary'!R587)</f>
        <v>VF_EMPTY</v>
      </c>
      <c r="K545" s="21" t="str">
        <f>IF(ISBLANK('ECR Summary'!S587),"VF_EMPTY",'ECR Summary'!S587)</f>
        <v>VF_EMPTY</v>
      </c>
      <c r="L545" s="21" t="str">
        <f>IF(ISBLANK('ECR Summary'!T587),"VF_EMPTY",'ECR Summary'!T587)</f>
        <v>VF_EMPTY</v>
      </c>
      <c r="M545" s="21" t="str">
        <f>IF(ISBLANK('ECR Summary'!U587),"VF_EMPTY",'ECR Summary'!U587)</f>
        <v>VF_EMPTY</v>
      </c>
      <c r="N545" s="21" t="str">
        <f>IF(ISBLANK('ECR Summary'!AC587),"VF_EMPTY",'ECR Summary'!AC587)</f>
        <v>VF_EMPTY</v>
      </c>
      <c r="O545" s="21" t="str">
        <f>IF(ISBLANK('ECR Summary'!AF587),"VF_EMPTY",'ECR Summary'!AF587)</f>
        <v>VF_EMPTY</v>
      </c>
      <c r="P545" s="21" t="str">
        <f>IF(ISBLANK('ECR Summary'!AL587),"VF_EMPTY",'ECR Summary'!AL587)</f>
        <v>VF_EMPTY</v>
      </c>
      <c r="Q545" s="21" t="str">
        <f>IF(ISBLANK('ECR Summary'!AQ587),"VF_EMPTY",'ECR Summary'!AQ587)</f>
        <v>VF_EMPTY</v>
      </c>
      <c r="R545" s="21" t="str">
        <f>IF(ISBLANK('ECR Summary'!AS587),"VF_EMPTY",'ECR Summary'!AS587)</f>
        <v>VF_EMPTY</v>
      </c>
      <c r="S545" s="21" t="str">
        <f>IF(ISBLANK('ECR Summary'!BD587),"VF_EMPTY",'ECR Summary'!BD587)</f>
        <v>VF_EMPTY</v>
      </c>
      <c r="T545" s="21" t="str">
        <f>IF(ISBLANK('ECR Summary'!BE587),"VF_EMPTY",'ECR Summary'!BE587)</f>
        <v>VF_EMPTY</v>
      </c>
      <c r="U545" s="21" t="str">
        <f>IF(ISBLANK('ECR Summary'!BH587),"VF_EMPTY",'ECR Summary'!BH587)</f>
        <v>VF_EMPTY</v>
      </c>
      <c r="V545" s="21" t="str">
        <f>IF(ISBLANK('ECR Summary'!BM587),"VF_EMPTY",'ECR Summary'!BM587)</f>
        <v>VF_EMPTY</v>
      </c>
      <c r="W545" s="21" t="str">
        <f>IF(ISBLANK('ECR Summary'!BU587),"VF_EMPTY",'ECR Summary'!BU587)</f>
        <v>VF_EMPTY</v>
      </c>
      <c r="X545" s="21" t="str">
        <f>IF(ISBLANK('ECR Summary'!CA587),"VF_EMPTY",'ECR Summary'!CA587)</f>
        <v>VF_EMPTY</v>
      </c>
      <c r="Z545" s="47" t="str">
        <f>IF(ISBLANK('ECR Summary'!AG587),"VF_EMPTY",'ECR Summary'!AG587)</f>
        <v>VF_EMPTY</v>
      </c>
      <c r="AA545" s="47" t="str">
        <f>IF(ISBLANK('ECR Summary'!BQ587),"VF_EMPTY",'ECR Summary'!BQ587)</f>
        <v>VF_EMPTY</v>
      </c>
    </row>
    <row r="546" spans="1:27">
      <c r="A546" s="21" t="str">
        <f>IF(ISBLANK('ECR Summary'!B588),"VF_EMPTY",'ECR Summary'!B588)</f>
        <v>VF_EMPTY</v>
      </c>
      <c r="B546" s="21" t="str">
        <f>IF(ISBLANK('ECR Summary'!E588),"VF_EMPTY",'ECR Summary'!E588)</f>
        <v>VF_EMPTY</v>
      </c>
      <c r="C546" s="21" t="str">
        <f>IF(ISBLANK('ECR Summary'!G588),"VF_EMPTY",'ECR Summary'!G588)</f>
        <v>VF_EMPTY</v>
      </c>
      <c r="D546" s="21" t="str">
        <f>IF(ISBLANK('ECR Summary'!H588),"VF_EMPTY",'ECR Summary'!H588)</f>
        <v>VF_EMPTY</v>
      </c>
      <c r="E546" s="21" t="str">
        <f>IF(ISBLANK('ECR Summary'!I588),"VF_EMPTY",'ECR Summary'!I588)</f>
        <v>VF_EMPTY</v>
      </c>
      <c r="F546" s="21" t="str">
        <f>IF(ISBLANK('ECR Summary'!J588),"VF_EMPTY",'ECR Summary'!J588)</f>
        <v>VF_EMPTY</v>
      </c>
      <c r="G546" s="21" t="str">
        <f>IF(ISBLANK('ECR Summary'!L588),"VF_EMPTY",'ECR Summary'!L588)</f>
        <v>VF_EMPTY</v>
      </c>
      <c r="H546" s="21" t="str">
        <f>IF(ISBLANK('ECR Summary'!M588),"VF_EMPTY",'ECR Summary'!M588)</f>
        <v>VF_EMPTY</v>
      </c>
      <c r="I546" s="21" t="str">
        <f>IF(ISBLANK('ECR Summary'!O588),"VF_EMPTY",'ECR Summary'!O588)</f>
        <v>VF_EMPTY</v>
      </c>
      <c r="J546" s="21" t="str">
        <f>IF(ISBLANK('ECR Summary'!R588),"VF_EMPTY",'ECR Summary'!R588)</f>
        <v>VF_EMPTY</v>
      </c>
      <c r="K546" s="21" t="str">
        <f>IF(ISBLANK('ECR Summary'!S588),"VF_EMPTY",'ECR Summary'!S588)</f>
        <v>VF_EMPTY</v>
      </c>
      <c r="L546" s="21" t="str">
        <f>IF(ISBLANK('ECR Summary'!T588),"VF_EMPTY",'ECR Summary'!T588)</f>
        <v>VF_EMPTY</v>
      </c>
      <c r="M546" s="21" t="str">
        <f>IF(ISBLANK('ECR Summary'!U588),"VF_EMPTY",'ECR Summary'!U588)</f>
        <v>VF_EMPTY</v>
      </c>
      <c r="N546" s="21" t="str">
        <f>IF(ISBLANK('ECR Summary'!AC588),"VF_EMPTY",'ECR Summary'!AC588)</f>
        <v>VF_EMPTY</v>
      </c>
      <c r="O546" s="21" t="str">
        <f>IF(ISBLANK('ECR Summary'!AF588),"VF_EMPTY",'ECR Summary'!AF588)</f>
        <v>VF_EMPTY</v>
      </c>
      <c r="P546" s="21" t="str">
        <f>IF(ISBLANK('ECR Summary'!AL588),"VF_EMPTY",'ECR Summary'!AL588)</f>
        <v>VF_EMPTY</v>
      </c>
      <c r="Q546" s="21" t="str">
        <f>IF(ISBLANK('ECR Summary'!AQ588),"VF_EMPTY",'ECR Summary'!AQ588)</f>
        <v>VF_EMPTY</v>
      </c>
      <c r="R546" s="21" t="str">
        <f>IF(ISBLANK('ECR Summary'!AS588),"VF_EMPTY",'ECR Summary'!AS588)</f>
        <v>VF_EMPTY</v>
      </c>
      <c r="S546" s="21" t="str">
        <f>IF(ISBLANK('ECR Summary'!BD588),"VF_EMPTY",'ECR Summary'!BD588)</f>
        <v>VF_EMPTY</v>
      </c>
      <c r="T546" s="21" t="str">
        <f>IF(ISBLANK('ECR Summary'!BE588),"VF_EMPTY",'ECR Summary'!BE588)</f>
        <v>VF_EMPTY</v>
      </c>
      <c r="U546" s="21" t="str">
        <f>IF(ISBLANK('ECR Summary'!BH588),"VF_EMPTY",'ECR Summary'!BH588)</f>
        <v>VF_EMPTY</v>
      </c>
      <c r="V546" s="21" t="str">
        <f>IF(ISBLANK('ECR Summary'!BM588),"VF_EMPTY",'ECR Summary'!BM588)</f>
        <v>VF_EMPTY</v>
      </c>
      <c r="W546" s="21" t="str">
        <f>IF(ISBLANK('ECR Summary'!BU588),"VF_EMPTY",'ECR Summary'!BU588)</f>
        <v>VF_EMPTY</v>
      </c>
      <c r="X546" s="21" t="str">
        <f>IF(ISBLANK('ECR Summary'!CA588),"VF_EMPTY",'ECR Summary'!CA588)</f>
        <v>VF_EMPTY</v>
      </c>
      <c r="Z546" s="47" t="str">
        <f>IF(ISBLANK('ECR Summary'!AG588),"VF_EMPTY",'ECR Summary'!AG588)</f>
        <v>VF_EMPTY</v>
      </c>
      <c r="AA546" s="47" t="str">
        <f>IF(ISBLANK('ECR Summary'!BQ588),"VF_EMPTY",'ECR Summary'!BQ588)</f>
        <v>VF_EMPTY</v>
      </c>
    </row>
    <row r="547" spans="1:27">
      <c r="A547" s="21" t="str">
        <f>IF(ISBLANK('ECR Summary'!B589),"VF_EMPTY",'ECR Summary'!B589)</f>
        <v>VF_EMPTY</v>
      </c>
      <c r="B547" s="21" t="str">
        <f>IF(ISBLANK('ECR Summary'!E589),"VF_EMPTY",'ECR Summary'!E589)</f>
        <v>VF_EMPTY</v>
      </c>
      <c r="C547" s="21" t="str">
        <f>IF(ISBLANK('ECR Summary'!G589),"VF_EMPTY",'ECR Summary'!G589)</f>
        <v>VF_EMPTY</v>
      </c>
      <c r="D547" s="21" t="str">
        <f>IF(ISBLANK('ECR Summary'!H589),"VF_EMPTY",'ECR Summary'!H589)</f>
        <v>VF_EMPTY</v>
      </c>
      <c r="E547" s="21" t="str">
        <f>IF(ISBLANK('ECR Summary'!I589),"VF_EMPTY",'ECR Summary'!I589)</f>
        <v>VF_EMPTY</v>
      </c>
      <c r="F547" s="21" t="str">
        <f>IF(ISBLANK('ECR Summary'!J589),"VF_EMPTY",'ECR Summary'!J589)</f>
        <v>VF_EMPTY</v>
      </c>
      <c r="G547" s="21" t="str">
        <f>IF(ISBLANK('ECR Summary'!L589),"VF_EMPTY",'ECR Summary'!L589)</f>
        <v>VF_EMPTY</v>
      </c>
      <c r="H547" s="21" t="str">
        <f>IF(ISBLANK('ECR Summary'!M589),"VF_EMPTY",'ECR Summary'!M589)</f>
        <v>VF_EMPTY</v>
      </c>
      <c r="I547" s="21" t="str">
        <f>IF(ISBLANK('ECR Summary'!O589),"VF_EMPTY",'ECR Summary'!O589)</f>
        <v>VF_EMPTY</v>
      </c>
      <c r="J547" s="21" t="str">
        <f>IF(ISBLANK('ECR Summary'!R589),"VF_EMPTY",'ECR Summary'!R589)</f>
        <v>VF_EMPTY</v>
      </c>
      <c r="K547" s="21" t="str">
        <f>IF(ISBLANK('ECR Summary'!S589),"VF_EMPTY",'ECR Summary'!S589)</f>
        <v>VF_EMPTY</v>
      </c>
      <c r="L547" s="21" t="str">
        <f>IF(ISBLANK('ECR Summary'!T589),"VF_EMPTY",'ECR Summary'!T589)</f>
        <v>VF_EMPTY</v>
      </c>
      <c r="M547" s="21" t="str">
        <f>IF(ISBLANK('ECR Summary'!U589),"VF_EMPTY",'ECR Summary'!U589)</f>
        <v>VF_EMPTY</v>
      </c>
      <c r="N547" s="21" t="str">
        <f>IF(ISBLANK('ECR Summary'!AC589),"VF_EMPTY",'ECR Summary'!AC589)</f>
        <v>VF_EMPTY</v>
      </c>
      <c r="O547" s="21" t="str">
        <f>IF(ISBLANK('ECR Summary'!AF589),"VF_EMPTY",'ECR Summary'!AF589)</f>
        <v>VF_EMPTY</v>
      </c>
      <c r="P547" s="21" t="str">
        <f>IF(ISBLANK('ECR Summary'!AL589),"VF_EMPTY",'ECR Summary'!AL589)</f>
        <v>VF_EMPTY</v>
      </c>
      <c r="Q547" s="21" t="str">
        <f>IF(ISBLANK('ECR Summary'!AQ589),"VF_EMPTY",'ECR Summary'!AQ589)</f>
        <v>VF_EMPTY</v>
      </c>
      <c r="R547" s="21" t="str">
        <f>IF(ISBLANK('ECR Summary'!AS589),"VF_EMPTY",'ECR Summary'!AS589)</f>
        <v>VF_EMPTY</v>
      </c>
      <c r="S547" s="21" t="str">
        <f>IF(ISBLANK('ECR Summary'!BD589),"VF_EMPTY",'ECR Summary'!BD589)</f>
        <v>VF_EMPTY</v>
      </c>
      <c r="T547" s="21" t="str">
        <f>IF(ISBLANK('ECR Summary'!BE589),"VF_EMPTY",'ECR Summary'!BE589)</f>
        <v>VF_EMPTY</v>
      </c>
      <c r="U547" s="21" t="str">
        <f>IF(ISBLANK('ECR Summary'!BH589),"VF_EMPTY",'ECR Summary'!BH589)</f>
        <v>VF_EMPTY</v>
      </c>
      <c r="V547" s="21" t="str">
        <f>IF(ISBLANK('ECR Summary'!BM589),"VF_EMPTY",'ECR Summary'!BM589)</f>
        <v>VF_EMPTY</v>
      </c>
      <c r="W547" s="21" t="str">
        <f>IF(ISBLANK('ECR Summary'!BU589),"VF_EMPTY",'ECR Summary'!BU589)</f>
        <v>VF_EMPTY</v>
      </c>
      <c r="X547" s="21" t="str">
        <f>IF(ISBLANK('ECR Summary'!CA589),"VF_EMPTY",'ECR Summary'!CA589)</f>
        <v>VF_EMPTY</v>
      </c>
      <c r="Z547" s="47" t="str">
        <f>IF(ISBLANK('ECR Summary'!AG589),"VF_EMPTY",'ECR Summary'!AG589)</f>
        <v>VF_EMPTY</v>
      </c>
      <c r="AA547" s="47" t="str">
        <f>IF(ISBLANK('ECR Summary'!BQ589),"VF_EMPTY",'ECR Summary'!BQ589)</f>
        <v>VF_EMPTY</v>
      </c>
    </row>
    <row r="548" spans="1:27">
      <c r="A548" s="21" t="str">
        <f>IF(ISBLANK('ECR Summary'!B590),"VF_EMPTY",'ECR Summary'!B590)</f>
        <v>VF_EMPTY</v>
      </c>
      <c r="B548" s="21" t="str">
        <f>IF(ISBLANK('ECR Summary'!E590),"VF_EMPTY",'ECR Summary'!E590)</f>
        <v>VF_EMPTY</v>
      </c>
      <c r="C548" s="21" t="str">
        <f>IF(ISBLANK('ECR Summary'!G590),"VF_EMPTY",'ECR Summary'!G590)</f>
        <v>VF_EMPTY</v>
      </c>
      <c r="D548" s="21" t="str">
        <f>IF(ISBLANK('ECR Summary'!H590),"VF_EMPTY",'ECR Summary'!H590)</f>
        <v>VF_EMPTY</v>
      </c>
      <c r="E548" s="21" t="str">
        <f>IF(ISBLANK('ECR Summary'!I590),"VF_EMPTY",'ECR Summary'!I590)</f>
        <v>VF_EMPTY</v>
      </c>
      <c r="F548" s="21" t="str">
        <f>IF(ISBLANK('ECR Summary'!J590),"VF_EMPTY",'ECR Summary'!J590)</f>
        <v>VF_EMPTY</v>
      </c>
      <c r="G548" s="21" t="str">
        <f>IF(ISBLANK('ECR Summary'!L590),"VF_EMPTY",'ECR Summary'!L590)</f>
        <v>VF_EMPTY</v>
      </c>
      <c r="H548" s="21" t="str">
        <f>IF(ISBLANK('ECR Summary'!M590),"VF_EMPTY",'ECR Summary'!M590)</f>
        <v>VF_EMPTY</v>
      </c>
      <c r="I548" s="21" t="str">
        <f>IF(ISBLANK('ECR Summary'!O590),"VF_EMPTY",'ECR Summary'!O590)</f>
        <v>VF_EMPTY</v>
      </c>
      <c r="J548" s="21" t="str">
        <f>IF(ISBLANK('ECR Summary'!R590),"VF_EMPTY",'ECR Summary'!R590)</f>
        <v>VF_EMPTY</v>
      </c>
      <c r="K548" s="21" t="str">
        <f>IF(ISBLANK('ECR Summary'!S590),"VF_EMPTY",'ECR Summary'!S590)</f>
        <v>VF_EMPTY</v>
      </c>
      <c r="L548" s="21" t="str">
        <f>IF(ISBLANK('ECR Summary'!T590),"VF_EMPTY",'ECR Summary'!T590)</f>
        <v>VF_EMPTY</v>
      </c>
      <c r="M548" s="21" t="str">
        <f>IF(ISBLANK('ECR Summary'!U590),"VF_EMPTY",'ECR Summary'!U590)</f>
        <v>VF_EMPTY</v>
      </c>
      <c r="N548" s="21" t="str">
        <f>IF(ISBLANK('ECR Summary'!AC590),"VF_EMPTY",'ECR Summary'!AC590)</f>
        <v>VF_EMPTY</v>
      </c>
      <c r="O548" s="21" t="str">
        <f>IF(ISBLANK('ECR Summary'!AF590),"VF_EMPTY",'ECR Summary'!AF590)</f>
        <v>VF_EMPTY</v>
      </c>
      <c r="P548" s="21" t="str">
        <f>IF(ISBLANK('ECR Summary'!AL590),"VF_EMPTY",'ECR Summary'!AL590)</f>
        <v>VF_EMPTY</v>
      </c>
      <c r="Q548" s="21" t="str">
        <f>IF(ISBLANK('ECR Summary'!AQ590),"VF_EMPTY",'ECR Summary'!AQ590)</f>
        <v>VF_EMPTY</v>
      </c>
      <c r="R548" s="21" t="str">
        <f>IF(ISBLANK('ECR Summary'!AS590),"VF_EMPTY",'ECR Summary'!AS590)</f>
        <v>VF_EMPTY</v>
      </c>
      <c r="S548" s="21" t="str">
        <f>IF(ISBLANK('ECR Summary'!BD590),"VF_EMPTY",'ECR Summary'!BD590)</f>
        <v>VF_EMPTY</v>
      </c>
      <c r="T548" s="21" t="str">
        <f>IF(ISBLANK('ECR Summary'!BE590),"VF_EMPTY",'ECR Summary'!BE590)</f>
        <v>VF_EMPTY</v>
      </c>
      <c r="U548" s="21" t="str">
        <f>IF(ISBLANK('ECR Summary'!BH590),"VF_EMPTY",'ECR Summary'!BH590)</f>
        <v>VF_EMPTY</v>
      </c>
      <c r="V548" s="21" t="str">
        <f>IF(ISBLANK('ECR Summary'!BM590),"VF_EMPTY",'ECR Summary'!BM590)</f>
        <v>VF_EMPTY</v>
      </c>
      <c r="W548" s="21" t="str">
        <f>IF(ISBLANK('ECR Summary'!BU590),"VF_EMPTY",'ECR Summary'!BU590)</f>
        <v>VF_EMPTY</v>
      </c>
      <c r="X548" s="21" t="str">
        <f>IF(ISBLANK('ECR Summary'!CA590),"VF_EMPTY",'ECR Summary'!CA590)</f>
        <v>VF_EMPTY</v>
      </c>
      <c r="Z548" s="47" t="str">
        <f>IF(ISBLANK('ECR Summary'!AG590),"VF_EMPTY",'ECR Summary'!AG590)</f>
        <v>VF_EMPTY</v>
      </c>
      <c r="AA548" s="47" t="str">
        <f>IF(ISBLANK('ECR Summary'!BQ590),"VF_EMPTY",'ECR Summary'!BQ590)</f>
        <v>VF_EMPTY</v>
      </c>
    </row>
    <row r="549" spans="1:27">
      <c r="A549" s="21" t="str">
        <f>IF(ISBLANK('ECR Summary'!B591),"VF_EMPTY",'ECR Summary'!B591)</f>
        <v>VF_EMPTY</v>
      </c>
      <c r="B549" s="21" t="str">
        <f>IF(ISBLANK('ECR Summary'!E591),"VF_EMPTY",'ECR Summary'!E591)</f>
        <v>VF_EMPTY</v>
      </c>
      <c r="C549" s="21" t="str">
        <f>IF(ISBLANK('ECR Summary'!G591),"VF_EMPTY",'ECR Summary'!G591)</f>
        <v>VF_EMPTY</v>
      </c>
      <c r="D549" s="21" t="str">
        <f>IF(ISBLANK('ECR Summary'!H591),"VF_EMPTY",'ECR Summary'!H591)</f>
        <v>VF_EMPTY</v>
      </c>
      <c r="E549" s="21" t="str">
        <f>IF(ISBLANK('ECR Summary'!I591),"VF_EMPTY",'ECR Summary'!I591)</f>
        <v>VF_EMPTY</v>
      </c>
      <c r="F549" s="21" t="str">
        <f>IF(ISBLANK('ECR Summary'!J591),"VF_EMPTY",'ECR Summary'!J591)</f>
        <v>VF_EMPTY</v>
      </c>
      <c r="G549" s="21" t="str">
        <f>IF(ISBLANK('ECR Summary'!L591),"VF_EMPTY",'ECR Summary'!L591)</f>
        <v>VF_EMPTY</v>
      </c>
      <c r="H549" s="21" t="str">
        <f>IF(ISBLANK('ECR Summary'!M591),"VF_EMPTY",'ECR Summary'!M591)</f>
        <v>VF_EMPTY</v>
      </c>
      <c r="I549" s="21" t="str">
        <f>IF(ISBLANK('ECR Summary'!O591),"VF_EMPTY",'ECR Summary'!O591)</f>
        <v>VF_EMPTY</v>
      </c>
      <c r="J549" s="21" t="str">
        <f>IF(ISBLANK('ECR Summary'!R591),"VF_EMPTY",'ECR Summary'!R591)</f>
        <v>VF_EMPTY</v>
      </c>
      <c r="K549" s="21" t="str">
        <f>IF(ISBLANK('ECR Summary'!S591),"VF_EMPTY",'ECR Summary'!S591)</f>
        <v>VF_EMPTY</v>
      </c>
      <c r="L549" s="21" t="str">
        <f>IF(ISBLANK('ECR Summary'!T591),"VF_EMPTY",'ECR Summary'!T591)</f>
        <v>VF_EMPTY</v>
      </c>
      <c r="M549" s="21" t="str">
        <f>IF(ISBLANK('ECR Summary'!U591),"VF_EMPTY",'ECR Summary'!U591)</f>
        <v>VF_EMPTY</v>
      </c>
      <c r="N549" s="21" t="str">
        <f>IF(ISBLANK('ECR Summary'!AC591),"VF_EMPTY",'ECR Summary'!AC591)</f>
        <v>VF_EMPTY</v>
      </c>
      <c r="O549" s="21" t="str">
        <f>IF(ISBLANK('ECR Summary'!AF591),"VF_EMPTY",'ECR Summary'!AF591)</f>
        <v>VF_EMPTY</v>
      </c>
      <c r="P549" s="21" t="str">
        <f>IF(ISBLANK('ECR Summary'!AL591),"VF_EMPTY",'ECR Summary'!AL591)</f>
        <v>VF_EMPTY</v>
      </c>
      <c r="Q549" s="21" t="str">
        <f>IF(ISBLANK('ECR Summary'!AQ591),"VF_EMPTY",'ECR Summary'!AQ591)</f>
        <v>VF_EMPTY</v>
      </c>
      <c r="R549" s="21" t="str">
        <f>IF(ISBLANK('ECR Summary'!AS591),"VF_EMPTY",'ECR Summary'!AS591)</f>
        <v>VF_EMPTY</v>
      </c>
      <c r="S549" s="21" t="str">
        <f>IF(ISBLANK('ECR Summary'!BD591),"VF_EMPTY",'ECR Summary'!BD591)</f>
        <v>VF_EMPTY</v>
      </c>
      <c r="T549" s="21" t="str">
        <f>IF(ISBLANK('ECR Summary'!BE591),"VF_EMPTY",'ECR Summary'!BE591)</f>
        <v>VF_EMPTY</v>
      </c>
      <c r="U549" s="21" t="str">
        <f>IF(ISBLANK('ECR Summary'!BH591),"VF_EMPTY",'ECR Summary'!BH591)</f>
        <v>VF_EMPTY</v>
      </c>
      <c r="V549" s="21" t="str">
        <f>IF(ISBLANK('ECR Summary'!BM591),"VF_EMPTY",'ECR Summary'!BM591)</f>
        <v>VF_EMPTY</v>
      </c>
      <c r="W549" s="21" t="str">
        <f>IF(ISBLANK('ECR Summary'!BU591),"VF_EMPTY",'ECR Summary'!BU591)</f>
        <v>VF_EMPTY</v>
      </c>
      <c r="X549" s="21" t="str">
        <f>IF(ISBLANK('ECR Summary'!CA591),"VF_EMPTY",'ECR Summary'!CA591)</f>
        <v>VF_EMPTY</v>
      </c>
      <c r="Z549" s="47" t="str">
        <f>IF(ISBLANK('ECR Summary'!AG591),"VF_EMPTY",'ECR Summary'!AG591)</f>
        <v>VF_EMPTY</v>
      </c>
      <c r="AA549" s="47" t="str">
        <f>IF(ISBLANK('ECR Summary'!BQ591),"VF_EMPTY",'ECR Summary'!BQ591)</f>
        <v>VF_EMPTY</v>
      </c>
    </row>
    <row r="550" spans="1:27">
      <c r="A550" s="21" t="str">
        <f>IF(ISBLANK('ECR Summary'!B592),"VF_EMPTY",'ECR Summary'!B592)</f>
        <v>VF_EMPTY</v>
      </c>
      <c r="B550" s="21" t="str">
        <f>IF(ISBLANK('ECR Summary'!E592),"VF_EMPTY",'ECR Summary'!E592)</f>
        <v>VF_EMPTY</v>
      </c>
      <c r="C550" s="21" t="str">
        <f>IF(ISBLANK('ECR Summary'!G592),"VF_EMPTY",'ECR Summary'!G592)</f>
        <v>VF_EMPTY</v>
      </c>
      <c r="D550" s="21" t="str">
        <f>IF(ISBLANK('ECR Summary'!H592),"VF_EMPTY",'ECR Summary'!H592)</f>
        <v>VF_EMPTY</v>
      </c>
      <c r="E550" s="21" t="str">
        <f>IF(ISBLANK('ECR Summary'!I592),"VF_EMPTY",'ECR Summary'!I592)</f>
        <v>VF_EMPTY</v>
      </c>
      <c r="F550" s="21" t="str">
        <f>IF(ISBLANK('ECR Summary'!J592),"VF_EMPTY",'ECR Summary'!J592)</f>
        <v>VF_EMPTY</v>
      </c>
      <c r="G550" s="21" t="str">
        <f>IF(ISBLANK('ECR Summary'!L592),"VF_EMPTY",'ECR Summary'!L592)</f>
        <v>VF_EMPTY</v>
      </c>
      <c r="H550" s="21" t="str">
        <f>IF(ISBLANK('ECR Summary'!M592),"VF_EMPTY",'ECR Summary'!M592)</f>
        <v>VF_EMPTY</v>
      </c>
      <c r="I550" s="21" t="str">
        <f>IF(ISBLANK('ECR Summary'!O592),"VF_EMPTY",'ECR Summary'!O592)</f>
        <v>VF_EMPTY</v>
      </c>
      <c r="J550" s="21" t="str">
        <f>IF(ISBLANK('ECR Summary'!R592),"VF_EMPTY",'ECR Summary'!R592)</f>
        <v>VF_EMPTY</v>
      </c>
      <c r="K550" s="21" t="str">
        <f>IF(ISBLANK('ECR Summary'!S592),"VF_EMPTY",'ECR Summary'!S592)</f>
        <v>VF_EMPTY</v>
      </c>
      <c r="L550" s="21" t="str">
        <f>IF(ISBLANK('ECR Summary'!T592),"VF_EMPTY",'ECR Summary'!T592)</f>
        <v>VF_EMPTY</v>
      </c>
      <c r="M550" s="21" t="str">
        <f>IF(ISBLANK('ECR Summary'!U592),"VF_EMPTY",'ECR Summary'!U592)</f>
        <v>VF_EMPTY</v>
      </c>
      <c r="N550" s="21" t="str">
        <f>IF(ISBLANK('ECR Summary'!AC592),"VF_EMPTY",'ECR Summary'!AC592)</f>
        <v>VF_EMPTY</v>
      </c>
      <c r="O550" s="21" t="str">
        <f>IF(ISBLANK('ECR Summary'!AF592),"VF_EMPTY",'ECR Summary'!AF592)</f>
        <v>VF_EMPTY</v>
      </c>
      <c r="P550" s="21" t="str">
        <f>IF(ISBLANK('ECR Summary'!AL592),"VF_EMPTY",'ECR Summary'!AL592)</f>
        <v>VF_EMPTY</v>
      </c>
      <c r="Q550" s="21" t="str">
        <f>IF(ISBLANK('ECR Summary'!AQ592),"VF_EMPTY",'ECR Summary'!AQ592)</f>
        <v>VF_EMPTY</v>
      </c>
      <c r="R550" s="21" t="str">
        <f>IF(ISBLANK('ECR Summary'!AS592),"VF_EMPTY",'ECR Summary'!AS592)</f>
        <v>VF_EMPTY</v>
      </c>
      <c r="S550" s="21" t="str">
        <f>IF(ISBLANK('ECR Summary'!BD592),"VF_EMPTY",'ECR Summary'!BD592)</f>
        <v>VF_EMPTY</v>
      </c>
      <c r="T550" s="21" t="str">
        <f>IF(ISBLANK('ECR Summary'!BE592),"VF_EMPTY",'ECR Summary'!BE592)</f>
        <v>VF_EMPTY</v>
      </c>
      <c r="U550" s="21" t="str">
        <f>IF(ISBLANK('ECR Summary'!BH592),"VF_EMPTY",'ECR Summary'!BH592)</f>
        <v>VF_EMPTY</v>
      </c>
      <c r="V550" s="21" t="str">
        <f>IF(ISBLANK('ECR Summary'!BM592),"VF_EMPTY",'ECR Summary'!BM592)</f>
        <v>VF_EMPTY</v>
      </c>
      <c r="W550" s="21" t="str">
        <f>IF(ISBLANK('ECR Summary'!BU592),"VF_EMPTY",'ECR Summary'!BU592)</f>
        <v>VF_EMPTY</v>
      </c>
      <c r="X550" s="21" t="str">
        <f>IF(ISBLANK('ECR Summary'!CA592),"VF_EMPTY",'ECR Summary'!CA592)</f>
        <v>VF_EMPTY</v>
      </c>
      <c r="Z550" s="47" t="str">
        <f>IF(ISBLANK('ECR Summary'!AG592),"VF_EMPTY",'ECR Summary'!AG592)</f>
        <v>VF_EMPTY</v>
      </c>
      <c r="AA550" s="47" t="str">
        <f>IF(ISBLANK('ECR Summary'!BQ592),"VF_EMPTY",'ECR Summary'!BQ592)</f>
        <v>VF_EMPTY</v>
      </c>
    </row>
    <row r="551" spans="1:27">
      <c r="A551" s="21" t="str">
        <f>IF(ISBLANK('ECR Summary'!B593),"VF_EMPTY",'ECR Summary'!B593)</f>
        <v>VF_EMPTY</v>
      </c>
      <c r="B551" s="21" t="str">
        <f>IF(ISBLANK('ECR Summary'!E593),"VF_EMPTY",'ECR Summary'!E593)</f>
        <v>VF_EMPTY</v>
      </c>
      <c r="C551" s="21" t="str">
        <f>IF(ISBLANK('ECR Summary'!G593),"VF_EMPTY",'ECR Summary'!G593)</f>
        <v>VF_EMPTY</v>
      </c>
      <c r="D551" s="21" t="str">
        <f>IF(ISBLANK('ECR Summary'!H593),"VF_EMPTY",'ECR Summary'!H593)</f>
        <v>VF_EMPTY</v>
      </c>
      <c r="E551" s="21" t="str">
        <f>IF(ISBLANK('ECR Summary'!I593),"VF_EMPTY",'ECR Summary'!I593)</f>
        <v>VF_EMPTY</v>
      </c>
      <c r="F551" s="21" t="str">
        <f>IF(ISBLANK('ECR Summary'!J593),"VF_EMPTY",'ECR Summary'!J593)</f>
        <v>VF_EMPTY</v>
      </c>
      <c r="G551" s="21" t="str">
        <f>IF(ISBLANK('ECR Summary'!L593),"VF_EMPTY",'ECR Summary'!L593)</f>
        <v>VF_EMPTY</v>
      </c>
      <c r="H551" s="21" t="str">
        <f>IF(ISBLANK('ECR Summary'!M593),"VF_EMPTY",'ECR Summary'!M593)</f>
        <v>VF_EMPTY</v>
      </c>
      <c r="I551" s="21" t="str">
        <f>IF(ISBLANK('ECR Summary'!O593),"VF_EMPTY",'ECR Summary'!O593)</f>
        <v>VF_EMPTY</v>
      </c>
      <c r="J551" s="21" t="str">
        <f>IF(ISBLANK('ECR Summary'!R593),"VF_EMPTY",'ECR Summary'!R593)</f>
        <v>VF_EMPTY</v>
      </c>
      <c r="K551" s="21" t="str">
        <f>IF(ISBLANK('ECR Summary'!S593),"VF_EMPTY",'ECR Summary'!S593)</f>
        <v>VF_EMPTY</v>
      </c>
      <c r="L551" s="21" t="str">
        <f>IF(ISBLANK('ECR Summary'!T593),"VF_EMPTY",'ECR Summary'!T593)</f>
        <v>VF_EMPTY</v>
      </c>
      <c r="M551" s="21" t="str">
        <f>IF(ISBLANK('ECR Summary'!U593),"VF_EMPTY",'ECR Summary'!U593)</f>
        <v>VF_EMPTY</v>
      </c>
      <c r="N551" s="21" t="str">
        <f>IF(ISBLANK('ECR Summary'!AC593),"VF_EMPTY",'ECR Summary'!AC593)</f>
        <v>VF_EMPTY</v>
      </c>
      <c r="O551" s="21" t="str">
        <f>IF(ISBLANK('ECR Summary'!AF593),"VF_EMPTY",'ECR Summary'!AF593)</f>
        <v>VF_EMPTY</v>
      </c>
      <c r="P551" s="21" t="str">
        <f>IF(ISBLANK('ECR Summary'!AL593),"VF_EMPTY",'ECR Summary'!AL593)</f>
        <v>VF_EMPTY</v>
      </c>
      <c r="Q551" s="21" t="str">
        <f>IF(ISBLANK('ECR Summary'!AQ593),"VF_EMPTY",'ECR Summary'!AQ593)</f>
        <v>VF_EMPTY</v>
      </c>
      <c r="R551" s="21" t="str">
        <f>IF(ISBLANK('ECR Summary'!AS593),"VF_EMPTY",'ECR Summary'!AS593)</f>
        <v>VF_EMPTY</v>
      </c>
      <c r="S551" s="21" t="str">
        <f>IF(ISBLANK('ECR Summary'!BD593),"VF_EMPTY",'ECR Summary'!BD593)</f>
        <v>VF_EMPTY</v>
      </c>
      <c r="T551" s="21" t="str">
        <f>IF(ISBLANK('ECR Summary'!BE593),"VF_EMPTY",'ECR Summary'!BE593)</f>
        <v>VF_EMPTY</v>
      </c>
      <c r="U551" s="21" t="str">
        <f>IF(ISBLANK('ECR Summary'!BH593),"VF_EMPTY",'ECR Summary'!BH593)</f>
        <v>VF_EMPTY</v>
      </c>
      <c r="V551" s="21" t="str">
        <f>IF(ISBLANK('ECR Summary'!BM593),"VF_EMPTY",'ECR Summary'!BM593)</f>
        <v>VF_EMPTY</v>
      </c>
      <c r="W551" s="21" t="str">
        <f>IF(ISBLANK('ECR Summary'!BU593),"VF_EMPTY",'ECR Summary'!BU593)</f>
        <v>VF_EMPTY</v>
      </c>
      <c r="X551" s="21" t="str">
        <f>IF(ISBLANK('ECR Summary'!CA593),"VF_EMPTY",'ECR Summary'!CA593)</f>
        <v>VF_EMPTY</v>
      </c>
      <c r="Z551" s="47" t="str">
        <f>IF(ISBLANK('ECR Summary'!AG593),"VF_EMPTY",'ECR Summary'!AG593)</f>
        <v>VF_EMPTY</v>
      </c>
      <c r="AA551" s="47" t="str">
        <f>IF(ISBLANK('ECR Summary'!BQ593),"VF_EMPTY",'ECR Summary'!BQ593)</f>
        <v>VF_EMPTY</v>
      </c>
    </row>
    <row r="552" spans="1:27">
      <c r="A552" s="21" t="str">
        <f>IF(ISBLANK('ECR Summary'!B594),"VF_EMPTY",'ECR Summary'!B594)</f>
        <v>VF_EMPTY</v>
      </c>
      <c r="B552" s="21" t="str">
        <f>IF(ISBLANK('ECR Summary'!E594),"VF_EMPTY",'ECR Summary'!E594)</f>
        <v>VF_EMPTY</v>
      </c>
      <c r="C552" s="21" t="str">
        <f>IF(ISBLANK('ECR Summary'!G594),"VF_EMPTY",'ECR Summary'!G594)</f>
        <v>VF_EMPTY</v>
      </c>
      <c r="D552" s="21" t="str">
        <f>IF(ISBLANK('ECR Summary'!H594),"VF_EMPTY",'ECR Summary'!H594)</f>
        <v>VF_EMPTY</v>
      </c>
      <c r="E552" s="21" t="str">
        <f>IF(ISBLANK('ECR Summary'!I594),"VF_EMPTY",'ECR Summary'!I594)</f>
        <v>VF_EMPTY</v>
      </c>
      <c r="F552" s="21" t="str">
        <f>IF(ISBLANK('ECR Summary'!J594),"VF_EMPTY",'ECR Summary'!J594)</f>
        <v>VF_EMPTY</v>
      </c>
      <c r="G552" s="21" t="str">
        <f>IF(ISBLANK('ECR Summary'!L594),"VF_EMPTY",'ECR Summary'!L594)</f>
        <v>VF_EMPTY</v>
      </c>
      <c r="H552" s="21" t="str">
        <f>IF(ISBLANK('ECR Summary'!M594),"VF_EMPTY",'ECR Summary'!M594)</f>
        <v>VF_EMPTY</v>
      </c>
      <c r="I552" s="21" t="str">
        <f>IF(ISBLANK('ECR Summary'!O594),"VF_EMPTY",'ECR Summary'!O594)</f>
        <v>VF_EMPTY</v>
      </c>
      <c r="J552" s="21" t="str">
        <f>IF(ISBLANK('ECR Summary'!R594),"VF_EMPTY",'ECR Summary'!R594)</f>
        <v>VF_EMPTY</v>
      </c>
      <c r="K552" s="21" t="str">
        <f>IF(ISBLANK('ECR Summary'!S594),"VF_EMPTY",'ECR Summary'!S594)</f>
        <v>VF_EMPTY</v>
      </c>
      <c r="L552" s="21" t="str">
        <f>IF(ISBLANK('ECR Summary'!T594),"VF_EMPTY",'ECR Summary'!T594)</f>
        <v>VF_EMPTY</v>
      </c>
      <c r="M552" s="21" t="str">
        <f>IF(ISBLANK('ECR Summary'!U594),"VF_EMPTY",'ECR Summary'!U594)</f>
        <v>VF_EMPTY</v>
      </c>
      <c r="N552" s="21" t="str">
        <f>IF(ISBLANK('ECR Summary'!AC594),"VF_EMPTY",'ECR Summary'!AC594)</f>
        <v>VF_EMPTY</v>
      </c>
      <c r="O552" s="21" t="str">
        <f>IF(ISBLANK('ECR Summary'!AF594),"VF_EMPTY",'ECR Summary'!AF594)</f>
        <v>VF_EMPTY</v>
      </c>
      <c r="P552" s="21" t="str">
        <f>IF(ISBLANK('ECR Summary'!AL594),"VF_EMPTY",'ECR Summary'!AL594)</f>
        <v>VF_EMPTY</v>
      </c>
      <c r="Q552" s="21" t="str">
        <f>IF(ISBLANK('ECR Summary'!AQ594),"VF_EMPTY",'ECR Summary'!AQ594)</f>
        <v>VF_EMPTY</v>
      </c>
      <c r="R552" s="21" t="str">
        <f>IF(ISBLANK('ECR Summary'!AS594),"VF_EMPTY",'ECR Summary'!AS594)</f>
        <v>VF_EMPTY</v>
      </c>
      <c r="S552" s="21" t="str">
        <f>IF(ISBLANK('ECR Summary'!BD594),"VF_EMPTY",'ECR Summary'!BD594)</f>
        <v>VF_EMPTY</v>
      </c>
      <c r="T552" s="21" t="str">
        <f>IF(ISBLANK('ECR Summary'!BE594),"VF_EMPTY",'ECR Summary'!BE594)</f>
        <v>VF_EMPTY</v>
      </c>
      <c r="U552" s="21" t="str">
        <f>IF(ISBLANK('ECR Summary'!BH594),"VF_EMPTY",'ECR Summary'!BH594)</f>
        <v>VF_EMPTY</v>
      </c>
      <c r="V552" s="21" t="str">
        <f>IF(ISBLANK('ECR Summary'!BM594),"VF_EMPTY",'ECR Summary'!BM594)</f>
        <v>VF_EMPTY</v>
      </c>
      <c r="W552" s="21" t="str">
        <f>IF(ISBLANK('ECR Summary'!BU594),"VF_EMPTY",'ECR Summary'!BU594)</f>
        <v>VF_EMPTY</v>
      </c>
      <c r="X552" s="21" t="str">
        <f>IF(ISBLANK('ECR Summary'!CA594),"VF_EMPTY",'ECR Summary'!CA594)</f>
        <v>VF_EMPTY</v>
      </c>
      <c r="Z552" s="47" t="str">
        <f>IF(ISBLANK('ECR Summary'!AG594),"VF_EMPTY",'ECR Summary'!AG594)</f>
        <v>VF_EMPTY</v>
      </c>
      <c r="AA552" s="47" t="str">
        <f>IF(ISBLANK('ECR Summary'!BQ594),"VF_EMPTY",'ECR Summary'!BQ594)</f>
        <v>VF_EMPTY</v>
      </c>
    </row>
    <row r="553" spans="1:27">
      <c r="A553" s="21" t="str">
        <f>IF(ISBLANK('ECR Summary'!B595),"VF_EMPTY",'ECR Summary'!B595)</f>
        <v>VF_EMPTY</v>
      </c>
      <c r="B553" s="21" t="str">
        <f>IF(ISBLANK('ECR Summary'!E595),"VF_EMPTY",'ECR Summary'!E595)</f>
        <v>VF_EMPTY</v>
      </c>
      <c r="C553" s="21" t="str">
        <f>IF(ISBLANK('ECR Summary'!G595),"VF_EMPTY",'ECR Summary'!G595)</f>
        <v>VF_EMPTY</v>
      </c>
      <c r="D553" s="21" t="str">
        <f>IF(ISBLANK('ECR Summary'!H595),"VF_EMPTY",'ECR Summary'!H595)</f>
        <v>VF_EMPTY</v>
      </c>
      <c r="E553" s="21" t="str">
        <f>IF(ISBLANK('ECR Summary'!I595),"VF_EMPTY",'ECR Summary'!I595)</f>
        <v>VF_EMPTY</v>
      </c>
      <c r="F553" s="21" t="str">
        <f>IF(ISBLANK('ECR Summary'!J595),"VF_EMPTY",'ECR Summary'!J595)</f>
        <v>VF_EMPTY</v>
      </c>
      <c r="G553" s="21" t="str">
        <f>IF(ISBLANK('ECR Summary'!L595),"VF_EMPTY",'ECR Summary'!L595)</f>
        <v>VF_EMPTY</v>
      </c>
      <c r="H553" s="21" t="str">
        <f>IF(ISBLANK('ECR Summary'!M595),"VF_EMPTY",'ECR Summary'!M595)</f>
        <v>VF_EMPTY</v>
      </c>
      <c r="I553" s="21" t="str">
        <f>IF(ISBLANK('ECR Summary'!O595),"VF_EMPTY",'ECR Summary'!O595)</f>
        <v>VF_EMPTY</v>
      </c>
      <c r="J553" s="21" t="str">
        <f>IF(ISBLANK('ECR Summary'!R595),"VF_EMPTY",'ECR Summary'!R595)</f>
        <v>VF_EMPTY</v>
      </c>
      <c r="K553" s="21" t="str">
        <f>IF(ISBLANK('ECR Summary'!S595),"VF_EMPTY",'ECR Summary'!S595)</f>
        <v>VF_EMPTY</v>
      </c>
      <c r="L553" s="21" t="str">
        <f>IF(ISBLANK('ECR Summary'!T595),"VF_EMPTY",'ECR Summary'!T595)</f>
        <v>VF_EMPTY</v>
      </c>
      <c r="M553" s="21" t="str">
        <f>IF(ISBLANK('ECR Summary'!U595),"VF_EMPTY",'ECR Summary'!U595)</f>
        <v>VF_EMPTY</v>
      </c>
      <c r="N553" s="21" t="str">
        <f>IF(ISBLANK('ECR Summary'!AC595),"VF_EMPTY",'ECR Summary'!AC595)</f>
        <v>VF_EMPTY</v>
      </c>
      <c r="O553" s="21" t="str">
        <f>IF(ISBLANK('ECR Summary'!AF595),"VF_EMPTY",'ECR Summary'!AF595)</f>
        <v>VF_EMPTY</v>
      </c>
      <c r="P553" s="21" t="str">
        <f>IF(ISBLANK('ECR Summary'!AL595),"VF_EMPTY",'ECR Summary'!AL595)</f>
        <v>VF_EMPTY</v>
      </c>
      <c r="Q553" s="21" t="str">
        <f>IF(ISBLANK('ECR Summary'!AQ595),"VF_EMPTY",'ECR Summary'!AQ595)</f>
        <v>VF_EMPTY</v>
      </c>
      <c r="R553" s="21" t="str">
        <f>IF(ISBLANK('ECR Summary'!AS595),"VF_EMPTY",'ECR Summary'!AS595)</f>
        <v>VF_EMPTY</v>
      </c>
      <c r="S553" s="21" t="str">
        <f>IF(ISBLANK('ECR Summary'!BD595),"VF_EMPTY",'ECR Summary'!BD595)</f>
        <v>VF_EMPTY</v>
      </c>
      <c r="T553" s="21" t="str">
        <f>IF(ISBLANK('ECR Summary'!BE595),"VF_EMPTY",'ECR Summary'!BE595)</f>
        <v>VF_EMPTY</v>
      </c>
      <c r="U553" s="21" t="str">
        <f>IF(ISBLANK('ECR Summary'!BH595),"VF_EMPTY",'ECR Summary'!BH595)</f>
        <v>VF_EMPTY</v>
      </c>
      <c r="V553" s="21" t="str">
        <f>IF(ISBLANK('ECR Summary'!BM595),"VF_EMPTY",'ECR Summary'!BM595)</f>
        <v>VF_EMPTY</v>
      </c>
      <c r="W553" s="21" t="str">
        <f>IF(ISBLANK('ECR Summary'!BU595),"VF_EMPTY",'ECR Summary'!BU595)</f>
        <v>VF_EMPTY</v>
      </c>
      <c r="X553" s="21" t="str">
        <f>IF(ISBLANK('ECR Summary'!CA595),"VF_EMPTY",'ECR Summary'!CA595)</f>
        <v>VF_EMPTY</v>
      </c>
      <c r="Z553" s="47" t="str">
        <f>IF(ISBLANK('ECR Summary'!AG595),"VF_EMPTY",'ECR Summary'!AG595)</f>
        <v>VF_EMPTY</v>
      </c>
      <c r="AA553" s="47" t="str">
        <f>IF(ISBLANK('ECR Summary'!BQ595),"VF_EMPTY",'ECR Summary'!BQ595)</f>
        <v>VF_EMPTY</v>
      </c>
    </row>
    <row r="554" spans="1:27">
      <c r="A554" s="21" t="str">
        <f>IF(ISBLANK('ECR Summary'!B596),"VF_EMPTY",'ECR Summary'!B596)</f>
        <v>VF_EMPTY</v>
      </c>
      <c r="B554" s="21" t="str">
        <f>IF(ISBLANK('ECR Summary'!E596),"VF_EMPTY",'ECR Summary'!E596)</f>
        <v>VF_EMPTY</v>
      </c>
      <c r="C554" s="21" t="str">
        <f>IF(ISBLANK('ECR Summary'!G596),"VF_EMPTY",'ECR Summary'!G596)</f>
        <v>VF_EMPTY</v>
      </c>
      <c r="D554" s="21" t="str">
        <f>IF(ISBLANK('ECR Summary'!H596),"VF_EMPTY",'ECR Summary'!H596)</f>
        <v>VF_EMPTY</v>
      </c>
      <c r="E554" s="21" t="str">
        <f>IF(ISBLANK('ECR Summary'!I596),"VF_EMPTY",'ECR Summary'!I596)</f>
        <v>VF_EMPTY</v>
      </c>
      <c r="F554" s="21" t="str">
        <f>IF(ISBLANK('ECR Summary'!J596),"VF_EMPTY",'ECR Summary'!J596)</f>
        <v>VF_EMPTY</v>
      </c>
      <c r="G554" s="21" t="str">
        <f>IF(ISBLANK('ECR Summary'!L596),"VF_EMPTY",'ECR Summary'!L596)</f>
        <v>VF_EMPTY</v>
      </c>
      <c r="H554" s="21" t="str">
        <f>IF(ISBLANK('ECR Summary'!M596),"VF_EMPTY",'ECR Summary'!M596)</f>
        <v>VF_EMPTY</v>
      </c>
      <c r="I554" s="21" t="str">
        <f>IF(ISBLANK('ECR Summary'!O596),"VF_EMPTY",'ECR Summary'!O596)</f>
        <v>VF_EMPTY</v>
      </c>
      <c r="J554" s="21" t="str">
        <f>IF(ISBLANK('ECR Summary'!R596),"VF_EMPTY",'ECR Summary'!R596)</f>
        <v>VF_EMPTY</v>
      </c>
      <c r="K554" s="21" t="str">
        <f>IF(ISBLANK('ECR Summary'!S596),"VF_EMPTY",'ECR Summary'!S596)</f>
        <v>VF_EMPTY</v>
      </c>
      <c r="L554" s="21" t="str">
        <f>IF(ISBLANK('ECR Summary'!T596),"VF_EMPTY",'ECR Summary'!T596)</f>
        <v>VF_EMPTY</v>
      </c>
      <c r="M554" s="21" t="str">
        <f>IF(ISBLANK('ECR Summary'!U596),"VF_EMPTY",'ECR Summary'!U596)</f>
        <v>VF_EMPTY</v>
      </c>
      <c r="N554" s="21" t="str">
        <f>IF(ISBLANK('ECR Summary'!AC596),"VF_EMPTY",'ECR Summary'!AC596)</f>
        <v>VF_EMPTY</v>
      </c>
      <c r="O554" s="21" t="str">
        <f>IF(ISBLANK('ECR Summary'!AF596),"VF_EMPTY",'ECR Summary'!AF596)</f>
        <v>VF_EMPTY</v>
      </c>
      <c r="P554" s="21" t="str">
        <f>IF(ISBLANK('ECR Summary'!AL596),"VF_EMPTY",'ECR Summary'!AL596)</f>
        <v>VF_EMPTY</v>
      </c>
      <c r="Q554" s="21" t="str">
        <f>IF(ISBLANK('ECR Summary'!AQ596),"VF_EMPTY",'ECR Summary'!AQ596)</f>
        <v>VF_EMPTY</v>
      </c>
      <c r="R554" s="21" t="str">
        <f>IF(ISBLANK('ECR Summary'!AS596),"VF_EMPTY",'ECR Summary'!AS596)</f>
        <v>VF_EMPTY</v>
      </c>
      <c r="S554" s="21" t="str">
        <f>IF(ISBLANK('ECR Summary'!BD596),"VF_EMPTY",'ECR Summary'!BD596)</f>
        <v>VF_EMPTY</v>
      </c>
      <c r="T554" s="21" t="str">
        <f>IF(ISBLANK('ECR Summary'!BE596),"VF_EMPTY",'ECR Summary'!BE596)</f>
        <v>VF_EMPTY</v>
      </c>
      <c r="U554" s="21" t="str">
        <f>IF(ISBLANK('ECR Summary'!BH596),"VF_EMPTY",'ECR Summary'!BH596)</f>
        <v>VF_EMPTY</v>
      </c>
      <c r="V554" s="21" t="str">
        <f>IF(ISBLANK('ECR Summary'!BM596),"VF_EMPTY",'ECR Summary'!BM596)</f>
        <v>VF_EMPTY</v>
      </c>
      <c r="W554" s="21" t="str">
        <f>IF(ISBLANK('ECR Summary'!BU596),"VF_EMPTY",'ECR Summary'!BU596)</f>
        <v>VF_EMPTY</v>
      </c>
      <c r="X554" s="21" t="str">
        <f>IF(ISBLANK('ECR Summary'!CA596),"VF_EMPTY",'ECR Summary'!CA596)</f>
        <v>VF_EMPTY</v>
      </c>
      <c r="Z554" s="47" t="str">
        <f>IF(ISBLANK('ECR Summary'!AG596),"VF_EMPTY",'ECR Summary'!AG596)</f>
        <v>VF_EMPTY</v>
      </c>
      <c r="AA554" s="47" t="str">
        <f>IF(ISBLANK('ECR Summary'!BQ596),"VF_EMPTY",'ECR Summary'!BQ596)</f>
        <v>VF_EMPTY</v>
      </c>
    </row>
    <row r="555" spans="1:27">
      <c r="A555" s="21" t="str">
        <f>IF(ISBLANK('ECR Summary'!B597),"VF_EMPTY",'ECR Summary'!B597)</f>
        <v>VF_EMPTY</v>
      </c>
      <c r="B555" s="21" t="str">
        <f>IF(ISBLANK('ECR Summary'!E597),"VF_EMPTY",'ECR Summary'!E597)</f>
        <v>VF_EMPTY</v>
      </c>
      <c r="C555" s="21" t="str">
        <f>IF(ISBLANK('ECR Summary'!G597),"VF_EMPTY",'ECR Summary'!G597)</f>
        <v>VF_EMPTY</v>
      </c>
      <c r="D555" s="21" t="str">
        <f>IF(ISBLANK('ECR Summary'!H597),"VF_EMPTY",'ECR Summary'!H597)</f>
        <v>VF_EMPTY</v>
      </c>
      <c r="E555" s="21" t="str">
        <f>IF(ISBLANK('ECR Summary'!I597),"VF_EMPTY",'ECR Summary'!I597)</f>
        <v>VF_EMPTY</v>
      </c>
      <c r="F555" s="21" t="str">
        <f>IF(ISBLANK('ECR Summary'!J597),"VF_EMPTY",'ECR Summary'!J597)</f>
        <v>VF_EMPTY</v>
      </c>
      <c r="G555" s="21" t="str">
        <f>IF(ISBLANK('ECR Summary'!L597),"VF_EMPTY",'ECR Summary'!L597)</f>
        <v>VF_EMPTY</v>
      </c>
      <c r="H555" s="21" t="str">
        <f>IF(ISBLANK('ECR Summary'!M597),"VF_EMPTY",'ECR Summary'!M597)</f>
        <v>VF_EMPTY</v>
      </c>
      <c r="I555" s="21" t="str">
        <f>IF(ISBLANK('ECR Summary'!O597),"VF_EMPTY",'ECR Summary'!O597)</f>
        <v>VF_EMPTY</v>
      </c>
      <c r="J555" s="21" t="str">
        <f>IF(ISBLANK('ECR Summary'!R597),"VF_EMPTY",'ECR Summary'!R597)</f>
        <v>VF_EMPTY</v>
      </c>
      <c r="K555" s="21" t="str">
        <f>IF(ISBLANK('ECR Summary'!S597),"VF_EMPTY",'ECR Summary'!S597)</f>
        <v>VF_EMPTY</v>
      </c>
      <c r="L555" s="21" t="str">
        <f>IF(ISBLANK('ECR Summary'!T597),"VF_EMPTY",'ECR Summary'!T597)</f>
        <v>VF_EMPTY</v>
      </c>
      <c r="M555" s="21" t="str">
        <f>IF(ISBLANK('ECR Summary'!U597),"VF_EMPTY",'ECR Summary'!U597)</f>
        <v>VF_EMPTY</v>
      </c>
      <c r="N555" s="21" t="str">
        <f>IF(ISBLANK('ECR Summary'!AC597),"VF_EMPTY",'ECR Summary'!AC597)</f>
        <v>VF_EMPTY</v>
      </c>
      <c r="O555" s="21" t="str">
        <f>IF(ISBLANK('ECR Summary'!AF597),"VF_EMPTY",'ECR Summary'!AF597)</f>
        <v>VF_EMPTY</v>
      </c>
      <c r="P555" s="21" t="str">
        <f>IF(ISBLANK('ECR Summary'!AL597),"VF_EMPTY",'ECR Summary'!AL597)</f>
        <v>VF_EMPTY</v>
      </c>
      <c r="Q555" s="21" t="str">
        <f>IF(ISBLANK('ECR Summary'!AQ597),"VF_EMPTY",'ECR Summary'!AQ597)</f>
        <v>VF_EMPTY</v>
      </c>
      <c r="R555" s="21" t="str">
        <f>IF(ISBLANK('ECR Summary'!AS597),"VF_EMPTY",'ECR Summary'!AS597)</f>
        <v>VF_EMPTY</v>
      </c>
      <c r="S555" s="21" t="str">
        <f>IF(ISBLANK('ECR Summary'!BD597),"VF_EMPTY",'ECR Summary'!BD597)</f>
        <v>VF_EMPTY</v>
      </c>
      <c r="T555" s="21" t="str">
        <f>IF(ISBLANK('ECR Summary'!BE597),"VF_EMPTY",'ECR Summary'!BE597)</f>
        <v>VF_EMPTY</v>
      </c>
      <c r="U555" s="21" t="str">
        <f>IF(ISBLANK('ECR Summary'!BH597),"VF_EMPTY",'ECR Summary'!BH597)</f>
        <v>VF_EMPTY</v>
      </c>
      <c r="V555" s="21" t="str">
        <f>IF(ISBLANK('ECR Summary'!BM597),"VF_EMPTY",'ECR Summary'!BM597)</f>
        <v>VF_EMPTY</v>
      </c>
      <c r="W555" s="21" t="str">
        <f>IF(ISBLANK('ECR Summary'!BU597),"VF_EMPTY",'ECR Summary'!BU597)</f>
        <v>VF_EMPTY</v>
      </c>
      <c r="X555" s="21" t="str">
        <f>IF(ISBLANK('ECR Summary'!CA597),"VF_EMPTY",'ECR Summary'!CA597)</f>
        <v>VF_EMPTY</v>
      </c>
      <c r="Z555" s="47" t="str">
        <f>IF(ISBLANK('ECR Summary'!AG597),"VF_EMPTY",'ECR Summary'!AG597)</f>
        <v>VF_EMPTY</v>
      </c>
      <c r="AA555" s="47" t="str">
        <f>IF(ISBLANK('ECR Summary'!BQ597),"VF_EMPTY",'ECR Summary'!BQ597)</f>
        <v>VF_EMPTY</v>
      </c>
    </row>
    <row r="556" spans="1:27">
      <c r="A556" s="21" t="str">
        <f>IF(ISBLANK('ECR Summary'!B598),"VF_EMPTY",'ECR Summary'!B598)</f>
        <v>VF_EMPTY</v>
      </c>
      <c r="B556" s="21" t="str">
        <f>IF(ISBLANK('ECR Summary'!E598),"VF_EMPTY",'ECR Summary'!E598)</f>
        <v>VF_EMPTY</v>
      </c>
      <c r="C556" s="21" t="str">
        <f>IF(ISBLANK('ECR Summary'!G598),"VF_EMPTY",'ECR Summary'!G598)</f>
        <v>VF_EMPTY</v>
      </c>
      <c r="D556" s="21" t="str">
        <f>IF(ISBLANK('ECR Summary'!H598),"VF_EMPTY",'ECR Summary'!H598)</f>
        <v>VF_EMPTY</v>
      </c>
      <c r="E556" s="21" t="str">
        <f>IF(ISBLANK('ECR Summary'!I598),"VF_EMPTY",'ECR Summary'!I598)</f>
        <v>VF_EMPTY</v>
      </c>
      <c r="F556" s="21" t="str">
        <f>IF(ISBLANK('ECR Summary'!J598),"VF_EMPTY",'ECR Summary'!J598)</f>
        <v>VF_EMPTY</v>
      </c>
      <c r="G556" s="21" t="str">
        <f>IF(ISBLANK('ECR Summary'!L598),"VF_EMPTY",'ECR Summary'!L598)</f>
        <v>VF_EMPTY</v>
      </c>
      <c r="H556" s="21" t="str">
        <f>IF(ISBLANK('ECR Summary'!M598),"VF_EMPTY",'ECR Summary'!M598)</f>
        <v>VF_EMPTY</v>
      </c>
      <c r="I556" s="21" t="str">
        <f>IF(ISBLANK('ECR Summary'!O598),"VF_EMPTY",'ECR Summary'!O598)</f>
        <v>VF_EMPTY</v>
      </c>
      <c r="J556" s="21" t="str">
        <f>IF(ISBLANK('ECR Summary'!R598),"VF_EMPTY",'ECR Summary'!R598)</f>
        <v>VF_EMPTY</v>
      </c>
      <c r="K556" s="21" t="str">
        <f>IF(ISBLANK('ECR Summary'!S598),"VF_EMPTY",'ECR Summary'!S598)</f>
        <v>VF_EMPTY</v>
      </c>
      <c r="L556" s="21" t="str">
        <f>IF(ISBLANK('ECR Summary'!T598),"VF_EMPTY",'ECR Summary'!T598)</f>
        <v>VF_EMPTY</v>
      </c>
      <c r="M556" s="21" t="str">
        <f>IF(ISBLANK('ECR Summary'!U598),"VF_EMPTY",'ECR Summary'!U598)</f>
        <v>VF_EMPTY</v>
      </c>
      <c r="N556" s="21" t="str">
        <f>IF(ISBLANK('ECR Summary'!AC598),"VF_EMPTY",'ECR Summary'!AC598)</f>
        <v>VF_EMPTY</v>
      </c>
      <c r="O556" s="21" t="str">
        <f>IF(ISBLANK('ECR Summary'!AF598),"VF_EMPTY",'ECR Summary'!AF598)</f>
        <v>VF_EMPTY</v>
      </c>
      <c r="P556" s="21" t="str">
        <f>IF(ISBLANK('ECR Summary'!AL598),"VF_EMPTY",'ECR Summary'!AL598)</f>
        <v>VF_EMPTY</v>
      </c>
      <c r="Q556" s="21" t="str">
        <f>IF(ISBLANK('ECR Summary'!AQ598),"VF_EMPTY",'ECR Summary'!AQ598)</f>
        <v>VF_EMPTY</v>
      </c>
      <c r="R556" s="21" t="str">
        <f>IF(ISBLANK('ECR Summary'!AS598),"VF_EMPTY",'ECR Summary'!AS598)</f>
        <v>VF_EMPTY</v>
      </c>
      <c r="S556" s="21" t="str">
        <f>IF(ISBLANK('ECR Summary'!BD598),"VF_EMPTY",'ECR Summary'!BD598)</f>
        <v>VF_EMPTY</v>
      </c>
      <c r="T556" s="21" t="str">
        <f>IF(ISBLANK('ECR Summary'!BE598),"VF_EMPTY",'ECR Summary'!BE598)</f>
        <v>VF_EMPTY</v>
      </c>
      <c r="U556" s="21" t="str">
        <f>IF(ISBLANK('ECR Summary'!BH598),"VF_EMPTY",'ECR Summary'!BH598)</f>
        <v>VF_EMPTY</v>
      </c>
      <c r="V556" s="21" t="str">
        <f>IF(ISBLANK('ECR Summary'!BM598),"VF_EMPTY",'ECR Summary'!BM598)</f>
        <v>VF_EMPTY</v>
      </c>
      <c r="W556" s="21" t="str">
        <f>IF(ISBLANK('ECR Summary'!BU598),"VF_EMPTY",'ECR Summary'!BU598)</f>
        <v>VF_EMPTY</v>
      </c>
      <c r="X556" s="21" t="str">
        <f>IF(ISBLANK('ECR Summary'!CA598),"VF_EMPTY",'ECR Summary'!CA598)</f>
        <v>VF_EMPTY</v>
      </c>
      <c r="Z556" s="47" t="str">
        <f>IF(ISBLANK('ECR Summary'!AG598),"VF_EMPTY",'ECR Summary'!AG598)</f>
        <v>VF_EMPTY</v>
      </c>
      <c r="AA556" s="47" t="str">
        <f>IF(ISBLANK('ECR Summary'!BQ598),"VF_EMPTY",'ECR Summary'!BQ598)</f>
        <v>VF_EMPTY</v>
      </c>
    </row>
    <row r="557" spans="1:27">
      <c r="A557" s="21" t="str">
        <f>IF(ISBLANK('ECR Summary'!B599),"VF_EMPTY",'ECR Summary'!B599)</f>
        <v>VF_EMPTY</v>
      </c>
      <c r="B557" s="21" t="str">
        <f>IF(ISBLANK('ECR Summary'!E599),"VF_EMPTY",'ECR Summary'!E599)</f>
        <v>VF_EMPTY</v>
      </c>
      <c r="C557" s="21" t="str">
        <f>IF(ISBLANK('ECR Summary'!G599),"VF_EMPTY",'ECR Summary'!G599)</f>
        <v>VF_EMPTY</v>
      </c>
      <c r="D557" s="21" t="str">
        <f>IF(ISBLANK('ECR Summary'!H599),"VF_EMPTY",'ECR Summary'!H599)</f>
        <v>VF_EMPTY</v>
      </c>
      <c r="E557" s="21" t="str">
        <f>IF(ISBLANK('ECR Summary'!I599),"VF_EMPTY",'ECR Summary'!I599)</f>
        <v>VF_EMPTY</v>
      </c>
      <c r="F557" s="21" t="str">
        <f>IF(ISBLANK('ECR Summary'!J599),"VF_EMPTY",'ECR Summary'!J599)</f>
        <v>VF_EMPTY</v>
      </c>
      <c r="G557" s="21" t="str">
        <f>IF(ISBLANK('ECR Summary'!L599),"VF_EMPTY",'ECR Summary'!L599)</f>
        <v>VF_EMPTY</v>
      </c>
      <c r="H557" s="21" t="str">
        <f>IF(ISBLANK('ECR Summary'!M599),"VF_EMPTY",'ECR Summary'!M599)</f>
        <v>VF_EMPTY</v>
      </c>
      <c r="I557" s="21" t="str">
        <f>IF(ISBLANK('ECR Summary'!O599),"VF_EMPTY",'ECR Summary'!O599)</f>
        <v>VF_EMPTY</v>
      </c>
      <c r="J557" s="21" t="str">
        <f>IF(ISBLANK('ECR Summary'!R599),"VF_EMPTY",'ECR Summary'!R599)</f>
        <v>VF_EMPTY</v>
      </c>
      <c r="K557" s="21" t="str">
        <f>IF(ISBLANK('ECR Summary'!S599),"VF_EMPTY",'ECR Summary'!S599)</f>
        <v>VF_EMPTY</v>
      </c>
      <c r="L557" s="21" t="str">
        <f>IF(ISBLANK('ECR Summary'!T599),"VF_EMPTY",'ECR Summary'!T599)</f>
        <v>VF_EMPTY</v>
      </c>
      <c r="M557" s="21" t="str">
        <f>IF(ISBLANK('ECR Summary'!U599),"VF_EMPTY",'ECR Summary'!U599)</f>
        <v>VF_EMPTY</v>
      </c>
      <c r="N557" s="21" t="str">
        <f>IF(ISBLANK('ECR Summary'!AC599),"VF_EMPTY",'ECR Summary'!AC599)</f>
        <v>VF_EMPTY</v>
      </c>
      <c r="O557" s="21" t="str">
        <f>IF(ISBLANK('ECR Summary'!AF599),"VF_EMPTY",'ECR Summary'!AF599)</f>
        <v>VF_EMPTY</v>
      </c>
      <c r="P557" s="21" t="str">
        <f>IF(ISBLANK('ECR Summary'!AL599),"VF_EMPTY",'ECR Summary'!AL599)</f>
        <v>VF_EMPTY</v>
      </c>
      <c r="Q557" s="21" t="str">
        <f>IF(ISBLANK('ECR Summary'!AQ599),"VF_EMPTY",'ECR Summary'!AQ599)</f>
        <v>VF_EMPTY</v>
      </c>
      <c r="R557" s="21" t="str">
        <f>IF(ISBLANK('ECR Summary'!AS599),"VF_EMPTY",'ECR Summary'!AS599)</f>
        <v>VF_EMPTY</v>
      </c>
      <c r="S557" s="21" t="str">
        <f>IF(ISBLANK('ECR Summary'!BD599),"VF_EMPTY",'ECR Summary'!BD599)</f>
        <v>VF_EMPTY</v>
      </c>
      <c r="T557" s="21" t="str">
        <f>IF(ISBLANK('ECR Summary'!BE599),"VF_EMPTY",'ECR Summary'!BE599)</f>
        <v>VF_EMPTY</v>
      </c>
      <c r="U557" s="21" t="str">
        <f>IF(ISBLANK('ECR Summary'!BH599),"VF_EMPTY",'ECR Summary'!BH599)</f>
        <v>VF_EMPTY</v>
      </c>
      <c r="V557" s="21" t="str">
        <f>IF(ISBLANK('ECR Summary'!BM599),"VF_EMPTY",'ECR Summary'!BM599)</f>
        <v>VF_EMPTY</v>
      </c>
      <c r="W557" s="21" t="str">
        <f>IF(ISBLANK('ECR Summary'!BU599),"VF_EMPTY",'ECR Summary'!BU599)</f>
        <v>VF_EMPTY</v>
      </c>
      <c r="X557" s="21" t="str">
        <f>IF(ISBLANK('ECR Summary'!CA599),"VF_EMPTY",'ECR Summary'!CA599)</f>
        <v>VF_EMPTY</v>
      </c>
      <c r="Z557" s="47" t="str">
        <f>IF(ISBLANK('ECR Summary'!AG599),"VF_EMPTY",'ECR Summary'!AG599)</f>
        <v>VF_EMPTY</v>
      </c>
      <c r="AA557" s="47" t="str">
        <f>IF(ISBLANK('ECR Summary'!BQ599),"VF_EMPTY",'ECR Summary'!BQ599)</f>
        <v>VF_EMPTY</v>
      </c>
    </row>
    <row r="558" spans="1:27">
      <c r="A558" s="21" t="str">
        <f>IF(ISBLANK('ECR Summary'!B600),"VF_EMPTY",'ECR Summary'!B600)</f>
        <v>VF_EMPTY</v>
      </c>
      <c r="B558" s="21" t="str">
        <f>IF(ISBLANK('ECR Summary'!E600),"VF_EMPTY",'ECR Summary'!E600)</f>
        <v>VF_EMPTY</v>
      </c>
      <c r="C558" s="21" t="str">
        <f>IF(ISBLANK('ECR Summary'!G600),"VF_EMPTY",'ECR Summary'!G600)</f>
        <v>VF_EMPTY</v>
      </c>
      <c r="D558" s="21" t="str">
        <f>IF(ISBLANK('ECR Summary'!H600),"VF_EMPTY",'ECR Summary'!H600)</f>
        <v>VF_EMPTY</v>
      </c>
      <c r="E558" s="21" t="str">
        <f>IF(ISBLANK('ECR Summary'!I600),"VF_EMPTY",'ECR Summary'!I600)</f>
        <v>VF_EMPTY</v>
      </c>
      <c r="F558" s="21" t="str">
        <f>IF(ISBLANK('ECR Summary'!J600),"VF_EMPTY",'ECR Summary'!J600)</f>
        <v>VF_EMPTY</v>
      </c>
      <c r="G558" s="21" t="str">
        <f>IF(ISBLANK('ECR Summary'!L600),"VF_EMPTY",'ECR Summary'!L600)</f>
        <v>VF_EMPTY</v>
      </c>
      <c r="H558" s="21" t="str">
        <f>IF(ISBLANK('ECR Summary'!M600),"VF_EMPTY",'ECR Summary'!M600)</f>
        <v>VF_EMPTY</v>
      </c>
      <c r="I558" s="21" t="str">
        <f>IF(ISBLANK('ECR Summary'!O600),"VF_EMPTY",'ECR Summary'!O600)</f>
        <v>VF_EMPTY</v>
      </c>
      <c r="J558" s="21" t="str">
        <f>IF(ISBLANK('ECR Summary'!R600),"VF_EMPTY",'ECR Summary'!R600)</f>
        <v>VF_EMPTY</v>
      </c>
      <c r="K558" s="21" t="str">
        <f>IF(ISBLANK('ECR Summary'!S600),"VF_EMPTY",'ECR Summary'!S600)</f>
        <v>VF_EMPTY</v>
      </c>
      <c r="L558" s="21" t="str">
        <f>IF(ISBLANK('ECR Summary'!T600),"VF_EMPTY",'ECR Summary'!T600)</f>
        <v>VF_EMPTY</v>
      </c>
      <c r="M558" s="21" t="str">
        <f>IF(ISBLANK('ECR Summary'!U600),"VF_EMPTY",'ECR Summary'!U600)</f>
        <v>VF_EMPTY</v>
      </c>
      <c r="N558" s="21" t="str">
        <f>IF(ISBLANK('ECR Summary'!AC600),"VF_EMPTY",'ECR Summary'!AC600)</f>
        <v>VF_EMPTY</v>
      </c>
      <c r="O558" s="21" t="str">
        <f>IF(ISBLANK('ECR Summary'!AF600),"VF_EMPTY",'ECR Summary'!AF600)</f>
        <v>VF_EMPTY</v>
      </c>
      <c r="P558" s="21" t="str">
        <f>IF(ISBLANK('ECR Summary'!AL600),"VF_EMPTY",'ECR Summary'!AL600)</f>
        <v>VF_EMPTY</v>
      </c>
      <c r="Q558" s="21" t="str">
        <f>IF(ISBLANK('ECR Summary'!AQ600),"VF_EMPTY",'ECR Summary'!AQ600)</f>
        <v>VF_EMPTY</v>
      </c>
      <c r="R558" s="21" t="str">
        <f>IF(ISBLANK('ECR Summary'!AS600),"VF_EMPTY",'ECR Summary'!AS600)</f>
        <v>VF_EMPTY</v>
      </c>
      <c r="S558" s="21" t="str">
        <f>IF(ISBLANK('ECR Summary'!BD600),"VF_EMPTY",'ECR Summary'!BD600)</f>
        <v>VF_EMPTY</v>
      </c>
      <c r="T558" s="21" t="str">
        <f>IF(ISBLANK('ECR Summary'!BE600),"VF_EMPTY",'ECR Summary'!BE600)</f>
        <v>VF_EMPTY</v>
      </c>
      <c r="U558" s="21" t="str">
        <f>IF(ISBLANK('ECR Summary'!BH600),"VF_EMPTY",'ECR Summary'!BH600)</f>
        <v>VF_EMPTY</v>
      </c>
      <c r="V558" s="21" t="str">
        <f>IF(ISBLANK('ECR Summary'!BM600),"VF_EMPTY",'ECR Summary'!BM600)</f>
        <v>VF_EMPTY</v>
      </c>
      <c r="W558" s="21" t="str">
        <f>IF(ISBLANK('ECR Summary'!BU600),"VF_EMPTY",'ECR Summary'!BU600)</f>
        <v>VF_EMPTY</v>
      </c>
      <c r="X558" s="21" t="str">
        <f>IF(ISBLANK('ECR Summary'!CA600),"VF_EMPTY",'ECR Summary'!CA600)</f>
        <v>VF_EMPTY</v>
      </c>
      <c r="Z558" s="47" t="str">
        <f>IF(ISBLANK('ECR Summary'!AG600),"VF_EMPTY",'ECR Summary'!AG600)</f>
        <v>VF_EMPTY</v>
      </c>
      <c r="AA558" s="47" t="str">
        <f>IF(ISBLANK('ECR Summary'!BQ600),"VF_EMPTY",'ECR Summary'!BQ600)</f>
        <v>VF_EMPTY</v>
      </c>
    </row>
    <row r="559" spans="1:27">
      <c r="A559" s="21" t="str">
        <f>IF(ISBLANK('ECR Summary'!B601),"VF_EMPTY",'ECR Summary'!B601)</f>
        <v>VF_EMPTY</v>
      </c>
      <c r="B559" s="21" t="str">
        <f>IF(ISBLANK('ECR Summary'!E601),"VF_EMPTY",'ECR Summary'!E601)</f>
        <v>VF_EMPTY</v>
      </c>
      <c r="C559" s="21" t="str">
        <f>IF(ISBLANK('ECR Summary'!G601),"VF_EMPTY",'ECR Summary'!G601)</f>
        <v>VF_EMPTY</v>
      </c>
      <c r="D559" s="21" t="str">
        <f>IF(ISBLANK('ECR Summary'!H601),"VF_EMPTY",'ECR Summary'!H601)</f>
        <v>VF_EMPTY</v>
      </c>
      <c r="E559" s="21" t="str">
        <f>IF(ISBLANK('ECR Summary'!I601),"VF_EMPTY",'ECR Summary'!I601)</f>
        <v>VF_EMPTY</v>
      </c>
      <c r="F559" s="21" t="str">
        <f>IF(ISBLANK('ECR Summary'!J601),"VF_EMPTY",'ECR Summary'!J601)</f>
        <v>VF_EMPTY</v>
      </c>
      <c r="G559" s="21" t="str">
        <f>IF(ISBLANK('ECR Summary'!L601),"VF_EMPTY",'ECR Summary'!L601)</f>
        <v>VF_EMPTY</v>
      </c>
      <c r="H559" s="21" t="str">
        <f>IF(ISBLANK('ECR Summary'!M601),"VF_EMPTY",'ECR Summary'!M601)</f>
        <v>VF_EMPTY</v>
      </c>
      <c r="I559" s="21" t="str">
        <f>IF(ISBLANK('ECR Summary'!O601),"VF_EMPTY",'ECR Summary'!O601)</f>
        <v>VF_EMPTY</v>
      </c>
      <c r="J559" s="21" t="str">
        <f>IF(ISBLANK('ECR Summary'!R601),"VF_EMPTY",'ECR Summary'!R601)</f>
        <v>VF_EMPTY</v>
      </c>
      <c r="K559" s="21" t="str">
        <f>IF(ISBLANK('ECR Summary'!S601),"VF_EMPTY",'ECR Summary'!S601)</f>
        <v>VF_EMPTY</v>
      </c>
      <c r="L559" s="21" t="str">
        <f>IF(ISBLANK('ECR Summary'!T601),"VF_EMPTY",'ECR Summary'!T601)</f>
        <v>VF_EMPTY</v>
      </c>
      <c r="M559" s="21" t="str">
        <f>IF(ISBLANK('ECR Summary'!U601),"VF_EMPTY",'ECR Summary'!U601)</f>
        <v>VF_EMPTY</v>
      </c>
      <c r="N559" s="21" t="str">
        <f>IF(ISBLANK('ECR Summary'!AC601),"VF_EMPTY",'ECR Summary'!AC601)</f>
        <v>VF_EMPTY</v>
      </c>
      <c r="O559" s="21" t="str">
        <f>IF(ISBLANK('ECR Summary'!AF601),"VF_EMPTY",'ECR Summary'!AF601)</f>
        <v>VF_EMPTY</v>
      </c>
      <c r="P559" s="21" t="str">
        <f>IF(ISBLANK('ECR Summary'!AL601),"VF_EMPTY",'ECR Summary'!AL601)</f>
        <v>VF_EMPTY</v>
      </c>
      <c r="Q559" s="21" t="str">
        <f>IF(ISBLANK('ECR Summary'!AQ601),"VF_EMPTY",'ECR Summary'!AQ601)</f>
        <v>VF_EMPTY</v>
      </c>
      <c r="R559" s="21" t="str">
        <f>IF(ISBLANK('ECR Summary'!AS601),"VF_EMPTY",'ECR Summary'!AS601)</f>
        <v>VF_EMPTY</v>
      </c>
      <c r="S559" s="21" t="str">
        <f>IF(ISBLANK('ECR Summary'!BD601),"VF_EMPTY",'ECR Summary'!BD601)</f>
        <v>VF_EMPTY</v>
      </c>
      <c r="T559" s="21" t="str">
        <f>IF(ISBLANK('ECR Summary'!BE601),"VF_EMPTY",'ECR Summary'!BE601)</f>
        <v>VF_EMPTY</v>
      </c>
      <c r="U559" s="21" t="str">
        <f>IF(ISBLANK('ECR Summary'!BH601),"VF_EMPTY",'ECR Summary'!BH601)</f>
        <v>VF_EMPTY</v>
      </c>
      <c r="V559" s="21" t="str">
        <f>IF(ISBLANK('ECR Summary'!BM601),"VF_EMPTY",'ECR Summary'!BM601)</f>
        <v>VF_EMPTY</v>
      </c>
      <c r="W559" s="21" t="str">
        <f>IF(ISBLANK('ECR Summary'!BU601),"VF_EMPTY",'ECR Summary'!BU601)</f>
        <v>VF_EMPTY</v>
      </c>
      <c r="X559" s="21" t="str">
        <f>IF(ISBLANK('ECR Summary'!CA601),"VF_EMPTY",'ECR Summary'!CA601)</f>
        <v>VF_EMPTY</v>
      </c>
      <c r="Z559" s="47" t="str">
        <f>IF(ISBLANK('ECR Summary'!AG601),"VF_EMPTY",'ECR Summary'!AG601)</f>
        <v>VF_EMPTY</v>
      </c>
      <c r="AA559" s="47" t="str">
        <f>IF(ISBLANK('ECR Summary'!BQ601),"VF_EMPTY",'ECR Summary'!BQ601)</f>
        <v>VF_EMPTY</v>
      </c>
    </row>
    <row r="560" spans="1:27">
      <c r="A560" s="21" t="str">
        <f>IF(ISBLANK('ECR Summary'!B602),"VF_EMPTY",'ECR Summary'!B602)</f>
        <v>VF_EMPTY</v>
      </c>
      <c r="B560" s="21" t="str">
        <f>IF(ISBLANK('ECR Summary'!E602),"VF_EMPTY",'ECR Summary'!E602)</f>
        <v>VF_EMPTY</v>
      </c>
      <c r="C560" s="21" t="str">
        <f>IF(ISBLANK('ECR Summary'!G602),"VF_EMPTY",'ECR Summary'!G602)</f>
        <v>VF_EMPTY</v>
      </c>
      <c r="D560" s="21" t="str">
        <f>IF(ISBLANK('ECR Summary'!H602),"VF_EMPTY",'ECR Summary'!H602)</f>
        <v>VF_EMPTY</v>
      </c>
      <c r="E560" s="21" t="str">
        <f>IF(ISBLANK('ECR Summary'!I602),"VF_EMPTY",'ECR Summary'!I602)</f>
        <v>VF_EMPTY</v>
      </c>
      <c r="F560" s="21" t="str">
        <f>IF(ISBLANK('ECR Summary'!J602),"VF_EMPTY",'ECR Summary'!J602)</f>
        <v>VF_EMPTY</v>
      </c>
      <c r="G560" s="21" t="str">
        <f>IF(ISBLANK('ECR Summary'!L602),"VF_EMPTY",'ECR Summary'!L602)</f>
        <v>VF_EMPTY</v>
      </c>
      <c r="H560" s="21" t="str">
        <f>IF(ISBLANK('ECR Summary'!M602),"VF_EMPTY",'ECR Summary'!M602)</f>
        <v>VF_EMPTY</v>
      </c>
      <c r="I560" s="21" t="str">
        <f>IF(ISBLANK('ECR Summary'!O602),"VF_EMPTY",'ECR Summary'!O602)</f>
        <v>VF_EMPTY</v>
      </c>
      <c r="J560" s="21" t="str">
        <f>IF(ISBLANK('ECR Summary'!R602),"VF_EMPTY",'ECR Summary'!R602)</f>
        <v>VF_EMPTY</v>
      </c>
      <c r="K560" s="21" t="str">
        <f>IF(ISBLANK('ECR Summary'!S602),"VF_EMPTY",'ECR Summary'!S602)</f>
        <v>VF_EMPTY</v>
      </c>
      <c r="L560" s="21" t="str">
        <f>IF(ISBLANK('ECR Summary'!T602),"VF_EMPTY",'ECR Summary'!T602)</f>
        <v>VF_EMPTY</v>
      </c>
      <c r="M560" s="21" t="str">
        <f>IF(ISBLANK('ECR Summary'!U602),"VF_EMPTY",'ECR Summary'!U602)</f>
        <v>VF_EMPTY</v>
      </c>
      <c r="N560" s="21" t="str">
        <f>IF(ISBLANK('ECR Summary'!AC602),"VF_EMPTY",'ECR Summary'!AC602)</f>
        <v>VF_EMPTY</v>
      </c>
      <c r="O560" s="21" t="str">
        <f>IF(ISBLANK('ECR Summary'!AF602),"VF_EMPTY",'ECR Summary'!AF602)</f>
        <v>VF_EMPTY</v>
      </c>
      <c r="P560" s="21" t="str">
        <f>IF(ISBLANK('ECR Summary'!AL602),"VF_EMPTY",'ECR Summary'!AL602)</f>
        <v>VF_EMPTY</v>
      </c>
      <c r="Q560" s="21" t="str">
        <f>IF(ISBLANK('ECR Summary'!AQ602),"VF_EMPTY",'ECR Summary'!AQ602)</f>
        <v>VF_EMPTY</v>
      </c>
      <c r="R560" s="21" t="str">
        <f>IF(ISBLANK('ECR Summary'!AS602),"VF_EMPTY",'ECR Summary'!AS602)</f>
        <v>VF_EMPTY</v>
      </c>
      <c r="S560" s="21" t="str">
        <f>IF(ISBLANK('ECR Summary'!BD602),"VF_EMPTY",'ECR Summary'!BD602)</f>
        <v>VF_EMPTY</v>
      </c>
      <c r="T560" s="21" t="str">
        <f>IF(ISBLANK('ECR Summary'!BE602),"VF_EMPTY",'ECR Summary'!BE602)</f>
        <v>VF_EMPTY</v>
      </c>
      <c r="U560" s="21" t="str">
        <f>IF(ISBLANK('ECR Summary'!BH602),"VF_EMPTY",'ECR Summary'!BH602)</f>
        <v>VF_EMPTY</v>
      </c>
      <c r="V560" s="21" t="str">
        <f>IF(ISBLANK('ECR Summary'!BM602),"VF_EMPTY",'ECR Summary'!BM602)</f>
        <v>VF_EMPTY</v>
      </c>
      <c r="W560" s="21" t="str">
        <f>IF(ISBLANK('ECR Summary'!BU602),"VF_EMPTY",'ECR Summary'!BU602)</f>
        <v>VF_EMPTY</v>
      </c>
      <c r="X560" s="21" t="str">
        <f>IF(ISBLANK('ECR Summary'!CA602),"VF_EMPTY",'ECR Summary'!CA602)</f>
        <v>VF_EMPTY</v>
      </c>
      <c r="Z560" s="47" t="str">
        <f>IF(ISBLANK('ECR Summary'!AG602),"VF_EMPTY",'ECR Summary'!AG602)</f>
        <v>VF_EMPTY</v>
      </c>
      <c r="AA560" s="47" t="str">
        <f>IF(ISBLANK('ECR Summary'!BQ602),"VF_EMPTY",'ECR Summary'!BQ602)</f>
        <v>VF_EMPTY</v>
      </c>
    </row>
    <row r="561" spans="1:27">
      <c r="A561" s="21" t="str">
        <f>IF(ISBLANK('ECR Summary'!B603),"VF_EMPTY",'ECR Summary'!B603)</f>
        <v>VF_EMPTY</v>
      </c>
      <c r="B561" s="21" t="str">
        <f>IF(ISBLANK('ECR Summary'!E603),"VF_EMPTY",'ECR Summary'!E603)</f>
        <v>VF_EMPTY</v>
      </c>
      <c r="C561" s="21" t="str">
        <f>IF(ISBLANK('ECR Summary'!G603),"VF_EMPTY",'ECR Summary'!G603)</f>
        <v>VF_EMPTY</v>
      </c>
      <c r="D561" s="21" t="str">
        <f>IF(ISBLANK('ECR Summary'!H603),"VF_EMPTY",'ECR Summary'!H603)</f>
        <v>VF_EMPTY</v>
      </c>
      <c r="E561" s="21" t="str">
        <f>IF(ISBLANK('ECR Summary'!I603),"VF_EMPTY",'ECR Summary'!I603)</f>
        <v>VF_EMPTY</v>
      </c>
      <c r="F561" s="21" t="str">
        <f>IF(ISBLANK('ECR Summary'!J603),"VF_EMPTY",'ECR Summary'!J603)</f>
        <v>VF_EMPTY</v>
      </c>
      <c r="G561" s="21" t="str">
        <f>IF(ISBLANK('ECR Summary'!L603),"VF_EMPTY",'ECR Summary'!L603)</f>
        <v>VF_EMPTY</v>
      </c>
      <c r="H561" s="21" t="str">
        <f>IF(ISBLANK('ECR Summary'!M603),"VF_EMPTY",'ECR Summary'!M603)</f>
        <v>VF_EMPTY</v>
      </c>
      <c r="I561" s="21" t="str">
        <f>IF(ISBLANK('ECR Summary'!O603),"VF_EMPTY",'ECR Summary'!O603)</f>
        <v>VF_EMPTY</v>
      </c>
      <c r="J561" s="21" t="str">
        <f>IF(ISBLANK('ECR Summary'!R603),"VF_EMPTY",'ECR Summary'!R603)</f>
        <v>VF_EMPTY</v>
      </c>
      <c r="K561" s="21" t="str">
        <f>IF(ISBLANK('ECR Summary'!S603),"VF_EMPTY",'ECR Summary'!S603)</f>
        <v>VF_EMPTY</v>
      </c>
      <c r="L561" s="21" t="str">
        <f>IF(ISBLANK('ECR Summary'!T603),"VF_EMPTY",'ECR Summary'!T603)</f>
        <v>VF_EMPTY</v>
      </c>
      <c r="M561" s="21" t="str">
        <f>IF(ISBLANK('ECR Summary'!U603),"VF_EMPTY",'ECR Summary'!U603)</f>
        <v>VF_EMPTY</v>
      </c>
      <c r="N561" s="21" t="str">
        <f>IF(ISBLANK('ECR Summary'!AC603),"VF_EMPTY",'ECR Summary'!AC603)</f>
        <v>VF_EMPTY</v>
      </c>
      <c r="O561" s="21" t="str">
        <f>IF(ISBLANK('ECR Summary'!AF603),"VF_EMPTY",'ECR Summary'!AF603)</f>
        <v>VF_EMPTY</v>
      </c>
      <c r="P561" s="21" t="str">
        <f>IF(ISBLANK('ECR Summary'!AL603),"VF_EMPTY",'ECR Summary'!AL603)</f>
        <v>VF_EMPTY</v>
      </c>
      <c r="Q561" s="21" t="str">
        <f>IF(ISBLANK('ECR Summary'!AQ603),"VF_EMPTY",'ECR Summary'!AQ603)</f>
        <v>VF_EMPTY</v>
      </c>
      <c r="R561" s="21" t="str">
        <f>IF(ISBLANK('ECR Summary'!AS603),"VF_EMPTY",'ECR Summary'!AS603)</f>
        <v>VF_EMPTY</v>
      </c>
      <c r="S561" s="21" t="str">
        <f>IF(ISBLANK('ECR Summary'!BD603),"VF_EMPTY",'ECR Summary'!BD603)</f>
        <v>VF_EMPTY</v>
      </c>
      <c r="T561" s="21" t="str">
        <f>IF(ISBLANK('ECR Summary'!BE603),"VF_EMPTY",'ECR Summary'!BE603)</f>
        <v>VF_EMPTY</v>
      </c>
      <c r="U561" s="21" t="str">
        <f>IF(ISBLANK('ECR Summary'!BH603),"VF_EMPTY",'ECR Summary'!BH603)</f>
        <v>VF_EMPTY</v>
      </c>
      <c r="V561" s="21" t="str">
        <f>IF(ISBLANK('ECR Summary'!BM603),"VF_EMPTY",'ECR Summary'!BM603)</f>
        <v>VF_EMPTY</v>
      </c>
      <c r="W561" s="21" t="str">
        <f>IF(ISBLANK('ECR Summary'!BU603),"VF_EMPTY",'ECR Summary'!BU603)</f>
        <v>VF_EMPTY</v>
      </c>
      <c r="X561" s="21" t="str">
        <f>IF(ISBLANK('ECR Summary'!CA603),"VF_EMPTY",'ECR Summary'!CA603)</f>
        <v>VF_EMPTY</v>
      </c>
      <c r="Z561" s="47" t="str">
        <f>IF(ISBLANK('ECR Summary'!AG603),"VF_EMPTY",'ECR Summary'!AG603)</f>
        <v>VF_EMPTY</v>
      </c>
      <c r="AA561" s="47" t="str">
        <f>IF(ISBLANK('ECR Summary'!BQ603),"VF_EMPTY",'ECR Summary'!BQ603)</f>
        <v>VF_EMPTY</v>
      </c>
    </row>
    <row r="562" spans="1:27">
      <c r="A562" s="21" t="str">
        <f>IF(ISBLANK('ECR Summary'!B604),"VF_EMPTY",'ECR Summary'!B604)</f>
        <v>VF_EMPTY</v>
      </c>
      <c r="B562" s="21" t="str">
        <f>IF(ISBLANK('ECR Summary'!E604),"VF_EMPTY",'ECR Summary'!E604)</f>
        <v>VF_EMPTY</v>
      </c>
      <c r="C562" s="21" t="str">
        <f>IF(ISBLANK('ECR Summary'!G604),"VF_EMPTY",'ECR Summary'!G604)</f>
        <v>VF_EMPTY</v>
      </c>
      <c r="D562" s="21" t="str">
        <f>IF(ISBLANK('ECR Summary'!H604),"VF_EMPTY",'ECR Summary'!H604)</f>
        <v>VF_EMPTY</v>
      </c>
      <c r="E562" s="21" t="str">
        <f>IF(ISBLANK('ECR Summary'!I604),"VF_EMPTY",'ECR Summary'!I604)</f>
        <v>VF_EMPTY</v>
      </c>
      <c r="F562" s="21" t="str">
        <f>IF(ISBLANK('ECR Summary'!J604),"VF_EMPTY",'ECR Summary'!J604)</f>
        <v>VF_EMPTY</v>
      </c>
      <c r="G562" s="21" t="str">
        <f>IF(ISBLANK('ECR Summary'!L604),"VF_EMPTY",'ECR Summary'!L604)</f>
        <v>VF_EMPTY</v>
      </c>
      <c r="H562" s="21" t="str">
        <f>IF(ISBLANK('ECR Summary'!M604),"VF_EMPTY",'ECR Summary'!M604)</f>
        <v>VF_EMPTY</v>
      </c>
      <c r="I562" s="21" t="str">
        <f>IF(ISBLANK('ECR Summary'!O604),"VF_EMPTY",'ECR Summary'!O604)</f>
        <v>VF_EMPTY</v>
      </c>
      <c r="J562" s="21" t="str">
        <f>IF(ISBLANK('ECR Summary'!R604),"VF_EMPTY",'ECR Summary'!R604)</f>
        <v>VF_EMPTY</v>
      </c>
      <c r="K562" s="21" t="str">
        <f>IF(ISBLANK('ECR Summary'!S604),"VF_EMPTY",'ECR Summary'!S604)</f>
        <v>VF_EMPTY</v>
      </c>
      <c r="L562" s="21" t="str">
        <f>IF(ISBLANK('ECR Summary'!T604),"VF_EMPTY",'ECR Summary'!T604)</f>
        <v>VF_EMPTY</v>
      </c>
      <c r="M562" s="21" t="str">
        <f>IF(ISBLANK('ECR Summary'!U604),"VF_EMPTY",'ECR Summary'!U604)</f>
        <v>VF_EMPTY</v>
      </c>
      <c r="N562" s="21" t="str">
        <f>IF(ISBLANK('ECR Summary'!AC604),"VF_EMPTY",'ECR Summary'!AC604)</f>
        <v>VF_EMPTY</v>
      </c>
      <c r="O562" s="21" t="str">
        <f>IF(ISBLANK('ECR Summary'!AF604),"VF_EMPTY",'ECR Summary'!AF604)</f>
        <v>VF_EMPTY</v>
      </c>
      <c r="P562" s="21" t="str">
        <f>IF(ISBLANK('ECR Summary'!AL604),"VF_EMPTY",'ECR Summary'!AL604)</f>
        <v>VF_EMPTY</v>
      </c>
      <c r="Q562" s="21" t="str">
        <f>IF(ISBLANK('ECR Summary'!AQ604),"VF_EMPTY",'ECR Summary'!AQ604)</f>
        <v>VF_EMPTY</v>
      </c>
      <c r="R562" s="21" t="str">
        <f>IF(ISBLANK('ECR Summary'!AS604),"VF_EMPTY",'ECR Summary'!AS604)</f>
        <v>VF_EMPTY</v>
      </c>
      <c r="S562" s="21" t="str">
        <f>IF(ISBLANK('ECR Summary'!BD604),"VF_EMPTY",'ECR Summary'!BD604)</f>
        <v>VF_EMPTY</v>
      </c>
      <c r="T562" s="21" t="str">
        <f>IF(ISBLANK('ECR Summary'!BE604),"VF_EMPTY",'ECR Summary'!BE604)</f>
        <v>VF_EMPTY</v>
      </c>
      <c r="U562" s="21" t="str">
        <f>IF(ISBLANK('ECR Summary'!BH604),"VF_EMPTY",'ECR Summary'!BH604)</f>
        <v>VF_EMPTY</v>
      </c>
      <c r="V562" s="21" t="str">
        <f>IF(ISBLANK('ECR Summary'!BM604),"VF_EMPTY",'ECR Summary'!BM604)</f>
        <v>VF_EMPTY</v>
      </c>
      <c r="W562" s="21" t="str">
        <f>IF(ISBLANK('ECR Summary'!BU604),"VF_EMPTY",'ECR Summary'!BU604)</f>
        <v>VF_EMPTY</v>
      </c>
      <c r="X562" s="21" t="str">
        <f>IF(ISBLANK('ECR Summary'!CA604),"VF_EMPTY",'ECR Summary'!CA604)</f>
        <v>VF_EMPTY</v>
      </c>
      <c r="Z562" s="47" t="str">
        <f>IF(ISBLANK('ECR Summary'!AG604),"VF_EMPTY",'ECR Summary'!AG604)</f>
        <v>VF_EMPTY</v>
      </c>
      <c r="AA562" s="47" t="str">
        <f>IF(ISBLANK('ECR Summary'!BQ604),"VF_EMPTY",'ECR Summary'!BQ604)</f>
        <v>VF_EMPTY</v>
      </c>
    </row>
    <row r="563" spans="1:27">
      <c r="A563" s="21" t="str">
        <f>IF(ISBLANK('ECR Summary'!B605),"VF_EMPTY",'ECR Summary'!B605)</f>
        <v>VF_EMPTY</v>
      </c>
      <c r="B563" s="21" t="str">
        <f>IF(ISBLANK('ECR Summary'!E605),"VF_EMPTY",'ECR Summary'!E605)</f>
        <v>VF_EMPTY</v>
      </c>
      <c r="C563" s="21" t="str">
        <f>IF(ISBLANK('ECR Summary'!G605),"VF_EMPTY",'ECR Summary'!G605)</f>
        <v>VF_EMPTY</v>
      </c>
      <c r="D563" s="21" t="str">
        <f>IF(ISBLANK('ECR Summary'!H605),"VF_EMPTY",'ECR Summary'!H605)</f>
        <v>VF_EMPTY</v>
      </c>
      <c r="E563" s="21" t="str">
        <f>IF(ISBLANK('ECR Summary'!I605),"VF_EMPTY",'ECR Summary'!I605)</f>
        <v>VF_EMPTY</v>
      </c>
      <c r="F563" s="21" t="str">
        <f>IF(ISBLANK('ECR Summary'!J605),"VF_EMPTY",'ECR Summary'!J605)</f>
        <v>VF_EMPTY</v>
      </c>
      <c r="G563" s="21" t="str">
        <f>IF(ISBLANK('ECR Summary'!L605),"VF_EMPTY",'ECR Summary'!L605)</f>
        <v>VF_EMPTY</v>
      </c>
      <c r="H563" s="21" t="str">
        <f>IF(ISBLANK('ECR Summary'!M605),"VF_EMPTY",'ECR Summary'!M605)</f>
        <v>VF_EMPTY</v>
      </c>
      <c r="I563" s="21" t="str">
        <f>IF(ISBLANK('ECR Summary'!O605),"VF_EMPTY",'ECR Summary'!O605)</f>
        <v>VF_EMPTY</v>
      </c>
      <c r="J563" s="21" t="str">
        <f>IF(ISBLANK('ECR Summary'!R605),"VF_EMPTY",'ECR Summary'!R605)</f>
        <v>VF_EMPTY</v>
      </c>
      <c r="K563" s="21" t="str">
        <f>IF(ISBLANK('ECR Summary'!S605),"VF_EMPTY",'ECR Summary'!S605)</f>
        <v>VF_EMPTY</v>
      </c>
      <c r="L563" s="21" t="str">
        <f>IF(ISBLANK('ECR Summary'!T605),"VF_EMPTY",'ECR Summary'!T605)</f>
        <v>VF_EMPTY</v>
      </c>
      <c r="M563" s="21" t="str">
        <f>IF(ISBLANK('ECR Summary'!U605),"VF_EMPTY",'ECR Summary'!U605)</f>
        <v>VF_EMPTY</v>
      </c>
      <c r="N563" s="21" t="str">
        <f>IF(ISBLANK('ECR Summary'!AC605),"VF_EMPTY",'ECR Summary'!AC605)</f>
        <v>VF_EMPTY</v>
      </c>
      <c r="O563" s="21" t="str">
        <f>IF(ISBLANK('ECR Summary'!AF605),"VF_EMPTY",'ECR Summary'!AF605)</f>
        <v>VF_EMPTY</v>
      </c>
      <c r="P563" s="21" t="str">
        <f>IF(ISBLANK('ECR Summary'!AL605),"VF_EMPTY",'ECR Summary'!AL605)</f>
        <v>VF_EMPTY</v>
      </c>
      <c r="Q563" s="21" t="str">
        <f>IF(ISBLANK('ECR Summary'!AQ605),"VF_EMPTY",'ECR Summary'!AQ605)</f>
        <v>VF_EMPTY</v>
      </c>
      <c r="R563" s="21" t="str">
        <f>IF(ISBLANK('ECR Summary'!AS605),"VF_EMPTY",'ECR Summary'!AS605)</f>
        <v>VF_EMPTY</v>
      </c>
      <c r="S563" s="21" t="str">
        <f>IF(ISBLANK('ECR Summary'!BD605),"VF_EMPTY",'ECR Summary'!BD605)</f>
        <v>VF_EMPTY</v>
      </c>
      <c r="T563" s="21" t="str">
        <f>IF(ISBLANK('ECR Summary'!BE605),"VF_EMPTY",'ECR Summary'!BE605)</f>
        <v>VF_EMPTY</v>
      </c>
      <c r="U563" s="21" t="str">
        <f>IF(ISBLANK('ECR Summary'!BH605),"VF_EMPTY",'ECR Summary'!BH605)</f>
        <v>VF_EMPTY</v>
      </c>
      <c r="V563" s="21" t="str">
        <f>IF(ISBLANK('ECR Summary'!BM605),"VF_EMPTY",'ECR Summary'!BM605)</f>
        <v>VF_EMPTY</v>
      </c>
      <c r="W563" s="21" t="str">
        <f>IF(ISBLANK('ECR Summary'!BU605),"VF_EMPTY",'ECR Summary'!BU605)</f>
        <v>VF_EMPTY</v>
      </c>
      <c r="X563" s="21" t="str">
        <f>IF(ISBLANK('ECR Summary'!CA605),"VF_EMPTY",'ECR Summary'!CA605)</f>
        <v>VF_EMPTY</v>
      </c>
      <c r="Z563" s="47" t="str">
        <f>IF(ISBLANK('ECR Summary'!AG605),"VF_EMPTY",'ECR Summary'!AG605)</f>
        <v>VF_EMPTY</v>
      </c>
      <c r="AA563" s="47" t="str">
        <f>IF(ISBLANK('ECR Summary'!BQ605),"VF_EMPTY",'ECR Summary'!BQ605)</f>
        <v>VF_EMPTY</v>
      </c>
    </row>
    <row r="564" spans="1:27">
      <c r="A564" s="21" t="str">
        <f>IF(ISBLANK('ECR Summary'!B606),"VF_EMPTY",'ECR Summary'!B606)</f>
        <v>VF_EMPTY</v>
      </c>
      <c r="B564" s="21" t="str">
        <f>IF(ISBLANK('ECR Summary'!E606),"VF_EMPTY",'ECR Summary'!E606)</f>
        <v>VF_EMPTY</v>
      </c>
      <c r="C564" s="21" t="str">
        <f>IF(ISBLANK('ECR Summary'!G606),"VF_EMPTY",'ECR Summary'!G606)</f>
        <v>VF_EMPTY</v>
      </c>
      <c r="D564" s="21" t="str">
        <f>IF(ISBLANK('ECR Summary'!H606),"VF_EMPTY",'ECR Summary'!H606)</f>
        <v>VF_EMPTY</v>
      </c>
      <c r="E564" s="21" t="str">
        <f>IF(ISBLANK('ECR Summary'!I606),"VF_EMPTY",'ECR Summary'!I606)</f>
        <v>VF_EMPTY</v>
      </c>
      <c r="F564" s="21" t="str">
        <f>IF(ISBLANK('ECR Summary'!J606),"VF_EMPTY",'ECR Summary'!J606)</f>
        <v>VF_EMPTY</v>
      </c>
      <c r="G564" s="21" t="str">
        <f>IF(ISBLANK('ECR Summary'!L606),"VF_EMPTY",'ECR Summary'!L606)</f>
        <v>VF_EMPTY</v>
      </c>
      <c r="H564" s="21" t="str">
        <f>IF(ISBLANK('ECR Summary'!M606),"VF_EMPTY",'ECR Summary'!M606)</f>
        <v>VF_EMPTY</v>
      </c>
      <c r="I564" s="21" t="str">
        <f>IF(ISBLANK('ECR Summary'!O606),"VF_EMPTY",'ECR Summary'!O606)</f>
        <v>VF_EMPTY</v>
      </c>
      <c r="J564" s="21" t="str">
        <f>IF(ISBLANK('ECR Summary'!R606),"VF_EMPTY",'ECR Summary'!R606)</f>
        <v>VF_EMPTY</v>
      </c>
      <c r="K564" s="21" t="str">
        <f>IF(ISBLANK('ECR Summary'!S606),"VF_EMPTY",'ECR Summary'!S606)</f>
        <v>VF_EMPTY</v>
      </c>
      <c r="L564" s="21" t="str">
        <f>IF(ISBLANK('ECR Summary'!T606),"VF_EMPTY",'ECR Summary'!T606)</f>
        <v>VF_EMPTY</v>
      </c>
      <c r="M564" s="21" t="str">
        <f>IF(ISBLANK('ECR Summary'!U606),"VF_EMPTY",'ECR Summary'!U606)</f>
        <v>VF_EMPTY</v>
      </c>
      <c r="N564" s="21" t="str">
        <f>IF(ISBLANK('ECR Summary'!AC606),"VF_EMPTY",'ECR Summary'!AC606)</f>
        <v>VF_EMPTY</v>
      </c>
      <c r="O564" s="21" t="str">
        <f>IF(ISBLANK('ECR Summary'!AF606),"VF_EMPTY",'ECR Summary'!AF606)</f>
        <v>VF_EMPTY</v>
      </c>
      <c r="P564" s="21" t="str">
        <f>IF(ISBLANK('ECR Summary'!AL606),"VF_EMPTY",'ECR Summary'!AL606)</f>
        <v>VF_EMPTY</v>
      </c>
      <c r="Q564" s="21" t="str">
        <f>IF(ISBLANK('ECR Summary'!AQ606),"VF_EMPTY",'ECR Summary'!AQ606)</f>
        <v>VF_EMPTY</v>
      </c>
      <c r="R564" s="21" t="str">
        <f>IF(ISBLANK('ECR Summary'!AS606),"VF_EMPTY",'ECR Summary'!AS606)</f>
        <v>VF_EMPTY</v>
      </c>
      <c r="S564" s="21" t="str">
        <f>IF(ISBLANK('ECR Summary'!BD606),"VF_EMPTY",'ECR Summary'!BD606)</f>
        <v>VF_EMPTY</v>
      </c>
      <c r="T564" s="21" t="str">
        <f>IF(ISBLANK('ECR Summary'!BE606),"VF_EMPTY",'ECR Summary'!BE606)</f>
        <v>VF_EMPTY</v>
      </c>
      <c r="U564" s="21" t="str">
        <f>IF(ISBLANK('ECR Summary'!BH606),"VF_EMPTY",'ECR Summary'!BH606)</f>
        <v>VF_EMPTY</v>
      </c>
      <c r="V564" s="21" t="str">
        <f>IF(ISBLANK('ECR Summary'!BM606),"VF_EMPTY",'ECR Summary'!BM606)</f>
        <v>VF_EMPTY</v>
      </c>
      <c r="W564" s="21" t="str">
        <f>IF(ISBLANK('ECR Summary'!BU606),"VF_EMPTY",'ECR Summary'!BU606)</f>
        <v>VF_EMPTY</v>
      </c>
      <c r="X564" s="21" t="str">
        <f>IF(ISBLANK('ECR Summary'!CA606),"VF_EMPTY",'ECR Summary'!CA606)</f>
        <v>VF_EMPTY</v>
      </c>
      <c r="Z564" s="47" t="str">
        <f>IF(ISBLANK('ECR Summary'!AG606),"VF_EMPTY",'ECR Summary'!AG606)</f>
        <v>VF_EMPTY</v>
      </c>
      <c r="AA564" s="47" t="str">
        <f>IF(ISBLANK('ECR Summary'!BQ606),"VF_EMPTY",'ECR Summary'!BQ606)</f>
        <v>VF_EMPTY</v>
      </c>
    </row>
    <row r="565" spans="1:27">
      <c r="A565" s="21" t="str">
        <f>IF(ISBLANK('ECR Summary'!B607),"VF_EMPTY",'ECR Summary'!B607)</f>
        <v>VF_EMPTY</v>
      </c>
      <c r="B565" s="21" t="str">
        <f>IF(ISBLANK('ECR Summary'!E607),"VF_EMPTY",'ECR Summary'!E607)</f>
        <v>VF_EMPTY</v>
      </c>
      <c r="C565" s="21" t="str">
        <f>IF(ISBLANK('ECR Summary'!G607),"VF_EMPTY",'ECR Summary'!G607)</f>
        <v>VF_EMPTY</v>
      </c>
      <c r="D565" s="21" t="str">
        <f>IF(ISBLANK('ECR Summary'!H607),"VF_EMPTY",'ECR Summary'!H607)</f>
        <v>VF_EMPTY</v>
      </c>
      <c r="E565" s="21" t="str">
        <f>IF(ISBLANK('ECR Summary'!I607),"VF_EMPTY",'ECR Summary'!I607)</f>
        <v>VF_EMPTY</v>
      </c>
      <c r="F565" s="21" t="str">
        <f>IF(ISBLANK('ECR Summary'!J607),"VF_EMPTY",'ECR Summary'!J607)</f>
        <v>VF_EMPTY</v>
      </c>
      <c r="G565" s="21" t="str">
        <f>IF(ISBLANK('ECR Summary'!L607),"VF_EMPTY",'ECR Summary'!L607)</f>
        <v>VF_EMPTY</v>
      </c>
      <c r="H565" s="21" t="str">
        <f>IF(ISBLANK('ECR Summary'!M607),"VF_EMPTY",'ECR Summary'!M607)</f>
        <v>VF_EMPTY</v>
      </c>
      <c r="I565" s="21" t="str">
        <f>IF(ISBLANK('ECR Summary'!O607),"VF_EMPTY",'ECR Summary'!O607)</f>
        <v>VF_EMPTY</v>
      </c>
      <c r="J565" s="21" t="str">
        <f>IF(ISBLANK('ECR Summary'!R607),"VF_EMPTY",'ECR Summary'!R607)</f>
        <v>VF_EMPTY</v>
      </c>
      <c r="K565" s="21" t="str">
        <f>IF(ISBLANK('ECR Summary'!S607),"VF_EMPTY",'ECR Summary'!S607)</f>
        <v>VF_EMPTY</v>
      </c>
      <c r="L565" s="21" t="str">
        <f>IF(ISBLANK('ECR Summary'!T607),"VF_EMPTY",'ECR Summary'!T607)</f>
        <v>VF_EMPTY</v>
      </c>
      <c r="M565" s="21" t="str">
        <f>IF(ISBLANK('ECR Summary'!U607),"VF_EMPTY",'ECR Summary'!U607)</f>
        <v>VF_EMPTY</v>
      </c>
      <c r="N565" s="21" t="str">
        <f>IF(ISBLANK('ECR Summary'!AC607),"VF_EMPTY",'ECR Summary'!AC607)</f>
        <v>VF_EMPTY</v>
      </c>
      <c r="O565" s="21" t="str">
        <f>IF(ISBLANK('ECR Summary'!AF607),"VF_EMPTY",'ECR Summary'!AF607)</f>
        <v>VF_EMPTY</v>
      </c>
      <c r="P565" s="21" t="str">
        <f>IF(ISBLANK('ECR Summary'!AL607),"VF_EMPTY",'ECR Summary'!AL607)</f>
        <v>VF_EMPTY</v>
      </c>
      <c r="Q565" s="21" t="str">
        <f>IF(ISBLANK('ECR Summary'!AQ607),"VF_EMPTY",'ECR Summary'!AQ607)</f>
        <v>VF_EMPTY</v>
      </c>
      <c r="R565" s="21" t="str">
        <f>IF(ISBLANK('ECR Summary'!AS607),"VF_EMPTY",'ECR Summary'!AS607)</f>
        <v>VF_EMPTY</v>
      </c>
      <c r="S565" s="21" t="str">
        <f>IF(ISBLANK('ECR Summary'!BD607),"VF_EMPTY",'ECR Summary'!BD607)</f>
        <v>VF_EMPTY</v>
      </c>
      <c r="T565" s="21" t="str">
        <f>IF(ISBLANK('ECR Summary'!BE607),"VF_EMPTY",'ECR Summary'!BE607)</f>
        <v>VF_EMPTY</v>
      </c>
      <c r="U565" s="21" t="str">
        <f>IF(ISBLANK('ECR Summary'!BH607),"VF_EMPTY",'ECR Summary'!BH607)</f>
        <v>VF_EMPTY</v>
      </c>
      <c r="V565" s="21" t="str">
        <f>IF(ISBLANK('ECR Summary'!BM607),"VF_EMPTY",'ECR Summary'!BM607)</f>
        <v>VF_EMPTY</v>
      </c>
      <c r="W565" s="21" t="str">
        <f>IF(ISBLANK('ECR Summary'!BU607),"VF_EMPTY",'ECR Summary'!BU607)</f>
        <v>VF_EMPTY</v>
      </c>
      <c r="X565" s="21" t="str">
        <f>IF(ISBLANK('ECR Summary'!CA607),"VF_EMPTY",'ECR Summary'!CA607)</f>
        <v>VF_EMPTY</v>
      </c>
      <c r="Z565" s="47" t="str">
        <f>IF(ISBLANK('ECR Summary'!AG607),"VF_EMPTY",'ECR Summary'!AG607)</f>
        <v>VF_EMPTY</v>
      </c>
      <c r="AA565" s="47" t="str">
        <f>IF(ISBLANK('ECR Summary'!BQ607),"VF_EMPTY",'ECR Summary'!BQ607)</f>
        <v>VF_EMPTY</v>
      </c>
    </row>
    <row r="566" spans="1:27">
      <c r="A566" s="21" t="str">
        <f>IF(ISBLANK('ECR Summary'!B608),"VF_EMPTY",'ECR Summary'!B608)</f>
        <v>VF_EMPTY</v>
      </c>
      <c r="B566" s="21" t="str">
        <f>IF(ISBLANK('ECR Summary'!E608),"VF_EMPTY",'ECR Summary'!E608)</f>
        <v>VF_EMPTY</v>
      </c>
      <c r="C566" s="21" t="str">
        <f>IF(ISBLANK('ECR Summary'!G608),"VF_EMPTY",'ECR Summary'!G608)</f>
        <v>VF_EMPTY</v>
      </c>
      <c r="D566" s="21" t="str">
        <f>IF(ISBLANK('ECR Summary'!H608),"VF_EMPTY",'ECR Summary'!H608)</f>
        <v>VF_EMPTY</v>
      </c>
      <c r="E566" s="21" t="str">
        <f>IF(ISBLANK('ECR Summary'!I608),"VF_EMPTY",'ECR Summary'!I608)</f>
        <v>VF_EMPTY</v>
      </c>
      <c r="F566" s="21" t="str">
        <f>IF(ISBLANK('ECR Summary'!J608),"VF_EMPTY",'ECR Summary'!J608)</f>
        <v>VF_EMPTY</v>
      </c>
      <c r="G566" s="21" t="str">
        <f>IF(ISBLANK('ECR Summary'!L608),"VF_EMPTY",'ECR Summary'!L608)</f>
        <v>VF_EMPTY</v>
      </c>
      <c r="H566" s="21" t="str">
        <f>IF(ISBLANK('ECR Summary'!M608),"VF_EMPTY",'ECR Summary'!M608)</f>
        <v>VF_EMPTY</v>
      </c>
      <c r="I566" s="21" t="str">
        <f>IF(ISBLANK('ECR Summary'!O608),"VF_EMPTY",'ECR Summary'!O608)</f>
        <v>VF_EMPTY</v>
      </c>
      <c r="J566" s="21" t="str">
        <f>IF(ISBLANK('ECR Summary'!R608),"VF_EMPTY",'ECR Summary'!R608)</f>
        <v>VF_EMPTY</v>
      </c>
      <c r="K566" s="21" t="str">
        <f>IF(ISBLANK('ECR Summary'!S608),"VF_EMPTY",'ECR Summary'!S608)</f>
        <v>VF_EMPTY</v>
      </c>
      <c r="L566" s="21" t="str">
        <f>IF(ISBLANK('ECR Summary'!T608),"VF_EMPTY",'ECR Summary'!T608)</f>
        <v>VF_EMPTY</v>
      </c>
      <c r="M566" s="21" t="str">
        <f>IF(ISBLANK('ECR Summary'!U608),"VF_EMPTY",'ECR Summary'!U608)</f>
        <v>VF_EMPTY</v>
      </c>
      <c r="N566" s="21" t="str">
        <f>IF(ISBLANK('ECR Summary'!AC608),"VF_EMPTY",'ECR Summary'!AC608)</f>
        <v>VF_EMPTY</v>
      </c>
      <c r="O566" s="21" t="str">
        <f>IF(ISBLANK('ECR Summary'!AF608),"VF_EMPTY",'ECR Summary'!AF608)</f>
        <v>VF_EMPTY</v>
      </c>
      <c r="P566" s="21" t="str">
        <f>IF(ISBLANK('ECR Summary'!AL608),"VF_EMPTY",'ECR Summary'!AL608)</f>
        <v>VF_EMPTY</v>
      </c>
      <c r="Q566" s="21" t="str">
        <f>IF(ISBLANK('ECR Summary'!AQ608),"VF_EMPTY",'ECR Summary'!AQ608)</f>
        <v>VF_EMPTY</v>
      </c>
      <c r="R566" s="21" t="str">
        <f>IF(ISBLANK('ECR Summary'!AS608),"VF_EMPTY",'ECR Summary'!AS608)</f>
        <v>VF_EMPTY</v>
      </c>
      <c r="S566" s="21" t="str">
        <f>IF(ISBLANK('ECR Summary'!BD608),"VF_EMPTY",'ECR Summary'!BD608)</f>
        <v>VF_EMPTY</v>
      </c>
      <c r="T566" s="21" t="str">
        <f>IF(ISBLANK('ECR Summary'!BE608),"VF_EMPTY",'ECR Summary'!BE608)</f>
        <v>VF_EMPTY</v>
      </c>
      <c r="U566" s="21" t="str">
        <f>IF(ISBLANK('ECR Summary'!BH608),"VF_EMPTY",'ECR Summary'!BH608)</f>
        <v>VF_EMPTY</v>
      </c>
      <c r="V566" s="21" t="str">
        <f>IF(ISBLANK('ECR Summary'!BM608),"VF_EMPTY",'ECR Summary'!BM608)</f>
        <v>VF_EMPTY</v>
      </c>
      <c r="W566" s="21" t="str">
        <f>IF(ISBLANK('ECR Summary'!BU608),"VF_EMPTY",'ECR Summary'!BU608)</f>
        <v>VF_EMPTY</v>
      </c>
      <c r="X566" s="21" t="str">
        <f>IF(ISBLANK('ECR Summary'!CA608),"VF_EMPTY",'ECR Summary'!CA608)</f>
        <v>VF_EMPTY</v>
      </c>
      <c r="Z566" s="47" t="str">
        <f>IF(ISBLANK('ECR Summary'!AG608),"VF_EMPTY",'ECR Summary'!AG608)</f>
        <v>VF_EMPTY</v>
      </c>
      <c r="AA566" s="47" t="str">
        <f>IF(ISBLANK('ECR Summary'!BQ608),"VF_EMPTY",'ECR Summary'!BQ608)</f>
        <v>VF_EMPTY</v>
      </c>
    </row>
    <row r="567" spans="1:27">
      <c r="A567" s="21" t="str">
        <f>IF(ISBLANK('ECR Summary'!B609),"VF_EMPTY",'ECR Summary'!B609)</f>
        <v>VF_EMPTY</v>
      </c>
      <c r="B567" s="21" t="str">
        <f>IF(ISBLANK('ECR Summary'!E609),"VF_EMPTY",'ECR Summary'!E609)</f>
        <v>VF_EMPTY</v>
      </c>
      <c r="C567" s="21" t="str">
        <f>IF(ISBLANK('ECR Summary'!G609),"VF_EMPTY",'ECR Summary'!G609)</f>
        <v>VF_EMPTY</v>
      </c>
      <c r="D567" s="21" t="str">
        <f>IF(ISBLANK('ECR Summary'!H609),"VF_EMPTY",'ECR Summary'!H609)</f>
        <v>VF_EMPTY</v>
      </c>
      <c r="E567" s="21" t="str">
        <f>IF(ISBLANK('ECR Summary'!I609),"VF_EMPTY",'ECR Summary'!I609)</f>
        <v>VF_EMPTY</v>
      </c>
      <c r="F567" s="21" t="str">
        <f>IF(ISBLANK('ECR Summary'!J609),"VF_EMPTY",'ECR Summary'!J609)</f>
        <v>VF_EMPTY</v>
      </c>
      <c r="G567" s="21" t="str">
        <f>IF(ISBLANK('ECR Summary'!L609),"VF_EMPTY",'ECR Summary'!L609)</f>
        <v>VF_EMPTY</v>
      </c>
      <c r="H567" s="21" t="str">
        <f>IF(ISBLANK('ECR Summary'!M609),"VF_EMPTY",'ECR Summary'!M609)</f>
        <v>VF_EMPTY</v>
      </c>
      <c r="I567" s="21" t="str">
        <f>IF(ISBLANK('ECR Summary'!O609),"VF_EMPTY",'ECR Summary'!O609)</f>
        <v>VF_EMPTY</v>
      </c>
      <c r="J567" s="21" t="str">
        <f>IF(ISBLANK('ECR Summary'!R609),"VF_EMPTY",'ECR Summary'!R609)</f>
        <v>VF_EMPTY</v>
      </c>
      <c r="K567" s="21" t="str">
        <f>IF(ISBLANK('ECR Summary'!S609),"VF_EMPTY",'ECR Summary'!S609)</f>
        <v>VF_EMPTY</v>
      </c>
      <c r="L567" s="21" t="str">
        <f>IF(ISBLANK('ECR Summary'!T609),"VF_EMPTY",'ECR Summary'!T609)</f>
        <v>VF_EMPTY</v>
      </c>
      <c r="M567" s="21" t="str">
        <f>IF(ISBLANK('ECR Summary'!U609),"VF_EMPTY",'ECR Summary'!U609)</f>
        <v>VF_EMPTY</v>
      </c>
      <c r="N567" s="21" t="str">
        <f>IF(ISBLANK('ECR Summary'!AC609),"VF_EMPTY",'ECR Summary'!AC609)</f>
        <v>VF_EMPTY</v>
      </c>
      <c r="O567" s="21" t="str">
        <f>IF(ISBLANK('ECR Summary'!AF609),"VF_EMPTY",'ECR Summary'!AF609)</f>
        <v>VF_EMPTY</v>
      </c>
      <c r="P567" s="21" t="str">
        <f>IF(ISBLANK('ECR Summary'!AL609),"VF_EMPTY",'ECR Summary'!AL609)</f>
        <v>VF_EMPTY</v>
      </c>
      <c r="Q567" s="21" t="str">
        <f>IF(ISBLANK('ECR Summary'!AQ609),"VF_EMPTY",'ECR Summary'!AQ609)</f>
        <v>VF_EMPTY</v>
      </c>
      <c r="R567" s="21" t="str">
        <f>IF(ISBLANK('ECR Summary'!AS609),"VF_EMPTY",'ECR Summary'!AS609)</f>
        <v>VF_EMPTY</v>
      </c>
      <c r="S567" s="21" t="str">
        <f>IF(ISBLANK('ECR Summary'!BD609),"VF_EMPTY",'ECR Summary'!BD609)</f>
        <v>VF_EMPTY</v>
      </c>
      <c r="T567" s="21" t="str">
        <f>IF(ISBLANK('ECR Summary'!BE609),"VF_EMPTY",'ECR Summary'!BE609)</f>
        <v>VF_EMPTY</v>
      </c>
      <c r="U567" s="21" t="str">
        <f>IF(ISBLANK('ECR Summary'!BH609),"VF_EMPTY",'ECR Summary'!BH609)</f>
        <v>VF_EMPTY</v>
      </c>
      <c r="V567" s="21" t="str">
        <f>IF(ISBLANK('ECR Summary'!BM609),"VF_EMPTY",'ECR Summary'!BM609)</f>
        <v>VF_EMPTY</v>
      </c>
      <c r="W567" s="21" t="str">
        <f>IF(ISBLANK('ECR Summary'!BU609),"VF_EMPTY",'ECR Summary'!BU609)</f>
        <v>VF_EMPTY</v>
      </c>
      <c r="X567" s="21" t="str">
        <f>IF(ISBLANK('ECR Summary'!CA609),"VF_EMPTY",'ECR Summary'!CA609)</f>
        <v>VF_EMPTY</v>
      </c>
      <c r="Z567" s="47" t="str">
        <f>IF(ISBLANK('ECR Summary'!AG609),"VF_EMPTY",'ECR Summary'!AG609)</f>
        <v>VF_EMPTY</v>
      </c>
      <c r="AA567" s="47" t="str">
        <f>IF(ISBLANK('ECR Summary'!BQ609),"VF_EMPTY",'ECR Summary'!BQ609)</f>
        <v>VF_EMPTY</v>
      </c>
    </row>
    <row r="568" spans="1:27">
      <c r="A568" s="21" t="str">
        <f>IF(ISBLANK('ECR Summary'!B610),"VF_EMPTY",'ECR Summary'!B610)</f>
        <v>VF_EMPTY</v>
      </c>
      <c r="B568" s="21" t="str">
        <f>IF(ISBLANK('ECR Summary'!E610),"VF_EMPTY",'ECR Summary'!E610)</f>
        <v>VF_EMPTY</v>
      </c>
      <c r="C568" s="21" t="str">
        <f>IF(ISBLANK('ECR Summary'!G610),"VF_EMPTY",'ECR Summary'!G610)</f>
        <v>VF_EMPTY</v>
      </c>
      <c r="D568" s="21" t="str">
        <f>IF(ISBLANK('ECR Summary'!H610),"VF_EMPTY",'ECR Summary'!H610)</f>
        <v>VF_EMPTY</v>
      </c>
      <c r="E568" s="21" t="str">
        <f>IF(ISBLANK('ECR Summary'!I610),"VF_EMPTY",'ECR Summary'!I610)</f>
        <v>VF_EMPTY</v>
      </c>
      <c r="F568" s="21" t="str">
        <f>IF(ISBLANK('ECR Summary'!J610),"VF_EMPTY",'ECR Summary'!J610)</f>
        <v>VF_EMPTY</v>
      </c>
      <c r="G568" s="21" t="str">
        <f>IF(ISBLANK('ECR Summary'!L610),"VF_EMPTY",'ECR Summary'!L610)</f>
        <v>VF_EMPTY</v>
      </c>
      <c r="H568" s="21" t="str">
        <f>IF(ISBLANK('ECR Summary'!M610),"VF_EMPTY",'ECR Summary'!M610)</f>
        <v>VF_EMPTY</v>
      </c>
      <c r="I568" s="21" t="str">
        <f>IF(ISBLANK('ECR Summary'!O610),"VF_EMPTY",'ECR Summary'!O610)</f>
        <v>VF_EMPTY</v>
      </c>
      <c r="J568" s="21" t="str">
        <f>IF(ISBLANK('ECR Summary'!R610),"VF_EMPTY",'ECR Summary'!R610)</f>
        <v>VF_EMPTY</v>
      </c>
      <c r="K568" s="21" t="str">
        <f>IF(ISBLANK('ECR Summary'!S610),"VF_EMPTY",'ECR Summary'!S610)</f>
        <v>VF_EMPTY</v>
      </c>
      <c r="L568" s="21" t="str">
        <f>IF(ISBLANK('ECR Summary'!T610),"VF_EMPTY",'ECR Summary'!T610)</f>
        <v>VF_EMPTY</v>
      </c>
      <c r="M568" s="21" t="str">
        <f>IF(ISBLANK('ECR Summary'!U610),"VF_EMPTY",'ECR Summary'!U610)</f>
        <v>VF_EMPTY</v>
      </c>
      <c r="N568" s="21" t="str">
        <f>IF(ISBLANK('ECR Summary'!AC610),"VF_EMPTY",'ECR Summary'!AC610)</f>
        <v>VF_EMPTY</v>
      </c>
      <c r="O568" s="21" t="str">
        <f>IF(ISBLANK('ECR Summary'!AF610),"VF_EMPTY",'ECR Summary'!AF610)</f>
        <v>VF_EMPTY</v>
      </c>
      <c r="P568" s="21" t="str">
        <f>IF(ISBLANK('ECR Summary'!AL610),"VF_EMPTY",'ECR Summary'!AL610)</f>
        <v>VF_EMPTY</v>
      </c>
      <c r="Q568" s="21" t="str">
        <f>IF(ISBLANK('ECR Summary'!AQ610),"VF_EMPTY",'ECR Summary'!AQ610)</f>
        <v>VF_EMPTY</v>
      </c>
      <c r="R568" s="21" t="str">
        <f>IF(ISBLANK('ECR Summary'!AS610),"VF_EMPTY",'ECR Summary'!AS610)</f>
        <v>VF_EMPTY</v>
      </c>
      <c r="S568" s="21" t="str">
        <f>IF(ISBLANK('ECR Summary'!BD610),"VF_EMPTY",'ECR Summary'!BD610)</f>
        <v>VF_EMPTY</v>
      </c>
      <c r="T568" s="21" t="str">
        <f>IF(ISBLANK('ECR Summary'!BE610),"VF_EMPTY",'ECR Summary'!BE610)</f>
        <v>VF_EMPTY</v>
      </c>
      <c r="U568" s="21" t="str">
        <f>IF(ISBLANK('ECR Summary'!BH610),"VF_EMPTY",'ECR Summary'!BH610)</f>
        <v>VF_EMPTY</v>
      </c>
      <c r="V568" s="21" t="str">
        <f>IF(ISBLANK('ECR Summary'!BM610),"VF_EMPTY",'ECR Summary'!BM610)</f>
        <v>VF_EMPTY</v>
      </c>
      <c r="W568" s="21" t="str">
        <f>IF(ISBLANK('ECR Summary'!BU610),"VF_EMPTY",'ECR Summary'!BU610)</f>
        <v>VF_EMPTY</v>
      </c>
      <c r="X568" s="21" t="str">
        <f>IF(ISBLANK('ECR Summary'!CA610),"VF_EMPTY",'ECR Summary'!CA610)</f>
        <v>VF_EMPTY</v>
      </c>
      <c r="Z568" s="47" t="str">
        <f>IF(ISBLANK('ECR Summary'!AG610),"VF_EMPTY",'ECR Summary'!AG610)</f>
        <v>VF_EMPTY</v>
      </c>
      <c r="AA568" s="47" t="str">
        <f>IF(ISBLANK('ECR Summary'!BQ610),"VF_EMPTY",'ECR Summary'!BQ610)</f>
        <v>VF_EMPTY</v>
      </c>
    </row>
    <row r="569" spans="1:27">
      <c r="A569" s="21" t="str">
        <f>IF(ISBLANK('ECR Summary'!B611),"VF_EMPTY",'ECR Summary'!B611)</f>
        <v>VF_EMPTY</v>
      </c>
      <c r="B569" s="21" t="str">
        <f>IF(ISBLANK('ECR Summary'!E611),"VF_EMPTY",'ECR Summary'!E611)</f>
        <v>VF_EMPTY</v>
      </c>
      <c r="C569" s="21" t="str">
        <f>IF(ISBLANK('ECR Summary'!G611),"VF_EMPTY",'ECR Summary'!G611)</f>
        <v>VF_EMPTY</v>
      </c>
      <c r="D569" s="21" t="str">
        <f>IF(ISBLANK('ECR Summary'!H611),"VF_EMPTY",'ECR Summary'!H611)</f>
        <v>VF_EMPTY</v>
      </c>
      <c r="E569" s="21" t="str">
        <f>IF(ISBLANK('ECR Summary'!I611),"VF_EMPTY",'ECR Summary'!I611)</f>
        <v>VF_EMPTY</v>
      </c>
      <c r="F569" s="21" t="str">
        <f>IF(ISBLANK('ECR Summary'!J611),"VF_EMPTY",'ECR Summary'!J611)</f>
        <v>VF_EMPTY</v>
      </c>
      <c r="G569" s="21" t="str">
        <f>IF(ISBLANK('ECR Summary'!L611),"VF_EMPTY",'ECR Summary'!L611)</f>
        <v>VF_EMPTY</v>
      </c>
      <c r="H569" s="21" t="str">
        <f>IF(ISBLANK('ECR Summary'!M611),"VF_EMPTY",'ECR Summary'!M611)</f>
        <v>VF_EMPTY</v>
      </c>
      <c r="I569" s="21" t="str">
        <f>IF(ISBLANK('ECR Summary'!O611),"VF_EMPTY",'ECR Summary'!O611)</f>
        <v>VF_EMPTY</v>
      </c>
      <c r="J569" s="21" t="str">
        <f>IF(ISBLANK('ECR Summary'!R611),"VF_EMPTY",'ECR Summary'!R611)</f>
        <v>VF_EMPTY</v>
      </c>
      <c r="K569" s="21" t="str">
        <f>IF(ISBLANK('ECR Summary'!S611),"VF_EMPTY",'ECR Summary'!S611)</f>
        <v>VF_EMPTY</v>
      </c>
      <c r="L569" s="21" t="str">
        <f>IF(ISBLANK('ECR Summary'!T611),"VF_EMPTY",'ECR Summary'!T611)</f>
        <v>VF_EMPTY</v>
      </c>
      <c r="M569" s="21" t="str">
        <f>IF(ISBLANK('ECR Summary'!U611),"VF_EMPTY",'ECR Summary'!U611)</f>
        <v>VF_EMPTY</v>
      </c>
      <c r="N569" s="21" t="str">
        <f>IF(ISBLANK('ECR Summary'!AC611),"VF_EMPTY",'ECR Summary'!AC611)</f>
        <v>VF_EMPTY</v>
      </c>
      <c r="O569" s="21" t="str">
        <f>IF(ISBLANK('ECR Summary'!AF611),"VF_EMPTY",'ECR Summary'!AF611)</f>
        <v>VF_EMPTY</v>
      </c>
      <c r="P569" s="21" t="str">
        <f>IF(ISBLANK('ECR Summary'!AL611),"VF_EMPTY",'ECR Summary'!AL611)</f>
        <v>VF_EMPTY</v>
      </c>
      <c r="Q569" s="21" t="str">
        <f>IF(ISBLANK('ECR Summary'!AQ611),"VF_EMPTY",'ECR Summary'!AQ611)</f>
        <v>VF_EMPTY</v>
      </c>
      <c r="R569" s="21" t="str">
        <f>IF(ISBLANK('ECR Summary'!AS611),"VF_EMPTY",'ECR Summary'!AS611)</f>
        <v>VF_EMPTY</v>
      </c>
      <c r="S569" s="21" t="str">
        <f>IF(ISBLANK('ECR Summary'!BD611),"VF_EMPTY",'ECR Summary'!BD611)</f>
        <v>VF_EMPTY</v>
      </c>
      <c r="T569" s="21" t="str">
        <f>IF(ISBLANK('ECR Summary'!BE611),"VF_EMPTY",'ECR Summary'!BE611)</f>
        <v>VF_EMPTY</v>
      </c>
      <c r="U569" s="21" t="str">
        <f>IF(ISBLANK('ECR Summary'!BH611),"VF_EMPTY",'ECR Summary'!BH611)</f>
        <v>VF_EMPTY</v>
      </c>
      <c r="V569" s="21" t="str">
        <f>IF(ISBLANK('ECR Summary'!BM611),"VF_EMPTY",'ECR Summary'!BM611)</f>
        <v>VF_EMPTY</v>
      </c>
      <c r="W569" s="21" t="str">
        <f>IF(ISBLANK('ECR Summary'!BU611),"VF_EMPTY",'ECR Summary'!BU611)</f>
        <v>VF_EMPTY</v>
      </c>
      <c r="X569" s="21" t="str">
        <f>IF(ISBLANK('ECR Summary'!CA611),"VF_EMPTY",'ECR Summary'!CA611)</f>
        <v>VF_EMPTY</v>
      </c>
      <c r="Z569" s="47" t="str">
        <f>IF(ISBLANK('ECR Summary'!AG611),"VF_EMPTY",'ECR Summary'!AG611)</f>
        <v>VF_EMPTY</v>
      </c>
      <c r="AA569" s="47" t="str">
        <f>IF(ISBLANK('ECR Summary'!BQ611),"VF_EMPTY",'ECR Summary'!BQ611)</f>
        <v>VF_EMPTY</v>
      </c>
    </row>
    <row r="570" spans="1:27">
      <c r="A570" s="21" t="str">
        <f>IF(ISBLANK('ECR Summary'!B612),"VF_EMPTY",'ECR Summary'!B612)</f>
        <v>VF_EMPTY</v>
      </c>
      <c r="B570" s="21" t="str">
        <f>IF(ISBLANK('ECR Summary'!E612),"VF_EMPTY",'ECR Summary'!E612)</f>
        <v>VF_EMPTY</v>
      </c>
      <c r="C570" s="21" t="str">
        <f>IF(ISBLANK('ECR Summary'!G612),"VF_EMPTY",'ECR Summary'!G612)</f>
        <v>VF_EMPTY</v>
      </c>
      <c r="D570" s="21" t="str">
        <f>IF(ISBLANK('ECR Summary'!H612),"VF_EMPTY",'ECR Summary'!H612)</f>
        <v>VF_EMPTY</v>
      </c>
      <c r="E570" s="21" t="str">
        <f>IF(ISBLANK('ECR Summary'!I612),"VF_EMPTY",'ECR Summary'!I612)</f>
        <v>VF_EMPTY</v>
      </c>
      <c r="F570" s="21" t="str">
        <f>IF(ISBLANK('ECR Summary'!J612),"VF_EMPTY",'ECR Summary'!J612)</f>
        <v>VF_EMPTY</v>
      </c>
      <c r="G570" s="21" t="str">
        <f>IF(ISBLANK('ECR Summary'!L612),"VF_EMPTY",'ECR Summary'!L612)</f>
        <v>VF_EMPTY</v>
      </c>
      <c r="H570" s="21" t="str">
        <f>IF(ISBLANK('ECR Summary'!M612),"VF_EMPTY",'ECR Summary'!M612)</f>
        <v>VF_EMPTY</v>
      </c>
      <c r="I570" s="21" t="str">
        <f>IF(ISBLANK('ECR Summary'!O612),"VF_EMPTY",'ECR Summary'!O612)</f>
        <v>VF_EMPTY</v>
      </c>
      <c r="J570" s="21" t="str">
        <f>IF(ISBLANK('ECR Summary'!R612),"VF_EMPTY",'ECR Summary'!R612)</f>
        <v>VF_EMPTY</v>
      </c>
      <c r="K570" s="21" t="str">
        <f>IF(ISBLANK('ECR Summary'!S612),"VF_EMPTY",'ECR Summary'!S612)</f>
        <v>VF_EMPTY</v>
      </c>
      <c r="L570" s="21" t="str">
        <f>IF(ISBLANK('ECR Summary'!T612),"VF_EMPTY",'ECR Summary'!T612)</f>
        <v>VF_EMPTY</v>
      </c>
      <c r="M570" s="21" t="str">
        <f>IF(ISBLANK('ECR Summary'!U612),"VF_EMPTY",'ECR Summary'!U612)</f>
        <v>VF_EMPTY</v>
      </c>
      <c r="N570" s="21" t="str">
        <f>IF(ISBLANK('ECR Summary'!AC612),"VF_EMPTY",'ECR Summary'!AC612)</f>
        <v>VF_EMPTY</v>
      </c>
      <c r="O570" s="21" t="str">
        <f>IF(ISBLANK('ECR Summary'!AF612),"VF_EMPTY",'ECR Summary'!AF612)</f>
        <v>VF_EMPTY</v>
      </c>
      <c r="P570" s="21" t="str">
        <f>IF(ISBLANK('ECR Summary'!AL612),"VF_EMPTY",'ECR Summary'!AL612)</f>
        <v>VF_EMPTY</v>
      </c>
      <c r="Q570" s="21" t="str">
        <f>IF(ISBLANK('ECR Summary'!AQ612),"VF_EMPTY",'ECR Summary'!AQ612)</f>
        <v>VF_EMPTY</v>
      </c>
      <c r="R570" s="21" t="str">
        <f>IF(ISBLANK('ECR Summary'!AS612),"VF_EMPTY",'ECR Summary'!AS612)</f>
        <v>VF_EMPTY</v>
      </c>
      <c r="S570" s="21" t="str">
        <f>IF(ISBLANK('ECR Summary'!BD612),"VF_EMPTY",'ECR Summary'!BD612)</f>
        <v>VF_EMPTY</v>
      </c>
      <c r="T570" s="21" t="str">
        <f>IF(ISBLANK('ECR Summary'!BE612),"VF_EMPTY",'ECR Summary'!BE612)</f>
        <v>VF_EMPTY</v>
      </c>
      <c r="U570" s="21" t="str">
        <f>IF(ISBLANK('ECR Summary'!BH612),"VF_EMPTY",'ECR Summary'!BH612)</f>
        <v>VF_EMPTY</v>
      </c>
      <c r="V570" s="21" t="str">
        <f>IF(ISBLANK('ECR Summary'!BM612),"VF_EMPTY",'ECR Summary'!BM612)</f>
        <v>VF_EMPTY</v>
      </c>
      <c r="W570" s="21" t="str">
        <f>IF(ISBLANK('ECR Summary'!BU612),"VF_EMPTY",'ECR Summary'!BU612)</f>
        <v>VF_EMPTY</v>
      </c>
      <c r="X570" s="21" t="str">
        <f>IF(ISBLANK('ECR Summary'!CA612),"VF_EMPTY",'ECR Summary'!CA612)</f>
        <v>VF_EMPTY</v>
      </c>
      <c r="Z570" s="47" t="str">
        <f>IF(ISBLANK('ECR Summary'!AG612),"VF_EMPTY",'ECR Summary'!AG612)</f>
        <v>VF_EMPTY</v>
      </c>
      <c r="AA570" s="47" t="str">
        <f>IF(ISBLANK('ECR Summary'!BQ612),"VF_EMPTY",'ECR Summary'!BQ612)</f>
        <v>VF_EMPTY</v>
      </c>
    </row>
    <row r="571" spans="1:27">
      <c r="A571" s="21" t="str">
        <f>IF(ISBLANK('ECR Summary'!B613),"VF_EMPTY",'ECR Summary'!B613)</f>
        <v>VF_EMPTY</v>
      </c>
      <c r="B571" s="21" t="str">
        <f>IF(ISBLANK('ECR Summary'!E613),"VF_EMPTY",'ECR Summary'!E613)</f>
        <v>VF_EMPTY</v>
      </c>
      <c r="C571" s="21" t="str">
        <f>IF(ISBLANK('ECR Summary'!G613),"VF_EMPTY",'ECR Summary'!G613)</f>
        <v>VF_EMPTY</v>
      </c>
      <c r="D571" s="21" t="str">
        <f>IF(ISBLANK('ECR Summary'!H613),"VF_EMPTY",'ECR Summary'!H613)</f>
        <v>VF_EMPTY</v>
      </c>
      <c r="E571" s="21" t="str">
        <f>IF(ISBLANK('ECR Summary'!I613),"VF_EMPTY",'ECR Summary'!I613)</f>
        <v>VF_EMPTY</v>
      </c>
      <c r="F571" s="21" t="str">
        <f>IF(ISBLANK('ECR Summary'!J613),"VF_EMPTY",'ECR Summary'!J613)</f>
        <v>VF_EMPTY</v>
      </c>
      <c r="G571" s="21" t="str">
        <f>IF(ISBLANK('ECR Summary'!L613),"VF_EMPTY",'ECR Summary'!L613)</f>
        <v>VF_EMPTY</v>
      </c>
      <c r="H571" s="21" t="str">
        <f>IF(ISBLANK('ECR Summary'!M613),"VF_EMPTY",'ECR Summary'!M613)</f>
        <v>VF_EMPTY</v>
      </c>
      <c r="I571" s="21" t="str">
        <f>IF(ISBLANK('ECR Summary'!O613),"VF_EMPTY",'ECR Summary'!O613)</f>
        <v>VF_EMPTY</v>
      </c>
      <c r="J571" s="21" t="str">
        <f>IF(ISBLANK('ECR Summary'!R613),"VF_EMPTY",'ECR Summary'!R613)</f>
        <v>VF_EMPTY</v>
      </c>
      <c r="K571" s="21" t="str">
        <f>IF(ISBLANK('ECR Summary'!S613),"VF_EMPTY",'ECR Summary'!S613)</f>
        <v>VF_EMPTY</v>
      </c>
      <c r="L571" s="21" t="str">
        <f>IF(ISBLANK('ECR Summary'!T613),"VF_EMPTY",'ECR Summary'!T613)</f>
        <v>VF_EMPTY</v>
      </c>
      <c r="M571" s="21" t="str">
        <f>IF(ISBLANK('ECR Summary'!U613),"VF_EMPTY",'ECR Summary'!U613)</f>
        <v>VF_EMPTY</v>
      </c>
      <c r="N571" s="21" t="str">
        <f>IF(ISBLANK('ECR Summary'!AC613),"VF_EMPTY",'ECR Summary'!AC613)</f>
        <v>VF_EMPTY</v>
      </c>
      <c r="O571" s="21" t="str">
        <f>IF(ISBLANK('ECR Summary'!AF613),"VF_EMPTY",'ECR Summary'!AF613)</f>
        <v>VF_EMPTY</v>
      </c>
      <c r="P571" s="21" t="str">
        <f>IF(ISBLANK('ECR Summary'!AL613),"VF_EMPTY",'ECR Summary'!AL613)</f>
        <v>VF_EMPTY</v>
      </c>
      <c r="Q571" s="21" t="str">
        <f>IF(ISBLANK('ECR Summary'!AQ613),"VF_EMPTY",'ECR Summary'!AQ613)</f>
        <v>VF_EMPTY</v>
      </c>
      <c r="R571" s="21" t="str">
        <f>IF(ISBLANK('ECR Summary'!AS613),"VF_EMPTY",'ECR Summary'!AS613)</f>
        <v>VF_EMPTY</v>
      </c>
      <c r="S571" s="21" t="str">
        <f>IF(ISBLANK('ECR Summary'!BD613),"VF_EMPTY",'ECR Summary'!BD613)</f>
        <v>VF_EMPTY</v>
      </c>
      <c r="T571" s="21" t="str">
        <f>IF(ISBLANK('ECR Summary'!BE613),"VF_EMPTY",'ECR Summary'!BE613)</f>
        <v>VF_EMPTY</v>
      </c>
      <c r="U571" s="21" t="str">
        <f>IF(ISBLANK('ECR Summary'!BH613),"VF_EMPTY",'ECR Summary'!BH613)</f>
        <v>VF_EMPTY</v>
      </c>
      <c r="V571" s="21" t="str">
        <f>IF(ISBLANK('ECR Summary'!BM613),"VF_EMPTY",'ECR Summary'!BM613)</f>
        <v>VF_EMPTY</v>
      </c>
      <c r="W571" s="21" t="str">
        <f>IF(ISBLANK('ECR Summary'!BU613),"VF_EMPTY",'ECR Summary'!BU613)</f>
        <v>VF_EMPTY</v>
      </c>
      <c r="X571" s="21" t="str">
        <f>IF(ISBLANK('ECR Summary'!CA613),"VF_EMPTY",'ECR Summary'!CA613)</f>
        <v>VF_EMPTY</v>
      </c>
      <c r="Z571" s="47" t="str">
        <f>IF(ISBLANK('ECR Summary'!AG613),"VF_EMPTY",'ECR Summary'!AG613)</f>
        <v>VF_EMPTY</v>
      </c>
      <c r="AA571" s="47" t="str">
        <f>IF(ISBLANK('ECR Summary'!BQ613),"VF_EMPTY",'ECR Summary'!BQ613)</f>
        <v>VF_EMPTY</v>
      </c>
    </row>
    <row r="572" spans="1:27">
      <c r="A572" s="21" t="str">
        <f>IF(ISBLANK('ECR Summary'!B614),"VF_EMPTY",'ECR Summary'!B614)</f>
        <v>VF_EMPTY</v>
      </c>
      <c r="B572" s="21" t="str">
        <f>IF(ISBLANK('ECR Summary'!E614),"VF_EMPTY",'ECR Summary'!E614)</f>
        <v>VF_EMPTY</v>
      </c>
      <c r="C572" s="21" t="str">
        <f>IF(ISBLANK('ECR Summary'!G614),"VF_EMPTY",'ECR Summary'!G614)</f>
        <v>VF_EMPTY</v>
      </c>
      <c r="D572" s="21" t="str">
        <f>IF(ISBLANK('ECR Summary'!H614),"VF_EMPTY",'ECR Summary'!H614)</f>
        <v>VF_EMPTY</v>
      </c>
      <c r="E572" s="21" t="str">
        <f>IF(ISBLANK('ECR Summary'!I614),"VF_EMPTY",'ECR Summary'!I614)</f>
        <v>VF_EMPTY</v>
      </c>
      <c r="F572" s="21" t="str">
        <f>IF(ISBLANK('ECR Summary'!J614),"VF_EMPTY",'ECR Summary'!J614)</f>
        <v>VF_EMPTY</v>
      </c>
      <c r="G572" s="21" t="str">
        <f>IF(ISBLANK('ECR Summary'!L614),"VF_EMPTY",'ECR Summary'!L614)</f>
        <v>VF_EMPTY</v>
      </c>
      <c r="H572" s="21" t="str">
        <f>IF(ISBLANK('ECR Summary'!M614),"VF_EMPTY",'ECR Summary'!M614)</f>
        <v>VF_EMPTY</v>
      </c>
      <c r="I572" s="21" t="str">
        <f>IF(ISBLANK('ECR Summary'!O614),"VF_EMPTY",'ECR Summary'!O614)</f>
        <v>VF_EMPTY</v>
      </c>
      <c r="J572" s="21" t="str">
        <f>IF(ISBLANK('ECR Summary'!R614),"VF_EMPTY",'ECR Summary'!R614)</f>
        <v>VF_EMPTY</v>
      </c>
      <c r="K572" s="21" t="str">
        <f>IF(ISBLANK('ECR Summary'!S614),"VF_EMPTY",'ECR Summary'!S614)</f>
        <v>VF_EMPTY</v>
      </c>
      <c r="L572" s="21" t="str">
        <f>IF(ISBLANK('ECR Summary'!T614),"VF_EMPTY",'ECR Summary'!T614)</f>
        <v>VF_EMPTY</v>
      </c>
      <c r="M572" s="21" t="str">
        <f>IF(ISBLANK('ECR Summary'!U614),"VF_EMPTY",'ECR Summary'!U614)</f>
        <v>VF_EMPTY</v>
      </c>
      <c r="N572" s="21" t="str">
        <f>IF(ISBLANK('ECR Summary'!AC614),"VF_EMPTY",'ECR Summary'!AC614)</f>
        <v>VF_EMPTY</v>
      </c>
      <c r="O572" s="21" t="str">
        <f>IF(ISBLANK('ECR Summary'!AF614),"VF_EMPTY",'ECR Summary'!AF614)</f>
        <v>VF_EMPTY</v>
      </c>
      <c r="P572" s="21" t="str">
        <f>IF(ISBLANK('ECR Summary'!AL614),"VF_EMPTY",'ECR Summary'!AL614)</f>
        <v>VF_EMPTY</v>
      </c>
      <c r="Q572" s="21" t="str">
        <f>IF(ISBLANK('ECR Summary'!AQ614),"VF_EMPTY",'ECR Summary'!AQ614)</f>
        <v>VF_EMPTY</v>
      </c>
      <c r="R572" s="21" t="str">
        <f>IF(ISBLANK('ECR Summary'!AS614),"VF_EMPTY",'ECR Summary'!AS614)</f>
        <v>VF_EMPTY</v>
      </c>
      <c r="S572" s="21" t="str">
        <f>IF(ISBLANK('ECR Summary'!BD614),"VF_EMPTY",'ECR Summary'!BD614)</f>
        <v>VF_EMPTY</v>
      </c>
      <c r="T572" s="21" t="str">
        <f>IF(ISBLANK('ECR Summary'!BE614),"VF_EMPTY",'ECR Summary'!BE614)</f>
        <v>VF_EMPTY</v>
      </c>
      <c r="U572" s="21" t="str">
        <f>IF(ISBLANK('ECR Summary'!BH614),"VF_EMPTY",'ECR Summary'!BH614)</f>
        <v>VF_EMPTY</v>
      </c>
      <c r="V572" s="21" t="str">
        <f>IF(ISBLANK('ECR Summary'!BM614),"VF_EMPTY",'ECR Summary'!BM614)</f>
        <v>VF_EMPTY</v>
      </c>
      <c r="W572" s="21" t="str">
        <f>IF(ISBLANK('ECR Summary'!BU614),"VF_EMPTY",'ECR Summary'!BU614)</f>
        <v>VF_EMPTY</v>
      </c>
      <c r="X572" s="21" t="str">
        <f>IF(ISBLANK('ECR Summary'!CA614),"VF_EMPTY",'ECR Summary'!CA614)</f>
        <v>VF_EMPTY</v>
      </c>
      <c r="Z572" s="47" t="str">
        <f>IF(ISBLANK('ECR Summary'!AG614),"VF_EMPTY",'ECR Summary'!AG614)</f>
        <v>VF_EMPTY</v>
      </c>
      <c r="AA572" s="47" t="str">
        <f>IF(ISBLANK('ECR Summary'!BQ614),"VF_EMPTY",'ECR Summary'!BQ614)</f>
        <v>VF_EMPTY</v>
      </c>
    </row>
    <row r="573" spans="1:27">
      <c r="A573" s="21" t="str">
        <f>IF(ISBLANK('ECR Summary'!B615),"VF_EMPTY",'ECR Summary'!B615)</f>
        <v>VF_EMPTY</v>
      </c>
      <c r="B573" s="21" t="str">
        <f>IF(ISBLANK('ECR Summary'!E615),"VF_EMPTY",'ECR Summary'!E615)</f>
        <v>VF_EMPTY</v>
      </c>
      <c r="C573" s="21" t="str">
        <f>IF(ISBLANK('ECR Summary'!G615),"VF_EMPTY",'ECR Summary'!G615)</f>
        <v>VF_EMPTY</v>
      </c>
      <c r="D573" s="21" t="str">
        <f>IF(ISBLANK('ECR Summary'!H615),"VF_EMPTY",'ECR Summary'!H615)</f>
        <v>VF_EMPTY</v>
      </c>
      <c r="E573" s="21" t="str">
        <f>IF(ISBLANK('ECR Summary'!I615),"VF_EMPTY",'ECR Summary'!I615)</f>
        <v>VF_EMPTY</v>
      </c>
      <c r="F573" s="21" t="str">
        <f>IF(ISBLANK('ECR Summary'!J615),"VF_EMPTY",'ECR Summary'!J615)</f>
        <v>VF_EMPTY</v>
      </c>
      <c r="G573" s="21" t="str">
        <f>IF(ISBLANK('ECR Summary'!L615),"VF_EMPTY",'ECR Summary'!L615)</f>
        <v>VF_EMPTY</v>
      </c>
      <c r="H573" s="21" t="str">
        <f>IF(ISBLANK('ECR Summary'!M615),"VF_EMPTY",'ECR Summary'!M615)</f>
        <v>VF_EMPTY</v>
      </c>
      <c r="I573" s="21" t="str">
        <f>IF(ISBLANK('ECR Summary'!O615),"VF_EMPTY",'ECR Summary'!O615)</f>
        <v>VF_EMPTY</v>
      </c>
      <c r="J573" s="21" t="str">
        <f>IF(ISBLANK('ECR Summary'!R615),"VF_EMPTY",'ECR Summary'!R615)</f>
        <v>VF_EMPTY</v>
      </c>
      <c r="K573" s="21" t="str">
        <f>IF(ISBLANK('ECR Summary'!S615),"VF_EMPTY",'ECR Summary'!S615)</f>
        <v>VF_EMPTY</v>
      </c>
      <c r="L573" s="21" t="str">
        <f>IF(ISBLANK('ECR Summary'!T615),"VF_EMPTY",'ECR Summary'!T615)</f>
        <v>VF_EMPTY</v>
      </c>
      <c r="M573" s="21" t="str">
        <f>IF(ISBLANK('ECR Summary'!U615),"VF_EMPTY",'ECR Summary'!U615)</f>
        <v>VF_EMPTY</v>
      </c>
      <c r="N573" s="21" t="str">
        <f>IF(ISBLANK('ECR Summary'!AC615),"VF_EMPTY",'ECR Summary'!AC615)</f>
        <v>VF_EMPTY</v>
      </c>
      <c r="O573" s="21" t="str">
        <f>IF(ISBLANK('ECR Summary'!AF615),"VF_EMPTY",'ECR Summary'!AF615)</f>
        <v>VF_EMPTY</v>
      </c>
      <c r="P573" s="21" t="str">
        <f>IF(ISBLANK('ECR Summary'!AL615),"VF_EMPTY",'ECR Summary'!AL615)</f>
        <v>VF_EMPTY</v>
      </c>
      <c r="Q573" s="21" t="str">
        <f>IF(ISBLANK('ECR Summary'!AQ615),"VF_EMPTY",'ECR Summary'!AQ615)</f>
        <v>VF_EMPTY</v>
      </c>
      <c r="R573" s="21" t="str">
        <f>IF(ISBLANK('ECR Summary'!AS615),"VF_EMPTY",'ECR Summary'!AS615)</f>
        <v>VF_EMPTY</v>
      </c>
      <c r="S573" s="21" t="str">
        <f>IF(ISBLANK('ECR Summary'!BD615),"VF_EMPTY",'ECR Summary'!BD615)</f>
        <v>VF_EMPTY</v>
      </c>
      <c r="T573" s="21" t="str">
        <f>IF(ISBLANK('ECR Summary'!BE615),"VF_EMPTY",'ECR Summary'!BE615)</f>
        <v>VF_EMPTY</v>
      </c>
      <c r="U573" s="21" t="str">
        <f>IF(ISBLANK('ECR Summary'!BH615),"VF_EMPTY",'ECR Summary'!BH615)</f>
        <v>VF_EMPTY</v>
      </c>
      <c r="V573" s="21" t="str">
        <f>IF(ISBLANK('ECR Summary'!BM615),"VF_EMPTY",'ECR Summary'!BM615)</f>
        <v>VF_EMPTY</v>
      </c>
      <c r="W573" s="21" t="str">
        <f>IF(ISBLANK('ECR Summary'!BU615),"VF_EMPTY",'ECR Summary'!BU615)</f>
        <v>VF_EMPTY</v>
      </c>
      <c r="X573" s="21" t="str">
        <f>IF(ISBLANK('ECR Summary'!CA615),"VF_EMPTY",'ECR Summary'!CA615)</f>
        <v>VF_EMPTY</v>
      </c>
      <c r="Z573" s="47" t="str">
        <f>IF(ISBLANK('ECR Summary'!AG615),"VF_EMPTY",'ECR Summary'!AG615)</f>
        <v>VF_EMPTY</v>
      </c>
      <c r="AA573" s="47" t="str">
        <f>IF(ISBLANK('ECR Summary'!BQ615),"VF_EMPTY",'ECR Summary'!BQ615)</f>
        <v>VF_EMPTY</v>
      </c>
    </row>
    <row r="574" spans="1:27">
      <c r="A574" s="21" t="str">
        <f>IF(ISBLANK('ECR Summary'!B616),"VF_EMPTY",'ECR Summary'!B616)</f>
        <v>VF_EMPTY</v>
      </c>
      <c r="B574" s="21" t="str">
        <f>IF(ISBLANK('ECR Summary'!E616),"VF_EMPTY",'ECR Summary'!E616)</f>
        <v>VF_EMPTY</v>
      </c>
      <c r="C574" s="21" t="str">
        <f>IF(ISBLANK('ECR Summary'!G616),"VF_EMPTY",'ECR Summary'!G616)</f>
        <v>VF_EMPTY</v>
      </c>
      <c r="D574" s="21" t="str">
        <f>IF(ISBLANK('ECR Summary'!H616),"VF_EMPTY",'ECR Summary'!H616)</f>
        <v>VF_EMPTY</v>
      </c>
      <c r="E574" s="21" t="str">
        <f>IF(ISBLANK('ECR Summary'!I616),"VF_EMPTY",'ECR Summary'!I616)</f>
        <v>VF_EMPTY</v>
      </c>
      <c r="F574" s="21" t="str">
        <f>IF(ISBLANK('ECR Summary'!J616),"VF_EMPTY",'ECR Summary'!J616)</f>
        <v>VF_EMPTY</v>
      </c>
      <c r="G574" s="21" t="str">
        <f>IF(ISBLANK('ECR Summary'!L616),"VF_EMPTY",'ECR Summary'!L616)</f>
        <v>VF_EMPTY</v>
      </c>
      <c r="H574" s="21" t="str">
        <f>IF(ISBLANK('ECR Summary'!M616),"VF_EMPTY",'ECR Summary'!M616)</f>
        <v>VF_EMPTY</v>
      </c>
      <c r="I574" s="21" t="str">
        <f>IF(ISBLANK('ECR Summary'!O616),"VF_EMPTY",'ECR Summary'!O616)</f>
        <v>VF_EMPTY</v>
      </c>
      <c r="J574" s="21" t="str">
        <f>IF(ISBLANK('ECR Summary'!R616),"VF_EMPTY",'ECR Summary'!R616)</f>
        <v>VF_EMPTY</v>
      </c>
      <c r="K574" s="21" t="str">
        <f>IF(ISBLANK('ECR Summary'!S616),"VF_EMPTY",'ECR Summary'!S616)</f>
        <v>VF_EMPTY</v>
      </c>
      <c r="L574" s="21" t="str">
        <f>IF(ISBLANK('ECR Summary'!T616),"VF_EMPTY",'ECR Summary'!T616)</f>
        <v>VF_EMPTY</v>
      </c>
      <c r="M574" s="21" t="str">
        <f>IF(ISBLANK('ECR Summary'!U616),"VF_EMPTY",'ECR Summary'!U616)</f>
        <v>VF_EMPTY</v>
      </c>
      <c r="N574" s="21" t="str">
        <f>IF(ISBLANK('ECR Summary'!AC616),"VF_EMPTY",'ECR Summary'!AC616)</f>
        <v>VF_EMPTY</v>
      </c>
      <c r="O574" s="21" t="str">
        <f>IF(ISBLANK('ECR Summary'!AF616),"VF_EMPTY",'ECR Summary'!AF616)</f>
        <v>VF_EMPTY</v>
      </c>
      <c r="P574" s="21" t="str">
        <f>IF(ISBLANK('ECR Summary'!AL616),"VF_EMPTY",'ECR Summary'!AL616)</f>
        <v>VF_EMPTY</v>
      </c>
      <c r="Q574" s="21" t="str">
        <f>IF(ISBLANK('ECR Summary'!AQ616),"VF_EMPTY",'ECR Summary'!AQ616)</f>
        <v>VF_EMPTY</v>
      </c>
      <c r="R574" s="21" t="str">
        <f>IF(ISBLANK('ECR Summary'!AS616),"VF_EMPTY",'ECR Summary'!AS616)</f>
        <v>VF_EMPTY</v>
      </c>
      <c r="S574" s="21" t="str">
        <f>IF(ISBLANK('ECR Summary'!BD616),"VF_EMPTY",'ECR Summary'!BD616)</f>
        <v>VF_EMPTY</v>
      </c>
      <c r="T574" s="21" t="str">
        <f>IF(ISBLANK('ECR Summary'!BE616),"VF_EMPTY",'ECR Summary'!BE616)</f>
        <v>VF_EMPTY</v>
      </c>
      <c r="U574" s="21" t="str">
        <f>IF(ISBLANK('ECR Summary'!BH616),"VF_EMPTY",'ECR Summary'!BH616)</f>
        <v>VF_EMPTY</v>
      </c>
      <c r="V574" s="21" t="str">
        <f>IF(ISBLANK('ECR Summary'!BM616),"VF_EMPTY",'ECR Summary'!BM616)</f>
        <v>VF_EMPTY</v>
      </c>
      <c r="W574" s="21" t="str">
        <f>IF(ISBLANK('ECR Summary'!BU616),"VF_EMPTY",'ECR Summary'!BU616)</f>
        <v>VF_EMPTY</v>
      </c>
      <c r="X574" s="21" t="str">
        <f>IF(ISBLANK('ECR Summary'!CA616),"VF_EMPTY",'ECR Summary'!CA616)</f>
        <v>VF_EMPTY</v>
      </c>
      <c r="Z574" s="47" t="str">
        <f>IF(ISBLANK('ECR Summary'!AG616),"VF_EMPTY",'ECR Summary'!AG616)</f>
        <v>VF_EMPTY</v>
      </c>
      <c r="AA574" s="47" t="str">
        <f>IF(ISBLANK('ECR Summary'!BQ616),"VF_EMPTY",'ECR Summary'!BQ616)</f>
        <v>VF_EMPTY</v>
      </c>
    </row>
    <row r="575" spans="1:27">
      <c r="A575" s="21" t="str">
        <f>IF(ISBLANK('ECR Summary'!B617),"VF_EMPTY",'ECR Summary'!B617)</f>
        <v>VF_EMPTY</v>
      </c>
      <c r="B575" s="21" t="str">
        <f>IF(ISBLANK('ECR Summary'!E617),"VF_EMPTY",'ECR Summary'!E617)</f>
        <v>VF_EMPTY</v>
      </c>
      <c r="C575" s="21" t="str">
        <f>IF(ISBLANK('ECR Summary'!G617),"VF_EMPTY",'ECR Summary'!G617)</f>
        <v>VF_EMPTY</v>
      </c>
      <c r="D575" s="21" t="str">
        <f>IF(ISBLANK('ECR Summary'!H617),"VF_EMPTY",'ECR Summary'!H617)</f>
        <v>VF_EMPTY</v>
      </c>
      <c r="E575" s="21" t="str">
        <f>IF(ISBLANK('ECR Summary'!I617),"VF_EMPTY",'ECR Summary'!I617)</f>
        <v>VF_EMPTY</v>
      </c>
      <c r="F575" s="21" t="str">
        <f>IF(ISBLANK('ECR Summary'!J617),"VF_EMPTY",'ECR Summary'!J617)</f>
        <v>VF_EMPTY</v>
      </c>
      <c r="G575" s="21" t="str">
        <f>IF(ISBLANK('ECR Summary'!L617),"VF_EMPTY",'ECR Summary'!L617)</f>
        <v>VF_EMPTY</v>
      </c>
      <c r="H575" s="21" t="str">
        <f>IF(ISBLANK('ECR Summary'!M617),"VF_EMPTY",'ECR Summary'!M617)</f>
        <v>VF_EMPTY</v>
      </c>
      <c r="I575" s="21" t="str">
        <f>IF(ISBLANK('ECR Summary'!O617),"VF_EMPTY",'ECR Summary'!O617)</f>
        <v>VF_EMPTY</v>
      </c>
      <c r="J575" s="21" t="str">
        <f>IF(ISBLANK('ECR Summary'!R617),"VF_EMPTY",'ECR Summary'!R617)</f>
        <v>VF_EMPTY</v>
      </c>
      <c r="K575" s="21" t="str">
        <f>IF(ISBLANK('ECR Summary'!S617),"VF_EMPTY",'ECR Summary'!S617)</f>
        <v>VF_EMPTY</v>
      </c>
      <c r="L575" s="21" t="str">
        <f>IF(ISBLANK('ECR Summary'!T617),"VF_EMPTY",'ECR Summary'!T617)</f>
        <v>VF_EMPTY</v>
      </c>
      <c r="M575" s="21" t="str">
        <f>IF(ISBLANK('ECR Summary'!U617),"VF_EMPTY",'ECR Summary'!U617)</f>
        <v>VF_EMPTY</v>
      </c>
      <c r="N575" s="21" t="str">
        <f>IF(ISBLANK('ECR Summary'!AC617),"VF_EMPTY",'ECR Summary'!AC617)</f>
        <v>VF_EMPTY</v>
      </c>
      <c r="O575" s="21" t="str">
        <f>IF(ISBLANK('ECR Summary'!AF617),"VF_EMPTY",'ECR Summary'!AF617)</f>
        <v>VF_EMPTY</v>
      </c>
      <c r="P575" s="21" t="str">
        <f>IF(ISBLANK('ECR Summary'!AL617),"VF_EMPTY",'ECR Summary'!AL617)</f>
        <v>VF_EMPTY</v>
      </c>
      <c r="Q575" s="21" t="str">
        <f>IF(ISBLANK('ECR Summary'!AQ617),"VF_EMPTY",'ECR Summary'!AQ617)</f>
        <v>VF_EMPTY</v>
      </c>
      <c r="R575" s="21" t="str">
        <f>IF(ISBLANK('ECR Summary'!AS617),"VF_EMPTY",'ECR Summary'!AS617)</f>
        <v>VF_EMPTY</v>
      </c>
      <c r="S575" s="21" t="str">
        <f>IF(ISBLANK('ECR Summary'!BD617),"VF_EMPTY",'ECR Summary'!BD617)</f>
        <v>VF_EMPTY</v>
      </c>
      <c r="T575" s="21" t="str">
        <f>IF(ISBLANK('ECR Summary'!BE617),"VF_EMPTY",'ECR Summary'!BE617)</f>
        <v>VF_EMPTY</v>
      </c>
      <c r="U575" s="21" t="str">
        <f>IF(ISBLANK('ECR Summary'!BH617),"VF_EMPTY",'ECR Summary'!BH617)</f>
        <v>VF_EMPTY</v>
      </c>
      <c r="V575" s="21" t="str">
        <f>IF(ISBLANK('ECR Summary'!BM617),"VF_EMPTY",'ECR Summary'!BM617)</f>
        <v>VF_EMPTY</v>
      </c>
      <c r="W575" s="21" t="str">
        <f>IF(ISBLANK('ECR Summary'!BU617),"VF_EMPTY",'ECR Summary'!BU617)</f>
        <v>VF_EMPTY</v>
      </c>
      <c r="X575" s="21" t="str">
        <f>IF(ISBLANK('ECR Summary'!CA617),"VF_EMPTY",'ECR Summary'!CA617)</f>
        <v>VF_EMPTY</v>
      </c>
      <c r="Z575" s="47" t="str">
        <f>IF(ISBLANK('ECR Summary'!AG617),"VF_EMPTY",'ECR Summary'!AG617)</f>
        <v>VF_EMPTY</v>
      </c>
      <c r="AA575" s="47" t="str">
        <f>IF(ISBLANK('ECR Summary'!BQ617),"VF_EMPTY",'ECR Summary'!BQ617)</f>
        <v>VF_EMPTY</v>
      </c>
    </row>
    <row r="576" spans="1:27">
      <c r="A576" s="21" t="str">
        <f>IF(ISBLANK('ECR Summary'!B618),"VF_EMPTY",'ECR Summary'!B618)</f>
        <v>VF_EMPTY</v>
      </c>
      <c r="B576" s="21" t="str">
        <f>IF(ISBLANK('ECR Summary'!E618),"VF_EMPTY",'ECR Summary'!E618)</f>
        <v>VF_EMPTY</v>
      </c>
      <c r="C576" s="21" t="str">
        <f>IF(ISBLANK('ECR Summary'!G618),"VF_EMPTY",'ECR Summary'!G618)</f>
        <v>VF_EMPTY</v>
      </c>
      <c r="D576" s="21" t="str">
        <f>IF(ISBLANK('ECR Summary'!H618),"VF_EMPTY",'ECR Summary'!H618)</f>
        <v>VF_EMPTY</v>
      </c>
      <c r="E576" s="21" t="str">
        <f>IF(ISBLANK('ECR Summary'!I618),"VF_EMPTY",'ECR Summary'!I618)</f>
        <v>VF_EMPTY</v>
      </c>
      <c r="F576" s="21" t="str">
        <f>IF(ISBLANK('ECR Summary'!J618),"VF_EMPTY",'ECR Summary'!J618)</f>
        <v>VF_EMPTY</v>
      </c>
      <c r="G576" s="21" t="str">
        <f>IF(ISBLANK('ECR Summary'!L618),"VF_EMPTY",'ECR Summary'!L618)</f>
        <v>VF_EMPTY</v>
      </c>
      <c r="H576" s="21" t="str">
        <f>IF(ISBLANK('ECR Summary'!M618),"VF_EMPTY",'ECR Summary'!M618)</f>
        <v>VF_EMPTY</v>
      </c>
      <c r="I576" s="21" t="str">
        <f>IF(ISBLANK('ECR Summary'!O618),"VF_EMPTY",'ECR Summary'!O618)</f>
        <v>VF_EMPTY</v>
      </c>
      <c r="J576" s="21" t="str">
        <f>IF(ISBLANK('ECR Summary'!R618),"VF_EMPTY",'ECR Summary'!R618)</f>
        <v>VF_EMPTY</v>
      </c>
      <c r="K576" s="21" t="str">
        <f>IF(ISBLANK('ECR Summary'!S618),"VF_EMPTY",'ECR Summary'!S618)</f>
        <v>VF_EMPTY</v>
      </c>
      <c r="L576" s="21" t="str">
        <f>IF(ISBLANK('ECR Summary'!T618),"VF_EMPTY",'ECR Summary'!T618)</f>
        <v>VF_EMPTY</v>
      </c>
      <c r="M576" s="21" t="str">
        <f>IF(ISBLANK('ECR Summary'!U618),"VF_EMPTY",'ECR Summary'!U618)</f>
        <v>VF_EMPTY</v>
      </c>
      <c r="N576" s="21" t="str">
        <f>IF(ISBLANK('ECR Summary'!AC618),"VF_EMPTY",'ECR Summary'!AC618)</f>
        <v>VF_EMPTY</v>
      </c>
      <c r="O576" s="21" t="str">
        <f>IF(ISBLANK('ECR Summary'!AF618),"VF_EMPTY",'ECR Summary'!AF618)</f>
        <v>VF_EMPTY</v>
      </c>
      <c r="P576" s="21" t="str">
        <f>IF(ISBLANK('ECR Summary'!AL618),"VF_EMPTY",'ECR Summary'!AL618)</f>
        <v>VF_EMPTY</v>
      </c>
      <c r="Q576" s="21" t="str">
        <f>IF(ISBLANK('ECR Summary'!AQ618),"VF_EMPTY",'ECR Summary'!AQ618)</f>
        <v>VF_EMPTY</v>
      </c>
      <c r="R576" s="21" t="str">
        <f>IF(ISBLANK('ECR Summary'!AS618),"VF_EMPTY",'ECR Summary'!AS618)</f>
        <v>VF_EMPTY</v>
      </c>
      <c r="S576" s="21" t="str">
        <f>IF(ISBLANK('ECR Summary'!BD618),"VF_EMPTY",'ECR Summary'!BD618)</f>
        <v>VF_EMPTY</v>
      </c>
      <c r="T576" s="21" t="str">
        <f>IF(ISBLANK('ECR Summary'!BE618),"VF_EMPTY",'ECR Summary'!BE618)</f>
        <v>VF_EMPTY</v>
      </c>
      <c r="U576" s="21" t="str">
        <f>IF(ISBLANK('ECR Summary'!BH618),"VF_EMPTY",'ECR Summary'!BH618)</f>
        <v>VF_EMPTY</v>
      </c>
      <c r="V576" s="21" t="str">
        <f>IF(ISBLANK('ECR Summary'!BM618),"VF_EMPTY",'ECR Summary'!BM618)</f>
        <v>VF_EMPTY</v>
      </c>
      <c r="W576" s="21" t="str">
        <f>IF(ISBLANK('ECR Summary'!BU618),"VF_EMPTY",'ECR Summary'!BU618)</f>
        <v>VF_EMPTY</v>
      </c>
      <c r="X576" s="21" t="str">
        <f>IF(ISBLANK('ECR Summary'!CA618),"VF_EMPTY",'ECR Summary'!CA618)</f>
        <v>VF_EMPTY</v>
      </c>
      <c r="Z576" s="47" t="str">
        <f>IF(ISBLANK('ECR Summary'!AG618),"VF_EMPTY",'ECR Summary'!AG618)</f>
        <v>VF_EMPTY</v>
      </c>
      <c r="AA576" s="47" t="str">
        <f>IF(ISBLANK('ECR Summary'!BQ618),"VF_EMPTY",'ECR Summary'!BQ618)</f>
        <v>VF_EMPTY</v>
      </c>
    </row>
    <row r="577" spans="1:27">
      <c r="A577" s="21" t="str">
        <f>IF(ISBLANK('ECR Summary'!B619),"VF_EMPTY",'ECR Summary'!B619)</f>
        <v>VF_EMPTY</v>
      </c>
      <c r="B577" s="21" t="str">
        <f>IF(ISBLANK('ECR Summary'!E619),"VF_EMPTY",'ECR Summary'!E619)</f>
        <v>VF_EMPTY</v>
      </c>
      <c r="C577" s="21" t="str">
        <f>IF(ISBLANK('ECR Summary'!G619),"VF_EMPTY",'ECR Summary'!G619)</f>
        <v>VF_EMPTY</v>
      </c>
      <c r="D577" s="21" t="str">
        <f>IF(ISBLANK('ECR Summary'!H619),"VF_EMPTY",'ECR Summary'!H619)</f>
        <v>VF_EMPTY</v>
      </c>
      <c r="E577" s="21" t="str">
        <f>IF(ISBLANK('ECR Summary'!I619),"VF_EMPTY",'ECR Summary'!I619)</f>
        <v>VF_EMPTY</v>
      </c>
      <c r="F577" s="21" t="str">
        <f>IF(ISBLANK('ECR Summary'!J619),"VF_EMPTY",'ECR Summary'!J619)</f>
        <v>VF_EMPTY</v>
      </c>
      <c r="G577" s="21" t="str">
        <f>IF(ISBLANK('ECR Summary'!L619),"VF_EMPTY",'ECR Summary'!L619)</f>
        <v>VF_EMPTY</v>
      </c>
      <c r="H577" s="21" t="str">
        <f>IF(ISBLANK('ECR Summary'!M619),"VF_EMPTY",'ECR Summary'!M619)</f>
        <v>VF_EMPTY</v>
      </c>
      <c r="I577" s="21" t="str">
        <f>IF(ISBLANK('ECR Summary'!O619),"VF_EMPTY",'ECR Summary'!O619)</f>
        <v>VF_EMPTY</v>
      </c>
      <c r="J577" s="21" t="str">
        <f>IF(ISBLANK('ECR Summary'!R619),"VF_EMPTY",'ECR Summary'!R619)</f>
        <v>VF_EMPTY</v>
      </c>
      <c r="K577" s="21" t="str">
        <f>IF(ISBLANK('ECR Summary'!S619),"VF_EMPTY",'ECR Summary'!S619)</f>
        <v>VF_EMPTY</v>
      </c>
      <c r="L577" s="21" t="str">
        <f>IF(ISBLANK('ECR Summary'!T619),"VF_EMPTY",'ECR Summary'!T619)</f>
        <v>VF_EMPTY</v>
      </c>
      <c r="M577" s="21" t="str">
        <f>IF(ISBLANK('ECR Summary'!U619),"VF_EMPTY",'ECR Summary'!U619)</f>
        <v>VF_EMPTY</v>
      </c>
      <c r="N577" s="21" t="str">
        <f>IF(ISBLANK('ECR Summary'!AC619),"VF_EMPTY",'ECR Summary'!AC619)</f>
        <v>VF_EMPTY</v>
      </c>
      <c r="O577" s="21" t="str">
        <f>IF(ISBLANK('ECR Summary'!AF619),"VF_EMPTY",'ECR Summary'!AF619)</f>
        <v>VF_EMPTY</v>
      </c>
      <c r="P577" s="21" t="str">
        <f>IF(ISBLANK('ECR Summary'!AL619),"VF_EMPTY",'ECR Summary'!AL619)</f>
        <v>VF_EMPTY</v>
      </c>
      <c r="Q577" s="21" t="str">
        <f>IF(ISBLANK('ECR Summary'!AQ619),"VF_EMPTY",'ECR Summary'!AQ619)</f>
        <v>VF_EMPTY</v>
      </c>
      <c r="R577" s="21" t="str">
        <f>IF(ISBLANK('ECR Summary'!AS619),"VF_EMPTY",'ECR Summary'!AS619)</f>
        <v>VF_EMPTY</v>
      </c>
      <c r="S577" s="21" t="str">
        <f>IF(ISBLANK('ECR Summary'!BD619),"VF_EMPTY",'ECR Summary'!BD619)</f>
        <v>VF_EMPTY</v>
      </c>
      <c r="T577" s="21" t="str">
        <f>IF(ISBLANK('ECR Summary'!BE619),"VF_EMPTY",'ECR Summary'!BE619)</f>
        <v>VF_EMPTY</v>
      </c>
      <c r="U577" s="21" t="str">
        <f>IF(ISBLANK('ECR Summary'!BH619),"VF_EMPTY",'ECR Summary'!BH619)</f>
        <v>VF_EMPTY</v>
      </c>
      <c r="V577" s="21" t="str">
        <f>IF(ISBLANK('ECR Summary'!BM619),"VF_EMPTY",'ECR Summary'!BM619)</f>
        <v>VF_EMPTY</v>
      </c>
      <c r="W577" s="21" t="str">
        <f>IF(ISBLANK('ECR Summary'!BU619),"VF_EMPTY",'ECR Summary'!BU619)</f>
        <v>VF_EMPTY</v>
      </c>
      <c r="X577" s="21" t="str">
        <f>IF(ISBLANK('ECR Summary'!CA619),"VF_EMPTY",'ECR Summary'!CA619)</f>
        <v>VF_EMPTY</v>
      </c>
      <c r="Z577" s="47" t="str">
        <f>IF(ISBLANK('ECR Summary'!AG619),"VF_EMPTY",'ECR Summary'!AG619)</f>
        <v>VF_EMPTY</v>
      </c>
      <c r="AA577" s="47" t="str">
        <f>IF(ISBLANK('ECR Summary'!BQ619),"VF_EMPTY",'ECR Summary'!BQ619)</f>
        <v>VF_EMPTY</v>
      </c>
    </row>
    <row r="578" spans="1:27">
      <c r="A578" s="21" t="str">
        <f>IF(ISBLANK('ECR Summary'!B620),"VF_EMPTY",'ECR Summary'!B620)</f>
        <v>VF_EMPTY</v>
      </c>
      <c r="B578" s="21" t="str">
        <f>IF(ISBLANK('ECR Summary'!E620),"VF_EMPTY",'ECR Summary'!E620)</f>
        <v>VF_EMPTY</v>
      </c>
      <c r="C578" s="21" t="str">
        <f>IF(ISBLANK('ECR Summary'!G620),"VF_EMPTY",'ECR Summary'!G620)</f>
        <v>VF_EMPTY</v>
      </c>
      <c r="D578" s="21" t="str">
        <f>IF(ISBLANK('ECR Summary'!H620),"VF_EMPTY",'ECR Summary'!H620)</f>
        <v>VF_EMPTY</v>
      </c>
      <c r="E578" s="21" t="str">
        <f>IF(ISBLANK('ECR Summary'!I620),"VF_EMPTY",'ECR Summary'!I620)</f>
        <v>VF_EMPTY</v>
      </c>
      <c r="F578" s="21" t="str">
        <f>IF(ISBLANK('ECR Summary'!J620),"VF_EMPTY",'ECR Summary'!J620)</f>
        <v>VF_EMPTY</v>
      </c>
      <c r="G578" s="21" t="str">
        <f>IF(ISBLANK('ECR Summary'!L620),"VF_EMPTY",'ECR Summary'!L620)</f>
        <v>VF_EMPTY</v>
      </c>
      <c r="H578" s="21" t="str">
        <f>IF(ISBLANK('ECR Summary'!M620),"VF_EMPTY",'ECR Summary'!M620)</f>
        <v>VF_EMPTY</v>
      </c>
      <c r="I578" s="21" t="str">
        <f>IF(ISBLANK('ECR Summary'!O620),"VF_EMPTY",'ECR Summary'!O620)</f>
        <v>VF_EMPTY</v>
      </c>
      <c r="J578" s="21" t="str">
        <f>IF(ISBLANK('ECR Summary'!R620),"VF_EMPTY",'ECR Summary'!R620)</f>
        <v>VF_EMPTY</v>
      </c>
      <c r="K578" s="21" t="str">
        <f>IF(ISBLANK('ECR Summary'!S620),"VF_EMPTY",'ECR Summary'!S620)</f>
        <v>VF_EMPTY</v>
      </c>
      <c r="L578" s="21" t="str">
        <f>IF(ISBLANK('ECR Summary'!T620),"VF_EMPTY",'ECR Summary'!T620)</f>
        <v>VF_EMPTY</v>
      </c>
      <c r="M578" s="21" t="str">
        <f>IF(ISBLANK('ECR Summary'!U620),"VF_EMPTY",'ECR Summary'!U620)</f>
        <v>VF_EMPTY</v>
      </c>
      <c r="N578" s="21" t="str">
        <f>IF(ISBLANK('ECR Summary'!AC620),"VF_EMPTY",'ECR Summary'!AC620)</f>
        <v>VF_EMPTY</v>
      </c>
      <c r="O578" s="21" t="str">
        <f>IF(ISBLANK('ECR Summary'!AF620),"VF_EMPTY",'ECR Summary'!AF620)</f>
        <v>VF_EMPTY</v>
      </c>
      <c r="P578" s="21" t="str">
        <f>IF(ISBLANK('ECR Summary'!AL620),"VF_EMPTY",'ECR Summary'!AL620)</f>
        <v>VF_EMPTY</v>
      </c>
      <c r="Q578" s="21" t="str">
        <f>IF(ISBLANK('ECR Summary'!AQ620),"VF_EMPTY",'ECR Summary'!AQ620)</f>
        <v>VF_EMPTY</v>
      </c>
      <c r="R578" s="21" t="str">
        <f>IF(ISBLANK('ECR Summary'!AS620),"VF_EMPTY",'ECR Summary'!AS620)</f>
        <v>VF_EMPTY</v>
      </c>
      <c r="S578" s="21" t="str">
        <f>IF(ISBLANK('ECR Summary'!BD620),"VF_EMPTY",'ECR Summary'!BD620)</f>
        <v>VF_EMPTY</v>
      </c>
      <c r="T578" s="21" t="str">
        <f>IF(ISBLANK('ECR Summary'!BE620),"VF_EMPTY",'ECR Summary'!BE620)</f>
        <v>VF_EMPTY</v>
      </c>
      <c r="U578" s="21" t="str">
        <f>IF(ISBLANK('ECR Summary'!BH620),"VF_EMPTY",'ECR Summary'!BH620)</f>
        <v>VF_EMPTY</v>
      </c>
      <c r="V578" s="21" t="str">
        <f>IF(ISBLANK('ECR Summary'!BM620),"VF_EMPTY",'ECR Summary'!BM620)</f>
        <v>VF_EMPTY</v>
      </c>
      <c r="W578" s="21" t="str">
        <f>IF(ISBLANK('ECR Summary'!BU620),"VF_EMPTY",'ECR Summary'!BU620)</f>
        <v>VF_EMPTY</v>
      </c>
      <c r="X578" s="21" t="str">
        <f>IF(ISBLANK('ECR Summary'!CA620),"VF_EMPTY",'ECR Summary'!CA620)</f>
        <v>VF_EMPTY</v>
      </c>
      <c r="Z578" s="47" t="str">
        <f>IF(ISBLANK('ECR Summary'!AG620),"VF_EMPTY",'ECR Summary'!AG620)</f>
        <v>VF_EMPTY</v>
      </c>
      <c r="AA578" s="47" t="str">
        <f>IF(ISBLANK('ECR Summary'!BQ620),"VF_EMPTY",'ECR Summary'!BQ620)</f>
        <v>VF_EMPTY</v>
      </c>
    </row>
    <row r="579" spans="1:27">
      <c r="A579" s="21" t="str">
        <f>IF(ISBLANK('ECR Summary'!B621),"VF_EMPTY",'ECR Summary'!B621)</f>
        <v>VF_EMPTY</v>
      </c>
      <c r="B579" s="21" t="str">
        <f>IF(ISBLANK('ECR Summary'!E621),"VF_EMPTY",'ECR Summary'!E621)</f>
        <v>VF_EMPTY</v>
      </c>
      <c r="C579" s="21" t="str">
        <f>IF(ISBLANK('ECR Summary'!G621),"VF_EMPTY",'ECR Summary'!G621)</f>
        <v>VF_EMPTY</v>
      </c>
      <c r="D579" s="21" t="str">
        <f>IF(ISBLANK('ECR Summary'!H621),"VF_EMPTY",'ECR Summary'!H621)</f>
        <v>VF_EMPTY</v>
      </c>
      <c r="E579" s="21" t="str">
        <f>IF(ISBLANK('ECR Summary'!I621),"VF_EMPTY",'ECR Summary'!I621)</f>
        <v>VF_EMPTY</v>
      </c>
      <c r="F579" s="21" t="str">
        <f>IF(ISBLANK('ECR Summary'!J621),"VF_EMPTY",'ECR Summary'!J621)</f>
        <v>VF_EMPTY</v>
      </c>
      <c r="G579" s="21" t="str">
        <f>IF(ISBLANK('ECR Summary'!L621),"VF_EMPTY",'ECR Summary'!L621)</f>
        <v>VF_EMPTY</v>
      </c>
      <c r="H579" s="21" t="str">
        <f>IF(ISBLANK('ECR Summary'!M621),"VF_EMPTY",'ECR Summary'!M621)</f>
        <v>VF_EMPTY</v>
      </c>
      <c r="I579" s="21" t="str">
        <f>IF(ISBLANK('ECR Summary'!O621),"VF_EMPTY",'ECR Summary'!O621)</f>
        <v>VF_EMPTY</v>
      </c>
      <c r="J579" s="21" t="str">
        <f>IF(ISBLANK('ECR Summary'!R621),"VF_EMPTY",'ECR Summary'!R621)</f>
        <v>VF_EMPTY</v>
      </c>
      <c r="K579" s="21" t="str">
        <f>IF(ISBLANK('ECR Summary'!S621),"VF_EMPTY",'ECR Summary'!S621)</f>
        <v>VF_EMPTY</v>
      </c>
      <c r="L579" s="21" t="str">
        <f>IF(ISBLANK('ECR Summary'!T621),"VF_EMPTY",'ECR Summary'!T621)</f>
        <v>VF_EMPTY</v>
      </c>
      <c r="M579" s="21" t="str">
        <f>IF(ISBLANK('ECR Summary'!U621),"VF_EMPTY",'ECR Summary'!U621)</f>
        <v>VF_EMPTY</v>
      </c>
      <c r="N579" s="21" t="str">
        <f>IF(ISBLANK('ECR Summary'!AC621),"VF_EMPTY",'ECR Summary'!AC621)</f>
        <v>VF_EMPTY</v>
      </c>
      <c r="O579" s="21" t="str">
        <f>IF(ISBLANK('ECR Summary'!AF621),"VF_EMPTY",'ECR Summary'!AF621)</f>
        <v>VF_EMPTY</v>
      </c>
      <c r="P579" s="21" t="str">
        <f>IF(ISBLANK('ECR Summary'!AL621),"VF_EMPTY",'ECR Summary'!AL621)</f>
        <v>VF_EMPTY</v>
      </c>
      <c r="Q579" s="21" t="str">
        <f>IF(ISBLANK('ECR Summary'!AQ621),"VF_EMPTY",'ECR Summary'!AQ621)</f>
        <v>VF_EMPTY</v>
      </c>
      <c r="R579" s="21" t="str">
        <f>IF(ISBLANK('ECR Summary'!AS621),"VF_EMPTY",'ECR Summary'!AS621)</f>
        <v>VF_EMPTY</v>
      </c>
      <c r="S579" s="21" t="str">
        <f>IF(ISBLANK('ECR Summary'!BD621),"VF_EMPTY",'ECR Summary'!BD621)</f>
        <v>VF_EMPTY</v>
      </c>
      <c r="T579" s="21" t="str">
        <f>IF(ISBLANK('ECR Summary'!BE621),"VF_EMPTY",'ECR Summary'!BE621)</f>
        <v>VF_EMPTY</v>
      </c>
      <c r="U579" s="21" t="str">
        <f>IF(ISBLANK('ECR Summary'!BH621),"VF_EMPTY",'ECR Summary'!BH621)</f>
        <v>VF_EMPTY</v>
      </c>
      <c r="V579" s="21" t="str">
        <f>IF(ISBLANK('ECR Summary'!BM621),"VF_EMPTY",'ECR Summary'!BM621)</f>
        <v>VF_EMPTY</v>
      </c>
      <c r="W579" s="21" t="str">
        <f>IF(ISBLANK('ECR Summary'!BU621),"VF_EMPTY",'ECR Summary'!BU621)</f>
        <v>VF_EMPTY</v>
      </c>
      <c r="X579" s="21" t="str">
        <f>IF(ISBLANK('ECR Summary'!CA621),"VF_EMPTY",'ECR Summary'!CA621)</f>
        <v>VF_EMPTY</v>
      </c>
      <c r="Z579" s="47" t="str">
        <f>IF(ISBLANK('ECR Summary'!AG621),"VF_EMPTY",'ECR Summary'!AG621)</f>
        <v>VF_EMPTY</v>
      </c>
      <c r="AA579" s="47" t="str">
        <f>IF(ISBLANK('ECR Summary'!BQ621),"VF_EMPTY",'ECR Summary'!BQ621)</f>
        <v>VF_EMPTY</v>
      </c>
    </row>
    <row r="580" spans="1:27">
      <c r="A580" s="21" t="str">
        <f>IF(ISBLANK('ECR Summary'!B622),"VF_EMPTY",'ECR Summary'!B622)</f>
        <v>VF_EMPTY</v>
      </c>
      <c r="B580" s="21" t="str">
        <f>IF(ISBLANK('ECR Summary'!E622),"VF_EMPTY",'ECR Summary'!E622)</f>
        <v>VF_EMPTY</v>
      </c>
      <c r="C580" s="21" t="str">
        <f>IF(ISBLANK('ECR Summary'!G622),"VF_EMPTY",'ECR Summary'!G622)</f>
        <v>VF_EMPTY</v>
      </c>
      <c r="D580" s="21" t="str">
        <f>IF(ISBLANK('ECR Summary'!H622),"VF_EMPTY",'ECR Summary'!H622)</f>
        <v>VF_EMPTY</v>
      </c>
      <c r="E580" s="21" t="str">
        <f>IF(ISBLANK('ECR Summary'!I622),"VF_EMPTY",'ECR Summary'!I622)</f>
        <v>VF_EMPTY</v>
      </c>
      <c r="F580" s="21" t="str">
        <f>IF(ISBLANK('ECR Summary'!J622),"VF_EMPTY",'ECR Summary'!J622)</f>
        <v>VF_EMPTY</v>
      </c>
      <c r="G580" s="21" t="str">
        <f>IF(ISBLANK('ECR Summary'!L622),"VF_EMPTY",'ECR Summary'!L622)</f>
        <v>VF_EMPTY</v>
      </c>
      <c r="H580" s="21" t="str">
        <f>IF(ISBLANK('ECR Summary'!M622),"VF_EMPTY",'ECR Summary'!M622)</f>
        <v>VF_EMPTY</v>
      </c>
      <c r="I580" s="21" t="str">
        <f>IF(ISBLANK('ECR Summary'!O622),"VF_EMPTY",'ECR Summary'!O622)</f>
        <v>VF_EMPTY</v>
      </c>
      <c r="J580" s="21" t="str">
        <f>IF(ISBLANK('ECR Summary'!R622),"VF_EMPTY",'ECR Summary'!R622)</f>
        <v>VF_EMPTY</v>
      </c>
      <c r="K580" s="21" t="str">
        <f>IF(ISBLANK('ECR Summary'!S622),"VF_EMPTY",'ECR Summary'!S622)</f>
        <v>VF_EMPTY</v>
      </c>
      <c r="L580" s="21" t="str">
        <f>IF(ISBLANK('ECR Summary'!T622),"VF_EMPTY",'ECR Summary'!T622)</f>
        <v>VF_EMPTY</v>
      </c>
      <c r="M580" s="21" t="str">
        <f>IF(ISBLANK('ECR Summary'!U622),"VF_EMPTY",'ECR Summary'!U622)</f>
        <v>VF_EMPTY</v>
      </c>
      <c r="N580" s="21" t="str">
        <f>IF(ISBLANK('ECR Summary'!AC622),"VF_EMPTY",'ECR Summary'!AC622)</f>
        <v>VF_EMPTY</v>
      </c>
      <c r="O580" s="21" t="str">
        <f>IF(ISBLANK('ECR Summary'!AF622),"VF_EMPTY",'ECR Summary'!AF622)</f>
        <v>VF_EMPTY</v>
      </c>
      <c r="P580" s="21" t="str">
        <f>IF(ISBLANK('ECR Summary'!AL622),"VF_EMPTY",'ECR Summary'!AL622)</f>
        <v>VF_EMPTY</v>
      </c>
      <c r="Q580" s="21" t="str">
        <f>IF(ISBLANK('ECR Summary'!AQ622),"VF_EMPTY",'ECR Summary'!AQ622)</f>
        <v>VF_EMPTY</v>
      </c>
      <c r="R580" s="21" t="str">
        <f>IF(ISBLANK('ECR Summary'!AS622),"VF_EMPTY",'ECR Summary'!AS622)</f>
        <v>VF_EMPTY</v>
      </c>
      <c r="S580" s="21" t="str">
        <f>IF(ISBLANK('ECR Summary'!BD622),"VF_EMPTY",'ECR Summary'!BD622)</f>
        <v>VF_EMPTY</v>
      </c>
      <c r="T580" s="21" t="str">
        <f>IF(ISBLANK('ECR Summary'!BE622),"VF_EMPTY",'ECR Summary'!BE622)</f>
        <v>VF_EMPTY</v>
      </c>
      <c r="U580" s="21" t="str">
        <f>IF(ISBLANK('ECR Summary'!BH622),"VF_EMPTY",'ECR Summary'!BH622)</f>
        <v>VF_EMPTY</v>
      </c>
      <c r="V580" s="21" t="str">
        <f>IF(ISBLANK('ECR Summary'!BM622),"VF_EMPTY",'ECR Summary'!BM622)</f>
        <v>VF_EMPTY</v>
      </c>
      <c r="W580" s="21" t="str">
        <f>IF(ISBLANK('ECR Summary'!BU622),"VF_EMPTY",'ECR Summary'!BU622)</f>
        <v>VF_EMPTY</v>
      </c>
      <c r="X580" s="21" t="str">
        <f>IF(ISBLANK('ECR Summary'!CA622),"VF_EMPTY",'ECR Summary'!CA622)</f>
        <v>VF_EMPTY</v>
      </c>
      <c r="Z580" s="47" t="str">
        <f>IF(ISBLANK('ECR Summary'!AG622),"VF_EMPTY",'ECR Summary'!AG622)</f>
        <v>VF_EMPTY</v>
      </c>
      <c r="AA580" s="47" t="str">
        <f>IF(ISBLANK('ECR Summary'!BQ622),"VF_EMPTY",'ECR Summary'!BQ622)</f>
        <v>VF_EMPTY</v>
      </c>
    </row>
    <row r="581" spans="1:27">
      <c r="A581" s="21" t="str">
        <f>IF(ISBLANK('ECR Summary'!B623),"VF_EMPTY",'ECR Summary'!B623)</f>
        <v>VF_EMPTY</v>
      </c>
      <c r="B581" s="21" t="str">
        <f>IF(ISBLANK('ECR Summary'!E623),"VF_EMPTY",'ECR Summary'!E623)</f>
        <v>VF_EMPTY</v>
      </c>
      <c r="C581" s="21" t="str">
        <f>IF(ISBLANK('ECR Summary'!G623),"VF_EMPTY",'ECR Summary'!G623)</f>
        <v>VF_EMPTY</v>
      </c>
      <c r="D581" s="21" t="str">
        <f>IF(ISBLANK('ECR Summary'!H623),"VF_EMPTY",'ECR Summary'!H623)</f>
        <v>VF_EMPTY</v>
      </c>
      <c r="E581" s="21" t="str">
        <f>IF(ISBLANK('ECR Summary'!I623),"VF_EMPTY",'ECR Summary'!I623)</f>
        <v>VF_EMPTY</v>
      </c>
      <c r="F581" s="21" t="str">
        <f>IF(ISBLANK('ECR Summary'!J623),"VF_EMPTY",'ECR Summary'!J623)</f>
        <v>VF_EMPTY</v>
      </c>
      <c r="G581" s="21" t="str">
        <f>IF(ISBLANK('ECR Summary'!L623),"VF_EMPTY",'ECR Summary'!L623)</f>
        <v>VF_EMPTY</v>
      </c>
      <c r="H581" s="21" t="str">
        <f>IF(ISBLANK('ECR Summary'!M623),"VF_EMPTY",'ECR Summary'!M623)</f>
        <v>VF_EMPTY</v>
      </c>
      <c r="I581" s="21" t="str">
        <f>IF(ISBLANK('ECR Summary'!O623),"VF_EMPTY",'ECR Summary'!O623)</f>
        <v>VF_EMPTY</v>
      </c>
      <c r="J581" s="21" t="str">
        <f>IF(ISBLANK('ECR Summary'!R623),"VF_EMPTY",'ECR Summary'!R623)</f>
        <v>VF_EMPTY</v>
      </c>
      <c r="K581" s="21" t="str">
        <f>IF(ISBLANK('ECR Summary'!S623),"VF_EMPTY",'ECR Summary'!S623)</f>
        <v>VF_EMPTY</v>
      </c>
      <c r="L581" s="21" t="str">
        <f>IF(ISBLANK('ECR Summary'!T623),"VF_EMPTY",'ECR Summary'!T623)</f>
        <v>VF_EMPTY</v>
      </c>
      <c r="M581" s="21" t="str">
        <f>IF(ISBLANK('ECR Summary'!U623),"VF_EMPTY",'ECR Summary'!U623)</f>
        <v>VF_EMPTY</v>
      </c>
      <c r="N581" s="21" t="str">
        <f>IF(ISBLANK('ECR Summary'!AC623),"VF_EMPTY",'ECR Summary'!AC623)</f>
        <v>VF_EMPTY</v>
      </c>
      <c r="O581" s="21" t="str">
        <f>IF(ISBLANK('ECR Summary'!AF623),"VF_EMPTY",'ECR Summary'!AF623)</f>
        <v>VF_EMPTY</v>
      </c>
      <c r="P581" s="21" t="str">
        <f>IF(ISBLANK('ECR Summary'!AL623),"VF_EMPTY",'ECR Summary'!AL623)</f>
        <v>VF_EMPTY</v>
      </c>
      <c r="Q581" s="21" t="str">
        <f>IF(ISBLANK('ECR Summary'!AQ623),"VF_EMPTY",'ECR Summary'!AQ623)</f>
        <v>VF_EMPTY</v>
      </c>
      <c r="R581" s="21" t="str">
        <f>IF(ISBLANK('ECR Summary'!AS623),"VF_EMPTY",'ECR Summary'!AS623)</f>
        <v>VF_EMPTY</v>
      </c>
      <c r="S581" s="21" t="str">
        <f>IF(ISBLANK('ECR Summary'!BD623),"VF_EMPTY",'ECR Summary'!BD623)</f>
        <v>VF_EMPTY</v>
      </c>
      <c r="T581" s="21" t="str">
        <f>IF(ISBLANK('ECR Summary'!BE623),"VF_EMPTY",'ECR Summary'!BE623)</f>
        <v>VF_EMPTY</v>
      </c>
      <c r="U581" s="21" t="str">
        <f>IF(ISBLANK('ECR Summary'!BH623),"VF_EMPTY",'ECR Summary'!BH623)</f>
        <v>VF_EMPTY</v>
      </c>
      <c r="V581" s="21" t="str">
        <f>IF(ISBLANK('ECR Summary'!BM623),"VF_EMPTY",'ECR Summary'!BM623)</f>
        <v>VF_EMPTY</v>
      </c>
      <c r="W581" s="21" t="str">
        <f>IF(ISBLANK('ECR Summary'!BU623),"VF_EMPTY",'ECR Summary'!BU623)</f>
        <v>VF_EMPTY</v>
      </c>
      <c r="X581" s="21" t="str">
        <f>IF(ISBLANK('ECR Summary'!CA623),"VF_EMPTY",'ECR Summary'!CA623)</f>
        <v>VF_EMPTY</v>
      </c>
      <c r="Z581" s="47" t="str">
        <f>IF(ISBLANK('ECR Summary'!AG623),"VF_EMPTY",'ECR Summary'!AG623)</f>
        <v>VF_EMPTY</v>
      </c>
      <c r="AA581" s="47" t="str">
        <f>IF(ISBLANK('ECR Summary'!BQ623),"VF_EMPTY",'ECR Summary'!BQ623)</f>
        <v>VF_EMPTY</v>
      </c>
    </row>
    <row r="582" spans="1:27">
      <c r="A582" s="21" t="str">
        <f>IF(ISBLANK('ECR Summary'!B624),"VF_EMPTY",'ECR Summary'!B624)</f>
        <v>VF_EMPTY</v>
      </c>
      <c r="B582" s="21" t="str">
        <f>IF(ISBLANK('ECR Summary'!E624),"VF_EMPTY",'ECR Summary'!E624)</f>
        <v>VF_EMPTY</v>
      </c>
      <c r="C582" s="21" t="str">
        <f>IF(ISBLANK('ECR Summary'!G624),"VF_EMPTY",'ECR Summary'!G624)</f>
        <v>VF_EMPTY</v>
      </c>
      <c r="D582" s="21" t="str">
        <f>IF(ISBLANK('ECR Summary'!H624),"VF_EMPTY",'ECR Summary'!H624)</f>
        <v>VF_EMPTY</v>
      </c>
      <c r="E582" s="21" t="str">
        <f>IF(ISBLANK('ECR Summary'!I624),"VF_EMPTY",'ECR Summary'!I624)</f>
        <v>VF_EMPTY</v>
      </c>
      <c r="F582" s="21" t="str">
        <f>IF(ISBLANK('ECR Summary'!J624),"VF_EMPTY",'ECR Summary'!J624)</f>
        <v>VF_EMPTY</v>
      </c>
      <c r="G582" s="21" t="str">
        <f>IF(ISBLANK('ECR Summary'!L624),"VF_EMPTY",'ECR Summary'!L624)</f>
        <v>VF_EMPTY</v>
      </c>
      <c r="H582" s="21" t="str">
        <f>IF(ISBLANK('ECR Summary'!M624),"VF_EMPTY",'ECR Summary'!M624)</f>
        <v>VF_EMPTY</v>
      </c>
      <c r="I582" s="21" t="str">
        <f>IF(ISBLANK('ECR Summary'!O624),"VF_EMPTY",'ECR Summary'!O624)</f>
        <v>VF_EMPTY</v>
      </c>
      <c r="J582" s="21" t="str">
        <f>IF(ISBLANK('ECR Summary'!R624),"VF_EMPTY",'ECR Summary'!R624)</f>
        <v>VF_EMPTY</v>
      </c>
      <c r="K582" s="21" t="str">
        <f>IF(ISBLANK('ECR Summary'!S624),"VF_EMPTY",'ECR Summary'!S624)</f>
        <v>VF_EMPTY</v>
      </c>
      <c r="L582" s="21" t="str">
        <f>IF(ISBLANK('ECR Summary'!T624),"VF_EMPTY",'ECR Summary'!T624)</f>
        <v>VF_EMPTY</v>
      </c>
      <c r="M582" s="21" t="str">
        <f>IF(ISBLANK('ECR Summary'!U624),"VF_EMPTY",'ECR Summary'!U624)</f>
        <v>VF_EMPTY</v>
      </c>
      <c r="N582" s="21" t="str">
        <f>IF(ISBLANK('ECR Summary'!AC624),"VF_EMPTY",'ECR Summary'!AC624)</f>
        <v>VF_EMPTY</v>
      </c>
      <c r="O582" s="21" t="str">
        <f>IF(ISBLANK('ECR Summary'!AF624),"VF_EMPTY",'ECR Summary'!AF624)</f>
        <v>VF_EMPTY</v>
      </c>
      <c r="P582" s="21" t="str">
        <f>IF(ISBLANK('ECR Summary'!AL624),"VF_EMPTY",'ECR Summary'!AL624)</f>
        <v>VF_EMPTY</v>
      </c>
      <c r="Q582" s="21" t="str">
        <f>IF(ISBLANK('ECR Summary'!AQ624),"VF_EMPTY",'ECR Summary'!AQ624)</f>
        <v>VF_EMPTY</v>
      </c>
      <c r="R582" s="21" t="str">
        <f>IF(ISBLANK('ECR Summary'!AS624),"VF_EMPTY",'ECR Summary'!AS624)</f>
        <v>VF_EMPTY</v>
      </c>
      <c r="S582" s="21" t="str">
        <f>IF(ISBLANK('ECR Summary'!BD624),"VF_EMPTY",'ECR Summary'!BD624)</f>
        <v>VF_EMPTY</v>
      </c>
      <c r="T582" s="21" t="str">
        <f>IF(ISBLANK('ECR Summary'!BE624),"VF_EMPTY",'ECR Summary'!BE624)</f>
        <v>VF_EMPTY</v>
      </c>
      <c r="U582" s="21" t="str">
        <f>IF(ISBLANK('ECR Summary'!BH624),"VF_EMPTY",'ECR Summary'!BH624)</f>
        <v>VF_EMPTY</v>
      </c>
      <c r="V582" s="21" t="str">
        <f>IF(ISBLANK('ECR Summary'!BM624),"VF_EMPTY",'ECR Summary'!BM624)</f>
        <v>VF_EMPTY</v>
      </c>
      <c r="W582" s="21" t="str">
        <f>IF(ISBLANK('ECR Summary'!BU624),"VF_EMPTY",'ECR Summary'!BU624)</f>
        <v>VF_EMPTY</v>
      </c>
      <c r="X582" s="21" t="str">
        <f>IF(ISBLANK('ECR Summary'!CA624),"VF_EMPTY",'ECR Summary'!CA624)</f>
        <v>VF_EMPTY</v>
      </c>
      <c r="Z582" s="47" t="str">
        <f>IF(ISBLANK('ECR Summary'!AG624),"VF_EMPTY",'ECR Summary'!AG624)</f>
        <v>VF_EMPTY</v>
      </c>
      <c r="AA582" s="47" t="str">
        <f>IF(ISBLANK('ECR Summary'!BQ624),"VF_EMPTY",'ECR Summary'!BQ624)</f>
        <v>VF_EMPTY</v>
      </c>
    </row>
    <row r="583" spans="1:27">
      <c r="A583" s="21" t="str">
        <f>IF(ISBLANK('ECR Summary'!B625),"VF_EMPTY",'ECR Summary'!B625)</f>
        <v>VF_EMPTY</v>
      </c>
      <c r="B583" s="21" t="str">
        <f>IF(ISBLANK('ECR Summary'!E625),"VF_EMPTY",'ECR Summary'!E625)</f>
        <v>VF_EMPTY</v>
      </c>
      <c r="C583" s="21" t="str">
        <f>IF(ISBLANK('ECR Summary'!G625),"VF_EMPTY",'ECR Summary'!G625)</f>
        <v>VF_EMPTY</v>
      </c>
      <c r="D583" s="21" t="str">
        <f>IF(ISBLANK('ECR Summary'!H625),"VF_EMPTY",'ECR Summary'!H625)</f>
        <v>VF_EMPTY</v>
      </c>
      <c r="E583" s="21" t="str">
        <f>IF(ISBLANK('ECR Summary'!I625),"VF_EMPTY",'ECR Summary'!I625)</f>
        <v>VF_EMPTY</v>
      </c>
      <c r="F583" s="21" t="str">
        <f>IF(ISBLANK('ECR Summary'!J625),"VF_EMPTY",'ECR Summary'!J625)</f>
        <v>VF_EMPTY</v>
      </c>
      <c r="G583" s="21" t="str">
        <f>IF(ISBLANK('ECR Summary'!L625),"VF_EMPTY",'ECR Summary'!L625)</f>
        <v>VF_EMPTY</v>
      </c>
      <c r="H583" s="21" t="str">
        <f>IF(ISBLANK('ECR Summary'!M625),"VF_EMPTY",'ECR Summary'!M625)</f>
        <v>VF_EMPTY</v>
      </c>
      <c r="I583" s="21" t="str">
        <f>IF(ISBLANK('ECR Summary'!O625),"VF_EMPTY",'ECR Summary'!O625)</f>
        <v>VF_EMPTY</v>
      </c>
      <c r="J583" s="21" t="str">
        <f>IF(ISBLANK('ECR Summary'!R625),"VF_EMPTY",'ECR Summary'!R625)</f>
        <v>VF_EMPTY</v>
      </c>
      <c r="K583" s="21" t="str">
        <f>IF(ISBLANK('ECR Summary'!S625),"VF_EMPTY",'ECR Summary'!S625)</f>
        <v>VF_EMPTY</v>
      </c>
      <c r="L583" s="21" t="str">
        <f>IF(ISBLANK('ECR Summary'!T625),"VF_EMPTY",'ECR Summary'!T625)</f>
        <v>VF_EMPTY</v>
      </c>
      <c r="M583" s="21" t="str">
        <f>IF(ISBLANK('ECR Summary'!U625),"VF_EMPTY",'ECR Summary'!U625)</f>
        <v>VF_EMPTY</v>
      </c>
      <c r="N583" s="21" t="str">
        <f>IF(ISBLANK('ECR Summary'!AC625),"VF_EMPTY",'ECR Summary'!AC625)</f>
        <v>VF_EMPTY</v>
      </c>
      <c r="O583" s="21" t="str">
        <f>IF(ISBLANK('ECR Summary'!AF625),"VF_EMPTY",'ECR Summary'!AF625)</f>
        <v>VF_EMPTY</v>
      </c>
      <c r="P583" s="21" t="str">
        <f>IF(ISBLANK('ECR Summary'!AL625),"VF_EMPTY",'ECR Summary'!AL625)</f>
        <v>VF_EMPTY</v>
      </c>
      <c r="Q583" s="21" t="str">
        <f>IF(ISBLANK('ECR Summary'!AQ625),"VF_EMPTY",'ECR Summary'!AQ625)</f>
        <v>VF_EMPTY</v>
      </c>
      <c r="R583" s="21" t="str">
        <f>IF(ISBLANK('ECR Summary'!AS625),"VF_EMPTY",'ECR Summary'!AS625)</f>
        <v>VF_EMPTY</v>
      </c>
      <c r="S583" s="21" t="str">
        <f>IF(ISBLANK('ECR Summary'!BD625),"VF_EMPTY",'ECR Summary'!BD625)</f>
        <v>VF_EMPTY</v>
      </c>
      <c r="T583" s="21" t="str">
        <f>IF(ISBLANK('ECR Summary'!BE625),"VF_EMPTY",'ECR Summary'!BE625)</f>
        <v>VF_EMPTY</v>
      </c>
      <c r="U583" s="21" t="str">
        <f>IF(ISBLANK('ECR Summary'!BH625),"VF_EMPTY",'ECR Summary'!BH625)</f>
        <v>VF_EMPTY</v>
      </c>
      <c r="V583" s="21" t="str">
        <f>IF(ISBLANK('ECR Summary'!BM625),"VF_EMPTY",'ECR Summary'!BM625)</f>
        <v>VF_EMPTY</v>
      </c>
      <c r="W583" s="21" t="str">
        <f>IF(ISBLANK('ECR Summary'!BU625),"VF_EMPTY",'ECR Summary'!BU625)</f>
        <v>VF_EMPTY</v>
      </c>
      <c r="X583" s="21" t="str">
        <f>IF(ISBLANK('ECR Summary'!CA625),"VF_EMPTY",'ECR Summary'!CA625)</f>
        <v>VF_EMPTY</v>
      </c>
      <c r="Z583" s="47" t="str">
        <f>IF(ISBLANK('ECR Summary'!AG625),"VF_EMPTY",'ECR Summary'!AG625)</f>
        <v>VF_EMPTY</v>
      </c>
      <c r="AA583" s="47" t="str">
        <f>IF(ISBLANK('ECR Summary'!BQ625),"VF_EMPTY",'ECR Summary'!BQ625)</f>
        <v>VF_EMPTY</v>
      </c>
    </row>
    <row r="584" spans="1:27">
      <c r="A584" s="21" t="str">
        <f>IF(ISBLANK('ECR Summary'!B626),"VF_EMPTY",'ECR Summary'!B626)</f>
        <v>VF_EMPTY</v>
      </c>
      <c r="B584" s="21" t="str">
        <f>IF(ISBLANK('ECR Summary'!E626),"VF_EMPTY",'ECR Summary'!E626)</f>
        <v>VF_EMPTY</v>
      </c>
      <c r="C584" s="21" t="str">
        <f>IF(ISBLANK('ECR Summary'!G626),"VF_EMPTY",'ECR Summary'!G626)</f>
        <v>VF_EMPTY</v>
      </c>
      <c r="D584" s="21" t="str">
        <f>IF(ISBLANK('ECR Summary'!H626),"VF_EMPTY",'ECR Summary'!H626)</f>
        <v>VF_EMPTY</v>
      </c>
      <c r="E584" s="21" t="str">
        <f>IF(ISBLANK('ECR Summary'!I626),"VF_EMPTY",'ECR Summary'!I626)</f>
        <v>VF_EMPTY</v>
      </c>
      <c r="F584" s="21" t="str">
        <f>IF(ISBLANK('ECR Summary'!J626),"VF_EMPTY",'ECR Summary'!J626)</f>
        <v>VF_EMPTY</v>
      </c>
      <c r="G584" s="21" t="str">
        <f>IF(ISBLANK('ECR Summary'!L626),"VF_EMPTY",'ECR Summary'!L626)</f>
        <v>VF_EMPTY</v>
      </c>
      <c r="H584" s="21" t="str">
        <f>IF(ISBLANK('ECR Summary'!M626),"VF_EMPTY",'ECR Summary'!M626)</f>
        <v>VF_EMPTY</v>
      </c>
      <c r="I584" s="21" t="str">
        <f>IF(ISBLANK('ECR Summary'!O626),"VF_EMPTY",'ECR Summary'!O626)</f>
        <v>VF_EMPTY</v>
      </c>
      <c r="J584" s="21" t="str">
        <f>IF(ISBLANK('ECR Summary'!R626),"VF_EMPTY",'ECR Summary'!R626)</f>
        <v>VF_EMPTY</v>
      </c>
      <c r="K584" s="21" t="str">
        <f>IF(ISBLANK('ECR Summary'!S626),"VF_EMPTY",'ECR Summary'!S626)</f>
        <v>VF_EMPTY</v>
      </c>
      <c r="L584" s="21" t="str">
        <f>IF(ISBLANK('ECR Summary'!T626),"VF_EMPTY",'ECR Summary'!T626)</f>
        <v>VF_EMPTY</v>
      </c>
      <c r="M584" s="21" t="str">
        <f>IF(ISBLANK('ECR Summary'!U626),"VF_EMPTY",'ECR Summary'!U626)</f>
        <v>VF_EMPTY</v>
      </c>
      <c r="N584" s="21" t="str">
        <f>IF(ISBLANK('ECR Summary'!AC626),"VF_EMPTY",'ECR Summary'!AC626)</f>
        <v>VF_EMPTY</v>
      </c>
      <c r="O584" s="21" t="str">
        <f>IF(ISBLANK('ECR Summary'!AF626),"VF_EMPTY",'ECR Summary'!AF626)</f>
        <v>VF_EMPTY</v>
      </c>
      <c r="P584" s="21" t="str">
        <f>IF(ISBLANK('ECR Summary'!AL626),"VF_EMPTY",'ECR Summary'!AL626)</f>
        <v>VF_EMPTY</v>
      </c>
      <c r="Q584" s="21" t="str">
        <f>IF(ISBLANK('ECR Summary'!AQ626),"VF_EMPTY",'ECR Summary'!AQ626)</f>
        <v>VF_EMPTY</v>
      </c>
      <c r="R584" s="21" t="str">
        <f>IF(ISBLANK('ECR Summary'!AS626),"VF_EMPTY",'ECR Summary'!AS626)</f>
        <v>VF_EMPTY</v>
      </c>
      <c r="S584" s="21" t="str">
        <f>IF(ISBLANK('ECR Summary'!BD626),"VF_EMPTY",'ECR Summary'!BD626)</f>
        <v>VF_EMPTY</v>
      </c>
      <c r="T584" s="21" t="str">
        <f>IF(ISBLANK('ECR Summary'!BE626),"VF_EMPTY",'ECR Summary'!BE626)</f>
        <v>VF_EMPTY</v>
      </c>
      <c r="U584" s="21" t="str">
        <f>IF(ISBLANK('ECR Summary'!BH626),"VF_EMPTY",'ECR Summary'!BH626)</f>
        <v>VF_EMPTY</v>
      </c>
      <c r="V584" s="21" t="str">
        <f>IF(ISBLANK('ECR Summary'!BM626),"VF_EMPTY",'ECR Summary'!BM626)</f>
        <v>VF_EMPTY</v>
      </c>
      <c r="W584" s="21" t="str">
        <f>IF(ISBLANK('ECR Summary'!BU626),"VF_EMPTY",'ECR Summary'!BU626)</f>
        <v>VF_EMPTY</v>
      </c>
      <c r="X584" s="21" t="str">
        <f>IF(ISBLANK('ECR Summary'!CA626),"VF_EMPTY",'ECR Summary'!CA626)</f>
        <v>VF_EMPTY</v>
      </c>
      <c r="Z584" s="47" t="str">
        <f>IF(ISBLANK('ECR Summary'!AG626),"VF_EMPTY",'ECR Summary'!AG626)</f>
        <v>VF_EMPTY</v>
      </c>
      <c r="AA584" s="47" t="str">
        <f>IF(ISBLANK('ECR Summary'!BQ626),"VF_EMPTY",'ECR Summary'!BQ626)</f>
        <v>VF_EMPTY</v>
      </c>
    </row>
    <row r="585" spans="1:27">
      <c r="A585" s="21" t="str">
        <f>IF(ISBLANK('ECR Summary'!B627),"VF_EMPTY",'ECR Summary'!B627)</f>
        <v>VF_EMPTY</v>
      </c>
      <c r="B585" s="21" t="str">
        <f>IF(ISBLANK('ECR Summary'!E627),"VF_EMPTY",'ECR Summary'!E627)</f>
        <v>VF_EMPTY</v>
      </c>
      <c r="C585" s="21" t="str">
        <f>IF(ISBLANK('ECR Summary'!G627),"VF_EMPTY",'ECR Summary'!G627)</f>
        <v>VF_EMPTY</v>
      </c>
      <c r="D585" s="21" t="str">
        <f>IF(ISBLANK('ECR Summary'!H627),"VF_EMPTY",'ECR Summary'!H627)</f>
        <v>VF_EMPTY</v>
      </c>
      <c r="E585" s="21" t="str">
        <f>IF(ISBLANK('ECR Summary'!I627),"VF_EMPTY",'ECR Summary'!I627)</f>
        <v>VF_EMPTY</v>
      </c>
      <c r="F585" s="21" t="str">
        <f>IF(ISBLANK('ECR Summary'!J627),"VF_EMPTY",'ECR Summary'!J627)</f>
        <v>VF_EMPTY</v>
      </c>
      <c r="G585" s="21" t="str">
        <f>IF(ISBLANK('ECR Summary'!L627),"VF_EMPTY",'ECR Summary'!L627)</f>
        <v>VF_EMPTY</v>
      </c>
      <c r="H585" s="21" t="str">
        <f>IF(ISBLANK('ECR Summary'!M627),"VF_EMPTY",'ECR Summary'!M627)</f>
        <v>VF_EMPTY</v>
      </c>
      <c r="I585" s="21" t="str">
        <f>IF(ISBLANK('ECR Summary'!O627),"VF_EMPTY",'ECR Summary'!O627)</f>
        <v>VF_EMPTY</v>
      </c>
      <c r="J585" s="21" t="str">
        <f>IF(ISBLANK('ECR Summary'!R627),"VF_EMPTY",'ECR Summary'!R627)</f>
        <v>VF_EMPTY</v>
      </c>
      <c r="K585" s="21" t="str">
        <f>IF(ISBLANK('ECR Summary'!S627),"VF_EMPTY",'ECR Summary'!S627)</f>
        <v>VF_EMPTY</v>
      </c>
      <c r="L585" s="21" t="str">
        <f>IF(ISBLANK('ECR Summary'!T627),"VF_EMPTY",'ECR Summary'!T627)</f>
        <v>VF_EMPTY</v>
      </c>
      <c r="M585" s="21" t="str">
        <f>IF(ISBLANK('ECR Summary'!U627),"VF_EMPTY",'ECR Summary'!U627)</f>
        <v>VF_EMPTY</v>
      </c>
      <c r="N585" s="21" t="str">
        <f>IF(ISBLANK('ECR Summary'!AC627),"VF_EMPTY",'ECR Summary'!AC627)</f>
        <v>VF_EMPTY</v>
      </c>
      <c r="O585" s="21" t="str">
        <f>IF(ISBLANK('ECR Summary'!AF627),"VF_EMPTY",'ECR Summary'!AF627)</f>
        <v>VF_EMPTY</v>
      </c>
      <c r="P585" s="21" t="str">
        <f>IF(ISBLANK('ECR Summary'!AL627),"VF_EMPTY",'ECR Summary'!AL627)</f>
        <v>VF_EMPTY</v>
      </c>
      <c r="Q585" s="21" t="str">
        <f>IF(ISBLANK('ECR Summary'!AQ627),"VF_EMPTY",'ECR Summary'!AQ627)</f>
        <v>VF_EMPTY</v>
      </c>
      <c r="R585" s="21" t="str">
        <f>IF(ISBLANK('ECR Summary'!AS627),"VF_EMPTY",'ECR Summary'!AS627)</f>
        <v>VF_EMPTY</v>
      </c>
      <c r="S585" s="21" t="str">
        <f>IF(ISBLANK('ECR Summary'!BD627),"VF_EMPTY",'ECR Summary'!BD627)</f>
        <v>VF_EMPTY</v>
      </c>
      <c r="T585" s="21" t="str">
        <f>IF(ISBLANK('ECR Summary'!BE627),"VF_EMPTY",'ECR Summary'!BE627)</f>
        <v>VF_EMPTY</v>
      </c>
      <c r="U585" s="21" t="str">
        <f>IF(ISBLANK('ECR Summary'!BH627),"VF_EMPTY",'ECR Summary'!BH627)</f>
        <v>VF_EMPTY</v>
      </c>
      <c r="V585" s="21" t="str">
        <f>IF(ISBLANK('ECR Summary'!BM627),"VF_EMPTY",'ECR Summary'!BM627)</f>
        <v>VF_EMPTY</v>
      </c>
      <c r="W585" s="21" t="str">
        <f>IF(ISBLANK('ECR Summary'!BU627),"VF_EMPTY",'ECR Summary'!BU627)</f>
        <v>VF_EMPTY</v>
      </c>
      <c r="X585" s="21" t="str">
        <f>IF(ISBLANK('ECR Summary'!CA627),"VF_EMPTY",'ECR Summary'!CA627)</f>
        <v>VF_EMPTY</v>
      </c>
      <c r="Z585" s="47" t="str">
        <f>IF(ISBLANK('ECR Summary'!AG627),"VF_EMPTY",'ECR Summary'!AG627)</f>
        <v>VF_EMPTY</v>
      </c>
      <c r="AA585" s="47" t="str">
        <f>IF(ISBLANK('ECR Summary'!BQ627),"VF_EMPTY",'ECR Summary'!BQ627)</f>
        <v>VF_EMPTY</v>
      </c>
    </row>
    <row r="586" spans="1:27">
      <c r="A586" s="21" t="str">
        <f>IF(ISBLANK('ECR Summary'!B628),"VF_EMPTY",'ECR Summary'!B628)</f>
        <v>VF_EMPTY</v>
      </c>
      <c r="B586" s="21" t="str">
        <f>IF(ISBLANK('ECR Summary'!E628),"VF_EMPTY",'ECR Summary'!E628)</f>
        <v>VF_EMPTY</v>
      </c>
      <c r="C586" s="21" t="str">
        <f>IF(ISBLANK('ECR Summary'!G628),"VF_EMPTY",'ECR Summary'!G628)</f>
        <v>VF_EMPTY</v>
      </c>
      <c r="D586" s="21" t="str">
        <f>IF(ISBLANK('ECR Summary'!H628),"VF_EMPTY",'ECR Summary'!H628)</f>
        <v>VF_EMPTY</v>
      </c>
      <c r="E586" s="21" t="str">
        <f>IF(ISBLANK('ECR Summary'!I628),"VF_EMPTY",'ECR Summary'!I628)</f>
        <v>VF_EMPTY</v>
      </c>
      <c r="F586" s="21" t="str">
        <f>IF(ISBLANK('ECR Summary'!J628),"VF_EMPTY",'ECR Summary'!J628)</f>
        <v>VF_EMPTY</v>
      </c>
      <c r="G586" s="21" t="str">
        <f>IF(ISBLANK('ECR Summary'!L628),"VF_EMPTY",'ECR Summary'!L628)</f>
        <v>VF_EMPTY</v>
      </c>
      <c r="H586" s="21" t="str">
        <f>IF(ISBLANK('ECR Summary'!M628),"VF_EMPTY",'ECR Summary'!M628)</f>
        <v>VF_EMPTY</v>
      </c>
      <c r="I586" s="21" t="str">
        <f>IF(ISBLANK('ECR Summary'!O628),"VF_EMPTY",'ECR Summary'!O628)</f>
        <v>VF_EMPTY</v>
      </c>
      <c r="J586" s="21" t="str">
        <f>IF(ISBLANK('ECR Summary'!R628),"VF_EMPTY",'ECR Summary'!R628)</f>
        <v>VF_EMPTY</v>
      </c>
      <c r="K586" s="21" t="str">
        <f>IF(ISBLANK('ECR Summary'!S628),"VF_EMPTY",'ECR Summary'!S628)</f>
        <v>VF_EMPTY</v>
      </c>
      <c r="L586" s="21" t="str">
        <f>IF(ISBLANK('ECR Summary'!T628),"VF_EMPTY",'ECR Summary'!T628)</f>
        <v>VF_EMPTY</v>
      </c>
      <c r="M586" s="21" t="str">
        <f>IF(ISBLANK('ECR Summary'!U628),"VF_EMPTY",'ECR Summary'!U628)</f>
        <v>VF_EMPTY</v>
      </c>
      <c r="N586" s="21" t="str">
        <f>IF(ISBLANK('ECR Summary'!AC628),"VF_EMPTY",'ECR Summary'!AC628)</f>
        <v>VF_EMPTY</v>
      </c>
      <c r="O586" s="21" t="str">
        <f>IF(ISBLANK('ECR Summary'!AF628),"VF_EMPTY",'ECR Summary'!AF628)</f>
        <v>VF_EMPTY</v>
      </c>
      <c r="P586" s="21" t="str">
        <f>IF(ISBLANK('ECR Summary'!AL628),"VF_EMPTY",'ECR Summary'!AL628)</f>
        <v>VF_EMPTY</v>
      </c>
      <c r="Q586" s="21" t="str">
        <f>IF(ISBLANK('ECR Summary'!AQ628),"VF_EMPTY",'ECR Summary'!AQ628)</f>
        <v>VF_EMPTY</v>
      </c>
      <c r="R586" s="21" t="str">
        <f>IF(ISBLANK('ECR Summary'!AS628),"VF_EMPTY",'ECR Summary'!AS628)</f>
        <v>VF_EMPTY</v>
      </c>
      <c r="S586" s="21" t="str">
        <f>IF(ISBLANK('ECR Summary'!BD628),"VF_EMPTY",'ECR Summary'!BD628)</f>
        <v>VF_EMPTY</v>
      </c>
      <c r="T586" s="21" t="str">
        <f>IF(ISBLANK('ECR Summary'!BE628),"VF_EMPTY",'ECR Summary'!BE628)</f>
        <v>VF_EMPTY</v>
      </c>
      <c r="U586" s="21" t="str">
        <f>IF(ISBLANK('ECR Summary'!BH628),"VF_EMPTY",'ECR Summary'!BH628)</f>
        <v>VF_EMPTY</v>
      </c>
      <c r="V586" s="21" t="str">
        <f>IF(ISBLANK('ECR Summary'!BM628),"VF_EMPTY",'ECR Summary'!BM628)</f>
        <v>VF_EMPTY</v>
      </c>
      <c r="W586" s="21" t="str">
        <f>IF(ISBLANK('ECR Summary'!BU628),"VF_EMPTY",'ECR Summary'!BU628)</f>
        <v>VF_EMPTY</v>
      </c>
      <c r="X586" s="21" t="str">
        <f>IF(ISBLANK('ECR Summary'!CA628),"VF_EMPTY",'ECR Summary'!CA628)</f>
        <v>VF_EMPTY</v>
      </c>
      <c r="Z586" s="47" t="str">
        <f>IF(ISBLANK('ECR Summary'!AG628),"VF_EMPTY",'ECR Summary'!AG628)</f>
        <v>VF_EMPTY</v>
      </c>
      <c r="AA586" s="47" t="str">
        <f>IF(ISBLANK('ECR Summary'!BQ628),"VF_EMPTY",'ECR Summary'!BQ628)</f>
        <v>VF_EMPTY</v>
      </c>
    </row>
    <row r="587" spans="1:27">
      <c r="A587" s="21" t="str">
        <f>IF(ISBLANK('ECR Summary'!B629),"VF_EMPTY",'ECR Summary'!B629)</f>
        <v>VF_EMPTY</v>
      </c>
      <c r="B587" s="21" t="str">
        <f>IF(ISBLANK('ECR Summary'!E629),"VF_EMPTY",'ECR Summary'!E629)</f>
        <v>VF_EMPTY</v>
      </c>
      <c r="C587" s="21" t="str">
        <f>IF(ISBLANK('ECR Summary'!G629),"VF_EMPTY",'ECR Summary'!G629)</f>
        <v>VF_EMPTY</v>
      </c>
      <c r="D587" s="21" t="str">
        <f>IF(ISBLANK('ECR Summary'!H629),"VF_EMPTY",'ECR Summary'!H629)</f>
        <v>VF_EMPTY</v>
      </c>
      <c r="E587" s="21" t="str">
        <f>IF(ISBLANK('ECR Summary'!I629),"VF_EMPTY",'ECR Summary'!I629)</f>
        <v>VF_EMPTY</v>
      </c>
      <c r="F587" s="21" t="str">
        <f>IF(ISBLANK('ECR Summary'!J629),"VF_EMPTY",'ECR Summary'!J629)</f>
        <v>VF_EMPTY</v>
      </c>
      <c r="G587" s="21" t="str">
        <f>IF(ISBLANK('ECR Summary'!L629),"VF_EMPTY",'ECR Summary'!L629)</f>
        <v>VF_EMPTY</v>
      </c>
      <c r="H587" s="21" t="str">
        <f>IF(ISBLANK('ECR Summary'!M629),"VF_EMPTY",'ECR Summary'!M629)</f>
        <v>VF_EMPTY</v>
      </c>
      <c r="I587" s="21" t="str">
        <f>IF(ISBLANK('ECR Summary'!O629),"VF_EMPTY",'ECR Summary'!O629)</f>
        <v>VF_EMPTY</v>
      </c>
      <c r="J587" s="21" t="str">
        <f>IF(ISBLANK('ECR Summary'!R629),"VF_EMPTY",'ECR Summary'!R629)</f>
        <v>VF_EMPTY</v>
      </c>
      <c r="K587" s="21" t="str">
        <f>IF(ISBLANK('ECR Summary'!S629),"VF_EMPTY",'ECR Summary'!S629)</f>
        <v>VF_EMPTY</v>
      </c>
      <c r="L587" s="21" t="str">
        <f>IF(ISBLANK('ECR Summary'!T629),"VF_EMPTY",'ECR Summary'!T629)</f>
        <v>VF_EMPTY</v>
      </c>
      <c r="M587" s="21" t="str">
        <f>IF(ISBLANK('ECR Summary'!U629),"VF_EMPTY",'ECR Summary'!U629)</f>
        <v>VF_EMPTY</v>
      </c>
      <c r="N587" s="21" t="str">
        <f>IF(ISBLANK('ECR Summary'!AC629),"VF_EMPTY",'ECR Summary'!AC629)</f>
        <v>VF_EMPTY</v>
      </c>
      <c r="O587" s="21" t="str">
        <f>IF(ISBLANK('ECR Summary'!AF629),"VF_EMPTY",'ECR Summary'!AF629)</f>
        <v>VF_EMPTY</v>
      </c>
      <c r="P587" s="21" t="str">
        <f>IF(ISBLANK('ECR Summary'!AL629),"VF_EMPTY",'ECR Summary'!AL629)</f>
        <v>VF_EMPTY</v>
      </c>
      <c r="Q587" s="21" t="str">
        <f>IF(ISBLANK('ECR Summary'!AQ629),"VF_EMPTY",'ECR Summary'!AQ629)</f>
        <v>VF_EMPTY</v>
      </c>
      <c r="R587" s="21" t="str">
        <f>IF(ISBLANK('ECR Summary'!AS629),"VF_EMPTY",'ECR Summary'!AS629)</f>
        <v>VF_EMPTY</v>
      </c>
      <c r="S587" s="21" t="str">
        <f>IF(ISBLANK('ECR Summary'!BD629),"VF_EMPTY",'ECR Summary'!BD629)</f>
        <v>VF_EMPTY</v>
      </c>
      <c r="T587" s="21" t="str">
        <f>IF(ISBLANK('ECR Summary'!BE629),"VF_EMPTY",'ECR Summary'!BE629)</f>
        <v>VF_EMPTY</v>
      </c>
      <c r="U587" s="21" t="str">
        <f>IF(ISBLANK('ECR Summary'!BH629),"VF_EMPTY",'ECR Summary'!BH629)</f>
        <v>VF_EMPTY</v>
      </c>
      <c r="V587" s="21" t="str">
        <f>IF(ISBLANK('ECR Summary'!BM629),"VF_EMPTY",'ECR Summary'!BM629)</f>
        <v>VF_EMPTY</v>
      </c>
      <c r="W587" s="21" t="str">
        <f>IF(ISBLANK('ECR Summary'!BU629),"VF_EMPTY",'ECR Summary'!BU629)</f>
        <v>VF_EMPTY</v>
      </c>
      <c r="X587" s="21" t="str">
        <f>IF(ISBLANK('ECR Summary'!CA629),"VF_EMPTY",'ECR Summary'!CA629)</f>
        <v>VF_EMPTY</v>
      </c>
      <c r="Z587" s="47" t="str">
        <f>IF(ISBLANK('ECR Summary'!AG629),"VF_EMPTY",'ECR Summary'!AG629)</f>
        <v>VF_EMPTY</v>
      </c>
      <c r="AA587" s="47" t="str">
        <f>IF(ISBLANK('ECR Summary'!BQ629),"VF_EMPTY",'ECR Summary'!BQ629)</f>
        <v>VF_EMPTY</v>
      </c>
    </row>
    <row r="588" spans="1:27">
      <c r="A588" s="21" t="str">
        <f>IF(ISBLANK('ECR Summary'!B630),"VF_EMPTY",'ECR Summary'!B630)</f>
        <v>VF_EMPTY</v>
      </c>
      <c r="B588" s="21" t="str">
        <f>IF(ISBLANK('ECR Summary'!E630),"VF_EMPTY",'ECR Summary'!E630)</f>
        <v>VF_EMPTY</v>
      </c>
      <c r="C588" s="21" t="str">
        <f>IF(ISBLANK('ECR Summary'!G630),"VF_EMPTY",'ECR Summary'!G630)</f>
        <v>VF_EMPTY</v>
      </c>
      <c r="D588" s="21" t="str">
        <f>IF(ISBLANK('ECR Summary'!H630),"VF_EMPTY",'ECR Summary'!H630)</f>
        <v>VF_EMPTY</v>
      </c>
      <c r="E588" s="21" t="str">
        <f>IF(ISBLANK('ECR Summary'!I630),"VF_EMPTY",'ECR Summary'!I630)</f>
        <v>VF_EMPTY</v>
      </c>
      <c r="F588" s="21" t="str">
        <f>IF(ISBLANK('ECR Summary'!J630),"VF_EMPTY",'ECR Summary'!J630)</f>
        <v>VF_EMPTY</v>
      </c>
      <c r="G588" s="21" t="str">
        <f>IF(ISBLANK('ECR Summary'!L630),"VF_EMPTY",'ECR Summary'!L630)</f>
        <v>VF_EMPTY</v>
      </c>
      <c r="H588" s="21" t="str">
        <f>IF(ISBLANK('ECR Summary'!M630),"VF_EMPTY",'ECR Summary'!M630)</f>
        <v>VF_EMPTY</v>
      </c>
      <c r="I588" s="21" t="str">
        <f>IF(ISBLANK('ECR Summary'!O630),"VF_EMPTY",'ECR Summary'!O630)</f>
        <v>VF_EMPTY</v>
      </c>
      <c r="J588" s="21" t="str">
        <f>IF(ISBLANK('ECR Summary'!R630),"VF_EMPTY",'ECR Summary'!R630)</f>
        <v>VF_EMPTY</v>
      </c>
      <c r="K588" s="21" t="str">
        <f>IF(ISBLANK('ECR Summary'!S630),"VF_EMPTY",'ECR Summary'!S630)</f>
        <v>VF_EMPTY</v>
      </c>
      <c r="L588" s="21" t="str">
        <f>IF(ISBLANK('ECR Summary'!T630),"VF_EMPTY",'ECR Summary'!T630)</f>
        <v>VF_EMPTY</v>
      </c>
      <c r="M588" s="21" t="str">
        <f>IF(ISBLANK('ECR Summary'!U630),"VF_EMPTY",'ECR Summary'!U630)</f>
        <v>VF_EMPTY</v>
      </c>
      <c r="N588" s="21" t="str">
        <f>IF(ISBLANK('ECR Summary'!AC630),"VF_EMPTY",'ECR Summary'!AC630)</f>
        <v>VF_EMPTY</v>
      </c>
      <c r="O588" s="21" t="str">
        <f>IF(ISBLANK('ECR Summary'!AF630),"VF_EMPTY",'ECR Summary'!AF630)</f>
        <v>VF_EMPTY</v>
      </c>
      <c r="P588" s="21" t="str">
        <f>IF(ISBLANK('ECR Summary'!AL630),"VF_EMPTY",'ECR Summary'!AL630)</f>
        <v>VF_EMPTY</v>
      </c>
      <c r="Q588" s="21" t="str">
        <f>IF(ISBLANK('ECR Summary'!AQ630),"VF_EMPTY",'ECR Summary'!AQ630)</f>
        <v>VF_EMPTY</v>
      </c>
      <c r="R588" s="21" t="str">
        <f>IF(ISBLANK('ECR Summary'!AS630),"VF_EMPTY",'ECR Summary'!AS630)</f>
        <v>VF_EMPTY</v>
      </c>
      <c r="S588" s="21" t="str">
        <f>IF(ISBLANK('ECR Summary'!BD630),"VF_EMPTY",'ECR Summary'!BD630)</f>
        <v>VF_EMPTY</v>
      </c>
      <c r="T588" s="21" t="str">
        <f>IF(ISBLANK('ECR Summary'!BE630),"VF_EMPTY",'ECR Summary'!BE630)</f>
        <v>VF_EMPTY</v>
      </c>
      <c r="U588" s="21" t="str">
        <f>IF(ISBLANK('ECR Summary'!BH630),"VF_EMPTY",'ECR Summary'!BH630)</f>
        <v>VF_EMPTY</v>
      </c>
      <c r="V588" s="21" t="str">
        <f>IF(ISBLANK('ECR Summary'!BM630),"VF_EMPTY",'ECR Summary'!BM630)</f>
        <v>VF_EMPTY</v>
      </c>
      <c r="W588" s="21" t="str">
        <f>IF(ISBLANK('ECR Summary'!BU630),"VF_EMPTY",'ECR Summary'!BU630)</f>
        <v>VF_EMPTY</v>
      </c>
      <c r="X588" s="21" t="str">
        <f>IF(ISBLANK('ECR Summary'!CA630),"VF_EMPTY",'ECR Summary'!CA630)</f>
        <v>VF_EMPTY</v>
      </c>
      <c r="Z588" s="47" t="str">
        <f>IF(ISBLANK('ECR Summary'!AG630),"VF_EMPTY",'ECR Summary'!AG630)</f>
        <v>VF_EMPTY</v>
      </c>
      <c r="AA588" s="47" t="str">
        <f>IF(ISBLANK('ECR Summary'!BQ630),"VF_EMPTY",'ECR Summary'!BQ630)</f>
        <v>VF_EMPTY</v>
      </c>
    </row>
    <row r="589" spans="1:27">
      <c r="A589" s="21" t="str">
        <f>IF(ISBLANK('ECR Summary'!B631),"VF_EMPTY",'ECR Summary'!B631)</f>
        <v>VF_EMPTY</v>
      </c>
      <c r="B589" s="21" t="str">
        <f>IF(ISBLANK('ECR Summary'!E631),"VF_EMPTY",'ECR Summary'!E631)</f>
        <v>VF_EMPTY</v>
      </c>
      <c r="C589" s="21" t="str">
        <f>IF(ISBLANK('ECR Summary'!G631),"VF_EMPTY",'ECR Summary'!G631)</f>
        <v>VF_EMPTY</v>
      </c>
      <c r="D589" s="21" t="str">
        <f>IF(ISBLANK('ECR Summary'!H631),"VF_EMPTY",'ECR Summary'!H631)</f>
        <v>VF_EMPTY</v>
      </c>
      <c r="E589" s="21" t="str">
        <f>IF(ISBLANK('ECR Summary'!I631),"VF_EMPTY",'ECR Summary'!I631)</f>
        <v>VF_EMPTY</v>
      </c>
      <c r="F589" s="21" t="str">
        <f>IF(ISBLANK('ECR Summary'!J631),"VF_EMPTY",'ECR Summary'!J631)</f>
        <v>VF_EMPTY</v>
      </c>
      <c r="G589" s="21" t="str">
        <f>IF(ISBLANK('ECR Summary'!L631),"VF_EMPTY",'ECR Summary'!L631)</f>
        <v>VF_EMPTY</v>
      </c>
      <c r="H589" s="21" t="str">
        <f>IF(ISBLANK('ECR Summary'!M631),"VF_EMPTY",'ECR Summary'!M631)</f>
        <v>VF_EMPTY</v>
      </c>
      <c r="I589" s="21" t="str">
        <f>IF(ISBLANK('ECR Summary'!O631),"VF_EMPTY",'ECR Summary'!O631)</f>
        <v>VF_EMPTY</v>
      </c>
      <c r="J589" s="21" t="str">
        <f>IF(ISBLANK('ECR Summary'!R631),"VF_EMPTY",'ECR Summary'!R631)</f>
        <v>VF_EMPTY</v>
      </c>
      <c r="K589" s="21" t="str">
        <f>IF(ISBLANK('ECR Summary'!S631),"VF_EMPTY",'ECR Summary'!S631)</f>
        <v>VF_EMPTY</v>
      </c>
      <c r="L589" s="21" t="str">
        <f>IF(ISBLANK('ECR Summary'!T631),"VF_EMPTY",'ECR Summary'!T631)</f>
        <v>VF_EMPTY</v>
      </c>
      <c r="M589" s="21" t="str">
        <f>IF(ISBLANK('ECR Summary'!U631),"VF_EMPTY",'ECR Summary'!U631)</f>
        <v>VF_EMPTY</v>
      </c>
      <c r="N589" s="21" t="str">
        <f>IF(ISBLANK('ECR Summary'!AC631),"VF_EMPTY",'ECR Summary'!AC631)</f>
        <v>VF_EMPTY</v>
      </c>
      <c r="O589" s="21" t="str">
        <f>IF(ISBLANK('ECR Summary'!AF631),"VF_EMPTY",'ECR Summary'!AF631)</f>
        <v>VF_EMPTY</v>
      </c>
      <c r="P589" s="21" t="str">
        <f>IF(ISBLANK('ECR Summary'!AL631),"VF_EMPTY",'ECR Summary'!AL631)</f>
        <v>VF_EMPTY</v>
      </c>
      <c r="Q589" s="21" t="str">
        <f>IF(ISBLANK('ECR Summary'!AQ631),"VF_EMPTY",'ECR Summary'!AQ631)</f>
        <v>VF_EMPTY</v>
      </c>
      <c r="R589" s="21" t="str">
        <f>IF(ISBLANK('ECR Summary'!AS631),"VF_EMPTY",'ECR Summary'!AS631)</f>
        <v>VF_EMPTY</v>
      </c>
      <c r="S589" s="21" t="str">
        <f>IF(ISBLANK('ECR Summary'!BD631),"VF_EMPTY",'ECR Summary'!BD631)</f>
        <v>VF_EMPTY</v>
      </c>
      <c r="T589" s="21" t="str">
        <f>IF(ISBLANK('ECR Summary'!BE631),"VF_EMPTY",'ECR Summary'!BE631)</f>
        <v>VF_EMPTY</v>
      </c>
      <c r="U589" s="21" t="str">
        <f>IF(ISBLANK('ECR Summary'!BH631),"VF_EMPTY",'ECR Summary'!BH631)</f>
        <v>VF_EMPTY</v>
      </c>
      <c r="V589" s="21" t="str">
        <f>IF(ISBLANK('ECR Summary'!BM631),"VF_EMPTY",'ECR Summary'!BM631)</f>
        <v>VF_EMPTY</v>
      </c>
      <c r="W589" s="21" t="str">
        <f>IF(ISBLANK('ECR Summary'!BU631),"VF_EMPTY",'ECR Summary'!BU631)</f>
        <v>VF_EMPTY</v>
      </c>
      <c r="X589" s="21" t="str">
        <f>IF(ISBLANK('ECR Summary'!CA631),"VF_EMPTY",'ECR Summary'!CA631)</f>
        <v>VF_EMPTY</v>
      </c>
      <c r="Z589" s="47" t="str">
        <f>IF(ISBLANK('ECR Summary'!AG631),"VF_EMPTY",'ECR Summary'!AG631)</f>
        <v>VF_EMPTY</v>
      </c>
      <c r="AA589" s="47" t="str">
        <f>IF(ISBLANK('ECR Summary'!BQ631),"VF_EMPTY",'ECR Summary'!BQ631)</f>
        <v>VF_EMPTY</v>
      </c>
    </row>
    <row r="590" spans="1:27">
      <c r="A590" s="21" t="str">
        <f>IF(ISBLANK('ECR Summary'!B632),"VF_EMPTY",'ECR Summary'!B632)</f>
        <v>VF_EMPTY</v>
      </c>
      <c r="B590" s="21" t="str">
        <f>IF(ISBLANK('ECR Summary'!E632),"VF_EMPTY",'ECR Summary'!E632)</f>
        <v>VF_EMPTY</v>
      </c>
      <c r="C590" s="21" t="str">
        <f>IF(ISBLANK('ECR Summary'!G632),"VF_EMPTY",'ECR Summary'!G632)</f>
        <v>VF_EMPTY</v>
      </c>
      <c r="D590" s="21" t="str">
        <f>IF(ISBLANK('ECR Summary'!H632),"VF_EMPTY",'ECR Summary'!H632)</f>
        <v>VF_EMPTY</v>
      </c>
      <c r="E590" s="21" t="str">
        <f>IF(ISBLANK('ECR Summary'!I632),"VF_EMPTY",'ECR Summary'!I632)</f>
        <v>VF_EMPTY</v>
      </c>
      <c r="F590" s="21" t="str">
        <f>IF(ISBLANK('ECR Summary'!J632),"VF_EMPTY",'ECR Summary'!J632)</f>
        <v>VF_EMPTY</v>
      </c>
      <c r="G590" s="21" t="str">
        <f>IF(ISBLANK('ECR Summary'!L632),"VF_EMPTY",'ECR Summary'!L632)</f>
        <v>VF_EMPTY</v>
      </c>
      <c r="H590" s="21" t="str">
        <f>IF(ISBLANK('ECR Summary'!M632),"VF_EMPTY",'ECR Summary'!M632)</f>
        <v>VF_EMPTY</v>
      </c>
      <c r="I590" s="21" t="str">
        <f>IF(ISBLANK('ECR Summary'!O632),"VF_EMPTY",'ECR Summary'!O632)</f>
        <v>VF_EMPTY</v>
      </c>
      <c r="J590" s="21" t="str">
        <f>IF(ISBLANK('ECR Summary'!R632),"VF_EMPTY",'ECR Summary'!R632)</f>
        <v>VF_EMPTY</v>
      </c>
      <c r="K590" s="21" t="str">
        <f>IF(ISBLANK('ECR Summary'!S632),"VF_EMPTY",'ECR Summary'!S632)</f>
        <v>VF_EMPTY</v>
      </c>
      <c r="L590" s="21" t="str">
        <f>IF(ISBLANK('ECR Summary'!T632),"VF_EMPTY",'ECR Summary'!T632)</f>
        <v>VF_EMPTY</v>
      </c>
      <c r="M590" s="21" t="str">
        <f>IF(ISBLANK('ECR Summary'!U632),"VF_EMPTY",'ECR Summary'!U632)</f>
        <v>VF_EMPTY</v>
      </c>
      <c r="N590" s="21" t="str">
        <f>IF(ISBLANK('ECR Summary'!AC632),"VF_EMPTY",'ECR Summary'!AC632)</f>
        <v>VF_EMPTY</v>
      </c>
      <c r="O590" s="21" t="str">
        <f>IF(ISBLANK('ECR Summary'!AF632),"VF_EMPTY",'ECR Summary'!AF632)</f>
        <v>VF_EMPTY</v>
      </c>
      <c r="P590" s="21" t="str">
        <f>IF(ISBLANK('ECR Summary'!AL632),"VF_EMPTY",'ECR Summary'!AL632)</f>
        <v>VF_EMPTY</v>
      </c>
      <c r="Q590" s="21" t="str">
        <f>IF(ISBLANK('ECR Summary'!AQ632),"VF_EMPTY",'ECR Summary'!AQ632)</f>
        <v>VF_EMPTY</v>
      </c>
      <c r="R590" s="21" t="str">
        <f>IF(ISBLANK('ECR Summary'!AS632),"VF_EMPTY",'ECR Summary'!AS632)</f>
        <v>VF_EMPTY</v>
      </c>
      <c r="S590" s="21" t="str">
        <f>IF(ISBLANK('ECR Summary'!BD632),"VF_EMPTY",'ECR Summary'!BD632)</f>
        <v>VF_EMPTY</v>
      </c>
      <c r="T590" s="21" t="str">
        <f>IF(ISBLANK('ECR Summary'!BE632),"VF_EMPTY",'ECR Summary'!BE632)</f>
        <v>VF_EMPTY</v>
      </c>
      <c r="U590" s="21" t="str">
        <f>IF(ISBLANK('ECR Summary'!BH632),"VF_EMPTY",'ECR Summary'!BH632)</f>
        <v>VF_EMPTY</v>
      </c>
      <c r="V590" s="21" t="str">
        <f>IF(ISBLANK('ECR Summary'!BM632),"VF_EMPTY",'ECR Summary'!BM632)</f>
        <v>VF_EMPTY</v>
      </c>
      <c r="W590" s="21" t="str">
        <f>IF(ISBLANK('ECR Summary'!BU632),"VF_EMPTY",'ECR Summary'!BU632)</f>
        <v>VF_EMPTY</v>
      </c>
      <c r="X590" s="21" t="str">
        <f>IF(ISBLANK('ECR Summary'!CA632),"VF_EMPTY",'ECR Summary'!CA632)</f>
        <v>VF_EMPTY</v>
      </c>
      <c r="Z590" s="47" t="str">
        <f>IF(ISBLANK('ECR Summary'!AG632),"VF_EMPTY",'ECR Summary'!AG632)</f>
        <v>VF_EMPTY</v>
      </c>
      <c r="AA590" s="47" t="str">
        <f>IF(ISBLANK('ECR Summary'!BQ632),"VF_EMPTY",'ECR Summary'!BQ632)</f>
        <v>VF_EMPTY</v>
      </c>
    </row>
    <row r="591" spans="1:27">
      <c r="A591" s="21" t="str">
        <f>IF(ISBLANK('ECR Summary'!B633),"VF_EMPTY",'ECR Summary'!B633)</f>
        <v>VF_EMPTY</v>
      </c>
      <c r="B591" s="21" t="str">
        <f>IF(ISBLANK('ECR Summary'!E633),"VF_EMPTY",'ECR Summary'!E633)</f>
        <v>VF_EMPTY</v>
      </c>
      <c r="C591" s="21" t="str">
        <f>IF(ISBLANK('ECR Summary'!G633),"VF_EMPTY",'ECR Summary'!G633)</f>
        <v>VF_EMPTY</v>
      </c>
      <c r="D591" s="21" t="str">
        <f>IF(ISBLANK('ECR Summary'!H633),"VF_EMPTY",'ECR Summary'!H633)</f>
        <v>VF_EMPTY</v>
      </c>
      <c r="E591" s="21" t="str">
        <f>IF(ISBLANK('ECR Summary'!I633),"VF_EMPTY",'ECR Summary'!I633)</f>
        <v>VF_EMPTY</v>
      </c>
      <c r="F591" s="21" t="str">
        <f>IF(ISBLANK('ECR Summary'!J633),"VF_EMPTY",'ECR Summary'!J633)</f>
        <v>VF_EMPTY</v>
      </c>
      <c r="G591" s="21" t="str">
        <f>IF(ISBLANK('ECR Summary'!L633),"VF_EMPTY",'ECR Summary'!L633)</f>
        <v>VF_EMPTY</v>
      </c>
      <c r="H591" s="21" t="str">
        <f>IF(ISBLANK('ECR Summary'!M633),"VF_EMPTY",'ECR Summary'!M633)</f>
        <v>VF_EMPTY</v>
      </c>
      <c r="I591" s="21" t="str">
        <f>IF(ISBLANK('ECR Summary'!O633),"VF_EMPTY",'ECR Summary'!O633)</f>
        <v>VF_EMPTY</v>
      </c>
      <c r="J591" s="21" t="str">
        <f>IF(ISBLANK('ECR Summary'!R633),"VF_EMPTY",'ECR Summary'!R633)</f>
        <v>VF_EMPTY</v>
      </c>
      <c r="K591" s="21" t="str">
        <f>IF(ISBLANK('ECR Summary'!S633),"VF_EMPTY",'ECR Summary'!S633)</f>
        <v>VF_EMPTY</v>
      </c>
      <c r="L591" s="21" t="str">
        <f>IF(ISBLANK('ECR Summary'!T633),"VF_EMPTY",'ECR Summary'!T633)</f>
        <v>VF_EMPTY</v>
      </c>
      <c r="M591" s="21" t="str">
        <f>IF(ISBLANK('ECR Summary'!U633),"VF_EMPTY",'ECR Summary'!U633)</f>
        <v>VF_EMPTY</v>
      </c>
      <c r="N591" s="21" t="str">
        <f>IF(ISBLANK('ECR Summary'!AC633),"VF_EMPTY",'ECR Summary'!AC633)</f>
        <v>VF_EMPTY</v>
      </c>
      <c r="O591" s="21" t="str">
        <f>IF(ISBLANK('ECR Summary'!AF633),"VF_EMPTY",'ECR Summary'!AF633)</f>
        <v>VF_EMPTY</v>
      </c>
      <c r="P591" s="21" t="str">
        <f>IF(ISBLANK('ECR Summary'!AL633),"VF_EMPTY",'ECR Summary'!AL633)</f>
        <v>VF_EMPTY</v>
      </c>
      <c r="Q591" s="21" t="str">
        <f>IF(ISBLANK('ECR Summary'!AQ633),"VF_EMPTY",'ECR Summary'!AQ633)</f>
        <v>VF_EMPTY</v>
      </c>
      <c r="R591" s="21" t="str">
        <f>IF(ISBLANK('ECR Summary'!AS633),"VF_EMPTY",'ECR Summary'!AS633)</f>
        <v>VF_EMPTY</v>
      </c>
      <c r="S591" s="21" t="str">
        <f>IF(ISBLANK('ECR Summary'!BD633),"VF_EMPTY",'ECR Summary'!BD633)</f>
        <v>VF_EMPTY</v>
      </c>
      <c r="T591" s="21" t="str">
        <f>IF(ISBLANK('ECR Summary'!BE633),"VF_EMPTY",'ECR Summary'!BE633)</f>
        <v>VF_EMPTY</v>
      </c>
      <c r="U591" s="21" t="str">
        <f>IF(ISBLANK('ECR Summary'!BH633),"VF_EMPTY",'ECR Summary'!BH633)</f>
        <v>VF_EMPTY</v>
      </c>
      <c r="V591" s="21" t="str">
        <f>IF(ISBLANK('ECR Summary'!BM633),"VF_EMPTY",'ECR Summary'!BM633)</f>
        <v>VF_EMPTY</v>
      </c>
      <c r="W591" s="21" t="str">
        <f>IF(ISBLANK('ECR Summary'!BU633),"VF_EMPTY",'ECR Summary'!BU633)</f>
        <v>VF_EMPTY</v>
      </c>
      <c r="X591" s="21" t="str">
        <f>IF(ISBLANK('ECR Summary'!CA633),"VF_EMPTY",'ECR Summary'!CA633)</f>
        <v>VF_EMPTY</v>
      </c>
      <c r="Z591" s="47" t="str">
        <f>IF(ISBLANK('ECR Summary'!AG633),"VF_EMPTY",'ECR Summary'!AG633)</f>
        <v>VF_EMPTY</v>
      </c>
      <c r="AA591" s="47" t="str">
        <f>IF(ISBLANK('ECR Summary'!BQ633),"VF_EMPTY",'ECR Summary'!BQ633)</f>
        <v>VF_EMPTY</v>
      </c>
    </row>
    <row r="592" spans="1:27">
      <c r="A592" s="21" t="str">
        <f>IF(ISBLANK('ECR Summary'!B634),"VF_EMPTY",'ECR Summary'!B634)</f>
        <v>VF_EMPTY</v>
      </c>
      <c r="B592" s="21" t="str">
        <f>IF(ISBLANK('ECR Summary'!E634),"VF_EMPTY",'ECR Summary'!E634)</f>
        <v>VF_EMPTY</v>
      </c>
      <c r="C592" s="21" t="str">
        <f>IF(ISBLANK('ECR Summary'!G634),"VF_EMPTY",'ECR Summary'!G634)</f>
        <v>VF_EMPTY</v>
      </c>
      <c r="D592" s="21" t="str">
        <f>IF(ISBLANK('ECR Summary'!H634),"VF_EMPTY",'ECR Summary'!H634)</f>
        <v>VF_EMPTY</v>
      </c>
      <c r="E592" s="21" t="str">
        <f>IF(ISBLANK('ECR Summary'!I634),"VF_EMPTY",'ECR Summary'!I634)</f>
        <v>VF_EMPTY</v>
      </c>
      <c r="F592" s="21" t="str">
        <f>IF(ISBLANK('ECR Summary'!J634),"VF_EMPTY",'ECR Summary'!J634)</f>
        <v>VF_EMPTY</v>
      </c>
      <c r="G592" s="21" t="str">
        <f>IF(ISBLANK('ECR Summary'!L634),"VF_EMPTY",'ECR Summary'!L634)</f>
        <v>VF_EMPTY</v>
      </c>
      <c r="H592" s="21" t="str">
        <f>IF(ISBLANK('ECR Summary'!M634),"VF_EMPTY",'ECR Summary'!M634)</f>
        <v>VF_EMPTY</v>
      </c>
      <c r="I592" s="21" t="str">
        <f>IF(ISBLANK('ECR Summary'!O634),"VF_EMPTY",'ECR Summary'!O634)</f>
        <v>VF_EMPTY</v>
      </c>
      <c r="J592" s="21" t="str">
        <f>IF(ISBLANK('ECR Summary'!R634),"VF_EMPTY",'ECR Summary'!R634)</f>
        <v>VF_EMPTY</v>
      </c>
      <c r="K592" s="21" t="str">
        <f>IF(ISBLANK('ECR Summary'!S634),"VF_EMPTY",'ECR Summary'!S634)</f>
        <v>VF_EMPTY</v>
      </c>
      <c r="L592" s="21" t="str">
        <f>IF(ISBLANK('ECR Summary'!T634),"VF_EMPTY",'ECR Summary'!T634)</f>
        <v>VF_EMPTY</v>
      </c>
      <c r="M592" s="21" t="str">
        <f>IF(ISBLANK('ECR Summary'!U634),"VF_EMPTY",'ECR Summary'!U634)</f>
        <v>VF_EMPTY</v>
      </c>
      <c r="N592" s="21" t="str">
        <f>IF(ISBLANK('ECR Summary'!AC634),"VF_EMPTY",'ECR Summary'!AC634)</f>
        <v>VF_EMPTY</v>
      </c>
      <c r="O592" s="21" t="str">
        <f>IF(ISBLANK('ECR Summary'!AF634),"VF_EMPTY",'ECR Summary'!AF634)</f>
        <v>VF_EMPTY</v>
      </c>
      <c r="P592" s="21" t="str">
        <f>IF(ISBLANK('ECR Summary'!AL634),"VF_EMPTY",'ECR Summary'!AL634)</f>
        <v>VF_EMPTY</v>
      </c>
      <c r="Q592" s="21" t="str">
        <f>IF(ISBLANK('ECR Summary'!AQ634),"VF_EMPTY",'ECR Summary'!AQ634)</f>
        <v>VF_EMPTY</v>
      </c>
      <c r="R592" s="21" t="str">
        <f>IF(ISBLANK('ECR Summary'!AS634),"VF_EMPTY",'ECR Summary'!AS634)</f>
        <v>VF_EMPTY</v>
      </c>
      <c r="S592" s="21" t="str">
        <f>IF(ISBLANK('ECR Summary'!BD634),"VF_EMPTY",'ECR Summary'!BD634)</f>
        <v>VF_EMPTY</v>
      </c>
      <c r="T592" s="21" t="str">
        <f>IF(ISBLANK('ECR Summary'!BE634),"VF_EMPTY",'ECR Summary'!BE634)</f>
        <v>VF_EMPTY</v>
      </c>
      <c r="U592" s="21" t="str">
        <f>IF(ISBLANK('ECR Summary'!BH634),"VF_EMPTY",'ECR Summary'!BH634)</f>
        <v>VF_EMPTY</v>
      </c>
      <c r="V592" s="21" t="str">
        <f>IF(ISBLANK('ECR Summary'!BM634),"VF_EMPTY",'ECR Summary'!BM634)</f>
        <v>VF_EMPTY</v>
      </c>
      <c r="W592" s="21" t="str">
        <f>IF(ISBLANK('ECR Summary'!BU634),"VF_EMPTY",'ECR Summary'!BU634)</f>
        <v>VF_EMPTY</v>
      </c>
      <c r="X592" s="21" t="str">
        <f>IF(ISBLANK('ECR Summary'!CA634),"VF_EMPTY",'ECR Summary'!CA634)</f>
        <v>VF_EMPTY</v>
      </c>
      <c r="Z592" s="47" t="str">
        <f>IF(ISBLANK('ECR Summary'!AG634),"VF_EMPTY",'ECR Summary'!AG634)</f>
        <v>VF_EMPTY</v>
      </c>
      <c r="AA592" s="47" t="str">
        <f>IF(ISBLANK('ECR Summary'!BQ634),"VF_EMPTY",'ECR Summary'!BQ634)</f>
        <v>VF_EMPTY</v>
      </c>
    </row>
    <row r="593" spans="1:27">
      <c r="A593" s="21" t="str">
        <f>IF(ISBLANK('ECR Summary'!B635),"VF_EMPTY",'ECR Summary'!B635)</f>
        <v>VF_EMPTY</v>
      </c>
      <c r="B593" s="21" t="str">
        <f>IF(ISBLANK('ECR Summary'!E635),"VF_EMPTY",'ECR Summary'!E635)</f>
        <v>VF_EMPTY</v>
      </c>
      <c r="C593" s="21" t="str">
        <f>IF(ISBLANK('ECR Summary'!G635),"VF_EMPTY",'ECR Summary'!G635)</f>
        <v>VF_EMPTY</v>
      </c>
      <c r="D593" s="21" t="str">
        <f>IF(ISBLANK('ECR Summary'!H635),"VF_EMPTY",'ECR Summary'!H635)</f>
        <v>VF_EMPTY</v>
      </c>
      <c r="E593" s="21" t="str">
        <f>IF(ISBLANK('ECR Summary'!I635),"VF_EMPTY",'ECR Summary'!I635)</f>
        <v>VF_EMPTY</v>
      </c>
      <c r="F593" s="21" t="str">
        <f>IF(ISBLANK('ECR Summary'!J635),"VF_EMPTY",'ECR Summary'!J635)</f>
        <v>VF_EMPTY</v>
      </c>
      <c r="G593" s="21" t="str">
        <f>IF(ISBLANK('ECR Summary'!L635),"VF_EMPTY",'ECR Summary'!L635)</f>
        <v>VF_EMPTY</v>
      </c>
      <c r="H593" s="21" t="str">
        <f>IF(ISBLANK('ECR Summary'!M635),"VF_EMPTY",'ECR Summary'!M635)</f>
        <v>VF_EMPTY</v>
      </c>
      <c r="I593" s="21" t="str">
        <f>IF(ISBLANK('ECR Summary'!O635),"VF_EMPTY",'ECR Summary'!O635)</f>
        <v>VF_EMPTY</v>
      </c>
      <c r="J593" s="21" t="str">
        <f>IF(ISBLANK('ECR Summary'!R635),"VF_EMPTY",'ECR Summary'!R635)</f>
        <v>VF_EMPTY</v>
      </c>
      <c r="K593" s="21" t="str">
        <f>IF(ISBLANK('ECR Summary'!S635),"VF_EMPTY",'ECR Summary'!S635)</f>
        <v>VF_EMPTY</v>
      </c>
      <c r="L593" s="21" t="str">
        <f>IF(ISBLANK('ECR Summary'!T635),"VF_EMPTY",'ECR Summary'!T635)</f>
        <v>VF_EMPTY</v>
      </c>
      <c r="M593" s="21" t="str">
        <f>IF(ISBLANK('ECR Summary'!U635),"VF_EMPTY",'ECR Summary'!U635)</f>
        <v>VF_EMPTY</v>
      </c>
      <c r="N593" s="21" t="str">
        <f>IF(ISBLANK('ECR Summary'!AC635),"VF_EMPTY",'ECR Summary'!AC635)</f>
        <v>VF_EMPTY</v>
      </c>
      <c r="O593" s="21" t="str">
        <f>IF(ISBLANK('ECR Summary'!AF635),"VF_EMPTY",'ECR Summary'!AF635)</f>
        <v>VF_EMPTY</v>
      </c>
      <c r="P593" s="21" t="str">
        <f>IF(ISBLANK('ECR Summary'!AL635),"VF_EMPTY",'ECR Summary'!AL635)</f>
        <v>VF_EMPTY</v>
      </c>
      <c r="Q593" s="21" t="str">
        <f>IF(ISBLANK('ECR Summary'!AQ635),"VF_EMPTY",'ECR Summary'!AQ635)</f>
        <v>VF_EMPTY</v>
      </c>
      <c r="R593" s="21" t="str">
        <f>IF(ISBLANK('ECR Summary'!AS635),"VF_EMPTY",'ECR Summary'!AS635)</f>
        <v>VF_EMPTY</v>
      </c>
      <c r="S593" s="21" t="str">
        <f>IF(ISBLANK('ECR Summary'!BD635),"VF_EMPTY",'ECR Summary'!BD635)</f>
        <v>VF_EMPTY</v>
      </c>
      <c r="T593" s="21" t="str">
        <f>IF(ISBLANK('ECR Summary'!BE635),"VF_EMPTY",'ECR Summary'!BE635)</f>
        <v>VF_EMPTY</v>
      </c>
      <c r="U593" s="21" t="str">
        <f>IF(ISBLANK('ECR Summary'!BH635),"VF_EMPTY",'ECR Summary'!BH635)</f>
        <v>VF_EMPTY</v>
      </c>
      <c r="V593" s="21" t="str">
        <f>IF(ISBLANK('ECR Summary'!BM635),"VF_EMPTY",'ECR Summary'!BM635)</f>
        <v>VF_EMPTY</v>
      </c>
      <c r="W593" s="21" t="str">
        <f>IF(ISBLANK('ECR Summary'!BU635),"VF_EMPTY",'ECR Summary'!BU635)</f>
        <v>VF_EMPTY</v>
      </c>
      <c r="X593" s="21" t="str">
        <f>IF(ISBLANK('ECR Summary'!CA635),"VF_EMPTY",'ECR Summary'!CA635)</f>
        <v>VF_EMPTY</v>
      </c>
      <c r="Z593" s="47" t="str">
        <f>IF(ISBLANK('ECR Summary'!AG635),"VF_EMPTY",'ECR Summary'!AG635)</f>
        <v>VF_EMPTY</v>
      </c>
      <c r="AA593" s="47" t="str">
        <f>IF(ISBLANK('ECR Summary'!BQ635),"VF_EMPTY",'ECR Summary'!BQ635)</f>
        <v>VF_EMPTY</v>
      </c>
    </row>
    <row r="594" spans="1:27">
      <c r="A594" s="21" t="str">
        <f>IF(ISBLANK('ECR Summary'!B636),"VF_EMPTY",'ECR Summary'!B636)</f>
        <v>VF_EMPTY</v>
      </c>
      <c r="B594" s="21" t="str">
        <f>IF(ISBLANK('ECR Summary'!E636),"VF_EMPTY",'ECR Summary'!E636)</f>
        <v>VF_EMPTY</v>
      </c>
      <c r="C594" s="21" t="str">
        <f>IF(ISBLANK('ECR Summary'!G636),"VF_EMPTY",'ECR Summary'!G636)</f>
        <v>VF_EMPTY</v>
      </c>
      <c r="D594" s="21" t="str">
        <f>IF(ISBLANK('ECR Summary'!H636),"VF_EMPTY",'ECR Summary'!H636)</f>
        <v>VF_EMPTY</v>
      </c>
      <c r="E594" s="21" t="str">
        <f>IF(ISBLANK('ECR Summary'!I636),"VF_EMPTY",'ECR Summary'!I636)</f>
        <v>VF_EMPTY</v>
      </c>
      <c r="F594" s="21" t="str">
        <f>IF(ISBLANK('ECR Summary'!J636),"VF_EMPTY",'ECR Summary'!J636)</f>
        <v>VF_EMPTY</v>
      </c>
      <c r="G594" s="21" t="str">
        <f>IF(ISBLANK('ECR Summary'!L636),"VF_EMPTY",'ECR Summary'!L636)</f>
        <v>VF_EMPTY</v>
      </c>
      <c r="H594" s="21" t="str">
        <f>IF(ISBLANK('ECR Summary'!M636),"VF_EMPTY",'ECR Summary'!M636)</f>
        <v>VF_EMPTY</v>
      </c>
      <c r="I594" s="21" t="str">
        <f>IF(ISBLANK('ECR Summary'!O636),"VF_EMPTY",'ECR Summary'!O636)</f>
        <v>VF_EMPTY</v>
      </c>
      <c r="J594" s="21" t="str">
        <f>IF(ISBLANK('ECR Summary'!R636),"VF_EMPTY",'ECR Summary'!R636)</f>
        <v>VF_EMPTY</v>
      </c>
      <c r="K594" s="21" t="str">
        <f>IF(ISBLANK('ECR Summary'!S636),"VF_EMPTY",'ECR Summary'!S636)</f>
        <v>VF_EMPTY</v>
      </c>
      <c r="L594" s="21" t="str">
        <f>IF(ISBLANK('ECR Summary'!T636),"VF_EMPTY",'ECR Summary'!T636)</f>
        <v>VF_EMPTY</v>
      </c>
      <c r="M594" s="21" t="str">
        <f>IF(ISBLANK('ECR Summary'!U636),"VF_EMPTY",'ECR Summary'!U636)</f>
        <v>VF_EMPTY</v>
      </c>
      <c r="N594" s="21" t="str">
        <f>IF(ISBLANK('ECR Summary'!AC636),"VF_EMPTY",'ECR Summary'!AC636)</f>
        <v>VF_EMPTY</v>
      </c>
      <c r="O594" s="21" t="str">
        <f>IF(ISBLANK('ECR Summary'!AF636),"VF_EMPTY",'ECR Summary'!AF636)</f>
        <v>VF_EMPTY</v>
      </c>
      <c r="P594" s="21" t="str">
        <f>IF(ISBLANK('ECR Summary'!AL636),"VF_EMPTY",'ECR Summary'!AL636)</f>
        <v>VF_EMPTY</v>
      </c>
      <c r="Q594" s="21" t="str">
        <f>IF(ISBLANK('ECR Summary'!AQ636),"VF_EMPTY",'ECR Summary'!AQ636)</f>
        <v>VF_EMPTY</v>
      </c>
      <c r="R594" s="21" t="str">
        <f>IF(ISBLANK('ECR Summary'!AS636),"VF_EMPTY",'ECR Summary'!AS636)</f>
        <v>VF_EMPTY</v>
      </c>
      <c r="S594" s="21" t="str">
        <f>IF(ISBLANK('ECR Summary'!BD636),"VF_EMPTY",'ECR Summary'!BD636)</f>
        <v>VF_EMPTY</v>
      </c>
      <c r="T594" s="21" t="str">
        <f>IF(ISBLANK('ECR Summary'!BE636),"VF_EMPTY",'ECR Summary'!BE636)</f>
        <v>VF_EMPTY</v>
      </c>
      <c r="U594" s="21" t="str">
        <f>IF(ISBLANK('ECR Summary'!BH636),"VF_EMPTY",'ECR Summary'!BH636)</f>
        <v>VF_EMPTY</v>
      </c>
      <c r="V594" s="21" t="str">
        <f>IF(ISBLANK('ECR Summary'!BM636),"VF_EMPTY",'ECR Summary'!BM636)</f>
        <v>VF_EMPTY</v>
      </c>
      <c r="W594" s="21" t="str">
        <f>IF(ISBLANK('ECR Summary'!BU636),"VF_EMPTY",'ECR Summary'!BU636)</f>
        <v>VF_EMPTY</v>
      </c>
      <c r="X594" s="21" t="str">
        <f>IF(ISBLANK('ECR Summary'!CA636),"VF_EMPTY",'ECR Summary'!CA636)</f>
        <v>VF_EMPTY</v>
      </c>
      <c r="Z594" s="47" t="str">
        <f>IF(ISBLANK('ECR Summary'!AG636),"VF_EMPTY",'ECR Summary'!AG636)</f>
        <v>VF_EMPTY</v>
      </c>
      <c r="AA594" s="47" t="str">
        <f>IF(ISBLANK('ECR Summary'!BQ636),"VF_EMPTY",'ECR Summary'!BQ636)</f>
        <v>VF_EMPTY</v>
      </c>
    </row>
    <row r="595" spans="1:27">
      <c r="A595" s="21" t="str">
        <f>IF(ISBLANK('ECR Summary'!B637),"VF_EMPTY",'ECR Summary'!B637)</f>
        <v>VF_EMPTY</v>
      </c>
      <c r="B595" s="21" t="str">
        <f>IF(ISBLANK('ECR Summary'!E637),"VF_EMPTY",'ECR Summary'!E637)</f>
        <v>VF_EMPTY</v>
      </c>
      <c r="C595" s="21" t="str">
        <f>IF(ISBLANK('ECR Summary'!G637),"VF_EMPTY",'ECR Summary'!G637)</f>
        <v>VF_EMPTY</v>
      </c>
      <c r="D595" s="21" t="str">
        <f>IF(ISBLANK('ECR Summary'!H637),"VF_EMPTY",'ECR Summary'!H637)</f>
        <v>VF_EMPTY</v>
      </c>
      <c r="E595" s="21" t="str">
        <f>IF(ISBLANK('ECR Summary'!I637),"VF_EMPTY",'ECR Summary'!I637)</f>
        <v>VF_EMPTY</v>
      </c>
      <c r="F595" s="21" t="str">
        <f>IF(ISBLANK('ECR Summary'!J637),"VF_EMPTY",'ECR Summary'!J637)</f>
        <v>VF_EMPTY</v>
      </c>
      <c r="G595" s="21" t="str">
        <f>IF(ISBLANK('ECR Summary'!L637),"VF_EMPTY",'ECR Summary'!L637)</f>
        <v>VF_EMPTY</v>
      </c>
      <c r="H595" s="21" t="str">
        <f>IF(ISBLANK('ECR Summary'!M637),"VF_EMPTY",'ECR Summary'!M637)</f>
        <v>VF_EMPTY</v>
      </c>
      <c r="I595" s="21" t="str">
        <f>IF(ISBLANK('ECR Summary'!O637),"VF_EMPTY",'ECR Summary'!O637)</f>
        <v>VF_EMPTY</v>
      </c>
      <c r="J595" s="21" t="str">
        <f>IF(ISBLANK('ECR Summary'!R637),"VF_EMPTY",'ECR Summary'!R637)</f>
        <v>VF_EMPTY</v>
      </c>
      <c r="K595" s="21" t="str">
        <f>IF(ISBLANK('ECR Summary'!S637),"VF_EMPTY",'ECR Summary'!S637)</f>
        <v>VF_EMPTY</v>
      </c>
      <c r="L595" s="21" t="str">
        <f>IF(ISBLANK('ECR Summary'!T637),"VF_EMPTY",'ECR Summary'!T637)</f>
        <v>VF_EMPTY</v>
      </c>
      <c r="M595" s="21" t="str">
        <f>IF(ISBLANK('ECR Summary'!U637),"VF_EMPTY",'ECR Summary'!U637)</f>
        <v>VF_EMPTY</v>
      </c>
      <c r="N595" s="21" t="str">
        <f>IF(ISBLANK('ECR Summary'!AC637),"VF_EMPTY",'ECR Summary'!AC637)</f>
        <v>VF_EMPTY</v>
      </c>
      <c r="O595" s="21" t="str">
        <f>IF(ISBLANK('ECR Summary'!AF637),"VF_EMPTY",'ECR Summary'!AF637)</f>
        <v>VF_EMPTY</v>
      </c>
      <c r="P595" s="21" t="str">
        <f>IF(ISBLANK('ECR Summary'!AL637),"VF_EMPTY",'ECR Summary'!AL637)</f>
        <v>VF_EMPTY</v>
      </c>
      <c r="Q595" s="21" t="str">
        <f>IF(ISBLANK('ECR Summary'!AQ637),"VF_EMPTY",'ECR Summary'!AQ637)</f>
        <v>VF_EMPTY</v>
      </c>
      <c r="R595" s="21" t="str">
        <f>IF(ISBLANK('ECR Summary'!AS637),"VF_EMPTY",'ECR Summary'!AS637)</f>
        <v>VF_EMPTY</v>
      </c>
      <c r="S595" s="21" t="str">
        <f>IF(ISBLANK('ECR Summary'!BD637),"VF_EMPTY",'ECR Summary'!BD637)</f>
        <v>VF_EMPTY</v>
      </c>
      <c r="T595" s="21" t="str">
        <f>IF(ISBLANK('ECR Summary'!BE637),"VF_EMPTY",'ECR Summary'!BE637)</f>
        <v>VF_EMPTY</v>
      </c>
      <c r="U595" s="21" t="str">
        <f>IF(ISBLANK('ECR Summary'!BH637),"VF_EMPTY",'ECR Summary'!BH637)</f>
        <v>VF_EMPTY</v>
      </c>
      <c r="V595" s="21" t="str">
        <f>IF(ISBLANK('ECR Summary'!BM637),"VF_EMPTY",'ECR Summary'!BM637)</f>
        <v>VF_EMPTY</v>
      </c>
      <c r="W595" s="21" t="str">
        <f>IF(ISBLANK('ECR Summary'!BU637),"VF_EMPTY",'ECR Summary'!BU637)</f>
        <v>VF_EMPTY</v>
      </c>
      <c r="X595" s="21" t="str">
        <f>IF(ISBLANK('ECR Summary'!CA637),"VF_EMPTY",'ECR Summary'!CA637)</f>
        <v>VF_EMPTY</v>
      </c>
      <c r="Z595" s="47" t="str">
        <f>IF(ISBLANK('ECR Summary'!AG637),"VF_EMPTY",'ECR Summary'!AG637)</f>
        <v>VF_EMPTY</v>
      </c>
      <c r="AA595" s="47" t="str">
        <f>IF(ISBLANK('ECR Summary'!BQ637),"VF_EMPTY",'ECR Summary'!BQ637)</f>
        <v>VF_EMPTY</v>
      </c>
    </row>
    <row r="596" spans="1:27">
      <c r="A596" s="21" t="str">
        <f>IF(ISBLANK('ECR Summary'!B638),"VF_EMPTY",'ECR Summary'!B638)</f>
        <v>VF_EMPTY</v>
      </c>
      <c r="B596" s="21" t="str">
        <f>IF(ISBLANK('ECR Summary'!E638),"VF_EMPTY",'ECR Summary'!E638)</f>
        <v>VF_EMPTY</v>
      </c>
      <c r="C596" s="21" t="str">
        <f>IF(ISBLANK('ECR Summary'!G638),"VF_EMPTY",'ECR Summary'!G638)</f>
        <v>VF_EMPTY</v>
      </c>
      <c r="D596" s="21" t="str">
        <f>IF(ISBLANK('ECR Summary'!H638),"VF_EMPTY",'ECR Summary'!H638)</f>
        <v>VF_EMPTY</v>
      </c>
      <c r="E596" s="21" t="str">
        <f>IF(ISBLANK('ECR Summary'!I638),"VF_EMPTY",'ECR Summary'!I638)</f>
        <v>VF_EMPTY</v>
      </c>
      <c r="F596" s="21" t="str">
        <f>IF(ISBLANK('ECR Summary'!J638),"VF_EMPTY",'ECR Summary'!J638)</f>
        <v>VF_EMPTY</v>
      </c>
      <c r="G596" s="21" t="str">
        <f>IF(ISBLANK('ECR Summary'!L638),"VF_EMPTY",'ECR Summary'!L638)</f>
        <v>VF_EMPTY</v>
      </c>
      <c r="H596" s="21" t="str">
        <f>IF(ISBLANK('ECR Summary'!M638),"VF_EMPTY",'ECR Summary'!M638)</f>
        <v>VF_EMPTY</v>
      </c>
      <c r="I596" s="21" t="str">
        <f>IF(ISBLANK('ECR Summary'!O638),"VF_EMPTY",'ECR Summary'!O638)</f>
        <v>VF_EMPTY</v>
      </c>
      <c r="J596" s="21" t="str">
        <f>IF(ISBLANK('ECR Summary'!R638),"VF_EMPTY",'ECR Summary'!R638)</f>
        <v>VF_EMPTY</v>
      </c>
      <c r="K596" s="21" t="str">
        <f>IF(ISBLANK('ECR Summary'!S638),"VF_EMPTY",'ECR Summary'!S638)</f>
        <v>VF_EMPTY</v>
      </c>
      <c r="L596" s="21" t="str">
        <f>IF(ISBLANK('ECR Summary'!T638),"VF_EMPTY",'ECR Summary'!T638)</f>
        <v>VF_EMPTY</v>
      </c>
      <c r="M596" s="21" t="str">
        <f>IF(ISBLANK('ECR Summary'!U638),"VF_EMPTY",'ECR Summary'!U638)</f>
        <v>VF_EMPTY</v>
      </c>
      <c r="N596" s="21" t="str">
        <f>IF(ISBLANK('ECR Summary'!AC638),"VF_EMPTY",'ECR Summary'!AC638)</f>
        <v>VF_EMPTY</v>
      </c>
      <c r="O596" s="21" t="str">
        <f>IF(ISBLANK('ECR Summary'!AF638),"VF_EMPTY",'ECR Summary'!AF638)</f>
        <v>VF_EMPTY</v>
      </c>
      <c r="P596" s="21" t="str">
        <f>IF(ISBLANK('ECR Summary'!AL638),"VF_EMPTY",'ECR Summary'!AL638)</f>
        <v>VF_EMPTY</v>
      </c>
      <c r="Q596" s="21" t="str">
        <f>IF(ISBLANK('ECR Summary'!AQ638),"VF_EMPTY",'ECR Summary'!AQ638)</f>
        <v>VF_EMPTY</v>
      </c>
      <c r="R596" s="21" t="str">
        <f>IF(ISBLANK('ECR Summary'!AS638),"VF_EMPTY",'ECR Summary'!AS638)</f>
        <v>VF_EMPTY</v>
      </c>
      <c r="S596" s="21" t="str">
        <f>IF(ISBLANK('ECR Summary'!BD638),"VF_EMPTY",'ECR Summary'!BD638)</f>
        <v>VF_EMPTY</v>
      </c>
      <c r="T596" s="21" t="str">
        <f>IF(ISBLANK('ECR Summary'!BE638),"VF_EMPTY",'ECR Summary'!BE638)</f>
        <v>VF_EMPTY</v>
      </c>
      <c r="U596" s="21" t="str">
        <f>IF(ISBLANK('ECR Summary'!BH638),"VF_EMPTY",'ECR Summary'!BH638)</f>
        <v>VF_EMPTY</v>
      </c>
      <c r="V596" s="21" t="str">
        <f>IF(ISBLANK('ECR Summary'!BM638),"VF_EMPTY",'ECR Summary'!BM638)</f>
        <v>VF_EMPTY</v>
      </c>
      <c r="W596" s="21" t="str">
        <f>IF(ISBLANK('ECR Summary'!BU638),"VF_EMPTY",'ECR Summary'!BU638)</f>
        <v>VF_EMPTY</v>
      </c>
      <c r="X596" s="21" t="str">
        <f>IF(ISBLANK('ECR Summary'!CA638),"VF_EMPTY",'ECR Summary'!CA638)</f>
        <v>VF_EMPTY</v>
      </c>
      <c r="Z596" s="47" t="str">
        <f>IF(ISBLANK('ECR Summary'!AG638),"VF_EMPTY",'ECR Summary'!AG638)</f>
        <v>VF_EMPTY</v>
      </c>
      <c r="AA596" s="47" t="str">
        <f>IF(ISBLANK('ECR Summary'!BQ638),"VF_EMPTY",'ECR Summary'!BQ638)</f>
        <v>VF_EMPTY</v>
      </c>
    </row>
    <row r="597" spans="1:27">
      <c r="A597" s="21" t="str">
        <f>IF(ISBLANK('ECR Summary'!B639),"VF_EMPTY",'ECR Summary'!B639)</f>
        <v>VF_EMPTY</v>
      </c>
      <c r="B597" s="21" t="str">
        <f>IF(ISBLANK('ECR Summary'!E639),"VF_EMPTY",'ECR Summary'!E639)</f>
        <v>VF_EMPTY</v>
      </c>
      <c r="C597" s="21" t="str">
        <f>IF(ISBLANK('ECR Summary'!G639),"VF_EMPTY",'ECR Summary'!G639)</f>
        <v>VF_EMPTY</v>
      </c>
      <c r="D597" s="21" t="str">
        <f>IF(ISBLANK('ECR Summary'!H639),"VF_EMPTY",'ECR Summary'!H639)</f>
        <v>VF_EMPTY</v>
      </c>
      <c r="E597" s="21" t="str">
        <f>IF(ISBLANK('ECR Summary'!I639),"VF_EMPTY",'ECR Summary'!I639)</f>
        <v>VF_EMPTY</v>
      </c>
      <c r="F597" s="21" t="str">
        <f>IF(ISBLANK('ECR Summary'!J639),"VF_EMPTY",'ECR Summary'!J639)</f>
        <v>VF_EMPTY</v>
      </c>
      <c r="G597" s="21" t="str">
        <f>IF(ISBLANK('ECR Summary'!L639),"VF_EMPTY",'ECR Summary'!L639)</f>
        <v>VF_EMPTY</v>
      </c>
      <c r="H597" s="21" t="str">
        <f>IF(ISBLANK('ECR Summary'!M639),"VF_EMPTY",'ECR Summary'!M639)</f>
        <v>VF_EMPTY</v>
      </c>
      <c r="I597" s="21" t="str">
        <f>IF(ISBLANK('ECR Summary'!O639),"VF_EMPTY",'ECR Summary'!O639)</f>
        <v>VF_EMPTY</v>
      </c>
      <c r="J597" s="21" t="str">
        <f>IF(ISBLANK('ECR Summary'!R639),"VF_EMPTY",'ECR Summary'!R639)</f>
        <v>VF_EMPTY</v>
      </c>
      <c r="K597" s="21" t="str">
        <f>IF(ISBLANK('ECR Summary'!S639),"VF_EMPTY",'ECR Summary'!S639)</f>
        <v>VF_EMPTY</v>
      </c>
      <c r="L597" s="21" t="str">
        <f>IF(ISBLANK('ECR Summary'!T639),"VF_EMPTY",'ECR Summary'!T639)</f>
        <v>VF_EMPTY</v>
      </c>
      <c r="M597" s="21" t="str">
        <f>IF(ISBLANK('ECR Summary'!U639),"VF_EMPTY",'ECR Summary'!U639)</f>
        <v>VF_EMPTY</v>
      </c>
      <c r="N597" s="21" t="str">
        <f>IF(ISBLANK('ECR Summary'!AC639),"VF_EMPTY",'ECR Summary'!AC639)</f>
        <v>VF_EMPTY</v>
      </c>
      <c r="O597" s="21" t="str">
        <f>IF(ISBLANK('ECR Summary'!AF639),"VF_EMPTY",'ECR Summary'!AF639)</f>
        <v>VF_EMPTY</v>
      </c>
      <c r="P597" s="21" t="str">
        <f>IF(ISBLANK('ECR Summary'!AL639),"VF_EMPTY",'ECR Summary'!AL639)</f>
        <v>VF_EMPTY</v>
      </c>
      <c r="Q597" s="21" t="str">
        <f>IF(ISBLANK('ECR Summary'!AQ639),"VF_EMPTY",'ECR Summary'!AQ639)</f>
        <v>VF_EMPTY</v>
      </c>
      <c r="R597" s="21" t="str">
        <f>IF(ISBLANK('ECR Summary'!AS639),"VF_EMPTY",'ECR Summary'!AS639)</f>
        <v>VF_EMPTY</v>
      </c>
      <c r="S597" s="21" t="str">
        <f>IF(ISBLANK('ECR Summary'!BD639),"VF_EMPTY",'ECR Summary'!BD639)</f>
        <v>VF_EMPTY</v>
      </c>
      <c r="T597" s="21" t="str">
        <f>IF(ISBLANK('ECR Summary'!BE639),"VF_EMPTY",'ECR Summary'!BE639)</f>
        <v>VF_EMPTY</v>
      </c>
      <c r="U597" s="21" t="str">
        <f>IF(ISBLANK('ECR Summary'!BH639),"VF_EMPTY",'ECR Summary'!BH639)</f>
        <v>VF_EMPTY</v>
      </c>
      <c r="V597" s="21" t="str">
        <f>IF(ISBLANK('ECR Summary'!BM639),"VF_EMPTY",'ECR Summary'!BM639)</f>
        <v>VF_EMPTY</v>
      </c>
      <c r="W597" s="21" t="str">
        <f>IF(ISBLANK('ECR Summary'!BU639),"VF_EMPTY",'ECR Summary'!BU639)</f>
        <v>VF_EMPTY</v>
      </c>
      <c r="X597" s="21" t="str">
        <f>IF(ISBLANK('ECR Summary'!CA639),"VF_EMPTY",'ECR Summary'!CA639)</f>
        <v>VF_EMPTY</v>
      </c>
      <c r="Z597" s="47" t="str">
        <f>IF(ISBLANK('ECR Summary'!AG639),"VF_EMPTY",'ECR Summary'!AG639)</f>
        <v>VF_EMPTY</v>
      </c>
      <c r="AA597" s="47" t="str">
        <f>IF(ISBLANK('ECR Summary'!BQ639),"VF_EMPTY",'ECR Summary'!BQ639)</f>
        <v>VF_EMPTY</v>
      </c>
    </row>
    <row r="598" spans="1:27">
      <c r="A598" s="21" t="str">
        <f>IF(ISBLANK('ECR Summary'!B640),"VF_EMPTY",'ECR Summary'!B640)</f>
        <v>VF_EMPTY</v>
      </c>
      <c r="B598" s="21" t="str">
        <f>IF(ISBLANK('ECR Summary'!E640),"VF_EMPTY",'ECR Summary'!E640)</f>
        <v>VF_EMPTY</v>
      </c>
      <c r="C598" s="21" t="str">
        <f>IF(ISBLANK('ECR Summary'!G640),"VF_EMPTY",'ECR Summary'!G640)</f>
        <v>VF_EMPTY</v>
      </c>
      <c r="D598" s="21" t="str">
        <f>IF(ISBLANK('ECR Summary'!H640),"VF_EMPTY",'ECR Summary'!H640)</f>
        <v>VF_EMPTY</v>
      </c>
      <c r="E598" s="21" t="str">
        <f>IF(ISBLANK('ECR Summary'!I640),"VF_EMPTY",'ECR Summary'!I640)</f>
        <v>VF_EMPTY</v>
      </c>
      <c r="F598" s="21" t="str">
        <f>IF(ISBLANK('ECR Summary'!J640),"VF_EMPTY",'ECR Summary'!J640)</f>
        <v>VF_EMPTY</v>
      </c>
      <c r="G598" s="21" t="str">
        <f>IF(ISBLANK('ECR Summary'!L640),"VF_EMPTY",'ECR Summary'!L640)</f>
        <v>VF_EMPTY</v>
      </c>
      <c r="H598" s="21" t="str">
        <f>IF(ISBLANK('ECR Summary'!M640),"VF_EMPTY",'ECR Summary'!M640)</f>
        <v>VF_EMPTY</v>
      </c>
      <c r="I598" s="21" t="str">
        <f>IF(ISBLANK('ECR Summary'!O640),"VF_EMPTY",'ECR Summary'!O640)</f>
        <v>VF_EMPTY</v>
      </c>
      <c r="J598" s="21" t="str">
        <f>IF(ISBLANK('ECR Summary'!R640),"VF_EMPTY",'ECR Summary'!R640)</f>
        <v>VF_EMPTY</v>
      </c>
      <c r="K598" s="21" t="str">
        <f>IF(ISBLANK('ECR Summary'!S640),"VF_EMPTY",'ECR Summary'!S640)</f>
        <v>VF_EMPTY</v>
      </c>
      <c r="L598" s="21" t="str">
        <f>IF(ISBLANK('ECR Summary'!T640),"VF_EMPTY",'ECR Summary'!T640)</f>
        <v>VF_EMPTY</v>
      </c>
      <c r="M598" s="21" t="str">
        <f>IF(ISBLANK('ECR Summary'!U640),"VF_EMPTY",'ECR Summary'!U640)</f>
        <v>VF_EMPTY</v>
      </c>
      <c r="N598" s="21" t="str">
        <f>IF(ISBLANK('ECR Summary'!AC640),"VF_EMPTY",'ECR Summary'!AC640)</f>
        <v>VF_EMPTY</v>
      </c>
      <c r="O598" s="21" t="str">
        <f>IF(ISBLANK('ECR Summary'!AF640),"VF_EMPTY",'ECR Summary'!AF640)</f>
        <v>VF_EMPTY</v>
      </c>
      <c r="P598" s="21" t="str">
        <f>IF(ISBLANK('ECR Summary'!AL640),"VF_EMPTY",'ECR Summary'!AL640)</f>
        <v>VF_EMPTY</v>
      </c>
      <c r="Q598" s="21" t="str">
        <f>IF(ISBLANK('ECR Summary'!AQ640),"VF_EMPTY",'ECR Summary'!AQ640)</f>
        <v>VF_EMPTY</v>
      </c>
      <c r="R598" s="21" t="str">
        <f>IF(ISBLANK('ECR Summary'!AS640),"VF_EMPTY",'ECR Summary'!AS640)</f>
        <v>VF_EMPTY</v>
      </c>
      <c r="S598" s="21" t="str">
        <f>IF(ISBLANK('ECR Summary'!BD640),"VF_EMPTY",'ECR Summary'!BD640)</f>
        <v>VF_EMPTY</v>
      </c>
      <c r="T598" s="21" t="str">
        <f>IF(ISBLANK('ECR Summary'!BE640),"VF_EMPTY",'ECR Summary'!BE640)</f>
        <v>VF_EMPTY</v>
      </c>
      <c r="U598" s="21" t="str">
        <f>IF(ISBLANK('ECR Summary'!BH640),"VF_EMPTY",'ECR Summary'!BH640)</f>
        <v>VF_EMPTY</v>
      </c>
      <c r="V598" s="21" t="str">
        <f>IF(ISBLANK('ECR Summary'!BM640),"VF_EMPTY",'ECR Summary'!BM640)</f>
        <v>VF_EMPTY</v>
      </c>
      <c r="W598" s="21" t="str">
        <f>IF(ISBLANK('ECR Summary'!BU640),"VF_EMPTY",'ECR Summary'!BU640)</f>
        <v>VF_EMPTY</v>
      </c>
      <c r="X598" s="21" t="str">
        <f>IF(ISBLANK('ECR Summary'!CA640),"VF_EMPTY",'ECR Summary'!CA640)</f>
        <v>VF_EMPTY</v>
      </c>
      <c r="Z598" s="47" t="str">
        <f>IF(ISBLANK('ECR Summary'!AG640),"VF_EMPTY",'ECR Summary'!AG640)</f>
        <v>VF_EMPTY</v>
      </c>
      <c r="AA598" s="47" t="str">
        <f>IF(ISBLANK('ECR Summary'!BQ640),"VF_EMPTY",'ECR Summary'!BQ640)</f>
        <v>VF_EMPTY</v>
      </c>
    </row>
    <row r="599" spans="1:27">
      <c r="A599" s="21" t="str">
        <f>IF(ISBLANK('ECR Summary'!B641),"VF_EMPTY",'ECR Summary'!B641)</f>
        <v>VF_EMPTY</v>
      </c>
      <c r="B599" s="21" t="str">
        <f>IF(ISBLANK('ECR Summary'!E641),"VF_EMPTY",'ECR Summary'!E641)</f>
        <v>VF_EMPTY</v>
      </c>
      <c r="C599" s="21" t="str">
        <f>IF(ISBLANK('ECR Summary'!G641),"VF_EMPTY",'ECR Summary'!G641)</f>
        <v>VF_EMPTY</v>
      </c>
      <c r="D599" s="21" t="str">
        <f>IF(ISBLANK('ECR Summary'!H641),"VF_EMPTY",'ECR Summary'!H641)</f>
        <v>VF_EMPTY</v>
      </c>
      <c r="E599" s="21" t="str">
        <f>IF(ISBLANK('ECR Summary'!I641),"VF_EMPTY",'ECR Summary'!I641)</f>
        <v>VF_EMPTY</v>
      </c>
      <c r="F599" s="21" t="str">
        <f>IF(ISBLANK('ECR Summary'!J641),"VF_EMPTY",'ECR Summary'!J641)</f>
        <v>VF_EMPTY</v>
      </c>
      <c r="G599" s="21" t="str">
        <f>IF(ISBLANK('ECR Summary'!L641),"VF_EMPTY",'ECR Summary'!L641)</f>
        <v>VF_EMPTY</v>
      </c>
      <c r="H599" s="21" t="str">
        <f>IF(ISBLANK('ECR Summary'!M641),"VF_EMPTY",'ECR Summary'!M641)</f>
        <v>VF_EMPTY</v>
      </c>
      <c r="I599" s="21" t="str">
        <f>IF(ISBLANK('ECR Summary'!O641),"VF_EMPTY",'ECR Summary'!O641)</f>
        <v>VF_EMPTY</v>
      </c>
      <c r="J599" s="21" t="str">
        <f>IF(ISBLANK('ECR Summary'!R641),"VF_EMPTY",'ECR Summary'!R641)</f>
        <v>VF_EMPTY</v>
      </c>
      <c r="K599" s="21" t="str">
        <f>IF(ISBLANK('ECR Summary'!S641),"VF_EMPTY",'ECR Summary'!S641)</f>
        <v>VF_EMPTY</v>
      </c>
      <c r="L599" s="21" t="str">
        <f>IF(ISBLANK('ECR Summary'!T641),"VF_EMPTY",'ECR Summary'!T641)</f>
        <v>VF_EMPTY</v>
      </c>
      <c r="M599" s="21" t="str">
        <f>IF(ISBLANK('ECR Summary'!U641),"VF_EMPTY",'ECR Summary'!U641)</f>
        <v>VF_EMPTY</v>
      </c>
      <c r="N599" s="21" t="str">
        <f>IF(ISBLANK('ECR Summary'!AC641),"VF_EMPTY",'ECR Summary'!AC641)</f>
        <v>VF_EMPTY</v>
      </c>
      <c r="O599" s="21" t="str">
        <f>IF(ISBLANK('ECR Summary'!AF641),"VF_EMPTY",'ECR Summary'!AF641)</f>
        <v>VF_EMPTY</v>
      </c>
      <c r="P599" s="21" t="str">
        <f>IF(ISBLANK('ECR Summary'!AL641),"VF_EMPTY",'ECR Summary'!AL641)</f>
        <v>VF_EMPTY</v>
      </c>
      <c r="Q599" s="21" t="str">
        <f>IF(ISBLANK('ECR Summary'!AQ641),"VF_EMPTY",'ECR Summary'!AQ641)</f>
        <v>VF_EMPTY</v>
      </c>
      <c r="R599" s="21" t="str">
        <f>IF(ISBLANK('ECR Summary'!AS641),"VF_EMPTY",'ECR Summary'!AS641)</f>
        <v>VF_EMPTY</v>
      </c>
      <c r="S599" s="21" t="str">
        <f>IF(ISBLANK('ECR Summary'!BD641),"VF_EMPTY",'ECR Summary'!BD641)</f>
        <v>VF_EMPTY</v>
      </c>
      <c r="T599" s="21" t="str">
        <f>IF(ISBLANK('ECR Summary'!BE641),"VF_EMPTY",'ECR Summary'!BE641)</f>
        <v>VF_EMPTY</v>
      </c>
      <c r="U599" s="21" t="str">
        <f>IF(ISBLANK('ECR Summary'!BH641),"VF_EMPTY",'ECR Summary'!BH641)</f>
        <v>VF_EMPTY</v>
      </c>
      <c r="V599" s="21" t="str">
        <f>IF(ISBLANK('ECR Summary'!BM641),"VF_EMPTY",'ECR Summary'!BM641)</f>
        <v>VF_EMPTY</v>
      </c>
      <c r="W599" s="21" t="str">
        <f>IF(ISBLANK('ECR Summary'!BU641),"VF_EMPTY",'ECR Summary'!BU641)</f>
        <v>VF_EMPTY</v>
      </c>
      <c r="X599" s="21" t="str">
        <f>IF(ISBLANK('ECR Summary'!CA641),"VF_EMPTY",'ECR Summary'!CA641)</f>
        <v>VF_EMPTY</v>
      </c>
      <c r="Z599" s="47" t="str">
        <f>IF(ISBLANK('ECR Summary'!AG641),"VF_EMPTY",'ECR Summary'!AG641)</f>
        <v>VF_EMPTY</v>
      </c>
      <c r="AA599" s="47" t="str">
        <f>IF(ISBLANK('ECR Summary'!BQ641),"VF_EMPTY",'ECR Summary'!BQ641)</f>
        <v>VF_EMPTY</v>
      </c>
    </row>
    <row r="600" spans="1:27">
      <c r="A600" s="21" t="str">
        <f>IF(ISBLANK('ECR Summary'!B642),"VF_EMPTY",'ECR Summary'!B642)</f>
        <v>VF_EMPTY</v>
      </c>
      <c r="B600" s="21" t="str">
        <f>IF(ISBLANK('ECR Summary'!E642),"VF_EMPTY",'ECR Summary'!E642)</f>
        <v>VF_EMPTY</v>
      </c>
      <c r="C600" s="21" t="str">
        <f>IF(ISBLANK('ECR Summary'!G642),"VF_EMPTY",'ECR Summary'!G642)</f>
        <v>VF_EMPTY</v>
      </c>
      <c r="D600" s="21" t="str">
        <f>IF(ISBLANK('ECR Summary'!H642),"VF_EMPTY",'ECR Summary'!H642)</f>
        <v>VF_EMPTY</v>
      </c>
      <c r="E600" s="21" t="str">
        <f>IF(ISBLANK('ECR Summary'!I642),"VF_EMPTY",'ECR Summary'!I642)</f>
        <v>VF_EMPTY</v>
      </c>
      <c r="F600" s="21" t="str">
        <f>IF(ISBLANK('ECR Summary'!J642),"VF_EMPTY",'ECR Summary'!J642)</f>
        <v>VF_EMPTY</v>
      </c>
      <c r="G600" s="21" t="str">
        <f>IF(ISBLANK('ECR Summary'!L642),"VF_EMPTY",'ECR Summary'!L642)</f>
        <v>VF_EMPTY</v>
      </c>
      <c r="H600" s="21" t="str">
        <f>IF(ISBLANK('ECR Summary'!M642),"VF_EMPTY",'ECR Summary'!M642)</f>
        <v>VF_EMPTY</v>
      </c>
      <c r="I600" s="21" t="str">
        <f>IF(ISBLANK('ECR Summary'!O642),"VF_EMPTY",'ECR Summary'!O642)</f>
        <v>VF_EMPTY</v>
      </c>
      <c r="J600" s="21" t="str">
        <f>IF(ISBLANK('ECR Summary'!R642),"VF_EMPTY",'ECR Summary'!R642)</f>
        <v>VF_EMPTY</v>
      </c>
      <c r="K600" s="21" t="str">
        <f>IF(ISBLANK('ECR Summary'!S642),"VF_EMPTY",'ECR Summary'!S642)</f>
        <v>VF_EMPTY</v>
      </c>
      <c r="L600" s="21" t="str">
        <f>IF(ISBLANK('ECR Summary'!T642),"VF_EMPTY",'ECR Summary'!T642)</f>
        <v>VF_EMPTY</v>
      </c>
      <c r="M600" s="21" t="str">
        <f>IF(ISBLANK('ECR Summary'!U642),"VF_EMPTY",'ECR Summary'!U642)</f>
        <v>VF_EMPTY</v>
      </c>
      <c r="N600" s="21" t="str">
        <f>IF(ISBLANK('ECR Summary'!AC642),"VF_EMPTY",'ECR Summary'!AC642)</f>
        <v>VF_EMPTY</v>
      </c>
      <c r="O600" s="21" t="str">
        <f>IF(ISBLANK('ECR Summary'!AF642),"VF_EMPTY",'ECR Summary'!AF642)</f>
        <v>VF_EMPTY</v>
      </c>
      <c r="P600" s="21" t="str">
        <f>IF(ISBLANK('ECR Summary'!AL642),"VF_EMPTY",'ECR Summary'!AL642)</f>
        <v>VF_EMPTY</v>
      </c>
      <c r="Q600" s="21" t="str">
        <f>IF(ISBLANK('ECR Summary'!AQ642),"VF_EMPTY",'ECR Summary'!AQ642)</f>
        <v>VF_EMPTY</v>
      </c>
      <c r="R600" s="21" t="str">
        <f>IF(ISBLANK('ECR Summary'!AS642),"VF_EMPTY",'ECR Summary'!AS642)</f>
        <v>VF_EMPTY</v>
      </c>
      <c r="S600" s="21" t="str">
        <f>IF(ISBLANK('ECR Summary'!BD642),"VF_EMPTY",'ECR Summary'!BD642)</f>
        <v>VF_EMPTY</v>
      </c>
      <c r="T600" s="21" t="str">
        <f>IF(ISBLANK('ECR Summary'!BE642),"VF_EMPTY",'ECR Summary'!BE642)</f>
        <v>VF_EMPTY</v>
      </c>
      <c r="U600" s="21" t="str">
        <f>IF(ISBLANK('ECR Summary'!BH642),"VF_EMPTY",'ECR Summary'!BH642)</f>
        <v>VF_EMPTY</v>
      </c>
      <c r="V600" s="21" t="str">
        <f>IF(ISBLANK('ECR Summary'!BM642),"VF_EMPTY",'ECR Summary'!BM642)</f>
        <v>VF_EMPTY</v>
      </c>
      <c r="W600" s="21" t="str">
        <f>IF(ISBLANK('ECR Summary'!BU642),"VF_EMPTY",'ECR Summary'!BU642)</f>
        <v>VF_EMPTY</v>
      </c>
      <c r="X600" s="21" t="str">
        <f>IF(ISBLANK('ECR Summary'!CA642),"VF_EMPTY",'ECR Summary'!CA642)</f>
        <v>VF_EMPTY</v>
      </c>
      <c r="Z600" s="47" t="str">
        <f>IF(ISBLANK('ECR Summary'!AG642),"VF_EMPTY",'ECR Summary'!AG642)</f>
        <v>VF_EMPTY</v>
      </c>
      <c r="AA600" s="47" t="str">
        <f>IF(ISBLANK('ECR Summary'!BQ642),"VF_EMPTY",'ECR Summary'!BQ642)</f>
        <v>VF_EMPTY</v>
      </c>
    </row>
    <row r="601" spans="1:27">
      <c r="A601" s="21" t="str">
        <f>IF(ISBLANK('ECR Summary'!B643),"VF_EMPTY",'ECR Summary'!B643)</f>
        <v>VF_EMPTY</v>
      </c>
      <c r="B601" s="21" t="str">
        <f>IF(ISBLANK('ECR Summary'!E643),"VF_EMPTY",'ECR Summary'!E643)</f>
        <v>VF_EMPTY</v>
      </c>
      <c r="C601" s="21" t="str">
        <f>IF(ISBLANK('ECR Summary'!G643),"VF_EMPTY",'ECR Summary'!G643)</f>
        <v>VF_EMPTY</v>
      </c>
      <c r="D601" s="21" t="str">
        <f>IF(ISBLANK('ECR Summary'!H643),"VF_EMPTY",'ECR Summary'!H643)</f>
        <v>VF_EMPTY</v>
      </c>
      <c r="E601" s="21" t="str">
        <f>IF(ISBLANK('ECR Summary'!I643),"VF_EMPTY",'ECR Summary'!I643)</f>
        <v>VF_EMPTY</v>
      </c>
      <c r="F601" s="21" t="str">
        <f>IF(ISBLANK('ECR Summary'!J643),"VF_EMPTY",'ECR Summary'!J643)</f>
        <v>VF_EMPTY</v>
      </c>
      <c r="G601" s="21" t="str">
        <f>IF(ISBLANK('ECR Summary'!L643),"VF_EMPTY",'ECR Summary'!L643)</f>
        <v>VF_EMPTY</v>
      </c>
      <c r="H601" s="21" t="str">
        <f>IF(ISBLANK('ECR Summary'!M643),"VF_EMPTY",'ECR Summary'!M643)</f>
        <v>VF_EMPTY</v>
      </c>
      <c r="I601" s="21" t="str">
        <f>IF(ISBLANK('ECR Summary'!O643),"VF_EMPTY",'ECR Summary'!O643)</f>
        <v>VF_EMPTY</v>
      </c>
      <c r="J601" s="21" t="str">
        <f>IF(ISBLANK('ECR Summary'!R643),"VF_EMPTY",'ECR Summary'!R643)</f>
        <v>VF_EMPTY</v>
      </c>
      <c r="K601" s="21" t="str">
        <f>IF(ISBLANK('ECR Summary'!S643),"VF_EMPTY",'ECR Summary'!S643)</f>
        <v>VF_EMPTY</v>
      </c>
      <c r="L601" s="21" t="str">
        <f>IF(ISBLANK('ECR Summary'!T643),"VF_EMPTY",'ECR Summary'!T643)</f>
        <v>VF_EMPTY</v>
      </c>
      <c r="M601" s="21" t="str">
        <f>IF(ISBLANK('ECR Summary'!U643),"VF_EMPTY",'ECR Summary'!U643)</f>
        <v>VF_EMPTY</v>
      </c>
      <c r="N601" s="21" t="str">
        <f>IF(ISBLANK('ECR Summary'!AC643),"VF_EMPTY",'ECR Summary'!AC643)</f>
        <v>VF_EMPTY</v>
      </c>
      <c r="O601" s="21" t="str">
        <f>IF(ISBLANK('ECR Summary'!AF643),"VF_EMPTY",'ECR Summary'!AF643)</f>
        <v>VF_EMPTY</v>
      </c>
      <c r="P601" s="21" t="str">
        <f>IF(ISBLANK('ECR Summary'!AL643),"VF_EMPTY",'ECR Summary'!AL643)</f>
        <v>VF_EMPTY</v>
      </c>
      <c r="Q601" s="21" t="str">
        <f>IF(ISBLANK('ECR Summary'!AQ643),"VF_EMPTY",'ECR Summary'!AQ643)</f>
        <v>VF_EMPTY</v>
      </c>
      <c r="R601" s="21" t="str">
        <f>IF(ISBLANK('ECR Summary'!AS643),"VF_EMPTY",'ECR Summary'!AS643)</f>
        <v>VF_EMPTY</v>
      </c>
      <c r="S601" s="21" t="str">
        <f>IF(ISBLANK('ECR Summary'!BD643),"VF_EMPTY",'ECR Summary'!BD643)</f>
        <v>VF_EMPTY</v>
      </c>
      <c r="T601" s="21" t="str">
        <f>IF(ISBLANK('ECR Summary'!BE643),"VF_EMPTY",'ECR Summary'!BE643)</f>
        <v>VF_EMPTY</v>
      </c>
      <c r="U601" s="21" t="str">
        <f>IF(ISBLANK('ECR Summary'!BH643),"VF_EMPTY",'ECR Summary'!BH643)</f>
        <v>VF_EMPTY</v>
      </c>
      <c r="V601" s="21" t="str">
        <f>IF(ISBLANK('ECR Summary'!BM643),"VF_EMPTY",'ECR Summary'!BM643)</f>
        <v>VF_EMPTY</v>
      </c>
      <c r="W601" s="21" t="str">
        <f>IF(ISBLANK('ECR Summary'!BU643),"VF_EMPTY",'ECR Summary'!BU643)</f>
        <v>VF_EMPTY</v>
      </c>
      <c r="X601" s="21" t="str">
        <f>IF(ISBLANK('ECR Summary'!CA643),"VF_EMPTY",'ECR Summary'!CA643)</f>
        <v>VF_EMPTY</v>
      </c>
      <c r="Z601" s="47" t="str">
        <f>IF(ISBLANK('ECR Summary'!AG643),"VF_EMPTY",'ECR Summary'!AG643)</f>
        <v>VF_EMPTY</v>
      </c>
      <c r="AA601" s="47" t="str">
        <f>IF(ISBLANK('ECR Summary'!BQ643),"VF_EMPTY",'ECR Summary'!BQ643)</f>
        <v>VF_EMPTY</v>
      </c>
    </row>
    <row r="602" spans="1:27">
      <c r="A602" s="21" t="str">
        <f>IF(ISBLANK('ECR Summary'!B644),"VF_EMPTY",'ECR Summary'!B644)</f>
        <v>VF_EMPTY</v>
      </c>
      <c r="B602" s="21" t="str">
        <f>IF(ISBLANK('ECR Summary'!E644),"VF_EMPTY",'ECR Summary'!E644)</f>
        <v>VF_EMPTY</v>
      </c>
      <c r="C602" s="21" t="str">
        <f>IF(ISBLANK('ECR Summary'!G644),"VF_EMPTY",'ECR Summary'!G644)</f>
        <v>VF_EMPTY</v>
      </c>
      <c r="D602" s="21" t="str">
        <f>IF(ISBLANK('ECR Summary'!H644),"VF_EMPTY",'ECR Summary'!H644)</f>
        <v>VF_EMPTY</v>
      </c>
      <c r="E602" s="21" t="str">
        <f>IF(ISBLANK('ECR Summary'!I644),"VF_EMPTY",'ECR Summary'!I644)</f>
        <v>VF_EMPTY</v>
      </c>
      <c r="F602" s="21" t="str">
        <f>IF(ISBLANK('ECR Summary'!J644),"VF_EMPTY",'ECR Summary'!J644)</f>
        <v>VF_EMPTY</v>
      </c>
      <c r="G602" s="21" t="str">
        <f>IF(ISBLANK('ECR Summary'!L644),"VF_EMPTY",'ECR Summary'!L644)</f>
        <v>VF_EMPTY</v>
      </c>
      <c r="H602" s="21" t="str">
        <f>IF(ISBLANK('ECR Summary'!M644),"VF_EMPTY",'ECR Summary'!M644)</f>
        <v>VF_EMPTY</v>
      </c>
      <c r="I602" s="21" t="str">
        <f>IF(ISBLANK('ECR Summary'!O644),"VF_EMPTY",'ECR Summary'!O644)</f>
        <v>VF_EMPTY</v>
      </c>
      <c r="J602" s="21" t="str">
        <f>IF(ISBLANK('ECR Summary'!R644),"VF_EMPTY",'ECR Summary'!R644)</f>
        <v>VF_EMPTY</v>
      </c>
      <c r="K602" s="21" t="str">
        <f>IF(ISBLANK('ECR Summary'!S644),"VF_EMPTY",'ECR Summary'!S644)</f>
        <v>VF_EMPTY</v>
      </c>
      <c r="L602" s="21" t="str">
        <f>IF(ISBLANK('ECR Summary'!T644),"VF_EMPTY",'ECR Summary'!T644)</f>
        <v>VF_EMPTY</v>
      </c>
      <c r="M602" s="21" t="str">
        <f>IF(ISBLANK('ECR Summary'!U644),"VF_EMPTY",'ECR Summary'!U644)</f>
        <v>VF_EMPTY</v>
      </c>
      <c r="N602" s="21" t="str">
        <f>IF(ISBLANK('ECR Summary'!AC644),"VF_EMPTY",'ECR Summary'!AC644)</f>
        <v>VF_EMPTY</v>
      </c>
      <c r="O602" s="21" t="str">
        <f>IF(ISBLANK('ECR Summary'!AF644),"VF_EMPTY",'ECR Summary'!AF644)</f>
        <v>VF_EMPTY</v>
      </c>
      <c r="P602" s="21" t="str">
        <f>IF(ISBLANK('ECR Summary'!AL644),"VF_EMPTY",'ECR Summary'!AL644)</f>
        <v>VF_EMPTY</v>
      </c>
      <c r="Q602" s="21" t="str">
        <f>IF(ISBLANK('ECR Summary'!AQ644),"VF_EMPTY",'ECR Summary'!AQ644)</f>
        <v>VF_EMPTY</v>
      </c>
      <c r="R602" s="21" t="str">
        <f>IF(ISBLANK('ECR Summary'!AS644),"VF_EMPTY",'ECR Summary'!AS644)</f>
        <v>VF_EMPTY</v>
      </c>
      <c r="S602" s="21" t="str">
        <f>IF(ISBLANK('ECR Summary'!BD644),"VF_EMPTY",'ECR Summary'!BD644)</f>
        <v>VF_EMPTY</v>
      </c>
      <c r="T602" s="21" t="str">
        <f>IF(ISBLANK('ECR Summary'!BE644),"VF_EMPTY",'ECR Summary'!BE644)</f>
        <v>VF_EMPTY</v>
      </c>
      <c r="U602" s="21" t="str">
        <f>IF(ISBLANK('ECR Summary'!BH644),"VF_EMPTY",'ECR Summary'!BH644)</f>
        <v>VF_EMPTY</v>
      </c>
      <c r="V602" s="21" t="str">
        <f>IF(ISBLANK('ECR Summary'!BM644),"VF_EMPTY",'ECR Summary'!BM644)</f>
        <v>VF_EMPTY</v>
      </c>
      <c r="W602" s="21" t="str">
        <f>IF(ISBLANK('ECR Summary'!BU644),"VF_EMPTY",'ECR Summary'!BU644)</f>
        <v>VF_EMPTY</v>
      </c>
      <c r="X602" s="21" t="str">
        <f>IF(ISBLANK('ECR Summary'!CA644),"VF_EMPTY",'ECR Summary'!CA644)</f>
        <v>VF_EMPTY</v>
      </c>
      <c r="Z602" s="47" t="str">
        <f>IF(ISBLANK('ECR Summary'!AG644),"VF_EMPTY",'ECR Summary'!AG644)</f>
        <v>VF_EMPTY</v>
      </c>
      <c r="AA602" s="47" t="str">
        <f>IF(ISBLANK('ECR Summary'!BQ644),"VF_EMPTY",'ECR Summary'!BQ644)</f>
        <v>VF_EMPTY</v>
      </c>
    </row>
    <row r="603" spans="1:27">
      <c r="A603" s="21" t="str">
        <f>IF(ISBLANK('ECR Summary'!B645),"VF_EMPTY",'ECR Summary'!B645)</f>
        <v>VF_EMPTY</v>
      </c>
      <c r="B603" s="21" t="str">
        <f>IF(ISBLANK('ECR Summary'!E645),"VF_EMPTY",'ECR Summary'!E645)</f>
        <v>VF_EMPTY</v>
      </c>
      <c r="C603" s="21" t="str">
        <f>IF(ISBLANK('ECR Summary'!G645),"VF_EMPTY",'ECR Summary'!G645)</f>
        <v>VF_EMPTY</v>
      </c>
      <c r="D603" s="21" t="str">
        <f>IF(ISBLANK('ECR Summary'!H645),"VF_EMPTY",'ECR Summary'!H645)</f>
        <v>VF_EMPTY</v>
      </c>
      <c r="E603" s="21" t="str">
        <f>IF(ISBLANK('ECR Summary'!I645),"VF_EMPTY",'ECR Summary'!I645)</f>
        <v>VF_EMPTY</v>
      </c>
      <c r="F603" s="21" t="str">
        <f>IF(ISBLANK('ECR Summary'!J645),"VF_EMPTY",'ECR Summary'!J645)</f>
        <v>VF_EMPTY</v>
      </c>
      <c r="G603" s="21" t="str">
        <f>IF(ISBLANK('ECR Summary'!L645),"VF_EMPTY",'ECR Summary'!L645)</f>
        <v>VF_EMPTY</v>
      </c>
      <c r="H603" s="21" t="str">
        <f>IF(ISBLANK('ECR Summary'!M645),"VF_EMPTY",'ECR Summary'!M645)</f>
        <v>VF_EMPTY</v>
      </c>
      <c r="I603" s="21" t="str">
        <f>IF(ISBLANK('ECR Summary'!O645),"VF_EMPTY",'ECR Summary'!O645)</f>
        <v>VF_EMPTY</v>
      </c>
      <c r="J603" s="21" t="str">
        <f>IF(ISBLANK('ECR Summary'!R645),"VF_EMPTY",'ECR Summary'!R645)</f>
        <v>VF_EMPTY</v>
      </c>
      <c r="K603" s="21" t="str">
        <f>IF(ISBLANK('ECR Summary'!S645),"VF_EMPTY",'ECR Summary'!S645)</f>
        <v>VF_EMPTY</v>
      </c>
      <c r="L603" s="21" t="str">
        <f>IF(ISBLANK('ECR Summary'!T645),"VF_EMPTY",'ECR Summary'!T645)</f>
        <v>VF_EMPTY</v>
      </c>
      <c r="M603" s="21" t="str">
        <f>IF(ISBLANK('ECR Summary'!U645),"VF_EMPTY",'ECR Summary'!U645)</f>
        <v>VF_EMPTY</v>
      </c>
      <c r="N603" s="21" t="str">
        <f>IF(ISBLANK('ECR Summary'!AC645),"VF_EMPTY",'ECR Summary'!AC645)</f>
        <v>VF_EMPTY</v>
      </c>
      <c r="O603" s="21" t="str">
        <f>IF(ISBLANK('ECR Summary'!AF645),"VF_EMPTY",'ECR Summary'!AF645)</f>
        <v>VF_EMPTY</v>
      </c>
      <c r="P603" s="21" t="str">
        <f>IF(ISBLANK('ECR Summary'!AL645),"VF_EMPTY",'ECR Summary'!AL645)</f>
        <v>VF_EMPTY</v>
      </c>
      <c r="Q603" s="21" t="str">
        <f>IF(ISBLANK('ECR Summary'!AQ645),"VF_EMPTY",'ECR Summary'!AQ645)</f>
        <v>VF_EMPTY</v>
      </c>
      <c r="R603" s="21" t="str">
        <f>IF(ISBLANK('ECR Summary'!AS645),"VF_EMPTY",'ECR Summary'!AS645)</f>
        <v>VF_EMPTY</v>
      </c>
      <c r="S603" s="21" t="str">
        <f>IF(ISBLANK('ECR Summary'!BD645),"VF_EMPTY",'ECR Summary'!BD645)</f>
        <v>VF_EMPTY</v>
      </c>
      <c r="T603" s="21" t="str">
        <f>IF(ISBLANK('ECR Summary'!BE645),"VF_EMPTY",'ECR Summary'!BE645)</f>
        <v>VF_EMPTY</v>
      </c>
      <c r="U603" s="21" t="str">
        <f>IF(ISBLANK('ECR Summary'!BH645),"VF_EMPTY",'ECR Summary'!BH645)</f>
        <v>VF_EMPTY</v>
      </c>
      <c r="V603" s="21" t="str">
        <f>IF(ISBLANK('ECR Summary'!BM645),"VF_EMPTY",'ECR Summary'!BM645)</f>
        <v>VF_EMPTY</v>
      </c>
      <c r="W603" s="21" t="str">
        <f>IF(ISBLANK('ECR Summary'!BU645),"VF_EMPTY",'ECR Summary'!BU645)</f>
        <v>VF_EMPTY</v>
      </c>
      <c r="X603" s="21" t="str">
        <f>IF(ISBLANK('ECR Summary'!CA645),"VF_EMPTY",'ECR Summary'!CA645)</f>
        <v>VF_EMPTY</v>
      </c>
      <c r="Z603" s="47" t="str">
        <f>IF(ISBLANK('ECR Summary'!AG645),"VF_EMPTY",'ECR Summary'!AG645)</f>
        <v>VF_EMPTY</v>
      </c>
      <c r="AA603" s="47" t="str">
        <f>IF(ISBLANK('ECR Summary'!BQ645),"VF_EMPTY",'ECR Summary'!BQ645)</f>
        <v>VF_EMPTY</v>
      </c>
    </row>
    <row r="604" spans="1:27">
      <c r="A604" s="21" t="str">
        <f>IF(ISBLANK('ECR Summary'!B646),"VF_EMPTY",'ECR Summary'!B646)</f>
        <v>VF_EMPTY</v>
      </c>
      <c r="B604" s="21" t="str">
        <f>IF(ISBLANK('ECR Summary'!E646),"VF_EMPTY",'ECR Summary'!E646)</f>
        <v>VF_EMPTY</v>
      </c>
      <c r="C604" s="21" t="str">
        <f>IF(ISBLANK('ECR Summary'!G646),"VF_EMPTY",'ECR Summary'!G646)</f>
        <v>VF_EMPTY</v>
      </c>
      <c r="D604" s="21" t="str">
        <f>IF(ISBLANK('ECR Summary'!H646),"VF_EMPTY",'ECR Summary'!H646)</f>
        <v>VF_EMPTY</v>
      </c>
      <c r="E604" s="21" t="str">
        <f>IF(ISBLANK('ECR Summary'!I646),"VF_EMPTY",'ECR Summary'!I646)</f>
        <v>VF_EMPTY</v>
      </c>
      <c r="F604" s="21" t="str">
        <f>IF(ISBLANK('ECR Summary'!J646),"VF_EMPTY",'ECR Summary'!J646)</f>
        <v>VF_EMPTY</v>
      </c>
      <c r="G604" s="21" t="str">
        <f>IF(ISBLANK('ECR Summary'!L646),"VF_EMPTY",'ECR Summary'!L646)</f>
        <v>VF_EMPTY</v>
      </c>
      <c r="H604" s="21" t="str">
        <f>IF(ISBLANK('ECR Summary'!M646),"VF_EMPTY",'ECR Summary'!M646)</f>
        <v>VF_EMPTY</v>
      </c>
      <c r="I604" s="21" t="str">
        <f>IF(ISBLANK('ECR Summary'!O646),"VF_EMPTY",'ECR Summary'!O646)</f>
        <v>VF_EMPTY</v>
      </c>
      <c r="J604" s="21" t="str">
        <f>IF(ISBLANK('ECR Summary'!R646),"VF_EMPTY",'ECR Summary'!R646)</f>
        <v>VF_EMPTY</v>
      </c>
      <c r="K604" s="21" t="str">
        <f>IF(ISBLANK('ECR Summary'!S646),"VF_EMPTY",'ECR Summary'!S646)</f>
        <v>VF_EMPTY</v>
      </c>
      <c r="L604" s="21" t="str">
        <f>IF(ISBLANK('ECR Summary'!T646),"VF_EMPTY",'ECR Summary'!T646)</f>
        <v>VF_EMPTY</v>
      </c>
      <c r="M604" s="21" t="str">
        <f>IF(ISBLANK('ECR Summary'!U646),"VF_EMPTY",'ECR Summary'!U646)</f>
        <v>VF_EMPTY</v>
      </c>
      <c r="N604" s="21" t="str">
        <f>IF(ISBLANK('ECR Summary'!AC646),"VF_EMPTY",'ECR Summary'!AC646)</f>
        <v>VF_EMPTY</v>
      </c>
      <c r="O604" s="21" t="str">
        <f>IF(ISBLANK('ECR Summary'!AF646),"VF_EMPTY",'ECR Summary'!AF646)</f>
        <v>VF_EMPTY</v>
      </c>
      <c r="P604" s="21" t="str">
        <f>IF(ISBLANK('ECR Summary'!AL646),"VF_EMPTY",'ECR Summary'!AL646)</f>
        <v>VF_EMPTY</v>
      </c>
      <c r="Q604" s="21" t="str">
        <f>IF(ISBLANK('ECR Summary'!AQ646),"VF_EMPTY",'ECR Summary'!AQ646)</f>
        <v>VF_EMPTY</v>
      </c>
      <c r="R604" s="21" t="str">
        <f>IF(ISBLANK('ECR Summary'!AS646),"VF_EMPTY",'ECR Summary'!AS646)</f>
        <v>VF_EMPTY</v>
      </c>
      <c r="S604" s="21" t="str">
        <f>IF(ISBLANK('ECR Summary'!BD646),"VF_EMPTY",'ECR Summary'!BD646)</f>
        <v>VF_EMPTY</v>
      </c>
      <c r="T604" s="21" t="str">
        <f>IF(ISBLANK('ECR Summary'!BE646),"VF_EMPTY",'ECR Summary'!BE646)</f>
        <v>VF_EMPTY</v>
      </c>
      <c r="U604" s="21" t="str">
        <f>IF(ISBLANK('ECR Summary'!BH646),"VF_EMPTY",'ECR Summary'!BH646)</f>
        <v>VF_EMPTY</v>
      </c>
      <c r="V604" s="21" t="str">
        <f>IF(ISBLANK('ECR Summary'!BM646),"VF_EMPTY",'ECR Summary'!BM646)</f>
        <v>VF_EMPTY</v>
      </c>
      <c r="W604" s="21" t="str">
        <f>IF(ISBLANK('ECR Summary'!BU646),"VF_EMPTY",'ECR Summary'!BU646)</f>
        <v>VF_EMPTY</v>
      </c>
      <c r="X604" s="21" t="str">
        <f>IF(ISBLANK('ECR Summary'!CA646),"VF_EMPTY",'ECR Summary'!CA646)</f>
        <v>VF_EMPTY</v>
      </c>
      <c r="Z604" s="47" t="str">
        <f>IF(ISBLANK('ECR Summary'!AG646),"VF_EMPTY",'ECR Summary'!AG646)</f>
        <v>VF_EMPTY</v>
      </c>
      <c r="AA604" s="47" t="str">
        <f>IF(ISBLANK('ECR Summary'!BQ646),"VF_EMPTY",'ECR Summary'!BQ646)</f>
        <v>VF_EMPTY</v>
      </c>
    </row>
    <row r="605" spans="1:27">
      <c r="A605" s="21" t="str">
        <f>IF(ISBLANK('ECR Summary'!B647),"VF_EMPTY",'ECR Summary'!B647)</f>
        <v>VF_EMPTY</v>
      </c>
      <c r="B605" s="21" t="str">
        <f>IF(ISBLANK('ECR Summary'!E647),"VF_EMPTY",'ECR Summary'!E647)</f>
        <v>VF_EMPTY</v>
      </c>
      <c r="C605" s="21" t="str">
        <f>IF(ISBLANK('ECR Summary'!G647),"VF_EMPTY",'ECR Summary'!G647)</f>
        <v>VF_EMPTY</v>
      </c>
      <c r="D605" s="21" t="str">
        <f>IF(ISBLANK('ECR Summary'!H647),"VF_EMPTY",'ECR Summary'!H647)</f>
        <v>VF_EMPTY</v>
      </c>
      <c r="E605" s="21" t="str">
        <f>IF(ISBLANK('ECR Summary'!I647),"VF_EMPTY",'ECR Summary'!I647)</f>
        <v>VF_EMPTY</v>
      </c>
      <c r="F605" s="21" t="str">
        <f>IF(ISBLANK('ECR Summary'!J647),"VF_EMPTY",'ECR Summary'!J647)</f>
        <v>VF_EMPTY</v>
      </c>
      <c r="G605" s="21" t="str">
        <f>IF(ISBLANK('ECR Summary'!L647),"VF_EMPTY",'ECR Summary'!L647)</f>
        <v>VF_EMPTY</v>
      </c>
      <c r="H605" s="21" t="str">
        <f>IF(ISBLANK('ECR Summary'!M647),"VF_EMPTY",'ECR Summary'!M647)</f>
        <v>VF_EMPTY</v>
      </c>
      <c r="I605" s="21" t="str">
        <f>IF(ISBLANK('ECR Summary'!O647),"VF_EMPTY",'ECR Summary'!O647)</f>
        <v>VF_EMPTY</v>
      </c>
      <c r="J605" s="21" t="str">
        <f>IF(ISBLANK('ECR Summary'!R647),"VF_EMPTY",'ECR Summary'!R647)</f>
        <v>VF_EMPTY</v>
      </c>
      <c r="K605" s="21" t="str">
        <f>IF(ISBLANK('ECR Summary'!S647),"VF_EMPTY",'ECR Summary'!S647)</f>
        <v>VF_EMPTY</v>
      </c>
      <c r="L605" s="21" t="str">
        <f>IF(ISBLANK('ECR Summary'!T647),"VF_EMPTY",'ECR Summary'!T647)</f>
        <v>VF_EMPTY</v>
      </c>
      <c r="M605" s="21" t="str">
        <f>IF(ISBLANK('ECR Summary'!U647),"VF_EMPTY",'ECR Summary'!U647)</f>
        <v>VF_EMPTY</v>
      </c>
      <c r="N605" s="21" t="str">
        <f>IF(ISBLANK('ECR Summary'!AC647),"VF_EMPTY",'ECR Summary'!AC647)</f>
        <v>VF_EMPTY</v>
      </c>
      <c r="O605" s="21" t="str">
        <f>IF(ISBLANK('ECR Summary'!AF647),"VF_EMPTY",'ECR Summary'!AF647)</f>
        <v>VF_EMPTY</v>
      </c>
      <c r="P605" s="21" t="str">
        <f>IF(ISBLANK('ECR Summary'!AL647),"VF_EMPTY",'ECR Summary'!AL647)</f>
        <v>VF_EMPTY</v>
      </c>
      <c r="Q605" s="21" t="str">
        <f>IF(ISBLANK('ECR Summary'!AQ647),"VF_EMPTY",'ECR Summary'!AQ647)</f>
        <v>VF_EMPTY</v>
      </c>
      <c r="R605" s="21" t="str">
        <f>IF(ISBLANK('ECR Summary'!AS647),"VF_EMPTY",'ECR Summary'!AS647)</f>
        <v>VF_EMPTY</v>
      </c>
      <c r="S605" s="21" t="str">
        <f>IF(ISBLANK('ECR Summary'!BD647),"VF_EMPTY",'ECR Summary'!BD647)</f>
        <v>VF_EMPTY</v>
      </c>
      <c r="T605" s="21" t="str">
        <f>IF(ISBLANK('ECR Summary'!BE647),"VF_EMPTY",'ECR Summary'!BE647)</f>
        <v>VF_EMPTY</v>
      </c>
      <c r="U605" s="21" t="str">
        <f>IF(ISBLANK('ECR Summary'!BH647),"VF_EMPTY",'ECR Summary'!BH647)</f>
        <v>VF_EMPTY</v>
      </c>
      <c r="V605" s="21" t="str">
        <f>IF(ISBLANK('ECR Summary'!BM647),"VF_EMPTY",'ECR Summary'!BM647)</f>
        <v>VF_EMPTY</v>
      </c>
      <c r="W605" s="21" t="str">
        <f>IF(ISBLANK('ECR Summary'!BU647),"VF_EMPTY",'ECR Summary'!BU647)</f>
        <v>VF_EMPTY</v>
      </c>
      <c r="X605" s="21" t="str">
        <f>IF(ISBLANK('ECR Summary'!CA647),"VF_EMPTY",'ECR Summary'!CA647)</f>
        <v>VF_EMPTY</v>
      </c>
      <c r="Z605" s="47" t="str">
        <f>IF(ISBLANK('ECR Summary'!AG647),"VF_EMPTY",'ECR Summary'!AG647)</f>
        <v>VF_EMPTY</v>
      </c>
      <c r="AA605" s="47" t="str">
        <f>IF(ISBLANK('ECR Summary'!BQ647),"VF_EMPTY",'ECR Summary'!BQ647)</f>
        <v>VF_EMPTY</v>
      </c>
    </row>
    <row r="606" spans="1:27">
      <c r="A606" s="21" t="str">
        <f>IF(ISBLANK('ECR Summary'!B648),"VF_EMPTY",'ECR Summary'!B648)</f>
        <v>VF_EMPTY</v>
      </c>
      <c r="B606" s="21" t="str">
        <f>IF(ISBLANK('ECR Summary'!E648),"VF_EMPTY",'ECR Summary'!E648)</f>
        <v>VF_EMPTY</v>
      </c>
      <c r="C606" s="21" t="str">
        <f>IF(ISBLANK('ECR Summary'!G648),"VF_EMPTY",'ECR Summary'!G648)</f>
        <v>VF_EMPTY</v>
      </c>
      <c r="D606" s="21" t="str">
        <f>IF(ISBLANK('ECR Summary'!H648),"VF_EMPTY",'ECR Summary'!H648)</f>
        <v>VF_EMPTY</v>
      </c>
      <c r="E606" s="21" t="str">
        <f>IF(ISBLANK('ECR Summary'!I648),"VF_EMPTY",'ECR Summary'!I648)</f>
        <v>VF_EMPTY</v>
      </c>
      <c r="F606" s="21" t="str">
        <f>IF(ISBLANK('ECR Summary'!J648),"VF_EMPTY",'ECR Summary'!J648)</f>
        <v>VF_EMPTY</v>
      </c>
      <c r="G606" s="21" t="str">
        <f>IF(ISBLANK('ECR Summary'!L648),"VF_EMPTY",'ECR Summary'!L648)</f>
        <v>VF_EMPTY</v>
      </c>
      <c r="H606" s="21" t="str">
        <f>IF(ISBLANK('ECR Summary'!M648),"VF_EMPTY",'ECR Summary'!M648)</f>
        <v>VF_EMPTY</v>
      </c>
      <c r="I606" s="21" t="str">
        <f>IF(ISBLANK('ECR Summary'!O648),"VF_EMPTY",'ECR Summary'!O648)</f>
        <v>VF_EMPTY</v>
      </c>
      <c r="J606" s="21" t="str">
        <f>IF(ISBLANK('ECR Summary'!R648),"VF_EMPTY",'ECR Summary'!R648)</f>
        <v>VF_EMPTY</v>
      </c>
      <c r="K606" s="21" t="str">
        <f>IF(ISBLANK('ECR Summary'!S648),"VF_EMPTY",'ECR Summary'!S648)</f>
        <v>VF_EMPTY</v>
      </c>
      <c r="L606" s="21" t="str">
        <f>IF(ISBLANK('ECR Summary'!T648),"VF_EMPTY",'ECR Summary'!T648)</f>
        <v>VF_EMPTY</v>
      </c>
      <c r="M606" s="21" t="str">
        <f>IF(ISBLANK('ECR Summary'!U648),"VF_EMPTY",'ECR Summary'!U648)</f>
        <v>VF_EMPTY</v>
      </c>
      <c r="N606" s="21" t="str">
        <f>IF(ISBLANK('ECR Summary'!AC648),"VF_EMPTY",'ECR Summary'!AC648)</f>
        <v>VF_EMPTY</v>
      </c>
      <c r="O606" s="21" t="str">
        <f>IF(ISBLANK('ECR Summary'!AF648),"VF_EMPTY",'ECR Summary'!AF648)</f>
        <v>VF_EMPTY</v>
      </c>
      <c r="P606" s="21" t="str">
        <f>IF(ISBLANK('ECR Summary'!AL648),"VF_EMPTY",'ECR Summary'!AL648)</f>
        <v>VF_EMPTY</v>
      </c>
      <c r="Q606" s="21" t="str">
        <f>IF(ISBLANK('ECR Summary'!AQ648),"VF_EMPTY",'ECR Summary'!AQ648)</f>
        <v>VF_EMPTY</v>
      </c>
      <c r="R606" s="21" t="str">
        <f>IF(ISBLANK('ECR Summary'!AS648),"VF_EMPTY",'ECR Summary'!AS648)</f>
        <v>VF_EMPTY</v>
      </c>
      <c r="S606" s="21" t="str">
        <f>IF(ISBLANK('ECR Summary'!BD648),"VF_EMPTY",'ECR Summary'!BD648)</f>
        <v>VF_EMPTY</v>
      </c>
      <c r="T606" s="21" t="str">
        <f>IF(ISBLANK('ECR Summary'!BE648),"VF_EMPTY",'ECR Summary'!BE648)</f>
        <v>VF_EMPTY</v>
      </c>
      <c r="U606" s="21" t="str">
        <f>IF(ISBLANK('ECR Summary'!BH648),"VF_EMPTY",'ECR Summary'!BH648)</f>
        <v>VF_EMPTY</v>
      </c>
      <c r="V606" s="21" t="str">
        <f>IF(ISBLANK('ECR Summary'!BM648),"VF_EMPTY",'ECR Summary'!BM648)</f>
        <v>VF_EMPTY</v>
      </c>
      <c r="W606" s="21" t="str">
        <f>IF(ISBLANK('ECR Summary'!BU648),"VF_EMPTY",'ECR Summary'!BU648)</f>
        <v>VF_EMPTY</v>
      </c>
      <c r="X606" s="21" t="str">
        <f>IF(ISBLANK('ECR Summary'!CA648),"VF_EMPTY",'ECR Summary'!CA648)</f>
        <v>VF_EMPTY</v>
      </c>
      <c r="Z606" s="47" t="str">
        <f>IF(ISBLANK('ECR Summary'!AG648),"VF_EMPTY",'ECR Summary'!AG648)</f>
        <v>VF_EMPTY</v>
      </c>
      <c r="AA606" s="47" t="str">
        <f>IF(ISBLANK('ECR Summary'!BQ648),"VF_EMPTY",'ECR Summary'!BQ648)</f>
        <v>VF_EMPTY</v>
      </c>
    </row>
    <row r="607" spans="1:27">
      <c r="A607" s="21" t="str">
        <f>IF(ISBLANK('ECR Summary'!B649),"VF_EMPTY",'ECR Summary'!B649)</f>
        <v>VF_EMPTY</v>
      </c>
      <c r="B607" s="21" t="str">
        <f>IF(ISBLANK('ECR Summary'!E649),"VF_EMPTY",'ECR Summary'!E649)</f>
        <v>VF_EMPTY</v>
      </c>
      <c r="C607" s="21" t="str">
        <f>IF(ISBLANK('ECR Summary'!G649),"VF_EMPTY",'ECR Summary'!G649)</f>
        <v>VF_EMPTY</v>
      </c>
      <c r="D607" s="21" t="str">
        <f>IF(ISBLANK('ECR Summary'!H649),"VF_EMPTY",'ECR Summary'!H649)</f>
        <v>VF_EMPTY</v>
      </c>
      <c r="E607" s="21" t="str">
        <f>IF(ISBLANK('ECR Summary'!I649),"VF_EMPTY",'ECR Summary'!I649)</f>
        <v>VF_EMPTY</v>
      </c>
      <c r="F607" s="21" t="str">
        <f>IF(ISBLANK('ECR Summary'!J649),"VF_EMPTY",'ECR Summary'!J649)</f>
        <v>VF_EMPTY</v>
      </c>
      <c r="G607" s="21" t="str">
        <f>IF(ISBLANK('ECR Summary'!L649),"VF_EMPTY",'ECR Summary'!L649)</f>
        <v>VF_EMPTY</v>
      </c>
      <c r="H607" s="21" t="str">
        <f>IF(ISBLANK('ECR Summary'!M649),"VF_EMPTY",'ECR Summary'!M649)</f>
        <v>VF_EMPTY</v>
      </c>
      <c r="I607" s="21" t="str">
        <f>IF(ISBLANK('ECR Summary'!O649),"VF_EMPTY",'ECR Summary'!O649)</f>
        <v>VF_EMPTY</v>
      </c>
      <c r="J607" s="21" t="str">
        <f>IF(ISBLANK('ECR Summary'!R649),"VF_EMPTY",'ECR Summary'!R649)</f>
        <v>VF_EMPTY</v>
      </c>
      <c r="K607" s="21" t="str">
        <f>IF(ISBLANK('ECR Summary'!S649),"VF_EMPTY",'ECR Summary'!S649)</f>
        <v>VF_EMPTY</v>
      </c>
      <c r="L607" s="21" t="str">
        <f>IF(ISBLANK('ECR Summary'!T649),"VF_EMPTY",'ECR Summary'!T649)</f>
        <v>VF_EMPTY</v>
      </c>
      <c r="M607" s="21" t="str">
        <f>IF(ISBLANK('ECR Summary'!U649),"VF_EMPTY",'ECR Summary'!U649)</f>
        <v>VF_EMPTY</v>
      </c>
      <c r="N607" s="21" t="str">
        <f>IF(ISBLANK('ECR Summary'!AC649),"VF_EMPTY",'ECR Summary'!AC649)</f>
        <v>VF_EMPTY</v>
      </c>
      <c r="O607" s="21" t="str">
        <f>IF(ISBLANK('ECR Summary'!AF649),"VF_EMPTY",'ECR Summary'!AF649)</f>
        <v>VF_EMPTY</v>
      </c>
      <c r="P607" s="21" t="str">
        <f>IF(ISBLANK('ECR Summary'!AL649),"VF_EMPTY",'ECR Summary'!AL649)</f>
        <v>VF_EMPTY</v>
      </c>
      <c r="Q607" s="21" t="str">
        <f>IF(ISBLANK('ECR Summary'!AQ649),"VF_EMPTY",'ECR Summary'!AQ649)</f>
        <v>VF_EMPTY</v>
      </c>
      <c r="R607" s="21" t="str">
        <f>IF(ISBLANK('ECR Summary'!AS649),"VF_EMPTY",'ECR Summary'!AS649)</f>
        <v>VF_EMPTY</v>
      </c>
      <c r="S607" s="21" t="str">
        <f>IF(ISBLANK('ECR Summary'!BD649),"VF_EMPTY",'ECR Summary'!BD649)</f>
        <v>VF_EMPTY</v>
      </c>
      <c r="T607" s="21" t="str">
        <f>IF(ISBLANK('ECR Summary'!BE649),"VF_EMPTY",'ECR Summary'!BE649)</f>
        <v>VF_EMPTY</v>
      </c>
      <c r="U607" s="21" t="str">
        <f>IF(ISBLANK('ECR Summary'!BH649),"VF_EMPTY",'ECR Summary'!BH649)</f>
        <v>VF_EMPTY</v>
      </c>
      <c r="V607" s="21" t="str">
        <f>IF(ISBLANK('ECR Summary'!BM649),"VF_EMPTY",'ECR Summary'!BM649)</f>
        <v>VF_EMPTY</v>
      </c>
      <c r="W607" s="21" t="str">
        <f>IF(ISBLANK('ECR Summary'!BU649),"VF_EMPTY",'ECR Summary'!BU649)</f>
        <v>VF_EMPTY</v>
      </c>
      <c r="X607" s="21" t="str">
        <f>IF(ISBLANK('ECR Summary'!CA649),"VF_EMPTY",'ECR Summary'!CA649)</f>
        <v>VF_EMPTY</v>
      </c>
      <c r="Z607" s="47" t="str">
        <f>IF(ISBLANK('ECR Summary'!AG649),"VF_EMPTY",'ECR Summary'!AG649)</f>
        <v>VF_EMPTY</v>
      </c>
      <c r="AA607" s="47" t="str">
        <f>IF(ISBLANK('ECR Summary'!BQ649),"VF_EMPTY",'ECR Summary'!BQ649)</f>
        <v>VF_EMPTY</v>
      </c>
    </row>
    <row r="608" spans="1:27">
      <c r="A608" s="21" t="str">
        <f>IF(ISBLANK('ECR Summary'!B650),"VF_EMPTY",'ECR Summary'!B650)</f>
        <v>VF_EMPTY</v>
      </c>
      <c r="B608" s="21" t="str">
        <f>IF(ISBLANK('ECR Summary'!E650),"VF_EMPTY",'ECR Summary'!E650)</f>
        <v>VF_EMPTY</v>
      </c>
      <c r="C608" s="21" t="str">
        <f>IF(ISBLANK('ECR Summary'!G650),"VF_EMPTY",'ECR Summary'!G650)</f>
        <v>VF_EMPTY</v>
      </c>
      <c r="D608" s="21" t="str">
        <f>IF(ISBLANK('ECR Summary'!H650),"VF_EMPTY",'ECR Summary'!H650)</f>
        <v>VF_EMPTY</v>
      </c>
      <c r="E608" s="21" t="str">
        <f>IF(ISBLANK('ECR Summary'!I650),"VF_EMPTY",'ECR Summary'!I650)</f>
        <v>VF_EMPTY</v>
      </c>
      <c r="F608" s="21" t="str">
        <f>IF(ISBLANK('ECR Summary'!J650),"VF_EMPTY",'ECR Summary'!J650)</f>
        <v>VF_EMPTY</v>
      </c>
      <c r="G608" s="21" t="str">
        <f>IF(ISBLANK('ECR Summary'!L650),"VF_EMPTY",'ECR Summary'!L650)</f>
        <v>VF_EMPTY</v>
      </c>
      <c r="H608" s="21" t="str">
        <f>IF(ISBLANK('ECR Summary'!M650),"VF_EMPTY",'ECR Summary'!M650)</f>
        <v>VF_EMPTY</v>
      </c>
      <c r="I608" s="21" t="str">
        <f>IF(ISBLANK('ECR Summary'!O650),"VF_EMPTY",'ECR Summary'!O650)</f>
        <v>VF_EMPTY</v>
      </c>
      <c r="J608" s="21" t="str">
        <f>IF(ISBLANK('ECR Summary'!R650),"VF_EMPTY",'ECR Summary'!R650)</f>
        <v>VF_EMPTY</v>
      </c>
      <c r="K608" s="21" t="str">
        <f>IF(ISBLANK('ECR Summary'!S650),"VF_EMPTY",'ECR Summary'!S650)</f>
        <v>VF_EMPTY</v>
      </c>
      <c r="L608" s="21" t="str">
        <f>IF(ISBLANK('ECR Summary'!T650),"VF_EMPTY",'ECR Summary'!T650)</f>
        <v>VF_EMPTY</v>
      </c>
      <c r="M608" s="21" t="str">
        <f>IF(ISBLANK('ECR Summary'!U650),"VF_EMPTY",'ECR Summary'!U650)</f>
        <v>VF_EMPTY</v>
      </c>
      <c r="N608" s="21" t="str">
        <f>IF(ISBLANK('ECR Summary'!AC650),"VF_EMPTY",'ECR Summary'!AC650)</f>
        <v>VF_EMPTY</v>
      </c>
      <c r="O608" s="21" t="str">
        <f>IF(ISBLANK('ECR Summary'!AF650),"VF_EMPTY",'ECR Summary'!AF650)</f>
        <v>VF_EMPTY</v>
      </c>
      <c r="P608" s="21" t="str">
        <f>IF(ISBLANK('ECR Summary'!AL650),"VF_EMPTY",'ECR Summary'!AL650)</f>
        <v>VF_EMPTY</v>
      </c>
      <c r="Q608" s="21" t="str">
        <f>IF(ISBLANK('ECR Summary'!AQ650),"VF_EMPTY",'ECR Summary'!AQ650)</f>
        <v>VF_EMPTY</v>
      </c>
      <c r="R608" s="21" t="str">
        <f>IF(ISBLANK('ECR Summary'!AS650),"VF_EMPTY",'ECR Summary'!AS650)</f>
        <v>VF_EMPTY</v>
      </c>
      <c r="S608" s="21" t="str">
        <f>IF(ISBLANK('ECR Summary'!BD650),"VF_EMPTY",'ECR Summary'!BD650)</f>
        <v>VF_EMPTY</v>
      </c>
      <c r="T608" s="21" t="str">
        <f>IF(ISBLANK('ECR Summary'!BE650),"VF_EMPTY",'ECR Summary'!BE650)</f>
        <v>VF_EMPTY</v>
      </c>
      <c r="U608" s="21" t="str">
        <f>IF(ISBLANK('ECR Summary'!BH650),"VF_EMPTY",'ECR Summary'!BH650)</f>
        <v>VF_EMPTY</v>
      </c>
      <c r="V608" s="21" t="str">
        <f>IF(ISBLANK('ECR Summary'!BM650),"VF_EMPTY",'ECR Summary'!BM650)</f>
        <v>VF_EMPTY</v>
      </c>
      <c r="W608" s="21" t="str">
        <f>IF(ISBLANK('ECR Summary'!BU650),"VF_EMPTY",'ECR Summary'!BU650)</f>
        <v>VF_EMPTY</v>
      </c>
      <c r="X608" s="21" t="str">
        <f>IF(ISBLANK('ECR Summary'!CA650),"VF_EMPTY",'ECR Summary'!CA650)</f>
        <v>VF_EMPTY</v>
      </c>
      <c r="Z608" s="47" t="str">
        <f>IF(ISBLANK('ECR Summary'!AG650),"VF_EMPTY",'ECR Summary'!AG650)</f>
        <v>VF_EMPTY</v>
      </c>
      <c r="AA608" s="47" t="str">
        <f>IF(ISBLANK('ECR Summary'!BQ650),"VF_EMPTY",'ECR Summary'!BQ650)</f>
        <v>VF_EMPTY</v>
      </c>
    </row>
    <row r="609" spans="1:27">
      <c r="A609" s="21" t="str">
        <f>IF(ISBLANK('ECR Summary'!B651),"VF_EMPTY",'ECR Summary'!B651)</f>
        <v>VF_EMPTY</v>
      </c>
      <c r="B609" s="21" t="str">
        <f>IF(ISBLANK('ECR Summary'!E651),"VF_EMPTY",'ECR Summary'!E651)</f>
        <v>VF_EMPTY</v>
      </c>
      <c r="C609" s="21" t="str">
        <f>IF(ISBLANK('ECR Summary'!G651),"VF_EMPTY",'ECR Summary'!G651)</f>
        <v>VF_EMPTY</v>
      </c>
      <c r="D609" s="21" t="str">
        <f>IF(ISBLANK('ECR Summary'!H651),"VF_EMPTY",'ECR Summary'!H651)</f>
        <v>VF_EMPTY</v>
      </c>
      <c r="E609" s="21" t="str">
        <f>IF(ISBLANK('ECR Summary'!I651),"VF_EMPTY",'ECR Summary'!I651)</f>
        <v>VF_EMPTY</v>
      </c>
      <c r="F609" s="21" t="str">
        <f>IF(ISBLANK('ECR Summary'!J651),"VF_EMPTY",'ECR Summary'!J651)</f>
        <v>VF_EMPTY</v>
      </c>
      <c r="G609" s="21" t="str">
        <f>IF(ISBLANK('ECR Summary'!L651),"VF_EMPTY",'ECR Summary'!L651)</f>
        <v>VF_EMPTY</v>
      </c>
      <c r="H609" s="21" t="str">
        <f>IF(ISBLANK('ECR Summary'!M651),"VF_EMPTY",'ECR Summary'!M651)</f>
        <v>VF_EMPTY</v>
      </c>
      <c r="I609" s="21" t="str">
        <f>IF(ISBLANK('ECR Summary'!O651),"VF_EMPTY",'ECR Summary'!O651)</f>
        <v>VF_EMPTY</v>
      </c>
      <c r="J609" s="21" t="str">
        <f>IF(ISBLANK('ECR Summary'!R651),"VF_EMPTY",'ECR Summary'!R651)</f>
        <v>VF_EMPTY</v>
      </c>
      <c r="K609" s="21" t="str">
        <f>IF(ISBLANK('ECR Summary'!S651),"VF_EMPTY",'ECR Summary'!S651)</f>
        <v>VF_EMPTY</v>
      </c>
      <c r="L609" s="21" t="str">
        <f>IF(ISBLANK('ECR Summary'!T651),"VF_EMPTY",'ECR Summary'!T651)</f>
        <v>VF_EMPTY</v>
      </c>
      <c r="M609" s="21" t="str">
        <f>IF(ISBLANK('ECR Summary'!U651),"VF_EMPTY",'ECR Summary'!U651)</f>
        <v>VF_EMPTY</v>
      </c>
      <c r="N609" s="21" t="str">
        <f>IF(ISBLANK('ECR Summary'!AC651),"VF_EMPTY",'ECR Summary'!AC651)</f>
        <v>VF_EMPTY</v>
      </c>
      <c r="O609" s="21" t="str">
        <f>IF(ISBLANK('ECR Summary'!AF651),"VF_EMPTY",'ECR Summary'!AF651)</f>
        <v>VF_EMPTY</v>
      </c>
      <c r="P609" s="21" t="str">
        <f>IF(ISBLANK('ECR Summary'!AL651),"VF_EMPTY",'ECR Summary'!AL651)</f>
        <v>VF_EMPTY</v>
      </c>
      <c r="Q609" s="21" t="str">
        <f>IF(ISBLANK('ECR Summary'!AQ651),"VF_EMPTY",'ECR Summary'!AQ651)</f>
        <v>VF_EMPTY</v>
      </c>
      <c r="R609" s="21" t="str">
        <f>IF(ISBLANK('ECR Summary'!AS651),"VF_EMPTY",'ECR Summary'!AS651)</f>
        <v>VF_EMPTY</v>
      </c>
      <c r="S609" s="21" t="str">
        <f>IF(ISBLANK('ECR Summary'!BD651),"VF_EMPTY",'ECR Summary'!BD651)</f>
        <v>VF_EMPTY</v>
      </c>
      <c r="T609" s="21" t="str">
        <f>IF(ISBLANK('ECR Summary'!BE651),"VF_EMPTY",'ECR Summary'!BE651)</f>
        <v>VF_EMPTY</v>
      </c>
      <c r="U609" s="21" t="str">
        <f>IF(ISBLANK('ECR Summary'!BH651),"VF_EMPTY",'ECR Summary'!BH651)</f>
        <v>VF_EMPTY</v>
      </c>
      <c r="V609" s="21" t="str">
        <f>IF(ISBLANK('ECR Summary'!BM651),"VF_EMPTY",'ECR Summary'!BM651)</f>
        <v>VF_EMPTY</v>
      </c>
      <c r="W609" s="21" t="str">
        <f>IF(ISBLANK('ECR Summary'!BU651),"VF_EMPTY",'ECR Summary'!BU651)</f>
        <v>VF_EMPTY</v>
      </c>
      <c r="X609" s="21" t="str">
        <f>IF(ISBLANK('ECR Summary'!CA651),"VF_EMPTY",'ECR Summary'!CA651)</f>
        <v>VF_EMPTY</v>
      </c>
      <c r="Z609" s="47" t="str">
        <f>IF(ISBLANK('ECR Summary'!AG651),"VF_EMPTY",'ECR Summary'!AG651)</f>
        <v>VF_EMPTY</v>
      </c>
      <c r="AA609" s="47" t="str">
        <f>IF(ISBLANK('ECR Summary'!BQ651),"VF_EMPTY",'ECR Summary'!BQ651)</f>
        <v>VF_EMPTY</v>
      </c>
    </row>
    <row r="610" spans="1:27">
      <c r="A610" s="21" t="str">
        <f>IF(ISBLANK('ECR Summary'!B652),"VF_EMPTY",'ECR Summary'!B652)</f>
        <v>VF_EMPTY</v>
      </c>
      <c r="B610" s="21" t="str">
        <f>IF(ISBLANK('ECR Summary'!E652),"VF_EMPTY",'ECR Summary'!E652)</f>
        <v>VF_EMPTY</v>
      </c>
      <c r="C610" s="21" t="str">
        <f>IF(ISBLANK('ECR Summary'!G652),"VF_EMPTY",'ECR Summary'!G652)</f>
        <v>VF_EMPTY</v>
      </c>
      <c r="D610" s="21" t="str">
        <f>IF(ISBLANK('ECR Summary'!H652),"VF_EMPTY",'ECR Summary'!H652)</f>
        <v>VF_EMPTY</v>
      </c>
      <c r="E610" s="21" t="str">
        <f>IF(ISBLANK('ECR Summary'!I652),"VF_EMPTY",'ECR Summary'!I652)</f>
        <v>VF_EMPTY</v>
      </c>
      <c r="F610" s="21" t="str">
        <f>IF(ISBLANK('ECR Summary'!J652),"VF_EMPTY",'ECR Summary'!J652)</f>
        <v>VF_EMPTY</v>
      </c>
      <c r="G610" s="21" t="str">
        <f>IF(ISBLANK('ECR Summary'!L652),"VF_EMPTY",'ECR Summary'!L652)</f>
        <v>VF_EMPTY</v>
      </c>
      <c r="H610" s="21" t="str">
        <f>IF(ISBLANK('ECR Summary'!M652),"VF_EMPTY",'ECR Summary'!M652)</f>
        <v>VF_EMPTY</v>
      </c>
      <c r="I610" s="21" t="str">
        <f>IF(ISBLANK('ECR Summary'!O652),"VF_EMPTY",'ECR Summary'!O652)</f>
        <v>VF_EMPTY</v>
      </c>
      <c r="J610" s="21" t="str">
        <f>IF(ISBLANK('ECR Summary'!R652),"VF_EMPTY",'ECR Summary'!R652)</f>
        <v>VF_EMPTY</v>
      </c>
      <c r="K610" s="21" t="str">
        <f>IF(ISBLANK('ECR Summary'!S652),"VF_EMPTY",'ECR Summary'!S652)</f>
        <v>VF_EMPTY</v>
      </c>
      <c r="L610" s="21" t="str">
        <f>IF(ISBLANK('ECR Summary'!T652),"VF_EMPTY",'ECR Summary'!T652)</f>
        <v>VF_EMPTY</v>
      </c>
      <c r="M610" s="21" t="str">
        <f>IF(ISBLANK('ECR Summary'!U652),"VF_EMPTY",'ECR Summary'!U652)</f>
        <v>VF_EMPTY</v>
      </c>
      <c r="N610" s="21" t="str">
        <f>IF(ISBLANK('ECR Summary'!AC652),"VF_EMPTY",'ECR Summary'!AC652)</f>
        <v>VF_EMPTY</v>
      </c>
      <c r="O610" s="21" t="str">
        <f>IF(ISBLANK('ECR Summary'!AF652),"VF_EMPTY",'ECR Summary'!AF652)</f>
        <v>VF_EMPTY</v>
      </c>
      <c r="P610" s="21" t="str">
        <f>IF(ISBLANK('ECR Summary'!AL652),"VF_EMPTY",'ECR Summary'!AL652)</f>
        <v>VF_EMPTY</v>
      </c>
      <c r="Q610" s="21" t="str">
        <f>IF(ISBLANK('ECR Summary'!AQ652),"VF_EMPTY",'ECR Summary'!AQ652)</f>
        <v>VF_EMPTY</v>
      </c>
      <c r="R610" s="21" t="str">
        <f>IF(ISBLANK('ECR Summary'!AS652),"VF_EMPTY",'ECR Summary'!AS652)</f>
        <v>VF_EMPTY</v>
      </c>
      <c r="S610" s="21" t="str">
        <f>IF(ISBLANK('ECR Summary'!BD652),"VF_EMPTY",'ECR Summary'!BD652)</f>
        <v>VF_EMPTY</v>
      </c>
      <c r="T610" s="21" t="str">
        <f>IF(ISBLANK('ECR Summary'!BE652),"VF_EMPTY",'ECR Summary'!BE652)</f>
        <v>VF_EMPTY</v>
      </c>
      <c r="U610" s="21" t="str">
        <f>IF(ISBLANK('ECR Summary'!BH652),"VF_EMPTY",'ECR Summary'!BH652)</f>
        <v>VF_EMPTY</v>
      </c>
      <c r="V610" s="21" t="str">
        <f>IF(ISBLANK('ECR Summary'!BM652),"VF_EMPTY",'ECR Summary'!BM652)</f>
        <v>VF_EMPTY</v>
      </c>
      <c r="W610" s="21" t="str">
        <f>IF(ISBLANK('ECR Summary'!BU652),"VF_EMPTY",'ECR Summary'!BU652)</f>
        <v>VF_EMPTY</v>
      </c>
      <c r="X610" s="21" t="str">
        <f>IF(ISBLANK('ECR Summary'!CA652),"VF_EMPTY",'ECR Summary'!CA652)</f>
        <v>VF_EMPTY</v>
      </c>
      <c r="Z610" s="47" t="str">
        <f>IF(ISBLANK('ECR Summary'!AG652),"VF_EMPTY",'ECR Summary'!AG652)</f>
        <v>VF_EMPTY</v>
      </c>
      <c r="AA610" s="47" t="str">
        <f>IF(ISBLANK('ECR Summary'!BQ652),"VF_EMPTY",'ECR Summary'!BQ652)</f>
        <v>VF_EMPTY</v>
      </c>
    </row>
    <row r="611" spans="1:27">
      <c r="A611" s="21" t="str">
        <f>IF(ISBLANK('ECR Summary'!B653),"VF_EMPTY",'ECR Summary'!B653)</f>
        <v>VF_EMPTY</v>
      </c>
      <c r="B611" s="21" t="str">
        <f>IF(ISBLANK('ECR Summary'!E653),"VF_EMPTY",'ECR Summary'!E653)</f>
        <v>VF_EMPTY</v>
      </c>
      <c r="C611" s="21" t="str">
        <f>IF(ISBLANK('ECR Summary'!G653),"VF_EMPTY",'ECR Summary'!G653)</f>
        <v>VF_EMPTY</v>
      </c>
      <c r="D611" s="21" t="str">
        <f>IF(ISBLANK('ECR Summary'!H653),"VF_EMPTY",'ECR Summary'!H653)</f>
        <v>VF_EMPTY</v>
      </c>
      <c r="E611" s="21" t="str">
        <f>IF(ISBLANK('ECR Summary'!I653),"VF_EMPTY",'ECR Summary'!I653)</f>
        <v>VF_EMPTY</v>
      </c>
      <c r="F611" s="21" t="str">
        <f>IF(ISBLANK('ECR Summary'!J653),"VF_EMPTY",'ECR Summary'!J653)</f>
        <v>VF_EMPTY</v>
      </c>
      <c r="G611" s="21" t="str">
        <f>IF(ISBLANK('ECR Summary'!L653),"VF_EMPTY",'ECR Summary'!L653)</f>
        <v>VF_EMPTY</v>
      </c>
      <c r="H611" s="21" t="str">
        <f>IF(ISBLANK('ECR Summary'!M653),"VF_EMPTY",'ECR Summary'!M653)</f>
        <v>VF_EMPTY</v>
      </c>
      <c r="I611" s="21" t="str">
        <f>IF(ISBLANK('ECR Summary'!O653),"VF_EMPTY",'ECR Summary'!O653)</f>
        <v>VF_EMPTY</v>
      </c>
      <c r="J611" s="21" t="str">
        <f>IF(ISBLANK('ECR Summary'!R653),"VF_EMPTY",'ECR Summary'!R653)</f>
        <v>VF_EMPTY</v>
      </c>
      <c r="K611" s="21" t="str">
        <f>IF(ISBLANK('ECR Summary'!S653),"VF_EMPTY",'ECR Summary'!S653)</f>
        <v>VF_EMPTY</v>
      </c>
      <c r="L611" s="21" t="str">
        <f>IF(ISBLANK('ECR Summary'!T653),"VF_EMPTY",'ECR Summary'!T653)</f>
        <v>VF_EMPTY</v>
      </c>
      <c r="M611" s="21" t="str">
        <f>IF(ISBLANK('ECR Summary'!U653),"VF_EMPTY",'ECR Summary'!U653)</f>
        <v>VF_EMPTY</v>
      </c>
      <c r="N611" s="21" t="str">
        <f>IF(ISBLANK('ECR Summary'!AC653),"VF_EMPTY",'ECR Summary'!AC653)</f>
        <v>VF_EMPTY</v>
      </c>
      <c r="O611" s="21" t="str">
        <f>IF(ISBLANK('ECR Summary'!AF653),"VF_EMPTY",'ECR Summary'!AF653)</f>
        <v>VF_EMPTY</v>
      </c>
      <c r="P611" s="21" t="str">
        <f>IF(ISBLANK('ECR Summary'!AL653),"VF_EMPTY",'ECR Summary'!AL653)</f>
        <v>VF_EMPTY</v>
      </c>
      <c r="Q611" s="21" t="str">
        <f>IF(ISBLANK('ECR Summary'!AQ653),"VF_EMPTY",'ECR Summary'!AQ653)</f>
        <v>VF_EMPTY</v>
      </c>
      <c r="R611" s="21" t="str">
        <f>IF(ISBLANK('ECR Summary'!AS653),"VF_EMPTY",'ECR Summary'!AS653)</f>
        <v>VF_EMPTY</v>
      </c>
      <c r="S611" s="21" t="str">
        <f>IF(ISBLANK('ECR Summary'!BD653),"VF_EMPTY",'ECR Summary'!BD653)</f>
        <v>VF_EMPTY</v>
      </c>
      <c r="T611" s="21" t="str">
        <f>IF(ISBLANK('ECR Summary'!BE653),"VF_EMPTY",'ECR Summary'!BE653)</f>
        <v>VF_EMPTY</v>
      </c>
      <c r="U611" s="21" t="str">
        <f>IF(ISBLANK('ECR Summary'!BH653),"VF_EMPTY",'ECR Summary'!BH653)</f>
        <v>VF_EMPTY</v>
      </c>
      <c r="V611" s="21" t="str">
        <f>IF(ISBLANK('ECR Summary'!BM653),"VF_EMPTY",'ECR Summary'!BM653)</f>
        <v>VF_EMPTY</v>
      </c>
      <c r="W611" s="21" t="str">
        <f>IF(ISBLANK('ECR Summary'!BU653),"VF_EMPTY",'ECR Summary'!BU653)</f>
        <v>VF_EMPTY</v>
      </c>
      <c r="X611" s="21" t="str">
        <f>IF(ISBLANK('ECR Summary'!CA653),"VF_EMPTY",'ECR Summary'!CA653)</f>
        <v>VF_EMPTY</v>
      </c>
      <c r="Z611" s="47" t="str">
        <f>IF(ISBLANK('ECR Summary'!AG653),"VF_EMPTY",'ECR Summary'!AG653)</f>
        <v>VF_EMPTY</v>
      </c>
      <c r="AA611" s="47" t="str">
        <f>IF(ISBLANK('ECR Summary'!BQ653),"VF_EMPTY",'ECR Summary'!BQ653)</f>
        <v>VF_EMPTY</v>
      </c>
    </row>
    <row r="612" spans="1:27">
      <c r="A612" s="21" t="str">
        <f>IF(ISBLANK('ECR Summary'!B654),"VF_EMPTY",'ECR Summary'!B654)</f>
        <v>VF_EMPTY</v>
      </c>
      <c r="B612" s="21" t="str">
        <f>IF(ISBLANK('ECR Summary'!E654),"VF_EMPTY",'ECR Summary'!E654)</f>
        <v>VF_EMPTY</v>
      </c>
      <c r="C612" s="21" t="str">
        <f>IF(ISBLANK('ECR Summary'!G654),"VF_EMPTY",'ECR Summary'!G654)</f>
        <v>VF_EMPTY</v>
      </c>
      <c r="D612" s="21" t="str">
        <f>IF(ISBLANK('ECR Summary'!H654),"VF_EMPTY",'ECR Summary'!H654)</f>
        <v>VF_EMPTY</v>
      </c>
      <c r="E612" s="21" t="str">
        <f>IF(ISBLANK('ECR Summary'!I654),"VF_EMPTY",'ECR Summary'!I654)</f>
        <v>VF_EMPTY</v>
      </c>
      <c r="F612" s="21" t="str">
        <f>IF(ISBLANK('ECR Summary'!J654),"VF_EMPTY",'ECR Summary'!J654)</f>
        <v>VF_EMPTY</v>
      </c>
      <c r="G612" s="21" t="str">
        <f>IF(ISBLANK('ECR Summary'!L654),"VF_EMPTY",'ECR Summary'!L654)</f>
        <v>VF_EMPTY</v>
      </c>
      <c r="H612" s="21" t="str">
        <f>IF(ISBLANK('ECR Summary'!M654),"VF_EMPTY",'ECR Summary'!M654)</f>
        <v>VF_EMPTY</v>
      </c>
      <c r="I612" s="21" t="str">
        <f>IF(ISBLANK('ECR Summary'!O654),"VF_EMPTY",'ECR Summary'!O654)</f>
        <v>VF_EMPTY</v>
      </c>
      <c r="J612" s="21" t="str">
        <f>IF(ISBLANK('ECR Summary'!R654),"VF_EMPTY",'ECR Summary'!R654)</f>
        <v>VF_EMPTY</v>
      </c>
      <c r="K612" s="21" t="str">
        <f>IF(ISBLANK('ECR Summary'!S654),"VF_EMPTY",'ECR Summary'!S654)</f>
        <v>VF_EMPTY</v>
      </c>
      <c r="L612" s="21" t="str">
        <f>IF(ISBLANK('ECR Summary'!T654),"VF_EMPTY",'ECR Summary'!T654)</f>
        <v>VF_EMPTY</v>
      </c>
      <c r="M612" s="21" t="str">
        <f>IF(ISBLANK('ECR Summary'!U654),"VF_EMPTY",'ECR Summary'!U654)</f>
        <v>VF_EMPTY</v>
      </c>
      <c r="N612" s="21" t="str">
        <f>IF(ISBLANK('ECR Summary'!AC654),"VF_EMPTY",'ECR Summary'!AC654)</f>
        <v>VF_EMPTY</v>
      </c>
      <c r="O612" s="21" t="str">
        <f>IF(ISBLANK('ECR Summary'!AF654),"VF_EMPTY",'ECR Summary'!AF654)</f>
        <v>VF_EMPTY</v>
      </c>
      <c r="P612" s="21" t="str">
        <f>IF(ISBLANK('ECR Summary'!AL654),"VF_EMPTY",'ECR Summary'!AL654)</f>
        <v>VF_EMPTY</v>
      </c>
      <c r="Q612" s="21" t="str">
        <f>IF(ISBLANK('ECR Summary'!AQ654),"VF_EMPTY",'ECR Summary'!AQ654)</f>
        <v>VF_EMPTY</v>
      </c>
      <c r="R612" s="21" t="str">
        <f>IF(ISBLANK('ECR Summary'!AS654),"VF_EMPTY",'ECR Summary'!AS654)</f>
        <v>VF_EMPTY</v>
      </c>
      <c r="S612" s="21" t="str">
        <f>IF(ISBLANK('ECR Summary'!BD654),"VF_EMPTY",'ECR Summary'!BD654)</f>
        <v>VF_EMPTY</v>
      </c>
      <c r="T612" s="21" t="str">
        <f>IF(ISBLANK('ECR Summary'!BE654),"VF_EMPTY",'ECR Summary'!BE654)</f>
        <v>VF_EMPTY</v>
      </c>
      <c r="U612" s="21" t="str">
        <f>IF(ISBLANK('ECR Summary'!BH654),"VF_EMPTY",'ECR Summary'!BH654)</f>
        <v>VF_EMPTY</v>
      </c>
      <c r="V612" s="21" t="str">
        <f>IF(ISBLANK('ECR Summary'!BM654),"VF_EMPTY",'ECR Summary'!BM654)</f>
        <v>VF_EMPTY</v>
      </c>
      <c r="W612" s="21" t="str">
        <f>IF(ISBLANK('ECR Summary'!BU654),"VF_EMPTY",'ECR Summary'!BU654)</f>
        <v>VF_EMPTY</v>
      </c>
      <c r="X612" s="21" t="str">
        <f>IF(ISBLANK('ECR Summary'!CA654),"VF_EMPTY",'ECR Summary'!CA654)</f>
        <v>VF_EMPTY</v>
      </c>
      <c r="Z612" s="47" t="str">
        <f>IF(ISBLANK('ECR Summary'!AG654),"VF_EMPTY",'ECR Summary'!AG654)</f>
        <v>VF_EMPTY</v>
      </c>
      <c r="AA612" s="47" t="str">
        <f>IF(ISBLANK('ECR Summary'!BQ654),"VF_EMPTY",'ECR Summary'!BQ654)</f>
        <v>VF_EMPTY</v>
      </c>
    </row>
    <row r="613" spans="1:27">
      <c r="A613" s="21" t="str">
        <f>IF(ISBLANK('ECR Summary'!B655),"VF_EMPTY",'ECR Summary'!B655)</f>
        <v>VF_EMPTY</v>
      </c>
      <c r="B613" s="21" t="str">
        <f>IF(ISBLANK('ECR Summary'!E655),"VF_EMPTY",'ECR Summary'!E655)</f>
        <v>VF_EMPTY</v>
      </c>
      <c r="C613" s="21" t="str">
        <f>IF(ISBLANK('ECR Summary'!G655),"VF_EMPTY",'ECR Summary'!G655)</f>
        <v>VF_EMPTY</v>
      </c>
      <c r="D613" s="21" t="str">
        <f>IF(ISBLANK('ECR Summary'!H655),"VF_EMPTY",'ECR Summary'!H655)</f>
        <v>VF_EMPTY</v>
      </c>
      <c r="E613" s="21" t="str">
        <f>IF(ISBLANK('ECR Summary'!I655),"VF_EMPTY",'ECR Summary'!I655)</f>
        <v>VF_EMPTY</v>
      </c>
      <c r="F613" s="21" t="str">
        <f>IF(ISBLANK('ECR Summary'!J655),"VF_EMPTY",'ECR Summary'!J655)</f>
        <v>VF_EMPTY</v>
      </c>
      <c r="G613" s="21" t="str">
        <f>IF(ISBLANK('ECR Summary'!L655),"VF_EMPTY",'ECR Summary'!L655)</f>
        <v>VF_EMPTY</v>
      </c>
      <c r="H613" s="21" t="str">
        <f>IF(ISBLANK('ECR Summary'!M655),"VF_EMPTY",'ECR Summary'!M655)</f>
        <v>VF_EMPTY</v>
      </c>
      <c r="I613" s="21" t="str">
        <f>IF(ISBLANK('ECR Summary'!O655),"VF_EMPTY",'ECR Summary'!O655)</f>
        <v>VF_EMPTY</v>
      </c>
      <c r="J613" s="21" t="str">
        <f>IF(ISBLANK('ECR Summary'!R655),"VF_EMPTY",'ECR Summary'!R655)</f>
        <v>VF_EMPTY</v>
      </c>
      <c r="K613" s="21" t="str">
        <f>IF(ISBLANK('ECR Summary'!S655),"VF_EMPTY",'ECR Summary'!S655)</f>
        <v>VF_EMPTY</v>
      </c>
      <c r="L613" s="21" t="str">
        <f>IF(ISBLANK('ECR Summary'!T655),"VF_EMPTY",'ECR Summary'!T655)</f>
        <v>VF_EMPTY</v>
      </c>
      <c r="M613" s="21" t="str">
        <f>IF(ISBLANK('ECR Summary'!U655),"VF_EMPTY",'ECR Summary'!U655)</f>
        <v>VF_EMPTY</v>
      </c>
      <c r="N613" s="21" t="str">
        <f>IF(ISBLANK('ECR Summary'!AC655),"VF_EMPTY",'ECR Summary'!AC655)</f>
        <v>VF_EMPTY</v>
      </c>
      <c r="O613" s="21" t="str">
        <f>IF(ISBLANK('ECR Summary'!AF655),"VF_EMPTY",'ECR Summary'!AF655)</f>
        <v>VF_EMPTY</v>
      </c>
      <c r="P613" s="21" t="str">
        <f>IF(ISBLANK('ECR Summary'!AL655),"VF_EMPTY",'ECR Summary'!AL655)</f>
        <v>VF_EMPTY</v>
      </c>
      <c r="Q613" s="21" t="str">
        <f>IF(ISBLANK('ECR Summary'!AQ655),"VF_EMPTY",'ECR Summary'!AQ655)</f>
        <v>VF_EMPTY</v>
      </c>
      <c r="R613" s="21" t="str">
        <f>IF(ISBLANK('ECR Summary'!AS655),"VF_EMPTY",'ECR Summary'!AS655)</f>
        <v>VF_EMPTY</v>
      </c>
      <c r="S613" s="21" t="str">
        <f>IF(ISBLANK('ECR Summary'!BD655),"VF_EMPTY",'ECR Summary'!BD655)</f>
        <v>VF_EMPTY</v>
      </c>
      <c r="T613" s="21" t="str">
        <f>IF(ISBLANK('ECR Summary'!BE655),"VF_EMPTY",'ECR Summary'!BE655)</f>
        <v>VF_EMPTY</v>
      </c>
      <c r="U613" s="21" t="str">
        <f>IF(ISBLANK('ECR Summary'!BH655),"VF_EMPTY",'ECR Summary'!BH655)</f>
        <v>VF_EMPTY</v>
      </c>
      <c r="V613" s="21" t="str">
        <f>IF(ISBLANK('ECR Summary'!BM655),"VF_EMPTY",'ECR Summary'!BM655)</f>
        <v>VF_EMPTY</v>
      </c>
      <c r="W613" s="21" t="str">
        <f>IF(ISBLANK('ECR Summary'!BU655),"VF_EMPTY",'ECR Summary'!BU655)</f>
        <v>VF_EMPTY</v>
      </c>
      <c r="X613" s="21" t="str">
        <f>IF(ISBLANK('ECR Summary'!CA655),"VF_EMPTY",'ECR Summary'!CA655)</f>
        <v>VF_EMPTY</v>
      </c>
      <c r="Z613" s="47" t="str">
        <f>IF(ISBLANK('ECR Summary'!AG655),"VF_EMPTY",'ECR Summary'!AG655)</f>
        <v>VF_EMPTY</v>
      </c>
      <c r="AA613" s="47" t="str">
        <f>IF(ISBLANK('ECR Summary'!BQ655),"VF_EMPTY",'ECR Summary'!BQ655)</f>
        <v>VF_EMPTY</v>
      </c>
    </row>
    <row r="614" spans="1:27">
      <c r="A614" s="21" t="str">
        <f>IF(ISBLANK('ECR Summary'!B656),"VF_EMPTY",'ECR Summary'!B656)</f>
        <v>VF_EMPTY</v>
      </c>
      <c r="B614" s="21" t="str">
        <f>IF(ISBLANK('ECR Summary'!E656),"VF_EMPTY",'ECR Summary'!E656)</f>
        <v>VF_EMPTY</v>
      </c>
      <c r="C614" s="21" t="str">
        <f>IF(ISBLANK('ECR Summary'!G656),"VF_EMPTY",'ECR Summary'!G656)</f>
        <v>VF_EMPTY</v>
      </c>
      <c r="D614" s="21" t="str">
        <f>IF(ISBLANK('ECR Summary'!H656),"VF_EMPTY",'ECR Summary'!H656)</f>
        <v>VF_EMPTY</v>
      </c>
      <c r="E614" s="21" t="str">
        <f>IF(ISBLANK('ECR Summary'!I656),"VF_EMPTY",'ECR Summary'!I656)</f>
        <v>VF_EMPTY</v>
      </c>
      <c r="F614" s="21" t="str">
        <f>IF(ISBLANK('ECR Summary'!J656),"VF_EMPTY",'ECR Summary'!J656)</f>
        <v>VF_EMPTY</v>
      </c>
      <c r="G614" s="21" t="str">
        <f>IF(ISBLANK('ECR Summary'!L656),"VF_EMPTY",'ECR Summary'!L656)</f>
        <v>VF_EMPTY</v>
      </c>
      <c r="H614" s="21" t="str">
        <f>IF(ISBLANK('ECR Summary'!M656),"VF_EMPTY",'ECR Summary'!M656)</f>
        <v>VF_EMPTY</v>
      </c>
      <c r="I614" s="21" t="str">
        <f>IF(ISBLANK('ECR Summary'!O656),"VF_EMPTY",'ECR Summary'!O656)</f>
        <v>VF_EMPTY</v>
      </c>
      <c r="J614" s="21" t="str">
        <f>IF(ISBLANK('ECR Summary'!R656),"VF_EMPTY",'ECR Summary'!R656)</f>
        <v>VF_EMPTY</v>
      </c>
      <c r="K614" s="21" t="str">
        <f>IF(ISBLANK('ECR Summary'!S656),"VF_EMPTY",'ECR Summary'!S656)</f>
        <v>VF_EMPTY</v>
      </c>
      <c r="L614" s="21" t="str">
        <f>IF(ISBLANK('ECR Summary'!T656),"VF_EMPTY",'ECR Summary'!T656)</f>
        <v>VF_EMPTY</v>
      </c>
      <c r="M614" s="21" t="str">
        <f>IF(ISBLANK('ECR Summary'!U656),"VF_EMPTY",'ECR Summary'!U656)</f>
        <v>VF_EMPTY</v>
      </c>
      <c r="N614" s="21" t="str">
        <f>IF(ISBLANK('ECR Summary'!AC656),"VF_EMPTY",'ECR Summary'!AC656)</f>
        <v>VF_EMPTY</v>
      </c>
      <c r="O614" s="21" t="str">
        <f>IF(ISBLANK('ECR Summary'!AF656),"VF_EMPTY",'ECR Summary'!AF656)</f>
        <v>VF_EMPTY</v>
      </c>
      <c r="P614" s="21" t="str">
        <f>IF(ISBLANK('ECR Summary'!AL656),"VF_EMPTY",'ECR Summary'!AL656)</f>
        <v>VF_EMPTY</v>
      </c>
      <c r="Q614" s="21" t="str">
        <f>IF(ISBLANK('ECR Summary'!AQ656),"VF_EMPTY",'ECR Summary'!AQ656)</f>
        <v>VF_EMPTY</v>
      </c>
      <c r="R614" s="21" t="str">
        <f>IF(ISBLANK('ECR Summary'!AS656),"VF_EMPTY",'ECR Summary'!AS656)</f>
        <v>VF_EMPTY</v>
      </c>
      <c r="S614" s="21" t="str">
        <f>IF(ISBLANK('ECR Summary'!BD656),"VF_EMPTY",'ECR Summary'!BD656)</f>
        <v>VF_EMPTY</v>
      </c>
      <c r="T614" s="21" t="str">
        <f>IF(ISBLANK('ECR Summary'!BE656),"VF_EMPTY",'ECR Summary'!BE656)</f>
        <v>VF_EMPTY</v>
      </c>
      <c r="U614" s="21" t="str">
        <f>IF(ISBLANK('ECR Summary'!BH656),"VF_EMPTY",'ECR Summary'!BH656)</f>
        <v>VF_EMPTY</v>
      </c>
      <c r="V614" s="21" t="str">
        <f>IF(ISBLANK('ECR Summary'!BM656),"VF_EMPTY",'ECR Summary'!BM656)</f>
        <v>VF_EMPTY</v>
      </c>
      <c r="W614" s="21" t="str">
        <f>IF(ISBLANK('ECR Summary'!BU656),"VF_EMPTY",'ECR Summary'!BU656)</f>
        <v>VF_EMPTY</v>
      </c>
      <c r="X614" s="21" t="str">
        <f>IF(ISBLANK('ECR Summary'!CA656),"VF_EMPTY",'ECR Summary'!CA656)</f>
        <v>VF_EMPTY</v>
      </c>
      <c r="Z614" s="47" t="str">
        <f>IF(ISBLANK('ECR Summary'!AG656),"VF_EMPTY",'ECR Summary'!AG656)</f>
        <v>VF_EMPTY</v>
      </c>
      <c r="AA614" s="47" t="str">
        <f>IF(ISBLANK('ECR Summary'!BQ656),"VF_EMPTY",'ECR Summary'!BQ656)</f>
        <v>VF_EMPTY</v>
      </c>
    </row>
    <row r="615" spans="1:27">
      <c r="A615" s="21" t="str">
        <f>IF(ISBLANK('ECR Summary'!B657),"VF_EMPTY",'ECR Summary'!B657)</f>
        <v>VF_EMPTY</v>
      </c>
      <c r="B615" s="21" t="str">
        <f>IF(ISBLANK('ECR Summary'!E657),"VF_EMPTY",'ECR Summary'!E657)</f>
        <v>VF_EMPTY</v>
      </c>
      <c r="C615" s="21" t="str">
        <f>IF(ISBLANK('ECR Summary'!G657),"VF_EMPTY",'ECR Summary'!G657)</f>
        <v>VF_EMPTY</v>
      </c>
      <c r="D615" s="21" t="str">
        <f>IF(ISBLANK('ECR Summary'!H657),"VF_EMPTY",'ECR Summary'!H657)</f>
        <v>VF_EMPTY</v>
      </c>
      <c r="E615" s="21" t="str">
        <f>IF(ISBLANK('ECR Summary'!I657),"VF_EMPTY",'ECR Summary'!I657)</f>
        <v>VF_EMPTY</v>
      </c>
      <c r="F615" s="21" t="str">
        <f>IF(ISBLANK('ECR Summary'!J657),"VF_EMPTY",'ECR Summary'!J657)</f>
        <v>VF_EMPTY</v>
      </c>
      <c r="G615" s="21" t="str">
        <f>IF(ISBLANK('ECR Summary'!L657),"VF_EMPTY",'ECR Summary'!L657)</f>
        <v>VF_EMPTY</v>
      </c>
      <c r="H615" s="21" t="str">
        <f>IF(ISBLANK('ECR Summary'!M657),"VF_EMPTY",'ECR Summary'!M657)</f>
        <v>VF_EMPTY</v>
      </c>
      <c r="I615" s="21" t="str">
        <f>IF(ISBLANK('ECR Summary'!O657),"VF_EMPTY",'ECR Summary'!O657)</f>
        <v>VF_EMPTY</v>
      </c>
      <c r="J615" s="21" t="str">
        <f>IF(ISBLANK('ECR Summary'!R657),"VF_EMPTY",'ECR Summary'!R657)</f>
        <v>VF_EMPTY</v>
      </c>
      <c r="K615" s="21" t="str">
        <f>IF(ISBLANK('ECR Summary'!S657),"VF_EMPTY",'ECR Summary'!S657)</f>
        <v>VF_EMPTY</v>
      </c>
      <c r="L615" s="21" t="str">
        <f>IF(ISBLANK('ECR Summary'!T657),"VF_EMPTY",'ECR Summary'!T657)</f>
        <v>VF_EMPTY</v>
      </c>
      <c r="M615" s="21" t="str">
        <f>IF(ISBLANK('ECR Summary'!U657),"VF_EMPTY",'ECR Summary'!U657)</f>
        <v>VF_EMPTY</v>
      </c>
      <c r="N615" s="21" t="str">
        <f>IF(ISBLANK('ECR Summary'!AC657),"VF_EMPTY",'ECR Summary'!AC657)</f>
        <v>VF_EMPTY</v>
      </c>
      <c r="O615" s="21" t="str">
        <f>IF(ISBLANK('ECR Summary'!AF657),"VF_EMPTY",'ECR Summary'!AF657)</f>
        <v>VF_EMPTY</v>
      </c>
      <c r="P615" s="21" t="str">
        <f>IF(ISBLANK('ECR Summary'!AL657),"VF_EMPTY",'ECR Summary'!AL657)</f>
        <v>VF_EMPTY</v>
      </c>
      <c r="Q615" s="21" t="str">
        <f>IF(ISBLANK('ECR Summary'!AQ657),"VF_EMPTY",'ECR Summary'!AQ657)</f>
        <v>VF_EMPTY</v>
      </c>
      <c r="R615" s="21" t="str">
        <f>IF(ISBLANK('ECR Summary'!AS657),"VF_EMPTY",'ECR Summary'!AS657)</f>
        <v>VF_EMPTY</v>
      </c>
      <c r="S615" s="21" t="str">
        <f>IF(ISBLANK('ECR Summary'!BD657),"VF_EMPTY",'ECR Summary'!BD657)</f>
        <v>VF_EMPTY</v>
      </c>
      <c r="T615" s="21" t="str">
        <f>IF(ISBLANK('ECR Summary'!BE657),"VF_EMPTY",'ECR Summary'!BE657)</f>
        <v>VF_EMPTY</v>
      </c>
      <c r="U615" s="21" t="str">
        <f>IF(ISBLANK('ECR Summary'!BH657),"VF_EMPTY",'ECR Summary'!BH657)</f>
        <v>VF_EMPTY</v>
      </c>
      <c r="V615" s="21" t="str">
        <f>IF(ISBLANK('ECR Summary'!BM657),"VF_EMPTY",'ECR Summary'!BM657)</f>
        <v>VF_EMPTY</v>
      </c>
      <c r="W615" s="21" t="str">
        <f>IF(ISBLANK('ECR Summary'!BU657),"VF_EMPTY",'ECR Summary'!BU657)</f>
        <v>VF_EMPTY</v>
      </c>
      <c r="X615" s="21" t="str">
        <f>IF(ISBLANK('ECR Summary'!CA657),"VF_EMPTY",'ECR Summary'!CA657)</f>
        <v>VF_EMPTY</v>
      </c>
      <c r="Z615" s="47" t="str">
        <f>IF(ISBLANK('ECR Summary'!AG657),"VF_EMPTY",'ECR Summary'!AG657)</f>
        <v>VF_EMPTY</v>
      </c>
      <c r="AA615" s="47" t="str">
        <f>IF(ISBLANK('ECR Summary'!BQ657),"VF_EMPTY",'ECR Summary'!BQ657)</f>
        <v>VF_EMPTY</v>
      </c>
    </row>
    <row r="616" spans="1:27">
      <c r="A616" s="21" t="str">
        <f>IF(ISBLANK('ECR Summary'!B658),"VF_EMPTY",'ECR Summary'!B658)</f>
        <v>VF_EMPTY</v>
      </c>
      <c r="B616" s="21" t="str">
        <f>IF(ISBLANK('ECR Summary'!E658),"VF_EMPTY",'ECR Summary'!E658)</f>
        <v>VF_EMPTY</v>
      </c>
      <c r="C616" s="21" t="str">
        <f>IF(ISBLANK('ECR Summary'!G658),"VF_EMPTY",'ECR Summary'!G658)</f>
        <v>VF_EMPTY</v>
      </c>
      <c r="D616" s="21" t="str">
        <f>IF(ISBLANK('ECR Summary'!H658),"VF_EMPTY",'ECR Summary'!H658)</f>
        <v>VF_EMPTY</v>
      </c>
      <c r="E616" s="21" t="str">
        <f>IF(ISBLANK('ECR Summary'!I658),"VF_EMPTY",'ECR Summary'!I658)</f>
        <v>VF_EMPTY</v>
      </c>
      <c r="F616" s="21" t="str">
        <f>IF(ISBLANK('ECR Summary'!J658),"VF_EMPTY",'ECR Summary'!J658)</f>
        <v>VF_EMPTY</v>
      </c>
      <c r="G616" s="21" t="str">
        <f>IF(ISBLANK('ECR Summary'!L658),"VF_EMPTY",'ECR Summary'!L658)</f>
        <v>VF_EMPTY</v>
      </c>
      <c r="H616" s="21" t="str">
        <f>IF(ISBLANK('ECR Summary'!M658),"VF_EMPTY",'ECR Summary'!M658)</f>
        <v>VF_EMPTY</v>
      </c>
      <c r="I616" s="21" t="str">
        <f>IF(ISBLANK('ECR Summary'!O658),"VF_EMPTY",'ECR Summary'!O658)</f>
        <v>VF_EMPTY</v>
      </c>
      <c r="J616" s="21" t="str">
        <f>IF(ISBLANK('ECR Summary'!R658),"VF_EMPTY",'ECR Summary'!R658)</f>
        <v>VF_EMPTY</v>
      </c>
      <c r="K616" s="21" t="str">
        <f>IF(ISBLANK('ECR Summary'!S658),"VF_EMPTY",'ECR Summary'!S658)</f>
        <v>VF_EMPTY</v>
      </c>
      <c r="L616" s="21" t="str">
        <f>IF(ISBLANK('ECR Summary'!T658),"VF_EMPTY",'ECR Summary'!T658)</f>
        <v>VF_EMPTY</v>
      </c>
      <c r="M616" s="21" t="str">
        <f>IF(ISBLANK('ECR Summary'!U658),"VF_EMPTY",'ECR Summary'!U658)</f>
        <v>VF_EMPTY</v>
      </c>
      <c r="N616" s="21" t="str">
        <f>IF(ISBLANK('ECR Summary'!AC658),"VF_EMPTY",'ECR Summary'!AC658)</f>
        <v>VF_EMPTY</v>
      </c>
      <c r="O616" s="21" t="str">
        <f>IF(ISBLANK('ECR Summary'!AF658),"VF_EMPTY",'ECR Summary'!AF658)</f>
        <v>VF_EMPTY</v>
      </c>
      <c r="P616" s="21" t="str">
        <f>IF(ISBLANK('ECR Summary'!AL658),"VF_EMPTY",'ECR Summary'!AL658)</f>
        <v>VF_EMPTY</v>
      </c>
      <c r="Q616" s="21" t="str">
        <f>IF(ISBLANK('ECR Summary'!AQ658),"VF_EMPTY",'ECR Summary'!AQ658)</f>
        <v>VF_EMPTY</v>
      </c>
      <c r="R616" s="21" t="str">
        <f>IF(ISBLANK('ECR Summary'!AS658),"VF_EMPTY",'ECR Summary'!AS658)</f>
        <v>VF_EMPTY</v>
      </c>
      <c r="S616" s="21" t="str">
        <f>IF(ISBLANK('ECR Summary'!BD658),"VF_EMPTY",'ECR Summary'!BD658)</f>
        <v>VF_EMPTY</v>
      </c>
      <c r="T616" s="21" t="str">
        <f>IF(ISBLANK('ECR Summary'!BE658),"VF_EMPTY",'ECR Summary'!BE658)</f>
        <v>VF_EMPTY</v>
      </c>
      <c r="U616" s="21" t="str">
        <f>IF(ISBLANK('ECR Summary'!BH658),"VF_EMPTY",'ECR Summary'!BH658)</f>
        <v>VF_EMPTY</v>
      </c>
      <c r="V616" s="21" t="str">
        <f>IF(ISBLANK('ECR Summary'!BM658),"VF_EMPTY",'ECR Summary'!BM658)</f>
        <v>VF_EMPTY</v>
      </c>
      <c r="W616" s="21" t="str">
        <f>IF(ISBLANK('ECR Summary'!BU658),"VF_EMPTY",'ECR Summary'!BU658)</f>
        <v>VF_EMPTY</v>
      </c>
      <c r="X616" s="21" t="str">
        <f>IF(ISBLANK('ECR Summary'!CA658),"VF_EMPTY",'ECR Summary'!CA658)</f>
        <v>VF_EMPTY</v>
      </c>
      <c r="Z616" s="47" t="str">
        <f>IF(ISBLANK('ECR Summary'!AG658),"VF_EMPTY",'ECR Summary'!AG658)</f>
        <v>VF_EMPTY</v>
      </c>
      <c r="AA616" s="47" t="str">
        <f>IF(ISBLANK('ECR Summary'!BQ658),"VF_EMPTY",'ECR Summary'!BQ658)</f>
        <v>VF_EMPTY</v>
      </c>
    </row>
    <row r="617" spans="1:27">
      <c r="A617" s="21" t="str">
        <f>IF(ISBLANK('ECR Summary'!B659),"VF_EMPTY",'ECR Summary'!B659)</f>
        <v>VF_EMPTY</v>
      </c>
      <c r="B617" s="21" t="str">
        <f>IF(ISBLANK('ECR Summary'!E659),"VF_EMPTY",'ECR Summary'!E659)</f>
        <v>VF_EMPTY</v>
      </c>
      <c r="C617" s="21" t="str">
        <f>IF(ISBLANK('ECR Summary'!G659),"VF_EMPTY",'ECR Summary'!G659)</f>
        <v>VF_EMPTY</v>
      </c>
      <c r="D617" s="21" t="str">
        <f>IF(ISBLANK('ECR Summary'!H659),"VF_EMPTY",'ECR Summary'!H659)</f>
        <v>VF_EMPTY</v>
      </c>
      <c r="E617" s="21" t="str">
        <f>IF(ISBLANK('ECR Summary'!I659),"VF_EMPTY",'ECR Summary'!I659)</f>
        <v>VF_EMPTY</v>
      </c>
      <c r="F617" s="21" t="str">
        <f>IF(ISBLANK('ECR Summary'!J659),"VF_EMPTY",'ECR Summary'!J659)</f>
        <v>VF_EMPTY</v>
      </c>
      <c r="G617" s="21" t="str">
        <f>IF(ISBLANK('ECR Summary'!L659),"VF_EMPTY",'ECR Summary'!L659)</f>
        <v>VF_EMPTY</v>
      </c>
      <c r="H617" s="21" t="str">
        <f>IF(ISBLANK('ECR Summary'!M659),"VF_EMPTY",'ECR Summary'!M659)</f>
        <v>VF_EMPTY</v>
      </c>
      <c r="I617" s="21" t="str">
        <f>IF(ISBLANK('ECR Summary'!O659),"VF_EMPTY",'ECR Summary'!O659)</f>
        <v>VF_EMPTY</v>
      </c>
      <c r="J617" s="21" t="str">
        <f>IF(ISBLANK('ECR Summary'!R659),"VF_EMPTY",'ECR Summary'!R659)</f>
        <v>VF_EMPTY</v>
      </c>
      <c r="K617" s="21" t="str">
        <f>IF(ISBLANK('ECR Summary'!S659),"VF_EMPTY",'ECR Summary'!S659)</f>
        <v>VF_EMPTY</v>
      </c>
      <c r="L617" s="21" t="str">
        <f>IF(ISBLANK('ECR Summary'!T659),"VF_EMPTY",'ECR Summary'!T659)</f>
        <v>VF_EMPTY</v>
      </c>
      <c r="M617" s="21" t="str">
        <f>IF(ISBLANK('ECR Summary'!U659),"VF_EMPTY",'ECR Summary'!U659)</f>
        <v>VF_EMPTY</v>
      </c>
      <c r="N617" s="21" t="str">
        <f>IF(ISBLANK('ECR Summary'!AC659),"VF_EMPTY",'ECR Summary'!AC659)</f>
        <v>VF_EMPTY</v>
      </c>
      <c r="O617" s="21" t="str">
        <f>IF(ISBLANK('ECR Summary'!AF659),"VF_EMPTY",'ECR Summary'!AF659)</f>
        <v>VF_EMPTY</v>
      </c>
      <c r="P617" s="21" t="str">
        <f>IF(ISBLANK('ECR Summary'!AL659),"VF_EMPTY",'ECR Summary'!AL659)</f>
        <v>VF_EMPTY</v>
      </c>
      <c r="Q617" s="21" t="str">
        <f>IF(ISBLANK('ECR Summary'!AQ659),"VF_EMPTY",'ECR Summary'!AQ659)</f>
        <v>VF_EMPTY</v>
      </c>
      <c r="R617" s="21" t="str">
        <f>IF(ISBLANK('ECR Summary'!AS659),"VF_EMPTY",'ECR Summary'!AS659)</f>
        <v>VF_EMPTY</v>
      </c>
      <c r="S617" s="21" t="str">
        <f>IF(ISBLANK('ECR Summary'!BD659),"VF_EMPTY",'ECR Summary'!BD659)</f>
        <v>VF_EMPTY</v>
      </c>
      <c r="T617" s="21" t="str">
        <f>IF(ISBLANK('ECR Summary'!BE659),"VF_EMPTY",'ECR Summary'!BE659)</f>
        <v>VF_EMPTY</v>
      </c>
      <c r="U617" s="21" t="str">
        <f>IF(ISBLANK('ECR Summary'!BH659),"VF_EMPTY",'ECR Summary'!BH659)</f>
        <v>VF_EMPTY</v>
      </c>
      <c r="V617" s="21" t="str">
        <f>IF(ISBLANK('ECR Summary'!BM659),"VF_EMPTY",'ECR Summary'!BM659)</f>
        <v>VF_EMPTY</v>
      </c>
      <c r="W617" s="21" t="str">
        <f>IF(ISBLANK('ECR Summary'!BU659),"VF_EMPTY",'ECR Summary'!BU659)</f>
        <v>VF_EMPTY</v>
      </c>
      <c r="X617" s="21" t="str">
        <f>IF(ISBLANK('ECR Summary'!CA659),"VF_EMPTY",'ECR Summary'!CA659)</f>
        <v>VF_EMPTY</v>
      </c>
      <c r="Z617" s="47" t="str">
        <f>IF(ISBLANK('ECR Summary'!AG659),"VF_EMPTY",'ECR Summary'!AG659)</f>
        <v>VF_EMPTY</v>
      </c>
      <c r="AA617" s="47" t="str">
        <f>IF(ISBLANK('ECR Summary'!BQ659),"VF_EMPTY",'ECR Summary'!BQ659)</f>
        <v>VF_EMPTY</v>
      </c>
    </row>
    <row r="618" spans="1:27">
      <c r="A618" s="21" t="str">
        <f>IF(ISBLANK('ECR Summary'!B660),"VF_EMPTY",'ECR Summary'!B660)</f>
        <v>VF_EMPTY</v>
      </c>
      <c r="B618" s="21" t="str">
        <f>IF(ISBLANK('ECR Summary'!E660),"VF_EMPTY",'ECR Summary'!E660)</f>
        <v>VF_EMPTY</v>
      </c>
      <c r="C618" s="21" t="str">
        <f>IF(ISBLANK('ECR Summary'!G660),"VF_EMPTY",'ECR Summary'!G660)</f>
        <v>VF_EMPTY</v>
      </c>
      <c r="D618" s="21" t="str">
        <f>IF(ISBLANK('ECR Summary'!H660),"VF_EMPTY",'ECR Summary'!H660)</f>
        <v>VF_EMPTY</v>
      </c>
      <c r="E618" s="21" t="str">
        <f>IF(ISBLANK('ECR Summary'!I660),"VF_EMPTY",'ECR Summary'!I660)</f>
        <v>VF_EMPTY</v>
      </c>
      <c r="F618" s="21" t="str">
        <f>IF(ISBLANK('ECR Summary'!J660),"VF_EMPTY",'ECR Summary'!J660)</f>
        <v>VF_EMPTY</v>
      </c>
      <c r="G618" s="21" t="str">
        <f>IF(ISBLANK('ECR Summary'!L660),"VF_EMPTY",'ECR Summary'!L660)</f>
        <v>VF_EMPTY</v>
      </c>
      <c r="H618" s="21" t="str">
        <f>IF(ISBLANK('ECR Summary'!M660),"VF_EMPTY",'ECR Summary'!M660)</f>
        <v>VF_EMPTY</v>
      </c>
      <c r="I618" s="21" t="str">
        <f>IF(ISBLANK('ECR Summary'!O660),"VF_EMPTY",'ECR Summary'!O660)</f>
        <v>VF_EMPTY</v>
      </c>
      <c r="J618" s="21" t="str">
        <f>IF(ISBLANK('ECR Summary'!R660),"VF_EMPTY",'ECR Summary'!R660)</f>
        <v>VF_EMPTY</v>
      </c>
      <c r="K618" s="21" t="str">
        <f>IF(ISBLANK('ECR Summary'!S660),"VF_EMPTY",'ECR Summary'!S660)</f>
        <v>VF_EMPTY</v>
      </c>
      <c r="L618" s="21" t="str">
        <f>IF(ISBLANK('ECR Summary'!T660),"VF_EMPTY",'ECR Summary'!T660)</f>
        <v>VF_EMPTY</v>
      </c>
      <c r="M618" s="21" t="str">
        <f>IF(ISBLANK('ECR Summary'!U660),"VF_EMPTY",'ECR Summary'!U660)</f>
        <v>VF_EMPTY</v>
      </c>
      <c r="N618" s="21" t="str">
        <f>IF(ISBLANK('ECR Summary'!AC660),"VF_EMPTY",'ECR Summary'!AC660)</f>
        <v>VF_EMPTY</v>
      </c>
      <c r="O618" s="21" t="str">
        <f>IF(ISBLANK('ECR Summary'!AF660),"VF_EMPTY",'ECR Summary'!AF660)</f>
        <v>VF_EMPTY</v>
      </c>
      <c r="P618" s="21" t="str">
        <f>IF(ISBLANK('ECR Summary'!AL660),"VF_EMPTY",'ECR Summary'!AL660)</f>
        <v>VF_EMPTY</v>
      </c>
      <c r="Q618" s="21" t="str">
        <f>IF(ISBLANK('ECR Summary'!AQ660),"VF_EMPTY",'ECR Summary'!AQ660)</f>
        <v>VF_EMPTY</v>
      </c>
      <c r="R618" s="21" t="str">
        <f>IF(ISBLANK('ECR Summary'!AS660),"VF_EMPTY",'ECR Summary'!AS660)</f>
        <v>VF_EMPTY</v>
      </c>
      <c r="S618" s="21" t="str">
        <f>IF(ISBLANK('ECR Summary'!BD660),"VF_EMPTY",'ECR Summary'!BD660)</f>
        <v>VF_EMPTY</v>
      </c>
      <c r="T618" s="21" t="str">
        <f>IF(ISBLANK('ECR Summary'!BE660),"VF_EMPTY",'ECR Summary'!BE660)</f>
        <v>VF_EMPTY</v>
      </c>
      <c r="U618" s="21" t="str">
        <f>IF(ISBLANK('ECR Summary'!BH660),"VF_EMPTY",'ECR Summary'!BH660)</f>
        <v>VF_EMPTY</v>
      </c>
      <c r="V618" s="21" t="str">
        <f>IF(ISBLANK('ECR Summary'!BM660),"VF_EMPTY",'ECR Summary'!BM660)</f>
        <v>VF_EMPTY</v>
      </c>
      <c r="W618" s="21" t="str">
        <f>IF(ISBLANK('ECR Summary'!BU660),"VF_EMPTY",'ECR Summary'!BU660)</f>
        <v>VF_EMPTY</v>
      </c>
      <c r="X618" s="21" t="str">
        <f>IF(ISBLANK('ECR Summary'!CA660),"VF_EMPTY",'ECR Summary'!CA660)</f>
        <v>VF_EMPTY</v>
      </c>
      <c r="Z618" s="47" t="str">
        <f>IF(ISBLANK('ECR Summary'!AG660),"VF_EMPTY",'ECR Summary'!AG660)</f>
        <v>VF_EMPTY</v>
      </c>
      <c r="AA618" s="47" t="str">
        <f>IF(ISBLANK('ECR Summary'!BQ660),"VF_EMPTY",'ECR Summary'!BQ660)</f>
        <v>VF_EMPTY</v>
      </c>
    </row>
    <row r="619" spans="1:27">
      <c r="A619" s="21" t="str">
        <f>IF(ISBLANK('ECR Summary'!B661),"VF_EMPTY",'ECR Summary'!B661)</f>
        <v>VF_EMPTY</v>
      </c>
      <c r="B619" s="21" t="str">
        <f>IF(ISBLANK('ECR Summary'!E661),"VF_EMPTY",'ECR Summary'!E661)</f>
        <v>VF_EMPTY</v>
      </c>
      <c r="C619" s="21" t="str">
        <f>IF(ISBLANK('ECR Summary'!G661),"VF_EMPTY",'ECR Summary'!G661)</f>
        <v>VF_EMPTY</v>
      </c>
      <c r="D619" s="21" t="str">
        <f>IF(ISBLANK('ECR Summary'!H661),"VF_EMPTY",'ECR Summary'!H661)</f>
        <v>VF_EMPTY</v>
      </c>
      <c r="E619" s="21" t="str">
        <f>IF(ISBLANK('ECR Summary'!I661),"VF_EMPTY",'ECR Summary'!I661)</f>
        <v>VF_EMPTY</v>
      </c>
      <c r="F619" s="21" t="str">
        <f>IF(ISBLANK('ECR Summary'!J661),"VF_EMPTY",'ECR Summary'!J661)</f>
        <v>VF_EMPTY</v>
      </c>
      <c r="G619" s="21" t="str">
        <f>IF(ISBLANK('ECR Summary'!L661),"VF_EMPTY",'ECR Summary'!L661)</f>
        <v>VF_EMPTY</v>
      </c>
      <c r="H619" s="21" t="str">
        <f>IF(ISBLANK('ECR Summary'!M661),"VF_EMPTY",'ECR Summary'!M661)</f>
        <v>VF_EMPTY</v>
      </c>
      <c r="I619" s="21" t="str">
        <f>IF(ISBLANK('ECR Summary'!O661),"VF_EMPTY",'ECR Summary'!O661)</f>
        <v>VF_EMPTY</v>
      </c>
      <c r="J619" s="21" t="str">
        <f>IF(ISBLANK('ECR Summary'!R661),"VF_EMPTY",'ECR Summary'!R661)</f>
        <v>VF_EMPTY</v>
      </c>
      <c r="K619" s="21" t="str">
        <f>IF(ISBLANK('ECR Summary'!S661),"VF_EMPTY",'ECR Summary'!S661)</f>
        <v>VF_EMPTY</v>
      </c>
      <c r="L619" s="21" t="str">
        <f>IF(ISBLANK('ECR Summary'!T661),"VF_EMPTY",'ECR Summary'!T661)</f>
        <v>VF_EMPTY</v>
      </c>
      <c r="M619" s="21" t="str">
        <f>IF(ISBLANK('ECR Summary'!U661),"VF_EMPTY",'ECR Summary'!U661)</f>
        <v>VF_EMPTY</v>
      </c>
      <c r="N619" s="21" t="str">
        <f>IF(ISBLANK('ECR Summary'!AC661),"VF_EMPTY",'ECR Summary'!AC661)</f>
        <v>VF_EMPTY</v>
      </c>
      <c r="O619" s="21" t="str">
        <f>IF(ISBLANK('ECR Summary'!AF661),"VF_EMPTY",'ECR Summary'!AF661)</f>
        <v>VF_EMPTY</v>
      </c>
      <c r="P619" s="21" t="str">
        <f>IF(ISBLANK('ECR Summary'!AL661),"VF_EMPTY",'ECR Summary'!AL661)</f>
        <v>VF_EMPTY</v>
      </c>
      <c r="Q619" s="21" t="str">
        <f>IF(ISBLANK('ECR Summary'!AQ661),"VF_EMPTY",'ECR Summary'!AQ661)</f>
        <v>VF_EMPTY</v>
      </c>
      <c r="R619" s="21" t="str">
        <f>IF(ISBLANK('ECR Summary'!AS661),"VF_EMPTY",'ECR Summary'!AS661)</f>
        <v>VF_EMPTY</v>
      </c>
      <c r="S619" s="21" t="str">
        <f>IF(ISBLANK('ECR Summary'!BD661),"VF_EMPTY",'ECR Summary'!BD661)</f>
        <v>VF_EMPTY</v>
      </c>
      <c r="T619" s="21" t="str">
        <f>IF(ISBLANK('ECR Summary'!BE661),"VF_EMPTY",'ECR Summary'!BE661)</f>
        <v>VF_EMPTY</v>
      </c>
      <c r="U619" s="21" t="str">
        <f>IF(ISBLANK('ECR Summary'!BH661),"VF_EMPTY",'ECR Summary'!BH661)</f>
        <v>VF_EMPTY</v>
      </c>
      <c r="V619" s="21" t="str">
        <f>IF(ISBLANK('ECR Summary'!BM661),"VF_EMPTY",'ECR Summary'!BM661)</f>
        <v>VF_EMPTY</v>
      </c>
      <c r="W619" s="21" t="str">
        <f>IF(ISBLANK('ECR Summary'!BU661),"VF_EMPTY",'ECR Summary'!BU661)</f>
        <v>VF_EMPTY</v>
      </c>
      <c r="X619" s="21" t="str">
        <f>IF(ISBLANK('ECR Summary'!CA661),"VF_EMPTY",'ECR Summary'!CA661)</f>
        <v>VF_EMPTY</v>
      </c>
      <c r="Z619" s="47" t="str">
        <f>IF(ISBLANK('ECR Summary'!AG661),"VF_EMPTY",'ECR Summary'!AG661)</f>
        <v>VF_EMPTY</v>
      </c>
      <c r="AA619" s="47" t="str">
        <f>IF(ISBLANK('ECR Summary'!BQ661),"VF_EMPTY",'ECR Summary'!BQ661)</f>
        <v>VF_EMPTY</v>
      </c>
    </row>
    <row r="620" spans="1:27">
      <c r="A620" s="21" t="str">
        <f>IF(ISBLANK('ECR Summary'!B662),"VF_EMPTY",'ECR Summary'!B662)</f>
        <v>VF_EMPTY</v>
      </c>
      <c r="B620" s="21" t="str">
        <f>IF(ISBLANK('ECR Summary'!E662),"VF_EMPTY",'ECR Summary'!E662)</f>
        <v>VF_EMPTY</v>
      </c>
      <c r="C620" s="21" t="str">
        <f>IF(ISBLANK('ECR Summary'!G662),"VF_EMPTY",'ECR Summary'!G662)</f>
        <v>VF_EMPTY</v>
      </c>
      <c r="D620" s="21" t="str">
        <f>IF(ISBLANK('ECR Summary'!H662),"VF_EMPTY",'ECR Summary'!H662)</f>
        <v>VF_EMPTY</v>
      </c>
      <c r="E620" s="21" t="str">
        <f>IF(ISBLANK('ECR Summary'!I662),"VF_EMPTY",'ECR Summary'!I662)</f>
        <v>VF_EMPTY</v>
      </c>
      <c r="F620" s="21" t="str">
        <f>IF(ISBLANK('ECR Summary'!J662),"VF_EMPTY",'ECR Summary'!J662)</f>
        <v>VF_EMPTY</v>
      </c>
      <c r="G620" s="21" t="str">
        <f>IF(ISBLANK('ECR Summary'!L662),"VF_EMPTY",'ECR Summary'!L662)</f>
        <v>VF_EMPTY</v>
      </c>
      <c r="H620" s="21" t="str">
        <f>IF(ISBLANK('ECR Summary'!M662),"VF_EMPTY",'ECR Summary'!M662)</f>
        <v>VF_EMPTY</v>
      </c>
      <c r="I620" s="21" t="str">
        <f>IF(ISBLANK('ECR Summary'!O662),"VF_EMPTY",'ECR Summary'!O662)</f>
        <v>VF_EMPTY</v>
      </c>
      <c r="J620" s="21" t="str">
        <f>IF(ISBLANK('ECR Summary'!R662),"VF_EMPTY",'ECR Summary'!R662)</f>
        <v>VF_EMPTY</v>
      </c>
      <c r="K620" s="21" t="str">
        <f>IF(ISBLANK('ECR Summary'!S662),"VF_EMPTY",'ECR Summary'!S662)</f>
        <v>VF_EMPTY</v>
      </c>
      <c r="L620" s="21" t="str">
        <f>IF(ISBLANK('ECR Summary'!T662),"VF_EMPTY",'ECR Summary'!T662)</f>
        <v>VF_EMPTY</v>
      </c>
      <c r="M620" s="21" t="str">
        <f>IF(ISBLANK('ECR Summary'!U662),"VF_EMPTY",'ECR Summary'!U662)</f>
        <v>VF_EMPTY</v>
      </c>
      <c r="N620" s="21" t="str">
        <f>IF(ISBLANK('ECR Summary'!AC662),"VF_EMPTY",'ECR Summary'!AC662)</f>
        <v>VF_EMPTY</v>
      </c>
      <c r="O620" s="21" t="str">
        <f>IF(ISBLANK('ECR Summary'!AF662),"VF_EMPTY",'ECR Summary'!AF662)</f>
        <v>VF_EMPTY</v>
      </c>
      <c r="P620" s="21" t="str">
        <f>IF(ISBLANK('ECR Summary'!AL662),"VF_EMPTY",'ECR Summary'!AL662)</f>
        <v>VF_EMPTY</v>
      </c>
      <c r="Q620" s="21" t="str">
        <f>IF(ISBLANK('ECR Summary'!AQ662),"VF_EMPTY",'ECR Summary'!AQ662)</f>
        <v>VF_EMPTY</v>
      </c>
      <c r="R620" s="21" t="str">
        <f>IF(ISBLANK('ECR Summary'!AS662),"VF_EMPTY",'ECR Summary'!AS662)</f>
        <v>VF_EMPTY</v>
      </c>
      <c r="S620" s="21" t="str">
        <f>IF(ISBLANK('ECR Summary'!BD662),"VF_EMPTY",'ECR Summary'!BD662)</f>
        <v>VF_EMPTY</v>
      </c>
      <c r="T620" s="21" t="str">
        <f>IF(ISBLANK('ECR Summary'!BE662),"VF_EMPTY",'ECR Summary'!BE662)</f>
        <v>VF_EMPTY</v>
      </c>
      <c r="U620" s="21" t="str">
        <f>IF(ISBLANK('ECR Summary'!BH662),"VF_EMPTY",'ECR Summary'!BH662)</f>
        <v>VF_EMPTY</v>
      </c>
      <c r="V620" s="21" t="str">
        <f>IF(ISBLANK('ECR Summary'!BM662),"VF_EMPTY",'ECR Summary'!BM662)</f>
        <v>VF_EMPTY</v>
      </c>
      <c r="W620" s="21" t="str">
        <f>IF(ISBLANK('ECR Summary'!BU662),"VF_EMPTY",'ECR Summary'!BU662)</f>
        <v>VF_EMPTY</v>
      </c>
      <c r="X620" s="21" t="str">
        <f>IF(ISBLANK('ECR Summary'!CA662),"VF_EMPTY",'ECR Summary'!CA662)</f>
        <v>VF_EMPTY</v>
      </c>
      <c r="Z620" s="47" t="str">
        <f>IF(ISBLANK('ECR Summary'!AG662),"VF_EMPTY",'ECR Summary'!AG662)</f>
        <v>VF_EMPTY</v>
      </c>
      <c r="AA620" s="47" t="str">
        <f>IF(ISBLANK('ECR Summary'!BQ662),"VF_EMPTY",'ECR Summary'!BQ662)</f>
        <v>VF_EMPTY</v>
      </c>
    </row>
    <row r="621" spans="1:27">
      <c r="A621" s="21" t="str">
        <f>IF(ISBLANK('ECR Summary'!B663),"VF_EMPTY",'ECR Summary'!B663)</f>
        <v>VF_EMPTY</v>
      </c>
      <c r="B621" s="21" t="str">
        <f>IF(ISBLANK('ECR Summary'!E663),"VF_EMPTY",'ECR Summary'!E663)</f>
        <v>VF_EMPTY</v>
      </c>
      <c r="C621" s="21" t="str">
        <f>IF(ISBLANK('ECR Summary'!G663),"VF_EMPTY",'ECR Summary'!G663)</f>
        <v>VF_EMPTY</v>
      </c>
      <c r="D621" s="21" t="str">
        <f>IF(ISBLANK('ECR Summary'!H663),"VF_EMPTY",'ECR Summary'!H663)</f>
        <v>VF_EMPTY</v>
      </c>
      <c r="E621" s="21" t="str">
        <f>IF(ISBLANK('ECR Summary'!I663),"VF_EMPTY",'ECR Summary'!I663)</f>
        <v>VF_EMPTY</v>
      </c>
      <c r="F621" s="21" t="str">
        <f>IF(ISBLANK('ECR Summary'!J663),"VF_EMPTY",'ECR Summary'!J663)</f>
        <v>VF_EMPTY</v>
      </c>
      <c r="G621" s="21" t="str">
        <f>IF(ISBLANK('ECR Summary'!L663),"VF_EMPTY",'ECR Summary'!L663)</f>
        <v>VF_EMPTY</v>
      </c>
      <c r="H621" s="21" t="str">
        <f>IF(ISBLANK('ECR Summary'!M663),"VF_EMPTY",'ECR Summary'!M663)</f>
        <v>VF_EMPTY</v>
      </c>
      <c r="I621" s="21" t="str">
        <f>IF(ISBLANK('ECR Summary'!O663),"VF_EMPTY",'ECR Summary'!O663)</f>
        <v>VF_EMPTY</v>
      </c>
      <c r="J621" s="21" t="str">
        <f>IF(ISBLANK('ECR Summary'!R663),"VF_EMPTY",'ECR Summary'!R663)</f>
        <v>VF_EMPTY</v>
      </c>
      <c r="K621" s="21" t="str">
        <f>IF(ISBLANK('ECR Summary'!S663),"VF_EMPTY",'ECR Summary'!S663)</f>
        <v>VF_EMPTY</v>
      </c>
      <c r="L621" s="21" t="str">
        <f>IF(ISBLANK('ECR Summary'!T663),"VF_EMPTY",'ECR Summary'!T663)</f>
        <v>VF_EMPTY</v>
      </c>
      <c r="M621" s="21" t="str">
        <f>IF(ISBLANK('ECR Summary'!U663),"VF_EMPTY",'ECR Summary'!U663)</f>
        <v>VF_EMPTY</v>
      </c>
      <c r="N621" s="21" t="str">
        <f>IF(ISBLANK('ECR Summary'!AC663),"VF_EMPTY",'ECR Summary'!AC663)</f>
        <v>VF_EMPTY</v>
      </c>
      <c r="O621" s="21" t="str">
        <f>IF(ISBLANK('ECR Summary'!AF663),"VF_EMPTY",'ECR Summary'!AF663)</f>
        <v>VF_EMPTY</v>
      </c>
      <c r="P621" s="21" t="str">
        <f>IF(ISBLANK('ECR Summary'!AL663),"VF_EMPTY",'ECR Summary'!AL663)</f>
        <v>VF_EMPTY</v>
      </c>
      <c r="Q621" s="21" t="str">
        <f>IF(ISBLANK('ECR Summary'!AQ663),"VF_EMPTY",'ECR Summary'!AQ663)</f>
        <v>VF_EMPTY</v>
      </c>
      <c r="R621" s="21" t="str">
        <f>IF(ISBLANK('ECR Summary'!AS663),"VF_EMPTY",'ECR Summary'!AS663)</f>
        <v>VF_EMPTY</v>
      </c>
      <c r="S621" s="21" t="str">
        <f>IF(ISBLANK('ECR Summary'!BD663),"VF_EMPTY",'ECR Summary'!BD663)</f>
        <v>VF_EMPTY</v>
      </c>
      <c r="T621" s="21" t="str">
        <f>IF(ISBLANK('ECR Summary'!BE663),"VF_EMPTY",'ECR Summary'!BE663)</f>
        <v>VF_EMPTY</v>
      </c>
      <c r="U621" s="21" t="str">
        <f>IF(ISBLANK('ECR Summary'!BH663),"VF_EMPTY",'ECR Summary'!BH663)</f>
        <v>VF_EMPTY</v>
      </c>
      <c r="V621" s="21" t="str">
        <f>IF(ISBLANK('ECR Summary'!BM663),"VF_EMPTY",'ECR Summary'!BM663)</f>
        <v>VF_EMPTY</v>
      </c>
      <c r="W621" s="21" t="str">
        <f>IF(ISBLANK('ECR Summary'!BU663),"VF_EMPTY",'ECR Summary'!BU663)</f>
        <v>VF_EMPTY</v>
      </c>
      <c r="X621" s="21" t="str">
        <f>IF(ISBLANK('ECR Summary'!CA663),"VF_EMPTY",'ECR Summary'!CA663)</f>
        <v>VF_EMPTY</v>
      </c>
      <c r="Z621" s="47" t="str">
        <f>IF(ISBLANK('ECR Summary'!AG663),"VF_EMPTY",'ECR Summary'!AG663)</f>
        <v>VF_EMPTY</v>
      </c>
      <c r="AA621" s="47" t="str">
        <f>IF(ISBLANK('ECR Summary'!BQ663),"VF_EMPTY",'ECR Summary'!BQ663)</f>
        <v>VF_EMPTY</v>
      </c>
    </row>
    <row r="622" spans="1:27">
      <c r="A622" s="21" t="str">
        <f>IF(ISBLANK('ECR Summary'!B664),"VF_EMPTY",'ECR Summary'!B664)</f>
        <v>VF_EMPTY</v>
      </c>
      <c r="B622" s="21" t="str">
        <f>IF(ISBLANK('ECR Summary'!E664),"VF_EMPTY",'ECR Summary'!E664)</f>
        <v>VF_EMPTY</v>
      </c>
      <c r="C622" s="21" t="str">
        <f>IF(ISBLANK('ECR Summary'!G664),"VF_EMPTY",'ECR Summary'!G664)</f>
        <v>VF_EMPTY</v>
      </c>
      <c r="D622" s="21" t="str">
        <f>IF(ISBLANK('ECR Summary'!H664),"VF_EMPTY",'ECR Summary'!H664)</f>
        <v>VF_EMPTY</v>
      </c>
      <c r="E622" s="21" t="str">
        <f>IF(ISBLANK('ECR Summary'!I664),"VF_EMPTY",'ECR Summary'!I664)</f>
        <v>VF_EMPTY</v>
      </c>
      <c r="F622" s="21" t="str">
        <f>IF(ISBLANK('ECR Summary'!J664),"VF_EMPTY",'ECR Summary'!J664)</f>
        <v>VF_EMPTY</v>
      </c>
      <c r="G622" s="21" t="str">
        <f>IF(ISBLANK('ECR Summary'!L664),"VF_EMPTY",'ECR Summary'!L664)</f>
        <v>VF_EMPTY</v>
      </c>
      <c r="H622" s="21" t="str">
        <f>IF(ISBLANK('ECR Summary'!M664),"VF_EMPTY",'ECR Summary'!M664)</f>
        <v>VF_EMPTY</v>
      </c>
      <c r="I622" s="21" t="str">
        <f>IF(ISBLANK('ECR Summary'!O664),"VF_EMPTY",'ECR Summary'!O664)</f>
        <v>VF_EMPTY</v>
      </c>
      <c r="J622" s="21" t="str">
        <f>IF(ISBLANK('ECR Summary'!R664),"VF_EMPTY",'ECR Summary'!R664)</f>
        <v>VF_EMPTY</v>
      </c>
      <c r="K622" s="21" t="str">
        <f>IF(ISBLANK('ECR Summary'!S664),"VF_EMPTY",'ECR Summary'!S664)</f>
        <v>VF_EMPTY</v>
      </c>
      <c r="L622" s="21" t="str">
        <f>IF(ISBLANK('ECR Summary'!T664),"VF_EMPTY",'ECR Summary'!T664)</f>
        <v>VF_EMPTY</v>
      </c>
      <c r="M622" s="21" t="str">
        <f>IF(ISBLANK('ECR Summary'!U664),"VF_EMPTY",'ECR Summary'!U664)</f>
        <v>VF_EMPTY</v>
      </c>
      <c r="N622" s="21" t="str">
        <f>IF(ISBLANK('ECR Summary'!AC664),"VF_EMPTY",'ECR Summary'!AC664)</f>
        <v>VF_EMPTY</v>
      </c>
      <c r="O622" s="21" t="str">
        <f>IF(ISBLANK('ECR Summary'!AF664),"VF_EMPTY",'ECR Summary'!AF664)</f>
        <v>VF_EMPTY</v>
      </c>
      <c r="P622" s="21" t="str">
        <f>IF(ISBLANK('ECR Summary'!AL664),"VF_EMPTY",'ECR Summary'!AL664)</f>
        <v>VF_EMPTY</v>
      </c>
      <c r="Q622" s="21" t="str">
        <f>IF(ISBLANK('ECR Summary'!AQ664),"VF_EMPTY",'ECR Summary'!AQ664)</f>
        <v>VF_EMPTY</v>
      </c>
      <c r="R622" s="21" t="str">
        <f>IF(ISBLANK('ECR Summary'!AS664),"VF_EMPTY",'ECR Summary'!AS664)</f>
        <v>VF_EMPTY</v>
      </c>
      <c r="S622" s="21" t="str">
        <f>IF(ISBLANK('ECR Summary'!BD664),"VF_EMPTY",'ECR Summary'!BD664)</f>
        <v>VF_EMPTY</v>
      </c>
      <c r="T622" s="21" t="str">
        <f>IF(ISBLANK('ECR Summary'!BE664),"VF_EMPTY",'ECR Summary'!BE664)</f>
        <v>VF_EMPTY</v>
      </c>
      <c r="U622" s="21" t="str">
        <f>IF(ISBLANK('ECR Summary'!BH664),"VF_EMPTY",'ECR Summary'!BH664)</f>
        <v>VF_EMPTY</v>
      </c>
      <c r="V622" s="21" t="str">
        <f>IF(ISBLANK('ECR Summary'!BM664),"VF_EMPTY",'ECR Summary'!BM664)</f>
        <v>VF_EMPTY</v>
      </c>
      <c r="W622" s="21" t="str">
        <f>IF(ISBLANK('ECR Summary'!BU664),"VF_EMPTY",'ECR Summary'!BU664)</f>
        <v>VF_EMPTY</v>
      </c>
      <c r="X622" s="21" t="str">
        <f>IF(ISBLANK('ECR Summary'!CA664),"VF_EMPTY",'ECR Summary'!CA664)</f>
        <v>VF_EMPTY</v>
      </c>
      <c r="Z622" s="47" t="str">
        <f>IF(ISBLANK('ECR Summary'!AG664),"VF_EMPTY",'ECR Summary'!AG664)</f>
        <v>VF_EMPTY</v>
      </c>
      <c r="AA622" s="47" t="str">
        <f>IF(ISBLANK('ECR Summary'!BQ664),"VF_EMPTY",'ECR Summary'!BQ664)</f>
        <v>VF_EMPTY</v>
      </c>
    </row>
    <row r="623" spans="1:27">
      <c r="A623" s="21" t="str">
        <f>IF(ISBLANK('ECR Summary'!B665),"VF_EMPTY",'ECR Summary'!B665)</f>
        <v>VF_EMPTY</v>
      </c>
      <c r="B623" s="21" t="str">
        <f>IF(ISBLANK('ECR Summary'!E665),"VF_EMPTY",'ECR Summary'!E665)</f>
        <v>VF_EMPTY</v>
      </c>
      <c r="C623" s="21" t="str">
        <f>IF(ISBLANK('ECR Summary'!G665),"VF_EMPTY",'ECR Summary'!G665)</f>
        <v>VF_EMPTY</v>
      </c>
      <c r="D623" s="21" t="str">
        <f>IF(ISBLANK('ECR Summary'!H665),"VF_EMPTY",'ECR Summary'!H665)</f>
        <v>VF_EMPTY</v>
      </c>
      <c r="E623" s="21" t="str">
        <f>IF(ISBLANK('ECR Summary'!I665),"VF_EMPTY",'ECR Summary'!I665)</f>
        <v>VF_EMPTY</v>
      </c>
      <c r="F623" s="21" t="str">
        <f>IF(ISBLANK('ECR Summary'!J665),"VF_EMPTY",'ECR Summary'!J665)</f>
        <v>VF_EMPTY</v>
      </c>
      <c r="G623" s="21" t="str">
        <f>IF(ISBLANK('ECR Summary'!L665),"VF_EMPTY",'ECR Summary'!L665)</f>
        <v>VF_EMPTY</v>
      </c>
      <c r="H623" s="21" t="str">
        <f>IF(ISBLANK('ECR Summary'!M665),"VF_EMPTY",'ECR Summary'!M665)</f>
        <v>VF_EMPTY</v>
      </c>
      <c r="I623" s="21" t="str">
        <f>IF(ISBLANK('ECR Summary'!O665),"VF_EMPTY",'ECR Summary'!O665)</f>
        <v>VF_EMPTY</v>
      </c>
      <c r="J623" s="21" t="str">
        <f>IF(ISBLANK('ECR Summary'!R665),"VF_EMPTY",'ECR Summary'!R665)</f>
        <v>VF_EMPTY</v>
      </c>
      <c r="K623" s="21" t="str">
        <f>IF(ISBLANK('ECR Summary'!S665),"VF_EMPTY",'ECR Summary'!S665)</f>
        <v>VF_EMPTY</v>
      </c>
      <c r="L623" s="21" t="str">
        <f>IF(ISBLANK('ECR Summary'!T665),"VF_EMPTY",'ECR Summary'!T665)</f>
        <v>VF_EMPTY</v>
      </c>
      <c r="M623" s="21" t="str">
        <f>IF(ISBLANK('ECR Summary'!U665),"VF_EMPTY",'ECR Summary'!U665)</f>
        <v>VF_EMPTY</v>
      </c>
      <c r="N623" s="21" t="str">
        <f>IF(ISBLANK('ECR Summary'!AC665),"VF_EMPTY",'ECR Summary'!AC665)</f>
        <v>VF_EMPTY</v>
      </c>
      <c r="O623" s="21" t="str">
        <f>IF(ISBLANK('ECR Summary'!AF665),"VF_EMPTY",'ECR Summary'!AF665)</f>
        <v>VF_EMPTY</v>
      </c>
      <c r="P623" s="21" t="str">
        <f>IF(ISBLANK('ECR Summary'!AL665),"VF_EMPTY",'ECR Summary'!AL665)</f>
        <v>VF_EMPTY</v>
      </c>
      <c r="Q623" s="21" t="str">
        <f>IF(ISBLANK('ECR Summary'!AQ665),"VF_EMPTY",'ECR Summary'!AQ665)</f>
        <v>VF_EMPTY</v>
      </c>
      <c r="R623" s="21" t="str">
        <f>IF(ISBLANK('ECR Summary'!AS665),"VF_EMPTY",'ECR Summary'!AS665)</f>
        <v>VF_EMPTY</v>
      </c>
      <c r="S623" s="21" t="str">
        <f>IF(ISBLANK('ECR Summary'!BD665),"VF_EMPTY",'ECR Summary'!BD665)</f>
        <v>VF_EMPTY</v>
      </c>
      <c r="T623" s="21" t="str">
        <f>IF(ISBLANK('ECR Summary'!BE665),"VF_EMPTY",'ECR Summary'!BE665)</f>
        <v>VF_EMPTY</v>
      </c>
      <c r="U623" s="21" t="str">
        <f>IF(ISBLANK('ECR Summary'!BH665),"VF_EMPTY",'ECR Summary'!BH665)</f>
        <v>VF_EMPTY</v>
      </c>
      <c r="V623" s="21" t="str">
        <f>IF(ISBLANK('ECR Summary'!BM665),"VF_EMPTY",'ECR Summary'!BM665)</f>
        <v>VF_EMPTY</v>
      </c>
      <c r="W623" s="21" t="str">
        <f>IF(ISBLANK('ECR Summary'!BU665),"VF_EMPTY",'ECR Summary'!BU665)</f>
        <v>VF_EMPTY</v>
      </c>
      <c r="X623" s="21" t="str">
        <f>IF(ISBLANK('ECR Summary'!CA665),"VF_EMPTY",'ECR Summary'!CA665)</f>
        <v>VF_EMPTY</v>
      </c>
      <c r="Z623" s="47" t="str">
        <f>IF(ISBLANK('ECR Summary'!AG665),"VF_EMPTY",'ECR Summary'!AG665)</f>
        <v>VF_EMPTY</v>
      </c>
      <c r="AA623" s="47" t="str">
        <f>IF(ISBLANK('ECR Summary'!BQ665),"VF_EMPTY",'ECR Summary'!BQ665)</f>
        <v>VF_EMPTY</v>
      </c>
    </row>
    <row r="624" spans="1:27">
      <c r="A624" s="21" t="str">
        <f>IF(ISBLANK('ECR Summary'!B666),"VF_EMPTY",'ECR Summary'!B666)</f>
        <v>VF_EMPTY</v>
      </c>
      <c r="B624" s="21" t="str">
        <f>IF(ISBLANK('ECR Summary'!E666),"VF_EMPTY",'ECR Summary'!E666)</f>
        <v>VF_EMPTY</v>
      </c>
      <c r="C624" s="21" t="str">
        <f>IF(ISBLANK('ECR Summary'!G666),"VF_EMPTY",'ECR Summary'!G666)</f>
        <v>VF_EMPTY</v>
      </c>
      <c r="D624" s="21" t="str">
        <f>IF(ISBLANK('ECR Summary'!H666),"VF_EMPTY",'ECR Summary'!H666)</f>
        <v>VF_EMPTY</v>
      </c>
      <c r="E624" s="21" t="str">
        <f>IF(ISBLANK('ECR Summary'!I666),"VF_EMPTY",'ECR Summary'!I666)</f>
        <v>VF_EMPTY</v>
      </c>
      <c r="F624" s="21" t="str">
        <f>IF(ISBLANK('ECR Summary'!J666),"VF_EMPTY",'ECR Summary'!J666)</f>
        <v>VF_EMPTY</v>
      </c>
      <c r="G624" s="21" t="str">
        <f>IF(ISBLANK('ECR Summary'!L666),"VF_EMPTY",'ECR Summary'!L666)</f>
        <v>VF_EMPTY</v>
      </c>
      <c r="H624" s="21" t="str">
        <f>IF(ISBLANK('ECR Summary'!M666),"VF_EMPTY",'ECR Summary'!M666)</f>
        <v>VF_EMPTY</v>
      </c>
      <c r="I624" s="21" t="str">
        <f>IF(ISBLANK('ECR Summary'!O666),"VF_EMPTY",'ECR Summary'!O666)</f>
        <v>VF_EMPTY</v>
      </c>
      <c r="J624" s="21" t="str">
        <f>IF(ISBLANK('ECR Summary'!R666),"VF_EMPTY",'ECR Summary'!R666)</f>
        <v>VF_EMPTY</v>
      </c>
      <c r="K624" s="21" t="str">
        <f>IF(ISBLANK('ECR Summary'!S666),"VF_EMPTY",'ECR Summary'!S666)</f>
        <v>VF_EMPTY</v>
      </c>
      <c r="L624" s="21" t="str">
        <f>IF(ISBLANK('ECR Summary'!T666),"VF_EMPTY",'ECR Summary'!T666)</f>
        <v>VF_EMPTY</v>
      </c>
      <c r="M624" s="21" t="str">
        <f>IF(ISBLANK('ECR Summary'!U666),"VF_EMPTY",'ECR Summary'!U666)</f>
        <v>VF_EMPTY</v>
      </c>
      <c r="N624" s="21" t="str">
        <f>IF(ISBLANK('ECR Summary'!AC666),"VF_EMPTY",'ECR Summary'!AC666)</f>
        <v>VF_EMPTY</v>
      </c>
      <c r="O624" s="21" t="str">
        <f>IF(ISBLANK('ECR Summary'!AF666),"VF_EMPTY",'ECR Summary'!AF666)</f>
        <v>VF_EMPTY</v>
      </c>
      <c r="P624" s="21" t="str">
        <f>IF(ISBLANK('ECR Summary'!AL666),"VF_EMPTY",'ECR Summary'!AL666)</f>
        <v>VF_EMPTY</v>
      </c>
      <c r="Q624" s="21" t="str">
        <f>IF(ISBLANK('ECR Summary'!AQ666),"VF_EMPTY",'ECR Summary'!AQ666)</f>
        <v>VF_EMPTY</v>
      </c>
      <c r="R624" s="21" t="str">
        <f>IF(ISBLANK('ECR Summary'!AS666),"VF_EMPTY",'ECR Summary'!AS666)</f>
        <v>VF_EMPTY</v>
      </c>
      <c r="S624" s="21" t="str">
        <f>IF(ISBLANK('ECR Summary'!BD666),"VF_EMPTY",'ECR Summary'!BD666)</f>
        <v>VF_EMPTY</v>
      </c>
      <c r="T624" s="21" t="str">
        <f>IF(ISBLANK('ECR Summary'!BE666),"VF_EMPTY",'ECR Summary'!BE666)</f>
        <v>VF_EMPTY</v>
      </c>
      <c r="U624" s="21" t="str">
        <f>IF(ISBLANK('ECR Summary'!BH666),"VF_EMPTY",'ECR Summary'!BH666)</f>
        <v>VF_EMPTY</v>
      </c>
      <c r="V624" s="21" t="str">
        <f>IF(ISBLANK('ECR Summary'!BM666),"VF_EMPTY",'ECR Summary'!BM666)</f>
        <v>VF_EMPTY</v>
      </c>
      <c r="W624" s="21" t="str">
        <f>IF(ISBLANK('ECR Summary'!BU666),"VF_EMPTY",'ECR Summary'!BU666)</f>
        <v>VF_EMPTY</v>
      </c>
      <c r="X624" s="21" t="str">
        <f>IF(ISBLANK('ECR Summary'!CA666),"VF_EMPTY",'ECR Summary'!CA666)</f>
        <v>VF_EMPTY</v>
      </c>
      <c r="Z624" s="47" t="str">
        <f>IF(ISBLANK('ECR Summary'!AG666),"VF_EMPTY",'ECR Summary'!AG666)</f>
        <v>VF_EMPTY</v>
      </c>
      <c r="AA624" s="47" t="str">
        <f>IF(ISBLANK('ECR Summary'!BQ666),"VF_EMPTY",'ECR Summary'!BQ666)</f>
        <v>VF_EMPTY</v>
      </c>
    </row>
    <row r="625" spans="1:27">
      <c r="A625" s="21" t="str">
        <f>IF(ISBLANK('ECR Summary'!B667),"VF_EMPTY",'ECR Summary'!B667)</f>
        <v>VF_EMPTY</v>
      </c>
      <c r="B625" s="21" t="str">
        <f>IF(ISBLANK('ECR Summary'!E667),"VF_EMPTY",'ECR Summary'!E667)</f>
        <v>VF_EMPTY</v>
      </c>
      <c r="C625" s="21" t="str">
        <f>IF(ISBLANK('ECR Summary'!G667),"VF_EMPTY",'ECR Summary'!G667)</f>
        <v>VF_EMPTY</v>
      </c>
      <c r="D625" s="21" t="str">
        <f>IF(ISBLANK('ECR Summary'!H667),"VF_EMPTY",'ECR Summary'!H667)</f>
        <v>VF_EMPTY</v>
      </c>
      <c r="E625" s="21" t="str">
        <f>IF(ISBLANK('ECR Summary'!I667),"VF_EMPTY",'ECR Summary'!I667)</f>
        <v>VF_EMPTY</v>
      </c>
      <c r="F625" s="21" t="str">
        <f>IF(ISBLANK('ECR Summary'!J667),"VF_EMPTY",'ECR Summary'!J667)</f>
        <v>VF_EMPTY</v>
      </c>
      <c r="G625" s="21" t="str">
        <f>IF(ISBLANK('ECR Summary'!L667),"VF_EMPTY",'ECR Summary'!L667)</f>
        <v>VF_EMPTY</v>
      </c>
      <c r="H625" s="21" t="str">
        <f>IF(ISBLANK('ECR Summary'!M667),"VF_EMPTY",'ECR Summary'!M667)</f>
        <v>VF_EMPTY</v>
      </c>
      <c r="I625" s="21" t="str">
        <f>IF(ISBLANK('ECR Summary'!O667),"VF_EMPTY",'ECR Summary'!O667)</f>
        <v>VF_EMPTY</v>
      </c>
      <c r="J625" s="21" t="str">
        <f>IF(ISBLANK('ECR Summary'!R667),"VF_EMPTY",'ECR Summary'!R667)</f>
        <v>VF_EMPTY</v>
      </c>
      <c r="K625" s="21" t="str">
        <f>IF(ISBLANK('ECR Summary'!S667),"VF_EMPTY",'ECR Summary'!S667)</f>
        <v>VF_EMPTY</v>
      </c>
      <c r="L625" s="21" t="str">
        <f>IF(ISBLANK('ECR Summary'!T667),"VF_EMPTY",'ECR Summary'!T667)</f>
        <v>VF_EMPTY</v>
      </c>
      <c r="M625" s="21" t="str">
        <f>IF(ISBLANK('ECR Summary'!U667),"VF_EMPTY",'ECR Summary'!U667)</f>
        <v>VF_EMPTY</v>
      </c>
      <c r="N625" s="21" t="str">
        <f>IF(ISBLANK('ECR Summary'!AC667),"VF_EMPTY",'ECR Summary'!AC667)</f>
        <v>VF_EMPTY</v>
      </c>
      <c r="O625" s="21" t="str">
        <f>IF(ISBLANK('ECR Summary'!AF667),"VF_EMPTY",'ECR Summary'!AF667)</f>
        <v>VF_EMPTY</v>
      </c>
      <c r="P625" s="21" t="str">
        <f>IF(ISBLANK('ECR Summary'!AL667),"VF_EMPTY",'ECR Summary'!AL667)</f>
        <v>VF_EMPTY</v>
      </c>
      <c r="Q625" s="21" t="str">
        <f>IF(ISBLANK('ECR Summary'!AQ667),"VF_EMPTY",'ECR Summary'!AQ667)</f>
        <v>VF_EMPTY</v>
      </c>
      <c r="R625" s="21" t="str">
        <f>IF(ISBLANK('ECR Summary'!AS667),"VF_EMPTY",'ECR Summary'!AS667)</f>
        <v>VF_EMPTY</v>
      </c>
      <c r="S625" s="21" t="str">
        <f>IF(ISBLANK('ECR Summary'!BD667),"VF_EMPTY",'ECR Summary'!BD667)</f>
        <v>VF_EMPTY</v>
      </c>
      <c r="T625" s="21" t="str">
        <f>IF(ISBLANK('ECR Summary'!BE667),"VF_EMPTY",'ECR Summary'!BE667)</f>
        <v>VF_EMPTY</v>
      </c>
      <c r="U625" s="21" t="str">
        <f>IF(ISBLANK('ECR Summary'!BH667),"VF_EMPTY",'ECR Summary'!BH667)</f>
        <v>VF_EMPTY</v>
      </c>
      <c r="V625" s="21" t="str">
        <f>IF(ISBLANK('ECR Summary'!BM667),"VF_EMPTY",'ECR Summary'!BM667)</f>
        <v>VF_EMPTY</v>
      </c>
      <c r="W625" s="21" t="str">
        <f>IF(ISBLANK('ECR Summary'!BU667),"VF_EMPTY",'ECR Summary'!BU667)</f>
        <v>VF_EMPTY</v>
      </c>
      <c r="X625" s="21" t="str">
        <f>IF(ISBLANK('ECR Summary'!CA667),"VF_EMPTY",'ECR Summary'!CA667)</f>
        <v>VF_EMPTY</v>
      </c>
      <c r="Z625" s="47" t="str">
        <f>IF(ISBLANK('ECR Summary'!AG667),"VF_EMPTY",'ECR Summary'!AG667)</f>
        <v>VF_EMPTY</v>
      </c>
      <c r="AA625" s="47" t="str">
        <f>IF(ISBLANK('ECR Summary'!BQ667),"VF_EMPTY",'ECR Summary'!BQ667)</f>
        <v>VF_EMPTY</v>
      </c>
    </row>
    <row r="626" spans="1:27">
      <c r="A626" s="21" t="str">
        <f>IF(ISBLANK('ECR Summary'!B668),"VF_EMPTY",'ECR Summary'!B668)</f>
        <v>VF_EMPTY</v>
      </c>
      <c r="B626" s="21" t="str">
        <f>IF(ISBLANK('ECR Summary'!E668),"VF_EMPTY",'ECR Summary'!E668)</f>
        <v>VF_EMPTY</v>
      </c>
      <c r="C626" s="21" t="str">
        <f>IF(ISBLANK('ECR Summary'!G668),"VF_EMPTY",'ECR Summary'!G668)</f>
        <v>VF_EMPTY</v>
      </c>
      <c r="D626" s="21" t="str">
        <f>IF(ISBLANK('ECR Summary'!H668),"VF_EMPTY",'ECR Summary'!H668)</f>
        <v>VF_EMPTY</v>
      </c>
      <c r="E626" s="21" t="str">
        <f>IF(ISBLANK('ECR Summary'!I668),"VF_EMPTY",'ECR Summary'!I668)</f>
        <v>VF_EMPTY</v>
      </c>
      <c r="F626" s="21" t="str">
        <f>IF(ISBLANK('ECR Summary'!J668),"VF_EMPTY",'ECR Summary'!J668)</f>
        <v>VF_EMPTY</v>
      </c>
      <c r="G626" s="21" t="str">
        <f>IF(ISBLANK('ECR Summary'!L668),"VF_EMPTY",'ECR Summary'!L668)</f>
        <v>VF_EMPTY</v>
      </c>
      <c r="H626" s="21" t="str">
        <f>IF(ISBLANK('ECR Summary'!M668),"VF_EMPTY",'ECR Summary'!M668)</f>
        <v>VF_EMPTY</v>
      </c>
      <c r="I626" s="21" t="str">
        <f>IF(ISBLANK('ECR Summary'!O668),"VF_EMPTY",'ECR Summary'!O668)</f>
        <v>VF_EMPTY</v>
      </c>
      <c r="J626" s="21" t="str">
        <f>IF(ISBLANK('ECR Summary'!R668),"VF_EMPTY",'ECR Summary'!R668)</f>
        <v>VF_EMPTY</v>
      </c>
      <c r="K626" s="21" t="str">
        <f>IF(ISBLANK('ECR Summary'!S668),"VF_EMPTY",'ECR Summary'!S668)</f>
        <v>VF_EMPTY</v>
      </c>
      <c r="L626" s="21" t="str">
        <f>IF(ISBLANK('ECR Summary'!T668),"VF_EMPTY",'ECR Summary'!T668)</f>
        <v>VF_EMPTY</v>
      </c>
      <c r="M626" s="21" t="str">
        <f>IF(ISBLANK('ECR Summary'!U668),"VF_EMPTY",'ECR Summary'!U668)</f>
        <v>VF_EMPTY</v>
      </c>
      <c r="N626" s="21" t="str">
        <f>IF(ISBLANK('ECR Summary'!AC668),"VF_EMPTY",'ECR Summary'!AC668)</f>
        <v>VF_EMPTY</v>
      </c>
      <c r="O626" s="21" t="str">
        <f>IF(ISBLANK('ECR Summary'!AF668),"VF_EMPTY",'ECR Summary'!AF668)</f>
        <v>VF_EMPTY</v>
      </c>
      <c r="P626" s="21" t="str">
        <f>IF(ISBLANK('ECR Summary'!AL668),"VF_EMPTY",'ECR Summary'!AL668)</f>
        <v>VF_EMPTY</v>
      </c>
      <c r="Q626" s="21" t="str">
        <f>IF(ISBLANK('ECR Summary'!AQ668),"VF_EMPTY",'ECR Summary'!AQ668)</f>
        <v>VF_EMPTY</v>
      </c>
      <c r="R626" s="21" t="str">
        <f>IF(ISBLANK('ECR Summary'!AS668),"VF_EMPTY",'ECR Summary'!AS668)</f>
        <v>VF_EMPTY</v>
      </c>
      <c r="S626" s="21" t="str">
        <f>IF(ISBLANK('ECR Summary'!BD668),"VF_EMPTY",'ECR Summary'!BD668)</f>
        <v>VF_EMPTY</v>
      </c>
      <c r="T626" s="21" t="str">
        <f>IF(ISBLANK('ECR Summary'!BE668),"VF_EMPTY",'ECR Summary'!BE668)</f>
        <v>VF_EMPTY</v>
      </c>
      <c r="U626" s="21" t="str">
        <f>IF(ISBLANK('ECR Summary'!BH668),"VF_EMPTY",'ECR Summary'!BH668)</f>
        <v>VF_EMPTY</v>
      </c>
      <c r="V626" s="21" t="str">
        <f>IF(ISBLANK('ECR Summary'!BM668),"VF_EMPTY",'ECR Summary'!BM668)</f>
        <v>VF_EMPTY</v>
      </c>
      <c r="W626" s="21" t="str">
        <f>IF(ISBLANK('ECR Summary'!BU668),"VF_EMPTY",'ECR Summary'!BU668)</f>
        <v>VF_EMPTY</v>
      </c>
      <c r="X626" s="21" t="str">
        <f>IF(ISBLANK('ECR Summary'!CA668),"VF_EMPTY",'ECR Summary'!CA668)</f>
        <v>VF_EMPTY</v>
      </c>
      <c r="Z626" s="47" t="str">
        <f>IF(ISBLANK('ECR Summary'!AG668),"VF_EMPTY",'ECR Summary'!AG668)</f>
        <v>VF_EMPTY</v>
      </c>
      <c r="AA626" s="47" t="str">
        <f>IF(ISBLANK('ECR Summary'!BQ668),"VF_EMPTY",'ECR Summary'!BQ668)</f>
        <v>VF_EMPTY</v>
      </c>
    </row>
    <row r="627" spans="1:27">
      <c r="A627" s="21" t="str">
        <f>IF(ISBLANK('ECR Summary'!B669),"VF_EMPTY",'ECR Summary'!B669)</f>
        <v>VF_EMPTY</v>
      </c>
      <c r="B627" s="21" t="str">
        <f>IF(ISBLANK('ECR Summary'!E669),"VF_EMPTY",'ECR Summary'!E669)</f>
        <v>VF_EMPTY</v>
      </c>
      <c r="C627" s="21" t="str">
        <f>IF(ISBLANK('ECR Summary'!G669),"VF_EMPTY",'ECR Summary'!G669)</f>
        <v>VF_EMPTY</v>
      </c>
      <c r="D627" s="21" t="str">
        <f>IF(ISBLANK('ECR Summary'!H669),"VF_EMPTY",'ECR Summary'!H669)</f>
        <v>VF_EMPTY</v>
      </c>
      <c r="E627" s="21" t="str">
        <f>IF(ISBLANK('ECR Summary'!I669),"VF_EMPTY",'ECR Summary'!I669)</f>
        <v>VF_EMPTY</v>
      </c>
      <c r="F627" s="21" t="str">
        <f>IF(ISBLANK('ECR Summary'!J669),"VF_EMPTY",'ECR Summary'!J669)</f>
        <v>VF_EMPTY</v>
      </c>
      <c r="G627" s="21" t="str">
        <f>IF(ISBLANK('ECR Summary'!L669),"VF_EMPTY",'ECR Summary'!L669)</f>
        <v>VF_EMPTY</v>
      </c>
      <c r="H627" s="21" t="str">
        <f>IF(ISBLANK('ECR Summary'!M669),"VF_EMPTY",'ECR Summary'!M669)</f>
        <v>VF_EMPTY</v>
      </c>
      <c r="I627" s="21" t="str">
        <f>IF(ISBLANK('ECR Summary'!O669),"VF_EMPTY",'ECR Summary'!O669)</f>
        <v>VF_EMPTY</v>
      </c>
      <c r="J627" s="21" t="str">
        <f>IF(ISBLANK('ECR Summary'!R669),"VF_EMPTY",'ECR Summary'!R669)</f>
        <v>VF_EMPTY</v>
      </c>
      <c r="K627" s="21" t="str">
        <f>IF(ISBLANK('ECR Summary'!S669),"VF_EMPTY",'ECR Summary'!S669)</f>
        <v>VF_EMPTY</v>
      </c>
      <c r="L627" s="21" t="str">
        <f>IF(ISBLANK('ECR Summary'!T669),"VF_EMPTY",'ECR Summary'!T669)</f>
        <v>VF_EMPTY</v>
      </c>
      <c r="M627" s="21" t="str">
        <f>IF(ISBLANK('ECR Summary'!U669),"VF_EMPTY",'ECR Summary'!U669)</f>
        <v>VF_EMPTY</v>
      </c>
      <c r="N627" s="21" t="str">
        <f>IF(ISBLANK('ECR Summary'!AC669),"VF_EMPTY",'ECR Summary'!AC669)</f>
        <v>VF_EMPTY</v>
      </c>
      <c r="O627" s="21" t="str">
        <f>IF(ISBLANK('ECR Summary'!AF669),"VF_EMPTY",'ECR Summary'!AF669)</f>
        <v>VF_EMPTY</v>
      </c>
      <c r="P627" s="21" t="str">
        <f>IF(ISBLANK('ECR Summary'!AL669),"VF_EMPTY",'ECR Summary'!AL669)</f>
        <v>VF_EMPTY</v>
      </c>
      <c r="Q627" s="21" t="str">
        <f>IF(ISBLANK('ECR Summary'!AQ669),"VF_EMPTY",'ECR Summary'!AQ669)</f>
        <v>VF_EMPTY</v>
      </c>
      <c r="R627" s="21" t="str">
        <f>IF(ISBLANK('ECR Summary'!AS669),"VF_EMPTY",'ECR Summary'!AS669)</f>
        <v>VF_EMPTY</v>
      </c>
      <c r="S627" s="21" t="str">
        <f>IF(ISBLANK('ECR Summary'!BD669),"VF_EMPTY",'ECR Summary'!BD669)</f>
        <v>VF_EMPTY</v>
      </c>
      <c r="T627" s="21" t="str">
        <f>IF(ISBLANK('ECR Summary'!BE669),"VF_EMPTY",'ECR Summary'!BE669)</f>
        <v>VF_EMPTY</v>
      </c>
      <c r="U627" s="21" t="str">
        <f>IF(ISBLANK('ECR Summary'!BH669),"VF_EMPTY",'ECR Summary'!BH669)</f>
        <v>VF_EMPTY</v>
      </c>
      <c r="V627" s="21" t="str">
        <f>IF(ISBLANK('ECR Summary'!BM669),"VF_EMPTY",'ECR Summary'!BM669)</f>
        <v>VF_EMPTY</v>
      </c>
      <c r="W627" s="21" t="str">
        <f>IF(ISBLANK('ECR Summary'!BU669),"VF_EMPTY",'ECR Summary'!BU669)</f>
        <v>VF_EMPTY</v>
      </c>
      <c r="X627" s="21" t="str">
        <f>IF(ISBLANK('ECR Summary'!CA669),"VF_EMPTY",'ECR Summary'!CA669)</f>
        <v>VF_EMPTY</v>
      </c>
      <c r="Z627" s="47" t="str">
        <f>IF(ISBLANK('ECR Summary'!AG669),"VF_EMPTY",'ECR Summary'!AG669)</f>
        <v>VF_EMPTY</v>
      </c>
      <c r="AA627" s="47" t="str">
        <f>IF(ISBLANK('ECR Summary'!BQ669),"VF_EMPTY",'ECR Summary'!BQ669)</f>
        <v>VF_EMPTY</v>
      </c>
    </row>
    <row r="628" spans="1:27">
      <c r="A628" s="21" t="str">
        <f>IF(ISBLANK('ECR Summary'!B670),"VF_EMPTY",'ECR Summary'!B670)</f>
        <v>VF_EMPTY</v>
      </c>
      <c r="B628" s="21" t="str">
        <f>IF(ISBLANK('ECR Summary'!E670),"VF_EMPTY",'ECR Summary'!E670)</f>
        <v>VF_EMPTY</v>
      </c>
      <c r="C628" s="21" t="str">
        <f>IF(ISBLANK('ECR Summary'!G670),"VF_EMPTY",'ECR Summary'!G670)</f>
        <v>VF_EMPTY</v>
      </c>
      <c r="D628" s="21" t="str">
        <f>IF(ISBLANK('ECR Summary'!H670),"VF_EMPTY",'ECR Summary'!H670)</f>
        <v>VF_EMPTY</v>
      </c>
      <c r="E628" s="21" t="str">
        <f>IF(ISBLANK('ECR Summary'!I670),"VF_EMPTY",'ECR Summary'!I670)</f>
        <v>VF_EMPTY</v>
      </c>
      <c r="F628" s="21" t="str">
        <f>IF(ISBLANK('ECR Summary'!J670),"VF_EMPTY",'ECR Summary'!J670)</f>
        <v>VF_EMPTY</v>
      </c>
      <c r="G628" s="21" t="str">
        <f>IF(ISBLANK('ECR Summary'!L670),"VF_EMPTY",'ECR Summary'!L670)</f>
        <v>VF_EMPTY</v>
      </c>
      <c r="H628" s="21" t="str">
        <f>IF(ISBLANK('ECR Summary'!M670),"VF_EMPTY",'ECR Summary'!M670)</f>
        <v>VF_EMPTY</v>
      </c>
      <c r="I628" s="21" t="str">
        <f>IF(ISBLANK('ECR Summary'!O670),"VF_EMPTY",'ECR Summary'!O670)</f>
        <v>VF_EMPTY</v>
      </c>
      <c r="J628" s="21" t="str">
        <f>IF(ISBLANK('ECR Summary'!R670),"VF_EMPTY",'ECR Summary'!R670)</f>
        <v>VF_EMPTY</v>
      </c>
      <c r="K628" s="21" t="str">
        <f>IF(ISBLANK('ECR Summary'!S670),"VF_EMPTY",'ECR Summary'!S670)</f>
        <v>VF_EMPTY</v>
      </c>
      <c r="L628" s="21" t="str">
        <f>IF(ISBLANK('ECR Summary'!T670),"VF_EMPTY",'ECR Summary'!T670)</f>
        <v>VF_EMPTY</v>
      </c>
      <c r="M628" s="21" t="str">
        <f>IF(ISBLANK('ECR Summary'!U670),"VF_EMPTY",'ECR Summary'!U670)</f>
        <v>VF_EMPTY</v>
      </c>
      <c r="N628" s="21" t="str">
        <f>IF(ISBLANK('ECR Summary'!AC670),"VF_EMPTY",'ECR Summary'!AC670)</f>
        <v>VF_EMPTY</v>
      </c>
      <c r="O628" s="21" t="str">
        <f>IF(ISBLANK('ECR Summary'!AF670),"VF_EMPTY",'ECR Summary'!AF670)</f>
        <v>VF_EMPTY</v>
      </c>
      <c r="P628" s="21" t="str">
        <f>IF(ISBLANK('ECR Summary'!AL670),"VF_EMPTY",'ECR Summary'!AL670)</f>
        <v>VF_EMPTY</v>
      </c>
      <c r="Q628" s="21" t="str">
        <f>IF(ISBLANK('ECR Summary'!AQ670),"VF_EMPTY",'ECR Summary'!AQ670)</f>
        <v>VF_EMPTY</v>
      </c>
      <c r="R628" s="21" t="str">
        <f>IF(ISBLANK('ECR Summary'!AS670),"VF_EMPTY",'ECR Summary'!AS670)</f>
        <v>VF_EMPTY</v>
      </c>
      <c r="S628" s="21" t="str">
        <f>IF(ISBLANK('ECR Summary'!BD670),"VF_EMPTY",'ECR Summary'!BD670)</f>
        <v>VF_EMPTY</v>
      </c>
      <c r="T628" s="21" t="str">
        <f>IF(ISBLANK('ECR Summary'!BE670),"VF_EMPTY",'ECR Summary'!BE670)</f>
        <v>VF_EMPTY</v>
      </c>
      <c r="U628" s="21" t="str">
        <f>IF(ISBLANK('ECR Summary'!BH670),"VF_EMPTY",'ECR Summary'!BH670)</f>
        <v>VF_EMPTY</v>
      </c>
      <c r="V628" s="21" t="str">
        <f>IF(ISBLANK('ECR Summary'!BM670),"VF_EMPTY",'ECR Summary'!BM670)</f>
        <v>VF_EMPTY</v>
      </c>
      <c r="W628" s="21" t="str">
        <f>IF(ISBLANK('ECR Summary'!BU670),"VF_EMPTY",'ECR Summary'!BU670)</f>
        <v>VF_EMPTY</v>
      </c>
      <c r="X628" s="21" t="str">
        <f>IF(ISBLANK('ECR Summary'!CA670),"VF_EMPTY",'ECR Summary'!CA670)</f>
        <v>VF_EMPTY</v>
      </c>
      <c r="Z628" s="47" t="str">
        <f>IF(ISBLANK('ECR Summary'!AG670),"VF_EMPTY",'ECR Summary'!AG670)</f>
        <v>VF_EMPTY</v>
      </c>
      <c r="AA628" s="47" t="str">
        <f>IF(ISBLANK('ECR Summary'!BQ670),"VF_EMPTY",'ECR Summary'!BQ670)</f>
        <v>VF_EMPTY</v>
      </c>
    </row>
    <row r="629" spans="1:27">
      <c r="A629" s="21" t="str">
        <f>IF(ISBLANK('ECR Summary'!B671),"VF_EMPTY",'ECR Summary'!B671)</f>
        <v>VF_EMPTY</v>
      </c>
      <c r="B629" s="21" t="str">
        <f>IF(ISBLANK('ECR Summary'!E671),"VF_EMPTY",'ECR Summary'!E671)</f>
        <v>VF_EMPTY</v>
      </c>
      <c r="C629" s="21" t="str">
        <f>IF(ISBLANK('ECR Summary'!G671),"VF_EMPTY",'ECR Summary'!G671)</f>
        <v>VF_EMPTY</v>
      </c>
      <c r="D629" s="21" t="str">
        <f>IF(ISBLANK('ECR Summary'!H671),"VF_EMPTY",'ECR Summary'!H671)</f>
        <v>VF_EMPTY</v>
      </c>
      <c r="E629" s="21" t="str">
        <f>IF(ISBLANK('ECR Summary'!I671),"VF_EMPTY",'ECR Summary'!I671)</f>
        <v>VF_EMPTY</v>
      </c>
      <c r="F629" s="21" t="str">
        <f>IF(ISBLANK('ECR Summary'!J671),"VF_EMPTY",'ECR Summary'!J671)</f>
        <v>VF_EMPTY</v>
      </c>
      <c r="G629" s="21" t="str">
        <f>IF(ISBLANK('ECR Summary'!L671),"VF_EMPTY",'ECR Summary'!L671)</f>
        <v>VF_EMPTY</v>
      </c>
      <c r="H629" s="21" t="str">
        <f>IF(ISBLANK('ECR Summary'!M671),"VF_EMPTY",'ECR Summary'!M671)</f>
        <v>VF_EMPTY</v>
      </c>
      <c r="I629" s="21" t="str">
        <f>IF(ISBLANK('ECR Summary'!O671),"VF_EMPTY",'ECR Summary'!O671)</f>
        <v>VF_EMPTY</v>
      </c>
      <c r="J629" s="21" t="str">
        <f>IF(ISBLANK('ECR Summary'!R671),"VF_EMPTY",'ECR Summary'!R671)</f>
        <v>VF_EMPTY</v>
      </c>
      <c r="K629" s="21" t="str">
        <f>IF(ISBLANK('ECR Summary'!S671),"VF_EMPTY",'ECR Summary'!S671)</f>
        <v>VF_EMPTY</v>
      </c>
      <c r="L629" s="21" t="str">
        <f>IF(ISBLANK('ECR Summary'!T671),"VF_EMPTY",'ECR Summary'!T671)</f>
        <v>VF_EMPTY</v>
      </c>
      <c r="M629" s="21" t="str">
        <f>IF(ISBLANK('ECR Summary'!U671),"VF_EMPTY",'ECR Summary'!U671)</f>
        <v>VF_EMPTY</v>
      </c>
      <c r="N629" s="21" t="str">
        <f>IF(ISBLANK('ECR Summary'!AC671),"VF_EMPTY",'ECR Summary'!AC671)</f>
        <v>VF_EMPTY</v>
      </c>
      <c r="O629" s="21" t="str">
        <f>IF(ISBLANK('ECR Summary'!AF671),"VF_EMPTY",'ECR Summary'!AF671)</f>
        <v>VF_EMPTY</v>
      </c>
      <c r="P629" s="21" t="str">
        <f>IF(ISBLANK('ECR Summary'!AL671),"VF_EMPTY",'ECR Summary'!AL671)</f>
        <v>VF_EMPTY</v>
      </c>
      <c r="Q629" s="21" t="str">
        <f>IF(ISBLANK('ECR Summary'!AQ671),"VF_EMPTY",'ECR Summary'!AQ671)</f>
        <v>VF_EMPTY</v>
      </c>
      <c r="R629" s="21" t="str">
        <f>IF(ISBLANK('ECR Summary'!AS671),"VF_EMPTY",'ECR Summary'!AS671)</f>
        <v>VF_EMPTY</v>
      </c>
      <c r="S629" s="21" t="str">
        <f>IF(ISBLANK('ECR Summary'!BD671),"VF_EMPTY",'ECR Summary'!BD671)</f>
        <v>VF_EMPTY</v>
      </c>
      <c r="T629" s="21" t="str">
        <f>IF(ISBLANK('ECR Summary'!BE671),"VF_EMPTY",'ECR Summary'!BE671)</f>
        <v>VF_EMPTY</v>
      </c>
      <c r="U629" s="21" t="str">
        <f>IF(ISBLANK('ECR Summary'!BH671),"VF_EMPTY",'ECR Summary'!BH671)</f>
        <v>VF_EMPTY</v>
      </c>
      <c r="V629" s="21" t="str">
        <f>IF(ISBLANK('ECR Summary'!BM671),"VF_EMPTY",'ECR Summary'!BM671)</f>
        <v>VF_EMPTY</v>
      </c>
      <c r="W629" s="21" t="str">
        <f>IF(ISBLANK('ECR Summary'!BU671),"VF_EMPTY",'ECR Summary'!BU671)</f>
        <v>VF_EMPTY</v>
      </c>
      <c r="X629" s="21" t="str">
        <f>IF(ISBLANK('ECR Summary'!CA671),"VF_EMPTY",'ECR Summary'!CA671)</f>
        <v>VF_EMPTY</v>
      </c>
      <c r="Z629" s="47" t="str">
        <f>IF(ISBLANK('ECR Summary'!AG671),"VF_EMPTY",'ECR Summary'!AG671)</f>
        <v>VF_EMPTY</v>
      </c>
      <c r="AA629" s="47" t="str">
        <f>IF(ISBLANK('ECR Summary'!BQ671),"VF_EMPTY",'ECR Summary'!BQ671)</f>
        <v>VF_EMPTY</v>
      </c>
    </row>
    <row r="630" spans="1:27">
      <c r="A630" s="21" t="str">
        <f>IF(ISBLANK('ECR Summary'!B672),"VF_EMPTY",'ECR Summary'!B672)</f>
        <v>VF_EMPTY</v>
      </c>
      <c r="B630" s="21" t="str">
        <f>IF(ISBLANK('ECR Summary'!E672),"VF_EMPTY",'ECR Summary'!E672)</f>
        <v>VF_EMPTY</v>
      </c>
      <c r="C630" s="21" t="str">
        <f>IF(ISBLANK('ECR Summary'!G672),"VF_EMPTY",'ECR Summary'!G672)</f>
        <v>VF_EMPTY</v>
      </c>
      <c r="D630" s="21" t="str">
        <f>IF(ISBLANK('ECR Summary'!H672),"VF_EMPTY",'ECR Summary'!H672)</f>
        <v>VF_EMPTY</v>
      </c>
      <c r="E630" s="21" t="str">
        <f>IF(ISBLANK('ECR Summary'!I672),"VF_EMPTY",'ECR Summary'!I672)</f>
        <v>VF_EMPTY</v>
      </c>
      <c r="F630" s="21" t="str">
        <f>IF(ISBLANK('ECR Summary'!J672),"VF_EMPTY",'ECR Summary'!J672)</f>
        <v>VF_EMPTY</v>
      </c>
      <c r="G630" s="21" t="str">
        <f>IF(ISBLANK('ECR Summary'!L672),"VF_EMPTY",'ECR Summary'!L672)</f>
        <v>VF_EMPTY</v>
      </c>
      <c r="H630" s="21" t="str">
        <f>IF(ISBLANK('ECR Summary'!M672),"VF_EMPTY",'ECR Summary'!M672)</f>
        <v>VF_EMPTY</v>
      </c>
      <c r="I630" s="21" t="str">
        <f>IF(ISBLANK('ECR Summary'!O672),"VF_EMPTY",'ECR Summary'!O672)</f>
        <v>VF_EMPTY</v>
      </c>
      <c r="J630" s="21" t="str">
        <f>IF(ISBLANK('ECR Summary'!R672),"VF_EMPTY",'ECR Summary'!R672)</f>
        <v>VF_EMPTY</v>
      </c>
      <c r="K630" s="21" t="str">
        <f>IF(ISBLANK('ECR Summary'!S672),"VF_EMPTY",'ECR Summary'!S672)</f>
        <v>VF_EMPTY</v>
      </c>
      <c r="L630" s="21" t="str">
        <f>IF(ISBLANK('ECR Summary'!T672),"VF_EMPTY",'ECR Summary'!T672)</f>
        <v>VF_EMPTY</v>
      </c>
      <c r="M630" s="21" t="str">
        <f>IF(ISBLANK('ECR Summary'!U672),"VF_EMPTY",'ECR Summary'!U672)</f>
        <v>VF_EMPTY</v>
      </c>
      <c r="N630" s="21" t="str">
        <f>IF(ISBLANK('ECR Summary'!AC672),"VF_EMPTY",'ECR Summary'!AC672)</f>
        <v>VF_EMPTY</v>
      </c>
      <c r="O630" s="21" t="str">
        <f>IF(ISBLANK('ECR Summary'!AF672),"VF_EMPTY",'ECR Summary'!AF672)</f>
        <v>VF_EMPTY</v>
      </c>
      <c r="P630" s="21" t="str">
        <f>IF(ISBLANK('ECR Summary'!AL672),"VF_EMPTY",'ECR Summary'!AL672)</f>
        <v>VF_EMPTY</v>
      </c>
      <c r="Q630" s="21" t="str">
        <f>IF(ISBLANK('ECR Summary'!AQ672),"VF_EMPTY",'ECR Summary'!AQ672)</f>
        <v>VF_EMPTY</v>
      </c>
      <c r="R630" s="21" t="str">
        <f>IF(ISBLANK('ECR Summary'!AS672),"VF_EMPTY",'ECR Summary'!AS672)</f>
        <v>VF_EMPTY</v>
      </c>
      <c r="S630" s="21" t="str">
        <f>IF(ISBLANK('ECR Summary'!BD672),"VF_EMPTY",'ECR Summary'!BD672)</f>
        <v>VF_EMPTY</v>
      </c>
      <c r="T630" s="21" t="str">
        <f>IF(ISBLANK('ECR Summary'!BE672),"VF_EMPTY",'ECR Summary'!BE672)</f>
        <v>VF_EMPTY</v>
      </c>
      <c r="U630" s="21" t="str">
        <f>IF(ISBLANK('ECR Summary'!BH672),"VF_EMPTY",'ECR Summary'!BH672)</f>
        <v>VF_EMPTY</v>
      </c>
      <c r="V630" s="21" t="str">
        <f>IF(ISBLANK('ECR Summary'!BM672),"VF_EMPTY",'ECR Summary'!BM672)</f>
        <v>VF_EMPTY</v>
      </c>
      <c r="W630" s="21" t="str">
        <f>IF(ISBLANK('ECR Summary'!BU672),"VF_EMPTY",'ECR Summary'!BU672)</f>
        <v>VF_EMPTY</v>
      </c>
      <c r="X630" s="21" t="str">
        <f>IF(ISBLANK('ECR Summary'!CA672),"VF_EMPTY",'ECR Summary'!CA672)</f>
        <v>VF_EMPTY</v>
      </c>
      <c r="Z630" s="47" t="str">
        <f>IF(ISBLANK('ECR Summary'!AG672),"VF_EMPTY",'ECR Summary'!AG672)</f>
        <v>VF_EMPTY</v>
      </c>
      <c r="AA630" s="47" t="str">
        <f>IF(ISBLANK('ECR Summary'!BQ672),"VF_EMPTY",'ECR Summary'!BQ672)</f>
        <v>VF_EMPTY</v>
      </c>
    </row>
    <row r="631" spans="1:27">
      <c r="A631" s="21" t="str">
        <f>IF(ISBLANK('ECR Summary'!B673),"VF_EMPTY",'ECR Summary'!B673)</f>
        <v>VF_EMPTY</v>
      </c>
      <c r="B631" s="21" t="str">
        <f>IF(ISBLANK('ECR Summary'!E673),"VF_EMPTY",'ECR Summary'!E673)</f>
        <v>VF_EMPTY</v>
      </c>
      <c r="C631" s="21" t="str">
        <f>IF(ISBLANK('ECR Summary'!G673),"VF_EMPTY",'ECR Summary'!G673)</f>
        <v>VF_EMPTY</v>
      </c>
      <c r="D631" s="21" t="str">
        <f>IF(ISBLANK('ECR Summary'!H673),"VF_EMPTY",'ECR Summary'!H673)</f>
        <v>VF_EMPTY</v>
      </c>
      <c r="E631" s="21" t="str">
        <f>IF(ISBLANK('ECR Summary'!I673),"VF_EMPTY",'ECR Summary'!I673)</f>
        <v>VF_EMPTY</v>
      </c>
      <c r="F631" s="21" t="str">
        <f>IF(ISBLANK('ECR Summary'!J673),"VF_EMPTY",'ECR Summary'!J673)</f>
        <v>VF_EMPTY</v>
      </c>
      <c r="G631" s="21" t="str">
        <f>IF(ISBLANK('ECR Summary'!L673),"VF_EMPTY",'ECR Summary'!L673)</f>
        <v>VF_EMPTY</v>
      </c>
      <c r="H631" s="21" t="str">
        <f>IF(ISBLANK('ECR Summary'!M673),"VF_EMPTY",'ECR Summary'!M673)</f>
        <v>VF_EMPTY</v>
      </c>
      <c r="I631" s="21" t="str">
        <f>IF(ISBLANK('ECR Summary'!O673),"VF_EMPTY",'ECR Summary'!O673)</f>
        <v>VF_EMPTY</v>
      </c>
      <c r="J631" s="21" t="str">
        <f>IF(ISBLANK('ECR Summary'!R673),"VF_EMPTY",'ECR Summary'!R673)</f>
        <v>VF_EMPTY</v>
      </c>
      <c r="K631" s="21" t="str">
        <f>IF(ISBLANK('ECR Summary'!S673),"VF_EMPTY",'ECR Summary'!S673)</f>
        <v>VF_EMPTY</v>
      </c>
      <c r="L631" s="21" t="str">
        <f>IF(ISBLANK('ECR Summary'!T673),"VF_EMPTY",'ECR Summary'!T673)</f>
        <v>VF_EMPTY</v>
      </c>
      <c r="M631" s="21" t="str">
        <f>IF(ISBLANK('ECR Summary'!U673),"VF_EMPTY",'ECR Summary'!U673)</f>
        <v>VF_EMPTY</v>
      </c>
      <c r="N631" s="21" t="str">
        <f>IF(ISBLANK('ECR Summary'!AC673),"VF_EMPTY",'ECR Summary'!AC673)</f>
        <v>VF_EMPTY</v>
      </c>
      <c r="O631" s="21" t="str">
        <f>IF(ISBLANK('ECR Summary'!AF673),"VF_EMPTY",'ECR Summary'!AF673)</f>
        <v>VF_EMPTY</v>
      </c>
      <c r="P631" s="21" t="str">
        <f>IF(ISBLANK('ECR Summary'!AL673),"VF_EMPTY",'ECR Summary'!AL673)</f>
        <v>VF_EMPTY</v>
      </c>
      <c r="Q631" s="21" t="str">
        <f>IF(ISBLANK('ECR Summary'!AQ673),"VF_EMPTY",'ECR Summary'!AQ673)</f>
        <v>VF_EMPTY</v>
      </c>
      <c r="R631" s="21" t="str">
        <f>IF(ISBLANK('ECR Summary'!AS673),"VF_EMPTY",'ECR Summary'!AS673)</f>
        <v>VF_EMPTY</v>
      </c>
      <c r="S631" s="21" t="str">
        <f>IF(ISBLANK('ECR Summary'!BD673),"VF_EMPTY",'ECR Summary'!BD673)</f>
        <v>VF_EMPTY</v>
      </c>
      <c r="T631" s="21" t="str">
        <f>IF(ISBLANK('ECR Summary'!BE673),"VF_EMPTY",'ECR Summary'!BE673)</f>
        <v>VF_EMPTY</v>
      </c>
      <c r="U631" s="21" t="str">
        <f>IF(ISBLANK('ECR Summary'!BH673),"VF_EMPTY",'ECR Summary'!BH673)</f>
        <v>VF_EMPTY</v>
      </c>
      <c r="V631" s="21" t="str">
        <f>IF(ISBLANK('ECR Summary'!BM673),"VF_EMPTY",'ECR Summary'!BM673)</f>
        <v>VF_EMPTY</v>
      </c>
      <c r="W631" s="21" t="str">
        <f>IF(ISBLANK('ECR Summary'!BU673),"VF_EMPTY",'ECR Summary'!BU673)</f>
        <v>VF_EMPTY</v>
      </c>
      <c r="X631" s="21" t="str">
        <f>IF(ISBLANK('ECR Summary'!CA673),"VF_EMPTY",'ECR Summary'!CA673)</f>
        <v>VF_EMPTY</v>
      </c>
      <c r="Z631" s="47" t="str">
        <f>IF(ISBLANK('ECR Summary'!AG673),"VF_EMPTY",'ECR Summary'!AG673)</f>
        <v>VF_EMPTY</v>
      </c>
      <c r="AA631" s="47" t="str">
        <f>IF(ISBLANK('ECR Summary'!BQ673),"VF_EMPTY",'ECR Summary'!BQ673)</f>
        <v>VF_EMPTY</v>
      </c>
    </row>
    <row r="632" spans="1:27">
      <c r="A632" s="21" t="str">
        <f>IF(ISBLANK('ECR Summary'!B674),"VF_EMPTY",'ECR Summary'!B674)</f>
        <v>VF_EMPTY</v>
      </c>
      <c r="B632" s="21" t="str">
        <f>IF(ISBLANK('ECR Summary'!E674),"VF_EMPTY",'ECR Summary'!E674)</f>
        <v>VF_EMPTY</v>
      </c>
      <c r="C632" s="21" t="str">
        <f>IF(ISBLANK('ECR Summary'!G674),"VF_EMPTY",'ECR Summary'!G674)</f>
        <v>VF_EMPTY</v>
      </c>
      <c r="D632" s="21" t="str">
        <f>IF(ISBLANK('ECR Summary'!H674),"VF_EMPTY",'ECR Summary'!H674)</f>
        <v>VF_EMPTY</v>
      </c>
      <c r="E632" s="21" t="str">
        <f>IF(ISBLANK('ECR Summary'!I674),"VF_EMPTY",'ECR Summary'!I674)</f>
        <v>VF_EMPTY</v>
      </c>
      <c r="F632" s="21" t="str">
        <f>IF(ISBLANK('ECR Summary'!J674),"VF_EMPTY",'ECR Summary'!J674)</f>
        <v>VF_EMPTY</v>
      </c>
      <c r="G632" s="21" t="str">
        <f>IF(ISBLANK('ECR Summary'!L674),"VF_EMPTY",'ECR Summary'!L674)</f>
        <v>VF_EMPTY</v>
      </c>
      <c r="H632" s="21" t="str">
        <f>IF(ISBLANK('ECR Summary'!M674),"VF_EMPTY",'ECR Summary'!M674)</f>
        <v>VF_EMPTY</v>
      </c>
      <c r="I632" s="21" t="str">
        <f>IF(ISBLANK('ECR Summary'!O674),"VF_EMPTY",'ECR Summary'!O674)</f>
        <v>VF_EMPTY</v>
      </c>
      <c r="J632" s="21" t="str">
        <f>IF(ISBLANK('ECR Summary'!R674),"VF_EMPTY",'ECR Summary'!R674)</f>
        <v>VF_EMPTY</v>
      </c>
      <c r="K632" s="21" t="str">
        <f>IF(ISBLANK('ECR Summary'!S674),"VF_EMPTY",'ECR Summary'!S674)</f>
        <v>VF_EMPTY</v>
      </c>
      <c r="L632" s="21" t="str">
        <f>IF(ISBLANK('ECR Summary'!T674),"VF_EMPTY",'ECR Summary'!T674)</f>
        <v>VF_EMPTY</v>
      </c>
      <c r="M632" s="21" t="str">
        <f>IF(ISBLANK('ECR Summary'!U674),"VF_EMPTY",'ECR Summary'!U674)</f>
        <v>VF_EMPTY</v>
      </c>
      <c r="N632" s="21" t="str">
        <f>IF(ISBLANK('ECR Summary'!AC674),"VF_EMPTY",'ECR Summary'!AC674)</f>
        <v>VF_EMPTY</v>
      </c>
      <c r="O632" s="21" t="str">
        <f>IF(ISBLANK('ECR Summary'!AF674),"VF_EMPTY",'ECR Summary'!AF674)</f>
        <v>VF_EMPTY</v>
      </c>
      <c r="P632" s="21" t="str">
        <f>IF(ISBLANK('ECR Summary'!AL674),"VF_EMPTY",'ECR Summary'!AL674)</f>
        <v>VF_EMPTY</v>
      </c>
      <c r="Q632" s="21" t="str">
        <f>IF(ISBLANK('ECR Summary'!AQ674),"VF_EMPTY",'ECR Summary'!AQ674)</f>
        <v>VF_EMPTY</v>
      </c>
      <c r="R632" s="21" t="str">
        <f>IF(ISBLANK('ECR Summary'!AS674),"VF_EMPTY",'ECR Summary'!AS674)</f>
        <v>VF_EMPTY</v>
      </c>
      <c r="S632" s="21" t="str">
        <f>IF(ISBLANK('ECR Summary'!BD674),"VF_EMPTY",'ECR Summary'!BD674)</f>
        <v>VF_EMPTY</v>
      </c>
      <c r="T632" s="21" t="str">
        <f>IF(ISBLANK('ECR Summary'!BE674),"VF_EMPTY",'ECR Summary'!BE674)</f>
        <v>VF_EMPTY</v>
      </c>
      <c r="U632" s="21" t="str">
        <f>IF(ISBLANK('ECR Summary'!BH674),"VF_EMPTY",'ECR Summary'!BH674)</f>
        <v>VF_EMPTY</v>
      </c>
      <c r="V632" s="21" t="str">
        <f>IF(ISBLANK('ECR Summary'!BM674),"VF_EMPTY",'ECR Summary'!BM674)</f>
        <v>VF_EMPTY</v>
      </c>
      <c r="W632" s="21" t="str">
        <f>IF(ISBLANK('ECR Summary'!BU674),"VF_EMPTY",'ECR Summary'!BU674)</f>
        <v>VF_EMPTY</v>
      </c>
      <c r="X632" s="21" t="str">
        <f>IF(ISBLANK('ECR Summary'!CA674),"VF_EMPTY",'ECR Summary'!CA674)</f>
        <v>VF_EMPTY</v>
      </c>
      <c r="Z632" s="47" t="str">
        <f>IF(ISBLANK('ECR Summary'!AG674),"VF_EMPTY",'ECR Summary'!AG674)</f>
        <v>VF_EMPTY</v>
      </c>
      <c r="AA632" s="47" t="str">
        <f>IF(ISBLANK('ECR Summary'!BQ674),"VF_EMPTY",'ECR Summary'!BQ674)</f>
        <v>VF_EMPTY</v>
      </c>
    </row>
    <row r="633" spans="1:27">
      <c r="A633" s="21" t="str">
        <f>IF(ISBLANK('ECR Summary'!B675),"VF_EMPTY",'ECR Summary'!B675)</f>
        <v>VF_EMPTY</v>
      </c>
      <c r="B633" s="21" t="str">
        <f>IF(ISBLANK('ECR Summary'!E675),"VF_EMPTY",'ECR Summary'!E675)</f>
        <v>VF_EMPTY</v>
      </c>
      <c r="C633" s="21" t="str">
        <f>IF(ISBLANK('ECR Summary'!G675),"VF_EMPTY",'ECR Summary'!G675)</f>
        <v>VF_EMPTY</v>
      </c>
      <c r="D633" s="21" t="str">
        <f>IF(ISBLANK('ECR Summary'!H675),"VF_EMPTY",'ECR Summary'!H675)</f>
        <v>VF_EMPTY</v>
      </c>
      <c r="E633" s="21" t="str">
        <f>IF(ISBLANK('ECR Summary'!I675),"VF_EMPTY",'ECR Summary'!I675)</f>
        <v>VF_EMPTY</v>
      </c>
      <c r="F633" s="21" t="str">
        <f>IF(ISBLANK('ECR Summary'!J675),"VF_EMPTY",'ECR Summary'!J675)</f>
        <v>VF_EMPTY</v>
      </c>
      <c r="G633" s="21" t="str">
        <f>IF(ISBLANK('ECR Summary'!L675),"VF_EMPTY",'ECR Summary'!L675)</f>
        <v>VF_EMPTY</v>
      </c>
      <c r="H633" s="21" t="str">
        <f>IF(ISBLANK('ECR Summary'!M675),"VF_EMPTY",'ECR Summary'!M675)</f>
        <v>VF_EMPTY</v>
      </c>
      <c r="I633" s="21" t="str">
        <f>IF(ISBLANK('ECR Summary'!O675),"VF_EMPTY",'ECR Summary'!O675)</f>
        <v>VF_EMPTY</v>
      </c>
      <c r="J633" s="21" t="str">
        <f>IF(ISBLANK('ECR Summary'!R675),"VF_EMPTY",'ECR Summary'!R675)</f>
        <v>VF_EMPTY</v>
      </c>
      <c r="K633" s="21" t="str">
        <f>IF(ISBLANK('ECR Summary'!S675),"VF_EMPTY",'ECR Summary'!S675)</f>
        <v>VF_EMPTY</v>
      </c>
      <c r="L633" s="21" t="str">
        <f>IF(ISBLANK('ECR Summary'!T675),"VF_EMPTY",'ECR Summary'!T675)</f>
        <v>VF_EMPTY</v>
      </c>
      <c r="M633" s="21" t="str">
        <f>IF(ISBLANK('ECR Summary'!U675),"VF_EMPTY",'ECR Summary'!U675)</f>
        <v>VF_EMPTY</v>
      </c>
      <c r="N633" s="21" t="str">
        <f>IF(ISBLANK('ECR Summary'!AC675),"VF_EMPTY",'ECR Summary'!AC675)</f>
        <v>VF_EMPTY</v>
      </c>
      <c r="O633" s="21" t="str">
        <f>IF(ISBLANK('ECR Summary'!AF675),"VF_EMPTY",'ECR Summary'!AF675)</f>
        <v>VF_EMPTY</v>
      </c>
      <c r="P633" s="21" t="str">
        <f>IF(ISBLANK('ECR Summary'!AL675),"VF_EMPTY",'ECR Summary'!AL675)</f>
        <v>VF_EMPTY</v>
      </c>
      <c r="Q633" s="21" t="str">
        <f>IF(ISBLANK('ECR Summary'!AQ675),"VF_EMPTY",'ECR Summary'!AQ675)</f>
        <v>VF_EMPTY</v>
      </c>
      <c r="R633" s="21" t="str">
        <f>IF(ISBLANK('ECR Summary'!AS675),"VF_EMPTY",'ECR Summary'!AS675)</f>
        <v>VF_EMPTY</v>
      </c>
      <c r="S633" s="21" t="str">
        <f>IF(ISBLANK('ECR Summary'!BD675),"VF_EMPTY",'ECR Summary'!BD675)</f>
        <v>VF_EMPTY</v>
      </c>
      <c r="T633" s="21" t="str">
        <f>IF(ISBLANK('ECR Summary'!BE675),"VF_EMPTY",'ECR Summary'!BE675)</f>
        <v>VF_EMPTY</v>
      </c>
      <c r="U633" s="21" t="str">
        <f>IF(ISBLANK('ECR Summary'!BH675),"VF_EMPTY",'ECR Summary'!BH675)</f>
        <v>VF_EMPTY</v>
      </c>
      <c r="V633" s="21" t="str">
        <f>IF(ISBLANK('ECR Summary'!BM675),"VF_EMPTY",'ECR Summary'!BM675)</f>
        <v>VF_EMPTY</v>
      </c>
      <c r="W633" s="21" t="str">
        <f>IF(ISBLANK('ECR Summary'!BU675),"VF_EMPTY",'ECR Summary'!BU675)</f>
        <v>VF_EMPTY</v>
      </c>
      <c r="X633" s="21" t="str">
        <f>IF(ISBLANK('ECR Summary'!CA675),"VF_EMPTY",'ECR Summary'!CA675)</f>
        <v>VF_EMPTY</v>
      </c>
      <c r="Z633" s="47" t="str">
        <f>IF(ISBLANK('ECR Summary'!AG675),"VF_EMPTY",'ECR Summary'!AG675)</f>
        <v>VF_EMPTY</v>
      </c>
      <c r="AA633" s="47" t="str">
        <f>IF(ISBLANK('ECR Summary'!BQ675),"VF_EMPTY",'ECR Summary'!BQ675)</f>
        <v>VF_EMPTY</v>
      </c>
    </row>
    <row r="634" spans="1:27">
      <c r="A634" s="21" t="str">
        <f>IF(ISBLANK('ECR Summary'!B676),"VF_EMPTY",'ECR Summary'!B676)</f>
        <v>VF_EMPTY</v>
      </c>
      <c r="B634" s="21" t="str">
        <f>IF(ISBLANK('ECR Summary'!E676),"VF_EMPTY",'ECR Summary'!E676)</f>
        <v>VF_EMPTY</v>
      </c>
      <c r="C634" s="21" t="str">
        <f>IF(ISBLANK('ECR Summary'!G676),"VF_EMPTY",'ECR Summary'!G676)</f>
        <v>VF_EMPTY</v>
      </c>
      <c r="D634" s="21" t="str">
        <f>IF(ISBLANK('ECR Summary'!H676),"VF_EMPTY",'ECR Summary'!H676)</f>
        <v>VF_EMPTY</v>
      </c>
      <c r="E634" s="21" t="str">
        <f>IF(ISBLANK('ECR Summary'!I676),"VF_EMPTY",'ECR Summary'!I676)</f>
        <v>VF_EMPTY</v>
      </c>
      <c r="F634" s="21" t="str">
        <f>IF(ISBLANK('ECR Summary'!J676),"VF_EMPTY",'ECR Summary'!J676)</f>
        <v>VF_EMPTY</v>
      </c>
      <c r="G634" s="21" t="str">
        <f>IF(ISBLANK('ECR Summary'!L676),"VF_EMPTY",'ECR Summary'!L676)</f>
        <v>VF_EMPTY</v>
      </c>
      <c r="H634" s="21" t="str">
        <f>IF(ISBLANK('ECR Summary'!M676),"VF_EMPTY",'ECR Summary'!M676)</f>
        <v>VF_EMPTY</v>
      </c>
      <c r="I634" s="21" t="str">
        <f>IF(ISBLANK('ECR Summary'!O676),"VF_EMPTY",'ECR Summary'!O676)</f>
        <v>VF_EMPTY</v>
      </c>
      <c r="J634" s="21" t="str">
        <f>IF(ISBLANK('ECR Summary'!R676),"VF_EMPTY",'ECR Summary'!R676)</f>
        <v>VF_EMPTY</v>
      </c>
      <c r="K634" s="21" t="str">
        <f>IF(ISBLANK('ECR Summary'!S676),"VF_EMPTY",'ECR Summary'!S676)</f>
        <v>VF_EMPTY</v>
      </c>
      <c r="L634" s="21" t="str">
        <f>IF(ISBLANK('ECR Summary'!T676),"VF_EMPTY",'ECR Summary'!T676)</f>
        <v>VF_EMPTY</v>
      </c>
      <c r="M634" s="21" t="str">
        <f>IF(ISBLANK('ECR Summary'!U676),"VF_EMPTY",'ECR Summary'!U676)</f>
        <v>VF_EMPTY</v>
      </c>
      <c r="N634" s="21" t="str">
        <f>IF(ISBLANK('ECR Summary'!AC676),"VF_EMPTY",'ECR Summary'!AC676)</f>
        <v>VF_EMPTY</v>
      </c>
      <c r="O634" s="21" t="str">
        <f>IF(ISBLANK('ECR Summary'!AF676),"VF_EMPTY",'ECR Summary'!AF676)</f>
        <v>VF_EMPTY</v>
      </c>
      <c r="P634" s="21" t="str">
        <f>IF(ISBLANK('ECR Summary'!AL676),"VF_EMPTY",'ECR Summary'!AL676)</f>
        <v>VF_EMPTY</v>
      </c>
      <c r="Q634" s="21" t="str">
        <f>IF(ISBLANK('ECR Summary'!AQ676),"VF_EMPTY",'ECR Summary'!AQ676)</f>
        <v>VF_EMPTY</v>
      </c>
      <c r="R634" s="21" t="str">
        <f>IF(ISBLANK('ECR Summary'!AS676),"VF_EMPTY",'ECR Summary'!AS676)</f>
        <v>VF_EMPTY</v>
      </c>
      <c r="S634" s="21" t="str">
        <f>IF(ISBLANK('ECR Summary'!BD676),"VF_EMPTY",'ECR Summary'!BD676)</f>
        <v>VF_EMPTY</v>
      </c>
      <c r="T634" s="21" t="str">
        <f>IF(ISBLANK('ECR Summary'!BE676),"VF_EMPTY",'ECR Summary'!BE676)</f>
        <v>VF_EMPTY</v>
      </c>
      <c r="U634" s="21" t="str">
        <f>IF(ISBLANK('ECR Summary'!BH676),"VF_EMPTY",'ECR Summary'!BH676)</f>
        <v>VF_EMPTY</v>
      </c>
      <c r="V634" s="21" t="str">
        <f>IF(ISBLANK('ECR Summary'!BM676),"VF_EMPTY",'ECR Summary'!BM676)</f>
        <v>VF_EMPTY</v>
      </c>
      <c r="W634" s="21" t="str">
        <f>IF(ISBLANK('ECR Summary'!BU676),"VF_EMPTY",'ECR Summary'!BU676)</f>
        <v>VF_EMPTY</v>
      </c>
      <c r="X634" s="21" t="str">
        <f>IF(ISBLANK('ECR Summary'!CA676),"VF_EMPTY",'ECR Summary'!CA676)</f>
        <v>VF_EMPTY</v>
      </c>
      <c r="Z634" s="47" t="str">
        <f>IF(ISBLANK('ECR Summary'!AG676),"VF_EMPTY",'ECR Summary'!AG676)</f>
        <v>VF_EMPTY</v>
      </c>
      <c r="AA634" s="47" t="str">
        <f>IF(ISBLANK('ECR Summary'!BQ676),"VF_EMPTY",'ECR Summary'!BQ676)</f>
        <v>VF_EMPTY</v>
      </c>
    </row>
    <row r="635" spans="1:27">
      <c r="A635" s="21" t="str">
        <f>IF(ISBLANK('ECR Summary'!B677),"VF_EMPTY",'ECR Summary'!B677)</f>
        <v>VF_EMPTY</v>
      </c>
      <c r="B635" s="21" t="str">
        <f>IF(ISBLANK('ECR Summary'!E677),"VF_EMPTY",'ECR Summary'!E677)</f>
        <v>VF_EMPTY</v>
      </c>
      <c r="C635" s="21" t="str">
        <f>IF(ISBLANK('ECR Summary'!G677),"VF_EMPTY",'ECR Summary'!G677)</f>
        <v>VF_EMPTY</v>
      </c>
      <c r="D635" s="21" t="str">
        <f>IF(ISBLANK('ECR Summary'!H677),"VF_EMPTY",'ECR Summary'!H677)</f>
        <v>VF_EMPTY</v>
      </c>
      <c r="E635" s="21" t="str">
        <f>IF(ISBLANK('ECR Summary'!I677),"VF_EMPTY",'ECR Summary'!I677)</f>
        <v>VF_EMPTY</v>
      </c>
      <c r="F635" s="21" t="str">
        <f>IF(ISBLANK('ECR Summary'!J677),"VF_EMPTY",'ECR Summary'!J677)</f>
        <v>VF_EMPTY</v>
      </c>
      <c r="G635" s="21" t="str">
        <f>IF(ISBLANK('ECR Summary'!L677),"VF_EMPTY",'ECR Summary'!L677)</f>
        <v>VF_EMPTY</v>
      </c>
      <c r="H635" s="21" t="str">
        <f>IF(ISBLANK('ECR Summary'!M677),"VF_EMPTY",'ECR Summary'!M677)</f>
        <v>VF_EMPTY</v>
      </c>
      <c r="I635" s="21" t="str">
        <f>IF(ISBLANK('ECR Summary'!O677),"VF_EMPTY",'ECR Summary'!O677)</f>
        <v>VF_EMPTY</v>
      </c>
      <c r="J635" s="21" t="str">
        <f>IF(ISBLANK('ECR Summary'!R677),"VF_EMPTY",'ECR Summary'!R677)</f>
        <v>VF_EMPTY</v>
      </c>
      <c r="K635" s="21" t="str">
        <f>IF(ISBLANK('ECR Summary'!S677),"VF_EMPTY",'ECR Summary'!S677)</f>
        <v>VF_EMPTY</v>
      </c>
      <c r="L635" s="21" t="str">
        <f>IF(ISBLANK('ECR Summary'!T677),"VF_EMPTY",'ECR Summary'!T677)</f>
        <v>VF_EMPTY</v>
      </c>
      <c r="M635" s="21" t="str">
        <f>IF(ISBLANK('ECR Summary'!U677),"VF_EMPTY",'ECR Summary'!U677)</f>
        <v>VF_EMPTY</v>
      </c>
      <c r="N635" s="21" t="str">
        <f>IF(ISBLANK('ECR Summary'!AC677),"VF_EMPTY",'ECR Summary'!AC677)</f>
        <v>VF_EMPTY</v>
      </c>
      <c r="O635" s="21" t="str">
        <f>IF(ISBLANK('ECR Summary'!AF677),"VF_EMPTY",'ECR Summary'!AF677)</f>
        <v>VF_EMPTY</v>
      </c>
      <c r="P635" s="21" t="str">
        <f>IF(ISBLANK('ECR Summary'!AL677),"VF_EMPTY",'ECR Summary'!AL677)</f>
        <v>VF_EMPTY</v>
      </c>
      <c r="Q635" s="21" t="str">
        <f>IF(ISBLANK('ECR Summary'!AQ677),"VF_EMPTY",'ECR Summary'!AQ677)</f>
        <v>VF_EMPTY</v>
      </c>
      <c r="R635" s="21" t="str">
        <f>IF(ISBLANK('ECR Summary'!AS677),"VF_EMPTY",'ECR Summary'!AS677)</f>
        <v>VF_EMPTY</v>
      </c>
      <c r="S635" s="21" t="str">
        <f>IF(ISBLANK('ECR Summary'!BD677),"VF_EMPTY",'ECR Summary'!BD677)</f>
        <v>VF_EMPTY</v>
      </c>
      <c r="T635" s="21" t="str">
        <f>IF(ISBLANK('ECR Summary'!BE677),"VF_EMPTY",'ECR Summary'!BE677)</f>
        <v>VF_EMPTY</v>
      </c>
      <c r="U635" s="21" t="str">
        <f>IF(ISBLANK('ECR Summary'!BH677),"VF_EMPTY",'ECR Summary'!BH677)</f>
        <v>VF_EMPTY</v>
      </c>
      <c r="V635" s="21" t="str">
        <f>IF(ISBLANK('ECR Summary'!BM677),"VF_EMPTY",'ECR Summary'!BM677)</f>
        <v>VF_EMPTY</v>
      </c>
      <c r="W635" s="21" t="str">
        <f>IF(ISBLANK('ECR Summary'!BU677),"VF_EMPTY",'ECR Summary'!BU677)</f>
        <v>VF_EMPTY</v>
      </c>
      <c r="X635" s="21" t="str">
        <f>IF(ISBLANK('ECR Summary'!CA677),"VF_EMPTY",'ECR Summary'!CA677)</f>
        <v>VF_EMPTY</v>
      </c>
      <c r="Z635" s="47" t="str">
        <f>IF(ISBLANK('ECR Summary'!AG677),"VF_EMPTY",'ECR Summary'!AG677)</f>
        <v>VF_EMPTY</v>
      </c>
      <c r="AA635" s="47" t="str">
        <f>IF(ISBLANK('ECR Summary'!BQ677),"VF_EMPTY",'ECR Summary'!BQ677)</f>
        <v>VF_EMPTY</v>
      </c>
    </row>
    <row r="636" spans="1:27">
      <c r="A636" s="21" t="str">
        <f>IF(ISBLANK('ECR Summary'!B678),"VF_EMPTY",'ECR Summary'!B678)</f>
        <v>VF_EMPTY</v>
      </c>
      <c r="B636" s="21" t="str">
        <f>IF(ISBLANK('ECR Summary'!E678),"VF_EMPTY",'ECR Summary'!E678)</f>
        <v>VF_EMPTY</v>
      </c>
      <c r="C636" s="21" t="str">
        <f>IF(ISBLANK('ECR Summary'!G678),"VF_EMPTY",'ECR Summary'!G678)</f>
        <v>VF_EMPTY</v>
      </c>
      <c r="D636" s="21" t="str">
        <f>IF(ISBLANK('ECR Summary'!H678),"VF_EMPTY",'ECR Summary'!H678)</f>
        <v>VF_EMPTY</v>
      </c>
      <c r="E636" s="21" t="str">
        <f>IF(ISBLANK('ECR Summary'!I678),"VF_EMPTY",'ECR Summary'!I678)</f>
        <v>VF_EMPTY</v>
      </c>
      <c r="F636" s="21" t="str">
        <f>IF(ISBLANK('ECR Summary'!J678),"VF_EMPTY",'ECR Summary'!J678)</f>
        <v>VF_EMPTY</v>
      </c>
      <c r="G636" s="21" t="str">
        <f>IF(ISBLANK('ECR Summary'!L678),"VF_EMPTY",'ECR Summary'!L678)</f>
        <v>VF_EMPTY</v>
      </c>
      <c r="H636" s="21" t="str">
        <f>IF(ISBLANK('ECR Summary'!M678),"VF_EMPTY",'ECR Summary'!M678)</f>
        <v>VF_EMPTY</v>
      </c>
      <c r="I636" s="21" t="str">
        <f>IF(ISBLANK('ECR Summary'!O678),"VF_EMPTY",'ECR Summary'!O678)</f>
        <v>VF_EMPTY</v>
      </c>
      <c r="J636" s="21" t="str">
        <f>IF(ISBLANK('ECR Summary'!R678),"VF_EMPTY",'ECR Summary'!R678)</f>
        <v>VF_EMPTY</v>
      </c>
      <c r="K636" s="21" t="str">
        <f>IF(ISBLANK('ECR Summary'!S678),"VF_EMPTY",'ECR Summary'!S678)</f>
        <v>VF_EMPTY</v>
      </c>
      <c r="L636" s="21" t="str">
        <f>IF(ISBLANK('ECR Summary'!T678),"VF_EMPTY",'ECR Summary'!T678)</f>
        <v>VF_EMPTY</v>
      </c>
      <c r="M636" s="21" t="str">
        <f>IF(ISBLANK('ECR Summary'!U678),"VF_EMPTY",'ECR Summary'!U678)</f>
        <v>VF_EMPTY</v>
      </c>
      <c r="N636" s="21" t="str">
        <f>IF(ISBLANK('ECR Summary'!AC678),"VF_EMPTY",'ECR Summary'!AC678)</f>
        <v>VF_EMPTY</v>
      </c>
      <c r="O636" s="21" t="str">
        <f>IF(ISBLANK('ECR Summary'!AF678),"VF_EMPTY",'ECR Summary'!AF678)</f>
        <v>VF_EMPTY</v>
      </c>
      <c r="P636" s="21" t="str">
        <f>IF(ISBLANK('ECR Summary'!AL678),"VF_EMPTY",'ECR Summary'!AL678)</f>
        <v>VF_EMPTY</v>
      </c>
      <c r="Q636" s="21" t="str">
        <f>IF(ISBLANK('ECR Summary'!AQ678),"VF_EMPTY",'ECR Summary'!AQ678)</f>
        <v>VF_EMPTY</v>
      </c>
      <c r="R636" s="21" t="str">
        <f>IF(ISBLANK('ECR Summary'!AS678),"VF_EMPTY",'ECR Summary'!AS678)</f>
        <v>VF_EMPTY</v>
      </c>
      <c r="S636" s="21" t="str">
        <f>IF(ISBLANK('ECR Summary'!BD678),"VF_EMPTY",'ECR Summary'!BD678)</f>
        <v>VF_EMPTY</v>
      </c>
      <c r="T636" s="21" t="str">
        <f>IF(ISBLANK('ECR Summary'!BE678),"VF_EMPTY",'ECR Summary'!BE678)</f>
        <v>VF_EMPTY</v>
      </c>
      <c r="U636" s="21" t="str">
        <f>IF(ISBLANK('ECR Summary'!BH678),"VF_EMPTY",'ECR Summary'!BH678)</f>
        <v>VF_EMPTY</v>
      </c>
      <c r="V636" s="21" t="str">
        <f>IF(ISBLANK('ECR Summary'!BM678),"VF_EMPTY",'ECR Summary'!BM678)</f>
        <v>VF_EMPTY</v>
      </c>
      <c r="W636" s="21" t="str">
        <f>IF(ISBLANK('ECR Summary'!BU678),"VF_EMPTY",'ECR Summary'!BU678)</f>
        <v>VF_EMPTY</v>
      </c>
      <c r="X636" s="21" t="str">
        <f>IF(ISBLANK('ECR Summary'!CA678),"VF_EMPTY",'ECR Summary'!CA678)</f>
        <v>VF_EMPTY</v>
      </c>
      <c r="Z636" s="47" t="str">
        <f>IF(ISBLANK('ECR Summary'!AG678),"VF_EMPTY",'ECR Summary'!AG678)</f>
        <v>VF_EMPTY</v>
      </c>
      <c r="AA636" s="47" t="str">
        <f>IF(ISBLANK('ECR Summary'!BQ678),"VF_EMPTY",'ECR Summary'!BQ678)</f>
        <v>VF_EMPTY</v>
      </c>
    </row>
    <row r="637" spans="1:27">
      <c r="A637" s="21" t="str">
        <f>IF(ISBLANK('ECR Summary'!B679),"VF_EMPTY",'ECR Summary'!B679)</f>
        <v>VF_EMPTY</v>
      </c>
      <c r="B637" s="21" t="str">
        <f>IF(ISBLANK('ECR Summary'!E679),"VF_EMPTY",'ECR Summary'!E679)</f>
        <v>VF_EMPTY</v>
      </c>
      <c r="C637" s="21" t="str">
        <f>IF(ISBLANK('ECR Summary'!G679),"VF_EMPTY",'ECR Summary'!G679)</f>
        <v>VF_EMPTY</v>
      </c>
      <c r="D637" s="21" t="str">
        <f>IF(ISBLANK('ECR Summary'!H679),"VF_EMPTY",'ECR Summary'!H679)</f>
        <v>VF_EMPTY</v>
      </c>
      <c r="E637" s="21" t="str">
        <f>IF(ISBLANK('ECR Summary'!I679),"VF_EMPTY",'ECR Summary'!I679)</f>
        <v>VF_EMPTY</v>
      </c>
      <c r="F637" s="21" t="str">
        <f>IF(ISBLANK('ECR Summary'!J679),"VF_EMPTY",'ECR Summary'!J679)</f>
        <v>VF_EMPTY</v>
      </c>
      <c r="G637" s="21" t="str">
        <f>IF(ISBLANK('ECR Summary'!L679),"VF_EMPTY",'ECR Summary'!L679)</f>
        <v>VF_EMPTY</v>
      </c>
      <c r="H637" s="21" t="str">
        <f>IF(ISBLANK('ECR Summary'!M679),"VF_EMPTY",'ECR Summary'!M679)</f>
        <v>VF_EMPTY</v>
      </c>
      <c r="I637" s="21" t="str">
        <f>IF(ISBLANK('ECR Summary'!O679),"VF_EMPTY",'ECR Summary'!O679)</f>
        <v>VF_EMPTY</v>
      </c>
      <c r="J637" s="21" t="str">
        <f>IF(ISBLANK('ECR Summary'!R679),"VF_EMPTY",'ECR Summary'!R679)</f>
        <v>VF_EMPTY</v>
      </c>
      <c r="K637" s="21" t="str">
        <f>IF(ISBLANK('ECR Summary'!S679),"VF_EMPTY",'ECR Summary'!S679)</f>
        <v>VF_EMPTY</v>
      </c>
      <c r="L637" s="21" t="str">
        <f>IF(ISBLANK('ECR Summary'!T679),"VF_EMPTY",'ECR Summary'!T679)</f>
        <v>VF_EMPTY</v>
      </c>
      <c r="M637" s="21" t="str">
        <f>IF(ISBLANK('ECR Summary'!U679),"VF_EMPTY",'ECR Summary'!U679)</f>
        <v>VF_EMPTY</v>
      </c>
      <c r="N637" s="21" t="str">
        <f>IF(ISBLANK('ECR Summary'!AC679),"VF_EMPTY",'ECR Summary'!AC679)</f>
        <v>VF_EMPTY</v>
      </c>
      <c r="O637" s="21" t="str">
        <f>IF(ISBLANK('ECR Summary'!AF679),"VF_EMPTY",'ECR Summary'!AF679)</f>
        <v>VF_EMPTY</v>
      </c>
      <c r="P637" s="21" t="str">
        <f>IF(ISBLANK('ECR Summary'!AL679),"VF_EMPTY",'ECR Summary'!AL679)</f>
        <v>VF_EMPTY</v>
      </c>
      <c r="Q637" s="21" t="str">
        <f>IF(ISBLANK('ECR Summary'!AQ679),"VF_EMPTY",'ECR Summary'!AQ679)</f>
        <v>VF_EMPTY</v>
      </c>
      <c r="R637" s="21" t="str">
        <f>IF(ISBLANK('ECR Summary'!AS679),"VF_EMPTY",'ECR Summary'!AS679)</f>
        <v>VF_EMPTY</v>
      </c>
      <c r="S637" s="21" t="str">
        <f>IF(ISBLANK('ECR Summary'!BD679),"VF_EMPTY",'ECR Summary'!BD679)</f>
        <v>VF_EMPTY</v>
      </c>
      <c r="T637" s="21" t="str">
        <f>IF(ISBLANK('ECR Summary'!BE679),"VF_EMPTY",'ECR Summary'!BE679)</f>
        <v>VF_EMPTY</v>
      </c>
      <c r="U637" s="21" t="str">
        <f>IF(ISBLANK('ECR Summary'!BH679),"VF_EMPTY",'ECR Summary'!BH679)</f>
        <v>VF_EMPTY</v>
      </c>
      <c r="V637" s="21" t="str">
        <f>IF(ISBLANK('ECR Summary'!BM679),"VF_EMPTY",'ECR Summary'!BM679)</f>
        <v>VF_EMPTY</v>
      </c>
      <c r="W637" s="21" t="str">
        <f>IF(ISBLANK('ECR Summary'!BU679),"VF_EMPTY",'ECR Summary'!BU679)</f>
        <v>VF_EMPTY</v>
      </c>
      <c r="X637" s="21" t="str">
        <f>IF(ISBLANK('ECR Summary'!CA679),"VF_EMPTY",'ECR Summary'!CA679)</f>
        <v>VF_EMPTY</v>
      </c>
      <c r="Z637" s="47" t="str">
        <f>IF(ISBLANK('ECR Summary'!AG679),"VF_EMPTY",'ECR Summary'!AG679)</f>
        <v>VF_EMPTY</v>
      </c>
      <c r="AA637" s="47" t="str">
        <f>IF(ISBLANK('ECR Summary'!BQ679),"VF_EMPTY",'ECR Summary'!BQ679)</f>
        <v>VF_EMPTY</v>
      </c>
    </row>
    <row r="638" spans="1:27">
      <c r="A638" s="21" t="str">
        <f>IF(ISBLANK('ECR Summary'!B680),"VF_EMPTY",'ECR Summary'!B680)</f>
        <v>VF_EMPTY</v>
      </c>
      <c r="B638" s="21" t="str">
        <f>IF(ISBLANK('ECR Summary'!E680),"VF_EMPTY",'ECR Summary'!E680)</f>
        <v>VF_EMPTY</v>
      </c>
      <c r="C638" s="21" t="str">
        <f>IF(ISBLANK('ECR Summary'!G680),"VF_EMPTY",'ECR Summary'!G680)</f>
        <v>VF_EMPTY</v>
      </c>
      <c r="D638" s="21" t="str">
        <f>IF(ISBLANK('ECR Summary'!H680),"VF_EMPTY",'ECR Summary'!H680)</f>
        <v>VF_EMPTY</v>
      </c>
      <c r="E638" s="21" t="str">
        <f>IF(ISBLANK('ECR Summary'!I680),"VF_EMPTY",'ECR Summary'!I680)</f>
        <v>VF_EMPTY</v>
      </c>
      <c r="F638" s="21" t="str">
        <f>IF(ISBLANK('ECR Summary'!J680),"VF_EMPTY",'ECR Summary'!J680)</f>
        <v>VF_EMPTY</v>
      </c>
      <c r="G638" s="21" t="str">
        <f>IF(ISBLANK('ECR Summary'!L680),"VF_EMPTY",'ECR Summary'!L680)</f>
        <v>VF_EMPTY</v>
      </c>
      <c r="H638" s="21" t="str">
        <f>IF(ISBLANK('ECR Summary'!M680),"VF_EMPTY",'ECR Summary'!M680)</f>
        <v>VF_EMPTY</v>
      </c>
      <c r="I638" s="21" t="str">
        <f>IF(ISBLANK('ECR Summary'!O680),"VF_EMPTY",'ECR Summary'!O680)</f>
        <v>VF_EMPTY</v>
      </c>
      <c r="J638" s="21" t="str">
        <f>IF(ISBLANK('ECR Summary'!R680),"VF_EMPTY",'ECR Summary'!R680)</f>
        <v>VF_EMPTY</v>
      </c>
      <c r="K638" s="21" t="str">
        <f>IF(ISBLANK('ECR Summary'!S680),"VF_EMPTY",'ECR Summary'!S680)</f>
        <v>VF_EMPTY</v>
      </c>
      <c r="L638" s="21" t="str">
        <f>IF(ISBLANK('ECR Summary'!T680),"VF_EMPTY",'ECR Summary'!T680)</f>
        <v>VF_EMPTY</v>
      </c>
      <c r="M638" s="21" t="str">
        <f>IF(ISBLANK('ECR Summary'!U680),"VF_EMPTY",'ECR Summary'!U680)</f>
        <v>VF_EMPTY</v>
      </c>
      <c r="N638" s="21" t="str">
        <f>IF(ISBLANK('ECR Summary'!AC680),"VF_EMPTY",'ECR Summary'!AC680)</f>
        <v>VF_EMPTY</v>
      </c>
      <c r="O638" s="21" t="str">
        <f>IF(ISBLANK('ECR Summary'!AF680),"VF_EMPTY",'ECR Summary'!AF680)</f>
        <v>VF_EMPTY</v>
      </c>
      <c r="P638" s="21" t="str">
        <f>IF(ISBLANK('ECR Summary'!AL680),"VF_EMPTY",'ECR Summary'!AL680)</f>
        <v>VF_EMPTY</v>
      </c>
      <c r="Q638" s="21" t="str">
        <f>IF(ISBLANK('ECR Summary'!AQ680),"VF_EMPTY",'ECR Summary'!AQ680)</f>
        <v>VF_EMPTY</v>
      </c>
      <c r="R638" s="21" t="str">
        <f>IF(ISBLANK('ECR Summary'!AS680),"VF_EMPTY",'ECR Summary'!AS680)</f>
        <v>VF_EMPTY</v>
      </c>
      <c r="S638" s="21" t="str">
        <f>IF(ISBLANK('ECR Summary'!BD680),"VF_EMPTY",'ECR Summary'!BD680)</f>
        <v>VF_EMPTY</v>
      </c>
      <c r="T638" s="21" t="str">
        <f>IF(ISBLANK('ECR Summary'!BE680),"VF_EMPTY",'ECR Summary'!BE680)</f>
        <v>VF_EMPTY</v>
      </c>
      <c r="U638" s="21" t="str">
        <f>IF(ISBLANK('ECR Summary'!BH680),"VF_EMPTY",'ECR Summary'!BH680)</f>
        <v>VF_EMPTY</v>
      </c>
      <c r="V638" s="21" t="str">
        <f>IF(ISBLANK('ECR Summary'!BM680),"VF_EMPTY",'ECR Summary'!BM680)</f>
        <v>VF_EMPTY</v>
      </c>
      <c r="W638" s="21" t="str">
        <f>IF(ISBLANK('ECR Summary'!BU680),"VF_EMPTY",'ECR Summary'!BU680)</f>
        <v>VF_EMPTY</v>
      </c>
      <c r="X638" s="21" t="str">
        <f>IF(ISBLANK('ECR Summary'!CA680),"VF_EMPTY",'ECR Summary'!CA680)</f>
        <v>VF_EMPTY</v>
      </c>
      <c r="Z638" s="47" t="str">
        <f>IF(ISBLANK('ECR Summary'!AG680),"VF_EMPTY",'ECR Summary'!AG680)</f>
        <v>VF_EMPTY</v>
      </c>
      <c r="AA638" s="47" t="str">
        <f>IF(ISBLANK('ECR Summary'!BQ680),"VF_EMPTY",'ECR Summary'!BQ680)</f>
        <v>VF_EMPTY</v>
      </c>
    </row>
    <row r="639" spans="1:27">
      <c r="A639" s="21" t="str">
        <f>IF(ISBLANK('ECR Summary'!B681),"VF_EMPTY",'ECR Summary'!B681)</f>
        <v>VF_EMPTY</v>
      </c>
      <c r="B639" s="21" t="str">
        <f>IF(ISBLANK('ECR Summary'!E681),"VF_EMPTY",'ECR Summary'!E681)</f>
        <v>VF_EMPTY</v>
      </c>
      <c r="C639" s="21" t="str">
        <f>IF(ISBLANK('ECR Summary'!G681),"VF_EMPTY",'ECR Summary'!G681)</f>
        <v>VF_EMPTY</v>
      </c>
      <c r="D639" s="21" t="str">
        <f>IF(ISBLANK('ECR Summary'!H681),"VF_EMPTY",'ECR Summary'!H681)</f>
        <v>VF_EMPTY</v>
      </c>
      <c r="E639" s="21" t="str">
        <f>IF(ISBLANK('ECR Summary'!I681),"VF_EMPTY",'ECR Summary'!I681)</f>
        <v>VF_EMPTY</v>
      </c>
      <c r="F639" s="21" t="str">
        <f>IF(ISBLANK('ECR Summary'!J681),"VF_EMPTY",'ECR Summary'!J681)</f>
        <v>VF_EMPTY</v>
      </c>
      <c r="G639" s="21" t="str">
        <f>IF(ISBLANK('ECR Summary'!L681),"VF_EMPTY",'ECR Summary'!L681)</f>
        <v>VF_EMPTY</v>
      </c>
      <c r="H639" s="21" t="str">
        <f>IF(ISBLANK('ECR Summary'!M681),"VF_EMPTY",'ECR Summary'!M681)</f>
        <v>VF_EMPTY</v>
      </c>
      <c r="I639" s="21" t="str">
        <f>IF(ISBLANK('ECR Summary'!O681),"VF_EMPTY",'ECR Summary'!O681)</f>
        <v>VF_EMPTY</v>
      </c>
      <c r="J639" s="21" t="str">
        <f>IF(ISBLANK('ECR Summary'!R681),"VF_EMPTY",'ECR Summary'!R681)</f>
        <v>VF_EMPTY</v>
      </c>
      <c r="K639" s="21" t="str">
        <f>IF(ISBLANK('ECR Summary'!S681),"VF_EMPTY",'ECR Summary'!S681)</f>
        <v>VF_EMPTY</v>
      </c>
      <c r="L639" s="21" t="str">
        <f>IF(ISBLANK('ECR Summary'!T681),"VF_EMPTY",'ECR Summary'!T681)</f>
        <v>VF_EMPTY</v>
      </c>
      <c r="M639" s="21" t="str">
        <f>IF(ISBLANK('ECR Summary'!U681),"VF_EMPTY",'ECR Summary'!U681)</f>
        <v>VF_EMPTY</v>
      </c>
      <c r="N639" s="21" t="str">
        <f>IF(ISBLANK('ECR Summary'!AC681),"VF_EMPTY",'ECR Summary'!AC681)</f>
        <v>VF_EMPTY</v>
      </c>
      <c r="O639" s="21" t="str">
        <f>IF(ISBLANK('ECR Summary'!AF681),"VF_EMPTY",'ECR Summary'!AF681)</f>
        <v>VF_EMPTY</v>
      </c>
      <c r="P639" s="21" t="str">
        <f>IF(ISBLANK('ECR Summary'!AL681),"VF_EMPTY",'ECR Summary'!AL681)</f>
        <v>VF_EMPTY</v>
      </c>
      <c r="Q639" s="21" t="str">
        <f>IF(ISBLANK('ECR Summary'!AQ681),"VF_EMPTY",'ECR Summary'!AQ681)</f>
        <v>VF_EMPTY</v>
      </c>
      <c r="R639" s="21" t="str">
        <f>IF(ISBLANK('ECR Summary'!AS681),"VF_EMPTY",'ECR Summary'!AS681)</f>
        <v>VF_EMPTY</v>
      </c>
      <c r="S639" s="21" t="str">
        <f>IF(ISBLANK('ECR Summary'!BD681),"VF_EMPTY",'ECR Summary'!BD681)</f>
        <v>VF_EMPTY</v>
      </c>
      <c r="T639" s="21" t="str">
        <f>IF(ISBLANK('ECR Summary'!BE681),"VF_EMPTY",'ECR Summary'!BE681)</f>
        <v>VF_EMPTY</v>
      </c>
      <c r="U639" s="21" t="str">
        <f>IF(ISBLANK('ECR Summary'!BH681),"VF_EMPTY",'ECR Summary'!BH681)</f>
        <v>VF_EMPTY</v>
      </c>
      <c r="V639" s="21" t="str">
        <f>IF(ISBLANK('ECR Summary'!BM681),"VF_EMPTY",'ECR Summary'!BM681)</f>
        <v>VF_EMPTY</v>
      </c>
      <c r="W639" s="21" t="str">
        <f>IF(ISBLANK('ECR Summary'!BU681),"VF_EMPTY",'ECR Summary'!BU681)</f>
        <v>VF_EMPTY</v>
      </c>
      <c r="X639" s="21" t="str">
        <f>IF(ISBLANK('ECR Summary'!CA681),"VF_EMPTY",'ECR Summary'!CA681)</f>
        <v>VF_EMPTY</v>
      </c>
      <c r="Z639" s="47" t="str">
        <f>IF(ISBLANK('ECR Summary'!AG681),"VF_EMPTY",'ECR Summary'!AG681)</f>
        <v>VF_EMPTY</v>
      </c>
      <c r="AA639" s="47" t="str">
        <f>IF(ISBLANK('ECR Summary'!BQ681),"VF_EMPTY",'ECR Summary'!BQ681)</f>
        <v>VF_EMPTY</v>
      </c>
    </row>
    <row r="640" spans="1:27">
      <c r="A640" s="21" t="str">
        <f>IF(ISBLANK('ECR Summary'!B682),"VF_EMPTY",'ECR Summary'!B682)</f>
        <v>VF_EMPTY</v>
      </c>
      <c r="B640" s="21" t="str">
        <f>IF(ISBLANK('ECR Summary'!E682),"VF_EMPTY",'ECR Summary'!E682)</f>
        <v>VF_EMPTY</v>
      </c>
      <c r="C640" s="21" t="str">
        <f>IF(ISBLANK('ECR Summary'!G682),"VF_EMPTY",'ECR Summary'!G682)</f>
        <v>VF_EMPTY</v>
      </c>
      <c r="D640" s="21" t="str">
        <f>IF(ISBLANK('ECR Summary'!H682),"VF_EMPTY",'ECR Summary'!H682)</f>
        <v>VF_EMPTY</v>
      </c>
      <c r="E640" s="21" t="str">
        <f>IF(ISBLANK('ECR Summary'!I682),"VF_EMPTY",'ECR Summary'!I682)</f>
        <v>VF_EMPTY</v>
      </c>
      <c r="F640" s="21" t="str">
        <f>IF(ISBLANK('ECR Summary'!J682),"VF_EMPTY",'ECR Summary'!J682)</f>
        <v>VF_EMPTY</v>
      </c>
      <c r="G640" s="21" t="str">
        <f>IF(ISBLANK('ECR Summary'!L682),"VF_EMPTY",'ECR Summary'!L682)</f>
        <v>VF_EMPTY</v>
      </c>
      <c r="H640" s="21" t="str">
        <f>IF(ISBLANK('ECR Summary'!M682),"VF_EMPTY",'ECR Summary'!M682)</f>
        <v>VF_EMPTY</v>
      </c>
      <c r="I640" s="21" t="str">
        <f>IF(ISBLANK('ECR Summary'!O682),"VF_EMPTY",'ECR Summary'!O682)</f>
        <v>VF_EMPTY</v>
      </c>
      <c r="J640" s="21" t="str">
        <f>IF(ISBLANK('ECR Summary'!R682),"VF_EMPTY",'ECR Summary'!R682)</f>
        <v>VF_EMPTY</v>
      </c>
      <c r="K640" s="21" t="str">
        <f>IF(ISBLANK('ECR Summary'!S682),"VF_EMPTY",'ECR Summary'!S682)</f>
        <v>VF_EMPTY</v>
      </c>
      <c r="L640" s="21" t="str">
        <f>IF(ISBLANK('ECR Summary'!T682),"VF_EMPTY",'ECR Summary'!T682)</f>
        <v>VF_EMPTY</v>
      </c>
      <c r="M640" s="21" t="str">
        <f>IF(ISBLANK('ECR Summary'!U682),"VF_EMPTY",'ECR Summary'!U682)</f>
        <v>VF_EMPTY</v>
      </c>
      <c r="N640" s="21" t="str">
        <f>IF(ISBLANK('ECR Summary'!AC682),"VF_EMPTY",'ECR Summary'!AC682)</f>
        <v>VF_EMPTY</v>
      </c>
      <c r="O640" s="21" t="str">
        <f>IF(ISBLANK('ECR Summary'!AF682),"VF_EMPTY",'ECR Summary'!AF682)</f>
        <v>VF_EMPTY</v>
      </c>
      <c r="P640" s="21" t="str">
        <f>IF(ISBLANK('ECR Summary'!AL682),"VF_EMPTY",'ECR Summary'!AL682)</f>
        <v>VF_EMPTY</v>
      </c>
      <c r="Q640" s="21" t="str">
        <f>IF(ISBLANK('ECR Summary'!AQ682),"VF_EMPTY",'ECR Summary'!AQ682)</f>
        <v>VF_EMPTY</v>
      </c>
      <c r="R640" s="21" t="str">
        <f>IF(ISBLANK('ECR Summary'!AS682),"VF_EMPTY",'ECR Summary'!AS682)</f>
        <v>VF_EMPTY</v>
      </c>
      <c r="S640" s="21" t="str">
        <f>IF(ISBLANK('ECR Summary'!BD682),"VF_EMPTY",'ECR Summary'!BD682)</f>
        <v>VF_EMPTY</v>
      </c>
      <c r="T640" s="21" t="str">
        <f>IF(ISBLANK('ECR Summary'!BE682),"VF_EMPTY",'ECR Summary'!BE682)</f>
        <v>VF_EMPTY</v>
      </c>
      <c r="U640" s="21" t="str">
        <f>IF(ISBLANK('ECR Summary'!BH682),"VF_EMPTY",'ECR Summary'!BH682)</f>
        <v>VF_EMPTY</v>
      </c>
      <c r="V640" s="21" t="str">
        <f>IF(ISBLANK('ECR Summary'!BM682),"VF_EMPTY",'ECR Summary'!BM682)</f>
        <v>VF_EMPTY</v>
      </c>
      <c r="W640" s="21" t="str">
        <f>IF(ISBLANK('ECR Summary'!BU682),"VF_EMPTY",'ECR Summary'!BU682)</f>
        <v>VF_EMPTY</v>
      </c>
      <c r="X640" s="21" t="str">
        <f>IF(ISBLANK('ECR Summary'!CA682),"VF_EMPTY",'ECR Summary'!CA682)</f>
        <v>VF_EMPTY</v>
      </c>
      <c r="Z640" s="47" t="str">
        <f>IF(ISBLANK('ECR Summary'!AG682),"VF_EMPTY",'ECR Summary'!AG682)</f>
        <v>VF_EMPTY</v>
      </c>
      <c r="AA640" s="47" t="str">
        <f>IF(ISBLANK('ECR Summary'!BQ682),"VF_EMPTY",'ECR Summary'!BQ682)</f>
        <v>VF_EMPTY</v>
      </c>
    </row>
    <row r="641" spans="1:27">
      <c r="A641" s="21" t="str">
        <f>IF(ISBLANK('ECR Summary'!B683),"VF_EMPTY",'ECR Summary'!B683)</f>
        <v>VF_EMPTY</v>
      </c>
      <c r="B641" s="21" t="str">
        <f>IF(ISBLANK('ECR Summary'!E683),"VF_EMPTY",'ECR Summary'!E683)</f>
        <v>VF_EMPTY</v>
      </c>
      <c r="C641" s="21" t="str">
        <f>IF(ISBLANK('ECR Summary'!G683),"VF_EMPTY",'ECR Summary'!G683)</f>
        <v>VF_EMPTY</v>
      </c>
      <c r="D641" s="21" t="str">
        <f>IF(ISBLANK('ECR Summary'!H683),"VF_EMPTY",'ECR Summary'!H683)</f>
        <v>VF_EMPTY</v>
      </c>
      <c r="E641" s="21" t="str">
        <f>IF(ISBLANK('ECR Summary'!I683),"VF_EMPTY",'ECR Summary'!I683)</f>
        <v>VF_EMPTY</v>
      </c>
      <c r="F641" s="21" t="str">
        <f>IF(ISBLANK('ECR Summary'!J683),"VF_EMPTY",'ECR Summary'!J683)</f>
        <v>VF_EMPTY</v>
      </c>
      <c r="G641" s="21" t="str">
        <f>IF(ISBLANK('ECR Summary'!L683),"VF_EMPTY",'ECR Summary'!L683)</f>
        <v>VF_EMPTY</v>
      </c>
      <c r="H641" s="21" t="str">
        <f>IF(ISBLANK('ECR Summary'!M683),"VF_EMPTY",'ECR Summary'!M683)</f>
        <v>VF_EMPTY</v>
      </c>
      <c r="I641" s="21" t="str">
        <f>IF(ISBLANK('ECR Summary'!O683),"VF_EMPTY",'ECR Summary'!O683)</f>
        <v>VF_EMPTY</v>
      </c>
      <c r="J641" s="21" t="str">
        <f>IF(ISBLANK('ECR Summary'!R683),"VF_EMPTY",'ECR Summary'!R683)</f>
        <v>VF_EMPTY</v>
      </c>
      <c r="K641" s="21" t="str">
        <f>IF(ISBLANK('ECR Summary'!S683),"VF_EMPTY",'ECR Summary'!S683)</f>
        <v>VF_EMPTY</v>
      </c>
      <c r="L641" s="21" t="str">
        <f>IF(ISBLANK('ECR Summary'!T683),"VF_EMPTY",'ECR Summary'!T683)</f>
        <v>VF_EMPTY</v>
      </c>
      <c r="M641" s="21" t="str">
        <f>IF(ISBLANK('ECR Summary'!U683),"VF_EMPTY",'ECR Summary'!U683)</f>
        <v>VF_EMPTY</v>
      </c>
      <c r="N641" s="21" t="str">
        <f>IF(ISBLANK('ECR Summary'!AC683),"VF_EMPTY",'ECR Summary'!AC683)</f>
        <v>VF_EMPTY</v>
      </c>
      <c r="O641" s="21" t="str">
        <f>IF(ISBLANK('ECR Summary'!AF683),"VF_EMPTY",'ECR Summary'!AF683)</f>
        <v>VF_EMPTY</v>
      </c>
      <c r="P641" s="21" t="str">
        <f>IF(ISBLANK('ECR Summary'!AL683),"VF_EMPTY",'ECR Summary'!AL683)</f>
        <v>VF_EMPTY</v>
      </c>
      <c r="Q641" s="21" t="str">
        <f>IF(ISBLANK('ECR Summary'!AQ683),"VF_EMPTY",'ECR Summary'!AQ683)</f>
        <v>VF_EMPTY</v>
      </c>
      <c r="R641" s="21" t="str">
        <f>IF(ISBLANK('ECR Summary'!AS683),"VF_EMPTY",'ECR Summary'!AS683)</f>
        <v>VF_EMPTY</v>
      </c>
      <c r="S641" s="21" t="str">
        <f>IF(ISBLANK('ECR Summary'!BD683),"VF_EMPTY",'ECR Summary'!BD683)</f>
        <v>VF_EMPTY</v>
      </c>
      <c r="T641" s="21" t="str">
        <f>IF(ISBLANK('ECR Summary'!BE683),"VF_EMPTY",'ECR Summary'!BE683)</f>
        <v>VF_EMPTY</v>
      </c>
      <c r="U641" s="21" t="str">
        <f>IF(ISBLANK('ECR Summary'!BH683),"VF_EMPTY",'ECR Summary'!BH683)</f>
        <v>VF_EMPTY</v>
      </c>
      <c r="V641" s="21" t="str">
        <f>IF(ISBLANK('ECR Summary'!BM683),"VF_EMPTY",'ECR Summary'!BM683)</f>
        <v>VF_EMPTY</v>
      </c>
      <c r="W641" s="21" t="str">
        <f>IF(ISBLANK('ECR Summary'!BU683),"VF_EMPTY",'ECR Summary'!BU683)</f>
        <v>VF_EMPTY</v>
      </c>
      <c r="X641" s="21" t="str">
        <f>IF(ISBLANK('ECR Summary'!CA683),"VF_EMPTY",'ECR Summary'!CA683)</f>
        <v>VF_EMPTY</v>
      </c>
      <c r="Z641" s="47" t="str">
        <f>IF(ISBLANK('ECR Summary'!AG683),"VF_EMPTY",'ECR Summary'!AG683)</f>
        <v>VF_EMPTY</v>
      </c>
      <c r="AA641" s="47" t="str">
        <f>IF(ISBLANK('ECR Summary'!BQ683),"VF_EMPTY",'ECR Summary'!BQ683)</f>
        <v>VF_EMPTY</v>
      </c>
    </row>
    <row r="642" spans="1:27">
      <c r="A642" s="21" t="str">
        <f>IF(ISBLANK('ECR Summary'!B684),"VF_EMPTY",'ECR Summary'!B684)</f>
        <v>VF_EMPTY</v>
      </c>
      <c r="B642" s="21" t="str">
        <f>IF(ISBLANK('ECR Summary'!E684),"VF_EMPTY",'ECR Summary'!E684)</f>
        <v>VF_EMPTY</v>
      </c>
      <c r="C642" s="21" t="str">
        <f>IF(ISBLANK('ECR Summary'!G684),"VF_EMPTY",'ECR Summary'!G684)</f>
        <v>VF_EMPTY</v>
      </c>
      <c r="D642" s="21" t="str">
        <f>IF(ISBLANK('ECR Summary'!H684),"VF_EMPTY",'ECR Summary'!H684)</f>
        <v>VF_EMPTY</v>
      </c>
      <c r="E642" s="21" t="str">
        <f>IF(ISBLANK('ECR Summary'!I684),"VF_EMPTY",'ECR Summary'!I684)</f>
        <v>VF_EMPTY</v>
      </c>
      <c r="F642" s="21" t="str">
        <f>IF(ISBLANK('ECR Summary'!J684),"VF_EMPTY",'ECR Summary'!J684)</f>
        <v>VF_EMPTY</v>
      </c>
      <c r="G642" s="21" t="str">
        <f>IF(ISBLANK('ECR Summary'!L684),"VF_EMPTY",'ECR Summary'!L684)</f>
        <v>VF_EMPTY</v>
      </c>
      <c r="H642" s="21" t="str">
        <f>IF(ISBLANK('ECR Summary'!M684),"VF_EMPTY",'ECR Summary'!M684)</f>
        <v>VF_EMPTY</v>
      </c>
      <c r="I642" s="21" t="str">
        <f>IF(ISBLANK('ECR Summary'!O684),"VF_EMPTY",'ECR Summary'!O684)</f>
        <v>VF_EMPTY</v>
      </c>
      <c r="J642" s="21" t="str">
        <f>IF(ISBLANK('ECR Summary'!R684),"VF_EMPTY",'ECR Summary'!R684)</f>
        <v>VF_EMPTY</v>
      </c>
      <c r="K642" s="21" t="str">
        <f>IF(ISBLANK('ECR Summary'!S684),"VF_EMPTY",'ECR Summary'!S684)</f>
        <v>VF_EMPTY</v>
      </c>
      <c r="L642" s="21" t="str">
        <f>IF(ISBLANK('ECR Summary'!T684),"VF_EMPTY",'ECR Summary'!T684)</f>
        <v>VF_EMPTY</v>
      </c>
      <c r="M642" s="21" t="str">
        <f>IF(ISBLANK('ECR Summary'!U684),"VF_EMPTY",'ECR Summary'!U684)</f>
        <v>VF_EMPTY</v>
      </c>
      <c r="N642" s="21" t="str">
        <f>IF(ISBLANK('ECR Summary'!AC684),"VF_EMPTY",'ECR Summary'!AC684)</f>
        <v>VF_EMPTY</v>
      </c>
      <c r="O642" s="21" t="str">
        <f>IF(ISBLANK('ECR Summary'!AF684),"VF_EMPTY",'ECR Summary'!AF684)</f>
        <v>VF_EMPTY</v>
      </c>
      <c r="P642" s="21" t="str">
        <f>IF(ISBLANK('ECR Summary'!AL684),"VF_EMPTY",'ECR Summary'!AL684)</f>
        <v>VF_EMPTY</v>
      </c>
      <c r="Q642" s="21" t="str">
        <f>IF(ISBLANK('ECR Summary'!AQ684),"VF_EMPTY",'ECR Summary'!AQ684)</f>
        <v>VF_EMPTY</v>
      </c>
      <c r="R642" s="21" t="str">
        <f>IF(ISBLANK('ECR Summary'!AS684),"VF_EMPTY",'ECR Summary'!AS684)</f>
        <v>VF_EMPTY</v>
      </c>
      <c r="S642" s="21" t="str">
        <f>IF(ISBLANK('ECR Summary'!BD684),"VF_EMPTY",'ECR Summary'!BD684)</f>
        <v>VF_EMPTY</v>
      </c>
      <c r="T642" s="21" t="str">
        <f>IF(ISBLANK('ECR Summary'!BE684),"VF_EMPTY",'ECR Summary'!BE684)</f>
        <v>VF_EMPTY</v>
      </c>
      <c r="U642" s="21" t="str">
        <f>IF(ISBLANK('ECR Summary'!BH684),"VF_EMPTY",'ECR Summary'!BH684)</f>
        <v>VF_EMPTY</v>
      </c>
      <c r="V642" s="21" t="str">
        <f>IF(ISBLANK('ECR Summary'!BM684),"VF_EMPTY",'ECR Summary'!BM684)</f>
        <v>VF_EMPTY</v>
      </c>
      <c r="W642" s="21" t="str">
        <f>IF(ISBLANK('ECR Summary'!BU684),"VF_EMPTY",'ECR Summary'!BU684)</f>
        <v>VF_EMPTY</v>
      </c>
      <c r="X642" s="21" t="str">
        <f>IF(ISBLANK('ECR Summary'!CA684),"VF_EMPTY",'ECR Summary'!CA684)</f>
        <v>VF_EMPTY</v>
      </c>
      <c r="Z642" s="47" t="str">
        <f>IF(ISBLANK('ECR Summary'!AG684),"VF_EMPTY",'ECR Summary'!AG684)</f>
        <v>VF_EMPTY</v>
      </c>
      <c r="AA642" s="47" t="str">
        <f>IF(ISBLANK('ECR Summary'!BQ684),"VF_EMPTY",'ECR Summary'!BQ684)</f>
        <v>VF_EMPTY</v>
      </c>
    </row>
    <row r="643" spans="1:27">
      <c r="A643" s="21" t="str">
        <f>IF(ISBLANK('ECR Summary'!B685),"VF_EMPTY",'ECR Summary'!B685)</f>
        <v>VF_EMPTY</v>
      </c>
      <c r="B643" s="21" t="str">
        <f>IF(ISBLANK('ECR Summary'!E685),"VF_EMPTY",'ECR Summary'!E685)</f>
        <v>VF_EMPTY</v>
      </c>
      <c r="C643" s="21" t="str">
        <f>IF(ISBLANK('ECR Summary'!G685),"VF_EMPTY",'ECR Summary'!G685)</f>
        <v>VF_EMPTY</v>
      </c>
      <c r="D643" s="21" t="str">
        <f>IF(ISBLANK('ECR Summary'!H685),"VF_EMPTY",'ECR Summary'!H685)</f>
        <v>VF_EMPTY</v>
      </c>
      <c r="E643" s="21" t="str">
        <f>IF(ISBLANK('ECR Summary'!I685),"VF_EMPTY",'ECR Summary'!I685)</f>
        <v>VF_EMPTY</v>
      </c>
      <c r="F643" s="21" t="str">
        <f>IF(ISBLANK('ECR Summary'!J685),"VF_EMPTY",'ECR Summary'!J685)</f>
        <v>VF_EMPTY</v>
      </c>
      <c r="G643" s="21" t="str">
        <f>IF(ISBLANK('ECR Summary'!L685),"VF_EMPTY",'ECR Summary'!L685)</f>
        <v>VF_EMPTY</v>
      </c>
      <c r="H643" s="21" t="str">
        <f>IF(ISBLANK('ECR Summary'!M685),"VF_EMPTY",'ECR Summary'!M685)</f>
        <v>VF_EMPTY</v>
      </c>
      <c r="I643" s="21" t="str">
        <f>IF(ISBLANK('ECR Summary'!O685),"VF_EMPTY",'ECR Summary'!O685)</f>
        <v>VF_EMPTY</v>
      </c>
      <c r="J643" s="21" t="str">
        <f>IF(ISBLANK('ECR Summary'!R685),"VF_EMPTY",'ECR Summary'!R685)</f>
        <v>VF_EMPTY</v>
      </c>
      <c r="K643" s="21" t="str">
        <f>IF(ISBLANK('ECR Summary'!S685),"VF_EMPTY",'ECR Summary'!S685)</f>
        <v>VF_EMPTY</v>
      </c>
      <c r="L643" s="21" t="str">
        <f>IF(ISBLANK('ECR Summary'!T685),"VF_EMPTY",'ECR Summary'!T685)</f>
        <v>VF_EMPTY</v>
      </c>
      <c r="M643" s="21" t="str">
        <f>IF(ISBLANK('ECR Summary'!U685),"VF_EMPTY",'ECR Summary'!U685)</f>
        <v>VF_EMPTY</v>
      </c>
      <c r="N643" s="21" t="str">
        <f>IF(ISBLANK('ECR Summary'!AC685),"VF_EMPTY",'ECR Summary'!AC685)</f>
        <v>VF_EMPTY</v>
      </c>
      <c r="O643" s="21" t="str">
        <f>IF(ISBLANK('ECR Summary'!AF685),"VF_EMPTY",'ECR Summary'!AF685)</f>
        <v>VF_EMPTY</v>
      </c>
      <c r="P643" s="21" t="str">
        <f>IF(ISBLANK('ECR Summary'!AL685),"VF_EMPTY",'ECR Summary'!AL685)</f>
        <v>VF_EMPTY</v>
      </c>
      <c r="Q643" s="21" t="str">
        <f>IF(ISBLANK('ECR Summary'!AQ685),"VF_EMPTY",'ECR Summary'!AQ685)</f>
        <v>VF_EMPTY</v>
      </c>
      <c r="R643" s="21" t="str">
        <f>IF(ISBLANK('ECR Summary'!AS685),"VF_EMPTY",'ECR Summary'!AS685)</f>
        <v>VF_EMPTY</v>
      </c>
      <c r="S643" s="21" t="str">
        <f>IF(ISBLANK('ECR Summary'!BD685),"VF_EMPTY",'ECR Summary'!BD685)</f>
        <v>VF_EMPTY</v>
      </c>
      <c r="T643" s="21" t="str">
        <f>IF(ISBLANK('ECR Summary'!BE685),"VF_EMPTY",'ECR Summary'!BE685)</f>
        <v>VF_EMPTY</v>
      </c>
      <c r="U643" s="21" t="str">
        <f>IF(ISBLANK('ECR Summary'!BH685),"VF_EMPTY",'ECR Summary'!BH685)</f>
        <v>VF_EMPTY</v>
      </c>
      <c r="V643" s="21" t="str">
        <f>IF(ISBLANK('ECR Summary'!BM685),"VF_EMPTY",'ECR Summary'!BM685)</f>
        <v>VF_EMPTY</v>
      </c>
      <c r="W643" s="21" t="str">
        <f>IF(ISBLANK('ECR Summary'!BU685),"VF_EMPTY",'ECR Summary'!BU685)</f>
        <v>VF_EMPTY</v>
      </c>
      <c r="X643" s="21" t="str">
        <f>IF(ISBLANK('ECR Summary'!CA685),"VF_EMPTY",'ECR Summary'!CA685)</f>
        <v>VF_EMPTY</v>
      </c>
      <c r="Z643" s="47" t="str">
        <f>IF(ISBLANK('ECR Summary'!AG685),"VF_EMPTY",'ECR Summary'!AG685)</f>
        <v>VF_EMPTY</v>
      </c>
      <c r="AA643" s="47" t="str">
        <f>IF(ISBLANK('ECR Summary'!BQ685),"VF_EMPTY",'ECR Summary'!BQ685)</f>
        <v>VF_EMPTY</v>
      </c>
    </row>
    <row r="644" spans="1:27">
      <c r="A644" s="21" t="str">
        <f>IF(ISBLANK('ECR Summary'!B686),"VF_EMPTY",'ECR Summary'!B686)</f>
        <v>VF_EMPTY</v>
      </c>
      <c r="B644" s="21" t="str">
        <f>IF(ISBLANK('ECR Summary'!E686),"VF_EMPTY",'ECR Summary'!E686)</f>
        <v>VF_EMPTY</v>
      </c>
      <c r="C644" s="21" t="str">
        <f>IF(ISBLANK('ECR Summary'!G686),"VF_EMPTY",'ECR Summary'!G686)</f>
        <v>VF_EMPTY</v>
      </c>
      <c r="D644" s="21" t="str">
        <f>IF(ISBLANK('ECR Summary'!H686),"VF_EMPTY",'ECR Summary'!H686)</f>
        <v>VF_EMPTY</v>
      </c>
      <c r="E644" s="21" t="str">
        <f>IF(ISBLANK('ECR Summary'!I686),"VF_EMPTY",'ECR Summary'!I686)</f>
        <v>VF_EMPTY</v>
      </c>
      <c r="F644" s="21" t="str">
        <f>IF(ISBLANK('ECR Summary'!J686),"VF_EMPTY",'ECR Summary'!J686)</f>
        <v>VF_EMPTY</v>
      </c>
      <c r="G644" s="21" t="str">
        <f>IF(ISBLANK('ECR Summary'!L686),"VF_EMPTY",'ECR Summary'!L686)</f>
        <v>VF_EMPTY</v>
      </c>
      <c r="H644" s="21" t="str">
        <f>IF(ISBLANK('ECR Summary'!M686),"VF_EMPTY",'ECR Summary'!M686)</f>
        <v>VF_EMPTY</v>
      </c>
      <c r="I644" s="21" t="str">
        <f>IF(ISBLANK('ECR Summary'!O686),"VF_EMPTY",'ECR Summary'!O686)</f>
        <v>VF_EMPTY</v>
      </c>
      <c r="J644" s="21" t="str">
        <f>IF(ISBLANK('ECR Summary'!R686),"VF_EMPTY",'ECR Summary'!R686)</f>
        <v>VF_EMPTY</v>
      </c>
      <c r="K644" s="21" t="str">
        <f>IF(ISBLANK('ECR Summary'!S686),"VF_EMPTY",'ECR Summary'!S686)</f>
        <v>VF_EMPTY</v>
      </c>
      <c r="L644" s="21" t="str">
        <f>IF(ISBLANK('ECR Summary'!T686),"VF_EMPTY",'ECR Summary'!T686)</f>
        <v>VF_EMPTY</v>
      </c>
      <c r="M644" s="21" t="str">
        <f>IF(ISBLANK('ECR Summary'!U686),"VF_EMPTY",'ECR Summary'!U686)</f>
        <v>VF_EMPTY</v>
      </c>
      <c r="N644" s="21" t="str">
        <f>IF(ISBLANK('ECR Summary'!AC686),"VF_EMPTY",'ECR Summary'!AC686)</f>
        <v>VF_EMPTY</v>
      </c>
      <c r="O644" s="21" t="str">
        <f>IF(ISBLANK('ECR Summary'!AF686),"VF_EMPTY",'ECR Summary'!AF686)</f>
        <v>VF_EMPTY</v>
      </c>
      <c r="P644" s="21" t="str">
        <f>IF(ISBLANK('ECR Summary'!AL686),"VF_EMPTY",'ECR Summary'!AL686)</f>
        <v>VF_EMPTY</v>
      </c>
      <c r="Q644" s="21" t="str">
        <f>IF(ISBLANK('ECR Summary'!AQ686),"VF_EMPTY",'ECR Summary'!AQ686)</f>
        <v>VF_EMPTY</v>
      </c>
      <c r="R644" s="21" t="str">
        <f>IF(ISBLANK('ECR Summary'!AS686),"VF_EMPTY",'ECR Summary'!AS686)</f>
        <v>VF_EMPTY</v>
      </c>
      <c r="S644" s="21" t="str">
        <f>IF(ISBLANK('ECR Summary'!BD686),"VF_EMPTY",'ECR Summary'!BD686)</f>
        <v>VF_EMPTY</v>
      </c>
      <c r="T644" s="21" t="str">
        <f>IF(ISBLANK('ECR Summary'!BE686),"VF_EMPTY",'ECR Summary'!BE686)</f>
        <v>VF_EMPTY</v>
      </c>
      <c r="U644" s="21" t="str">
        <f>IF(ISBLANK('ECR Summary'!BH686),"VF_EMPTY",'ECR Summary'!BH686)</f>
        <v>VF_EMPTY</v>
      </c>
      <c r="V644" s="21" t="str">
        <f>IF(ISBLANK('ECR Summary'!BM686),"VF_EMPTY",'ECR Summary'!BM686)</f>
        <v>VF_EMPTY</v>
      </c>
      <c r="W644" s="21" t="str">
        <f>IF(ISBLANK('ECR Summary'!BU686),"VF_EMPTY",'ECR Summary'!BU686)</f>
        <v>VF_EMPTY</v>
      </c>
      <c r="X644" s="21" t="str">
        <f>IF(ISBLANK('ECR Summary'!CA686),"VF_EMPTY",'ECR Summary'!CA686)</f>
        <v>VF_EMPTY</v>
      </c>
      <c r="Z644" s="47" t="str">
        <f>IF(ISBLANK('ECR Summary'!AG686),"VF_EMPTY",'ECR Summary'!AG686)</f>
        <v>VF_EMPTY</v>
      </c>
      <c r="AA644" s="47" t="str">
        <f>IF(ISBLANK('ECR Summary'!BQ686),"VF_EMPTY",'ECR Summary'!BQ686)</f>
        <v>VF_EMPTY</v>
      </c>
    </row>
    <row r="645" spans="1:27">
      <c r="A645" s="21" t="str">
        <f>IF(ISBLANK('ECR Summary'!B687),"VF_EMPTY",'ECR Summary'!B687)</f>
        <v>VF_EMPTY</v>
      </c>
      <c r="B645" s="21" t="str">
        <f>IF(ISBLANK('ECR Summary'!E687),"VF_EMPTY",'ECR Summary'!E687)</f>
        <v>VF_EMPTY</v>
      </c>
      <c r="C645" s="21" t="str">
        <f>IF(ISBLANK('ECR Summary'!G687),"VF_EMPTY",'ECR Summary'!G687)</f>
        <v>VF_EMPTY</v>
      </c>
      <c r="D645" s="21" t="str">
        <f>IF(ISBLANK('ECR Summary'!H687),"VF_EMPTY",'ECR Summary'!H687)</f>
        <v>VF_EMPTY</v>
      </c>
      <c r="E645" s="21" t="str">
        <f>IF(ISBLANK('ECR Summary'!I687),"VF_EMPTY",'ECR Summary'!I687)</f>
        <v>VF_EMPTY</v>
      </c>
      <c r="F645" s="21" t="str">
        <f>IF(ISBLANK('ECR Summary'!J687),"VF_EMPTY",'ECR Summary'!J687)</f>
        <v>VF_EMPTY</v>
      </c>
      <c r="G645" s="21" t="str">
        <f>IF(ISBLANK('ECR Summary'!L687),"VF_EMPTY",'ECR Summary'!L687)</f>
        <v>VF_EMPTY</v>
      </c>
      <c r="H645" s="21" t="str">
        <f>IF(ISBLANK('ECR Summary'!M687),"VF_EMPTY",'ECR Summary'!M687)</f>
        <v>VF_EMPTY</v>
      </c>
      <c r="I645" s="21" t="str">
        <f>IF(ISBLANK('ECR Summary'!O687),"VF_EMPTY",'ECR Summary'!O687)</f>
        <v>VF_EMPTY</v>
      </c>
      <c r="J645" s="21" t="str">
        <f>IF(ISBLANK('ECR Summary'!R687),"VF_EMPTY",'ECR Summary'!R687)</f>
        <v>VF_EMPTY</v>
      </c>
      <c r="K645" s="21" t="str">
        <f>IF(ISBLANK('ECR Summary'!S687),"VF_EMPTY",'ECR Summary'!S687)</f>
        <v>VF_EMPTY</v>
      </c>
      <c r="L645" s="21" t="str">
        <f>IF(ISBLANK('ECR Summary'!T687),"VF_EMPTY",'ECR Summary'!T687)</f>
        <v>VF_EMPTY</v>
      </c>
      <c r="M645" s="21" t="str">
        <f>IF(ISBLANK('ECR Summary'!U687),"VF_EMPTY",'ECR Summary'!U687)</f>
        <v>VF_EMPTY</v>
      </c>
      <c r="N645" s="21" t="str">
        <f>IF(ISBLANK('ECR Summary'!AC687),"VF_EMPTY",'ECR Summary'!AC687)</f>
        <v>VF_EMPTY</v>
      </c>
      <c r="O645" s="21" t="str">
        <f>IF(ISBLANK('ECR Summary'!AF687),"VF_EMPTY",'ECR Summary'!AF687)</f>
        <v>VF_EMPTY</v>
      </c>
      <c r="P645" s="21" t="str">
        <f>IF(ISBLANK('ECR Summary'!AL687),"VF_EMPTY",'ECR Summary'!AL687)</f>
        <v>VF_EMPTY</v>
      </c>
      <c r="Q645" s="21" t="str">
        <f>IF(ISBLANK('ECR Summary'!AQ687),"VF_EMPTY",'ECR Summary'!AQ687)</f>
        <v>VF_EMPTY</v>
      </c>
      <c r="R645" s="21" t="str">
        <f>IF(ISBLANK('ECR Summary'!AS687),"VF_EMPTY",'ECR Summary'!AS687)</f>
        <v>VF_EMPTY</v>
      </c>
      <c r="S645" s="21" t="str">
        <f>IF(ISBLANK('ECR Summary'!BD687),"VF_EMPTY",'ECR Summary'!BD687)</f>
        <v>VF_EMPTY</v>
      </c>
      <c r="T645" s="21" t="str">
        <f>IF(ISBLANK('ECR Summary'!BE687),"VF_EMPTY",'ECR Summary'!BE687)</f>
        <v>VF_EMPTY</v>
      </c>
      <c r="U645" s="21" t="str">
        <f>IF(ISBLANK('ECR Summary'!BH687),"VF_EMPTY",'ECR Summary'!BH687)</f>
        <v>VF_EMPTY</v>
      </c>
      <c r="V645" s="21" t="str">
        <f>IF(ISBLANK('ECR Summary'!BM687),"VF_EMPTY",'ECR Summary'!BM687)</f>
        <v>VF_EMPTY</v>
      </c>
      <c r="W645" s="21" t="str">
        <f>IF(ISBLANK('ECR Summary'!BU687),"VF_EMPTY",'ECR Summary'!BU687)</f>
        <v>VF_EMPTY</v>
      </c>
      <c r="X645" s="21" t="str">
        <f>IF(ISBLANK('ECR Summary'!CA687),"VF_EMPTY",'ECR Summary'!CA687)</f>
        <v>VF_EMPTY</v>
      </c>
      <c r="Z645" s="47" t="str">
        <f>IF(ISBLANK('ECR Summary'!AG687),"VF_EMPTY",'ECR Summary'!AG687)</f>
        <v>VF_EMPTY</v>
      </c>
      <c r="AA645" s="47" t="str">
        <f>IF(ISBLANK('ECR Summary'!BQ687),"VF_EMPTY",'ECR Summary'!BQ687)</f>
        <v>VF_EMPTY</v>
      </c>
    </row>
    <row r="646" spans="1:27">
      <c r="A646" s="21" t="str">
        <f>IF(ISBLANK('ECR Summary'!B688),"VF_EMPTY",'ECR Summary'!B688)</f>
        <v>VF_EMPTY</v>
      </c>
      <c r="B646" s="21" t="str">
        <f>IF(ISBLANK('ECR Summary'!E688),"VF_EMPTY",'ECR Summary'!E688)</f>
        <v>VF_EMPTY</v>
      </c>
      <c r="C646" s="21" t="str">
        <f>IF(ISBLANK('ECR Summary'!G688),"VF_EMPTY",'ECR Summary'!G688)</f>
        <v>VF_EMPTY</v>
      </c>
      <c r="D646" s="21" t="str">
        <f>IF(ISBLANK('ECR Summary'!H688),"VF_EMPTY",'ECR Summary'!H688)</f>
        <v>VF_EMPTY</v>
      </c>
      <c r="E646" s="21" t="str">
        <f>IF(ISBLANK('ECR Summary'!I688),"VF_EMPTY",'ECR Summary'!I688)</f>
        <v>VF_EMPTY</v>
      </c>
      <c r="F646" s="21" t="str">
        <f>IF(ISBLANK('ECR Summary'!J688),"VF_EMPTY",'ECR Summary'!J688)</f>
        <v>VF_EMPTY</v>
      </c>
      <c r="G646" s="21" t="str">
        <f>IF(ISBLANK('ECR Summary'!L688),"VF_EMPTY",'ECR Summary'!L688)</f>
        <v>VF_EMPTY</v>
      </c>
      <c r="H646" s="21" t="str">
        <f>IF(ISBLANK('ECR Summary'!M688),"VF_EMPTY",'ECR Summary'!M688)</f>
        <v>VF_EMPTY</v>
      </c>
      <c r="I646" s="21" t="str">
        <f>IF(ISBLANK('ECR Summary'!O688),"VF_EMPTY",'ECR Summary'!O688)</f>
        <v>VF_EMPTY</v>
      </c>
      <c r="J646" s="21" t="str">
        <f>IF(ISBLANK('ECR Summary'!R688),"VF_EMPTY",'ECR Summary'!R688)</f>
        <v>VF_EMPTY</v>
      </c>
      <c r="K646" s="21" t="str">
        <f>IF(ISBLANK('ECR Summary'!S688),"VF_EMPTY",'ECR Summary'!S688)</f>
        <v>VF_EMPTY</v>
      </c>
      <c r="L646" s="21" t="str">
        <f>IF(ISBLANK('ECR Summary'!T688),"VF_EMPTY",'ECR Summary'!T688)</f>
        <v>VF_EMPTY</v>
      </c>
      <c r="M646" s="21" t="str">
        <f>IF(ISBLANK('ECR Summary'!U688),"VF_EMPTY",'ECR Summary'!U688)</f>
        <v>VF_EMPTY</v>
      </c>
      <c r="N646" s="21" t="str">
        <f>IF(ISBLANK('ECR Summary'!AC688),"VF_EMPTY",'ECR Summary'!AC688)</f>
        <v>VF_EMPTY</v>
      </c>
      <c r="O646" s="21" t="str">
        <f>IF(ISBLANK('ECR Summary'!AF688),"VF_EMPTY",'ECR Summary'!AF688)</f>
        <v>VF_EMPTY</v>
      </c>
      <c r="P646" s="21" t="str">
        <f>IF(ISBLANK('ECR Summary'!AL688),"VF_EMPTY",'ECR Summary'!AL688)</f>
        <v>VF_EMPTY</v>
      </c>
      <c r="Q646" s="21" t="str">
        <f>IF(ISBLANK('ECR Summary'!AQ688),"VF_EMPTY",'ECR Summary'!AQ688)</f>
        <v>VF_EMPTY</v>
      </c>
      <c r="R646" s="21" t="str">
        <f>IF(ISBLANK('ECR Summary'!AS688),"VF_EMPTY",'ECR Summary'!AS688)</f>
        <v>VF_EMPTY</v>
      </c>
      <c r="S646" s="21" t="str">
        <f>IF(ISBLANK('ECR Summary'!BD688),"VF_EMPTY",'ECR Summary'!BD688)</f>
        <v>VF_EMPTY</v>
      </c>
      <c r="T646" s="21" t="str">
        <f>IF(ISBLANK('ECR Summary'!BE688),"VF_EMPTY",'ECR Summary'!BE688)</f>
        <v>VF_EMPTY</v>
      </c>
      <c r="U646" s="21" t="str">
        <f>IF(ISBLANK('ECR Summary'!BH688),"VF_EMPTY",'ECR Summary'!BH688)</f>
        <v>VF_EMPTY</v>
      </c>
      <c r="V646" s="21" t="str">
        <f>IF(ISBLANK('ECR Summary'!BM688),"VF_EMPTY",'ECR Summary'!BM688)</f>
        <v>VF_EMPTY</v>
      </c>
      <c r="W646" s="21" t="str">
        <f>IF(ISBLANK('ECR Summary'!BU688),"VF_EMPTY",'ECR Summary'!BU688)</f>
        <v>VF_EMPTY</v>
      </c>
      <c r="X646" s="21" t="str">
        <f>IF(ISBLANK('ECR Summary'!CA688),"VF_EMPTY",'ECR Summary'!CA688)</f>
        <v>VF_EMPTY</v>
      </c>
      <c r="Z646" s="47" t="str">
        <f>IF(ISBLANK('ECR Summary'!AG688),"VF_EMPTY",'ECR Summary'!AG688)</f>
        <v>VF_EMPTY</v>
      </c>
      <c r="AA646" s="47" t="str">
        <f>IF(ISBLANK('ECR Summary'!BQ688),"VF_EMPTY",'ECR Summary'!BQ688)</f>
        <v>VF_EMPTY</v>
      </c>
    </row>
    <row r="647" spans="1:27">
      <c r="A647" s="21" t="str">
        <f>IF(ISBLANK('ECR Summary'!B689),"VF_EMPTY",'ECR Summary'!B689)</f>
        <v>VF_EMPTY</v>
      </c>
      <c r="B647" s="21" t="str">
        <f>IF(ISBLANK('ECR Summary'!E689),"VF_EMPTY",'ECR Summary'!E689)</f>
        <v>VF_EMPTY</v>
      </c>
      <c r="C647" s="21" t="str">
        <f>IF(ISBLANK('ECR Summary'!G689),"VF_EMPTY",'ECR Summary'!G689)</f>
        <v>VF_EMPTY</v>
      </c>
      <c r="D647" s="21" t="str">
        <f>IF(ISBLANK('ECR Summary'!H689),"VF_EMPTY",'ECR Summary'!H689)</f>
        <v>VF_EMPTY</v>
      </c>
      <c r="E647" s="21" t="str">
        <f>IF(ISBLANK('ECR Summary'!I689),"VF_EMPTY",'ECR Summary'!I689)</f>
        <v>VF_EMPTY</v>
      </c>
      <c r="F647" s="21" t="str">
        <f>IF(ISBLANK('ECR Summary'!J689),"VF_EMPTY",'ECR Summary'!J689)</f>
        <v>VF_EMPTY</v>
      </c>
      <c r="G647" s="21" t="str">
        <f>IF(ISBLANK('ECR Summary'!L689),"VF_EMPTY",'ECR Summary'!L689)</f>
        <v>VF_EMPTY</v>
      </c>
      <c r="H647" s="21" t="str">
        <f>IF(ISBLANK('ECR Summary'!M689),"VF_EMPTY",'ECR Summary'!M689)</f>
        <v>VF_EMPTY</v>
      </c>
      <c r="I647" s="21" t="str">
        <f>IF(ISBLANK('ECR Summary'!O689),"VF_EMPTY",'ECR Summary'!O689)</f>
        <v>VF_EMPTY</v>
      </c>
      <c r="J647" s="21" t="str">
        <f>IF(ISBLANK('ECR Summary'!R689),"VF_EMPTY",'ECR Summary'!R689)</f>
        <v>VF_EMPTY</v>
      </c>
      <c r="K647" s="21" t="str">
        <f>IF(ISBLANK('ECR Summary'!S689),"VF_EMPTY",'ECR Summary'!S689)</f>
        <v>VF_EMPTY</v>
      </c>
      <c r="L647" s="21" t="str">
        <f>IF(ISBLANK('ECR Summary'!T689),"VF_EMPTY",'ECR Summary'!T689)</f>
        <v>VF_EMPTY</v>
      </c>
      <c r="M647" s="21" t="str">
        <f>IF(ISBLANK('ECR Summary'!U689),"VF_EMPTY",'ECR Summary'!U689)</f>
        <v>VF_EMPTY</v>
      </c>
      <c r="N647" s="21" t="str">
        <f>IF(ISBLANK('ECR Summary'!AC689),"VF_EMPTY",'ECR Summary'!AC689)</f>
        <v>VF_EMPTY</v>
      </c>
      <c r="O647" s="21" t="str">
        <f>IF(ISBLANK('ECR Summary'!AF689),"VF_EMPTY",'ECR Summary'!AF689)</f>
        <v>VF_EMPTY</v>
      </c>
      <c r="P647" s="21" t="str">
        <f>IF(ISBLANK('ECR Summary'!AL689),"VF_EMPTY",'ECR Summary'!AL689)</f>
        <v>VF_EMPTY</v>
      </c>
      <c r="Q647" s="21" t="str">
        <f>IF(ISBLANK('ECR Summary'!AQ689),"VF_EMPTY",'ECR Summary'!AQ689)</f>
        <v>VF_EMPTY</v>
      </c>
      <c r="R647" s="21" t="str">
        <f>IF(ISBLANK('ECR Summary'!AS689),"VF_EMPTY",'ECR Summary'!AS689)</f>
        <v>VF_EMPTY</v>
      </c>
      <c r="S647" s="21" t="str">
        <f>IF(ISBLANK('ECR Summary'!BD689),"VF_EMPTY",'ECR Summary'!BD689)</f>
        <v>VF_EMPTY</v>
      </c>
      <c r="T647" s="21" t="str">
        <f>IF(ISBLANK('ECR Summary'!BE689),"VF_EMPTY",'ECR Summary'!BE689)</f>
        <v>VF_EMPTY</v>
      </c>
      <c r="U647" s="21" t="str">
        <f>IF(ISBLANK('ECR Summary'!BH689),"VF_EMPTY",'ECR Summary'!BH689)</f>
        <v>VF_EMPTY</v>
      </c>
      <c r="V647" s="21" t="str">
        <f>IF(ISBLANK('ECR Summary'!BM689),"VF_EMPTY",'ECR Summary'!BM689)</f>
        <v>VF_EMPTY</v>
      </c>
      <c r="W647" s="21" t="str">
        <f>IF(ISBLANK('ECR Summary'!BU689),"VF_EMPTY",'ECR Summary'!BU689)</f>
        <v>VF_EMPTY</v>
      </c>
      <c r="X647" s="21" t="str">
        <f>IF(ISBLANK('ECR Summary'!CA689),"VF_EMPTY",'ECR Summary'!CA689)</f>
        <v>VF_EMPTY</v>
      </c>
      <c r="Z647" s="47" t="str">
        <f>IF(ISBLANK('ECR Summary'!AG689),"VF_EMPTY",'ECR Summary'!AG689)</f>
        <v>VF_EMPTY</v>
      </c>
      <c r="AA647" s="47" t="str">
        <f>IF(ISBLANK('ECR Summary'!BQ689),"VF_EMPTY",'ECR Summary'!BQ689)</f>
        <v>VF_EMPTY</v>
      </c>
    </row>
    <row r="648" spans="1:27">
      <c r="A648" s="21" t="str">
        <f>IF(ISBLANK('ECR Summary'!B690),"VF_EMPTY",'ECR Summary'!B690)</f>
        <v>VF_EMPTY</v>
      </c>
      <c r="B648" s="21" t="str">
        <f>IF(ISBLANK('ECR Summary'!E690),"VF_EMPTY",'ECR Summary'!E690)</f>
        <v>VF_EMPTY</v>
      </c>
      <c r="C648" s="21" t="str">
        <f>IF(ISBLANK('ECR Summary'!G690),"VF_EMPTY",'ECR Summary'!G690)</f>
        <v>VF_EMPTY</v>
      </c>
      <c r="D648" s="21" t="str">
        <f>IF(ISBLANK('ECR Summary'!H690),"VF_EMPTY",'ECR Summary'!H690)</f>
        <v>VF_EMPTY</v>
      </c>
      <c r="E648" s="21" t="str">
        <f>IF(ISBLANK('ECR Summary'!I690),"VF_EMPTY",'ECR Summary'!I690)</f>
        <v>VF_EMPTY</v>
      </c>
      <c r="F648" s="21" t="str">
        <f>IF(ISBLANK('ECR Summary'!J690),"VF_EMPTY",'ECR Summary'!J690)</f>
        <v>VF_EMPTY</v>
      </c>
      <c r="G648" s="21" t="str">
        <f>IF(ISBLANK('ECR Summary'!L690),"VF_EMPTY",'ECR Summary'!L690)</f>
        <v>VF_EMPTY</v>
      </c>
      <c r="H648" s="21" t="str">
        <f>IF(ISBLANK('ECR Summary'!M690),"VF_EMPTY",'ECR Summary'!M690)</f>
        <v>VF_EMPTY</v>
      </c>
      <c r="I648" s="21" t="str">
        <f>IF(ISBLANK('ECR Summary'!O690),"VF_EMPTY",'ECR Summary'!O690)</f>
        <v>VF_EMPTY</v>
      </c>
      <c r="J648" s="21" t="str">
        <f>IF(ISBLANK('ECR Summary'!R690),"VF_EMPTY",'ECR Summary'!R690)</f>
        <v>VF_EMPTY</v>
      </c>
      <c r="K648" s="21" t="str">
        <f>IF(ISBLANK('ECR Summary'!S690),"VF_EMPTY",'ECR Summary'!S690)</f>
        <v>VF_EMPTY</v>
      </c>
      <c r="L648" s="21" t="str">
        <f>IF(ISBLANK('ECR Summary'!T690),"VF_EMPTY",'ECR Summary'!T690)</f>
        <v>VF_EMPTY</v>
      </c>
      <c r="M648" s="21" t="str">
        <f>IF(ISBLANK('ECR Summary'!U690),"VF_EMPTY",'ECR Summary'!U690)</f>
        <v>VF_EMPTY</v>
      </c>
      <c r="N648" s="21" t="str">
        <f>IF(ISBLANK('ECR Summary'!AC690),"VF_EMPTY",'ECR Summary'!AC690)</f>
        <v>VF_EMPTY</v>
      </c>
      <c r="O648" s="21" t="str">
        <f>IF(ISBLANK('ECR Summary'!AF690),"VF_EMPTY",'ECR Summary'!AF690)</f>
        <v>VF_EMPTY</v>
      </c>
      <c r="P648" s="21" t="str">
        <f>IF(ISBLANK('ECR Summary'!AL690),"VF_EMPTY",'ECR Summary'!AL690)</f>
        <v>VF_EMPTY</v>
      </c>
      <c r="Q648" s="21" t="str">
        <f>IF(ISBLANK('ECR Summary'!AQ690),"VF_EMPTY",'ECR Summary'!AQ690)</f>
        <v>VF_EMPTY</v>
      </c>
      <c r="R648" s="21" t="str">
        <f>IF(ISBLANK('ECR Summary'!AS690),"VF_EMPTY",'ECR Summary'!AS690)</f>
        <v>VF_EMPTY</v>
      </c>
      <c r="S648" s="21" t="str">
        <f>IF(ISBLANK('ECR Summary'!BD690),"VF_EMPTY",'ECR Summary'!BD690)</f>
        <v>VF_EMPTY</v>
      </c>
      <c r="T648" s="21" t="str">
        <f>IF(ISBLANK('ECR Summary'!BE690),"VF_EMPTY",'ECR Summary'!BE690)</f>
        <v>VF_EMPTY</v>
      </c>
      <c r="U648" s="21" t="str">
        <f>IF(ISBLANK('ECR Summary'!BH690),"VF_EMPTY",'ECR Summary'!BH690)</f>
        <v>VF_EMPTY</v>
      </c>
      <c r="V648" s="21" t="str">
        <f>IF(ISBLANK('ECR Summary'!BM690),"VF_EMPTY",'ECR Summary'!BM690)</f>
        <v>VF_EMPTY</v>
      </c>
      <c r="W648" s="21" t="str">
        <f>IF(ISBLANK('ECR Summary'!BU690),"VF_EMPTY",'ECR Summary'!BU690)</f>
        <v>VF_EMPTY</v>
      </c>
      <c r="X648" s="21" t="str">
        <f>IF(ISBLANK('ECR Summary'!CA690),"VF_EMPTY",'ECR Summary'!CA690)</f>
        <v>VF_EMPTY</v>
      </c>
      <c r="Z648" s="47" t="str">
        <f>IF(ISBLANK('ECR Summary'!AG690),"VF_EMPTY",'ECR Summary'!AG690)</f>
        <v>VF_EMPTY</v>
      </c>
      <c r="AA648" s="47" t="str">
        <f>IF(ISBLANK('ECR Summary'!BQ690),"VF_EMPTY",'ECR Summary'!BQ690)</f>
        <v>VF_EMPTY</v>
      </c>
    </row>
    <row r="649" spans="1:27">
      <c r="A649" s="21" t="str">
        <f>IF(ISBLANK('ECR Summary'!B691),"VF_EMPTY",'ECR Summary'!B691)</f>
        <v>VF_EMPTY</v>
      </c>
      <c r="B649" s="21" t="str">
        <f>IF(ISBLANK('ECR Summary'!E691),"VF_EMPTY",'ECR Summary'!E691)</f>
        <v>VF_EMPTY</v>
      </c>
      <c r="C649" s="21" t="str">
        <f>IF(ISBLANK('ECR Summary'!G691),"VF_EMPTY",'ECR Summary'!G691)</f>
        <v>VF_EMPTY</v>
      </c>
      <c r="D649" s="21" t="str">
        <f>IF(ISBLANK('ECR Summary'!H691),"VF_EMPTY",'ECR Summary'!H691)</f>
        <v>VF_EMPTY</v>
      </c>
      <c r="E649" s="21" t="str">
        <f>IF(ISBLANK('ECR Summary'!I691),"VF_EMPTY",'ECR Summary'!I691)</f>
        <v>VF_EMPTY</v>
      </c>
      <c r="F649" s="21" t="str">
        <f>IF(ISBLANK('ECR Summary'!J691),"VF_EMPTY",'ECR Summary'!J691)</f>
        <v>VF_EMPTY</v>
      </c>
      <c r="G649" s="21" t="str">
        <f>IF(ISBLANK('ECR Summary'!L691),"VF_EMPTY",'ECR Summary'!L691)</f>
        <v>VF_EMPTY</v>
      </c>
      <c r="H649" s="21" t="str">
        <f>IF(ISBLANK('ECR Summary'!M691),"VF_EMPTY",'ECR Summary'!M691)</f>
        <v>VF_EMPTY</v>
      </c>
      <c r="I649" s="21" t="str">
        <f>IF(ISBLANK('ECR Summary'!O691),"VF_EMPTY",'ECR Summary'!O691)</f>
        <v>VF_EMPTY</v>
      </c>
      <c r="J649" s="21" t="str">
        <f>IF(ISBLANK('ECR Summary'!R691),"VF_EMPTY",'ECR Summary'!R691)</f>
        <v>VF_EMPTY</v>
      </c>
      <c r="K649" s="21" t="str">
        <f>IF(ISBLANK('ECR Summary'!S691),"VF_EMPTY",'ECR Summary'!S691)</f>
        <v>VF_EMPTY</v>
      </c>
      <c r="L649" s="21" t="str">
        <f>IF(ISBLANK('ECR Summary'!T691),"VF_EMPTY",'ECR Summary'!T691)</f>
        <v>VF_EMPTY</v>
      </c>
      <c r="M649" s="21" t="str">
        <f>IF(ISBLANK('ECR Summary'!U691),"VF_EMPTY",'ECR Summary'!U691)</f>
        <v>VF_EMPTY</v>
      </c>
      <c r="N649" s="21" t="str">
        <f>IF(ISBLANK('ECR Summary'!AC691),"VF_EMPTY",'ECR Summary'!AC691)</f>
        <v>VF_EMPTY</v>
      </c>
      <c r="O649" s="21" t="str">
        <f>IF(ISBLANK('ECR Summary'!AF691),"VF_EMPTY",'ECR Summary'!AF691)</f>
        <v>VF_EMPTY</v>
      </c>
      <c r="P649" s="21" t="str">
        <f>IF(ISBLANK('ECR Summary'!AL691),"VF_EMPTY",'ECR Summary'!AL691)</f>
        <v>VF_EMPTY</v>
      </c>
      <c r="Q649" s="21" t="str">
        <f>IF(ISBLANK('ECR Summary'!AQ691),"VF_EMPTY",'ECR Summary'!AQ691)</f>
        <v>VF_EMPTY</v>
      </c>
      <c r="R649" s="21" t="str">
        <f>IF(ISBLANK('ECR Summary'!AS691),"VF_EMPTY",'ECR Summary'!AS691)</f>
        <v>VF_EMPTY</v>
      </c>
      <c r="S649" s="21" t="str">
        <f>IF(ISBLANK('ECR Summary'!BD691),"VF_EMPTY",'ECR Summary'!BD691)</f>
        <v>VF_EMPTY</v>
      </c>
      <c r="T649" s="21" t="str">
        <f>IF(ISBLANK('ECR Summary'!BE691),"VF_EMPTY",'ECR Summary'!BE691)</f>
        <v>VF_EMPTY</v>
      </c>
      <c r="U649" s="21" t="str">
        <f>IF(ISBLANK('ECR Summary'!BH691),"VF_EMPTY",'ECR Summary'!BH691)</f>
        <v>VF_EMPTY</v>
      </c>
      <c r="V649" s="21" t="str">
        <f>IF(ISBLANK('ECR Summary'!BM691),"VF_EMPTY",'ECR Summary'!BM691)</f>
        <v>VF_EMPTY</v>
      </c>
      <c r="W649" s="21" t="str">
        <f>IF(ISBLANK('ECR Summary'!BU691),"VF_EMPTY",'ECR Summary'!BU691)</f>
        <v>VF_EMPTY</v>
      </c>
      <c r="X649" s="21" t="str">
        <f>IF(ISBLANK('ECR Summary'!CA691),"VF_EMPTY",'ECR Summary'!CA691)</f>
        <v>VF_EMPTY</v>
      </c>
      <c r="Z649" s="47" t="str">
        <f>IF(ISBLANK('ECR Summary'!AG691),"VF_EMPTY",'ECR Summary'!AG691)</f>
        <v>VF_EMPTY</v>
      </c>
      <c r="AA649" s="47" t="str">
        <f>IF(ISBLANK('ECR Summary'!BQ691),"VF_EMPTY",'ECR Summary'!BQ691)</f>
        <v>VF_EMPTY</v>
      </c>
    </row>
    <row r="650" spans="1:27">
      <c r="A650" s="21" t="str">
        <f>IF(ISBLANK('ECR Summary'!B692),"VF_EMPTY",'ECR Summary'!B692)</f>
        <v>VF_EMPTY</v>
      </c>
      <c r="B650" s="21" t="str">
        <f>IF(ISBLANK('ECR Summary'!E692),"VF_EMPTY",'ECR Summary'!E692)</f>
        <v>VF_EMPTY</v>
      </c>
      <c r="C650" s="21" t="str">
        <f>IF(ISBLANK('ECR Summary'!G692),"VF_EMPTY",'ECR Summary'!G692)</f>
        <v>VF_EMPTY</v>
      </c>
      <c r="D650" s="21" t="str">
        <f>IF(ISBLANK('ECR Summary'!H692),"VF_EMPTY",'ECR Summary'!H692)</f>
        <v>VF_EMPTY</v>
      </c>
      <c r="E650" s="21" t="str">
        <f>IF(ISBLANK('ECR Summary'!I692),"VF_EMPTY",'ECR Summary'!I692)</f>
        <v>VF_EMPTY</v>
      </c>
      <c r="F650" s="21" t="str">
        <f>IF(ISBLANK('ECR Summary'!J692),"VF_EMPTY",'ECR Summary'!J692)</f>
        <v>VF_EMPTY</v>
      </c>
      <c r="G650" s="21" t="str">
        <f>IF(ISBLANK('ECR Summary'!L692),"VF_EMPTY",'ECR Summary'!L692)</f>
        <v>VF_EMPTY</v>
      </c>
      <c r="H650" s="21" t="str">
        <f>IF(ISBLANK('ECR Summary'!M692),"VF_EMPTY",'ECR Summary'!M692)</f>
        <v>VF_EMPTY</v>
      </c>
      <c r="I650" s="21" t="str">
        <f>IF(ISBLANK('ECR Summary'!O692),"VF_EMPTY",'ECR Summary'!O692)</f>
        <v>VF_EMPTY</v>
      </c>
      <c r="J650" s="21" t="str">
        <f>IF(ISBLANK('ECR Summary'!R692),"VF_EMPTY",'ECR Summary'!R692)</f>
        <v>VF_EMPTY</v>
      </c>
      <c r="K650" s="21" t="str">
        <f>IF(ISBLANK('ECR Summary'!S692),"VF_EMPTY",'ECR Summary'!S692)</f>
        <v>VF_EMPTY</v>
      </c>
      <c r="L650" s="21" t="str">
        <f>IF(ISBLANK('ECR Summary'!T692),"VF_EMPTY",'ECR Summary'!T692)</f>
        <v>VF_EMPTY</v>
      </c>
      <c r="M650" s="21" t="str">
        <f>IF(ISBLANK('ECR Summary'!U692),"VF_EMPTY",'ECR Summary'!U692)</f>
        <v>VF_EMPTY</v>
      </c>
      <c r="N650" s="21" t="str">
        <f>IF(ISBLANK('ECR Summary'!AC692),"VF_EMPTY",'ECR Summary'!AC692)</f>
        <v>VF_EMPTY</v>
      </c>
      <c r="O650" s="21" t="str">
        <f>IF(ISBLANK('ECR Summary'!AF692),"VF_EMPTY",'ECR Summary'!AF692)</f>
        <v>VF_EMPTY</v>
      </c>
      <c r="P650" s="21" t="str">
        <f>IF(ISBLANK('ECR Summary'!AL692),"VF_EMPTY",'ECR Summary'!AL692)</f>
        <v>VF_EMPTY</v>
      </c>
      <c r="Q650" s="21" t="str">
        <f>IF(ISBLANK('ECR Summary'!AQ692),"VF_EMPTY",'ECR Summary'!AQ692)</f>
        <v>VF_EMPTY</v>
      </c>
      <c r="R650" s="21" t="str">
        <f>IF(ISBLANK('ECR Summary'!AS692),"VF_EMPTY",'ECR Summary'!AS692)</f>
        <v>VF_EMPTY</v>
      </c>
      <c r="S650" s="21" t="str">
        <f>IF(ISBLANK('ECR Summary'!BD692),"VF_EMPTY",'ECR Summary'!BD692)</f>
        <v>VF_EMPTY</v>
      </c>
      <c r="T650" s="21" t="str">
        <f>IF(ISBLANK('ECR Summary'!BE692),"VF_EMPTY",'ECR Summary'!BE692)</f>
        <v>VF_EMPTY</v>
      </c>
      <c r="U650" s="21" t="str">
        <f>IF(ISBLANK('ECR Summary'!BH692),"VF_EMPTY",'ECR Summary'!BH692)</f>
        <v>VF_EMPTY</v>
      </c>
      <c r="V650" s="21" t="str">
        <f>IF(ISBLANK('ECR Summary'!BM692),"VF_EMPTY",'ECR Summary'!BM692)</f>
        <v>VF_EMPTY</v>
      </c>
      <c r="W650" s="21" t="str">
        <f>IF(ISBLANK('ECR Summary'!BU692),"VF_EMPTY",'ECR Summary'!BU692)</f>
        <v>VF_EMPTY</v>
      </c>
      <c r="X650" s="21" t="str">
        <f>IF(ISBLANK('ECR Summary'!CA692),"VF_EMPTY",'ECR Summary'!CA692)</f>
        <v>VF_EMPTY</v>
      </c>
      <c r="Z650" s="47" t="str">
        <f>IF(ISBLANK('ECR Summary'!AG692),"VF_EMPTY",'ECR Summary'!AG692)</f>
        <v>VF_EMPTY</v>
      </c>
      <c r="AA650" s="47" t="str">
        <f>IF(ISBLANK('ECR Summary'!BQ692),"VF_EMPTY",'ECR Summary'!BQ692)</f>
        <v>VF_EMPTY</v>
      </c>
    </row>
    <row r="651" spans="1:27">
      <c r="A651" s="21" t="str">
        <f>IF(ISBLANK('ECR Summary'!B693),"VF_EMPTY",'ECR Summary'!B693)</f>
        <v>VF_EMPTY</v>
      </c>
      <c r="B651" s="21" t="str">
        <f>IF(ISBLANK('ECR Summary'!E693),"VF_EMPTY",'ECR Summary'!E693)</f>
        <v>VF_EMPTY</v>
      </c>
      <c r="C651" s="21" t="str">
        <f>IF(ISBLANK('ECR Summary'!G693),"VF_EMPTY",'ECR Summary'!G693)</f>
        <v>VF_EMPTY</v>
      </c>
      <c r="D651" s="21" t="str">
        <f>IF(ISBLANK('ECR Summary'!H693),"VF_EMPTY",'ECR Summary'!H693)</f>
        <v>VF_EMPTY</v>
      </c>
      <c r="E651" s="21" t="str">
        <f>IF(ISBLANK('ECR Summary'!I693),"VF_EMPTY",'ECR Summary'!I693)</f>
        <v>VF_EMPTY</v>
      </c>
      <c r="F651" s="21" t="str">
        <f>IF(ISBLANK('ECR Summary'!J693),"VF_EMPTY",'ECR Summary'!J693)</f>
        <v>VF_EMPTY</v>
      </c>
      <c r="G651" s="21" t="str">
        <f>IF(ISBLANK('ECR Summary'!L693),"VF_EMPTY",'ECR Summary'!L693)</f>
        <v>VF_EMPTY</v>
      </c>
      <c r="H651" s="21" t="str">
        <f>IF(ISBLANK('ECR Summary'!M693),"VF_EMPTY",'ECR Summary'!M693)</f>
        <v>VF_EMPTY</v>
      </c>
      <c r="I651" s="21" t="str">
        <f>IF(ISBLANK('ECR Summary'!O693),"VF_EMPTY",'ECR Summary'!O693)</f>
        <v>VF_EMPTY</v>
      </c>
      <c r="J651" s="21" t="str">
        <f>IF(ISBLANK('ECR Summary'!R693),"VF_EMPTY",'ECR Summary'!R693)</f>
        <v>VF_EMPTY</v>
      </c>
      <c r="K651" s="21" t="str">
        <f>IF(ISBLANK('ECR Summary'!S693),"VF_EMPTY",'ECR Summary'!S693)</f>
        <v>VF_EMPTY</v>
      </c>
      <c r="L651" s="21" t="str">
        <f>IF(ISBLANK('ECR Summary'!T693),"VF_EMPTY",'ECR Summary'!T693)</f>
        <v>VF_EMPTY</v>
      </c>
      <c r="M651" s="21" t="str">
        <f>IF(ISBLANK('ECR Summary'!U693),"VF_EMPTY",'ECR Summary'!U693)</f>
        <v>VF_EMPTY</v>
      </c>
      <c r="N651" s="21" t="str">
        <f>IF(ISBLANK('ECR Summary'!AC693),"VF_EMPTY",'ECR Summary'!AC693)</f>
        <v>VF_EMPTY</v>
      </c>
      <c r="O651" s="21" t="str">
        <f>IF(ISBLANK('ECR Summary'!AF693),"VF_EMPTY",'ECR Summary'!AF693)</f>
        <v>VF_EMPTY</v>
      </c>
      <c r="P651" s="21" t="str">
        <f>IF(ISBLANK('ECR Summary'!AL693),"VF_EMPTY",'ECR Summary'!AL693)</f>
        <v>VF_EMPTY</v>
      </c>
      <c r="Q651" s="21" t="str">
        <f>IF(ISBLANK('ECR Summary'!AQ693),"VF_EMPTY",'ECR Summary'!AQ693)</f>
        <v>VF_EMPTY</v>
      </c>
      <c r="R651" s="21" t="str">
        <f>IF(ISBLANK('ECR Summary'!AS693),"VF_EMPTY",'ECR Summary'!AS693)</f>
        <v>VF_EMPTY</v>
      </c>
      <c r="S651" s="21" t="str">
        <f>IF(ISBLANK('ECR Summary'!BD693),"VF_EMPTY",'ECR Summary'!BD693)</f>
        <v>VF_EMPTY</v>
      </c>
      <c r="T651" s="21" t="str">
        <f>IF(ISBLANK('ECR Summary'!BE693),"VF_EMPTY",'ECR Summary'!BE693)</f>
        <v>VF_EMPTY</v>
      </c>
      <c r="U651" s="21" t="str">
        <f>IF(ISBLANK('ECR Summary'!BH693),"VF_EMPTY",'ECR Summary'!BH693)</f>
        <v>VF_EMPTY</v>
      </c>
      <c r="V651" s="21" t="str">
        <f>IF(ISBLANK('ECR Summary'!BM693),"VF_EMPTY",'ECR Summary'!BM693)</f>
        <v>VF_EMPTY</v>
      </c>
      <c r="W651" s="21" t="str">
        <f>IF(ISBLANK('ECR Summary'!BU693),"VF_EMPTY",'ECR Summary'!BU693)</f>
        <v>VF_EMPTY</v>
      </c>
      <c r="X651" s="21" t="str">
        <f>IF(ISBLANK('ECR Summary'!CA693),"VF_EMPTY",'ECR Summary'!CA693)</f>
        <v>VF_EMPTY</v>
      </c>
      <c r="Z651" s="47" t="str">
        <f>IF(ISBLANK('ECR Summary'!AG693),"VF_EMPTY",'ECR Summary'!AG693)</f>
        <v>VF_EMPTY</v>
      </c>
      <c r="AA651" s="47" t="str">
        <f>IF(ISBLANK('ECR Summary'!BQ693),"VF_EMPTY",'ECR Summary'!BQ693)</f>
        <v>VF_EMPTY</v>
      </c>
    </row>
    <row r="652" spans="1:27">
      <c r="A652" s="21" t="str">
        <f>IF(ISBLANK('ECR Summary'!B694),"VF_EMPTY",'ECR Summary'!B694)</f>
        <v>VF_EMPTY</v>
      </c>
      <c r="B652" s="21" t="str">
        <f>IF(ISBLANK('ECR Summary'!E694),"VF_EMPTY",'ECR Summary'!E694)</f>
        <v>VF_EMPTY</v>
      </c>
      <c r="C652" s="21" t="str">
        <f>IF(ISBLANK('ECR Summary'!G694),"VF_EMPTY",'ECR Summary'!G694)</f>
        <v>VF_EMPTY</v>
      </c>
      <c r="D652" s="21" t="str">
        <f>IF(ISBLANK('ECR Summary'!H694),"VF_EMPTY",'ECR Summary'!H694)</f>
        <v>VF_EMPTY</v>
      </c>
      <c r="E652" s="21" t="str">
        <f>IF(ISBLANK('ECR Summary'!I694),"VF_EMPTY",'ECR Summary'!I694)</f>
        <v>VF_EMPTY</v>
      </c>
      <c r="F652" s="21" t="str">
        <f>IF(ISBLANK('ECR Summary'!J694),"VF_EMPTY",'ECR Summary'!J694)</f>
        <v>VF_EMPTY</v>
      </c>
      <c r="G652" s="21" t="str">
        <f>IF(ISBLANK('ECR Summary'!L694),"VF_EMPTY",'ECR Summary'!L694)</f>
        <v>VF_EMPTY</v>
      </c>
      <c r="H652" s="21" t="str">
        <f>IF(ISBLANK('ECR Summary'!M694),"VF_EMPTY",'ECR Summary'!M694)</f>
        <v>VF_EMPTY</v>
      </c>
      <c r="I652" s="21" t="str">
        <f>IF(ISBLANK('ECR Summary'!O694),"VF_EMPTY",'ECR Summary'!O694)</f>
        <v>VF_EMPTY</v>
      </c>
      <c r="J652" s="21" t="str">
        <f>IF(ISBLANK('ECR Summary'!R694),"VF_EMPTY",'ECR Summary'!R694)</f>
        <v>VF_EMPTY</v>
      </c>
      <c r="K652" s="21" t="str">
        <f>IF(ISBLANK('ECR Summary'!S694),"VF_EMPTY",'ECR Summary'!S694)</f>
        <v>VF_EMPTY</v>
      </c>
      <c r="L652" s="21" t="str">
        <f>IF(ISBLANK('ECR Summary'!T694),"VF_EMPTY",'ECR Summary'!T694)</f>
        <v>VF_EMPTY</v>
      </c>
      <c r="M652" s="21" t="str">
        <f>IF(ISBLANK('ECR Summary'!U694),"VF_EMPTY",'ECR Summary'!U694)</f>
        <v>VF_EMPTY</v>
      </c>
      <c r="N652" s="21" t="str">
        <f>IF(ISBLANK('ECR Summary'!AC694),"VF_EMPTY",'ECR Summary'!AC694)</f>
        <v>VF_EMPTY</v>
      </c>
      <c r="O652" s="21" t="str">
        <f>IF(ISBLANK('ECR Summary'!AF694),"VF_EMPTY",'ECR Summary'!AF694)</f>
        <v>VF_EMPTY</v>
      </c>
      <c r="P652" s="21" t="str">
        <f>IF(ISBLANK('ECR Summary'!AL694),"VF_EMPTY",'ECR Summary'!AL694)</f>
        <v>VF_EMPTY</v>
      </c>
      <c r="Q652" s="21" t="str">
        <f>IF(ISBLANK('ECR Summary'!AQ694),"VF_EMPTY",'ECR Summary'!AQ694)</f>
        <v>VF_EMPTY</v>
      </c>
      <c r="R652" s="21" t="str">
        <f>IF(ISBLANK('ECR Summary'!AS694),"VF_EMPTY",'ECR Summary'!AS694)</f>
        <v>VF_EMPTY</v>
      </c>
      <c r="S652" s="21" t="str">
        <f>IF(ISBLANK('ECR Summary'!BD694),"VF_EMPTY",'ECR Summary'!BD694)</f>
        <v>VF_EMPTY</v>
      </c>
      <c r="T652" s="21" t="str">
        <f>IF(ISBLANK('ECR Summary'!BE694),"VF_EMPTY",'ECR Summary'!BE694)</f>
        <v>VF_EMPTY</v>
      </c>
      <c r="U652" s="21" t="str">
        <f>IF(ISBLANK('ECR Summary'!BH694),"VF_EMPTY",'ECR Summary'!BH694)</f>
        <v>VF_EMPTY</v>
      </c>
      <c r="V652" s="21" t="str">
        <f>IF(ISBLANK('ECR Summary'!BM694),"VF_EMPTY",'ECR Summary'!BM694)</f>
        <v>VF_EMPTY</v>
      </c>
      <c r="W652" s="21" t="str">
        <f>IF(ISBLANK('ECR Summary'!BU694),"VF_EMPTY",'ECR Summary'!BU694)</f>
        <v>VF_EMPTY</v>
      </c>
      <c r="X652" s="21" t="str">
        <f>IF(ISBLANK('ECR Summary'!CA694),"VF_EMPTY",'ECR Summary'!CA694)</f>
        <v>VF_EMPTY</v>
      </c>
      <c r="Z652" s="47" t="str">
        <f>IF(ISBLANK('ECR Summary'!AG694),"VF_EMPTY",'ECR Summary'!AG694)</f>
        <v>VF_EMPTY</v>
      </c>
      <c r="AA652" s="47" t="str">
        <f>IF(ISBLANK('ECR Summary'!BQ694),"VF_EMPTY",'ECR Summary'!BQ694)</f>
        <v>VF_EMPTY</v>
      </c>
    </row>
    <row r="653" spans="1:27">
      <c r="A653" s="21" t="str">
        <f>IF(ISBLANK('ECR Summary'!B695),"VF_EMPTY",'ECR Summary'!B695)</f>
        <v>VF_EMPTY</v>
      </c>
      <c r="B653" s="21" t="str">
        <f>IF(ISBLANK('ECR Summary'!E695),"VF_EMPTY",'ECR Summary'!E695)</f>
        <v>VF_EMPTY</v>
      </c>
      <c r="C653" s="21" t="str">
        <f>IF(ISBLANK('ECR Summary'!G695),"VF_EMPTY",'ECR Summary'!G695)</f>
        <v>VF_EMPTY</v>
      </c>
      <c r="D653" s="21" t="str">
        <f>IF(ISBLANK('ECR Summary'!H695),"VF_EMPTY",'ECR Summary'!H695)</f>
        <v>VF_EMPTY</v>
      </c>
      <c r="E653" s="21" t="str">
        <f>IF(ISBLANK('ECR Summary'!I695),"VF_EMPTY",'ECR Summary'!I695)</f>
        <v>VF_EMPTY</v>
      </c>
      <c r="F653" s="21" t="str">
        <f>IF(ISBLANK('ECR Summary'!J695),"VF_EMPTY",'ECR Summary'!J695)</f>
        <v>VF_EMPTY</v>
      </c>
      <c r="G653" s="21" t="str">
        <f>IF(ISBLANK('ECR Summary'!L695),"VF_EMPTY",'ECR Summary'!L695)</f>
        <v>VF_EMPTY</v>
      </c>
      <c r="H653" s="21" t="str">
        <f>IF(ISBLANK('ECR Summary'!M695),"VF_EMPTY",'ECR Summary'!M695)</f>
        <v>VF_EMPTY</v>
      </c>
      <c r="I653" s="21" t="str">
        <f>IF(ISBLANK('ECR Summary'!O695),"VF_EMPTY",'ECR Summary'!O695)</f>
        <v>VF_EMPTY</v>
      </c>
      <c r="J653" s="21" t="str">
        <f>IF(ISBLANK('ECR Summary'!R695),"VF_EMPTY",'ECR Summary'!R695)</f>
        <v>VF_EMPTY</v>
      </c>
      <c r="K653" s="21" t="str">
        <f>IF(ISBLANK('ECR Summary'!S695),"VF_EMPTY",'ECR Summary'!S695)</f>
        <v>VF_EMPTY</v>
      </c>
      <c r="L653" s="21" t="str">
        <f>IF(ISBLANK('ECR Summary'!T695),"VF_EMPTY",'ECR Summary'!T695)</f>
        <v>VF_EMPTY</v>
      </c>
      <c r="M653" s="21" t="str">
        <f>IF(ISBLANK('ECR Summary'!U695),"VF_EMPTY",'ECR Summary'!U695)</f>
        <v>VF_EMPTY</v>
      </c>
      <c r="N653" s="21" t="str">
        <f>IF(ISBLANK('ECR Summary'!AC695),"VF_EMPTY",'ECR Summary'!AC695)</f>
        <v>VF_EMPTY</v>
      </c>
      <c r="O653" s="21" t="str">
        <f>IF(ISBLANK('ECR Summary'!AF695),"VF_EMPTY",'ECR Summary'!AF695)</f>
        <v>VF_EMPTY</v>
      </c>
      <c r="P653" s="21" t="str">
        <f>IF(ISBLANK('ECR Summary'!AL695),"VF_EMPTY",'ECR Summary'!AL695)</f>
        <v>VF_EMPTY</v>
      </c>
      <c r="Q653" s="21" t="str">
        <f>IF(ISBLANK('ECR Summary'!AQ695),"VF_EMPTY",'ECR Summary'!AQ695)</f>
        <v>VF_EMPTY</v>
      </c>
      <c r="R653" s="21" t="str">
        <f>IF(ISBLANK('ECR Summary'!AS695),"VF_EMPTY",'ECR Summary'!AS695)</f>
        <v>VF_EMPTY</v>
      </c>
      <c r="S653" s="21" t="str">
        <f>IF(ISBLANK('ECR Summary'!BD695),"VF_EMPTY",'ECR Summary'!BD695)</f>
        <v>VF_EMPTY</v>
      </c>
      <c r="T653" s="21" t="str">
        <f>IF(ISBLANK('ECR Summary'!BE695),"VF_EMPTY",'ECR Summary'!BE695)</f>
        <v>VF_EMPTY</v>
      </c>
      <c r="U653" s="21" t="str">
        <f>IF(ISBLANK('ECR Summary'!BH695),"VF_EMPTY",'ECR Summary'!BH695)</f>
        <v>VF_EMPTY</v>
      </c>
      <c r="V653" s="21" t="str">
        <f>IF(ISBLANK('ECR Summary'!BM695),"VF_EMPTY",'ECR Summary'!BM695)</f>
        <v>VF_EMPTY</v>
      </c>
      <c r="W653" s="21" t="str">
        <f>IF(ISBLANK('ECR Summary'!BU695),"VF_EMPTY",'ECR Summary'!BU695)</f>
        <v>VF_EMPTY</v>
      </c>
      <c r="X653" s="21" t="str">
        <f>IF(ISBLANK('ECR Summary'!CA695),"VF_EMPTY",'ECR Summary'!CA695)</f>
        <v>VF_EMPTY</v>
      </c>
      <c r="Z653" s="47" t="str">
        <f>IF(ISBLANK('ECR Summary'!AG695),"VF_EMPTY",'ECR Summary'!AG695)</f>
        <v>VF_EMPTY</v>
      </c>
      <c r="AA653" s="47" t="str">
        <f>IF(ISBLANK('ECR Summary'!BQ695),"VF_EMPTY",'ECR Summary'!BQ695)</f>
        <v>VF_EMPTY</v>
      </c>
    </row>
    <row r="654" spans="1:27">
      <c r="A654" s="21" t="str">
        <f>IF(ISBLANK('ECR Summary'!B696),"VF_EMPTY",'ECR Summary'!B696)</f>
        <v>VF_EMPTY</v>
      </c>
      <c r="B654" s="21" t="str">
        <f>IF(ISBLANK('ECR Summary'!E696),"VF_EMPTY",'ECR Summary'!E696)</f>
        <v>VF_EMPTY</v>
      </c>
      <c r="C654" s="21" t="str">
        <f>IF(ISBLANK('ECR Summary'!G696),"VF_EMPTY",'ECR Summary'!G696)</f>
        <v>VF_EMPTY</v>
      </c>
      <c r="D654" s="21" t="str">
        <f>IF(ISBLANK('ECR Summary'!H696),"VF_EMPTY",'ECR Summary'!H696)</f>
        <v>VF_EMPTY</v>
      </c>
      <c r="E654" s="21" t="str">
        <f>IF(ISBLANK('ECR Summary'!I696),"VF_EMPTY",'ECR Summary'!I696)</f>
        <v>VF_EMPTY</v>
      </c>
      <c r="F654" s="21" t="str">
        <f>IF(ISBLANK('ECR Summary'!J696),"VF_EMPTY",'ECR Summary'!J696)</f>
        <v>VF_EMPTY</v>
      </c>
      <c r="G654" s="21" t="str">
        <f>IF(ISBLANK('ECR Summary'!L696),"VF_EMPTY",'ECR Summary'!L696)</f>
        <v>VF_EMPTY</v>
      </c>
      <c r="H654" s="21" t="str">
        <f>IF(ISBLANK('ECR Summary'!M696),"VF_EMPTY",'ECR Summary'!M696)</f>
        <v>VF_EMPTY</v>
      </c>
      <c r="I654" s="21" t="str">
        <f>IF(ISBLANK('ECR Summary'!O696),"VF_EMPTY",'ECR Summary'!O696)</f>
        <v>VF_EMPTY</v>
      </c>
      <c r="J654" s="21" t="str">
        <f>IF(ISBLANK('ECR Summary'!R696),"VF_EMPTY",'ECR Summary'!R696)</f>
        <v>VF_EMPTY</v>
      </c>
      <c r="K654" s="21" t="str">
        <f>IF(ISBLANK('ECR Summary'!S696),"VF_EMPTY",'ECR Summary'!S696)</f>
        <v>VF_EMPTY</v>
      </c>
      <c r="L654" s="21" t="str">
        <f>IF(ISBLANK('ECR Summary'!T696),"VF_EMPTY",'ECR Summary'!T696)</f>
        <v>VF_EMPTY</v>
      </c>
      <c r="M654" s="21" t="str">
        <f>IF(ISBLANK('ECR Summary'!U696),"VF_EMPTY",'ECR Summary'!U696)</f>
        <v>VF_EMPTY</v>
      </c>
      <c r="N654" s="21" t="str">
        <f>IF(ISBLANK('ECR Summary'!AC696),"VF_EMPTY",'ECR Summary'!AC696)</f>
        <v>VF_EMPTY</v>
      </c>
      <c r="O654" s="21" t="str">
        <f>IF(ISBLANK('ECR Summary'!AF696),"VF_EMPTY",'ECR Summary'!AF696)</f>
        <v>VF_EMPTY</v>
      </c>
      <c r="P654" s="21" t="str">
        <f>IF(ISBLANK('ECR Summary'!AL696),"VF_EMPTY",'ECR Summary'!AL696)</f>
        <v>VF_EMPTY</v>
      </c>
      <c r="Q654" s="21" t="str">
        <f>IF(ISBLANK('ECR Summary'!AQ696),"VF_EMPTY",'ECR Summary'!AQ696)</f>
        <v>VF_EMPTY</v>
      </c>
      <c r="R654" s="21" t="str">
        <f>IF(ISBLANK('ECR Summary'!AS696),"VF_EMPTY",'ECR Summary'!AS696)</f>
        <v>VF_EMPTY</v>
      </c>
      <c r="S654" s="21" t="str">
        <f>IF(ISBLANK('ECR Summary'!BD696),"VF_EMPTY",'ECR Summary'!BD696)</f>
        <v>VF_EMPTY</v>
      </c>
      <c r="T654" s="21" t="str">
        <f>IF(ISBLANK('ECR Summary'!BE696),"VF_EMPTY",'ECR Summary'!BE696)</f>
        <v>VF_EMPTY</v>
      </c>
      <c r="U654" s="21" t="str">
        <f>IF(ISBLANK('ECR Summary'!BH696),"VF_EMPTY",'ECR Summary'!BH696)</f>
        <v>VF_EMPTY</v>
      </c>
      <c r="V654" s="21" t="str">
        <f>IF(ISBLANK('ECR Summary'!BM696),"VF_EMPTY",'ECR Summary'!BM696)</f>
        <v>VF_EMPTY</v>
      </c>
      <c r="W654" s="21" t="str">
        <f>IF(ISBLANK('ECR Summary'!BU696),"VF_EMPTY",'ECR Summary'!BU696)</f>
        <v>VF_EMPTY</v>
      </c>
      <c r="X654" s="21" t="str">
        <f>IF(ISBLANK('ECR Summary'!CA696),"VF_EMPTY",'ECR Summary'!CA696)</f>
        <v>VF_EMPTY</v>
      </c>
      <c r="Z654" s="47" t="str">
        <f>IF(ISBLANK('ECR Summary'!AG696),"VF_EMPTY",'ECR Summary'!AG696)</f>
        <v>VF_EMPTY</v>
      </c>
      <c r="AA654" s="47" t="str">
        <f>IF(ISBLANK('ECR Summary'!BQ696),"VF_EMPTY",'ECR Summary'!BQ696)</f>
        <v>VF_EMPTY</v>
      </c>
    </row>
    <row r="655" spans="1:27">
      <c r="A655" s="21" t="str">
        <f>IF(ISBLANK('ECR Summary'!B697),"VF_EMPTY",'ECR Summary'!B697)</f>
        <v>VF_EMPTY</v>
      </c>
      <c r="B655" s="21" t="str">
        <f>IF(ISBLANK('ECR Summary'!E697),"VF_EMPTY",'ECR Summary'!E697)</f>
        <v>VF_EMPTY</v>
      </c>
      <c r="C655" s="21" t="str">
        <f>IF(ISBLANK('ECR Summary'!G697),"VF_EMPTY",'ECR Summary'!G697)</f>
        <v>VF_EMPTY</v>
      </c>
      <c r="D655" s="21" t="str">
        <f>IF(ISBLANK('ECR Summary'!H697),"VF_EMPTY",'ECR Summary'!H697)</f>
        <v>VF_EMPTY</v>
      </c>
      <c r="E655" s="21" t="str">
        <f>IF(ISBLANK('ECR Summary'!I697),"VF_EMPTY",'ECR Summary'!I697)</f>
        <v>VF_EMPTY</v>
      </c>
      <c r="F655" s="21" t="str">
        <f>IF(ISBLANK('ECR Summary'!J697),"VF_EMPTY",'ECR Summary'!J697)</f>
        <v>VF_EMPTY</v>
      </c>
      <c r="G655" s="21" t="str">
        <f>IF(ISBLANK('ECR Summary'!L697),"VF_EMPTY",'ECR Summary'!L697)</f>
        <v>VF_EMPTY</v>
      </c>
      <c r="H655" s="21" t="str">
        <f>IF(ISBLANK('ECR Summary'!M697),"VF_EMPTY",'ECR Summary'!M697)</f>
        <v>VF_EMPTY</v>
      </c>
      <c r="I655" s="21" t="str">
        <f>IF(ISBLANK('ECR Summary'!O697),"VF_EMPTY",'ECR Summary'!O697)</f>
        <v>VF_EMPTY</v>
      </c>
      <c r="J655" s="21" t="str">
        <f>IF(ISBLANK('ECR Summary'!R697),"VF_EMPTY",'ECR Summary'!R697)</f>
        <v>VF_EMPTY</v>
      </c>
      <c r="K655" s="21" t="str">
        <f>IF(ISBLANK('ECR Summary'!S697),"VF_EMPTY",'ECR Summary'!S697)</f>
        <v>VF_EMPTY</v>
      </c>
      <c r="L655" s="21" t="str">
        <f>IF(ISBLANK('ECR Summary'!T697),"VF_EMPTY",'ECR Summary'!T697)</f>
        <v>VF_EMPTY</v>
      </c>
      <c r="M655" s="21" t="str">
        <f>IF(ISBLANK('ECR Summary'!U697),"VF_EMPTY",'ECR Summary'!U697)</f>
        <v>VF_EMPTY</v>
      </c>
      <c r="N655" s="21" t="str">
        <f>IF(ISBLANK('ECR Summary'!AC697),"VF_EMPTY",'ECR Summary'!AC697)</f>
        <v>VF_EMPTY</v>
      </c>
      <c r="O655" s="21" t="str">
        <f>IF(ISBLANK('ECR Summary'!AF697),"VF_EMPTY",'ECR Summary'!AF697)</f>
        <v>VF_EMPTY</v>
      </c>
      <c r="P655" s="21" t="str">
        <f>IF(ISBLANK('ECR Summary'!AL697),"VF_EMPTY",'ECR Summary'!AL697)</f>
        <v>VF_EMPTY</v>
      </c>
      <c r="Q655" s="21" t="str">
        <f>IF(ISBLANK('ECR Summary'!AQ697),"VF_EMPTY",'ECR Summary'!AQ697)</f>
        <v>VF_EMPTY</v>
      </c>
      <c r="R655" s="21" t="str">
        <f>IF(ISBLANK('ECR Summary'!AS697),"VF_EMPTY",'ECR Summary'!AS697)</f>
        <v>VF_EMPTY</v>
      </c>
      <c r="S655" s="21" t="str">
        <f>IF(ISBLANK('ECR Summary'!BD697),"VF_EMPTY",'ECR Summary'!BD697)</f>
        <v>VF_EMPTY</v>
      </c>
      <c r="T655" s="21" t="str">
        <f>IF(ISBLANK('ECR Summary'!BE697),"VF_EMPTY",'ECR Summary'!BE697)</f>
        <v>VF_EMPTY</v>
      </c>
      <c r="U655" s="21" t="str">
        <f>IF(ISBLANK('ECR Summary'!BH697),"VF_EMPTY",'ECR Summary'!BH697)</f>
        <v>VF_EMPTY</v>
      </c>
      <c r="V655" s="21" t="str">
        <f>IF(ISBLANK('ECR Summary'!BM697),"VF_EMPTY",'ECR Summary'!BM697)</f>
        <v>VF_EMPTY</v>
      </c>
      <c r="W655" s="21" t="str">
        <f>IF(ISBLANK('ECR Summary'!BU697),"VF_EMPTY",'ECR Summary'!BU697)</f>
        <v>VF_EMPTY</v>
      </c>
      <c r="X655" s="21" t="str">
        <f>IF(ISBLANK('ECR Summary'!CA697),"VF_EMPTY",'ECR Summary'!CA697)</f>
        <v>VF_EMPTY</v>
      </c>
      <c r="Z655" s="47" t="str">
        <f>IF(ISBLANK('ECR Summary'!AG697),"VF_EMPTY",'ECR Summary'!AG697)</f>
        <v>VF_EMPTY</v>
      </c>
      <c r="AA655" s="47" t="str">
        <f>IF(ISBLANK('ECR Summary'!BQ697),"VF_EMPTY",'ECR Summary'!BQ697)</f>
        <v>VF_EMPTY</v>
      </c>
    </row>
    <row r="656" spans="1:27">
      <c r="A656" s="21" t="str">
        <f>IF(ISBLANK('ECR Summary'!B698),"VF_EMPTY",'ECR Summary'!B698)</f>
        <v>VF_EMPTY</v>
      </c>
      <c r="B656" s="21" t="str">
        <f>IF(ISBLANK('ECR Summary'!E698),"VF_EMPTY",'ECR Summary'!E698)</f>
        <v>VF_EMPTY</v>
      </c>
      <c r="C656" s="21" t="str">
        <f>IF(ISBLANK('ECR Summary'!G698),"VF_EMPTY",'ECR Summary'!G698)</f>
        <v>VF_EMPTY</v>
      </c>
      <c r="D656" s="21" t="str">
        <f>IF(ISBLANK('ECR Summary'!H698),"VF_EMPTY",'ECR Summary'!H698)</f>
        <v>VF_EMPTY</v>
      </c>
      <c r="E656" s="21" t="str">
        <f>IF(ISBLANK('ECR Summary'!I698),"VF_EMPTY",'ECR Summary'!I698)</f>
        <v>VF_EMPTY</v>
      </c>
      <c r="F656" s="21" t="str">
        <f>IF(ISBLANK('ECR Summary'!J698),"VF_EMPTY",'ECR Summary'!J698)</f>
        <v>VF_EMPTY</v>
      </c>
      <c r="G656" s="21" t="str">
        <f>IF(ISBLANK('ECR Summary'!L698),"VF_EMPTY",'ECR Summary'!L698)</f>
        <v>VF_EMPTY</v>
      </c>
      <c r="H656" s="21" t="str">
        <f>IF(ISBLANK('ECR Summary'!M698),"VF_EMPTY",'ECR Summary'!M698)</f>
        <v>VF_EMPTY</v>
      </c>
      <c r="I656" s="21" t="str">
        <f>IF(ISBLANK('ECR Summary'!O698),"VF_EMPTY",'ECR Summary'!O698)</f>
        <v>VF_EMPTY</v>
      </c>
      <c r="J656" s="21" t="str">
        <f>IF(ISBLANK('ECR Summary'!R698),"VF_EMPTY",'ECR Summary'!R698)</f>
        <v>VF_EMPTY</v>
      </c>
      <c r="K656" s="21" t="str">
        <f>IF(ISBLANK('ECR Summary'!S698),"VF_EMPTY",'ECR Summary'!S698)</f>
        <v>VF_EMPTY</v>
      </c>
      <c r="L656" s="21" t="str">
        <f>IF(ISBLANK('ECR Summary'!T698),"VF_EMPTY",'ECR Summary'!T698)</f>
        <v>VF_EMPTY</v>
      </c>
      <c r="M656" s="21" t="str">
        <f>IF(ISBLANK('ECR Summary'!U698),"VF_EMPTY",'ECR Summary'!U698)</f>
        <v>VF_EMPTY</v>
      </c>
      <c r="N656" s="21" t="str">
        <f>IF(ISBLANK('ECR Summary'!AC698),"VF_EMPTY",'ECR Summary'!AC698)</f>
        <v>VF_EMPTY</v>
      </c>
      <c r="O656" s="21" t="str">
        <f>IF(ISBLANK('ECR Summary'!AF698),"VF_EMPTY",'ECR Summary'!AF698)</f>
        <v>VF_EMPTY</v>
      </c>
      <c r="P656" s="21" t="str">
        <f>IF(ISBLANK('ECR Summary'!AL698),"VF_EMPTY",'ECR Summary'!AL698)</f>
        <v>VF_EMPTY</v>
      </c>
      <c r="Q656" s="21" t="str">
        <f>IF(ISBLANK('ECR Summary'!AQ698),"VF_EMPTY",'ECR Summary'!AQ698)</f>
        <v>VF_EMPTY</v>
      </c>
      <c r="R656" s="21" t="str">
        <f>IF(ISBLANK('ECR Summary'!AS698),"VF_EMPTY",'ECR Summary'!AS698)</f>
        <v>VF_EMPTY</v>
      </c>
      <c r="S656" s="21" t="str">
        <f>IF(ISBLANK('ECR Summary'!BD698),"VF_EMPTY",'ECR Summary'!BD698)</f>
        <v>VF_EMPTY</v>
      </c>
      <c r="T656" s="21" t="str">
        <f>IF(ISBLANK('ECR Summary'!BE698),"VF_EMPTY",'ECR Summary'!BE698)</f>
        <v>VF_EMPTY</v>
      </c>
      <c r="U656" s="21" t="str">
        <f>IF(ISBLANK('ECR Summary'!BH698),"VF_EMPTY",'ECR Summary'!BH698)</f>
        <v>VF_EMPTY</v>
      </c>
      <c r="V656" s="21" t="str">
        <f>IF(ISBLANK('ECR Summary'!BM698),"VF_EMPTY",'ECR Summary'!BM698)</f>
        <v>VF_EMPTY</v>
      </c>
      <c r="W656" s="21" t="str">
        <f>IF(ISBLANK('ECR Summary'!BU698),"VF_EMPTY",'ECR Summary'!BU698)</f>
        <v>VF_EMPTY</v>
      </c>
      <c r="X656" s="21" t="str">
        <f>IF(ISBLANK('ECR Summary'!CA698),"VF_EMPTY",'ECR Summary'!CA698)</f>
        <v>VF_EMPTY</v>
      </c>
      <c r="Z656" s="47" t="str">
        <f>IF(ISBLANK('ECR Summary'!AG698),"VF_EMPTY",'ECR Summary'!AG698)</f>
        <v>VF_EMPTY</v>
      </c>
      <c r="AA656" s="47" t="str">
        <f>IF(ISBLANK('ECR Summary'!BQ698),"VF_EMPTY",'ECR Summary'!BQ698)</f>
        <v>VF_EMPTY</v>
      </c>
    </row>
    <row r="657" spans="1:27">
      <c r="A657" s="21" t="str">
        <f>IF(ISBLANK('ECR Summary'!B699),"VF_EMPTY",'ECR Summary'!B699)</f>
        <v>VF_EMPTY</v>
      </c>
      <c r="B657" s="21" t="str">
        <f>IF(ISBLANK('ECR Summary'!E699),"VF_EMPTY",'ECR Summary'!E699)</f>
        <v>VF_EMPTY</v>
      </c>
      <c r="C657" s="21" t="str">
        <f>IF(ISBLANK('ECR Summary'!G699),"VF_EMPTY",'ECR Summary'!G699)</f>
        <v>VF_EMPTY</v>
      </c>
      <c r="D657" s="21" t="str">
        <f>IF(ISBLANK('ECR Summary'!H699),"VF_EMPTY",'ECR Summary'!H699)</f>
        <v>VF_EMPTY</v>
      </c>
      <c r="E657" s="21" t="str">
        <f>IF(ISBLANK('ECR Summary'!I699),"VF_EMPTY",'ECR Summary'!I699)</f>
        <v>VF_EMPTY</v>
      </c>
      <c r="F657" s="21" t="str">
        <f>IF(ISBLANK('ECR Summary'!J699),"VF_EMPTY",'ECR Summary'!J699)</f>
        <v>VF_EMPTY</v>
      </c>
      <c r="G657" s="21" t="str">
        <f>IF(ISBLANK('ECR Summary'!L699),"VF_EMPTY",'ECR Summary'!L699)</f>
        <v>VF_EMPTY</v>
      </c>
      <c r="H657" s="21" t="str">
        <f>IF(ISBLANK('ECR Summary'!M699),"VF_EMPTY",'ECR Summary'!M699)</f>
        <v>VF_EMPTY</v>
      </c>
      <c r="I657" s="21" t="str">
        <f>IF(ISBLANK('ECR Summary'!O699),"VF_EMPTY",'ECR Summary'!O699)</f>
        <v>VF_EMPTY</v>
      </c>
      <c r="J657" s="21" t="str">
        <f>IF(ISBLANK('ECR Summary'!R699),"VF_EMPTY",'ECR Summary'!R699)</f>
        <v>VF_EMPTY</v>
      </c>
      <c r="K657" s="21" t="str">
        <f>IF(ISBLANK('ECR Summary'!S699),"VF_EMPTY",'ECR Summary'!S699)</f>
        <v>VF_EMPTY</v>
      </c>
      <c r="L657" s="21" t="str">
        <f>IF(ISBLANK('ECR Summary'!T699),"VF_EMPTY",'ECR Summary'!T699)</f>
        <v>VF_EMPTY</v>
      </c>
      <c r="M657" s="21" t="str">
        <f>IF(ISBLANK('ECR Summary'!U699),"VF_EMPTY",'ECR Summary'!U699)</f>
        <v>VF_EMPTY</v>
      </c>
      <c r="N657" s="21" t="str">
        <f>IF(ISBLANK('ECR Summary'!AC699),"VF_EMPTY",'ECR Summary'!AC699)</f>
        <v>VF_EMPTY</v>
      </c>
      <c r="O657" s="21" t="str">
        <f>IF(ISBLANK('ECR Summary'!AF699),"VF_EMPTY",'ECR Summary'!AF699)</f>
        <v>VF_EMPTY</v>
      </c>
      <c r="P657" s="21" t="str">
        <f>IF(ISBLANK('ECR Summary'!AL699),"VF_EMPTY",'ECR Summary'!AL699)</f>
        <v>VF_EMPTY</v>
      </c>
      <c r="Q657" s="21" t="str">
        <f>IF(ISBLANK('ECR Summary'!AQ699),"VF_EMPTY",'ECR Summary'!AQ699)</f>
        <v>VF_EMPTY</v>
      </c>
      <c r="R657" s="21" t="str">
        <f>IF(ISBLANK('ECR Summary'!AS699),"VF_EMPTY",'ECR Summary'!AS699)</f>
        <v>VF_EMPTY</v>
      </c>
      <c r="S657" s="21" t="str">
        <f>IF(ISBLANK('ECR Summary'!BD699),"VF_EMPTY",'ECR Summary'!BD699)</f>
        <v>VF_EMPTY</v>
      </c>
      <c r="T657" s="21" t="str">
        <f>IF(ISBLANK('ECR Summary'!BE699),"VF_EMPTY",'ECR Summary'!BE699)</f>
        <v>VF_EMPTY</v>
      </c>
      <c r="U657" s="21" t="str">
        <f>IF(ISBLANK('ECR Summary'!BH699),"VF_EMPTY",'ECR Summary'!BH699)</f>
        <v>VF_EMPTY</v>
      </c>
      <c r="V657" s="21" t="str">
        <f>IF(ISBLANK('ECR Summary'!BM699),"VF_EMPTY",'ECR Summary'!BM699)</f>
        <v>VF_EMPTY</v>
      </c>
      <c r="W657" s="21" t="str">
        <f>IF(ISBLANK('ECR Summary'!BU699),"VF_EMPTY",'ECR Summary'!BU699)</f>
        <v>VF_EMPTY</v>
      </c>
      <c r="X657" s="21" t="str">
        <f>IF(ISBLANK('ECR Summary'!CA699),"VF_EMPTY",'ECR Summary'!CA699)</f>
        <v>VF_EMPTY</v>
      </c>
      <c r="Z657" s="47" t="str">
        <f>IF(ISBLANK('ECR Summary'!AG699),"VF_EMPTY",'ECR Summary'!AG699)</f>
        <v>VF_EMPTY</v>
      </c>
      <c r="AA657" s="47" t="str">
        <f>IF(ISBLANK('ECR Summary'!BQ699),"VF_EMPTY",'ECR Summary'!BQ699)</f>
        <v>VF_EMPTY</v>
      </c>
    </row>
    <row r="658" spans="1:27">
      <c r="A658" s="21" t="str">
        <f>IF(ISBLANK('ECR Summary'!B700),"VF_EMPTY",'ECR Summary'!B700)</f>
        <v>VF_EMPTY</v>
      </c>
      <c r="B658" s="21" t="str">
        <f>IF(ISBLANK('ECR Summary'!E700),"VF_EMPTY",'ECR Summary'!E700)</f>
        <v>VF_EMPTY</v>
      </c>
      <c r="C658" s="21" t="str">
        <f>IF(ISBLANK('ECR Summary'!G700),"VF_EMPTY",'ECR Summary'!G700)</f>
        <v>VF_EMPTY</v>
      </c>
      <c r="D658" s="21" t="str">
        <f>IF(ISBLANK('ECR Summary'!H700),"VF_EMPTY",'ECR Summary'!H700)</f>
        <v>VF_EMPTY</v>
      </c>
      <c r="E658" s="21" t="str">
        <f>IF(ISBLANK('ECR Summary'!I700),"VF_EMPTY",'ECR Summary'!I700)</f>
        <v>VF_EMPTY</v>
      </c>
      <c r="F658" s="21" t="str">
        <f>IF(ISBLANK('ECR Summary'!J700),"VF_EMPTY",'ECR Summary'!J700)</f>
        <v>VF_EMPTY</v>
      </c>
      <c r="G658" s="21" t="str">
        <f>IF(ISBLANK('ECR Summary'!L700),"VF_EMPTY",'ECR Summary'!L700)</f>
        <v>VF_EMPTY</v>
      </c>
      <c r="H658" s="21" t="str">
        <f>IF(ISBLANK('ECR Summary'!M700),"VF_EMPTY",'ECR Summary'!M700)</f>
        <v>VF_EMPTY</v>
      </c>
      <c r="I658" s="21" t="str">
        <f>IF(ISBLANK('ECR Summary'!O700),"VF_EMPTY",'ECR Summary'!O700)</f>
        <v>VF_EMPTY</v>
      </c>
      <c r="J658" s="21" t="str">
        <f>IF(ISBLANK('ECR Summary'!R700),"VF_EMPTY",'ECR Summary'!R700)</f>
        <v>VF_EMPTY</v>
      </c>
      <c r="K658" s="21" t="str">
        <f>IF(ISBLANK('ECR Summary'!S700),"VF_EMPTY",'ECR Summary'!S700)</f>
        <v>VF_EMPTY</v>
      </c>
      <c r="L658" s="21" t="str">
        <f>IF(ISBLANK('ECR Summary'!T700),"VF_EMPTY",'ECR Summary'!T700)</f>
        <v>VF_EMPTY</v>
      </c>
      <c r="M658" s="21" t="str">
        <f>IF(ISBLANK('ECR Summary'!U700),"VF_EMPTY",'ECR Summary'!U700)</f>
        <v>VF_EMPTY</v>
      </c>
      <c r="N658" s="21" t="str">
        <f>IF(ISBLANK('ECR Summary'!AC700),"VF_EMPTY",'ECR Summary'!AC700)</f>
        <v>VF_EMPTY</v>
      </c>
      <c r="O658" s="21" t="str">
        <f>IF(ISBLANK('ECR Summary'!AF700),"VF_EMPTY",'ECR Summary'!AF700)</f>
        <v>VF_EMPTY</v>
      </c>
      <c r="P658" s="21" t="str">
        <f>IF(ISBLANK('ECR Summary'!AL700),"VF_EMPTY",'ECR Summary'!AL700)</f>
        <v>VF_EMPTY</v>
      </c>
      <c r="Q658" s="21" t="str">
        <f>IF(ISBLANK('ECR Summary'!AQ700),"VF_EMPTY",'ECR Summary'!AQ700)</f>
        <v>VF_EMPTY</v>
      </c>
      <c r="R658" s="21" t="str">
        <f>IF(ISBLANK('ECR Summary'!AS700),"VF_EMPTY",'ECR Summary'!AS700)</f>
        <v>VF_EMPTY</v>
      </c>
      <c r="S658" s="21" t="str">
        <f>IF(ISBLANK('ECR Summary'!BD700),"VF_EMPTY",'ECR Summary'!BD700)</f>
        <v>VF_EMPTY</v>
      </c>
      <c r="T658" s="21" t="str">
        <f>IF(ISBLANK('ECR Summary'!BE700),"VF_EMPTY",'ECR Summary'!BE700)</f>
        <v>VF_EMPTY</v>
      </c>
      <c r="U658" s="21" t="str">
        <f>IF(ISBLANK('ECR Summary'!BH700),"VF_EMPTY",'ECR Summary'!BH700)</f>
        <v>VF_EMPTY</v>
      </c>
      <c r="V658" s="21" t="str">
        <f>IF(ISBLANK('ECR Summary'!BM700),"VF_EMPTY",'ECR Summary'!BM700)</f>
        <v>VF_EMPTY</v>
      </c>
      <c r="W658" s="21" t="str">
        <f>IF(ISBLANK('ECR Summary'!BU700),"VF_EMPTY",'ECR Summary'!BU700)</f>
        <v>VF_EMPTY</v>
      </c>
      <c r="X658" s="21" t="str">
        <f>IF(ISBLANK('ECR Summary'!CA700),"VF_EMPTY",'ECR Summary'!CA700)</f>
        <v>VF_EMPTY</v>
      </c>
      <c r="Z658" s="47" t="str">
        <f>IF(ISBLANK('ECR Summary'!AG700),"VF_EMPTY",'ECR Summary'!AG700)</f>
        <v>VF_EMPTY</v>
      </c>
      <c r="AA658" s="47" t="str">
        <f>IF(ISBLANK('ECR Summary'!BQ700),"VF_EMPTY",'ECR Summary'!BQ700)</f>
        <v>VF_EMPTY</v>
      </c>
    </row>
    <row r="659" spans="1:27">
      <c r="A659" s="21" t="str">
        <f>IF(ISBLANK('ECR Summary'!B701),"VF_EMPTY",'ECR Summary'!B701)</f>
        <v>VF_EMPTY</v>
      </c>
      <c r="B659" s="21" t="str">
        <f>IF(ISBLANK('ECR Summary'!E701),"VF_EMPTY",'ECR Summary'!E701)</f>
        <v>VF_EMPTY</v>
      </c>
      <c r="C659" s="21" t="str">
        <f>IF(ISBLANK('ECR Summary'!G701),"VF_EMPTY",'ECR Summary'!G701)</f>
        <v>VF_EMPTY</v>
      </c>
      <c r="D659" s="21" t="str">
        <f>IF(ISBLANK('ECR Summary'!H701),"VF_EMPTY",'ECR Summary'!H701)</f>
        <v>VF_EMPTY</v>
      </c>
      <c r="E659" s="21" t="str">
        <f>IF(ISBLANK('ECR Summary'!I701),"VF_EMPTY",'ECR Summary'!I701)</f>
        <v>VF_EMPTY</v>
      </c>
      <c r="F659" s="21" t="str">
        <f>IF(ISBLANK('ECR Summary'!J701),"VF_EMPTY",'ECR Summary'!J701)</f>
        <v>VF_EMPTY</v>
      </c>
      <c r="G659" s="21" t="str">
        <f>IF(ISBLANK('ECR Summary'!L701),"VF_EMPTY",'ECR Summary'!L701)</f>
        <v>VF_EMPTY</v>
      </c>
      <c r="H659" s="21" t="str">
        <f>IF(ISBLANK('ECR Summary'!M701),"VF_EMPTY",'ECR Summary'!M701)</f>
        <v>VF_EMPTY</v>
      </c>
      <c r="I659" s="21" t="str">
        <f>IF(ISBLANK('ECR Summary'!O701),"VF_EMPTY",'ECR Summary'!O701)</f>
        <v>VF_EMPTY</v>
      </c>
      <c r="J659" s="21" t="str">
        <f>IF(ISBLANK('ECR Summary'!R701),"VF_EMPTY",'ECR Summary'!R701)</f>
        <v>VF_EMPTY</v>
      </c>
      <c r="K659" s="21" t="str">
        <f>IF(ISBLANK('ECR Summary'!S701),"VF_EMPTY",'ECR Summary'!S701)</f>
        <v>VF_EMPTY</v>
      </c>
      <c r="L659" s="21" t="str">
        <f>IF(ISBLANK('ECR Summary'!T701),"VF_EMPTY",'ECR Summary'!T701)</f>
        <v>VF_EMPTY</v>
      </c>
      <c r="M659" s="21" t="str">
        <f>IF(ISBLANK('ECR Summary'!U701),"VF_EMPTY",'ECR Summary'!U701)</f>
        <v>VF_EMPTY</v>
      </c>
      <c r="N659" s="21" t="str">
        <f>IF(ISBLANK('ECR Summary'!AC701),"VF_EMPTY",'ECR Summary'!AC701)</f>
        <v>VF_EMPTY</v>
      </c>
      <c r="O659" s="21" t="str">
        <f>IF(ISBLANK('ECR Summary'!AF701),"VF_EMPTY",'ECR Summary'!AF701)</f>
        <v>VF_EMPTY</v>
      </c>
      <c r="P659" s="21" t="str">
        <f>IF(ISBLANK('ECR Summary'!AL701),"VF_EMPTY",'ECR Summary'!AL701)</f>
        <v>VF_EMPTY</v>
      </c>
      <c r="Q659" s="21" t="str">
        <f>IF(ISBLANK('ECR Summary'!AQ701),"VF_EMPTY",'ECR Summary'!AQ701)</f>
        <v>VF_EMPTY</v>
      </c>
      <c r="R659" s="21" t="str">
        <f>IF(ISBLANK('ECR Summary'!AS701),"VF_EMPTY",'ECR Summary'!AS701)</f>
        <v>VF_EMPTY</v>
      </c>
      <c r="S659" s="21" t="str">
        <f>IF(ISBLANK('ECR Summary'!BD701),"VF_EMPTY",'ECR Summary'!BD701)</f>
        <v>VF_EMPTY</v>
      </c>
      <c r="T659" s="21" t="str">
        <f>IF(ISBLANK('ECR Summary'!BE701),"VF_EMPTY",'ECR Summary'!BE701)</f>
        <v>VF_EMPTY</v>
      </c>
      <c r="U659" s="21" t="str">
        <f>IF(ISBLANK('ECR Summary'!BH701),"VF_EMPTY",'ECR Summary'!BH701)</f>
        <v>VF_EMPTY</v>
      </c>
      <c r="V659" s="21" t="str">
        <f>IF(ISBLANK('ECR Summary'!BM701),"VF_EMPTY",'ECR Summary'!BM701)</f>
        <v>VF_EMPTY</v>
      </c>
      <c r="W659" s="21" t="str">
        <f>IF(ISBLANK('ECR Summary'!BU701),"VF_EMPTY",'ECR Summary'!BU701)</f>
        <v>VF_EMPTY</v>
      </c>
      <c r="X659" s="21" t="str">
        <f>IF(ISBLANK('ECR Summary'!CA701),"VF_EMPTY",'ECR Summary'!CA701)</f>
        <v>VF_EMPTY</v>
      </c>
      <c r="Z659" s="47" t="str">
        <f>IF(ISBLANK('ECR Summary'!AG701),"VF_EMPTY",'ECR Summary'!AG701)</f>
        <v>VF_EMPTY</v>
      </c>
      <c r="AA659" s="47" t="str">
        <f>IF(ISBLANK('ECR Summary'!BQ701),"VF_EMPTY",'ECR Summary'!BQ701)</f>
        <v>VF_EMPTY</v>
      </c>
    </row>
    <row r="660" spans="1:27">
      <c r="A660" s="21" t="str">
        <f>IF(ISBLANK('ECR Summary'!B702),"VF_EMPTY",'ECR Summary'!B702)</f>
        <v>VF_EMPTY</v>
      </c>
      <c r="B660" s="21" t="str">
        <f>IF(ISBLANK('ECR Summary'!E702),"VF_EMPTY",'ECR Summary'!E702)</f>
        <v>VF_EMPTY</v>
      </c>
      <c r="C660" s="21" t="str">
        <f>IF(ISBLANK('ECR Summary'!G702),"VF_EMPTY",'ECR Summary'!G702)</f>
        <v>VF_EMPTY</v>
      </c>
      <c r="D660" s="21" t="str">
        <f>IF(ISBLANK('ECR Summary'!H702),"VF_EMPTY",'ECR Summary'!H702)</f>
        <v>VF_EMPTY</v>
      </c>
      <c r="E660" s="21" t="str">
        <f>IF(ISBLANK('ECR Summary'!I702),"VF_EMPTY",'ECR Summary'!I702)</f>
        <v>VF_EMPTY</v>
      </c>
      <c r="F660" s="21" t="str">
        <f>IF(ISBLANK('ECR Summary'!J702),"VF_EMPTY",'ECR Summary'!J702)</f>
        <v>VF_EMPTY</v>
      </c>
      <c r="G660" s="21" t="str">
        <f>IF(ISBLANK('ECR Summary'!L702),"VF_EMPTY",'ECR Summary'!L702)</f>
        <v>VF_EMPTY</v>
      </c>
      <c r="H660" s="21" t="str">
        <f>IF(ISBLANK('ECR Summary'!M702),"VF_EMPTY",'ECR Summary'!M702)</f>
        <v>VF_EMPTY</v>
      </c>
      <c r="I660" s="21" t="str">
        <f>IF(ISBLANK('ECR Summary'!O702),"VF_EMPTY",'ECR Summary'!O702)</f>
        <v>VF_EMPTY</v>
      </c>
      <c r="J660" s="21" t="str">
        <f>IF(ISBLANK('ECR Summary'!R702),"VF_EMPTY",'ECR Summary'!R702)</f>
        <v>VF_EMPTY</v>
      </c>
      <c r="K660" s="21" t="str">
        <f>IF(ISBLANK('ECR Summary'!S702),"VF_EMPTY",'ECR Summary'!S702)</f>
        <v>VF_EMPTY</v>
      </c>
      <c r="L660" s="21" t="str">
        <f>IF(ISBLANK('ECR Summary'!T702),"VF_EMPTY",'ECR Summary'!T702)</f>
        <v>VF_EMPTY</v>
      </c>
      <c r="M660" s="21" t="str">
        <f>IF(ISBLANK('ECR Summary'!U702),"VF_EMPTY",'ECR Summary'!U702)</f>
        <v>VF_EMPTY</v>
      </c>
      <c r="N660" s="21" t="str">
        <f>IF(ISBLANK('ECR Summary'!AC702),"VF_EMPTY",'ECR Summary'!AC702)</f>
        <v>VF_EMPTY</v>
      </c>
      <c r="O660" s="21" t="str">
        <f>IF(ISBLANK('ECR Summary'!AF702),"VF_EMPTY",'ECR Summary'!AF702)</f>
        <v>VF_EMPTY</v>
      </c>
      <c r="P660" s="21" t="str">
        <f>IF(ISBLANK('ECR Summary'!AL702),"VF_EMPTY",'ECR Summary'!AL702)</f>
        <v>VF_EMPTY</v>
      </c>
      <c r="Q660" s="21" t="str">
        <f>IF(ISBLANK('ECR Summary'!AQ702),"VF_EMPTY",'ECR Summary'!AQ702)</f>
        <v>VF_EMPTY</v>
      </c>
      <c r="R660" s="21" t="str">
        <f>IF(ISBLANK('ECR Summary'!AS702),"VF_EMPTY",'ECR Summary'!AS702)</f>
        <v>VF_EMPTY</v>
      </c>
      <c r="S660" s="21" t="str">
        <f>IF(ISBLANK('ECR Summary'!BD702),"VF_EMPTY",'ECR Summary'!BD702)</f>
        <v>VF_EMPTY</v>
      </c>
      <c r="T660" s="21" t="str">
        <f>IF(ISBLANK('ECR Summary'!BE702),"VF_EMPTY",'ECR Summary'!BE702)</f>
        <v>VF_EMPTY</v>
      </c>
      <c r="U660" s="21" t="str">
        <f>IF(ISBLANK('ECR Summary'!BH702),"VF_EMPTY",'ECR Summary'!BH702)</f>
        <v>VF_EMPTY</v>
      </c>
      <c r="V660" s="21" t="str">
        <f>IF(ISBLANK('ECR Summary'!BM702),"VF_EMPTY",'ECR Summary'!BM702)</f>
        <v>VF_EMPTY</v>
      </c>
      <c r="W660" s="21" t="str">
        <f>IF(ISBLANK('ECR Summary'!BU702),"VF_EMPTY",'ECR Summary'!BU702)</f>
        <v>VF_EMPTY</v>
      </c>
      <c r="X660" s="21" t="str">
        <f>IF(ISBLANK('ECR Summary'!CA702),"VF_EMPTY",'ECR Summary'!CA702)</f>
        <v>VF_EMPTY</v>
      </c>
      <c r="Z660" s="47" t="str">
        <f>IF(ISBLANK('ECR Summary'!AG702),"VF_EMPTY",'ECR Summary'!AG702)</f>
        <v>VF_EMPTY</v>
      </c>
      <c r="AA660" s="47" t="str">
        <f>IF(ISBLANK('ECR Summary'!BQ702),"VF_EMPTY",'ECR Summary'!BQ702)</f>
        <v>VF_EMPTY</v>
      </c>
    </row>
    <row r="661" spans="1:27">
      <c r="A661" s="21" t="str">
        <f>IF(ISBLANK('ECR Summary'!B703),"VF_EMPTY",'ECR Summary'!B703)</f>
        <v>VF_EMPTY</v>
      </c>
      <c r="B661" s="21" t="str">
        <f>IF(ISBLANK('ECR Summary'!E703),"VF_EMPTY",'ECR Summary'!E703)</f>
        <v>VF_EMPTY</v>
      </c>
      <c r="C661" s="21" t="str">
        <f>IF(ISBLANK('ECR Summary'!G703),"VF_EMPTY",'ECR Summary'!G703)</f>
        <v>VF_EMPTY</v>
      </c>
      <c r="D661" s="21" t="str">
        <f>IF(ISBLANK('ECR Summary'!H703),"VF_EMPTY",'ECR Summary'!H703)</f>
        <v>VF_EMPTY</v>
      </c>
      <c r="E661" s="21" t="str">
        <f>IF(ISBLANK('ECR Summary'!I703),"VF_EMPTY",'ECR Summary'!I703)</f>
        <v>VF_EMPTY</v>
      </c>
      <c r="F661" s="21" t="str">
        <f>IF(ISBLANK('ECR Summary'!J703),"VF_EMPTY",'ECR Summary'!J703)</f>
        <v>VF_EMPTY</v>
      </c>
      <c r="G661" s="21" t="str">
        <f>IF(ISBLANK('ECR Summary'!L703),"VF_EMPTY",'ECR Summary'!L703)</f>
        <v>VF_EMPTY</v>
      </c>
      <c r="H661" s="21" t="str">
        <f>IF(ISBLANK('ECR Summary'!M703),"VF_EMPTY",'ECR Summary'!M703)</f>
        <v>VF_EMPTY</v>
      </c>
      <c r="I661" s="21" t="str">
        <f>IF(ISBLANK('ECR Summary'!O703),"VF_EMPTY",'ECR Summary'!O703)</f>
        <v>VF_EMPTY</v>
      </c>
      <c r="J661" s="21" t="str">
        <f>IF(ISBLANK('ECR Summary'!R703),"VF_EMPTY",'ECR Summary'!R703)</f>
        <v>VF_EMPTY</v>
      </c>
      <c r="K661" s="21" t="str">
        <f>IF(ISBLANK('ECR Summary'!S703),"VF_EMPTY",'ECR Summary'!S703)</f>
        <v>VF_EMPTY</v>
      </c>
      <c r="L661" s="21" t="str">
        <f>IF(ISBLANK('ECR Summary'!T703),"VF_EMPTY",'ECR Summary'!T703)</f>
        <v>VF_EMPTY</v>
      </c>
      <c r="M661" s="21" t="str">
        <f>IF(ISBLANK('ECR Summary'!U703),"VF_EMPTY",'ECR Summary'!U703)</f>
        <v>VF_EMPTY</v>
      </c>
      <c r="N661" s="21" t="str">
        <f>IF(ISBLANK('ECR Summary'!AC703),"VF_EMPTY",'ECR Summary'!AC703)</f>
        <v>VF_EMPTY</v>
      </c>
      <c r="O661" s="21" t="str">
        <f>IF(ISBLANK('ECR Summary'!AF703),"VF_EMPTY",'ECR Summary'!AF703)</f>
        <v>VF_EMPTY</v>
      </c>
      <c r="P661" s="21" t="str">
        <f>IF(ISBLANK('ECR Summary'!AL703),"VF_EMPTY",'ECR Summary'!AL703)</f>
        <v>VF_EMPTY</v>
      </c>
      <c r="Q661" s="21" t="str">
        <f>IF(ISBLANK('ECR Summary'!AQ703),"VF_EMPTY",'ECR Summary'!AQ703)</f>
        <v>VF_EMPTY</v>
      </c>
      <c r="R661" s="21" t="str">
        <f>IF(ISBLANK('ECR Summary'!AS703),"VF_EMPTY",'ECR Summary'!AS703)</f>
        <v>VF_EMPTY</v>
      </c>
      <c r="S661" s="21" t="str">
        <f>IF(ISBLANK('ECR Summary'!BD703),"VF_EMPTY",'ECR Summary'!BD703)</f>
        <v>VF_EMPTY</v>
      </c>
      <c r="T661" s="21" t="str">
        <f>IF(ISBLANK('ECR Summary'!BE703),"VF_EMPTY",'ECR Summary'!BE703)</f>
        <v>VF_EMPTY</v>
      </c>
      <c r="U661" s="21" t="str">
        <f>IF(ISBLANK('ECR Summary'!BH703),"VF_EMPTY",'ECR Summary'!BH703)</f>
        <v>VF_EMPTY</v>
      </c>
      <c r="V661" s="21" t="str">
        <f>IF(ISBLANK('ECR Summary'!BM703),"VF_EMPTY",'ECR Summary'!BM703)</f>
        <v>VF_EMPTY</v>
      </c>
      <c r="W661" s="21" t="str">
        <f>IF(ISBLANK('ECR Summary'!BU703),"VF_EMPTY",'ECR Summary'!BU703)</f>
        <v>VF_EMPTY</v>
      </c>
      <c r="X661" s="21" t="str">
        <f>IF(ISBLANK('ECR Summary'!CA703),"VF_EMPTY",'ECR Summary'!CA703)</f>
        <v>VF_EMPTY</v>
      </c>
      <c r="Z661" s="47" t="str">
        <f>IF(ISBLANK('ECR Summary'!AG703),"VF_EMPTY",'ECR Summary'!AG703)</f>
        <v>VF_EMPTY</v>
      </c>
      <c r="AA661" s="47" t="str">
        <f>IF(ISBLANK('ECR Summary'!BQ703),"VF_EMPTY",'ECR Summary'!BQ703)</f>
        <v>VF_EMPTY</v>
      </c>
    </row>
    <row r="662" spans="1:27">
      <c r="A662" s="21" t="str">
        <f>IF(ISBLANK('ECR Summary'!B704),"VF_EMPTY",'ECR Summary'!B704)</f>
        <v>VF_EMPTY</v>
      </c>
      <c r="B662" s="21" t="str">
        <f>IF(ISBLANK('ECR Summary'!E704),"VF_EMPTY",'ECR Summary'!E704)</f>
        <v>VF_EMPTY</v>
      </c>
      <c r="C662" s="21" t="str">
        <f>IF(ISBLANK('ECR Summary'!G704),"VF_EMPTY",'ECR Summary'!G704)</f>
        <v>VF_EMPTY</v>
      </c>
      <c r="D662" s="21" t="str">
        <f>IF(ISBLANK('ECR Summary'!H704),"VF_EMPTY",'ECR Summary'!H704)</f>
        <v>VF_EMPTY</v>
      </c>
      <c r="E662" s="21" t="str">
        <f>IF(ISBLANK('ECR Summary'!I704),"VF_EMPTY",'ECR Summary'!I704)</f>
        <v>VF_EMPTY</v>
      </c>
      <c r="F662" s="21" t="str">
        <f>IF(ISBLANK('ECR Summary'!J704),"VF_EMPTY",'ECR Summary'!J704)</f>
        <v>VF_EMPTY</v>
      </c>
      <c r="G662" s="21" t="str">
        <f>IF(ISBLANK('ECR Summary'!L704),"VF_EMPTY",'ECR Summary'!L704)</f>
        <v>VF_EMPTY</v>
      </c>
      <c r="H662" s="21" t="str">
        <f>IF(ISBLANK('ECR Summary'!M704),"VF_EMPTY",'ECR Summary'!M704)</f>
        <v>VF_EMPTY</v>
      </c>
      <c r="I662" s="21" t="str">
        <f>IF(ISBLANK('ECR Summary'!O704),"VF_EMPTY",'ECR Summary'!O704)</f>
        <v>VF_EMPTY</v>
      </c>
      <c r="J662" s="21" t="str">
        <f>IF(ISBLANK('ECR Summary'!R704),"VF_EMPTY",'ECR Summary'!R704)</f>
        <v>VF_EMPTY</v>
      </c>
      <c r="K662" s="21" t="str">
        <f>IF(ISBLANK('ECR Summary'!S704),"VF_EMPTY",'ECR Summary'!S704)</f>
        <v>VF_EMPTY</v>
      </c>
      <c r="L662" s="21" t="str">
        <f>IF(ISBLANK('ECR Summary'!T704),"VF_EMPTY",'ECR Summary'!T704)</f>
        <v>VF_EMPTY</v>
      </c>
      <c r="M662" s="21" t="str">
        <f>IF(ISBLANK('ECR Summary'!U704),"VF_EMPTY",'ECR Summary'!U704)</f>
        <v>VF_EMPTY</v>
      </c>
      <c r="N662" s="21" t="str">
        <f>IF(ISBLANK('ECR Summary'!AC704),"VF_EMPTY",'ECR Summary'!AC704)</f>
        <v>VF_EMPTY</v>
      </c>
      <c r="O662" s="21" t="str">
        <f>IF(ISBLANK('ECR Summary'!AF704),"VF_EMPTY",'ECR Summary'!AF704)</f>
        <v>VF_EMPTY</v>
      </c>
      <c r="P662" s="21" t="str">
        <f>IF(ISBLANK('ECR Summary'!AL704),"VF_EMPTY",'ECR Summary'!AL704)</f>
        <v>VF_EMPTY</v>
      </c>
      <c r="Q662" s="21" t="str">
        <f>IF(ISBLANK('ECR Summary'!AQ704),"VF_EMPTY",'ECR Summary'!AQ704)</f>
        <v>VF_EMPTY</v>
      </c>
      <c r="R662" s="21" t="str">
        <f>IF(ISBLANK('ECR Summary'!AS704),"VF_EMPTY",'ECR Summary'!AS704)</f>
        <v>VF_EMPTY</v>
      </c>
      <c r="S662" s="21" t="str">
        <f>IF(ISBLANK('ECR Summary'!BD704),"VF_EMPTY",'ECR Summary'!BD704)</f>
        <v>VF_EMPTY</v>
      </c>
      <c r="T662" s="21" t="str">
        <f>IF(ISBLANK('ECR Summary'!BE704),"VF_EMPTY",'ECR Summary'!BE704)</f>
        <v>VF_EMPTY</v>
      </c>
      <c r="U662" s="21" t="str">
        <f>IF(ISBLANK('ECR Summary'!BH704),"VF_EMPTY",'ECR Summary'!BH704)</f>
        <v>VF_EMPTY</v>
      </c>
      <c r="V662" s="21" t="str">
        <f>IF(ISBLANK('ECR Summary'!BM704),"VF_EMPTY",'ECR Summary'!BM704)</f>
        <v>VF_EMPTY</v>
      </c>
      <c r="W662" s="21" t="str">
        <f>IF(ISBLANK('ECR Summary'!BU704),"VF_EMPTY",'ECR Summary'!BU704)</f>
        <v>VF_EMPTY</v>
      </c>
      <c r="X662" s="21" t="str">
        <f>IF(ISBLANK('ECR Summary'!CA704),"VF_EMPTY",'ECR Summary'!CA704)</f>
        <v>VF_EMPTY</v>
      </c>
      <c r="Z662" s="47" t="str">
        <f>IF(ISBLANK('ECR Summary'!AG704),"VF_EMPTY",'ECR Summary'!AG704)</f>
        <v>VF_EMPTY</v>
      </c>
      <c r="AA662" s="47" t="str">
        <f>IF(ISBLANK('ECR Summary'!BQ704),"VF_EMPTY",'ECR Summary'!BQ704)</f>
        <v>VF_EMPTY</v>
      </c>
    </row>
    <row r="663" spans="1:27">
      <c r="A663" s="21" t="str">
        <f>IF(ISBLANK('ECR Summary'!B705),"VF_EMPTY",'ECR Summary'!B705)</f>
        <v>VF_EMPTY</v>
      </c>
      <c r="B663" s="21" t="str">
        <f>IF(ISBLANK('ECR Summary'!E705),"VF_EMPTY",'ECR Summary'!E705)</f>
        <v>VF_EMPTY</v>
      </c>
      <c r="C663" s="21" t="str">
        <f>IF(ISBLANK('ECR Summary'!G705),"VF_EMPTY",'ECR Summary'!G705)</f>
        <v>VF_EMPTY</v>
      </c>
      <c r="D663" s="21" t="str">
        <f>IF(ISBLANK('ECR Summary'!H705),"VF_EMPTY",'ECR Summary'!H705)</f>
        <v>VF_EMPTY</v>
      </c>
      <c r="E663" s="21" t="str">
        <f>IF(ISBLANK('ECR Summary'!I705),"VF_EMPTY",'ECR Summary'!I705)</f>
        <v>VF_EMPTY</v>
      </c>
      <c r="F663" s="21" t="str">
        <f>IF(ISBLANK('ECR Summary'!J705),"VF_EMPTY",'ECR Summary'!J705)</f>
        <v>VF_EMPTY</v>
      </c>
      <c r="G663" s="21" t="str">
        <f>IF(ISBLANK('ECR Summary'!L705),"VF_EMPTY",'ECR Summary'!L705)</f>
        <v>VF_EMPTY</v>
      </c>
      <c r="H663" s="21" t="str">
        <f>IF(ISBLANK('ECR Summary'!M705),"VF_EMPTY",'ECR Summary'!M705)</f>
        <v>VF_EMPTY</v>
      </c>
      <c r="I663" s="21" t="str">
        <f>IF(ISBLANK('ECR Summary'!O705),"VF_EMPTY",'ECR Summary'!O705)</f>
        <v>VF_EMPTY</v>
      </c>
      <c r="J663" s="21" t="str">
        <f>IF(ISBLANK('ECR Summary'!R705),"VF_EMPTY",'ECR Summary'!R705)</f>
        <v>VF_EMPTY</v>
      </c>
      <c r="K663" s="21" t="str">
        <f>IF(ISBLANK('ECR Summary'!S705),"VF_EMPTY",'ECR Summary'!S705)</f>
        <v>VF_EMPTY</v>
      </c>
      <c r="L663" s="21" t="str">
        <f>IF(ISBLANK('ECR Summary'!T705),"VF_EMPTY",'ECR Summary'!T705)</f>
        <v>VF_EMPTY</v>
      </c>
      <c r="M663" s="21" t="str">
        <f>IF(ISBLANK('ECR Summary'!U705),"VF_EMPTY",'ECR Summary'!U705)</f>
        <v>VF_EMPTY</v>
      </c>
      <c r="N663" s="21" t="str">
        <f>IF(ISBLANK('ECR Summary'!AC705),"VF_EMPTY",'ECR Summary'!AC705)</f>
        <v>VF_EMPTY</v>
      </c>
      <c r="O663" s="21" t="str">
        <f>IF(ISBLANK('ECR Summary'!AF705),"VF_EMPTY",'ECR Summary'!AF705)</f>
        <v>VF_EMPTY</v>
      </c>
      <c r="P663" s="21" t="str">
        <f>IF(ISBLANK('ECR Summary'!AL705),"VF_EMPTY",'ECR Summary'!AL705)</f>
        <v>VF_EMPTY</v>
      </c>
      <c r="Q663" s="21" t="str">
        <f>IF(ISBLANK('ECR Summary'!AQ705),"VF_EMPTY",'ECR Summary'!AQ705)</f>
        <v>VF_EMPTY</v>
      </c>
      <c r="R663" s="21" t="str">
        <f>IF(ISBLANK('ECR Summary'!AS705),"VF_EMPTY",'ECR Summary'!AS705)</f>
        <v>VF_EMPTY</v>
      </c>
      <c r="S663" s="21" t="str">
        <f>IF(ISBLANK('ECR Summary'!BD705),"VF_EMPTY",'ECR Summary'!BD705)</f>
        <v>VF_EMPTY</v>
      </c>
      <c r="T663" s="21" t="str">
        <f>IF(ISBLANK('ECR Summary'!BE705),"VF_EMPTY",'ECR Summary'!BE705)</f>
        <v>VF_EMPTY</v>
      </c>
      <c r="U663" s="21" t="str">
        <f>IF(ISBLANK('ECR Summary'!BH705),"VF_EMPTY",'ECR Summary'!BH705)</f>
        <v>VF_EMPTY</v>
      </c>
      <c r="V663" s="21" t="str">
        <f>IF(ISBLANK('ECR Summary'!BM705),"VF_EMPTY",'ECR Summary'!BM705)</f>
        <v>VF_EMPTY</v>
      </c>
      <c r="W663" s="21" t="str">
        <f>IF(ISBLANK('ECR Summary'!BU705),"VF_EMPTY",'ECR Summary'!BU705)</f>
        <v>VF_EMPTY</v>
      </c>
      <c r="X663" s="21" t="str">
        <f>IF(ISBLANK('ECR Summary'!CA705),"VF_EMPTY",'ECR Summary'!CA705)</f>
        <v>VF_EMPTY</v>
      </c>
      <c r="Z663" s="47" t="str">
        <f>IF(ISBLANK('ECR Summary'!AG705),"VF_EMPTY",'ECR Summary'!AG705)</f>
        <v>VF_EMPTY</v>
      </c>
      <c r="AA663" s="47" t="str">
        <f>IF(ISBLANK('ECR Summary'!BQ705),"VF_EMPTY",'ECR Summary'!BQ705)</f>
        <v>VF_EMPTY</v>
      </c>
    </row>
    <row r="664" spans="1:27">
      <c r="A664" s="21" t="str">
        <f>IF(ISBLANK('ECR Summary'!B706),"VF_EMPTY",'ECR Summary'!B706)</f>
        <v>VF_EMPTY</v>
      </c>
      <c r="B664" s="21" t="str">
        <f>IF(ISBLANK('ECR Summary'!E706),"VF_EMPTY",'ECR Summary'!E706)</f>
        <v>VF_EMPTY</v>
      </c>
      <c r="C664" s="21" t="str">
        <f>IF(ISBLANK('ECR Summary'!G706),"VF_EMPTY",'ECR Summary'!G706)</f>
        <v>VF_EMPTY</v>
      </c>
      <c r="D664" s="21" t="str">
        <f>IF(ISBLANK('ECR Summary'!H706),"VF_EMPTY",'ECR Summary'!H706)</f>
        <v>VF_EMPTY</v>
      </c>
      <c r="E664" s="21" t="str">
        <f>IF(ISBLANK('ECR Summary'!I706),"VF_EMPTY",'ECR Summary'!I706)</f>
        <v>VF_EMPTY</v>
      </c>
      <c r="F664" s="21" t="str">
        <f>IF(ISBLANK('ECR Summary'!J706),"VF_EMPTY",'ECR Summary'!J706)</f>
        <v>VF_EMPTY</v>
      </c>
      <c r="G664" s="21" t="str">
        <f>IF(ISBLANK('ECR Summary'!L706),"VF_EMPTY",'ECR Summary'!L706)</f>
        <v>VF_EMPTY</v>
      </c>
      <c r="H664" s="21" t="str">
        <f>IF(ISBLANK('ECR Summary'!M706),"VF_EMPTY",'ECR Summary'!M706)</f>
        <v>VF_EMPTY</v>
      </c>
      <c r="I664" s="21" t="str">
        <f>IF(ISBLANK('ECR Summary'!O706),"VF_EMPTY",'ECR Summary'!O706)</f>
        <v>VF_EMPTY</v>
      </c>
      <c r="J664" s="21" t="str">
        <f>IF(ISBLANK('ECR Summary'!R706),"VF_EMPTY",'ECR Summary'!R706)</f>
        <v>VF_EMPTY</v>
      </c>
      <c r="K664" s="21" t="str">
        <f>IF(ISBLANK('ECR Summary'!S706),"VF_EMPTY",'ECR Summary'!S706)</f>
        <v>VF_EMPTY</v>
      </c>
      <c r="L664" s="21" t="str">
        <f>IF(ISBLANK('ECR Summary'!T706),"VF_EMPTY",'ECR Summary'!T706)</f>
        <v>VF_EMPTY</v>
      </c>
      <c r="M664" s="21" t="str">
        <f>IF(ISBLANK('ECR Summary'!U706),"VF_EMPTY",'ECR Summary'!U706)</f>
        <v>VF_EMPTY</v>
      </c>
      <c r="N664" s="21" t="str">
        <f>IF(ISBLANK('ECR Summary'!AC706),"VF_EMPTY",'ECR Summary'!AC706)</f>
        <v>VF_EMPTY</v>
      </c>
      <c r="O664" s="21" t="str">
        <f>IF(ISBLANK('ECR Summary'!AF706),"VF_EMPTY",'ECR Summary'!AF706)</f>
        <v>VF_EMPTY</v>
      </c>
      <c r="P664" s="21" t="str">
        <f>IF(ISBLANK('ECR Summary'!AL706),"VF_EMPTY",'ECR Summary'!AL706)</f>
        <v>VF_EMPTY</v>
      </c>
      <c r="Q664" s="21" t="str">
        <f>IF(ISBLANK('ECR Summary'!AQ706),"VF_EMPTY",'ECR Summary'!AQ706)</f>
        <v>VF_EMPTY</v>
      </c>
      <c r="R664" s="21" t="str">
        <f>IF(ISBLANK('ECR Summary'!AS706),"VF_EMPTY",'ECR Summary'!AS706)</f>
        <v>VF_EMPTY</v>
      </c>
      <c r="S664" s="21" t="str">
        <f>IF(ISBLANK('ECR Summary'!BD706),"VF_EMPTY",'ECR Summary'!BD706)</f>
        <v>VF_EMPTY</v>
      </c>
      <c r="T664" s="21" t="str">
        <f>IF(ISBLANK('ECR Summary'!BE706),"VF_EMPTY",'ECR Summary'!BE706)</f>
        <v>VF_EMPTY</v>
      </c>
      <c r="U664" s="21" t="str">
        <f>IF(ISBLANK('ECR Summary'!BH706),"VF_EMPTY",'ECR Summary'!BH706)</f>
        <v>VF_EMPTY</v>
      </c>
      <c r="V664" s="21" t="str">
        <f>IF(ISBLANK('ECR Summary'!BM706),"VF_EMPTY",'ECR Summary'!BM706)</f>
        <v>VF_EMPTY</v>
      </c>
      <c r="W664" s="21" t="str">
        <f>IF(ISBLANK('ECR Summary'!BU706),"VF_EMPTY",'ECR Summary'!BU706)</f>
        <v>VF_EMPTY</v>
      </c>
      <c r="X664" s="21" t="str">
        <f>IF(ISBLANK('ECR Summary'!CA706),"VF_EMPTY",'ECR Summary'!CA706)</f>
        <v>VF_EMPTY</v>
      </c>
      <c r="Z664" s="47" t="str">
        <f>IF(ISBLANK('ECR Summary'!AG706),"VF_EMPTY",'ECR Summary'!AG706)</f>
        <v>VF_EMPTY</v>
      </c>
      <c r="AA664" s="47" t="str">
        <f>IF(ISBLANK('ECR Summary'!BQ706),"VF_EMPTY",'ECR Summary'!BQ706)</f>
        <v>VF_EMPTY</v>
      </c>
    </row>
    <row r="665" spans="1:27">
      <c r="A665" s="21" t="str">
        <f>IF(ISBLANK('ECR Summary'!B707),"VF_EMPTY",'ECR Summary'!B707)</f>
        <v>VF_EMPTY</v>
      </c>
      <c r="B665" s="21" t="str">
        <f>IF(ISBLANK('ECR Summary'!E707),"VF_EMPTY",'ECR Summary'!E707)</f>
        <v>VF_EMPTY</v>
      </c>
      <c r="C665" s="21" t="str">
        <f>IF(ISBLANK('ECR Summary'!G707),"VF_EMPTY",'ECR Summary'!G707)</f>
        <v>VF_EMPTY</v>
      </c>
      <c r="D665" s="21" t="str">
        <f>IF(ISBLANK('ECR Summary'!H707),"VF_EMPTY",'ECR Summary'!H707)</f>
        <v>VF_EMPTY</v>
      </c>
      <c r="E665" s="21" t="str">
        <f>IF(ISBLANK('ECR Summary'!I707),"VF_EMPTY",'ECR Summary'!I707)</f>
        <v>VF_EMPTY</v>
      </c>
      <c r="F665" s="21" t="str">
        <f>IF(ISBLANK('ECR Summary'!J707),"VF_EMPTY",'ECR Summary'!J707)</f>
        <v>VF_EMPTY</v>
      </c>
      <c r="G665" s="21" t="str">
        <f>IF(ISBLANK('ECR Summary'!L707),"VF_EMPTY",'ECR Summary'!L707)</f>
        <v>VF_EMPTY</v>
      </c>
      <c r="H665" s="21" t="str">
        <f>IF(ISBLANK('ECR Summary'!M707),"VF_EMPTY",'ECR Summary'!M707)</f>
        <v>VF_EMPTY</v>
      </c>
      <c r="I665" s="21" t="str">
        <f>IF(ISBLANK('ECR Summary'!O707),"VF_EMPTY",'ECR Summary'!O707)</f>
        <v>VF_EMPTY</v>
      </c>
      <c r="J665" s="21" t="str">
        <f>IF(ISBLANK('ECR Summary'!R707),"VF_EMPTY",'ECR Summary'!R707)</f>
        <v>VF_EMPTY</v>
      </c>
      <c r="K665" s="21" t="str">
        <f>IF(ISBLANK('ECR Summary'!S707),"VF_EMPTY",'ECR Summary'!S707)</f>
        <v>VF_EMPTY</v>
      </c>
      <c r="L665" s="21" t="str">
        <f>IF(ISBLANK('ECR Summary'!T707),"VF_EMPTY",'ECR Summary'!T707)</f>
        <v>VF_EMPTY</v>
      </c>
      <c r="M665" s="21" t="str">
        <f>IF(ISBLANK('ECR Summary'!U707),"VF_EMPTY",'ECR Summary'!U707)</f>
        <v>VF_EMPTY</v>
      </c>
      <c r="N665" s="21" t="str">
        <f>IF(ISBLANK('ECR Summary'!AC707),"VF_EMPTY",'ECR Summary'!AC707)</f>
        <v>VF_EMPTY</v>
      </c>
      <c r="O665" s="21" t="str">
        <f>IF(ISBLANK('ECR Summary'!AF707),"VF_EMPTY",'ECR Summary'!AF707)</f>
        <v>VF_EMPTY</v>
      </c>
      <c r="P665" s="21" t="str">
        <f>IF(ISBLANK('ECR Summary'!AL707),"VF_EMPTY",'ECR Summary'!AL707)</f>
        <v>VF_EMPTY</v>
      </c>
      <c r="Q665" s="21" t="str">
        <f>IF(ISBLANK('ECR Summary'!AQ707),"VF_EMPTY",'ECR Summary'!AQ707)</f>
        <v>VF_EMPTY</v>
      </c>
      <c r="R665" s="21" t="str">
        <f>IF(ISBLANK('ECR Summary'!AS707),"VF_EMPTY",'ECR Summary'!AS707)</f>
        <v>VF_EMPTY</v>
      </c>
      <c r="S665" s="21" t="str">
        <f>IF(ISBLANK('ECR Summary'!BD707),"VF_EMPTY",'ECR Summary'!BD707)</f>
        <v>VF_EMPTY</v>
      </c>
      <c r="T665" s="21" t="str">
        <f>IF(ISBLANK('ECR Summary'!BE707),"VF_EMPTY",'ECR Summary'!BE707)</f>
        <v>VF_EMPTY</v>
      </c>
      <c r="U665" s="21" t="str">
        <f>IF(ISBLANK('ECR Summary'!BH707),"VF_EMPTY",'ECR Summary'!BH707)</f>
        <v>VF_EMPTY</v>
      </c>
      <c r="V665" s="21" t="str">
        <f>IF(ISBLANK('ECR Summary'!BM707),"VF_EMPTY",'ECR Summary'!BM707)</f>
        <v>VF_EMPTY</v>
      </c>
      <c r="W665" s="21" t="str">
        <f>IF(ISBLANK('ECR Summary'!BU707),"VF_EMPTY",'ECR Summary'!BU707)</f>
        <v>VF_EMPTY</v>
      </c>
      <c r="X665" s="21" t="str">
        <f>IF(ISBLANK('ECR Summary'!CA707),"VF_EMPTY",'ECR Summary'!CA707)</f>
        <v>VF_EMPTY</v>
      </c>
      <c r="Z665" s="47" t="str">
        <f>IF(ISBLANK('ECR Summary'!AG707),"VF_EMPTY",'ECR Summary'!AG707)</f>
        <v>VF_EMPTY</v>
      </c>
      <c r="AA665" s="47" t="str">
        <f>IF(ISBLANK('ECR Summary'!BQ707),"VF_EMPTY",'ECR Summary'!BQ707)</f>
        <v>VF_EMPTY</v>
      </c>
    </row>
    <row r="666" spans="1:27">
      <c r="A666" s="21" t="str">
        <f>IF(ISBLANK('ECR Summary'!B708),"VF_EMPTY",'ECR Summary'!B708)</f>
        <v>VF_EMPTY</v>
      </c>
      <c r="B666" s="21" t="str">
        <f>IF(ISBLANK('ECR Summary'!E708),"VF_EMPTY",'ECR Summary'!E708)</f>
        <v>VF_EMPTY</v>
      </c>
      <c r="C666" s="21" t="str">
        <f>IF(ISBLANK('ECR Summary'!G708),"VF_EMPTY",'ECR Summary'!G708)</f>
        <v>VF_EMPTY</v>
      </c>
      <c r="D666" s="21" t="str">
        <f>IF(ISBLANK('ECR Summary'!H708),"VF_EMPTY",'ECR Summary'!H708)</f>
        <v>VF_EMPTY</v>
      </c>
      <c r="E666" s="21" t="str">
        <f>IF(ISBLANK('ECR Summary'!I708),"VF_EMPTY",'ECR Summary'!I708)</f>
        <v>VF_EMPTY</v>
      </c>
      <c r="F666" s="21" t="str">
        <f>IF(ISBLANK('ECR Summary'!J708),"VF_EMPTY",'ECR Summary'!J708)</f>
        <v>VF_EMPTY</v>
      </c>
      <c r="G666" s="21" t="str">
        <f>IF(ISBLANK('ECR Summary'!L708),"VF_EMPTY",'ECR Summary'!L708)</f>
        <v>VF_EMPTY</v>
      </c>
      <c r="H666" s="21" t="str">
        <f>IF(ISBLANK('ECR Summary'!M708),"VF_EMPTY",'ECR Summary'!M708)</f>
        <v>VF_EMPTY</v>
      </c>
      <c r="I666" s="21" t="str">
        <f>IF(ISBLANK('ECR Summary'!O708),"VF_EMPTY",'ECR Summary'!O708)</f>
        <v>VF_EMPTY</v>
      </c>
      <c r="J666" s="21" t="str">
        <f>IF(ISBLANK('ECR Summary'!R708),"VF_EMPTY",'ECR Summary'!R708)</f>
        <v>VF_EMPTY</v>
      </c>
      <c r="K666" s="21" t="str">
        <f>IF(ISBLANK('ECR Summary'!S708),"VF_EMPTY",'ECR Summary'!S708)</f>
        <v>VF_EMPTY</v>
      </c>
      <c r="L666" s="21" t="str">
        <f>IF(ISBLANK('ECR Summary'!T708),"VF_EMPTY",'ECR Summary'!T708)</f>
        <v>VF_EMPTY</v>
      </c>
      <c r="M666" s="21" t="str">
        <f>IF(ISBLANK('ECR Summary'!U708),"VF_EMPTY",'ECR Summary'!U708)</f>
        <v>VF_EMPTY</v>
      </c>
      <c r="N666" s="21" t="str">
        <f>IF(ISBLANK('ECR Summary'!AC708),"VF_EMPTY",'ECR Summary'!AC708)</f>
        <v>VF_EMPTY</v>
      </c>
      <c r="O666" s="21" t="str">
        <f>IF(ISBLANK('ECR Summary'!AF708),"VF_EMPTY",'ECR Summary'!AF708)</f>
        <v>VF_EMPTY</v>
      </c>
      <c r="P666" s="21" t="str">
        <f>IF(ISBLANK('ECR Summary'!AL708),"VF_EMPTY",'ECR Summary'!AL708)</f>
        <v>VF_EMPTY</v>
      </c>
      <c r="Q666" s="21" t="str">
        <f>IF(ISBLANK('ECR Summary'!AQ708),"VF_EMPTY",'ECR Summary'!AQ708)</f>
        <v>VF_EMPTY</v>
      </c>
      <c r="R666" s="21" t="str">
        <f>IF(ISBLANK('ECR Summary'!AS708),"VF_EMPTY",'ECR Summary'!AS708)</f>
        <v>VF_EMPTY</v>
      </c>
      <c r="S666" s="21" t="str">
        <f>IF(ISBLANK('ECR Summary'!BD708),"VF_EMPTY",'ECR Summary'!BD708)</f>
        <v>VF_EMPTY</v>
      </c>
      <c r="T666" s="21" t="str">
        <f>IF(ISBLANK('ECR Summary'!BE708),"VF_EMPTY",'ECR Summary'!BE708)</f>
        <v>VF_EMPTY</v>
      </c>
      <c r="U666" s="21" t="str">
        <f>IF(ISBLANK('ECR Summary'!BH708),"VF_EMPTY",'ECR Summary'!BH708)</f>
        <v>VF_EMPTY</v>
      </c>
      <c r="V666" s="21" t="str">
        <f>IF(ISBLANK('ECR Summary'!BM708),"VF_EMPTY",'ECR Summary'!BM708)</f>
        <v>VF_EMPTY</v>
      </c>
      <c r="W666" s="21" t="str">
        <f>IF(ISBLANK('ECR Summary'!BU708),"VF_EMPTY",'ECR Summary'!BU708)</f>
        <v>VF_EMPTY</v>
      </c>
      <c r="X666" s="21" t="str">
        <f>IF(ISBLANK('ECR Summary'!CA708),"VF_EMPTY",'ECR Summary'!CA708)</f>
        <v>VF_EMPTY</v>
      </c>
      <c r="Z666" s="47" t="str">
        <f>IF(ISBLANK('ECR Summary'!AG708),"VF_EMPTY",'ECR Summary'!AG708)</f>
        <v>VF_EMPTY</v>
      </c>
      <c r="AA666" s="47" t="str">
        <f>IF(ISBLANK('ECR Summary'!BQ708),"VF_EMPTY",'ECR Summary'!BQ708)</f>
        <v>VF_EMPTY</v>
      </c>
    </row>
    <row r="667" spans="1:27">
      <c r="A667" s="21" t="str">
        <f>IF(ISBLANK('ECR Summary'!B709),"VF_EMPTY",'ECR Summary'!B709)</f>
        <v>VF_EMPTY</v>
      </c>
      <c r="B667" s="21" t="str">
        <f>IF(ISBLANK('ECR Summary'!E709),"VF_EMPTY",'ECR Summary'!E709)</f>
        <v>VF_EMPTY</v>
      </c>
      <c r="C667" s="21" t="str">
        <f>IF(ISBLANK('ECR Summary'!G709),"VF_EMPTY",'ECR Summary'!G709)</f>
        <v>VF_EMPTY</v>
      </c>
      <c r="D667" s="21" t="str">
        <f>IF(ISBLANK('ECR Summary'!H709),"VF_EMPTY",'ECR Summary'!H709)</f>
        <v>VF_EMPTY</v>
      </c>
      <c r="E667" s="21" t="str">
        <f>IF(ISBLANK('ECR Summary'!I709),"VF_EMPTY",'ECR Summary'!I709)</f>
        <v>VF_EMPTY</v>
      </c>
      <c r="F667" s="21" t="str">
        <f>IF(ISBLANK('ECR Summary'!J709),"VF_EMPTY",'ECR Summary'!J709)</f>
        <v>VF_EMPTY</v>
      </c>
      <c r="G667" s="21" t="str">
        <f>IF(ISBLANK('ECR Summary'!L709),"VF_EMPTY",'ECR Summary'!L709)</f>
        <v>VF_EMPTY</v>
      </c>
      <c r="H667" s="21" t="str">
        <f>IF(ISBLANK('ECR Summary'!M709),"VF_EMPTY",'ECR Summary'!M709)</f>
        <v>VF_EMPTY</v>
      </c>
      <c r="I667" s="21" t="str">
        <f>IF(ISBLANK('ECR Summary'!O709),"VF_EMPTY",'ECR Summary'!O709)</f>
        <v>VF_EMPTY</v>
      </c>
      <c r="J667" s="21" t="str">
        <f>IF(ISBLANK('ECR Summary'!R709),"VF_EMPTY",'ECR Summary'!R709)</f>
        <v>VF_EMPTY</v>
      </c>
      <c r="K667" s="21" t="str">
        <f>IF(ISBLANK('ECR Summary'!S709),"VF_EMPTY",'ECR Summary'!S709)</f>
        <v>VF_EMPTY</v>
      </c>
      <c r="L667" s="21" t="str">
        <f>IF(ISBLANK('ECR Summary'!T709),"VF_EMPTY",'ECR Summary'!T709)</f>
        <v>VF_EMPTY</v>
      </c>
      <c r="M667" s="21" t="str">
        <f>IF(ISBLANK('ECR Summary'!U709),"VF_EMPTY",'ECR Summary'!U709)</f>
        <v>VF_EMPTY</v>
      </c>
      <c r="N667" s="21" t="str">
        <f>IF(ISBLANK('ECR Summary'!AC709),"VF_EMPTY",'ECR Summary'!AC709)</f>
        <v>VF_EMPTY</v>
      </c>
      <c r="O667" s="21" t="str">
        <f>IF(ISBLANK('ECR Summary'!AF709),"VF_EMPTY",'ECR Summary'!AF709)</f>
        <v>VF_EMPTY</v>
      </c>
      <c r="P667" s="21" t="str">
        <f>IF(ISBLANK('ECR Summary'!AL709),"VF_EMPTY",'ECR Summary'!AL709)</f>
        <v>VF_EMPTY</v>
      </c>
      <c r="Q667" s="21" t="str">
        <f>IF(ISBLANK('ECR Summary'!AQ709),"VF_EMPTY",'ECR Summary'!AQ709)</f>
        <v>VF_EMPTY</v>
      </c>
      <c r="R667" s="21" t="str">
        <f>IF(ISBLANK('ECR Summary'!AS709),"VF_EMPTY",'ECR Summary'!AS709)</f>
        <v>VF_EMPTY</v>
      </c>
      <c r="S667" s="21" t="str">
        <f>IF(ISBLANK('ECR Summary'!BD709),"VF_EMPTY",'ECR Summary'!BD709)</f>
        <v>VF_EMPTY</v>
      </c>
      <c r="T667" s="21" t="str">
        <f>IF(ISBLANK('ECR Summary'!BE709),"VF_EMPTY",'ECR Summary'!BE709)</f>
        <v>VF_EMPTY</v>
      </c>
      <c r="U667" s="21" t="str">
        <f>IF(ISBLANK('ECR Summary'!BH709),"VF_EMPTY",'ECR Summary'!BH709)</f>
        <v>VF_EMPTY</v>
      </c>
      <c r="V667" s="21" t="str">
        <f>IF(ISBLANK('ECR Summary'!BM709),"VF_EMPTY",'ECR Summary'!BM709)</f>
        <v>VF_EMPTY</v>
      </c>
      <c r="W667" s="21" t="str">
        <f>IF(ISBLANK('ECR Summary'!BU709),"VF_EMPTY",'ECR Summary'!BU709)</f>
        <v>VF_EMPTY</v>
      </c>
      <c r="X667" s="21" t="str">
        <f>IF(ISBLANK('ECR Summary'!CA709),"VF_EMPTY",'ECR Summary'!CA709)</f>
        <v>VF_EMPTY</v>
      </c>
      <c r="Z667" s="47" t="str">
        <f>IF(ISBLANK('ECR Summary'!AG709),"VF_EMPTY",'ECR Summary'!AG709)</f>
        <v>VF_EMPTY</v>
      </c>
      <c r="AA667" s="47" t="str">
        <f>IF(ISBLANK('ECR Summary'!BQ709),"VF_EMPTY",'ECR Summary'!BQ709)</f>
        <v>VF_EMPTY</v>
      </c>
    </row>
    <row r="668" spans="1:27">
      <c r="A668" s="21" t="str">
        <f>IF(ISBLANK('ECR Summary'!B710),"VF_EMPTY",'ECR Summary'!B710)</f>
        <v>VF_EMPTY</v>
      </c>
      <c r="B668" s="21" t="str">
        <f>IF(ISBLANK('ECR Summary'!E710),"VF_EMPTY",'ECR Summary'!E710)</f>
        <v>VF_EMPTY</v>
      </c>
      <c r="C668" s="21" t="str">
        <f>IF(ISBLANK('ECR Summary'!G710),"VF_EMPTY",'ECR Summary'!G710)</f>
        <v>VF_EMPTY</v>
      </c>
      <c r="D668" s="21" t="str">
        <f>IF(ISBLANK('ECR Summary'!H710),"VF_EMPTY",'ECR Summary'!H710)</f>
        <v>VF_EMPTY</v>
      </c>
      <c r="E668" s="21" t="str">
        <f>IF(ISBLANK('ECR Summary'!I710),"VF_EMPTY",'ECR Summary'!I710)</f>
        <v>VF_EMPTY</v>
      </c>
      <c r="F668" s="21" t="str">
        <f>IF(ISBLANK('ECR Summary'!J710),"VF_EMPTY",'ECR Summary'!J710)</f>
        <v>VF_EMPTY</v>
      </c>
      <c r="G668" s="21" t="str">
        <f>IF(ISBLANK('ECR Summary'!L710),"VF_EMPTY",'ECR Summary'!L710)</f>
        <v>VF_EMPTY</v>
      </c>
      <c r="H668" s="21" t="str">
        <f>IF(ISBLANK('ECR Summary'!M710),"VF_EMPTY",'ECR Summary'!M710)</f>
        <v>VF_EMPTY</v>
      </c>
      <c r="I668" s="21" t="str">
        <f>IF(ISBLANK('ECR Summary'!O710),"VF_EMPTY",'ECR Summary'!O710)</f>
        <v>VF_EMPTY</v>
      </c>
      <c r="J668" s="21" t="str">
        <f>IF(ISBLANK('ECR Summary'!R710),"VF_EMPTY",'ECR Summary'!R710)</f>
        <v>VF_EMPTY</v>
      </c>
      <c r="K668" s="21" t="str">
        <f>IF(ISBLANK('ECR Summary'!S710),"VF_EMPTY",'ECR Summary'!S710)</f>
        <v>VF_EMPTY</v>
      </c>
      <c r="L668" s="21" t="str">
        <f>IF(ISBLANK('ECR Summary'!T710),"VF_EMPTY",'ECR Summary'!T710)</f>
        <v>VF_EMPTY</v>
      </c>
      <c r="M668" s="21" t="str">
        <f>IF(ISBLANK('ECR Summary'!U710),"VF_EMPTY",'ECR Summary'!U710)</f>
        <v>VF_EMPTY</v>
      </c>
      <c r="N668" s="21" t="str">
        <f>IF(ISBLANK('ECR Summary'!AC710),"VF_EMPTY",'ECR Summary'!AC710)</f>
        <v>VF_EMPTY</v>
      </c>
      <c r="O668" s="21" t="str">
        <f>IF(ISBLANK('ECR Summary'!AF710),"VF_EMPTY",'ECR Summary'!AF710)</f>
        <v>VF_EMPTY</v>
      </c>
      <c r="P668" s="21" t="str">
        <f>IF(ISBLANK('ECR Summary'!AL710),"VF_EMPTY",'ECR Summary'!AL710)</f>
        <v>VF_EMPTY</v>
      </c>
      <c r="Q668" s="21" t="str">
        <f>IF(ISBLANK('ECR Summary'!AQ710),"VF_EMPTY",'ECR Summary'!AQ710)</f>
        <v>VF_EMPTY</v>
      </c>
      <c r="R668" s="21" t="str">
        <f>IF(ISBLANK('ECR Summary'!AS710),"VF_EMPTY",'ECR Summary'!AS710)</f>
        <v>VF_EMPTY</v>
      </c>
      <c r="S668" s="21" t="str">
        <f>IF(ISBLANK('ECR Summary'!BD710),"VF_EMPTY",'ECR Summary'!BD710)</f>
        <v>VF_EMPTY</v>
      </c>
      <c r="T668" s="21" t="str">
        <f>IF(ISBLANK('ECR Summary'!BE710),"VF_EMPTY",'ECR Summary'!BE710)</f>
        <v>VF_EMPTY</v>
      </c>
      <c r="U668" s="21" t="str">
        <f>IF(ISBLANK('ECR Summary'!BH710),"VF_EMPTY",'ECR Summary'!BH710)</f>
        <v>VF_EMPTY</v>
      </c>
      <c r="V668" s="21" t="str">
        <f>IF(ISBLANK('ECR Summary'!BM710),"VF_EMPTY",'ECR Summary'!BM710)</f>
        <v>VF_EMPTY</v>
      </c>
      <c r="W668" s="21" t="str">
        <f>IF(ISBLANK('ECR Summary'!BU710),"VF_EMPTY",'ECR Summary'!BU710)</f>
        <v>VF_EMPTY</v>
      </c>
      <c r="X668" s="21" t="str">
        <f>IF(ISBLANK('ECR Summary'!CA710),"VF_EMPTY",'ECR Summary'!CA710)</f>
        <v>VF_EMPTY</v>
      </c>
      <c r="Z668" s="47" t="str">
        <f>IF(ISBLANK('ECR Summary'!AG710),"VF_EMPTY",'ECR Summary'!AG710)</f>
        <v>VF_EMPTY</v>
      </c>
      <c r="AA668" s="47" t="str">
        <f>IF(ISBLANK('ECR Summary'!BQ710),"VF_EMPTY",'ECR Summary'!BQ710)</f>
        <v>VF_EMPTY</v>
      </c>
    </row>
    <row r="669" spans="1:27">
      <c r="A669" s="21" t="str">
        <f>IF(ISBLANK('ECR Summary'!B711),"VF_EMPTY",'ECR Summary'!B711)</f>
        <v>VF_EMPTY</v>
      </c>
      <c r="B669" s="21" t="str">
        <f>IF(ISBLANK('ECR Summary'!E711),"VF_EMPTY",'ECR Summary'!E711)</f>
        <v>VF_EMPTY</v>
      </c>
      <c r="C669" s="21" t="str">
        <f>IF(ISBLANK('ECR Summary'!G711),"VF_EMPTY",'ECR Summary'!G711)</f>
        <v>VF_EMPTY</v>
      </c>
      <c r="D669" s="21" t="str">
        <f>IF(ISBLANK('ECR Summary'!H711),"VF_EMPTY",'ECR Summary'!H711)</f>
        <v>VF_EMPTY</v>
      </c>
      <c r="E669" s="21" t="str">
        <f>IF(ISBLANK('ECR Summary'!I711),"VF_EMPTY",'ECR Summary'!I711)</f>
        <v>VF_EMPTY</v>
      </c>
      <c r="F669" s="21" t="str">
        <f>IF(ISBLANK('ECR Summary'!J711),"VF_EMPTY",'ECR Summary'!J711)</f>
        <v>VF_EMPTY</v>
      </c>
      <c r="G669" s="21" t="str">
        <f>IF(ISBLANK('ECR Summary'!L711),"VF_EMPTY",'ECR Summary'!L711)</f>
        <v>VF_EMPTY</v>
      </c>
      <c r="H669" s="21" t="str">
        <f>IF(ISBLANK('ECR Summary'!M711),"VF_EMPTY",'ECR Summary'!M711)</f>
        <v>VF_EMPTY</v>
      </c>
      <c r="I669" s="21" t="str">
        <f>IF(ISBLANK('ECR Summary'!O711),"VF_EMPTY",'ECR Summary'!O711)</f>
        <v>VF_EMPTY</v>
      </c>
      <c r="J669" s="21" t="str">
        <f>IF(ISBLANK('ECR Summary'!R711),"VF_EMPTY",'ECR Summary'!R711)</f>
        <v>VF_EMPTY</v>
      </c>
      <c r="K669" s="21" t="str">
        <f>IF(ISBLANK('ECR Summary'!S711),"VF_EMPTY",'ECR Summary'!S711)</f>
        <v>VF_EMPTY</v>
      </c>
      <c r="L669" s="21" t="str">
        <f>IF(ISBLANK('ECR Summary'!T711),"VF_EMPTY",'ECR Summary'!T711)</f>
        <v>VF_EMPTY</v>
      </c>
      <c r="M669" s="21" t="str">
        <f>IF(ISBLANK('ECR Summary'!U711),"VF_EMPTY",'ECR Summary'!U711)</f>
        <v>VF_EMPTY</v>
      </c>
      <c r="N669" s="21" t="str">
        <f>IF(ISBLANK('ECR Summary'!AC711),"VF_EMPTY",'ECR Summary'!AC711)</f>
        <v>VF_EMPTY</v>
      </c>
      <c r="O669" s="21" t="str">
        <f>IF(ISBLANK('ECR Summary'!AF711),"VF_EMPTY",'ECR Summary'!AF711)</f>
        <v>VF_EMPTY</v>
      </c>
      <c r="P669" s="21" t="str">
        <f>IF(ISBLANK('ECR Summary'!AL711),"VF_EMPTY",'ECR Summary'!AL711)</f>
        <v>VF_EMPTY</v>
      </c>
      <c r="Q669" s="21" t="str">
        <f>IF(ISBLANK('ECR Summary'!AQ711),"VF_EMPTY",'ECR Summary'!AQ711)</f>
        <v>VF_EMPTY</v>
      </c>
      <c r="R669" s="21" t="str">
        <f>IF(ISBLANK('ECR Summary'!AS711),"VF_EMPTY",'ECR Summary'!AS711)</f>
        <v>VF_EMPTY</v>
      </c>
      <c r="S669" s="21" t="str">
        <f>IF(ISBLANK('ECR Summary'!BD711),"VF_EMPTY",'ECR Summary'!BD711)</f>
        <v>VF_EMPTY</v>
      </c>
      <c r="T669" s="21" t="str">
        <f>IF(ISBLANK('ECR Summary'!BE711),"VF_EMPTY",'ECR Summary'!BE711)</f>
        <v>VF_EMPTY</v>
      </c>
      <c r="U669" s="21" t="str">
        <f>IF(ISBLANK('ECR Summary'!BH711),"VF_EMPTY",'ECR Summary'!BH711)</f>
        <v>VF_EMPTY</v>
      </c>
      <c r="V669" s="21" t="str">
        <f>IF(ISBLANK('ECR Summary'!BM711),"VF_EMPTY",'ECR Summary'!BM711)</f>
        <v>VF_EMPTY</v>
      </c>
      <c r="W669" s="21" t="str">
        <f>IF(ISBLANK('ECR Summary'!BU711),"VF_EMPTY",'ECR Summary'!BU711)</f>
        <v>VF_EMPTY</v>
      </c>
      <c r="X669" s="21" t="str">
        <f>IF(ISBLANK('ECR Summary'!CA711),"VF_EMPTY",'ECR Summary'!CA711)</f>
        <v>VF_EMPTY</v>
      </c>
      <c r="Z669" s="47" t="str">
        <f>IF(ISBLANK('ECR Summary'!AG711),"VF_EMPTY",'ECR Summary'!AG711)</f>
        <v>VF_EMPTY</v>
      </c>
      <c r="AA669" s="47" t="str">
        <f>IF(ISBLANK('ECR Summary'!BQ711),"VF_EMPTY",'ECR Summary'!BQ711)</f>
        <v>VF_EMPTY</v>
      </c>
    </row>
    <row r="670" spans="1:27">
      <c r="A670" s="21" t="str">
        <f>IF(ISBLANK('ECR Summary'!B712),"VF_EMPTY",'ECR Summary'!B712)</f>
        <v>VF_EMPTY</v>
      </c>
      <c r="B670" s="21" t="str">
        <f>IF(ISBLANK('ECR Summary'!E712),"VF_EMPTY",'ECR Summary'!E712)</f>
        <v>VF_EMPTY</v>
      </c>
      <c r="C670" s="21" t="str">
        <f>IF(ISBLANK('ECR Summary'!G712),"VF_EMPTY",'ECR Summary'!G712)</f>
        <v>VF_EMPTY</v>
      </c>
      <c r="D670" s="21" t="str">
        <f>IF(ISBLANK('ECR Summary'!H712),"VF_EMPTY",'ECR Summary'!H712)</f>
        <v>VF_EMPTY</v>
      </c>
      <c r="E670" s="21" t="str">
        <f>IF(ISBLANK('ECR Summary'!I712),"VF_EMPTY",'ECR Summary'!I712)</f>
        <v>VF_EMPTY</v>
      </c>
      <c r="F670" s="21" t="str">
        <f>IF(ISBLANK('ECR Summary'!J712),"VF_EMPTY",'ECR Summary'!J712)</f>
        <v>VF_EMPTY</v>
      </c>
      <c r="G670" s="21" t="str">
        <f>IF(ISBLANK('ECR Summary'!L712),"VF_EMPTY",'ECR Summary'!L712)</f>
        <v>VF_EMPTY</v>
      </c>
      <c r="H670" s="21" t="str">
        <f>IF(ISBLANK('ECR Summary'!M712),"VF_EMPTY",'ECR Summary'!M712)</f>
        <v>VF_EMPTY</v>
      </c>
      <c r="I670" s="21" t="str">
        <f>IF(ISBLANK('ECR Summary'!O712),"VF_EMPTY",'ECR Summary'!O712)</f>
        <v>VF_EMPTY</v>
      </c>
      <c r="J670" s="21" t="str">
        <f>IF(ISBLANK('ECR Summary'!R712),"VF_EMPTY",'ECR Summary'!R712)</f>
        <v>VF_EMPTY</v>
      </c>
      <c r="K670" s="21" t="str">
        <f>IF(ISBLANK('ECR Summary'!S712),"VF_EMPTY",'ECR Summary'!S712)</f>
        <v>VF_EMPTY</v>
      </c>
      <c r="L670" s="21" t="str">
        <f>IF(ISBLANK('ECR Summary'!T712),"VF_EMPTY",'ECR Summary'!T712)</f>
        <v>VF_EMPTY</v>
      </c>
      <c r="M670" s="21" t="str">
        <f>IF(ISBLANK('ECR Summary'!U712),"VF_EMPTY",'ECR Summary'!U712)</f>
        <v>VF_EMPTY</v>
      </c>
      <c r="N670" s="21" t="str">
        <f>IF(ISBLANK('ECR Summary'!AC712),"VF_EMPTY",'ECR Summary'!AC712)</f>
        <v>VF_EMPTY</v>
      </c>
      <c r="O670" s="21" t="str">
        <f>IF(ISBLANK('ECR Summary'!AF712),"VF_EMPTY",'ECR Summary'!AF712)</f>
        <v>VF_EMPTY</v>
      </c>
      <c r="P670" s="21" t="str">
        <f>IF(ISBLANK('ECR Summary'!AL712),"VF_EMPTY",'ECR Summary'!AL712)</f>
        <v>VF_EMPTY</v>
      </c>
      <c r="Q670" s="21" t="str">
        <f>IF(ISBLANK('ECR Summary'!AQ712),"VF_EMPTY",'ECR Summary'!AQ712)</f>
        <v>VF_EMPTY</v>
      </c>
      <c r="R670" s="21" t="str">
        <f>IF(ISBLANK('ECR Summary'!AS712),"VF_EMPTY",'ECR Summary'!AS712)</f>
        <v>VF_EMPTY</v>
      </c>
      <c r="S670" s="21" t="str">
        <f>IF(ISBLANK('ECR Summary'!BD712),"VF_EMPTY",'ECR Summary'!BD712)</f>
        <v>VF_EMPTY</v>
      </c>
      <c r="T670" s="21" t="str">
        <f>IF(ISBLANK('ECR Summary'!BE712),"VF_EMPTY",'ECR Summary'!BE712)</f>
        <v>VF_EMPTY</v>
      </c>
      <c r="U670" s="21" t="str">
        <f>IF(ISBLANK('ECR Summary'!BH712),"VF_EMPTY",'ECR Summary'!BH712)</f>
        <v>VF_EMPTY</v>
      </c>
      <c r="V670" s="21" t="str">
        <f>IF(ISBLANK('ECR Summary'!BM712),"VF_EMPTY",'ECR Summary'!BM712)</f>
        <v>VF_EMPTY</v>
      </c>
      <c r="W670" s="21" t="str">
        <f>IF(ISBLANK('ECR Summary'!BU712),"VF_EMPTY",'ECR Summary'!BU712)</f>
        <v>VF_EMPTY</v>
      </c>
      <c r="X670" s="21" t="str">
        <f>IF(ISBLANK('ECR Summary'!CA712),"VF_EMPTY",'ECR Summary'!CA712)</f>
        <v>VF_EMPTY</v>
      </c>
      <c r="Z670" s="47" t="str">
        <f>IF(ISBLANK('ECR Summary'!AG712),"VF_EMPTY",'ECR Summary'!AG712)</f>
        <v>VF_EMPTY</v>
      </c>
      <c r="AA670" s="47" t="str">
        <f>IF(ISBLANK('ECR Summary'!BQ712),"VF_EMPTY",'ECR Summary'!BQ712)</f>
        <v>VF_EMPTY</v>
      </c>
    </row>
    <row r="671" spans="1:27">
      <c r="A671" s="21" t="str">
        <f>IF(ISBLANK('ECR Summary'!B713),"VF_EMPTY",'ECR Summary'!B713)</f>
        <v>VF_EMPTY</v>
      </c>
      <c r="B671" s="21" t="str">
        <f>IF(ISBLANK('ECR Summary'!E713),"VF_EMPTY",'ECR Summary'!E713)</f>
        <v>VF_EMPTY</v>
      </c>
      <c r="C671" s="21" t="str">
        <f>IF(ISBLANK('ECR Summary'!G713),"VF_EMPTY",'ECR Summary'!G713)</f>
        <v>VF_EMPTY</v>
      </c>
      <c r="D671" s="21" t="str">
        <f>IF(ISBLANK('ECR Summary'!H713),"VF_EMPTY",'ECR Summary'!H713)</f>
        <v>VF_EMPTY</v>
      </c>
      <c r="E671" s="21" t="str">
        <f>IF(ISBLANK('ECR Summary'!I713),"VF_EMPTY",'ECR Summary'!I713)</f>
        <v>VF_EMPTY</v>
      </c>
      <c r="F671" s="21" t="str">
        <f>IF(ISBLANK('ECR Summary'!J713),"VF_EMPTY",'ECR Summary'!J713)</f>
        <v>VF_EMPTY</v>
      </c>
      <c r="G671" s="21" t="str">
        <f>IF(ISBLANK('ECR Summary'!L713),"VF_EMPTY",'ECR Summary'!L713)</f>
        <v>VF_EMPTY</v>
      </c>
      <c r="H671" s="21" t="str">
        <f>IF(ISBLANK('ECR Summary'!M713),"VF_EMPTY",'ECR Summary'!M713)</f>
        <v>VF_EMPTY</v>
      </c>
      <c r="I671" s="21" t="str">
        <f>IF(ISBLANK('ECR Summary'!O713),"VF_EMPTY",'ECR Summary'!O713)</f>
        <v>VF_EMPTY</v>
      </c>
      <c r="J671" s="21" t="str">
        <f>IF(ISBLANK('ECR Summary'!R713),"VF_EMPTY",'ECR Summary'!R713)</f>
        <v>VF_EMPTY</v>
      </c>
      <c r="K671" s="21" t="str">
        <f>IF(ISBLANK('ECR Summary'!S713),"VF_EMPTY",'ECR Summary'!S713)</f>
        <v>VF_EMPTY</v>
      </c>
      <c r="L671" s="21" t="str">
        <f>IF(ISBLANK('ECR Summary'!T713),"VF_EMPTY",'ECR Summary'!T713)</f>
        <v>VF_EMPTY</v>
      </c>
      <c r="M671" s="21" t="str">
        <f>IF(ISBLANK('ECR Summary'!U713),"VF_EMPTY",'ECR Summary'!U713)</f>
        <v>VF_EMPTY</v>
      </c>
      <c r="N671" s="21" t="str">
        <f>IF(ISBLANK('ECR Summary'!AC713),"VF_EMPTY",'ECR Summary'!AC713)</f>
        <v>VF_EMPTY</v>
      </c>
      <c r="O671" s="21" t="str">
        <f>IF(ISBLANK('ECR Summary'!AF713),"VF_EMPTY",'ECR Summary'!AF713)</f>
        <v>VF_EMPTY</v>
      </c>
      <c r="P671" s="21" t="str">
        <f>IF(ISBLANK('ECR Summary'!AL713),"VF_EMPTY",'ECR Summary'!AL713)</f>
        <v>VF_EMPTY</v>
      </c>
      <c r="Q671" s="21" t="str">
        <f>IF(ISBLANK('ECR Summary'!AQ713),"VF_EMPTY",'ECR Summary'!AQ713)</f>
        <v>VF_EMPTY</v>
      </c>
      <c r="R671" s="21" t="str">
        <f>IF(ISBLANK('ECR Summary'!AS713),"VF_EMPTY",'ECR Summary'!AS713)</f>
        <v>VF_EMPTY</v>
      </c>
      <c r="S671" s="21" t="str">
        <f>IF(ISBLANK('ECR Summary'!BD713),"VF_EMPTY",'ECR Summary'!BD713)</f>
        <v>VF_EMPTY</v>
      </c>
      <c r="T671" s="21" t="str">
        <f>IF(ISBLANK('ECR Summary'!BE713),"VF_EMPTY",'ECR Summary'!BE713)</f>
        <v>VF_EMPTY</v>
      </c>
      <c r="U671" s="21" t="str">
        <f>IF(ISBLANK('ECR Summary'!BH713),"VF_EMPTY",'ECR Summary'!BH713)</f>
        <v>VF_EMPTY</v>
      </c>
      <c r="V671" s="21" t="str">
        <f>IF(ISBLANK('ECR Summary'!BM713),"VF_EMPTY",'ECR Summary'!BM713)</f>
        <v>VF_EMPTY</v>
      </c>
      <c r="W671" s="21" t="str">
        <f>IF(ISBLANK('ECR Summary'!BU713),"VF_EMPTY",'ECR Summary'!BU713)</f>
        <v>VF_EMPTY</v>
      </c>
      <c r="X671" s="21" t="str">
        <f>IF(ISBLANK('ECR Summary'!CA713),"VF_EMPTY",'ECR Summary'!CA713)</f>
        <v>VF_EMPTY</v>
      </c>
      <c r="Z671" s="47" t="str">
        <f>IF(ISBLANK('ECR Summary'!AG713),"VF_EMPTY",'ECR Summary'!AG713)</f>
        <v>VF_EMPTY</v>
      </c>
      <c r="AA671" s="47" t="str">
        <f>IF(ISBLANK('ECR Summary'!BQ713),"VF_EMPTY",'ECR Summary'!BQ713)</f>
        <v>VF_EMPTY</v>
      </c>
    </row>
    <row r="672" spans="1:27">
      <c r="A672" s="21" t="str">
        <f>IF(ISBLANK('ECR Summary'!B714),"VF_EMPTY",'ECR Summary'!B714)</f>
        <v>VF_EMPTY</v>
      </c>
      <c r="B672" s="21" t="str">
        <f>IF(ISBLANK('ECR Summary'!E714),"VF_EMPTY",'ECR Summary'!E714)</f>
        <v>VF_EMPTY</v>
      </c>
      <c r="C672" s="21" t="str">
        <f>IF(ISBLANK('ECR Summary'!G714),"VF_EMPTY",'ECR Summary'!G714)</f>
        <v>VF_EMPTY</v>
      </c>
      <c r="D672" s="21" t="str">
        <f>IF(ISBLANK('ECR Summary'!H714),"VF_EMPTY",'ECR Summary'!H714)</f>
        <v>VF_EMPTY</v>
      </c>
      <c r="E672" s="21" t="str">
        <f>IF(ISBLANK('ECR Summary'!I714),"VF_EMPTY",'ECR Summary'!I714)</f>
        <v>VF_EMPTY</v>
      </c>
      <c r="F672" s="21" t="str">
        <f>IF(ISBLANK('ECR Summary'!J714),"VF_EMPTY",'ECR Summary'!J714)</f>
        <v>VF_EMPTY</v>
      </c>
      <c r="G672" s="21" t="str">
        <f>IF(ISBLANK('ECR Summary'!L714),"VF_EMPTY",'ECR Summary'!L714)</f>
        <v>VF_EMPTY</v>
      </c>
      <c r="H672" s="21" t="str">
        <f>IF(ISBLANK('ECR Summary'!M714),"VF_EMPTY",'ECR Summary'!M714)</f>
        <v>VF_EMPTY</v>
      </c>
      <c r="I672" s="21" t="str">
        <f>IF(ISBLANK('ECR Summary'!O714),"VF_EMPTY",'ECR Summary'!O714)</f>
        <v>VF_EMPTY</v>
      </c>
      <c r="J672" s="21" t="str">
        <f>IF(ISBLANK('ECR Summary'!R714),"VF_EMPTY",'ECR Summary'!R714)</f>
        <v>VF_EMPTY</v>
      </c>
      <c r="K672" s="21" t="str">
        <f>IF(ISBLANK('ECR Summary'!S714),"VF_EMPTY",'ECR Summary'!S714)</f>
        <v>VF_EMPTY</v>
      </c>
      <c r="L672" s="21" t="str">
        <f>IF(ISBLANK('ECR Summary'!T714),"VF_EMPTY",'ECR Summary'!T714)</f>
        <v>VF_EMPTY</v>
      </c>
      <c r="M672" s="21" t="str">
        <f>IF(ISBLANK('ECR Summary'!U714),"VF_EMPTY",'ECR Summary'!U714)</f>
        <v>VF_EMPTY</v>
      </c>
      <c r="N672" s="21" t="str">
        <f>IF(ISBLANK('ECR Summary'!AC714),"VF_EMPTY",'ECR Summary'!AC714)</f>
        <v>VF_EMPTY</v>
      </c>
      <c r="O672" s="21" t="str">
        <f>IF(ISBLANK('ECR Summary'!AF714),"VF_EMPTY",'ECR Summary'!AF714)</f>
        <v>VF_EMPTY</v>
      </c>
      <c r="P672" s="21" t="str">
        <f>IF(ISBLANK('ECR Summary'!AL714),"VF_EMPTY",'ECR Summary'!AL714)</f>
        <v>VF_EMPTY</v>
      </c>
      <c r="Q672" s="21" t="str">
        <f>IF(ISBLANK('ECR Summary'!AQ714),"VF_EMPTY",'ECR Summary'!AQ714)</f>
        <v>VF_EMPTY</v>
      </c>
      <c r="R672" s="21" t="str">
        <f>IF(ISBLANK('ECR Summary'!AS714),"VF_EMPTY",'ECR Summary'!AS714)</f>
        <v>VF_EMPTY</v>
      </c>
      <c r="S672" s="21" t="str">
        <f>IF(ISBLANK('ECR Summary'!BD714),"VF_EMPTY",'ECR Summary'!BD714)</f>
        <v>VF_EMPTY</v>
      </c>
      <c r="T672" s="21" t="str">
        <f>IF(ISBLANK('ECR Summary'!BE714),"VF_EMPTY",'ECR Summary'!BE714)</f>
        <v>VF_EMPTY</v>
      </c>
      <c r="U672" s="21" t="str">
        <f>IF(ISBLANK('ECR Summary'!BH714),"VF_EMPTY",'ECR Summary'!BH714)</f>
        <v>VF_EMPTY</v>
      </c>
      <c r="V672" s="21" t="str">
        <f>IF(ISBLANK('ECR Summary'!BM714),"VF_EMPTY",'ECR Summary'!BM714)</f>
        <v>VF_EMPTY</v>
      </c>
      <c r="W672" s="21" t="str">
        <f>IF(ISBLANK('ECR Summary'!BU714),"VF_EMPTY",'ECR Summary'!BU714)</f>
        <v>VF_EMPTY</v>
      </c>
      <c r="X672" s="21" t="str">
        <f>IF(ISBLANK('ECR Summary'!CA714),"VF_EMPTY",'ECR Summary'!CA714)</f>
        <v>VF_EMPTY</v>
      </c>
      <c r="Z672" s="47" t="str">
        <f>IF(ISBLANK('ECR Summary'!AG714),"VF_EMPTY",'ECR Summary'!AG714)</f>
        <v>VF_EMPTY</v>
      </c>
      <c r="AA672" s="47" t="str">
        <f>IF(ISBLANK('ECR Summary'!BQ714),"VF_EMPTY",'ECR Summary'!BQ714)</f>
        <v>VF_EMPTY</v>
      </c>
    </row>
    <row r="673" spans="1:27">
      <c r="A673" s="21" t="str">
        <f>IF(ISBLANK('ECR Summary'!B715),"VF_EMPTY",'ECR Summary'!B715)</f>
        <v>VF_EMPTY</v>
      </c>
      <c r="B673" s="21" t="str">
        <f>IF(ISBLANK('ECR Summary'!E715),"VF_EMPTY",'ECR Summary'!E715)</f>
        <v>VF_EMPTY</v>
      </c>
      <c r="C673" s="21" t="str">
        <f>IF(ISBLANK('ECR Summary'!G715),"VF_EMPTY",'ECR Summary'!G715)</f>
        <v>VF_EMPTY</v>
      </c>
      <c r="D673" s="21" t="str">
        <f>IF(ISBLANK('ECR Summary'!H715),"VF_EMPTY",'ECR Summary'!H715)</f>
        <v>VF_EMPTY</v>
      </c>
      <c r="E673" s="21" t="str">
        <f>IF(ISBLANK('ECR Summary'!I715),"VF_EMPTY",'ECR Summary'!I715)</f>
        <v>VF_EMPTY</v>
      </c>
      <c r="F673" s="21" t="str">
        <f>IF(ISBLANK('ECR Summary'!J715),"VF_EMPTY",'ECR Summary'!J715)</f>
        <v>VF_EMPTY</v>
      </c>
      <c r="G673" s="21" t="str">
        <f>IF(ISBLANK('ECR Summary'!L715),"VF_EMPTY",'ECR Summary'!L715)</f>
        <v>VF_EMPTY</v>
      </c>
      <c r="H673" s="21" t="str">
        <f>IF(ISBLANK('ECR Summary'!M715),"VF_EMPTY",'ECR Summary'!M715)</f>
        <v>VF_EMPTY</v>
      </c>
      <c r="I673" s="21" t="str">
        <f>IF(ISBLANK('ECR Summary'!O715),"VF_EMPTY",'ECR Summary'!O715)</f>
        <v>VF_EMPTY</v>
      </c>
      <c r="J673" s="21" t="str">
        <f>IF(ISBLANK('ECR Summary'!R715),"VF_EMPTY",'ECR Summary'!R715)</f>
        <v>VF_EMPTY</v>
      </c>
      <c r="K673" s="21" t="str">
        <f>IF(ISBLANK('ECR Summary'!S715),"VF_EMPTY",'ECR Summary'!S715)</f>
        <v>VF_EMPTY</v>
      </c>
      <c r="L673" s="21" t="str">
        <f>IF(ISBLANK('ECR Summary'!T715),"VF_EMPTY",'ECR Summary'!T715)</f>
        <v>VF_EMPTY</v>
      </c>
      <c r="M673" s="21" t="str">
        <f>IF(ISBLANK('ECR Summary'!U715),"VF_EMPTY",'ECR Summary'!U715)</f>
        <v>VF_EMPTY</v>
      </c>
      <c r="N673" s="21" t="str">
        <f>IF(ISBLANK('ECR Summary'!AC715),"VF_EMPTY",'ECR Summary'!AC715)</f>
        <v>VF_EMPTY</v>
      </c>
      <c r="O673" s="21" t="str">
        <f>IF(ISBLANK('ECR Summary'!AF715),"VF_EMPTY",'ECR Summary'!AF715)</f>
        <v>VF_EMPTY</v>
      </c>
      <c r="P673" s="21" t="str">
        <f>IF(ISBLANK('ECR Summary'!AL715),"VF_EMPTY",'ECR Summary'!AL715)</f>
        <v>VF_EMPTY</v>
      </c>
      <c r="Q673" s="21" t="str">
        <f>IF(ISBLANK('ECR Summary'!AQ715),"VF_EMPTY",'ECR Summary'!AQ715)</f>
        <v>VF_EMPTY</v>
      </c>
      <c r="R673" s="21" t="str">
        <f>IF(ISBLANK('ECR Summary'!AS715),"VF_EMPTY",'ECR Summary'!AS715)</f>
        <v>VF_EMPTY</v>
      </c>
      <c r="S673" s="21" t="str">
        <f>IF(ISBLANK('ECR Summary'!BD715),"VF_EMPTY",'ECR Summary'!BD715)</f>
        <v>VF_EMPTY</v>
      </c>
      <c r="T673" s="21" t="str">
        <f>IF(ISBLANK('ECR Summary'!BE715),"VF_EMPTY",'ECR Summary'!BE715)</f>
        <v>VF_EMPTY</v>
      </c>
      <c r="U673" s="21" t="str">
        <f>IF(ISBLANK('ECR Summary'!BH715),"VF_EMPTY",'ECR Summary'!BH715)</f>
        <v>VF_EMPTY</v>
      </c>
      <c r="V673" s="21" t="str">
        <f>IF(ISBLANK('ECR Summary'!BM715),"VF_EMPTY",'ECR Summary'!BM715)</f>
        <v>VF_EMPTY</v>
      </c>
      <c r="W673" s="21" t="str">
        <f>IF(ISBLANK('ECR Summary'!BU715),"VF_EMPTY",'ECR Summary'!BU715)</f>
        <v>VF_EMPTY</v>
      </c>
      <c r="X673" s="21" t="str">
        <f>IF(ISBLANK('ECR Summary'!CA715),"VF_EMPTY",'ECR Summary'!CA715)</f>
        <v>VF_EMPTY</v>
      </c>
      <c r="Z673" s="47" t="str">
        <f>IF(ISBLANK('ECR Summary'!AG715),"VF_EMPTY",'ECR Summary'!AG715)</f>
        <v>VF_EMPTY</v>
      </c>
      <c r="AA673" s="47" t="str">
        <f>IF(ISBLANK('ECR Summary'!BQ715),"VF_EMPTY",'ECR Summary'!BQ715)</f>
        <v>VF_EMPTY</v>
      </c>
    </row>
    <row r="674" spans="1:27">
      <c r="A674" s="21" t="str">
        <f>IF(ISBLANK('ECR Summary'!B716),"VF_EMPTY",'ECR Summary'!B716)</f>
        <v>VF_EMPTY</v>
      </c>
      <c r="B674" s="21" t="str">
        <f>IF(ISBLANK('ECR Summary'!E716),"VF_EMPTY",'ECR Summary'!E716)</f>
        <v>VF_EMPTY</v>
      </c>
      <c r="C674" s="21" t="str">
        <f>IF(ISBLANK('ECR Summary'!G716),"VF_EMPTY",'ECR Summary'!G716)</f>
        <v>VF_EMPTY</v>
      </c>
      <c r="D674" s="21" t="str">
        <f>IF(ISBLANK('ECR Summary'!H716),"VF_EMPTY",'ECR Summary'!H716)</f>
        <v>VF_EMPTY</v>
      </c>
      <c r="E674" s="21" t="str">
        <f>IF(ISBLANK('ECR Summary'!I716),"VF_EMPTY",'ECR Summary'!I716)</f>
        <v>VF_EMPTY</v>
      </c>
      <c r="F674" s="21" t="str">
        <f>IF(ISBLANK('ECR Summary'!J716),"VF_EMPTY",'ECR Summary'!J716)</f>
        <v>VF_EMPTY</v>
      </c>
      <c r="G674" s="21" t="str">
        <f>IF(ISBLANK('ECR Summary'!L716),"VF_EMPTY",'ECR Summary'!L716)</f>
        <v>VF_EMPTY</v>
      </c>
      <c r="H674" s="21" t="str">
        <f>IF(ISBLANK('ECR Summary'!M716),"VF_EMPTY",'ECR Summary'!M716)</f>
        <v>VF_EMPTY</v>
      </c>
      <c r="I674" s="21" t="str">
        <f>IF(ISBLANK('ECR Summary'!O716),"VF_EMPTY",'ECR Summary'!O716)</f>
        <v>VF_EMPTY</v>
      </c>
      <c r="J674" s="21" t="str">
        <f>IF(ISBLANK('ECR Summary'!R716),"VF_EMPTY",'ECR Summary'!R716)</f>
        <v>VF_EMPTY</v>
      </c>
      <c r="K674" s="21" t="str">
        <f>IF(ISBLANK('ECR Summary'!S716),"VF_EMPTY",'ECR Summary'!S716)</f>
        <v>VF_EMPTY</v>
      </c>
      <c r="L674" s="21" t="str">
        <f>IF(ISBLANK('ECR Summary'!T716),"VF_EMPTY",'ECR Summary'!T716)</f>
        <v>VF_EMPTY</v>
      </c>
      <c r="M674" s="21" t="str">
        <f>IF(ISBLANK('ECR Summary'!U716),"VF_EMPTY",'ECR Summary'!U716)</f>
        <v>VF_EMPTY</v>
      </c>
      <c r="N674" s="21" t="str">
        <f>IF(ISBLANK('ECR Summary'!AC716),"VF_EMPTY",'ECR Summary'!AC716)</f>
        <v>VF_EMPTY</v>
      </c>
      <c r="O674" s="21" t="str">
        <f>IF(ISBLANK('ECR Summary'!AF716),"VF_EMPTY",'ECR Summary'!AF716)</f>
        <v>VF_EMPTY</v>
      </c>
      <c r="P674" s="21" t="str">
        <f>IF(ISBLANK('ECR Summary'!AL716),"VF_EMPTY",'ECR Summary'!AL716)</f>
        <v>VF_EMPTY</v>
      </c>
      <c r="Q674" s="21" t="str">
        <f>IF(ISBLANK('ECR Summary'!AQ716),"VF_EMPTY",'ECR Summary'!AQ716)</f>
        <v>VF_EMPTY</v>
      </c>
      <c r="R674" s="21" t="str">
        <f>IF(ISBLANK('ECR Summary'!AS716),"VF_EMPTY",'ECR Summary'!AS716)</f>
        <v>VF_EMPTY</v>
      </c>
      <c r="S674" s="21" t="str">
        <f>IF(ISBLANK('ECR Summary'!BD716),"VF_EMPTY",'ECR Summary'!BD716)</f>
        <v>VF_EMPTY</v>
      </c>
      <c r="T674" s="21" t="str">
        <f>IF(ISBLANK('ECR Summary'!BE716),"VF_EMPTY",'ECR Summary'!BE716)</f>
        <v>VF_EMPTY</v>
      </c>
      <c r="U674" s="21" t="str">
        <f>IF(ISBLANK('ECR Summary'!BH716),"VF_EMPTY",'ECR Summary'!BH716)</f>
        <v>VF_EMPTY</v>
      </c>
      <c r="V674" s="21" t="str">
        <f>IF(ISBLANK('ECR Summary'!BM716),"VF_EMPTY",'ECR Summary'!BM716)</f>
        <v>VF_EMPTY</v>
      </c>
      <c r="W674" s="21" t="str">
        <f>IF(ISBLANK('ECR Summary'!BU716),"VF_EMPTY",'ECR Summary'!BU716)</f>
        <v>VF_EMPTY</v>
      </c>
      <c r="X674" s="21" t="str">
        <f>IF(ISBLANK('ECR Summary'!CA716),"VF_EMPTY",'ECR Summary'!CA716)</f>
        <v>VF_EMPTY</v>
      </c>
      <c r="Z674" s="47" t="str">
        <f>IF(ISBLANK('ECR Summary'!AG716),"VF_EMPTY",'ECR Summary'!AG716)</f>
        <v>VF_EMPTY</v>
      </c>
      <c r="AA674" s="47" t="str">
        <f>IF(ISBLANK('ECR Summary'!BQ716),"VF_EMPTY",'ECR Summary'!BQ716)</f>
        <v>VF_EMPTY</v>
      </c>
    </row>
    <row r="675" spans="1:27">
      <c r="A675" s="21" t="str">
        <f>IF(ISBLANK('ECR Summary'!B717),"VF_EMPTY",'ECR Summary'!B717)</f>
        <v>VF_EMPTY</v>
      </c>
      <c r="B675" s="21" t="str">
        <f>IF(ISBLANK('ECR Summary'!E717),"VF_EMPTY",'ECR Summary'!E717)</f>
        <v>VF_EMPTY</v>
      </c>
      <c r="C675" s="21" t="str">
        <f>IF(ISBLANK('ECR Summary'!G717),"VF_EMPTY",'ECR Summary'!G717)</f>
        <v>VF_EMPTY</v>
      </c>
      <c r="D675" s="21" t="str">
        <f>IF(ISBLANK('ECR Summary'!H717),"VF_EMPTY",'ECR Summary'!H717)</f>
        <v>VF_EMPTY</v>
      </c>
      <c r="E675" s="21" t="str">
        <f>IF(ISBLANK('ECR Summary'!I717),"VF_EMPTY",'ECR Summary'!I717)</f>
        <v>VF_EMPTY</v>
      </c>
      <c r="F675" s="21" t="str">
        <f>IF(ISBLANK('ECR Summary'!J717),"VF_EMPTY",'ECR Summary'!J717)</f>
        <v>VF_EMPTY</v>
      </c>
      <c r="G675" s="21" t="str">
        <f>IF(ISBLANK('ECR Summary'!L717),"VF_EMPTY",'ECR Summary'!L717)</f>
        <v>VF_EMPTY</v>
      </c>
      <c r="H675" s="21" t="str">
        <f>IF(ISBLANK('ECR Summary'!M717),"VF_EMPTY",'ECR Summary'!M717)</f>
        <v>VF_EMPTY</v>
      </c>
      <c r="I675" s="21" t="str">
        <f>IF(ISBLANK('ECR Summary'!O717),"VF_EMPTY",'ECR Summary'!O717)</f>
        <v>VF_EMPTY</v>
      </c>
      <c r="J675" s="21" t="str">
        <f>IF(ISBLANK('ECR Summary'!R717),"VF_EMPTY",'ECR Summary'!R717)</f>
        <v>VF_EMPTY</v>
      </c>
      <c r="K675" s="21" t="str">
        <f>IF(ISBLANK('ECR Summary'!S717),"VF_EMPTY",'ECR Summary'!S717)</f>
        <v>VF_EMPTY</v>
      </c>
      <c r="L675" s="21" t="str">
        <f>IF(ISBLANK('ECR Summary'!T717),"VF_EMPTY",'ECR Summary'!T717)</f>
        <v>VF_EMPTY</v>
      </c>
      <c r="M675" s="21" t="str">
        <f>IF(ISBLANK('ECR Summary'!U717),"VF_EMPTY",'ECR Summary'!U717)</f>
        <v>VF_EMPTY</v>
      </c>
      <c r="N675" s="21" t="str">
        <f>IF(ISBLANK('ECR Summary'!AC717),"VF_EMPTY",'ECR Summary'!AC717)</f>
        <v>VF_EMPTY</v>
      </c>
      <c r="O675" s="21" t="str">
        <f>IF(ISBLANK('ECR Summary'!AF717),"VF_EMPTY",'ECR Summary'!AF717)</f>
        <v>VF_EMPTY</v>
      </c>
      <c r="P675" s="21" t="str">
        <f>IF(ISBLANK('ECR Summary'!AL717),"VF_EMPTY",'ECR Summary'!AL717)</f>
        <v>VF_EMPTY</v>
      </c>
      <c r="Q675" s="21" t="str">
        <f>IF(ISBLANK('ECR Summary'!AQ717),"VF_EMPTY",'ECR Summary'!AQ717)</f>
        <v>VF_EMPTY</v>
      </c>
      <c r="R675" s="21" t="str">
        <f>IF(ISBLANK('ECR Summary'!AS717),"VF_EMPTY",'ECR Summary'!AS717)</f>
        <v>VF_EMPTY</v>
      </c>
      <c r="S675" s="21" t="str">
        <f>IF(ISBLANK('ECR Summary'!BD717),"VF_EMPTY",'ECR Summary'!BD717)</f>
        <v>VF_EMPTY</v>
      </c>
      <c r="T675" s="21" t="str">
        <f>IF(ISBLANK('ECR Summary'!BE717),"VF_EMPTY",'ECR Summary'!BE717)</f>
        <v>VF_EMPTY</v>
      </c>
      <c r="U675" s="21" t="str">
        <f>IF(ISBLANK('ECR Summary'!BH717),"VF_EMPTY",'ECR Summary'!BH717)</f>
        <v>VF_EMPTY</v>
      </c>
      <c r="V675" s="21" t="str">
        <f>IF(ISBLANK('ECR Summary'!BM717),"VF_EMPTY",'ECR Summary'!BM717)</f>
        <v>VF_EMPTY</v>
      </c>
      <c r="W675" s="21" t="str">
        <f>IF(ISBLANK('ECR Summary'!BU717),"VF_EMPTY",'ECR Summary'!BU717)</f>
        <v>VF_EMPTY</v>
      </c>
      <c r="X675" s="21" t="str">
        <f>IF(ISBLANK('ECR Summary'!CA717),"VF_EMPTY",'ECR Summary'!CA717)</f>
        <v>VF_EMPTY</v>
      </c>
      <c r="Z675" s="47" t="str">
        <f>IF(ISBLANK('ECR Summary'!AG717),"VF_EMPTY",'ECR Summary'!AG717)</f>
        <v>VF_EMPTY</v>
      </c>
      <c r="AA675" s="47" t="str">
        <f>IF(ISBLANK('ECR Summary'!BQ717),"VF_EMPTY",'ECR Summary'!BQ717)</f>
        <v>VF_EMPTY</v>
      </c>
    </row>
    <row r="676" spans="1:27">
      <c r="A676" s="21" t="str">
        <f>IF(ISBLANK('ECR Summary'!B718),"VF_EMPTY",'ECR Summary'!B718)</f>
        <v>VF_EMPTY</v>
      </c>
      <c r="B676" s="21" t="str">
        <f>IF(ISBLANK('ECR Summary'!E718),"VF_EMPTY",'ECR Summary'!E718)</f>
        <v>VF_EMPTY</v>
      </c>
      <c r="C676" s="21" t="str">
        <f>IF(ISBLANK('ECR Summary'!G718),"VF_EMPTY",'ECR Summary'!G718)</f>
        <v>VF_EMPTY</v>
      </c>
      <c r="D676" s="21" t="str">
        <f>IF(ISBLANK('ECR Summary'!H718),"VF_EMPTY",'ECR Summary'!H718)</f>
        <v>VF_EMPTY</v>
      </c>
      <c r="E676" s="21" t="str">
        <f>IF(ISBLANK('ECR Summary'!I718),"VF_EMPTY",'ECR Summary'!I718)</f>
        <v>VF_EMPTY</v>
      </c>
      <c r="F676" s="21" t="str">
        <f>IF(ISBLANK('ECR Summary'!J718),"VF_EMPTY",'ECR Summary'!J718)</f>
        <v>VF_EMPTY</v>
      </c>
      <c r="G676" s="21" t="str">
        <f>IF(ISBLANK('ECR Summary'!L718),"VF_EMPTY",'ECR Summary'!L718)</f>
        <v>VF_EMPTY</v>
      </c>
      <c r="H676" s="21" t="str">
        <f>IF(ISBLANK('ECR Summary'!M718),"VF_EMPTY",'ECR Summary'!M718)</f>
        <v>VF_EMPTY</v>
      </c>
      <c r="I676" s="21" t="str">
        <f>IF(ISBLANK('ECR Summary'!O718),"VF_EMPTY",'ECR Summary'!O718)</f>
        <v>VF_EMPTY</v>
      </c>
      <c r="J676" s="21" t="str">
        <f>IF(ISBLANK('ECR Summary'!R718),"VF_EMPTY",'ECR Summary'!R718)</f>
        <v>VF_EMPTY</v>
      </c>
      <c r="K676" s="21" t="str">
        <f>IF(ISBLANK('ECR Summary'!S718),"VF_EMPTY",'ECR Summary'!S718)</f>
        <v>VF_EMPTY</v>
      </c>
      <c r="L676" s="21" t="str">
        <f>IF(ISBLANK('ECR Summary'!T718),"VF_EMPTY",'ECR Summary'!T718)</f>
        <v>VF_EMPTY</v>
      </c>
      <c r="M676" s="21" t="str">
        <f>IF(ISBLANK('ECR Summary'!U718),"VF_EMPTY",'ECR Summary'!U718)</f>
        <v>VF_EMPTY</v>
      </c>
      <c r="N676" s="21" t="str">
        <f>IF(ISBLANK('ECR Summary'!AC718),"VF_EMPTY",'ECR Summary'!AC718)</f>
        <v>VF_EMPTY</v>
      </c>
      <c r="O676" s="21" t="str">
        <f>IF(ISBLANK('ECR Summary'!AF718),"VF_EMPTY",'ECR Summary'!AF718)</f>
        <v>VF_EMPTY</v>
      </c>
      <c r="P676" s="21" t="str">
        <f>IF(ISBLANK('ECR Summary'!AL718),"VF_EMPTY",'ECR Summary'!AL718)</f>
        <v>VF_EMPTY</v>
      </c>
      <c r="Q676" s="21" t="str">
        <f>IF(ISBLANK('ECR Summary'!AQ718),"VF_EMPTY",'ECR Summary'!AQ718)</f>
        <v>VF_EMPTY</v>
      </c>
      <c r="R676" s="21" t="str">
        <f>IF(ISBLANK('ECR Summary'!AS718),"VF_EMPTY",'ECR Summary'!AS718)</f>
        <v>VF_EMPTY</v>
      </c>
      <c r="S676" s="21" t="str">
        <f>IF(ISBLANK('ECR Summary'!BD718),"VF_EMPTY",'ECR Summary'!BD718)</f>
        <v>VF_EMPTY</v>
      </c>
      <c r="T676" s="21" t="str">
        <f>IF(ISBLANK('ECR Summary'!BE718),"VF_EMPTY",'ECR Summary'!BE718)</f>
        <v>VF_EMPTY</v>
      </c>
      <c r="U676" s="21" t="str">
        <f>IF(ISBLANK('ECR Summary'!BH718),"VF_EMPTY",'ECR Summary'!BH718)</f>
        <v>VF_EMPTY</v>
      </c>
      <c r="V676" s="21" t="str">
        <f>IF(ISBLANK('ECR Summary'!BM718),"VF_EMPTY",'ECR Summary'!BM718)</f>
        <v>VF_EMPTY</v>
      </c>
      <c r="W676" s="21" t="str">
        <f>IF(ISBLANK('ECR Summary'!BU718),"VF_EMPTY",'ECR Summary'!BU718)</f>
        <v>VF_EMPTY</v>
      </c>
      <c r="X676" s="21" t="str">
        <f>IF(ISBLANK('ECR Summary'!CA718),"VF_EMPTY",'ECR Summary'!CA718)</f>
        <v>VF_EMPTY</v>
      </c>
      <c r="Z676" s="47" t="str">
        <f>IF(ISBLANK('ECR Summary'!AG718),"VF_EMPTY",'ECR Summary'!AG718)</f>
        <v>VF_EMPTY</v>
      </c>
      <c r="AA676" s="47" t="str">
        <f>IF(ISBLANK('ECR Summary'!BQ718),"VF_EMPTY",'ECR Summary'!BQ718)</f>
        <v>VF_EMPTY</v>
      </c>
    </row>
    <row r="677" spans="1:27">
      <c r="A677" s="21" t="str">
        <f>IF(ISBLANK('ECR Summary'!B719),"VF_EMPTY",'ECR Summary'!B719)</f>
        <v>VF_EMPTY</v>
      </c>
      <c r="B677" s="21" t="str">
        <f>IF(ISBLANK('ECR Summary'!E719),"VF_EMPTY",'ECR Summary'!E719)</f>
        <v>VF_EMPTY</v>
      </c>
      <c r="C677" s="21" t="str">
        <f>IF(ISBLANK('ECR Summary'!G719),"VF_EMPTY",'ECR Summary'!G719)</f>
        <v>VF_EMPTY</v>
      </c>
      <c r="D677" s="21" t="str">
        <f>IF(ISBLANK('ECR Summary'!H719),"VF_EMPTY",'ECR Summary'!H719)</f>
        <v>VF_EMPTY</v>
      </c>
      <c r="E677" s="21" t="str">
        <f>IF(ISBLANK('ECR Summary'!I719),"VF_EMPTY",'ECR Summary'!I719)</f>
        <v>VF_EMPTY</v>
      </c>
      <c r="F677" s="21" t="str">
        <f>IF(ISBLANK('ECR Summary'!J719),"VF_EMPTY",'ECR Summary'!J719)</f>
        <v>VF_EMPTY</v>
      </c>
      <c r="G677" s="21" t="str">
        <f>IF(ISBLANK('ECR Summary'!L719),"VF_EMPTY",'ECR Summary'!L719)</f>
        <v>VF_EMPTY</v>
      </c>
      <c r="H677" s="21" t="str">
        <f>IF(ISBLANK('ECR Summary'!M719),"VF_EMPTY",'ECR Summary'!M719)</f>
        <v>VF_EMPTY</v>
      </c>
      <c r="I677" s="21" t="str">
        <f>IF(ISBLANK('ECR Summary'!O719),"VF_EMPTY",'ECR Summary'!O719)</f>
        <v>VF_EMPTY</v>
      </c>
      <c r="J677" s="21" t="str">
        <f>IF(ISBLANK('ECR Summary'!R719),"VF_EMPTY",'ECR Summary'!R719)</f>
        <v>VF_EMPTY</v>
      </c>
      <c r="K677" s="21" t="str">
        <f>IF(ISBLANK('ECR Summary'!S719),"VF_EMPTY",'ECR Summary'!S719)</f>
        <v>VF_EMPTY</v>
      </c>
      <c r="L677" s="21" t="str">
        <f>IF(ISBLANK('ECR Summary'!T719),"VF_EMPTY",'ECR Summary'!T719)</f>
        <v>VF_EMPTY</v>
      </c>
      <c r="M677" s="21" t="str">
        <f>IF(ISBLANK('ECR Summary'!U719),"VF_EMPTY",'ECR Summary'!U719)</f>
        <v>VF_EMPTY</v>
      </c>
      <c r="N677" s="21" t="str">
        <f>IF(ISBLANK('ECR Summary'!AC719),"VF_EMPTY",'ECR Summary'!AC719)</f>
        <v>VF_EMPTY</v>
      </c>
      <c r="O677" s="21" t="str">
        <f>IF(ISBLANK('ECR Summary'!AF719),"VF_EMPTY",'ECR Summary'!AF719)</f>
        <v>VF_EMPTY</v>
      </c>
      <c r="P677" s="21" t="str">
        <f>IF(ISBLANK('ECR Summary'!AL719),"VF_EMPTY",'ECR Summary'!AL719)</f>
        <v>VF_EMPTY</v>
      </c>
      <c r="Q677" s="21" t="str">
        <f>IF(ISBLANK('ECR Summary'!AQ719),"VF_EMPTY",'ECR Summary'!AQ719)</f>
        <v>VF_EMPTY</v>
      </c>
      <c r="R677" s="21" t="str">
        <f>IF(ISBLANK('ECR Summary'!AS719),"VF_EMPTY",'ECR Summary'!AS719)</f>
        <v>VF_EMPTY</v>
      </c>
      <c r="S677" s="21" t="str">
        <f>IF(ISBLANK('ECR Summary'!BD719),"VF_EMPTY",'ECR Summary'!BD719)</f>
        <v>VF_EMPTY</v>
      </c>
      <c r="T677" s="21" t="str">
        <f>IF(ISBLANK('ECR Summary'!BE719),"VF_EMPTY",'ECR Summary'!BE719)</f>
        <v>VF_EMPTY</v>
      </c>
      <c r="U677" s="21" t="str">
        <f>IF(ISBLANK('ECR Summary'!BH719),"VF_EMPTY",'ECR Summary'!BH719)</f>
        <v>VF_EMPTY</v>
      </c>
      <c r="V677" s="21" t="str">
        <f>IF(ISBLANK('ECR Summary'!BM719),"VF_EMPTY",'ECR Summary'!BM719)</f>
        <v>VF_EMPTY</v>
      </c>
      <c r="W677" s="21" t="str">
        <f>IF(ISBLANK('ECR Summary'!BU719),"VF_EMPTY",'ECR Summary'!BU719)</f>
        <v>VF_EMPTY</v>
      </c>
      <c r="X677" s="21" t="str">
        <f>IF(ISBLANK('ECR Summary'!CA719),"VF_EMPTY",'ECR Summary'!CA719)</f>
        <v>VF_EMPTY</v>
      </c>
      <c r="Z677" s="47" t="str">
        <f>IF(ISBLANK('ECR Summary'!AG719),"VF_EMPTY",'ECR Summary'!AG719)</f>
        <v>VF_EMPTY</v>
      </c>
      <c r="AA677" s="47" t="str">
        <f>IF(ISBLANK('ECR Summary'!BQ719),"VF_EMPTY",'ECR Summary'!BQ719)</f>
        <v>VF_EMPTY</v>
      </c>
    </row>
    <row r="678" spans="1:27">
      <c r="A678" s="21" t="str">
        <f>IF(ISBLANK('ECR Summary'!B720),"VF_EMPTY",'ECR Summary'!B720)</f>
        <v>VF_EMPTY</v>
      </c>
      <c r="B678" s="21" t="str">
        <f>IF(ISBLANK('ECR Summary'!E720),"VF_EMPTY",'ECR Summary'!E720)</f>
        <v>VF_EMPTY</v>
      </c>
      <c r="C678" s="21" t="str">
        <f>IF(ISBLANK('ECR Summary'!G720),"VF_EMPTY",'ECR Summary'!G720)</f>
        <v>VF_EMPTY</v>
      </c>
      <c r="D678" s="21" t="str">
        <f>IF(ISBLANK('ECR Summary'!H720),"VF_EMPTY",'ECR Summary'!H720)</f>
        <v>VF_EMPTY</v>
      </c>
      <c r="E678" s="21" t="str">
        <f>IF(ISBLANK('ECR Summary'!I720),"VF_EMPTY",'ECR Summary'!I720)</f>
        <v>VF_EMPTY</v>
      </c>
      <c r="F678" s="21" t="str">
        <f>IF(ISBLANK('ECR Summary'!J720),"VF_EMPTY",'ECR Summary'!J720)</f>
        <v>VF_EMPTY</v>
      </c>
      <c r="G678" s="21" t="str">
        <f>IF(ISBLANK('ECR Summary'!L720),"VF_EMPTY",'ECR Summary'!L720)</f>
        <v>VF_EMPTY</v>
      </c>
      <c r="H678" s="21" t="str">
        <f>IF(ISBLANK('ECR Summary'!M720),"VF_EMPTY",'ECR Summary'!M720)</f>
        <v>VF_EMPTY</v>
      </c>
      <c r="I678" s="21" t="str">
        <f>IF(ISBLANK('ECR Summary'!O720),"VF_EMPTY",'ECR Summary'!O720)</f>
        <v>VF_EMPTY</v>
      </c>
      <c r="J678" s="21" t="str">
        <f>IF(ISBLANK('ECR Summary'!R720),"VF_EMPTY",'ECR Summary'!R720)</f>
        <v>VF_EMPTY</v>
      </c>
      <c r="K678" s="21" t="str">
        <f>IF(ISBLANK('ECR Summary'!S720),"VF_EMPTY",'ECR Summary'!S720)</f>
        <v>VF_EMPTY</v>
      </c>
      <c r="L678" s="21" t="str">
        <f>IF(ISBLANK('ECR Summary'!T720),"VF_EMPTY",'ECR Summary'!T720)</f>
        <v>VF_EMPTY</v>
      </c>
      <c r="M678" s="21" t="str">
        <f>IF(ISBLANK('ECR Summary'!U720),"VF_EMPTY",'ECR Summary'!U720)</f>
        <v>VF_EMPTY</v>
      </c>
      <c r="N678" s="21" t="str">
        <f>IF(ISBLANK('ECR Summary'!AC720),"VF_EMPTY",'ECR Summary'!AC720)</f>
        <v>VF_EMPTY</v>
      </c>
      <c r="O678" s="21" t="str">
        <f>IF(ISBLANK('ECR Summary'!AF720),"VF_EMPTY",'ECR Summary'!AF720)</f>
        <v>VF_EMPTY</v>
      </c>
      <c r="P678" s="21" t="str">
        <f>IF(ISBLANK('ECR Summary'!AL720),"VF_EMPTY",'ECR Summary'!AL720)</f>
        <v>VF_EMPTY</v>
      </c>
      <c r="Q678" s="21" t="str">
        <f>IF(ISBLANK('ECR Summary'!AQ720),"VF_EMPTY",'ECR Summary'!AQ720)</f>
        <v>VF_EMPTY</v>
      </c>
      <c r="R678" s="21" t="str">
        <f>IF(ISBLANK('ECR Summary'!AS720),"VF_EMPTY",'ECR Summary'!AS720)</f>
        <v>VF_EMPTY</v>
      </c>
      <c r="S678" s="21" t="str">
        <f>IF(ISBLANK('ECR Summary'!BD720),"VF_EMPTY",'ECR Summary'!BD720)</f>
        <v>VF_EMPTY</v>
      </c>
      <c r="T678" s="21" t="str">
        <f>IF(ISBLANK('ECR Summary'!BE720),"VF_EMPTY",'ECR Summary'!BE720)</f>
        <v>VF_EMPTY</v>
      </c>
      <c r="U678" s="21" t="str">
        <f>IF(ISBLANK('ECR Summary'!BH720),"VF_EMPTY",'ECR Summary'!BH720)</f>
        <v>VF_EMPTY</v>
      </c>
      <c r="V678" s="21" t="str">
        <f>IF(ISBLANK('ECR Summary'!BM720),"VF_EMPTY",'ECR Summary'!BM720)</f>
        <v>VF_EMPTY</v>
      </c>
      <c r="W678" s="21" t="str">
        <f>IF(ISBLANK('ECR Summary'!BU720),"VF_EMPTY",'ECR Summary'!BU720)</f>
        <v>VF_EMPTY</v>
      </c>
      <c r="X678" s="21" t="str">
        <f>IF(ISBLANK('ECR Summary'!CA720),"VF_EMPTY",'ECR Summary'!CA720)</f>
        <v>VF_EMPTY</v>
      </c>
      <c r="Z678" s="47" t="str">
        <f>IF(ISBLANK('ECR Summary'!AG720),"VF_EMPTY",'ECR Summary'!AG720)</f>
        <v>VF_EMPTY</v>
      </c>
      <c r="AA678" s="47" t="str">
        <f>IF(ISBLANK('ECR Summary'!BQ720),"VF_EMPTY",'ECR Summary'!BQ720)</f>
        <v>VF_EMPTY</v>
      </c>
    </row>
    <row r="679" spans="1:27">
      <c r="A679" s="21" t="str">
        <f>IF(ISBLANK('ECR Summary'!B721),"VF_EMPTY",'ECR Summary'!B721)</f>
        <v>VF_EMPTY</v>
      </c>
      <c r="B679" s="21" t="str">
        <f>IF(ISBLANK('ECR Summary'!E721),"VF_EMPTY",'ECR Summary'!E721)</f>
        <v>VF_EMPTY</v>
      </c>
      <c r="C679" s="21" t="str">
        <f>IF(ISBLANK('ECR Summary'!G721),"VF_EMPTY",'ECR Summary'!G721)</f>
        <v>VF_EMPTY</v>
      </c>
      <c r="D679" s="21" t="str">
        <f>IF(ISBLANK('ECR Summary'!H721),"VF_EMPTY",'ECR Summary'!H721)</f>
        <v>VF_EMPTY</v>
      </c>
      <c r="E679" s="21" t="str">
        <f>IF(ISBLANK('ECR Summary'!I721),"VF_EMPTY",'ECR Summary'!I721)</f>
        <v>VF_EMPTY</v>
      </c>
      <c r="F679" s="21" t="str">
        <f>IF(ISBLANK('ECR Summary'!J721),"VF_EMPTY",'ECR Summary'!J721)</f>
        <v>VF_EMPTY</v>
      </c>
      <c r="G679" s="21" t="str">
        <f>IF(ISBLANK('ECR Summary'!L721),"VF_EMPTY",'ECR Summary'!L721)</f>
        <v>VF_EMPTY</v>
      </c>
      <c r="H679" s="21" t="str">
        <f>IF(ISBLANK('ECR Summary'!M721),"VF_EMPTY",'ECR Summary'!M721)</f>
        <v>VF_EMPTY</v>
      </c>
      <c r="I679" s="21" t="str">
        <f>IF(ISBLANK('ECR Summary'!O721),"VF_EMPTY",'ECR Summary'!O721)</f>
        <v>VF_EMPTY</v>
      </c>
      <c r="J679" s="21" t="str">
        <f>IF(ISBLANK('ECR Summary'!R721),"VF_EMPTY",'ECR Summary'!R721)</f>
        <v>VF_EMPTY</v>
      </c>
      <c r="K679" s="21" t="str">
        <f>IF(ISBLANK('ECR Summary'!S721),"VF_EMPTY",'ECR Summary'!S721)</f>
        <v>VF_EMPTY</v>
      </c>
      <c r="L679" s="21" t="str">
        <f>IF(ISBLANK('ECR Summary'!T721),"VF_EMPTY",'ECR Summary'!T721)</f>
        <v>VF_EMPTY</v>
      </c>
      <c r="M679" s="21" t="str">
        <f>IF(ISBLANK('ECR Summary'!U721),"VF_EMPTY",'ECR Summary'!U721)</f>
        <v>VF_EMPTY</v>
      </c>
      <c r="N679" s="21" t="str">
        <f>IF(ISBLANK('ECR Summary'!AC721),"VF_EMPTY",'ECR Summary'!AC721)</f>
        <v>VF_EMPTY</v>
      </c>
      <c r="O679" s="21" t="str">
        <f>IF(ISBLANK('ECR Summary'!AF721),"VF_EMPTY",'ECR Summary'!AF721)</f>
        <v>VF_EMPTY</v>
      </c>
      <c r="P679" s="21" t="str">
        <f>IF(ISBLANK('ECR Summary'!AL721),"VF_EMPTY",'ECR Summary'!AL721)</f>
        <v>VF_EMPTY</v>
      </c>
      <c r="Q679" s="21" t="str">
        <f>IF(ISBLANK('ECR Summary'!AQ721),"VF_EMPTY",'ECR Summary'!AQ721)</f>
        <v>VF_EMPTY</v>
      </c>
      <c r="R679" s="21" t="str">
        <f>IF(ISBLANK('ECR Summary'!AS721),"VF_EMPTY",'ECR Summary'!AS721)</f>
        <v>VF_EMPTY</v>
      </c>
      <c r="S679" s="21" t="str">
        <f>IF(ISBLANK('ECR Summary'!BD721),"VF_EMPTY",'ECR Summary'!BD721)</f>
        <v>VF_EMPTY</v>
      </c>
      <c r="T679" s="21" t="str">
        <f>IF(ISBLANK('ECR Summary'!BE721),"VF_EMPTY",'ECR Summary'!BE721)</f>
        <v>VF_EMPTY</v>
      </c>
      <c r="U679" s="21" t="str">
        <f>IF(ISBLANK('ECR Summary'!BH721),"VF_EMPTY",'ECR Summary'!BH721)</f>
        <v>VF_EMPTY</v>
      </c>
      <c r="V679" s="21" t="str">
        <f>IF(ISBLANK('ECR Summary'!BM721),"VF_EMPTY",'ECR Summary'!BM721)</f>
        <v>VF_EMPTY</v>
      </c>
      <c r="W679" s="21" t="str">
        <f>IF(ISBLANK('ECR Summary'!BU721),"VF_EMPTY",'ECR Summary'!BU721)</f>
        <v>VF_EMPTY</v>
      </c>
      <c r="X679" s="21" t="str">
        <f>IF(ISBLANK('ECR Summary'!CA721),"VF_EMPTY",'ECR Summary'!CA721)</f>
        <v>VF_EMPTY</v>
      </c>
      <c r="Z679" s="47" t="str">
        <f>IF(ISBLANK('ECR Summary'!AG721),"VF_EMPTY",'ECR Summary'!AG721)</f>
        <v>VF_EMPTY</v>
      </c>
      <c r="AA679" s="47" t="str">
        <f>IF(ISBLANK('ECR Summary'!BQ721),"VF_EMPTY",'ECR Summary'!BQ721)</f>
        <v>VF_EMPTY</v>
      </c>
    </row>
    <row r="680" spans="1:27">
      <c r="A680" s="21" t="str">
        <f>IF(ISBLANK('ECR Summary'!B722),"VF_EMPTY",'ECR Summary'!B722)</f>
        <v>VF_EMPTY</v>
      </c>
      <c r="B680" s="21" t="str">
        <f>IF(ISBLANK('ECR Summary'!E722),"VF_EMPTY",'ECR Summary'!E722)</f>
        <v>VF_EMPTY</v>
      </c>
      <c r="C680" s="21" t="str">
        <f>IF(ISBLANK('ECR Summary'!G722),"VF_EMPTY",'ECR Summary'!G722)</f>
        <v>VF_EMPTY</v>
      </c>
      <c r="D680" s="21" t="str">
        <f>IF(ISBLANK('ECR Summary'!H722),"VF_EMPTY",'ECR Summary'!H722)</f>
        <v>VF_EMPTY</v>
      </c>
      <c r="E680" s="21" t="str">
        <f>IF(ISBLANK('ECR Summary'!I722),"VF_EMPTY",'ECR Summary'!I722)</f>
        <v>VF_EMPTY</v>
      </c>
      <c r="F680" s="21" t="str">
        <f>IF(ISBLANK('ECR Summary'!J722),"VF_EMPTY",'ECR Summary'!J722)</f>
        <v>VF_EMPTY</v>
      </c>
      <c r="G680" s="21" t="str">
        <f>IF(ISBLANK('ECR Summary'!L722),"VF_EMPTY",'ECR Summary'!L722)</f>
        <v>VF_EMPTY</v>
      </c>
      <c r="H680" s="21" t="str">
        <f>IF(ISBLANK('ECR Summary'!M722),"VF_EMPTY",'ECR Summary'!M722)</f>
        <v>VF_EMPTY</v>
      </c>
      <c r="I680" s="21" t="str">
        <f>IF(ISBLANK('ECR Summary'!O722),"VF_EMPTY",'ECR Summary'!O722)</f>
        <v>VF_EMPTY</v>
      </c>
      <c r="J680" s="21" t="str">
        <f>IF(ISBLANK('ECR Summary'!R722),"VF_EMPTY",'ECR Summary'!R722)</f>
        <v>VF_EMPTY</v>
      </c>
      <c r="K680" s="21" t="str">
        <f>IF(ISBLANK('ECR Summary'!S722),"VF_EMPTY",'ECR Summary'!S722)</f>
        <v>VF_EMPTY</v>
      </c>
      <c r="L680" s="21" t="str">
        <f>IF(ISBLANK('ECR Summary'!T722),"VF_EMPTY",'ECR Summary'!T722)</f>
        <v>VF_EMPTY</v>
      </c>
      <c r="M680" s="21" t="str">
        <f>IF(ISBLANK('ECR Summary'!U722),"VF_EMPTY",'ECR Summary'!U722)</f>
        <v>VF_EMPTY</v>
      </c>
      <c r="N680" s="21" t="str">
        <f>IF(ISBLANK('ECR Summary'!AC722),"VF_EMPTY",'ECR Summary'!AC722)</f>
        <v>VF_EMPTY</v>
      </c>
      <c r="O680" s="21" t="str">
        <f>IF(ISBLANK('ECR Summary'!AF722),"VF_EMPTY",'ECR Summary'!AF722)</f>
        <v>VF_EMPTY</v>
      </c>
      <c r="P680" s="21" t="str">
        <f>IF(ISBLANK('ECR Summary'!AL722),"VF_EMPTY",'ECR Summary'!AL722)</f>
        <v>VF_EMPTY</v>
      </c>
      <c r="Q680" s="21" t="str">
        <f>IF(ISBLANK('ECR Summary'!AQ722),"VF_EMPTY",'ECR Summary'!AQ722)</f>
        <v>VF_EMPTY</v>
      </c>
      <c r="R680" s="21" t="str">
        <f>IF(ISBLANK('ECR Summary'!AS722),"VF_EMPTY",'ECR Summary'!AS722)</f>
        <v>VF_EMPTY</v>
      </c>
      <c r="S680" s="21" t="str">
        <f>IF(ISBLANK('ECR Summary'!BD722),"VF_EMPTY",'ECR Summary'!BD722)</f>
        <v>VF_EMPTY</v>
      </c>
      <c r="T680" s="21" t="str">
        <f>IF(ISBLANK('ECR Summary'!BE722),"VF_EMPTY",'ECR Summary'!BE722)</f>
        <v>VF_EMPTY</v>
      </c>
      <c r="U680" s="21" t="str">
        <f>IF(ISBLANK('ECR Summary'!BH722),"VF_EMPTY",'ECR Summary'!BH722)</f>
        <v>VF_EMPTY</v>
      </c>
      <c r="V680" s="21" t="str">
        <f>IF(ISBLANK('ECR Summary'!BM722),"VF_EMPTY",'ECR Summary'!BM722)</f>
        <v>VF_EMPTY</v>
      </c>
      <c r="W680" s="21" t="str">
        <f>IF(ISBLANK('ECR Summary'!BU722),"VF_EMPTY",'ECR Summary'!BU722)</f>
        <v>VF_EMPTY</v>
      </c>
      <c r="X680" s="21" t="str">
        <f>IF(ISBLANK('ECR Summary'!CA722),"VF_EMPTY",'ECR Summary'!CA722)</f>
        <v>VF_EMPTY</v>
      </c>
      <c r="Z680" s="47" t="str">
        <f>IF(ISBLANK('ECR Summary'!AG722),"VF_EMPTY",'ECR Summary'!AG722)</f>
        <v>VF_EMPTY</v>
      </c>
      <c r="AA680" s="47" t="str">
        <f>IF(ISBLANK('ECR Summary'!BQ722),"VF_EMPTY",'ECR Summary'!BQ722)</f>
        <v>VF_EMPTY</v>
      </c>
    </row>
    <row r="681" spans="1:27">
      <c r="A681" s="21" t="str">
        <f>IF(ISBLANK('ECR Summary'!B723),"VF_EMPTY",'ECR Summary'!B723)</f>
        <v>VF_EMPTY</v>
      </c>
      <c r="B681" s="21" t="str">
        <f>IF(ISBLANK('ECR Summary'!E723),"VF_EMPTY",'ECR Summary'!E723)</f>
        <v>VF_EMPTY</v>
      </c>
      <c r="C681" s="21" t="str">
        <f>IF(ISBLANK('ECR Summary'!G723),"VF_EMPTY",'ECR Summary'!G723)</f>
        <v>VF_EMPTY</v>
      </c>
      <c r="D681" s="21" t="str">
        <f>IF(ISBLANK('ECR Summary'!H723),"VF_EMPTY",'ECR Summary'!H723)</f>
        <v>VF_EMPTY</v>
      </c>
      <c r="E681" s="21" t="str">
        <f>IF(ISBLANK('ECR Summary'!I723),"VF_EMPTY",'ECR Summary'!I723)</f>
        <v>VF_EMPTY</v>
      </c>
      <c r="F681" s="21" t="str">
        <f>IF(ISBLANK('ECR Summary'!J723),"VF_EMPTY",'ECR Summary'!J723)</f>
        <v>VF_EMPTY</v>
      </c>
      <c r="G681" s="21" t="str">
        <f>IF(ISBLANK('ECR Summary'!L723),"VF_EMPTY",'ECR Summary'!L723)</f>
        <v>VF_EMPTY</v>
      </c>
      <c r="H681" s="21" t="str">
        <f>IF(ISBLANK('ECR Summary'!M723),"VF_EMPTY",'ECR Summary'!M723)</f>
        <v>VF_EMPTY</v>
      </c>
      <c r="I681" s="21" t="str">
        <f>IF(ISBLANK('ECR Summary'!O723),"VF_EMPTY",'ECR Summary'!O723)</f>
        <v>VF_EMPTY</v>
      </c>
      <c r="J681" s="21" t="str">
        <f>IF(ISBLANK('ECR Summary'!R723),"VF_EMPTY",'ECR Summary'!R723)</f>
        <v>VF_EMPTY</v>
      </c>
      <c r="K681" s="21" t="str">
        <f>IF(ISBLANK('ECR Summary'!S723),"VF_EMPTY",'ECR Summary'!S723)</f>
        <v>VF_EMPTY</v>
      </c>
      <c r="L681" s="21" t="str">
        <f>IF(ISBLANK('ECR Summary'!T723),"VF_EMPTY",'ECR Summary'!T723)</f>
        <v>VF_EMPTY</v>
      </c>
      <c r="M681" s="21" t="str">
        <f>IF(ISBLANK('ECR Summary'!U723),"VF_EMPTY",'ECR Summary'!U723)</f>
        <v>VF_EMPTY</v>
      </c>
      <c r="N681" s="21" t="str">
        <f>IF(ISBLANK('ECR Summary'!AC723),"VF_EMPTY",'ECR Summary'!AC723)</f>
        <v>VF_EMPTY</v>
      </c>
      <c r="O681" s="21" t="str">
        <f>IF(ISBLANK('ECR Summary'!AF723),"VF_EMPTY",'ECR Summary'!AF723)</f>
        <v>VF_EMPTY</v>
      </c>
      <c r="P681" s="21" t="str">
        <f>IF(ISBLANK('ECR Summary'!AL723),"VF_EMPTY",'ECR Summary'!AL723)</f>
        <v>VF_EMPTY</v>
      </c>
      <c r="Q681" s="21" t="str">
        <f>IF(ISBLANK('ECR Summary'!AQ723),"VF_EMPTY",'ECR Summary'!AQ723)</f>
        <v>VF_EMPTY</v>
      </c>
      <c r="R681" s="21" t="str">
        <f>IF(ISBLANK('ECR Summary'!AS723),"VF_EMPTY",'ECR Summary'!AS723)</f>
        <v>VF_EMPTY</v>
      </c>
      <c r="S681" s="21" t="str">
        <f>IF(ISBLANK('ECR Summary'!BD723),"VF_EMPTY",'ECR Summary'!BD723)</f>
        <v>VF_EMPTY</v>
      </c>
      <c r="T681" s="21" t="str">
        <f>IF(ISBLANK('ECR Summary'!BE723),"VF_EMPTY",'ECR Summary'!BE723)</f>
        <v>VF_EMPTY</v>
      </c>
      <c r="U681" s="21" t="str">
        <f>IF(ISBLANK('ECR Summary'!BH723),"VF_EMPTY",'ECR Summary'!BH723)</f>
        <v>VF_EMPTY</v>
      </c>
      <c r="V681" s="21" t="str">
        <f>IF(ISBLANK('ECR Summary'!BM723),"VF_EMPTY",'ECR Summary'!BM723)</f>
        <v>VF_EMPTY</v>
      </c>
      <c r="W681" s="21" t="str">
        <f>IF(ISBLANK('ECR Summary'!BU723),"VF_EMPTY",'ECR Summary'!BU723)</f>
        <v>VF_EMPTY</v>
      </c>
      <c r="X681" s="21" t="str">
        <f>IF(ISBLANK('ECR Summary'!CA723),"VF_EMPTY",'ECR Summary'!CA723)</f>
        <v>VF_EMPTY</v>
      </c>
      <c r="Z681" s="47" t="str">
        <f>IF(ISBLANK('ECR Summary'!AG723),"VF_EMPTY",'ECR Summary'!AG723)</f>
        <v>VF_EMPTY</v>
      </c>
      <c r="AA681" s="47" t="str">
        <f>IF(ISBLANK('ECR Summary'!BQ723),"VF_EMPTY",'ECR Summary'!BQ723)</f>
        <v>VF_EMPTY</v>
      </c>
    </row>
    <row r="682" spans="1:27">
      <c r="A682" s="21" t="str">
        <f>IF(ISBLANK('ECR Summary'!B724),"VF_EMPTY",'ECR Summary'!B724)</f>
        <v>VF_EMPTY</v>
      </c>
      <c r="B682" s="21" t="str">
        <f>IF(ISBLANK('ECR Summary'!E724),"VF_EMPTY",'ECR Summary'!E724)</f>
        <v>VF_EMPTY</v>
      </c>
      <c r="C682" s="21" t="str">
        <f>IF(ISBLANK('ECR Summary'!G724),"VF_EMPTY",'ECR Summary'!G724)</f>
        <v>VF_EMPTY</v>
      </c>
      <c r="D682" s="21" t="str">
        <f>IF(ISBLANK('ECR Summary'!H724),"VF_EMPTY",'ECR Summary'!H724)</f>
        <v>VF_EMPTY</v>
      </c>
      <c r="E682" s="21" t="str">
        <f>IF(ISBLANK('ECR Summary'!I724),"VF_EMPTY",'ECR Summary'!I724)</f>
        <v>VF_EMPTY</v>
      </c>
      <c r="F682" s="21" t="str">
        <f>IF(ISBLANK('ECR Summary'!J724),"VF_EMPTY",'ECR Summary'!J724)</f>
        <v>VF_EMPTY</v>
      </c>
      <c r="G682" s="21" t="str">
        <f>IF(ISBLANK('ECR Summary'!L724),"VF_EMPTY",'ECR Summary'!L724)</f>
        <v>VF_EMPTY</v>
      </c>
      <c r="H682" s="21" t="str">
        <f>IF(ISBLANK('ECR Summary'!M724),"VF_EMPTY",'ECR Summary'!M724)</f>
        <v>VF_EMPTY</v>
      </c>
      <c r="I682" s="21" t="str">
        <f>IF(ISBLANK('ECR Summary'!O724),"VF_EMPTY",'ECR Summary'!O724)</f>
        <v>VF_EMPTY</v>
      </c>
      <c r="J682" s="21" t="str">
        <f>IF(ISBLANK('ECR Summary'!R724),"VF_EMPTY",'ECR Summary'!R724)</f>
        <v>VF_EMPTY</v>
      </c>
      <c r="K682" s="21" t="str">
        <f>IF(ISBLANK('ECR Summary'!S724),"VF_EMPTY",'ECR Summary'!S724)</f>
        <v>VF_EMPTY</v>
      </c>
      <c r="L682" s="21" t="str">
        <f>IF(ISBLANK('ECR Summary'!T724),"VF_EMPTY",'ECR Summary'!T724)</f>
        <v>VF_EMPTY</v>
      </c>
      <c r="M682" s="21" t="str">
        <f>IF(ISBLANK('ECR Summary'!U724),"VF_EMPTY",'ECR Summary'!U724)</f>
        <v>VF_EMPTY</v>
      </c>
      <c r="N682" s="21" t="str">
        <f>IF(ISBLANK('ECR Summary'!AC724),"VF_EMPTY",'ECR Summary'!AC724)</f>
        <v>VF_EMPTY</v>
      </c>
      <c r="O682" s="21" t="str">
        <f>IF(ISBLANK('ECR Summary'!AF724),"VF_EMPTY",'ECR Summary'!AF724)</f>
        <v>VF_EMPTY</v>
      </c>
      <c r="P682" s="21" t="str">
        <f>IF(ISBLANK('ECR Summary'!AL724),"VF_EMPTY",'ECR Summary'!AL724)</f>
        <v>VF_EMPTY</v>
      </c>
      <c r="Q682" s="21" t="str">
        <f>IF(ISBLANK('ECR Summary'!AQ724),"VF_EMPTY",'ECR Summary'!AQ724)</f>
        <v>VF_EMPTY</v>
      </c>
      <c r="R682" s="21" t="str">
        <f>IF(ISBLANK('ECR Summary'!AS724),"VF_EMPTY",'ECR Summary'!AS724)</f>
        <v>VF_EMPTY</v>
      </c>
      <c r="S682" s="21" t="str">
        <f>IF(ISBLANK('ECR Summary'!BD724),"VF_EMPTY",'ECR Summary'!BD724)</f>
        <v>VF_EMPTY</v>
      </c>
      <c r="T682" s="21" t="str">
        <f>IF(ISBLANK('ECR Summary'!BE724),"VF_EMPTY",'ECR Summary'!BE724)</f>
        <v>VF_EMPTY</v>
      </c>
      <c r="U682" s="21" t="str">
        <f>IF(ISBLANK('ECR Summary'!BH724),"VF_EMPTY",'ECR Summary'!BH724)</f>
        <v>VF_EMPTY</v>
      </c>
      <c r="V682" s="21" t="str">
        <f>IF(ISBLANK('ECR Summary'!BM724),"VF_EMPTY",'ECR Summary'!BM724)</f>
        <v>VF_EMPTY</v>
      </c>
      <c r="W682" s="21" t="str">
        <f>IF(ISBLANK('ECR Summary'!BU724),"VF_EMPTY",'ECR Summary'!BU724)</f>
        <v>VF_EMPTY</v>
      </c>
      <c r="X682" s="21" t="str">
        <f>IF(ISBLANK('ECR Summary'!CA724),"VF_EMPTY",'ECR Summary'!CA724)</f>
        <v>VF_EMPTY</v>
      </c>
      <c r="Z682" s="47" t="str">
        <f>IF(ISBLANK('ECR Summary'!AG724),"VF_EMPTY",'ECR Summary'!AG724)</f>
        <v>VF_EMPTY</v>
      </c>
      <c r="AA682" s="47" t="str">
        <f>IF(ISBLANK('ECR Summary'!BQ724),"VF_EMPTY",'ECR Summary'!BQ724)</f>
        <v>VF_EMPTY</v>
      </c>
    </row>
    <row r="683" spans="1:27">
      <c r="A683" s="21" t="str">
        <f>IF(ISBLANK('ECR Summary'!B725),"VF_EMPTY",'ECR Summary'!B725)</f>
        <v>VF_EMPTY</v>
      </c>
      <c r="B683" s="21" t="str">
        <f>IF(ISBLANK('ECR Summary'!E725),"VF_EMPTY",'ECR Summary'!E725)</f>
        <v>VF_EMPTY</v>
      </c>
      <c r="C683" s="21" t="str">
        <f>IF(ISBLANK('ECR Summary'!G725),"VF_EMPTY",'ECR Summary'!G725)</f>
        <v>VF_EMPTY</v>
      </c>
      <c r="D683" s="21" t="str">
        <f>IF(ISBLANK('ECR Summary'!H725),"VF_EMPTY",'ECR Summary'!H725)</f>
        <v>VF_EMPTY</v>
      </c>
      <c r="E683" s="21" t="str">
        <f>IF(ISBLANK('ECR Summary'!I725),"VF_EMPTY",'ECR Summary'!I725)</f>
        <v>VF_EMPTY</v>
      </c>
      <c r="F683" s="21" t="str">
        <f>IF(ISBLANK('ECR Summary'!J725),"VF_EMPTY",'ECR Summary'!J725)</f>
        <v>VF_EMPTY</v>
      </c>
      <c r="G683" s="21" t="str">
        <f>IF(ISBLANK('ECR Summary'!L725),"VF_EMPTY",'ECR Summary'!L725)</f>
        <v>VF_EMPTY</v>
      </c>
      <c r="H683" s="21" t="str">
        <f>IF(ISBLANK('ECR Summary'!M725),"VF_EMPTY",'ECR Summary'!M725)</f>
        <v>VF_EMPTY</v>
      </c>
      <c r="I683" s="21" t="str">
        <f>IF(ISBLANK('ECR Summary'!O725),"VF_EMPTY",'ECR Summary'!O725)</f>
        <v>VF_EMPTY</v>
      </c>
      <c r="J683" s="21" t="str">
        <f>IF(ISBLANK('ECR Summary'!R725),"VF_EMPTY",'ECR Summary'!R725)</f>
        <v>VF_EMPTY</v>
      </c>
      <c r="K683" s="21" t="str">
        <f>IF(ISBLANK('ECR Summary'!S725),"VF_EMPTY",'ECR Summary'!S725)</f>
        <v>VF_EMPTY</v>
      </c>
      <c r="L683" s="21" t="str">
        <f>IF(ISBLANK('ECR Summary'!T725),"VF_EMPTY",'ECR Summary'!T725)</f>
        <v>VF_EMPTY</v>
      </c>
      <c r="M683" s="21" t="str">
        <f>IF(ISBLANK('ECR Summary'!U725),"VF_EMPTY",'ECR Summary'!U725)</f>
        <v>VF_EMPTY</v>
      </c>
      <c r="N683" s="21" t="str">
        <f>IF(ISBLANK('ECR Summary'!AC725),"VF_EMPTY",'ECR Summary'!AC725)</f>
        <v>VF_EMPTY</v>
      </c>
      <c r="O683" s="21" t="str">
        <f>IF(ISBLANK('ECR Summary'!AF725),"VF_EMPTY",'ECR Summary'!AF725)</f>
        <v>VF_EMPTY</v>
      </c>
      <c r="P683" s="21" t="str">
        <f>IF(ISBLANK('ECR Summary'!AL725),"VF_EMPTY",'ECR Summary'!AL725)</f>
        <v>VF_EMPTY</v>
      </c>
      <c r="Q683" s="21" t="str">
        <f>IF(ISBLANK('ECR Summary'!AQ725),"VF_EMPTY",'ECR Summary'!AQ725)</f>
        <v>VF_EMPTY</v>
      </c>
      <c r="R683" s="21" t="str">
        <f>IF(ISBLANK('ECR Summary'!AS725),"VF_EMPTY",'ECR Summary'!AS725)</f>
        <v>VF_EMPTY</v>
      </c>
      <c r="S683" s="21" t="str">
        <f>IF(ISBLANK('ECR Summary'!BD725),"VF_EMPTY",'ECR Summary'!BD725)</f>
        <v>VF_EMPTY</v>
      </c>
      <c r="T683" s="21" t="str">
        <f>IF(ISBLANK('ECR Summary'!BE725),"VF_EMPTY",'ECR Summary'!BE725)</f>
        <v>VF_EMPTY</v>
      </c>
      <c r="U683" s="21" t="str">
        <f>IF(ISBLANK('ECR Summary'!BH725),"VF_EMPTY",'ECR Summary'!BH725)</f>
        <v>VF_EMPTY</v>
      </c>
      <c r="V683" s="21" t="str">
        <f>IF(ISBLANK('ECR Summary'!BM725),"VF_EMPTY",'ECR Summary'!BM725)</f>
        <v>VF_EMPTY</v>
      </c>
      <c r="W683" s="21" t="str">
        <f>IF(ISBLANK('ECR Summary'!BU725),"VF_EMPTY",'ECR Summary'!BU725)</f>
        <v>VF_EMPTY</v>
      </c>
      <c r="X683" s="21" t="str">
        <f>IF(ISBLANK('ECR Summary'!CA725),"VF_EMPTY",'ECR Summary'!CA725)</f>
        <v>VF_EMPTY</v>
      </c>
      <c r="Z683" s="47" t="str">
        <f>IF(ISBLANK('ECR Summary'!AG725),"VF_EMPTY",'ECR Summary'!AG725)</f>
        <v>VF_EMPTY</v>
      </c>
      <c r="AA683" s="47" t="str">
        <f>IF(ISBLANK('ECR Summary'!BQ725),"VF_EMPTY",'ECR Summary'!BQ725)</f>
        <v>VF_EMPTY</v>
      </c>
    </row>
    <row r="684" spans="1:27">
      <c r="A684" s="21" t="str">
        <f>IF(ISBLANK('ECR Summary'!B726),"VF_EMPTY",'ECR Summary'!B726)</f>
        <v>VF_EMPTY</v>
      </c>
      <c r="B684" s="21" t="str">
        <f>IF(ISBLANK('ECR Summary'!E726),"VF_EMPTY",'ECR Summary'!E726)</f>
        <v>VF_EMPTY</v>
      </c>
      <c r="C684" s="21" t="str">
        <f>IF(ISBLANK('ECR Summary'!G726),"VF_EMPTY",'ECR Summary'!G726)</f>
        <v>VF_EMPTY</v>
      </c>
      <c r="D684" s="21" t="str">
        <f>IF(ISBLANK('ECR Summary'!H726),"VF_EMPTY",'ECR Summary'!H726)</f>
        <v>VF_EMPTY</v>
      </c>
      <c r="E684" s="21" t="str">
        <f>IF(ISBLANK('ECR Summary'!I726),"VF_EMPTY",'ECR Summary'!I726)</f>
        <v>VF_EMPTY</v>
      </c>
      <c r="F684" s="21" t="str">
        <f>IF(ISBLANK('ECR Summary'!J726),"VF_EMPTY",'ECR Summary'!J726)</f>
        <v>VF_EMPTY</v>
      </c>
      <c r="G684" s="21" t="str">
        <f>IF(ISBLANK('ECR Summary'!L726),"VF_EMPTY",'ECR Summary'!L726)</f>
        <v>VF_EMPTY</v>
      </c>
      <c r="H684" s="21" t="str">
        <f>IF(ISBLANK('ECR Summary'!M726),"VF_EMPTY",'ECR Summary'!M726)</f>
        <v>VF_EMPTY</v>
      </c>
      <c r="I684" s="21" t="str">
        <f>IF(ISBLANK('ECR Summary'!O726),"VF_EMPTY",'ECR Summary'!O726)</f>
        <v>VF_EMPTY</v>
      </c>
      <c r="J684" s="21" t="str">
        <f>IF(ISBLANK('ECR Summary'!R726),"VF_EMPTY",'ECR Summary'!R726)</f>
        <v>VF_EMPTY</v>
      </c>
      <c r="K684" s="21" t="str">
        <f>IF(ISBLANK('ECR Summary'!S726),"VF_EMPTY",'ECR Summary'!S726)</f>
        <v>VF_EMPTY</v>
      </c>
      <c r="L684" s="21" t="str">
        <f>IF(ISBLANK('ECR Summary'!T726),"VF_EMPTY",'ECR Summary'!T726)</f>
        <v>VF_EMPTY</v>
      </c>
      <c r="M684" s="21" t="str">
        <f>IF(ISBLANK('ECR Summary'!U726),"VF_EMPTY",'ECR Summary'!U726)</f>
        <v>VF_EMPTY</v>
      </c>
      <c r="N684" s="21" t="str">
        <f>IF(ISBLANK('ECR Summary'!AC726),"VF_EMPTY",'ECR Summary'!AC726)</f>
        <v>VF_EMPTY</v>
      </c>
      <c r="O684" s="21" t="str">
        <f>IF(ISBLANK('ECR Summary'!AF726),"VF_EMPTY",'ECR Summary'!AF726)</f>
        <v>VF_EMPTY</v>
      </c>
      <c r="P684" s="21" t="str">
        <f>IF(ISBLANK('ECR Summary'!AL726),"VF_EMPTY",'ECR Summary'!AL726)</f>
        <v>VF_EMPTY</v>
      </c>
      <c r="Q684" s="21" t="str">
        <f>IF(ISBLANK('ECR Summary'!AQ726),"VF_EMPTY",'ECR Summary'!AQ726)</f>
        <v>VF_EMPTY</v>
      </c>
      <c r="R684" s="21" t="str">
        <f>IF(ISBLANK('ECR Summary'!AS726),"VF_EMPTY",'ECR Summary'!AS726)</f>
        <v>VF_EMPTY</v>
      </c>
      <c r="S684" s="21" t="str">
        <f>IF(ISBLANK('ECR Summary'!BD726),"VF_EMPTY",'ECR Summary'!BD726)</f>
        <v>VF_EMPTY</v>
      </c>
      <c r="T684" s="21" t="str">
        <f>IF(ISBLANK('ECR Summary'!BE726),"VF_EMPTY",'ECR Summary'!BE726)</f>
        <v>VF_EMPTY</v>
      </c>
      <c r="U684" s="21" t="str">
        <f>IF(ISBLANK('ECR Summary'!BH726),"VF_EMPTY",'ECR Summary'!BH726)</f>
        <v>VF_EMPTY</v>
      </c>
      <c r="V684" s="21" t="str">
        <f>IF(ISBLANK('ECR Summary'!BM726),"VF_EMPTY",'ECR Summary'!BM726)</f>
        <v>VF_EMPTY</v>
      </c>
      <c r="W684" s="21" t="str">
        <f>IF(ISBLANK('ECR Summary'!BU726),"VF_EMPTY",'ECR Summary'!BU726)</f>
        <v>VF_EMPTY</v>
      </c>
      <c r="X684" s="21" t="str">
        <f>IF(ISBLANK('ECR Summary'!CA726),"VF_EMPTY",'ECR Summary'!CA726)</f>
        <v>VF_EMPTY</v>
      </c>
      <c r="Z684" s="47" t="str">
        <f>IF(ISBLANK('ECR Summary'!AG726),"VF_EMPTY",'ECR Summary'!AG726)</f>
        <v>VF_EMPTY</v>
      </c>
      <c r="AA684" s="47" t="str">
        <f>IF(ISBLANK('ECR Summary'!BQ726),"VF_EMPTY",'ECR Summary'!BQ726)</f>
        <v>VF_EMPTY</v>
      </c>
    </row>
    <row r="685" spans="1:27">
      <c r="A685" s="21" t="str">
        <f>IF(ISBLANK('ECR Summary'!B727),"VF_EMPTY",'ECR Summary'!B727)</f>
        <v>VF_EMPTY</v>
      </c>
      <c r="B685" s="21" t="str">
        <f>IF(ISBLANK('ECR Summary'!E727),"VF_EMPTY",'ECR Summary'!E727)</f>
        <v>VF_EMPTY</v>
      </c>
      <c r="C685" s="21" t="str">
        <f>IF(ISBLANK('ECR Summary'!G727),"VF_EMPTY",'ECR Summary'!G727)</f>
        <v>VF_EMPTY</v>
      </c>
      <c r="D685" s="21" t="str">
        <f>IF(ISBLANK('ECR Summary'!H727),"VF_EMPTY",'ECR Summary'!H727)</f>
        <v>VF_EMPTY</v>
      </c>
      <c r="E685" s="21" t="str">
        <f>IF(ISBLANK('ECR Summary'!I727),"VF_EMPTY",'ECR Summary'!I727)</f>
        <v>VF_EMPTY</v>
      </c>
      <c r="F685" s="21" t="str">
        <f>IF(ISBLANK('ECR Summary'!J727),"VF_EMPTY",'ECR Summary'!J727)</f>
        <v>VF_EMPTY</v>
      </c>
      <c r="G685" s="21" t="str">
        <f>IF(ISBLANK('ECR Summary'!L727),"VF_EMPTY",'ECR Summary'!L727)</f>
        <v>VF_EMPTY</v>
      </c>
      <c r="H685" s="21" t="str">
        <f>IF(ISBLANK('ECR Summary'!M727),"VF_EMPTY",'ECR Summary'!M727)</f>
        <v>VF_EMPTY</v>
      </c>
      <c r="I685" s="21" t="str">
        <f>IF(ISBLANK('ECR Summary'!O727),"VF_EMPTY",'ECR Summary'!O727)</f>
        <v>VF_EMPTY</v>
      </c>
      <c r="J685" s="21" t="str">
        <f>IF(ISBLANK('ECR Summary'!R727),"VF_EMPTY",'ECR Summary'!R727)</f>
        <v>VF_EMPTY</v>
      </c>
      <c r="K685" s="21" t="str">
        <f>IF(ISBLANK('ECR Summary'!S727),"VF_EMPTY",'ECR Summary'!S727)</f>
        <v>VF_EMPTY</v>
      </c>
      <c r="L685" s="21" t="str">
        <f>IF(ISBLANK('ECR Summary'!T727),"VF_EMPTY",'ECR Summary'!T727)</f>
        <v>VF_EMPTY</v>
      </c>
      <c r="M685" s="21" t="str">
        <f>IF(ISBLANK('ECR Summary'!U727),"VF_EMPTY",'ECR Summary'!U727)</f>
        <v>VF_EMPTY</v>
      </c>
      <c r="N685" s="21" t="str">
        <f>IF(ISBLANK('ECR Summary'!AC727),"VF_EMPTY",'ECR Summary'!AC727)</f>
        <v>VF_EMPTY</v>
      </c>
      <c r="O685" s="21" t="str">
        <f>IF(ISBLANK('ECR Summary'!AF727),"VF_EMPTY",'ECR Summary'!AF727)</f>
        <v>VF_EMPTY</v>
      </c>
      <c r="P685" s="21" t="str">
        <f>IF(ISBLANK('ECR Summary'!AL727),"VF_EMPTY",'ECR Summary'!AL727)</f>
        <v>VF_EMPTY</v>
      </c>
      <c r="Q685" s="21" t="str">
        <f>IF(ISBLANK('ECR Summary'!AQ727),"VF_EMPTY",'ECR Summary'!AQ727)</f>
        <v>VF_EMPTY</v>
      </c>
      <c r="R685" s="21" t="str">
        <f>IF(ISBLANK('ECR Summary'!AS727),"VF_EMPTY",'ECR Summary'!AS727)</f>
        <v>VF_EMPTY</v>
      </c>
      <c r="S685" s="21" t="str">
        <f>IF(ISBLANK('ECR Summary'!BD727),"VF_EMPTY",'ECR Summary'!BD727)</f>
        <v>VF_EMPTY</v>
      </c>
      <c r="T685" s="21" t="str">
        <f>IF(ISBLANK('ECR Summary'!BE727),"VF_EMPTY",'ECR Summary'!BE727)</f>
        <v>VF_EMPTY</v>
      </c>
      <c r="U685" s="21" t="str">
        <f>IF(ISBLANK('ECR Summary'!BH727),"VF_EMPTY",'ECR Summary'!BH727)</f>
        <v>VF_EMPTY</v>
      </c>
      <c r="V685" s="21" t="str">
        <f>IF(ISBLANK('ECR Summary'!BM727),"VF_EMPTY",'ECR Summary'!BM727)</f>
        <v>VF_EMPTY</v>
      </c>
      <c r="W685" s="21" t="str">
        <f>IF(ISBLANK('ECR Summary'!BU727),"VF_EMPTY",'ECR Summary'!BU727)</f>
        <v>VF_EMPTY</v>
      </c>
      <c r="X685" s="21" t="str">
        <f>IF(ISBLANK('ECR Summary'!CA727),"VF_EMPTY",'ECR Summary'!CA727)</f>
        <v>VF_EMPTY</v>
      </c>
      <c r="Z685" s="47" t="str">
        <f>IF(ISBLANK('ECR Summary'!AG727),"VF_EMPTY",'ECR Summary'!AG727)</f>
        <v>VF_EMPTY</v>
      </c>
      <c r="AA685" s="47" t="str">
        <f>IF(ISBLANK('ECR Summary'!BQ727),"VF_EMPTY",'ECR Summary'!BQ727)</f>
        <v>VF_EMPTY</v>
      </c>
    </row>
    <row r="686" spans="1:27">
      <c r="A686" s="21" t="str">
        <f>IF(ISBLANK('ECR Summary'!B728),"VF_EMPTY",'ECR Summary'!B728)</f>
        <v>VF_EMPTY</v>
      </c>
      <c r="B686" s="21" t="str">
        <f>IF(ISBLANK('ECR Summary'!E728),"VF_EMPTY",'ECR Summary'!E728)</f>
        <v>VF_EMPTY</v>
      </c>
      <c r="C686" s="21" t="str">
        <f>IF(ISBLANK('ECR Summary'!G728),"VF_EMPTY",'ECR Summary'!G728)</f>
        <v>VF_EMPTY</v>
      </c>
      <c r="D686" s="21" t="str">
        <f>IF(ISBLANK('ECR Summary'!H728),"VF_EMPTY",'ECR Summary'!H728)</f>
        <v>VF_EMPTY</v>
      </c>
      <c r="E686" s="21" t="str">
        <f>IF(ISBLANK('ECR Summary'!I728),"VF_EMPTY",'ECR Summary'!I728)</f>
        <v>VF_EMPTY</v>
      </c>
      <c r="F686" s="21" t="str">
        <f>IF(ISBLANK('ECR Summary'!J728),"VF_EMPTY",'ECR Summary'!J728)</f>
        <v>VF_EMPTY</v>
      </c>
      <c r="G686" s="21" t="str">
        <f>IF(ISBLANK('ECR Summary'!L728),"VF_EMPTY",'ECR Summary'!L728)</f>
        <v>VF_EMPTY</v>
      </c>
      <c r="H686" s="21" t="str">
        <f>IF(ISBLANK('ECR Summary'!M728),"VF_EMPTY",'ECR Summary'!M728)</f>
        <v>VF_EMPTY</v>
      </c>
      <c r="I686" s="21" t="str">
        <f>IF(ISBLANK('ECR Summary'!O728),"VF_EMPTY",'ECR Summary'!O728)</f>
        <v>VF_EMPTY</v>
      </c>
      <c r="J686" s="21" t="str">
        <f>IF(ISBLANK('ECR Summary'!R728),"VF_EMPTY",'ECR Summary'!R728)</f>
        <v>VF_EMPTY</v>
      </c>
      <c r="K686" s="21" t="str">
        <f>IF(ISBLANK('ECR Summary'!S728),"VF_EMPTY",'ECR Summary'!S728)</f>
        <v>VF_EMPTY</v>
      </c>
      <c r="L686" s="21" t="str">
        <f>IF(ISBLANK('ECR Summary'!T728),"VF_EMPTY",'ECR Summary'!T728)</f>
        <v>VF_EMPTY</v>
      </c>
      <c r="M686" s="21" t="str">
        <f>IF(ISBLANK('ECR Summary'!U728),"VF_EMPTY",'ECR Summary'!U728)</f>
        <v>VF_EMPTY</v>
      </c>
      <c r="N686" s="21" t="str">
        <f>IF(ISBLANK('ECR Summary'!AC728),"VF_EMPTY",'ECR Summary'!AC728)</f>
        <v>VF_EMPTY</v>
      </c>
      <c r="O686" s="21" t="str">
        <f>IF(ISBLANK('ECR Summary'!AF728),"VF_EMPTY",'ECR Summary'!AF728)</f>
        <v>VF_EMPTY</v>
      </c>
      <c r="P686" s="21" t="str">
        <f>IF(ISBLANK('ECR Summary'!AL728),"VF_EMPTY",'ECR Summary'!AL728)</f>
        <v>VF_EMPTY</v>
      </c>
      <c r="Q686" s="21" t="str">
        <f>IF(ISBLANK('ECR Summary'!AQ728),"VF_EMPTY",'ECR Summary'!AQ728)</f>
        <v>VF_EMPTY</v>
      </c>
      <c r="R686" s="21" t="str">
        <f>IF(ISBLANK('ECR Summary'!AS728),"VF_EMPTY",'ECR Summary'!AS728)</f>
        <v>VF_EMPTY</v>
      </c>
      <c r="S686" s="21" t="str">
        <f>IF(ISBLANK('ECR Summary'!BD728),"VF_EMPTY",'ECR Summary'!BD728)</f>
        <v>VF_EMPTY</v>
      </c>
      <c r="T686" s="21" t="str">
        <f>IF(ISBLANK('ECR Summary'!BE728),"VF_EMPTY",'ECR Summary'!BE728)</f>
        <v>VF_EMPTY</v>
      </c>
      <c r="U686" s="21" t="str">
        <f>IF(ISBLANK('ECR Summary'!BH728),"VF_EMPTY",'ECR Summary'!BH728)</f>
        <v>VF_EMPTY</v>
      </c>
      <c r="V686" s="21" t="str">
        <f>IF(ISBLANK('ECR Summary'!BM728),"VF_EMPTY",'ECR Summary'!BM728)</f>
        <v>VF_EMPTY</v>
      </c>
      <c r="W686" s="21" t="str">
        <f>IF(ISBLANK('ECR Summary'!BU728),"VF_EMPTY",'ECR Summary'!BU728)</f>
        <v>VF_EMPTY</v>
      </c>
      <c r="X686" s="21" t="str">
        <f>IF(ISBLANK('ECR Summary'!CA728),"VF_EMPTY",'ECR Summary'!CA728)</f>
        <v>VF_EMPTY</v>
      </c>
      <c r="Z686" s="47" t="str">
        <f>IF(ISBLANK('ECR Summary'!AG728),"VF_EMPTY",'ECR Summary'!AG728)</f>
        <v>VF_EMPTY</v>
      </c>
      <c r="AA686" s="47" t="str">
        <f>IF(ISBLANK('ECR Summary'!BQ728),"VF_EMPTY",'ECR Summary'!BQ728)</f>
        <v>VF_EMPTY</v>
      </c>
    </row>
    <row r="687" spans="1:27">
      <c r="A687" s="21" t="str">
        <f>IF(ISBLANK('ECR Summary'!B729),"VF_EMPTY",'ECR Summary'!B729)</f>
        <v>VF_EMPTY</v>
      </c>
      <c r="B687" s="21" t="str">
        <f>IF(ISBLANK('ECR Summary'!E729),"VF_EMPTY",'ECR Summary'!E729)</f>
        <v>VF_EMPTY</v>
      </c>
      <c r="C687" s="21" t="str">
        <f>IF(ISBLANK('ECR Summary'!G729),"VF_EMPTY",'ECR Summary'!G729)</f>
        <v>VF_EMPTY</v>
      </c>
      <c r="D687" s="21" t="str">
        <f>IF(ISBLANK('ECR Summary'!H729),"VF_EMPTY",'ECR Summary'!H729)</f>
        <v>VF_EMPTY</v>
      </c>
      <c r="E687" s="21" t="str">
        <f>IF(ISBLANK('ECR Summary'!I729),"VF_EMPTY",'ECR Summary'!I729)</f>
        <v>VF_EMPTY</v>
      </c>
      <c r="F687" s="21" t="str">
        <f>IF(ISBLANK('ECR Summary'!J729),"VF_EMPTY",'ECR Summary'!J729)</f>
        <v>VF_EMPTY</v>
      </c>
      <c r="G687" s="21" t="str">
        <f>IF(ISBLANK('ECR Summary'!L729),"VF_EMPTY",'ECR Summary'!L729)</f>
        <v>VF_EMPTY</v>
      </c>
      <c r="H687" s="21" t="str">
        <f>IF(ISBLANK('ECR Summary'!M729),"VF_EMPTY",'ECR Summary'!M729)</f>
        <v>VF_EMPTY</v>
      </c>
      <c r="I687" s="21" t="str">
        <f>IF(ISBLANK('ECR Summary'!O729),"VF_EMPTY",'ECR Summary'!O729)</f>
        <v>VF_EMPTY</v>
      </c>
      <c r="J687" s="21" t="str">
        <f>IF(ISBLANK('ECR Summary'!R729),"VF_EMPTY",'ECR Summary'!R729)</f>
        <v>VF_EMPTY</v>
      </c>
      <c r="K687" s="21" t="str">
        <f>IF(ISBLANK('ECR Summary'!S729),"VF_EMPTY",'ECR Summary'!S729)</f>
        <v>VF_EMPTY</v>
      </c>
      <c r="L687" s="21" t="str">
        <f>IF(ISBLANK('ECR Summary'!T729),"VF_EMPTY",'ECR Summary'!T729)</f>
        <v>VF_EMPTY</v>
      </c>
      <c r="M687" s="21" t="str">
        <f>IF(ISBLANK('ECR Summary'!U729),"VF_EMPTY",'ECR Summary'!U729)</f>
        <v>VF_EMPTY</v>
      </c>
      <c r="N687" s="21" t="str">
        <f>IF(ISBLANK('ECR Summary'!AC729),"VF_EMPTY",'ECR Summary'!AC729)</f>
        <v>VF_EMPTY</v>
      </c>
      <c r="O687" s="21" t="str">
        <f>IF(ISBLANK('ECR Summary'!AF729),"VF_EMPTY",'ECR Summary'!AF729)</f>
        <v>VF_EMPTY</v>
      </c>
      <c r="P687" s="21" t="str">
        <f>IF(ISBLANK('ECR Summary'!AL729),"VF_EMPTY",'ECR Summary'!AL729)</f>
        <v>VF_EMPTY</v>
      </c>
      <c r="Q687" s="21" t="str">
        <f>IF(ISBLANK('ECR Summary'!AQ729),"VF_EMPTY",'ECR Summary'!AQ729)</f>
        <v>VF_EMPTY</v>
      </c>
      <c r="R687" s="21" t="str">
        <f>IF(ISBLANK('ECR Summary'!AS729),"VF_EMPTY",'ECR Summary'!AS729)</f>
        <v>VF_EMPTY</v>
      </c>
      <c r="S687" s="21" t="str">
        <f>IF(ISBLANK('ECR Summary'!BD729),"VF_EMPTY",'ECR Summary'!BD729)</f>
        <v>VF_EMPTY</v>
      </c>
      <c r="T687" s="21" t="str">
        <f>IF(ISBLANK('ECR Summary'!BE729),"VF_EMPTY",'ECR Summary'!BE729)</f>
        <v>VF_EMPTY</v>
      </c>
      <c r="U687" s="21" t="str">
        <f>IF(ISBLANK('ECR Summary'!BH729),"VF_EMPTY",'ECR Summary'!BH729)</f>
        <v>VF_EMPTY</v>
      </c>
      <c r="V687" s="21" t="str">
        <f>IF(ISBLANK('ECR Summary'!BM729),"VF_EMPTY",'ECR Summary'!BM729)</f>
        <v>VF_EMPTY</v>
      </c>
      <c r="W687" s="21" t="str">
        <f>IF(ISBLANK('ECR Summary'!BU729),"VF_EMPTY",'ECR Summary'!BU729)</f>
        <v>VF_EMPTY</v>
      </c>
      <c r="X687" s="21" t="str">
        <f>IF(ISBLANK('ECR Summary'!CA729),"VF_EMPTY",'ECR Summary'!CA729)</f>
        <v>VF_EMPTY</v>
      </c>
      <c r="Z687" s="47" t="str">
        <f>IF(ISBLANK('ECR Summary'!AG729),"VF_EMPTY",'ECR Summary'!AG729)</f>
        <v>VF_EMPTY</v>
      </c>
      <c r="AA687" s="47" t="str">
        <f>IF(ISBLANK('ECR Summary'!BQ729),"VF_EMPTY",'ECR Summary'!BQ729)</f>
        <v>VF_EMPTY</v>
      </c>
    </row>
    <row r="688" spans="1:27">
      <c r="A688" s="21" t="str">
        <f>IF(ISBLANK('ECR Summary'!B730),"VF_EMPTY",'ECR Summary'!B730)</f>
        <v>VF_EMPTY</v>
      </c>
      <c r="B688" s="21" t="str">
        <f>IF(ISBLANK('ECR Summary'!E730),"VF_EMPTY",'ECR Summary'!E730)</f>
        <v>VF_EMPTY</v>
      </c>
      <c r="C688" s="21" t="str">
        <f>IF(ISBLANK('ECR Summary'!G730),"VF_EMPTY",'ECR Summary'!G730)</f>
        <v>VF_EMPTY</v>
      </c>
      <c r="D688" s="21" t="str">
        <f>IF(ISBLANK('ECR Summary'!H730),"VF_EMPTY",'ECR Summary'!H730)</f>
        <v>VF_EMPTY</v>
      </c>
      <c r="E688" s="21" t="str">
        <f>IF(ISBLANK('ECR Summary'!I730),"VF_EMPTY",'ECR Summary'!I730)</f>
        <v>VF_EMPTY</v>
      </c>
      <c r="F688" s="21" t="str">
        <f>IF(ISBLANK('ECR Summary'!J730),"VF_EMPTY",'ECR Summary'!J730)</f>
        <v>VF_EMPTY</v>
      </c>
      <c r="G688" s="21" t="str">
        <f>IF(ISBLANK('ECR Summary'!L730),"VF_EMPTY",'ECR Summary'!L730)</f>
        <v>VF_EMPTY</v>
      </c>
      <c r="H688" s="21" t="str">
        <f>IF(ISBLANK('ECR Summary'!M730),"VF_EMPTY",'ECR Summary'!M730)</f>
        <v>VF_EMPTY</v>
      </c>
      <c r="I688" s="21" t="str">
        <f>IF(ISBLANK('ECR Summary'!O730),"VF_EMPTY",'ECR Summary'!O730)</f>
        <v>VF_EMPTY</v>
      </c>
      <c r="J688" s="21" t="str">
        <f>IF(ISBLANK('ECR Summary'!R730),"VF_EMPTY",'ECR Summary'!R730)</f>
        <v>VF_EMPTY</v>
      </c>
      <c r="K688" s="21" t="str">
        <f>IF(ISBLANK('ECR Summary'!S730),"VF_EMPTY",'ECR Summary'!S730)</f>
        <v>VF_EMPTY</v>
      </c>
      <c r="L688" s="21" t="str">
        <f>IF(ISBLANK('ECR Summary'!T730),"VF_EMPTY",'ECR Summary'!T730)</f>
        <v>VF_EMPTY</v>
      </c>
      <c r="M688" s="21" t="str">
        <f>IF(ISBLANK('ECR Summary'!U730),"VF_EMPTY",'ECR Summary'!U730)</f>
        <v>VF_EMPTY</v>
      </c>
      <c r="N688" s="21" t="str">
        <f>IF(ISBLANK('ECR Summary'!AC730),"VF_EMPTY",'ECR Summary'!AC730)</f>
        <v>VF_EMPTY</v>
      </c>
      <c r="O688" s="21" t="str">
        <f>IF(ISBLANK('ECR Summary'!AF730),"VF_EMPTY",'ECR Summary'!AF730)</f>
        <v>VF_EMPTY</v>
      </c>
      <c r="P688" s="21" t="str">
        <f>IF(ISBLANK('ECR Summary'!AL730),"VF_EMPTY",'ECR Summary'!AL730)</f>
        <v>VF_EMPTY</v>
      </c>
      <c r="Q688" s="21" t="str">
        <f>IF(ISBLANK('ECR Summary'!AQ730),"VF_EMPTY",'ECR Summary'!AQ730)</f>
        <v>VF_EMPTY</v>
      </c>
      <c r="R688" s="21" t="str">
        <f>IF(ISBLANK('ECR Summary'!AS730),"VF_EMPTY",'ECR Summary'!AS730)</f>
        <v>VF_EMPTY</v>
      </c>
      <c r="S688" s="21" t="str">
        <f>IF(ISBLANK('ECR Summary'!BD730),"VF_EMPTY",'ECR Summary'!BD730)</f>
        <v>VF_EMPTY</v>
      </c>
      <c r="T688" s="21" t="str">
        <f>IF(ISBLANK('ECR Summary'!BE730),"VF_EMPTY",'ECR Summary'!BE730)</f>
        <v>VF_EMPTY</v>
      </c>
      <c r="U688" s="21" t="str">
        <f>IF(ISBLANK('ECR Summary'!BH730),"VF_EMPTY",'ECR Summary'!BH730)</f>
        <v>VF_EMPTY</v>
      </c>
      <c r="V688" s="21" t="str">
        <f>IF(ISBLANK('ECR Summary'!BM730),"VF_EMPTY",'ECR Summary'!BM730)</f>
        <v>VF_EMPTY</v>
      </c>
      <c r="W688" s="21" t="str">
        <f>IF(ISBLANK('ECR Summary'!BU730),"VF_EMPTY",'ECR Summary'!BU730)</f>
        <v>VF_EMPTY</v>
      </c>
      <c r="X688" s="21" t="str">
        <f>IF(ISBLANK('ECR Summary'!CA730),"VF_EMPTY",'ECR Summary'!CA730)</f>
        <v>VF_EMPTY</v>
      </c>
      <c r="Z688" s="47" t="str">
        <f>IF(ISBLANK('ECR Summary'!AG730),"VF_EMPTY",'ECR Summary'!AG730)</f>
        <v>VF_EMPTY</v>
      </c>
      <c r="AA688" s="47" t="str">
        <f>IF(ISBLANK('ECR Summary'!BQ730),"VF_EMPTY",'ECR Summary'!BQ730)</f>
        <v>VF_EMPTY</v>
      </c>
    </row>
    <row r="689" spans="1:27">
      <c r="A689" s="21" t="str">
        <f>IF(ISBLANK('ECR Summary'!B731),"VF_EMPTY",'ECR Summary'!B731)</f>
        <v>VF_EMPTY</v>
      </c>
      <c r="B689" s="21" t="str">
        <f>IF(ISBLANK('ECR Summary'!E731),"VF_EMPTY",'ECR Summary'!E731)</f>
        <v>VF_EMPTY</v>
      </c>
      <c r="C689" s="21" t="str">
        <f>IF(ISBLANK('ECR Summary'!G731),"VF_EMPTY",'ECR Summary'!G731)</f>
        <v>VF_EMPTY</v>
      </c>
      <c r="D689" s="21" t="str">
        <f>IF(ISBLANK('ECR Summary'!H731),"VF_EMPTY",'ECR Summary'!H731)</f>
        <v>VF_EMPTY</v>
      </c>
      <c r="E689" s="21" t="str">
        <f>IF(ISBLANK('ECR Summary'!I731),"VF_EMPTY",'ECR Summary'!I731)</f>
        <v>VF_EMPTY</v>
      </c>
      <c r="F689" s="21" t="str">
        <f>IF(ISBLANK('ECR Summary'!J731),"VF_EMPTY",'ECR Summary'!J731)</f>
        <v>VF_EMPTY</v>
      </c>
      <c r="G689" s="21" t="str">
        <f>IF(ISBLANK('ECR Summary'!L731),"VF_EMPTY",'ECR Summary'!L731)</f>
        <v>VF_EMPTY</v>
      </c>
      <c r="H689" s="21" t="str">
        <f>IF(ISBLANK('ECR Summary'!M731),"VF_EMPTY",'ECR Summary'!M731)</f>
        <v>VF_EMPTY</v>
      </c>
      <c r="I689" s="21" t="str">
        <f>IF(ISBLANK('ECR Summary'!O731),"VF_EMPTY",'ECR Summary'!O731)</f>
        <v>VF_EMPTY</v>
      </c>
      <c r="J689" s="21" t="str">
        <f>IF(ISBLANK('ECR Summary'!R731),"VF_EMPTY",'ECR Summary'!R731)</f>
        <v>VF_EMPTY</v>
      </c>
      <c r="K689" s="21" t="str">
        <f>IF(ISBLANK('ECR Summary'!S731),"VF_EMPTY",'ECR Summary'!S731)</f>
        <v>VF_EMPTY</v>
      </c>
      <c r="L689" s="21" t="str">
        <f>IF(ISBLANK('ECR Summary'!T731),"VF_EMPTY",'ECR Summary'!T731)</f>
        <v>VF_EMPTY</v>
      </c>
      <c r="M689" s="21" t="str">
        <f>IF(ISBLANK('ECR Summary'!U731),"VF_EMPTY",'ECR Summary'!U731)</f>
        <v>VF_EMPTY</v>
      </c>
      <c r="N689" s="21" t="str">
        <f>IF(ISBLANK('ECR Summary'!AC731),"VF_EMPTY",'ECR Summary'!AC731)</f>
        <v>VF_EMPTY</v>
      </c>
      <c r="O689" s="21" t="str">
        <f>IF(ISBLANK('ECR Summary'!AF731),"VF_EMPTY",'ECR Summary'!AF731)</f>
        <v>VF_EMPTY</v>
      </c>
      <c r="P689" s="21" t="str">
        <f>IF(ISBLANK('ECR Summary'!AL731),"VF_EMPTY",'ECR Summary'!AL731)</f>
        <v>VF_EMPTY</v>
      </c>
      <c r="Q689" s="21" t="str">
        <f>IF(ISBLANK('ECR Summary'!AQ731),"VF_EMPTY",'ECR Summary'!AQ731)</f>
        <v>VF_EMPTY</v>
      </c>
      <c r="R689" s="21" t="str">
        <f>IF(ISBLANK('ECR Summary'!AS731),"VF_EMPTY",'ECR Summary'!AS731)</f>
        <v>VF_EMPTY</v>
      </c>
      <c r="S689" s="21" t="str">
        <f>IF(ISBLANK('ECR Summary'!BD731),"VF_EMPTY",'ECR Summary'!BD731)</f>
        <v>VF_EMPTY</v>
      </c>
      <c r="T689" s="21" t="str">
        <f>IF(ISBLANK('ECR Summary'!BE731),"VF_EMPTY",'ECR Summary'!BE731)</f>
        <v>VF_EMPTY</v>
      </c>
      <c r="U689" s="21" t="str">
        <f>IF(ISBLANK('ECR Summary'!BH731),"VF_EMPTY",'ECR Summary'!BH731)</f>
        <v>VF_EMPTY</v>
      </c>
      <c r="V689" s="21" t="str">
        <f>IF(ISBLANK('ECR Summary'!BM731),"VF_EMPTY",'ECR Summary'!BM731)</f>
        <v>VF_EMPTY</v>
      </c>
      <c r="W689" s="21" t="str">
        <f>IF(ISBLANK('ECR Summary'!BU731),"VF_EMPTY",'ECR Summary'!BU731)</f>
        <v>VF_EMPTY</v>
      </c>
      <c r="X689" s="21" t="str">
        <f>IF(ISBLANK('ECR Summary'!CA731),"VF_EMPTY",'ECR Summary'!CA731)</f>
        <v>VF_EMPTY</v>
      </c>
      <c r="Z689" s="47" t="str">
        <f>IF(ISBLANK('ECR Summary'!AG731),"VF_EMPTY",'ECR Summary'!AG731)</f>
        <v>VF_EMPTY</v>
      </c>
      <c r="AA689" s="47" t="str">
        <f>IF(ISBLANK('ECR Summary'!BQ731),"VF_EMPTY",'ECR Summary'!BQ731)</f>
        <v>VF_EMPTY</v>
      </c>
    </row>
    <row r="690" spans="1:27">
      <c r="A690" s="21" t="str">
        <f>IF(ISBLANK('ECR Summary'!B732),"VF_EMPTY",'ECR Summary'!B732)</f>
        <v>VF_EMPTY</v>
      </c>
      <c r="B690" s="21" t="str">
        <f>IF(ISBLANK('ECR Summary'!E732),"VF_EMPTY",'ECR Summary'!E732)</f>
        <v>VF_EMPTY</v>
      </c>
      <c r="C690" s="21" t="str">
        <f>IF(ISBLANK('ECR Summary'!G732),"VF_EMPTY",'ECR Summary'!G732)</f>
        <v>VF_EMPTY</v>
      </c>
      <c r="D690" s="21" t="str">
        <f>IF(ISBLANK('ECR Summary'!H732),"VF_EMPTY",'ECR Summary'!H732)</f>
        <v>VF_EMPTY</v>
      </c>
      <c r="E690" s="21" t="str">
        <f>IF(ISBLANK('ECR Summary'!I732),"VF_EMPTY",'ECR Summary'!I732)</f>
        <v>VF_EMPTY</v>
      </c>
      <c r="F690" s="21" t="str">
        <f>IF(ISBLANK('ECR Summary'!J732),"VF_EMPTY",'ECR Summary'!J732)</f>
        <v>VF_EMPTY</v>
      </c>
      <c r="G690" s="21" t="str">
        <f>IF(ISBLANK('ECR Summary'!L732),"VF_EMPTY",'ECR Summary'!L732)</f>
        <v>VF_EMPTY</v>
      </c>
      <c r="H690" s="21" t="str">
        <f>IF(ISBLANK('ECR Summary'!M732),"VF_EMPTY",'ECR Summary'!M732)</f>
        <v>VF_EMPTY</v>
      </c>
      <c r="I690" s="21" t="str">
        <f>IF(ISBLANK('ECR Summary'!O732),"VF_EMPTY",'ECR Summary'!O732)</f>
        <v>VF_EMPTY</v>
      </c>
      <c r="J690" s="21" t="str">
        <f>IF(ISBLANK('ECR Summary'!R732),"VF_EMPTY",'ECR Summary'!R732)</f>
        <v>VF_EMPTY</v>
      </c>
      <c r="K690" s="21" t="str">
        <f>IF(ISBLANK('ECR Summary'!S732),"VF_EMPTY",'ECR Summary'!S732)</f>
        <v>VF_EMPTY</v>
      </c>
      <c r="L690" s="21" t="str">
        <f>IF(ISBLANK('ECR Summary'!T732),"VF_EMPTY",'ECR Summary'!T732)</f>
        <v>VF_EMPTY</v>
      </c>
      <c r="M690" s="21" t="str">
        <f>IF(ISBLANK('ECR Summary'!U732),"VF_EMPTY",'ECR Summary'!U732)</f>
        <v>VF_EMPTY</v>
      </c>
      <c r="N690" s="21" t="str">
        <f>IF(ISBLANK('ECR Summary'!AC732),"VF_EMPTY",'ECR Summary'!AC732)</f>
        <v>VF_EMPTY</v>
      </c>
      <c r="O690" s="21" t="str">
        <f>IF(ISBLANK('ECR Summary'!AF732),"VF_EMPTY",'ECR Summary'!AF732)</f>
        <v>VF_EMPTY</v>
      </c>
      <c r="P690" s="21" t="str">
        <f>IF(ISBLANK('ECR Summary'!AL732),"VF_EMPTY",'ECR Summary'!AL732)</f>
        <v>VF_EMPTY</v>
      </c>
      <c r="Q690" s="21" t="str">
        <f>IF(ISBLANK('ECR Summary'!AQ732),"VF_EMPTY",'ECR Summary'!AQ732)</f>
        <v>VF_EMPTY</v>
      </c>
      <c r="R690" s="21" t="str">
        <f>IF(ISBLANK('ECR Summary'!AS732),"VF_EMPTY",'ECR Summary'!AS732)</f>
        <v>VF_EMPTY</v>
      </c>
      <c r="S690" s="21" t="str">
        <f>IF(ISBLANK('ECR Summary'!BD732),"VF_EMPTY",'ECR Summary'!BD732)</f>
        <v>VF_EMPTY</v>
      </c>
      <c r="T690" s="21" t="str">
        <f>IF(ISBLANK('ECR Summary'!BE732),"VF_EMPTY",'ECR Summary'!BE732)</f>
        <v>VF_EMPTY</v>
      </c>
      <c r="U690" s="21" t="str">
        <f>IF(ISBLANK('ECR Summary'!BH732),"VF_EMPTY",'ECR Summary'!BH732)</f>
        <v>VF_EMPTY</v>
      </c>
      <c r="V690" s="21" t="str">
        <f>IF(ISBLANK('ECR Summary'!BM732),"VF_EMPTY",'ECR Summary'!BM732)</f>
        <v>VF_EMPTY</v>
      </c>
      <c r="W690" s="21" t="str">
        <f>IF(ISBLANK('ECR Summary'!BU732),"VF_EMPTY",'ECR Summary'!BU732)</f>
        <v>VF_EMPTY</v>
      </c>
      <c r="X690" s="21" t="str">
        <f>IF(ISBLANK('ECR Summary'!CA732),"VF_EMPTY",'ECR Summary'!CA732)</f>
        <v>VF_EMPTY</v>
      </c>
      <c r="Z690" s="47" t="str">
        <f>IF(ISBLANK('ECR Summary'!AG732),"VF_EMPTY",'ECR Summary'!AG732)</f>
        <v>VF_EMPTY</v>
      </c>
      <c r="AA690" s="47" t="str">
        <f>IF(ISBLANK('ECR Summary'!BQ732),"VF_EMPTY",'ECR Summary'!BQ732)</f>
        <v>VF_EMPTY</v>
      </c>
    </row>
    <row r="691" spans="1:27">
      <c r="A691" s="21" t="str">
        <f>IF(ISBLANK('ECR Summary'!B733),"VF_EMPTY",'ECR Summary'!B733)</f>
        <v>VF_EMPTY</v>
      </c>
      <c r="B691" s="21" t="str">
        <f>IF(ISBLANK('ECR Summary'!E733),"VF_EMPTY",'ECR Summary'!E733)</f>
        <v>VF_EMPTY</v>
      </c>
      <c r="C691" s="21" t="str">
        <f>IF(ISBLANK('ECR Summary'!G733),"VF_EMPTY",'ECR Summary'!G733)</f>
        <v>VF_EMPTY</v>
      </c>
      <c r="D691" s="21" t="str">
        <f>IF(ISBLANK('ECR Summary'!H733),"VF_EMPTY",'ECR Summary'!H733)</f>
        <v>VF_EMPTY</v>
      </c>
      <c r="E691" s="21" t="str">
        <f>IF(ISBLANK('ECR Summary'!I733),"VF_EMPTY",'ECR Summary'!I733)</f>
        <v>VF_EMPTY</v>
      </c>
      <c r="F691" s="21" t="str">
        <f>IF(ISBLANK('ECR Summary'!J733),"VF_EMPTY",'ECR Summary'!J733)</f>
        <v>VF_EMPTY</v>
      </c>
      <c r="G691" s="21" t="str">
        <f>IF(ISBLANK('ECR Summary'!L733),"VF_EMPTY",'ECR Summary'!L733)</f>
        <v>VF_EMPTY</v>
      </c>
      <c r="H691" s="21" t="str">
        <f>IF(ISBLANK('ECR Summary'!M733),"VF_EMPTY",'ECR Summary'!M733)</f>
        <v>VF_EMPTY</v>
      </c>
      <c r="I691" s="21" t="str">
        <f>IF(ISBLANK('ECR Summary'!O733),"VF_EMPTY",'ECR Summary'!O733)</f>
        <v>VF_EMPTY</v>
      </c>
      <c r="J691" s="21" t="str">
        <f>IF(ISBLANK('ECR Summary'!R733),"VF_EMPTY",'ECR Summary'!R733)</f>
        <v>VF_EMPTY</v>
      </c>
      <c r="K691" s="21" t="str">
        <f>IF(ISBLANK('ECR Summary'!S733),"VF_EMPTY",'ECR Summary'!S733)</f>
        <v>VF_EMPTY</v>
      </c>
      <c r="L691" s="21" t="str">
        <f>IF(ISBLANK('ECR Summary'!T733),"VF_EMPTY",'ECR Summary'!T733)</f>
        <v>VF_EMPTY</v>
      </c>
      <c r="M691" s="21" t="str">
        <f>IF(ISBLANK('ECR Summary'!U733),"VF_EMPTY",'ECR Summary'!U733)</f>
        <v>VF_EMPTY</v>
      </c>
      <c r="N691" s="21" t="str">
        <f>IF(ISBLANK('ECR Summary'!AC733),"VF_EMPTY",'ECR Summary'!AC733)</f>
        <v>VF_EMPTY</v>
      </c>
      <c r="O691" s="21" t="str">
        <f>IF(ISBLANK('ECR Summary'!AF733),"VF_EMPTY",'ECR Summary'!AF733)</f>
        <v>VF_EMPTY</v>
      </c>
      <c r="P691" s="21" t="str">
        <f>IF(ISBLANK('ECR Summary'!AL733),"VF_EMPTY",'ECR Summary'!AL733)</f>
        <v>VF_EMPTY</v>
      </c>
      <c r="Q691" s="21" t="str">
        <f>IF(ISBLANK('ECR Summary'!AQ733),"VF_EMPTY",'ECR Summary'!AQ733)</f>
        <v>VF_EMPTY</v>
      </c>
      <c r="R691" s="21" t="str">
        <f>IF(ISBLANK('ECR Summary'!AS733),"VF_EMPTY",'ECR Summary'!AS733)</f>
        <v>VF_EMPTY</v>
      </c>
      <c r="S691" s="21" t="str">
        <f>IF(ISBLANK('ECR Summary'!BD733),"VF_EMPTY",'ECR Summary'!BD733)</f>
        <v>VF_EMPTY</v>
      </c>
      <c r="T691" s="21" t="str">
        <f>IF(ISBLANK('ECR Summary'!BE733),"VF_EMPTY",'ECR Summary'!BE733)</f>
        <v>VF_EMPTY</v>
      </c>
      <c r="U691" s="21" t="str">
        <f>IF(ISBLANK('ECR Summary'!BH733),"VF_EMPTY",'ECR Summary'!BH733)</f>
        <v>VF_EMPTY</v>
      </c>
      <c r="V691" s="21" t="str">
        <f>IF(ISBLANK('ECR Summary'!BM733),"VF_EMPTY",'ECR Summary'!BM733)</f>
        <v>VF_EMPTY</v>
      </c>
      <c r="W691" s="21" t="str">
        <f>IF(ISBLANK('ECR Summary'!BU733),"VF_EMPTY",'ECR Summary'!BU733)</f>
        <v>VF_EMPTY</v>
      </c>
      <c r="X691" s="21" t="str">
        <f>IF(ISBLANK('ECR Summary'!CA733),"VF_EMPTY",'ECR Summary'!CA733)</f>
        <v>VF_EMPTY</v>
      </c>
      <c r="Z691" s="47" t="str">
        <f>IF(ISBLANK('ECR Summary'!AG733),"VF_EMPTY",'ECR Summary'!AG733)</f>
        <v>VF_EMPTY</v>
      </c>
      <c r="AA691" s="47" t="str">
        <f>IF(ISBLANK('ECR Summary'!BQ733),"VF_EMPTY",'ECR Summary'!BQ733)</f>
        <v>VF_EMPTY</v>
      </c>
    </row>
    <row r="692" spans="1:27">
      <c r="A692" s="21" t="str">
        <f>IF(ISBLANK('ECR Summary'!B734),"VF_EMPTY",'ECR Summary'!B734)</f>
        <v>VF_EMPTY</v>
      </c>
      <c r="B692" s="21" t="str">
        <f>IF(ISBLANK('ECR Summary'!E734),"VF_EMPTY",'ECR Summary'!E734)</f>
        <v>VF_EMPTY</v>
      </c>
      <c r="C692" s="21" t="str">
        <f>IF(ISBLANK('ECR Summary'!G734),"VF_EMPTY",'ECR Summary'!G734)</f>
        <v>VF_EMPTY</v>
      </c>
      <c r="D692" s="21" t="str">
        <f>IF(ISBLANK('ECR Summary'!H734),"VF_EMPTY",'ECR Summary'!H734)</f>
        <v>VF_EMPTY</v>
      </c>
      <c r="E692" s="21" t="str">
        <f>IF(ISBLANK('ECR Summary'!I734),"VF_EMPTY",'ECR Summary'!I734)</f>
        <v>VF_EMPTY</v>
      </c>
      <c r="F692" s="21" t="str">
        <f>IF(ISBLANK('ECR Summary'!J734),"VF_EMPTY",'ECR Summary'!J734)</f>
        <v>VF_EMPTY</v>
      </c>
      <c r="G692" s="21" t="str">
        <f>IF(ISBLANK('ECR Summary'!L734),"VF_EMPTY",'ECR Summary'!L734)</f>
        <v>VF_EMPTY</v>
      </c>
      <c r="H692" s="21" t="str">
        <f>IF(ISBLANK('ECR Summary'!M734),"VF_EMPTY",'ECR Summary'!M734)</f>
        <v>VF_EMPTY</v>
      </c>
      <c r="I692" s="21" t="str">
        <f>IF(ISBLANK('ECR Summary'!O734),"VF_EMPTY",'ECR Summary'!O734)</f>
        <v>VF_EMPTY</v>
      </c>
      <c r="J692" s="21" t="str">
        <f>IF(ISBLANK('ECR Summary'!R734),"VF_EMPTY",'ECR Summary'!R734)</f>
        <v>VF_EMPTY</v>
      </c>
      <c r="K692" s="21" t="str">
        <f>IF(ISBLANK('ECR Summary'!S734),"VF_EMPTY",'ECR Summary'!S734)</f>
        <v>VF_EMPTY</v>
      </c>
      <c r="L692" s="21" t="str">
        <f>IF(ISBLANK('ECR Summary'!T734),"VF_EMPTY",'ECR Summary'!T734)</f>
        <v>VF_EMPTY</v>
      </c>
      <c r="M692" s="21" t="str">
        <f>IF(ISBLANK('ECR Summary'!U734),"VF_EMPTY",'ECR Summary'!U734)</f>
        <v>VF_EMPTY</v>
      </c>
      <c r="N692" s="21" t="str">
        <f>IF(ISBLANK('ECR Summary'!AC734),"VF_EMPTY",'ECR Summary'!AC734)</f>
        <v>VF_EMPTY</v>
      </c>
      <c r="O692" s="21" t="str">
        <f>IF(ISBLANK('ECR Summary'!AF734),"VF_EMPTY",'ECR Summary'!AF734)</f>
        <v>VF_EMPTY</v>
      </c>
      <c r="P692" s="21" t="str">
        <f>IF(ISBLANK('ECR Summary'!AL734),"VF_EMPTY",'ECR Summary'!AL734)</f>
        <v>VF_EMPTY</v>
      </c>
      <c r="Q692" s="21" t="str">
        <f>IF(ISBLANK('ECR Summary'!AQ734),"VF_EMPTY",'ECR Summary'!AQ734)</f>
        <v>VF_EMPTY</v>
      </c>
      <c r="R692" s="21" t="str">
        <f>IF(ISBLANK('ECR Summary'!AS734),"VF_EMPTY",'ECR Summary'!AS734)</f>
        <v>VF_EMPTY</v>
      </c>
      <c r="S692" s="21" t="str">
        <f>IF(ISBLANK('ECR Summary'!BD734),"VF_EMPTY",'ECR Summary'!BD734)</f>
        <v>VF_EMPTY</v>
      </c>
      <c r="T692" s="21" t="str">
        <f>IF(ISBLANK('ECR Summary'!BE734),"VF_EMPTY",'ECR Summary'!BE734)</f>
        <v>VF_EMPTY</v>
      </c>
      <c r="U692" s="21" t="str">
        <f>IF(ISBLANK('ECR Summary'!BH734),"VF_EMPTY",'ECR Summary'!BH734)</f>
        <v>VF_EMPTY</v>
      </c>
      <c r="V692" s="21" t="str">
        <f>IF(ISBLANK('ECR Summary'!BM734),"VF_EMPTY",'ECR Summary'!BM734)</f>
        <v>VF_EMPTY</v>
      </c>
      <c r="W692" s="21" t="str">
        <f>IF(ISBLANK('ECR Summary'!BU734),"VF_EMPTY",'ECR Summary'!BU734)</f>
        <v>VF_EMPTY</v>
      </c>
      <c r="X692" s="21" t="str">
        <f>IF(ISBLANK('ECR Summary'!CA734),"VF_EMPTY",'ECR Summary'!CA734)</f>
        <v>VF_EMPTY</v>
      </c>
      <c r="Z692" s="47" t="str">
        <f>IF(ISBLANK('ECR Summary'!AG734),"VF_EMPTY",'ECR Summary'!AG734)</f>
        <v>VF_EMPTY</v>
      </c>
      <c r="AA692" s="47" t="str">
        <f>IF(ISBLANK('ECR Summary'!BQ734),"VF_EMPTY",'ECR Summary'!BQ734)</f>
        <v>VF_EMPTY</v>
      </c>
    </row>
    <row r="693" spans="1:27">
      <c r="A693" s="21" t="str">
        <f>IF(ISBLANK('ECR Summary'!B735),"VF_EMPTY",'ECR Summary'!B735)</f>
        <v>VF_EMPTY</v>
      </c>
      <c r="B693" s="21" t="str">
        <f>IF(ISBLANK('ECR Summary'!E735),"VF_EMPTY",'ECR Summary'!E735)</f>
        <v>VF_EMPTY</v>
      </c>
      <c r="C693" s="21" t="str">
        <f>IF(ISBLANK('ECR Summary'!G735),"VF_EMPTY",'ECR Summary'!G735)</f>
        <v>VF_EMPTY</v>
      </c>
      <c r="D693" s="21" t="str">
        <f>IF(ISBLANK('ECR Summary'!H735),"VF_EMPTY",'ECR Summary'!H735)</f>
        <v>VF_EMPTY</v>
      </c>
      <c r="E693" s="21" t="str">
        <f>IF(ISBLANK('ECR Summary'!I735),"VF_EMPTY",'ECR Summary'!I735)</f>
        <v>VF_EMPTY</v>
      </c>
      <c r="F693" s="21" t="str">
        <f>IF(ISBLANK('ECR Summary'!J735),"VF_EMPTY",'ECR Summary'!J735)</f>
        <v>VF_EMPTY</v>
      </c>
      <c r="G693" s="21" t="str">
        <f>IF(ISBLANK('ECR Summary'!L735),"VF_EMPTY",'ECR Summary'!L735)</f>
        <v>VF_EMPTY</v>
      </c>
      <c r="H693" s="21" t="str">
        <f>IF(ISBLANK('ECR Summary'!M735),"VF_EMPTY",'ECR Summary'!M735)</f>
        <v>VF_EMPTY</v>
      </c>
      <c r="I693" s="21" t="str">
        <f>IF(ISBLANK('ECR Summary'!O735),"VF_EMPTY",'ECR Summary'!O735)</f>
        <v>VF_EMPTY</v>
      </c>
      <c r="J693" s="21" t="str">
        <f>IF(ISBLANK('ECR Summary'!R735),"VF_EMPTY",'ECR Summary'!R735)</f>
        <v>VF_EMPTY</v>
      </c>
      <c r="K693" s="21" t="str">
        <f>IF(ISBLANK('ECR Summary'!S735),"VF_EMPTY",'ECR Summary'!S735)</f>
        <v>VF_EMPTY</v>
      </c>
      <c r="L693" s="21" t="str">
        <f>IF(ISBLANK('ECR Summary'!T735),"VF_EMPTY",'ECR Summary'!T735)</f>
        <v>VF_EMPTY</v>
      </c>
      <c r="M693" s="21" t="str">
        <f>IF(ISBLANK('ECR Summary'!U735),"VF_EMPTY",'ECR Summary'!U735)</f>
        <v>VF_EMPTY</v>
      </c>
      <c r="N693" s="21" t="str">
        <f>IF(ISBLANK('ECR Summary'!AC735),"VF_EMPTY",'ECR Summary'!AC735)</f>
        <v>VF_EMPTY</v>
      </c>
      <c r="O693" s="21" t="str">
        <f>IF(ISBLANK('ECR Summary'!AF735),"VF_EMPTY",'ECR Summary'!AF735)</f>
        <v>VF_EMPTY</v>
      </c>
      <c r="P693" s="21" t="str">
        <f>IF(ISBLANK('ECR Summary'!AL735),"VF_EMPTY",'ECR Summary'!AL735)</f>
        <v>VF_EMPTY</v>
      </c>
      <c r="Q693" s="21" t="str">
        <f>IF(ISBLANK('ECR Summary'!AQ735),"VF_EMPTY",'ECR Summary'!AQ735)</f>
        <v>VF_EMPTY</v>
      </c>
      <c r="R693" s="21" t="str">
        <f>IF(ISBLANK('ECR Summary'!AS735),"VF_EMPTY",'ECR Summary'!AS735)</f>
        <v>VF_EMPTY</v>
      </c>
      <c r="S693" s="21" t="str">
        <f>IF(ISBLANK('ECR Summary'!BD735),"VF_EMPTY",'ECR Summary'!BD735)</f>
        <v>VF_EMPTY</v>
      </c>
      <c r="T693" s="21" t="str">
        <f>IF(ISBLANK('ECR Summary'!BE735),"VF_EMPTY",'ECR Summary'!BE735)</f>
        <v>VF_EMPTY</v>
      </c>
      <c r="U693" s="21" t="str">
        <f>IF(ISBLANK('ECR Summary'!BH735),"VF_EMPTY",'ECR Summary'!BH735)</f>
        <v>VF_EMPTY</v>
      </c>
      <c r="V693" s="21" t="str">
        <f>IF(ISBLANK('ECR Summary'!BM735),"VF_EMPTY",'ECR Summary'!BM735)</f>
        <v>VF_EMPTY</v>
      </c>
      <c r="W693" s="21" t="str">
        <f>IF(ISBLANK('ECR Summary'!BU735),"VF_EMPTY",'ECR Summary'!BU735)</f>
        <v>VF_EMPTY</v>
      </c>
      <c r="X693" s="21" t="str">
        <f>IF(ISBLANK('ECR Summary'!CA735),"VF_EMPTY",'ECR Summary'!CA735)</f>
        <v>VF_EMPTY</v>
      </c>
      <c r="Z693" s="47" t="str">
        <f>IF(ISBLANK('ECR Summary'!AG735),"VF_EMPTY",'ECR Summary'!AG735)</f>
        <v>VF_EMPTY</v>
      </c>
      <c r="AA693" s="47" t="str">
        <f>IF(ISBLANK('ECR Summary'!BQ735),"VF_EMPTY",'ECR Summary'!BQ735)</f>
        <v>VF_EMPTY</v>
      </c>
    </row>
    <row r="694" spans="1:27">
      <c r="A694" s="21" t="str">
        <f>IF(ISBLANK('ECR Summary'!B736),"VF_EMPTY",'ECR Summary'!B736)</f>
        <v>VF_EMPTY</v>
      </c>
      <c r="B694" s="21" t="str">
        <f>IF(ISBLANK('ECR Summary'!E736),"VF_EMPTY",'ECR Summary'!E736)</f>
        <v>VF_EMPTY</v>
      </c>
      <c r="C694" s="21" t="str">
        <f>IF(ISBLANK('ECR Summary'!G736),"VF_EMPTY",'ECR Summary'!G736)</f>
        <v>VF_EMPTY</v>
      </c>
      <c r="D694" s="21" t="str">
        <f>IF(ISBLANK('ECR Summary'!H736),"VF_EMPTY",'ECR Summary'!H736)</f>
        <v>VF_EMPTY</v>
      </c>
      <c r="E694" s="21" t="str">
        <f>IF(ISBLANK('ECR Summary'!I736),"VF_EMPTY",'ECR Summary'!I736)</f>
        <v>VF_EMPTY</v>
      </c>
      <c r="F694" s="21" t="str">
        <f>IF(ISBLANK('ECR Summary'!J736),"VF_EMPTY",'ECR Summary'!J736)</f>
        <v>VF_EMPTY</v>
      </c>
      <c r="G694" s="21" t="str">
        <f>IF(ISBLANK('ECR Summary'!L736),"VF_EMPTY",'ECR Summary'!L736)</f>
        <v>VF_EMPTY</v>
      </c>
      <c r="H694" s="21" t="str">
        <f>IF(ISBLANK('ECR Summary'!M736),"VF_EMPTY",'ECR Summary'!M736)</f>
        <v>VF_EMPTY</v>
      </c>
      <c r="I694" s="21" t="str">
        <f>IF(ISBLANK('ECR Summary'!O736),"VF_EMPTY",'ECR Summary'!O736)</f>
        <v>VF_EMPTY</v>
      </c>
      <c r="J694" s="21" t="str">
        <f>IF(ISBLANK('ECR Summary'!R736),"VF_EMPTY",'ECR Summary'!R736)</f>
        <v>VF_EMPTY</v>
      </c>
      <c r="K694" s="21" t="str">
        <f>IF(ISBLANK('ECR Summary'!S736),"VF_EMPTY",'ECR Summary'!S736)</f>
        <v>VF_EMPTY</v>
      </c>
      <c r="L694" s="21" t="str">
        <f>IF(ISBLANK('ECR Summary'!T736),"VF_EMPTY",'ECR Summary'!T736)</f>
        <v>VF_EMPTY</v>
      </c>
      <c r="M694" s="21" t="str">
        <f>IF(ISBLANK('ECR Summary'!U736),"VF_EMPTY",'ECR Summary'!U736)</f>
        <v>VF_EMPTY</v>
      </c>
      <c r="N694" s="21" t="str">
        <f>IF(ISBLANK('ECR Summary'!AC736),"VF_EMPTY",'ECR Summary'!AC736)</f>
        <v>VF_EMPTY</v>
      </c>
      <c r="O694" s="21" t="str">
        <f>IF(ISBLANK('ECR Summary'!AF736),"VF_EMPTY",'ECR Summary'!AF736)</f>
        <v>VF_EMPTY</v>
      </c>
      <c r="P694" s="21" t="str">
        <f>IF(ISBLANK('ECR Summary'!AL736),"VF_EMPTY",'ECR Summary'!AL736)</f>
        <v>VF_EMPTY</v>
      </c>
      <c r="Q694" s="21" t="str">
        <f>IF(ISBLANK('ECR Summary'!AQ736),"VF_EMPTY",'ECR Summary'!AQ736)</f>
        <v>VF_EMPTY</v>
      </c>
      <c r="R694" s="21" t="str">
        <f>IF(ISBLANK('ECR Summary'!AS736),"VF_EMPTY",'ECR Summary'!AS736)</f>
        <v>VF_EMPTY</v>
      </c>
      <c r="S694" s="21" t="str">
        <f>IF(ISBLANK('ECR Summary'!BD736),"VF_EMPTY",'ECR Summary'!BD736)</f>
        <v>VF_EMPTY</v>
      </c>
      <c r="T694" s="21" t="str">
        <f>IF(ISBLANK('ECR Summary'!BE736),"VF_EMPTY",'ECR Summary'!BE736)</f>
        <v>VF_EMPTY</v>
      </c>
      <c r="U694" s="21" t="str">
        <f>IF(ISBLANK('ECR Summary'!BH736),"VF_EMPTY",'ECR Summary'!BH736)</f>
        <v>VF_EMPTY</v>
      </c>
      <c r="V694" s="21" t="str">
        <f>IF(ISBLANK('ECR Summary'!BM736),"VF_EMPTY",'ECR Summary'!BM736)</f>
        <v>VF_EMPTY</v>
      </c>
      <c r="W694" s="21" t="str">
        <f>IF(ISBLANK('ECR Summary'!BU736),"VF_EMPTY",'ECR Summary'!BU736)</f>
        <v>VF_EMPTY</v>
      </c>
      <c r="X694" s="21" t="str">
        <f>IF(ISBLANK('ECR Summary'!CA736),"VF_EMPTY",'ECR Summary'!CA736)</f>
        <v>VF_EMPTY</v>
      </c>
      <c r="Z694" s="47" t="str">
        <f>IF(ISBLANK('ECR Summary'!AG736),"VF_EMPTY",'ECR Summary'!AG736)</f>
        <v>VF_EMPTY</v>
      </c>
      <c r="AA694" s="47" t="str">
        <f>IF(ISBLANK('ECR Summary'!BQ736),"VF_EMPTY",'ECR Summary'!BQ736)</f>
        <v>VF_EMPTY</v>
      </c>
    </row>
    <row r="695" spans="1:27">
      <c r="A695" s="21" t="str">
        <f>IF(ISBLANK('ECR Summary'!B737),"VF_EMPTY",'ECR Summary'!B737)</f>
        <v>VF_EMPTY</v>
      </c>
      <c r="B695" s="21" t="str">
        <f>IF(ISBLANK('ECR Summary'!E737),"VF_EMPTY",'ECR Summary'!E737)</f>
        <v>VF_EMPTY</v>
      </c>
      <c r="C695" s="21" t="str">
        <f>IF(ISBLANK('ECR Summary'!G737),"VF_EMPTY",'ECR Summary'!G737)</f>
        <v>VF_EMPTY</v>
      </c>
      <c r="D695" s="21" t="str">
        <f>IF(ISBLANK('ECR Summary'!H737),"VF_EMPTY",'ECR Summary'!H737)</f>
        <v>VF_EMPTY</v>
      </c>
      <c r="E695" s="21" t="str">
        <f>IF(ISBLANK('ECR Summary'!I737),"VF_EMPTY",'ECR Summary'!I737)</f>
        <v>VF_EMPTY</v>
      </c>
      <c r="F695" s="21" t="str">
        <f>IF(ISBLANK('ECR Summary'!J737),"VF_EMPTY",'ECR Summary'!J737)</f>
        <v>VF_EMPTY</v>
      </c>
      <c r="G695" s="21" t="str">
        <f>IF(ISBLANK('ECR Summary'!L737),"VF_EMPTY",'ECR Summary'!L737)</f>
        <v>VF_EMPTY</v>
      </c>
      <c r="H695" s="21" t="str">
        <f>IF(ISBLANK('ECR Summary'!M737),"VF_EMPTY",'ECR Summary'!M737)</f>
        <v>VF_EMPTY</v>
      </c>
      <c r="I695" s="21" t="str">
        <f>IF(ISBLANK('ECR Summary'!O737),"VF_EMPTY",'ECR Summary'!O737)</f>
        <v>VF_EMPTY</v>
      </c>
      <c r="J695" s="21" t="str">
        <f>IF(ISBLANK('ECR Summary'!R737),"VF_EMPTY",'ECR Summary'!R737)</f>
        <v>VF_EMPTY</v>
      </c>
      <c r="K695" s="21" t="str">
        <f>IF(ISBLANK('ECR Summary'!S737),"VF_EMPTY",'ECR Summary'!S737)</f>
        <v>VF_EMPTY</v>
      </c>
      <c r="L695" s="21" t="str">
        <f>IF(ISBLANK('ECR Summary'!T737),"VF_EMPTY",'ECR Summary'!T737)</f>
        <v>VF_EMPTY</v>
      </c>
      <c r="M695" s="21" t="str">
        <f>IF(ISBLANK('ECR Summary'!U737),"VF_EMPTY",'ECR Summary'!U737)</f>
        <v>VF_EMPTY</v>
      </c>
      <c r="N695" s="21" t="str">
        <f>IF(ISBLANK('ECR Summary'!AC737),"VF_EMPTY",'ECR Summary'!AC737)</f>
        <v>VF_EMPTY</v>
      </c>
      <c r="O695" s="21" t="str">
        <f>IF(ISBLANK('ECR Summary'!AF737),"VF_EMPTY",'ECR Summary'!AF737)</f>
        <v>VF_EMPTY</v>
      </c>
      <c r="P695" s="21" t="str">
        <f>IF(ISBLANK('ECR Summary'!AL737),"VF_EMPTY",'ECR Summary'!AL737)</f>
        <v>VF_EMPTY</v>
      </c>
      <c r="Q695" s="21" t="str">
        <f>IF(ISBLANK('ECR Summary'!AQ737),"VF_EMPTY",'ECR Summary'!AQ737)</f>
        <v>VF_EMPTY</v>
      </c>
      <c r="R695" s="21" t="str">
        <f>IF(ISBLANK('ECR Summary'!AS737),"VF_EMPTY",'ECR Summary'!AS737)</f>
        <v>VF_EMPTY</v>
      </c>
      <c r="S695" s="21" t="str">
        <f>IF(ISBLANK('ECR Summary'!BD737),"VF_EMPTY",'ECR Summary'!BD737)</f>
        <v>VF_EMPTY</v>
      </c>
      <c r="T695" s="21" t="str">
        <f>IF(ISBLANK('ECR Summary'!BE737),"VF_EMPTY",'ECR Summary'!BE737)</f>
        <v>VF_EMPTY</v>
      </c>
      <c r="U695" s="21" t="str">
        <f>IF(ISBLANK('ECR Summary'!BH737),"VF_EMPTY",'ECR Summary'!BH737)</f>
        <v>VF_EMPTY</v>
      </c>
      <c r="V695" s="21" t="str">
        <f>IF(ISBLANK('ECR Summary'!BM737),"VF_EMPTY",'ECR Summary'!BM737)</f>
        <v>VF_EMPTY</v>
      </c>
      <c r="W695" s="21" t="str">
        <f>IF(ISBLANK('ECR Summary'!BU737),"VF_EMPTY",'ECR Summary'!BU737)</f>
        <v>VF_EMPTY</v>
      </c>
      <c r="X695" s="21" t="str">
        <f>IF(ISBLANK('ECR Summary'!CA737),"VF_EMPTY",'ECR Summary'!CA737)</f>
        <v>VF_EMPTY</v>
      </c>
      <c r="Z695" s="47" t="str">
        <f>IF(ISBLANK('ECR Summary'!AG737),"VF_EMPTY",'ECR Summary'!AG737)</f>
        <v>VF_EMPTY</v>
      </c>
      <c r="AA695" s="47" t="str">
        <f>IF(ISBLANK('ECR Summary'!BQ737),"VF_EMPTY",'ECR Summary'!BQ737)</f>
        <v>VF_EMPTY</v>
      </c>
    </row>
    <row r="696" spans="1:27">
      <c r="A696" s="21" t="str">
        <f>IF(ISBLANK('ECR Summary'!B738),"VF_EMPTY",'ECR Summary'!B738)</f>
        <v>VF_EMPTY</v>
      </c>
      <c r="B696" s="21" t="str">
        <f>IF(ISBLANK('ECR Summary'!E738),"VF_EMPTY",'ECR Summary'!E738)</f>
        <v>VF_EMPTY</v>
      </c>
      <c r="C696" s="21" t="str">
        <f>IF(ISBLANK('ECR Summary'!G738),"VF_EMPTY",'ECR Summary'!G738)</f>
        <v>VF_EMPTY</v>
      </c>
      <c r="D696" s="21" t="str">
        <f>IF(ISBLANK('ECR Summary'!H738),"VF_EMPTY",'ECR Summary'!H738)</f>
        <v>VF_EMPTY</v>
      </c>
      <c r="E696" s="21" t="str">
        <f>IF(ISBLANK('ECR Summary'!I738),"VF_EMPTY",'ECR Summary'!I738)</f>
        <v>VF_EMPTY</v>
      </c>
      <c r="F696" s="21" t="str">
        <f>IF(ISBLANK('ECR Summary'!J738),"VF_EMPTY",'ECR Summary'!J738)</f>
        <v>VF_EMPTY</v>
      </c>
      <c r="G696" s="21" t="str">
        <f>IF(ISBLANK('ECR Summary'!L738),"VF_EMPTY",'ECR Summary'!L738)</f>
        <v>VF_EMPTY</v>
      </c>
      <c r="H696" s="21" t="str">
        <f>IF(ISBLANK('ECR Summary'!M738),"VF_EMPTY",'ECR Summary'!M738)</f>
        <v>VF_EMPTY</v>
      </c>
      <c r="I696" s="21" t="str">
        <f>IF(ISBLANK('ECR Summary'!O738),"VF_EMPTY",'ECR Summary'!O738)</f>
        <v>VF_EMPTY</v>
      </c>
      <c r="J696" s="21" t="str">
        <f>IF(ISBLANK('ECR Summary'!R738),"VF_EMPTY",'ECR Summary'!R738)</f>
        <v>VF_EMPTY</v>
      </c>
      <c r="K696" s="21" t="str">
        <f>IF(ISBLANK('ECR Summary'!S738),"VF_EMPTY",'ECR Summary'!S738)</f>
        <v>VF_EMPTY</v>
      </c>
      <c r="L696" s="21" t="str">
        <f>IF(ISBLANK('ECR Summary'!T738),"VF_EMPTY",'ECR Summary'!T738)</f>
        <v>VF_EMPTY</v>
      </c>
      <c r="M696" s="21" t="str">
        <f>IF(ISBLANK('ECR Summary'!U738),"VF_EMPTY",'ECR Summary'!U738)</f>
        <v>VF_EMPTY</v>
      </c>
      <c r="N696" s="21" t="str">
        <f>IF(ISBLANK('ECR Summary'!AC738),"VF_EMPTY",'ECR Summary'!AC738)</f>
        <v>VF_EMPTY</v>
      </c>
      <c r="O696" s="21" t="str">
        <f>IF(ISBLANK('ECR Summary'!AF738),"VF_EMPTY",'ECR Summary'!AF738)</f>
        <v>VF_EMPTY</v>
      </c>
      <c r="P696" s="21" t="str">
        <f>IF(ISBLANK('ECR Summary'!AL738),"VF_EMPTY",'ECR Summary'!AL738)</f>
        <v>VF_EMPTY</v>
      </c>
      <c r="Q696" s="21" t="str">
        <f>IF(ISBLANK('ECR Summary'!AQ738),"VF_EMPTY",'ECR Summary'!AQ738)</f>
        <v>VF_EMPTY</v>
      </c>
      <c r="R696" s="21" t="str">
        <f>IF(ISBLANK('ECR Summary'!AS738),"VF_EMPTY",'ECR Summary'!AS738)</f>
        <v>VF_EMPTY</v>
      </c>
      <c r="S696" s="21" t="str">
        <f>IF(ISBLANK('ECR Summary'!BD738),"VF_EMPTY",'ECR Summary'!BD738)</f>
        <v>VF_EMPTY</v>
      </c>
      <c r="T696" s="21" t="str">
        <f>IF(ISBLANK('ECR Summary'!BE738),"VF_EMPTY",'ECR Summary'!BE738)</f>
        <v>VF_EMPTY</v>
      </c>
      <c r="U696" s="21" t="str">
        <f>IF(ISBLANK('ECR Summary'!BH738),"VF_EMPTY",'ECR Summary'!BH738)</f>
        <v>VF_EMPTY</v>
      </c>
      <c r="V696" s="21" t="str">
        <f>IF(ISBLANK('ECR Summary'!BM738),"VF_EMPTY",'ECR Summary'!BM738)</f>
        <v>VF_EMPTY</v>
      </c>
      <c r="W696" s="21" t="str">
        <f>IF(ISBLANK('ECR Summary'!BU738),"VF_EMPTY",'ECR Summary'!BU738)</f>
        <v>VF_EMPTY</v>
      </c>
      <c r="X696" s="21" t="str">
        <f>IF(ISBLANK('ECR Summary'!CA738),"VF_EMPTY",'ECR Summary'!CA738)</f>
        <v>VF_EMPTY</v>
      </c>
      <c r="Z696" s="47" t="str">
        <f>IF(ISBLANK('ECR Summary'!AG738),"VF_EMPTY",'ECR Summary'!AG738)</f>
        <v>VF_EMPTY</v>
      </c>
      <c r="AA696" s="47" t="str">
        <f>IF(ISBLANK('ECR Summary'!BQ738),"VF_EMPTY",'ECR Summary'!BQ738)</f>
        <v>VF_EMPTY</v>
      </c>
    </row>
    <row r="697" spans="1:27">
      <c r="A697" s="21" t="str">
        <f>IF(ISBLANK('ECR Summary'!B739),"VF_EMPTY",'ECR Summary'!B739)</f>
        <v>VF_EMPTY</v>
      </c>
      <c r="B697" s="21" t="str">
        <f>IF(ISBLANK('ECR Summary'!E739),"VF_EMPTY",'ECR Summary'!E739)</f>
        <v>VF_EMPTY</v>
      </c>
      <c r="C697" s="21" t="str">
        <f>IF(ISBLANK('ECR Summary'!G739),"VF_EMPTY",'ECR Summary'!G739)</f>
        <v>VF_EMPTY</v>
      </c>
      <c r="D697" s="21" t="str">
        <f>IF(ISBLANK('ECR Summary'!H739),"VF_EMPTY",'ECR Summary'!H739)</f>
        <v>VF_EMPTY</v>
      </c>
      <c r="E697" s="21" t="str">
        <f>IF(ISBLANK('ECR Summary'!I739),"VF_EMPTY",'ECR Summary'!I739)</f>
        <v>VF_EMPTY</v>
      </c>
      <c r="F697" s="21" t="str">
        <f>IF(ISBLANK('ECR Summary'!J739),"VF_EMPTY",'ECR Summary'!J739)</f>
        <v>VF_EMPTY</v>
      </c>
      <c r="G697" s="21" t="str">
        <f>IF(ISBLANK('ECR Summary'!L739),"VF_EMPTY",'ECR Summary'!L739)</f>
        <v>VF_EMPTY</v>
      </c>
      <c r="H697" s="21" t="str">
        <f>IF(ISBLANK('ECR Summary'!M739),"VF_EMPTY",'ECR Summary'!M739)</f>
        <v>VF_EMPTY</v>
      </c>
      <c r="I697" s="21" t="str">
        <f>IF(ISBLANK('ECR Summary'!O739),"VF_EMPTY",'ECR Summary'!O739)</f>
        <v>VF_EMPTY</v>
      </c>
      <c r="J697" s="21" t="str">
        <f>IF(ISBLANK('ECR Summary'!R739),"VF_EMPTY",'ECR Summary'!R739)</f>
        <v>VF_EMPTY</v>
      </c>
      <c r="K697" s="21" t="str">
        <f>IF(ISBLANK('ECR Summary'!S739),"VF_EMPTY",'ECR Summary'!S739)</f>
        <v>VF_EMPTY</v>
      </c>
      <c r="L697" s="21" t="str">
        <f>IF(ISBLANK('ECR Summary'!T739),"VF_EMPTY",'ECR Summary'!T739)</f>
        <v>VF_EMPTY</v>
      </c>
      <c r="M697" s="21" t="str">
        <f>IF(ISBLANK('ECR Summary'!U739),"VF_EMPTY",'ECR Summary'!U739)</f>
        <v>VF_EMPTY</v>
      </c>
      <c r="N697" s="21" t="str">
        <f>IF(ISBLANK('ECR Summary'!AC739),"VF_EMPTY",'ECR Summary'!AC739)</f>
        <v>VF_EMPTY</v>
      </c>
      <c r="O697" s="21" t="str">
        <f>IF(ISBLANK('ECR Summary'!AF739),"VF_EMPTY",'ECR Summary'!AF739)</f>
        <v>VF_EMPTY</v>
      </c>
      <c r="P697" s="21" t="str">
        <f>IF(ISBLANK('ECR Summary'!AL739),"VF_EMPTY",'ECR Summary'!AL739)</f>
        <v>VF_EMPTY</v>
      </c>
      <c r="Q697" s="21" t="str">
        <f>IF(ISBLANK('ECR Summary'!AQ739),"VF_EMPTY",'ECR Summary'!AQ739)</f>
        <v>VF_EMPTY</v>
      </c>
      <c r="R697" s="21" t="str">
        <f>IF(ISBLANK('ECR Summary'!AS739),"VF_EMPTY",'ECR Summary'!AS739)</f>
        <v>VF_EMPTY</v>
      </c>
      <c r="S697" s="21" t="str">
        <f>IF(ISBLANK('ECR Summary'!BD739),"VF_EMPTY",'ECR Summary'!BD739)</f>
        <v>VF_EMPTY</v>
      </c>
      <c r="T697" s="21" t="str">
        <f>IF(ISBLANK('ECR Summary'!BE739),"VF_EMPTY",'ECR Summary'!BE739)</f>
        <v>VF_EMPTY</v>
      </c>
      <c r="U697" s="21" t="str">
        <f>IF(ISBLANK('ECR Summary'!BH739),"VF_EMPTY",'ECR Summary'!BH739)</f>
        <v>VF_EMPTY</v>
      </c>
      <c r="V697" s="21" t="str">
        <f>IF(ISBLANK('ECR Summary'!BM739),"VF_EMPTY",'ECR Summary'!BM739)</f>
        <v>VF_EMPTY</v>
      </c>
      <c r="W697" s="21" t="str">
        <f>IF(ISBLANK('ECR Summary'!BU739),"VF_EMPTY",'ECR Summary'!BU739)</f>
        <v>VF_EMPTY</v>
      </c>
      <c r="X697" s="21" t="str">
        <f>IF(ISBLANK('ECR Summary'!CA739),"VF_EMPTY",'ECR Summary'!CA739)</f>
        <v>VF_EMPTY</v>
      </c>
      <c r="Z697" s="47" t="str">
        <f>IF(ISBLANK('ECR Summary'!AG739),"VF_EMPTY",'ECR Summary'!AG739)</f>
        <v>VF_EMPTY</v>
      </c>
      <c r="AA697" s="47" t="str">
        <f>IF(ISBLANK('ECR Summary'!BQ739),"VF_EMPTY",'ECR Summary'!BQ739)</f>
        <v>VF_EMPTY</v>
      </c>
    </row>
    <row r="698" spans="1:27">
      <c r="A698" s="21" t="str">
        <f>IF(ISBLANK('ECR Summary'!B740),"VF_EMPTY",'ECR Summary'!B740)</f>
        <v>VF_EMPTY</v>
      </c>
      <c r="B698" s="21" t="str">
        <f>IF(ISBLANK('ECR Summary'!E740),"VF_EMPTY",'ECR Summary'!E740)</f>
        <v>VF_EMPTY</v>
      </c>
      <c r="C698" s="21" t="str">
        <f>IF(ISBLANK('ECR Summary'!G740),"VF_EMPTY",'ECR Summary'!G740)</f>
        <v>VF_EMPTY</v>
      </c>
      <c r="D698" s="21" t="str">
        <f>IF(ISBLANK('ECR Summary'!H740),"VF_EMPTY",'ECR Summary'!H740)</f>
        <v>VF_EMPTY</v>
      </c>
      <c r="E698" s="21" t="str">
        <f>IF(ISBLANK('ECR Summary'!I740),"VF_EMPTY",'ECR Summary'!I740)</f>
        <v>VF_EMPTY</v>
      </c>
      <c r="F698" s="21" t="str">
        <f>IF(ISBLANK('ECR Summary'!J740),"VF_EMPTY",'ECR Summary'!J740)</f>
        <v>VF_EMPTY</v>
      </c>
      <c r="G698" s="21" t="str">
        <f>IF(ISBLANK('ECR Summary'!L740),"VF_EMPTY",'ECR Summary'!L740)</f>
        <v>VF_EMPTY</v>
      </c>
      <c r="H698" s="21" t="str">
        <f>IF(ISBLANK('ECR Summary'!M740),"VF_EMPTY",'ECR Summary'!M740)</f>
        <v>VF_EMPTY</v>
      </c>
      <c r="I698" s="21" t="str">
        <f>IF(ISBLANK('ECR Summary'!O740),"VF_EMPTY",'ECR Summary'!O740)</f>
        <v>VF_EMPTY</v>
      </c>
      <c r="J698" s="21" t="str">
        <f>IF(ISBLANK('ECR Summary'!R740),"VF_EMPTY",'ECR Summary'!R740)</f>
        <v>VF_EMPTY</v>
      </c>
      <c r="K698" s="21" t="str">
        <f>IF(ISBLANK('ECR Summary'!S740),"VF_EMPTY",'ECR Summary'!S740)</f>
        <v>VF_EMPTY</v>
      </c>
      <c r="L698" s="21" t="str">
        <f>IF(ISBLANK('ECR Summary'!T740),"VF_EMPTY",'ECR Summary'!T740)</f>
        <v>VF_EMPTY</v>
      </c>
      <c r="M698" s="21" t="str">
        <f>IF(ISBLANK('ECR Summary'!U740),"VF_EMPTY",'ECR Summary'!U740)</f>
        <v>VF_EMPTY</v>
      </c>
      <c r="N698" s="21" t="str">
        <f>IF(ISBLANK('ECR Summary'!AC740),"VF_EMPTY",'ECR Summary'!AC740)</f>
        <v>VF_EMPTY</v>
      </c>
      <c r="O698" s="21" t="str">
        <f>IF(ISBLANK('ECR Summary'!AF740),"VF_EMPTY",'ECR Summary'!AF740)</f>
        <v>VF_EMPTY</v>
      </c>
      <c r="P698" s="21" t="str">
        <f>IF(ISBLANK('ECR Summary'!AL740),"VF_EMPTY",'ECR Summary'!AL740)</f>
        <v>VF_EMPTY</v>
      </c>
      <c r="Q698" s="21" t="str">
        <f>IF(ISBLANK('ECR Summary'!AQ740),"VF_EMPTY",'ECR Summary'!AQ740)</f>
        <v>VF_EMPTY</v>
      </c>
      <c r="R698" s="21" t="str">
        <f>IF(ISBLANK('ECR Summary'!AS740),"VF_EMPTY",'ECR Summary'!AS740)</f>
        <v>VF_EMPTY</v>
      </c>
      <c r="S698" s="21" t="str">
        <f>IF(ISBLANK('ECR Summary'!BD740),"VF_EMPTY",'ECR Summary'!BD740)</f>
        <v>VF_EMPTY</v>
      </c>
      <c r="T698" s="21" t="str">
        <f>IF(ISBLANK('ECR Summary'!BE740),"VF_EMPTY",'ECR Summary'!BE740)</f>
        <v>VF_EMPTY</v>
      </c>
      <c r="U698" s="21" t="str">
        <f>IF(ISBLANK('ECR Summary'!BH740),"VF_EMPTY",'ECR Summary'!BH740)</f>
        <v>VF_EMPTY</v>
      </c>
      <c r="V698" s="21" t="str">
        <f>IF(ISBLANK('ECR Summary'!BM740),"VF_EMPTY",'ECR Summary'!BM740)</f>
        <v>VF_EMPTY</v>
      </c>
      <c r="W698" s="21" t="str">
        <f>IF(ISBLANK('ECR Summary'!BU740),"VF_EMPTY",'ECR Summary'!BU740)</f>
        <v>VF_EMPTY</v>
      </c>
      <c r="X698" s="21" t="str">
        <f>IF(ISBLANK('ECR Summary'!CA740),"VF_EMPTY",'ECR Summary'!CA740)</f>
        <v>VF_EMPTY</v>
      </c>
      <c r="Z698" s="47" t="str">
        <f>IF(ISBLANK('ECR Summary'!AG740),"VF_EMPTY",'ECR Summary'!AG740)</f>
        <v>VF_EMPTY</v>
      </c>
      <c r="AA698" s="47" t="str">
        <f>IF(ISBLANK('ECR Summary'!BQ740),"VF_EMPTY",'ECR Summary'!BQ740)</f>
        <v>VF_EMPTY</v>
      </c>
    </row>
    <row r="699" spans="1:27">
      <c r="A699" s="21" t="str">
        <f>IF(ISBLANK('ECR Summary'!B741),"VF_EMPTY",'ECR Summary'!B741)</f>
        <v>VF_EMPTY</v>
      </c>
      <c r="B699" s="21" t="str">
        <f>IF(ISBLANK('ECR Summary'!E741),"VF_EMPTY",'ECR Summary'!E741)</f>
        <v>VF_EMPTY</v>
      </c>
      <c r="C699" s="21" t="str">
        <f>IF(ISBLANK('ECR Summary'!G741),"VF_EMPTY",'ECR Summary'!G741)</f>
        <v>VF_EMPTY</v>
      </c>
      <c r="D699" s="21" t="str">
        <f>IF(ISBLANK('ECR Summary'!H741),"VF_EMPTY",'ECR Summary'!H741)</f>
        <v>VF_EMPTY</v>
      </c>
      <c r="E699" s="21" t="str">
        <f>IF(ISBLANK('ECR Summary'!I741),"VF_EMPTY",'ECR Summary'!I741)</f>
        <v>VF_EMPTY</v>
      </c>
      <c r="F699" s="21" t="str">
        <f>IF(ISBLANK('ECR Summary'!J741),"VF_EMPTY",'ECR Summary'!J741)</f>
        <v>VF_EMPTY</v>
      </c>
      <c r="G699" s="21" t="str">
        <f>IF(ISBLANK('ECR Summary'!L741),"VF_EMPTY",'ECR Summary'!L741)</f>
        <v>VF_EMPTY</v>
      </c>
      <c r="H699" s="21" t="str">
        <f>IF(ISBLANK('ECR Summary'!M741),"VF_EMPTY",'ECR Summary'!M741)</f>
        <v>VF_EMPTY</v>
      </c>
      <c r="I699" s="21" t="str">
        <f>IF(ISBLANK('ECR Summary'!O741),"VF_EMPTY",'ECR Summary'!O741)</f>
        <v>VF_EMPTY</v>
      </c>
      <c r="J699" s="21" t="str">
        <f>IF(ISBLANK('ECR Summary'!R741),"VF_EMPTY",'ECR Summary'!R741)</f>
        <v>VF_EMPTY</v>
      </c>
      <c r="K699" s="21" t="str">
        <f>IF(ISBLANK('ECR Summary'!S741),"VF_EMPTY",'ECR Summary'!S741)</f>
        <v>VF_EMPTY</v>
      </c>
      <c r="L699" s="21" t="str">
        <f>IF(ISBLANK('ECR Summary'!T741),"VF_EMPTY",'ECR Summary'!T741)</f>
        <v>VF_EMPTY</v>
      </c>
      <c r="M699" s="21" t="str">
        <f>IF(ISBLANK('ECR Summary'!U741),"VF_EMPTY",'ECR Summary'!U741)</f>
        <v>VF_EMPTY</v>
      </c>
      <c r="N699" s="21" t="str">
        <f>IF(ISBLANK('ECR Summary'!AC741),"VF_EMPTY",'ECR Summary'!AC741)</f>
        <v>VF_EMPTY</v>
      </c>
      <c r="O699" s="21" t="str">
        <f>IF(ISBLANK('ECR Summary'!AF741),"VF_EMPTY",'ECR Summary'!AF741)</f>
        <v>VF_EMPTY</v>
      </c>
      <c r="P699" s="21" t="str">
        <f>IF(ISBLANK('ECR Summary'!AL741),"VF_EMPTY",'ECR Summary'!AL741)</f>
        <v>VF_EMPTY</v>
      </c>
      <c r="Q699" s="21" t="str">
        <f>IF(ISBLANK('ECR Summary'!AQ741),"VF_EMPTY",'ECR Summary'!AQ741)</f>
        <v>VF_EMPTY</v>
      </c>
      <c r="R699" s="21" t="str">
        <f>IF(ISBLANK('ECR Summary'!AS741),"VF_EMPTY",'ECR Summary'!AS741)</f>
        <v>VF_EMPTY</v>
      </c>
      <c r="S699" s="21" t="str">
        <f>IF(ISBLANK('ECR Summary'!BD741),"VF_EMPTY",'ECR Summary'!BD741)</f>
        <v>VF_EMPTY</v>
      </c>
      <c r="T699" s="21" t="str">
        <f>IF(ISBLANK('ECR Summary'!BE741),"VF_EMPTY",'ECR Summary'!BE741)</f>
        <v>VF_EMPTY</v>
      </c>
      <c r="U699" s="21" t="str">
        <f>IF(ISBLANK('ECR Summary'!BH741),"VF_EMPTY",'ECR Summary'!BH741)</f>
        <v>VF_EMPTY</v>
      </c>
      <c r="V699" s="21" t="str">
        <f>IF(ISBLANK('ECR Summary'!BM741),"VF_EMPTY",'ECR Summary'!BM741)</f>
        <v>VF_EMPTY</v>
      </c>
      <c r="W699" s="21" t="str">
        <f>IF(ISBLANK('ECR Summary'!BU741),"VF_EMPTY",'ECR Summary'!BU741)</f>
        <v>VF_EMPTY</v>
      </c>
      <c r="X699" s="21" t="str">
        <f>IF(ISBLANK('ECR Summary'!CA741),"VF_EMPTY",'ECR Summary'!CA741)</f>
        <v>VF_EMPTY</v>
      </c>
      <c r="Z699" s="47" t="str">
        <f>IF(ISBLANK('ECR Summary'!AG741),"VF_EMPTY",'ECR Summary'!AG741)</f>
        <v>VF_EMPTY</v>
      </c>
      <c r="AA699" s="47" t="str">
        <f>IF(ISBLANK('ECR Summary'!BQ741),"VF_EMPTY",'ECR Summary'!BQ741)</f>
        <v>VF_EMPTY</v>
      </c>
    </row>
    <row r="700" spans="1:27">
      <c r="A700" s="21" t="str">
        <f>IF(ISBLANK('ECR Summary'!B742),"VF_EMPTY",'ECR Summary'!B742)</f>
        <v>VF_EMPTY</v>
      </c>
      <c r="B700" s="21" t="str">
        <f>IF(ISBLANK('ECR Summary'!E742),"VF_EMPTY",'ECR Summary'!E742)</f>
        <v>VF_EMPTY</v>
      </c>
      <c r="C700" s="21" t="str">
        <f>IF(ISBLANK('ECR Summary'!G742),"VF_EMPTY",'ECR Summary'!G742)</f>
        <v>VF_EMPTY</v>
      </c>
      <c r="D700" s="21" t="str">
        <f>IF(ISBLANK('ECR Summary'!H742),"VF_EMPTY",'ECR Summary'!H742)</f>
        <v>VF_EMPTY</v>
      </c>
      <c r="E700" s="21" t="str">
        <f>IF(ISBLANK('ECR Summary'!I742),"VF_EMPTY",'ECR Summary'!I742)</f>
        <v>VF_EMPTY</v>
      </c>
      <c r="F700" s="21" t="str">
        <f>IF(ISBLANK('ECR Summary'!J742),"VF_EMPTY",'ECR Summary'!J742)</f>
        <v>VF_EMPTY</v>
      </c>
      <c r="G700" s="21" t="str">
        <f>IF(ISBLANK('ECR Summary'!L742),"VF_EMPTY",'ECR Summary'!L742)</f>
        <v>VF_EMPTY</v>
      </c>
      <c r="H700" s="21" t="str">
        <f>IF(ISBLANK('ECR Summary'!M742),"VF_EMPTY",'ECR Summary'!M742)</f>
        <v>VF_EMPTY</v>
      </c>
      <c r="I700" s="21" t="str">
        <f>IF(ISBLANK('ECR Summary'!O742),"VF_EMPTY",'ECR Summary'!O742)</f>
        <v>VF_EMPTY</v>
      </c>
      <c r="J700" s="21" t="str">
        <f>IF(ISBLANK('ECR Summary'!R742),"VF_EMPTY",'ECR Summary'!R742)</f>
        <v>VF_EMPTY</v>
      </c>
      <c r="K700" s="21" t="str">
        <f>IF(ISBLANK('ECR Summary'!S742),"VF_EMPTY",'ECR Summary'!S742)</f>
        <v>VF_EMPTY</v>
      </c>
      <c r="L700" s="21" t="str">
        <f>IF(ISBLANK('ECR Summary'!T742),"VF_EMPTY",'ECR Summary'!T742)</f>
        <v>VF_EMPTY</v>
      </c>
      <c r="M700" s="21" t="str">
        <f>IF(ISBLANK('ECR Summary'!U742),"VF_EMPTY",'ECR Summary'!U742)</f>
        <v>VF_EMPTY</v>
      </c>
      <c r="N700" s="21" t="str">
        <f>IF(ISBLANK('ECR Summary'!AC742),"VF_EMPTY",'ECR Summary'!AC742)</f>
        <v>VF_EMPTY</v>
      </c>
      <c r="O700" s="21" t="str">
        <f>IF(ISBLANK('ECR Summary'!AF742),"VF_EMPTY",'ECR Summary'!AF742)</f>
        <v>VF_EMPTY</v>
      </c>
      <c r="P700" s="21" t="str">
        <f>IF(ISBLANK('ECR Summary'!AL742),"VF_EMPTY",'ECR Summary'!AL742)</f>
        <v>VF_EMPTY</v>
      </c>
      <c r="Q700" s="21" t="str">
        <f>IF(ISBLANK('ECR Summary'!AQ742),"VF_EMPTY",'ECR Summary'!AQ742)</f>
        <v>VF_EMPTY</v>
      </c>
      <c r="R700" s="21" t="str">
        <f>IF(ISBLANK('ECR Summary'!AS742),"VF_EMPTY",'ECR Summary'!AS742)</f>
        <v>VF_EMPTY</v>
      </c>
      <c r="S700" s="21" t="str">
        <f>IF(ISBLANK('ECR Summary'!BD742),"VF_EMPTY",'ECR Summary'!BD742)</f>
        <v>VF_EMPTY</v>
      </c>
      <c r="T700" s="21" t="str">
        <f>IF(ISBLANK('ECR Summary'!BE742),"VF_EMPTY",'ECR Summary'!BE742)</f>
        <v>VF_EMPTY</v>
      </c>
      <c r="U700" s="21" t="str">
        <f>IF(ISBLANK('ECR Summary'!BH742),"VF_EMPTY",'ECR Summary'!BH742)</f>
        <v>VF_EMPTY</v>
      </c>
      <c r="V700" s="21" t="str">
        <f>IF(ISBLANK('ECR Summary'!BM742),"VF_EMPTY",'ECR Summary'!BM742)</f>
        <v>VF_EMPTY</v>
      </c>
      <c r="W700" s="21" t="str">
        <f>IF(ISBLANK('ECR Summary'!BU742),"VF_EMPTY",'ECR Summary'!BU742)</f>
        <v>VF_EMPTY</v>
      </c>
      <c r="X700" s="21" t="str">
        <f>IF(ISBLANK('ECR Summary'!CA742),"VF_EMPTY",'ECR Summary'!CA742)</f>
        <v>VF_EMPTY</v>
      </c>
      <c r="Z700" s="47" t="str">
        <f>IF(ISBLANK('ECR Summary'!AG742),"VF_EMPTY",'ECR Summary'!AG742)</f>
        <v>VF_EMPTY</v>
      </c>
      <c r="AA700" s="47" t="str">
        <f>IF(ISBLANK('ECR Summary'!BQ742),"VF_EMPTY",'ECR Summary'!BQ742)</f>
        <v>VF_EMPTY</v>
      </c>
    </row>
    <row r="701" spans="1:27">
      <c r="A701" s="21" t="str">
        <f>IF(ISBLANK('ECR Summary'!B743),"VF_EMPTY",'ECR Summary'!B743)</f>
        <v>VF_EMPTY</v>
      </c>
      <c r="B701" s="21" t="str">
        <f>IF(ISBLANK('ECR Summary'!E743),"VF_EMPTY",'ECR Summary'!E743)</f>
        <v>VF_EMPTY</v>
      </c>
      <c r="C701" s="21" t="str">
        <f>IF(ISBLANK('ECR Summary'!G743),"VF_EMPTY",'ECR Summary'!G743)</f>
        <v>VF_EMPTY</v>
      </c>
      <c r="D701" s="21" t="str">
        <f>IF(ISBLANK('ECR Summary'!H743),"VF_EMPTY",'ECR Summary'!H743)</f>
        <v>VF_EMPTY</v>
      </c>
      <c r="E701" s="21" t="str">
        <f>IF(ISBLANK('ECR Summary'!I743),"VF_EMPTY",'ECR Summary'!I743)</f>
        <v>VF_EMPTY</v>
      </c>
      <c r="F701" s="21" t="str">
        <f>IF(ISBLANK('ECR Summary'!J743),"VF_EMPTY",'ECR Summary'!J743)</f>
        <v>VF_EMPTY</v>
      </c>
      <c r="G701" s="21" t="str">
        <f>IF(ISBLANK('ECR Summary'!L743),"VF_EMPTY",'ECR Summary'!L743)</f>
        <v>VF_EMPTY</v>
      </c>
      <c r="H701" s="21" t="str">
        <f>IF(ISBLANK('ECR Summary'!M743),"VF_EMPTY",'ECR Summary'!M743)</f>
        <v>VF_EMPTY</v>
      </c>
      <c r="I701" s="21" t="str">
        <f>IF(ISBLANK('ECR Summary'!O743),"VF_EMPTY",'ECR Summary'!O743)</f>
        <v>VF_EMPTY</v>
      </c>
      <c r="J701" s="21" t="str">
        <f>IF(ISBLANK('ECR Summary'!R743),"VF_EMPTY",'ECR Summary'!R743)</f>
        <v>VF_EMPTY</v>
      </c>
      <c r="K701" s="21" t="str">
        <f>IF(ISBLANK('ECR Summary'!S743),"VF_EMPTY",'ECR Summary'!S743)</f>
        <v>VF_EMPTY</v>
      </c>
      <c r="L701" s="21" t="str">
        <f>IF(ISBLANK('ECR Summary'!T743),"VF_EMPTY",'ECR Summary'!T743)</f>
        <v>VF_EMPTY</v>
      </c>
      <c r="M701" s="21" t="str">
        <f>IF(ISBLANK('ECR Summary'!U743),"VF_EMPTY",'ECR Summary'!U743)</f>
        <v>VF_EMPTY</v>
      </c>
      <c r="N701" s="21" t="str">
        <f>IF(ISBLANK('ECR Summary'!AC743),"VF_EMPTY",'ECR Summary'!AC743)</f>
        <v>VF_EMPTY</v>
      </c>
      <c r="O701" s="21" t="str">
        <f>IF(ISBLANK('ECR Summary'!AF743),"VF_EMPTY",'ECR Summary'!AF743)</f>
        <v>VF_EMPTY</v>
      </c>
      <c r="P701" s="21" t="str">
        <f>IF(ISBLANK('ECR Summary'!AL743),"VF_EMPTY",'ECR Summary'!AL743)</f>
        <v>VF_EMPTY</v>
      </c>
      <c r="Q701" s="21" t="str">
        <f>IF(ISBLANK('ECR Summary'!AQ743),"VF_EMPTY",'ECR Summary'!AQ743)</f>
        <v>VF_EMPTY</v>
      </c>
      <c r="R701" s="21" t="str">
        <f>IF(ISBLANK('ECR Summary'!AS743),"VF_EMPTY",'ECR Summary'!AS743)</f>
        <v>VF_EMPTY</v>
      </c>
      <c r="S701" s="21" t="str">
        <f>IF(ISBLANK('ECR Summary'!BD743),"VF_EMPTY",'ECR Summary'!BD743)</f>
        <v>VF_EMPTY</v>
      </c>
      <c r="T701" s="21" t="str">
        <f>IF(ISBLANK('ECR Summary'!BE743),"VF_EMPTY",'ECR Summary'!BE743)</f>
        <v>VF_EMPTY</v>
      </c>
      <c r="U701" s="21" t="str">
        <f>IF(ISBLANK('ECR Summary'!BH743),"VF_EMPTY",'ECR Summary'!BH743)</f>
        <v>VF_EMPTY</v>
      </c>
      <c r="V701" s="21" t="str">
        <f>IF(ISBLANK('ECR Summary'!BM743),"VF_EMPTY",'ECR Summary'!BM743)</f>
        <v>VF_EMPTY</v>
      </c>
      <c r="W701" s="21" t="str">
        <f>IF(ISBLANK('ECR Summary'!BU743),"VF_EMPTY",'ECR Summary'!BU743)</f>
        <v>VF_EMPTY</v>
      </c>
      <c r="X701" s="21" t="str">
        <f>IF(ISBLANK('ECR Summary'!CA743),"VF_EMPTY",'ECR Summary'!CA743)</f>
        <v>VF_EMPTY</v>
      </c>
      <c r="Z701" s="47" t="str">
        <f>IF(ISBLANK('ECR Summary'!AG743),"VF_EMPTY",'ECR Summary'!AG743)</f>
        <v>VF_EMPTY</v>
      </c>
      <c r="AA701" s="47" t="str">
        <f>IF(ISBLANK('ECR Summary'!BQ743),"VF_EMPTY",'ECR Summary'!BQ743)</f>
        <v>VF_EMPTY</v>
      </c>
    </row>
    <row r="702" spans="1:27">
      <c r="A702" s="21" t="str">
        <f>IF(ISBLANK('ECR Summary'!B744),"VF_EMPTY",'ECR Summary'!B744)</f>
        <v>VF_EMPTY</v>
      </c>
      <c r="B702" s="21" t="str">
        <f>IF(ISBLANK('ECR Summary'!E744),"VF_EMPTY",'ECR Summary'!E744)</f>
        <v>VF_EMPTY</v>
      </c>
      <c r="C702" s="21" t="str">
        <f>IF(ISBLANK('ECR Summary'!G744),"VF_EMPTY",'ECR Summary'!G744)</f>
        <v>VF_EMPTY</v>
      </c>
      <c r="D702" s="21" t="str">
        <f>IF(ISBLANK('ECR Summary'!H744),"VF_EMPTY",'ECR Summary'!H744)</f>
        <v>VF_EMPTY</v>
      </c>
      <c r="E702" s="21" t="str">
        <f>IF(ISBLANK('ECR Summary'!I744),"VF_EMPTY",'ECR Summary'!I744)</f>
        <v>VF_EMPTY</v>
      </c>
      <c r="F702" s="21" t="str">
        <f>IF(ISBLANK('ECR Summary'!J744),"VF_EMPTY",'ECR Summary'!J744)</f>
        <v>VF_EMPTY</v>
      </c>
      <c r="G702" s="21" t="str">
        <f>IF(ISBLANK('ECR Summary'!L744),"VF_EMPTY",'ECR Summary'!L744)</f>
        <v>VF_EMPTY</v>
      </c>
      <c r="H702" s="21" t="str">
        <f>IF(ISBLANK('ECR Summary'!M744),"VF_EMPTY",'ECR Summary'!M744)</f>
        <v>VF_EMPTY</v>
      </c>
      <c r="I702" s="21" t="str">
        <f>IF(ISBLANK('ECR Summary'!O744),"VF_EMPTY",'ECR Summary'!O744)</f>
        <v>VF_EMPTY</v>
      </c>
      <c r="J702" s="21" t="str">
        <f>IF(ISBLANK('ECR Summary'!R744),"VF_EMPTY",'ECR Summary'!R744)</f>
        <v>VF_EMPTY</v>
      </c>
      <c r="K702" s="21" t="str">
        <f>IF(ISBLANK('ECR Summary'!S744),"VF_EMPTY",'ECR Summary'!S744)</f>
        <v>VF_EMPTY</v>
      </c>
      <c r="L702" s="21" t="str">
        <f>IF(ISBLANK('ECR Summary'!T744),"VF_EMPTY",'ECR Summary'!T744)</f>
        <v>VF_EMPTY</v>
      </c>
      <c r="M702" s="21" t="str">
        <f>IF(ISBLANK('ECR Summary'!U744),"VF_EMPTY",'ECR Summary'!U744)</f>
        <v>VF_EMPTY</v>
      </c>
      <c r="N702" s="21" t="str">
        <f>IF(ISBLANK('ECR Summary'!AC744),"VF_EMPTY",'ECR Summary'!AC744)</f>
        <v>VF_EMPTY</v>
      </c>
      <c r="O702" s="21" t="str">
        <f>IF(ISBLANK('ECR Summary'!AF744),"VF_EMPTY",'ECR Summary'!AF744)</f>
        <v>VF_EMPTY</v>
      </c>
      <c r="P702" s="21" t="str">
        <f>IF(ISBLANK('ECR Summary'!AL744),"VF_EMPTY",'ECR Summary'!AL744)</f>
        <v>VF_EMPTY</v>
      </c>
      <c r="Q702" s="21" t="str">
        <f>IF(ISBLANK('ECR Summary'!AQ744),"VF_EMPTY",'ECR Summary'!AQ744)</f>
        <v>VF_EMPTY</v>
      </c>
      <c r="R702" s="21" t="str">
        <f>IF(ISBLANK('ECR Summary'!AS744),"VF_EMPTY",'ECR Summary'!AS744)</f>
        <v>VF_EMPTY</v>
      </c>
      <c r="S702" s="21" t="str">
        <f>IF(ISBLANK('ECR Summary'!BD744),"VF_EMPTY",'ECR Summary'!BD744)</f>
        <v>VF_EMPTY</v>
      </c>
      <c r="T702" s="21" t="str">
        <f>IF(ISBLANK('ECR Summary'!BE744),"VF_EMPTY",'ECR Summary'!BE744)</f>
        <v>VF_EMPTY</v>
      </c>
      <c r="U702" s="21" t="str">
        <f>IF(ISBLANK('ECR Summary'!BH744),"VF_EMPTY",'ECR Summary'!BH744)</f>
        <v>VF_EMPTY</v>
      </c>
      <c r="V702" s="21" t="str">
        <f>IF(ISBLANK('ECR Summary'!BM744),"VF_EMPTY",'ECR Summary'!BM744)</f>
        <v>VF_EMPTY</v>
      </c>
      <c r="W702" s="21" t="str">
        <f>IF(ISBLANK('ECR Summary'!BU744),"VF_EMPTY",'ECR Summary'!BU744)</f>
        <v>VF_EMPTY</v>
      </c>
      <c r="X702" s="21" t="str">
        <f>IF(ISBLANK('ECR Summary'!CA744),"VF_EMPTY",'ECR Summary'!CA744)</f>
        <v>VF_EMPTY</v>
      </c>
      <c r="Z702" s="47" t="str">
        <f>IF(ISBLANK('ECR Summary'!AG744),"VF_EMPTY",'ECR Summary'!AG744)</f>
        <v>VF_EMPTY</v>
      </c>
      <c r="AA702" s="47" t="str">
        <f>IF(ISBLANK('ECR Summary'!BQ744),"VF_EMPTY",'ECR Summary'!BQ744)</f>
        <v>VF_EMPTY</v>
      </c>
    </row>
    <row r="703" spans="1:27">
      <c r="A703" s="21" t="str">
        <f>IF(ISBLANK('ECR Summary'!B745),"VF_EMPTY",'ECR Summary'!B745)</f>
        <v>VF_EMPTY</v>
      </c>
      <c r="B703" s="21" t="str">
        <f>IF(ISBLANK('ECR Summary'!E745),"VF_EMPTY",'ECR Summary'!E745)</f>
        <v>VF_EMPTY</v>
      </c>
      <c r="C703" s="21" t="str">
        <f>IF(ISBLANK('ECR Summary'!G745),"VF_EMPTY",'ECR Summary'!G745)</f>
        <v>VF_EMPTY</v>
      </c>
      <c r="D703" s="21" t="str">
        <f>IF(ISBLANK('ECR Summary'!H745),"VF_EMPTY",'ECR Summary'!H745)</f>
        <v>VF_EMPTY</v>
      </c>
      <c r="E703" s="21" t="str">
        <f>IF(ISBLANK('ECR Summary'!I745),"VF_EMPTY",'ECR Summary'!I745)</f>
        <v>VF_EMPTY</v>
      </c>
      <c r="F703" s="21" t="str">
        <f>IF(ISBLANK('ECR Summary'!J745),"VF_EMPTY",'ECR Summary'!J745)</f>
        <v>VF_EMPTY</v>
      </c>
      <c r="G703" s="21" t="str">
        <f>IF(ISBLANK('ECR Summary'!L745),"VF_EMPTY",'ECR Summary'!L745)</f>
        <v>VF_EMPTY</v>
      </c>
      <c r="H703" s="21" t="str">
        <f>IF(ISBLANK('ECR Summary'!M745),"VF_EMPTY",'ECR Summary'!M745)</f>
        <v>VF_EMPTY</v>
      </c>
      <c r="I703" s="21" t="str">
        <f>IF(ISBLANK('ECR Summary'!O745),"VF_EMPTY",'ECR Summary'!O745)</f>
        <v>VF_EMPTY</v>
      </c>
      <c r="J703" s="21" t="str">
        <f>IF(ISBLANK('ECR Summary'!R745),"VF_EMPTY",'ECR Summary'!R745)</f>
        <v>VF_EMPTY</v>
      </c>
      <c r="K703" s="21" t="str">
        <f>IF(ISBLANK('ECR Summary'!S745),"VF_EMPTY",'ECR Summary'!S745)</f>
        <v>VF_EMPTY</v>
      </c>
      <c r="L703" s="21" t="str">
        <f>IF(ISBLANK('ECR Summary'!T745),"VF_EMPTY",'ECR Summary'!T745)</f>
        <v>VF_EMPTY</v>
      </c>
      <c r="M703" s="21" t="str">
        <f>IF(ISBLANK('ECR Summary'!U745),"VF_EMPTY",'ECR Summary'!U745)</f>
        <v>VF_EMPTY</v>
      </c>
      <c r="N703" s="21" t="str">
        <f>IF(ISBLANK('ECR Summary'!AC745),"VF_EMPTY",'ECR Summary'!AC745)</f>
        <v>VF_EMPTY</v>
      </c>
      <c r="O703" s="21" t="str">
        <f>IF(ISBLANK('ECR Summary'!AF745),"VF_EMPTY",'ECR Summary'!AF745)</f>
        <v>VF_EMPTY</v>
      </c>
      <c r="P703" s="21" t="str">
        <f>IF(ISBLANK('ECR Summary'!AL745),"VF_EMPTY",'ECR Summary'!AL745)</f>
        <v>VF_EMPTY</v>
      </c>
      <c r="Q703" s="21" t="str">
        <f>IF(ISBLANK('ECR Summary'!AQ745),"VF_EMPTY",'ECR Summary'!AQ745)</f>
        <v>VF_EMPTY</v>
      </c>
      <c r="R703" s="21" t="str">
        <f>IF(ISBLANK('ECR Summary'!AS745),"VF_EMPTY",'ECR Summary'!AS745)</f>
        <v>VF_EMPTY</v>
      </c>
      <c r="S703" s="21" t="str">
        <f>IF(ISBLANK('ECR Summary'!BD745),"VF_EMPTY",'ECR Summary'!BD745)</f>
        <v>VF_EMPTY</v>
      </c>
      <c r="T703" s="21" t="str">
        <f>IF(ISBLANK('ECR Summary'!BE745),"VF_EMPTY",'ECR Summary'!BE745)</f>
        <v>VF_EMPTY</v>
      </c>
      <c r="U703" s="21" t="str">
        <f>IF(ISBLANK('ECR Summary'!BH745),"VF_EMPTY",'ECR Summary'!BH745)</f>
        <v>VF_EMPTY</v>
      </c>
      <c r="V703" s="21" t="str">
        <f>IF(ISBLANK('ECR Summary'!BM745),"VF_EMPTY",'ECR Summary'!BM745)</f>
        <v>VF_EMPTY</v>
      </c>
      <c r="W703" s="21" t="str">
        <f>IF(ISBLANK('ECR Summary'!BU745),"VF_EMPTY",'ECR Summary'!BU745)</f>
        <v>VF_EMPTY</v>
      </c>
      <c r="X703" s="21" t="str">
        <f>IF(ISBLANK('ECR Summary'!CA745),"VF_EMPTY",'ECR Summary'!CA745)</f>
        <v>VF_EMPTY</v>
      </c>
      <c r="Z703" s="47" t="str">
        <f>IF(ISBLANK('ECR Summary'!AG745),"VF_EMPTY",'ECR Summary'!AG745)</f>
        <v>VF_EMPTY</v>
      </c>
      <c r="AA703" s="47" t="str">
        <f>IF(ISBLANK('ECR Summary'!BQ745),"VF_EMPTY",'ECR Summary'!BQ745)</f>
        <v>VF_EMPTY</v>
      </c>
    </row>
    <row r="704" spans="1:27">
      <c r="A704" s="21" t="str">
        <f>IF(ISBLANK('ECR Summary'!B746),"VF_EMPTY",'ECR Summary'!B746)</f>
        <v>VF_EMPTY</v>
      </c>
      <c r="B704" s="21" t="str">
        <f>IF(ISBLANK('ECR Summary'!E746),"VF_EMPTY",'ECR Summary'!E746)</f>
        <v>VF_EMPTY</v>
      </c>
      <c r="C704" s="21" t="str">
        <f>IF(ISBLANK('ECR Summary'!G746),"VF_EMPTY",'ECR Summary'!G746)</f>
        <v>VF_EMPTY</v>
      </c>
      <c r="D704" s="21" t="str">
        <f>IF(ISBLANK('ECR Summary'!H746),"VF_EMPTY",'ECR Summary'!H746)</f>
        <v>VF_EMPTY</v>
      </c>
      <c r="E704" s="21" t="str">
        <f>IF(ISBLANK('ECR Summary'!I746),"VF_EMPTY",'ECR Summary'!I746)</f>
        <v>VF_EMPTY</v>
      </c>
      <c r="F704" s="21" t="str">
        <f>IF(ISBLANK('ECR Summary'!J746),"VF_EMPTY",'ECR Summary'!J746)</f>
        <v>VF_EMPTY</v>
      </c>
      <c r="G704" s="21" t="str">
        <f>IF(ISBLANK('ECR Summary'!L746),"VF_EMPTY",'ECR Summary'!L746)</f>
        <v>VF_EMPTY</v>
      </c>
      <c r="H704" s="21" t="str">
        <f>IF(ISBLANK('ECR Summary'!M746),"VF_EMPTY",'ECR Summary'!M746)</f>
        <v>VF_EMPTY</v>
      </c>
      <c r="I704" s="21" t="str">
        <f>IF(ISBLANK('ECR Summary'!O746),"VF_EMPTY",'ECR Summary'!O746)</f>
        <v>VF_EMPTY</v>
      </c>
      <c r="J704" s="21" t="str">
        <f>IF(ISBLANK('ECR Summary'!R746),"VF_EMPTY",'ECR Summary'!R746)</f>
        <v>VF_EMPTY</v>
      </c>
      <c r="K704" s="21" t="str">
        <f>IF(ISBLANK('ECR Summary'!S746),"VF_EMPTY",'ECR Summary'!S746)</f>
        <v>VF_EMPTY</v>
      </c>
      <c r="L704" s="21" t="str">
        <f>IF(ISBLANK('ECR Summary'!T746),"VF_EMPTY",'ECR Summary'!T746)</f>
        <v>VF_EMPTY</v>
      </c>
      <c r="M704" s="21" t="str">
        <f>IF(ISBLANK('ECR Summary'!U746),"VF_EMPTY",'ECR Summary'!U746)</f>
        <v>VF_EMPTY</v>
      </c>
      <c r="N704" s="21" t="str">
        <f>IF(ISBLANK('ECR Summary'!AC746),"VF_EMPTY",'ECR Summary'!AC746)</f>
        <v>VF_EMPTY</v>
      </c>
      <c r="O704" s="21" t="str">
        <f>IF(ISBLANK('ECR Summary'!AF746),"VF_EMPTY",'ECR Summary'!AF746)</f>
        <v>VF_EMPTY</v>
      </c>
      <c r="P704" s="21" t="str">
        <f>IF(ISBLANK('ECR Summary'!AL746),"VF_EMPTY",'ECR Summary'!AL746)</f>
        <v>VF_EMPTY</v>
      </c>
      <c r="Q704" s="21" t="str">
        <f>IF(ISBLANK('ECR Summary'!AQ746),"VF_EMPTY",'ECR Summary'!AQ746)</f>
        <v>VF_EMPTY</v>
      </c>
      <c r="R704" s="21" t="str">
        <f>IF(ISBLANK('ECR Summary'!AS746),"VF_EMPTY",'ECR Summary'!AS746)</f>
        <v>VF_EMPTY</v>
      </c>
      <c r="S704" s="21" t="str">
        <f>IF(ISBLANK('ECR Summary'!BD746),"VF_EMPTY",'ECR Summary'!BD746)</f>
        <v>VF_EMPTY</v>
      </c>
      <c r="T704" s="21" t="str">
        <f>IF(ISBLANK('ECR Summary'!BE746),"VF_EMPTY",'ECR Summary'!BE746)</f>
        <v>VF_EMPTY</v>
      </c>
      <c r="U704" s="21" t="str">
        <f>IF(ISBLANK('ECR Summary'!BH746),"VF_EMPTY",'ECR Summary'!BH746)</f>
        <v>VF_EMPTY</v>
      </c>
      <c r="V704" s="21" t="str">
        <f>IF(ISBLANK('ECR Summary'!BM746),"VF_EMPTY",'ECR Summary'!BM746)</f>
        <v>VF_EMPTY</v>
      </c>
      <c r="W704" s="21" t="str">
        <f>IF(ISBLANK('ECR Summary'!BU746),"VF_EMPTY",'ECR Summary'!BU746)</f>
        <v>VF_EMPTY</v>
      </c>
      <c r="X704" s="21" t="str">
        <f>IF(ISBLANK('ECR Summary'!CA746),"VF_EMPTY",'ECR Summary'!CA746)</f>
        <v>VF_EMPTY</v>
      </c>
      <c r="Z704" s="47" t="str">
        <f>IF(ISBLANK('ECR Summary'!AG746),"VF_EMPTY",'ECR Summary'!AG746)</f>
        <v>VF_EMPTY</v>
      </c>
      <c r="AA704" s="47" t="str">
        <f>IF(ISBLANK('ECR Summary'!BQ746),"VF_EMPTY",'ECR Summary'!BQ746)</f>
        <v>VF_EMPTY</v>
      </c>
    </row>
    <row r="705" spans="1:27">
      <c r="A705" s="21" t="str">
        <f>IF(ISBLANK('ECR Summary'!B747),"VF_EMPTY",'ECR Summary'!B747)</f>
        <v>VF_EMPTY</v>
      </c>
      <c r="B705" s="21" t="str">
        <f>IF(ISBLANK('ECR Summary'!E747),"VF_EMPTY",'ECR Summary'!E747)</f>
        <v>VF_EMPTY</v>
      </c>
      <c r="C705" s="21" t="str">
        <f>IF(ISBLANK('ECR Summary'!G747),"VF_EMPTY",'ECR Summary'!G747)</f>
        <v>VF_EMPTY</v>
      </c>
      <c r="D705" s="21" t="str">
        <f>IF(ISBLANK('ECR Summary'!H747),"VF_EMPTY",'ECR Summary'!H747)</f>
        <v>VF_EMPTY</v>
      </c>
      <c r="E705" s="21" t="str">
        <f>IF(ISBLANK('ECR Summary'!I747),"VF_EMPTY",'ECR Summary'!I747)</f>
        <v>VF_EMPTY</v>
      </c>
      <c r="F705" s="21" t="str">
        <f>IF(ISBLANK('ECR Summary'!J747),"VF_EMPTY",'ECR Summary'!J747)</f>
        <v>VF_EMPTY</v>
      </c>
      <c r="G705" s="21" t="str">
        <f>IF(ISBLANK('ECR Summary'!L747),"VF_EMPTY",'ECR Summary'!L747)</f>
        <v>VF_EMPTY</v>
      </c>
      <c r="H705" s="21" t="str">
        <f>IF(ISBLANK('ECR Summary'!M747),"VF_EMPTY",'ECR Summary'!M747)</f>
        <v>VF_EMPTY</v>
      </c>
      <c r="I705" s="21" t="str">
        <f>IF(ISBLANK('ECR Summary'!O747),"VF_EMPTY",'ECR Summary'!O747)</f>
        <v>VF_EMPTY</v>
      </c>
      <c r="J705" s="21" t="str">
        <f>IF(ISBLANK('ECR Summary'!R747),"VF_EMPTY",'ECR Summary'!R747)</f>
        <v>VF_EMPTY</v>
      </c>
      <c r="K705" s="21" t="str">
        <f>IF(ISBLANK('ECR Summary'!S747),"VF_EMPTY",'ECR Summary'!S747)</f>
        <v>VF_EMPTY</v>
      </c>
      <c r="L705" s="21" t="str">
        <f>IF(ISBLANK('ECR Summary'!T747),"VF_EMPTY",'ECR Summary'!T747)</f>
        <v>VF_EMPTY</v>
      </c>
      <c r="M705" s="21" t="str">
        <f>IF(ISBLANK('ECR Summary'!U747),"VF_EMPTY",'ECR Summary'!U747)</f>
        <v>VF_EMPTY</v>
      </c>
      <c r="N705" s="21" t="str">
        <f>IF(ISBLANK('ECR Summary'!AC747),"VF_EMPTY",'ECR Summary'!AC747)</f>
        <v>VF_EMPTY</v>
      </c>
      <c r="O705" s="21" t="str">
        <f>IF(ISBLANK('ECR Summary'!AF747),"VF_EMPTY",'ECR Summary'!AF747)</f>
        <v>VF_EMPTY</v>
      </c>
      <c r="P705" s="21" t="str">
        <f>IF(ISBLANK('ECR Summary'!AL747),"VF_EMPTY",'ECR Summary'!AL747)</f>
        <v>VF_EMPTY</v>
      </c>
      <c r="Q705" s="21" t="str">
        <f>IF(ISBLANK('ECR Summary'!AQ747),"VF_EMPTY",'ECR Summary'!AQ747)</f>
        <v>VF_EMPTY</v>
      </c>
      <c r="R705" s="21" t="str">
        <f>IF(ISBLANK('ECR Summary'!AS747),"VF_EMPTY",'ECR Summary'!AS747)</f>
        <v>VF_EMPTY</v>
      </c>
      <c r="S705" s="21" t="str">
        <f>IF(ISBLANK('ECR Summary'!BD747),"VF_EMPTY",'ECR Summary'!BD747)</f>
        <v>VF_EMPTY</v>
      </c>
      <c r="T705" s="21" t="str">
        <f>IF(ISBLANK('ECR Summary'!BE747),"VF_EMPTY",'ECR Summary'!BE747)</f>
        <v>VF_EMPTY</v>
      </c>
      <c r="U705" s="21" t="str">
        <f>IF(ISBLANK('ECR Summary'!BH747),"VF_EMPTY",'ECR Summary'!BH747)</f>
        <v>VF_EMPTY</v>
      </c>
      <c r="V705" s="21" t="str">
        <f>IF(ISBLANK('ECR Summary'!BM747),"VF_EMPTY",'ECR Summary'!BM747)</f>
        <v>VF_EMPTY</v>
      </c>
      <c r="W705" s="21" t="str">
        <f>IF(ISBLANK('ECR Summary'!BU747),"VF_EMPTY",'ECR Summary'!BU747)</f>
        <v>VF_EMPTY</v>
      </c>
      <c r="X705" s="21" t="str">
        <f>IF(ISBLANK('ECR Summary'!CA747),"VF_EMPTY",'ECR Summary'!CA747)</f>
        <v>VF_EMPTY</v>
      </c>
      <c r="Z705" s="47" t="str">
        <f>IF(ISBLANK('ECR Summary'!AG747),"VF_EMPTY",'ECR Summary'!AG747)</f>
        <v>VF_EMPTY</v>
      </c>
      <c r="AA705" s="47" t="str">
        <f>IF(ISBLANK('ECR Summary'!BQ747),"VF_EMPTY",'ECR Summary'!BQ747)</f>
        <v>VF_EMPTY</v>
      </c>
    </row>
    <row r="706" spans="1:27">
      <c r="A706" s="21" t="str">
        <f>IF(ISBLANK('ECR Summary'!B748),"VF_EMPTY",'ECR Summary'!B748)</f>
        <v>VF_EMPTY</v>
      </c>
      <c r="B706" s="21" t="str">
        <f>IF(ISBLANK('ECR Summary'!E748),"VF_EMPTY",'ECR Summary'!E748)</f>
        <v>VF_EMPTY</v>
      </c>
      <c r="C706" s="21" t="str">
        <f>IF(ISBLANK('ECR Summary'!G748),"VF_EMPTY",'ECR Summary'!G748)</f>
        <v>VF_EMPTY</v>
      </c>
      <c r="D706" s="21" t="str">
        <f>IF(ISBLANK('ECR Summary'!H748),"VF_EMPTY",'ECR Summary'!H748)</f>
        <v>VF_EMPTY</v>
      </c>
      <c r="E706" s="21" t="str">
        <f>IF(ISBLANK('ECR Summary'!I748),"VF_EMPTY",'ECR Summary'!I748)</f>
        <v>VF_EMPTY</v>
      </c>
      <c r="F706" s="21" t="str">
        <f>IF(ISBLANK('ECR Summary'!J748),"VF_EMPTY",'ECR Summary'!J748)</f>
        <v>VF_EMPTY</v>
      </c>
      <c r="G706" s="21" t="str">
        <f>IF(ISBLANK('ECR Summary'!L748),"VF_EMPTY",'ECR Summary'!L748)</f>
        <v>VF_EMPTY</v>
      </c>
      <c r="H706" s="21" t="str">
        <f>IF(ISBLANK('ECR Summary'!M748),"VF_EMPTY",'ECR Summary'!M748)</f>
        <v>VF_EMPTY</v>
      </c>
      <c r="I706" s="21" t="str">
        <f>IF(ISBLANK('ECR Summary'!O748),"VF_EMPTY",'ECR Summary'!O748)</f>
        <v>VF_EMPTY</v>
      </c>
      <c r="J706" s="21" t="str">
        <f>IF(ISBLANK('ECR Summary'!R748),"VF_EMPTY",'ECR Summary'!R748)</f>
        <v>VF_EMPTY</v>
      </c>
      <c r="K706" s="21" t="str">
        <f>IF(ISBLANK('ECR Summary'!S748),"VF_EMPTY",'ECR Summary'!S748)</f>
        <v>VF_EMPTY</v>
      </c>
      <c r="L706" s="21" t="str">
        <f>IF(ISBLANK('ECR Summary'!T748),"VF_EMPTY",'ECR Summary'!T748)</f>
        <v>VF_EMPTY</v>
      </c>
      <c r="M706" s="21" t="str">
        <f>IF(ISBLANK('ECR Summary'!U748),"VF_EMPTY",'ECR Summary'!U748)</f>
        <v>VF_EMPTY</v>
      </c>
      <c r="N706" s="21" t="str">
        <f>IF(ISBLANK('ECR Summary'!AC748),"VF_EMPTY",'ECR Summary'!AC748)</f>
        <v>VF_EMPTY</v>
      </c>
      <c r="O706" s="21" t="str">
        <f>IF(ISBLANK('ECR Summary'!AF748),"VF_EMPTY",'ECR Summary'!AF748)</f>
        <v>VF_EMPTY</v>
      </c>
      <c r="P706" s="21" t="str">
        <f>IF(ISBLANK('ECR Summary'!AL748),"VF_EMPTY",'ECR Summary'!AL748)</f>
        <v>VF_EMPTY</v>
      </c>
      <c r="Q706" s="21" t="str">
        <f>IF(ISBLANK('ECR Summary'!AQ748),"VF_EMPTY",'ECR Summary'!AQ748)</f>
        <v>VF_EMPTY</v>
      </c>
      <c r="R706" s="21" t="str">
        <f>IF(ISBLANK('ECR Summary'!AS748),"VF_EMPTY",'ECR Summary'!AS748)</f>
        <v>VF_EMPTY</v>
      </c>
      <c r="S706" s="21" t="str">
        <f>IF(ISBLANK('ECR Summary'!BD748),"VF_EMPTY",'ECR Summary'!BD748)</f>
        <v>VF_EMPTY</v>
      </c>
      <c r="T706" s="21" t="str">
        <f>IF(ISBLANK('ECR Summary'!BE748),"VF_EMPTY",'ECR Summary'!BE748)</f>
        <v>VF_EMPTY</v>
      </c>
      <c r="U706" s="21" t="str">
        <f>IF(ISBLANK('ECR Summary'!BH748),"VF_EMPTY",'ECR Summary'!BH748)</f>
        <v>VF_EMPTY</v>
      </c>
      <c r="V706" s="21" t="str">
        <f>IF(ISBLANK('ECR Summary'!BM748),"VF_EMPTY",'ECR Summary'!BM748)</f>
        <v>VF_EMPTY</v>
      </c>
      <c r="W706" s="21" t="str">
        <f>IF(ISBLANK('ECR Summary'!BU748),"VF_EMPTY",'ECR Summary'!BU748)</f>
        <v>VF_EMPTY</v>
      </c>
      <c r="X706" s="21" t="str">
        <f>IF(ISBLANK('ECR Summary'!CA748),"VF_EMPTY",'ECR Summary'!CA748)</f>
        <v>VF_EMPTY</v>
      </c>
      <c r="Z706" s="47" t="str">
        <f>IF(ISBLANK('ECR Summary'!AG748),"VF_EMPTY",'ECR Summary'!AG748)</f>
        <v>VF_EMPTY</v>
      </c>
      <c r="AA706" s="47" t="str">
        <f>IF(ISBLANK('ECR Summary'!BQ748),"VF_EMPTY",'ECR Summary'!BQ748)</f>
        <v>VF_EMPTY</v>
      </c>
    </row>
    <row r="707" spans="1:27">
      <c r="A707" s="21" t="str">
        <f>IF(ISBLANK('ECR Summary'!B749),"VF_EMPTY",'ECR Summary'!B749)</f>
        <v>VF_EMPTY</v>
      </c>
      <c r="B707" s="21" t="str">
        <f>IF(ISBLANK('ECR Summary'!E749),"VF_EMPTY",'ECR Summary'!E749)</f>
        <v>VF_EMPTY</v>
      </c>
      <c r="C707" s="21" t="str">
        <f>IF(ISBLANK('ECR Summary'!G749),"VF_EMPTY",'ECR Summary'!G749)</f>
        <v>VF_EMPTY</v>
      </c>
      <c r="D707" s="21" t="str">
        <f>IF(ISBLANK('ECR Summary'!H749),"VF_EMPTY",'ECR Summary'!H749)</f>
        <v>VF_EMPTY</v>
      </c>
      <c r="E707" s="21" t="str">
        <f>IF(ISBLANK('ECR Summary'!I749),"VF_EMPTY",'ECR Summary'!I749)</f>
        <v>VF_EMPTY</v>
      </c>
      <c r="F707" s="21" t="str">
        <f>IF(ISBLANK('ECR Summary'!J749),"VF_EMPTY",'ECR Summary'!J749)</f>
        <v>VF_EMPTY</v>
      </c>
      <c r="G707" s="21" t="str">
        <f>IF(ISBLANK('ECR Summary'!L749),"VF_EMPTY",'ECR Summary'!L749)</f>
        <v>VF_EMPTY</v>
      </c>
      <c r="H707" s="21" t="str">
        <f>IF(ISBLANK('ECR Summary'!M749),"VF_EMPTY",'ECR Summary'!M749)</f>
        <v>VF_EMPTY</v>
      </c>
      <c r="I707" s="21" t="str">
        <f>IF(ISBLANK('ECR Summary'!O749),"VF_EMPTY",'ECR Summary'!O749)</f>
        <v>VF_EMPTY</v>
      </c>
      <c r="J707" s="21" t="str">
        <f>IF(ISBLANK('ECR Summary'!R749),"VF_EMPTY",'ECR Summary'!R749)</f>
        <v>VF_EMPTY</v>
      </c>
      <c r="K707" s="21" t="str">
        <f>IF(ISBLANK('ECR Summary'!S749),"VF_EMPTY",'ECR Summary'!S749)</f>
        <v>VF_EMPTY</v>
      </c>
      <c r="L707" s="21" t="str">
        <f>IF(ISBLANK('ECR Summary'!T749),"VF_EMPTY",'ECR Summary'!T749)</f>
        <v>VF_EMPTY</v>
      </c>
      <c r="M707" s="21" t="str">
        <f>IF(ISBLANK('ECR Summary'!U749),"VF_EMPTY",'ECR Summary'!U749)</f>
        <v>VF_EMPTY</v>
      </c>
      <c r="N707" s="21" t="str">
        <f>IF(ISBLANK('ECR Summary'!AC749),"VF_EMPTY",'ECR Summary'!AC749)</f>
        <v>VF_EMPTY</v>
      </c>
      <c r="O707" s="21" t="str">
        <f>IF(ISBLANK('ECR Summary'!AF749),"VF_EMPTY",'ECR Summary'!AF749)</f>
        <v>VF_EMPTY</v>
      </c>
      <c r="P707" s="21" t="str">
        <f>IF(ISBLANK('ECR Summary'!AL749),"VF_EMPTY",'ECR Summary'!AL749)</f>
        <v>VF_EMPTY</v>
      </c>
      <c r="Q707" s="21" t="str">
        <f>IF(ISBLANK('ECR Summary'!AQ749),"VF_EMPTY",'ECR Summary'!AQ749)</f>
        <v>VF_EMPTY</v>
      </c>
      <c r="R707" s="21" t="str">
        <f>IF(ISBLANK('ECR Summary'!AS749),"VF_EMPTY",'ECR Summary'!AS749)</f>
        <v>VF_EMPTY</v>
      </c>
      <c r="S707" s="21" t="str">
        <f>IF(ISBLANK('ECR Summary'!BD749),"VF_EMPTY",'ECR Summary'!BD749)</f>
        <v>VF_EMPTY</v>
      </c>
      <c r="T707" s="21" t="str">
        <f>IF(ISBLANK('ECR Summary'!BE749),"VF_EMPTY",'ECR Summary'!BE749)</f>
        <v>VF_EMPTY</v>
      </c>
      <c r="U707" s="21" t="str">
        <f>IF(ISBLANK('ECR Summary'!BH749),"VF_EMPTY",'ECR Summary'!BH749)</f>
        <v>VF_EMPTY</v>
      </c>
      <c r="V707" s="21" t="str">
        <f>IF(ISBLANK('ECR Summary'!BM749),"VF_EMPTY",'ECR Summary'!BM749)</f>
        <v>VF_EMPTY</v>
      </c>
      <c r="W707" s="21" t="str">
        <f>IF(ISBLANK('ECR Summary'!BU749),"VF_EMPTY",'ECR Summary'!BU749)</f>
        <v>VF_EMPTY</v>
      </c>
      <c r="X707" s="21" t="str">
        <f>IF(ISBLANK('ECR Summary'!CA749),"VF_EMPTY",'ECR Summary'!CA749)</f>
        <v>VF_EMPTY</v>
      </c>
      <c r="Z707" s="47" t="str">
        <f>IF(ISBLANK('ECR Summary'!AG749),"VF_EMPTY",'ECR Summary'!AG749)</f>
        <v>VF_EMPTY</v>
      </c>
      <c r="AA707" s="47" t="str">
        <f>IF(ISBLANK('ECR Summary'!BQ749),"VF_EMPTY",'ECR Summary'!BQ749)</f>
        <v>VF_EMPTY</v>
      </c>
    </row>
    <row r="708" spans="1:27">
      <c r="A708" s="21" t="str">
        <f>IF(ISBLANK('ECR Summary'!B750),"VF_EMPTY",'ECR Summary'!B750)</f>
        <v>VF_EMPTY</v>
      </c>
      <c r="B708" s="21" t="str">
        <f>IF(ISBLANK('ECR Summary'!E750),"VF_EMPTY",'ECR Summary'!E750)</f>
        <v>VF_EMPTY</v>
      </c>
      <c r="C708" s="21" t="str">
        <f>IF(ISBLANK('ECR Summary'!G750),"VF_EMPTY",'ECR Summary'!G750)</f>
        <v>VF_EMPTY</v>
      </c>
      <c r="D708" s="21" t="str">
        <f>IF(ISBLANK('ECR Summary'!H750),"VF_EMPTY",'ECR Summary'!H750)</f>
        <v>VF_EMPTY</v>
      </c>
      <c r="E708" s="21" t="str">
        <f>IF(ISBLANK('ECR Summary'!I750),"VF_EMPTY",'ECR Summary'!I750)</f>
        <v>VF_EMPTY</v>
      </c>
      <c r="F708" s="21" t="str">
        <f>IF(ISBLANK('ECR Summary'!J750),"VF_EMPTY",'ECR Summary'!J750)</f>
        <v>VF_EMPTY</v>
      </c>
      <c r="G708" s="21" t="str">
        <f>IF(ISBLANK('ECR Summary'!L750),"VF_EMPTY",'ECR Summary'!L750)</f>
        <v>VF_EMPTY</v>
      </c>
      <c r="H708" s="21" t="str">
        <f>IF(ISBLANK('ECR Summary'!M750),"VF_EMPTY",'ECR Summary'!M750)</f>
        <v>VF_EMPTY</v>
      </c>
      <c r="I708" s="21" t="str">
        <f>IF(ISBLANK('ECR Summary'!O750),"VF_EMPTY",'ECR Summary'!O750)</f>
        <v>VF_EMPTY</v>
      </c>
      <c r="J708" s="21" t="str">
        <f>IF(ISBLANK('ECR Summary'!R750),"VF_EMPTY",'ECR Summary'!R750)</f>
        <v>VF_EMPTY</v>
      </c>
      <c r="K708" s="21" t="str">
        <f>IF(ISBLANK('ECR Summary'!S750),"VF_EMPTY",'ECR Summary'!S750)</f>
        <v>VF_EMPTY</v>
      </c>
      <c r="L708" s="21" t="str">
        <f>IF(ISBLANK('ECR Summary'!T750),"VF_EMPTY",'ECR Summary'!T750)</f>
        <v>VF_EMPTY</v>
      </c>
      <c r="M708" s="21" t="str">
        <f>IF(ISBLANK('ECR Summary'!U750),"VF_EMPTY",'ECR Summary'!U750)</f>
        <v>VF_EMPTY</v>
      </c>
      <c r="N708" s="21" t="str">
        <f>IF(ISBLANK('ECR Summary'!AC750),"VF_EMPTY",'ECR Summary'!AC750)</f>
        <v>VF_EMPTY</v>
      </c>
      <c r="O708" s="21" t="str">
        <f>IF(ISBLANK('ECR Summary'!AF750),"VF_EMPTY",'ECR Summary'!AF750)</f>
        <v>VF_EMPTY</v>
      </c>
      <c r="P708" s="21" t="str">
        <f>IF(ISBLANK('ECR Summary'!AL750),"VF_EMPTY",'ECR Summary'!AL750)</f>
        <v>VF_EMPTY</v>
      </c>
      <c r="Q708" s="21" t="str">
        <f>IF(ISBLANK('ECR Summary'!AQ750),"VF_EMPTY",'ECR Summary'!AQ750)</f>
        <v>VF_EMPTY</v>
      </c>
      <c r="R708" s="21" t="str">
        <f>IF(ISBLANK('ECR Summary'!AS750),"VF_EMPTY",'ECR Summary'!AS750)</f>
        <v>VF_EMPTY</v>
      </c>
      <c r="S708" s="21" t="str">
        <f>IF(ISBLANK('ECR Summary'!BD750),"VF_EMPTY",'ECR Summary'!BD750)</f>
        <v>VF_EMPTY</v>
      </c>
      <c r="T708" s="21" t="str">
        <f>IF(ISBLANK('ECR Summary'!BE750),"VF_EMPTY",'ECR Summary'!BE750)</f>
        <v>VF_EMPTY</v>
      </c>
      <c r="U708" s="21" t="str">
        <f>IF(ISBLANK('ECR Summary'!BH750),"VF_EMPTY",'ECR Summary'!BH750)</f>
        <v>VF_EMPTY</v>
      </c>
      <c r="V708" s="21" t="str">
        <f>IF(ISBLANK('ECR Summary'!BM750),"VF_EMPTY",'ECR Summary'!BM750)</f>
        <v>VF_EMPTY</v>
      </c>
      <c r="W708" s="21" t="str">
        <f>IF(ISBLANK('ECR Summary'!BU750),"VF_EMPTY",'ECR Summary'!BU750)</f>
        <v>VF_EMPTY</v>
      </c>
      <c r="X708" s="21" t="str">
        <f>IF(ISBLANK('ECR Summary'!CA750),"VF_EMPTY",'ECR Summary'!CA750)</f>
        <v>VF_EMPTY</v>
      </c>
      <c r="Z708" s="47" t="str">
        <f>IF(ISBLANK('ECR Summary'!AG750),"VF_EMPTY",'ECR Summary'!AG750)</f>
        <v>VF_EMPTY</v>
      </c>
      <c r="AA708" s="47" t="str">
        <f>IF(ISBLANK('ECR Summary'!BQ750),"VF_EMPTY",'ECR Summary'!BQ750)</f>
        <v>VF_EMPTY</v>
      </c>
    </row>
    <row r="709" spans="1:27">
      <c r="A709" s="21" t="str">
        <f>IF(ISBLANK('ECR Summary'!B751),"VF_EMPTY",'ECR Summary'!B751)</f>
        <v>VF_EMPTY</v>
      </c>
      <c r="B709" s="21" t="str">
        <f>IF(ISBLANK('ECR Summary'!E751),"VF_EMPTY",'ECR Summary'!E751)</f>
        <v>VF_EMPTY</v>
      </c>
      <c r="C709" s="21" t="str">
        <f>IF(ISBLANK('ECR Summary'!G751),"VF_EMPTY",'ECR Summary'!G751)</f>
        <v>VF_EMPTY</v>
      </c>
      <c r="D709" s="21" t="str">
        <f>IF(ISBLANK('ECR Summary'!H751),"VF_EMPTY",'ECR Summary'!H751)</f>
        <v>VF_EMPTY</v>
      </c>
      <c r="E709" s="21" t="str">
        <f>IF(ISBLANK('ECR Summary'!I751),"VF_EMPTY",'ECR Summary'!I751)</f>
        <v>VF_EMPTY</v>
      </c>
      <c r="F709" s="21" t="str">
        <f>IF(ISBLANK('ECR Summary'!J751),"VF_EMPTY",'ECR Summary'!J751)</f>
        <v>VF_EMPTY</v>
      </c>
      <c r="G709" s="21" t="str">
        <f>IF(ISBLANK('ECR Summary'!L751),"VF_EMPTY",'ECR Summary'!L751)</f>
        <v>VF_EMPTY</v>
      </c>
      <c r="H709" s="21" t="str">
        <f>IF(ISBLANK('ECR Summary'!M751),"VF_EMPTY",'ECR Summary'!M751)</f>
        <v>VF_EMPTY</v>
      </c>
      <c r="I709" s="21" t="str">
        <f>IF(ISBLANK('ECR Summary'!O751),"VF_EMPTY",'ECR Summary'!O751)</f>
        <v>VF_EMPTY</v>
      </c>
      <c r="J709" s="21" t="str">
        <f>IF(ISBLANK('ECR Summary'!R751),"VF_EMPTY",'ECR Summary'!R751)</f>
        <v>VF_EMPTY</v>
      </c>
      <c r="K709" s="21" t="str">
        <f>IF(ISBLANK('ECR Summary'!S751),"VF_EMPTY",'ECR Summary'!S751)</f>
        <v>VF_EMPTY</v>
      </c>
      <c r="L709" s="21" t="str">
        <f>IF(ISBLANK('ECR Summary'!T751),"VF_EMPTY",'ECR Summary'!T751)</f>
        <v>VF_EMPTY</v>
      </c>
      <c r="M709" s="21" t="str">
        <f>IF(ISBLANK('ECR Summary'!U751),"VF_EMPTY",'ECR Summary'!U751)</f>
        <v>VF_EMPTY</v>
      </c>
      <c r="N709" s="21" t="str">
        <f>IF(ISBLANK('ECR Summary'!AC751),"VF_EMPTY",'ECR Summary'!AC751)</f>
        <v>VF_EMPTY</v>
      </c>
      <c r="O709" s="21" t="str">
        <f>IF(ISBLANK('ECR Summary'!AF751),"VF_EMPTY",'ECR Summary'!AF751)</f>
        <v>VF_EMPTY</v>
      </c>
      <c r="P709" s="21" t="str">
        <f>IF(ISBLANK('ECR Summary'!AL751),"VF_EMPTY",'ECR Summary'!AL751)</f>
        <v>VF_EMPTY</v>
      </c>
      <c r="Q709" s="21" t="str">
        <f>IF(ISBLANK('ECR Summary'!AQ751),"VF_EMPTY",'ECR Summary'!AQ751)</f>
        <v>VF_EMPTY</v>
      </c>
      <c r="R709" s="21" t="str">
        <f>IF(ISBLANK('ECR Summary'!AS751),"VF_EMPTY",'ECR Summary'!AS751)</f>
        <v>VF_EMPTY</v>
      </c>
      <c r="S709" s="21" t="str">
        <f>IF(ISBLANK('ECR Summary'!BD751),"VF_EMPTY",'ECR Summary'!BD751)</f>
        <v>VF_EMPTY</v>
      </c>
      <c r="T709" s="21" t="str">
        <f>IF(ISBLANK('ECR Summary'!BE751),"VF_EMPTY",'ECR Summary'!BE751)</f>
        <v>VF_EMPTY</v>
      </c>
      <c r="U709" s="21" t="str">
        <f>IF(ISBLANK('ECR Summary'!BH751),"VF_EMPTY",'ECR Summary'!BH751)</f>
        <v>VF_EMPTY</v>
      </c>
      <c r="V709" s="21" t="str">
        <f>IF(ISBLANK('ECR Summary'!BM751),"VF_EMPTY",'ECR Summary'!BM751)</f>
        <v>VF_EMPTY</v>
      </c>
      <c r="W709" s="21" t="str">
        <f>IF(ISBLANK('ECR Summary'!BU751),"VF_EMPTY",'ECR Summary'!BU751)</f>
        <v>VF_EMPTY</v>
      </c>
      <c r="X709" s="21" t="str">
        <f>IF(ISBLANK('ECR Summary'!CA751),"VF_EMPTY",'ECR Summary'!CA751)</f>
        <v>VF_EMPTY</v>
      </c>
      <c r="Z709" s="47" t="str">
        <f>IF(ISBLANK('ECR Summary'!AG751),"VF_EMPTY",'ECR Summary'!AG751)</f>
        <v>VF_EMPTY</v>
      </c>
      <c r="AA709" s="47" t="str">
        <f>IF(ISBLANK('ECR Summary'!BQ751),"VF_EMPTY",'ECR Summary'!BQ751)</f>
        <v>VF_EMPTY</v>
      </c>
    </row>
    <row r="710" spans="1:27">
      <c r="A710" s="21" t="str">
        <f>IF(ISBLANK('ECR Summary'!B752),"VF_EMPTY",'ECR Summary'!B752)</f>
        <v>VF_EMPTY</v>
      </c>
      <c r="B710" s="21" t="str">
        <f>IF(ISBLANK('ECR Summary'!E752),"VF_EMPTY",'ECR Summary'!E752)</f>
        <v>VF_EMPTY</v>
      </c>
      <c r="C710" s="21" t="str">
        <f>IF(ISBLANK('ECR Summary'!G752),"VF_EMPTY",'ECR Summary'!G752)</f>
        <v>VF_EMPTY</v>
      </c>
      <c r="D710" s="21" t="str">
        <f>IF(ISBLANK('ECR Summary'!H752),"VF_EMPTY",'ECR Summary'!H752)</f>
        <v>VF_EMPTY</v>
      </c>
      <c r="E710" s="21" t="str">
        <f>IF(ISBLANK('ECR Summary'!I752),"VF_EMPTY",'ECR Summary'!I752)</f>
        <v>VF_EMPTY</v>
      </c>
      <c r="F710" s="21" t="str">
        <f>IF(ISBLANK('ECR Summary'!J752),"VF_EMPTY",'ECR Summary'!J752)</f>
        <v>VF_EMPTY</v>
      </c>
      <c r="G710" s="21" t="str">
        <f>IF(ISBLANK('ECR Summary'!L752),"VF_EMPTY",'ECR Summary'!L752)</f>
        <v>VF_EMPTY</v>
      </c>
      <c r="H710" s="21" t="str">
        <f>IF(ISBLANK('ECR Summary'!M752),"VF_EMPTY",'ECR Summary'!M752)</f>
        <v>VF_EMPTY</v>
      </c>
      <c r="I710" s="21" t="str">
        <f>IF(ISBLANK('ECR Summary'!O752),"VF_EMPTY",'ECR Summary'!O752)</f>
        <v>VF_EMPTY</v>
      </c>
      <c r="J710" s="21" t="str">
        <f>IF(ISBLANK('ECR Summary'!R752),"VF_EMPTY",'ECR Summary'!R752)</f>
        <v>VF_EMPTY</v>
      </c>
      <c r="K710" s="21" t="str">
        <f>IF(ISBLANK('ECR Summary'!S752),"VF_EMPTY",'ECR Summary'!S752)</f>
        <v>VF_EMPTY</v>
      </c>
      <c r="L710" s="21" t="str">
        <f>IF(ISBLANK('ECR Summary'!T752),"VF_EMPTY",'ECR Summary'!T752)</f>
        <v>VF_EMPTY</v>
      </c>
      <c r="M710" s="21" t="str">
        <f>IF(ISBLANK('ECR Summary'!U752),"VF_EMPTY",'ECR Summary'!U752)</f>
        <v>VF_EMPTY</v>
      </c>
      <c r="N710" s="21" t="str">
        <f>IF(ISBLANK('ECR Summary'!AC752),"VF_EMPTY",'ECR Summary'!AC752)</f>
        <v>VF_EMPTY</v>
      </c>
      <c r="O710" s="21" t="str">
        <f>IF(ISBLANK('ECR Summary'!AF752),"VF_EMPTY",'ECR Summary'!AF752)</f>
        <v>VF_EMPTY</v>
      </c>
      <c r="P710" s="21" t="str">
        <f>IF(ISBLANK('ECR Summary'!AL752),"VF_EMPTY",'ECR Summary'!AL752)</f>
        <v>VF_EMPTY</v>
      </c>
      <c r="Q710" s="21" t="str">
        <f>IF(ISBLANK('ECR Summary'!AQ752),"VF_EMPTY",'ECR Summary'!AQ752)</f>
        <v>VF_EMPTY</v>
      </c>
      <c r="R710" s="21" t="str">
        <f>IF(ISBLANK('ECR Summary'!AS752),"VF_EMPTY",'ECR Summary'!AS752)</f>
        <v>VF_EMPTY</v>
      </c>
      <c r="S710" s="21" t="str">
        <f>IF(ISBLANK('ECR Summary'!BD752),"VF_EMPTY",'ECR Summary'!BD752)</f>
        <v>VF_EMPTY</v>
      </c>
      <c r="T710" s="21" t="str">
        <f>IF(ISBLANK('ECR Summary'!BE752),"VF_EMPTY",'ECR Summary'!BE752)</f>
        <v>VF_EMPTY</v>
      </c>
      <c r="U710" s="21" t="str">
        <f>IF(ISBLANK('ECR Summary'!BH752),"VF_EMPTY",'ECR Summary'!BH752)</f>
        <v>VF_EMPTY</v>
      </c>
      <c r="V710" s="21" t="str">
        <f>IF(ISBLANK('ECR Summary'!BM752),"VF_EMPTY",'ECR Summary'!BM752)</f>
        <v>VF_EMPTY</v>
      </c>
      <c r="W710" s="21" t="str">
        <f>IF(ISBLANK('ECR Summary'!BU752),"VF_EMPTY",'ECR Summary'!BU752)</f>
        <v>VF_EMPTY</v>
      </c>
      <c r="X710" s="21" t="str">
        <f>IF(ISBLANK('ECR Summary'!CA752),"VF_EMPTY",'ECR Summary'!CA752)</f>
        <v>VF_EMPTY</v>
      </c>
      <c r="Z710" s="47" t="str">
        <f>IF(ISBLANK('ECR Summary'!AG752),"VF_EMPTY",'ECR Summary'!AG752)</f>
        <v>VF_EMPTY</v>
      </c>
      <c r="AA710" s="47" t="str">
        <f>IF(ISBLANK('ECR Summary'!BQ752),"VF_EMPTY",'ECR Summary'!BQ752)</f>
        <v>VF_EMPTY</v>
      </c>
    </row>
    <row r="711" spans="1:27">
      <c r="A711" s="21" t="str">
        <f>IF(ISBLANK('ECR Summary'!B753),"VF_EMPTY",'ECR Summary'!B753)</f>
        <v>VF_EMPTY</v>
      </c>
      <c r="B711" s="21" t="str">
        <f>IF(ISBLANK('ECR Summary'!E753),"VF_EMPTY",'ECR Summary'!E753)</f>
        <v>VF_EMPTY</v>
      </c>
      <c r="C711" s="21" t="str">
        <f>IF(ISBLANK('ECR Summary'!G753),"VF_EMPTY",'ECR Summary'!G753)</f>
        <v>VF_EMPTY</v>
      </c>
      <c r="D711" s="21" t="str">
        <f>IF(ISBLANK('ECR Summary'!H753),"VF_EMPTY",'ECR Summary'!H753)</f>
        <v>VF_EMPTY</v>
      </c>
      <c r="E711" s="21" t="str">
        <f>IF(ISBLANK('ECR Summary'!I753),"VF_EMPTY",'ECR Summary'!I753)</f>
        <v>VF_EMPTY</v>
      </c>
      <c r="F711" s="21" t="str">
        <f>IF(ISBLANK('ECR Summary'!J753),"VF_EMPTY",'ECR Summary'!J753)</f>
        <v>VF_EMPTY</v>
      </c>
      <c r="G711" s="21" t="str">
        <f>IF(ISBLANK('ECR Summary'!L753),"VF_EMPTY",'ECR Summary'!L753)</f>
        <v>VF_EMPTY</v>
      </c>
      <c r="H711" s="21" t="str">
        <f>IF(ISBLANK('ECR Summary'!M753),"VF_EMPTY",'ECR Summary'!M753)</f>
        <v>VF_EMPTY</v>
      </c>
      <c r="I711" s="21" t="str">
        <f>IF(ISBLANK('ECR Summary'!O753),"VF_EMPTY",'ECR Summary'!O753)</f>
        <v>VF_EMPTY</v>
      </c>
      <c r="J711" s="21" t="str">
        <f>IF(ISBLANK('ECR Summary'!R753),"VF_EMPTY",'ECR Summary'!R753)</f>
        <v>VF_EMPTY</v>
      </c>
      <c r="K711" s="21" t="str">
        <f>IF(ISBLANK('ECR Summary'!S753),"VF_EMPTY",'ECR Summary'!S753)</f>
        <v>VF_EMPTY</v>
      </c>
      <c r="L711" s="21" t="str">
        <f>IF(ISBLANK('ECR Summary'!T753),"VF_EMPTY",'ECR Summary'!T753)</f>
        <v>VF_EMPTY</v>
      </c>
      <c r="M711" s="21" t="str">
        <f>IF(ISBLANK('ECR Summary'!U753),"VF_EMPTY",'ECR Summary'!U753)</f>
        <v>VF_EMPTY</v>
      </c>
      <c r="N711" s="21" t="str">
        <f>IF(ISBLANK('ECR Summary'!AC753),"VF_EMPTY",'ECR Summary'!AC753)</f>
        <v>VF_EMPTY</v>
      </c>
      <c r="O711" s="21" t="str">
        <f>IF(ISBLANK('ECR Summary'!AF753),"VF_EMPTY",'ECR Summary'!AF753)</f>
        <v>VF_EMPTY</v>
      </c>
      <c r="P711" s="21" t="str">
        <f>IF(ISBLANK('ECR Summary'!AL753),"VF_EMPTY",'ECR Summary'!AL753)</f>
        <v>VF_EMPTY</v>
      </c>
      <c r="Q711" s="21" t="str">
        <f>IF(ISBLANK('ECR Summary'!AQ753),"VF_EMPTY",'ECR Summary'!AQ753)</f>
        <v>VF_EMPTY</v>
      </c>
      <c r="R711" s="21" t="str">
        <f>IF(ISBLANK('ECR Summary'!AS753),"VF_EMPTY",'ECR Summary'!AS753)</f>
        <v>VF_EMPTY</v>
      </c>
      <c r="S711" s="21" t="str">
        <f>IF(ISBLANK('ECR Summary'!BD753),"VF_EMPTY",'ECR Summary'!BD753)</f>
        <v>VF_EMPTY</v>
      </c>
      <c r="T711" s="21" t="str">
        <f>IF(ISBLANK('ECR Summary'!BE753),"VF_EMPTY",'ECR Summary'!BE753)</f>
        <v>VF_EMPTY</v>
      </c>
      <c r="U711" s="21" t="str">
        <f>IF(ISBLANK('ECR Summary'!BH753),"VF_EMPTY",'ECR Summary'!BH753)</f>
        <v>VF_EMPTY</v>
      </c>
      <c r="V711" s="21" t="str">
        <f>IF(ISBLANK('ECR Summary'!BM753),"VF_EMPTY",'ECR Summary'!BM753)</f>
        <v>VF_EMPTY</v>
      </c>
      <c r="W711" s="21" t="str">
        <f>IF(ISBLANK('ECR Summary'!BU753),"VF_EMPTY",'ECR Summary'!BU753)</f>
        <v>VF_EMPTY</v>
      </c>
      <c r="X711" s="21" t="str">
        <f>IF(ISBLANK('ECR Summary'!CA753),"VF_EMPTY",'ECR Summary'!CA753)</f>
        <v>VF_EMPTY</v>
      </c>
      <c r="Z711" s="47" t="str">
        <f>IF(ISBLANK('ECR Summary'!AG753),"VF_EMPTY",'ECR Summary'!AG753)</f>
        <v>VF_EMPTY</v>
      </c>
      <c r="AA711" s="47" t="str">
        <f>IF(ISBLANK('ECR Summary'!BQ753),"VF_EMPTY",'ECR Summary'!BQ753)</f>
        <v>VF_EMPTY</v>
      </c>
    </row>
    <row r="712" spans="1:27">
      <c r="A712" s="21" t="str">
        <f>IF(ISBLANK('ECR Summary'!B754),"VF_EMPTY",'ECR Summary'!B754)</f>
        <v>VF_EMPTY</v>
      </c>
      <c r="B712" s="21" t="str">
        <f>IF(ISBLANK('ECR Summary'!E754),"VF_EMPTY",'ECR Summary'!E754)</f>
        <v>VF_EMPTY</v>
      </c>
      <c r="C712" s="21" t="str">
        <f>IF(ISBLANK('ECR Summary'!G754),"VF_EMPTY",'ECR Summary'!G754)</f>
        <v>VF_EMPTY</v>
      </c>
      <c r="D712" s="21" t="str">
        <f>IF(ISBLANK('ECR Summary'!H754),"VF_EMPTY",'ECR Summary'!H754)</f>
        <v>VF_EMPTY</v>
      </c>
      <c r="E712" s="21" t="str">
        <f>IF(ISBLANK('ECR Summary'!I754),"VF_EMPTY",'ECR Summary'!I754)</f>
        <v>VF_EMPTY</v>
      </c>
      <c r="F712" s="21" t="str">
        <f>IF(ISBLANK('ECR Summary'!J754),"VF_EMPTY",'ECR Summary'!J754)</f>
        <v>VF_EMPTY</v>
      </c>
      <c r="G712" s="21" t="str">
        <f>IF(ISBLANK('ECR Summary'!L754),"VF_EMPTY",'ECR Summary'!L754)</f>
        <v>VF_EMPTY</v>
      </c>
      <c r="H712" s="21" t="str">
        <f>IF(ISBLANK('ECR Summary'!M754),"VF_EMPTY",'ECR Summary'!M754)</f>
        <v>VF_EMPTY</v>
      </c>
      <c r="I712" s="21" t="str">
        <f>IF(ISBLANK('ECR Summary'!O754),"VF_EMPTY",'ECR Summary'!O754)</f>
        <v>VF_EMPTY</v>
      </c>
      <c r="J712" s="21" t="str">
        <f>IF(ISBLANK('ECR Summary'!R754),"VF_EMPTY",'ECR Summary'!R754)</f>
        <v>VF_EMPTY</v>
      </c>
      <c r="K712" s="21" t="str">
        <f>IF(ISBLANK('ECR Summary'!S754),"VF_EMPTY",'ECR Summary'!S754)</f>
        <v>VF_EMPTY</v>
      </c>
      <c r="L712" s="21" t="str">
        <f>IF(ISBLANK('ECR Summary'!T754),"VF_EMPTY",'ECR Summary'!T754)</f>
        <v>VF_EMPTY</v>
      </c>
      <c r="M712" s="21" t="str">
        <f>IF(ISBLANK('ECR Summary'!U754),"VF_EMPTY",'ECR Summary'!U754)</f>
        <v>VF_EMPTY</v>
      </c>
      <c r="N712" s="21" t="str">
        <f>IF(ISBLANK('ECR Summary'!AC754),"VF_EMPTY",'ECR Summary'!AC754)</f>
        <v>VF_EMPTY</v>
      </c>
      <c r="O712" s="21" t="str">
        <f>IF(ISBLANK('ECR Summary'!AF754),"VF_EMPTY",'ECR Summary'!AF754)</f>
        <v>VF_EMPTY</v>
      </c>
      <c r="P712" s="21" t="str">
        <f>IF(ISBLANK('ECR Summary'!AL754),"VF_EMPTY",'ECR Summary'!AL754)</f>
        <v>VF_EMPTY</v>
      </c>
      <c r="Q712" s="21" t="str">
        <f>IF(ISBLANK('ECR Summary'!AQ754),"VF_EMPTY",'ECR Summary'!AQ754)</f>
        <v>VF_EMPTY</v>
      </c>
      <c r="R712" s="21" t="str">
        <f>IF(ISBLANK('ECR Summary'!AS754),"VF_EMPTY",'ECR Summary'!AS754)</f>
        <v>VF_EMPTY</v>
      </c>
      <c r="S712" s="21" t="str">
        <f>IF(ISBLANK('ECR Summary'!BD754),"VF_EMPTY",'ECR Summary'!BD754)</f>
        <v>VF_EMPTY</v>
      </c>
      <c r="T712" s="21" t="str">
        <f>IF(ISBLANK('ECR Summary'!BE754),"VF_EMPTY",'ECR Summary'!BE754)</f>
        <v>VF_EMPTY</v>
      </c>
      <c r="U712" s="21" t="str">
        <f>IF(ISBLANK('ECR Summary'!BH754),"VF_EMPTY",'ECR Summary'!BH754)</f>
        <v>VF_EMPTY</v>
      </c>
      <c r="V712" s="21" t="str">
        <f>IF(ISBLANK('ECR Summary'!BM754),"VF_EMPTY",'ECR Summary'!BM754)</f>
        <v>VF_EMPTY</v>
      </c>
      <c r="W712" s="21" t="str">
        <f>IF(ISBLANK('ECR Summary'!BU754),"VF_EMPTY",'ECR Summary'!BU754)</f>
        <v>VF_EMPTY</v>
      </c>
      <c r="X712" s="21" t="str">
        <f>IF(ISBLANK('ECR Summary'!CA754),"VF_EMPTY",'ECR Summary'!CA754)</f>
        <v>VF_EMPTY</v>
      </c>
      <c r="Z712" s="47" t="str">
        <f>IF(ISBLANK('ECR Summary'!AG754),"VF_EMPTY",'ECR Summary'!AG754)</f>
        <v>VF_EMPTY</v>
      </c>
      <c r="AA712" s="47" t="str">
        <f>IF(ISBLANK('ECR Summary'!BQ754),"VF_EMPTY",'ECR Summary'!BQ754)</f>
        <v>VF_EMPTY</v>
      </c>
    </row>
    <row r="713" spans="1:27">
      <c r="A713" s="21" t="str">
        <f>IF(ISBLANK('ECR Summary'!B755),"VF_EMPTY",'ECR Summary'!B755)</f>
        <v>VF_EMPTY</v>
      </c>
      <c r="B713" s="21" t="str">
        <f>IF(ISBLANK('ECR Summary'!E755),"VF_EMPTY",'ECR Summary'!E755)</f>
        <v>VF_EMPTY</v>
      </c>
      <c r="C713" s="21" t="str">
        <f>IF(ISBLANK('ECR Summary'!G755),"VF_EMPTY",'ECR Summary'!G755)</f>
        <v>VF_EMPTY</v>
      </c>
      <c r="D713" s="21" t="str">
        <f>IF(ISBLANK('ECR Summary'!H755),"VF_EMPTY",'ECR Summary'!H755)</f>
        <v>VF_EMPTY</v>
      </c>
      <c r="E713" s="21" t="str">
        <f>IF(ISBLANK('ECR Summary'!I755),"VF_EMPTY",'ECR Summary'!I755)</f>
        <v>VF_EMPTY</v>
      </c>
      <c r="F713" s="21" t="str">
        <f>IF(ISBLANK('ECR Summary'!J755),"VF_EMPTY",'ECR Summary'!J755)</f>
        <v>VF_EMPTY</v>
      </c>
      <c r="G713" s="21" t="str">
        <f>IF(ISBLANK('ECR Summary'!L755),"VF_EMPTY",'ECR Summary'!L755)</f>
        <v>VF_EMPTY</v>
      </c>
      <c r="H713" s="21" t="str">
        <f>IF(ISBLANK('ECR Summary'!M755),"VF_EMPTY",'ECR Summary'!M755)</f>
        <v>VF_EMPTY</v>
      </c>
      <c r="I713" s="21" t="str">
        <f>IF(ISBLANK('ECR Summary'!O755),"VF_EMPTY",'ECR Summary'!O755)</f>
        <v>VF_EMPTY</v>
      </c>
      <c r="J713" s="21" t="str">
        <f>IF(ISBLANK('ECR Summary'!R755),"VF_EMPTY",'ECR Summary'!R755)</f>
        <v>VF_EMPTY</v>
      </c>
      <c r="K713" s="21" t="str">
        <f>IF(ISBLANK('ECR Summary'!S755),"VF_EMPTY",'ECR Summary'!S755)</f>
        <v>VF_EMPTY</v>
      </c>
      <c r="L713" s="21" t="str">
        <f>IF(ISBLANK('ECR Summary'!T755),"VF_EMPTY",'ECR Summary'!T755)</f>
        <v>VF_EMPTY</v>
      </c>
      <c r="M713" s="21" t="str">
        <f>IF(ISBLANK('ECR Summary'!U755),"VF_EMPTY",'ECR Summary'!U755)</f>
        <v>VF_EMPTY</v>
      </c>
      <c r="N713" s="21" t="str">
        <f>IF(ISBLANK('ECR Summary'!AC755),"VF_EMPTY",'ECR Summary'!AC755)</f>
        <v>VF_EMPTY</v>
      </c>
      <c r="O713" s="21" t="str">
        <f>IF(ISBLANK('ECR Summary'!AF755),"VF_EMPTY",'ECR Summary'!AF755)</f>
        <v>VF_EMPTY</v>
      </c>
      <c r="P713" s="21" t="str">
        <f>IF(ISBLANK('ECR Summary'!AL755),"VF_EMPTY",'ECR Summary'!AL755)</f>
        <v>VF_EMPTY</v>
      </c>
      <c r="Q713" s="21" t="str">
        <f>IF(ISBLANK('ECR Summary'!AQ755),"VF_EMPTY",'ECR Summary'!AQ755)</f>
        <v>VF_EMPTY</v>
      </c>
      <c r="R713" s="21" t="str">
        <f>IF(ISBLANK('ECR Summary'!AS755),"VF_EMPTY",'ECR Summary'!AS755)</f>
        <v>VF_EMPTY</v>
      </c>
      <c r="S713" s="21" t="str">
        <f>IF(ISBLANK('ECR Summary'!BD755),"VF_EMPTY",'ECR Summary'!BD755)</f>
        <v>VF_EMPTY</v>
      </c>
      <c r="T713" s="21" t="str">
        <f>IF(ISBLANK('ECR Summary'!BE755),"VF_EMPTY",'ECR Summary'!BE755)</f>
        <v>VF_EMPTY</v>
      </c>
      <c r="U713" s="21" t="str">
        <f>IF(ISBLANK('ECR Summary'!BH755),"VF_EMPTY",'ECR Summary'!BH755)</f>
        <v>VF_EMPTY</v>
      </c>
      <c r="V713" s="21" t="str">
        <f>IF(ISBLANK('ECR Summary'!BM755),"VF_EMPTY",'ECR Summary'!BM755)</f>
        <v>VF_EMPTY</v>
      </c>
      <c r="W713" s="21" t="str">
        <f>IF(ISBLANK('ECR Summary'!BU755),"VF_EMPTY",'ECR Summary'!BU755)</f>
        <v>VF_EMPTY</v>
      </c>
      <c r="X713" s="21" t="str">
        <f>IF(ISBLANK('ECR Summary'!CA755),"VF_EMPTY",'ECR Summary'!CA755)</f>
        <v>VF_EMPTY</v>
      </c>
      <c r="Z713" s="47" t="str">
        <f>IF(ISBLANK('ECR Summary'!AG755),"VF_EMPTY",'ECR Summary'!AG755)</f>
        <v>VF_EMPTY</v>
      </c>
      <c r="AA713" s="47" t="str">
        <f>IF(ISBLANK('ECR Summary'!BQ755),"VF_EMPTY",'ECR Summary'!BQ755)</f>
        <v>VF_EMPTY</v>
      </c>
    </row>
    <row r="714" spans="1:27">
      <c r="A714" s="21" t="str">
        <f>IF(ISBLANK('ECR Summary'!B756),"VF_EMPTY",'ECR Summary'!B756)</f>
        <v>VF_EMPTY</v>
      </c>
      <c r="B714" s="21" t="str">
        <f>IF(ISBLANK('ECR Summary'!E756),"VF_EMPTY",'ECR Summary'!E756)</f>
        <v>VF_EMPTY</v>
      </c>
      <c r="C714" s="21" t="str">
        <f>IF(ISBLANK('ECR Summary'!G756),"VF_EMPTY",'ECR Summary'!G756)</f>
        <v>VF_EMPTY</v>
      </c>
      <c r="D714" s="21" t="str">
        <f>IF(ISBLANK('ECR Summary'!H756),"VF_EMPTY",'ECR Summary'!H756)</f>
        <v>VF_EMPTY</v>
      </c>
      <c r="E714" s="21" t="str">
        <f>IF(ISBLANK('ECR Summary'!I756),"VF_EMPTY",'ECR Summary'!I756)</f>
        <v>VF_EMPTY</v>
      </c>
      <c r="F714" s="21" t="str">
        <f>IF(ISBLANK('ECR Summary'!J756),"VF_EMPTY",'ECR Summary'!J756)</f>
        <v>VF_EMPTY</v>
      </c>
      <c r="G714" s="21" t="str">
        <f>IF(ISBLANK('ECR Summary'!L756),"VF_EMPTY",'ECR Summary'!L756)</f>
        <v>VF_EMPTY</v>
      </c>
      <c r="H714" s="21" t="str">
        <f>IF(ISBLANK('ECR Summary'!M756),"VF_EMPTY",'ECR Summary'!M756)</f>
        <v>VF_EMPTY</v>
      </c>
      <c r="I714" s="21" t="str">
        <f>IF(ISBLANK('ECR Summary'!O756),"VF_EMPTY",'ECR Summary'!O756)</f>
        <v>VF_EMPTY</v>
      </c>
      <c r="J714" s="21" t="str">
        <f>IF(ISBLANK('ECR Summary'!R756),"VF_EMPTY",'ECR Summary'!R756)</f>
        <v>VF_EMPTY</v>
      </c>
      <c r="K714" s="21" t="str">
        <f>IF(ISBLANK('ECR Summary'!S756),"VF_EMPTY",'ECR Summary'!S756)</f>
        <v>VF_EMPTY</v>
      </c>
      <c r="L714" s="21" t="str">
        <f>IF(ISBLANK('ECR Summary'!T756),"VF_EMPTY",'ECR Summary'!T756)</f>
        <v>VF_EMPTY</v>
      </c>
      <c r="M714" s="21" t="str">
        <f>IF(ISBLANK('ECR Summary'!U756),"VF_EMPTY",'ECR Summary'!U756)</f>
        <v>VF_EMPTY</v>
      </c>
      <c r="N714" s="21" t="str">
        <f>IF(ISBLANK('ECR Summary'!AC756),"VF_EMPTY",'ECR Summary'!AC756)</f>
        <v>VF_EMPTY</v>
      </c>
      <c r="O714" s="21" t="str">
        <f>IF(ISBLANK('ECR Summary'!AF756),"VF_EMPTY",'ECR Summary'!AF756)</f>
        <v>VF_EMPTY</v>
      </c>
      <c r="P714" s="21" t="str">
        <f>IF(ISBLANK('ECR Summary'!AL756),"VF_EMPTY",'ECR Summary'!AL756)</f>
        <v>VF_EMPTY</v>
      </c>
      <c r="Q714" s="21" t="str">
        <f>IF(ISBLANK('ECR Summary'!AQ756),"VF_EMPTY",'ECR Summary'!AQ756)</f>
        <v>VF_EMPTY</v>
      </c>
      <c r="R714" s="21" t="str">
        <f>IF(ISBLANK('ECR Summary'!AS756),"VF_EMPTY",'ECR Summary'!AS756)</f>
        <v>VF_EMPTY</v>
      </c>
      <c r="S714" s="21" t="str">
        <f>IF(ISBLANK('ECR Summary'!BD756),"VF_EMPTY",'ECR Summary'!BD756)</f>
        <v>VF_EMPTY</v>
      </c>
      <c r="T714" s="21" t="str">
        <f>IF(ISBLANK('ECR Summary'!BE756),"VF_EMPTY",'ECR Summary'!BE756)</f>
        <v>VF_EMPTY</v>
      </c>
      <c r="U714" s="21" t="str">
        <f>IF(ISBLANK('ECR Summary'!BH756),"VF_EMPTY",'ECR Summary'!BH756)</f>
        <v>VF_EMPTY</v>
      </c>
      <c r="V714" s="21" t="str">
        <f>IF(ISBLANK('ECR Summary'!BM756),"VF_EMPTY",'ECR Summary'!BM756)</f>
        <v>VF_EMPTY</v>
      </c>
      <c r="W714" s="21" t="str">
        <f>IF(ISBLANK('ECR Summary'!BU756),"VF_EMPTY",'ECR Summary'!BU756)</f>
        <v>VF_EMPTY</v>
      </c>
      <c r="X714" s="21" t="str">
        <f>IF(ISBLANK('ECR Summary'!CA756),"VF_EMPTY",'ECR Summary'!CA756)</f>
        <v>VF_EMPTY</v>
      </c>
      <c r="Z714" s="47" t="str">
        <f>IF(ISBLANK('ECR Summary'!AG756),"VF_EMPTY",'ECR Summary'!AG756)</f>
        <v>VF_EMPTY</v>
      </c>
      <c r="AA714" s="47" t="str">
        <f>IF(ISBLANK('ECR Summary'!BQ756),"VF_EMPTY",'ECR Summary'!BQ756)</f>
        <v>VF_EMPTY</v>
      </c>
    </row>
    <row r="715" spans="1:27">
      <c r="A715" s="21" t="str">
        <f>IF(ISBLANK('ECR Summary'!B757),"VF_EMPTY",'ECR Summary'!B757)</f>
        <v>VF_EMPTY</v>
      </c>
      <c r="B715" s="21" t="str">
        <f>IF(ISBLANK('ECR Summary'!E757),"VF_EMPTY",'ECR Summary'!E757)</f>
        <v>VF_EMPTY</v>
      </c>
      <c r="C715" s="21" t="str">
        <f>IF(ISBLANK('ECR Summary'!G757),"VF_EMPTY",'ECR Summary'!G757)</f>
        <v>VF_EMPTY</v>
      </c>
      <c r="D715" s="21" t="str">
        <f>IF(ISBLANK('ECR Summary'!H757),"VF_EMPTY",'ECR Summary'!H757)</f>
        <v>VF_EMPTY</v>
      </c>
      <c r="E715" s="21" t="str">
        <f>IF(ISBLANK('ECR Summary'!I757),"VF_EMPTY",'ECR Summary'!I757)</f>
        <v>VF_EMPTY</v>
      </c>
      <c r="F715" s="21" t="str">
        <f>IF(ISBLANK('ECR Summary'!J757),"VF_EMPTY",'ECR Summary'!J757)</f>
        <v>VF_EMPTY</v>
      </c>
      <c r="G715" s="21" t="str">
        <f>IF(ISBLANK('ECR Summary'!L757),"VF_EMPTY",'ECR Summary'!L757)</f>
        <v>VF_EMPTY</v>
      </c>
      <c r="H715" s="21" t="str">
        <f>IF(ISBLANK('ECR Summary'!M757),"VF_EMPTY",'ECR Summary'!M757)</f>
        <v>VF_EMPTY</v>
      </c>
      <c r="I715" s="21" t="str">
        <f>IF(ISBLANK('ECR Summary'!O757),"VF_EMPTY",'ECR Summary'!O757)</f>
        <v>VF_EMPTY</v>
      </c>
      <c r="J715" s="21" t="str">
        <f>IF(ISBLANK('ECR Summary'!R757),"VF_EMPTY",'ECR Summary'!R757)</f>
        <v>VF_EMPTY</v>
      </c>
      <c r="K715" s="21" t="str">
        <f>IF(ISBLANK('ECR Summary'!S757),"VF_EMPTY",'ECR Summary'!S757)</f>
        <v>VF_EMPTY</v>
      </c>
      <c r="L715" s="21" t="str">
        <f>IF(ISBLANK('ECR Summary'!T757),"VF_EMPTY",'ECR Summary'!T757)</f>
        <v>VF_EMPTY</v>
      </c>
      <c r="M715" s="21" t="str">
        <f>IF(ISBLANK('ECR Summary'!U757),"VF_EMPTY",'ECR Summary'!U757)</f>
        <v>VF_EMPTY</v>
      </c>
      <c r="N715" s="21" t="str">
        <f>IF(ISBLANK('ECR Summary'!AC757),"VF_EMPTY",'ECR Summary'!AC757)</f>
        <v>VF_EMPTY</v>
      </c>
      <c r="O715" s="21" t="str">
        <f>IF(ISBLANK('ECR Summary'!AF757),"VF_EMPTY",'ECR Summary'!AF757)</f>
        <v>VF_EMPTY</v>
      </c>
      <c r="P715" s="21" t="str">
        <f>IF(ISBLANK('ECR Summary'!AL757),"VF_EMPTY",'ECR Summary'!AL757)</f>
        <v>VF_EMPTY</v>
      </c>
      <c r="Q715" s="21" t="str">
        <f>IF(ISBLANK('ECR Summary'!AQ757),"VF_EMPTY",'ECR Summary'!AQ757)</f>
        <v>VF_EMPTY</v>
      </c>
      <c r="R715" s="21" t="str">
        <f>IF(ISBLANK('ECR Summary'!AS757),"VF_EMPTY",'ECR Summary'!AS757)</f>
        <v>VF_EMPTY</v>
      </c>
      <c r="S715" s="21" t="str">
        <f>IF(ISBLANK('ECR Summary'!BD757),"VF_EMPTY",'ECR Summary'!BD757)</f>
        <v>VF_EMPTY</v>
      </c>
      <c r="T715" s="21" t="str">
        <f>IF(ISBLANK('ECR Summary'!BE757),"VF_EMPTY",'ECR Summary'!BE757)</f>
        <v>VF_EMPTY</v>
      </c>
      <c r="U715" s="21" t="str">
        <f>IF(ISBLANK('ECR Summary'!BH757),"VF_EMPTY",'ECR Summary'!BH757)</f>
        <v>VF_EMPTY</v>
      </c>
      <c r="V715" s="21" t="str">
        <f>IF(ISBLANK('ECR Summary'!BM757),"VF_EMPTY",'ECR Summary'!BM757)</f>
        <v>VF_EMPTY</v>
      </c>
      <c r="W715" s="21" t="str">
        <f>IF(ISBLANK('ECR Summary'!BU757),"VF_EMPTY",'ECR Summary'!BU757)</f>
        <v>VF_EMPTY</v>
      </c>
      <c r="X715" s="21" t="str">
        <f>IF(ISBLANK('ECR Summary'!CA757),"VF_EMPTY",'ECR Summary'!CA757)</f>
        <v>VF_EMPTY</v>
      </c>
      <c r="Z715" s="47" t="str">
        <f>IF(ISBLANK('ECR Summary'!AG757),"VF_EMPTY",'ECR Summary'!AG757)</f>
        <v>VF_EMPTY</v>
      </c>
      <c r="AA715" s="47" t="str">
        <f>IF(ISBLANK('ECR Summary'!BQ757),"VF_EMPTY",'ECR Summary'!BQ757)</f>
        <v>VF_EMPTY</v>
      </c>
    </row>
    <row r="716" spans="1:27">
      <c r="A716" s="21" t="str">
        <f>IF(ISBLANK('ECR Summary'!B758),"VF_EMPTY",'ECR Summary'!B758)</f>
        <v>VF_EMPTY</v>
      </c>
      <c r="B716" s="21" t="str">
        <f>IF(ISBLANK('ECR Summary'!E758),"VF_EMPTY",'ECR Summary'!E758)</f>
        <v>VF_EMPTY</v>
      </c>
      <c r="C716" s="21" t="str">
        <f>IF(ISBLANK('ECR Summary'!G758),"VF_EMPTY",'ECR Summary'!G758)</f>
        <v>VF_EMPTY</v>
      </c>
      <c r="D716" s="21" t="str">
        <f>IF(ISBLANK('ECR Summary'!H758),"VF_EMPTY",'ECR Summary'!H758)</f>
        <v>VF_EMPTY</v>
      </c>
      <c r="E716" s="21" t="str">
        <f>IF(ISBLANK('ECR Summary'!I758),"VF_EMPTY",'ECR Summary'!I758)</f>
        <v>VF_EMPTY</v>
      </c>
      <c r="F716" s="21" t="str">
        <f>IF(ISBLANK('ECR Summary'!J758),"VF_EMPTY",'ECR Summary'!J758)</f>
        <v>VF_EMPTY</v>
      </c>
      <c r="G716" s="21" t="str">
        <f>IF(ISBLANK('ECR Summary'!L758),"VF_EMPTY",'ECR Summary'!L758)</f>
        <v>VF_EMPTY</v>
      </c>
      <c r="H716" s="21" t="str">
        <f>IF(ISBLANK('ECR Summary'!M758),"VF_EMPTY",'ECR Summary'!M758)</f>
        <v>VF_EMPTY</v>
      </c>
      <c r="I716" s="21" t="str">
        <f>IF(ISBLANK('ECR Summary'!O758),"VF_EMPTY",'ECR Summary'!O758)</f>
        <v>VF_EMPTY</v>
      </c>
      <c r="J716" s="21" t="str">
        <f>IF(ISBLANK('ECR Summary'!R758),"VF_EMPTY",'ECR Summary'!R758)</f>
        <v>VF_EMPTY</v>
      </c>
      <c r="K716" s="21" t="str">
        <f>IF(ISBLANK('ECR Summary'!S758),"VF_EMPTY",'ECR Summary'!S758)</f>
        <v>VF_EMPTY</v>
      </c>
      <c r="L716" s="21" t="str">
        <f>IF(ISBLANK('ECR Summary'!T758),"VF_EMPTY",'ECR Summary'!T758)</f>
        <v>VF_EMPTY</v>
      </c>
      <c r="M716" s="21" t="str">
        <f>IF(ISBLANK('ECR Summary'!U758),"VF_EMPTY",'ECR Summary'!U758)</f>
        <v>VF_EMPTY</v>
      </c>
      <c r="N716" s="21" t="str">
        <f>IF(ISBLANK('ECR Summary'!AC758),"VF_EMPTY",'ECR Summary'!AC758)</f>
        <v>VF_EMPTY</v>
      </c>
      <c r="O716" s="21" t="str">
        <f>IF(ISBLANK('ECR Summary'!AF758),"VF_EMPTY",'ECR Summary'!AF758)</f>
        <v>VF_EMPTY</v>
      </c>
      <c r="P716" s="21" t="str">
        <f>IF(ISBLANK('ECR Summary'!AL758),"VF_EMPTY",'ECR Summary'!AL758)</f>
        <v>VF_EMPTY</v>
      </c>
      <c r="Q716" s="21" t="str">
        <f>IF(ISBLANK('ECR Summary'!AQ758),"VF_EMPTY",'ECR Summary'!AQ758)</f>
        <v>VF_EMPTY</v>
      </c>
      <c r="R716" s="21" t="str">
        <f>IF(ISBLANK('ECR Summary'!AS758),"VF_EMPTY",'ECR Summary'!AS758)</f>
        <v>VF_EMPTY</v>
      </c>
      <c r="S716" s="21" t="str">
        <f>IF(ISBLANK('ECR Summary'!BD758),"VF_EMPTY",'ECR Summary'!BD758)</f>
        <v>VF_EMPTY</v>
      </c>
      <c r="T716" s="21" t="str">
        <f>IF(ISBLANK('ECR Summary'!BE758),"VF_EMPTY",'ECR Summary'!BE758)</f>
        <v>VF_EMPTY</v>
      </c>
      <c r="U716" s="21" t="str">
        <f>IF(ISBLANK('ECR Summary'!BH758),"VF_EMPTY",'ECR Summary'!BH758)</f>
        <v>VF_EMPTY</v>
      </c>
      <c r="V716" s="21" t="str">
        <f>IF(ISBLANK('ECR Summary'!BM758),"VF_EMPTY",'ECR Summary'!BM758)</f>
        <v>VF_EMPTY</v>
      </c>
      <c r="W716" s="21" t="str">
        <f>IF(ISBLANK('ECR Summary'!BU758),"VF_EMPTY",'ECR Summary'!BU758)</f>
        <v>VF_EMPTY</v>
      </c>
      <c r="X716" s="21" t="str">
        <f>IF(ISBLANK('ECR Summary'!CA758),"VF_EMPTY",'ECR Summary'!CA758)</f>
        <v>VF_EMPTY</v>
      </c>
      <c r="Z716" s="47" t="str">
        <f>IF(ISBLANK('ECR Summary'!AG758),"VF_EMPTY",'ECR Summary'!AG758)</f>
        <v>VF_EMPTY</v>
      </c>
      <c r="AA716" s="47" t="str">
        <f>IF(ISBLANK('ECR Summary'!BQ758),"VF_EMPTY",'ECR Summary'!BQ758)</f>
        <v>VF_EMPTY</v>
      </c>
    </row>
    <row r="717" spans="1:27">
      <c r="A717" s="21" t="str">
        <f>IF(ISBLANK('ECR Summary'!B759),"VF_EMPTY",'ECR Summary'!B759)</f>
        <v>VF_EMPTY</v>
      </c>
      <c r="B717" s="21" t="str">
        <f>IF(ISBLANK('ECR Summary'!E759),"VF_EMPTY",'ECR Summary'!E759)</f>
        <v>VF_EMPTY</v>
      </c>
      <c r="C717" s="21" t="str">
        <f>IF(ISBLANK('ECR Summary'!G759),"VF_EMPTY",'ECR Summary'!G759)</f>
        <v>VF_EMPTY</v>
      </c>
      <c r="D717" s="21" t="str">
        <f>IF(ISBLANK('ECR Summary'!H759),"VF_EMPTY",'ECR Summary'!H759)</f>
        <v>VF_EMPTY</v>
      </c>
      <c r="E717" s="21" t="str">
        <f>IF(ISBLANK('ECR Summary'!I759),"VF_EMPTY",'ECR Summary'!I759)</f>
        <v>VF_EMPTY</v>
      </c>
      <c r="F717" s="21" t="str">
        <f>IF(ISBLANK('ECR Summary'!J759),"VF_EMPTY",'ECR Summary'!J759)</f>
        <v>VF_EMPTY</v>
      </c>
      <c r="G717" s="21" t="str">
        <f>IF(ISBLANK('ECR Summary'!L759),"VF_EMPTY",'ECR Summary'!L759)</f>
        <v>VF_EMPTY</v>
      </c>
      <c r="H717" s="21" t="str">
        <f>IF(ISBLANK('ECR Summary'!M759),"VF_EMPTY",'ECR Summary'!M759)</f>
        <v>VF_EMPTY</v>
      </c>
      <c r="I717" s="21" t="str">
        <f>IF(ISBLANK('ECR Summary'!O759),"VF_EMPTY",'ECR Summary'!O759)</f>
        <v>VF_EMPTY</v>
      </c>
      <c r="J717" s="21" t="str">
        <f>IF(ISBLANK('ECR Summary'!R759),"VF_EMPTY",'ECR Summary'!R759)</f>
        <v>VF_EMPTY</v>
      </c>
      <c r="K717" s="21" t="str">
        <f>IF(ISBLANK('ECR Summary'!S759),"VF_EMPTY",'ECR Summary'!S759)</f>
        <v>VF_EMPTY</v>
      </c>
      <c r="L717" s="21" t="str">
        <f>IF(ISBLANK('ECR Summary'!T759),"VF_EMPTY",'ECR Summary'!T759)</f>
        <v>VF_EMPTY</v>
      </c>
      <c r="M717" s="21" t="str">
        <f>IF(ISBLANK('ECR Summary'!U759),"VF_EMPTY",'ECR Summary'!U759)</f>
        <v>VF_EMPTY</v>
      </c>
      <c r="N717" s="21" t="str">
        <f>IF(ISBLANK('ECR Summary'!AC759),"VF_EMPTY",'ECR Summary'!AC759)</f>
        <v>VF_EMPTY</v>
      </c>
      <c r="O717" s="21" t="str">
        <f>IF(ISBLANK('ECR Summary'!AF759),"VF_EMPTY",'ECR Summary'!AF759)</f>
        <v>VF_EMPTY</v>
      </c>
      <c r="P717" s="21" t="str">
        <f>IF(ISBLANK('ECR Summary'!AL759),"VF_EMPTY",'ECR Summary'!AL759)</f>
        <v>VF_EMPTY</v>
      </c>
      <c r="Q717" s="21" t="str">
        <f>IF(ISBLANK('ECR Summary'!AQ759),"VF_EMPTY",'ECR Summary'!AQ759)</f>
        <v>VF_EMPTY</v>
      </c>
      <c r="R717" s="21" t="str">
        <f>IF(ISBLANK('ECR Summary'!AS759),"VF_EMPTY",'ECR Summary'!AS759)</f>
        <v>VF_EMPTY</v>
      </c>
      <c r="S717" s="21" t="str">
        <f>IF(ISBLANK('ECR Summary'!BD759),"VF_EMPTY",'ECR Summary'!BD759)</f>
        <v>VF_EMPTY</v>
      </c>
      <c r="T717" s="21" t="str">
        <f>IF(ISBLANK('ECR Summary'!BE759),"VF_EMPTY",'ECR Summary'!BE759)</f>
        <v>VF_EMPTY</v>
      </c>
      <c r="U717" s="21" t="str">
        <f>IF(ISBLANK('ECR Summary'!BH759),"VF_EMPTY",'ECR Summary'!BH759)</f>
        <v>VF_EMPTY</v>
      </c>
      <c r="V717" s="21" t="str">
        <f>IF(ISBLANK('ECR Summary'!BM759),"VF_EMPTY",'ECR Summary'!BM759)</f>
        <v>VF_EMPTY</v>
      </c>
      <c r="W717" s="21" t="str">
        <f>IF(ISBLANK('ECR Summary'!BU759),"VF_EMPTY",'ECR Summary'!BU759)</f>
        <v>VF_EMPTY</v>
      </c>
      <c r="X717" s="21" t="str">
        <f>IF(ISBLANK('ECR Summary'!CA759),"VF_EMPTY",'ECR Summary'!CA759)</f>
        <v>VF_EMPTY</v>
      </c>
      <c r="Z717" s="47" t="str">
        <f>IF(ISBLANK('ECR Summary'!AG759),"VF_EMPTY",'ECR Summary'!AG759)</f>
        <v>VF_EMPTY</v>
      </c>
      <c r="AA717" s="47" t="str">
        <f>IF(ISBLANK('ECR Summary'!BQ759),"VF_EMPTY",'ECR Summary'!BQ759)</f>
        <v>VF_EMPTY</v>
      </c>
    </row>
    <row r="718" spans="1:27">
      <c r="A718" s="21" t="str">
        <f>IF(ISBLANK('ECR Summary'!B760),"VF_EMPTY",'ECR Summary'!B760)</f>
        <v>VF_EMPTY</v>
      </c>
      <c r="B718" s="21" t="str">
        <f>IF(ISBLANK('ECR Summary'!E760),"VF_EMPTY",'ECR Summary'!E760)</f>
        <v>VF_EMPTY</v>
      </c>
      <c r="C718" s="21" t="str">
        <f>IF(ISBLANK('ECR Summary'!G760),"VF_EMPTY",'ECR Summary'!G760)</f>
        <v>VF_EMPTY</v>
      </c>
      <c r="D718" s="21" t="str">
        <f>IF(ISBLANK('ECR Summary'!H760),"VF_EMPTY",'ECR Summary'!H760)</f>
        <v>VF_EMPTY</v>
      </c>
      <c r="E718" s="21" t="str">
        <f>IF(ISBLANK('ECR Summary'!I760),"VF_EMPTY",'ECR Summary'!I760)</f>
        <v>VF_EMPTY</v>
      </c>
      <c r="F718" s="21" t="str">
        <f>IF(ISBLANK('ECR Summary'!J760),"VF_EMPTY",'ECR Summary'!J760)</f>
        <v>VF_EMPTY</v>
      </c>
      <c r="G718" s="21" t="str">
        <f>IF(ISBLANK('ECR Summary'!L760),"VF_EMPTY",'ECR Summary'!L760)</f>
        <v>VF_EMPTY</v>
      </c>
      <c r="H718" s="21" t="str">
        <f>IF(ISBLANK('ECR Summary'!M760),"VF_EMPTY",'ECR Summary'!M760)</f>
        <v>VF_EMPTY</v>
      </c>
      <c r="I718" s="21" t="str">
        <f>IF(ISBLANK('ECR Summary'!O760),"VF_EMPTY",'ECR Summary'!O760)</f>
        <v>VF_EMPTY</v>
      </c>
      <c r="J718" s="21" t="str">
        <f>IF(ISBLANK('ECR Summary'!R760),"VF_EMPTY",'ECR Summary'!R760)</f>
        <v>VF_EMPTY</v>
      </c>
      <c r="K718" s="21" t="str">
        <f>IF(ISBLANK('ECR Summary'!S760),"VF_EMPTY",'ECR Summary'!S760)</f>
        <v>VF_EMPTY</v>
      </c>
      <c r="L718" s="21" t="str">
        <f>IF(ISBLANK('ECR Summary'!T760),"VF_EMPTY",'ECR Summary'!T760)</f>
        <v>VF_EMPTY</v>
      </c>
      <c r="M718" s="21" t="str">
        <f>IF(ISBLANK('ECR Summary'!U760),"VF_EMPTY",'ECR Summary'!U760)</f>
        <v>VF_EMPTY</v>
      </c>
      <c r="N718" s="21" t="str">
        <f>IF(ISBLANK('ECR Summary'!AC760),"VF_EMPTY",'ECR Summary'!AC760)</f>
        <v>VF_EMPTY</v>
      </c>
      <c r="O718" s="21" t="str">
        <f>IF(ISBLANK('ECR Summary'!AF760),"VF_EMPTY",'ECR Summary'!AF760)</f>
        <v>VF_EMPTY</v>
      </c>
      <c r="P718" s="21" t="str">
        <f>IF(ISBLANK('ECR Summary'!AL760),"VF_EMPTY",'ECR Summary'!AL760)</f>
        <v>VF_EMPTY</v>
      </c>
      <c r="Q718" s="21" t="str">
        <f>IF(ISBLANK('ECR Summary'!AQ760),"VF_EMPTY",'ECR Summary'!AQ760)</f>
        <v>VF_EMPTY</v>
      </c>
      <c r="R718" s="21" t="str">
        <f>IF(ISBLANK('ECR Summary'!AS760),"VF_EMPTY",'ECR Summary'!AS760)</f>
        <v>VF_EMPTY</v>
      </c>
      <c r="S718" s="21" t="str">
        <f>IF(ISBLANK('ECR Summary'!BD760),"VF_EMPTY",'ECR Summary'!BD760)</f>
        <v>VF_EMPTY</v>
      </c>
      <c r="T718" s="21" t="str">
        <f>IF(ISBLANK('ECR Summary'!BE760),"VF_EMPTY",'ECR Summary'!BE760)</f>
        <v>VF_EMPTY</v>
      </c>
      <c r="U718" s="21" t="str">
        <f>IF(ISBLANK('ECR Summary'!BH760),"VF_EMPTY",'ECR Summary'!BH760)</f>
        <v>VF_EMPTY</v>
      </c>
      <c r="V718" s="21" t="str">
        <f>IF(ISBLANK('ECR Summary'!BM760),"VF_EMPTY",'ECR Summary'!BM760)</f>
        <v>VF_EMPTY</v>
      </c>
      <c r="W718" s="21" t="str">
        <f>IF(ISBLANK('ECR Summary'!BU760),"VF_EMPTY",'ECR Summary'!BU760)</f>
        <v>VF_EMPTY</v>
      </c>
      <c r="X718" s="21" t="str">
        <f>IF(ISBLANK('ECR Summary'!CA760),"VF_EMPTY",'ECR Summary'!CA760)</f>
        <v>VF_EMPTY</v>
      </c>
      <c r="Z718" s="47" t="str">
        <f>IF(ISBLANK('ECR Summary'!AG760),"VF_EMPTY",'ECR Summary'!AG760)</f>
        <v>VF_EMPTY</v>
      </c>
      <c r="AA718" s="47" t="str">
        <f>IF(ISBLANK('ECR Summary'!BQ760),"VF_EMPTY",'ECR Summary'!BQ760)</f>
        <v>VF_EMPTY</v>
      </c>
    </row>
    <row r="719" spans="1:27">
      <c r="A719" s="21" t="str">
        <f>IF(ISBLANK('ECR Summary'!B761),"VF_EMPTY",'ECR Summary'!B761)</f>
        <v>VF_EMPTY</v>
      </c>
      <c r="B719" s="21" t="str">
        <f>IF(ISBLANK('ECR Summary'!E761),"VF_EMPTY",'ECR Summary'!E761)</f>
        <v>VF_EMPTY</v>
      </c>
      <c r="C719" s="21" t="str">
        <f>IF(ISBLANK('ECR Summary'!G761),"VF_EMPTY",'ECR Summary'!G761)</f>
        <v>VF_EMPTY</v>
      </c>
      <c r="D719" s="21" t="str">
        <f>IF(ISBLANK('ECR Summary'!H761),"VF_EMPTY",'ECR Summary'!H761)</f>
        <v>VF_EMPTY</v>
      </c>
      <c r="E719" s="21" t="str">
        <f>IF(ISBLANK('ECR Summary'!I761),"VF_EMPTY",'ECR Summary'!I761)</f>
        <v>VF_EMPTY</v>
      </c>
      <c r="F719" s="21" t="str">
        <f>IF(ISBLANK('ECR Summary'!J761),"VF_EMPTY",'ECR Summary'!J761)</f>
        <v>VF_EMPTY</v>
      </c>
      <c r="G719" s="21" t="str">
        <f>IF(ISBLANK('ECR Summary'!L761),"VF_EMPTY",'ECR Summary'!L761)</f>
        <v>VF_EMPTY</v>
      </c>
      <c r="H719" s="21" t="str">
        <f>IF(ISBLANK('ECR Summary'!M761),"VF_EMPTY",'ECR Summary'!M761)</f>
        <v>VF_EMPTY</v>
      </c>
      <c r="I719" s="21" t="str">
        <f>IF(ISBLANK('ECR Summary'!O761),"VF_EMPTY",'ECR Summary'!O761)</f>
        <v>VF_EMPTY</v>
      </c>
      <c r="J719" s="21" t="str">
        <f>IF(ISBLANK('ECR Summary'!R761),"VF_EMPTY",'ECR Summary'!R761)</f>
        <v>VF_EMPTY</v>
      </c>
      <c r="K719" s="21" t="str">
        <f>IF(ISBLANK('ECR Summary'!S761),"VF_EMPTY",'ECR Summary'!S761)</f>
        <v>VF_EMPTY</v>
      </c>
      <c r="L719" s="21" t="str">
        <f>IF(ISBLANK('ECR Summary'!T761),"VF_EMPTY",'ECR Summary'!T761)</f>
        <v>VF_EMPTY</v>
      </c>
      <c r="M719" s="21" t="str">
        <f>IF(ISBLANK('ECR Summary'!U761),"VF_EMPTY",'ECR Summary'!U761)</f>
        <v>VF_EMPTY</v>
      </c>
      <c r="N719" s="21" t="str">
        <f>IF(ISBLANK('ECR Summary'!AC761),"VF_EMPTY",'ECR Summary'!AC761)</f>
        <v>VF_EMPTY</v>
      </c>
      <c r="O719" s="21" t="str">
        <f>IF(ISBLANK('ECR Summary'!AF761),"VF_EMPTY",'ECR Summary'!AF761)</f>
        <v>VF_EMPTY</v>
      </c>
      <c r="P719" s="21" t="str">
        <f>IF(ISBLANK('ECR Summary'!AL761),"VF_EMPTY",'ECR Summary'!AL761)</f>
        <v>VF_EMPTY</v>
      </c>
      <c r="Q719" s="21" t="str">
        <f>IF(ISBLANK('ECR Summary'!AQ761),"VF_EMPTY",'ECR Summary'!AQ761)</f>
        <v>VF_EMPTY</v>
      </c>
      <c r="R719" s="21" t="str">
        <f>IF(ISBLANK('ECR Summary'!AS761),"VF_EMPTY",'ECR Summary'!AS761)</f>
        <v>VF_EMPTY</v>
      </c>
      <c r="S719" s="21" t="str">
        <f>IF(ISBLANK('ECR Summary'!BD761),"VF_EMPTY",'ECR Summary'!BD761)</f>
        <v>VF_EMPTY</v>
      </c>
      <c r="T719" s="21" t="str">
        <f>IF(ISBLANK('ECR Summary'!BE761),"VF_EMPTY",'ECR Summary'!BE761)</f>
        <v>VF_EMPTY</v>
      </c>
      <c r="U719" s="21" t="str">
        <f>IF(ISBLANK('ECR Summary'!BH761),"VF_EMPTY",'ECR Summary'!BH761)</f>
        <v>VF_EMPTY</v>
      </c>
      <c r="V719" s="21" t="str">
        <f>IF(ISBLANK('ECR Summary'!BM761),"VF_EMPTY",'ECR Summary'!BM761)</f>
        <v>VF_EMPTY</v>
      </c>
      <c r="W719" s="21" t="str">
        <f>IF(ISBLANK('ECR Summary'!BU761),"VF_EMPTY",'ECR Summary'!BU761)</f>
        <v>VF_EMPTY</v>
      </c>
      <c r="X719" s="21" t="str">
        <f>IF(ISBLANK('ECR Summary'!CA761),"VF_EMPTY",'ECR Summary'!CA761)</f>
        <v>VF_EMPTY</v>
      </c>
      <c r="Z719" s="47" t="str">
        <f>IF(ISBLANK('ECR Summary'!AG761),"VF_EMPTY",'ECR Summary'!AG761)</f>
        <v>VF_EMPTY</v>
      </c>
      <c r="AA719" s="47" t="str">
        <f>IF(ISBLANK('ECR Summary'!BQ761),"VF_EMPTY",'ECR Summary'!BQ761)</f>
        <v>VF_EMPTY</v>
      </c>
    </row>
    <row r="720" spans="1:27">
      <c r="A720" s="21" t="str">
        <f>IF(ISBLANK('ECR Summary'!B762),"VF_EMPTY",'ECR Summary'!B762)</f>
        <v>VF_EMPTY</v>
      </c>
      <c r="B720" s="21" t="str">
        <f>IF(ISBLANK('ECR Summary'!E762),"VF_EMPTY",'ECR Summary'!E762)</f>
        <v>VF_EMPTY</v>
      </c>
      <c r="C720" s="21" t="str">
        <f>IF(ISBLANK('ECR Summary'!G762),"VF_EMPTY",'ECR Summary'!G762)</f>
        <v>VF_EMPTY</v>
      </c>
      <c r="D720" s="21" t="str">
        <f>IF(ISBLANK('ECR Summary'!H762),"VF_EMPTY",'ECR Summary'!H762)</f>
        <v>VF_EMPTY</v>
      </c>
      <c r="E720" s="21" t="str">
        <f>IF(ISBLANK('ECR Summary'!I762),"VF_EMPTY",'ECR Summary'!I762)</f>
        <v>VF_EMPTY</v>
      </c>
      <c r="F720" s="21" t="str">
        <f>IF(ISBLANK('ECR Summary'!J762),"VF_EMPTY",'ECR Summary'!J762)</f>
        <v>VF_EMPTY</v>
      </c>
      <c r="G720" s="21" t="str">
        <f>IF(ISBLANK('ECR Summary'!L762),"VF_EMPTY",'ECR Summary'!L762)</f>
        <v>VF_EMPTY</v>
      </c>
      <c r="H720" s="21" t="str">
        <f>IF(ISBLANK('ECR Summary'!M762),"VF_EMPTY",'ECR Summary'!M762)</f>
        <v>VF_EMPTY</v>
      </c>
      <c r="I720" s="21" t="str">
        <f>IF(ISBLANK('ECR Summary'!O762),"VF_EMPTY",'ECR Summary'!O762)</f>
        <v>VF_EMPTY</v>
      </c>
      <c r="J720" s="21" t="str">
        <f>IF(ISBLANK('ECR Summary'!R762),"VF_EMPTY",'ECR Summary'!R762)</f>
        <v>VF_EMPTY</v>
      </c>
      <c r="K720" s="21" t="str">
        <f>IF(ISBLANK('ECR Summary'!S762),"VF_EMPTY",'ECR Summary'!S762)</f>
        <v>VF_EMPTY</v>
      </c>
      <c r="L720" s="21" t="str">
        <f>IF(ISBLANK('ECR Summary'!T762),"VF_EMPTY",'ECR Summary'!T762)</f>
        <v>VF_EMPTY</v>
      </c>
      <c r="M720" s="21" t="str">
        <f>IF(ISBLANK('ECR Summary'!U762),"VF_EMPTY",'ECR Summary'!U762)</f>
        <v>VF_EMPTY</v>
      </c>
      <c r="N720" s="21" t="str">
        <f>IF(ISBLANK('ECR Summary'!AC762),"VF_EMPTY",'ECR Summary'!AC762)</f>
        <v>VF_EMPTY</v>
      </c>
      <c r="O720" s="21" t="str">
        <f>IF(ISBLANK('ECR Summary'!AF762),"VF_EMPTY",'ECR Summary'!AF762)</f>
        <v>VF_EMPTY</v>
      </c>
      <c r="P720" s="21" t="str">
        <f>IF(ISBLANK('ECR Summary'!AL762),"VF_EMPTY",'ECR Summary'!AL762)</f>
        <v>VF_EMPTY</v>
      </c>
      <c r="Q720" s="21" t="str">
        <f>IF(ISBLANK('ECR Summary'!AQ762),"VF_EMPTY",'ECR Summary'!AQ762)</f>
        <v>VF_EMPTY</v>
      </c>
      <c r="R720" s="21" t="str">
        <f>IF(ISBLANK('ECR Summary'!AS762),"VF_EMPTY",'ECR Summary'!AS762)</f>
        <v>VF_EMPTY</v>
      </c>
      <c r="S720" s="21" t="str">
        <f>IF(ISBLANK('ECR Summary'!BD762),"VF_EMPTY",'ECR Summary'!BD762)</f>
        <v>VF_EMPTY</v>
      </c>
      <c r="T720" s="21" t="str">
        <f>IF(ISBLANK('ECR Summary'!BE762),"VF_EMPTY",'ECR Summary'!BE762)</f>
        <v>VF_EMPTY</v>
      </c>
      <c r="U720" s="21" t="str">
        <f>IF(ISBLANK('ECR Summary'!BH762),"VF_EMPTY",'ECR Summary'!BH762)</f>
        <v>VF_EMPTY</v>
      </c>
      <c r="V720" s="21" t="str">
        <f>IF(ISBLANK('ECR Summary'!BM762),"VF_EMPTY",'ECR Summary'!BM762)</f>
        <v>VF_EMPTY</v>
      </c>
      <c r="W720" s="21" t="str">
        <f>IF(ISBLANK('ECR Summary'!BU762),"VF_EMPTY",'ECR Summary'!BU762)</f>
        <v>VF_EMPTY</v>
      </c>
      <c r="X720" s="21" t="str">
        <f>IF(ISBLANK('ECR Summary'!CA762),"VF_EMPTY",'ECR Summary'!CA762)</f>
        <v>VF_EMPTY</v>
      </c>
      <c r="Z720" s="47" t="str">
        <f>IF(ISBLANK('ECR Summary'!AG762),"VF_EMPTY",'ECR Summary'!AG762)</f>
        <v>VF_EMPTY</v>
      </c>
      <c r="AA720" s="47" t="str">
        <f>IF(ISBLANK('ECR Summary'!BQ762),"VF_EMPTY",'ECR Summary'!BQ762)</f>
        <v>VF_EMPTY</v>
      </c>
    </row>
    <row r="721" spans="1:27">
      <c r="A721" s="21" t="str">
        <f>IF(ISBLANK('ECR Summary'!B763),"VF_EMPTY",'ECR Summary'!B763)</f>
        <v>VF_EMPTY</v>
      </c>
      <c r="B721" s="21" t="str">
        <f>IF(ISBLANK('ECR Summary'!E763),"VF_EMPTY",'ECR Summary'!E763)</f>
        <v>VF_EMPTY</v>
      </c>
      <c r="C721" s="21" t="str">
        <f>IF(ISBLANK('ECR Summary'!G763),"VF_EMPTY",'ECR Summary'!G763)</f>
        <v>VF_EMPTY</v>
      </c>
      <c r="D721" s="21" t="str">
        <f>IF(ISBLANK('ECR Summary'!H763),"VF_EMPTY",'ECR Summary'!H763)</f>
        <v>VF_EMPTY</v>
      </c>
      <c r="E721" s="21" t="str">
        <f>IF(ISBLANK('ECR Summary'!I763),"VF_EMPTY",'ECR Summary'!I763)</f>
        <v>VF_EMPTY</v>
      </c>
      <c r="F721" s="21" t="str">
        <f>IF(ISBLANK('ECR Summary'!J763),"VF_EMPTY",'ECR Summary'!J763)</f>
        <v>VF_EMPTY</v>
      </c>
      <c r="G721" s="21" t="str">
        <f>IF(ISBLANK('ECR Summary'!L763),"VF_EMPTY",'ECR Summary'!L763)</f>
        <v>VF_EMPTY</v>
      </c>
      <c r="H721" s="21" t="str">
        <f>IF(ISBLANK('ECR Summary'!M763),"VF_EMPTY",'ECR Summary'!M763)</f>
        <v>VF_EMPTY</v>
      </c>
      <c r="I721" s="21" t="str">
        <f>IF(ISBLANK('ECR Summary'!O763),"VF_EMPTY",'ECR Summary'!O763)</f>
        <v>VF_EMPTY</v>
      </c>
      <c r="J721" s="21" t="str">
        <f>IF(ISBLANK('ECR Summary'!R763),"VF_EMPTY",'ECR Summary'!R763)</f>
        <v>VF_EMPTY</v>
      </c>
      <c r="K721" s="21" t="str">
        <f>IF(ISBLANK('ECR Summary'!S763),"VF_EMPTY",'ECR Summary'!S763)</f>
        <v>VF_EMPTY</v>
      </c>
      <c r="L721" s="21" t="str">
        <f>IF(ISBLANK('ECR Summary'!T763),"VF_EMPTY",'ECR Summary'!T763)</f>
        <v>VF_EMPTY</v>
      </c>
      <c r="M721" s="21" t="str">
        <f>IF(ISBLANK('ECR Summary'!U763),"VF_EMPTY",'ECR Summary'!U763)</f>
        <v>VF_EMPTY</v>
      </c>
      <c r="N721" s="21" t="str">
        <f>IF(ISBLANK('ECR Summary'!AC763),"VF_EMPTY",'ECR Summary'!AC763)</f>
        <v>VF_EMPTY</v>
      </c>
      <c r="O721" s="21" t="str">
        <f>IF(ISBLANK('ECR Summary'!AF763),"VF_EMPTY",'ECR Summary'!AF763)</f>
        <v>VF_EMPTY</v>
      </c>
      <c r="P721" s="21" t="str">
        <f>IF(ISBLANK('ECR Summary'!AL763),"VF_EMPTY",'ECR Summary'!AL763)</f>
        <v>VF_EMPTY</v>
      </c>
      <c r="Q721" s="21" t="str">
        <f>IF(ISBLANK('ECR Summary'!AQ763),"VF_EMPTY",'ECR Summary'!AQ763)</f>
        <v>VF_EMPTY</v>
      </c>
      <c r="R721" s="21" t="str">
        <f>IF(ISBLANK('ECR Summary'!AS763),"VF_EMPTY",'ECR Summary'!AS763)</f>
        <v>VF_EMPTY</v>
      </c>
      <c r="S721" s="21" t="str">
        <f>IF(ISBLANK('ECR Summary'!BD763),"VF_EMPTY",'ECR Summary'!BD763)</f>
        <v>VF_EMPTY</v>
      </c>
      <c r="T721" s="21" t="str">
        <f>IF(ISBLANK('ECR Summary'!BE763),"VF_EMPTY",'ECR Summary'!BE763)</f>
        <v>VF_EMPTY</v>
      </c>
      <c r="U721" s="21" t="str">
        <f>IF(ISBLANK('ECR Summary'!BH763),"VF_EMPTY",'ECR Summary'!BH763)</f>
        <v>VF_EMPTY</v>
      </c>
      <c r="V721" s="21" t="str">
        <f>IF(ISBLANK('ECR Summary'!BM763),"VF_EMPTY",'ECR Summary'!BM763)</f>
        <v>VF_EMPTY</v>
      </c>
      <c r="W721" s="21" t="str">
        <f>IF(ISBLANK('ECR Summary'!BU763),"VF_EMPTY",'ECR Summary'!BU763)</f>
        <v>VF_EMPTY</v>
      </c>
      <c r="X721" s="21" t="str">
        <f>IF(ISBLANK('ECR Summary'!CA763),"VF_EMPTY",'ECR Summary'!CA763)</f>
        <v>VF_EMPTY</v>
      </c>
      <c r="Z721" s="47" t="str">
        <f>IF(ISBLANK('ECR Summary'!AG763),"VF_EMPTY",'ECR Summary'!AG763)</f>
        <v>VF_EMPTY</v>
      </c>
      <c r="AA721" s="47" t="str">
        <f>IF(ISBLANK('ECR Summary'!BQ763),"VF_EMPTY",'ECR Summary'!BQ763)</f>
        <v>VF_EMPTY</v>
      </c>
    </row>
    <row r="722" spans="1:27">
      <c r="A722" s="21" t="str">
        <f>IF(ISBLANK('ECR Summary'!B764),"VF_EMPTY",'ECR Summary'!B764)</f>
        <v>VF_EMPTY</v>
      </c>
      <c r="B722" s="21" t="str">
        <f>IF(ISBLANK('ECR Summary'!E764),"VF_EMPTY",'ECR Summary'!E764)</f>
        <v>VF_EMPTY</v>
      </c>
      <c r="C722" s="21" t="str">
        <f>IF(ISBLANK('ECR Summary'!G764),"VF_EMPTY",'ECR Summary'!G764)</f>
        <v>VF_EMPTY</v>
      </c>
      <c r="D722" s="21" t="str">
        <f>IF(ISBLANK('ECR Summary'!H764),"VF_EMPTY",'ECR Summary'!H764)</f>
        <v>VF_EMPTY</v>
      </c>
      <c r="E722" s="21" t="str">
        <f>IF(ISBLANK('ECR Summary'!I764),"VF_EMPTY",'ECR Summary'!I764)</f>
        <v>VF_EMPTY</v>
      </c>
      <c r="F722" s="21" t="str">
        <f>IF(ISBLANK('ECR Summary'!J764),"VF_EMPTY",'ECR Summary'!J764)</f>
        <v>VF_EMPTY</v>
      </c>
      <c r="G722" s="21" t="str">
        <f>IF(ISBLANK('ECR Summary'!L764),"VF_EMPTY",'ECR Summary'!L764)</f>
        <v>VF_EMPTY</v>
      </c>
      <c r="H722" s="21" t="str">
        <f>IF(ISBLANK('ECR Summary'!M764),"VF_EMPTY",'ECR Summary'!M764)</f>
        <v>VF_EMPTY</v>
      </c>
      <c r="I722" s="21" t="str">
        <f>IF(ISBLANK('ECR Summary'!O764),"VF_EMPTY",'ECR Summary'!O764)</f>
        <v>VF_EMPTY</v>
      </c>
      <c r="J722" s="21" t="str">
        <f>IF(ISBLANK('ECR Summary'!R764),"VF_EMPTY",'ECR Summary'!R764)</f>
        <v>VF_EMPTY</v>
      </c>
      <c r="K722" s="21" t="str">
        <f>IF(ISBLANK('ECR Summary'!S764),"VF_EMPTY",'ECR Summary'!S764)</f>
        <v>VF_EMPTY</v>
      </c>
      <c r="L722" s="21" t="str">
        <f>IF(ISBLANK('ECR Summary'!T764),"VF_EMPTY",'ECR Summary'!T764)</f>
        <v>VF_EMPTY</v>
      </c>
      <c r="M722" s="21" t="str">
        <f>IF(ISBLANK('ECR Summary'!U764),"VF_EMPTY",'ECR Summary'!U764)</f>
        <v>VF_EMPTY</v>
      </c>
      <c r="N722" s="21" t="str">
        <f>IF(ISBLANK('ECR Summary'!AC764),"VF_EMPTY",'ECR Summary'!AC764)</f>
        <v>VF_EMPTY</v>
      </c>
      <c r="O722" s="21" t="str">
        <f>IF(ISBLANK('ECR Summary'!AF764),"VF_EMPTY",'ECR Summary'!AF764)</f>
        <v>VF_EMPTY</v>
      </c>
      <c r="P722" s="21" t="str">
        <f>IF(ISBLANK('ECR Summary'!AL764),"VF_EMPTY",'ECR Summary'!AL764)</f>
        <v>VF_EMPTY</v>
      </c>
      <c r="Q722" s="21" t="str">
        <f>IF(ISBLANK('ECR Summary'!AQ764),"VF_EMPTY",'ECR Summary'!AQ764)</f>
        <v>VF_EMPTY</v>
      </c>
      <c r="R722" s="21" t="str">
        <f>IF(ISBLANK('ECR Summary'!AS764),"VF_EMPTY",'ECR Summary'!AS764)</f>
        <v>VF_EMPTY</v>
      </c>
      <c r="S722" s="21" t="str">
        <f>IF(ISBLANK('ECR Summary'!BD764),"VF_EMPTY",'ECR Summary'!BD764)</f>
        <v>VF_EMPTY</v>
      </c>
      <c r="T722" s="21" t="str">
        <f>IF(ISBLANK('ECR Summary'!BE764),"VF_EMPTY",'ECR Summary'!BE764)</f>
        <v>VF_EMPTY</v>
      </c>
      <c r="U722" s="21" t="str">
        <f>IF(ISBLANK('ECR Summary'!BH764),"VF_EMPTY",'ECR Summary'!BH764)</f>
        <v>VF_EMPTY</v>
      </c>
      <c r="V722" s="21" t="str">
        <f>IF(ISBLANK('ECR Summary'!BM764),"VF_EMPTY",'ECR Summary'!BM764)</f>
        <v>VF_EMPTY</v>
      </c>
      <c r="W722" s="21" t="str">
        <f>IF(ISBLANK('ECR Summary'!BU764),"VF_EMPTY",'ECR Summary'!BU764)</f>
        <v>VF_EMPTY</v>
      </c>
      <c r="X722" s="21" t="str">
        <f>IF(ISBLANK('ECR Summary'!CA764),"VF_EMPTY",'ECR Summary'!CA764)</f>
        <v>VF_EMPTY</v>
      </c>
      <c r="Z722" s="47" t="str">
        <f>IF(ISBLANK('ECR Summary'!AG764),"VF_EMPTY",'ECR Summary'!AG764)</f>
        <v>VF_EMPTY</v>
      </c>
      <c r="AA722" s="47" t="str">
        <f>IF(ISBLANK('ECR Summary'!BQ764),"VF_EMPTY",'ECR Summary'!BQ764)</f>
        <v>VF_EMPTY</v>
      </c>
    </row>
    <row r="723" spans="1:27">
      <c r="A723" s="21" t="str">
        <f>IF(ISBLANK('ECR Summary'!B765),"VF_EMPTY",'ECR Summary'!B765)</f>
        <v>VF_EMPTY</v>
      </c>
      <c r="B723" s="21" t="str">
        <f>IF(ISBLANK('ECR Summary'!E765),"VF_EMPTY",'ECR Summary'!E765)</f>
        <v>VF_EMPTY</v>
      </c>
      <c r="C723" s="21" t="str">
        <f>IF(ISBLANK('ECR Summary'!G765),"VF_EMPTY",'ECR Summary'!G765)</f>
        <v>VF_EMPTY</v>
      </c>
      <c r="D723" s="21" t="str">
        <f>IF(ISBLANK('ECR Summary'!H765),"VF_EMPTY",'ECR Summary'!H765)</f>
        <v>VF_EMPTY</v>
      </c>
      <c r="E723" s="21" t="str">
        <f>IF(ISBLANK('ECR Summary'!I765),"VF_EMPTY",'ECR Summary'!I765)</f>
        <v>VF_EMPTY</v>
      </c>
      <c r="F723" s="21" t="str">
        <f>IF(ISBLANK('ECR Summary'!J765),"VF_EMPTY",'ECR Summary'!J765)</f>
        <v>VF_EMPTY</v>
      </c>
      <c r="G723" s="21" t="str">
        <f>IF(ISBLANK('ECR Summary'!L765),"VF_EMPTY",'ECR Summary'!L765)</f>
        <v>VF_EMPTY</v>
      </c>
      <c r="H723" s="21" t="str">
        <f>IF(ISBLANK('ECR Summary'!M765),"VF_EMPTY",'ECR Summary'!M765)</f>
        <v>VF_EMPTY</v>
      </c>
      <c r="I723" s="21" t="str">
        <f>IF(ISBLANK('ECR Summary'!O765),"VF_EMPTY",'ECR Summary'!O765)</f>
        <v>VF_EMPTY</v>
      </c>
      <c r="J723" s="21" t="str">
        <f>IF(ISBLANK('ECR Summary'!R765),"VF_EMPTY",'ECR Summary'!R765)</f>
        <v>VF_EMPTY</v>
      </c>
      <c r="K723" s="21" t="str">
        <f>IF(ISBLANK('ECR Summary'!S765),"VF_EMPTY",'ECR Summary'!S765)</f>
        <v>VF_EMPTY</v>
      </c>
      <c r="L723" s="21" t="str">
        <f>IF(ISBLANK('ECR Summary'!T765),"VF_EMPTY",'ECR Summary'!T765)</f>
        <v>VF_EMPTY</v>
      </c>
      <c r="M723" s="21" t="str">
        <f>IF(ISBLANK('ECR Summary'!U765),"VF_EMPTY",'ECR Summary'!U765)</f>
        <v>VF_EMPTY</v>
      </c>
      <c r="N723" s="21" t="str">
        <f>IF(ISBLANK('ECR Summary'!AC765),"VF_EMPTY",'ECR Summary'!AC765)</f>
        <v>VF_EMPTY</v>
      </c>
      <c r="O723" s="21" t="str">
        <f>IF(ISBLANK('ECR Summary'!AF765),"VF_EMPTY",'ECR Summary'!AF765)</f>
        <v>VF_EMPTY</v>
      </c>
      <c r="P723" s="21" t="str">
        <f>IF(ISBLANK('ECR Summary'!AL765),"VF_EMPTY",'ECR Summary'!AL765)</f>
        <v>VF_EMPTY</v>
      </c>
      <c r="Q723" s="21" t="str">
        <f>IF(ISBLANK('ECR Summary'!AQ765),"VF_EMPTY",'ECR Summary'!AQ765)</f>
        <v>VF_EMPTY</v>
      </c>
      <c r="R723" s="21" t="str">
        <f>IF(ISBLANK('ECR Summary'!AS765),"VF_EMPTY",'ECR Summary'!AS765)</f>
        <v>VF_EMPTY</v>
      </c>
      <c r="S723" s="21" t="str">
        <f>IF(ISBLANK('ECR Summary'!BD765),"VF_EMPTY",'ECR Summary'!BD765)</f>
        <v>VF_EMPTY</v>
      </c>
      <c r="T723" s="21" t="str">
        <f>IF(ISBLANK('ECR Summary'!BE765),"VF_EMPTY",'ECR Summary'!BE765)</f>
        <v>VF_EMPTY</v>
      </c>
      <c r="U723" s="21" t="str">
        <f>IF(ISBLANK('ECR Summary'!BH765),"VF_EMPTY",'ECR Summary'!BH765)</f>
        <v>VF_EMPTY</v>
      </c>
      <c r="V723" s="21" t="str">
        <f>IF(ISBLANK('ECR Summary'!BM765),"VF_EMPTY",'ECR Summary'!BM765)</f>
        <v>VF_EMPTY</v>
      </c>
      <c r="W723" s="21" t="str">
        <f>IF(ISBLANK('ECR Summary'!BU765),"VF_EMPTY",'ECR Summary'!BU765)</f>
        <v>VF_EMPTY</v>
      </c>
      <c r="X723" s="21" t="str">
        <f>IF(ISBLANK('ECR Summary'!CA765),"VF_EMPTY",'ECR Summary'!CA765)</f>
        <v>VF_EMPTY</v>
      </c>
      <c r="Z723" s="47" t="str">
        <f>IF(ISBLANK('ECR Summary'!AG765),"VF_EMPTY",'ECR Summary'!AG765)</f>
        <v>VF_EMPTY</v>
      </c>
      <c r="AA723" s="47" t="str">
        <f>IF(ISBLANK('ECR Summary'!BQ765),"VF_EMPTY",'ECR Summary'!BQ765)</f>
        <v>VF_EMPTY</v>
      </c>
    </row>
    <row r="724" spans="1:27">
      <c r="A724" s="21" t="str">
        <f>IF(ISBLANK('ECR Summary'!B766),"VF_EMPTY",'ECR Summary'!B766)</f>
        <v>VF_EMPTY</v>
      </c>
      <c r="B724" s="21" t="str">
        <f>IF(ISBLANK('ECR Summary'!E766),"VF_EMPTY",'ECR Summary'!E766)</f>
        <v>VF_EMPTY</v>
      </c>
      <c r="C724" s="21" t="str">
        <f>IF(ISBLANK('ECR Summary'!G766),"VF_EMPTY",'ECR Summary'!G766)</f>
        <v>VF_EMPTY</v>
      </c>
      <c r="D724" s="21" t="str">
        <f>IF(ISBLANK('ECR Summary'!H766),"VF_EMPTY",'ECR Summary'!H766)</f>
        <v>VF_EMPTY</v>
      </c>
      <c r="E724" s="21" t="str">
        <f>IF(ISBLANK('ECR Summary'!I766),"VF_EMPTY",'ECR Summary'!I766)</f>
        <v>VF_EMPTY</v>
      </c>
      <c r="F724" s="21" t="str">
        <f>IF(ISBLANK('ECR Summary'!J766),"VF_EMPTY",'ECR Summary'!J766)</f>
        <v>VF_EMPTY</v>
      </c>
      <c r="G724" s="21" t="str">
        <f>IF(ISBLANK('ECR Summary'!L766),"VF_EMPTY",'ECR Summary'!L766)</f>
        <v>VF_EMPTY</v>
      </c>
      <c r="H724" s="21" t="str">
        <f>IF(ISBLANK('ECR Summary'!M766),"VF_EMPTY",'ECR Summary'!M766)</f>
        <v>VF_EMPTY</v>
      </c>
      <c r="I724" s="21" t="str">
        <f>IF(ISBLANK('ECR Summary'!O766),"VF_EMPTY",'ECR Summary'!O766)</f>
        <v>VF_EMPTY</v>
      </c>
      <c r="J724" s="21" t="str">
        <f>IF(ISBLANK('ECR Summary'!R766),"VF_EMPTY",'ECR Summary'!R766)</f>
        <v>VF_EMPTY</v>
      </c>
      <c r="K724" s="21" t="str">
        <f>IF(ISBLANK('ECR Summary'!S766),"VF_EMPTY",'ECR Summary'!S766)</f>
        <v>VF_EMPTY</v>
      </c>
      <c r="L724" s="21" t="str">
        <f>IF(ISBLANK('ECR Summary'!T766),"VF_EMPTY",'ECR Summary'!T766)</f>
        <v>VF_EMPTY</v>
      </c>
      <c r="M724" s="21" t="str">
        <f>IF(ISBLANK('ECR Summary'!U766),"VF_EMPTY",'ECR Summary'!U766)</f>
        <v>VF_EMPTY</v>
      </c>
      <c r="N724" s="21" t="str">
        <f>IF(ISBLANK('ECR Summary'!AC766),"VF_EMPTY",'ECR Summary'!AC766)</f>
        <v>VF_EMPTY</v>
      </c>
      <c r="O724" s="21" t="str">
        <f>IF(ISBLANK('ECR Summary'!AF766),"VF_EMPTY",'ECR Summary'!AF766)</f>
        <v>VF_EMPTY</v>
      </c>
      <c r="P724" s="21" t="str">
        <f>IF(ISBLANK('ECR Summary'!AL766),"VF_EMPTY",'ECR Summary'!AL766)</f>
        <v>VF_EMPTY</v>
      </c>
      <c r="Q724" s="21" t="str">
        <f>IF(ISBLANK('ECR Summary'!AQ766),"VF_EMPTY",'ECR Summary'!AQ766)</f>
        <v>VF_EMPTY</v>
      </c>
      <c r="R724" s="21" t="str">
        <f>IF(ISBLANK('ECR Summary'!AS766),"VF_EMPTY",'ECR Summary'!AS766)</f>
        <v>VF_EMPTY</v>
      </c>
      <c r="S724" s="21" t="str">
        <f>IF(ISBLANK('ECR Summary'!BD766),"VF_EMPTY",'ECR Summary'!BD766)</f>
        <v>VF_EMPTY</v>
      </c>
      <c r="T724" s="21" t="str">
        <f>IF(ISBLANK('ECR Summary'!BE766),"VF_EMPTY",'ECR Summary'!BE766)</f>
        <v>VF_EMPTY</v>
      </c>
      <c r="U724" s="21" t="str">
        <f>IF(ISBLANK('ECR Summary'!BH766),"VF_EMPTY",'ECR Summary'!BH766)</f>
        <v>VF_EMPTY</v>
      </c>
      <c r="V724" s="21" t="str">
        <f>IF(ISBLANK('ECR Summary'!BM766),"VF_EMPTY",'ECR Summary'!BM766)</f>
        <v>VF_EMPTY</v>
      </c>
      <c r="W724" s="21" t="str">
        <f>IF(ISBLANK('ECR Summary'!BU766),"VF_EMPTY",'ECR Summary'!BU766)</f>
        <v>VF_EMPTY</v>
      </c>
      <c r="X724" s="21" t="str">
        <f>IF(ISBLANK('ECR Summary'!CA766),"VF_EMPTY",'ECR Summary'!CA766)</f>
        <v>VF_EMPTY</v>
      </c>
      <c r="Z724" s="47" t="str">
        <f>IF(ISBLANK('ECR Summary'!AG766),"VF_EMPTY",'ECR Summary'!AG766)</f>
        <v>VF_EMPTY</v>
      </c>
      <c r="AA724" s="47" t="str">
        <f>IF(ISBLANK('ECR Summary'!BQ766),"VF_EMPTY",'ECR Summary'!BQ766)</f>
        <v>VF_EMPTY</v>
      </c>
    </row>
    <row r="725" spans="1:27">
      <c r="A725" s="21" t="str">
        <f>IF(ISBLANK('ECR Summary'!B767),"VF_EMPTY",'ECR Summary'!B767)</f>
        <v>VF_EMPTY</v>
      </c>
      <c r="B725" s="21" t="str">
        <f>IF(ISBLANK('ECR Summary'!E767),"VF_EMPTY",'ECR Summary'!E767)</f>
        <v>VF_EMPTY</v>
      </c>
      <c r="C725" s="21" t="str">
        <f>IF(ISBLANK('ECR Summary'!G767),"VF_EMPTY",'ECR Summary'!G767)</f>
        <v>VF_EMPTY</v>
      </c>
      <c r="D725" s="21" t="str">
        <f>IF(ISBLANK('ECR Summary'!H767),"VF_EMPTY",'ECR Summary'!H767)</f>
        <v>VF_EMPTY</v>
      </c>
      <c r="E725" s="21" t="str">
        <f>IF(ISBLANK('ECR Summary'!I767),"VF_EMPTY",'ECR Summary'!I767)</f>
        <v>VF_EMPTY</v>
      </c>
      <c r="F725" s="21" t="str">
        <f>IF(ISBLANK('ECR Summary'!J767),"VF_EMPTY",'ECR Summary'!J767)</f>
        <v>VF_EMPTY</v>
      </c>
      <c r="G725" s="21" t="str">
        <f>IF(ISBLANK('ECR Summary'!L767),"VF_EMPTY",'ECR Summary'!L767)</f>
        <v>VF_EMPTY</v>
      </c>
      <c r="H725" s="21" t="str">
        <f>IF(ISBLANK('ECR Summary'!M767),"VF_EMPTY",'ECR Summary'!M767)</f>
        <v>VF_EMPTY</v>
      </c>
      <c r="I725" s="21" t="str">
        <f>IF(ISBLANK('ECR Summary'!O767),"VF_EMPTY",'ECR Summary'!O767)</f>
        <v>VF_EMPTY</v>
      </c>
      <c r="J725" s="21" t="str">
        <f>IF(ISBLANK('ECR Summary'!R767),"VF_EMPTY",'ECR Summary'!R767)</f>
        <v>VF_EMPTY</v>
      </c>
      <c r="K725" s="21" t="str">
        <f>IF(ISBLANK('ECR Summary'!S767),"VF_EMPTY",'ECR Summary'!S767)</f>
        <v>VF_EMPTY</v>
      </c>
      <c r="L725" s="21" t="str">
        <f>IF(ISBLANK('ECR Summary'!T767),"VF_EMPTY",'ECR Summary'!T767)</f>
        <v>VF_EMPTY</v>
      </c>
      <c r="M725" s="21" t="str">
        <f>IF(ISBLANK('ECR Summary'!U767),"VF_EMPTY",'ECR Summary'!U767)</f>
        <v>VF_EMPTY</v>
      </c>
      <c r="N725" s="21" t="str">
        <f>IF(ISBLANK('ECR Summary'!AC767),"VF_EMPTY",'ECR Summary'!AC767)</f>
        <v>VF_EMPTY</v>
      </c>
      <c r="O725" s="21" t="str">
        <f>IF(ISBLANK('ECR Summary'!AF767),"VF_EMPTY",'ECR Summary'!AF767)</f>
        <v>VF_EMPTY</v>
      </c>
      <c r="P725" s="21" t="str">
        <f>IF(ISBLANK('ECR Summary'!AL767),"VF_EMPTY",'ECR Summary'!AL767)</f>
        <v>VF_EMPTY</v>
      </c>
      <c r="Q725" s="21" t="str">
        <f>IF(ISBLANK('ECR Summary'!AQ767),"VF_EMPTY",'ECR Summary'!AQ767)</f>
        <v>VF_EMPTY</v>
      </c>
      <c r="R725" s="21" t="str">
        <f>IF(ISBLANK('ECR Summary'!AS767),"VF_EMPTY",'ECR Summary'!AS767)</f>
        <v>VF_EMPTY</v>
      </c>
      <c r="S725" s="21" t="str">
        <f>IF(ISBLANK('ECR Summary'!BD767),"VF_EMPTY",'ECR Summary'!BD767)</f>
        <v>VF_EMPTY</v>
      </c>
      <c r="T725" s="21" t="str">
        <f>IF(ISBLANK('ECR Summary'!BE767),"VF_EMPTY",'ECR Summary'!BE767)</f>
        <v>VF_EMPTY</v>
      </c>
      <c r="U725" s="21" t="str">
        <f>IF(ISBLANK('ECR Summary'!BH767),"VF_EMPTY",'ECR Summary'!BH767)</f>
        <v>VF_EMPTY</v>
      </c>
      <c r="V725" s="21" t="str">
        <f>IF(ISBLANK('ECR Summary'!BM767),"VF_EMPTY",'ECR Summary'!BM767)</f>
        <v>VF_EMPTY</v>
      </c>
      <c r="W725" s="21" t="str">
        <f>IF(ISBLANK('ECR Summary'!BU767),"VF_EMPTY",'ECR Summary'!BU767)</f>
        <v>VF_EMPTY</v>
      </c>
      <c r="X725" s="21" t="str">
        <f>IF(ISBLANK('ECR Summary'!CA767),"VF_EMPTY",'ECR Summary'!CA767)</f>
        <v>VF_EMPTY</v>
      </c>
      <c r="Z725" s="47" t="str">
        <f>IF(ISBLANK('ECR Summary'!AG767),"VF_EMPTY",'ECR Summary'!AG767)</f>
        <v>VF_EMPTY</v>
      </c>
      <c r="AA725" s="47" t="str">
        <f>IF(ISBLANK('ECR Summary'!BQ767),"VF_EMPTY",'ECR Summary'!BQ767)</f>
        <v>VF_EMPTY</v>
      </c>
    </row>
    <row r="726" spans="1:27">
      <c r="A726" s="21" t="str">
        <f>IF(ISBLANK('ECR Summary'!B768),"VF_EMPTY",'ECR Summary'!B768)</f>
        <v>VF_EMPTY</v>
      </c>
      <c r="B726" s="21" t="str">
        <f>IF(ISBLANK('ECR Summary'!E768),"VF_EMPTY",'ECR Summary'!E768)</f>
        <v>VF_EMPTY</v>
      </c>
      <c r="C726" s="21" t="str">
        <f>IF(ISBLANK('ECR Summary'!G768),"VF_EMPTY",'ECR Summary'!G768)</f>
        <v>VF_EMPTY</v>
      </c>
      <c r="D726" s="21" t="str">
        <f>IF(ISBLANK('ECR Summary'!H768),"VF_EMPTY",'ECR Summary'!H768)</f>
        <v>VF_EMPTY</v>
      </c>
      <c r="E726" s="21" t="str">
        <f>IF(ISBLANK('ECR Summary'!I768),"VF_EMPTY",'ECR Summary'!I768)</f>
        <v>VF_EMPTY</v>
      </c>
      <c r="F726" s="21" t="str">
        <f>IF(ISBLANK('ECR Summary'!J768),"VF_EMPTY",'ECR Summary'!J768)</f>
        <v>VF_EMPTY</v>
      </c>
      <c r="G726" s="21" t="str">
        <f>IF(ISBLANK('ECR Summary'!L768),"VF_EMPTY",'ECR Summary'!L768)</f>
        <v>VF_EMPTY</v>
      </c>
      <c r="H726" s="21" t="str">
        <f>IF(ISBLANK('ECR Summary'!M768),"VF_EMPTY",'ECR Summary'!M768)</f>
        <v>VF_EMPTY</v>
      </c>
      <c r="I726" s="21" t="str">
        <f>IF(ISBLANK('ECR Summary'!O768),"VF_EMPTY",'ECR Summary'!O768)</f>
        <v>VF_EMPTY</v>
      </c>
      <c r="J726" s="21" t="str">
        <f>IF(ISBLANK('ECR Summary'!R768),"VF_EMPTY",'ECR Summary'!R768)</f>
        <v>VF_EMPTY</v>
      </c>
      <c r="K726" s="21" t="str">
        <f>IF(ISBLANK('ECR Summary'!S768),"VF_EMPTY",'ECR Summary'!S768)</f>
        <v>VF_EMPTY</v>
      </c>
      <c r="L726" s="21" t="str">
        <f>IF(ISBLANK('ECR Summary'!T768),"VF_EMPTY",'ECR Summary'!T768)</f>
        <v>VF_EMPTY</v>
      </c>
      <c r="M726" s="21" t="str">
        <f>IF(ISBLANK('ECR Summary'!U768),"VF_EMPTY",'ECR Summary'!U768)</f>
        <v>VF_EMPTY</v>
      </c>
      <c r="N726" s="21" t="str">
        <f>IF(ISBLANK('ECR Summary'!AC768),"VF_EMPTY",'ECR Summary'!AC768)</f>
        <v>VF_EMPTY</v>
      </c>
      <c r="O726" s="21" t="str">
        <f>IF(ISBLANK('ECR Summary'!AF768),"VF_EMPTY",'ECR Summary'!AF768)</f>
        <v>VF_EMPTY</v>
      </c>
      <c r="P726" s="21" t="str">
        <f>IF(ISBLANK('ECR Summary'!AL768),"VF_EMPTY",'ECR Summary'!AL768)</f>
        <v>VF_EMPTY</v>
      </c>
      <c r="Q726" s="21" t="str">
        <f>IF(ISBLANK('ECR Summary'!AQ768),"VF_EMPTY",'ECR Summary'!AQ768)</f>
        <v>VF_EMPTY</v>
      </c>
      <c r="R726" s="21" t="str">
        <f>IF(ISBLANK('ECR Summary'!AS768),"VF_EMPTY",'ECR Summary'!AS768)</f>
        <v>VF_EMPTY</v>
      </c>
      <c r="S726" s="21" t="str">
        <f>IF(ISBLANK('ECR Summary'!BD768),"VF_EMPTY",'ECR Summary'!BD768)</f>
        <v>VF_EMPTY</v>
      </c>
      <c r="T726" s="21" t="str">
        <f>IF(ISBLANK('ECR Summary'!BE768),"VF_EMPTY",'ECR Summary'!BE768)</f>
        <v>VF_EMPTY</v>
      </c>
      <c r="U726" s="21" t="str">
        <f>IF(ISBLANK('ECR Summary'!BH768),"VF_EMPTY",'ECR Summary'!BH768)</f>
        <v>VF_EMPTY</v>
      </c>
      <c r="V726" s="21" t="str">
        <f>IF(ISBLANK('ECR Summary'!BM768),"VF_EMPTY",'ECR Summary'!BM768)</f>
        <v>VF_EMPTY</v>
      </c>
      <c r="W726" s="21" t="str">
        <f>IF(ISBLANK('ECR Summary'!BU768),"VF_EMPTY",'ECR Summary'!BU768)</f>
        <v>VF_EMPTY</v>
      </c>
      <c r="X726" s="21" t="str">
        <f>IF(ISBLANK('ECR Summary'!CA768),"VF_EMPTY",'ECR Summary'!CA768)</f>
        <v>VF_EMPTY</v>
      </c>
      <c r="Z726" s="47" t="str">
        <f>IF(ISBLANK('ECR Summary'!AG768),"VF_EMPTY",'ECR Summary'!AG768)</f>
        <v>VF_EMPTY</v>
      </c>
      <c r="AA726" s="47" t="str">
        <f>IF(ISBLANK('ECR Summary'!BQ768),"VF_EMPTY",'ECR Summary'!BQ768)</f>
        <v>VF_EMPTY</v>
      </c>
    </row>
    <row r="727" spans="1:27">
      <c r="A727" s="21" t="str">
        <f>IF(ISBLANK('ECR Summary'!B769),"VF_EMPTY",'ECR Summary'!B769)</f>
        <v>VF_EMPTY</v>
      </c>
      <c r="B727" s="21" t="str">
        <f>IF(ISBLANK('ECR Summary'!E769),"VF_EMPTY",'ECR Summary'!E769)</f>
        <v>VF_EMPTY</v>
      </c>
      <c r="C727" s="21" t="str">
        <f>IF(ISBLANK('ECR Summary'!G769),"VF_EMPTY",'ECR Summary'!G769)</f>
        <v>VF_EMPTY</v>
      </c>
      <c r="D727" s="21" t="str">
        <f>IF(ISBLANK('ECR Summary'!H769),"VF_EMPTY",'ECR Summary'!H769)</f>
        <v>VF_EMPTY</v>
      </c>
      <c r="E727" s="21" t="str">
        <f>IF(ISBLANK('ECR Summary'!I769),"VF_EMPTY",'ECR Summary'!I769)</f>
        <v>VF_EMPTY</v>
      </c>
      <c r="F727" s="21" t="str">
        <f>IF(ISBLANK('ECR Summary'!J769),"VF_EMPTY",'ECR Summary'!J769)</f>
        <v>VF_EMPTY</v>
      </c>
      <c r="G727" s="21" t="str">
        <f>IF(ISBLANK('ECR Summary'!L769),"VF_EMPTY",'ECR Summary'!L769)</f>
        <v>VF_EMPTY</v>
      </c>
      <c r="H727" s="21" t="str">
        <f>IF(ISBLANK('ECR Summary'!M769),"VF_EMPTY",'ECR Summary'!M769)</f>
        <v>VF_EMPTY</v>
      </c>
      <c r="I727" s="21" t="str">
        <f>IF(ISBLANK('ECR Summary'!O769),"VF_EMPTY",'ECR Summary'!O769)</f>
        <v>VF_EMPTY</v>
      </c>
      <c r="J727" s="21" t="str">
        <f>IF(ISBLANK('ECR Summary'!R769),"VF_EMPTY",'ECR Summary'!R769)</f>
        <v>VF_EMPTY</v>
      </c>
      <c r="K727" s="21" t="str">
        <f>IF(ISBLANK('ECR Summary'!S769),"VF_EMPTY",'ECR Summary'!S769)</f>
        <v>VF_EMPTY</v>
      </c>
      <c r="L727" s="21" t="str">
        <f>IF(ISBLANK('ECR Summary'!T769),"VF_EMPTY",'ECR Summary'!T769)</f>
        <v>VF_EMPTY</v>
      </c>
      <c r="M727" s="21" t="str">
        <f>IF(ISBLANK('ECR Summary'!U769),"VF_EMPTY",'ECR Summary'!U769)</f>
        <v>VF_EMPTY</v>
      </c>
      <c r="N727" s="21" t="str">
        <f>IF(ISBLANK('ECR Summary'!AC769),"VF_EMPTY",'ECR Summary'!AC769)</f>
        <v>VF_EMPTY</v>
      </c>
      <c r="O727" s="21" t="str">
        <f>IF(ISBLANK('ECR Summary'!AF769),"VF_EMPTY",'ECR Summary'!AF769)</f>
        <v>VF_EMPTY</v>
      </c>
      <c r="P727" s="21" t="str">
        <f>IF(ISBLANK('ECR Summary'!AL769),"VF_EMPTY",'ECR Summary'!AL769)</f>
        <v>VF_EMPTY</v>
      </c>
      <c r="Q727" s="21" t="str">
        <f>IF(ISBLANK('ECR Summary'!AQ769),"VF_EMPTY",'ECR Summary'!AQ769)</f>
        <v>VF_EMPTY</v>
      </c>
      <c r="R727" s="21" t="str">
        <f>IF(ISBLANK('ECR Summary'!AS769),"VF_EMPTY",'ECR Summary'!AS769)</f>
        <v>VF_EMPTY</v>
      </c>
      <c r="S727" s="21" t="str">
        <f>IF(ISBLANK('ECR Summary'!BD769),"VF_EMPTY",'ECR Summary'!BD769)</f>
        <v>VF_EMPTY</v>
      </c>
      <c r="T727" s="21" t="str">
        <f>IF(ISBLANK('ECR Summary'!BE769),"VF_EMPTY",'ECR Summary'!BE769)</f>
        <v>VF_EMPTY</v>
      </c>
      <c r="U727" s="21" t="str">
        <f>IF(ISBLANK('ECR Summary'!BH769),"VF_EMPTY",'ECR Summary'!BH769)</f>
        <v>VF_EMPTY</v>
      </c>
      <c r="V727" s="21" t="str">
        <f>IF(ISBLANK('ECR Summary'!BM769),"VF_EMPTY",'ECR Summary'!BM769)</f>
        <v>VF_EMPTY</v>
      </c>
      <c r="W727" s="21" t="str">
        <f>IF(ISBLANK('ECR Summary'!BU769),"VF_EMPTY",'ECR Summary'!BU769)</f>
        <v>VF_EMPTY</v>
      </c>
      <c r="X727" s="21" t="str">
        <f>IF(ISBLANK('ECR Summary'!CA769),"VF_EMPTY",'ECR Summary'!CA769)</f>
        <v>VF_EMPTY</v>
      </c>
      <c r="Z727" s="47" t="str">
        <f>IF(ISBLANK('ECR Summary'!AG769),"VF_EMPTY",'ECR Summary'!AG769)</f>
        <v>VF_EMPTY</v>
      </c>
      <c r="AA727" s="47" t="str">
        <f>IF(ISBLANK('ECR Summary'!BQ769),"VF_EMPTY",'ECR Summary'!BQ769)</f>
        <v>VF_EMPTY</v>
      </c>
    </row>
    <row r="728" spans="1:27">
      <c r="A728" s="21" t="str">
        <f>IF(ISBLANK('ECR Summary'!B770),"VF_EMPTY",'ECR Summary'!B770)</f>
        <v>VF_EMPTY</v>
      </c>
      <c r="B728" s="21" t="str">
        <f>IF(ISBLANK('ECR Summary'!E770),"VF_EMPTY",'ECR Summary'!E770)</f>
        <v>VF_EMPTY</v>
      </c>
      <c r="C728" s="21" t="str">
        <f>IF(ISBLANK('ECR Summary'!G770),"VF_EMPTY",'ECR Summary'!G770)</f>
        <v>VF_EMPTY</v>
      </c>
      <c r="D728" s="21" t="str">
        <f>IF(ISBLANK('ECR Summary'!H770),"VF_EMPTY",'ECR Summary'!H770)</f>
        <v>VF_EMPTY</v>
      </c>
      <c r="E728" s="21" t="str">
        <f>IF(ISBLANK('ECR Summary'!I770),"VF_EMPTY",'ECR Summary'!I770)</f>
        <v>VF_EMPTY</v>
      </c>
      <c r="F728" s="21" t="str">
        <f>IF(ISBLANK('ECR Summary'!J770),"VF_EMPTY",'ECR Summary'!J770)</f>
        <v>VF_EMPTY</v>
      </c>
      <c r="G728" s="21" t="str">
        <f>IF(ISBLANK('ECR Summary'!L770),"VF_EMPTY",'ECR Summary'!L770)</f>
        <v>VF_EMPTY</v>
      </c>
      <c r="H728" s="21" t="str">
        <f>IF(ISBLANK('ECR Summary'!M770),"VF_EMPTY",'ECR Summary'!M770)</f>
        <v>VF_EMPTY</v>
      </c>
      <c r="I728" s="21" t="str">
        <f>IF(ISBLANK('ECR Summary'!O770),"VF_EMPTY",'ECR Summary'!O770)</f>
        <v>VF_EMPTY</v>
      </c>
      <c r="J728" s="21" t="str">
        <f>IF(ISBLANK('ECR Summary'!R770),"VF_EMPTY",'ECR Summary'!R770)</f>
        <v>VF_EMPTY</v>
      </c>
      <c r="K728" s="21" t="str">
        <f>IF(ISBLANK('ECR Summary'!S770),"VF_EMPTY",'ECR Summary'!S770)</f>
        <v>VF_EMPTY</v>
      </c>
      <c r="L728" s="21" t="str">
        <f>IF(ISBLANK('ECR Summary'!T770),"VF_EMPTY",'ECR Summary'!T770)</f>
        <v>VF_EMPTY</v>
      </c>
      <c r="M728" s="21" t="str">
        <f>IF(ISBLANK('ECR Summary'!U770),"VF_EMPTY",'ECR Summary'!U770)</f>
        <v>VF_EMPTY</v>
      </c>
      <c r="N728" s="21" t="str">
        <f>IF(ISBLANK('ECR Summary'!AC770),"VF_EMPTY",'ECR Summary'!AC770)</f>
        <v>VF_EMPTY</v>
      </c>
      <c r="O728" s="21" t="str">
        <f>IF(ISBLANK('ECR Summary'!AF770),"VF_EMPTY",'ECR Summary'!AF770)</f>
        <v>VF_EMPTY</v>
      </c>
      <c r="P728" s="21" t="str">
        <f>IF(ISBLANK('ECR Summary'!AL770),"VF_EMPTY",'ECR Summary'!AL770)</f>
        <v>VF_EMPTY</v>
      </c>
      <c r="Q728" s="21" t="str">
        <f>IF(ISBLANK('ECR Summary'!AQ770),"VF_EMPTY",'ECR Summary'!AQ770)</f>
        <v>VF_EMPTY</v>
      </c>
      <c r="R728" s="21" t="str">
        <f>IF(ISBLANK('ECR Summary'!AS770),"VF_EMPTY",'ECR Summary'!AS770)</f>
        <v>VF_EMPTY</v>
      </c>
      <c r="S728" s="21" t="str">
        <f>IF(ISBLANK('ECR Summary'!BD770),"VF_EMPTY",'ECR Summary'!BD770)</f>
        <v>VF_EMPTY</v>
      </c>
      <c r="T728" s="21" t="str">
        <f>IF(ISBLANK('ECR Summary'!BE770),"VF_EMPTY",'ECR Summary'!BE770)</f>
        <v>VF_EMPTY</v>
      </c>
      <c r="U728" s="21" t="str">
        <f>IF(ISBLANK('ECR Summary'!BH770),"VF_EMPTY",'ECR Summary'!BH770)</f>
        <v>VF_EMPTY</v>
      </c>
      <c r="V728" s="21" t="str">
        <f>IF(ISBLANK('ECR Summary'!BM770),"VF_EMPTY",'ECR Summary'!BM770)</f>
        <v>VF_EMPTY</v>
      </c>
      <c r="W728" s="21" t="str">
        <f>IF(ISBLANK('ECR Summary'!BU770),"VF_EMPTY",'ECR Summary'!BU770)</f>
        <v>VF_EMPTY</v>
      </c>
      <c r="X728" s="21" t="str">
        <f>IF(ISBLANK('ECR Summary'!CA770),"VF_EMPTY",'ECR Summary'!CA770)</f>
        <v>VF_EMPTY</v>
      </c>
      <c r="Z728" s="47" t="str">
        <f>IF(ISBLANK('ECR Summary'!AG770),"VF_EMPTY",'ECR Summary'!AG770)</f>
        <v>VF_EMPTY</v>
      </c>
      <c r="AA728" s="47" t="str">
        <f>IF(ISBLANK('ECR Summary'!BQ770),"VF_EMPTY",'ECR Summary'!BQ770)</f>
        <v>VF_EMPTY</v>
      </c>
    </row>
    <row r="729" spans="1:27">
      <c r="A729" s="21" t="str">
        <f>IF(ISBLANK('ECR Summary'!B771),"VF_EMPTY",'ECR Summary'!B771)</f>
        <v>VF_EMPTY</v>
      </c>
      <c r="B729" s="21" t="str">
        <f>IF(ISBLANK('ECR Summary'!E771),"VF_EMPTY",'ECR Summary'!E771)</f>
        <v>VF_EMPTY</v>
      </c>
      <c r="C729" s="21" t="str">
        <f>IF(ISBLANK('ECR Summary'!G771),"VF_EMPTY",'ECR Summary'!G771)</f>
        <v>VF_EMPTY</v>
      </c>
      <c r="D729" s="21" t="str">
        <f>IF(ISBLANK('ECR Summary'!H771),"VF_EMPTY",'ECR Summary'!H771)</f>
        <v>VF_EMPTY</v>
      </c>
      <c r="E729" s="21" t="str">
        <f>IF(ISBLANK('ECR Summary'!I771),"VF_EMPTY",'ECR Summary'!I771)</f>
        <v>VF_EMPTY</v>
      </c>
      <c r="F729" s="21" t="str">
        <f>IF(ISBLANK('ECR Summary'!J771),"VF_EMPTY",'ECR Summary'!J771)</f>
        <v>VF_EMPTY</v>
      </c>
      <c r="G729" s="21" t="str">
        <f>IF(ISBLANK('ECR Summary'!L771),"VF_EMPTY",'ECR Summary'!L771)</f>
        <v>VF_EMPTY</v>
      </c>
      <c r="H729" s="21" t="str">
        <f>IF(ISBLANK('ECR Summary'!M771),"VF_EMPTY",'ECR Summary'!M771)</f>
        <v>VF_EMPTY</v>
      </c>
      <c r="I729" s="21" t="str">
        <f>IF(ISBLANK('ECR Summary'!O771),"VF_EMPTY",'ECR Summary'!O771)</f>
        <v>VF_EMPTY</v>
      </c>
      <c r="J729" s="21" t="str">
        <f>IF(ISBLANK('ECR Summary'!R771),"VF_EMPTY",'ECR Summary'!R771)</f>
        <v>VF_EMPTY</v>
      </c>
      <c r="K729" s="21" t="str">
        <f>IF(ISBLANK('ECR Summary'!S771),"VF_EMPTY",'ECR Summary'!S771)</f>
        <v>VF_EMPTY</v>
      </c>
      <c r="L729" s="21" t="str">
        <f>IF(ISBLANK('ECR Summary'!T771),"VF_EMPTY",'ECR Summary'!T771)</f>
        <v>VF_EMPTY</v>
      </c>
      <c r="M729" s="21" t="str">
        <f>IF(ISBLANK('ECR Summary'!U771),"VF_EMPTY",'ECR Summary'!U771)</f>
        <v>VF_EMPTY</v>
      </c>
      <c r="N729" s="21" t="str">
        <f>IF(ISBLANK('ECR Summary'!AC771),"VF_EMPTY",'ECR Summary'!AC771)</f>
        <v>VF_EMPTY</v>
      </c>
      <c r="O729" s="21" t="str">
        <f>IF(ISBLANK('ECR Summary'!AF771),"VF_EMPTY",'ECR Summary'!AF771)</f>
        <v>VF_EMPTY</v>
      </c>
      <c r="P729" s="21" t="str">
        <f>IF(ISBLANK('ECR Summary'!AL771),"VF_EMPTY",'ECR Summary'!AL771)</f>
        <v>VF_EMPTY</v>
      </c>
      <c r="Q729" s="21" t="str">
        <f>IF(ISBLANK('ECR Summary'!AQ771),"VF_EMPTY",'ECR Summary'!AQ771)</f>
        <v>VF_EMPTY</v>
      </c>
      <c r="R729" s="21" t="str">
        <f>IF(ISBLANK('ECR Summary'!AS771),"VF_EMPTY",'ECR Summary'!AS771)</f>
        <v>VF_EMPTY</v>
      </c>
      <c r="S729" s="21" t="str">
        <f>IF(ISBLANK('ECR Summary'!BD771),"VF_EMPTY",'ECR Summary'!BD771)</f>
        <v>VF_EMPTY</v>
      </c>
      <c r="T729" s="21" t="str">
        <f>IF(ISBLANK('ECR Summary'!BE771),"VF_EMPTY",'ECR Summary'!BE771)</f>
        <v>VF_EMPTY</v>
      </c>
      <c r="U729" s="21" t="str">
        <f>IF(ISBLANK('ECR Summary'!BH771),"VF_EMPTY",'ECR Summary'!BH771)</f>
        <v>VF_EMPTY</v>
      </c>
      <c r="V729" s="21" t="str">
        <f>IF(ISBLANK('ECR Summary'!BM771),"VF_EMPTY",'ECR Summary'!BM771)</f>
        <v>VF_EMPTY</v>
      </c>
      <c r="W729" s="21" t="str">
        <f>IF(ISBLANK('ECR Summary'!BU771),"VF_EMPTY",'ECR Summary'!BU771)</f>
        <v>VF_EMPTY</v>
      </c>
      <c r="X729" s="21" t="str">
        <f>IF(ISBLANK('ECR Summary'!CA771),"VF_EMPTY",'ECR Summary'!CA771)</f>
        <v>VF_EMPTY</v>
      </c>
      <c r="Z729" s="47" t="str">
        <f>IF(ISBLANK('ECR Summary'!AG771),"VF_EMPTY",'ECR Summary'!AG771)</f>
        <v>VF_EMPTY</v>
      </c>
      <c r="AA729" s="47" t="str">
        <f>IF(ISBLANK('ECR Summary'!BQ771),"VF_EMPTY",'ECR Summary'!BQ771)</f>
        <v>VF_EMPTY</v>
      </c>
    </row>
    <row r="730" spans="1:27">
      <c r="A730" s="21" t="str">
        <f>IF(ISBLANK('ECR Summary'!B772),"VF_EMPTY",'ECR Summary'!B772)</f>
        <v>VF_EMPTY</v>
      </c>
      <c r="B730" s="21" t="str">
        <f>IF(ISBLANK('ECR Summary'!E772),"VF_EMPTY",'ECR Summary'!E772)</f>
        <v>VF_EMPTY</v>
      </c>
      <c r="C730" s="21" t="str">
        <f>IF(ISBLANK('ECR Summary'!G772),"VF_EMPTY",'ECR Summary'!G772)</f>
        <v>VF_EMPTY</v>
      </c>
      <c r="D730" s="21" t="str">
        <f>IF(ISBLANK('ECR Summary'!H772),"VF_EMPTY",'ECR Summary'!H772)</f>
        <v>VF_EMPTY</v>
      </c>
      <c r="E730" s="21" t="str">
        <f>IF(ISBLANK('ECR Summary'!I772),"VF_EMPTY",'ECR Summary'!I772)</f>
        <v>VF_EMPTY</v>
      </c>
      <c r="F730" s="21" t="str">
        <f>IF(ISBLANK('ECR Summary'!J772),"VF_EMPTY",'ECR Summary'!J772)</f>
        <v>VF_EMPTY</v>
      </c>
      <c r="G730" s="21" t="str">
        <f>IF(ISBLANK('ECR Summary'!L772),"VF_EMPTY",'ECR Summary'!L772)</f>
        <v>VF_EMPTY</v>
      </c>
      <c r="H730" s="21" t="str">
        <f>IF(ISBLANK('ECR Summary'!M772),"VF_EMPTY",'ECR Summary'!M772)</f>
        <v>VF_EMPTY</v>
      </c>
      <c r="I730" s="21" t="str">
        <f>IF(ISBLANK('ECR Summary'!O772),"VF_EMPTY",'ECR Summary'!O772)</f>
        <v>VF_EMPTY</v>
      </c>
      <c r="J730" s="21" t="str">
        <f>IF(ISBLANK('ECR Summary'!R772),"VF_EMPTY",'ECR Summary'!R772)</f>
        <v>VF_EMPTY</v>
      </c>
      <c r="K730" s="21" t="str">
        <f>IF(ISBLANK('ECR Summary'!S772),"VF_EMPTY",'ECR Summary'!S772)</f>
        <v>VF_EMPTY</v>
      </c>
      <c r="L730" s="21" t="str">
        <f>IF(ISBLANK('ECR Summary'!T772),"VF_EMPTY",'ECR Summary'!T772)</f>
        <v>VF_EMPTY</v>
      </c>
      <c r="M730" s="21" t="str">
        <f>IF(ISBLANK('ECR Summary'!U772),"VF_EMPTY",'ECR Summary'!U772)</f>
        <v>VF_EMPTY</v>
      </c>
      <c r="N730" s="21" t="str">
        <f>IF(ISBLANK('ECR Summary'!AC772),"VF_EMPTY",'ECR Summary'!AC772)</f>
        <v>VF_EMPTY</v>
      </c>
      <c r="O730" s="21" t="str">
        <f>IF(ISBLANK('ECR Summary'!AF772),"VF_EMPTY",'ECR Summary'!AF772)</f>
        <v>VF_EMPTY</v>
      </c>
      <c r="P730" s="21" t="str">
        <f>IF(ISBLANK('ECR Summary'!AL772),"VF_EMPTY",'ECR Summary'!AL772)</f>
        <v>VF_EMPTY</v>
      </c>
      <c r="Q730" s="21" t="str">
        <f>IF(ISBLANK('ECR Summary'!AQ772),"VF_EMPTY",'ECR Summary'!AQ772)</f>
        <v>VF_EMPTY</v>
      </c>
      <c r="R730" s="21" t="str">
        <f>IF(ISBLANK('ECR Summary'!AS772),"VF_EMPTY",'ECR Summary'!AS772)</f>
        <v>VF_EMPTY</v>
      </c>
      <c r="S730" s="21" t="str">
        <f>IF(ISBLANK('ECR Summary'!BD772),"VF_EMPTY",'ECR Summary'!BD772)</f>
        <v>VF_EMPTY</v>
      </c>
      <c r="T730" s="21" t="str">
        <f>IF(ISBLANK('ECR Summary'!BE772),"VF_EMPTY",'ECR Summary'!BE772)</f>
        <v>VF_EMPTY</v>
      </c>
      <c r="U730" s="21" t="str">
        <f>IF(ISBLANK('ECR Summary'!BH772),"VF_EMPTY",'ECR Summary'!BH772)</f>
        <v>VF_EMPTY</v>
      </c>
      <c r="V730" s="21" t="str">
        <f>IF(ISBLANK('ECR Summary'!BM772),"VF_EMPTY",'ECR Summary'!BM772)</f>
        <v>VF_EMPTY</v>
      </c>
      <c r="W730" s="21" t="str">
        <f>IF(ISBLANK('ECR Summary'!BU772),"VF_EMPTY",'ECR Summary'!BU772)</f>
        <v>VF_EMPTY</v>
      </c>
      <c r="X730" s="21" t="str">
        <f>IF(ISBLANK('ECR Summary'!CA772),"VF_EMPTY",'ECR Summary'!CA772)</f>
        <v>VF_EMPTY</v>
      </c>
      <c r="Z730" s="47" t="str">
        <f>IF(ISBLANK('ECR Summary'!AG772),"VF_EMPTY",'ECR Summary'!AG772)</f>
        <v>VF_EMPTY</v>
      </c>
      <c r="AA730" s="47" t="str">
        <f>IF(ISBLANK('ECR Summary'!BQ772),"VF_EMPTY",'ECR Summary'!BQ772)</f>
        <v>VF_EMPTY</v>
      </c>
    </row>
    <row r="731" spans="1:27">
      <c r="A731" s="21" t="str">
        <f>IF(ISBLANK('ECR Summary'!B773),"VF_EMPTY",'ECR Summary'!B773)</f>
        <v>VF_EMPTY</v>
      </c>
      <c r="B731" s="21" t="str">
        <f>IF(ISBLANK('ECR Summary'!E773),"VF_EMPTY",'ECR Summary'!E773)</f>
        <v>VF_EMPTY</v>
      </c>
      <c r="C731" s="21" t="str">
        <f>IF(ISBLANK('ECR Summary'!G773),"VF_EMPTY",'ECR Summary'!G773)</f>
        <v>VF_EMPTY</v>
      </c>
      <c r="D731" s="21" t="str">
        <f>IF(ISBLANK('ECR Summary'!H773),"VF_EMPTY",'ECR Summary'!H773)</f>
        <v>VF_EMPTY</v>
      </c>
      <c r="E731" s="21" t="str">
        <f>IF(ISBLANK('ECR Summary'!I773),"VF_EMPTY",'ECR Summary'!I773)</f>
        <v>VF_EMPTY</v>
      </c>
      <c r="F731" s="21" t="str">
        <f>IF(ISBLANK('ECR Summary'!J773),"VF_EMPTY",'ECR Summary'!J773)</f>
        <v>VF_EMPTY</v>
      </c>
      <c r="G731" s="21" t="str">
        <f>IF(ISBLANK('ECR Summary'!L773),"VF_EMPTY",'ECR Summary'!L773)</f>
        <v>VF_EMPTY</v>
      </c>
      <c r="H731" s="21" t="str">
        <f>IF(ISBLANK('ECR Summary'!M773),"VF_EMPTY",'ECR Summary'!M773)</f>
        <v>VF_EMPTY</v>
      </c>
      <c r="I731" s="21" t="str">
        <f>IF(ISBLANK('ECR Summary'!O773),"VF_EMPTY",'ECR Summary'!O773)</f>
        <v>VF_EMPTY</v>
      </c>
      <c r="J731" s="21" t="str">
        <f>IF(ISBLANK('ECR Summary'!R773),"VF_EMPTY",'ECR Summary'!R773)</f>
        <v>VF_EMPTY</v>
      </c>
      <c r="K731" s="21" t="str">
        <f>IF(ISBLANK('ECR Summary'!S773),"VF_EMPTY",'ECR Summary'!S773)</f>
        <v>VF_EMPTY</v>
      </c>
      <c r="L731" s="21" t="str">
        <f>IF(ISBLANK('ECR Summary'!T773),"VF_EMPTY",'ECR Summary'!T773)</f>
        <v>VF_EMPTY</v>
      </c>
      <c r="M731" s="21" t="str">
        <f>IF(ISBLANK('ECR Summary'!U773),"VF_EMPTY",'ECR Summary'!U773)</f>
        <v>VF_EMPTY</v>
      </c>
      <c r="N731" s="21" t="str">
        <f>IF(ISBLANK('ECR Summary'!AC773),"VF_EMPTY",'ECR Summary'!AC773)</f>
        <v>VF_EMPTY</v>
      </c>
      <c r="O731" s="21" t="str">
        <f>IF(ISBLANK('ECR Summary'!AF773),"VF_EMPTY",'ECR Summary'!AF773)</f>
        <v>VF_EMPTY</v>
      </c>
      <c r="P731" s="21" t="str">
        <f>IF(ISBLANK('ECR Summary'!AL773),"VF_EMPTY",'ECR Summary'!AL773)</f>
        <v>VF_EMPTY</v>
      </c>
      <c r="Q731" s="21" t="str">
        <f>IF(ISBLANK('ECR Summary'!AQ773),"VF_EMPTY",'ECR Summary'!AQ773)</f>
        <v>VF_EMPTY</v>
      </c>
      <c r="R731" s="21" t="str">
        <f>IF(ISBLANK('ECR Summary'!AS773),"VF_EMPTY",'ECR Summary'!AS773)</f>
        <v>VF_EMPTY</v>
      </c>
      <c r="S731" s="21" t="str">
        <f>IF(ISBLANK('ECR Summary'!BD773),"VF_EMPTY",'ECR Summary'!BD773)</f>
        <v>VF_EMPTY</v>
      </c>
      <c r="T731" s="21" t="str">
        <f>IF(ISBLANK('ECR Summary'!BE773),"VF_EMPTY",'ECR Summary'!BE773)</f>
        <v>VF_EMPTY</v>
      </c>
      <c r="U731" s="21" t="str">
        <f>IF(ISBLANK('ECR Summary'!BH773),"VF_EMPTY",'ECR Summary'!BH773)</f>
        <v>VF_EMPTY</v>
      </c>
      <c r="V731" s="21" t="str">
        <f>IF(ISBLANK('ECR Summary'!BM773),"VF_EMPTY",'ECR Summary'!BM773)</f>
        <v>VF_EMPTY</v>
      </c>
      <c r="W731" s="21" t="str">
        <f>IF(ISBLANK('ECR Summary'!BU773),"VF_EMPTY",'ECR Summary'!BU773)</f>
        <v>VF_EMPTY</v>
      </c>
      <c r="X731" s="21" t="str">
        <f>IF(ISBLANK('ECR Summary'!CA773),"VF_EMPTY",'ECR Summary'!CA773)</f>
        <v>VF_EMPTY</v>
      </c>
      <c r="Z731" s="47" t="str">
        <f>IF(ISBLANK('ECR Summary'!AG773),"VF_EMPTY",'ECR Summary'!AG773)</f>
        <v>VF_EMPTY</v>
      </c>
      <c r="AA731" s="47" t="str">
        <f>IF(ISBLANK('ECR Summary'!BQ773),"VF_EMPTY",'ECR Summary'!BQ773)</f>
        <v>VF_EMPTY</v>
      </c>
    </row>
    <row r="732" spans="1:27">
      <c r="A732" s="21" t="str">
        <f>IF(ISBLANK('ECR Summary'!B774),"VF_EMPTY",'ECR Summary'!B774)</f>
        <v>VF_EMPTY</v>
      </c>
      <c r="B732" s="21" t="str">
        <f>IF(ISBLANK('ECR Summary'!E774),"VF_EMPTY",'ECR Summary'!E774)</f>
        <v>VF_EMPTY</v>
      </c>
      <c r="C732" s="21" t="str">
        <f>IF(ISBLANK('ECR Summary'!G774),"VF_EMPTY",'ECR Summary'!G774)</f>
        <v>VF_EMPTY</v>
      </c>
      <c r="D732" s="21" t="str">
        <f>IF(ISBLANK('ECR Summary'!H774),"VF_EMPTY",'ECR Summary'!H774)</f>
        <v>VF_EMPTY</v>
      </c>
      <c r="E732" s="21" t="str">
        <f>IF(ISBLANK('ECR Summary'!I774),"VF_EMPTY",'ECR Summary'!I774)</f>
        <v>VF_EMPTY</v>
      </c>
      <c r="F732" s="21" t="str">
        <f>IF(ISBLANK('ECR Summary'!J774),"VF_EMPTY",'ECR Summary'!J774)</f>
        <v>VF_EMPTY</v>
      </c>
      <c r="G732" s="21" t="str">
        <f>IF(ISBLANK('ECR Summary'!L774),"VF_EMPTY",'ECR Summary'!L774)</f>
        <v>VF_EMPTY</v>
      </c>
      <c r="H732" s="21" t="str">
        <f>IF(ISBLANK('ECR Summary'!M774),"VF_EMPTY",'ECR Summary'!M774)</f>
        <v>VF_EMPTY</v>
      </c>
      <c r="I732" s="21" t="str">
        <f>IF(ISBLANK('ECR Summary'!O774),"VF_EMPTY",'ECR Summary'!O774)</f>
        <v>VF_EMPTY</v>
      </c>
      <c r="J732" s="21" t="str">
        <f>IF(ISBLANK('ECR Summary'!R774),"VF_EMPTY",'ECR Summary'!R774)</f>
        <v>VF_EMPTY</v>
      </c>
      <c r="K732" s="21" t="str">
        <f>IF(ISBLANK('ECR Summary'!S774),"VF_EMPTY",'ECR Summary'!S774)</f>
        <v>VF_EMPTY</v>
      </c>
      <c r="L732" s="21" t="str">
        <f>IF(ISBLANK('ECR Summary'!T774),"VF_EMPTY",'ECR Summary'!T774)</f>
        <v>VF_EMPTY</v>
      </c>
      <c r="M732" s="21" t="str">
        <f>IF(ISBLANK('ECR Summary'!U774),"VF_EMPTY",'ECR Summary'!U774)</f>
        <v>VF_EMPTY</v>
      </c>
      <c r="N732" s="21" t="str">
        <f>IF(ISBLANK('ECR Summary'!AC774),"VF_EMPTY",'ECR Summary'!AC774)</f>
        <v>VF_EMPTY</v>
      </c>
      <c r="O732" s="21" t="str">
        <f>IF(ISBLANK('ECR Summary'!AF774),"VF_EMPTY",'ECR Summary'!AF774)</f>
        <v>VF_EMPTY</v>
      </c>
      <c r="P732" s="21" t="str">
        <f>IF(ISBLANK('ECR Summary'!AL774),"VF_EMPTY",'ECR Summary'!AL774)</f>
        <v>VF_EMPTY</v>
      </c>
      <c r="Q732" s="21" t="str">
        <f>IF(ISBLANK('ECR Summary'!AQ774),"VF_EMPTY",'ECR Summary'!AQ774)</f>
        <v>VF_EMPTY</v>
      </c>
      <c r="R732" s="21" t="str">
        <f>IF(ISBLANK('ECR Summary'!AS774),"VF_EMPTY",'ECR Summary'!AS774)</f>
        <v>VF_EMPTY</v>
      </c>
      <c r="S732" s="21" t="str">
        <f>IF(ISBLANK('ECR Summary'!BD774),"VF_EMPTY",'ECR Summary'!BD774)</f>
        <v>VF_EMPTY</v>
      </c>
      <c r="T732" s="21" t="str">
        <f>IF(ISBLANK('ECR Summary'!BE774),"VF_EMPTY",'ECR Summary'!BE774)</f>
        <v>VF_EMPTY</v>
      </c>
      <c r="U732" s="21" t="str">
        <f>IF(ISBLANK('ECR Summary'!BH774),"VF_EMPTY",'ECR Summary'!BH774)</f>
        <v>VF_EMPTY</v>
      </c>
      <c r="V732" s="21" t="str">
        <f>IF(ISBLANK('ECR Summary'!BM774),"VF_EMPTY",'ECR Summary'!BM774)</f>
        <v>VF_EMPTY</v>
      </c>
      <c r="W732" s="21" t="str">
        <f>IF(ISBLANK('ECR Summary'!BU774),"VF_EMPTY",'ECR Summary'!BU774)</f>
        <v>VF_EMPTY</v>
      </c>
      <c r="X732" s="21" t="str">
        <f>IF(ISBLANK('ECR Summary'!CA774),"VF_EMPTY",'ECR Summary'!CA774)</f>
        <v>VF_EMPTY</v>
      </c>
      <c r="Z732" s="47" t="str">
        <f>IF(ISBLANK('ECR Summary'!AG774),"VF_EMPTY",'ECR Summary'!AG774)</f>
        <v>VF_EMPTY</v>
      </c>
      <c r="AA732" s="47" t="str">
        <f>IF(ISBLANK('ECR Summary'!BQ774),"VF_EMPTY",'ECR Summary'!BQ774)</f>
        <v>VF_EMPTY</v>
      </c>
    </row>
    <row r="733" spans="1:27">
      <c r="A733" s="21" t="str">
        <f>IF(ISBLANK('ECR Summary'!B775),"VF_EMPTY",'ECR Summary'!B775)</f>
        <v>VF_EMPTY</v>
      </c>
      <c r="B733" s="21" t="str">
        <f>IF(ISBLANK('ECR Summary'!E775),"VF_EMPTY",'ECR Summary'!E775)</f>
        <v>VF_EMPTY</v>
      </c>
      <c r="C733" s="21" t="str">
        <f>IF(ISBLANK('ECR Summary'!G775),"VF_EMPTY",'ECR Summary'!G775)</f>
        <v>VF_EMPTY</v>
      </c>
      <c r="D733" s="21" t="str">
        <f>IF(ISBLANK('ECR Summary'!H775),"VF_EMPTY",'ECR Summary'!H775)</f>
        <v>VF_EMPTY</v>
      </c>
      <c r="E733" s="21" t="str">
        <f>IF(ISBLANK('ECR Summary'!I775),"VF_EMPTY",'ECR Summary'!I775)</f>
        <v>VF_EMPTY</v>
      </c>
      <c r="F733" s="21" t="str">
        <f>IF(ISBLANK('ECR Summary'!J775),"VF_EMPTY",'ECR Summary'!J775)</f>
        <v>VF_EMPTY</v>
      </c>
      <c r="G733" s="21" t="str">
        <f>IF(ISBLANK('ECR Summary'!L775),"VF_EMPTY",'ECR Summary'!L775)</f>
        <v>VF_EMPTY</v>
      </c>
      <c r="H733" s="21" t="str">
        <f>IF(ISBLANK('ECR Summary'!M775),"VF_EMPTY",'ECR Summary'!M775)</f>
        <v>VF_EMPTY</v>
      </c>
      <c r="I733" s="21" t="str">
        <f>IF(ISBLANK('ECR Summary'!O775),"VF_EMPTY",'ECR Summary'!O775)</f>
        <v>VF_EMPTY</v>
      </c>
      <c r="J733" s="21" t="str">
        <f>IF(ISBLANK('ECR Summary'!R775),"VF_EMPTY",'ECR Summary'!R775)</f>
        <v>VF_EMPTY</v>
      </c>
      <c r="K733" s="21" t="str">
        <f>IF(ISBLANK('ECR Summary'!S775),"VF_EMPTY",'ECR Summary'!S775)</f>
        <v>VF_EMPTY</v>
      </c>
      <c r="L733" s="21" t="str">
        <f>IF(ISBLANK('ECR Summary'!T775),"VF_EMPTY",'ECR Summary'!T775)</f>
        <v>VF_EMPTY</v>
      </c>
      <c r="M733" s="21" t="str">
        <f>IF(ISBLANK('ECR Summary'!U775),"VF_EMPTY",'ECR Summary'!U775)</f>
        <v>VF_EMPTY</v>
      </c>
      <c r="N733" s="21" t="str">
        <f>IF(ISBLANK('ECR Summary'!AC775),"VF_EMPTY",'ECR Summary'!AC775)</f>
        <v>VF_EMPTY</v>
      </c>
      <c r="O733" s="21" t="str">
        <f>IF(ISBLANK('ECR Summary'!AF775),"VF_EMPTY",'ECR Summary'!AF775)</f>
        <v>VF_EMPTY</v>
      </c>
      <c r="P733" s="21" t="str">
        <f>IF(ISBLANK('ECR Summary'!AL775),"VF_EMPTY",'ECR Summary'!AL775)</f>
        <v>VF_EMPTY</v>
      </c>
      <c r="Q733" s="21" t="str">
        <f>IF(ISBLANK('ECR Summary'!AQ775),"VF_EMPTY",'ECR Summary'!AQ775)</f>
        <v>VF_EMPTY</v>
      </c>
      <c r="R733" s="21" t="str">
        <f>IF(ISBLANK('ECR Summary'!AS775),"VF_EMPTY",'ECR Summary'!AS775)</f>
        <v>VF_EMPTY</v>
      </c>
      <c r="S733" s="21" t="str">
        <f>IF(ISBLANK('ECR Summary'!BD775),"VF_EMPTY",'ECR Summary'!BD775)</f>
        <v>VF_EMPTY</v>
      </c>
      <c r="T733" s="21" t="str">
        <f>IF(ISBLANK('ECR Summary'!BE775),"VF_EMPTY",'ECR Summary'!BE775)</f>
        <v>VF_EMPTY</v>
      </c>
      <c r="U733" s="21" t="str">
        <f>IF(ISBLANK('ECR Summary'!BH775),"VF_EMPTY",'ECR Summary'!BH775)</f>
        <v>VF_EMPTY</v>
      </c>
      <c r="V733" s="21" t="str">
        <f>IF(ISBLANK('ECR Summary'!BM775),"VF_EMPTY",'ECR Summary'!BM775)</f>
        <v>VF_EMPTY</v>
      </c>
      <c r="W733" s="21" t="str">
        <f>IF(ISBLANK('ECR Summary'!BU775),"VF_EMPTY",'ECR Summary'!BU775)</f>
        <v>VF_EMPTY</v>
      </c>
      <c r="X733" s="21" t="str">
        <f>IF(ISBLANK('ECR Summary'!CA775),"VF_EMPTY",'ECR Summary'!CA775)</f>
        <v>VF_EMPTY</v>
      </c>
      <c r="Z733" s="47" t="str">
        <f>IF(ISBLANK('ECR Summary'!AG775),"VF_EMPTY",'ECR Summary'!AG775)</f>
        <v>VF_EMPTY</v>
      </c>
      <c r="AA733" s="47" t="str">
        <f>IF(ISBLANK('ECR Summary'!BQ775),"VF_EMPTY",'ECR Summary'!BQ775)</f>
        <v>VF_EMPTY</v>
      </c>
    </row>
    <row r="734" spans="1:27">
      <c r="A734" s="21" t="str">
        <f>IF(ISBLANK('ECR Summary'!B776),"VF_EMPTY",'ECR Summary'!B776)</f>
        <v>VF_EMPTY</v>
      </c>
      <c r="B734" s="21" t="str">
        <f>IF(ISBLANK('ECR Summary'!E776),"VF_EMPTY",'ECR Summary'!E776)</f>
        <v>VF_EMPTY</v>
      </c>
      <c r="C734" s="21" t="str">
        <f>IF(ISBLANK('ECR Summary'!G776),"VF_EMPTY",'ECR Summary'!G776)</f>
        <v>VF_EMPTY</v>
      </c>
      <c r="D734" s="21" t="str">
        <f>IF(ISBLANK('ECR Summary'!H776),"VF_EMPTY",'ECR Summary'!H776)</f>
        <v>VF_EMPTY</v>
      </c>
      <c r="E734" s="21" t="str">
        <f>IF(ISBLANK('ECR Summary'!I776),"VF_EMPTY",'ECR Summary'!I776)</f>
        <v>VF_EMPTY</v>
      </c>
      <c r="F734" s="21" t="str">
        <f>IF(ISBLANK('ECR Summary'!J776),"VF_EMPTY",'ECR Summary'!J776)</f>
        <v>VF_EMPTY</v>
      </c>
      <c r="G734" s="21" t="str">
        <f>IF(ISBLANK('ECR Summary'!L776),"VF_EMPTY",'ECR Summary'!L776)</f>
        <v>VF_EMPTY</v>
      </c>
      <c r="H734" s="21" t="str">
        <f>IF(ISBLANK('ECR Summary'!M776),"VF_EMPTY",'ECR Summary'!M776)</f>
        <v>VF_EMPTY</v>
      </c>
      <c r="I734" s="21" t="str">
        <f>IF(ISBLANK('ECR Summary'!O776),"VF_EMPTY",'ECR Summary'!O776)</f>
        <v>VF_EMPTY</v>
      </c>
      <c r="J734" s="21" t="str">
        <f>IF(ISBLANK('ECR Summary'!R776),"VF_EMPTY",'ECR Summary'!R776)</f>
        <v>VF_EMPTY</v>
      </c>
      <c r="K734" s="21" t="str">
        <f>IF(ISBLANK('ECR Summary'!S776),"VF_EMPTY",'ECR Summary'!S776)</f>
        <v>VF_EMPTY</v>
      </c>
      <c r="L734" s="21" t="str">
        <f>IF(ISBLANK('ECR Summary'!T776),"VF_EMPTY",'ECR Summary'!T776)</f>
        <v>VF_EMPTY</v>
      </c>
      <c r="M734" s="21" t="str">
        <f>IF(ISBLANK('ECR Summary'!U776),"VF_EMPTY",'ECR Summary'!U776)</f>
        <v>VF_EMPTY</v>
      </c>
      <c r="N734" s="21" t="str">
        <f>IF(ISBLANK('ECR Summary'!AC776),"VF_EMPTY",'ECR Summary'!AC776)</f>
        <v>VF_EMPTY</v>
      </c>
      <c r="O734" s="21" t="str">
        <f>IF(ISBLANK('ECR Summary'!AF776),"VF_EMPTY",'ECR Summary'!AF776)</f>
        <v>VF_EMPTY</v>
      </c>
      <c r="P734" s="21" t="str">
        <f>IF(ISBLANK('ECR Summary'!AL776),"VF_EMPTY",'ECR Summary'!AL776)</f>
        <v>VF_EMPTY</v>
      </c>
      <c r="Q734" s="21" t="str">
        <f>IF(ISBLANK('ECR Summary'!AQ776),"VF_EMPTY",'ECR Summary'!AQ776)</f>
        <v>VF_EMPTY</v>
      </c>
      <c r="R734" s="21" t="str">
        <f>IF(ISBLANK('ECR Summary'!AS776),"VF_EMPTY",'ECR Summary'!AS776)</f>
        <v>VF_EMPTY</v>
      </c>
      <c r="S734" s="21" t="str">
        <f>IF(ISBLANK('ECR Summary'!BD776),"VF_EMPTY",'ECR Summary'!BD776)</f>
        <v>VF_EMPTY</v>
      </c>
      <c r="T734" s="21" t="str">
        <f>IF(ISBLANK('ECR Summary'!BE776),"VF_EMPTY",'ECR Summary'!BE776)</f>
        <v>VF_EMPTY</v>
      </c>
      <c r="U734" s="21" t="str">
        <f>IF(ISBLANK('ECR Summary'!BH776),"VF_EMPTY",'ECR Summary'!BH776)</f>
        <v>VF_EMPTY</v>
      </c>
      <c r="V734" s="21" t="str">
        <f>IF(ISBLANK('ECR Summary'!BM776),"VF_EMPTY",'ECR Summary'!BM776)</f>
        <v>VF_EMPTY</v>
      </c>
      <c r="W734" s="21" t="str">
        <f>IF(ISBLANK('ECR Summary'!BU776),"VF_EMPTY",'ECR Summary'!BU776)</f>
        <v>VF_EMPTY</v>
      </c>
      <c r="X734" s="21" t="str">
        <f>IF(ISBLANK('ECR Summary'!CA776),"VF_EMPTY",'ECR Summary'!CA776)</f>
        <v>VF_EMPTY</v>
      </c>
      <c r="Z734" s="47" t="str">
        <f>IF(ISBLANK('ECR Summary'!AG776),"VF_EMPTY",'ECR Summary'!AG776)</f>
        <v>VF_EMPTY</v>
      </c>
      <c r="AA734" s="47" t="str">
        <f>IF(ISBLANK('ECR Summary'!BQ776),"VF_EMPTY",'ECR Summary'!BQ776)</f>
        <v>VF_EMPTY</v>
      </c>
    </row>
    <row r="735" spans="1:27">
      <c r="A735" s="21" t="str">
        <f>IF(ISBLANK('ECR Summary'!B777),"VF_EMPTY",'ECR Summary'!B777)</f>
        <v>VF_EMPTY</v>
      </c>
      <c r="B735" s="21" t="str">
        <f>IF(ISBLANK('ECR Summary'!E777),"VF_EMPTY",'ECR Summary'!E777)</f>
        <v>VF_EMPTY</v>
      </c>
      <c r="C735" s="21" t="str">
        <f>IF(ISBLANK('ECR Summary'!G777),"VF_EMPTY",'ECR Summary'!G777)</f>
        <v>VF_EMPTY</v>
      </c>
      <c r="D735" s="21" t="str">
        <f>IF(ISBLANK('ECR Summary'!H777),"VF_EMPTY",'ECR Summary'!H777)</f>
        <v>VF_EMPTY</v>
      </c>
      <c r="E735" s="21" t="str">
        <f>IF(ISBLANK('ECR Summary'!I777),"VF_EMPTY",'ECR Summary'!I777)</f>
        <v>VF_EMPTY</v>
      </c>
      <c r="F735" s="21" t="str">
        <f>IF(ISBLANK('ECR Summary'!J777),"VF_EMPTY",'ECR Summary'!J777)</f>
        <v>VF_EMPTY</v>
      </c>
      <c r="G735" s="21" t="str">
        <f>IF(ISBLANK('ECR Summary'!L777),"VF_EMPTY",'ECR Summary'!L777)</f>
        <v>VF_EMPTY</v>
      </c>
      <c r="H735" s="21" t="str">
        <f>IF(ISBLANK('ECR Summary'!M777),"VF_EMPTY",'ECR Summary'!M777)</f>
        <v>VF_EMPTY</v>
      </c>
      <c r="I735" s="21" t="str">
        <f>IF(ISBLANK('ECR Summary'!O777),"VF_EMPTY",'ECR Summary'!O777)</f>
        <v>VF_EMPTY</v>
      </c>
      <c r="J735" s="21" t="str">
        <f>IF(ISBLANK('ECR Summary'!R777),"VF_EMPTY",'ECR Summary'!R777)</f>
        <v>VF_EMPTY</v>
      </c>
      <c r="K735" s="21" t="str">
        <f>IF(ISBLANK('ECR Summary'!S777),"VF_EMPTY",'ECR Summary'!S777)</f>
        <v>VF_EMPTY</v>
      </c>
      <c r="L735" s="21" t="str">
        <f>IF(ISBLANK('ECR Summary'!T777),"VF_EMPTY",'ECR Summary'!T777)</f>
        <v>VF_EMPTY</v>
      </c>
      <c r="M735" s="21" t="str">
        <f>IF(ISBLANK('ECR Summary'!U777),"VF_EMPTY",'ECR Summary'!U777)</f>
        <v>VF_EMPTY</v>
      </c>
      <c r="N735" s="21" t="str">
        <f>IF(ISBLANK('ECR Summary'!AC777),"VF_EMPTY",'ECR Summary'!AC777)</f>
        <v>VF_EMPTY</v>
      </c>
      <c r="O735" s="21" t="str">
        <f>IF(ISBLANK('ECR Summary'!AF777),"VF_EMPTY",'ECR Summary'!AF777)</f>
        <v>VF_EMPTY</v>
      </c>
      <c r="P735" s="21" t="str">
        <f>IF(ISBLANK('ECR Summary'!AL777),"VF_EMPTY",'ECR Summary'!AL777)</f>
        <v>VF_EMPTY</v>
      </c>
      <c r="Q735" s="21" t="str">
        <f>IF(ISBLANK('ECR Summary'!AQ777),"VF_EMPTY",'ECR Summary'!AQ777)</f>
        <v>VF_EMPTY</v>
      </c>
      <c r="R735" s="21" t="str">
        <f>IF(ISBLANK('ECR Summary'!AS777),"VF_EMPTY",'ECR Summary'!AS777)</f>
        <v>VF_EMPTY</v>
      </c>
      <c r="S735" s="21" t="str">
        <f>IF(ISBLANK('ECR Summary'!BD777),"VF_EMPTY",'ECR Summary'!BD777)</f>
        <v>VF_EMPTY</v>
      </c>
      <c r="T735" s="21" t="str">
        <f>IF(ISBLANK('ECR Summary'!BE777),"VF_EMPTY",'ECR Summary'!BE777)</f>
        <v>VF_EMPTY</v>
      </c>
      <c r="U735" s="21" t="str">
        <f>IF(ISBLANK('ECR Summary'!BH777),"VF_EMPTY",'ECR Summary'!BH777)</f>
        <v>VF_EMPTY</v>
      </c>
      <c r="V735" s="21" t="str">
        <f>IF(ISBLANK('ECR Summary'!BM777),"VF_EMPTY",'ECR Summary'!BM777)</f>
        <v>VF_EMPTY</v>
      </c>
      <c r="W735" s="21" t="str">
        <f>IF(ISBLANK('ECR Summary'!BU777),"VF_EMPTY",'ECR Summary'!BU777)</f>
        <v>VF_EMPTY</v>
      </c>
      <c r="X735" s="21" t="str">
        <f>IF(ISBLANK('ECR Summary'!CA777),"VF_EMPTY",'ECR Summary'!CA777)</f>
        <v>VF_EMPTY</v>
      </c>
      <c r="Z735" s="47" t="str">
        <f>IF(ISBLANK('ECR Summary'!AG777),"VF_EMPTY",'ECR Summary'!AG777)</f>
        <v>VF_EMPTY</v>
      </c>
      <c r="AA735" s="47" t="str">
        <f>IF(ISBLANK('ECR Summary'!BQ777),"VF_EMPTY",'ECR Summary'!BQ777)</f>
        <v>VF_EMPTY</v>
      </c>
    </row>
    <row r="736" spans="1:27">
      <c r="A736" s="21" t="str">
        <f>IF(ISBLANK('ECR Summary'!B778),"VF_EMPTY",'ECR Summary'!B778)</f>
        <v>VF_EMPTY</v>
      </c>
      <c r="B736" s="21" t="str">
        <f>IF(ISBLANK('ECR Summary'!E778),"VF_EMPTY",'ECR Summary'!E778)</f>
        <v>VF_EMPTY</v>
      </c>
      <c r="C736" s="21" t="str">
        <f>IF(ISBLANK('ECR Summary'!G778),"VF_EMPTY",'ECR Summary'!G778)</f>
        <v>VF_EMPTY</v>
      </c>
      <c r="D736" s="21" t="str">
        <f>IF(ISBLANK('ECR Summary'!H778),"VF_EMPTY",'ECR Summary'!H778)</f>
        <v>VF_EMPTY</v>
      </c>
      <c r="E736" s="21" t="str">
        <f>IF(ISBLANK('ECR Summary'!I778),"VF_EMPTY",'ECR Summary'!I778)</f>
        <v>VF_EMPTY</v>
      </c>
      <c r="F736" s="21" t="str">
        <f>IF(ISBLANK('ECR Summary'!J778),"VF_EMPTY",'ECR Summary'!J778)</f>
        <v>VF_EMPTY</v>
      </c>
      <c r="G736" s="21" t="str">
        <f>IF(ISBLANK('ECR Summary'!L778),"VF_EMPTY",'ECR Summary'!L778)</f>
        <v>VF_EMPTY</v>
      </c>
      <c r="H736" s="21" t="str">
        <f>IF(ISBLANK('ECR Summary'!M778),"VF_EMPTY",'ECR Summary'!M778)</f>
        <v>VF_EMPTY</v>
      </c>
      <c r="I736" s="21" t="str">
        <f>IF(ISBLANK('ECR Summary'!O778),"VF_EMPTY",'ECR Summary'!O778)</f>
        <v>VF_EMPTY</v>
      </c>
      <c r="J736" s="21" t="str">
        <f>IF(ISBLANK('ECR Summary'!R778),"VF_EMPTY",'ECR Summary'!R778)</f>
        <v>VF_EMPTY</v>
      </c>
      <c r="K736" s="21" t="str">
        <f>IF(ISBLANK('ECR Summary'!S778),"VF_EMPTY",'ECR Summary'!S778)</f>
        <v>VF_EMPTY</v>
      </c>
      <c r="L736" s="21" t="str">
        <f>IF(ISBLANK('ECR Summary'!T778),"VF_EMPTY",'ECR Summary'!T778)</f>
        <v>VF_EMPTY</v>
      </c>
      <c r="M736" s="21" t="str">
        <f>IF(ISBLANK('ECR Summary'!U778),"VF_EMPTY",'ECR Summary'!U778)</f>
        <v>VF_EMPTY</v>
      </c>
      <c r="N736" s="21" t="str">
        <f>IF(ISBLANK('ECR Summary'!AC778),"VF_EMPTY",'ECR Summary'!AC778)</f>
        <v>VF_EMPTY</v>
      </c>
      <c r="O736" s="21" t="str">
        <f>IF(ISBLANK('ECR Summary'!AF778),"VF_EMPTY",'ECR Summary'!AF778)</f>
        <v>VF_EMPTY</v>
      </c>
      <c r="P736" s="21" t="str">
        <f>IF(ISBLANK('ECR Summary'!AL778),"VF_EMPTY",'ECR Summary'!AL778)</f>
        <v>VF_EMPTY</v>
      </c>
      <c r="Q736" s="21" t="str">
        <f>IF(ISBLANK('ECR Summary'!AQ778),"VF_EMPTY",'ECR Summary'!AQ778)</f>
        <v>VF_EMPTY</v>
      </c>
      <c r="R736" s="21" t="str">
        <f>IF(ISBLANK('ECR Summary'!AS778),"VF_EMPTY",'ECR Summary'!AS778)</f>
        <v>VF_EMPTY</v>
      </c>
      <c r="S736" s="21" t="str">
        <f>IF(ISBLANK('ECR Summary'!BD778),"VF_EMPTY",'ECR Summary'!BD778)</f>
        <v>VF_EMPTY</v>
      </c>
      <c r="T736" s="21" t="str">
        <f>IF(ISBLANK('ECR Summary'!BE778),"VF_EMPTY",'ECR Summary'!BE778)</f>
        <v>VF_EMPTY</v>
      </c>
      <c r="U736" s="21" t="str">
        <f>IF(ISBLANK('ECR Summary'!BH778),"VF_EMPTY",'ECR Summary'!BH778)</f>
        <v>VF_EMPTY</v>
      </c>
      <c r="V736" s="21" t="str">
        <f>IF(ISBLANK('ECR Summary'!BM778),"VF_EMPTY",'ECR Summary'!BM778)</f>
        <v>VF_EMPTY</v>
      </c>
      <c r="W736" s="21" t="str">
        <f>IF(ISBLANK('ECR Summary'!BU778),"VF_EMPTY",'ECR Summary'!BU778)</f>
        <v>VF_EMPTY</v>
      </c>
      <c r="X736" s="21" t="str">
        <f>IF(ISBLANK('ECR Summary'!CA778),"VF_EMPTY",'ECR Summary'!CA778)</f>
        <v>VF_EMPTY</v>
      </c>
      <c r="Z736" s="47" t="str">
        <f>IF(ISBLANK('ECR Summary'!AG778),"VF_EMPTY",'ECR Summary'!AG778)</f>
        <v>VF_EMPTY</v>
      </c>
      <c r="AA736" s="47" t="str">
        <f>IF(ISBLANK('ECR Summary'!BQ778),"VF_EMPTY",'ECR Summary'!BQ778)</f>
        <v>VF_EMPTY</v>
      </c>
    </row>
    <row r="737" spans="1:27">
      <c r="A737" s="21" t="str">
        <f>IF(ISBLANK('ECR Summary'!B779),"VF_EMPTY",'ECR Summary'!B779)</f>
        <v>VF_EMPTY</v>
      </c>
      <c r="B737" s="21" t="str">
        <f>IF(ISBLANK('ECR Summary'!E779),"VF_EMPTY",'ECR Summary'!E779)</f>
        <v>VF_EMPTY</v>
      </c>
      <c r="C737" s="21" t="str">
        <f>IF(ISBLANK('ECR Summary'!G779),"VF_EMPTY",'ECR Summary'!G779)</f>
        <v>VF_EMPTY</v>
      </c>
      <c r="D737" s="21" t="str">
        <f>IF(ISBLANK('ECR Summary'!H779),"VF_EMPTY",'ECR Summary'!H779)</f>
        <v>VF_EMPTY</v>
      </c>
      <c r="E737" s="21" t="str">
        <f>IF(ISBLANK('ECR Summary'!I779),"VF_EMPTY",'ECR Summary'!I779)</f>
        <v>VF_EMPTY</v>
      </c>
      <c r="F737" s="21" t="str">
        <f>IF(ISBLANK('ECR Summary'!J779),"VF_EMPTY",'ECR Summary'!J779)</f>
        <v>VF_EMPTY</v>
      </c>
      <c r="G737" s="21" t="str">
        <f>IF(ISBLANK('ECR Summary'!L779),"VF_EMPTY",'ECR Summary'!L779)</f>
        <v>VF_EMPTY</v>
      </c>
      <c r="H737" s="21" t="str">
        <f>IF(ISBLANK('ECR Summary'!M779),"VF_EMPTY",'ECR Summary'!M779)</f>
        <v>VF_EMPTY</v>
      </c>
      <c r="I737" s="21" t="str">
        <f>IF(ISBLANK('ECR Summary'!O779),"VF_EMPTY",'ECR Summary'!O779)</f>
        <v>VF_EMPTY</v>
      </c>
      <c r="J737" s="21" t="str">
        <f>IF(ISBLANK('ECR Summary'!R779),"VF_EMPTY",'ECR Summary'!R779)</f>
        <v>VF_EMPTY</v>
      </c>
      <c r="K737" s="21" t="str">
        <f>IF(ISBLANK('ECR Summary'!S779),"VF_EMPTY",'ECR Summary'!S779)</f>
        <v>VF_EMPTY</v>
      </c>
      <c r="L737" s="21" t="str">
        <f>IF(ISBLANK('ECR Summary'!T779),"VF_EMPTY",'ECR Summary'!T779)</f>
        <v>VF_EMPTY</v>
      </c>
      <c r="M737" s="21" t="str">
        <f>IF(ISBLANK('ECR Summary'!U779),"VF_EMPTY",'ECR Summary'!U779)</f>
        <v>VF_EMPTY</v>
      </c>
      <c r="N737" s="21" t="str">
        <f>IF(ISBLANK('ECR Summary'!AC779),"VF_EMPTY",'ECR Summary'!AC779)</f>
        <v>VF_EMPTY</v>
      </c>
      <c r="O737" s="21" t="str">
        <f>IF(ISBLANK('ECR Summary'!AF779),"VF_EMPTY",'ECR Summary'!AF779)</f>
        <v>VF_EMPTY</v>
      </c>
      <c r="P737" s="21" t="str">
        <f>IF(ISBLANK('ECR Summary'!AL779),"VF_EMPTY",'ECR Summary'!AL779)</f>
        <v>VF_EMPTY</v>
      </c>
      <c r="Q737" s="21" t="str">
        <f>IF(ISBLANK('ECR Summary'!AQ779),"VF_EMPTY",'ECR Summary'!AQ779)</f>
        <v>VF_EMPTY</v>
      </c>
      <c r="R737" s="21" t="str">
        <f>IF(ISBLANK('ECR Summary'!AS779),"VF_EMPTY",'ECR Summary'!AS779)</f>
        <v>VF_EMPTY</v>
      </c>
      <c r="S737" s="21" t="str">
        <f>IF(ISBLANK('ECR Summary'!BD779),"VF_EMPTY",'ECR Summary'!BD779)</f>
        <v>VF_EMPTY</v>
      </c>
      <c r="T737" s="21" t="str">
        <f>IF(ISBLANK('ECR Summary'!BE779),"VF_EMPTY",'ECR Summary'!BE779)</f>
        <v>VF_EMPTY</v>
      </c>
      <c r="U737" s="21" t="str">
        <f>IF(ISBLANK('ECR Summary'!BH779),"VF_EMPTY",'ECR Summary'!BH779)</f>
        <v>VF_EMPTY</v>
      </c>
      <c r="V737" s="21" t="str">
        <f>IF(ISBLANK('ECR Summary'!BM779),"VF_EMPTY",'ECR Summary'!BM779)</f>
        <v>VF_EMPTY</v>
      </c>
      <c r="W737" s="21" t="str">
        <f>IF(ISBLANK('ECR Summary'!BU779),"VF_EMPTY",'ECR Summary'!BU779)</f>
        <v>VF_EMPTY</v>
      </c>
      <c r="X737" s="21" t="str">
        <f>IF(ISBLANK('ECR Summary'!CA779),"VF_EMPTY",'ECR Summary'!CA779)</f>
        <v>VF_EMPTY</v>
      </c>
      <c r="Z737" s="47" t="str">
        <f>IF(ISBLANK('ECR Summary'!AG779),"VF_EMPTY",'ECR Summary'!AG779)</f>
        <v>VF_EMPTY</v>
      </c>
      <c r="AA737" s="47" t="str">
        <f>IF(ISBLANK('ECR Summary'!BQ779),"VF_EMPTY",'ECR Summary'!BQ779)</f>
        <v>VF_EMPTY</v>
      </c>
    </row>
    <row r="738" spans="1:27">
      <c r="A738" s="21" t="str">
        <f>IF(ISBLANK('ECR Summary'!B780),"VF_EMPTY",'ECR Summary'!B780)</f>
        <v>VF_EMPTY</v>
      </c>
      <c r="B738" s="21" t="str">
        <f>IF(ISBLANK('ECR Summary'!E780),"VF_EMPTY",'ECR Summary'!E780)</f>
        <v>VF_EMPTY</v>
      </c>
      <c r="C738" s="21" t="str">
        <f>IF(ISBLANK('ECR Summary'!G780),"VF_EMPTY",'ECR Summary'!G780)</f>
        <v>VF_EMPTY</v>
      </c>
      <c r="D738" s="21" t="str">
        <f>IF(ISBLANK('ECR Summary'!H780),"VF_EMPTY",'ECR Summary'!H780)</f>
        <v>VF_EMPTY</v>
      </c>
      <c r="E738" s="21" t="str">
        <f>IF(ISBLANK('ECR Summary'!I780),"VF_EMPTY",'ECR Summary'!I780)</f>
        <v>VF_EMPTY</v>
      </c>
      <c r="F738" s="21" t="str">
        <f>IF(ISBLANK('ECR Summary'!J780),"VF_EMPTY",'ECR Summary'!J780)</f>
        <v>VF_EMPTY</v>
      </c>
      <c r="G738" s="21" t="str">
        <f>IF(ISBLANK('ECR Summary'!L780),"VF_EMPTY",'ECR Summary'!L780)</f>
        <v>VF_EMPTY</v>
      </c>
      <c r="H738" s="21" t="str">
        <f>IF(ISBLANK('ECR Summary'!M780),"VF_EMPTY",'ECR Summary'!M780)</f>
        <v>VF_EMPTY</v>
      </c>
      <c r="I738" s="21" t="str">
        <f>IF(ISBLANK('ECR Summary'!O780),"VF_EMPTY",'ECR Summary'!O780)</f>
        <v>VF_EMPTY</v>
      </c>
      <c r="J738" s="21" t="str">
        <f>IF(ISBLANK('ECR Summary'!R780),"VF_EMPTY",'ECR Summary'!R780)</f>
        <v>VF_EMPTY</v>
      </c>
      <c r="K738" s="21" t="str">
        <f>IF(ISBLANK('ECR Summary'!S780),"VF_EMPTY",'ECR Summary'!S780)</f>
        <v>VF_EMPTY</v>
      </c>
      <c r="L738" s="21" t="str">
        <f>IF(ISBLANK('ECR Summary'!T780),"VF_EMPTY",'ECR Summary'!T780)</f>
        <v>VF_EMPTY</v>
      </c>
      <c r="M738" s="21" t="str">
        <f>IF(ISBLANK('ECR Summary'!U780),"VF_EMPTY",'ECR Summary'!U780)</f>
        <v>VF_EMPTY</v>
      </c>
      <c r="N738" s="21" t="str">
        <f>IF(ISBLANK('ECR Summary'!AC780),"VF_EMPTY",'ECR Summary'!AC780)</f>
        <v>VF_EMPTY</v>
      </c>
      <c r="O738" s="21" t="str">
        <f>IF(ISBLANK('ECR Summary'!AF780),"VF_EMPTY",'ECR Summary'!AF780)</f>
        <v>VF_EMPTY</v>
      </c>
      <c r="P738" s="21" t="str">
        <f>IF(ISBLANK('ECR Summary'!AL780),"VF_EMPTY",'ECR Summary'!AL780)</f>
        <v>VF_EMPTY</v>
      </c>
      <c r="Q738" s="21" t="str">
        <f>IF(ISBLANK('ECR Summary'!AQ780),"VF_EMPTY",'ECR Summary'!AQ780)</f>
        <v>VF_EMPTY</v>
      </c>
      <c r="R738" s="21" t="str">
        <f>IF(ISBLANK('ECR Summary'!AS780),"VF_EMPTY",'ECR Summary'!AS780)</f>
        <v>VF_EMPTY</v>
      </c>
      <c r="S738" s="21" t="str">
        <f>IF(ISBLANK('ECR Summary'!BD780),"VF_EMPTY",'ECR Summary'!BD780)</f>
        <v>VF_EMPTY</v>
      </c>
      <c r="T738" s="21" t="str">
        <f>IF(ISBLANK('ECR Summary'!BE780),"VF_EMPTY",'ECR Summary'!BE780)</f>
        <v>VF_EMPTY</v>
      </c>
      <c r="U738" s="21" t="str">
        <f>IF(ISBLANK('ECR Summary'!BH780),"VF_EMPTY",'ECR Summary'!BH780)</f>
        <v>VF_EMPTY</v>
      </c>
      <c r="V738" s="21" t="str">
        <f>IF(ISBLANK('ECR Summary'!BM780),"VF_EMPTY",'ECR Summary'!BM780)</f>
        <v>VF_EMPTY</v>
      </c>
      <c r="W738" s="21" t="str">
        <f>IF(ISBLANK('ECR Summary'!BU780),"VF_EMPTY",'ECR Summary'!BU780)</f>
        <v>VF_EMPTY</v>
      </c>
      <c r="X738" s="21" t="str">
        <f>IF(ISBLANK('ECR Summary'!CA780),"VF_EMPTY",'ECR Summary'!CA780)</f>
        <v>VF_EMPTY</v>
      </c>
      <c r="Z738" s="47" t="str">
        <f>IF(ISBLANK('ECR Summary'!AG780),"VF_EMPTY",'ECR Summary'!AG780)</f>
        <v>VF_EMPTY</v>
      </c>
      <c r="AA738" s="47" t="str">
        <f>IF(ISBLANK('ECR Summary'!BQ780),"VF_EMPTY",'ECR Summary'!BQ780)</f>
        <v>VF_EMPTY</v>
      </c>
    </row>
    <row r="739" spans="1:27">
      <c r="A739" s="21" t="str">
        <f>IF(ISBLANK('ECR Summary'!B781),"VF_EMPTY",'ECR Summary'!B781)</f>
        <v>VF_EMPTY</v>
      </c>
      <c r="B739" s="21" t="str">
        <f>IF(ISBLANK('ECR Summary'!E781),"VF_EMPTY",'ECR Summary'!E781)</f>
        <v>VF_EMPTY</v>
      </c>
      <c r="C739" s="21" t="str">
        <f>IF(ISBLANK('ECR Summary'!G781),"VF_EMPTY",'ECR Summary'!G781)</f>
        <v>VF_EMPTY</v>
      </c>
      <c r="D739" s="21" t="str">
        <f>IF(ISBLANK('ECR Summary'!H781),"VF_EMPTY",'ECR Summary'!H781)</f>
        <v>VF_EMPTY</v>
      </c>
      <c r="E739" s="21" t="str">
        <f>IF(ISBLANK('ECR Summary'!I781),"VF_EMPTY",'ECR Summary'!I781)</f>
        <v>VF_EMPTY</v>
      </c>
      <c r="F739" s="21" t="str">
        <f>IF(ISBLANK('ECR Summary'!J781),"VF_EMPTY",'ECR Summary'!J781)</f>
        <v>VF_EMPTY</v>
      </c>
      <c r="G739" s="21" t="str">
        <f>IF(ISBLANK('ECR Summary'!L781),"VF_EMPTY",'ECR Summary'!L781)</f>
        <v>VF_EMPTY</v>
      </c>
      <c r="H739" s="21" t="str">
        <f>IF(ISBLANK('ECR Summary'!M781),"VF_EMPTY",'ECR Summary'!M781)</f>
        <v>VF_EMPTY</v>
      </c>
      <c r="I739" s="21" t="str">
        <f>IF(ISBLANK('ECR Summary'!O781),"VF_EMPTY",'ECR Summary'!O781)</f>
        <v>VF_EMPTY</v>
      </c>
      <c r="J739" s="21" t="str">
        <f>IF(ISBLANK('ECR Summary'!R781),"VF_EMPTY",'ECR Summary'!R781)</f>
        <v>VF_EMPTY</v>
      </c>
      <c r="K739" s="21" t="str">
        <f>IF(ISBLANK('ECR Summary'!S781),"VF_EMPTY",'ECR Summary'!S781)</f>
        <v>VF_EMPTY</v>
      </c>
      <c r="L739" s="21" t="str">
        <f>IF(ISBLANK('ECR Summary'!T781),"VF_EMPTY",'ECR Summary'!T781)</f>
        <v>VF_EMPTY</v>
      </c>
      <c r="M739" s="21" t="str">
        <f>IF(ISBLANK('ECR Summary'!U781),"VF_EMPTY",'ECR Summary'!U781)</f>
        <v>VF_EMPTY</v>
      </c>
      <c r="N739" s="21" t="str">
        <f>IF(ISBLANK('ECR Summary'!AC781),"VF_EMPTY",'ECR Summary'!AC781)</f>
        <v>VF_EMPTY</v>
      </c>
      <c r="O739" s="21" t="str">
        <f>IF(ISBLANK('ECR Summary'!AF781),"VF_EMPTY",'ECR Summary'!AF781)</f>
        <v>VF_EMPTY</v>
      </c>
      <c r="P739" s="21" t="str">
        <f>IF(ISBLANK('ECR Summary'!AL781),"VF_EMPTY",'ECR Summary'!AL781)</f>
        <v>VF_EMPTY</v>
      </c>
      <c r="Q739" s="21" t="str">
        <f>IF(ISBLANK('ECR Summary'!AQ781),"VF_EMPTY",'ECR Summary'!AQ781)</f>
        <v>VF_EMPTY</v>
      </c>
      <c r="R739" s="21" t="str">
        <f>IF(ISBLANK('ECR Summary'!AS781),"VF_EMPTY",'ECR Summary'!AS781)</f>
        <v>VF_EMPTY</v>
      </c>
      <c r="S739" s="21" t="str">
        <f>IF(ISBLANK('ECR Summary'!BD781),"VF_EMPTY",'ECR Summary'!BD781)</f>
        <v>VF_EMPTY</v>
      </c>
      <c r="T739" s="21" t="str">
        <f>IF(ISBLANK('ECR Summary'!BE781),"VF_EMPTY",'ECR Summary'!BE781)</f>
        <v>VF_EMPTY</v>
      </c>
      <c r="U739" s="21" t="str">
        <f>IF(ISBLANK('ECR Summary'!BH781),"VF_EMPTY",'ECR Summary'!BH781)</f>
        <v>VF_EMPTY</v>
      </c>
      <c r="V739" s="21" t="str">
        <f>IF(ISBLANK('ECR Summary'!BM781),"VF_EMPTY",'ECR Summary'!BM781)</f>
        <v>VF_EMPTY</v>
      </c>
      <c r="W739" s="21" t="str">
        <f>IF(ISBLANK('ECR Summary'!BU781),"VF_EMPTY",'ECR Summary'!BU781)</f>
        <v>VF_EMPTY</v>
      </c>
      <c r="X739" s="21" t="str">
        <f>IF(ISBLANK('ECR Summary'!CA781),"VF_EMPTY",'ECR Summary'!CA781)</f>
        <v>VF_EMPTY</v>
      </c>
      <c r="Z739" s="47" t="str">
        <f>IF(ISBLANK('ECR Summary'!AG781),"VF_EMPTY",'ECR Summary'!AG781)</f>
        <v>VF_EMPTY</v>
      </c>
      <c r="AA739" s="47" t="str">
        <f>IF(ISBLANK('ECR Summary'!BQ781),"VF_EMPTY",'ECR Summary'!BQ781)</f>
        <v>VF_EMPTY</v>
      </c>
    </row>
    <row r="740" spans="1:27">
      <c r="A740" s="21" t="str">
        <f>IF(ISBLANK('ECR Summary'!B782),"VF_EMPTY",'ECR Summary'!B782)</f>
        <v>VF_EMPTY</v>
      </c>
      <c r="B740" s="21" t="str">
        <f>IF(ISBLANK('ECR Summary'!E782),"VF_EMPTY",'ECR Summary'!E782)</f>
        <v>VF_EMPTY</v>
      </c>
      <c r="C740" s="21" t="str">
        <f>IF(ISBLANK('ECR Summary'!G782),"VF_EMPTY",'ECR Summary'!G782)</f>
        <v>VF_EMPTY</v>
      </c>
      <c r="D740" s="21" t="str">
        <f>IF(ISBLANK('ECR Summary'!H782),"VF_EMPTY",'ECR Summary'!H782)</f>
        <v>VF_EMPTY</v>
      </c>
      <c r="E740" s="21" t="str">
        <f>IF(ISBLANK('ECR Summary'!I782),"VF_EMPTY",'ECR Summary'!I782)</f>
        <v>VF_EMPTY</v>
      </c>
      <c r="F740" s="21" t="str">
        <f>IF(ISBLANK('ECR Summary'!J782),"VF_EMPTY",'ECR Summary'!J782)</f>
        <v>VF_EMPTY</v>
      </c>
      <c r="G740" s="21" t="str">
        <f>IF(ISBLANK('ECR Summary'!L782),"VF_EMPTY",'ECR Summary'!L782)</f>
        <v>VF_EMPTY</v>
      </c>
      <c r="H740" s="21" t="str">
        <f>IF(ISBLANK('ECR Summary'!M782),"VF_EMPTY",'ECR Summary'!M782)</f>
        <v>VF_EMPTY</v>
      </c>
      <c r="I740" s="21" t="str">
        <f>IF(ISBLANK('ECR Summary'!O782),"VF_EMPTY",'ECR Summary'!O782)</f>
        <v>VF_EMPTY</v>
      </c>
      <c r="J740" s="21" t="str">
        <f>IF(ISBLANK('ECR Summary'!R782),"VF_EMPTY",'ECR Summary'!R782)</f>
        <v>VF_EMPTY</v>
      </c>
      <c r="K740" s="21" t="str">
        <f>IF(ISBLANK('ECR Summary'!S782),"VF_EMPTY",'ECR Summary'!S782)</f>
        <v>VF_EMPTY</v>
      </c>
      <c r="L740" s="21" t="str">
        <f>IF(ISBLANK('ECR Summary'!T782),"VF_EMPTY",'ECR Summary'!T782)</f>
        <v>VF_EMPTY</v>
      </c>
      <c r="M740" s="21" t="str">
        <f>IF(ISBLANK('ECR Summary'!U782),"VF_EMPTY",'ECR Summary'!U782)</f>
        <v>VF_EMPTY</v>
      </c>
      <c r="N740" s="21" t="str">
        <f>IF(ISBLANK('ECR Summary'!AC782),"VF_EMPTY",'ECR Summary'!AC782)</f>
        <v>VF_EMPTY</v>
      </c>
      <c r="O740" s="21" t="str">
        <f>IF(ISBLANK('ECR Summary'!AF782),"VF_EMPTY",'ECR Summary'!AF782)</f>
        <v>VF_EMPTY</v>
      </c>
      <c r="P740" s="21" t="str">
        <f>IF(ISBLANK('ECR Summary'!AL782),"VF_EMPTY",'ECR Summary'!AL782)</f>
        <v>VF_EMPTY</v>
      </c>
      <c r="Q740" s="21" t="str">
        <f>IF(ISBLANK('ECR Summary'!AQ782),"VF_EMPTY",'ECR Summary'!AQ782)</f>
        <v>VF_EMPTY</v>
      </c>
      <c r="R740" s="21" t="str">
        <f>IF(ISBLANK('ECR Summary'!AS782),"VF_EMPTY",'ECR Summary'!AS782)</f>
        <v>VF_EMPTY</v>
      </c>
      <c r="S740" s="21" t="str">
        <f>IF(ISBLANK('ECR Summary'!BD782),"VF_EMPTY",'ECR Summary'!BD782)</f>
        <v>VF_EMPTY</v>
      </c>
      <c r="T740" s="21" t="str">
        <f>IF(ISBLANK('ECR Summary'!BE782),"VF_EMPTY",'ECR Summary'!BE782)</f>
        <v>VF_EMPTY</v>
      </c>
      <c r="U740" s="21" t="str">
        <f>IF(ISBLANK('ECR Summary'!BH782),"VF_EMPTY",'ECR Summary'!BH782)</f>
        <v>VF_EMPTY</v>
      </c>
      <c r="V740" s="21" t="str">
        <f>IF(ISBLANK('ECR Summary'!BM782),"VF_EMPTY",'ECR Summary'!BM782)</f>
        <v>VF_EMPTY</v>
      </c>
      <c r="W740" s="21" t="str">
        <f>IF(ISBLANK('ECR Summary'!BU782),"VF_EMPTY",'ECR Summary'!BU782)</f>
        <v>VF_EMPTY</v>
      </c>
      <c r="X740" s="21" t="str">
        <f>IF(ISBLANK('ECR Summary'!CA782),"VF_EMPTY",'ECR Summary'!CA782)</f>
        <v>VF_EMPTY</v>
      </c>
      <c r="Z740" s="47" t="str">
        <f>IF(ISBLANK('ECR Summary'!AG782),"VF_EMPTY",'ECR Summary'!AG782)</f>
        <v>VF_EMPTY</v>
      </c>
      <c r="AA740" s="47" t="str">
        <f>IF(ISBLANK('ECR Summary'!BQ782),"VF_EMPTY",'ECR Summary'!BQ782)</f>
        <v>VF_EMPTY</v>
      </c>
    </row>
    <row r="741" spans="1:27">
      <c r="A741" s="21" t="str">
        <f>IF(ISBLANK('ECR Summary'!B783),"VF_EMPTY",'ECR Summary'!B783)</f>
        <v>VF_EMPTY</v>
      </c>
      <c r="B741" s="21" t="str">
        <f>IF(ISBLANK('ECR Summary'!E783),"VF_EMPTY",'ECR Summary'!E783)</f>
        <v>VF_EMPTY</v>
      </c>
      <c r="C741" s="21" t="str">
        <f>IF(ISBLANK('ECR Summary'!G783),"VF_EMPTY",'ECR Summary'!G783)</f>
        <v>VF_EMPTY</v>
      </c>
      <c r="D741" s="21" t="str">
        <f>IF(ISBLANK('ECR Summary'!H783),"VF_EMPTY",'ECR Summary'!H783)</f>
        <v>VF_EMPTY</v>
      </c>
      <c r="E741" s="21" t="str">
        <f>IF(ISBLANK('ECR Summary'!I783),"VF_EMPTY",'ECR Summary'!I783)</f>
        <v>VF_EMPTY</v>
      </c>
      <c r="F741" s="21" t="str">
        <f>IF(ISBLANK('ECR Summary'!J783),"VF_EMPTY",'ECR Summary'!J783)</f>
        <v>VF_EMPTY</v>
      </c>
      <c r="G741" s="21" t="str">
        <f>IF(ISBLANK('ECR Summary'!L783),"VF_EMPTY",'ECR Summary'!L783)</f>
        <v>VF_EMPTY</v>
      </c>
      <c r="H741" s="21" t="str">
        <f>IF(ISBLANK('ECR Summary'!M783),"VF_EMPTY",'ECR Summary'!M783)</f>
        <v>VF_EMPTY</v>
      </c>
      <c r="I741" s="21" t="str">
        <f>IF(ISBLANK('ECR Summary'!O783),"VF_EMPTY",'ECR Summary'!O783)</f>
        <v>VF_EMPTY</v>
      </c>
      <c r="J741" s="21" t="str">
        <f>IF(ISBLANK('ECR Summary'!R783),"VF_EMPTY",'ECR Summary'!R783)</f>
        <v>VF_EMPTY</v>
      </c>
      <c r="K741" s="21" t="str">
        <f>IF(ISBLANK('ECR Summary'!S783),"VF_EMPTY",'ECR Summary'!S783)</f>
        <v>VF_EMPTY</v>
      </c>
      <c r="L741" s="21" t="str">
        <f>IF(ISBLANK('ECR Summary'!T783),"VF_EMPTY",'ECR Summary'!T783)</f>
        <v>VF_EMPTY</v>
      </c>
      <c r="M741" s="21" t="str">
        <f>IF(ISBLANK('ECR Summary'!U783),"VF_EMPTY",'ECR Summary'!U783)</f>
        <v>VF_EMPTY</v>
      </c>
      <c r="N741" s="21" t="str">
        <f>IF(ISBLANK('ECR Summary'!AC783),"VF_EMPTY",'ECR Summary'!AC783)</f>
        <v>VF_EMPTY</v>
      </c>
      <c r="O741" s="21" t="str">
        <f>IF(ISBLANK('ECR Summary'!AF783),"VF_EMPTY",'ECR Summary'!AF783)</f>
        <v>VF_EMPTY</v>
      </c>
      <c r="P741" s="21" t="str">
        <f>IF(ISBLANK('ECR Summary'!AL783),"VF_EMPTY",'ECR Summary'!AL783)</f>
        <v>VF_EMPTY</v>
      </c>
      <c r="Q741" s="21" t="str">
        <f>IF(ISBLANK('ECR Summary'!AQ783),"VF_EMPTY",'ECR Summary'!AQ783)</f>
        <v>VF_EMPTY</v>
      </c>
      <c r="R741" s="21" t="str">
        <f>IF(ISBLANK('ECR Summary'!AS783),"VF_EMPTY",'ECR Summary'!AS783)</f>
        <v>VF_EMPTY</v>
      </c>
      <c r="S741" s="21" t="str">
        <f>IF(ISBLANK('ECR Summary'!BD783),"VF_EMPTY",'ECR Summary'!BD783)</f>
        <v>VF_EMPTY</v>
      </c>
      <c r="T741" s="21" t="str">
        <f>IF(ISBLANK('ECR Summary'!BE783),"VF_EMPTY",'ECR Summary'!BE783)</f>
        <v>VF_EMPTY</v>
      </c>
      <c r="U741" s="21" t="str">
        <f>IF(ISBLANK('ECR Summary'!BH783),"VF_EMPTY",'ECR Summary'!BH783)</f>
        <v>VF_EMPTY</v>
      </c>
      <c r="V741" s="21" t="str">
        <f>IF(ISBLANK('ECR Summary'!BM783),"VF_EMPTY",'ECR Summary'!BM783)</f>
        <v>VF_EMPTY</v>
      </c>
      <c r="W741" s="21" t="str">
        <f>IF(ISBLANK('ECR Summary'!BU783),"VF_EMPTY",'ECR Summary'!BU783)</f>
        <v>VF_EMPTY</v>
      </c>
      <c r="X741" s="21" t="str">
        <f>IF(ISBLANK('ECR Summary'!CA783),"VF_EMPTY",'ECR Summary'!CA783)</f>
        <v>VF_EMPTY</v>
      </c>
      <c r="Z741" s="47" t="str">
        <f>IF(ISBLANK('ECR Summary'!AG783),"VF_EMPTY",'ECR Summary'!AG783)</f>
        <v>VF_EMPTY</v>
      </c>
      <c r="AA741" s="47" t="str">
        <f>IF(ISBLANK('ECR Summary'!BQ783),"VF_EMPTY",'ECR Summary'!BQ783)</f>
        <v>VF_EMPTY</v>
      </c>
    </row>
    <row r="742" spans="1:27">
      <c r="A742" s="21" t="str">
        <f>IF(ISBLANK('ECR Summary'!B784),"VF_EMPTY",'ECR Summary'!B784)</f>
        <v>VF_EMPTY</v>
      </c>
      <c r="B742" s="21" t="str">
        <f>IF(ISBLANK('ECR Summary'!E784),"VF_EMPTY",'ECR Summary'!E784)</f>
        <v>VF_EMPTY</v>
      </c>
      <c r="C742" s="21" t="str">
        <f>IF(ISBLANK('ECR Summary'!G784),"VF_EMPTY",'ECR Summary'!G784)</f>
        <v>VF_EMPTY</v>
      </c>
      <c r="D742" s="21" t="str">
        <f>IF(ISBLANK('ECR Summary'!H784),"VF_EMPTY",'ECR Summary'!H784)</f>
        <v>VF_EMPTY</v>
      </c>
      <c r="E742" s="21" t="str">
        <f>IF(ISBLANK('ECR Summary'!I784),"VF_EMPTY",'ECR Summary'!I784)</f>
        <v>VF_EMPTY</v>
      </c>
      <c r="F742" s="21" t="str">
        <f>IF(ISBLANK('ECR Summary'!J784),"VF_EMPTY",'ECR Summary'!J784)</f>
        <v>VF_EMPTY</v>
      </c>
      <c r="G742" s="21" t="str">
        <f>IF(ISBLANK('ECR Summary'!L784),"VF_EMPTY",'ECR Summary'!L784)</f>
        <v>VF_EMPTY</v>
      </c>
      <c r="H742" s="21" t="str">
        <f>IF(ISBLANK('ECR Summary'!M784),"VF_EMPTY",'ECR Summary'!M784)</f>
        <v>VF_EMPTY</v>
      </c>
      <c r="I742" s="21" t="str">
        <f>IF(ISBLANK('ECR Summary'!O784),"VF_EMPTY",'ECR Summary'!O784)</f>
        <v>VF_EMPTY</v>
      </c>
      <c r="J742" s="21" t="str">
        <f>IF(ISBLANK('ECR Summary'!R784),"VF_EMPTY",'ECR Summary'!R784)</f>
        <v>VF_EMPTY</v>
      </c>
      <c r="K742" s="21" t="str">
        <f>IF(ISBLANK('ECR Summary'!S784),"VF_EMPTY",'ECR Summary'!S784)</f>
        <v>VF_EMPTY</v>
      </c>
      <c r="L742" s="21" t="str">
        <f>IF(ISBLANK('ECR Summary'!T784),"VF_EMPTY",'ECR Summary'!T784)</f>
        <v>VF_EMPTY</v>
      </c>
      <c r="M742" s="21" t="str">
        <f>IF(ISBLANK('ECR Summary'!U784),"VF_EMPTY",'ECR Summary'!U784)</f>
        <v>VF_EMPTY</v>
      </c>
      <c r="N742" s="21" t="str">
        <f>IF(ISBLANK('ECR Summary'!AC784),"VF_EMPTY",'ECR Summary'!AC784)</f>
        <v>VF_EMPTY</v>
      </c>
      <c r="O742" s="21" t="str">
        <f>IF(ISBLANK('ECR Summary'!AF784),"VF_EMPTY",'ECR Summary'!AF784)</f>
        <v>VF_EMPTY</v>
      </c>
      <c r="P742" s="21" t="str">
        <f>IF(ISBLANK('ECR Summary'!AL784),"VF_EMPTY",'ECR Summary'!AL784)</f>
        <v>VF_EMPTY</v>
      </c>
      <c r="Q742" s="21" t="str">
        <f>IF(ISBLANK('ECR Summary'!AQ784),"VF_EMPTY",'ECR Summary'!AQ784)</f>
        <v>VF_EMPTY</v>
      </c>
      <c r="R742" s="21" t="str">
        <f>IF(ISBLANK('ECR Summary'!AS784),"VF_EMPTY",'ECR Summary'!AS784)</f>
        <v>VF_EMPTY</v>
      </c>
      <c r="S742" s="21" t="str">
        <f>IF(ISBLANK('ECR Summary'!BD784),"VF_EMPTY",'ECR Summary'!BD784)</f>
        <v>VF_EMPTY</v>
      </c>
      <c r="T742" s="21" t="str">
        <f>IF(ISBLANK('ECR Summary'!BE784),"VF_EMPTY",'ECR Summary'!BE784)</f>
        <v>VF_EMPTY</v>
      </c>
      <c r="U742" s="21" t="str">
        <f>IF(ISBLANK('ECR Summary'!BH784),"VF_EMPTY",'ECR Summary'!BH784)</f>
        <v>VF_EMPTY</v>
      </c>
      <c r="V742" s="21" t="str">
        <f>IF(ISBLANK('ECR Summary'!BM784),"VF_EMPTY",'ECR Summary'!BM784)</f>
        <v>VF_EMPTY</v>
      </c>
      <c r="W742" s="21" t="str">
        <f>IF(ISBLANK('ECR Summary'!BU784),"VF_EMPTY",'ECR Summary'!BU784)</f>
        <v>VF_EMPTY</v>
      </c>
      <c r="X742" s="21" t="str">
        <f>IF(ISBLANK('ECR Summary'!CA784),"VF_EMPTY",'ECR Summary'!CA784)</f>
        <v>VF_EMPTY</v>
      </c>
      <c r="Z742" s="47" t="str">
        <f>IF(ISBLANK('ECR Summary'!AG784),"VF_EMPTY",'ECR Summary'!AG784)</f>
        <v>VF_EMPTY</v>
      </c>
      <c r="AA742" s="47" t="str">
        <f>IF(ISBLANK('ECR Summary'!BQ784),"VF_EMPTY",'ECR Summary'!BQ784)</f>
        <v>VF_EMPTY</v>
      </c>
    </row>
    <row r="743" spans="1:27">
      <c r="A743" s="21" t="str">
        <f>IF(ISBLANK('ECR Summary'!B785),"VF_EMPTY",'ECR Summary'!B785)</f>
        <v>VF_EMPTY</v>
      </c>
      <c r="B743" s="21" t="str">
        <f>IF(ISBLANK('ECR Summary'!E785),"VF_EMPTY",'ECR Summary'!E785)</f>
        <v>VF_EMPTY</v>
      </c>
      <c r="C743" s="21" t="str">
        <f>IF(ISBLANK('ECR Summary'!G785),"VF_EMPTY",'ECR Summary'!G785)</f>
        <v>VF_EMPTY</v>
      </c>
      <c r="D743" s="21" t="str">
        <f>IF(ISBLANK('ECR Summary'!H785),"VF_EMPTY",'ECR Summary'!H785)</f>
        <v>VF_EMPTY</v>
      </c>
      <c r="E743" s="21" t="str">
        <f>IF(ISBLANK('ECR Summary'!I785),"VF_EMPTY",'ECR Summary'!I785)</f>
        <v>VF_EMPTY</v>
      </c>
      <c r="F743" s="21" t="str">
        <f>IF(ISBLANK('ECR Summary'!J785),"VF_EMPTY",'ECR Summary'!J785)</f>
        <v>VF_EMPTY</v>
      </c>
      <c r="G743" s="21" t="str">
        <f>IF(ISBLANK('ECR Summary'!L785),"VF_EMPTY",'ECR Summary'!L785)</f>
        <v>VF_EMPTY</v>
      </c>
      <c r="H743" s="21" t="str">
        <f>IF(ISBLANK('ECR Summary'!M785),"VF_EMPTY",'ECR Summary'!M785)</f>
        <v>VF_EMPTY</v>
      </c>
      <c r="I743" s="21" t="str">
        <f>IF(ISBLANK('ECR Summary'!O785),"VF_EMPTY",'ECR Summary'!O785)</f>
        <v>VF_EMPTY</v>
      </c>
      <c r="J743" s="21" t="str">
        <f>IF(ISBLANK('ECR Summary'!R785),"VF_EMPTY",'ECR Summary'!R785)</f>
        <v>VF_EMPTY</v>
      </c>
      <c r="K743" s="21" t="str">
        <f>IF(ISBLANK('ECR Summary'!S785),"VF_EMPTY",'ECR Summary'!S785)</f>
        <v>VF_EMPTY</v>
      </c>
      <c r="L743" s="21" t="str">
        <f>IF(ISBLANK('ECR Summary'!T785),"VF_EMPTY",'ECR Summary'!T785)</f>
        <v>VF_EMPTY</v>
      </c>
      <c r="M743" s="21" t="str">
        <f>IF(ISBLANK('ECR Summary'!U785),"VF_EMPTY",'ECR Summary'!U785)</f>
        <v>VF_EMPTY</v>
      </c>
      <c r="N743" s="21" t="str">
        <f>IF(ISBLANK('ECR Summary'!AC785),"VF_EMPTY",'ECR Summary'!AC785)</f>
        <v>VF_EMPTY</v>
      </c>
      <c r="O743" s="21" t="str">
        <f>IF(ISBLANK('ECR Summary'!AF785),"VF_EMPTY",'ECR Summary'!AF785)</f>
        <v>VF_EMPTY</v>
      </c>
      <c r="P743" s="21" t="str">
        <f>IF(ISBLANK('ECR Summary'!AL785),"VF_EMPTY",'ECR Summary'!AL785)</f>
        <v>VF_EMPTY</v>
      </c>
      <c r="Q743" s="21" t="str">
        <f>IF(ISBLANK('ECR Summary'!AQ785),"VF_EMPTY",'ECR Summary'!AQ785)</f>
        <v>VF_EMPTY</v>
      </c>
      <c r="R743" s="21" t="str">
        <f>IF(ISBLANK('ECR Summary'!AS785),"VF_EMPTY",'ECR Summary'!AS785)</f>
        <v>VF_EMPTY</v>
      </c>
      <c r="S743" s="21" t="str">
        <f>IF(ISBLANK('ECR Summary'!BD785),"VF_EMPTY",'ECR Summary'!BD785)</f>
        <v>VF_EMPTY</v>
      </c>
      <c r="T743" s="21" t="str">
        <f>IF(ISBLANK('ECR Summary'!BE785),"VF_EMPTY",'ECR Summary'!BE785)</f>
        <v>VF_EMPTY</v>
      </c>
      <c r="U743" s="21" t="str">
        <f>IF(ISBLANK('ECR Summary'!BH785),"VF_EMPTY",'ECR Summary'!BH785)</f>
        <v>VF_EMPTY</v>
      </c>
      <c r="V743" s="21" t="str">
        <f>IF(ISBLANK('ECR Summary'!BM785),"VF_EMPTY",'ECR Summary'!BM785)</f>
        <v>VF_EMPTY</v>
      </c>
      <c r="W743" s="21" t="str">
        <f>IF(ISBLANK('ECR Summary'!BU785),"VF_EMPTY",'ECR Summary'!BU785)</f>
        <v>VF_EMPTY</v>
      </c>
      <c r="X743" s="21" t="str">
        <f>IF(ISBLANK('ECR Summary'!CA785),"VF_EMPTY",'ECR Summary'!CA785)</f>
        <v>VF_EMPTY</v>
      </c>
      <c r="Z743" s="47" t="str">
        <f>IF(ISBLANK('ECR Summary'!AG785),"VF_EMPTY",'ECR Summary'!AG785)</f>
        <v>VF_EMPTY</v>
      </c>
      <c r="AA743" s="47" t="str">
        <f>IF(ISBLANK('ECR Summary'!BQ785),"VF_EMPTY",'ECR Summary'!BQ785)</f>
        <v>VF_EMPTY</v>
      </c>
    </row>
    <row r="744" spans="1:27">
      <c r="A744" s="21" t="str">
        <f>IF(ISBLANK('ECR Summary'!B786),"VF_EMPTY",'ECR Summary'!B786)</f>
        <v>VF_EMPTY</v>
      </c>
      <c r="B744" s="21" t="str">
        <f>IF(ISBLANK('ECR Summary'!E786),"VF_EMPTY",'ECR Summary'!E786)</f>
        <v>VF_EMPTY</v>
      </c>
      <c r="C744" s="21" t="str">
        <f>IF(ISBLANK('ECR Summary'!G786),"VF_EMPTY",'ECR Summary'!G786)</f>
        <v>VF_EMPTY</v>
      </c>
      <c r="D744" s="21" t="str">
        <f>IF(ISBLANK('ECR Summary'!H786),"VF_EMPTY",'ECR Summary'!H786)</f>
        <v>VF_EMPTY</v>
      </c>
      <c r="E744" s="21" t="str">
        <f>IF(ISBLANK('ECR Summary'!I786),"VF_EMPTY",'ECR Summary'!I786)</f>
        <v>VF_EMPTY</v>
      </c>
      <c r="F744" s="21" t="str">
        <f>IF(ISBLANK('ECR Summary'!J786),"VF_EMPTY",'ECR Summary'!J786)</f>
        <v>VF_EMPTY</v>
      </c>
      <c r="G744" s="21" t="str">
        <f>IF(ISBLANK('ECR Summary'!L786),"VF_EMPTY",'ECR Summary'!L786)</f>
        <v>VF_EMPTY</v>
      </c>
      <c r="H744" s="21" t="str">
        <f>IF(ISBLANK('ECR Summary'!M786),"VF_EMPTY",'ECR Summary'!M786)</f>
        <v>VF_EMPTY</v>
      </c>
      <c r="I744" s="21" t="str">
        <f>IF(ISBLANK('ECR Summary'!O786),"VF_EMPTY",'ECR Summary'!O786)</f>
        <v>VF_EMPTY</v>
      </c>
      <c r="J744" s="21" t="str">
        <f>IF(ISBLANK('ECR Summary'!R786),"VF_EMPTY",'ECR Summary'!R786)</f>
        <v>VF_EMPTY</v>
      </c>
      <c r="K744" s="21" t="str">
        <f>IF(ISBLANK('ECR Summary'!S786),"VF_EMPTY",'ECR Summary'!S786)</f>
        <v>VF_EMPTY</v>
      </c>
      <c r="L744" s="21" t="str">
        <f>IF(ISBLANK('ECR Summary'!T786),"VF_EMPTY",'ECR Summary'!T786)</f>
        <v>VF_EMPTY</v>
      </c>
      <c r="M744" s="21" t="str">
        <f>IF(ISBLANK('ECR Summary'!U786),"VF_EMPTY",'ECR Summary'!U786)</f>
        <v>VF_EMPTY</v>
      </c>
      <c r="N744" s="21" t="str">
        <f>IF(ISBLANK('ECR Summary'!AC786),"VF_EMPTY",'ECR Summary'!AC786)</f>
        <v>VF_EMPTY</v>
      </c>
      <c r="O744" s="21" t="str">
        <f>IF(ISBLANK('ECR Summary'!AF786),"VF_EMPTY",'ECR Summary'!AF786)</f>
        <v>VF_EMPTY</v>
      </c>
      <c r="P744" s="21" t="str">
        <f>IF(ISBLANK('ECR Summary'!AL786),"VF_EMPTY",'ECR Summary'!AL786)</f>
        <v>VF_EMPTY</v>
      </c>
      <c r="Q744" s="21" t="str">
        <f>IF(ISBLANK('ECR Summary'!AQ786),"VF_EMPTY",'ECR Summary'!AQ786)</f>
        <v>VF_EMPTY</v>
      </c>
      <c r="R744" s="21" t="str">
        <f>IF(ISBLANK('ECR Summary'!AS786),"VF_EMPTY",'ECR Summary'!AS786)</f>
        <v>VF_EMPTY</v>
      </c>
      <c r="S744" s="21" t="str">
        <f>IF(ISBLANK('ECR Summary'!BD786),"VF_EMPTY",'ECR Summary'!BD786)</f>
        <v>VF_EMPTY</v>
      </c>
      <c r="T744" s="21" t="str">
        <f>IF(ISBLANK('ECR Summary'!BE786),"VF_EMPTY",'ECR Summary'!BE786)</f>
        <v>VF_EMPTY</v>
      </c>
      <c r="U744" s="21" t="str">
        <f>IF(ISBLANK('ECR Summary'!BH786),"VF_EMPTY",'ECR Summary'!BH786)</f>
        <v>VF_EMPTY</v>
      </c>
      <c r="V744" s="21" t="str">
        <f>IF(ISBLANK('ECR Summary'!BM786),"VF_EMPTY",'ECR Summary'!BM786)</f>
        <v>VF_EMPTY</v>
      </c>
      <c r="W744" s="21" t="str">
        <f>IF(ISBLANK('ECR Summary'!BU786),"VF_EMPTY",'ECR Summary'!BU786)</f>
        <v>VF_EMPTY</v>
      </c>
      <c r="X744" s="21" t="str">
        <f>IF(ISBLANK('ECR Summary'!CA786),"VF_EMPTY",'ECR Summary'!CA786)</f>
        <v>VF_EMPTY</v>
      </c>
      <c r="Z744" s="47" t="str">
        <f>IF(ISBLANK('ECR Summary'!AG786),"VF_EMPTY",'ECR Summary'!AG786)</f>
        <v>VF_EMPTY</v>
      </c>
      <c r="AA744" s="47" t="str">
        <f>IF(ISBLANK('ECR Summary'!BQ786),"VF_EMPTY",'ECR Summary'!BQ786)</f>
        <v>VF_EMPTY</v>
      </c>
    </row>
    <row r="745" spans="1:27">
      <c r="A745" s="21" t="str">
        <f>IF(ISBLANK('ECR Summary'!B787),"VF_EMPTY",'ECR Summary'!B787)</f>
        <v>VF_EMPTY</v>
      </c>
      <c r="B745" s="21" t="str">
        <f>IF(ISBLANK('ECR Summary'!E787),"VF_EMPTY",'ECR Summary'!E787)</f>
        <v>VF_EMPTY</v>
      </c>
      <c r="C745" s="21" t="str">
        <f>IF(ISBLANK('ECR Summary'!G787),"VF_EMPTY",'ECR Summary'!G787)</f>
        <v>VF_EMPTY</v>
      </c>
      <c r="D745" s="21" t="str">
        <f>IF(ISBLANK('ECR Summary'!H787),"VF_EMPTY",'ECR Summary'!H787)</f>
        <v>VF_EMPTY</v>
      </c>
      <c r="E745" s="21" t="str">
        <f>IF(ISBLANK('ECR Summary'!I787),"VF_EMPTY",'ECR Summary'!I787)</f>
        <v>VF_EMPTY</v>
      </c>
      <c r="F745" s="21" t="str">
        <f>IF(ISBLANK('ECR Summary'!J787),"VF_EMPTY",'ECR Summary'!J787)</f>
        <v>VF_EMPTY</v>
      </c>
      <c r="G745" s="21" t="str">
        <f>IF(ISBLANK('ECR Summary'!L787),"VF_EMPTY",'ECR Summary'!L787)</f>
        <v>VF_EMPTY</v>
      </c>
      <c r="H745" s="21" t="str">
        <f>IF(ISBLANK('ECR Summary'!M787),"VF_EMPTY",'ECR Summary'!M787)</f>
        <v>VF_EMPTY</v>
      </c>
      <c r="I745" s="21" t="str">
        <f>IF(ISBLANK('ECR Summary'!O787),"VF_EMPTY",'ECR Summary'!O787)</f>
        <v>VF_EMPTY</v>
      </c>
      <c r="J745" s="21" t="str">
        <f>IF(ISBLANK('ECR Summary'!R787),"VF_EMPTY",'ECR Summary'!R787)</f>
        <v>VF_EMPTY</v>
      </c>
      <c r="K745" s="21" t="str">
        <f>IF(ISBLANK('ECR Summary'!S787),"VF_EMPTY",'ECR Summary'!S787)</f>
        <v>VF_EMPTY</v>
      </c>
      <c r="L745" s="21" t="str">
        <f>IF(ISBLANK('ECR Summary'!T787),"VF_EMPTY",'ECR Summary'!T787)</f>
        <v>VF_EMPTY</v>
      </c>
      <c r="M745" s="21" t="str">
        <f>IF(ISBLANK('ECR Summary'!U787),"VF_EMPTY",'ECR Summary'!U787)</f>
        <v>VF_EMPTY</v>
      </c>
      <c r="N745" s="21" t="str">
        <f>IF(ISBLANK('ECR Summary'!AC787),"VF_EMPTY",'ECR Summary'!AC787)</f>
        <v>VF_EMPTY</v>
      </c>
      <c r="O745" s="21" t="str">
        <f>IF(ISBLANK('ECR Summary'!AF787),"VF_EMPTY",'ECR Summary'!AF787)</f>
        <v>VF_EMPTY</v>
      </c>
      <c r="P745" s="21" t="str">
        <f>IF(ISBLANK('ECR Summary'!AL787),"VF_EMPTY",'ECR Summary'!AL787)</f>
        <v>VF_EMPTY</v>
      </c>
      <c r="Q745" s="21" t="str">
        <f>IF(ISBLANK('ECR Summary'!AQ787),"VF_EMPTY",'ECR Summary'!AQ787)</f>
        <v>VF_EMPTY</v>
      </c>
      <c r="R745" s="21" t="str">
        <f>IF(ISBLANK('ECR Summary'!AS787),"VF_EMPTY",'ECR Summary'!AS787)</f>
        <v>VF_EMPTY</v>
      </c>
      <c r="S745" s="21" t="str">
        <f>IF(ISBLANK('ECR Summary'!BD787),"VF_EMPTY",'ECR Summary'!BD787)</f>
        <v>VF_EMPTY</v>
      </c>
      <c r="T745" s="21" t="str">
        <f>IF(ISBLANK('ECR Summary'!BE787),"VF_EMPTY",'ECR Summary'!BE787)</f>
        <v>VF_EMPTY</v>
      </c>
      <c r="U745" s="21" t="str">
        <f>IF(ISBLANK('ECR Summary'!BH787),"VF_EMPTY",'ECR Summary'!BH787)</f>
        <v>VF_EMPTY</v>
      </c>
      <c r="V745" s="21" t="str">
        <f>IF(ISBLANK('ECR Summary'!BM787),"VF_EMPTY",'ECR Summary'!BM787)</f>
        <v>VF_EMPTY</v>
      </c>
      <c r="W745" s="21" t="str">
        <f>IF(ISBLANK('ECR Summary'!BU787),"VF_EMPTY",'ECR Summary'!BU787)</f>
        <v>VF_EMPTY</v>
      </c>
      <c r="X745" s="21" t="str">
        <f>IF(ISBLANK('ECR Summary'!CA787),"VF_EMPTY",'ECR Summary'!CA787)</f>
        <v>VF_EMPTY</v>
      </c>
      <c r="Z745" s="47" t="str">
        <f>IF(ISBLANK('ECR Summary'!AG787),"VF_EMPTY",'ECR Summary'!AG787)</f>
        <v>VF_EMPTY</v>
      </c>
      <c r="AA745" s="47" t="str">
        <f>IF(ISBLANK('ECR Summary'!BQ787),"VF_EMPTY",'ECR Summary'!BQ787)</f>
        <v>VF_EMPTY</v>
      </c>
    </row>
    <row r="746" spans="1:27">
      <c r="A746" s="21" t="str">
        <f>IF(ISBLANK('ECR Summary'!B788),"VF_EMPTY",'ECR Summary'!B788)</f>
        <v>VF_EMPTY</v>
      </c>
      <c r="B746" s="21" t="str">
        <f>IF(ISBLANK('ECR Summary'!E788),"VF_EMPTY",'ECR Summary'!E788)</f>
        <v>VF_EMPTY</v>
      </c>
      <c r="C746" s="21" t="str">
        <f>IF(ISBLANK('ECR Summary'!G788),"VF_EMPTY",'ECR Summary'!G788)</f>
        <v>VF_EMPTY</v>
      </c>
      <c r="D746" s="21" t="str">
        <f>IF(ISBLANK('ECR Summary'!H788),"VF_EMPTY",'ECR Summary'!H788)</f>
        <v>VF_EMPTY</v>
      </c>
      <c r="E746" s="21" t="str">
        <f>IF(ISBLANK('ECR Summary'!I788),"VF_EMPTY",'ECR Summary'!I788)</f>
        <v>VF_EMPTY</v>
      </c>
      <c r="F746" s="21" t="str">
        <f>IF(ISBLANK('ECR Summary'!J788),"VF_EMPTY",'ECR Summary'!J788)</f>
        <v>VF_EMPTY</v>
      </c>
      <c r="G746" s="21" t="str">
        <f>IF(ISBLANK('ECR Summary'!L788),"VF_EMPTY",'ECR Summary'!L788)</f>
        <v>VF_EMPTY</v>
      </c>
      <c r="H746" s="21" t="str">
        <f>IF(ISBLANK('ECR Summary'!M788),"VF_EMPTY",'ECR Summary'!M788)</f>
        <v>VF_EMPTY</v>
      </c>
      <c r="I746" s="21" t="str">
        <f>IF(ISBLANK('ECR Summary'!O788),"VF_EMPTY",'ECR Summary'!O788)</f>
        <v>VF_EMPTY</v>
      </c>
      <c r="J746" s="21" t="str">
        <f>IF(ISBLANK('ECR Summary'!R788),"VF_EMPTY",'ECR Summary'!R788)</f>
        <v>VF_EMPTY</v>
      </c>
      <c r="K746" s="21" t="str">
        <f>IF(ISBLANK('ECR Summary'!S788),"VF_EMPTY",'ECR Summary'!S788)</f>
        <v>VF_EMPTY</v>
      </c>
      <c r="L746" s="21" t="str">
        <f>IF(ISBLANK('ECR Summary'!T788),"VF_EMPTY",'ECR Summary'!T788)</f>
        <v>VF_EMPTY</v>
      </c>
      <c r="M746" s="21" t="str">
        <f>IF(ISBLANK('ECR Summary'!U788),"VF_EMPTY",'ECR Summary'!U788)</f>
        <v>VF_EMPTY</v>
      </c>
      <c r="N746" s="21" t="str">
        <f>IF(ISBLANK('ECR Summary'!AC788),"VF_EMPTY",'ECR Summary'!AC788)</f>
        <v>VF_EMPTY</v>
      </c>
      <c r="O746" s="21" t="str">
        <f>IF(ISBLANK('ECR Summary'!AF788),"VF_EMPTY",'ECR Summary'!AF788)</f>
        <v>VF_EMPTY</v>
      </c>
      <c r="P746" s="21" t="str">
        <f>IF(ISBLANK('ECR Summary'!AL788),"VF_EMPTY",'ECR Summary'!AL788)</f>
        <v>VF_EMPTY</v>
      </c>
      <c r="Q746" s="21" t="str">
        <f>IF(ISBLANK('ECR Summary'!AQ788),"VF_EMPTY",'ECR Summary'!AQ788)</f>
        <v>VF_EMPTY</v>
      </c>
      <c r="R746" s="21" t="str">
        <f>IF(ISBLANK('ECR Summary'!AS788),"VF_EMPTY",'ECR Summary'!AS788)</f>
        <v>VF_EMPTY</v>
      </c>
      <c r="S746" s="21" t="str">
        <f>IF(ISBLANK('ECR Summary'!BD788),"VF_EMPTY",'ECR Summary'!BD788)</f>
        <v>VF_EMPTY</v>
      </c>
      <c r="T746" s="21" t="str">
        <f>IF(ISBLANK('ECR Summary'!BE788),"VF_EMPTY",'ECR Summary'!BE788)</f>
        <v>VF_EMPTY</v>
      </c>
      <c r="U746" s="21" t="str">
        <f>IF(ISBLANK('ECR Summary'!BH788),"VF_EMPTY",'ECR Summary'!BH788)</f>
        <v>VF_EMPTY</v>
      </c>
      <c r="V746" s="21" t="str">
        <f>IF(ISBLANK('ECR Summary'!BM788),"VF_EMPTY",'ECR Summary'!BM788)</f>
        <v>VF_EMPTY</v>
      </c>
      <c r="W746" s="21" t="str">
        <f>IF(ISBLANK('ECR Summary'!BU788),"VF_EMPTY",'ECR Summary'!BU788)</f>
        <v>VF_EMPTY</v>
      </c>
      <c r="X746" s="21" t="str">
        <f>IF(ISBLANK('ECR Summary'!CA788),"VF_EMPTY",'ECR Summary'!CA788)</f>
        <v>VF_EMPTY</v>
      </c>
      <c r="Z746" s="47" t="str">
        <f>IF(ISBLANK('ECR Summary'!AG788),"VF_EMPTY",'ECR Summary'!AG788)</f>
        <v>VF_EMPTY</v>
      </c>
      <c r="AA746" s="47" t="str">
        <f>IF(ISBLANK('ECR Summary'!BQ788),"VF_EMPTY",'ECR Summary'!BQ788)</f>
        <v>VF_EMPTY</v>
      </c>
    </row>
    <row r="747" spans="1:27">
      <c r="A747" s="21" t="str">
        <f>IF(ISBLANK('ECR Summary'!B789),"VF_EMPTY",'ECR Summary'!B789)</f>
        <v>VF_EMPTY</v>
      </c>
      <c r="B747" s="21" t="str">
        <f>IF(ISBLANK('ECR Summary'!E789),"VF_EMPTY",'ECR Summary'!E789)</f>
        <v>VF_EMPTY</v>
      </c>
      <c r="C747" s="21" t="str">
        <f>IF(ISBLANK('ECR Summary'!G789),"VF_EMPTY",'ECR Summary'!G789)</f>
        <v>VF_EMPTY</v>
      </c>
      <c r="D747" s="21" t="str">
        <f>IF(ISBLANK('ECR Summary'!H789),"VF_EMPTY",'ECR Summary'!H789)</f>
        <v>VF_EMPTY</v>
      </c>
      <c r="E747" s="21" t="str">
        <f>IF(ISBLANK('ECR Summary'!I789),"VF_EMPTY",'ECR Summary'!I789)</f>
        <v>VF_EMPTY</v>
      </c>
      <c r="F747" s="21" t="str">
        <f>IF(ISBLANK('ECR Summary'!J789),"VF_EMPTY",'ECR Summary'!J789)</f>
        <v>VF_EMPTY</v>
      </c>
      <c r="G747" s="21" t="str">
        <f>IF(ISBLANK('ECR Summary'!L789),"VF_EMPTY",'ECR Summary'!L789)</f>
        <v>VF_EMPTY</v>
      </c>
      <c r="H747" s="21" t="str">
        <f>IF(ISBLANK('ECR Summary'!M789),"VF_EMPTY",'ECR Summary'!M789)</f>
        <v>VF_EMPTY</v>
      </c>
      <c r="I747" s="21" t="str">
        <f>IF(ISBLANK('ECR Summary'!O789),"VF_EMPTY",'ECR Summary'!O789)</f>
        <v>VF_EMPTY</v>
      </c>
      <c r="J747" s="21" t="str">
        <f>IF(ISBLANK('ECR Summary'!R789),"VF_EMPTY",'ECR Summary'!R789)</f>
        <v>VF_EMPTY</v>
      </c>
      <c r="K747" s="21" t="str">
        <f>IF(ISBLANK('ECR Summary'!S789),"VF_EMPTY",'ECR Summary'!S789)</f>
        <v>VF_EMPTY</v>
      </c>
      <c r="L747" s="21" t="str">
        <f>IF(ISBLANK('ECR Summary'!T789),"VF_EMPTY",'ECR Summary'!T789)</f>
        <v>VF_EMPTY</v>
      </c>
      <c r="M747" s="21" t="str">
        <f>IF(ISBLANK('ECR Summary'!U789),"VF_EMPTY",'ECR Summary'!U789)</f>
        <v>VF_EMPTY</v>
      </c>
      <c r="N747" s="21" t="str">
        <f>IF(ISBLANK('ECR Summary'!AC789),"VF_EMPTY",'ECR Summary'!AC789)</f>
        <v>VF_EMPTY</v>
      </c>
      <c r="O747" s="21" t="str">
        <f>IF(ISBLANK('ECR Summary'!AF789),"VF_EMPTY",'ECR Summary'!AF789)</f>
        <v>VF_EMPTY</v>
      </c>
      <c r="P747" s="21" t="str">
        <f>IF(ISBLANK('ECR Summary'!AL789),"VF_EMPTY",'ECR Summary'!AL789)</f>
        <v>VF_EMPTY</v>
      </c>
      <c r="Q747" s="21" t="str">
        <f>IF(ISBLANK('ECR Summary'!AQ789),"VF_EMPTY",'ECR Summary'!AQ789)</f>
        <v>VF_EMPTY</v>
      </c>
      <c r="R747" s="21" t="str">
        <f>IF(ISBLANK('ECR Summary'!AS789),"VF_EMPTY",'ECR Summary'!AS789)</f>
        <v>VF_EMPTY</v>
      </c>
      <c r="S747" s="21" t="str">
        <f>IF(ISBLANK('ECR Summary'!BD789),"VF_EMPTY",'ECR Summary'!BD789)</f>
        <v>VF_EMPTY</v>
      </c>
      <c r="T747" s="21" t="str">
        <f>IF(ISBLANK('ECR Summary'!BE789),"VF_EMPTY",'ECR Summary'!BE789)</f>
        <v>VF_EMPTY</v>
      </c>
      <c r="U747" s="21" t="str">
        <f>IF(ISBLANK('ECR Summary'!BH789),"VF_EMPTY",'ECR Summary'!BH789)</f>
        <v>VF_EMPTY</v>
      </c>
      <c r="V747" s="21" t="str">
        <f>IF(ISBLANK('ECR Summary'!BM789),"VF_EMPTY",'ECR Summary'!BM789)</f>
        <v>VF_EMPTY</v>
      </c>
      <c r="W747" s="21" t="str">
        <f>IF(ISBLANK('ECR Summary'!BU789),"VF_EMPTY",'ECR Summary'!BU789)</f>
        <v>VF_EMPTY</v>
      </c>
      <c r="X747" s="21" t="str">
        <f>IF(ISBLANK('ECR Summary'!CA789),"VF_EMPTY",'ECR Summary'!CA789)</f>
        <v>VF_EMPTY</v>
      </c>
      <c r="Z747" s="47" t="str">
        <f>IF(ISBLANK('ECR Summary'!AG789),"VF_EMPTY",'ECR Summary'!AG789)</f>
        <v>VF_EMPTY</v>
      </c>
      <c r="AA747" s="47" t="str">
        <f>IF(ISBLANK('ECR Summary'!BQ789),"VF_EMPTY",'ECR Summary'!BQ789)</f>
        <v>VF_EMPTY</v>
      </c>
    </row>
    <row r="748" spans="1:27">
      <c r="A748" s="21" t="str">
        <f>IF(ISBLANK('ECR Summary'!B790),"VF_EMPTY",'ECR Summary'!B790)</f>
        <v>VF_EMPTY</v>
      </c>
      <c r="B748" s="21" t="str">
        <f>IF(ISBLANK('ECR Summary'!E790),"VF_EMPTY",'ECR Summary'!E790)</f>
        <v>VF_EMPTY</v>
      </c>
      <c r="C748" s="21" t="str">
        <f>IF(ISBLANK('ECR Summary'!G790),"VF_EMPTY",'ECR Summary'!G790)</f>
        <v>VF_EMPTY</v>
      </c>
      <c r="D748" s="21" t="str">
        <f>IF(ISBLANK('ECR Summary'!H790),"VF_EMPTY",'ECR Summary'!H790)</f>
        <v>VF_EMPTY</v>
      </c>
      <c r="E748" s="21" t="str">
        <f>IF(ISBLANK('ECR Summary'!I790),"VF_EMPTY",'ECR Summary'!I790)</f>
        <v>VF_EMPTY</v>
      </c>
      <c r="F748" s="21" t="str">
        <f>IF(ISBLANK('ECR Summary'!J790),"VF_EMPTY",'ECR Summary'!J790)</f>
        <v>VF_EMPTY</v>
      </c>
      <c r="G748" s="21" t="str">
        <f>IF(ISBLANK('ECR Summary'!L790),"VF_EMPTY",'ECR Summary'!L790)</f>
        <v>VF_EMPTY</v>
      </c>
      <c r="H748" s="21" t="str">
        <f>IF(ISBLANK('ECR Summary'!M790),"VF_EMPTY",'ECR Summary'!M790)</f>
        <v>VF_EMPTY</v>
      </c>
      <c r="I748" s="21" t="str">
        <f>IF(ISBLANK('ECR Summary'!O790),"VF_EMPTY",'ECR Summary'!O790)</f>
        <v>VF_EMPTY</v>
      </c>
      <c r="J748" s="21" t="str">
        <f>IF(ISBLANK('ECR Summary'!R790),"VF_EMPTY",'ECR Summary'!R790)</f>
        <v>VF_EMPTY</v>
      </c>
      <c r="K748" s="21" t="str">
        <f>IF(ISBLANK('ECR Summary'!S790),"VF_EMPTY",'ECR Summary'!S790)</f>
        <v>VF_EMPTY</v>
      </c>
      <c r="L748" s="21" t="str">
        <f>IF(ISBLANK('ECR Summary'!T790),"VF_EMPTY",'ECR Summary'!T790)</f>
        <v>VF_EMPTY</v>
      </c>
      <c r="M748" s="21" t="str">
        <f>IF(ISBLANK('ECR Summary'!U790),"VF_EMPTY",'ECR Summary'!U790)</f>
        <v>VF_EMPTY</v>
      </c>
      <c r="N748" s="21" t="str">
        <f>IF(ISBLANK('ECR Summary'!AC790),"VF_EMPTY",'ECR Summary'!AC790)</f>
        <v>VF_EMPTY</v>
      </c>
      <c r="O748" s="21" t="str">
        <f>IF(ISBLANK('ECR Summary'!AF790),"VF_EMPTY",'ECR Summary'!AF790)</f>
        <v>VF_EMPTY</v>
      </c>
      <c r="P748" s="21" t="str">
        <f>IF(ISBLANK('ECR Summary'!AL790),"VF_EMPTY",'ECR Summary'!AL790)</f>
        <v>VF_EMPTY</v>
      </c>
      <c r="Q748" s="21" t="str">
        <f>IF(ISBLANK('ECR Summary'!AQ790),"VF_EMPTY",'ECR Summary'!AQ790)</f>
        <v>VF_EMPTY</v>
      </c>
      <c r="R748" s="21" t="str">
        <f>IF(ISBLANK('ECR Summary'!AS790),"VF_EMPTY",'ECR Summary'!AS790)</f>
        <v>VF_EMPTY</v>
      </c>
      <c r="S748" s="21" t="str">
        <f>IF(ISBLANK('ECR Summary'!BD790),"VF_EMPTY",'ECR Summary'!BD790)</f>
        <v>VF_EMPTY</v>
      </c>
      <c r="T748" s="21" t="str">
        <f>IF(ISBLANK('ECR Summary'!BE790),"VF_EMPTY",'ECR Summary'!BE790)</f>
        <v>VF_EMPTY</v>
      </c>
      <c r="U748" s="21" t="str">
        <f>IF(ISBLANK('ECR Summary'!BH790),"VF_EMPTY",'ECR Summary'!BH790)</f>
        <v>VF_EMPTY</v>
      </c>
      <c r="V748" s="21" t="str">
        <f>IF(ISBLANK('ECR Summary'!BM790),"VF_EMPTY",'ECR Summary'!BM790)</f>
        <v>VF_EMPTY</v>
      </c>
      <c r="W748" s="21" t="str">
        <f>IF(ISBLANK('ECR Summary'!BU790),"VF_EMPTY",'ECR Summary'!BU790)</f>
        <v>VF_EMPTY</v>
      </c>
      <c r="X748" s="21" t="str">
        <f>IF(ISBLANK('ECR Summary'!CA790),"VF_EMPTY",'ECR Summary'!CA790)</f>
        <v>VF_EMPTY</v>
      </c>
      <c r="Z748" s="47" t="str">
        <f>IF(ISBLANK('ECR Summary'!AG790),"VF_EMPTY",'ECR Summary'!AG790)</f>
        <v>VF_EMPTY</v>
      </c>
      <c r="AA748" s="47" t="str">
        <f>IF(ISBLANK('ECR Summary'!BQ790),"VF_EMPTY",'ECR Summary'!BQ790)</f>
        <v>VF_EMPTY</v>
      </c>
    </row>
    <row r="749" spans="1:27">
      <c r="A749" s="21" t="str">
        <f>IF(ISBLANK('ECR Summary'!B791),"VF_EMPTY",'ECR Summary'!B791)</f>
        <v>VF_EMPTY</v>
      </c>
      <c r="B749" s="21" t="str">
        <f>IF(ISBLANK('ECR Summary'!E791),"VF_EMPTY",'ECR Summary'!E791)</f>
        <v>VF_EMPTY</v>
      </c>
      <c r="C749" s="21" t="str">
        <f>IF(ISBLANK('ECR Summary'!G791),"VF_EMPTY",'ECR Summary'!G791)</f>
        <v>VF_EMPTY</v>
      </c>
      <c r="D749" s="21" t="str">
        <f>IF(ISBLANK('ECR Summary'!H791),"VF_EMPTY",'ECR Summary'!H791)</f>
        <v>VF_EMPTY</v>
      </c>
      <c r="E749" s="21" t="str">
        <f>IF(ISBLANK('ECR Summary'!I791),"VF_EMPTY",'ECR Summary'!I791)</f>
        <v>VF_EMPTY</v>
      </c>
      <c r="F749" s="21" t="str">
        <f>IF(ISBLANK('ECR Summary'!J791),"VF_EMPTY",'ECR Summary'!J791)</f>
        <v>VF_EMPTY</v>
      </c>
      <c r="G749" s="21" t="str">
        <f>IF(ISBLANK('ECR Summary'!L791),"VF_EMPTY",'ECR Summary'!L791)</f>
        <v>VF_EMPTY</v>
      </c>
      <c r="H749" s="21" t="str">
        <f>IF(ISBLANK('ECR Summary'!M791),"VF_EMPTY",'ECR Summary'!M791)</f>
        <v>VF_EMPTY</v>
      </c>
      <c r="I749" s="21" t="str">
        <f>IF(ISBLANK('ECR Summary'!O791),"VF_EMPTY",'ECR Summary'!O791)</f>
        <v>VF_EMPTY</v>
      </c>
      <c r="J749" s="21" t="str">
        <f>IF(ISBLANK('ECR Summary'!R791),"VF_EMPTY",'ECR Summary'!R791)</f>
        <v>VF_EMPTY</v>
      </c>
      <c r="K749" s="21" t="str">
        <f>IF(ISBLANK('ECR Summary'!S791),"VF_EMPTY",'ECR Summary'!S791)</f>
        <v>VF_EMPTY</v>
      </c>
      <c r="L749" s="21" t="str">
        <f>IF(ISBLANK('ECR Summary'!T791),"VF_EMPTY",'ECR Summary'!T791)</f>
        <v>VF_EMPTY</v>
      </c>
      <c r="M749" s="21" t="str">
        <f>IF(ISBLANK('ECR Summary'!U791),"VF_EMPTY",'ECR Summary'!U791)</f>
        <v>VF_EMPTY</v>
      </c>
      <c r="N749" s="21" t="str">
        <f>IF(ISBLANK('ECR Summary'!AC791),"VF_EMPTY",'ECR Summary'!AC791)</f>
        <v>VF_EMPTY</v>
      </c>
      <c r="O749" s="21" t="str">
        <f>IF(ISBLANK('ECR Summary'!AF791),"VF_EMPTY",'ECR Summary'!AF791)</f>
        <v>VF_EMPTY</v>
      </c>
      <c r="P749" s="21" t="str">
        <f>IF(ISBLANK('ECR Summary'!AL791),"VF_EMPTY",'ECR Summary'!AL791)</f>
        <v>VF_EMPTY</v>
      </c>
      <c r="Q749" s="21" t="str">
        <f>IF(ISBLANK('ECR Summary'!AQ791),"VF_EMPTY",'ECR Summary'!AQ791)</f>
        <v>VF_EMPTY</v>
      </c>
      <c r="R749" s="21" t="str">
        <f>IF(ISBLANK('ECR Summary'!AS791),"VF_EMPTY",'ECR Summary'!AS791)</f>
        <v>VF_EMPTY</v>
      </c>
      <c r="S749" s="21" t="str">
        <f>IF(ISBLANK('ECR Summary'!BD791),"VF_EMPTY",'ECR Summary'!BD791)</f>
        <v>VF_EMPTY</v>
      </c>
      <c r="T749" s="21" t="str">
        <f>IF(ISBLANK('ECR Summary'!BE791),"VF_EMPTY",'ECR Summary'!BE791)</f>
        <v>VF_EMPTY</v>
      </c>
      <c r="U749" s="21" t="str">
        <f>IF(ISBLANK('ECR Summary'!BH791),"VF_EMPTY",'ECR Summary'!BH791)</f>
        <v>VF_EMPTY</v>
      </c>
      <c r="V749" s="21" t="str">
        <f>IF(ISBLANK('ECR Summary'!BM791),"VF_EMPTY",'ECR Summary'!BM791)</f>
        <v>VF_EMPTY</v>
      </c>
      <c r="W749" s="21" t="str">
        <f>IF(ISBLANK('ECR Summary'!BU791),"VF_EMPTY",'ECR Summary'!BU791)</f>
        <v>VF_EMPTY</v>
      </c>
      <c r="X749" s="21" t="str">
        <f>IF(ISBLANK('ECR Summary'!CA791),"VF_EMPTY",'ECR Summary'!CA791)</f>
        <v>VF_EMPTY</v>
      </c>
      <c r="Z749" s="47" t="str">
        <f>IF(ISBLANK('ECR Summary'!AG791),"VF_EMPTY",'ECR Summary'!AG791)</f>
        <v>VF_EMPTY</v>
      </c>
      <c r="AA749" s="47" t="str">
        <f>IF(ISBLANK('ECR Summary'!BQ791),"VF_EMPTY",'ECR Summary'!BQ791)</f>
        <v>VF_EMPTY</v>
      </c>
    </row>
    <row r="750" spans="1:27">
      <c r="A750" s="21" t="str">
        <f>IF(ISBLANK('ECR Summary'!B792),"VF_EMPTY",'ECR Summary'!B792)</f>
        <v>VF_EMPTY</v>
      </c>
      <c r="B750" s="21" t="str">
        <f>IF(ISBLANK('ECR Summary'!E792),"VF_EMPTY",'ECR Summary'!E792)</f>
        <v>VF_EMPTY</v>
      </c>
      <c r="C750" s="21" t="str">
        <f>IF(ISBLANK('ECR Summary'!G792),"VF_EMPTY",'ECR Summary'!G792)</f>
        <v>VF_EMPTY</v>
      </c>
      <c r="D750" s="21" t="str">
        <f>IF(ISBLANK('ECR Summary'!H792),"VF_EMPTY",'ECR Summary'!H792)</f>
        <v>VF_EMPTY</v>
      </c>
      <c r="E750" s="21" t="str">
        <f>IF(ISBLANK('ECR Summary'!I792),"VF_EMPTY",'ECR Summary'!I792)</f>
        <v>VF_EMPTY</v>
      </c>
      <c r="F750" s="21" t="str">
        <f>IF(ISBLANK('ECR Summary'!J792),"VF_EMPTY",'ECR Summary'!J792)</f>
        <v>VF_EMPTY</v>
      </c>
      <c r="G750" s="21" t="str">
        <f>IF(ISBLANK('ECR Summary'!L792),"VF_EMPTY",'ECR Summary'!L792)</f>
        <v>VF_EMPTY</v>
      </c>
      <c r="H750" s="21" t="str">
        <f>IF(ISBLANK('ECR Summary'!M792),"VF_EMPTY",'ECR Summary'!M792)</f>
        <v>VF_EMPTY</v>
      </c>
      <c r="I750" s="21" t="str">
        <f>IF(ISBLANK('ECR Summary'!O792),"VF_EMPTY",'ECR Summary'!O792)</f>
        <v>VF_EMPTY</v>
      </c>
      <c r="J750" s="21" t="str">
        <f>IF(ISBLANK('ECR Summary'!R792),"VF_EMPTY",'ECR Summary'!R792)</f>
        <v>VF_EMPTY</v>
      </c>
      <c r="K750" s="21" t="str">
        <f>IF(ISBLANK('ECR Summary'!S792),"VF_EMPTY",'ECR Summary'!S792)</f>
        <v>VF_EMPTY</v>
      </c>
      <c r="L750" s="21" t="str">
        <f>IF(ISBLANK('ECR Summary'!T792),"VF_EMPTY",'ECR Summary'!T792)</f>
        <v>VF_EMPTY</v>
      </c>
      <c r="M750" s="21" t="str">
        <f>IF(ISBLANK('ECR Summary'!U792),"VF_EMPTY",'ECR Summary'!U792)</f>
        <v>VF_EMPTY</v>
      </c>
      <c r="N750" s="21" t="str">
        <f>IF(ISBLANK('ECR Summary'!AC792),"VF_EMPTY",'ECR Summary'!AC792)</f>
        <v>VF_EMPTY</v>
      </c>
      <c r="O750" s="21" t="str">
        <f>IF(ISBLANK('ECR Summary'!AF792),"VF_EMPTY",'ECR Summary'!AF792)</f>
        <v>VF_EMPTY</v>
      </c>
      <c r="P750" s="21" t="str">
        <f>IF(ISBLANK('ECR Summary'!AL792),"VF_EMPTY",'ECR Summary'!AL792)</f>
        <v>VF_EMPTY</v>
      </c>
      <c r="Q750" s="21" t="str">
        <f>IF(ISBLANK('ECR Summary'!AQ792),"VF_EMPTY",'ECR Summary'!AQ792)</f>
        <v>VF_EMPTY</v>
      </c>
      <c r="R750" s="21" t="str">
        <f>IF(ISBLANK('ECR Summary'!AS792),"VF_EMPTY",'ECR Summary'!AS792)</f>
        <v>VF_EMPTY</v>
      </c>
      <c r="S750" s="21" t="str">
        <f>IF(ISBLANK('ECR Summary'!BD792),"VF_EMPTY",'ECR Summary'!BD792)</f>
        <v>VF_EMPTY</v>
      </c>
      <c r="T750" s="21" t="str">
        <f>IF(ISBLANK('ECR Summary'!BE792),"VF_EMPTY",'ECR Summary'!BE792)</f>
        <v>VF_EMPTY</v>
      </c>
      <c r="U750" s="21" t="str">
        <f>IF(ISBLANK('ECR Summary'!BH792),"VF_EMPTY",'ECR Summary'!BH792)</f>
        <v>VF_EMPTY</v>
      </c>
      <c r="V750" s="21" t="str">
        <f>IF(ISBLANK('ECR Summary'!BM792),"VF_EMPTY",'ECR Summary'!BM792)</f>
        <v>VF_EMPTY</v>
      </c>
      <c r="W750" s="21" t="str">
        <f>IF(ISBLANK('ECR Summary'!BU792),"VF_EMPTY",'ECR Summary'!BU792)</f>
        <v>VF_EMPTY</v>
      </c>
      <c r="X750" s="21" t="str">
        <f>IF(ISBLANK('ECR Summary'!CA792),"VF_EMPTY",'ECR Summary'!CA792)</f>
        <v>VF_EMPTY</v>
      </c>
      <c r="Z750" s="47" t="str">
        <f>IF(ISBLANK('ECR Summary'!AG792),"VF_EMPTY",'ECR Summary'!AG792)</f>
        <v>VF_EMPTY</v>
      </c>
      <c r="AA750" s="47" t="str">
        <f>IF(ISBLANK('ECR Summary'!BQ792),"VF_EMPTY",'ECR Summary'!BQ792)</f>
        <v>VF_EMPTY</v>
      </c>
    </row>
    <row r="751" spans="1:27">
      <c r="A751" s="21" t="str">
        <f>IF(ISBLANK('ECR Summary'!B793),"VF_EMPTY",'ECR Summary'!B793)</f>
        <v>VF_EMPTY</v>
      </c>
      <c r="B751" s="21" t="str">
        <f>IF(ISBLANK('ECR Summary'!E793),"VF_EMPTY",'ECR Summary'!E793)</f>
        <v>VF_EMPTY</v>
      </c>
      <c r="C751" s="21" t="str">
        <f>IF(ISBLANK('ECR Summary'!G793),"VF_EMPTY",'ECR Summary'!G793)</f>
        <v>VF_EMPTY</v>
      </c>
      <c r="D751" s="21" t="str">
        <f>IF(ISBLANK('ECR Summary'!H793),"VF_EMPTY",'ECR Summary'!H793)</f>
        <v>VF_EMPTY</v>
      </c>
      <c r="E751" s="21" t="str">
        <f>IF(ISBLANK('ECR Summary'!I793),"VF_EMPTY",'ECR Summary'!I793)</f>
        <v>VF_EMPTY</v>
      </c>
      <c r="F751" s="21" t="str">
        <f>IF(ISBLANK('ECR Summary'!J793),"VF_EMPTY",'ECR Summary'!J793)</f>
        <v>VF_EMPTY</v>
      </c>
      <c r="G751" s="21" t="str">
        <f>IF(ISBLANK('ECR Summary'!L793),"VF_EMPTY",'ECR Summary'!L793)</f>
        <v>VF_EMPTY</v>
      </c>
      <c r="H751" s="21" t="str">
        <f>IF(ISBLANK('ECR Summary'!M793),"VF_EMPTY",'ECR Summary'!M793)</f>
        <v>VF_EMPTY</v>
      </c>
      <c r="I751" s="21" t="str">
        <f>IF(ISBLANK('ECR Summary'!O793),"VF_EMPTY",'ECR Summary'!O793)</f>
        <v>VF_EMPTY</v>
      </c>
      <c r="J751" s="21" t="str">
        <f>IF(ISBLANK('ECR Summary'!R793),"VF_EMPTY",'ECR Summary'!R793)</f>
        <v>VF_EMPTY</v>
      </c>
      <c r="K751" s="21" t="str">
        <f>IF(ISBLANK('ECR Summary'!S793),"VF_EMPTY",'ECR Summary'!S793)</f>
        <v>VF_EMPTY</v>
      </c>
      <c r="L751" s="21" t="str">
        <f>IF(ISBLANK('ECR Summary'!T793),"VF_EMPTY",'ECR Summary'!T793)</f>
        <v>VF_EMPTY</v>
      </c>
      <c r="M751" s="21" t="str">
        <f>IF(ISBLANK('ECR Summary'!U793),"VF_EMPTY",'ECR Summary'!U793)</f>
        <v>VF_EMPTY</v>
      </c>
      <c r="N751" s="21" t="str">
        <f>IF(ISBLANK('ECR Summary'!AC793),"VF_EMPTY",'ECR Summary'!AC793)</f>
        <v>VF_EMPTY</v>
      </c>
      <c r="O751" s="21" t="str">
        <f>IF(ISBLANK('ECR Summary'!AF793),"VF_EMPTY",'ECR Summary'!AF793)</f>
        <v>VF_EMPTY</v>
      </c>
      <c r="P751" s="21" t="str">
        <f>IF(ISBLANK('ECR Summary'!AL793),"VF_EMPTY",'ECR Summary'!AL793)</f>
        <v>VF_EMPTY</v>
      </c>
      <c r="Q751" s="21" t="str">
        <f>IF(ISBLANK('ECR Summary'!AQ793),"VF_EMPTY",'ECR Summary'!AQ793)</f>
        <v>VF_EMPTY</v>
      </c>
      <c r="R751" s="21" t="str">
        <f>IF(ISBLANK('ECR Summary'!AS793),"VF_EMPTY",'ECR Summary'!AS793)</f>
        <v>VF_EMPTY</v>
      </c>
      <c r="S751" s="21" t="str">
        <f>IF(ISBLANK('ECR Summary'!BD793),"VF_EMPTY",'ECR Summary'!BD793)</f>
        <v>VF_EMPTY</v>
      </c>
      <c r="T751" s="21" t="str">
        <f>IF(ISBLANK('ECR Summary'!BE793),"VF_EMPTY",'ECR Summary'!BE793)</f>
        <v>VF_EMPTY</v>
      </c>
      <c r="U751" s="21" t="str">
        <f>IF(ISBLANK('ECR Summary'!BH793),"VF_EMPTY",'ECR Summary'!BH793)</f>
        <v>VF_EMPTY</v>
      </c>
      <c r="V751" s="21" t="str">
        <f>IF(ISBLANK('ECR Summary'!BM793),"VF_EMPTY",'ECR Summary'!BM793)</f>
        <v>VF_EMPTY</v>
      </c>
      <c r="W751" s="21" t="str">
        <f>IF(ISBLANK('ECR Summary'!BU793),"VF_EMPTY",'ECR Summary'!BU793)</f>
        <v>VF_EMPTY</v>
      </c>
      <c r="X751" s="21" t="str">
        <f>IF(ISBLANK('ECR Summary'!CA793),"VF_EMPTY",'ECR Summary'!CA793)</f>
        <v>VF_EMPTY</v>
      </c>
      <c r="Z751" s="47" t="str">
        <f>IF(ISBLANK('ECR Summary'!AG793),"VF_EMPTY",'ECR Summary'!AG793)</f>
        <v>VF_EMPTY</v>
      </c>
      <c r="AA751" s="47" t="str">
        <f>IF(ISBLANK('ECR Summary'!BQ793),"VF_EMPTY",'ECR Summary'!BQ793)</f>
        <v>VF_EMPTY</v>
      </c>
    </row>
    <row r="752" spans="1:27">
      <c r="A752" s="21" t="str">
        <f>IF(ISBLANK('ECR Summary'!B794),"VF_EMPTY",'ECR Summary'!B794)</f>
        <v>VF_EMPTY</v>
      </c>
      <c r="B752" s="21" t="str">
        <f>IF(ISBLANK('ECR Summary'!E794),"VF_EMPTY",'ECR Summary'!E794)</f>
        <v>VF_EMPTY</v>
      </c>
      <c r="C752" s="21" t="str">
        <f>IF(ISBLANK('ECR Summary'!G794),"VF_EMPTY",'ECR Summary'!G794)</f>
        <v>VF_EMPTY</v>
      </c>
      <c r="D752" s="21" t="str">
        <f>IF(ISBLANK('ECR Summary'!H794),"VF_EMPTY",'ECR Summary'!H794)</f>
        <v>VF_EMPTY</v>
      </c>
      <c r="E752" s="21" t="str">
        <f>IF(ISBLANK('ECR Summary'!I794),"VF_EMPTY",'ECR Summary'!I794)</f>
        <v>VF_EMPTY</v>
      </c>
      <c r="F752" s="21" t="str">
        <f>IF(ISBLANK('ECR Summary'!J794),"VF_EMPTY",'ECR Summary'!J794)</f>
        <v>VF_EMPTY</v>
      </c>
      <c r="G752" s="21" t="str">
        <f>IF(ISBLANK('ECR Summary'!L794),"VF_EMPTY",'ECR Summary'!L794)</f>
        <v>VF_EMPTY</v>
      </c>
      <c r="H752" s="21" t="str">
        <f>IF(ISBLANK('ECR Summary'!M794),"VF_EMPTY",'ECR Summary'!M794)</f>
        <v>VF_EMPTY</v>
      </c>
      <c r="I752" s="21" t="str">
        <f>IF(ISBLANK('ECR Summary'!O794),"VF_EMPTY",'ECR Summary'!O794)</f>
        <v>VF_EMPTY</v>
      </c>
      <c r="J752" s="21" t="str">
        <f>IF(ISBLANK('ECR Summary'!R794),"VF_EMPTY",'ECR Summary'!R794)</f>
        <v>VF_EMPTY</v>
      </c>
      <c r="K752" s="21" t="str">
        <f>IF(ISBLANK('ECR Summary'!S794),"VF_EMPTY",'ECR Summary'!S794)</f>
        <v>VF_EMPTY</v>
      </c>
      <c r="L752" s="21" t="str">
        <f>IF(ISBLANK('ECR Summary'!T794),"VF_EMPTY",'ECR Summary'!T794)</f>
        <v>VF_EMPTY</v>
      </c>
      <c r="M752" s="21" t="str">
        <f>IF(ISBLANK('ECR Summary'!U794),"VF_EMPTY",'ECR Summary'!U794)</f>
        <v>VF_EMPTY</v>
      </c>
      <c r="N752" s="21" t="str">
        <f>IF(ISBLANK('ECR Summary'!AC794),"VF_EMPTY",'ECR Summary'!AC794)</f>
        <v>VF_EMPTY</v>
      </c>
      <c r="O752" s="21" t="str">
        <f>IF(ISBLANK('ECR Summary'!AF794),"VF_EMPTY",'ECR Summary'!AF794)</f>
        <v>VF_EMPTY</v>
      </c>
      <c r="P752" s="21" t="str">
        <f>IF(ISBLANK('ECR Summary'!AL794),"VF_EMPTY",'ECR Summary'!AL794)</f>
        <v>VF_EMPTY</v>
      </c>
      <c r="Q752" s="21" t="str">
        <f>IF(ISBLANK('ECR Summary'!AQ794),"VF_EMPTY",'ECR Summary'!AQ794)</f>
        <v>VF_EMPTY</v>
      </c>
      <c r="R752" s="21" t="str">
        <f>IF(ISBLANK('ECR Summary'!AS794),"VF_EMPTY",'ECR Summary'!AS794)</f>
        <v>VF_EMPTY</v>
      </c>
      <c r="S752" s="21" t="str">
        <f>IF(ISBLANK('ECR Summary'!BD794),"VF_EMPTY",'ECR Summary'!BD794)</f>
        <v>VF_EMPTY</v>
      </c>
      <c r="T752" s="21" t="str">
        <f>IF(ISBLANK('ECR Summary'!BE794),"VF_EMPTY",'ECR Summary'!BE794)</f>
        <v>VF_EMPTY</v>
      </c>
      <c r="U752" s="21" t="str">
        <f>IF(ISBLANK('ECR Summary'!BH794),"VF_EMPTY",'ECR Summary'!BH794)</f>
        <v>VF_EMPTY</v>
      </c>
      <c r="V752" s="21" t="str">
        <f>IF(ISBLANK('ECR Summary'!BM794),"VF_EMPTY",'ECR Summary'!BM794)</f>
        <v>VF_EMPTY</v>
      </c>
      <c r="W752" s="21" t="str">
        <f>IF(ISBLANK('ECR Summary'!BU794),"VF_EMPTY",'ECR Summary'!BU794)</f>
        <v>VF_EMPTY</v>
      </c>
      <c r="X752" s="21" t="str">
        <f>IF(ISBLANK('ECR Summary'!CA794),"VF_EMPTY",'ECR Summary'!CA794)</f>
        <v>VF_EMPTY</v>
      </c>
      <c r="Z752" s="47" t="str">
        <f>IF(ISBLANK('ECR Summary'!AG794),"VF_EMPTY",'ECR Summary'!AG794)</f>
        <v>VF_EMPTY</v>
      </c>
      <c r="AA752" s="47" t="str">
        <f>IF(ISBLANK('ECR Summary'!BQ794),"VF_EMPTY",'ECR Summary'!BQ794)</f>
        <v>VF_EMPTY</v>
      </c>
    </row>
    <row r="753" spans="1:27">
      <c r="A753" s="21" t="str">
        <f>IF(ISBLANK('ECR Summary'!B795),"VF_EMPTY",'ECR Summary'!B795)</f>
        <v>VF_EMPTY</v>
      </c>
      <c r="B753" s="21" t="str">
        <f>IF(ISBLANK('ECR Summary'!E795),"VF_EMPTY",'ECR Summary'!E795)</f>
        <v>VF_EMPTY</v>
      </c>
      <c r="C753" s="21" t="str">
        <f>IF(ISBLANK('ECR Summary'!G795),"VF_EMPTY",'ECR Summary'!G795)</f>
        <v>VF_EMPTY</v>
      </c>
      <c r="D753" s="21" t="str">
        <f>IF(ISBLANK('ECR Summary'!H795),"VF_EMPTY",'ECR Summary'!H795)</f>
        <v>VF_EMPTY</v>
      </c>
      <c r="E753" s="21" t="str">
        <f>IF(ISBLANK('ECR Summary'!I795),"VF_EMPTY",'ECR Summary'!I795)</f>
        <v>VF_EMPTY</v>
      </c>
      <c r="F753" s="21" t="str">
        <f>IF(ISBLANK('ECR Summary'!J795),"VF_EMPTY",'ECR Summary'!J795)</f>
        <v>VF_EMPTY</v>
      </c>
      <c r="G753" s="21" t="str">
        <f>IF(ISBLANK('ECR Summary'!L795),"VF_EMPTY",'ECR Summary'!L795)</f>
        <v>VF_EMPTY</v>
      </c>
      <c r="H753" s="21" t="str">
        <f>IF(ISBLANK('ECR Summary'!M795),"VF_EMPTY",'ECR Summary'!M795)</f>
        <v>VF_EMPTY</v>
      </c>
      <c r="I753" s="21" t="str">
        <f>IF(ISBLANK('ECR Summary'!O795),"VF_EMPTY",'ECR Summary'!O795)</f>
        <v>VF_EMPTY</v>
      </c>
      <c r="J753" s="21" t="str">
        <f>IF(ISBLANK('ECR Summary'!R795),"VF_EMPTY",'ECR Summary'!R795)</f>
        <v>VF_EMPTY</v>
      </c>
      <c r="K753" s="21" t="str">
        <f>IF(ISBLANK('ECR Summary'!S795),"VF_EMPTY",'ECR Summary'!S795)</f>
        <v>VF_EMPTY</v>
      </c>
      <c r="L753" s="21" t="str">
        <f>IF(ISBLANK('ECR Summary'!T795),"VF_EMPTY",'ECR Summary'!T795)</f>
        <v>VF_EMPTY</v>
      </c>
      <c r="M753" s="21" t="str">
        <f>IF(ISBLANK('ECR Summary'!U795),"VF_EMPTY",'ECR Summary'!U795)</f>
        <v>VF_EMPTY</v>
      </c>
      <c r="N753" s="21" t="str">
        <f>IF(ISBLANK('ECR Summary'!AC795),"VF_EMPTY",'ECR Summary'!AC795)</f>
        <v>VF_EMPTY</v>
      </c>
      <c r="O753" s="21" t="str">
        <f>IF(ISBLANK('ECR Summary'!AF795),"VF_EMPTY",'ECR Summary'!AF795)</f>
        <v>VF_EMPTY</v>
      </c>
      <c r="P753" s="21" t="str">
        <f>IF(ISBLANK('ECR Summary'!AL795),"VF_EMPTY",'ECR Summary'!AL795)</f>
        <v>VF_EMPTY</v>
      </c>
      <c r="Q753" s="21" t="str">
        <f>IF(ISBLANK('ECR Summary'!AQ795),"VF_EMPTY",'ECR Summary'!AQ795)</f>
        <v>VF_EMPTY</v>
      </c>
      <c r="R753" s="21" t="str">
        <f>IF(ISBLANK('ECR Summary'!AS795),"VF_EMPTY",'ECR Summary'!AS795)</f>
        <v>VF_EMPTY</v>
      </c>
      <c r="S753" s="21" t="str">
        <f>IF(ISBLANK('ECR Summary'!BD795),"VF_EMPTY",'ECR Summary'!BD795)</f>
        <v>VF_EMPTY</v>
      </c>
      <c r="T753" s="21" t="str">
        <f>IF(ISBLANK('ECR Summary'!BE795),"VF_EMPTY",'ECR Summary'!BE795)</f>
        <v>VF_EMPTY</v>
      </c>
      <c r="U753" s="21" t="str">
        <f>IF(ISBLANK('ECR Summary'!BH795),"VF_EMPTY",'ECR Summary'!BH795)</f>
        <v>VF_EMPTY</v>
      </c>
      <c r="V753" s="21" t="str">
        <f>IF(ISBLANK('ECR Summary'!BM795),"VF_EMPTY",'ECR Summary'!BM795)</f>
        <v>VF_EMPTY</v>
      </c>
      <c r="W753" s="21" t="str">
        <f>IF(ISBLANK('ECR Summary'!BU795),"VF_EMPTY",'ECR Summary'!BU795)</f>
        <v>VF_EMPTY</v>
      </c>
      <c r="X753" s="21" t="str">
        <f>IF(ISBLANK('ECR Summary'!CA795),"VF_EMPTY",'ECR Summary'!CA795)</f>
        <v>VF_EMPTY</v>
      </c>
      <c r="Z753" s="47" t="str">
        <f>IF(ISBLANK('ECR Summary'!AG795),"VF_EMPTY",'ECR Summary'!AG795)</f>
        <v>VF_EMPTY</v>
      </c>
      <c r="AA753" s="47" t="str">
        <f>IF(ISBLANK('ECR Summary'!BQ795),"VF_EMPTY",'ECR Summary'!BQ795)</f>
        <v>VF_EMPTY</v>
      </c>
    </row>
    <row r="754" spans="1:27">
      <c r="A754" s="21" t="str">
        <f>IF(ISBLANK('ECR Summary'!B796),"VF_EMPTY",'ECR Summary'!B796)</f>
        <v>VF_EMPTY</v>
      </c>
      <c r="B754" s="21" t="str">
        <f>IF(ISBLANK('ECR Summary'!E796),"VF_EMPTY",'ECR Summary'!E796)</f>
        <v>VF_EMPTY</v>
      </c>
      <c r="C754" s="21" t="str">
        <f>IF(ISBLANK('ECR Summary'!G796),"VF_EMPTY",'ECR Summary'!G796)</f>
        <v>VF_EMPTY</v>
      </c>
      <c r="D754" s="21" t="str">
        <f>IF(ISBLANK('ECR Summary'!H796),"VF_EMPTY",'ECR Summary'!H796)</f>
        <v>VF_EMPTY</v>
      </c>
      <c r="E754" s="21" t="str">
        <f>IF(ISBLANK('ECR Summary'!I796),"VF_EMPTY",'ECR Summary'!I796)</f>
        <v>VF_EMPTY</v>
      </c>
      <c r="F754" s="21" t="str">
        <f>IF(ISBLANK('ECR Summary'!J796),"VF_EMPTY",'ECR Summary'!J796)</f>
        <v>VF_EMPTY</v>
      </c>
      <c r="G754" s="21" t="str">
        <f>IF(ISBLANK('ECR Summary'!L796),"VF_EMPTY",'ECR Summary'!L796)</f>
        <v>VF_EMPTY</v>
      </c>
      <c r="H754" s="21" t="str">
        <f>IF(ISBLANK('ECR Summary'!M796),"VF_EMPTY",'ECR Summary'!M796)</f>
        <v>VF_EMPTY</v>
      </c>
      <c r="I754" s="21" t="str">
        <f>IF(ISBLANK('ECR Summary'!O796),"VF_EMPTY",'ECR Summary'!O796)</f>
        <v>VF_EMPTY</v>
      </c>
      <c r="J754" s="21" t="str">
        <f>IF(ISBLANK('ECR Summary'!R796),"VF_EMPTY",'ECR Summary'!R796)</f>
        <v>VF_EMPTY</v>
      </c>
      <c r="K754" s="21" t="str">
        <f>IF(ISBLANK('ECR Summary'!S796),"VF_EMPTY",'ECR Summary'!S796)</f>
        <v>VF_EMPTY</v>
      </c>
      <c r="L754" s="21" t="str">
        <f>IF(ISBLANK('ECR Summary'!T796),"VF_EMPTY",'ECR Summary'!T796)</f>
        <v>VF_EMPTY</v>
      </c>
      <c r="M754" s="21" t="str">
        <f>IF(ISBLANK('ECR Summary'!U796),"VF_EMPTY",'ECR Summary'!U796)</f>
        <v>VF_EMPTY</v>
      </c>
      <c r="N754" s="21" t="str">
        <f>IF(ISBLANK('ECR Summary'!AC796),"VF_EMPTY",'ECR Summary'!AC796)</f>
        <v>VF_EMPTY</v>
      </c>
      <c r="O754" s="21" t="str">
        <f>IF(ISBLANK('ECR Summary'!AF796),"VF_EMPTY",'ECR Summary'!AF796)</f>
        <v>VF_EMPTY</v>
      </c>
      <c r="P754" s="21" t="str">
        <f>IF(ISBLANK('ECR Summary'!AL796),"VF_EMPTY",'ECR Summary'!AL796)</f>
        <v>VF_EMPTY</v>
      </c>
      <c r="Q754" s="21" t="str">
        <f>IF(ISBLANK('ECR Summary'!AQ796),"VF_EMPTY",'ECR Summary'!AQ796)</f>
        <v>VF_EMPTY</v>
      </c>
      <c r="R754" s="21" t="str">
        <f>IF(ISBLANK('ECR Summary'!AS796),"VF_EMPTY",'ECR Summary'!AS796)</f>
        <v>VF_EMPTY</v>
      </c>
      <c r="S754" s="21" t="str">
        <f>IF(ISBLANK('ECR Summary'!BD796),"VF_EMPTY",'ECR Summary'!BD796)</f>
        <v>VF_EMPTY</v>
      </c>
      <c r="T754" s="21" t="str">
        <f>IF(ISBLANK('ECR Summary'!BE796),"VF_EMPTY",'ECR Summary'!BE796)</f>
        <v>VF_EMPTY</v>
      </c>
      <c r="U754" s="21" t="str">
        <f>IF(ISBLANK('ECR Summary'!BH796),"VF_EMPTY",'ECR Summary'!BH796)</f>
        <v>VF_EMPTY</v>
      </c>
      <c r="V754" s="21" t="str">
        <f>IF(ISBLANK('ECR Summary'!BM796),"VF_EMPTY",'ECR Summary'!BM796)</f>
        <v>VF_EMPTY</v>
      </c>
      <c r="W754" s="21" t="str">
        <f>IF(ISBLANK('ECR Summary'!BU796),"VF_EMPTY",'ECR Summary'!BU796)</f>
        <v>VF_EMPTY</v>
      </c>
      <c r="X754" s="21" t="str">
        <f>IF(ISBLANK('ECR Summary'!CA796),"VF_EMPTY",'ECR Summary'!CA796)</f>
        <v>VF_EMPTY</v>
      </c>
      <c r="Z754" s="47" t="str">
        <f>IF(ISBLANK('ECR Summary'!AG796),"VF_EMPTY",'ECR Summary'!AG796)</f>
        <v>VF_EMPTY</v>
      </c>
      <c r="AA754" s="47" t="str">
        <f>IF(ISBLANK('ECR Summary'!BQ796),"VF_EMPTY",'ECR Summary'!BQ796)</f>
        <v>VF_EMPTY</v>
      </c>
    </row>
    <row r="755" spans="1:27">
      <c r="A755" s="21" t="str">
        <f>IF(ISBLANK('ECR Summary'!B797),"VF_EMPTY",'ECR Summary'!B797)</f>
        <v>VF_EMPTY</v>
      </c>
      <c r="B755" s="21" t="str">
        <f>IF(ISBLANK('ECR Summary'!E797),"VF_EMPTY",'ECR Summary'!E797)</f>
        <v>VF_EMPTY</v>
      </c>
      <c r="C755" s="21" t="str">
        <f>IF(ISBLANK('ECR Summary'!G797),"VF_EMPTY",'ECR Summary'!G797)</f>
        <v>VF_EMPTY</v>
      </c>
      <c r="D755" s="21" t="str">
        <f>IF(ISBLANK('ECR Summary'!H797),"VF_EMPTY",'ECR Summary'!H797)</f>
        <v>VF_EMPTY</v>
      </c>
      <c r="E755" s="21" t="str">
        <f>IF(ISBLANK('ECR Summary'!I797),"VF_EMPTY",'ECR Summary'!I797)</f>
        <v>VF_EMPTY</v>
      </c>
      <c r="F755" s="21" t="str">
        <f>IF(ISBLANK('ECR Summary'!J797),"VF_EMPTY",'ECR Summary'!J797)</f>
        <v>VF_EMPTY</v>
      </c>
      <c r="G755" s="21" t="str">
        <f>IF(ISBLANK('ECR Summary'!L797),"VF_EMPTY",'ECR Summary'!L797)</f>
        <v>VF_EMPTY</v>
      </c>
      <c r="H755" s="21" t="str">
        <f>IF(ISBLANK('ECR Summary'!M797),"VF_EMPTY",'ECR Summary'!M797)</f>
        <v>VF_EMPTY</v>
      </c>
      <c r="I755" s="21" t="str">
        <f>IF(ISBLANK('ECR Summary'!O797),"VF_EMPTY",'ECR Summary'!O797)</f>
        <v>VF_EMPTY</v>
      </c>
      <c r="J755" s="21" t="str">
        <f>IF(ISBLANK('ECR Summary'!R797),"VF_EMPTY",'ECR Summary'!R797)</f>
        <v>VF_EMPTY</v>
      </c>
      <c r="K755" s="21" t="str">
        <f>IF(ISBLANK('ECR Summary'!S797),"VF_EMPTY",'ECR Summary'!S797)</f>
        <v>VF_EMPTY</v>
      </c>
      <c r="L755" s="21" t="str">
        <f>IF(ISBLANK('ECR Summary'!T797),"VF_EMPTY",'ECR Summary'!T797)</f>
        <v>VF_EMPTY</v>
      </c>
      <c r="M755" s="21" t="str">
        <f>IF(ISBLANK('ECR Summary'!U797),"VF_EMPTY",'ECR Summary'!U797)</f>
        <v>VF_EMPTY</v>
      </c>
      <c r="N755" s="21" t="str">
        <f>IF(ISBLANK('ECR Summary'!AC797),"VF_EMPTY",'ECR Summary'!AC797)</f>
        <v>VF_EMPTY</v>
      </c>
      <c r="O755" s="21" t="str">
        <f>IF(ISBLANK('ECR Summary'!AF797),"VF_EMPTY",'ECR Summary'!AF797)</f>
        <v>VF_EMPTY</v>
      </c>
      <c r="P755" s="21" t="str">
        <f>IF(ISBLANK('ECR Summary'!AL797),"VF_EMPTY",'ECR Summary'!AL797)</f>
        <v>VF_EMPTY</v>
      </c>
      <c r="Q755" s="21" t="str">
        <f>IF(ISBLANK('ECR Summary'!AQ797),"VF_EMPTY",'ECR Summary'!AQ797)</f>
        <v>VF_EMPTY</v>
      </c>
      <c r="R755" s="21" t="str">
        <f>IF(ISBLANK('ECR Summary'!AS797),"VF_EMPTY",'ECR Summary'!AS797)</f>
        <v>VF_EMPTY</v>
      </c>
      <c r="S755" s="21" t="str">
        <f>IF(ISBLANK('ECR Summary'!BD797),"VF_EMPTY",'ECR Summary'!BD797)</f>
        <v>VF_EMPTY</v>
      </c>
      <c r="T755" s="21" t="str">
        <f>IF(ISBLANK('ECR Summary'!BE797),"VF_EMPTY",'ECR Summary'!BE797)</f>
        <v>VF_EMPTY</v>
      </c>
      <c r="U755" s="21" t="str">
        <f>IF(ISBLANK('ECR Summary'!BH797),"VF_EMPTY",'ECR Summary'!BH797)</f>
        <v>VF_EMPTY</v>
      </c>
      <c r="V755" s="21" t="str">
        <f>IF(ISBLANK('ECR Summary'!BM797),"VF_EMPTY",'ECR Summary'!BM797)</f>
        <v>VF_EMPTY</v>
      </c>
      <c r="W755" s="21" t="str">
        <f>IF(ISBLANK('ECR Summary'!BU797),"VF_EMPTY",'ECR Summary'!BU797)</f>
        <v>VF_EMPTY</v>
      </c>
      <c r="X755" s="21" t="str">
        <f>IF(ISBLANK('ECR Summary'!CA797),"VF_EMPTY",'ECR Summary'!CA797)</f>
        <v>VF_EMPTY</v>
      </c>
      <c r="Z755" s="47" t="str">
        <f>IF(ISBLANK('ECR Summary'!AG797),"VF_EMPTY",'ECR Summary'!AG797)</f>
        <v>VF_EMPTY</v>
      </c>
      <c r="AA755" s="47" t="str">
        <f>IF(ISBLANK('ECR Summary'!BQ797),"VF_EMPTY",'ECR Summary'!BQ797)</f>
        <v>VF_EMPTY</v>
      </c>
    </row>
    <row r="756" spans="1:27">
      <c r="A756" s="21" t="str">
        <f>IF(ISBLANK('ECR Summary'!B798),"VF_EMPTY",'ECR Summary'!B798)</f>
        <v>VF_EMPTY</v>
      </c>
      <c r="B756" s="21" t="str">
        <f>IF(ISBLANK('ECR Summary'!E798),"VF_EMPTY",'ECR Summary'!E798)</f>
        <v>VF_EMPTY</v>
      </c>
      <c r="C756" s="21" t="str">
        <f>IF(ISBLANK('ECR Summary'!G798),"VF_EMPTY",'ECR Summary'!G798)</f>
        <v>VF_EMPTY</v>
      </c>
      <c r="D756" s="21" t="str">
        <f>IF(ISBLANK('ECR Summary'!H798),"VF_EMPTY",'ECR Summary'!H798)</f>
        <v>VF_EMPTY</v>
      </c>
      <c r="E756" s="21" t="str">
        <f>IF(ISBLANK('ECR Summary'!I798),"VF_EMPTY",'ECR Summary'!I798)</f>
        <v>VF_EMPTY</v>
      </c>
      <c r="F756" s="21" t="str">
        <f>IF(ISBLANK('ECR Summary'!J798),"VF_EMPTY",'ECR Summary'!J798)</f>
        <v>VF_EMPTY</v>
      </c>
      <c r="G756" s="21" t="str">
        <f>IF(ISBLANK('ECR Summary'!L798),"VF_EMPTY",'ECR Summary'!L798)</f>
        <v>VF_EMPTY</v>
      </c>
      <c r="H756" s="21" t="str">
        <f>IF(ISBLANK('ECR Summary'!M798),"VF_EMPTY",'ECR Summary'!M798)</f>
        <v>VF_EMPTY</v>
      </c>
      <c r="I756" s="21" t="str">
        <f>IF(ISBLANK('ECR Summary'!O798),"VF_EMPTY",'ECR Summary'!O798)</f>
        <v>VF_EMPTY</v>
      </c>
      <c r="J756" s="21" t="str">
        <f>IF(ISBLANK('ECR Summary'!R798),"VF_EMPTY",'ECR Summary'!R798)</f>
        <v>VF_EMPTY</v>
      </c>
      <c r="K756" s="21" t="str">
        <f>IF(ISBLANK('ECR Summary'!S798),"VF_EMPTY",'ECR Summary'!S798)</f>
        <v>VF_EMPTY</v>
      </c>
      <c r="L756" s="21" t="str">
        <f>IF(ISBLANK('ECR Summary'!T798),"VF_EMPTY",'ECR Summary'!T798)</f>
        <v>VF_EMPTY</v>
      </c>
      <c r="M756" s="21" t="str">
        <f>IF(ISBLANK('ECR Summary'!U798),"VF_EMPTY",'ECR Summary'!U798)</f>
        <v>VF_EMPTY</v>
      </c>
      <c r="N756" s="21" t="str">
        <f>IF(ISBLANK('ECR Summary'!AC798),"VF_EMPTY",'ECR Summary'!AC798)</f>
        <v>VF_EMPTY</v>
      </c>
      <c r="O756" s="21" t="str">
        <f>IF(ISBLANK('ECR Summary'!AF798),"VF_EMPTY",'ECR Summary'!AF798)</f>
        <v>VF_EMPTY</v>
      </c>
      <c r="P756" s="21" t="str">
        <f>IF(ISBLANK('ECR Summary'!AL798),"VF_EMPTY",'ECR Summary'!AL798)</f>
        <v>VF_EMPTY</v>
      </c>
      <c r="Q756" s="21" t="str">
        <f>IF(ISBLANK('ECR Summary'!AQ798),"VF_EMPTY",'ECR Summary'!AQ798)</f>
        <v>VF_EMPTY</v>
      </c>
      <c r="R756" s="21" t="str">
        <f>IF(ISBLANK('ECR Summary'!AS798),"VF_EMPTY",'ECR Summary'!AS798)</f>
        <v>VF_EMPTY</v>
      </c>
      <c r="S756" s="21" t="str">
        <f>IF(ISBLANK('ECR Summary'!BD798),"VF_EMPTY",'ECR Summary'!BD798)</f>
        <v>VF_EMPTY</v>
      </c>
      <c r="T756" s="21" t="str">
        <f>IF(ISBLANK('ECR Summary'!BE798),"VF_EMPTY",'ECR Summary'!BE798)</f>
        <v>VF_EMPTY</v>
      </c>
      <c r="U756" s="21" t="str">
        <f>IF(ISBLANK('ECR Summary'!BH798),"VF_EMPTY",'ECR Summary'!BH798)</f>
        <v>VF_EMPTY</v>
      </c>
      <c r="V756" s="21" t="str">
        <f>IF(ISBLANK('ECR Summary'!BM798),"VF_EMPTY",'ECR Summary'!BM798)</f>
        <v>VF_EMPTY</v>
      </c>
      <c r="W756" s="21" t="str">
        <f>IF(ISBLANK('ECR Summary'!BU798),"VF_EMPTY",'ECR Summary'!BU798)</f>
        <v>VF_EMPTY</v>
      </c>
      <c r="X756" s="21" t="str">
        <f>IF(ISBLANK('ECR Summary'!CA798),"VF_EMPTY",'ECR Summary'!CA798)</f>
        <v>VF_EMPTY</v>
      </c>
      <c r="Z756" s="47" t="str">
        <f>IF(ISBLANK('ECR Summary'!AG798),"VF_EMPTY",'ECR Summary'!AG798)</f>
        <v>VF_EMPTY</v>
      </c>
      <c r="AA756" s="47" t="str">
        <f>IF(ISBLANK('ECR Summary'!BQ798),"VF_EMPTY",'ECR Summary'!BQ798)</f>
        <v>VF_EMPTY</v>
      </c>
    </row>
    <row r="757" spans="1:27">
      <c r="A757" s="21" t="str">
        <f>IF(ISBLANK('ECR Summary'!B799),"VF_EMPTY",'ECR Summary'!B799)</f>
        <v>VF_EMPTY</v>
      </c>
      <c r="B757" s="21" t="str">
        <f>IF(ISBLANK('ECR Summary'!E799),"VF_EMPTY",'ECR Summary'!E799)</f>
        <v>VF_EMPTY</v>
      </c>
      <c r="C757" s="21" t="str">
        <f>IF(ISBLANK('ECR Summary'!G799),"VF_EMPTY",'ECR Summary'!G799)</f>
        <v>VF_EMPTY</v>
      </c>
      <c r="D757" s="21" t="str">
        <f>IF(ISBLANK('ECR Summary'!H799),"VF_EMPTY",'ECR Summary'!H799)</f>
        <v>VF_EMPTY</v>
      </c>
      <c r="E757" s="21" t="str">
        <f>IF(ISBLANK('ECR Summary'!I799),"VF_EMPTY",'ECR Summary'!I799)</f>
        <v>VF_EMPTY</v>
      </c>
      <c r="F757" s="21" t="str">
        <f>IF(ISBLANK('ECR Summary'!J799),"VF_EMPTY",'ECR Summary'!J799)</f>
        <v>VF_EMPTY</v>
      </c>
      <c r="G757" s="21" t="str">
        <f>IF(ISBLANK('ECR Summary'!L799),"VF_EMPTY",'ECR Summary'!L799)</f>
        <v>VF_EMPTY</v>
      </c>
      <c r="H757" s="21" t="str">
        <f>IF(ISBLANK('ECR Summary'!M799),"VF_EMPTY",'ECR Summary'!M799)</f>
        <v>VF_EMPTY</v>
      </c>
      <c r="I757" s="21" t="str">
        <f>IF(ISBLANK('ECR Summary'!O799),"VF_EMPTY",'ECR Summary'!O799)</f>
        <v>VF_EMPTY</v>
      </c>
      <c r="J757" s="21" t="str">
        <f>IF(ISBLANK('ECR Summary'!R799),"VF_EMPTY",'ECR Summary'!R799)</f>
        <v>VF_EMPTY</v>
      </c>
      <c r="K757" s="21" t="str">
        <f>IF(ISBLANK('ECR Summary'!S799),"VF_EMPTY",'ECR Summary'!S799)</f>
        <v>VF_EMPTY</v>
      </c>
      <c r="L757" s="21" t="str">
        <f>IF(ISBLANK('ECR Summary'!T799),"VF_EMPTY",'ECR Summary'!T799)</f>
        <v>VF_EMPTY</v>
      </c>
      <c r="M757" s="21" t="str">
        <f>IF(ISBLANK('ECR Summary'!U799),"VF_EMPTY",'ECR Summary'!U799)</f>
        <v>VF_EMPTY</v>
      </c>
      <c r="N757" s="21" t="str">
        <f>IF(ISBLANK('ECR Summary'!AC799),"VF_EMPTY",'ECR Summary'!AC799)</f>
        <v>VF_EMPTY</v>
      </c>
      <c r="O757" s="21" t="str">
        <f>IF(ISBLANK('ECR Summary'!AF799),"VF_EMPTY",'ECR Summary'!AF799)</f>
        <v>VF_EMPTY</v>
      </c>
      <c r="P757" s="21" t="str">
        <f>IF(ISBLANK('ECR Summary'!AL799),"VF_EMPTY",'ECR Summary'!AL799)</f>
        <v>VF_EMPTY</v>
      </c>
      <c r="Q757" s="21" t="str">
        <f>IF(ISBLANK('ECR Summary'!AQ799),"VF_EMPTY",'ECR Summary'!AQ799)</f>
        <v>VF_EMPTY</v>
      </c>
      <c r="R757" s="21" t="str">
        <f>IF(ISBLANK('ECR Summary'!AS799),"VF_EMPTY",'ECR Summary'!AS799)</f>
        <v>VF_EMPTY</v>
      </c>
      <c r="S757" s="21" t="str">
        <f>IF(ISBLANK('ECR Summary'!BD799),"VF_EMPTY",'ECR Summary'!BD799)</f>
        <v>VF_EMPTY</v>
      </c>
      <c r="T757" s="21" t="str">
        <f>IF(ISBLANK('ECR Summary'!BE799),"VF_EMPTY",'ECR Summary'!BE799)</f>
        <v>VF_EMPTY</v>
      </c>
      <c r="U757" s="21" t="str">
        <f>IF(ISBLANK('ECR Summary'!BH799),"VF_EMPTY",'ECR Summary'!BH799)</f>
        <v>VF_EMPTY</v>
      </c>
      <c r="V757" s="21" t="str">
        <f>IF(ISBLANK('ECR Summary'!BM799),"VF_EMPTY",'ECR Summary'!BM799)</f>
        <v>VF_EMPTY</v>
      </c>
      <c r="W757" s="21" t="str">
        <f>IF(ISBLANK('ECR Summary'!BU799),"VF_EMPTY",'ECR Summary'!BU799)</f>
        <v>VF_EMPTY</v>
      </c>
      <c r="X757" s="21" t="str">
        <f>IF(ISBLANK('ECR Summary'!CA799),"VF_EMPTY",'ECR Summary'!CA799)</f>
        <v>VF_EMPTY</v>
      </c>
      <c r="Z757" s="47" t="str">
        <f>IF(ISBLANK('ECR Summary'!AG799),"VF_EMPTY",'ECR Summary'!AG799)</f>
        <v>VF_EMPTY</v>
      </c>
      <c r="AA757" s="47" t="str">
        <f>IF(ISBLANK('ECR Summary'!BQ799),"VF_EMPTY",'ECR Summary'!BQ799)</f>
        <v>VF_EMPTY</v>
      </c>
    </row>
    <row r="758" spans="1:27">
      <c r="A758" s="21" t="str">
        <f>IF(ISBLANK('ECR Summary'!B800),"VF_EMPTY",'ECR Summary'!B800)</f>
        <v>VF_EMPTY</v>
      </c>
      <c r="B758" s="21" t="str">
        <f>IF(ISBLANK('ECR Summary'!E800),"VF_EMPTY",'ECR Summary'!E800)</f>
        <v>VF_EMPTY</v>
      </c>
      <c r="C758" s="21" t="str">
        <f>IF(ISBLANK('ECR Summary'!G800),"VF_EMPTY",'ECR Summary'!G800)</f>
        <v>VF_EMPTY</v>
      </c>
      <c r="D758" s="21" t="str">
        <f>IF(ISBLANK('ECR Summary'!H800),"VF_EMPTY",'ECR Summary'!H800)</f>
        <v>VF_EMPTY</v>
      </c>
      <c r="E758" s="21" t="str">
        <f>IF(ISBLANK('ECR Summary'!I800),"VF_EMPTY",'ECR Summary'!I800)</f>
        <v>VF_EMPTY</v>
      </c>
      <c r="F758" s="21" t="str">
        <f>IF(ISBLANK('ECR Summary'!J800),"VF_EMPTY",'ECR Summary'!J800)</f>
        <v>VF_EMPTY</v>
      </c>
      <c r="G758" s="21" t="str">
        <f>IF(ISBLANK('ECR Summary'!L800),"VF_EMPTY",'ECR Summary'!L800)</f>
        <v>VF_EMPTY</v>
      </c>
      <c r="H758" s="21" t="str">
        <f>IF(ISBLANK('ECR Summary'!M800),"VF_EMPTY",'ECR Summary'!M800)</f>
        <v>VF_EMPTY</v>
      </c>
      <c r="I758" s="21" t="str">
        <f>IF(ISBLANK('ECR Summary'!O800),"VF_EMPTY",'ECR Summary'!O800)</f>
        <v>VF_EMPTY</v>
      </c>
      <c r="J758" s="21" t="str">
        <f>IF(ISBLANK('ECR Summary'!R800),"VF_EMPTY",'ECR Summary'!R800)</f>
        <v>VF_EMPTY</v>
      </c>
      <c r="K758" s="21" t="str">
        <f>IF(ISBLANK('ECR Summary'!S800),"VF_EMPTY",'ECR Summary'!S800)</f>
        <v>VF_EMPTY</v>
      </c>
      <c r="L758" s="21" t="str">
        <f>IF(ISBLANK('ECR Summary'!T800),"VF_EMPTY",'ECR Summary'!T800)</f>
        <v>VF_EMPTY</v>
      </c>
      <c r="M758" s="21" t="str">
        <f>IF(ISBLANK('ECR Summary'!U800),"VF_EMPTY",'ECR Summary'!U800)</f>
        <v>VF_EMPTY</v>
      </c>
      <c r="N758" s="21" t="str">
        <f>IF(ISBLANK('ECR Summary'!AC800),"VF_EMPTY",'ECR Summary'!AC800)</f>
        <v>VF_EMPTY</v>
      </c>
      <c r="O758" s="21" t="str">
        <f>IF(ISBLANK('ECR Summary'!AF800),"VF_EMPTY",'ECR Summary'!AF800)</f>
        <v>VF_EMPTY</v>
      </c>
      <c r="P758" s="21" t="str">
        <f>IF(ISBLANK('ECR Summary'!AL800),"VF_EMPTY",'ECR Summary'!AL800)</f>
        <v>VF_EMPTY</v>
      </c>
      <c r="Q758" s="21" t="str">
        <f>IF(ISBLANK('ECR Summary'!AQ800),"VF_EMPTY",'ECR Summary'!AQ800)</f>
        <v>VF_EMPTY</v>
      </c>
      <c r="R758" s="21" t="str">
        <f>IF(ISBLANK('ECR Summary'!AS800),"VF_EMPTY",'ECR Summary'!AS800)</f>
        <v>VF_EMPTY</v>
      </c>
      <c r="S758" s="21" t="str">
        <f>IF(ISBLANK('ECR Summary'!BD800),"VF_EMPTY",'ECR Summary'!BD800)</f>
        <v>VF_EMPTY</v>
      </c>
      <c r="T758" s="21" t="str">
        <f>IF(ISBLANK('ECR Summary'!BE800),"VF_EMPTY",'ECR Summary'!BE800)</f>
        <v>VF_EMPTY</v>
      </c>
      <c r="U758" s="21" t="str">
        <f>IF(ISBLANK('ECR Summary'!BH800),"VF_EMPTY",'ECR Summary'!BH800)</f>
        <v>VF_EMPTY</v>
      </c>
      <c r="V758" s="21" t="str">
        <f>IF(ISBLANK('ECR Summary'!BM800),"VF_EMPTY",'ECR Summary'!BM800)</f>
        <v>VF_EMPTY</v>
      </c>
      <c r="W758" s="21" t="str">
        <f>IF(ISBLANK('ECR Summary'!BU800),"VF_EMPTY",'ECR Summary'!BU800)</f>
        <v>VF_EMPTY</v>
      </c>
      <c r="X758" s="21" t="str">
        <f>IF(ISBLANK('ECR Summary'!CA800),"VF_EMPTY",'ECR Summary'!CA800)</f>
        <v>VF_EMPTY</v>
      </c>
      <c r="Z758" s="47" t="str">
        <f>IF(ISBLANK('ECR Summary'!AG800),"VF_EMPTY",'ECR Summary'!AG800)</f>
        <v>VF_EMPTY</v>
      </c>
      <c r="AA758" s="47" t="str">
        <f>IF(ISBLANK('ECR Summary'!BQ800),"VF_EMPTY",'ECR Summary'!BQ800)</f>
        <v>VF_EMPTY</v>
      </c>
    </row>
    <row r="759" spans="1:27">
      <c r="A759" s="21" t="str">
        <f>IF(ISBLANK('ECR Summary'!B801),"VF_EMPTY",'ECR Summary'!B801)</f>
        <v>VF_EMPTY</v>
      </c>
      <c r="B759" s="21" t="str">
        <f>IF(ISBLANK('ECR Summary'!E801),"VF_EMPTY",'ECR Summary'!E801)</f>
        <v>VF_EMPTY</v>
      </c>
      <c r="C759" s="21" t="str">
        <f>IF(ISBLANK('ECR Summary'!G801),"VF_EMPTY",'ECR Summary'!G801)</f>
        <v>VF_EMPTY</v>
      </c>
      <c r="D759" s="21" t="str">
        <f>IF(ISBLANK('ECR Summary'!H801),"VF_EMPTY",'ECR Summary'!H801)</f>
        <v>VF_EMPTY</v>
      </c>
      <c r="E759" s="21" t="str">
        <f>IF(ISBLANK('ECR Summary'!I801),"VF_EMPTY",'ECR Summary'!I801)</f>
        <v>VF_EMPTY</v>
      </c>
      <c r="F759" s="21" t="str">
        <f>IF(ISBLANK('ECR Summary'!J801),"VF_EMPTY",'ECR Summary'!J801)</f>
        <v>VF_EMPTY</v>
      </c>
      <c r="G759" s="21" t="str">
        <f>IF(ISBLANK('ECR Summary'!L801),"VF_EMPTY",'ECR Summary'!L801)</f>
        <v>VF_EMPTY</v>
      </c>
      <c r="H759" s="21" t="str">
        <f>IF(ISBLANK('ECR Summary'!M801),"VF_EMPTY",'ECR Summary'!M801)</f>
        <v>VF_EMPTY</v>
      </c>
      <c r="I759" s="21" t="str">
        <f>IF(ISBLANK('ECR Summary'!O801),"VF_EMPTY",'ECR Summary'!O801)</f>
        <v>VF_EMPTY</v>
      </c>
      <c r="J759" s="21" t="str">
        <f>IF(ISBLANK('ECR Summary'!R801),"VF_EMPTY",'ECR Summary'!R801)</f>
        <v>VF_EMPTY</v>
      </c>
      <c r="K759" s="21" t="str">
        <f>IF(ISBLANK('ECR Summary'!S801),"VF_EMPTY",'ECR Summary'!S801)</f>
        <v>VF_EMPTY</v>
      </c>
      <c r="L759" s="21" t="str">
        <f>IF(ISBLANK('ECR Summary'!T801),"VF_EMPTY",'ECR Summary'!T801)</f>
        <v>VF_EMPTY</v>
      </c>
      <c r="M759" s="21" t="str">
        <f>IF(ISBLANK('ECR Summary'!U801),"VF_EMPTY",'ECR Summary'!U801)</f>
        <v>VF_EMPTY</v>
      </c>
      <c r="N759" s="21" t="str">
        <f>IF(ISBLANK('ECR Summary'!AC801),"VF_EMPTY",'ECR Summary'!AC801)</f>
        <v>VF_EMPTY</v>
      </c>
      <c r="O759" s="21" t="str">
        <f>IF(ISBLANK('ECR Summary'!AF801),"VF_EMPTY",'ECR Summary'!AF801)</f>
        <v>VF_EMPTY</v>
      </c>
      <c r="P759" s="21" t="str">
        <f>IF(ISBLANK('ECR Summary'!AL801),"VF_EMPTY",'ECR Summary'!AL801)</f>
        <v>VF_EMPTY</v>
      </c>
      <c r="Q759" s="21" t="str">
        <f>IF(ISBLANK('ECR Summary'!AQ801),"VF_EMPTY",'ECR Summary'!AQ801)</f>
        <v>VF_EMPTY</v>
      </c>
      <c r="R759" s="21" t="str">
        <f>IF(ISBLANK('ECR Summary'!AS801),"VF_EMPTY",'ECR Summary'!AS801)</f>
        <v>VF_EMPTY</v>
      </c>
      <c r="S759" s="21" t="str">
        <f>IF(ISBLANK('ECR Summary'!BD801),"VF_EMPTY",'ECR Summary'!BD801)</f>
        <v>VF_EMPTY</v>
      </c>
      <c r="T759" s="21" t="str">
        <f>IF(ISBLANK('ECR Summary'!BE801),"VF_EMPTY",'ECR Summary'!BE801)</f>
        <v>VF_EMPTY</v>
      </c>
      <c r="U759" s="21" t="str">
        <f>IF(ISBLANK('ECR Summary'!BH801),"VF_EMPTY",'ECR Summary'!BH801)</f>
        <v>VF_EMPTY</v>
      </c>
      <c r="V759" s="21" t="str">
        <f>IF(ISBLANK('ECR Summary'!BM801),"VF_EMPTY",'ECR Summary'!BM801)</f>
        <v>VF_EMPTY</v>
      </c>
      <c r="W759" s="21" t="str">
        <f>IF(ISBLANK('ECR Summary'!BU801),"VF_EMPTY",'ECR Summary'!BU801)</f>
        <v>VF_EMPTY</v>
      </c>
      <c r="X759" s="21" t="str">
        <f>IF(ISBLANK('ECR Summary'!CA801),"VF_EMPTY",'ECR Summary'!CA801)</f>
        <v>VF_EMPTY</v>
      </c>
      <c r="Z759" s="47" t="str">
        <f>IF(ISBLANK('ECR Summary'!AG801),"VF_EMPTY",'ECR Summary'!AG801)</f>
        <v>VF_EMPTY</v>
      </c>
      <c r="AA759" s="47" t="str">
        <f>IF(ISBLANK('ECR Summary'!BQ801),"VF_EMPTY",'ECR Summary'!BQ801)</f>
        <v>VF_EMPTY</v>
      </c>
    </row>
    <row r="760" spans="1:27">
      <c r="A760" s="21" t="str">
        <f>IF(ISBLANK('ECR Summary'!B802),"VF_EMPTY",'ECR Summary'!B802)</f>
        <v>VF_EMPTY</v>
      </c>
      <c r="B760" s="21" t="str">
        <f>IF(ISBLANK('ECR Summary'!E802),"VF_EMPTY",'ECR Summary'!E802)</f>
        <v>VF_EMPTY</v>
      </c>
      <c r="C760" s="21" t="str">
        <f>IF(ISBLANK('ECR Summary'!G802),"VF_EMPTY",'ECR Summary'!G802)</f>
        <v>VF_EMPTY</v>
      </c>
      <c r="D760" s="21" t="str">
        <f>IF(ISBLANK('ECR Summary'!H802),"VF_EMPTY",'ECR Summary'!H802)</f>
        <v>VF_EMPTY</v>
      </c>
      <c r="E760" s="21" t="str">
        <f>IF(ISBLANK('ECR Summary'!I802),"VF_EMPTY",'ECR Summary'!I802)</f>
        <v>VF_EMPTY</v>
      </c>
      <c r="F760" s="21" t="str">
        <f>IF(ISBLANK('ECR Summary'!J802),"VF_EMPTY",'ECR Summary'!J802)</f>
        <v>VF_EMPTY</v>
      </c>
      <c r="G760" s="21" t="str">
        <f>IF(ISBLANK('ECR Summary'!L802),"VF_EMPTY",'ECR Summary'!L802)</f>
        <v>VF_EMPTY</v>
      </c>
      <c r="H760" s="21" t="str">
        <f>IF(ISBLANK('ECR Summary'!M802),"VF_EMPTY",'ECR Summary'!M802)</f>
        <v>VF_EMPTY</v>
      </c>
      <c r="I760" s="21" t="str">
        <f>IF(ISBLANK('ECR Summary'!O802),"VF_EMPTY",'ECR Summary'!O802)</f>
        <v>VF_EMPTY</v>
      </c>
      <c r="J760" s="21" t="str">
        <f>IF(ISBLANK('ECR Summary'!R802),"VF_EMPTY",'ECR Summary'!R802)</f>
        <v>VF_EMPTY</v>
      </c>
      <c r="K760" s="21" t="str">
        <f>IF(ISBLANK('ECR Summary'!S802),"VF_EMPTY",'ECR Summary'!S802)</f>
        <v>VF_EMPTY</v>
      </c>
      <c r="L760" s="21" t="str">
        <f>IF(ISBLANK('ECR Summary'!T802),"VF_EMPTY",'ECR Summary'!T802)</f>
        <v>VF_EMPTY</v>
      </c>
      <c r="M760" s="21" t="str">
        <f>IF(ISBLANK('ECR Summary'!U802),"VF_EMPTY",'ECR Summary'!U802)</f>
        <v>VF_EMPTY</v>
      </c>
      <c r="N760" s="21" t="str">
        <f>IF(ISBLANK('ECR Summary'!AC802),"VF_EMPTY",'ECR Summary'!AC802)</f>
        <v>VF_EMPTY</v>
      </c>
      <c r="O760" s="21" t="str">
        <f>IF(ISBLANK('ECR Summary'!AF802),"VF_EMPTY",'ECR Summary'!AF802)</f>
        <v>VF_EMPTY</v>
      </c>
      <c r="P760" s="21" t="str">
        <f>IF(ISBLANK('ECR Summary'!AL802),"VF_EMPTY",'ECR Summary'!AL802)</f>
        <v>VF_EMPTY</v>
      </c>
      <c r="Q760" s="21" t="str">
        <f>IF(ISBLANK('ECR Summary'!AQ802),"VF_EMPTY",'ECR Summary'!AQ802)</f>
        <v>VF_EMPTY</v>
      </c>
      <c r="R760" s="21" t="str">
        <f>IF(ISBLANK('ECR Summary'!AS802),"VF_EMPTY",'ECR Summary'!AS802)</f>
        <v>VF_EMPTY</v>
      </c>
      <c r="S760" s="21" t="str">
        <f>IF(ISBLANK('ECR Summary'!BD802),"VF_EMPTY",'ECR Summary'!BD802)</f>
        <v>VF_EMPTY</v>
      </c>
      <c r="T760" s="21" t="str">
        <f>IF(ISBLANK('ECR Summary'!BE802),"VF_EMPTY",'ECR Summary'!BE802)</f>
        <v>VF_EMPTY</v>
      </c>
      <c r="U760" s="21" t="str">
        <f>IF(ISBLANK('ECR Summary'!BH802),"VF_EMPTY",'ECR Summary'!BH802)</f>
        <v>VF_EMPTY</v>
      </c>
      <c r="V760" s="21" t="str">
        <f>IF(ISBLANK('ECR Summary'!BM802),"VF_EMPTY",'ECR Summary'!BM802)</f>
        <v>VF_EMPTY</v>
      </c>
      <c r="W760" s="21" t="str">
        <f>IF(ISBLANK('ECR Summary'!BU802),"VF_EMPTY",'ECR Summary'!BU802)</f>
        <v>VF_EMPTY</v>
      </c>
      <c r="X760" s="21" t="str">
        <f>IF(ISBLANK('ECR Summary'!CA802),"VF_EMPTY",'ECR Summary'!CA802)</f>
        <v>VF_EMPTY</v>
      </c>
      <c r="Z760" s="47" t="str">
        <f>IF(ISBLANK('ECR Summary'!AG802),"VF_EMPTY",'ECR Summary'!AG802)</f>
        <v>VF_EMPTY</v>
      </c>
      <c r="AA760" s="47" t="str">
        <f>IF(ISBLANK('ECR Summary'!BQ802),"VF_EMPTY",'ECR Summary'!BQ802)</f>
        <v>VF_EMPTY</v>
      </c>
    </row>
    <row r="761" spans="1:27">
      <c r="A761" s="21" t="str">
        <f>IF(ISBLANK('ECR Summary'!B803),"VF_EMPTY",'ECR Summary'!B803)</f>
        <v>VF_EMPTY</v>
      </c>
      <c r="B761" s="21" t="str">
        <f>IF(ISBLANK('ECR Summary'!E803),"VF_EMPTY",'ECR Summary'!E803)</f>
        <v>VF_EMPTY</v>
      </c>
      <c r="C761" s="21" t="str">
        <f>IF(ISBLANK('ECR Summary'!G803),"VF_EMPTY",'ECR Summary'!G803)</f>
        <v>VF_EMPTY</v>
      </c>
      <c r="D761" s="21" t="str">
        <f>IF(ISBLANK('ECR Summary'!H803),"VF_EMPTY",'ECR Summary'!H803)</f>
        <v>VF_EMPTY</v>
      </c>
      <c r="E761" s="21" t="str">
        <f>IF(ISBLANK('ECR Summary'!I803),"VF_EMPTY",'ECR Summary'!I803)</f>
        <v>VF_EMPTY</v>
      </c>
      <c r="F761" s="21" t="str">
        <f>IF(ISBLANK('ECR Summary'!J803),"VF_EMPTY",'ECR Summary'!J803)</f>
        <v>VF_EMPTY</v>
      </c>
      <c r="G761" s="21" t="str">
        <f>IF(ISBLANK('ECR Summary'!L803),"VF_EMPTY",'ECR Summary'!L803)</f>
        <v>VF_EMPTY</v>
      </c>
      <c r="H761" s="21" t="str">
        <f>IF(ISBLANK('ECR Summary'!M803),"VF_EMPTY",'ECR Summary'!M803)</f>
        <v>VF_EMPTY</v>
      </c>
      <c r="I761" s="21" t="str">
        <f>IF(ISBLANK('ECR Summary'!O803),"VF_EMPTY",'ECR Summary'!O803)</f>
        <v>VF_EMPTY</v>
      </c>
      <c r="J761" s="21" t="str">
        <f>IF(ISBLANK('ECR Summary'!R803),"VF_EMPTY",'ECR Summary'!R803)</f>
        <v>VF_EMPTY</v>
      </c>
      <c r="K761" s="21" t="str">
        <f>IF(ISBLANK('ECR Summary'!S803),"VF_EMPTY",'ECR Summary'!S803)</f>
        <v>VF_EMPTY</v>
      </c>
      <c r="L761" s="21" t="str">
        <f>IF(ISBLANK('ECR Summary'!T803),"VF_EMPTY",'ECR Summary'!T803)</f>
        <v>VF_EMPTY</v>
      </c>
      <c r="M761" s="21" t="str">
        <f>IF(ISBLANK('ECR Summary'!U803),"VF_EMPTY",'ECR Summary'!U803)</f>
        <v>VF_EMPTY</v>
      </c>
      <c r="N761" s="21" t="str">
        <f>IF(ISBLANK('ECR Summary'!AC803),"VF_EMPTY",'ECR Summary'!AC803)</f>
        <v>VF_EMPTY</v>
      </c>
      <c r="O761" s="21" t="str">
        <f>IF(ISBLANK('ECR Summary'!AF803),"VF_EMPTY",'ECR Summary'!AF803)</f>
        <v>VF_EMPTY</v>
      </c>
      <c r="P761" s="21" t="str">
        <f>IF(ISBLANK('ECR Summary'!AL803),"VF_EMPTY",'ECR Summary'!AL803)</f>
        <v>VF_EMPTY</v>
      </c>
      <c r="Q761" s="21" t="str">
        <f>IF(ISBLANK('ECR Summary'!AQ803),"VF_EMPTY",'ECR Summary'!AQ803)</f>
        <v>VF_EMPTY</v>
      </c>
      <c r="R761" s="21" t="str">
        <f>IF(ISBLANK('ECR Summary'!AS803),"VF_EMPTY",'ECR Summary'!AS803)</f>
        <v>VF_EMPTY</v>
      </c>
      <c r="S761" s="21" t="str">
        <f>IF(ISBLANK('ECR Summary'!BD803),"VF_EMPTY",'ECR Summary'!BD803)</f>
        <v>VF_EMPTY</v>
      </c>
      <c r="T761" s="21" t="str">
        <f>IF(ISBLANK('ECR Summary'!BE803),"VF_EMPTY",'ECR Summary'!BE803)</f>
        <v>VF_EMPTY</v>
      </c>
      <c r="U761" s="21" t="str">
        <f>IF(ISBLANK('ECR Summary'!BH803),"VF_EMPTY",'ECR Summary'!BH803)</f>
        <v>VF_EMPTY</v>
      </c>
      <c r="V761" s="21" t="str">
        <f>IF(ISBLANK('ECR Summary'!BM803),"VF_EMPTY",'ECR Summary'!BM803)</f>
        <v>VF_EMPTY</v>
      </c>
      <c r="W761" s="21" t="str">
        <f>IF(ISBLANK('ECR Summary'!BU803),"VF_EMPTY",'ECR Summary'!BU803)</f>
        <v>VF_EMPTY</v>
      </c>
      <c r="X761" s="21" t="str">
        <f>IF(ISBLANK('ECR Summary'!CA803),"VF_EMPTY",'ECR Summary'!CA803)</f>
        <v>VF_EMPTY</v>
      </c>
      <c r="Z761" s="47" t="str">
        <f>IF(ISBLANK('ECR Summary'!AG803),"VF_EMPTY",'ECR Summary'!AG803)</f>
        <v>VF_EMPTY</v>
      </c>
      <c r="AA761" s="47" t="str">
        <f>IF(ISBLANK('ECR Summary'!BQ803),"VF_EMPTY",'ECR Summary'!BQ803)</f>
        <v>VF_EMPTY</v>
      </c>
    </row>
    <row r="762" spans="1:27">
      <c r="A762" s="21" t="str">
        <f>IF(ISBLANK('ECR Summary'!B804),"VF_EMPTY",'ECR Summary'!B804)</f>
        <v>VF_EMPTY</v>
      </c>
      <c r="B762" s="21" t="str">
        <f>IF(ISBLANK('ECR Summary'!E804),"VF_EMPTY",'ECR Summary'!E804)</f>
        <v>VF_EMPTY</v>
      </c>
      <c r="C762" s="21" t="str">
        <f>IF(ISBLANK('ECR Summary'!G804),"VF_EMPTY",'ECR Summary'!G804)</f>
        <v>VF_EMPTY</v>
      </c>
      <c r="D762" s="21" t="str">
        <f>IF(ISBLANK('ECR Summary'!H804),"VF_EMPTY",'ECR Summary'!H804)</f>
        <v>VF_EMPTY</v>
      </c>
      <c r="E762" s="21" t="str">
        <f>IF(ISBLANK('ECR Summary'!I804),"VF_EMPTY",'ECR Summary'!I804)</f>
        <v>VF_EMPTY</v>
      </c>
      <c r="F762" s="21" t="str">
        <f>IF(ISBLANK('ECR Summary'!J804),"VF_EMPTY",'ECR Summary'!J804)</f>
        <v>VF_EMPTY</v>
      </c>
      <c r="G762" s="21" t="str">
        <f>IF(ISBLANK('ECR Summary'!L804),"VF_EMPTY",'ECR Summary'!L804)</f>
        <v>VF_EMPTY</v>
      </c>
      <c r="H762" s="21" t="str">
        <f>IF(ISBLANK('ECR Summary'!M804),"VF_EMPTY",'ECR Summary'!M804)</f>
        <v>VF_EMPTY</v>
      </c>
      <c r="I762" s="21" t="str">
        <f>IF(ISBLANK('ECR Summary'!O804),"VF_EMPTY",'ECR Summary'!O804)</f>
        <v>VF_EMPTY</v>
      </c>
      <c r="J762" s="21" t="str">
        <f>IF(ISBLANK('ECR Summary'!R804),"VF_EMPTY",'ECR Summary'!R804)</f>
        <v>VF_EMPTY</v>
      </c>
      <c r="K762" s="21" t="str">
        <f>IF(ISBLANK('ECR Summary'!S804),"VF_EMPTY",'ECR Summary'!S804)</f>
        <v>VF_EMPTY</v>
      </c>
      <c r="L762" s="21" t="str">
        <f>IF(ISBLANK('ECR Summary'!T804),"VF_EMPTY",'ECR Summary'!T804)</f>
        <v>VF_EMPTY</v>
      </c>
      <c r="M762" s="21" t="str">
        <f>IF(ISBLANK('ECR Summary'!U804),"VF_EMPTY",'ECR Summary'!U804)</f>
        <v>VF_EMPTY</v>
      </c>
      <c r="N762" s="21" t="str">
        <f>IF(ISBLANK('ECR Summary'!AC804),"VF_EMPTY",'ECR Summary'!AC804)</f>
        <v>VF_EMPTY</v>
      </c>
      <c r="O762" s="21" t="str">
        <f>IF(ISBLANK('ECR Summary'!AF804),"VF_EMPTY",'ECR Summary'!AF804)</f>
        <v>VF_EMPTY</v>
      </c>
      <c r="P762" s="21" t="str">
        <f>IF(ISBLANK('ECR Summary'!AL804),"VF_EMPTY",'ECR Summary'!AL804)</f>
        <v>VF_EMPTY</v>
      </c>
      <c r="Q762" s="21" t="str">
        <f>IF(ISBLANK('ECR Summary'!AQ804),"VF_EMPTY",'ECR Summary'!AQ804)</f>
        <v>VF_EMPTY</v>
      </c>
      <c r="R762" s="21" t="str">
        <f>IF(ISBLANK('ECR Summary'!AS804),"VF_EMPTY",'ECR Summary'!AS804)</f>
        <v>VF_EMPTY</v>
      </c>
      <c r="S762" s="21" t="str">
        <f>IF(ISBLANK('ECR Summary'!BD804),"VF_EMPTY",'ECR Summary'!BD804)</f>
        <v>VF_EMPTY</v>
      </c>
      <c r="T762" s="21" t="str">
        <f>IF(ISBLANK('ECR Summary'!BE804),"VF_EMPTY",'ECR Summary'!BE804)</f>
        <v>VF_EMPTY</v>
      </c>
      <c r="U762" s="21" t="str">
        <f>IF(ISBLANK('ECR Summary'!BH804),"VF_EMPTY",'ECR Summary'!BH804)</f>
        <v>VF_EMPTY</v>
      </c>
      <c r="V762" s="21" t="str">
        <f>IF(ISBLANK('ECR Summary'!BM804),"VF_EMPTY",'ECR Summary'!BM804)</f>
        <v>VF_EMPTY</v>
      </c>
      <c r="W762" s="21" t="str">
        <f>IF(ISBLANK('ECR Summary'!BU804),"VF_EMPTY",'ECR Summary'!BU804)</f>
        <v>VF_EMPTY</v>
      </c>
      <c r="X762" s="21" t="str">
        <f>IF(ISBLANK('ECR Summary'!CA804),"VF_EMPTY",'ECR Summary'!CA804)</f>
        <v>VF_EMPTY</v>
      </c>
      <c r="Z762" s="47" t="str">
        <f>IF(ISBLANK('ECR Summary'!AG804),"VF_EMPTY",'ECR Summary'!AG804)</f>
        <v>VF_EMPTY</v>
      </c>
      <c r="AA762" s="47" t="str">
        <f>IF(ISBLANK('ECR Summary'!BQ804),"VF_EMPTY",'ECR Summary'!BQ804)</f>
        <v>VF_EMPTY</v>
      </c>
    </row>
    <row r="763" spans="1:27">
      <c r="A763" s="21" t="str">
        <f>IF(ISBLANK('ECR Summary'!B805),"VF_EMPTY",'ECR Summary'!B805)</f>
        <v>VF_EMPTY</v>
      </c>
      <c r="B763" s="21" t="str">
        <f>IF(ISBLANK('ECR Summary'!E805),"VF_EMPTY",'ECR Summary'!E805)</f>
        <v>VF_EMPTY</v>
      </c>
      <c r="C763" s="21" t="str">
        <f>IF(ISBLANK('ECR Summary'!G805),"VF_EMPTY",'ECR Summary'!G805)</f>
        <v>VF_EMPTY</v>
      </c>
      <c r="D763" s="21" t="str">
        <f>IF(ISBLANK('ECR Summary'!H805),"VF_EMPTY",'ECR Summary'!H805)</f>
        <v>VF_EMPTY</v>
      </c>
      <c r="E763" s="21" t="str">
        <f>IF(ISBLANK('ECR Summary'!I805),"VF_EMPTY",'ECR Summary'!I805)</f>
        <v>VF_EMPTY</v>
      </c>
      <c r="F763" s="21" t="str">
        <f>IF(ISBLANK('ECR Summary'!J805),"VF_EMPTY",'ECR Summary'!J805)</f>
        <v>VF_EMPTY</v>
      </c>
      <c r="G763" s="21" t="str">
        <f>IF(ISBLANK('ECR Summary'!L805),"VF_EMPTY",'ECR Summary'!L805)</f>
        <v>VF_EMPTY</v>
      </c>
      <c r="H763" s="21" t="str">
        <f>IF(ISBLANK('ECR Summary'!M805),"VF_EMPTY",'ECR Summary'!M805)</f>
        <v>VF_EMPTY</v>
      </c>
      <c r="I763" s="21" t="str">
        <f>IF(ISBLANK('ECR Summary'!O805),"VF_EMPTY",'ECR Summary'!O805)</f>
        <v>VF_EMPTY</v>
      </c>
      <c r="J763" s="21" t="str">
        <f>IF(ISBLANK('ECR Summary'!R805),"VF_EMPTY",'ECR Summary'!R805)</f>
        <v>VF_EMPTY</v>
      </c>
      <c r="K763" s="21" t="str">
        <f>IF(ISBLANK('ECR Summary'!S805),"VF_EMPTY",'ECR Summary'!S805)</f>
        <v>VF_EMPTY</v>
      </c>
      <c r="L763" s="21" t="str">
        <f>IF(ISBLANK('ECR Summary'!T805),"VF_EMPTY",'ECR Summary'!T805)</f>
        <v>VF_EMPTY</v>
      </c>
      <c r="M763" s="21" t="str">
        <f>IF(ISBLANK('ECR Summary'!U805),"VF_EMPTY",'ECR Summary'!U805)</f>
        <v>VF_EMPTY</v>
      </c>
      <c r="N763" s="21" t="str">
        <f>IF(ISBLANK('ECR Summary'!AC805),"VF_EMPTY",'ECR Summary'!AC805)</f>
        <v>VF_EMPTY</v>
      </c>
      <c r="O763" s="21" t="str">
        <f>IF(ISBLANK('ECR Summary'!AF805),"VF_EMPTY",'ECR Summary'!AF805)</f>
        <v>VF_EMPTY</v>
      </c>
      <c r="P763" s="21" t="str">
        <f>IF(ISBLANK('ECR Summary'!AL805),"VF_EMPTY",'ECR Summary'!AL805)</f>
        <v>VF_EMPTY</v>
      </c>
      <c r="Q763" s="21" t="str">
        <f>IF(ISBLANK('ECR Summary'!AQ805),"VF_EMPTY",'ECR Summary'!AQ805)</f>
        <v>VF_EMPTY</v>
      </c>
      <c r="R763" s="21" t="str">
        <f>IF(ISBLANK('ECR Summary'!AS805),"VF_EMPTY",'ECR Summary'!AS805)</f>
        <v>VF_EMPTY</v>
      </c>
      <c r="S763" s="21" t="str">
        <f>IF(ISBLANK('ECR Summary'!BD805),"VF_EMPTY",'ECR Summary'!BD805)</f>
        <v>VF_EMPTY</v>
      </c>
      <c r="T763" s="21" t="str">
        <f>IF(ISBLANK('ECR Summary'!BE805),"VF_EMPTY",'ECR Summary'!BE805)</f>
        <v>VF_EMPTY</v>
      </c>
      <c r="U763" s="21" t="str">
        <f>IF(ISBLANK('ECR Summary'!BH805),"VF_EMPTY",'ECR Summary'!BH805)</f>
        <v>VF_EMPTY</v>
      </c>
      <c r="V763" s="21" t="str">
        <f>IF(ISBLANK('ECR Summary'!BM805),"VF_EMPTY",'ECR Summary'!BM805)</f>
        <v>VF_EMPTY</v>
      </c>
      <c r="W763" s="21" t="str">
        <f>IF(ISBLANK('ECR Summary'!BU805),"VF_EMPTY",'ECR Summary'!BU805)</f>
        <v>VF_EMPTY</v>
      </c>
      <c r="X763" s="21" t="str">
        <f>IF(ISBLANK('ECR Summary'!CA805),"VF_EMPTY",'ECR Summary'!CA805)</f>
        <v>VF_EMPTY</v>
      </c>
      <c r="Z763" s="47" t="str">
        <f>IF(ISBLANK('ECR Summary'!AG805),"VF_EMPTY",'ECR Summary'!AG805)</f>
        <v>VF_EMPTY</v>
      </c>
      <c r="AA763" s="47" t="str">
        <f>IF(ISBLANK('ECR Summary'!BQ805),"VF_EMPTY",'ECR Summary'!BQ805)</f>
        <v>VF_EMPTY</v>
      </c>
    </row>
    <row r="764" spans="1:27">
      <c r="A764" s="21" t="str">
        <f>IF(ISBLANK('ECR Summary'!B806),"VF_EMPTY",'ECR Summary'!B806)</f>
        <v>VF_EMPTY</v>
      </c>
      <c r="B764" s="21" t="str">
        <f>IF(ISBLANK('ECR Summary'!E806),"VF_EMPTY",'ECR Summary'!E806)</f>
        <v>VF_EMPTY</v>
      </c>
      <c r="C764" s="21" t="str">
        <f>IF(ISBLANK('ECR Summary'!G806),"VF_EMPTY",'ECR Summary'!G806)</f>
        <v>VF_EMPTY</v>
      </c>
      <c r="D764" s="21" t="str">
        <f>IF(ISBLANK('ECR Summary'!H806),"VF_EMPTY",'ECR Summary'!H806)</f>
        <v>VF_EMPTY</v>
      </c>
      <c r="E764" s="21" t="str">
        <f>IF(ISBLANK('ECR Summary'!I806),"VF_EMPTY",'ECR Summary'!I806)</f>
        <v>VF_EMPTY</v>
      </c>
      <c r="F764" s="21" t="str">
        <f>IF(ISBLANK('ECR Summary'!J806),"VF_EMPTY",'ECR Summary'!J806)</f>
        <v>VF_EMPTY</v>
      </c>
      <c r="G764" s="21" t="str">
        <f>IF(ISBLANK('ECR Summary'!L806),"VF_EMPTY",'ECR Summary'!L806)</f>
        <v>VF_EMPTY</v>
      </c>
      <c r="H764" s="21" t="str">
        <f>IF(ISBLANK('ECR Summary'!M806),"VF_EMPTY",'ECR Summary'!M806)</f>
        <v>VF_EMPTY</v>
      </c>
      <c r="I764" s="21" t="str">
        <f>IF(ISBLANK('ECR Summary'!O806),"VF_EMPTY",'ECR Summary'!O806)</f>
        <v>VF_EMPTY</v>
      </c>
      <c r="J764" s="21" t="str">
        <f>IF(ISBLANK('ECR Summary'!R806),"VF_EMPTY",'ECR Summary'!R806)</f>
        <v>VF_EMPTY</v>
      </c>
      <c r="K764" s="21" t="str">
        <f>IF(ISBLANK('ECR Summary'!S806),"VF_EMPTY",'ECR Summary'!S806)</f>
        <v>VF_EMPTY</v>
      </c>
      <c r="L764" s="21" t="str">
        <f>IF(ISBLANK('ECR Summary'!T806),"VF_EMPTY",'ECR Summary'!T806)</f>
        <v>VF_EMPTY</v>
      </c>
      <c r="M764" s="21" t="str">
        <f>IF(ISBLANK('ECR Summary'!U806),"VF_EMPTY",'ECR Summary'!U806)</f>
        <v>VF_EMPTY</v>
      </c>
      <c r="N764" s="21" t="str">
        <f>IF(ISBLANK('ECR Summary'!AC806),"VF_EMPTY",'ECR Summary'!AC806)</f>
        <v>VF_EMPTY</v>
      </c>
      <c r="O764" s="21" t="str">
        <f>IF(ISBLANK('ECR Summary'!AF806),"VF_EMPTY",'ECR Summary'!AF806)</f>
        <v>VF_EMPTY</v>
      </c>
      <c r="P764" s="21" t="str">
        <f>IF(ISBLANK('ECR Summary'!AL806),"VF_EMPTY",'ECR Summary'!AL806)</f>
        <v>VF_EMPTY</v>
      </c>
      <c r="Q764" s="21" t="str">
        <f>IF(ISBLANK('ECR Summary'!AQ806),"VF_EMPTY",'ECR Summary'!AQ806)</f>
        <v>VF_EMPTY</v>
      </c>
      <c r="R764" s="21" t="str">
        <f>IF(ISBLANK('ECR Summary'!AS806),"VF_EMPTY",'ECR Summary'!AS806)</f>
        <v>VF_EMPTY</v>
      </c>
      <c r="S764" s="21" t="str">
        <f>IF(ISBLANK('ECR Summary'!BD806),"VF_EMPTY",'ECR Summary'!BD806)</f>
        <v>VF_EMPTY</v>
      </c>
      <c r="T764" s="21" t="str">
        <f>IF(ISBLANK('ECR Summary'!BE806),"VF_EMPTY",'ECR Summary'!BE806)</f>
        <v>VF_EMPTY</v>
      </c>
      <c r="U764" s="21" t="str">
        <f>IF(ISBLANK('ECR Summary'!BH806),"VF_EMPTY",'ECR Summary'!BH806)</f>
        <v>VF_EMPTY</v>
      </c>
      <c r="V764" s="21" t="str">
        <f>IF(ISBLANK('ECR Summary'!BM806),"VF_EMPTY",'ECR Summary'!BM806)</f>
        <v>VF_EMPTY</v>
      </c>
      <c r="W764" s="21" t="str">
        <f>IF(ISBLANK('ECR Summary'!BU806),"VF_EMPTY",'ECR Summary'!BU806)</f>
        <v>VF_EMPTY</v>
      </c>
      <c r="X764" s="21" t="str">
        <f>IF(ISBLANK('ECR Summary'!CA806),"VF_EMPTY",'ECR Summary'!CA806)</f>
        <v>VF_EMPTY</v>
      </c>
      <c r="Z764" s="47" t="str">
        <f>IF(ISBLANK('ECR Summary'!AG806),"VF_EMPTY",'ECR Summary'!AG806)</f>
        <v>VF_EMPTY</v>
      </c>
      <c r="AA764" s="47" t="str">
        <f>IF(ISBLANK('ECR Summary'!BQ806),"VF_EMPTY",'ECR Summary'!BQ806)</f>
        <v>VF_EMPTY</v>
      </c>
    </row>
    <row r="765" spans="1:27">
      <c r="A765" s="21" t="str">
        <f>IF(ISBLANK('ECR Summary'!B807),"VF_EMPTY",'ECR Summary'!B807)</f>
        <v>VF_EMPTY</v>
      </c>
      <c r="B765" s="21" t="str">
        <f>IF(ISBLANK('ECR Summary'!E807),"VF_EMPTY",'ECR Summary'!E807)</f>
        <v>VF_EMPTY</v>
      </c>
      <c r="C765" s="21" t="str">
        <f>IF(ISBLANK('ECR Summary'!G807),"VF_EMPTY",'ECR Summary'!G807)</f>
        <v>VF_EMPTY</v>
      </c>
      <c r="D765" s="21" t="str">
        <f>IF(ISBLANK('ECR Summary'!H807),"VF_EMPTY",'ECR Summary'!H807)</f>
        <v>VF_EMPTY</v>
      </c>
      <c r="E765" s="21" t="str">
        <f>IF(ISBLANK('ECR Summary'!I807),"VF_EMPTY",'ECR Summary'!I807)</f>
        <v>VF_EMPTY</v>
      </c>
      <c r="F765" s="21" t="str">
        <f>IF(ISBLANK('ECR Summary'!J807),"VF_EMPTY",'ECR Summary'!J807)</f>
        <v>VF_EMPTY</v>
      </c>
      <c r="G765" s="21" t="str">
        <f>IF(ISBLANK('ECR Summary'!L807),"VF_EMPTY",'ECR Summary'!L807)</f>
        <v>VF_EMPTY</v>
      </c>
      <c r="H765" s="21" t="str">
        <f>IF(ISBLANK('ECR Summary'!M807),"VF_EMPTY",'ECR Summary'!M807)</f>
        <v>VF_EMPTY</v>
      </c>
      <c r="I765" s="21" t="str">
        <f>IF(ISBLANK('ECR Summary'!O807),"VF_EMPTY",'ECR Summary'!O807)</f>
        <v>VF_EMPTY</v>
      </c>
      <c r="J765" s="21" t="str">
        <f>IF(ISBLANK('ECR Summary'!R807),"VF_EMPTY",'ECR Summary'!R807)</f>
        <v>VF_EMPTY</v>
      </c>
      <c r="K765" s="21" t="str">
        <f>IF(ISBLANK('ECR Summary'!S807),"VF_EMPTY",'ECR Summary'!S807)</f>
        <v>VF_EMPTY</v>
      </c>
      <c r="L765" s="21" t="str">
        <f>IF(ISBLANK('ECR Summary'!T807),"VF_EMPTY",'ECR Summary'!T807)</f>
        <v>VF_EMPTY</v>
      </c>
      <c r="M765" s="21" t="str">
        <f>IF(ISBLANK('ECR Summary'!U807),"VF_EMPTY",'ECR Summary'!U807)</f>
        <v>VF_EMPTY</v>
      </c>
      <c r="N765" s="21" t="str">
        <f>IF(ISBLANK('ECR Summary'!AC807),"VF_EMPTY",'ECR Summary'!AC807)</f>
        <v>VF_EMPTY</v>
      </c>
      <c r="O765" s="21" t="str">
        <f>IF(ISBLANK('ECR Summary'!AF807),"VF_EMPTY",'ECR Summary'!AF807)</f>
        <v>VF_EMPTY</v>
      </c>
      <c r="P765" s="21" t="str">
        <f>IF(ISBLANK('ECR Summary'!AL807),"VF_EMPTY",'ECR Summary'!AL807)</f>
        <v>VF_EMPTY</v>
      </c>
      <c r="Q765" s="21" t="str">
        <f>IF(ISBLANK('ECR Summary'!AQ807),"VF_EMPTY",'ECR Summary'!AQ807)</f>
        <v>VF_EMPTY</v>
      </c>
      <c r="R765" s="21" t="str">
        <f>IF(ISBLANK('ECR Summary'!AS807),"VF_EMPTY",'ECR Summary'!AS807)</f>
        <v>VF_EMPTY</v>
      </c>
      <c r="S765" s="21" t="str">
        <f>IF(ISBLANK('ECR Summary'!BD807),"VF_EMPTY",'ECR Summary'!BD807)</f>
        <v>VF_EMPTY</v>
      </c>
      <c r="T765" s="21" t="str">
        <f>IF(ISBLANK('ECR Summary'!BE807),"VF_EMPTY",'ECR Summary'!BE807)</f>
        <v>VF_EMPTY</v>
      </c>
      <c r="U765" s="21" t="str">
        <f>IF(ISBLANK('ECR Summary'!BH807),"VF_EMPTY",'ECR Summary'!BH807)</f>
        <v>VF_EMPTY</v>
      </c>
      <c r="V765" s="21" t="str">
        <f>IF(ISBLANK('ECR Summary'!BM807),"VF_EMPTY",'ECR Summary'!BM807)</f>
        <v>VF_EMPTY</v>
      </c>
      <c r="W765" s="21" t="str">
        <f>IF(ISBLANK('ECR Summary'!BU807),"VF_EMPTY",'ECR Summary'!BU807)</f>
        <v>VF_EMPTY</v>
      </c>
      <c r="X765" s="21" t="str">
        <f>IF(ISBLANK('ECR Summary'!CA807),"VF_EMPTY",'ECR Summary'!CA807)</f>
        <v>VF_EMPTY</v>
      </c>
      <c r="Z765" s="47" t="str">
        <f>IF(ISBLANK('ECR Summary'!AG807),"VF_EMPTY",'ECR Summary'!AG807)</f>
        <v>VF_EMPTY</v>
      </c>
      <c r="AA765" s="47" t="str">
        <f>IF(ISBLANK('ECR Summary'!BQ807),"VF_EMPTY",'ECR Summary'!BQ807)</f>
        <v>VF_EMPTY</v>
      </c>
    </row>
    <row r="766" spans="1:27">
      <c r="A766" s="21" t="str">
        <f>IF(ISBLANK('ECR Summary'!B808),"VF_EMPTY",'ECR Summary'!B808)</f>
        <v>VF_EMPTY</v>
      </c>
      <c r="B766" s="21" t="str">
        <f>IF(ISBLANK('ECR Summary'!E808),"VF_EMPTY",'ECR Summary'!E808)</f>
        <v>VF_EMPTY</v>
      </c>
      <c r="C766" s="21" t="str">
        <f>IF(ISBLANK('ECR Summary'!G808),"VF_EMPTY",'ECR Summary'!G808)</f>
        <v>VF_EMPTY</v>
      </c>
      <c r="D766" s="21" t="str">
        <f>IF(ISBLANK('ECR Summary'!H808),"VF_EMPTY",'ECR Summary'!H808)</f>
        <v>VF_EMPTY</v>
      </c>
      <c r="E766" s="21" t="str">
        <f>IF(ISBLANK('ECR Summary'!I808),"VF_EMPTY",'ECR Summary'!I808)</f>
        <v>VF_EMPTY</v>
      </c>
      <c r="F766" s="21" t="str">
        <f>IF(ISBLANK('ECR Summary'!J808),"VF_EMPTY",'ECR Summary'!J808)</f>
        <v>VF_EMPTY</v>
      </c>
      <c r="G766" s="21" t="str">
        <f>IF(ISBLANK('ECR Summary'!L808),"VF_EMPTY",'ECR Summary'!L808)</f>
        <v>VF_EMPTY</v>
      </c>
      <c r="H766" s="21" t="str">
        <f>IF(ISBLANK('ECR Summary'!M808),"VF_EMPTY",'ECR Summary'!M808)</f>
        <v>VF_EMPTY</v>
      </c>
      <c r="I766" s="21" t="str">
        <f>IF(ISBLANK('ECR Summary'!O808),"VF_EMPTY",'ECR Summary'!O808)</f>
        <v>VF_EMPTY</v>
      </c>
      <c r="J766" s="21" t="str">
        <f>IF(ISBLANK('ECR Summary'!R808),"VF_EMPTY",'ECR Summary'!R808)</f>
        <v>VF_EMPTY</v>
      </c>
      <c r="K766" s="21" t="str">
        <f>IF(ISBLANK('ECR Summary'!S808),"VF_EMPTY",'ECR Summary'!S808)</f>
        <v>VF_EMPTY</v>
      </c>
      <c r="L766" s="21" t="str">
        <f>IF(ISBLANK('ECR Summary'!T808),"VF_EMPTY",'ECR Summary'!T808)</f>
        <v>VF_EMPTY</v>
      </c>
      <c r="M766" s="21" t="str">
        <f>IF(ISBLANK('ECR Summary'!U808),"VF_EMPTY",'ECR Summary'!U808)</f>
        <v>VF_EMPTY</v>
      </c>
      <c r="N766" s="21" t="str">
        <f>IF(ISBLANK('ECR Summary'!AC808),"VF_EMPTY",'ECR Summary'!AC808)</f>
        <v>VF_EMPTY</v>
      </c>
      <c r="O766" s="21" t="str">
        <f>IF(ISBLANK('ECR Summary'!AF808),"VF_EMPTY",'ECR Summary'!AF808)</f>
        <v>VF_EMPTY</v>
      </c>
      <c r="P766" s="21" t="str">
        <f>IF(ISBLANK('ECR Summary'!AL808),"VF_EMPTY",'ECR Summary'!AL808)</f>
        <v>VF_EMPTY</v>
      </c>
      <c r="Q766" s="21" t="str">
        <f>IF(ISBLANK('ECR Summary'!AQ808),"VF_EMPTY",'ECR Summary'!AQ808)</f>
        <v>VF_EMPTY</v>
      </c>
      <c r="R766" s="21" t="str">
        <f>IF(ISBLANK('ECR Summary'!AS808),"VF_EMPTY",'ECR Summary'!AS808)</f>
        <v>VF_EMPTY</v>
      </c>
      <c r="S766" s="21" t="str">
        <f>IF(ISBLANK('ECR Summary'!BD808),"VF_EMPTY",'ECR Summary'!BD808)</f>
        <v>VF_EMPTY</v>
      </c>
      <c r="T766" s="21" t="str">
        <f>IF(ISBLANK('ECR Summary'!BE808),"VF_EMPTY",'ECR Summary'!BE808)</f>
        <v>VF_EMPTY</v>
      </c>
      <c r="U766" s="21" t="str">
        <f>IF(ISBLANK('ECR Summary'!BH808),"VF_EMPTY",'ECR Summary'!BH808)</f>
        <v>VF_EMPTY</v>
      </c>
      <c r="V766" s="21" t="str">
        <f>IF(ISBLANK('ECR Summary'!BM808),"VF_EMPTY",'ECR Summary'!BM808)</f>
        <v>VF_EMPTY</v>
      </c>
      <c r="W766" s="21" t="str">
        <f>IF(ISBLANK('ECR Summary'!BU808),"VF_EMPTY",'ECR Summary'!BU808)</f>
        <v>VF_EMPTY</v>
      </c>
      <c r="X766" s="21" t="str">
        <f>IF(ISBLANK('ECR Summary'!CA808),"VF_EMPTY",'ECR Summary'!CA808)</f>
        <v>VF_EMPTY</v>
      </c>
      <c r="Z766" s="47" t="str">
        <f>IF(ISBLANK('ECR Summary'!AG808),"VF_EMPTY",'ECR Summary'!AG808)</f>
        <v>VF_EMPTY</v>
      </c>
      <c r="AA766" s="47" t="str">
        <f>IF(ISBLANK('ECR Summary'!BQ808),"VF_EMPTY",'ECR Summary'!BQ808)</f>
        <v>VF_EMPTY</v>
      </c>
    </row>
    <row r="767" spans="1:27">
      <c r="A767" s="21" t="str">
        <f>IF(ISBLANK('ECR Summary'!B809),"VF_EMPTY",'ECR Summary'!B809)</f>
        <v>VF_EMPTY</v>
      </c>
      <c r="B767" s="21" t="str">
        <f>IF(ISBLANK('ECR Summary'!E809),"VF_EMPTY",'ECR Summary'!E809)</f>
        <v>VF_EMPTY</v>
      </c>
      <c r="C767" s="21" t="str">
        <f>IF(ISBLANK('ECR Summary'!G809),"VF_EMPTY",'ECR Summary'!G809)</f>
        <v>VF_EMPTY</v>
      </c>
      <c r="D767" s="21" t="str">
        <f>IF(ISBLANK('ECR Summary'!H809),"VF_EMPTY",'ECR Summary'!H809)</f>
        <v>VF_EMPTY</v>
      </c>
      <c r="E767" s="21" t="str">
        <f>IF(ISBLANK('ECR Summary'!I809),"VF_EMPTY",'ECR Summary'!I809)</f>
        <v>VF_EMPTY</v>
      </c>
      <c r="F767" s="21" t="str">
        <f>IF(ISBLANK('ECR Summary'!J809),"VF_EMPTY",'ECR Summary'!J809)</f>
        <v>VF_EMPTY</v>
      </c>
      <c r="G767" s="21" t="str">
        <f>IF(ISBLANK('ECR Summary'!L809),"VF_EMPTY",'ECR Summary'!L809)</f>
        <v>VF_EMPTY</v>
      </c>
      <c r="H767" s="21" t="str">
        <f>IF(ISBLANK('ECR Summary'!M809),"VF_EMPTY",'ECR Summary'!M809)</f>
        <v>VF_EMPTY</v>
      </c>
      <c r="I767" s="21" t="str">
        <f>IF(ISBLANK('ECR Summary'!O809),"VF_EMPTY",'ECR Summary'!O809)</f>
        <v>VF_EMPTY</v>
      </c>
      <c r="J767" s="21" t="str">
        <f>IF(ISBLANK('ECR Summary'!R809),"VF_EMPTY",'ECR Summary'!R809)</f>
        <v>VF_EMPTY</v>
      </c>
      <c r="K767" s="21" t="str">
        <f>IF(ISBLANK('ECR Summary'!S809),"VF_EMPTY",'ECR Summary'!S809)</f>
        <v>VF_EMPTY</v>
      </c>
      <c r="L767" s="21" t="str">
        <f>IF(ISBLANK('ECR Summary'!T809),"VF_EMPTY",'ECR Summary'!T809)</f>
        <v>VF_EMPTY</v>
      </c>
      <c r="M767" s="21" t="str">
        <f>IF(ISBLANK('ECR Summary'!U809),"VF_EMPTY",'ECR Summary'!U809)</f>
        <v>VF_EMPTY</v>
      </c>
      <c r="N767" s="21" t="str">
        <f>IF(ISBLANK('ECR Summary'!AC809),"VF_EMPTY",'ECR Summary'!AC809)</f>
        <v>VF_EMPTY</v>
      </c>
      <c r="O767" s="21" t="str">
        <f>IF(ISBLANK('ECR Summary'!AF809),"VF_EMPTY",'ECR Summary'!AF809)</f>
        <v>VF_EMPTY</v>
      </c>
      <c r="P767" s="21" t="str">
        <f>IF(ISBLANK('ECR Summary'!AL809),"VF_EMPTY",'ECR Summary'!AL809)</f>
        <v>VF_EMPTY</v>
      </c>
      <c r="Q767" s="21" t="str">
        <f>IF(ISBLANK('ECR Summary'!AQ809),"VF_EMPTY",'ECR Summary'!AQ809)</f>
        <v>VF_EMPTY</v>
      </c>
      <c r="R767" s="21" t="str">
        <f>IF(ISBLANK('ECR Summary'!AS809),"VF_EMPTY",'ECR Summary'!AS809)</f>
        <v>VF_EMPTY</v>
      </c>
      <c r="S767" s="21" t="str">
        <f>IF(ISBLANK('ECR Summary'!BD809),"VF_EMPTY",'ECR Summary'!BD809)</f>
        <v>VF_EMPTY</v>
      </c>
      <c r="T767" s="21" t="str">
        <f>IF(ISBLANK('ECR Summary'!BE809),"VF_EMPTY",'ECR Summary'!BE809)</f>
        <v>VF_EMPTY</v>
      </c>
      <c r="U767" s="21" t="str">
        <f>IF(ISBLANK('ECR Summary'!BH809),"VF_EMPTY",'ECR Summary'!BH809)</f>
        <v>VF_EMPTY</v>
      </c>
      <c r="V767" s="21" t="str">
        <f>IF(ISBLANK('ECR Summary'!BM809),"VF_EMPTY",'ECR Summary'!BM809)</f>
        <v>VF_EMPTY</v>
      </c>
      <c r="W767" s="21" t="str">
        <f>IF(ISBLANK('ECR Summary'!BU809),"VF_EMPTY",'ECR Summary'!BU809)</f>
        <v>VF_EMPTY</v>
      </c>
      <c r="X767" s="21" t="str">
        <f>IF(ISBLANK('ECR Summary'!CA809),"VF_EMPTY",'ECR Summary'!CA809)</f>
        <v>VF_EMPTY</v>
      </c>
      <c r="Z767" s="47" t="str">
        <f>IF(ISBLANK('ECR Summary'!AG809),"VF_EMPTY",'ECR Summary'!AG809)</f>
        <v>VF_EMPTY</v>
      </c>
      <c r="AA767" s="47" t="str">
        <f>IF(ISBLANK('ECR Summary'!BQ809),"VF_EMPTY",'ECR Summary'!BQ809)</f>
        <v>VF_EMPTY</v>
      </c>
    </row>
    <row r="768" spans="1:27">
      <c r="A768" s="21" t="str">
        <f>IF(ISBLANK('ECR Summary'!B810),"VF_EMPTY",'ECR Summary'!B810)</f>
        <v>VF_EMPTY</v>
      </c>
      <c r="B768" s="21" t="str">
        <f>IF(ISBLANK('ECR Summary'!E810),"VF_EMPTY",'ECR Summary'!E810)</f>
        <v>VF_EMPTY</v>
      </c>
      <c r="C768" s="21" t="str">
        <f>IF(ISBLANK('ECR Summary'!G810),"VF_EMPTY",'ECR Summary'!G810)</f>
        <v>VF_EMPTY</v>
      </c>
      <c r="D768" s="21" t="str">
        <f>IF(ISBLANK('ECR Summary'!H810),"VF_EMPTY",'ECR Summary'!H810)</f>
        <v>VF_EMPTY</v>
      </c>
      <c r="E768" s="21" t="str">
        <f>IF(ISBLANK('ECR Summary'!I810),"VF_EMPTY",'ECR Summary'!I810)</f>
        <v>VF_EMPTY</v>
      </c>
      <c r="F768" s="21" t="str">
        <f>IF(ISBLANK('ECR Summary'!J810),"VF_EMPTY",'ECR Summary'!J810)</f>
        <v>VF_EMPTY</v>
      </c>
      <c r="G768" s="21" t="str">
        <f>IF(ISBLANK('ECR Summary'!L810),"VF_EMPTY",'ECR Summary'!L810)</f>
        <v>VF_EMPTY</v>
      </c>
      <c r="H768" s="21" t="str">
        <f>IF(ISBLANK('ECR Summary'!M810),"VF_EMPTY",'ECR Summary'!M810)</f>
        <v>VF_EMPTY</v>
      </c>
      <c r="I768" s="21" t="str">
        <f>IF(ISBLANK('ECR Summary'!O810),"VF_EMPTY",'ECR Summary'!O810)</f>
        <v>VF_EMPTY</v>
      </c>
      <c r="J768" s="21" t="str">
        <f>IF(ISBLANK('ECR Summary'!R810),"VF_EMPTY",'ECR Summary'!R810)</f>
        <v>VF_EMPTY</v>
      </c>
      <c r="K768" s="21" t="str">
        <f>IF(ISBLANK('ECR Summary'!S810),"VF_EMPTY",'ECR Summary'!S810)</f>
        <v>VF_EMPTY</v>
      </c>
      <c r="L768" s="21" t="str">
        <f>IF(ISBLANK('ECR Summary'!T810),"VF_EMPTY",'ECR Summary'!T810)</f>
        <v>VF_EMPTY</v>
      </c>
      <c r="M768" s="21" t="str">
        <f>IF(ISBLANK('ECR Summary'!U810),"VF_EMPTY",'ECR Summary'!U810)</f>
        <v>VF_EMPTY</v>
      </c>
      <c r="N768" s="21" t="str">
        <f>IF(ISBLANK('ECR Summary'!AC810),"VF_EMPTY",'ECR Summary'!AC810)</f>
        <v>VF_EMPTY</v>
      </c>
      <c r="O768" s="21" t="str">
        <f>IF(ISBLANK('ECR Summary'!AF810),"VF_EMPTY",'ECR Summary'!AF810)</f>
        <v>VF_EMPTY</v>
      </c>
      <c r="P768" s="21" t="str">
        <f>IF(ISBLANK('ECR Summary'!AL810),"VF_EMPTY",'ECR Summary'!AL810)</f>
        <v>VF_EMPTY</v>
      </c>
      <c r="Q768" s="21" t="str">
        <f>IF(ISBLANK('ECR Summary'!AQ810),"VF_EMPTY",'ECR Summary'!AQ810)</f>
        <v>VF_EMPTY</v>
      </c>
      <c r="R768" s="21" t="str">
        <f>IF(ISBLANK('ECR Summary'!AS810),"VF_EMPTY",'ECR Summary'!AS810)</f>
        <v>VF_EMPTY</v>
      </c>
      <c r="S768" s="21" t="str">
        <f>IF(ISBLANK('ECR Summary'!BD810),"VF_EMPTY",'ECR Summary'!BD810)</f>
        <v>VF_EMPTY</v>
      </c>
      <c r="T768" s="21" t="str">
        <f>IF(ISBLANK('ECR Summary'!BE810),"VF_EMPTY",'ECR Summary'!BE810)</f>
        <v>VF_EMPTY</v>
      </c>
      <c r="U768" s="21" t="str">
        <f>IF(ISBLANK('ECR Summary'!BH810),"VF_EMPTY",'ECR Summary'!BH810)</f>
        <v>VF_EMPTY</v>
      </c>
      <c r="V768" s="21" t="str">
        <f>IF(ISBLANK('ECR Summary'!BM810),"VF_EMPTY",'ECR Summary'!BM810)</f>
        <v>VF_EMPTY</v>
      </c>
      <c r="W768" s="21" t="str">
        <f>IF(ISBLANK('ECR Summary'!BU810),"VF_EMPTY",'ECR Summary'!BU810)</f>
        <v>VF_EMPTY</v>
      </c>
      <c r="X768" s="21" t="str">
        <f>IF(ISBLANK('ECR Summary'!CA810),"VF_EMPTY",'ECR Summary'!CA810)</f>
        <v>VF_EMPTY</v>
      </c>
      <c r="Z768" s="47" t="str">
        <f>IF(ISBLANK('ECR Summary'!AG810),"VF_EMPTY",'ECR Summary'!AG810)</f>
        <v>VF_EMPTY</v>
      </c>
      <c r="AA768" s="47" t="str">
        <f>IF(ISBLANK('ECR Summary'!BQ810),"VF_EMPTY",'ECR Summary'!BQ810)</f>
        <v>VF_EMPTY</v>
      </c>
    </row>
    <row r="769" spans="1:27">
      <c r="A769" s="21" t="str">
        <f>IF(ISBLANK('ECR Summary'!B811),"VF_EMPTY",'ECR Summary'!B811)</f>
        <v>VF_EMPTY</v>
      </c>
      <c r="B769" s="21" t="str">
        <f>IF(ISBLANK('ECR Summary'!E811),"VF_EMPTY",'ECR Summary'!E811)</f>
        <v>VF_EMPTY</v>
      </c>
      <c r="C769" s="21" t="str">
        <f>IF(ISBLANK('ECR Summary'!G811),"VF_EMPTY",'ECR Summary'!G811)</f>
        <v>VF_EMPTY</v>
      </c>
      <c r="D769" s="21" t="str">
        <f>IF(ISBLANK('ECR Summary'!H811),"VF_EMPTY",'ECR Summary'!H811)</f>
        <v>VF_EMPTY</v>
      </c>
      <c r="E769" s="21" t="str">
        <f>IF(ISBLANK('ECR Summary'!I811),"VF_EMPTY",'ECR Summary'!I811)</f>
        <v>VF_EMPTY</v>
      </c>
      <c r="F769" s="21" t="str">
        <f>IF(ISBLANK('ECR Summary'!J811),"VF_EMPTY",'ECR Summary'!J811)</f>
        <v>VF_EMPTY</v>
      </c>
      <c r="G769" s="21" t="str">
        <f>IF(ISBLANK('ECR Summary'!L811),"VF_EMPTY",'ECR Summary'!L811)</f>
        <v>VF_EMPTY</v>
      </c>
      <c r="H769" s="21" t="str">
        <f>IF(ISBLANK('ECR Summary'!M811),"VF_EMPTY",'ECR Summary'!M811)</f>
        <v>VF_EMPTY</v>
      </c>
      <c r="I769" s="21" t="str">
        <f>IF(ISBLANK('ECR Summary'!O811),"VF_EMPTY",'ECR Summary'!O811)</f>
        <v>VF_EMPTY</v>
      </c>
      <c r="J769" s="21" t="str">
        <f>IF(ISBLANK('ECR Summary'!R811),"VF_EMPTY",'ECR Summary'!R811)</f>
        <v>VF_EMPTY</v>
      </c>
      <c r="K769" s="21" t="str">
        <f>IF(ISBLANK('ECR Summary'!S811),"VF_EMPTY",'ECR Summary'!S811)</f>
        <v>VF_EMPTY</v>
      </c>
      <c r="L769" s="21" t="str">
        <f>IF(ISBLANK('ECR Summary'!T811),"VF_EMPTY",'ECR Summary'!T811)</f>
        <v>VF_EMPTY</v>
      </c>
      <c r="M769" s="21" t="str">
        <f>IF(ISBLANK('ECR Summary'!U811),"VF_EMPTY",'ECR Summary'!U811)</f>
        <v>VF_EMPTY</v>
      </c>
      <c r="N769" s="21" t="str">
        <f>IF(ISBLANK('ECR Summary'!AC811),"VF_EMPTY",'ECR Summary'!AC811)</f>
        <v>VF_EMPTY</v>
      </c>
      <c r="O769" s="21" t="str">
        <f>IF(ISBLANK('ECR Summary'!AF811),"VF_EMPTY",'ECR Summary'!AF811)</f>
        <v>VF_EMPTY</v>
      </c>
      <c r="P769" s="21" t="str">
        <f>IF(ISBLANK('ECR Summary'!AL811),"VF_EMPTY",'ECR Summary'!AL811)</f>
        <v>VF_EMPTY</v>
      </c>
      <c r="Q769" s="21" t="str">
        <f>IF(ISBLANK('ECR Summary'!AQ811),"VF_EMPTY",'ECR Summary'!AQ811)</f>
        <v>VF_EMPTY</v>
      </c>
      <c r="R769" s="21" t="str">
        <f>IF(ISBLANK('ECR Summary'!AS811),"VF_EMPTY",'ECR Summary'!AS811)</f>
        <v>VF_EMPTY</v>
      </c>
      <c r="S769" s="21" t="str">
        <f>IF(ISBLANK('ECR Summary'!BD811),"VF_EMPTY",'ECR Summary'!BD811)</f>
        <v>VF_EMPTY</v>
      </c>
      <c r="T769" s="21" t="str">
        <f>IF(ISBLANK('ECR Summary'!BE811),"VF_EMPTY",'ECR Summary'!BE811)</f>
        <v>VF_EMPTY</v>
      </c>
      <c r="U769" s="21" t="str">
        <f>IF(ISBLANK('ECR Summary'!BH811),"VF_EMPTY",'ECR Summary'!BH811)</f>
        <v>VF_EMPTY</v>
      </c>
      <c r="V769" s="21" t="str">
        <f>IF(ISBLANK('ECR Summary'!BM811),"VF_EMPTY",'ECR Summary'!BM811)</f>
        <v>VF_EMPTY</v>
      </c>
      <c r="W769" s="21" t="str">
        <f>IF(ISBLANK('ECR Summary'!BU811),"VF_EMPTY",'ECR Summary'!BU811)</f>
        <v>VF_EMPTY</v>
      </c>
      <c r="X769" s="21" t="str">
        <f>IF(ISBLANK('ECR Summary'!CA811),"VF_EMPTY",'ECR Summary'!CA811)</f>
        <v>VF_EMPTY</v>
      </c>
      <c r="Z769" s="47" t="str">
        <f>IF(ISBLANK('ECR Summary'!AG811),"VF_EMPTY",'ECR Summary'!AG811)</f>
        <v>VF_EMPTY</v>
      </c>
      <c r="AA769" s="47" t="str">
        <f>IF(ISBLANK('ECR Summary'!BQ811),"VF_EMPTY",'ECR Summary'!BQ811)</f>
        <v>VF_EMPTY</v>
      </c>
    </row>
    <row r="770" spans="1:27">
      <c r="A770" s="21" t="str">
        <f>IF(ISBLANK('ECR Summary'!B812),"VF_EMPTY",'ECR Summary'!B812)</f>
        <v>VF_EMPTY</v>
      </c>
      <c r="B770" s="21" t="str">
        <f>IF(ISBLANK('ECR Summary'!E812),"VF_EMPTY",'ECR Summary'!E812)</f>
        <v>VF_EMPTY</v>
      </c>
      <c r="C770" s="21" t="str">
        <f>IF(ISBLANK('ECR Summary'!G812),"VF_EMPTY",'ECR Summary'!G812)</f>
        <v>VF_EMPTY</v>
      </c>
      <c r="D770" s="21" t="str">
        <f>IF(ISBLANK('ECR Summary'!H812),"VF_EMPTY",'ECR Summary'!H812)</f>
        <v>VF_EMPTY</v>
      </c>
      <c r="E770" s="21" t="str">
        <f>IF(ISBLANK('ECR Summary'!I812),"VF_EMPTY",'ECR Summary'!I812)</f>
        <v>VF_EMPTY</v>
      </c>
      <c r="F770" s="21" t="str">
        <f>IF(ISBLANK('ECR Summary'!J812),"VF_EMPTY",'ECR Summary'!J812)</f>
        <v>VF_EMPTY</v>
      </c>
      <c r="G770" s="21" t="str">
        <f>IF(ISBLANK('ECR Summary'!L812),"VF_EMPTY",'ECR Summary'!L812)</f>
        <v>VF_EMPTY</v>
      </c>
      <c r="H770" s="21" t="str">
        <f>IF(ISBLANK('ECR Summary'!M812),"VF_EMPTY",'ECR Summary'!M812)</f>
        <v>VF_EMPTY</v>
      </c>
      <c r="I770" s="21" t="str">
        <f>IF(ISBLANK('ECR Summary'!O812),"VF_EMPTY",'ECR Summary'!O812)</f>
        <v>VF_EMPTY</v>
      </c>
      <c r="J770" s="21" t="str">
        <f>IF(ISBLANK('ECR Summary'!R812),"VF_EMPTY",'ECR Summary'!R812)</f>
        <v>VF_EMPTY</v>
      </c>
      <c r="K770" s="21" t="str">
        <f>IF(ISBLANK('ECR Summary'!S812),"VF_EMPTY",'ECR Summary'!S812)</f>
        <v>VF_EMPTY</v>
      </c>
      <c r="L770" s="21" t="str">
        <f>IF(ISBLANK('ECR Summary'!T812),"VF_EMPTY",'ECR Summary'!T812)</f>
        <v>VF_EMPTY</v>
      </c>
      <c r="M770" s="21" t="str">
        <f>IF(ISBLANK('ECR Summary'!U812),"VF_EMPTY",'ECR Summary'!U812)</f>
        <v>VF_EMPTY</v>
      </c>
      <c r="N770" s="21" t="str">
        <f>IF(ISBLANK('ECR Summary'!AC812),"VF_EMPTY",'ECR Summary'!AC812)</f>
        <v>VF_EMPTY</v>
      </c>
      <c r="O770" s="21" t="str">
        <f>IF(ISBLANK('ECR Summary'!AF812),"VF_EMPTY",'ECR Summary'!AF812)</f>
        <v>VF_EMPTY</v>
      </c>
      <c r="P770" s="21" t="str">
        <f>IF(ISBLANK('ECR Summary'!AL812),"VF_EMPTY",'ECR Summary'!AL812)</f>
        <v>VF_EMPTY</v>
      </c>
      <c r="Q770" s="21" t="str">
        <f>IF(ISBLANK('ECR Summary'!AQ812),"VF_EMPTY",'ECR Summary'!AQ812)</f>
        <v>VF_EMPTY</v>
      </c>
      <c r="R770" s="21" t="str">
        <f>IF(ISBLANK('ECR Summary'!AS812),"VF_EMPTY",'ECR Summary'!AS812)</f>
        <v>VF_EMPTY</v>
      </c>
      <c r="S770" s="21" t="str">
        <f>IF(ISBLANK('ECR Summary'!BD812),"VF_EMPTY",'ECR Summary'!BD812)</f>
        <v>VF_EMPTY</v>
      </c>
      <c r="T770" s="21" t="str">
        <f>IF(ISBLANK('ECR Summary'!BE812),"VF_EMPTY",'ECR Summary'!BE812)</f>
        <v>VF_EMPTY</v>
      </c>
      <c r="U770" s="21" t="str">
        <f>IF(ISBLANK('ECR Summary'!BH812),"VF_EMPTY",'ECR Summary'!BH812)</f>
        <v>VF_EMPTY</v>
      </c>
      <c r="V770" s="21" t="str">
        <f>IF(ISBLANK('ECR Summary'!BM812),"VF_EMPTY",'ECR Summary'!BM812)</f>
        <v>VF_EMPTY</v>
      </c>
      <c r="W770" s="21" t="str">
        <f>IF(ISBLANK('ECR Summary'!BU812),"VF_EMPTY",'ECR Summary'!BU812)</f>
        <v>VF_EMPTY</v>
      </c>
      <c r="X770" s="21" t="str">
        <f>IF(ISBLANK('ECR Summary'!CA812),"VF_EMPTY",'ECR Summary'!CA812)</f>
        <v>VF_EMPTY</v>
      </c>
      <c r="Z770" s="47" t="str">
        <f>IF(ISBLANK('ECR Summary'!AG812),"VF_EMPTY",'ECR Summary'!AG812)</f>
        <v>VF_EMPTY</v>
      </c>
      <c r="AA770" s="47" t="str">
        <f>IF(ISBLANK('ECR Summary'!BQ812),"VF_EMPTY",'ECR Summary'!BQ812)</f>
        <v>VF_EMPTY</v>
      </c>
    </row>
    <row r="771" spans="1:27">
      <c r="A771" s="21" t="str">
        <f>IF(ISBLANK('ECR Summary'!B813),"VF_EMPTY",'ECR Summary'!B813)</f>
        <v>VF_EMPTY</v>
      </c>
      <c r="B771" s="21" t="str">
        <f>IF(ISBLANK('ECR Summary'!E813),"VF_EMPTY",'ECR Summary'!E813)</f>
        <v>VF_EMPTY</v>
      </c>
      <c r="C771" s="21" t="str">
        <f>IF(ISBLANK('ECR Summary'!G813),"VF_EMPTY",'ECR Summary'!G813)</f>
        <v>VF_EMPTY</v>
      </c>
      <c r="D771" s="21" t="str">
        <f>IF(ISBLANK('ECR Summary'!H813),"VF_EMPTY",'ECR Summary'!H813)</f>
        <v>VF_EMPTY</v>
      </c>
      <c r="E771" s="21" t="str">
        <f>IF(ISBLANK('ECR Summary'!I813),"VF_EMPTY",'ECR Summary'!I813)</f>
        <v>VF_EMPTY</v>
      </c>
      <c r="F771" s="21" t="str">
        <f>IF(ISBLANK('ECR Summary'!J813),"VF_EMPTY",'ECR Summary'!J813)</f>
        <v>VF_EMPTY</v>
      </c>
      <c r="G771" s="21" t="str">
        <f>IF(ISBLANK('ECR Summary'!L813),"VF_EMPTY",'ECR Summary'!L813)</f>
        <v>VF_EMPTY</v>
      </c>
      <c r="H771" s="21" t="str">
        <f>IF(ISBLANK('ECR Summary'!M813),"VF_EMPTY",'ECR Summary'!M813)</f>
        <v>VF_EMPTY</v>
      </c>
      <c r="I771" s="21" t="str">
        <f>IF(ISBLANK('ECR Summary'!O813),"VF_EMPTY",'ECR Summary'!O813)</f>
        <v>VF_EMPTY</v>
      </c>
      <c r="J771" s="21" t="str">
        <f>IF(ISBLANK('ECR Summary'!R813),"VF_EMPTY",'ECR Summary'!R813)</f>
        <v>VF_EMPTY</v>
      </c>
      <c r="K771" s="21" t="str">
        <f>IF(ISBLANK('ECR Summary'!S813),"VF_EMPTY",'ECR Summary'!S813)</f>
        <v>VF_EMPTY</v>
      </c>
      <c r="L771" s="21" t="str">
        <f>IF(ISBLANK('ECR Summary'!T813),"VF_EMPTY",'ECR Summary'!T813)</f>
        <v>VF_EMPTY</v>
      </c>
      <c r="M771" s="21" t="str">
        <f>IF(ISBLANK('ECR Summary'!U813),"VF_EMPTY",'ECR Summary'!U813)</f>
        <v>VF_EMPTY</v>
      </c>
      <c r="N771" s="21" t="str">
        <f>IF(ISBLANK('ECR Summary'!AC813),"VF_EMPTY",'ECR Summary'!AC813)</f>
        <v>VF_EMPTY</v>
      </c>
      <c r="O771" s="21" t="str">
        <f>IF(ISBLANK('ECR Summary'!AF813),"VF_EMPTY",'ECR Summary'!AF813)</f>
        <v>VF_EMPTY</v>
      </c>
      <c r="P771" s="21" t="str">
        <f>IF(ISBLANK('ECR Summary'!AL813),"VF_EMPTY",'ECR Summary'!AL813)</f>
        <v>VF_EMPTY</v>
      </c>
      <c r="Q771" s="21" t="str">
        <f>IF(ISBLANK('ECR Summary'!AQ813),"VF_EMPTY",'ECR Summary'!AQ813)</f>
        <v>VF_EMPTY</v>
      </c>
      <c r="R771" s="21" t="str">
        <f>IF(ISBLANK('ECR Summary'!AS813),"VF_EMPTY",'ECR Summary'!AS813)</f>
        <v>VF_EMPTY</v>
      </c>
      <c r="S771" s="21" t="str">
        <f>IF(ISBLANK('ECR Summary'!BD813),"VF_EMPTY",'ECR Summary'!BD813)</f>
        <v>VF_EMPTY</v>
      </c>
      <c r="T771" s="21" t="str">
        <f>IF(ISBLANK('ECR Summary'!BE813),"VF_EMPTY",'ECR Summary'!BE813)</f>
        <v>VF_EMPTY</v>
      </c>
      <c r="U771" s="21" t="str">
        <f>IF(ISBLANK('ECR Summary'!BH813),"VF_EMPTY",'ECR Summary'!BH813)</f>
        <v>VF_EMPTY</v>
      </c>
      <c r="V771" s="21" t="str">
        <f>IF(ISBLANK('ECR Summary'!BM813),"VF_EMPTY",'ECR Summary'!BM813)</f>
        <v>VF_EMPTY</v>
      </c>
      <c r="W771" s="21" t="str">
        <f>IF(ISBLANK('ECR Summary'!BU813),"VF_EMPTY",'ECR Summary'!BU813)</f>
        <v>VF_EMPTY</v>
      </c>
      <c r="X771" s="21" t="str">
        <f>IF(ISBLANK('ECR Summary'!CA813),"VF_EMPTY",'ECR Summary'!CA813)</f>
        <v>VF_EMPTY</v>
      </c>
      <c r="Z771" s="47" t="str">
        <f>IF(ISBLANK('ECR Summary'!AG813),"VF_EMPTY",'ECR Summary'!AG813)</f>
        <v>VF_EMPTY</v>
      </c>
      <c r="AA771" s="47" t="str">
        <f>IF(ISBLANK('ECR Summary'!BQ813),"VF_EMPTY",'ECR Summary'!BQ813)</f>
        <v>VF_EMPTY</v>
      </c>
    </row>
    <row r="772" spans="1:27">
      <c r="A772" s="21" t="str">
        <f>IF(ISBLANK('ECR Summary'!B814),"VF_EMPTY",'ECR Summary'!B814)</f>
        <v>VF_EMPTY</v>
      </c>
      <c r="B772" s="21" t="str">
        <f>IF(ISBLANK('ECR Summary'!E814),"VF_EMPTY",'ECR Summary'!E814)</f>
        <v>VF_EMPTY</v>
      </c>
      <c r="C772" s="21" t="str">
        <f>IF(ISBLANK('ECR Summary'!G814),"VF_EMPTY",'ECR Summary'!G814)</f>
        <v>VF_EMPTY</v>
      </c>
      <c r="D772" s="21" t="str">
        <f>IF(ISBLANK('ECR Summary'!H814),"VF_EMPTY",'ECR Summary'!H814)</f>
        <v>VF_EMPTY</v>
      </c>
      <c r="E772" s="21" t="str">
        <f>IF(ISBLANK('ECR Summary'!I814),"VF_EMPTY",'ECR Summary'!I814)</f>
        <v>VF_EMPTY</v>
      </c>
      <c r="F772" s="21" t="str">
        <f>IF(ISBLANK('ECR Summary'!J814),"VF_EMPTY",'ECR Summary'!J814)</f>
        <v>VF_EMPTY</v>
      </c>
      <c r="G772" s="21" t="str">
        <f>IF(ISBLANK('ECR Summary'!L814),"VF_EMPTY",'ECR Summary'!L814)</f>
        <v>VF_EMPTY</v>
      </c>
      <c r="H772" s="21" t="str">
        <f>IF(ISBLANK('ECR Summary'!M814),"VF_EMPTY",'ECR Summary'!M814)</f>
        <v>VF_EMPTY</v>
      </c>
      <c r="I772" s="21" t="str">
        <f>IF(ISBLANK('ECR Summary'!O814),"VF_EMPTY",'ECR Summary'!O814)</f>
        <v>VF_EMPTY</v>
      </c>
      <c r="J772" s="21" t="str">
        <f>IF(ISBLANK('ECR Summary'!R814),"VF_EMPTY",'ECR Summary'!R814)</f>
        <v>VF_EMPTY</v>
      </c>
      <c r="K772" s="21" t="str">
        <f>IF(ISBLANK('ECR Summary'!S814),"VF_EMPTY",'ECR Summary'!S814)</f>
        <v>VF_EMPTY</v>
      </c>
      <c r="L772" s="21" t="str">
        <f>IF(ISBLANK('ECR Summary'!T814),"VF_EMPTY",'ECR Summary'!T814)</f>
        <v>VF_EMPTY</v>
      </c>
      <c r="M772" s="21" t="str">
        <f>IF(ISBLANK('ECR Summary'!U814),"VF_EMPTY",'ECR Summary'!U814)</f>
        <v>VF_EMPTY</v>
      </c>
      <c r="N772" s="21" t="str">
        <f>IF(ISBLANK('ECR Summary'!AC814),"VF_EMPTY",'ECR Summary'!AC814)</f>
        <v>VF_EMPTY</v>
      </c>
      <c r="O772" s="21" t="str">
        <f>IF(ISBLANK('ECR Summary'!AF814),"VF_EMPTY",'ECR Summary'!AF814)</f>
        <v>VF_EMPTY</v>
      </c>
      <c r="P772" s="21" t="str">
        <f>IF(ISBLANK('ECR Summary'!AL814),"VF_EMPTY",'ECR Summary'!AL814)</f>
        <v>VF_EMPTY</v>
      </c>
      <c r="Q772" s="21" t="str">
        <f>IF(ISBLANK('ECR Summary'!AQ814),"VF_EMPTY",'ECR Summary'!AQ814)</f>
        <v>VF_EMPTY</v>
      </c>
      <c r="R772" s="21" t="str">
        <f>IF(ISBLANK('ECR Summary'!AS814),"VF_EMPTY",'ECR Summary'!AS814)</f>
        <v>VF_EMPTY</v>
      </c>
      <c r="S772" s="21" t="str">
        <f>IF(ISBLANK('ECR Summary'!BD814),"VF_EMPTY",'ECR Summary'!BD814)</f>
        <v>VF_EMPTY</v>
      </c>
      <c r="T772" s="21" t="str">
        <f>IF(ISBLANK('ECR Summary'!BE814),"VF_EMPTY",'ECR Summary'!BE814)</f>
        <v>VF_EMPTY</v>
      </c>
      <c r="U772" s="21" t="str">
        <f>IF(ISBLANK('ECR Summary'!BH814),"VF_EMPTY",'ECR Summary'!BH814)</f>
        <v>VF_EMPTY</v>
      </c>
      <c r="V772" s="21" t="str">
        <f>IF(ISBLANK('ECR Summary'!BM814),"VF_EMPTY",'ECR Summary'!BM814)</f>
        <v>VF_EMPTY</v>
      </c>
      <c r="W772" s="21" t="str">
        <f>IF(ISBLANK('ECR Summary'!BU814),"VF_EMPTY",'ECR Summary'!BU814)</f>
        <v>VF_EMPTY</v>
      </c>
      <c r="X772" s="21" t="str">
        <f>IF(ISBLANK('ECR Summary'!CA814),"VF_EMPTY",'ECR Summary'!CA814)</f>
        <v>VF_EMPTY</v>
      </c>
      <c r="Z772" s="47" t="str">
        <f>IF(ISBLANK('ECR Summary'!AG814),"VF_EMPTY",'ECR Summary'!AG814)</f>
        <v>VF_EMPTY</v>
      </c>
      <c r="AA772" s="47" t="str">
        <f>IF(ISBLANK('ECR Summary'!BQ814),"VF_EMPTY",'ECR Summary'!BQ814)</f>
        <v>VF_EMPTY</v>
      </c>
    </row>
    <row r="773" spans="1:27">
      <c r="A773" s="21" t="str">
        <f>IF(ISBLANK('ECR Summary'!B815),"VF_EMPTY",'ECR Summary'!B815)</f>
        <v>VF_EMPTY</v>
      </c>
      <c r="B773" s="21" t="str">
        <f>IF(ISBLANK('ECR Summary'!E815),"VF_EMPTY",'ECR Summary'!E815)</f>
        <v>VF_EMPTY</v>
      </c>
      <c r="C773" s="21" t="str">
        <f>IF(ISBLANK('ECR Summary'!G815),"VF_EMPTY",'ECR Summary'!G815)</f>
        <v>VF_EMPTY</v>
      </c>
      <c r="D773" s="21" t="str">
        <f>IF(ISBLANK('ECR Summary'!H815),"VF_EMPTY",'ECR Summary'!H815)</f>
        <v>VF_EMPTY</v>
      </c>
      <c r="E773" s="21" t="str">
        <f>IF(ISBLANK('ECR Summary'!I815),"VF_EMPTY",'ECR Summary'!I815)</f>
        <v>VF_EMPTY</v>
      </c>
      <c r="F773" s="21" t="str">
        <f>IF(ISBLANK('ECR Summary'!J815),"VF_EMPTY",'ECR Summary'!J815)</f>
        <v>VF_EMPTY</v>
      </c>
      <c r="G773" s="21" t="str">
        <f>IF(ISBLANK('ECR Summary'!L815),"VF_EMPTY",'ECR Summary'!L815)</f>
        <v>VF_EMPTY</v>
      </c>
      <c r="H773" s="21" t="str">
        <f>IF(ISBLANK('ECR Summary'!M815),"VF_EMPTY",'ECR Summary'!M815)</f>
        <v>VF_EMPTY</v>
      </c>
      <c r="I773" s="21" t="str">
        <f>IF(ISBLANK('ECR Summary'!O815),"VF_EMPTY",'ECR Summary'!O815)</f>
        <v>VF_EMPTY</v>
      </c>
      <c r="J773" s="21" t="str">
        <f>IF(ISBLANK('ECR Summary'!R815),"VF_EMPTY",'ECR Summary'!R815)</f>
        <v>VF_EMPTY</v>
      </c>
      <c r="K773" s="21" t="str">
        <f>IF(ISBLANK('ECR Summary'!S815),"VF_EMPTY",'ECR Summary'!S815)</f>
        <v>VF_EMPTY</v>
      </c>
      <c r="L773" s="21" t="str">
        <f>IF(ISBLANK('ECR Summary'!T815),"VF_EMPTY",'ECR Summary'!T815)</f>
        <v>VF_EMPTY</v>
      </c>
      <c r="M773" s="21" t="str">
        <f>IF(ISBLANK('ECR Summary'!U815),"VF_EMPTY",'ECR Summary'!U815)</f>
        <v>VF_EMPTY</v>
      </c>
      <c r="N773" s="21" t="str">
        <f>IF(ISBLANK('ECR Summary'!AC815),"VF_EMPTY",'ECR Summary'!AC815)</f>
        <v>VF_EMPTY</v>
      </c>
      <c r="O773" s="21" t="str">
        <f>IF(ISBLANK('ECR Summary'!AF815),"VF_EMPTY",'ECR Summary'!AF815)</f>
        <v>VF_EMPTY</v>
      </c>
      <c r="P773" s="21" t="str">
        <f>IF(ISBLANK('ECR Summary'!AL815),"VF_EMPTY",'ECR Summary'!AL815)</f>
        <v>VF_EMPTY</v>
      </c>
      <c r="Q773" s="21" t="str">
        <f>IF(ISBLANK('ECR Summary'!AQ815),"VF_EMPTY",'ECR Summary'!AQ815)</f>
        <v>VF_EMPTY</v>
      </c>
      <c r="R773" s="21" t="str">
        <f>IF(ISBLANK('ECR Summary'!AS815),"VF_EMPTY",'ECR Summary'!AS815)</f>
        <v>VF_EMPTY</v>
      </c>
      <c r="S773" s="21" t="str">
        <f>IF(ISBLANK('ECR Summary'!BD815),"VF_EMPTY",'ECR Summary'!BD815)</f>
        <v>VF_EMPTY</v>
      </c>
      <c r="T773" s="21" t="str">
        <f>IF(ISBLANK('ECR Summary'!BE815),"VF_EMPTY",'ECR Summary'!BE815)</f>
        <v>VF_EMPTY</v>
      </c>
      <c r="U773" s="21" t="str">
        <f>IF(ISBLANK('ECR Summary'!BH815),"VF_EMPTY",'ECR Summary'!BH815)</f>
        <v>VF_EMPTY</v>
      </c>
      <c r="V773" s="21" t="str">
        <f>IF(ISBLANK('ECR Summary'!BM815),"VF_EMPTY",'ECR Summary'!BM815)</f>
        <v>VF_EMPTY</v>
      </c>
      <c r="W773" s="21" t="str">
        <f>IF(ISBLANK('ECR Summary'!BU815),"VF_EMPTY",'ECR Summary'!BU815)</f>
        <v>VF_EMPTY</v>
      </c>
      <c r="X773" s="21" t="str">
        <f>IF(ISBLANK('ECR Summary'!CA815),"VF_EMPTY",'ECR Summary'!CA815)</f>
        <v>VF_EMPTY</v>
      </c>
      <c r="Z773" s="47" t="str">
        <f>IF(ISBLANK('ECR Summary'!AG815),"VF_EMPTY",'ECR Summary'!AG815)</f>
        <v>VF_EMPTY</v>
      </c>
      <c r="AA773" s="47" t="str">
        <f>IF(ISBLANK('ECR Summary'!BQ815),"VF_EMPTY",'ECR Summary'!BQ815)</f>
        <v>VF_EMPTY</v>
      </c>
    </row>
    <row r="774" spans="1:27">
      <c r="A774" s="21" t="str">
        <f>IF(ISBLANK('ECR Summary'!B816),"VF_EMPTY",'ECR Summary'!B816)</f>
        <v>VF_EMPTY</v>
      </c>
      <c r="B774" s="21" t="str">
        <f>IF(ISBLANK('ECR Summary'!E816),"VF_EMPTY",'ECR Summary'!E816)</f>
        <v>VF_EMPTY</v>
      </c>
      <c r="C774" s="21" t="str">
        <f>IF(ISBLANK('ECR Summary'!G816),"VF_EMPTY",'ECR Summary'!G816)</f>
        <v>VF_EMPTY</v>
      </c>
      <c r="D774" s="21" t="str">
        <f>IF(ISBLANK('ECR Summary'!H816),"VF_EMPTY",'ECR Summary'!H816)</f>
        <v>VF_EMPTY</v>
      </c>
      <c r="E774" s="21" t="str">
        <f>IF(ISBLANK('ECR Summary'!I816),"VF_EMPTY",'ECR Summary'!I816)</f>
        <v>VF_EMPTY</v>
      </c>
      <c r="F774" s="21" t="str">
        <f>IF(ISBLANK('ECR Summary'!J816),"VF_EMPTY",'ECR Summary'!J816)</f>
        <v>VF_EMPTY</v>
      </c>
      <c r="G774" s="21" t="str">
        <f>IF(ISBLANK('ECR Summary'!L816),"VF_EMPTY",'ECR Summary'!L816)</f>
        <v>VF_EMPTY</v>
      </c>
      <c r="H774" s="21" t="str">
        <f>IF(ISBLANK('ECR Summary'!M816),"VF_EMPTY",'ECR Summary'!M816)</f>
        <v>VF_EMPTY</v>
      </c>
      <c r="I774" s="21" t="str">
        <f>IF(ISBLANK('ECR Summary'!O816),"VF_EMPTY",'ECR Summary'!O816)</f>
        <v>VF_EMPTY</v>
      </c>
      <c r="J774" s="21" t="str">
        <f>IF(ISBLANK('ECR Summary'!R816),"VF_EMPTY",'ECR Summary'!R816)</f>
        <v>VF_EMPTY</v>
      </c>
      <c r="K774" s="21" t="str">
        <f>IF(ISBLANK('ECR Summary'!S816),"VF_EMPTY",'ECR Summary'!S816)</f>
        <v>VF_EMPTY</v>
      </c>
      <c r="L774" s="21" t="str">
        <f>IF(ISBLANK('ECR Summary'!T816),"VF_EMPTY",'ECR Summary'!T816)</f>
        <v>VF_EMPTY</v>
      </c>
      <c r="M774" s="21" t="str">
        <f>IF(ISBLANK('ECR Summary'!U816),"VF_EMPTY",'ECR Summary'!U816)</f>
        <v>VF_EMPTY</v>
      </c>
      <c r="N774" s="21" t="str">
        <f>IF(ISBLANK('ECR Summary'!AC816),"VF_EMPTY",'ECR Summary'!AC816)</f>
        <v>VF_EMPTY</v>
      </c>
      <c r="O774" s="21" t="str">
        <f>IF(ISBLANK('ECR Summary'!AF816),"VF_EMPTY",'ECR Summary'!AF816)</f>
        <v>VF_EMPTY</v>
      </c>
      <c r="P774" s="21" t="str">
        <f>IF(ISBLANK('ECR Summary'!AL816),"VF_EMPTY",'ECR Summary'!AL816)</f>
        <v>VF_EMPTY</v>
      </c>
      <c r="Q774" s="21" t="str">
        <f>IF(ISBLANK('ECR Summary'!AQ816),"VF_EMPTY",'ECR Summary'!AQ816)</f>
        <v>VF_EMPTY</v>
      </c>
      <c r="R774" s="21" t="str">
        <f>IF(ISBLANK('ECR Summary'!AS816),"VF_EMPTY",'ECR Summary'!AS816)</f>
        <v>VF_EMPTY</v>
      </c>
      <c r="S774" s="21" t="str">
        <f>IF(ISBLANK('ECR Summary'!BD816),"VF_EMPTY",'ECR Summary'!BD816)</f>
        <v>VF_EMPTY</v>
      </c>
      <c r="T774" s="21" t="str">
        <f>IF(ISBLANK('ECR Summary'!BE816),"VF_EMPTY",'ECR Summary'!BE816)</f>
        <v>VF_EMPTY</v>
      </c>
      <c r="U774" s="21" t="str">
        <f>IF(ISBLANK('ECR Summary'!BH816),"VF_EMPTY",'ECR Summary'!BH816)</f>
        <v>VF_EMPTY</v>
      </c>
      <c r="V774" s="21" t="str">
        <f>IF(ISBLANK('ECR Summary'!BM816),"VF_EMPTY",'ECR Summary'!BM816)</f>
        <v>VF_EMPTY</v>
      </c>
      <c r="W774" s="21" t="str">
        <f>IF(ISBLANK('ECR Summary'!BU816),"VF_EMPTY",'ECR Summary'!BU816)</f>
        <v>VF_EMPTY</v>
      </c>
      <c r="X774" s="21" t="str">
        <f>IF(ISBLANK('ECR Summary'!CA816),"VF_EMPTY",'ECR Summary'!CA816)</f>
        <v>VF_EMPTY</v>
      </c>
      <c r="Z774" s="47" t="str">
        <f>IF(ISBLANK('ECR Summary'!AG816),"VF_EMPTY",'ECR Summary'!AG816)</f>
        <v>VF_EMPTY</v>
      </c>
      <c r="AA774" s="47" t="str">
        <f>IF(ISBLANK('ECR Summary'!BQ816),"VF_EMPTY",'ECR Summary'!BQ816)</f>
        <v>VF_EMPTY</v>
      </c>
    </row>
    <row r="775" spans="1:27">
      <c r="A775" s="21" t="str">
        <f>IF(ISBLANK('ECR Summary'!B817),"VF_EMPTY",'ECR Summary'!B817)</f>
        <v>VF_EMPTY</v>
      </c>
      <c r="B775" s="21" t="str">
        <f>IF(ISBLANK('ECR Summary'!E817),"VF_EMPTY",'ECR Summary'!E817)</f>
        <v>VF_EMPTY</v>
      </c>
      <c r="C775" s="21" t="str">
        <f>IF(ISBLANK('ECR Summary'!G817),"VF_EMPTY",'ECR Summary'!G817)</f>
        <v>VF_EMPTY</v>
      </c>
      <c r="D775" s="21" t="str">
        <f>IF(ISBLANK('ECR Summary'!H817),"VF_EMPTY",'ECR Summary'!H817)</f>
        <v>VF_EMPTY</v>
      </c>
      <c r="E775" s="21" t="str">
        <f>IF(ISBLANK('ECR Summary'!I817),"VF_EMPTY",'ECR Summary'!I817)</f>
        <v>VF_EMPTY</v>
      </c>
      <c r="F775" s="21" t="str">
        <f>IF(ISBLANK('ECR Summary'!J817),"VF_EMPTY",'ECR Summary'!J817)</f>
        <v>VF_EMPTY</v>
      </c>
      <c r="G775" s="21" t="str">
        <f>IF(ISBLANK('ECR Summary'!L817),"VF_EMPTY",'ECR Summary'!L817)</f>
        <v>VF_EMPTY</v>
      </c>
      <c r="H775" s="21" t="str">
        <f>IF(ISBLANK('ECR Summary'!M817),"VF_EMPTY",'ECR Summary'!M817)</f>
        <v>VF_EMPTY</v>
      </c>
      <c r="I775" s="21" t="str">
        <f>IF(ISBLANK('ECR Summary'!O817),"VF_EMPTY",'ECR Summary'!O817)</f>
        <v>VF_EMPTY</v>
      </c>
      <c r="J775" s="21" t="str">
        <f>IF(ISBLANK('ECR Summary'!R817),"VF_EMPTY",'ECR Summary'!R817)</f>
        <v>VF_EMPTY</v>
      </c>
      <c r="K775" s="21" t="str">
        <f>IF(ISBLANK('ECR Summary'!S817),"VF_EMPTY",'ECR Summary'!S817)</f>
        <v>VF_EMPTY</v>
      </c>
      <c r="L775" s="21" t="str">
        <f>IF(ISBLANK('ECR Summary'!T817),"VF_EMPTY",'ECR Summary'!T817)</f>
        <v>VF_EMPTY</v>
      </c>
      <c r="M775" s="21" t="str">
        <f>IF(ISBLANK('ECR Summary'!U817),"VF_EMPTY",'ECR Summary'!U817)</f>
        <v>VF_EMPTY</v>
      </c>
      <c r="N775" s="21" t="str">
        <f>IF(ISBLANK('ECR Summary'!AC817),"VF_EMPTY",'ECR Summary'!AC817)</f>
        <v>VF_EMPTY</v>
      </c>
      <c r="O775" s="21" t="str">
        <f>IF(ISBLANK('ECR Summary'!AF817),"VF_EMPTY",'ECR Summary'!AF817)</f>
        <v>VF_EMPTY</v>
      </c>
      <c r="P775" s="21" t="str">
        <f>IF(ISBLANK('ECR Summary'!AL817),"VF_EMPTY",'ECR Summary'!AL817)</f>
        <v>VF_EMPTY</v>
      </c>
      <c r="Q775" s="21" t="str">
        <f>IF(ISBLANK('ECR Summary'!AQ817),"VF_EMPTY",'ECR Summary'!AQ817)</f>
        <v>VF_EMPTY</v>
      </c>
      <c r="R775" s="21" t="str">
        <f>IF(ISBLANK('ECR Summary'!AS817),"VF_EMPTY",'ECR Summary'!AS817)</f>
        <v>VF_EMPTY</v>
      </c>
      <c r="S775" s="21" t="str">
        <f>IF(ISBLANK('ECR Summary'!BD817),"VF_EMPTY",'ECR Summary'!BD817)</f>
        <v>VF_EMPTY</v>
      </c>
      <c r="T775" s="21" t="str">
        <f>IF(ISBLANK('ECR Summary'!BE817),"VF_EMPTY",'ECR Summary'!BE817)</f>
        <v>VF_EMPTY</v>
      </c>
      <c r="U775" s="21" t="str">
        <f>IF(ISBLANK('ECR Summary'!BH817),"VF_EMPTY",'ECR Summary'!BH817)</f>
        <v>VF_EMPTY</v>
      </c>
      <c r="V775" s="21" t="str">
        <f>IF(ISBLANK('ECR Summary'!BM817),"VF_EMPTY",'ECR Summary'!BM817)</f>
        <v>VF_EMPTY</v>
      </c>
      <c r="W775" s="21" t="str">
        <f>IF(ISBLANK('ECR Summary'!BU817),"VF_EMPTY",'ECR Summary'!BU817)</f>
        <v>VF_EMPTY</v>
      </c>
      <c r="X775" s="21" t="str">
        <f>IF(ISBLANK('ECR Summary'!CA817),"VF_EMPTY",'ECR Summary'!CA817)</f>
        <v>VF_EMPTY</v>
      </c>
      <c r="Z775" s="47" t="str">
        <f>IF(ISBLANK('ECR Summary'!AG817),"VF_EMPTY",'ECR Summary'!AG817)</f>
        <v>VF_EMPTY</v>
      </c>
      <c r="AA775" s="47" t="str">
        <f>IF(ISBLANK('ECR Summary'!BQ817),"VF_EMPTY",'ECR Summary'!BQ817)</f>
        <v>VF_EMPTY</v>
      </c>
    </row>
    <row r="776" spans="1:27">
      <c r="A776" s="21" t="str">
        <f>IF(ISBLANK('ECR Summary'!B818),"VF_EMPTY",'ECR Summary'!B818)</f>
        <v>VF_EMPTY</v>
      </c>
      <c r="B776" s="21" t="str">
        <f>IF(ISBLANK('ECR Summary'!E818),"VF_EMPTY",'ECR Summary'!E818)</f>
        <v>VF_EMPTY</v>
      </c>
      <c r="C776" s="21" t="str">
        <f>IF(ISBLANK('ECR Summary'!G818),"VF_EMPTY",'ECR Summary'!G818)</f>
        <v>VF_EMPTY</v>
      </c>
      <c r="D776" s="21" t="str">
        <f>IF(ISBLANK('ECR Summary'!H818),"VF_EMPTY",'ECR Summary'!H818)</f>
        <v>VF_EMPTY</v>
      </c>
      <c r="E776" s="21" t="str">
        <f>IF(ISBLANK('ECR Summary'!I818),"VF_EMPTY",'ECR Summary'!I818)</f>
        <v>VF_EMPTY</v>
      </c>
      <c r="F776" s="21" t="str">
        <f>IF(ISBLANK('ECR Summary'!J818),"VF_EMPTY",'ECR Summary'!J818)</f>
        <v>VF_EMPTY</v>
      </c>
      <c r="G776" s="21" t="str">
        <f>IF(ISBLANK('ECR Summary'!L818),"VF_EMPTY",'ECR Summary'!L818)</f>
        <v>VF_EMPTY</v>
      </c>
      <c r="H776" s="21" t="str">
        <f>IF(ISBLANK('ECR Summary'!M818),"VF_EMPTY",'ECR Summary'!M818)</f>
        <v>VF_EMPTY</v>
      </c>
      <c r="I776" s="21" t="str">
        <f>IF(ISBLANK('ECR Summary'!O818),"VF_EMPTY",'ECR Summary'!O818)</f>
        <v>VF_EMPTY</v>
      </c>
      <c r="J776" s="21" t="str">
        <f>IF(ISBLANK('ECR Summary'!R818),"VF_EMPTY",'ECR Summary'!R818)</f>
        <v>VF_EMPTY</v>
      </c>
      <c r="K776" s="21" t="str">
        <f>IF(ISBLANK('ECR Summary'!S818),"VF_EMPTY",'ECR Summary'!S818)</f>
        <v>VF_EMPTY</v>
      </c>
      <c r="L776" s="21" t="str">
        <f>IF(ISBLANK('ECR Summary'!T818),"VF_EMPTY",'ECR Summary'!T818)</f>
        <v>VF_EMPTY</v>
      </c>
      <c r="M776" s="21" t="str">
        <f>IF(ISBLANK('ECR Summary'!U818),"VF_EMPTY",'ECR Summary'!U818)</f>
        <v>VF_EMPTY</v>
      </c>
      <c r="N776" s="21" t="str">
        <f>IF(ISBLANK('ECR Summary'!AC818),"VF_EMPTY",'ECR Summary'!AC818)</f>
        <v>VF_EMPTY</v>
      </c>
      <c r="O776" s="21" t="str">
        <f>IF(ISBLANK('ECR Summary'!AF818),"VF_EMPTY",'ECR Summary'!AF818)</f>
        <v>VF_EMPTY</v>
      </c>
      <c r="P776" s="21" t="str">
        <f>IF(ISBLANK('ECR Summary'!AL818),"VF_EMPTY",'ECR Summary'!AL818)</f>
        <v>VF_EMPTY</v>
      </c>
      <c r="Q776" s="21" t="str">
        <f>IF(ISBLANK('ECR Summary'!AQ818),"VF_EMPTY",'ECR Summary'!AQ818)</f>
        <v>VF_EMPTY</v>
      </c>
      <c r="R776" s="21" t="str">
        <f>IF(ISBLANK('ECR Summary'!AS818),"VF_EMPTY",'ECR Summary'!AS818)</f>
        <v>VF_EMPTY</v>
      </c>
      <c r="S776" s="21" t="str">
        <f>IF(ISBLANK('ECR Summary'!BD818),"VF_EMPTY",'ECR Summary'!BD818)</f>
        <v>VF_EMPTY</v>
      </c>
      <c r="T776" s="21" t="str">
        <f>IF(ISBLANK('ECR Summary'!BE818),"VF_EMPTY",'ECR Summary'!BE818)</f>
        <v>VF_EMPTY</v>
      </c>
      <c r="U776" s="21" t="str">
        <f>IF(ISBLANK('ECR Summary'!BH818),"VF_EMPTY",'ECR Summary'!BH818)</f>
        <v>VF_EMPTY</v>
      </c>
      <c r="V776" s="21" t="str">
        <f>IF(ISBLANK('ECR Summary'!BM818),"VF_EMPTY",'ECR Summary'!BM818)</f>
        <v>VF_EMPTY</v>
      </c>
      <c r="W776" s="21" t="str">
        <f>IF(ISBLANK('ECR Summary'!BU818),"VF_EMPTY",'ECR Summary'!BU818)</f>
        <v>VF_EMPTY</v>
      </c>
      <c r="X776" s="21" t="str">
        <f>IF(ISBLANK('ECR Summary'!CA818),"VF_EMPTY",'ECR Summary'!CA818)</f>
        <v>VF_EMPTY</v>
      </c>
      <c r="Z776" s="47" t="str">
        <f>IF(ISBLANK('ECR Summary'!AG818),"VF_EMPTY",'ECR Summary'!AG818)</f>
        <v>VF_EMPTY</v>
      </c>
      <c r="AA776" s="47" t="str">
        <f>IF(ISBLANK('ECR Summary'!BQ818),"VF_EMPTY",'ECR Summary'!BQ818)</f>
        <v>VF_EMPTY</v>
      </c>
    </row>
    <row r="777" spans="1:27">
      <c r="A777" s="21" t="str">
        <f>IF(ISBLANK('ECR Summary'!B819),"VF_EMPTY",'ECR Summary'!B819)</f>
        <v>VF_EMPTY</v>
      </c>
      <c r="B777" s="21" t="str">
        <f>IF(ISBLANK('ECR Summary'!E819),"VF_EMPTY",'ECR Summary'!E819)</f>
        <v>VF_EMPTY</v>
      </c>
      <c r="C777" s="21" t="str">
        <f>IF(ISBLANK('ECR Summary'!G819),"VF_EMPTY",'ECR Summary'!G819)</f>
        <v>VF_EMPTY</v>
      </c>
      <c r="D777" s="21" t="str">
        <f>IF(ISBLANK('ECR Summary'!H819),"VF_EMPTY",'ECR Summary'!H819)</f>
        <v>VF_EMPTY</v>
      </c>
      <c r="E777" s="21" t="str">
        <f>IF(ISBLANK('ECR Summary'!I819),"VF_EMPTY",'ECR Summary'!I819)</f>
        <v>VF_EMPTY</v>
      </c>
      <c r="F777" s="21" t="str">
        <f>IF(ISBLANK('ECR Summary'!J819),"VF_EMPTY",'ECR Summary'!J819)</f>
        <v>VF_EMPTY</v>
      </c>
      <c r="G777" s="21" t="str">
        <f>IF(ISBLANK('ECR Summary'!L819),"VF_EMPTY",'ECR Summary'!L819)</f>
        <v>VF_EMPTY</v>
      </c>
      <c r="H777" s="21" t="str">
        <f>IF(ISBLANK('ECR Summary'!M819),"VF_EMPTY",'ECR Summary'!M819)</f>
        <v>VF_EMPTY</v>
      </c>
      <c r="I777" s="21" t="str">
        <f>IF(ISBLANK('ECR Summary'!O819),"VF_EMPTY",'ECR Summary'!O819)</f>
        <v>VF_EMPTY</v>
      </c>
      <c r="J777" s="21" t="str">
        <f>IF(ISBLANK('ECR Summary'!R819),"VF_EMPTY",'ECR Summary'!R819)</f>
        <v>VF_EMPTY</v>
      </c>
      <c r="K777" s="21" t="str">
        <f>IF(ISBLANK('ECR Summary'!S819),"VF_EMPTY",'ECR Summary'!S819)</f>
        <v>VF_EMPTY</v>
      </c>
      <c r="L777" s="21" t="str">
        <f>IF(ISBLANK('ECR Summary'!T819),"VF_EMPTY",'ECR Summary'!T819)</f>
        <v>VF_EMPTY</v>
      </c>
      <c r="M777" s="21" t="str">
        <f>IF(ISBLANK('ECR Summary'!U819),"VF_EMPTY",'ECR Summary'!U819)</f>
        <v>VF_EMPTY</v>
      </c>
      <c r="N777" s="21" t="str">
        <f>IF(ISBLANK('ECR Summary'!AC819),"VF_EMPTY",'ECR Summary'!AC819)</f>
        <v>VF_EMPTY</v>
      </c>
      <c r="O777" s="21" t="str">
        <f>IF(ISBLANK('ECR Summary'!AF819),"VF_EMPTY",'ECR Summary'!AF819)</f>
        <v>VF_EMPTY</v>
      </c>
      <c r="P777" s="21" t="str">
        <f>IF(ISBLANK('ECR Summary'!AL819),"VF_EMPTY",'ECR Summary'!AL819)</f>
        <v>VF_EMPTY</v>
      </c>
      <c r="Q777" s="21" t="str">
        <f>IF(ISBLANK('ECR Summary'!AQ819),"VF_EMPTY",'ECR Summary'!AQ819)</f>
        <v>VF_EMPTY</v>
      </c>
      <c r="R777" s="21" t="str">
        <f>IF(ISBLANK('ECR Summary'!AS819),"VF_EMPTY",'ECR Summary'!AS819)</f>
        <v>VF_EMPTY</v>
      </c>
      <c r="S777" s="21" t="str">
        <f>IF(ISBLANK('ECR Summary'!BD819),"VF_EMPTY",'ECR Summary'!BD819)</f>
        <v>VF_EMPTY</v>
      </c>
      <c r="T777" s="21" t="str">
        <f>IF(ISBLANK('ECR Summary'!BE819),"VF_EMPTY",'ECR Summary'!BE819)</f>
        <v>VF_EMPTY</v>
      </c>
      <c r="U777" s="21" t="str">
        <f>IF(ISBLANK('ECR Summary'!BH819),"VF_EMPTY",'ECR Summary'!BH819)</f>
        <v>VF_EMPTY</v>
      </c>
      <c r="V777" s="21" t="str">
        <f>IF(ISBLANK('ECR Summary'!BM819),"VF_EMPTY",'ECR Summary'!BM819)</f>
        <v>VF_EMPTY</v>
      </c>
      <c r="W777" s="21" t="str">
        <f>IF(ISBLANK('ECR Summary'!BU819),"VF_EMPTY",'ECR Summary'!BU819)</f>
        <v>VF_EMPTY</v>
      </c>
      <c r="X777" s="21" t="str">
        <f>IF(ISBLANK('ECR Summary'!CA819),"VF_EMPTY",'ECR Summary'!CA819)</f>
        <v>VF_EMPTY</v>
      </c>
      <c r="Z777" s="47" t="str">
        <f>IF(ISBLANK('ECR Summary'!AG819),"VF_EMPTY",'ECR Summary'!AG819)</f>
        <v>VF_EMPTY</v>
      </c>
      <c r="AA777" s="47" t="str">
        <f>IF(ISBLANK('ECR Summary'!BQ819),"VF_EMPTY",'ECR Summary'!BQ819)</f>
        <v>VF_EMPTY</v>
      </c>
    </row>
    <row r="778" spans="1:27">
      <c r="A778" s="21" t="str">
        <f>IF(ISBLANK('ECR Summary'!B820),"VF_EMPTY",'ECR Summary'!B820)</f>
        <v>VF_EMPTY</v>
      </c>
      <c r="B778" s="21" t="str">
        <f>IF(ISBLANK('ECR Summary'!E820),"VF_EMPTY",'ECR Summary'!E820)</f>
        <v>VF_EMPTY</v>
      </c>
      <c r="C778" s="21" t="str">
        <f>IF(ISBLANK('ECR Summary'!G820),"VF_EMPTY",'ECR Summary'!G820)</f>
        <v>VF_EMPTY</v>
      </c>
      <c r="D778" s="21" t="str">
        <f>IF(ISBLANK('ECR Summary'!H820),"VF_EMPTY",'ECR Summary'!H820)</f>
        <v>VF_EMPTY</v>
      </c>
      <c r="E778" s="21" t="str">
        <f>IF(ISBLANK('ECR Summary'!I820),"VF_EMPTY",'ECR Summary'!I820)</f>
        <v>VF_EMPTY</v>
      </c>
      <c r="F778" s="21" t="str">
        <f>IF(ISBLANK('ECR Summary'!J820),"VF_EMPTY",'ECR Summary'!J820)</f>
        <v>VF_EMPTY</v>
      </c>
      <c r="G778" s="21" t="str">
        <f>IF(ISBLANK('ECR Summary'!L820),"VF_EMPTY",'ECR Summary'!L820)</f>
        <v>VF_EMPTY</v>
      </c>
      <c r="H778" s="21" t="str">
        <f>IF(ISBLANK('ECR Summary'!M820),"VF_EMPTY",'ECR Summary'!M820)</f>
        <v>VF_EMPTY</v>
      </c>
      <c r="I778" s="21" t="str">
        <f>IF(ISBLANK('ECR Summary'!O820),"VF_EMPTY",'ECR Summary'!O820)</f>
        <v>VF_EMPTY</v>
      </c>
      <c r="J778" s="21" t="str">
        <f>IF(ISBLANK('ECR Summary'!R820),"VF_EMPTY",'ECR Summary'!R820)</f>
        <v>VF_EMPTY</v>
      </c>
      <c r="K778" s="21" t="str">
        <f>IF(ISBLANK('ECR Summary'!S820),"VF_EMPTY",'ECR Summary'!S820)</f>
        <v>VF_EMPTY</v>
      </c>
      <c r="L778" s="21" t="str">
        <f>IF(ISBLANK('ECR Summary'!T820),"VF_EMPTY",'ECR Summary'!T820)</f>
        <v>VF_EMPTY</v>
      </c>
      <c r="M778" s="21" t="str">
        <f>IF(ISBLANK('ECR Summary'!U820),"VF_EMPTY",'ECR Summary'!U820)</f>
        <v>VF_EMPTY</v>
      </c>
      <c r="N778" s="21" t="str">
        <f>IF(ISBLANK('ECR Summary'!AC820),"VF_EMPTY",'ECR Summary'!AC820)</f>
        <v>VF_EMPTY</v>
      </c>
      <c r="O778" s="21" t="str">
        <f>IF(ISBLANK('ECR Summary'!AF820),"VF_EMPTY",'ECR Summary'!AF820)</f>
        <v>VF_EMPTY</v>
      </c>
      <c r="P778" s="21" t="str">
        <f>IF(ISBLANK('ECR Summary'!AL820),"VF_EMPTY",'ECR Summary'!AL820)</f>
        <v>VF_EMPTY</v>
      </c>
      <c r="Q778" s="21" t="str">
        <f>IF(ISBLANK('ECR Summary'!AQ820),"VF_EMPTY",'ECR Summary'!AQ820)</f>
        <v>VF_EMPTY</v>
      </c>
      <c r="R778" s="21" t="str">
        <f>IF(ISBLANK('ECR Summary'!AS820),"VF_EMPTY",'ECR Summary'!AS820)</f>
        <v>VF_EMPTY</v>
      </c>
      <c r="S778" s="21" t="str">
        <f>IF(ISBLANK('ECR Summary'!BD820),"VF_EMPTY",'ECR Summary'!BD820)</f>
        <v>VF_EMPTY</v>
      </c>
      <c r="T778" s="21" t="str">
        <f>IF(ISBLANK('ECR Summary'!BE820),"VF_EMPTY",'ECR Summary'!BE820)</f>
        <v>VF_EMPTY</v>
      </c>
      <c r="U778" s="21" t="str">
        <f>IF(ISBLANK('ECR Summary'!BH820),"VF_EMPTY",'ECR Summary'!BH820)</f>
        <v>VF_EMPTY</v>
      </c>
      <c r="V778" s="21" t="str">
        <f>IF(ISBLANK('ECR Summary'!BM820),"VF_EMPTY",'ECR Summary'!BM820)</f>
        <v>VF_EMPTY</v>
      </c>
      <c r="W778" s="21" t="str">
        <f>IF(ISBLANK('ECR Summary'!BU820),"VF_EMPTY",'ECR Summary'!BU820)</f>
        <v>VF_EMPTY</v>
      </c>
      <c r="X778" s="21" t="str">
        <f>IF(ISBLANK('ECR Summary'!CA820),"VF_EMPTY",'ECR Summary'!CA820)</f>
        <v>VF_EMPTY</v>
      </c>
      <c r="Z778" s="47" t="str">
        <f>IF(ISBLANK('ECR Summary'!AG820),"VF_EMPTY",'ECR Summary'!AG820)</f>
        <v>VF_EMPTY</v>
      </c>
      <c r="AA778" s="47" t="str">
        <f>IF(ISBLANK('ECR Summary'!BQ820),"VF_EMPTY",'ECR Summary'!BQ820)</f>
        <v>VF_EMPTY</v>
      </c>
    </row>
    <row r="779" spans="1:27">
      <c r="A779" s="21" t="str">
        <f>IF(ISBLANK('ECR Summary'!B821),"VF_EMPTY",'ECR Summary'!B821)</f>
        <v>VF_EMPTY</v>
      </c>
      <c r="B779" s="21" t="str">
        <f>IF(ISBLANK('ECR Summary'!E821),"VF_EMPTY",'ECR Summary'!E821)</f>
        <v>VF_EMPTY</v>
      </c>
      <c r="C779" s="21" t="str">
        <f>IF(ISBLANK('ECR Summary'!G821),"VF_EMPTY",'ECR Summary'!G821)</f>
        <v>VF_EMPTY</v>
      </c>
      <c r="D779" s="21" t="str">
        <f>IF(ISBLANK('ECR Summary'!H821),"VF_EMPTY",'ECR Summary'!H821)</f>
        <v>VF_EMPTY</v>
      </c>
      <c r="E779" s="21" t="str">
        <f>IF(ISBLANK('ECR Summary'!I821),"VF_EMPTY",'ECR Summary'!I821)</f>
        <v>VF_EMPTY</v>
      </c>
      <c r="F779" s="21" t="str">
        <f>IF(ISBLANK('ECR Summary'!J821),"VF_EMPTY",'ECR Summary'!J821)</f>
        <v>VF_EMPTY</v>
      </c>
      <c r="G779" s="21" t="str">
        <f>IF(ISBLANK('ECR Summary'!L821),"VF_EMPTY",'ECR Summary'!L821)</f>
        <v>VF_EMPTY</v>
      </c>
      <c r="H779" s="21" t="str">
        <f>IF(ISBLANK('ECR Summary'!M821),"VF_EMPTY",'ECR Summary'!M821)</f>
        <v>VF_EMPTY</v>
      </c>
      <c r="I779" s="21" t="str">
        <f>IF(ISBLANK('ECR Summary'!O821),"VF_EMPTY",'ECR Summary'!O821)</f>
        <v>VF_EMPTY</v>
      </c>
      <c r="J779" s="21" t="str">
        <f>IF(ISBLANK('ECR Summary'!R821),"VF_EMPTY",'ECR Summary'!R821)</f>
        <v>VF_EMPTY</v>
      </c>
      <c r="K779" s="21" t="str">
        <f>IF(ISBLANK('ECR Summary'!S821),"VF_EMPTY",'ECR Summary'!S821)</f>
        <v>VF_EMPTY</v>
      </c>
      <c r="L779" s="21" t="str">
        <f>IF(ISBLANK('ECR Summary'!T821),"VF_EMPTY",'ECR Summary'!T821)</f>
        <v>VF_EMPTY</v>
      </c>
      <c r="M779" s="21" t="str">
        <f>IF(ISBLANK('ECR Summary'!U821),"VF_EMPTY",'ECR Summary'!U821)</f>
        <v>VF_EMPTY</v>
      </c>
      <c r="N779" s="21" t="str">
        <f>IF(ISBLANK('ECR Summary'!AC821),"VF_EMPTY",'ECR Summary'!AC821)</f>
        <v>VF_EMPTY</v>
      </c>
      <c r="O779" s="21" t="str">
        <f>IF(ISBLANK('ECR Summary'!AF821),"VF_EMPTY",'ECR Summary'!AF821)</f>
        <v>VF_EMPTY</v>
      </c>
      <c r="P779" s="21" t="str">
        <f>IF(ISBLANK('ECR Summary'!AL821),"VF_EMPTY",'ECR Summary'!AL821)</f>
        <v>VF_EMPTY</v>
      </c>
      <c r="Q779" s="21" t="str">
        <f>IF(ISBLANK('ECR Summary'!AQ821),"VF_EMPTY",'ECR Summary'!AQ821)</f>
        <v>VF_EMPTY</v>
      </c>
      <c r="R779" s="21" t="str">
        <f>IF(ISBLANK('ECR Summary'!AS821),"VF_EMPTY",'ECR Summary'!AS821)</f>
        <v>VF_EMPTY</v>
      </c>
      <c r="S779" s="21" t="str">
        <f>IF(ISBLANK('ECR Summary'!BD821),"VF_EMPTY",'ECR Summary'!BD821)</f>
        <v>VF_EMPTY</v>
      </c>
      <c r="T779" s="21" t="str">
        <f>IF(ISBLANK('ECR Summary'!BE821),"VF_EMPTY",'ECR Summary'!BE821)</f>
        <v>VF_EMPTY</v>
      </c>
      <c r="U779" s="21" t="str">
        <f>IF(ISBLANK('ECR Summary'!BH821),"VF_EMPTY",'ECR Summary'!BH821)</f>
        <v>VF_EMPTY</v>
      </c>
      <c r="V779" s="21" t="str">
        <f>IF(ISBLANK('ECR Summary'!BM821),"VF_EMPTY",'ECR Summary'!BM821)</f>
        <v>VF_EMPTY</v>
      </c>
      <c r="W779" s="21" t="str">
        <f>IF(ISBLANK('ECR Summary'!BU821),"VF_EMPTY",'ECR Summary'!BU821)</f>
        <v>VF_EMPTY</v>
      </c>
      <c r="X779" s="21" t="str">
        <f>IF(ISBLANK('ECR Summary'!CA821),"VF_EMPTY",'ECR Summary'!CA821)</f>
        <v>VF_EMPTY</v>
      </c>
      <c r="Z779" s="47" t="str">
        <f>IF(ISBLANK('ECR Summary'!AG821),"VF_EMPTY",'ECR Summary'!AG821)</f>
        <v>VF_EMPTY</v>
      </c>
      <c r="AA779" s="47" t="str">
        <f>IF(ISBLANK('ECR Summary'!BQ821),"VF_EMPTY",'ECR Summary'!BQ821)</f>
        <v>VF_EMPTY</v>
      </c>
    </row>
    <row r="780" spans="1:27">
      <c r="A780" s="21" t="str">
        <f>IF(ISBLANK('ECR Summary'!B822),"VF_EMPTY",'ECR Summary'!B822)</f>
        <v>VF_EMPTY</v>
      </c>
      <c r="B780" s="21" t="str">
        <f>IF(ISBLANK('ECR Summary'!E822),"VF_EMPTY",'ECR Summary'!E822)</f>
        <v>VF_EMPTY</v>
      </c>
      <c r="C780" s="21" t="str">
        <f>IF(ISBLANK('ECR Summary'!G822),"VF_EMPTY",'ECR Summary'!G822)</f>
        <v>VF_EMPTY</v>
      </c>
      <c r="D780" s="21" t="str">
        <f>IF(ISBLANK('ECR Summary'!H822),"VF_EMPTY",'ECR Summary'!H822)</f>
        <v>VF_EMPTY</v>
      </c>
      <c r="E780" s="21" t="str">
        <f>IF(ISBLANK('ECR Summary'!I822),"VF_EMPTY",'ECR Summary'!I822)</f>
        <v>VF_EMPTY</v>
      </c>
      <c r="F780" s="21" t="str">
        <f>IF(ISBLANK('ECR Summary'!J822),"VF_EMPTY",'ECR Summary'!J822)</f>
        <v>VF_EMPTY</v>
      </c>
      <c r="G780" s="21" t="str">
        <f>IF(ISBLANK('ECR Summary'!L822),"VF_EMPTY",'ECR Summary'!L822)</f>
        <v>VF_EMPTY</v>
      </c>
      <c r="H780" s="21" t="str">
        <f>IF(ISBLANK('ECR Summary'!M822),"VF_EMPTY",'ECR Summary'!M822)</f>
        <v>VF_EMPTY</v>
      </c>
      <c r="I780" s="21" t="str">
        <f>IF(ISBLANK('ECR Summary'!O822),"VF_EMPTY",'ECR Summary'!O822)</f>
        <v>VF_EMPTY</v>
      </c>
      <c r="J780" s="21" t="str">
        <f>IF(ISBLANK('ECR Summary'!R822),"VF_EMPTY",'ECR Summary'!R822)</f>
        <v>VF_EMPTY</v>
      </c>
      <c r="K780" s="21" t="str">
        <f>IF(ISBLANK('ECR Summary'!S822),"VF_EMPTY",'ECR Summary'!S822)</f>
        <v>VF_EMPTY</v>
      </c>
      <c r="L780" s="21" t="str">
        <f>IF(ISBLANK('ECR Summary'!T822),"VF_EMPTY",'ECR Summary'!T822)</f>
        <v>VF_EMPTY</v>
      </c>
      <c r="M780" s="21" t="str">
        <f>IF(ISBLANK('ECR Summary'!U822),"VF_EMPTY",'ECR Summary'!U822)</f>
        <v>VF_EMPTY</v>
      </c>
      <c r="N780" s="21" t="str">
        <f>IF(ISBLANK('ECR Summary'!AC822),"VF_EMPTY",'ECR Summary'!AC822)</f>
        <v>VF_EMPTY</v>
      </c>
      <c r="O780" s="21" t="str">
        <f>IF(ISBLANK('ECR Summary'!AF822),"VF_EMPTY",'ECR Summary'!AF822)</f>
        <v>VF_EMPTY</v>
      </c>
      <c r="P780" s="21" t="str">
        <f>IF(ISBLANK('ECR Summary'!AL822),"VF_EMPTY",'ECR Summary'!AL822)</f>
        <v>VF_EMPTY</v>
      </c>
      <c r="Q780" s="21" t="str">
        <f>IF(ISBLANK('ECR Summary'!AQ822),"VF_EMPTY",'ECR Summary'!AQ822)</f>
        <v>VF_EMPTY</v>
      </c>
      <c r="R780" s="21" t="str">
        <f>IF(ISBLANK('ECR Summary'!AS822),"VF_EMPTY",'ECR Summary'!AS822)</f>
        <v>VF_EMPTY</v>
      </c>
      <c r="S780" s="21" t="str">
        <f>IF(ISBLANK('ECR Summary'!BD822),"VF_EMPTY",'ECR Summary'!BD822)</f>
        <v>VF_EMPTY</v>
      </c>
      <c r="T780" s="21" t="str">
        <f>IF(ISBLANK('ECR Summary'!BE822),"VF_EMPTY",'ECR Summary'!BE822)</f>
        <v>VF_EMPTY</v>
      </c>
      <c r="U780" s="21" t="str">
        <f>IF(ISBLANK('ECR Summary'!BH822),"VF_EMPTY",'ECR Summary'!BH822)</f>
        <v>VF_EMPTY</v>
      </c>
      <c r="V780" s="21" t="str">
        <f>IF(ISBLANK('ECR Summary'!BM822),"VF_EMPTY",'ECR Summary'!BM822)</f>
        <v>VF_EMPTY</v>
      </c>
      <c r="W780" s="21" t="str">
        <f>IF(ISBLANK('ECR Summary'!BU822),"VF_EMPTY",'ECR Summary'!BU822)</f>
        <v>VF_EMPTY</v>
      </c>
      <c r="X780" s="21" t="str">
        <f>IF(ISBLANK('ECR Summary'!CA822),"VF_EMPTY",'ECR Summary'!CA822)</f>
        <v>VF_EMPTY</v>
      </c>
      <c r="Z780" s="47" t="str">
        <f>IF(ISBLANK('ECR Summary'!AG822),"VF_EMPTY",'ECR Summary'!AG822)</f>
        <v>VF_EMPTY</v>
      </c>
      <c r="AA780" s="47" t="str">
        <f>IF(ISBLANK('ECR Summary'!BQ822),"VF_EMPTY",'ECR Summary'!BQ822)</f>
        <v>VF_EMPTY</v>
      </c>
    </row>
    <row r="781" spans="1:27">
      <c r="A781" s="21" t="str">
        <f>IF(ISBLANK('ECR Summary'!B823),"VF_EMPTY",'ECR Summary'!B823)</f>
        <v>VF_EMPTY</v>
      </c>
      <c r="B781" s="21" t="str">
        <f>IF(ISBLANK('ECR Summary'!E823),"VF_EMPTY",'ECR Summary'!E823)</f>
        <v>VF_EMPTY</v>
      </c>
      <c r="C781" s="21" t="str">
        <f>IF(ISBLANK('ECR Summary'!G823),"VF_EMPTY",'ECR Summary'!G823)</f>
        <v>VF_EMPTY</v>
      </c>
      <c r="D781" s="21" t="str">
        <f>IF(ISBLANK('ECR Summary'!H823),"VF_EMPTY",'ECR Summary'!H823)</f>
        <v>VF_EMPTY</v>
      </c>
      <c r="E781" s="21" t="str">
        <f>IF(ISBLANK('ECR Summary'!I823),"VF_EMPTY",'ECR Summary'!I823)</f>
        <v>VF_EMPTY</v>
      </c>
      <c r="F781" s="21" t="str">
        <f>IF(ISBLANK('ECR Summary'!J823),"VF_EMPTY",'ECR Summary'!J823)</f>
        <v>VF_EMPTY</v>
      </c>
      <c r="G781" s="21" t="str">
        <f>IF(ISBLANK('ECR Summary'!L823),"VF_EMPTY",'ECR Summary'!L823)</f>
        <v>VF_EMPTY</v>
      </c>
      <c r="H781" s="21" t="str">
        <f>IF(ISBLANK('ECR Summary'!M823),"VF_EMPTY",'ECR Summary'!M823)</f>
        <v>VF_EMPTY</v>
      </c>
      <c r="I781" s="21" t="str">
        <f>IF(ISBLANK('ECR Summary'!O823),"VF_EMPTY",'ECR Summary'!O823)</f>
        <v>VF_EMPTY</v>
      </c>
      <c r="J781" s="21" t="str">
        <f>IF(ISBLANK('ECR Summary'!R823),"VF_EMPTY",'ECR Summary'!R823)</f>
        <v>VF_EMPTY</v>
      </c>
      <c r="K781" s="21" t="str">
        <f>IF(ISBLANK('ECR Summary'!S823),"VF_EMPTY",'ECR Summary'!S823)</f>
        <v>VF_EMPTY</v>
      </c>
      <c r="L781" s="21" t="str">
        <f>IF(ISBLANK('ECR Summary'!T823),"VF_EMPTY",'ECR Summary'!T823)</f>
        <v>VF_EMPTY</v>
      </c>
      <c r="M781" s="21" t="str">
        <f>IF(ISBLANK('ECR Summary'!U823),"VF_EMPTY",'ECR Summary'!U823)</f>
        <v>VF_EMPTY</v>
      </c>
      <c r="N781" s="21" t="str">
        <f>IF(ISBLANK('ECR Summary'!AC823),"VF_EMPTY",'ECR Summary'!AC823)</f>
        <v>VF_EMPTY</v>
      </c>
      <c r="O781" s="21" t="str">
        <f>IF(ISBLANK('ECR Summary'!AF823),"VF_EMPTY",'ECR Summary'!AF823)</f>
        <v>VF_EMPTY</v>
      </c>
      <c r="P781" s="21" t="str">
        <f>IF(ISBLANK('ECR Summary'!AL823),"VF_EMPTY",'ECR Summary'!AL823)</f>
        <v>VF_EMPTY</v>
      </c>
      <c r="Q781" s="21" t="str">
        <f>IF(ISBLANK('ECR Summary'!AQ823),"VF_EMPTY",'ECR Summary'!AQ823)</f>
        <v>VF_EMPTY</v>
      </c>
      <c r="R781" s="21" t="str">
        <f>IF(ISBLANK('ECR Summary'!AS823),"VF_EMPTY",'ECR Summary'!AS823)</f>
        <v>VF_EMPTY</v>
      </c>
      <c r="S781" s="21" t="str">
        <f>IF(ISBLANK('ECR Summary'!BD823),"VF_EMPTY",'ECR Summary'!BD823)</f>
        <v>VF_EMPTY</v>
      </c>
      <c r="T781" s="21" t="str">
        <f>IF(ISBLANK('ECR Summary'!BE823),"VF_EMPTY",'ECR Summary'!BE823)</f>
        <v>VF_EMPTY</v>
      </c>
      <c r="U781" s="21" t="str">
        <f>IF(ISBLANK('ECR Summary'!BH823),"VF_EMPTY",'ECR Summary'!BH823)</f>
        <v>VF_EMPTY</v>
      </c>
      <c r="V781" s="21" t="str">
        <f>IF(ISBLANK('ECR Summary'!BM823),"VF_EMPTY",'ECR Summary'!BM823)</f>
        <v>VF_EMPTY</v>
      </c>
      <c r="W781" s="21" t="str">
        <f>IF(ISBLANK('ECR Summary'!BU823),"VF_EMPTY",'ECR Summary'!BU823)</f>
        <v>VF_EMPTY</v>
      </c>
      <c r="X781" s="21" t="str">
        <f>IF(ISBLANK('ECR Summary'!CA823),"VF_EMPTY",'ECR Summary'!CA823)</f>
        <v>VF_EMPTY</v>
      </c>
      <c r="Z781" s="47" t="str">
        <f>IF(ISBLANK('ECR Summary'!AG823),"VF_EMPTY",'ECR Summary'!AG823)</f>
        <v>VF_EMPTY</v>
      </c>
      <c r="AA781" s="47" t="str">
        <f>IF(ISBLANK('ECR Summary'!BQ823),"VF_EMPTY",'ECR Summary'!BQ823)</f>
        <v>VF_EMPTY</v>
      </c>
    </row>
    <row r="782" spans="1:27">
      <c r="A782" s="21" t="str">
        <f>IF(ISBLANK('ECR Summary'!B824),"VF_EMPTY",'ECR Summary'!B824)</f>
        <v>VF_EMPTY</v>
      </c>
      <c r="B782" s="21" t="str">
        <f>IF(ISBLANK('ECR Summary'!E824),"VF_EMPTY",'ECR Summary'!E824)</f>
        <v>VF_EMPTY</v>
      </c>
      <c r="C782" s="21" t="str">
        <f>IF(ISBLANK('ECR Summary'!G824),"VF_EMPTY",'ECR Summary'!G824)</f>
        <v>VF_EMPTY</v>
      </c>
      <c r="D782" s="21" t="str">
        <f>IF(ISBLANK('ECR Summary'!H824),"VF_EMPTY",'ECR Summary'!H824)</f>
        <v>VF_EMPTY</v>
      </c>
      <c r="E782" s="21" t="str">
        <f>IF(ISBLANK('ECR Summary'!I824),"VF_EMPTY",'ECR Summary'!I824)</f>
        <v>VF_EMPTY</v>
      </c>
      <c r="F782" s="21" t="str">
        <f>IF(ISBLANK('ECR Summary'!J824),"VF_EMPTY",'ECR Summary'!J824)</f>
        <v>VF_EMPTY</v>
      </c>
      <c r="G782" s="21" t="str">
        <f>IF(ISBLANK('ECR Summary'!L824),"VF_EMPTY",'ECR Summary'!L824)</f>
        <v>VF_EMPTY</v>
      </c>
      <c r="H782" s="21" t="str">
        <f>IF(ISBLANK('ECR Summary'!M824),"VF_EMPTY",'ECR Summary'!M824)</f>
        <v>VF_EMPTY</v>
      </c>
      <c r="I782" s="21" t="str">
        <f>IF(ISBLANK('ECR Summary'!O824),"VF_EMPTY",'ECR Summary'!O824)</f>
        <v>VF_EMPTY</v>
      </c>
      <c r="J782" s="21" t="str">
        <f>IF(ISBLANK('ECR Summary'!R824),"VF_EMPTY",'ECR Summary'!R824)</f>
        <v>VF_EMPTY</v>
      </c>
      <c r="K782" s="21" t="str">
        <f>IF(ISBLANK('ECR Summary'!S824),"VF_EMPTY",'ECR Summary'!S824)</f>
        <v>VF_EMPTY</v>
      </c>
      <c r="L782" s="21" t="str">
        <f>IF(ISBLANK('ECR Summary'!T824),"VF_EMPTY",'ECR Summary'!T824)</f>
        <v>VF_EMPTY</v>
      </c>
      <c r="M782" s="21" t="str">
        <f>IF(ISBLANK('ECR Summary'!U824),"VF_EMPTY",'ECR Summary'!U824)</f>
        <v>VF_EMPTY</v>
      </c>
      <c r="N782" s="21" t="str">
        <f>IF(ISBLANK('ECR Summary'!AC824),"VF_EMPTY",'ECR Summary'!AC824)</f>
        <v>VF_EMPTY</v>
      </c>
      <c r="O782" s="21" t="str">
        <f>IF(ISBLANK('ECR Summary'!AF824),"VF_EMPTY",'ECR Summary'!AF824)</f>
        <v>VF_EMPTY</v>
      </c>
      <c r="P782" s="21" t="str">
        <f>IF(ISBLANK('ECR Summary'!AL824),"VF_EMPTY",'ECR Summary'!AL824)</f>
        <v>VF_EMPTY</v>
      </c>
      <c r="Q782" s="21" t="str">
        <f>IF(ISBLANK('ECR Summary'!AQ824),"VF_EMPTY",'ECR Summary'!AQ824)</f>
        <v>VF_EMPTY</v>
      </c>
      <c r="R782" s="21" t="str">
        <f>IF(ISBLANK('ECR Summary'!AS824),"VF_EMPTY",'ECR Summary'!AS824)</f>
        <v>VF_EMPTY</v>
      </c>
      <c r="S782" s="21" t="str">
        <f>IF(ISBLANK('ECR Summary'!BD824),"VF_EMPTY",'ECR Summary'!BD824)</f>
        <v>VF_EMPTY</v>
      </c>
      <c r="T782" s="21" t="str">
        <f>IF(ISBLANK('ECR Summary'!BE824),"VF_EMPTY",'ECR Summary'!BE824)</f>
        <v>VF_EMPTY</v>
      </c>
      <c r="U782" s="21" t="str">
        <f>IF(ISBLANK('ECR Summary'!BH824),"VF_EMPTY",'ECR Summary'!BH824)</f>
        <v>VF_EMPTY</v>
      </c>
      <c r="V782" s="21" t="str">
        <f>IF(ISBLANK('ECR Summary'!BM824),"VF_EMPTY",'ECR Summary'!BM824)</f>
        <v>VF_EMPTY</v>
      </c>
      <c r="W782" s="21" t="str">
        <f>IF(ISBLANK('ECR Summary'!BU824),"VF_EMPTY",'ECR Summary'!BU824)</f>
        <v>VF_EMPTY</v>
      </c>
      <c r="X782" s="21" t="str">
        <f>IF(ISBLANK('ECR Summary'!CA824),"VF_EMPTY",'ECR Summary'!CA824)</f>
        <v>VF_EMPTY</v>
      </c>
      <c r="Z782" s="47" t="str">
        <f>IF(ISBLANK('ECR Summary'!AG824),"VF_EMPTY",'ECR Summary'!AG824)</f>
        <v>VF_EMPTY</v>
      </c>
      <c r="AA782" s="47" t="str">
        <f>IF(ISBLANK('ECR Summary'!BQ824),"VF_EMPTY",'ECR Summary'!BQ824)</f>
        <v>VF_EMPTY</v>
      </c>
    </row>
    <row r="783" spans="1:27">
      <c r="A783" s="21" t="str">
        <f>IF(ISBLANK('ECR Summary'!B825),"VF_EMPTY",'ECR Summary'!B825)</f>
        <v>VF_EMPTY</v>
      </c>
      <c r="B783" s="21" t="str">
        <f>IF(ISBLANK('ECR Summary'!E825),"VF_EMPTY",'ECR Summary'!E825)</f>
        <v>VF_EMPTY</v>
      </c>
      <c r="C783" s="21" t="str">
        <f>IF(ISBLANK('ECR Summary'!G825),"VF_EMPTY",'ECR Summary'!G825)</f>
        <v>VF_EMPTY</v>
      </c>
      <c r="D783" s="21" t="str">
        <f>IF(ISBLANK('ECR Summary'!H825),"VF_EMPTY",'ECR Summary'!H825)</f>
        <v>VF_EMPTY</v>
      </c>
      <c r="E783" s="21" t="str">
        <f>IF(ISBLANK('ECR Summary'!I825),"VF_EMPTY",'ECR Summary'!I825)</f>
        <v>VF_EMPTY</v>
      </c>
      <c r="F783" s="21" t="str">
        <f>IF(ISBLANK('ECR Summary'!J825),"VF_EMPTY",'ECR Summary'!J825)</f>
        <v>VF_EMPTY</v>
      </c>
      <c r="G783" s="21" t="str">
        <f>IF(ISBLANK('ECR Summary'!L825),"VF_EMPTY",'ECR Summary'!L825)</f>
        <v>VF_EMPTY</v>
      </c>
      <c r="H783" s="21" t="str">
        <f>IF(ISBLANK('ECR Summary'!M825),"VF_EMPTY",'ECR Summary'!M825)</f>
        <v>VF_EMPTY</v>
      </c>
      <c r="I783" s="21" t="str">
        <f>IF(ISBLANK('ECR Summary'!O825),"VF_EMPTY",'ECR Summary'!O825)</f>
        <v>VF_EMPTY</v>
      </c>
      <c r="J783" s="21" t="str">
        <f>IF(ISBLANK('ECR Summary'!R825),"VF_EMPTY",'ECR Summary'!R825)</f>
        <v>VF_EMPTY</v>
      </c>
      <c r="K783" s="21" t="str">
        <f>IF(ISBLANK('ECR Summary'!S825),"VF_EMPTY",'ECR Summary'!S825)</f>
        <v>VF_EMPTY</v>
      </c>
      <c r="L783" s="21" t="str">
        <f>IF(ISBLANK('ECR Summary'!T825),"VF_EMPTY",'ECR Summary'!T825)</f>
        <v>VF_EMPTY</v>
      </c>
      <c r="M783" s="21" t="str">
        <f>IF(ISBLANK('ECR Summary'!U825),"VF_EMPTY",'ECR Summary'!U825)</f>
        <v>VF_EMPTY</v>
      </c>
      <c r="N783" s="21" t="str">
        <f>IF(ISBLANK('ECR Summary'!AC825),"VF_EMPTY",'ECR Summary'!AC825)</f>
        <v>VF_EMPTY</v>
      </c>
      <c r="O783" s="21" t="str">
        <f>IF(ISBLANK('ECR Summary'!AF825),"VF_EMPTY",'ECR Summary'!AF825)</f>
        <v>VF_EMPTY</v>
      </c>
      <c r="P783" s="21" t="str">
        <f>IF(ISBLANK('ECR Summary'!AL825),"VF_EMPTY",'ECR Summary'!AL825)</f>
        <v>VF_EMPTY</v>
      </c>
      <c r="Q783" s="21" t="str">
        <f>IF(ISBLANK('ECR Summary'!AQ825),"VF_EMPTY",'ECR Summary'!AQ825)</f>
        <v>VF_EMPTY</v>
      </c>
      <c r="R783" s="21" t="str">
        <f>IF(ISBLANK('ECR Summary'!AS825),"VF_EMPTY",'ECR Summary'!AS825)</f>
        <v>VF_EMPTY</v>
      </c>
      <c r="S783" s="21" t="str">
        <f>IF(ISBLANK('ECR Summary'!BD825),"VF_EMPTY",'ECR Summary'!BD825)</f>
        <v>VF_EMPTY</v>
      </c>
      <c r="T783" s="21" t="str">
        <f>IF(ISBLANK('ECR Summary'!BE825),"VF_EMPTY",'ECR Summary'!BE825)</f>
        <v>VF_EMPTY</v>
      </c>
      <c r="U783" s="21" t="str">
        <f>IF(ISBLANK('ECR Summary'!BH825),"VF_EMPTY",'ECR Summary'!BH825)</f>
        <v>VF_EMPTY</v>
      </c>
      <c r="V783" s="21" t="str">
        <f>IF(ISBLANK('ECR Summary'!BM825),"VF_EMPTY",'ECR Summary'!BM825)</f>
        <v>VF_EMPTY</v>
      </c>
      <c r="W783" s="21" t="str">
        <f>IF(ISBLANK('ECR Summary'!BU825),"VF_EMPTY",'ECR Summary'!BU825)</f>
        <v>VF_EMPTY</v>
      </c>
      <c r="X783" s="21" t="str">
        <f>IF(ISBLANK('ECR Summary'!CA825),"VF_EMPTY",'ECR Summary'!CA825)</f>
        <v>VF_EMPTY</v>
      </c>
      <c r="Z783" s="47" t="str">
        <f>IF(ISBLANK('ECR Summary'!AG825),"VF_EMPTY",'ECR Summary'!AG825)</f>
        <v>VF_EMPTY</v>
      </c>
      <c r="AA783" s="47" t="str">
        <f>IF(ISBLANK('ECR Summary'!BQ825),"VF_EMPTY",'ECR Summary'!BQ825)</f>
        <v>VF_EMPTY</v>
      </c>
    </row>
    <row r="784" spans="1:27">
      <c r="A784" s="21" t="str">
        <f>IF(ISBLANK('ECR Summary'!B826),"VF_EMPTY",'ECR Summary'!B826)</f>
        <v>VF_EMPTY</v>
      </c>
      <c r="B784" s="21" t="str">
        <f>IF(ISBLANK('ECR Summary'!E826),"VF_EMPTY",'ECR Summary'!E826)</f>
        <v>VF_EMPTY</v>
      </c>
      <c r="C784" s="21" t="str">
        <f>IF(ISBLANK('ECR Summary'!G826),"VF_EMPTY",'ECR Summary'!G826)</f>
        <v>VF_EMPTY</v>
      </c>
      <c r="D784" s="21" t="str">
        <f>IF(ISBLANK('ECR Summary'!H826),"VF_EMPTY",'ECR Summary'!H826)</f>
        <v>VF_EMPTY</v>
      </c>
      <c r="E784" s="21" t="str">
        <f>IF(ISBLANK('ECR Summary'!I826),"VF_EMPTY",'ECR Summary'!I826)</f>
        <v>VF_EMPTY</v>
      </c>
      <c r="F784" s="21" t="str">
        <f>IF(ISBLANK('ECR Summary'!J826),"VF_EMPTY",'ECR Summary'!J826)</f>
        <v>VF_EMPTY</v>
      </c>
      <c r="G784" s="21" t="str">
        <f>IF(ISBLANK('ECR Summary'!L826),"VF_EMPTY",'ECR Summary'!L826)</f>
        <v>VF_EMPTY</v>
      </c>
      <c r="H784" s="21" t="str">
        <f>IF(ISBLANK('ECR Summary'!M826),"VF_EMPTY",'ECR Summary'!M826)</f>
        <v>VF_EMPTY</v>
      </c>
      <c r="I784" s="21" t="str">
        <f>IF(ISBLANK('ECR Summary'!O826),"VF_EMPTY",'ECR Summary'!O826)</f>
        <v>VF_EMPTY</v>
      </c>
      <c r="J784" s="21" t="str">
        <f>IF(ISBLANK('ECR Summary'!R826),"VF_EMPTY",'ECR Summary'!R826)</f>
        <v>VF_EMPTY</v>
      </c>
      <c r="K784" s="21" t="str">
        <f>IF(ISBLANK('ECR Summary'!S826),"VF_EMPTY",'ECR Summary'!S826)</f>
        <v>VF_EMPTY</v>
      </c>
      <c r="L784" s="21" t="str">
        <f>IF(ISBLANK('ECR Summary'!T826),"VF_EMPTY",'ECR Summary'!T826)</f>
        <v>VF_EMPTY</v>
      </c>
      <c r="M784" s="21" t="str">
        <f>IF(ISBLANK('ECR Summary'!U826),"VF_EMPTY",'ECR Summary'!U826)</f>
        <v>VF_EMPTY</v>
      </c>
      <c r="N784" s="21" t="str">
        <f>IF(ISBLANK('ECR Summary'!AC826),"VF_EMPTY",'ECR Summary'!AC826)</f>
        <v>VF_EMPTY</v>
      </c>
      <c r="O784" s="21" t="str">
        <f>IF(ISBLANK('ECR Summary'!AF826),"VF_EMPTY",'ECR Summary'!AF826)</f>
        <v>VF_EMPTY</v>
      </c>
      <c r="P784" s="21" t="str">
        <f>IF(ISBLANK('ECR Summary'!AL826),"VF_EMPTY",'ECR Summary'!AL826)</f>
        <v>VF_EMPTY</v>
      </c>
      <c r="Q784" s="21" t="str">
        <f>IF(ISBLANK('ECR Summary'!AQ826),"VF_EMPTY",'ECR Summary'!AQ826)</f>
        <v>VF_EMPTY</v>
      </c>
      <c r="R784" s="21" t="str">
        <f>IF(ISBLANK('ECR Summary'!AS826),"VF_EMPTY",'ECR Summary'!AS826)</f>
        <v>VF_EMPTY</v>
      </c>
      <c r="S784" s="21" t="str">
        <f>IF(ISBLANK('ECR Summary'!BD826),"VF_EMPTY",'ECR Summary'!BD826)</f>
        <v>VF_EMPTY</v>
      </c>
      <c r="T784" s="21" t="str">
        <f>IF(ISBLANK('ECR Summary'!BE826),"VF_EMPTY",'ECR Summary'!BE826)</f>
        <v>VF_EMPTY</v>
      </c>
      <c r="U784" s="21" t="str">
        <f>IF(ISBLANK('ECR Summary'!BH826),"VF_EMPTY",'ECR Summary'!BH826)</f>
        <v>VF_EMPTY</v>
      </c>
      <c r="V784" s="21" t="str">
        <f>IF(ISBLANK('ECR Summary'!BM826),"VF_EMPTY",'ECR Summary'!BM826)</f>
        <v>VF_EMPTY</v>
      </c>
      <c r="W784" s="21" t="str">
        <f>IF(ISBLANK('ECR Summary'!BU826),"VF_EMPTY",'ECR Summary'!BU826)</f>
        <v>VF_EMPTY</v>
      </c>
      <c r="X784" s="21" t="str">
        <f>IF(ISBLANK('ECR Summary'!CA826),"VF_EMPTY",'ECR Summary'!CA826)</f>
        <v>VF_EMPTY</v>
      </c>
      <c r="Z784" s="47" t="str">
        <f>IF(ISBLANK('ECR Summary'!AG826),"VF_EMPTY",'ECR Summary'!AG826)</f>
        <v>VF_EMPTY</v>
      </c>
      <c r="AA784" s="47" t="str">
        <f>IF(ISBLANK('ECR Summary'!BQ826),"VF_EMPTY",'ECR Summary'!BQ826)</f>
        <v>VF_EMPTY</v>
      </c>
    </row>
    <row r="785" spans="1:27">
      <c r="A785" s="21" t="str">
        <f>IF(ISBLANK('ECR Summary'!B827),"VF_EMPTY",'ECR Summary'!B827)</f>
        <v>VF_EMPTY</v>
      </c>
      <c r="B785" s="21" t="str">
        <f>IF(ISBLANK('ECR Summary'!E827),"VF_EMPTY",'ECR Summary'!E827)</f>
        <v>VF_EMPTY</v>
      </c>
      <c r="C785" s="21" t="str">
        <f>IF(ISBLANK('ECR Summary'!G827),"VF_EMPTY",'ECR Summary'!G827)</f>
        <v>VF_EMPTY</v>
      </c>
      <c r="D785" s="21" t="str">
        <f>IF(ISBLANK('ECR Summary'!H827),"VF_EMPTY",'ECR Summary'!H827)</f>
        <v>VF_EMPTY</v>
      </c>
      <c r="E785" s="21" t="str">
        <f>IF(ISBLANK('ECR Summary'!I827),"VF_EMPTY",'ECR Summary'!I827)</f>
        <v>VF_EMPTY</v>
      </c>
      <c r="F785" s="21" t="str">
        <f>IF(ISBLANK('ECR Summary'!J827),"VF_EMPTY",'ECR Summary'!J827)</f>
        <v>VF_EMPTY</v>
      </c>
      <c r="G785" s="21" t="str">
        <f>IF(ISBLANK('ECR Summary'!L827),"VF_EMPTY",'ECR Summary'!L827)</f>
        <v>VF_EMPTY</v>
      </c>
      <c r="H785" s="21" t="str">
        <f>IF(ISBLANK('ECR Summary'!M827),"VF_EMPTY",'ECR Summary'!M827)</f>
        <v>VF_EMPTY</v>
      </c>
      <c r="I785" s="21" t="str">
        <f>IF(ISBLANK('ECR Summary'!O827),"VF_EMPTY",'ECR Summary'!O827)</f>
        <v>VF_EMPTY</v>
      </c>
      <c r="J785" s="21" t="str">
        <f>IF(ISBLANK('ECR Summary'!R827),"VF_EMPTY",'ECR Summary'!R827)</f>
        <v>VF_EMPTY</v>
      </c>
      <c r="K785" s="21" t="str">
        <f>IF(ISBLANK('ECR Summary'!S827),"VF_EMPTY",'ECR Summary'!S827)</f>
        <v>VF_EMPTY</v>
      </c>
      <c r="L785" s="21" t="str">
        <f>IF(ISBLANK('ECR Summary'!T827),"VF_EMPTY",'ECR Summary'!T827)</f>
        <v>VF_EMPTY</v>
      </c>
      <c r="M785" s="21" t="str">
        <f>IF(ISBLANK('ECR Summary'!U827),"VF_EMPTY",'ECR Summary'!U827)</f>
        <v>VF_EMPTY</v>
      </c>
      <c r="N785" s="21" t="str">
        <f>IF(ISBLANK('ECR Summary'!AC827),"VF_EMPTY",'ECR Summary'!AC827)</f>
        <v>VF_EMPTY</v>
      </c>
      <c r="O785" s="21" t="str">
        <f>IF(ISBLANK('ECR Summary'!AF827),"VF_EMPTY",'ECR Summary'!AF827)</f>
        <v>VF_EMPTY</v>
      </c>
      <c r="P785" s="21" t="str">
        <f>IF(ISBLANK('ECR Summary'!AL827),"VF_EMPTY",'ECR Summary'!AL827)</f>
        <v>VF_EMPTY</v>
      </c>
      <c r="Q785" s="21" t="str">
        <f>IF(ISBLANK('ECR Summary'!AQ827),"VF_EMPTY",'ECR Summary'!AQ827)</f>
        <v>VF_EMPTY</v>
      </c>
      <c r="R785" s="21" t="str">
        <f>IF(ISBLANK('ECR Summary'!AS827),"VF_EMPTY",'ECR Summary'!AS827)</f>
        <v>VF_EMPTY</v>
      </c>
      <c r="S785" s="21" t="str">
        <f>IF(ISBLANK('ECR Summary'!BD827),"VF_EMPTY",'ECR Summary'!BD827)</f>
        <v>VF_EMPTY</v>
      </c>
      <c r="T785" s="21" t="str">
        <f>IF(ISBLANK('ECR Summary'!BE827),"VF_EMPTY",'ECR Summary'!BE827)</f>
        <v>VF_EMPTY</v>
      </c>
      <c r="U785" s="21" t="str">
        <f>IF(ISBLANK('ECR Summary'!BH827),"VF_EMPTY",'ECR Summary'!BH827)</f>
        <v>VF_EMPTY</v>
      </c>
      <c r="V785" s="21" t="str">
        <f>IF(ISBLANK('ECR Summary'!BM827),"VF_EMPTY",'ECR Summary'!BM827)</f>
        <v>VF_EMPTY</v>
      </c>
      <c r="W785" s="21" t="str">
        <f>IF(ISBLANK('ECR Summary'!BU827),"VF_EMPTY",'ECR Summary'!BU827)</f>
        <v>VF_EMPTY</v>
      </c>
      <c r="X785" s="21" t="str">
        <f>IF(ISBLANK('ECR Summary'!CA827),"VF_EMPTY",'ECR Summary'!CA827)</f>
        <v>VF_EMPTY</v>
      </c>
      <c r="Z785" s="47" t="str">
        <f>IF(ISBLANK('ECR Summary'!AG827),"VF_EMPTY",'ECR Summary'!AG827)</f>
        <v>VF_EMPTY</v>
      </c>
      <c r="AA785" s="47" t="str">
        <f>IF(ISBLANK('ECR Summary'!BQ827),"VF_EMPTY",'ECR Summary'!BQ827)</f>
        <v>VF_EMPTY</v>
      </c>
    </row>
    <row r="786" spans="1:27">
      <c r="A786" s="21" t="str">
        <f>IF(ISBLANK('ECR Summary'!B828),"VF_EMPTY",'ECR Summary'!B828)</f>
        <v>VF_EMPTY</v>
      </c>
      <c r="B786" s="21" t="str">
        <f>IF(ISBLANK('ECR Summary'!E828),"VF_EMPTY",'ECR Summary'!E828)</f>
        <v>VF_EMPTY</v>
      </c>
      <c r="C786" s="21" t="str">
        <f>IF(ISBLANK('ECR Summary'!G828),"VF_EMPTY",'ECR Summary'!G828)</f>
        <v>VF_EMPTY</v>
      </c>
      <c r="D786" s="21" t="str">
        <f>IF(ISBLANK('ECR Summary'!H828),"VF_EMPTY",'ECR Summary'!H828)</f>
        <v>VF_EMPTY</v>
      </c>
      <c r="E786" s="21" t="str">
        <f>IF(ISBLANK('ECR Summary'!I828),"VF_EMPTY",'ECR Summary'!I828)</f>
        <v>VF_EMPTY</v>
      </c>
      <c r="F786" s="21" t="str">
        <f>IF(ISBLANK('ECR Summary'!J828),"VF_EMPTY",'ECR Summary'!J828)</f>
        <v>VF_EMPTY</v>
      </c>
      <c r="G786" s="21" t="str">
        <f>IF(ISBLANK('ECR Summary'!L828),"VF_EMPTY",'ECR Summary'!L828)</f>
        <v>VF_EMPTY</v>
      </c>
      <c r="H786" s="21" t="str">
        <f>IF(ISBLANK('ECR Summary'!M828),"VF_EMPTY",'ECR Summary'!M828)</f>
        <v>VF_EMPTY</v>
      </c>
      <c r="I786" s="21" t="str">
        <f>IF(ISBLANK('ECR Summary'!O828),"VF_EMPTY",'ECR Summary'!O828)</f>
        <v>VF_EMPTY</v>
      </c>
      <c r="J786" s="21" t="str">
        <f>IF(ISBLANK('ECR Summary'!R828),"VF_EMPTY",'ECR Summary'!R828)</f>
        <v>VF_EMPTY</v>
      </c>
      <c r="K786" s="21" t="str">
        <f>IF(ISBLANK('ECR Summary'!S828),"VF_EMPTY",'ECR Summary'!S828)</f>
        <v>VF_EMPTY</v>
      </c>
      <c r="L786" s="21" t="str">
        <f>IF(ISBLANK('ECR Summary'!T828),"VF_EMPTY",'ECR Summary'!T828)</f>
        <v>VF_EMPTY</v>
      </c>
      <c r="M786" s="21" t="str">
        <f>IF(ISBLANK('ECR Summary'!U828),"VF_EMPTY",'ECR Summary'!U828)</f>
        <v>VF_EMPTY</v>
      </c>
      <c r="N786" s="21" t="str">
        <f>IF(ISBLANK('ECR Summary'!AC828),"VF_EMPTY",'ECR Summary'!AC828)</f>
        <v>VF_EMPTY</v>
      </c>
      <c r="O786" s="21" t="str">
        <f>IF(ISBLANK('ECR Summary'!AF828),"VF_EMPTY",'ECR Summary'!AF828)</f>
        <v>VF_EMPTY</v>
      </c>
      <c r="P786" s="21" t="str">
        <f>IF(ISBLANK('ECR Summary'!AL828),"VF_EMPTY",'ECR Summary'!AL828)</f>
        <v>VF_EMPTY</v>
      </c>
      <c r="Q786" s="21" t="str">
        <f>IF(ISBLANK('ECR Summary'!AQ828),"VF_EMPTY",'ECR Summary'!AQ828)</f>
        <v>VF_EMPTY</v>
      </c>
      <c r="R786" s="21" t="str">
        <f>IF(ISBLANK('ECR Summary'!AS828),"VF_EMPTY",'ECR Summary'!AS828)</f>
        <v>VF_EMPTY</v>
      </c>
      <c r="S786" s="21" t="str">
        <f>IF(ISBLANK('ECR Summary'!BD828),"VF_EMPTY",'ECR Summary'!BD828)</f>
        <v>VF_EMPTY</v>
      </c>
      <c r="T786" s="21" t="str">
        <f>IF(ISBLANK('ECR Summary'!BE828),"VF_EMPTY",'ECR Summary'!BE828)</f>
        <v>VF_EMPTY</v>
      </c>
      <c r="U786" s="21" t="str">
        <f>IF(ISBLANK('ECR Summary'!BH828),"VF_EMPTY",'ECR Summary'!BH828)</f>
        <v>VF_EMPTY</v>
      </c>
      <c r="V786" s="21" t="str">
        <f>IF(ISBLANK('ECR Summary'!BM828),"VF_EMPTY",'ECR Summary'!BM828)</f>
        <v>VF_EMPTY</v>
      </c>
      <c r="W786" s="21" t="str">
        <f>IF(ISBLANK('ECR Summary'!BU828),"VF_EMPTY",'ECR Summary'!BU828)</f>
        <v>VF_EMPTY</v>
      </c>
      <c r="X786" s="21" t="str">
        <f>IF(ISBLANK('ECR Summary'!CA828),"VF_EMPTY",'ECR Summary'!CA828)</f>
        <v>VF_EMPTY</v>
      </c>
      <c r="Z786" s="47" t="str">
        <f>IF(ISBLANK('ECR Summary'!AG828),"VF_EMPTY",'ECR Summary'!AG828)</f>
        <v>VF_EMPTY</v>
      </c>
      <c r="AA786" s="47" t="str">
        <f>IF(ISBLANK('ECR Summary'!BQ828),"VF_EMPTY",'ECR Summary'!BQ828)</f>
        <v>VF_EMPTY</v>
      </c>
    </row>
    <row r="787" spans="1:27">
      <c r="A787" s="21" t="str">
        <f>IF(ISBLANK('ECR Summary'!B829),"VF_EMPTY",'ECR Summary'!B829)</f>
        <v>VF_EMPTY</v>
      </c>
      <c r="B787" s="21" t="str">
        <f>IF(ISBLANK('ECR Summary'!E829),"VF_EMPTY",'ECR Summary'!E829)</f>
        <v>VF_EMPTY</v>
      </c>
      <c r="C787" s="21" t="str">
        <f>IF(ISBLANK('ECR Summary'!G829),"VF_EMPTY",'ECR Summary'!G829)</f>
        <v>VF_EMPTY</v>
      </c>
      <c r="D787" s="21" t="str">
        <f>IF(ISBLANK('ECR Summary'!H829),"VF_EMPTY",'ECR Summary'!H829)</f>
        <v>VF_EMPTY</v>
      </c>
      <c r="E787" s="21" t="str">
        <f>IF(ISBLANK('ECR Summary'!I829),"VF_EMPTY",'ECR Summary'!I829)</f>
        <v>VF_EMPTY</v>
      </c>
      <c r="F787" s="21" t="str">
        <f>IF(ISBLANK('ECR Summary'!J829),"VF_EMPTY",'ECR Summary'!J829)</f>
        <v>VF_EMPTY</v>
      </c>
      <c r="G787" s="21" t="str">
        <f>IF(ISBLANK('ECR Summary'!L829),"VF_EMPTY",'ECR Summary'!L829)</f>
        <v>VF_EMPTY</v>
      </c>
      <c r="H787" s="21" t="str">
        <f>IF(ISBLANK('ECR Summary'!M829),"VF_EMPTY",'ECR Summary'!M829)</f>
        <v>VF_EMPTY</v>
      </c>
      <c r="I787" s="21" t="str">
        <f>IF(ISBLANK('ECR Summary'!O829),"VF_EMPTY",'ECR Summary'!O829)</f>
        <v>VF_EMPTY</v>
      </c>
      <c r="J787" s="21" t="str">
        <f>IF(ISBLANK('ECR Summary'!R829),"VF_EMPTY",'ECR Summary'!R829)</f>
        <v>VF_EMPTY</v>
      </c>
      <c r="K787" s="21" t="str">
        <f>IF(ISBLANK('ECR Summary'!S829),"VF_EMPTY",'ECR Summary'!S829)</f>
        <v>VF_EMPTY</v>
      </c>
      <c r="L787" s="21" t="str">
        <f>IF(ISBLANK('ECR Summary'!T829),"VF_EMPTY",'ECR Summary'!T829)</f>
        <v>VF_EMPTY</v>
      </c>
      <c r="M787" s="21" t="str">
        <f>IF(ISBLANK('ECR Summary'!U829),"VF_EMPTY",'ECR Summary'!U829)</f>
        <v>VF_EMPTY</v>
      </c>
      <c r="N787" s="21" t="str">
        <f>IF(ISBLANK('ECR Summary'!AC829),"VF_EMPTY",'ECR Summary'!AC829)</f>
        <v>VF_EMPTY</v>
      </c>
      <c r="O787" s="21" t="str">
        <f>IF(ISBLANK('ECR Summary'!AF829),"VF_EMPTY",'ECR Summary'!AF829)</f>
        <v>VF_EMPTY</v>
      </c>
      <c r="P787" s="21" t="str">
        <f>IF(ISBLANK('ECR Summary'!AL829),"VF_EMPTY",'ECR Summary'!AL829)</f>
        <v>VF_EMPTY</v>
      </c>
      <c r="Q787" s="21" t="str">
        <f>IF(ISBLANK('ECR Summary'!AQ829),"VF_EMPTY",'ECR Summary'!AQ829)</f>
        <v>VF_EMPTY</v>
      </c>
      <c r="R787" s="21" t="str">
        <f>IF(ISBLANK('ECR Summary'!AS829),"VF_EMPTY",'ECR Summary'!AS829)</f>
        <v>VF_EMPTY</v>
      </c>
      <c r="S787" s="21" t="str">
        <f>IF(ISBLANK('ECR Summary'!BD829),"VF_EMPTY",'ECR Summary'!BD829)</f>
        <v>VF_EMPTY</v>
      </c>
      <c r="T787" s="21" t="str">
        <f>IF(ISBLANK('ECR Summary'!BE829),"VF_EMPTY",'ECR Summary'!BE829)</f>
        <v>VF_EMPTY</v>
      </c>
      <c r="U787" s="21" t="str">
        <f>IF(ISBLANK('ECR Summary'!BH829),"VF_EMPTY",'ECR Summary'!BH829)</f>
        <v>VF_EMPTY</v>
      </c>
      <c r="V787" s="21" t="str">
        <f>IF(ISBLANK('ECR Summary'!BM829),"VF_EMPTY",'ECR Summary'!BM829)</f>
        <v>VF_EMPTY</v>
      </c>
      <c r="W787" s="21" t="str">
        <f>IF(ISBLANK('ECR Summary'!BU829),"VF_EMPTY",'ECR Summary'!BU829)</f>
        <v>VF_EMPTY</v>
      </c>
      <c r="X787" s="21" t="str">
        <f>IF(ISBLANK('ECR Summary'!CA829),"VF_EMPTY",'ECR Summary'!CA829)</f>
        <v>VF_EMPTY</v>
      </c>
      <c r="Z787" s="47" t="str">
        <f>IF(ISBLANK('ECR Summary'!AG829),"VF_EMPTY",'ECR Summary'!AG829)</f>
        <v>VF_EMPTY</v>
      </c>
      <c r="AA787" s="47" t="str">
        <f>IF(ISBLANK('ECR Summary'!BQ829),"VF_EMPTY",'ECR Summary'!BQ829)</f>
        <v>VF_EMPTY</v>
      </c>
    </row>
    <row r="788" spans="1:27">
      <c r="A788" s="21" t="str">
        <f>IF(ISBLANK('ECR Summary'!B830),"VF_EMPTY",'ECR Summary'!B830)</f>
        <v>VF_EMPTY</v>
      </c>
      <c r="B788" s="21" t="str">
        <f>IF(ISBLANK('ECR Summary'!E830),"VF_EMPTY",'ECR Summary'!E830)</f>
        <v>VF_EMPTY</v>
      </c>
      <c r="C788" s="21" t="str">
        <f>IF(ISBLANK('ECR Summary'!G830),"VF_EMPTY",'ECR Summary'!G830)</f>
        <v>VF_EMPTY</v>
      </c>
      <c r="D788" s="21" t="str">
        <f>IF(ISBLANK('ECR Summary'!H830),"VF_EMPTY",'ECR Summary'!H830)</f>
        <v>VF_EMPTY</v>
      </c>
      <c r="E788" s="21" t="str">
        <f>IF(ISBLANK('ECR Summary'!I830),"VF_EMPTY",'ECR Summary'!I830)</f>
        <v>VF_EMPTY</v>
      </c>
      <c r="F788" s="21" t="str">
        <f>IF(ISBLANK('ECR Summary'!J830),"VF_EMPTY",'ECR Summary'!J830)</f>
        <v>VF_EMPTY</v>
      </c>
      <c r="G788" s="21" t="str">
        <f>IF(ISBLANK('ECR Summary'!L830),"VF_EMPTY",'ECR Summary'!L830)</f>
        <v>VF_EMPTY</v>
      </c>
      <c r="H788" s="21" t="str">
        <f>IF(ISBLANK('ECR Summary'!M830),"VF_EMPTY",'ECR Summary'!M830)</f>
        <v>VF_EMPTY</v>
      </c>
      <c r="I788" s="21" t="str">
        <f>IF(ISBLANK('ECR Summary'!O830),"VF_EMPTY",'ECR Summary'!O830)</f>
        <v>VF_EMPTY</v>
      </c>
      <c r="J788" s="21" t="str">
        <f>IF(ISBLANK('ECR Summary'!R830),"VF_EMPTY",'ECR Summary'!R830)</f>
        <v>VF_EMPTY</v>
      </c>
      <c r="K788" s="21" t="str">
        <f>IF(ISBLANK('ECR Summary'!S830),"VF_EMPTY",'ECR Summary'!S830)</f>
        <v>VF_EMPTY</v>
      </c>
      <c r="L788" s="21" t="str">
        <f>IF(ISBLANK('ECR Summary'!T830),"VF_EMPTY",'ECR Summary'!T830)</f>
        <v>VF_EMPTY</v>
      </c>
      <c r="M788" s="21" t="str">
        <f>IF(ISBLANK('ECR Summary'!U830),"VF_EMPTY",'ECR Summary'!U830)</f>
        <v>VF_EMPTY</v>
      </c>
      <c r="N788" s="21" t="str">
        <f>IF(ISBLANK('ECR Summary'!AC830),"VF_EMPTY",'ECR Summary'!AC830)</f>
        <v>VF_EMPTY</v>
      </c>
      <c r="O788" s="21" t="str">
        <f>IF(ISBLANK('ECR Summary'!AF830),"VF_EMPTY",'ECR Summary'!AF830)</f>
        <v>VF_EMPTY</v>
      </c>
      <c r="P788" s="21" t="str">
        <f>IF(ISBLANK('ECR Summary'!AL830),"VF_EMPTY",'ECR Summary'!AL830)</f>
        <v>VF_EMPTY</v>
      </c>
      <c r="Q788" s="21" t="str">
        <f>IF(ISBLANK('ECR Summary'!AQ830),"VF_EMPTY",'ECR Summary'!AQ830)</f>
        <v>VF_EMPTY</v>
      </c>
      <c r="R788" s="21" t="str">
        <f>IF(ISBLANK('ECR Summary'!AS830),"VF_EMPTY",'ECR Summary'!AS830)</f>
        <v>VF_EMPTY</v>
      </c>
      <c r="S788" s="21" t="str">
        <f>IF(ISBLANK('ECR Summary'!BD830),"VF_EMPTY",'ECR Summary'!BD830)</f>
        <v>VF_EMPTY</v>
      </c>
      <c r="T788" s="21" t="str">
        <f>IF(ISBLANK('ECR Summary'!BE830),"VF_EMPTY",'ECR Summary'!BE830)</f>
        <v>VF_EMPTY</v>
      </c>
      <c r="U788" s="21" t="str">
        <f>IF(ISBLANK('ECR Summary'!BH830),"VF_EMPTY",'ECR Summary'!BH830)</f>
        <v>VF_EMPTY</v>
      </c>
      <c r="V788" s="21" t="str">
        <f>IF(ISBLANK('ECR Summary'!BM830),"VF_EMPTY",'ECR Summary'!BM830)</f>
        <v>VF_EMPTY</v>
      </c>
      <c r="W788" s="21" t="str">
        <f>IF(ISBLANK('ECR Summary'!BU830),"VF_EMPTY",'ECR Summary'!BU830)</f>
        <v>VF_EMPTY</v>
      </c>
      <c r="X788" s="21" t="str">
        <f>IF(ISBLANK('ECR Summary'!CA830),"VF_EMPTY",'ECR Summary'!CA830)</f>
        <v>VF_EMPTY</v>
      </c>
      <c r="Z788" s="47" t="str">
        <f>IF(ISBLANK('ECR Summary'!AG830),"VF_EMPTY",'ECR Summary'!AG830)</f>
        <v>VF_EMPTY</v>
      </c>
      <c r="AA788" s="47" t="str">
        <f>IF(ISBLANK('ECR Summary'!BQ830),"VF_EMPTY",'ECR Summary'!BQ830)</f>
        <v>VF_EMPTY</v>
      </c>
    </row>
    <row r="789" spans="1:27">
      <c r="A789" s="21" t="str">
        <f>IF(ISBLANK('ECR Summary'!B831),"VF_EMPTY",'ECR Summary'!B831)</f>
        <v>VF_EMPTY</v>
      </c>
      <c r="B789" s="21" t="str">
        <f>IF(ISBLANK('ECR Summary'!E831),"VF_EMPTY",'ECR Summary'!E831)</f>
        <v>VF_EMPTY</v>
      </c>
      <c r="C789" s="21" t="str">
        <f>IF(ISBLANK('ECR Summary'!G831),"VF_EMPTY",'ECR Summary'!G831)</f>
        <v>VF_EMPTY</v>
      </c>
      <c r="D789" s="21" t="str">
        <f>IF(ISBLANK('ECR Summary'!H831),"VF_EMPTY",'ECR Summary'!H831)</f>
        <v>VF_EMPTY</v>
      </c>
      <c r="E789" s="21" t="str">
        <f>IF(ISBLANK('ECR Summary'!I831),"VF_EMPTY",'ECR Summary'!I831)</f>
        <v>VF_EMPTY</v>
      </c>
      <c r="F789" s="21" t="str">
        <f>IF(ISBLANK('ECR Summary'!J831),"VF_EMPTY",'ECR Summary'!J831)</f>
        <v>VF_EMPTY</v>
      </c>
      <c r="G789" s="21" t="str">
        <f>IF(ISBLANK('ECR Summary'!L831),"VF_EMPTY",'ECR Summary'!L831)</f>
        <v>VF_EMPTY</v>
      </c>
      <c r="H789" s="21" t="str">
        <f>IF(ISBLANK('ECR Summary'!M831),"VF_EMPTY",'ECR Summary'!M831)</f>
        <v>VF_EMPTY</v>
      </c>
      <c r="I789" s="21" t="str">
        <f>IF(ISBLANK('ECR Summary'!O831),"VF_EMPTY",'ECR Summary'!O831)</f>
        <v>VF_EMPTY</v>
      </c>
      <c r="J789" s="21" t="str">
        <f>IF(ISBLANK('ECR Summary'!R831),"VF_EMPTY",'ECR Summary'!R831)</f>
        <v>VF_EMPTY</v>
      </c>
      <c r="K789" s="21" t="str">
        <f>IF(ISBLANK('ECR Summary'!S831),"VF_EMPTY",'ECR Summary'!S831)</f>
        <v>VF_EMPTY</v>
      </c>
      <c r="L789" s="21" t="str">
        <f>IF(ISBLANK('ECR Summary'!T831),"VF_EMPTY",'ECR Summary'!T831)</f>
        <v>VF_EMPTY</v>
      </c>
      <c r="M789" s="21" t="str">
        <f>IF(ISBLANK('ECR Summary'!U831),"VF_EMPTY",'ECR Summary'!U831)</f>
        <v>VF_EMPTY</v>
      </c>
      <c r="N789" s="21" t="str">
        <f>IF(ISBLANK('ECR Summary'!AC831),"VF_EMPTY",'ECR Summary'!AC831)</f>
        <v>VF_EMPTY</v>
      </c>
      <c r="O789" s="21" t="str">
        <f>IF(ISBLANK('ECR Summary'!AF831),"VF_EMPTY",'ECR Summary'!AF831)</f>
        <v>VF_EMPTY</v>
      </c>
      <c r="P789" s="21" t="str">
        <f>IF(ISBLANK('ECR Summary'!AL831),"VF_EMPTY",'ECR Summary'!AL831)</f>
        <v>VF_EMPTY</v>
      </c>
      <c r="Q789" s="21" t="str">
        <f>IF(ISBLANK('ECR Summary'!AQ831),"VF_EMPTY",'ECR Summary'!AQ831)</f>
        <v>VF_EMPTY</v>
      </c>
      <c r="R789" s="21" t="str">
        <f>IF(ISBLANK('ECR Summary'!AS831),"VF_EMPTY",'ECR Summary'!AS831)</f>
        <v>VF_EMPTY</v>
      </c>
      <c r="S789" s="21" t="str">
        <f>IF(ISBLANK('ECR Summary'!BD831),"VF_EMPTY",'ECR Summary'!BD831)</f>
        <v>VF_EMPTY</v>
      </c>
      <c r="T789" s="21" t="str">
        <f>IF(ISBLANK('ECR Summary'!BE831),"VF_EMPTY",'ECR Summary'!BE831)</f>
        <v>VF_EMPTY</v>
      </c>
      <c r="U789" s="21" t="str">
        <f>IF(ISBLANK('ECR Summary'!BH831),"VF_EMPTY",'ECR Summary'!BH831)</f>
        <v>VF_EMPTY</v>
      </c>
      <c r="V789" s="21" t="str">
        <f>IF(ISBLANK('ECR Summary'!BM831),"VF_EMPTY",'ECR Summary'!BM831)</f>
        <v>VF_EMPTY</v>
      </c>
      <c r="W789" s="21" t="str">
        <f>IF(ISBLANK('ECR Summary'!BU831),"VF_EMPTY",'ECR Summary'!BU831)</f>
        <v>VF_EMPTY</v>
      </c>
      <c r="X789" s="21" t="str">
        <f>IF(ISBLANK('ECR Summary'!CA831),"VF_EMPTY",'ECR Summary'!CA831)</f>
        <v>VF_EMPTY</v>
      </c>
      <c r="Z789" s="47" t="str">
        <f>IF(ISBLANK('ECR Summary'!AG831),"VF_EMPTY",'ECR Summary'!AG831)</f>
        <v>VF_EMPTY</v>
      </c>
      <c r="AA789" s="47" t="str">
        <f>IF(ISBLANK('ECR Summary'!BQ831),"VF_EMPTY",'ECR Summary'!BQ831)</f>
        <v>VF_EMPTY</v>
      </c>
    </row>
    <row r="790" spans="1:27">
      <c r="A790" s="21" t="str">
        <f>IF(ISBLANK('ECR Summary'!B832),"VF_EMPTY",'ECR Summary'!B832)</f>
        <v>VF_EMPTY</v>
      </c>
      <c r="B790" s="21" t="str">
        <f>IF(ISBLANK('ECR Summary'!E832),"VF_EMPTY",'ECR Summary'!E832)</f>
        <v>VF_EMPTY</v>
      </c>
      <c r="C790" s="21" t="str">
        <f>IF(ISBLANK('ECR Summary'!G832),"VF_EMPTY",'ECR Summary'!G832)</f>
        <v>VF_EMPTY</v>
      </c>
      <c r="D790" s="21" t="str">
        <f>IF(ISBLANK('ECR Summary'!H832),"VF_EMPTY",'ECR Summary'!H832)</f>
        <v>VF_EMPTY</v>
      </c>
      <c r="E790" s="21" t="str">
        <f>IF(ISBLANK('ECR Summary'!I832),"VF_EMPTY",'ECR Summary'!I832)</f>
        <v>VF_EMPTY</v>
      </c>
      <c r="F790" s="21" t="str">
        <f>IF(ISBLANK('ECR Summary'!J832),"VF_EMPTY",'ECR Summary'!J832)</f>
        <v>VF_EMPTY</v>
      </c>
      <c r="G790" s="21" t="str">
        <f>IF(ISBLANK('ECR Summary'!L832),"VF_EMPTY",'ECR Summary'!L832)</f>
        <v>VF_EMPTY</v>
      </c>
      <c r="H790" s="21" t="str">
        <f>IF(ISBLANK('ECR Summary'!M832),"VF_EMPTY",'ECR Summary'!M832)</f>
        <v>VF_EMPTY</v>
      </c>
      <c r="I790" s="21" t="str">
        <f>IF(ISBLANK('ECR Summary'!O832),"VF_EMPTY",'ECR Summary'!O832)</f>
        <v>VF_EMPTY</v>
      </c>
      <c r="J790" s="21" t="str">
        <f>IF(ISBLANK('ECR Summary'!R832),"VF_EMPTY",'ECR Summary'!R832)</f>
        <v>VF_EMPTY</v>
      </c>
      <c r="K790" s="21" t="str">
        <f>IF(ISBLANK('ECR Summary'!S832),"VF_EMPTY",'ECR Summary'!S832)</f>
        <v>VF_EMPTY</v>
      </c>
      <c r="L790" s="21" t="str">
        <f>IF(ISBLANK('ECR Summary'!T832),"VF_EMPTY",'ECR Summary'!T832)</f>
        <v>VF_EMPTY</v>
      </c>
      <c r="M790" s="21" t="str">
        <f>IF(ISBLANK('ECR Summary'!U832),"VF_EMPTY",'ECR Summary'!U832)</f>
        <v>VF_EMPTY</v>
      </c>
      <c r="N790" s="21" t="str">
        <f>IF(ISBLANK('ECR Summary'!AC832),"VF_EMPTY",'ECR Summary'!AC832)</f>
        <v>VF_EMPTY</v>
      </c>
      <c r="O790" s="21" t="str">
        <f>IF(ISBLANK('ECR Summary'!AF832),"VF_EMPTY",'ECR Summary'!AF832)</f>
        <v>VF_EMPTY</v>
      </c>
      <c r="P790" s="21" t="str">
        <f>IF(ISBLANK('ECR Summary'!AL832),"VF_EMPTY",'ECR Summary'!AL832)</f>
        <v>VF_EMPTY</v>
      </c>
      <c r="Q790" s="21" t="str">
        <f>IF(ISBLANK('ECR Summary'!AQ832),"VF_EMPTY",'ECR Summary'!AQ832)</f>
        <v>VF_EMPTY</v>
      </c>
      <c r="R790" s="21" t="str">
        <f>IF(ISBLANK('ECR Summary'!AS832),"VF_EMPTY",'ECR Summary'!AS832)</f>
        <v>VF_EMPTY</v>
      </c>
      <c r="S790" s="21" t="str">
        <f>IF(ISBLANK('ECR Summary'!BD832),"VF_EMPTY",'ECR Summary'!BD832)</f>
        <v>VF_EMPTY</v>
      </c>
      <c r="T790" s="21" t="str">
        <f>IF(ISBLANK('ECR Summary'!BE832),"VF_EMPTY",'ECR Summary'!BE832)</f>
        <v>VF_EMPTY</v>
      </c>
      <c r="U790" s="21" t="str">
        <f>IF(ISBLANK('ECR Summary'!BH832),"VF_EMPTY",'ECR Summary'!BH832)</f>
        <v>VF_EMPTY</v>
      </c>
      <c r="V790" s="21" t="str">
        <f>IF(ISBLANK('ECR Summary'!BM832),"VF_EMPTY",'ECR Summary'!BM832)</f>
        <v>VF_EMPTY</v>
      </c>
      <c r="W790" s="21" t="str">
        <f>IF(ISBLANK('ECR Summary'!BU832),"VF_EMPTY",'ECR Summary'!BU832)</f>
        <v>VF_EMPTY</v>
      </c>
      <c r="X790" s="21" t="str">
        <f>IF(ISBLANK('ECR Summary'!CA832),"VF_EMPTY",'ECR Summary'!CA832)</f>
        <v>VF_EMPTY</v>
      </c>
      <c r="Z790" s="47" t="str">
        <f>IF(ISBLANK('ECR Summary'!AG832),"VF_EMPTY",'ECR Summary'!AG832)</f>
        <v>VF_EMPTY</v>
      </c>
      <c r="AA790" s="47" t="str">
        <f>IF(ISBLANK('ECR Summary'!BQ832),"VF_EMPTY",'ECR Summary'!BQ832)</f>
        <v>VF_EMPTY</v>
      </c>
    </row>
    <row r="791" spans="1:27">
      <c r="A791" s="21" t="str">
        <f>IF(ISBLANK('ECR Summary'!B833),"VF_EMPTY",'ECR Summary'!B833)</f>
        <v>VF_EMPTY</v>
      </c>
      <c r="B791" s="21" t="str">
        <f>IF(ISBLANK('ECR Summary'!E833),"VF_EMPTY",'ECR Summary'!E833)</f>
        <v>VF_EMPTY</v>
      </c>
      <c r="C791" s="21" t="str">
        <f>IF(ISBLANK('ECR Summary'!G833),"VF_EMPTY",'ECR Summary'!G833)</f>
        <v>VF_EMPTY</v>
      </c>
      <c r="D791" s="21" t="str">
        <f>IF(ISBLANK('ECR Summary'!H833),"VF_EMPTY",'ECR Summary'!H833)</f>
        <v>VF_EMPTY</v>
      </c>
      <c r="E791" s="21" t="str">
        <f>IF(ISBLANK('ECR Summary'!I833),"VF_EMPTY",'ECR Summary'!I833)</f>
        <v>VF_EMPTY</v>
      </c>
      <c r="F791" s="21" t="str">
        <f>IF(ISBLANK('ECR Summary'!J833),"VF_EMPTY",'ECR Summary'!J833)</f>
        <v>VF_EMPTY</v>
      </c>
      <c r="G791" s="21" t="str">
        <f>IF(ISBLANK('ECR Summary'!L833),"VF_EMPTY",'ECR Summary'!L833)</f>
        <v>VF_EMPTY</v>
      </c>
      <c r="H791" s="21" t="str">
        <f>IF(ISBLANK('ECR Summary'!M833),"VF_EMPTY",'ECR Summary'!M833)</f>
        <v>VF_EMPTY</v>
      </c>
      <c r="I791" s="21" t="str">
        <f>IF(ISBLANK('ECR Summary'!O833),"VF_EMPTY",'ECR Summary'!O833)</f>
        <v>VF_EMPTY</v>
      </c>
      <c r="J791" s="21" t="str">
        <f>IF(ISBLANK('ECR Summary'!R833),"VF_EMPTY",'ECR Summary'!R833)</f>
        <v>VF_EMPTY</v>
      </c>
      <c r="K791" s="21" t="str">
        <f>IF(ISBLANK('ECR Summary'!S833),"VF_EMPTY",'ECR Summary'!S833)</f>
        <v>VF_EMPTY</v>
      </c>
      <c r="L791" s="21" t="str">
        <f>IF(ISBLANK('ECR Summary'!T833),"VF_EMPTY",'ECR Summary'!T833)</f>
        <v>VF_EMPTY</v>
      </c>
      <c r="M791" s="21" t="str">
        <f>IF(ISBLANK('ECR Summary'!U833),"VF_EMPTY",'ECR Summary'!U833)</f>
        <v>VF_EMPTY</v>
      </c>
      <c r="N791" s="21" t="str">
        <f>IF(ISBLANK('ECR Summary'!AC833),"VF_EMPTY",'ECR Summary'!AC833)</f>
        <v>VF_EMPTY</v>
      </c>
      <c r="O791" s="21" t="str">
        <f>IF(ISBLANK('ECR Summary'!AF833),"VF_EMPTY",'ECR Summary'!AF833)</f>
        <v>VF_EMPTY</v>
      </c>
      <c r="P791" s="21" t="str">
        <f>IF(ISBLANK('ECR Summary'!AL833),"VF_EMPTY",'ECR Summary'!AL833)</f>
        <v>VF_EMPTY</v>
      </c>
      <c r="Q791" s="21" t="str">
        <f>IF(ISBLANK('ECR Summary'!AQ833),"VF_EMPTY",'ECR Summary'!AQ833)</f>
        <v>VF_EMPTY</v>
      </c>
      <c r="R791" s="21" t="str">
        <f>IF(ISBLANK('ECR Summary'!AS833),"VF_EMPTY",'ECR Summary'!AS833)</f>
        <v>VF_EMPTY</v>
      </c>
      <c r="S791" s="21" t="str">
        <f>IF(ISBLANK('ECR Summary'!BD833),"VF_EMPTY",'ECR Summary'!BD833)</f>
        <v>VF_EMPTY</v>
      </c>
      <c r="T791" s="21" t="str">
        <f>IF(ISBLANK('ECR Summary'!BE833),"VF_EMPTY",'ECR Summary'!BE833)</f>
        <v>VF_EMPTY</v>
      </c>
      <c r="U791" s="21" t="str">
        <f>IF(ISBLANK('ECR Summary'!BH833),"VF_EMPTY",'ECR Summary'!BH833)</f>
        <v>VF_EMPTY</v>
      </c>
      <c r="V791" s="21" t="str">
        <f>IF(ISBLANK('ECR Summary'!BM833),"VF_EMPTY",'ECR Summary'!BM833)</f>
        <v>VF_EMPTY</v>
      </c>
      <c r="W791" s="21" t="str">
        <f>IF(ISBLANK('ECR Summary'!BU833),"VF_EMPTY",'ECR Summary'!BU833)</f>
        <v>VF_EMPTY</v>
      </c>
      <c r="X791" s="21" t="str">
        <f>IF(ISBLANK('ECR Summary'!CA833),"VF_EMPTY",'ECR Summary'!CA833)</f>
        <v>VF_EMPTY</v>
      </c>
      <c r="Z791" s="47" t="str">
        <f>IF(ISBLANK('ECR Summary'!AG833),"VF_EMPTY",'ECR Summary'!AG833)</f>
        <v>VF_EMPTY</v>
      </c>
      <c r="AA791" s="47" t="str">
        <f>IF(ISBLANK('ECR Summary'!BQ833),"VF_EMPTY",'ECR Summary'!BQ833)</f>
        <v>VF_EMPTY</v>
      </c>
    </row>
    <row r="792" spans="1:27">
      <c r="A792" s="21" t="str">
        <f>IF(ISBLANK('ECR Summary'!B834),"VF_EMPTY",'ECR Summary'!B834)</f>
        <v>VF_EMPTY</v>
      </c>
      <c r="B792" s="21" t="str">
        <f>IF(ISBLANK('ECR Summary'!E834),"VF_EMPTY",'ECR Summary'!E834)</f>
        <v>VF_EMPTY</v>
      </c>
      <c r="C792" s="21" t="str">
        <f>IF(ISBLANK('ECR Summary'!G834),"VF_EMPTY",'ECR Summary'!G834)</f>
        <v>VF_EMPTY</v>
      </c>
      <c r="D792" s="21" t="str">
        <f>IF(ISBLANK('ECR Summary'!H834),"VF_EMPTY",'ECR Summary'!H834)</f>
        <v>VF_EMPTY</v>
      </c>
      <c r="E792" s="21" t="str">
        <f>IF(ISBLANK('ECR Summary'!I834),"VF_EMPTY",'ECR Summary'!I834)</f>
        <v>VF_EMPTY</v>
      </c>
      <c r="F792" s="21" t="str">
        <f>IF(ISBLANK('ECR Summary'!J834),"VF_EMPTY",'ECR Summary'!J834)</f>
        <v>VF_EMPTY</v>
      </c>
      <c r="G792" s="21" t="str">
        <f>IF(ISBLANK('ECR Summary'!L834),"VF_EMPTY",'ECR Summary'!L834)</f>
        <v>VF_EMPTY</v>
      </c>
      <c r="H792" s="21" t="str">
        <f>IF(ISBLANK('ECR Summary'!M834),"VF_EMPTY",'ECR Summary'!M834)</f>
        <v>VF_EMPTY</v>
      </c>
      <c r="I792" s="21" t="str">
        <f>IF(ISBLANK('ECR Summary'!O834),"VF_EMPTY",'ECR Summary'!O834)</f>
        <v>VF_EMPTY</v>
      </c>
      <c r="J792" s="21" t="str">
        <f>IF(ISBLANK('ECR Summary'!R834),"VF_EMPTY",'ECR Summary'!R834)</f>
        <v>VF_EMPTY</v>
      </c>
      <c r="K792" s="21" t="str">
        <f>IF(ISBLANK('ECR Summary'!S834),"VF_EMPTY",'ECR Summary'!S834)</f>
        <v>VF_EMPTY</v>
      </c>
      <c r="L792" s="21" t="str">
        <f>IF(ISBLANK('ECR Summary'!T834),"VF_EMPTY",'ECR Summary'!T834)</f>
        <v>VF_EMPTY</v>
      </c>
      <c r="M792" s="21" t="str">
        <f>IF(ISBLANK('ECR Summary'!U834),"VF_EMPTY",'ECR Summary'!U834)</f>
        <v>VF_EMPTY</v>
      </c>
      <c r="N792" s="21" t="str">
        <f>IF(ISBLANK('ECR Summary'!AC834),"VF_EMPTY",'ECR Summary'!AC834)</f>
        <v>VF_EMPTY</v>
      </c>
      <c r="O792" s="21" t="str">
        <f>IF(ISBLANK('ECR Summary'!AF834),"VF_EMPTY",'ECR Summary'!AF834)</f>
        <v>VF_EMPTY</v>
      </c>
      <c r="P792" s="21" t="str">
        <f>IF(ISBLANK('ECR Summary'!AL834),"VF_EMPTY",'ECR Summary'!AL834)</f>
        <v>VF_EMPTY</v>
      </c>
      <c r="Q792" s="21" t="str">
        <f>IF(ISBLANK('ECR Summary'!AQ834),"VF_EMPTY",'ECR Summary'!AQ834)</f>
        <v>VF_EMPTY</v>
      </c>
      <c r="R792" s="21" t="str">
        <f>IF(ISBLANK('ECR Summary'!AS834),"VF_EMPTY",'ECR Summary'!AS834)</f>
        <v>VF_EMPTY</v>
      </c>
      <c r="S792" s="21" t="str">
        <f>IF(ISBLANK('ECR Summary'!BD834),"VF_EMPTY",'ECR Summary'!BD834)</f>
        <v>VF_EMPTY</v>
      </c>
      <c r="T792" s="21" t="str">
        <f>IF(ISBLANK('ECR Summary'!BE834),"VF_EMPTY",'ECR Summary'!BE834)</f>
        <v>VF_EMPTY</v>
      </c>
      <c r="U792" s="21" t="str">
        <f>IF(ISBLANK('ECR Summary'!BH834),"VF_EMPTY",'ECR Summary'!BH834)</f>
        <v>VF_EMPTY</v>
      </c>
      <c r="V792" s="21" t="str">
        <f>IF(ISBLANK('ECR Summary'!BM834),"VF_EMPTY",'ECR Summary'!BM834)</f>
        <v>VF_EMPTY</v>
      </c>
      <c r="W792" s="21" t="str">
        <f>IF(ISBLANK('ECR Summary'!BU834),"VF_EMPTY",'ECR Summary'!BU834)</f>
        <v>VF_EMPTY</v>
      </c>
      <c r="X792" s="21" t="str">
        <f>IF(ISBLANK('ECR Summary'!CA834),"VF_EMPTY",'ECR Summary'!CA834)</f>
        <v>VF_EMPTY</v>
      </c>
      <c r="Z792" s="47" t="str">
        <f>IF(ISBLANK('ECR Summary'!AG834),"VF_EMPTY",'ECR Summary'!AG834)</f>
        <v>VF_EMPTY</v>
      </c>
      <c r="AA792" s="47" t="str">
        <f>IF(ISBLANK('ECR Summary'!BQ834),"VF_EMPTY",'ECR Summary'!BQ834)</f>
        <v>VF_EMPTY</v>
      </c>
    </row>
    <row r="793" spans="1:27">
      <c r="A793" s="21" t="str">
        <f>IF(ISBLANK('ECR Summary'!B835),"VF_EMPTY",'ECR Summary'!B835)</f>
        <v>VF_EMPTY</v>
      </c>
      <c r="B793" s="21" t="str">
        <f>IF(ISBLANK('ECR Summary'!E835),"VF_EMPTY",'ECR Summary'!E835)</f>
        <v>VF_EMPTY</v>
      </c>
      <c r="C793" s="21" t="str">
        <f>IF(ISBLANK('ECR Summary'!G835),"VF_EMPTY",'ECR Summary'!G835)</f>
        <v>VF_EMPTY</v>
      </c>
      <c r="D793" s="21" t="str">
        <f>IF(ISBLANK('ECR Summary'!H835),"VF_EMPTY",'ECR Summary'!H835)</f>
        <v>VF_EMPTY</v>
      </c>
      <c r="E793" s="21" t="str">
        <f>IF(ISBLANK('ECR Summary'!I835),"VF_EMPTY",'ECR Summary'!I835)</f>
        <v>VF_EMPTY</v>
      </c>
      <c r="F793" s="21" t="str">
        <f>IF(ISBLANK('ECR Summary'!J835),"VF_EMPTY",'ECR Summary'!J835)</f>
        <v>VF_EMPTY</v>
      </c>
      <c r="G793" s="21" t="str">
        <f>IF(ISBLANK('ECR Summary'!L835),"VF_EMPTY",'ECR Summary'!L835)</f>
        <v>VF_EMPTY</v>
      </c>
      <c r="H793" s="21" t="str">
        <f>IF(ISBLANK('ECR Summary'!M835),"VF_EMPTY",'ECR Summary'!M835)</f>
        <v>VF_EMPTY</v>
      </c>
      <c r="I793" s="21" t="str">
        <f>IF(ISBLANK('ECR Summary'!O835),"VF_EMPTY",'ECR Summary'!O835)</f>
        <v>VF_EMPTY</v>
      </c>
      <c r="J793" s="21" t="str">
        <f>IF(ISBLANK('ECR Summary'!R835),"VF_EMPTY",'ECR Summary'!R835)</f>
        <v>VF_EMPTY</v>
      </c>
      <c r="K793" s="21" t="str">
        <f>IF(ISBLANK('ECR Summary'!S835),"VF_EMPTY",'ECR Summary'!S835)</f>
        <v>VF_EMPTY</v>
      </c>
      <c r="L793" s="21" t="str">
        <f>IF(ISBLANK('ECR Summary'!T835),"VF_EMPTY",'ECR Summary'!T835)</f>
        <v>VF_EMPTY</v>
      </c>
      <c r="M793" s="21" t="str">
        <f>IF(ISBLANK('ECR Summary'!U835),"VF_EMPTY",'ECR Summary'!U835)</f>
        <v>VF_EMPTY</v>
      </c>
      <c r="N793" s="21" t="str">
        <f>IF(ISBLANK('ECR Summary'!AC835),"VF_EMPTY",'ECR Summary'!AC835)</f>
        <v>VF_EMPTY</v>
      </c>
      <c r="O793" s="21" t="str">
        <f>IF(ISBLANK('ECR Summary'!AF835),"VF_EMPTY",'ECR Summary'!AF835)</f>
        <v>VF_EMPTY</v>
      </c>
      <c r="P793" s="21" t="str">
        <f>IF(ISBLANK('ECR Summary'!AL835),"VF_EMPTY",'ECR Summary'!AL835)</f>
        <v>VF_EMPTY</v>
      </c>
      <c r="Q793" s="21" t="str">
        <f>IF(ISBLANK('ECR Summary'!AQ835),"VF_EMPTY",'ECR Summary'!AQ835)</f>
        <v>VF_EMPTY</v>
      </c>
      <c r="R793" s="21" t="str">
        <f>IF(ISBLANK('ECR Summary'!AS835),"VF_EMPTY",'ECR Summary'!AS835)</f>
        <v>VF_EMPTY</v>
      </c>
      <c r="S793" s="21" t="str">
        <f>IF(ISBLANK('ECR Summary'!BD835),"VF_EMPTY",'ECR Summary'!BD835)</f>
        <v>VF_EMPTY</v>
      </c>
      <c r="T793" s="21" t="str">
        <f>IF(ISBLANK('ECR Summary'!BE835),"VF_EMPTY",'ECR Summary'!BE835)</f>
        <v>VF_EMPTY</v>
      </c>
      <c r="U793" s="21" t="str">
        <f>IF(ISBLANK('ECR Summary'!BH835),"VF_EMPTY",'ECR Summary'!BH835)</f>
        <v>VF_EMPTY</v>
      </c>
      <c r="V793" s="21" t="str">
        <f>IF(ISBLANK('ECR Summary'!BM835),"VF_EMPTY",'ECR Summary'!BM835)</f>
        <v>VF_EMPTY</v>
      </c>
      <c r="W793" s="21" t="str">
        <f>IF(ISBLANK('ECR Summary'!BU835),"VF_EMPTY",'ECR Summary'!BU835)</f>
        <v>VF_EMPTY</v>
      </c>
      <c r="X793" s="21" t="str">
        <f>IF(ISBLANK('ECR Summary'!CA835),"VF_EMPTY",'ECR Summary'!CA835)</f>
        <v>VF_EMPTY</v>
      </c>
      <c r="Z793" s="47" t="str">
        <f>IF(ISBLANK('ECR Summary'!AG835),"VF_EMPTY",'ECR Summary'!AG835)</f>
        <v>VF_EMPTY</v>
      </c>
      <c r="AA793" s="47" t="str">
        <f>IF(ISBLANK('ECR Summary'!BQ835),"VF_EMPTY",'ECR Summary'!BQ835)</f>
        <v>VF_EMPTY</v>
      </c>
    </row>
    <row r="794" spans="1:27">
      <c r="A794" s="21" t="str">
        <f>IF(ISBLANK('ECR Summary'!B836),"VF_EMPTY",'ECR Summary'!B836)</f>
        <v>VF_EMPTY</v>
      </c>
      <c r="B794" s="21" t="str">
        <f>IF(ISBLANK('ECR Summary'!E836),"VF_EMPTY",'ECR Summary'!E836)</f>
        <v>VF_EMPTY</v>
      </c>
      <c r="C794" s="21" t="str">
        <f>IF(ISBLANK('ECR Summary'!G836),"VF_EMPTY",'ECR Summary'!G836)</f>
        <v>VF_EMPTY</v>
      </c>
      <c r="D794" s="21" t="str">
        <f>IF(ISBLANK('ECR Summary'!H836),"VF_EMPTY",'ECR Summary'!H836)</f>
        <v>VF_EMPTY</v>
      </c>
      <c r="E794" s="21" t="str">
        <f>IF(ISBLANK('ECR Summary'!I836),"VF_EMPTY",'ECR Summary'!I836)</f>
        <v>VF_EMPTY</v>
      </c>
      <c r="F794" s="21" t="str">
        <f>IF(ISBLANK('ECR Summary'!J836),"VF_EMPTY",'ECR Summary'!J836)</f>
        <v>VF_EMPTY</v>
      </c>
      <c r="G794" s="21" t="str">
        <f>IF(ISBLANK('ECR Summary'!L836),"VF_EMPTY",'ECR Summary'!L836)</f>
        <v>VF_EMPTY</v>
      </c>
      <c r="H794" s="21" t="str">
        <f>IF(ISBLANK('ECR Summary'!M836),"VF_EMPTY",'ECR Summary'!M836)</f>
        <v>VF_EMPTY</v>
      </c>
      <c r="I794" s="21" t="str">
        <f>IF(ISBLANK('ECR Summary'!O836),"VF_EMPTY",'ECR Summary'!O836)</f>
        <v>VF_EMPTY</v>
      </c>
      <c r="J794" s="21" t="str">
        <f>IF(ISBLANK('ECR Summary'!R836),"VF_EMPTY",'ECR Summary'!R836)</f>
        <v>VF_EMPTY</v>
      </c>
      <c r="K794" s="21" t="str">
        <f>IF(ISBLANK('ECR Summary'!S836),"VF_EMPTY",'ECR Summary'!S836)</f>
        <v>VF_EMPTY</v>
      </c>
      <c r="L794" s="21" t="str">
        <f>IF(ISBLANK('ECR Summary'!T836),"VF_EMPTY",'ECR Summary'!T836)</f>
        <v>VF_EMPTY</v>
      </c>
      <c r="M794" s="21" t="str">
        <f>IF(ISBLANK('ECR Summary'!U836),"VF_EMPTY",'ECR Summary'!U836)</f>
        <v>VF_EMPTY</v>
      </c>
      <c r="N794" s="21" t="str">
        <f>IF(ISBLANK('ECR Summary'!AC836),"VF_EMPTY",'ECR Summary'!AC836)</f>
        <v>VF_EMPTY</v>
      </c>
      <c r="O794" s="21" t="str">
        <f>IF(ISBLANK('ECR Summary'!AF836),"VF_EMPTY",'ECR Summary'!AF836)</f>
        <v>VF_EMPTY</v>
      </c>
      <c r="P794" s="21" t="str">
        <f>IF(ISBLANK('ECR Summary'!AL836),"VF_EMPTY",'ECR Summary'!AL836)</f>
        <v>VF_EMPTY</v>
      </c>
      <c r="Q794" s="21" t="str">
        <f>IF(ISBLANK('ECR Summary'!AQ836),"VF_EMPTY",'ECR Summary'!AQ836)</f>
        <v>VF_EMPTY</v>
      </c>
      <c r="R794" s="21" t="str">
        <f>IF(ISBLANK('ECR Summary'!AS836),"VF_EMPTY",'ECR Summary'!AS836)</f>
        <v>VF_EMPTY</v>
      </c>
      <c r="S794" s="21" t="str">
        <f>IF(ISBLANK('ECR Summary'!BD836),"VF_EMPTY",'ECR Summary'!BD836)</f>
        <v>VF_EMPTY</v>
      </c>
      <c r="T794" s="21" t="str">
        <f>IF(ISBLANK('ECR Summary'!BE836),"VF_EMPTY",'ECR Summary'!BE836)</f>
        <v>VF_EMPTY</v>
      </c>
      <c r="U794" s="21" t="str">
        <f>IF(ISBLANK('ECR Summary'!BH836),"VF_EMPTY",'ECR Summary'!BH836)</f>
        <v>VF_EMPTY</v>
      </c>
      <c r="V794" s="21" t="str">
        <f>IF(ISBLANK('ECR Summary'!BM836),"VF_EMPTY",'ECR Summary'!BM836)</f>
        <v>VF_EMPTY</v>
      </c>
      <c r="W794" s="21" t="str">
        <f>IF(ISBLANK('ECR Summary'!BU836),"VF_EMPTY",'ECR Summary'!BU836)</f>
        <v>VF_EMPTY</v>
      </c>
      <c r="X794" s="21" t="str">
        <f>IF(ISBLANK('ECR Summary'!CA836),"VF_EMPTY",'ECR Summary'!CA836)</f>
        <v>VF_EMPTY</v>
      </c>
      <c r="Z794" s="47" t="str">
        <f>IF(ISBLANK('ECR Summary'!AG836),"VF_EMPTY",'ECR Summary'!AG836)</f>
        <v>VF_EMPTY</v>
      </c>
      <c r="AA794" s="47" t="str">
        <f>IF(ISBLANK('ECR Summary'!BQ836),"VF_EMPTY",'ECR Summary'!BQ836)</f>
        <v>VF_EMPTY</v>
      </c>
    </row>
    <row r="795" spans="1:27">
      <c r="A795" s="21" t="str">
        <f>IF(ISBLANK('ECR Summary'!B837),"VF_EMPTY",'ECR Summary'!B837)</f>
        <v>VF_EMPTY</v>
      </c>
      <c r="B795" s="21" t="str">
        <f>IF(ISBLANK('ECR Summary'!E837),"VF_EMPTY",'ECR Summary'!E837)</f>
        <v>VF_EMPTY</v>
      </c>
      <c r="C795" s="21" t="str">
        <f>IF(ISBLANK('ECR Summary'!G837),"VF_EMPTY",'ECR Summary'!G837)</f>
        <v>VF_EMPTY</v>
      </c>
      <c r="D795" s="21" t="str">
        <f>IF(ISBLANK('ECR Summary'!H837),"VF_EMPTY",'ECR Summary'!H837)</f>
        <v>VF_EMPTY</v>
      </c>
      <c r="E795" s="21" t="str">
        <f>IF(ISBLANK('ECR Summary'!I837),"VF_EMPTY",'ECR Summary'!I837)</f>
        <v>VF_EMPTY</v>
      </c>
      <c r="F795" s="21" t="str">
        <f>IF(ISBLANK('ECR Summary'!J837),"VF_EMPTY",'ECR Summary'!J837)</f>
        <v>VF_EMPTY</v>
      </c>
      <c r="G795" s="21" t="str">
        <f>IF(ISBLANK('ECR Summary'!L837),"VF_EMPTY",'ECR Summary'!L837)</f>
        <v>VF_EMPTY</v>
      </c>
      <c r="H795" s="21" t="str">
        <f>IF(ISBLANK('ECR Summary'!M837),"VF_EMPTY",'ECR Summary'!M837)</f>
        <v>VF_EMPTY</v>
      </c>
      <c r="I795" s="21" t="str">
        <f>IF(ISBLANK('ECR Summary'!O837),"VF_EMPTY",'ECR Summary'!O837)</f>
        <v>VF_EMPTY</v>
      </c>
      <c r="J795" s="21" t="str">
        <f>IF(ISBLANK('ECR Summary'!R837),"VF_EMPTY",'ECR Summary'!R837)</f>
        <v>VF_EMPTY</v>
      </c>
      <c r="K795" s="21" t="str">
        <f>IF(ISBLANK('ECR Summary'!S837),"VF_EMPTY",'ECR Summary'!S837)</f>
        <v>VF_EMPTY</v>
      </c>
      <c r="L795" s="21" t="str">
        <f>IF(ISBLANK('ECR Summary'!T837),"VF_EMPTY",'ECR Summary'!T837)</f>
        <v>VF_EMPTY</v>
      </c>
      <c r="M795" s="21" t="str">
        <f>IF(ISBLANK('ECR Summary'!U837),"VF_EMPTY",'ECR Summary'!U837)</f>
        <v>VF_EMPTY</v>
      </c>
      <c r="N795" s="21" t="str">
        <f>IF(ISBLANK('ECR Summary'!AC837),"VF_EMPTY",'ECR Summary'!AC837)</f>
        <v>VF_EMPTY</v>
      </c>
      <c r="O795" s="21" t="str">
        <f>IF(ISBLANK('ECR Summary'!AF837),"VF_EMPTY",'ECR Summary'!AF837)</f>
        <v>VF_EMPTY</v>
      </c>
      <c r="P795" s="21" t="str">
        <f>IF(ISBLANK('ECR Summary'!AL837),"VF_EMPTY",'ECR Summary'!AL837)</f>
        <v>VF_EMPTY</v>
      </c>
      <c r="Q795" s="21" t="str">
        <f>IF(ISBLANK('ECR Summary'!AQ837),"VF_EMPTY",'ECR Summary'!AQ837)</f>
        <v>VF_EMPTY</v>
      </c>
      <c r="R795" s="21" t="str">
        <f>IF(ISBLANK('ECR Summary'!AS837),"VF_EMPTY",'ECR Summary'!AS837)</f>
        <v>VF_EMPTY</v>
      </c>
      <c r="S795" s="21" t="str">
        <f>IF(ISBLANK('ECR Summary'!BD837),"VF_EMPTY",'ECR Summary'!BD837)</f>
        <v>VF_EMPTY</v>
      </c>
      <c r="T795" s="21" t="str">
        <f>IF(ISBLANK('ECR Summary'!BE837),"VF_EMPTY",'ECR Summary'!BE837)</f>
        <v>VF_EMPTY</v>
      </c>
      <c r="U795" s="21" t="str">
        <f>IF(ISBLANK('ECR Summary'!BH837),"VF_EMPTY",'ECR Summary'!BH837)</f>
        <v>VF_EMPTY</v>
      </c>
      <c r="V795" s="21" t="str">
        <f>IF(ISBLANK('ECR Summary'!BM837),"VF_EMPTY",'ECR Summary'!BM837)</f>
        <v>VF_EMPTY</v>
      </c>
      <c r="W795" s="21" t="str">
        <f>IF(ISBLANK('ECR Summary'!BU837),"VF_EMPTY",'ECR Summary'!BU837)</f>
        <v>VF_EMPTY</v>
      </c>
      <c r="X795" s="21" t="str">
        <f>IF(ISBLANK('ECR Summary'!CA837),"VF_EMPTY",'ECR Summary'!CA837)</f>
        <v>VF_EMPTY</v>
      </c>
      <c r="Z795" s="47" t="str">
        <f>IF(ISBLANK('ECR Summary'!AG837),"VF_EMPTY",'ECR Summary'!AG837)</f>
        <v>VF_EMPTY</v>
      </c>
      <c r="AA795" s="47" t="str">
        <f>IF(ISBLANK('ECR Summary'!BQ837),"VF_EMPTY",'ECR Summary'!BQ837)</f>
        <v>VF_EMPTY</v>
      </c>
    </row>
    <row r="796" spans="1:27">
      <c r="A796" s="21" t="str">
        <f>IF(ISBLANK('ECR Summary'!B838),"VF_EMPTY",'ECR Summary'!B838)</f>
        <v>VF_EMPTY</v>
      </c>
      <c r="B796" s="21" t="str">
        <f>IF(ISBLANK('ECR Summary'!E838),"VF_EMPTY",'ECR Summary'!E838)</f>
        <v>VF_EMPTY</v>
      </c>
      <c r="C796" s="21" t="str">
        <f>IF(ISBLANK('ECR Summary'!G838),"VF_EMPTY",'ECR Summary'!G838)</f>
        <v>VF_EMPTY</v>
      </c>
      <c r="D796" s="21" t="str">
        <f>IF(ISBLANK('ECR Summary'!H838),"VF_EMPTY",'ECR Summary'!H838)</f>
        <v>VF_EMPTY</v>
      </c>
      <c r="E796" s="21" t="str">
        <f>IF(ISBLANK('ECR Summary'!I838),"VF_EMPTY",'ECR Summary'!I838)</f>
        <v>VF_EMPTY</v>
      </c>
      <c r="F796" s="21" t="str">
        <f>IF(ISBLANK('ECR Summary'!J838),"VF_EMPTY",'ECR Summary'!J838)</f>
        <v>VF_EMPTY</v>
      </c>
      <c r="G796" s="21" t="str">
        <f>IF(ISBLANK('ECR Summary'!L838),"VF_EMPTY",'ECR Summary'!L838)</f>
        <v>VF_EMPTY</v>
      </c>
      <c r="H796" s="21" t="str">
        <f>IF(ISBLANK('ECR Summary'!M838),"VF_EMPTY",'ECR Summary'!M838)</f>
        <v>VF_EMPTY</v>
      </c>
      <c r="I796" s="21" t="str">
        <f>IF(ISBLANK('ECR Summary'!O838),"VF_EMPTY",'ECR Summary'!O838)</f>
        <v>VF_EMPTY</v>
      </c>
      <c r="J796" s="21" t="str">
        <f>IF(ISBLANK('ECR Summary'!R838),"VF_EMPTY",'ECR Summary'!R838)</f>
        <v>VF_EMPTY</v>
      </c>
      <c r="K796" s="21" t="str">
        <f>IF(ISBLANK('ECR Summary'!S838),"VF_EMPTY",'ECR Summary'!S838)</f>
        <v>VF_EMPTY</v>
      </c>
      <c r="L796" s="21" t="str">
        <f>IF(ISBLANK('ECR Summary'!T838),"VF_EMPTY",'ECR Summary'!T838)</f>
        <v>VF_EMPTY</v>
      </c>
      <c r="M796" s="21" t="str">
        <f>IF(ISBLANK('ECR Summary'!U838),"VF_EMPTY",'ECR Summary'!U838)</f>
        <v>VF_EMPTY</v>
      </c>
      <c r="N796" s="21" t="str">
        <f>IF(ISBLANK('ECR Summary'!AC838),"VF_EMPTY",'ECR Summary'!AC838)</f>
        <v>VF_EMPTY</v>
      </c>
      <c r="O796" s="21" t="str">
        <f>IF(ISBLANK('ECR Summary'!AF838),"VF_EMPTY",'ECR Summary'!AF838)</f>
        <v>VF_EMPTY</v>
      </c>
      <c r="P796" s="21" t="str">
        <f>IF(ISBLANK('ECR Summary'!AL838),"VF_EMPTY",'ECR Summary'!AL838)</f>
        <v>VF_EMPTY</v>
      </c>
      <c r="Q796" s="21" t="str">
        <f>IF(ISBLANK('ECR Summary'!AQ838),"VF_EMPTY",'ECR Summary'!AQ838)</f>
        <v>VF_EMPTY</v>
      </c>
      <c r="R796" s="21" t="str">
        <f>IF(ISBLANK('ECR Summary'!AS838),"VF_EMPTY",'ECR Summary'!AS838)</f>
        <v>VF_EMPTY</v>
      </c>
      <c r="S796" s="21" t="str">
        <f>IF(ISBLANK('ECR Summary'!BD838),"VF_EMPTY",'ECR Summary'!BD838)</f>
        <v>VF_EMPTY</v>
      </c>
      <c r="T796" s="21" t="str">
        <f>IF(ISBLANK('ECR Summary'!BE838),"VF_EMPTY",'ECR Summary'!BE838)</f>
        <v>VF_EMPTY</v>
      </c>
      <c r="U796" s="21" t="str">
        <f>IF(ISBLANK('ECR Summary'!BH838),"VF_EMPTY",'ECR Summary'!BH838)</f>
        <v>VF_EMPTY</v>
      </c>
      <c r="V796" s="21" t="str">
        <f>IF(ISBLANK('ECR Summary'!BM838),"VF_EMPTY",'ECR Summary'!BM838)</f>
        <v>VF_EMPTY</v>
      </c>
      <c r="W796" s="21" t="str">
        <f>IF(ISBLANK('ECR Summary'!BU838),"VF_EMPTY",'ECR Summary'!BU838)</f>
        <v>VF_EMPTY</v>
      </c>
      <c r="X796" s="21" t="str">
        <f>IF(ISBLANK('ECR Summary'!CA838),"VF_EMPTY",'ECR Summary'!CA838)</f>
        <v>VF_EMPTY</v>
      </c>
      <c r="Z796" s="47" t="str">
        <f>IF(ISBLANK('ECR Summary'!AG838),"VF_EMPTY",'ECR Summary'!AG838)</f>
        <v>VF_EMPTY</v>
      </c>
      <c r="AA796" s="47" t="str">
        <f>IF(ISBLANK('ECR Summary'!BQ838),"VF_EMPTY",'ECR Summary'!BQ838)</f>
        <v>VF_EMPTY</v>
      </c>
    </row>
    <row r="797" spans="1:27">
      <c r="A797" s="21" t="str">
        <f>IF(ISBLANK('ECR Summary'!B839),"VF_EMPTY",'ECR Summary'!B839)</f>
        <v>VF_EMPTY</v>
      </c>
      <c r="B797" s="21" t="str">
        <f>IF(ISBLANK('ECR Summary'!E839),"VF_EMPTY",'ECR Summary'!E839)</f>
        <v>VF_EMPTY</v>
      </c>
      <c r="C797" s="21" t="str">
        <f>IF(ISBLANK('ECR Summary'!G839),"VF_EMPTY",'ECR Summary'!G839)</f>
        <v>VF_EMPTY</v>
      </c>
      <c r="D797" s="21" t="str">
        <f>IF(ISBLANK('ECR Summary'!H839),"VF_EMPTY",'ECR Summary'!H839)</f>
        <v>VF_EMPTY</v>
      </c>
      <c r="E797" s="21" t="str">
        <f>IF(ISBLANK('ECR Summary'!I839),"VF_EMPTY",'ECR Summary'!I839)</f>
        <v>VF_EMPTY</v>
      </c>
      <c r="F797" s="21" t="str">
        <f>IF(ISBLANK('ECR Summary'!J839),"VF_EMPTY",'ECR Summary'!J839)</f>
        <v>VF_EMPTY</v>
      </c>
      <c r="G797" s="21" t="str">
        <f>IF(ISBLANK('ECR Summary'!L839),"VF_EMPTY",'ECR Summary'!L839)</f>
        <v>VF_EMPTY</v>
      </c>
      <c r="H797" s="21" t="str">
        <f>IF(ISBLANK('ECR Summary'!M839),"VF_EMPTY",'ECR Summary'!M839)</f>
        <v>VF_EMPTY</v>
      </c>
      <c r="I797" s="21" t="str">
        <f>IF(ISBLANK('ECR Summary'!O839),"VF_EMPTY",'ECR Summary'!O839)</f>
        <v>VF_EMPTY</v>
      </c>
      <c r="J797" s="21" t="str">
        <f>IF(ISBLANK('ECR Summary'!R839),"VF_EMPTY",'ECR Summary'!R839)</f>
        <v>VF_EMPTY</v>
      </c>
      <c r="K797" s="21" t="str">
        <f>IF(ISBLANK('ECR Summary'!S839),"VF_EMPTY",'ECR Summary'!S839)</f>
        <v>VF_EMPTY</v>
      </c>
      <c r="L797" s="21" t="str">
        <f>IF(ISBLANK('ECR Summary'!T839),"VF_EMPTY",'ECR Summary'!T839)</f>
        <v>VF_EMPTY</v>
      </c>
      <c r="M797" s="21" t="str">
        <f>IF(ISBLANK('ECR Summary'!U839),"VF_EMPTY",'ECR Summary'!U839)</f>
        <v>VF_EMPTY</v>
      </c>
      <c r="N797" s="21" t="str">
        <f>IF(ISBLANK('ECR Summary'!AC839),"VF_EMPTY",'ECR Summary'!AC839)</f>
        <v>VF_EMPTY</v>
      </c>
      <c r="O797" s="21" t="str">
        <f>IF(ISBLANK('ECR Summary'!AF839),"VF_EMPTY",'ECR Summary'!AF839)</f>
        <v>VF_EMPTY</v>
      </c>
      <c r="P797" s="21" t="str">
        <f>IF(ISBLANK('ECR Summary'!AL839),"VF_EMPTY",'ECR Summary'!AL839)</f>
        <v>VF_EMPTY</v>
      </c>
      <c r="Q797" s="21" t="str">
        <f>IF(ISBLANK('ECR Summary'!AQ839),"VF_EMPTY",'ECR Summary'!AQ839)</f>
        <v>VF_EMPTY</v>
      </c>
      <c r="R797" s="21" t="str">
        <f>IF(ISBLANK('ECR Summary'!AS839),"VF_EMPTY",'ECR Summary'!AS839)</f>
        <v>VF_EMPTY</v>
      </c>
      <c r="S797" s="21" t="str">
        <f>IF(ISBLANK('ECR Summary'!BD839),"VF_EMPTY",'ECR Summary'!BD839)</f>
        <v>VF_EMPTY</v>
      </c>
      <c r="T797" s="21" t="str">
        <f>IF(ISBLANK('ECR Summary'!BE839),"VF_EMPTY",'ECR Summary'!BE839)</f>
        <v>VF_EMPTY</v>
      </c>
      <c r="U797" s="21" t="str">
        <f>IF(ISBLANK('ECR Summary'!BH839),"VF_EMPTY",'ECR Summary'!BH839)</f>
        <v>VF_EMPTY</v>
      </c>
      <c r="V797" s="21" t="str">
        <f>IF(ISBLANK('ECR Summary'!BM839),"VF_EMPTY",'ECR Summary'!BM839)</f>
        <v>VF_EMPTY</v>
      </c>
      <c r="W797" s="21" t="str">
        <f>IF(ISBLANK('ECR Summary'!BU839),"VF_EMPTY",'ECR Summary'!BU839)</f>
        <v>VF_EMPTY</v>
      </c>
      <c r="X797" s="21" t="str">
        <f>IF(ISBLANK('ECR Summary'!CA839),"VF_EMPTY",'ECR Summary'!CA839)</f>
        <v>VF_EMPTY</v>
      </c>
      <c r="Z797" s="47" t="str">
        <f>IF(ISBLANK('ECR Summary'!AG839),"VF_EMPTY",'ECR Summary'!AG839)</f>
        <v>VF_EMPTY</v>
      </c>
      <c r="AA797" s="47" t="str">
        <f>IF(ISBLANK('ECR Summary'!BQ839),"VF_EMPTY",'ECR Summary'!BQ839)</f>
        <v>VF_EMPTY</v>
      </c>
    </row>
    <row r="798" spans="1:27">
      <c r="A798" s="21" t="str">
        <f>IF(ISBLANK('ECR Summary'!B840),"VF_EMPTY",'ECR Summary'!B840)</f>
        <v>VF_EMPTY</v>
      </c>
      <c r="B798" s="21" t="str">
        <f>IF(ISBLANK('ECR Summary'!E840),"VF_EMPTY",'ECR Summary'!E840)</f>
        <v>VF_EMPTY</v>
      </c>
      <c r="C798" s="21" t="str">
        <f>IF(ISBLANK('ECR Summary'!G840),"VF_EMPTY",'ECR Summary'!G840)</f>
        <v>VF_EMPTY</v>
      </c>
      <c r="D798" s="21" t="str">
        <f>IF(ISBLANK('ECR Summary'!H840),"VF_EMPTY",'ECR Summary'!H840)</f>
        <v>VF_EMPTY</v>
      </c>
      <c r="E798" s="21" t="str">
        <f>IF(ISBLANK('ECR Summary'!I840),"VF_EMPTY",'ECR Summary'!I840)</f>
        <v>VF_EMPTY</v>
      </c>
      <c r="F798" s="21" t="str">
        <f>IF(ISBLANK('ECR Summary'!J840),"VF_EMPTY",'ECR Summary'!J840)</f>
        <v>VF_EMPTY</v>
      </c>
      <c r="G798" s="21" t="str">
        <f>IF(ISBLANK('ECR Summary'!L840),"VF_EMPTY",'ECR Summary'!L840)</f>
        <v>VF_EMPTY</v>
      </c>
      <c r="H798" s="21" t="str">
        <f>IF(ISBLANK('ECR Summary'!M840),"VF_EMPTY",'ECR Summary'!M840)</f>
        <v>VF_EMPTY</v>
      </c>
      <c r="I798" s="21" t="str">
        <f>IF(ISBLANK('ECR Summary'!O840),"VF_EMPTY",'ECR Summary'!O840)</f>
        <v>VF_EMPTY</v>
      </c>
      <c r="J798" s="21" t="str">
        <f>IF(ISBLANK('ECR Summary'!R840),"VF_EMPTY",'ECR Summary'!R840)</f>
        <v>VF_EMPTY</v>
      </c>
      <c r="K798" s="21" t="str">
        <f>IF(ISBLANK('ECR Summary'!S840),"VF_EMPTY",'ECR Summary'!S840)</f>
        <v>VF_EMPTY</v>
      </c>
      <c r="L798" s="21" t="str">
        <f>IF(ISBLANK('ECR Summary'!T840),"VF_EMPTY",'ECR Summary'!T840)</f>
        <v>VF_EMPTY</v>
      </c>
      <c r="M798" s="21" t="str">
        <f>IF(ISBLANK('ECR Summary'!U840),"VF_EMPTY",'ECR Summary'!U840)</f>
        <v>VF_EMPTY</v>
      </c>
      <c r="N798" s="21" t="str">
        <f>IF(ISBLANK('ECR Summary'!AC840),"VF_EMPTY",'ECR Summary'!AC840)</f>
        <v>VF_EMPTY</v>
      </c>
      <c r="O798" s="21" t="str">
        <f>IF(ISBLANK('ECR Summary'!AF840),"VF_EMPTY",'ECR Summary'!AF840)</f>
        <v>VF_EMPTY</v>
      </c>
      <c r="P798" s="21" t="str">
        <f>IF(ISBLANK('ECR Summary'!AL840),"VF_EMPTY",'ECR Summary'!AL840)</f>
        <v>VF_EMPTY</v>
      </c>
      <c r="Q798" s="21" t="str">
        <f>IF(ISBLANK('ECR Summary'!AQ840),"VF_EMPTY",'ECR Summary'!AQ840)</f>
        <v>VF_EMPTY</v>
      </c>
      <c r="R798" s="21" t="str">
        <f>IF(ISBLANK('ECR Summary'!AS840),"VF_EMPTY",'ECR Summary'!AS840)</f>
        <v>VF_EMPTY</v>
      </c>
      <c r="S798" s="21" t="str">
        <f>IF(ISBLANK('ECR Summary'!BD840),"VF_EMPTY",'ECR Summary'!BD840)</f>
        <v>VF_EMPTY</v>
      </c>
      <c r="T798" s="21" t="str">
        <f>IF(ISBLANK('ECR Summary'!BE840),"VF_EMPTY",'ECR Summary'!BE840)</f>
        <v>VF_EMPTY</v>
      </c>
      <c r="U798" s="21" t="str">
        <f>IF(ISBLANK('ECR Summary'!BH840),"VF_EMPTY",'ECR Summary'!BH840)</f>
        <v>VF_EMPTY</v>
      </c>
      <c r="V798" s="21" t="str">
        <f>IF(ISBLANK('ECR Summary'!BM840),"VF_EMPTY",'ECR Summary'!BM840)</f>
        <v>VF_EMPTY</v>
      </c>
      <c r="W798" s="21" t="str">
        <f>IF(ISBLANK('ECR Summary'!BU840),"VF_EMPTY",'ECR Summary'!BU840)</f>
        <v>VF_EMPTY</v>
      </c>
      <c r="X798" s="21" t="str">
        <f>IF(ISBLANK('ECR Summary'!CA840),"VF_EMPTY",'ECR Summary'!CA840)</f>
        <v>VF_EMPTY</v>
      </c>
      <c r="Z798" s="47" t="str">
        <f>IF(ISBLANK('ECR Summary'!AG840),"VF_EMPTY",'ECR Summary'!AG840)</f>
        <v>VF_EMPTY</v>
      </c>
      <c r="AA798" s="47" t="str">
        <f>IF(ISBLANK('ECR Summary'!BQ840),"VF_EMPTY",'ECR Summary'!BQ840)</f>
        <v>VF_EMPTY</v>
      </c>
    </row>
    <row r="799" spans="1:27">
      <c r="A799" s="21" t="str">
        <f>IF(ISBLANK('ECR Summary'!B841),"VF_EMPTY",'ECR Summary'!B841)</f>
        <v>VF_EMPTY</v>
      </c>
      <c r="B799" s="21" t="str">
        <f>IF(ISBLANK('ECR Summary'!E841),"VF_EMPTY",'ECR Summary'!E841)</f>
        <v>VF_EMPTY</v>
      </c>
      <c r="C799" s="21" t="str">
        <f>IF(ISBLANK('ECR Summary'!G841),"VF_EMPTY",'ECR Summary'!G841)</f>
        <v>VF_EMPTY</v>
      </c>
      <c r="D799" s="21" t="str">
        <f>IF(ISBLANK('ECR Summary'!H841),"VF_EMPTY",'ECR Summary'!H841)</f>
        <v>VF_EMPTY</v>
      </c>
      <c r="E799" s="21" t="str">
        <f>IF(ISBLANK('ECR Summary'!I841),"VF_EMPTY",'ECR Summary'!I841)</f>
        <v>VF_EMPTY</v>
      </c>
      <c r="F799" s="21" t="str">
        <f>IF(ISBLANK('ECR Summary'!J841),"VF_EMPTY",'ECR Summary'!J841)</f>
        <v>VF_EMPTY</v>
      </c>
      <c r="G799" s="21" t="str">
        <f>IF(ISBLANK('ECR Summary'!L841),"VF_EMPTY",'ECR Summary'!L841)</f>
        <v>VF_EMPTY</v>
      </c>
      <c r="H799" s="21" t="str">
        <f>IF(ISBLANK('ECR Summary'!M841),"VF_EMPTY",'ECR Summary'!M841)</f>
        <v>VF_EMPTY</v>
      </c>
      <c r="I799" s="21" t="str">
        <f>IF(ISBLANK('ECR Summary'!O841),"VF_EMPTY",'ECR Summary'!O841)</f>
        <v>VF_EMPTY</v>
      </c>
      <c r="J799" s="21" t="str">
        <f>IF(ISBLANK('ECR Summary'!R841),"VF_EMPTY",'ECR Summary'!R841)</f>
        <v>VF_EMPTY</v>
      </c>
      <c r="K799" s="21" t="str">
        <f>IF(ISBLANK('ECR Summary'!S841),"VF_EMPTY",'ECR Summary'!S841)</f>
        <v>VF_EMPTY</v>
      </c>
      <c r="L799" s="21" t="str">
        <f>IF(ISBLANK('ECR Summary'!T841),"VF_EMPTY",'ECR Summary'!T841)</f>
        <v>VF_EMPTY</v>
      </c>
      <c r="M799" s="21" t="str">
        <f>IF(ISBLANK('ECR Summary'!U841),"VF_EMPTY",'ECR Summary'!U841)</f>
        <v>VF_EMPTY</v>
      </c>
      <c r="N799" s="21" t="str">
        <f>IF(ISBLANK('ECR Summary'!AC841),"VF_EMPTY",'ECR Summary'!AC841)</f>
        <v>VF_EMPTY</v>
      </c>
      <c r="O799" s="21" t="str">
        <f>IF(ISBLANK('ECR Summary'!AF841),"VF_EMPTY",'ECR Summary'!AF841)</f>
        <v>VF_EMPTY</v>
      </c>
      <c r="P799" s="21" t="str">
        <f>IF(ISBLANK('ECR Summary'!AL841),"VF_EMPTY",'ECR Summary'!AL841)</f>
        <v>VF_EMPTY</v>
      </c>
      <c r="Q799" s="21" t="str">
        <f>IF(ISBLANK('ECR Summary'!AQ841),"VF_EMPTY",'ECR Summary'!AQ841)</f>
        <v>VF_EMPTY</v>
      </c>
      <c r="R799" s="21" t="str">
        <f>IF(ISBLANK('ECR Summary'!AS841),"VF_EMPTY",'ECR Summary'!AS841)</f>
        <v>VF_EMPTY</v>
      </c>
      <c r="S799" s="21" t="str">
        <f>IF(ISBLANK('ECR Summary'!BD841),"VF_EMPTY",'ECR Summary'!BD841)</f>
        <v>VF_EMPTY</v>
      </c>
      <c r="T799" s="21" t="str">
        <f>IF(ISBLANK('ECR Summary'!BE841),"VF_EMPTY",'ECR Summary'!BE841)</f>
        <v>VF_EMPTY</v>
      </c>
      <c r="U799" s="21" t="str">
        <f>IF(ISBLANK('ECR Summary'!BH841),"VF_EMPTY",'ECR Summary'!BH841)</f>
        <v>VF_EMPTY</v>
      </c>
      <c r="V799" s="21" t="str">
        <f>IF(ISBLANK('ECR Summary'!BM841),"VF_EMPTY",'ECR Summary'!BM841)</f>
        <v>VF_EMPTY</v>
      </c>
      <c r="W799" s="21" t="str">
        <f>IF(ISBLANK('ECR Summary'!BU841),"VF_EMPTY",'ECR Summary'!BU841)</f>
        <v>VF_EMPTY</v>
      </c>
      <c r="X799" s="21" t="str">
        <f>IF(ISBLANK('ECR Summary'!CA841),"VF_EMPTY",'ECR Summary'!CA841)</f>
        <v>VF_EMPTY</v>
      </c>
      <c r="Z799" s="47" t="str">
        <f>IF(ISBLANK('ECR Summary'!AG841),"VF_EMPTY",'ECR Summary'!AG841)</f>
        <v>VF_EMPTY</v>
      </c>
      <c r="AA799" s="47" t="str">
        <f>IF(ISBLANK('ECR Summary'!BQ841),"VF_EMPTY",'ECR Summary'!BQ841)</f>
        <v>VF_EMPTY</v>
      </c>
    </row>
    <row r="800" spans="1:27">
      <c r="A800" s="21" t="str">
        <f>IF(ISBLANK('ECR Summary'!B842),"VF_EMPTY",'ECR Summary'!B842)</f>
        <v>VF_EMPTY</v>
      </c>
      <c r="B800" s="21" t="str">
        <f>IF(ISBLANK('ECR Summary'!E842),"VF_EMPTY",'ECR Summary'!E842)</f>
        <v>VF_EMPTY</v>
      </c>
      <c r="C800" s="21" t="str">
        <f>IF(ISBLANK('ECR Summary'!G842),"VF_EMPTY",'ECR Summary'!G842)</f>
        <v>VF_EMPTY</v>
      </c>
      <c r="D800" s="21" t="str">
        <f>IF(ISBLANK('ECR Summary'!H842),"VF_EMPTY",'ECR Summary'!H842)</f>
        <v>VF_EMPTY</v>
      </c>
      <c r="E800" s="21" t="str">
        <f>IF(ISBLANK('ECR Summary'!I842),"VF_EMPTY",'ECR Summary'!I842)</f>
        <v>VF_EMPTY</v>
      </c>
      <c r="F800" s="21" t="str">
        <f>IF(ISBLANK('ECR Summary'!J842),"VF_EMPTY",'ECR Summary'!J842)</f>
        <v>VF_EMPTY</v>
      </c>
      <c r="G800" s="21" t="str">
        <f>IF(ISBLANK('ECR Summary'!L842),"VF_EMPTY",'ECR Summary'!L842)</f>
        <v>VF_EMPTY</v>
      </c>
      <c r="H800" s="21" t="str">
        <f>IF(ISBLANK('ECR Summary'!M842),"VF_EMPTY",'ECR Summary'!M842)</f>
        <v>VF_EMPTY</v>
      </c>
      <c r="I800" s="21" t="str">
        <f>IF(ISBLANK('ECR Summary'!O842),"VF_EMPTY",'ECR Summary'!O842)</f>
        <v>VF_EMPTY</v>
      </c>
      <c r="J800" s="21" t="str">
        <f>IF(ISBLANK('ECR Summary'!R842),"VF_EMPTY",'ECR Summary'!R842)</f>
        <v>VF_EMPTY</v>
      </c>
      <c r="K800" s="21" t="str">
        <f>IF(ISBLANK('ECR Summary'!S842),"VF_EMPTY",'ECR Summary'!S842)</f>
        <v>VF_EMPTY</v>
      </c>
      <c r="L800" s="21" t="str">
        <f>IF(ISBLANK('ECR Summary'!T842),"VF_EMPTY",'ECR Summary'!T842)</f>
        <v>VF_EMPTY</v>
      </c>
      <c r="M800" s="21" t="str">
        <f>IF(ISBLANK('ECR Summary'!U842),"VF_EMPTY",'ECR Summary'!U842)</f>
        <v>VF_EMPTY</v>
      </c>
      <c r="N800" s="21" t="str">
        <f>IF(ISBLANK('ECR Summary'!AC842),"VF_EMPTY",'ECR Summary'!AC842)</f>
        <v>VF_EMPTY</v>
      </c>
      <c r="O800" s="21" t="str">
        <f>IF(ISBLANK('ECR Summary'!AF842),"VF_EMPTY",'ECR Summary'!AF842)</f>
        <v>VF_EMPTY</v>
      </c>
      <c r="P800" s="21" t="str">
        <f>IF(ISBLANK('ECR Summary'!AL842),"VF_EMPTY",'ECR Summary'!AL842)</f>
        <v>VF_EMPTY</v>
      </c>
      <c r="Q800" s="21" t="str">
        <f>IF(ISBLANK('ECR Summary'!AQ842),"VF_EMPTY",'ECR Summary'!AQ842)</f>
        <v>VF_EMPTY</v>
      </c>
      <c r="R800" s="21" t="str">
        <f>IF(ISBLANK('ECR Summary'!AS842),"VF_EMPTY",'ECR Summary'!AS842)</f>
        <v>VF_EMPTY</v>
      </c>
      <c r="S800" s="21" t="str">
        <f>IF(ISBLANK('ECR Summary'!BD842),"VF_EMPTY",'ECR Summary'!BD842)</f>
        <v>VF_EMPTY</v>
      </c>
      <c r="T800" s="21" t="str">
        <f>IF(ISBLANK('ECR Summary'!BE842),"VF_EMPTY",'ECR Summary'!BE842)</f>
        <v>VF_EMPTY</v>
      </c>
      <c r="U800" s="21" t="str">
        <f>IF(ISBLANK('ECR Summary'!BH842),"VF_EMPTY",'ECR Summary'!BH842)</f>
        <v>VF_EMPTY</v>
      </c>
      <c r="V800" s="21" t="str">
        <f>IF(ISBLANK('ECR Summary'!BM842),"VF_EMPTY",'ECR Summary'!BM842)</f>
        <v>VF_EMPTY</v>
      </c>
      <c r="W800" s="21" t="str">
        <f>IF(ISBLANK('ECR Summary'!BU842),"VF_EMPTY",'ECR Summary'!BU842)</f>
        <v>VF_EMPTY</v>
      </c>
      <c r="X800" s="21" t="str">
        <f>IF(ISBLANK('ECR Summary'!CA842),"VF_EMPTY",'ECR Summary'!CA842)</f>
        <v>VF_EMPTY</v>
      </c>
      <c r="Z800" s="47" t="str">
        <f>IF(ISBLANK('ECR Summary'!AG842),"VF_EMPTY",'ECR Summary'!AG842)</f>
        <v>VF_EMPTY</v>
      </c>
      <c r="AA800" s="47" t="str">
        <f>IF(ISBLANK('ECR Summary'!BQ842),"VF_EMPTY",'ECR Summary'!BQ842)</f>
        <v>VF_EMPTY</v>
      </c>
    </row>
    <row r="801" spans="1:27">
      <c r="A801" s="21" t="str">
        <f>IF(ISBLANK('ECR Summary'!B843),"VF_EMPTY",'ECR Summary'!B843)</f>
        <v>VF_EMPTY</v>
      </c>
      <c r="B801" s="21" t="str">
        <f>IF(ISBLANK('ECR Summary'!E843),"VF_EMPTY",'ECR Summary'!E843)</f>
        <v>VF_EMPTY</v>
      </c>
      <c r="C801" s="21" t="str">
        <f>IF(ISBLANK('ECR Summary'!G843),"VF_EMPTY",'ECR Summary'!G843)</f>
        <v>VF_EMPTY</v>
      </c>
      <c r="D801" s="21" t="str">
        <f>IF(ISBLANK('ECR Summary'!H843),"VF_EMPTY",'ECR Summary'!H843)</f>
        <v>VF_EMPTY</v>
      </c>
      <c r="E801" s="21" t="str">
        <f>IF(ISBLANK('ECR Summary'!I843),"VF_EMPTY",'ECR Summary'!I843)</f>
        <v>VF_EMPTY</v>
      </c>
      <c r="F801" s="21" t="str">
        <f>IF(ISBLANK('ECR Summary'!J843),"VF_EMPTY",'ECR Summary'!J843)</f>
        <v>VF_EMPTY</v>
      </c>
      <c r="G801" s="21" t="str">
        <f>IF(ISBLANK('ECR Summary'!L843),"VF_EMPTY",'ECR Summary'!L843)</f>
        <v>VF_EMPTY</v>
      </c>
      <c r="H801" s="21" t="str">
        <f>IF(ISBLANK('ECR Summary'!M843),"VF_EMPTY",'ECR Summary'!M843)</f>
        <v>VF_EMPTY</v>
      </c>
      <c r="I801" s="21" t="str">
        <f>IF(ISBLANK('ECR Summary'!O843),"VF_EMPTY",'ECR Summary'!O843)</f>
        <v>VF_EMPTY</v>
      </c>
      <c r="J801" s="21" t="str">
        <f>IF(ISBLANK('ECR Summary'!R843),"VF_EMPTY",'ECR Summary'!R843)</f>
        <v>VF_EMPTY</v>
      </c>
      <c r="K801" s="21" t="str">
        <f>IF(ISBLANK('ECR Summary'!S843),"VF_EMPTY",'ECR Summary'!S843)</f>
        <v>VF_EMPTY</v>
      </c>
      <c r="L801" s="21" t="str">
        <f>IF(ISBLANK('ECR Summary'!T843),"VF_EMPTY",'ECR Summary'!T843)</f>
        <v>VF_EMPTY</v>
      </c>
      <c r="M801" s="21" t="str">
        <f>IF(ISBLANK('ECR Summary'!U843),"VF_EMPTY",'ECR Summary'!U843)</f>
        <v>VF_EMPTY</v>
      </c>
      <c r="N801" s="21" t="str">
        <f>IF(ISBLANK('ECR Summary'!AC843),"VF_EMPTY",'ECR Summary'!AC843)</f>
        <v>VF_EMPTY</v>
      </c>
      <c r="O801" s="21" t="str">
        <f>IF(ISBLANK('ECR Summary'!AF843),"VF_EMPTY",'ECR Summary'!AF843)</f>
        <v>VF_EMPTY</v>
      </c>
      <c r="P801" s="21" t="str">
        <f>IF(ISBLANK('ECR Summary'!AL843),"VF_EMPTY",'ECR Summary'!AL843)</f>
        <v>VF_EMPTY</v>
      </c>
      <c r="Q801" s="21" t="str">
        <f>IF(ISBLANK('ECR Summary'!AQ843),"VF_EMPTY",'ECR Summary'!AQ843)</f>
        <v>VF_EMPTY</v>
      </c>
      <c r="R801" s="21" t="str">
        <f>IF(ISBLANK('ECR Summary'!AS843),"VF_EMPTY",'ECR Summary'!AS843)</f>
        <v>VF_EMPTY</v>
      </c>
      <c r="S801" s="21" t="str">
        <f>IF(ISBLANK('ECR Summary'!BD843),"VF_EMPTY",'ECR Summary'!BD843)</f>
        <v>VF_EMPTY</v>
      </c>
      <c r="T801" s="21" t="str">
        <f>IF(ISBLANK('ECR Summary'!BE843),"VF_EMPTY",'ECR Summary'!BE843)</f>
        <v>VF_EMPTY</v>
      </c>
      <c r="U801" s="21" t="str">
        <f>IF(ISBLANK('ECR Summary'!BH843),"VF_EMPTY",'ECR Summary'!BH843)</f>
        <v>VF_EMPTY</v>
      </c>
      <c r="V801" s="21" t="str">
        <f>IF(ISBLANK('ECR Summary'!BM843),"VF_EMPTY",'ECR Summary'!BM843)</f>
        <v>VF_EMPTY</v>
      </c>
      <c r="W801" s="21" t="str">
        <f>IF(ISBLANK('ECR Summary'!BU843),"VF_EMPTY",'ECR Summary'!BU843)</f>
        <v>VF_EMPTY</v>
      </c>
      <c r="X801" s="21" t="str">
        <f>IF(ISBLANK('ECR Summary'!CA843),"VF_EMPTY",'ECR Summary'!CA843)</f>
        <v>VF_EMPTY</v>
      </c>
      <c r="Z801" s="47" t="str">
        <f>IF(ISBLANK('ECR Summary'!AG843),"VF_EMPTY",'ECR Summary'!AG843)</f>
        <v>VF_EMPTY</v>
      </c>
      <c r="AA801" s="47" t="str">
        <f>IF(ISBLANK('ECR Summary'!BQ843),"VF_EMPTY",'ECR Summary'!BQ843)</f>
        <v>VF_EMPTY</v>
      </c>
    </row>
    <row r="802" spans="1:27">
      <c r="A802" s="21" t="str">
        <f>IF(ISBLANK('ECR Summary'!B844),"VF_EMPTY",'ECR Summary'!B844)</f>
        <v>VF_EMPTY</v>
      </c>
      <c r="B802" s="21" t="str">
        <f>IF(ISBLANK('ECR Summary'!E844),"VF_EMPTY",'ECR Summary'!E844)</f>
        <v>VF_EMPTY</v>
      </c>
      <c r="C802" s="21" t="str">
        <f>IF(ISBLANK('ECR Summary'!G844),"VF_EMPTY",'ECR Summary'!G844)</f>
        <v>VF_EMPTY</v>
      </c>
      <c r="D802" s="21" t="str">
        <f>IF(ISBLANK('ECR Summary'!H844),"VF_EMPTY",'ECR Summary'!H844)</f>
        <v>VF_EMPTY</v>
      </c>
      <c r="E802" s="21" t="str">
        <f>IF(ISBLANK('ECR Summary'!I844),"VF_EMPTY",'ECR Summary'!I844)</f>
        <v>VF_EMPTY</v>
      </c>
      <c r="F802" s="21" t="str">
        <f>IF(ISBLANK('ECR Summary'!J844),"VF_EMPTY",'ECR Summary'!J844)</f>
        <v>VF_EMPTY</v>
      </c>
      <c r="G802" s="21" t="str">
        <f>IF(ISBLANK('ECR Summary'!L844),"VF_EMPTY",'ECR Summary'!L844)</f>
        <v>VF_EMPTY</v>
      </c>
      <c r="H802" s="21" t="str">
        <f>IF(ISBLANK('ECR Summary'!M844),"VF_EMPTY",'ECR Summary'!M844)</f>
        <v>VF_EMPTY</v>
      </c>
      <c r="I802" s="21" t="str">
        <f>IF(ISBLANK('ECR Summary'!O844),"VF_EMPTY",'ECR Summary'!O844)</f>
        <v>VF_EMPTY</v>
      </c>
      <c r="J802" s="21" t="str">
        <f>IF(ISBLANK('ECR Summary'!R844),"VF_EMPTY",'ECR Summary'!R844)</f>
        <v>VF_EMPTY</v>
      </c>
      <c r="K802" s="21" t="str">
        <f>IF(ISBLANK('ECR Summary'!S844),"VF_EMPTY",'ECR Summary'!S844)</f>
        <v>VF_EMPTY</v>
      </c>
      <c r="L802" s="21" t="str">
        <f>IF(ISBLANK('ECR Summary'!T844),"VF_EMPTY",'ECR Summary'!T844)</f>
        <v>VF_EMPTY</v>
      </c>
      <c r="M802" s="21" t="str">
        <f>IF(ISBLANK('ECR Summary'!U844),"VF_EMPTY",'ECR Summary'!U844)</f>
        <v>VF_EMPTY</v>
      </c>
      <c r="N802" s="21" t="str">
        <f>IF(ISBLANK('ECR Summary'!AC844),"VF_EMPTY",'ECR Summary'!AC844)</f>
        <v>VF_EMPTY</v>
      </c>
      <c r="O802" s="21" t="str">
        <f>IF(ISBLANK('ECR Summary'!AF844),"VF_EMPTY",'ECR Summary'!AF844)</f>
        <v>VF_EMPTY</v>
      </c>
      <c r="P802" s="21" t="str">
        <f>IF(ISBLANK('ECR Summary'!AL844),"VF_EMPTY",'ECR Summary'!AL844)</f>
        <v>VF_EMPTY</v>
      </c>
      <c r="Q802" s="21" t="str">
        <f>IF(ISBLANK('ECR Summary'!AQ844),"VF_EMPTY",'ECR Summary'!AQ844)</f>
        <v>VF_EMPTY</v>
      </c>
      <c r="R802" s="21" t="str">
        <f>IF(ISBLANK('ECR Summary'!AS844),"VF_EMPTY",'ECR Summary'!AS844)</f>
        <v>VF_EMPTY</v>
      </c>
      <c r="S802" s="21" t="str">
        <f>IF(ISBLANK('ECR Summary'!BD844),"VF_EMPTY",'ECR Summary'!BD844)</f>
        <v>VF_EMPTY</v>
      </c>
      <c r="T802" s="21" t="str">
        <f>IF(ISBLANK('ECR Summary'!BE844),"VF_EMPTY",'ECR Summary'!BE844)</f>
        <v>VF_EMPTY</v>
      </c>
      <c r="U802" s="21" t="str">
        <f>IF(ISBLANK('ECR Summary'!BH844),"VF_EMPTY",'ECR Summary'!BH844)</f>
        <v>VF_EMPTY</v>
      </c>
      <c r="V802" s="21" t="str">
        <f>IF(ISBLANK('ECR Summary'!BM844),"VF_EMPTY",'ECR Summary'!BM844)</f>
        <v>VF_EMPTY</v>
      </c>
      <c r="W802" s="21" t="str">
        <f>IF(ISBLANK('ECR Summary'!BU844),"VF_EMPTY",'ECR Summary'!BU844)</f>
        <v>VF_EMPTY</v>
      </c>
      <c r="X802" s="21" t="str">
        <f>IF(ISBLANK('ECR Summary'!CA844),"VF_EMPTY",'ECR Summary'!CA844)</f>
        <v>VF_EMPTY</v>
      </c>
      <c r="Z802" s="47" t="str">
        <f>IF(ISBLANK('ECR Summary'!AG844),"VF_EMPTY",'ECR Summary'!AG844)</f>
        <v>VF_EMPTY</v>
      </c>
      <c r="AA802" s="47" t="str">
        <f>IF(ISBLANK('ECR Summary'!BQ844),"VF_EMPTY",'ECR Summary'!BQ844)</f>
        <v>VF_EMPTY</v>
      </c>
    </row>
    <row r="803" spans="1:27">
      <c r="A803" s="21" t="str">
        <f>IF(ISBLANK('ECR Summary'!B845),"VF_EMPTY",'ECR Summary'!B845)</f>
        <v>VF_EMPTY</v>
      </c>
      <c r="B803" s="21" t="str">
        <f>IF(ISBLANK('ECR Summary'!E845),"VF_EMPTY",'ECR Summary'!E845)</f>
        <v>VF_EMPTY</v>
      </c>
      <c r="C803" s="21" t="str">
        <f>IF(ISBLANK('ECR Summary'!G845),"VF_EMPTY",'ECR Summary'!G845)</f>
        <v>VF_EMPTY</v>
      </c>
      <c r="D803" s="21" t="str">
        <f>IF(ISBLANK('ECR Summary'!H845),"VF_EMPTY",'ECR Summary'!H845)</f>
        <v>VF_EMPTY</v>
      </c>
      <c r="E803" s="21" t="str">
        <f>IF(ISBLANK('ECR Summary'!I845),"VF_EMPTY",'ECR Summary'!I845)</f>
        <v>VF_EMPTY</v>
      </c>
      <c r="F803" s="21" t="str">
        <f>IF(ISBLANK('ECR Summary'!J845),"VF_EMPTY",'ECR Summary'!J845)</f>
        <v>VF_EMPTY</v>
      </c>
      <c r="G803" s="21" t="str">
        <f>IF(ISBLANK('ECR Summary'!L845),"VF_EMPTY",'ECR Summary'!L845)</f>
        <v>VF_EMPTY</v>
      </c>
      <c r="H803" s="21" t="str">
        <f>IF(ISBLANK('ECR Summary'!M845),"VF_EMPTY",'ECR Summary'!M845)</f>
        <v>VF_EMPTY</v>
      </c>
      <c r="I803" s="21" t="str">
        <f>IF(ISBLANK('ECR Summary'!O845),"VF_EMPTY",'ECR Summary'!O845)</f>
        <v>VF_EMPTY</v>
      </c>
      <c r="J803" s="21" t="str">
        <f>IF(ISBLANK('ECR Summary'!R845),"VF_EMPTY",'ECR Summary'!R845)</f>
        <v>VF_EMPTY</v>
      </c>
      <c r="K803" s="21" t="str">
        <f>IF(ISBLANK('ECR Summary'!S845),"VF_EMPTY",'ECR Summary'!S845)</f>
        <v>VF_EMPTY</v>
      </c>
      <c r="L803" s="21" t="str">
        <f>IF(ISBLANK('ECR Summary'!T845),"VF_EMPTY",'ECR Summary'!T845)</f>
        <v>VF_EMPTY</v>
      </c>
      <c r="M803" s="21" t="str">
        <f>IF(ISBLANK('ECR Summary'!U845),"VF_EMPTY",'ECR Summary'!U845)</f>
        <v>VF_EMPTY</v>
      </c>
      <c r="N803" s="21" t="str">
        <f>IF(ISBLANK('ECR Summary'!AC845),"VF_EMPTY",'ECR Summary'!AC845)</f>
        <v>VF_EMPTY</v>
      </c>
      <c r="O803" s="21" t="str">
        <f>IF(ISBLANK('ECR Summary'!AF845),"VF_EMPTY",'ECR Summary'!AF845)</f>
        <v>VF_EMPTY</v>
      </c>
      <c r="P803" s="21" t="str">
        <f>IF(ISBLANK('ECR Summary'!AL845),"VF_EMPTY",'ECR Summary'!AL845)</f>
        <v>VF_EMPTY</v>
      </c>
      <c r="Q803" s="21" t="str">
        <f>IF(ISBLANK('ECR Summary'!AQ845),"VF_EMPTY",'ECR Summary'!AQ845)</f>
        <v>VF_EMPTY</v>
      </c>
      <c r="R803" s="21" t="str">
        <f>IF(ISBLANK('ECR Summary'!AS845),"VF_EMPTY",'ECR Summary'!AS845)</f>
        <v>VF_EMPTY</v>
      </c>
      <c r="S803" s="21" t="str">
        <f>IF(ISBLANK('ECR Summary'!BD845),"VF_EMPTY",'ECR Summary'!BD845)</f>
        <v>VF_EMPTY</v>
      </c>
      <c r="T803" s="21" t="str">
        <f>IF(ISBLANK('ECR Summary'!BE845),"VF_EMPTY",'ECR Summary'!BE845)</f>
        <v>VF_EMPTY</v>
      </c>
      <c r="U803" s="21" t="str">
        <f>IF(ISBLANK('ECR Summary'!BH845),"VF_EMPTY",'ECR Summary'!BH845)</f>
        <v>VF_EMPTY</v>
      </c>
      <c r="V803" s="21" t="str">
        <f>IF(ISBLANK('ECR Summary'!BM845),"VF_EMPTY",'ECR Summary'!BM845)</f>
        <v>VF_EMPTY</v>
      </c>
      <c r="W803" s="21" t="str">
        <f>IF(ISBLANK('ECR Summary'!BU845),"VF_EMPTY",'ECR Summary'!BU845)</f>
        <v>VF_EMPTY</v>
      </c>
      <c r="X803" s="21" t="str">
        <f>IF(ISBLANK('ECR Summary'!CA845),"VF_EMPTY",'ECR Summary'!CA845)</f>
        <v>VF_EMPTY</v>
      </c>
      <c r="Z803" s="47" t="str">
        <f>IF(ISBLANK('ECR Summary'!AG845),"VF_EMPTY",'ECR Summary'!AG845)</f>
        <v>VF_EMPTY</v>
      </c>
      <c r="AA803" s="47" t="str">
        <f>IF(ISBLANK('ECR Summary'!BQ845),"VF_EMPTY",'ECR Summary'!BQ845)</f>
        <v>VF_EMPTY</v>
      </c>
    </row>
    <row r="804" spans="1:27">
      <c r="A804" s="21" t="str">
        <f>IF(ISBLANK('ECR Summary'!B846),"VF_EMPTY",'ECR Summary'!B846)</f>
        <v>VF_EMPTY</v>
      </c>
      <c r="B804" s="21" t="str">
        <f>IF(ISBLANK('ECR Summary'!E846),"VF_EMPTY",'ECR Summary'!E846)</f>
        <v>VF_EMPTY</v>
      </c>
      <c r="C804" s="21" t="str">
        <f>IF(ISBLANK('ECR Summary'!G846),"VF_EMPTY",'ECR Summary'!G846)</f>
        <v>VF_EMPTY</v>
      </c>
      <c r="D804" s="21" t="str">
        <f>IF(ISBLANK('ECR Summary'!H846),"VF_EMPTY",'ECR Summary'!H846)</f>
        <v>VF_EMPTY</v>
      </c>
      <c r="E804" s="21" t="str">
        <f>IF(ISBLANK('ECR Summary'!I846),"VF_EMPTY",'ECR Summary'!I846)</f>
        <v>VF_EMPTY</v>
      </c>
      <c r="F804" s="21" t="str">
        <f>IF(ISBLANK('ECR Summary'!J846),"VF_EMPTY",'ECR Summary'!J846)</f>
        <v>VF_EMPTY</v>
      </c>
      <c r="G804" s="21" t="str">
        <f>IF(ISBLANK('ECR Summary'!L846),"VF_EMPTY",'ECR Summary'!L846)</f>
        <v>VF_EMPTY</v>
      </c>
      <c r="H804" s="21" t="str">
        <f>IF(ISBLANK('ECR Summary'!M846),"VF_EMPTY",'ECR Summary'!M846)</f>
        <v>VF_EMPTY</v>
      </c>
      <c r="I804" s="21" t="str">
        <f>IF(ISBLANK('ECR Summary'!O846),"VF_EMPTY",'ECR Summary'!O846)</f>
        <v>VF_EMPTY</v>
      </c>
      <c r="J804" s="21" t="str">
        <f>IF(ISBLANK('ECR Summary'!R846),"VF_EMPTY",'ECR Summary'!R846)</f>
        <v>VF_EMPTY</v>
      </c>
      <c r="K804" s="21" t="str">
        <f>IF(ISBLANK('ECR Summary'!S846),"VF_EMPTY",'ECR Summary'!S846)</f>
        <v>VF_EMPTY</v>
      </c>
      <c r="L804" s="21" t="str">
        <f>IF(ISBLANK('ECR Summary'!T846),"VF_EMPTY",'ECR Summary'!T846)</f>
        <v>VF_EMPTY</v>
      </c>
      <c r="M804" s="21" t="str">
        <f>IF(ISBLANK('ECR Summary'!U846),"VF_EMPTY",'ECR Summary'!U846)</f>
        <v>VF_EMPTY</v>
      </c>
      <c r="N804" s="21" t="str">
        <f>IF(ISBLANK('ECR Summary'!AC846),"VF_EMPTY",'ECR Summary'!AC846)</f>
        <v>VF_EMPTY</v>
      </c>
      <c r="O804" s="21" t="str">
        <f>IF(ISBLANK('ECR Summary'!AF846),"VF_EMPTY",'ECR Summary'!AF846)</f>
        <v>VF_EMPTY</v>
      </c>
      <c r="P804" s="21" t="str">
        <f>IF(ISBLANK('ECR Summary'!AL846),"VF_EMPTY",'ECR Summary'!AL846)</f>
        <v>VF_EMPTY</v>
      </c>
      <c r="Q804" s="21" t="str">
        <f>IF(ISBLANK('ECR Summary'!AQ846),"VF_EMPTY",'ECR Summary'!AQ846)</f>
        <v>VF_EMPTY</v>
      </c>
      <c r="R804" s="21" t="str">
        <f>IF(ISBLANK('ECR Summary'!AS846),"VF_EMPTY",'ECR Summary'!AS846)</f>
        <v>VF_EMPTY</v>
      </c>
      <c r="S804" s="21" t="str">
        <f>IF(ISBLANK('ECR Summary'!BD846),"VF_EMPTY",'ECR Summary'!BD846)</f>
        <v>VF_EMPTY</v>
      </c>
      <c r="T804" s="21" t="str">
        <f>IF(ISBLANK('ECR Summary'!BE846),"VF_EMPTY",'ECR Summary'!BE846)</f>
        <v>VF_EMPTY</v>
      </c>
      <c r="U804" s="21" t="str">
        <f>IF(ISBLANK('ECR Summary'!BH846),"VF_EMPTY",'ECR Summary'!BH846)</f>
        <v>VF_EMPTY</v>
      </c>
      <c r="V804" s="21" t="str">
        <f>IF(ISBLANK('ECR Summary'!BM846),"VF_EMPTY",'ECR Summary'!BM846)</f>
        <v>VF_EMPTY</v>
      </c>
      <c r="W804" s="21" t="str">
        <f>IF(ISBLANK('ECR Summary'!BU846),"VF_EMPTY",'ECR Summary'!BU846)</f>
        <v>VF_EMPTY</v>
      </c>
      <c r="X804" s="21" t="str">
        <f>IF(ISBLANK('ECR Summary'!CA846),"VF_EMPTY",'ECR Summary'!CA846)</f>
        <v>VF_EMPTY</v>
      </c>
      <c r="Z804" s="47" t="str">
        <f>IF(ISBLANK('ECR Summary'!AG846),"VF_EMPTY",'ECR Summary'!AG846)</f>
        <v>VF_EMPTY</v>
      </c>
      <c r="AA804" s="47" t="str">
        <f>IF(ISBLANK('ECR Summary'!BQ846),"VF_EMPTY",'ECR Summary'!BQ846)</f>
        <v>VF_EMPTY</v>
      </c>
    </row>
    <row r="805" spans="1:27">
      <c r="A805" s="21" t="str">
        <f>IF(ISBLANK('ECR Summary'!B847),"VF_EMPTY",'ECR Summary'!B847)</f>
        <v>VF_EMPTY</v>
      </c>
      <c r="B805" s="21" t="str">
        <f>IF(ISBLANK('ECR Summary'!E847),"VF_EMPTY",'ECR Summary'!E847)</f>
        <v>VF_EMPTY</v>
      </c>
      <c r="C805" s="21" t="str">
        <f>IF(ISBLANK('ECR Summary'!G847),"VF_EMPTY",'ECR Summary'!G847)</f>
        <v>VF_EMPTY</v>
      </c>
      <c r="D805" s="21" t="str">
        <f>IF(ISBLANK('ECR Summary'!H847),"VF_EMPTY",'ECR Summary'!H847)</f>
        <v>VF_EMPTY</v>
      </c>
      <c r="E805" s="21" t="str">
        <f>IF(ISBLANK('ECR Summary'!I847),"VF_EMPTY",'ECR Summary'!I847)</f>
        <v>VF_EMPTY</v>
      </c>
      <c r="F805" s="21" t="str">
        <f>IF(ISBLANK('ECR Summary'!J847),"VF_EMPTY",'ECR Summary'!J847)</f>
        <v>VF_EMPTY</v>
      </c>
      <c r="G805" s="21" t="str">
        <f>IF(ISBLANK('ECR Summary'!L847),"VF_EMPTY",'ECR Summary'!L847)</f>
        <v>VF_EMPTY</v>
      </c>
      <c r="H805" s="21" t="str">
        <f>IF(ISBLANK('ECR Summary'!M847),"VF_EMPTY",'ECR Summary'!M847)</f>
        <v>VF_EMPTY</v>
      </c>
      <c r="I805" s="21" t="str">
        <f>IF(ISBLANK('ECR Summary'!O847),"VF_EMPTY",'ECR Summary'!O847)</f>
        <v>VF_EMPTY</v>
      </c>
      <c r="J805" s="21" t="str">
        <f>IF(ISBLANK('ECR Summary'!R847),"VF_EMPTY",'ECR Summary'!R847)</f>
        <v>VF_EMPTY</v>
      </c>
      <c r="K805" s="21" t="str">
        <f>IF(ISBLANK('ECR Summary'!S847),"VF_EMPTY",'ECR Summary'!S847)</f>
        <v>VF_EMPTY</v>
      </c>
      <c r="L805" s="21" t="str">
        <f>IF(ISBLANK('ECR Summary'!T847),"VF_EMPTY",'ECR Summary'!T847)</f>
        <v>VF_EMPTY</v>
      </c>
      <c r="M805" s="21" t="str">
        <f>IF(ISBLANK('ECR Summary'!U847),"VF_EMPTY",'ECR Summary'!U847)</f>
        <v>VF_EMPTY</v>
      </c>
      <c r="N805" s="21" t="str">
        <f>IF(ISBLANK('ECR Summary'!AC847),"VF_EMPTY",'ECR Summary'!AC847)</f>
        <v>VF_EMPTY</v>
      </c>
      <c r="O805" s="21" t="str">
        <f>IF(ISBLANK('ECR Summary'!AF847),"VF_EMPTY",'ECR Summary'!AF847)</f>
        <v>VF_EMPTY</v>
      </c>
      <c r="P805" s="21" t="str">
        <f>IF(ISBLANK('ECR Summary'!AL847),"VF_EMPTY",'ECR Summary'!AL847)</f>
        <v>VF_EMPTY</v>
      </c>
      <c r="Q805" s="21" t="str">
        <f>IF(ISBLANK('ECR Summary'!AQ847),"VF_EMPTY",'ECR Summary'!AQ847)</f>
        <v>VF_EMPTY</v>
      </c>
      <c r="R805" s="21" t="str">
        <f>IF(ISBLANK('ECR Summary'!AS847),"VF_EMPTY",'ECR Summary'!AS847)</f>
        <v>VF_EMPTY</v>
      </c>
      <c r="S805" s="21" t="str">
        <f>IF(ISBLANK('ECR Summary'!BD847),"VF_EMPTY",'ECR Summary'!BD847)</f>
        <v>VF_EMPTY</v>
      </c>
      <c r="T805" s="21" t="str">
        <f>IF(ISBLANK('ECR Summary'!BE847),"VF_EMPTY",'ECR Summary'!BE847)</f>
        <v>VF_EMPTY</v>
      </c>
      <c r="U805" s="21" t="str">
        <f>IF(ISBLANK('ECR Summary'!BH847),"VF_EMPTY",'ECR Summary'!BH847)</f>
        <v>VF_EMPTY</v>
      </c>
      <c r="V805" s="21" t="str">
        <f>IF(ISBLANK('ECR Summary'!BM847),"VF_EMPTY",'ECR Summary'!BM847)</f>
        <v>VF_EMPTY</v>
      </c>
      <c r="W805" s="21" t="str">
        <f>IF(ISBLANK('ECR Summary'!BU847),"VF_EMPTY",'ECR Summary'!BU847)</f>
        <v>VF_EMPTY</v>
      </c>
      <c r="X805" s="21" t="str">
        <f>IF(ISBLANK('ECR Summary'!CA847),"VF_EMPTY",'ECR Summary'!CA847)</f>
        <v>VF_EMPTY</v>
      </c>
      <c r="Z805" s="47" t="str">
        <f>IF(ISBLANK('ECR Summary'!AG847),"VF_EMPTY",'ECR Summary'!AG847)</f>
        <v>VF_EMPTY</v>
      </c>
      <c r="AA805" s="47" t="str">
        <f>IF(ISBLANK('ECR Summary'!BQ847),"VF_EMPTY",'ECR Summary'!BQ847)</f>
        <v>VF_EMPTY</v>
      </c>
    </row>
    <row r="806" spans="1:27">
      <c r="A806" s="21" t="str">
        <f>IF(ISBLANK('ECR Summary'!B848),"VF_EMPTY",'ECR Summary'!B848)</f>
        <v>VF_EMPTY</v>
      </c>
      <c r="B806" s="21" t="str">
        <f>IF(ISBLANK('ECR Summary'!E848),"VF_EMPTY",'ECR Summary'!E848)</f>
        <v>VF_EMPTY</v>
      </c>
      <c r="C806" s="21" t="str">
        <f>IF(ISBLANK('ECR Summary'!G848),"VF_EMPTY",'ECR Summary'!G848)</f>
        <v>VF_EMPTY</v>
      </c>
      <c r="D806" s="21" t="str">
        <f>IF(ISBLANK('ECR Summary'!H848),"VF_EMPTY",'ECR Summary'!H848)</f>
        <v>VF_EMPTY</v>
      </c>
      <c r="E806" s="21" t="str">
        <f>IF(ISBLANK('ECR Summary'!I848),"VF_EMPTY",'ECR Summary'!I848)</f>
        <v>VF_EMPTY</v>
      </c>
      <c r="F806" s="21" t="str">
        <f>IF(ISBLANK('ECR Summary'!J848),"VF_EMPTY",'ECR Summary'!J848)</f>
        <v>VF_EMPTY</v>
      </c>
      <c r="G806" s="21" t="str">
        <f>IF(ISBLANK('ECR Summary'!L848),"VF_EMPTY",'ECR Summary'!L848)</f>
        <v>VF_EMPTY</v>
      </c>
      <c r="H806" s="21" t="str">
        <f>IF(ISBLANK('ECR Summary'!M848),"VF_EMPTY",'ECR Summary'!M848)</f>
        <v>VF_EMPTY</v>
      </c>
      <c r="I806" s="21" t="str">
        <f>IF(ISBLANK('ECR Summary'!O848),"VF_EMPTY",'ECR Summary'!O848)</f>
        <v>VF_EMPTY</v>
      </c>
      <c r="J806" s="21" t="str">
        <f>IF(ISBLANK('ECR Summary'!R848),"VF_EMPTY",'ECR Summary'!R848)</f>
        <v>VF_EMPTY</v>
      </c>
      <c r="K806" s="21" t="str">
        <f>IF(ISBLANK('ECR Summary'!S848),"VF_EMPTY",'ECR Summary'!S848)</f>
        <v>VF_EMPTY</v>
      </c>
      <c r="L806" s="21" t="str">
        <f>IF(ISBLANK('ECR Summary'!T848),"VF_EMPTY",'ECR Summary'!T848)</f>
        <v>VF_EMPTY</v>
      </c>
      <c r="M806" s="21" t="str">
        <f>IF(ISBLANK('ECR Summary'!U848),"VF_EMPTY",'ECR Summary'!U848)</f>
        <v>VF_EMPTY</v>
      </c>
      <c r="N806" s="21" t="str">
        <f>IF(ISBLANK('ECR Summary'!AC848),"VF_EMPTY",'ECR Summary'!AC848)</f>
        <v>VF_EMPTY</v>
      </c>
      <c r="O806" s="21" t="str">
        <f>IF(ISBLANK('ECR Summary'!AF848),"VF_EMPTY",'ECR Summary'!AF848)</f>
        <v>VF_EMPTY</v>
      </c>
      <c r="P806" s="21" t="str">
        <f>IF(ISBLANK('ECR Summary'!AL848),"VF_EMPTY",'ECR Summary'!AL848)</f>
        <v>VF_EMPTY</v>
      </c>
      <c r="Q806" s="21" t="str">
        <f>IF(ISBLANK('ECR Summary'!AQ848),"VF_EMPTY",'ECR Summary'!AQ848)</f>
        <v>VF_EMPTY</v>
      </c>
      <c r="R806" s="21" t="str">
        <f>IF(ISBLANK('ECR Summary'!AS848),"VF_EMPTY",'ECR Summary'!AS848)</f>
        <v>VF_EMPTY</v>
      </c>
      <c r="S806" s="21" t="str">
        <f>IF(ISBLANK('ECR Summary'!BD848),"VF_EMPTY",'ECR Summary'!BD848)</f>
        <v>VF_EMPTY</v>
      </c>
      <c r="T806" s="21" t="str">
        <f>IF(ISBLANK('ECR Summary'!BE848),"VF_EMPTY",'ECR Summary'!BE848)</f>
        <v>VF_EMPTY</v>
      </c>
      <c r="U806" s="21" t="str">
        <f>IF(ISBLANK('ECR Summary'!BH848),"VF_EMPTY",'ECR Summary'!BH848)</f>
        <v>VF_EMPTY</v>
      </c>
      <c r="V806" s="21" t="str">
        <f>IF(ISBLANK('ECR Summary'!BM848),"VF_EMPTY",'ECR Summary'!BM848)</f>
        <v>VF_EMPTY</v>
      </c>
      <c r="W806" s="21" t="str">
        <f>IF(ISBLANK('ECR Summary'!BU848),"VF_EMPTY",'ECR Summary'!BU848)</f>
        <v>VF_EMPTY</v>
      </c>
      <c r="X806" s="21" t="str">
        <f>IF(ISBLANK('ECR Summary'!CA848),"VF_EMPTY",'ECR Summary'!CA848)</f>
        <v>VF_EMPTY</v>
      </c>
      <c r="Z806" s="47" t="str">
        <f>IF(ISBLANK('ECR Summary'!AG848),"VF_EMPTY",'ECR Summary'!AG848)</f>
        <v>VF_EMPTY</v>
      </c>
      <c r="AA806" s="47" t="str">
        <f>IF(ISBLANK('ECR Summary'!BQ848),"VF_EMPTY",'ECR Summary'!BQ848)</f>
        <v>VF_EMPTY</v>
      </c>
    </row>
    <row r="807" spans="1:27">
      <c r="A807" s="21" t="str">
        <f>IF(ISBLANK('ECR Summary'!B849),"VF_EMPTY",'ECR Summary'!B849)</f>
        <v>VF_EMPTY</v>
      </c>
      <c r="B807" s="21" t="str">
        <f>IF(ISBLANK('ECR Summary'!E849),"VF_EMPTY",'ECR Summary'!E849)</f>
        <v>VF_EMPTY</v>
      </c>
      <c r="C807" s="21" t="str">
        <f>IF(ISBLANK('ECR Summary'!G849),"VF_EMPTY",'ECR Summary'!G849)</f>
        <v>VF_EMPTY</v>
      </c>
      <c r="D807" s="21" t="str">
        <f>IF(ISBLANK('ECR Summary'!H849),"VF_EMPTY",'ECR Summary'!H849)</f>
        <v>VF_EMPTY</v>
      </c>
      <c r="E807" s="21" t="str">
        <f>IF(ISBLANK('ECR Summary'!I849),"VF_EMPTY",'ECR Summary'!I849)</f>
        <v>VF_EMPTY</v>
      </c>
      <c r="F807" s="21" t="str">
        <f>IF(ISBLANK('ECR Summary'!J849),"VF_EMPTY",'ECR Summary'!J849)</f>
        <v>VF_EMPTY</v>
      </c>
      <c r="G807" s="21" t="str">
        <f>IF(ISBLANK('ECR Summary'!L849),"VF_EMPTY",'ECR Summary'!L849)</f>
        <v>VF_EMPTY</v>
      </c>
      <c r="H807" s="21" t="str">
        <f>IF(ISBLANK('ECR Summary'!M849),"VF_EMPTY",'ECR Summary'!M849)</f>
        <v>VF_EMPTY</v>
      </c>
      <c r="I807" s="21" t="str">
        <f>IF(ISBLANK('ECR Summary'!O849),"VF_EMPTY",'ECR Summary'!O849)</f>
        <v>VF_EMPTY</v>
      </c>
      <c r="J807" s="21" t="str">
        <f>IF(ISBLANK('ECR Summary'!R849),"VF_EMPTY",'ECR Summary'!R849)</f>
        <v>VF_EMPTY</v>
      </c>
      <c r="K807" s="21" t="str">
        <f>IF(ISBLANK('ECR Summary'!S849),"VF_EMPTY",'ECR Summary'!S849)</f>
        <v>VF_EMPTY</v>
      </c>
      <c r="L807" s="21" t="str">
        <f>IF(ISBLANK('ECR Summary'!T849),"VF_EMPTY",'ECR Summary'!T849)</f>
        <v>VF_EMPTY</v>
      </c>
      <c r="M807" s="21" t="str">
        <f>IF(ISBLANK('ECR Summary'!U849),"VF_EMPTY",'ECR Summary'!U849)</f>
        <v>VF_EMPTY</v>
      </c>
      <c r="N807" s="21" t="str">
        <f>IF(ISBLANK('ECR Summary'!AC849),"VF_EMPTY",'ECR Summary'!AC849)</f>
        <v>VF_EMPTY</v>
      </c>
      <c r="O807" s="21" t="str">
        <f>IF(ISBLANK('ECR Summary'!AF849),"VF_EMPTY",'ECR Summary'!AF849)</f>
        <v>VF_EMPTY</v>
      </c>
      <c r="P807" s="21" t="str">
        <f>IF(ISBLANK('ECR Summary'!AL849),"VF_EMPTY",'ECR Summary'!AL849)</f>
        <v>VF_EMPTY</v>
      </c>
      <c r="Q807" s="21" t="str">
        <f>IF(ISBLANK('ECR Summary'!AQ849),"VF_EMPTY",'ECR Summary'!AQ849)</f>
        <v>VF_EMPTY</v>
      </c>
      <c r="R807" s="21" t="str">
        <f>IF(ISBLANK('ECR Summary'!AS849),"VF_EMPTY",'ECR Summary'!AS849)</f>
        <v>VF_EMPTY</v>
      </c>
      <c r="S807" s="21" t="str">
        <f>IF(ISBLANK('ECR Summary'!BD849),"VF_EMPTY",'ECR Summary'!BD849)</f>
        <v>VF_EMPTY</v>
      </c>
      <c r="T807" s="21" t="str">
        <f>IF(ISBLANK('ECR Summary'!BE849),"VF_EMPTY",'ECR Summary'!BE849)</f>
        <v>VF_EMPTY</v>
      </c>
      <c r="U807" s="21" t="str">
        <f>IF(ISBLANK('ECR Summary'!BH849),"VF_EMPTY",'ECR Summary'!BH849)</f>
        <v>VF_EMPTY</v>
      </c>
      <c r="V807" s="21" t="str">
        <f>IF(ISBLANK('ECR Summary'!BM849),"VF_EMPTY",'ECR Summary'!BM849)</f>
        <v>VF_EMPTY</v>
      </c>
      <c r="W807" s="21" t="str">
        <f>IF(ISBLANK('ECR Summary'!BU849),"VF_EMPTY",'ECR Summary'!BU849)</f>
        <v>VF_EMPTY</v>
      </c>
      <c r="X807" s="21" t="str">
        <f>IF(ISBLANK('ECR Summary'!CA849),"VF_EMPTY",'ECR Summary'!CA849)</f>
        <v>VF_EMPTY</v>
      </c>
      <c r="Z807" s="47" t="str">
        <f>IF(ISBLANK('ECR Summary'!AG849),"VF_EMPTY",'ECR Summary'!AG849)</f>
        <v>VF_EMPTY</v>
      </c>
      <c r="AA807" s="47" t="str">
        <f>IF(ISBLANK('ECR Summary'!BQ849),"VF_EMPTY",'ECR Summary'!BQ849)</f>
        <v>VF_EMPTY</v>
      </c>
    </row>
    <row r="808" spans="1:27">
      <c r="A808" s="21" t="str">
        <f>IF(ISBLANK('ECR Summary'!B850),"VF_EMPTY",'ECR Summary'!B850)</f>
        <v>VF_EMPTY</v>
      </c>
      <c r="B808" s="21" t="str">
        <f>IF(ISBLANK('ECR Summary'!E850),"VF_EMPTY",'ECR Summary'!E850)</f>
        <v>VF_EMPTY</v>
      </c>
      <c r="C808" s="21" t="str">
        <f>IF(ISBLANK('ECR Summary'!G850),"VF_EMPTY",'ECR Summary'!G850)</f>
        <v>VF_EMPTY</v>
      </c>
      <c r="D808" s="21" t="str">
        <f>IF(ISBLANK('ECR Summary'!H850),"VF_EMPTY",'ECR Summary'!H850)</f>
        <v>VF_EMPTY</v>
      </c>
      <c r="E808" s="21" t="str">
        <f>IF(ISBLANK('ECR Summary'!I850),"VF_EMPTY",'ECR Summary'!I850)</f>
        <v>VF_EMPTY</v>
      </c>
      <c r="F808" s="21" t="str">
        <f>IF(ISBLANK('ECR Summary'!J850),"VF_EMPTY",'ECR Summary'!J850)</f>
        <v>VF_EMPTY</v>
      </c>
      <c r="G808" s="21" t="str">
        <f>IF(ISBLANK('ECR Summary'!L850),"VF_EMPTY",'ECR Summary'!L850)</f>
        <v>VF_EMPTY</v>
      </c>
      <c r="H808" s="21" t="str">
        <f>IF(ISBLANK('ECR Summary'!M850),"VF_EMPTY",'ECR Summary'!M850)</f>
        <v>VF_EMPTY</v>
      </c>
      <c r="I808" s="21" t="str">
        <f>IF(ISBLANK('ECR Summary'!O850),"VF_EMPTY",'ECR Summary'!O850)</f>
        <v>VF_EMPTY</v>
      </c>
      <c r="J808" s="21" t="str">
        <f>IF(ISBLANK('ECR Summary'!R850),"VF_EMPTY",'ECR Summary'!R850)</f>
        <v>VF_EMPTY</v>
      </c>
      <c r="K808" s="21" t="str">
        <f>IF(ISBLANK('ECR Summary'!S850),"VF_EMPTY",'ECR Summary'!S850)</f>
        <v>VF_EMPTY</v>
      </c>
      <c r="L808" s="21" t="str">
        <f>IF(ISBLANK('ECR Summary'!T850),"VF_EMPTY",'ECR Summary'!T850)</f>
        <v>VF_EMPTY</v>
      </c>
      <c r="M808" s="21" t="str">
        <f>IF(ISBLANK('ECR Summary'!U850),"VF_EMPTY",'ECR Summary'!U850)</f>
        <v>VF_EMPTY</v>
      </c>
      <c r="N808" s="21" t="str">
        <f>IF(ISBLANK('ECR Summary'!AC850),"VF_EMPTY",'ECR Summary'!AC850)</f>
        <v>VF_EMPTY</v>
      </c>
      <c r="O808" s="21" t="str">
        <f>IF(ISBLANK('ECR Summary'!AF850),"VF_EMPTY",'ECR Summary'!AF850)</f>
        <v>VF_EMPTY</v>
      </c>
      <c r="P808" s="21" t="str">
        <f>IF(ISBLANK('ECR Summary'!AL850),"VF_EMPTY",'ECR Summary'!AL850)</f>
        <v>VF_EMPTY</v>
      </c>
      <c r="Q808" s="21" t="str">
        <f>IF(ISBLANK('ECR Summary'!AQ850),"VF_EMPTY",'ECR Summary'!AQ850)</f>
        <v>VF_EMPTY</v>
      </c>
      <c r="R808" s="21" t="str">
        <f>IF(ISBLANK('ECR Summary'!AS850),"VF_EMPTY",'ECR Summary'!AS850)</f>
        <v>VF_EMPTY</v>
      </c>
      <c r="S808" s="21" t="str">
        <f>IF(ISBLANK('ECR Summary'!BD850),"VF_EMPTY",'ECR Summary'!BD850)</f>
        <v>VF_EMPTY</v>
      </c>
      <c r="T808" s="21" t="str">
        <f>IF(ISBLANK('ECR Summary'!BE850),"VF_EMPTY",'ECR Summary'!BE850)</f>
        <v>VF_EMPTY</v>
      </c>
      <c r="U808" s="21" t="str">
        <f>IF(ISBLANK('ECR Summary'!BH850),"VF_EMPTY",'ECR Summary'!BH850)</f>
        <v>VF_EMPTY</v>
      </c>
      <c r="V808" s="21" t="str">
        <f>IF(ISBLANK('ECR Summary'!BM850),"VF_EMPTY",'ECR Summary'!BM850)</f>
        <v>VF_EMPTY</v>
      </c>
      <c r="W808" s="21" t="str">
        <f>IF(ISBLANK('ECR Summary'!BU850),"VF_EMPTY",'ECR Summary'!BU850)</f>
        <v>VF_EMPTY</v>
      </c>
      <c r="X808" s="21" t="str">
        <f>IF(ISBLANK('ECR Summary'!CA850),"VF_EMPTY",'ECR Summary'!CA850)</f>
        <v>VF_EMPTY</v>
      </c>
      <c r="Z808" s="47" t="str">
        <f>IF(ISBLANK('ECR Summary'!AG850),"VF_EMPTY",'ECR Summary'!AG850)</f>
        <v>VF_EMPTY</v>
      </c>
      <c r="AA808" s="47" t="str">
        <f>IF(ISBLANK('ECR Summary'!BQ850),"VF_EMPTY",'ECR Summary'!BQ850)</f>
        <v>VF_EMPTY</v>
      </c>
    </row>
    <row r="809" spans="1:27">
      <c r="A809" s="21" t="str">
        <f>IF(ISBLANK('ECR Summary'!B851),"VF_EMPTY",'ECR Summary'!B851)</f>
        <v>VF_EMPTY</v>
      </c>
      <c r="B809" s="21" t="str">
        <f>IF(ISBLANK('ECR Summary'!E851),"VF_EMPTY",'ECR Summary'!E851)</f>
        <v>VF_EMPTY</v>
      </c>
      <c r="C809" s="21" t="str">
        <f>IF(ISBLANK('ECR Summary'!G851),"VF_EMPTY",'ECR Summary'!G851)</f>
        <v>VF_EMPTY</v>
      </c>
      <c r="D809" s="21" t="str">
        <f>IF(ISBLANK('ECR Summary'!H851),"VF_EMPTY",'ECR Summary'!H851)</f>
        <v>VF_EMPTY</v>
      </c>
      <c r="E809" s="21" t="str">
        <f>IF(ISBLANK('ECR Summary'!I851),"VF_EMPTY",'ECR Summary'!I851)</f>
        <v>VF_EMPTY</v>
      </c>
      <c r="F809" s="21" t="str">
        <f>IF(ISBLANK('ECR Summary'!J851),"VF_EMPTY",'ECR Summary'!J851)</f>
        <v>VF_EMPTY</v>
      </c>
      <c r="G809" s="21" t="str">
        <f>IF(ISBLANK('ECR Summary'!L851),"VF_EMPTY",'ECR Summary'!L851)</f>
        <v>VF_EMPTY</v>
      </c>
      <c r="H809" s="21" t="str">
        <f>IF(ISBLANK('ECR Summary'!M851),"VF_EMPTY",'ECR Summary'!M851)</f>
        <v>VF_EMPTY</v>
      </c>
      <c r="I809" s="21" t="str">
        <f>IF(ISBLANK('ECR Summary'!O851),"VF_EMPTY",'ECR Summary'!O851)</f>
        <v>VF_EMPTY</v>
      </c>
      <c r="J809" s="21" t="str">
        <f>IF(ISBLANK('ECR Summary'!R851),"VF_EMPTY",'ECR Summary'!R851)</f>
        <v>VF_EMPTY</v>
      </c>
      <c r="K809" s="21" t="str">
        <f>IF(ISBLANK('ECR Summary'!S851),"VF_EMPTY",'ECR Summary'!S851)</f>
        <v>VF_EMPTY</v>
      </c>
      <c r="L809" s="21" t="str">
        <f>IF(ISBLANK('ECR Summary'!T851),"VF_EMPTY",'ECR Summary'!T851)</f>
        <v>VF_EMPTY</v>
      </c>
      <c r="M809" s="21" t="str">
        <f>IF(ISBLANK('ECR Summary'!U851),"VF_EMPTY",'ECR Summary'!U851)</f>
        <v>VF_EMPTY</v>
      </c>
      <c r="N809" s="21" t="str">
        <f>IF(ISBLANK('ECR Summary'!AC851),"VF_EMPTY",'ECR Summary'!AC851)</f>
        <v>VF_EMPTY</v>
      </c>
      <c r="O809" s="21" t="str">
        <f>IF(ISBLANK('ECR Summary'!AF851),"VF_EMPTY",'ECR Summary'!AF851)</f>
        <v>VF_EMPTY</v>
      </c>
      <c r="P809" s="21" t="str">
        <f>IF(ISBLANK('ECR Summary'!AL851),"VF_EMPTY",'ECR Summary'!AL851)</f>
        <v>VF_EMPTY</v>
      </c>
      <c r="Q809" s="21" t="str">
        <f>IF(ISBLANK('ECR Summary'!AQ851),"VF_EMPTY",'ECR Summary'!AQ851)</f>
        <v>VF_EMPTY</v>
      </c>
      <c r="R809" s="21" t="str">
        <f>IF(ISBLANK('ECR Summary'!AS851),"VF_EMPTY",'ECR Summary'!AS851)</f>
        <v>VF_EMPTY</v>
      </c>
      <c r="S809" s="21" t="str">
        <f>IF(ISBLANK('ECR Summary'!BD851),"VF_EMPTY",'ECR Summary'!BD851)</f>
        <v>VF_EMPTY</v>
      </c>
      <c r="T809" s="21" t="str">
        <f>IF(ISBLANK('ECR Summary'!BE851),"VF_EMPTY",'ECR Summary'!BE851)</f>
        <v>VF_EMPTY</v>
      </c>
      <c r="U809" s="21" t="str">
        <f>IF(ISBLANK('ECR Summary'!BH851),"VF_EMPTY",'ECR Summary'!BH851)</f>
        <v>VF_EMPTY</v>
      </c>
      <c r="V809" s="21" t="str">
        <f>IF(ISBLANK('ECR Summary'!BM851),"VF_EMPTY",'ECR Summary'!BM851)</f>
        <v>VF_EMPTY</v>
      </c>
      <c r="W809" s="21" t="str">
        <f>IF(ISBLANK('ECR Summary'!BU851),"VF_EMPTY",'ECR Summary'!BU851)</f>
        <v>VF_EMPTY</v>
      </c>
      <c r="X809" s="21" t="str">
        <f>IF(ISBLANK('ECR Summary'!CA851),"VF_EMPTY",'ECR Summary'!CA851)</f>
        <v>VF_EMPTY</v>
      </c>
      <c r="Z809" s="47" t="str">
        <f>IF(ISBLANK('ECR Summary'!AG851),"VF_EMPTY",'ECR Summary'!AG851)</f>
        <v>VF_EMPTY</v>
      </c>
      <c r="AA809" s="47" t="str">
        <f>IF(ISBLANK('ECR Summary'!BQ851),"VF_EMPTY",'ECR Summary'!BQ851)</f>
        <v>VF_EMPTY</v>
      </c>
    </row>
    <row r="810" spans="1:27">
      <c r="A810" s="21" t="str">
        <f>IF(ISBLANK('ECR Summary'!B852),"VF_EMPTY",'ECR Summary'!B852)</f>
        <v>VF_EMPTY</v>
      </c>
      <c r="B810" s="21" t="str">
        <f>IF(ISBLANK('ECR Summary'!E852),"VF_EMPTY",'ECR Summary'!E852)</f>
        <v>VF_EMPTY</v>
      </c>
      <c r="C810" s="21" t="str">
        <f>IF(ISBLANK('ECR Summary'!G852),"VF_EMPTY",'ECR Summary'!G852)</f>
        <v>VF_EMPTY</v>
      </c>
      <c r="D810" s="21" t="str">
        <f>IF(ISBLANK('ECR Summary'!H852),"VF_EMPTY",'ECR Summary'!H852)</f>
        <v>VF_EMPTY</v>
      </c>
      <c r="E810" s="21" t="str">
        <f>IF(ISBLANK('ECR Summary'!I852),"VF_EMPTY",'ECR Summary'!I852)</f>
        <v>VF_EMPTY</v>
      </c>
      <c r="F810" s="21" t="str">
        <f>IF(ISBLANK('ECR Summary'!J852),"VF_EMPTY",'ECR Summary'!J852)</f>
        <v>VF_EMPTY</v>
      </c>
      <c r="G810" s="21" t="str">
        <f>IF(ISBLANK('ECR Summary'!L852),"VF_EMPTY",'ECR Summary'!L852)</f>
        <v>VF_EMPTY</v>
      </c>
      <c r="H810" s="21" t="str">
        <f>IF(ISBLANK('ECR Summary'!M852),"VF_EMPTY",'ECR Summary'!M852)</f>
        <v>VF_EMPTY</v>
      </c>
      <c r="I810" s="21" t="str">
        <f>IF(ISBLANK('ECR Summary'!O852),"VF_EMPTY",'ECR Summary'!O852)</f>
        <v>VF_EMPTY</v>
      </c>
      <c r="J810" s="21" t="str">
        <f>IF(ISBLANK('ECR Summary'!R852),"VF_EMPTY",'ECR Summary'!R852)</f>
        <v>VF_EMPTY</v>
      </c>
      <c r="K810" s="21" t="str">
        <f>IF(ISBLANK('ECR Summary'!S852),"VF_EMPTY",'ECR Summary'!S852)</f>
        <v>VF_EMPTY</v>
      </c>
      <c r="L810" s="21" t="str">
        <f>IF(ISBLANK('ECR Summary'!T852),"VF_EMPTY",'ECR Summary'!T852)</f>
        <v>VF_EMPTY</v>
      </c>
      <c r="M810" s="21" t="str">
        <f>IF(ISBLANK('ECR Summary'!U852),"VF_EMPTY",'ECR Summary'!U852)</f>
        <v>VF_EMPTY</v>
      </c>
      <c r="N810" s="21" t="str">
        <f>IF(ISBLANK('ECR Summary'!AC852),"VF_EMPTY",'ECR Summary'!AC852)</f>
        <v>VF_EMPTY</v>
      </c>
      <c r="O810" s="21" t="str">
        <f>IF(ISBLANK('ECR Summary'!AF852),"VF_EMPTY",'ECR Summary'!AF852)</f>
        <v>VF_EMPTY</v>
      </c>
      <c r="P810" s="21" t="str">
        <f>IF(ISBLANK('ECR Summary'!AL852),"VF_EMPTY",'ECR Summary'!AL852)</f>
        <v>VF_EMPTY</v>
      </c>
      <c r="Q810" s="21" t="str">
        <f>IF(ISBLANK('ECR Summary'!AQ852),"VF_EMPTY",'ECR Summary'!AQ852)</f>
        <v>VF_EMPTY</v>
      </c>
      <c r="R810" s="21" t="str">
        <f>IF(ISBLANK('ECR Summary'!AS852),"VF_EMPTY",'ECR Summary'!AS852)</f>
        <v>VF_EMPTY</v>
      </c>
      <c r="S810" s="21" t="str">
        <f>IF(ISBLANK('ECR Summary'!BD852),"VF_EMPTY",'ECR Summary'!BD852)</f>
        <v>VF_EMPTY</v>
      </c>
      <c r="T810" s="21" t="str">
        <f>IF(ISBLANK('ECR Summary'!BE852),"VF_EMPTY",'ECR Summary'!BE852)</f>
        <v>VF_EMPTY</v>
      </c>
      <c r="U810" s="21" t="str">
        <f>IF(ISBLANK('ECR Summary'!BH852),"VF_EMPTY",'ECR Summary'!BH852)</f>
        <v>VF_EMPTY</v>
      </c>
      <c r="V810" s="21" t="str">
        <f>IF(ISBLANK('ECR Summary'!BM852),"VF_EMPTY",'ECR Summary'!BM852)</f>
        <v>VF_EMPTY</v>
      </c>
      <c r="W810" s="21" t="str">
        <f>IF(ISBLANK('ECR Summary'!BU852),"VF_EMPTY",'ECR Summary'!BU852)</f>
        <v>VF_EMPTY</v>
      </c>
      <c r="X810" s="21" t="str">
        <f>IF(ISBLANK('ECR Summary'!CA852),"VF_EMPTY",'ECR Summary'!CA852)</f>
        <v>VF_EMPTY</v>
      </c>
      <c r="Z810" s="47" t="str">
        <f>IF(ISBLANK('ECR Summary'!AG852),"VF_EMPTY",'ECR Summary'!AG852)</f>
        <v>VF_EMPTY</v>
      </c>
      <c r="AA810" s="47" t="str">
        <f>IF(ISBLANK('ECR Summary'!BQ852),"VF_EMPTY",'ECR Summary'!BQ852)</f>
        <v>VF_EMPTY</v>
      </c>
    </row>
    <row r="811" spans="1:27">
      <c r="A811" s="21" t="str">
        <f>IF(ISBLANK('ECR Summary'!B853),"VF_EMPTY",'ECR Summary'!B853)</f>
        <v>VF_EMPTY</v>
      </c>
      <c r="B811" s="21" t="str">
        <f>IF(ISBLANK('ECR Summary'!E853),"VF_EMPTY",'ECR Summary'!E853)</f>
        <v>VF_EMPTY</v>
      </c>
      <c r="C811" s="21" t="str">
        <f>IF(ISBLANK('ECR Summary'!G853),"VF_EMPTY",'ECR Summary'!G853)</f>
        <v>VF_EMPTY</v>
      </c>
      <c r="D811" s="21" t="str">
        <f>IF(ISBLANK('ECR Summary'!H853),"VF_EMPTY",'ECR Summary'!H853)</f>
        <v>VF_EMPTY</v>
      </c>
      <c r="E811" s="21" t="str">
        <f>IF(ISBLANK('ECR Summary'!I853),"VF_EMPTY",'ECR Summary'!I853)</f>
        <v>VF_EMPTY</v>
      </c>
      <c r="F811" s="21" t="str">
        <f>IF(ISBLANK('ECR Summary'!J853),"VF_EMPTY",'ECR Summary'!J853)</f>
        <v>VF_EMPTY</v>
      </c>
      <c r="G811" s="21" t="str">
        <f>IF(ISBLANK('ECR Summary'!L853),"VF_EMPTY",'ECR Summary'!L853)</f>
        <v>VF_EMPTY</v>
      </c>
      <c r="H811" s="21" t="str">
        <f>IF(ISBLANK('ECR Summary'!M853),"VF_EMPTY",'ECR Summary'!M853)</f>
        <v>VF_EMPTY</v>
      </c>
      <c r="I811" s="21" t="str">
        <f>IF(ISBLANK('ECR Summary'!O853),"VF_EMPTY",'ECR Summary'!O853)</f>
        <v>VF_EMPTY</v>
      </c>
      <c r="J811" s="21" t="str">
        <f>IF(ISBLANK('ECR Summary'!R853),"VF_EMPTY",'ECR Summary'!R853)</f>
        <v>VF_EMPTY</v>
      </c>
      <c r="K811" s="21" t="str">
        <f>IF(ISBLANK('ECR Summary'!S853),"VF_EMPTY",'ECR Summary'!S853)</f>
        <v>VF_EMPTY</v>
      </c>
      <c r="L811" s="21" t="str">
        <f>IF(ISBLANK('ECR Summary'!T853),"VF_EMPTY",'ECR Summary'!T853)</f>
        <v>VF_EMPTY</v>
      </c>
      <c r="M811" s="21" t="str">
        <f>IF(ISBLANK('ECR Summary'!U853),"VF_EMPTY",'ECR Summary'!U853)</f>
        <v>VF_EMPTY</v>
      </c>
      <c r="N811" s="21" t="str">
        <f>IF(ISBLANK('ECR Summary'!AC853),"VF_EMPTY",'ECR Summary'!AC853)</f>
        <v>VF_EMPTY</v>
      </c>
      <c r="O811" s="21" t="str">
        <f>IF(ISBLANK('ECR Summary'!AF853),"VF_EMPTY",'ECR Summary'!AF853)</f>
        <v>VF_EMPTY</v>
      </c>
      <c r="P811" s="21" t="str">
        <f>IF(ISBLANK('ECR Summary'!AL853),"VF_EMPTY",'ECR Summary'!AL853)</f>
        <v>VF_EMPTY</v>
      </c>
      <c r="Q811" s="21" t="str">
        <f>IF(ISBLANK('ECR Summary'!AQ853),"VF_EMPTY",'ECR Summary'!AQ853)</f>
        <v>VF_EMPTY</v>
      </c>
      <c r="R811" s="21" t="str">
        <f>IF(ISBLANK('ECR Summary'!AS853),"VF_EMPTY",'ECR Summary'!AS853)</f>
        <v>VF_EMPTY</v>
      </c>
      <c r="S811" s="21" t="str">
        <f>IF(ISBLANK('ECR Summary'!BD853),"VF_EMPTY",'ECR Summary'!BD853)</f>
        <v>VF_EMPTY</v>
      </c>
      <c r="T811" s="21" t="str">
        <f>IF(ISBLANK('ECR Summary'!BE853),"VF_EMPTY",'ECR Summary'!BE853)</f>
        <v>VF_EMPTY</v>
      </c>
      <c r="U811" s="21" t="str">
        <f>IF(ISBLANK('ECR Summary'!BH853),"VF_EMPTY",'ECR Summary'!BH853)</f>
        <v>VF_EMPTY</v>
      </c>
      <c r="V811" s="21" t="str">
        <f>IF(ISBLANK('ECR Summary'!BM853),"VF_EMPTY",'ECR Summary'!BM853)</f>
        <v>VF_EMPTY</v>
      </c>
      <c r="W811" s="21" t="str">
        <f>IF(ISBLANK('ECR Summary'!BU853),"VF_EMPTY",'ECR Summary'!BU853)</f>
        <v>VF_EMPTY</v>
      </c>
      <c r="X811" s="21" t="str">
        <f>IF(ISBLANK('ECR Summary'!CA853),"VF_EMPTY",'ECR Summary'!CA853)</f>
        <v>VF_EMPTY</v>
      </c>
      <c r="Z811" s="47" t="str">
        <f>IF(ISBLANK('ECR Summary'!AG853),"VF_EMPTY",'ECR Summary'!AG853)</f>
        <v>VF_EMPTY</v>
      </c>
      <c r="AA811" s="47" t="str">
        <f>IF(ISBLANK('ECR Summary'!BQ853),"VF_EMPTY",'ECR Summary'!BQ853)</f>
        <v>VF_EMPTY</v>
      </c>
    </row>
    <row r="812" spans="1:27">
      <c r="A812" s="21" t="str">
        <f>IF(ISBLANK('ECR Summary'!B854),"VF_EMPTY",'ECR Summary'!B854)</f>
        <v>VF_EMPTY</v>
      </c>
      <c r="B812" s="21" t="str">
        <f>IF(ISBLANK('ECR Summary'!E854),"VF_EMPTY",'ECR Summary'!E854)</f>
        <v>VF_EMPTY</v>
      </c>
      <c r="C812" s="21" t="str">
        <f>IF(ISBLANK('ECR Summary'!G854),"VF_EMPTY",'ECR Summary'!G854)</f>
        <v>VF_EMPTY</v>
      </c>
      <c r="D812" s="21" t="str">
        <f>IF(ISBLANK('ECR Summary'!H854),"VF_EMPTY",'ECR Summary'!H854)</f>
        <v>VF_EMPTY</v>
      </c>
      <c r="E812" s="21" t="str">
        <f>IF(ISBLANK('ECR Summary'!I854),"VF_EMPTY",'ECR Summary'!I854)</f>
        <v>VF_EMPTY</v>
      </c>
      <c r="F812" s="21" t="str">
        <f>IF(ISBLANK('ECR Summary'!J854),"VF_EMPTY",'ECR Summary'!J854)</f>
        <v>VF_EMPTY</v>
      </c>
      <c r="G812" s="21" t="str">
        <f>IF(ISBLANK('ECR Summary'!L854),"VF_EMPTY",'ECR Summary'!L854)</f>
        <v>VF_EMPTY</v>
      </c>
      <c r="H812" s="21" t="str">
        <f>IF(ISBLANK('ECR Summary'!M854),"VF_EMPTY",'ECR Summary'!M854)</f>
        <v>VF_EMPTY</v>
      </c>
      <c r="I812" s="21" t="str">
        <f>IF(ISBLANK('ECR Summary'!O854),"VF_EMPTY",'ECR Summary'!O854)</f>
        <v>VF_EMPTY</v>
      </c>
      <c r="J812" s="21" t="str">
        <f>IF(ISBLANK('ECR Summary'!R854),"VF_EMPTY",'ECR Summary'!R854)</f>
        <v>VF_EMPTY</v>
      </c>
      <c r="K812" s="21" t="str">
        <f>IF(ISBLANK('ECR Summary'!S854),"VF_EMPTY",'ECR Summary'!S854)</f>
        <v>VF_EMPTY</v>
      </c>
      <c r="L812" s="21" t="str">
        <f>IF(ISBLANK('ECR Summary'!T854),"VF_EMPTY",'ECR Summary'!T854)</f>
        <v>VF_EMPTY</v>
      </c>
      <c r="M812" s="21" t="str">
        <f>IF(ISBLANK('ECR Summary'!U854),"VF_EMPTY",'ECR Summary'!U854)</f>
        <v>VF_EMPTY</v>
      </c>
      <c r="N812" s="21" t="str">
        <f>IF(ISBLANK('ECR Summary'!AC854),"VF_EMPTY",'ECR Summary'!AC854)</f>
        <v>VF_EMPTY</v>
      </c>
      <c r="O812" s="21" t="str">
        <f>IF(ISBLANK('ECR Summary'!AF854),"VF_EMPTY",'ECR Summary'!AF854)</f>
        <v>VF_EMPTY</v>
      </c>
      <c r="P812" s="21" t="str">
        <f>IF(ISBLANK('ECR Summary'!AL854),"VF_EMPTY",'ECR Summary'!AL854)</f>
        <v>VF_EMPTY</v>
      </c>
      <c r="Q812" s="21" t="str">
        <f>IF(ISBLANK('ECR Summary'!AQ854),"VF_EMPTY",'ECR Summary'!AQ854)</f>
        <v>VF_EMPTY</v>
      </c>
      <c r="R812" s="21" t="str">
        <f>IF(ISBLANK('ECR Summary'!AS854),"VF_EMPTY",'ECR Summary'!AS854)</f>
        <v>VF_EMPTY</v>
      </c>
      <c r="S812" s="21" t="str">
        <f>IF(ISBLANK('ECR Summary'!BD854),"VF_EMPTY",'ECR Summary'!BD854)</f>
        <v>VF_EMPTY</v>
      </c>
      <c r="T812" s="21" t="str">
        <f>IF(ISBLANK('ECR Summary'!BE854),"VF_EMPTY",'ECR Summary'!BE854)</f>
        <v>VF_EMPTY</v>
      </c>
      <c r="U812" s="21" t="str">
        <f>IF(ISBLANK('ECR Summary'!BH854),"VF_EMPTY",'ECR Summary'!BH854)</f>
        <v>VF_EMPTY</v>
      </c>
      <c r="V812" s="21" t="str">
        <f>IF(ISBLANK('ECR Summary'!BM854),"VF_EMPTY",'ECR Summary'!BM854)</f>
        <v>VF_EMPTY</v>
      </c>
      <c r="W812" s="21" t="str">
        <f>IF(ISBLANK('ECR Summary'!BU854),"VF_EMPTY",'ECR Summary'!BU854)</f>
        <v>VF_EMPTY</v>
      </c>
      <c r="X812" s="21" t="str">
        <f>IF(ISBLANK('ECR Summary'!CA854),"VF_EMPTY",'ECR Summary'!CA854)</f>
        <v>VF_EMPTY</v>
      </c>
      <c r="Z812" s="47" t="str">
        <f>IF(ISBLANK('ECR Summary'!AG854),"VF_EMPTY",'ECR Summary'!AG854)</f>
        <v>VF_EMPTY</v>
      </c>
      <c r="AA812" s="47" t="str">
        <f>IF(ISBLANK('ECR Summary'!BQ854),"VF_EMPTY",'ECR Summary'!BQ854)</f>
        <v>VF_EMPTY</v>
      </c>
    </row>
    <row r="813" spans="1:27">
      <c r="A813" s="21" t="str">
        <f>IF(ISBLANK('ECR Summary'!B855),"VF_EMPTY",'ECR Summary'!B855)</f>
        <v>VF_EMPTY</v>
      </c>
      <c r="B813" s="21" t="str">
        <f>IF(ISBLANK('ECR Summary'!E855),"VF_EMPTY",'ECR Summary'!E855)</f>
        <v>VF_EMPTY</v>
      </c>
      <c r="C813" s="21" t="str">
        <f>IF(ISBLANK('ECR Summary'!G855),"VF_EMPTY",'ECR Summary'!G855)</f>
        <v>VF_EMPTY</v>
      </c>
      <c r="D813" s="21" t="str">
        <f>IF(ISBLANK('ECR Summary'!H855),"VF_EMPTY",'ECR Summary'!H855)</f>
        <v>VF_EMPTY</v>
      </c>
      <c r="E813" s="21" t="str">
        <f>IF(ISBLANK('ECR Summary'!I855),"VF_EMPTY",'ECR Summary'!I855)</f>
        <v>VF_EMPTY</v>
      </c>
      <c r="F813" s="21" t="str">
        <f>IF(ISBLANK('ECR Summary'!J855),"VF_EMPTY",'ECR Summary'!J855)</f>
        <v>VF_EMPTY</v>
      </c>
      <c r="G813" s="21" t="str">
        <f>IF(ISBLANK('ECR Summary'!L855),"VF_EMPTY",'ECR Summary'!L855)</f>
        <v>VF_EMPTY</v>
      </c>
      <c r="H813" s="21" t="str">
        <f>IF(ISBLANK('ECR Summary'!M855),"VF_EMPTY",'ECR Summary'!M855)</f>
        <v>VF_EMPTY</v>
      </c>
      <c r="I813" s="21" t="str">
        <f>IF(ISBLANK('ECR Summary'!O855),"VF_EMPTY",'ECR Summary'!O855)</f>
        <v>VF_EMPTY</v>
      </c>
      <c r="J813" s="21" t="str">
        <f>IF(ISBLANK('ECR Summary'!R855),"VF_EMPTY",'ECR Summary'!R855)</f>
        <v>VF_EMPTY</v>
      </c>
      <c r="K813" s="21" t="str">
        <f>IF(ISBLANK('ECR Summary'!S855),"VF_EMPTY",'ECR Summary'!S855)</f>
        <v>VF_EMPTY</v>
      </c>
      <c r="L813" s="21" t="str">
        <f>IF(ISBLANK('ECR Summary'!T855),"VF_EMPTY",'ECR Summary'!T855)</f>
        <v>VF_EMPTY</v>
      </c>
      <c r="M813" s="21" t="str">
        <f>IF(ISBLANK('ECR Summary'!U855),"VF_EMPTY",'ECR Summary'!U855)</f>
        <v>VF_EMPTY</v>
      </c>
      <c r="N813" s="21" t="str">
        <f>IF(ISBLANK('ECR Summary'!AC855),"VF_EMPTY",'ECR Summary'!AC855)</f>
        <v>VF_EMPTY</v>
      </c>
      <c r="O813" s="21" t="str">
        <f>IF(ISBLANK('ECR Summary'!AF855),"VF_EMPTY",'ECR Summary'!AF855)</f>
        <v>VF_EMPTY</v>
      </c>
      <c r="P813" s="21" t="str">
        <f>IF(ISBLANK('ECR Summary'!AL855),"VF_EMPTY",'ECR Summary'!AL855)</f>
        <v>VF_EMPTY</v>
      </c>
      <c r="Q813" s="21" t="str">
        <f>IF(ISBLANK('ECR Summary'!AQ855),"VF_EMPTY",'ECR Summary'!AQ855)</f>
        <v>VF_EMPTY</v>
      </c>
      <c r="R813" s="21" t="str">
        <f>IF(ISBLANK('ECR Summary'!AS855),"VF_EMPTY",'ECR Summary'!AS855)</f>
        <v>VF_EMPTY</v>
      </c>
      <c r="S813" s="21" t="str">
        <f>IF(ISBLANK('ECR Summary'!BD855),"VF_EMPTY",'ECR Summary'!BD855)</f>
        <v>VF_EMPTY</v>
      </c>
      <c r="T813" s="21" t="str">
        <f>IF(ISBLANK('ECR Summary'!BE855),"VF_EMPTY",'ECR Summary'!BE855)</f>
        <v>VF_EMPTY</v>
      </c>
      <c r="U813" s="21" t="str">
        <f>IF(ISBLANK('ECR Summary'!BH855),"VF_EMPTY",'ECR Summary'!BH855)</f>
        <v>VF_EMPTY</v>
      </c>
      <c r="V813" s="21" t="str">
        <f>IF(ISBLANK('ECR Summary'!BM855),"VF_EMPTY",'ECR Summary'!BM855)</f>
        <v>VF_EMPTY</v>
      </c>
      <c r="W813" s="21" t="str">
        <f>IF(ISBLANK('ECR Summary'!BU855),"VF_EMPTY",'ECR Summary'!BU855)</f>
        <v>VF_EMPTY</v>
      </c>
      <c r="X813" s="21" t="str">
        <f>IF(ISBLANK('ECR Summary'!CA855),"VF_EMPTY",'ECR Summary'!CA855)</f>
        <v>VF_EMPTY</v>
      </c>
      <c r="Z813" s="47" t="str">
        <f>IF(ISBLANK('ECR Summary'!AG855),"VF_EMPTY",'ECR Summary'!AG855)</f>
        <v>VF_EMPTY</v>
      </c>
      <c r="AA813" s="47" t="str">
        <f>IF(ISBLANK('ECR Summary'!BQ855),"VF_EMPTY",'ECR Summary'!BQ855)</f>
        <v>VF_EMPTY</v>
      </c>
    </row>
    <row r="814" spans="1:27">
      <c r="A814" s="21" t="str">
        <f>IF(ISBLANK('ECR Summary'!B856),"VF_EMPTY",'ECR Summary'!B856)</f>
        <v>VF_EMPTY</v>
      </c>
      <c r="B814" s="21" t="str">
        <f>IF(ISBLANK('ECR Summary'!E856),"VF_EMPTY",'ECR Summary'!E856)</f>
        <v>VF_EMPTY</v>
      </c>
      <c r="C814" s="21" t="str">
        <f>IF(ISBLANK('ECR Summary'!G856),"VF_EMPTY",'ECR Summary'!G856)</f>
        <v>VF_EMPTY</v>
      </c>
      <c r="D814" s="21" t="str">
        <f>IF(ISBLANK('ECR Summary'!H856),"VF_EMPTY",'ECR Summary'!H856)</f>
        <v>VF_EMPTY</v>
      </c>
      <c r="E814" s="21" t="str">
        <f>IF(ISBLANK('ECR Summary'!I856),"VF_EMPTY",'ECR Summary'!I856)</f>
        <v>VF_EMPTY</v>
      </c>
      <c r="F814" s="21" t="str">
        <f>IF(ISBLANK('ECR Summary'!J856),"VF_EMPTY",'ECR Summary'!J856)</f>
        <v>VF_EMPTY</v>
      </c>
      <c r="G814" s="21" t="str">
        <f>IF(ISBLANK('ECR Summary'!L856),"VF_EMPTY",'ECR Summary'!L856)</f>
        <v>VF_EMPTY</v>
      </c>
      <c r="H814" s="21" t="str">
        <f>IF(ISBLANK('ECR Summary'!M856),"VF_EMPTY",'ECR Summary'!M856)</f>
        <v>VF_EMPTY</v>
      </c>
      <c r="I814" s="21" t="str">
        <f>IF(ISBLANK('ECR Summary'!O856),"VF_EMPTY",'ECR Summary'!O856)</f>
        <v>VF_EMPTY</v>
      </c>
      <c r="J814" s="21" t="str">
        <f>IF(ISBLANK('ECR Summary'!R856),"VF_EMPTY",'ECR Summary'!R856)</f>
        <v>VF_EMPTY</v>
      </c>
      <c r="K814" s="21" t="str">
        <f>IF(ISBLANK('ECR Summary'!S856),"VF_EMPTY",'ECR Summary'!S856)</f>
        <v>VF_EMPTY</v>
      </c>
      <c r="L814" s="21" t="str">
        <f>IF(ISBLANK('ECR Summary'!T856),"VF_EMPTY",'ECR Summary'!T856)</f>
        <v>VF_EMPTY</v>
      </c>
      <c r="M814" s="21" t="str">
        <f>IF(ISBLANK('ECR Summary'!U856),"VF_EMPTY",'ECR Summary'!U856)</f>
        <v>VF_EMPTY</v>
      </c>
      <c r="N814" s="21" t="str">
        <f>IF(ISBLANK('ECR Summary'!AC856),"VF_EMPTY",'ECR Summary'!AC856)</f>
        <v>VF_EMPTY</v>
      </c>
      <c r="O814" s="21" t="str">
        <f>IF(ISBLANK('ECR Summary'!AF856),"VF_EMPTY",'ECR Summary'!AF856)</f>
        <v>VF_EMPTY</v>
      </c>
      <c r="P814" s="21" t="str">
        <f>IF(ISBLANK('ECR Summary'!AL856),"VF_EMPTY",'ECR Summary'!AL856)</f>
        <v>VF_EMPTY</v>
      </c>
      <c r="Q814" s="21" t="str">
        <f>IF(ISBLANK('ECR Summary'!AQ856),"VF_EMPTY",'ECR Summary'!AQ856)</f>
        <v>VF_EMPTY</v>
      </c>
      <c r="R814" s="21" t="str">
        <f>IF(ISBLANK('ECR Summary'!AS856),"VF_EMPTY",'ECR Summary'!AS856)</f>
        <v>VF_EMPTY</v>
      </c>
      <c r="S814" s="21" t="str">
        <f>IF(ISBLANK('ECR Summary'!BD856),"VF_EMPTY",'ECR Summary'!BD856)</f>
        <v>VF_EMPTY</v>
      </c>
      <c r="T814" s="21" t="str">
        <f>IF(ISBLANK('ECR Summary'!BE856),"VF_EMPTY",'ECR Summary'!BE856)</f>
        <v>VF_EMPTY</v>
      </c>
      <c r="U814" s="21" t="str">
        <f>IF(ISBLANK('ECR Summary'!BH856),"VF_EMPTY",'ECR Summary'!BH856)</f>
        <v>VF_EMPTY</v>
      </c>
      <c r="V814" s="21" t="str">
        <f>IF(ISBLANK('ECR Summary'!BM856),"VF_EMPTY",'ECR Summary'!BM856)</f>
        <v>VF_EMPTY</v>
      </c>
      <c r="W814" s="21" t="str">
        <f>IF(ISBLANK('ECR Summary'!BU856),"VF_EMPTY",'ECR Summary'!BU856)</f>
        <v>VF_EMPTY</v>
      </c>
      <c r="X814" s="21" t="str">
        <f>IF(ISBLANK('ECR Summary'!CA856),"VF_EMPTY",'ECR Summary'!CA856)</f>
        <v>VF_EMPTY</v>
      </c>
      <c r="Z814" s="47" t="str">
        <f>IF(ISBLANK('ECR Summary'!AG856),"VF_EMPTY",'ECR Summary'!AG856)</f>
        <v>VF_EMPTY</v>
      </c>
      <c r="AA814" s="47" t="str">
        <f>IF(ISBLANK('ECR Summary'!BQ856),"VF_EMPTY",'ECR Summary'!BQ856)</f>
        <v>VF_EMPTY</v>
      </c>
    </row>
    <row r="815" spans="1:27">
      <c r="A815" s="21" t="str">
        <f>IF(ISBLANK('ECR Summary'!B857),"VF_EMPTY",'ECR Summary'!B857)</f>
        <v>VF_EMPTY</v>
      </c>
      <c r="B815" s="21" t="str">
        <f>IF(ISBLANK('ECR Summary'!E857),"VF_EMPTY",'ECR Summary'!E857)</f>
        <v>VF_EMPTY</v>
      </c>
      <c r="C815" s="21" t="str">
        <f>IF(ISBLANK('ECR Summary'!G857),"VF_EMPTY",'ECR Summary'!G857)</f>
        <v>VF_EMPTY</v>
      </c>
      <c r="D815" s="21" t="str">
        <f>IF(ISBLANK('ECR Summary'!H857),"VF_EMPTY",'ECR Summary'!H857)</f>
        <v>VF_EMPTY</v>
      </c>
      <c r="E815" s="21" t="str">
        <f>IF(ISBLANK('ECR Summary'!I857),"VF_EMPTY",'ECR Summary'!I857)</f>
        <v>VF_EMPTY</v>
      </c>
      <c r="F815" s="21" t="str">
        <f>IF(ISBLANK('ECR Summary'!J857),"VF_EMPTY",'ECR Summary'!J857)</f>
        <v>VF_EMPTY</v>
      </c>
      <c r="G815" s="21" t="str">
        <f>IF(ISBLANK('ECR Summary'!L857),"VF_EMPTY",'ECR Summary'!L857)</f>
        <v>VF_EMPTY</v>
      </c>
      <c r="H815" s="21" t="str">
        <f>IF(ISBLANK('ECR Summary'!M857),"VF_EMPTY",'ECR Summary'!M857)</f>
        <v>VF_EMPTY</v>
      </c>
      <c r="I815" s="21" t="str">
        <f>IF(ISBLANK('ECR Summary'!O857),"VF_EMPTY",'ECR Summary'!O857)</f>
        <v>VF_EMPTY</v>
      </c>
      <c r="J815" s="21" t="str">
        <f>IF(ISBLANK('ECR Summary'!R857),"VF_EMPTY",'ECR Summary'!R857)</f>
        <v>VF_EMPTY</v>
      </c>
      <c r="K815" s="21" t="str">
        <f>IF(ISBLANK('ECR Summary'!S857),"VF_EMPTY",'ECR Summary'!S857)</f>
        <v>VF_EMPTY</v>
      </c>
      <c r="L815" s="21" t="str">
        <f>IF(ISBLANK('ECR Summary'!T857),"VF_EMPTY",'ECR Summary'!T857)</f>
        <v>VF_EMPTY</v>
      </c>
      <c r="M815" s="21" t="str">
        <f>IF(ISBLANK('ECR Summary'!U857),"VF_EMPTY",'ECR Summary'!U857)</f>
        <v>VF_EMPTY</v>
      </c>
      <c r="N815" s="21" t="str">
        <f>IF(ISBLANK('ECR Summary'!AC857),"VF_EMPTY",'ECR Summary'!AC857)</f>
        <v>VF_EMPTY</v>
      </c>
      <c r="O815" s="21" t="str">
        <f>IF(ISBLANK('ECR Summary'!AF857),"VF_EMPTY",'ECR Summary'!AF857)</f>
        <v>VF_EMPTY</v>
      </c>
      <c r="P815" s="21" t="str">
        <f>IF(ISBLANK('ECR Summary'!AL857),"VF_EMPTY",'ECR Summary'!AL857)</f>
        <v>VF_EMPTY</v>
      </c>
      <c r="Q815" s="21" t="str">
        <f>IF(ISBLANK('ECR Summary'!AQ857),"VF_EMPTY",'ECR Summary'!AQ857)</f>
        <v>VF_EMPTY</v>
      </c>
      <c r="R815" s="21" t="str">
        <f>IF(ISBLANK('ECR Summary'!AS857),"VF_EMPTY",'ECR Summary'!AS857)</f>
        <v>VF_EMPTY</v>
      </c>
      <c r="S815" s="21" t="str">
        <f>IF(ISBLANK('ECR Summary'!BD857),"VF_EMPTY",'ECR Summary'!BD857)</f>
        <v>VF_EMPTY</v>
      </c>
      <c r="T815" s="21" t="str">
        <f>IF(ISBLANK('ECR Summary'!BE857),"VF_EMPTY",'ECR Summary'!BE857)</f>
        <v>VF_EMPTY</v>
      </c>
      <c r="U815" s="21" t="str">
        <f>IF(ISBLANK('ECR Summary'!BH857),"VF_EMPTY",'ECR Summary'!BH857)</f>
        <v>VF_EMPTY</v>
      </c>
      <c r="V815" s="21" t="str">
        <f>IF(ISBLANK('ECR Summary'!BM857),"VF_EMPTY",'ECR Summary'!BM857)</f>
        <v>VF_EMPTY</v>
      </c>
      <c r="W815" s="21" t="str">
        <f>IF(ISBLANK('ECR Summary'!BU857),"VF_EMPTY",'ECR Summary'!BU857)</f>
        <v>VF_EMPTY</v>
      </c>
      <c r="X815" s="21" t="str">
        <f>IF(ISBLANK('ECR Summary'!CA857),"VF_EMPTY",'ECR Summary'!CA857)</f>
        <v>VF_EMPTY</v>
      </c>
      <c r="Z815" s="47" t="str">
        <f>IF(ISBLANK('ECR Summary'!AG857),"VF_EMPTY",'ECR Summary'!AG857)</f>
        <v>VF_EMPTY</v>
      </c>
      <c r="AA815" s="47" t="str">
        <f>IF(ISBLANK('ECR Summary'!BQ857),"VF_EMPTY",'ECR Summary'!BQ857)</f>
        <v>VF_EMPTY</v>
      </c>
    </row>
    <row r="816" spans="1:27">
      <c r="A816" s="21" t="str">
        <f>IF(ISBLANK('ECR Summary'!B858),"VF_EMPTY",'ECR Summary'!B858)</f>
        <v>VF_EMPTY</v>
      </c>
      <c r="B816" s="21" t="str">
        <f>IF(ISBLANK('ECR Summary'!E858),"VF_EMPTY",'ECR Summary'!E858)</f>
        <v>VF_EMPTY</v>
      </c>
      <c r="C816" s="21" t="str">
        <f>IF(ISBLANK('ECR Summary'!G858),"VF_EMPTY",'ECR Summary'!G858)</f>
        <v>VF_EMPTY</v>
      </c>
      <c r="D816" s="21" t="str">
        <f>IF(ISBLANK('ECR Summary'!H858),"VF_EMPTY",'ECR Summary'!H858)</f>
        <v>VF_EMPTY</v>
      </c>
      <c r="E816" s="21" t="str">
        <f>IF(ISBLANK('ECR Summary'!I858),"VF_EMPTY",'ECR Summary'!I858)</f>
        <v>VF_EMPTY</v>
      </c>
      <c r="F816" s="21" t="str">
        <f>IF(ISBLANK('ECR Summary'!J858),"VF_EMPTY",'ECR Summary'!J858)</f>
        <v>VF_EMPTY</v>
      </c>
      <c r="G816" s="21" t="str">
        <f>IF(ISBLANK('ECR Summary'!L858),"VF_EMPTY",'ECR Summary'!L858)</f>
        <v>VF_EMPTY</v>
      </c>
      <c r="H816" s="21" t="str">
        <f>IF(ISBLANK('ECR Summary'!M858),"VF_EMPTY",'ECR Summary'!M858)</f>
        <v>VF_EMPTY</v>
      </c>
      <c r="I816" s="21" t="str">
        <f>IF(ISBLANK('ECR Summary'!O858),"VF_EMPTY",'ECR Summary'!O858)</f>
        <v>VF_EMPTY</v>
      </c>
      <c r="J816" s="21" t="str">
        <f>IF(ISBLANK('ECR Summary'!R858),"VF_EMPTY",'ECR Summary'!R858)</f>
        <v>VF_EMPTY</v>
      </c>
      <c r="K816" s="21" t="str">
        <f>IF(ISBLANK('ECR Summary'!S858),"VF_EMPTY",'ECR Summary'!S858)</f>
        <v>VF_EMPTY</v>
      </c>
      <c r="L816" s="21" t="str">
        <f>IF(ISBLANK('ECR Summary'!T858),"VF_EMPTY",'ECR Summary'!T858)</f>
        <v>VF_EMPTY</v>
      </c>
      <c r="M816" s="21" t="str">
        <f>IF(ISBLANK('ECR Summary'!U858),"VF_EMPTY",'ECR Summary'!U858)</f>
        <v>VF_EMPTY</v>
      </c>
      <c r="N816" s="21" t="str">
        <f>IF(ISBLANK('ECR Summary'!AC858),"VF_EMPTY",'ECR Summary'!AC858)</f>
        <v>VF_EMPTY</v>
      </c>
      <c r="O816" s="21" t="str">
        <f>IF(ISBLANK('ECR Summary'!AF858),"VF_EMPTY",'ECR Summary'!AF858)</f>
        <v>VF_EMPTY</v>
      </c>
      <c r="P816" s="21" t="str">
        <f>IF(ISBLANK('ECR Summary'!AL858),"VF_EMPTY",'ECR Summary'!AL858)</f>
        <v>VF_EMPTY</v>
      </c>
      <c r="Q816" s="21" t="str">
        <f>IF(ISBLANK('ECR Summary'!AQ858),"VF_EMPTY",'ECR Summary'!AQ858)</f>
        <v>VF_EMPTY</v>
      </c>
      <c r="R816" s="21" t="str">
        <f>IF(ISBLANK('ECR Summary'!AS858),"VF_EMPTY",'ECR Summary'!AS858)</f>
        <v>VF_EMPTY</v>
      </c>
      <c r="S816" s="21" t="str">
        <f>IF(ISBLANK('ECR Summary'!BD858),"VF_EMPTY",'ECR Summary'!BD858)</f>
        <v>VF_EMPTY</v>
      </c>
      <c r="T816" s="21" t="str">
        <f>IF(ISBLANK('ECR Summary'!BE858),"VF_EMPTY",'ECR Summary'!BE858)</f>
        <v>VF_EMPTY</v>
      </c>
      <c r="U816" s="21" t="str">
        <f>IF(ISBLANK('ECR Summary'!BH858),"VF_EMPTY",'ECR Summary'!BH858)</f>
        <v>VF_EMPTY</v>
      </c>
      <c r="V816" s="21" t="str">
        <f>IF(ISBLANK('ECR Summary'!BM858),"VF_EMPTY",'ECR Summary'!BM858)</f>
        <v>VF_EMPTY</v>
      </c>
      <c r="W816" s="21" t="str">
        <f>IF(ISBLANK('ECR Summary'!BU858),"VF_EMPTY",'ECR Summary'!BU858)</f>
        <v>VF_EMPTY</v>
      </c>
      <c r="X816" s="21" t="str">
        <f>IF(ISBLANK('ECR Summary'!CA858),"VF_EMPTY",'ECR Summary'!CA858)</f>
        <v>VF_EMPTY</v>
      </c>
      <c r="Z816" s="47" t="str">
        <f>IF(ISBLANK('ECR Summary'!AG858),"VF_EMPTY",'ECR Summary'!AG858)</f>
        <v>VF_EMPTY</v>
      </c>
      <c r="AA816" s="47" t="str">
        <f>IF(ISBLANK('ECR Summary'!BQ858),"VF_EMPTY",'ECR Summary'!BQ858)</f>
        <v>VF_EMPTY</v>
      </c>
    </row>
    <row r="817" spans="1:27">
      <c r="A817" s="21" t="str">
        <f>IF(ISBLANK('ECR Summary'!B859),"VF_EMPTY",'ECR Summary'!B859)</f>
        <v>VF_EMPTY</v>
      </c>
      <c r="B817" s="21" t="str">
        <f>IF(ISBLANK('ECR Summary'!E859),"VF_EMPTY",'ECR Summary'!E859)</f>
        <v>VF_EMPTY</v>
      </c>
      <c r="C817" s="21" t="str">
        <f>IF(ISBLANK('ECR Summary'!G859),"VF_EMPTY",'ECR Summary'!G859)</f>
        <v>VF_EMPTY</v>
      </c>
      <c r="D817" s="21" t="str">
        <f>IF(ISBLANK('ECR Summary'!H859),"VF_EMPTY",'ECR Summary'!H859)</f>
        <v>VF_EMPTY</v>
      </c>
      <c r="E817" s="21" t="str">
        <f>IF(ISBLANK('ECR Summary'!I859),"VF_EMPTY",'ECR Summary'!I859)</f>
        <v>VF_EMPTY</v>
      </c>
      <c r="F817" s="21" t="str">
        <f>IF(ISBLANK('ECR Summary'!J859),"VF_EMPTY",'ECR Summary'!J859)</f>
        <v>VF_EMPTY</v>
      </c>
      <c r="G817" s="21" t="str">
        <f>IF(ISBLANK('ECR Summary'!L859),"VF_EMPTY",'ECR Summary'!L859)</f>
        <v>VF_EMPTY</v>
      </c>
      <c r="H817" s="21" t="str">
        <f>IF(ISBLANK('ECR Summary'!M859),"VF_EMPTY",'ECR Summary'!M859)</f>
        <v>VF_EMPTY</v>
      </c>
      <c r="I817" s="21" t="str">
        <f>IF(ISBLANK('ECR Summary'!O859),"VF_EMPTY",'ECR Summary'!O859)</f>
        <v>VF_EMPTY</v>
      </c>
      <c r="J817" s="21" t="str">
        <f>IF(ISBLANK('ECR Summary'!R859),"VF_EMPTY",'ECR Summary'!R859)</f>
        <v>VF_EMPTY</v>
      </c>
      <c r="K817" s="21" t="str">
        <f>IF(ISBLANK('ECR Summary'!S859),"VF_EMPTY",'ECR Summary'!S859)</f>
        <v>VF_EMPTY</v>
      </c>
      <c r="L817" s="21" t="str">
        <f>IF(ISBLANK('ECR Summary'!T859),"VF_EMPTY",'ECR Summary'!T859)</f>
        <v>VF_EMPTY</v>
      </c>
      <c r="M817" s="21" t="str">
        <f>IF(ISBLANK('ECR Summary'!U859),"VF_EMPTY",'ECR Summary'!U859)</f>
        <v>VF_EMPTY</v>
      </c>
      <c r="N817" s="21" t="str">
        <f>IF(ISBLANK('ECR Summary'!AC859),"VF_EMPTY",'ECR Summary'!AC859)</f>
        <v>VF_EMPTY</v>
      </c>
      <c r="O817" s="21" t="str">
        <f>IF(ISBLANK('ECR Summary'!AF859),"VF_EMPTY",'ECR Summary'!AF859)</f>
        <v>VF_EMPTY</v>
      </c>
      <c r="P817" s="21" t="str">
        <f>IF(ISBLANK('ECR Summary'!AL859),"VF_EMPTY",'ECR Summary'!AL859)</f>
        <v>VF_EMPTY</v>
      </c>
      <c r="Q817" s="21" t="str">
        <f>IF(ISBLANK('ECR Summary'!AQ859),"VF_EMPTY",'ECR Summary'!AQ859)</f>
        <v>VF_EMPTY</v>
      </c>
      <c r="R817" s="21" t="str">
        <f>IF(ISBLANK('ECR Summary'!AS859),"VF_EMPTY",'ECR Summary'!AS859)</f>
        <v>VF_EMPTY</v>
      </c>
      <c r="S817" s="21" t="str">
        <f>IF(ISBLANK('ECR Summary'!BD859),"VF_EMPTY",'ECR Summary'!BD859)</f>
        <v>VF_EMPTY</v>
      </c>
      <c r="T817" s="21" t="str">
        <f>IF(ISBLANK('ECR Summary'!BE859),"VF_EMPTY",'ECR Summary'!BE859)</f>
        <v>VF_EMPTY</v>
      </c>
      <c r="U817" s="21" t="str">
        <f>IF(ISBLANK('ECR Summary'!BH859),"VF_EMPTY",'ECR Summary'!BH859)</f>
        <v>VF_EMPTY</v>
      </c>
      <c r="V817" s="21" t="str">
        <f>IF(ISBLANK('ECR Summary'!BM859),"VF_EMPTY",'ECR Summary'!BM859)</f>
        <v>VF_EMPTY</v>
      </c>
      <c r="W817" s="21" t="str">
        <f>IF(ISBLANK('ECR Summary'!BU859),"VF_EMPTY",'ECR Summary'!BU859)</f>
        <v>VF_EMPTY</v>
      </c>
      <c r="X817" s="21" t="str">
        <f>IF(ISBLANK('ECR Summary'!CA859),"VF_EMPTY",'ECR Summary'!CA859)</f>
        <v>VF_EMPTY</v>
      </c>
      <c r="Z817" s="47" t="str">
        <f>IF(ISBLANK('ECR Summary'!AG859),"VF_EMPTY",'ECR Summary'!AG859)</f>
        <v>VF_EMPTY</v>
      </c>
      <c r="AA817" s="47" t="str">
        <f>IF(ISBLANK('ECR Summary'!BQ859),"VF_EMPTY",'ECR Summary'!BQ859)</f>
        <v>VF_EMPTY</v>
      </c>
    </row>
    <row r="818" spans="1:27">
      <c r="A818" s="21" t="str">
        <f>IF(ISBLANK('ECR Summary'!B860),"VF_EMPTY",'ECR Summary'!B860)</f>
        <v>VF_EMPTY</v>
      </c>
      <c r="B818" s="21" t="str">
        <f>IF(ISBLANK('ECR Summary'!E860),"VF_EMPTY",'ECR Summary'!E860)</f>
        <v>VF_EMPTY</v>
      </c>
      <c r="C818" s="21" t="str">
        <f>IF(ISBLANK('ECR Summary'!G860),"VF_EMPTY",'ECR Summary'!G860)</f>
        <v>VF_EMPTY</v>
      </c>
      <c r="D818" s="21" t="str">
        <f>IF(ISBLANK('ECR Summary'!H860),"VF_EMPTY",'ECR Summary'!H860)</f>
        <v>VF_EMPTY</v>
      </c>
      <c r="E818" s="21" t="str">
        <f>IF(ISBLANK('ECR Summary'!I860),"VF_EMPTY",'ECR Summary'!I860)</f>
        <v>VF_EMPTY</v>
      </c>
      <c r="F818" s="21" t="str">
        <f>IF(ISBLANK('ECR Summary'!J860),"VF_EMPTY",'ECR Summary'!J860)</f>
        <v>VF_EMPTY</v>
      </c>
      <c r="G818" s="21" t="str">
        <f>IF(ISBLANK('ECR Summary'!L860),"VF_EMPTY",'ECR Summary'!L860)</f>
        <v>VF_EMPTY</v>
      </c>
      <c r="H818" s="21" t="str">
        <f>IF(ISBLANK('ECR Summary'!M860),"VF_EMPTY",'ECR Summary'!M860)</f>
        <v>VF_EMPTY</v>
      </c>
      <c r="I818" s="21" t="str">
        <f>IF(ISBLANK('ECR Summary'!O860),"VF_EMPTY",'ECR Summary'!O860)</f>
        <v>VF_EMPTY</v>
      </c>
      <c r="J818" s="21" t="str">
        <f>IF(ISBLANK('ECR Summary'!R860),"VF_EMPTY",'ECR Summary'!R860)</f>
        <v>VF_EMPTY</v>
      </c>
      <c r="K818" s="21" t="str">
        <f>IF(ISBLANK('ECR Summary'!S860),"VF_EMPTY",'ECR Summary'!S860)</f>
        <v>VF_EMPTY</v>
      </c>
      <c r="L818" s="21" t="str">
        <f>IF(ISBLANK('ECR Summary'!T860),"VF_EMPTY",'ECR Summary'!T860)</f>
        <v>VF_EMPTY</v>
      </c>
      <c r="M818" s="21" t="str">
        <f>IF(ISBLANK('ECR Summary'!U860),"VF_EMPTY",'ECR Summary'!U860)</f>
        <v>VF_EMPTY</v>
      </c>
      <c r="N818" s="21" t="str">
        <f>IF(ISBLANK('ECR Summary'!AC860),"VF_EMPTY",'ECR Summary'!AC860)</f>
        <v>VF_EMPTY</v>
      </c>
      <c r="O818" s="21" t="str">
        <f>IF(ISBLANK('ECR Summary'!AF860),"VF_EMPTY",'ECR Summary'!AF860)</f>
        <v>VF_EMPTY</v>
      </c>
      <c r="P818" s="21" t="str">
        <f>IF(ISBLANK('ECR Summary'!AL860),"VF_EMPTY",'ECR Summary'!AL860)</f>
        <v>VF_EMPTY</v>
      </c>
      <c r="Q818" s="21" t="str">
        <f>IF(ISBLANK('ECR Summary'!AQ860),"VF_EMPTY",'ECR Summary'!AQ860)</f>
        <v>VF_EMPTY</v>
      </c>
      <c r="R818" s="21" t="str">
        <f>IF(ISBLANK('ECR Summary'!AS860),"VF_EMPTY",'ECR Summary'!AS860)</f>
        <v>VF_EMPTY</v>
      </c>
      <c r="S818" s="21" t="str">
        <f>IF(ISBLANK('ECR Summary'!BD860),"VF_EMPTY",'ECR Summary'!BD860)</f>
        <v>VF_EMPTY</v>
      </c>
      <c r="T818" s="21" t="str">
        <f>IF(ISBLANK('ECR Summary'!BE860),"VF_EMPTY",'ECR Summary'!BE860)</f>
        <v>VF_EMPTY</v>
      </c>
      <c r="U818" s="21" t="str">
        <f>IF(ISBLANK('ECR Summary'!BH860),"VF_EMPTY",'ECR Summary'!BH860)</f>
        <v>VF_EMPTY</v>
      </c>
      <c r="V818" s="21" t="str">
        <f>IF(ISBLANK('ECR Summary'!BM860),"VF_EMPTY",'ECR Summary'!BM860)</f>
        <v>VF_EMPTY</v>
      </c>
      <c r="W818" s="21" t="str">
        <f>IF(ISBLANK('ECR Summary'!BU860),"VF_EMPTY",'ECR Summary'!BU860)</f>
        <v>VF_EMPTY</v>
      </c>
      <c r="X818" s="21" t="str">
        <f>IF(ISBLANK('ECR Summary'!CA860),"VF_EMPTY",'ECR Summary'!CA860)</f>
        <v>VF_EMPTY</v>
      </c>
      <c r="Z818" s="47" t="str">
        <f>IF(ISBLANK('ECR Summary'!AG860),"VF_EMPTY",'ECR Summary'!AG860)</f>
        <v>VF_EMPTY</v>
      </c>
      <c r="AA818" s="47" t="str">
        <f>IF(ISBLANK('ECR Summary'!BQ860),"VF_EMPTY",'ECR Summary'!BQ860)</f>
        <v>VF_EMPTY</v>
      </c>
    </row>
    <row r="819" spans="1:27">
      <c r="A819" s="21" t="str">
        <f>IF(ISBLANK('ECR Summary'!B861),"VF_EMPTY",'ECR Summary'!B861)</f>
        <v>VF_EMPTY</v>
      </c>
      <c r="B819" s="21" t="str">
        <f>IF(ISBLANK('ECR Summary'!E861),"VF_EMPTY",'ECR Summary'!E861)</f>
        <v>VF_EMPTY</v>
      </c>
      <c r="C819" s="21" t="str">
        <f>IF(ISBLANK('ECR Summary'!G861),"VF_EMPTY",'ECR Summary'!G861)</f>
        <v>VF_EMPTY</v>
      </c>
      <c r="D819" s="21" t="str">
        <f>IF(ISBLANK('ECR Summary'!H861),"VF_EMPTY",'ECR Summary'!H861)</f>
        <v>VF_EMPTY</v>
      </c>
      <c r="E819" s="21" t="str">
        <f>IF(ISBLANK('ECR Summary'!I861),"VF_EMPTY",'ECR Summary'!I861)</f>
        <v>VF_EMPTY</v>
      </c>
      <c r="F819" s="21" t="str">
        <f>IF(ISBLANK('ECR Summary'!J861),"VF_EMPTY",'ECR Summary'!J861)</f>
        <v>VF_EMPTY</v>
      </c>
      <c r="G819" s="21" t="str">
        <f>IF(ISBLANK('ECR Summary'!L861),"VF_EMPTY",'ECR Summary'!L861)</f>
        <v>VF_EMPTY</v>
      </c>
      <c r="H819" s="21" t="str">
        <f>IF(ISBLANK('ECR Summary'!M861),"VF_EMPTY",'ECR Summary'!M861)</f>
        <v>VF_EMPTY</v>
      </c>
      <c r="I819" s="21" t="str">
        <f>IF(ISBLANK('ECR Summary'!O861),"VF_EMPTY",'ECR Summary'!O861)</f>
        <v>VF_EMPTY</v>
      </c>
      <c r="J819" s="21" t="str">
        <f>IF(ISBLANK('ECR Summary'!R861),"VF_EMPTY",'ECR Summary'!R861)</f>
        <v>VF_EMPTY</v>
      </c>
      <c r="K819" s="21" t="str">
        <f>IF(ISBLANK('ECR Summary'!S861),"VF_EMPTY",'ECR Summary'!S861)</f>
        <v>VF_EMPTY</v>
      </c>
      <c r="L819" s="21" t="str">
        <f>IF(ISBLANK('ECR Summary'!T861),"VF_EMPTY",'ECR Summary'!T861)</f>
        <v>VF_EMPTY</v>
      </c>
      <c r="M819" s="21" t="str">
        <f>IF(ISBLANK('ECR Summary'!U861),"VF_EMPTY",'ECR Summary'!U861)</f>
        <v>VF_EMPTY</v>
      </c>
      <c r="N819" s="21" t="str">
        <f>IF(ISBLANK('ECR Summary'!AC861),"VF_EMPTY",'ECR Summary'!AC861)</f>
        <v>VF_EMPTY</v>
      </c>
      <c r="O819" s="21" t="str">
        <f>IF(ISBLANK('ECR Summary'!AF861),"VF_EMPTY",'ECR Summary'!AF861)</f>
        <v>VF_EMPTY</v>
      </c>
      <c r="P819" s="21" t="str">
        <f>IF(ISBLANK('ECR Summary'!AL861),"VF_EMPTY",'ECR Summary'!AL861)</f>
        <v>VF_EMPTY</v>
      </c>
      <c r="Q819" s="21" t="str">
        <f>IF(ISBLANK('ECR Summary'!AQ861),"VF_EMPTY",'ECR Summary'!AQ861)</f>
        <v>VF_EMPTY</v>
      </c>
      <c r="R819" s="21" t="str">
        <f>IF(ISBLANK('ECR Summary'!AS861),"VF_EMPTY",'ECR Summary'!AS861)</f>
        <v>VF_EMPTY</v>
      </c>
      <c r="S819" s="21" t="str">
        <f>IF(ISBLANK('ECR Summary'!BD861),"VF_EMPTY",'ECR Summary'!BD861)</f>
        <v>VF_EMPTY</v>
      </c>
      <c r="T819" s="21" t="str">
        <f>IF(ISBLANK('ECR Summary'!BE861),"VF_EMPTY",'ECR Summary'!BE861)</f>
        <v>VF_EMPTY</v>
      </c>
      <c r="U819" s="21" t="str">
        <f>IF(ISBLANK('ECR Summary'!BH861),"VF_EMPTY",'ECR Summary'!BH861)</f>
        <v>VF_EMPTY</v>
      </c>
      <c r="V819" s="21" t="str">
        <f>IF(ISBLANK('ECR Summary'!BM861),"VF_EMPTY",'ECR Summary'!BM861)</f>
        <v>VF_EMPTY</v>
      </c>
      <c r="W819" s="21" t="str">
        <f>IF(ISBLANK('ECR Summary'!BU861),"VF_EMPTY",'ECR Summary'!BU861)</f>
        <v>VF_EMPTY</v>
      </c>
      <c r="X819" s="21" t="str">
        <f>IF(ISBLANK('ECR Summary'!CA861),"VF_EMPTY",'ECR Summary'!CA861)</f>
        <v>VF_EMPTY</v>
      </c>
      <c r="Z819" s="47" t="str">
        <f>IF(ISBLANK('ECR Summary'!AG861),"VF_EMPTY",'ECR Summary'!AG861)</f>
        <v>VF_EMPTY</v>
      </c>
      <c r="AA819" s="47" t="str">
        <f>IF(ISBLANK('ECR Summary'!BQ861),"VF_EMPTY",'ECR Summary'!BQ861)</f>
        <v>VF_EMPTY</v>
      </c>
    </row>
    <row r="820" spans="1:27">
      <c r="A820" s="21" t="str">
        <f>IF(ISBLANK('ECR Summary'!B862),"VF_EMPTY",'ECR Summary'!B862)</f>
        <v>VF_EMPTY</v>
      </c>
      <c r="B820" s="21" t="str">
        <f>IF(ISBLANK('ECR Summary'!E862),"VF_EMPTY",'ECR Summary'!E862)</f>
        <v>VF_EMPTY</v>
      </c>
      <c r="C820" s="21" t="str">
        <f>IF(ISBLANK('ECR Summary'!G862),"VF_EMPTY",'ECR Summary'!G862)</f>
        <v>VF_EMPTY</v>
      </c>
      <c r="D820" s="21" t="str">
        <f>IF(ISBLANK('ECR Summary'!H862),"VF_EMPTY",'ECR Summary'!H862)</f>
        <v>VF_EMPTY</v>
      </c>
      <c r="E820" s="21" t="str">
        <f>IF(ISBLANK('ECR Summary'!I862),"VF_EMPTY",'ECR Summary'!I862)</f>
        <v>VF_EMPTY</v>
      </c>
      <c r="F820" s="21" t="str">
        <f>IF(ISBLANK('ECR Summary'!J862),"VF_EMPTY",'ECR Summary'!J862)</f>
        <v>VF_EMPTY</v>
      </c>
      <c r="G820" s="21" t="str">
        <f>IF(ISBLANK('ECR Summary'!L862),"VF_EMPTY",'ECR Summary'!L862)</f>
        <v>VF_EMPTY</v>
      </c>
      <c r="H820" s="21" t="str">
        <f>IF(ISBLANK('ECR Summary'!M862),"VF_EMPTY",'ECR Summary'!M862)</f>
        <v>VF_EMPTY</v>
      </c>
      <c r="I820" s="21" t="str">
        <f>IF(ISBLANK('ECR Summary'!O862),"VF_EMPTY",'ECR Summary'!O862)</f>
        <v>VF_EMPTY</v>
      </c>
      <c r="J820" s="21" t="str">
        <f>IF(ISBLANK('ECR Summary'!R862),"VF_EMPTY",'ECR Summary'!R862)</f>
        <v>VF_EMPTY</v>
      </c>
      <c r="K820" s="21" t="str">
        <f>IF(ISBLANK('ECR Summary'!S862),"VF_EMPTY",'ECR Summary'!S862)</f>
        <v>VF_EMPTY</v>
      </c>
      <c r="L820" s="21" t="str">
        <f>IF(ISBLANK('ECR Summary'!T862),"VF_EMPTY",'ECR Summary'!T862)</f>
        <v>VF_EMPTY</v>
      </c>
      <c r="M820" s="21" t="str">
        <f>IF(ISBLANK('ECR Summary'!U862),"VF_EMPTY",'ECR Summary'!U862)</f>
        <v>VF_EMPTY</v>
      </c>
      <c r="N820" s="21" t="str">
        <f>IF(ISBLANK('ECR Summary'!AC862),"VF_EMPTY",'ECR Summary'!AC862)</f>
        <v>VF_EMPTY</v>
      </c>
      <c r="O820" s="21" t="str">
        <f>IF(ISBLANK('ECR Summary'!AF862),"VF_EMPTY",'ECR Summary'!AF862)</f>
        <v>VF_EMPTY</v>
      </c>
      <c r="P820" s="21" t="str">
        <f>IF(ISBLANK('ECR Summary'!AL862),"VF_EMPTY",'ECR Summary'!AL862)</f>
        <v>VF_EMPTY</v>
      </c>
      <c r="Q820" s="21" t="str">
        <f>IF(ISBLANK('ECR Summary'!AQ862),"VF_EMPTY",'ECR Summary'!AQ862)</f>
        <v>VF_EMPTY</v>
      </c>
      <c r="R820" s="21" t="str">
        <f>IF(ISBLANK('ECR Summary'!AS862),"VF_EMPTY",'ECR Summary'!AS862)</f>
        <v>VF_EMPTY</v>
      </c>
      <c r="S820" s="21" t="str">
        <f>IF(ISBLANK('ECR Summary'!BD862),"VF_EMPTY",'ECR Summary'!BD862)</f>
        <v>VF_EMPTY</v>
      </c>
      <c r="T820" s="21" t="str">
        <f>IF(ISBLANK('ECR Summary'!BE862),"VF_EMPTY",'ECR Summary'!BE862)</f>
        <v>VF_EMPTY</v>
      </c>
      <c r="U820" s="21" t="str">
        <f>IF(ISBLANK('ECR Summary'!BH862),"VF_EMPTY",'ECR Summary'!BH862)</f>
        <v>VF_EMPTY</v>
      </c>
      <c r="V820" s="21" t="str">
        <f>IF(ISBLANK('ECR Summary'!BM862),"VF_EMPTY",'ECR Summary'!BM862)</f>
        <v>VF_EMPTY</v>
      </c>
      <c r="W820" s="21" t="str">
        <f>IF(ISBLANK('ECR Summary'!BU862),"VF_EMPTY",'ECR Summary'!BU862)</f>
        <v>VF_EMPTY</v>
      </c>
      <c r="X820" s="21" t="str">
        <f>IF(ISBLANK('ECR Summary'!CA862),"VF_EMPTY",'ECR Summary'!CA862)</f>
        <v>VF_EMPTY</v>
      </c>
      <c r="Z820" s="47" t="str">
        <f>IF(ISBLANK('ECR Summary'!AG862),"VF_EMPTY",'ECR Summary'!AG862)</f>
        <v>VF_EMPTY</v>
      </c>
      <c r="AA820" s="47" t="str">
        <f>IF(ISBLANK('ECR Summary'!BQ862),"VF_EMPTY",'ECR Summary'!BQ862)</f>
        <v>VF_EMPTY</v>
      </c>
    </row>
    <row r="821" spans="1:27">
      <c r="A821" s="21" t="str">
        <f>IF(ISBLANK('ECR Summary'!B863),"VF_EMPTY",'ECR Summary'!B863)</f>
        <v>VF_EMPTY</v>
      </c>
      <c r="B821" s="21" t="str">
        <f>IF(ISBLANK('ECR Summary'!E863),"VF_EMPTY",'ECR Summary'!E863)</f>
        <v>VF_EMPTY</v>
      </c>
      <c r="C821" s="21" t="str">
        <f>IF(ISBLANK('ECR Summary'!G863),"VF_EMPTY",'ECR Summary'!G863)</f>
        <v>VF_EMPTY</v>
      </c>
      <c r="D821" s="21" t="str">
        <f>IF(ISBLANK('ECR Summary'!H863),"VF_EMPTY",'ECR Summary'!H863)</f>
        <v>VF_EMPTY</v>
      </c>
      <c r="E821" s="21" t="str">
        <f>IF(ISBLANK('ECR Summary'!I863),"VF_EMPTY",'ECR Summary'!I863)</f>
        <v>VF_EMPTY</v>
      </c>
      <c r="F821" s="21" t="str">
        <f>IF(ISBLANK('ECR Summary'!J863),"VF_EMPTY",'ECR Summary'!J863)</f>
        <v>VF_EMPTY</v>
      </c>
      <c r="G821" s="21" t="str">
        <f>IF(ISBLANK('ECR Summary'!L863),"VF_EMPTY",'ECR Summary'!L863)</f>
        <v>VF_EMPTY</v>
      </c>
      <c r="H821" s="21" t="str">
        <f>IF(ISBLANK('ECR Summary'!M863),"VF_EMPTY",'ECR Summary'!M863)</f>
        <v>VF_EMPTY</v>
      </c>
      <c r="I821" s="21" t="str">
        <f>IF(ISBLANK('ECR Summary'!O863),"VF_EMPTY",'ECR Summary'!O863)</f>
        <v>VF_EMPTY</v>
      </c>
      <c r="J821" s="21" t="str">
        <f>IF(ISBLANK('ECR Summary'!R863),"VF_EMPTY",'ECR Summary'!R863)</f>
        <v>VF_EMPTY</v>
      </c>
      <c r="K821" s="21" t="str">
        <f>IF(ISBLANK('ECR Summary'!S863),"VF_EMPTY",'ECR Summary'!S863)</f>
        <v>VF_EMPTY</v>
      </c>
      <c r="L821" s="21" t="str">
        <f>IF(ISBLANK('ECR Summary'!T863),"VF_EMPTY",'ECR Summary'!T863)</f>
        <v>VF_EMPTY</v>
      </c>
      <c r="M821" s="21" t="str">
        <f>IF(ISBLANK('ECR Summary'!U863),"VF_EMPTY",'ECR Summary'!U863)</f>
        <v>VF_EMPTY</v>
      </c>
      <c r="N821" s="21" t="str">
        <f>IF(ISBLANK('ECR Summary'!AC863),"VF_EMPTY",'ECR Summary'!AC863)</f>
        <v>VF_EMPTY</v>
      </c>
      <c r="O821" s="21" t="str">
        <f>IF(ISBLANK('ECR Summary'!AF863),"VF_EMPTY",'ECR Summary'!AF863)</f>
        <v>VF_EMPTY</v>
      </c>
      <c r="P821" s="21" t="str">
        <f>IF(ISBLANK('ECR Summary'!AL863),"VF_EMPTY",'ECR Summary'!AL863)</f>
        <v>VF_EMPTY</v>
      </c>
      <c r="Q821" s="21" t="str">
        <f>IF(ISBLANK('ECR Summary'!AQ863),"VF_EMPTY",'ECR Summary'!AQ863)</f>
        <v>VF_EMPTY</v>
      </c>
      <c r="R821" s="21" t="str">
        <f>IF(ISBLANK('ECR Summary'!AS863),"VF_EMPTY",'ECR Summary'!AS863)</f>
        <v>VF_EMPTY</v>
      </c>
      <c r="S821" s="21" t="str">
        <f>IF(ISBLANK('ECR Summary'!BD863),"VF_EMPTY",'ECR Summary'!BD863)</f>
        <v>VF_EMPTY</v>
      </c>
      <c r="T821" s="21" t="str">
        <f>IF(ISBLANK('ECR Summary'!BE863),"VF_EMPTY",'ECR Summary'!BE863)</f>
        <v>VF_EMPTY</v>
      </c>
      <c r="U821" s="21" t="str">
        <f>IF(ISBLANK('ECR Summary'!BH863),"VF_EMPTY",'ECR Summary'!BH863)</f>
        <v>VF_EMPTY</v>
      </c>
      <c r="V821" s="21" t="str">
        <f>IF(ISBLANK('ECR Summary'!BM863),"VF_EMPTY",'ECR Summary'!BM863)</f>
        <v>VF_EMPTY</v>
      </c>
      <c r="W821" s="21" t="str">
        <f>IF(ISBLANK('ECR Summary'!BU863),"VF_EMPTY",'ECR Summary'!BU863)</f>
        <v>VF_EMPTY</v>
      </c>
      <c r="X821" s="21" t="str">
        <f>IF(ISBLANK('ECR Summary'!CA863),"VF_EMPTY",'ECR Summary'!CA863)</f>
        <v>VF_EMPTY</v>
      </c>
      <c r="Z821" s="47" t="str">
        <f>IF(ISBLANK('ECR Summary'!AG863),"VF_EMPTY",'ECR Summary'!AG863)</f>
        <v>VF_EMPTY</v>
      </c>
      <c r="AA821" s="47" t="str">
        <f>IF(ISBLANK('ECR Summary'!BQ863),"VF_EMPTY",'ECR Summary'!BQ863)</f>
        <v>VF_EMPTY</v>
      </c>
    </row>
    <row r="822" spans="1:27">
      <c r="A822" s="21" t="str">
        <f>IF(ISBLANK('ECR Summary'!B864),"VF_EMPTY",'ECR Summary'!B864)</f>
        <v>VF_EMPTY</v>
      </c>
      <c r="B822" s="21" t="str">
        <f>IF(ISBLANK('ECR Summary'!E864),"VF_EMPTY",'ECR Summary'!E864)</f>
        <v>VF_EMPTY</v>
      </c>
      <c r="C822" s="21" t="str">
        <f>IF(ISBLANK('ECR Summary'!G864),"VF_EMPTY",'ECR Summary'!G864)</f>
        <v>VF_EMPTY</v>
      </c>
      <c r="D822" s="21" t="str">
        <f>IF(ISBLANK('ECR Summary'!H864),"VF_EMPTY",'ECR Summary'!H864)</f>
        <v>VF_EMPTY</v>
      </c>
      <c r="E822" s="21" t="str">
        <f>IF(ISBLANK('ECR Summary'!I864),"VF_EMPTY",'ECR Summary'!I864)</f>
        <v>VF_EMPTY</v>
      </c>
      <c r="F822" s="21" t="str">
        <f>IF(ISBLANK('ECR Summary'!J864),"VF_EMPTY",'ECR Summary'!J864)</f>
        <v>VF_EMPTY</v>
      </c>
      <c r="G822" s="21" t="str">
        <f>IF(ISBLANK('ECR Summary'!L864),"VF_EMPTY",'ECR Summary'!L864)</f>
        <v>VF_EMPTY</v>
      </c>
      <c r="H822" s="21" t="str">
        <f>IF(ISBLANK('ECR Summary'!M864),"VF_EMPTY",'ECR Summary'!M864)</f>
        <v>VF_EMPTY</v>
      </c>
      <c r="I822" s="21" t="str">
        <f>IF(ISBLANK('ECR Summary'!O864),"VF_EMPTY",'ECR Summary'!O864)</f>
        <v>VF_EMPTY</v>
      </c>
      <c r="J822" s="21" t="str">
        <f>IF(ISBLANK('ECR Summary'!R864),"VF_EMPTY",'ECR Summary'!R864)</f>
        <v>VF_EMPTY</v>
      </c>
      <c r="K822" s="21" t="str">
        <f>IF(ISBLANK('ECR Summary'!S864),"VF_EMPTY",'ECR Summary'!S864)</f>
        <v>VF_EMPTY</v>
      </c>
      <c r="L822" s="21" t="str">
        <f>IF(ISBLANK('ECR Summary'!T864),"VF_EMPTY",'ECR Summary'!T864)</f>
        <v>VF_EMPTY</v>
      </c>
      <c r="M822" s="21" t="str">
        <f>IF(ISBLANK('ECR Summary'!U864),"VF_EMPTY",'ECR Summary'!U864)</f>
        <v>VF_EMPTY</v>
      </c>
      <c r="N822" s="21" t="str">
        <f>IF(ISBLANK('ECR Summary'!AC864),"VF_EMPTY",'ECR Summary'!AC864)</f>
        <v>VF_EMPTY</v>
      </c>
      <c r="O822" s="21" t="str">
        <f>IF(ISBLANK('ECR Summary'!AF864),"VF_EMPTY",'ECR Summary'!AF864)</f>
        <v>VF_EMPTY</v>
      </c>
      <c r="P822" s="21" t="str">
        <f>IF(ISBLANK('ECR Summary'!AL864),"VF_EMPTY",'ECR Summary'!AL864)</f>
        <v>VF_EMPTY</v>
      </c>
      <c r="Q822" s="21" t="str">
        <f>IF(ISBLANK('ECR Summary'!AQ864),"VF_EMPTY",'ECR Summary'!AQ864)</f>
        <v>VF_EMPTY</v>
      </c>
      <c r="R822" s="21" t="str">
        <f>IF(ISBLANK('ECR Summary'!AS864),"VF_EMPTY",'ECR Summary'!AS864)</f>
        <v>VF_EMPTY</v>
      </c>
      <c r="S822" s="21" t="str">
        <f>IF(ISBLANK('ECR Summary'!BD864),"VF_EMPTY",'ECR Summary'!BD864)</f>
        <v>VF_EMPTY</v>
      </c>
      <c r="T822" s="21" t="str">
        <f>IF(ISBLANK('ECR Summary'!BE864),"VF_EMPTY",'ECR Summary'!BE864)</f>
        <v>VF_EMPTY</v>
      </c>
      <c r="U822" s="21" t="str">
        <f>IF(ISBLANK('ECR Summary'!BH864),"VF_EMPTY",'ECR Summary'!BH864)</f>
        <v>VF_EMPTY</v>
      </c>
      <c r="V822" s="21" t="str">
        <f>IF(ISBLANK('ECR Summary'!BM864),"VF_EMPTY",'ECR Summary'!BM864)</f>
        <v>VF_EMPTY</v>
      </c>
      <c r="W822" s="21" t="str">
        <f>IF(ISBLANK('ECR Summary'!BU864),"VF_EMPTY",'ECR Summary'!BU864)</f>
        <v>VF_EMPTY</v>
      </c>
      <c r="X822" s="21" t="str">
        <f>IF(ISBLANK('ECR Summary'!CA864),"VF_EMPTY",'ECR Summary'!CA864)</f>
        <v>VF_EMPTY</v>
      </c>
      <c r="Z822" s="47" t="str">
        <f>IF(ISBLANK('ECR Summary'!AG864),"VF_EMPTY",'ECR Summary'!AG864)</f>
        <v>VF_EMPTY</v>
      </c>
      <c r="AA822" s="47" t="str">
        <f>IF(ISBLANK('ECR Summary'!BQ864),"VF_EMPTY",'ECR Summary'!BQ864)</f>
        <v>VF_EMPTY</v>
      </c>
    </row>
    <row r="823" spans="1:27">
      <c r="A823" s="21" t="str">
        <f>IF(ISBLANK('ECR Summary'!B865),"VF_EMPTY",'ECR Summary'!B865)</f>
        <v>VF_EMPTY</v>
      </c>
      <c r="B823" s="21" t="str">
        <f>IF(ISBLANK('ECR Summary'!E865),"VF_EMPTY",'ECR Summary'!E865)</f>
        <v>VF_EMPTY</v>
      </c>
      <c r="C823" s="21" t="str">
        <f>IF(ISBLANK('ECR Summary'!G865),"VF_EMPTY",'ECR Summary'!G865)</f>
        <v>VF_EMPTY</v>
      </c>
      <c r="D823" s="21" t="str">
        <f>IF(ISBLANK('ECR Summary'!H865),"VF_EMPTY",'ECR Summary'!H865)</f>
        <v>VF_EMPTY</v>
      </c>
      <c r="E823" s="21" t="str">
        <f>IF(ISBLANK('ECR Summary'!I865),"VF_EMPTY",'ECR Summary'!I865)</f>
        <v>VF_EMPTY</v>
      </c>
      <c r="F823" s="21" t="str">
        <f>IF(ISBLANK('ECR Summary'!J865),"VF_EMPTY",'ECR Summary'!J865)</f>
        <v>VF_EMPTY</v>
      </c>
      <c r="G823" s="21" t="str">
        <f>IF(ISBLANK('ECR Summary'!L865),"VF_EMPTY",'ECR Summary'!L865)</f>
        <v>VF_EMPTY</v>
      </c>
      <c r="H823" s="21" t="str">
        <f>IF(ISBLANK('ECR Summary'!M865),"VF_EMPTY",'ECR Summary'!M865)</f>
        <v>VF_EMPTY</v>
      </c>
      <c r="I823" s="21" t="str">
        <f>IF(ISBLANK('ECR Summary'!O865),"VF_EMPTY",'ECR Summary'!O865)</f>
        <v>VF_EMPTY</v>
      </c>
      <c r="J823" s="21" t="str">
        <f>IF(ISBLANK('ECR Summary'!R865),"VF_EMPTY",'ECR Summary'!R865)</f>
        <v>VF_EMPTY</v>
      </c>
      <c r="K823" s="21" t="str">
        <f>IF(ISBLANK('ECR Summary'!S865),"VF_EMPTY",'ECR Summary'!S865)</f>
        <v>VF_EMPTY</v>
      </c>
      <c r="L823" s="21" t="str">
        <f>IF(ISBLANK('ECR Summary'!T865),"VF_EMPTY",'ECR Summary'!T865)</f>
        <v>VF_EMPTY</v>
      </c>
      <c r="M823" s="21" t="str">
        <f>IF(ISBLANK('ECR Summary'!U865),"VF_EMPTY",'ECR Summary'!U865)</f>
        <v>VF_EMPTY</v>
      </c>
      <c r="N823" s="21" t="str">
        <f>IF(ISBLANK('ECR Summary'!AC865),"VF_EMPTY",'ECR Summary'!AC865)</f>
        <v>VF_EMPTY</v>
      </c>
      <c r="O823" s="21" t="str">
        <f>IF(ISBLANK('ECR Summary'!AF865),"VF_EMPTY",'ECR Summary'!AF865)</f>
        <v>VF_EMPTY</v>
      </c>
      <c r="P823" s="21" t="str">
        <f>IF(ISBLANK('ECR Summary'!AL865),"VF_EMPTY",'ECR Summary'!AL865)</f>
        <v>VF_EMPTY</v>
      </c>
      <c r="Q823" s="21" t="str">
        <f>IF(ISBLANK('ECR Summary'!AQ865),"VF_EMPTY",'ECR Summary'!AQ865)</f>
        <v>VF_EMPTY</v>
      </c>
      <c r="R823" s="21" t="str">
        <f>IF(ISBLANK('ECR Summary'!AS865),"VF_EMPTY",'ECR Summary'!AS865)</f>
        <v>VF_EMPTY</v>
      </c>
      <c r="S823" s="21" t="str">
        <f>IF(ISBLANK('ECR Summary'!BD865),"VF_EMPTY",'ECR Summary'!BD865)</f>
        <v>VF_EMPTY</v>
      </c>
      <c r="T823" s="21" t="str">
        <f>IF(ISBLANK('ECR Summary'!BE865),"VF_EMPTY",'ECR Summary'!BE865)</f>
        <v>VF_EMPTY</v>
      </c>
      <c r="U823" s="21" t="str">
        <f>IF(ISBLANK('ECR Summary'!BH865),"VF_EMPTY",'ECR Summary'!BH865)</f>
        <v>VF_EMPTY</v>
      </c>
      <c r="V823" s="21" t="str">
        <f>IF(ISBLANK('ECR Summary'!BM865),"VF_EMPTY",'ECR Summary'!BM865)</f>
        <v>VF_EMPTY</v>
      </c>
      <c r="W823" s="21" t="str">
        <f>IF(ISBLANK('ECR Summary'!BU865),"VF_EMPTY",'ECR Summary'!BU865)</f>
        <v>VF_EMPTY</v>
      </c>
      <c r="X823" s="21" t="str">
        <f>IF(ISBLANK('ECR Summary'!CA865),"VF_EMPTY",'ECR Summary'!CA865)</f>
        <v>VF_EMPTY</v>
      </c>
      <c r="Z823" s="47" t="str">
        <f>IF(ISBLANK('ECR Summary'!AG865),"VF_EMPTY",'ECR Summary'!AG865)</f>
        <v>VF_EMPTY</v>
      </c>
      <c r="AA823" s="47" t="str">
        <f>IF(ISBLANK('ECR Summary'!BQ865),"VF_EMPTY",'ECR Summary'!BQ865)</f>
        <v>VF_EMPTY</v>
      </c>
    </row>
    <row r="824" spans="1:27">
      <c r="A824" s="21" t="str">
        <f>IF(ISBLANK('ECR Summary'!B866),"VF_EMPTY",'ECR Summary'!B866)</f>
        <v>VF_EMPTY</v>
      </c>
      <c r="B824" s="21" t="str">
        <f>IF(ISBLANK('ECR Summary'!E866),"VF_EMPTY",'ECR Summary'!E866)</f>
        <v>VF_EMPTY</v>
      </c>
      <c r="C824" s="21" t="str">
        <f>IF(ISBLANK('ECR Summary'!G866),"VF_EMPTY",'ECR Summary'!G866)</f>
        <v>VF_EMPTY</v>
      </c>
      <c r="D824" s="21" t="str">
        <f>IF(ISBLANK('ECR Summary'!H866),"VF_EMPTY",'ECR Summary'!H866)</f>
        <v>VF_EMPTY</v>
      </c>
      <c r="E824" s="21" t="str">
        <f>IF(ISBLANK('ECR Summary'!I866),"VF_EMPTY",'ECR Summary'!I866)</f>
        <v>VF_EMPTY</v>
      </c>
      <c r="F824" s="21" t="str">
        <f>IF(ISBLANK('ECR Summary'!J866),"VF_EMPTY",'ECR Summary'!J866)</f>
        <v>VF_EMPTY</v>
      </c>
      <c r="G824" s="21" t="str">
        <f>IF(ISBLANK('ECR Summary'!L866),"VF_EMPTY",'ECR Summary'!L866)</f>
        <v>VF_EMPTY</v>
      </c>
      <c r="H824" s="21" t="str">
        <f>IF(ISBLANK('ECR Summary'!M866),"VF_EMPTY",'ECR Summary'!M866)</f>
        <v>VF_EMPTY</v>
      </c>
      <c r="I824" s="21" t="str">
        <f>IF(ISBLANK('ECR Summary'!O866),"VF_EMPTY",'ECR Summary'!O866)</f>
        <v>VF_EMPTY</v>
      </c>
      <c r="J824" s="21" t="str">
        <f>IF(ISBLANK('ECR Summary'!R866),"VF_EMPTY",'ECR Summary'!R866)</f>
        <v>VF_EMPTY</v>
      </c>
      <c r="K824" s="21" t="str">
        <f>IF(ISBLANK('ECR Summary'!S866),"VF_EMPTY",'ECR Summary'!S866)</f>
        <v>VF_EMPTY</v>
      </c>
      <c r="L824" s="21" t="str">
        <f>IF(ISBLANK('ECR Summary'!T866),"VF_EMPTY",'ECR Summary'!T866)</f>
        <v>VF_EMPTY</v>
      </c>
      <c r="M824" s="21" t="str">
        <f>IF(ISBLANK('ECR Summary'!U866),"VF_EMPTY",'ECR Summary'!U866)</f>
        <v>VF_EMPTY</v>
      </c>
      <c r="N824" s="21" t="str">
        <f>IF(ISBLANK('ECR Summary'!AC866),"VF_EMPTY",'ECR Summary'!AC866)</f>
        <v>VF_EMPTY</v>
      </c>
      <c r="O824" s="21" t="str">
        <f>IF(ISBLANK('ECR Summary'!AF866),"VF_EMPTY",'ECR Summary'!AF866)</f>
        <v>VF_EMPTY</v>
      </c>
      <c r="P824" s="21" t="str">
        <f>IF(ISBLANK('ECR Summary'!AL866),"VF_EMPTY",'ECR Summary'!AL866)</f>
        <v>VF_EMPTY</v>
      </c>
      <c r="Q824" s="21" t="str">
        <f>IF(ISBLANK('ECR Summary'!AQ866),"VF_EMPTY",'ECR Summary'!AQ866)</f>
        <v>VF_EMPTY</v>
      </c>
      <c r="R824" s="21" t="str">
        <f>IF(ISBLANK('ECR Summary'!AS866),"VF_EMPTY",'ECR Summary'!AS866)</f>
        <v>VF_EMPTY</v>
      </c>
      <c r="S824" s="21" t="str">
        <f>IF(ISBLANK('ECR Summary'!BD866),"VF_EMPTY",'ECR Summary'!BD866)</f>
        <v>VF_EMPTY</v>
      </c>
      <c r="T824" s="21" t="str">
        <f>IF(ISBLANK('ECR Summary'!BE866),"VF_EMPTY",'ECR Summary'!BE866)</f>
        <v>VF_EMPTY</v>
      </c>
      <c r="U824" s="21" t="str">
        <f>IF(ISBLANK('ECR Summary'!BH866),"VF_EMPTY",'ECR Summary'!BH866)</f>
        <v>VF_EMPTY</v>
      </c>
      <c r="V824" s="21" t="str">
        <f>IF(ISBLANK('ECR Summary'!BM866),"VF_EMPTY",'ECR Summary'!BM866)</f>
        <v>VF_EMPTY</v>
      </c>
      <c r="W824" s="21" t="str">
        <f>IF(ISBLANK('ECR Summary'!BU866),"VF_EMPTY",'ECR Summary'!BU866)</f>
        <v>VF_EMPTY</v>
      </c>
      <c r="X824" s="21" t="str">
        <f>IF(ISBLANK('ECR Summary'!CA866),"VF_EMPTY",'ECR Summary'!CA866)</f>
        <v>VF_EMPTY</v>
      </c>
      <c r="Z824" s="47" t="str">
        <f>IF(ISBLANK('ECR Summary'!AG866),"VF_EMPTY",'ECR Summary'!AG866)</f>
        <v>VF_EMPTY</v>
      </c>
      <c r="AA824" s="47" t="str">
        <f>IF(ISBLANK('ECR Summary'!BQ866),"VF_EMPTY",'ECR Summary'!BQ866)</f>
        <v>VF_EMPTY</v>
      </c>
    </row>
    <row r="825" spans="1:27">
      <c r="A825" s="21" t="str">
        <f>IF(ISBLANK('ECR Summary'!B867),"VF_EMPTY",'ECR Summary'!B867)</f>
        <v>VF_EMPTY</v>
      </c>
      <c r="B825" s="21" t="str">
        <f>IF(ISBLANK('ECR Summary'!E867),"VF_EMPTY",'ECR Summary'!E867)</f>
        <v>VF_EMPTY</v>
      </c>
      <c r="C825" s="21" t="str">
        <f>IF(ISBLANK('ECR Summary'!G867),"VF_EMPTY",'ECR Summary'!G867)</f>
        <v>VF_EMPTY</v>
      </c>
      <c r="D825" s="21" t="str">
        <f>IF(ISBLANK('ECR Summary'!H867),"VF_EMPTY",'ECR Summary'!H867)</f>
        <v>VF_EMPTY</v>
      </c>
      <c r="E825" s="21" t="str">
        <f>IF(ISBLANK('ECR Summary'!I867),"VF_EMPTY",'ECR Summary'!I867)</f>
        <v>VF_EMPTY</v>
      </c>
      <c r="F825" s="21" t="str">
        <f>IF(ISBLANK('ECR Summary'!J867),"VF_EMPTY",'ECR Summary'!J867)</f>
        <v>VF_EMPTY</v>
      </c>
      <c r="G825" s="21" t="str">
        <f>IF(ISBLANK('ECR Summary'!L867),"VF_EMPTY",'ECR Summary'!L867)</f>
        <v>VF_EMPTY</v>
      </c>
      <c r="H825" s="21" t="str">
        <f>IF(ISBLANK('ECR Summary'!M867),"VF_EMPTY",'ECR Summary'!M867)</f>
        <v>VF_EMPTY</v>
      </c>
      <c r="I825" s="21" t="str">
        <f>IF(ISBLANK('ECR Summary'!O867),"VF_EMPTY",'ECR Summary'!O867)</f>
        <v>VF_EMPTY</v>
      </c>
      <c r="J825" s="21" t="str">
        <f>IF(ISBLANK('ECR Summary'!R867),"VF_EMPTY",'ECR Summary'!R867)</f>
        <v>VF_EMPTY</v>
      </c>
      <c r="K825" s="21" t="str">
        <f>IF(ISBLANK('ECR Summary'!S867),"VF_EMPTY",'ECR Summary'!S867)</f>
        <v>VF_EMPTY</v>
      </c>
      <c r="L825" s="21" t="str">
        <f>IF(ISBLANK('ECR Summary'!T867),"VF_EMPTY",'ECR Summary'!T867)</f>
        <v>VF_EMPTY</v>
      </c>
      <c r="M825" s="21" t="str">
        <f>IF(ISBLANK('ECR Summary'!U867),"VF_EMPTY",'ECR Summary'!U867)</f>
        <v>VF_EMPTY</v>
      </c>
      <c r="N825" s="21" t="str">
        <f>IF(ISBLANK('ECR Summary'!AC867),"VF_EMPTY",'ECR Summary'!AC867)</f>
        <v>VF_EMPTY</v>
      </c>
      <c r="O825" s="21" t="str">
        <f>IF(ISBLANK('ECR Summary'!AF867),"VF_EMPTY",'ECR Summary'!AF867)</f>
        <v>VF_EMPTY</v>
      </c>
      <c r="P825" s="21" t="str">
        <f>IF(ISBLANK('ECR Summary'!AL867),"VF_EMPTY",'ECR Summary'!AL867)</f>
        <v>VF_EMPTY</v>
      </c>
      <c r="Q825" s="21" t="str">
        <f>IF(ISBLANK('ECR Summary'!AQ867),"VF_EMPTY",'ECR Summary'!AQ867)</f>
        <v>VF_EMPTY</v>
      </c>
      <c r="R825" s="21" t="str">
        <f>IF(ISBLANK('ECR Summary'!AS867),"VF_EMPTY",'ECR Summary'!AS867)</f>
        <v>VF_EMPTY</v>
      </c>
      <c r="S825" s="21" t="str">
        <f>IF(ISBLANK('ECR Summary'!BD867),"VF_EMPTY",'ECR Summary'!BD867)</f>
        <v>VF_EMPTY</v>
      </c>
      <c r="T825" s="21" t="str">
        <f>IF(ISBLANK('ECR Summary'!BE867),"VF_EMPTY",'ECR Summary'!BE867)</f>
        <v>VF_EMPTY</v>
      </c>
      <c r="U825" s="21" t="str">
        <f>IF(ISBLANK('ECR Summary'!BH867),"VF_EMPTY",'ECR Summary'!BH867)</f>
        <v>VF_EMPTY</v>
      </c>
      <c r="V825" s="21" t="str">
        <f>IF(ISBLANK('ECR Summary'!BM867),"VF_EMPTY",'ECR Summary'!BM867)</f>
        <v>VF_EMPTY</v>
      </c>
      <c r="W825" s="21" t="str">
        <f>IF(ISBLANK('ECR Summary'!BU867),"VF_EMPTY",'ECR Summary'!BU867)</f>
        <v>VF_EMPTY</v>
      </c>
      <c r="X825" s="21" t="str">
        <f>IF(ISBLANK('ECR Summary'!CA867),"VF_EMPTY",'ECR Summary'!CA867)</f>
        <v>VF_EMPTY</v>
      </c>
      <c r="Z825" s="47" t="str">
        <f>IF(ISBLANK('ECR Summary'!AG867),"VF_EMPTY",'ECR Summary'!AG867)</f>
        <v>VF_EMPTY</v>
      </c>
      <c r="AA825" s="47" t="str">
        <f>IF(ISBLANK('ECR Summary'!BQ867),"VF_EMPTY",'ECR Summary'!BQ867)</f>
        <v>VF_EMPTY</v>
      </c>
    </row>
    <row r="826" spans="1:27">
      <c r="A826" s="21" t="str">
        <f>IF(ISBLANK('ECR Summary'!B868),"VF_EMPTY",'ECR Summary'!B868)</f>
        <v>VF_EMPTY</v>
      </c>
      <c r="B826" s="21" t="str">
        <f>IF(ISBLANK('ECR Summary'!E868),"VF_EMPTY",'ECR Summary'!E868)</f>
        <v>VF_EMPTY</v>
      </c>
      <c r="C826" s="21" t="str">
        <f>IF(ISBLANK('ECR Summary'!G868),"VF_EMPTY",'ECR Summary'!G868)</f>
        <v>VF_EMPTY</v>
      </c>
      <c r="D826" s="21" t="str">
        <f>IF(ISBLANK('ECR Summary'!H868),"VF_EMPTY",'ECR Summary'!H868)</f>
        <v>VF_EMPTY</v>
      </c>
      <c r="E826" s="21" t="str">
        <f>IF(ISBLANK('ECR Summary'!I868),"VF_EMPTY",'ECR Summary'!I868)</f>
        <v>VF_EMPTY</v>
      </c>
      <c r="F826" s="21" t="str">
        <f>IF(ISBLANK('ECR Summary'!J868),"VF_EMPTY",'ECR Summary'!J868)</f>
        <v>VF_EMPTY</v>
      </c>
      <c r="G826" s="21" t="str">
        <f>IF(ISBLANK('ECR Summary'!L868),"VF_EMPTY",'ECR Summary'!L868)</f>
        <v>VF_EMPTY</v>
      </c>
      <c r="H826" s="21" t="str">
        <f>IF(ISBLANK('ECR Summary'!M868),"VF_EMPTY",'ECR Summary'!M868)</f>
        <v>VF_EMPTY</v>
      </c>
      <c r="I826" s="21" t="str">
        <f>IF(ISBLANK('ECR Summary'!O868),"VF_EMPTY",'ECR Summary'!O868)</f>
        <v>VF_EMPTY</v>
      </c>
      <c r="J826" s="21" t="str">
        <f>IF(ISBLANK('ECR Summary'!R868),"VF_EMPTY",'ECR Summary'!R868)</f>
        <v>VF_EMPTY</v>
      </c>
      <c r="K826" s="21" t="str">
        <f>IF(ISBLANK('ECR Summary'!S868),"VF_EMPTY",'ECR Summary'!S868)</f>
        <v>VF_EMPTY</v>
      </c>
      <c r="L826" s="21" t="str">
        <f>IF(ISBLANK('ECR Summary'!T868),"VF_EMPTY",'ECR Summary'!T868)</f>
        <v>VF_EMPTY</v>
      </c>
      <c r="M826" s="21" t="str">
        <f>IF(ISBLANK('ECR Summary'!U868),"VF_EMPTY",'ECR Summary'!U868)</f>
        <v>VF_EMPTY</v>
      </c>
      <c r="N826" s="21" t="str">
        <f>IF(ISBLANK('ECR Summary'!AC868),"VF_EMPTY",'ECR Summary'!AC868)</f>
        <v>VF_EMPTY</v>
      </c>
      <c r="O826" s="21" t="str">
        <f>IF(ISBLANK('ECR Summary'!AF868),"VF_EMPTY",'ECR Summary'!AF868)</f>
        <v>VF_EMPTY</v>
      </c>
      <c r="P826" s="21" t="str">
        <f>IF(ISBLANK('ECR Summary'!AL868),"VF_EMPTY",'ECR Summary'!AL868)</f>
        <v>VF_EMPTY</v>
      </c>
      <c r="Q826" s="21" t="str">
        <f>IF(ISBLANK('ECR Summary'!AQ868),"VF_EMPTY",'ECR Summary'!AQ868)</f>
        <v>VF_EMPTY</v>
      </c>
      <c r="R826" s="21" t="str">
        <f>IF(ISBLANK('ECR Summary'!AS868),"VF_EMPTY",'ECR Summary'!AS868)</f>
        <v>VF_EMPTY</v>
      </c>
      <c r="S826" s="21" t="str">
        <f>IF(ISBLANK('ECR Summary'!BD868),"VF_EMPTY",'ECR Summary'!BD868)</f>
        <v>VF_EMPTY</v>
      </c>
      <c r="T826" s="21" t="str">
        <f>IF(ISBLANK('ECR Summary'!BE868),"VF_EMPTY",'ECR Summary'!BE868)</f>
        <v>VF_EMPTY</v>
      </c>
      <c r="U826" s="21" t="str">
        <f>IF(ISBLANK('ECR Summary'!BH868),"VF_EMPTY",'ECR Summary'!BH868)</f>
        <v>VF_EMPTY</v>
      </c>
      <c r="V826" s="21" t="str">
        <f>IF(ISBLANK('ECR Summary'!BM868),"VF_EMPTY",'ECR Summary'!BM868)</f>
        <v>VF_EMPTY</v>
      </c>
      <c r="W826" s="21" t="str">
        <f>IF(ISBLANK('ECR Summary'!BU868),"VF_EMPTY",'ECR Summary'!BU868)</f>
        <v>VF_EMPTY</v>
      </c>
      <c r="X826" s="21" t="str">
        <f>IF(ISBLANK('ECR Summary'!CA868),"VF_EMPTY",'ECR Summary'!CA868)</f>
        <v>VF_EMPTY</v>
      </c>
      <c r="Z826" s="47" t="str">
        <f>IF(ISBLANK('ECR Summary'!AG868),"VF_EMPTY",'ECR Summary'!AG868)</f>
        <v>VF_EMPTY</v>
      </c>
      <c r="AA826" s="47" t="str">
        <f>IF(ISBLANK('ECR Summary'!BQ868),"VF_EMPTY",'ECR Summary'!BQ868)</f>
        <v>VF_EMPTY</v>
      </c>
    </row>
    <row r="827" spans="1:27">
      <c r="A827" s="21" t="str">
        <f>IF(ISBLANK('ECR Summary'!B869),"VF_EMPTY",'ECR Summary'!B869)</f>
        <v>VF_EMPTY</v>
      </c>
      <c r="B827" s="21" t="str">
        <f>IF(ISBLANK('ECR Summary'!E869),"VF_EMPTY",'ECR Summary'!E869)</f>
        <v>VF_EMPTY</v>
      </c>
      <c r="C827" s="21" t="str">
        <f>IF(ISBLANK('ECR Summary'!G869),"VF_EMPTY",'ECR Summary'!G869)</f>
        <v>VF_EMPTY</v>
      </c>
      <c r="D827" s="21" t="str">
        <f>IF(ISBLANK('ECR Summary'!H869),"VF_EMPTY",'ECR Summary'!H869)</f>
        <v>VF_EMPTY</v>
      </c>
      <c r="E827" s="21" t="str">
        <f>IF(ISBLANK('ECR Summary'!I869),"VF_EMPTY",'ECR Summary'!I869)</f>
        <v>VF_EMPTY</v>
      </c>
      <c r="F827" s="21" t="str">
        <f>IF(ISBLANK('ECR Summary'!J869),"VF_EMPTY",'ECR Summary'!J869)</f>
        <v>VF_EMPTY</v>
      </c>
      <c r="G827" s="21" t="str">
        <f>IF(ISBLANK('ECR Summary'!L869),"VF_EMPTY",'ECR Summary'!L869)</f>
        <v>VF_EMPTY</v>
      </c>
      <c r="H827" s="21" t="str">
        <f>IF(ISBLANK('ECR Summary'!M869),"VF_EMPTY",'ECR Summary'!M869)</f>
        <v>VF_EMPTY</v>
      </c>
      <c r="I827" s="21" t="str">
        <f>IF(ISBLANK('ECR Summary'!O869),"VF_EMPTY",'ECR Summary'!O869)</f>
        <v>VF_EMPTY</v>
      </c>
      <c r="J827" s="21" t="str">
        <f>IF(ISBLANK('ECR Summary'!R869),"VF_EMPTY",'ECR Summary'!R869)</f>
        <v>VF_EMPTY</v>
      </c>
      <c r="K827" s="21" t="str">
        <f>IF(ISBLANK('ECR Summary'!S869),"VF_EMPTY",'ECR Summary'!S869)</f>
        <v>VF_EMPTY</v>
      </c>
      <c r="L827" s="21" t="str">
        <f>IF(ISBLANK('ECR Summary'!T869),"VF_EMPTY",'ECR Summary'!T869)</f>
        <v>VF_EMPTY</v>
      </c>
      <c r="M827" s="21" t="str">
        <f>IF(ISBLANK('ECR Summary'!U869),"VF_EMPTY",'ECR Summary'!U869)</f>
        <v>VF_EMPTY</v>
      </c>
      <c r="N827" s="21" t="str">
        <f>IF(ISBLANK('ECR Summary'!AC869),"VF_EMPTY",'ECR Summary'!AC869)</f>
        <v>VF_EMPTY</v>
      </c>
      <c r="O827" s="21" t="str">
        <f>IF(ISBLANK('ECR Summary'!AF869),"VF_EMPTY",'ECR Summary'!AF869)</f>
        <v>VF_EMPTY</v>
      </c>
      <c r="P827" s="21" t="str">
        <f>IF(ISBLANK('ECR Summary'!AL869),"VF_EMPTY",'ECR Summary'!AL869)</f>
        <v>VF_EMPTY</v>
      </c>
      <c r="Q827" s="21" t="str">
        <f>IF(ISBLANK('ECR Summary'!AQ869),"VF_EMPTY",'ECR Summary'!AQ869)</f>
        <v>VF_EMPTY</v>
      </c>
      <c r="R827" s="21" t="str">
        <f>IF(ISBLANK('ECR Summary'!AS869),"VF_EMPTY",'ECR Summary'!AS869)</f>
        <v>VF_EMPTY</v>
      </c>
      <c r="S827" s="21" t="str">
        <f>IF(ISBLANK('ECR Summary'!BD869),"VF_EMPTY",'ECR Summary'!BD869)</f>
        <v>VF_EMPTY</v>
      </c>
      <c r="T827" s="21" t="str">
        <f>IF(ISBLANK('ECR Summary'!BE869),"VF_EMPTY",'ECR Summary'!BE869)</f>
        <v>VF_EMPTY</v>
      </c>
      <c r="U827" s="21" t="str">
        <f>IF(ISBLANK('ECR Summary'!BH869),"VF_EMPTY",'ECR Summary'!BH869)</f>
        <v>VF_EMPTY</v>
      </c>
      <c r="V827" s="21" t="str">
        <f>IF(ISBLANK('ECR Summary'!BM869),"VF_EMPTY",'ECR Summary'!BM869)</f>
        <v>VF_EMPTY</v>
      </c>
      <c r="W827" s="21" t="str">
        <f>IF(ISBLANK('ECR Summary'!BU869),"VF_EMPTY",'ECR Summary'!BU869)</f>
        <v>VF_EMPTY</v>
      </c>
      <c r="X827" s="21" t="str">
        <f>IF(ISBLANK('ECR Summary'!CA869),"VF_EMPTY",'ECR Summary'!CA869)</f>
        <v>VF_EMPTY</v>
      </c>
      <c r="Z827" s="47" t="str">
        <f>IF(ISBLANK('ECR Summary'!AG869),"VF_EMPTY",'ECR Summary'!AG869)</f>
        <v>VF_EMPTY</v>
      </c>
      <c r="AA827" s="47" t="str">
        <f>IF(ISBLANK('ECR Summary'!BQ869),"VF_EMPTY",'ECR Summary'!BQ869)</f>
        <v>VF_EMPTY</v>
      </c>
    </row>
    <row r="828" spans="1:27">
      <c r="A828" s="21" t="str">
        <f>IF(ISBLANK('ECR Summary'!B870),"VF_EMPTY",'ECR Summary'!B870)</f>
        <v>VF_EMPTY</v>
      </c>
      <c r="B828" s="21" t="str">
        <f>IF(ISBLANK('ECR Summary'!E870),"VF_EMPTY",'ECR Summary'!E870)</f>
        <v>VF_EMPTY</v>
      </c>
      <c r="C828" s="21" t="str">
        <f>IF(ISBLANK('ECR Summary'!G870),"VF_EMPTY",'ECR Summary'!G870)</f>
        <v>VF_EMPTY</v>
      </c>
      <c r="D828" s="21" t="str">
        <f>IF(ISBLANK('ECR Summary'!H870),"VF_EMPTY",'ECR Summary'!H870)</f>
        <v>VF_EMPTY</v>
      </c>
      <c r="E828" s="21" t="str">
        <f>IF(ISBLANK('ECR Summary'!I870),"VF_EMPTY",'ECR Summary'!I870)</f>
        <v>VF_EMPTY</v>
      </c>
      <c r="F828" s="21" t="str">
        <f>IF(ISBLANK('ECR Summary'!J870),"VF_EMPTY",'ECR Summary'!J870)</f>
        <v>VF_EMPTY</v>
      </c>
      <c r="G828" s="21" t="str">
        <f>IF(ISBLANK('ECR Summary'!L870),"VF_EMPTY",'ECR Summary'!L870)</f>
        <v>VF_EMPTY</v>
      </c>
      <c r="H828" s="21" t="str">
        <f>IF(ISBLANK('ECR Summary'!M870),"VF_EMPTY",'ECR Summary'!M870)</f>
        <v>VF_EMPTY</v>
      </c>
      <c r="I828" s="21" t="str">
        <f>IF(ISBLANK('ECR Summary'!O870),"VF_EMPTY",'ECR Summary'!O870)</f>
        <v>VF_EMPTY</v>
      </c>
      <c r="J828" s="21" t="str">
        <f>IF(ISBLANK('ECR Summary'!R870),"VF_EMPTY",'ECR Summary'!R870)</f>
        <v>VF_EMPTY</v>
      </c>
      <c r="K828" s="21" t="str">
        <f>IF(ISBLANK('ECR Summary'!S870),"VF_EMPTY",'ECR Summary'!S870)</f>
        <v>VF_EMPTY</v>
      </c>
      <c r="L828" s="21" t="str">
        <f>IF(ISBLANK('ECR Summary'!T870),"VF_EMPTY",'ECR Summary'!T870)</f>
        <v>VF_EMPTY</v>
      </c>
      <c r="M828" s="21" t="str">
        <f>IF(ISBLANK('ECR Summary'!U870),"VF_EMPTY",'ECR Summary'!U870)</f>
        <v>VF_EMPTY</v>
      </c>
      <c r="N828" s="21" t="str">
        <f>IF(ISBLANK('ECR Summary'!AC870),"VF_EMPTY",'ECR Summary'!AC870)</f>
        <v>VF_EMPTY</v>
      </c>
      <c r="O828" s="21" t="str">
        <f>IF(ISBLANK('ECR Summary'!AF870),"VF_EMPTY",'ECR Summary'!AF870)</f>
        <v>VF_EMPTY</v>
      </c>
      <c r="P828" s="21" t="str">
        <f>IF(ISBLANK('ECR Summary'!AL870),"VF_EMPTY",'ECR Summary'!AL870)</f>
        <v>VF_EMPTY</v>
      </c>
      <c r="Q828" s="21" t="str">
        <f>IF(ISBLANK('ECR Summary'!AQ870),"VF_EMPTY",'ECR Summary'!AQ870)</f>
        <v>VF_EMPTY</v>
      </c>
      <c r="R828" s="21" t="str">
        <f>IF(ISBLANK('ECR Summary'!AS870),"VF_EMPTY",'ECR Summary'!AS870)</f>
        <v>VF_EMPTY</v>
      </c>
      <c r="S828" s="21" t="str">
        <f>IF(ISBLANK('ECR Summary'!BD870),"VF_EMPTY",'ECR Summary'!BD870)</f>
        <v>VF_EMPTY</v>
      </c>
      <c r="T828" s="21" t="str">
        <f>IF(ISBLANK('ECR Summary'!BE870),"VF_EMPTY",'ECR Summary'!BE870)</f>
        <v>VF_EMPTY</v>
      </c>
      <c r="U828" s="21" t="str">
        <f>IF(ISBLANK('ECR Summary'!BH870),"VF_EMPTY",'ECR Summary'!BH870)</f>
        <v>VF_EMPTY</v>
      </c>
      <c r="V828" s="21" t="str">
        <f>IF(ISBLANK('ECR Summary'!BM870),"VF_EMPTY",'ECR Summary'!BM870)</f>
        <v>VF_EMPTY</v>
      </c>
      <c r="W828" s="21" t="str">
        <f>IF(ISBLANK('ECR Summary'!BU870),"VF_EMPTY",'ECR Summary'!BU870)</f>
        <v>VF_EMPTY</v>
      </c>
      <c r="X828" s="21" t="str">
        <f>IF(ISBLANK('ECR Summary'!CA870),"VF_EMPTY",'ECR Summary'!CA870)</f>
        <v>VF_EMPTY</v>
      </c>
      <c r="Z828" s="47" t="str">
        <f>IF(ISBLANK('ECR Summary'!AG870),"VF_EMPTY",'ECR Summary'!AG870)</f>
        <v>VF_EMPTY</v>
      </c>
      <c r="AA828" s="47" t="str">
        <f>IF(ISBLANK('ECR Summary'!BQ870),"VF_EMPTY",'ECR Summary'!BQ870)</f>
        <v>VF_EMPTY</v>
      </c>
    </row>
    <row r="829" spans="1:27">
      <c r="A829" s="21" t="str">
        <f>IF(ISBLANK('ECR Summary'!B871),"VF_EMPTY",'ECR Summary'!B871)</f>
        <v>VF_EMPTY</v>
      </c>
      <c r="B829" s="21" t="str">
        <f>IF(ISBLANK('ECR Summary'!E871),"VF_EMPTY",'ECR Summary'!E871)</f>
        <v>VF_EMPTY</v>
      </c>
      <c r="C829" s="21" t="str">
        <f>IF(ISBLANK('ECR Summary'!G871),"VF_EMPTY",'ECR Summary'!G871)</f>
        <v>VF_EMPTY</v>
      </c>
      <c r="D829" s="21" t="str">
        <f>IF(ISBLANK('ECR Summary'!H871),"VF_EMPTY",'ECR Summary'!H871)</f>
        <v>VF_EMPTY</v>
      </c>
      <c r="E829" s="21" t="str">
        <f>IF(ISBLANK('ECR Summary'!I871),"VF_EMPTY",'ECR Summary'!I871)</f>
        <v>VF_EMPTY</v>
      </c>
      <c r="F829" s="21" t="str">
        <f>IF(ISBLANK('ECR Summary'!J871),"VF_EMPTY",'ECR Summary'!J871)</f>
        <v>VF_EMPTY</v>
      </c>
      <c r="G829" s="21" t="str">
        <f>IF(ISBLANK('ECR Summary'!L871),"VF_EMPTY",'ECR Summary'!L871)</f>
        <v>VF_EMPTY</v>
      </c>
      <c r="H829" s="21" t="str">
        <f>IF(ISBLANK('ECR Summary'!M871),"VF_EMPTY",'ECR Summary'!M871)</f>
        <v>VF_EMPTY</v>
      </c>
      <c r="I829" s="21" t="str">
        <f>IF(ISBLANK('ECR Summary'!O871),"VF_EMPTY",'ECR Summary'!O871)</f>
        <v>VF_EMPTY</v>
      </c>
      <c r="J829" s="21" t="str">
        <f>IF(ISBLANK('ECR Summary'!R871),"VF_EMPTY",'ECR Summary'!R871)</f>
        <v>VF_EMPTY</v>
      </c>
      <c r="K829" s="21" t="str">
        <f>IF(ISBLANK('ECR Summary'!S871),"VF_EMPTY",'ECR Summary'!S871)</f>
        <v>VF_EMPTY</v>
      </c>
      <c r="L829" s="21" t="str">
        <f>IF(ISBLANK('ECR Summary'!T871),"VF_EMPTY",'ECR Summary'!T871)</f>
        <v>VF_EMPTY</v>
      </c>
      <c r="M829" s="21" t="str">
        <f>IF(ISBLANK('ECR Summary'!U871),"VF_EMPTY",'ECR Summary'!U871)</f>
        <v>VF_EMPTY</v>
      </c>
      <c r="N829" s="21" t="str">
        <f>IF(ISBLANK('ECR Summary'!AC871),"VF_EMPTY",'ECR Summary'!AC871)</f>
        <v>VF_EMPTY</v>
      </c>
      <c r="O829" s="21" t="str">
        <f>IF(ISBLANK('ECR Summary'!AF871),"VF_EMPTY",'ECR Summary'!AF871)</f>
        <v>VF_EMPTY</v>
      </c>
      <c r="P829" s="21" t="str">
        <f>IF(ISBLANK('ECR Summary'!AL871),"VF_EMPTY",'ECR Summary'!AL871)</f>
        <v>VF_EMPTY</v>
      </c>
      <c r="Q829" s="21" t="str">
        <f>IF(ISBLANK('ECR Summary'!AQ871),"VF_EMPTY",'ECR Summary'!AQ871)</f>
        <v>VF_EMPTY</v>
      </c>
      <c r="R829" s="21" t="str">
        <f>IF(ISBLANK('ECR Summary'!AS871),"VF_EMPTY",'ECR Summary'!AS871)</f>
        <v>VF_EMPTY</v>
      </c>
      <c r="S829" s="21" t="str">
        <f>IF(ISBLANK('ECR Summary'!BD871),"VF_EMPTY",'ECR Summary'!BD871)</f>
        <v>VF_EMPTY</v>
      </c>
      <c r="T829" s="21" t="str">
        <f>IF(ISBLANK('ECR Summary'!BE871),"VF_EMPTY",'ECR Summary'!BE871)</f>
        <v>VF_EMPTY</v>
      </c>
      <c r="U829" s="21" t="str">
        <f>IF(ISBLANK('ECR Summary'!BH871),"VF_EMPTY",'ECR Summary'!BH871)</f>
        <v>VF_EMPTY</v>
      </c>
      <c r="V829" s="21" t="str">
        <f>IF(ISBLANK('ECR Summary'!BM871),"VF_EMPTY",'ECR Summary'!BM871)</f>
        <v>VF_EMPTY</v>
      </c>
      <c r="W829" s="21" t="str">
        <f>IF(ISBLANK('ECR Summary'!BU871),"VF_EMPTY",'ECR Summary'!BU871)</f>
        <v>VF_EMPTY</v>
      </c>
      <c r="X829" s="21" t="str">
        <f>IF(ISBLANK('ECR Summary'!CA871),"VF_EMPTY",'ECR Summary'!CA871)</f>
        <v>VF_EMPTY</v>
      </c>
      <c r="Z829" s="47" t="str">
        <f>IF(ISBLANK('ECR Summary'!AG871),"VF_EMPTY",'ECR Summary'!AG871)</f>
        <v>VF_EMPTY</v>
      </c>
      <c r="AA829" s="47" t="str">
        <f>IF(ISBLANK('ECR Summary'!BQ871),"VF_EMPTY",'ECR Summary'!BQ871)</f>
        <v>VF_EMPTY</v>
      </c>
    </row>
    <row r="830" spans="1:27">
      <c r="A830" s="21" t="str">
        <f>IF(ISBLANK('ECR Summary'!B872),"VF_EMPTY",'ECR Summary'!B872)</f>
        <v>VF_EMPTY</v>
      </c>
      <c r="B830" s="21" t="str">
        <f>IF(ISBLANK('ECR Summary'!E872),"VF_EMPTY",'ECR Summary'!E872)</f>
        <v>VF_EMPTY</v>
      </c>
      <c r="C830" s="21" t="str">
        <f>IF(ISBLANK('ECR Summary'!G872),"VF_EMPTY",'ECR Summary'!G872)</f>
        <v>VF_EMPTY</v>
      </c>
      <c r="D830" s="21" t="str">
        <f>IF(ISBLANK('ECR Summary'!H872),"VF_EMPTY",'ECR Summary'!H872)</f>
        <v>VF_EMPTY</v>
      </c>
      <c r="E830" s="21" t="str">
        <f>IF(ISBLANK('ECR Summary'!I872),"VF_EMPTY",'ECR Summary'!I872)</f>
        <v>VF_EMPTY</v>
      </c>
      <c r="F830" s="21" t="str">
        <f>IF(ISBLANK('ECR Summary'!J872),"VF_EMPTY",'ECR Summary'!J872)</f>
        <v>VF_EMPTY</v>
      </c>
      <c r="G830" s="21" t="str">
        <f>IF(ISBLANK('ECR Summary'!L872),"VF_EMPTY",'ECR Summary'!L872)</f>
        <v>VF_EMPTY</v>
      </c>
      <c r="H830" s="21" t="str">
        <f>IF(ISBLANK('ECR Summary'!M872),"VF_EMPTY",'ECR Summary'!M872)</f>
        <v>VF_EMPTY</v>
      </c>
      <c r="I830" s="21" t="str">
        <f>IF(ISBLANK('ECR Summary'!O872),"VF_EMPTY",'ECR Summary'!O872)</f>
        <v>VF_EMPTY</v>
      </c>
      <c r="J830" s="21" t="str">
        <f>IF(ISBLANK('ECR Summary'!R872),"VF_EMPTY",'ECR Summary'!R872)</f>
        <v>VF_EMPTY</v>
      </c>
      <c r="K830" s="21" t="str">
        <f>IF(ISBLANK('ECR Summary'!S872),"VF_EMPTY",'ECR Summary'!S872)</f>
        <v>VF_EMPTY</v>
      </c>
      <c r="L830" s="21" t="str">
        <f>IF(ISBLANK('ECR Summary'!T872),"VF_EMPTY",'ECR Summary'!T872)</f>
        <v>VF_EMPTY</v>
      </c>
      <c r="M830" s="21" t="str">
        <f>IF(ISBLANK('ECR Summary'!U872),"VF_EMPTY",'ECR Summary'!U872)</f>
        <v>VF_EMPTY</v>
      </c>
      <c r="N830" s="21" t="str">
        <f>IF(ISBLANK('ECR Summary'!AC872),"VF_EMPTY",'ECR Summary'!AC872)</f>
        <v>VF_EMPTY</v>
      </c>
      <c r="O830" s="21" t="str">
        <f>IF(ISBLANK('ECR Summary'!AF872),"VF_EMPTY",'ECR Summary'!AF872)</f>
        <v>VF_EMPTY</v>
      </c>
      <c r="P830" s="21" t="str">
        <f>IF(ISBLANK('ECR Summary'!AL872),"VF_EMPTY",'ECR Summary'!AL872)</f>
        <v>VF_EMPTY</v>
      </c>
      <c r="Q830" s="21" t="str">
        <f>IF(ISBLANK('ECR Summary'!AQ872),"VF_EMPTY",'ECR Summary'!AQ872)</f>
        <v>VF_EMPTY</v>
      </c>
      <c r="R830" s="21" t="str">
        <f>IF(ISBLANK('ECR Summary'!AS872),"VF_EMPTY",'ECR Summary'!AS872)</f>
        <v>VF_EMPTY</v>
      </c>
      <c r="S830" s="21" t="str">
        <f>IF(ISBLANK('ECR Summary'!BD872),"VF_EMPTY",'ECR Summary'!BD872)</f>
        <v>VF_EMPTY</v>
      </c>
      <c r="T830" s="21" t="str">
        <f>IF(ISBLANK('ECR Summary'!BE872),"VF_EMPTY",'ECR Summary'!BE872)</f>
        <v>VF_EMPTY</v>
      </c>
      <c r="U830" s="21" t="str">
        <f>IF(ISBLANK('ECR Summary'!BH872),"VF_EMPTY",'ECR Summary'!BH872)</f>
        <v>VF_EMPTY</v>
      </c>
      <c r="V830" s="21" t="str">
        <f>IF(ISBLANK('ECR Summary'!BM872),"VF_EMPTY",'ECR Summary'!BM872)</f>
        <v>VF_EMPTY</v>
      </c>
      <c r="W830" s="21" t="str">
        <f>IF(ISBLANK('ECR Summary'!BU872),"VF_EMPTY",'ECR Summary'!BU872)</f>
        <v>VF_EMPTY</v>
      </c>
      <c r="X830" s="21" t="str">
        <f>IF(ISBLANK('ECR Summary'!CA872),"VF_EMPTY",'ECR Summary'!CA872)</f>
        <v>VF_EMPTY</v>
      </c>
      <c r="Z830" s="47" t="str">
        <f>IF(ISBLANK('ECR Summary'!AG872),"VF_EMPTY",'ECR Summary'!AG872)</f>
        <v>VF_EMPTY</v>
      </c>
      <c r="AA830" s="47" t="str">
        <f>IF(ISBLANK('ECR Summary'!BQ872),"VF_EMPTY",'ECR Summary'!BQ872)</f>
        <v>VF_EMPTY</v>
      </c>
    </row>
    <row r="831" spans="1:27">
      <c r="A831" s="21" t="str">
        <f>IF(ISBLANK('ECR Summary'!B873),"VF_EMPTY",'ECR Summary'!B873)</f>
        <v>VF_EMPTY</v>
      </c>
      <c r="B831" s="21" t="str">
        <f>IF(ISBLANK('ECR Summary'!E873),"VF_EMPTY",'ECR Summary'!E873)</f>
        <v>VF_EMPTY</v>
      </c>
      <c r="C831" s="21" t="str">
        <f>IF(ISBLANK('ECR Summary'!G873),"VF_EMPTY",'ECR Summary'!G873)</f>
        <v>VF_EMPTY</v>
      </c>
      <c r="D831" s="21" t="str">
        <f>IF(ISBLANK('ECR Summary'!H873),"VF_EMPTY",'ECR Summary'!H873)</f>
        <v>VF_EMPTY</v>
      </c>
      <c r="E831" s="21" t="str">
        <f>IF(ISBLANK('ECR Summary'!I873),"VF_EMPTY",'ECR Summary'!I873)</f>
        <v>VF_EMPTY</v>
      </c>
      <c r="F831" s="21" t="str">
        <f>IF(ISBLANK('ECR Summary'!J873),"VF_EMPTY",'ECR Summary'!J873)</f>
        <v>VF_EMPTY</v>
      </c>
      <c r="G831" s="21" t="str">
        <f>IF(ISBLANK('ECR Summary'!L873),"VF_EMPTY",'ECR Summary'!L873)</f>
        <v>VF_EMPTY</v>
      </c>
      <c r="H831" s="21" t="str">
        <f>IF(ISBLANK('ECR Summary'!M873),"VF_EMPTY",'ECR Summary'!M873)</f>
        <v>VF_EMPTY</v>
      </c>
      <c r="I831" s="21" t="str">
        <f>IF(ISBLANK('ECR Summary'!O873),"VF_EMPTY",'ECR Summary'!O873)</f>
        <v>VF_EMPTY</v>
      </c>
      <c r="J831" s="21" t="str">
        <f>IF(ISBLANK('ECR Summary'!R873),"VF_EMPTY",'ECR Summary'!R873)</f>
        <v>VF_EMPTY</v>
      </c>
      <c r="K831" s="21" t="str">
        <f>IF(ISBLANK('ECR Summary'!S873),"VF_EMPTY",'ECR Summary'!S873)</f>
        <v>VF_EMPTY</v>
      </c>
      <c r="L831" s="21" t="str">
        <f>IF(ISBLANK('ECR Summary'!T873),"VF_EMPTY",'ECR Summary'!T873)</f>
        <v>VF_EMPTY</v>
      </c>
      <c r="M831" s="21" t="str">
        <f>IF(ISBLANK('ECR Summary'!U873),"VF_EMPTY",'ECR Summary'!U873)</f>
        <v>VF_EMPTY</v>
      </c>
      <c r="N831" s="21" t="str">
        <f>IF(ISBLANK('ECR Summary'!AC873),"VF_EMPTY",'ECR Summary'!AC873)</f>
        <v>VF_EMPTY</v>
      </c>
      <c r="O831" s="21" t="str">
        <f>IF(ISBLANK('ECR Summary'!AF873),"VF_EMPTY",'ECR Summary'!AF873)</f>
        <v>VF_EMPTY</v>
      </c>
      <c r="P831" s="21" t="str">
        <f>IF(ISBLANK('ECR Summary'!AL873),"VF_EMPTY",'ECR Summary'!AL873)</f>
        <v>VF_EMPTY</v>
      </c>
      <c r="Q831" s="21" t="str">
        <f>IF(ISBLANK('ECR Summary'!AQ873),"VF_EMPTY",'ECR Summary'!AQ873)</f>
        <v>VF_EMPTY</v>
      </c>
      <c r="R831" s="21" t="str">
        <f>IF(ISBLANK('ECR Summary'!AS873),"VF_EMPTY",'ECR Summary'!AS873)</f>
        <v>VF_EMPTY</v>
      </c>
      <c r="S831" s="21" t="str">
        <f>IF(ISBLANK('ECR Summary'!BD873),"VF_EMPTY",'ECR Summary'!BD873)</f>
        <v>VF_EMPTY</v>
      </c>
      <c r="T831" s="21" t="str">
        <f>IF(ISBLANK('ECR Summary'!BE873),"VF_EMPTY",'ECR Summary'!BE873)</f>
        <v>VF_EMPTY</v>
      </c>
      <c r="U831" s="21" t="str">
        <f>IF(ISBLANK('ECR Summary'!BH873),"VF_EMPTY",'ECR Summary'!BH873)</f>
        <v>VF_EMPTY</v>
      </c>
      <c r="V831" s="21" t="str">
        <f>IF(ISBLANK('ECR Summary'!BM873),"VF_EMPTY",'ECR Summary'!BM873)</f>
        <v>VF_EMPTY</v>
      </c>
      <c r="W831" s="21" t="str">
        <f>IF(ISBLANK('ECR Summary'!BU873),"VF_EMPTY",'ECR Summary'!BU873)</f>
        <v>VF_EMPTY</v>
      </c>
      <c r="X831" s="21" t="str">
        <f>IF(ISBLANK('ECR Summary'!CA873),"VF_EMPTY",'ECR Summary'!CA873)</f>
        <v>VF_EMPTY</v>
      </c>
      <c r="Z831" s="47" t="str">
        <f>IF(ISBLANK('ECR Summary'!AG873),"VF_EMPTY",'ECR Summary'!AG873)</f>
        <v>VF_EMPTY</v>
      </c>
      <c r="AA831" s="47" t="str">
        <f>IF(ISBLANK('ECR Summary'!BQ873),"VF_EMPTY",'ECR Summary'!BQ873)</f>
        <v>VF_EMPTY</v>
      </c>
    </row>
    <row r="832" spans="1:27">
      <c r="A832" s="21" t="str">
        <f>IF(ISBLANK('ECR Summary'!B874),"VF_EMPTY",'ECR Summary'!B874)</f>
        <v>VF_EMPTY</v>
      </c>
      <c r="B832" s="21" t="str">
        <f>IF(ISBLANK('ECR Summary'!E874),"VF_EMPTY",'ECR Summary'!E874)</f>
        <v>VF_EMPTY</v>
      </c>
      <c r="C832" s="21" t="str">
        <f>IF(ISBLANK('ECR Summary'!G874),"VF_EMPTY",'ECR Summary'!G874)</f>
        <v>VF_EMPTY</v>
      </c>
      <c r="D832" s="21" t="str">
        <f>IF(ISBLANK('ECR Summary'!H874),"VF_EMPTY",'ECR Summary'!H874)</f>
        <v>VF_EMPTY</v>
      </c>
      <c r="E832" s="21" t="str">
        <f>IF(ISBLANK('ECR Summary'!I874),"VF_EMPTY",'ECR Summary'!I874)</f>
        <v>VF_EMPTY</v>
      </c>
      <c r="F832" s="21" t="str">
        <f>IF(ISBLANK('ECR Summary'!J874),"VF_EMPTY",'ECR Summary'!J874)</f>
        <v>VF_EMPTY</v>
      </c>
      <c r="G832" s="21" t="str">
        <f>IF(ISBLANK('ECR Summary'!L874),"VF_EMPTY",'ECR Summary'!L874)</f>
        <v>VF_EMPTY</v>
      </c>
      <c r="H832" s="21" t="str">
        <f>IF(ISBLANK('ECR Summary'!M874),"VF_EMPTY",'ECR Summary'!M874)</f>
        <v>VF_EMPTY</v>
      </c>
      <c r="I832" s="21" t="str">
        <f>IF(ISBLANK('ECR Summary'!O874),"VF_EMPTY",'ECR Summary'!O874)</f>
        <v>VF_EMPTY</v>
      </c>
      <c r="J832" s="21" t="str">
        <f>IF(ISBLANK('ECR Summary'!R874),"VF_EMPTY",'ECR Summary'!R874)</f>
        <v>VF_EMPTY</v>
      </c>
      <c r="K832" s="21" t="str">
        <f>IF(ISBLANK('ECR Summary'!S874),"VF_EMPTY",'ECR Summary'!S874)</f>
        <v>VF_EMPTY</v>
      </c>
      <c r="L832" s="21" t="str">
        <f>IF(ISBLANK('ECR Summary'!T874),"VF_EMPTY",'ECR Summary'!T874)</f>
        <v>VF_EMPTY</v>
      </c>
      <c r="M832" s="21" t="str">
        <f>IF(ISBLANK('ECR Summary'!U874),"VF_EMPTY",'ECR Summary'!U874)</f>
        <v>VF_EMPTY</v>
      </c>
      <c r="N832" s="21" t="str">
        <f>IF(ISBLANK('ECR Summary'!AC874),"VF_EMPTY",'ECR Summary'!AC874)</f>
        <v>VF_EMPTY</v>
      </c>
      <c r="O832" s="21" t="str">
        <f>IF(ISBLANK('ECR Summary'!AF874),"VF_EMPTY",'ECR Summary'!AF874)</f>
        <v>VF_EMPTY</v>
      </c>
      <c r="P832" s="21" t="str">
        <f>IF(ISBLANK('ECR Summary'!AL874),"VF_EMPTY",'ECR Summary'!AL874)</f>
        <v>VF_EMPTY</v>
      </c>
      <c r="Q832" s="21" t="str">
        <f>IF(ISBLANK('ECR Summary'!AQ874),"VF_EMPTY",'ECR Summary'!AQ874)</f>
        <v>VF_EMPTY</v>
      </c>
      <c r="R832" s="21" t="str">
        <f>IF(ISBLANK('ECR Summary'!AS874),"VF_EMPTY",'ECR Summary'!AS874)</f>
        <v>VF_EMPTY</v>
      </c>
      <c r="S832" s="21" t="str">
        <f>IF(ISBLANK('ECR Summary'!BD874),"VF_EMPTY",'ECR Summary'!BD874)</f>
        <v>VF_EMPTY</v>
      </c>
      <c r="T832" s="21" t="str">
        <f>IF(ISBLANK('ECR Summary'!BE874),"VF_EMPTY",'ECR Summary'!BE874)</f>
        <v>VF_EMPTY</v>
      </c>
      <c r="U832" s="21" t="str">
        <f>IF(ISBLANK('ECR Summary'!BH874),"VF_EMPTY",'ECR Summary'!BH874)</f>
        <v>VF_EMPTY</v>
      </c>
      <c r="V832" s="21" t="str">
        <f>IF(ISBLANK('ECR Summary'!BM874),"VF_EMPTY",'ECR Summary'!BM874)</f>
        <v>VF_EMPTY</v>
      </c>
      <c r="W832" s="21" t="str">
        <f>IF(ISBLANK('ECR Summary'!BU874),"VF_EMPTY",'ECR Summary'!BU874)</f>
        <v>VF_EMPTY</v>
      </c>
      <c r="X832" s="21" t="str">
        <f>IF(ISBLANK('ECR Summary'!CA874),"VF_EMPTY",'ECR Summary'!CA874)</f>
        <v>VF_EMPTY</v>
      </c>
      <c r="Z832" s="47" t="str">
        <f>IF(ISBLANK('ECR Summary'!AG874),"VF_EMPTY",'ECR Summary'!AG874)</f>
        <v>VF_EMPTY</v>
      </c>
      <c r="AA832" s="47" t="str">
        <f>IF(ISBLANK('ECR Summary'!BQ874),"VF_EMPTY",'ECR Summary'!BQ874)</f>
        <v>VF_EMPTY</v>
      </c>
    </row>
    <row r="833" spans="1:27">
      <c r="A833" s="21" t="str">
        <f>IF(ISBLANK('ECR Summary'!B875),"VF_EMPTY",'ECR Summary'!B875)</f>
        <v>VF_EMPTY</v>
      </c>
      <c r="B833" s="21" t="str">
        <f>IF(ISBLANK('ECR Summary'!E875),"VF_EMPTY",'ECR Summary'!E875)</f>
        <v>VF_EMPTY</v>
      </c>
      <c r="C833" s="21" t="str">
        <f>IF(ISBLANK('ECR Summary'!G875),"VF_EMPTY",'ECR Summary'!G875)</f>
        <v>VF_EMPTY</v>
      </c>
      <c r="D833" s="21" t="str">
        <f>IF(ISBLANK('ECR Summary'!H875),"VF_EMPTY",'ECR Summary'!H875)</f>
        <v>VF_EMPTY</v>
      </c>
      <c r="E833" s="21" t="str">
        <f>IF(ISBLANK('ECR Summary'!I875),"VF_EMPTY",'ECR Summary'!I875)</f>
        <v>VF_EMPTY</v>
      </c>
      <c r="F833" s="21" t="str">
        <f>IF(ISBLANK('ECR Summary'!J875),"VF_EMPTY",'ECR Summary'!J875)</f>
        <v>VF_EMPTY</v>
      </c>
      <c r="G833" s="21" t="str">
        <f>IF(ISBLANK('ECR Summary'!L875),"VF_EMPTY",'ECR Summary'!L875)</f>
        <v>VF_EMPTY</v>
      </c>
      <c r="H833" s="21" t="str">
        <f>IF(ISBLANK('ECR Summary'!M875),"VF_EMPTY",'ECR Summary'!M875)</f>
        <v>VF_EMPTY</v>
      </c>
      <c r="I833" s="21" t="str">
        <f>IF(ISBLANK('ECR Summary'!O875),"VF_EMPTY",'ECR Summary'!O875)</f>
        <v>VF_EMPTY</v>
      </c>
      <c r="J833" s="21" t="str">
        <f>IF(ISBLANK('ECR Summary'!R875),"VF_EMPTY",'ECR Summary'!R875)</f>
        <v>VF_EMPTY</v>
      </c>
      <c r="K833" s="21" t="str">
        <f>IF(ISBLANK('ECR Summary'!S875),"VF_EMPTY",'ECR Summary'!S875)</f>
        <v>VF_EMPTY</v>
      </c>
      <c r="L833" s="21" t="str">
        <f>IF(ISBLANK('ECR Summary'!T875),"VF_EMPTY",'ECR Summary'!T875)</f>
        <v>VF_EMPTY</v>
      </c>
      <c r="M833" s="21" t="str">
        <f>IF(ISBLANK('ECR Summary'!U875),"VF_EMPTY",'ECR Summary'!U875)</f>
        <v>VF_EMPTY</v>
      </c>
      <c r="N833" s="21" t="str">
        <f>IF(ISBLANK('ECR Summary'!AC875),"VF_EMPTY",'ECR Summary'!AC875)</f>
        <v>VF_EMPTY</v>
      </c>
      <c r="O833" s="21" t="str">
        <f>IF(ISBLANK('ECR Summary'!AF875),"VF_EMPTY",'ECR Summary'!AF875)</f>
        <v>VF_EMPTY</v>
      </c>
      <c r="P833" s="21" t="str">
        <f>IF(ISBLANK('ECR Summary'!AL875),"VF_EMPTY",'ECR Summary'!AL875)</f>
        <v>VF_EMPTY</v>
      </c>
      <c r="Q833" s="21" t="str">
        <f>IF(ISBLANK('ECR Summary'!AQ875),"VF_EMPTY",'ECR Summary'!AQ875)</f>
        <v>VF_EMPTY</v>
      </c>
      <c r="R833" s="21" t="str">
        <f>IF(ISBLANK('ECR Summary'!AS875),"VF_EMPTY",'ECR Summary'!AS875)</f>
        <v>VF_EMPTY</v>
      </c>
      <c r="S833" s="21" t="str">
        <f>IF(ISBLANK('ECR Summary'!BD875),"VF_EMPTY",'ECR Summary'!BD875)</f>
        <v>VF_EMPTY</v>
      </c>
      <c r="T833" s="21" t="str">
        <f>IF(ISBLANK('ECR Summary'!BE875),"VF_EMPTY",'ECR Summary'!BE875)</f>
        <v>VF_EMPTY</v>
      </c>
      <c r="U833" s="21" t="str">
        <f>IF(ISBLANK('ECR Summary'!BH875),"VF_EMPTY",'ECR Summary'!BH875)</f>
        <v>VF_EMPTY</v>
      </c>
      <c r="V833" s="21" t="str">
        <f>IF(ISBLANK('ECR Summary'!BM875),"VF_EMPTY",'ECR Summary'!BM875)</f>
        <v>VF_EMPTY</v>
      </c>
      <c r="W833" s="21" t="str">
        <f>IF(ISBLANK('ECR Summary'!BU875),"VF_EMPTY",'ECR Summary'!BU875)</f>
        <v>VF_EMPTY</v>
      </c>
      <c r="X833" s="21" t="str">
        <f>IF(ISBLANK('ECR Summary'!CA875),"VF_EMPTY",'ECR Summary'!CA875)</f>
        <v>VF_EMPTY</v>
      </c>
      <c r="Z833" s="47" t="str">
        <f>IF(ISBLANK('ECR Summary'!AG875),"VF_EMPTY",'ECR Summary'!AG875)</f>
        <v>VF_EMPTY</v>
      </c>
      <c r="AA833" s="47" t="str">
        <f>IF(ISBLANK('ECR Summary'!BQ875),"VF_EMPTY",'ECR Summary'!BQ875)</f>
        <v>VF_EMPTY</v>
      </c>
    </row>
    <row r="834" spans="1:27">
      <c r="A834" s="21" t="str">
        <f>IF(ISBLANK('ECR Summary'!B876),"VF_EMPTY",'ECR Summary'!B876)</f>
        <v>VF_EMPTY</v>
      </c>
      <c r="B834" s="21" t="str">
        <f>IF(ISBLANK('ECR Summary'!E876),"VF_EMPTY",'ECR Summary'!E876)</f>
        <v>VF_EMPTY</v>
      </c>
      <c r="C834" s="21" t="str">
        <f>IF(ISBLANK('ECR Summary'!G876),"VF_EMPTY",'ECR Summary'!G876)</f>
        <v>VF_EMPTY</v>
      </c>
      <c r="D834" s="21" t="str">
        <f>IF(ISBLANK('ECR Summary'!H876),"VF_EMPTY",'ECR Summary'!H876)</f>
        <v>VF_EMPTY</v>
      </c>
      <c r="E834" s="21" t="str">
        <f>IF(ISBLANK('ECR Summary'!I876),"VF_EMPTY",'ECR Summary'!I876)</f>
        <v>VF_EMPTY</v>
      </c>
      <c r="F834" s="21" t="str">
        <f>IF(ISBLANK('ECR Summary'!J876),"VF_EMPTY",'ECR Summary'!J876)</f>
        <v>VF_EMPTY</v>
      </c>
      <c r="G834" s="21" t="str">
        <f>IF(ISBLANK('ECR Summary'!L876),"VF_EMPTY",'ECR Summary'!L876)</f>
        <v>VF_EMPTY</v>
      </c>
      <c r="H834" s="21" t="str">
        <f>IF(ISBLANK('ECR Summary'!M876),"VF_EMPTY",'ECR Summary'!M876)</f>
        <v>VF_EMPTY</v>
      </c>
      <c r="I834" s="21" t="str">
        <f>IF(ISBLANK('ECR Summary'!O876),"VF_EMPTY",'ECR Summary'!O876)</f>
        <v>VF_EMPTY</v>
      </c>
      <c r="J834" s="21" t="str">
        <f>IF(ISBLANK('ECR Summary'!R876),"VF_EMPTY",'ECR Summary'!R876)</f>
        <v>VF_EMPTY</v>
      </c>
      <c r="K834" s="21" t="str">
        <f>IF(ISBLANK('ECR Summary'!S876),"VF_EMPTY",'ECR Summary'!S876)</f>
        <v>VF_EMPTY</v>
      </c>
      <c r="L834" s="21" t="str">
        <f>IF(ISBLANK('ECR Summary'!T876),"VF_EMPTY",'ECR Summary'!T876)</f>
        <v>VF_EMPTY</v>
      </c>
      <c r="M834" s="21" t="str">
        <f>IF(ISBLANK('ECR Summary'!U876),"VF_EMPTY",'ECR Summary'!U876)</f>
        <v>VF_EMPTY</v>
      </c>
      <c r="N834" s="21" t="str">
        <f>IF(ISBLANK('ECR Summary'!AC876),"VF_EMPTY",'ECR Summary'!AC876)</f>
        <v>VF_EMPTY</v>
      </c>
      <c r="O834" s="21" t="str">
        <f>IF(ISBLANK('ECR Summary'!AF876),"VF_EMPTY",'ECR Summary'!AF876)</f>
        <v>VF_EMPTY</v>
      </c>
      <c r="P834" s="21" t="str">
        <f>IF(ISBLANK('ECR Summary'!AL876),"VF_EMPTY",'ECR Summary'!AL876)</f>
        <v>VF_EMPTY</v>
      </c>
      <c r="Q834" s="21" t="str">
        <f>IF(ISBLANK('ECR Summary'!AQ876),"VF_EMPTY",'ECR Summary'!AQ876)</f>
        <v>VF_EMPTY</v>
      </c>
      <c r="R834" s="21" t="str">
        <f>IF(ISBLANK('ECR Summary'!AS876),"VF_EMPTY",'ECR Summary'!AS876)</f>
        <v>VF_EMPTY</v>
      </c>
      <c r="S834" s="21" t="str">
        <f>IF(ISBLANK('ECR Summary'!BD876),"VF_EMPTY",'ECR Summary'!BD876)</f>
        <v>VF_EMPTY</v>
      </c>
      <c r="T834" s="21" t="str">
        <f>IF(ISBLANK('ECR Summary'!BE876),"VF_EMPTY",'ECR Summary'!BE876)</f>
        <v>VF_EMPTY</v>
      </c>
      <c r="U834" s="21" t="str">
        <f>IF(ISBLANK('ECR Summary'!BH876),"VF_EMPTY",'ECR Summary'!BH876)</f>
        <v>VF_EMPTY</v>
      </c>
      <c r="V834" s="21" t="str">
        <f>IF(ISBLANK('ECR Summary'!BM876),"VF_EMPTY",'ECR Summary'!BM876)</f>
        <v>VF_EMPTY</v>
      </c>
      <c r="W834" s="21" t="str">
        <f>IF(ISBLANK('ECR Summary'!BU876),"VF_EMPTY",'ECR Summary'!BU876)</f>
        <v>VF_EMPTY</v>
      </c>
      <c r="X834" s="21" t="str">
        <f>IF(ISBLANK('ECR Summary'!CA876),"VF_EMPTY",'ECR Summary'!CA876)</f>
        <v>VF_EMPTY</v>
      </c>
      <c r="Z834" s="47" t="str">
        <f>IF(ISBLANK('ECR Summary'!AG876),"VF_EMPTY",'ECR Summary'!AG876)</f>
        <v>VF_EMPTY</v>
      </c>
      <c r="AA834" s="47" t="str">
        <f>IF(ISBLANK('ECR Summary'!BQ876),"VF_EMPTY",'ECR Summary'!BQ876)</f>
        <v>VF_EMPTY</v>
      </c>
    </row>
    <row r="835" spans="1:27">
      <c r="A835" s="21" t="str">
        <f>IF(ISBLANK('ECR Summary'!B877),"VF_EMPTY",'ECR Summary'!B877)</f>
        <v>VF_EMPTY</v>
      </c>
      <c r="B835" s="21" t="str">
        <f>IF(ISBLANK('ECR Summary'!E877),"VF_EMPTY",'ECR Summary'!E877)</f>
        <v>VF_EMPTY</v>
      </c>
      <c r="C835" s="21" t="str">
        <f>IF(ISBLANK('ECR Summary'!G877),"VF_EMPTY",'ECR Summary'!G877)</f>
        <v>VF_EMPTY</v>
      </c>
      <c r="D835" s="21" t="str">
        <f>IF(ISBLANK('ECR Summary'!H877),"VF_EMPTY",'ECR Summary'!H877)</f>
        <v>VF_EMPTY</v>
      </c>
      <c r="E835" s="21" t="str">
        <f>IF(ISBLANK('ECR Summary'!I877),"VF_EMPTY",'ECR Summary'!I877)</f>
        <v>VF_EMPTY</v>
      </c>
      <c r="F835" s="21" t="str">
        <f>IF(ISBLANK('ECR Summary'!J877),"VF_EMPTY",'ECR Summary'!J877)</f>
        <v>VF_EMPTY</v>
      </c>
      <c r="G835" s="21" t="str">
        <f>IF(ISBLANK('ECR Summary'!L877),"VF_EMPTY",'ECR Summary'!L877)</f>
        <v>VF_EMPTY</v>
      </c>
      <c r="H835" s="21" t="str">
        <f>IF(ISBLANK('ECR Summary'!M877),"VF_EMPTY",'ECR Summary'!M877)</f>
        <v>VF_EMPTY</v>
      </c>
      <c r="I835" s="21" t="str">
        <f>IF(ISBLANK('ECR Summary'!O877),"VF_EMPTY",'ECR Summary'!O877)</f>
        <v>VF_EMPTY</v>
      </c>
      <c r="J835" s="21" t="str">
        <f>IF(ISBLANK('ECR Summary'!R877),"VF_EMPTY",'ECR Summary'!R877)</f>
        <v>VF_EMPTY</v>
      </c>
      <c r="K835" s="21" t="str">
        <f>IF(ISBLANK('ECR Summary'!S877),"VF_EMPTY",'ECR Summary'!S877)</f>
        <v>VF_EMPTY</v>
      </c>
      <c r="L835" s="21" t="str">
        <f>IF(ISBLANK('ECR Summary'!T877),"VF_EMPTY",'ECR Summary'!T877)</f>
        <v>VF_EMPTY</v>
      </c>
      <c r="M835" s="21" t="str">
        <f>IF(ISBLANK('ECR Summary'!U877),"VF_EMPTY",'ECR Summary'!U877)</f>
        <v>VF_EMPTY</v>
      </c>
      <c r="N835" s="21" t="str">
        <f>IF(ISBLANK('ECR Summary'!AC877),"VF_EMPTY",'ECR Summary'!AC877)</f>
        <v>VF_EMPTY</v>
      </c>
      <c r="O835" s="21" t="str">
        <f>IF(ISBLANK('ECR Summary'!AF877),"VF_EMPTY",'ECR Summary'!AF877)</f>
        <v>VF_EMPTY</v>
      </c>
      <c r="P835" s="21" t="str">
        <f>IF(ISBLANK('ECR Summary'!AL877),"VF_EMPTY",'ECR Summary'!AL877)</f>
        <v>VF_EMPTY</v>
      </c>
      <c r="Q835" s="21" t="str">
        <f>IF(ISBLANK('ECR Summary'!AQ877),"VF_EMPTY",'ECR Summary'!AQ877)</f>
        <v>VF_EMPTY</v>
      </c>
      <c r="R835" s="21" t="str">
        <f>IF(ISBLANK('ECR Summary'!AS877),"VF_EMPTY",'ECR Summary'!AS877)</f>
        <v>VF_EMPTY</v>
      </c>
      <c r="S835" s="21" t="str">
        <f>IF(ISBLANK('ECR Summary'!BD877),"VF_EMPTY",'ECR Summary'!BD877)</f>
        <v>VF_EMPTY</v>
      </c>
      <c r="T835" s="21" t="str">
        <f>IF(ISBLANK('ECR Summary'!BE877),"VF_EMPTY",'ECR Summary'!BE877)</f>
        <v>VF_EMPTY</v>
      </c>
      <c r="U835" s="21" t="str">
        <f>IF(ISBLANK('ECR Summary'!BH877),"VF_EMPTY",'ECR Summary'!BH877)</f>
        <v>VF_EMPTY</v>
      </c>
      <c r="V835" s="21" t="str">
        <f>IF(ISBLANK('ECR Summary'!BM877),"VF_EMPTY",'ECR Summary'!BM877)</f>
        <v>VF_EMPTY</v>
      </c>
      <c r="W835" s="21" t="str">
        <f>IF(ISBLANK('ECR Summary'!BU877),"VF_EMPTY",'ECR Summary'!BU877)</f>
        <v>VF_EMPTY</v>
      </c>
      <c r="X835" s="21" t="str">
        <f>IF(ISBLANK('ECR Summary'!CA877),"VF_EMPTY",'ECR Summary'!CA877)</f>
        <v>VF_EMPTY</v>
      </c>
      <c r="Z835" s="47" t="str">
        <f>IF(ISBLANK('ECR Summary'!AG877),"VF_EMPTY",'ECR Summary'!AG877)</f>
        <v>VF_EMPTY</v>
      </c>
      <c r="AA835" s="47" t="str">
        <f>IF(ISBLANK('ECR Summary'!BQ877),"VF_EMPTY",'ECR Summary'!BQ877)</f>
        <v>VF_EMPTY</v>
      </c>
    </row>
    <row r="836" spans="1:27">
      <c r="A836" s="21" t="str">
        <f>IF(ISBLANK('ECR Summary'!B878),"VF_EMPTY",'ECR Summary'!B878)</f>
        <v>VF_EMPTY</v>
      </c>
      <c r="B836" s="21" t="str">
        <f>IF(ISBLANK('ECR Summary'!E878),"VF_EMPTY",'ECR Summary'!E878)</f>
        <v>VF_EMPTY</v>
      </c>
      <c r="C836" s="21" t="str">
        <f>IF(ISBLANK('ECR Summary'!G878),"VF_EMPTY",'ECR Summary'!G878)</f>
        <v>VF_EMPTY</v>
      </c>
      <c r="D836" s="21" t="str">
        <f>IF(ISBLANK('ECR Summary'!H878),"VF_EMPTY",'ECR Summary'!H878)</f>
        <v>VF_EMPTY</v>
      </c>
      <c r="E836" s="21" t="str">
        <f>IF(ISBLANK('ECR Summary'!I878),"VF_EMPTY",'ECR Summary'!I878)</f>
        <v>VF_EMPTY</v>
      </c>
      <c r="F836" s="21" t="str">
        <f>IF(ISBLANK('ECR Summary'!J878),"VF_EMPTY",'ECR Summary'!J878)</f>
        <v>VF_EMPTY</v>
      </c>
      <c r="G836" s="21" t="str">
        <f>IF(ISBLANK('ECR Summary'!L878),"VF_EMPTY",'ECR Summary'!L878)</f>
        <v>VF_EMPTY</v>
      </c>
      <c r="H836" s="21" t="str">
        <f>IF(ISBLANK('ECR Summary'!M878),"VF_EMPTY",'ECR Summary'!M878)</f>
        <v>VF_EMPTY</v>
      </c>
      <c r="I836" s="21" t="str">
        <f>IF(ISBLANK('ECR Summary'!O878),"VF_EMPTY",'ECR Summary'!O878)</f>
        <v>VF_EMPTY</v>
      </c>
      <c r="J836" s="21" t="str">
        <f>IF(ISBLANK('ECR Summary'!R878),"VF_EMPTY",'ECR Summary'!R878)</f>
        <v>VF_EMPTY</v>
      </c>
      <c r="K836" s="21" t="str">
        <f>IF(ISBLANK('ECR Summary'!S878),"VF_EMPTY",'ECR Summary'!S878)</f>
        <v>VF_EMPTY</v>
      </c>
      <c r="L836" s="21" t="str">
        <f>IF(ISBLANK('ECR Summary'!T878),"VF_EMPTY",'ECR Summary'!T878)</f>
        <v>VF_EMPTY</v>
      </c>
      <c r="M836" s="21" t="str">
        <f>IF(ISBLANK('ECR Summary'!U878),"VF_EMPTY",'ECR Summary'!U878)</f>
        <v>VF_EMPTY</v>
      </c>
      <c r="N836" s="21" t="str">
        <f>IF(ISBLANK('ECR Summary'!AC878),"VF_EMPTY",'ECR Summary'!AC878)</f>
        <v>VF_EMPTY</v>
      </c>
      <c r="O836" s="21" t="str">
        <f>IF(ISBLANK('ECR Summary'!AF878),"VF_EMPTY",'ECR Summary'!AF878)</f>
        <v>VF_EMPTY</v>
      </c>
      <c r="P836" s="21" t="str">
        <f>IF(ISBLANK('ECR Summary'!AL878),"VF_EMPTY",'ECR Summary'!AL878)</f>
        <v>VF_EMPTY</v>
      </c>
      <c r="Q836" s="21" t="str">
        <f>IF(ISBLANK('ECR Summary'!AQ878),"VF_EMPTY",'ECR Summary'!AQ878)</f>
        <v>VF_EMPTY</v>
      </c>
      <c r="R836" s="21" t="str">
        <f>IF(ISBLANK('ECR Summary'!AS878),"VF_EMPTY",'ECR Summary'!AS878)</f>
        <v>VF_EMPTY</v>
      </c>
      <c r="S836" s="21" t="str">
        <f>IF(ISBLANK('ECR Summary'!BD878),"VF_EMPTY",'ECR Summary'!BD878)</f>
        <v>VF_EMPTY</v>
      </c>
      <c r="T836" s="21" t="str">
        <f>IF(ISBLANK('ECR Summary'!BE878),"VF_EMPTY",'ECR Summary'!BE878)</f>
        <v>VF_EMPTY</v>
      </c>
      <c r="U836" s="21" t="str">
        <f>IF(ISBLANK('ECR Summary'!BH878),"VF_EMPTY",'ECR Summary'!BH878)</f>
        <v>VF_EMPTY</v>
      </c>
      <c r="V836" s="21" t="str">
        <f>IF(ISBLANK('ECR Summary'!BM878),"VF_EMPTY",'ECR Summary'!BM878)</f>
        <v>VF_EMPTY</v>
      </c>
      <c r="W836" s="21" t="str">
        <f>IF(ISBLANK('ECR Summary'!BU878),"VF_EMPTY",'ECR Summary'!BU878)</f>
        <v>VF_EMPTY</v>
      </c>
      <c r="X836" s="21" t="str">
        <f>IF(ISBLANK('ECR Summary'!CA878),"VF_EMPTY",'ECR Summary'!CA878)</f>
        <v>VF_EMPTY</v>
      </c>
      <c r="Z836" s="47" t="str">
        <f>IF(ISBLANK('ECR Summary'!AG878),"VF_EMPTY",'ECR Summary'!AG878)</f>
        <v>VF_EMPTY</v>
      </c>
      <c r="AA836" s="47" t="str">
        <f>IF(ISBLANK('ECR Summary'!BQ878),"VF_EMPTY",'ECR Summary'!BQ878)</f>
        <v>VF_EMPTY</v>
      </c>
    </row>
    <row r="837" spans="1:27">
      <c r="A837" s="21" t="str">
        <f>IF(ISBLANK('ECR Summary'!B879),"VF_EMPTY",'ECR Summary'!B879)</f>
        <v>VF_EMPTY</v>
      </c>
      <c r="B837" s="21" t="str">
        <f>IF(ISBLANK('ECR Summary'!E879),"VF_EMPTY",'ECR Summary'!E879)</f>
        <v>VF_EMPTY</v>
      </c>
      <c r="C837" s="21" t="str">
        <f>IF(ISBLANK('ECR Summary'!G879),"VF_EMPTY",'ECR Summary'!G879)</f>
        <v>VF_EMPTY</v>
      </c>
      <c r="D837" s="21" t="str">
        <f>IF(ISBLANK('ECR Summary'!H879),"VF_EMPTY",'ECR Summary'!H879)</f>
        <v>VF_EMPTY</v>
      </c>
      <c r="E837" s="21" t="str">
        <f>IF(ISBLANK('ECR Summary'!I879),"VF_EMPTY",'ECR Summary'!I879)</f>
        <v>VF_EMPTY</v>
      </c>
      <c r="F837" s="21" t="str">
        <f>IF(ISBLANK('ECR Summary'!J879),"VF_EMPTY",'ECR Summary'!J879)</f>
        <v>VF_EMPTY</v>
      </c>
      <c r="G837" s="21" t="str">
        <f>IF(ISBLANK('ECR Summary'!L879),"VF_EMPTY",'ECR Summary'!L879)</f>
        <v>VF_EMPTY</v>
      </c>
      <c r="H837" s="21" t="str">
        <f>IF(ISBLANK('ECR Summary'!M879),"VF_EMPTY",'ECR Summary'!M879)</f>
        <v>VF_EMPTY</v>
      </c>
      <c r="I837" s="21" t="str">
        <f>IF(ISBLANK('ECR Summary'!O879),"VF_EMPTY",'ECR Summary'!O879)</f>
        <v>VF_EMPTY</v>
      </c>
      <c r="J837" s="21" t="str">
        <f>IF(ISBLANK('ECR Summary'!R879),"VF_EMPTY",'ECR Summary'!R879)</f>
        <v>VF_EMPTY</v>
      </c>
      <c r="K837" s="21" t="str">
        <f>IF(ISBLANK('ECR Summary'!S879),"VF_EMPTY",'ECR Summary'!S879)</f>
        <v>VF_EMPTY</v>
      </c>
      <c r="L837" s="21" t="str">
        <f>IF(ISBLANK('ECR Summary'!T879),"VF_EMPTY",'ECR Summary'!T879)</f>
        <v>VF_EMPTY</v>
      </c>
      <c r="M837" s="21" t="str">
        <f>IF(ISBLANK('ECR Summary'!U879),"VF_EMPTY",'ECR Summary'!U879)</f>
        <v>VF_EMPTY</v>
      </c>
      <c r="N837" s="21" t="str">
        <f>IF(ISBLANK('ECR Summary'!AC879),"VF_EMPTY",'ECR Summary'!AC879)</f>
        <v>VF_EMPTY</v>
      </c>
      <c r="O837" s="21" t="str">
        <f>IF(ISBLANK('ECR Summary'!AF879),"VF_EMPTY",'ECR Summary'!AF879)</f>
        <v>VF_EMPTY</v>
      </c>
      <c r="P837" s="21" t="str">
        <f>IF(ISBLANK('ECR Summary'!AL879),"VF_EMPTY",'ECR Summary'!AL879)</f>
        <v>VF_EMPTY</v>
      </c>
      <c r="Q837" s="21" t="str">
        <f>IF(ISBLANK('ECR Summary'!AQ879),"VF_EMPTY",'ECR Summary'!AQ879)</f>
        <v>VF_EMPTY</v>
      </c>
      <c r="R837" s="21" t="str">
        <f>IF(ISBLANK('ECR Summary'!AS879),"VF_EMPTY",'ECR Summary'!AS879)</f>
        <v>VF_EMPTY</v>
      </c>
      <c r="S837" s="21" t="str">
        <f>IF(ISBLANK('ECR Summary'!BD879),"VF_EMPTY",'ECR Summary'!BD879)</f>
        <v>VF_EMPTY</v>
      </c>
      <c r="T837" s="21" t="str">
        <f>IF(ISBLANK('ECR Summary'!BE879),"VF_EMPTY",'ECR Summary'!BE879)</f>
        <v>VF_EMPTY</v>
      </c>
      <c r="U837" s="21" t="str">
        <f>IF(ISBLANK('ECR Summary'!BH879),"VF_EMPTY",'ECR Summary'!BH879)</f>
        <v>VF_EMPTY</v>
      </c>
      <c r="V837" s="21" t="str">
        <f>IF(ISBLANK('ECR Summary'!BM879),"VF_EMPTY",'ECR Summary'!BM879)</f>
        <v>VF_EMPTY</v>
      </c>
      <c r="W837" s="21" t="str">
        <f>IF(ISBLANK('ECR Summary'!BU879),"VF_EMPTY",'ECR Summary'!BU879)</f>
        <v>VF_EMPTY</v>
      </c>
      <c r="X837" s="21" t="str">
        <f>IF(ISBLANK('ECR Summary'!CA879),"VF_EMPTY",'ECR Summary'!CA879)</f>
        <v>VF_EMPTY</v>
      </c>
      <c r="Z837" s="47" t="str">
        <f>IF(ISBLANK('ECR Summary'!AG879),"VF_EMPTY",'ECR Summary'!AG879)</f>
        <v>VF_EMPTY</v>
      </c>
      <c r="AA837" s="47" t="str">
        <f>IF(ISBLANK('ECR Summary'!BQ879),"VF_EMPTY",'ECR Summary'!BQ879)</f>
        <v>VF_EMPTY</v>
      </c>
    </row>
    <row r="838" spans="1:27">
      <c r="A838" s="21" t="str">
        <f>IF(ISBLANK('ECR Summary'!B880),"VF_EMPTY",'ECR Summary'!B880)</f>
        <v>VF_EMPTY</v>
      </c>
      <c r="B838" s="21" t="str">
        <f>IF(ISBLANK('ECR Summary'!E880),"VF_EMPTY",'ECR Summary'!E880)</f>
        <v>VF_EMPTY</v>
      </c>
      <c r="C838" s="21" t="str">
        <f>IF(ISBLANK('ECR Summary'!G880),"VF_EMPTY",'ECR Summary'!G880)</f>
        <v>VF_EMPTY</v>
      </c>
      <c r="D838" s="21" t="str">
        <f>IF(ISBLANK('ECR Summary'!H880),"VF_EMPTY",'ECR Summary'!H880)</f>
        <v>VF_EMPTY</v>
      </c>
      <c r="E838" s="21" t="str">
        <f>IF(ISBLANK('ECR Summary'!I880),"VF_EMPTY",'ECR Summary'!I880)</f>
        <v>VF_EMPTY</v>
      </c>
      <c r="F838" s="21" t="str">
        <f>IF(ISBLANK('ECR Summary'!J880),"VF_EMPTY",'ECR Summary'!J880)</f>
        <v>VF_EMPTY</v>
      </c>
      <c r="G838" s="21" t="str">
        <f>IF(ISBLANK('ECR Summary'!L880),"VF_EMPTY",'ECR Summary'!L880)</f>
        <v>VF_EMPTY</v>
      </c>
      <c r="H838" s="21" t="str">
        <f>IF(ISBLANK('ECR Summary'!M880),"VF_EMPTY",'ECR Summary'!M880)</f>
        <v>VF_EMPTY</v>
      </c>
      <c r="I838" s="21" t="str">
        <f>IF(ISBLANK('ECR Summary'!O880),"VF_EMPTY",'ECR Summary'!O880)</f>
        <v>VF_EMPTY</v>
      </c>
      <c r="J838" s="21" t="str">
        <f>IF(ISBLANK('ECR Summary'!R880),"VF_EMPTY",'ECR Summary'!R880)</f>
        <v>VF_EMPTY</v>
      </c>
      <c r="K838" s="21" t="str">
        <f>IF(ISBLANK('ECR Summary'!S880),"VF_EMPTY",'ECR Summary'!S880)</f>
        <v>VF_EMPTY</v>
      </c>
      <c r="L838" s="21" t="str">
        <f>IF(ISBLANK('ECR Summary'!T880),"VF_EMPTY",'ECR Summary'!T880)</f>
        <v>VF_EMPTY</v>
      </c>
      <c r="M838" s="21" t="str">
        <f>IF(ISBLANK('ECR Summary'!U880),"VF_EMPTY",'ECR Summary'!U880)</f>
        <v>VF_EMPTY</v>
      </c>
      <c r="N838" s="21" t="str">
        <f>IF(ISBLANK('ECR Summary'!AC880),"VF_EMPTY",'ECR Summary'!AC880)</f>
        <v>VF_EMPTY</v>
      </c>
      <c r="O838" s="21" t="str">
        <f>IF(ISBLANK('ECR Summary'!AF880),"VF_EMPTY",'ECR Summary'!AF880)</f>
        <v>VF_EMPTY</v>
      </c>
      <c r="P838" s="21" t="str">
        <f>IF(ISBLANK('ECR Summary'!AL880),"VF_EMPTY",'ECR Summary'!AL880)</f>
        <v>VF_EMPTY</v>
      </c>
      <c r="Q838" s="21" t="str">
        <f>IF(ISBLANK('ECR Summary'!AQ880),"VF_EMPTY",'ECR Summary'!AQ880)</f>
        <v>VF_EMPTY</v>
      </c>
      <c r="R838" s="21" t="str">
        <f>IF(ISBLANK('ECR Summary'!AS880),"VF_EMPTY",'ECR Summary'!AS880)</f>
        <v>VF_EMPTY</v>
      </c>
      <c r="S838" s="21" t="str">
        <f>IF(ISBLANK('ECR Summary'!BD880),"VF_EMPTY",'ECR Summary'!BD880)</f>
        <v>VF_EMPTY</v>
      </c>
      <c r="T838" s="21" t="str">
        <f>IF(ISBLANK('ECR Summary'!BE880),"VF_EMPTY",'ECR Summary'!BE880)</f>
        <v>VF_EMPTY</v>
      </c>
      <c r="U838" s="21" t="str">
        <f>IF(ISBLANK('ECR Summary'!BH880),"VF_EMPTY",'ECR Summary'!BH880)</f>
        <v>VF_EMPTY</v>
      </c>
      <c r="V838" s="21" t="str">
        <f>IF(ISBLANK('ECR Summary'!BM880),"VF_EMPTY",'ECR Summary'!BM880)</f>
        <v>VF_EMPTY</v>
      </c>
      <c r="W838" s="21" t="str">
        <f>IF(ISBLANK('ECR Summary'!BU880),"VF_EMPTY",'ECR Summary'!BU880)</f>
        <v>VF_EMPTY</v>
      </c>
      <c r="X838" s="21" t="str">
        <f>IF(ISBLANK('ECR Summary'!CA880),"VF_EMPTY",'ECR Summary'!CA880)</f>
        <v>VF_EMPTY</v>
      </c>
      <c r="Z838" s="47" t="str">
        <f>IF(ISBLANK('ECR Summary'!AG880),"VF_EMPTY",'ECR Summary'!AG880)</f>
        <v>VF_EMPTY</v>
      </c>
      <c r="AA838" s="47" t="str">
        <f>IF(ISBLANK('ECR Summary'!BQ880),"VF_EMPTY",'ECR Summary'!BQ880)</f>
        <v>VF_EMPTY</v>
      </c>
    </row>
    <row r="839" spans="1:27">
      <c r="A839" s="21" t="str">
        <f>IF(ISBLANK('ECR Summary'!B881),"VF_EMPTY",'ECR Summary'!B881)</f>
        <v>VF_EMPTY</v>
      </c>
      <c r="B839" s="21" t="str">
        <f>IF(ISBLANK('ECR Summary'!E881),"VF_EMPTY",'ECR Summary'!E881)</f>
        <v>VF_EMPTY</v>
      </c>
      <c r="C839" s="21" t="str">
        <f>IF(ISBLANK('ECR Summary'!G881),"VF_EMPTY",'ECR Summary'!G881)</f>
        <v>VF_EMPTY</v>
      </c>
      <c r="D839" s="21" t="str">
        <f>IF(ISBLANK('ECR Summary'!H881),"VF_EMPTY",'ECR Summary'!H881)</f>
        <v>VF_EMPTY</v>
      </c>
      <c r="E839" s="21" t="str">
        <f>IF(ISBLANK('ECR Summary'!I881),"VF_EMPTY",'ECR Summary'!I881)</f>
        <v>VF_EMPTY</v>
      </c>
      <c r="F839" s="21" t="str">
        <f>IF(ISBLANK('ECR Summary'!J881),"VF_EMPTY",'ECR Summary'!J881)</f>
        <v>VF_EMPTY</v>
      </c>
      <c r="G839" s="21" t="str">
        <f>IF(ISBLANK('ECR Summary'!L881),"VF_EMPTY",'ECR Summary'!L881)</f>
        <v>VF_EMPTY</v>
      </c>
      <c r="H839" s="21" t="str">
        <f>IF(ISBLANK('ECR Summary'!M881),"VF_EMPTY",'ECR Summary'!M881)</f>
        <v>VF_EMPTY</v>
      </c>
      <c r="I839" s="21" t="str">
        <f>IF(ISBLANK('ECR Summary'!O881),"VF_EMPTY",'ECR Summary'!O881)</f>
        <v>VF_EMPTY</v>
      </c>
      <c r="J839" s="21" t="str">
        <f>IF(ISBLANK('ECR Summary'!R881),"VF_EMPTY",'ECR Summary'!R881)</f>
        <v>VF_EMPTY</v>
      </c>
      <c r="K839" s="21" t="str">
        <f>IF(ISBLANK('ECR Summary'!S881),"VF_EMPTY",'ECR Summary'!S881)</f>
        <v>VF_EMPTY</v>
      </c>
      <c r="L839" s="21" t="str">
        <f>IF(ISBLANK('ECR Summary'!T881),"VF_EMPTY",'ECR Summary'!T881)</f>
        <v>VF_EMPTY</v>
      </c>
      <c r="M839" s="21" t="str">
        <f>IF(ISBLANK('ECR Summary'!U881),"VF_EMPTY",'ECR Summary'!U881)</f>
        <v>VF_EMPTY</v>
      </c>
      <c r="N839" s="21" t="str">
        <f>IF(ISBLANK('ECR Summary'!AC881),"VF_EMPTY",'ECR Summary'!AC881)</f>
        <v>VF_EMPTY</v>
      </c>
      <c r="O839" s="21" t="str">
        <f>IF(ISBLANK('ECR Summary'!AF881),"VF_EMPTY",'ECR Summary'!AF881)</f>
        <v>VF_EMPTY</v>
      </c>
      <c r="P839" s="21" t="str">
        <f>IF(ISBLANK('ECR Summary'!AL881),"VF_EMPTY",'ECR Summary'!AL881)</f>
        <v>VF_EMPTY</v>
      </c>
      <c r="Q839" s="21" t="str">
        <f>IF(ISBLANK('ECR Summary'!AQ881),"VF_EMPTY",'ECR Summary'!AQ881)</f>
        <v>VF_EMPTY</v>
      </c>
      <c r="R839" s="21" t="str">
        <f>IF(ISBLANK('ECR Summary'!AS881),"VF_EMPTY",'ECR Summary'!AS881)</f>
        <v>VF_EMPTY</v>
      </c>
      <c r="S839" s="21" t="str">
        <f>IF(ISBLANK('ECR Summary'!BD881),"VF_EMPTY",'ECR Summary'!BD881)</f>
        <v>VF_EMPTY</v>
      </c>
      <c r="T839" s="21" t="str">
        <f>IF(ISBLANK('ECR Summary'!BE881),"VF_EMPTY",'ECR Summary'!BE881)</f>
        <v>VF_EMPTY</v>
      </c>
      <c r="U839" s="21" t="str">
        <f>IF(ISBLANK('ECR Summary'!BH881),"VF_EMPTY",'ECR Summary'!BH881)</f>
        <v>VF_EMPTY</v>
      </c>
      <c r="V839" s="21" t="str">
        <f>IF(ISBLANK('ECR Summary'!BM881),"VF_EMPTY",'ECR Summary'!BM881)</f>
        <v>VF_EMPTY</v>
      </c>
      <c r="W839" s="21" t="str">
        <f>IF(ISBLANK('ECR Summary'!BU881),"VF_EMPTY",'ECR Summary'!BU881)</f>
        <v>VF_EMPTY</v>
      </c>
      <c r="X839" s="21" t="str">
        <f>IF(ISBLANK('ECR Summary'!CA881),"VF_EMPTY",'ECR Summary'!CA881)</f>
        <v>VF_EMPTY</v>
      </c>
      <c r="Z839" s="47" t="str">
        <f>IF(ISBLANK('ECR Summary'!AG881),"VF_EMPTY",'ECR Summary'!AG881)</f>
        <v>VF_EMPTY</v>
      </c>
      <c r="AA839" s="47" t="str">
        <f>IF(ISBLANK('ECR Summary'!BQ881),"VF_EMPTY",'ECR Summary'!BQ881)</f>
        <v>VF_EMPTY</v>
      </c>
    </row>
    <row r="840" spans="1:27">
      <c r="A840" s="21" t="str">
        <f>IF(ISBLANK('ECR Summary'!B882),"VF_EMPTY",'ECR Summary'!B882)</f>
        <v>VF_EMPTY</v>
      </c>
      <c r="B840" s="21" t="str">
        <f>IF(ISBLANK('ECR Summary'!E882),"VF_EMPTY",'ECR Summary'!E882)</f>
        <v>VF_EMPTY</v>
      </c>
      <c r="C840" s="21" t="str">
        <f>IF(ISBLANK('ECR Summary'!G882),"VF_EMPTY",'ECR Summary'!G882)</f>
        <v>VF_EMPTY</v>
      </c>
      <c r="D840" s="21" t="str">
        <f>IF(ISBLANK('ECR Summary'!H882),"VF_EMPTY",'ECR Summary'!H882)</f>
        <v>VF_EMPTY</v>
      </c>
      <c r="E840" s="21" t="str">
        <f>IF(ISBLANK('ECR Summary'!I882),"VF_EMPTY",'ECR Summary'!I882)</f>
        <v>VF_EMPTY</v>
      </c>
      <c r="F840" s="21" t="str">
        <f>IF(ISBLANK('ECR Summary'!J882),"VF_EMPTY",'ECR Summary'!J882)</f>
        <v>VF_EMPTY</v>
      </c>
      <c r="G840" s="21" t="str">
        <f>IF(ISBLANK('ECR Summary'!L882),"VF_EMPTY",'ECR Summary'!L882)</f>
        <v>VF_EMPTY</v>
      </c>
      <c r="H840" s="21" t="str">
        <f>IF(ISBLANK('ECR Summary'!M882),"VF_EMPTY",'ECR Summary'!M882)</f>
        <v>VF_EMPTY</v>
      </c>
      <c r="I840" s="21" t="str">
        <f>IF(ISBLANK('ECR Summary'!O882),"VF_EMPTY",'ECR Summary'!O882)</f>
        <v>VF_EMPTY</v>
      </c>
      <c r="J840" s="21" t="str">
        <f>IF(ISBLANK('ECR Summary'!R882),"VF_EMPTY",'ECR Summary'!R882)</f>
        <v>VF_EMPTY</v>
      </c>
      <c r="K840" s="21" t="str">
        <f>IF(ISBLANK('ECR Summary'!S882),"VF_EMPTY",'ECR Summary'!S882)</f>
        <v>VF_EMPTY</v>
      </c>
      <c r="L840" s="21" t="str">
        <f>IF(ISBLANK('ECR Summary'!T882),"VF_EMPTY",'ECR Summary'!T882)</f>
        <v>VF_EMPTY</v>
      </c>
      <c r="M840" s="21" t="str">
        <f>IF(ISBLANK('ECR Summary'!U882),"VF_EMPTY",'ECR Summary'!U882)</f>
        <v>VF_EMPTY</v>
      </c>
      <c r="N840" s="21" t="str">
        <f>IF(ISBLANK('ECR Summary'!AC882),"VF_EMPTY",'ECR Summary'!AC882)</f>
        <v>VF_EMPTY</v>
      </c>
      <c r="O840" s="21" t="str">
        <f>IF(ISBLANK('ECR Summary'!AF882),"VF_EMPTY",'ECR Summary'!AF882)</f>
        <v>VF_EMPTY</v>
      </c>
      <c r="P840" s="21" t="str">
        <f>IF(ISBLANK('ECR Summary'!AL882),"VF_EMPTY",'ECR Summary'!AL882)</f>
        <v>VF_EMPTY</v>
      </c>
      <c r="Q840" s="21" t="str">
        <f>IF(ISBLANK('ECR Summary'!AQ882),"VF_EMPTY",'ECR Summary'!AQ882)</f>
        <v>VF_EMPTY</v>
      </c>
      <c r="R840" s="21" t="str">
        <f>IF(ISBLANK('ECR Summary'!AS882),"VF_EMPTY",'ECR Summary'!AS882)</f>
        <v>VF_EMPTY</v>
      </c>
      <c r="S840" s="21" t="str">
        <f>IF(ISBLANK('ECR Summary'!BD882),"VF_EMPTY",'ECR Summary'!BD882)</f>
        <v>VF_EMPTY</v>
      </c>
      <c r="T840" s="21" t="str">
        <f>IF(ISBLANK('ECR Summary'!BE882),"VF_EMPTY",'ECR Summary'!BE882)</f>
        <v>VF_EMPTY</v>
      </c>
      <c r="U840" s="21" t="str">
        <f>IF(ISBLANK('ECR Summary'!BH882),"VF_EMPTY",'ECR Summary'!BH882)</f>
        <v>VF_EMPTY</v>
      </c>
      <c r="V840" s="21" t="str">
        <f>IF(ISBLANK('ECR Summary'!BM882),"VF_EMPTY",'ECR Summary'!BM882)</f>
        <v>VF_EMPTY</v>
      </c>
      <c r="W840" s="21" t="str">
        <f>IF(ISBLANK('ECR Summary'!BU882),"VF_EMPTY",'ECR Summary'!BU882)</f>
        <v>VF_EMPTY</v>
      </c>
      <c r="X840" s="21" t="str">
        <f>IF(ISBLANK('ECR Summary'!CA882),"VF_EMPTY",'ECR Summary'!CA882)</f>
        <v>VF_EMPTY</v>
      </c>
      <c r="Z840" s="47" t="str">
        <f>IF(ISBLANK('ECR Summary'!AG882),"VF_EMPTY",'ECR Summary'!AG882)</f>
        <v>VF_EMPTY</v>
      </c>
      <c r="AA840" s="47" t="str">
        <f>IF(ISBLANK('ECR Summary'!BQ882),"VF_EMPTY",'ECR Summary'!BQ882)</f>
        <v>VF_EMPTY</v>
      </c>
    </row>
    <row r="841" spans="1:27">
      <c r="A841" s="21" t="str">
        <f>IF(ISBLANK('ECR Summary'!B883),"VF_EMPTY",'ECR Summary'!B883)</f>
        <v>VF_EMPTY</v>
      </c>
      <c r="B841" s="21" t="str">
        <f>IF(ISBLANK('ECR Summary'!E883),"VF_EMPTY",'ECR Summary'!E883)</f>
        <v>VF_EMPTY</v>
      </c>
      <c r="C841" s="21" t="str">
        <f>IF(ISBLANK('ECR Summary'!G883),"VF_EMPTY",'ECR Summary'!G883)</f>
        <v>VF_EMPTY</v>
      </c>
      <c r="D841" s="21" t="str">
        <f>IF(ISBLANK('ECR Summary'!H883),"VF_EMPTY",'ECR Summary'!H883)</f>
        <v>VF_EMPTY</v>
      </c>
      <c r="E841" s="21" t="str">
        <f>IF(ISBLANK('ECR Summary'!I883),"VF_EMPTY",'ECR Summary'!I883)</f>
        <v>VF_EMPTY</v>
      </c>
      <c r="F841" s="21" t="str">
        <f>IF(ISBLANK('ECR Summary'!J883),"VF_EMPTY",'ECR Summary'!J883)</f>
        <v>VF_EMPTY</v>
      </c>
      <c r="G841" s="21" t="str">
        <f>IF(ISBLANK('ECR Summary'!L883),"VF_EMPTY",'ECR Summary'!L883)</f>
        <v>VF_EMPTY</v>
      </c>
      <c r="H841" s="21" t="str">
        <f>IF(ISBLANK('ECR Summary'!M883),"VF_EMPTY",'ECR Summary'!M883)</f>
        <v>VF_EMPTY</v>
      </c>
      <c r="I841" s="21" t="str">
        <f>IF(ISBLANK('ECR Summary'!O883),"VF_EMPTY",'ECR Summary'!O883)</f>
        <v>VF_EMPTY</v>
      </c>
      <c r="J841" s="21" t="str">
        <f>IF(ISBLANK('ECR Summary'!R883),"VF_EMPTY",'ECR Summary'!R883)</f>
        <v>VF_EMPTY</v>
      </c>
      <c r="K841" s="21" t="str">
        <f>IF(ISBLANK('ECR Summary'!S883),"VF_EMPTY",'ECR Summary'!S883)</f>
        <v>VF_EMPTY</v>
      </c>
      <c r="L841" s="21" t="str">
        <f>IF(ISBLANK('ECR Summary'!T883),"VF_EMPTY",'ECR Summary'!T883)</f>
        <v>VF_EMPTY</v>
      </c>
      <c r="M841" s="21" t="str">
        <f>IF(ISBLANK('ECR Summary'!U883),"VF_EMPTY",'ECR Summary'!U883)</f>
        <v>VF_EMPTY</v>
      </c>
      <c r="N841" s="21" t="str">
        <f>IF(ISBLANK('ECR Summary'!AC883),"VF_EMPTY",'ECR Summary'!AC883)</f>
        <v>VF_EMPTY</v>
      </c>
      <c r="O841" s="21" t="str">
        <f>IF(ISBLANK('ECR Summary'!AF883),"VF_EMPTY",'ECR Summary'!AF883)</f>
        <v>VF_EMPTY</v>
      </c>
      <c r="P841" s="21" t="str">
        <f>IF(ISBLANK('ECR Summary'!AL883),"VF_EMPTY",'ECR Summary'!AL883)</f>
        <v>VF_EMPTY</v>
      </c>
      <c r="Q841" s="21" t="str">
        <f>IF(ISBLANK('ECR Summary'!AQ883),"VF_EMPTY",'ECR Summary'!AQ883)</f>
        <v>VF_EMPTY</v>
      </c>
      <c r="R841" s="21" t="str">
        <f>IF(ISBLANK('ECR Summary'!AS883),"VF_EMPTY",'ECR Summary'!AS883)</f>
        <v>VF_EMPTY</v>
      </c>
      <c r="S841" s="21" t="str">
        <f>IF(ISBLANK('ECR Summary'!BD883),"VF_EMPTY",'ECR Summary'!BD883)</f>
        <v>VF_EMPTY</v>
      </c>
      <c r="T841" s="21" t="str">
        <f>IF(ISBLANK('ECR Summary'!BE883),"VF_EMPTY",'ECR Summary'!BE883)</f>
        <v>VF_EMPTY</v>
      </c>
      <c r="U841" s="21" t="str">
        <f>IF(ISBLANK('ECR Summary'!BH883),"VF_EMPTY",'ECR Summary'!BH883)</f>
        <v>VF_EMPTY</v>
      </c>
      <c r="V841" s="21" t="str">
        <f>IF(ISBLANK('ECR Summary'!BM883),"VF_EMPTY",'ECR Summary'!BM883)</f>
        <v>VF_EMPTY</v>
      </c>
      <c r="W841" s="21" t="str">
        <f>IF(ISBLANK('ECR Summary'!BU883),"VF_EMPTY",'ECR Summary'!BU883)</f>
        <v>VF_EMPTY</v>
      </c>
      <c r="X841" s="21" t="str">
        <f>IF(ISBLANK('ECR Summary'!CA883),"VF_EMPTY",'ECR Summary'!CA883)</f>
        <v>VF_EMPTY</v>
      </c>
      <c r="Z841" s="47" t="str">
        <f>IF(ISBLANK('ECR Summary'!AG883),"VF_EMPTY",'ECR Summary'!AG883)</f>
        <v>VF_EMPTY</v>
      </c>
      <c r="AA841" s="47" t="str">
        <f>IF(ISBLANK('ECR Summary'!BQ883),"VF_EMPTY",'ECR Summary'!BQ883)</f>
        <v>VF_EMPTY</v>
      </c>
    </row>
    <row r="842" spans="1:27">
      <c r="A842" s="21" t="str">
        <f>IF(ISBLANK('ECR Summary'!B884),"VF_EMPTY",'ECR Summary'!B884)</f>
        <v>VF_EMPTY</v>
      </c>
      <c r="B842" s="21" t="str">
        <f>IF(ISBLANK('ECR Summary'!E884),"VF_EMPTY",'ECR Summary'!E884)</f>
        <v>VF_EMPTY</v>
      </c>
      <c r="C842" s="21" t="str">
        <f>IF(ISBLANK('ECR Summary'!G884),"VF_EMPTY",'ECR Summary'!G884)</f>
        <v>VF_EMPTY</v>
      </c>
      <c r="D842" s="21" t="str">
        <f>IF(ISBLANK('ECR Summary'!H884),"VF_EMPTY",'ECR Summary'!H884)</f>
        <v>VF_EMPTY</v>
      </c>
      <c r="E842" s="21" t="str">
        <f>IF(ISBLANK('ECR Summary'!I884),"VF_EMPTY",'ECR Summary'!I884)</f>
        <v>VF_EMPTY</v>
      </c>
      <c r="F842" s="21" t="str">
        <f>IF(ISBLANK('ECR Summary'!J884),"VF_EMPTY",'ECR Summary'!J884)</f>
        <v>VF_EMPTY</v>
      </c>
      <c r="G842" s="21" t="str">
        <f>IF(ISBLANK('ECR Summary'!L884),"VF_EMPTY",'ECR Summary'!L884)</f>
        <v>VF_EMPTY</v>
      </c>
      <c r="H842" s="21" t="str">
        <f>IF(ISBLANK('ECR Summary'!M884),"VF_EMPTY",'ECR Summary'!M884)</f>
        <v>VF_EMPTY</v>
      </c>
      <c r="I842" s="21" t="str">
        <f>IF(ISBLANK('ECR Summary'!O884),"VF_EMPTY",'ECR Summary'!O884)</f>
        <v>VF_EMPTY</v>
      </c>
      <c r="J842" s="21" t="str">
        <f>IF(ISBLANK('ECR Summary'!R884),"VF_EMPTY",'ECR Summary'!R884)</f>
        <v>VF_EMPTY</v>
      </c>
      <c r="K842" s="21" t="str">
        <f>IF(ISBLANK('ECR Summary'!S884),"VF_EMPTY",'ECR Summary'!S884)</f>
        <v>VF_EMPTY</v>
      </c>
      <c r="L842" s="21" t="str">
        <f>IF(ISBLANK('ECR Summary'!T884),"VF_EMPTY",'ECR Summary'!T884)</f>
        <v>VF_EMPTY</v>
      </c>
      <c r="M842" s="21" t="str">
        <f>IF(ISBLANK('ECR Summary'!U884),"VF_EMPTY",'ECR Summary'!U884)</f>
        <v>VF_EMPTY</v>
      </c>
      <c r="N842" s="21" t="str">
        <f>IF(ISBLANK('ECR Summary'!AC884),"VF_EMPTY",'ECR Summary'!AC884)</f>
        <v>VF_EMPTY</v>
      </c>
      <c r="O842" s="21" t="str">
        <f>IF(ISBLANK('ECR Summary'!AF884),"VF_EMPTY",'ECR Summary'!AF884)</f>
        <v>VF_EMPTY</v>
      </c>
      <c r="P842" s="21" t="str">
        <f>IF(ISBLANK('ECR Summary'!AL884),"VF_EMPTY",'ECR Summary'!AL884)</f>
        <v>VF_EMPTY</v>
      </c>
      <c r="Q842" s="21" t="str">
        <f>IF(ISBLANK('ECR Summary'!AQ884),"VF_EMPTY",'ECR Summary'!AQ884)</f>
        <v>VF_EMPTY</v>
      </c>
      <c r="R842" s="21" t="str">
        <f>IF(ISBLANK('ECR Summary'!AS884),"VF_EMPTY",'ECR Summary'!AS884)</f>
        <v>VF_EMPTY</v>
      </c>
      <c r="S842" s="21" t="str">
        <f>IF(ISBLANK('ECR Summary'!BD884),"VF_EMPTY",'ECR Summary'!BD884)</f>
        <v>VF_EMPTY</v>
      </c>
      <c r="T842" s="21" t="str">
        <f>IF(ISBLANK('ECR Summary'!BE884),"VF_EMPTY",'ECR Summary'!BE884)</f>
        <v>VF_EMPTY</v>
      </c>
      <c r="U842" s="21" t="str">
        <f>IF(ISBLANK('ECR Summary'!BH884),"VF_EMPTY",'ECR Summary'!BH884)</f>
        <v>VF_EMPTY</v>
      </c>
      <c r="V842" s="21" t="str">
        <f>IF(ISBLANK('ECR Summary'!BM884),"VF_EMPTY",'ECR Summary'!BM884)</f>
        <v>VF_EMPTY</v>
      </c>
      <c r="W842" s="21" t="str">
        <f>IF(ISBLANK('ECR Summary'!BU884),"VF_EMPTY",'ECR Summary'!BU884)</f>
        <v>VF_EMPTY</v>
      </c>
      <c r="X842" s="21" t="str">
        <f>IF(ISBLANK('ECR Summary'!CA884),"VF_EMPTY",'ECR Summary'!CA884)</f>
        <v>VF_EMPTY</v>
      </c>
      <c r="Z842" s="47" t="str">
        <f>IF(ISBLANK('ECR Summary'!AG884),"VF_EMPTY",'ECR Summary'!AG884)</f>
        <v>VF_EMPTY</v>
      </c>
      <c r="AA842" s="47" t="str">
        <f>IF(ISBLANK('ECR Summary'!BQ884),"VF_EMPTY",'ECR Summary'!BQ884)</f>
        <v>VF_EMPTY</v>
      </c>
    </row>
    <row r="843" spans="1:27">
      <c r="A843" s="21" t="str">
        <f>IF(ISBLANK('ECR Summary'!B885),"VF_EMPTY",'ECR Summary'!B885)</f>
        <v>VF_EMPTY</v>
      </c>
      <c r="B843" s="21" t="str">
        <f>IF(ISBLANK('ECR Summary'!E885),"VF_EMPTY",'ECR Summary'!E885)</f>
        <v>VF_EMPTY</v>
      </c>
      <c r="C843" s="21" t="str">
        <f>IF(ISBLANK('ECR Summary'!G885),"VF_EMPTY",'ECR Summary'!G885)</f>
        <v>VF_EMPTY</v>
      </c>
      <c r="D843" s="21" t="str">
        <f>IF(ISBLANK('ECR Summary'!H885),"VF_EMPTY",'ECR Summary'!H885)</f>
        <v>VF_EMPTY</v>
      </c>
      <c r="E843" s="21" t="str">
        <f>IF(ISBLANK('ECR Summary'!I885),"VF_EMPTY",'ECR Summary'!I885)</f>
        <v>VF_EMPTY</v>
      </c>
      <c r="F843" s="21" t="str">
        <f>IF(ISBLANK('ECR Summary'!J885),"VF_EMPTY",'ECR Summary'!J885)</f>
        <v>VF_EMPTY</v>
      </c>
      <c r="G843" s="21" t="str">
        <f>IF(ISBLANK('ECR Summary'!L885),"VF_EMPTY",'ECR Summary'!L885)</f>
        <v>VF_EMPTY</v>
      </c>
      <c r="H843" s="21" t="str">
        <f>IF(ISBLANK('ECR Summary'!M885),"VF_EMPTY",'ECR Summary'!M885)</f>
        <v>VF_EMPTY</v>
      </c>
      <c r="I843" s="21" t="str">
        <f>IF(ISBLANK('ECR Summary'!O885),"VF_EMPTY",'ECR Summary'!O885)</f>
        <v>VF_EMPTY</v>
      </c>
      <c r="J843" s="21" t="str">
        <f>IF(ISBLANK('ECR Summary'!R885),"VF_EMPTY",'ECR Summary'!R885)</f>
        <v>VF_EMPTY</v>
      </c>
      <c r="K843" s="21" t="str">
        <f>IF(ISBLANK('ECR Summary'!S885),"VF_EMPTY",'ECR Summary'!S885)</f>
        <v>VF_EMPTY</v>
      </c>
      <c r="L843" s="21" t="str">
        <f>IF(ISBLANK('ECR Summary'!T885),"VF_EMPTY",'ECR Summary'!T885)</f>
        <v>VF_EMPTY</v>
      </c>
      <c r="M843" s="21" t="str">
        <f>IF(ISBLANK('ECR Summary'!U885),"VF_EMPTY",'ECR Summary'!U885)</f>
        <v>VF_EMPTY</v>
      </c>
      <c r="N843" s="21" t="str">
        <f>IF(ISBLANK('ECR Summary'!AC885),"VF_EMPTY",'ECR Summary'!AC885)</f>
        <v>VF_EMPTY</v>
      </c>
      <c r="O843" s="21" t="str">
        <f>IF(ISBLANK('ECR Summary'!AF885),"VF_EMPTY",'ECR Summary'!AF885)</f>
        <v>VF_EMPTY</v>
      </c>
      <c r="P843" s="21" t="str">
        <f>IF(ISBLANK('ECR Summary'!AL885),"VF_EMPTY",'ECR Summary'!AL885)</f>
        <v>VF_EMPTY</v>
      </c>
      <c r="Q843" s="21" t="str">
        <f>IF(ISBLANK('ECR Summary'!AQ885),"VF_EMPTY",'ECR Summary'!AQ885)</f>
        <v>VF_EMPTY</v>
      </c>
      <c r="R843" s="21" t="str">
        <f>IF(ISBLANK('ECR Summary'!AS885),"VF_EMPTY",'ECR Summary'!AS885)</f>
        <v>VF_EMPTY</v>
      </c>
      <c r="S843" s="21" t="str">
        <f>IF(ISBLANK('ECR Summary'!BD885),"VF_EMPTY",'ECR Summary'!BD885)</f>
        <v>VF_EMPTY</v>
      </c>
      <c r="T843" s="21" t="str">
        <f>IF(ISBLANK('ECR Summary'!BE885),"VF_EMPTY",'ECR Summary'!BE885)</f>
        <v>VF_EMPTY</v>
      </c>
      <c r="U843" s="21" t="str">
        <f>IF(ISBLANK('ECR Summary'!BH885),"VF_EMPTY",'ECR Summary'!BH885)</f>
        <v>VF_EMPTY</v>
      </c>
      <c r="V843" s="21" t="str">
        <f>IF(ISBLANK('ECR Summary'!BM885),"VF_EMPTY",'ECR Summary'!BM885)</f>
        <v>VF_EMPTY</v>
      </c>
      <c r="W843" s="21" t="str">
        <f>IF(ISBLANK('ECR Summary'!BU885),"VF_EMPTY",'ECR Summary'!BU885)</f>
        <v>VF_EMPTY</v>
      </c>
      <c r="X843" s="21" t="str">
        <f>IF(ISBLANK('ECR Summary'!CA885),"VF_EMPTY",'ECR Summary'!CA885)</f>
        <v>VF_EMPTY</v>
      </c>
      <c r="Z843" s="47" t="str">
        <f>IF(ISBLANK('ECR Summary'!AG885),"VF_EMPTY",'ECR Summary'!AG885)</f>
        <v>VF_EMPTY</v>
      </c>
      <c r="AA843" s="47" t="str">
        <f>IF(ISBLANK('ECR Summary'!BQ885),"VF_EMPTY",'ECR Summary'!BQ885)</f>
        <v>VF_EMPTY</v>
      </c>
    </row>
    <row r="844" spans="1:27">
      <c r="A844" s="21" t="str">
        <f>IF(ISBLANK('ECR Summary'!B886),"VF_EMPTY",'ECR Summary'!B886)</f>
        <v>VF_EMPTY</v>
      </c>
      <c r="B844" s="21" t="str">
        <f>IF(ISBLANK('ECR Summary'!E886),"VF_EMPTY",'ECR Summary'!E886)</f>
        <v>VF_EMPTY</v>
      </c>
      <c r="C844" s="21" t="str">
        <f>IF(ISBLANK('ECR Summary'!G886),"VF_EMPTY",'ECR Summary'!G886)</f>
        <v>VF_EMPTY</v>
      </c>
      <c r="D844" s="21" t="str">
        <f>IF(ISBLANK('ECR Summary'!H886),"VF_EMPTY",'ECR Summary'!H886)</f>
        <v>VF_EMPTY</v>
      </c>
      <c r="E844" s="21" t="str">
        <f>IF(ISBLANK('ECR Summary'!I886),"VF_EMPTY",'ECR Summary'!I886)</f>
        <v>VF_EMPTY</v>
      </c>
      <c r="F844" s="21" t="str">
        <f>IF(ISBLANK('ECR Summary'!J886),"VF_EMPTY",'ECR Summary'!J886)</f>
        <v>VF_EMPTY</v>
      </c>
      <c r="G844" s="21" t="str">
        <f>IF(ISBLANK('ECR Summary'!L886),"VF_EMPTY",'ECR Summary'!L886)</f>
        <v>VF_EMPTY</v>
      </c>
      <c r="H844" s="21" t="str">
        <f>IF(ISBLANK('ECR Summary'!M886),"VF_EMPTY",'ECR Summary'!M886)</f>
        <v>VF_EMPTY</v>
      </c>
      <c r="I844" s="21" t="str">
        <f>IF(ISBLANK('ECR Summary'!O886),"VF_EMPTY",'ECR Summary'!O886)</f>
        <v>VF_EMPTY</v>
      </c>
      <c r="J844" s="21" t="str">
        <f>IF(ISBLANK('ECR Summary'!R886),"VF_EMPTY",'ECR Summary'!R886)</f>
        <v>VF_EMPTY</v>
      </c>
      <c r="K844" s="21" t="str">
        <f>IF(ISBLANK('ECR Summary'!S886),"VF_EMPTY",'ECR Summary'!S886)</f>
        <v>VF_EMPTY</v>
      </c>
      <c r="L844" s="21" t="str">
        <f>IF(ISBLANK('ECR Summary'!T886),"VF_EMPTY",'ECR Summary'!T886)</f>
        <v>VF_EMPTY</v>
      </c>
      <c r="M844" s="21" t="str">
        <f>IF(ISBLANK('ECR Summary'!U886),"VF_EMPTY",'ECR Summary'!U886)</f>
        <v>VF_EMPTY</v>
      </c>
      <c r="N844" s="21" t="str">
        <f>IF(ISBLANK('ECR Summary'!AC886),"VF_EMPTY",'ECR Summary'!AC886)</f>
        <v>VF_EMPTY</v>
      </c>
      <c r="O844" s="21" t="str">
        <f>IF(ISBLANK('ECR Summary'!AF886),"VF_EMPTY",'ECR Summary'!AF886)</f>
        <v>VF_EMPTY</v>
      </c>
      <c r="P844" s="21" t="str">
        <f>IF(ISBLANK('ECR Summary'!AL886),"VF_EMPTY",'ECR Summary'!AL886)</f>
        <v>VF_EMPTY</v>
      </c>
      <c r="Q844" s="21" t="str">
        <f>IF(ISBLANK('ECR Summary'!AQ886),"VF_EMPTY",'ECR Summary'!AQ886)</f>
        <v>VF_EMPTY</v>
      </c>
      <c r="R844" s="21" t="str">
        <f>IF(ISBLANK('ECR Summary'!AS886),"VF_EMPTY",'ECR Summary'!AS886)</f>
        <v>VF_EMPTY</v>
      </c>
      <c r="S844" s="21" t="str">
        <f>IF(ISBLANK('ECR Summary'!BD886),"VF_EMPTY",'ECR Summary'!BD886)</f>
        <v>VF_EMPTY</v>
      </c>
      <c r="T844" s="21" t="str">
        <f>IF(ISBLANK('ECR Summary'!BE886),"VF_EMPTY",'ECR Summary'!BE886)</f>
        <v>VF_EMPTY</v>
      </c>
      <c r="U844" s="21" t="str">
        <f>IF(ISBLANK('ECR Summary'!BH886),"VF_EMPTY",'ECR Summary'!BH886)</f>
        <v>VF_EMPTY</v>
      </c>
      <c r="V844" s="21" t="str">
        <f>IF(ISBLANK('ECR Summary'!BM886),"VF_EMPTY",'ECR Summary'!BM886)</f>
        <v>VF_EMPTY</v>
      </c>
      <c r="W844" s="21" t="str">
        <f>IF(ISBLANK('ECR Summary'!BU886),"VF_EMPTY",'ECR Summary'!BU886)</f>
        <v>VF_EMPTY</v>
      </c>
      <c r="X844" s="21" t="str">
        <f>IF(ISBLANK('ECR Summary'!CA886),"VF_EMPTY",'ECR Summary'!CA886)</f>
        <v>VF_EMPTY</v>
      </c>
      <c r="Z844" s="47" t="str">
        <f>IF(ISBLANK('ECR Summary'!AG886),"VF_EMPTY",'ECR Summary'!AG886)</f>
        <v>VF_EMPTY</v>
      </c>
      <c r="AA844" s="47" t="str">
        <f>IF(ISBLANK('ECR Summary'!BQ886),"VF_EMPTY",'ECR Summary'!BQ886)</f>
        <v>VF_EMPTY</v>
      </c>
    </row>
    <row r="845" spans="1:27">
      <c r="A845" s="21" t="str">
        <f>IF(ISBLANK('ECR Summary'!B887),"VF_EMPTY",'ECR Summary'!B887)</f>
        <v>VF_EMPTY</v>
      </c>
      <c r="B845" s="21" t="str">
        <f>IF(ISBLANK('ECR Summary'!E887),"VF_EMPTY",'ECR Summary'!E887)</f>
        <v>VF_EMPTY</v>
      </c>
      <c r="C845" s="21" t="str">
        <f>IF(ISBLANK('ECR Summary'!G887),"VF_EMPTY",'ECR Summary'!G887)</f>
        <v>VF_EMPTY</v>
      </c>
      <c r="D845" s="21" t="str">
        <f>IF(ISBLANK('ECR Summary'!H887),"VF_EMPTY",'ECR Summary'!H887)</f>
        <v>VF_EMPTY</v>
      </c>
      <c r="E845" s="21" t="str">
        <f>IF(ISBLANK('ECR Summary'!I887),"VF_EMPTY",'ECR Summary'!I887)</f>
        <v>VF_EMPTY</v>
      </c>
      <c r="F845" s="21" t="str">
        <f>IF(ISBLANK('ECR Summary'!J887),"VF_EMPTY",'ECR Summary'!J887)</f>
        <v>VF_EMPTY</v>
      </c>
      <c r="G845" s="21" t="str">
        <f>IF(ISBLANK('ECR Summary'!L887),"VF_EMPTY",'ECR Summary'!L887)</f>
        <v>VF_EMPTY</v>
      </c>
      <c r="H845" s="21" t="str">
        <f>IF(ISBLANK('ECR Summary'!M887),"VF_EMPTY",'ECR Summary'!M887)</f>
        <v>VF_EMPTY</v>
      </c>
      <c r="I845" s="21" t="str">
        <f>IF(ISBLANK('ECR Summary'!O887),"VF_EMPTY",'ECR Summary'!O887)</f>
        <v>VF_EMPTY</v>
      </c>
      <c r="J845" s="21" t="str">
        <f>IF(ISBLANK('ECR Summary'!R887),"VF_EMPTY",'ECR Summary'!R887)</f>
        <v>VF_EMPTY</v>
      </c>
      <c r="K845" s="21" t="str">
        <f>IF(ISBLANK('ECR Summary'!S887),"VF_EMPTY",'ECR Summary'!S887)</f>
        <v>VF_EMPTY</v>
      </c>
      <c r="L845" s="21" t="str">
        <f>IF(ISBLANK('ECR Summary'!T887),"VF_EMPTY",'ECR Summary'!T887)</f>
        <v>VF_EMPTY</v>
      </c>
      <c r="M845" s="21" t="str">
        <f>IF(ISBLANK('ECR Summary'!U887),"VF_EMPTY",'ECR Summary'!U887)</f>
        <v>VF_EMPTY</v>
      </c>
      <c r="N845" s="21" t="str">
        <f>IF(ISBLANK('ECR Summary'!AC887),"VF_EMPTY",'ECR Summary'!AC887)</f>
        <v>VF_EMPTY</v>
      </c>
      <c r="O845" s="21" t="str">
        <f>IF(ISBLANK('ECR Summary'!AF887),"VF_EMPTY",'ECR Summary'!AF887)</f>
        <v>VF_EMPTY</v>
      </c>
      <c r="P845" s="21" t="str">
        <f>IF(ISBLANK('ECR Summary'!AL887),"VF_EMPTY",'ECR Summary'!AL887)</f>
        <v>VF_EMPTY</v>
      </c>
      <c r="Q845" s="21" t="str">
        <f>IF(ISBLANK('ECR Summary'!AQ887),"VF_EMPTY",'ECR Summary'!AQ887)</f>
        <v>VF_EMPTY</v>
      </c>
      <c r="R845" s="21" t="str">
        <f>IF(ISBLANK('ECR Summary'!AS887),"VF_EMPTY",'ECR Summary'!AS887)</f>
        <v>VF_EMPTY</v>
      </c>
      <c r="S845" s="21" t="str">
        <f>IF(ISBLANK('ECR Summary'!BD887),"VF_EMPTY",'ECR Summary'!BD887)</f>
        <v>VF_EMPTY</v>
      </c>
      <c r="T845" s="21" t="str">
        <f>IF(ISBLANK('ECR Summary'!BE887),"VF_EMPTY",'ECR Summary'!BE887)</f>
        <v>VF_EMPTY</v>
      </c>
      <c r="U845" s="21" t="str">
        <f>IF(ISBLANK('ECR Summary'!BH887),"VF_EMPTY",'ECR Summary'!BH887)</f>
        <v>VF_EMPTY</v>
      </c>
      <c r="V845" s="21" t="str">
        <f>IF(ISBLANK('ECR Summary'!BM887),"VF_EMPTY",'ECR Summary'!BM887)</f>
        <v>VF_EMPTY</v>
      </c>
      <c r="W845" s="21" t="str">
        <f>IF(ISBLANK('ECR Summary'!BU887),"VF_EMPTY",'ECR Summary'!BU887)</f>
        <v>VF_EMPTY</v>
      </c>
      <c r="X845" s="21" t="str">
        <f>IF(ISBLANK('ECR Summary'!CA887),"VF_EMPTY",'ECR Summary'!CA887)</f>
        <v>VF_EMPTY</v>
      </c>
      <c r="Z845" s="47" t="str">
        <f>IF(ISBLANK('ECR Summary'!AG887),"VF_EMPTY",'ECR Summary'!AG887)</f>
        <v>VF_EMPTY</v>
      </c>
      <c r="AA845" s="47" t="str">
        <f>IF(ISBLANK('ECR Summary'!BQ887),"VF_EMPTY",'ECR Summary'!BQ887)</f>
        <v>VF_EMPTY</v>
      </c>
    </row>
    <row r="846" spans="1:27">
      <c r="A846" s="21" t="str">
        <f>IF(ISBLANK('ECR Summary'!B888),"VF_EMPTY",'ECR Summary'!B888)</f>
        <v>VF_EMPTY</v>
      </c>
      <c r="B846" s="21" t="str">
        <f>IF(ISBLANK('ECR Summary'!E888),"VF_EMPTY",'ECR Summary'!E888)</f>
        <v>VF_EMPTY</v>
      </c>
      <c r="C846" s="21" t="str">
        <f>IF(ISBLANK('ECR Summary'!G888),"VF_EMPTY",'ECR Summary'!G888)</f>
        <v>VF_EMPTY</v>
      </c>
      <c r="D846" s="21" t="str">
        <f>IF(ISBLANK('ECR Summary'!H888),"VF_EMPTY",'ECR Summary'!H888)</f>
        <v>VF_EMPTY</v>
      </c>
      <c r="E846" s="21" t="str">
        <f>IF(ISBLANK('ECR Summary'!I888),"VF_EMPTY",'ECR Summary'!I888)</f>
        <v>VF_EMPTY</v>
      </c>
      <c r="F846" s="21" t="str">
        <f>IF(ISBLANK('ECR Summary'!J888),"VF_EMPTY",'ECR Summary'!J888)</f>
        <v>VF_EMPTY</v>
      </c>
      <c r="G846" s="21" t="str">
        <f>IF(ISBLANK('ECR Summary'!L888),"VF_EMPTY",'ECR Summary'!L888)</f>
        <v>VF_EMPTY</v>
      </c>
      <c r="H846" s="21" t="str">
        <f>IF(ISBLANK('ECR Summary'!M888),"VF_EMPTY",'ECR Summary'!M888)</f>
        <v>VF_EMPTY</v>
      </c>
      <c r="I846" s="21" t="str">
        <f>IF(ISBLANK('ECR Summary'!O888),"VF_EMPTY",'ECR Summary'!O888)</f>
        <v>VF_EMPTY</v>
      </c>
      <c r="J846" s="21" t="str">
        <f>IF(ISBLANK('ECR Summary'!R888),"VF_EMPTY",'ECR Summary'!R888)</f>
        <v>VF_EMPTY</v>
      </c>
      <c r="K846" s="21" t="str">
        <f>IF(ISBLANK('ECR Summary'!S888),"VF_EMPTY",'ECR Summary'!S888)</f>
        <v>VF_EMPTY</v>
      </c>
      <c r="L846" s="21" t="str">
        <f>IF(ISBLANK('ECR Summary'!T888),"VF_EMPTY",'ECR Summary'!T888)</f>
        <v>VF_EMPTY</v>
      </c>
      <c r="M846" s="21" t="str">
        <f>IF(ISBLANK('ECR Summary'!U888),"VF_EMPTY",'ECR Summary'!U888)</f>
        <v>VF_EMPTY</v>
      </c>
      <c r="N846" s="21" t="str">
        <f>IF(ISBLANK('ECR Summary'!AC888),"VF_EMPTY",'ECR Summary'!AC888)</f>
        <v>VF_EMPTY</v>
      </c>
      <c r="O846" s="21" t="str">
        <f>IF(ISBLANK('ECR Summary'!AF888),"VF_EMPTY",'ECR Summary'!AF888)</f>
        <v>VF_EMPTY</v>
      </c>
      <c r="P846" s="21" t="str">
        <f>IF(ISBLANK('ECR Summary'!AL888),"VF_EMPTY",'ECR Summary'!AL888)</f>
        <v>VF_EMPTY</v>
      </c>
      <c r="Q846" s="21" t="str">
        <f>IF(ISBLANK('ECR Summary'!AQ888),"VF_EMPTY",'ECR Summary'!AQ888)</f>
        <v>VF_EMPTY</v>
      </c>
      <c r="R846" s="21" t="str">
        <f>IF(ISBLANK('ECR Summary'!AS888),"VF_EMPTY",'ECR Summary'!AS888)</f>
        <v>VF_EMPTY</v>
      </c>
      <c r="S846" s="21" t="str">
        <f>IF(ISBLANK('ECR Summary'!BD888),"VF_EMPTY",'ECR Summary'!BD888)</f>
        <v>VF_EMPTY</v>
      </c>
      <c r="T846" s="21" t="str">
        <f>IF(ISBLANK('ECR Summary'!BE888),"VF_EMPTY",'ECR Summary'!BE888)</f>
        <v>VF_EMPTY</v>
      </c>
      <c r="U846" s="21" t="str">
        <f>IF(ISBLANK('ECR Summary'!BH888),"VF_EMPTY",'ECR Summary'!BH888)</f>
        <v>VF_EMPTY</v>
      </c>
      <c r="V846" s="21" t="str">
        <f>IF(ISBLANK('ECR Summary'!BM888),"VF_EMPTY",'ECR Summary'!BM888)</f>
        <v>VF_EMPTY</v>
      </c>
      <c r="W846" s="21" t="str">
        <f>IF(ISBLANK('ECR Summary'!BU888),"VF_EMPTY",'ECR Summary'!BU888)</f>
        <v>VF_EMPTY</v>
      </c>
      <c r="X846" s="21" t="str">
        <f>IF(ISBLANK('ECR Summary'!CA888),"VF_EMPTY",'ECR Summary'!CA888)</f>
        <v>VF_EMPTY</v>
      </c>
      <c r="Z846" s="47" t="str">
        <f>IF(ISBLANK('ECR Summary'!AG888),"VF_EMPTY",'ECR Summary'!AG888)</f>
        <v>VF_EMPTY</v>
      </c>
      <c r="AA846" s="47" t="str">
        <f>IF(ISBLANK('ECR Summary'!BQ888),"VF_EMPTY",'ECR Summary'!BQ888)</f>
        <v>VF_EMPTY</v>
      </c>
    </row>
    <row r="847" spans="1:27">
      <c r="A847" s="21" t="str">
        <f>IF(ISBLANK('ECR Summary'!B889),"VF_EMPTY",'ECR Summary'!B889)</f>
        <v>VF_EMPTY</v>
      </c>
      <c r="B847" s="21" t="str">
        <f>IF(ISBLANK('ECR Summary'!E889),"VF_EMPTY",'ECR Summary'!E889)</f>
        <v>VF_EMPTY</v>
      </c>
      <c r="C847" s="21" t="str">
        <f>IF(ISBLANK('ECR Summary'!G889),"VF_EMPTY",'ECR Summary'!G889)</f>
        <v>VF_EMPTY</v>
      </c>
      <c r="D847" s="21" t="str">
        <f>IF(ISBLANK('ECR Summary'!H889),"VF_EMPTY",'ECR Summary'!H889)</f>
        <v>VF_EMPTY</v>
      </c>
      <c r="E847" s="21" t="str">
        <f>IF(ISBLANK('ECR Summary'!I889),"VF_EMPTY",'ECR Summary'!I889)</f>
        <v>VF_EMPTY</v>
      </c>
      <c r="F847" s="21" t="str">
        <f>IF(ISBLANK('ECR Summary'!J889),"VF_EMPTY",'ECR Summary'!J889)</f>
        <v>VF_EMPTY</v>
      </c>
      <c r="G847" s="21" t="str">
        <f>IF(ISBLANK('ECR Summary'!L889),"VF_EMPTY",'ECR Summary'!L889)</f>
        <v>VF_EMPTY</v>
      </c>
      <c r="H847" s="21" t="str">
        <f>IF(ISBLANK('ECR Summary'!M889),"VF_EMPTY",'ECR Summary'!M889)</f>
        <v>VF_EMPTY</v>
      </c>
      <c r="I847" s="21" t="str">
        <f>IF(ISBLANK('ECR Summary'!O889),"VF_EMPTY",'ECR Summary'!O889)</f>
        <v>VF_EMPTY</v>
      </c>
      <c r="J847" s="21" t="str">
        <f>IF(ISBLANK('ECR Summary'!R889),"VF_EMPTY",'ECR Summary'!R889)</f>
        <v>VF_EMPTY</v>
      </c>
      <c r="K847" s="21" t="str">
        <f>IF(ISBLANK('ECR Summary'!S889),"VF_EMPTY",'ECR Summary'!S889)</f>
        <v>VF_EMPTY</v>
      </c>
      <c r="L847" s="21" t="str">
        <f>IF(ISBLANK('ECR Summary'!T889),"VF_EMPTY",'ECR Summary'!T889)</f>
        <v>VF_EMPTY</v>
      </c>
      <c r="M847" s="21" t="str">
        <f>IF(ISBLANK('ECR Summary'!U889),"VF_EMPTY",'ECR Summary'!U889)</f>
        <v>VF_EMPTY</v>
      </c>
      <c r="N847" s="21" t="str">
        <f>IF(ISBLANK('ECR Summary'!AC889),"VF_EMPTY",'ECR Summary'!AC889)</f>
        <v>VF_EMPTY</v>
      </c>
      <c r="O847" s="21" t="str">
        <f>IF(ISBLANK('ECR Summary'!AF889),"VF_EMPTY",'ECR Summary'!AF889)</f>
        <v>VF_EMPTY</v>
      </c>
      <c r="P847" s="21" t="str">
        <f>IF(ISBLANK('ECR Summary'!AL889),"VF_EMPTY",'ECR Summary'!AL889)</f>
        <v>VF_EMPTY</v>
      </c>
      <c r="Q847" s="21" t="str">
        <f>IF(ISBLANK('ECR Summary'!AQ889),"VF_EMPTY",'ECR Summary'!AQ889)</f>
        <v>VF_EMPTY</v>
      </c>
      <c r="R847" s="21" t="str">
        <f>IF(ISBLANK('ECR Summary'!AS889),"VF_EMPTY",'ECR Summary'!AS889)</f>
        <v>VF_EMPTY</v>
      </c>
      <c r="S847" s="21" t="str">
        <f>IF(ISBLANK('ECR Summary'!BD889),"VF_EMPTY",'ECR Summary'!BD889)</f>
        <v>VF_EMPTY</v>
      </c>
      <c r="T847" s="21" t="str">
        <f>IF(ISBLANK('ECR Summary'!BE889),"VF_EMPTY",'ECR Summary'!BE889)</f>
        <v>VF_EMPTY</v>
      </c>
      <c r="U847" s="21" t="str">
        <f>IF(ISBLANK('ECR Summary'!BH889),"VF_EMPTY",'ECR Summary'!BH889)</f>
        <v>VF_EMPTY</v>
      </c>
      <c r="V847" s="21" t="str">
        <f>IF(ISBLANK('ECR Summary'!BM889),"VF_EMPTY",'ECR Summary'!BM889)</f>
        <v>VF_EMPTY</v>
      </c>
      <c r="W847" s="21" t="str">
        <f>IF(ISBLANK('ECR Summary'!BU889),"VF_EMPTY",'ECR Summary'!BU889)</f>
        <v>VF_EMPTY</v>
      </c>
      <c r="X847" s="21" t="str">
        <f>IF(ISBLANK('ECR Summary'!CA889),"VF_EMPTY",'ECR Summary'!CA889)</f>
        <v>VF_EMPTY</v>
      </c>
      <c r="Z847" s="47" t="str">
        <f>IF(ISBLANK('ECR Summary'!AG889),"VF_EMPTY",'ECR Summary'!AG889)</f>
        <v>VF_EMPTY</v>
      </c>
      <c r="AA847" s="47" t="str">
        <f>IF(ISBLANK('ECR Summary'!BQ889),"VF_EMPTY",'ECR Summary'!BQ889)</f>
        <v>VF_EMPTY</v>
      </c>
    </row>
    <row r="848" spans="1:27">
      <c r="A848" s="21" t="str">
        <f>IF(ISBLANK('ECR Summary'!B890),"VF_EMPTY",'ECR Summary'!B890)</f>
        <v>VF_EMPTY</v>
      </c>
      <c r="B848" s="21" t="str">
        <f>IF(ISBLANK('ECR Summary'!E890),"VF_EMPTY",'ECR Summary'!E890)</f>
        <v>VF_EMPTY</v>
      </c>
      <c r="C848" s="21" t="str">
        <f>IF(ISBLANK('ECR Summary'!G890),"VF_EMPTY",'ECR Summary'!G890)</f>
        <v>VF_EMPTY</v>
      </c>
      <c r="D848" s="21" t="str">
        <f>IF(ISBLANK('ECR Summary'!H890),"VF_EMPTY",'ECR Summary'!H890)</f>
        <v>VF_EMPTY</v>
      </c>
      <c r="E848" s="21" t="str">
        <f>IF(ISBLANK('ECR Summary'!I890),"VF_EMPTY",'ECR Summary'!I890)</f>
        <v>VF_EMPTY</v>
      </c>
      <c r="F848" s="21" t="str">
        <f>IF(ISBLANK('ECR Summary'!J890),"VF_EMPTY",'ECR Summary'!J890)</f>
        <v>VF_EMPTY</v>
      </c>
      <c r="G848" s="21" t="str">
        <f>IF(ISBLANK('ECR Summary'!L890),"VF_EMPTY",'ECR Summary'!L890)</f>
        <v>VF_EMPTY</v>
      </c>
      <c r="H848" s="21" t="str">
        <f>IF(ISBLANK('ECR Summary'!M890),"VF_EMPTY",'ECR Summary'!M890)</f>
        <v>VF_EMPTY</v>
      </c>
      <c r="I848" s="21" t="str">
        <f>IF(ISBLANK('ECR Summary'!O890),"VF_EMPTY",'ECR Summary'!O890)</f>
        <v>VF_EMPTY</v>
      </c>
      <c r="J848" s="21" t="str">
        <f>IF(ISBLANK('ECR Summary'!R890),"VF_EMPTY",'ECR Summary'!R890)</f>
        <v>VF_EMPTY</v>
      </c>
      <c r="K848" s="21" t="str">
        <f>IF(ISBLANK('ECR Summary'!S890),"VF_EMPTY",'ECR Summary'!S890)</f>
        <v>VF_EMPTY</v>
      </c>
      <c r="L848" s="21" t="str">
        <f>IF(ISBLANK('ECR Summary'!T890),"VF_EMPTY",'ECR Summary'!T890)</f>
        <v>VF_EMPTY</v>
      </c>
      <c r="M848" s="21" t="str">
        <f>IF(ISBLANK('ECR Summary'!U890),"VF_EMPTY",'ECR Summary'!U890)</f>
        <v>VF_EMPTY</v>
      </c>
      <c r="N848" s="21" t="str">
        <f>IF(ISBLANK('ECR Summary'!AC890),"VF_EMPTY",'ECR Summary'!AC890)</f>
        <v>VF_EMPTY</v>
      </c>
      <c r="O848" s="21" t="str">
        <f>IF(ISBLANK('ECR Summary'!AF890),"VF_EMPTY",'ECR Summary'!AF890)</f>
        <v>VF_EMPTY</v>
      </c>
      <c r="P848" s="21" t="str">
        <f>IF(ISBLANK('ECR Summary'!AL890),"VF_EMPTY",'ECR Summary'!AL890)</f>
        <v>VF_EMPTY</v>
      </c>
      <c r="Q848" s="21" t="str">
        <f>IF(ISBLANK('ECR Summary'!AQ890),"VF_EMPTY",'ECR Summary'!AQ890)</f>
        <v>VF_EMPTY</v>
      </c>
      <c r="R848" s="21" t="str">
        <f>IF(ISBLANK('ECR Summary'!AS890),"VF_EMPTY",'ECR Summary'!AS890)</f>
        <v>VF_EMPTY</v>
      </c>
      <c r="S848" s="21" t="str">
        <f>IF(ISBLANK('ECR Summary'!BD890),"VF_EMPTY",'ECR Summary'!BD890)</f>
        <v>VF_EMPTY</v>
      </c>
      <c r="T848" s="21" t="str">
        <f>IF(ISBLANK('ECR Summary'!BE890),"VF_EMPTY",'ECR Summary'!BE890)</f>
        <v>VF_EMPTY</v>
      </c>
      <c r="U848" s="21" t="str">
        <f>IF(ISBLANK('ECR Summary'!BH890),"VF_EMPTY",'ECR Summary'!BH890)</f>
        <v>VF_EMPTY</v>
      </c>
      <c r="V848" s="21" t="str">
        <f>IF(ISBLANK('ECR Summary'!BM890),"VF_EMPTY",'ECR Summary'!BM890)</f>
        <v>VF_EMPTY</v>
      </c>
      <c r="W848" s="21" t="str">
        <f>IF(ISBLANK('ECR Summary'!BU890),"VF_EMPTY",'ECR Summary'!BU890)</f>
        <v>VF_EMPTY</v>
      </c>
      <c r="X848" s="21" t="str">
        <f>IF(ISBLANK('ECR Summary'!CA890),"VF_EMPTY",'ECR Summary'!CA890)</f>
        <v>VF_EMPTY</v>
      </c>
      <c r="Z848" s="47" t="str">
        <f>IF(ISBLANK('ECR Summary'!AG890),"VF_EMPTY",'ECR Summary'!AG890)</f>
        <v>VF_EMPTY</v>
      </c>
      <c r="AA848" s="47" t="str">
        <f>IF(ISBLANK('ECR Summary'!BQ890),"VF_EMPTY",'ECR Summary'!BQ890)</f>
        <v>VF_EMPTY</v>
      </c>
    </row>
    <row r="849" spans="1:27">
      <c r="A849" s="21" t="str">
        <f>IF(ISBLANK('ECR Summary'!B891),"VF_EMPTY",'ECR Summary'!B891)</f>
        <v>VF_EMPTY</v>
      </c>
      <c r="B849" s="21" t="str">
        <f>IF(ISBLANK('ECR Summary'!E891),"VF_EMPTY",'ECR Summary'!E891)</f>
        <v>VF_EMPTY</v>
      </c>
      <c r="C849" s="21" t="str">
        <f>IF(ISBLANK('ECR Summary'!G891),"VF_EMPTY",'ECR Summary'!G891)</f>
        <v>VF_EMPTY</v>
      </c>
      <c r="D849" s="21" t="str">
        <f>IF(ISBLANK('ECR Summary'!H891),"VF_EMPTY",'ECR Summary'!H891)</f>
        <v>VF_EMPTY</v>
      </c>
      <c r="E849" s="21" t="str">
        <f>IF(ISBLANK('ECR Summary'!I891),"VF_EMPTY",'ECR Summary'!I891)</f>
        <v>VF_EMPTY</v>
      </c>
      <c r="F849" s="21" t="str">
        <f>IF(ISBLANK('ECR Summary'!J891),"VF_EMPTY",'ECR Summary'!J891)</f>
        <v>VF_EMPTY</v>
      </c>
      <c r="G849" s="21" t="str">
        <f>IF(ISBLANK('ECR Summary'!L891),"VF_EMPTY",'ECR Summary'!L891)</f>
        <v>VF_EMPTY</v>
      </c>
      <c r="H849" s="21" t="str">
        <f>IF(ISBLANK('ECR Summary'!M891),"VF_EMPTY",'ECR Summary'!M891)</f>
        <v>VF_EMPTY</v>
      </c>
      <c r="I849" s="21" t="str">
        <f>IF(ISBLANK('ECR Summary'!O891),"VF_EMPTY",'ECR Summary'!O891)</f>
        <v>VF_EMPTY</v>
      </c>
      <c r="J849" s="21" t="str">
        <f>IF(ISBLANK('ECR Summary'!R891),"VF_EMPTY",'ECR Summary'!R891)</f>
        <v>VF_EMPTY</v>
      </c>
      <c r="K849" s="21" t="str">
        <f>IF(ISBLANK('ECR Summary'!S891),"VF_EMPTY",'ECR Summary'!S891)</f>
        <v>VF_EMPTY</v>
      </c>
      <c r="L849" s="21" t="str">
        <f>IF(ISBLANK('ECR Summary'!T891),"VF_EMPTY",'ECR Summary'!T891)</f>
        <v>VF_EMPTY</v>
      </c>
      <c r="M849" s="21" t="str">
        <f>IF(ISBLANK('ECR Summary'!U891),"VF_EMPTY",'ECR Summary'!U891)</f>
        <v>VF_EMPTY</v>
      </c>
      <c r="N849" s="21" t="str">
        <f>IF(ISBLANK('ECR Summary'!AC891),"VF_EMPTY",'ECR Summary'!AC891)</f>
        <v>VF_EMPTY</v>
      </c>
      <c r="O849" s="21" t="str">
        <f>IF(ISBLANK('ECR Summary'!AF891),"VF_EMPTY",'ECR Summary'!AF891)</f>
        <v>VF_EMPTY</v>
      </c>
      <c r="P849" s="21" t="str">
        <f>IF(ISBLANK('ECR Summary'!AL891),"VF_EMPTY",'ECR Summary'!AL891)</f>
        <v>VF_EMPTY</v>
      </c>
      <c r="Q849" s="21" t="str">
        <f>IF(ISBLANK('ECR Summary'!AQ891),"VF_EMPTY",'ECR Summary'!AQ891)</f>
        <v>VF_EMPTY</v>
      </c>
      <c r="R849" s="21" t="str">
        <f>IF(ISBLANK('ECR Summary'!AS891),"VF_EMPTY",'ECR Summary'!AS891)</f>
        <v>VF_EMPTY</v>
      </c>
      <c r="S849" s="21" t="str">
        <f>IF(ISBLANK('ECR Summary'!BD891),"VF_EMPTY",'ECR Summary'!BD891)</f>
        <v>VF_EMPTY</v>
      </c>
      <c r="T849" s="21" t="str">
        <f>IF(ISBLANK('ECR Summary'!BE891),"VF_EMPTY",'ECR Summary'!BE891)</f>
        <v>VF_EMPTY</v>
      </c>
      <c r="U849" s="21" t="str">
        <f>IF(ISBLANK('ECR Summary'!BH891),"VF_EMPTY",'ECR Summary'!BH891)</f>
        <v>VF_EMPTY</v>
      </c>
      <c r="V849" s="21" t="str">
        <f>IF(ISBLANK('ECR Summary'!BM891),"VF_EMPTY",'ECR Summary'!BM891)</f>
        <v>VF_EMPTY</v>
      </c>
      <c r="W849" s="21" t="str">
        <f>IF(ISBLANK('ECR Summary'!BU891),"VF_EMPTY",'ECR Summary'!BU891)</f>
        <v>VF_EMPTY</v>
      </c>
      <c r="X849" s="21" t="str">
        <f>IF(ISBLANK('ECR Summary'!CA891),"VF_EMPTY",'ECR Summary'!CA891)</f>
        <v>VF_EMPTY</v>
      </c>
      <c r="Z849" s="47" t="str">
        <f>IF(ISBLANK('ECR Summary'!AG891),"VF_EMPTY",'ECR Summary'!AG891)</f>
        <v>VF_EMPTY</v>
      </c>
      <c r="AA849" s="47" t="str">
        <f>IF(ISBLANK('ECR Summary'!BQ891),"VF_EMPTY",'ECR Summary'!BQ891)</f>
        <v>VF_EMPTY</v>
      </c>
    </row>
    <row r="850" spans="1:27">
      <c r="A850" s="21" t="str">
        <f>IF(ISBLANK('ECR Summary'!B892),"VF_EMPTY",'ECR Summary'!B892)</f>
        <v>VF_EMPTY</v>
      </c>
      <c r="B850" s="21" t="str">
        <f>IF(ISBLANK('ECR Summary'!E892),"VF_EMPTY",'ECR Summary'!E892)</f>
        <v>VF_EMPTY</v>
      </c>
      <c r="C850" s="21" t="str">
        <f>IF(ISBLANK('ECR Summary'!G892),"VF_EMPTY",'ECR Summary'!G892)</f>
        <v>VF_EMPTY</v>
      </c>
      <c r="D850" s="21" t="str">
        <f>IF(ISBLANK('ECR Summary'!H892),"VF_EMPTY",'ECR Summary'!H892)</f>
        <v>VF_EMPTY</v>
      </c>
      <c r="E850" s="21" t="str">
        <f>IF(ISBLANK('ECR Summary'!I892),"VF_EMPTY",'ECR Summary'!I892)</f>
        <v>VF_EMPTY</v>
      </c>
      <c r="F850" s="21" t="str">
        <f>IF(ISBLANK('ECR Summary'!J892),"VF_EMPTY",'ECR Summary'!J892)</f>
        <v>VF_EMPTY</v>
      </c>
      <c r="G850" s="21" t="str">
        <f>IF(ISBLANK('ECR Summary'!L892),"VF_EMPTY",'ECR Summary'!L892)</f>
        <v>VF_EMPTY</v>
      </c>
      <c r="H850" s="21" t="str">
        <f>IF(ISBLANK('ECR Summary'!M892),"VF_EMPTY",'ECR Summary'!M892)</f>
        <v>VF_EMPTY</v>
      </c>
      <c r="I850" s="21" t="str">
        <f>IF(ISBLANK('ECR Summary'!O892),"VF_EMPTY",'ECR Summary'!O892)</f>
        <v>VF_EMPTY</v>
      </c>
      <c r="J850" s="21" t="str">
        <f>IF(ISBLANK('ECR Summary'!R892),"VF_EMPTY",'ECR Summary'!R892)</f>
        <v>VF_EMPTY</v>
      </c>
      <c r="K850" s="21" t="str">
        <f>IF(ISBLANK('ECR Summary'!S892),"VF_EMPTY",'ECR Summary'!S892)</f>
        <v>VF_EMPTY</v>
      </c>
      <c r="L850" s="21" t="str">
        <f>IF(ISBLANK('ECR Summary'!T892),"VF_EMPTY",'ECR Summary'!T892)</f>
        <v>VF_EMPTY</v>
      </c>
      <c r="M850" s="21" t="str">
        <f>IF(ISBLANK('ECR Summary'!U892),"VF_EMPTY",'ECR Summary'!U892)</f>
        <v>VF_EMPTY</v>
      </c>
      <c r="N850" s="21" t="str">
        <f>IF(ISBLANK('ECR Summary'!AC892),"VF_EMPTY",'ECR Summary'!AC892)</f>
        <v>VF_EMPTY</v>
      </c>
      <c r="O850" s="21" t="str">
        <f>IF(ISBLANK('ECR Summary'!AF892),"VF_EMPTY",'ECR Summary'!AF892)</f>
        <v>VF_EMPTY</v>
      </c>
      <c r="P850" s="21" t="str">
        <f>IF(ISBLANK('ECR Summary'!AL892),"VF_EMPTY",'ECR Summary'!AL892)</f>
        <v>VF_EMPTY</v>
      </c>
      <c r="Q850" s="21" t="str">
        <f>IF(ISBLANK('ECR Summary'!AQ892),"VF_EMPTY",'ECR Summary'!AQ892)</f>
        <v>VF_EMPTY</v>
      </c>
      <c r="R850" s="21" t="str">
        <f>IF(ISBLANK('ECR Summary'!AS892),"VF_EMPTY",'ECR Summary'!AS892)</f>
        <v>VF_EMPTY</v>
      </c>
      <c r="S850" s="21" t="str">
        <f>IF(ISBLANK('ECR Summary'!BD892),"VF_EMPTY",'ECR Summary'!BD892)</f>
        <v>VF_EMPTY</v>
      </c>
      <c r="T850" s="21" t="str">
        <f>IF(ISBLANK('ECR Summary'!BE892),"VF_EMPTY",'ECR Summary'!BE892)</f>
        <v>VF_EMPTY</v>
      </c>
      <c r="U850" s="21" t="str">
        <f>IF(ISBLANK('ECR Summary'!BH892),"VF_EMPTY",'ECR Summary'!BH892)</f>
        <v>VF_EMPTY</v>
      </c>
      <c r="V850" s="21" t="str">
        <f>IF(ISBLANK('ECR Summary'!BM892),"VF_EMPTY",'ECR Summary'!BM892)</f>
        <v>VF_EMPTY</v>
      </c>
      <c r="W850" s="21" t="str">
        <f>IF(ISBLANK('ECR Summary'!BU892),"VF_EMPTY",'ECR Summary'!BU892)</f>
        <v>VF_EMPTY</v>
      </c>
      <c r="X850" s="21" t="str">
        <f>IF(ISBLANK('ECR Summary'!CA892),"VF_EMPTY",'ECR Summary'!CA892)</f>
        <v>VF_EMPTY</v>
      </c>
      <c r="Z850" s="47" t="str">
        <f>IF(ISBLANK('ECR Summary'!AG892),"VF_EMPTY",'ECR Summary'!AG892)</f>
        <v>VF_EMPTY</v>
      </c>
      <c r="AA850" s="47" t="str">
        <f>IF(ISBLANK('ECR Summary'!BQ892),"VF_EMPTY",'ECR Summary'!BQ892)</f>
        <v>VF_EMPTY</v>
      </c>
    </row>
    <row r="851" spans="1:27">
      <c r="A851" s="21" t="str">
        <f>IF(ISBLANK('ECR Summary'!B893),"VF_EMPTY",'ECR Summary'!B893)</f>
        <v>VF_EMPTY</v>
      </c>
      <c r="B851" s="21" t="str">
        <f>IF(ISBLANK('ECR Summary'!E893),"VF_EMPTY",'ECR Summary'!E893)</f>
        <v>VF_EMPTY</v>
      </c>
      <c r="C851" s="21" t="str">
        <f>IF(ISBLANK('ECR Summary'!G893),"VF_EMPTY",'ECR Summary'!G893)</f>
        <v>VF_EMPTY</v>
      </c>
      <c r="D851" s="21" t="str">
        <f>IF(ISBLANK('ECR Summary'!H893),"VF_EMPTY",'ECR Summary'!H893)</f>
        <v>VF_EMPTY</v>
      </c>
      <c r="E851" s="21" t="str">
        <f>IF(ISBLANK('ECR Summary'!I893),"VF_EMPTY",'ECR Summary'!I893)</f>
        <v>VF_EMPTY</v>
      </c>
      <c r="F851" s="21" t="str">
        <f>IF(ISBLANK('ECR Summary'!J893),"VF_EMPTY",'ECR Summary'!J893)</f>
        <v>VF_EMPTY</v>
      </c>
      <c r="G851" s="21" t="str">
        <f>IF(ISBLANK('ECR Summary'!L893),"VF_EMPTY",'ECR Summary'!L893)</f>
        <v>VF_EMPTY</v>
      </c>
      <c r="H851" s="21" t="str">
        <f>IF(ISBLANK('ECR Summary'!M893),"VF_EMPTY",'ECR Summary'!M893)</f>
        <v>VF_EMPTY</v>
      </c>
      <c r="I851" s="21" t="str">
        <f>IF(ISBLANK('ECR Summary'!O893),"VF_EMPTY",'ECR Summary'!O893)</f>
        <v>VF_EMPTY</v>
      </c>
      <c r="J851" s="21" t="str">
        <f>IF(ISBLANK('ECR Summary'!R893),"VF_EMPTY",'ECR Summary'!R893)</f>
        <v>VF_EMPTY</v>
      </c>
      <c r="K851" s="21" t="str">
        <f>IF(ISBLANK('ECR Summary'!S893),"VF_EMPTY",'ECR Summary'!S893)</f>
        <v>VF_EMPTY</v>
      </c>
      <c r="L851" s="21" t="str">
        <f>IF(ISBLANK('ECR Summary'!T893),"VF_EMPTY",'ECR Summary'!T893)</f>
        <v>VF_EMPTY</v>
      </c>
      <c r="M851" s="21" t="str">
        <f>IF(ISBLANK('ECR Summary'!U893),"VF_EMPTY",'ECR Summary'!U893)</f>
        <v>VF_EMPTY</v>
      </c>
      <c r="N851" s="21" t="str">
        <f>IF(ISBLANK('ECR Summary'!AC893),"VF_EMPTY",'ECR Summary'!AC893)</f>
        <v>VF_EMPTY</v>
      </c>
      <c r="O851" s="21" t="str">
        <f>IF(ISBLANK('ECR Summary'!AF893),"VF_EMPTY",'ECR Summary'!AF893)</f>
        <v>VF_EMPTY</v>
      </c>
      <c r="P851" s="21" t="str">
        <f>IF(ISBLANK('ECR Summary'!AL893),"VF_EMPTY",'ECR Summary'!AL893)</f>
        <v>VF_EMPTY</v>
      </c>
      <c r="Q851" s="21" t="str">
        <f>IF(ISBLANK('ECR Summary'!AQ893),"VF_EMPTY",'ECR Summary'!AQ893)</f>
        <v>VF_EMPTY</v>
      </c>
      <c r="R851" s="21" t="str">
        <f>IF(ISBLANK('ECR Summary'!AS893),"VF_EMPTY",'ECR Summary'!AS893)</f>
        <v>VF_EMPTY</v>
      </c>
      <c r="S851" s="21" t="str">
        <f>IF(ISBLANK('ECR Summary'!BD893),"VF_EMPTY",'ECR Summary'!BD893)</f>
        <v>VF_EMPTY</v>
      </c>
      <c r="T851" s="21" t="str">
        <f>IF(ISBLANK('ECR Summary'!BE893),"VF_EMPTY",'ECR Summary'!BE893)</f>
        <v>VF_EMPTY</v>
      </c>
      <c r="U851" s="21" t="str">
        <f>IF(ISBLANK('ECR Summary'!BH893),"VF_EMPTY",'ECR Summary'!BH893)</f>
        <v>VF_EMPTY</v>
      </c>
      <c r="V851" s="21" t="str">
        <f>IF(ISBLANK('ECR Summary'!BM893),"VF_EMPTY",'ECR Summary'!BM893)</f>
        <v>VF_EMPTY</v>
      </c>
      <c r="W851" s="21" t="str">
        <f>IF(ISBLANK('ECR Summary'!BU893),"VF_EMPTY",'ECR Summary'!BU893)</f>
        <v>VF_EMPTY</v>
      </c>
      <c r="X851" s="21" t="str">
        <f>IF(ISBLANK('ECR Summary'!CA893),"VF_EMPTY",'ECR Summary'!CA893)</f>
        <v>VF_EMPTY</v>
      </c>
      <c r="Z851" s="47" t="str">
        <f>IF(ISBLANK('ECR Summary'!AG893),"VF_EMPTY",'ECR Summary'!AG893)</f>
        <v>VF_EMPTY</v>
      </c>
      <c r="AA851" s="47" t="str">
        <f>IF(ISBLANK('ECR Summary'!BQ893),"VF_EMPTY",'ECR Summary'!BQ893)</f>
        <v>VF_EMPTY</v>
      </c>
    </row>
    <row r="852" spans="1:27">
      <c r="A852" s="21" t="str">
        <f>IF(ISBLANK('ECR Summary'!B894),"VF_EMPTY",'ECR Summary'!B894)</f>
        <v>VF_EMPTY</v>
      </c>
      <c r="B852" s="21" t="str">
        <f>IF(ISBLANK('ECR Summary'!E894),"VF_EMPTY",'ECR Summary'!E894)</f>
        <v>VF_EMPTY</v>
      </c>
      <c r="C852" s="21" t="str">
        <f>IF(ISBLANK('ECR Summary'!G894),"VF_EMPTY",'ECR Summary'!G894)</f>
        <v>VF_EMPTY</v>
      </c>
      <c r="D852" s="21" t="str">
        <f>IF(ISBLANK('ECR Summary'!H894),"VF_EMPTY",'ECR Summary'!H894)</f>
        <v>VF_EMPTY</v>
      </c>
      <c r="E852" s="21" t="str">
        <f>IF(ISBLANK('ECR Summary'!I894),"VF_EMPTY",'ECR Summary'!I894)</f>
        <v>VF_EMPTY</v>
      </c>
      <c r="F852" s="21" t="str">
        <f>IF(ISBLANK('ECR Summary'!J894),"VF_EMPTY",'ECR Summary'!J894)</f>
        <v>VF_EMPTY</v>
      </c>
      <c r="G852" s="21" t="str">
        <f>IF(ISBLANK('ECR Summary'!L894),"VF_EMPTY",'ECR Summary'!L894)</f>
        <v>VF_EMPTY</v>
      </c>
      <c r="H852" s="21" t="str">
        <f>IF(ISBLANK('ECR Summary'!M894),"VF_EMPTY",'ECR Summary'!M894)</f>
        <v>VF_EMPTY</v>
      </c>
      <c r="I852" s="21" t="str">
        <f>IF(ISBLANK('ECR Summary'!O894),"VF_EMPTY",'ECR Summary'!O894)</f>
        <v>VF_EMPTY</v>
      </c>
      <c r="J852" s="21" t="str">
        <f>IF(ISBLANK('ECR Summary'!R894),"VF_EMPTY",'ECR Summary'!R894)</f>
        <v>VF_EMPTY</v>
      </c>
      <c r="K852" s="21" t="str">
        <f>IF(ISBLANK('ECR Summary'!S894),"VF_EMPTY",'ECR Summary'!S894)</f>
        <v>VF_EMPTY</v>
      </c>
      <c r="L852" s="21" t="str">
        <f>IF(ISBLANK('ECR Summary'!T894),"VF_EMPTY",'ECR Summary'!T894)</f>
        <v>VF_EMPTY</v>
      </c>
      <c r="M852" s="21" t="str">
        <f>IF(ISBLANK('ECR Summary'!U894),"VF_EMPTY",'ECR Summary'!U894)</f>
        <v>VF_EMPTY</v>
      </c>
      <c r="N852" s="21" t="str">
        <f>IF(ISBLANK('ECR Summary'!AC894),"VF_EMPTY",'ECR Summary'!AC894)</f>
        <v>VF_EMPTY</v>
      </c>
      <c r="O852" s="21" t="str">
        <f>IF(ISBLANK('ECR Summary'!AF894),"VF_EMPTY",'ECR Summary'!AF894)</f>
        <v>VF_EMPTY</v>
      </c>
      <c r="P852" s="21" t="str">
        <f>IF(ISBLANK('ECR Summary'!AL894),"VF_EMPTY",'ECR Summary'!AL894)</f>
        <v>VF_EMPTY</v>
      </c>
      <c r="Q852" s="21" t="str">
        <f>IF(ISBLANK('ECR Summary'!AQ894),"VF_EMPTY",'ECR Summary'!AQ894)</f>
        <v>VF_EMPTY</v>
      </c>
      <c r="R852" s="21" t="str">
        <f>IF(ISBLANK('ECR Summary'!AS894),"VF_EMPTY",'ECR Summary'!AS894)</f>
        <v>VF_EMPTY</v>
      </c>
      <c r="S852" s="21" t="str">
        <f>IF(ISBLANK('ECR Summary'!BD894),"VF_EMPTY",'ECR Summary'!BD894)</f>
        <v>VF_EMPTY</v>
      </c>
      <c r="T852" s="21" t="str">
        <f>IF(ISBLANK('ECR Summary'!BE894),"VF_EMPTY",'ECR Summary'!BE894)</f>
        <v>VF_EMPTY</v>
      </c>
      <c r="U852" s="21" t="str">
        <f>IF(ISBLANK('ECR Summary'!BH894),"VF_EMPTY",'ECR Summary'!BH894)</f>
        <v>VF_EMPTY</v>
      </c>
      <c r="V852" s="21" t="str">
        <f>IF(ISBLANK('ECR Summary'!BM894),"VF_EMPTY",'ECR Summary'!BM894)</f>
        <v>VF_EMPTY</v>
      </c>
      <c r="W852" s="21" t="str">
        <f>IF(ISBLANK('ECR Summary'!BU894),"VF_EMPTY",'ECR Summary'!BU894)</f>
        <v>VF_EMPTY</v>
      </c>
      <c r="X852" s="21" t="str">
        <f>IF(ISBLANK('ECR Summary'!CA894),"VF_EMPTY",'ECR Summary'!CA894)</f>
        <v>VF_EMPTY</v>
      </c>
      <c r="Z852" s="47" t="str">
        <f>IF(ISBLANK('ECR Summary'!AG894),"VF_EMPTY",'ECR Summary'!AG894)</f>
        <v>VF_EMPTY</v>
      </c>
      <c r="AA852" s="47" t="str">
        <f>IF(ISBLANK('ECR Summary'!BQ894),"VF_EMPTY",'ECR Summary'!BQ894)</f>
        <v>VF_EMPTY</v>
      </c>
    </row>
    <row r="853" spans="1:27">
      <c r="A853" s="21" t="str">
        <f>IF(ISBLANK('ECR Summary'!B895),"VF_EMPTY",'ECR Summary'!B895)</f>
        <v>VF_EMPTY</v>
      </c>
      <c r="B853" s="21" t="str">
        <f>IF(ISBLANK('ECR Summary'!E895),"VF_EMPTY",'ECR Summary'!E895)</f>
        <v>VF_EMPTY</v>
      </c>
      <c r="C853" s="21" t="str">
        <f>IF(ISBLANK('ECR Summary'!G895),"VF_EMPTY",'ECR Summary'!G895)</f>
        <v>VF_EMPTY</v>
      </c>
      <c r="D853" s="21" t="str">
        <f>IF(ISBLANK('ECR Summary'!H895),"VF_EMPTY",'ECR Summary'!H895)</f>
        <v>VF_EMPTY</v>
      </c>
      <c r="E853" s="21" t="str">
        <f>IF(ISBLANK('ECR Summary'!I895),"VF_EMPTY",'ECR Summary'!I895)</f>
        <v>VF_EMPTY</v>
      </c>
      <c r="F853" s="21" t="str">
        <f>IF(ISBLANK('ECR Summary'!J895),"VF_EMPTY",'ECR Summary'!J895)</f>
        <v>VF_EMPTY</v>
      </c>
      <c r="G853" s="21" t="str">
        <f>IF(ISBLANK('ECR Summary'!L895),"VF_EMPTY",'ECR Summary'!L895)</f>
        <v>VF_EMPTY</v>
      </c>
      <c r="H853" s="21" t="str">
        <f>IF(ISBLANK('ECR Summary'!M895),"VF_EMPTY",'ECR Summary'!M895)</f>
        <v>VF_EMPTY</v>
      </c>
      <c r="I853" s="21" t="str">
        <f>IF(ISBLANK('ECR Summary'!O895),"VF_EMPTY",'ECR Summary'!O895)</f>
        <v>VF_EMPTY</v>
      </c>
      <c r="J853" s="21" t="str">
        <f>IF(ISBLANK('ECR Summary'!R895),"VF_EMPTY",'ECR Summary'!R895)</f>
        <v>VF_EMPTY</v>
      </c>
      <c r="K853" s="21" t="str">
        <f>IF(ISBLANK('ECR Summary'!S895),"VF_EMPTY",'ECR Summary'!S895)</f>
        <v>VF_EMPTY</v>
      </c>
      <c r="L853" s="21" t="str">
        <f>IF(ISBLANK('ECR Summary'!T895),"VF_EMPTY",'ECR Summary'!T895)</f>
        <v>VF_EMPTY</v>
      </c>
      <c r="M853" s="21" t="str">
        <f>IF(ISBLANK('ECR Summary'!U895),"VF_EMPTY",'ECR Summary'!U895)</f>
        <v>VF_EMPTY</v>
      </c>
      <c r="N853" s="21" t="str">
        <f>IF(ISBLANK('ECR Summary'!AC895),"VF_EMPTY",'ECR Summary'!AC895)</f>
        <v>VF_EMPTY</v>
      </c>
      <c r="O853" s="21" t="str">
        <f>IF(ISBLANK('ECR Summary'!AF895),"VF_EMPTY",'ECR Summary'!AF895)</f>
        <v>VF_EMPTY</v>
      </c>
      <c r="P853" s="21" t="str">
        <f>IF(ISBLANK('ECR Summary'!AL895),"VF_EMPTY",'ECR Summary'!AL895)</f>
        <v>VF_EMPTY</v>
      </c>
      <c r="Q853" s="21" t="str">
        <f>IF(ISBLANK('ECR Summary'!AQ895),"VF_EMPTY",'ECR Summary'!AQ895)</f>
        <v>VF_EMPTY</v>
      </c>
      <c r="R853" s="21" t="str">
        <f>IF(ISBLANK('ECR Summary'!AS895),"VF_EMPTY",'ECR Summary'!AS895)</f>
        <v>VF_EMPTY</v>
      </c>
      <c r="S853" s="21" t="str">
        <f>IF(ISBLANK('ECR Summary'!BD895),"VF_EMPTY",'ECR Summary'!BD895)</f>
        <v>VF_EMPTY</v>
      </c>
      <c r="T853" s="21" t="str">
        <f>IF(ISBLANK('ECR Summary'!BE895),"VF_EMPTY",'ECR Summary'!BE895)</f>
        <v>VF_EMPTY</v>
      </c>
      <c r="U853" s="21" t="str">
        <f>IF(ISBLANK('ECR Summary'!BH895),"VF_EMPTY",'ECR Summary'!BH895)</f>
        <v>VF_EMPTY</v>
      </c>
      <c r="V853" s="21" t="str">
        <f>IF(ISBLANK('ECR Summary'!BM895),"VF_EMPTY",'ECR Summary'!BM895)</f>
        <v>VF_EMPTY</v>
      </c>
      <c r="W853" s="21" t="str">
        <f>IF(ISBLANK('ECR Summary'!BU895),"VF_EMPTY",'ECR Summary'!BU895)</f>
        <v>VF_EMPTY</v>
      </c>
      <c r="X853" s="21" t="str">
        <f>IF(ISBLANK('ECR Summary'!CA895),"VF_EMPTY",'ECR Summary'!CA895)</f>
        <v>VF_EMPTY</v>
      </c>
      <c r="Z853" s="47" t="str">
        <f>IF(ISBLANK('ECR Summary'!AG895),"VF_EMPTY",'ECR Summary'!AG895)</f>
        <v>VF_EMPTY</v>
      </c>
      <c r="AA853" s="47" t="str">
        <f>IF(ISBLANK('ECR Summary'!BQ895),"VF_EMPTY",'ECR Summary'!BQ895)</f>
        <v>VF_EMPTY</v>
      </c>
    </row>
    <row r="854" spans="1:27">
      <c r="A854" s="21" t="str">
        <f>IF(ISBLANK('ECR Summary'!B896),"VF_EMPTY",'ECR Summary'!B896)</f>
        <v>VF_EMPTY</v>
      </c>
      <c r="B854" s="21" t="str">
        <f>IF(ISBLANK('ECR Summary'!E896),"VF_EMPTY",'ECR Summary'!E896)</f>
        <v>VF_EMPTY</v>
      </c>
      <c r="C854" s="21" t="str">
        <f>IF(ISBLANK('ECR Summary'!G896),"VF_EMPTY",'ECR Summary'!G896)</f>
        <v>VF_EMPTY</v>
      </c>
      <c r="D854" s="21" t="str">
        <f>IF(ISBLANK('ECR Summary'!H896),"VF_EMPTY",'ECR Summary'!H896)</f>
        <v>VF_EMPTY</v>
      </c>
      <c r="E854" s="21" t="str">
        <f>IF(ISBLANK('ECR Summary'!I896),"VF_EMPTY",'ECR Summary'!I896)</f>
        <v>VF_EMPTY</v>
      </c>
      <c r="F854" s="21" t="str">
        <f>IF(ISBLANK('ECR Summary'!J896),"VF_EMPTY",'ECR Summary'!J896)</f>
        <v>VF_EMPTY</v>
      </c>
      <c r="G854" s="21" t="str">
        <f>IF(ISBLANK('ECR Summary'!L896),"VF_EMPTY",'ECR Summary'!L896)</f>
        <v>VF_EMPTY</v>
      </c>
      <c r="H854" s="21" t="str">
        <f>IF(ISBLANK('ECR Summary'!M896),"VF_EMPTY",'ECR Summary'!M896)</f>
        <v>VF_EMPTY</v>
      </c>
      <c r="I854" s="21" t="str">
        <f>IF(ISBLANK('ECR Summary'!O896),"VF_EMPTY",'ECR Summary'!O896)</f>
        <v>VF_EMPTY</v>
      </c>
      <c r="J854" s="21" t="str">
        <f>IF(ISBLANK('ECR Summary'!R896),"VF_EMPTY",'ECR Summary'!R896)</f>
        <v>VF_EMPTY</v>
      </c>
      <c r="K854" s="21" t="str">
        <f>IF(ISBLANK('ECR Summary'!S896),"VF_EMPTY",'ECR Summary'!S896)</f>
        <v>VF_EMPTY</v>
      </c>
      <c r="L854" s="21" t="str">
        <f>IF(ISBLANK('ECR Summary'!T896),"VF_EMPTY",'ECR Summary'!T896)</f>
        <v>VF_EMPTY</v>
      </c>
      <c r="M854" s="21" t="str">
        <f>IF(ISBLANK('ECR Summary'!U896),"VF_EMPTY",'ECR Summary'!U896)</f>
        <v>VF_EMPTY</v>
      </c>
      <c r="N854" s="21" t="str">
        <f>IF(ISBLANK('ECR Summary'!AC896),"VF_EMPTY",'ECR Summary'!AC896)</f>
        <v>VF_EMPTY</v>
      </c>
      <c r="O854" s="21" t="str">
        <f>IF(ISBLANK('ECR Summary'!AF896),"VF_EMPTY",'ECR Summary'!AF896)</f>
        <v>VF_EMPTY</v>
      </c>
      <c r="P854" s="21" t="str">
        <f>IF(ISBLANK('ECR Summary'!AL896),"VF_EMPTY",'ECR Summary'!AL896)</f>
        <v>VF_EMPTY</v>
      </c>
      <c r="Q854" s="21" t="str">
        <f>IF(ISBLANK('ECR Summary'!AQ896),"VF_EMPTY",'ECR Summary'!AQ896)</f>
        <v>VF_EMPTY</v>
      </c>
      <c r="R854" s="21" t="str">
        <f>IF(ISBLANK('ECR Summary'!AS896),"VF_EMPTY",'ECR Summary'!AS896)</f>
        <v>VF_EMPTY</v>
      </c>
      <c r="S854" s="21" t="str">
        <f>IF(ISBLANK('ECR Summary'!BD896),"VF_EMPTY",'ECR Summary'!BD896)</f>
        <v>VF_EMPTY</v>
      </c>
      <c r="T854" s="21" t="str">
        <f>IF(ISBLANK('ECR Summary'!BE896),"VF_EMPTY",'ECR Summary'!BE896)</f>
        <v>VF_EMPTY</v>
      </c>
      <c r="U854" s="21" t="str">
        <f>IF(ISBLANK('ECR Summary'!BH896),"VF_EMPTY",'ECR Summary'!BH896)</f>
        <v>VF_EMPTY</v>
      </c>
      <c r="V854" s="21" t="str">
        <f>IF(ISBLANK('ECR Summary'!BM896),"VF_EMPTY",'ECR Summary'!BM896)</f>
        <v>VF_EMPTY</v>
      </c>
      <c r="W854" s="21" t="str">
        <f>IF(ISBLANK('ECR Summary'!BU896),"VF_EMPTY",'ECR Summary'!BU896)</f>
        <v>VF_EMPTY</v>
      </c>
      <c r="X854" s="21" t="str">
        <f>IF(ISBLANK('ECR Summary'!CA896),"VF_EMPTY",'ECR Summary'!CA896)</f>
        <v>VF_EMPTY</v>
      </c>
      <c r="Z854" s="47" t="str">
        <f>IF(ISBLANK('ECR Summary'!AG896),"VF_EMPTY",'ECR Summary'!AG896)</f>
        <v>VF_EMPTY</v>
      </c>
      <c r="AA854" s="47" t="str">
        <f>IF(ISBLANK('ECR Summary'!BQ896),"VF_EMPTY",'ECR Summary'!BQ896)</f>
        <v>VF_EMPTY</v>
      </c>
    </row>
    <row r="855" spans="1:27">
      <c r="A855" s="21" t="str">
        <f>IF(ISBLANK('ECR Summary'!B897),"VF_EMPTY",'ECR Summary'!B897)</f>
        <v>VF_EMPTY</v>
      </c>
      <c r="B855" s="21" t="str">
        <f>IF(ISBLANK('ECR Summary'!E897),"VF_EMPTY",'ECR Summary'!E897)</f>
        <v>VF_EMPTY</v>
      </c>
      <c r="C855" s="21" t="str">
        <f>IF(ISBLANK('ECR Summary'!G897),"VF_EMPTY",'ECR Summary'!G897)</f>
        <v>VF_EMPTY</v>
      </c>
      <c r="D855" s="21" t="str">
        <f>IF(ISBLANK('ECR Summary'!H897),"VF_EMPTY",'ECR Summary'!H897)</f>
        <v>VF_EMPTY</v>
      </c>
      <c r="E855" s="21" t="str">
        <f>IF(ISBLANK('ECR Summary'!I897),"VF_EMPTY",'ECR Summary'!I897)</f>
        <v>VF_EMPTY</v>
      </c>
      <c r="F855" s="21" t="str">
        <f>IF(ISBLANK('ECR Summary'!J897),"VF_EMPTY",'ECR Summary'!J897)</f>
        <v>VF_EMPTY</v>
      </c>
      <c r="G855" s="21" t="str">
        <f>IF(ISBLANK('ECR Summary'!L897),"VF_EMPTY",'ECR Summary'!L897)</f>
        <v>VF_EMPTY</v>
      </c>
      <c r="H855" s="21" t="str">
        <f>IF(ISBLANK('ECR Summary'!M897),"VF_EMPTY",'ECR Summary'!M897)</f>
        <v>VF_EMPTY</v>
      </c>
      <c r="I855" s="21" t="str">
        <f>IF(ISBLANK('ECR Summary'!O897),"VF_EMPTY",'ECR Summary'!O897)</f>
        <v>VF_EMPTY</v>
      </c>
      <c r="J855" s="21" t="str">
        <f>IF(ISBLANK('ECR Summary'!R897),"VF_EMPTY",'ECR Summary'!R897)</f>
        <v>VF_EMPTY</v>
      </c>
      <c r="K855" s="21" t="str">
        <f>IF(ISBLANK('ECR Summary'!S897),"VF_EMPTY",'ECR Summary'!S897)</f>
        <v>VF_EMPTY</v>
      </c>
      <c r="L855" s="21" t="str">
        <f>IF(ISBLANK('ECR Summary'!T897),"VF_EMPTY",'ECR Summary'!T897)</f>
        <v>VF_EMPTY</v>
      </c>
      <c r="M855" s="21" t="str">
        <f>IF(ISBLANK('ECR Summary'!U897),"VF_EMPTY",'ECR Summary'!U897)</f>
        <v>VF_EMPTY</v>
      </c>
      <c r="N855" s="21" t="str">
        <f>IF(ISBLANK('ECR Summary'!AC897),"VF_EMPTY",'ECR Summary'!AC897)</f>
        <v>VF_EMPTY</v>
      </c>
      <c r="O855" s="21" t="str">
        <f>IF(ISBLANK('ECR Summary'!AF897),"VF_EMPTY",'ECR Summary'!AF897)</f>
        <v>VF_EMPTY</v>
      </c>
      <c r="P855" s="21" t="str">
        <f>IF(ISBLANK('ECR Summary'!AL897),"VF_EMPTY",'ECR Summary'!AL897)</f>
        <v>VF_EMPTY</v>
      </c>
      <c r="Q855" s="21" t="str">
        <f>IF(ISBLANK('ECR Summary'!AQ897),"VF_EMPTY",'ECR Summary'!AQ897)</f>
        <v>VF_EMPTY</v>
      </c>
      <c r="R855" s="21" t="str">
        <f>IF(ISBLANK('ECR Summary'!AS897),"VF_EMPTY",'ECR Summary'!AS897)</f>
        <v>VF_EMPTY</v>
      </c>
      <c r="S855" s="21" t="str">
        <f>IF(ISBLANK('ECR Summary'!BD897),"VF_EMPTY",'ECR Summary'!BD897)</f>
        <v>VF_EMPTY</v>
      </c>
      <c r="T855" s="21" t="str">
        <f>IF(ISBLANK('ECR Summary'!BE897),"VF_EMPTY",'ECR Summary'!BE897)</f>
        <v>VF_EMPTY</v>
      </c>
      <c r="U855" s="21" t="str">
        <f>IF(ISBLANK('ECR Summary'!BH897),"VF_EMPTY",'ECR Summary'!BH897)</f>
        <v>VF_EMPTY</v>
      </c>
      <c r="V855" s="21" t="str">
        <f>IF(ISBLANK('ECR Summary'!BM897),"VF_EMPTY",'ECR Summary'!BM897)</f>
        <v>VF_EMPTY</v>
      </c>
      <c r="W855" s="21" t="str">
        <f>IF(ISBLANK('ECR Summary'!BU897),"VF_EMPTY",'ECR Summary'!BU897)</f>
        <v>VF_EMPTY</v>
      </c>
      <c r="X855" s="21" t="str">
        <f>IF(ISBLANK('ECR Summary'!CA897),"VF_EMPTY",'ECR Summary'!CA897)</f>
        <v>VF_EMPTY</v>
      </c>
      <c r="Z855" s="47" t="str">
        <f>IF(ISBLANK('ECR Summary'!AG897),"VF_EMPTY",'ECR Summary'!AG897)</f>
        <v>VF_EMPTY</v>
      </c>
      <c r="AA855" s="47" t="str">
        <f>IF(ISBLANK('ECR Summary'!BQ897),"VF_EMPTY",'ECR Summary'!BQ897)</f>
        <v>VF_EMPTY</v>
      </c>
    </row>
    <row r="856" spans="1:27">
      <c r="A856" s="21" t="str">
        <f>IF(ISBLANK('ECR Summary'!B898),"VF_EMPTY",'ECR Summary'!B898)</f>
        <v>VF_EMPTY</v>
      </c>
      <c r="B856" s="21" t="str">
        <f>IF(ISBLANK('ECR Summary'!E898),"VF_EMPTY",'ECR Summary'!E898)</f>
        <v>VF_EMPTY</v>
      </c>
      <c r="C856" s="21" t="str">
        <f>IF(ISBLANK('ECR Summary'!G898),"VF_EMPTY",'ECR Summary'!G898)</f>
        <v>VF_EMPTY</v>
      </c>
      <c r="D856" s="21" t="str">
        <f>IF(ISBLANK('ECR Summary'!H898),"VF_EMPTY",'ECR Summary'!H898)</f>
        <v>VF_EMPTY</v>
      </c>
      <c r="E856" s="21" t="str">
        <f>IF(ISBLANK('ECR Summary'!I898),"VF_EMPTY",'ECR Summary'!I898)</f>
        <v>VF_EMPTY</v>
      </c>
      <c r="F856" s="21" t="str">
        <f>IF(ISBLANK('ECR Summary'!J898),"VF_EMPTY",'ECR Summary'!J898)</f>
        <v>VF_EMPTY</v>
      </c>
      <c r="G856" s="21" t="str">
        <f>IF(ISBLANK('ECR Summary'!L898),"VF_EMPTY",'ECR Summary'!L898)</f>
        <v>VF_EMPTY</v>
      </c>
      <c r="H856" s="21" t="str">
        <f>IF(ISBLANK('ECR Summary'!M898),"VF_EMPTY",'ECR Summary'!M898)</f>
        <v>VF_EMPTY</v>
      </c>
      <c r="I856" s="21" t="str">
        <f>IF(ISBLANK('ECR Summary'!O898),"VF_EMPTY",'ECR Summary'!O898)</f>
        <v>VF_EMPTY</v>
      </c>
      <c r="J856" s="21" t="str">
        <f>IF(ISBLANK('ECR Summary'!R898),"VF_EMPTY",'ECR Summary'!R898)</f>
        <v>VF_EMPTY</v>
      </c>
      <c r="K856" s="21" t="str">
        <f>IF(ISBLANK('ECR Summary'!S898),"VF_EMPTY",'ECR Summary'!S898)</f>
        <v>VF_EMPTY</v>
      </c>
      <c r="L856" s="21" t="str">
        <f>IF(ISBLANK('ECR Summary'!T898),"VF_EMPTY",'ECR Summary'!T898)</f>
        <v>VF_EMPTY</v>
      </c>
      <c r="M856" s="21" t="str">
        <f>IF(ISBLANK('ECR Summary'!U898),"VF_EMPTY",'ECR Summary'!U898)</f>
        <v>VF_EMPTY</v>
      </c>
      <c r="N856" s="21" t="str">
        <f>IF(ISBLANK('ECR Summary'!AC898),"VF_EMPTY",'ECR Summary'!AC898)</f>
        <v>VF_EMPTY</v>
      </c>
      <c r="O856" s="21" t="str">
        <f>IF(ISBLANK('ECR Summary'!AF898),"VF_EMPTY",'ECR Summary'!AF898)</f>
        <v>VF_EMPTY</v>
      </c>
      <c r="P856" s="21" t="str">
        <f>IF(ISBLANK('ECR Summary'!AL898),"VF_EMPTY",'ECR Summary'!AL898)</f>
        <v>VF_EMPTY</v>
      </c>
      <c r="Q856" s="21" t="str">
        <f>IF(ISBLANK('ECR Summary'!AQ898),"VF_EMPTY",'ECR Summary'!AQ898)</f>
        <v>VF_EMPTY</v>
      </c>
      <c r="R856" s="21" t="str">
        <f>IF(ISBLANK('ECR Summary'!AS898),"VF_EMPTY",'ECR Summary'!AS898)</f>
        <v>VF_EMPTY</v>
      </c>
      <c r="S856" s="21" t="str">
        <f>IF(ISBLANK('ECR Summary'!BD898),"VF_EMPTY",'ECR Summary'!BD898)</f>
        <v>VF_EMPTY</v>
      </c>
      <c r="T856" s="21" t="str">
        <f>IF(ISBLANK('ECR Summary'!BE898),"VF_EMPTY",'ECR Summary'!BE898)</f>
        <v>VF_EMPTY</v>
      </c>
      <c r="U856" s="21" t="str">
        <f>IF(ISBLANK('ECR Summary'!BH898),"VF_EMPTY",'ECR Summary'!BH898)</f>
        <v>VF_EMPTY</v>
      </c>
      <c r="V856" s="21" t="str">
        <f>IF(ISBLANK('ECR Summary'!BM898),"VF_EMPTY",'ECR Summary'!BM898)</f>
        <v>VF_EMPTY</v>
      </c>
      <c r="W856" s="21" t="str">
        <f>IF(ISBLANK('ECR Summary'!BU898),"VF_EMPTY",'ECR Summary'!BU898)</f>
        <v>VF_EMPTY</v>
      </c>
      <c r="X856" s="21" t="str">
        <f>IF(ISBLANK('ECR Summary'!CA898),"VF_EMPTY",'ECR Summary'!CA898)</f>
        <v>VF_EMPTY</v>
      </c>
      <c r="Z856" s="47" t="str">
        <f>IF(ISBLANK('ECR Summary'!AG898),"VF_EMPTY",'ECR Summary'!AG898)</f>
        <v>VF_EMPTY</v>
      </c>
      <c r="AA856" s="47" t="str">
        <f>IF(ISBLANK('ECR Summary'!BQ898),"VF_EMPTY",'ECR Summary'!BQ898)</f>
        <v>VF_EMPTY</v>
      </c>
    </row>
    <row r="857" spans="1:27">
      <c r="A857" s="21" t="str">
        <f>IF(ISBLANK('ECR Summary'!B899),"VF_EMPTY",'ECR Summary'!B899)</f>
        <v>VF_EMPTY</v>
      </c>
      <c r="B857" s="21" t="str">
        <f>IF(ISBLANK('ECR Summary'!E899),"VF_EMPTY",'ECR Summary'!E899)</f>
        <v>VF_EMPTY</v>
      </c>
      <c r="C857" s="21" t="str">
        <f>IF(ISBLANK('ECR Summary'!G899),"VF_EMPTY",'ECR Summary'!G899)</f>
        <v>VF_EMPTY</v>
      </c>
      <c r="D857" s="21" t="str">
        <f>IF(ISBLANK('ECR Summary'!H899),"VF_EMPTY",'ECR Summary'!H899)</f>
        <v>VF_EMPTY</v>
      </c>
      <c r="E857" s="21" t="str">
        <f>IF(ISBLANK('ECR Summary'!I899),"VF_EMPTY",'ECR Summary'!I899)</f>
        <v>VF_EMPTY</v>
      </c>
      <c r="F857" s="21" t="str">
        <f>IF(ISBLANK('ECR Summary'!J899),"VF_EMPTY",'ECR Summary'!J899)</f>
        <v>VF_EMPTY</v>
      </c>
      <c r="G857" s="21" t="str">
        <f>IF(ISBLANK('ECR Summary'!L899),"VF_EMPTY",'ECR Summary'!L899)</f>
        <v>VF_EMPTY</v>
      </c>
      <c r="H857" s="21" t="str">
        <f>IF(ISBLANK('ECR Summary'!M899),"VF_EMPTY",'ECR Summary'!M899)</f>
        <v>VF_EMPTY</v>
      </c>
      <c r="I857" s="21" t="str">
        <f>IF(ISBLANK('ECR Summary'!O899),"VF_EMPTY",'ECR Summary'!O899)</f>
        <v>VF_EMPTY</v>
      </c>
      <c r="J857" s="21" t="str">
        <f>IF(ISBLANK('ECR Summary'!R899),"VF_EMPTY",'ECR Summary'!R899)</f>
        <v>VF_EMPTY</v>
      </c>
      <c r="K857" s="21" t="str">
        <f>IF(ISBLANK('ECR Summary'!S899),"VF_EMPTY",'ECR Summary'!S899)</f>
        <v>VF_EMPTY</v>
      </c>
      <c r="L857" s="21" t="str">
        <f>IF(ISBLANK('ECR Summary'!T899),"VF_EMPTY",'ECR Summary'!T899)</f>
        <v>VF_EMPTY</v>
      </c>
      <c r="M857" s="21" t="str">
        <f>IF(ISBLANK('ECR Summary'!U899),"VF_EMPTY",'ECR Summary'!U899)</f>
        <v>VF_EMPTY</v>
      </c>
      <c r="N857" s="21" t="str">
        <f>IF(ISBLANK('ECR Summary'!AC899),"VF_EMPTY",'ECR Summary'!AC899)</f>
        <v>VF_EMPTY</v>
      </c>
      <c r="O857" s="21" t="str">
        <f>IF(ISBLANK('ECR Summary'!AF899),"VF_EMPTY",'ECR Summary'!AF899)</f>
        <v>VF_EMPTY</v>
      </c>
      <c r="P857" s="21" t="str">
        <f>IF(ISBLANK('ECR Summary'!AL899),"VF_EMPTY",'ECR Summary'!AL899)</f>
        <v>VF_EMPTY</v>
      </c>
      <c r="Q857" s="21" t="str">
        <f>IF(ISBLANK('ECR Summary'!AQ899),"VF_EMPTY",'ECR Summary'!AQ899)</f>
        <v>VF_EMPTY</v>
      </c>
      <c r="R857" s="21" t="str">
        <f>IF(ISBLANK('ECR Summary'!AS899),"VF_EMPTY",'ECR Summary'!AS899)</f>
        <v>VF_EMPTY</v>
      </c>
      <c r="S857" s="21" t="str">
        <f>IF(ISBLANK('ECR Summary'!BD899),"VF_EMPTY",'ECR Summary'!BD899)</f>
        <v>VF_EMPTY</v>
      </c>
      <c r="T857" s="21" t="str">
        <f>IF(ISBLANK('ECR Summary'!BE899),"VF_EMPTY",'ECR Summary'!BE899)</f>
        <v>VF_EMPTY</v>
      </c>
      <c r="U857" s="21" t="str">
        <f>IF(ISBLANK('ECR Summary'!BH899),"VF_EMPTY",'ECR Summary'!BH899)</f>
        <v>VF_EMPTY</v>
      </c>
      <c r="V857" s="21" t="str">
        <f>IF(ISBLANK('ECR Summary'!BM899),"VF_EMPTY",'ECR Summary'!BM899)</f>
        <v>VF_EMPTY</v>
      </c>
      <c r="W857" s="21" t="str">
        <f>IF(ISBLANK('ECR Summary'!BU899),"VF_EMPTY",'ECR Summary'!BU899)</f>
        <v>VF_EMPTY</v>
      </c>
      <c r="X857" s="21" t="str">
        <f>IF(ISBLANK('ECR Summary'!CA899),"VF_EMPTY",'ECR Summary'!CA899)</f>
        <v>VF_EMPTY</v>
      </c>
      <c r="Z857" s="47" t="str">
        <f>IF(ISBLANK('ECR Summary'!AG899),"VF_EMPTY",'ECR Summary'!AG899)</f>
        <v>VF_EMPTY</v>
      </c>
      <c r="AA857" s="47" t="str">
        <f>IF(ISBLANK('ECR Summary'!BQ899),"VF_EMPTY",'ECR Summary'!BQ899)</f>
        <v>VF_EMPTY</v>
      </c>
    </row>
    <row r="858" spans="1:27">
      <c r="A858" s="21" t="str">
        <f>IF(ISBLANK('ECR Summary'!B900),"VF_EMPTY",'ECR Summary'!B900)</f>
        <v>VF_EMPTY</v>
      </c>
      <c r="B858" s="21" t="str">
        <f>IF(ISBLANK('ECR Summary'!E900),"VF_EMPTY",'ECR Summary'!E900)</f>
        <v>VF_EMPTY</v>
      </c>
      <c r="C858" s="21" t="str">
        <f>IF(ISBLANK('ECR Summary'!G900),"VF_EMPTY",'ECR Summary'!G900)</f>
        <v>VF_EMPTY</v>
      </c>
      <c r="D858" s="21" t="str">
        <f>IF(ISBLANK('ECR Summary'!H900),"VF_EMPTY",'ECR Summary'!H900)</f>
        <v>VF_EMPTY</v>
      </c>
      <c r="E858" s="21" t="str">
        <f>IF(ISBLANK('ECR Summary'!I900),"VF_EMPTY",'ECR Summary'!I900)</f>
        <v>VF_EMPTY</v>
      </c>
      <c r="F858" s="21" t="str">
        <f>IF(ISBLANK('ECR Summary'!J900),"VF_EMPTY",'ECR Summary'!J900)</f>
        <v>VF_EMPTY</v>
      </c>
      <c r="G858" s="21" t="str">
        <f>IF(ISBLANK('ECR Summary'!L900),"VF_EMPTY",'ECR Summary'!L900)</f>
        <v>VF_EMPTY</v>
      </c>
      <c r="H858" s="21" t="str">
        <f>IF(ISBLANK('ECR Summary'!M900),"VF_EMPTY",'ECR Summary'!M900)</f>
        <v>VF_EMPTY</v>
      </c>
      <c r="I858" s="21" t="str">
        <f>IF(ISBLANK('ECR Summary'!O900),"VF_EMPTY",'ECR Summary'!O900)</f>
        <v>VF_EMPTY</v>
      </c>
      <c r="J858" s="21" t="str">
        <f>IF(ISBLANK('ECR Summary'!R900),"VF_EMPTY",'ECR Summary'!R900)</f>
        <v>VF_EMPTY</v>
      </c>
      <c r="K858" s="21" t="str">
        <f>IF(ISBLANK('ECR Summary'!S900),"VF_EMPTY",'ECR Summary'!S900)</f>
        <v>VF_EMPTY</v>
      </c>
      <c r="L858" s="21" t="str">
        <f>IF(ISBLANK('ECR Summary'!T900),"VF_EMPTY",'ECR Summary'!T900)</f>
        <v>VF_EMPTY</v>
      </c>
      <c r="M858" s="21" t="str">
        <f>IF(ISBLANK('ECR Summary'!U900),"VF_EMPTY",'ECR Summary'!U900)</f>
        <v>VF_EMPTY</v>
      </c>
      <c r="N858" s="21" t="str">
        <f>IF(ISBLANK('ECR Summary'!AC900),"VF_EMPTY",'ECR Summary'!AC900)</f>
        <v>VF_EMPTY</v>
      </c>
      <c r="O858" s="21" t="str">
        <f>IF(ISBLANK('ECR Summary'!AF900),"VF_EMPTY",'ECR Summary'!AF900)</f>
        <v>VF_EMPTY</v>
      </c>
      <c r="P858" s="21" t="str">
        <f>IF(ISBLANK('ECR Summary'!AL900),"VF_EMPTY",'ECR Summary'!AL900)</f>
        <v>VF_EMPTY</v>
      </c>
      <c r="Q858" s="21" t="str">
        <f>IF(ISBLANK('ECR Summary'!AQ900),"VF_EMPTY",'ECR Summary'!AQ900)</f>
        <v>VF_EMPTY</v>
      </c>
      <c r="R858" s="21" t="str">
        <f>IF(ISBLANK('ECR Summary'!AS900),"VF_EMPTY",'ECR Summary'!AS900)</f>
        <v>VF_EMPTY</v>
      </c>
      <c r="S858" s="21" t="str">
        <f>IF(ISBLANK('ECR Summary'!BD900),"VF_EMPTY",'ECR Summary'!BD900)</f>
        <v>VF_EMPTY</v>
      </c>
      <c r="T858" s="21" t="str">
        <f>IF(ISBLANK('ECR Summary'!BE900),"VF_EMPTY",'ECR Summary'!BE900)</f>
        <v>VF_EMPTY</v>
      </c>
      <c r="U858" s="21" t="str">
        <f>IF(ISBLANK('ECR Summary'!BH900),"VF_EMPTY",'ECR Summary'!BH900)</f>
        <v>VF_EMPTY</v>
      </c>
      <c r="V858" s="21" t="str">
        <f>IF(ISBLANK('ECR Summary'!BM900),"VF_EMPTY",'ECR Summary'!BM900)</f>
        <v>VF_EMPTY</v>
      </c>
      <c r="W858" s="21" t="str">
        <f>IF(ISBLANK('ECR Summary'!BU900),"VF_EMPTY",'ECR Summary'!BU900)</f>
        <v>VF_EMPTY</v>
      </c>
      <c r="X858" s="21" t="str">
        <f>IF(ISBLANK('ECR Summary'!CA900),"VF_EMPTY",'ECR Summary'!CA900)</f>
        <v>VF_EMPTY</v>
      </c>
      <c r="Z858" s="47" t="str">
        <f>IF(ISBLANK('ECR Summary'!AG900),"VF_EMPTY",'ECR Summary'!AG900)</f>
        <v>VF_EMPTY</v>
      </c>
      <c r="AA858" s="47" t="str">
        <f>IF(ISBLANK('ECR Summary'!BQ900),"VF_EMPTY",'ECR Summary'!BQ900)</f>
        <v>VF_EMPTY</v>
      </c>
    </row>
    <row r="859" spans="1:27">
      <c r="A859" s="21" t="str">
        <f>IF(ISBLANK('ECR Summary'!B901),"VF_EMPTY",'ECR Summary'!B901)</f>
        <v>VF_EMPTY</v>
      </c>
      <c r="B859" s="21" t="str">
        <f>IF(ISBLANK('ECR Summary'!E901),"VF_EMPTY",'ECR Summary'!E901)</f>
        <v>VF_EMPTY</v>
      </c>
      <c r="C859" s="21" t="str">
        <f>IF(ISBLANK('ECR Summary'!G901),"VF_EMPTY",'ECR Summary'!G901)</f>
        <v>VF_EMPTY</v>
      </c>
      <c r="D859" s="21" t="str">
        <f>IF(ISBLANK('ECR Summary'!H901),"VF_EMPTY",'ECR Summary'!H901)</f>
        <v>VF_EMPTY</v>
      </c>
      <c r="E859" s="21" t="str">
        <f>IF(ISBLANK('ECR Summary'!I901),"VF_EMPTY",'ECR Summary'!I901)</f>
        <v>VF_EMPTY</v>
      </c>
      <c r="F859" s="21" t="str">
        <f>IF(ISBLANK('ECR Summary'!J901),"VF_EMPTY",'ECR Summary'!J901)</f>
        <v>VF_EMPTY</v>
      </c>
      <c r="G859" s="21" t="str">
        <f>IF(ISBLANK('ECR Summary'!L901),"VF_EMPTY",'ECR Summary'!L901)</f>
        <v>VF_EMPTY</v>
      </c>
      <c r="H859" s="21" t="str">
        <f>IF(ISBLANK('ECR Summary'!M901),"VF_EMPTY",'ECR Summary'!M901)</f>
        <v>VF_EMPTY</v>
      </c>
      <c r="I859" s="21" t="str">
        <f>IF(ISBLANK('ECR Summary'!O901),"VF_EMPTY",'ECR Summary'!O901)</f>
        <v>VF_EMPTY</v>
      </c>
      <c r="J859" s="21" t="str">
        <f>IF(ISBLANK('ECR Summary'!R901),"VF_EMPTY",'ECR Summary'!R901)</f>
        <v>VF_EMPTY</v>
      </c>
      <c r="K859" s="21" t="str">
        <f>IF(ISBLANK('ECR Summary'!S901),"VF_EMPTY",'ECR Summary'!S901)</f>
        <v>VF_EMPTY</v>
      </c>
      <c r="L859" s="21" t="str">
        <f>IF(ISBLANK('ECR Summary'!T901),"VF_EMPTY",'ECR Summary'!T901)</f>
        <v>VF_EMPTY</v>
      </c>
      <c r="M859" s="21" t="str">
        <f>IF(ISBLANK('ECR Summary'!U901),"VF_EMPTY",'ECR Summary'!U901)</f>
        <v>VF_EMPTY</v>
      </c>
      <c r="N859" s="21" t="str">
        <f>IF(ISBLANK('ECR Summary'!AC901),"VF_EMPTY",'ECR Summary'!AC901)</f>
        <v>VF_EMPTY</v>
      </c>
      <c r="O859" s="21" t="str">
        <f>IF(ISBLANK('ECR Summary'!AF901),"VF_EMPTY",'ECR Summary'!AF901)</f>
        <v>VF_EMPTY</v>
      </c>
      <c r="P859" s="21" t="str">
        <f>IF(ISBLANK('ECR Summary'!AL901),"VF_EMPTY",'ECR Summary'!AL901)</f>
        <v>VF_EMPTY</v>
      </c>
      <c r="Q859" s="21" t="str">
        <f>IF(ISBLANK('ECR Summary'!AQ901),"VF_EMPTY",'ECR Summary'!AQ901)</f>
        <v>VF_EMPTY</v>
      </c>
      <c r="R859" s="21" t="str">
        <f>IF(ISBLANK('ECR Summary'!AS901),"VF_EMPTY",'ECR Summary'!AS901)</f>
        <v>VF_EMPTY</v>
      </c>
      <c r="S859" s="21" t="str">
        <f>IF(ISBLANK('ECR Summary'!BD901),"VF_EMPTY",'ECR Summary'!BD901)</f>
        <v>VF_EMPTY</v>
      </c>
      <c r="T859" s="21" t="str">
        <f>IF(ISBLANK('ECR Summary'!BE901),"VF_EMPTY",'ECR Summary'!BE901)</f>
        <v>VF_EMPTY</v>
      </c>
      <c r="U859" s="21" t="str">
        <f>IF(ISBLANK('ECR Summary'!BH901),"VF_EMPTY",'ECR Summary'!BH901)</f>
        <v>VF_EMPTY</v>
      </c>
      <c r="V859" s="21" t="str">
        <f>IF(ISBLANK('ECR Summary'!BM901),"VF_EMPTY",'ECR Summary'!BM901)</f>
        <v>VF_EMPTY</v>
      </c>
      <c r="W859" s="21" t="str">
        <f>IF(ISBLANK('ECR Summary'!BU901),"VF_EMPTY",'ECR Summary'!BU901)</f>
        <v>VF_EMPTY</v>
      </c>
      <c r="X859" s="21" t="str">
        <f>IF(ISBLANK('ECR Summary'!CA901),"VF_EMPTY",'ECR Summary'!CA901)</f>
        <v>VF_EMPTY</v>
      </c>
      <c r="Z859" s="47" t="str">
        <f>IF(ISBLANK('ECR Summary'!AG901),"VF_EMPTY",'ECR Summary'!AG901)</f>
        <v>VF_EMPTY</v>
      </c>
      <c r="AA859" s="47" t="str">
        <f>IF(ISBLANK('ECR Summary'!BQ901),"VF_EMPTY",'ECR Summary'!BQ901)</f>
        <v>VF_EMPTY</v>
      </c>
    </row>
    <row r="860" spans="1:27">
      <c r="A860" s="21" t="str">
        <f>IF(ISBLANK('ECR Summary'!B902),"VF_EMPTY",'ECR Summary'!B902)</f>
        <v>VF_EMPTY</v>
      </c>
      <c r="B860" s="21" t="str">
        <f>IF(ISBLANK('ECR Summary'!E902),"VF_EMPTY",'ECR Summary'!E902)</f>
        <v>VF_EMPTY</v>
      </c>
      <c r="C860" s="21" t="str">
        <f>IF(ISBLANK('ECR Summary'!G902),"VF_EMPTY",'ECR Summary'!G902)</f>
        <v>VF_EMPTY</v>
      </c>
      <c r="D860" s="21" t="str">
        <f>IF(ISBLANK('ECR Summary'!H902),"VF_EMPTY",'ECR Summary'!H902)</f>
        <v>VF_EMPTY</v>
      </c>
      <c r="E860" s="21" t="str">
        <f>IF(ISBLANK('ECR Summary'!I902),"VF_EMPTY",'ECR Summary'!I902)</f>
        <v>VF_EMPTY</v>
      </c>
      <c r="F860" s="21" t="str">
        <f>IF(ISBLANK('ECR Summary'!J902),"VF_EMPTY",'ECR Summary'!J902)</f>
        <v>VF_EMPTY</v>
      </c>
      <c r="G860" s="21" t="str">
        <f>IF(ISBLANK('ECR Summary'!L902),"VF_EMPTY",'ECR Summary'!L902)</f>
        <v>VF_EMPTY</v>
      </c>
      <c r="H860" s="21" t="str">
        <f>IF(ISBLANK('ECR Summary'!M902),"VF_EMPTY",'ECR Summary'!M902)</f>
        <v>VF_EMPTY</v>
      </c>
      <c r="I860" s="21" t="str">
        <f>IF(ISBLANK('ECR Summary'!O902),"VF_EMPTY",'ECR Summary'!O902)</f>
        <v>VF_EMPTY</v>
      </c>
      <c r="J860" s="21" t="str">
        <f>IF(ISBLANK('ECR Summary'!R902),"VF_EMPTY",'ECR Summary'!R902)</f>
        <v>VF_EMPTY</v>
      </c>
      <c r="K860" s="21" t="str">
        <f>IF(ISBLANK('ECR Summary'!S902),"VF_EMPTY",'ECR Summary'!S902)</f>
        <v>VF_EMPTY</v>
      </c>
      <c r="L860" s="21" t="str">
        <f>IF(ISBLANK('ECR Summary'!T902),"VF_EMPTY",'ECR Summary'!T902)</f>
        <v>VF_EMPTY</v>
      </c>
      <c r="M860" s="21" t="str">
        <f>IF(ISBLANK('ECR Summary'!U902),"VF_EMPTY",'ECR Summary'!U902)</f>
        <v>VF_EMPTY</v>
      </c>
      <c r="N860" s="21" t="str">
        <f>IF(ISBLANK('ECR Summary'!AC902),"VF_EMPTY",'ECR Summary'!AC902)</f>
        <v>VF_EMPTY</v>
      </c>
      <c r="O860" s="21" t="str">
        <f>IF(ISBLANK('ECR Summary'!AF902),"VF_EMPTY",'ECR Summary'!AF902)</f>
        <v>VF_EMPTY</v>
      </c>
      <c r="P860" s="21" t="str">
        <f>IF(ISBLANK('ECR Summary'!AL902),"VF_EMPTY",'ECR Summary'!AL902)</f>
        <v>VF_EMPTY</v>
      </c>
      <c r="Q860" s="21" t="str">
        <f>IF(ISBLANK('ECR Summary'!AQ902),"VF_EMPTY",'ECR Summary'!AQ902)</f>
        <v>VF_EMPTY</v>
      </c>
      <c r="R860" s="21" t="str">
        <f>IF(ISBLANK('ECR Summary'!AS902),"VF_EMPTY",'ECR Summary'!AS902)</f>
        <v>VF_EMPTY</v>
      </c>
      <c r="S860" s="21" t="str">
        <f>IF(ISBLANK('ECR Summary'!BD902),"VF_EMPTY",'ECR Summary'!BD902)</f>
        <v>VF_EMPTY</v>
      </c>
      <c r="T860" s="21" t="str">
        <f>IF(ISBLANK('ECR Summary'!BE902),"VF_EMPTY",'ECR Summary'!BE902)</f>
        <v>VF_EMPTY</v>
      </c>
      <c r="U860" s="21" t="str">
        <f>IF(ISBLANK('ECR Summary'!BH902),"VF_EMPTY",'ECR Summary'!BH902)</f>
        <v>VF_EMPTY</v>
      </c>
      <c r="V860" s="21" t="str">
        <f>IF(ISBLANK('ECR Summary'!BM902),"VF_EMPTY",'ECR Summary'!BM902)</f>
        <v>VF_EMPTY</v>
      </c>
      <c r="W860" s="21" t="str">
        <f>IF(ISBLANK('ECR Summary'!BU902),"VF_EMPTY",'ECR Summary'!BU902)</f>
        <v>VF_EMPTY</v>
      </c>
      <c r="X860" s="21" t="str">
        <f>IF(ISBLANK('ECR Summary'!CA902),"VF_EMPTY",'ECR Summary'!CA902)</f>
        <v>VF_EMPTY</v>
      </c>
      <c r="Z860" s="47" t="str">
        <f>IF(ISBLANK('ECR Summary'!AG902),"VF_EMPTY",'ECR Summary'!AG902)</f>
        <v>VF_EMPTY</v>
      </c>
      <c r="AA860" s="47" t="str">
        <f>IF(ISBLANK('ECR Summary'!BQ902),"VF_EMPTY",'ECR Summary'!BQ902)</f>
        <v>VF_EMPTY</v>
      </c>
    </row>
    <row r="861" spans="1:27">
      <c r="A861" s="21" t="str">
        <f>IF(ISBLANK('ECR Summary'!B903),"VF_EMPTY",'ECR Summary'!B903)</f>
        <v>VF_EMPTY</v>
      </c>
      <c r="B861" s="21" t="str">
        <f>IF(ISBLANK('ECR Summary'!E903),"VF_EMPTY",'ECR Summary'!E903)</f>
        <v>VF_EMPTY</v>
      </c>
      <c r="C861" s="21" t="str">
        <f>IF(ISBLANK('ECR Summary'!G903),"VF_EMPTY",'ECR Summary'!G903)</f>
        <v>VF_EMPTY</v>
      </c>
      <c r="D861" s="21" t="str">
        <f>IF(ISBLANK('ECR Summary'!H903),"VF_EMPTY",'ECR Summary'!H903)</f>
        <v>VF_EMPTY</v>
      </c>
      <c r="E861" s="21" t="str">
        <f>IF(ISBLANK('ECR Summary'!I903),"VF_EMPTY",'ECR Summary'!I903)</f>
        <v>VF_EMPTY</v>
      </c>
      <c r="F861" s="21" t="str">
        <f>IF(ISBLANK('ECR Summary'!J903),"VF_EMPTY",'ECR Summary'!J903)</f>
        <v>VF_EMPTY</v>
      </c>
      <c r="G861" s="21" t="str">
        <f>IF(ISBLANK('ECR Summary'!L903),"VF_EMPTY",'ECR Summary'!L903)</f>
        <v>VF_EMPTY</v>
      </c>
      <c r="H861" s="21" t="str">
        <f>IF(ISBLANK('ECR Summary'!M903),"VF_EMPTY",'ECR Summary'!M903)</f>
        <v>VF_EMPTY</v>
      </c>
      <c r="I861" s="21" t="str">
        <f>IF(ISBLANK('ECR Summary'!O903),"VF_EMPTY",'ECR Summary'!O903)</f>
        <v>VF_EMPTY</v>
      </c>
      <c r="J861" s="21" t="str">
        <f>IF(ISBLANK('ECR Summary'!R903),"VF_EMPTY",'ECR Summary'!R903)</f>
        <v>VF_EMPTY</v>
      </c>
      <c r="K861" s="21" t="str">
        <f>IF(ISBLANK('ECR Summary'!S903),"VF_EMPTY",'ECR Summary'!S903)</f>
        <v>VF_EMPTY</v>
      </c>
      <c r="L861" s="21" t="str">
        <f>IF(ISBLANK('ECR Summary'!T903),"VF_EMPTY",'ECR Summary'!T903)</f>
        <v>VF_EMPTY</v>
      </c>
      <c r="M861" s="21" t="str">
        <f>IF(ISBLANK('ECR Summary'!U903),"VF_EMPTY",'ECR Summary'!U903)</f>
        <v>VF_EMPTY</v>
      </c>
      <c r="N861" s="21" t="str">
        <f>IF(ISBLANK('ECR Summary'!AC903),"VF_EMPTY",'ECR Summary'!AC903)</f>
        <v>VF_EMPTY</v>
      </c>
      <c r="O861" s="21" t="str">
        <f>IF(ISBLANK('ECR Summary'!AF903),"VF_EMPTY",'ECR Summary'!AF903)</f>
        <v>VF_EMPTY</v>
      </c>
      <c r="P861" s="21" t="str">
        <f>IF(ISBLANK('ECR Summary'!AL903),"VF_EMPTY",'ECR Summary'!AL903)</f>
        <v>VF_EMPTY</v>
      </c>
      <c r="Q861" s="21" t="str">
        <f>IF(ISBLANK('ECR Summary'!AQ903),"VF_EMPTY",'ECR Summary'!AQ903)</f>
        <v>VF_EMPTY</v>
      </c>
      <c r="R861" s="21" t="str">
        <f>IF(ISBLANK('ECR Summary'!AS903),"VF_EMPTY",'ECR Summary'!AS903)</f>
        <v>VF_EMPTY</v>
      </c>
      <c r="S861" s="21" t="str">
        <f>IF(ISBLANK('ECR Summary'!BD903),"VF_EMPTY",'ECR Summary'!BD903)</f>
        <v>VF_EMPTY</v>
      </c>
      <c r="T861" s="21" t="str">
        <f>IF(ISBLANK('ECR Summary'!BE903),"VF_EMPTY",'ECR Summary'!BE903)</f>
        <v>VF_EMPTY</v>
      </c>
      <c r="U861" s="21" t="str">
        <f>IF(ISBLANK('ECR Summary'!BH903),"VF_EMPTY",'ECR Summary'!BH903)</f>
        <v>VF_EMPTY</v>
      </c>
      <c r="V861" s="21" t="str">
        <f>IF(ISBLANK('ECR Summary'!BM903),"VF_EMPTY",'ECR Summary'!BM903)</f>
        <v>VF_EMPTY</v>
      </c>
      <c r="W861" s="21" t="str">
        <f>IF(ISBLANK('ECR Summary'!BU903),"VF_EMPTY",'ECR Summary'!BU903)</f>
        <v>VF_EMPTY</v>
      </c>
      <c r="X861" s="21" t="str">
        <f>IF(ISBLANK('ECR Summary'!CA903),"VF_EMPTY",'ECR Summary'!CA903)</f>
        <v>VF_EMPTY</v>
      </c>
      <c r="Z861" s="47" t="str">
        <f>IF(ISBLANK('ECR Summary'!AG903),"VF_EMPTY",'ECR Summary'!AG903)</f>
        <v>VF_EMPTY</v>
      </c>
      <c r="AA861" s="47" t="str">
        <f>IF(ISBLANK('ECR Summary'!BQ903),"VF_EMPTY",'ECR Summary'!BQ903)</f>
        <v>VF_EMPTY</v>
      </c>
    </row>
    <row r="862" spans="1:27">
      <c r="A862" s="21" t="str">
        <f>IF(ISBLANK('ECR Summary'!B904),"VF_EMPTY",'ECR Summary'!B904)</f>
        <v>VF_EMPTY</v>
      </c>
      <c r="B862" s="21" t="str">
        <f>IF(ISBLANK('ECR Summary'!E904),"VF_EMPTY",'ECR Summary'!E904)</f>
        <v>VF_EMPTY</v>
      </c>
      <c r="C862" s="21" t="str">
        <f>IF(ISBLANK('ECR Summary'!G904),"VF_EMPTY",'ECR Summary'!G904)</f>
        <v>VF_EMPTY</v>
      </c>
      <c r="D862" s="21" t="str">
        <f>IF(ISBLANK('ECR Summary'!H904),"VF_EMPTY",'ECR Summary'!H904)</f>
        <v>VF_EMPTY</v>
      </c>
      <c r="E862" s="21" t="str">
        <f>IF(ISBLANK('ECR Summary'!I904),"VF_EMPTY",'ECR Summary'!I904)</f>
        <v>VF_EMPTY</v>
      </c>
      <c r="F862" s="21" t="str">
        <f>IF(ISBLANK('ECR Summary'!J904),"VF_EMPTY",'ECR Summary'!J904)</f>
        <v>VF_EMPTY</v>
      </c>
      <c r="G862" s="21" t="str">
        <f>IF(ISBLANK('ECR Summary'!L904),"VF_EMPTY",'ECR Summary'!L904)</f>
        <v>VF_EMPTY</v>
      </c>
      <c r="H862" s="21" t="str">
        <f>IF(ISBLANK('ECR Summary'!M904),"VF_EMPTY",'ECR Summary'!M904)</f>
        <v>VF_EMPTY</v>
      </c>
      <c r="I862" s="21" t="str">
        <f>IF(ISBLANK('ECR Summary'!O904),"VF_EMPTY",'ECR Summary'!O904)</f>
        <v>VF_EMPTY</v>
      </c>
      <c r="J862" s="21" t="str">
        <f>IF(ISBLANK('ECR Summary'!R904),"VF_EMPTY",'ECR Summary'!R904)</f>
        <v>VF_EMPTY</v>
      </c>
      <c r="K862" s="21" t="str">
        <f>IF(ISBLANK('ECR Summary'!S904),"VF_EMPTY",'ECR Summary'!S904)</f>
        <v>VF_EMPTY</v>
      </c>
      <c r="L862" s="21" t="str">
        <f>IF(ISBLANK('ECR Summary'!T904),"VF_EMPTY",'ECR Summary'!T904)</f>
        <v>VF_EMPTY</v>
      </c>
      <c r="M862" s="21" t="str">
        <f>IF(ISBLANK('ECR Summary'!U904),"VF_EMPTY",'ECR Summary'!U904)</f>
        <v>VF_EMPTY</v>
      </c>
      <c r="N862" s="21" t="str">
        <f>IF(ISBLANK('ECR Summary'!AC904),"VF_EMPTY",'ECR Summary'!AC904)</f>
        <v>VF_EMPTY</v>
      </c>
      <c r="O862" s="21" t="str">
        <f>IF(ISBLANK('ECR Summary'!AF904),"VF_EMPTY",'ECR Summary'!AF904)</f>
        <v>VF_EMPTY</v>
      </c>
      <c r="P862" s="21" t="str">
        <f>IF(ISBLANK('ECR Summary'!AL904),"VF_EMPTY",'ECR Summary'!AL904)</f>
        <v>VF_EMPTY</v>
      </c>
      <c r="Q862" s="21" t="str">
        <f>IF(ISBLANK('ECR Summary'!AQ904),"VF_EMPTY",'ECR Summary'!AQ904)</f>
        <v>VF_EMPTY</v>
      </c>
      <c r="R862" s="21" t="str">
        <f>IF(ISBLANK('ECR Summary'!AS904),"VF_EMPTY",'ECR Summary'!AS904)</f>
        <v>VF_EMPTY</v>
      </c>
      <c r="S862" s="21" t="str">
        <f>IF(ISBLANK('ECR Summary'!BD904),"VF_EMPTY",'ECR Summary'!BD904)</f>
        <v>VF_EMPTY</v>
      </c>
      <c r="T862" s="21" t="str">
        <f>IF(ISBLANK('ECR Summary'!BE904),"VF_EMPTY",'ECR Summary'!BE904)</f>
        <v>VF_EMPTY</v>
      </c>
      <c r="U862" s="21" t="str">
        <f>IF(ISBLANK('ECR Summary'!BH904),"VF_EMPTY",'ECR Summary'!BH904)</f>
        <v>VF_EMPTY</v>
      </c>
      <c r="V862" s="21" t="str">
        <f>IF(ISBLANK('ECR Summary'!BM904),"VF_EMPTY",'ECR Summary'!BM904)</f>
        <v>VF_EMPTY</v>
      </c>
      <c r="W862" s="21" t="str">
        <f>IF(ISBLANK('ECR Summary'!BU904),"VF_EMPTY",'ECR Summary'!BU904)</f>
        <v>VF_EMPTY</v>
      </c>
      <c r="X862" s="21" t="str">
        <f>IF(ISBLANK('ECR Summary'!CA904),"VF_EMPTY",'ECR Summary'!CA904)</f>
        <v>VF_EMPTY</v>
      </c>
      <c r="Z862" s="47" t="str">
        <f>IF(ISBLANK('ECR Summary'!AG904),"VF_EMPTY",'ECR Summary'!AG904)</f>
        <v>VF_EMPTY</v>
      </c>
      <c r="AA862" s="47" t="str">
        <f>IF(ISBLANK('ECR Summary'!BQ904),"VF_EMPTY",'ECR Summary'!BQ904)</f>
        <v>VF_EMPTY</v>
      </c>
    </row>
    <row r="863" spans="1:27">
      <c r="A863" s="21" t="str">
        <f>IF(ISBLANK('ECR Summary'!B905),"VF_EMPTY",'ECR Summary'!B905)</f>
        <v>VF_EMPTY</v>
      </c>
      <c r="B863" s="21" t="str">
        <f>IF(ISBLANK('ECR Summary'!E905),"VF_EMPTY",'ECR Summary'!E905)</f>
        <v>VF_EMPTY</v>
      </c>
      <c r="C863" s="21" t="str">
        <f>IF(ISBLANK('ECR Summary'!G905),"VF_EMPTY",'ECR Summary'!G905)</f>
        <v>VF_EMPTY</v>
      </c>
      <c r="D863" s="21" t="str">
        <f>IF(ISBLANK('ECR Summary'!H905),"VF_EMPTY",'ECR Summary'!H905)</f>
        <v>VF_EMPTY</v>
      </c>
      <c r="E863" s="21" t="str">
        <f>IF(ISBLANK('ECR Summary'!I905),"VF_EMPTY",'ECR Summary'!I905)</f>
        <v>VF_EMPTY</v>
      </c>
      <c r="F863" s="21" t="str">
        <f>IF(ISBLANK('ECR Summary'!J905),"VF_EMPTY",'ECR Summary'!J905)</f>
        <v>VF_EMPTY</v>
      </c>
      <c r="G863" s="21" t="str">
        <f>IF(ISBLANK('ECR Summary'!L905),"VF_EMPTY",'ECR Summary'!L905)</f>
        <v>VF_EMPTY</v>
      </c>
      <c r="H863" s="21" t="str">
        <f>IF(ISBLANK('ECR Summary'!M905),"VF_EMPTY",'ECR Summary'!M905)</f>
        <v>VF_EMPTY</v>
      </c>
      <c r="I863" s="21" t="str">
        <f>IF(ISBLANK('ECR Summary'!O905),"VF_EMPTY",'ECR Summary'!O905)</f>
        <v>VF_EMPTY</v>
      </c>
      <c r="J863" s="21" t="str">
        <f>IF(ISBLANK('ECR Summary'!R905),"VF_EMPTY",'ECR Summary'!R905)</f>
        <v>VF_EMPTY</v>
      </c>
      <c r="K863" s="21" t="str">
        <f>IF(ISBLANK('ECR Summary'!S905),"VF_EMPTY",'ECR Summary'!S905)</f>
        <v>VF_EMPTY</v>
      </c>
      <c r="L863" s="21" t="str">
        <f>IF(ISBLANK('ECR Summary'!T905),"VF_EMPTY",'ECR Summary'!T905)</f>
        <v>VF_EMPTY</v>
      </c>
      <c r="M863" s="21" t="str">
        <f>IF(ISBLANK('ECR Summary'!U905),"VF_EMPTY",'ECR Summary'!U905)</f>
        <v>VF_EMPTY</v>
      </c>
      <c r="N863" s="21" t="str">
        <f>IF(ISBLANK('ECR Summary'!AC905),"VF_EMPTY",'ECR Summary'!AC905)</f>
        <v>VF_EMPTY</v>
      </c>
      <c r="O863" s="21" t="str">
        <f>IF(ISBLANK('ECR Summary'!AF905),"VF_EMPTY",'ECR Summary'!AF905)</f>
        <v>VF_EMPTY</v>
      </c>
      <c r="P863" s="21" t="str">
        <f>IF(ISBLANK('ECR Summary'!AL905),"VF_EMPTY",'ECR Summary'!AL905)</f>
        <v>VF_EMPTY</v>
      </c>
      <c r="Q863" s="21" t="str">
        <f>IF(ISBLANK('ECR Summary'!AQ905),"VF_EMPTY",'ECR Summary'!AQ905)</f>
        <v>VF_EMPTY</v>
      </c>
      <c r="R863" s="21" t="str">
        <f>IF(ISBLANK('ECR Summary'!AS905),"VF_EMPTY",'ECR Summary'!AS905)</f>
        <v>VF_EMPTY</v>
      </c>
      <c r="S863" s="21" t="str">
        <f>IF(ISBLANK('ECR Summary'!BD905),"VF_EMPTY",'ECR Summary'!BD905)</f>
        <v>VF_EMPTY</v>
      </c>
      <c r="T863" s="21" t="str">
        <f>IF(ISBLANK('ECR Summary'!BE905),"VF_EMPTY",'ECR Summary'!BE905)</f>
        <v>VF_EMPTY</v>
      </c>
      <c r="U863" s="21" t="str">
        <f>IF(ISBLANK('ECR Summary'!BH905),"VF_EMPTY",'ECR Summary'!BH905)</f>
        <v>VF_EMPTY</v>
      </c>
      <c r="V863" s="21" t="str">
        <f>IF(ISBLANK('ECR Summary'!BM905),"VF_EMPTY",'ECR Summary'!BM905)</f>
        <v>VF_EMPTY</v>
      </c>
      <c r="W863" s="21" t="str">
        <f>IF(ISBLANK('ECR Summary'!BU905),"VF_EMPTY",'ECR Summary'!BU905)</f>
        <v>VF_EMPTY</v>
      </c>
      <c r="X863" s="21" t="str">
        <f>IF(ISBLANK('ECR Summary'!CA905),"VF_EMPTY",'ECR Summary'!CA905)</f>
        <v>VF_EMPTY</v>
      </c>
      <c r="Z863" s="47" t="str">
        <f>IF(ISBLANK('ECR Summary'!AG905),"VF_EMPTY",'ECR Summary'!AG905)</f>
        <v>VF_EMPTY</v>
      </c>
      <c r="AA863" s="47" t="str">
        <f>IF(ISBLANK('ECR Summary'!BQ905),"VF_EMPTY",'ECR Summary'!BQ905)</f>
        <v>VF_EMPTY</v>
      </c>
    </row>
    <row r="864" spans="1:27">
      <c r="A864" s="21" t="str">
        <f>IF(ISBLANK('ECR Summary'!B906),"VF_EMPTY",'ECR Summary'!B906)</f>
        <v>VF_EMPTY</v>
      </c>
      <c r="B864" s="21" t="str">
        <f>IF(ISBLANK('ECR Summary'!E906),"VF_EMPTY",'ECR Summary'!E906)</f>
        <v>VF_EMPTY</v>
      </c>
      <c r="C864" s="21" t="str">
        <f>IF(ISBLANK('ECR Summary'!G906),"VF_EMPTY",'ECR Summary'!G906)</f>
        <v>VF_EMPTY</v>
      </c>
      <c r="D864" s="21" t="str">
        <f>IF(ISBLANK('ECR Summary'!H906),"VF_EMPTY",'ECR Summary'!H906)</f>
        <v>VF_EMPTY</v>
      </c>
      <c r="E864" s="21" t="str">
        <f>IF(ISBLANK('ECR Summary'!I906),"VF_EMPTY",'ECR Summary'!I906)</f>
        <v>VF_EMPTY</v>
      </c>
      <c r="F864" s="21" t="str">
        <f>IF(ISBLANK('ECR Summary'!J906),"VF_EMPTY",'ECR Summary'!J906)</f>
        <v>VF_EMPTY</v>
      </c>
      <c r="G864" s="21" t="str">
        <f>IF(ISBLANK('ECR Summary'!L906),"VF_EMPTY",'ECR Summary'!L906)</f>
        <v>VF_EMPTY</v>
      </c>
      <c r="H864" s="21" t="str">
        <f>IF(ISBLANK('ECR Summary'!M906),"VF_EMPTY",'ECR Summary'!M906)</f>
        <v>VF_EMPTY</v>
      </c>
      <c r="I864" s="21" t="str">
        <f>IF(ISBLANK('ECR Summary'!O906),"VF_EMPTY",'ECR Summary'!O906)</f>
        <v>VF_EMPTY</v>
      </c>
      <c r="J864" s="21" t="str">
        <f>IF(ISBLANK('ECR Summary'!R906),"VF_EMPTY",'ECR Summary'!R906)</f>
        <v>VF_EMPTY</v>
      </c>
      <c r="K864" s="21" t="str">
        <f>IF(ISBLANK('ECR Summary'!S906),"VF_EMPTY",'ECR Summary'!S906)</f>
        <v>VF_EMPTY</v>
      </c>
      <c r="L864" s="21" t="str">
        <f>IF(ISBLANK('ECR Summary'!T906),"VF_EMPTY",'ECR Summary'!T906)</f>
        <v>VF_EMPTY</v>
      </c>
      <c r="M864" s="21" t="str">
        <f>IF(ISBLANK('ECR Summary'!U906),"VF_EMPTY",'ECR Summary'!U906)</f>
        <v>VF_EMPTY</v>
      </c>
      <c r="N864" s="21" t="str">
        <f>IF(ISBLANK('ECR Summary'!AC906),"VF_EMPTY",'ECR Summary'!AC906)</f>
        <v>VF_EMPTY</v>
      </c>
      <c r="O864" s="21" t="str">
        <f>IF(ISBLANK('ECR Summary'!AF906),"VF_EMPTY",'ECR Summary'!AF906)</f>
        <v>VF_EMPTY</v>
      </c>
      <c r="P864" s="21" t="str">
        <f>IF(ISBLANK('ECR Summary'!AL906),"VF_EMPTY",'ECR Summary'!AL906)</f>
        <v>VF_EMPTY</v>
      </c>
      <c r="Q864" s="21" t="str">
        <f>IF(ISBLANK('ECR Summary'!AQ906),"VF_EMPTY",'ECR Summary'!AQ906)</f>
        <v>VF_EMPTY</v>
      </c>
      <c r="R864" s="21" t="str">
        <f>IF(ISBLANK('ECR Summary'!AS906),"VF_EMPTY",'ECR Summary'!AS906)</f>
        <v>VF_EMPTY</v>
      </c>
      <c r="S864" s="21" t="str">
        <f>IF(ISBLANK('ECR Summary'!BD906),"VF_EMPTY",'ECR Summary'!BD906)</f>
        <v>VF_EMPTY</v>
      </c>
      <c r="T864" s="21" t="str">
        <f>IF(ISBLANK('ECR Summary'!BE906),"VF_EMPTY",'ECR Summary'!BE906)</f>
        <v>VF_EMPTY</v>
      </c>
      <c r="U864" s="21" t="str">
        <f>IF(ISBLANK('ECR Summary'!BH906),"VF_EMPTY",'ECR Summary'!BH906)</f>
        <v>VF_EMPTY</v>
      </c>
      <c r="V864" s="21" t="str">
        <f>IF(ISBLANK('ECR Summary'!BM906),"VF_EMPTY",'ECR Summary'!BM906)</f>
        <v>VF_EMPTY</v>
      </c>
      <c r="W864" s="21" t="str">
        <f>IF(ISBLANK('ECR Summary'!BU906),"VF_EMPTY",'ECR Summary'!BU906)</f>
        <v>VF_EMPTY</v>
      </c>
      <c r="X864" s="21" t="str">
        <f>IF(ISBLANK('ECR Summary'!CA906),"VF_EMPTY",'ECR Summary'!CA906)</f>
        <v>VF_EMPTY</v>
      </c>
      <c r="Z864" s="47" t="str">
        <f>IF(ISBLANK('ECR Summary'!AG906),"VF_EMPTY",'ECR Summary'!AG906)</f>
        <v>VF_EMPTY</v>
      </c>
      <c r="AA864" s="47" t="str">
        <f>IF(ISBLANK('ECR Summary'!BQ906),"VF_EMPTY",'ECR Summary'!BQ906)</f>
        <v>VF_EMPTY</v>
      </c>
    </row>
    <row r="865" spans="1:27">
      <c r="A865" s="21" t="str">
        <f>IF(ISBLANK('ECR Summary'!B907),"VF_EMPTY",'ECR Summary'!B907)</f>
        <v>VF_EMPTY</v>
      </c>
      <c r="B865" s="21" t="str">
        <f>IF(ISBLANK('ECR Summary'!E907),"VF_EMPTY",'ECR Summary'!E907)</f>
        <v>VF_EMPTY</v>
      </c>
      <c r="C865" s="21" t="str">
        <f>IF(ISBLANK('ECR Summary'!G907),"VF_EMPTY",'ECR Summary'!G907)</f>
        <v>VF_EMPTY</v>
      </c>
      <c r="D865" s="21" t="str">
        <f>IF(ISBLANK('ECR Summary'!H907),"VF_EMPTY",'ECR Summary'!H907)</f>
        <v>VF_EMPTY</v>
      </c>
      <c r="E865" s="21" t="str">
        <f>IF(ISBLANK('ECR Summary'!I907),"VF_EMPTY",'ECR Summary'!I907)</f>
        <v>VF_EMPTY</v>
      </c>
      <c r="F865" s="21" t="str">
        <f>IF(ISBLANK('ECR Summary'!J907),"VF_EMPTY",'ECR Summary'!J907)</f>
        <v>VF_EMPTY</v>
      </c>
      <c r="G865" s="21" t="str">
        <f>IF(ISBLANK('ECR Summary'!L907),"VF_EMPTY",'ECR Summary'!L907)</f>
        <v>VF_EMPTY</v>
      </c>
      <c r="H865" s="21" t="str">
        <f>IF(ISBLANK('ECR Summary'!M907),"VF_EMPTY",'ECR Summary'!M907)</f>
        <v>VF_EMPTY</v>
      </c>
      <c r="I865" s="21" t="str">
        <f>IF(ISBLANK('ECR Summary'!O907),"VF_EMPTY",'ECR Summary'!O907)</f>
        <v>VF_EMPTY</v>
      </c>
      <c r="J865" s="21" t="str">
        <f>IF(ISBLANK('ECR Summary'!R907),"VF_EMPTY",'ECR Summary'!R907)</f>
        <v>VF_EMPTY</v>
      </c>
      <c r="K865" s="21" t="str">
        <f>IF(ISBLANK('ECR Summary'!S907),"VF_EMPTY",'ECR Summary'!S907)</f>
        <v>VF_EMPTY</v>
      </c>
      <c r="L865" s="21" t="str">
        <f>IF(ISBLANK('ECR Summary'!T907),"VF_EMPTY",'ECR Summary'!T907)</f>
        <v>VF_EMPTY</v>
      </c>
      <c r="M865" s="21" t="str">
        <f>IF(ISBLANK('ECR Summary'!U907),"VF_EMPTY",'ECR Summary'!U907)</f>
        <v>VF_EMPTY</v>
      </c>
      <c r="N865" s="21" t="str">
        <f>IF(ISBLANK('ECR Summary'!AC907),"VF_EMPTY",'ECR Summary'!AC907)</f>
        <v>VF_EMPTY</v>
      </c>
      <c r="O865" s="21" t="str">
        <f>IF(ISBLANK('ECR Summary'!AF907),"VF_EMPTY",'ECR Summary'!AF907)</f>
        <v>VF_EMPTY</v>
      </c>
      <c r="P865" s="21" t="str">
        <f>IF(ISBLANK('ECR Summary'!AL907),"VF_EMPTY",'ECR Summary'!AL907)</f>
        <v>VF_EMPTY</v>
      </c>
      <c r="Q865" s="21" t="str">
        <f>IF(ISBLANK('ECR Summary'!AQ907),"VF_EMPTY",'ECR Summary'!AQ907)</f>
        <v>VF_EMPTY</v>
      </c>
      <c r="R865" s="21" t="str">
        <f>IF(ISBLANK('ECR Summary'!AS907),"VF_EMPTY",'ECR Summary'!AS907)</f>
        <v>VF_EMPTY</v>
      </c>
      <c r="S865" s="21" t="str">
        <f>IF(ISBLANK('ECR Summary'!BD907),"VF_EMPTY",'ECR Summary'!BD907)</f>
        <v>VF_EMPTY</v>
      </c>
      <c r="T865" s="21" t="str">
        <f>IF(ISBLANK('ECR Summary'!BE907),"VF_EMPTY",'ECR Summary'!BE907)</f>
        <v>VF_EMPTY</v>
      </c>
      <c r="U865" s="21" t="str">
        <f>IF(ISBLANK('ECR Summary'!BH907),"VF_EMPTY",'ECR Summary'!BH907)</f>
        <v>VF_EMPTY</v>
      </c>
      <c r="V865" s="21" t="str">
        <f>IF(ISBLANK('ECR Summary'!BM907),"VF_EMPTY",'ECR Summary'!BM907)</f>
        <v>VF_EMPTY</v>
      </c>
      <c r="W865" s="21" t="str">
        <f>IF(ISBLANK('ECR Summary'!BU907),"VF_EMPTY",'ECR Summary'!BU907)</f>
        <v>VF_EMPTY</v>
      </c>
      <c r="X865" s="21" t="str">
        <f>IF(ISBLANK('ECR Summary'!CA907),"VF_EMPTY",'ECR Summary'!CA907)</f>
        <v>VF_EMPTY</v>
      </c>
      <c r="Z865" s="47" t="str">
        <f>IF(ISBLANK('ECR Summary'!AG907),"VF_EMPTY",'ECR Summary'!AG907)</f>
        <v>VF_EMPTY</v>
      </c>
      <c r="AA865" s="47" t="str">
        <f>IF(ISBLANK('ECR Summary'!BQ907),"VF_EMPTY",'ECR Summary'!BQ907)</f>
        <v>VF_EMPTY</v>
      </c>
    </row>
    <row r="866" spans="1:27">
      <c r="A866" s="21" t="str">
        <f>IF(ISBLANK('ECR Summary'!B908),"VF_EMPTY",'ECR Summary'!B908)</f>
        <v>VF_EMPTY</v>
      </c>
      <c r="B866" s="21" t="str">
        <f>IF(ISBLANK('ECR Summary'!E908),"VF_EMPTY",'ECR Summary'!E908)</f>
        <v>VF_EMPTY</v>
      </c>
      <c r="C866" s="21" t="str">
        <f>IF(ISBLANK('ECR Summary'!G908),"VF_EMPTY",'ECR Summary'!G908)</f>
        <v>VF_EMPTY</v>
      </c>
      <c r="D866" s="21" t="str">
        <f>IF(ISBLANK('ECR Summary'!H908),"VF_EMPTY",'ECR Summary'!H908)</f>
        <v>VF_EMPTY</v>
      </c>
      <c r="E866" s="21" t="str">
        <f>IF(ISBLANK('ECR Summary'!I908),"VF_EMPTY",'ECR Summary'!I908)</f>
        <v>VF_EMPTY</v>
      </c>
      <c r="F866" s="21" t="str">
        <f>IF(ISBLANK('ECR Summary'!J908),"VF_EMPTY",'ECR Summary'!J908)</f>
        <v>VF_EMPTY</v>
      </c>
      <c r="G866" s="21" t="str">
        <f>IF(ISBLANK('ECR Summary'!L908),"VF_EMPTY",'ECR Summary'!L908)</f>
        <v>VF_EMPTY</v>
      </c>
      <c r="H866" s="21" t="str">
        <f>IF(ISBLANK('ECR Summary'!M908),"VF_EMPTY",'ECR Summary'!M908)</f>
        <v>VF_EMPTY</v>
      </c>
      <c r="I866" s="21" t="str">
        <f>IF(ISBLANK('ECR Summary'!O908),"VF_EMPTY",'ECR Summary'!O908)</f>
        <v>VF_EMPTY</v>
      </c>
      <c r="J866" s="21" t="str">
        <f>IF(ISBLANK('ECR Summary'!R908),"VF_EMPTY",'ECR Summary'!R908)</f>
        <v>VF_EMPTY</v>
      </c>
      <c r="K866" s="21" t="str">
        <f>IF(ISBLANK('ECR Summary'!S908),"VF_EMPTY",'ECR Summary'!S908)</f>
        <v>VF_EMPTY</v>
      </c>
      <c r="L866" s="21" t="str">
        <f>IF(ISBLANK('ECR Summary'!T908),"VF_EMPTY",'ECR Summary'!T908)</f>
        <v>VF_EMPTY</v>
      </c>
      <c r="M866" s="21" t="str">
        <f>IF(ISBLANK('ECR Summary'!U908),"VF_EMPTY",'ECR Summary'!U908)</f>
        <v>VF_EMPTY</v>
      </c>
      <c r="N866" s="21" t="str">
        <f>IF(ISBLANK('ECR Summary'!AC908),"VF_EMPTY",'ECR Summary'!AC908)</f>
        <v>VF_EMPTY</v>
      </c>
      <c r="O866" s="21" t="str">
        <f>IF(ISBLANK('ECR Summary'!AF908),"VF_EMPTY",'ECR Summary'!AF908)</f>
        <v>VF_EMPTY</v>
      </c>
      <c r="P866" s="21" t="str">
        <f>IF(ISBLANK('ECR Summary'!AL908),"VF_EMPTY",'ECR Summary'!AL908)</f>
        <v>VF_EMPTY</v>
      </c>
      <c r="Q866" s="21" t="str">
        <f>IF(ISBLANK('ECR Summary'!AQ908),"VF_EMPTY",'ECR Summary'!AQ908)</f>
        <v>VF_EMPTY</v>
      </c>
      <c r="R866" s="21" t="str">
        <f>IF(ISBLANK('ECR Summary'!AS908),"VF_EMPTY",'ECR Summary'!AS908)</f>
        <v>VF_EMPTY</v>
      </c>
      <c r="S866" s="21" t="str">
        <f>IF(ISBLANK('ECR Summary'!BD908),"VF_EMPTY",'ECR Summary'!BD908)</f>
        <v>VF_EMPTY</v>
      </c>
      <c r="T866" s="21" t="str">
        <f>IF(ISBLANK('ECR Summary'!BE908),"VF_EMPTY",'ECR Summary'!BE908)</f>
        <v>VF_EMPTY</v>
      </c>
      <c r="U866" s="21" t="str">
        <f>IF(ISBLANK('ECR Summary'!BH908),"VF_EMPTY",'ECR Summary'!BH908)</f>
        <v>VF_EMPTY</v>
      </c>
      <c r="V866" s="21" t="str">
        <f>IF(ISBLANK('ECR Summary'!BM908),"VF_EMPTY",'ECR Summary'!BM908)</f>
        <v>VF_EMPTY</v>
      </c>
      <c r="W866" s="21" t="str">
        <f>IF(ISBLANK('ECR Summary'!BU908),"VF_EMPTY",'ECR Summary'!BU908)</f>
        <v>VF_EMPTY</v>
      </c>
      <c r="X866" s="21" t="str">
        <f>IF(ISBLANK('ECR Summary'!CA908),"VF_EMPTY",'ECR Summary'!CA908)</f>
        <v>VF_EMPTY</v>
      </c>
      <c r="Z866" s="47" t="str">
        <f>IF(ISBLANK('ECR Summary'!AG908),"VF_EMPTY",'ECR Summary'!AG908)</f>
        <v>VF_EMPTY</v>
      </c>
      <c r="AA866" s="47" t="str">
        <f>IF(ISBLANK('ECR Summary'!BQ908),"VF_EMPTY",'ECR Summary'!BQ908)</f>
        <v>VF_EMPTY</v>
      </c>
    </row>
    <row r="867" spans="1:27">
      <c r="A867" s="21" t="str">
        <f>IF(ISBLANK('ECR Summary'!B909),"VF_EMPTY",'ECR Summary'!B909)</f>
        <v>VF_EMPTY</v>
      </c>
      <c r="B867" s="21" t="str">
        <f>IF(ISBLANK('ECR Summary'!E909),"VF_EMPTY",'ECR Summary'!E909)</f>
        <v>VF_EMPTY</v>
      </c>
      <c r="C867" s="21" t="str">
        <f>IF(ISBLANK('ECR Summary'!G909),"VF_EMPTY",'ECR Summary'!G909)</f>
        <v>VF_EMPTY</v>
      </c>
      <c r="D867" s="21" t="str">
        <f>IF(ISBLANK('ECR Summary'!H909),"VF_EMPTY",'ECR Summary'!H909)</f>
        <v>VF_EMPTY</v>
      </c>
      <c r="E867" s="21" t="str">
        <f>IF(ISBLANK('ECR Summary'!I909),"VF_EMPTY",'ECR Summary'!I909)</f>
        <v>VF_EMPTY</v>
      </c>
      <c r="F867" s="21" t="str">
        <f>IF(ISBLANK('ECR Summary'!J909),"VF_EMPTY",'ECR Summary'!J909)</f>
        <v>VF_EMPTY</v>
      </c>
      <c r="G867" s="21" t="str">
        <f>IF(ISBLANK('ECR Summary'!L909),"VF_EMPTY",'ECR Summary'!L909)</f>
        <v>VF_EMPTY</v>
      </c>
      <c r="H867" s="21" t="str">
        <f>IF(ISBLANK('ECR Summary'!M909),"VF_EMPTY",'ECR Summary'!M909)</f>
        <v>VF_EMPTY</v>
      </c>
      <c r="I867" s="21" t="str">
        <f>IF(ISBLANK('ECR Summary'!O909),"VF_EMPTY",'ECR Summary'!O909)</f>
        <v>VF_EMPTY</v>
      </c>
      <c r="J867" s="21" t="str">
        <f>IF(ISBLANK('ECR Summary'!R909),"VF_EMPTY",'ECR Summary'!R909)</f>
        <v>VF_EMPTY</v>
      </c>
      <c r="K867" s="21" t="str">
        <f>IF(ISBLANK('ECR Summary'!S909),"VF_EMPTY",'ECR Summary'!S909)</f>
        <v>VF_EMPTY</v>
      </c>
      <c r="L867" s="21" t="str">
        <f>IF(ISBLANK('ECR Summary'!T909),"VF_EMPTY",'ECR Summary'!T909)</f>
        <v>VF_EMPTY</v>
      </c>
      <c r="M867" s="21" t="str">
        <f>IF(ISBLANK('ECR Summary'!U909),"VF_EMPTY",'ECR Summary'!U909)</f>
        <v>VF_EMPTY</v>
      </c>
      <c r="N867" s="21" t="str">
        <f>IF(ISBLANK('ECR Summary'!AC909),"VF_EMPTY",'ECR Summary'!AC909)</f>
        <v>VF_EMPTY</v>
      </c>
      <c r="O867" s="21" t="str">
        <f>IF(ISBLANK('ECR Summary'!AF909),"VF_EMPTY",'ECR Summary'!AF909)</f>
        <v>VF_EMPTY</v>
      </c>
      <c r="P867" s="21" t="str">
        <f>IF(ISBLANK('ECR Summary'!AL909),"VF_EMPTY",'ECR Summary'!AL909)</f>
        <v>VF_EMPTY</v>
      </c>
      <c r="Q867" s="21" t="str">
        <f>IF(ISBLANK('ECR Summary'!AQ909),"VF_EMPTY",'ECR Summary'!AQ909)</f>
        <v>VF_EMPTY</v>
      </c>
      <c r="R867" s="21" t="str">
        <f>IF(ISBLANK('ECR Summary'!AS909),"VF_EMPTY",'ECR Summary'!AS909)</f>
        <v>VF_EMPTY</v>
      </c>
      <c r="S867" s="21" t="str">
        <f>IF(ISBLANK('ECR Summary'!BD909),"VF_EMPTY",'ECR Summary'!BD909)</f>
        <v>VF_EMPTY</v>
      </c>
      <c r="T867" s="21" t="str">
        <f>IF(ISBLANK('ECR Summary'!BE909),"VF_EMPTY",'ECR Summary'!BE909)</f>
        <v>VF_EMPTY</v>
      </c>
      <c r="U867" s="21" t="str">
        <f>IF(ISBLANK('ECR Summary'!BH909),"VF_EMPTY",'ECR Summary'!BH909)</f>
        <v>VF_EMPTY</v>
      </c>
      <c r="V867" s="21" t="str">
        <f>IF(ISBLANK('ECR Summary'!BM909),"VF_EMPTY",'ECR Summary'!BM909)</f>
        <v>VF_EMPTY</v>
      </c>
      <c r="W867" s="21" t="str">
        <f>IF(ISBLANK('ECR Summary'!BU909),"VF_EMPTY",'ECR Summary'!BU909)</f>
        <v>VF_EMPTY</v>
      </c>
      <c r="X867" s="21" t="str">
        <f>IF(ISBLANK('ECR Summary'!CA909),"VF_EMPTY",'ECR Summary'!CA909)</f>
        <v>VF_EMPTY</v>
      </c>
      <c r="Z867" s="47" t="str">
        <f>IF(ISBLANK('ECR Summary'!AG909),"VF_EMPTY",'ECR Summary'!AG909)</f>
        <v>VF_EMPTY</v>
      </c>
      <c r="AA867" s="47" t="str">
        <f>IF(ISBLANK('ECR Summary'!BQ909),"VF_EMPTY",'ECR Summary'!BQ909)</f>
        <v>VF_EMPTY</v>
      </c>
    </row>
    <row r="868" spans="1:27">
      <c r="A868" s="21" t="str">
        <f>IF(ISBLANK('ECR Summary'!B910),"VF_EMPTY",'ECR Summary'!B910)</f>
        <v>VF_EMPTY</v>
      </c>
      <c r="B868" s="21" t="str">
        <f>IF(ISBLANK('ECR Summary'!E910),"VF_EMPTY",'ECR Summary'!E910)</f>
        <v>VF_EMPTY</v>
      </c>
      <c r="C868" s="21" t="str">
        <f>IF(ISBLANK('ECR Summary'!G910),"VF_EMPTY",'ECR Summary'!G910)</f>
        <v>VF_EMPTY</v>
      </c>
      <c r="D868" s="21" t="str">
        <f>IF(ISBLANK('ECR Summary'!H910),"VF_EMPTY",'ECR Summary'!H910)</f>
        <v>VF_EMPTY</v>
      </c>
      <c r="E868" s="21" t="str">
        <f>IF(ISBLANK('ECR Summary'!I910),"VF_EMPTY",'ECR Summary'!I910)</f>
        <v>VF_EMPTY</v>
      </c>
      <c r="F868" s="21" t="str">
        <f>IF(ISBLANK('ECR Summary'!J910),"VF_EMPTY",'ECR Summary'!J910)</f>
        <v>VF_EMPTY</v>
      </c>
      <c r="G868" s="21" t="str">
        <f>IF(ISBLANK('ECR Summary'!L910),"VF_EMPTY",'ECR Summary'!L910)</f>
        <v>VF_EMPTY</v>
      </c>
      <c r="H868" s="21" t="str">
        <f>IF(ISBLANK('ECR Summary'!M910),"VF_EMPTY",'ECR Summary'!M910)</f>
        <v>VF_EMPTY</v>
      </c>
      <c r="I868" s="21" t="str">
        <f>IF(ISBLANK('ECR Summary'!O910),"VF_EMPTY",'ECR Summary'!O910)</f>
        <v>VF_EMPTY</v>
      </c>
      <c r="J868" s="21" t="str">
        <f>IF(ISBLANK('ECR Summary'!R910),"VF_EMPTY",'ECR Summary'!R910)</f>
        <v>VF_EMPTY</v>
      </c>
      <c r="K868" s="21" t="str">
        <f>IF(ISBLANK('ECR Summary'!S910),"VF_EMPTY",'ECR Summary'!S910)</f>
        <v>VF_EMPTY</v>
      </c>
      <c r="L868" s="21" t="str">
        <f>IF(ISBLANK('ECR Summary'!T910),"VF_EMPTY",'ECR Summary'!T910)</f>
        <v>VF_EMPTY</v>
      </c>
      <c r="M868" s="21" t="str">
        <f>IF(ISBLANK('ECR Summary'!U910),"VF_EMPTY",'ECR Summary'!U910)</f>
        <v>VF_EMPTY</v>
      </c>
      <c r="N868" s="21" t="str">
        <f>IF(ISBLANK('ECR Summary'!AC910),"VF_EMPTY",'ECR Summary'!AC910)</f>
        <v>VF_EMPTY</v>
      </c>
      <c r="O868" s="21" t="str">
        <f>IF(ISBLANK('ECR Summary'!AF910),"VF_EMPTY",'ECR Summary'!AF910)</f>
        <v>VF_EMPTY</v>
      </c>
      <c r="P868" s="21" t="str">
        <f>IF(ISBLANK('ECR Summary'!AL910),"VF_EMPTY",'ECR Summary'!AL910)</f>
        <v>VF_EMPTY</v>
      </c>
      <c r="Q868" s="21" t="str">
        <f>IF(ISBLANK('ECR Summary'!AQ910),"VF_EMPTY",'ECR Summary'!AQ910)</f>
        <v>VF_EMPTY</v>
      </c>
      <c r="R868" s="21" t="str">
        <f>IF(ISBLANK('ECR Summary'!AS910),"VF_EMPTY",'ECR Summary'!AS910)</f>
        <v>VF_EMPTY</v>
      </c>
      <c r="S868" s="21" t="str">
        <f>IF(ISBLANK('ECR Summary'!BD910),"VF_EMPTY",'ECR Summary'!BD910)</f>
        <v>VF_EMPTY</v>
      </c>
      <c r="T868" s="21" t="str">
        <f>IF(ISBLANK('ECR Summary'!BE910),"VF_EMPTY",'ECR Summary'!BE910)</f>
        <v>VF_EMPTY</v>
      </c>
      <c r="U868" s="21" t="str">
        <f>IF(ISBLANK('ECR Summary'!BH910),"VF_EMPTY",'ECR Summary'!BH910)</f>
        <v>VF_EMPTY</v>
      </c>
      <c r="V868" s="21" t="str">
        <f>IF(ISBLANK('ECR Summary'!BM910),"VF_EMPTY",'ECR Summary'!BM910)</f>
        <v>VF_EMPTY</v>
      </c>
      <c r="W868" s="21" t="str">
        <f>IF(ISBLANK('ECR Summary'!BU910),"VF_EMPTY",'ECR Summary'!BU910)</f>
        <v>VF_EMPTY</v>
      </c>
      <c r="X868" s="21" t="str">
        <f>IF(ISBLANK('ECR Summary'!CA910),"VF_EMPTY",'ECR Summary'!CA910)</f>
        <v>VF_EMPTY</v>
      </c>
      <c r="Z868" s="47" t="str">
        <f>IF(ISBLANK('ECR Summary'!AG910),"VF_EMPTY",'ECR Summary'!AG910)</f>
        <v>VF_EMPTY</v>
      </c>
      <c r="AA868" s="47" t="str">
        <f>IF(ISBLANK('ECR Summary'!BQ910),"VF_EMPTY",'ECR Summary'!BQ910)</f>
        <v>VF_EMPTY</v>
      </c>
    </row>
    <row r="869" spans="1:27">
      <c r="A869" s="21" t="str">
        <f>IF(ISBLANK('ECR Summary'!B911),"VF_EMPTY",'ECR Summary'!B911)</f>
        <v>VF_EMPTY</v>
      </c>
      <c r="B869" s="21" t="str">
        <f>IF(ISBLANK('ECR Summary'!E911),"VF_EMPTY",'ECR Summary'!E911)</f>
        <v>VF_EMPTY</v>
      </c>
      <c r="C869" s="21" t="str">
        <f>IF(ISBLANK('ECR Summary'!G911),"VF_EMPTY",'ECR Summary'!G911)</f>
        <v>VF_EMPTY</v>
      </c>
      <c r="D869" s="21" t="str">
        <f>IF(ISBLANK('ECR Summary'!H911),"VF_EMPTY",'ECR Summary'!H911)</f>
        <v>VF_EMPTY</v>
      </c>
      <c r="E869" s="21" t="str">
        <f>IF(ISBLANK('ECR Summary'!I911),"VF_EMPTY",'ECR Summary'!I911)</f>
        <v>VF_EMPTY</v>
      </c>
      <c r="F869" s="21" t="str">
        <f>IF(ISBLANK('ECR Summary'!J911),"VF_EMPTY",'ECR Summary'!J911)</f>
        <v>VF_EMPTY</v>
      </c>
      <c r="G869" s="21" t="str">
        <f>IF(ISBLANK('ECR Summary'!L911),"VF_EMPTY",'ECR Summary'!L911)</f>
        <v>VF_EMPTY</v>
      </c>
      <c r="H869" s="21" t="str">
        <f>IF(ISBLANK('ECR Summary'!M911),"VF_EMPTY",'ECR Summary'!M911)</f>
        <v>VF_EMPTY</v>
      </c>
      <c r="I869" s="21" t="str">
        <f>IF(ISBLANK('ECR Summary'!O911),"VF_EMPTY",'ECR Summary'!O911)</f>
        <v>VF_EMPTY</v>
      </c>
      <c r="J869" s="21" t="str">
        <f>IF(ISBLANK('ECR Summary'!R911),"VF_EMPTY",'ECR Summary'!R911)</f>
        <v>VF_EMPTY</v>
      </c>
      <c r="K869" s="21" t="str">
        <f>IF(ISBLANK('ECR Summary'!S911),"VF_EMPTY",'ECR Summary'!S911)</f>
        <v>VF_EMPTY</v>
      </c>
      <c r="L869" s="21" t="str">
        <f>IF(ISBLANK('ECR Summary'!T911),"VF_EMPTY",'ECR Summary'!T911)</f>
        <v>VF_EMPTY</v>
      </c>
      <c r="M869" s="21" t="str">
        <f>IF(ISBLANK('ECR Summary'!U911),"VF_EMPTY",'ECR Summary'!U911)</f>
        <v>VF_EMPTY</v>
      </c>
      <c r="N869" s="21" t="str">
        <f>IF(ISBLANK('ECR Summary'!AC911),"VF_EMPTY",'ECR Summary'!AC911)</f>
        <v>VF_EMPTY</v>
      </c>
      <c r="O869" s="21" t="str">
        <f>IF(ISBLANK('ECR Summary'!AF911),"VF_EMPTY",'ECR Summary'!AF911)</f>
        <v>VF_EMPTY</v>
      </c>
      <c r="P869" s="21" t="str">
        <f>IF(ISBLANK('ECR Summary'!AL911),"VF_EMPTY",'ECR Summary'!AL911)</f>
        <v>VF_EMPTY</v>
      </c>
      <c r="Q869" s="21" t="str">
        <f>IF(ISBLANK('ECR Summary'!AQ911),"VF_EMPTY",'ECR Summary'!AQ911)</f>
        <v>VF_EMPTY</v>
      </c>
      <c r="R869" s="21" t="str">
        <f>IF(ISBLANK('ECR Summary'!AS911),"VF_EMPTY",'ECR Summary'!AS911)</f>
        <v>VF_EMPTY</v>
      </c>
      <c r="S869" s="21" t="str">
        <f>IF(ISBLANK('ECR Summary'!BD911),"VF_EMPTY",'ECR Summary'!BD911)</f>
        <v>VF_EMPTY</v>
      </c>
      <c r="T869" s="21" t="str">
        <f>IF(ISBLANK('ECR Summary'!BE911),"VF_EMPTY",'ECR Summary'!BE911)</f>
        <v>VF_EMPTY</v>
      </c>
      <c r="U869" s="21" t="str">
        <f>IF(ISBLANK('ECR Summary'!BH911),"VF_EMPTY",'ECR Summary'!BH911)</f>
        <v>VF_EMPTY</v>
      </c>
      <c r="V869" s="21" t="str">
        <f>IF(ISBLANK('ECR Summary'!BM911),"VF_EMPTY",'ECR Summary'!BM911)</f>
        <v>VF_EMPTY</v>
      </c>
      <c r="W869" s="21" t="str">
        <f>IF(ISBLANK('ECR Summary'!BU911),"VF_EMPTY",'ECR Summary'!BU911)</f>
        <v>VF_EMPTY</v>
      </c>
      <c r="X869" s="21" t="str">
        <f>IF(ISBLANK('ECR Summary'!CA911),"VF_EMPTY",'ECR Summary'!CA911)</f>
        <v>VF_EMPTY</v>
      </c>
      <c r="Z869" s="47" t="str">
        <f>IF(ISBLANK('ECR Summary'!AG911),"VF_EMPTY",'ECR Summary'!AG911)</f>
        <v>VF_EMPTY</v>
      </c>
      <c r="AA869" s="47" t="str">
        <f>IF(ISBLANK('ECR Summary'!BQ911),"VF_EMPTY",'ECR Summary'!BQ911)</f>
        <v>VF_EMPTY</v>
      </c>
    </row>
    <row r="870" spans="1:27">
      <c r="A870" s="21" t="str">
        <f>IF(ISBLANK('ECR Summary'!B912),"VF_EMPTY",'ECR Summary'!B912)</f>
        <v>VF_EMPTY</v>
      </c>
      <c r="B870" s="21" t="str">
        <f>IF(ISBLANK('ECR Summary'!E912),"VF_EMPTY",'ECR Summary'!E912)</f>
        <v>VF_EMPTY</v>
      </c>
      <c r="C870" s="21" t="str">
        <f>IF(ISBLANK('ECR Summary'!G912),"VF_EMPTY",'ECR Summary'!G912)</f>
        <v>VF_EMPTY</v>
      </c>
      <c r="D870" s="21" t="str">
        <f>IF(ISBLANK('ECR Summary'!H912),"VF_EMPTY",'ECR Summary'!H912)</f>
        <v>VF_EMPTY</v>
      </c>
      <c r="E870" s="21" t="str">
        <f>IF(ISBLANK('ECR Summary'!I912),"VF_EMPTY",'ECR Summary'!I912)</f>
        <v>VF_EMPTY</v>
      </c>
      <c r="F870" s="21" t="str">
        <f>IF(ISBLANK('ECR Summary'!J912),"VF_EMPTY",'ECR Summary'!J912)</f>
        <v>VF_EMPTY</v>
      </c>
      <c r="G870" s="21" t="str">
        <f>IF(ISBLANK('ECR Summary'!L912),"VF_EMPTY",'ECR Summary'!L912)</f>
        <v>VF_EMPTY</v>
      </c>
      <c r="H870" s="21" t="str">
        <f>IF(ISBLANK('ECR Summary'!M912),"VF_EMPTY",'ECR Summary'!M912)</f>
        <v>VF_EMPTY</v>
      </c>
      <c r="I870" s="21" t="str">
        <f>IF(ISBLANK('ECR Summary'!O912),"VF_EMPTY",'ECR Summary'!O912)</f>
        <v>VF_EMPTY</v>
      </c>
      <c r="J870" s="21" t="str">
        <f>IF(ISBLANK('ECR Summary'!R912),"VF_EMPTY",'ECR Summary'!R912)</f>
        <v>VF_EMPTY</v>
      </c>
      <c r="K870" s="21" t="str">
        <f>IF(ISBLANK('ECR Summary'!S912),"VF_EMPTY",'ECR Summary'!S912)</f>
        <v>VF_EMPTY</v>
      </c>
      <c r="L870" s="21" t="str">
        <f>IF(ISBLANK('ECR Summary'!T912),"VF_EMPTY",'ECR Summary'!T912)</f>
        <v>VF_EMPTY</v>
      </c>
      <c r="M870" s="21" t="str">
        <f>IF(ISBLANK('ECR Summary'!U912),"VF_EMPTY",'ECR Summary'!U912)</f>
        <v>VF_EMPTY</v>
      </c>
      <c r="N870" s="21" t="str">
        <f>IF(ISBLANK('ECR Summary'!AC912),"VF_EMPTY",'ECR Summary'!AC912)</f>
        <v>VF_EMPTY</v>
      </c>
      <c r="O870" s="21" t="str">
        <f>IF(ISBLANK('ECR Summary'!AF912),"VF_EMPTY",'ECR Summary'!AF912)</f>
        <v>VF_EMPTY</v>
      </c>
      <c r="P870" s="21" t="str">
        <f>IF(ISBLANK('ECR Summary'!AL912),"VF_EMPTY",'ECR Summary'!AL912)</f>
        <v>VF_EMPTY</v>
      </c>
      <c r="Q870" s="21" t="str">
        <f>IF(ISBLANK('ECR Summary'!AQ912),"VF_EMPTY",'ECR Summary'!AQ912)</f>
        <v>VF_EMPTY</v>
      </c>
      <c r="R870" s="21" t="str">
        <f>IF(ISBLANK('ECR Summary'!AS912),"VF_EMPTY",'ECR Summary'!AS912)</f>
        <v>VF_EMPTY</v>
      </c>
      <c r="S870" s="21" t="str">
        <f>IF(ISBLANK('ECR Summary'!BD912),"VF_EMPTY",'ECR Summary'!BD912)</f>
        <v>VF_EMPTY</v>
      </c>
      <c r="T870" s="21" t="str">
        <f>IF(ISBLANK('ECR Summary'!BE912),"VF_EMPTY",'ECR Summary'!BE912)</f>
        <v>VF_EMPTY</v>
      </c>
      <c r="U870" s="21" t="str">
        <f>IF(ISBLANK('ECR Summary'!BH912),"VF_EMPTY",'ECR Summary'!BH912)</f>
        <v>VF_EMPTY</v>
      </c>
      <c r="V870" s="21" t="str">
        <f>IF(ISBLANK('ECR Summary'!BM912),"VF_EMPTY",'ECR Summary'!BM912)</f>
        <v>VF_EMPTY</v>
      </c>
      <c r="W870" s="21" t="str">
        <f>IF(ISBLANK('ECR Summary'!BU912),"VF_EMPTY",'ECR Summary'!BU912)</f>
        <v>VF_EMPTY</v>
      </c>
      <c r="X870" s="21" t="str">
        <f>IF(ISBLANK('ECR Summary'!CA912),"VF_EMPTY",'ECR Summary'!CA912)</f>
        <v>VF_EMPTY</v>
      </c>
      <c r="Z870" s="47" t="str">
        <f>IF(ISBLANK('ECR Summary'!AG912),"VF_EMPTY",'ECR Summary'!AG912)</f>
        <v>VF_EMPTY</v>
      </c>
      <c r="AA870" s="47" t="str">
        <f>IF(ISBLANK('ECR Summary'!BQ912),"VF_EMPTY",'ECR Summary'!BQ912)</f>
        <v>VF_EMPTY</v>
      </c>
    </row>
    <row r="871" spans="1:27">
      <c r="A871" s="21" t="str">
        <f>IF(ISBLANK('ECR Summary'!B913),"VF_EMPTY",'ECR Summary'!B913)</f>
        <v>VF_EMPTY</v>
      </c>
      <c r="B871" s="21" t="str">
        <f>IF(ISBLANK('ECR Summary'!E913),"VF_EMPTY",'ECR Summary'!E913)</f>
        <v>VF_EMPTY</v>
      </c>
      <c r="C871" s="21" t="str">
        <f>IF(ISBLANK('ECR Summary'!G913),"VF_EMPTY",'ECR Summary'!G913)</f>
        <v>VF_EMPTY</v>
      </c>
      <c r="D871" s="21" t="str">
        <f>IF(ISBLANK('ECR Summary'!H913),"VF_EMPTY",'ECR Summary'!H913)</f>
        <v>VF_EMPTY</v>
      </c>
      <c r="E871" s="21" t="str">
        <f>IF(ISBLANK('ECR Summary'!I913),"VF_EMPTY",'ECR Summary'!I913)</f>
        <v>VF_EMPTY</v>
      </c>
      <c r="F871" s="21" t="str">
        <f>IF(ISBLANK('ECR Summary'!J913),"VF_EMPTY",'ECR Summary'!J913)</f>
        <v>VF_EMPTY</v>
      </c>
      <c r="G871" s="21" t="str">
        <f>IF(ISBLANK('ECR Summary'!L913),"VF_EMPTY",'ECR Summary'!L913)</f>
        <v>VF_EMPTY</v>
      </c>
      <c r="H871" s="21" t="str">
        <f>IF(ISBLANK('ECR Summary'!M913),"VF_EMPTY",'ECR Summary'!M913)</f>
        <v>VF_EMPTY</v>
      </c>
      <c r="I871" s="21" t="str">
        <f>IF(ISBLANK('ECR Summary'!O913),"VF_EMPTY",'ECR Summary'!O913)</f>
        <v>VF_EMPTY</v>
      </c>
      <c r="J871" s="21" t="str">
        <f>IF(ISBLANK('ECR Summary'!R913),"VF_EMPTY",'ECR Summary'!R913)</f>
        <v>VF_EMPTY</v>
      </c>
      <c r="K871" s="21" t="str">
        <f>IF(ISBLANK('ECR Summary'!S913),"VF_EMPTY",'ECR Summary'!S913)</f>
        <v>VF_EMPTY</v>
      </c>
      <c r="L871" s="21" t="str">
        <f>IF(ISBLANK('ECR Summary'!T913),"VF_EMPTY",'ECR Summary'!T913)</f>
        <v>VF_EMPTY</v>
      </c>
      <c r="M871" s="21" t="str">
        <f>IF(ISBLANK('ECR Summary'!U913),"VF_EMPTY",'ECR Summary'!U913)</f>
        <v>VF_EMPTY</v>
      </c>
      <c r="N871" s="21" t="str">
        <f>IF(ISBLANK('ECR Summary'!AC913),"VF_EMPTY",'ECR Summary'!AC913)</f>
        <v>VF_EMPTY</v>
      </c>
      <c r="O871" s="21" t="str">
        <f>IF(ISBLANK('ECR Summary'!AF913),"VF_EMPTY",'ECR Summary'!AF913)</f>
        <v>VF_EMPTY</v>
      </c>
      <c r="P871" s="21" t="str">
        <f>IF(ISBLANK('ECR Summary'!AL913),"VF_EMPTY",'ECR Summary'!AL913)</f>
        <v>VF_EMPTY</v>
      </c>
      <c r="Q871" s="21" t="str">
        <f>IF(ISBLANK('ECR Summary'!AQ913),"VF_EMPTY",'ECR Summary'!AQ913)</f>
        <v>VF_EMPTY</v>
      </c>
      <c r="R871" s="21" t="str">
        <f>IF(ISBLANK('ECR Summary'!AS913),"VF_EMPTY",'ECR Summary'!AS913)</f>
        <v>VF_EMPTY</v>
      </c>
      <c r="S871" s="21" t="str">
        <f>IF(ISBLANK('ECR Summary'!BD913),"VF_EMPTY",'ECR Summary'!BD913)</f>
        <v>VF_EMPTY</v>
      </c>
      <c r="T871" s="21" t="str">
        <f>IF(ISBLANK('ECR Summary'!BE913),"VF_EMPTY",'ECR Summary'!BE913)</f>
        <v>VF_EMPTY</v>
      </c>
      <c r="U871" s="21" t="str">
        <f>IF(ISBLANK('ECR Summary'!BH913),"VF_EMPTY",'ECR Summary'!BH913)</f>
        <v>VF_EMPTY</v>
      </c>
      <c r="V871" s="21" t="str">
        <f>IF(ISBLANK('ECR Summary'!BM913),"VF_EMPTY",'ECR Summary'!BM913)</f>
        <v>VF_EMPTY</v>
      </c>
      <c r="W871" s="21" t="str">
        <f>IF(ISBLANK('ECR Summary'!BU913),"VF_EMPTY",'ECR Summary'!BU913)</f>
        <v>VF_EMPTY</v>
      </c>
      <c r="X871" s="21" t="str">
        <f>IF(ISBLANK('ECR Summary'!CA913),"VF_EMPTY",'ECR Summary'!CA913)</f>
        <v>VF_EMPTY</v>
      </c>
      <c r="Z871" s="47" t="str">
        <f>IF(ISBLANK('ECR Summary'!AG913),"VF_EMPTY",'ECR Summary'!AG913)</f>
        <v>VF_EMPTY</v>
      </c>
      <c r="AA871" s="47" t="str">
        <f>IF(ISBLANK('ECR Summary'!BQ913),"VF_EMPTY",'ECR Summary'!BQ913)</f>
        <v>VF_EMPTY</v>
      </c>
    </row>
    <row r="872" spans="1:27">
      <c r="A872" s="21" t="str">
        <f>IF(ISBLANK('ECR Summary'!B914),"VF_EMPTY",'ECR Summary'!B914)</f>
        <v>VF_EMPTY</v>
      </c>
      <c r="B872" s="21" t="str">
        <f>IF(ISBLANK('ECR Summary'!E914),"VF_EMPTY",'ECR Summary'!E914)</f>
        <v>VF_EMPTY</v>
      </c>
      <c r="C872" s="21" t="str">
        <f>IF(ISBLANK('ECR Summary'!G914),"VF_EMPTY",'ECR Summary'!G914)</f>
        <v>VF_EMPTY</v>
      </c>
      <c r="D872" s="21" t="str">
        <f>IF(ISBLANK('ECR Summary'!H914),"VF_EMPTY",'ECR Summary'!H914)</f>
        <v>VF_EMPTY</v>
      </c>
      <c r="E872" s="21" t="str">
        <f>IF(ISBLANK('ECR Summary'!I914),"VF_EMPTY",'ECR Summary'!I914)</f>
        <v>VF_EMPTY</v>
      </c>
      <c r="F872" s="21" t="str">
        <f>IF(ISBLANK('ECR Summary'!J914),"VF_EMPTY",'ECR Summary'!J914)</f>
        <v>VF_EMPTY</v>
      </c>
      <c r="G872" s="21" t="str">
        <f>IF(ISBLANK('ECR Summary'!L914),"VF_EMPTY",'ECR Summary'!L914)</f>
        <v>VF_EMPTY</v>
      </c>
      <c r="H872" s="21" t="str">
        <f>IF(ISBLANK('ECR Summary'!M914),"VF_EMPTY",'ECR Summary'!M914)</f>
        <v>VF_EMPTY</v>
      </c>
      <c r="I872" s="21" t="str">
        <f>IF(ISBLANK('ECR Summary'!O914),"VF_EMPTY",'ECR Summary'!O914)</f>
        <v>VF_EMPTY</v>
      </c>
      <c r="J872" s="21" t="str">
        <f>IF(ISBLANK('ECR Summary'!R914),"VF_EMPTY",'ECR Summary'!R914)</f>
        <v>VF_EMPTY</v>
      </c>
      <c r="K872" s="21" t="str">
        <f>IF(ISBLANK('ECR Summary'!S914),"VF_EMPTY",'ECR Summary'!S914)</f>
        <v>VF_EMPTY</v>
      </c>
      <c r="L872" s="21" t="str">
        <f>IF(ISBLANK('ECR Summary'!T914),"VF_EMPTY",'ECR Summary'!T914)</f>
        <v>VF_EMPTY</v>
      </c>
      <c r="M872" s="21" t="str">
        <f>IF(ISBLANK('ECR Summary'!U914),"VF_EMPTY",'ECR Summary'!U914)</f>
        <v>VF_EMPTY</v>
      </c>
      <c r="N872" s="21" t="str">
        <f>IF(ISBLANK('ECR Summary'!AC914),"VF_EMPTY",'ECR Summary'!AC914)</f>
        <v>VF_EMPTY</v>
      </c>
      <c r="O872" s="21" t="str">
        <f>IF(ISBLANK('ECR Summary'!AF914),"VF_EMPTY",'ECR Summary'!AF914)</f>
        <v>VF_EMPTY</v>
      </c>
      <c r="P872" s="21" t="str">
        <f>IF(ISBLANK('ECR Summary'!AL914),"VF_EMPTY",'ECR Summary'!AL914)</f>
        <v>VF_EMPTY</v>
      </c>
      <c r="Q872" s="21" t="str">
        <f>IF(ISBLANK('ECR Summary'!AQ914),"VF_EMPTY",'ECR Summary'!AQ914)</f>
        <v>VF_EMPTY</v>
      </c>
      <c r="R872" s="21" t="str">
        <f>IF(ISBLANK('ECR Summary'!AS914),"VF_EMPTY",'ECR Summary'!AS914)</f>
        <v>VF_EMPTY</v>
      </c>
      <c r="S872" s="21" t="str">
        <f>IF(ISBLANK('ECR Summary'!BD914),"VF_EMPTY",'ECR Summary'!BD914)</f>
        <v>VF_EMPTY</v>
      </c>
      <c r="T872" s="21" t="str">
        <f>IF(ISBLANK('ECR Summary'!BE914),"VF_EMPTY",'ECR Summary'!BE914)</f>
        <v>VF_EMPTY</v>
      </c>
      <c r="U872" s="21" t="str">
        <f>IF(ISBLANK('ECR Summary'!BH914),"VF_EMPTY",'ECR Summary'!BH914)</f>
        <v>VF_EMPTY</v>
      </c>
      <c r="V872" s="21" t="str">
        <f>IF(ISBLANK('ECR Summary'!BM914),"VF_EMPTY",'ECR Summary'!BM914)</f>
        <v>VF_EMPTY</v>
      </c>
      <c r="W872" s="21" t="str">
        <f>IF(ISBLANK('ECR Summary'!BU914),"VF_EMPTY",'ECR Summary'!BU914)</f>
        <v>VF_EMPTY</v>
      </c>
      <c r="X872" s="21" t="str">
        <f>IF(ISBLANK('ECR Summary'!CA914),"VF_EMPTY",'ECR Summary'!CA914)</f>
        <v>VF_EMPTY</v>
      </c>
      <c r="Z872" s="47" t="str">
        <f>IF(ISBLANK('ECR Summary'!AG914),"VF_EMPTY",'ECR Summary'!AG914)</f>
        <v>VF_EMPTY</v>
      </c>
      <c r="AA872" s="47" t="str">
        <f>IF(ISBLANK('ECR Summary'!BQ914),"VF_EMPTY",'ECR Summary'!BQ914)</f>
        <v>VF_EMPTY</v>
      </c>
    </row>
    <row r="873" spans="1:27">
      <c r="A873" s="21" t="str">
        <f>IF(ISBLANK('ECR Summary'!B915),"VF_EMPTY",'ECR Summary'!B915)</f>
        <v>VF_EMPTY</v>
      </c>
      <c r="B873" s="21" t="str">
        <f>IF(ISBLANK('ECR Summary'!E915),"VF_EMPTY",'ECR Summary'!E915)</f>
        <v>VF_EMPTY</v>
      </c>
      <c r="C873" s="21" t="str">
        <f>IF(ISBLANK('ECR Summary'!G915),"VF_EMPTY",'ECR Summary'!G915)</f>
        <v>VF_EMPTY</v>
      </c>
      <c r="D873" s="21" t="str">
        <f>IF(ISBLANK('ECR Summary'!H915),"VF_EMPTY",'ECR Summary'!H915)</f>
        <v>VF_EMPTY</v>
      </c>
      <c r="E873" s="21" t="str">
        <f>IF(ISBLANK('ECR Summary'!I915),"VF_EMPTY",'ECR Summary'!I915)</f>
        <v>VF_EMPTY</v>
      </c>
      <c r="F873" s="21" t="str">
        <f>IF(ISBLANK('ECR Summary'!J915),"VF_EMPTY",'ECR Summary'!J915)</f>
        <v>VF_EMPTY</v>
      </c>
      <c r="G873" s="21" t="str">
        <f>IF(ISBLANK('ECR Summary'!L915),"VF_EMPTY",'ECR Summary'!L915)</f>
        <v>VF_EMPTY</v>
      </c>
      <c r="H873" s="21" t="str">
        <f>IF(ISBLANK('ECR Summary'!M915),"VF_EMPTY",'ECR Summary'!M915)</f>
        <v>VF_EMPTY</v>
      </c>
      <c r="I873" s="21" t="str">
        <f>IF(ISBLANK('ECR Summary'!O915),"VF_EMPTY",'ECR Summary'!O915)</f>
        <v>VF_EMPTY</v>
      </c>
      <c r="J873" s="21" t="str">
        <f>IF(ISBLANK('ECR Summary'!R915),"VF_EMPTY",'ECR Summary'!R915)</f>
        <v>VF_EMPTY</v>
      </c>
      <c r="K873" s="21" t="str">
        <f>IF(ISBLANK('ECR Summary'!S915),"VF_EMPTY",'ECR Summary'!S915)</f>
        <v>VF_EMPTY</v>
      </c>
      <c r="L873" s="21" t="str">
        <f>IF(ISBLANK('ECR Summary'!T915),"VF_EMPTY",'ECR Summary'!T915)</f>
        <v>VF_EMPTY</v>
      </c>
      <c r="M873" s="21" t="str">
        <f>IF(ISBLANK('ECR Summary'!U915),"VF_EMPTY",'ECR Summary'!U915)</f>
        <v>VF_EMPTY</v>
      </c>
      <c r="N873" s="21" t="str">
        <f>IF(ISBLANK('ECR Summary'!AC915),"VF_EMPTY",'ECR Summary'!AC915)</f>
        <v>VF_EMPTY</v>
      </c>
      <c r="O873" s="21" t="str">
        <f>IF(ISBLANK('ECR Summary'!AF915),"VF_EMPTY",'ECR Summary'!AF915)</f>
        <v>VF_EMPTY</v>
      </c>
      <c r="P873" s="21" t="str">
        <f>IF(ISBLANK('ECR Summary'!AL915),"VF_EMPTY",'ECR Summary'!AL915)</f>
        <v>VF_EMPTY</v>
      </c>
      <c r="Q873" s="21" t="str">
        <f>IF(ISBLANK('ECR Summary'!AQ915),"VF_EMPTY",'ECR Summary'!AQ915)</f>
        <v>VF_EMPTY</v>
      </c>
      <c r="R873" s="21" t="str">
        <f>IF(ISBLANK('ECR Summary'!AS915),"VF_EMPTY",'ECR Summary'!AS915)</f>
        <v>VF_EMPTY</v>
      </c>
      <c r="S873" s="21" t="str">
        <f>IF(ISBLANK('ECR Summary'!BD915),"VF_EMPTY",'ECR Summary'!BD915)</f>
        <v>VF_EMPTY</v>
      </c>
      <c r="T873" s="21" t="str">
        <f>IF(ISBLANK('ECR Summary'!BE915),"VF_EMPTY",'ECR Summary'!BE915)</f>
        <v>VF_EMPTY</v>
      </c>
      <c r="U873" s="21" t="str">
        <f>IF(ISBLANK('ECR Summary'!BH915),"VF_EMPTY",'ECR Summary'!BH915)</f>
        <v>VF_EMPTY</v>
      </c>
      <c r="V873" s="21" t="str">
        <f>IF(ISBLANK('ECR Summary'!BM915),"VF_EMPTY",'ECR Summary'!BM915)</f>
        <v>VF_EMPTY</v>
      </c>
      <c r="W873" s="21" t="str">
        <f>IF(ISBLANK('ECR Summary'!BU915),"VF_EMPTY",'ECR Summary'!BU915)</f>
        <v>VF_EMPTY</v>
      </c>
      <c r="X873" s="21" t="str">
        <f>IF(ISBLANK('ECR Summary'!CA915),"VF_EMPTY",'ECR Summary'!CA915)</f>
        <v>VF_EMPTY</v>
      </c>
      <c r="Z873" s="47" t="str">
        <f>IF(ISBLANK('ECR Summary'!AG915),"VF_EMPTY",'ECR Summary'!AG915)</f>
        <v>VF_EMPTY</v>
      </c>
      <c r="AA873" s="47" t="str">
        <f>IF(ISBLANK('ECR Summary'!BQ915),"VF_EMPTY",'ECR Summary'!BQ915)</f>
        <v>VF_EMPTY</v>
      </c>
    </row>
    <row r="874" spans="1:27">
      <c r="A874" s="21" t="str">
        <f>IF(ISBLANK('ECR Summary'!B916),"VF_EMPTY",'ECR Summary'!B916)</f>
        <v>VF_EMPTY</v>
      </c>
      <c r="B874" s="21" t="str">
        <f>IF(ISBLANK('ECR Summary'!E916),"VF_EMPTY",'ECR Summary'!E916)</f>
        <v>VF_EMPTY</v>
      </c>
      <c r="C874" s="21" t="str">
        <f>IF(ISBLANK('ECR Summary'!G916),"VF_EMPTY",'ECR Summary'!G916)</f>
        <v>VF_EMPTY</v>
      </c>
      <c r="D874" s="21" t="str">
        <f>IF(ISBLANK('ECR Summary'!H916),"VF_EMPTY",'ECR Summary'!H916)</f>
        <v>VF_EMPTY</v>
      </c>
      <c r="E874" s="21" t="str">
        <f>IF(ISBLANK('ECR Summary'!I916),"VF_EMPTY",'ECR Summary'!I916)</f>
        <v>VF_EMPTY</v>
      </c>
      <c r="F874" s="21" t="str">
        <f>IF(ISBLANK('ECR Summary'!J916),"VF_EMPTY",'ECR Summary'!J916)</f>
        <v>VF_EMPTY</v>
      </c>
      <c r="G874" s="21" t="str">
        <f>IF(ISBLANK('ECR Summary'!L916),"VF_EMPTY",'ECR Summary'!L916)</f>
        <v>VF_EMPTY</v>
      </c>
      <c r="H874" s="21" t="str">
        <f>IF(ISBLANK('ECR Summary'!M916),"VF_EMPTY",'ECR Summary'!M916)</f>
        <v>VF_EMPTY</v>
      </c>
      <c r="I874" s="21" t="str">
        <f>IF(ISBLANK('ECR Summary'!O916),"VF_EMPTY",'ECR Summary'!O916)</f>
        <v>VF_EMPTY</v>
      </c>
      <c r="J874" s="21" t="str">
        <f>IF(ISBLANK('ECR Summary'!R916),"VF_EMPTY",'ECR Summary'!R916)</f>
        <v>VF_EMPTY</v>
      </c>
      <c r="K874" s="21" t="str">
        <f>IF(ISBLANK('ECR Summary'!S916),"VF_EMPTY",'ECR Summary'!S916)</f>
        <v>VF_EMPTY</v>
      </c>
      <c r="L874" s="21" t="str">
        <f>IF(ISBLANK('ECR Summary'!T916),"VF_EMPTY",'ECR Summary'!T916)</f>
        <v>VF_EMPTY</v>
      </c>
      <c r="M874" s="21" t="str">
        <f>IF(ISBLANK('ECR Summary'!U916),"VF_EMPTY",'ECR Summary'!U916)</f>
        <v>VF_EMPTY</v>
      </c>
      <c r="N874" s="21" t="str">
        <f>IF(ISBLANK('ECR Summary'!AC916),"VF_EMPTY",'ECR Summary'!AC916)</f>
        <v>VF_EMPTY</v>
      </c>
      <c r="O874" s="21" t="str">
        <f>IF(ISBLANK('ECR Summary'!AF916),"VF_EMPTY",'ECR Summary'!AF916)</f>
        <v>VF_EMPTY</v>
      </c>
      <c r="P874" s="21" t="str">
        <f>IF(ISBLANK('ECR Summary'!AL916),"VF_EMPTY",'ECR Summary'!AL916)</f>
        <v>VF_EMPTY</v>
      </c>
      <c r="Q874" s="21" t="str">
        <f>IF(ISBLANK('ECR Summary'!AQ916),"VF_EMPTY",'ECR Summary'!AQ916)</f>
        <v>VF_EMPTY</v>
      </c>
      <c r="R874" s="21" t="str">
        <f>IF(ISBLANK('ECR Summary'!AS916),"VF_EMPTY",'ECR Summary'!AS916)</f>
        <v>VF_EMPTY</v>
      </c>
      <c r="S874" s="21" t="str">
        <f>IF(ISBLANK('ECR Summary'!BD916),"VF_EMPTY",'ECR Summary'!BD916)</f>
        <v>VF_EMPTY</v>
      </c>
      <c r="T874" s="21" t="str">
        <f>IF(ISBLANK('ECR Summary'!BE916),"VF_EMPTY",'ECR Summary'!BE916)</f>
        <v>VF_EMPTY</v>
      </c>
      <c r="U874" s="21" t="str">
        <f>IF(ISBLANK('ECR Summary'!BH916),"VF_EMPTY",'ECR Summary'!BH916)</f>
        <v>VF_EMPTY</v>
      </c>
      <c r="V874" s="21" t="str">
        <f>IF(ISBLANK('ECR Summary'!BM916),"VF_EMPTY",'ECR Summary'!BM916)</f>
        <v>VF_EMPTY</v>
      </c>
      <c r="W874" s="21" t="str">
        <f>IF(ISBLANK('ECR Summary'!BU916),"VF_EMPTY",'ECR Summary'!BU916)</f>
        <v>VF_EMPTY</v>
      </c>
      <c r="X874" s="21" t="str">
        <f>IF(ISBLANK('ECR Summary'!CA916),"VF_EMPTY",'ECR Summary'!CA916)</f>
        <v>VF_EMPTY</v>
      </c>
      <c r="Z874" s="47" t="str">
        <f>IF(ISBLANK('ECR Summary'!AG916),"VF_EMPTY",'ECR Summary'!AG916)</f>
        <v>VF_EMPTY</v>
      </c>
      <c r="AA874" s="47" t="str">
        <f>IF(ISBLANK('ECR Summary'!BQ916),"VF_EMPTY",'ECR Summary'!BQ916)</f>
        <v>VF_EMPTY</v>
      </c>
    </row>
    <row r="875" spans="1:27">
      <c r="A875" s="21" t="str">
        <f>IF(ISBLANK('ECR Summary'!B917),"VF_EMPTY",'ECR Summary'!B917)</f>
        <v>VF_EMPTY</v>
      </c>
      <c r="B875" s="21" t="str">
        <f>IF(ISBLANK('ECR Summary'!E917),"VF_EMPTY",'ECR Summary'!E917)</f>
        <v>VF_EMPTY</v>
      </c>
      <c r="C875" s="21" t="str">
        <f>IF(ISBLANK('ECR Summary'!G917),"VF_EMPTY",'ECR Summary'!G917)</f>
        <v>VF_EMPTY</v>
      </c>
      <c r="D875" s="21" t="str">
        <f>IF(ISBLANK('ECR Summary'!H917),"VF_EMPTY",'ECR Summary'!H917)</f>
        <v>VF_EMPTY</v>
      </c>
      <c r="E875" s="21" t="str">
        <f>IF(ISBLANK('ECR Summary'!I917),"VF_EMPTY",'ECR Summary'!I917)</f>
        <v>VF_EMPTY</v>
      </c>
      <c r="F875" s="21" t="str">
        <f>IF(ISBLANK('ECR Summary'!J917),"VF_EMPTY",'ECR Summary'!J917)</f>
        <v>VF_EMPTY</v>
      </c>
      <c r="G875" s="21" t="str">
        <f>IF(ISBLANK('ECR Summary'!L917),"VF_EMPTY",'ECR Summary'!L917)</f>
        <v>VF_EMPTY</v>
      </c>
      <c r="H875" s="21" t="str">
        <f>IF(ISBLANK('ECR Summary'!M917),"VF_EMPTY",'ECR Summary'!M917)</f>
        <v>VF_EMPTY</v>
      </c>
      <c r="I875" s="21" t="str">
        <f>IF(ISBLANK('ECR Summary'!O917),"VF_EMPTY",'ECR Summary'!O917)</f>
        <v>VF_EMPTY</v>
      </c>
      <c r="J875" s="21" t="str">
        <f>IF(ISBLANK('ECR Summary'!R917),"VF_EMPTY",'ECR Summary'!R917)</f>
        <v>VF_EMPTY</v>
      </c>
      <c r="K875" s="21" t="str">
        <f>IF(ISBLANK('ECR Summary'!S917),"VF_EMPTY",'ECR Summary'!S917)</f>
        <v>VF_EMPTY</v>
      </c>
      <c r="L875" s="21" t="str">
        <f>IF(ISBLANK('ECR Summary'!T917),"VF_EMPTY",'ECR Summary'!T917)</f>
        <v>VF_EMPTY</v>
      </c>
      <c r="M875" s="21" t="str">
        <f>IF(ISBLANK('ECR Summary'!U917),"VF_EMPTY",'ECR Summary'!U917)</f>
        <v>VF_EMPTY</v>
      </c>
      <c r="N875" s="21" t="str">
        <f>IF(ISBLANK('ECR Summary'!AC917),"VF_EMPTY",'ECR Summary'!AC917)</f>
        <v>VF_EMPTY</v>
      </c>
      <c r="O875" s="21" t="str">
        <f>IF(ISBLANK('ECR Summary'!AF917),"VF_EMPTY",'ECR Summary'!AF917)</f>
        <v>VF_EMPTY</v>
      </c>
      <c r="P875" s="21" t="str">
        <f>IF(ISBLANK('ECR Summary'!AL917),"VF_EMPTY",'ECR Summary'!AL917)</f>
        <v>VF_EMPTY</v>
      </c>
      <c r="Q875" s="21" t="str">
        <f>IF(ISBLANK('ECR Summary'!AQ917),"VF_EMPTY",'ECR Summary'!AQ917)</f>
        <v>VF_EMPTY</v>
      </c>
      <c r="R875" s="21" t="str">
        <f>IF(ISBLANK('ECR Summary'!AS917),"VF_EMPTY",'ECR Summary'!AS917)</f>
        <v>VF_EMPTY</v>
      </c>
      <c r="S875" s="21" t="str">
        <f>IF(ISBLANK('ECR Summary'!BD917),"VF_EMPTY",'ECR Summary'!BD917)</f>
        <v>VF_EMPTY</v>
      </c>
      <c r="T875" s="21" t="str">
        <f>IF(ISBLANK('ECR Summary'!BE917),"VF_EMPTY",'ECR Summary'!BE917)</f>
        <v>VF_EMPTY</v>
      </c>
      <c r="U875" s="21" t="str">
        <f>IF(ISBLANK('ECR Summary'!BH917),"VF_EMPTY",'ECR Summary'!BH917)</f>
        <v>VF_EMPTY</v>
      </c>
      <c r="V875" s="21" t="str">
        <f>IF(ISBLANK('ECR Summary'!BM917),"VF_EMPTY",'ECR Summary'!BM917)</f>
        <v>VF_EMPTY</v>
      </c>
      <c r="W875" s="21" t="str">
        <f>IF(ISBLANK('ECR Summary'!BU917),"VF_EMPTY",'ECR Summary'!BU917)</f>
        <v>VF_EMPTY</v>
      </c>
      <c r="X875" s="21" t="str">
        <f>IF(ISBLANK('ECR Summary'!CA917),"VF_EMPTY",'ECR Summary'!CA917)</f>
        <v>VF_EMPTY</v>
      </c>
      <c r="Z875" s="47" t="str">
        <f>IF(ISBLANK('ECR Summary'!AG917),"VF_EMPTY",'ECR Summary'!AG917)</f>
        <v>VF_EMPTY</v>
      </c>
      <c r="AA875" s="47" t="str">
        <f>IF(ISBLANK('ECR Summary'!BQ917),"VF_EMPTY",'ECR Summary'!BQ917)</f>
        <v>VF_EMPTY</v>
      </c>
    </row>
    <row r="876" spans="1:27">
      <c r="A876" s="21" t="str">
        <f>IF(ISBLANK('ECR Summary'!B918),"VF_EMPTY",'ECR Summary'!B918)</f>
        <v>VF_EMPTY</v>
      </c>
      <c r="B876" s="21" t="str">
        <f>IF(ISBLANK('ECR Summary'!E918),"VF_EMPTY",'ECR Summary'!E918)</f>
        <v>VF_EMPTY</v>
      </c>
      <c r="C876" s="21" t="str">
        <f>IF(ISBLANK('ECR Summary'!G918),"VF_EMPTY",'ECR Summary'!G918)</f>
        <v>VF_EMPTY</v>
      </c>
      <c r="D876" s="21" t="str">
        <f>IF(ISBLANK('ECR Summary'!H918),"VF_EMPTY",'ECR Summary'!H918)</f>
        <v>VF_EMPTY</v>
      </c>
      <c r="E876" s="21" t="str">
        <f>IF(ISBLANK('ECR Summary'!I918),"VF_EMPTY",'ECR Summary'!I918)</f>
        <v>VF_EMPTY</v>
      </c>
      <c r="F876" s="21" t="str">
        <f>IF(ISBLANK('ECR Summary'!J918),"VF_EMPTY",'ECR Summary'!J918)</f>
        <v>VF_EMPTY</v>
      </c>
      <c r="G876" s="21" t="str">
        <f>IF(ISBLANK('ECR Summary'!L918),"VF_EMPTY",'ECR Summary'!L918)</f>
        <v>VF_EMPTY</v>
      </c>
      <c r="H876" s="21" t="str">
        <f>IF(ISBLANK('ECR Summary'!M918),"VF_EMPTY",'ECR Summary'!M918)</f>
        <v>VF_EMPTY</v>
      </c>
      <c r="I876" s="21" t="str">
        <f>IF(ISBLANK('ECR Summary'!O918),"VF_EMPTY",'ECR Summary'!O918)</f>
        <v>VF_EMPTY</v>
      </c>
      <c r="J876" s="21" t="str">
        <f>IF(ISBLANK('ECR Summary'!R918),"VF_EMPTY",'ECR Summary'!R918)</f>
        <v>VF_EMPTY</v>
      </c>
      <c r="K876" s="21" t="str">
        <f>IF(ISBLANK('ECR Summary'!S918),"VF_EMPTY",'ECR Summary'!S918)</f>
        <v>VF_EMPTY</v>
      </c>
      <c r="L876" s="21" t="str">
        <f>IF(ISBLANK('ECR Summary'!T918),"VF_EMPTY",'ECR Summary'!T918)</f>
        <v>VF_EMPTY</v>
      </c>
      <c r="M876" s="21" t="str">
        <f>IF(ISBLANK('ECR Summary'!U918),"VF_EMPTY",'ECR Summary'!U918)</f>
        <v>VF_EMPTY</v>
      </c>
      <c r="N876" s="21" t="str">
        <f>IF(ISBLANK('ECR Summary'!AC918),"VF_EMPTY",'ECR Summary'!AC918)</f>
        <v>VF_EMPTY</v>
      </c>
      <c r="O876" s="21" t="str">
        <f>IF(ISBLANK('ECR Summary'!AF918),"VF_EMPTY",'ECR Summary'!AF918)</f>
        <v>VF_EMPTY</v>
      </c>
      <c r="P876" s="21" t="str">
        <f>IF(ISBLANK('ECR Summary'!AL918),"VF_EMPTY",'ECR Summary'!AL918)</f>
        <v>VF_EMPTY</v>
      </c>
      <c r="Q876" s="21" t="str">
        <f>IF(ISBLANK('ECR Summary'!AQ918),"VF_EMPTY",'ECR Summary'!AQ918)</f>
        <v>VF_EMPTY</v>
      </c>
      <c r="R876" s="21" t="str">
        <f>IF(ISBLANK('ECR Summary'!AS918),"VF_EMPTY",'ECR Summary'!AS918)</f>
        <v>VF_EMPTY</v>
      </c>
      <c r="S876" s="21" t="str">
        <f>IF(ISBLANK('ECR Summary'!BD918),"VF_EMPTY",'ECR Summary'!BD918)</f>
        <v>VF_EMPTY</v>
      </c>
      <c r="T876" s="21" t="str">
        <f>IF(ISBLANK('ECR Summary'!BE918),"VF_EMPTY",'ECR Summary'!BE918)</f>
        <v>VF_EMPTY</v>
      </c>
      <c r="U876" s="21" t="str">
        <f>IF(ISBLANK('ECR Summary'!BH918),"VF_EMPTY",'ECR Summary'!BH918)</f>
        <v>VF_EMPTY</v>
      </c>
      <c r="V876" s="21" t="str">
        <f>IF(ISBLANK('ECR Summary'!BM918),"VF_EMPTY",'ECR Summary'!BM918)</f>
        <v>VF_EMPTY</v>
      </c>
      <c r="W876" s="21" t="str">
        <f>IF(ISBLANK('ECR Summary'!BU918),"VF_EMPTY",'ECR Summary'!BU918)</f>
        <v>VF_EMPTY</v>
      </c>
      <c r="X876" s="21" t="str">
        <f>IF(ISBLANK('ECR Summary'!CA918),"VF_EMPTY",'ECR Summary'!CA918)</f>
        <v>VF_EMPTY</v>
      </c>
      <c r="Z876" s="47" t="str">
        <f>IF(ISBLANK('ECR Summary'!AG918),"VF_EMPTY",'ECR Summary'!AG918)</f>
        <v>VF_EMPTY</v>
      </c>
      <c r="AA876" s="47" t="str">
        <f>IF(ISBLANK('ECR Summary'!BQ918),"VF_EMPTY",'ECR Summary'!BQ918)</f>
        <v>VF_EMPTY</v>
      </c>
    </row>
    <row r="877" spans="1:27">
      <c r="A877" s="21" t="str">
        <f>IF(ISBLANK('ECR Summary'!B919),"VF_EMPTY",'ECR Summary'!B919)</f>
        <v>VF_EMPTY</v>
      </c>
      <c r="B877" s="21" t="str">
        <f>IF(ISBLANK('ECR Summary'!E919),"VF_EMPTY",'ECR Summary'!E919)</f>
        <v>VF_EMPTY</v>
      </c>
      <c r="C877" s="21" t="str">
        <f>IF(ISBLANK('ECR Summary'!G919),"VF_EMPTY",'ECR Summary'!G919)</f>
        <v>VF_EMPTY</v>
      </c>
      <c r="D877" s="21" t="str">
        <f>IF(ISBLANK('ECR Summary'!H919),"VF_EMPTY",'ECR Summary'!H919)</f>
        <v>VF_EMPTY</v>
      </c>
      <c r="E877" s="21" t="str">
        <f>IF(ISBLANK('ECR Summary'!I919),"VF_EMPTY",'ECR Summary'!I919)</f>
        <v>VF_EMPTY</v>
      </c>
      <c r="F877" s="21" t="str">
        <f>IF(ISBLANK('ECR Summary'!J919),"VF_EMPTY",'ECR Summary'!J919)</f>
        <v>VF_EMPTY</v>
      </c>
      <c r="G877" s="21" t="str">
        <f>IF(ISBLANK('ECR Summary'!L919),"VF_EMPTY",'ECR Summary'!L919)</f>
        <v>VF_EMPTY</v>
      </c>
      <c r="H877" s="21" t="str">
        <f>IF(ISBLANK('ECR Summary'!M919),"VF_EMPTY",'ECR Summary'!M919)</f>
        <v>VF_EMPTY</v>
      </c>
      <c r="I877" s="21" t="str">
        <f>IF(ISBLANK('ECR Summary'!O919),"VF_EMPTY",'ECR Summary'!O919)</f>
        <v>VF_EMPTY</v>
      </c>
      <c r="J877" s="21" t="str">
        <f>IF(ISBLANK('ECR Summary'!R919),"VF_EMPTY",'ECR Summary'!R919)</f>
        <v>VF_EMPTY</v>
      </c>
      <c r="K877" s="21" t="str">
        <f>IF(ISBLANK('ECR Summary'!S919),"VF_EMPTY",'ECR Summary'!S919)</f>
        <v>VF_EMPTY</v>
      </c>
      <c r="L877" s="21" t="str">
        <f>IF(ISBLANK('ECR Summary'!T919),"VF_EMPTY",'ECR Summary'!T919)</f>
        <v>VF_EMPTY</v>
      </c>
      <c r="M877" s="21" t="str">
        <f>IF(ISBLANK('ECR Summary'!U919),"VF_EMPTY",'ECR Summary'!U919)</f>
        <v>VF_EMPTY</v>
      </c>
      <c r="N877" s="21" t="str">
        <f>IF(ISBLANK('ECR Summary'!AC919),"VF_EMPTY",'ECR Summary'!AC919)</f>
        <v>VF_EMPTY</v>
      </c>
      <c r="O877" s="21" t="str">
        <f>IF(ISBLANK('ECR Summary'!AF919),"VF_EMPTY",'ECR Summary'!AF919)</f>
        <v>VF_EMPTY</v>
      </c>
      <c r="P877" s="21" t="str">
        <f>IF(ISBLANK('ECR Summary'!AL919),"VF_EMPTY",'ECR Summary'!AL919)</f>
        <v>VF_EMPTY</v>
      </c>
      <c r="Q877" s="21" t="str">
        <f>IF(ISBLANK('ECR Summary'!AQ919),"VF_EMPTY",'ECR Summary'!AQ919)</f>
        <v>VF_EMPTY</v>
      </c>
      <c r="R877" s="21" t="str">
        <f>IF(ISBLANK('ECR Summary'!AS919),"VF_EMPTY",'ECR Summary'!AS919)</f>
        <v>VF_EMPTY</v>
      </c>
      <c r="S877" s="21" t="str">
        <f>IF(ISBLANK('ECR Summary'!BD919),"VF_EMPTY",'ECR Summary'!BD919)</f>
        <v>VF_EMPTY</v>
      </c>
      <c r="T877" s="21" t="str">
        <f>IF(ISBLANK('ECR Summary'!BE919),"VF_EMPTY",'ECR Summary'!BE919)</f>
        <v>VF_EMPTY</v>
      </c>
      <c r="U877" s="21" t="str">
        <f>IF(ISBLANK('ECR Summary'!BH919),"VF_EMPTY",'ECR Summary'!BH919)</f>
        <v>VF_EMPTY</v>
      </c>
      <c r="V877" s="21" t="str">
        <f>IF(ISBLANK('ECR Summary'!BM919),"VF_EMPTY",'ECR Summary'!BM919)</f>
        <v>VF_EMPTY</v>
      </c>
      <c r="W877" s="21" t="str">
        <f>IF(ISBLANK('ECR Summary'!BU919),"VF_EMPTY",'ECR Summary'!BU919)</f>
        <v>VF_EMPTY</v>
      </c>
      <c r="X877" s="21" t="str">
        <f>IF(ISBLANK('ECR Summary'!CA919),"VF_EMPTY",'ECR Summary'!CA919)</f>
        <v>VF_EMPTY</v>
      </c>
      <c r="Z877" s="47" t="str">
        <f>IF(ISBLANK('ECR Summary'!AG919),"VF_EMPTY",'ECR Summary'!AG919)</f>
        <v>VF_EMPTY</v>
      </c>
      <c r="AA877" s="47" t="str">
        <f>IF(ISBLANK('ECR Summary'!BQ919),"VF_EMPTY",'ECR Summary'!BQ919)</f>
        <v>VF_EMPTY</v>
      </c>
    </row>
    <row r="878" spans="1:27">
      <c r="A878" s="21" t="str">
        <f>IF(ISBLANK('ECR Summary'!B920),"VF_EMPTY",'ECR Summary'!B920)</f>
        <v>VF_EMPTY</v>
      </c>
      <c r="B878" s="21" t="str">
        <f>IF(ISBLANK('ECR Summary'!E920),"VF_EMPTY",'ECR Summary'!E920)</f>
        <v>VF_EMPTY</v>
      </c>
      <c r="C878" s="21" t="str">
        <f>IF(ISBLANK('ECR Summary'!G920),"VF_EMPTY",'ECR Summary'!G920)</f>
        <v>VF_EMPTY</v>
      </c>
      <c r="D878" s="21" t="str">
        <f>IF(ISBLANK('ECR Summary'!H920),"VF_EMPTY",'ECR Summary'!H920)</f>
        <v>VF_EMPTY</v>
      </c>
      <c r="E878" s="21" t="str">
        <f>IF(ISBLANK('ECR Summary'!I920),"VF_EMPTY",'ECR Summary'!I920)</f>
        <v>VF_EMPTY</v>
      </c>
      <c r="F878" s="21" t="str">
        <f>IF(ISBLANK('ECR Summary'!J920),"VF_EMPTY",'ECR Summary'!J920)</f>
        <v>VF_EMPTY</v>
      </c>
      <c r="G878" s="21" t="str">
        <f>IF(ISBLANK('ECR Summary'!L920),"VF_EMPTY",'ECR Summary'!L920)</f>
        <v>VF_EMPTY</v>
      </c>
      <c r="H878" s="21" t="str">
        <f>IF(ISBLANK('ECR Summary'!M920),"VF_EMPTY",'ECR Summary'!M920)</f>
        <v>VF_EMPTY</v>
      </c>
      <c r="I878" s="21" t="str">
        <f>IF(ISBLANK('ECR Summary'!O920),"VF_EMPTY",'ECR Summary'!O920)</f>
        <v>VF_EMPTY</v>
      </c>
      <c r="J878" s="21" t="str">
        <f>IF(ISBLANK('ECR Summary'!R920),"VF_EMPTY",'ECR Summary'!R920)</f>
        <v>VF_EMPTY</v>
      </c>
      <c r="K878" s="21" t="str">
        <f>IF(ISBLANK('ECR Summary'!S920),"VF_EMPTY",'ECR Summary'!S920)</f>
        <v>VF_EMPTY</v>
      </c>
      <c r="L878" s="21" t="str">
        <f>IF(ISBLANK('ECR Summary'!T920),"VF_EMPTY",'ECR Summary'!T920)</f>
        <v>VF_EMPTY</v>
      </c>
      <c r="M878" s="21" t="str">
        <f>IF(ISBLANK('ECR Summary'!U920),"VF_EMPTY",'ECR Summary'!U920)</f>
        <v>VF_EMPTY</v>
      </c>
      <c r="N878" s="21" t="str">
        <f>IF(ISBLANK('ECR Summary'!AC920),"VF_EMPTY",'ECR Summary'!AC920)</f>
        <v>VF_EMPTY</v>
      </c>
      <c r="O878" s="21" t="str">
        <f>IF(ISBLANK('ECR Summary'!AF920),"VF_EMPTY",'ECR Summary'!AF920)</f>
        <v>VF_EMPTY</v>
      </c>
      <c r="P878" s="21" t="str">
        <f>IF(ISBLANK('ECR Summary'!AL920),"VF_EMPTY",'ECR Summary'!AL920)</f>
        <v>VF_EMPTY</v>
      </c>
      <c r="Q878" s="21" t="str">
        <f>IF(ISBLANK('ECR Summary'!AQ920),"VF_EMPTY",'ECR Summary'!AQ920)</f>
        <v>VF_EMPTY</v>
      </c>
      <c r="R878" s="21" t="str">
        <f>IF(ISBLANK('ECR Summary'!AS920),"VF_EMPTY",'ECR Summary'!AS920)</f>
        <v>VF_EMPTY</v>
      </c>
      <c r="S878" s="21" t="str">
        <f>IF(ISBLANK('ECR Summary'!BD920),"VF_EMPTY",'ECR Summary'!BD920)</f>
        <v>VF_EMPTY</v>
      </c>
      <c r="T878" s="21" t="str">
        <f>IF(ISBLANK('ECR Summary'!BE920),"VF_EMPTY",'ECR Summary'!BE920)</f>
        <v>VF_EMPTY</v>
      </c>
      <c r="U878" s="21" t="str">
        <f>IF(ISBLANK('ECR Summary'!BH920),"VF_EMPTY",'ECR Summary'!BH920)</f>
        <v>VF_EMPTY</v>
      </c>
      <c r="V878" s="21" t="str">
        <f>IF(ISBLANK('ECR Summary'!BM920),"VF_EMPTY",'ECR Summary'!BM920)</f>
        <v>VF_EMPTY</v>
      </c>
      <c r="W878" s="21" t="str">
        <f>IF(ISBLANK('ECR Summary'!BU920),"VF_EMPTY",'ECR Summary'!BU920)</f>
        <v>VF_EMPTY</v>
      </c>
      <c r="X878" s="21" t="str">
        <f>IF(ISBLANK('ECR Summary'!CA920),"VF_EMPTY",'ECR Summary'!CA920)</f>
        <v>VF_EMPTY</v>
      </c>
      <c r="Z878" s="47" t="str">
        <f>IF(ISBLANK('ECR Summary'!AG920),"VF_EMPTY",'ECR Summary'!AG920)</f>
        <v>VF_EMPTY</v>
      </c>
      <c r="AA878" s="47" t="str">
        <f>IF(ISBLANK('ECR Summary'!BQ920),"VF_EMPTY",'ECR Summary'!BQ920)</f>
        <v>VF_EMPTY</v>
      </c>
    </row>
    <row r="879" spans="1:27">
      <c r="A879" s="21" t="str">
        <f>IF(ISBLANK('ECR Summary'!B921),"VF_EMPTY",'ECR Summary'!B921)</f>
        <v>VF_EMPTY</v>
      </c>
      <c r="B879" s="21" t="str">
        <f>IF(ISBLANK('ECR Summary'!E921),"VF_EMPTY",'ECR Summary'!E921)</f>
        <v>VF_EMPTY</v>
      </c>
      <c r="C879" s="21" t="str">
        <f>IF(ISBLANK('ECR Summary'!G921),"VF_EMPTY",'ECR Summary'!G921)</f>
        <v>VF_EMPTY</v>
      </c>
      <c r="D879" s="21" t="str">
        <f>IF(ISBLANK('ECR Summary'!H921),"VF_EMPTY",'ECR Summary'!H921)</f>
        <v>VF_EMPTY</v>
      </c>
      <c r="E879" s="21" t="str">
        <f>IF(ISBLANK('ECR Summary'!I921),"VF_EMPTY",'ECR Summary'!I921)</f>
        <v>VF_EMPTY</v>
      </c>
      <c r="F879" s="21" t="str">
        <f>IF(ISBLANK('ECR Summary'!J921),"VF_EMPTY",'ECR Summary'!J921)</f>
        <v>VF_EMPTY</v>
      </c>
      <c r="G879" s="21" t="str">
        <f>IF(ISBLANK('ECR Summary'!L921),"VF_EMPTY",'ECR Summary'!L921)</f>
        <v>VF_EMPTY</v>
      </c>
      <c r="H879" s="21" t="str">
        <f>IF(ISBLANK('ECR Summary'!M921),"VF_EMPTY",'ECR Summary'!M921)</f>
        <v>VF_EMPTY</v>
      </c>
      <c r="I879" s="21" t="str">
        <f>IF(ISBLANK('ECR Summary'!O921),"VF_EMPTY",'ECR Summary'!O921)</f>
        <v>VF_EMPTY</v>
      </c>
      <c r="J879" s="21" t="str">
        <f>IF(ISBLANK('ECR Summary'!R921),"VF_EMPTY",'ECR Summary'!R921)</f>
        <v>VF_EMPTY</v>
      </c>
      <c r="K879" s="21" t="str">
        <f>IF(ISBLANK('ECR Summary'!S921),"VF_EMPTY",'ECR Summary'!S921)</f>
        <v>VF_EMPTY</v>
      </c>
      <c r="L879" s="21" t="str">
        <f>IF(ISBLANK('ECR Summary'!T921),"VF_EMPTY",'ECR Summary'!T921)</f>
        <v>VF_EMPTY</v>
      </c>
      <c r="M879" s="21" t="str">
        <f>IF(ISBLANK('ECR Summary'!U921),"VF_EMPTY",'ECR Summary'!U921)</f>
        <v>VF_EMPTY</v>
      </c>
      <c r="N879" s="21" t="str">
        <f>IF(ISBLANK('ECR Summary'!AC921),"VF_EMPTY",'ECR Summary'!AC921)</f>
        <v>VF_EMPTY</v>
      </c>
      <c r="O879" s="21" t="str">
        <f>IF(ISBLANK('ECR Summary'!AF921),"VF_EMPTY",'ECR Summary'!AF921)</f>
        <v>VF_EMPTY</v>
      </c>
      <c r="P879" s="21" t="str">
        <f>IF(ISBLANK('ECR Summary'!AL921),"VF_EMPTY",'ECR Summary'!AL921)</f>
        <v>VF_EMPTY</v>
      </c>
      <c r="Q879" s="21" t="str">
        <f>IF(ISBLANK('ECR Summary'!AQ921),"VF_EMPTY",'ECR Summary'!AQ921)</f>
        <v>VF_EMPTY</v>
      </c>
      <c r="R879" s="21" t="str">
        <f>IF(ISBLANK('ECR Summary'!AS921),"VF_EMPTY",'ECR Summary'!AS921)</f>
        <v>VF_EMPTY</v>
      </c>
      <c r="S879" s="21" t="str">
        <f>IF(ISBLANK('ECR Summary'!BD921),"VF_EMPTY",'ECR Summary'!BD921)</f>
        <v>VF_EMPTY</v>
      </c>
      <c r="T879" s="21" t="str">
        <f>IF(ISBLANK('ECR Summary'!BE921),"VF_EMPTY",'ECR Summary'!BE921)</f>
        <v>VF_EMPTY</v>
      </c>
      <c r="U879" s="21" t="str">
        <f>IF(ISBLANK('ECR Summary'!BH921),"VF_EMPTY",'ECR Summary'!BH921)</f>
        <v>VF_EMPTY</v>
      </c>
      <c r="V879" s="21" t="str">
        <f>IF(ISBLANK('ECR Summary'!BM921),"VF_EMPTY",'ECR Summary'!BM921)</f>
        <v>VF_EMPTY</v>
      </c>
      <c r="W879" s="21" t="str">
        <f>IF(ISBLANK('ECR Summary'!BU921),"VF_EMPTY",'ECR Summary'!BU921)</f>
        <v>VF_EMPTY</v>
      </c>
      <c r="X879" s="21" t="str">
        <f>IF(ISBLANK('ECR Summary'!CA921),"VF_EMPTY",'ECR Summary'!CA921)</f>
        <v>VF_EMPTY</v>
      </c>
      <c r="Z879" s="47" t="str">
        <f>IF(ISBLANK('ECR Summary'!AG921),"VF_EMPTY",'ECR Summary'!AG921)</f>
        <v>VF_EMPTY</v>
      </c>
      <c r="AA879" s="47" t="str">
        <f>IF(ISBLANK('ECR Summary'!BQ921),"VF_EMPTY",'ECR Summary'!BQ921)</f>
        <v>VF_EMPTY</v>
      </c>
    </row>
    <row r="880" spans="1:27">
      <c r="A880" s="21" t="str">
        <f>IF(ISBLANK('ECR Summary'!B922),"VF_EMPTY",'ECR Summary'!B922)</f>
        <v>VF_EMPTY</v>
      </c>
      <c r="B880" s="21" t="str">
        <f>IF(ISBLANK('ECR Summary'!E922),"VF_EMPTY",'ECR Summary'!E922)</f>
        <v>VF_EMPTY</v>
      </c>
      <c r="C880" s="21" t="str">
        <f>IF(ISBLANK('ECR Summary'!G922),"VF_EMPTY",'ECR Summary'!G922)</f>
        <v>VF_EMPTY</v>
      </c>
      <c r="D880" s="21" t="str">
        <f>IF(ISBLANK('ECR Summary'!H922),"VF_EMPTY",'ECR Summary'!H922)</f>
        <v>VF_EMPTY</v>
      </c>
      <c r="E880" s="21" t="str">
        <f>IF(ISBLANK('ECR Summary'!I922),"VF_EMPTY",'ECR Summary'!I922)</f>
        <v>VF_EMPTY</v>
      </c>
      <c r="F880" s="21" t="str">
        <f>IF(ISBLANK('ECR Summary'!J922),"VF_EMPTY",'ECR Summary'!J922)</f>
        <v>VF_EMPTY</v>
      </c>
      <c r="G880" s="21" t="str">
        <f>IF(ISBLANK('ECR Summary'!L922),"VF_EMPTY",'ECR Summary'!L922)</f>
        <v>VF_EMPTY</v>
      </c>
      <c r="H880" s="21" t="str">
        <f>IF(ISBLANK('ECR Summary'!M922),"VF_EMPTY",'ECR Summary'!M922)</f>
        <v>VF_EMPTY</v>
      </c>
      <c r="I880" s="21" t="str">
        <f>IF(ISBLANK('ECR Summary'!O922),"VF_EMPTY",'ECR Summary'!O922)</f>
        <v>VF_EMPTY</v>
      </c>
      <c r="J880" s="21" t="str">
        <f>IF(ISBLANK('ECR Summary'!R922),"VF_EMPTY",'ECR Summary'!R922)</f>
        <v>VF_EMPTY</v>
      </c>
      <c r="K880" s="21" t="str">
        <f>IF(ISBLANK('ECR Summary'!S922),"VF_EMPTY",'ECR Summary'!S922)</f>
        <v>VF_EMPTY</v>
      </c>
      <c r="L880" s="21" t="str">
        <f>IF(ISBLANK('ECR Summary'!T922),"VF_EMPTY",'ECR Summary'!T922)</f>
        <v>VF_EMPTY</v>
      </c>
      <c r="M880" s="21" t="str">
        <f>IF(ISBLANK('ECR Summary'!U922),"VF_EMPTY",'ECR Summary'!U922)</f>
        <v>VF_EMPTY</v>
      </c>
      <c r="N880" s="21" t="str">
        <f>IF(ISBLANK('ECR Summary'!AC922),"VF_EMPTY",'ECR Summary'!AC922)</f>
        <v>VF_EMPTY</v>
      </c>
      <c r="O880" s="21" t="str">
        <f>IF(ISBLANK('ECR Summary'!AF922),"VF_EMPTY",'ECR Summary'!AF922)</f>
        <v>VF_EMPTY</v>
      </c>
      <c r="P880" s="21" t="str">
        <f>IF(ISBLANK('ECR Summary'!AL922),"VF_EMPTY",'ECR Summary'!AL922)</f>
        <v>VF_EMPTY</v>
      </c>
      <c r="Q880" s="21" t="str">
        <f>IF(ISBLANK('ECR Summary'!AQ922),"VF_EMPTY",'ECR Summary'!AQ922)</f>
        <v>VF_EMPTY</v>
      </c>
      <c r="R880" s="21" t="str">
        <f>IF(ISBLANK('ECR Summary'!AS922),"VF_EMPTY",'ECR Summary'!AS922)</f>
        <v>VF_EMPTY</v>
      </c>
      <c r="S880" s="21" t="str">
        <f>IF(ISBLANK('ECR Summary'!BD922),"VF_EMPTY",'ECR Summary'!BD922)</f>
        <v>VF_EMPTY</v>
      </c>
      <c r="T880" s="21" t="str">
        <f>IF(ISBLANK('ECR Summary'!BE922),"VF_EMPTY",'ECR Summary'!BE922)</f>
        <v>VF_EMPTY</v>
      </c>
      <c r="U880" s="21" t="str">
        <f>IF(ISBLANK('ECR Summary'!BH922),"VF_EMPTY",'ECR Summary'!BH922)</f>
        <v>VF_EMPTY</v>
      </c>
      <c r="V880" s="21" t="str">
        <f>IF(ISBLANK('ECR Summary'!BM922),"VF_EMPTY",'ECR Summary'!BM922)</f>
        <v>VF_EMPTY</v>
      </c>
      <c r="W880" s="21" t="str">
        <f>IF(ISBLANK('ECR Summary'!BU922),"VF_EMPTY",'ECR Summary'!BU922)</f>
        <v>VF_EMPTY</v>
      </c>
      <c r="X880" s="21" t="str">
        <f>IF(ISBLANK('ECR Summary'!CA922),"VF_EMPTY",'ECR Summary'!CA922)</f>
        <v>VF_EMPTY</v>
      </c>
      <c r="Z880" s="47" t="str">
        <f>IF(ISBLANK('ECR Summary'!AG922),"VF_EMPTY",'ECR Summary'!AG922)</f>
        <v>VF_EMPTY</v>
      </c>
      <c r="AA880" s="47" t="str">
        <f>IF(ISBLANK('ECR Summary'!BQ922),"VF_EMPTY",'ECR Summary'!BQ922)</f>
        <v>VF_EMPTY</v>
      </c>
    </row>
    <row r="881" spans="1:27">
      <c r="A881" s="21" t="str">
        <f>IF(ISBLANK('ECR Summary'!B923),"VF_EMPTY",'ECR Summary'!B923)</f>
        <v>VF_EMPTY</v>
      </c>
      <c r="B881" s="21" t="str">
        <f>IF(ISBLANK('ECR Summary'!E923),"VF_EMPTY",'ECR Summary'!E923)</f>
        <v>VF_EMPTY</v>
      </c>
      <c r="C881" s="21" t="str">
        <f>IF(ISBLANK('ECR Summary'!G923),"VF_EMPTY",'ECR Summary'!G923)</f>
        <v>VF_EMPTY</v>
      </c>
      <c r="D881" s="21" t="str">
        <f>IF(ISBLANK('ECR Summary'!H923),"VF_EMPTY",'ECR Summary'!H923)</f>
        <v>VF_EMPTY</v>
      </c>
      <c r="E881" s="21" t="str">
        <f>IF(ISBLANK('ECR Summary'!I923),"VF_EMPTY",'ECR Summary'!I923)</f>
        <v>VF_EMPTY</v>
      </c>
      <c r="F881" s="21" t="str">
        <f>IF(ISBLANK('ECR Summary'!J923),"VF_EMPTY",'ECR Summary'!J923)</f>
        <v>VF_EMPTY</v>
      </c>
      <c r="G881" s="21" t="str">
        <f>IF(ISBLANK('ECR Summary'!L923),"VF_EMPTY",'ECR Summary'!L923)</f>
        <v>VF_EMPTY</v>
      </c>
      <c r="H881" s="21" t="str">
        <f>IF(ISBLANK('ECR Summary'!M923),"VF_EMPTY",'ECR Summary'!M923)</f>
        <v>VF_EMPTY</v>
      </c>
      <c r="I881" s="21" t="str">
        <f>IF(ISBLANK('ECR Summary'!O923),"VF_EMPTY",'ECR Summary'!O923)</f>
        <v>VF_EMPTY</v>
      </c>
      <c r="J881" s="21" t="str">
        <f>IF(ISBLANK('ECR Summary'!R923),"VF_EMPTY",'ECR Summary'!R923)</f>
        <v>VF_EMPTY</v>
      </c>
      <c r="K881" s="21" t="str">
        <f>IF(ISBLANK('ECR Summary'!S923),"VF_EMPTY",'ECR Summary'!S923)</f>
        <v>VF_EMPTY</v>
      </c>
      <c r="L881" s="21" t="str">
        <f>IF(ISBLANK('ECR Summary'!T923),"VF_EMPTY",'ECR Summary'!T923)</f>
        <v>VF_EMPTY</v>
      </c>
      <c r="M881" s="21" t="str">
        <f>IF(ISBLANK('ECR Summary'!U923),"VF_EMPTY",'ECR Summary'!U923)</f>
        <v>VF_EMPTY</v>
      </c>
      <c r="N881" s="21" t="str">
        <f>IF(ISBLANK('ECR Summary'!AC923),"VF_EMPTY",'ECR Summary'!AC923)</f>
        <v>VF_EMPTY</v>
      </c>
      <c r="O881" s="21" t="str">
        <f>IF(ISBLANK('ECR Summary'!AF923),"VF_EMPTY",'ECR Summary'!AF923)</f>
        <v>VF_EMPTY</v>
      </c>
      <c r="P881" s="21" t="str">
        <f>IF(ISBLANK('ECR Summary'!AL923),"VF_EMPTY",'ECR Summary'!AL923)</f>
        <v>VF_EMPTY</v>
      </c>
      <c r="Q881" s="21" t="str">
        <f>IF(ISBLANK('ECR Summary'!AQ923),"VF_EMPTY",'ECR Summary'!AQ923)</f>
        <v>VF_EMPTY</v>
      </c>
      <c r="R881" s="21" t="str">
        <f>IF(ISBLANK('ECR Summary'!AS923),"VF_EMPTY",'ECR Summary'!AS923)</f>
        <v>VF_EMPTY</v>
      </c>
      <c r="S881" s="21" t="str">
        <f>IF(ISBLANK('ECR Summary'!BD923),"VF_EMPTY",'ECR Summary'!BD923)</f>
        <v>VF_EMPTY</v>
      </c>
      <c r="T881" s="21" t="str">
        <f>IF(ISBLANK('ECR Summary'!BE923),"VF_EMPTY",'ECR Summary'!BE923)</f>
        <v>VF_EMPTY</v>
      </c>
      <c r="U881" s="21" t="str">
        <f>IF(ISBLANK('ECR Summary'!BH923),"VF_EMPTY",'ECR Summary'!BH923)</f>
        <v>VF_EMPTY</v>
      </c>
      <c r="V881" s="21" t="str">
        <f>IF(ISBLANK('ECR Summary'!BM923),"VF_EMPTY",'ECR Summary'!BM923)</f>
        <v>VF_EMPTY</v>
      </c>
      <c r="W881" s="21" t="str">
        <f>IF(ISBLANK('ECR Summary'!BU923),"VF_EMPTY",'ECR Summary'!BU923)</f>
        <v>VF_EMPTY</v>
      </c>
      <c r="X881" s="21" t="str">
        <f>IF(ISBLANK('ECR Summary'!CA923),"VF_EMPTY",'ECR Summary'!CA923)</f>
        <v>VF_EMPTY</v>
      </c>
      <c r="Z881" s="47" t="str">
        <f>IF(ISBLANK('ECR Summary'!AG923),"VF_EMPTY",'ECR Summary'!AG923)</f>
        <v>VF_EMPTY</v>
      </c>
      <c r="AA881" s="47" t="str">
        <f>IF(ISBLANK('ECR Summary'!BQ923),"VF_EMPTY",'ECR Summary'!BQ923)</f>
        <v>VF_EMPTY</v>
      </c>
    </row>
    <row r="882" spans="1:27">
      <c r="A882" s="21" t="str">
        <f>IF(ISBLANK('ECR Summary'!B924),"VF_EMPTY",'ECR Summary'!B924)</f>
        <v>VF_EMPTY</v>
      </c>
      <c r="B882" s="21" t="str">
        <f>IF(ISBLANK('ECR Summary'!E924),"VF_EMPTY",'ECR Summary'!E924)</f>
        <v>VF_EMPTY</v>
      </c>
      <c r="C882" s="21" t="str">
        <f>IF(ISBLANK('ECR Summary'!G924),"VF_EMPTY",'ECR Summary'!G924)</f>
        <v>VF_EMPTY</v>
      </c>
      <c r="D882" s="21" t="str">
        <f>IF(ISBLANK('ECR Summary'!H924),"VF_EMPTY",'ECR Summary'!H924)</f>
        <v>VF_EMPTY</v>
      </c>
      <c r="E882" s="21" t="str">
        <f>IF(ISBLANK('ECR Summary'!I924),"VF_EMPTY",'ECR Summary'!I924)</f>
        <v>VF_EMPTY</v>
      </c>
      <c r="F882" s="21" t="str">
        <f>IF(ISBLANK('ECR Summary'!J924),"VF_EMPTY",'ECR Summary'!J924)</f>
        <v>VF_EMPTY</v>
      </c>
      <c r="G882" s="21" t="str">
        <f>IF(ISBLANK('ECR Summary'!L924),"VF_EMPTY",'ECR Summary'!L924)</f>
        <v>VF_EMPTY</v>
      </c>
      <c r="H882" s="21" t="str">
        <f>IF(ISBLANK('ECR Summary'!M924),"VF_EMPTY",'ECR Summary'!M924)</f>
        <v>VF_EMPTY</v>
      </c>
      <c r="I882" s="21" t="str">
        <f>IF(ISBLANK('ECR Summary'!O924),"VF_EMPTY",'ECR Summary'!O924)</f>
        <v>VF_EMPTY</v>
      </c>
      <c r="J882" s="21" t="str">
        <f>IF(ISBLANK('ECR Summary'!R924),"VF_EMPTY",'ECR Summary'!R924)</f>
        <v>VF_EMPTY</v>
      </c>
      <c r="K882" s="21" t="str">
        <f>IF(ISBLANK('ECR Summary'!S924),"VF_EMPTY",'ECR Summary'!S924)</f>
        <v>VF_EMPTY</v>
      </c>
      <c r="L882" s="21" t="str">
        <f>IF(ISBLANK('ECR Summary'!T924),"VF_EMPTY",'ECR Summary'!T924)</f>
        <v>VF_EMPTY</v>
      </c>
      <c r="M882" s="21" t="str">
        <f>IF(ISBLANK('ECR Summary'!U924),"VF_EMPTY",'ECR Summary'!U924)</f>
        <v>VF_EMPTY</v>
      </c>
      <c r="N882" s="21" t="str">
        <f>IF(ISBLANK('ECR Summary'!AC924),"VF_EMPTY",'ECR Summary'!AC924)</f>
        <v>VF_EMPTY</v>
      </c>
      <c r="O882" s="21" t="str">
        <f>IF(ISBLANK('ECR Summary'!AF924),"VF_EMPTY",'ECR Summary'!AF924)</f>
        <v>VF_EMPTY</v>
      </c>
      <c r="P882" s="21" t="str">
        <f>IF(ISBLANK('ECR Summary'!AL924),"VF_EMPTY",'ECR Summary'!AL924)</f>
        <v>VF_EMPTY</v>
      </c>
      <c r="Q882" s="21" t="str">
        <f>IF(ISBLANK('ECR Summary'!AQ924),"VF_EMPTY",'ECR Summary'!AQ924)</f>
        <v>VF_EMPTY</v>
      </c>
      <c r="R882" s="21" t="str">
        <f>IF(ISBLANK('ECR Summary'!AS924),"VF_EMPTY",'ECR Summary'!AS924)</f>
        <v>VF_EMPTY</v>
      </c>
      <c r="S882" s="21" t="str">
        <f>IF(ISBLANK('ECR Summary'!BD924),"VF_EMPTY",'ECR Summary'!BD924)</f>
        <v>VF_EMPTY</v>
      </c>
      <c r="T882" s="21" t="str">
        <f>IF(ISBLANK('ECR Summary'!BE924),"VF_EMPTY",'ECR Summary'!BE924)</f>
        <v>VF_EMPTY</v>
      </c>
      <c r="U882" s="21" t="str">
        <f>IF(ISBLANK('ECR Summary'!BH924),"VF_EMPTY",'ECR Summary'!BH924)</f>
        <v>VF_EMPTY</v>
      </c>
      <c r="V882" s="21" t="str">
        <f>IF(ISBLANK('ECR Summary'!BM924),"VF_EMPTY",'ECR Summary'!BM924)</f>
        <v>VF_EMPTY</v>
      </c>
      <c r="W882" s="21" t="str">
        <f>IF(ISBLANK('ECR Summary'!BU924),"VF_EMPTY",'ECR Summary'!BU924)</f>
        <v>VF_EMPTY</v>
      </c>
      <c r="X882" s="21" t="str">
        <f>IF(ISBLANK('ECR Summary'!CA924),"VF_EMPTY",'ECR Summary'!CA924)</f>
        <v>VF_EMPTY</v>
      </c>
      <c r="Z882" s="47" t="str">
        <f>IF(ISBLANK('ECR Summary'!AG924),"VF_EMPTY",'ECR Summary'!AG924)</f>
        <v>VF_EMPTY</v>
      </c>
      <c r="AA882" s="47" t="str">
        <f>IF(ISBLANK('ECR Summary'!BQ924),"VF_EMPTY",'ECR Summary'!BQ924)</f>
        <v>VF_EMPTY</v>
      </c>
    </row>
    <row r="883" spans="1:27">
      <c r="A883" s="21" t="str">
        <f>IF(ISBLANK('ECR Summary'!B925),"VF_EMPTY",'ECR Summary'!B925)</f>
        <v>VF_EMPTY</v>
      </c>
      <c r="B883" s="21" t="str">
        <f>IF(ISBLANK('ECR Summary'!E925),"VF_EMPTY",'ECR Summary'!E925)</f>
        <v>VF_EMPTY</v>
      </c>
      <c r="C883" s="21" t="str">
        <f>IF(ISBLANK('ECR Summary'!G925),"VF_EMPTY",'ECR Summary'!G925)</f>
        <v>VF_EMPTY</v>
      </c>
      <c r="D883" s="21" t="str">
        <f>IF(ISBLANK('ECR Summary'!H925),"VF_EMPTY",'ECR Summary'!H925)</f>
        <v>VF_EMPTY</v>
      </c>
      <c r="E883" s="21" t="str">
        <f>IF(ISBLANK('ECR Summary'!I925),"VF_EMPTY",'ECR Summary'!I925)</f>
        <v>VF_EMPTY</v>
      </c>
      <c r="F883" s="21" t="str">
        <f>IF(ISBLANK('ECR Summary'!J925),"VF_EMPTY",'ECR Summary'!J925)</f>
        <v>VF_EMPTY</v>
      </c>
      <c r="G883" s="21" t="str">
        <f>IF(ISBLANK('ECR Summary'!L925),"VF_EMPTY",'ECR Summary'!L925)</f>
        <v>VF_EMPTY</v>
      </c>
      <c r="H883" s="21" t="str">
        <f>IF(ISBLANK('ECR Summary'!M925),"VF_EMPTY",'ECR Summary'!M925)</f>
        <v>VF_EMPTY</v>
      </c>
      <c r="I883" s="21" t="str">
        <f>IF(ISBLANK('ECR Summary'!O925),"VF_EMPTY",'ECR Summary'!O925)</f>
        <v>VF_EMPTY</v>
      </c>
      <c r="J883" s="21" t="str">
        <f>IF(ISBLANK('ECR Summary'!R925),"VF_EMPTY",'ECR Summary'!R925)</f>
        <v>VF_EMPTY</v>
      </c>
      <c r="K883" s="21" t="str">
        <f>IF(ISBLANK('ECR Summary'!S925),"VF_EMPTY",'ECR Summary'!S925)</f>
        <v>VF_EMPTY</v>
      </c>
      <c r="L883" s="21" t="str">
        <f>IF(ISBLANK('ECR Summary'!T925),"VF_EMPTY",'ECR Summary'!T925)</f>
        <v>VF_EMPTY</v>
      </c>
      <c r="M883" s="21" t="str">
        <f>IF(ISBLANK('ECR Summary'!U925),"VF_EMPTY",'ECR Summary'!U925)</f>
        <v>VF_EMPTY</v>
      </c>
      <c r="N883" s="21" t="str">
        <f>IF(ISBLANK('ECR Summary'!AC925),"VF_EMPTY",'ECR Summary'!AC925)</f>
        <v>VF_EMPTY</v>
      </c>
      <c r="O883" s="21" t="str">
        <f>IF(ISBLANK('ECR Summary'!AF925),"VF_EMPTY",'ECR Summary'!AF925)</f>
        <v>VF_EMPTY</v>
      </c>
      <c r="P883" s="21" t="str">
        <f>IF(ISBLANK('ECR Summary'!AL925),"VF_EMPTY",'ECR Summary'!AL925)</f>
        <v>VF_EMPTY</v>
      </c>
      <c r="Q883" s="21" t="str">
        <f>IF(ISBLANK('ECR Summary'!AQ925),"VF_EMPTY",'ECR Summary'!AQ925)</f>
        <v>VF_EMPTY</v>
      </c>
      <c r="R883" s="21" t="str">
        <f>IF(ISBLANK('ECR Summary'!AS925),"VF_EMPTY",'ECR Summary'!AS925)</f>
        <v>VF_EMPTY</v>
      </c>
      <c r="S883" s="21" t="str">
        <f>IF(ISBLANK('ECR Summary'!BD925),"VF_EMPTY",'ECR Summary'!BD925)</f>
        <v>VF_EMPTY</v>
      </c>
      <c r="T883" s="21" t="str">
        <f>IF(ISBLANK('ECR Summary'!BE925),"VF_EMPTY",'ECR Summary'!BE925)</f>
        <v>VF_EMPTY</v>
      </c>
      <c r="U883" s="21" t="str">
        <f>IF(ISBLANK('ECR Summary'!BH925),"VF_EMPTY",'ECR Summary'!BH925)</f>
        <v>VF_EMPTY</v>
      </c>
      <c r="V883" s="21" t="str">
        <f>IF(ISBLANK('ECR Summary'!BM925),"VF_EMPTY",'ECR Summary'!BM925)</f>
        <v>VF_EMPTY</v>
      </c>
      <c r="W883" s="21" t="str">
        <f>IF(ISBLANK('ECR Summary'!BU925),"VF_EMPTY",'ECR Summary'!BU925)</f>
        <v>VF_EMPTY</v>
      </c>
      <c r="X883" s="21" t="str">
        <f>IF(ISBLANK('ECR Summary'!CA925),"VF_EMPTY",'ECR Summary'!CA925)</f>
        <v>VF_EMPTY</v>
      </c>
      <c r="Z883" s="47" t="str">
        <f>IF(ISBLANK('ECR Summary'!AG925),"VF_EMPTY",'ECR Summary'!AG925)</f>
        <v>VF_EMPTY</v>
      </c>
      <c r="AA883" s="47" t="str">
        <f>IF(ISBLANK('ECR Summary'!BQ925),"VF_EMPTY",'ECR Summary'!BQ925)</f>
        <v>VF_EMPTY</v>
      </c>
    </row>
    <row r="884" spans="1:27">
      <c r="A884" s="21" t="str">
        <f>IF(ISBLANK('ECR Summary'!B926),"VF_EMPTY",'ECR Summary'!B926)</f>
        <v>VF_EMPTY</v>
      </c>
      <c r="B884" s="21" t="str">
        <f>IF(ISBLANK('ECR Summary'!E926),"VF_EMPTY",'ECR Summary'!E926)</f>
        <v>VF_EMPTY</v>
      </c>
      <c r="C884" s="21" t="str">
        <f>IF(ISBLANK('ECR Summary'!G926),"VF_EMPTY",'ECR Summary'!G926)</f>
        <v>VF_EMPTY</v>
      </c>
      <c r="D884" s="21" t="str">
        <f>IF(ISBLANK('ECR Summary'!H926),"VF_EMPTY",'ECR Summary'!H926)</f>
        <v>VF_EMPTY</v>
      </c>
      <c r="E884" s="21" t="str">
        <f>IF(ISBLANK('ECR Summary'!I926),"VF_EMPTY",'ECR Summary'!I926)</f>
        <v>VF_EMPTY</v>
      </c>
      <c r="F884" s="21" t="str">
        <f>IF(ISBLANK('ECR Summary'!J926),"VF_EMPTY",'ECR Summary'!J926)</f>
        <v>VF_EMPTY</v>
      </c>
      <c r="G884" s="21" t="str">
        <f>IF(ISBLANK('ECR Summary'!L926),"VF_EMPTY",'ECR Summary'!L926)</f>
        <v>VF_EMPTY</v>
      </c>
      <c r="H884" s="21" t="str">
        <f>IF(ISBLANK('ECR Summary'!M926),"VF_EMPTY",'ECR Summary'!M926)</f>
        <v>VF_EMPTY</v>
      </c>
      <c r="I884" s="21" t="str">
        <f>IF(ISBLANK('ECR Summary'!O926),"VF_EMPTY",'ECR Summary'!O926)</f>
        <v>VF_EMPTY</v>
      </c>
      <c r="J884" s="21" t="str">
        <f>IF(ISBLANK('ECR Summary'!R926),"VF_EMPTY",'ECR Summary'!R926)</f>
        <v>VF_EMPTY</v>
      </c>
      <c r="K884" s="21" t="str">
        <f>IF(ISBLANK('ECR Summary'!S926),"VF_EMPTY",'ECR Summary'!S926)</f>
        <v>VF_EMPTY</v>
      </c>
      <c r="L884" s="21" t="str">
        <f>IF(ISBLANK('ECR Summary'!T926),"VF_EMPTY",'ECR Summary'!T926)</f>
        <v>VF_EMPTY</v>
      </c>
      <c r="M884" s="21" t="str">
        <f>IF(ISBLANK('ECR Summary'!U926),"VF_EMPTY",'ECR Summary'!U926)</f>
        <v>VF_EMPTY</v>
      </c>
      <c r="N884" s="21" t="str">
        <f>IF(ISBLANK('ECR Summary'!AC926),"VF_EMPTY",'ECR Summary'!AC926)</f>
        <v>VF_EMPTY</v>
      </c>
      <c r="O884" s="21" t="str">
        <f>IF(ISBLANK('ECR Summary'!AF926),"VF_EMPTY",'ECR Summary'!AF926)</f>
        <v>VF_EMPTY</v>
      </c>
      <c r="P884" s="21" t="str">
        <f>IF(ISBLANK('ECR Summary'!AL926),"VF_EMPTY",'ECR Summary'!AL926)</f>
        <v>VF_EMPTY</v>
      </c>
      <c r="Q884" s="21" t="str">
        <f>IF(ISBLANK('ECR Summary'!AQ926),"VF_EMPTY",'ECR Summary'!AQ926)</f>
        <v>VF_EMPTY</v>
      </c>
      <c r="R884" s="21" t="str">
        <f>IF(ISBLANK('ECR Summary'!AS926),"VF_EMPTY",'ECR Summary'!AS926)</f>
        <v>VF_EMPTY</v>
      </c>
      <c r="S884" s="21" t="str">
        <f>IF(ISBLANK('ECR Summary'!BD926),"VF_EMPTY",'ECR Summary'!BD926)</f>
        <v>VF_EMPTY</v>
      </c>
      <c r="T884" s="21" t="str">
        <f>IF(ISBLANK('ECR Summary'!BE926),"VF_EMPTY",'ECR Summary'!BE926)</f>
        <v>VF_EMPTY</v>
      </c>
      <c r="U884" s="21" t="str">
        <f>IF(ISBLANK('ECR Summary'!BH926),"VF_EMPTY",'ECR Summary'!BH926)</f>
        <v>VF_EMPTY</v>
      </c>
      <c r="V884" s="21" t="str">
        <f>IF(ISBLANK('ECR Summary'!BM926),"VF_EMPTY",'ECR Summary'!BM926)</f>
        <v>VF_EMPTY</v>
      </c>
      <c r="W884" s="21" t="str">
        <f>IF(ISBLANK('ECR Summary'!BU926),"VF_EMPTY",'ECR Summary'!BU926)</f>
        <v>VF_EMPTY</v>
      </c>
      <c r="X884" s="21" t="str">
        <f>IF(ISBLANK('ECR Summary'!CA926),"VF_EMPTY",'ECR Summary'!CA926)</f>
        <v>VF_EMPTY</v>
      </c>
      <c r="Z884" s="47" t="str">
        <f>IF(ISBLANK('ECR Summary'!AG926),"VF_EMPTY",'ECR Summary'!AG926)</f>
        <v>VF_EMPTY</v>
      </c>
      <c r="AA884" s="47" t="str">
        <f>IF(ISBLANK('ECR Summary'!BQ926),"VF_EMPTY",'ECR Summary'!BQ926)</f>
        <v>VF_EMPTY</v>
      </c>
    </row>
    <row r="885" spans="1:27">
      <c r="A885" s="21" t="str">
        <f>IF(ISBLANK('ECR Summary'!B927),"VF_EMPTY",'ECR Summary'!B927)</f>
        <v>VF_EMPTY</v>
      </c>
      <c r="B885" s="21" t="str">
        <f>IF(ISBLANK('ECR Summary'!E927),"VF_EMPTY",'ECR Summary'!E927)</f>
        <v>VF_EMPTY</v>
      </c>
      <c r="C885" s="21" t="str">
        <f>IF(ISBLANK('ECR Summary'!G927),"VF_EMPTY",'ECR Summary'!G927)</f>
        <v>VF_EMPTY</v>
      </c>
      <c r="D885" s="21" t="str">
        <f>IF(ISBLANK('ECR Summary'!H927),"VF_EMPTY",'ECR Summary'!H927)</f>
        <v>VF_EMPTY</v>
      </c>
      <c r="E885" s="21" t="str">
        <f>IF(ISBLANK('ECR Summary'!I927),"VF_EMPTY",'ECR Summary'!I927)</f>
        <v>VF_EMPTY</v>
      </c>
      <c r="F885" s="21" t="str">
        <f>IF(ISBLANK('ECR Summary'!J927),"VF_EMPTY",'ECR Summary'!J927)</f>
        <v>VF_EMPTY</v>
      </c>
      <c r="G885" s="21" t="str">
        <f>IF(ISBLANK('ECR Summary'!L927),"VF_EMPTY",'ECR Summary'!L927)</f>
        <v>VF_EMPTY</v>
      </c>
      <c r="H885" s="21" t="str">
        <f>IF(ISBLANK('ECR Summary'!M927),"VF_EMPTY",'ECR Summary'!M927)</f>
        <v>VF_EMPTY</v>
      </c>
      <c r="I885" s="21" t="str">
        <f>IF(ISBLANK('ECR Summary'!O927),"VF_EMPTY",'ECR Summary'!O927)</f>
        <v>VF_EMPTY</v>
      </c>
      <c r="J885" s="21" t="str">
        <f>IF(ISBLANK('ECR Summary'!R927),"VF_EMPTY",'ECR Summary'!R927)</f>
        <v>VF_EMPTY</v>
      </c>
      <c r="K885" s="21" t="str">
        <f>IF(ISBLANK('ECR Summary'!S927),"VF_EMPTY",'ECR Summary'!S927)</f>
        <v>VF_EMPTY</v>
      </c>
      <c r="L885" s="21" t="str">
        <f>IF(ISBLANK('ECR Summary'!T927),"VF_EMPTY",'ECR Summary'!T927)</f>
        <v>VF_EMPTY</v>
      </c>
      <c r="M885" s="21" t="str">
        <f>IF(ISBLANK('ECR Summary'!U927),"VF_EMPTY",'ECR Summary'!U927)</f>
        <v>VF_EMPTY</v>
      </c>
      <c r="N885" s="21" t="str">
        <f>IF(ISBLANK('ECR Summary'!AC927),"VF_EMPTY",'ECR Summary'!AC927)</f>
        <v>VF_EMPTY</v>
      </c>
      <c r="O885" s="21" t="str">
        <f>IF(ISBLANK('ECR Summary'!AF927),"VF_EMPTY",'ECR Summary'!AF927)</f>
        <v>VF_EMPTY</v>
      </c>
      <c r="P885" s="21" t="str">
        <f>IF(ISBLANK('ECR Summary'!AL927),"VF_EMPTY",'ECR Summary'!AL927)</f>
        <v>VF_EMPTY</v>
      </c>
      <c r="Q885" s="21" t="str">
        <f>IF(ISBLANK('ECR Summary'!AQ927),"VF_EMPTY",'ECR Summary'!AQ927)</f>
        <v>VF_EMPTY</v>
      </c>
      <c r="R885" s="21" t="str">
        <f>IF(ISBLANK('ECR Summary'!AS927),"VF_EMPTY",'ECR Summary'!AS927)</f>
        <v>VF_EMPTY</v>
      </c>
      <c r="S885" s="21" t="str">
        <f>IF(ISBLANK('ECR Summary'!BD927),"VF_EMPTY",'ECR Summary'!BD927)</f>
        <v>VF_EMPTY</v>
      </c>
      <c r="T885" s="21" t="str">
        <f>IF(ISBLANK('ECR Summary'!BE927),"VF_EMPTY",'ECR Summary'!BE927)</f>
        <v>VF_EMPTY</v>
      </c>
      <c r="U885" s="21" t="str">
        <f>IF(ISBLANK('ECR Summary'!BH927),"VF_EMPTY",'ECR Summary'!BH927)</f>
        <v>VF_EMPTY</v>
      </c>
      <c r="V885" s="21" t="str">
        <f>IF(ISBLANK('ECR Summary'!BM927),"VF_EMPTY",'ECR Summary'!BM927)</f>
        <v>VF_EMPTY</v>
      </c>
      <c r="W885" s="21" t="str">
        <f>IF(ISBLANK('ECR Summary'!BU927),"VF_EMPTY",'ECR Summary'!BU927)</f>
        <v>VF_EMPTY</v>
      </c>
      <c r="X885" s="21" t="str">
        <f>IF(ISBLANK('ECR Summary'!CA927),"VF_EMPTY",'ECR Summary'!CA927)</f>
        <v>VF_EMPTY</v>
      </c>
      <c r="Z885" s="47" t="str">
        <f>IF(ISBLANK('ECR Summary'!AG927),"VF_EMPTY",'ECR Summary'!AG927)</f>
        <v>VF_EMPTY</v>
      </c>
      <c r="AA885" s="47" t="str">
        <f>IF(ISBLANK('ECR Summary'!BQ927),"VF_EMPTY",'ECR Summary'!BQ927)</f>
        <v>VF_EMPTY</v>
      </c>
    </row>
    <row r="886" spans="1:27">
      <c r="A886" s="21" t="str">
        <f>IF(ISBLANK('ECR Summary'!B928),"VF_EMPTY",'ECR Summary'!B928)</f>
        <v>VF_EMPTY</v>
      </c>
      <c r="B886" s="21" t="str">
        <f>IF(ISBLANK('ECR Summary'!E928),"VF_EMPTY",'ECR Summary'!E928)</f>
        <v>VF_EMPTY</v>
      </c>
      <c r="C886" s="21" t="str">
        <f>IF(ISBLANK('ECR Summary'!G928),"VF_EMPTY",'ECR Summary'!G928)</f>
        <v>VF_EMPTY</v>
      </c>
      <c r="D886" s="21" t="str">
        <f>IF(ISBLANK('ECR Summary'!H928),"VF_EMPTY",'ECR Summary'!H928)</f>
        <v>VF_EMPTY</v>
      </c>
      <c r="E886" s="21" t="str">
        <f>IF(ISBLANK('ECR Summary'!I928),"VF_EMPTY",'ECR Summary'!I928)</f>
        <v>VF_EMPTY</v>
      </c>
      <c r="F886" s="21" t="str">
        <f>IF(ISBLANK('ECR Summary'!J928),"VF_EMPTY",'ECR Summary'!J928)</f>
        <v>VF_EMPTY</v>
      </c>
      <c r="G886" s="21" t="str">
        <f>IF(ISBLANK('ECR Summary'!L928),"VF_EMPTY",'ECR Summary'!L928)</f>
        <v>VF_EMPTY</v>
      </c>
      <c r="H886" s="21" t="str">
        <f>IF(ISBLANK('ECR Summary'!M928),"VF_EMPTY",'ECR Summary'!M928)</f>
        <v>VF_EMPTY</v>
      </c>
      <c r="I886" s="21" t="str">
        <f>IF(ISBLANK('ECR Summary'!O928),"VF_EMPTY",'ECR Summary'!O928)</f>
        <v>VF_EMPTY</v>
      </c>
      <c r="J886" s="21" t="str">
        <f>IF(ISBLANK('ECR Summary'!R928),"VF_EMPTY",'ECR Summary'!R928)</f>
        <v>VF_EMPTY</v>
      </c>
      <c r="K886" s="21" t="str">
        <f>IF(ISBLANK('ECR Summary'!S928),"VF_EMPTY",'ECR Summary'!S928)</f>
        <v>VF_EMPTY</v>
      </c>
      <c r="L886" s="21" t="str">
        <f>IF(ISBLANK('ECR Summary'!T928),"VF_EMPTY",'ECR Summary'!T928)</f>
        <v>VF_EMPTY</v>
      </c>
      <c r="M886" s="21" t="str">
        <f>IF(ISBLANK('ECR Summary'!U928),"VF_EMPTY",'ECR Summary'!U928)</f>
        <v>VF_EMPTY</v>
      </c>
      <c r="N886" s="21" t="str">
        <f>IF(ISBLANK('ECR Summary'!AC928),"VF_EMPTY",'ECR Summary'!AC928)</f>
        <v>VF_EMPTY</v>
      </c>
      <c r="O886" s="21" t="str">
        <f>IF(ISBLANK('ECR Summary'!AF928),"VF_EMPTY",'ECR Summary'!AF928)</f>
        <v>VF_EMPTY</v>
      </c>
      <c r="P886" s="21" t="str">
        <f>IF(ISBLANK('ECR Summary'!AL928),"VF_EMPTY",'ECR Summary'!AL928)</f>
        <v>VF_EMPTY</v>
      </c>
      <c r="Q886" s="21" t="str">
        <f>IF(ISBLANK('ECR Summary'!AQ928),"VF_EMPTY",'ECR Summary'!AQ928)</f>
        <v>VF_EMPTY</v>
      </c>
      <c r="R886" s="21" t="str">
        <f>IF(ISBLANK('ECR Summary'!AS928),"VF_EMPTY",'ECR Summary'!AS928)</f>
        <v>VF_EMPTY</v>
      </c>
      <c r="S886" s="21" t="str">
        <f>IF(ISBLANK('ECR Summary'!BD928),"VF_EMPTY",'ECR Summary'!BD928)</f>
        <v>VF_EMPTY</v>
      </c>
      <c r="T886" s="21" t="str">
        <f>IF(ISBLANK('ECR Summary'!BE928),"VF_EMPTY",'ECR Summary'!BE928)</f>
        <v>VF_EMPTY</v>
      </c>
      <c r="U886" s="21" t="str">
        <f>IF(ISBLANK('ECR Summary'!BH928),"VF_EMPTY",'ECR Summary'!BH928)</f>
        <v>VF_EMPTY</v>
      </c>
      <c r="V886" s="21" t="str">
        <f>IF(ISBLANK('ECR Summary'!BM928),"VF_EMPTY",'ECR Summary'!BM928)</f>
        <v>VF_EMPTY</v>
      </c>
      <c r="W886" s="21" t="str">
        <f>IF(ISBLANK('ECR Summary'!BU928),"VF_EMPTY",'ECR Summary'!BU928)</f>
        <v>VF_EMPTY</v>
      </c>
      <c r="X886" s="21" t="str">
        <f>IF(ISBLANK('ECR Summary'!CA928),"VF_EMPTY",'ECR Summary'!CA928)</f>
        <v>VF_EMPTY</v>
      </c>
      <c r="Z886" s="47" t="str">
        <f>IF(ISBLANK('ECR Summary'!AG928),"VF_EMPTY",'ECR Summary'!AG928)</f>
        <v>VF_EMPTY</v>
      </c>
      <c r="AA886" s="47" t="str">
        <f>IF(ISBLANK('ECR Summary'!BQ928),"VF_EMPTY",'ECR Summary'!BQ928)</f>
        <v>VF_EMPTY</v>
      </c>
    </row>
    <row r="887" spans="1:27">
      <c r="A887" s="21" t="str">
        <f>IF(ISBLANK('ECR Summary'!B929),"VF_EMPTY",'ECR Summary'!B929)</f>
        <v>VF_EMPTY</v>
      </c>
      <c r="B887" s="21" t="str">
        <f>IF(ISBLANK('ECR Summary'!E929),"VF_EMPTY",'ECR Summary'!E929)</f>
        <v>VF_EMPTY</v>
      </c>
      <c r="C887" s="21" t="str">
        <f>IF(ISBLANK('ECR Summary'!G929),"VF_EMPTY",'ECR Summary'!G929)</f>
        <v>VF_EMPTY</v>
      </c>
      <c r="D887" s="21" t="str">
        <f>IF(ISBLANK('ECR Summary'!H929),"VF_EMPTY",'ECR Summary'!H929)</f>
        <v>VF_EMPTY</v>
      </c>
      <c r="E887" s="21" t="str">
        <f>IF(ISBLANK('ECR Summary'!I929),"VF_EMPTY",'ECR Summary'!I929)</f>
        <v>VF_EMPTY</v>
      </c>
      <c r="F887" s="21" t="str">
        <f>IF(ISBLANK('ECR Summary'!J929),"VF_EMPTY",'ECR Summary'!J929)</f>
        <v>VF_EMPTY</v>
      </c>
      <c r="G887" s="21" t="str">
        <f>IF(ISBLANK('ECR Summary'!L929),"VF_EMPTY",'ECR Summary'!L929)</f>
        <v>VF_EMPTY</v>
      </c>
      <c r="H887" s="21" t="str">
        <f>IF(ISBLANK('ECR Summary'!M929),"VF_EMPTY",'ECR Summary'!M929)</f>
        <v>VF_EMPTY</v>
      </c>
      <c r="I887" s="21" t="str">
        <f>IF(ISBLANK('ECR Summary'!O929),"VF_EMPTY",'ECR Summary'!O929)</f>
        <v>VF_EMPTY</v>
      </c>
      <c r="J887" s="21" t="str">
        <f>IF(ISBLANK('ECR Summary'!R929),"VF_EMPTY",'ECR Summary'!R929)</f>
        <v>VF_EMPTY</v>
      </c>
      <c r="K887" s="21" t="str">
        <f>IF(ISBLANK('ECR Summary'!S929),"VF_EMPTY",'ECR Summary'!S929)</f>
        <v>VF_EMPTY</v>
      </c>
      <c r="L887" s="21" t="str">
        <f>IF(ISBLANK('ECR Summary'!T929),"VF_EMPTY",'ECR Summary'!T929)</f>
        <v>VF_EMPTY</v>
      </c>
      <c r="M887" s="21" t="str">
        <f>IF(ISBLANK('ECR Summary'!U929),"VF_EMPTY",'ECR Summary'!U929)</f>
        <v>VF_EMPTY</v>
      </c>
      <c r="N887" s="21" t="str">
        <f>IF(ISBLANK('ECR Summary'!AC929),"VF_EMPTY",'ECR Summary'!AC929)</f>
        <v>VF_EMPTY</v>
      </c>
      <c r="O887" s="21" t="str">
        <f>IF(ISBLANK('ECR Summary'!AF929),"VF_EMPTY",'ECR Summary'!AF929)</f>
        <v>VF_EMPTY</v>
      </c>
      <c r="P887" s="21" t="str">
        <f>IF(ISBLANK('ECR Summary'!AL929),"VF_EMPTY",'ECR Summary'!AL929)</f>
        <v>VF_EMPTY</v>
      </c>
      <c r="Q887" s="21" t="str">
        <f>IF(ISBLANK('ECR Summary'!AQ929),"VF_EMPTY",'ECR Summary'!AQ929)</f>
        <v>VF_EMPTY</v>
      </c>
      <c r="R887" s="21" t="str">
        <f>IF(ISBLANK('ECR Summary'!AS929),"VF_EMPTY",'ECR Summary'!AS929)</f>
        <v>VF_EMPTY</v>
      </c>
      <c r="S887" s="21" t="str">
        <f>IF(ISBLANK('ECR Summary'!BD929),"VF_EMPTY",'ECR Summary'!BD929)</f>
        <v>VF_EMPTY</v>
      </c>
      <c r="T887" s="21" t="str">
        <f>IF(ISBLANK('ECR Summary'!BE929),"VF_EMPTY",'ECR Summary'!BE929)</f>
        <v>VF_EMPTY</v>
      </c>
      <c r="U887" s="21" t="str">
        <f>IF(ISBLANK('ECR Summary'!BH929),"VF_EMPTY",'ECR Summary'!BH929)</f>
        <v>VF_EMPTY</v>
      </c>
      <c r="V887" s="21" t="str">
        <f>IF(ISBLANK('ECR Summary'!BM929),"VF_EMPTY",'ECR Summary'!BM929)</f>
        <v>VF_EMPTY</v>
      </c>
      <c r="W887" s="21" t="str">
        <f>IF(ISBLANK('ECR Summary'!BU929),"VF_EMPTY",'ECR Summary'!BU929)</f>
        <v>VF_EMPTY</v>
      </c>
      <c r="X887" s="21" t="str">
        <f>IF(ISBLANK('ECR Summary'!CA929),"VF_EMPTY",'ECR Summary'!CA929)</f>
        <v>VF_EMPTY</v>
      </c>
      <c r="Z887" s="47" t="str">
        <f>IF(ISBLANK('ECR Summary'!AG929),"VF_EMPTY",'ECR Summary'!AG929)</f>
        <v>VF_EMPTY</v>
      </c>
      <c r="AA887" s="47" t="str">
        <f>IF(ISBLANK('ECR Summary'!BQ929),"VF_EMPTY",'ECR Summary'!BQ929)</f>
        <v>VF_EMPTY</v>
      </c>
    </row>
    <row r="888" spans="1:27">
      <c r="A888" s="21" t="str">
        <f>IF(ISBLANK('ECR Summary'!B930),"VF_EMPTY",'ECR Summary'!B930)</f>
        <v>VF_EMPTY</v>
      </c>
      <c r="B888" s="21" t="str">
        <f>IF(ISBLANK('ECR Summary'!E930),"VF_EMPTY",'ECR Summary'!E930)</f>
        <v>VF_EMPTY</v>
      </c>
      <c r="C888" s="21" t="str">
        <f>IF(ISBLANK('ECR Summary'!G930),"VF_EMPTY",'ECR Summary'!G930)</f>
        <v>VF_EMPTY</v>
      </c>
      <c r="D888" s="21" t="str">
        <f>IF(ISBLANK('ECR Summary'!H930),"VF_EMPTY",'ECR Summary'!H930)</f>
        <v>VF_EMPTY</v>
      </c>
      <c r="E888" s="21" t="str">
        <f>IF(ISBLANK('ECR Summary'!I930),"VF_EMPTY",'ECR Summary'!I930)</f>
        <v>VF_EMPTY</v>
      </c>
      <c r="F888" s="21" t="str">
        <f>IF(ISBLANK('ECR Summary'!J930),"VF_EMPTY",'ECR Summary'!J930)</f>
        <v>VF_EMPTY</v>
      </c>
      <c r="G888" s="21" t="str">
        <f>IF(ISBLANK('ECR Summary'!L930),"VF_EMPTY",'ECR Summary'!L930)</f>
        <v>VF_EMPTY</v>
      </c>
      <c r="H888" s="21" t="str">
        <f>IF(ISBLANK('ECR Summary'!M930),"VF_EMPTY",'ECR Summary'!M930)</f>
        <v>VF_EMPTY</v>
      </c>
      <c r="I888" s="21" t="str">
        <f>IF(ISBLANK('ECR Summary'!O930),"VF_EMPTY",'ECR Summary'!O930)</f>
        <v>VF_EMPTY</v>
      </c>
      <c r="J888" s="21" t="str">
        <f>IF(ISBLANK('ECR Summary'!R930),"VF_EMPTY",'ECR Summary'!R930)</f>
        <v>VF_EMPTY</v>
      </c>
      <c r="K888" s="21" t="str">
        <f>IF(ISBLANK('ECR Summary'!S930),"VF_EMPTY",'ECR Summary'!S930)</f>
        <v>VF_EMPTY</v>
      </c>
      <c r="L888" s="21" t="str">
        <f>IF(ISBLANK('ECR Summary'!T930),"VF_EMPTY",'ECR Summary'!T930)</f>
        <v>VF_EMPTY</v>
      </c>
      <c r="M888" s="21" t="str">
        <f>IF(ISBLANK('ECR Summary'!U930),"VF_EMPTY",'ECR Summary'!U930)</f>
        <v>VF_EMPTY</v>
      </c>
      <c r="N888" s="21" t="str">
        <f>IF(ISBLANK('ECR Summary'!AC930),"VF_EMPTY",'ECR Summary'!AC930)</f>
        <v>VF_EMPTY</v>
      </c>
      <c r="O888" s="21" t="str">
        <f>IF(ISBLANK('ECR Summary'!AF930),"VF_EMPTY",'ECR Summary'!AF930)</f>
        <v>VF_EMPTY</v>
      </c>
      <c r="P888" s="21" t="str">
        <f>IF(ISBLANK('ECR Summary'!AL930),"VF_EMPTY",'ECR Summary'!AL930)</f>
        <v>VF_EMPTY</v>
      </c>
      <c r="Q888" s="21" t="str">
        <f>IF(ISBLANK('ECR Summary'!AQ930),"VF_EMPTY",'ECR Summary'!AQ930)</f>
        <v>VF_EMPTY</v>
      </c>
      <c r="R888" s="21" t="str">
        <f>IF(ISBLANK('ECR Summary'!AS930),"VF_EMPTY",'ECR Summary'!AS930)</f>
        <v>VF_EMPTY</v>
      </c>
      <c r="S888" s="21" t="str">
        <f>IF(ISBLANK('ECR Summary'!BD930),"VF_EMPTY",'ECR Summary'!BD930)</f>
        <v>VF_EMPTY</v>
      </c>
      <c r="T888" s="21" t="str">
        <f>IF(ISBLANK('ECR Summary'!BE930),"VF_EMPTY",'ECR Summary'!BE930)</f>
        <v>VF_EMPTY</v>
      </c>
      <c r="U888" s="21" t="str">
        <f>IF(ISBLANK('ECR Summary'!BH930),"VF_EMPTY",'ECR Summary'!BH930)</f>
        <v>VF_EMPTY</v>
      </c>
      <c r="V888" s="21" t="str">
        <f>IF(ISBLANK('ECR Summary'!BM930),"VF_EMPTY",'ECR Summary'!BM930)</f>
        <v>VF_EMPTY</v>
      </c>
      <c r="W888" s="21" t="str">
        <f>IF(ISBLANK('ECR Summary'!BU930),"VF_EMPTY",'ECR Summary'!BU930)</f>
        <v>VF_EMPTY</v>
      </c>
      <c r="X888" s="21" t="str">
        <f>IF(ISBLANK('ECR Summary'!CA930),"VF_EMPTY",'ECR Summary'!CA930)</f>
        <v>VF_EMPTY</v>
      </c>
      <c r="Z888" s="47" t="str">
        <f>IF(ISBLANK('ECR Summary'!AG930),"VF_EMPTY",'ECR Summary'!AG930)</f>
        <v>VF_EMPTY</v>
      </c>
      <c r="AA888" s="47" t="str">
        <f>IF(ISBLANK('ECR Summary'!BQ930),"VF_EMPTY",'ECR Summary'!BQ930)</f>
        <v>VF_EMPTY</v>
      </c>
    </row>
    <row r="889" spans="1:27">
      <c r="A889" s="21" t="str">
        <f>IF(ISBLANK('ECR Summary'!B931),"VF_EMPTY",'ECR Summary'!B931)</f>
        <v>VF_EMPTY</v>
      </c>
      <c r="B889" s="21" t="str">
        <f>IF(ISBLANK('ECR Summary'!E931),"VF_EMPTY",'ECR Summary'!E931)</f>
        <v>VF_EMPTY</v>
      </c>
      <c r="C889" s="21" t="str">
        <f>IF(ISBLANK('ECR Summary'!G931),"VF_EMPTY",'ECR Summary'!G931)</f>
        <v>VF_EMPTY</v>
      </c>
      <c r="D889" s="21" t="str">
        <f>IF(ISBLANK('ECR Summary'!H931),"VF_EMPTY",'ECR Summary'!H931)</f>
        <v>VF_EMPTY</v>
      </c>
      <c r="E889" s="21" t="str">
        <f>IF(ISBLANK('ECR Summary'!I931),"VF_EMPTY",'ECR Summary'!I931)</f>
        <v>VF_EMPTY</v>
      </c>
      <c r="F889" s="21" t="str">
        <f>IF(ISBLANK('ECR Summary'!J931),"VF_EMPTY",'ECR Summary'!J931)</f>
        <v>VF_EMPTY</v>
      </c>
      <c r="G889" s="21" t="str">
        <f>IF(ISBLANK('ECR Summary'!L931),"VF_EMPTY",'ECR Summary'!L931)</f>
        <v>VF_EMPTY</v>
      </c>
      <c r="H889" s="21" t="str">
        <f>IF(ISBLANK('ECR Summary'!M931),"VF_EMPTY",'ECR Summary'!M931)</f>
        <v>VF_EMPTY</v>
      </c>
      <c r="I889" s="21" t="str">
        <f>IF(ISBLANK('ECR Summary'!O931),"VF_EMPTY",'ECR Summary'!O931)</f>
        <v>VF_EMPTY</v>
      </c>
      <c r="J889" s="21" t="str">
        <f>IF(ISBLANK('ECR Summary'!R931),"VF_EMPTY",'ECR Summary'!R931)</f>
        <v>VF_EMPTY</v>
      </c>
      <c r="K889" s="21" t="str">
        <f>IF(ISBLANK('ECR Summary'!S931),"VF_EMPTY",'ECR Summary'!S931)</f>
        <v>VF_EMPTY</v>
      </c>
      <c r="L889" s="21" t="str">
        <f>IF(ISBLANK('ECR Summary'!T931),"VF_EMPTY",'ECR Summary'!T931)</f>
        <v>VF_EMPTY</v>
      </c>
      <c r="M889" s="21" t="str">
        <f>IF(ISBLANK('ECR Summary'!U931),"VF_EMPTY",'ECR Summary'!U931)</f>
        <v>VF_EMPTY</v>
      </c>
      <c r="N889" s="21" t="str">
        <f>IF(ISBLANK('ECR Summary'!AC931),"VF_EMPTY",'ECR Summary'!AC931)</f>
        <v>VF_EMPTY</v>
      </c>
      <c r="O889" s="21" t="str">
        <f>IF(ISBLANK('ECR Summary'!AF931),"VF_EMPTY",'ECR Summary'!AF931)</f>
        <v>VF_EMPTY</v>
      </c>
      <c r="P889" s="21" t="str">
        <f>IF(ISBLANK('ECR Summary'!AL931),"VF_EMPTY",'ECR Summary'!AL931)</f>
        <v>VF_EMPTY</v>
      </c>
      <c r="Q889" s="21" t="str">
        <f>IF(ISBLANK('ECR Summary'!AQ931),"VF_EMPTY",'ECR Summary'!AQ931)</f>
        <v>VF_EMPTY</v>
      </c>
      <c r="R889" s="21" t="str">
        <f>IF(ISBLANK('ECR Summary'!AS931),"VF_EMPTY",'ECR Summary'!AS931)</f>
        <v>VF_EMPTY</v>
      </c>
      <c r="S889" s="21" t="str">
        <f>IF(ISBLANK('ECR Summary'!BD931),"VF_EMPTY",'ECR Summary'!BD931)</f>
        <v>VF_EMPTY</v>
      </c>
      <c r="T889" s="21" t="str">
        <f>IF(ISBLANK('ECR Summary'!BE931),"VF_EMPTY",'ECR Summary'!BE931)</f>
        <v>VF_EMPTY</v>
      </c>
      <c r="U889" s="21" t="str">
        <f>IF(ISBLANK('ECR Summary'!BH931),"VF_EMPTY",'ECR Summary'!BH931)</f>
        <v>VF_EMPTY</v>
      </c>
      <c r="V889" s="21" t="str">
        <f>IF(ISBLANK('ECR Summary'!BM931),"VF_EMPTY",'ECR Summary'!BM931)</f>
        <v>VF_EMPTY</v>
      </c>
      <c r="W889" s="21" t="str">
        <f>IF(ISBLANK('ECR Summary'!BU931),"VF_EMPTY",'ECR Summary'!BU931)</f>
        <v>VF_EMPTY</v>
      </c>
      <c r="X889" s="21" t="str">
        <f>IF(ISBLANK('ECR Summary'!CA931),"VF_EMPTY",'ECR Summary'!CA931)</f>
        <v>VF_EMPTY</v>
      </c>
      <c r="Z889" s="47" t="str">
        <f>IF(ISBLANK('ECR Summary'!AG931),"VF_EMPTY",'ECR Summary'!AG931)</f>
        <v>VF_EMPTY</v>
      </c>
      <c r="AA889" s="47" t="str">
        <f>IF(ISBLANK('ECR Summary'!BQ931),"VF_EMPTY",'ECR Summary'!BQ931)</f>
        <v>VF_EMPTY</v>
      </c>
    </row>
    <row r="890" spans="1:27">
      <c r="A890" s="21" t="str">
        <f>IF(ISBLANK('ECR Summary'!B932),"VF_EMPTY",'ECR Summary'!B932)</f>
        <v>VF_EMPTY</v>
      </c>
      <c r="B890" s="21" t="str">
        <f>IF(ISBLANK('ECR Summary'!E932),"VF_EMPTY",'ECR Summary'!E932)</f>
        <v>VF_EMPTY</v>
      </c>
      <c r="C890" s="21" t="str">
        <f>IF(ISBLANK('ECR Summary'!G932),"VF_EMPTY",'ECR Summary'!G932)</f>
        <v>VF_EMPTY</v>
      </c>
      <c r="D890" s="21" t="str">
        <f>IF(ISBLANK('ECR Summary'!H932),"VF_EMPTY",'ECR Summary'!H932)</f>
        <v>VF_EMPTY</v>
      </c>
      <c r="E890" s="21" t="str">
        <f>IF(ISBLANK('ECR Summary'!I932),"VF_EMPTY",'ECR Summary'!I932)</f>
        <v>VF_EMPTY</v>
      </c>
      <c r="F890" s="21" t="str">
        <f>IF(ISBLANK('ECR Summary'!J932),"VF_EMPTY",'ECR Summary'!J932)</f>
        <v>VF_EMPTY</v>
      </c>
      <c r="G890" s="21" t="str">
        <f>IF(ISBLANK('ECR Summary'!L932),"VF_EMPTY",'ECR Summary'!L932)</f>
        <v>VF_EMPTY</v>
      </c>
      <c r="H890" s="21" t="str">
        <f>IF(ISBLANK('ECR Summary'!M932),"VF_EMPTY",'ECR Summary'!M932)</f>
        <v>VF_EMPTY</v>
      </c>
      <c r="I890" s="21" t="str">
        <f>IF(ISBLANK('ECR Summary'!O932),"VF_EMPTY",'ECR Summary'!O932)</f>
        <v>VF_EMPTY</v>
      </c>
      <c r="J890" s="21" t="str">
        <f>IF(ISBLANK('ECR Summary'!R932),"VF_EMPTY",'ECR Summary'!R932)</f>
        <v>VF_EMPTY</v>
      </c>
      <c r="K890" s="21" t="str">
        <f>IF(ISBLANK('ECR Summary'!S932),"VF_EMPTY",'ECR Summary'!S932)</f>
        <v>VF_EMPTY</v>
      </c>
      <c r="L890" s="21" t="str">
        <f>IF(ISBLANK('ECR Summary'!T932),"VF_EMPTY",'ECR Summary'!T932)</f>
        <v>VF_EMPTY</v>
      </c>
      <c r="M890" s="21" t="str">
        <f>IF(ISBLANK('ECR Summary'!U932),"VF_EMPTY",'ECR Summary'!U932)</f>
        <v>VF_EMPTY</v>
      </c>
      <c r="N890" s="21" t="str">
        <f>IF(ISBLANK('ECR Summary'!AC932),"VF_EMPTY",'ECR Summary'!AC932)</f>
        <v>VF_EMPTY</v>
      </c>
      <c r="O890" s="21" t="str">
        <f>IF(ISBLANK('ECR Summary'!AF932),"VF_EMPTY",'ECR Summary'!AF932)</f>
        <v>VF_EMPTY</v>
      </c>
      <c r="P890" s="21" t="str">
        <f>IF(ISBLANK('ECR Summary'!AL932),"VF_EMPTY",'ECR Summary'!AL932)</f>
        <v>VF_EMPTY</v>
      </c>
      <c r="Q890" s="21" t="str">
        <f>IF(ISBLANK('ECR Summary'!AQ932),"VF_EMPTY",'ECR Summary'!AQ932)</f>
        <v>VF_EMPTY</v>
      </c>
      <c r="R890" s="21" t="str">
        <f>IF(ISBLANK('ECR Summary'!AS932),"VF_EMPTY",'ECR Summary'!AS932)</f>
        <v>VF_EMPTY</v>
      </c>
      <c r="S890" s="21" t="str">
        <f>IF(ISBLANK('ECR Summary'!BD932),"VF_EMPTY",'ECR Summary'!BD932)</f>
        <v>VF_EMPTY</v>
      </c>
      <c r="T890" s="21" t="str">
        <f>IF(ISBLANK('ECR Summary'!BE932),"VF_EMPTY",'ECR Summary'!BE932)</f>
        <v>VF_EMPTY</v>
      </c>
      <c r="U890" s="21" t="str">
        <f>IF(ISBLANK('ECR Summary'!BH932),"VF_EMPTY",'ECR Summary'!BH932)</f>
        <v>VF_EMPTY</v>
      </c>
      <c r="V890" s="21" t="str">
        <f>IF(ISBLANK('ECR Summary'!BM932),"VF_EMPTY",'ECR Summary'!BM932)</f>
        <v>VF_EMPTY</v>
      </c>
      <c r="W890" s="21" t="str">
        <f>IF(ISBLANK('ECR Summary'!BU932),"VF_EMPTY",'ECR Summary'!BU932)</f>
        <v>VF_EMPTY</v>
      </c>
      <c r="X890" s="21" t="str">
        <f>IF(ISBLANK('ECR Summary'!CA932),"VF_EMPTY",'ECR Summary'!CA932)</f>
        <v>VF_EMPTY</v>
      </c>
      <c r="Z890" s="47" t="str">
        <f>IF(ISBLANK('ECR Summary'!AG932),"VF_EMPTY",'ECR Summary'!AG932)</f>
        <v>VF_EMPTY</v>
      </c>
      <c r="AA890" s="47" t="str">
        <f>IF(ISBLANK('ECR Summary'!BQ932),"VF_EMPTY",'ECR Summary'!BQ932)</f>
        <v>VF_EMPTY</v>
      </c>
    </row>
    <row r="891" spans="1:27">
      <c r="A891" s="21" t="str">
        <f>IF(ISBLANK('ECR Summary'!B933),"VF_EMPTY",'ECR Summary'!B933)</f>
        <v>VF_EMPTY</v>
      </c>
      <c r="B891" s="21" t="str">
        <f>IF(ISBLANK('ECR Summary'!E933),"VF_EMPTY",'ECR Summary'!E933)</f>
        <v>VF_EMPTY</v>
      </c>
      <c r="C891" s="21" t="str">
        <f>IF(ISBLANK('ECR Summary'!G933),"VF_EMPTY",'ECR Summary'!G933)</f>
        <v>VF_EMPTY</v>
      </c>
      <c r="D891" s="21" t="str">
        <f>IF(ISBLANK('ECR Summary'!H933),"VF_EMPTY",'ECR Summary'!H933)</f>
        <v>VF_EMPTY</v>
      </c>
      <c r="E891" s="21" t="str">
        <f>IF(ISBLANK('ECR Summary'!I933),"VF_EMPTY",'ECR Summary'!I933)</f>
        <v>VF_EMPTY</v>
      </c>
      <c r="F891" s="21" t="str">
        <f>IF(ISBLANK('ECR Summary'!J933),"VF_EMPTY",'ECR Summary'!J933)</f>
        <v>VF_EMPTY</v>
      </c>
      <c r="G891" s="21" t="str">
        <f>IF(ISBLANK('ECR Summary'!L933),"VF_EMPTY",'ECR Summary'!L933)</f>
        <v>VF_EMPTY</v>
      </c>
      <c r="H891" s="21" t="str">
        <f>IF(ISBLANK('ECR Summary'!M933),"VF_EMPTY",'ECR Summary'!M933)</f>
        <v>VF_EMPTY</v>
      </c>
      <c r="I891" s="21" t="str">
        <f>IF(ISBLANK('ECR Summary'!O933),"VF_EMPTY",'ECR Summary'!O933)</f>
        <v>VF_EMPTY</v>
      </c>
      <c r="J891" s="21" t="str">
        <f>IF(ISBLANK('ECR Summary'!R933),"VF_EMPTY",'ECR Summary'!R933)</f>
        <v>VF_EMPTY</v>
      </c>
      <c r="K891" s="21" t="str">
        <f>IF(ISBLANK('ECR Summary'!S933),"VF_EMPTY",'ECR Summary'!S933)</f>
        <v>VF_EMPTY</v>
      </c>
      <c r="L891" s="21" t="str">
        <f>IF(ISBLANK('ECR Summary'!T933),"VF_EMPTY",'ECR Summary'!T933)</f>
        <v>VF_EMPTY</v>
      </c>
      <c r="M891" s="21" t="str">
        <f>IF(ISBLANK('ECR Summary'!U933),"VF_EMPTY",'ECR Summary'!U933)</f>
        <v>VF_EMPTY</v>
      </c>
      <c r="N891" s="21" t="str">
        <f>IF(ISBLANK('ECR Summary'!AC933),"VF_EMPTY",'ECR Summary'!AC933)</f>
        <v>VF_EMPTY</v>
      </c>
      <c r="O891" s="21" t="str">
        <f>IF(ISBLANK('ECR Summary'!AF933),"VF_EMPTY",'ECR Summary'!AF933)</f>
        <v>VF_EMPTY</v>
      </c>
      <c r="P891" s="21" t="str">
        <f>IF(ISBLANK('ECR Summary'!AL933),"VF_EMPTY",'ECR Summary'!AL933)</f>
        <v>VF_EMPTY</v>
      </c>
      <c r="Q891" s="21" t="str">
        <f>IF(ISBLANK('ECR Summary'!AQ933),"VF_EMPTY",'ECR Summary'!AQ933)</f>
        <v>VF_EMPTY</v>
      </c>
      <c r="R891" s="21" t="str">
        <f>IF(ISBLANK('ECR Summary'!AS933),"VF_EMPTY",'ECR Summary'!AS933)</f>
        <v>VF_EMPTY</v>
      </c>
      <c r="S891" s="21" t="str">
        <f>IF(ISBLANK('ECR Summary'!BD933),"VF_EMPTY",'ECR Summary'!BD933)</f>
        <v>VF_EMPTY</v>
      </c>
      <c r="T891" s="21" t="str">
        <f>IF(ISBLANK('ECR Summary'!BE933),"VF_EMPTY",'ECR Summary'!BE933)</f>
        <v>VF_EMPTY</v>
      </c>
      <c r="U891" s="21" t="str">
        <f>IF(ISBLANK('ECR Summary'!BH933),"VF_EMPTY",'ECR Summary'!BH933)</f>
        <v>VF_EMPTY</v>
      </c>
      <c r="V891" s="21" t="str">
        <f>IF(ISBLANK('ECR Summary'!BM933),"VF_EMPTY",'ECR Summary'!BM933)</f>
        <v>VF_EMPTY</v>
      </c>
      <c r="W891" s="21" t="str">
        <f>IF(ISBLANK('ECR Summary'!BU933),"VF_EMPTY",'ECR Summary'!BU933)</f>
        <v>VF_EMPTY</v>
      </c>
      <c r="X891" s="21" t="str">
        <f>IF(ISBLANK('ECR Summary'!CA933),"VF_EMPTY",'ECR Summary'!CA933)</f>
        <v>VF_EMPTY</v>
      </c>
      <c r="Z891" s="47" t="str">
        <f>IF(ISBLANK('ECR Summary'!AG933),"VF_EMPTY",'ECR Summary'!AG933)</f>
        <v>VF_EMPTY</v>
      </c>
      <c r="AA891" s="47" t="str">
        <f>IF(ISBLANK('ECR Summary'!BQ933),"VF_EMPTY",'ECR Summary'!BQ933)</f>
        <v>VF_EMPTY</v>
      </c>
    </row>
    <row r="892" spans="1:27">
      <c r="A892" s="21" t="str">
        <f>IF(ISBLANK('ECR Summary'!B934),"VF_EMPTY",'ECR Summary'!B934)</f>
        <v>VF_EMPTY</v>
      </c>
      <c r="B892" s="21" t="str">
        <f>IF(ISBLANK('ECR Summary'!E934),"VF_EMPTY",'ECR Summary'!E934)</f>
        <v>VF_EMPTY</v>
      </c>
      <c r="C892" s="21" t="str">
        <f>IF(ISBLANK('ECR Summary'!G934),"VF_EMPTY",'ECR Summary'!G934)</f>
        <v>VF_EMPTY</v>
      </c>
      <c r="D892" s="21" t="str">
        <f>IF(ISBLANK('ECR Summary'!H934),"VF_EMPTY",'ECR Summary'!H934)</f>
        <v>VF_EMPTY</v>
      </c>
      <c r="E892" s="21" t="str">
        <f>IF(ISBLANK('ECR Summary'!I934),"VF_EMPTY",'ECR Summary'!I934)</f>
        <v>VF_EMPTY</v>
      </c>
      <c r="F892" s="21" t="str">
        <f>IF(ISBLANK('ECR Summary'!J934),"VF_EMPTY",'ECR Summary'!J934)</f>
        <v>VF_EMPTY</v>
      </c>
      <c r="G892" s="21" t="str">
        <f>IF(ISBLANK('ECR Summary'!L934),"VF_EMPTY",'ECR Summary'!L934)</f>
        <v>VF_EMPTY</v>
      </c>
      <c r="H892" s="21" t="str">
        <f>IF(ISBLANK('ECR Summary'!M934),"VF_EMPTY",'ECR Summary'!M934)</f>
        <v>VF_EMPTY</v>
      </c>
      <c r="I892" s="21" t="str">
        <f>IF(ISBLANK('ECR Summary'!O934),"VF_EMPTY",'ECR Summary'!O934)</f>
        <v>VF_EMPTY</v>
      </c>
      <c r="J892" s="21" t="str">
        <f>IF(ISBLANK('ECR Summary'!R934),"VF_EMPTY",'ECR Summary'!R934)</f>
        <v>VF_EMPTY</v>
      </c>
      <c r="K892" s="21" t="str">
        <f>IF(ISBLANK('ECR Summary'!S934),"VF_EMPTY",'ECR Summary'!S934)</f>
        <v>VF_EMPTY</v>
      </c>
      <c r="L892" s="21" t="str">
        <f>IF(ISBLANK('ECR Summary'!T934),"VF_EMPTY",'ECR Summary'!T934)</f>
        <v>VF_EMPTY</v>
      </c>
      <c r="M892" s="21" t="str">
        <f>IF(ISBLANK('ECR Summary'!U934),"VF_EMPTY",'ECR Summary'!U934)</f>
        <v>VF_EMPTY</v>
      </c>
      <c r="N892" s="21" t="str">
        <f>IF(ISBLANK('ECR Summary'!AC934),"VF_EMPTY",'ECR Summary'!AC934)</f>
        <v>VF_EMPTY</v>
      </c>
      <c r="O892" s="21" t="str">
        <f>IF(ISBLANK('ECR Summary'!AF934),"VF_EMPTY",'ECR Summary'!AF934)</f>
        <v>VF_EMPTY</v>
      </c>
      <c r="P892" s="21" t="str">
        <f>IF(ISBLANK('ECR Summary'!AL934),"VF_EMPTY",'ECR Summary'!AL934)</f>
        <v>VF_EMPTY</v>
      </c>
      <c r="Q892" s="21" t="str">
        <f>IF(ISBLANK('ECR Summary'!AQ934),"VF_EMPTY",'ECR Summary'!AQ934)</f>
        <v>VF_EMPTY</v>
      </c>
      <c r="R892" s="21" t="str">
        <f>IF(ISBLANK('ECR Summary'!AS934),"VF_EMPTY",'ECR Summary'!AS934)</f>
        <v>VF_EMPTY</v>
      </c>
      <c r="S892" s="21" t="str">
        <f>IF(ISBLANK('ECR Summary'!BD934),"VF_EMPTY",'ECR Summary'!BD934)</f>
        <v>VF_EMPTY</v>
      </c>
      <c r="T892" s="21" t="str">
        <f>IF(ISBLANK('ECR Summary'!BE934),"VF_EMPTY",'ECR Summary'!BE934)</f>
        <v>VF_EMPTY</v>
      </c>
      <c r="U892" s="21" t="str">
        <f>IF(ISBLANK('ECR Summary'!BH934),"VF_EMPTY",'ECR Summary'!BH934)</f>
        <v>VF_EMPTY</v>
      </c>
      <c r="V892" s="21" t="str">
        <f>IF(ISBLANK('ECR Summary'!BM934),"VF_EMPTY",'ECR Summary'!BM934)</f>
        <v>VF_EMPTY</v>
      </c>
      <c r="W892" s="21" t="str">
        <f>IF(ISBLANK('ECR Summary'!BU934),"VF_EMPTY",'ECR Summary'!BU934)</f>
        <v>VF_EMPTY</v>
      </c>
      <c r="X892" s="21" t="str">
        <f>IF(ISBLANK('ECR Summary'!CA934),"VF_EMPTY",'ECR Summary'!CA934)</f>
        <v>VF_EMPTY</v>
      </c>
      <c r="Z892" s="47" t="str">
        <f>IF(ISBLANK('ECR Summary'!AG934),"VF_EMPTY",'ECR Summary'!AG934)</f>
        <v>VF_EMPTY</v>
      </c>
      <c r="AA892" s="47" t="str">
        <f>IF(ISBLANK('ECR Summary'!BQ934),"VF_EMPTY",'ECR Summary'!BQ934)</f>
        <v>VF_EMPTY</v>
      </c>
    </row>
    <row r="893" spans="1:27">
      <c r="A893" s="21" t="str">
        <f>IF(ISBLANK('ECR Summary'!B935),"VF_EMPTY",'ECR Summary'!B935)</f>
        <v>VF_EMPTY</v>
      </c>
      <c r="B893" s="21" t="str">
        <f>IF(ISBLANK('ECR Summary'!E935),"VF_EMPTY",'ECR Summary'!E935)</f>
        <v>VF_EMPTY</v>
      </c>
      <c r="C893" s="21" t="str">
        <f>IF(ISBLANK('ECR Summary'!G935),"VF_EMPTY",'ECR Summary'!G935)</f>
        <v>VF_EMPTY</v>
      </c>
      <c r="D893" s="21" t="str">
        <f>IF(ISBLANK('ECR Summary'!H935),"VF_EMPTY",'ECR Summary'!H935)</f>
        <v>VF_EMPTY</v>
      </c>
      <c r="E893" s="21" t="str">
        <f>IF(ISBLANK('ECR Summary'!I935),"VF_EMPTY",'ECR Summary'!I935)</f>
        <v>VF_EMPTY</v>
      </c>
      <c r="F893" s="21" t="str">
        <f>IF(ISBLANK('ECR Summary'!J935),"VF_EMPTY",'ECR Summary'!J935)</f>
        <v>VF_EMPTY</v>
      </c>
      <c r="G893" s="21" t="str">
        <f>IF(ISBLANK('ECR Summary'!L935),"VF_EMPTY",'ECR Summary'!L935)</f>
        <v>VF_EMPTY</v>
      </c>
      <c r="H893" s="21" t="str">
        <f>IF(ISBLANK('ECR Summary'!M935),"VF_EMPTY",'ECR Summary'!M935)</f>
        <v>VF_EMPTY</v>
      </c>
      <c r="I893" s="21" t="str">
        <f>IF(ISBLANK('ECR Summary'!O935),"VF_EMPTY",'ECR Summary'!O935)</f>
        <v>VF_EMPTY</v>
      </c>
      <c r="J893" s="21" t="str">
        <f>IF(ISBLANK('ECR Summary'!R935),"VF_EMPTY",'ECR Summary'!R935)</f>
        <v>VF_EMPTY</v>
      </c>
      <c r="K893" s="21" t="str">
        <f>IF(ISBLANK('ECR Summary'!S935),"VF_EMPTY",'ECR Summary'!S935)</f>
        <v>VF_EMPTY</v>
      </c>
      <c r="L893" s="21" t="str">
        <f>IF(ISBLANK('ECR Summary'!T935),"VF_EMPTY",'ECR Summary'!T935)</f>
        <v>VF_EMPTY</v>
      </c>
      <c r="M893" s="21" t="str">
        <f>IF(ISBLANK('ECR Summary'!U935),"VF_EMPTY",'ECR Summary'!U935)</f>
        <v>VF_EMPTY</v>
      </c>
      <c r="N893" s="21" t="str">
        <f>IF(ISBLANK('ECR Summary'!AC935),"VF_EMPTY",'ECR Summary'!AC935)</f>
        <v>VF_EMPTY</v>
      </c>
      <c r="O893" s="21" t="str">
        <f>IF(ISBLANK('ECR Summary'!AF935),"VF_EMPTY",'ECR Summary'!AF935)</f>
        <v>VF_EMPTY</v>
      </c>
      <c r="P893" s="21" t="str">
        <f>IF(ISBLANK('ECR Summary'!AL935),"VF_EMPTY",'ECR Summary'!AL935)</f>
        <v>VF_EMPTY</v>
      </c>
      <c r="Q893" s="21" t="str">
        <f>IF(ISBLANK('ECR Summary'!AQ935),"VF_EMPTY",'ECR Summary'!AQ935)</f>
        <v>VF_EMPTY</v>
      </c>
      <c r="R893" s="21" t="str">
        <f>IF(ISBLANK('ECR Summary'!AS935),"VF_EMPTY",'ECR Summary'!AS935)</f>
        <v>VF_EMPTY</v>
      </c>
      <c r="S893" s="21" t="str">
        <f>IF(ISBLANK('ECR Summary'!BD935),"VF_EMPTY",'ECR Summary'!BD935)</f>
        <v>VF_EMPTY</v>
      </c>
      <c r="T893" s="21" t="str">
        <f>IF(ISBLANK('ECR Summary'!BE935),"VF_EMPTY",'ECR Summary'!BE935)</f>
        <v>VF_EMPTY</v>
      </c>
      <c r="U893" s="21" t="str">
        <f>IF(ISBLANK('ECR Summary'!BH935),"VF_EMPTY",'ECR Summary'!BH935)</f>
        <v>VF_EMPTY</v>
      </c>
      <c r="V893" s="21" t="str">
        <f>IF(ISBLANK('ECR Summary'!BM935),"VF_EMPTY",'ECR Summary'!BM935)</f>
        <v>VF_EMPTY</v>
      </c>
      <c r="W893" s="21" t="str">
        <f>IF(ISBLANK('ECR Summary'!BU935),"VF_EMPTY",'ECR Summary'!BU935)</f>
        <v>VF_EMPTY</v>
      </c>
      <c r="X893" s="21" t="str">
        <f>IF(ISBLANK('ECR Summary'!CA935),"VF_EMPTY",'ECR Summary'!CA935)</f>
        <v>VF_EMPTY</v>
      </c>
      <c r="Z893" s="47" t="str">
        <f>IF(ISBLANK('ECR Summary'!AG935),"VF_EMPTY",'ECR Summary'!AG935)</f>
        <v>VF_EMPTY</v>
      </c>
      <c r="AA893" s="47" t="str">
        <f>IF(ISBLANK('ECR Summary'!BQ935),"VF_EMPTY",'ECR Summary'!BQ935)</f>
        <v>VF_EMPTY</v>
      </c>
    </row>
    <row r="894" spans="1:27">
      <c r="A894" s="21" t="str">
        <f>IF(ISBLANK('ECR Summary'!B936),"VF_EMPTY",'ECR Summary'!B936)</f>
        <v>VF_EMPTY</v>
      </c>
      <c r="B894" s="21" t="str">
        <f>IF(ISBLANK('ECR Summary'!E936),"VF_EMPTY",'ECR Summary'!E936)</f>
        <v>VF_EMPTY</v>
      </c>
      <c r="C894" s="21" t="str">
        <f>IF(ISBLANK('ECR Summary'!G936),"VF_EMPTY",'ECR Summary'!G936)</f>
        <v>VF_EMPTY</v>
      </c>
      <c r="D894" s="21" t="str">
        <f>IF(ISBLANK('ECR Summary'!H936),"VF_EMPTY",'ECR Summary'!H936)</f>
        <v>VF_EMPTY</v>
      </c>
      <c r="E894" s="21" t="str">
        <f>IF(ISBLANK('ECR Summary'!I936),"VF_EMPTY",'ECR Summary'!I936)</f>
        <v>VF_EMPTY</v>
      </c>
      <c r="F894" s="21" t="str">
        <f>IF(ISBLANK('ECR Summary'!J936),"VF_EMPTY",'ECR Summary'!J936)</f>
        <v>VF_EMPTY</v>
      </c>
      <c r="G894" s="21" t="str">
        <f>IF(ISBLANK('ECR Summary'!L936),"VF_EMPTY",'ECR Summary'!L936)</f>
        <v>VF_EMPTY</v>
      </c>
      <c r="H894" s="21" t="str">
        <f>IF(ISBLANK('ECR Summary'!M936),"VF_EMPTY",'ECR Summary'!M936)</f>
        <v>VF_EMPTY</v>
      </c>
      <c r="I894" s="21" t="str">
        <f>IF(ISBLANK('ECR Summary'!O936),"VF_EMPTY",'ECR Summary'!O936)</f>
        <v>VF_EMPTY</v>
      </c>
      <c r="J894" s="21" t="str">
        <f>IF(ISBLANK('ECR Summary'!R936),"VF_EMPTY",'ECR Summary'!R936)</f>
        <v>VF_EMPTY</v>
      </c>
      <c r="K894" s="21" t="str">
        <f>IF(ISBLANK('ECR Summary'!S936),"VF_EMPTY",'ECR Summary'!S936)</f>
        <v>VF_EMPTY</v>
      </c>
      <c r="L894" s="21" t="str">
        <f>IF(ISBLANK('ECR Summary'!T936),"VF_EMPTY",'ECR Summary'!T936)</f>
        <v>VF_EMPTY</v>
      </c>
      <c r="M894" s="21" t="str">
        <f>IF(ISBLANK('ECR Summary'!U936),"VF_EMPTY",'ECR Summary'!U936)</f>
        <v>VF_EMPTY</v>
      </c>
      <c r="N894" s="21" t="str">
        <f>IF(ISBLANK('ECR Summary'!AC936),"VF_EMPTY",'ECR Summary'!AC936)</f>
        <v>VF_EMPTY</v>
      </c>
      <c r="O894" s="21" t="str">
        <f>IF(ISBLANK('ECR Summary'!AF936),"VF_EMPTY",'ECR Summary'!AF936)</f>
        <v>VF_EMPTY</v>
      </c>
      <c r="P894" s="21" t="str">
        <f>IF(ISBLANK('ECR Summary'!AL936),"VF_EMPTY",'ECR Summary'!AL936)</f>
        <v>VF_EMPTY</v>
      </c>
      <c r="Q894" s="21" t="str">
        <f>IF(ISBLANK('ECR Summary'!AQ936),"VF_EMPTY",'ECR Summary'!AQ936)</f>
        <v>VF_EMPTY</v>
      </c>
      <c r="R894" s="21" t="str">
        <f>IF(ISBLANK('ECR Summary'!AS936),"VF_EMPTY",'ECR Summary'!AS936)</f>
        <v>VF_EMPTY</v>
      </c>
      <c r="S894" s="21" t="str">
        <f>IF(ISBLANK('ECR Summary'!BD936),"VF_EMPTY",'ECR Summary'!BD936)</f>
        <v>VF_EMPTY</v>
      </c>
      <c r="T894" s="21" t="str">
        <f>IF(ISBLANK('ECR Summary'!BE936),"VF_EMPTY",'ECR Summary'!BE936)</f>
        <v>VF_EMPTY</v>
      </c>
      <c r="U894" s="21" t="str">
        <f>IF(ISBLANK('ECR Summary'!BH936),"VF_EMPTY",'ECR Summary'!BH936)</f>
        <v>VF_EMPTY</v>
      </c>
      <c r="V894" s="21" t="str">
        <f>IF(ISBLANK('ECR Summary'!BM936),"VF_EMPTY",'ECR Summary'!BM936)</f>
        <v>VF_EMPTY</v>
      </c>
      <c r="W894" s="21" t="str">
        <f>IF(ISBLANK('ECR Summary'!BU936),"VF_EMPTY",'ECR Summary'!BU936)</f>
        <v>VF_EMPTY</v>
      </c>
      <c r="X894" s="21" t="str">
        <f>IF(ISBLANK('ECR Summary'!CA936),"VF_EMPTY",'ECR Summary'!CA936)</f>
        <v>VF_EMPTY</v>
      </c>
      <c r="Z894" s="47" t="str">
        <f>IF(ISBLANK('ECR Summary'!AG936),"VF_EMPTY",'ECR Summary'!AG936)</f>
        <v>VF_EMPTY</v>
      </c>
      <c r="AA894" s="47" t="str">
        <f>IF(ISBLANK('ECR Summary'!BQ936),"VF_EMPTY",'ECR Summary'!BQ936)</f>
        <v>VF_EMPTY</v>
      </c>
    </row>
    <row r="895" spans="1:27">
      <c r="A895" s="21" t="str">
        <f>IF(ISBLANK('ECR Summary'!B937),"VF_EMPTY",'ECR Summary'!B937)</f>
        <v>VF_EMPTY</v>
      </c>
      <c r="B895" s="21" t="str">
        <f>IF(ISBLANK('ECR Summary'!E937),"VF_EMPTY",'ECR Summary'!E937)</f>
        <v>VF_EMPTY</v>
      </c>
      <c r="C895" s="21" t="str">
        <f>IF(ISBLANK('ECR Summary'!G937),"VF_EMPTY",'ECR Summary'!G937)</f>
        <v>VF_EMPTY</v>
      </c>
      <c r="D895" s="21" t="str">
        <f>IF(ISBLANK('ECR Summary'!H937),"VF_EMPTY",'ECR Summary'!H937)</f>
        <v>VF_EMPTY</v>
      </c>
      <c r="E895" s="21" t="str">
        <f>IF(ISBLANK('ECR Summary'!I937),"VF_EMPTY",'ECR Summary'!I937)</f>
        <v>VF_EMPTY</v>
      </c>
      <c r="F895" s="21" t="str">
        <f>IF(ISBLANK('ECR Summary'!J937),"VF_EMPTY",'ECR Summary'!J937)</f>
        <v>VF_EMPTY</v>
      </c>
      <c r="G895" s="21" t="str">
        <f>IF(ISBLANK('ECR Summary'!L937),"VF_EMPTY",'ECR Summary'!L937)</f>
        <v>VF_EMPTY</v>
      </c>
      <c r="H895" s="21" t="str">
        <f>IF(ISBLANK('ECR Summary'!M937),"VF_EMPTY",'ECR Summary'!M937)</f>
        <v>VF_EMPTY</v>
      </c>
      <c r="I895" s="21" t="str">
        <f>IF(ISBLANK('ECR Summary'!O937),"VF_EMPTY",'ECR Summary'!O937)</f>
        <v>VF_EMPTY</v>
      </c>
      <c r="J895" s="21" t="str">
        <f>IF(ISBLANK('ECR Summary'!R937),"VF_EMPTY",'ECR Summary'!R937)</f>
        <v>VF_EMPTY</v>
      </c>
      <c r="K895" s="21" t="str">
        <f>IF(ISBLANK('ECR Summary'!S937),"VF_EMPTY",'ECR Summary'!S937)</f>
        <v>VF_EMPTY</v>
      </c>
      <c r="L895" s="21" t="str">
        <f>IF(ISBLANK('ECR Summary'!T937),"VF_EMPTY",'ECR Summary'!T937)</f>
        <v>VF_EMPTY</v>
      </c>
      <c r="M895" s="21" t="str">
        <f>IF(ISBLANK('ECR Summary'!U937),"VF_EMPTY",'ECR Summary'!U937)</f>
        <v>VF_EMPTY</v>
      </c>
      <c r="N895" s="21" t="str">
        <f>IF(ISBLANK('ECR Summary'!AC937),"VF_EMPTY",'ECR Summary'!AC937)</f>
        <v>VF_EMPTY</v>
      </c>
      <c r="O895" s="21" t="str">
        <f>IF(ISBLANK('ECR Summary'!AF937),"VF_EMPTY",'ECR Summary'!AF937)</f>
        <v>VF_EMPTY</v>
      </c>
      <c r="P895" s="21" t="str">
        <f>IF(ISBLANK('ECR Summary'!AL937),"VF_EMPTY",'ECR Summary'!AL937)</f>
        <v>VF_EMPTY</v>
      </c>
      <c r="Q895" s="21" t="str">
        <f>IF(ISBLANK('ECR Summary'!AQ937),"VF_EMPTY",'ECR Summary'!AQ937)</f>
        <v>VF_EMPTY</v>
      </c>
      <c r="R895" s="21" t="str">
        <f>IF(ISBLANK('ECR Summary'!AS937),"VF_EMPTY",'ECR Summary'!AS937)</f>
        <v>VF_EMPTY</v>
      </c>
      <c r="S895" s="21" t="str">
        <f>IF(ISBLANK('ECR Summary'!BD937),"VF_EMPTY",'ECR Summary'!BD937)</f>
        <v>VF_EMPTY</v>
      </c>
      <c r="T895" s="21" t="str">
        <f>IF(ISBLANK('ECR Summary'!BE937),"VF_EMPTY",'ECR Summary'!BE937)</f>
        <v>VF_EMPTY</v>
      </c>
      <c r="U895" s="21" t="str">
        <f>IF(ISBLANK('ECR Summary'!BH937),"VF_EMPTY",'ECR Summary'!BH937)</f>
        <v>VF_EMPTY</v>
      </c>
      <c r="V895" s="21" t="str">
        <f>IF(ISBLANK('ECR Summary'!BM937),"VF_EMPTY",'ECR Summary'!BM937)</f>
        <v>VF_EMPTY</v>
      </c>
      <c r="W895" s="21" t="str">
        <f>IF(ISBLANK('ECR Summary'!BU937),"VF_EMPTY",'ECR Summary'!BU937)</f>
        <v>VF_EMPTY</v>
      </c>
      <c r="X895" s="21" t="str">
        <f>IF(ISBLANK('ECR Summary'!CA937),"VF_EMPTY",'ECR Summary'!CA937)</f>
        <v>VF_EMPTY</v>
      </c>
      <c r="Z895" s="47" t="str">
        <f>IF(ISBLANK('ECR Summary'!AG937),"VF_EMPTY",'ECR Summary'!AG937)</f>
        <v>VF_EMPTY</v>
      </c>
      <c r="AA895" s="47" t="str">
        <f>IF(ISBLANK('ECR Summary'!BQ937),"VF_EMPTY",'ECR Summary'!BQ937)</f>
        <v>VF_EMPTY</v>
      </c>
    </row>
    <row r="896" spans="1:27">
      <c r="A896" s="21" t="str">
        <f>IF(ISBLANK('ECR Summary'!B938),"VF_EMPTY",'ECR Summary'!B938)</f>
        <v>VF_EMPTY</v>
      </c>
      <c r="B896" s="21" t="str">
        <f>IF(ISBLANK('ECR Summary'!E938),"VF_EMPTY",'ECR Summary'!E938)</f>
        <v>VF_EMPTY</v>
      </c>
      <c r="C896" s="21" t="str">
        <f>IF(ISBLANK('ECR Summary'!G938),"VF_EMPTY",'ECR Summary'!G938)</f>
        <v>VF_EMPTY</v>
      </c>
      <c r="D896" s="21" t="str">
        <f>IF(ISBLANK('ECR Summary'!H938),"VF_EMPTY",'ECR Summary'!H938)</f>
        <v>VF_EMPTY</v>
      </c>
      <c r="E896" s="21" t="str">
        <f>IF(ISBLANK('ECR Summary'!I938),"VF_EMPTY",'ECR Summary'!I938)</f>
        <v>VF_EMPTY</v>
      </c>
      <c r="F896" s="21" t="str">
        <f>IF(ISBLANK('ECR Summary'!J938),"VF_EMPTY",'ECR Summary'!J938)</f>
        <v>VF_EMPTY</v>
      </c>
      <c r="G896" s="21" t="str">
        <f>IF(ISBLANK('ECR Summary'!L938),"VF_EMPTY",'ECR Summary'!L938)</f>
        <v>VF_EMPTY</v>
      </c>
      <c r="H896" s="21" t="str">
        <f>IF(ISBLANK('ECR Summary'!M938),"VF_EMPTY",'ECR Summary'!M938)</f>
        <v>VF_EMPTY</v>
      </c>
      <c r="I896" s="21" t="str">
        <f>IF(ISBLANK('ECR Summary'!O938),"VF_EMPTY",'ECR Summary'!O938)</f>
        <v>VF_EMPTY</v>
      </c>
      <c r="J896" s="21" t="str">
        <f>IF(ISBLANK('ECR Summary'!R938),"VF_EMPTY",'ECR Summary'!R938)</f>
        <v>VF_EMPTY</v>
      </c>
      <c r="K896" s="21" t="str">
        <f>IF(ISBLANK('ECR Summary'!S938),"VF_EMPTY",'ECR Summary'!S938)</f>
        <v>VF_EMPTY</v>
      </c>
      <c r="L896" s="21" t="str">
        <f>IF(ISBLANK('ECR Summary'!T938),"VF_EMPTY",'ECR Summary'!T938)</f>
        <v>VF_EMPTY</v>
      </c>
      <c r="M896" s="21" t="str">
        <f>IF(ISBLANK('ECR Summary'!U938),"VF_EMPTY",'ECR Summary'!U938)</f>
        <v>VF_EMPTY</v>
      </c>
      <c r="N896" s="21" t="str">
        <f>IF(ISBLANK('ECR Summary'!AC938),"VF_EMPTY",'ECR Summary'!AC938)</f>
        <v>VF_EMPTY</v>
      </c>
      <c r="O896" s="21" t="str">
        <f>IF(ISBLANK('ECR Summary'!AF938),"VF_EMPTY",'ECR Summary'!AF938)</f>
        <v>VF_EMPTY</v>
      </c>
      <c r="P896" s="21" t="str">
        <f>IF(ISBLANK('ECR Summary'!AL938),"VF_EMPTY",'ECR Summary'!AL938)</f>
        <v>VF_EMPTY</v>
      </c>
      <c r="Q896" s="21" t="str">
        <f>IF(ISBLANK('ECR Summary'!AQ938),"VF_EMPTY",'ECR Summary'!AQ938)</f>
        <v>VF_EMPTY</v>
      </c>
      <c r="R896" s="21" t="str">
        <f>IF(ISBLANK('ECR Summary'!AS938),"VF_EMPTY",'ECR Summary'!AS938)</f>
        <v>VF_EMPTY</v>
      </c>
      <c r="S896" s="21" t="str">
        <f>IF(ISBLANK('ECR Summary'!BD938),"VF_EMPTY",'ECR Summary'!BD938)</f>
        <v>VF_EMPTY</v>
      </c>
      <c r="T896" s="21" t="str">
        <f>IF(ISBLANK('ECR Summary'!BE938),"VF_EMPTY",'ECR Summary'!BE938)</f>
        <v>VF_EMPTY</v>
      </c>
      <c r="U896" s="21" t="str">
        <f>IF(ISBLANK('ECR Summary'!BH938),"VF_EMPTY",'ECR Summary'!BH938)</f>
        <v>VF_EMPTY</v>
      </c>
      <c r="V896" s="21" t="str">
        <f>IF(ISBLANK('ECR Summary'!BM938),"VF_EMPTY",'ECR Summary'!BM938)</f>
        <v>VF_EMPTY</v>
      </c>
      <c r="W896" s="21" t="str">
        <f>IF(ISBLANK('ECR Summary'!BU938),"VF_EMPTY",'ECR Summary'!BU938)</f>
        <v>VF_EMPTY</v>
      </c>
      <c r="X896" s="21" t="str">
        <f>IF(ISBLANK('ECR Summary'!CA938),"VF_EMPTY",'ECR Summary'!CA938)</f>
        <v>VF_EMPTY</v>
      </c>
      <c r="Z896" s="47" t="str">
        <f>IF(ISBLANK('ECR Summary'!AG938),"VF_EMPTY",'ECR Summary'!AG938)</f>
        <v>VF_EMPTY</v>
      </c>
      <c r="AA896" s="47" t="str">
        <f>IF(ISBLANK('ECR Summary'!BQ938),"VF_EMPTY",'ECR Summary'!BQ938)</f>
        <v>VF_EMPTY</v>
      </c>
    </row>
    <row r="897" spans="1:27">
      <c r="A897" s="21" t="str">
        <f>IF(ISBLANK('ECR Summary'!B939),"VF_EMPTY",'ECR Summary'!B939)</f>
        <v>VF_EMPTY</v>
      </c>
      <c r="B897" s="21" t="str">
        <f>IF(ISBLANK('ECR Summary'!E939),"VF_EMPTY",'ECR Summary'!E939)</f>
        <v>VF_EMPTY</v>
      </c>
      <c r="C897" s="21" t="str">
        <f>IF(ISBLANK('ECR Summary'!G939),"VF_EMPTY",'ECR Summary'!G939)</f>
        <v>VF_EMPTY</v>
      </c>
      <c r="D897" s="21" t="str">
        <f>IF(ISBLANK('ECR Summary'!H939),"VF_EMPTY",'ECR Summary'!H939)</f>
        <v>VF_EMPTY</v>
      </c>
      <c r="E897" s="21" t="str">
        <f>IF(ISBLANK('ECR Summary'!I939),"VF_EMPTY",'ECR Summary'!I939)</f>
        <v>VF_EMPTY</v>
      </c>
      <c r="F897" s="21" t="str">
        <f>IF(ISBLANK('ECR Summary'!J939),"VF_EMPTY",'ECR Summary'!J939)</f>
        <v>VF_EMPTY</v>
      </c>
      <c r="G897" s="21" t="str">
        <f>IF(ISBLANK('ECR Summary'!L939),"VF_EMPTY",'ECR Summary'!L939)</f>
        <v>VF_EMPTY</v>
      </c>
      <c r="H897" s="21" t="str">
        <f>IF(ISBLANK('ECR Summary'!M939),"VF_EMPTY",'ECR Summary'!M939)</f>
        <v>VF_EMPTY</v>
      </c>
      <c r="I897" s="21" t="str">
        <f>IF(ISBLANK('ECR Summary'!O939),"VF_EMPTY",'ECR Summary'!O939)</f>
        <v>VF_EMPTY</v>
      </c>
      <c r="J897" s="21" t="str">
        <f>IF(ISBLANK('ECR Summary'!R939),"VF_EMPTY",'ECR Summary'!R939)</f>
        <v>VF_EMPTY</v>
      </c>
      <c r="K897" s="21" t="str">
        <f>IF(ISBLANK('ECR Summary'!S939),"VF_EMPTY",'ECR Summary'!S939)</f>
        <v>VF_EMPTY</v>
      </c>
      <c r="L897" s="21" t="str">
        <f>IF(ISBLANK('ECR Summary'!T939),"VF_EMPTY",'ECR Summary'!T939)</f>
        <v>VF_EMPTY</v>
      </c>
      <c r="M897" s="21" t="str">
        <f>IF(ISBLANK('ECR Summary'!U939),"VF_EMPTY",'ECR Summary'!U939)</f>
        <v>VF_EMPTY</v>
      </c>
      <c r="N897" s="21" t="str">
        <f>IF(ISBLANK('ECR Summary'!AC939),"VF_EMPTY",'ECR Summary'!AC939)</f>
        <v>VF_EMPTY</v>
      </c>
      <c r="O897" s="21" t="str">
        <f>IF(ISBLANK('ECR Summary'!AF939),"VF_EMPTY",'ECR Summary'!AF939)</f>
        <v>VF_EMPTY</v>
      </c>
      <c r="P897" s="21" t="str">
        <f>IF(ISBLANK('ECR Summary'!AL939),"VF_EMPTY",'ECR Summary'!AL939)</f>
        <v>VF_EMPTY</v>
      </c>
      <c r="Q897" s="21" t="str">
        <f>IF(ISBLANK('ECR Summary'!AQ939),"VF_EMPTY",'ECR Summary'!AQ939)</f>
        <v>VF_EMPTY</v>
      </c>
      <c r="R897" s="21" t="str">
        <f>IF(ISBLANK('ECR Summary'!AS939),"VF_EMPTY",'ECR Summary'!AS939)</f>
        <v>VF_EMPTY</v>
      </c>
      <c r="S897" s="21" t="str">
        <f>IF(ISBLANK('ECR Summary'!BD939),"VF_EMPTY",'ECR Summary'!BD939)</f>
        <v>VF_EMPTY</v>
      </c>
      <c r="T897" s="21" t="str">
        <f>IF(ISBLANK('ECR Summary'!BE939),"VF_EMPTY",'ECR Summary'!BE939)</f>
        <v>VF_EMPTY</v>
      </c>
      <c r="U897" s="21" t="str">
        <f>IF(ISBLANK('ECR Summary'!BH939),"VF_EMPTY",'ECR Summary'!BH939)</f>
        <v>VF_EMPTY</v>
      </c>
      <c r="V897" s="21" t="str">
        <f>IF(ISBLANK('ECR Summary'!BM939),"VF_EMPTY",'ECR Summary'!BM939)</f>
        <v>VF_EMPTY</v>
      </c>
      <c r="W897" s="21" t="str">
        <f>IF(ISBLANK('ECR Summary'!BU939),"VF_EMPTY",'ECR Summary'!BU939)</f>
        <v>VF_EMPTY</v>
      </c>
      <c r="X897" s="21" t="str">
        <f>IF(ISBLANK('ECR Summary'!CA939),"VF_EMPTY",'ECR Summary'!CA939)</f>
        <v>VF_EMPTY</v>
      </c>
      <c r="Z897" s="47" t="str">
        <f>IF(ISBLANK('ECR Summary'!AG939),"VF_EMPTY",'ECR Summary'!AG939)</f>
        <v>VF_EMPTY</v>
      </c>
      <c r="AA897" s="47" t="str">
        <f>IF(ISBLANK('ECR Summary'!BQ939),"VF_EMPTY",'ECR Summary'!BQ939)</f>
        <v>VF_EMPTY</v>
      </c>
    </row>
    <row r="898" spans="1:27">
      <c r="A898" s="21" t="str">
        <f>IF(ISBLANK('ECR Summary'!B940),"VF_EMPTY",'ECR Summary'!B940)</f>
        <v>VF_EMPTY</v>
      </c>
      <c r="B898" s="21" t="str">
        <f>IF(ISBLANK('ECR Summary'!E940),"VF_EMPTY",'ECR Summary'!E940)</f>
        <v>VF_EMPTY</v>
      </c>
      <c r="C898" s="21" t="str">
        <f>IF(ISBLANK('ECR Summary'!G940),"VF_EMPTY",'ECR Summary'!G940)</f>
        <v>VF_EMPTY</v>
      </c>
      <c r="D898" s="21" t="str">
        <f>IF(ISBLANK('ECR Summary'!H940),"VF_EMPTY",'ECR Summary'!H940)</f>
        <v>VF_EMPTY</v>
      </c>
      <c r="E898" s="21" t="str">
        <f>IF(ISBLANK('ECR Summary'!I940),"VF_EMPTY",'ECR Summary'!I940)</f>
        <v>VF_EMPTY</v>
      </c>
      <c r="F898" s="21" t="str">
        <f>IF(ISBLANK('ECR Summary'!J940),"VF_EMPTY",'ECR Summary'!J940)</f>
        <v>VF_EMPTY</v>
      </c>
      <c r="G898" s="21" t="str">
        <f>IF(ISBLANK('ECR Summary'!L940),"VF_EMPTY",'ECR Summary'!L940)</f>
        <v>VF_EMPTY</v>
      </c>
      <c r="H898" s="21" t="str">
        <f>IF(ISBLANK('ECR Summary'!M940),"VF_EMPTY",'ECR Summary'!M940)</f>
        <v>VF_EMPTY</v>
      </c>
      <c r="I898" s="21" t="str">
        <f>IF(ISBLANK('ECR Summary'!O940),"VF_EMPTY",'ECR Summary'!O940)</f>
        <v>VF_EMPTY</v>
      </c>
      <c r="J898" s="21" t="str">
        <f>IF(ISBLANK('ECR Summary'!R940),"VF_EMPTY",'ECR Summary'!R940)</f>
        <v>VF_EMPTY</v>
      </c>
      <c r="K898" s="21" t="str">
        <f>IF(ISBLANK('ECR Summary'!S940),"VF_EMPTY",'ECR Summary'!S940)</f>
        <v>VF_EMPTY</v>
      </c>
      <c r="L898" s="21" t="str">
        <f>IF(ISBLANK('ECR Summary'!T940),"VF_EMPTY",'ECR Summary'!T940)</f>
        <v>VF_EMPTY</v>
      </c>
      <c r="M898" s="21" t="str">
        <f>IF(ISBLANK('ECR Summary'!U940),"VF_EMPTY",'ECR Summary'!U940)</f>
        <v>VF_EMPTY</v>
      </c>
      <c r="N898" s="21" t="str">
        <f>IF(ISBLANK('ECR Summary'!AC940),"VF_EMPTY",'ECR Summary'!AC940)</f>
        <v>VF_EMPTY</v>
      </c>
      <c r="O898" s="21" t="str">
        <f>IF(ISBLANK('ECR Summary'!AF940),"VF_EMPTY",'ECR Summary'!AF940)</f>
        <v>VF_EMPTY</v>
      </c>
      <c r="P898" s="21" t="str">
        <f>IF(ISBLANK('ECR Summary'!AL940),"VF_EMPTY",'ECR Summary'!AL940)</f>
        <v>VF_EMPTY</v>
      </c>
      <c r="Q898" s="21" t="str">
        <f>IF(ISBLANK('ECR Summary'!AQ940),"VF_EMPTY",'ECR Summary'!AQ940)</f>
        <v>VF_EMPTY</v>
      </c>
      <c r="R898" s="21" t="str">
        <f>IF(ISBLANK('ECR Summary'!AS940),"VF_EMPTY",'ECR Summary'!AS940)</f>
        <v>VF_EMPTY</v>
      </c>
      <c r="S898" s="21" t="str">
        <f>IF(ISBLANK('ECR Summary'!BD940),"VF_EMPTY",'ECR Summary'!BD940)</f>
        <v>VF_EMPTY</v>
      </c>
      <c r="T898" s="21" t="str">
        <f>IF(ISBLANK('ECR Summary'!BE940),"VF_EMPTY",'ECR Summary'!BE940)</f>
        <v>VF_EMPTY</v>
      </c>
      <c r="U898" s="21" t="str">
        <f>IF(ISBLANK('ECR Summary'!BH940),"VF_EMPTY",'ECR Summary'!BH940)</f>
        <v>VF_EMPTY</v>
      </c>
      <c r="V898" s="21" t="str">
        <f>IF(ISBLANK('ECR Summary'!BM940),"VF_EMPTY",'ECR Summary'!BM940)</f>
        <v>VF_EMPTY</v>
      </c>
      <c r="W898" s="21" t="str">
        <f>IF(ISBLANK('ECR Summary'!BU940),"VF_EMPTY",'ECR Summary'!BU940)</f>
        <v>VF_EMPTY</v>
      </c>
      <c r="X898" s="21" t="str">
        <f>IF(ISBLANK('ECR Summary'!CA940),"VF_EMPTY",'ECR Summary'!CA940)</f>
        <v>VF_EMPTY</v>
      </c>
      <c r="Z898" s="47" t="str">
        <f>IF(ISBLANK('ECR Summary'!AG940),"VF_EMPTY",'ECR Summary'!AG940)</f>
        <v>VF_EMPTY</v>
      </c>
      <c r="AA898" s="47" t="str">
        <f>IF(ISBLANK('ECR Summary'!BQ940),"VF_EMPTY",'ECR Summary'!BQ940)</f>
        <v>VF_EMPTY</v>
      </c>
    </row>
    <row r="899" spans="1:27">
      <c r="A899" s="21" t="str">
        <f>IF(ISBLANK('ECR Summary'!B941),"VF_EMPTY",'ECR Summary'!B941)</f>
        <v>VF_EMPTY</v>
      </c>
      <c r="B899" s="21" t="str">
        <f>IF(ISBLANK('ECR Summary'!E941),"VF_EMPTY",'ECR Summary'!E941)</f>
        <v>VF_EMPTY</v>
      </c>
      <c r="C899" s="21" t="str">
        <f>IF(ISBLANK('ECR Summary'!G941),"VF_EMPTY",'ECR Summary'!G941)</f>
        <v>VF_EMPTY</v>
      </c>
      <c r="D899" s="21" t="str">
        <f>IF(ISBLANK('ECR Summary'!H941),"VF_EMPTY",'ECR Summary'!H941)</f>
        <v>VF_EMPTY</v>
      </c>
      <c r="E899" s="21" t="str">
        <f>IF(ISBLANK('ECR Summary'!I941),"VF_EMPTY",'ECR Summary'!I941)</f>
        <v>VF_EMPTY</v>
      </c>
      <c r="F899" s="21" t="str">
        <f>IF(ISBLANK('ECR Summary'!J941),"VF_EMPTY",'ECR Summary'!J941)</f>
        <v>VF_EMPTY</v>
      </c>
      <c r="G899" s="21" t="str">
        <f>IF(ISBLANK('ECR Summary'!L941),"VF_EMPTY",'ECR Summary'!L941)</f>
        <v>VF_EMPTY</v>
      </c>
      <c r="H899" s="21" t="str">
        <f>IF(ISBLANK('ECR Summary'!M941),"VF_EMPTY",'ECR Summary'!M941)</f>
        <v>VF_EMPTY</v>
      </c>
      <c r="I899" s="21" t="str">
        <f>IF(ISBLANK('ECR Summary'!O941),"VF_EMPTY",'ECR Summary'!O941)</f>
        <v>VF_EMPTY</v>
      </c>
      <c r="J899" s="21" t="str">
        <f>IF(ISBLANK('ECR Summary'!R941),"VF_EMPTY",'ECR Summary'!R941)</f>
        <v>VF_EMPTY</v>
      </c>
      <c r="K899" s="21" t="str">
        <f>IF(ISBLANK('ECR Summary'!S941),"VF_EMPTY",'ECR Summary'!S941)</f>
        <v>VF_EMPTY</v>
      </c>
      <c r="L899" s="21" t="str">
        <f>IF(ISBLANK('ECR Summary'!T941),"VF_EMPTY",'ECR Summary'!T941)</f>
        <v>VF_EMPTY</v>
      </c>
      <c r="M899" s="21" t="str">
        <f>IF(ISBLANK('ECR Summary'!U941),"VF_EMPTY",'ECR Summary'!U941)</f>
        <v>VF_EMPTY</v>
      </c>
      <c r="N899" s="21" t="str">
        <f>IF(ISBLANK('ECR Summary'!AC941),"VF_EMPTY",'ECR Summary'!AC941)</f>
        <v>VF_EMPTY</v>
      </c>
      <c r="O899" s="21" t="str">
        <f>IF(ISBLANK('ECR Summary'!AF941),"VF_EMPTY",'ECR Summary'!AF941)</f>
        <v>VF_EMPTY</v>
      </c>
      <c r="P899" s="21" t="str">
        <f>IF(ISBLANK('ECR Summary'!AL941),"VF_EMPTY",'ECR Summary'!AL941)</f>
        <v>VF_EMPTY</v>
      </c>
      <c r="Q899" s="21" t="str">
        <f>IF(ISBLANK('ECR Summary'!AQ941),"VF_EMPTY",'ECR Summary'!AQ941)</f>
        <v>VF_EMPTY</v>
      </c>
      <c r="R899" s="21" t="str">
        <f>IF(ISBLANK('ECR Summary'!AS941),"VF_EMPTY",'ECR Summary'!AS941)</f>
        <v>VF_EMPTY</v>
      </c>
      <c r="S899" s="21" t="str">
        <f>IF(ISBLANK('ECR Summary'!BD941),"VF_EMPTY",'ECR Summary'!BD941)</f>
        <v>VF_EMPTY</v>
      </c>
      <c r="T899" s="21" t="str">
        <f>IF(ISBLANK('ECR Summary'!BE941),"VF_EMPTY",'ECR Summary'!BE941)</f>
        <v>VF_EMPTY</v>
      </c>
      <c r="U899" s="21" t="str">
        <f>IF(ISBLANK('ECR Summary'!BH941),"VF_EMPTY",'ECR Summary'!BH941)</f>
        <v>VF_EMPTY</v>
      </c>
      <c r="V899" s="21" t="str">
        <f>IF(ISBLANK('ECR Summary'!BM941),"VF_EMPTY",'ECR Summary'!BM941)</f>
        <v>VF_EMPTY</v>
      </c>
      <c r="W899" s="21" t="str">
        <f>IF(ISBLANK('ECR Summary'!BU941),"VF_EMPTY",'ECR Summary'!BU941)</f>
        <v>VF_EMPTY</v>
      </c>
      <c r="X899" s="21" t="str">
        <f>IF(ISBLANK('ECR Summary'!CA941),"VF_EMPTY",'ECR Summary'!CA941)</f>
        <v>VF_EMPTY</v>
      </c>
      <c r="Z899" s="47" t="str">
        <f>IF(ISBLANK('ECR Summary'!AG941),"VF_EMPTY",'ECR Summary'!AG941)</f>
        <v>VF_EMPTY</v>
      </c>
      <c r="AA899" s="47" t="str">
        <f>IF(ISBLANK('ECR Summary'!BQ941),"VF_EMPTY",'ECR Summary'!BQ941)</f>
        <v>VF_EMPTY</v>
      </c>
    </row>
    <row r="900" spans="1:27">
      <c r="A900" s="21" t="str">
        <f>IF(ISBLANK('ECR Summary'!B942),"VF_EMPTY",'ECR Summary'!B942)</f>
        <v>VF_EMPTY</v>
      </c>
      <c r="B900" s="21" t="str">
        <f>IF(ISBLANK('ECR Summary'!E942),"VF_EMPTY",'ECR Summary'!E942)</f>
        <v>VF_EMPTY</v>
      </c>
      <c r="C900" s="21" t="str">
        <f>IF(ISBLANK('ECR Summary'!G942),"VF_EMPTY",'ECR Summary'!G942)</f>
        <v>VF_EMPTY</v>
      </c>
      <c r="D900" s="21" t="str">
        <f>IF(ISBLANK('ECR Summary'!H942),"VF_EMPTY",'ECR Summary'!H942)</f>
        <v>VF_EMPTY</v>
      </c>
      <c r="E900" s="21" t="str">
        <f>IF(ISBLANK('ECR Summary'!I942),"VF_EMPTY",'ECR Summary'!I942)</f>
        <v>VF_EMPTY</v>
      </c>
      <c r="F900" s="21" t="str">
        <f>IF(ISBLANK('ECR Summary'!J942),"VF_EMPTY",'ECR Summary'!J942)</f>
        <v>VF_EMPTY</v>
      </c>
      <c r="G900" s="21" t="str">
        <f>IF(ISBLANK('ECR Summary'!L942),"VF_EMPTY",'ECR Summary'!L942)</f>
        <v>VF_EMPTY</v>
      </c>
      <c r="H900" s="21" t="str">
        <f>IF(ISBLANK('ECR Summary'!M942),"VF_EMPTY",'ECR Summary'!M942)</f>
        <v>VF_EMPTY</v>
      </c>
      <c r="I900" s="21" t="str">
        <f>IF(ISBLANK('ECR Summary'!O942),"VF_EMPTY",'ECR Summary'!O942)</f>
        <v>VF_EMPTY</v>
      </c>
      <c r="J900" s="21" t="str">
        <f>IF(ISBLANK('ECR Summary'!R942),"VF_EMPTY",'ECR Summary'!R942)</f>
        <v>VF_EMPTY</v>
      </c>
      <c r="K900" s="21" t="str">
        <f>IF(ISBLANK('ECR Summary'!S942),"VF_EMPTY",'ECR Summary'!S942)</f>
        <v>VF_EMPTY</v>
      </c>
      <c r="L900" s="21" t="str">
        <f>IF(ISBLANK('ECR Summary'!T942),"VF_EMPTY",'ECR Summary'!T942)</f>
        <v>VF_EMPTY</v>
      </c>
      <c r="M900" s="21" t="str">
        <f>IF(ISBLANK('ECR Summary'!U942),"VF_EMPTY",'ECR Summary'!U942)</f>
        <v>VF_EMPTY</v>
      </c>
      <c r="N900" s="21" t="str">
        <f>IF(ISBLANK('ECR Summary'!AC942),"VF_EMPTY",'ECR Summary'!AC942)</f>
        <v>VF_EMPTY</v>
      </c>
      <c r="O900" s="21" t="str">
        <f>IF(ISBLANK('ECR Summary'!AF942),"VF_EMPTY",'ECR Summary'!AF942)</f>
        <v>VF_EMPTY</v>
      </c>
      <c r="P900" s="21" t="str">
        <f>IF(ISBLANK('ECR Summary'!AL942),"VF_EMPTY",'ECR Summary'!AL942)</f>
        <v>VF_EMPTY</v>
      </c>
      <c r="Q900" s="21" t="str">
        <f>IF(ISBLANK('ECR Summary'!AQ942),"VF_EMPTY",'ECR Summary'!AQ942)</f>
        <v>VF_EMPTY</v>
      </c>
      <c r="R900" s="21" t="str">
        <f>IF(ISBLANK('ECR Summary'!AS942),"VF_EMPTY",'ECR Summary'!AS942)</f>
        <v>VF_EMPTY</v>
      </c>
      <c r="S900" s="21" t="str">
        <f>IF(ISBLANK('ECR Summary'!BD942),"VF_EMPTY",'ECR Summary'!BD942)</f>
        <v>VF_EMPTY</v>
      </c>
      <c r="T900" s="21" t="str">
        <f>IF(ISBLANK('ECR Summary'!BE942),"VF_EMPTY",'ECR Summary'!BE942)</f>
        <v>VF_EMPTY</v>
      </c>
      <c r="U900" s="21" t="str">
        <f>IF(ISBLANK('ECR Summary'!BH942),"VF_EMPTY",'ECR Summary'!BH942)</f>
        <v>VF_EMPTY</v>
      </c>
      <c r="V900" s="21" t="str">
        <f>IF(ISBLANK('ECR Summary'!BM942),"VF_EMPTY",'ECR Summary'!BM942)</f>
        <v>VF_EMPTY</v>
      </c>
      <c r="W900" s="21" t="str">
        <f>IF(ISBLANK('ECR Summary'!BU942),"VF_EMPTY",'ECR Summary'!BU942)</f>
        <v>VF_EMPTY</v>
      </c>
      <c r="X900" s="21" t="str">
        <f>IF(ISBLANK('ECR Summary'!CA942),"VF_EMPTY",'ECR Summary'!CA942)</f>
        <v>VF_EMPTY</v>
      </c>
      <c r="Z900" s="47" t="str">
        <f>IF(ISBLANK('ECR Summary'!AG942),"VF_EMPTY",'ECR Summary'!AG942)</f>
        <v>VF_EMPTY</v>
      </c>
      <c r="AA900" s="47" t="str">
        <f>IF(ISBLANK('ECR Summary'!BQ942),"VF_EMPTY",'ECR Summary'!BQ942)</f>
        <v>VF_EMPTY</v>
      </c>
    </row>
    <row r="901" spans="1:27">
      <c r="A901" s="21" t="str">
        <f>IF(ISBLANK('ECR Summary'!B943),"VF_EMPTY",'ECR Summary'!B943)</f>
        <v>VF_EMPTY</v>
      </c>
      <c r="B901" s="21" t="str">
        <f>IF(ISBLANK('ECR Summary'!E943),"VF_EMPTY",'ECR Summary'!E943)</f>
        <v>VF_EMPTY</v>
      </c>
      <c r="C901" s="21" t="str">
        <f>IF(ISBLANK('ECR Summary'!G943),"VF_EMPTY",'ECR Summary'!G943)</f>
        <v>VF_EMPTY</v>
      </c>
      <c r="D901" s="21" t="str">
        <f>IF(ISBLANK('ECR Summary'!H943),"VF_EMPTY",'ECR Summary'!H943)</f>
        <v>VF_EMPTY</v>
      </c>
      <c r="E901" s="21" t="str">
        <f>IF(ISBLANK('ECR Summary'!I943),"VF_EMPTY",'ECR Summary'!I943)</f>
        <v>VF_EMPTY</v>
      </c>
      <c r="F901" s="21" t="str">
        <f>IF(ISBLANK('ECR Summary'!J943),"VF_EMPTY",'ECR Summary'!J943)</f>
        <v>VF_EMPTY</v>
      </c>
      <c r="G901" s="21" t="str">
        <f>IF(ISBLANK('ECR Summary'!L943),"VF_EMPTY",'ECR Summary'!L943)</f>
        <v>VF_EMPTY</v>
      </c>
      <c r="H901" s="21" t="str">
        <f>IF(ISBLANK('ECR Summary'!M943),"VF_EMPTY",'ECR Summary'!M943)</f>
        <v>VF_EMPTY</v>
      </c>
      <c r="I901" s="21" t="str">
        <f>IF(ISBLANK('ECR Summary'!O943),"VF_EMPTY",'ECR Summary'!O943)</f>
        <v>VF_EMPTY</v>
      </c>
      <c r="J901" s="21" t="str">
        <f>IF(ISBLANK('ECR Summary'!R943),"VF_EMPTY",'ECR Summary'!R943)</f>
        <v>VF_EMPTY</v>
      </c>
      <c r="K901" s="21" t="str">
        <f>IF(ISBLANK('ECR Summary'!S943),"VF_EMPTY",'ECR Summary'!S943)</f>
        <v>VF_EMPTY</v>
      </c>
      <c r="L901" s="21" t="str">
        <f>IF(ISBLANK('ECR Summary'!T943),"VF_EMPTY",'ECR Summary'!T943)</f>
        <v>VF_EMPTY</v>
      </c>
      <c r="M901" s="21" t="str">
        <f>IF(ISBLANK('ECR Summary'!U943),"VF_EMPTY",'ECR Summary'!U943)</f>
        <v>VF_EMPTY</v>
      </c>
      <c r="N901" s="21" t="str">
        <f>IF(ISBLANK('ECR Summary'!AC943),"VF_EMPTY",'ECR Summary'!AC943)</f>
        <v>VF_EMPTY</v>
      </c>
      <c r="O901" s="21" t="str">
        <f>IF(ISBLANK('ECR Summary'!AF943),"VF_EMPTY",'ECR Summary'!AF943)</f>
        <v>VF_EMPTY</v>
      </c>
      <c r="P901" s="21" t="str">
        <f>IF(ISBLANK('ECR Summary'!AL943),"VF_EMPTY",'ECR Summary'!AL943)</f>
        <v>VF_EMPTY</v>
      </c>
      <c r="Q901" s="21" t="str">
        <f>IF(ISBLANK('ECR Summary'!AQ943),"VF_EMPTY",'ECR Summary'!AQ943)</f>
        <v>VF_EMPTY</v>
      </c>
      <c r="R901" s="21" t="str">
        <f>IF(ISBLANK('ECR Summary'!AS943),"VF_EMPTY",'ECR Summary'!AS943)</f>
        <v>VF_EMPTY</v>
      </c>
      <c r="S901" s="21" t="str">
        <f>IF(ISBLANK('ECR Summary'!BD943),"VF_EMPTY",'ECR Summary'!BD943)</f>
        <v>VF_EMPTY</v>
      </c>
      <c r="T901" s="21" t="str">
        <f>IF(ISBLANK('ECR Summary'!BE943),"VF_EMPTY",'ECR Summary'!BE943)</f>
        <v>VF_EMPTY</v>
      </c>
      <c r="U901" s="21" t="str">
        <f>IF(ISBLANK('ECR Summary'!BH943),"VF_EMPTY",'ECR Summary'!BH943)</f>
        <v>VF_EMPTY</v>
      </c>
      <c r="V901" s="21" t="str">
        <f>IF(ISBLANK('ECR Summary'!BM943),"VF_EMPTY",'ECR Summary'!BM943)</f>
        <v>VF_EMPTY</v>
      </c>
      <c r="W901" s="21" t="str">
        <f>IF(ISBLANK('ECR Summary'!BU943),"VF_EMPTY",'ECR Summary'!BU943)</f>
        <v>VF_EMPTY</v>
      </c>
      <c r="X901" s="21" t="str">
        <f>IF(ISBLANK('ECR Summary'!CA943),"VF_EMPTY",'ECR Summary'!CA943)</f>
        <v>VF_EMPTY</v>
      </c>
      <c r="Z901" s="47" t="str">
        <f>IF(ISBLANK('ECR Summary'!AG943),"VF_EMPTY",'ECR Summary'!AG943)</f>
        <v>VF_EMPTY</v>
      </c>
      <c r="AA901" s="47" t="str">
        <f>IF(ISBLANK('ECR Summary'!BQ943),"VF_EMPTY",'ECR Summary'!BQ943)</f>
        <v>VF_EMPTY</v>
      </c>
    </row>
    <row r="902" spans="1:27">
      <c r="A902" s="21" t="str">
        <f>IF(ISBLANK('ECR Summary'!B944),"VF_EMPTY",'ECR Summary'!B944)</f>
        <v>VF_EMPTY</v>
      </c>
      <c r="B902" s="21" t="str">
        <f>IF(ISBLANK('ECR Summary'!E944),"VF_EMPTY",'ECR Summary'!E944)</f>
        <v>VF_EMPTY</v>
      </c>
      <c r="C902" s="21" t="str">
        <f>IF(ISBLANK('ECR Summary'!G944),"VF_EMPTY",'ECR Summary'!G944)</f>
        <v>VF_EMPTY</v>
      </c>
      <c r="D902" s="21" t="str">
        <f>IF(ISBLANK('ECR Summary'!H944),"VF_EMPTY",'ECR Summary'!H944)</f>
        <v>VF_EMPTY</v>
      </c>
      <c r="E902" s="21" t="str">
        <f>IF(ISBLANK('ECR Summary'!I944),"VF_EMPTY",'ECR Summary'!I944)</f>
        <v>VF_EMPTY</v>
      </c>
      <c r="F902" s="21" t="str">
        <f>IF(ISBLANK('ECR Summary'!J944),"VF_EMPTY",'ECR Summary'!J944)</f>
        <v>VF_EMPTY</v>
      </c>
      <c r="G902" s="21" t="str">
        <f>IF(ISBLANK('ECR Summary'!L944),"VF_EMPTY",'ECR Summary'!L944)</f>
        <v>VF_EMPTY</v>
      </c>
      <c r="H902" s="21" t="str">
        <f>IF(ISBLANK('ECR Summary'!M944),"VF_EMPTY",'ECR Summary'!M944)</f>
        <v>VF_EMPTY</v>
      </c>
      <c r="I902" s="21" t="str">
        <f>IF(ISBLANK('ECR Summary'!O944),"VF_EMPTY",'ECR Summary'!O944)</f>
        <v>VF_EMPTY</v>
      </c>
      <c r="J902" s="21" t="str">
        <f>IF(ISBLANK('ECR Summary'!R944),"VF_EMPTY",'ECR Summary'!R944)</f>
        <v>VF_EMPTY</v>
      </c>
      <c r="K902" s="21" t="str">
        <f>IF(ISBLANK('ECR Summary'!S944),"VF_EMPTY",'ECR Summary'!S944)</f>
        <v>VF_EMPTY</v>
      </c>
      <c r="L902" s="21" t="str">
        <f>IF(ISBLANK('ECR Summary'!T944),"VF_EMPTY",'ECR Summary'!T944)</f>
        <v>VF_EMPTY</v>
      </c>
      <c r="M902" s="21" t="str">
        <f>IF(ISBLANK('ECR Summary'!U944),"VF_EMPTY",'ECR Summary'!U944)</f>
        <v>VF_EMPTY</v>
      </c>
      <c r="N902" s="21" t="str">
        <f>IF(ISBLANK('ECR Summary'!AC944),"VF_EMPTY",'ECR Summary'!AC944)</f>
        <v>VF_EMPTY</v>
      </c>
      <c r="O902" s="21" t="str">
        <f>IF(ISBLANK('ECR Summary'!AF944),"VF_EMPTY",'ECR Summary'!AF944)</f>
        <v>VF_EMPTY</v>
      </c>
      <c r="P902" s="21" t="str">
        <f>IF(ISBLANK('ECR Summary'!AL944),"VF_EMPTY",'ECR Summary'!AL944)</f>
        <v>VF_EMPTY</v>
      </c>
      <c r="Q902" s="21" t="str">
        <f>IF(ISBLANK('ECR Summary'!AQ944),"VF_EMPTY",'ECR Summary'!AQ944)</f>
        <v>VF_EMPTY</v>
      </c>
      <c r="R902" s="21" t="str">
        <f>IF(ISBLANK('ECR Summary'!AS944),"VF_EMPTY",'ECR Summary'!AS944)</f>
        <v>VF_EMPTY</v>
      </c>
      <c r="S902" s="21" t="str">
        <f>IF(ISBLANK('ECR Summary'!BD944),"VF_EMPTY",'ECR Summary'!BD944)</f>
        <v>VF_EMPTY</v>
      </c>
      <c r="T902" s="21" t="str">
        <f>IF(ISBLANK('ECR Summary'!BE944),"VF_EMPTY",'ECR Summary'!BE944)</f>
        <v>VF_EMPTY</v>
      </c>
      <c r="U902" s="21" t="str">
        <f>IF(ISBLANK('ECR Summary'!BH944),"VF_EMPTY",'ECR Summary'!BH944)</f>
        <v>VF_EMPTY</v>
      </c>
      <c r="V902" s="21" t="str">
        <f>IF(ISBLANK('ECR Summary'!BM944),"VF_EMPTY",'ECR Summary'!BM944)</f>
        <v>VF_EMPTY</v>
      </c>
      <c r="W902" s="21" t="str">
        <f>IF(ISBLANK('ECR Summary'!BU944),"VF_EMPTY",'ECR Summary'!BU944)</f>
        <v>VF_EMPTY</v>
      </c>
      <c r="X902" s="21" t="str">
        <f>IF(ISBLANK('ECR Summary'!CA944),"VF_EMPTY",'ECR Summary'!CA944)</f>
        <v>VF_EMPTY</v>
      </c>
      <c r="Z902" s="47" t="str">
        <f>IF(ISBLANK('ECR Summary'!AG944),"VF_EMPTY",'ECR Summary'!AG944)</f>
        <v>VF_EMPTY</v>
      </c>
      <c r="AA902" s="47" t="str">
        <f>IF(ISBLANK('ECR Summary'!BQ944),"VF_EMPTY",'ECR Summary'!BQ944)</f>
        <v>VF_EMPTY</v>
      </c>
    </row>
    <row r="903" spans="1:27">
      <c r="A903" s="21" t="str">
        <f>IF(ISBLANK('ECR Summary'!B945),"VF_EMPTY",'ECR Summary'!B945)</f>
        <v>VF_EMPTY</v>
      </c>
      <c r="B903" s="21" t="str">
        <f>IF(ISBLANK('ECR Summary'!E945),"VF_EMPTY",'ECR Summary'!E945)</f>
        <v>VF_EMPTY</v>
      </c>
      <c r="C903" s="21" t="str">
        <f>IF(ISBLANK('ECR Summary'!G945),"VF_EMPTY",'ECR Summary'!G945)</f>
        <v>VF_EMPTY</v>
      </c>
      <c r="D903" s="21" t="str">
        <f>IF(ISBLANK('ECR Summary'!H945),"VF_EMPTY",'ECR Summary'!H945)</f>
        <v>VF_EMPTY</v>
      </c>
      <c r="E903" s="21" t="str">
        <f>IF(ISBLANK('ECR Summary'!I945),"VF_EMPTY",'ECR Summary'!I945)</f>
        <v>VF_EMPTY</v>
      </c>
      <c r="F903" s="21" t="str">
        <f>IF(ISBLANK('ECR Summary'!J945),"VF_EMPTY",'ECR Summary'!J945)</f>
        <v>VF_EMPTY</v>
      </c>
      <c r="G903" s="21" t="str">
        <f>IF(ISBLANK('ECR Summary'!L945),"VF_EMPTY",'ECR Summary'!L945)</f>
        <v>VF_EMPTY</v>
      </c>
      <c r="H903" s="21" t="str">
        <f>IF(ISBLANK('ECR Summary'!M945),"VF_EMPTY",'ECR Summary'!M945)</f>
        <v>VF_EMPTY</v>
      </c>
      <c r="I903" s="21" t="str">
        <f>IF(ISBLANK('ECR Summary'!O945),"VF_EMPTY",'ECR Summary'!O945)</f>
        <v>VF_EMPTY</v>
      </c>
      <c r="J903" s="21" t="str">
        <f>IF(ISBLANK('ECR Summary'!R945),"VF_EMPTY",'ECR Summary'!R945)</f>
        <v>VF_EMPTY</v>
      </c>
      <c r="K903" s="21" t="str">
        <f>IF(ISBLANK('ECR Summary'!S945),"VF_EMPTY",'ECR Summary'!S945)</f>
        <v>VF_EMPTY</v>
      </c>
      <c r="L903" s="21" t="str">
        <f>IF(ISBLANK('ECR Summary'!T945),"VF_EMPTY",'ECR Summary'!T945)</f>
        <v>VF_EMPTY</v>
      </c>
      <c r="M903" s="21" t="str">
        <f>IF(ISBLANK('ECR Summary'!U945),"VF_EMPTY",'ECR Summary'!U945)</f>
        <v>VF_EMPTY</v>
      </c>
      <c r="N903" s="21" t="str">
        <f>IF(ISBLANK('ECR Summary'!AC945),"VF_EMPTY",'ECR Summary'!AC945)</f>
        <v>VF_EMPTY</v>
      </c>
      <c r="O903" s="21" t="str">
        <f>IF(ISBLANK('ECR Summary'!AF945),"VF_EMPTY",'ECR Summary'!AF945)</f>
        <v>VF_EMPTY</v>
      </c>
      <c r="P903" s="21" t="str">
        <f>IF(ISBLANK('ECR Summary'!AL945),"VF_EMPTY",'ECR Summary'!AL945)</f>
        <v>VF_EMPTY</v>
      </c>
      <c r="Q903" s="21" t="str">
        <f>IF(ISBLANK('ECR Summary'!AQ945),"VF_EMPTY",'ECR Summary'!AQ945)</f>
        <v>VF_EMPTY</v>
      </c>
      <c r="R903" s="21" t="str">
        <f>IF(ISBLANK('ECR Summary'!AS945),"VF_EMPTY",'ECR Summary'!AS945)</f>
        <v>VF_EMPTY</v>
      </c>
      <c r="S903" s="21" t="str">
        <f>IF(ISBLANK('ECR Summary'!BD945),"VF_EMPTY",'ECR Summary'!BD945)</f>
        <v>VF_EMPTY</v>
      </c>
      <c r="T903" s="21" t="str">
        <f>IF(ISBLANK('ECR Summary'!BE945),"VF_EMPTY",'ECR Summary'!BE945)</f>
        <v>VF_EMPTY</v>
      </c>
      <c r="U903" s="21" t="str">
        <f>IF(ISBLANK('ECR Summary'!BH945),"VF_EMPTY",'ECR Summary'!BH945)</f>
        <v>VF_EMPTY</v>
      </c>
      <c r="V903" s="21" t="str">
        <f>IF(ISBLANK('ECR Summary'!BM945),"VF_EMPTY",'ECR Summary'!BM945)</f>
        <v>VF_EMPTY</v>
      </c>
      <c r="W903" s="21" t="str">
        <f>IF(ISBLANK('ECR Summary'!BU945),"VF_EMPTY",'ECR Summary'!BU945)</f>
        <v>VF_EMPTY</v>
      </c>
      <c r="X903" s="21" t="str">
        <f>IF(ISBLANK('ECR Summary'!CA945),"VF_EMPTY",'ECR Summary'!CA945)</f>
        <v>VF_EMPTY</v>
      </c>
      <c r="Z903" s="47" t="str">
        <f>IF(ISBLANK('ECR Summary'!AG945),"VF_EMPTY",'ECR Summary'!AG945)</f>
        <v>VF_EMPTY</v>
      </c>
      <c r="AA903" s="47" t="str">
        <f>IF(ISBLANK('ECR Summary'!BQ945),"VF_EMPTY",'ECR Summary'!BQ945)</f>
        <v>VF_EMPTY</v>
      </c>
    </row>
    <row r="904" spans="1:27">
      <c r="A904" s="21" t="str">
        <f>IF(ISBLANK('ECR Summary'!B946),"VF_EMPTY",'ECR Summary'!B946)</f>
        <v>VF_EMPTY</v>
      </c>
      <c r="B904" s="21" t="str">
        <f>IF(ISBLANK('ECR Summary'!E946),"VF_EMPTY",'ECR Summary'!E946)</f>
        <v>VF_EMPTY</v>
      </c>
      <c r="C904" s="21" t="str">
        <f>IF(ISBLANK('ECR Summary'!G946),"VF_EMPTY",'ECR Summary'!G946)</f>
        <v>VF_EMPTY</v>
      </c>
      <c r="D904" s="21" t="str">
        <f>IF(ISBLANK('ECR Summary'!H946),"VF_EMPTY",'ECR Summary'!H946)</f>
        <v>VF_EMPTY</v>
      </c>
      <c r="E904" s="21" t="str">
        <f>IF(ISBLANK('ECR Summary'!I946),"VF_EMPTY",'ECR Summary'!I946)</f>
        <v>VF_EMPTY</v>
      </c>
      <c r="F904" s="21" t="str">
        <f>IF(ISBLANK('ECR Summary'!J946),"VF_EMPTY",'ECR Summary'!J946)</f>
        <v>VF_EMPTY</v>
      </c>
      <c r="G904" s="21" t="str">
        <f>IF(ISBLANK('ECR Summary'!L946),"VF_EMPTY",'ECR Summary'!L946)</f>
        <v>VF_EMPTY</v>
      </c>
      <c r="H904" s="21" t="str">
        <f>IF(ISBLANK('ECR Summary'!M946),"VF_EMPTY",'ECR Summary'!M946)</f>
        <v>VF_EMPTY</v>
      </c>
      <c r="I904" s="21" t="str">
        <f>IF(ISBLANK('ECR Summary'!O946),"VF_EMPTY",'ECR Summary'!O946)</f>
        <v>VF_EMPTY</v>
      </c>
      <c r="J904" s="21" t="str">
        <f>IF(ISBLANK('ECR Summary'!R946),"VF_EMPTY",'ECR Summary'!R946)</f>
        <v>VF_EMPTY</v>
      </c>
      <c r="K904" s="21" t="str">
        <f>IF(ISBLANK('ECR Summary'!S946),"VF_EMPTY",'ECR Summary'!S946)</f>
        <v>VF_EMPTY</v>
      </c>
      <c r="L904" s="21" t="str">
        <f>IF(ISBLANK('ECR Summary'!T946),"VF_EMPTY",'ECR Summary'!T946)</f>
        <v>VF_EMPTY</v>
      </c>
      <c r="M904" s="21" t="str">
        <f>IF(ISBLANK('ECR Summary'!U946),"VF_EMPTY",'ECR Summary'!U946)</f>
        <v>VF_EMPTY</v>
      </c>
      <c r="N904" s="21" t="str">
        <f>IF(ISBLANK('ECR Summary'!AC946),"VF_EMPTY",'ECR Summary'!AC946)</f>
        <v>VF_EMPTY</v>
      </c>
      <c r="O904" s="21" t="str">
        <f>IF(ISBLANK('ECR Summary'!AF946),"VF_EMPTY",'ECR Summary'!AF946)</f>
        <v>VF_EMPTY</v>
      </c>
      <c r="P904" s="21" t="str">
        <f>IF(ISBLANK('ECR Summary'!AL946),"VF_EMPTY",'ECR Summary'!AL946)</f>
        <v>VF_EMPTY</v>
      </c>
      <c r="Q904" s="21" t="str">
        <f>IF(ISBLANK('ECR Summary'!AQ946),"VF_EMPTY",'ECR Summary'!AQ946)</f>
        <v>VF_EMPTY</v>
      </c>
      <c r="R904" s="21" t="str">
        <f>IF(ISBLANK('ECR Summary'!AS946),"VF_EMPTY",'ECR Summary'!AS946)</f>
        <v>VF_EMPTY</v>
      </c>
      <c r="S904" s="21" t="str">
        <f>IF(ISBLANK('ECR Summary'!BD946),"VF_EMPTY",'ECR Summary'!BD946)</f>
        <v>VF_EMPTY</v>
      </c>
      <c r="T904" s="21" t="str">
        <f>IF(ISBLANK('ECR Summary'!BE946),"VF_EMPTY",'ECR Summary'!BE946)</f>
        <v>VF_EMPTY</v>
      </c>
      <c r="U904" s="21" t="str">
        <f>IF(ISBLANK('ECR Summary'!BH946),"VF_EMPTY",'ECR Summary'!BH946)</f>
        <v>VF_EMPTY</v>
      </c>
      <c r="V904" s="21" t="str">
        <f>IF(ISBLANK('ECR Summary'!BM946),"VF_EMPTY",'ECR Summary'!BM946)</f>
        <v>VF_EMPTY</v>
      </c>
      <c r="W904" s="21" t="str">
        <f>IF(ISBLANK('ECR Summary'!BU946),"VF_EMPTY",'ECR Summary'!BU946)</f>
        <v>VF_EMPTY</v>
      </c>
      <c r="X904" s="21" t="str">
        <f>IF(ISBLANK('ECR Summary'!CA946),"VF_EMPTY",'ECR Summary'!CA946)</f>
        <v>VF_EMPTY</v>
      </c>
      <c r="Z904" s="47" t="str">
        <f>IF(ISBLANK('ECR Summary'!AG946),"VF_EMPTY",'ECR Summary'!AG946)</f>
        <v>VF_EMPTY</v>
      </c>
      <c r="AA904" s="47" t="str">
        <f>IF(ISBLANK('ECR Summary'!BQ946),"VF_EMPTY",'ECR Summary'!BQ946)</f>
        <v>VF_EMPTY</v>
      </c>
    </row>
    <row r="905" spans="1:27">
      <c r="A905" s="21" t="str">
        <f>IF(ISBLANK('ECR Summary'!B947),"VF_EMPTY",'ECR Summary'!B947)</f>
        <v>VF_EMPTY</v>
      </c>
      <c r="B905" s="21" t="str">
        <f>IF(ISBLANK('ECR Summary'!E947),"VF_EMPTY",'ECR Summary'!E947)</f>
        <v>VF_EMPTY</v>
      </c>
      <c r="C905" s="21" t="str">
        <f>IF(ISBLANK('ECR Summary'!G947),"VF_EMPTY",'ECR Summary'!G947)</f>
        <v>VF_EMPTY</v>
      </c>
      <c r="D905" s="21" t="str">
        <f>IF(ISBLANK('ECR Summary'!H947),"VF_EMPTY",'ECR Summary'!H947)</f>
        <v>VF_EMPTY</v>
      </c>
      <c r="E905" s="21" t="str">
        <f>IF(ISBLANK('ECR Summary'!I947),"VF_EMPTY",'ECR Summary'!I947)</f>
        <v>VF_EMPTY</v>
      </c>
      <c r="F905" s="21" t="str">
        <f>IF(ISBLANK('ECR Summary'!J947),"VF_EMPTY",'ECR Summary'!J947)</f>
        <v>VF_EMPTY</v>
      </c>
      <c r="G905" s="21" t="str">
        <f>IF(ISBLANK('ECR Summary'!L947),"VF_EMPTY",'ECR Summary'!L947)</f>
        <v>VF_EMPTY</v>
      </c>
      <c r="H905" s="21" t="str">
        <f>IF(ISBLANK('ECR Summary'!M947),"VF_EMPTY",'ECR Summary'!M947)</f>
        <v>VF_EMPTY</v>
      </c>
      <c r="I905" s="21" t="str">
        <f>IF(ISBLANK('ECR Summary'!O947),"VF_EMPTY",'ECR Summary'!O947)</f>
        <v>VF_EMPTY</v>
      </c>
      <c r="J905" s="21" t="str">
        <f>IF(ISBLANK('ECR Summary'!R947),"VF_EMPTY",'ECR Summary'!R947)</f>
        <v>VF_EMPTY</v>
      </c>
      <c r="K905" s="21" t="str">
        <f>IF(ISBLANK('ECR Summary'!S947),"VF_EMPTY",'ECR Summary'!S947)</f>
        <v>VF_EMPTY</v>
      </c>
      <c r="L905" s="21" t="str">
        <f>IF(ISBLANK('ECR Summary'!T947),"VF_EMPTY",'ECR Summary'!T947)</f>
        <v>VF_EMPTY</v>
      </c>
      <c r="M905" s="21" t="str">
        <f>IF(ISBLANK('ECR Summary'!U947),"VF_EMPTY",'ECR Summary'!U947)</f>
        <v>VF_EMPTY</v>
      </c>
      <c r="N905" s="21" t="str">
        <f>IF(ISBLANK('ECR Summary'!AC947),"VF_EMPTY",'ECR Summary'!AC947)</f>
        <v>VF_EMPTY</v>
      </c>
      <c r="O905" s="21" t="str">
        <f>IF(ISBLANK('ECR Summary'!AF947),"VF_EMPTY",'ECR Summary'!AF947)</f>
        <v>VF_EMPTY</v>
      </c>
      <c r="P905" s="21" t="str">
        <f>IF(ISBLANK('ECR Summary'!AL947),"VF_EMPTY",'ECR Summary'!AL947)</f>
        <v>VF_EMPTY</v>
      </c>
      <c r="Q905" s="21" t="str">
        <f>IF(ISBLANK('ECR Summary'!AQ947),"VF_EMPTY",'ECR Summary'!AQ947)</f>
        <v>VF_EMPTY</v>
      </c>
      <c r="R905" s="21" t="str">
        <f>IF(ISBLANK('ECR Summary'!AS947),"VF_EMPTY",'ECR Summary'!AS947)</f>
        <v>VF_EMPTY</v>
      </c>
      <c r="S905" s="21" t="str">
        <f>IF(ISBLANK('ECR Summary'!BD947),"VF_EMPTY",'ECR Summary'!BD947)</f>
        <v>VF_EMPTY</v>
      </c>
      <c r="T905" s="21" t="str">
        <f>IF(ISBLANK('ECR Summary'!BE947),"VF_EMPTY",'ECR Summary'!BE947)</f>
        <v>VF_EMPTY</v>
      </c>
      <c r="U905" s="21" t="str">
        <f>IF(ISBLANK('ECR Summary'!BH947),"VF_EMPTY",'ECR Summary'!BH947)</f>
        <v>VF_EMPTY</v>
      </c>
      <c r="V905" s="21" t="str">
        <f>IF(ISBLANK('ECR Summary'!BM947),"VF_EMPTY",'ECR Summary'!BM947)</f>
        <v>VF_EMPTY</v>
      </c>
      <c r="W905" s="21" t="str">
        <f>IF(ISBLANK('ECR Summary'!BU947),"VF_EMPTY",'ECR Summary'!BU947)</f>
        <v>VF_EMPTY</v>
      </c>
      <c r="X905" s="21" t="str">
        <f>IF(ISBLANK('ECR Summary'!CA947),"VF_EMPTY",'ECR Summary'!CA947)</f>
        <v>VF_EMPTY</v>
      </c>
      <c r="Z905" s="47" t="str">
        <f>IF(ISBLANK('ECR Summary'!AG947),"VF_EMPTY",'ECR Summary'!AG947)</f>
        <v>VF_EMPTY</v>
      </c>
      <c r="AA905" s="47" t="str">
        <f>IF(ISBLANK('ECR Summary'!BQ947),"VF_EMPTY",'ECR Summary'!BQ947)</f>
        <v>VF_EMPTY</v>
      </c>
    </row>
    <row r="906" spans="1:27">
      <c r="A906" s="21" t="str">
        <f>IF(ISBLANK('ECR Summary'!B948),"VF_EMPTY",'ECR Summary'!B948)</f>
        <v>VF_EMPTY</v>
      </c>
      <c r="B906" s="21" t="str">
        <f>IF(ISBLANK('ECR Summary'!E948),"VF_EMPTY",'ECR Summary'!E948)</f>
        <v>VF_EMPTY</v>
      </c>
      <c r="C906" s="21" t="str">
        <f>IF(ISBLANK('ECR Summary'!G948),"VF_EMPTY",'ECR Summary'!G948)</f>
        <v>VF_EMPTY</v>
      </c>
      <c r="D906" s="21" t="str">
        <f>IF(ISBLANK('ECR Summary'!H948),"VF_EMPTY",'ECR Summary'!H948)</f>
        <v>VF_EMPTY</v>
      </c>
      <c r="E906" s="21" t="str">
        <f>IF(ISBLANK('ECR Summary'!I948),"VF_EMPTY",'ECR Summary'!I948)</f>
        <v>VF_EMPTY</v>
      </c>
      <c r="F906" s="21" t="str">
        <f>IF(ISBLANK('ECR Summary'!J948),"VF_EMPTY",'ECR Summary'!J948)</f>
        <v>VF_EMPTY</v>
      </c>
      <c r="G906" s="21" t="str">
        <f>IF(ISBLANK('ECR Summary'!L948),"VF_EMPTY",'ECR Summary'!L948)</f>
        <v>VF_EMPTY</v>
      </c>
      <c r="H906" s="21" t="str">
        <f>IF(ISBLANK('ECR Summary'!M948),"VF_EMPTY",'ECR Summary'!M948)</f>
        <v>VF_EMPTY</v>
      </c>
      <c r="I906" s="21" t="str">
        <f>IF(ISBLANK('ECR Summary'!O948),"VF_EMPTY",'ECR Summary'!O948)</f>
        <v>VF_EMPTY</v>
      </c>
      <c r="J906" s="21" t="str">
        <f>IF(ISBLANK('ECR Summary'!R948),"VF_EMPTY",'ECR Summary'!R948)</f>
        <v>VF_EMPTY</v>
      </c>
      <c r="K906" s="21" t="str">
        <f>IF(ISBLANK('ECR Summary'!S948),"VF_EMPTY",'ECR Summary'!S948)</f>
        <v>VF_EMPTY</v>
      </c>
      <c r="L906" s="21" t="str">
        <f>IF(ISBLANK('ECR Summary'!T948),"VF_EMPTY",'ECR Summary'!T948)</f>
        <v>VF_EMPTY</v>
      </c>
      <c r="M906" s="21" t="str">
        <f>IF(ISBLANK('ECR Summary'!U948),"VF_EMPTY",'ECR Summary'!U948)</f>
        <v>VF_EMPTY</v>
      </c>
      <c r="N906" s="21" t="str">
        <f>IF(ISBLANK('ECR Summary'!AC948),"VF_EMPTY",'ECR Summary'!AC948)</f>
        <v>VF_EMPTY</v>
      </c>
      <c r="O906" s="21" t="str">
        <f>IF(ISBLANK('ECR Summary'!AF948),"VF_EMPTY",'ECR Summary'!AF948)</f>
        <v>VF_EMPTY</v>
      </c>
      <c r="P906" s="21" t="str">
        <f>IF(ISBLANK('ECR Summary'!AL948),"VF_EMPTY",'ECR Summary'!AL948)</f>
        <v>VF_EMPTY</v>
      </c>
      <c r="Q906" s="21" t="str">
        <f>IF(ISBLANK('ECR Summary'!AQ948),"VF_EMPTY",'ECR Summary'!AQ948)</f>
        <v>VF_EMPTY</v>
      </c>
      <c r="R906" s="21" t="str">
        <f>IF(ISBLANK('ECR Summary'!AS948),"VF_EMPTY",'ECR Summary'!AS948)</f>
        <v>VF_EMPTY</v>
      </c>
      <c r="S906" s="21" t="str">
        <f>IF(ISBLANK('ECR Summary'!BD948),"VF_EMPTY",'ECR Summary'!BD948)</f>
        <v>VF_EMPTY</v>
      </c>
      <c r="T906" s="21" t="str">
        <f>IF(ISBLANK('ECR Summary'!BE948),"VF_EMPTY",'ECR Summary'!BE948)</f>
        <v>VF_EMPTY</v>
      </c>
      <c r="U906" s="21" t="str">
        <f>IF(ISBLANK('ECR Summary'!BH948),"VF_EMPTY",'ECR Summary'!BH948)</f>
        <v>VF_EMPTY</v>
      </c>
      <c r="V906" s="21" t="str">
        <f>IF(ISBLANK('ECR Summary'!BM948),"VF_EMPTY",'ECR Summary'!BM948)</f>
        <v>VF_EMPTY</v>
      </c>
      <c r="W906" s="21" t="str">
        <f>IF(ISBLANK('ECR Summary'!BU948),"VF_EMPTY",'ECR Summary'!BU948)</f>
        <v>VF_EMPTY</v>
      </c>
      <c r="X906" s="21" t="str">
        <f>IF(ISBLANK('ECR Summary'!CA948),"VF_EMPTY",'ECR Summary'!CA948)</f>
        <v>VF_EMPTY</v>
      </c>
      <c r="Z906" s="47" t="str">
        <f>IF(ISBLANK('ECR Summary'!AG948),"VF_EMPTY",'ECR Summary'!AG948)</f>
        <v>VF_EMPTY</v>
      </c>
      <c r="AA906" s="47" t="str">
        <f>IF(ISBLANK('ECR Summary'!BQ948),"VF_EMPTY",'ECR Summary'!BQ948)</f>
        <v>VF_EMPTY</v>
      </c>
    </row>
    <row r="907" spans="1:27">
      <c r="A907" s="21" t="str">
        <f>IF(ISBLANK('ECR Summary'!B949),"VF_EMPTY",'ECR Summary'!B949)</f>
        <v>VF_EMPTY</v>
      </c>
      <c r="B907" s="21" t="str">
        <f>IF(ISBLANK('ECR Summary'!E949),"VF_EMPTY",'ECR Summary'!E949)</f>
        <v>VF_EMPTY</v>
      </c>
      <c r="C907" s="21" t="str">
        <f>IF(ISBLANK('ECR Summary'!G949),"VF_EMPTY",'ECR Summary'!G949)</f>
        <v>VF_EMPTY</v>
      </c>
      <c r="D907" s="21" t="str">
        <f>IF(ISBLANK('ECR Summary'!H949),"VF_EMPTY",'ECR Summary'!H949)</f>
        <v>VF_EMPTY</v>
      </c>
      <c r="E907" s="21" t="str">
        <f>IF(ISBLANK('ECR Summary'!I949),"VF_EMPTY",'ECR Summary'!I949)</f>
        <v>VF_EMPTY</v>
      </c>
      <c r="F907" s="21" t="str">
        <f>IF(ISBLANK('ECR Summary'!J949),"VF_EMPTY",'ECR Summary'!J949)</f>
        <v>VF_EMPTY</v>
      </c>
      <c r="G907" s="21" t="str">
        <f>IF(ISBLANK('ECR Summary'!L949),"VF_EMPTY",'ECR Summary'!L949)</f>
        <v>VF_EMPTY</v>
      </c>
      <c r="H907" s="21" t="str">
        <f>IF(ISBLANK('ECR Summary'!M949),"VF_EMPTY",'ECR Summary'!M949)</f>
        <v>VF_EMPTY</v>
      </c>
      <c r="I907" s="21" t="str">
        <f>IF(ISBLANK('ECR Summary'!O949),"VF_EMPTY",'ECR Summary'!O949)</f>
        <v>VF_EMPTY</v>
      </c>
      <c r="J907" s="21" t="str">
        <f>IF(ISBLANK('ECR Summary'!R949),"VF_EMPTY",'ECR Summary'!R949)</f>
        <v>VF_EMPTY</v>
      </c>
      <c r="K907" s="21" t="str">
        <f>IF(ISBLANK('ECR Summary'!S949),"VF_EMPTY",'ECR Summary'!S949)</f>
        <v>VF_EMPTY</v>
      </c>
      <c r="L907" s="21" t="str">
        <f>IF(ISBLANK('ECR Summary'!T949),"VF_EMPTY",'ECR Summary'!T949)</f>
        <v>VF_EMPTY</v>
      </c>
      <c r="M907" s="21" t="str">
        <f>IF(ISBLANK('ECR Summary'!U949),"VF_EMPTY",'ECR Summary'!U949)</f>
        <v>VF_EMPTY</v>
      </c>
      <c r="N907" s="21" t="str">
        <f>IF(ISBLANK('ECR Summary'!AC949),"VF_EMPTY",'ECR Summary'!AC949)</f>
        <v>VF_EMPTY</v>
      </c>
      <c r="O907" s="21" t="str">
        <f>IF(ISBLANK('ECR Summary'!AF949),"VF_EMPTY",'ECR Summary'!AF949)</f>
        <v>VF_EMPTY</v>
      </c>
      <c r="P907" s="21" t="str">
        <f>IF(ISBLANK('ECR Summary'!AL949),"VF_EMPTY",'ECR Summary'!AL949)</f>
        <v>VF_EMPTY</v>
      </c>
      <c r="Q907" s="21" t="str">
        <f>IF(ISBLANK('ECR Summary'!AQ949),"VF_EMPTY",'ECR Summary'!AQ949)</f>
        <v>VF_EMPTY</v>
      </c>
      <c r="R907" s="21" t="str">
        <f>IF(ISBLANK('ECR Summary'!AS949),"VF_EMPTY",'ECR Summary'!AS949)</f>
        <v>VF_EMPTY</v>
      </c>
      <c r="S907" s="21" t="str">
        <f>IF(ISBLANK('ECR Summary'!BD949),"VF_EMPTY",'ECR Summary'!BD949)</f>
        <v>VF_EMPTY</v>
      </c>
      <c r="T907" s="21" t="str">
        <f>IF(ISBLANK('ECR Summary'!BE949),"VF_EMPTY",'ECR Summary'!BE949)</f>
        <v>VF_EMPTY</v>
      </c>
      <c r="U907" s="21" t="str">
        <f>IF(ISBLANK('ECR Summary'!BH949),"VF_EMPTY",'ECR Summary'!BH949)</f>
        <v>VF_EMPTY</v>
      </c>
      <c r="V907" s="21" t="str">
        <f>IF(ISBLANK('ECR Summary'!BM949),"VF_EMPTY",'ECR Summary'!BM949)</f>
        <v>VF_EMPTY</v>
      </c>
      <c r="W907" s="21" t="str">
        <f>IF(ISBLANK('ECR Summary'!BU949),"VF_EMPTY",'ECR Summary'!BU949)</f>
        <v>VF_EMPTY</v>
      </c>
      <c r="X907" s="21" t="str">
        <f>IF(ISBLANK('ECR Summary'!CA949),"VF_EMPTY",'ECR Summary'!CA949)</f>
        <v>VF_EMPTY</v>
      </c>
      <c r="Z907" s="47" t="str">
        <f>IF(ISBLANK('ECR Summary'!AG949),"VF_EMPTY",'ECR Summary'!AG949)</f>
        <v>VF_EMPTY</v>
      </c>
      <c r="AA907" s="47" t="str">
        <f>IF(ISBLANK('ECR Summary'!BQ949),"VF_EMPTY",'ECR Summary'!BQ949)</f>
        <v>VF_EMPTY</v>
      </c>
    </row>
    <row r="908" spans="1:27">
      <c r="A908" s="21" t="str">
        <f>IF(ISBLANK('ECR Summary'!B950),"VF_EMPTY",'ECR Summary'!B950)</f>
        <v>VF_EMPTY</v>
      </c>
      <c r="B908" s="21" t="str">
        <f>IF(ISBLANK('ECR Summary'!E950),"VF_EMPTY",'ECR Summary'!E950)</f>
        <v>VF_EMPTY</v>
      </c>
      <c r="C908" s="21" t="str">
        <f>IF(ISBLANK('ECR Summary'!G950),"VF_EMPTY",'ECR Summary'!G950)</f>
        <v>VF_EMPTY</v>
      </c>
      <c r="D908" s="21" t="str">
        <f>IF(ISBLANK('ECR Summary'!H950),"VF_EMPTY",'ECR Summary'!H950)</f>
        <v>VF_EMPTY</v>
      </c>
      <c r="E908" s="21" t="str">
        <f>IF(ISBLANK('ECR Summary'!I950),"VF_EMPTY",'ECR Summary'!I950)</f>
        <v>VF_EMPTY</v>
      </c>
      <c r="F908" s="21" t="str">
        <f>IF(ISBLANK('ECR Summary'!J950),"VF_EMPTY",'ECR Summary'!J950)</f>
        <v>VF_EMPTY</v>
      </c>
      <c r="G908" s="21" t="str">
        <f>IF(ISBLANK('ECR Summary'!L950),"VF_EMPTY",'ECR Summary'!L950)</f>
        <v>VF_EMPTY</v>
      </c>
      <c r="H908" s="21" t="str">
        <f>IF(ISBLANK('ECR Summary'!M950),"VF_EMPTY",'ECR Summary'!M950)</f>
        <v>VF_EMPTY</v>
      </c>
      <c r="I908" s="21" t="str">
        <f>IF(ISBLANK('ECR Summary'!O950),"VF_EMPTY",'ECR Summary'!O950)</f>
        <v>VF_EMPTY</v>
      </c>
      <c r="J908" s="21" t="str">
        <f>IF(ISBLANK('ECR Summary'!R950),"VF_EMPTY",'ECR Summary'!R950)</f>
        <v>VF_EMPTY</v>
      </c>
      <c r="K908" s="21" t="str">
        <f>IF(ISBLANK('ECR Summary'!S950),"VF_EMPTY",'ECR Summary'!S950)</f>
        <v>VF_EMPTY</v>
      </c>
      <c r="L908" s="21" t="str">
        <f>IF(ISBLANK('ECR Summary'!T950),"VF_EMPTY",'ECR Summary'!T950)</f>
        <v>VF_EMPTY</v>
      </c>
      <c r="M908" s="21" t="str">
        <f>IF(ISBLANK('ECR Summary'!U950),"VF_EMPTY",'ECR Summary'!U950)</f>
        <v>VF_EMPTY</v>
      </c>
      <c r="N908" s="21" t="str">
        <f>IF(ISBLANK('ECR Summary'!AC950),"VF_EMPTY",'ECR Summary'!AC950)</f>
        <v>VF_EMPTY</v>
      </c>
      <c r="O908" s="21" t="str">
        <f>IF(ISBLANK('ECR Summary'!AF950),"VF_EMPTY",'ECR Summary'!AF950)</f>
        <v>VF_EMPTY</v>
      </c>
      <c r="P908" s="21" t="str">
        <f>IF(ISBLANK('ECR Summary'!AL950),"VF_EMPTY",'ECR Summary'!AL950)</f>
        <v>VF_EMPTY</v>
      </c>
      <c r="Q908" s="21" t="str">
        <f>IF(ISBLANK('ECR Summary'!AQ950),"VF_EMPTY",'ECR Summary'!AQ950)</f>
        <v>VF_EMPTY</v>
      </c>
      <c r="R908" s="21" t="str">
        <f>IF(ISBLANK('ECR Summary'!AS950),"VF_EMPTY",'ECR Summary'!AS950)</f>
        <v>VF_EMPTY</v>
      </c>
      <c r="S908" s="21" t="str">
        <f>IF(ISBLANK('ECR Summary'!BD950),"VF_EMPTY",'ECR Summary'!BD950)</f>
        <v>VF_EMPTY</v>
      </c>
      <c r="T908" s="21" t="str">
        <f>IF(ISBLANK('ECR Summary'!BE950),"VF_EMPTY",'ECR Summary'!BE950)</f>
        <v>VF_EMPTY</v>
      </c>
      <c r="U908" s="21" t="str">
        <f>IF(ISBLANK('ECR Summary'!BH950),"VF_EMPTY",'ECR Summary'!BH950)</f>
        <v>VF_EMPTY</v>
      </c>
      <c r="V908" s="21" t="str">
        <f>IF(ISBLANK('ECR Summary'!BM950),"VF_EMPTY",'ECR Summary'!BM950)</f>
        <v>VF_EMPTY</v>
      </c>
      <c r="W908" s="21" t="str">
        <f>IF(ISBLANK('ECR Summary'!BU950),"VF_EMPTY",'ECR Summary'!BU950)</f>
        <v>VF_EMPTY</v>
      </c>
      <c r="X908" s="21" t="str">
        <f>IF(ISBLANK('ECR Summary'!CA950),"VF_EMPTY",'ECR Summary'!CA950)</f>
        <v>VF_EMPTY</v>
      </c>
      <c r="Z908" s="47" t="str">
        <f>IF(ISBLANK('ECR Summary'!AG950),"VF_EMPTY",'ECR Summary'!AG950)</f>
        <v>VF_EMPTY</v>
      </c>
      <c r="AA908" s="47" t="str">
        <f>IF(ISBLANK('ECR Summary'!BQ950),"VF_EMPTY",'ECR Summary'!BQ950)</f>
        <v>VF_EMPTY</v>
      </c>
    </row>
    <row r="909" spans="1:27">
      <c r="A909" s="21" t="str">
        <f>IF(ISBLANK('ECR Summary'!B951),"VF_EMPTY",'ECR Summary'!B951)</f>
        <v>VF_EMPTY</v>
      </c>
      <c r="B909" s="21" t="str">
        <f>IF(ISBLANK('ECR Summary'!E951),"VF_EMPTY",'ECR Summary'!E951)</f>
        <v>VF_EMPTY</v>
      </c>
      <c r="C909" s="21" t="str">
        <f>IF(ISBLANK('ECR Summary'!G951),"VF_EMPTY",'ECR Summary'!G951)</f>
        <v>VF_EMPTY</v>
      </c>
      <c r="D909" s="21" t="str">
        <f>IF(ISBLANK('ECR Summary'!H951),"VF_EMPTY",'ECR Summary'!H951)</f>
        <v>VF_EMPTY</v>
      </c>
      <c r="E909" s="21" t="str">
        <f>IF(ISBLANK('ECR Summary'!I951),"VF_EMPTY",'ECR Summary'!I951)</f>
        <v>VF_EMPTY</v>
      </c>
      <c r="F909" s="21" t="str">
        <f>IF(ISBLANK('ECR Summary'!J951),"VF_EMPTY",'ECR Summary'!J951)</f>
        <v>VF_EMPTY</v>
      </c>
      <c r="G909" s="21" t="str">
        <f>IF(ISBLANK('ECR Summary'!L951),"VF_EMPTY",'ECR Summary'!L951)</f>
        <v>VF_EMPTY</v>
      </c>
      <c r="H909" s="21" t="str">
        <f>IF(ISBLANK('ECR Summary'!M951),"VF_EMPTY",'ECR Summary'!M951)</f>
        <v>VF_EMPTY</v>
      </c>
      <c r="I909" s="21" t="str">
        <f>IF(ISBLANK('ECR Summary'!O951),"VF_EMPTY",'ECR Summary'!O951)</f>
        <v>VF_EMPTY</v>
      </c>
      <c r="J909" s="21" t="str">
        <f>IF(ISBLANK('ECR Summary'!R951),"VF_EMPTY",'ECR Summary'!R951)</f>
        <v>VF_EMPTY</v>
      </c>
      <c r="K909" s="21" t="str">
        <f>IF(ISBLANK('ECR Summary'!S951),"VF_EMPTY",'ECR Summary'!S951)</f>
        <v>VF_EMPTY</v>
      </c>
      <c r="L909" s="21" t="str">
        <f>IF(ISBLANK('ECR Summary'!T951),"VF_EMPTY",'ECR Summary'!T951)</f>
        <v>VF_EMPTY</v>
      </c>
      <c r="M909" s="21" t="str">
        <f>IF(ISBLANK('ECR Summary'!U951),"VF_EMPTY",'ECR Summary'!U951)</f>
        <v>VF_EMPTY</v>
      </c>
      <c r="N909" s="21" t="str">
        <f>IF(ISBLANK('ECR Summary'!AC951),"VF_EMPTY",'ECR Summary'!AC951)</f>
        <v>VF_EMPTY</v>
      </c>
      <c r="O909" s="21" t="str">
        <f>IF(ISBLANK('ECR Summary'!AF951),"VF_EMPTY",'ECR Summary'!AF951)</f>
        <v>VF_EMPTY</v>
      </c>
      <c r="P909" s="21" t="str">
        <f>IF(ISBLANK('ECR Summary'!AL951),"VF_EMPTY",'ECR Summary'!AL951)</f>
        <v>VF_EMPTY</v>
      </c>
      <c r="Q909" s="21" t="str">
        <f>IF(ISBLANK('ECR Summary'!AQ951),"VF_EMPTY",'ECR Summary'!AQ951)</f>
        <v>VF_EMPTY</v>
      </c>
      <c r="R909" s="21" t="str">
        <f>IF(ISBLANK('ECR Summary'!AS951),"VF_EMPTY",'ECR Summary'!AS951)</f>
        <v>VF_EMPTY</v>
      </c>
      <c r="S909" s="21" t="str">
        <f>IF(ISBLANK('ECR Summary'!BD951),"VF_EMPTY",'ECR Summary'!BD951)</f>
        <v>VF_EMPTY</v>
      </c>
      <c r="T909" s="21" t="str">
        <f>IF(ISBLANK('ECR Summary'!BE951),"VF_EMPTY",'ECR Summary'!BE951)</f>
        <v>VF_EMPTY</v>
      </c>
      <c r="U909" s="21" t="str">
        <f>IF(ISBLANK('ECR Summary'!BH951),"VF_EMPTY",'ECR Summary'!BH951)</f>
        <v>VF_EMPTY</v>
      </c>
      <c r="V909" s="21" t="str">
        <f>IF(ISBLANK('ECR Summary'!BM951),"VF_EMPTY",'ECR Summary'!BM951)</f>
        <v>VF_EMPTY</v>
      </c>
      <c r="W909" s="21" t="str">
        <f>IF(ISBLANK('ECR Summary'!BU951),"VF_EMPTY",'ECR Summary'!BU951)</f>
        <v>VF_EMPTY</v>
      </c>
      <c r="X909" s="21" t="str">
        <f>IF(ISBLANK('ECR Summary'!CA951),"VF_EMPTY",'ECR Summary'!CA951)</f>
        <v>VF_EMPTY</v>
      </c>
      <c r="Z909" s="47" t="str">
        <f>IF(ISBLANK('ECR Summary'!AG951),"VF_EMPTY",'ECR Summary'!AG951)</f>
        <v>VF_EMPTY</v>
      </c>
      <c r="AA909" s="47" t="str">
        <f>IF(ISBLANK('ECR Summary'!BQ951),"VF_EMPTY",'ECR Summary'!BQ951)</f>
        <v>VF_EMPTY</v>
      </c>
    </row>
    <row r="910" spans="1:27">
      <c r="A910" s="21" t="str">
        <f>IF(ISBLANK('ECR Summary'!B952),"VF_EMPTY",'ECR Summary'!B952)</f>
        <v>VF_EMPTY</v>
      </c>
      <c r="B910" s="21" t="str">
        <f>IF(ISBLANK('ECR Summary'!E952),"VF_EMPTY",'ECR Summary'!E952)</f>
        <v>VF_EMPTY</v>
      </c>
      <c r="C910" s="21" t="str">
        <f>IF(ISBLANK('ECR Summary'!G952),"VF_EMPTY",'ECR Summary'!G952)</f>
        <v>VF_EMPTY</v>
      </c>
      <c r="D910" s="21" t="str">
        <f>IF(ISBLANK('ECR Summary'!H952),"VF_EMPTY",'ECR Summary'!H952)</f>
        <v>VF_EMPTY</v>
      </c>
      <c r="E910" s="21" t="str">
        <f>IF(ISBLANK('ECR Summary'!I952),"VF_EMPTY",'ECR Summary'!I952)</f>
        <v>VF_EMPTY</v>
      </c>
      <c r="F910" s="21" t="str">
        <f>IF(ISBLANK('ECR Summary'!J952),"VF_EMPTY",'ECR Summary'!J952)</f>
        <v>VF_EMPTY</v>
      </c>
      <c r="G910" s="21" t="str">
        <f>IF(ISBLANK('ECR Summary'!L952),"VF_EMPTY",'ECR Summary'!L952)</f>
        <v>VF_EMPTY</v>
      </c>
      <c r="H910" s="21" t="str">
        <f>IF(ISBLANK('ECR Summary'!M952),"VF_EMPTY",'ECR Summary'!M952)</f>
        <v>VF_EMPTY</v>
      </c>
      <c r="I910" s="21" t="str">
        <f>IF(ISBLANK('ECR Summary'!O952),"VF_EMPTY",'ECR Summary'!O952)</f>
        <v>VF_EMPTY</v>
      </c>
      <c r="J910" s="21" t="str">
        <f>IF(ISBLANK('ECR Summary'!R952),"VF_EMPTY",'ECR Summary'!R952)</f>
        <v>VF_EMPTY</v>
      </c>
      <c r="K910" s="21" t="str">
        <f>IF(ISBLANK('ECR Summary'!S952),"VF_EMPTY",'ECR Summary'!S952)</f>
        <v>VF_EMPTY</v>
      </c>
      <c r="L910" s="21" t="str">
        <f>IF(ISBLANK('ECR Summary'!T952),"VF_EMPTY",'ECR Summary'!T952)</f>
        <v>VF_EMPTY</v>
      </c>
      <c r="M910" s="21" t="str">
        <f>IF(ISBLANK('ECR Summary'!U952),"VF_EMPTY",'ECR Summary'!U952)</f>
        <v>VF_EMPTY</v>
      </c>
      <c r="N910" s="21" t="str">
        <f>IF(ISBLANK('ECR Summary'!AC952),"VF_EMPTY",'ECR Summary'!AC952)</f>
        <v>VF_EMPTY</v>
      </c>
      <c r="O910" s="21" t="str">
        <f>IF(ISBLANK('ECR Summary'!AF952),"VF_EMPTY",'ECR Summary'!AF952)</f>
        <v>VF_EMPTY</v>
      </c>
      <c r="P910" s="21" t="str">
        <f>IF(ISBLANK('ECR Summary'!AL952),"VF_EMPTY",'ECR Summary'!AL952)</f>
        <v>VF_EMPTY</v>
      </c>
      <c r="Q910" s="21" t="str">
        <f>IF(ISBLANK('ECR Summary'!AQ952),"VF_EMPTY",'ECR Summary'!AQ952)</f>
        <v>VF_EMPTY</v>
      </c>
      <c r="R910" s="21" t="str">
        <f>IF(ISBLANK('ECR Summary'!AS952),"VF_EMPTY",'ECR Summary'!AS952)</f>
        <v>VF_EMPTY</v>
      </c>
      <c r="S910" s="21" t="str">
        <f>IF(ISBLANK('ECR Summary'!BD952),"VF_EMPTY",'ECR Summary'!BD952)</f>
        <v>VF_EMPTY</v>
      </c>
      <c r="T910" s="21" t="str">
        <f>IF(ISBLANK('ECR Summary'!BE952),"VF_EMPTY",'ECR Summary'!BE952)</f>
        <v>VF_EMPTY</v>
      </c>
      <c r="U910" s="21" t="str">
        <f>IF(ISBLANK('ECR Summary'!BH952),"VF_EMPTY",'ECR Summary'!BH952)</f>
        <v>VF_EMPTY</v>
      </c>
      <c r="V910" s="21" t="str">
        <f>IF(ISBLANK('ECR Summary'!BM952),"VF_EMPTY",'ECR Summary'!BM952)</f>
        <v>VF_EMPTY</v>
      </c>
      <c r="W910" s="21" t="str">
        <f>IF(ISBLANK('ECR Summary'!BU952),"VF_EMPTY",'ECR Summary'!BU952)</f>
        <v>VF_EMPTY</v>
      </c>
      <c r="X910" s="21" t="str">
        <f>IF(ISBLANK('ECR Summary'!CA952),"VF_EMPTY",'ECR Summary'!CA952)</f>
        <v>VF_EMPTY</v>
      </c>
      <c r="Z910" s="47" t="str">
        <f>IF(ISBLANK('ECR Summary'!AG952),"VF_EMPTY",'ECR Summary'!AG952)</f>
        <v>VF_EMPTY</v>
      </c>
      <c r="AA910" s="47" t="str">
        <f>IF(ISBLANK('ECR Summary'!BQ952),"VF_EMPTY",'ECR Summary'!BQ952)</f>
        <v>VF_EMPTY</v>
      </c>
    </row>
    <row r="911" spans="1:27">
      <c r="A911" s="21" t="str">
        <f>IF(ISBLANK('ECR Summary'!B953),"VF_EMPTY",'ECR Summary'!B953)</f>
        <v>VF_EMPTY</v>
      </c>
      <c r="B911" s="21" t="str">
        <f>IF(ISBLANK('ECR Summary'!E953),"VF_EMPTY",'ECR Summary'!E953)</f>
        <v>VF_EMPTY</v>
      </c>
      <c r="C911" s="21" t="str">
        <f>IF(ISBLANK('ECR Summary'!G953),"VF_EMPTY",'ECR Summary'!G953)</f>
        <v>VF_EMPTY</v>
      </c>
      <c r="D911" s="21" t="str">
        <f>IF(ISBLANK('ECR Summary'!H953),"VF_EMPTY",'ECR Summary'!H953)</f>
        <v>VF_EMPTY</v>
      </c>
      <c r="E911" s="21" t="str">
        <f>IF(ISBLANK('ECR Summary'!I953),"VF_EMPTY",'ECR Summary'!I953)</f>
        <v>VF_EMPTY</v>
      </c>
      <c r="F911" s="21" t="str">
        <f>IF(ISBLANK('ECR Summary'!J953),"VF_EMPTY",'ECR Summary'!J953)</f>
        <v>VF_EMPTY</v>
      </c>
      <c r="G911" s="21" t="str">
        <f>IF(ISBLANK('ECR Summary'!L953),"VF_EMPTY",'ECR Summary'!L953)</f>
        <v>VF_EMPTY</v>
      </c>
      <c r="H911" s="21" t="str">
        <f>IF(ISBLANK('ECR Summary'!M953),"VF_EMPTY",'ECR Summary'!M953)</f>
        <v>VF_EMPTY</v>
      </c>
      <c r="I911" s="21" t="str">
        <f>IF(ISBLANK('ECR Summary'!O953),"VF_EMPTY",'ECR Summary'!O953)</f>
        <v>VF_EMPTY</v>
      </c>
      <c r="J911" s="21" t="str">
        <f>IF(ISBLANK('ECR Summary'!R953),"VF_EMPTY",'ECR Summary'!R953)</f>
        <v>VF_EMPTY</v>
      </c>
      <c r="K911" s="21" t="str">
        <f>IF(ISBLANK('ECR Summary'!S953),"VF_EMPTY",'ECR Summary'!S953)</f>
        <v>VF_EMPTY</v>
      </c>
      <c r="L911" s="21" t="str">
        <f>IF(ISBLANK('ECR Summary'!T953),"VF_EMPTY",'ECR Summary'!T953)</f>
        <v>VF_EMPTY</v>
      </c>
      <c r="M911" s="21" t="str">
        <f>IF(ISBLANK('ECR Summary'!U953),"VF_EMPTY",'ECR Summary'!U953)</f>
        <v>VF_EMPTY</v>
      </c>
      <c r="N911" s="21" t="str">
        <f>IF(ISBLANK('ECR Summary'!AC953),"VF_EMPTY",'ECR Summary'!AC953)</f>
        <v>VF_EMPTY</v>
      </c>
      <c r="O911" s="21" t="str">
        <f>IF(ISBLANK('ECR Summary'!AF953),"VF_EMPTY",'ECR Summary'!AF953)</f>
        <v>VF_EMPTY</v>
      </c>
      <c r="P911" s="21" t="str">
        <f>IF(ISBLANK('ECR Summary'!AL953),"VF_EMPTY",'ECR Summary'!AL953)</f>
        <v>VF_EMPTY</v>
      </c>
      <c r="Q911" s="21" t="str">
        <f>IF(ISBLANK('ECR Summary'!AQ953),"VF_EMPTY",'ECR Summary'!AQ953)</f>
        <v>VF_EMPTY</v>
      </c>
      <c r="R911" s="21" t="str">
        <f>IF(ISBLANK('ECR Summary'!AS953),"VF_EMPTY",'ECR Summary'!AS953)</f>
        <v>VF_EMPTY</v>
      </c>
      <c r="S911" s="21" t="str">
        <f>IF(ISBLANK('ECR Summary'!BD953),"VF_EMPTY",'ECR Summary'!BD953)</f>
        <v>VF_EMPTY</v>
      </c>
      <c r="T911" s="21" t="str">
        <f>IF(ISBLANK('ECR Summary'!BE953),"VF_EMPTY",'ECR Summary'!BE953)</f>
        <v>VF_EMPTY</v>
      </c>
      <c r="U911" s="21" t="str">
        <f>IF(ISBLANK('ECR Summary'!BH953),"VF_EMPTY",'ECR Summary'!BH953)</f>
        <v>VF_EMPTY</v>
      </c>
      <c r="V911" s="21" t="str">
        <f>IF(ISBLANK('ECR Summary'!BM953),"VF_EMPTY",'ECR Summary'!BM953)</f>
        <v>VF_EMPTY</v>
      </c>
      <c r="W911" s="21" t="str">
        <f>IF(ISBLANK('ECR Summary'!BU953),"VF_EMPTY",'ECR Summary'!BU953)</f>
        <v>VF_EMPTY</v>
      </c>
      <c r="X911" s="21" t="str">
        <f>IF(ISBLANK('ECR Summary'!CA953),"VF_EMPTY",'ECR Summary'!CA953)</f>
        <v>VF_EMPTY</v>
      </c>
      <c r="Z911" s="47" t="str">
        <f>IF(ISBLANK('ECR Summary'!AG953),"VF_EMPTY",'ECR Summary'!AG953)</f>
        <v>VF_EMPTY</v>
      </c>
      <c r="AA911" s="47" t="str">
        <f>IF(ISBLANK('ECR Summary'!BQ953),"VF_EMPTY",'ECR Summary'!BQ953)</f>
        <v>VF_EMPTY</v>
      </c>
    </row>
    <row r="912" spans="1:27">
      <c r="A912" s="21" t="str">
        <f>IF(ISBLANK('ECR Summary'!B954),"VF_EMPTY",'ECR Summary'!B954)</f>
        <v>VF_EMPTY</v>
      </c>
      <c r="B912" s="21" t="str">
        <f>IF(ISBLANK('ECR Summary'!E954),"VF_EMPTY",'ECR Summary'!E954)</f>
        <v>VF_EMPTY</v>
      </c>
      <c r="C912" s="21" t="str">
        <f>IF(ISBLANK('ECR Summary'!G954),"VF_EMPTY",'ECR Summary'!G954)</f>
        <v>VF_EMPTY</v>
      </c>
      <c r="D912" s="21" t="str">
        <f>IF(ISBLANK('ECR Summary'!H954),"VF_EMPTY",'ECR Summary'!H954)</f>
        <v>VF_EMPTY</v>
      </c>
      <c r="E912" s="21" t="str">
        <f>IF(ISBLANK('ECR Summary'!I954),"VF_EMPTY",'ECR Summary'!I954)</f>
        <v>VF_EMPTY</v>
      </c>
      <c r="F912" s="21" t="str">
        <f>IF(ISBLANK('ECR Summary'!J954),"VF_EMPTY",'ECR Summary'!J954)</f>
        <v>VF_EMPTY</v>
      </c>
      <c r="G912" s="21" t="str">
        <f>IF(ISBLANK('ECR Summary'!L954),"VF_EMPTY",'ECR Summary'!L954)</f>
        <v>VF_EMPTY</v>
      </c>
      <c r="H912" s="21" t="str">
        <f>IF(ISBLANK('ECR Summary'!M954),"VF_EMPTY",'ECR Summary'!M954)</f>
        <v>VF_EMPTY</v>
      </c>
      <c r="I912" s="21" t="str">
        <f>IF(ISBLANK('ECR Summary'!O954),"VF_EMPTY",'ECR Summary'!O954)</f>
        <v>VF_EMPTY</v>
      </c>
      <c r="J912" s="21" t="str">
        <f>IF(ISBLANK('ECR Summary'!R954),"VF_EMPTY",'ECR Summary'!R954)</f>
        <v>VF_EMPTY</v>
      </c>
      <c r="K912" s="21" t="str">
        <f>IF(ISBLANK('ECR Summary'!S954),"VF_EMPTY",'ECR Summary'!S954)</f>
        <v>VF_EMPTY</v>
      </c>
      <c r="L912" s="21" t="str">
        <f>IF(ISBLANK('ECR Summary'!T954),"VF_EMPTY",'ECR Summary'!T954)</f>
        <v>VF_EMPTY</v>
      </c>
      <c r="M912" s="21" t="str">
        <f>IF(ISBLANK('ECR Summary'!U954),"VF_EMPTY",'ECR Summary'!U954)</f>
        <v>VF_EMPTY</v>
      </c>
      <c r="N912" s="21" t="str">
        <f>IF(ISBLANK('ECR Summary'!AC954),"VF_EMPTY",'ECR Summary'!AC954)</f>
        <v>VF_EMPTY</v>
      </c>
      <c r="O912" s="21" t="str">
        <f>IF(ISBLANK('ECR Summary'!AF954),"VF_EMPTY",'ECR Summary'!AF954)</f>
        <v>VF_EMPTY</v>
      </c>
      <c r="P912" s="21" t="str">
        <f>IF(ISBLANK('ECR Summary'!AL954),"VF_EMPTY",'ECR Summary'!AL954)</f>
        <v>VF_EMPTY</v>
      </c>
      <c r="Q912" s="21" t="str">
        <f>IF(ISBLANK('ECR Summary'!AQ954),"VF_EMPTY",'ECR Summary'!AQ954)</f>
        <v>VF_EMPTY</v>
      </c>
      <c r="R912" s="21" t="str">
        <f>IF(ISBLANK('ECR Summary'!AS954),"VF_EMPTY",'ECR Summary'!AS954)</f>
        <v>VF_EMPTY</v>
      </c>
      <c r="S912" s="21" t="str">
        <f>IF(ISBLANK('ECR Summary'!BD954),"VF_EMPTY",'ECR Summary'!BD954)</f>
        <v>VF_EMPTY</v>
      </c>
      <c r="T912" s="21" t="str">
        <f>IF(ISBLANK('ECR Summary'!BE954),"VF_EMPTY",'ECR Summary'!BE954)</f>
        <v>VF_EMPTY</v>
      </c>
      <c r="U912" s="21" t="str">
        <f>IF(ISBLANK('ECR Summary'!BH954),"VF_EMPTY",'ECR Summary'!BH954)</f>
        <v>VF_EMPTY</v>
      </c>
      <c r="V912" s="21" t="str">
        <f>IF(ISBLANK('ECR Summary'!BM954),"VF_EMPTY",'ECR Summary'!BM954)</f>
        <v>VF_EMPTY</v>
      </c>
      <c r="W912" s="21" t="str">
        <f>IF(ISBLANK('ECR Summary'!BU954),"VF_EMPTY",'ECR Summary'!BU954)</f>
        <v>VF_EMPTY</v>
      </c>
      <c r="X912" s="21" t="str">
        <f>IF(ISBLANK('ECR Summary'!CA954),"VF_EMPTY",'ECR Summary'!CA954)</f>
        <v>VF_EMPTY</v>
      </c>
      <c r="Z912" s="47" t="str">
        <f>IF(ISBLANK('ECR Summary'!AG954),"VF_EMPTY",'ECR Summary'!AG954)</f>
        <v>VF_EMPTY</v>
      </c>
      <c r="AA912" s="47" t="str">
        <f>IF(ISBLANK('ECR Summary'!BQ954),"VF_EMPTY",'ECR Summary'!BQ954)</f>
        <v>VF_EMPTY</v>
      </c>
    </row>
    <row r="913" spans="1:27">
      <c r="A913" s="21" t="str">
        <f>IF(ISBLANK('ECR Summary'!B955),"VF_EMPTY",'ECR Summary'!B955)</f>
        <v>VF_EMPTY</v>
      </c>
      <c r="B913" s="21" t="str">
        <f>IF(ISBLANK('ECR Summary'!E955),"VF_EMPTY",'ECR Summary'!E955)</f>
        <v>VF_EMPTY</v>
      </c>
      <c r="C913" s="21" t="str">
        <f>IF(ISBLANK('ECR Summary'!G955),"VF_EMPTY",'ECR Summary'!G955)</f>
        <v>VF_EMPTY</v>
      </c>
      <c r="D913" s="21" t="str">
        <f>IF(ISBLANK('ECR Summary'!H955),"VF_EMPTY",'ECR Summary'!H955)</f>
        <v>VF_EMPTY</v>
      </c>
      <c r="E913" s="21" t="str">
        <f>IF(ISBLANK('ECR Summary'!I955),"VF_EMPTY",'ECR Summary'!I955)</f>
        <v>VF_EMPTY</v>
      </c>
      <c r="F913" s="21" t="str">
        <f>IF(ISBLANK('ECR Summary'!J955),"VF_EMPTY",'ECR Summary'!J955)</f>
        <v>VF_EMPTY</v>
      </c>
      <c r="G913" s="21" t="str">
        <f>IF(ISBLANK('ECR Summary'!L955),"VF_EMPTY",'ECR Summary'!L955)</f>
        <v>VF_EMPTY</v>
      </c>
      <c r="H913" s="21" t="str">
        <f>IF(ISBLANK('ECR Summary'!M955),"VF_EMPTY",'ECR Summary'!M955)</f>
        <v>VF_EMPTY</v>
      </c>
      <c r="I913" s="21" t="str">
        <f>IF(ISBLANK('ECR Summary'!O955),"VF_EMPTY",'ECR Summary'!O955)</f>
        <v>VF_EMPTY</v>
      </c>
      <c r="J913" s="21" t="str">
        <f>IF(ISBLANK('ECR Summary'!R955),"VF_EMPTY",'ECR Summary'!R955)</f>
        <v>VF_EMPTY</v>
      </c>
      <c r="K913" s="21" t="str">
        <f>IF(ISBLANK('ECR Summary'!S955),"VF_EMPTY",'ECR Summary'!S955)</f>
        <v>VF_EMPTY</v>
      </c>
      <c r="L913" s="21" t="str">
        <f>IF(ISBLANK('ECR Summary'!T955),"VF_EMPTY",'ECR Summary'!T955)</f>
        <v>VF_EMPTY</v>
      </c>
      <c r="M913" s="21" t="str">
        <f>IF(ISBLANK('ECR Summary'!U955),"VF_EMPTY",'ECR Summary'!U955)</f>
        <v>VF_EMPTY</v>
      </c>
      <c r="N913" s="21" t="str">
        <f>IF(ISBLANK('ECR Summary'!AC955),"VF_EMPTY",'ECR Summary'!AC955)</f>
        <v>VF_EMPTY</v>
      </c>
      <c r="O913" s="21" t="str">
        <f>IF(ISBLANK('ECR Summary'!AF955),"VF_EMPTY",'ECR Summary'!AF955)</f>
        <v>VF_EMPTY</v>
      </c>
      <c r="P913" s="21" t="str">
        <f>IF(ISBLANK('ECR Summary'!AL955),"VF_EMPTY",'ECR Summary'!AL955)</f>
        <v>VF_EMPTY</v>
      </c>
      <c r="Q913" s="21" t="str">
        <f>IF(ISBLANK('ECR Summary'!AQ955),"VF_EMPTY",'ECR Summary'!AQ955)</f>
        <v>VF_EMPTY</v>
      </c>
      <c r="R913" s="21" t="str">
        <f>IF(ISBLANK('ECR Summary'!AS955),"VF_EMPTY",'ECR Summary'!AS955)</f>
        <v>VF_EMPTY</v>
      </c>
      <c r="S913" s="21" t="str">
        <f>IF(ISBLANK('ECR Summary'!BD955),"VF_EMPTY",'ECR Summary'!BD955)</f>
        <v>VF_EMPTY</v>
      </c>
      <c r="T913" s="21" t="str">
        <f>IF(ISBLANK('ECR Summary'!BE955),"VF_EMPTY",'ECR Summary'!BE955)</f>
        <v>VF_EMPTY</v>
      </c>
      <c r="U913" s="21" t="str">
        <f>IF(ISBLANK('ECR Summary'!BH955),"VF_EMPTY",'ECR Summary'!BH955)</f>
        <v>VF_EMPTY</v>
      </c>
      <c r="V913" s="21" t="str">
        <f>IF(ISBLANK('ECR Summary'!BM955),"VF_EMPTY",'ECR Summary'!BM955)</f>
        <v>VF_EMPTY</v>
      </c>
      <c r="W913" s="21" t="str">
        <f>IF(ISBLANK('ECR Summary'!BU955),"VF_EMPTY",'ECR Summary'!BU955)</f>
        <v>VF_EMPTY</v>
      </c>
      <c r="X913" s="21" t="str">
        <f>IF(ISBLANK('ECR Summary'!CA955),"VF_EMPTY",'ECR Summary'!CA955)</f>
        <v>VF_EMPTY</v>
      </c>
      <c r="Z913" s="47" t="str">
        <f>IF(ISBLANK('ECR Summary'!AG955),"VF_EMPTY",'ECR Summary'!AG955)</f>
        <v>VF_EMPTY</v>
      </c>
      <c r="AA913" s="47" t="str">
        <f>IF(ISBLANK('ECR Summary'!BQ955),"VF_EMPTY",'ECR Summary'!BQ955)</f>
        <v>VF_EMPTY</v>
      </c>
    </row>
    <row r="914" spans="1:27">
      <c r="A914" s="21" t="str">
        <f>IF(ISBLANK('ECR Summary'!B956),"VF_EMPTY",'ECR Summary'!B956)</f>
        <v>VF_EMPTY</v>
      </c>
      <c r="B914" s="21" t="str">
        <f>IF(ISBLANK('ECR Summary'!E956),"VF_EMPTY",'ECR Summary'!E956)</f>
        <v>VF_EMPTY</v>
      </c>
      <c r="C914" s="21" t="str">
        <f>IF(ISBLANK('ECR Summary'!G956),"VF_EMPTY",'ECR Summary'!G956)</f>
        <v>VF_EMPTY</v>
      </c>
      <c r="D914" s="21" t="str">
        <f>IF(ISBLANK('ECR Summary'!H956),"VF_EMPTY",'ECR Summary'!H956)</f>
        <v>VF_EMPTY</v>
      </c>
      <c r="E914" s="21" t="str">
        <f>IF(ISBLANK('ECR Summary'!I956),"VF_EMPTY",'ECR Summary'!I956)</f>
        <v>VF_EMPTY</v>
      </c>
      <c r="F914" s="21" t="str">
        <f>IF(ISBLANK('ECR Summary'!J956),"VF_EMPTY",'ECR Summary'!J956)</f>
        <v>VF_EMPTY</v>
      </c>
      <c r="G914" s="21" t="str">
        <f>IF(ISBLANK('ECR Summary'!L956),"VF_EMPTY",'ECR Summary'!L956)</f>
        <v>VF_EMPTY</v>
      </c>
      <c r="H914" s="21" t="str">
        <f>IF(ISBLANK('ECR Summary'!M956),"VF_EMPTY",'ECR Summary'!M956)</f>
        <v>VF_EMPTY</v>
      </c>
      <c r="I914" s="21" t="str">
        <f>IF(ISBLANK('ECR Summary'!O956),"VF_EMPTY",'ECR Summary'!O956)</f>
        <v>VF_EMPTY</v>
      </c>
      <c r="J914" s="21" t="str">
        <f>IF(ISBLANK('ECR Summary'!R956),"VF_EMPTY",'ECR Summary'!R956)</f>
        <v>VF_EMPTY</v>
      </c>
      <c r="K914" s="21" t="str">
        <f>IF(ISBLANK('ECR Summary'!S956),"VF_EMPTY",'ECR Summary'!S956)</f>
        <v>VF_EMPTY</v>
      </c>
      <c r="L914" s="21" t="str">
        <f>IF(ISBLANK('ECR Summary'!T956),"VF_EMPTY",'ECR Summary'!T956)</f>
        <v>VF_EMPTY</v>
      </c>
      <c r="M914" s="21" t="str">
        <f>IF(ISBLANK('ECR Summary'!U956),"VF_EMPTY",'ECR Summary'!U956)</f>
        <v>VF_EMPTY</v>
      </c>
      <c r="N914" s="21" t="str">
        <f>IF(ISBLANK('ECR Summary'!AC956),"VF_EMPTY",'ECR Summary'!AC956)</f>
        <v>VF_EMPTY</v>
      </c>
      <c r="O914" s="21" t="str">
        <f>IF(ISBLANK('ECR Summary'!AF956),"VF_EMPTY",'ECR Summary'!AF956)</f>
        <v>VF_EMPTY</v>
      </c>
      <c r="P914" s="21" t="str">
        <f>IF(ISBLANK('ECR Summary'!AL956),"VF_EMPTY",'ECR Summary'!AL956)</f>
        <v>VF_EMPTY</v>
      </c>
      <c r="Q914" s="21" t="str">
        <f>IF(ISBLANK('ECR Summary'!AQ956),"VF_EMPTY",'ECR Summary'!AQ956)</f>
        <v>VF_EMPTY</v>
      </c>
      <c r="R914" s="21" t="str">
        <f>IF(ISBLANK('ECR Summary'!AS956),"VF_EMPTY",'ECR Summary'!AS956)</f>
        <v>VF_EMPTY</v>
      </c>
      <c r="S914" s="21" t="str">
        <f>IF(ISBLANK('ECR Summary'!BD956),"VF_EMPTY",'ECR Summary'!BD956)</f>
        <v>VF_EMPTY</v>
      </c>
      <c r="T914" s="21" t="str">
        <f>IF(ISBLANK('ECR Summary'!BE956),"VF_EMPTY",'ECR Summary'!BE956)</f>
        <v>VF_EMPTY</v>
      </c>
      <c r="U914" s="21" t="str">
        <f>IF(ISBLANK('ECR Summary'!BH956),"VF_EMPTY",'ECR Summary'!BH956)</f>
        <v>VF_EMPTY</v>
      </c>
      <c r="V914" s="21" t="str">
        <f>IF(ISBLANK('ECR Summary'!BM956),"VF_EMPTY",'ECR Summary'!BM956)</f>
        <v>VF_EMPTY</v>
      </c>
      <c r="W914" s="21" t="str">
        <f>IF(ISBLANK('ECR Summary'!BU956),"VF_EMPTY",'ECR Summary'!BU956)</f>
        <v>VF_EMPTY</v>
      </c>
      <c r="X914" s="21" t="str">
        <f>IF(ISBLANK('ECR Summary'!CA956),"VF_EMPTY",'ECR Summary'!CA956)</f>
        <v>VF_EMPTY</v>
      </c>
      <c r="Z914" s="47" t="str">
        <f>IF(ISBLANK('ECR Summary'!AG956),"VF_EMPTY",'ECR Summary'!AG956)</f>
        <v>VF_EMPTY</v>
      </c>
      <c r="AA914" s="47" t="str">
        <f>IF(ISBLANK('ECR Summary'!BQ956),"VF_EMPTY",'ECR Summary'!BQ956)</f>
        <v>VF_EMPTY</v>
      </c>
    </row>
    <row r="915" spans="1:27">
      <c r="A915" s="21" t="str">
        <f>IF(ISBLANK('ECR Summary'!B957),"VF_EMPTY",'ECR Summary'!B957)</f>
        <v>VF_EMPTY</v>
      </c>
      <c r="B915" s="21" t="str">
        <f>IF(ISBLANK('ECR Summary'!E957),"VF_EMPTY",'ECR Summary'!E957)</f>
        <v>VF_EMPTY</v>
      </c>
      <c r="C915" s="21" t="str">
        <f>IF(ISBLANK('ECR Summary'!G957),"VF_EMPTY",'ECR Summary'!G957)</f>
        <v>VF_EMPTY</v>
      </c>
      <c r="D915" s="21" t="str">
        <f>IF(ISBLANK('ECR Summary'!H957),"VF_EMPTY",'ECR Summary'!H957)</f>
        <v>VF_EMPTY</v>
      </c>
      <c r="E915" s="21" t="str">
        <f>IF(ISBLANK('ECR Summary'!I957),"VF_EMPTY",'ECR Summary'!I957)</f>
        <v>VF_EMPTY</v>
      </c>
      <c r="F915" s="21" t="str">
        <f>IF(ISBLANK('ECR Summary'!J957),"VF_EMPTY",'ECR Summary'!J957)</f>
        <v>VF_EMPTY</v>
      </c>
      <c r="G915" s="21" t="str">
        <f>IF(ISBLANK('ECR Summary'!L957),"VF_EMPTY",'ECR Summary'!L957)</f>
        <v>VF_EMPTY</v>
      </c>
      <c r="H915" s="21" t="str">
        <f>IF(ISBLANK('ECR Summary'!M957),"VF_EMPTY",'ECR Summary'!M957)</f>
        <v>VF_EMPTY</v>
      </c>
      <c r="I915" s="21" t="str">
        <f>IF(ISBLANK('ECR Summary'!O957),"VF_EMPTY",'ECR Summary'!O957)</f>
        <v>VF_EMPTY</v>
      </c>
      <c r="J915" s="21" t="str">
        <f>IF(ISBLANK('ECR Summary'!R957),"VF_EMPTY",'ECR Summary'!R957)</f>
        <v>VF_EMPTY</v>
      </c>
      <c r="K915" s="21" t="str">
        <f>IF(ISBLANK('ECR Summary'!S957),"VF_EMPTY",'ECR Summary'!S957)</f>
        <v>VF_EMPTY</v>
      </c>
      <c r="L915" s="21" t="str">
        <f>IF(ISBLANK('ECR Summary'!T957),"VF_EMPTY",'ECR Summary'!T957)</f>
        <v>VF_EMPTY</v>
      </c>
      <c r="M915" s="21" t="str">
        <f>IF(ISBLANK('ECR Summary'!U957),"VF_EMPTY",'ECR Summary'!U957)</f>
        <v>VF_EMPTY</v>
      </c>
      <c r="N915" s="21" t="str">
        <f>IF(ISBLANK('ECR Summary'!AC957),"VF_EMPTY",'ECR Summary'!AC957)</f>
        <v>VF_EMPTY</v>
      </c>
      <c r="O915" s="21" t="str">
        <f>IF(ISBLANK('ECR Summary'!AF957),"VF_EMPTY",'ECR Summary'!AF957)</f>
        <v>VF_EMPTY</v>
      </c>
      <c r="P915" s="21" t="str">
        <f>IF(ISBLANK('ECR Summary'!AL957),"VF_EMPTY",'ECR Summary'!AL957)</f>
        <v>VF_EMPTY</v>
      </c>
      <c r="Q915" s="21" t="str">
        <f>IF(ISBLANK('ECR Summary'!AQ957),"VF_EMPTY",'ECR Summary'!AQ957)</f>
        <v>VF_EMPTY</v>
      </c>
      <c r="R915" s="21" t="str">
        <f>IF(ISBLANK('ECR Summary'!AS957),"VF_EMPTY",'ECR Summary'!AS957)</f>
        <v>VF_EMPTY</v>
      </c>
      <c r="S915" s="21" t="str">
        <f>IF(ISBLANK('ECR Summary'!BD957),"VF_EMPTY",'ECR Summary'!BD957)</f>
        <v>VF_EMPTY</v>
      </c>
      <c r="T915" s="21" t="str">
        <f>IF(ISBLANK('ECR Summary'!BE957),"VF_EMPTY",'ECR Summary'!BE957)</f>
        <v>VF_EMPTY</v>
      </c>
      <c r="U915" s="21" t="str">
        <f>IF(ISBLANK('ECR Summary'!BH957),"VF_EMPTY",'ECR Summary'!BH957)</f>
        <v>VF_EMPTY</v>
      </c>
      <c r="V915" s="21" t="str">
        <f>IF(ISBLANK('ECR Summary'!BM957),"VF_EMPTY",'ECR Summary'!BM957)</f>
        <v>VF_EMPTY</v>
      </c>
      <c r="W915" s="21" t="str">
        <f>IF(ISBLANK('ECR Summary'!BU957),"VF_EMPTY",'ECR Summary'!BU957)</f>
        <v>VF_EMPTY</v>
      </c>
      <c r="X915" s="21" t="str">
        <f>IF(ISBLANK('ECR Summary'!CA957),"VF_EMPTY",'ECR Summary'!CA957)</f>
        <v>VF_EMPTY</v>
      </c>
      <c r="Z915" s="47" t="str">
        <f>IF(ISBLANK('ECR Summary'!AG957),"VF_EMPTY",'ECR Summary'!AG957)</f>
        <v>VF_EMPTY</v>
      </c>
      <c r="AA915" s="47" t="str">
        <f>IF(ISBLANK('ECR Summary'!BQ957),"VF_EMPTY",'ECR Summary'!BQ957)</f>
        <v>VF_EMPTY</v>
      </c>
    </row>
    <row r="916" spans="1:27">
      <c r="A916" s="21" t="str">
        <f>IF(ISBLANK('ECR Summary'!B958),"VF_EMPTY",'ECR Summary'!B958)</f>
        <v>VF_EMPTY</v>
      </c>
      <c r="B916" s="21" t="str">
        <f>IF(ISBLANK('ECR Summary'!E958),"VF_EMPTY",'ECR Summary'!E958)</f>
        <v>VF_EMPTY</v>
      </c>
      <c r="C916" s="21" t="str">
        <f>IF(ISBLANK('ECR Summary'!G958),"VF_EMPTY",'ECR Summary'!G958)</f>
        <v>VF_EMPTY</v>
      </c>
      <c r="D916" s="21" t="str">
        <f>IF(ISBLANK('ECR Summary'!H958),"VF_EMPTY",'ECR Summary'!H958)</f>
        <v>VF_EMPTY</v>
      </c>
      <c r="E916" s="21" t="str">
        <f>IF(ISBLANK('ECR Summary'!I958),"VF_EMPTY",'ECR Summary'!I958)</f>
        <v>VF_EMPTY</v>
      </c>
      <c r="F916" s="21" t="str">
        <f>IF(ISBLANK('ECR Summary'!J958),"VF_EMPTY",'ECR Summary'!J958)</f>
        <v>VF_EMPTY</v>
      </c>
      <c r="G916" s="21" t="str">
        <f>IF(ISBLANK('ECR Summary'!L958),"VF_EMPTY",'ECR Summary'!L958)</f>
        <v>VF_EMPTY</v>
      </c>
      <c r="H916" s="21" t="str">
        <f>IF(ISBLANK('ECR Summary'!M958),"VF_EMPTY",'ECR Summary'!M958)</f>
        <v>VF_EMPTY</v>
      </c>
      <c r="I916" s="21" t="str">
        <f>IF(ISBLANK('ECR Summary'!O958),"VF_EMPTY",'ECR Summary'!O958)</f>
        <v>VF_EMPTY</v>
      </c>
      <c r="J916" s="21" t="str">
        <f>IF(ISBLANK('ECR Summary'!R958),"VF_EMPTY",'ECR Summary'!R958)</f>
        <v>VF_EMPTY</v>
      </c>
      <c r="K916" s="21" t="str">
        <f>IF(ISBLANK('ECR Summary'!S958),"VF_EMPTY",'ECR Summary'!S958)</f>
        <v>VF_EMPTY</v>
      </c>
      <c r="L916" s="21" t="str">
        <f>IF(ISBLANK('ECR Summary'!T958),"VF_EMPTY",'ECR Summary'!T958)</f>
        <v>VF_EMPTY</v>
      </c>
      <c r="M916" s="21" t="str">
        <f>IF(ISBLANK('ECR Summary'!U958),"VF_EMPTY",'ECR Summary'!U958)</f>
        <v>VF_EMPTY</v>
      </c>
      <c r="N916" s="21" t="str">
        <f>IF(ISBLANK('ECR Summary'!AC958),"VF_EMPTY",'ECR Summary'!AC958)</f>
        <v>VF_EMPTY</v>
      </c>
      <c r="O916" s="21" t="str">
        <f>IF(ISBLANK('ECR Summary'!AF958),"VF_EMPTY",'ECR Summary'!AF958)</f>
        <v>VF_EMPTY</v>
      </c>
      <c r="P916" s="21" t="str">
        <f>IF(ISBLANK('ECR Summary'!AL958),"VF_EMPTY",'ECR Summary'!AL958)</f>
        <v>VF_EMPTY</v>
      </c>
      <c r="Q916" s="21" t="str">
        <f>IF(ISBLANK('ECR Summary'!AQ958),"VF_EMPTY",'ECR Summary'!AQ958)</f>
        <v>VF_EMPTY</v>
      </c>
      <c r="R916" s="21" t="str">
        <f>IF(ISBLANK('ECR Summary'!AS958),"VF_EMPTY",'ECR Summary'!AS958)</f>
        <v>VF_EMPTY</v>
      </c>
      <c r="S916" s="21" t="str">
        <f>IF(ISBLANK('ECR Summary'!BD958),"VF_EMPTY",'ECR Summary'!BD958)</f>
        <v>VF_EMPTY</v>
      </c>
      <c r="T916" s="21" t="str">
        <f>IF(ISBLANK('ECR Summary'!BE958),"VF_EMPTY",'ECR Summary'!BE958)</f>
        <v>VF_EMPTY</v>
      </c>
      <c r="U916" s="21" t="str">
        <f>IF(ISBLANK('ECR Summary'!BH958),"VF_EMPTY",'ECR Summary'!BH958)</f>
        <v>VF_EMPTY</v>
      </c>
      <c r="V916" s="21" t="str">
        <f>IF(ISBLANK('ECR Summary'!BM958),"VF_EMPTY",'ECR Summary'!BM958)</f>
        <v>VF_EMPTY</v>
      </c>
      <c r="W916" s="21" t="str">
        <f>IF(ISBLANK('ECR Summary'!BU958),"VF_EMPTY",'ECR Summary'!BU958)</f>
        <v>VF_EMPTY</v>
      </c>
      <c r="X916" s="21" t="str">
        <f>IF(ISBLANK('ECR Summary'!CA958),"VF_EMPTY",'ECR Summary'!CA958)</f>
        <v>VF_EMPTY</v>
      </c>
      <c r="Z916" s="47" t="str">
        <f>IF(ISBLANK('ECR Summary'!AG958),"VF_EMPTY",'ECR Summary'!AG958)</f>
        <v>VF_EMPTY</v>
      </c>
      <c r="AA916" s="47" t="str">
        <f>IF(ISBLANK('ECR Summary'!BQ958),"VF_EMPTY",'ECR Summary'!BQ958)</f>
        <v>VF_EMPTY</v>
      </c>
    </row>
    <row r="917" spans="1:27">
      <c r="A917" s="21" t="str">
        <f>IF(ISBLANK('ECR Summary'!B959),"VF_EMPTY",'ECR Summary'!B959)</f>
        <v>VF_EMPTY</v>
      </c>
      <c r="B917" s="21" t="str">
        <f>IF(ISBLANK('ECR Summary'!E959),"VF_EMPTY",'ECR Summary'!E959)</f>
        <v>VF_EMPTY</v>
      </c>
      <c r="C917" s="21" t="str">
        <f>IF(ISBLANK('ECR Summary'!G959),"VF_EMPTY",'ECR Summary'!G959)</f>
        <v>VF_EMPTY</v>
      </c>
      <c r="D917" s="21" t="str">
        <f>IF(ISBLANK('ECR Summary'!H959),"VF_EMPTY",'ECR Summary'!H959)</f>
        <v>VF_EMPTY</v>
      </c>
      <c r="E917" s="21" t="str">
        <f>IF(ISBLANK('ECR Summary'!I959),"VF_EMPTY",'ECR Summary'!I959)</f>
        <v>VF_EMPTY</v>
      </c>
      <c r="F917" s="21" t="str">
        <f>IF(ISBLANK('ECR Summary'!J959),"VF_EMPTY",'ECR Summary'!J959)</f>
        <v>VF_EMPTY</v>
      </c>
      <c r="G917" s="21" t="str">
        <f>IF(ISBLANK('ECR Summary'!L959),"VF_EMPTY",'ECR Summary'!L959)</f>
        <v>VF_EMPTY</v>
      </c>
      <c r="H917" s="21" t="str">
        <f>IF(ISBLANK('ECR Summary'!M959),"VF_EMPTY",'ECR Summary'!M959)</f>
        <v>VF_EMPTY</v>
      </c>
      <c r="I917" s="21" t="str">
        <f>IF(ISBLANK('ECR Summary'!O959),"VF_EMPTY",'ECR Summary'!O959)</f>
        <v>VF_EMPTY</v>
      </c>
      <c r="J917" s="21" t="str">
        <f>IF(ISBLANK('ECR Summary'!R959),"VF_EMPTY",'ECR Summary'!R959)</f>
        <v>VF_EMPTY</v>
      </c>
      <c r="K917" s="21" t="str">
        <f>IF(ISBLANK('ECR Summary'!S959),"VF_EMPTY",'ECR Summary'!S959)</f>
        <v>VF_EMPTY</v>
      </c>
      <c r="L917" s="21" t="str">
        <f>IF(ISBLANK('ECR Summary'!T959),"VF_EMPTY",'ECR Summary'!T959)</f>
        <v>VF_EMPTY</v>
      </c>
      <c r="M917" s="21" t="str">
        <f>IF(ISBLANK('ECR Summary'!U959),"VF_EMPTY",'ECR Summary'!U959)</f>
        <v>VF_EMPTY</v>
      </c>
      <c r="N917" s="21" t="str">
        <f>IF(ISBLANK('ECR Summary'!AC959),"VF_EMPTY",'ECR Summary'!AC959)</f>
        <v>VF_EMPTY</v>
      </c>
      <c r="O917" s="21" t="str">
        <f>IF(ISBLANK('ECR Summary'!AF959),"VF_EMPTY",'ECR Summary'!AF959)</f>
        <v>VF_EMPTY</v>
      </c>
      <c r="P917" s="21" t="str">
        <f>IF(ISBLANK('ECR Summary'!AL959),"VF_EMPTY",'ECR Summary'!AL959)</f>
        <v>VF_EMPTY</v>
      </c>
      <c r="Q917" s="21" t="str">
        <f>IF(ISBLANK('ECR Summary'!AQ959),"VF_EMPTY",'ECR Summary'!AQ959)</f>
        <v>VF_EMPTY</v>
      </c>
      <c r="R917" s="21" t="str">
        <f>IF(ISBLANK('ECR Summary'!AS959),"VF_EMPTY",'ECR Summary'!AS959)</f>
        <v>VF_EMPTY</v>
      </c>
      <c r="S917" s="21" t="str">
        <f>IF(ISBLANK('ECR Summary'!BD959),"VF_EMPTY",'ECR Summary'!BD959)</f>
        <v>VF_EMPTY</v>
      </c>
      <c r="T917" s="21" t="str">
        <f>IF(ISBLANK('ECR Summary'!BE959),"VF_EMPTY",'ECR Summary'!BE959)</f>
        <v>VF_EMPTY</v>
      </c>
      <c r="U917" s="21" t="str">
        <f>IF(ISBLANK('ECR Summary'!BH959),"VF_EMPTY",'ECR Summary'!BH959)</f>
        <v>VF_EMPTY</v>
      </c>
      <c r="V917" s="21" t="str">
        <f>IF(ISBLANK('ECR Summary'!BM959),"VF_EMPTY",'ECR Summary'!BM959)</f>
        <v>VF_EMPTY</v>
      </c>
      <c r="W917" s="21" t="str">
        <f>IF(ISBLANK('ECR Summary'!BU959),"VF_EMPTY",'ECR Summary'!BU959)</f>
        <v>VF_EMPTY</v>
      </c>
      <c r="X917" s="21" t="str">
        <f>IF(ISBLANK('ECR Summary'!CA959),"VF_EMPTY",'ECR Summary'!CA959)</f>
        <v>VF_EMPTY</v>
      </c>
      <c r="Z917" s="47" t="str">
        <f>IF(ISBLANK('ECR Summary'!AG959),"VF_EMPTY",'ECR Summary'!AG959)</f>
        <v>VF_EMPTY</v>
      </c>
      <c r="AA917" s="47" t="str">
        <f>IF(ISBLANK('ECR Summary'!BQ959),"VF_EMPTY",'ECR Summary'!BQ959)</f>
        <v>VF_EMPTY</v>
      </c>
    </row>
    <row r="918" spans="1:27">
      <c r="A918" s="21" t="str">
        <f>IF(ISBLANK('ECR Summary'!B960),"VF_EMPTY",'ECR Summary'!B960)</f>
        <v>VF_EMPTY</v>
      </c>
      <c r="B918" s="21" t="str">
        <f>IF(ISBLANK('ECR Summary'!E960),"VF_EMPTY",'ECR Summary'!E960)</f>
        <v>VF_EMPTY</v>
      </c>
      <c r="C918" s="21" t="str">
        <f>IF(ISBLANK('ECR Summary'!G960),"VF_EMPTY",'ECR Summary'!G960)</f>
        <v>VF_EMPTY</v>
      </c>
      <c r="D918" s="21" t="str">
        <f>IF(ISBLANK('ECR Summary'!H960),"VF_EMPTY",'ECR Summary'!H960)</f>
        <v>VF_EMPTY</v>
      </c>
      <c r="E918" s="21" t="str">
        <f>IF(ISBLANK('ECR Summary'!I960),"VF_EMPTY",'ECR Summary'!I960)</f>
        <v>VF_EMPTY</v>
      </c>
      <c r="F918" s="21" t="str">
        <f>IF(ISBLANK('ECR Summary'!J960),"VF_EMPTY",'ECR Summary'!J960)</f>
        <v>VF_EMPTY</v>
      </c>
      <c r="G918" s="21" t="str">
        <f>IF(ISBLANK('ECR Summary'!L960),"VF_EMPTY",'ECR Summary'!L960)</f>
        <v>VF_EMPTY</v>
      </c>
      <c r="H918" s="21" t="str">
        <f>IF(ISBLANK('ECR Summary'!M960),"VF_EMPTY",'ECR Summary'!M960)</f>
        <v>VF_EMPTY</v>
      </c>
      <c r="I918" s="21" t="str">
        <f>IF(ISBLANK('ECR Summary'!O960),"VF_EMPTY",'ECR Summary'!O960)</f>
        <v>VF_EMPTY</v>
      </c>
      <c r="J918" s="21" t="str">
        <f>IF(ISBLANK('ECR Summary'!R960),"VF_EMPTY",'ECR Summary'!R960)</f>
        <v>VF_EMPTY</v>
      </c>
      <c r="K918" s="21" t="str">
        <f>IF(ISBLANK('ECR Summary'!S960),"VF_EMPTY",'ECR Summary'!S960)</f>
        <v>VF_EMPTY</v>
      </c>
      <c r="L918" s="21" t="str">
        <f>IF(ISBLANK('ECR Summary'!T960),"VF_EMPTY",'ECR Summary'!T960)</f>
        <v>VF_EMPTY</v>
      </c>
      <c r="M918" s="21" t="str">
        <f>IF(ISBLANK('ECR Summary'!U960),"VF_EMPTY",'ECR Summary'!U960)</f>
        <v>VF_EMPTY</v>
      </c>
      <c r="N918" s="21" t="str">
        <f>IF(ISBLANK('ECR Summary'!AC960),"VF_EMPTY",'ECR Summary'!AC960)</f>
        <v>VF_EMPTY</v>
      </c>
      <c r="O918" s="21" t="str">
        <f>IF(ISBLANK('ECR Summary'!AF960),"VF_EMPTY",'ECR Summary'!AF960)</f>
        <v>VF_EMPTY</v>
      </c>
      <c r="P918" s="21" t="str">
        <f>IF(ISBLANK('ECR Summary'!AL960),"VF_EMPTY",'ECR Summary'!AL960)</f>
        <v>VF_EMPTY</v>
      </c>
      <c r="Q918" s="21" t="str">
        <f>IF(ISBLANK('ECR Summary'!AQ960),"VF_EMPTY",'ECR Summary'!AQ960)</f>
        <v>VF_EMPTY</v>
      </c>
      <c r="R918" s="21" t="str">
        <f>IF(ISBLANK('ECR Summary'!AS960),"VF_EMPTY",'ECR Summary'!AS960)</f>
        <v>VF_EMPTY</v>
      </c>
      <c r="S918" s="21" t="str">
        <f>IF(ISBLANK('ECR Summary'!BD960),"VF_EMPTY",'ECR Summary'!BD960)</f>
        <v>VF_EMPTY</v>
      </c>
      <c r="T918" s="21" t="str">
        <f>IF(ISBLANK('ECR Summary'!BE960),"VF_EMPTY",'ECR Summary'!BE960)</f>
        <v>VF_EMPTY</v>
      </c>
      <c r="U918" s="21" t="str">
        <f>IF(ISBLANK('ECR Summary'!BH960),"VF_EMPTY",'ECR Summary'!BH960)</f>
        <v>VF_EMPTY</v>
      </c>
      <c r="V918" s="21" t="str">
        <f>IF(ISBLANK('ECR Summary'!BM960),"VF_EMPTY",'ECR Summary'!BM960)</f>
        <v>VF_EMPTY</v>
      </c>
      <c r="W918" s="21" t="str">
        <f>IF(ISBLANK('ECR Summary'!BU960),"VF_EMPTY",'ECR Summary'!BU960)</f>
        <v>VF_EMPTY</v>
      </c>
      <c r="X918" s="21" t="str">
        <f>IF(ISBLANK('ECR Summary'!CA960),"VF_EMPTY",'ECR Summary'!CA960)</f>
        <v>VF_EMPTY</v>
      </c>
      <c r="Z918" s="47" t="str">
        <f>IF(ISBLANK('ECR Summary'!AG960),"VF_EMPTY",'ECR Summary'!AG960)</f>
        <v>VF_EMPTY</v>
      </c>
      <c r="AA918" s="47" t="str">
        <f>IF(ISBLANK('ECR Summary'!BQ960),"VF_EMPTY",'ECR Summary'!BQ960)</f>
        <v>VF_EMPTY</v>
      </c>
    </row>
    <row r="919" spans="1:27">
      <c r="A919" s="21" t="str">
        <f>IF(ISBLANK('ECR Summary'!B961),"VF_EMPTY",'ECR Summary'!B961)</f>
        <v>VF_EMPTY</v>
      </c>
      <c r="B919" s="21" t="str">
        <f>IF(ISBLANK('ECR Summary'!E961),"VF_EMPTY",'ECR Summary'!E961)</f>
        <v>VF_EMPTY</v>
      </c>
      <c r="C919" s="21" t="str">
        <f>IF(ISBLANK('ECR Summary'!G961),"VF_EMPTY",'ECR Summary'!G961)</f>
        <v>VF_EMPTY</v>
      </c>
      <c r="D919" s="21" t="str">
        <f>IF(ISBLANK('ECR Summary'!H961),"VF_EMPTY",'ECR Summary'!H961)</f>
        <v>VF_EMPTY</v>
      </c>
      <c r="E919" s="21" t="str">
        <f>IF(ISBLANK('ECR Summary'!I961),"VF_EMPTY",'ECR Summary'!I961)</f>
        <v>VF_EMPTY</v>
      </c>
      <c r="F919" s="21" t="str">
        <f>IF(ISBLANK('ECR Summary'!J961),"VF_EMPTY",'ECR Summary'!J961)</f>
        <v>VF_EMPTY</v>
      </c>
      <c r="G919" s="21" t="str">
        <f>IF(ISBLANK('ECR Summary'!L961),"VF_EMPTY",'ECR Summary'!L961)</f>
        <v>VF_EMPTY</v>
      </c>
      <c r="H919" s="21" t="str">
        <f>IF(ISBLANK('ECR Summary'!M961),"VF_EMPTY",'ECR Summary'!M961)</f>
        <v>VF_EMPTY</v>
      </c>
      <c r="I919" s="21" t="str">
        <f>IF(ISBLANK('ECR Summary'!O961),"VF_EMPTY",'ECR Summary'!O961)</f>
        <v>VF_EMPTY</v>
      </c>
      <c r="J919" s="21" t="str">
        <f>IF(ISBLANK('ECR Summary'!R961),"VF_EMPTY",'ECR Summary'!R961)</f>
        <v>VF_EMPTY</v>
      </c>
      <c r="K919" s="21" t="str">
        <f>IF(ISBLANK('ECR Summary'!S961),"VF_EMPTY",'ECR Summary'!S961)</f>
        <v>VF_EMPTY</v>
      </c>
      <c r="L919" s="21" t="str">
        <f>IF(ISBLANK('ECR Summary'!T961),"VF_EMPTY",'ECR Summary'!T961)</f>
        <v>VF_EMPTY</v>
      </c>
      <c r="M919" s="21" t="str">
        <f>IF(ISBLANK('ECR Summary'!U961),"VF_EMPTY",'ECR Summary'!U961)</f>
        <v>VF_EMPTY</v>
      </c>
      <c r="N919" s="21" t="str">
        <f>IF(ISBLANK('ECR Summary'!AC961),"VF_EMPTY",'ECR Summary'!AC961)</f>
        <v>VF_EMPTY</v>
      </c>
      <c r="O919" s="21" t="str">
        <f>IF(ISBLANK('ECR Summary'!AF961),"VF_EMPTY",'ECR Summary'!AF961)</f>
        <v>VF_EMPTY</v>
      </c>
      <c r="P919" s="21" t="str">
        <f>IF(ISBLANK('ECR Summary'!AL961),"VF_EMPTY",'ECR Summary'!AL961)</f>
        <v>VF_EMPTY</v>
      </c>
      <c r="Q919" s="21" t="str">
        <f>IF(ISBLANK('ECR Summary'!AQ961),"VF_EMPTY",'ECR Summary'!AQ961)</f>
        <v>VF_EMPTY</v>
      </c>
      <c r="R919" s="21" t="str">
        <f>IF(ISBLANK('ECR Summary'!AS961),"VF_EMPTY",'ECR Summary'!AS961)</f>
        <v>VF_EMPTY</v>
      </c>
      <c r="S919" s="21" t="str">
        <f>IF(ISBLANK('ECR Summary'!BD961),"VF_EMPTY",'ECR Summary'!BD961)</f>
        <v>VF_EMPTY</v>
      </c>
      <c r="T919" s="21" t="str">
        <f>IF(ISBLANK('ECR Summary'!BE961),"VF_EMPTY",'ECR Summary'!BE961)</f>
        <v>VF_EMPTY</v>
      </c>
      <c r="U919" s="21" t="str">
        <f>IF(ISBLANK('ECR Summary'!BH961),"VF_EMPTY",'ECR Summary'!BH961)</f>
        <v>VF_EMPTY</v>
      </c>
      <c r="V919" s="21" t="str">
        <f>IF(ISBLANK('ECR Summary'!BM961),"VF_EMPTY",'ECR Summary'!BM961)</f>
        <v>VF_EMPTY</v>
      </c>
      <c r="W919" s="21" t="str">
        <f>IF(ISBLANK('ECR Summary'!BU961),"VF_EMPTY",'ECR Summary'!BU961)</f>
        <v>VF_EMPTY</v>
      </c>
      <c r="X919" s="21" t="str">
        <f>IF(ISBLANK('ECR Summary'!CA961),"VF_EMPTY",'ECR Summary'!CA961)</f>
        <v>VF_EMPTY</v>
      </c>
      <c r="Z919" s="47" t="str">
        <f>IF(ISBLANK('ECR Summary'!AG961),"VF_EMPTY",'ECR Summary'!AG961)</f>
        <v>VF_EMPTY</v>
      </c>
      <c r="AA919" s="47" t="str">
        <f>IF(ISBLANK('ECR Summary'!BQ961),"VF_EMPTY",'ECR Summary'!BQ961)</f>
        <v>VF_EMPTY</v>
      </c>
    </row>
    <row r="920" spans="1:27">
      <c r="A920" s="21" t="str">
        <f>IF(ISBLANK('ECR Summary'!B962),"VF_EMPTY",'ECR Summary'!B962)</f>
        <v>VF_EMPTY</v>
      </c>
      <c r="B920" s="21" t="str">
        <f>IF(ISBLANK('ECR Summary'!E962),"VF_EMPTY",'ECR Summary'!E962)</f>
        <v>VF_EMPTY</v>
      </c>
      <c r="C920" s="21" t="str">
        <f>IF(ISBLANK('ECR Summary'!G962),"VF_EMPTY",'ECR Summary'!G962)</f>
        <v>VF_EMPTY</v>
      </c>
      <c r="D920" s="21" t="str">
        <f>IF(ISBLANK('ECR Summary'!H962),"VF_EMPTY",'ECR Summary'!H962)</f>
        <v>VF_EMPTY</v>
      </c>
      <c r="E920" s="21" t="str">
        <f>IF(ISBLANK('ECR Summary'!I962),"VF_EMPTY",'ECR Summary'!I962)</f>
        <v>VF_EMPTY</v>
      </c>
      <c r="F920" s="21" t="str">
        <f>IF(ISBLANK('ECR Summary'!J962),"VF_EMPTY",'ECR Summary'!J962)</f>
        <v>VF_EMPTY</v>
      </c>
      <c r="G920" s="21" t="str">
        <f>IF(ISBLANK('ECR Summary'!L962),"VF_EMPTY",'ECR Summary'!L962)</f>
        <v>VF_EMPTY</v>
      </c>
      <c r="H920" s="21" t="str">
        <f>IF(ISBLANK('ECR Summary'!M962),"VF_EMPTY",'ECR Summary'!M962)</f>
        <v>VF_EMPTY</v>
      </c>
      <c r="I920" s="21" t="str">
        <f>IF(ISBLANK('ECR Summary'!O962),"VF_EMPTY",'ECR Summary'!O962)</f>
        <v>VF_EMPTY</v>
      </c>
      <c r="J920" s="21" t="str">
        <f>IF(ISBLANK('ECR Summary'!R962),"VF_EMPTY",'ECR Summary'!R962)</f>
        <v>VF_EMPTY</v>
      </c>
      <c r="K920" s="21" t="str">
        <f>IF(ISBLANK('ECR Summary'!S962),"VF_EMPTY",'ECR Summary'!S962)</f>
        <v>VF_EMPTY</v>
      </c>
      <c r="L920" s="21" t="str">
        <f>IF(ISBLANK('ECR Summary'!T962),"VF_EMPTY",'ECR Summary'!T962)</f>
        <v>VF_EMPTY</v>
      </c>
      <c r="M920" s="21" t="str">
        <f>IF(ISBLANK('ECR Summary'!U962),"VF_EMPTY",'ECR Summary'!U962)</f>
        <v>VF_EMPTY</v>
      </c>
      <c r="N920" s="21" t="str">
        <f>IF(ISBLANK('ECR Summary'!AC962),"VF_EMPTY",'ECR Summary'!AC962)</f>
        <v>VF_EMPTY</v>
      </c>
      <c r="O920" s="21" t="str">
        <f>IF(ISBLANK('ECR Summary'!AF962),"VF_EMPTY",'ECR Summary'!AF962)</f>
        <v>VF_EMPTY</v>
      </c>
      <c r="P920" s="21" t="str">
        <f>IF(ISBLANK('ECR Summary'!AL962),"VF_EMPTY",'ECR Summary'!AL962)</f>
        <v>VF_EMPTY</v>
      </c>
      <c r="Q920" s="21" t="str">
        <f>IF(ISBLANK('ECR Summary'!AQ962),"VF_EMPTY",'ECR Summary'!AQ962)</f>
        <v>VF_EMPTY</v>
      </c>
      <c r="R920" s="21" t="str">
        <f>IF(ISBLANK('ECR Summary'!AS962),"VF_EMPTY",'ECR Summary'!AS962)</f>
        <v>VF_EMPTY</v>
      </c>
      <c r="S920" s="21" t="str">
        <f>IF(ISBLANK('ECR Summary'!BD962),"VF_EMPTY",'ECR Summary'!BD962)</f>
        <v>VF_EMPTY</v>
      </c>
      <c r="T920" s="21" t="str">
        <f>IF(ISBLANK('ECR Summary'!BE962),"VF_EMPTY",'ECR Summary'!BE962)</f>
        <v>VF_EMPTY</v>
      </c>
      <c r="U920" s="21" t="str">
        <f>IF(ISBLANK('ECR Summary'!BH962),"VF_EMPTY",'ECR Summary'!BH962)</f>
        <v>VF_EMPTY</v>
      </c>
      <c r="V920" s="21" t="str">
        <f>IF(ISBLANK('ECR Summary'!BM962),"VF_EMPTY",'ECR Summary'!BM962)</f>
        <v>VF_EMPTY</v>
      </c>
      <c r="W920" s="21" t="str">
        <f>IF(ISBLANK('ECR Summary'!BU962),"VF_EMPTY",'ECR Summary'!BU962)</f>
        <v>VF_EMPTY</v>
      </c>
      <c r="X920" s="21" t="str">
        <f>IF(ISBLANK('ECR Summary'!CA962),"VF_EMPTY",'ECR Summary'!CA962)</f>
        <v>VF_EMPTY</v>
      </c>
      <c r="Z920" s="47" t="str">
        <f>IF(ISBLANK('ECR Summary'!AG962),"VF_EMPTY",'ECR Summary'!AG962)</f>
        <v>VF_EMPTY</v>
      </c>
      <c r="AA920" s="47" t="str">
        <f>IF(ISBLANK('ECR Summary'!BQ962),"VF_EMPTY",'ECR Summary'!BQ962)</f>
        <v>VF_EMPTY</v>
      </c>
    </row>
    <row r="921" spans="1:27">
      <c r="A921" s="21" t="str">
        <f>IF(ISBLANK('ECR Summary'!B963),"VF_EMPTY",'ECR Summary'!B963)</f>
        <v>VF_EMPTY</v>
      </c>
      <c r="B921" s="21" t="str">
        <f>IF(ISBLANK('ECR Summary'!E963),"VF_EMPTY",'ECR Summary'!E963)</f>
        <v>VF_EMPTY</v>
      </c>
      <c r="C921" s="21" t="str">
        <f>IF(ISBLANK('ECR Summary'!G963),"VF_EMPTY",'ECR Summary'!G963)</f>
        <v>VF_EMPTY</v>
      </c>
      <c r="D921" s="21" t="str">
        <f>IF(ISBLANK('ECR Summary'!H963),"VF_EMPTY",'ECR Summary'!H963)</f>
        <v>VF_EMPTY</v>
      </c>
      <c r="E921" s="21" t="str">
        <f>IF(ISBLANK('ECR Summary'!I963),"VF_EMPTY",'ECR Summary'!I963)</f>
        <v>VF_EMPTY</v>
      </c>
      <c r="F921" s="21" t="str">
        <f>IF(ISBLANK('ECR Summary'!J963),"VF_EMPTY",'ECR Summary'!J963)</f>
        <v>VF_EMPTY</v>
      </c>
      <c r="G921" s="21" t="str">
        <f>IF(ISBLANK('ECR Summary'!L963),"VF_EMPTY",'ECR Summary'!L963)</f>
        <v>VF_EMPTY</v>
      </c>
      <c r="H921" s="21" t="str">
        <f>IF(ISBLANK('ECR Summary'!M963),"VF_EMPTY",'ECR Summary'!M963)</f>
        <v>VF_EMPTY</v>
      </c>
      <c r="I921" s="21" t="str">
        <f>IF(ISBLANK('ECR Summary'!O963),"VF_EMPTY",'ECR Summary'!O963)</f>
        <v>VF_EMPTY</v>
      </c>
      <c r="J921" s="21" t="str">
        <f>IF(ISBLANK('ECR Summary'!R963),"VF_EMPTY",'ECR Summary'!R963)</f>
        <v>VF_EMPTY</v>
      </c>
      <c r="K921" s="21" t="str">
        <f>IF(ISBLANK('ECR Summary'!S963),"VF_EMPTY",'ECR Summary'!S963)</f>
        <v>VF_EMPTY</v>
      </c>
      <c r="L921" s="21" t="str">
        <f>IF(ISBLANK('ECR Summary'!T963),"VF_EMPTY",'ECR Summary'!T963)</f>
        <v>VF_EMPTY</v>
      </c>
      <c r="M921" s="21" t="str">
        <f>IF(ISBLANK('ECR Summary'!U963),"VF_EMPTY",'ECR Summary'!U963)</f>
        <v>VF_EMPTY</v>
      </c>
      <c r="N921" s="21" t="str">
        <f>IF(ISBLANK('ECR Summary'!AC963),"VF_EMPTY",'ECR Summary'!AC963)</f>
        <v>VF_EMPTY</v>
      </c>
      <c r="O921" s="21" t="str">
        <f>IF(ISBLANK('ECR Summary'!AF963),"VF_EMPTY",'ECR Summary'!AF963)</f>
        <v>VF_EMPTY</v>
      </c>
      <c r="P921" s="21" t="str">
        <f>IF(ISBLANK('ECR Summary'!AL963),"VF_EMPTY",'ECR Summary'!AL963)</f>
        <v>VF_EMPTY</v>
      </c>
      <c r="Q921" s="21" t="str">
        <f>IF(ISBLANK('ECR Summary'!AQ963),"VF_EMPTY",'ECR Summary'!AQ963)</f>
        <v>VF_EMPTY</v>
      </c>
      <c r="R921" s="21" t="str">
        <f>IF(ISBLANK('ECR Summary'!AS963),"VF_EMPTY",'ECR Summary'!AS963)</f>
        <v>VF_EMPTY</v>
      </c>
      <c r="S921" s="21" t="str">
        <f>IF(ISBLANK('ECR Summary'!BD963),"VF_EMPTY",'ECR Summary'!BD963)</f>
        <v>VF_EMPTY</v>
      </c>
      <c r="T921" s="21" t="str">
        <f>IF(ISBLANK('ECR Summary'!BE963),"VF_EMPTY",'ECR Summary'!BE963)</f>
        <v>VF_EMPTY</v>
      </c>
      <c r="U921" s="21" t="str">
        <f>IF(ISBLANK('ECR Summary'!BH963),"VF_EMPTY",'ECR Summary'!BH963)</f>
        <v>VF_EMPTY</v>
      </c>
      <c r="V921" s="21" t="str">
        <f>IF(ISBLANK('ECR Summary'!BM963),"VF_EMPTY",'ECR Summary'!BM963)</f>
        <v>VF_EMPTY</v>
      </c>
      <c r="W921" s="21" t="str">
        <f>IF(ISBLANK('ECR Summary'!BU963),"VF_EMPTY",'ECR Summary'!BU963)</f>
        <v>VF_EMPTY</v>
      </c>
      <c r="X921" s="21" t="str">
        <f>IF(ISBLANK('ECR Summary'!CA963),"VF_EMPTY",'ECR Summary'!CA963)</f>
        <v>VF_EMPTY</v>
      </c>
      <c r="Z921" s="47" t="str">
        <f>IF(ISBLANK('ECR Summary'!AG963),"VF_EMPTY",'ECR Summary'!AG963)</f>
        <v>VF_EMPTY</v>
      </c>
      <c r="AA921" s="47" t="str">
        <f>IF(ISBLANK('ECR Summary'!BQ963),"VF_EMPTY",'ECR Summary'!BQ963)</f>
        <v>VF_EMPTY</v>
      </c>
    </row>
    <row r="922" spans="1:27">
      <c r="A922" s="21" t="str">
        <f>IF(ISBLANK('ECR Summary'!B964),"VF_EMPTY",'ECR Summary'!B964)</f>
        <v>VF_EMPTY</v>
      </c>
      <c r="B922" s="21" t="str">
        <f>IF(ISBLANK('ECR Summary'!E964),"VF_EMPTY",'ECR Summary'!E964)</f>
        <v>VF_EMPTY</v>
      </c>
      <c r="C922" s="21" t="str">
        <f>IF(ISBLANK('ECR Summary'!G964),"VF_EMPTY",'ECR Summary'!G964)</f>
        <v>VF_EMPTY</v>
      </c>
      <c r="D922" s="21" t="str">
        <f>IF(ISBLANK('ECR Summary'!H964),"VF_EMPTY",'ECR Summary'!H964)</f>
        <v>VF_EMPTY</v>
      </c>
      <c r="E922" s="21" t="str">
        <f>IF(ISBLANK('ECR Summary'!I964),"VF_EMPTY",'ECR Summary'!I964)</f>
        <v>VF_EMPTY</v>
      </c>
      <c r="F922" s="21" t="str">
        <f>IF(ISBLANK('ECR Summary'!J964),"VF_EMPTY",'ECR Summary'!J964)</f>
        <v>VF_EMPTY</v>
      </c>
      <c r="G922" s="21" t="str">
        <f>IF(ISBLANK('ECR Summary'!L964),"VF_EMPTY",'ECR Summary'!L964)</f>
        <v>VF_EMPTY</v>
      </c>
      <c r="H922" s="21" t="str">
        <f>IF(ISBLANK('ECR Summary'!M964),"VF_EMPTY",'ECR Summary'!M964)</f>
        <v>VF_EMPTY</v>
      </c>
      <c r="I922" s="21" t="str">
        <f>IF(ISBLANK('ECR Summary'!O964),"VF_EMPTY",'ECR Summary'!O964)</f>
        <v>VF_EMPTY</v>
      </c>
      <c r="J922" s="21" t="str">
        <f>IF(ISBLANK('ECR Summary'!R964),"VF_EMPTY",'ECR Summary'!R964)</f>
        <v>VF_EMPTY</v>
      </c>
      <c r="K922" s="21" t="str">
        <f>IF(ISBLANK('ECR Summary'!S964),"VF_EMPTY",'ECR Summary'!S964)</f>
        <v>VF_EMPTY</v>
      </c>
      <c r="L922" s="21" t="str">
        <f>IF(ISBLANK('ECR Summary'!T964),"VF_EMPTY",'ECR Summary'!T964)</f>
        <v>VF_EMPTY</v>
      </c>
      <c r="M922" s="21" t="str">
        <f>IF(ISBLANK('ECR Summary'!U964),"VF_EMPTY",'ECR Summary'!U964)</f>
        <v>VF_EMPTY</v>
      </c>
      <c r="N922" s="21" t="str">
        <f>IF(ISBLANK('ECR Summary'!AC964),"VF_EMPTY",'ECR Summary'!AC964)</f>
        <v>VF_EMPTY</v>
      </c>
      <c r="O922" s="21" t="str">
        <f>IF(ISBLANK('ECR Summary'!AF964),"VF_EMPTY",'ECR Summary'!AF964)</f>
        <v>VF_EMPTY</v>
      </c>
      <c r="P922" s="21" t="str">
        <f>IF(ISBLANK('ECR Summary'!AL964),"VF_EMPTY",'ECR Summary'!AL964)</f>
        <v>VF_EMPTY</v>
      </c>
      <c r="Q922" s="21" t="str">
        <f>IF(ISBLANK('ECR Summary'!AQ964),"VF_EMPTY",'ECR Summary'!AQ964)</f>
        <v>VF_EMPTY</v>
      </c>
      <c r="R922" s="21" t="str">
        <f>IF(ISBLANK('ECR Summary'!AS964),"VF_EMPTY",'ECR Summary'!AS964)</f>
        <v>VF_EMPTY</v>
      </c>
      <c r="S922" s="21" t="str">
        <f>IF(ISBLANK('ECR Summary'!BD964),"VF_EMPTY",'ECR Summary'!BD964)</f>
        <v>VF_EMPTY</v>
      </c>
      <c r="T922" s="21" t="str">
        <f>IF(ISBLANK('ECR Summary'!BE964),"VF_EMPTY",'ECR Summary'!BE964)</f>
        <v>VF_EMPTY</v>
      </c>
      <c r="U922" s="21" t="str">
        <f>IF(ISBLANK('ECR Summary'!BH964),"VF_EMPTY",'ECR Summary'!BH964)</f>
        <v>VF_EMPTY</v>
      </c>
      <c r="V922" s="21" t="str">
        <f>IF(ISBLANK('ECR Summary'!BM964),"VF_EMPTY",'ECR Summary'!BM964)</f>
        <v>VF_EMPTY</v>
      </c>
      <c r="W922" s="21" t="str">
        <f>IF(ISBLANK('ECR Summary'!BU964),"VF_EMPTY",'ECR Summary'!BU964)</f>
        <v>VF_EMPTY</v>
      </c>
      <c r="X922" s="21" t="str">
        <f>IF(ISBLANK('ECR Summary'!CA964),"VF_EMPTY",'ECR Summary'!CA964)</f>
        <v>VF_EMPTY</v>
      </c>
      <c r="Z922" s="47" t="str">
        <f>IF(ISBLANK('ECR Summary'!AG964),"VF_EMPTY",'ECR Summary'!AG964)</f>
        <v>VF_EMPTY</v>
      </c>
      <c r="AA922" s="47" t="str">
        <f>IF(ISBLANK('ECR Summary'!BQ964),"VF_EMPTY",'ECR Summary'!BQ964)</f>
        <v>VF_EMPTY</v>
      </c>
    </row>
    <row r="923" spans="1:27">
      <c r="A923" s="21" t="str">
        <f>IF(ISBLANK('ECR Summary'!B965),"VF_EMPTY",'ECR Summary'!B965)</f>
        <v>VF_EMPTY</v>
      </c>
      <c r="B923" s="21" t="str">
        <f>IF(ISBLANK('ECR Summary'!E965),"VF_EMPTY",'ECR Summary'!E965)</f>
        <v>VF_EMPTY</v>
      </c>
      <c r="C923" s="21" t="str">
        <f>IF(ISBLANK('ECR Summary'!G965),"VF_EMPTY",'ECR Summary'!G965)</f>
        <v>VF_EMPTY</v>
      </c>
      <c r="D923" s="21" t="str">
        <f>IF(ISBLANK('ECR Summary'!H965),"VF_EMPTY",'ECR Summary'!H965)</f>
        <v>VF_EMPTY</v>
      </c>
      <c r="E923" s="21" t="str">
        <f>IF(ISBLANK('ECR Summary'!I965),"VF_EMPTY",'ECR Summary'!I965)</f>
        <v>VF_EMPTY</v>
      </c>
      <c r="F923" s="21" t="str">
        <f>IF(ISBLANK('ECR Summary'!J965),"VF_EMPTY",'ECR Summary'!J965)</f>
        <v>VF_EMPTY</v>
      </c>
      <c r="G923" s="21" t="str">
        <f>IF(ISBLANK('ECR Summary'!L965),"VF_EMPTY",'ECR Summary'!L965)</f>
        <v>VF_EMPTY</v>
      </c>
      <c r="H923" s="21" t="str">
        <f>IF(ISBLANK('ECR Summary'!M965),"VF_EMPTY",'ECR Summary'!M965)</f>
        <v>VF_EMPTY</v>
      </c>
      <c r="I923" s="21" t="str">
        <f>IF(ISBLANK('ECR Summary'!O965),"VF_EMPTY",'ECR Summary'!O965)</f>
        <v>VF_EMPTY</v>
      </c>
      <c r="J923" s="21" t="str">
        <f>IF(ISBLANK('ECR Summary'!R965),"VF_EMPTY",'ECR Summary'!R965)</f>
        <v>VF_EMPTY</v>
      </c>
      <c r="K923" s="21" t="str">
        <f>IF(ISBLANK('ECR Summary'!S965),"VF_EMPTY",'ECR Summary'!S965)</f>
        <v>VF_EMPTY</v>
      </c>
      <c r="L923" s="21" t="str">
        <f>IF(ISBLANK('ECR Summary'!T965),"VF_EMPTY",'ECR Summary'!T965)</f>
        <v>VF_EMPTY</v>
      </c>
      <c r="M923" s="21" t="str">
        <f>IF(ISBLANK('ECR Summary'!U965),"VF_EMPTY",'ECR Summary'!U965)</f>
        <v>VF_EMPTY</v>
      </c>
      <c r="N923" s="21" t="str">
        <f>IF(ISBLANK('ECR Summary'!AC965),"VF_EMPTY",'ECR Summary'!AC965)</f>
        <v>VF_EMPTY</v>
      </c>
      <c r="O923" s="21" t="str">
        <f>IF(ISBLANK('ECR Summary'!AF965),"VF_EMPTY",'ECR Summary'!AF965)</f>
        <v>VF_EMPTY</v>
      </c>
      <c r="P923" s="21" t="str">
        <f>IF(ISBLANK('ECR Summary'!AL965),"VF_EMPTY",'ECR Summary'!AL965)</f>
        <v>VF_EMPTY</v>
      </c>
      <c r="Q923" s="21" t="str">
        <f>IF(ISBLANK('ECR Summary'!AQ965),"VF_EMPTY",'ECR Summary'!AQ965)</f>
        <v>VF_EMPTY</v>
      </c>
      <c r="R923" s="21" t="str">
        <f>IF(ISBLANK('ECR Summary'!AS965),"VF_EMPTY",'ECR Summary'!AS965)</f>
        <v>VF_EMPTY</v>
      </c>
      <c r="S923" s="21" t="str">
        <f>IF(ISBLANK('ECR Summary'!BD965),"VF_EMPTY",'ECR Summary'!BD965)</f>
        <v>VF_EMPTY</v>
      </c>
      <c r="T923" s="21" t="str">
        <f>IF(ISBLANK('ECR Summary'!BE965),"VF_EMPTY",'ECR Summary'!BE965)</f>
        <v>VF_EMPTY</v>
      </c>
      <c r="U923" s="21" t="str">
        <f>IF(ISBLANK('ECR Summary'!BH965),"VF_EMPTY",'ECR Summary'!BH965)</f>
        <v>VF_EMPTY</v>
      </c>
      <c r="V923" s="21" t="str">
        <f>IF(ISBLANK('ECR Summary'!BM965),"VF_EMPTY",'ECR Summary'!BM965)</f>
        <v>VF_EMPTY</v>
      </c>
      <c r="W923" s="21" t="str">
        <f>IF(ISBLANK('ECR Summary'!BU965),"VF_EMPTY",'ECR Summary'!BU965)</f>
        <v>VF_EMPTY</v>
      </c>
      <c r="X923" s="21" t="str">
        <f>IF(ISBLANK('ECR Summary'!CA965),"VF_EMPTY",'ECR Summary'!CA965)</f>
        <v>VF_EMPTY</v>
      </c>
      <c r="Z923" s="47" t="str">
        <f>IF(ISBLANK('ECR Summary'!AG965),"VF_EMPTY",'ECR Summary'!AG965)</f>
        <v>VF_EMPTY</v>
      </c>
      <c r="AA923" s="47" t="str">
        <f>IF(ISBLANK('ECR Summary'!BQ965),"VF_EMPTY",'ECR Summary'!BQ965)</f>
        <v>VF_EMPTY</v>
      </c>
    </row>
    <row r="924" spans="1:27">
      <c r="A924" s="21" t="str">
        <f>IF(ISBLANK('ECR Summary'!B966),"VF_EMPTY",'ECR Summary'!B966)</f>
        <v>VF_EMPTY</v>
      </c>
      <c r="B924" s="21" t="str">
        <f>IF(ISBLANK('ECR Summary'!E966),"VF_EMPTY",'ECR Summary'!E966)</f>
        <v>VF_EMPTY</v>
      </c>
      <c r="C924" s="21" t="str">
        <f>IF(ISBLANK('ECR Summary'!G966),"VF_EMPTY",'ECR Summary'!G966)</f>
        <v>VF_EMPTY</v>
      </c>
      <c r="D924" s="21" t="str">
        <f>IF(ISBLANK('ECR Summary'!H966),"VF_EMPTY",'ECR Summary'!H966)</f>
        <v>VF_EMPTY</v>
      </c>
      <c r="E924" s="21" t="str">
        <f>IF(ISBLANK('ECR Summary'!I966),"VF_EMPTY",'ECR Summary'!I966)</f>
        <v>VF_EMPTY</v>
      </c>
      <c r="F924" s="21" t="str">
        <f>IF(ISBLANK('ECR Summary'!J966),"VF_EMPTY",'ECR Summary'!J966)</f>
        <v>VF_EMPTY</v>
      </c>
      <c r="G924" s="21" t="str">
        <f>IF(ISBLANK('ECR Summary'!L966),"VF_EMPTY",'ECR Summary'!L966)</f>
        <v>VF_EMPTY</v>
      </c>
      <c r="H924" s="21" t="str">
        <f>IF(ISBLANK('ECR Summary'!M966),"VF_EMPTY",'ECR Summary'!M966)</f>
        <v>VF_EMPTY</v>
      </c>
      <c r="I924" s="21" t="str">
        <f>IF(ISBLANK('ECR Summary'!O966),"VF_EMPTY",'ECR Summary'!O966)</f>
        <v>VF_EMPTY</v>
      </c>
      <c r="J924" s="21" t="str">
        <f>IF(ISBLANK('ECR Summary'!R966),"VF_EMPTY",'ECR Summary'!R966)</f>
        <v>VF_EMPTY</v>
      </c>
      <c r="K924" s="21" t="str">
        <f>IF(ISBLANK('ECR Summary'!S966),"VF_EMPTY",'ECR Summary'!S966)</f>
        <v>VF_EMPTY</v>
      </c>
      <c r="L924" s="21" t="str">
        <f>IF(ISBLANK('ECR Summary'!T966),"VF_EMPTY",'ECR Summary'!T966)</f>
        <v>VF_EMPTY</v>
      </c>
      <c r="M924" s="21" t="str">
        <f>IF(ISBLANK('ECR Summary'!U966),"VF_EMPTY",'ECR Summary'!U966)</f>
        <v>VF_EMPTY</v>
      </c>
      <c r="N924" s="21" t="str">
        <f>IF(ISBLANK('ECR Summary'!AC966),"VF_EMPTY",'ECR Summary'!AC966)</f>
        <v>VF_EMPTY</v>
      </c>
      <c r="O924" s="21" t="str">
        <f>IF(ISBLANK('ECR Summary'!AF966),"VF_EMPTY",'ECR Summary'!AF966)</f>
        <v>VF_EMPTY</v>
      </c>
      <c r="P924" s="21" t="str">
        <f>IF(ISBLANK('ECR Summary'!AL966),"VF_EMPTY",'ECR Summary'!AL966)</f>
        <v>VF_EMPTY</v>
      </c>
      <c r="Q924" s="21" t="str">
        <f>IF(ISBLANK('ECR Summary'!AQ966),"VF_EMPTY",'ECR Summary'!AQ966)</f>
        <v>VF_EMPTY</v>
      </c>
      <c r="R924" s="21" t="str">
        <f>IF(ISBLANK('ECR Summary'!AS966),"VF_EMPTY",'ECR Summary'!AS966)</f>
        <v>VF_EMPTY</v>
      </c>
      <c r="S924" s="21" t="str">
        <f>IF(ISBLANK('ECR Summary'!BD966),"VF_EMPTY",'ECR Summary'!BD966)</f>
        <v>VF_EMPTY</v>
      </c>
      <c r="T924" s="21" t="str">
        <f>IF(ISBLANK('ECR Summary'!BE966),"VF_EMPTY",'ECR Summary'!BE966)</f>
        <v>VF_EMPTY</v>
      </c>
      <c r="U924" s="21" t="str">
        <f>IF(ISBLANK('ECR Summary'!BH966),"VF_EMPTY",'ECR Summary'!BH966)</f>
        <v>VF_EMPTY</v>
      </c>
      <c r="V924" s="21" t="str">
        <f>IF(ISBLANK('ECR Summary'!BM966),"VF_EMPTY",'ECR Summary'!BM966)</f>
        <v>VF_EMPTY</v>
      </c>
      <c r="W924" s="21" t="str">
        <f>IF(ISBLANK('ECR Summary'!BU966),"VF_EMPTY",'ECR Summary'!BU966)</f>
        <v>VF_EMPTY</v>
      </c>
      <c r="X924" s="21" t="str">
        <f>IF(ISBLANK('ECR Summary'!CA966),"VF_EMPTY",'ECR Summary'!CA966)</f>
        <v>VF_EMPTY</v>
      </c>
      <c r="Z924" s="47" t="str">
        <f>IF(ISBLANK('ECR Summary'!AG966),"VF_EMPTY",'ECR Summary'!AG966)</f>
        <v>VF_EMPTY</v>
      </c>
      <c r="AA924" s="47" t="str">
        <f>IF(ISBLANK('ECR Summary'!BQ966),"VF_EMPTY",'ECR Summary'!BQ966)</f>
        <v>VF_EMPTY</v>
      </c>
    </row>
    <row r="925" spans="1:27">
      <c r="A925" s="21" t="str">
        <f>IF(ISBLANK('ECR Summary'!B967),"VF_EMPTY",'ECR Summary'!B967)</f>
        <v>VF_EMPTY</v>
      </c>
      <c r="B925" s="21" t="str">
        <f>IF(ISBLANK('ECR Summary'!E967),"VF_EMPTY",'ECR Summary'!E967)</f>
        <v>VF_EMPTY</v>
      </c>
      <c r="C925" s="21" t="str">
        <f>IF(ISBLANK('ECR Summary'!G967),"VF_EMPTY",'ECR Summary'!G967)</f>
        <v>VF_EMPTY</v>
      </c>
      <c r="D925" s="21" t="str">
        <f>IF(ISBLANK('ECR Summary'!H967),"VF_EMPTY",'ECR Summary'!H967)</f>
        <v>VF_EMPTY</v>
      </c>
      <c r="E925" s="21" t="str">
        <f>IF(ISBLANK('ECR Summary'!I967),"VF_EMPTY",'ECR Summary'!I967)</f>
        <v>VF_EMPTY</v>
      </c>
      <c r="F925" s="21" t="str">
        <f>IF(ISBLANK('ECR Summary'!J967),"VF_EMPTY",'ECR Summary'!J967)</f>
        <v>VF_EMPTY</v>
      </c>
      <c r="G925" s="21" t="str">
        <f>IF(ISBLANK('ECR Summary'!L967),"VF_EMPTY",'ECR Summary'!L967)</f>
        <v>VF_EMPTY</v>
      </c>
      <c r="H925" s="21" t="str">
        <f>IF(ISBLANK('ECR Summary'!M967),"VF_EMPTY",'ECR Summary'!M967)</f>
        <v>VF_EMPTY</v>
      </c>
      <c r="I925" s="21" t="str">
        <f>IF(ISBLANK('ECR Summary'!O967),"VF_EMPTY",'ECR Summary'!O967)</f>
        <v>VF_EMPTY</v>
      </c>
      <c r="J925" s="21" t="str">
        <f>IF(ISBLANK('ECR Summary'!R967),"VF_EMPTY",'ECR Summary'!R967)</f>
        <v>VF_EMPTY</v>
      </c>
      <c r="K925" s="21" t="str">
        <f>IF(ISBLANK('ECR Summary'!S967),"VF_EMPTY",'ECR Summary'!S967)</f>
        <v>VF_EMPTY</v>
      </c>
      <c r="L925" s="21" t="str">
        <f>IF(ISBLANK('ECR Summary'!T967),"VF_EMPTY",'ECR Summary'!T967)</f>
        <v>VF_EMPTY</v>
      </c>
      <c r="M925" s="21" t="str">
        <f>IF(ISBLANK('ECR Summary'!U967),"VF_EMPTY",'ECR Summary'!U967)</f>
        <v>VF_EMPTY</v>
      </c>
      <c r="N925" s="21" t="str">
        <f>IF(ISBLANK('ECR Summary'!AC967),"VF_EMPTY",'ECR Summary'!AC967)</f>
        <v>VF_EMPTY</v>
      </c>
      <c r="O925" s="21" t="str">
        <f>IF(ISBLANK('ECR Summary'!AF967),"VF_EMPTY",'ECR Summary'!AF967)</f>
        <v>VF_EMPTY</v>
      </c>
      <c r="P925" s="21" t="str">
        <f>IF(ISBLANK('ECR Summary'!AL967),"VF_EMPTY",'ECR Summary'!AL967)</f>
        <v>VF_EMPTY</v>
      </c>
      <c r="Q925" s="21" t="str">
        <f>IF(ISBLANK('ECR Summary'!AQ967),"VF_EMPTY",'ECR Summary'!AQ967)</f>
        <v>VF_EMPTY</v>
      </c>
      <c r="R925" s="21" t="str">
        <f>IF(ISBLANK('ECR Summary'!AS967),"VF_EMPTY",'ECR Summary'!AS967)</f>
        <v>VF_EMPTY</v>
      </c>
      <c r="S925" s="21" t="str">
        <f>IF(ISBLANK('ECR Summary'!BD967),"VF_EMPTY",'ECR Summary'!BD967)</f>
        <v>VF_EMPTY</v>
      </c>
      <c r="T925" s="21" t="str">
        <f>IF(ISBLANK('ECR Summary'!BE967),"VF_EMPTY",'ECR Summary'!BE967)</f>
        <v>VF_EMPTY</v>
      </c>
      <c r="U925" s="21" t="str">
        <f>IF(ISBLANK('ECR Summary'!BH967),"VF_EMPTY",'ECR Summary'!BH967)</f>
        <v>VF_EMPTY</v>
      </c>
      <c r="V925" s="21" t="str">
        <f>IF(ISBLANK('ECR Summary'!BM967),"VF_EMPTY",'ECR Summary'!BM967)</f>
        <v>VF_EMPTY</v>
      </c>
      <c r="W925" s="21" t="str">
        <f>IF(ISBLANK('ECR Summary'!BU967),"VF_EMPTY",'ECR Summary'!BU967)</f>
        <v>VF_EMPTY</v>
      </c>
      <c r="X925" s="21" t="str">
        <f>IF(ISBLANK('ECR Summary'!CA967),"VF_EMPTY",'ECR Summary'!CA967)</f>
        <v>VF_EMPTY</v>
      </c>
      <c r="Z925" s="47" t="str">
        <f>IF(ISBLANK('ECR Summary'!AG967),"VF_EMPTY",'ECR Summary'!AG967)</f>
        <v>VF_EMPTY</v>
      </c>
      <c r="AA925" s="47" t="str">
        <f>IF(ISBLANK('ECR Summary'!BQ967),"VF_EMPTY",'ECR Summary'!BQ967)</f>
        <v>VF_EMPTY</v>
      </c>
    </row>
    <row r="926" spans="1:27">
      <c r="A926" s="21" t="str">
        <f>IF(ISBLANK('ECR Summary'!B968),"VF_EMPTY",'ECR Summary'!B968)</f>
        <v>VF_EMPTY</v>
      </c>
      <c r="B926" s="21" t="str">
        <f>IF(ISBLANK('ECR Summary'!E968),"VF_EMPTY",'ECR Summary'!E968)</f>
        <v>VF_EMPTY</v>
      </c>
      <c r="C926" s="21" t="str">
        <f>IF(ISBLANK('ECR Summary'!G968),"VF_EMPTY",'ECR Summary'!G968)</f>
        <v>VF_EMPTY</v>
      </c>
      <c r="D926" s="21" t="str">
        <f>IF(ISBLANK('ECR Summary'!H968),"VF_EMPTY",'ECR Summary'!H968)</f>
        <v>VF_EMPTY</v>
      </c>
      <c r="E926" s="21" t="str">
        <f>IF(ISBLANK('ECR Summary'!I968),"VF_EMPTY",'ECR Summary'!I968)</f>
        <v>VF_EMPTY</v>
      </c>
      <c r="F926" s="21" t="str">
        <f>IF(ISBLANK('ECR Summary'!J968),"VF_EMPTY",'ECR Summary'!J968)</f>
        <v>VF_EMPTY</v>
      </c>
      <c r="G926" s="21" t="str">
        <f>IF(ISBLANK('ECR Summary'!L968),"VF_EMPTY",'ECR Summary'!L968)</f>
        <v>VF_EMPTY</v>
      </c>
      <c r="H926" s="21" t="str">
        <f>IF(ISBLANK('ECR Summary'!M968),"VF_EMPTY",'ECR Summary'!M968)</f>
        <v>VF_EMPTY</v>
      </c>
      <c r="I926" s="21" t="str">
        <f>IF(ISBLANK('ECR Summary'!O968),"VF_EMPTY",'ECR Summary'!O968)</f>
        <v>VF_EMPTY</v>
      </c>
      <c r="J926" s="21" t="str">
        <f>IF(ISBLANK('ECR Summary'!R968),"VF_EMPTY",'ECR Summary'!R968)</f>
        <v>VF_EMPTY</v>
      </c>
      <c r="K926" s="21" t="str">
        <f>IF(ISBLANK('ECR Summary'!S968),"VF_EMPTY",'ECR Summary'!S968)</f>
        <v>VF_EMPTY</v>
      </c>
      <c r="L926" s="21" t="str">
        <f>IF(ISBLANK('ECR Summary'!T968),"VF_EMPTY",'ECR Summary'!T968)</f>
        <v>VF_EMPTY</v>
      </c>
      <c r="M926" s="21" t="str">
        <f>IF(ISBLANK('ECR Summary'!U968),"VF_EMPTY",'ECR Summary'!U968)</f>
        <v>VF_EMPTY</v>
      </c>
      <c r="N926" s="21" t="str">
        <f>IF(ISBLANK('ECR Summary'!AC968),"VF_EMPTY",'ECR Summary'!AC968)</f>
        <v>VF_EMPTY</v>
      </c>
      <c r="O926" s="21" t="str">
        <f>IF(ISBLANK('ECR Summary'!AF968),"VF_EMPTY",'ECR Summary'!AF968)</f>
        <v>VF_EMPTY</v>
      </c>
      <c r="P926" s="21" t="str">
        <f>IF(ISBLANK('ECR Summary'!AL968),"VF_EMPTY",'ECR Summary'!AL968)</f>
        <v>VF_EMPTY</v>
      </c>
      <c r="Q926" s="21" t="str">
        <f>IF(ISBLANK('ECR Summary'!AQ968),"VF_EMPTY",'ECR Summary'!AQ968)</f>
        <v>VF_EMPTY</v>
      </c>
      <c r="R926" s="21" t="str">
        <f>IF(ISBLANK('ECR Summary'!AS968),"VF_EMPTY",'ECR Summary'!AS968)</f>
        <v>VF_EMPTY</v>
      </c>
      <c r="S926" s="21" t="str">
        <f>IF(ISBLANK('ECR Summary'!BD968),"VF_EMPTY",'ECR Summary'!BD968)</f>
        <v>VF_EMPTY</v>
      </c>
      <c r="T926" s="21" t="str">
        <f>IF(ISBLANK('ECR Summary'!BE968),"VF_EMPTY",'ECR Summary'!BE968)</f>
        <v>VF_EMPTY</v>
      </c>
      <c r="U926" s="21" t="str">
        <f>IF(ISBLANK('ECR Summary'!BH968),"VF_EMPTY",'ECR Summary'!BH968)</f>
        <v>VF_EMPTY</v>
      </c>
      <c r="V926" s="21" t="str">
        <f>IF(ISBLANK('ECR Summary'!BM968),"VF_EMPTY",'ECR Summary'!BM968)</f>
        <v>VF_EMPTY</v>
      </c>
      <c r="W926" s="21" t="str">
        <f>IF(ISBLANK('ECR Summary'!BU968),"VF_EMPTY",'ECR Summary'!BU968)</f>
        <v>VF_EMPTY</v>
      </c>
      <c r="X926" s="21" t="str">
        <f>IF(ISBLANK('ECR Summary'!CA968),"VF_EMPTY",'ECR Summary'!CA968)</f>
        <v>VF_EMPTY</v>
      </c>
      <c r="Z926" s="47" t="str">
        <f>IF(ISBLANK('ECR Summary'!AG968),"VF_EMPTY",'ECR Summary'!AG968)</f>
        <v>VF_EMPTY</v>
      </c>
      <c r="AA926" s="47" t="str">
        <f>IF(ISBLANK('ECR Summary'!BQ968),"VF_EMPTY",'ECR Summary'!BQ968)</f>
        <v>VF_EMPTY</v>
      </c>
    </row>
    <row r="927" spans="1:27">
      <c r="A927" s="21" t="str">
        <f>IF(ISBLANK('ECR Summary'!B969),"VF_EMPTY",'ECR Summary'!B969)</f>
        <v>VF_EMPTY</v>
      </c>
      <c r="B927" s="21" t="str">
        <f>IF(ISBLANK('ECR Summary'!E969),"VF_EMPTY",'ECR Summary'!E969)</f>
        <v>VF_EMPTY</v>
      </c>
      <c r="C927" s="21" t="str">
        <f>IF(ISBLANK('ECR Summary'!G969),"VF_EMPTY",'ECR Summary'!G969)</f>
        <v>VF_EMPTY</v>
      </c>
      <c r="D927" s="21" t="str">
        <f>IF(ISBLANK('ECR Summary'!H969),"VF_EMPTY",'ECR Summary'!H969)</f>
        <v>VF_EMPTY</v>
      </c>
      <c r="E927" s="21" t="str">
        <f>IF(ISBLANK('ECR Summary'!I969),"VF_EMPTY",'ECR Summary'!I969)</f>
        <v>VF_EMPTY</v>
      </c>
      <c r="F927" s="21" t="str">
        <f>IF(ISBLANK('ECR Summary'!J969),"VF_EMPTY",'ECR Summary'!J969)</f>
        <v>VF_EMPTY</v>
      </c>
      <c r="G927" s="21" t="str">
        <f>IF(ISBLANK('ECR Summary'!L969),"VF_EMPTY",'ECR Summary'!L969)</f>
        <v>VF_EMPTY</v>
      </c>
      <c r="H927" s="21" t="str">
        <f>IF(ISBLANK('ECR Summary'!M969),"VF_EMPTY",'ECR Summary'!M969)</f>
        <v>VF_EMPTY</v>
      </c>
      <c r="I927" s="21" t="str">
        <f>IF(ISBLANK('ECR Summary'!O969),"VF_EMPTY",'ECR Summary'!O969)</f>
        <v>VF_EMPTY</v>
      </c>
      <c r="J927" s="21" t="str">
        <f>IF(ISBLANK('ECR Summary'!R969),"VF_EMPTY",'ECR Summary'!R969)</f>
        <v>VF_EMPTY</v>
      </c>
      <c r="K927" s="21" t="str">
        <f>IF(ISBLANK('ECR Summary'!S969),"VF_EMPTY",'ECR Summary'!S969)</f>
        <v>VF_EMPTY</v>
      </c>
      <c r="L927" s="21" t="str">
        <f>IF(ISBLANK('ECR Summary'!T969),"VF_EMPTY",'ECR Summary'!T969)</f>
        <v>VF_EMPTY</v>
      </c>
      <c r="M927" s="21" t="str">
        <f>IF(ISBLANK('ECR Summary'!U969),"VF_EMPTY",'ECR Summary'!U969)</f>
        <v>VF_EMPTY</v>
      </c>
      <c r="N927" s="21" t="str">
        <f>IF(ISBLANK('ECR Summary'!AC969),"VF_EMPTY",'ECR Summary'!AC969)</f>
        <v>VF_EMPTY</v>
      </c>
      <c r="O927" s="21" t="str">
        <f>IF(ISBLANK('ECR Summary'!AF969),"VF_EMPTY",'ECR Summary'!AF969)</f>
        <v>VF_EMPTY</v>
      </c>
      <c r="P927" s="21" t="str">
        <f>IF(ISBLANK('ECR Summary'!AL969),"VF_EMPTY",'ECR Summary'!AL969)</f>
        <v>VF_EMPTY</v>
      </c>
      <c r="Q927" s="21" t="str">
        <f>IF(ISBLANK('ECR Summary'!AQ969),"VF_EMPTY",'ECR Summary'!AQ969)</f>
        <v>VF_EMPTY</v>
      </c>
      <c r="R927" s="21" t="str">
        <f>IF(ISBLANK('ECR Summary'!AS969),"VF_EMPTY",'ECR Summary'!AS969)</f>
        <v>VF_EMPTY</v>
      </c>
      <c r="S927" s="21" t="str">
        <f>IF(ISBLANK('ECR Summary'!BD969),"VF_EMPTY",'ECR Summary'!BD969)</f>
        <v>VF_EMPTY</v>
      </c>
      <c r="T927" s="21" t="str">
        <f>IF(ISBLANK('ECR Summary'!BE969),"VF_EMPTY",'ECR Summary'!BE969)</f>
        <v>VF_EMPTY</v>
      </c>
      <c r="U927" s="21" t="str">
        <f>IF(ISBLANK('ECR Summary'!BH969),"VF_EMPTY",'ECR Summary'!BH969)</f>
        <v>VF_EMPTY</v>
      </c>
      <c r="V927" s="21" t="str">
        <f>IF(ISBLANK('ECR Summary'!BM969),"VF_EMPTY",'ECR Summary'!BM969)</f>
        <v>VF_EMPTY</v>
      </c>
      <c r="W927" s="21" t="str">
        <f>IF(ISBLANK('ECR Summary'!BU969),"VF_EMPTY",'ECR Summary'!BU969)</f>
        <v>VF_EMPTY</v>
      </c>
      <c r="X927" s="21" t="str">
        <f>IF(ISBLANK('ECR Summary'!CA969),"VF_EMPTY",'ECR Summary'!CA969)</f>
        <v>VF_EMPTY</v>
      </c>
      <c r="Z927" s="47" t="str">
        <f>IF(ISBLANK('ECR Summary'!AG969),"VF_EMPTY",'ECR Summary'!AG969)</f>
        <v>VF_EMPTY</v>
      </c>
      <c r="AA927" s="47" t="str">
        <f>IF(ISBLANK('ECR Summary'!BQ969),"VF_EMPTY",'ECR Summary'!BQ969)</f>
        <v>VF_EMPTY</v>
      </c>
    </row>
    <row r="928" spans="1:27">
      <c r="A928" s="21" t="str">
        <f>IF(ISBLANK('ECR Summary'!B970),"VF_EMPTY",'ECR Summary'!B970)</f>
        <v>VF_EMPTY</v>
      </c>
      <c r="B928" s="21" t="str">
        <f>IF(ISBLANK('ECR Summary'!E970),"VF_EMPTY",'ECR Summary'!E970)</f>
        <v>VF_EMPTY</v>
      </c>
      <c r="C928" s="21" t="str">
        <f>IF(ISBLANK('ECR Summary'!G970),"VF_EMPTY",'ECR Summary'!G970)</f>
        <v>VF_EMPTY</v>
      </c>
      <c r="D928" s="21" t="str">
        <f>IF(ISBLANK('ECR Summary'!H970),"VF_EMPTY",'ECR Summary'!H970)</f>
        <v>VF_EMPTY</v>
      </c>
      <c r="E928" s="21" t="str">
        <f>IF(ISBLANK('ECR Summary'!I970),"VF_EMPTY",'ECR Summary'!I970)</f>
        <v>VF_EMPTY</v>
      </c>
      <c r="F928" s="21" t="str">
        <f>IF(ISBLANK('ECR Summary'!J970),"VF_EMPTY",'ECR Summary'!J970)</f>
        <v>VF_EMPTY</v>
      </c>
      <c r="G928" s="21" t="str">
        <f>IF(ISBLANK('ECR Summary'!L970),"VF_EMPTY",'ECR Summary'!L970)</f>
        <v>VF_EMPTY</v>
      </c>
      <c r="H928" s="21" t="str">
        <f>IF(ISBLANK('ECR Summary'!M970),"VF_EMPTY",'ECR Summary'!M970)</f>
        <v>VF_EMPTY</v>
      </c>
      <c r="I928" s="21" t="str">
        <f>IF(ISBLANK('ECR Summary'!O970),"VF_EMPTY",'ECR Summary'!O970)</f>
        <v>VF_EMPTY</v>
      </c>
      <c r="J928" s="21" t="str">
        <f>IF(ISBLANK('ECR Summary'!R970),"VF_EMPTY",'ECR Summary'!R970)</f>
        <v>VF_EMPTY</v>
      </c>
      <c r="K928" s="21" t="str">
        <f>IF(ISBLANK('ECR Summary'!S970),"VF_EMPTY",'ECR Summary'!S970)</f>
        <v>VF_EMPTY</v>
      </c>
      <c r="L928" s="21" t="str">
        <f>IF(ISBLANK('ECR Summary'!T970),"VF_EMPTY",'ECR Summary'!T970)</f>
        <v>VF_EMPTY</v>
      </c>
      <c r="M928" s="21" t="str">
        <f>IF(ISBLANK('ECR Summary'!U970),"VF_EMPTY",'ECR Summary'!U970)</f>
        <v>VF_EMPTY</v>
      </c>
      <c r="N928" s="21" t="str">
        <f>IF(ISBLANK('ECR Summary'!AC970),"VF_EMPTY",'ECR Summary'!AC970)</f>
        <v>VF_EMPTY</v>
      </c>
      <c r="O928" s="21" t="str">
        <f>IF(ISBLANK('ECR Summary'!AF970),"VF_EMPTY",'ECR Summary'!AF970)</f>
        <v>VF_EMPTY</v>
      </c>
      <c r="P928" s="21" t="str">
        <f>IF(ISBLANK('ECR Summary'!AL970),"VF_EMPTY",'ECR Summary'!AL970)</f>
        <v>VF_EMPTY</v>
      </c>
      <c r="Q928" s="21" t="str">
        <f>IF(ISBLANK('ECR Summary'!AQ970),"VF_EMPTY",'ECR Summary'!AQ970)</f>
        <v>VF_EMPTY</v>
      </c>
      <c r="R928" s="21" t="str">
        <f>IF(ISBLANK('ECR Summary'!AS970),"VF_EMPTY",'ECR Summary'!AS970)</f>
        <v>VF_EMPTY</v>
      </c>
      <c r="S928" s="21" t="str">
        <f>IF(ISBLANK('ECR Summary'!BD970),"VF_EMPTY",'ECR Summary'!BD970)</f>
        <v>VF_EMPTY</v>
      </c>
      <c r="T928" s="21" t="str">
        <f>IF(ISBLANK('ECR Summary'!BE970),"VF_EMPTY",'ECR Summary'!BE970)</f>
        <v>VF_EMPTY</v>
      </c>
      <c r="U928" s="21" t="str">
        <f>IF(ISBLANK('ECR Summary'!BH970),"VF_EMPTY",'ECR Summary'!BH970)</f>
        <v>VF_EMPTY</v>
      </c>
      <c r="V928" s="21" t="str">
        <f>IF(ISBLANK('ECR Summary'!BM970),"VF_EMPTY",'ECR Summary'!BM970)</f>
        <v>VF_EMPTY</v>
      </c>
      <c r="W928" s="21" t="str">
        <f>IF(ISBLANK('ECR Summary'!BU970),"VF_EMPTY",'ECR Summary'!BU970)</f>
        <v>VF_EMPTY</v>
      </c>
      <c r="X928" s="21" t="str">
        <f>IF(ISBLANK('ECR Summary'!CA970),"VF_EMPTY",'ECR Summary'!CA970)</f>
        <v>VF_EMPTY</v>
      </c>
      <c r="Z928" s="47" t="str">
        <f>IF(ISBLANK('ECR Summary'!AG970),"VF_EMPTY",'ECR Summary'!AG970)</f>
        <v>VF_EMPTY</v>
      </c>
      <c r="AA928" s="47" t="str">
        <f>IF(ISBLANK('ECR Summary'!BQ970),"VF_EMPTY",'ECR Summary'!BQ970)</f>
        <v>VF_EMPTY</v>
      </c>
    </row>
    <row r="929" spans="1:27">
      <c r="A929" s="21" t="str">
        <f>IF(ISBLANK('ECR Summary'!B971),"VF_EMPTY",'ECR Summary'!B971)</f>
        <v>VF_EMPTY</v>
      </c>
      <c r="B929" s="21" t="str">
        <f>IF(ISBLANK('ECR Summary'!E971),"VF_EMPTY",'ECR Summary'!E971)</f>
        <v>VF_EMPTY</v>
      </c>
      <c r="C929" s="21" t="str">
        <f>IF(ISBLANK('ECR Summary'!G971),"VF_EMPTY",'ECR Summary'!G971)</f>
        <v>VF_EMPTY</v>
      </c>
      <c r="D929" s="21" t="str">
        <f>IF(ISBLANK('ECR Summary'!H971),"VF_EMPTY",'ECR Summary'!H971)</f>
        <v>VF_EMPTY</v>
      </c>
      <c r="E929" s="21" t="str">
        <f>IF(ISBLANK('ECR Summary'!I971),"VF_EMPTY",'ECR Summary'!I971)</f>
        <v>VF_EMPTY</v>
      </c>
      <c r="F929" s="21" t="str">
        <f>IF(ISBLANK('ECR Summary'!J971),"VF_EMPTY",'ECR Summary'!J971)</f>
        <v>VF_EMPTY</v>
      </c>
      <c r="G929" s="21" t="str">
        <f>IF(ISBLANK('ECR Summary'!L971),"VF_EMPTY",'ECR Summary'!L971)</f>
        <v>VF_EMPTY</v>
      </c>
      <c r="H929" s="21" t="str">
        <f>IF(ISBLANK('ECR Summary'!M971),"VF_EMPTY",'ECR Summary'!M971)</f>
        <v>VF_EMPTY</v>
      </c>
      <c r="I929" s="21" t="str">
        <f>IF(ISBLANK('ECR Summary'!O971),"VF_EMPTY",'ECR Summary'!O971)</f>
        <v>VF_EMPTY</v>
      </c>
      <c r="J929" s="21" t="str">
        <f>IF(ISBLANK('ECR Summary'!R971),"VF_EMPTY",'ECR Summary'!R971)</f>
        <v>VF_EMPTY</v>
      </c>
      <c r="K929" s="21" t="str">
        <f>IF(ISBLANK('ECR Summary'!S971),"VF_EMPTY",'ECR Summary'!S971)</f>
        <v>VF_EMPTY</v>
      </c>
      <c r="L929" s="21" t="str">
        <f>IF(ISBLANK('ECR Summary'!T971),"VF_EMPTY",'ECR Summary'!T971)</f>
        <v>VF_EMPTY</v>
      </c>
      <c r="M929" s="21" t="str">
        <f>IF(ISBLANK('ECR Summary'!U971),"VF_EMPTY",'ECR Summary'!U971)</f>
        <v>VF_EMPTY</v>
      </c>
      <c r="N929" s="21" t="str">
        <f>IF(ISBLANK('ECR Summary'!AC971),"VF_EMPTY",'ECR Summary'!AC971)</f>
        <v>VF_EMPTY</v>
      </c>
      <c r="O929" s="21" t="str">
        <f>IF(ISBLANK('ECR Summary'!AF971),"VF_EMPTY",'ECR Summary'!AF971)</f>
        <v>VF_EMPTY</v>
      </c>
      <c r="P929" s="21" t="str">
        <f>IF(ISBLANK('ECR Summary'!AL971),"VF_EMPTY",'ECR Summary'!AL971)</f>
        <v>VF_EMPTY</v>
      </c>
      <c r="Q929" s="21" t="str">
        <f>IF(ISBLANK('ECR Summary'!AQ971),"VF_EMPTY",'ECR Summary'!AQ971)</f>
        <v>VF_EMPTY</v>
      </c>
      <c r="R929" s="21" t="str">
        <f>IF(ISBLANK('ECR Summary'!AS971),"VF_EMPTY",'ECR Summary'!AS971)</f>
        <v>VF_EMPTY</v>
      </c>
      <c r="S929" s="21" t="str">
        <f>IF(ISBLANK('ECR Summary'!BD971),"VF_EMPTY",'ECR Summary'!BD971)</f>
        <v>VF_EMPTY</v>
      </c>
      <c r="T929" s="21" t="str">
        <f>IF(ISBLANK('ECR Summary'!BE971),"VF_EMPTY",'ECR Summary'!BE971)</f>
        <v>VF_EMPTY</v>
      </c>
      <c r="U929" s="21" t="str">
        <f>IF(ISBLANK('ECR Summary'!BH971),"VF_EMPTY",'ECR Summary'!BH971)</f>
        <v>VF_EMPTY</v>
      </c>
      <c r="V929" s="21" t="str">
        <f>IF(ISBLANK('ECR Summary'!BM971),"VF_EMPTY",'ECR Summary'!BM971)</f>
        <v>VF_EMPTY</v>
      </c>
      <c r="W929" s="21" t="str">
        <f>IF(ISBLANK('ECR Summary'!BU971),"VF_EMPTY",'ECR Summary'!BU971)</f>
        <v>VF_EMPTY</v>
      </c>
      <c r="X929" s="21" t="str">
        <f>IF(ISBLANK('ECR Summary'!CA971),"VF_EMPTY",'ECR Summary'!CA971)</f>
        <v>VF_EMPTY</v>
      </c>
      <c r="Z929" s="47" t="str">
        <f>IF(ISBLANK('ECR Summary'!AG971),"VF_EMPTY",'ECR Summary'!AG971)</f>
        <v>VF_EMPTY</v>
      </c>
      <c r="AA929" s="47" t="str">
        <f>IF(ISBLANK('ECR Summary'!BQ971),"VF_EMPTY",'ECR Summary'!BQ971)</f>
        <v>VF_EMPTY</v>
      </c>
    </row>
    <row r="930" spans="1:27">
      <c r="A930" s="21" t="str">
        <f>IF(ISBLANK('ECR Summary'!B972),"VF_EMPTY",'ECR Summary'!B972)</f>
        <v>VF_EMPTY</v>
      </c>
      <c r="B930" s="21" t="str">
        <f>IF(ISBLANK('ECR Summary'!E972),"VF_EMPTY",'ECR Summary'!E972)</f>
        <v>VF_EMPTY</v>
      </c>
      <c r="C930" s="21" t="str">
        <f>IF(ISBLANK('ECR Summary'!G972),"VF_EMPTY",'ECR Summary'!G972)</f>
        <v>VF_EMPTY</v>
      </c>
      <c r="D930" s="21" t="str">
        <f>IF(ISBLANK('ECR Summary'!H972),"VF_EMPTY",'ECR Summary'!H972)</f>
        <v>VF_EMPTY</v>
      </c>
      <c r="E930" s="21" t="str">
        <f>IF(ISBLANK('ECR Summary'!I972),"VF_EMPTY",'ECR Summary'!I972)</f>
        <v>VF_EMPTY</v>
      </c>
      <c r="F930" s="21" t="str">
        <f>IF(ISBLANK('ECR Summary'!J972),"VF_EMPTY",'ECR Summary'!J972)</f>
        <v>VF_EMPTY</v>
      </c>
      <c r="G930" s="21" t="str">
        <f>IF(ISBLANK('ECR Summary'!L972),"VF_EMPTY",'ECR Summary'!L972)</f>
        <v>VF_EMPTY</v>
      </c>
      <c r="H930" s="21" t="str">
        <f>IF(ISBLANK('ECR Summary'!M972),"VF_EMPTY",'ECR Summary'!M972)</f>
        <v>VF_EMPTY</v>
      </c>
      <c r="I930" s="21" t="str">
        <f>IF(ISBLANK('ECR Summary'!O972),"VF_EMPTY",'ECR Summary'!O972)</f>
        <v>VF_EMPTY</v>
      </c>
      <c r="J930" s="21" t="str">
        <f>IF(ISBLANK('ECR Summary'!R972),"VF_EMPTY",'ECR Summary'!R972)</f>
        <v>VF_EMPTY</v>
      </c>
      <c r="K930" s="21" t="str">
        <f>IF(ISBLANK('ECR Summary'!S972),"VF_EMPTY",'ECR Summary'!S972)</f>
        <v>VF_EMPTY</v>
      </c>
      <c r="L930" s="21" t="str">
        <f>IF(ISBLANK('ECR Summary'!T972),"VF_EMPTY",'ECR Summary'!T972)</f>
        <v>VF_EMPTY</v>
      </c>
      <c r="M930" s="21" t="str">
        <f>IF(ISBLANK('ECR Summary'!U972),"VF_EMPTY",'ECR Summary'!U972)</f>
        <v>VF_EMPTY</v>
      </c>
      <c r="N930" s="21" t="str">
        <f>IF(ISBLANK('ECR Summary'!AC972),"VF_EMPTY",'ECR Summary'!AC972)</f>
        <v>VF_EMPTY</v>
      </c>
      <c r="O930" s="21" t="str">
        <f>IF(ISBLANK('ECR Summary'!AF972),"VF_EMPTY",'ECR Summary'!AF972)</f>
        <v>VF_EMPTY</v>
      </c>
      <c r="P930" s="21" t="str">
        <f>IF(ISBLANK('ECR Summary'!AL972),"VF_EMPTY",'ECR Summary'!AL972)</f>
        <v>VF_EMPTY</v>
      </c>
      <c r="Q930" s="21" t="str">
        <f>IF(ISBLANK('ECR Summary'!AQ972),"VF_EMPTY",'ECR Summary'!AQ972)</f>
        <v>VF_EMPTY</v>
      </c>
      <c r="R930" s="21" t="str">
        <f>IF(ISBLANK('ECR Summary'!AS972),"VF_EMPTY",'ECR Summary'!AS972)</f>
        <v>VF_EMPTY</v>
      </c>
      <c r="S930" s="21" t="str">
        <f>IF(ISBLANK('ECR Summary'!BD972),"VF_EMPTY",'ECR Summary'!BD972)</f>
        <v>VF_EMPTY</v>
      </c>
      <c r="T930" s="21" t="str">
        <f>IF(ISBLANK('ECR Summary'!BE972),"VF_EMPTY",'ECR Summary'!BE972)</f>
        <v>VF_EMPTY</v>
      </c>
      <c r="U930" s="21" t="str">
        <f>IF(ISBLANK('ECR Summary'!BH972),"VF_EMPTY",'ECR Summary'!BH972)</f>
        <v>VF_EMPTY</v>
      </c>
      <c r="V930" s="21" t="str">
        <f>IF(ISBLANK('ECR Summary'!BM972),"VF_EMPTY",'ECR Summary'!BM972)</f>
        <v>VF_EMPTY</v>
      </c>
      <c r="W930" s="21" t="str">
        <f>IF(ISBLANK('ECR Summary'!BU972),"VF_EMPTY",'ECR Summary'!BU972)</f>
        <v>VF_EMPTY</v>
      </c>
      <c r="X930" s="21" t="str">
        <f>IF(ISBLANK('ECR Summary'!CA972),"VF_EMPTY",'ECR Summary'!CA972)</f>
        <v>VF_EMPTY</v>
      </c>
      <c r="Z930" s="47" t="str">
        <f>IF(ISBLANK('ECR Summary'!AG972),"VF_EMPTY",'ECR Summary'!AG972)</f>
        <v>VF_EMPTY</v>
      </c>
      <c r="AA930" s="47" t="str">
        <f>IF(ISBLANK('ECR Summary'!BQ972),"VF_EMPTY",'ECR Summary'!BQ972)</f>
        <v>VF_EMPTY</v>
      </c>
    </row>
    <row r="931" spans="1:27">
      <c r="A931" s="21" t="str">
        <f>IF(ISBLANK('ECR Summary'!B973),"VF_EMPTY",'ECR Summary'!B973)</f>
        <v>VF_EMPTY</v>
      </c>
      <c r="B931" s="21" t="str">
        <f>IF(ISBLANK('ECR Summary'!E973),"VF_EMPTY",'ECR Summary'!E973)</f>
        <v>VF_EMPTY</v>
      </c>
      <c r="C931" s="21" t="str">
        <f>IF(ISBLANK('ECR Summary'!G973),"VF_EMPTY",'ECR Summary'!G973)</f>
        <v>VF_EMPTY</v>
      </c>
      <c r="D931" s="21" t="str">
        <f>IF(ISBLANK('ECR Summary'!H973),"VF_EMPTY",'ECR Summary'!H973)</f>
        <v>VF_EMPTY</v>
      </c>
      <c r="E931" s="21" t="str">
        <f>IF(ISBLANK('ECR Summary'!I973),"VF_EMPTY",'ECR Summary'!I973)</f>
        <v>VF_EMPTY</v>
      </c>
      <c r="F931" s="21" t="str">
        <f>IF(ISBLANK('ECR Summary'!J973),"VF_EMPTY",'ECR Summary'!J973)</f>
        <v>VF_EMPTY</v>
      </c>
      <c r="G931" s="21" t="str">
        <f>IF(ISBLANK('ECR Summary'!L973),"VF_EMPTY",'ECR Summary'!L973)</f>
        <v>VF_EMPTY</v>
      </c>
      <c r="H931" s="21" t="str">
        <f>IF(ISBLANK('ECR Summary'!M973),"VF_EMPTY",'ECR Summary'!M973)</f>
        <v>VF_EMPTY</v>
      </c>
      <c r="I931" s="21" t="str">
        <f>IF(ISBLANK('ECR Summary'!O973),"VF_EMPTY",'ECR Summary'!O973)</f>
        <v>VF_EMPTY</v>
      </c>
      <c r="J931" s="21" t="str">
        <f>IF(ISBLANK('ECR Summary'!R973),"VF_EMPTY",'ECR Summary'!R973)</f>
        <v>VF_EMPTY</v>
      </c>
      <c r="K931" s="21" t="str">
        <f>IF(ISBLANK('ECR Summary'!S973),"VF_EMPTY",'ECR Summary'!S973)</f>
        <v>VF_EMPTY</v>
      </c>
      <c r="L931" s="21" t="str">
        <f>IF(ISBLANK('ECR Summary'!T973),"VF_EMPTY",'ECR Summary'!T973)</f>
        <v>VF_EMPTY</v>
      </c>
      <c r="M931" s="21" t="str">
        <f>IF(ISBLANK('ECR Summary'!U973),"VF_EMPTY",'ECR Summary'!U973)</f>
        <v>VF_EMPTY</v>
      </c>
      <c r="N931" s="21" t="str">
        <f>IF(ISBLANK('ECR Summary'!AC973),"VF_EMPTY",'ECR Summary'!AC973)</f>
        <v>VF_EMPTY</v>
      </c>
      <c r="O931" s="21" t="str">
        <f>IF(ISBLANK('ECR Summary'!AF973),"VF_EMPTY",'ECR Summary'!AF973)</f>
        <v>VF_EMPTY</v>
      </c>
      <c r="P931" s="21" t="str">
        <f>IF(ISBLANK('ECR Summary'!AL973),"VF_EMPTY",'ECR Summary'!AL973)</f>
        <v>VF_EMPTY</v>
      </c>
      <c r="Q931" s="21" t="str">
        <f>IF(ISBLANK('ECR Summary'!AQ973),"VF_EMPTY",'ECR Summary'!AQ973)</f>
        <v>VF_EMPTY</v>
      </c>
      <c r="R931" s="21" t="str">
        <f>IF(ISBLANK('ECR Summary'!AS973),"VF_EMPTY",'ECR Summary'!AS973)</f>
        <v>VF_EMPTY</v>
      </c>
      <c r="S931" s="21" t="str">
        <f>IF(ISBLANK('ECR Summary'!BD973),"VF_EMPTY",'ECR Summary'!BD973)</f>
        <v>VF_EMPTY</v>
      </c>
      <c r="T931" s="21" t="str">
        <f>IF(ISBLANK('ECR Summary'!BE973),"VF_EMPTY",'ECR Summary'!BE973)</f>
        <v>VF_EMPTY</v>
      </c>
      <c r="U931" s="21" t="str">
        <f>IF(ISBLANK('ECR Summary'!BH973),"VF_EMPTY",'ECR Summary'!BH973)</f>
        <v>VF_EMPTY</v>
      </c>
      <c r="V931" s="21" t="str">
        <f>IF(ISBLANK('ECR Summary'!BM973),"VF_EMPTY",'ECR Summary'!BM973)</f>
        <v>VF_EMPTY</v>
      </c>
      <c r="W931" s="21" t="str">
        <f>IF(ISBLANK('ECR Summary'!BU973),"VF_EMPTY",'ECR Summary'!BU973)</f>
        <v>VF_EMPTY</v>
      </c>
      <c r="X931" s="21" t="str">
        <f>IF(ISBLANK('ECR Summary'!CA973),"VF_EMPTY",'ECR Summary'!CA973)</f>
        <v>VF_EMPTY</v>
      </c>
      <c r="Z931" s="47" t="str">
        <f>IF(ISBLANK('ECR Summary'!AG973),"VF_EMPTY",'ECR Summary'!AG973)</f>
        <v>VF_EMPTY</v>
      </c>
      <c r="AA931" s="47" t="str">
        <f>IF(ISBLANK('ECR Summary'!BQ973),"VF_EMPTY",'ECR Summary'!BQ973)</f>
        <v>VF_EMPTY</v>
      </c>
    </row>
    <row r="932" spans="1:27">
      <c r="A932" s="21" t="str">
        <f>IF(ISBLANK('ECR Summary'!B974),"VF_EMPTY",'ECR Summary'!B974)</f>
        <v>VF_EMPTY</v>
      </c>
      <c r="B932" s="21" t="str">
        <f>IF(ISBLANK('ECR Summary'!E974),"VF_EMPTY",'ECR Summary'!E974)</f>
        <v>VF_EMPTY</v>
      </c>
      <c r="C932" s="21" t="str">
        <f>IF(ISBLANK('ECR Summary'!G974),"VF_EMPTY",'ECR Summary'!G974)</f>
        <v>VF_EMPTY</v>
      </c>
      <c r="D932" s="21" t="str">
        <f>IF(ISBLANK('ECR Summary'!H974),"VF_EMPTY",'ECR Summary'!H974)</f>
        <v>VF_EMPTY</v>
      </c>
      <c r="E932" s="21" t="str">
        <f>IF(ISBLANK('ECR Summary'!I974),"VF_EMPTY",'ECR Summary'!I974)</f>
        <v>VF_EMPTY</v>
      </c>
      <c r="F932" s="21" t="str">
        <f>IF(ISBLANK('ECR Summary'!J974),"VF_EMPTY",'ECR Summary'!J974)</f>
        <v>VF_EMPTY</v>
      </c>
      <c r="G932" s="21" t="str">
        <f>IF(ISBLANK('ECR Summary'!L974),"VF_EMPTY",'ECR Summary'!L974)</f>
        <v>VF_EMPTY</v>
      </c>
      <c r="H932" s="21" t="str">
        <f>IF(ISBLANK('ECR Summary'!M974),"VF_EMPTY",'ECR Summary'!M974)</f>
        <v>VF_EMPTY</v>
      </c>
      <c r="I932" s="21" t="str">
        <f>IF(ISBLANK('ECR Summary'!O974),"VF_EMPTY",'ECR Summary'!O974)</f>
        <v>VF_EMPTY</v>
      </c>
      <c r="J932" s="21" t="str">
        <f>IF(ISBLANK('ECR Summary'!R974),"VF_EMPTY",'ECR Summary'!R974)</f>
        <v>VF_EMPTY</v>
      </c>
      <c r="K932" s="21" t="str">
        <f>IF(ISBLANK('ECR Summary'!S974),"VF_EMPTY",'ECR Summary'!S974)</f>
        <v>VF_EMPTY</v>
      </c>
      <c r="L932" s="21" t="str">
        <f>IF(ISBLANK('ECR Summary'!T974),"VF_EMPTY",'ECR Summary'!T974)</f>
        <v>VF_EMPTY</v>
      </c>
      <c r="M932" s="21" t="str">
        <f>IF(ISBLANK('ECR Summary'!U974),"VF_EMPTY",'ECR Summary'!U974)</f>
        <v>VF_EMPTY</v>
      </c>
      <c r="N932" s="21" t="str">
        <f>IF(ISBLANK('ECR Summary'!AC974),"VF_EMPTY",'ECR Summary'!AC974)</f>
        <v>VF_EMPTY</v>
      </c>
      <c r="O932" s="21" t="str">
        <f>IF(ISBLANK('ECR Summary'!AF974),"VF_EMPTY",'ECR Summary'!AF974)</f>
        <v>VF_EMPTY</v>
      </c>
      <c r="P932" s="21" t="str">
        <f>IF(ISBLANK('ECR Summary'!AL974),"VF_EMPTY",'ECR Summary'!AL974)</f>
        <v>VF_EMPTY</v>
      </c>
      <c r="Q932" s="21" t="str">
        <f>IF(ISBLANK('ECR Summary'!AQ974),"VF_EMPTY",'ECR Summary'!AQ974)</f>
        <v>VF_EMPTY</v>
      </c>
      <c r="R932" s="21" t="str">
        <f>IF(ISBLANK('ECR Summary'!AS974),"VF_EMPTY",'ECR Summary'!AS974)</f>
        <v>VF_EMPTY</v>
      </c>
      <c r="S932" s="21" t="str">
        <f>IF(ISBLANK('ECR Summary'!BD974),"VF_EMPTY",'ECR Summary'!BD974)</f>
        <v>VF_EMPTY</v>
      </c>
      <c r="T932" s="21" t="str">
        <f>IF(ISBLANK('ECR Summary'!BE974),"VF_EMPTY",'ECR Summary'!BE974)</f>
        <v>VF_EMPTY</v>
      </c>
      <c r="U932" s="21" t="str">
        <f>IF(ISBLANK('ECR Summary'!BH974),"VF_EMPTY",'ECR Summary'!BH974)</f>
        <v>VF_EMPTY</v>
      </c>
      <c r="V932" s="21" t="str">
        <f>IF(ISBLANK('ECR Summary'!BM974),"VF_EMPTY",'ECR Summary'!BM974)</f>
        <v>VF_EMPTY</v>
      </c>
      <c r="W932" s="21" t="str">
        <f>IF(ISBLANK('ECR Summary'!BU974),"VF_EMPTY",'ECR Summary'!BU974)</f>
        <v>VF_EMPTY</v>
      </c>
      <c r="X932" s="21" t="str">
        <f>IF(ISBLANK('ECR Summary'!CA974),"VF_EMPTY",'ECR Summary'!CA974)</f>
        <v>VF_EMPTY</v>
      </c>
      <c r="Z932" s="47" t="str">
        <f>IF(ISBLANK('ECR Summary'!AG974),"VF_EMPTY",'ECR Summary'!AG974)</f>
        <v>VF_EMPTY</v>
      </c>
      <c r="AA932" s="47" t="str">
        <f>IF(ISBLANK('ECR Summary'!BQ974),"VF_EMPTY",'ECR Summary'!BQ974)</f>
        <v>VF_EMPTY</v>
      </c>
    </row>
    <row r="933" spans="1:27">
      <c r="A933" s="21" t="str">
        <f>IF(ISBLANK('ECR Summary'!B975),"VF_EMPTY",'ECR Summary'!B975)</f>
        <v>VF_EMPTY</v>
      </c>
      <c r="B933" s="21" t="str">
        <f>IF(ISBLANK('ECR Summary'!E975),"VF_EMPTY",'ECR Summary'!E975)</f>
        <v>VF_EMPTY</v>
      </c>
      <c r="C933" s="21" t="str">
        <f>IF(ISBLANK('ECR Summary'!G975),"VF_EMPTY",'ECR Summary'!G975)</f>
        <v>VF_EMPTY</v>
      </c>
      <c r="D933" s="21" t="str">
        <f>IF(ISBLANK('ECR Summary'!H975),"VF_EMPTY",'ECR Summary'!H975)</f>
        <v>VF_EMPTY</v>
      </c>
      <c r="E933" s="21" t="str">
        <f>IF(ISBLANK('ECR Summary'!I975),"VF_EMPTY",'ECR Summary'!I975)</f>
        <v>VF_EMPTY</v>
      </c>
      <c r="F933" s="21" t="str">
        <f>IF(ISBLANK('ECR Summary'!J975),"VF_EMPTY",'ECR Summary'!J975)</f>
        <v>VF_EMPTY</v>
      </c>
      <c r="G933" s="21" t="str">
        <f>IF(ISBLANK('ECR Summary'!L975),"VF_EMPTY",'ECR Summary'!L975)</f>
        <v>VF_EMPTY</v>
      </c>
      <c r="H933" s="21" t="str">
        <f>IF(ISBLANK('ECR Summary'!M975),"VF_EMPTY",'ECR Summary'!M975)</f>
        <v>VF_EMPTY</v>
      </c>
      <c r="I933" s="21" t="str">
        <f>IF(ISBLANK('ECR Summary'!O975),"VF_EMPTY",'ECR Summary'!O975)</f>
        <v>VF_EMPTY</v>
      </c>
      <c r="J933" s="21" t="str">
        <f>IF(ISBLANK('ECR Summary'!R975),"VF_EMPTY",'ECR Summary'!R975)</f>
        <v>VF_EMPTY</v>
      </c>
      <c r="K933" s="21" t="str">
        <f>IF(ISBLANK('ECR Summary'!S975),"VF_EMPTY",'ECR Summary'!S975)</f>
        <v>VF_EMPTY</v>
      </c>
      <c r="L933" s="21" t="str">
        <f>IF(ISBLANK('ECR Summary'!T975),"VF_EMPTY",'ECR Summary'!T975)</f>
        <v>VF_EMPTY</v>
      </c>
      <c r="M933" s="21" t="str">
        <f>IF(ISBLANK('ECR Summary'!U975),"VF_EMPTY",'ECR Summary'!U975)</f>
        <v>VF_EMPTY</v>
      </c>
      <c r="N933" s="21" t="str">
        <f>IF(ISBLANK('ECR Summary'!AC975),"VF_EMPTY",'ECR Summary'!AC975)</f>
        <v>VF_EMPTY</v>
      </c>
      <c r="O933" s="21" t="str">
        <f>IF(ISBLANK('ECR Summary'!AF975),"VF_EMPTY",'ECR Summary'!AF975)</f>
        <v>VF_EMPTY</v>
      </c>
      <c r="P933" s="21" t="str">
        <f>IF(ISBLANK('ECR Summary'!AL975),"VF_EMPTY",'ECR Summary'!AL975)</f>
        <v>VF_EMPTY</v>
      </c>
      <c r="Q933" s="21" t="str">
        <f>IF(ISBLANK('ECR Summary'!AQ975),"VF_EMPTY",'ECR Summary'!AQ975)</f>
        <v>VF_EMPTY</v>
      </c>
      <c r="R933" s="21" t="str">
        <f>IF(ISBLANK('ECR Summary'!AS975),"VF_EMPTY",'ECR Summary'!AS975)</f>
        <v>VF_EMPTY</v>
      </c>
      <c r="S933" s="21" t="str">
        <f>IF(ISBLANK('ECR Summary'!BD975),"VF_EMPTY",'ECR Summary'!BD975)</f>
        <v>VF_EMPTY</v>
      </c>
      <c r="T933" s="21" t="str">
        <f>IF(ISBLANK('ECR Summary'!BE975),"VF_EMPTY",'ECR Summary'!BE975)</f>
        <v>VF_EMPTY</v>
      </c>
      <c r="U933" s="21" t="str">
        <f>IF(ISBLANK('ECR Summary'!BH975),"VF_EMPTY",'ECR Summary'!BH975)</f>
        <v>VF_EMPTY</v>
      </c>
      <c r="V933" s="21" t="str">
        <f>IF(ISBLANK('ECR Summary'!BM975),"VF_EMPTY",'ECR Summary'!BM975)</f>
        <v>VF_EMPTY</v>
      </c>
      <c r="W933" s="21" t="str">
        <f>IF(ISBLANK('ECR Summary'!BU975),"VF_EMPTY",'ECR Summary'!BU975)</f>
        <v>VF_EMPTY</v>
      </c>
      <c r="X933" s="21" t="str">
        <f>IF(ISBLANK('ECR Summary'!CA975),"VF_EMPTY",'ECR Summary'!CA975)</f>
        <v>VF_EMPTY</v>
      </c>
      <c r="Z933" s="47" t="str">
        <f>IF(ISBLANK('ECR Summary'!AG975),"VF_EMPTY",'ECR Summary'!AG975)</f>
        <v>VF_EMPTY</v>
      </c>
      <c r="AA933" s="47" t="str">
        <f>IF(ISBLANK('ECR Summary'!BQ975),"VF_EMPTY",'ECR Summary'!BQ975)</f>
        <v>VF_EMPTY</v>
      </c>
    </row>
    <row r="934" spans="1:27">
      <c r="A934" s="21" t="str">
        <f>IF(ISBLANK('ECR Summary'!B976),"VF_EMPTY",'ECR Summary'!B976)</f>
        <v>VF_EMPTY</v>
      </c>
      <c r="B934" s="21" t="str">
        <f>IF(ISBLANK('ECR Summary'!E976),"VF_EMPTY",'ECR Summary'!E976)</f>
        <v>VF_EMPTY</v>
      </c>
      <c r="C934" s="21" t="str">
        <f>IF(ISBLANK('ECR Summary'!G976),"VF_EMPTY",'ECR Summary'!G976)</f>
        <v>VF_EMPTY</v>
      </c>
      <c r="D934" s="21" t="str">
        <f>IF(ISBLANK('ECR Summary'!H976),"VF_EMPTY",'ECR Summary'!H976)</f>
        <v>VF_EMPTY</v>
      </c>
      <c r="E934" s="21" t="str">
        <f>IF(ISBLANK('ECR Summary'!I976),"VF_EMPTY",'ECR Summary'!I976)</f>
        <v>VF_EMPTY</v>
      </c>
      <c r="F934" s="21" t="str">
        <f>IF(ISBLANK('ECR Summary'!J976),"VF_EMPTY",'ECR Summary'!J976)</f>
        <v>VF_EMPTY</v>
      </c>
      <c r="G934" s="21" t="str">
        <f>IF(ISBLANK('ECR Summary'!L976),"VF_EMPTY",'ECR Summary'!L976)</f>
        <v>VF_EMPTY</v>
      </c>
      <c r="H934" s="21" t="str">
        <f>IF(ISBLANK('ECR Summary'!M976),"VF_EMPTY",'ECR Summary'!M976)</f>
        <v>VF_EMPTY</v>
      </c>
      <c r="I934" s="21" t="str">
        <f>IF(ISBLANK('ECR Summary'!O976),"VF_EMPTY",'ECR Summary'!O976)</f>
        <v>VF_EMPTY</v>
      </c>
      <c r="J934" s="21" t="str">
        <f>IF(ISBLANK('ECR Summary'!R976),"VF_EMPTY",'ECR Summary'!R976)</f>
        <v>VF_EMPTY</v>
      </c>
      <c r="K934" s="21" t="str">
        <f>IF(ISBLANK('ECR Summary'!S976),"VF_EMPTY",'ECR Summary'!S976)</f>
        <v>VF_EMPTY</v>
      </c>
      <c r="L934" s="21" t="str">
        <f>IF(ISBLANK('ECR Summary'!T976),"VF_EMPTY",'ECR Summary'!T976)</f>
        <v>VF_EMPTY</v>
      </c>
      <c r="M934" s="21" t="str">
        <f>IF(ISBLANK('ECR Summary'!U976),"VF_EMPTY",'ECR Summary'!U976)</f>
        <v>VF_EMPTY</v>
      </c>
      <c r="N934" s="21" t="str">
        <f>IF(ISBLANK('ECR Summary'!AC976),"VF_EMPTY",'ECR Summary'!AC976)</f>
        <v>VF_EMPTY</v>
      </c>
      <c r="O934" s="21" t="str">
        <f>IF(ISBLANK('ECR Summary'!AF976),"VF_EMPTY",'ECR Summary'!AF976)</f>
        <v>VF_EMPTY</v>
      </c>
      <c r="P934" s="21" t="str">
        <f>IF(ISBLANK('ECR Summary'!AL976),"VF_EMPTY",'ECR Summary'!AL976)</f>
        <v>VF_EMPTY</v>
      </c>
      <c r="Q934" s="21" t="str">
        <f>IF(ISBLANK('ECR Summary'!AQ976),"VF_EMPTY",'ECR Summary'!AQ976)</f>
        <v>VF_EMPTY</v>
      </c>
      <c r="R934" s="21" t="str">
        <f>IF(ISBLANK('ECR Summary'!AS976),"VF_EMPTY",'ECR Summary'!AS976)</f>
        <v>VF_EMPTY</v>
      </c>
      <c r="S934" s="21" t="str">
        <f>IF(ISBLANK('ECR Summary'!BD976),"VF_EMPTY",'ECR Summary'!BD976)</f>
        <v>VF_EMPTY</v>
      </c>
      <c r="T934" s="21" t="str">
        <f>IF(ISBLANK('ECR Summary'!BE976),"VF_EMPTY",'ECR Summary'!BE976)</f>
        <v>VF_EMPTY</v>
      </c>
      <c r="U934" s="21" t="str">
        <f>IF(ISBLANK('ECR Summary'!BH976),"VF_EMPTY",'ECR Summary'!BH976)</f>
        <v>VF_EMPTY</v>
      </c>
      <c r="V934" s="21" t="str">
        <f>IF(ISBLANK('ECR Summary'!BM976),"VF_EMPTY",'ECR Summary'!BM976)</f>
        <v>VF_EMPTY</v>
      </c>
      <c r="W934" s="21" t="str">
        <f>IF(ISBLANK('ECR Summary'!BU976),"VF_EMPTY",'ECR Summary'!BU976)</f>
        <v>VF_EMPTY</v>
      </c>
      <c r="X934" s="21" t="str">
        <f>IF(ISBLANK('ECR Summary'!CA976),"VF_EMPTY",'ECR Summary'!CA976)</f>
        <v>VF_EMPTY</v>
      </c>
      <c r="Z934" s="47" t="str">
        <f>IF(ISBLANK('ECR Summary'!AG976),"VF_EMPTY",'ECR Summary'!AG976)</f>
        <v>VF_EMPTY</v>
      </c>
      <c r="AA934" s="47" t="str">
        <f>IF(ISBLANK('ECR Summary'!BQ976),"VF_EMPTY",'ECR Summary'!BQ976)</f>
        <v>VF_EMPTY</v>
      </c>
    </row>
    <row r="935" spans="1:27">
      <c r="A935" s="21" t="str">
        <f>IF(ISBLANK('ECR Summary'!B977),"VF_EMPTY",'ECR Summary'!B977)</f>
        <v>VF_EMPTY</v>
      </c>
      <c r="B935" s="21" t="str">
        <f>IF(ISBLANK('ECR Summary'!E977),"VF_EMPTY",'ECR Summary'!E977)</f>
        <v>VF_EMPTY</v>
      </c>
      <c r="C935" s="21" t="str">
        <f>IF(ISBLANK('ECR Summary'!G977),"VF_EMPTY",'ECR Summary'!G977)</f>
        <v>VF_EMPTY</v>
      </c>
      <c r="D935" s="21" t="str">
        <f>IF(ISBLANK('ECR Summary'!H977),"VF_EMPTY",'ECR Summary'!H977)</f>
        <v>VF_EMPTY</v>
      </c>
      <c r="E935" s="21" t="str">
        <f>IF(ISBLANK('ECR Summary'!I977),"VF_EMPTY",'ECR Summary'!I977)</f>
        <v>VF_EMPTY</v>
      </c>
      <c r="F935" s="21" t="str">
        <f>IF(ISBLANK('ECR Summary'!J977),"VF_EMPTY",'ECR Summary'!J977)</f>
        <v>VF_EMPTY</v>
      </c>
      <c r="G935" s="21" t="str">
        <f>IF(ISBLANK('ECR Summary'!L977),"VF_EMPTY",'ECR Summary'!L977)</f>
        <v>VF_EMPTY</v>
      </c>
      <c r="H935" s="21" t="str">
        <f>IF(ISBLANK('ECR Summary'!M977),"VF_EMPTY",'ECR Summary'!M977)</f>
        <v>VF_EMPTY</v>
      </c>
      <c r="I935" s="21" t="str">
        <f>IF(ISBLANK('ECR Summary'!O977),"VF_EMPTY",'ECR Summary'!O977)</f>
        <v>VF_EMPTY</v>
      </c>
      <c r="J935" s="21" t="str">
        <f>IF(ISBLANK('ECR Summary'!R977),"VF_EMPTY",'ECR Summary'!R977)</f>
        <v>VF_EMPTY</v>
      </c>
      <c r="K935" s="21" t="str">
        <f>IF(ISBLANK('ECR Summary'!S977),"VF_EMPTY",'ECR Summary'!S977)</f>
        <v>VF_EMPTY</v>
      </c>
      <c r="L935" s="21" t="str">
        <f>IF(ISBLANK('ECR Summary'!T977),"VF_EMPTY",'ECR Summary'!T977)</f>
        <v>VF_EMPTY</v>
      </c>
      <c r="M935" s="21" t="str">
        <f>IF(ISBLANK('ECR Summary'!U977),"VF_EMPTY",'ECR Summary'!U977)</f>
        <v>VF_EMPTY</v>
      </c>
      <c r="N935" s="21" t="str">
        <f>IF(ISBLANK('ECR Summary'!AC977),"VF_EMPTY",'ECR Summary'!AC977)</f>
        <v>VF_EMPTY</v>
      </c>
      <c r="O935" s="21" t="str">
        <f>IF(ISBLANK('ECR Summary'!AF977),"VF_EMPTY",'ECR Summary'!AF977)</f>
        <v>VF_EMPTY</v>
      </c>
      <c r="P935" s="21" t="str">
        <f>IF(ISBLANK('ECR Summary'!AL977),"VF_EMPTY",'ECR Summary'!AL977)</f>
        <v>VF_EMPTY</v>
      </c>
      <c r="Q935" s="21" t="str">
        <f>IF(ISBLANK('ECR Summary'!AQ977),"VF_EMPTY",'ECR Summary'!AQ977)</f>
        <v>VF_EMPTY</v>
      </c>
      <c r="R935" s="21" t="str">
        <f>IF(ISBLANK('ECR Summary'!AS977),"VF_EMPTY",'ECR Summary'!AS977)</f>
        <v>VF_EMPTY</v>
      </c>
      <c r="S935" s="21" t="str">
        <f>IF(ISBLANK('ECR Summary'!BD977),"VF_EMPTY",'ECR Summary'!BD977)</f>
        <v>VF_EMPTY</v>
      </c>
      <c r="T935" s="21" t="str">
        <f>IF(ISBLANK('ECR Summary'!BE977),"VF_EMPTY",'ECR Summary'!BE977)</f>
        <v>VF_EMPTY</v>
      </c>
      <c r="U935" s="21" t="str">
        <f>IF(ISBLANK('ECR Summary'!BH977),"VF_EMPTY",'ECR Summary'!BH977)</f>
        <v>VF_EMPTY</v>
      </c>
      <c r="V935" s="21" t="str">
        <f>IF(ISBLANK('ECR Summary'!BM977),"VF_EMPTY",'ECR Summary'!BM977)</f>
        <v>VF_EMPTY</v>
      </c>
      <c r="W935" s="21" t="str">
        <f>IF(ISBLANK('ECR Summary'!BU977),"VF_EMPTY",'ECR Summary'!BU977)</f>
        <v>VF_EMPTY</v>
      </c>
      <c r="X935" s="21" t="str">
        <f>IF(ISBLANK('ECR Summary'!CA977),"VF_EMPTY",'ECR Summary'!CA977)</f>
        <v>VF_EMPTY</v>
      </c>
      <c r="Z935" s="47" t="str">
        <f>IF(ISBLANK('ECR Summary'!AG977),"VF_EMPTY",'ECR Summary'!AG977)</f>
        <v>VF_EMPTY</v>
      </c>
      <c r="AA935" s="47" t="str">
        <f>IF(ISBLANK('ECR Summary'!BQ977),"VF_EMPTY",'ECR Summary'!BQ977)</f>
        <v>VF_EMPTY</v>
      </c>
    </row>
    <row r="936" spans="1:27">
      <c r="A936" s="21" t="str">
        <f>IF(ISBLANK('ECR Summary'!B978),"VF_EMPTY",'ECR Summary'!B978)</f>
        <v>VF_EMPTY</v>
      </c>
      <c r="B936" s="21" t="str">
        <f>IF(ISBLANK('ECR Summary'!E978),"VF_EMPTY",'ECR Summary'!E978)</f>
        <v>VF_EMPTY</v>
      </c>
      <c r="C936" s="21" t="str">
        <f>IF(ISBLANK('ECR Summary'!G978),"VF_EMPTY",'ECR Summary'!G978)</f>
        <v>VF_EMPTY</v>
      </c>
      <c r="D936" s="21" t="str">
        <f>IF(ISBLANK('ECR Summary'!H978),"VF_EMPTY",'ECR Summary'!H978)</f>
        <v>VF_EMPTY</v>
      </c>
      <c r="E936" s="21" t="str">
        <f>IF(ISBLANK('ECR Summary'!I978),"VF_EMPTY",'ECR Summary'!I978)</f>
        <v>VF_EMPTY</v>
      </c>
      <c r="F936" s="21" t="str">
        <f>IF(ISBLANK('ECR Summary'!J978),"VF_EMPTY",'ECR Summary'!J978)</f>
        <v>VF_EMPTY</v>
      </c>
      <c r="G936" s="21" t="str">
        <f>IF(ISBLANK('ECR Summary'!L978),"VF_EMPTY",'ECR Summary'!L978)</f>
        <v>VF_EMPTY</v>
      </c>
      <c r="H936" s="21" t="str">
        <f>IF(ISBLANK('ECR Summary'!M978),"VF_EMPTY",'ECR Summary'!M978)</f>
        <v>VF_EMPTY</v>
      </c>
      <c r="I936" s="21" t="str">
        <f>IF(ISBLANK('ECR Summary'!O978),"VF_EMPTY",'ECR Summary'!O978)</f>
        <v>VF_EMPTY</v>
      </c>
      <c r="J936" s="21" t="str">
        <f>IF(ISBLANK('ECR Summary'!R978),"VF_EMPTY",'ECR Summary'!R978)</f>
        <v>VF_EMPTY</v>
      </c>
      <c r="K936" s="21" t="str">
        <f>IF(ISBLANK('ECR Summary'!S978),"VF_EMPTY",'ECR Summary'!S978)</f>
        <v>VF_EMPTY</v>
      </c>
      <c r="L936" s="21" t="str">
        <f>IF(ISBLANK('ECR Summary'!T978),"VF_EMPTY",'ECR Summary'!T978)</f>
        <v>VF_EMPTY</v>
      </c>
      <c r="M936" s="21" t="str">
        <f>IF(ISBLANK('ECR Summary'!U978),"VF_EMPTY",'ECR Summary'!U978)</f>
        <v>VF_EMPTY</v>
      </c>
      <c r="N936" s="21" t="str">
        <f>IF(ISBLANK('ECR Summary'!AC978),"VF_EMPTY",'ECR Summary'!AC978)</f>
        <v>VF_EMPTY</v>
      </c>
      <c r="O936" s="21" t="str">
        <f>IF(ISBLANK('ECR Summary'!AF978),"VF_EMPTY",'ECR Summary'!AF978)</f>
        <v>VF_EMPTY</v>
      </c>
      <c r="P936" s="21" t="str">
        <f>IF(ISBLANK('ECR Summary'!AL978),"VF_EMPTY",'ECR Summary'!AL978)</f>
        <v>VF_EMPTY</v>
      </c>
      <c r="Q936" s="21" t="str">
        <f>IF(ISBLANK('ECR Summary'!AQ978),"VF_EMPTY",'ECR Summary'!AQ978)</f>
        <v>VF_EMPTY</v>
      </c>
      <c r="R936" s="21" t="str">
        <f>IF(ISBLANK('ECR Summary'!AS978),"VF_EMPTY",'ECR Summary'!AS978)</f>
        <v>VF_EMPTY</v>
      </c>
      <c r="S936" s="21" t="str">
        <f>IF(ISBLANK('ECR Summary'!BD978),"VF_EMPTY",'ECR Summary'!BD978)</f>
        <v>VF_EMPTY</v>
      </c>
      <c r="T936" s="21" t="str">
        <f>IF(ISBLANK('ECR Summary'!BE978),"VF_EMPTY",'ECR Summary'!BE978)</f>
        <v>VF_EMPTY</v>
      </c>
      <c r="U936" s="21" t="str">
        <f>IF(ISBLANK('ECR Summary'!BH978),"VF_EMPTY",'ECR Summary'!BH978)</f>
        <v>VF_EMPTY</v>
      </c>
      <c r="V936" s="21" t="str">
        <f>IF(ISBLANK('ECR Summary'!BM978),"VF_EMPTY",'ECR Summary'!BM978)</f>
        <v>VF_EMPTY</v>
      </c>
      <c r="W936" s="21" t="str">
        <f>IF(ISBLANK('ECR Summary'!BU978),"VF_EMPTY",'ECR Summary'!BU978)</f>
        <v>VF_EMPTY</v>
      </c>
      <c r="X936" s="21" t="str">
        <f>IF(ISBLANK('ECR Summary'!CA978),"VF_EMPTY",'ECR Summary'!CA978)</f>
        <v>VF_EMPTY</v>
      </c>
      <c r="Z936" s="47" t="str">
        <f>IF(ISBLANK('ECR Summary'!AG978),"VF_EMPTY",'ECR Summary'!AG978)</f>
        <v>VF_EMPTY</v>
      </c>
      <c r="AA936" s="47" t="str">
        <f>IF(ISBLANK('ECR Summary'!BQ978),"VF_EMPTY",'ECR Summary'!BQ978)</f>
        <v>VF_EMPTY</v>
      </c>
    </row>
    <row r="937" spans="1:27">
      <c r="A937" s="21" t="str">
        <f>IF(ISBLANK('ECR Summary'!B979),"VF_EMPTY",'ECR Summary'!B979)</f>
        <v>VF_EMPTY</v>
      </c>
      <c r="B937" s="21" t="str">
        <f>IF(ISBLANK('ECR Summary'!E979),"VF_EMPTY",'ECR Summary'!E979)</f>
        <v>VF_EMPTY</v>
      </c>
      <c r="C937" s="21" t="str">
        <f>IF(ISBLANK('ECR Summary'!G979),"VF_EMPTY",'ECR Summary'!G979)</f>
        <v>VF_EMPTY</v>
      </c>
      <c r="D937" s="21" t="str">
        <f>IF(ISBLANK('ECR Summary'!H979),"VF_EMPTY",'ECR Summary'!H979)</f>
        <v>VF_EMPTY</v>
      </c>
      <c r="E937" s="21" t="str">
        <f>IF(ISBLANK('ECR Summary'!I979),"VF_EMPTY",'ECR Summary'!I979)</f>
        <v>VF_EMPTY</v>
      </c>
      <c r="F937" s="21" t="str">
        <f>IF(ISBLANK('ECR Summary'!J979),"VF_EMPTY",'ECR Summary'!J979)</f>
        <v>VF_EMPTY</v>
      </c>
      <c r="G937" s="21" t="str">
        <f>IF(ISBLANK('ECR Summary'!L979),"VF_EMPTY",'ECR Summary'!L979)</f>
        <v>VF_EMPTY</v>
      </c>
      <c r="H937" s="21" t="str">
        <f>IF(ISBLANK('ECR Summary'!M979),"VF_EMPTY",'ECR Summary'!M979)</f>
        <v>VF_EMPTY</v>
      </c>
      <c r="I937" s="21" t="str">
        <f>IF(ISBLANK('ECR Summary'!O979),"VF_EMPTY",'ECR Summary'!O979)</f>
        <v>VF_EMPTY</v>
      </c>
      <c r="J937" s="21" t="str">
        <f>IF(ISBLANK('ECR Summary'!R979),"VF_EMPTY",'ECR Summary'!R979)</f>
        <v>VF_EMPTY</v>
      </c>
      <c r="K937" s="21" t="str">
        <f>IF(ISBLANK('ECR Summary'!S979),"VF_EMPTY",'ECR Summary'!S979)</f>
        <v>VF_EMPTY</v>
      </c>
      <c r="L937" s="21" t="str">
        <f>IF(ISBLANK('ECR Summary'!T979),"VF_EMPTY",'ECR Summary'!T979)</f>
        <v>VF_EMPTY</v>
      </c>
      <c r="M937" s="21" t="str">
        <f>IF(ISBLANK('ECR Summary'!U979),"VF_EMPTY",'ECR Summary'!U979)</f>
        <v>VF_EMPTY</v>
      </c>
      <c r="N937" s="21" t="str">
        <f>IF(ISBLANK('ECR Summary'!AC979),"VF_EMPTY",'ECR Summary'!AC979)</f>
        <v>VF_EMPTY</v>
      </c>
      <c r="O937" s="21" t="str">
        <f>IF(ISBLANK('ECR Summary'!AF979),"VF_EMPTY",'ECR Summary'!AF979)</f>
        <v>VF_EMPTY</v>
      </c>
      <c r="P937" s="21" t="str">
        <f>IF(ISBLANK('ECR Summary'!AL979),"VF_EMPTY",'ECR Summary'!AL979)</f>
        <v>VF_EMPTY</v>
      </c>
      <c r="Q937" s="21" t="str">
        <f>IF(ISBLANK('ECR Summary'!AQ979),"VF_EMPTY",'ECR Summary'!AQ979)</f>
        <v>VF_EMPTY</v>
      </c>
      <c r="R937" s="21" t="str">
        <f>IF(ISBLANK('ECR Summary'!AS979),"VF_EMPTY",'ECR Summary'!AS979)</f>
        <v>VF_EMPTY</v>
      </c>
      <c r="S937" s="21" t="str">
        <f>IF(ISBLANK('ECR Summary'!BD979),"VF_EMPTY",'ECR Summary'!BD979)</f>
        <v>VF_EMPTY</v>
      </c>
      <c r="T937" s="21" t="str">
        <f>IF(ISBLANK('ECR Summary'!BE979),"VF_EMPTY",'ECR Summary'!BE979)</f>
        <v>VF_EMPTY</v>
      </c>
      <c r="U937" s="21" t="str">
        <f>IF(ISBLANK('ECR Summary'!BH979),"VF_EMPTY",'ECR Summary'!BH979)</f>
        <v>VF_EMPTY</v>
      </c>
      <c r="V937" s="21" t="str">
        <f>IF(ISBLANK('ECR Summary'!BM979),"VF_EMPTY",'ECR Summary'!BM979)</f>
        <v>VF_EMPTY</v>
      </c>
      <c r="W937" s="21" t="str">
        <f>IF(ISBLANK('ECR Summary'!BU979),"VF_EMPTY",'ECR Summary'!BU979)</f>
        <v>VF_EMPTY</v>
      </c>
      <c r="X937" s="21" t="str">
        <f>IF(ISBLANK('ECR Summary'!CA979),"VF_EMPTY",'ECR Summary'!CA979)</f>
        <v>VF_EMPTY</v>
      </c>
      <c r="Z937" s="47" t="str">
        <f>IF(ISBLANK('ECR Summary'!AG979),"VF_EMPTY",'ECR Summary'!AG979)</f>
        <v>VF_EMPTY</v>
      </c>
      <c r="AA937" s="47" t="str">
        <f>IF(ISBLANK('ECR Summary'!BQ979),"VF_EMPTY",'ECR Summary'!BQ979)</f>
        <v>VF_EMPTY</v>
      </c>
    </row>
    <row r="938" spans="1:27">
      <c r="A938" s="21" t="str">
        <f>IF(ISBLANK('ECR Summary'!B980),"VF_EMPTY",'ECR Summary'!B980)</f>
        <v>VF_EMPTY</v>
      </c>
      <c r="B938" s="21" t="str">
        <f>IF(ISBLANK('ECR Summary'!E980),"VF_EMPTY",'ECR Summary'!E980)</f>
        <v>VF_EMPTY</v>
      </c>
      <c r="C938" s="21" t="str">
        <f>IF(ISBLANK('ECR Summary'!G980),"VF_EMPTY",'ECR Summary'!G980)</f>
        <v>VF_EMPTY</v>
      </c>
      <c r="D938" s="21" t="str">
        <f>IF(ISBLANK('ECR Summary'!H980),"VF_EMPTY",'ECR Summary'!H980)</f>
        <v>VF_EMPTY</v>
      </c>
      <c r="E938" s="21" t="str">
        <f>IF(ISBLANK('ECR Summary'!I980),"VF_EMPTY",'ECR Summary'!I980)</f>
        <v>VF_EMPTY</v>
      </c>
      <c r="F938" s="21" t="str">
        <f>IF(ISBLANK('ECR Summary'!J980),"VF_EMPTY",'ECR Summary'!J980)</f>
        <v>VF_EMPTY</v>
      </c>
      <c r="G938" s="21" t="str">
        <f>IF(ISBLANK('ECR Summary'!L980),"VF_EMPTY",'ECR Summary'!L980)</f>
        <v>VF_EMPTY</v>
      </c>
      <c r="H938" s="21" t="str">
        <f>IF(ISBLANK('ECR Summary'!M980),"VF_EMPTY",'ECR Summary'!M980)</f>
        <v>VF_EMPTY</v>
      </c>
      <c r="I938" s="21" t="str">
        <f>IF(ISBLANK('ECR Summary'!O980),"VF_EMPTY",'ECR Summary'!O980)</f>
        <v>VF_EMPTY</v>
      </c>
      <c r="J938" s="21" t="str">
        <f>IF(ISBLANK('ECR Summary'!R980),"VF_EMPTY",'ECR Summary'!R980)</f>
        <v>VF_EMPTY</v>
      </c>
      <c r="K938" s="21" t="str">
        <f>IF(ISBLANK('ECR Summary'!S980),"VF_EMPTY",'ECR Summary'!S980)</f>
        <v>VF_EMPTY</v>
      </c>
      <c r="L938" s="21" t="str">
        <f>IF(ISBLANK('ECR Summary'!T980),"VF_EMPTY",'ECR Summary'!T980)</f>
        <v>VF_EMPTY</v>
      </c>
      <c r="M938" s="21" t="str">
        <f>IF(ISBLANK('ECR Summary'!U980),"VF_EMPTY",'ECR Summary'!U980)</f>
        <v>VF_EMPTY</v>
      </c>
      <c r="N938" s="21" t="str">
        <f>IF(ISBLANK('ECR Summary'!AC980),"VF_EMPTY",'ECR Summary'!AC980)</f>
        <v>VF_EMPTY</v>
      </c>
      <c r="O938" s="21" t="str">
        <f>IF(ISBLANK('ECR Summary'!AF980),"VF_EMPTY",'ECR Summary'!AF980)</f>
        <v>VF_EMPTY</v>
      </c>
      <c r="P938" s="21" t="str">
        <f>IF(ISBLANK('ECR Summary'!AL980),"VF_EMPTY",'ECR Summary'!AL980)</f>
        <v>VF_EMPTY</v>
      </c>
      <c r="Q938" s="21" t="str">
        <f>IF(ISBLANK('ECR Summary'!AQ980),"VF_EMPTY",'ECR Summary'!AQ980)</f>
        <v>VF_EMPTY</v>
      </c>
      <c r="R938" s="21" t="str">
        <f>IF(ISBLANK('ECR Summary'!AS980),"VF_EMPTY",'ECR Summary'!AS980)</f>
        <v>VF_EMPTY</v>
      </c>
      <c r="S938" s="21" t="str">
        <f>IF(ISBLANK('ECR Summary'!BD980),"VF_EMPTY",'ECR Summary'!BD980)</f>
        <v>VF_EMPTY</v>
      </c>
      <c r="T938" s="21" t="str">
        <f>IF(ISBLANK('ECR Summary'!BE980),"VF_EMPTY",'ECR Summary'!BE980)</f>
        <v>VF_EMPTY</v>
      </c>
      <c r="U938" s="21" t="str">
        <f>IF(ISBLANK('ECR Summary'!BH980),"VF_EMPTY",'ECR Summary'!BH980)</f>
        <v>VF_EMPTY</v>
      </c>
      <c r="V938" s="21" t="str">
        <f>IF(ISBLANK('ECR Summary'!BM980),"VF_EMPTY",'ECR Summary'!BM980)</f>
        <v>VF_EMPTY</v>
      </c>
      <c r="W938" s="21" t="str">
        <f>IF(ISBLANK('ECR Summary'!BU980),"VF_EMPTY",'ECR Summary'!BU980)</f>
        <v>VF_EMPTY</v>
      </c>
      <c r="X938" s="21" t="str">
        <f>IF(ISBLANK('ECR Summary'!CA980),"VF_EMPTY",'ECR Summary'!CA980)</f>
        <v>VF_EMPTY</v>
      </c>
      <c r="Z938" s="47" t="str">
        <f>IF(ISBLANK('ECR Summary'!AG980),"VF_EMPTY",'ECR Summary'!AG980)</f>
        <v>VF_EMPTY</v>
      </c>
      <c r="AA938" s="47" t="str">
        <f>IF(ISBLANK('ECR Summary'!BQ980),"VF_EMPTY",'ECR Summary'!BQ980)</f>
        <v>VF_EMPTY</v>
      </c>
    </row>
    <row r="939" spans="1:27">
      <c r="A939" s="21" t="str">
        <f>IF(ISBLANK('ECR Summary'!B981),"VF_EMPTY",'ECR Summary'!B981)</f>
        <v>VF_EMPTY</v>
      </c>
      <c r="B939" s="21" t="str">
        <f>IF(ISBLANK('ECR Summary'!E981),"VF_EMPTY",'ECR Summary'!E981)</f>
        <v>VF_EMPTY</v>
      </c>
      <c r="C939" s="21" t="str">
        <f>IF(ISBLANK('ECR Summary'!G981),"VF_EMPTY",'ECR Summary'!G981)</f>
        <v>VF_EMPTY</v>
      </c>
      <c r="D939" s="21" t="str">
        <f>IF(ISBLANK('ECR Summary'!H981),"VF_EMPTY",'ECR Summary'!H981)</f>
        <v>VF_EMPTY</v>
      </c>
      <c r="E939" s="21" t="str">
        <f>IF(ISBLANK('ECR Summary'!I981),"VF_EMPTY",'ECR Summary'!I981)</f>
        <v>VF_EMPTY</v>
      </c>
      <c r="F939" s="21" t="str">
        <f>IF(ISBLANK('ECR Summary'!J981),"VF_EMPTY",'ECR Summary'!J981)</f>
        <v>VF_EMPTY</v>
      </c>
      <c r="G939" s="21" t="str">
        <f>IF(ISBLANK('ECR Summary'!L981),"VF_EMPTY",'ECR Summary'!L981)</f>
        <v>VF_EMPTY</v>
      </c>
      <c r="H939" s="21" t="str">
        <f>IF(ISBLANK('ECR Summary'!M981),"VF_EMPTY",'ECR Summary'!M981)</f>
        <v>VF_EMPTY</v>
      </c>
      <c r="I939" s="21" t="str">
        <f>IF(ISBLANK('ECR Summary'!O981),"VF_EMPTY",'ECR Summary'!O981)</f>
        <v>VF_EMPTY</v>
      </c>
      <c r="J939" s="21" t="str">
        <f>IF(ISBLANK('ECR Summary'!R981),"VF_EMPTY",'ECR Summary'!R981)</f>
        <v>VF_EMPTY</v>
      </c>
      <c r="K939" s="21" t="str">
        <f>IF(ISBLANK('ECR Summary'!S981),"VF_EMPTY",'ECR Summary'!S981)</f>
        <v>VF_EMPTY</v>
      </c>
      <c r="L939" s="21" t="str">
        <f>IF(ISBLANK('ECR Summary'!T981),"VF_EMPTY",'ECR Summary'!T981)</f>
        <v>VF_EMPTY</v>
      </c>
      <c r="M939" s="21" t="str">
        <f>IF(ISBLANK('ECR Summary'!U981),"VF_EMPTY",'ECR Summary'!U981)</f>
        <v>VF_EMPTY</v>
      </c>
      <c r="N939" s="21" t="str">
        <f>IF(ISBLANK('ECR Summary'!AC981),"VF_EMPTY",'ECR Summary'!AC981)</f>
        <v>VF_EMPTY</v>
      </c>
      <c r="O939" s="21" t="str">
        <f>IF(ISBLANK('ECR Summary'!AF981),"VF_EMPTY",'ECR Summary'!AF981)</f>
        <v>VF_EMPTY</v>
      </c>
      <c r="P939" s="21" t="str">
        <f>IF(ISBLANK('ECR Summary'!AL981),"VF_EMPTY",'ECR Summary'!AL981)</f>
        <v>VF_EMPTY</v>
      </c>
      <c r="Q939" s="21" t="str">
        <f>IF(ISBLANK('ECR Summary'!AQ981),"VF_EMPTY",'ECR Summary'!AQ981)</f>
        <v>VF_EMPTY</v>
      </c>
      <c r="R939" s="21" t="str">
        <f>IF(ISBLANK('ECR Summary'!AS981),"VF_EMPTY",'ECR Summary'!AS981)</f>
        <v>VF_EMPTY</v>
      </c>
      <c r="S939" s="21" t="str">
        <f>IF(ISBLANK('ECR Summary'!BD981),"VF_EMPTY",'ECR Summary'!BD981)</f>
        <v>VF_EMPTY</v>
      </c>
      <c r="T939" s="21" t="str">
        <f>IF(ISBLANK('ECR Summary'!BE981),"VF_EMPTY",'ECR Summary'!BE981)</f>
        <v>VF_EMPTY</v>
      </c>
      <c r="U939" s="21" t="str">
        <f>IF(ISBLANK('ECR Summary'!BH981),"VF_EMPTY",'ECR Summary'!BH981)</f>
        <v>VF_EMPTY</v>
      </c>
      <c r="V939" s="21" t="str">
        <f>IF(ISBLANK('ECR Summary'!BM981),"VF_EMPTY",'ECR Summary'!BM981)</f>
        <v>VF_EMPTY</v>
      </c>
      <c r="W939" s="21" t="str">
        <f>IF(ISBLANK('ECR Summary'!BU981),"VF_EMPTY",'ECR Summary'!BU981)</f>
        <v>VF_EMPTY</v>
      </c>
      <c r="X939" s="21" t="str">
        <f>IF(ISBLANK('ECR Summary'!CA981),"VF_EMPTY",'ECR Summary'!CA981)</f>
        <v>VF_EMPTY</v>
      </c>
      <c r="Z939" s="47" t="str">
        <f>IF(ISBLANK('ECR Summary'!AG981),"VF_EMPTY",'ECR Summary'!AG981)</f>
        <v>VF_EMPTY</v>
      </c>
      <c r="AA939" s="47" t="str">
        <f>IF(ISBLANK('ECR Summary'!BQ981),"VF_EMPTY",'ECR Summary'!BQ981)</f>
        <v>VF_EMPTY</v>
      </c>
    </row>
    <row r="940" spans="1:27">
      <c r="A940" s="21" t="str">
        <f>IF(ISBLANK('ECR Summary'!B982),"VF_EMPTY",'ECR Summary'!B982)</f>
        <v>VF_EMPTY</v>
      </c>
      <c r="B940" s="21" t="str">
        <f>IF(ISBLANK('ECR Summary'!E982),"VF_EMPTY",'ECR Summary'!E982)</f>
        <v>VF_EMPTY</v>
      </c>
      <c r="C940" s="21" t="str">
        <f>IF(ISBLANK('ECR Summary'!G982),"VF_EMPTY",'ECR Summary'!G982)</f>
        <v>VF_EMPTY</v>
      </c>
      <c r="D940" s="21" t="str">
        <f>IF(ISBLANK('ECR Summary'!H982),"VF_EMPTY",'ECR Summary'!H982)</f>
        <v>VF_EMPTY</v>
      </c>
      <c r="E940" s="21" t="str">
        <f>IF(ISBLANK('ECR Summary'!I982),"VF_EMPTY",'ECR Summary'!I982)</f>
        <v>VF_EMPTY</v>
      </c>
      <c r="F940" s="21" t="str">
        <f>IF(ISBLANK('ECR Summary'!J982),"VF_EMPTY",'ECR Summary'!J982)</f>
        <v>VF_EMPTY</v>
      </c>
      <c r="G940" s="21" t="str">
        <f>IF(ISBLANK('ECR Summary'!L982),"VF_EMPTY",'ECR Summary'!L982)</f>
        <v>VF_EMPTY</v>
      </c>
      <c r="H940" s="21" t="str">
        <f>IF(ISBLANK('ECR Summary'!M982),"VF_EMPTY",'ECR Summary'!M982)</f>
        <v>VF_EMPTY</v>
      </c>
      <c r="I940" s="21" t="str">
        <f>IF(ISBLANK('ECR Summary'!O982),"VF_EMPTY",'ECR Summary'!O982)</f>
        <v>VF_EMPTY</v>
      </c>
      <c r="J940" s="21" t="str">
        <f>IF(ISBLANK('ECR Summary'!R982),"VF_EMPTY",'ECR Summary'!R982)</f>
        <v>VF_EMPTY</v>
      </c>
      <c r="K940" s="21" t="str">
        <f>IF(ISBLANK('ECR Summary'!S982),"VF_EMPTY",'ECR Summary'!S982)</f>
        <v>VF_EMPTY</v>
      </c>
      <c r="L940" s="21" t="str">
        <f>IF(ISBLANK('ECR Summary'!T982),"VF_EMPTY",'ECR Summary'!T982)</f>
        <v>VF_EMPTY</v>
      </c>
      <c r="M940" s="21" t="str">
        <f>IF(ISBLANK('ECR Summary'!U982),"VF_EMPTY",'ECR Summary'!U982)</f>
        <v>VF_EMPTY</v>
      </c>
      <c r="N940" s="21" t="str">
        <f>IF(ISBLANK('ECR Summary'!AC982),"VF_EMPTY",'ECR Summary'!AC982)</f>
        <v>VF_EMPTY</v>
      </c>
      <c r="O940" s="21" t="str">
        <f>IF(ISBLANK('ECR Summary'!AF982),"VF_EMPTY",'ECR Summary'!AF982)</f>
        <v>VF_EMPTY</v>
      </c>
      <c r="P940" s="21" t="str">
        <f>IF(ISBLANK('ECR Summary'!AL982),"VF_EMPTY",'ECR Summary'!AL982)</f>
        <v>VF_EMPTY</v>
      </c>
      <c r="Q940" s="21" t="str">
        <f>IF(ISBLANK('ECR Summary'!AQ982),"VF_EMPTY",'ECR Summary'!AQ982)</f>
        <v>VF_EMPTY</v>
      </c>
      <c r="R940" s="21" t="str">
        <f>IF(ISBLANK('ECR Summary'!AS982),"VF_EMPTY",'ECR Summary'!AS982)</f>
        <v>VF_EMPTY</v>
      </c>
      <c r="S940" s="21" t="str">
        <f>IF(ISBLANK('ECR Summary'!BD982),"VF_EMPTY",'ECR Summary'!BD982)</f>
        <v>VF_EMPTY</v>
      </c>
      <c r="T940" s="21" t="str">
        <f>IF(ISBLANK('ECR Summary'!BE982),"VF_EMPTY",'ECR Summary'!BE982)</f>
        <v>VF_EMPTY</v>
      </c>
      <c r="U940" s="21" t="str">
        <f>IF(ISBLANK('ECR Summary'!BH982),"VF_EMPTY",'ECR Summary'!BH982)</f>
        <v>VF_EMPTY</v>
      </c>
      <c r="V940" s="21" t="str">
        <f>IF(ISBLANK('ECR Summary'!BM982),"VF_EMPTY",'ECR Summary'!BM982)</f>
        <v>VF_EMPTY</v>
      </c>
      <c r="W940" s="21" t="str">
        <f>IF(ISBLANK('ECR Summary'!BU982),"VF_EMPTY",'ECR Summary'!BU982)</f>
        <v>VF_EMPTY</v>
      </c>
      <c r="X940" s="21" t="str">
        <f>IF(ISBLANK('ECR Summary'!CA982),"VF_EMPTY",'ECR Summary'!CA982)</f>
        <v>VF_EMPTY</v>
      </c>
      <c r="Z940" s="47" t="str">
        <f>IF(ISBLANK('ECR Summary'!AG982),"VF_EMPTY",'ECR Summary'!AG982)</f>
        <v>VF_EMPTY</v>
      </c>
      <c r="AA940" s="47" t="str">
        <f>IF(ISBLANK('ECR Summary'!BQ982),"VF_EMPTY",'ECR Summary'!BQ982)</f>
        <v>VF_EMPTY</v>
      </c>
    </row>
    <row r="941" spans="1:27">
      <c r="A941" s="21" t="str">
        <f>IF(ISBLANK('ECR Summary'!B983),"VF_EMPTY",'ECR Summary'!B983)</f>
        <v>VF_EMPTY</v>
      </c>
      <c r="B941" s="21" t="str">
        <f>IF(ISBLANK('ECR Summary'!E983),"VF_EMPTY",'ECR Summary'!E983)</f>
        <v>VF_EMPTY</v>
      </c>
      <c r="C941" s="21" t="str">
        <f>IF(ISBLANK('ECR Summary'!G983),"VF_EMPTY",'ECR Summary'!G983)</f>
        <v>VF_EMPTY</v>
      </c>
      <c r="D941" s="21" t="str">
        <f>IF(ISBLANK('ECR Summary'!H983),"VF_EMPTY",'ECR Summary'!H983)</f>
        <v>VF_EMPTY</v>
      </c>
      <c r="E941" s="21" t="str">
        <f>IF(ISBLANK('ECR Summary'!I983),"VF_EMPTY",'ECR Summary'!I983)</f>
        <v>VF_EMPTY</v>
      </c>
      <c r="F941" s="21" t="str">
        <f>IF(ISBLANK('ECR Summary'!J983),"VF_EMPTY",'ECR Summary'!J983)</f>
        <v>VF_EMPTY</v>
      </c>
      <c r="G941" s="21" t="str">
        <f>IF(ISBLANK('ECR Summary'!L983),"VF_EMPTY",'ECR Summary'!L983)</f>
        <v>VF_EMPTY</v>
      </c>
      <c r="H941" s="21" t="str">
        <f>IF(ISBLANK('ECR Summary'!M983),"VF_EMPTY",'ECR Summary'!M983)</f>
        <v>VF_EMPTY</v>
      </c>
      <c r="I941" s="21" t="str">
        <f>IF(ISBLANK('ECR Summary'!O983),"VF_EMPTY",'ECR Summary'!O983)</f>
        <v>VF_EMPTY</v>
      </c>
      <c r="J941" s="21" t="str">
        <f>IF(ISBLANK('ECR Summary'!R983),"VF_EMPTY",'ECR Summary'!R983)</f>
        <v>VF_EMPTY</v>
      </c>
      <c r="K941" s="21" t="str">
        <f>IF(ISBLANK('ECR Summary'!S983),"VF_EMPTY",'ECR Summary'!S983)</f>
        <v>VF_EMPTY</v>
      </c>
      <c r="L941" s="21" t="str">
        <f>IF(ISBLANK('ECR Summary'!T983),"VF_EMPTY",'ECR Summary'!T983)</f>
        <v>VF_EMPTY</v>
      </c>
      <c r="M941" s="21" t="str">
        <f>IF(ISBLANK('ECR Summary'!U983),"VF_EMPTY",'ECR Summary'!U983)</f>
        <v>VF_EMPTY</v>
      </c>
      <c r="N941" s="21" t="str">
        <f>IF(ISBLANK('ECR Summary'!AC983),"VF_EMPTY",'ECR Summary'!AC983)</f>
        <v>VF_EMPTY</v>
      </c>
      <c r="O941" s="21" t="str">
        <f>IF(ISBLANK('ECR Summary'!AF983),"VF_EMPTY",'ECR Summary'!AF983)</f>
        <v>VF_EMPTY</v>
      </c>
      <c r="P941" s="21" t="str">
        <f>IF(ISBLANK('ECR Summary'!AL983),"VF_EMPTY",'ECR Summary'!AL983)</f>
        <v>VF_EMPTY</v>
      </c>
      <c r="Q941" s="21" t="str">
        <f>IF(ISBLANK('ECR Summary'!AQ983),"VF_EMPTY",'ECR Summary'!AQ983)</f>
        <v>VF_EMPTY</v>
      </c>
      <c r="R941" s="21" t="str">
        <f>IF(ISBLANK('ECR Summary'!AS983),"VF_EMPTY",'ECR Summary'!AS983)</f>
        <v>VF_EMPTY</v>
      </c>
      <c r="S941" s="21" t="str">
        <f>IF(ISBLANK('ECR Summary'!BD983),"VF_EMPTY",'ECR Summary'!BD983)</f>
        <v>VF_EMPTY</v>
      </c>
      <c r="T941" s="21" t="str">
        <f>IF(ISBLANK('ECR Summary'!BE983),"VF_EMPTY",'ECR Summary'!BE983)</f>
        <v>VF_EMPTY</v>
      </c>
      <c r="U941" s="21" t="str">
        <f>IF(ISBLANK('ECR Summary'!BH983),"VF_EMPTY",'ECR Summary'!BH983)</f>
        <v>VF_EMPTY</v>
      </c>
      <c r="V941" s="21" t="str">
        <f>IF(ISBLANK('ECR Summary'!BM983),"VF_EMPTY",'ECR Summary'!BM983)</f>
        <v>VF_EMPTY</v>
      </c>
      <c r="W941" s="21" t="str">
        <f>IF(ISBLANK('ECR Summary'!BU983),"VF_EMPTY",'ECR Summary'!BU983)</f>
        <v>VF_EMPTY</v>
      </c>
      <c r="X941" s="21" t="str">
        <f>IF(ISBLANK('ECR Summary'!CA983),"VF_EMPTY",'ECR Summary'!CA983)</f>
        <v>VF_EMPTY</v>
      </c>
      <c r="Z941" s="47" t="str">
        <f>IF(ISBLANK('ECR Summary'!AG983),"VF_EMPTY",'ECR Summary'!AG983)</f>
        <v>VF_EMPTY</v>
      </c>
      <c r="AA941" s="47" t="str">
        <f>IF(ISBLANK('ECR Summary'!BQ983),"VF_EMPTY",'ECR Summary'!BQ983)</f>
        <v>VF_EMPTY</v>
      </c>
    </row>
    <row r="942" spans="1:27">
      <c r="A942" s="21" t="str">
        <f>IF(ISBLANK('ECR Summary'!B984),"VF_EMPTY",'ECR Summary'!B984)</f>
        <v>VF_EMPTY</v>
      </c>
      <c r="B942" s="21" t="str">
        <f>IF(ISBLANK('ECR Summary'!E984),"VF_EMPTY",'ECR Summary'!E984)</f>
        <v>VF_EMPTY</v>
      </c>
      <c r="C942" s="21" t="str">
        <f>IF(ISBLANK('ECR Summary'!G984),"VF_EMPTY",'ECR Summary'!G984)</f>
        <v>VF_EMPTY</v>
      </c>
      <c r="D942" s="21" t="str">
        <f>IF(ISBLANK('ECR Summary'!H984),"VF_EMPTY",'ECR Summary'!H984)</f>
        <v>VF_EMPTY</v>
      </c>
      <c r="E942" s="21" t="str">
        <f>IF(ISBLANK('ECR Summary'!I984),"VF_EMPTY",'ECR Summary'!I984)</f>
        <v>VF_EMPTY</v>
      </c>
      <c r="F942" s="21" t="str">
        <f>IF(ISBLANK('ECR Summary'!J984),"VF_EMPTY",'ECR Summary'!J984)</f>
        <v>VF_EMPTY</v>
      </c>
      <c r="G942" s="21" t="str">
        <f>IF(ISBLANK('ECR Summary'!L984),"VF_EMPTY",'ECR Summary'!L984)</f>
        <v>VF_EMPTY</v>
      </c>
      <c r="H942" s="21" t="str">
        <f>IF(ISBLANK('ECR Summary'!M984),"VF_EMPTY",'ECR Summary'!M984)</f>
        <v>VF_EMPTY</v>
      </c>
      <c r="I942" s="21" t="str">
        <f>IF(ISBLANK('ECR Summary'!O984),"VF_EMPTY",'ECR Summary'!O984)</f>
        <v>VF_EMPTY</v>
      </c>
      <c r="J942" s="21" t="str">
        <f>IF(ISBLANK('ECR Summary'!R984),"VF_EMPTY",'ECR Summary'!R984)</f>
        <v>VF_EMPTY</v>
      </c>
      <c r="K942" s="21" t="str">
        <f>IF(ISBLANK('ECR Summary'!S984),"VF_EMPTY",'ECR Summary'!S984)</f>
        <v>VF_EMPTY</v>
      </c>
      <c r="L942" s="21" t="str">
        <f>IF(ISBLANK('ECR Summary'!T984),"VF_EMPTY",'ECR Summary'!T984)</f>
        <v>VF_EMPTY</v>
      </c>
      <c r="M942" s="21" t="str">
        <f>IF(ISBLANK('ECR Summary'!U984),"VF_EMPTY",'ECR Summary'!U984)</f>
        <v>VF_EMPTY</v>
      </c>
      <c r="N942" s="21" t="str">
        <f>IF(ISBLANK('ECR Summary'!AC984),"VF_EMPTY",'ECR Summary'!AC984)</f>
        <v>VF_EMPTY</v>
      </c>
      <c r="O942" s="21" t="str">
        <f>IF(ISBLANK('ECR Summary'!AF984),"VF_EMPTY",'ECR Summary'!AF984)</f>
        <v>VF_EMPTY</v>
      </c>
      <c r="P942" s="21" t="str">
        <f>IF(ISBLANK('ECR Summary'!AL984),"VF_EMPTY",'ECR Summary'!AL984)</f>
        <v>VF_EMPTY</v>
      </c>
      <c r="Q942" s="21" t="str">
        <f>IF(ISBLANK('ECR Summary'!AQ984),"VF_EMPTY",'ECR Summary'!AQ984)</f>
        <v>VF_EMPTY</v>
      </c>
      <c r="R942" s="21" t="str">
        <f>IF(ISBLANK('ECR Summary'!AS984),"VF_EMPTY",'ECR Summary'!AS984)</f>
        <v>VF_EMPTY</v>
      </c>
      <c r="S942" s="21" t="str">
        <f>IF(ISBLANK('ECR Summary'!BD984),"VF_EMPTY",'ECR Summary'!BD984)</f>
        <v>VF_EMPTY</v>
      </c>
      <c r="T942" s="21" t="str">
        <f>IF(ISBLANK('ECR Summary'!BE984),"VF_EMPTY",'ECR Summary'!BE984)</f>
        <v>VF_EMPTY</v>
      </c>
      <c r="U942" s="21" t="str">
        <f>IF(ISBLANK('ECR Summary'!BH984),"VF_EMPTY",'ECR Summary'!BH984)</f>
        <v>VF_EMPTY</v>
      </c>
      <c r="V942" s="21" t="str">
        <f>IF(ISBLANK('ECR Summary'!BM984),"VF_EMPTY",'ECR Summary'!BM984)</f>
        <v>VF_EMPTY</v>
      </c>
      <c r="W942" s="21" t="str">
        <f>IF(ISBLANK('ECR Summary'!BU984),"VF_EMPTY",'ECR Summary'!BU984)</f>
        <v>VF_EMPTY</v>
      </c>
      <c r="X942" s="21" t="str">
        <f>IF(ISBLANK('ECR Summary'!CA984),"VF_EMPTY",'ECR Summary'!CA984)</f>
        <v>VF_EMPTY</v>
      </c>
      <c r="Z942" s="47" t="str">
        <f>IF(ISBLANK('ECR Summary'!AG984),"VF_EMPTY",'ECR Summary'!AG984)</f>
        <v>VF_EMPTY</v>
      </c>
      <c r="AA942" s="47" t="str">
        <f>IF(ISBLANK('ECR Summary'!BQ984),"VF_EMPTY",'ECR Summary'!BQ984)</f>
        <v>VF_EMPTY</v>
      </c>
    </row>
    <row r="943" spans="1:27">
      <c r="A943" s="21" t="str">
        <f>IF(ISBLANK('ECR Summary'!B985),"VF_EMPTY",'ECR Summary'!B985)</f>
        <v>VF_EMPTY</v>
      </c>
      <c r="B943" s="21" t="str">
        <f>IF(ISBLANK('ECR Summary'!E985),"VF_EMPTY",'ECR Summary'!E985)</f>
        <v>VF_EMPTY</v>
      </c>
      <c r="C943" s="21" t="str">
        <f>IF(ISBLANK('ECR Summary'!G985),"VF_EMPTY",'ECR Summary'!G985)</f>
        <v>VF_EMPTY</v>
      </c>
      <c r="D943" s="21" t="str">
        <f>IF(ISBLANK('ECR Summary'!H985),"VF_EMPTY",'ECR Summary'!H985)</f>
        <v>VF_EMPTY</v>
      </c>
      <c r="E943" s="21" t="str">
        <f>IF(ISBLANK('ECR Summary'!I985),"VF_EMPTY",'ECR Summary'!I985)</f>
        <v>VF_EMPTY</v>
      </c>
      <c r="F943" s="21" t="str">
        <f>IF(ISBLANK('ECR Summary'!J985),"VF_EMPTY",'ECR Summary'!J985)</f>
        <v>VF_EMPTY</v>
      </c>
      <c r="G943" s="21" t="str">
        <f>IF(ISBLANK('ECR Summary'!L985),"VF_EMPTY",'ECR Summary'!L985)</f>
        <v>VF_EMPTY</v>
      </c>
      <c r="H943" s="21" t="str">
        <f>IF(ISBLANK('ECR Summary'!M985),"VF_EMPTY",'ECR Summary'!M985)</f>
        <v>VF_EMPTY</v>
      </c>
      <c r="I943" s="21" t="str">
        <f>IF(ISBLANK('ECR Summary'!O985),"VF_EMPTY",'ECR Summary'!O985)</f>
        <v>VF_EMPTY</v>
      </c>
      <c r="J943" s="21" t="str">
        <f>IF(ISBLANK('ECR Summary'!R985),"VF_EMPTY",'ECR Summary'!R985)</f>
        <v>VF_EMPTY</v>
      </c>
      <c r="K943" s="21" t="str">
        <f>IF(ISBLANK('ECR Summary'!S985),"VF_EMPTY",'ECR Summary'!S985)</f>
        <v>VF_EMPTY</v>
      </c>
      <c r="L943" s="21" t="str">
        <f>IF(ISBLANK('ECR Summary'!T985),"VF_EMPTY",'ECR Summary'!T985)</f>
        <v>VF_EMPTY</v>
      </c>
      <c r="M943" s="21" t="str">
        <f>IF(ISBLANK('ECR Summary'!U985),"VF_EMPTY",'ECR Summary'!U985)</f>
        <v>VF_EMPTY</v>
      </c>
      <c r="N943" s="21" t="str">
        <f>IF(ISBLANK('ECR Summary'!AC985),"VF_EMPTY",'ECR Summary'!AC985)</f>
        <v>VF_EMPTY</v>
      </c>
      <c r="O943" s="21" t="str">
        <f>IF(ISBLANK('ECR Summary'!AF985),"VF_EMPTY",'ECR Summary'!AF985)</f>
        <v>VF_EMPTY</v>
      </c>
      <c r="P943" s="21" t="str">
        <f>IF(ISBLANK('ECR Summary'!AL985),"VF_EMPTY",'ECR Summary'!AL985)</f>
        <v>VF_EMPTY</v>
      </c>
      <c r="Q943" s="21" t="str">
        <f>IF(ISBLANK('ECR Summary'!AQ985),"VF_EMPTY",'ECR Summary'!AQ985)</f>
        <v>VF_EMPTY</v>
      </c>
      <c r="R943" s="21" t="str">
        <f>IF(ISBLANK('ECR Summary'!AS985),"VF_EMPTY",'ECR Summary'!AS985)</f>
        <v>VF_EMPTY</v>
      </c>
      <c r="S943" s="21" t="str">
        <f>IF(ISBLANK('ECR Summary'!BD985),"VF_EMPTY",'ECR Summary'!BD985)</f>
        <v>VF_EMPTY</v>
      </c>
      <c r="T943" s="21" t="str">
        <f>IF(ISBLANK('ECR Summary'!BE985),"VF_EMPTY",'ECR Summary'!BE985)</f>
        <v>VF_EMPTY</v>
      </c>
      <c r="U943" s="21" t="str">
        <f>IF(ISBLANK('ECR Summary'!BH985),"VF_EMPTY",'ECR Summary'!BH985)</f>
        <v>VF_EMPTY</v>
      </c>
      <c r="V943" s="21" t="str">
        <f>IF(ISBLANK('ECR Summary'!BM985),"VF_EMPTY",'ECR Summary'!BM985)</f>
        <v>VF_EMPTY</v>
      </c>
      <c r="W943" s="21" t="str">
        <f>IF(ISBLANK('ECR Summary'!BU985),"VF_EMPTY",'ECR Summary'!BU985)</f>
        <v>VF_EMPTY</v>
      </c>
      <c r="X943" s="21" t="str">
        <f>IF(ISBLANK('ECR Summary'!CA985),"VF_EMPTY",'ECR Summary'!CA985)</f>
        <v>VF_EMPTY</v>
      </c>
      <c r="Z943" s="47" t="str">
        <f>IF(ISBLANK('ECR Summary'!AG985),"VF_EMPTY",'ECR Summary'!AG985)</f>
        <v>VF_EMPTY</v>
      </c>
      <c r="AA943" s="47" t="str">
        <f>IF(ISBLANK('ECR Summary'!BQ985),"VF_EMPTY",'ECR Summary'!BQ985)</f>
        <v>VF_EMPTY</v>
      </c>
    </row>
    <row r="944" spans="1:27">
      <c r="A944" s="21" t="str">
        <f>IF(ISBLANK('ECR Summary'!B986),"VF_EMPTY",'ECR Summary'!B986)</f>
        <v>VF_EMPTY</v>
      </c>
      <c r="B944" s="21" t="str">
        <f>IF(ISBLANK('ECR Summary'!E986),"VF_EMPTY",'ECR Summary'!E986)</f>
        <v>VF_EMPTY</v>
      </c>
      <c r="C944" s="21" t="str">
        <f>IF(ISBLANK('ECR Summary'!G986),"VF_EMPTY",'ECR Summary'!G986)</f>
        <v>VF_EMPTY</v>
      </c>
      <c r="D944" s="21" t="str">
        <f>IF(ISBLANK('ECR Summary'!H986),"VF_EMPTY",'ECR Summary'!H986)</f>
        <v>VF_EMPTY</v>
      </c>
      <c r="E944" s="21" t="str">
        <f>IF(ISBLANK('ECR Summary'!I986),"VF_EMPTY",'ECR Summary'!I986)</f>
        <v>VF_EMPTY</v>
      </c>
      <c r="F944" s="21" t="str">
        <f>IF(ISBLANK('ECR Summary'!J986),"VF_EMPTY",'ECR Summary'!J986)</f>
        <v>VF_EMPTY</v>
      </c>
      <c r="G944" s="21" t="str">
        <f>IF(ISBLANK('ECR Summary'!L986),"VF_EMPTY",'ECR Summary'!L986)</f>
        <v>VF_EMPTY</v>
      </c>
      <c r="H944" s="21" t="str">
        <f>IF(ISBLANK('ECR Summary'!M986),"VF_EMPTY",'ECR Summary'!M986)</f>
        <v>VF_EMPTY</v>
      </c>
      <c r="I944" s="21" t="str">
        <f>IF(ISBLANK('ECR Summary'!O986),"VF_EMPTY",'ECR Summary'!O986)</f>
        <v>VF_EMPTY</v>
      </c>
      <c r="J944" s="21" t="str">
        <f>IF(ISBLANK('ECR Summary'!R986),"VF_EMPTY",'ECR Summary'!R986)</f>
        <v>VF_EMPTY</v>
      </c>
      <c r="K944" s="21" t="str">
        <f>IF(ISBLANK('ECR Summary'!S986),"VF_EMPTY",'ECR Summary'!S986)</f>
        <v>VF_EMPTY</v>
      </c>
      <c r="L944" s="21" t="str">
        <f>IF(ISBLANK('ECR Summary'!T986),"VF_EMPTY",'ECR Summary'!T986)</f>
        <v>VF_EMPTY</v>
      </c>
      <c r="M944" s="21" t="str">
        <f>IF(ISBLANK('ECR Summary'!U986),"VF_EMPTY",'ECR Summary'!U986)</f>
        <v>VF_EMPTY</v>
      </c>
      <c r="N944" s="21" t="str">
        <f>IF(ISBLANK('ECR Summary'!AC986),"VF_EMPTY",'ECR Summary'!AC986)</f>
        <v>VF_EMPTY</v>
      </c>
      <c r="O944" s="21" t="str">
        <f>IF(ISBLANK('ECR Summary'!AF986),"VF_EMPTY",'ECR Summary'!AF986)</f>
        <v>VF_EMPTY</v>
      </c>
      <c r="P944" s="21" t="str">
        <f>IF(ISBLANK('ECR Summary'!AL986),"VF_EMPTY",'ECR Summary'!AL986)</f>
        <v>VF_EMPTY</v>
      </c>
      <c r="Q944" s="21" t="str">
        <f>IF(ISBLANK('ECR Summary'!AQ986),"VF_EMPTY",'ECR Summary'!AQ986)</f>
        <v>VF_EMPTY</v>
      </c>
      <c r="R944" s="21" t="str">
        <f>IF(ISBLANK('ECR Summary'!AS986),"VF_EMPTY",'ECR Summary'!AS986)</f>
        <v>VF_EMPTY</v>
      </c>
      <c r="S944" s="21" t="str">
        <f>IF(ISBLANK('ECR Summary'!BD986),"VF_EMPTY",'ECR Summary'!BD986)</f>
        <v>VF_EMPTY</v>
      </c>
      <c r="T944" s="21" t="str">
        <f>IF(ISBLANK('ECR Summary'!BE986),"VF_EMPTY",'ECR Summary'!BE986)</f>
        <v>VF_EMPTY</v>
      </c>
      <c r="U944" s="21" t="str">
        <f>IF(ISBLANK('ECR Summary'!BH986),"VF_EMPTY",'ECR Summary'!BH986)</f>
        <v>VF_EMPTY</v>
      </c>
      <c r="V944" s="21" t="str">
        <f>IF(ISBLANK('ECR Summary'!BM986),"VF_EMPTY",'ECR Summary'!BM986)</f>
        <v>VF_EMPTY</v>
      </c>
      <c r="W944" s="21" t="str">
        <f>IF(ISBLANK('ECR Summary'!BU986),"VF_EMPTY",'ECR Summary'!BU986)</f>
        <v>VF_EMPTY</v>
      </c>
      <c r="X944" s="21" t="str">
        <f>IF(ISBLANK('ECR Summary'!CA986),"VF_EMPTY",'ECR Summary'!CA986)</f>
        <v>VF_EMPTY</v>
      </c>
      <c r="Z944" s="47" t="str">
        <f>IF(ISBLANK('ECR Summary'!AG986),"VF_EMPTY",'ECR Summary'!AG986)</f>
        <v>VF_EMPTY</v>
      </c>
      <c r="AA944" s="47" t="str">
        <f>IF(ISBLANK('ECR Summary'!BQ986),"VF_EMPTY",'ECR Summary'!BQ986)</f>
        <v>VF_EMPTY</v>
      </c>
    </row>
    <row r="945" spans="1:27">
      <c r="A945" s="21" t="str">
        <f>IF(ISBLANK('ECR Summary'!B987),"VF_EMPTY",'ECR Summary'!B987)</f>
        <v>VF_EMPTY</v>
      </c>
      <c r="B945" s="21" t="str">
        <f>IF(ISBLANK('ECR Summary'!E987),"VF_EMPTY",'ECR Summary'!E987)</f>
        <v>VF_EMPTY</v>
      </c>
      <c r="C945" s="21" t="str">
        <f>IF(ISBLANK('ECR Summary'!G987),"VF_EMPTY",'ECR Summary'!G987)</f>
        <v>VF_EMPTY</v>
      </c>
      <c r="D945" s="21" t="str">
        <f>IF(ISBLANK('ECR Summary'!H987),"VF_EMPTY",'ECR Summary'!H987)</f>
        <v>VF_EMPTY</v>
      </c>
      <c r="E945" s="21" t="str">
        <f>IF(ISBLANK('ECR Summary'!I987),"VF_EMPTY",'ECR Summary'!I987)</f>
        <v>VF_EMPTY</v>
      </c>
      <c r="F945" s="21" t="str">
        <f>IF(ISBLANK('ECR Summary'!J987),"VF_EMPTY",'ECR Summary'!J987)</f>
        <v>VF_EMPTY</v>
      </c>
      <c r="G945" s="21" t="str">
        <f>IF(ISBLANK('ECR Summary'!L987),"VF_EMPTY",'ECR Summary'!L987)</f>
        <v>VF_EMPTY</v>
      </c>
      <c r="H945" s="21" t="str">
        <f>IF(ISBLANK('ECR Summary'!M987),"VF_EMPTY",'ECR Summary'!M987)</f>
        <v>VF_EMPTY</v>
      </c>
      <c r="I945" s="21" t="str">
        <f>IF(ISBLANK('ECR Summary'!O987),"VF_EMPTY",'ECR Summary'!O987)</f>
        <v>VF_EMPTY</v>
      </c>
      <c r="J945" s="21" t="str">
        <f>IF(ISBLANK('ECR Summary'!R987),"VF_EMPTY",'ECR Summary'!R987)</f>
        <v>VF_EMPTY</v>
      </c>
      <c r="K945" s="21" t="str">
        <f>IF(ISBLANK('ECR Summary'!S987),"VF_EMPTY",'ECR Summary'!S987)</f>
        <v>VF_EMPTY</v>
      </c>
      <c r="L945" s="21" t="str">
        <f>IF(ISBLANK('ECR Summary'!T987),"VF_EMPTY",'ECR Summary'!T987)</f>
        <v>VF_EMPTY</v>
      </c>
      <c r="M945" s="21" t="str">
        <f>IF(ISBLANK('ECR Summary'!U987),"VF_EMPTY",'ECR Summary'!U987)</f>
        <v>VF_EMPTY</v>
      </c>
      <c r="N945" s="21" t="str">
        <f>IF(ISBLANK('ECR Summary'!AC987),"VF_EMPTY",'ECR Summary'!AC987)</f>
        <v>VF_EMPTY</v>
      </c>
      <c r="O945" s="21" t="str">
        <f>IF(ISBLANK('ECR Summary'!AF987),"VF_EMPTY",'ECR Summary'!AF987)</f>
        <v>VF_EMPTY</v>
      </c>
      <c r="P945" s="21" t="str">
        <f>IF(ISBLANK('ECR Summary'!AL987),"VF_EMPTY",'ECR Summary'!AL987)</f>
        <v>VF_EMPTY</v>
      </c>
      <c r="Q945" s="21" t="str">
        <f>IF(ISBLANK('ECR Summary'!AQ987),"VF_EMPTY",'ECR Summary'!AQ987)</f>
        <v>VF_EMPTY</v>
      </c>
      <c r="R945" s="21" t="str">
        <f>IF(ISBLANK('ECR Summary'!AS987),"VF_EMPTY",'ECR Summary'!AS987)</f>
        <v>VF_EMPTY</v>
      </c>
      <c r="S945" s="21" t="str">
        <f>IF(ISBLANK('ECR Summary'!BD987),"VF_EMPTY",'ECR Summary'!BD987)</f>
        <v>VF_EMPTY</v>
      </c>
      <c r="T945" s="21" t="str">
        <f>IF(ISBLANK('ECR Summary'!BE987),"VF_EMPTY",'ECR Summary'!BE987)</f>
        <v>VF_EMPTY</v>
      </c>
      <c r="U945" s="21" t="str">
        <f>IF(ISBLANK('ECR Summary'!BH987),"VF_EMPTY",'ECR Summary'!BH987)</f>
        <v>VF_EMPTY</v>
      </c>
      <c r="V945" s="21" t="str">
        <f>IF(ISBLANK('ECR Summary'!BM987),"VF_EMPTY",'ECR Summary'!BM987)</f>
        <v>VF_EMPTY</v>
      </c>
      <c r="W945" s="21" t="str">
        <f>IF(ISBLANK('ECR Summary'!BU987),"VF_EMPTY",'ECR Summary'!BU987)</f>
        <v>VF_EMPTY</v>
      </c>
      <c r="X945" s="21" t="str">
        <f>IF(ISBLANK('ECR Summary'!CA987),"VF_EMPTY",'ECR Summary'!CA987)</f>
        <v>VF_EMPTY</v>
      </c>
      <c r="Z945" s="47" t="str">
        <f>IF(ISBLANK('ECR Summary'!AG987),"VF_EMPTY",'ECR Summary'!AG987)</f>
        <v>VF_EMPTY</v>
      </c>
      <c r="AA945" s="47" t="str">
        <f>IF(ISBLANK('ECR Summary'!BQ987),"VF_EMPTY",'ECR Summary'!BQ987)</f>
        <v>VF_EMPTY</v>
      </c>
    </row>
    <row r="946" spans="1:27">
      <c r="A946" s="21" t="str">
        <f>IF(ISBLANK('ECR Summary'!B988),"VF_EMPTY",'ECR Summary'!B988)</f>
        <v>VF_EMPTY</v>
      </c>
      <c r="B946" s="21" t="str">
        <f>IF(ISBLANK('ECR Summary'!E988),"VF_EMPTY",'ECR Summary'!E988)</f>
        <v>VF_EMPTY</v>
      </c>
      <c r="C946" s="21" t="str">
        <f>IF(ISBLANK('ECR Summary'!G988),"VF_EMPTY",'ECR Summary'!G988)</f>
        <v>VF_EMPTY</v>
      </c>
      <c r="D946" s="21" t="str">
        <f>IF(ISBLANK('ECR Summary'!H988),"VF_EMPTY",'ECR Summary'!H988)</f>
        <v>VF_EMPTY</v>
      </c>
      <c r="E946" s="21" t="str">
        <f>IF(ISBLANK('ECR Summary'!I988),"VF_EMPTY",'ECR Summary'!I988)</f>
        <v>VF_EMPTY</v>
      </c>
      <c r="F946" s="21" t="str">
        <f>IF(ISBLANK('ECR Summary'!J988),"VF_EMPTY",'ECR Summary'!J988)</f>
        <v>VF_EMPTY</v>
      </c>
      <c r="G946" s="21" t="str">
        <f>IF(ISBLANK('ECR Summary'!L988),"VF_EMPTY",'ECR Summary'!L988)</f>
        <v>VF_EMPTY</v>
      </c>
      <c r="H946" s="21" t="str">
        <f>IF(ISBLANK('ECR Summary'!M988),"VF_EMPTY",'ECR Summary'!M988)</f>
        <v>VF_EMPTY</v>
      </c>
      <c r="I946" s="21" t="str">
        <f>IF(ISBLANK('ECR Summary'!O988),"VF_EMPTY",'ECR Summary'!O988)</f>
        <v>VF_EMPTY</v>
      </c>
      <c r="J946" s="21" t="str">
        <f>IF(ISBLANK('ECR Summary'!R988),"VF_EMPTY",'ECR Summary'!R988)</f>
        <v>VF_EMPTY</v>
      </c>
      <c r="K946" s="21" t="str">
        <f>IF(ISBLANK('ECR Summary'!S988),"VF_EMPTY",'ECR Summary'!S988)</f>
        <v>VF_EMPTY</v>
      </c>
      <c r="L946" s="21" t="str">
        <f>IF(ISBLANK('ECR Summary'!T988),"VF_EMPTY",'ECR Summary'!T988)</f>
        <v>VF_EMPTY</v>
      </c>
      <c r="M946" s="21" t="str">
        <f>IF(ISBLANK('ECR Summary'!U988),"VF_EMPTY",'ECR Summary'!U988)</f>
        <v>VF_EMPTY</v>
      </c>
      <c r="N946" s="21" t="str">
        <f>IF(ISBLANK('ECR Summary'!AC988),"VF_EMPTY",'ECR Summary'!AC988)</f>
        <v>VF_EMPTY</v>
      </c>
      <c r="O946" s="21" t="str">
        <f>IF(ISBLANK('ECR Summary'!AF988),"VF_EMPTY",'ECR Summary'!AF988)</f>
        <v>VF_EMPTY</v>
      </c>
      <c r="P946" s="21" t="str">
        <f>IF(ISBLANK('ECR Summary'!AL988),"VF_EMPTY",'ECR Summary'!AL988)</f>
        <v>VF_EMPTY</v>
      </c>
      <c r="Q946" s="21" t="str">
        <f>IF(ISBLANK('ECR Summary'!AQ988),"VF_EMPTY",'ECR Summary'!AQ988)</f>
        <v>VF_EMPTY</v>
      </c>
      <c r="R946" s="21" t="str">
        <f>IF(ISBLANK('ECR Summary'!AS988),"VF_EMPTY",'ECR Summary'!AS988)</f>
        <v>VF_EMPTY</v>
      </c>
      <c r="S946" s="21" t="str">
        <f>IF(ISBLANK('ECR Summary'!BD988),"VF_EMPTY",'ECR Summary'!BD988)</f>
        <v>VF_EMPTY</v>
      </c>
      <c r="T946" s="21" t="str">
        <f>IF(ISBLANK('ECR Summary'!BE988),"VF_EMPTY",'ECR Summary'!BE988)</f>
        <v>VF_EMPTY</v>
      </c>
      <c r="U946" s="21" t="str">
        <f>IF(ISBLANK('ECR Summary'!BH988),"VF_EMPTY",'ECR Summary'!BH988)</f>
        <v>VF_EMPTY</v>
      </c>
      <c r="V946" s="21" t="str">
        <f>IF(ISBLANK('ECR Summary'!BM988),"VF_EMPTY",'ECR Summary'!BM988)</f>
        <v>VF_EMPTY</v>
      </c>
      <c r="W946" s="21" t="str">
        <f>IF(ISBLANK('ECR Summary'!BU988),"VF_EMPTY",'ECR Summary'!BU988)</f>
        <v>VF_EMPTY</v>
      </c>
      <c r="X946" s="21" t="str">
        <f>IF(ISBLANK('ECR Summary'!CA988),"VF_EMPTY",'ECR Summary'!CA988)</f>
        <v>VF_EMPTY</v>
      </c>
      <c r="Z946" s="47" t="str">
        <f>IF(ISBLANK('ECR Summary'!AG988),"VF_EMPTY",'ECR Summary'!AG988)</f>
        <v>VF_EMPTY</v>
      </c>
      <c r="AA946" s="47" t="str">
        <f>IF(ISBLANK('ECR Summary'!BQ988),"VF_EMPTY",'ECR Summary'!BQ988)</f>
        <v>VF_EMPTY</v>
      </c>
    </row>
    <row r="947" spans="1:27">
      <c r="A947" s="21" t="str">
        <f>IF(ISBLANK('ECR Summary'!B989),"VF_EMPTY",'ECR Summary'!B989)</f>
        <v>VF_EMPTY</v>
      </c>
      <c r="B947" s="21" t="str">
        <f>IF(ISBLANK('ECR Summary'!E989),"VF_EMPTY",'ECR Summary'!E989)</f>
        <v>VF_EMPTY</v>
      </c>
      <c r="C947" s="21" t="str">
        <f>IF(ISBLANK('ECR Summary'!G989),"VF_EMPTY",'ECR Summary'!G989)</f>
        <v>VF_EMPTY</v>
      </c>
      <c r="D947" s="21" t="str">
        <f>IF(ISBLANK('ECR Summary'!H989),"VF_EMPTY",'ECR Summary'!H989)</f>
        <v>VF_EMPTY</v>
      </c>
      <c r="E947" s="21" t="str">
        <f>IF(ISBLANK('ECR Summary'!I989),"VF_EMPTY",'ECR Summary'!I989)</f>
        <v>VF_EMPTY</v>
      </c>
      <c r="F947" s="21" t="str">
        <f>IF(ISBLANK('ECR Summary'!J989),"VF_EMPTY",'ECR Summary'!J989)</f>
        <v>VF_EMPTY</v>
      </c>
      <c r="G947" s="21" t="str">
        <f>IF(ISBLANK('ECR Summary'!L989),"VF_EMPTY",'ECR Summary'!L989)</f>
        <v>VF_EMPTY</v>
      </c>
      <c r="H947" s="21" t="str">
        <f>IF(ISBLANK('ECR Summary'!M989),"VF_EMPTY",'ECR Summary'!M989)</f>
        <v>VF_EMPTY</v>
      </c>
      <c r="I947" s="21" t="str">
        <f>IF(ISBLANK('ECR Summary'!O989),"VF_EMPTY",'ECR Summary'!O989)</f>
        <v>VF_EMPTY</v>
      </c>
      <c r="J947" s="21" t="str">
        <f>IF(ISBLANK('ECR Summary'!R989),"VF_EMPTY",'ECR Summary'!R989)</f>
        <v>VF_EMPTY</v>
      </c>
      <c r="K947" s="21" t="str">
        <f>IF(ISBLANK('ECR Summary'!S989),"VF_EMPTY",'ECR Summary'!S989)</f>
        <v>VF_EMPTY</v>
      </c>
      <c r="L947" s="21" t="str">
        <f>IF(ISBLANK('ECR Summary'!T989),"VF_EMPTY",'ECR Summary'!T989)</f>
        <v>VF_EMPTY</v>
      </c>
      <c r="M947" s="21" t="str">
        <f>IF(ISBLANK('ECR Summary'!U989),"VF_EMPTY",'ECR Summary'!U989)</f>
        <v>VF_EMPTY</v>
      </c>
      <c r="N947" s="21" t="str">
        <f>IF(ISBLANK('ECR Summary'!AC989),"VF_EMPTY",'ECR Summary'!AC989)</f>
        <v>VF_EMPTY</v>
      </c>
      <c r="O947" s="21" t="str">
        <f>IF(ISBLANK('ECR Summary'!AF989),"VF_EMPTY",'ECR Summary'!AF989)</f>
        <v>VF_EMPTY</v>
      </c>
      <c r="P947" s="21" t="str">
        <f>IF(ISBLANK('ECR Summary'!AL989),"VF_EMPTY",'ECR Summary'!AL989)</f>
        <v>VF_EMPTY</v>
      </c>
      <c r="Q947" s="21" t="str">
        <f>IF(ISBLANK('ECR Summary'!AQ989),"VF_EMPTY",'ECR Summary'!AQ989)</f>
        <v>VF_EMPTY</v>
      </c>
      <c r="R947" s="21" t="str">
        <f>IF(ISBLANK('ECR Summary'!AS989),"VF_EMPTY",'ECR Summary'!AS989)</f>
        <v>VF_EMPTY</v>
      </c>
      <c r="S947" s="21" t="str">
        <f>IF(ISBLANK('ECR Summary'!BD989),"VF_EMPTY",'ECR Summary'!BD989)</f>
        <v>VF_EMPTY</v>
      </c>
      <c r="T947" s="21" t="str">
        <f>IF(ISBLANK('ECR Summary'!BE989),"VF_EMPTY",'ECR Summary'!BE989)</f>
        <v>VF_EMPTY</v>
      </c>
      <c r="U947" s="21" t="str">
        <f>IF(ISBLANK('ECR Summary'!BH989),"VF_EMPTY",'ECR Summary'!BH989)</f>
        <v>VF_EMPTY</v>
      </c>
      <c r="V947" s="21" t="str">
        <f>IF(ISBLANK('ECR Summary'!BM989),"VF_EMPTY",'ECR Summary'!BM989)</f>
        <v>VF_EMPTY</v>
      </c>
      <c r="W947" s="21" t="str">
        <f>IF(ISBLANK('ECR Summary'!BU989),"VF_EMPTY",'ECR Summary'!BU989)</f>
        <v>VF_EMPTY</v>
      </c>
      <c r="X947" s="21" t="str">
        <f>IF(ISBLANK('ECR Summary'!CA989),"VF_EMPTY",'ECR Summary'!CA989)</f>
        <v>VF_EMPTY</v>
      </c>
      <c r="Z947" s="47" t="str">
        <f>IF(ISBLANK('ECR Summary'!AG989),"VF_EMPTY",'ECR Summary'!AG989)</f>
        <v>VF_EMPTY</v>
      </c>
      <c r="AA947" s="47" t="str">
        <f>IF(ISBLANK('ECR Summary'!BQ989),"VF_EMPTY",'ECR Summary'!BQ989)</f>
        <v>VF_EMPTY</v>
      </c>
    </row>
    <row r="948" spans="1:27">
      <c r="A948" s="21" t="str">
        <f>IF(ISBLANK('ECR Summary'!B990),"VF_EMPTY",'ECR Summary'!B990)</f>
        <v>VF_EMPTY</v>
      </c>
      <c r="B948" s="21" t="str">
        <f>IF(ISBLANK('ECR Summary'!E990),"VF_EMPTY",'ECR Summary'!E990)</f>
        <v>VF_EMPTY</v>
      </c>
      <c r="C948" s="21" t="str">
        <f>IF(ISBLANK('ECR Summary'!G990),"VF_EMPTY",'ECR Summary'!G990)</f>
        <v>VF_EMPTY</v>
      </c>
      <c r="D948" s="21" t="str">
        <f>IF(ISBLANK('ECR Summary'!H990),"VF_EMPTY",'ECR Summary'!H990)</f>
        <v>VF_EMPTY</v>
      </c>
      <c r="E948" s="21" t="str">
        <f>IF(ISBLANK('ECR Summary'!I990),"VF_EMPTY",'ECR Summary'!I990)</f>
        <v>VF_EMPTY</v>
      </c>
      <c r="F948" s="21" t="str">
        <f>IF(ISBLANK('ECR Summary'!J990),"VF_EMPTY",'ECR Summary'!J990)</f>
        <v>VF_EMPTY</v>
      </c>
      <c r="G948" s="21" t="str">
        <f>IF(ISBLANK('ECR Summary'!L990),"VF_EMPTY",'ECR Summary'!L990)</f>
        <v>VF_EMPTY</v>
      </c>
      <c r="H948" s="21" t="str">
        <f>IF(ISBLANK('ECR Summary'!M990),"VF_EMPTY",'ECR Summary'!M990)</f>
        <v>VF_EMPTY</v>
      </c>
      <c r="I948" s="21" t="str">
        <f>IF(ISBLANK('ECR Summary'!O990),"VF_EMPTY",'ECR Summary'!O990)</f>
        <v>VF_EMPTY</v>
      </c>
      <c r="J948" s="21" t="str">
        <f>IF(ISBLANK('ECR Summary'!R990),"VF_EMPTY",'ECR Summary'!R990)</f>
        <v>VF_EMPTY</v>
      </c>
      <c r="K948" s="21" t="str">
        <f>IF(ISBLANK('ECR Summary'!S990),"VF_EMPTY",'ECR Summary'!S990)</f>
        <v>VF_EMPTY</v>
      </c>
      <c r="L948" s="21" t="str">
        <f>IF(ISBLANK('ECR Summary'!T990),"VF_EMPTY",'ECR Summary'!T990)</f>
        <v>VF_EMPTY</v>
      </c>
      <c r="M948" s="21" t="str">
        <f>IF(ISBLANK('ECR Summary'!U990),"VF_EMPTY",'ECR Summary'!U990)</f>
        <v>VF_EMPTY</v>
      </c>
      <c r="N948" s="21" t="str">
        <f>IF(ISBLANK('ECR Summary'!AC990),"VF_EMPTY",'ECR Summary'!AC990)</f>
        <v>VF_EMPTY</v>
      </c>
      <c r="O948" s="21" t="str">
        <f>IF(ISBLANK('ECR Summary'!AF990),"VF_EMPTY",'ECR Summary'!AF990)</f>
        <v>VF_EMPTY</v>
      </c>
      <c r="P948" s="21" t="str">
        <f>IF(ISBLANK('ECR Summary'!AL990),"VF_EMPTY",'ECR Summary'!AL990)</f>
        <v>VF_EMPTY</v>
      </c>
      <c r="Q948" s="21" t="str">
        <f>IF(ISBLANK('ECR Summary'!AQ990),"VF_EMPTY",'ECR Summary'!AQ990)</f>
        <v>VF_EMPTY</v>
      </c>
      <c r="R948" s="21" t="str">
        <f>IF(ISBLANK('ECR Summary'!AS990),"VF_EMPTY",'ECR Summary'!AS990)</f>
        <v>VF_EMPTY</v>
      </c>
      <c r="S948" s="21" t="str">
        <f>IF(ISBLANK('ECR Summary'!BD990),"VF_EMPTY",'ECR Summary'!BD990)</f>
        <v>VF_EMPTY</v>
      </c>
      <c r="T948" s="21" t="str">
        <f>IF(ISBLANK('ECR Summary'!BE990),"VF_EMPTY",'ECR Summary'!BE990)</f>
        <v>VF_EMPTY</v>
      </c>
      <c r="U948" s="21" t="str">
        <f>IF(ISBLANK('ECR Summary'!BH990),"VF_EMPTY",'ECR Summary'!BH990)</f>
        <v>VF_EMPTY</v>
      </c>
      <c r="V948" s="21" t="str">
        <f>IF(ISBLANK('ECR Summary'!BM990),"VF_EMPTY",'ECR Summary'!BM990)</f>
        <v>VF_EMPTY</v>
      </c>
      <c r="W948" s="21" t="str">
        <f>IF(ISBLANK('ECR Summary'!BU990),"VF_EMPTY",'ECR Summary'!BU990)</f>
        <v>VF_EMPTY</v>
      </c>
      <c r="X948" s="21" t="str">
        <f>IF(ISBLANK('ECR Summary'!CA990),"VF_EMPTY",'ECR Summary'!CA990)</f>
        <v>VF_EMPTY</v>
      </c>
      <c r="Z948" s="47" t="str">
        <f>IF(ISBLANK('ECR Summary'!AG990),"VF_EMPTY",'ECR Summary'!AG990)</f>
        <v>VF_EMPTY</v>
      </c>
      <c r="AA948" s="47" t="str">
        <f>IF(ISBLANK('ECR Summary'!BQ990),"VF_EMPTY",'ECR Summary'!BQ990)</f>
        <v>VF_EMPTY</v>
      </c>
    </row>
    <row r="949" spans="1:27">
      <c r="A949" s="21" t="str">
        <f>IF(ISBLANK('ECR Summary'!B991),"VF_EMPTY",'ECR Summary'!B991)</f>
        <v>VF_EMPTY</v>
      </c>
      <c r="B949" s="21" t="str">
        <f>IF(ISBLANK('ECR Summary'!E991),"VF_EMPTY",'ECR Summary'!E991)</f>
        <v>VF_EMPTY</v>
      </c>
      <c r="C949" s="21" t="str">
        <f>IF(ISBLANK('ECR Summary'!G991),"VF_EMPTY",'ECR Summary'!G991)</f>
        <v>VF_EMPTY</v>
      </c>
      <c r="D949" s="21" t="str">
        <f>IF(ISBLANK('ECR Summary'!H991),"VF_EMPTY",'ECR Summary'!H991)</f>
        <v>VF_EMPTY</v>
      </c>
      <c r="E949" s="21" t="str">
        <f>IF(ISBLANK('ECR Summary'!I991),"VF_EMPTY",'ECR Summary'!I991)</f>
        <v>VF_EMPTY</v>
      </c>
      <c r="F949" s="21" t="str">
        <f>IF(ISBLANK('ECR Summary'!J991),"VF_EMPTY",'ECR Summary'!J991)</f>
        <v>VF_EMPTY</v>
      </c>
      <c r="G949" s="21" t="str">
        <f>IF(ISBLANK('ECR Summary'!L991),"VF_EMPTY",'ECR Summary'!L991)</f>
        <v>VF_EMPTY</v>
      </c>
      <c r="H949" s="21" t="str">
        <f>IF(ISBLANK('ECR Summary'!M991),"VF_EMPTY",'ECR Summary'!M991)</f>
        <v>VF_EMPTY</v>
      </c>
      <c r="I949" s="21" t="str">
        <f>IF(ISBLANK('ECR Summary'!O991),"VF_EMPTY",'ECR Summary'!O991)</f>
        <v>VF_EMPTY</v>
      </c>
      <c r="J949" s="21" t="str">
        <f>IF(ISBLANK('ECR Summary'!R991),"VF_EMPTY",'ECR Summary'!R991)</f>
        <v>VF_EMPTY</v>
      </c>
      <c r="K949" s="21" t="str">
        <f>IF(ISBLANK('ECR Summary'!S991),"VF_EMPTY",'ECR Summary'!S991)</f>
        <v>VF_EMPTY</v>
      </c>
      <c r="L949" s="21" t="str">
        <f>IF(ISBLANK('ECR Summary'!T991),"VF_EMPTY",'ECR Summary'!T991)</f>
        <v>VF_EMPTY</v>
      </c>
      <c r="M949" s="21" t="str">
        <f>IF(ISBLANK('ECR Summary'!U991),"VF_EMPTY",'ECR Summary'!U991)</f>
        <v>VF_EMPTY</v>
      </c>
      <c r="N949" s="21" t="str">
        <f>IF(ISBLANK('ECR Summary'!AC991),"VF_EMPTY",'ECR Summary'!AC991)</f>
        <v>VF_EMPTY</v>
      </c>
      <c r="O949" s="21" t="str">
        <f>IF(ISBLANK('ECR Summary'!AF991),"VF_EMPTY",'ECR Summary'!AF991)</f>
        <v>VF_EMPTY</v>
      </c>
      <c r="P949" s="21" t="str">
        <f>IF(ISBLANK('ECR Summary'!AL991),"VF_EMPTY",'ECR Summary'!AL991)</f>
        <v>VF_EMPTY</v>
      </c>
      <c r="Q949" s="21" t="str">
        <f>IF(ISBLANK('ECR Summary'!AQ991),"VF_EMPTY",'ECR Summary'!AQ991)</f>
        <v>VF_EMPTY</v>
      </c>
      <c r="R949" s="21" t="str">
        <f>IF(ISBLANK('ECR Summary'!AS991),"VF_EMPTY",'ECR Summary'!AS991)</f>
        <v>VF_EMPTY</v>
      </c>
      <c r="S949" s="21" t="str">
        <f>IF(ISBLANK('ECR Summary'!BD991),"VF_EMPTY",'ECR Summary'!BD991)</f>
        <v>VF_EMPTY</v>
      </c>
      <c r="T949" s="21" t="str">
        <f>IF(ISBLANK('ECR Summary'!BE991),"VF_EMPTY",'ECR Summary'!BE991)</f>
        <v>VF_EMPTY</v>
      </c>
      <c r="U949" s="21" t="str">
        <f>IF(ISBLANK('ECR Summary'!BH991),"VF_EMPTY",'ECR Summary'!BH991)</f>
        <v>VF_EMPTY</v>
      </c>
      <c r="V949" s="21" t="str">
        <f>IF(ISBLANK('ECR Summary'!BM991),"VF_EMPTY",'ECR Summary'!BM991)</f>
        <v>VF_EMPTY</v>
      </c>
      <c r="W949" s="21" t="str">
        <f>IF(ISBLANK('ECR Summary'!BU991),"VF_EMPTY",'ECR Summary'!BU991)</f>
        <v>VF_EMPTY</v>
      </c>
      <c r="X949" s="21" t="str">
        <f>IF(ISBLANK('ECR Summary'!CA991),"VF_EMPTY",'ECR Summary'!CA991)</f>
        <v>VF_EMPTY</v>
      </c>
      <c r="Z949" s="47" t="str">
        <f>IF(ISBLANK('ECR Summary'!AG991),"VF_EMPTY",'ECR Summary'!AG991)</f>
        <v>VF_EMPTY</v>
      </c>
      <c r="AA949" s="47" t="str">
        <f>IF(ISBLANK('ECR Summary'!BQ991),"VF_EMPTY",'ECR Summary'!BQ991)</f>
        <v>VF_EMPTY</v>
      </c>
    </row>
    <row r="950" spans="1:27">
      <c r="A950" s="21" t="str">
        <f>IF(ISBLANK('ECR Summary'!B992),"VF_EMPTY",'ECR Summary'!B992)</f>
        <v>VF_EMPTY</v>
      </c>
      <c r="B950" s="21" t="str">
        <f>IF(ISBLANK('ECR Summary'!E992),"VF_EMPTY",'ECR Summary'!E992)</f>
        <v>VF_EMPTY</v>
      </c>
      <c r="C950" s="21" t="str">
        <f>IF(ISBLANK('ECR Summary'!G992),"VF_EMPTY",'ECR Summary'!G992)</f>
        <v>VF_EMPTY</v>
      </c>
      <c r="D950" s="21" t="str">
        <f>IF(ISBLANK('ECR Summary'!H992),"VF_EMPTY",'ECR Summary'!H992)</f>
        <v>VF_EMPTY</v>
      </c>
      <c r="E950" s="21" t="str">
        <f>IF(ISBLANK('ECR Summary'!I992),"VF_EMPTY",'ECR Summary'!I992)</f>
        <v>VF_EMPTY</v>
      </c>
      <c r="F950" s="21" t="str">
        <f>IF(ISBLANK('ECR Summary'!J992),"VF_EMPTY",'ECR Summary'!J992)</f>
        <v>VF_EMPTY</v>
      </c>
      <c r="G950" s="21" t="str">
        <f>IF(ISBLANK('ECR Summary'!L992),"VF_EMPTY",'ECR Summary'!L992)</f>
        <v>VF_EMPTY</v>
      </c>
      <c r="H950" s="21" t="str">
        <f>IF(ISBLANK('ECR Summary'!M992),"VF_EMPTY",'ECR Summary'!M992)</f>
        <v>VF_EMPTY</v>
      </c>
      <c r="I950" s="21" t="str">
        <f>IF(ISBLANK('ECR Summary'!O992),"VF_EMPTY",'ECR Summary'!O992)</f>
        <v>VF_EMPTY</v>
      </c>
      <c r="J950" s="21" t="str">
        <f>IF(ISBLANK('ECR Summary'!R992),"VF_EMPTY",'ECR Summary'!R992)</f>
        <v>VF_EMPTY</v>
      </c>
      <c r="K950" s="21" t="str">
        <f>IF(ISBLANK('ECR Summary'!S992),"VF_EMPTY",'ECR Summary'!S992)</f>
        <v>VF_EMPTY</v>
      </c>
      <c r="L950" s="21" t="str">
        <f>IF(ISBLANK('ECR Summary'!T992),"VF_EMPTY",'ECR Summary'!T992)</f>
        <v>VF_EMPTY</v>
      </c>
      <c r="M950" s="21" t="str">
        <f>IF(ISBLANK('ECR Summary'!U992),"VF_EMPTY",'ECR Summary'!U992)</f>
        <v>VF_EMPTY</v>
      </c>
      <c r="N950" s="21" t="str">
        <f>IF(ISBLANK('ECR Summary'!AC992),"VF_EMPTY",'ECR Summary'!AC992)</f>
        <v>VF_EMPTY</v>
      </c>
      <c r="O950" s="21" t="str">
        <f>IF(ISBLANK('ECR Summary'!AF992),"VF_EMPTY",'ECR Summary'!AF992)</f>
        <v>VF_EMPTY</v>
      </c>
      <c r="P950" s="21" t="str">
        <f>IF(ISBLANK('ECR Summary'!AL992),"VF_EMPTY",'ECR Summary'!AL992)</f>
        <v>VF_EMPTY</v>
      </c>
      <c r="Q950" s="21" t="str">
        <f>IF(ISBLANK('ECR Summary'!AQ992),"VF_EMPTY",'ECR Summary'!AQ992)</f>
        <v>VF_EMPTY</v>
      </c>
      <c r="R950" s="21" t="str">
        <f>IF(ISBLANK('ECR Summary'!AS992),"VF_EMPTY",'ECR Summary'!AS992)</f>
        <v>VF_EMPTY</v>
      </c>
      <c r="S950" s="21" t="str">
        <f>IF(ISBLANK('ECR Summary'!BD992),"VF_EMPTY",'ECR Summary'!BD992)</f>
        <v>VF_EMPTY</v>
      </c>
      <c r="T950" s="21" t="str">
        <f>IF(ISBLANK('ECR Summary'!BE992),"VF_EMPTY",'ECR Summary'!BE992)</f>
        <v>VF_EMPTY</v>
      </c>
      <c r="U950" s="21" t="str">
        <f>IF(ISBLANK('ECR Summary'!BH992),"VF_EMPTY",'ECR Summary'!BH992)</f>
        <v>VF_EMPTY</v>
      </c>
      <c r="V950" s="21" t="str">
        <f>IF(ISBLANK('ECR Summary'!BM992),"VF_EMPTY",'ECR Summary'!BM992)</f>
        <v>VF_EMPTY</v>
      </c>
      <c r="W950" s="21" t="str">
        <f>IF(ISBLANK('ECR Summary'!BU992),"VF_EMPTY",'ECR Summary'!BU992)</f>
        <v>VF_EMPTY</v>
      </c>
      <c r="X950" s="21" t="str">
        <f>IF(ISBLANK('ECR Summary'!CA992),"VF_EMPTY",'ECR Summary'!CA992)</f>
        <v>VF_EMPTY</v>
      </c>
      <c r="Z950" s="47" t="str">
        <f>IF(ISBLANK('ECR Summary'!AG992),"VF_EMPTY",'ECR Summary'!AG992)</f>
        <v>VF_EMPTY</v>
      </c>
      <c r="AA950" s="47" t="str">
        <f>IF(ISBLANK('ECR Summary'!BQ992),"VF_EMPTY",'ECR Summary'!BQ992)</f>
        <v>VF_EMPTY</v>
      </c>
    </row>
    <row r="951" spans="1:27">
      <c r="A951" s="21" t="str">
        <f>IF(ISBLANK('ECR Summary'!B993),"VF_EMPTY",'ECR Summary'!B993)</f>
        <v>VF_EMPTY</v>
      </c>
      <c r="B951" s="21" t="str">
        <f>IF(ISBLANK('ECR Summary'!E993),"VF_EMPTY",'ECR Summary'!E993)</f>
        <v>VF_EMPTY</v>
      </c>
      <c r="C951" s="21" t="str">
        <f>IF(ISBLANK('ECR Summary'!G993),"VF_EMPTY",'ECR Summary'!G993)</f>
        <v>VF_EMPTY</v>
      </c>
      <c r="D951" s="21" t="str">
        <f>IF(ISBLANK('ECR Summary'!H993),"VF_EMPTY",'ECR Summary'!H993)</f>
        <v>VF_EMPTY</v>
      </c>
      <c r="E951" s="21" t="str">
        <f>IF(ISBLANK('ECR Summary'!I993),"VF_EMPTY",'ECR Summary'!I993)</f>
        <v>VF_EMPTY</v>
      </c>
      <c r="F951" s="21" t="str">
        <f>IF(ISBLANK('ECR Summary'!J993),"VF_EMPTY",'ECR Summary'!J993)</f>
        <v>VF_EMPTY</v>
      </c>
      <c r="G951" s="21" t="str">
        <f>IF(ISBLANK('ECR Summary'!L993),"VF_EMPTY",'ECR Summary'!L993)</f>
        <v>VF_EMPTY</v>
      </c>
      <c r="H951" s="21" t="str">
        <f>IF(ISBLANK('ECR Summary'!M993),"VF_EMPTY",'ECR Summary'!M993)</f>
        <v>VF_EMPTY</v>
      </c>
      <c r="I951" s="21" t="str">
        <f>IF(ISBLANK('ECR Summary'!O993),"VF_EMPTY",'ECR Summary'!O993)</f>
        <v>VF_EMPTY</v>
      </c>
      <c r="J951" s="21" t="str">
        <f>IF(ISBLANK('ECR Summary'!R993),"VF_EMPTY",'ECR Summary'!R993)</f>
        <v>VF_EMPTY</v>
      </c>
      <c r="K951" s="21" t="str">
        <f>IF(ISBLANK('ECR Summary'!S993),"VF_EMPTY",'ECR Summary'!S993)</f>
        <v>VF_EMPTY</v>
      </c>
      <c r="L951" s="21" t="str">
        <f>IF(ISBLANK('ECR Summary'!T993),"VF_EMPTY",'ECR Summary'!T993)</f>
        <v>VF_EMPTY</v>
      </c>
      <c r="M951" s="21" t="str">
        <f>IF(ISBLANK('ECR Summary'!U993),"VF_EMPTY",'ECR Summary'!U993)</f>
        <v>VF_EMPTY</v>
      </c>
      <c r="N951" s="21" t="str">
        <f>IF(ISBLANK('ECR Summary'!AC993),"VF_EMPTY",'ECR Summary'!AC993)</f>
        <v>VF_EMPTY</v>
      </c>
      <c r="O951" s="21" t="str">
        <f>IF(ISBLANK('ECR Summary'!AF993),"VF_EMPTY",'ECR Summary'!AF993)</f>
        <v>VF_EMPTY</v>
      </c>
      <c r="P951" s="21" t="str">
        <f>IF(ISBLANK('ECR Summary'!AL993),"VF_EMPTY",'ECR Summary'!AL993)</f>
        <v>VF_EMPTY</v>
      </c>
      <c r="Q951" s="21" t="str">
        <f>IF(ISBLANK('ECR Summary'!AQ993),"VF_EMPTY",'ECR Summary'!AQ993)</f>
        <v>VF_EMPTY</v>
      </c>
      <c r="R951" s="21" t="str">
        <f>IF(ISBLANK('ECR Summary'!AS993),"VF_EMPTY",'ECR Summary'!AS993)</f>
        <v>VF_EMPTY</v>
      </c>
      <c r="S951" s="21" t="str">
        <f>IF(ISBLANK('ECR Summary'!BD993),"VF_EMPTY",'ECR Summary'!BD993)</f>
        <v>VF_EMPTY</v>
      </c>
      <c r="T951" s="21" t="str">
        <f>IF(ISBLANK('ECR Summary'!BE993),"VF_EMPTY",'ECR Summary'!BE993)</f>
        <v>VF_EMPTY</v>
      </c>
      <c r="U951" s="21" t="str">
        <f>IF(ISBLANK('ECR Summary'!BH993),"VF_EMPTY",'ECR Summary'!BH993)</f>
        <v>VF_EMPTY</v>
      </c>
      <c r="V951" s="21" t="str">
        <f>IF(ISBLANK('ECR Summary'!BM993),"VF_EMPTY",'ECR Summary'!BM993)</f>
        <v>VF_EMPTY</v>
      </c>
      <c r="W951" s="21" t="str">
        <f>IF(ISBLANK('ECR Summary'!BU993),"VF_EMPTY",'ECR Summary'!BU993)</f>
        <v>VF_EMPTY</v>
      </c>
      <c r="X951" s="21" t="str">
        <f>IF(ISBLANK('ECR Summary'!CA993),"VF_EMPTY",'ECR Summary'!CA993)</f>
        <v>VF_EMPTY</v>
      </c>
      <c r="Z951" s="47" t="str">
        <f>IF(ISBLANK('ECR Summary'!AG993),"VF_EMPTY",'ECR Summary'!AG993)</f>
        <v>VF_EMPTY</v>
      </c>
      <c r="AA951" s="47" t="str">
        <f>IF(ISBLANK('ECR Summary'!BQ993),"VF_EMPTY",'ECR Summary'!BQ993)</f>
        <v>VF_EMPTY</v>
      </c>
    </row>
    <row r="952" spans="1:27">
      <c r="A952" s="21" t="str">
        <f>IF(ISBLANK('ECR Summary'!B994),"VF_EMPTY",'ECR Summary'!B994)</f>
        <v>VF_EMPTY</v>
      </c>
      <c r="B952" s="21" t="str">
        <f>IF(ISBLANK('ECR Summary'!E994),"VF_EMPTY",'ECR Summary'!E994)</f>
        <v>VF_EMPTY</v>
      </c>
      <c r="C952" s="21" t="str">
        <f>IF(ISBLANK('ECR Summary'!G994),"VF_EMPTY",'ECR Summary'!G994)</f>
        <v>VF_EMPTY</v>
      </c>
      <c r="D952" s="21" t="str">
        <f>IF(ISBLANK('ECR Summary'!H994),"VF_EMPTY",'ECR Summary'!H994)</f>
        <v>VF_EMPTY</v>
      </c>
      <c r="E952" s="21" t="str">
        <f>IF(ISBLANK('ECR Summary'!I994),"VF_EMPTY",'ECR Summary'!I994)</f>
        <v>VF_EMPTY</v>
      </c>
      <c r="F952" s="21" t="str">
        <f>IF(ISBLANK('ECR Summary'!J994),"VF_EMPTY",'ECR Summary'!J994)</f>
        <v>VF_EMPTY</v>
      </c>
      <c r="G952" s="21" t="str">
        <f>IF(ISBLANK('ECR Summary'!L994),"VF_EMPTY",'ECR Summary'!L994)</f>
        <v>VF_EMPTY</v>
      </c>
      <c r="H952" s="21" t="str">
        <f>IF(ISBLANK('ECR Summary'!M994),"VF_EMPTY",'ECR Summary'!M994)</f>
        <v>VF_EMPTY</v>
      </c>
      <c r="I952" s="21" t="str">
        <f>IF(ISBLANK('ECR Summary'!O994),"VF_EMPTY",'ECR Summary'!O994)</f>
        <v>VF_EMPTY</v>
      </c>
      <c r="J952" s="21" t="str">
        <f>IF(ISBLANK('ECR Summary'!R994),"VF_EMPTY",'ECR Summary'!R994)</f>
        <v>VF_EMPTY</v>
      </c>
      <c r="K952" s="21" t="str">
        <f>IF(ISBLANK('ECR Summary'!S994),"VF_EMPTY",'ECR Summary'!S994)</f>
        <v>VF_EMPTY</v>
      </c>
      <c r="L952" s="21" t="str">
        <f>IF(ISBLANK('ECR Summary'!T994),"VF_EMPTY",'ECR Summary'!T994)</f>
        <v>VF_EMPTY</v>
      </c>
      <c r="M952" s="21" t="str">
        <f>IF(ISBLANK('ECR Summary'!U994),"VF_EMPTY",'ECR Summary'!U994)</f>
        <v>VF_EMPTY</v>
      </c>
      <c r="N952" s="21" t="str">
        <f>IF(ISBLANK('ECR Summary'!AC994),"VF_EMPTY",'ECR Summary'!AC994)</f>
        <v>VF_EMPTY</v>
      </c>
      <c r="O952" s="21" t="str">
        <f>IF(ISBLANK('ECR Summary'!AF994),"VF_EMPTY",'ECR Summary'!AF994)</f>
        <v>VF_EMPTY</v>
      </c>
      <c r="P952" s="21" t="str">
        <f>IF(ISBLANK('ECR Summary'!AL994),"VF_EMPTY",'ECR Summary'!AL994)</f>
        <v>VF_EMPTY</v>
      </c>
      <c r="Q952" s="21" t="str">
        <f>IF(ISBLANK('ECR Summary'!AQ994),"VF_EMPTY",'ECR Summary'!AQ994)</f>
        <v>VF_EMPTY</v>
      </c>
      <c r="R952" s="21" t="str">
        <f>IF(ISBLANK('ECR Summary'!AS994),"VF_EMPTY",'ECR Summary'!AS994)</f>
        <v>VF_EMPTY</v>
      </c>
      <c r="S952" s="21" t="str">
        <f>IF(ISBLANK('ECR Summary'!BD994),"VF_EMPTY",'ECR Summary'!BD994)</f>
        <v>VF_EMPTY</v>
      </c>
      <c r="T952" s="21" t="str">
        <f>IF(ISBLANK('ECR Summary'!BE994),"VF_EMPTY",'ECR Summary'!BE994)</f>
        <v>VF_EMPTY</v>
      </c>
      <c r="U952" s="21" t="str">
        <f>IF(ISBLANK('ECR Summary'!BH994),"VF_EMPTY",'ECR Summary'!BH994)</f>
        <v>VF_EMPTY</v>
      </c>
      <c r="V952" s="21" t="str">
        <f>IF(ISBLANK('ECR Summary'!BM994),"VF_EMPTY",'ECR Summary'!BM994)</f>
        <v>VF_EMPTY</v>
      </c>
      <c r="W952" s="21" t="str">
        <f>IF(ISBLANK('ECR Summary'!BU994),"VF_EMPTY",'ECR Summary'!BU994)</f>
        <v>VF_EMPTY</v>
      </c>
      <c r="X952" s="21" t="str">
        <f>IF(ISBLANK('ECR Summary'!CA994),"VF_EMPTY",'ECR Summary'!CA994)</f>
        <v>VF_EMPTY</v>
      </c>
      <c r="Z952" s="47" t="str">
        <f>IF(ISBLANK('ECR Summary'!AG994),"VF_EMPTY",'ECR Summary'!AG994)</f>
        <v>VF_EMPTY</v>
      </c>
      <c r="AA952" s="47" t="str">
        <f>IF(ISBLANK('ECR Summary'!BQ994),"VF_EMPTY",'ECR Summary'!BQ994)</f>
        <v>VF_EMPTY</v>
      </c>
    </row>
    <row r="953" spans="1:27">
      <c r="A953" s="21" t="str">
        <f>IF(ISBLANK('ECR Summary'!B995),"VF_EMPTY",'ECR Summary'!B995)</f>
        <v>VF_EMPTY</v>
      </c>
      <c r="B953" s="21" t="str">
        <f>IF(ISBLANK('ECR Summary'!E995),"VF_EMPTY",'ECR Summary'!E995)</f>
        <v>VF_EMPTY</v>
      </c>
      <c r="C953" s="21" t="str">
        <f>IF(ISBLANK('ECR Summary'!G995),"VF_EMPTY",'ECR Summary'!G995)</f>
        <v>VF_EMPTY</v>
      </c>
      <c r="D953" s="21" t="str">
        <f>IF(ISBLANK('ECR Summary'!H995),"VF_EMPTY",'ECR Summary'!H995)</f>
        <v>VF_EMPTY</v>
      </c>
      <c r="E953" s="21" t="str">
        <f>IF(ISBLANK('ECR Summary'!I995),"VF_EMPTY",'ECR Summary'!I995)</f>
        <v>VF_EMPTY</v>
      </c>
      <c r="F953" s="21" t="str">
        <f>IF(ISBLANK('ECR Summary'!J995),"VF_EMPTY",'ECR Summary'!J995)</f>
        <v>VF_EMPTY</v>
      </c>
      <c r="G953" s="21" t="str">
        <f>IF(ISBLANK('ECR Summary'!L995),"VF_EMPTY",'ECR Summary'!L995)</f>
        <v>VF_EMPTY</v>
      </c>
      <c r="H953" s="21" t="str">
        <f>IF(ISBLANK('ECR Summary'!M995),"VF_EMPTY",'ECR Summary'!M995)</f>
        <v>VF_EMPTY</v>
      </c>
      <c r="I953" s="21" t="str">
        <f>IF(ISBLANK('ECR Summary'!O995),"VF_EMPTY",'ECR Summary'!O995)</f>
        <v>VF_EMPTY</v>
      </c>
      <c r="J953" s="21" t="str">
        <f>IF(ISBLANK('ECR Summary'!R995),"VF_EMPTY",'ECR Summary'!R995)</f>
        <v>VF_EMPTY</v>
      </c>
      <c r="K953" s="21" t="str">
        <f>IF(ISBLANK('ECR Summary'!S995),"VF_EMPTY",'ECR Summary'!S995)</f>
        <v>VF_EMPTY</v>
      </c>
      <c r="L953" s="21" t="str">
        <f>IF(ISBLANK('ECR Summary'!T995),"VF_EMPTY",'ECR Summary'!T995)</f>
        <v>VF_EMPTY</v>
      </c>
      <c r="M953" s="21" t="str">
        <f>IF(ISBLANK('ECR Summary'!U995),"VF_EMPTY",'ECR Summary'!U995)</f>
        <v>VF_EMPTY</v>
      </c>
      <c r="N953" s="21" t="str">
        <f>IF(ISBLANK('ECR Summary'!AC995),"VF_EMPTY",'ECR Summary'!AC995)</f>
        <v>VF_EMPTY</v>
      </c>
      <c r="O953" s="21" t="str">
        <f>IF(ISBLANK('ECR Summary'!AF995),"VF_EMPTY",'ECR Summary'!AF995)</f>
        <v>VF_EMPTY</v>
      </c>
      <c r="P953" s="21" t="str">
        <f>IF(ISBLANK('ECR Summary'!AL995),"VF_EMPTY",'ECR Summary'!AL995)</f>
        <v>VF_EMPTY</v>
      </c>
      <c r="Q953" s="21" t="str">
        <f>IF(ISBLANK('ECR Summary'!AQ995),"VF_EMPTY",'ECR Summary'!AQ995)</f>
        <v>VF_EMPTY</v>
      </c>
      <c r="R953" s="21" t="str">
        <f>IF(ISBLANK('ECR Summary'!AS995),"VF_EMPTY",'ECR Summary'!AS995)</f>
        <v>VF_EMPTY</v>
      </c>
      <c r="S953" s="21" t="str">
        <f>IF(ISBLANK('ECR Summary'!BD995),"VF_EMPTY",'ECR Summary'!BD995)</f>
        <v>VF_EMPTY</v>
      </c>
      <c r="T953" s="21" t="str">
        <f>IF(ISBLANK('ECR Summary'!BE995),"VF_EMPTY",'ECR Summary'!BE995)</f>
        <v>VF_EMPTY</v>
      </c>
      <c r="U953" s="21" t="str">
        <f>IF(ISBLANK('ECR Summary'!BH995),"VF_EMPTY",'ECR Summary'!BH995)</f>
        <v>VF_EMPTY</v>
      </c>
      <c r="V953" s="21" t="str">
        <f>IF(ISBLANK('ECR Summary'!BM995),"VF_EMPTY",'ECR Summary'!BM995)</f>
        <v>VF_EMPTY</v>
      </c>
      <c r="W953" s="21" t="str">
        <f>IF(ISBLANK('ECR Summary'!BU995),"VF_EMPTY",'ECR Summary'!BU995)</f>
        <v>VF_EMPTY</v>
      </c>
      <c r="X953" s="21" t="str">
        <f>IF(ISBLANK('ECR Summary'!CA995),"VF_EMPTY",'ECR Summary'!CA995)</f>
        <v>VF_EMPTY</v>
      </c>
      <c r="Z953" s="47" t="str">
        <f>IF(ISBLANK('ECR Summary'!AG995),"VF_EMPTY",'ECR Summary'!AG995)</f>
        <v>VF_EMPTY</v>
      </c>
      <c r="AA953" s="47" t="str">
        <f>IF(ISBLANK('ECR Summary'!BQ995),"VF_EMPTY",'ECR Summary'!BQ995)</f>
        <v>VF_EMPTY</v>
      </c>
    </row>
    <row r="954" spans="1:27">
      <c r="A954" s="21" t="str">
        <f>IF(ISBLANK('ECR Summary'!B996),"VF_EMPTY",'ECR Summary'!B996)</f>
        <v>VF_EMPTY</v>
      </c>
      <c r="B954" s="21" t="str">
        <f>IF(ISBLANK('ECR Summary'!E996),"VF_EMPTY",'ECR Summary'!E996)</f>
        <v>VF_EMPTY</v>
      </c>
      <c r="C954" s="21" t="str">
        <f>IF(ISBLANK('ECR Summary'!G996),"VF_EMPTY",'ECR Summary'!G996)</f>
        <v>VF_EMPTY</v>
      </c>
      <c r="D954" s="21" t="str">
        <f>IF(ISBLANK('ECR Summary'!H996),"VF_EMPTY",'ECR Summary'!H996)</f>
        <v>VF_EMPTY</v>
      </c>
      <c r="E954" s="21" t="str">
        <f>IF(ISBLANK('ECR Summary'!I996),"VF_EMPTY",'ECR Summary'!I996)</f>
        <v>VF_EMPTY</v>
      </c>
      <c r="F954" s="21" t="str">
        <f>IF(ISBLANK('ECR Summary'!J996),"VF_EMPTY",'ECR Summary'!J996)</f>
        <v>VF_EMPTY</v>
      </c>
      <c r="G954" s="21" t="str">
        <f>IF(ISBLANK('ECR Summary'!L996),"VF_EMPTY",'ECR Summary'!L996)</f>
        <v>VF_EMPTY</v>
      </c>
      <c r="H954" s="21" t="str">
        <f>IF(ISBLANK('ECR Summary'!M996),"VF_EMPTY",'ECR Summary'!M996)</f>
        <v>VF_EMPTY</v>
      </c>
      <c r="I954" s="21" t="str">
        <f>IF(ISBLANK('ECR Summary'!O996),"VF_EMPTY",'ECR Summary'!O996)</f>
        <v>VF_EMPTY</v>
      </c>
      <c r="J954" s="21" t="str">
        <f>IF(ISBLANK('ECR Summary'!R996),"VF_EMPTY",'ECR Summary'!R996)</f>
        <v>VF_EMPTY</v>
      </c>
      <c r="K954" s="21" t="str">
        <f>IF(ISBLANK('ECR Summary'!S996),"VF_EMPTY",'ECR Summary'!S996)</f>
        <v>VF_EMPTY</v>
      </c>
      <c r="L954" s="21" t="str">
        <f>IF(ISBLANK('ECR Summary'!T996),"VF_EMPTY",'ECR Summary'!T996)</f>
        <v>VF_EMPTY</v>
      </c>
      <c r="M954" s="21" t="str">
        <f>IF(ISBLANK('ECR Summary'!U996),"VF_EMPTY",'ECR Summary'!U996)</f>
        <v>VF_EMPTY</v>
      </c>
      <c r="N954" s="21" t="str">
        <f>IF(ISBLANK('ECR Summary'!AC996),"VF_EMPTY",'ECR Summary'!AC996)</f>
        <v>VF_EMPTY</v>
      </c>
      <c r="O954" s="21" t="str">
        <f>IF(ISBLANK('ECR Summary'!AF996),"VF_EMPTY",'ECR Summary'!AF996)</f>
        <v>VF_EMPTY</v>
      </c>
      <c r="P954" s="21" t="str">
        <f>IF(ISBLANK('ECR Summary'!AL996),"VF_EMPTY",'ECR Summary'!AL996)</f>
        <v>VF_EMPTY</v>
      </c>
      <c r="Q954" s="21" t="str">
        <f>IF(ISBLANK('ECR Summary'!AQ996),"VF_EMPTY",'ECR Summary'!AQ996)</f>
        <v>VF_EMPTY</v>
      </c>
      <c r="R954" s="21" t="str">
        <f>IF(ISBLANK('ECR Summary'!AS996),"VF_EMPTY",'ECR Summary'!AS996)</f>
        <v>VF_EMPTY</v>
      </c>
      <c r="S954" s="21" t="str">
        <f>IF(ISBLANK('ECR Summary'!BD996),"VF_EMPTY",'ECR Summary'!BD996)</f>
        <v>VF_EMPTY</v>
      </c>
      <c r="T954" s="21" t="str">
        <f>IF(ISBLANK('ECR Summary'!BE996),"VF_EMPTY",'ECR Summary'!BE996)</f>
        <v>VF_EMPTY</v>
      </c>
      <c r="U954" s="21" t="str">
        <f>IF(ISBLANK('ECR Summary'!BH996),"VF_EMPTY",'ECR Summary'!BH996)</f>
        <v>VF_EMPTY</v>
      </c>
      <c r="V954" s="21" t="str">
        <f>IF(ISBLANK('ECR Summary'!BM996),"VF_EMPTY",'ECR Summary'!BM996)</f>
        <v>VF_EMPTY</v>
      </c>
      <c r="W954" s="21" t="str">
        <f>IF(ISBLANK('ECR Summary'!BU996),"VF_EMPTY",'ECR Summary'!BU996)</f>
        <v>VF_EMPTY</v>
      </c>
      <c r="X954" s="21" t="str">
        <f>IF(ISBLANK('ECR Summary'!CA996),"VF_EMPTY",'ECR Summary'!CA996)</f>
        <v>VF_EMPTY</v>
      </c>
      <c r="Z954" s="47" t="str">
        <f>IF(ISBLANK('ECR Summary'!AG996),"VF_EMPTY",'ECR Summary'!AG996)</f>
        <v>VF_EMPTY</v>
      </c>
      <c r="AA954" s="47" t="str">
        <f>IF(ISBLANK('ECR Summary'!BQ996),"VF_EMPTY",'ECR Summary'!BQ996)</f>
        <v>VF_EMPTY</v>
      </c>
    </row>
    <row r="955" spans="1:27">
      <c r="A955" s="21" t="str">
        <f>IF(ISBLANK('ECR Summary'!B997),"VF_EMPTY",'ECR Summary'!B997)</f>
        <v>VF_EMPTY</v>
      </c>
      <c r="B955" s="21" t="str">
        <f>IF(ISBLANK('ECR Summary'!E997),"VF_EMPTY",'ECR Summary'!E997)</f>
        <v>VF_EMPTY</v>
      </c>
      <c r="C955" s="21" t="str">
        <f>IF(ISBLANK('ECR Summary'!G997),"VF_EMPTY",'ECR Summary'!G997)</f>
        <v>VF_EMPTY</v>
      </c>
      <c r="D955" s="21" t="str">
        <f>IF(ISBLANK('ECR Summary'!H997),"VF_EMPTY",'ECR Summary'!H997)</f>
        <v>VF_EMPTY</v>
      </c>
      <c r="E955" s="21" t="str">
        <f>IF(ISBLANK('ECR Summary'!I997),"VF_EMPTY",'ECR Summary'!I997)</f>
        <v>VF_EMPTY</v>
      </c>
      <c r="F955" s="21" t="str">
        <f>IF(ISBLANK('ECR Summary'!J997),"VF_EMPTY",'ECR Summary'!J997)</f>
        <v>VF_EMPTY</v>
      </c>
      <c r="G955" s="21" t="str">
        <f>IF(ISBLANK('ECR Summary'!L997),"VF_EMPTY",'ECR Summary'!L997)</f>
        <v>VF_EMPTY</v>
      </c>
      <c r="H955" s="21" t="str">
        <f>IF(ISBLANK('ECR Summary'!M997),"VF_EMPTY",'ECR Summary'!M997)</f>
        <v>VF_EMPTY</v>
      </c>
      <c r="I955" s="21" t="str">
        <f>IF(ISBLANK('ECR Summary'!O997),"VF_EMPTY",'ECR Summary'!O997)</f>
        <v>VF_EMPTY</v>
      </c>
      <c r="J955" s="21" t="str">
        <f>IF(ISBLANK('ECR Summary'!R997),"VF_EMPTY",'ECR Summary'!R997)</f>
        <v>VF_EMPTY</v>
      </c>
      <c r="K955" s="21" t="str">
        <f>IF(ISBLANK('ECR Summary'!S997),"VF_EMPTY",'ECR Summary'!S997)</f>
        <v>VF_EMPTY</v>
      </c>
      <c r="L955" s="21" t="str">
        <f>IF(ISBLANK('ECR Summary'!T997),"VF_EMPTY",'ECR Summary'!T997)</f>
        <v>VF_EMPTY</v>
      </c>
      <c r="M955" s="21" t="str">
        <f>IF(ISBLANK('ECR Summary'!U997),"VF_EMPTY",'ECR Summary'!U997)</f>
        <v>VF_EMPTY</v>
      </c>
      <c r="N955" s="21" t="str">
        <f>IF(ISBLANK('ECR Summary'!AC997),"VF_EMPTY",'ECR Summary'!AC997)</f>
        <v>VF_EMPTY</v>
      </c>
      <c r="O955" s="21" t="str">
        <f>IF(ISBLANK('ECR Summary'!AF997),"VF_EMPTY",'ECR Summary'!AF997)</f>
        <v>VF_EMPTY</v>
      </c>
      <c r="P955" s="21" t="str">
        <f>IF(ISBLANK('ECR Summary'!AL997),"VF_EMPTY",'ECR Summary'!AL997)</f>
        <v>VF_EMPTY</v>
      </c>
      <c r="Q955" s="21" t="str">
        <f>IF(ISBLANK('ECR Summary'!AQ997),"VF_EMPTY",'ECR Summary'!AQ997)</f>
        <v>VF_EMPTY</v>
      </c>
      <c r="R955" s="21" t="str">
        <f>IF(ISBLANK('ECR Summary'!AS997),"VF_EMPTY",'ECR Summary'!AS997)</f>
        <v>VF_EMPTY</v>
      </c>
      <c r="S955" s="21" t="str">
        <f>IF(ISBLANK('ECR Summary'!BD997),"VF_EMPTY",'ECR Summary'!BD997)</f>
        <v>VF_EMPTY</v>
      </c>
      <c r="T955" s="21" t="str">
        <f>IF(ISBLANK('ECR Summary'!BE997),"VF_EMPTY",'ECR Summary'!BE997)</f>
        <v>VF_EMPTY</v>
      </c>
      <c r="U955" s="21" t="str">
        <f>IF(ISBLANK('ECR Summary'!BH997),"VF_EMPTY",'ECR Summary'!BH997)</f>
        <v>VF_EMPTY</v>
      </c>
      <c r="V955" s="21" t="str">
        <f>IF(ISBLANK('ECR Summary'!BM997),"VF_EMPTY",'ECR Summary'!BM997)</f>
        <v>VF_EMPTY</v>
      </c>
      <c r="W955" s="21" t="str">
        <f>IF(ISBLANK('ECR Summary'!BU997),"VF_EMPTY",'ECR Summary'!BU997)</f>
        <v>VF_EMPTY</v>
      </c>
      <c r="X955" s="21" t="str">
        <f>IF(ISBLANK('ECR Summary'!CA997),"VF_EMPTY",'ECR Summary'!CA997)</f>
        <v>VF_EMPTY</v>
      </c>
      <c r="Z955" s="47" t="str">
        <f>IF(ISBLANK('ECR Summary'!AG997),"VF_EMPTY",'ECR Summary'!AG997)</f>
        <v>VF_EMPTY</v>
      </c>
      <c r="AA955" s="47" t="str">
        <f>IF(ISBLANK('ECR Summary'!BQ997),"VF_EMPTY",'ECR Summary'!BQ997)</f>
        <v>VF_EMPTY</v>
      </c>
    </row>
    <row r="956" spans="1:27">
      <c r="A956" s="21" t="str">
        <f>IF(ISBLANK('ECR Summary'!B998),"VF_EMPTY",'ECR Summary'!B998)</f>
        <v>VF_EMPTY</v>
      </c>
      <c r="B956" s="21" t="str">
        <f>IF(ISBLANK('ECR Summary'!E998),"VF_EMPTY",'ECR Summary'!E998)</f>
        <v>VF_EMPTY</v>
      </c>
      <c r="C956" s="21" t="str">
        <f>IF(ISBLANK('ECR Summary'!G998),"VF_EMPTY",'ECR Summary'!G998)</f>
        <v>VF_EMPTY</v>
      </c>
      <c r="D956" s="21" t="str">
        <f>IF(ISBLANK('ECR Summary'!H998),"VF_EMPTY",'ECR Summary'!H998)</f>
        <v>VF_EMPTY</v>
      </c>
      <c r="E956" s="21" t="str">
        <f>IF(ISBLANK('ECR Summary'!I998),"VF_EMPTY",'ECR Summary'!I998)</f>
        <v>VF_EMPTY</v>
      </c>
      <c r="F956" s="21" t="str">
        <f>IF(ISBLANK('ECR Summary'!J998),"VF_EMPTY",'ECR Summary'!J998)</f>
        <v>VF_EMPTY</v>
      </c>
      <c r="G956" s="21" t="str">
        <f>IF(ISBLANK('ECR Summary'!L998),"VF_EMPTY",'ECR Summary'!L998)</f>
        <v>VF_EMPTY</v>
      </c>
      <c r="H956" s="21" t="str">
        <f>IF(ISBLANK('ECR Summary'!M998),"VF_EMPTY",'ECR Summary'!M998)</f>
        <v>VF_EMPTY</v>
      </c>
      <c r="I956" s="21" t="str">
        <f>IF(ISBLANK('ECR Summary'!O998),"VF_EMPTY",'ECR Summary'!O998)</f>
        <v>VF_EMPTY</v>
      </c>
      <c r="J956" s="21" t="str">
        <f>IF(ISBLANK('ECR Summary'!R998),"VF_EMPTY",'ECR Summary'!R998)</f>
        <v>VF_EMPTY</v>
      </c>
      <c r="K956" s="21" t="str">
        <f>IF(ISBLANK('ECR Summary'!S998),"VF_EMPTY",'ECR Summary'!S998)</f>
        <v>VF_EMPTY</v>
      </c>
      <c r="L956" s="21" t="str">
        <f>IF(ISBLANK('ECR Summary'!T998),"VF_EMPTY",'ECR Summary'!T998)</f>
        <v>VF_EMPTY</v>
      </c>
      <c r="M956" s="21" t="str">
        <f>IF(ISBLANK('ECR Summary'!U998),"VF_EMPTY",'ECR Summary'!U998)</f>
        <v>VF_EMPTY</v>
      </c>
      <c r="N956" s="21" t="str">
        <f>IF(ISBLANK('ECR Summary'!AC998),"VF_EMPTY",'ECR Summary'!AC998)</f>
        <v>VF_EMPTY</v>
      </c>
      <c r="O956" s="21" t="str">
        <f>IF(ISBLANK('ECR Summary'!AF998),"VF_EMPTY",'ECR Summary'!AF998)</f>
        <v>VF_EMPTY</v>
      </c>
      <c r="P956" s="21" t="str">
        <f>IF(ISBLANK('ECR Summary'!AL998),"VF_EMPTY",'ECR Summary'!AL998)</f>
        <v>VF_EMPTY</v>
      </c>
      <c r="Q956" s="21" t="str">
        <f>IF(ISBLANK('ECR Summary'!AQ998),"VF_EMPTY",'ECR Summary'!AQ998)</f>
        <v>VF_EMPTY</v>
      </c>
      <c r="R956" s="21" t="str">
        <f>IF(ISBLANK('ECR Summary'!AS998),"VF_EMPTY",'ECR Summary'!AS998)</f>
        <v>VF_EMPTY</v>
      </c>
      <c r="S956" s="21" t="str">
        <f>IF(ISBLANK('ECR Summary'!BD998),"VF_EMPTY",'ECR Summary'!BD998)</f>
        <v>VF_EMPTY</v>
      </c>
      <c r="T956" s="21" t="str">
        <f>IF(ISBLANK('ECR Summary'!BE998),"VF_EMPTY",'ECR Summary'!BE998)</f>
        <v>VF_EMPTY</v>
      </c>
      <c r="U956" s="21" t="str">
        <f>IF(ISBLANK('ECR Summary'!BH998),"VF_EMPTY",'ECR Summary'!BH998)</f>
        <v>VF_EMPTY</v>
      </c>
      <c r="V956" s="21" t="str">
        <f>IF(ISBLANK('ECR Summary'!BM998),"VF_EMPTY",'ECR Summary'!BM998)</f>
        <v>VF_EMPTY</v>
      </c>
      <c r="W956" s="21" t="str">
        <f>IF(ISBLANK('ECR Summary'!BU998),"VF_EMPTY",'ECR Summary'!BU998)</f>
        <v>VF_EMPTY</v>
      </c>
      <c r="X956" s="21" t="str">
        <f>IF(ISBLANK('ECR Summary'!CA998),"VF_EMPTY",'ECR Summary'!CA998)</f>
        <v>VF_EMPTY</v>
      </c>
      <c r="Z956" s="47" t="str">
        <f>IF(ISBLANK('ECR Summary'!AG998),"VF_EMPTY",'ECR Summary'!AG998)</f>
        <v>VF_EMPTY</v>
      </c>
      <c r="AA956" s="47" t="str">
        <f>IF(ISBLANK('ECR Summary'!BQ998),"VF_EMPTY",'ECR Summary'!BQ998)</f>
        <v>VF_EMPTY</v>
      </c>
    </row>
    <row r="957" spans="1:27">
      <c r="A957" s="21" t="str">
        <f>IF(ISBLANK('ECR Summary'!B999),"VF_EMPTY",'ECR Summary'!B999)</f>
        <v>VF_EMPTY</v>
      </c>
      <c r="B957" s="21" t="str">
        <f>IF(ISBLANK('ECR Summary'!E999),"VF_EMPTY",'ECR Summary'!E999)</f>
        <v>VF_EMPTY</v>
      </c>
      <c r="C957" s="21" t="str">
        <f>IF(ISBLANK('ECR Summary'!G999),"VF_EMPTY",'ECR Summary'!G999)</f>
        <v>VF_EMPTY</v>
      </c>
      <c r="D957" s="21" t="str">
        <f>IF(ISBLANK('ECR Summary'!H999),"VF_EMPTY",'ECR Summary'!H999)</f>
        <v>VF_EMPTY</v>
      </c>
      <c r="E957" s="21" t="str">
        <f>IF(ISBLANK('ECR Summary'!I999),"VF_EMPTY",'ECR Summary'!I999)</f>
        <v>VF_EMPTY</v>
      </c>
      <c r="F957" s="21" t="str">
        <f>IF(ISBLANK('ECR Summary'!J999),"VF_EMPTY",'ECR Summary'!J999)</f>
        <v>VF_EMPTY</v>
      </c>
      <c r="G957" s="21" t="str">
        <f>IF(ISBLANK('ECR Summary'!L999),"VF_EMPTY",'ECR Summary'!L999)</f>
        <v>VF_EMPTY</v>
      </c>
      <c r="H957" s="21" t="str">
        <f>IF(ISBLANK('ECR Summary'!M999),"VF_EMPTY",'ECR Summary'!M999)</f>
        <v>VF_EMPTY</v>
      </c>
      <c r="I957" s="21" t="str">
        <f>IF(ISBLANK('ECR Summary'!O999),"VF_EMPTY",'ECR Summary'!O999)</f>
        <v>VF_EMPTY</v>
      </c>
      <c r="J957" s="21" t="str">
        <f>IF(ISBLANK('ECR Summary'!R999),"VF_EMPTY",'ECR Summary'!R999)</f>
        <v>VF_EMPTY</v>
      </c>
      <c r="K957" s="21" t="str">
        <f>IF(ISBLANK('ECR Summary'!S999),"VF_EMPTY",'ECR Summary'!S999)</f>
        <v>VF_EMPTY</v>
      </c>
      <c r="L957" s="21" t="str">
        <f>IF(ISBLANK('ECR Summary'!T999),"VF_EMPTY",'ECR Summary'!T999)</f>
        <v>VF_EMPTY</v>
      </c>
      <c r="M957" s="21" t="str">
        <f>IF(ISBLANK('ECR Summary'!U999),"VF_EMPTY",'ECR Summary'!U999)</f>
        <v>VF_EMPTY</v>
      </c>
      <c r="N957" s="21" t="str">
        <f>IF(ISBLANK('ECR Summary'!AC999),"VF_EMPTY",'ECR Summary'!AC999)</f>
        <v>VF_EMPTY</v>
      </c>
      <c r="O957" s="21" t="str">
        <f>IF(ISBLANK('ECR Summary'!AF999),"VF_EMPTY",'ECR Summary'!AF999)</f>
        <v>VF_EMPTY</v>
      </c>
      <c r="P957" s="21" t="str">
        <f>IF(ISBLANK('ECR Summary'!AL999),"VF_EMPTY",'ECR Summary'!AL999)</f>
        <v>VF_EMPTY</v>
      </c>
      <c r="Q957" s="21" t="str">
        <f>IF(ISBLANK('ECR Summary'!AQ999),"VF_EMPTY",'ECR Summary'!AQ999)</f>
        <v>VF_EMPTY</v>
      </c>
      <c r="R957" s="21" t="str">
        <f>IF(ISBLANK('ECR Summary'!AS999),"VF_EMPTY",'ECR Summary'!AS999)</f>
        <v>VF_EMPTY</v>
      </c>
      <c r="S957" s="21" t="str">
        <f>IF(ISBLANK('ECR Summary'!BD999),"VF_EMPTY",'ECR Summary'!BD999)</f>
        <v>VF_EMPTY</v>
      </c>
      <c r="T957" s="21" t="str">
        <f>IF(ISBLANK('ECR Summary'!BE999),"VF_EMPTY",'ECR Summary'!BE999)</f>
        <v>VF_EMPTY</v>
      </c>
      <c r="U957" s="21" t="str">
        <f>IF(ISBLANK('ECR Summary'!BH999),"VF_EMPTY",'ECR Summary'!BH999)</f>
        <v>VF_EMPTY</v>
      </c>
      <c r="V957" s="21" t="str">
        <f>IF(ISBLANK('ECR Summary'!BM999),"VF_EMPTY",'ECR Summary'!BM999)</f>
        <v>VF_EMPTY</v>
      </c>
      <c r="W957" s="21" t="str">
        <f>IF(ISBLANK('ECR Summary'!BU999),"VF_EMPTY",'ECR Summary'!BU999)</f>
        <v>VF_EMPTY</v>
      </c>
      <c r="X957" s="21" t="str">
        <f>IF(ISBLANK('ECR Summary'!CA999),"VF_EMPTY",'ECR Summary'!CA999)</f>
        <v>VF_EMPTY</v>
      </c>
      <c r="Z957" s="47" t="str">
        <f>IF(ISBLANK('ECR Summary'!AG999),"VF_EMPTY",'ECR Summary'!AG999)</f>
        <v>VF_EMPTY</v>
      </c>
      <c r="AA957" s="47" t="str">
        <f>IF(ISBLANK('ECR Summary'!BQ999),"VF_EMPTY",'ECR Summary'!BQ999)</f>
        <v>VF_EMPTY</v>
      </c>
    </row>
    <row r="958" spans="1:27">
      <c r="A958" s="21" t="str">
        <f>IF(ISBLANK('ECR Summary'!B1000),"VF_EMPTY",'ECR Summary'!B1000)</f>
        <v>VF_EMPTY</v>
      </c>
      <c r="B958" s="21" t="str">
        <f>IF(ISBLANK('ECR Summary'!E1000),"VF_EMPTY",'ECR Summary'!E1000)</f>
        <v>VF_EMPTY</v>
      </c>
      <c r="C958" s="21" t="str">
        <f>IF(ISBLANK('ECR Summary'!G1000),"VF_EMPTY",'ECR Summary'!G1000)</f>
        <v>VF_EMPTY</v>
      </c>
      <c r="D958" s="21" t="str">
        <f>IF(ISBLANK('ECR Summary'!H1000),"VF_EMPTY",'ECR Summary'!H1000)</f>
        <v>VF_EMPTY</v>
      </c>
      <c r="E958" s="21" t="str">
        <f>IF(ISBLANK('ECR Summary'!I1000),"VF_EMPTY",'ECR Summary'!I1000)</f>
        <v>VF_EMPTY</v>
      </c>
      <c r="F958" s="21" t="str">
        <f>IF(ISBLANK('ECR Summary'!J1000),"VF_EMPTY",'ECR Summary'!J1000)</f>
        <v>VF_EMPTY</v>
      </c>
      <c r="G958" s="21" t="str">
        <f>IF(ISBLANK('ECR Summary'!L1000),"VF_EMPTY",'ECR Summary'!L1000)</f>
        <v>VF_EMPTY</v>
      </c>
      <c r="H958" s="21" t="str">
        <f>IF(ISBLANK('ECR Summary'!M1000),"VF_EMPTY",'ECR Summary'!M1000)</f>
        <v>VF_EMPTY</v>
      </c>
      <c r="I958" s="21" t="str">
        <f>IF(ISBLANK('ECR Summary'!O1000),"VF_EMPTY",'ECR Summary'!O1000)</f>
        <v>VF_EMPTY</v>
      </c>
      <c r="J958" s="21" t="str">
        <f>IF(ISBLANK('ECR Summary'!R1000),"VF_EMPTY",'ECR Summary'!R1000)</f>
        <v>VF_EMPTY</v>
      </c>
      <c r="K958" s="21" t="str">
        <f>IF(ISBLANK('ECR Summary'!S1000),"VF_EMPTY",'ECR Summary'!S1000)</f>
        <v>VF_EMPTY</v>
      </c>
      <c r="L958" s="21" t="str">
        <f>IF(ISBLANK('ECR Summary'!T1000),"VF_EMPTY",'ECR Summary'!T1000)</f>
        <v>VF_EMPTY</v>
      </c>
      <c r="M958" s="21" t="str">
        <f>IF(ISBLANK('ECR Summary'!U1000),"VF_EMPTY",'ECR Summary'!U1000)</f>
        <v>VF_EMPTY</v>
      </c>
      <c r="N958" s="21" t="str">
        <f>IF(ISBLANK('ECR Summary'!AC1000),"VF_EMPTY",'ECR Summary'!AC1000)</f>
        <v>VF_EMPTY</v>
      </c>
      <c r="O958" s="21" t="str">
        <f>IF(ISBLANK('ECR Summary'!AF1000),"VF_EMPTY",'ECR Summary'!AF1000)</f>
        <v>VF_EMPTY</v>
      </c>
      <c r="P958" s="21" t="str">
        <f>IF(ISBLANK('ECR Summary'!AL1000),"VF_EMPTY",'ECR Summary'!AL1000)</f>
        <v>VF_EMPTY</v>
      </c>
      <c r="Q958" s="21" t="str">
        <f>IF(ISBLANK('ECR Summary'!AQ1000),"VF_EMPTY",'ECR Summary'!AQ1000)</f>
        <v>VF_EMPTY</v>
      </c>
      <c r="R958" s="21" t="str">
        <f>IF(ISBLANK('ECR Summary'!AS1000),"VF_EMPTY",'ECR Summary'!AS1000)</f>
        <v>VF_EMPTY</v>
      </c>
      <c r="S958" s="21" t="str">
        <f>IF(ISBLANK('ECR Summary'!BD1000),"VF_EMPTY",'ECR Summary'!BD1000)</f>
        <v>VF_EMPTY</v>
      </c>
      <c r="T958" s="21" t="str">
        <f>IF(ISBLANK('ECR Summary'!BE1000),"VF_EMPTY",'ECR Summary'!BE1000)</f>
        <v>VF_EMPTY</v>
      </c>
      <c r="U958" s="21" t="str">
        <f>IF(ISBLANK('ECR Summary'!BH1000),"VF_EMPTY",'ECR Summary'!BH1000)</f>
        <v>VF_EMPTY</v>
      </c>
      <c r="V958" s="21" t="str">
        <f>IF(ISBLANK('ECR Summary'!BM1000),"VF_EMPTY",'ECR Summary'!BM1000)</f>
        <v>VF_EMPTY</v>
      </c>
      <c r="W958" s="21" t="str">
        <f>IF(ISBLANK('ECR Summary'!BU1000),"VF_EMPTY",'ECR Summary'!BU1000)</f>
        <v>VF_EMPTY</v>
      </c>
      <c r="X958" s="21" t="str">
        <f>IF(ISBLANK('ECR Summary'!CA1000),"VF_EMPTY",'ECR Summary'!CA1000)</f>
        <v>VF_EMPTY</v>
      </c>
      <c r="Z958" s="47" t="str">
        <f>IF(ISBLANK('ECR Summary'!AG1000),"VF_EMPTY",'ECR Summary'!AG1000)</f>
        <v>VF_EMPTY</v>
      </c>
      <c r="AA958" s="47" t="str">
        <f>IF(ISBLANK('ECR Summary'!BQ1000),"VF_EMPTY",'ECR Summary'!BQ1000)</f>
        <v>VF_EMPTY</v>
      </c>
    </row>
    <row r="959" spans="1:27">
      <c r="A959" s="21" t="str">
        <f>IF(ISBLANK('ECR Summary'!B1001),"VF_EMPTY",'ECR Summary'!B1001)</f>
        <v>VF_EMPTY</v>
      </c>
      <c r="B959" s="21" t="str">
        <f>IF(ISBLANK('ECR Summary'!E1001),"VF_EMPTY",'ECR Summary'!E1001)</f>
        <v>VF_EMPTY</v>
      </c>
      <c r="C959" s="21" t="str">
        <f>IF(ISBLANK('ECR Summary'!G1001),"VF_EMPTY",'ECR Summary'!G1001)</f>
        <v>VF_EMPTY</v>
      </c>
      <c r="D959" s="21" t="str">
        <f>IF(ISBLANK('ECR Summary'!H1001),"VF_EMPTY",'ECR Summary'!H1001)</f>
        <v>VF_EMPTY</v>
      </c>
      <c r="E959" s="21" t="str">
        <f>IF(ISBLANK('ECR Summary'!I1001),"VF_EMPTY",'ECR Summary'!I1001)</f>
        <v>VF_EMPTY</v>
      </c>
      <c r="F959" s="21" t="str">
        <f>IF(ISBLANK('ECR Summary'!J1001),"VF_EMPTY",'ECR Summary'!J1001)</f>
        <v>VF_EMPTY</v>
      </c>
      <c r="G959" s="21" t="str">
        <f>IF(ISBLANK('ECR Summary'!L1001),"VF_EMPTY",'ECR Summary'!L1001)</f>
        <v>VF_EMPTY</v>
      </c>
      <c r="H959" s="21" t="str">
        <f>IF(ISBLANK('ECR Summary'!M1001),"VF_EMPTY",'ECR Summary'!M1001)</f>
        <v>VF_EMPTY</v>
      </c>
      <c r="I959" s="21" t="str">
        <f>IF(ISBLANK('ECR Summary'!O1001),"VF_EMPTY",'ECR Summary'!O1001)</f>
        <v>VF_EMPTY</v>
      </c>
      <c r="J959" s="21" t="str">
        <f>IF(ISBLANK('ECR Summary'!R1001),"VF_EMPTY",'ECR Summary'!R1001)</f>
        <v>VF_EMPTY</v>
      </c>
      <c r="K959" s="21" t="str">
        <f>IF(ISBLANK('ECR Summary'!S1001),"VF_EMPTY",'ECR Summary'!S1001)</f>
        <v>VF_EMPTY</v>
      </c>
      <c r="L959" s="21" t="str">
        <f>IF(ISBLANK('ECR Summary'!T1001),"VF_EMPTY",'ECR Summary'!T1001)</f>
        <v>VF_EMPTY</v>
      </c>
      <c r="M959" s="21" t="str">
        <f>IF(ISBLANK('ECR Summary'!U1001),"VF_EMPTY",'ECR Summary'!U1001)</f>
        <v>VF_EMPTY</v>
      </c>
      <c r="N959" s="21" t="str">
        <f>IF(ISBLANK('ECR Summary'!AC1001),"VF_EMPTY",'ECR Summary'!AC1001)</f>
        <v>VF_EMPTY</v>
      </c>
      <c r="O959" s="21" t="str">
        <f>IF(ISBLANK('ECR Summary'!AF1001),"VF_EMPTY",'ECR Summary'!AF1001)</f>
        <v>VF_EMPTY</v>
      </c>
      <c r="P959" s="21" t="str">
        <f>IF(ISBLANK('ECR Summary'!AL1001),"VF_EMPTY",'ECR Summary'!AL1001)</f>
        <v>VF_EMPTY</v>
      </c>
      <c r="Q959" s="21" t="str">
        <f>IF(ISBLANK('ECR Summary'!AQ1001),"VF_EMPTY",'ECR Summary'!AQ1001)</f>
        <v>VF_EMPTY</v>
      </c>
      <c r="R959" s="21" t="str">
        <f>IF(ISBLANK('ECR Summary'!AS1001),"VF_EMPTY",'ECR Summary'!AS1001)</f>
        <v>VF_EMPTY</v>
      </c>
      <c r="S959" s="21" t="str">
        <f>IF(ISBLANK('ECR Summary'!BD1001),"VF_EMPTY",'ECR Summary'!BD1001)</f>
        <v>VF_EMPTY</v>
      </c>
      <c r="T959" s="21" t="str">
        <f>IF(ISBLANK('ECR Summary'!BE1001),"VF_EMPTY",'ECR Summary'!BE1001)</f>
        <v>VF_EMPTY</v>
      </c>
      <c r="U959" s="21" t="str">
        <f>IF(ISBLANK('ECR Summary'!BH1001),"VF_EMPTY",'ECR Summary'!BH1001)</f>
        <v>VF_EMPTY</v>
      </c>
      <c r="V959" s="21" t="str">
        <f>IF(ISBLANK('ECR Summary'!BM1001),"VF_EMPTY",'ECR Summary'!BM1001)</f>
        <v>VF_EMPTY</v>
      </c>
      <c r="W959" s="21" t="str">
        <f>IF(ISBLANK('ECR Summary'!BU1001),"VF_EMPTY",'ECR Summary'!BU1001)</f>
        <v>VF_EMPTY</v>
      </c>
      <c r="X959" s="21" t="str">
        <f>IF(ISBLANK('ECR Summary'!CA1001),"VF_EMPTY",'ECR Summary'!CA1001)</f>
        <v>VF_EMPTY</v>
      </c>
      <c r="Z959" s="47" t="str">
        <f>IF(ISBLANK('ECR Summary'!AG1001),"VF_EMPTY",'ECR Summary'!AG1001)</f>
        <v>VF_EMPTY</v>
      </c>
      <c r="AA959" s="47" t="str">
        <f>IF(ISBLANK('ECR Summary'!BQ1001),"VF_EMPTY",'ECR Summary'!BQ1001)</f>
        <v>VF_EMPTY</v>
      </c>
    </row>
    <row r="960" spans="1:27">
      <c r="A960" s="21" t="str">
        <f>IF(ISBLANK('ECR Summary'!B1002),"VF_EMPTY",'ECR Summary'!B1002)</f>
        <v>VF_EMPTY</v>
      </c>
      <c r="B960" s="21" t="str">
        <f>IF(ISBLANK('ECR Summary'!E1002),"VF_EMPTY",'ECR Summary'!E1002)</f>
        <v>VF_EMPTY</v>
      </c>
      <c r="C960" s="21" t="str">
        <f>IF(ISBLANK('ECR Summary'!G1002),"VF_EMPTY",'ECR Summary'!G1002)</f>
        <v>VF_EMPTY</v>
      </c>
      <c r="D960" s="21" t="str">
        <f>IF(ISBLANK('ECR Summary'!H1002),"VF_EMPTY",'ECR Summary'!H1002)</f>
        <v>VF_EMPTY</v>
      </c>
      <c r="E960" s="21" t="str">
        <f>IF(ISBLANK('ECR Summary'!I1002),"VF_EMPTY",'ECR Summary'!I1002)</f>
        <v>VF_EMPTY</v>
      </c>
      <c r="F960" s="21" t="str">
        <f>IF(ISBLANK('ECR Summary'!J1002),"VF_EMPTY",'ECR Summary'!J1002)</f>
        <v>VF_EMPTY</v>
      </c>
      <c r="G960" s="21" t="str">
        <f>IF(ISBLANK('ECR Summary'!L1002),"VF_EMPTY",'ECR Summary'!L1002)</f>
        <v>VF_EMPTY</v>
      </c>
      <c r="H960" s="21" t="str">
        <f>IF(ISBLANK('ECR Summary'!M1002),"VF_EMPTY",'ECR Summary'!M1002)</f>
        <v>VF_EMPTY</v>
      </c>
      <c r="I960" s="21" t="str">
        <f>IF(ISBLANK('ECR Summary'!O1002),"VF_EMPTY",'ECR Summary'!O1002)</f>
        <v>VF_EMPTY</v>
      </c>
      <c r="J960" s="21" t="str">
        <f>IF(ISBLANK('ECR Summary'!R1002),"VF_EMPTY",'ECR Summary'!R1002)</f>
        <v>VF_EMPTY</v>
      </c>
      <c r="K960" s="21" t="str">
        <f>IF(ISBLANK('ECR Summary'!S1002),"VF_EMPTY",'ECR Summary'!S1002)</f>
        <v>VF_EMPTY</v>
      </c>
      <c r="L960" s="21" t="str">
        <f>IF(ISBLANK('ECR Summary'!T1002),"VF_EMPTY",'ECR Summary'!T1002)</f>
        <v>VF_EMPTY</v>
      </c>
      <c r="M960" s="21" t="str">
        <f>IF(ISBLANK('ECR Summary'!U1002),"VF_EMPTY",'ECR Summary'!U1002)</f>
        <v>VF_EMPTY</v>
      </c>
      <c r="N960" s="21" t="str">
        <f>IF(ISBLANK('ECR Summary'!AC1002),"VF_EMPTY",'ECR Summary'!AC1002)</f>
        <v>VF_EMPTY</v>
      </c>
      <c r="O960" s="21" t="str">
        <f>IF(ISBLANK('ECR Summary'!AF1002),"VF_EMPTY",'ECR Summary'!AF1002)</f>
        <v>VF_EMPTY</v>
      </c>
      <c r="P960" s="21" t="str">
        <f>IF(ISBLANK('ECR Summary'!AL1002),"VF_EMPTY",'ECR Summary'!AL1002)</f>
        <v>VF_EMPTY</v>
      </c>
      <c r="Q960" s="21" t="str">
        <f>IF(ISBLANK('ECR Summary'!AQ1002),"VF_EMPTY",'ECR Summary'!AQ1002)</f>
        <v>VF_EMPTY</v>
      </c>
      <c r="R960" s="21" t="str">
        <f>IF(ISBLANK('ECR Summary'!AS1002),"VF_EMPTY",'ECR Summary'!AS1002)</f>
        <v>VF_EMPTY</v>
      </c>
      <c r="S960" s="21" t="str">
        <f>IF(ISBLANK('ECR Summary'!BD1002),"VF_EMPTY",'ECR Summary'!BD1002)</f>
        <v>VF_EMPTY</v>
      </c>
      <c r="T960" s="21" t="str">
        <f>IF(ISBLANK('ECR Summary'!BE1002),"VF_EMPTY",'ECR Summary'!BE1002)</f>
        <v>VF_EMPTY</v>
      </c>
      <c r="U960" s="21" t="str">
        <f>IF(ISBLANK('ECR Summary'!BH1002),"VF_EMPTY",'ECR Summary'!BH1002)</f>
        <v>VF_EMPTY</v>
      </c>
      <c r="V960" s="21" t="str">
        <f>IF(ISBLANK('ECR Summary'!BM1002),"VF_EMPTY",'ECR Summary'!BM1002)</f>
        <v>VF_EMPTY</v>
      </c>
      <c r="W960" s="21" t="str">
        <f>IF(ISBLANK('ECR Summary'!BU1002),"VF_EMPTY",'ECR Summary'!BU1002)</f>
        <v>VF_EMPTY</v>
      </c>
      <c r="X960" s="21" t="str">
        <f>IF(ISBLANK('ECR Summary'!CA1002),"VF_EMPTY",'ECR Summary'!CA1002)</f>
        <v>VF_EMPTY</v>
      </c>
      <c r="Z960" s="47" t="str">
        <f>IF(ISBLANK('ECR Summary'!AG1002),"VF_EMPTY",'ECR Summary'!AG1002)</f>
        <v>VF_EMPTY</v>
      </c>
      <c r="AA960" s="47" t="str">
        <f>IF(ISBLANK('ECR Summary'!BQ1002),"VF_EMPTY",'ECR Summary'!BQ1002)</f>
        <v>VF_EMPTY</v>
      </c>
    </row>
    <row r="961" spans="1:27">
      <c r="A961" s="21" t="str">
        <f>IF(ISBLANK('ECR Summary'!B1003),"VF_EMPTY",'ECR Summary'!B1003)</f>
        <v>VF_EMPTY</v>
      </c>
      <c r="B961" s="21" t="str">
        <f>IF(ISBLANK('ECR Summary'!E1003),"VF_EMPTY",'ECR Summary'!E1003)</f>
        <v>VF_EMPTY</v>
      </c>
      <c r="C961" s="21" t="str">
        <f>IF(ISBLANK('ECR Summary'!G1003),"VF_EMPTY",'ECR Summary'!G1003)</f>
        <v>VF_EMPTY</v>
      </c>
      <c r="D961" s="21" t="str">
        <f>IF(ISBLANK('ECR Summary'!H1003),"VF_EMPTY",'ECR Summary'!H1003)</f>
        <v>VF_EMPTY</v>
      </c>
      <c r="E961" s="21" t="str">
        <f>IF(ISBLANK('ECR Summary'!I1003),"VF_EMPTY",'ECR Summary'!I1003)</f>
        <v>VF_EMPTY</v>
      </c>
      <c r="F961" s="21" t="str">
        <f>IF(ISBLANK('ECR Summary'!J1003),"VF_EMPTY",'ECR Summary'!J1003)</f>
        <v>VF_EMPTY</v>
      </c>
      <c r="G961" s="21" t="str">
        <f>IF(ISBLANK('ECR Summary'!L1003),"VF_EMPTY",'ECR Summary'!L1003)</f>
        <v>VF_EMPTY</v>
      </c>
      <c r="H961" s="21" t="str">
        <f>IF(ISBLANK('ECR Summary'!M1003),"VF_EMPTY",'ECR Summary'!M1003)</f>
        <v>VF_EMPTY</v>
      </c>
      <c r="I961" s="21" t="str">
        <f>IF(ISBLANK('ECR Summary'!O1003),"VF_EMPTY",'ECR Summary'!O1003)</f>
        <v>VF_EMPTY</v>
      </c>
      <c r="J961" s="21" t="str">
        <f>IF(ISBLANK('ECR Summary'!R1003),"VF_EMPTY",'ECR Summary'!R1003)</f>
        <v>VF_EMPTY</v>
      </c>
      <c r="K961" s="21" t="str">
        <f>IF(ISBLANK('ECR Summary'!S1003),"VF_EMPTY",'ECR Summary'!S1003)</f>
        <v>VF_EMPTY</v>
      </c>
      <c r="L961" s="21" t="str">
        <f>IF(ISBLANK('ECR Summary'!T1003),"VF_EMPTY",'ECR Summary'!T1003)</f>
        <v>VF_EMPTY</v>
      </c>
      <c r="M961" s="21" t="str">
        <f>IF(ISBLANK('ECR Summary'!U1003),"VF_EMPTY",'ECR Summary'!U1003)</f>
        <v>VF_EMPTY</v>
      </c>
      <c r="N961" s="21" t="str">
        <f>IF(ISBLANK('ECR Summary'!AC1003),"VF_EMPTY",'ECR Summary'!AC1003)</f>
        <v>VF_EMPTY</v>
      </c>
      <c r="O961" s="21" t="str">
        <f>IF(ISBLANK('ECR Summary'!AF1003),"VF_EMPTY",'ECR Summary'!AF1003)</f>
        <v>VF_EMPTY</v>
      </c>
      <c r="P961" s="21" t="str">
        <f>IF(ISBLANK('ECR Summary'!AL1003),"VF_EMPTY",'ECR Summary'!AL1003)</f>
        <v>VF_EMPTY</v>
      </c>
      <c r="Q961" s="21" t="str">
        <f>IF(ISBLANK('ECR Summary'!AQ1003),"VF_EMPTY",'ECR Summary'!AQ1003)</f>
        <v>VF_EMPTY</v>
      </c>
      <c r="R961" s="21" t="str">
        <f>IF(ISBLANK('ECR Summary'!AS1003),"VF_EMPTY",'ECR Summary'!AS1003)</f>
        <v>VF_EMPTY</v>
      </c>
      <c r="S961" s="21" t="str">
        <f>IF(ISBLANK('ECR Summary'!BD1003),"VF_EMPTY",'ECR Summary'!BD1003)</f>
        <v>VF_EMPTY</v>
      </c>
      <c r="T961" s="21" t="str">
        <f>IF(ISBLANK('ECR Summary'!BE1003),"VF_EMPTY",'ECR Summary'!BE1003)</f>
        <v>VF_EMPTY</v>
      </c>
      <c r="U961" s="21" t="str">
        <f>IF(ISBLANK('ECR Summary'!BH1003),"VF_EMPTY",'ECR Summary'!BH1003)</f>
        <v>VF_EMPTY</v>
      </c>
      <c r="V961" s="21" t="str">
        <f>IF(ISBLANK('ECR Summary'!BM1003),"VF_EMPTY",'ECR Summary'!BM1003)</f>
        <v>VF_EMPTY</v>
      </c>
      <c r="W961" s="21" t="str">
        <f>IF(ISBLANK('ECR Summary'!BU1003),"VF_EMPTY",'ECR Summary'!BU1003)</f>
        <v>VF_EMPTY</v>
      </c>
      <c r="X961" s="21" t="str">
        <f>IF(ISBLANK('ECR Summary'!CA1003),"VF_EMPTY",'ECR Summary'!CA1003)</f>
        <v>VF_EMPTY</v>
      </c>
      <c r="Z961" s="47" t="str">
        <f>IF(ISBLANK('ECR Summary'!AG1003),"VF_EMPTY",'ECR Summary'!AG1003)</f>
        <v>VF_EMPTY</v>
      </c>
      <c r="AA961" s="47" t="str">
        <f>IF(ISBLANK('ECR Summary'!BQ1003),"VF_EMPTY",'ECR Summary'!BQ1003)</f>
        <v>VF_EMPTY</v>
      </c>
    </row>
    <row r="962" spans="1:27">
      <c r="A962" s="21" t="str">
        <f>IF(ISBLANK('ECR Summary'!B1004),"VF_EMPTY",'ECR Summary'!B1004)</f>
        <v>VF_EMPTY</v>
      </c>
      <c r="B962" s="21" t="str">
        <f>IF(ISBLANK('ECR Summary'!E1004),"VF_EMPTY",'ECR Summary'!E1004)</f>
        <v>VF_EMPTY</v>
      </c>
      <c r="C962" s="21" t="str">
        <f>IF(ISBLANK('ECR Summary'!G1004),"VF_EMPTY",'ECR Summary'!G1004)</f>
        <v>VF_EMPTY</v>
      </c>
      <c r="D962" s="21" t="str">
        <f>IF(ISBLANK('ECR Summary'!H1004),"VF_EMPTY",'ECR Summary'!H1004)</f>
        <v>VF_EMPTY</v>
      </c>
      <c r="E962" s="21" t="str">
        <f>IF(ISBLANK('ECR Summary'!I1004),"VF_EMPTY",'ECR Summary'!I1004)</f>
        <v>VF_EMPTY</v>
      </c>
      <c r="F962" s="21" t="str">
        <f>IF(ISBLANK('ECR Summary'!J1004),"VF_EMPTY",'ECR Summary'!J1004)</f>
        <v>VF_EMPTY</v>
      </c>
      <c r="G962" s="21" t="str">
        <f>IF(ISBLANK('ECR Summary'!L1004),"VF_EMPTY",'ECR Summary'!L1004)</f>
        <v>VF_EMPTY</v>
      </c>
      <c r="H962" s="21" t="str">
        <f>IF(ISBLANK('ECR Summary'!M1004),"VF_EMPTY",'ECR Summary'!M1004)</f>
        <v>VF_EMPTY</v>
      </c>
      <c r="I962" s="21" t="str">
        <f>IF(ISBLANK('ECR Summary'!O1004),"VF_EMPTY",'ECR Summary'!O1004)</f>
        <v>VF_EMPTY</v>
      </c>
      <c r="J962" s="21" t="str">
        <f>IF(ISBLANK('ECR Summary'!R1004),"VF_EMPTY",'ECR Summary'!R1004)</f>
        <v>VF_EMPTY</v>
      </c>
      <c r="K962" s="21" t="str">
        <f>IF(ISBLANK('ECR Summary'!S1004),"VF_EMPTY",'ECR Summary'!S1004)</f>
        <v>VF_EMPTY</v>
      </c>
      <c r="L962" s="21" t="str">
        <f>IF(ISBLANK('ECR Summary'!T1004),"VF_EMPTY",'ECR Summary'!T1004)</f>
        <v>VF_EMPTY</v>
      </c>
      <c r="M962" s="21" t="str">
        <f>IF(ISBLANK('ECR Summary'!U1004),"VF_EMPTY",'ECR Summary'!U1004)</f>
        <v>VF_EMPTY</v>
      </c>
      <c r="N962" s="21" t="str">
        <f>IF(ISBLANK('ECR Summary'!AC1004),"VF_EMPTY",'ECR Summary'!AC1004)</f>
        <v>VF_EMPTY</v>
      </c>
      <c r="O962" s="21" t="str">
        <f>IF(ISBLANK('ECR Summary'!AF1004),"VF_EMPTY",'ECR Summary'!AF1004)</f>
        <v>VF_EMPTY</v>
      </c>
      <c r="P962" s="21" t="str">
        <f>IF(ISBLANK('ECR Summary'!AL1004),"VF_EMPTY",'ECR Summary'!AL1004)</f>
        <v>VF_EMPTY</v>
      </c>
      <c r="Q962" s="21" t="str">
        <f>IF(ISBLANK('ECR Summary'!AQ1004),"VF_EMPTY",'ECR Summary'!AQ1004)</f>
        <v>VF_EMPTY</v>
      </c>
      <c r="R962" s="21" t="str">
        <f>IF(ISBLANK('ECR Summary'!AS1004),"VF_EMPTY",'ECR Summary'!AS1004)</f>
        <v>VF_EMPTY</v>
      </c>
      <c r="S962" s="21" t="str">
        <f>IF(ISBLANK('ECR Summary'!BD1004),"VF_EMPTY",'ECR Summary'!BD1004)</f>
        <v>VF_EMPTY</v>
      </c>
      <c r="T962" s="21" t="str">
        <f>IF(ISBLANK('ECR Summary'!BE1004),"VF_EMPTY",'ECR Summary'!BE1004)</f>
        <v>VF_EMPTY</v>
      </c>
      <c r="U962" s="21" t="str">
        <f>IF(ISBLANK('ECR Summary'!BH1004),"VF_EMPTY",'ECR Summary'!BH1004)</f>
        <v>VF_EMPTY</v>
      </c>
      <c r="V962" s="21" t="str">
        <f>IF(ISBLANK('ECR Summary'!BM1004),"VF_EMPTY",'ECR Summary'!BM1004)</f>
        <v>VF_EMPTY</v>
      </c>
      <c r="W962" s="21" t="str">
        <f>IF(ISBLANK('ECR Summary'!BU1004),"VF_EMPTY",'ECR Summary'!BU1004)</f>
        <v>VF_EMPTY</v>
      </c>
      <c r="X962" s="21" t="str">
        <f>IF(ISBLANK('ECR Summary'!CA1004),"VF_EMPTY",'ECR Summary'!CA1004)</f>
        <v>VF_EMPTY</v>
      </c>
      <c r="Z962" s="47" t="str">
        <f>IF(ISBLANK('ECR Summary'!AG1004),"VF_EMPTY",'ECR Summary'!AG1004)</f>
        <v>VF_EMPTY</v>
      </c>
      <c r="AA962" s="47" t="str">
        <f>IF(ISBLANK('ECR Summary'!BQ1004),"VF_EMPTY",'ECR Summary'!BQ1004)</f>
        <v>VF_EMPTY</v>
      </c>
    </row>
    <row r="963" spans="1:27">
      <c r="A963" s="21" t="str">
        <f>IF(ISBLANK('ECR Summary'!B1005),"VF_EMPTY",'ECR Summary'!B1005)</f>
        <v>VF_EMPTY</v>
      </c>
      <c r="B963" s="21" t="str">
        <f>IF(ISBLANK('ECR Summary'!E1005),"VF_EMPTY",'ECR Summary'!E1005)</f>
        <v>VF_EMPTY</v>
      </c>
      <c r="C963" s="21" t="str">
        <f>IF(ISBLANK('ECR Summary'!G1005),"VF_EMPTY",'ECR Summary'!G1005)</f>
        <v>VF_EMPTY</v>
      </c>
      <c r="D963" s="21" t="str">
        <f>IF(ISBLANK('ECR Summary'!H1005),"VF_EMPTY",'ECR Summary'!H1005)</f>
        <v>VF_EMPTY</v>
      </c>
      <c r="E963" s="21" t="str">
        <f>IF(ISBLANK('ECR Summary'!I1005),"VF_EMPTY",'ECR Summary'!I1005)</f>
        <v>VF_EMPTY</v>
      </c>
      <c r="F963" s="21" t="str">
        <f>IF(ISBLANK('ECR Summary'!J1005),"VF_EMPTY",'ECR Summary'!J1005)</f>
        <v>VF_EMPTY</v>
      </c>
      <c r="G963" s="21" t="str">
        <f>IF(ISBLANK('ECR Summary'!L1005),"VF_EMPTY",'ECR Summary'!L1005)</f>
        <v>VF_EMPTY</v>
      </c>
      <c r="H963" s="21" t="str">
        <f>IF(ISBLANK('ECR Summary'!M1005),"VF_EMPTY",'ECR Summary'!M1005)</f>
        <v>VF_EMPTY</v>
      </c>
      <c r="I963" s="21" t="str">
        <f>IF(ISBLANK('ECR Summary'!O1005),"VF_EMPTY",'ECR Summary'!O1005)</f>
        <v>VF_EMPTY</v>
      </c>
      <c r="J963" s="21" t="str">
        <f>IF(ISBLANK('ECR Summary'!R1005),"VF_EMPTY",'ECR Summary'!R1005)</f>
        <v>VF_EMPTY</v>
      </c>
      <c r="K963" s="21" t="str">
        <f>IF(ISBLANK('ECR Summary'!S1005),"VF_EMPTY",'ECR Summary'!S1005)</f>
        <v>VF_EMPTY</v>
      </c>
      <c r="L963" s="21" t="str">
        <f>IF(ISBLANK('ECR Summary'!T1005),"VF_EMPTY",'ECR Summary'!T1005)</f>
        <v>VF_EMPTY</v>
      </c>
      <c r="M963" s="21" t="str">
        <f>IF(ISBLANK('ECR Summary'!U1005),"VF_EMPTY",'ECR Summary'!U1005)</f>
        <v>VF_EMPTY</v>
      </c>
      <c r="N963" s="21" t="str">
        <f>IF(ISBLANK('ECR Summary'!AC1005),"VF_EMPTY",'ECR Summary'!AC1005)</f>
        <v>VF_EMPTY</v>
      </c>
      <c r="O963" s="21" t="str">
        <f>IF(ISBLANK('ECR Summary'!AF1005),"VF_EMPTY",'ECR Summary'!AF1005)</f>
        <v>VF_EMPTY</v>
      </c>
      <c r="P963" s="21" t="str">
        <f>IF(ISBLANK('ECR Summary'!AL1005),"VF_EMPTY",'ECR Summary'!AL1005)</f>
        <v>VF_EMPTY</v>
      </c>
      <c r="Q963" s="21" t="str">
        <f>IF(ISBLANK('ECR Summary'!AQ1005),"VF_EMPTY",'ECR Summary'!AQ1005)</f>
        <v>VF_EMPTY</v>
      </c>
      <c r="R963" s="21" t="str">
        <f>IF(ISBLANK('ECR Summary'!AS1005),"VF_EMPTY",'ECR Summary'!AS1005)</f>
        <v>VF_EMPTY</v>
      </c>
      <c r="S963" s="21" t="str">
        <f>IF(ISBLANK('ECR Summary'!BD1005),"VF_EMPTY",'ECR Summary'!BD1005)</f>
        <v>VF_EMPTY</v>
      </c>
      <c r="T963" s="21" t="str">
        <f>IF(ISBLANK('ECR Summary'!BE1005),"VF_EMPTY",'ECR Summary'!BE1005)</f>
        <v>VF_EMPTY</v>
      </c>
      <c r="U963" s="21" t="str">
        <f>IF(ISBLANK('ECR Summary'!BH1005),"VF_EMPTY",'ECR Summary'!BH1005)</f>
        <v>VF_EMPTY</v>
      </c>
      <c r="V963" s="21" t="str">
        <f>IF(ISBLANK('ECR Summary'!BM1005),"VF_EMPTY",'ECR Summary'!BM1005)</f>
        <v>VF_EMPTY</v>
      </c>
      <c r="W963" s="21" t="str">
        <f>IF(ISBLANK('ECR Summary'!BU1005),"VF_EMPTY",'ECR Summary'!BU1005)</f>
        <v>VF_EMPTY</v>
      </c>
      <c r="X963" s="21" t="str">
        <f>IF(ISBLANK('ECR Summary'!CA1005),"VF_EMPTY",'ECR Summary'!CA1005)</f>
        <v>VF_EMPTY</v>
      </c>
      <c r="Z963" s="47" t="str">
        <f>IF(ISBLANK('ECR Summary'!AG1005),"VF_EMPTY",'ECR Summary'!AG1005)</f>
        <v>VF_EMPTY</v>
      </c>
      <c r="AA963" s="47" t="str">
        <f>IF(ISBLANK('ECR Summary'!BQ1005),"VF_EMPTY",'ECR Summary'!BQ1005)</f>
        <v>VF_EMPTY</v>
      </c>
    </row>
    <row r="964" spans="1:27">
      <c r="A964" s="21" t="str">
        <f>IF(ISBLANK('ECR Summary'!B1006),"VF_EMPTY",'ECR Summary'!B1006)</f>
        <v>VF_EMPTY</v>
      </c>
      <c r="B964" s="21" t="str">
        <f>IF(ISBLANK('ECR Summary'!E1006),"VF_EMPTY",'ECR Summary'!E1006)</f>
        <v>VF_EMPTY</v>
      </c>
      <c r="C964" s="21" t="str">
        <f>IF(ISBLANK('ECR Summary'!G1006),"VF_EMPTY",'ECR Summary'!G1006)</f>
        <v>VF_EMPTY</v>
      </c>
      <c r="D964" s="21" t="str">
        <f>IF(ISBLANK('ECR Summary'!H1006),"VF_EMPTY",'ECR Summary'!H1006)</f>
        <v>VF_EMPTY</v>
      </c>
      <c r="E964" s="21" t="str">
        <f>IF(ISBLANK('ECR Summary'!I1006),"VF_EMPTY",'ECR Summary'!I1006)</f>
        <v>VF_EMPTY</v>
      </c>
      <c r="F964" s="21" t="str">
        <f>IF(ISBLANK('ECR Summary'!J1006),"VF_EMPTY",'ECR Summary'!J1006)</f>
        <v>VF_EMPTY</v>
      </c>
      <c r="G964" s="21" t="str">
        <f>IF(ISBLANK('ECR Summary'!L1006),"VF_EMPTY",'ECR Summary'!L1006)</f>
        <v>VF_EMPTY</v>
      </c>
      <c r="H964" s="21" t="str">
        <f>IF(ISBLANK('ECR Summary'!M1006),"VF_EMPTY",'ECR Summary'!M1006)</f>
        <v>VF_EMPTY</v>
      </c>
      <c r="I964" s="21" t="str">
        <f>IF(ISBLANK('ECR Summary'!O1006),"VF_EMPTY",'ECR Summary'!O1006)</f>
        <v>VF_EMPTY</v>
      </c>
      <c r="J964" s="21" t="str">
        <f>IF(ISBLANK('ECR Summary'!R1006),"VF_EMPTY",'ECR Summary'!R1006)</f>
        <v>VF_EMPTY</v>
      </c>
      <c r="K964" s="21" t="str">
        <f>IF(ISBLANK('ECR Summary'!S1006),"VF_EMPTY",'ECR Summary'!S1006)</f>
        <v>VF_EMPTY</v>
      </c>
      <c r="L964" s="21" t="str">
        <f>IF(ISBLANK('ECR Summary'!T1006),"VF_EMPTY",'ECR Summary'!T1006)</f>
        <v>VF_EMPTY</v>
      </c>
      <c r="M964" s="21" t="str">
        <f>IF(ISBLANK('ECR Summary'!U1006),"VF_EMPTY",'ECR Summary'!U1006)</f>
        <v>VF_EMPTY</v>
      </c>
      <c r="N964" s="21" t="str">
        <f>IF(ISBLANK('ECR Summary'!AC1006),"VF_EMPTY",'ECR Summary'!AC1006)</f>
        <v>VF_EMPTY</v>
      </c>
      <c r="O964" s="21" t="str">
        <f>IF(ISBLANK('ECR Summary'!AF1006),"VF_EMPTY",'ECR Summary'!AF1006)</f>
        <v>VF_EMPTY</v>
      </c>
      <c r="P964" s="21" t="str">
        <f>IF(ISBLANK('ECR Summary'!AL1006),"VF_EMPTY",'ECR Summary'!AL1006)</f>
        <v>VF_EMPTY</v>
      </c>
      <c r="Q964" s="21" t="str">
        <f>IF(ISBLANK('ECR Summary'!AQ1006),"VF_EMPTY",'ECR Summary'!AQ1006)</f>
        <v>VF_EMPTY</v>
      </c>
      <c r="R964" s="21" t="str">
        <f>IF(ISBLANK('ECR Summary'!AS1006),"VF_EMPTY",'ECR Summary'!AS1006)</f>
        <v>VF_EMPTY</v>
      </c>
      <c r="S964" s="21" t="str">
        <f>IF(ISBLANK('ECR Summary'!BD1006),"VF_EMPTY",'ECR Summary'!BD1006)</f>
        <v>VF_EMPTY</v>
      </c>
      <c r="T964" s="21" t="str">
        <f>IF(ISBLANK('ECR Summary'!BE1006),"VF_EMPTY",'ECR Summary'!BE1006)</f>
        <v>VF_EMPTY</v>
      </c>
      <c r="U964" s="21" t="str">
        <f>IF(ISBLANK('ECR Summary'!BH1006),"VF_EMPTY",'ECR Summary'!BH1006)</f>
        <v>VF_EMPTY</v>
      </c>
      <c r="V964" s="21" t="str">
        <f>IF(ISBLANK('ECR Summary'!BM1006),"VF_EMPTY",'ECR Summary'!BM1006)</f>
        <v>VF_EMPTY</v>
      </c>
      <c r="W964" s="21" t="str">
        <f>IF(ISBLANK('ECR Summary'!BU1006),"VF_EMPTY",'ECR Summary'!BU1006)</f>
        <v>VF_EMPTY</v>
      </c>
      <c r="X964" s="21" t="str">
        <f>IF(ISBLANK('ECR Summary'!CA1006),"VF_EMPTY",'ECR Summary'!CA1006)</f>
        <v>VF_EMPTY</v>
      </c>
      <c r="Z964" s="47" t="str">
        <f>IF(ISBLANK('ECR Summary'!AG1006),"VF_EMPTY",'ECR Summary'!AG1006)</f>
        <v>VF_EMPTY</v>
      </c>
      <c r="AA964" s="47" t="str">
        <f>IF(ISBLANK('ECR Summary'!BQ1006),"VF_EMPTY",'ECR Summary'!BQ1006)</f>
        <v>VF_EMPTY</v>
      </c>
    </row>
    <row r="965" spans="1:27">
      <c r="A965" s="21" t="str">
        <f>IF(ISBLANK('ECR Summary'!B1007),"VF_EMPTY",'ECR Summary'!B1007)</f>
        <v>VF_EMPTY</v>
      </c>
      <c r="B965" s="21" t="str">
        <f>IF(ISBLANK('ECR Summary'!E1007),"VF_EMPTY",'ECR Summary'!E1007)</f>
        <v>VF_EMPTY</v>
      </c>
      <c r="C965" s="21" t="str">
        <f>IF(ISBLANK('ECR Summary'!G1007),"VF_EMPTY",'ECR Summary'!G1007)</f>
        <v>VF_EMPTY</v>
      </c>
      <c r="D965" s="21" t="str">
        <f>IF(ISBLANK('ECR Summary'!H1007),"VF_EMPTY",'ECR Summary'!H1007)</f>
        <v>VF_EMPTY</v>
      </c>
      <c r="E965" s="21" t="str">
        <f>IF(ISBLANK('ECR Summary'!I1007),"VF_EMPTY",'ECR Summary'!I1007)</f>
        <v>VF_EMPTY</v>
      </c>
      <c r="F965" s="21" t="str">
        <f>IF(ISBLANK('ECR Summary'!J1007),"VF_EMPTY",'ECR Summary'!J1007)</f>
        <v>VF_EMPTY</v>
      </c>
      <c r="G965" s="21" t="str">
        <f>IF(ISBLANK('ECR Summary'!L1007),"VF_EMPTY",'ECR Summary'!L1007)</f>
        <v>VF_EMPTY</v>
      </c>
      <c r="H965" s="21" t="str">
        <f>IF(ISBLANK('ECR Summary'!M1007),"VF_EMPTY",'ECR Summary'!M1007)</f>
        <v>VF_EMPTY</v>
      </c>
      <c r="I965" s="21" t="str">
        <f>IF(ISBLANK('ECR Summary'!O1007),"VF_EMPTY",'ECR Summary'!O1007)</f>
        <v>VF_EMPTY</v>
      </c>
      <c r="J965" s="21" t="str">
        <f>IF(ISBLANK('ECR Summary'!R1007),"VF_EMPTY",'ECR Summary'!R1007)</f>
        <v>VF_EMPTY</v>
      </c>
      <c r="K965" s="21" t="str">
        <f>IF(ISBLANK('ECR Summary'!S1007),"VF_EMPTY",'ECR Summary'!S1007)</f>
        <v>VF_EMPTY</v>
      </c>
      <c r="L965" s="21" t="str">
        <f>IF(ISBLANK('ECR Summary'!T1007),"VF_EMPTY",'ECR Summary'!T1007)</f>
        <v>VF_EMPTY</v>
      </c>
      <c r="M965" s="21" t="str">
        <f>IF(ISBLANK('ECR Summary'!U1007),"VF_EMPTY",'ECR Summary'!U1007)</f>
        <v>VF_EMPTY</v>
      </c>
      <c r="N965" s="21" t="str">
        <f>IF(ISBLANK('ECR Summary'!AC1007),"VF_EMPTY",'ECR Summary'!AC1007)</f>
        <v>VF_EMPTY</v>
      </c>
      <c r="O965" s="21" t="str">
        <f>IF(ISBLANK('ECR Summary'!AF1007),"VF_EMPTY",'ECR Summary'!AF1007)</f>
        <v>VF_EMPTY</v>
      </c>
      <c r="P965" s="21" t="str">
        <f>IF(ISBLANK('ECR Summary'!AL1007),"VF_EMPTY",'ECR Summary'!AL1007)</f>
        <v>VF_EMPTY</v>
      </c>
      <c r="Q965" s="21" t="str">
        <f>IF(ISBLANK('ECR Summary'!AQ1007),"VF_EMPTY",'ECR Summary'!AQ1007)</f>
        <v>VF_EMPTY</v>
      </c>
      <c r="R965" s="21" t="str">
        <f>IF(ISBLANK('ECR Summary'!AS1007),"VF_EMPTY",'ECR Summary'!AS1007)</f>
        <v>VF_EMPTY</v>
      </c>
      <c r="S965" s="21" t="str">
        <f>IF(ISBLANK('ECR Summary'!BD1007),"VF_EMPTY",'ECR Summary'!BD1007)</f>
        <v>VF_EMPTY</v>
      </c>
      <c r="T965" s="21" t="str">
        <f>IF(ISBLANK('ECR Summary'!BE1007),"VF_EMPTY",'ECR Summary'!BE1007)</f>
        <v>VF_EMPTY</v>
      </c>
      <c r="U965" s="21" t="str">
        <f>IF(ISBLANK('ECR Summary'!BH1007),"VF_EMPTY",'ECR Summary'!BH1007)</f>
        <v>VF_EMPTY</v>
      </c>
      <c r="V965" s="21" t="str">
        <f>IF(ISBLANK('ECR Summary'!BM1007),"VF_EMPTY",'ECR Summary'!BM1007)</f>
        <v>VF_EMPTY</v>
      </c>
      <c r="W965" s="21" t="str">
        <f>IF(ISBLANK('ECR Summary'!BU1007),"VF_EMPTY",'ECR Summary'!BU1007)</f>
        <v>VF_EMPTY</v>
      </c>
      <c r="X965" s="21" t="str">
        <f>IF(ISBLANK('ECR Summary'!CA1007),"VF_EMPTY",'ECR Summary'!CA1007)</f>
        <v>VF_EMPTY</v>
      </c>
      <c r="Z965" s="47" t="str">
        <f>IF(ISBLANK('ECR Summary'!AG1007),"VF_EMPTY",'ECR Summary'!AG1007)</f>
        <v>VF_EMPTY</v>
      </c>
      <c r="AA965" s="47" t="str">
        <f>IF(ISBLANK('ECR Summary'!BQ1007),"VF_EMPTY",'ECR Summary'!BQ1007)</f>
        <v>VF_EMPTY</v>
      </c>
    </row>
    <row r="966" spans="1:27">
      <c r="A966" s="21" t="str">
        <f>IF(ISBLANK('ECR Summary'!B1008),"VF_EMPTY",'ECR Summary'!B1008)</f>
        <v>VF_EMPTY</v>
      </c>
      <c r="B966" s="21" t="str">
        <f>IF(ISBLANK('ECR Summary'!E1008),"VF_EMPTY",'ECR Summary'!E1008)</f>
        <v>VF_EMPTY</v>
      </c>
      <c r="C966" s="21" t="str">
        <f>IF(ISBLANK('ECR Summary'!G1008),"VF_EMPTY",'ECR Summary'!G1008)</f>
        <v>VF_EMPTY</v>
      </c>
      <c r="D966" s="21" t="str">
        <f>IF(ISBLANK('ECR Summary'!H1008),"VF_EMPTY",'ECR Summary'!H1008)</f>
        <v>VF_EMPTY</v>
      </c>
      <c r="E966" s="21" t="str">
        <f>IF(ISBLANK('ECR Summary'!I1008),"VF_EMPTY",'ECR Summary'!I1008)</f>
        <v>VF_EMPTY</v>
      </c>
      <c r="F966" s="21" t="str">
        <f>IF(ISBLANK('ECR Summary'!J1008),"VF_EMPTY",'ECR Summary'!J1008)</f>
        <v>VF_EMPTY</v>
      </c>
      <c r="G966" s="21" t="str">
        <f>IF(ISBLANK('ECR Summary'!L1008),"VF_EMPTY",'ECR Summary'!L1008)</f>
        <v>VF_EMPTY</v>
      </c>
      <c r="H966" s="21" t="str">
        <f>IF(ISBLANK('ECR Summary'!M1008),"VF_EMPTY",'ECR Summary'!M1008)</f>
        <v>VF_EMPTY</v>
      </c>
      <c r="I966" s="21" t="str">
        <f>IF(ISBLANK('ECR Summary'!O1008),"VF_EMPTY",'ECR Summary'!O1008)</f>
        <v>VF_EMPTY</v>
      </c>
      <c r="J966" s="21" t="str">
        <f>IF(ISBLANK('ECR Summary'!R1008),"VF_EMPTY",'ECR Summary'!R1008)</f>
        <v>VF_EMPTY</v>
      </c>
      <c r="K966" s="21" t="str">
        <f>IF(ISBLANK('ECR Summary'!S1008),"VF_EMPTY",'ECR Summary'!S1008)</f>
        <v>VF_EMPTY</v>
      </c>
      <c r="L966" s="21" t="str">
        <f>IF(ISBLANK('ECR Summary'!T1008),"VF_EMPTY",'ECR Summary'!T1008)</f>
        <v>VF_EMPTY</v>
      </c>
      <c r="M966" s="21" t="str">
        <f>IF(ISBLANK('ECR Summary'!U1008),"VF_EMPTY",'ECR Summary'!U1008)</f>
        <v>VF_EMPTY</v>
      </c>
      <c r="N966" s="21" t="str">
        <f>IF(ISBLANK('ECR Summary'!AC1008),"VF_EMPTY",'ECR Summary'!AC1008)</f>
        <v>VF_EMPTY</v>
      </c>
      <c r="O966" s="21" t="str">
        <f>IF(ISBLANK('ECR Summary'!AF1008),"VF_EMPTY",'ECR Summary'!AF1008)</f>
        <v>VF_EMPTY</v>
      </c>
      <c r="P966" s="21" t="str">
        <f>IF(ISBLANK('ECR Summary'!AL1008),"VF_EMPTY",'ECR Summary'!AL1008)</f>
        <v>VF_EMPTY</v>
      </c>
      <c r="Q966" s="21" t="str">
        <f>IF(ISBLANK('ECR Summary'!AQ1008),"VF_EMPTY",'ECR Summary'!AQ1008)</f>
        <v>VF_EMPTY</v>
      </c>
      <c r="R966" s="21" t="str">
        <f>IF(ISBLANK('ECR Summary'!AS1008),"VF_EMPTY",'ECR Summary'!AS1008)</f>
        <v>VF_EMPTY</v>
      </c>
      <c r="S966" s="21" t="str">
        <f>IF(ISBLANK('ECR Summary'!BD1008),"VF_EMPTY",'ECR Summary'!BD1008)</f>
        <v>VF_EMPTY</v>
      </c>
      <c r="T966" s="21" t="str">
        <f>IF(ISBLANK('ECR Summary'!BE1008),"VF_EMPTY",'ECR Summary'!BE1008)</f>
        <v>VF_EMPTY</v>
      </c>
      <c r="U966" s="21" t="str">
        <f>IF(ISBLANK('ECR Summary'!BH1008),"VF_EMPTY",'ECR Summary'!BH1008)</f>
        <v>VF_EMPTY</v>
      </c>
      <c r="V966" s="21" t="str">
        <f>IF(ISBLANK('ECR Summary'!BM1008),"VF_EMPTY",'ECR Summary'!BM1008)</f>
        <v>VF_EMPTY</v>
      </c>
      <c r="W966" s="21" t="str">
        <f>IF(ISBLANK('ECR Summary'!BU1008),"VF_EMPTY",'ECR Summary'!BU1008)</f>
        <v>VF_EMPTY</v>
      </c>
      <c r="X966" s="21" t="str">
        <f>IF(ISBLANK('ECR Summary'!CA1008),"VF_EMPTY",'ECR Summary'!CA1008)</f>
        <v>VF_EMPTY</v>
      </c>
      <c r="Z966" s="47" t="str">
        <f>IF(ISBLANK('ECR Summary'!AG1008),"VF_EMPTY",'ECR Summary'!AG1008)</f>
        <v>VF_EMPTY</v>
      </c>
      <c r="AA966" s="47" t="str">
        <f>IF(ISBLANK('ECR Summary'!BQ1008),"VF_EMPTY",'ECR Summary'!BQ1008)</f>
        <v>VF_EMPTY</v>
      </c>
    </row>
    <row r="967" spans="1:27">
      <c r="A967" s="21" t="str">
        <f>IF(ISBLANK('ECR Summary'!B1009),"VF_EMPTY",'ECR Summary'!B1009)</f>
        <v>VF_EMPTY</v>
      </c>
      <c r="B967" s="21" t="str">
        <f>IF(ISBLANK('ECR Summary'!E1009),"VF_EMPTY",'ECR Summary'!E1009)</f>
        <v>VF_EMPTY</v>
      </c>
      <c r="C967" s="21" t="str">
        <f>IF(ISBLANK('ECR Summary'!G1009),"VF_EMPTY",'ECR Summary'!G1009)</f>
        <v>VF_EMPTY</v>
      </c>
      <c r="D967" s="21" t="str">
        <f>IF(ISBLANK('ECR Summary'!H1009),"VF_EMPTY",'ECR Summary'!H1009)</f>
        <v>VF_EMPTY</v>
      </c>
      <c r="E967" s="21" t="str">
        <f>IF(ISBLANK('ECR Summary'!I1009),"VF_EMPTY",'ECR Summary'!I1009)</f>
        <v>VF_EMPTY</v>
      </c>
      <c r="F967" s="21" t="str">
        <f>IF(ISBLANK('ECR Summary'!J1009),"VF_EMPTY",'ECR Summary'!J1009)</f>
        <v>VF_EMPTY</v>
      </c>
      <c r="G967" s="21" t="str">
        <f>IF(ISBLANK('ECR Summary'!L1009),"VF_EMPTY",'ECR Summary'!L1009)</f>
        <v>VF_EMPTY</v>
      </c>
      <c r="H967" s="21" t="str">
        <f>IF(ISBLANK('ECR Summary'!M1009),"VF_EMPTY",'ECR Summary'!M1009)</f>
        <v>VF_EMPTY</v>
      </c>
      <c r="I967" s="21" t="str">
        <f>IF(ISBLANK('ECR Summary'!O1009),"VF_EMPTY",'ECR Summary'!O1009)</f>
        <v>VF_EMPTY</v>
      </c>
      <c r="J967" s="21" t="str">
        <f>IF(ISBLANK('ECR Summary'!R1009),"VF_EMPTY",'ECR Summary'!R1009)</f>
        <v>VF_EMPTY</v>
      </c>
      <c r="K967" s="21" t="str">
        <f>IF(ISBLANK('ECR Summary'!S1009),"VF_EMPTY",'ECR Summary'!S1009)</f>
        <v>VF_EMPTY</v>
      </c>
      <c r="L967" s="21" t="str">
        <f>IF(ISBLANK('ECR Summary'!T1009),"VF_EMPTY",'ECR Summary'!T1009)</f>
        <v>VF_EMPTY</v>
      </c>
      <c r="M967" s="21" t="str">
        <f>IF(ISBLANK('ECR Summary'!U1009),"VF_EMPTY",'ECR Summary'!U1009)</f>
        <v>VF_EMPTY</v>
      </c>
      <c r="N967" s="21" t="str">
        <f>IF(ISBLANK('ECR Summary'!AC1009),"VF_EMPTY",'ECR Summary'!AC1009)</f>
        <v>VF_EMPTY</v>
      </c>
      <c r="O967" s="21" t="str">
        <f>IF(ISBLANK('ECR Summary'!AF1009),"VF_EMPTY",'ECR Summary'!AF1009)</f>
        <v>VF_EMPTY</v>
      </c>
      <c r="P967" s="21" t="str">
        <f>IF(ISBLANK('ECR Summary'!AL1009),"VF_EMPTY",'ECR Summary'!AL1009)</f>
        <v>VF_EMPTY</v>
      </c>
      <c r="Q967" s="21" t="str">
        <f>IF(ISBLANK('ECR Summary'!AQ1009),"VF_EMPTY",'ECR Summary'!AQ1009)</f>
        <v>VF_EMPTY</v>
      </c>
      <c r="R967" s="21" t="str">
        <f>IF(ISBLANK('ECR Summary'!AS1009),"VF_EMPTY",'ECR Summary'!AS1009)</f>
        <v>VF_EMPTY</v>
      </c>
      <c r="S967" s="21" t="str">
        <f>IF(ISBLANK('ECR Summary'!BD1009),"VF_EMPTY",'ECR Summary'!BD1009)</f>
        <v>VF_EMPTY</v>
      </c>
      <c r="T967" s="21" t="str">
        <f>IF(ISBLANK('ECR Summary'!BE1009),"VF_EMPTY",'ECR Summary'!BE1009)</f>
        <v>VF_EMPTY</v>
      </c>
      <c r="U967" s="21" t="str">
        <f>IF(ISBLANK('ECR Summary'!BH1009),"VF_EMPTY",'ECR Summary'!BH1009)</f>
        <v>VF_EMPTY</v>
      </c>
      <c r="V967" s="21" t="str">
        <f>IF(ISBLANK('ECR Summary'!BM1009),"VF_EMPTY",'ECR Summary'!BM1009)</f>
        <v>VF_EMPTY</v>
      </c>
      <c r="W967" s="21" t="str">
        <f>IF(ISBLANK('ECR Summary'!BU1009),"VF_EMPTY",'ECR Summary'!BU1009)</f>
        <v>VF_EMPTY</v>
      </c>
      <c r="X967" s="21" t="str">
        <f>IF(ISBLANK('ECR Summary'!CA1009),"VF_EMPTY",'ECR Summary'!CA1009)</f>
        <v>VF_EMPTY</v>
      </c>
      <c r="Z967" s="47" t="str">
        <f>IF(ISBLANK('ECR Summary'!AG1009),"VF_EMPTY",'ECR Summary'!AG1009)</f>
        <v>VF_EMPTY</v>
      </c>
      <c r="AA967" s="47" t="str">
        <f>IF(ISBLANK('ECR Summary'!BQ1009),"VF_EMPTY",'ECR Summary'!BQ1009)</f>
        <v>VF_EMPTY</v>
      </c>
    </row>
    <row r="968" spans="1:27">
      <c r="A968" s="21" t="str">
        <f>IF(ISBLANK('ECR Summary'!B1010),"VF_EMPTY",'ECR Summary'!B1010)</f>
        <v>VF_EMPTY</v>
      </c>
      <c r="B968" s="21" t="str">
        <f>IF(ISBLANK('ECR Summary'!E1010),"VF_EMPTY",'ECR Summary'!E1010)</f>
        <v>VF_EMPTY</v>
      </c>
      <c r="C968" s="21" t="str">
        <f>IF(ISBLANK('ECR Summary'!G1010),"VF_EMPTY",'ECR Summary'!G1010)</f>
        <v>VF_EMPTY</v>
      </c>
      <c r="D968" s="21" t="str">
        <f>IF(ISBLANK('ECR Summary'!H1010),"VF_EMPTY",'ECR Summary'!H1010)</f>
        <v>VF_EMPTY</v>
      </c>
      <c r="E968" s="21" t="str">
        <f>IF(ISBLANK('ECR Summary'!I1010),"VF_EMPTY",'ECR Summary'!I1010)</f>
        <v>VF_EMPTY</v>
      </c>
      <c r="F968" s="21" t="str">
        <f>IF(ISBLANK('ECR Summary'!J1010),"VF_EMPTY",'ECR Summary'!J1010)</f>
        <v>VF_EMPTY</v>
      </c>
      <c r="G968" s="21" t="str">
        <f>IF(ISBLANK('ECR Summary'!L1010),"VF_EMPTY",'ECR Summary'!L1010)</f>
        <v>VF_EMPTY</v>
      </c>
      <c r="H968" s="21" t="str">
        <f>IF(ISBLANK('ECR Summary'!M1010),"VF_EMPTY",'ECR Summary'!M1010)</f>
        <v>VF_EMPTY</v>
      </c>
      <c r="I968" s="21" t="str">
        <f>IF(ISBLANK('ECR Summary'!O1010),"VF_EMPTY",'ECR Summary'!O1010)</f>
        <v>VF_EMPTY</v>
      </c>
      <c r="J968" s="21" t="str">
        <f>IF(ISBLANK('ECR Summary'!R1010),"VF_EMPTY",'ECR Summary'!R1010)</f>
        <v>VF_EMPTY</v>
      </c>
      <c r="K968" s="21" t="str">
        <f>IF(ISBLANK('ECR Summary'!S1010),"VF_EMPTY",'ECR Summary'!S1010)</f>
        <v>VF_EMPTY</v>
      </c>
      <c r="L968" s="21" t="str">
        <f>IF(ISBLANK('ECR Summary'!T1010),"VF_EMPTY",'ECR Summary'!T1010)</f>
        <v>VF_EMPTY</v>
      </c>
      <c r="M968" s="21" t="str">
        <f>IF(ISBLANK('ECR Summary'!U1010),"VF_EMPTY",'ECR Summary'!U1010)</f>
        <v>VF_EMPTY</v>
      </c>
      <c r="N968" s="21" t="str">
        <f>IF(ISBLANK('ECR Summary'!AC1010),"VF_EMPTY",'ECR Summary'!AC1010)</f>
        <v>VF_EMPTY</v>
      </c>
      <c r="O968" s="21" t="str">
        <f>IF(ISBLANK('ECR Summary'!AF1010),"VF_EMPTY",'ECR Summary'!AF1010)</f>
        <v>VF_EMPTY</v>
      </c>
      <c r="P968" s="21" t="str">
        <f>IF(ISBLANK('ECR Summary'!AL1010),"VF_EMPTY",'ECR Summary'!AL1010)</f>
        <v>VF_EMPTY</v>
      </c>
      <c r="Q968" s="21" t="str">
        <f>IF(ISBLANK('ECR Summary'!AQ1010),"VF_EMPTY",'ECR Summary'!AQ1010)</f>
        <v>VF_EMPTY</v>
      </c>
      <c r="R968" s="21" t="str">
        <f>IF(ISBLANK('ECR Summary'!AS1010),"VF_EMPTY",'ECR Summary'!AS1010)</f>
        <v>VF_EMPTY</v>
      </c>
      <c r="S968" s="21" t="str">
        <f>IF(ISBLANK('ECR Summary'!BD1010),"VF_EMPTY",'ECR Summary'!BD1010)</f>
        <v>VF_EMPTY</v>
      </c>
      <c r="T968" s="21" t="str">
        <f>IF(ISBLANK('ECR Summary'!BE1010),"VF_EMPTY",'ECR Summary'!BE1010)</f>
        <v>VF_EMPTY</v>
      </c>
      <c r="U968" s="21" t="str">
        <f>IF(ISBLANK('ECR Summary'!BH1010),"VF_EMPTY",'ECR Summary'!BH1010)</f>
        <v>VF_EMPTY</v>
      </c>
      <c r="V968" s="21" t="str">
        <f>IF(ISBLANK('ECR Summary'!BM1010),"VF_EMPTY",'ECR Summary'!BM1010)</f>
        <v>VF_EMPTY</v>
      </c>
      <c r="W968" s="21" t="str">
        <f>IF(ISBLANK('ECR Summary'!BU1010),"VF_EMPTY",'ECR Summary'!BU1010)</f>
        <v>VF_EMPTY</v>
      </c>
      <c r="X968" s="21" t="str">
        <f>IF(ISBLANK('ECR Summary'!CA1010),"VF_EMPTY",'ECR Summary'!CA1010)</f>
        <v>VF_EMPTY</v>
      </c>
      <c r="Z968" s="47" t="str">
        <f>IF(ISBLANK('ECR Summary'!AG1010),"VF_EMPTY",'ECR Summary'!AG1010)</f>
        <v>VF_EMPTY</v>
      </c>
      <c r="AA968" s="47" t="str">
        <f>IF(ISBLANK('ECR Summary'!BQ1010),"VF_EMPTY",'ECR Summary'!BQ1010)</f>
        <v>VF_EMPTY</v>
      </c>
    </row>
    <row r="969" spans="1:27">
      <c r="A969" s="21" t="str">
        <f>IF(ISBLANK('ECR Summary'!B1011),"VF_EMPTY",'ECR Summary'!B1011)</f>
        <v>VF_EMPTY</v>
      </c>
      <c r="B969" s="21" t="str">
        <f>IF(ISBLANK('ECR Summary'!E1011),"VF_EMPTY",'ECR Summary'!E1011)</f>
        <v>VF_EMPTY</v>
      </c>
      <c r="C969" s="21" t="str">
        <f>IF(ISBLANK('ECR Summary'!G1011),"VF_EMPTY",'ECR Summary'!G1011)</f>
        <v>VF_EMPTY</v>
      </c>
      <c r="D969" s="21" t="str">
        <f>IF(ISBLANK('ECR Summary'!H1011),"VF_EMPTY",'ECR Summary'!H1011)</f>
        <v>VF_EMPTY</v>
      </c>
      <c r="E969" s="21" t="str">
        <f>IF(ISBLANK('ECR Summary'!I1011),"VF_EMPTY",'ECR Summary'!I1011)</f>
        <v>VF_EMPTY</v>
      </c>
      <c r="F969" s="21" t="str">
        <f>IF(ISBLANK('ECR Summary'!J1011),"VF_EMPTY",'ECR Summary'!J1011)</f>
        <v>VF_EMPTY</v>
      </c>
      <c r="G969" s="21" t="str">
        <f>IF(ISBLANK('ECR Summary'!L1011),"VF_EMPTY",'ECR Summary'!L1011)</f>
        <v>VF_EMPTY</v>
      </c>
      <c r="H969" s="21" t="str">
        <f>IF(ISBLANK('ECR Summary'!M1011),"VF_EMPTY",'ECR Summary'!M1011)</f>
        <v>VF_EMPTY</v>
      </c>
      <c r="I969" s="21" t="str">
        <f>IF(ISBLANK('ECR Summary'!O1011),"VF_EMPTY",'ECR Summary'!O1011)</f>
        <v>VF_EMPTY</v>
      </c>
      <c r="J969" s="21" t="str">
        <f>IF(ISBLANK('ECR Summary'!R1011),"VF_EMPTY",'ECR Summary'!R1011)</f>
        <v>VF_EMPTY</v>
      </c>
      <c r="K969" s="21" t="str">
        <f>IF(ISBLANK('ECR Summary'!S1011),"VF_EMPTY",'ECR Summary'!S1011)</f>
        <v>VF_EMPTY</v>
      </c>
      <c r="L969" s="21" t="str">
        <f>IF(ISBLANK('ECR Summary'!T1011),"VF_EMPTY",'ECR Summary'!T1011)</f>
        <v>VF_EMPTY</v>
      </c>
      <c r="M969" s="21" t="str">
        <f>IF(ISBLANK('ECR Summary'!U1011),"VF_EMPTY",'ECR Summary'!U1011)</f>
        <v>VF_EMPTY</v>
      </c>
      <c r="N969" s="21" t="str">
        <f>IF(ISBLANK('ECR Summary'!AC1011),"VF_EMPTY",'ECR Summary'!AC1011)</f>
        <v>VF_EMPTY</v>
      </c>
      <c r="O969" s="21" t="str">
        <f>IF(ISBLANK('ECR Summary'!AF1011),"VF_EMPTY",'ECR Summary'!AF1011)</f>
        <v>VF_EMPTY</v>
      </c>
      <c r="P969" s="21" t="str">
        <f>IF(ISBLANK('ECR Summary'!AL1011),"VF_EMPTY",'ECR Summary'!AL1011)</f>
        <v>VF_EMPTY</v>
      </c>
      <c r="Q969" s="21" t="str">
        <f>IF(ISBLANK('ECR Summary'!AQ1011),"VF_EMPTY",'ECR Summary'!AQ1011)</f>
        <v>VF_EMPTY</v>
      </c>
      <c r="R969" s="21" t="str">
        <f>IF(ISBLANK('ECR Summary'!AS1011),"VF_EMPTY",'ECR Summary'!AS1011)</f>
        <v>VF_EMPTY</v>
      </c>
      <c r="S969" s="21" t="str">
        <f>IF(ISBLANK('ECR Summary'!BD1011),"VF_EMPTY",'ECR Summary'!BD1011)</f>
        <v>VF_EMPTY</v>
      </c>
      <c r="T969" s="21" t="str">
        <f>IF(ISBLANK('ECR Summary'!BE1011),"VF_EMPTY",'ECR Summary'!BE1011)</f>
        <v>VF_EMPTY</v>
      </c>
      <c r="U969" s="21" t="str">
        <f>IF(ISBLANK('ECR Summary'!BH1011),"VF_EMPTY",'ECR Summary'!BH1011)</f>
        <v>VF_EMPTY</v>
      </c>
      <c r="V969" s="21" t="str">
        <f>IF(ISBLANK('ECR Summary'!BM1011),"VF_EMPTY",'ECR Summary'!BM1011)</f>
        <v>VF_EMPTY</v>
      </c>
      <c r="W969" s="21" t="str">
        <f>IF(ISBLANK('ECR Summary'!BU1011),"VF_EMPTY",'ECR Summary'!BU1011)</f>
        <v>VF_EMPTY</v>
      </c>
      <c r="X969" s="21" t="str">
        <f>IF(ISBLANK('ECR Summary'!CA1011),"VF_EMPTY",'ECR Summary'!CA1011)</f>
        <v>VF_EMPTY</v>
      </c>
      <c r="Z969" s="47" t="str">
        <f>IF(ISBLANK('ECR Summary'!AG1011),"VF_EMPTY",'ECR Summary'!AG1011)</f>
        <v>VF_EMPTY</v>
      </c>
      <c r="AA969" s="47" t="str">
        <f>IF(ISBLANK('ECR Summary'!BQ1011),"VF_EMPTY",'ECR Summary'!BQ1011)</f>
        <v>VF_EMPTY</v>
      </c>
    </row>
    <row r="970" spans="1:27">
      <c r="A970" s="21" t="str">
        <f>IF(ISBLANK('ECR Summary'!B1012),"VF_EMPTY",'ECR Summary'!B1012)</f>
        <v>VF_EMPTY</v>
      </c>
      <c r="B970" s="21" t="str">
        <f>IF(ISBLANK('ECR Summary'!E1012),"VF_EMPTY",'ECR Summary'!E1012)</f>
        <v>VF_EMPTY</v>
      </c>
      <c r="C970" s="21" t="str">
        <f>IF(ISBLANK('ECR Summary'!G1012),"VF_EMPTY",'ECR Summary'!G1012)</f>
        <v>VF_EMPTY</v>
      </c>
      <c r="D970" s="21" t="str">
        <f>IF(ISBLANK('ECR Summary'!H1012),"VF_EMPTY",'ECR Summary'!H1012)</f>
        <v>VF_EMPTY</v>
      </c>
      <c r="E970" s="21" t="str">
        <f>IF(ISBLANK('ECR Summary'!I1012),"VF_EMPTY",'ECR Summary'!I1012)</f>
        <v>VF_EMPTY</v>
      </c>
      <c r="F970" s="21" t="str">
        <f>IF(ISBLANK('ECR Summary'!J1012),"VF_EMPTY",'ECR Summary'!J1012)</f>
        <v>VF_EMPTY</v>
      </c>
      <c r="G970" s="21" t="str">
        <f>IF(ISBLANK('ECR Summary'!L1012),"VF_EMPTY",'ECR Summary'!L1012)</f>
        <v>VF_EMPTY</v>
      </c>
      <c r="H970" s="21" t="str">
        <f>IF(ISBLANK('ECR Summary'!M1012),"VF_EMPTY",'ECR Summary'!M1012)</f>
        <v>VF_EMPTY</v>
      </c>
      <c r="I970" s="21" t="str">
        <f>IF(ISBLANK('ECR Summary'!O1012),"VF_EMPTY",'ECR Summary'!O1012)</f>
        <v>VF_EMPTY</v>
      </c>
      <c r="J970" s="21" t="str">
        <f>IF(ISBLANK('ECR Summary'!R1012),"VF_EMPTY",'ECR Summary'!R1012)</f>
        <v>VF_EMPTY</v>
      </c>
      <c r="K970" s="21" t="str">
        <f>IF(ISBLANK('ECR Summary'!S1012),"VF_EMPTY",'ECR Summary'!S1012)</f>
        <v>VF_EMPTY</v>
      </c>
      <c r="L970" s="21" t="str">
        <f>IF(ISBLANK('ECR Summary'!T1012),"VF_EMPTY",'ECR Summary'!T1012)</f>
        <v>VF_EMPTY</v>
      </c>
      <c r="M970" s="21" t="str">
        <f>IF(ISBLANK('ECR Summary'!U1012),"VF_EMPTY",'ECR Summary'!U1012)</f>
        <v>VF_EMPTY</v>
      </c>
      <c r="N970" s="21" t="str">
        <f>IF(ISBLANK('ECR Summary'!AC1012),"VF_EMPTY",'ECR Summary'!AC1012)</f>
        <v>VF_EMPTY</v>
      </c>
      <c r="O970" s="21" t="str">
        <f>IF(ISBLANK('ECR Summary'!AF1012),"VF_EMPTY",'ECR Summary'!AF1012)</f>
        <v>VF_EMPTY</v>
      </c>
      <c r="P970" s="21" t="str">
        <f>IF(ISBLANK('ECR Summary'!AL1012),"VF_EMPTY",'ECR Summary'!AL1012)</f>
        <v>VF_EMPTY</v>
      </c>
      <c r="Q970" s="21" t="str">
        <f>IF(ISBLANK('ECR Summary'!AQ1012),"VF_EMPTY",'ECR Summary'!AQ1012)</f>
        <v>VF_EMPTY</v>
      </c>
      <c r="R970" s="21" t="str">
        <f>IF(ISBLANK('ECR Summary'!AS1012),"VF_EMPTY",'ECR Summary'!AS1012)</f>
        <v>VF_EMPTY</v>
      </c>
      <c r="S970" s="21" t="str">
        <f>IF(ISBLANK('ECR Summary'!BD1012),"VF_EMPTY",'ECR Summary'!BD1012)</f>
        <v>VF_EMPTY</v>
      </c>
      <c r="T970" s="21" t="str">
        <f>IF(ISBLANK('ECR Summary'!BE1012),"VF_EMPTY",'ECR Summary'!BE1012)</f>
        <v>VF_EMPTY</v>
      </c>
      <c r="U970" s="21" t="str">
        <f>IF(ISBLANK('ECR Summary'!BH1012),"VF_EMPTY",'ECR Summary'!BH1012)</f>
        <v>VF_EMPTY</v>
      </c>
      <c r="V970" s="21" t="str">
        <f>IF(ISBLANK('ECR Summary'!BM1012),"VF_EMPTY",'ECR Summary'!BM1012)</f>
        <v>VF_EMPTY</v>
      </c>
      <c r="W970" s="21" t="str">
        <f>IF(ISBLANK('ECR Summary'!BU1012),"VF_EMPTY",'ECR Summary'!BU1012)</f>
        <v>VF_EMPTY</v>
      </c>
      <c r="X970" s="21" t="str">
        <f>IF(ISBLANK('ECR Summary'!CA1012),"VF_EMPTY",'ECR Summary'!CA1012)</f>
        <v>VF_EMPTY</v>
      </c>
      <c r="Z970" s="47" t="str">
        <f>IF(ISBLANK('ECR Summary'!AG1012),"VF_EMPTY",'ECR Summary'!AG1012)</f>
        <v>VF_EMPTY</v>
      </c>
      <c r="AA970" s="47" t="str">
        <f>IF(ISBLANK('ECR Summary'!BQ1012),"VF_EMPTY",'ECR Summary'!BQ1012)</f>
        <v>VF_EMPTY</v>
      </c>
    </row>
    <row r="971" spans="1:27">
      <c r="A971" s="21" t="str">
        <f>IF(ISBLANK('ECR Summary'!B1013),"VF_EMPTY",'ECR Summary'!B1013)</f>
        <v>VF_EMPTY</v>
      </c>
      <c r="B971" s="21" t="str">
        <f>IF(ISBLANK('ECR Summary'!E1013),"VF_EMPTY",'ECR Summary'!E1013)</f>
        <v>VF_EMPTY</v>
      </c>
      <c r="C971" s="21" t="str">
        <f>IF(ISBLANK('ECR Summary'!G1013),"VF_EMPTY",'ECR Summary'!G1013)</f>
        <v>VF_EMPTY</v>
      </c>
      <c r="D971" s="21" t="str">
        <f>IF(ISBLANK('ECR Summary'!H1013),"VF_EMPTY",'ECR Summary'!H1013)</f>
        <v>VF_EMPTY</v>
      </c>
      <c r="E971" s="21" t="str">
        <f>IF(ISBLANK('ECR Summary'!I1013),"VF_EMPTY",'ECR Summary'!I1013)</f>
        <v>VF_EMPTY</v>
      </c>
      <c r="F971" s="21" t="str">
        <f>IF(ISBLANK('ECR Summary'!J1013),"VF_EMPTY",'ECR Summary'!J1013)</f>
        <v>VF_EMPTY</v>
      </c>
      <c r="G971" s="21" t="str">
        <f>IF(ISBLANK('ECR Summary'!L1013),"VF_EMPTY",'ECR Summary'!L1013)</f>
        <v>VF_EMPTY</v>
      </c>
      <c r="H971" s="21" t="str">
        <f>IF(ISBLANK('ECR Summary'!M1013),"VF_EMPTY",'ECR Summary'!M1013)</f>
        <v>VF_EMPTY</v>
      </c>
      <c r="I971" s="21" t="str">
        <f>IF(ISBLANK('ECR Summary'!O1013),"VF_EMPTY",'ECR Summary'!O1013)</f>
        <v>VF_EMPTY</v>
      </c>
      <c r="J971" s="21" t="str">
        <f>IF(ISBLANK('ECR Summary'!R1013),"VF_EMPTY",'ECR Summary'!R1013)</f>
        <v>VF_EMPTY</v>
      </c>
      <c r="K971" s="21" t="str">
        <f>IF(ISBLANK('ECR Summary'!S1013),"VF_EMPTY",'ECR Summary'!S1013)</f>
        <v>VF_EMPTY</v>
      </c>
      <c r="L971" s="21" t="str">
        <f>IF(ISBLANK('ECR Summary'!T1013),"VF_EMPTY",'ECR Summary'!T1013)</f>
        <v>VF_EMPTY</v>
      </c>
      <c r="M971" s="21" t="str">
        <f>IF(ISBLANK('ECR Summary'!U1013),"VF_EMPTY",'ECR Summary'!U1013)</f>
        <v>VF_EMPTY</v>
      </c>
      <c r="N971" s="21" t="str">
        <f>IF(ISBLANK('ECR Summary'!AC1013),"VF_EMPTY",'ECR Summary'!AC1013)</f>
        <v>VF_EMPTY</v>
      </c>
      <c r="O971" s="21" t="str">
        <f>IF(ISBLANK('ECR Summary'!AF1013),"VF_EMPTY",'ECR Summary'!AF1013)</f>
        <v>VF_EMPTY</v>
      </c>
      <c r="P971" s="21" t="str">
        <f>IF(ISBLANK('ECR Summary'!AL1013),"VF_EMPTY",'ECR Summary'!AL1013)</f>
        <v>VF_EMPTY</v>
      </c>
      <c r="Q971" s="21" t="str">
        <f>IF(ISBLANK('ECR Summary'!AQ1013),"VF_EMPTY",'ECR Summary'!AQ1013)</f>
        <v>VF_EMPTY</v>
      </c>
      <c r="R971" s="21" t="str">
        <f>IF(ISBLANK('ECR Summary'!AS1013),"VF_EMPTY",'ECR Summary'!AS1013)</f>
        <v>VF_EMPTY</v>
      </c>
      <c r="S971" s="21" t="str">
        <f>IF(ISBLANK('ECR Summary'!BD1013),"VF_EMPTY",'ECR Summary'!BD1013)</f>
        <v>VF_EMPTY</v>
      </c>
      <c r="T971" s="21" t="str">
        <f>IF(ISBLANK('ECR Summary'!BE1013),"VF_EMPTY",'ECR Summary'!BE1013)</f>
        <v>VF_EMPTY</v>
      </c>
      <c r="U971" s="21" t="str">
        <f>IF(ISBLANK('ECR Summary'!BH1013),"VF_EMPTY",'ECR Summary'!BH1013)</f>
        <v>VF_EMPTY</v>
      </c>
      <c r="V971" s="21" t="str">
        <f>IF(ISBLANK('ECR Summary'!BM1013),"VF_EMPTY",'ECR Summary'!BM1013)</f>
        <v>VF_EMPTY</v>
      </c>
      <c r="W971" s="21" t="str">
        <f>IF(ISBLANK('ECR Summary'!BU1013),"VF_EMPTY",'ECR Summary'!BU1013)</f>
        <v>VF_EMPTY</v>
      </c>
      <c r="X971" s="21" t="str">
        <f>IF(ISBLANK('ECR Summary'!CA1013),"VF_EMPTY",'ECR Summary'!CA1013)</f>
        <v>VF_EMPTY</v>
      </c>
      <c r="Z971" s="47" t="str">
        <f>IF(ISBLANK('ECR Summary'!AG1013),"VF_EMPTY",'ECR Summary'!AG1013)</f>
        <v>VF_EMPTY</v>
      </c>
      <c r="AA971" s="47" t="str">
        <f>IF(ISBLANK('ECR Summary'!BQ1013),"VF_EMPTY",'ECR Summary'!BQ1013)</f>
        <v>VF_EMPTY</v>
      </c>
    </row>
    <row r="972" spans="1:27">
      <c r="A972" s="21" t="str">
        <f>IF(ISBLANK('ECR Summary'!B1014),"VF_EMPTY",'ECR Summary'!B1014)</f>
        <v>VF_EMPTY</v>
      </c>
      <c r="B972" s="21" t="str">
        <f>IF(ISBLANK('ECR Summary'!E1014),"VF_EMPTY",'ECR Summary'!E1014)</f>
        <v>VF_EMPTY</v>
      </c>
      <c r="C972" s="21" t="str">
        <f>IF(ISBLANK('ECR Summary'!G1014),"VF_EMPTY",'ECR Summary'!G1014)</f>
        <v>VF_EMPTY</v>
      </c>
      <c r="D972" s="21" t="str">
        <f>IF(ISBLANK('ECR Summary'!H1014),"VF_EMPTY",'ECR Summary'!H1014)</f>
        <v>VF_EMPTY</v>
      </c>
      <c r="E972" s="21" t="str">
        <f>IF(ISBLANK('ECR Summary'!I1014),"VF_EMPTY",'ECR Summary'!I1014)</f>
        <v>VF_EMPTY</v>
      </c>
      <c r="F972" s="21" t="str">
        <f>IF(ISBLANK('ECR Summary'!J1014),"VF_EMPTY",'ECR Summary'!J1014)</f>
        <v>VF_EMPTY</v>
      </c>
      <c r="G972" s="21" t="str">
        <f>IF(ISBLANK('ECR Summary'!L1014),"VF_EMPTY",'ECR Summary'!L1014)</f>
        <v>VF_EMPTY</v>
      </c>
      <c r="H972" s="21" t="str">
        <f>IF(ISBLANK('ECR Summary'!M1014),"VF_EMPTY",'ECR Summary'!M1014)</f>
        <v>VF_EMPTY</v>
      </c>
      <c r="I972" s="21" t="str">
        <f>IF(ISBLANK('ECR Summary'!O1014),"VF_EMPTY",'ECR Summary'!O1014)</f>
        <v>VF_EMPTY</v>
      </c>
      <c r="J972" s="21" t="str">
        <f>IF(ISBLANK('ECR Summary'!R1014),"VF_EMPTY",'ECR Summary'!R1014)</f>
        <v>VF_EMPTY</v>
      </c>
      <c r="K972" s="21" t="str">
        <f>IF(ISBLANK('ECR Summary'!S1014),"VF_EMPTY",'ECR Summary'!S1014)</f>
        <v>VF_EMPTY</v>
      </c>
      <c r="L972" s="21" t="str">
        <f>IF(ISBLANK('ECR Summary'!T1014),"VF_EMPTY",'ECR Summary'!T1014)</f>
        <v>VF_EMPTY</v>
      </c>
      <c r="M972" s="21" t="str">
        <f>IF(ISBLANK('ECR Summary'!U1014),"VF_EMPTY",'ECR Summary'!U1014)</f>
        <v>VF_EMPTY</v>
      </c>
      <c r="N972" s="21" t="str">
        <f>IF(ISBLANK('ECR Summary'!AC1014),"VF_EMPTY",'ECR Summary'!AC1014)</f>
        <v>VF_EMPTY</v>
      </c>
      <c r="O972" s="21" t="str">
        <f>IF(ISBLANK('ECR Summary'!AF1014),"VF_EMPTY",'ECR Summary'!AF1014)</f>
        <v>VF_EMPTY</v>
      </c>
      <c r="P972" s="21" t="str">
        <f>IF(ISBLANK('ECR Summary'!AL1014),"VF_EMPTY",'ECR Summary'!AL1014)</f>
        <v>VF_EMPTY</v>
      </c>
      <c r="Q972" s="21" t="str">
        <f>IF(ISBLANK('ECR Summary'!AQ1014),"VF_EMPTY",'ECR Summary'!AQ1014)</f>
        <v>VF_EMPTY</v>
      </c>
      <c r="R972" s="21" t="str">
        <f>IF(ISBLANK('ECR Summary'!AS1014),"VF_EMPTY",'ECR Summary'!AS1014)</f>
        <v>VF_EMPTY</v>
      </c>
      <c r="S972" s="21" t="str">
        <f>IF(ISBLANK('ECR Summary'!BD1014),"VF_EMPTY",'ECR Summary'!BD1014)</f>
        <v>VF_EMPTY</v>
      </c>
      <c r="T972" s="21" t="str">
        <f>IF(ISBLANK('ECR Summary'!BE1014),"VF_EMPTY",'ECR Summary'!BE1014)</f>
        <v>VF_EMPTY</v>
      </c>
      <c r="U972" s="21" t="str">
        <f>IF(ISBLANK('ECR Summary'!BH1014),"VF_EMPTY",'ECR Summary'!BH1014)</f>
        <v>VF_EMPTY</v>
      </c>
      <c r="V972" s="21" t="str">
        <f>IF(ISBLANK('ECR Summary'!BM1014),"VF_EMPTY",'ECR Summary'!BM1014)</f>
        <v>VF_EMPTY</v>
      </c>
      <c r="W972" s="21" t="str">
        <f>IF(ISBLANK('ECR Summary'!BU1014),"VF_EMPTY",'ECR Summary'!BU1014)</f>
        <v>VF_EMPTY</v>
      </c>
      <c r="X972" s="21" t="str">
        <f>IF(ISBLANK('ECR Summary'!CA1014),"VF_EMPTY",'ECR Summary'!CA1014)</f>
        <v>VF_EMPTY</v>
      </c>
      <c r="Z972" s="47" t="str">
        <f>IF(ISBLANK('ECR Summary'!AG1014),"VF_EMPTY",'ECR Summary'!AG1014)</f>
        <v>VF_EMPTY</v>
      </c>
      <c r="AA972" s="47" t="str">
        <f>IF(ISBLANK('ECR Summary'!BQ1014),"VF_EMPTY",'ECR Summary'!BQ1014)</f>
        <v>VF_EMPTY</v>
      </c>
    </row>
    <row r="973" spans="1:27">
      <c r="A973" s="21" t="str">
        <f>IF(ISBLANK('ECR Summary'!B1015),"VF_EMPTY",'ECR Summary'!B1015)</f>
        <v>VF_EMPTY</v>
      </c>
      <c r="B973" s="21" t="str">
        <f>IF(ISBLANK('ECR Summary'!E1015),"VF_EMPTY",'ECR Summary'!E1015)</f>
        <v>VF_EMPTY</v>
      </c>
      <c r="C973" s="21" t="str">
        <f>IF(ISBLANK('ECR Summary'!G1015),"VF_EMPTY",'ECR Summary'!G1015)</f>
        <v>VF_EMPTY</v>
      </c>
      <c r="D973" s="21" t="str">
        <f>IF(ISBLANK('ECR Summary'!H1015),"VF_EMPTY",'ECR Summary'!H1015)</f>
        <v>VF_EMPTY</v>
      </c>
      <c r="E973" s="21" t="str">
        <f>IF(ISBLANK('ECR Summary'!I1015),"VF_EMPTY",'ECR Summary'!I1015)</f>
        <v>VF_EMPTY</v>
      </c>
      <c r="F973" s="21" t="str">
        <f>IF(ISBLANK('ECR Summary'!J1015),"VF_EMPTY",'ECR Summary'!J1015)</f>
        <v>VF_EMPTY</v>
      </c>
      <c r="G973" s="21" t="str">
        <f>IF(ISBLANK('ECR Summary'!L1015),"VF_EMPTY",'ECR Summary'!L1015)</f>
        <v>VF_EMPTY</v>
      </c>
      <c r="H973" s="21" t="str">
        <f>IF(ISBLANK('ECR Summary'!M1015),"VF_EMPTY",'ECR Summary'!M1015)</f>
        <v>VF_EMPTY</v>
      </c>
      <c r="I973" s="21" t="str">
        <f>IF(ISBLANK('ECR Summary'!O1015),"VF_EMPTY",'ECR Summary'!O1015)</f>
        <v>VF_EMPTY</v>
      </c>
      <c r="J973" s="21" t="str">
        <f>IF(ISBLANK('ECR Summary'!R1015),"VF_EMPTY",'ECR Summary'!R1015)</f>
        <v>VF_EMPTY</v>
      </c>
      <c r="K973" s="21" t="str">
        <f>IF(ISBLANK('ECR Summary'!S1015),"VF_EMPTY",'ECR Summary'!S1015)</f>
        <v>VF_EMPTY</v>
      </c>
      <c r="L973" s="21" t="str">
        <f>IF(ISBLANK('ECR Summary'!T1015),"VF_EMPTY",'ECR Summary'!T1015)</f>
        <v>VF_EMPTY</v>
      </c>
      <c r="M973" s="21" t="str">
        <f>IF(ISBLANK('ECR Summary'!U1015),"VF_EMPTY",'ECR Summary'!U1015)</f>
        <v>VF_EMPTY</v>
      </c>
      <c r="N973" s="21" t="str">
        <f>IF(ISBLANK('ECR Summary'!AC1015),"VF_EMPTY",'ECR Summary'!AC1015)</f>
        <v>VF_EMPTY</v>
      </c>
      <c r="O973" s="21" t="str">
        <f>IF(ISBLANK('ECR Summary'!AF1015),"VF_EMPTY",'ECR Summary'!AF1015)</f>
        <v>VF_EMPTY</v>
      </c>
      <c r="P973" s="21" t="str">
        <f>IF(ISBLANK('ECR Summary'!AL1015),"VF_EMPTY",'ECR Summary'!AL1015)</f>
        <v>VF_EMPTY</v>
      </c>
      <c r="Q973" s="21" t="str">
        <f>IF(ISBLANK('ECR Summary'!AQ1015),"VF_EMPTY",'ECR Summary'!AQ1015)</f>
        <v>VF_EMPTY</v>
      </c>
      <c r="R973" s="21" t="str">
        <f>IF(ISBLANK('ECR Summary'!AS1015),"VF_EMPTY",'ECR Summary'!AS1015)</f>
        <v>VF_EMPTY</v>
      </c>
      <c r="S973" s="21" t="str">
        <f>IF(ISBLANK('ECR Summary'!BD1015),"VF_EMPTY",'ECR Summary'!BD1015)</f>
        <v>VF_EMPTY</v>
      </c>
      <c r="T973" s="21" t="str">
        <f>IF(ISBLANK('ECR Summary'!BE1015),"VF_EMPTY",'ECR Summary'!BE1015)</f>
        <v>VF_EMPTY</v>
      </c>
      <c r="U973" s="21" t="str">
        <f>IF(ISBLANK('ECR Summary'!BH1015),"VF_EMPTY",'ECR Summary'!BH1015)</f>
        <v>VF_EMPTY</v>
      </c>
      <c r="V973" s="21" t="str">
        <f>IF(ISBLANK('ECR Summary'!BM1015),"VF_EMPTY",'ECR Summary'!BM1015)</f>
        <v>VF_EMPTY</v>
      </c>
      <c r="W973" s="21" t="str">
        <f>IF(ISBLANK('ECR Summary'!BU1015),"VF_EMPTY",'ECR Summary'!BU1015)</f>
        <v>VF_EMPTY</v>
      </c>
      <c r="X973" s="21" t="str">
        <f>IF(ISBLANK('ECR Summary'!CA1015),"VF_EMPTY",'ECR Summary'!CA1015)</f>
        <v>VF_EMPTY</v>
      </c>
      <c r="Z973" s="47" t="str">
        <f>IF(ISBLANK('ECR Summary'!AG1015),"VF_EMPTY",'ECR Summary'!AG1015)</f>
        <v>VF_EMPTY</v>
      </c>
      <c r="AA973" s="47" t="str">
        <f>IF(ISBLANK('ECR Summary'!BQ1015),"VF_EMPTY",'ECR Summary'!BQ1015)</f>
        <v>VF_EMPTY</v>
      </c>
    </row>
    <row r="974" spans="1:27">
      <c r="A974" s="21" t="str">
        <f>IF(ISBLANK('ECR Summary'!B1016),"VF_EMPTY",'ECR Summary'!B1016)</f>
        <v>VF_EMPTY</v>
      </c>
      <c r="B974" s="21" t="str">
        <f>IF(ISBLANK('ECR Summary'!E1016),"VF_EMPTY",'ECR Summary'!E1016)</f>
        <v>VF_EMPTY</v>
      </c>
      <c r="C974" s="21" t="str">
        <f>IF(ISBLANK('ECR Summary'!G1016),"VF_EMPTY",'ECR Summary'!G1016)</f>
        <v>VF_EMPTY</v>
      </c>
      <c r="D974" s="21" t="str">
        <f>IF(ISBLANK('ECR Summary'!H1016),"VF_EMPTY",'ECR Summary'!H1016)</f>
        <v>VF_EMPTY</v>
      </c>
      <c r="E974" s="21" t="str">
        <f>IF(ISBLANK('ECR Summary'!I1016),"VF_EMPTY",'ECR Summary'!I1016)</f>
        <v>VF_EMPTY</v>
      </c>
      <c r="F974" s="21" t="str">
        <f>IF(ISBLANK('ECR Summary'!J1016),"VF_EMPTY",'ECR Summary'!J1016)</f>
        <v>VF_EMPTY</v>
      </c>
      <c r="G974" s="21" t="str">
        <f>IF(ISBLANK('ECR Summary'!L1016),"VF_EMPTY",'ECR Summary'!L1016)</f>
        <v>VF_EMPTY</v>
      </c>
      <c r="H974" s="21" t="str">
        <f>IF(ISBLANK('ECR Summary'!M1016),"VF_EMPTY",'ECR Summary'!M1016)</f>
        <v>VF_EMPTY</v>
      </c>
      <c r="I974" s="21" t="str">
        <f>IF(ISBLANK('ECR Summary'!O1016),"VF_EMPTY",'ECR Summary'!O1016)</f>
        <v>VF_EMPTY</v>
      </c>
      <c r="J974" s="21" t="str">
        <f>IF(ISBLANK('ECR Summary'!R1016),"VF_EMPTY",'ECR Summary'!R1016)</f>
        <v>VF_EMPTY</v>
      </c>
      <c r="K974" s="21" t="str">
        <f>IF(ISBLANK('ECR Summary'!S1016),"VF_EMPTY",'ECR Summary'!S1016)</f>
        <v>VF_EMPTY</v>
      </c>
      <c r="L974" s="21" t="str">
        <f>IF(ISBLANK('ECR Summary'!T1016),"VF_EMPTY",'ECR Summary'!T1016)</f>
        <v>VF_EMPTY</v>
      </c>
      <c r="M974" s="21" t="str">
        <f>IF(ISBLANK('ECR Summary'!U1016),"VF_EMPTY",'ECR Summary'!U1016)</f>
        <v>VF_EMPTY</v>
      </c>
      <c r="N974" s="21" t="str">
        <f>IF(ISBLANK('ECR Summary'!AC1016),"VF_EMPTY",'ECR Summary'!AC1016)</f>
        <v>VF_EMPTY</v>
      </c>
      <c r="O974" s="21" t="str">
        <f>IF(ISBLANK('ECR Summary'!AF1016),"VF_EMPTY",'ECR Summary'!AF1016)</f>
        <v>VF_EMPTY</v>
      </c>
      <c r="P974" s="21" t="str">
        <f>IF(ISBLANK('ECR Summary'!AL1016),"VF_EMPTY",'ECR Summary'!AL1016)</f>
        <v>VF_EMPTY</v>
      </c>
      <c r="Q974" s="21" t="str">
        <f>IF(ISBLANK('ECR Summary'!AQ1016),"VF_EMPTY",'ECR Summary'!AQ1016)</f>
        <v>VF_EMPTY</v>
      </c>
      <c r="R974" s="21" t="str">
        <f>IF(ISBLANK('ECR Summary'!AS1016),"VF_EMPTY",'ECR Summary'!AS1016)</f>
        <v>VF_EMPTY</v>
      </c>
      <c r="S974" s="21" t="str">
        <f>IF(ISBLANK('ECR Summary'!BD1016),"VF_EMPTY",'ECR Summary'!BD1016)</f>
        <v>VF_EMPTY</v>
      </c>
      <c r="T974" s="21" t="str">
        <f>IF(ISBLANK('ECR Summary'!BE1016),"VF_EMPTY",'ECR Summary'!BE1016)</f>
        <v>VF_EMPTY</v>
      </c>
      <c r="U974" s="21" t="str">
        <f>IF(ISBLANK('ECR Summary'!BH1016),"VF_EMPTY",'ECR Summary'!BH1016)</f>
        <v>VF_EMPTY</v>
      </c>
      <c r="V974" s="21" t="str">
        <f>IF(ISBLANK('ECR Summary'!BM1016),"VF_EMPTY",'ECR Summary'!BM1016)</f>
        <v>VF_EMPTY</v>
      </c>
      <c r="W974" s="21" t="str">
        <f>IF(ISBLANK('ECR Summary'!BU1016),"VF_EMPTY",'ECR Summary'!BU1016)</f>
        <v>VF_EMPTY</v>
      </c>
      <c r="X974" s="21" t="str">
        <f>IF(ISBLANK('ECR Summary'!CA1016),"VF_EMPTY",'ECR Summary'!CA1016)</f>
        <v>VF_EMPTY</v>
      </c>
      <c r="Z974" s="47" t="str">
        <f>IF(ISBLANK('ECR Summary'!AG1016),"VF_EMPTY",'ECR Summary'!AG1016)</f>
        <v>VF_EMPTY</v>
      </c>
      <c r="AA974" s="47" t="str">
        <f>IF(ISBLANK('ECR Summary'!BQ1016),"VF_EMPTY",'ECR Summary'!BQ1016)</f>
        <v>VF_EMPTY</v>
      </c>
    </row>
    <row r="975" spans="1:27">
      <c r="A975" s="21" t="str">
        <f>IF(ISBLANK('ECR Summary'!B1017),"VF_EMPTY",'ECR Summary'!B1017)</f>
        <v>VF_EMPTY</v>
      </c>
      <c r="B975" s="21" t="str">
        <f>IF(ISBLANK('ECR Summary'!E1017),"VF_EMPTY",'ECR Summary'!E1017)</f>
        <v>VF_EMPTY</v>
      </c>
      <c r="C975" s="21" t="str">
        <f>IF(ISBLANK('ECR Summary'!G1017),"VF_EMPTY",'ECR Summary'!G1017)</f>
        <v>VF_EMPTY</v>
      </c>
      <c r="D975" s="21" t="str">
        <f>IF(ISBLANK('ECR Summary'!H1017),"VF_EMPTY",'ECR Summary'!H1017)</f>
        <v>VF_EMPTY</v>
      </c>
      <c r="E975" s="21" t="str">
        <f>IF(ISBLANK('ECR Summary'!I1017),"VF_EMPTY",'ECR Summary'!I1017)</f>
        <v>VF_EMPTY</v>
      </c>
      <c r="F975" s="21" t="str">
        <f>IF(ISBLANK('ECR Summary'!J1017),"VF_EMPTY",'ECR Summary'!J1017)</f>
        <v>VF_EMPTY</v>
      </c>
      <c r="G975" s="21" t="str">
        <f>IF(ISBLANK('ECR Summary'!L1017),"VF_EMPTY",'ECR Summary'!L1017)</f>
        <v>VF_EMPTY</v>
      </c>
      <c r="H975" s="21" t="str">
        <f>IF(ISBLANK('ECR Summary'!M1017),"VF_EMPTY",'ECR Summary'!M1017)</f>
        <v>VF_EMPTY</v>
      </c>
      <c r="I975" s="21" t="str">
        <f>IF(ISBLANK('ECR Summary'!O1017),"VF_EMPTY",'ECR Summary'!O1017)</f>
        <v>VF_EMPTY</v>
      </c>
      <c r="J975" s="21" t="str">
        <f>IF(ISBLANK('ECR Summary'!R1017),"VF_EMPTY",'ECR Summary'!R1017)</f>
        <v>VF_EMPTY</v>
      </c>
      <c r="K975" s="21" t="str">
        <f>IF(ISBLANK('ECR Summary'!S1017),"VF_EMPTY",'ECR Summary'!S1017)</f>
        <v>VF_EMPTY</v>
      </c>
      <c r="L975" s="21" t="str">
        <f>IF(ISBLANK('ECR Summary'!T1017),"VF_EMPTY",'ECR Summary'!T1017)</f>
        <v>VF_EMPTY</v>
      </c>
      <c r="M975" s="21" t="str">
        <f>IF(ISBLANK('ECR Summary'!U1017),"VF_EMPTY",'ECR Summary'!U1017)</f>
        <v>VF_EMPTY</v>
      </c>
      <c r="N975" s="21" t="str">
        <f>IF(ISBLANK('ECR Summary'!AC1017),"VF_EMPTY",'ECR Summary'!AC1017)</f>
        <v>VF_EMPTY</v>
      </c>
      <c r="O975" s="21" t="str">
        <f>IF(ISBLANK('ECR Summary'!AF1017),"VF_EMPTY",'ECR Summary'!AF1017)</f>
        <v>VF_EMPTY</v>
      </c>
      <c r="P975" s="21" t="str">
        <f>IF(ISBLANK('ECR Summary'!AL1017),"VF_EMPTY",'ECR Summary'!AL1017)</f>
        <v>VF_EMPTY</v>
      </c>
      <c r="Q975" s="21" t="str">
        <f>IF(ISBLANK('ECR Summary'!AQ1017),"VF_EMPTY",'ECR Summary'!AQ1017)</f>
        <v>VF_EMPTY</v>
      </c>
      <c r="R975" s="21" t="str">
        <f>IF(ISBLANK('ECR Summary'!AS1017),"VF_EMPTY",'ECR Summary'!AS1017)</f>
        <v>VF_EMPTY</v>
      </c>
      <c r="S975" s="21" t="str">
        <f>IF(ISBLANK('ECR Summary'!BD1017),"VF_EMPTY",'ECR Summary'!BD1017)</f>
        <v>VF_EMPTY</v>
      </c>
      <c r="T975" s="21" t="str">
        <f>IF(ISBLANK('ECR Summary'!BE1017),"VF_EMPTY",'ECR Summary'!BE1017)</f>
        <v>VF_EMPTY</v>
      </c>
      <c r="U975" s="21" t="str">
        <f>IF(ISBLANK('ECR Summary'!BH1017),"VF_EMPTY",'ECR Summary'!BH1017)</f>
        <v>VF_EMPTY</v>
      </c>
      <c r="V975" s="21" t="str">
        <f>IF(ISBLANK('ECR Summary'!BM1017),"VF_EMPTY",'ECR Summary'!BM1017)</f>
        <v>VF_EMPTY</v>
      </c>
      <c r="W975" s="21" t="str">
        <f>IF(ISBLANK('ECR Summary'!BU1017),"VF_EMPTY",'ECR Summary'!BU1017)</f>
        <v>VF_EMPTY</v>
      </c>
      <c r="X975" s="21" t="str">
        <f>IF(ISBLANK('ECR Summary'!CA1017),"VF_EMPTY",'ECR Summary'!CA1017)</f>
        <v>VF_EMPTY</v>
      </c>
      <c r="Z975" s="47" t="str">
        <f>IF(ISBLANK('ECR Summary'!AG1017),"VF_EMPTY",'ECR Summary'!AG1017)</f>
        <v>VF_EMPTY</v>
      </c>
      <c r="AA975" s="47" t="str">
        <f>IF(ISBLANK('ECR Summary'!BQ1017),"VF_EMPTY",'ECR Summary'!BQ1017)</f>
        <v>VF_EMPTY</v>
      </c>
    </row>
    <row r="976" spans="1:27">
      <c r="A976" s="21" t="str">
        <f>IF(ISBLANK('ECR Summary'!B1018),"VF_EMPTY",'ECR Summary'!B1018)</f>
        <v>VF_EMPTY</v>
      </c>
      <c r="B976" s="21" t="str">
        <f>IF(ISBLANK('ECR Summary'!E1018),"VF_EMPTY",'ECR Summary'!E1018)</f>
        <v>VF_EMPTY</v>
      </c>
      <c r="C976" s="21" t="str">
        <f>IF(ISBLANK('ECR Summary'!G1018),"VF_EMPTY",'ECR Summary'!G1018)</f>
        <v>VF_EMPTY</v>
      </c>
      <c r="D976" s="21" t="str">
        <f>IF(ISBLANK('ECR Summary'!H1018),"VF_EMPTY",'ECR Summary'!H1018)</f>
        <v>VF_EMPTY</v>
      </c>
      <c r="E976" s="21" t="str">
        <f>IF(ISBLANK('ECR Summary'!I1018),"VF_EMPTY",'ECR Summary'!I1018)</f>
        <v>VF_EMPTY</v>
      </c>
      <c r="F976" s="21" t="str">
        <f>IF(ISBLANK('ECR Summary'!J1018),"VF_EMPTY",'ECR Summary'!J1018)</f>
        <v>VF_EMPTY</v>
      </c>
      <c r="G976" s="21" t="str">
        <f>IF(ISBLANK('ECR Summary'!L1018),"VF_EMPTY",'ECR Summary'!L1018)</f>
        <v>VF_EMPTY</v>
      </c>
      <c r="H976" s="21" t="str">
        <f>IF(ISBLANK('ECR Summary'!M1018),"VF_EMPTY",'ECR Summary'!M1018)</f>
        <v>VF_EMPTY</v>
      </c>
      <c r="I976" s="21" t="str">
        <f>IF(ISBLANK('ECR Summary'!O1018),"VF_EMPTY",'ECR Summary'!O1018)</f>
        <v>VF_EMPTY</v>
      </c>
      <c r="J976" s="21" t="str">
        <f>IF(ISBLANK('ECR Summary'!R1018),"VF_EMPTY",'ECR Summary'!R1018)</f>
        <v>VF_EMPTY</v>
      </c>
      <c r="K976" s="21" t="str">
        <f>IF(ISBLANK('ECR Summary'!S1018),"VF_EMPTY",'ECR Summary'!S1018)</f>
        <v>VF_EMPTY</v>
      </c>
      <c r="L976" s="21" t="str">
        <f>IF(ISBLANK('ECR Summary'!T1018),"VF_EMPTY",'ECR Summary'!T1018)</f>
        <v>VF_EMPTY</v>
      </c>
      <c r="M976" s="21" t="str">
        <f>IF(ISBLANK('ECR Summary'!U1018),"VF_EMPTY",'ECR Summary'!U1018)</f>
        <v>VF_EMPTY</v>
      </c>
      <c r="N976" s="21" t="str">
        <f>IF(ISBLANK('ECR Summary'!AC1018),"VF_EMPTY",'ECR Summary'!AC1018)</f>
        <v>VF_EMPTY</v>
      </c>
      <c r="O976" s="21" t="str">
        <f>IF(ISBLANK('ECR Summary'!AF1018),"VF_EMPTY",'ECR Summary'!AF1018)</f>
        <v>VF_EMPTY</v>
      </c>
      <c r="P976" s="21" t="str">
        <f>IF(ISBLANK('ECR Summary'!AL1018),"VF_EMPTY",'ECR Summary'!AL1018)</f>
        <v>VF_EMPTY</v>
      </c>
      <c r="Q976" s="21" t="str">
        <f>IF(ISBLANK('ECR Summary'!AQ1018),"VF_EMPTY",'ECR Summary'!AQ1018)</f>
        <v>VF_EMPTY</v>
      </c>
      <c r="R976" s="21" t="str">
        <f>IF(ISBLANK('ECR Summary'!AS1018),"VF_EMPTY",'ECR Summary'!AS1018)</f>
        <v>VF_EMPTY</v>
      </c>
      <c r="S976" s="21" t="str">
        <f>IF(ISBLANK('ECR Summary'!BD1018),"VF_EMPTY",'ECR Summary'!BD1018)</f>
        <v>VF_EMPTY</v>
      </c>
      <c r="T976" s="21" t="str">
        <f>IF(ISBLANK('ECR Summary'!BE1018),"VF_EMPTY",'ECR Summary'!BE1018)</f>
        <v>VF_EMPTY</v>
      </c>
      <c r="U976" s="21" t="str">
        <f>IF(ISBLANK('ECR Summary'!BH1018),"VF_EMPTY",'ECR Summary'!BH1018)</f>
        <v>VF_EMPTY</v>
      </c>
      <c r="V976" s="21" t="str">
        <f>IF(ISBLANK('ECR Summary'!BM1018),"VF_EMPTY",'ECR Summary'!BM1018)</f>
        <v>VF_EMPTY</v>
      </c>
      <c r="W976" s="21" t="str">
        <f>IF(ISBLANK('ECR Summary'!BU1018),"VF_EMPTY",'ECR Summary'!BU1018)</f>
        <v>VF_EMPTY</v>
      </c>
      <c r="X976" s="21" t="str">
        <f>IF(ISBLANK('ECR Summary'!CA1018),"VF_EMPTY",'ECR Summary'!CA1018)</f>
        <v>VF_EMPTY</v>
      </c>
      <c r="Z976" s="47" t="str">
        <f>IF(ISBLANK('ECR Summary'!AG1018),"VF_EMPTY",'ECR Summary'!AG1018)</f>
        <v>VF_EMPTY</v>
      </c>
      <c r="AA976" s="47" t="str">
        <f>IF(ISBLANK('ECR Summary'!BQ1018),"VF_EMPTY",'ECR Summary'!BQ1018)</f>
        <v>VF_EMPTY</v>
      </c>
    </row>
    <row r="977" spans="1:27">
      <c r="A977" s="21" t="str">
        <f>IF(ISBLANK('ECR Summary'!B1019),"VF_EMPTY",'ECR Summary'!B1019)</f>
        <v>VF_EMPTY</v>
      </c>
      <c r="B977" s="21" t="str">
        <f>IF(ISBLANK('ECR Summary'!E1019),"VF_EMPTY",'ECR Summary'!E1019)</f>
        <v>VF_EMPTY</v>
      </c>
      <c r="C977" s="21" t="str">
        <f>IF(ISBLANK('ECR Summary'!G1019),"VF_EMPTY",'ECR Summary'!G1019)</f>
        <v>VF_EMPTY</v>
      </c>
      <c r="D977" s="21" t="str">
        <f>IF(ISBLANK('ECR Summary'!H1019),"VF_EMPTY",'ECR Summary'!H1019)</f>
        <v>VF_EMPTY</v>
      </c>
      <c r="E977" s="21" t="str">
        <f>IF(ISBLANK('ECR Summary'!I1019),"VF_EMPTY",'ECR Summary'!I1019)</f>
        <v>VF_EMPTY</v>
      </c>
      <c r="F977" s="21" t="str">
        <f>IF(ISBLANK('ECR Summary'!J1019),"VF_EMPTY",'ECR Summary'!J1019)</f>
        <v>VF_EMPTY</v>
      </c>
      <c r="G977" s="21" t="str">
        <f>IF(ISBLANK('ECR Summary'!L1019),"VF_EMPTY",'ECR Summary'!L1019)</f>
        <v>VF_EMPTY</v>
      </c>
      <c r="H977" s="21" t="str">
        <f>IF(ISBLANK('ECR Summary'!M1019),"VF_EMPTY",'ECR Summary'!M1019)</f>
        <v>VF_EMPTY</v>
      </c>
      <c r="I977" s="21" t="str">
        <f>IF(ISBLANK('ECR Summary'!O1019),"VF_EMPTY",'ECR Summary'!O1019)</f>
        <v>VF_EMPTY</v>
      </c>
      <c r="J977" s="21" t="str">
        <f>IF(ISBLANK('ECR Summary'!R1019),"VF_EMPTY",'ECR Summary'!R1019)</f>
        <v>VF_EMPTY</v>
      </c>
      <c r="K977" s="21" t="str">
        <f>IF(ISBLANK('ECR Summary'!S1019),"VF_EMPTY",'ECR Summary'!S1019)</f>
        <v>VF_EMPTY</v>
      </c>
      <c r="L977" s="21" t="str">
        <f>IF(ISBLANK('ECR Summary'!T1019),"VF_EMPTY",'ECR Summary'!T1019)</f>
        <v>VF_EMPTY</v>
      </c>
      <c r="M977" s="21" t="str">
        <f>IF(ISBLANK('ECR Summary'!U1019),"VF_EMPTY",'ECR Summary'!U1019)</f>
        <v>VF_EMPTY</v>
      </c>
      <c r="N977" s="21" t="str">
        <f>IF(ISBLANK('ECR Summary'!AC1019),"VF_EMPTY",'ECR Summary'!AC1019)</f>
        <v>VF_EMPTY</v>
      </c>
      <c r="O977" s="21" t="str">
        <f>IF(ISBLANK('ECR Summary'!AF1019),"VF_EMPTY",'ECR Summary'!AF1019)</f>
        <v>VF_EMPTY</v>
      </c>
      <c r="P977" s="21" t="str">
        <f>IF(ISBLANK('ECR Summary'!AL1019),"VF_EMPTY",'ECR Summary'!AL1019)</f>
        <v>VF_EMPTY</v>
      </c>
      <c r="Q977" s="21" t="str">
        <f>IF(ISBLANK('ECR Summary'!AQ1019),"VF_EMPTY",'ECR Summary'!AQ1019)</f>
        <v>VF_EMPTY</v>
      </c>
      <c r="R977" s="21" t="str">
        <f>IF(ISBLANK('ECR Summary'!AS1019),"VF_EMPTY",'ECR Summary'!AS1019)</f>
        <v>VF_EMPTY</v>
      </c>
      <c r="S977" s="21" t="str">
        <f>IF(ISBLANK('ECR Summary'!BD1019),"VF_EMPTY",'ECR Summary'!BD1019)</f>
        <v>VF_EMPTY</v>
      </c>
      <c r="T977" s="21" t="str">
        <f>IF(ISBLANK('ECR Summary'!BE1019),"VF_EMPTY",'ECR Summary'!BE1019)</f>
        <v>VF_EMPTY</v>
      </c>
      <c r="U977" s="21" t="str">
        <f>IF(ISBLANK('ECR Summary'!BH1019),"VF_EMPTY",'ECR Summary'!BH1019)</f>
        <v>VF_EMPTY</v>
      </c>
      <c r="V977" s="21" t="str">
        <f>IF(ISBLANK('ECR Summary'!BM1019),"VF_EMPTY",'ECR Summary'!BM1019)</f>
        <v>VF_EMPTY</v>
      </c>
      <c r="W977" s="21" t="str">
        <f>IF(ISBLANK('ECR Summary'!BU1019),"VF_EMPTY",'ECR Summary'!BU1019)</f>
        <v>VF_EMPTY</v>
      </c>
      <c r="X977" s="21" t="str">
        <f>IF(ISBLANK('ECR Summary'!CA1019),"VF_EMPTY",'ECR Summary'!CA1019)</f>
        <v>VF_EMPTY</v>
      </c>
      <c r="Z977" s="47" t="str">
        <f>IF(ISBLANK('ECR Summary'!AG1019),"VF_EMPTY",'ECR Summary'!AG1019)</f>
        <v>VF_EMPTY</v>
      </c>
      <c r="AA977" s="47" t="str">
        <f>IF(ISBLANK('ECR Summary'!BQ1019),"VF_EMPTY",'ECR Summary'!BQ1019)</f>
        <v>VF_EMPTY</v>
      </c>
    </row>
    <row r="978" spans="1:27">
      <c r="A978" s="21" t="str">
        <f>IF(ISBLANK('ECR Summary'!B1020),"VF_EMPTY",'ECR Summary'!B1020)</f>
        <v>VF_EMPTY</v>
      </c>
      <c r="B978" s="21" t="str">
        <f>IF(ISBLANK('ECR Summary'!E1020),"VF_EMPTY",'ECR Summary'!E1020)</f>
        <v>VF_EMPTY</v>
      </c>
      <c r="C978" s="21" t="str">
        <f>IF(ISBLANK('ECR Summary'!G1020),"VF_EMPTY",'ECR Summary'!G1020)</f>
        <v>VF_EMPTY</v>
      </c>
      <c r="D978" s="21" t="str">
        <f>IF(ISBLANK('ECR Summary'!H1020),"VF_EMPTY",'ECR Summary'!H1020)</f>
        <v>VF_EMPTY</v>
      </c>
      <c r="E978" s="21" t="str">
        <f>IF(ISBLANK('ECR Summary'!I1020),"VF_EMPTY",'ECR Summary'!I1020)</f>
        <v>VF_EMPTY</v>
      </c>
      <c r="F978" s="21" t="str">
        <f>IF(ISBLANK('ECR Summary'!J1020),"VF_EMPTY",'ECR Summary'!J1020)</f>
        <v>VF_EMPTY</v>
      </c>
      <c r="G978" s="21" t="str">
        <f>IF(ISBLANK('ECR Summary'!L1020),"VF_EMPTY",'ECR Summary'!L1020)</f>
        <v>VF_EMPTY</v>
      </c>
      <c r="H978" s="21" t="str">
        <f>IF(ISBLANK('ECR Summary'!M1020),"VF_EMPTY",'ECR Summary'!M1020)</f>
        <v>VF_EMPTY</v>
      </c>
      <c r="I978" s="21" t="str">
        <f>IF(ISBLANK('ECR Summary'!O1020),"VF_EMPTY",'ECR Summary'!O1020)</f>
        <v>VF_EMPTY</v>
      </c>
      <c r="J978" s="21" t="str">
        <f>IF(ISBLANK('ECR Summary'!R1020),"VF_EMPTY",'ECR Summary'!R1020)</f>
        <v>VF_EMPTY</v>
      </c>
      <c r="K978" s="21" t="str">
        <f>IF(ISBLANK('ECR Summary'!S1020),"VF_EMPTY",'ECR Summary'!S1020)</f>
        <v>VF_EMPTY</v>
      </c>
      <c r="L978" s="21" t="str">
        <f>IF(ISBLANK('ECR Summary'!T1020),"VF_EMPTY",'ECR Summary'!T1020)</f>
        <v>VF_EMPTY</v>
      </c>
      <c r="M978" s="21" t="str">
        <f>IF(ISBLANK('ECR Summary'!U1020),"VF_EMPTY",'ECR Summary'!U1020)</f>
        <v>VF_EMPTY</v>
      </c>
      <c r="N978" s="21" t="str">
        <f>IF(ISBLANK('ECR Summary'!AC1020),"VF_EMPTY",'ECR Summary'!AC1020)</f>
        <v>VF_EMPTY</v>
      </c>
      <c r="O978" s="21" t="str">
        <f>IF(ISBLANK('ECR Summary'!AF1020),"VF_EMPTY",'ECR Summary'!AF1020)</f>
        <v>VF_EMPTY</v>
      </c>
      <c r="P978" s="21" t="str">
        <f>IF(ISBLANK('ECR Summary'!AL1020),"VF_EMPTY",'ECR Summary'!AL1020)</f>
        <v>VF_EMPTY</v>
      </c>
      <c r="Q978" s="21" t="str">
        <f>IF(ISBLANK('ECR Summary'!AQ1020),"VF_EMPTY",'ECR Summary'!AQ1020)</f>
        <v>VF_EMPTY</v>
      </c>
      <c r="R978" s="21" t="str">
        <f>IF(ISBLANK('ECR Summary'!AS1020),"VF_EMPTY",'ECR Summary'!AS1020)</f>
        <v>VF_EMPTY</v>
      </c>
      <c r="S978" s="21" t="str">
        <f>IF(ISBLANK('ECR Summary'!BD1020),"VF_EMPTY",'ECR Summary'!BD1020)</f>
        <v>VF_EMPTY</v>
      </c>
      <c r="T978" s="21" t="str">
        <f>IF(ISBLANK('ECR Summary'!BE1020),"VF_EMPTY",'ECR Summary'!BE1020)</f>
        <v>VF_EMPTY</v>
      </c>
      <c r="U978" s="21" t="str">
        <f>IF(ISBLANK('ECR Summary'!BH1020),"VF_EMPTY",'ECR Summary'!BH1020)</f>
        <v>VF_EMPTY</v>
      </c>
      <c r="V978" s="21" t="str">
        <f>IF(ISBLANK('ECR Summary'!BM1020),"VF_EMPTY",'ECR Summary'!BM1020)</f>
        <v>VF_EMPTY</v>
      </c>
      <c r="W978" s="21" t="str">
        <f>IF(ISBLANK('ECR Summary'!BU1020),"VF_EMPTY",'ECR Summary'!BU1020)</f>
        <v>VF_EMPTY</v>
      </c>
      <c r="X978" s="21" t="str">
        <f>IF(ISBLANK('ECR Summary'!CA1020),"VF_EMPTY",'ECR Summary'!CA1020)</f>
        <v>VF_EMPTY</v>
      </c>
      <c r="Z978" s="47" t="str">
        <f>IF(ISBLANK('ECR Summary'!AG1020),"VF_EMPTY",'ECR Summary'!AG1020)</f>
        <v>VF_EMPTY</v>
      </c>
      <c r="AA978" s="47" t="str">
        <f>IF(ISBLANK('ECR Summary'!BQ1020),"VF_EMPTY",'ECR Summary'!BQ1020)</f>
        <v>VF_EMPTY</v>
      </c>
    </row>
    <row r="979" spans="1:27">
      <c r="A979" s="21" t="str">
        <f>IF(ISBLANK('ECR Summary'!B1021),"VF_EMPTY",'ECR Summary'!B1021)</f>
        <v>VF_EMPTY</v>
      </c>
      <c r="B979" s="21" t="str">
        <f>IF(ISBLANK('ECR Summary'!E1021),"VF_EMPTY",'ECR Summary'!E1021)</f>
        <v>VF_EMPTY</v>
      </c>
      <c r="C979" s="21" t="str">
        <f>IF(ISBLANK('ECR Summary'!G1021),"VF_EMPTY",'ECR Summary'!G1021)</f>
        <v>VF_EMPTY</v>
      </c>
      <c r="D979" s="21" t="str">
        <f>IF(ISBLANK('ECR Summary'!H1021),"VF_EMPTY",'ECR Summary'!H1021)</f>
        <v>VF_EMPTY</v>
      </c>
      <c r="E979" s="21" t="str">
        <f>IF(ISBLANK('ECR Summary'!I1021),"VF_EMPTY",'ECR Summary'!I1021)</f>
        <v>VF_EMPTY</v>
      </c>
      <c r="F979" s="21" t="str">
        <f>IF(ISBLANK('ECR Summary'!J1021),"VF_EMPTY",'ECR Summary'!J1021)</f>
        <v>VF_EMPTY</v>
      </c>
      <c r="G979" s="21" t="str">
        <f>IF(ISBLANK('ECR Summary'!L1021),"VF_EMPTY",'ECR Summary'!L1021)</f>
        <v>VF_EMPTY</v>
      </c>
      <c r="H979" s="21" t="str">
        <f>IF(ISBLANK('ECR Summary'!M1021),"VF_EMPTY",'ECR Summary'!M1021)</f>
        <v>VF_EMPTY</v>
      </c>
      <c r="I979" s="21" t="str">
        <f>IF(ISBLANK('ECR Summary'!O1021),"VF_EMPTY",'ECR Summary'!O1021)</f>
        <v>VF_EMPTY</v>
      </c>
      <c r="J979" s="21" t="str">
        <f>IF(ISBLANK('ECR Summary'!R1021),"VF_EMPTY",'ECR Summary'!R1021)</f>
        <v>VF_EMPTY</v>
      </c>
      <c r="K979" s="21" t="str">
        <f>IF(ISBLANK('ECR Summary'!S1021),"VF_EMPTY",'ECR Summary'!S1021)</f>
        <v>VF_EMPTY</v>
      </c>
      <c r="L979" s="21" t="str">
        <f>IF(ISBLANK('ECR Summary'!T1021),"VF_EMPTY",'ECR Summary'!T1021)</f>
        <v>VF_EMPTY</v>
      </c>
      <c r="M979" s="21" t="str">
        <f>IF(ISBLANK('ECR Summary'!U1021),"VF_EMPTY",'ECR Summary'!U1021)</f>
        <v>VF_EMPTY</v>
      </c>
      <c r="N979" s="21" t="str">
        <f>IF(ISBLANK('ECR Summary'!AC1021),"VF_EMPTY",'ECR Summary'!AC1021)</f>
        <v>VF_EMPTY</v>
      </c>
      <c r="O979" s="21" t="str">
        <f>IF(ISBLANK('ECR Summary'!AF1021),"VF_EMPTY",'ECR Summary'!AF1021)</f>
        <v>VF_EMPTY</v>
      </c>
      <c r="P979" s="21" t="str">
        <f>IF(ISBLANK('ECR Summary'!AL1021),"VF_EMPTY",'ECR Summary'!AL1021)</f>
        <v>VF_EMPTY</v>
      </c>
      <c r="Q979" s="21" t="str">
        <f>IF(ISBLANK('ECR Summary'!AQ1021),"VF_EMPTY",'ECR Summary'!AQ1021)</f>
        <v>VF_EMPTY</v>
      </c>
      <c r="R979" s="21" t="str">
        <f>IF(ISBLANK('ECR Summary'!AS1021),"VF_EMPTY",'ECR Summary'!AS1021)</f>
        <v>VF_EMPTY</v>
      </c>
      <c r="S979" s="21" t="str">
        <f>IF(ISBLANK('ECR Summary'!BD1021),"VF_EMPTY",'ECR Summary'!BD1021)</f>
        <v>VF_EMPTY</v>
      </c>
      <c r="T979" s="21" t="str">
        <f>IF(ISBLANK('ECR Summary'!BE1021),"VF_EMPTY",'ECR Summary'!BE1021)</f>
        <v>VF_EMPTY</v>
      </c>
      <c r="U979" s="21" t="str">
        <f>IF(ISBLANK('ECR Summary'!BH1021),"VF_EMPTY",'ECR Summary'!BH1021)</f>
        <v>VF_EMPTY</v>
      </c>
      <c r="V979" s="21" t="str">
        <f>IF(ISBLANK('ECR Summary'!BM1021),"VF_EMPTY",'ECR Summary'!BM1021)</f>
        <v>VF_EMPTY</v>
      </c>
      <c r="W979" s="21" t="str">
        <f>IF(ISBLANK('ECR Summary'!BU1021),"VF_EMPTY",'ECR Summary'!BU1021)</f>
        <v>VF_EMPTY</v>
      </c>
      <c r="X979" s="21" t="str">
        <f>IF(ISBLANK('ECR Summary'!CA1021),"VF_EMPTY",'ECR Summary'!CA1021)</f>
        <v>VF_EMPTY</v>
      </c>
      <c r="Z979" s="47" t="str">
        <f>IF(ISBLANK('ECR Summary'!AG1021),"VF_EMPTY",'ECR Summary'!AG1021)</f>
        <v>VF_EMPTY</v>
      </c>
      <c r="AA979" s="47" t="str">
        <f>IF(ISBLANK('ECR Summary'!BQ1021),"VF_EMPTY",'ECR Summary'!BQ1021)</f>
        <v>VF_EMPTY</v>
      </c>
    </row>
    <row r="980" spans="1:27">
      <c r="A980" s="21" t="str">
        <f>IF(ISBLANK('ECR Summary'!B1022),"VF_EMPTY",'ECR Summary'!B1022)</f>
        <v>VF_EMPTY</v>
      </c>
      <c r="B980" s="21" t="str">
        <f>IF(ISBLANK('ECR Summary'!E1022),"VF_EMPTY",'ECR Summary'!E1022)</f>
        <v>VF_EMPTY</v>
      </c>
      <c r="C980" s="21" t="str">
        <f>IF(ISBLANK('ECR Summary'!G1022),"VF_EMPTY",'ECR Summary'!G1022)</f>
        <v>VF_EMPTY</v>
      </c>
      <c r="D980" s="21" t="str">
        <f>IF(ISBLANK('ECR Summary'!H1022),"VF_EMPTY",'ECR Summary'!H1022)</f>
        <v>VF_EMPTY</v>
      </c>
      <c r="E980" s="21" t="str">
        <f>IF(ISBLANK('ECR Summary'!I1022),"VF_EMPTY",'ECR Summary'!I1022)</f>
        <v>VF_EMPTY</v>
      </c>
      <c r="F980" s="21" t="str">
        <f>IF(ISBLANK('ECR Summary'!J1022),"VF_EMPTY",'ECR Summary'!J1022)</f>
        <v>VF_EMPTY</v>
      </c>
      <c r="G980" s="21" t="str">
        <f>IF(ISBLANK('ECR Summary'!L1022),"VF_EMPTY",'ECR Summary'!L1022)</f>
        <v>VF_EMPTY</v>
      </c>
      <c r="H980" s="21" t="str">
        <f>IF(ISBLANK('ECR Summary'!M1022),"VF_EMPTY",'ECR Summary'!M1022)</f>
        <v>VF_EMPTY</v>
      </c>
      <c r="I980" s="21" t="str">
        <f>IF(ISBLANK('ECR Summary'!O1022),"VF_EMPTY",'ECR Summary'!O1022)</f>
        <v>VF_EMPTY</v>
      </c>
      <c r="J980" s="21" t="str">
        <f>IF(ISBLANK('ECR Summary'!R1022),"VF_EMPTY",'ECR Summary'!R1022)</f>
        <v>VF_EMPTY</v>
      </c>
      <c r="K980" s="21" t="str">
        <f>IF(ISBLANK('ECR Summary'!S1022),"VF_EMPTY",'ECR Summary'!S1022)</f>
        <v>VF_EMPTY</v>
      </c>
      <c r="L980" s="21" t="str">
        <f>IF(ISBLANK('ECR Summary'!T1022),"VF_EMPTY",'ECR Summary'!T1022)</f>
        <v>VF_EMPTY</v>
      </c>
      <c r="M980" s="21" t="str">
        <f>IF(ISBLANK('ECR Summary'!U1022),"VF_EMPTY",'ECR Summary'!U1022)</f>
        <v>VF_EMPTY</v>
      </c>
      <c r="N980" s="21" t="str">
        <f>IF(ISBLANK('ECR Summary'!AC1022),"VF_EMPTY",'ECR Summary'!AC1022)</f>
        <v>VF_EMPTY</v>
      </c>
      <c r="O980" s="21" t="str">
        <f>IF(ISBLANK('ECR Summary'!AF1022),"VF_EMPTY",'ECR Summary'!AF1022)</f>
        <v>VF_EMPTY</v>
      </c>
      <c r="P980" s="21" t="str">
        <f>IF(ISBLANK('ECR Summary'!AL1022),"VF_EMPTY",'ECR Summary'!AL1022)</f>
        <v>VF_EMPTY</v>
      </c>
      <c r="Q980" s="21" t="str">
        <f>IF(ISBLANK('ECR Summary'!AQ1022),"VF_EMPTY",'ECR Summary'!AQ1022)</f>
        <v>VF_EMPTY</v>
      </c>
      <c r="R980" s="21" t="str">
        <f>IF(ISBLANK('ECR Summary'!AS1022),"VF_EMPTY",'ECR Summary'!AS1022)</f>
        <v>VF_EMPTY</v>
      </c>
      <c r="S980" s="21" t="str">
        <f>IF(ISBLANK('ECR Summary'!BD1022),"VF_EMPTY",'ECR Summary'!BD1022)</f>
        <v>VF_EMPTY</v>
      </c>
      <c r="T980" s="21" t="str">
        <f>IF(ISBLANK('ECR Summary'!BE1022),"VF_EMPTY",'ECR Summary'!BE1022)</f>
        <v>VF_EMPTY</v>
      </c>
      <c r="U980" s="21" t="str">
        <f>IF(ISBLANK('ECR Summary'!BH1022),"VF_EMPTY",'ECR Summary'!BH1022)</f>
        <v>VF_EMPTY</v>
      </c>
      <c r="V980" s="21" t="str">
        <f>IF(ISBLANK('ECR Summary'!BM1022),"VF_EMPTY",'ECR Summary'!BM1022)</f>
        <v>VF_EMPTY</v>
      </c>
      <c r="W980" s="21" t="str">
        <f>IF(ISBLANK('ECR Summary'!BU1022),"VF_EMPTY",'ECR Summary'!BU1022)</f>
        <v>VF_EMPTY</v>
      </c>
      <c r="X980" s="21" t="str">
        <f>IF(ISBLANK('ECR Summary'!CA1022),"VF_EMPTY",'ECR Summary'!CA1022)</f>
        <v>VF_EMPTY</v>
      </c>
      <c r="Z980" s="47" t="str">
        <f>IF(ISBLANK('ECR Summary'!AG1022),"VF_EMPTY",'ECR Summary'!AG1022)</f>
        <v>VF_EMPTY</v>
      </c>
      <c r="AA980" s="47" t="str">
        <f>IF(ISBLANK('ECR Summary'!BQ1022),"VF_EMPTY",'ECR Summary'!BQ1022)</f>
        <v>VF_EMPTY</v>
      </c>
    </row>
    <row r="981" spans="1:27">
      <c r="A981" s="21" t="str">
        <f>IF(ISBLANK('ECR Summary'!B1023),"VF_EMPTY",'ECR Summary'!B1023)</f>
        <v>VF_EMPTY</v>
      </c>
      <c r="B981" s="21" t="str">
        <f>IF(ISBLANK('ECR Summary'!E1023),"VF_EMPTY",'ECR Summary'!E1023)</f>
        <v>VF_EMPTY</v>
      </c>
      <c r="C981" s="21" t="str">
        <f>IF(ISBLANK('ECR Summary'!G1023),"VF_EMPTY",'ECR Summary'!G1023)</f>
        <v>VF_EMPTY</v>
      </c>
      <c r="D981" s="21" t="str">
        <f>IF(ISBLANK('ECR Summary'!H1023),"VF_EMPTY",'ECR Summary'!H1023)</f>
        <v>VF_EMPTY</v>
      </c>
      <c r="E981" s="21" t="str">
        <f>IF(ISBLANK('ECR Summary'!I1023),"VF_EMPTY",'ECR Summary'!I1023)</f>
        <v>VF_EMPTY</v>
      </c>
      <c r="F981" s="21" t="str">
        <f>IF(ISBLANK('ECR Summary'!J1023),"VF_EMPTY",'ECR Summary'!J1023)</f>
        <v>VF_EMPTY</v>
      </c>
      <c r="G981" s="21" t="str">
        <f>IF(ISBLANK('ECR Summary'!L1023),"VF_EMPTY",'ECR Summary'!L1023)</f>
        <v>VF_EMPTY</v>
      </c>
      <c r="H981" s="21" t="str">
        <f>IF(ISBLANK('ECR Summary'!M1023),"VF_EMPTY",'ECR Summary'!M1023)</f>
        <v>VF_EMPTY</v>
      </c>
      <c r="I981" s="21" t="str">
        <f>IF(ISBLANK('ECR Summary'!O1023),"VF_EMPTY",'ECR Summary'!O1023)</f>
        <v>VF_EMPTY</v>
      </c>
      <c r="J981" s="21" t="str">
        <f>IF(ISBLANK('ECR Summary'!R1023),"VF_EMPTY",'ECR Summary'!R1023)</f>
        <v>VF_EMPTY</v>
      </c>
      <c r="K981" s="21" t="str">
        <f>IF(ISBLANK('ECR Summary'!S1023),"VF_EMPTY",'ECR Summary'!S1023)</f>
        <v>VF_EMPTY</v>
      </c>
      <c r="L981" s="21" t="str">
        <f>IF(ISBLANK('ECR Summary'!T1023),"VF_EMPTY",'ECR Summary'!T1023)</f>
        <v>VF_EMPTY</v>
      </c>
      <c r="M981" s="21" t="str">
        <f>IF(ISBLANK('ECR Summary'!U1023),"VF_EMPTY",'ECR Summary'!U1023)</f>
        <v>VF_EMPTY</v>
      </c>
      <c r="N981" s="21" t="str">
        <f>IF(ISBLANK('ECR Summary'!AC1023),"VF_EMPTY",'ECR Summary'!AC1023)</f>
        <v>VF_EMPTY</v>
      </c>
      <c r="O981" s="21" t="str">
        <f>IF(ISBLANK('ECR Summary'!AF1023),"VF_EMPTY",'ECR Summary'!AF1023)</f>
        <v>VF_EMPTY</v>
      </c>
      <c r="P981" s="21" t="str">
        <f>IF(ISBLANK('ECR Summary'!AL1023),"VF_EMPTY",'ECR Summary'!AL1023)</f>
        <v>VF_EMPTY</v>
      </c>
      <c r="Q981" s="21" t="str">
        <f>IF(ISBLANK('ECR Summary'!AQ1023),"VF_EMPTY",'ECR Summary'!AQ1023)</f>
        <v>VF_EMPTY</v>
      </c>
      <c r="R981" s="21" t="str">
        <f>IF(ISBLANK('ECR Summary'!AS1023),"VF_EMPTY",'ECR Summary'!AS1023)</f>
        <v>VF_EMPTY</v>
      </c>
      <c r="S981" s="21" t="str">
        <f>IF(ISBLANK('ECR Summary'!BD1023),"VF_EMPTY",'ECR Summary'!BD1023)</f>
        <v>VF_EMPTY</v>
      </c>
      <c r="T981" s="21" t="str">
        <f>IF(ISBLANK('ECR Summary'!BE1023),"VF_EMPTY",'ECR Summary'!BE1023)</f>
        <v>VF_EMPTY</v>
      </c>
      <c r="U981" s="21" t="str">
        <f>IF(ISBLANK('ECR Summary'!BH1023),"VF_EMPTY",'ECR Summary'!BH1023)</f>
        <v>VF_EMPTY</v>
      </c>
      <c r="V981" s="21" t="str">
        <f>IF(ISBLANK('ECR Summary'!BM1023),"VF_EMPTY",'ECR Summary'!BM1023)</f>
        <v>VF_EMPTY</v>
      </c>
      <c r="W981" s="21" t="str">
        <f>IF(ISBLANK('ECR Summary'!BU1023),"VF_EMPTY",'ECR Summary'!BU1023)</f>
        <v>VF_EMPTY</v>
      </c>
      <c r="X981" s="21" t="str">
        <f>IF(ISBLANK('ECR Summary'!CA1023),"VF_EMPTY",'ECR Summary'!CA1023)</f>
        <v>VF_EMPTY</v>
      </c>
      <c r="Z981" s="47" t="str">
        <f>IF(ISBLANK('ECR Summary'!AG1023),"VF_EMPTY",'ECR Summary'!AG1023)</f>
        <v>VF_EMPTY</v>
      </c>
      <c r="AA981" s="47" t="str">
        <f>IF(ISBLANK('ECR Summary'!BQ1023),"VF_EMPTY",'ECR Summary'!BQ1023)</f>
        <v>VF_EMPTY</v>
      </c>
    </row>
    <row r="982" spans="1:27">
      <c r="A982" s="21" t="str">
        <f>IF(ISBLANK('ECR Summary'!B1024),"VF_EMPTY",'ECR Summary'!B1024)</f>
        <v>VF_EMPTY</v>
      </c>
      <c r="B982" s="21" t="str">
        <f>IF(ISBLANK('ECR Summary'!E1024),"VF_EMPTY",'ECR Summary'!E1024)</f>
        <v>VF_EMPTY</v>
      </c>
      <c r="C982" s="21" t="str">
        <f>IF(ISBLANK('ECR Summary'!G1024),"VF_EMPTY",'ECR Summary'!G1024)</f>
        <v>VF_EMPTY</v>
      </c>
      <c r="D982" s="21" t="str">
        <f>IF(ISBLANK('ECR Summary'!H1024),"VF_EMPTY",'ECR Summary'!H1024)</f>
        <v>VF_EMPTY</v>
      </c>
      <c r="E982" s="21" t="str">
        <f>IF(ISBLANK('ECR Summary'!I1024),"VF_EMPTY",'ECR Summary'!I1024)</f>
        <v>VF_EMPTY</v>
      </c>
      <c r="F982" s="21" t="str">
        <f>IF(ISBLANK('ECR Summary'!J1024),"VF_EMPTY",'ECR Summary'!J1024)</f>
        <v>VF_EMPTY</v>
      </c>
      <c r="G982" s="21" t="str">
        <f>IF(ISBLANK('ECR Summary'!L1024),"VF_EMPTY",'ECR Summary'!L1024)</f>
        <v>VF_EMPTY</v>
      </c>
      <c r="H982" s="21" t="str">
        <f>IF(ISBLANK('ECR Summary'!M1024),"VF_EMPTY",'ECR Summary'!M1024)</f>
        <v>VF_EMPTY</v>
      </c>
      <c r="I982" s="21" t="str">
        <f>IF(ISBLANK('ECR Summary'!O1024),"VF_EMPTY",'ECR Summary'!O1024)</f>
        <v>VF_EMPTY</v>
      </c>
      <c r="J982" s="21" t="str">
        <f>IF(ISBLANK('ECR Summary'!R1024),"VF_EMPTY",'ECR Summary'!R1024)</f>
        <v>VF_EMPTY</v>
      </c>
      <c r="K982" s="21" t="str">
        <f>IF(ISBLANK('ECR Summary'!S1024),"VF_EMPTY",'ECR Summary'!S1024)</f>
        <v>VF_EMPTY</v>
      </c>
      <c r="L982" s="21" t="str">
        <f>IF(ISBLANK('ECR Summary'!T1024),"VF_EMPTY",'ECR Summary'!T1024)</f>
        <v>VF_EMPTY</v>
      </c>
      <c r="M982" s="21" t="str">
        <f>IF(ISBLANK('ECR Summary'!U1024),"VF_EMPTY",'ECR Summary'!U1024)</f>
        <v>VF_EMPTY</v>
      </c>
      <c r="N982" s="21" t="str">
        <f>IF(ISBLANK('ECR Summary'!AC1024),"VF_EMPTY",'ECR Summary'!AC1024)</f>
        <v>VF_EMPTY</v>
      </c>
      <c r="O982" s="21" t="str">
        <f>IF(ISBLANK('ECR Summary'!AF1024),"VF_EMPTY",'ECR Summary'!AF1024)</f>
        <v>VF_EMPTY</v>
      </c>
      <c r="P982" s="21" t="str">
        <f>IF(ISBLANK('ECR Summary'!AL1024),"VF_EMPTY",'ECR Summary'!AL1024)</f>
        <v>VF_EMPTY</v>
      </c>
      <c r="Q982" s="21" t="str">
        <f>IF(ISBLANK('ECR Summary'!AQ1024),"VF_EMPTY",'ECR Summary'!AQ1024)</f>
        <v>VF_EMPTY</v>
      </c>
      <c r="R982" s="21" t="str">
        <f>IF(ISBLANK('ECR Summary'!AS1024),"VF_EMPTY",'ECR Summary'!AS1024)</f>
        <v>VF_EMPTY</v>
      </c>
      <c r="S982" s="21" t="str">
        <f>IF(ISBLANK('ECR Summary'!BD1024),"VF_EMPTY",'ECR Summary'!BD1024)</f>
        <v>VF_EMPTY</v>
      </c>
      <c r="T982" s="21" t="str">
        <f>IF(ISBLANK('ECR Summary'!BE1024),"VF_EMPTY",'ECR Summary'!BE1024)</f>
        <v>VF_EMPTY</v>
      </c>
      <c r="U982" s="21" t="str">
        <f>IF(ISBLANK('ECR Summary'!BH1024),"VF_EMPTY",'ECR Summary'!BH1024)</f>
        <v>VF_EMPTY</v>
      </c>
      <c r="V982" s="21" t="str">
        <f>IF(ISBLANK('ECR Summary'!BM1024),"VF_EMPTY",'ECR Summary'!BM1024)</f>
        <v>VF_EMPTY</v>
      </c>
      <c r="W982" s="21" t="str">
        <f>IF(ISBLANK('ECR Summary'!BU1024),"VF_EMPTY",'ECR Summary'!BU1024)</f>
        <v>VF_EMPTY</v>
      </c>
      <c r="X982" s="21" t="str">
        <f>IF(ISBLANK('ECR Summary'!CA1024),"VF_EMPTY",'ECR Summary'!CA1024)</f>
        <v>VF_EMPTY</v>
      </c>
      <c r="Z982" s="47" t="str">
        <f>IF(ISBLANK('ECR Summary'!AG1024),"VF_EMPTY",'ECR Summary'!AG1024)</f>
        <v>VF_EMPTY</v>
      </c>
      <c r="AA982" s="47" t="str">
        <f>IF(ISBLANK('ECR Summary'!BQ1024),"VF_EMPTY",'ECR Summary'!BQ1024)</f>
        <v>VF_EMPTY</v>
      </c>
    </row>
    <row r="983" spans="1:27">
      <c r="A983" s="21" t="str">
        <f>IF(ISBLANK('ECR Summary'!B1025),"VF_EMPTY",'ECR Summary'!B1025)</f>
        <v>VF_EMPTY</v>
      </c>
      <c r="B983" s="21" t="str">
        <f>IF(ISBLANK('ECR Summary'!E1025),"VF_EMPTY",'ECR Summary'!E1025)</f>
        <v>VF_EMPTY</v>
      </c>
      <c r="C983" s="21" t="str">
        <f>IF(ISBLANK('ECR Summary'!G1025),"VF_EMPTY",'ECR Summary'!G1025)</f>
        <v>VF_EMPTY</v>
      </c>
      <c r="D983" s="21" t="str">
        <f>IF(ISBLANK('ECR Summary'!H1025),"VF_EMPTY",'ECR Summary'!H1025)</f>
        <v>VF_EMPTY</v>
      </c>
      <c r="E983" s="21" t="str">
        <f>IF(ISBLANK('ECR Summary'!I1025),"VF_EMPTY",'ECR Summary'!I1025)</f>
        <v>VF_EMPTY</v>
      </c>
      <c r="F983" s="21" t="str">
        <f>IF(ISBLANK('ECR Summary'!J1025),"VF_EMPTY",'ECR Summary'!J1025)</f>
        <v>VF_EMPTY</v>
      </c>
      <c r="G983" s="21" t="str">
        <f>IF(ISBLANK('ECR Summary'!L1025),"VF_EMPTY",'ECR Summary'!L1025)</f>
        <v>VF_EMPTY</v>
      </c>
      <c r="H983" s="21" t="str">
        <f>IF(ISBLANK('ECR Summary'!M1025),"VF_EMPTY",'ECR Summary'!M1025)</f>
        <v>VF_EMPTY</v>
      </c>
      <c r="I983" s="21" t="str">
        <f>IF(ISBLANK('ECR Summary'!O1025),"VF_EMPTY",'ECR Summary'!O1025)</f>
        <v>VF_EMPTY</v>
      </c>
      <c r="J983" s="21" t="str">
        <f>IF(ISBLANK('ECR Summary'!R1025),"VF_EMPTY",'ECR Summary'!R1025)</f>
        <v>VF_EMPTY</v>
      </c>
      <c r="K983" s="21" t="str">
        <f>IF(ISBLANK('ECR Summary'!S1025),"VF_EMPTY",'ECR Summary'!S1025)</f>
        <v>VF_EMPTY</v>
      </c>
      <c r="L983" s="21" t="str">
        <f>IF(ISBLANK('ECR Summary'!T1025),"VF_EMPTY",'ECR Summary'!T1025)</f>
        <v>VF_EMPTY</v>
      </c>
      <c r="M983" s="21" t="str">
        <f>IF(ISBLANK('ECR Summary'!U1025),"VF_EMPTY",'ECR Summary'!U1025)</f>
        <v>VF_EMPTY</v>
      </c>
      <c r="N983" s="21" t="str">
        <f>IF(ISBLANK('ECR Summary'!AC1025),"VF_EMPTY",'ECR Summary'!AC1025)</f>
        <v>VF_EMPTY</v>
      </c>
      <c r="O983" s="21" t="str">
        <f>IF(ISBLANK('ECR Summary'!AF1025),"VF_EMPTY",'ECR Summary'!AF1025)</f>
        <v>VF_EMPTY</v>
      </c>
      <c r="P983" s="21" t="str">
        <f>IF(ISBLANK('ECR Summary'!AL1025),"VF_EMPTY",'ECR Summary'!AL1025)</f>
        <v>VF_EMPTY</v>
      </c>
      <c r="Q983" s="21" t="str">
        <f>IF(ISBLANK('ECR Summary'!AQ1025),"VF_EMPTY",'ECR Summary'!AQ1025)</f>
        <v>VF_EMPTY</v>
      </c>
      <c r="R983" s="21" t="str">
        <f>IF(ISBLANK('ECR Summary'!AS1025),"VF_EMPTY",'ECR Summary'!AS1025)</f>
        <v>VF_EMPTY</v>
      </c>
      <c r="S983" s="21" t="str">
        <f>IF(ISBLANK('ECR Summary'!BD1025),"VF_EMPTY",'ECR Summary'!BD1025)</f>
        <v>VF_EMPTY</v>
      </c>
      <c r="T983" s="21" t="str">
        <f>IF(ISBLANK('ECR Summary'!BE1025),"VF_EMPTY",'ECR Summary'!BE1025)</f>
        <v>VF_EMPTY</v>
      </c>
      <c r="U983" s="21" t="str">
        <f>IF(ISBLANK('ECR Summary'!BH1025),"VF_EMPTY",'ECR Summary'!BH1025)</f>
        <v>VF_EMPTY</v>
      </c>
      <c r="V983" s="21" t="str">
        <f>IF(ISBLANK('ECR Summary'!BM1025),"VF_EMPTY",'ECR Summary'!BM1025)</f>
        <v>VF_EMPTY</v>
      </c>
      <c r="W983" s="21" t="str">
        <f>IF(ISBLANK('ECR Summary'!BU1025),"VF_EMPTY",'ECR Summary'!BU1025)</f>
        <v>VF_EMPTY</v>
      </c>
      <c r="X983" s="21" t="str">
        <f>IF(ISBLANK('ECR Summary'!CA1025),"VF_EMPTY",'ECR Summary'!CA1025)</f>
        <v>VF_EMPTY</v>
      </c>
      <c r="Z983" s="47" t="str">
        <f>IF(ISBLANK('ECR Summary'!AG1025),"VF_EMPTY",'ECR Summary'!AG1025)</f>
        <v>VF_EMPTY</v>
      </c>
      <c r="AA983" s="47" t="str">
        <f>IF(ISBLANK('ECR Summary'!BQ1025),"VF_EMPTY",'ECR Summary'!BQ1025)</f>
        <v>VF_EMPTY</v>
      </c>
    </row>
    <row r="984" spans="1:27">
      <c r="A984" s="21" t="str">
        <f>IF(ISBLANK('ECR Summary'!B1026),"VF_EMPTY",'ECR Summary'!B1026)</f>
        <v>VF_EMPTY</v>
      </c>
      <c r="B984" s="21" t="str">
        <f>IF(ISBLANK('ECR Summary'!E1026),"VF_EMPTY",'ECR Summary'!E1026)</f>
        <v>VF_EMPTY</v>
      </c>
      <c r="C984" s="21" t="str">
        <f>IF(ISBLANK('ECR Summary'!G1026),"VF_EMPTY",'ECR Summary'!G1026)</f>
        <v>VF_EMPTY</v>
      </c>
      <c r="D984" s="21" t="str">
        <f>IF(ISBLANK('ECR Summary'!H1026),"VF_EMPTY",'ECR Summary'!H1026)</f>
        <v>VF_EMPTY</v>
      </c>
      <c r="E984" s="21" t="str">
        <f>IF(ISBLANK('ECR Summary'!I1026),"VF_EMPTY",'ECR Summary'!I1026)</f>
        <v>VF_EMPTY</v>
      </c>
      <c r="F984" s="21" t="str">
        <f>IF(ISBLANK('ECR Summary'!J1026),"VF_EMPTY",'ECR Summary'!J1026)</f>
        <v>VF_EMPTY</v>
      </c>
      <c r="G984" s="21" t="str">
        <f>IF(ISBLANK('ECR Summary'!L1026),"VF_EMPTY",'ECR Summary'!L1026)</f>
        <v>VF_EMPTY</v>
      </c>
      <c r="H984" s="21" t="str">
        <f>IF(ISBLANK('ECR Summary'!M1026),"VF_EMPTY",'ECR Summary'!M1026)</f>
        <v>VF_EMPTY</v>
      </c>
      <c r="I984" s="21" t="str">
        <f>IF(ISBLANK('ECR Summary'!O1026),"VF_EMPTY",'ECR Summary'!O1026)</f>
        <v>VF_EMPTY</v>
      </c>
      <c r="J984" s="21" t="str">
        <f>IF(ISBLANK('ECR Summary'!R1026),"VF_EMPTY",'ECR Summary'!R1026)</f>
        <v>VF_EMPTY</v>
      </c>
      <c r="K984" s="21" t="str">
        <f>IF(ISBLANK('ECR Summary'!S1026),"VF_EMPTY",'ECR Summary'!S1026)</f>
        <v>VF_EMPTY</v>
      </c>
      <c r="L984" s="21" t="str">
        <f>IF(ISBLANK('ECR Summary'!T1026),"VF_EMPTY",'ECR Summary'!T1026)</f>
        <v>VF_EMPTY</v>
      </c>
      <c r="M984" s="21" t="str">
        <f>IF(ISBLANK('ECR Summary'!U1026),"VF_EMPTY",'ECR Summary'!U1026)</f>
        <v>VF_EMPTY</v>
      </c>
      <c r="N984" s="21" t="str">
        <f>IF(ISBLANK('ECR Summary'!AC1026),"VF_EMPTY",'ECR Summary'!AC1026)</f>
        <v>VF_EMPTY</v>
      </c>
      <c r="O984" s="21" t="str">
        <f>IF(ISBLANK('ECR Summary'!AF1026),"VF_EMPTY",'ECR Summary'!AF1026)</f>
        <v>VF_EMPTY</v>
      </c>
      <c r="P984" s="21" t="str">
        <f>IF(ISBLANK('ECR Summary'!AL1026),"VF_EMPTY",'ECR Summary'!AL1026)</f>
        <v>VF_EMPTY</v>
      </c>
      <c r="Q984" s="21" t="str">
        <f>IF(ISBLANK('ECR Summary'!AQ1026),"VF_EMPTY",'ECR Summary'!AQ1026)</f>
        <v>VF_EMPTY</v>
      </c>
      <c r="R984" s="21" t="str">
        <f>IF(ISBLANK('ECR Summary'!AS1026),"VF_EMPTY",'ECR Summary'!AS1026)</f>
        <v>VF_EMPTY</v>
      </c>
      <c r="S984" s="21" t="str">
        <f>IF(ISBLANK('ECR Summary'!BD1026),"VF_EMPTY",'ECR Summary'!BD1026)</f>
        <v>VF_EMPTY</v>
      </c>
      <c r="T984" s="21" t="str">
        <f>IF(ISBLANK('ECR Summary'!BE1026),"VF_EMPTY",'ECR Summary'!BE1026)</f>
        <v>VF_EMPTY</v>
      </c>
      <c r="U984" s="21" t="str">
        <f>IF(ISBLANK('ECR Summary'!BH1026),"VF_EMPTY",'ECR Summary'!BH1026)</f>
        <v>VF_EMPTY</v>
      </c>
      <c r="V984" s="21" t="str">
        <f>IF(ISBLANK('ECR Summary'!BM1026),"VF_EMPTY",'ECR Summary'!BM1026)</f>
        <v>VF_EMPTY</v>
      </c>
      <c r="W984" s="21" t="str">
        <f>IF(ISBLANK('ECR Summary'!BU1026),"VF_EMPTY",'ECR Summary'!BU1026)</f>
        <v>VF_EMPTY</v>
      </c>
      <c r="X984" s="21" t="str">
        <f>IF(ISBLANK('ECR Summary'!CA1026),"VF_EMPTY",'ECR Summary'!CA1026)</f>
        <v>VF_EMPTY</v>
      </c>
      <c r="Z984" s="47" t="str">
        <f>IF(ISBLANK('ECR Summary'!AG1026),"VF_EMPTY",'ECR Summary'!AG1026)</f>
        <v>VF_EMPTY</v>
      </c>
      <c r="AA984" s="47" t="str">
        <f>IF(ISBLANK('ECR Summary'!BQ1026),"VF_EMPTY",'ECR Summary'!BQ1026)</f>
        <v>VF_EMPTY</v>
      </c>
    </row>
    <row r="985" spans="1:27">
      <c r="A985" s="21" t="str">
        <f>IF(ISBLANK('ECR Summary'!B1027),"VF_EMPTY",'ECR Summary'!B1027)</f>
        <v>VF_EMPTY</v>
      </c>
      <c r="B985" s="21" t="str">
        <f>IF(ISBLANK('ECR Summary'!E1027),"VF_EMPTY",'ECR Summary'!E1027)</f>
        <v>VF_EMPTY</v>
      </c>
      <c r="C985" s="21" t="str">
        <f>IF(ISBLANK('ECR Summary'!G1027),"VF_EMPTY",'ECR Summary'!G1027)</f>
        <v>VF_EMPTY</v>
      </c>
      <c r="D985" s="21" t="str">
        <f>IF(ISBLANK('ECR Summary'!H1027),"VF_EMPTY",'ECR Summary'!H1027)</f>
        <v>VF_EMPTY</v>
      </c>
      <c r="E985" s="21" t="str">
        <f>IF(ISBLANK('ECR Summary'!I1027),"VF_EMPTY",'ECR Summary'!I1027)</f>
        <v>VF_EMPTY</v>
      </c>
      <c r="F985" s="21" t="str">
        <f>IF(ISBLANK('ECR Summary'!J1027),"VF_EMPTY",'ECR Summary'!J1027)</f>
        <v>VF_EMPTY</v>
      </c>
      <c r="G985" s="21" t="str">
        <f>IF(ISBLANK('ECR Summary'!L1027),"VF_EMPTY",'ECR Summary'!L1027)</f>
        <v>VF_EMPTY</v>
      </c>
      <c r="H985" s="21" t="str">
        <f>IF(ISBLANK('ECR Summary'!M1027),"VF_EMPTY",'ECR Summary'!M1027)</f>
        <v>VF_EMPTY</v>
      </c>
      <c r="I985" s="21" t="str">
        <f>IF(ISBLANK('ECR Summary'!O1027),"VF_EMPTY",'ECR Summary'!O1027)</f>
        <v>VF_EMPTY</v>
      </c>
      <c r="J985" s="21" t="str">
        <f>IF(ISBLANK('ECR Summary'!R1027),"VF_EMPTY",'ECR Summary'!R1027)</f>
        <v>VF_EMPTY</v>
      </c>
      <c r="K985" s="21" t="str">
        <f>IF(ISBLANK('ECR Summary'!S1027),"VF_EMPTY",'ECR Summary'!S1027)</f>
        <v>VF_EMPTY</v>
      </c>
      <c r="L985" s="21" t="str">
        <f>IF(ISBLANK('ECR Summary'!T1027),"VF_EMPTY",'ECR Summary'!T1027)</f>
        <v>VF_EMPTY</v>
      </c>
      <c r="M985" s="21" t="str">
        <f>IF(ISBLANK('ECR Summary'!U1027),"VF_EMPTY",'ECR Summary'!U1027)</f>
        <v>VF_EMPTY</v>
      </c>
      <c r="N985" s="21" t="str">
        <f>IF(ISBLANK('ECR Summary'!AC1027),"VF_EMPTY",'ECR Summary'!AC1027)</f>
        <v>VF_EMPTY</v>
      </c>
      <c r="O985" s="21" t="str">
        <f>IF(ISBLANK('ECR Summary'!AF1027),"VF_EMPTY",'ECR Summary'!AF1027)</f>
        <v>VF_EMPTY</v>
      </c>
      <c r="P985" s="21" t="str">
        <f>IF(ISBLANK('ECR Summary'!AL1027),"VF_EMPTY",'ECR Summary'!AL1027)</f>
        <v>VF_EMPTY</v>
      </c>
      <c r="Q985" s="21" t="str">
        <f>IF(ISBLANK('ECR Summary'!AQ1027),"VF_EMPTY",'ECR Summary'!AQ1027)</f>
        <v>VF_EMPTY</v>
      </c>
      <c r="R985" s="21" t="str">
        <f>IF(ISBLANK('ECR Summary'!AS1027),"VF_EMPTY",'ECR Summary'!AS1027)</f>
        <v>VF_EMPTY</v>
      </c>
      <c r="S985" s="21" t="str">
        <f>IF(ISBLANK('ECR Summary'!BD1027),"VF_EMPTY",'ECR Summary'!BD1027)</f>
        <v>VF_EMPTY</v>
      </c>
      <c r="T985" s="21" t="str">
        <f>IF(ISBLANK('ECR Summary'!BE1027),"VF_EMPTY",'ECR Summary'!BE1027)</f>
        <v>VF_EMPTY</v>
      </c>
      <c r="U985" s="21" t="str">
        <f>IF(ISBLANK('ECR Summary'!BH1027),"VF_EMPTY",'ECR Summary'!BH1027)</f>
        <v>VF_EMPTY</v>
      </c>
      <c r="V985" s="21" t="str">
        <f>IF(ISBLANK('ECR Summary'!BM1027),"VF_EMPTY",'ECR Summary'!BM1027)</f>
        <v>VF_EMPTY</v>
      </c>
      <c r="W985" s="21" t="str">
        <f>IF(ISBLANK('ECR Summary'!BU1027),"VF_EMPTY",'ECR Summary'!BU1027)</f>
        <v>VF_EMPTY</v>
      </c>
      <c r="X985" s="21" t="str">
        <f>IF(ISBLANK('ECR Summary'!CA1027),"VF_EMPTY",'ECR Summary'!CA1027)</f>
        <v>VF_EMPTY</v>
      </c>
      <c r="Z985" s="47" t="str">
        <f>IF(ISBLANK('ECR Summary'!AG1027),"VF_EMPTY",'ECR Summary'!AG1027)</f>
        <v>VF_EMPTY</v>
      </c>
      <c r="AA985" s="47" t="str">
        <f>IF(ISBLANK('ECR Summary'!BQ1027),"VF_EMPTY",'ECR Summary'!BQ1027)</f>
        <v>VF_EMPTY</v>
      </c>
    </row>
    <row r="986" spans="1:27">
      <c r="A986" s="21" t="str">
        <f>IF(ISBLANK('ECR Summary'!B1028),"VF_EMPTY",'ECR Summary'!B1028)</f>
        <v>VF_EMPTY</v>
      </c>
      <c r="B986" s="21" t="str">
        <f>IF(ISBLANK('ECR Summary'!E1028),"VF_EMPTY",'ECR Summary'!E1028)</f>
        <v>VF_EMPTY</v>
      </c>
      <c r="C986" s="21" t="str">
        <f>IF(ISBLANK('ECR Summary'!G1028),"VF_EMPTY",'ECR Summary'!G1028)</f>
        <v>VF_EMPTY</v>
      </c>
      <c r="D986" s="21" t="str">
        <f>IF(ISBLANK('ECR Summary'!H1028),"VF_EMPTY",'ECR Summary'!H1028)</f>
        <v>VF_EMPTY</v>
      </c>
      <c r="E986" s="21" t="str">
        <f>IF(ISBLANK('ECR Summary'!I1028),"VF_EMPTY",'ECR Summary'!I1028)</f>
        <v>VF_EMPTY</v>
      </c>
      <c r="F986" s="21" t="str">
        <f>IF(ISBLANK('ECR Summary'!J1028),"VF_EMPTY",'ECR Summary'!J1028)</f>
        <v>VF_EMPTY</v>
      </c>
      <c r="G986" s="21" t="str">
        <f>IF(ISBLANK('ECR Summary'!L1028),"VF_EMPTY",'ECR Summary'!L1028)</f>
        <v>VF_EMPTY</v>
      </c>
      <c r="H986" s="21" t="str">
        <f>IF(ISBLANK('ECR Summary'!M1028),"VF_EMPTY",'ECR Summary'!M1028)</f>
        <v>VF_EMPTY</v>
      </c>
      <c r="I986" s="21" t="str">
        <f>IF(ISBLANK('ECR Summary'!O1028),"VF_EMPTY",'ECR Summary'!O1028)</f>
        <v>VF_EMPTY</v>
      </c>
      <c r="J986" s="21" t="str">
        <f>IF(ISBLANK('ECR Summary'!R1028),"VF_EMPTY",'ECR Summary'!R1028)</f>
        <v>VF_EMPTY</v>
      </c>
      <c r="K986" s="21" t="str">
        <f>IF(ISBLANK('ECR Summary'!S1028),"VF_EMPTY",'ECR Summary'!S1028)</f>
        <v>VF_EMPTY</v>
      </c>
      <c r="L986" s="21" t="str">
        <f>IF(ISBLANK('ECR Summary'!T1028),"VF_EMPTY",'ECR Summary'!T1028)</f>
        <v>VF_EMPTY</v>
      </c>
      <c r="M986" s="21" t="str">
        <f>IF(ISBLANK('ECR Summary'!U1028),"VF_EMPTY",'ECR Summary'!U1028)</f>
        <v>VF_EMPTY</v>
      </c>
      <c r="N986" s="21" t="str">
        <f>IF(ISBLANK('ECR Summary'!AC1028),"VF_EMPTY",'ECR Summary'!AC1028)</f>
        <v>VF_EMPTY</v>
      </c>
      <c r="O986" s="21" t="str">
        <f>IF(ISBLANK('ECR Summary'!AF1028),"VF_EMPTY",'ECR Summary'!AF1028)</f>
        <v>VF_EMPTY</v>
      </c>
      <c r="P986" s="21" t="str">
        <f>IF(ISBLANK('ECR Summary'!AL1028),"VF_EMPTY",'ECR Summary'!AL1028)</f>
        <v>VF_EMPTY</v>
      </c>
      <c r="Q986" s="21" t="str">
        <f>IF(ISBLANK('ECR Summary'!AQ1028),"VF_EMPTY",'ECR Summary'!AQ1028)</f>
        <v>VF_EMPTY</v>
      </c>
      <c r="R986" s="21" t="str">
        <f>IF(ISBLANK('ECR Summary'!AS1028),"VF_EMPTY",'ECR Summary'!AS1028)</f>
        <v>VF_EMPTY</v>
      </c>
      <c r="S986" s="21" t="str">
        <f>IF(ISBLANK('ECR Summary'!BD1028),"VF_EMPTY",'ECR Summary'!BD1028)</f>
        <v>VF_EMPTY</v>
      </c>
      <c r="T986" s="21" t="str">
        <f>IF(ISBLANK('ECR Summary'!BE1028),"VF_EMPTY",'ECR Summary'!BE1028)</f>
        <v>VF_EMPTY</v>
      </c>
      <c r="U986" s="21" t="str">
        <f>IF(ISBLANK('ECR Summary'!BH1028),"VF_EMPTY",'ECR Summary'!BH1028)</f>
        <v>VF_EMPTY</v>
      </c>
      <c r="V986" s="21" t="str">
        <f>IF(ISBLANK('ECR Summary'!BM1028),"VF_EMPTY",'ECR Summary'!BM1028)</f>
        <v>VF_EMPTY</v>
      </c>
      <c r="W986" s="21" t="str">
        <f>IF(ISBLANK('ECR Summary'!BU1028),"VF_EMPTY",'ECR Summary'!BU1028)</f>
        <v>VF_EMPTY</v>
      </c>
      <c r="X986" s="21" t="str">
        <f>IF(ISBLANK('ECR Summary'!CA1028),"VF_EMPTY",'ECR Summary'!CA1028)</f>
        <v>VF_EMPTY</v>
      </c>
      <c r="Z986" s="47" t="str">
        <f>IF(ISBLANK('ECR Summary'!AG1028),"VF_EMPTY",'ECR Summary'!AG1028)</f>
        <v>VF_EMPTY</v>
      </c>
      <c r="AA986" s="47" t="str">
        <f>IF(ISBLANK('ECR Summary'!BQ1028),"VF_EMPTY",'ECR Summary'!BQ1028)</f>
        <v>VF_EMPTY</v>
      </c>
    </row>
    <row r="987" spans="1:27">
      <c r="A987" s="21" t="str">
        <f>IF(ISBLANK('ECR Summary'!B1029),"VF_EMPTY",'ECR Summary'!B1029)</f>
        <v>VF_EMPTY</v>
      </c>
      <c r="B987" s="21" t="str">
        <f>IF(ISBLANK('ECR Summary'!E1029),"VF_EMPTY",'ECR Summary'!E1029)</f>
        <v>VF_EMPTY</v>
      </c>
      <c r="C987" s="21" t="str">
        <f>IF(ISBLANK('ECR Summary'!G1029),"VF_EMPTY",'ECR Summary'!G1029)</f>
        <v>VF_EMPTY</v>
      </c>
      <c r="D987" s="21" t="str">
        <f>IF(ISBLANK('ECR Summary'!H1029),"VF_EMPTY",'ECR Summary'!H1029)</f>
        <v>VF_EMPTY</v>
      </c>
      <c r="E987" s="21" t="str">
        <f>IF(ISBLANK('ECR Summary'!I1029),"VF_EMPTY",'ECR Summary'!I1029)</f>
        <v>VF_EMPTY</v>
      </c>
      <c r="F987" s="21" t="str">
        <f>IF(ISBLANK('ECR Summary'!J1029),"VF_EMPTY",'ECR Summary'!J1029)</f>
        <v>VF_EMPTY</v>
      </c>
      <c r="G987" s="21" t="str">
        <f>IF(ISBLANK('ECR Summary'!L1029),"VF_EMPTY",'ECR Summary'!L1029)</f>
        <v>VF_EMPTY</v>
      </c>
      <c r="H987" s="21" t="str">
        <f>IF(ISBLANK('ECR Summary'!M1029),"VF_EMPTY",'ECR Summary'!M1029)</f>
        <v>VF_EMPTY</v>
      </c>
      <c r="I987" s="21" t="str">
        <f>IF(ISBLANK('ECR Summary'!O1029),"VF_EMPTY",'ECR Summary'!O1029)</f>
        <v>VF_EMPTY</v>
      </c>
      <c r="J987" s="21" t="str">
        <f>IF(ISBLANK('ECR Summary'!R1029),"VF_EMPTY",'ECR Summary'!R1029)</f>
        <v>VF_EMPTY</v>
      </c>
      <c r="K987" s="21" t="str">
        <f>IF(ISBLANK('ECR Summary'!S1029),"VF_EMPTY",'ECR Summary'!S1029)</f>
        <v>VF_EMPTY</v>
      </c>
      <c r="L987" s="21" t="str">
        <f>IF(ISBLANK('ECR Summary'!T1029),"VF_EMPTY",'ECR Summary'!T1029)</f>
        <v>VF_EMPTY</v>
      </c>
      <c r="M987" s="21" t="str">
        <f>IF(ISBLANK('ECR Summary'!U1029),"VF_EMPTY",'ECR Summary'!U1029)</f>
        <v>VF_EMPTY</v>
      </c>
      <c r="N987" s="21" t="str">
        <f>IF(ISBLANK('ECR Summary'!AC1029),"VF_EMPTY",'ECR Summary'!AC1029)</f>
        <v>VF_EMPTY</v>
      </c>
      <c r="O987" s="21" t="str">
        <f>IF(ISBLANK('ECR Summary'!AF1029),"VF_EMPTY",'ECR Summary'!AF1029)</f>
        <v>VF_EMPTY</v>
      </c>
      <c r="P987" s="21" t="str">
        <f>IF(ISBLANK('ECR Summary'!AL1029),"VF_EMPTY",'ECR Summary'!AL1029)</f>
        <v>VF_EMPTY</v>
      </c>
      <c r="Q987" s="21" t="str">
        <f>IF(ISBLANK('ECR Summary'!AQ1029),"VF_EMPTY",'ECR Summary'!AQ1029)</f>
        <v>VF_EMPTY</v>
      </c>
      <c r="R987" s="21" t="str">
        <f>IF(ISBLANK('ECR Summary'!AS1029),"VF_EMPTY",'ECR Summary'!AS1029)</f>
        <v>VF_EMPTY</v>
      </c>
      <c r="S987" s="21" t="str">
        <f>IF(ISBLANK('ECR Summary'!BD1029),"VF_EMPTY",'ECR Summary'!BD1029)</f>
        <v>VF_EMPTY</v>
      </c>
      <c r="T987" s="21" t="str">
        <f>IF(ISBLANK('ECR Summary'!BE1029),"VF_EMPTY",'ECR Summary'!BE1029)</f>
        <v>VF_EMPTY</v>
      </c>
      <c r="U987" s="21" t="str">
        <f>IF(ISBLANK('ECR Summary'!BH1029),"VF_EMPTY",'ECR Summary'!BH1029)</f>
        <v>VF_EMPTY</v>
      </c>
      <c r="V987" s="21" t="str">
        <f>IF(ISBLANK('ECR Summary'!BM1029),"VF_EMPTY",'ECR Summary'!BM1029)</f>
        <v>VF_EMPTY</v>
      </c>
      <c r="W987" s="21" t="str">
        <f>IF(ISBLANK('ECR Summary'!BU1029),"VF_EMPTY",'ECR Summary'!BU1029)</f>
        <v>VF_EMPTY</v>
      </c>
      <c r="X987" s="21" t="str">
        <f>IF(ISBLANK('ECR Summary'!CA1029),"VF_EMPTY",'ECR Summary'!CA1029)</f>
        <v>VF_EMPTY</v>
      </c>
      <c r="Z987" s="47" t="str">
        <f>IF(ISBLANK('ECR Summary'!AG1029),"VF_EMPTY",'ECR Summary'!AG1029)</f>
        <v>VF_EMPTY</v>
      </c>
      <c r="AA987" s="47" t="str">
        <f>IF(ISBLANK('ECR Summary'!BQ1029),"VF_EMPTY",'ECR Summary'!BQ1029)</f>
        <v>VF_EMPTY</v>
      </c>
    </row>
    <row r="988" spans="1:27">
      <c r="A988" s="21" t="str">
        <f>IF(ISBLANK('ECR Summary'!B1030),"VF_EMPTY",'ECR Summary'!B1030)</f>
        <v>VF_EMPTY</v>
      </c>
      <c r="B988" s="21" t="str">
        <f>IF(ISBLANK('ECR Summary'!E1030),"VF_EMPTY",'ECR Summary'!E1030)</f>
        <v>VF_EMPTY</v>
      </c>
      <c r="C988" s="21" t="str">
        <f>IF(ISBLANK('ECR Summary'!G1030),"VF_EMPTY",'ECR Summary'!G1030)</f>
        <v>VF_EMPTY</v>
      </c>
      <c r="D988" s="21" t="str">
        <f>IF(ISBLANK('ECR Summary'!H1030),"VF_EMPTY",'ECR Summary'!H1030)</f>
        <v>VF_EMPTY</v>
      </c>
      <c r="E988" s="21" t="str">
        <f>IF(ISBLANK('ECR Summary'!I1030),"VF_EMPTY",'ECR Summary'!I1030)</f>
        <v>VF_EMPTY</v>
      </c>
      <c r="F988" s="21" t="str">
        <f>IF(ISBLANK('ECR Summary'!J1030),"VF_EMPTY",'ECR Summary'!J1030)</f>
        <v>VF_EMPTY</v>
      </c>
      <c r="G988" s="21" t="str">
        <f>IF(ISBLANK('ECR Summary'!L1030),"VF_EMPTY",'ECR Summary'!L1030)</f>
        <v>VF_EMPTY</v>
      </c>
      <c r="H988" s="21" t="str">
        <f>IF(ISBLANK('ECR Summary'!M1030),"VF_EMPTY",'ECR Summary'!M1030)</f>
        <v>VF_EMPTY</v>
      </c>
      <c r="I988" s="21" t="str">
        <f>IF(ISBLANK('ECR Summary'!O1030),"VF_EMPTY",'ECR Summary'!O1030)</f>
        <v>VF_EMPTY</v>
      </c>
      <c r="J988" s="21" t="str">
        <f>IF(ISBLANK('ECR Summary'!R1030),"VF_EMPTY",'ECR Summary'!R1030)</f>
        <v>VF_EMPTY</v>
      </c>
      <c r="K988" s="21" t="str">
        <f>IF(ISBLANK('ECR Summary'!S1030),"VF_EMPTY",'ECR Summary'!S1030)</f>
        <v>VF_EMPTY</v>
      </c>
      <c r="L988" s="21" t="str">
        <f>IF(ISBLANK('ECR Summary'!T1030),"VF_EMPTY",'ECR Summary'!T1030)</f>
        <v>VF_EMPTY</v>
      </c>
      <c r="M988" s="21" t="str">
        <f>IF(ISBLANK('ECR Summary'!U1030),"VF_EMPTY",'ECR Summary'!U1030)</f>
        <v>VF_EMPTY</v>
      </c>
      <c r="N988" s="21" t="str">
        <f>IF(ISBLANK('ECR Summary'!AC1030),"VF_EMPTY",'ECR Summary'!AC1030)</f>
        <v>VF_EMPTY</v>
      </c>
      <c r="O988" s="21" t="str">
        <f>IF(ISBLANK('ECR Summary'!AF1030),"VF_EMPTY",'ECR Summary'!AF1030)</f>
        <v>VF_EMPTY</v>
      </c>
      <c r="P988" s="21" t="str">
        <f>IF(ISBLANK('ECR Summary'!AL1030),"VF_EMPTY",'ECR Summary'!AL1030)</f>
        <v>VF_EMPTY</v>
      </c>
      <c r="Q988" s="21" t="str">
        <f>IF(ISBLANK('ECR Summary'!AQ1030),"VF_EMPTY",'ECR Summary'!AQ1030)</f>
        <v>VF_EMPTY</v>
      </c>
      <c r="R988" s="21" t="str">
        <f>IF(ISBLANK('ECR Summary'!AS1030),"VF_EMPTY",'ECR Summary'!AS1030)</f>
        <v>VF_EMPTY</v>
      </c>
      <c r="S988" s="21" t="str">
        <f>IF(ISBLANK('ECR Summary'!BD1030),"VF_EMPTY",'ECR Summary'!BD1030)</f>
        <v>VF_EMPTY</v>
      </c>
      <c r="T988" s="21" t="str">
        <f>IF(ISBLANK('ECR Summary'!BE1030),"VF_EMPTY",'ECR Summary'!BE1030)</f>
        <v>VF_EMPTY</v>
      </c>
      <c r="U988" s="21" t="str">
        <f>IF(ISBLANK('ECR Summary'!BH1030),"VF_EMPTY",'ECR Summary'!BH1030)</f>
        <v>VF_EMPTY</v>
      </c>
      <c r="V988" s="21" t="str">
        <f>IF(ISBLANK('ECR Summary'!BM1030),"VF_EMPTY",'ECR Summary'!BM1030)</f>
        <v>VF_EMPTY</v>
      </c>
      <c r="W988" s="21" t="str">
        <f>IF(ISBLANK('ECR Summary'!BU1030),"VF_EMPTY",'ECR Summary'!BU1030)</f>
        <v>VF_EMPTY</v>
      </c>
      <c r="X988" s="21" t="str">
        <f>IF(ISBLANK('ECR Summary'!CA1030),"VF_EMPTY",'ECR Summary'!CA1030)</f>
        <v>VF_EMPTY</v>
      </c>
      <c r="Z988" s="47" t="str">
        <f>IF(ISBLANK('ECR Summary'!AG1030),"VF_EMPTY",'ECR Summary'!AG1030)</f>
        <v>VF_EMPTY</v>
      </c>
      <c r="AA988" s="47" t="str">
        <f>IF(ISBLANK('ECR Summary'!BQ1030),"VF_EMPTY",'ECR Summary'!BQ1030)</f>
        <v>VF_EMPTY</v>
      </c>
    </row>
    <row r="989" spans="1:27">
      <c r="A989" s="21" t="str">
        <f>IF(ISBLANK('ECR Summary'!B1031),"VF_EMPTY",'ECR Summary'!B1031)</f>
        <v>VF_EMPTY</v>
      </c>
      <c r="B989" s="21" t="str">
        <f>IF(ISBLANK('ECR Summary'!E1031),"VF_EMPTY",'ECR Summary'!E1031)</f>
        <v>VF_EMPTY</v>
      </c>
      <c r="C989" s="21" t="str">
        <f>IF(ISBLANK('ECR Summary'!G1031),"VF_EMPTY",'ECR Summary'!G1031)</f>
        <v>VF_EMPTY</v>
      </c>
      <c r="D989" s="21" t="str">
        <f>IF(ISBLANK('ECR Summary'!H1031),"VF_EMPTY",'ECR Summary'!H1031)</f>
        <v>VF_EMPTY</v>
      </c>
      <c r="E989" s="21" t="str">
        <f>IF(ISBLANK('ECR Summary'!I1031),"VF_EMPTY",'ECR Summary'!I1031)</f>
        <v>VF_EMPTY</v>
      </c>
      <c r="F989" s="21" t="str">
        <f>IF(ISBLANK('ECR Summary'!J1031),"VF_EMPTY",'ECR Summary'!J1031)</f>
        <v>VF_EMPTY</v>
      </c>
      <c r="G989" s="21" t="str">
        <f>IF(ISBLANK('ECR Summary'!L1031),"VF_EMPTY",'ECR Summary'!L1031)</f>
        <v>VF_EMPTY</v>
      </c>
      <c r="H989" s="21" t="str">
        <f>IF(ISBLANK('ECR Summary'!M1031),"VF_EMPTY",'ECR Summary'!M1031)</f>
        <v>VF_EMPTY</v>
      </c>
      <c r="I989" s="21" t="str">
        <f>IF(ISBLANK('ECR Summary'!O1031),"VF_EMPTY",'ECR Summary'!O1031)</f>
        <v>VF_EMPTY</v>
      </c>
      <c r="J989" s="21" t="str">
        <f>IF(ISBLANK('ECR Summary'!R1031),"VF_EMPTY",'ECR Summary'!R1031)</f>
        <v>VF_EMPTY</v>
      </c>
      <c r="K989" s="21" t="str">
        <f>IF(ISBLANK('ECR Summary'!S1031),"VF_EMPTY",'ECR Summary'!S1031)</f>
        <v>VF_EMPTY</v>
      </c>
      <c r="L989" s="21" t="str">
        <f>IF(ISBLANK('ECR Summary'!T1031),"VF_EMPTY",'ECR Summary'!T1031)</f>
        <v>VF_EMPTY</v>
      </c>
      <c r="M989" s="21" t="str">
        <f>IF(ISBLANK('ECR Summary'!U1031),"VF_EMPTY",'ECR Summary'!U1031)</f>
        <v>VF_EMPTY</v>
      </c>
      <c r="N989" s="21" t="str">
        <f>IF(ISBLANK('ECR Summary'!AC1031),"VF_EMPTY",'ECR Summary'!AC1031)</f>
        <v>VF_EMPTY</v>
      </c>
      <c r="O989" s="21" t="str">
        <f>IF(ISBLANK('ECR Summary'!AF1031),"VF_EMPTY",'ECR Summary'!AF1031)</f>
        <v>VF_EMPTY</v>
      </c>
      <c r="P989" s="21" t="str">
        <f>IF(ISBLANK('ECR Summary'!AL1031),"VF_EMPTY",'ECR Summary'!AL1031)</f>
        <v>VF_EMPTY</v>
      </c>
      <c r="Q989" s="21" t="str">
        <f>IF(ISBLANK('ECR Summary'!AQ1031),"VF_EMPTY",'ECR Summary'!AQ1031)</f>
        <v>VF_EMPTY</v>
      </c>
      <c r="R989" s="21" t="str">
        <f>IF(ISBLANK('ECR Summary'!AS1031),"VF_EMPTY",'ECR Summary'!AS1031)</f>
        <v>VF_EMPTY</v>
      </c>
      <c r="S989" s="21" t="str">
        <f>IF(ISBLANK('ECR Summary'!BD1031),"VF_EMPTY",'ECR Summary'!BD1031)</f>
        <v>VF_EMPTY</v>
      </c>
      <c r="T989" s="21" t="str">
        <f>IF(ISBLANK('ECR Summary'!BE1031),"VF_EMPTY",'ECR Summary'!BE1031)</f>
        <v>VF_EMPTY</v>
      </c>
      <c r="U989" s="21" t="str">
        <f>IF(ISBLANK('ECR Summary'!BH1031),"VF_EMPTY",'ECR Summary'!BH1031)</f>
        <v>VF_EMPTY</v>
      </c>
      <c r="V989" s="21" t="str">
        <f>IF(ISBLANK('ECR Summary'!BM1031),"VF_EMPTY",'ECR Summary'!BM1031)</f>
        <v>VF_EMPTY</v>
      </c>
      <c r="W989" s="21" t="str">
        <f>IF(ISBLANK('ECR Summary'!BU1031),"VF_EMPTY",'ECR Summary'!BU1031)</f>
        <v>VF_EMPTY</v>
      </c>
      <c r="X989" s="21" t="str">
        <f>IF(ISBLANK('ECR Summary'!CA1031),"VF_EMPTY",'ECR Summary'!CA1031)</f>
        <v>VF_EMPTY</v>
      </c>
      <c r="Z989" s="47" t="str">
        <f>IF(ISBLANK('ECR Summary'!AG1031),"VF_EMPTY",'ECR Summary'!AG1031)</f>
        <v>VF_EMPTY</v>
      </c>
      <c r="AA989" s="47" t="str">
        <f>IF(ISBLANK('ECR Summary'!BQ1031),"VF_EMPTY",'ECR Summary'!BQ1031)</f>
        <v>VF_EMPTY</v>
      </c>
    </row>
    <row r="990" spans="1:27">
      <c r="A990" s="21" t="str">
        <f>IF(ISBLANK('ECR Summary'!B1032),"VF_EMPTY",'ECR Summary'!B1032)</f>
        <v>VF_EMPTY</v>
      </c>
      <c r="B990" s="21" t="str">
        <f>IF(ISBLANK('ECR Summary'!E1032),"VF_EMPTY",'ECR Summary'!E1032)</f>
        <v>VF_EMPTY</v>
      </c>
      <c r="C990" s="21" t="str">
        <f>IF(ISBLANK('ECR Summary'!G1032),"VF_EMPTY",'ECR Summary'!G1032)</f>
        <v>VF_EMPTY</v>
      </c>
      <c r="D990" s="21" t="str">
        <f>IF(ISBLANK('ECR Summary'!H1032),"VF_EMPTY",'ECR Summary'!H1032)</f>
        <v>VF_EMPTY</v>
      </c>
      <c r="E990" s="21" t="str">
        <f>IF(ISBLANK('ECR Summary'!I1032),"VF_EMPTY",'ECR Summary'!I1032)</f>
        <v>VF_EMPTY</v>
      </c>
      <c r="F990" s="21" t="str">
        <f>IF(ISBLANK('ECR Summary'!J1032),"VF_EMPTY",'ECR Summary'!J1032)</f>
        <v>VF_EMPTY</v>
      </c>
      <c r="G990" s="21" t="str">
        <f>IF(ISBLANK('ECR Summary'!L1032),"VF_EMPTY",'ECR Summary'!L1032)</f>
        <v>VF_EMPTY</v>
      </c>
      <c r="H990" s="21" t="str">
        <f>IF(ISBLANK('ECR Summary'!M1032),"VF_EMPTY",'ECR Summary'!M1032)</f>
        <v>VF_EMPTY</v>
      </c>
      <c r="I990" s="21" t="str">
        <f>IF(ISBLANK('ECR Summary'!O1032),"VF_EMPTY",'ECR Summary'!O1032)</f>
        <v>VF_EMPTY</v>
      </c>
      <c r="J990" s="21" t="str">
        <f>IF(ISBLANK('ECR Summary'!R1032),"VF_EMPTY",'ECR Summary'!R1032)</f>
        <v>VF_EMPTY</v>
      </c>
      <c r="K990" s="21" t="str">
        <f>IF(ISBLANK('ECR Summary'!S1032),"VF_EMPTY",'ECR Summary'!S1032)</f>
        <v>VF_EMPTY</v>
      </c>
      <c r="L990" s="21" t="str">
        <f>IF(ISBLANK('ECR Summary'!T1032),"VF_EMPTY",'ECR Summary'!T1032)</f>
        <v>VF_EMPTY</v>
      </c>
      <c r="M990" s="21" t="str">
        <f>IF(ISBLANK('ECR Summary'!U1032),"VF_EMPTY",'ECR Summary'!U1032)</f>
        <v>VF_EMPTY</v>
      </c>
      <c r="N990" s="21" t="str">
        <f>IF(ISBLANK('ECR Summary'!AC1032),"VF_EMPTY",'ECR Summary'!AC1032)</f>
        <v>VF_EMPTY</v>
      </c>
      <c r="O990" s="21" t="str">
        <f>IF(ISBLANK('ECR Summary'!AF1032),"VF_EMPTY",'ECR Summary'!AF1032)</f>
        <v>VF_EMPTY</v>
      </c>
      <c r="P990" s="21" t="str">
        <f>IF(ISBLANK('ECR Summary'!AL1032),"VF_EMPTY",'ECR Summary'!AL1032)</f>
        <v>VF_EMPTY</v>
      </c>
      <c r="Q990" s="21" t="str">
        <f>IF(ISBLANK('ECR Summary'!AQ1032),"VF_EMPTY",'ECR Summary'!AQ1032)</f>
        <v>VF_EMPTY</v>
      </c>
      <c r="R990" s="21" t="str">
        <f>IF(ISBLANK('ECR Summary'!AS1032),"VF_EMPTY",'ECR Summary'!AS1032)</f>
        <v>VF_EMPTY</v>
      </c>
      <c r="S990" s="21" t="str">
        <f>IF(ISBLANK('ECR Summary'!BD1032),"VF_EMPTY",'ECR Summary'!BD1032)</f>
        <v>VF_EMPTY</v>
      </c>
      <c r="T990" s="21" t="str">
        <f>IF(ISBLANK('ECR Summary'!BE1032),"VF_EMPTY",'ECR Summary'!BE1032)</f>
        <v>VF_EMPTY</v>
      </c>
      <c r="U990" s="21" t="str">
        <f>IF(ISBLANK('ECR Summary'!BH1032),"VF_EMPTY",'ECR Summary'!BH1032)</f>
        <v>VF_EMPTY</v>
      </c>
      <c r="V990" s="21" t="str">
        <f>IF(ISBLANK('ECR Summary'!BM1032),"VF_EMPTY",'ECR Summary'!BM1032)</f>
        <v>VF_EMPTY</v>
      </c>
      <c r="W990" s="21" t="str">
        <f>IF(ISBLANK('ECR Summary'!BU1032),"VF_EMPTY",'ECR Summary'!BU1032)</f>
        <v>VF_EMPTY</v>
      </c>
      <c r="X990" s="21" t="str">
        <f>IF(ISBLANK('ECR Summary'!CA1032),"VF_EMPTY",'ECR Summary'!CA1032)</f>
        <v>VF_EMPTY</v>
      </c>
      <c r="Z990" s="47" t="str">
        <f>IF(ISBLANK('ECR Summary'!AG1032),"VF_EMPTY",'ECR Summary'!AG1032)</f>
        <v>VF_EMPTY</v>
      </c>
      <c r="AA990" s="47" t="str">
        <f>IF(ISBLANK('ECR Summary'!BQ1032),"VF_EMPTY",'ECR Summary'!BQ1032)</f>
        <v>VF_EMPTY</v>
      </c>
    </row>
    <row r="991" spans="1:27">
      <c r="A991" s="21" t="str">
        <f>IF(ISBLANK('ECR Summary'!B1033),"VF_EMPTY",'ECR Summary'!B1033)</f>
        <v>VF_EMPTY</v>
      </c>
      <c r="B991" s="21" t="str">
        <f>IF(ISBLANK('ECR Summary'!E1033),"VF_EMPTY",'ECR Summary'!E1033)</f>
        <v>VF_EMPTY</v>
      </c>
      <c r="C991" s="21" t="str">
        <f>IF(ISBLANK('ECR Summary'!G1033),"VF_EMPTY",'ECR Summary'!G1033)</f>
        <v>VF_EMPTY</v>
      </c>
      <c r="D991" s="21" t="str">
        <f>IF(ISBLANK('ECR Summary'!H1033),"VF_EMPTY",'ECR Summary'!H1033)</f>
        <v>VF_EMPTY</v>
      </c>
      <c r="E991" s="21" t="str">
        <f>IF(ISBLANK('ECR Summary'!I1033),"VF_EMPTY",'ECR Summary'!I1033)</f>
        <v>VF_EMPTY</v>
      </c>
      <c r="F991" s="21" t="str">
        <f>IF(ISBLANK('ECR Summary'!J1033),"VF_EMPTY",'ECR Summary'!J1033)</f>
        <v>VF_EMPTY</v>
      </c>
      <c r="G991" s="21" t="str">
        <f>IF(ISBLANK('ECR Summary'!L1033),"VF_EMPTY",'ECR Summary'!L1033)</f>
        <v>VF_EMPTY</v>
      </c>
      <c r="H991" s="21" t="str">
        <f>IF(ISBLANK('ECR Summary'!M1033),"VF_EMPTY",'ECR Summary'!M1033)</f>
        <v>VF_EMPTY</v>
      </c>
      <c r="I991" s="21" t="str">
        <f>IF(ISBLANK('ECR Summary'!O1033),"VF_EMPTY",'ECR Summary'!O1033)</f>
        <v>VF_EMPTY</v>
      </c>
      <c r="J991" s="21" t="str">
        <f>IF(ISBLANK('ECR Summary'!R1033),"VF_EMPTY",'ECR Summary'!R1033)</f>
        <v>VF_EMPTY</v>
      </c>
      <c r="K991" s="21" t="str">
        <f>IF(ISBLANK('ECR Summary'!S1033),"VF_EMPTY",'ECR Summary'!S1033)</f>
        <v>VF_EMPTY</v>
      </c>
      <c r="L991" s="21" t="str">
        <f>IF(ISBLANK('ECR Summary'!T1033),"VF_EMPTY",'ECR Summary'!T1033)</f>
        <v>VF_EMPTY</v>
      </c>
      <c r="M991" s="21" t="str">
        <f>IF(ISBLANK('ECR Summary'!U1033),"VF_EMPTY",'ECR Summary'!U1033)</f>
        <v>VF_EMPTY</v>
      </c>
      <c r="N991" s="21" t="str">
        <f>IF(ISBLANK('ECR Summary'!AC1033),"VF_EMPTY",'ECR Summary'!AC1033)</f>
        <v>VF_EMPTY</v>
      </c>
      <c r="O991" s="21" t="str">
        <f>IF(ISBLANK('ECR Summary'!AF1033),"VF_EMPTY",'ECR Summary'!AF1033)</f>
        <v>VF_EMPTY</v>
      </c>
      <c r="P991" s="21" t="str">
        <f>IF(ISBLANK('ECR Summary'!AL1033),"VF_EMPTY",'ECR Summary'!AL1033)</f>
        <v>VF_EMPTY</v>
      </c>
      <c r="Q991" s="21" t="str">
        <f>IF(ISBLANK('ECR Summary'!AQ1033),"VF_EMPTY",'ECR Summary'!AQ1033)</f>
        <v>VF_EMPTY</v>
      </c>
      <c r="R991" s="21" t="str">
        <f>IF(ISBLANK('ECR Summary'!AS1033),"VF_EMPTY",'ECR Summary'!AS1033)</f>
        <v>VF_EMPTY</v>
      </c>
      <c r="S991" s="21" t="str">
        <f>IF(ISBLANK('ECR Summary'!BD1033),"VF_EMPTY",'ECR Summary'!BD1033)</f>
        <v>VF_EMPTY</v>
      </c>
      <c r="T991" s="21" t="str">
        <f>IF(ISBLANK('ECR Summary'!BE1033),"VF_EMPTY",'ECR Summary'!BE1033)</f>
        <v>VF_EMPTY</v>
      </c>
      <c r="U991" s="21" t="str">
        <f>IF(ISBLANK('ECR Summary'!BH1033),"VF_EMPTY",'ECR Summary'!BH1033)</f>
        <v>VF_EMPTY</v>
      </c>
      <c r="V991" s="21" t="str">
        <f>IF(ISBLANK('ECR Summary'!BM1033),"VF_EMPTY",'ECR Summary'!BM1033)</f>
        <v>VF_EMPTY</v>
      </c>
      <c r="W991" s="21" t="str">
        <f>IF(ISBLANK('ECR Summary'!BU1033),"VF_EMPTY",'ECR Summary'!BU1033)</f>
        <v>VF_EMPTY</v>
      </c>
      <c r="X991" s="21" t="str">
        <f>IF(ISBLANK('ECR Summary'!CA1033),"VF_EMPTY",'ECR Summary'!CA1033)</f>
        <v>VF_EMPTY</v>
      </c>
      <c r="Z991" s="47" t="str">
        <f>IF(ISBLANK('ECR Summary'!AG1033),"VF_EMPTY",'ECR Summary'!AG1033)</f>
        <v>VF_EMPTY</v>
      </c>
      <c r="AA991" s="47" t="str">
        <f>IF(ISBLANK('ECR Summary'!BQ1033),"VF_EMPTY",'ECR Summary'!BQ1033)</f>
        <v>VF_EMPTY</v>
      </c>
    </row>
    <row r="992" spans="1:27">
      <c r="A992" s="21" t="str">
        <f>IF(ISBLANK('ECR Summary'!B1034),"VF_EMPTY",'ECR Summary'!B1034)</f>
        <v>VF_EMPTY</v>
      </c>
      <c r="B992" s="21" t="str">
        <f>IF(ISBLANK('ECR Summary'!E1034),"VF_EMPTY",'ECR Summary'!E1034)</f>
        <v>VF_EMPTY</v>
      </c>
      <c r="C992" s="21" t="str">
        <f>IF(ISBLANK('ECR Summary'!G1034),"VF_EMPTY",'ECR Summary'!G1034)</f>
        <v>VF_EMPTY</v>
      </c>
      <c r="D992" s="21" t="str">
        <f>IF(ISBLANK('ECR Summary'!H1034),"VF_EMPTY",'ECR Summary'!H1034)</f>
        <v>VF_EMPTY</v>
      </c>
      <c r="E992" s="21" t="str">
        <f>IF(ISBLANK('ECR Summary'!I1034),"VF_EMPTY",'ECR Summary'!I1034)</f>
        <v>VF_EMPTY</v>
      </c>
      <c r="F992" s="21" t="str">
        <f>IF(ISBLANK('ECR Summary'!J1034),"VF_EMPTY",'ECR Summary'!J1034)</f>
        <v>VF_EMPTY</v>
      </c>
      <c r="G992" s="21" t="str">
        <f>IF(ISBLANK('ECR Summary'!L1034),"VF_EMPTY",'ECR Summary'!L1034)</f>
        <v>VF_EMPTY</v>
      </c>
      <c r="H992" s="21" t="str">
        <f>IF(ISBLANK('ECR Summary'!M1034),"VF_EMPTY",'ECR Summary'!M1034)</f>
        <v>VF_EMPTY</v>
      </c>
      <c r="I992" s="21" t="str">
        <f>IF(ISBLANK('ECR Summary'!O1034),"VF_EMPTY",'ECR Summary'!O1034)</f>
        <v>VF_EMPTY</v>
      </c>
      <c r="J992" s="21" t="str">
        <f>IF(ISBLANK('ECR Summary'!R1034),"VF_EMPTY",'ECR Summary'!R1034)</f>
        <v>VF_EMPTY</v>
      </c>
      <c r="K992" s="21" t="str">
        <f>IF(ISBLANK('ECR Summary'!S1034),"VF_EMPTY",'ECR Summary'!S1034)</f>
        <v>VF_EMPTY</v>
      </c>
      <c r="L992" s="21" t="str">
        <f>IF(ISBLANK('ECR Summary'!T1034),"VF_EMPTY",'ECR Summary'!T1034)</f>
        <v>VF_EMPTY</v>
      </c>
      <c r="M992" s="21" t="str">
        <f>IF(ISBLANK('ECR Summary'!U1034),"VF_EMPTY",'ECR Summary'!U1034)</f>
        <v>VF_EMPTY</v>
      </c>
      <c r="N992" s="21" t="str">
        <f>IF(ISBLANK('ECR Summary'!AC1034),"VF_EMPTY",'ECR Summary'!AC1034)</f>
        <v>VF_EMPTY</v>
      </c>
      <c r="O992" s="21" t="str">
        <f>IF(ISBLANK('ECR Summary'!AF1034),"VF_EMPTY",'ECR Summary'!AF1034)</f>
        <v>VF_EMPTY</v>
      </c>
      <c r="P992" s="21" t="str">
        <f>IF(ISBLANK('ECR Summary'!AL1034),"VF_EMPTY",'ECR Summary'!AL1034)</f>
        <v>VF_EMPTY</v>
      </c>
      <c r="Q992" s="21" t="str">
        <f>IF(ISBLANK('ECR Summary'!AQ1034),"VF_EMPTY",'ECR Summary'!AQ1034)</f>
        <v>VF_EMPTY</v>
      </c>
      <c r="R992" s="21" t="str">
        <f>IF(ISBLANK('ECR Summary'!AS1034),"VF_EMPTY",'ECR Summary'!AS1034)</f>
        <v>VF_EMPTY</v>
      </c>
      <c r="S992" s="21" t="str">
        <f>IF(ISBLANK('ECR Summary'!BD1034),"VF_EMPTY",'ECR Summary'!BD1034)</f>
        <v>VF_EMPTY</v>
      </c>
      <c r="T992" s="21" t="str">
        <f>IF(ISBLANK('ECR Summary'!BE1034),"VF_EMPTY",'ECR Summary'!BE1034)</f>
        <v>VF_EMPTY</v>
      </c>
      <c r="U992" s="21" t="str">
        <f>IF(ISBLANK('ECR Summary'!BH1034),"VF_EMPTY",'ECR Summary'!BH1034)</f>
        <v>VF_EMPTY</v>
      </c>
      <c r="V992" s="21" t="str">
        <f>IF(ISBLANK('ECR Summary'!BM1034),"VF_EMPTY",'ECR Summary'!BM1034)</f>
        <v>VF_EMPTY</v>
      </c>
      <c r="W992" s="21" t="str">
        <f>IF(ISBLANK('ECR Summary'!BU1034),"VF_EMPTY",'ECR Summary'!BU1034)</f>
        <v>VF_EMPTY</v>
      </c>
      <c r="X992" s="21" t="str">
        <f>IF(ISBLANK('ECR Summary'!CA1034),"VF_EMPTY",'ECR Summary'!CA1034)</f>
        <v>VF_EMPTY</v>
      </c>
      <c r="Z992" s="47" t="str">
        <f>IF(ISBLANK('ECR Summary'!AG1034),"VF_EMPTY",'ECR Summary'!AG1034)</f>
        <v>VF_EMPTY</v>
      </c>
      <c r="AA992" s="47" t="str">
        <f>IF(ISBLANK('ECR Summary'!BQ1034),"VF_EMPTY",'ECR Summary'!BQ1034)</f>
        <v>VF_EMPTY</v>
      </c>
    </row>
    <row r="993" spans="1:27">
      <c r="A993" s="21" t="str">
        <f>IF(ISBLANK('ECR Summary'!B1035),"VF_EMPTY",'ECR Summary'!B1035)</f>
        <v>VF_EMPTY</v>
      </c>
      <c r="B993" s="21" t="str">
        <f>IF(ISBLANK('ECR Summary'!E1035),"VF_EMPTY",'ECR Summary'!E1035)</f>
        <v>VF_EMPTY</v>
      </c>
      <c r="C993" s="21" t="str">
        <f>IF(ISBLANK('ECR Summary'!G1035),"VF_EMPTY",'ECR Summary'!G1035)</f>
        <v>VF_EMPTY</v>
      </c>
      <c r="D993" s="21" t="str">
        <f>IF(ISBLANK('ECR Summary'!H1035),"VF_EMPTY",'ECR Summary'!H1035)</f>
        <v>VF_EMPTY</v>
      </c>
      <c r="E993" s="21" t="str">
        <f>IF(ISBLANK('ECR Summary'!I1035),"VF_EMPTY",'ECR Summary'!I1035)</f>
        <v>VF_EMPTY</v>
      </c>
      <c r="F993" s="21" t="str">
        <f>IF(ISBLANK('ECR Summary'!J1035),"VF_EMPTY",'ECR Summary'!J1035)</f>
        <v>VF_EMPTY</v>
      </c>
      <c r="G993" s="21" t="str">
        <f>IF(ISBLANK('ECR Summary'!L1035),"VF_EMPTY",'ECR Summary'!L1035)</f>
        <v>VF_EMPTY</v>
      </c>
      <c r="H993" s="21" t="str">
        <f>IF(ISBLANK('ECR Summary'!M1035),"VF_EMPTY",'ECR Summary'!M1035)</f>
        <v>VF_EMPTY</v>
      </c>
      <c r="I993" s="21" t="str">
        <f>IF(ISBLANK('ECR Summary'!O1035),"VF_EMPTY",'ECR Summary'!O1035)</f>
        <v>VF_EMPTY</v>
      </c>
      <c r="J993" s="21" t="str">
        <f>IF(ISBLANK('ECR Summary'!R1035),"VF_EMPTY",'ECR Summary'!R1035)</f>
        <v>VF_EMPTY</v>
      </c>
      <c r="K993" s="21" t="str">
        <f>IF(ISBLANK('ECR Summary'!S1035),"VF_EMPTY",'ECR Summary'!S1035)</f>
        <v>VF_EMPTY</v>
      </c>
      <c r="L993" s="21" t="str">
        <f>IF(ISBLANK('ECR Summary'!T1035),"VF_EMPTY",'ECR Summary'!T1035)</f>
        <v>VF_EMPTY</v>
      </c>
      <c r="M993" s="21" t="str">
        <f>IF(ISBLANK('ECR Summary'!U1035),"VF_EMPTY",'ECR Summary'!U1035)</f>
        <v>VF_EMPTY</v>
      </c>
      <c r="N993" s="21" t="str">
        <f>IF(ISBLANK('ECR Summary'!AC1035),"VF_EMPTY",'ECR Summary'!AC1035)</f>
        <v>VF_EMPTY</v>
      </c>
      <c r="O993" s="21" t="str">
        <f>IF(ISBLANK('ECR Summary'!AF1035),"VF_EMPTY",'ECR Summary'!AF1035)</f>
        <v>VF_EMPTY</v>
      </c>
      <c r="P993" s="21" t="str">
        <f>IF(ISBLANK('ECR Summary'!AL1035),"VF_EMPTY",'ECR Summary'!AL1035)</f>
        <v>VF_EMPTY</v>
      </c>
      <c r="Q993" s="21" t="str">
        <f>IF(ISBLANK('ECR Summary'!AQ1035),"VF_EMPTY",'ECR Summary'!AQ1035)</f>
        <v>VF_EMPTY</v>
      </c>
      <c r="R993" s="21" t="str">
        <f>IF(ISBLANK('ECR Summary'!AS1035),"VF_EMPTY",'ECR Summary'!AS1035)</f>
        <v>VF_EMPTY</v>
      </c>
      <c r="S993" s="21" t="str">
        <f>IF(ISBLANK('ECR Summary'!BD1035),"VF_EMPTY",'ECR Summary'!BD1035)</f>
        <v>VF_EMPTY</v>
      </c>
      <c r="T993" s="21" t="str">
        <f>IF(ISBLANK('ECR Summary'!BE1035),"VF_EMPTY",'ECR Summary'!BE1035)</f>
        <v>VF_EMPTY</v>
      </c>
      <c r="U993" s="21" t="str">
        <f>IF(ISBLANK('ECR Summary'!BH1035),"VF_EMPTY",'ECR Summary'!BH1035)</f>
        <v>VF_EMPTY</v>
      </c>
      <c r="V993" s="21" t="str">
        <f>IF(ISBLANK('ECR Summary'!BM1035),"VF_EMPTY",'ECR Summary'!BM1035)</f>
        <v>VF_EMPTY</v>
      </c>
      <c r="W993" s="21" t="str">
        <f>IF(ISBLANK('ECR Summary'!BU1035),"VF_EMPTY",'ECR Summary'!BU1035)</f>
        <v>VF_EMPTY</v>
      </c>
      <c r="X993" s="21" t="str">
        <f>IF(ISBLANK('ECR Summary'!CA1035),"VF_EMPTY",'ECR Summary'!CA1035)</f>
        <v>VF_EMPTY</v>
      </c>
      <c r="Z993" s="47" t="str">
        <f>IF(ISBLANK('ECR Summary'!AG1035),"VF_EMPTY",'ECR Summary'!AG1035)</f>
        <v>VF_EMPTY</v>
      </c>
      <c r="AA993" s="47" t="str">
        <f>IF(ISBLANK('ECR Summary'!BQ1035),"VF_EMPTY",'ECR Summary'!BQ1035)</f>
        <v>VF_EMPTY</v>
      </c>
    </row>
    <row r="994" spans="1:27">
      <c r="A994" s="21" t="str">
        <f>IF(ISBLANK('ECR Summary'!B1036),"VF_EMPTY",'ECR Summary'!B1036)</f>
        <v>VF_EMPTY</v>
      </c>
      <c r="B994" s="21" t="str">
        <f>IF(ISBLANK('ECR Summary'!E1036),"VF_EMPTY",'ECR Summary'!E1036)</f>
        <v>VF_EMPTY</v>
      </c>
      <c r="C994" s="21" t="str">
        <f>IF(ISBLANK('ECR Summary'!G1036),"VF_EMPTY",'ECR Summary'!G1036)</f>
        <v>VF_EMPTY</v>
      </c>
      <c r="D994" s="21" t="str">
        <f>IF(ISBLANK('ECR Summary'!H1036),"VF_EMPTY",'ECR Summary'!H1036)</f>
        <v>VF_EMPTY</v>
      </c>
      <c r="E994" s="21" t="str">
        <f>IF(ISBLANK('ECR Summary'!I1036),"VF_EMPTY",'ECR Summary'!I1036)</f>
        <v>VF_EMPTY</v>
      </c>
      <c r="F994" s="21" t="str">
        <f>IF(ISBLANK('ECR Summary'!J1036),"VF_EMPTY",'ECR Summary'!J1036)</f>
        <v>VF_EMPTY</v>
      </c>
      <c r="G994" s="21" t="str">
        <f>IF(ISBLANK('ECR Summary'!L1036),"VF_EMPTY",'ECR Summary'!L1036)</f>
        <v>VF_EMPTY</v>
      </c>
      <c r="H994" s="21" t="str">
        <f>IF(ISBLANK('ECR Summary'!M1036),"VF_EMPTY",'ECR Summary'!M1036)</f>
        <v>VF_EMPTY</v>
      </c>
      <c r="I994" s="21" t="str">
        <f>IF(ISBLANK('ECR Summary'!O1036),"VF_EMPTY",'ECR Summary'!O1036)</f>
        <v>VF_EMPTY</v>
      </c>
      <c r="J994" s="21" t="str">
        <f>IF(ISBLANK('ECR Summary'!R1036),"VF_EMPTY",'ECR Summary'!R1036)</f>
        <v>VF_EMPTY</v>
      </c>
      <c r="K994" s="21" t="str">
        <f>IF(ISBLANK('ECR Summary'!S1036),"VF_EMPTY",'ECR Summary'!S1036)</f>
        <v>VF_EMPTY</v>
      </c>
      <c r="L994" s="21" t="str">
        <f>IF(ISBLANK('ECR Summary'!T1036),"VF_EMPTY",'ECR Summary'!T1036)</f>
        <v>VF_EMPTY</v>
      </c>
      <c r="M994" s="21" t="str">
        <f>IF(ISBLANK('ECR Summary'!U1036),"VF_EMPTY",'ECR Summary'!U1036)</f>
        <v>VF_EMPTY</v>
      </c>
      <c r="N994" s="21" t="str">
        <f>IF(ISBLANK('ECR Summary'!AC1036),"VF_EMPTY",'ECR Summary'!AC1036)</f>
        <v>VF_EMPTY</v>
      </c>
      <c r="O994" s="21" t="str">
        <f>IF(ISBLANK('ECR Summary'!AF1036),"VF_EMPTY",'ECR Summary'!AF1036)</f>
        <v>VF_EMPTY</v>
      </c>
      <c r="P994" s="21" t="str">
        <f>IF(ISBLANK('ECR Summary'!AL1036),"VF_EMPTY",'ECR Summary'!AL1036)</f>
        <v>VF_EMPTY</v>
      </c>
      <c r="Q994" s="21" t="str">
        <f>IF(ISBLANK('ECR Summary'!AQ1036),"VF_EMPTY",'ECR Summary'!AQ1036)</f>
        <v>VF_EMPTY</v>
      </c>
      <c r="R994" s="21" t="str">
        <f>IF(ISBLANK('ECR Summary'!AS1036),"VF_EMPTY",'ECR Summary'!AS1036)</f>
        <v>VF_EMPTY</v>
      </c>
      <c r="S994" s="21" t="str">
        <f>IF(ISBLANK('ECR Summary'!BD1036),"VF_EMPTY",'ECR Summary'!BD1036)</f>
        <v>VF_EMPTY</v>
      </c>
      <c r="T994" s="21" t="str">
        <f>IF(ISBLANK('ECR Summary'!BE1036),"VF_EMPTY",'ECR Summary'!BE1036)</f>
        <v>VF_EMPTY</v>
      </c>
      <c r="U994" s="21" t="str">
        <f>IF(ISBLANK('ECR Summary'!BH1036),"VF_EMPTY",'ECR Summary'!BH1036)</f>
        <v>VF_EMPTY</v>
      </c>
      <c r="V994" s="21" t="str">
        <f>IF(ISBLANK('ECR Summary'!BM1036),"VF_EMPTY",'ECR Summary'!BM1036)</f>
        <v>VF_EMPTY</v>
      </c>
      <c r="W994" s="21" t="str">
        <f>IF(ISBLANK('ECR Summary'!BU1036),"VF_EMPTY",'ECR Summary'!BU1036)</f>
        <v>VF_EMPTY</v>
      </c>
      <c r="X994" s="21" t="str">
        <f>IF(ISBLANK('ECR Summary'!CA1036),"VF_EMPTY",'ECR Summary'!CA1036)</f>
        <v>VF_EMPTY</v>
      </c>
      <c r="Z994" s="47" t="str">
        <f>IF(ISBLANK('ECR Summary'!AG1036),"VF_EMPTY",'ECR Summary'!AG1036)</f>
        <v>VF_EMPTY</v>
      </c>
      <c r="AA994" s="47" t="str">
        <f>IF(ISBLANK('ECR Summary'!BQ1036),"VF_EMPTY",'ECR Summary'!BQ1036)</f>
        <v>VF_EMPTY</v>
      </c>
    </row>
    <row r="995" spans="1:27">
      <c r="A995" s="21" t="str">
        <f>IF(ISBLANK('ECR Summary'!B1037),"VF_EMPTY",'ECR Summary'!B1037)</f>
        <v>VF_EMPTY</v>
      </c>
      <c r="B995" s="21" t="str">
        <f>IF(ISBLANK('ECR Summary'!E1037),"VF_EMPTY",'ECR Summary'!E1037)</f>
        <v>VF_EMPTY</v>
      </c>
      <c r="C995" s="21" t="str">
        <f>IF(ISBLANK('ECR Summary'!G1037),"VF_EMPTY",'ECR Summary'!G1037)</f>
        <v>VF_EMPTY</v>
      </c>
      <c r="D995" s="21" t="str">
        <f>IF(ISBLANK('ECR Summary'!H1037),"VF_EMPTY",'ECR Summary'!H1037)</f>
        <v>VF_EMPTY</v>
      </c>
      <c r="E995" s="21" t="str">
        <f>IF(ISBLANK('ECR Summary'!I1037),"VF_EMPTY",'ECR Summary'!I1037)</f>
        <v>VF_EMPTY</v>
      </c>
      <c r="F995" s="21" t="str">
        <f>IF(ISBLANK('ECR Summary'!J1037),"VF_EMPTY",'ECR Summary'!J1037)</f>
        <v>VF_EMPTY</v>
      </c>
      <c r="G995" s="21" t="str">
        <f>IF(ISBLANK('ECR Summary'!L1037),"VF_EMPTY",'ECR Summary'!L1037)</f>
        <v>VF_EMPTY</v>
      </c>
      <c r="H995" s="21" t="str">
        <f>IF(ISBLANK('ECR Summary'!M1037),"VF_EMPTY",'ECR Summary'!M1037)</f>
        <v>VF_EMPTY</v>
      </c>
      <c r="I995" s="21" t="str">
        <f>IF(ISBLANK('ECR Summary'!O1037),"VF_EMPTY",'ECR Summary'!O1037)</f>
        <v>VF_EMPTY</v>
      </c>
      <c r="J995" s="21" t="str">
        <f>IF(ISBLANK('ECR Summary'!R1037),"VF_EMPTY",'ECR Summary'!R1037)</f>
        <v>VF_EMPTY</v>
      </c>
      <c r="K995" s="21" t="str">
        <f>IF(ISBLANK('ECR Summary'!S1037),"VF_EMPTY",'ECR Summary'!S1037)</f>
        <v>VF_EMPTY</v>
      </c>
      <c r="L995" s="21" t="str">
        <f>IF(ISBLANK('ECR Summary'!T1037),"VF_EMPTY",'ECR Summary'!T1037)</f>
        <v>VF_EMPTY</v>
      </c>
      <c r="M995" s="21" t="str">
        <f>IF(ISBLANK('ECR Summary'!U1037),"VF_EMPTY",'ECR Summary'!U1037)</f>
        <v>VF_EMPTY</v>
      </c>
      <c r="N995" s="21" t="str">
        <f>IF(ISBLANK('ECR Summary'!AC1037),"VF_EMPTY",'ECR Summary'!AC1037)</f>
        <v>VF_EMPTY</v>
      </c>
      <c r="O995" s="21" t="str">
        <f>IF(ISBLANK('ECR Summary'!AF1037),"VF_EMPTY",'ECR Summary'!AF1037)</f>
        <v>VF_EMPTY</v>
      </c>
      <c r="P995" s="21" t="str">
        <f>IF(ISBLANK('ECR Summary'!AL1037),"VF_EMPTY",'ECR Summary'!AL1037)</f>
        <v>VF_EMPTY</v>
      </c>
      <c r="Q995" s="21" t="str">
        <f>IF(ISBLANK('ECR Summary'!AQ1037),"VF_EMPTY",'ECR Summary'!AQ1037)</f>
        <v>VF_EMPTY</v>
      </c>
      <c r="R995" s="21" t="str">
        <f>IF(ISBLANK('ECR Summary'!AS1037),"VF_EMPTY",'ECR Summary'!AS1037)</f>
        <v>VF_EMPTY</v>
      </c>
      <c r="S995" s="21" t="str">
        <f>IF(ISBLANK('ECR Summary'!BD1037),"VF_EMPTY",'ECR Summary'!BD1037)</f>
        <v>VF_EMPTY</v>
      </c>
      <c r="T995" s="21" t="str">
        <f>IF(ISBLANK('ECR Summary'!BE1037),"VF_EMPTY",'ECR Summary'!BE1037)</f>
        <v>VF_EMPTY</v>
      </c>
      <c r="U995" s="21" t="str">
        <f>IF(ISBLANK('ECR Summary'!BH1037),"VF_EMPTY",'ECR Summary'!BH1037)</f>
        <v>VF_EMPTY</v>
      </c>
      <c r="V995" s="21" t="str">
        <f>IF(ISBLANK('ECR Summary'!BM1037),"VF_EMPTY",'ECR Summary'!BM1037)</f>
        <v>VF_EMPTY</v>
      </c>
      <c r="W995" s="21" t="str">
        <f>IF(ISBLANK('ECR Summary'!BU1037),"VF_EMPTY",'ECR Summary'!BU1037)</f>
        <v>VF_EMPTY</v>
      </c>
      <c r="X995" s="21" t="str">
        <f>IF(ISBLANK('ECR Summary'!CA1037),"VF_EMPTY",'ECR Summary'!CA1037)</f>
        <v>VF_EMPTY</v>
      </c>
      <c r="Z995" s="47" t="str">
        <f>IF(ISBLANK('ECR Summary'!AG1037),"VF_EMPTY",'ECR Summary'!AG1037)</f>
        <v>VF_EMPTY</v>
      </c>
      <c r="AA995" s="47" t="str">
        <f>IF(ISBLANK('ECR Summary'!BQ1037),"VF_EMPTY",'ECR Summary'!BQ1037)</f>
        <v>VF_EMPTY</v>
      </c>
    </row>
    <row r="996" spans="1:27">
      <c r="A996" s="21" t="str">
        <f>IF(ISBLANK('ECR Summary'!B1038),"VF_EMPTY",'ECR Summary'!B1038)</f>
        <v>VF_EMPTY</v>
      </c>
      <c r="B996" s="21" t="str">
        <f>IF(ISBLANK('ECR Summary'!E1038),"VF_EMPTY",'ECR Summary'!E1038)</f>
        <v>VF_EMPTY</v>
      </c>
      <c r="C996" s="21" t="str">
        <f>IF(ISBLANK('ECR Summary'!G1038),"VF_EMPTY",'ECR Summary'!G1038)</f>
        <v>VF_EMPTY</v>
      </c>
      <c r="D996" s="21" t="str">
        <f>IF(ISBLANK('ECR Summary'!H1038),"VF_EMPTY",'ECR Summary'!H1038)</f>
        <v>VF_EMPTY</v>
      </c>
      <c r="E996" s="21" t="str">
        <f>IF(ISBLANK('ECR Summary'!I1038),"VF_EMPTY",'ECR Summary'!I1038)</f>
        <v>VF_EMPTY</v>
      </c>
      <c r="F996" s="21" t="str">
        <f>IF(ISBLANK('ECR Summary'!J1038),"VF_EMPTY",'ECR Summary'!J1038)</f>
        <v>VF_EMPTY</v>
      </c>
      <c r="G996" s="21" t="str">
        <f>IF(ISBLANK('ECR Summary'!L1038),"VF_EMPTY",'ECR Summary'!L1038)</f>
        <v>VF_EMPTY</v>
      </c>
      <c r="H996" s="21" t="str">
        <f>IF(ISBLANK('ECR Summary'!M1038),"VF_EMPTY",'ECR Summary'!M1038)</f>
        <v>VF_EMPTY</v>
      </c>
      <c r="I996" s="21" t="str">
        <f>IF(ISBLANK('ECR Summary'!O1038),"VF_EMPTY",'ECR Summary'!O1038)</f>
        <v>VF_EMPTY</v>
      </c>
      <c r="J996" s="21" t="str">
        <f>IF(ISBLANK('ECR Summary'!R1038),"VF_EMPTY",'ECR Summary'!R1038)</f>
        <v>VF_EMPTY</v>
      </c>
      <c r="K996" s="21" t="str">
        <f>IF(ISBLANK('ECR Summary'!S1038),"VF_EMPTY",'ECR Summary'!S1038)</f>
        <v>VF_EMPTY</v>
      </c>
      <c r="L996" s="21" t="str">
        <f>IF(ISBLANK('ECR Summary'!T1038),"VF_EMPTY",'ECR Summary'!T1038)</f>
        <v>VF_EMPTY</v>
      </c>
      <c r="M996" s="21" t="str">
        <f>IF(ISBLANK('ECR Summary'!U1038),"VF_EMPTY",'ECR Summary'!U1038)</f>
        <v>VF_EMPTY</v>
      </c>
      <c r="N996" s="21" t="str">
        <f>IF(ISBLANK('ECR Summary'!AC1038),"VF_EMPTY",'ECR Summary'!AC1038)</f>
        <v>VF_EMPTY</v>
      </c>
      <c r="O996" s="21" t="str">
        <f>IF(ISBLANK('ECR Summary'!AF1038),"VF_EMPTY",'ECR Summary'!AF1038)</f>
        <v>VF_EMPTY</v>
      </c>
      <c r="P996" s="21" t="str">
        <f>IF(ISBLANK('ECR Summary'!AL1038),"VF_EMPTY",'ECR Summary'!AL1038)</f>
        <v>VF_EMPTY</v>
      </c>
      <c r="Q996" s="21" t="str">
        <f>IF(ISBLANK('ECR Summary'!AQ1038),"VF_EMPTY",'ECR Summary'!AQ1038)</f>
        <v>VF_EMPTY</v>
      </c>
      <c r="R996" s="21" t="str">
        <f>IF(ISBLANK('ECR Summary'!AS1038),"VF_EMPTY",'ECR Summary'!AS1038)</f>
        <v>VF_EMPTY</v>
      </c>
      <c r="S996" s="21" t="str">
        <f>IF(ISBLANK('ECR Summary'!BD1038),"VF_EMPTY",'ECR Summary'!BD1038)</f>
        <v>VF_EMPTY</v>
      </c>
      <c r="T996" s="21" t="str">
        <f>IF(ISBLANK('ECR Summary'!BE1038),"VF_EMPTY",'ECR Summary'!BE1038)</f>
        <v>VF_EMPTY</v>
      </c>
      <c r="U996" s="21" t="str">
        <f>IF(ISBLANK('ECR Summary'!BH1038),"VF_EMPTY",'ECR Summary'!BH1038)</f>
        <v>VF_EMPTY</v>
      </c>
      <c r="V996" s="21" t="str">
        <f>IF(ISBLANK('ECR Summary'!BM1038),"VF_EMPTY",'ECR Summary'!BM1038)</f>
        <v>VF_EMPTY</v>
      </c>
      <c r="W996" s="21" t="str">
        <f>IF(ISBLANK('ECR Summary'!BU1038),"VF_EMPTY",'ECR Summary'!BU1038)</f>
        <v>VF_EMPTY</v>
      </c>
      <c r="X996" s="21" t="str">
        <f>IF(ISBLANK('ECR Summary'!CA1038),"VF_EMPTY",'ECR Summary'!CA1038)</f>
        <v>VF_EMPTY</v>
      </c>
      <c r="Z996" s="47" t="str">
        <f>IF(ISBLANK('ECR Summary'!AG1038),"VF_EMPTY",'ECR Summary'!AG1038)</f>
        <v>VF_EMPTY</v>
      </c>
      <c r="AA996" s="47" t="str">
        <f>IF(ISBLANK('ECR Summary'!BQ1038),"VF_EMPTY",'ECR Summary'!BQ1038)</f>
        <v>VF_EMPTY</v>
      </c>
    </row>
    <row r="997" spans="1:27">
      <c r="A997" s="21" t="str">
        <f>IF(ISBLANK('ECR Summary'!B1039),"VF_EMPTY",'ECR Summary'!B1039)</f>
        <v>VF_EMPTY</v>
      </c>
      <c r="B997" s="21" t="str">
        <f>IF(ISBLANK('ECR Summary'!E1039),"VF_EMPTY",'ECR Summary'!E1039)</f>
        <v>VF_EMPTY</v>
      </c>
      <c r="C997" s="21" t="str">
        <f>IF(ISBLANK('ECR Summary'!G1039),"VF_EMPTY",'ECR Summary'!G1039)</f>
        <v>VF_EMPTY</v>
      </c>
      <c r="D997" s="21" t="str">
        <f>IF(ISBLANK('ECR Summary'!H1039),"VF_EMPTY",'ECR Summary'!H1039)</f>
        <v>VF_EMPTY</v>
      </c>
      <c r="E997" s="21" t="str">
        <f>IF(ISBLANK('ECR Summary'!I1039),"VF_EMPTY",'ECR Summary'!I1039)</f>
        <v>VF_EMPTY</v>
      </c>
      <c r="F997" s="21" t="str">
        <f>IF(ISBLANK('ECR Summary'!J1039),"VF_EMPTY",'ECR Summary'!J1039)</f>
        <v>VF_EMPTY</v>
      </c>
      <c r="G997" s="21" t="str">
        <f>IF(ISBLANK('ECR Summary'!L1039),"VF_EMPTY",'ECR Summary'!L1039)</f>
        <v>VF_EMPTY</v>
      </c>
      <c r="H997" s="21" t="str">
        <f>IF(ISBLANK('ECR Summary'!M1039),"VF_EMPTY",'ECR Summary'!M1039)</f>
        <v>VF_EMPTY</v>
      </c>
      <c r="I997" s="21" t="str">
        <f>IF(ISBLANK('ECR Summary'!O1039),"VF_EMPTY",'ECR Summary'!O1039)</f>
        <v>VF_EMPTY</v>
      </c>
      <c r="J997" s="21" t="str">
        <f>IF(ISBLANK('ECR Summary'!R1039),"VF_EMPTY",'ECR Summary'!R1039)</f>
        <v>VF_EMPTY</v>
      </c>
      <c r="K997" s="21" t="str">
        <f>IF(ISBLANK('ECR Summary'!S1039),"VF_EMPTY",'ECR Summary'!S1039)</f>
        <v>VF_EMPTY</v>
      </c>
      <c r="L997" s="21" t="str">
        <f>IF(ISBLANK('ECR Summary'!T1039),"VF_EMPTY",'ECR Summary'!T1039)</f>
        <v>VF_EMPTY</v>
      </c>
      <c r="M997" s="21" t="str">
        <f>IF(ISBLANK('ECR Summary'!U1039),"VF_EMPTY",'ECR Summary'!U1039)</f>
        <v>VF_EMPTY</v>
      </c>
      <c r="N997" s="21" t="str">
        <f>IF(ISBLANK('ECR Summary'!AC1039),"VF_EMPTY",'ECR Summary'!AC1039)</f>
        <v>VF_EMPTY</v>
      </c>
      <c r="O997" s="21" t="str">
        <f>IF(ISBLANK('ECR Summary'!AF1039),"VF_EMPTY",'ECR Summary'!AF1039)</f>
        <v>VF_EMPTY</v>
      </c>
      <c r="P997" s="21" t="str">
        <f>IF(ISBLANK('ECR Summary'!AL1039),"VF_EMPTY",'ECR Summary'!AL1039)</f>
        <v>VF_EMPTY</v>
      </c>
      <c r="Q997" s="21" t="str">
        <f>IF(ISBLANK('ECR Summary'!AQ1039),"VF_EMPTY",'ECR Summary'!AQ1039)</f>
        <v>VF_EMPTY</v>
      </c>
      <c r="R997" s="21" t="str">
        <f>IF(ISBLANK('ECR Summary'!AS1039),"VF_EMPTY",'ECR Summary'!AS1039)</f>
        <v>VF_EMPTY</v>
      </c>
      <c r="S997" s="21" t="str">
        <f>IF(ISBLANK('ECR Summary'!BD1039),"VF_EMPTY",'ECR Summary'!BD1039)</f>
        <v>VF_EMPTY</v>
      </c>
      <c r="T997" s="21" t="str">
        <f>IF(ISBLANK('ECR Summary'!BE1039),"VF_EMPTY",'ECR Summary'!BE1039)</f>
        <v>VF_EMPTY</v>
      </c>
      <c r="U997" s="21" t="str">
        <f>IF(ISBLANK('ECR Summary'!BH1039),"VF_EMPTY",'ECR Summary'!BH1039)</f>
        <v>VF_EMPTY</v>
      </c>
      <c r="V997" s="21" t="str">
        <f>IF(ISBLANK('ECR Summary'!BM1039),"VF_EMPTY",'ECR Summary'!BM1039)</f>
        <v>VF_EMPTY</v>
      </c>
      <c r="W997" s="21" t="str">
        <f>IF(ISBLANK('ECR Summary'!BU1039),"VF_EMPTY",'ECR Summary'!BU1039)</f>
        <v>VF_EMPTY</v>
      </c>
      <c r="X997" s="21" t="str">
        <f>IF(ISBLANK('ECR Summary'!CA1039),"VF_EMPTY",'ECR Summary'!CA1039)</f>
        <v>VF_EMPTY</v>
      </c>
      <c r="Z997" s="47" t="str">
        <f>IF(ISBLANK('ECR Summary'!AG1039),"VF_EMPTY",'ECR Summary'!AG1039)</f>
        <v>VF_EMPTY</v>
      </c>
      <c r="AA997" s="47" t="str">
        <f>IF(ISBLANK('ECR Summary'!BQ1039),"VF_EMPTY",'ECR Summary'!BQ1039)</f>
        <v>VF_EMPTY</v>
      </c>
    </row>
    <row r="998" spans="1:27">
      <c r="A998" s="21" t="str">
        <f>IF(ISBLANK('ECR Summary'!B1040),"VF_EMPTY",'ECR Summary'!B1040)</f>
        <v>VF_EMPTY</v>
      </c>
      <c r="B998" s="21" t="str">
        <f>IF(ISBLANK('ECR Summary'!E1040),"VF_EMPTY",'ECR Summary'!E1040)</f>
        <v>VF_EMPTY</v>
      </c>
      <c r="C998" s="21" t="str">
        <f>IF(ISBLANK('ECR Summary'!G1040),"VF_EMPTY",'ECR Summary'!G1040)</f>
        <v>VF_EMPTY</v>
      </c>
      <c r="D998" s="21" t="str">
        <f>IF(ISBLANK('ECR Summary'!H1040),"VF_EMPTY",'ECR Summary'!H1040)</f>
        <v>VF_EMPTY</v>
      </c>
      <c r="E998" s="21" t="str">
        <f>IF(ISBLANK('ECR Summary'!I1040),"VF_EMPTY",'ECR Summary'!I1040)</f>
        <v>VF_EMPTY</v>
      </c>
      <c r="F998" s="21" t="str">
        <f>IF(ISBLANK('ECR Summary'!J1040),"VF_EMPTY",'ECR Summary'!J1040)</f>
        <v>VF_EMPTY</v>
      </c>
      <c r="G998" s="21" t="str">
        <f>IF(ISBLANK('ECR Summary'!L1040),"VF_EMPTY",'ECR Summary'!L1040)</f>
        <v>VF_EMPTY</v>
      </c>
      <c r="H998" s="21" t="str">
        <f>IF(ISBLANK('ECR Summary'!M1040),"VF_EMPTY",'ECR Summary'!M1040)</f>
        <v>VF_EMPTY</v>
      </c>
      <c r="I998" s="21" t="str">
        <f>IF(ISBLANK('ECR Summary'!O1040),"VF_EMPTY",'ECR Summary'!O1040)</f>
        <v>VF_EMPTY</v>
      </c>
      <c r="J998" s="21" t="str">
        <f>IF(ISBLANK('ECR Summary'!R1040),"VF_EMPTY",'ECR Summary'!R1040)</f>
        <v>VF_EMPTY</v>
      </c>
      <c r="K998" s="21" t="str">
        <f>IF(ISBLANK('ECR Summary'!S1040),"VF_EMPTY",'ECR Summary'!S1040)</f>
        <v>VF_EMPTY</v>
      </c>
      <c r="L998" s="21" t="str">
        <f>IF(ISBLANK('ECR Summary'!T1040),"VF_EMPTY",'ECR Summary'!T1040)</f>
        <v>VF_EMPTY</v>
      </c>
      <c r="M998" s="21" t="str">
        <f>IF(ISBLANK('ECR Summary'!U1040),"VF_EMPTY",'ECR Summary'!U1040)</f>
        <v>VF_EMPTY</v>
      </c>
      <c r="N998" s="21" t="str">
        <f>IF(ISBLANK('ECR Summary'!AC1040),"VF_EMPTY",'ECR Summary'!AC1040)</f>
        <v>VF_EMPTY</v>
      </c>
      <c r="O998" s="21" t="str">
        <f>IF(ISBLANK('ECR Summary'!AF1040),"VF_EMPTY",'ECR Summary'!AF1040)</f>
        <v>VF_EMPTY</v>
      </c>
      <c r="P998" s="21" t="str">
        <f>IF(ISBLANK('ECR Summary'!AL1040),"VF_EMPTY",'ECR Summary'!AL1040)</f>
        <v>VF_EMPTY</v>
      </c>
      <c r="Q998" s="21" t="str">
        <f>IF(ISBLANK('ECR Summary'!AQ1040),"VF_EMPTY",'ECR Summary'!AQ1040)</f>
        <v>VF_EMPTY</v>
      </c>
      <c r="R998" s="21" t="str">
        <f>IF(ISBLANK('ECR Summary'!AS1040),"VF_EMPTY",'ECR Summary'!AS1040)</f>
        <v>VF_EMPTY</v>
      </c>
      <c r="S998" s="21" t="str">
        <f>IF(ISBLANK('ECR Summary'!BD1040),"VF_EMPTY",'ECR Summary'!BD1040)</f>
        <v>VF_EMPTY</v>
      </c>
      <c r="T998" s="21" t="str">
        <f>IF(ISBLANK('ECR Summary'!BE1040),"VF_EMPTY",'ECR Summary'!BE1040)</f>
        <v>VF_EMPTY</v>
      </c>
      <c r="U998" s="21" t="str">
        <f>IF(ISBLANK('ECR Summary'!BH1040),"VF_EMPTY",'ECR Summary'!BH1040)</f>
        <v>VF_EMPTY</v>
      </c>
      <c r="V998" s="21" t="str">
        <f>IF(ISBLANK('ECR Summary'!BM1040),"VF_EMPTY",'ECR Summary'!BM1040)</f>
        <v>VF_EMPTY</v>
      </c>
      <c r="W998" s="21" t="str">
        <f>IF(ISBLANK('ECR Summary'!BU1040),"VF_EMPTY",'ECR Summary'!BU1040)</f>
        <v>VF_EMPTY</v>
      </c>
      <c r="X998" s="21" t="str">
        <f>IF(ISBLANK('ECR Summary'!CA1040),"VF_EMPTY",'ECR Summary'!CA1040)</f>
        <v>VF_EMPTY</v>
      </c>
      <c r="Z998" s="47" t="str">
        <f>IF(ISBLANK('ECR Summary'!AG1040),"VF_EMPTY",'ECR Summary'!AG1040)</f>
        <v>VF_EMPTY</v>
      </c>
      <c r="AA998" s="47" t="str">
        <f>IF(ISBLANK('ECR Summary'!BQ1040),"VF_EMPTY",'ECR Summary'!BQ1040)</f>
        <v>VF_EMPTY</v>
      </c>
    </row>
    <row r="999" spans="1:27">
      <c r="A999" s="21" t="str">
        <f>IF(ISBLANK('ECR Summary'!B1041),"VF_EMPTY",'ECR Summary'!B1041)</f>
        <v>VF_EMPTY</v>
      </c>
      <c r="B999" s="21" t="str">
        <f>IF(ISBLANK('ECR Summary'!E1041),"VF_EMPTY",'ECR Summary'!E1041)</f>
        <v>VF_EMPTY</v>
      </c>
      <c r="C999" s="21" t="str">
        <f>IF(ISBLANK('ECR Summary'!G1041),"VF_EMPTY",'ECR Summary'!G1041)</f>
        <v>VF_EMPTY</v>
      </c>
      <c r="D999" s="21" t="str">
        <f>IF(ISBLANK('ECR Summary'!H1041),"VF_EMPTY",'ECR Summary'!H1041)</f>
        <v>VF_EMPTY</v>
      </c>
      <c r="E999" s="21" t="str">
        <f>IF(ISBLANK('ECR Summary'!I1041),"VF_EMPTY",'ECR Summary'!I1041)</f>
        <v>VF_EMPTY</v>
      </c>
      <c r="F999" s="21" t="str">
        <f>IF(ISBLANK('ECR Summary'!J1041),"VF_EMPTY",'ECR Summary'!J1041)</f>
        <v>VF_EMPTY</v>
      </c>
      <c r="G999" s="21" t="str">
        <f>IF(ISBLANK('ECR Summary'!L1041),"VF_EMPTY",'ECR Summary'!L1041)</f>
        <v>VF_EMPTY</v>
      </c>
      <c r="H999" s="21" t="str">
        <f>IF(ISBLANK('ECR Summary'!M1041),"VF_EMPTY",'ECR Summary'!M1041)</f>
        <v>VF_EMPTY</v>
      </c>
      <c r="I999" s="21" t="str">
        <f>IF(ISBLANK('ECR Summary'!O1041),"VF_EMPTY",'ECR Summary'!O1041)</f>
        <v>VF_EMPTY</v>
      </c>
      <c r="J999" s="21" t="str">
        <f>IF(ISBLANK('ECR Summary'!R1041),"VF_EMPTY",'ECR Summary'!R1041)</f>
        <v>VF_EMPTY</v>
      </c>
      <c r="K999" s="21" t="str">
        <f>IF(ISBLANK('ECR Summary'!S1041),"VF_EMPTY",'ECR Summary'!S1041)</f>
        <v>VF_EMPTY</v>
      </c>
      <c r="L999" s="21" t="str">
        <f>IF(ISBLANK('ECR Summary'!T1041),"VF_EMPTY",'ECR Summary'!T1041)</f>
        <v>VF_EMPTY</v>
      </c>
      <c r="M999" s="21" t="str">
        <f>IF(ISBLANK('ECR Summary'!U1041),"VF_EMPTY",'ECR Summary'!U1041)</f>
        <v>VF_EMPTY</v>
      </c>
      <c r="N999" s="21" t="str">
        <f>IF(ISBLANK('ECR Summary'!AC1041),"VF_EMPTY",'ECR Summary'!AC1041)</f>
        <v>VF_EMPTY</v>
      </c>
      <c r="O999" s="21" t="str">
        <f>IF(ISBLANK('ECR Summary'!AF1041),"VF_EMPTY",'ECR Summary'!AF1041)</f>
        <v>VF_EMPTY</v>
      </c>
      <c r="P999" s="21" t="str">
        <f>IF(ISBLANK('ECR Summary'!AL1041),"VF_EMPTY",'ECR Summary'!AL1041)</f>
        <v>VF_EMPTY</v>
      </c>
      <c r="Q999" s="21" t="str">
        <f>IF(ISBLANK('ECR Summary'!AQ1041),"VF_EMPTY",'ECR Summary'!AQ1041)</f>
        <v>VF_EMPTY</v>
      </c>
      <c r="R999" s="21" t="str">
        <f>IF(ISBLANK('ECR Summary'!AS1041),"VF_EMPTY",'ECR Summary'!AS1041)</f>
        <v>VF_EMPTY</v>
      </c>
      <c r="S999" s="21" t="str">
        <f>IF(ISBLANK('ECR Summary'!BD1041),"VF_EMPTY",'ECR Summary'!BD1041)</f>
        <v>VF_EMPTY</v>
      </c>
      <c r="T999" s="21" t="str">
        <f>IF(ISBLANK('ECR Summary'!BE1041),"VF_EMPTY",'ECR Summary'!BE1041)</f>
        <v>VF_EMPTY</v>
      </c>
      <c r="U999" s="21" t="str">
        <f>IF(ISBLANK('ECR Summary'!BH1041),"VF_EMPTY",'ECR Summary'!BH1041)</f>
        <v>VF_EMPTY</v>
      </c>
      <c r="V999" s="21" t="str">
        <f>IF(ISBLANK('ECR Summary'!BM1041),"VF_EMPTY",'ECR Summary'!BM1041)</f>
        <v>VF_EMPTY</v>
      </c>
      <c r="W999" s="21" t="str">
        <f>IF(ISBLANK('ECR Summary'!BU1041),"VF_EMPTY",'ECR Summary'!BU1041)</f>
        <v>VF_EMPTY</v>
      </c>
      <c r="X999" s="21" t="str">
        <f>IF(ISBLANK('ECR Summary'!CA1041),"VF_EMPTY",'ECR Summary'!CA1041)</f>
        <v>VF_EMPTY</v>
      </c>
      <c r="Z999" s="47" t="str">
        <f>IF(ISBLANK('ECR Summary'!AG1041),"VF_EMPTY",'ECR Summary'!AG1041)</f>
        <v>VF_EMPTY</v>
      </c>
      <c r="AA999" s="47" t="str">
        <f>IF(ISBLANK('ECR Summary'!BQ1041),"VF_EMPTY",'ECR Summary'!BQ1041)</f>
        <v>VF_EMPTY</v>
      </c>
    </row>
    <row r="1000" spans="1:27">
      <c r="A1000" s="21" t="str">
        <f>IF(ISBLANK('ECR Summary'!B1042),"VF_EMPTY",'ECR Summary'!B1042)</f>
        <v>VF_EMPTY</v>
      </c>
      <c r="B1000" s="21" t="str">
        <f>IF(ISBLANK('ECR Summary'!E1042),"VF_EMPTY",'ECR Summary'!E1042)</f>
        <v>VF_EMPTY</v>
      </c>
      <c r="C1000" s="21" t="str">
        <f>IF(ISBLANK('ECR Summary'!G1042),"VF_EMPTY",'ECR Summary'!G1042)</f>
        <v>VF_EMPTY</v>
      </c>
      <c r="D1000" s="21" t="str">
        <f>IF(ISBLANK('ECR Summary'!H1042),"VF_EMPTY",'ECR Summary'!H1042)</f>
        <v>VF_EMPTY</v>
      </c>
      <c r="E1000" s="21" t="str">
        <f>IF(ISBLANK('ECR Summary'!I1042),"VF_EMPTY",'ECR Summary'!I1042)</f>
        <v>VF_EMPTY</v>
      </c>
      <c r="F1000" s="21" t="str">
        <f>IF(ISBLANK('ECR Summary'!J1042),"VF_EMPTY",'ECR Summary'!J1042)</f>
        <v>VF_EMPTY</v>
      </c>
      <c r="G1000" s="21" t="str">
        <f>IF(ISBLANK('ECR Summary'!L1042),"VF_EMPTY",'ECR Summary'!L1042)</f>
        <v>VF_EMPTY</v>
      </c>
      <c r="H1000" s="21" t="str">
        <f>IF(ISBLANK('ECR Summary'!M1042),"VF_EMPTY",'ECR Summary'!M1042)</f>
        <v>VF_EMPTY</v>
      </c>
      <c r="I1000" s="21" t="str">
        <f>IF(ISBLANK('ECR Summary'!O1042),"VF_EMPTY",'ECR Summary'!O1042)</f>
        <v>VF_EMPTY</v>
      </c>
      <c r="J1000" s="21" t="str">
        <f>IF(ISBLANK('ECR Summary'!R1042),"VF_EMPTY",'ECR Summary'!R1042)</f>
        <v>VF_EMPTY</v>
      </c>
      <c r="K1000" s="21" t="str">
        <f>IF(ISBLANK('ECR Summary'!S1042),"VF_EMPTY",'ECR Summary'!S1042)</f>
        <v>VF_EMPTY</v>
      </c>
      <c r="L1000" s="21" t="str">
        <f>IF(ISBLANK('ECR Summary'!T1042),"VF_EMPTY",'ECR Summary'!T1042)</f>
        <v>VF_EMPTY</v>
      </c>
      <c r="M1000" s="21" t="str">
        <f>IF(ISBLANK('ECR Summary'!U1042),"VF_EMPTY",'ECR Summary'!U1042)</f>
        <v>VF_EMPTY</v>
      </c>
      <c r="N1000" s="21" t="str">
        <f>IF(ISBLANK('ECR Summary'!AC1042),"VF_EMPTY",'ECR Summary'!AC1042)</f>
        <v>VF_EMPTY</v>
      </c>
      <c r="O1000" s="21" t="str">
        <f>IF(ISBLANK('ECR Summary'!AF1042),"VF_EMPTY",'ECR Summary'!AF1042)</f>
        <v>VF_EMPTY</v>
      </c>
      <c r="P1000" s="21" t="str">
        <f>IF(ISBLANK('ECR Summary'!AL1042),"VF_EMPTY",'ECR Summary'!AL1042)</f>
        <v>VF_EMPTY</v>
      </c>
      <c r="Q1000" s="21" t="str">
        <f>IF(ISBLANK('ECR Summary'!AQ1042),"VF_EMPTY",'ECR Summary'!AQ1042)</f>
        <v>VF_EMPTY</v>
      </c>
      <c r="R1000" s="21" t="str">
        <f>IF(ISBLANK('ECR Summary'!AS1042),"VF_EMPTY",'ECR Summary'!AS1042)</f>
        <v>VF_EMPTY</v>
      </c>
      <c r="S1000" s="21" t="str">
        <f>IF(ISBLANK('ECR Summary'!BD1042),"VF_EMPTY",'ECR Summary'!BD1042)</f>
        <v>VF_EMPTY</v>
      </c>
      <c r="T1000" s="21" t="str">
        <f>IF(ISBLANK('ECR Summary'!BE1042),"VF_EMPTY",'ECR Summary'!BE1042)</f>
        <v>VF_EMPTY</v>
      </c>
      <c r="U1000" s="21" t="str">
        <f>IF(ISBLANK('ECR Summary'!BH1042),"VF_EMPTY",'ECR Summary'!BH1042)</f>
        <v>VF_EMPTY</v>
      </c>
      <c r="V1000" s="21" t="str">
        <f>IF(ISBLANK('ECR Summary'!BM1042),"VF_EMPTY",'ECR Summary'!BM1042)</f>
        <v>VF_EMPTY</v>
      </c>
      <c r="W1000" s="21" t="str">
        <f>IF(ISBLANK('ECR Summary'!BU1042),"VF_EMPTY",'ECR Summary'!BU1042)</f>
        <v>VF_EMPTY</v>
      </c>
      <c r="X1000" s="21" t="str">
        <f>IF(ISBLANK('ECR Summary'!CA1042),"VF_EMPTY",'ECR Summary'!CA1042)</f>
        <v>VF_EMPTY</v>
      </c>
      <c r="Z1000" s="47" t="str">
        <f>IF(ISBLANK('ECR Summary'!AG1042),"VF_EMPTY",'ECR Summary'!AG1042)</f>
        <v>VF_EMPTY</v>
      </c>
      <c r="AA1000" s="47" t="str">
        <f>IF(ISBLANK('ECR Summary'!BQ1042),"VF_EMPTY",'ECR Summary'!BQ1042)</f>
        <v>VF_EMPTY</v>
      </c>
    </row>
    <row r="1001" spans="1:27">
      <c r="A1001" s="21" t="str">
        <f>IF(ISBLANK('ECR Summary'!B1043),"VF_EMPTY",'ECR Summary'!B1043)</f>
        <v>VF_EMPTY</v>
      </c>
      <c r="B1001" s="21" t="str">
        <f>IF(ISBLANK('ECR Summary'!E1043),"VF_EMPTY",'ECR Summary'!E1043)</f>
        <v>VF_EMPTY</v>
      </c>
      <c r="C1001" s="21" t="str">
        <f>IF(ISBLANK('ECR Summary'!G1043),"VF_EMPTY",'ECR Summary'!G1043)</f>
        <v>VF_EMPTY</v>
      </c>
      <c r="D1001" s="21" t="str">
        <f>IF(ISBLANK('ECR Summary'!H1043),"VF_EMPTY",'ECR Summary'!H1043)</f>
        <v>VF_EMPTY</v>
      </c>
      <c r="E1001" s="21" t="str">
        <f>IF(ISBLANK('ECR Summary'!I1043),"VF_EMPTY",'ECR Summary'!I1043)</f>
        <v>VF_EMPTY</v>
      </c>
      <c r="F1001" s="21" t="str">
        <f>IF(ISBLANK('ECR Summary'!J1043),"VF_EMPTY",'ECR Summary'!J1043)</f>
        <v>VF_EMPTY</v>
      </c>
      <c r="G1001" s="21" t="str">
        <f>IF(ISBLANK('ECR Summary'!L1043),"VF_EMPTY",'ECR Summary'!L1043)</f>
        <v>VF_EMPTY</v>
      </c>
      <c r="H1001" s="21" t="str">
        <f>IF(ISBLANK('ECR Summary'!M1043),"VF_EMPTY",'ECR Summary'!M1043)</f>
        <v>VF_EMPTY</v>
      </c>
      <c r="I1001" s="21" t="str">
        <f>IF(ISBLANK('ECR Summary'!O1043),"VF_EMPTY",'ECR Summary'!O1043)</f>
        <v>VF_EMPTY</v>
      </c>
      <c r="J1001" s="21" t="str">
        <f>IF(ISBLANK('ECR Summary'!R1043),"VF_EMPTY",'ECR Summary'!R1043)</f>
        <v>VF_EMPTY</v>
      </c>
      <c r="K1001" s="21" t="str">
        <f>IF(ISBLANK('ECR Summary'!S1043),"VF_EMPTY",'ECR Summary'!S1043)</f>
        <v>VF_EMPTY</v>
      </c>
      <c r="L1001" s="21" t="str">
        <f>IF(ISBLANK('ECR Summary'!T1043),"VF_EMPTY",'ECR Summary'!T1043)</f>
        <v>VF_EMPTY</v>
      </c>
      <c r="M1001" s="21" t="str">
        <f>IF(ISBLANK('ECR Summary'!U1043),"VF_EMPTY",'ECR Summary'!U1043)</f>
        <v>VF_EMPTY</v>
      </c>
      <c r="N1001" s="21" t="str">
        <f>IF(ISBLANK('ECR Summary'!AC1043),"VF_EMPTY",'ECR Summary'!AC1043)</f>
        <v>VF_EMPTY</v>
      </c>
      <c r="O1001" s="21" t="str">
        <f>IF(ISBLANK('ECR Summary'!AF1043),"VF_EMPTY",'ECR Summary'!AF1043)</f>
        <v>VF_EMPTY</v>
      </c>
      <c r="P1001" s="21" t="str">
        <f>IF(ISBLANK('ECR Summary'!AL1043),"VF_EMPTY",'ECR Summary'!AL1043)</f>
        <v>VF_EMPTY</v>
      </c>
      <c r="Q1001" s="21" t="str">
        <f>IF(ISBLANK('ECR Summary'!AQ1043),"VF_EMPTY",'ECR Summary'!AQ1043)</f>
        <v>VF_EMPTY</v>
      </c>
      <c r="R1001" s="21" t="str">
        <f>IF(ISBLANK('ECR Summary'!AS1043),"VF_EMPTY",'ECR Summary'!AS1043)</f>
        <v>VF_EMPTY</v>
      </c>
      <c r="S1001" s="21" t="str">
        <f>IF(ISBLANK('ECR Summary'!BD1043),"VF_EMPTY",'ECR Summary'!BD1043)</f>
        <v>VF_EMPTY</v>
      </c>
      <c r="T1001" s="21" t="str">
        <f>IF(ISBLANK('ECR Summary'!BE1043),"VF_EMPTY",'ECR Summary'!BE1043)</f>
        <v>VF_EMPTY</v>
      </c>
      <c r="U1001" s="21" t="str">
        <f>IF(ISBLANK('ECR Summary'!BH1043),"VF_EMPTY",'ECR Summary'!BH1043)</f>
        <v>VF_EMPTY</v>
      </c>
      <c r="V1001" s="21" t="str">
        <f>IF(ISBLANK('ECR Summary'!BM1043),"VF_EMPTY",'ECR Summary'!BM1043)</f>
        <v>VF_EMPTY</v>
      </c>
      <c r="W1001" s="21" t="str">
        <f>IF(ISBLANK('ECR Summary'!BU1043),"VF_EMPTY",'ECR Summary'!BU1043)</f>
        <v>VF_EMPTY</v>
      </c>
      <c r="X1001" s="21" t="str">
        <f>IF(ISBLANK('ECR Summary'!CA1043),"VF_EMPTY",'ECR Summary'!CA1043)</f>
        <v>VF_EMPTY</v>
      </c>
      <c r="Z1001" s="47" t="str">
        <f>IF(ISBLANK('ECR Summary'!AG1043),"VF_EMPTY",'ECR Summary'!AG1043)</f>
        <v>VF_EMPTY</v>
      </c>
      <c r="AA1001" s="47" t="str">
        <f>IF(ISBLANK('ECR Summary'!BQ1043),"VF_EMPTY",'ECR Summary'!BQ1043)</f>
        <v>VF_EMPTY</v>
      </c>
    </row>
    <row r="1002" spans="1:27">
      <c r="A1002" s="21" t="str">
        <f>IF(ISBLANK('ECR Summary'!B1044),"VF_EMPTY",'ECR Summary'!B1044)</f>
        <v>VF_EMPTY</v>
      </c>
      <c r="B1002" s="21" t="str">
        <f>IF(ISBLANK('ECR Summary'!E1044),"VF_EMPTY",'ECR Summary'!E1044)</f>
        <v>VF_EMPTY</v>
      </c>
      <c r="C1002" s="21" t="str">
        <f>IF(ISBLANK('ECR Summary'!G1044),"VF_EMPTY",'ECR Summary'!G1044)</f>
        <v>VF_EMPTY</v>
      </c>
      <c r="D1002" s="21" t="str">
        <f>IF(ISBLANK('ECR Summary'!H1044),"VF_EMPTY",'ECR Summary'!H1044)</f>
        <v>VF_EMPTY</v>
      </c>
      <c r="E1002" s="21" t="str">
        <f>IF(ISBLANK('ECR Summary'!I1044),"VF_EMPTY",'ECR Summary'!I1044)</f>
        <v>VF_EMPTY</v>
      </c>
      <c r="F1002" s="21" t="str">
        <f>IF(ISBLANK('ECR Summary'!J1044),"VF_EMPTY",'ECR Summary'!J1044)</f>
        <v>VF_EMPTY</v>
      </c>
      <c r="G1002" s="21" t="str">
        <f>IF(ISBLANK('ECR Summary'!L1044),"VF_EMPTY",'ECR Summary'!L1044)</f>
        <v>VF_EMPTY</v>
      </c>
      <c r="H1002" s="21" t="str">
        <f>IF(ISBLANK('ECR Summary'!M1044),"VF_EMPTY",'ECR Summary'!M1044)</f>
        <v>VF_EMPTY</v>
      </c>
      <c r="I1002" s="21" t="str">
        <f>IF(ISBLANK('ECR Summary'!O1044),"VF_EMPTY",'ECR Summary'!O1044)</f>
        <v>VF_EMPTY</v>
      </c>
      <c r="J1002" s="21" t="str">
        <f>IF(ISBLANK('ECR Summary'!R1044),"VF_EMPTY",'ECR Summary'!R1044)</f>
        <v>VF_EMPTY</v>
      </c>
      <c r="K1002" s="21" t="str">
        <f>IF(ISBLANK('ECR Summary'!S1044),"VF_EMPTY",'ECR Summary'!S1044)</f>
        <v>VF_EMPTY</v>
      </c>
      <c r="L1002" s="21" t="str">
        <f>IF(ISBLANK('ECR Summary'!T1044),"VF_EMPTY",'ECR Summary'!T1044)</f>
        <v>VF_EMPTY</v>
      </c>
      <c r="M1002" s="21" t="str">
        <f>IF(ISBLANK('ECR Summary'!U1044),"VF_EMPTY",'ECR Summary'!U1044)</f>
        <v>VF_EMPTY</v>
      </c>
      <c r="N1002" s="21" t="str">
        <f>IF(ISBLANK('ECR Summary'!AC1044),"VF_EMPTY",'ECR Summary'!AC1044)</f>
        <v>VF_EMPTY</v>
      </c>
      <c r="O1002" s="21" t="str">
        <f>IF(ISBLANK('ECR Summary'!AF1044),"VF_EMPTY",'ECR Summary'!AF1044)</f>
        <v>VF_EMPTY</v>
      </c>
      <c r="P1002" s="21" t="str">
        <f>IF(ISBLANK('ECR Summary'!AL1044),"VF_EMPTY",'ECR Summary'!AL1044)</f>
        <v>VF_EMPTY</v>
      </c>
      <c r="Q1002" s="21" t="str">
        <f>IF(ISBLANK('ECR Summary'!AQ1044),"VF_EMPTY",'ECR Summary'!AQ1044)</f>
        <v>VF_EMPTY</v>
      </c>
      <c r="R1002" s="21" t="str">
        <f>IF(ISBLANK('ECR Summary'!AS1044),"VF_EMPTY",'ECR Summary'!AS1044)</f>
        <v>VF_EMPTY</v>
      </c>
      <c r="S1002" s="21" t="str">
        <f>IF(ISBLANK('ECR Summary'!BD1044),"VF_EMPTY",'ECR Summary'!BD1044)</f>
        <v>VF_EMPTY</v>
      </c>
      <c r="T1002" s="21" t="str">
        <f>IF(ISBLANK('ECR Summary'!BE1044),"VF_EMPTY",'ECR Summary'!BE1044)</f>
        <v>VF_EMPTY</v>
      </c>
      <c r="U1002" s="21" t="str">
        <f>IF(ISBLANK('ECR Summary'!BH1044),"VF_EMPTY",'ECR Summary'!BH1044)</f>
        <v>VF_EMPTY</v>
      </c>
      <c r="V1002" s="21" t="str">
        <f>IF(ISBLANK('ECR Summary'!BM1044),"VF_EMPTY",'ECR Summary'!BM1044)</f>
        <v>VF_EMPTY</v>
      </c>
      <c r="W1002" s="21" t="str">
        <f>IF(ISBLANK('ECR Summary'!BU1044),"VF_EMPTY",'ECR Summary'!BU1044)</f>
        <v>VF_EMPTY</v>
      </c>
      <c r="X1002" s="21" t="str">
        <f>IF(ISBLANK('ECR Summary'!CA1044),"VF_EMPTY",'ECR Summary'!CA1044)</f>
        <v>VF_EMPTY</v>
      </c>
      <c r="Z1002" s="47" t="str">
        <f>IF(ISBLANK('ECR Summary'!AG1044),"VF_EMPTY",'ECR Summary'!AG1044)</f>
        <v>VF_EMPTY</v>
      </c>
      <c r="AA1002" s="47" t="str">
        <f>IF(ISBLANK('ECR Summary'!BQ1044),"VF_EMPTY",'ECR Summary'!BQ1044)</f>
        <v>VF_EMPTY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00B0F0"/>
  </sheetPr>
  <dimension ref="A1:CR504"/>
  <sheetViews>
    <sheetView showGridLines="0" tabSelected="1" zoomScale="70" zoomScaleNormal="70" workbookViewId="0">
      <selection activeCell="H3" sqref="H3:BQ4"/>
    </sheetView>
  </sheetViews>
  <sheetFormatPr defaultColWidth="0" defaultRowHeight="34.950000000000003" customHeight="1" zeroHeight="1"/>
  <cols>
    <col min="1" max="1" width="1.6640625" style="1" customWidth="1"/>
    <col min="2" max="3" width="4.6640625" style="246" customWidth="1"/>
    <col min="4" max="4" width="8.44140625" style="246" customWidth="1"/>
    <col min="5" max="5" width="4.88671875" style="246" customWidth="1"/>
    <col min="6" max="11" width="4.6640625" style="246" customWidth="1"/>
    <col min="12" max="12" width="7.33203125" style="246" customWidth="1"/>
    <col min="13" max="13" width="4.6640625" style="246" customWidth="1"/>
    <col min="14" max="14" width="8.33203125" style="246" customWidth="1"/>
    <col min="15" max="16" width="4.6640625" style="246" customWidth="1"/>
    <col min="17" max="17" width="6.5546875" style="246" customWidth="1"/>
    <col min="18" max="18" width="4.6640625" style="246" customWidth="1"/>
    <col min="19" max="19" width="6.6640625" style="246" customWidth="1"/>
    <col min="20" max="28" width="4.6640625" style="246" customWidth="1"/>
    <col min="29" max="29" width="14.6640625" style="246" customWidth="1"/>
    <col min="30" max="33" width="4.6640625" style="246" customWidth="1"/>
    <col min="34" max="34" width="1.6640625" style="246" customWidth="1"/>
    <col min="35" max="38" width="4.6640625" style="246" customWidth="1"/>
    <col min="39" max="39" width="1.6640625" style="246" customWidth="1"/>
    <col min="40" max="44" width="4.6640625" style="246" customWidth="1"/>
    <col min="45" max="52" width="5.109375" style="246" customWidth="1"/>
    <col min="53" max="54" width="4.6640625" style="246" customWidth="1"/>
    <col min="55" max="55" width="4.109375" style="246" customWidth="1"/>
    <col min="56" max="58" width="4.6640625" style="246" customWidth="1"/>
    <col min="59" max="59" width="7.44140625" style="246" customWidth="1"/>
    <col min="60" max="82" width="4.6640625" style="246" customWidth="1"/>
    <col min="83" max="83" width="15.44140625" style="246" customWidth="1"/>
    <col min="84" max="84" width="8.33203125" style="246" hidden="1" customWidth="1"/>
    <col min="85" max="86" width="4.6640625" style="246" hidden="1" customWidth="1"/>
    <col min="87" max="87" width="7.33203125" style="246" hidden="1" customWidth="1"/>
    <col min="88" max="96" width="4.6640625" style="246" hidden="1" customWidth="1"/>
    <col min="97" max="16384" width="8.88671875" style="246" hidden="1"/>
  </cols>
  <sheetData>
    <row r="1" spans="1:69" s="1" customFormat="1" ht="15.9" customHeight="1" thickBot="1">
      <c r="A1" s="253"/>
      <c r="B1" s="205" t="s">
        <v>11040</v>
      </c>
      <c r="C1" s="33"/>
      <c r="D1" s="33"/>
    </row>
    <row r="2" spans="1:69" s="2" customFormat="1" ht="20.100000000000001" customHeight="1" thickBot="1">
      <c r="A2" s="33"/>
      <c r="B2" s="261"/>
      <c r="C2" s="262"/>
      <c r="D2" s="263"/>
      <c r="E2" s="270" t="s">
        <v>60</v>
      </c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2"/>
    </row>
    <row r="3" spans="1:69" s="1" customFormat="1" ht="15.9" customHeight="1">
      <c r="A3" s="33"/>
      <c r="B3" s="264"/>
      <c r="C3" s="265"/>
      <c r="D3" s="266"/>
      <c r="E3" s="510" t="s">
        <v>71</v>
      </c>
      <c r="F3" s="511"/>
      <c r="G3" s="512"/>
      <c r="H3" s="563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  <c r="AD3" s="564"/>
      <c r="AE3" s="564"/>
      <c r="AF3" s="564"/>
      <c r="AG3" s="564"/>
      <c r="AH3" s="564"/>
      <c r="AI3" s="564"/>
      <c r="AJ3" s="564"/>
      <c r="AK3" s="564"/>
      <c r="AL3" s="564"/>
      <c r="AM3" s="564"/>
      <c r="AN3" s="564"/>
      <c r="AO3" s="564"/>
      <c r="AP3" s="564"/>
      <c r="AQ3" s="564"/>
      <c r="AR3" s="564"/>
      <c r="AS3" s="564"/>
      <c r="AT3" s="564"/>
      <c r="AU3" s="564"/>
      <c r="AV3" s="564"/>
      <c r="AW3" s="564"/>
      <c r="AX3" s="564"/>
      <c r="AY3" s="564"/>
      <c r="AZ3" s="564"/>
      <c r="BA3" s="564"/>
      <c r="BB3" s="564"/>
      <c r="BC3" s="564"/>
      <c r="BD3" s="564"/>
      <c r="BE3" s="564"/>
      <c r="BF3" s="564"/>
      <c r="BG3" s="564"/>
      <c r="BH3" s="564"/>
      <c r="BI3" s="564"/>
      <c r="BJ3" s="564"/>
      <c r="BK3" s="564"/>
      <c r="BL3" s="564"/>
      <c r="BM3" s="564"/>
      <c r="BN3" s="564"/>
      <c r="BO3" s="564"/>
      <c r="BP3" s="564"/>
      <c r="BQ3" s="565"/>
    </row>
    <row r="4" spans="1:69" s="1" customFormat="1" ht="15.9" customHeight="1" thickBot="1">
      <c r="A4" s="33"/>
      <c r="B4" s="267"/>
      <c r="C4" s="268"/>
      <c r="D4" s="269"/>
      <c r="E4" s="276"/>
      <c r="F4" s="277"/>
      <c r="G4" s="278"/>
      <c r="H4" s="566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7"/>
      <c r="X4" s="567"/>
      <c r="Y4" s="567"/>
      <c r="Z4" s="567"/>
      <c r="AA4" s="567"/>
      <c r="AB4" s="567"/>
      <c r="AC4" s="567"/>
      <c r="AD4" s="567"/>
      <c r="AE4" s="567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567"/>
      <c r="AQ4" s="567"/>
      <c r="AR4" s="567"/>
      <c r="AS4" s="567"/>
      <c r="AT4" s="567"/>
      <c r="AU4" s="567"/>
      <c r="AV4" s="567"/>
      <c r="AW4" s="567"/>
      <c r="AX4" s="567"/>
      <c r="AY4" s="567"/>
      <c r="AZ4" s="567"/>
      <c r="BA4" s="567"/>
      <c r="BB4" s="567"/>
      <c r="BC4" s="567"/>
      <c r="BD4" s="567"/>
      <c r="BE4" s="567"/>
      <c r="BF4" s="567"/>
      <c r="BG4" s="567"/>
      <c r="BH4" s="567"/>
      <c r="BI4" s="567"/>
      <c r="BJ4" s="567"/>
      <c r="BK4" s="567"/>
      <c r="BL4" s="567"/>
      <c r="BM4" s="567"/>
      <c r="BN4" s="567"/>
      <c r="BO4" s="567"/>
      <c r="BP4" s="567"/>
      <c r="BQ4" s="568"/>
    </row>
    <row r="5" spans="1:69" s="1" customFormat="1" ht="15.9" customHeight="1">
      <c r="B5" s="285" t="s">
        <v>0</v>
      </c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7"/>
      <c r="Z5" s="288" t="s">
        <v>1</v>
      </c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513"/>
      <c r="AN5" s="514" t="s">
        <v>2</v>
      </c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9"/>
      <c r="BA5" s="569" t="s">
        <v>25</v>
      </c>
      <c r="BB5" s="569"/>
      <c r="BC5" s="569"/>
      <c r="BD5" s="569"/>
      <c r="BE5" s="569"/>
      <c r="BF5" s="569"/>
      <c r="BG5" s="569"/>
      <c r="BH5" s="569"/>
      <c r="BI5" s="569"/>
      <c r="BJ5" s="569"/>
      <c r="BK5" s="569"/>
      <c r="BL5" s="569"/>
      <c r="BM5" s="569"/>
      <c r="BN5" s="569"/>
      <c r="BO5" s="569"/>
      <c r="BP5" s="569"/>
      <c r="BQ5" s="570"/>
    </row>
    <row r="6" spans="1:69" s="1" customFormat="1" ht="15.9" customHeight="1">
      <c r="B6" s="302" t="s">
        <v>61</v>
      </c>
      <c r="C6" s="303"/>
      <c r="D6" s="303"/>
      <c r="E6" s="303"/>
      <c r="F6" s="303"/>
      <c r="G6" s="303"/>
      <c r="H6" s="303"/>
      <c r="I6" s="303"/>
      <c r="J6" s="303"/>
      <c r="K6" s="303"/>
      <c r="L6" s="303"/>
      <c r="M6" s="303"/>
      <c r="N6" s="304" t="s">
        <v>62</v>
      </c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6"/>
      <c r="Z6" s="581" t="s">
        <v>3</v>
      </c>
      <c r="AA6" s="582"/>
      <c r="AB6" s="582"/>
      <c r="AC6" s="583"/>
      <c r="AD6" s="584" t="s">
        <v>11026</v>
      </c>
      <c r="AE6" s="584"/>
      <c r="AF6" s="584"/>
      <c r="AG6" s="584"/>
      <c r="AH6" s="584"/>
      <c r="AI6" s="584"/>
      <c r="AJ6" s="584"/>
      <c r="AK6" s="584"/>
      <c r="AL6" s="584"/>
      <c r="AM6" s="585"/>
      <c r="AN6" s="400" t="s">
        <v>4</v>
      </c>
      <c r="AO6" s="401"/>
      <c r="AP6" s="401"/>
      <c r="AQ6" s="401"/>
      <c r="AR6" s="586"/>
      <c r="AS6" s="587"/>
      <c r="AT6" s="588"/>
      <c r="AU6" s="588"/>
      <c r="AV6" s="588"/>
      <c r="AW6" s="588"/>
      <c r="AX6" s="588"/>
      <c r="AY6" s="588"/>
      <c r="AZ6" s="589"/>
      <c r="BA6" s="571" t="s">
        <v>50</v>
      </c>
      <c r="BB6" s="572"/>
      <c r="BC6" s="572"/>
      <c r="BD6" s="572"/>
      <c r="BE6" s="572"/>
      <c r="BF6" s="572"/>
      <c r="BG6" s="572"/>
      <c r="BH6" s="573"/>
      <c r="BI6" s="199"/>
      <c r="BJ6" s="571" t="s">
        <v>310</v>
      </c>
      <c r="BK6" s="572"/>
      <c r="BL6" s="572"/>
      <c r="BM6" s="572"/>
      <c r="BN6" s="572"/>
      <c r="BO6" s="572"/>
      <c r="BP6" s="572"/>
      <c r="BQ6" s="573"/>
    </row>
    <row r="7" spans="1:69" s="1" customFormat="1" ht="15.9" customHeight="1">
      <c r="B7" s="515" t="s">
        <v>63</v>
      </c>
      <c r="C7" s="516"/>
      <c r="D7" s="517"/>
      <c r="E7" s="518"/>
      <c r="F7" s="519"/>
      <c r="G7" s="520" t="s">
        <v>64</v>
      </c>
      <c r="H7" s="520"/>
      <c r="I7" s="520"/>
      <c r="J7" s="521"/>
      <c r="K7" s="521"/>
      <c r="L7" s="521"/>
      <c r="M7" s="521"/>
      <c r="N7" s="522" t="s">
        <v>63</v>
      </c>
      <c r="O7" s="580"/>
      <c r="P7" s="580"/>
      <c r="Q7" s="579"/>
      <c r="R7" s="519"/>
      <c r="S7" s="522" t="s">
        <v>64</v>
      </c>
      <c r="T7" s="523"/>
      <c r="U7" s="521"/>
      <c r="V7" s="521"/>
      <c r="W7" s="521"/>
      <c r="X7" s="521"/>
      <c r="Y7" s="521"/>
      <c r="Z7" s="480"/>
      <c r="AA7" s="480"/>
      <c r="AB7" s="480"/>
      <c r="AC7" s="480"/>
      <c r="AD7" s="499" t="s">
        <v>5</v>
      </c>
      <c r="AE7" s="499"/>
      <c r="AF7" s="499"/>
      <c r="AG7" s="499"/>
      <c r="AH7" s="499"/>
      <c r="AI7" s="499" t="s">
        <v>6</v>
      </c>
      <c r="AJ7" s="499"/>
      <c r="AK7" s="499"/>
      <c r="AL7" s="499"/>
      <c r="AM7" s="500"/>
      <c r="AN7" s="554" t="s">
        <v>106</v>
      </c>
      <c r="AO7" s="555"/>
      <c r="AP7" s="555"/>
      <c r="AQ7" s="555"/>
      <c r="AR7" s="556"/>
      <c r="AS7" s="505" t="s">
        <v>114</v>
      </c>
      <c r="AT7" s="503" t="s">
        <v>114</v>
      </c>
      <c r="AU7" s="501" t="s">
        <v>114</v>
      </c>
      <c r="AV7" s="503" t="s">
        <v>114</v>
      </c>
      <c r="AW7" s="501" t="s">
        <v>114</v>
      </c>
      <c r="AX7" s="503" t="s">
        <v>114</v>
      </c>
      <c r="AY7" s="501" t="s">
        <v>114</v>
      </c>
      <c r="AZ7" s="507" t="s">
        <v>114</v>
      </c>
      <c r="BA7" s="373" t="s">
        <v>57</v>
      </c>
      <c r="BB7" s="373"/>
      <c r="BC7" s="373"/>
      <c r="BD7" s="373"/>
      <c r="BE7" s="373"/>
      <c r="BF7" s="373"/>
      <c r="BG7" s="374"/>
      <c r="BH7" s="233"/>
      <c r="BI7" s="200"/>
      <c r="BJ7" s="574" t="s">
        <v>311</v>
      </c>
      <c r="BK7" s="575"/>
      <c r="BL7" s="575"/>
      <c r="BM7" s="575"/>
      <c r="BN7" s="575"/>
      <c r="BO7" s="575"/>
      <c r="BP7" s="575"/>
      <c r="BQ7" s="4"/>
    </row>
    <row r="8" spans="1:69" s="1" customFormat="1" ht="14.4" customHeight="1">
      <c r="B8" s="526"/>
      <c r="C8" s="527"/>
      <c r="D8" s="527"/>
      <c r="E8" s="527"/>
      <c r="F8" s="527"/>
      <c r="G8" s="527"/>
      <c r="H8" s="527"/>
      <c r="I8" s="527"/>
      <c r="J8" s="527"/>
      <c r="K8" s="527"/>
      <c r="L8" s="527"/>
      <c r="M8" s="527"/>
      <c r="N8" s="527"/>
      <c r="O8" s="527"/>
      <c r="P8" s="527"/>
      <c r="Q8" s="527"/>
      <c r="R8" s="527"/>
      <c r="S8" s="527"/>
      <c r="T8" s="527"/>
      <c r="U8" s="527"/>
      <c r="V8" s="527"/>
      <c r="W8" s="527"/>
      <c r="X8" s="527"/>
      <c r="Y8" s="528"/>
      <c r="Z8" s="497" t="s">
        <v>7</v>
      </c>
      <c r="AA8" s="497"/>
      <c r="AB8" s="497"/>
      <c r="AC8" s="497"/>
      <c r="AD8" s="479"/>
      <c r="AE8" s="524"/>
      <c r="AF8" s="524"/>
      <c r="AG8" s="524"/>
      <c r="AH8" s="525"/>
      <c r="AI8" s="478"/>
      <c r="AJ8" s="478"/>
      <c r="AK8" s="478"/>
      <c r="AL8" s="478"/>
      <c r="AM8" s="479"/>
      <c r="AN8" s="557"/>
      <c r="AO8" s="558"/>
      <c r="AP8" s="558"/>
      <c r="AQ8" s="558"/>
      <c r="AR8" s="559"/>
      <c r="AS8" s="506"/>
      <c r="AT8" s="504"/>
      <c r="AU8" s="502"/>
      <c r="AV8" s="504"/>
      <c r="AW8" s="502"/>
      <c r="AX8" s="504"/>
      <c r="AY8" s="502"/>
      <c r="AZ8" s="508"/>
      <c r="BA8" s="373" t="s">
        <v>11017</v>
      </c>
      <c r="BB8" s="373"/>
      <c r="BC8" s="373"/>
      <c r="BD8" s="373"/>
      <c r="BE8" s="373"/>
      <c r="BF8" s="373"/>
      <c r="BG8" s="374"/>
      <c r="BH8" s="233"/>
      <c r="BI8" s="200"/>
      <c r="BJ8" s="574" t="s">
        <v>312</v>
      </c>
      <c r="BK8" s="575"/>
      <c r="BL8" s="575"/>
      <c r="BM8" s="575"/>
      <c r="BN8" s="575"/>
      <c r="BO8" s="575"/>
      <c r="BP8" s="575"/>
      <c r="BQ8" s="4"/>
    </row>
    <row r="9" spans="1:69" s="1" customFormat="1" ht="14.4" customHeight="1">
      <c r="B9" s="529"/>
      <c r="C9" s="530"/>
      <c r="D9" s="530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530"/>
      <c r="V9" s="530"/>
      <c r="W9" s="530"/>
      <c r="X9" s="530"/>
      <c r="Y9" s="531"/>
      <c r="Z9" s="480" t="s">
        <v>8</v>
      </c>
      <c r="AA9" s="480"/>
      <c r="AB9" s="480"/>
      <c r="AC9" s="480"/>
      <c r="AD9" s="481"/>
      <c r="AE9" s="481"/>
      <c r="AF9" s="481"/>
      <c r="AG9" s="481"/>
      <c r="AH9" s="481"/>
      <c r="AI9" s="481"/>
      <c r="AJ9" s="481"/>
      <c r="AK9" s="481"/>
      <c r="AL9" s="481"/>
      <c r="AM9" s="482"/>
      <c r="AN9" s="557"/>
      <c r="AO9" s="558"/>
      <c r="AP9" s="558"/>
      <c r="AQ9" s="558"/>
      <c r="AR9" s="559"/>
      <c r="AS9" s="483" t="s">
        <v>107</v>
      </c>
      <c r="AT9" s="484" t="s">
        <v>110</v>
      </c>
      <c r="AU9" s="484" t="s">
        <v>111</v>
      </c>
      <c r="AV9" s="484" t="s">
        <v>128</v>
      </c>
      <c r="AW9" s="484" t="s">
        <v>10912</v>
      </c>
      <c r="AX9" s="484" t="s">
        <v>10913</v>
      </c>
      <c r="AY9" s="484" t="s">
        <v>10914</v>
      </c>
      <c r="AZ9" s="509" t="s">
        <v>10915</v>
      </c>
      <c r="BA9" s="373" t="s">
        <v>11018</v>
      </c>
      <c r="BB9" s="373"/>
      <c r="BC9" s="373"/>
      <c r="BD9" s="373"/>
      <c r="BE9" s="373"/>
      <c r="BF9" s="373"/>
      <c r="BG9" s="374"/>
      <c r="BH9" s="233"/>
      <c r="BI9" s="200"/>
      <c r="BJ9" s="574" t="s">
        <v>313</v>
      </c>
      <c r="BK9" s="575"/>
      <c r="BL9" s="575"/>
      <c r="BM9" s="575"/>
      <c r="BN9" s="575"/>
      <c r="BO9" s="575"/>
      <c r="BP9" s="575"/>
      <c r="BQ9" s="4"/>
    </row>
    <row r="10" spans="1:69" s="1" customFormat="1" ht="14.4" customHeight="1">
      <c r="B10" s="529"/>
      <c r="C10" s="530"/>
      <c r="D10" s="530"/>
      <c r="E10" s="530"/>
      <c r="F10" s="530"/>
      <c r="G10" s="530"/>
      <c r="H10" s="530"/>
      <c r="I10" s="530"/>
      <c r="J10" s="530"/>
      <c r="K10" s="530"/>
      <c r="L10" s="530"/>
      <c r="M10" s="530"/>
      <c r="N10" s="530"/>
      <c r="O10" s="530"/>
      <c r="P10" s="530"/>
      <c r="Q10" s="530"/>
      <c r="R10" s="530"/>
      <c r="S10" s="530"/>
      <c r="T10" s="530"/>
      <c r="U10" s="530"/>
      <c r="V10" s="530"/>
      <c r="W10" s="530"/>
      <c r="X10" s="530"/>
      <c r="Y10" s="531"/>
      <c r="Z10" s="497" t="s">
        <v>9</v>
      </c>
      <c r="AA10" s="497"/>
      <c r="AB10" s="497"/>
      <c r="AC10" s="497"/>
      <c r="AD10" s="478"/>
      <c r="AE10" s="478"/>
      <c r="AF10" s="478"/>
      <c r="AG10" s="478"/>
      <c r="AH10" s="478"/>
      <c r="AI10" s="478"/>
      <c r="AJ10" s="478"/>
      <c r="AK10" s="478"/>
      <c r="AL10" s="478"/>
      <c r="AM10" s="479"/>
      <c r="AN10" s="557"/>
      <c r="AO10" s="558"/>
      <c r="AP10" s="558"/>
      <c r="AQ10" s="558"/>
      <c r="AR10" s="559"/>
      <c r="AS10" s="483"/>
      <c r="AT10" s="484"/>
      <c r="AU10" s="484"/>
      <c r="AV10" s="484"/>
      <c r="AW10" s="484"/>
      <c r="AX10" s="484"/>
      <c r="AY10" s="484"/>
      <c r="AZ10" s="509"/>
      <c r="BA10" s="373" t="s">
        <v>68</v>
      </c>
      <c r="BB10" s="373"/>
      <c r="BC10" s="373"/>
      <c r="BD10" s="373"/>
      <c r="BE10" s="373"/>
      <c r="BF10" s="373"/>
      <c r="BG10" s="374"/>
      <c r="BH10" s="233"/>
      <c r="BI10" s="3"/>
      <c r="BJ10" s="402"/>
      <c r="BK10" s="402"/>
      <c r="BL10" s="402"/>
      <c r="BM10" s="402"/>
      <c r="BN10" s="402"/>
      <c r="BO10" s="402"/>
      <c r="BP10" s="402"/>
      <c r="BQ10" s="197"/>
    </row>
    <row r="11" spans="1:69" s="1" customFormat="1" ht="14.4" customHeight="1" thickBot="1">
      <c r="B11" s="529"/>
      <c r="C11" s="530"/>
      <c r="D11" s="530"/>
      <c r="E11" s="530"/>
      <c r="F11" s="530"/>
      <c r="G11" s="530"/>
      <c r="H11" s="530"/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T11" s="530"/>
      <c r="U11" s="530"/>
      <c r="V11" s="530"/>
      <c r="W11" s="530"/>
      <c r="X11" s="530"/>
      <c r="Y11" s="531"/>
      <c r="Z11" s="480" t="s">
        <v>10</v>
      </c>
      <c r="AA11" s="480"/>
      <c r="AB11" s="480"/>
      <c r="AC11" s="480"/>
      <c r="AD11" s="481"/>
      <c r="AE11" s="481"/>
      <c r="AF11" s="481"/>
      <c r="AG11" s="481"/>
      <c r="AH11" s="481"/>
      <c r="AI11" s="481"/>
      <c r="AJ11" s="481"/>
      <c r="AK11" s="481"/>
      <c r="AL11" s="481"/>
      <c r="AM11" s="482"/>
      <c r="AN11" s="557"/>
      <c r="AO11" s="558"/>
      <c r="AP11" s="558"/>
      <c r="AQ11" s="558"/>
      <c r="AR11" s="559"/>
      <c r="AS11" s="251"/>
      <c r="AT11" s="252"/>
      <c r="AU11" s="252"/>
      <c r="AV11" s="252"/>
      <c r="AW11" s="252"/>
      <c r="AX11" s="252"/>
      <c r="AY11" s="252"/>
      <c r="AZ11" s="254"/>
      <c r="BA11" s="373" t="s">
        <v>69</v>
      </c>
      <c r="BB11" s="373"/>
      <c r="BC11" s="373"/>
      <c r="BD11" s="373"/>
      <c r="BE11" s="373"/>
      <c r="BF11" s="373"/>
      <c r="BG11" s="374"/>
      <c r="BH11" s="233"/>
      <c r="BI11" s="3"/>
      <c r="BJ11" s="402"/>
      <c r="BK11" s="402"/>
      <c r="BL11" s="402"/>
      <c r="BM11" s="402"/>
      <c r="BN11" s="402"/>
      <c r="BO11" s="402"/>
      <c r="BP11" s="402"/>
      <c r="BQ11" s="197"/>
    </row>
    <row r="12" spans="1:69" s="1" customFormat="1" ht="14.4" customHeight="1" thickBot="1">
      <c r="B12" s="529"/>
      <c r="C12" s="530"/>
      <c r="D12" s="530"/>
      <c r="E12" s="530"/>
      <c r="F12" s="530"/>
      <c r="G12" s="530"/>
      <c r="H12" s="530"/>
      <c r="I12" s="530"/>
      <c r="J12" s="530"/>
      <c r="K12" s="530"/>
      <c r="L12" s="530"/>
      <c r="M12" s="530"/>
      <c r="N12" s="530"/>
      <c r="O12" s="530"/>
      <c r="P12" s="530"/>
      <c r="Q12" s="530"/>
      <c r="R12" s="530"/>
      <c r="S12" s="530"/>
      <c r="T12" s="530"/>
      <c r="U12" s="530"/>
      <c r="V12" s="530"/>
      <c r="W12" s="530"/>
      <c r="X12" s="530"/>
      <c r="Y12" s="531"/>
      <c r="Z12" s="497" t="s">
        <v>11</v>
      </c>
      <c r="AA12" s="497"/>
      <c r="AB12" s="497"/>
      <c r="AC12" s="497"/>
      <c r="AD12" s="478"/>
      <c r="AE12" s="478"/>
      <c r="AF12" s="478"/>
      <c r="AG12" s="478"/>
      <c r="AH12" s="478"/>
      <c r="AI12" s="478"/>
      <c r="AJ12" s="478"/>
      <c r="AK12" s="478"/>
      <c r="AL12" s="478"/>
      <c r="AM12" s="479"/>
      <c r="AN12" s="557"/>
      <c r="AO12" s="558"/>
      <c r="AP12" s="558"/>
      <c r="AQ12" s="558"/>
      <c r="AR12" s="559"/>
      <c r="AS12" s="383"/>
      <c r="AT12" s="384"/>
      <c r="AU12" s="535"/>
      <c r="AV12" s="535"/>
      <c r="AW12" s="384"/>
      <c r="AX12" s="384"/>
      <c r="AY12" s="535"/>
      <c r="AZ12" s="537"/>
      <c r="BA12" s="373" t="s">
        <v>11019</v>
      </c>
      <c r="BB12" s="373"/>
      <c r="BC12" s="373"/>
      <c r="BD12" s="373"/>
      <c r="BE12" s="373"/>
      <c r="BF12" s="373"/>
      <c r="BG12" s="374"/>
      <c r="BH12" s="233"/>
      <c r="BI12" s="3"/>
      <c r="BJ12" s="576" t="s">
        <v>422</v>
      </c>
      <c r="BK12" s="577"/>
      <c r="BL12" s="577"/>
      <c r="BM12" s="577"/>
      <c r="BN12" s="577"/>
      <c r="BO12" s="577"/>
      <c r="BP12" s="578"/>
      <c r="BQ12" s="197"/>
    </row>
    <row r="13" spans="1:69" s="1" customFormat="1" ht="14.4" customHeight="1">
      <c r="B13" s="529"/>
      <c r="C13" s="530"/>
      <c r="D13" s="530"/>
      <c r="E13" s="530"/>
      <c r="F13" s="530"/>
      <c r="G13" s="530"/>
      <c r="H13" s="530"/>
      <c r="I13" s="530"/>
      <c r="J13" s="530"/>
      <c r="K13" s="530"/>
      <c r="L13" s="530"/>
      <c r="M13" s="530"/>
      <c r="N13" s="530"/>
      <c r="O13" s="530"/>
      <c r="P13" s="530"/>
      <c r="Q13" s="530"/>
      <c r="R13" s="530"/>
      <c r="S13" s="530"/>
      <c r="T13" s="530"/>
      <c r="U13" s="530"/>
      <c r="V13" s="530"/>
      <c r="W13" s="530"/>
      <c r="X13" s="530"/>
      <c r="Y13" s="531"/>
      <c r="Z13" s="480" t="s">
        <v>11025</v>
      </c>
      <c r="AA13" s="480"/>
      <c r="AB13" s="480"/>
      <c r="AC13" s="480"/>
      <c r="AD13" s="487"/>
      <c r="AE13" s="487"/>
      <c r="AF13" s="487"/>
      <c r="AG13" s="487"/>
      <c r="AH13" s="487"/>
      <c r="AI13" s="487"/>
      <c r="AJ13" s="487"/>
      <c r="AK13" s="487"/>
      <c r="AL13" s="487"/>
      <c r="AM13" s="498"/>
      <c r="AN13" s="560"/>
      <c r="AO13" s="561"/>
      <c r="AP13" s="561"/>
      <c r="AQ13" s="561"/>
      <c r="AR13" s="562"/>
      <c r="AS13" s="385"/>
      <c r="AT13" s="386"/>
      <c r="AU13" s="536"/>
      <c r="AV13" s="536"/>
      <c r="AW13" s="386"/>
      <c r="AX13" s="386"/>
      <c r="AY13" s="536"/>
      <c r="AZ13" s="538"/>
      <c r="BA13" s="373" t="s">
        <v>67</v>
      </c>
      <c r="BB13" s="373"/>
      <c r="BC13" s="373"/>
      <c r="BD13" s="373"/>
      <c r="BE13" s="373"/>
      <c r="BF13" s="373"/>
      <c r="BG13" s="374"/>
      <c r="BH13" s="233"/>
      <c r="BI13" s="3"/>
      <c r="BJ13" s="409" t="s">
        <v>423</v>
      </c>
      <c r="BK13" s="410"/>
      <c r="BL13" s="410"/>
      <c r="BM13" s="410"/>
      <c r="BN13" s="410"/>
      <c r="BO13" s="410"/>
      <c r="BP13" s="411"/>
      <c r="BQ13" s="197"/>
    </row>
    <row r="14" spans="1:69" s="1" customFormat="1" ht="14.4" customHeight="1">
      <c r="B14" s="529"/>
      <c r="C14" s="530"/>
      <c r="D14" s="530"/>
      <c r="E14" s="530"/>
      <c r="F14" s="530"/>
      <c r="G14" s="530"/>
      <c r="H14" s="530"/>
      <c r="I14" s="530"/>
      <c r="J14" s="530"/>
      <c r="K14" s="530"/>
      <c r="L14" s="530"/>
      <c r="M14" s="530"/>
      <c r="N14" s="530"/>
      <c r="O14" s="530"/>
      <c r="P14" s="530"/>
      <c r="Q14" s="530"/>
      <c r="R14" s="530"/>
      <c r="S14" s="530"/>
      <c r="T14" s="530"/>
      <c r="U14" s="530"/>
      <c r="V14" s="530"/>
      <c r="W14" s="530"/>
      <c r="X14" s="530"/>
      <c r="Y14" s="531"/>
      <c r="Z14" s="497" t="s">
        <v>72</v>
      </c>
      <c r="AA14" s="497"/>
      <c r="AB14" s="497"/>
      <c r="AC14" s="497"/>
      <c r="AD14" s="485"/>
      <c r="AE14" s="485"/>
      <c r="AF14" s="485"/>
      <c r="AG14" s="485"/>
      <c r="AH14" s="485"/>
      <c r="AI14" s="485"/>
      <c r="AJ14" s="485"/>
      <c r="AK14" s="485"/>
      <c r="AL14" s="485"/>
      <c r="AM14" s="486"/>
      <c r="AN14" s="400" t="s">
        <v>438</v>
      </c>
      <c r="AO14" s="401"/>
      <c r="AP14" s="401"/>
      <c r="AQ14" s="401"/>
      <c r="AR14" s="401"/>
      <c r="AS14" s="383" t="s">
        <v>114</v>
      </c>
      <c r="AT14" s="384"/>
      <c r="AU14" s="387" t="s">
        <v>10910</v>
      </c>
      <c r="AV14" s="387"/>
      <c r="AW14" s="384" t="s">
        <v>114</v>
      </c>
      <c r="AX14" s="384"/>
      <c r="AY14" s="387" t="s">
        <v>10911</v>
      </c>
      <c r="AZ14" s="389"/>
      <c r="BA14" s="373" t="s">
        <v>439</v>
      </c>
      <c r="BB14" s="373"/>
      <c r="BC14" s="373"/>
      <c r="BD14" s="373"/>
      <c r="BE14" s="373"/>
      <c r="BF14" s="373"/>
      <c r="BG14" s="374"/>
      <c r="BH14" s="233"/>
      <c r="BI14" s="3"/>
      <c r="BJ14" s="412"/>
      <c r="BK14" s="413"/>
      <c r="BL14" s="413"/>
      <c r="BM14" s="413"/>
      <c r="BN14" s="413"/>
      <c r="BO14" s="413"/>
      <c r="BP14" s="414"/>
      <c r="BQ14" s="197"/>
    </row>
    <row r="15" spans="1:69" s="1" customFormat="1" ht="14.4" customHeight="1">
      <c r="B15" s="529"/>
      <c r="C15" s="530"/>
      <c r="D15" s="530"/>
      <c r="E15" s="530"/>
      <c r="F15" s="530"/>
      <c r="G15" s="530"/>
      <c r="H15" s="530"/>
      <c r="I15" s="530"/>
      <c r="J15" s="530"/>
      <c r="K15" s="530"/>
      <c r="L15" s="530"/>
      <c r="M15" s="530"/>
      <c r="N15" s="530"/>
      <c r="O15" s="530"/>
      <c r="P15" s="530"/>
      <c r="Q15" s="530"/>
      <c r="R15" s="530"/>
      <c r="S15" s="530"/>
      <c r="T15" s="530"/>
      <c r="U15" s="530"/>
      <c r="V15" s="530"/>
      <c r="W15" s="530"/>
      <c r="X15" s="530"/>
      <c r="Y15" s="531"/>
      <c r="Z15" s="465" t="s">
        <v>420</v>
      </c>
      <c r="AA15" s="465"/>
      <c r="AB15" s="465"/>
      <c r="AC15" s="465"/>
      <c r="AD15" s="466"/>
      <c r="AE15" s="466"/>
      <c r="AF15" s="466"/>
      <c r="AG15" s="466"/>
      <c r="AH15" s="466"/>
      <c r="AI15" s="467"/>
      <c r="AJ15" s="467"/>
      <c r="AK15" s="467"/>
      <c r="AL15" s="467"/>
      <c r="AM15" s="468"/>
      <c r="AN15" s="400"/>
      <c r="AO15" s="401"/>
      <c r="AP15" s="401"/>
      <c r="AQ15" s="401"/>
      <c r="AR15" s="401"/>
      <c r="AS15" s="385"/>
      <c r="AT15" s="386"/>
      <c r="AU15" s="388"/>
      <c r="AV15" s="388"/>
      <c r="AW15" s="386"/>
      <c r="AX15" s="386"/>
      <c r="AY15" s="388"/>
      <c r="AZ15" s="390"/>
      <c r="BA15" s="373" t="s">
        <v>11020</v>
      </c>
      <c r="BB15" s="373"/>
      <c r="BC15" s="373"/>
      <c r="BD15" s="373"/>
      <c r="BE15" s="373"/>
      <c r="BF15" s="373"/>
      <c r="BG15" s="374"/>
      <c r="BH15" s="233"/>
      <c r="BI15" s="3"/>
      <c r="BJ15" s="412"/>
      <c r="BK15" s="413"/>
      <c r="BL15" s="413"/>
      <c r="BM15" s="413"/>
      <c r="BN15" s="413"/>
      <c r="BO15" s="413"/>
      <c r="BP15" s="414"/>
      <c r="BQ15" s="197"/>
    </row>
    <row r="16" spans="1:69" s="1" customFormat="1" ht="14.4" customHeight="1">
      <c r="B16" s="529"/>
      <c r="C16" s="530"/>
      <c r="D16" s="530"/>
      <c r="E16" s="530"/>
      <c r="F16" s="530"/>
      <c r="G16" s="530"/>
      <c r="H16" s="530"/>
      <c r="I16" s="530"/>
      <c r="J16" s="530"/>
      <c r="K16" s="530"/>
      <c r="L16" s="530"/>
      <c r="M16" s="530"/>
      <c r="N16" s="530"/>
      <c r="O16" s="530"/>
      <c r="P16" s="530"/>
      <c r="Q16" s="530"/>
      <c r="R16" s="530"/>
      <c r="S16" s="530"/>
      <c r="T16" s="530"/>
      <c r="U16" s="530"/>
      <c r="V16" s="530"/>
      <c r="W16" s="530"/>
      <c r="X16" s="530"/>
      <c r="Y16" s="531"/>
      <c r="Z16" s="469" t="s">
        <v>421</v>
      </c>
      <c r="AA16" s="470"/>
      <c r="AB16" s="470"/>
      <c r="AC16" s="471"/>
      <c r="AD16" s="466"/>
      <c r="AE16" s="466"/>
      <c r="AF16" s="466"/>
      <c r="AG16" s="466"/>
      <c r="AH16" s="466"/>
      <c r="AI16" s="467"/>
      <c r="AJ16" s="467"/>
      <c r="AK16" s="467"/>
      <c r="AL16" s="467"/>
      <c r="AM16" s="468"/>
      <c r="AN16" s="391" t="s">
        <v>113</v>
      </c>
      <c r="AO16" s="392"/>
      <c r="AP16" s="392"/>
      <c r="AQ16" s="392"/>
      <c r="AR16" s="393"/>
      <c r="AS16" s="377"/>
      <c r="AT16" s="378"/>
      <c r="AU16" s="378"/>
      <c r="AV16" s="378"/>
      <c r="AW16" s="378"/>
      <c r="AX16" s="378"/>
      <c r="AY16" s="378"/>
      <c r="AZ16" s="379"/>
      <c r="BA16" s="373" t="s">
        <v>11021</v>
      </c>
      <c r="BB16" s="373"/>
      <c r="BC16" s="373"/>
      <c r="BD16" s="373"/>
      <c r="BE16" s="373"/>
      <c r="BF16" s="373"/>
      <c r="BG16" s="374"/>
      <c r="BH16" s="233"/>
      <c r="BI16" s="3"/>
      <c r="BJ16" s="201" t="s">
        <v>115</v>
      </c>
      <c r="BK16" s="202" t="s">
        <v>424</v>
      </c>
      <c r="BL16" s="415" t="s">
        <v>425</v>
      </c>
      <c r="BM16" s="415"/>
      <c r="BN16" s="415"/>
      <c r="BO16" s="415"/>
      <c r="BP16" s="416"/>
      <c r="BQ16" s="197"/>
    </row>
    <row r="17" spans="2:69" s="1" customFormat="1" ht="14.4" customHeight="1" thickBot="1">
      <c r="B17" s="529"/>
      <c r="C17" s="530"/>
      <c r="D17" s="530"/>
      <c r="E17" s="530"/>
      <c r="F17" s="530"/>
      <c r="G17" s="530"/>
      <c r="H17" s="530"/>
      <c r="I17" s="530"/>
      <c r="J17" s="530"/>
      <c r="K17" s="530"/>
      <c r="L17" s="530"/>
      <c r="M17" s="530"/>
      <c r="N17" s="530"/>
      <c r="O17" s="530"/>
      <c r="P17" s="530"/>
      <c r="Q17" s="530"/>
      <c r="R17" s="530"/>
      <c r="S17" s="530"/>
      <c r="T17" s="530"/>
      <c r="U17" s="530"/>
      <c r="V17" s="530"/>
      <c r="W17" s="530"/>
      <c r="X17" s="530"/>
      <c r="Y17" s="531"/>
      <c r="Z17" s="463" t="s">
        <v>54</v>
      </c>
      <c r="AA17" s="463"/>
      <c r="AB17" s="463"/>
      <c r="AC17" s="463"/>
      <c r="AD17" s="463"/>
      <c r="AE17" s="463"/>
      <c r="AF17" s="463"/>
      <c r="AG17" s="463"/>
      <c r="AH17" s="463"/>
      <c r="AI17" s="463"/>
      <c r="AJ17" s="463"/>
      <c r="AK17" s="463"/>
      <c r="AL17" s="463"/>
      <c r="AM17" s="464"/>
      <c r="AN17" s="394"/>
      <c r="AO17" s="395"/>
      <c r="AP17" s="395"/>
      <c r="AQ17" s="395"/>
      <c r="AR17" s="396"/>
      <c r="AS17" s="377"/>
      <c r="AT17" s="378"/>
      <c r="AU17" s="378"/>
      <c r="AV17" s="378"/>
      <c r="AW17" s="378"/>
      <c r="AX17" s="378"/>
      <c r="AY17" s="378"/>
      <c r="AZ17" s="379"/>
      <c r="BA17" s="373" t="s">
        <v>11022</v>
      </c>
      <c r="BB17" s="373"/>
      <c r="BC17" s="373"/>
      <c r="BD17" s="373"/>
      <c r="BE17" s="373"/>
      <c r="BF17" s="373"/>
      <c r="BG17" s="374"/>
      <c r="BH17" s="233"/>
      <c r="BI17" s="3"/>
      <c r="BJ17" s="203" t="s">
        <v>426</v>
      </c>
      <c r="BK17" s="204" t="s">
        <v>427</v>
      </c>
      <c r="BL17" s="364" t="s">
        <v>428</v>
      </c>
      <c r="BM17" s="364"/>
      <c r="BN17" s="364"/>
      <c r="BO17" s="364"/>
      <c r="BP17" s="365"/>
      <c r="BQ17" s="197"/>
    </row>
    <row r="18" spans="2:69" s="1" customFormat="1" ht="14.4" customHeight="1">
      <c r="B18" s="529"/>
      <c r="C18" s="530"/>
      <c r="D18" s="530"/>
      <c r="E18" s="530"/>
      <c r="F18" s="530"/>
      <c r="G18" s="530"/>
      <c r="H18" s="530"/>
      <c r="I18" s="530"/>
      <c r="J18" s="530"/>
      <c r="K18" s="530"/>
      <c r="L18" s="530"/>
      <c r="M18" s="530"/>
      <c r="N18" s="530"/>
      <c r="O18" s="530"/>
      <c r="P18" s="530"/>
      <c r="Q18" s="530"/>
      <c r="R18" s="530"/>
      <c r="S18" s="530"/>
      <c r="T18" s="530"/>
      <c r="U18" s="530"/>
      <c r="V18" s="530"/>
      <c r="W18" s="530"/>
      <c r="X18" s="530"/>
      <c r="Y18" s="531"/>
      <c r="Z18" s="543"/>
      <c r="AA18" s="492"/>
      <c r="AB18" s="492"/>
      <c r="AC18" s="492"/>
      <c r="AD18" s="492"/>
      <c r="AE18" s="492"/>
      <c r="AF18" s="492"/>
      <c r="AG18" s="492"/>
      <c r="AH18" s="492"/>
      <c r="AI18" s="492"/>
      <c r="AJ18" s="492"/>
      <c r="AK18" s="492"/>
      <c r="AL18" s="492"/>
      <c r="AM18" s="492"/>
      <c r="AN18" s="394"/>
      <c r="AO18" s="395"/>
      <c r="AP18" s="395"/>
      <c r="AQ18" s="395"/>
      <c r="AR18" s="396"/>
      <c r="AS18" s="377"/>
      <c r="AT18" s="378"/>
      <c r="AU18" s="378"/>
      <c r="AV18" s="378"/>
      <c r="AW18" s="378"/>
      <c r="AX18" s="378"/>
      <c r="AY18" s="378"/>
      <c r="AZ18" s="379"/>
      <c r="BA18" s="373" t="s">
        <v>11023</v>
      </c>
      <c r="BB18" s="373"/>
      <c r="BC18" s="373"/>
      <c r="BD18" s="373"/>
      <c r="BE18" s="373"/>
      <c r="BF18" s="373"/>
      <c r="BG18" s="374"/>
      <c r="BH18" s="233"/>
      <c r="BI18" s="3"/>
      <c r="BJ18" s="402"/>
      <c r="BK18" s="402"/>
      <c r="BL18" s="402"/>
      <c r="BM18" s="402"/>
      <c r="BN18" s="402"/>
      <c r="BO18" s="402"/>
      <c r="BP18" s="402"/>
      <c r="BQ18" s="197"/>
    </row>
    <row r="19" spans="2:69" s="1" customFormat="1" ht="14.4" customHeight="1">
      <c r="B19" s="529"/>
      <c r="C19" s="530"/>
      <c r="D19" s="530"/>
      <c r="E19" s="530"/>
      <c r="F19" s="530"/>
      <c r="G19" s="530"/>
      <c r="H19" s="530"/>
      <c r="I19" s="530"/>
      <c r="J19" s="530"/>
      <c r="K19" s="530"/>
      <c r="L19" s="530"/>
      <c r="M19" s="530"/>
      <c r="N19" s="530"/>
      <c r="O19" s="530"/>
      <c r="P19" s="530"/>
      <c r="Q19" s="530"/>
      <c r="R19" s="530"/>
      <c r="S19" s="530"/>
      <c r="T19" s="530"/>
      <c r="U19" s="530"/>
      <c r="V19" s="530"/>
      <c r="W19" s="530"/>
      <c r="X19" s="530"/>
      <c r="Y19" s="531"/>
      <c r="Z19" s="493"/>
      <c r="AA19" s="494"/>
      <c r="AB19" s="494"/>
      <c r="AC19" s="494"/>
      <c r="AD19" s="494"/>
      <c r="AE19" s="494"/>
      <c r="AF19" s="494"/>
      <c r="AG19" s="494"/>
      <c r="AH19" s="494"/>
      <c r="AI19" s="494"/>
      <c r="AJ19" s="494"/>
      <c r="AK19" s="494"/>
      <c r="AL19" s="494"/>
      <c r="AM19" s="494"/>
      <c r="AN19" s="397"/>
      <c r="AO19" s="398"/>
      <c r="AP19" s="398"/>
      <c r="AQ19" s="398"/>
      <c r="AR19" s="399"/>
      <c r="AS19" s="380"/>
      <c r="AT19" s="381"/>
      <c r="AU19" s="381"/>
      <c r="AV19" s="381"/>
      <c r="AW19" s="381"/>
      <c r="AX19" s="381"/>
      <c r="AY19" s="381"/>
      <c r="AZ19" s="382"/>
      <c r="BA19" s="249"/>
      <c r="BB19" s="249"/>
      <c r="BC19" s="249"/>
      <c r="BD19" s="249"/>
      <c r="BE19" s="249"/>
      <c r="BF19" s="249"/>
      <c r="BG19" s="249"/>
      <c r="BH19" s="234"/>
      <c r="BI19" s="3"/>
      <c r="BJ19" s="402"/>
      <c r="BK19" s="402"/>
      <c r="BL19" s="402"/>
      <c r="BM19" s="402"/>
      <c r="BN19" s="402"/>
      <c r="BO19" s="402"/>
      <c r="BP19" s="402"/>
      <c r="BQ19" s="197"/>
    </row>
    <row r="20" spans="2:69" s="1" customFormat="1" ht="14.4" customHeight="1">
      <c r="B20" s="529"/>
      <c r="C20" s="530"/>
      <c r="D20" s="530"/>
      <c r="E20" s="530"/>
      <c r="F20" s="530"/>
      <c r="G20" s="530"/>
      <c r="H20" s="530"/>
      <c r="I20" s="530"/>
      <c r="J20" s="530"/>
      <c r="K20" s="530"/>
      <c r="L20" s="530"/>
      <c r="M20" s="530"/>
      <c r="N20" s="530"/>
      <c r="O20" s="530"/>
      <c r="P20" s="530"/>
      <c r="Q20" s="530"/>
      <c r="R20" s="530"/>
      <c r="S20" s="530"/>
      <c r="T20" s="530"/>
      <c r="U20" s="530"/>
      <c r="V20" s="530"/>
      <c r="W20" s="530"/>
      <c r="X20" s="530"/>
      <c r="Y20" s="531"/>
      <c r="Z20" s="493"/>
      <c r="AA20" s="494"/>
      <c r="AB20" s="494"/>
      <c r="AC20" s="494"/>
      <c r="AD20" s="494"/>
      <c r="AE20" s="494"/>
      <c r="AF20" s="494"/>
      <c r="AG20" s="494"/>
      <c r="AH20" s="494"/>
      <c r="AI20" s="494"/>
      <c r="AJ20" s="494"/>
      <c r="AK20" s="494"/>
      <c r="AL20" s="494"/>
      <c r="AM20" s="494"/>
      <c r="AN20" s="400" t="s">
        <v>112</v>
      </c>
      <c r="AO20" s="401"/>
      <c r="AP20" s="401"/>
      <c r="AQ20" s="401"/>
      <c r="AR20" s="401"/>
      <c r="AS20" s="539" t="s">
        <v>114</v>
      </c>
      <c r="AT20" s="476">
        <v>5</v>
      </c>
      <c r="AU20" s="472" t="s">
        <v>114</v>
      </c>
      <c r="AV20" s="476">
        <v>6</v>
      </c>
      <c r="AW20" s="472" t="s">
        <v>114</v>
      </c>
      <c r="AX20" s="476">
        <v>7</v>
      </c>
      <c r="AY20" s="472"/>
      <c r="AZ20" s="474"/>
      <c r="BA20" s="460" t="s">
        <v>122</v>
      </c>
      <c r="BB20" s="461"/>
      <c r="BC20" s="461"/>
      <c r="BD20" s="461"/>
      <c r="BE20" s="461"/>
      <c r="BF20" s="461"/>
      <c r="BG20" s="461"/>
      <c r="BH20" s="462"/>
      <c r="BI20" s="3"/>
      <c r="BJ20" s="402"/>
      <c r="BK20" s="402"/>
      <c r="BL20" s="402"/>
      <c r="BM20" s="402"/>
      <c r="BN20" s="402"/>
      <c r="BO20" s="402"/>
      <c r="BP20" s="402"/>
      <c r="BQ20" s="197"/>
    </row>
    <row r="21" spans="2:69" s="1" customFormat="1" ht="14.4" customHeight="1" thickBot="1">
      <c r="B21" s="529"/>
      <c r="C21" s="530"/>
      <c r="D21" s="530"/>
      <c r="E21" s="530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30"/>
      <c r="R21" s="530"/>
      <c r="S21" s="530"/>
      <c r="T21" s="530"/>
      <c r="U21" s="530"/>
      <c r="V21" s="530"/>
      <c r="W21" s="530"/>
      <c r="X21" s="530"/>
      <c r="Y21" s="531"/>
      <c r="Z21" s="493"/>
      <c r="AA21" s="494"/>
      <c r="AB21" s="494"/>
      <c r="AC21" s="494"/>
      <c r="AD21" s="494"/>
      <c r="AE21" s="494"/>
      <c r="AF21" s="494"/>
      <c r="AG21" s="494"/>
      <c r="AH21" s="494"/>
      <c r="AI21" s="494"/>
      <c r="AJ21" s="494"/>
      <c r="AK21" s="494"/>
      <c r="AL21" s="494"/>
      <c r="AM21" s="494"/>
      <c r="AN21" s="541"/>
      <c r="AO21" s="542"/>
      <c r="AP21" s="542"/>
      <c r="AQ21" s="542"/>
      <c r="AR21" s="542"/>
      <c r="AS21" s="540"/>
      <c r="AT21" s="477"/>
      <c r="AU21" s="473"/>
      <c r="AV21" s="477"/>
      <c r="AW21" s="473"/>
      <c r="AX21" s="477"/>
      <c r="AY21" s="473"/>
      <c r="AZ21" s="475"/>
      <c r="BA21" s="375" t="s">
        <v>429</v>
      </c>
      <c r="BB21" s="375"/>
      <c r="BC21" s="375"/>
      <c r="BD21" s="375"/>
      <c r="BE21" s="375"/>
      <c r="BF21" s="375"/>
      <c r="BG21" s="376"/>
      <c r="BH21" s="231" t="s">
        <v>115</v>
      </c>
      <c r="BI21" s="3"/>
      <c r="BJ21" s="402"/>
      <c r="BK21" s="402"/>
      <c r="BL21" s="402"/>
      <c r="BM21" s="402"/>
      <c r="BN21" s="402"/>
      <c r="BO21" s="402"/>
      <c r="BP21" s="402"/>
      <c r="BQ21" s="197"/>
    </row>
    <row r="22" spans="2:69" s="1" customFormat="1" ht="14.4" customHeight="1">
      <c r="B22" s="529"/>
      <c r="C22" s="530"/>
      <c r="D22" s="530"/>
      <c r="E22" s="530"/>
      <c r="F22" s="530"/>
      <c r="G22" s="530"/>
      <c r="H22" s="530"/>
      <c r="I22" s="530"/>
      <c r="J22" s="530"/>
      <c r="K22" s="530"/>
      <c r="L22" s="530"/>
      <c r="M22" s="530"/>
      <c r="N22" s="530"/>
      <c r="O22" s="530"/>
      <c r="P22" s="530"/>
      <c r="Q22" s="530"/>
      <c r="R22" s="530"/>
      <c r="S22" s="530"/>
      <c r="T22" s="530"/>
      <c r="U22" s="530"/>
      <c r="V22" s="530"/>
      <c r="W22" s="530"/>
      <c r="X22" s="530"/>
      <c r="Y22" s="531"/>
      <c r="Z22" s="493"/>
      <c r="AA22" s="494"/>
      <c r="AB22" s="494"/>
      <c r="AC22" s="494"/>
      <c r="AD22" s="494"/>
      <c r="AE22" s="494"/>
      <c r="AF22" s="494"/>
      <c r="AG22" s="494"/>
      <c r="AH22" s="494"/>
      <c r="AI22" s="494"/>
      <c r="AJ22" s="494"/>
      <c r="AK22" s="494"/>
      <c r="AL22" s="494"/>
      <c r="AM22" s="494"/>
      <c r="AN22" s="441" t="s">
        <v>92</v>
      </c>
      <c r="AO22" s="442"/>
      <c r="AP22" s="442"/>
      <c r="AQ22" s="442"/>
      <c r="AR22" s="442"/>
      <c r="AS22" s="445" t="s">
        <v>49</v>
      </c>
      <c r="AT22" s="445"/>
      <c r="AU22" s="445"/>
      <c r="AV22" s="445"/>
      <c r="AW22" s="445"/>
      <c r="AX22" s="445"/>
      <c r="AY22" s="445"/>
      <c r="AZ22" s="446"/>
      <c r="BA22" s="375" t="s">
        <v>11013</v>
      </c>
      <c r="BB22" s="375"/>
      <c r="BC22" s="375"/>
      <c r="BD22" s="375"/>
      <c r="BE22" s="375"/>
      <c r="BF22" s="375"/>
      <c r="BG22" s="376"/>
      <c r="BH22" s="231" t="s">
        <v>115</v>
      </c>
      <c r="BI22" s="3"/>
      <c r="BJ22" s="402"/>
      <c r="BK22" s="402"/>
      <c r="BL22" s="402"/>
      <c r="BM22" s="402"/>
      <c r="BN22" s="402"/>
      <c r="BO22" s="402"/>
      <c r="BP22" s="402"/>
      <c r="BQ22" s="197"/>
    </row>
    <row r="23" spans="2:69" s="1" customFormat="1" ht="14.4" customHeight="1">
      <c r="B23" s="529"/>
      <c r="C23" s="530"/>
      <c r="D23" s="530"/>
      <c r="E23" s="530"/>
      <c r="F23" s="530"/>
      <c r="G23" s="530"/>
      <c r="H23" s="530"/>
      <c r="I23" s="530"/>
      <c r="J23" s="530"/>
      <c r="K23" s="530"/>
      <c r="L23" s="530"/>
      <c r="M23" s="530"/>
      <c r="N23" s="530"/>
      <c r="O23" s="530"/>
      <c r="P23" s="530"/>
      <c r="Q23" s="530"/>
      <c r="R23" s="530"/>
      <c r="S23" s="530"/>
      <c r="T23" s="530"/>
      <c r="U23" s="530"/>
      <c r="V23" s="530"/>
      <c r="W23" s="530"/>
      <c r="X23" s="530"/>
      <c r="Y23" s="531"/>
      <c r="Z23" s="495"/>
      <c r="AA23" s="496"/>
      <c r="AB23" s="496"/>
      <c r="AC23" s="496"/>
      <c r="AD23" s="496"/>
      <c r="AE23" s="496"/>
      <c r="AF23" s="496"/>
      <c r="AG23" s="496"/>
      <c r="AH23" s="496"/>
      <c r="AI23" s="496"/>
      <c r="AJ23" s="496"/>
      <c r="AK23" s="496"/>
      <c r="AL23" s="496"/>
      <c r="AM23" s="496"/>
      <c r="AN23" s="443"/>
      <c r="AO23" s="444"/>
      <c r="AP23" s="444"/>
      <c r="AQ23" s="444"/>
      <c r="AR23" s="444"/>
      <c r="AS23" s="447"/>
      <c r="AT23" s="447"/>
      <c r="AU23" s="447"/>
      <c r="AV23" s="447"/>
      <c r="AW23" s="447"/>
      <c r="AX23" s="447"/>
      <c r="AY23" s="447"/>
      <c r="AZ23" s="448"/>
      <c r="BA23" s="375" t="s">
        <v>431</v>
      </c>
      <c r="BB23" s="375"/>
      <c r="BC23" s="375"/>
      <c r="BD23" s="375"/>
      <c r="BE23" s="375"/>
      <c r="BF23" s="375"/>
      <c r="BG23" s="376"/>
      <c r="BH23" s="231" t="s">
        <v>115</v>
      </c>
      <c r="BI23" s="3"/>
      <c r="BJ23" s="402"/>
      <c r="BK23" s="402"/>
      <c r="BL23" s="402"/>
      <c r="BM23" s="402"/>
      <c r="BN23" s="402"/>
      <c r="BO23" s="402"/>
      <c r="BP23" s="402"/>
      <c r="BQ23" s="197"/>
    </row>
    <row r="24" spans="2:69" s="1" customFormat="1" ht="14.4" customHeight="1">
      <c r="B24" s="529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0"/>
      <c r="V24" s="530"/>
      <c r="W24" s="530"/>
      <c r="X24" s="530"/>
      <c r="Y24" s="531"/>
      <c r="Z24" s="463" t="s">
        <v>52</v>
      </c>
      <c r="AA24" s="463"/>
      <c r="AB24" s="463"/>
      <c r="AC24" s="463"/>
      <c r="AD24" s="463"/>
      <c r="AE24" s="463"/>
      <c r="AF24" s="463"/>
      <c r="AG24" s="463"/>
      <c r="AH24" s="463"/>
      <c r="AI24" s="463"/>
      <c r="AJ24" s="463"/>
      <c r="AK24" s="463"/>
      <c r="AL24" s="463"/>
      <c r="AM24" s="464"/>
      <c r="AN24" s="443"/>
      <c r="AO24" s="444"/>
      <c r="AP24" s="444"/>
      <c r="AQ24" s="444"/>
      <c r="AR24" s="444"/>
      <c r="AS24" s="447"/>
      <c r="AT24" s="447"/>
      <c r="AU24" s="447"/>
      <c r="AV24" s="447"/>
      <c r="AW24" s="447"/>
      <c r="AX24" s="447"/>
      <c r="AY24" s="447"/>
      <c r="AZ24" s="448"/>
      <c r="BA24" s="375" t="s">
        <v>11014</v>
      </c>
      <c r="BB24" s="375"/>
      <c r="BC24" s="375"/>
      <c r="BD24" s="375"/>
      <c r="BE24" s="375"/>
      <c r="BF24" s="375"/>
      <c r="BG24" s="376"/>
      <c r="BH24" s="231" t="s">
        <v>115</v>
      </c>
      <c r="BI24" s="3"/>
      <c r="BJ24" s="402"/>
      <c r="BK24" s="402"/>
      <c r="BL24" s="402"/>
      <c r="BM24" s="402"/>
      <c r="BN24" s="402"/>
      <c r="BO24" s="402"/>
      <c r="BP24" s="402"/>
      <c r="BQ24" s="197"/>
    </row>
    <row r="25" spans="2:69" s="1" customFormat="1" ht="14.4" customHeight="1">
      <c r="B25" s="529"/>
      <c r="C25" s="530"/>
      <c r="D25" s="530"/>
      <c r="E25" s="530"/>
      <c r="F25" s="530"/>
      <c r="G25" s="530"/>
      <c r="H25" s="530"/>
      <c r="I25" s="530"/>
      <c r="J25" s="530"/>
      <c r="K25" s="530"/>
      <c r="L25" s="530"/>
      <c r="M25" s="530"/>
      <c r="N25" s="530"/>
      <c r="O25" s="530"/>
      <c r="P25" s="530"/>
      <c r="Q25" s="530"/>
      <c r="R25" s="530"/>
      <c r="S25" s="530"/>
      <c r="T25" s="530"/>
      <c r="U25" s="530"/>
      <c r="V25" s="530"/>
      <c r="W25" s="530"/>
      <c r="X25" s="530"/>
      <c r="Y25" s="531"/>
      <c r="Z25" s="491"/>
      <c r="AA25" s="492"/>
      <c r="AB25" s="492"/>
      <c r="AC25" s="492"/>
      <c r="AD25" s="492"/>
      <c r="AE25" s="492"/>
      <c r="AF25" s="492"/>
      <c r="AG25" s="492"/>
      <c r="AH25" s="492"/>
      <c r="AI25" s="492"/>
      <c r="AJ25" s="492"/>
      <c r="AK25" s="492"/>
      <c r="AL25" s="492"/>
      <c r="AM25" s="492"/>
      <c r="AN25" s="403" t="s">
        <v>13</v>
      </c>
      <c r="AO25" s="404"/>
      <c r="AP25" s="404"/>
      <c r="AQ25" s="404"/>
      <c r="AR25" s="405"/>
      <c r="AS25" s="417"/>
      <c r="AT25" s="418"/>
      <c r="AU25" s="418"/>
      <c r="AV25" s="418"/>
      <c r="AW25" s="418"/>
      <c r="AX25" s="418"/>
      <c r="AY25" s="418"/>
      <c r="AZ25" s="419"/>
      <c r="BA25" s="375" t="s">
        <v>11015</v>
      </c>
      <c r="BB25" s="375"/>
      <c r="BC25" s="375"/>
      <c r="BD25" s="375"/>
      <c r="BE25" s="375"/>
      <c r="BF25" s="375"/>
      <c r="BG25" s="376"/>
      <c r="BH25" s="231" t="s">
        <v>115</v>
      </c>
      <c r="BI25" s="3"/>
      <c r="BJ25" s="402"/>
      <c r="BK25" s="402"/>
      <c r="BL25" s="402"/>
      <c r="BM25" s="402"/>
      <c r="BN25" s="402"/>
      <c r="BO25" s="402"/>
      <c r="BP25" s="402"/>
      <c r="BQ25" s="197"/>
    </row>
    <row r="26" spans="2:69" s="1" customFormat="1" ht="14.4" customHeight="1">
      <c r="B26" s="529"/>
      <c r="C26" s="530"/>
      <c r="D26" s="530"/>
      <c r="E26" s="530"/>
      <c r="F26" s="530"/>
      <c r="G26" s="530"/>
      <c r="H26" s="530"/>
      <c r="I26" s="530"/>
      <c r="J26" s="530"/>
      <c r="K26" s="530"/>
      <c r="L26" s="530"/>
      <c r="M26" s="530"/>
      <c r="N26" s="530"/>
      <c r="O26" s="530"/>
      <c r="P26" s="530"/>
      <c r="Q26" s="530"/>
      <c r="R26" s="530"/>
      <c r="S26" s="530"/>
      <c r="T26" s="530"/>
      <c r="U26" s="530"/>
      <c r="V26" s="530"/>
      <c r="W26" s="530"/>
      <c r="X26" s="530"/>
      <c r="Y26" s="531"/>
      <c r="Z26" s="493"/>
      <c r="AA26" s="494"/>
      <c r="AB26" s="494"/>
      <c r="AC26" s="494"/>
      <c r="AD26" s="494"/>
      <c r="AE26" s="494"/>
      <c r="AF26" s="494"/>
      <c r="AG26" s="494"/>
      <c r="AH26" s="494"/>
      <c r="AI26" s="494"/>
      <c r="AJ26" s="494"/>
      <c r="AK26" s="494"/>
      <c r="AL26" s="494"/>
      <c r="AM26" s="494"/>
      <c r="AN26" s="406" t="s">
        <v>14</v>
      </c>
      <c r="AO26" s="407"/>
      <c r="AP26" s="407"/>
      <c r="AQ26" s="407"/>
      <c r="AR26" s="408"/>
      <c r="AS26" s="455"/>
      <c r="AT26" s="456"/>
      <c r="AU26" s="456"/>
      <c r="AV26" s="456"/>
      <c r="AW26" s="456"/>
      <c r="AX26" s="456"/>
      <c r="AY26" s="456"/>
      <c r="AZ26" s="457"/>
      <c r="BA26" s="375" t="s">
        <v>116</v>
      </c>
      <c r="BB26" s="375"/>
      <c r="BC26" s="375"/>
      <c r="BD26" s="375"/>
      <c r="BE26" s="375"/>
      <c r="BF26" s="375"/>
      <c r="BG26" s="376"/>
      <c r="BH26" s="231" t="s">
        <v>115</v>
      </c>
      <c r="BI26" s="3"/>
      <c r="BJ26" s="402"/>
      <c r="BK26" s="402"/>
      <c r="BL26" s="402"/>
      <c r="BM26" s="402"/>
      <c r="BN26" s="402"/>
      <c r="BO26" s="402"/>
      <c r="BP26" s="402"/>
      <c r="BQ26" s="197"/>
    </row>
    <row r="27" spans="2:69" s="1" customFormat="1" ht="14.4" customHeight="1">
      <c r="B27" s="529"/>
      <c r="C27" s="530"/>
      <c r="D27" s="530"/>
      <c r="E27" s="530"/>
      <c r="F27" s="530"/>
      <c r="G27" s="530"/>
      <c r="H27" s="530"/>
      <c r="I27" s="530"/>
      <c r="J27" s="530"/>
      <c r="K27" s="530"/>
      <c r="L27" s="530"/>
      <c r="M27" s="530"/>
      <c r="N27" s="530"/>
      <c r="O27" s="530"/>
      <c r="P27" s="530"/>
      <c r="Q27" s="530"/>
      <c r="R27" s="530"/>
      <c r="S27" s="530"/>
      <c r="T27" s="530"/>
      <c r="U27" s="530"/>
      <c r="V27" s="530"/>
      <c r="W27" s="530"/>
      <c r="X27" s="530"/>
      <c r="Y27" s="531"/>
      <c r="Z27" s="493"/>
      <c r="AA27" s="494"/>
      <c r="AB27" s="494"/>
      <c r="AC27" s="494"/>
      <c r="AD27" s="494"/>
      <c r="AE27" s="494"/>
      <c r="AF27" s="494"/>
      <c r="AG27" s="494"/>
      <c r="AH27" s="494"/>
      <c r="AI27" s="494"/>
      <c r="AJ27" s="494"/>
      <c r="AK27" s="494"/>
      <c r="AL27" s="494"/>
      <c r="AM27" s="494"/>
      <c r="AN27" s="403" t="s">
        <v>15</v>
      </c>
      <c r="AO27" s="404"/>
      <c r="AP27" s="404"/>
      <c r="AQ27" s="404"/>
      <c r="AR27" s="405"/>
      <c r="AS27" s="417"/>
      <c r="AT27" s="418"/>
      <c r="AU27" s="418"/>
      <c r="AV27" s="418"/>
      <c r="AW27" s="418"/>
      <c r="AX27" s="418"/>
      <c r="AY27" s="418"/>
      <c r="AZ27" s="419"/>
      <c r="BA27" s="375" t="s">
        <v>117</v>
      </c>
      <c r="BB27" s="375"/>
      <c r="BC27" s="375"/>
      <c r="BD27" s="375"/>
      <c r="BE27" s="375"/>
      <c r="BF27" s="375"/>
      <c r="BG27" s="376"/>
      <c r="BH27" s="231" t="s">
        <v>115</v>
      </c>
      <c r="BI27" s="3"/>
      <c r="BJ27" s="402"/>
      <c r="BK27" s="402"/>
      <c r="BL27" s="402"/>
      <c r="BM27" s="402"/>
      <c r="BN27" s="402"/>
      <c r="BO27" s="402"/>
      <c r="BP27" s="402"/>
      <c r="BQ27" s="197"/>
    </row>
    <row r="28" spans="2:69" s="1" customFormat="1" ht="14.4" customHeight="1">
      <c r="B28" s="529"/>
      <c r="C28" s="530"/>
      <c r="D28" s="530"/>
      <c r="E28" s="530"/>
      <c r="F28" s="530"/>
      <c r="G28" s="530"/>
      <c r="H28" s="530"/>
      <c r="I28" s="530"/>
      <c r="J28" s="530"/>
      <c r="K28" s="530"/>
      <c r="L28" s="530"/>
      <c r="M28" s="530"/>
      <c r="N28" s="530"/>
      <c r="O28" s="530"/>
      <c r="P28" s="530"/>
      <c r="Q28" s="530"/>
      <c r="R28" s="530"/>
      <c r="S28" s="530"/>
      <c r="T28" s="530"/>
      <c r="U28" s="530"/>
      <c r="V28" s="530"/>
      <c r="W28" s="530"/>
      <c r="X28" s="530"/>
      <c r="Y28" s="531"/>
      <c r="Z28" s="493"/>
      <c r="AA28" s="494"/>
      <c r="AB28" s="494"/>
      <c r="AC28" s="494"/>
      <c r="AD28" s="494"/>
      <c r="AE28" s="494"/>
      <c r="AF28" s="494"/>
      <c r="AG28" s="494"/>
      <c r="AH28" s="494"/>
      <c r="AI28" s="494"/>
      <c r="AJ28" s="494"/>
      <c r="AK28" s="494"/>
      <c r="AL28" s="494"/>
      <c r="AM28" s="494"/>
      <c r="AN28" s="406" t="s">
        <v>16</v>
      </c>
      <c r="AO28" s="407"/>
      <c r="AP28" s="407"/>
      <c r="AQ28" s="407"/>
      <c r="AR28" s="408"/>
      <c r="AS28" s="366"/>
      <c r="AT28" s="367"/>
      <c r="AU28" s="367"/>
      <c r="AV28" s="367"/>
      <c r="AW28" s="367"/>
      <c r="AX28" s="367"/>
      <c r="AY28" s="367"/>
      <c r="AZ28" s="368"/>
      <c r="BA28" s="375" t="s">
        <v>435</v>
      </c>
      <c r="BB28" s="375"/>
      <c r="BC28" s="375"/>
      <c r="BD28" s="375"/>
      <c r="BE28" s="375"/>
      <c r="BF28" s="375"/>
      <c r="BG28" s="376"/>
      <c r="BH28" s="231" t="s">
        <v>115</v>
      </c>
      <c r="BI28" s="198"/>
      <c r="BJ28" s="402"/>
      <c r="BK28" s="402"/>
      <c r="BL28" s="402"/>
      <c r="BM28" s="402"/>
      <c r="BN28" s="402"/>
      <c r="BO28" s="402"/>
      <c r="BP28" s="402"/>
      <c r="BQ28" s="197"/>
    </row>
    <row r="29" spans="2:69" s="1" customFormat="1" ht="14.4" customHeight="1">
      <c r="B29" s="529"/>
      <c r="C29" s="530"/>
      <c r="D29" s="530"/>
      <c r="E29" s="530"/>
      <c r="F29" s="530"/>
      <c r="G29" s="530"/>
      <c r="H29" s="530"/>
      <c r="I29" s="530"/>
      <c r="J29" s="530"/>
      <c r="K29" s="530"/>
      <c r="L29" s="530"/>
      <c r="M29" s="530"/>
      <c r="N29" s="530"/>
      <c r="O29" s="530"/>
      <c r="P29" s="530"/>
      <c r="Q29" s="530"/>
      <c r="R29" s="530"/>
      <c r="S29" s="530"/>
      <c r="T29" s="530"/>
      <c r="U29" s="530"/>
      <c r="V29" s="530"/>
      <c r="W29" s="530"/>
      <c r="X29" s="530"/>
      <c r="Y29" s="531"/>
      <c r="Z29" s="493"/>
      <c r="AA29" s="494"/>
      <c r="AB29" s="494"/>
      <c r="AC29" s="494"/>
      <c r="AD29" s="494"/>
      <c r="AE29" s="494"/>
      <c r="AF29" s="494"/>
      <c r="AG29" s="494"/>
      <c r="AH29" s="494"/>
      <c r="AI29" s="494"/>
      <c r="AJ29" s="494"/>
      <c r="AK29" s="494"/>
      <c r="AL29" s="494"/>
      <c r="AM29" s="494"/>
      <c r="AN29" s="590" t="s">
        <v>17</v>
      </c>
      <c r="AO29" s="591"/>
      <c r="AP29" s="591"/>
      <c r="AQ29" s="591"/>
      <c r="AR29" s="591"/>
      <c r="AS29" s="591"/>
      <c r="AT29" s="591"/>
      <c r="AU29" s="591"/>
      <c r="AV29" s="591"/>
      <c r="AW29" s="591"/>
      <c r="AX29" s="591"/>
      <c r="AY29" s="591"/>
      <c r="AZ29" s="592"/>
      <c r="BA29" s="375" t="s">
        <v>121</v>
      </c>
      <c r="BB29" s="375"/>
      <c r="BC29" s="375"/>
      <c r="BD29" s="375"/>
      <c r="BE29" s="375"/>
      <c r="BF29" s="375"/>
      <c r="BG29" s="376"/>
      <c r="BH29" s="231" t="s">
        <v>115</v>
      </c>
      <c r="BI29" s="198"/>
      <c r="BJ29" s="402"/>
      <c r="BK29" s="402"/>
      <c r="BL29" s="402"/>
      <c r="BM29" s="402"/>
      <c r="BN29" s="402"/>
      <c r="BO29" s="402"/>
      <c r="BP29" s="402"/>
      <c r="BQ29" s="197"/>
    </row>
    <row r="30" spans="2:69" s="1" customFormat="1" ht="14.4" customHeight="1">
      <c r="B30" s="529"/>
      <c r="C30" s="530"/>
      <c r="D30" s="530"/>
      <c r="E30" s="530"/>
      <c r="F30" s="530"/>
      <c r="G30" s="530"/>
      <c r="H30" s="530"/>
      <c r="I30" s="530"/>
      <c r="J30" s="530"/>
      <c r="K30" s="530"/>
      <c r="L30" s="530"/>
      <c r="M30" s="530"/>
      <c r="N30" s="530"/>
      <c r="O30" s="530"/>
      <c r="P30" s="530"/>
      <c r="Q30" s="530"/>
      <c r="R30" s="530"/>
      <c r="S30" s="530"/>
      <c r="T30" s="530"/>
      <c r="U30" s="530"/>
      <c r="V30" s="530"/>
      <c r="W30" s="530"/>
      <c r="X30" s="530"/>
      <c r="Y30" s="531"/>
      <c r="Z30" s="493"/>
      <c r="AA30" s="494"/>
      <c r="AB30" s="494"/>
      <c r="AC30" s="494"/>
      <c r="AD30" s="494"/>
      <c r="AE30" s="494"/>
      <c r="AF30" s="494"/>
      <c r="AG30" s="494"/>
      <c r="AH30" s="494"/>
      <c r="AI30" s="494"/>
      <c r="AJ30" s="494"/>
      <c r="AK30" s="494"/>
      <c r="AL30" s="494"/>
      <c r="AM30" s="494"/>
      <c r="AN30" s="403" t="s">
        <v>18</v>
      </c>
      <c r="AO30" s="404"/>
      <c r="AP30" s="404"/>
      <c r="AQ30" s="404"/>
      <c r="AR30" s="405"/>
      <c r="AS30" s="417"/>
      <c r="AT30" s="418"/>
      <c r="AU30" s="418"/>
      <c r="AV30" s="418"/>
      <c r="AW30" s="418"/>
      <c r="AX30" s="418"/>
      <c r="AY30" s="418"/>
      <c r="AZ30" s="419"/>
      <c r="BA30" s="375" t="s">
        <v>120</v>
      </c>
      <c r="BB30" s="375"/>
      <c r="BC30" s="375"/>
      <c r="BD30" s="375"/>
      <c r="BE30" s="375"/>
      <c r="BF30" s="375"/>
      <c r="BG30" s="376"/>
      <c r="BH30" s="231" t="s">
        <v>115</v>
      </c>
      <c r="BI30" s="198"/>
      <c r="BJ30" s="402"/>
      <c r="BK30" s="402"/>
      <c r="BL30" s="402"/>
      <c r="BM30" s="402"/>
      <c r="BN30" s="402"/>
      <c r="BO30" s="402"/>
      <c r="BP30" s="402"/>
      <c r="BQ30" s="197"/>
    </row>
    <row r="31" spans="2:69" s="1" customFormat="1" ht="14.4" customHeight="1">
      <c r="B31" s="529"/>
      <c r="C31" s="530"/>
      <c r="D31" s="530"/>
      <c r="E31" s="530"/>
      <c r="F31" s="530"/>
      <c r="G31" s="530"/>
      <c r="H31" s="530"/>
      <c r="I31" s="530"/>
      <c r="J31" s="530"/>
      <c r="K31" s="530"/>
      <c r="L31" s="530"/>
      <c r="M31" s="530"/>
      <c r="N31" s="530"/>
      <c r="O31" s="530"/>
      <c r="P31" s="530"/>
      <c r="Q31" s="530"/>
      <c r="R31" s="530"/>
      <c r="S31" s="530"/>
      <c r="T31" s="530"/>
      <c r="U31" s="530"/>
      <c r="V31" s="530"/>
      <c r="W31" s="530"/>
      <c r="X31" s="530"/>
      <c r="Y31" s="531"/>
      <c r="Z31" s="493"/>
      <c r="AA31" s="494"/>
      <c r="AB31" s="494"/>
      <c r="AC31" s="494"/>
      <c r="AD31" s="494"/>
      <c r="AE31" s="494"/>
      <c r="AF31" s="494"/>
      <c r="AG31" s="494"/>
      <c r="AH31" s="494"/>
      <c r="AI31" s="494"/>
      <c r="AJ31" s="494"/>
      <c r="AK31" s="494"/>
      <c r="AL31" s="494"/>
      <c r="AM31" s="494"/>
      <c r="AN31" s="406" t="s">
        <v>19</v>
      </c>
      <c r="AO31" s="407"/>
      <c r="AP31" s="407"/>
      <c r="AQ31" s="407"/>
      <c r="AR31" s="408"/>
      <c r="AS31" s="366"/>
      <c r="AT31" s="367"/>
      <c r="AU31" s="367"/>
      <c r="AV31" s="367"/>
      <c r="AW31" s="367"/>
      <c r="AX31" s="367"/>
      <c r="AY31" s="367"/>
      <c r="AZ31" s="368"/>
      <c r="BA31" s="375" t="s">
        <v>51</v>
      </c>
      <c r="BB31" s="375"/>
      <c r="BC31" s="375"/>
      <c r="BD31" s="375"/>
      <c r="BE31" s="375"/>
      <c r="BF31" s="375"/>
      <c r="BG31" s="376"/>
      <c r="BH31" s="231" t="s">
        <v>115</v>
      </c>
      <c r="BI31" s="198"/>
      <c r="BJ31" s="402"/>
      <c r="BK31" s="402"/>
      <c r="BL31" s="402"/>
      <c r="BM31" s="402"/>
      <c r="BN31" s="402"/>
      <c r="BO31" s="402"/>
      <c r="BP31" s="402"/>
      <c r="BQ31" s="197"/>
    </row>
    <row r="32" spans="2:69" s="1" customFormat="1" ht="14.4" customHeight="1">
      <c r="B32" s="529"/>
      <c r="C32" s="530"/>
      <c r="D32" s="530"/>
      <c r="E32" s="530"/>
      <c r="F32" s="530"/>
      <c r="G32" s="530"/>
      <c r="H32" s="530"/>
      <c r="I32" s="530"/>
      <c r="J32" s="530"/>
      <c r="K32" s="530"/>
      <c r="L32" s="530"/>
      <c r="M32" s="530"/>
      <c r="N32" s="530"/>
      <c r="O32" s="530"/>
      <c r="P32" s="530"/>
      <c r="Q32" s="530"/>
      <c r="R32" s="530"/>
      <c r="S32" s="530"/>
      <c r="T32" s="530"/>
      <c r="U32" s="530"/>
      <c r="V32" s="530"/>
      <c r="W32" s="530"/>
      <c r="X32" s="530"/>
      <c r="Y32" s="531"/>
      <c r="Z32" s="495"/>
      <c r="AA32" s="496"/>
      <c r="AB32" s="496"/>
      <c r="AC32" s="496"/>
      <c r="AD32" s="496"/>
      <c r="AE32" s="496"/>
      <c r="AF32" s="496"/>
      <c r="AG32" s="496"/>
      <c r="AH32" s="496"/>
      <c r="AI32" s="496"/>
      <c r="AJ32" s="496"/>
      <c r="AK32" s="496"/>
      <c r="AL32" s="496"/>
      <c r="AM32" s="496"/>
      <c r="AN32" s="403" t="s">
        <v>315</v>
      </c>
      <c r="AO32" s="404"/>
      <c r="AP32" s="404"/>
      <c r="AQ32" s="404"/>
      <c r="AR32" s="405"/>
      <c r="AS32" s="547"/>
      <c r="AT32" s="418"/>
      <c r="AU32" s="418"/>
      <c r="AV32" s="418"/>
      <c r="AW32" s="418"/>
      <c r="AX32" s="418"/>
      <c r="AY32" s="418"/>
      <c r="AZ32" s="419"/>
      <c r="BA32" s="375" t="s">
        <v>119</v>
      </c>
      <c r="BB32" s="375"/>
      <c r="BC32" s="375"/>
      <c r="BD32" s="375"/>
      <c r="BE32" s="375"/>
      <c r="BF32" s="375"/>
      <c r="BG32" s="376"/>
      <c r="BH32" s="231" t="s">
        <v>115</v>
      </c>
      <c r="BI32" s="449" t="s">
        <v>430</v>
      </c>
      <c r="BJ32" s="449"/>
      <c r="BK32" s="449"/>
      <c r="BL32" s="449"/>
      <c r="BM32" s="449"/>
      <c r="BN32" s="449"/>
      <c r="BO32" s="449"/>
      <c r="BP32" s="449"/>
      <c r="BQ32" s="450"/>
    </row>
    <row r="33" spans="1:89" s="1" customFormat="1" ht="14.4" customHeight="1">
      <c r="B33" s="529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1"/>
      <c r="Z33" s="463" t="s">
        <v>53</v>
      </c>
      <c r="AA33" s="463"/>
      <c r="AB33" s="463"/>
      <c r="AC33" s="463"/>
      <c r="AD33" s="463"/>
      <c r="AE33" s="463"/>
      <c r="AF33" s="463"/>
      <c r="AG33" s="463"/>
      <c r="AH33" s="463"/>
      <c r="AI33" s="463"/>
      <c r="AJ33" s="463"/>
      <c r="AK33" s="463"/>
      <c r="AL33" s="463"/>
      <c r="AM33" s="464"/>
      <c r="AN33" s="406" t="s">
        <v>20</v>
      </c>
      <c r="AO33" s="407"/>
      <c r="AP33" s="407"/>
      <c r="AQ33" s="407"/>
      <c r="AR33" s="408"/>
      <c r="AS33" s="366"/>
      <c r="AT33" s="367"/>
      <c r="AU33" s="367"/>
      <c r="AV33" s="367"/>
      <c r="AW33" s="367"/>
      <c r="AX33" s="367"/>
      <c r="AY33" s="367"/>
      <c r="AZ33" s="368"/>
      <c r="BA33" s="375" t="s">
        <v>436</v>
      </c>
      <c r="BB33" s="375"/>
      <c r="BC33" s="375"/>
      <c r="BD33" s="375"/>
      <c r="BE33" s="375"/>
      <c r="BF33" s="375"/>
      <c r="BG33" s="376"/>
      <c r="BH33" s="231" t="s">
        <v>115</v>
      </c>
      <c r="BI33" s="451" t="s">
        <v>432</v>
      </c>
      <c r="BJ33" s="452"/>
      <c r="BK33" s="452"/>
      <c r="BL33" s="452"/>
      <c r="BM33" s="452"/>
      <c r="BN33" s="452"/>
      <c r="BO33" s="452"/>
      <c r="BP33" s="452"/>
      <c r="BQ33" s="452"/>
    </row>
    <row r="34" spans="1:89" s="1" customFormat="1" ht="14.4" customHeight="1">
      <c r="B34" s="529"/>
      <c r="C34" s="530"/>
      <c r="D34" s="530"/>
      <c r="E34" s="530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30"/>
      <c r="R34" s="530"/>
      <c r="S34" s="530"/>
      <c r="T34" s="530"/>
      <c r="U34" s="530"/>
      <c r="V34" s="530"/>
      <c r="W34" s="530"/>
      <c r="X34" s="530"/>
      <c r="Y34" s="531"/>
      <c r="Z34" s="544"/>
      <c r="AA34" s="492"/>
      <c r="AB34" s="492"/>
      <c r="AC34" s="492"/>
      <c r="AD34" s="492"/>
      <c r="AE34" s="492"/>
      <c r="AF34" s="492"/>
      <c r="AG34" s="492"/>
      <c r="AH34" s="492"/>
      <c r="AI34" s="492"/>
      <c r="AJ34" s="492"/>
      <c r="AK34" s="492"/>
      <c r="AL34" s="492"/>
      <c r="AM34" s="492"/>
      <c r="AN34" s="403" t="s">
        <v>21</v>
      </c>
      <c r="AO34" s="404"/>
      <c r="AP34" s="404"/>
      <c r="AQ34" s="404"/>
      <c r="AR34" s="405"/>
      <c r="AS34" s="417"/>
      <c r="AT34" s="418"/>
      <c r="AU34" s="418"/>
      <c r="AV34" s="418"/>
      <c r="AW34" s="418"/>
      <c r="AX34" s="418"/>
      <c r="AY34" s="418"/>
      <c r="AZ34" s="419"/>
      <c r="BA34" s="375" t="s">
        <v>124</v>
      </c>
      <c r="BB34" s="375"/>
      <c r="BC34" s="375"/>
      <c r="BD34" s="375"/>
      <c r="BE34" s="375"/>
      <c r="BF34" s="375"/>
      <c r="BG34" s="376"/>
      <c r="BH34" s="231" t="s">
        <v>115</v>
      </c>
      <c r="BI34" s="453" t="s">
        <v>434</v>
      </c>
      <c r="BJ34" s="453"/>
      <c r="BK34" s="453"/>
      <c r="BL34" s="453"/>
      <c r="BM34" s="453"/>
      <c r="BN34" s="453"/>
      <c r="BO34" s="453"/>
      <c r="BP34" s="453"/>
      <c r="BQ34" s="454"/>
    </row>
    <row r="35" spans="1:89" s="1" customFormat="1" ht="14.4" customHeight="1">
      <c r="B35" s="529"/>
      <c r="C35" s="530"/>
      <c r="D35" s="530"/>
      <c r="E35" s="530"/>
      <c r="F35" s="530"/>
      <c r="G35" s="530"/>
      <c r="H35" s="530"/>
      <c r="I35" s="530"/>
      <c r="J35" s="530"/>
      <c r="K35" s="530"/>
      <c r="L35" s="530"/>
      <c r="M35" s="530"/>
      <c r="N35" s="530"/>
      <c r="O35" s="530"/>
      <c r="P35" s="530"/>
      <c r="Q35" s="530"/>
      <c r="R35" s="530"/>
      <c r="S35" s="530"/>
      <c r="T35" s="530"/>
      <c r="U35" s="530"/>
      <c r="V35" s="530"/>
      <c r="W35" s="530"/>
      <c r="X35" s="530"/>
      <c r="Y35" s="531"/>
      <c r="Z35" s="493"/>
      <c r="AA35" s="494"/>
      <c r="AB35" s="494"/>
      <c r="AC35" s="494"/>
      <c r="AD35" s="494"/>
      <c r="AE35" s="494"/>
      <c r="AF35" s="494"/>
      <c r="AG35" s="494"/>
      <c r="AH35" s="494"/>
      <c r="AI35" s="494"/>
      <c r="AJ35" s="494"/>
      <c r="AK35" s="494"/>
      <c r="AL35" s="494"/>
      <c r="AM35" s="494"/>
      <c r="AN35" s="406" t="s">
        <v>22</v>
      </c>
      <c r="AO35" s="407"/>
      <c r="AP35" s="407"/>
      <c r="AQ35" s="407"/>
      <c r="AR35" s="408"/>
      <c r="AS35" s="366"/>
      <c r="AT35" s="367"/>
      <c r="AU35" s="367"/>
      <c r="AV35" s="367"/>
      <c r="AW35" s="367"/>
      <c r="AX35" s="367"/>
      <c r="AY35" s="367"/>
      <c r="AZ35" s="368"/>
      <c r="BA35" s="375" t="s">
        <v>118</v>
      </c>
      <c r="BB35" s="375"/>
      <c r="BC35" s="375"/>
      <c r="BD35" s="375"/>
      <c r="BE35" s="375"/>
      <c r="BF35" s="375"/>
      <c r="BG35" s="376"/>
      <c r="BH35" s="231" t="s">
        <v>115</v>
      </c>
      <c r="BI35" s="548"/>
      <c r="BJ35" s="548"/>
      <c r="BK35" s="548"/>
      <c r="BL35" s="548"/>
      <c r="BM35" s="548"/>
      <c r="BN35" s="548"/>
      <c r="BO35" s="548"/>
      <c r="BP35" s="548"/>
      <c r="BQ35" s="549"/>
    </row>
    <row r="36" spans="1:89" s="1" customFormat="1" ht="14.4" customHeight="1">
      <c r="B36" s="529"/>
      <c r="C36" s="530"/>
      <c r="D36" s="530"/>
      <c r="E36" s="530"/>
      <c r="F36" s="530"/>
      <c r="G36" s="530"/>
      <c r="H36" s="530"/>
      <c r="I36" s="530"/>
      <c r="J36" s="530"/>
      <c r="K36" s="530"/>
      <c r="L36" s="530"/>
      <c r="M36" s="530"/>
      <c r="N36" s="530"/>
      <c r="O36" s="530"/>
      <c r="P36" s="530"/>
      <c r="Q36" s="530"/>
      <c r="R36" s="530"/>
      <c r="S36" s="530"/>
      <c r="T36" s="530"/>
      <c r="U36" s="530"/>
      <c r="V36" s="530"/>
      <c r="W36" s="530"/>
      <c r="X36" s="530"/>
      <c r="Y36" s="531"/>
      <c r="Z36" s="493"/>
      <c r="AA36" s="494"/>
      <c r="AB36" s="494"/>
      <c r="AC36" s="494"/>
      <c r="AD36" s="494"/>
      <c r="AE36" s="494"/>
      <c r="AF36" s="494"/>
      <c r="AG36" s="494"/>
      <c r="AH36" s="494"/>
      <c r="AI36" s="494"/>
      <c r="AJ36" s="494"/>
      <c r="AK36" s="494"/>
      <c r="AL36" s="494"/>
      <c r="AM36" s="494"/>
      <c r="AN36" s="403" t="s">
        <v>23</v>
      </c>
      <c r="AO36" s="404"/>
      <c r="AP36" s="404"/>
      <c r="AQ36" s="404"/>
      <c r="AR36" s="405"/>
      <c r="AS36" s="417"/>
      <c r="AT36" s="418"/>
      <c r="AU36" s="418"/>
      <c r="AV36" s="418"/>
      <c r="AW36" s="418"/>
      <c r="AX36" s="418"/>
      <c r="AY36" s="418"/>
      <c r="AZ36" s="419"/>
      <c r="BA36" s="375"/>
      <c r="BB36" s="375"/>
      <c r="BC36" s="375"/>
      <c r="BD36" s="375"/>
      <c r="BE36" s="375"/>
      <c r="BF36" s="375"/>
      <c r="BG36" s="376"/>
      <c r="BH36" s="231"/>
      <c r="BI36" s="550"/>
      <c r="BJ36" s="550"/>
      <c r="BK36" s="550"/>
      <c r="BL36" s="550"/>
      <c r="BM36" s="550"/>
      <c r="BN36" s="550"/>
      <c r="BO36" s="550"/>
      <c r="BP36" s="550"/>
      <c r="BQ36" s="551"/>
    </row>
    <row r="37" spans="1:89" s="1" customFormat="1" ht="14.4" customHeight="1" thickBot="1">
      <c r="B37" s="529"/>
      <c r="C37" s="530"/>
      <c r="D37" s="530"/>
      <c r="E37" s="530"/>
      <c r="F37" s="530"/>
      <c r="G37" s="530"/>
      <c r="H37" s="530"/>
      <c r="I37" s="530"/>
      <c r="J37" s="530"/>
      <c r="K37" s="530"/>
      <c r="L37" s="530"/>
      <c r="M37" s="530"/>
      <c r="N37" s="530"/>
      <c r="O37" s="530"/>
      <c r="P37" s="530"/>
      <c r="Q37" s="530"/>
      <c r="R37" s="530"/>
      <c r="S37" s="530"/>
      <c r="T37" s="530"/>
      <c r="U37" s="530"/>
      <c r="V37" s="530"/>
      <c r="W37" s="530"/>
      <c r="X37" s="530"/>
      <c r="Y37" s="531"/>
      <c r="Z37" s="493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29" t="s">
        <v>24</v>
      </c>
      <c r="AO37" s="430"/>
      <c r="AP37" s="430"/>
      <c r="AQ37" s="430"/>
      <c r="AR37" s="431"/>
      <c r="AS37" s="420"/>
      <c r="AT37" s="421"/>
      <c r="AU37" s="421"/>
      <c r="AV37" s="421"/>
      <c r="AW37" s="421"/>
      <c r="AX37" s="421"/>
      <c r="AY37" s="421"/>
      <c r="AZ37" s="422"/>
      <c r="BA37" s="375"/>
      <c r="BB37" s="375"/>
      <c r="BC37" s="375"/>
      <c r="BD37" s="375"/>
      <c r="BE37" s="375"/>
      <c r="BF37" s="375"/>
      <c r="BG37" s="376"/>
      <c r="BH37" s="231"/>
      <c r="BI37" s="550"/>
      <c r="BJ37" s="550"/>
      <c r="BK37" s="550"/>
      <c r="BL37" s="550"/>
      <c r="BM37" s="550"/>
      <c r="BN37" s="550"/>
      <c r="BO37" s="550"/>
      <c r="BP37" s="550"/>
      <c r="BQ37" s="551"/>
    </row>
    <row r="38" spans="1:89" s="1" customFormat="1" ht="14.4" customHeight="1">
      <c r="B38" s="529"/>
      <c r="C38" s="530"/>
      <c r="D38" s="530"/>
      <c r="E38" s="530"/>
      <c r="F38" s="530"/>
      <c r="G38" s="530"/>
      <c r="H38" s="530"/>
      <c r="I38" s="530"/>
      <c r="J38" s="530"/>
      <c r="K38" s="530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31"/>
      <c r="Z38" s="493"/>
      <c r="AA38" s="494"/>
      <c r="AB38" s="494"/>
      <c r="AC38" s="494"/>
      <c r="AD38" s="494"/>
      <c r="AE38" s="494"/>
      <c r="AF38" s="494"/>
      <c r="AG38" s="494"/>
      <c r="AH38" s="494"/>
      <c r="AI38" s="494"/>
      <c r="AJ38" s="494"/>
      <c r="AK38" s="494"/>
      <c r="AL38" s="494"/>
      <c r="AM38" s="494"/>
      <c r="AN38" s="432"/>
      <c r="AO38" s="433"/>
      <c r="AP38" s="433"/>
      <c r="AQ38" s="433"/>
      <c r="AR38" s="434"/>
      <c r="AS38" s="423"/>
      <c r="AT38" s="424"/>
      <c r="AU38" s="424"/>
      <c r="AV38" s="424"/>
      <c r="AW38" s="424"/>
      <c r="AX38" s="424"/>
      <c r="AY38" s="424"/>
      <c r="AZ38" s="425"/>
      <c r="BA38" s="488" t="s">
        <v>123</v>
      </c>
      <c r="BB38" s="489"/>
      <c r="BC38" s="489"/>
      <c r="BD38" s="489"/>
      <c r="BE38" s="489"/>
      <c r="BF38" s="489"/>
      <c r="BG38" s="489"/>
      <c r="BH38" s="490"/>
      <c r="BI38" s="550"/>
      <c r="BJ38" s="550"/>
      <c r="BK38" s="550"/>
      <c r="BL38" s="550"/>
      <c r="BM38" s="550"/>
      <c r="BN38" s="550"/>
      <c r="BO38" s="550"/>
      <c r="BP38" s="550"/>
      <c r="BQ38" s="551"/>
    </row>
    <row r="39" spans="1:89" s="1" customFormat="1" ht="14.4" customHeight="1">
      <c r="B39" s="529"/>
      <c r="C39" s="530"/>
      <c r="D39" s="530"/>
      <c r="E39" s="530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30"/>
      <c r="R39" s="530"/>
      <c r="S39" s="530"/>
      <c r="T39" s="530"/>
      <c r="U39" s="530"/>
      <c r="V39" s="530"/>
      <c r="W39" s="530"/>
      <c r="X39" s="530"/>
      <c r="Y39" s="531"/>
      <c r="Z39" s="493"/>
      <c r="AA39" s="494"/>
      <c r="AB39" s="494"/>
      <c r="AC39" s="494"/>
      <c r="AD39" s="494"/>
      <c r="AE39" s="494"/>
      <c r="AF39" s="494"/>
      <c r="AG39" s="494"/>
      <c r="AH39" s="494"/>
      <c r="AI39" s="494"/>
      <c r="AJ39" s="494"/>
      <c r="AK39" s="494"/>
      <c r="AL39" s="494"/>
      <c r="AM39" s="494"/>
      <c r="AN39" s="432"/>
      <c r="AO39" s="433"/>
      <c r="AP39" s="433"/>
      <c r="AQ39" s="433"/>
      <c r="AR39" s="434"/>
      <c r="AS39" s="423"/>
      <c r="AT39" s="424"/>
      <c r="AU39" s="424"/>
      <c r="AV39" s="424"/>
      <c r="AW39" s="424"/>
      <c r="AX39" s="424"/>
      <c r="AY39" s="424"/>
      <c r="AZ39" s="425"/>
      <c r="BA39" s="374" t="s">
        <v>433</v>
      </c>
      <c r="BB39" s="438"/>
      <c r="BC39" s="438"/>
      <c r="BD39" s="438"/>
      <c r="BE39" s="438"/>
      <c r="BF39" s="438"/>
      <c r="BG39" s="438"/>
      <c r="BH39" s="233"/>
      <c r="BI39" s="550"/>
      <c r="BJ39" s="550"/>
      <c r="BK39" s="550"/>
      <c r="BL39" s="550"/>
      <c r="BM39" s="550"/>
      <c r="BN39" s="550"/>
      <c r="BO39" s="550"/>
      <c r="BP39" s="550"/>
      <c r="BQ39" s="551"/>
    </row>
    <row r="40" spans="1:89" s="1" customFormat="1" ht="14.4" customHeight="1">
      <c r="B40" s="529"/>
      <c r="C40" s="530"/>
      <c r="D40" s="530"/>
      <c r="E40" s="530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30"/>
      <c r="R40" s="530"/>
      <c r="S40" s="530"/>
      <c r="T40" s="530"/>
      <c r="U40" s="530"/>
      <c r="V40" s="530"/>
      <c r="W40" s="530"/>
      <c r="X40" s="530"/>
      <c r="Y40" s="531"/>
      <c r="Z40" s="493"/>
      <c r="AA40" s="494"/>
      <c r="AB40" s="494"/>
      <c r="AC40" s="494"/>
      <c r="AD40" s="494"/>
      <c r="AE40" s="494"/>
      <c r="AF40" s="494"/>
      <c r="AG40" s="494"/>
      <c r="AH40" s="494"/>
      <c r="AI40" s="494"/>
      <c r="AJ40" s="494"/>
      <c r="AK40" s="494"/>
      <c r="AL40" s="494"/>
      <c r="AM40" s="494"/>
      <c r="AN40" s="432"/>
      <c r="AO40" s="433"/>
      <c r="AP40" s="433"/>
      <c r="AQ40" s="433"/>
      <c r="AR40" s="434"/>
      <c r="AS40" s="423"/>
      <c r="AT40" s="424"/>
      <c r="AU40" s="424"/>
      <c r="AV40" s="424"/>
      <c r="AW40" s="424"/>
      <c r="AX40" s="424"/>
      <c r="AY40" s="424"/>
      <c r="AZ40" s="425"/>
      <c r="BA40" s="374"/>
      <c r="BB40" s="438"/>
      <c r="BC40" s="438"/>
      <c r="BD40" s="438"/>
      <c r="BE40" s="438"/>
      <c r="BF40" s="438"/>
      <c r="BG40" s="438"/>
      <c r="BH40" s="233"/>
      <c r="BI40" s="550"/>
      <c r="BJ40" s="550"/>
      <c r="BK40" s="550"/>
      <c r="BL40" s="550"/>
      <c r="BM40" s="550"/>
      <c r="BN40" s="550"/>
      <c r="BO40" s="550"/>
      <c r="BP40" s="550"/>
      <c r="BQ40" s="551"/>
    </row>
    <row r="41" spans="1:89" s="1" customFormat="1" ht="14.4" customHeight="1" thickBot="1">
      <c r="B41" s="532"/>
      <c r="C41" s="533"/>
      <c r="D41" s="533"/>
      <c r="E41" s="533"/>
      <c r="F41" s="533"/>
      <c r="G41" s="533"/>
      <c r="H41" s="533"/>
      <c r="I41" s="533"/>
      <c r="J41" s="533"/>
      <c r="K41" s="533"/>
      <c r="L41" s="533"/>
      <c r="M41" s="533"/>
      <c r="N41" s="533"/>
      <c r="O41" s="533"/>
      <c r="P41" s="533"/>
      <c r="Q41" s="533"/>
      <c r="R41" s="533"/>
      <c r="S41" s="533"/>
      <c r="T41" s="533"/>
      <c r="U41" s="533"/>
      <c r="V41" s="533"/>
      <c r="W41" s="533"/>
      <c r="X41" s="533"/>
      <c r="Y41" s="534"/>
      <c r="Z41" s="545"/>
      <c r="AA41" s="546"/>
      <c r="AB41" s="546"/>
      <c r="AC41" s="546"/>
      <c r="AD41" s="546"/>
      <c r="AE41" s="546"/>
      <c r="AF41" s="546"/>
      <c r="AG41" s="546"/>
      <c r="AH41" s="546"/>
      <c r="AI41" s="546"/>
      <c r="AJ41" s="546"/>
      <c r="AK41" s="546"/>
      <c r="AL41" s="546"/>
      <c r="AM41" s="546"/>
      <c r="AN41" s="435"/>
      <c r="AO41" s="436"/>
      <c r="AP41" s="436"/>
      <c r="AQ41" s="436"/>
      <c r="AR41" s="437"/>
      <c r="AS41" s="426"/>
      <c r="AT41" s="427"/>
      <c r="AU41" s="427"/>
      <c r="AV41" s="427"/>
      <c r="AW41" s="427"/>
      <c r="AX41" s="427"/>
      <c r="AY41" s="427"/>
      <c r="AZ41" s="428"/>
      <c r="BA41" s="439"/>
      <c r="BB41" s="440"/>
      <c r="BC41" s="440"/>
      <c r="BD41" s="440"/>
      <c r="BE41" s="440"/>
      <c r="BF41" s="440"/>
      <c r="BG41" s="440"/>
      <c r="BH41" s="235"/>
      <c r="BI41" s="552"/>
      <c r="BJ41" s="552"/>
      <c r="BK41" s="552"/>
      <c r="BL41" s="552"/>
      <c r="BM41" s="552"/>
      <c r="BN41" s="552"/>
      <c r="BO41" s="552"/>
      <c r="BP41" s="552"/>
      <c r="BQ41" s="553"/>
    </row>
    <row r="42" spans="1:89" s="1" customFormat="1" ht="15.6" customHeight="1"/>
    <row r="43" spans="1:89" s="1" customFormat="1" ht="15.75" customHeight="1"/>
    <row r="44" spans="1:89" s="241" customFormat="1" ht="94.2" customHeight="1">
      <c r="B44" s="372" t="s">
        <v>26</v>
      </c>
      <c r="C44" s="372"/>
      <c r="D44" s="372"/>
      <c r="E44" s="458" t="s">
        <v>10916</v>
      </c>
      <c r="F44" s="459"/>
      <c r="G44" s="236" t="s">
        <v>27</v>
      </c>
      <c r="H44" s="237" t="s">
        <v>28</v>
      </c>
      <c r="I44" s="236" t="s">
        <v>29</v>
      </c>
      <c r="J44" s="458" t="s">
        <v>30</v>
      </c>
      <c r="K44" s="459"/>
      <c r="L44" s="236" t="s">
        <v>31</v>
      </c>
      <c r="M44" s="458" t="s">
        <v>32</v>
      </c>
      <c r="N44" s="459"/>
      <c r="O44" s="369" t="s">
        <v>33</v>
      </c>
      <c r="P44" s="370"/>
      <c r="Q44" s="371"/>
      <c r="R44" s="238" t="s">
        <v>102</v>
      </c>
      <c r="S44" s="239" t="s">
        <v>34</v>
      </c>
      <c r="T44" s="240" t="s">
        <v>103</v>
      </c>
      <c r="U44" s="369" t="s">
        <v>35</v>
      </c>
      <c r="V44" s="370"/>
      <c r="W44" s="370"/>
      <c r="X44" s="370"/>
      <c r="Y44" s="370"/>
      <c r="Z44" s="370"/>
      <c r="AA44" s="370"/>
      <c r="AB44" s="371"/>
      <c r="AC44" s="369" t="s">
        <v>74</v>
      </c>
      <c r="AD44" s="370"/>
      <c r="AE44" s="371"/>
      <c r="AF44" s="236" t="s">
        <v>36</v>
      </c>
      <c r="AG44" s="372" t="s">
        <v>37</v>
      </c>
      <c r="AH44" s="372"/>
      <c r="AI44" s="372"/>
      <c r="AJ44" s="372"/>
      <c r="AK44" s="372"/>
      <c r="AL44" s="372" t="s">
        <v>38</v>
      </c>
      <c r="AM44" s="372"/>
      <c r="AN44" s="372"/>
      <c r="AO44" s="372"/>
      <c r="AP44" s="372"/>
      <c r="AQ44" s="372" t="s">
        <v>11039</v>
      </c>
      <c r="AR44" s="372"/>
      <c r="AS44" s="369" t="s">
        <v>39</v>
      </c>
      <c r="AT44" s="370"/>
      <c r="AU44" s="370"/>
      <c r="AV44" s="370"/>
      <c r="AW44" s="370"/>
      <c r="AX44" s="370"/>
      <c r="AY44" s="370"/>
      <c r="AZ44" s="370"/>
      <c r="BA44" s="370"/>
      <c r="BB44" s="370"/>
      <c r="BC44" s="371"/>
      <c r="BD44" s="236" t="s">
        <v>40</v>
      </c>
      <c r="BE44" s="372" t="s">
        <v>41</v>
      </c>
      <c r="BF44" s="372"/>
      <c r="BG44" s="372"/>
      <c r="BH44" s="372" t="s">
        <v>91</v>
      </c>
      <c r="BI44" s="372"/>
      <c r="BJ44" s="372"/>
      <c r="BK44" s="372"/>
      <c r="BL44" s="372"/>
      <c r="BM44" s="369" t="s">
        <v>55</v>
      </c>
      <c r="BN44" s="370"/>
      <c r="BO44" s="370"/>
      <c r="BP44" s="371"/>
      <c r="BQ44" s="369" t="s">
        <v>56</v>
      </c>
      <c r="BR44" s="370"/>
      <c r="BS44" s="370"/>
      <c r="BT44" s="371"/>
      <c r="BU44" s="372" t="s">
        <v>42</v>
      </c>
      <c r="BV44" s="372"/>
      <c r="BW44" s="372"/>
      <c r="BX44" s="372"/>
      <c r="BY44" s="458" t="s">
        <v>104</v>
      </c>
      <c r="BZ44" s="459"/>
      <c r="CA44" s="369" t="s">
        <v>314</v>
      </c>
      <c r="CB44" s="370"/>
      <c r="CC44" s="370"/>
      <c r="CD44" s="371"/>
      <c r="CE44" s="248" t="s">
        <v>437</v>
      </c>
      <c r="CF44" s="236" t="s">
        <v>43</v>
      </c>
      <c r="CG44" s="236" t="s">
        <v>44</v>
      </c>
      <c r="CH44" s="236" t="s">
        <v>45</v>
      </c>
      <c r="CI44" s="236" t="s">
        <v>46</v>
      </c>
      <c r="CJ44" s="236" t="s">
        <v>47</v>
      </c>
      <c r="CK44" s="236" t="s">
        <v>48</v>
      </c>
    </row>
    <row r="45" spans="1:89" ht="34.950000000000003" customHeight="1">
      <c r="A45" s="246"/>
      <c r="B45" s="352"/>
      <c r="C45" s="353"/>
      <c r="D45" s="354"/>
      <c r="E45" s="352"/>
      <c r="F45" s="354"/>
      <c r="G45" s="242"/>
      <c r="H45" s="243"/>
      <c r="I45" s="242"/>
      <c r="J45" s="352"/>
      <c r="K45" s="354"/>
      <c r="L45" s="242"/>
      <c r="M45" s="355"/>
      <c r="N45" s="356"/>
      <c r="O45" s="355"/>
      <c r="P45" s="357"/>
      <c r="Q45" s="356"/>
      <c r="R45" s="244"/>
      <c r="S45" s="245"/>
      <c r="T45" s="244"/>
      <c r="U45" s="358"/>
      <c r="V45" s="359"/>
      <c r="W45" s="359"/>
      <c r="X45" s="359"/>
      <c r="Y45" s="359"/>
      <c r="Z45" s="359"/>
      <c r="AA45" s="359"/>
      <c r="AB45" s="360"/>
      <c r="AC45" s="355"/>
      <c r="AD45" s="357"/>
      <c r="AE45" s="356"/>
      <c r="AF45" s="244"/>
      <c r="AG45" s="355"/>
      <c r="AH45" s="357"/>
      <c r="AI45" s="357"/>
      <c r="AJ45" s="357"/>
      <c r="AK45" s="356"/>
      <c r="AL45" s="355"/>
      <c r="AM45" s="357"/>
      <c r="AN45" s="357"/>
      <c r="AO45" s="357"/>
      <c r="AP45" s="356"/>
      <c r="AQ45" s="352"/>
      <c r="AR45" s="354"/>
      <c r="AS45" s="361"/>
      <c r="AT45" s="362"/>
      <c r="AU45" s="362"/>
      <c r="AV45" s="362"/>
      <c r="AW45" s="362"/>
      <c r="AX45" s="362"/>
      <c r="AY45" s="362"/>
      <c r="AZ45" s="362"/>
      <c r="BA45" s="362"/>
      <c r="BB45" s="362"/>
      <c r="BC45" s="363"/>
      <c r="BD45" s="242"/>
      <c r="BE45" s="352"/>
      <c r="BF45" s="353"/>
      <c r="BG45" s="354"/>
      <c r="BH45" s="352"/>
      <c r="BI45" s="353"/>
      <c r="BJ45" s="353"/>
      <c r="BK45" s="353"/>
      <c r="BL45" s="354"/>
      <c r="BM45" s="352"/>
      <c r="BN45" s="353"/>
      <c r="BO45" s="353"/>
      <c r="BP45" s="354"/>
      <c r="BQ45" s="352"/>
      <c r="BR45" s="353"/>
      <c r="BS45" s="353"/>
      <c r="BT45" s="354"/>
      <c r="BU45" s="352"/>
      <c r="BV45" s="353"/>
      <c r="BW45" s="353"/>
      <c r="BX45" s="354"/>
      <c r="BY45" s="352"/>
      <c r="BZ45" s="354"/>
      <c r="CA45" s="352"/>
      <c r="CB45" s="353"/>
      <c r="CC45" s="353"/>
      <c r="CD45" s="354"/>
      <c r="CE45" s="247"/>
      <c r="CF45" s="242"/>
      <c r="CG45" s="242"/>
      <c r="CH45" s="242"/>
      <c r="CI45" s="242"/>
      <c r="CJ45" s="242"/>
      <c r="CK45" s="242"/>
    </row>
    <row r="46" spans="1:89" ht="34.950000000000003" customHeight="1">
      <c r="A46" s="246"/>
      <c r="B46" s="352"/>
      <c r="C46" s="353"/>
      <c r="D46" s="354"/>
      <c r="E46" s="352"/>
      <c r="F46" s="354"/>
      <c r="G46" s="242"/>
      <c r="H46" s="243"/>
      <c r="I46" s="242"/>
      <c r="J46" s="352"/>
      <c r="K46" s="354"/>
      <c r="L46" s="242"/>
      <c r="M46" s="355"/>
      <c r="N46" s="356"/>
      <c r="O46" s="355"/>
      <c r="P46" s="357"/>
      <c r="Q46" s="356"/>
      <c r="R46" s="244"/>
      <c r="S46" s="245"/>
      <c r="T46" s="244"/>
      <c r="U46" s="358"/>
      <c r="V46" s="359"/>
      <c r="W46" s="359"/>
      <c r="X46" s="359"/>
      <c r="Y46" s="359"/>
      <c r="Z46" s="359"/>
      <c r="AA46" s="359"/>
      <c r="AB46" s="360"/>
      <c r="AC46" s="355"/>
      <c r="AD46" s="357"/>
      <c r="AE46" s="356"/>
      <c r="AF46" s="244"/>
      <c r="AG46" s="355"/>
      <c r="AH46" s="357"/>
      <c r="AI46" s="357"/>
      <c r="AJ46" s="357"/>
      <c r="AK46" s="356"/>
      <c r="AL46" s="355"/>
      <c r="AM46" s="357"/>
      <c r="AN46" s="357"/>
      <c r="AO46" s="357"/>
      <c r="AP46" s="356"/>
      <c r="AQ46" s="352"/>
      <c r="AR46" s="354"/>
      <c r="AS46" s="361"/>
      <c r="AT46" s="362"/>
      <c r="AU46" s="362"/>
      <c r="AV46" s="362"/>
      <c r="AW46" s="362"/>
      <c r="AX46" s="362"/>
      <c r="AY46" s="362"/>
      <c r="AZ46" s="362"/>
      <c r="BA46" s="362"/>
      <c r="BB46" s="362"/>
      <c r="BC46" s="363"/>
      <c r="BD46" s="242"/>
      <c r="BE46" s="352"/>
      <c r="BF46" s="353"/>
      <c r="BG46" s="354"/>
      <c r="BH46" s="352"/>
      <c r="BI46" s="353"/>
      <c r="BJ46" s="353"/>
      <c r="BK46" s="353"/>
      <c r="BL46" s="354"/>
      <c r="BM46" s="352"/>
      <c r="BN46" s="353"/>
      <c r="BO46" s="353"/>
      <c r="BP46" s="354"/>
      <c r="BQ46" s="352"/>
      <c r="BR46" s="353"/>
      <c r="BS46" s="353"/>
      <c r="BT46" s="354"/>
      <c r="BU46" s="352"/>
      <c r="BV46" s="353"/>
      <c r="BW46" s="353"/>
      <c r="BX46" s="354"/>
      <c r="BY46" s="352"/>
      <c r="BZ46" s="354"/>
      <c r="CA46" s="352"/>
      <c r="CB46" s="353"/>
      <c r="CC46" s="353"/>
      <c r="CD46" s="354"/>
      <c r="CE46" s="247"/>
      <c r="CF46" s="242"/>
      <c r="CG46" s="242"/>
      <c r="CH46" s="242"/>
      <c r="CI46" s="242"/>
      <c r="CJ46" s="242"/>
      <c r="CK46" s="242"/>
    </row>
    <row r="47" spans="1:89" ht="34.950000000000003" customHeight="1">
      <c r="A47" s="246"/>
      <c r="B47" s="352"/>
      <c r="C47" s="353"/>
      <c r="D47" s="354"/>
      <c r="E47" s="352"/>
      <c r="F47" s="354"/>
      <c r="G47" s="242"/>
      <c r="H47" s="243"/>
      <c r="I47" s="242"/>
      <c r="J47" s="352"/>
      <c r="K47" s="354"/>
      <c r="L47" s="242"/>
      <c r="M47" s="355"/>
      <c r="N47" s="356"/>
      <c r="O47" s="355"/>
      <c r="P47" s="357"/>
      <c r="Q47" s="356"/>
      <c r="R47" s="244"/>
      <c r="S47" s="245"/>
      <c r="T47" s="244"/>
      <c r="U47" s="358"/>
      <c r="V47" s="359"/>
      <c r="W47" s="359"/>
      <c r="X47" s="359"/>
      <c r="Y47" s="359"/>
      <c r="Z47" s="359"/>
      <c r="AA47" s="359"/>
      <c r="AB47" s="360"/>
      <c r="AC47" s="355"/>
      <c r="AD47" s="357"/>
      <c r="AE47" s="356"/>
      <c r="AF47" s="244"/>
      <c r="AG47" s="355"/>
      <c r="AH47" s="357"/>
      <c r="AI47" s="357"/>
      <c r="AJ47" s="357"/>
      <c r="AK47" s="356"/>
      <c r="AL47" s="355"/>
      <c r="AM47" s="357"/>
      <c r="AN47" s="357"/>
      <c r="AO47" s="357"/>
      <c r="AP47" s="356"/>
      <c r="AQ47" s="352"/>
      <c r="AR47" s="354"/>
      <c r="AS47" s="361"/>
      <c r="AT47" s="362"/>
      <c r="AU47" s="362"/>
      <c r="AV47" s="362"/>
      <c r="AW47" s="362"/>
      <c r="AX47" s="362"/>
      <c r="AY47" s="362"/>
      <c r="AZ47" s="362"/>
      <c r="BA47" s="362"/>
      <c r="BB47" s="362"/>
      <c r="BC47" s="363"/>
      <c r="BD47" s="242"/>
      <c r="BE47" s="352"/>
      <c r="BF47" s="353"/>
      <c r="BG47" s="354"/>
      <c r="BH47" s="352"/>
      <c r="BI47" s="353"/>
      <c r="BJ47" s="353"/>
      <c r="BK47" s="353"/>
      <c r="BL47" s="354"/>
      <c r="BM47" s="352"/>
      <c r="BN47" s="353"/>
      <c r="BO47" s="353"/>
      <c r="BP47" s="354"/>
      <c r="BQ47" s="352"/>
      <c r="BR47" s="353"/>
      <c r="BS47" s="353"/>
      <c r="BT47" s="354"/>
      <c r="BU47" s="352"/>
      <c r="BV47" s="353"/>
      <c r="BW47" s="353"/>
      <c r="BX47" s="354"/>
      <c r="BY47" s="352"/>
      <c r="BZ47" s="354"/>
      <c r="CA47" s="352"/>
      <c r="CB47" s="353"/>
      <c r="CC47" s="353"/>
      <c r="CD47" s="354"/>
      <c r="CE47" s="247"/>
      <c r="CF47" s="242"/>
      <c r="CG47" s="242"/>
      <c r="CH47" s="242"/>
      <c r="CI47" s="242"/>
      <c r="CJ47" s="242"/>
      <c r="CK47" s="242"/>
    </row>
    <row r="48" spans="1:89" ht="34.950000000000003" customHeight="1">
      <c r="A48" s="246"/>
      <c r="B48" s="352"/>
      <c r="C48" s="353"/>
      <c r="D48" s="354"/>
      <c r="E48" s="352"/>
      <c r="F48" s="354"/>
      <c r="G48" s="242"/>
      <c r="H48" s="243"/>
      <c r="I48" s="242"/>
      <c r="J48" s="352"/>
      <c r="K48" s="354"/>
      <c r="L48" s="242"/>
      <c r="M48" s="355"/>
      <c r="N48" s="356"/>
      <c r="O48" s="355"/>
      <c r="P48" s="357"/>
      <c r="Q48" s="356"/>
      <c r="R48" s="244"/>
      <c r="S48" s="245"/>
      <c r="T48" s="244"/>
      <c r="U48" s="358"/>
      <c r="V48" s="359"/>
      <c r="W48" s="359"/>
      <c r="X48" s="359"/>
      <c r="Y48" s="359"/>
      <c r="Z48" s="359"/>
      <c r="AA48" s="359"/>
      <c r="AB48" s="360"/>
      <c r="AC48" s="355"/>
      <c r="AD48" s="357"/>
      <c r="AE48" s="356"/>
      <c r="AF48" s="244"/>
      <c r="AG48" s="355"/>
      <c r="AH48" s="357"/>
      <c r="AI48" s="357"/>
      <c r="AJ48" s="357"/>
      <c r="AK48" s="356"/>
      <c r="AL48" s="355"/>
      <c r="AM48" s="357"/>
      <c r="AN48" s="357"/>
      <c r="AO48" s="357"/>
      <c r="AP48" s="356"/>
      <c r="AQ48" s="352"/>
      <c r="AR48" s="354"/>
      <c r="AS48" s="361"/>
      <c r="AT48" s="362"/>
      <c r="AU48" s="362"/>
      <c r="AV48" s="362"/>
      <c r="AW48" s="362"/>
      <c r="AX48" s="362"/>
      <c r="AY48" s="362"/>
      <c r="AZ48" s="362"/>
      <c r="BA48" s="362"/>
      <c r="BB48" s="362"/>
      <c r="BC48" s="363"/>
      <c r="BD48" s="242"/>
      <c r="BE48" s="352"/>
      <c r="BF48" s="353"/>
      <c r="BG48" s="354"/>
      <c r="BH48" s="352"/>
      <c r="BI48" s="353"/>
      <c r="BJ48" s="353"/>
      <c r="BK48" s="353"/>
      <c r="BL48" s="354"/>
      <c r="BM48" s="352"/>
      <c r="BN48" s="353"/>
      <c r="BO48" s="353"/>
      <c r="BP48" s="354"/>
      <c r="BQ48" s="352"/>
      <c r="BR48" s="353"/>
      <c r="BS48" s="353"/>
      <c r="BT48" s="354"/>
      <c r="BU48" s="352"/>
      <c r="BV48" s="353"/>
      <c r="BW48" s="353"/>
      <c r="BX48" s="354"/>
      <c r="BY48" s="352"/>
      <c r="BZ48" s="354"/>
      <c r="CA48" s="352"/>
      <c r="CB48" s="353"/>
      <c r="CC48" s="353"/>
      <c r="CD48" s="354"/>
      <c r="CE48" s="247"/>
      <c r="CF48" s="242"/>
      <c r="CG48" s="242"/>
      <c r="CH48" s="242"/>
      <c r="CI48" s="242"/>
      <c r="CJ48" s="242"/>
      <c r="CK48" s="242"/>
    </row>
    <row r="49" spans="1:89" ht="34.950000000000003" customHeight="1">
      <c r="A49" s="246"/>
      <c r="B49" s="352"/>
      <c r="C49" s="353"/>
      <c r="D49" s="354"/>
      <c r="E49" s="352"/>
      <c r="F49" s="354"/>
      <c r="G49" s="242"/>
      <c r="H49" s="243"/>
      <c r="I49" s="242"/>
      <c r="J49" s="352"/>
      <c r="K49" s="354"/>
      <c r="L49" s="242"/>
      <c r="M49" s="355"/>
      <c r="N49" s="356"/>
      <c r="O49" s="355"/>
      <c r="P49" s="357"/>
      <c r="Q49" s="356"/>
      <c r="R49" s="244"/>
      <c r="S49" s="245"/>
      <c r="T49" s="244"/>
      <c r="U49" s="358"/>
      <c r="V49" s="359"/>
      <c r="W49" s="359"/>
      <c r="X49" s="359"/>
      <c r="Y49" s="359"/>
      <c r="Z49" s="359"/>
      <c r="AA49" s="359"/>
      <c r="AB49" s="360"/>
      <c r="AC49" s="355"/>
      <c r="AD49" s="357"/>
      <c r="AE49" s="356"/>
      <c r="AF49" s="244"/>
      <c r="AG49" s="355"/>
      <c r="AH49" s="357"/>
      <c r="AI49" s="357"/>
      <c r="AJ49" s="357"/>
      <c r="AK49" s="356"/>
      <c r="AL49" s="355"/>
      <c r="AM49" s="357"/>
      <c r="AN49" s="357"/>
      <c r="AO49" s="357"/>
      <c r="AP49" s="356"/>
      <c r="AQ49" s="352"/>
      <c r="AR49" s="354"/>
      <c r="AS49" s="361"/>
      <c r="AT49" s="362"/>
      <c r="AU49" s="362"/>
      <c r="AV49" s="362"/>
      <c r="AW49" s="362"/>
      <c r="AX49" s="362"/>
      <c r="AY49" s="362"/>
      <c r="AZ49" s="362"/>
      <c r="BA49" s="362"/>
      <c r="BB49" s="362"/>
      <c r="BC49" s="363"/>
      <c r="BD49" s="242"/>
      <c r="BE49" s="352"/>
      <c r="BF49" s="353"/>
      <c r="BG49" s="354"/>
      <c r="BH49" s="352"/>
      <c r="BI49" s="353"/>
      <c r="BJ49" s="353"/>
      <c r="BK49" s="353"/>
      <c r="BL49" s="354"/>
      <c r="BM49" s="352"/>
      <c r="BN49" s="353"/>
      <c r="BO49" s="353"/>
      <c r="BP49" s="354"/>
      <c r="BQ49" s="352"/>
      <c r="BR49" s="353"/>
      <c r="BS49" s="353"/>
      <c r="BT49" s="354"/>
      <c r="BU49" s="352"/>
      <c r="BV49" s="353"/>
      <c r="BW49" s="353"/>
      <c r="BX49" s="354"/>
      <c r="BY49" s="352"/>
      <c r="BZ49" s="354"/>
      <c r="CA49" s="352"/>
      <c r="CB49" s="353"/>
      <c r="CC49" s="353"/>
      <c r="CD49" s="354"/>
      <c r="CE49" s="247"/>
      <c r="CF49" s="242"/>
      <c r="CG49" s="242"/>
      <c r="CH49" s="242"/>
      <c r="CI49" s="242"/>
      <c r="CJ49" s="242"/>
      <c r="CK49" s="242"/>
    </row>
    <row r="50" spans="1:89" ht="34.950000000000003" customHeight="1">
      <c r="A50" s="246"/>
      <c r="B50" s="352"/>
      <c r="C50" s="353"/>
      <c r="D50" s="354"/>
      <c r="E50" s="352"/>
      <c r="F50" s="354"/>
      <c r="G50" s="242"/>
      <c r="H50" s="243"/>
      <c r="I50" s="242"/>
      <c r="J50" s="352"/>
      <c r="K50" s="354"/>
      <c r="L50" s="242"/>
      <c r="M50" s="355"/>
      <c r="N50" s="356"/>
      <c r="O50" s="355"/>
      <c r="P50" s="357"/>
      <c r="Q50" s="356"/>
      <c r="R50" s="244"/>
      <c r="S50" s="245"/>
      <c r="T50" s="244"/>
      <c r="U50" s="358"/>
      <c r="V50" s="359"/>
      <c r="W50" s="359"/>
      <c r="X50" s="359"/>
      <c r="Y50" s="359"/>
      <c r="Z50" s="359"/>
      <c r="AA50" s="359"/>
      <c r="AB50" s="360"/>
      <c r="AC50" s="355"/>
      <c r="AD50" s="357"/>
      <c r="AE50" s="356"/>
      <c r="AF50" s="244"/>
      <c r="AG50" s="355"/>
      <c r="AH50" s="357"/>
      <c r="AI50" s="357"/>
      <c r="AJ50" s="357"/>
      <c r="AK50" s="356"/>
      <c r="AL50" s="355"/>
      <c r="AM50" s="357"/>
      <c r="AN50" s="357"/>
      <c r="AO50" s="357"/>
      <c r="AP50" s="356"/>
      <c r="AQ50" s="352"/>
      <c r="AR50" s="354"/>
      <c r="AS50" s="361"/>
      <c r="AT50" s="362"/>
      <c r="AU50" s="362"/>
      <c r="AV50" s="362"/>
      <c r="AW50" s="362"/>
      <c r="AX50" s="362"/>
      <c r="AY50" s="362"/>
      <c r="AZ50" s="362"/>
      <c r="BA50" s="362"/>
      <c r="BB50" s="362"/>
      <c r="BC50" s="363"/>
      <c r="BD50" s="242"/>
      <c r="BE50" s="352"/>
      <c r="BF50" s="353"/>
      <c r="BG50" s="354"/>
      <c r="BH50" s="352"/>
      <c r="BI50" s="353"/>
      <c r="BJ50" s="353"/>
      <c r="BK50" s="353"/>
      <c r="BL50" s="354"/>
      <c r="BM50" s="352"/>
      <c r="BN50" s="353"/>
      <c r="BO50" s="353"/>
      <c r="BP50" s="354"/>
      <c r="BQ50" s="352"/>
      <c r="BR50" s="353"/>
      <c r="BS50" s="353"/>
      <c r="BT50" s="354"/>
      <c r="BU50" s="352"/>
      <c r="BV50" s="353"/>
      <c r="BW50" s="353"/>
      <c r="BX50" s="354"/>
      <c r="BY50" s="352"/>
      <c r="BZ50" s="354"/>
      <c r="CA50" s="352"/>
      <c r="CB50" s="353"/>
      <c r="CC50" s="353"/>
      <c r="CD50" s="354"/>
      <c r="CE50" s="247"/>
      <c r="CF50" s="242"/>
      <c r="CG50" s="242"/>
      <c r="CH50" s="242"/>
      <c r="CI50" s="242"/>
      <c r="CJ50" s="242"/>
      <c r="CK50" s="242"/>
    </row>
    <row r="51" spans="1:89" ht="34.950000000000003" customHeight="1">
      <c r="A51" s="246"/>
      <c r="B51" s="352"/>
      <c r="C51" s="353"/>
      <c r="D51" s="354"/>
      <c r="E51" s="352"/>
      <c r="F51" s="354"/>
      <c r="G51" s="242"/>
      <c r="H51" s="243"/>
      <c r="I51" s="242"/>
      <c r="J51" s="352"/>
      <c r="K51" s="354"/>
      <c r="L51" s="242"/>
      <c r="M51" s="355"/>
      <c r="N51" s="356"/>
      <c r="O51" s="355"/>
      <c r="P51" s="357"/>
      <c r="Q51" s="356"/>
      <c r="R51" s="244"/>
      <c r="S51" s="245"/>
      <c r="T51" s="244"/>
      <c r="U51" s="358"/>
      <c r="V51" s="359"/>
      <c r="W51" s="359"/>
      <c r="X51" s="359"/>
      <c r="Y51" s="359"/>
      <c r="Z51" s="359"/>
      <c r="AA51" s="359"/>
      <c r="AB51" s="360"/>
      <c r="AC51" s="355"/>
      <c r="AD51" s="357"/>
      <c r="AE51" s="356"/>
      <c r="AF51" s="244"/>
      <c r="AG51" s="355"/>
      <c r="AH51" s="357"/>
      <c r="AI51" s="357"/>
      <c r="AJ51" s="357"/>
      <c r="AK51" s="356"/>
      <c r="AL51" s="355"/>
      <c r="AM51" s="357"/>
      <c r="AN51" s="357"/>
      <c r="AO51" s="357"/>
      <c r="AP51" s="356"/>
      <c r="AQ51" s="352"/>
      <c r="AR51" s="354"/>
      <c r="AS51" s="361"/>
      <c r="AT51" s="362"/>
      <c r="AU51" s="362"/>
      <c r="AV51" s="362"/>
      <c r="AW51" s="362"/>
      <c r="AX51" s="362"/>
      <c r="AY51" s="362"/>
      <c r="AZ51" s="362"/>
      <c r="BA51" s="362"/>
      <c r="BB51" s="362"/>
      <c r="BC51" s="363"/>
      <c r="BD51" s="242"/>
      <c r="BE51" s="352"/>
      <c r="BF51" s="353"/>
      <c r="BG51" s="354"/>
      <c r="BH51" s="352"/>
      <c r="BI51" s="353"/>
      <c r="BJ51" s="353"/>
      <c r="BK51" s="353"/>
      <c r="BL51" s="354"/>
      <c r="BM51" s="352"/>
      <c r="BN51" s="353"/>
      <c r="BO51" s="353"/>
      <c r="BP51" s="354"/>
      <c r="BQ51" s="352"/>
      <c r="BR51" s="353"/>
      <c r="BS51" s="353"/>
      <c r="BT51" s="354"/>
      <c r="BU51" s="352"/>
      <c r="BV51" s="353"/>
      <c r="BW51" s="353"/>
      <c r="BX51" s="354"/>
      <c r="BY51" s="352"/>
      <c r="BZ51" s="354"/>
      <c r="CA51" s="352"/>
      <c r="CB51" s="353"/>
      <c r="CC51" s="353"/>
      <c r="CD51" s="354"/>
      <c r="CE51" s="247"/>
      <c r="CF51" s="242"/>
      <c r="CG51" s="242"/>
      <c r="CH51" s="242"/>
      <c r="CI51" s="242"/>
      <c r="CJ51" s="242"/>
      <c r="CK51" s="242"/>
    </row>
    <row r="52" spans="1:89" ht="34.950000000000003" customHeight="1">
      <c r="A52" s="246"/>
      <c r="B52" s="352"/>
      <c r="C52" s="353"/>
      <c r="D52" s="354"/>
      <c r="E52" s="352"/>
      <c r="F52" s="354"/>
      <c r="G52" s="242"/>
      <c r="H52" s="243"/>
      <c r="I52" s="242"/>
      <c r="J52" s="352"/>
      <c r="K52" s="354"/>
      <c r="L52" s="242"/>
      <c r="M52" s="355"/>
      <c r="N52" s="356"/>
      <c r="O52" s="355"/>
      <c r="P52" s="357"/>
      <c r="Q52" s="356"/>
      <c r="R52" s="244"/>
      <c r="S52" s="245"/>
      <c r="T52" s="244"/>
      <c r="U52" s="358"/>
      <c r="V52" s="359"/>
      <c r="W52" s="359"/>
      <c r="X52" s="359"/>
      <c r="Y52" s="359"/>
      <c r="Z52" s="359"/>
      <c r="AA52" s="359"/>
      <c r="AB52" s="360"/>
      <c r="AC52" s="355"/>
      <c r="AD52" s="357"/>
      <c r="AE52" s="356"/>
      <c r="AF52" s="244"/>
      <c r="AG52" s="355"/>
      <c r="AH52" s="357"/>
      <c r="AI52" s="357"/>
      <c r="AJ52" s="357"/>
      <c r="AK52" s="356"/>
      <c r="AL52" s="355"/>
      <c r="AM52" s="357"/>
      <c r="AN52" s="357"/>
      <c r="AO52" s="357"/>
      <c r="AP52" s="356"/>
      <c r="AQ52" s="352"/>
      <c r="AR52" s="354"/>
      <c r="AS52" s="361"/>
      <c r="AT52" s="362"/>
      <c r="AU52" s="362"/>
      <c r="AV52" s="362"/>
      <c r="AW52" s="362"/>
      <c r="AX52" s="362"/>
      <c r="AY52" s="362"/>
      <c r="AZ52" s="362"/>
      <c r="BA52" s="362"/>
      <c r="BB52" s="362"/>
      <c r="BC52" s="363"/>
      <c r="BD52" s="242"/>
      <c r="BE52" s="352"/>
      <c r="BF52" s="353"/>
      <c r="BG52" s="354"/>
      <c r="BH52" s="352"/>
      <c r="BI52" s="353"/>
      <c r="BJ52" s="353"/>
      <c r="BK52" s="353"/>
      <c r="BL52" s="354"/>
      <c r="BM52" s="352"/>
      <c r="BN52" s="353"/>
      <c r="BO52" s="353"/>
      <c r="BP52" s="354"/>
      <c r="BQ52" s="352"/>
      <c r="BR52" s="353"/>
      <c r="BS52" s="353"/>
      <c r="BT52" s="354"/>
      <c r="BU52" s="352"/>
      <c r="BV52" s="353"/>
      <c r="BW52" s="353"/>
      <c r="BX52" s="354"/>
      <c r="BY52" s="352"/>
      <c r="BZ52" s="354"/>
      <c r="CA52" s="352"/>
      <c r="CB52" s="353"/>
      <c r="CC52" s="353"/>
      <c r="CD52" s="354"/>
      <c r="CE52" s="247"/>
      <c r="CF52" s="242"/>
      <c r="CG52" s="242"/>
      <c r="CH52" s="242"/>
      <c r="CI52" s="242"/>
      <c r="CJ52" s="242"/>
      <c r="CK52" s="242"/>
    </row>
    <row r="53" spans="1:89" ht="34.950000000000003" customHeight="1">
      <c r="A53" s="246"/>
      <c r="B53" s="352"/>
      <c r="C53" s="353"/>
      <c r="D53" s="354"/>
      <c r="E53" s="352"/>
      <c r="F53" s="354"/>
      <c r="G53" s="242"/>
      <c r="H53" s="243"/>
      <c r="I53" s="242"/>
      <c r="J53" s="352"/>
      <c r="K53" s="354"/>
      <c r="L53" s="242"/>
      <c r="M53" s="355"/>
      <c r="N53" s="356"/>
      <c r="O53" s="355"/>
      <c r="P53" s="357"/>
      <c r="Q53" s="356"/>
      <c r="R53" s="244"/>
      <c r="S53" s="245"/>
      <c r="T53" s="244"/>
      <c r="U53" s="358"/>
      <c r="V53" s="359"/>
      <c r="W53" s="359"/>
      <c r="X53" s="359"/>
      <c r="Y53" s="359"/>
      <c r="Z53" s="359"/>
      <c r="AA53" s="359"/>
      <c r="AB53" s="360"/>
      <c r="AC53" s="355"/>
      <c r="AD53" s="357"/>
      <c r="AE53" s="356"/>
      <c r="AF53" s="244"/>
      <c r="AG53" s="355"/>
      <c r="AH53" s="357"/>
      <c r="AI53" s="357"/>
      <c r="AJ53" s="357"/>
      <c r="AK53" s="356"/>
      <c r="AL53" s="355"/>
      <c r="AM53" s="357"/>
      <c r="AN53" s="357"/>
      <c r="AO53" s="357"/>
      <c r="AP53" s="356"/>
      <c r="AQ53" s="352"/>
      <c r="AR53" s="354"/>
      <c r="AS53" s="361"/>
      <c r="AT53" s="362"/>
      <c r="AU53" s="362"/>
      <c r="AV53" s="362"/>
      <c r="AW53" s="362"/>
      <c r="AX53" s="362"/>
      <c r="AY53" s="362"/>
      <c r="AZ53" s="362"/>
      <c r="BA53" s="362"/>
      <c r="BB53" s="362"/>
      <c r="BC53" s="363"/>
      <c r="BD53" s="242"/>
      <c r="BE53" s="352"/>
      <c r="BF53" s="353"/>
      <c r="BG53" s="354"/>
      <c r="BH53" s="352"/>
      <c r="BI53" s="353"/>
      <c r="BJ53" s="353"/>
      <c r="BK53" s="353"/>
      <c r="BL53" s="354"/>
      <c r="BM53" s="352"/>
      <c r="BN53" s="353"/>
      <c r="BO53" s="353"/>
      <c r="BP53" s="354"/>
      <c r="BQ53" s="352"/>
      <c r="BR53" s="353"/>
      <c r="BS53" s="353"/>
      <c r="BT53" s="354"/>
      <c r="BU53" s="352"/>
      <c r="BV53" s="353"/>
      <c r="BW53" s="353"/>
      <c r="BX53" s="354"/>
      <c r="BY53" s="352"/>
      <c r="BZ53" s="354"/>
      <c r="CA53" s="352"/>
      <c r="CB53" s="353"/>
      <c r="CC53" s="353"/>
      <c r="CD53" s="354"/>
      <c r="CE53" s="247"/>
      <c r="CF53" s="242"/>
      <c r="CG53" s="242"/>
      <c r="CH53" s="242"/>
      <c r="CI53" s="242"/>
      <c r="CJ53" s="242"/>
      <c r="CK53" s="242"/>
    </row>
    <row r="54" spans="1:89" ht="34.950000000000003" customHeight="1">
      <c r="A54" s="246"/>
      <c r="B54" s="352"/>
      <c r="C54" s="353"/>
      <c r="D54" s="354"/>
      <c r="E54" s="352"/>
      <c r="F54" s="354"/>
      <c r="G54" s="242"/>
      <c r="H54" s="243"/>
      <c r="I54" s="242"/>
      <c r="J54" s="352"/>
      <c r="K54" s="354"/>
      <c r="L54" s="242"/>
      <c r="M54" s="355"/>
      <c r="N54" s="356"/>
      <c r="O54" s="355"/>
      <c r="P54" s="357"/>
      <c r="Q54" s="356"/>
      <c r="R54" s="244"/>
      <c r="S54" s="245"/>
      <c r="T54" s="244"/>
      <c r="U54" s="358"/>
      <c r="V54" s="359"/>
      <c r="W54" s="359"/>
      <c r="X54" s="359"/>
      <c r="Y54" s="359"/>
      <c r="Z54" s="359"/>
      <c r="AA54" s="359"/>
      <c r="AB54" s="360"/>
      <c r="AC54" s="355"/>
      <c r="AD54" s="357"/>
      <c r="AE54" s="356"/>
      <c r="AF54" s="244"/>
      <c r="AG54" s="355"/>
      <c r="AH54" s="357"/>
      <c r="AI54" s="357"/>
      <c r="AJ54" s="357"/>
      <c r="AK54" s="356"/>
      <c r="AL54" s="355"/>
      <c r="AM54" s="357"/>
      <c r="AN54" s="357"/>
      <c r="AO54" s="357"/>
      <c r="AP54" s="356"/>
      <c r="AQ54" s="352"/>
      <c r="AR54" s="354"/>
      <c r="AS54" s="361"/>
      <c r="AT54" s="362"/>
      <c r="AU54" s="362"/>
      <c r="AV54" s="362"/>
      <c r="AW54" s="362"/>
      <c r="AX54" s="362"/>
      <c r="AY54" s="362"/>
      <c r="AZ54" s="362"/>
      <c r="BA54" s="362"/>
      <c r="BB54" s="362"/>
      <c r="BC54" s="363"/>
      <c r="BD54" s="242"/>
      <c r="BE54" s="352"/>
      <c r="BF54" s="353"/>
      <c r="BG54" s="354"/>
      <c r="BH54" s="352"/>
      <c r="BI54" s="353"/>
      <c r="BJ54" s="353"/>
      <c r="BK54" s="353"/>
      <c r="BL54" s="354"/>
      <c r="BM54" s="352"/>
      <c r="BN54" s="353"/>
      <c r="BO54" s="353"/>
      <c r="BP54" s="354"/>
      <c r="BQ54" s="352"/>
      <c r="BR54" s="353"/>
      <c r="BS54" s="353"/>
      <c r="BT54" s="354"/>
      <c r="BU54" s="352"/>
      <c r="BV54" s="353"/>
      <c r="BW54" s="353"/>
      <c r="BX54" s="354"/>
      <c r="BY54" s="352"/>
      <c r="BZ54" s="354"/>
      <c r="CA54" s="352"/>
      <c r="CB54" s="353"/>
      <c r="CC54" s="353"/>
      <c r="CD54" s="354"/>
      <c r="CE54" s="247"/>
      <c r="CF54" s="242"/>
      <c r="CG54" s="242"/>
      <c r="CH54" s="242"/>
      <c r="CI54" s="242"/>
      <c r="CJ54" s="242"/>
      <c r="CK54" s="242"/>
    </row>
    <row r="55" spans="1:89" ht="34.950000000000003" customHeight="1">
      <c r="A55" s="246"/>
      <c r="B55" s="352"/>
      <c r="C55" s="353"/>
      <c r="D55" s="354"/>
      <c r="E55" s="352"/>
      <c r="F55" s="354"/>
      <c r="G55" s="242"/>
      <c r="H55" s="243"/>
      <c r="I55" s="242"/>
      <c r="J55" s="352"/>
      <c r="K55" s="354"/>
      <c r="L55" s="242"/>
      <c r="M55" s="355"/>
      <c r="N55" s="356"/>
      <c r="O55" s="355"/>
      <c r="P55" s="357"/>
      <c r="Q55" s="356"/>
      <c r="R55" s="244"/>
      <c r="S55" s="245"/>
      <c r="T55" s="244"/>
      <c r="U55" s="358"/>
      <c r="V55" s="359"/>
      <c r="W55" s="359"/>
      <c r="X55" s="359"/>
      <c r="Y55" s="359"/>
      <c r="Z55" s="359"/>
      <c r="AA55" s="359"/>
      <c r="AB55" s="360"/>
      <c r="AC55" s="355"/>
      <c r="AD55" s="357"/>
      <c r="AE55" s="356"/>
      <c r="AF55" s="244"/>
      <c r="AG55" s="355"/>
      <c r="AH55" s="357"/>
      <c r="AI55" s="357"/>
      <c r="AJ55" s="357"/>
      <c r="AK55" s="356"/>
      <c r="AL55" s="355"/>
      <c r="AM55" s="357"/>
      <c r="AN55" s="357"/>
      <c r="AO55" s="357"/>
      <c r="AP55" s="356"/>
      <c r="AQ55" s="352"/>
      <c r="AR55" s="354"/>
      <c r="AS55" s="361"/>
      <c r="AT55" s="362"/>
      <c r="AU55" s="362"/>
      <c r="AV55" s="362"/>
      <c r="AW55" s="362"/>
      <c r="AX55" s="362"/>
      <c r="AY55" s="362"/>
      <c r="AZ55" s="362"/>
      <c r="BA55" s="362"/>
      <c r="BB55" s="362"/>
      <c r="BC55" s="363"/>
      <c r="BD55" s="242"/>
      <c r="BE55" s="352"/>
      <c r="BF55" s="353"/>
      <c r="BG55" s="354"/>
      <c r="BH55" s="352"/>
      <c r="BI55" s="353"/>
      <c r="BJ55" s="353"/>
      <c r="BK55" s="353"/>
      <c r="BL55" s="354"/>
      <c r="BM55" s="352"/>
      <c r="BN55" s="353"/>
      <c r="BO55" s="353"/>
      <c r="BP55" s="354"/>
      <c r="BQ55" s="352"/>
      <c r="BR55" s="353"/>
      <c r="BS55" s="353"/>
      <c r="BT55" s="354"/>
      <c r="BU55" s="352"/>
      <c r="BV55" s="353"/>
      <c r="BW55" s="353"/>
      <c r="BX55" s="354"/>
      <c r="BY55" s="352"/>
      <c r="BZ55" s="354"/>
      <c r="CA55" s="352"/>
      <c r="CB55" s="353"/>
      <c r="CC55" s="353"/>
      <c r="CD55" s="354"/>
      <c r="CE55" s="247"/>
      <c r="CF55" s="242"/>
      <c r="CG55" s="242"/>
      <c r="CH55" s="242"/>
      <c r="CI55" s="242"/>
      <c r="CJ55" s="242"/>
      <c r="CK55" s="242"/>
    </row>
    <row r="56" spans="1:89" ht="34.950000000000003" customHeight="1">
      <c r="A56" s="246"/>
      <c r="B56" s="352"/>
      <c r="C56" s="353"/>
      <c r="D56" s="354"/>
      <c r="E56" s="352"/>
      <c r="F56" s="354"/>
      <c r="G56" s="242"/>
      <c r="H56" s="243"/>
      <c r="I56" s="242"/>
      <c r="J56" s="352"/>
      <c r="K56" s="354"/>
      <c r="L56" s="242"/>
      <c r="M56" s="355"/>
      <c r="N56" s="356"/>
      <c r="O56" s="355"/>
      <c r="P56" s="357"/>
      <c r="Q56" s="356"/>
      <c r="R56" s="244"/>
      <c r="S56" s="245"/>
      <c r="T56" s="244"/>
      <c r="U56" s="358"/>
      <c r="V56" s="359"/>
      <c r="W56" s="359"/>
      <c r="X56" s="359"/>
      <c r="Y56" s="359"/>
      <c r="Z56" s="359"/>
      <c r="AA56" s="359"/>
      <c r="AB56" s="360"/>
      <c r="AC56" s="355"/>
      <c r="AD56" s="357"/>
      <c r="AE56" s="356"/>
      <c r="AF56" s="244"/>
      <c r="AG56" s="355"/>
      <c r="AH56" s="357"/>
      <c r="AI56" s="357"/>
      <c r="AJ56" s="357"/>
      <c r="AK56" s="356"/>
      <c r="AL56" s="355"/>
      <c r="AM56" s="357"/>
      <c r="AN56" s="357"/>
      <c r="AO56" s="357"/>
      <c r="AP56" s="356"/>
      <c r="AQ56" s="352"/>
      <c r="AR56" s="354"/>
      <c r="AS56" s="361"/>
      <c r="AT56" s="362"/>
      <c r="AU56" s="362"/>
      <c r="AV56" s="362"/>
      <c r="AW56" s="362"/>
      <c r="AX56" s="362"/>
      <c r="AY56" s="362"/>
      <c r="AZ56" s="362"/>
      <c r="BA56" s="362"/>
      <c r="BB56" s="362"/>
      <c r="BC56" s="363"/>
      <c r="BD56" s="242"/>
      <c r="BE56" s="352"/>
      <c r="BF56" s="353"/>
      <c r="BG56" s="354"/>
      <c r="BH56" s="352"/>
      <c r="BI56" s="353"/>
      <c r="BJ56" s="353"/>
      <c r="BK56" s="353"/>
      <c r="BL56" s="354"/>
      <c r="BM56" s="352"/>
      <c r="BN56" s="353"/>
      <c r="BO56" s="353"/>
      <c r="BP56" s="354"/>
      <c r="BQ56" s="352"/>
      <c r="BR56" s="353"/>
      <c r="BS56" s="353"/>
      <c r="BT56" s="354"/>
      <c r="BU56" s="352"/>
      <c r="BV56" s="353"/>
      <c r="BW56" s="353"/>
      <c r="BX56" s="354"/>
      <c r="BY56" s="352"/>
      <c r="BZ56" s="354"/>
      <c r="CA56" s="352"/>
      <c r="CB56" s="353"/>
      <c r="CC56" s="353"/>
      <c r="CD56" s="354"/>
      <c r="CE56" s="247"/>
      <c r="CF56" s="242"/>
      <c r="CG56" s="242"/>
      <c r="CH56" s="242"/>
      <c r="CI56" s="242"/>
      <c r="CJ56" s="242"/>
      <c r="CK56" s="242"/>
    </row>
    <row r="57" spans="1:89" ht="34.950000000000003" customHeight="1">
      <c r="A57" s="246"/>
      <c r="B57" s="352"/>
      <c r="C57" s="353"/>
      <c r="D57" s="354"/>
      <c r="E57" s="352"/>
      <c r="F57" s="354"/>
      <c r="G57" s="242"/>
      <c r="H57" s="243"/>
      <c r="I57" s="242"/>
      <c r="J57" s="352"/>
      <c r="K57" s="354"/>
      <c r="L57" s="242"/>
      <c r="M57" s="355"/>
      <c r="N57" s="356"/>
      <c r="O57" s="355"/>
      <c r="P57" s="357"/>
      <c r="Q57" s="356"/>
      <c r="R57" s="244"/>
      <c r="S57" s="245"/>
      <c r="T57" s="244"/>
      <c r="U57" s="358"/>
      <c r="V57" s="359"/>
      <c r="W57" s="359"/>
      <c r="X57" s="359"/>
      <c r="Y57" s="359"/>
      <c r="Z57" s="359"/>
      <c r="AA57" s="359"/>
      <c r="AB57" s="360"/>
      <c r="AC57" s="355"/>
      <c r="AD57" s="357"/>
      <c r="AE57" s="356"/>
      <c r="AF57" s="244"/>
      <c r="AG57" s="355"/>
      <c r="AH57" s="357"/>
      <c r="AI57" s="357"/>
      <c r="AJ57" s="357"/>
      <c r="AK57" s="356"/>
      <c r="AL57" s="355"/>
      <c r="AM57" s="357"/>
      <c r="AN57" s="357"/>
      <c r="AO57" s="357"/>
      <c r="AP57" s="356"/>
      <c r="AQ57" s="352"/>
      <c r="AR57" s="354"/>
      <c r="AS57" s="361"/>
      <c r="AT57" s="362"/>
      <c r="AU57" s="362"/>
      <c r="AV57" s="362"/>
      <c r="AW57" s="362"/>
      <c r="AX57" s="362"/>
      <c r="AY57" s="362"/>
      <c r="AZ57" s="362"/>
      <c r="BA57" s="362"/>
      <c r="BB57" s="362"/>
      <c r="BC57" s="363"/>
      <c r="BD57" s="242"/>
      <c r="BE57" s="352"/>
      <c r="BF57" s="353"/>
      <c r="BG57" s="354"/>
      <c r="BH57" s="352"/>
      <c r="BI57" s="353"/>
      <c r="BJ57" s="353"/>
      <c r="BK57" s="353"/>
      <c r="BL57" s="354"/>
      <c r="BM57" s="352"/>
      <c r="BN57" s="353"/>
      <c r="BO57" s="353"/>
      <c r="BP57" s="354"/>
      <c r="BQ57" s="352"/>
      <c r="BR57" s="353"/>
      <c r="BS57" s="353"/>
      <c r="BT57" s="354"/>
      <c r="BU57" s="352"/>
      <c r="BV57" s="353"/>
      <c r="BW57" s="353"/>
      <c r="BX57" s="354"/>
      <c r="BY57" s="352"/>
      <c r="BZ57" s="354"/>
      <c r="CA57" s="352"/>
      <c r="CB57" s="353"/>
      <c r="CC57" s="353"/>
      <c r="CD57" s="354"/>
      <c r="CE57" s="247"/>
      <c r="CF57" s="242"/>
      <c r="CG57" s="242"/>
      <c r="CH57" s="242"/>
      <c r="CI57" s="242"/>
      <c r="CJ57" s="242"/>
      <c r="CK57" s="242"/>
    </row>
    <row r="58" spans="1:89" ht="34.950000000000003" customHeight="1">
      <c r="A58" s="246"/>
      <c r="B58" s="352"/>
      <c r="C58" s="353"/>
      <c r="D58" s="354"/>
      <c r="E58" s="352"/>
      <c r="F58" s="354"/>
      <c r="G58" s="242"/>
      <c r="H58" s="243"/>
      <c r="I58" s="242"/>
      <c r="J58" s="352"/>
      <c r="K58" s="354"/>
      <c r="L58" s="242"/>
      <c r="M58" s="355"/>
      <c r="N58" s="356"/>
      <c r="O58" s="355"/>
      <c r="P58" s="357"/>
      <c r="Q58" s="356"/>
      <c r="R58" s="244"/>
      <c r="S58" s="245"/>
      <c r="T58" s="244"/>
      <c r="U58" s="358"/>
      <c r="V58" s="359"/>
      <c r="W58" s="359"/>
      <c r="X58" s="359"/>
      <c r="Y58" s="359"/>
      <c r="Z58" s="359"/>
      <c r="AA58" s="359"/>
      <c r="AB58" s="360"/>
      <c r="AC58" s="355"/>
      <c r="AD58" s="357"/>
      <c r="AE58" s="356"/>
      <c r="AF58" s="244"/>
      <c r="AG58" s="355"/>
      <c r="AH58" s="357"/>
      <c r="AI58" s="357"/>
      <c r="AJ58" s="357"/>
      <c r="AK58" s="356"/>
      <c r="AL58" s="355"/>
      <c r="AM58" s="357"/>
      <c r="AN58" s="357"/>
      <c r="AO58" s="357"/>
      <c r="AP58" s="356"/>
      <c r="AQ58" s="352"/>
      <c r="AR58" s="354"/>
      <c r="AS58" s="361"/>
      <c r="AT58" s="362"/>
      <c r="AU58" s="362"/>
      <c r="AV58" s="362"/>
      <c r="AW58" s="362"/>
      <c r="AX58" s="362"/>
      <c r="AY58" s="362"/>
      <c r="AZ58" s="362"/>
      <c r="BA58" s="362"/>
      <c r="BB58" s="362"/>
      <c r="BC58" s="363"/>
      <c r="BD58" s="242"/>
      <c r="BE58" s="352"/>
      <c r="BF58" s="353"/>
      <c r="BG58" s="354"/>
      <c r="BH58" s="352"/>
      <c r="BI58" s="353"/>
      <c r="BJ58" s="353"/>
      <c r="BK58" s="353"/>
      <c r="BL58" s="354"/>
      <c r="BM58" s="352"/>
      <c r="BN58" s="353"/>
      <c r="BO58" s="353"/>
      <c r="BP58" s="354"/>
      <c r="BQ58" s="352"/>
      <c r="BR58" s="353"/>
      <c r="BS58" s="353"/>
      <c r="BT58" s="354"/>
      <c r="BU58" s="352"/>
      <c r="BV58" s="353"/>
      <c r="BW58" s="353"/>
      <c r="BX58" s="354"/>
      <c r="BY58" s="352"/>
      <c r="BZ58" s="354"/>
      <c r="CA58" s="352"/>
      <c r="CB58" s="353"/>
      <c r="CC58" s="353"/>
      <c r="CD58" s="354"/>
      <c r="CE58" s="247"/>
      <c r="CF58" s="242"/>
      <c r="CG58" s="242"/>
      <c r="CH58" s="242"/>
      <c r="CI58" s="242"/>
      <c r="CJ58" s="242"/>
      <c r="CK58" s="242"/>
    </row>
    <row r="59" spans="1:89" ht="34.950000000000003" customHeight="1">
      <c r="A59" s="246"/>
      <c r="B59" s="352"/>
      <c r="C59" s="353"/>
      <c r="D59" s="354"/>
      <c r="E59" s="352"/>
      <c r="F59" s="354"/>
      <c r="G59" s="242"/>
      <c r="H59" s="243"/>
      <c r="I59" s="242"/>
      <c r="J59" s="352"/>
      <c r="K59" s="354"/>
      <c r="L59" s="242"/>
      <c r="M59" s="355"/>
      <c r="N59" s="356"/>
      <c r="O59" s="355"/>
      <c r="P59" s="357"/>
      <c r="Q59" s="356"/>
      <c r="R59" s="244"/>
      <c r="S59" s="245"/>
      <c r="T59" s="244"/>
      <c r="U59" s="358"/>
      <c r="V59" s="359"/>
      <c r="W59" s="359"/>
      <c r="X59" s="359"/>
      <c r="Y59" s="359"/>
      <c r="Z59" s="359"/>
      <c r="AA59" s="359"/>
      <c r="AB59" s="360"/>
      <c r="AC59" s="355"/>
      <c r="AD59" s="357"/>
      <c r="AE59" s="356"/>
      <c r="AF59" s="244"/>
      <c r="AG59" s="355"/>
      <c r="AH59" s="357"/>
      <c r="AI59" s="357"/>
      <c r="AJ59" s="357"/>
      <c r="AK59" s="356"/>
      <c r="AL59" s="355"/>
      <c r="AM59" s="357"/>
      <c r="AN59" s="357"/>
      <c r="AO59" s="357"/>
      <c r="AP59" s="356"/>
      <c r="AQ59" s="352"/>
      <c r="AR59" s="354"/>
      <c r="AS59" s="361"/>
      <c r="AT59" s="362"/>
      <c r="AU59" s="362"/>
      <c r="AV59" s="362"/>
      <c r="AW59" s="362"/>
      <c r="AX59" s="362"/>
      <c r="AY59" s="362"/>
      <c r="AZ59" s="362"/>
      <c r="BA59" s="362"/>
      <c r="BB59" s="362"/>
      <c r="BC59" s="363"/>
      <c r="BD59" s="242"/>
      <c r="BE59" s="352"/>
      <c r="BF59" s="353"/>
      <c r="BG59" s="354"/>
      <c r="BH59" s="352"/>
      <c r="BI59" s="353"/>
      <c r="BJ59" s="353"/>
      <c r="BK59" s="353"/>
      <c r="BL59" s="354"/>
      <c r="BM59" s="352"/>
      <c r="BN59" s="353"/>
      <c r="BO59" s="353"/>
      <c r="BP59" s="354"/>
      <c r="BQ59" s="352"/>
      <c r="BR59" s="353"/>
      <c r="BS59" s="353"/>
      <c r="BT59" s="354"/>
      <c r="BU59" s="352"/>
      <c r="BV59" s="353"/>
      <c r="BW59" s="353"/>
      <c r="BX59" s="354"/>
      <c r="BY59" s="352"/>
      <c r="BZ59" s="354"/>
      <c r="CA59" s="352"/>
      <c r="CB59" s="353"/>
      <c r="CC59" s="353"/>
      <c r="CD59" s="354"/>
      <c r="CE59" s="247"/>
      <c r="CF59" s="242"/>
      <c r="CG59" s="242"/>
      <c r="CH59" s="242"/>
      <c r="CI59" s="242"/>
      <c r="CJ59" s="242"/>
      <c r="CK59" s="242"/>
    </row>
    <row r="60" spans="1:89" ht="34.950000000000003" customHeight="1">
      <c r="A60" s="246"/>
      <c r="B60" s="352"/>
      <c r="C60" s="353"/>
      <c r="D60" s="354"/>
      <c r="E60" s="352"/>
      <c r="F60" s="354"/>
      <c r="G60" s="242"/>
      <c r="H60" s="243"/>
      <c r="I60" s="242"/>
      <c r="J60" s="352"/>
      <c r="K60" s="354"/>
      <c r="L60" s="242"/>
      <c r="M60" s="355"/>
      <c r="N60" s="356"/>
      <c r="O60" s="355"/>
      <c r="P60" s="357"/>
      <c r="Q60" s="356"/>
      <c r="R60" s="244"/>
      <c r="S60" s="245"/>
      <c r="T60" s="244"/>
      <c r="U60" s="358"/>
      <c r="V60" s="359"/>
      <c r="W60" s="359"/>
      <c r="X60" s="359"/>
      <c r="Y60" s="359"/>
      <c r="Z60" s="359"/>
      <c r="AA60" s="359"/>
      <c r="AB60" s="360"/>
      <c r="AC60" s="355"/>
      <c r="AD60" s="357"/>
      <c r="AE60" s="356"/>
      <c r="AF60" s="244"/>
      <c r="AG60" s="355"/>
      <c r="AH60" s="357"/>
      <c r="AI60" s="357"/>
      <c r="AJ60" s="357"/>
      <c r="AK60" s="356"/>
      <c r="AL60" s="355"/>
      <c r="AM60" s="357"/>
      <c r="AN60" s="357"/>
      <c r="AO60" s="357"/>
      <c r="AP60" s="356"/>
      <c r="AQ60" s="352"/>
      <c r="AR60" s="354"/>
      <c r="AS60" s="361"/>
      <c r="AT60" s="362"/>
      <c r="AU60" s="362"/>
      <c r="AV60" s="362"/>
      <c r="AW60" s="362"/>
      <c r="AX60" s="362"/>
      <c r="AY60" s="362"/>
      <c r="AZ60" s="362"/>
      <c r="BA60" s="362"/>
      <c r="BB60" s="362"/>
      <c r="BC60" s="363"/>
      <c r="BD60" s="242"/>
      <c r="BE60" s="352"/>
      <c r="BF60" s="353"/>
      <c r="BG60" s="354"/>
      <c r="BH60" s="352"/>
      <c r="BI60" s="353"/>
      <c r="BJ60" s="353"/>
      <c r="BK60" s="353"/>
      <c r="BL60" s="354"/>
      <c r="BM60" s="352"/>
      <c r="BN60" s="353"/>
      <c r="BO60" s="353"/>
      <c r="BP60" s="354"/>
      <c r="BQ60" s="352"/>
      <c r="BR60" s="353"/>
      <c r="BS60" s="353"/>
      <c r="BT60" s="354"/>
      <c r="BU60" s="352"/>
      <c r="BV60" s="353"/>
      <c r="BW60" s="353"/>
      <c r="BX60" s="354"/>
      <c r="BY60" s="352"/>
      <c r="BZ60" s="354"/>
      <c r="CA60" s="352"/>
      <c r="CB60" s="353"/>
      <c r="CC60" s="353"/>
      <c r="CD60" s="354"/>
      <c r="CE60" s="247"/>
      <c r="CF60" s="242"/>
      <c r="CG60" s="242"/>
      <c r="CH60" s="242"/>
      <c r="CI60" s="242"/>
      <c r="CJ60" s="242"/>
      <c r="CK60" s="242"/>
    </row>
    <row r="61" spans="1:89" ht="34.950000000000003" customHeight="1">
      <c r="A61" s="246"/>
      <c r="B61" s="352"/>
      <c r="C61" s="353"/>
      <c r="D61" s="354"/>
      <c r="E61" s="352"/>
      <c r="F61" s="354"/>
      <c r="G61" s="242"/>
      <c r="H61" s="243"/>
      <c r="I61" s="242"/>
      <c r="J61" s="352"/>
      <c r="K61" s="354"/>
      <c r="L61" s="242"/>
      <c r="M61" s="355"/>
      <c r="N61" s="356"/>
      <c r="O61" s="355"/>
      <c r="P61" s="357"/>
      <c r="Q61" s="356"/>
      <c r="R61" s="244"/>
      <c r="S61" s="245"/>
      <c r="T61" s="244"/>
      <c r="U61" s="358"/>
      <c r="V61" s="359"/>
      <c r="W61" s="359"/>
      <c r="X61" s="359"/>
      <c r="Y61" s="359"/>
      <c r="Z61" s="359"/>
      <c r="AA61" s="359"/>
      <c r="AB61" s="360"/>
      <c r="AC61" s="355"/>
      <c r="AD61" s="357"/>
      <c r="AE61" s="356"/>
      <c r="AF61" s="244"/>
      <c r="AG61" s="355"/>
      <c r="AH61" s="357"/>
      <c r="AI61" s="357"/>
      <c r="AJ61" s="357"/>
      <c r="AK61" s="356"/>
      <c r="AL61" s="355"/>
      <c r="AM61" s="357"/>
      <c r="AN61" s="357"/>
      <c r="AO61" s="357"/>
      <c r="AP61" s="356"/>
      <c r="AQ61" s="352"/>
      <c r="AR61" s="354"/>
      <c r="AS61" s="361"/>
      <c r="AT61" s="362"/>
      <c r="AU61" s="362"/>
      <c r="AV61" s="362"/>
      <c r="AW61" s="362"/>
      <c r="AX61" s="362"/>
      <c r="AY61" s="362"/>
      <c r="AZ61" s="362"/>
      <c r="BA61" s="362"/>
      <c r="BB61" s="362"/>
      <c r="BC61" s="363"/>
      <c r="BD61" s="242"/>
      <c r="BE61" s="352"/>
      <c r="BF61" s="353"/>
      <c r="BG61" s="354"/>
      <c r="BH61" s="352"/>
      <c r="BI61" s="353"/>
      <c r="BJ61" s="353"/>
      <c r="BK61" s="353"/>
      <c r="BL61" s="354"/>
      <c r="BM61" s="352"/>
      <c r="BN61" s="353"/>
      <c r="BO61" s="353"/>
      <c r="BP61" s="354"/>
      <c r="BQ61" s="352"/>
      <c r="BR61" s="353"/>
      <c r="BS61" s="353"/>
      <c r="BT61" s="354"/>
      <c r="BU61" s="352"/>
      <c r="BV61" s="353"/>
      <c r="BW61" s="353"/>
      <c r="BX61" s="354"/>
      <c r="BY61" s="352"/>
      <c r="BZ61" s="354"/>
      <c r="CA61" s="352"/>
      <c r="CB61" s="353"/>
      <c r="CC61" s="353"/>
      <c r="CD61" s="354"/>
      <c r="CE61" s="247"/>
      <c r="CF61" s="242"/>
      <c r="CG61" s="242"/>
      <c r="CH61" s="242"/>
      <c r="CI61" s="242"/>
      <c r="CJ61" s="242"/>
      <c r="CK61" s="242"/>
    </row>
    <row r="62" spans="1:89" ht="34.950000000000003" customHeight="1">
      <c r="A62" s="246"/>
      <c r="B62" s="352"/>
      <c r="C62" s="353"/>
      <c r="D62" s="354"/>
      <c r="E62" s="352"/>
      <c r="F62" s="354"/>
      <c r="G62" s="242"/>
      <c r="H62" s="243"/>
      <c r="I62" s="242"/>
      <c r="J62" s="352"/>
      <c r="K62" s="354"/>
      <c r="L62" s="242"/>
      <c r="M62" s="355"/>
      <c r="N62" s="356"/>
      <c r="O62" s="355"/>
      <c r="P62" s="357"/>
      <c r="Q62" s="356"/>
      <c r="R62" s="244"/>
      <c r="S62" s="245"/>
      <c r="T62" s="244"/>
      <c r="U62" s="358"/>
      <c r="V62" s="359"/>
      <c r="W62" s="359"/>
      <c r="X62" s="359"/>
      <c r="Y62" s="359"/>
      <c r="Z62" s="359"/>
      <c r="AA62" s="359"/>
      <c r="AB62" s="360"/>
      <c r="AC62" s="355"/>
      <c r="AD62" s="357"/>
      <c r="AE62" s="356"/>
      <c r="AF62" s="244"/>
      <c r="AG62" s="355"/>
      <c r="AH62" s="357"/>
      <c r="AI62" s="357"/>
      <c r="AJ62" s="357"/>
      <c r="AK62" s="356"/>
      <c r="AL62" s="355"/>
      <c r="AM62" s="357"/>
      <c r="AN62" s="357"/>
      <c r="AO62" s="357"/>
      <c r="AP62" s="356"/>
      <c r="AQ62" s="352"/>
      <c r="AR62" s="354"/>
      <c r="AS62" s="361"/>
      <c r="AT62" s="362"/>
      <c r="AU62" s="362"/>
      <c r="AV62" s="362"/>
      <c r="AW62" s="362"/>
      <c r="AX62" s="362"/>
      <c r="AY62" s="362"/>
      <c r="AZ62" s="362"/>
      <c r="BA62" s="362"/>
      <c r="BB62" s="362"/>
      <c r="BC62" s="363"/>
      <c r="BD62" s="242"/>
      <c r="BE62" s="352"/>
      <c r="BF62" s="353"/>
      <c r="BG62" s="354"/>
      <c r="BH62" s="352"/>
      <c r="BI62" s="353"/>
      <c r="BJ62" s="353"/>
      <c r="BK62" s="353"/>
      <c r="BL62" s="354"/>
      <c r="BM62" s="352"/>
      <c r="BN62" s="353"/>
      <c r="BO62" s="353"/>
      <c r="BP62" s="354"/>
      <c r="BQ62" s="352"/>
      <c r="BR62" s="353"/>
      <c r="BS62" s="353"/>
      <c r="BT62" s="354"/>
      <c r="BU62" s="352"/>
      <c r="BV62" s="353"/>
      <c r="BW62" s="353"/>
      <c r="BX62" s="354"/>
      <c r="BY62" s="352"/>
      <c r="BZ62" s="354"/>
      <c r="CA62" s="352"/>
      <c r="CB62" s="353"/>
      <c r="CC62" s="353"/>
      <c r="CD62" s="354"/>
      <c r="CE62" s="247"/>
      <c r="CF62" s="242"/>
      <c r="CG62" s="242"/>
      <c r="CH62" s="242"/>
      <c r="CI62" s="242"/>
      <c r="CJ62" s="242"/>
      <c r="CK62" s="242"/>
    </row>
    <row r="63" spans="1:89" ht="34.950000000000003" customHeight="1">
      <c r="A63" s="246"/>
      <c r="B63" s="352"/>
      <c r="C63" s="353"/>
      <c r="D63" s="354"/>
      <c r="E63" s="352"/>
      <c r="F63" s="354"/>
      <c r="G63" s="242"/>
      <c r="H63" s="243"/>
      <c r="I63" s="242"/>
      <c r="J63" s="352"/>
      <c r="K63" s="354"/>
      <c r="L63" s="242"/>
      <c r="M63" s="355"/>
      <c r="N63" s="356"/>
      <c r="O63" s="355"/>
      <c r="P63" s="357"/>
      <c r="Q63" s="356"/>
      <c r="R63" s="244"/>
      <c r="S63" s="245"/>
      <c r="T63" s="244"/>
      <c r="U63" s="358"/>
      <c r="V63" s="359"/>
      <c r="W63" s="359"/>
      <c r="X63" s="359"/>
      <c r="Y63" s="359"/>
      <c r="Z63" s="359"/>
      <c r="AA63" s="359"/>
      <c r="AB63" s="360"/>
      <c r="AC63" s="355"/>
      <c r="AD63" s="357"/>
      <c r="AE63" s="356"/>
      <c r="AF63" s="244"/>
      <c r="AG63" s="355"/>
      <c r="AH63" s="357"/>
      <c r="AI63" s="357"/>
      <c r="AJ63" s="357"/>
      <c r="AK63" s="356"/>
      <c r="AL63" s="355"/>
      <c r="AM63" s="357"/>
      <c r="AN63" s="357"/>
      <c r="AO63" s="357"/>
      <c r="AP63" s="356"/>
      <c r="AQ63" s="352"/>
      <c r="AR63" s="354"/>
      <c r="AS63" s="361"/>
      <c r="AT63" s="362"/>
      <c r="AU63" s="362"/>
      <c r="AV63" s="362"/>
      <c r="AW63" s="362"/>
      <c r="AX63" s="362"/>
      <c r="AY63" s="362"/>
      <c r="AZ63" s="362"/>
      <c r="BA63" s="362"/>
      <c r="BB63" s="362"/>
      <c r="BC63" s="363"/>
      <c r="BD63" s="242"/>
      <c r="BE63" s="352"/>
      <c r="BF63" s="353"/>
      <c r="BG63" s="354"/>
      <c r="BH63" s="352"/>
      <c r="BI63" s="353"/>
      <c r="BJ63" s="353"/>
      <c r="BK63" s="353"/>
      <c r="BL63" s="354"/>
      <c r="BM63" s="352"/>
      <c r="BN63" s="353"/>
      <c r="BO63" s="353"/>
      <c r="BP63" s="354"/>
      <c r="BQ63" s="352"/>
      <c r="BR63" s="353"/>
      <c r="BS63" s="353"/>
      <c r="BT63" s="354"/>
      <c r="BU63" s="352"/>
      <c r="BV63" s="353"/>
      <c r="BW63" s="353"/>
      <c r="BX63" s="354"/>
      <c r="BY63" s="352"/>
      <c r="BZ63" s="354"/>
      <c r="CA63" s="352"/>
      <c r="CB63" s="353"/>
      <c r="CC63" s="353"/>
      <c r="CD63" s="354"/>
      <c r="CE63" s="247"/>
      <c r="CF63" s="242"/>
      <c r="CG63" s="242"/>
      <c r="CH63" s="242"/>
      <c r="CI63" s="242"/>
      <c r="CJ63" s="242"/>
      <c r="CK63" s="242"/>
    </row>
    <row r="64" spans="1:89" ht="34.950000000000003" customHeight="1">
      <c r="A64" s="246"/>
      <c r="B64" s="352"/>
      <c r="C64" s="353"/>
      <c r="D64" s="354"/>
      <c r="E64" s="352"/>
      <c r="F64" s="354"/>
      <c r="G64" s="242"/>
      <c r="H64" s="243"/>
      <c r="I64" s="242"/>
      <c r="J64" s="352"/>
      <c r="K64" s="354"/>
      <c r="L64" s="242"/>
      <c r="M64" s="355"/>
      <c r="N64" s="356"/>
      <c r="O64" s="355"/>
      <c r="P64" s="357"/>
      <c r="Q64" s="356"/>
      <c r="R64" s="244"/>
      <c r="S64" s="245"/>
      <c r="T64" s="244"/>
      <c r="U64" s="358"/>
      <c r="V64" s="359"/>
      <c r="W64" s="359"/>
      <c r="X64" s="359"/>
      <c r="Y64" s="359"/>
      <c r="Z64" s="359"/>
      <c r="AA64" s="359"/>
      <c r="AB64" s="360"/>
      <c r="AC64" s="355"/>
      <c r="AD64" s="357"/>
      <c r="AE64" s="356"/>
      <c r="AF64" s="244"/>
      <c r="AG64" s="355"/>
      <c r="AH64" s="357"/>
      <c r="AI64" s="357"/>
      <c r="AJ64" s="357"/>
      <c r="AK64" s="356"/>
      <c r="AL64" s="355"/>
      <c r="AM64" s="357"/>
      <c r="AN64" s="357"/>
      <c r="AO64" s="357"/>
      <c r="AP64" s="356"/>
      <c r="AQ64" s="352"/>
      <c r="AR64" s="354"/>
      <c r="AS64" s="361"/>
      <c r="AT64" s="362"/>
      <c r="AU64" s="362"/>
      <c r="AV64" s="362"/>
      <c r="AW64" s="362"/>
      <c r="AX64" s="362"/>
      <c r="AY64" s="362"/>
      <c r="AZ64" s="362"/>
      <c r="BA64" s="362"/>
      <c r="BB64" s="362"/>
      <c r="BC64" s="363"/>
      <c r="BD64" s="242"/>
      <c r="BE64" s="352"/>
      <c r="BF64" s="353"/>
      <c r="BG64" s="354"/>
      <c r="BH64" s="352"/>
      <c r="BI64" s="353"/>
      <c r="BJ64" s="353"/>
      <c r="BK64" s="353"/>
      <c r="BL64" s="354"/>
      <c r="BM64" s="352"/>
      <c r="BN64" s="353"/>
      <c r="BO64" s="353"/>
      <c r="BP64" s="354"/>
      <c r="BQ64" s="352"/>
      <c r="BR64" s="353"/>
      <c r="BS64" s="353"/>
      <c r="BT64" s="354"/>
      <c r="BU64" s="352"/>
      <c r="BV64" s="353"/>
      <c r="BW64" s="353"/>
      <c r="BX64" s="354"/>
      <c r="BY64" s="352"/>
      <c r="BZ64" s="354"/>
      <c r="CA64" s="352"/>
      <c r="CB64" s="353"/>
      <c r="CC64" s="353"/>
      <c r="CD64" s="354"/>
      <c r="CE64" s="247"/>
      <c r="CF64" s="242"/>
      <c r="CG64" s="242"/>
      <c r="CH64" s="242"/>
      <c r="CI64" s="242"/>
      <c r="CJ64" s="242"/>
      <c r="CK64" s="242"/>
    </row>
    <row r="65" spans="1:89" ht="34.950000000000003" customHeight="1">
      <c r="A65" s="246"/>
      <c r="B65" s="352"/>
      <c r="C65" s="353"/>
      <c r="D65" s="354"/>
      <c r="E65" s="352"/>
      <c r="F65" s="354"/>
      <c r="G65" s="242"/>
      <c r="H65" s="243"/>
      <c r="I65" s="242"/>
      <c r="J65" s="352"/>
      <c r="K65" s="354"/>
      <c r="L65" s="242"/>
      <c r="M65" s="355"/>
      <c r="N65" s="356"/>
      <c r="O65" s="355"/>
      <c r="P65" s="357"/>
      <c r="Q65" s="356"/>
      <c r="R65" s="244"/>
      <c r="S65" s="245"/>
      <c r="T65" s="244"/>
      <c r="U65" s="358"/>
      <c r="V65" s="359"/>
      <c r="W65" s="359"/>
      <c r="X65" s="359"/>
      <c r="Y65" s="359"/>
      <c r="Z65" s="359"/>
      <c r="AA65" s="359"/>
      <c r="AB65" s="360"/>
      <c r="AC65" s="355"/>
      <c r="AD65" s="357"/>
      <c r="AE65" s="356"/>
      <c r="AF65" s="244"/>
      <c r="AG65" s="355"/>
      <c r="AH65" s="357"/>
      <c r="AI65" s="357"/>
      <c r="AJ65" s="357"/>
      <c r="AK65" s="356"/>
      <c r="AL65" s="355"/>
      <c r="AM65" s="357"/>
      <c r="AN65" s="357"/>
      <c r="AO65" s="357"/>
      <c r="AP65" s="356"/>
      <c r="AQ65" s="352"/>
      <c r="AR65" s="354"/>
      <c r="AS65" s="361"/>
      <c r="AT65" s="362"/>
      <c r="AU65" s="362"/>
      <c r="AV65" s="362"/>
      <c r="AW65" s="362"/>
      <c r="AX65" s="362"/>
      <c r="AY65" s="362"/>
      <c r="AZ65" s="362"/>
      <c r="BA65" s="362"/>
      <c r="BB65" s="362"/>
      <c r="BC65" s="363"/>
      <c r="BD65" s="242"/>
      <c r="BE65" s="352"/>
      <c r="BF65" s="353"/>
      <c r="BG65" s="354"/>
      <c r="BH65" s="352"/>
      <c r="BI65" s="353"/>
      <c r="BJ65" s="353"/>
      <c r="BK65" s="353"/>
      <c r="BL65" s="354"/>
      <c r="BM65" s="352"/>
      <c r="BN65" s="353"/>
      <c r="BO65" s="353"/>
      <c r="BP65" s="354"/>
      <c r="BQ65" s="352"/>
      <c r="BR65" s="353"/>
      <c r="BS65" s="353"/>
      <c r="BT65" s="354"/>
      <c r="BU65" s="352"/>
      <c r="BV65" s="353"/>
      <c r="BW65" s="353"/>
      <c r="BX65" s="354"/>
      <c r="BY65" s="352"/>
      <c r="BZ65" s="354"/>
      <c r="CA65" s="352"/>
      <c r="CB65" s="353"/>
      <c r="CC65" s="353"/>
      <c r="CD65" s="354"/>
      <c r="CE65" s="247"/>
      <c r="CF65" s="242"/>
      <c r="CG65" s="242"/>
      <c r="CH65" s="242"/>
      <c r="CI65" s="242"/>
      <c r="CJ65" s="242"/>
      <c r="CK65" s="242"/>
    </row>
    <row r="66" spans="1:89" ht="34.950000000000003" customHeight="1">
      <c r="A66" s="246"/>
      <c r="B66" s="352"/>
      <c r="C66" s="353"/>
      <c r="D66" s="354"/>
      <c r="E66" s="352"/>
      <c r="F66" s="354"/>
      <c r="G66" s="242"/>
      <c r="H66" s="243"/>
      <c r="I66" s="242"/>
      <c r="J66" s="352"/>
      <c r="K66" s="354"/>
      <c r="L66" s="242"/>
      <c r="M66" s="355"/>
      <c r="N66" s="356"/>
      <c r="O66" s="355"/>
      <c r="P66" s="357"/>
      <c r="Q66" s="356"/>
      <c r="R66" s="244"/>
      <c r="S66" s="245"/>
      <c r="T66" s="244"/>
      <c r="U66" s="358"/>
      <c r="V66" s="359"/>
      <c r="W66" s="359"/>
      <c r="X66" s="359"/>
      <c r="Y66" s="359"/>
      <c r="Z66" s="359"/>
      <c r="AA66" s="359"/>
      <c r="AB66" s="360"/>
      <c r="AC66" s="355"/>
      <c r="AD66" s="357"/>
      <c r="AE66" s="356"/>
      <c r="AF66" s="244"/>
      <c r="AG66" s="355"/>
      <c r="AH66" s="357"/>
      <c r="AI66" s="357"/>
      <c r="AJ66" s="357"/>
      <c r="AK66" s="356"/>
      <c r="AL66" s="355"/>
      <c r="AM66" s="357"/>
      <c r="AN66" s="357"/>
      <c r="AO66" s="357"/>
      <c r="AP66" s="356"/>
      <c r="AQ66" s="352"/>
      <c r="AR66" s="354"/>
      <c r="AS66" s="361"/>
      <c r="AT66" s="362"/>
      <c r="AU66" s="362"/>
      <c r="AV66" s="362"/>
      <c r="AW66" s="362"/>
      <c r="AX66" s="362"/>
      <c r="AY66" s="362"/>
      <c r="AZ66" s="362"/>
      <c r="BA66" s="362"/>
      <c r="BB66" s="362"/>
      <c r="BC66" s="363"/>
      <c r="BD66" s="242"/>
      <c r="BE66" s="352"/>
      <c r="BF66" s="353"/>
      <c r="BG66" s="354"/>
      <c r="BH66" s="352"/>
      <c r="BI66" s="353"/>
      <c r="BJ66" s="353"/>
      <c r="BK66" s="353"/>
      <c r="BL66" s="354"/>
      <c r="BM66" s="352"/>
      <c r="BN66" s="353"/>
      <c r="BO66" s="353"/>
      <c r="BP66" s="354"/>
      <c r="BQ66" s="352"/>
      <c r="BR66" s="353"/>
      <c r="BS66" s="353"/>
      <c r="BT66" s="354"/>
      <c r="BU66" s="352"/>
      <c r="BV66" s="353"/>
      <c r="BW66" s="353"/>
      <c r="BX66" s="354"/>
      <c r="BY66" s="352"/>
      <c r="BZ66" s="354"/>
      <c r="CA66" s="352"/>
      <c r="CB66" s="353"/>
      <c r="CC66" s="353"/>
      <c r="CD66" s="354"/>
      <c r="CE66" s="247"/>
      <c r="CF66" s="242"/>
      <c r="CG66" s="242"/>
      <c r="CH66" s="242"/>
      <c r="CI66" s="242"/>
      <c r="CJ66" s="242"/>
      <c r="CK66" s="242"/>
    </row>
    <row r="67" spans="1:89" ht="34.950000000000003" customHeight="1">
      <c r="A67" s="246"/>
      <c r="B67" s="352"/>
      <c r="C67" s="353"/>
      <c r="D67" s="354"/>
      <c r="E67" s="352"/>
      <c r="F67" s="354"/>
      <c r="G67" s="242"/>
      <c r="H67" s="243"/>
      <c r="I67" s="242"/>
      <c r="J67" s="352"/>
      <c r="K67" s="354"/>
      <c r="L67" s="242"/>
      <c r="M67" s="355"/>
      <c r="N67" s="356"/>
      <c r="O67" s="355"/>
      <c r="P67" s="357"/>
      <c r="Q67" s="356"/>
      <c r="R67" s="244"/>
      <c r="S67" s="245"/>
      <c r="T67" s="244"/>
      <c r="U67" s="358"/>
      <c r="V67" s="359"/>
      <c r="W67" s="359"/>
      <c r="X67" s="359"/>
      <c r="Y67" s="359"/>
      <c r="Z67" s="359"/>
      <c r="AA67" s="359"/>
      <c r="AB67" s="360"/>
      <c r="AC67" s="355"/>
      <c r="AD67" s="357"/>
      <c r="AE67" s="356"/>
      <c r="AF67" s="244"/>
      <c r="AG67" s="355"/>
      <c r="AH67" s="357"/>
      <c r="AI67" s="357"/>
      <c r="AJ67" s="357"/>
      <c r="AK67" s="356"/>
      <c r="AL67" s="355"/>
      <c r="AM67" s="357"/>
      <c r="AN67" s="357"/>
      <c r="AO67" s="357"/>
      <c r="AP67" s="356"/>
      <c r="AQ67" s="352"/>
      <c r="AR67" s="354"/>
      <c r="AS67" s="361"/>
      <c r="AT67" s="362"/>
      <c r="AU67" s="362"/>
      <c r="AV67" s="362"/>
      <c r="AW67" s="362"/>
      <c r="AX67" s="362"/>
      <c r="AY67" s="362"/>
      <c r="AZ67" s="362"/>
      <c r="BA67" s="362"/>
      <c r="BB67" s="362"/>
      <c r="BC67" s="363"/>
      <c r="BD67" s="242"/>
      <c r="BE67" s="352"/>
      <c r="BF67" s="353"/>
      <c r="BG67" s="354"/>
      <c r="BH67" s="352"/>
      <c r="BI67" s="353"/>
      <c r="BJ67" s="353"/>
      <c r="BK67" s="353"/>
      <c r="BL67" s="354"/>
      <c r="BM67" s="352"/>
      <c r="BN67" s="353"/>
      <c r="BO67" s="353"/>
      <c r="BP67" s="354"/>
      <c r="BQ67" s="352"/>
      <c r="BR67" s="353"/>
      <c r="BS67" s="353"/>
      <c r="BT67" s="354"/>
      <c r="BU67" s="352"/>
      <c r="BV67" s="353"/>
      <c r="BW67" s="353"/>
      <c r="BX67" s="354"/>
      <c r="BY67" s="352"/>
      <c r="BZ67" s="354"/>
      <c r="CA67" s="352"/>
      <c r="CB67" s="353"/>
      <c r="CC67" s="353"/>
      <c r="CD67" s="354"/>
      <c r="CE67" s="247"/>
      <c r="CF67" s="242"/>
      <c r="CG67" s="242"/>
      <c r="CH67" s="242"/>
      <c r="CI67" s="242"/>
      <c r="CJ67" s="242"/>
      <c r="CK67" s="242"/>
    </row>
    <row r="68" spans="1:89" ht="34.950000000000003" customHeight="1">
      <c r="A68" s="246"/>
      <c r="B68" s="352"/>
      <c r="C68" s="353"/>
      <c r="D68" s="354"/>
      <c r="E68" s="352"/>
      <c r="F68" s="354"/>
      <c r="G68" s="242"/>
      <c r="H68" s="243"/>
      <c r="I68" s="242"/>
      <c r="J68" s="352"/>
      <c r="K68" s="354"/>
      <c r="L68" s="242"/>
      <c r="M68" s="355"/>
      <c r="N68" s="356"/>
      <c r="O68" s="355"/>
      <c r="P68" s="357"/>
      <c r="Q68" s="356"/>
      <c r="R68" s="244"/>
      <c r="S68" s="245"/>
      <c r="T68" s="244"/>
      <c r="U68" s="358"/>
      <c r="V68" s="359"/>
      <c r="W68" s="359"/>
      <c r="X68" s="359"/>
      <c r="Y68" s="359"/>
      <c r="Z68" s="359"/>
      <c r="AA68" s="359"/>
      <c r="AB68" s="360"/>
      <c r="AC68" s="355"/>
      <c r="AD68" s="357"/>
      <c r="AE68" s="356"/>
      <c r="AF68" s="244"/>
      <c r="AG68" s="355"/>
      <c r="AH68" s="357"/>
      <c r="AI68" s="357"/>
      <c r="AJ68" s="357"/>
      <c r="AK68" s="356"/>
      <c r="AL68" s="355"/>
      <c r="AM68" s="357"/>
      <c r="AN68" s="357"/>
      <c r="AO68" s="357"/>
      <c r="AP68" s="356"/>
      <c r="AQ68" s="352"/>
      <c r="AR68" s="354"/>
      <c r="AS68" s="361"/>
      <c r="AT68" s="362"/>
      <c r="AU68" s="362"/>
      <c r="AV68" s="362"/>
      <c r="AW68" s="362"/>
      <c r="AX68" s="362"/>
      <c r="AY68" s="362"/>
      <c r="AZ68" s="362"/>
      <c r="BA68" s="362"/>
      <c r="BB68" s="362"/>
      <c r="BC68" s="363"/>
      <c r="BD68" s="242"/>
      <c r="BE68" s="352"/>
      <c r="BF68" s="353"/>
      <c r="BG68" s="354"/>
      <c r="BH68" s="352"/>
      <c r="BI68" s="353"/>
      <c r="BJ68" s="353"/>
      <c r="BK68" s="353"/>
      <c r="BL68" s="354"/>
      <c r="BM68" s="352"/>
      <c r="BN68" s="353"/>
      <c r="BO68" s="353"/>
      <c r="BP68" s="354"/>
      <c r="BQ68" s="352"/>
      <c r="BR68" s="353"/>
      <c r="BS68" s="353"/>
      <c r="BT68" s="354"/>
      <c r="BU68" s="352"/>
      <c r="BV68" s="353"/>
      <c r="BW68" s="353"/>
      <c r="BX68" s="354"/>
      <c r="BY68" s="352"/>
      <c r="BZ68" s="354"/>
      <c r="CA68" s="352"/>
      <c r="CB68" s="353"/>
      <c r="CC68" s="353"/>
      <c r="CD68" s="354"/>
      <c r="CE68" s="247"/>
      <c r="CF68" s="242"/>
      <c r="CG68" s="242"/>
      <c r="CH68" s="242"/>
      <c r="CI68" s="242"/>
      <c r="CJ68" s="242"/>
      <c r="CK68" s="242"/>
    </row>
    <row r="69" spans="1:89" ht="34.950000000000003" customHeight="1">
      <c r="A69" s="246"/>
      <c r="B69" s="352"/>
      <c r="C69" s="353"/>
      <c r="D69" s="354"/>
      <c r="E69" s="352"/>
      <c r="F69" s="354"/>
      <c r="G69" s="242"/>
      <c r="H69" s="243"/>
      <c r="I69" s="242"/>
      <c r="J69" s="352"/>
      <c r="K69" s="354"/>
      <c r="L69" s="242"/>
      <c r="M69" s="355"/>
      <c r="N69" s="356"/>
      <c r="O69" s="355"/>
      <c r="P69" s="357"/>
      <c r="Q69" s="356"/>
      <c r="R69" s="244"/>
      <c r="S69" s="245"/>
      <c r="T69" s="244"/>
      <c r="U69" s="358"/>
      <c r="V69" s="359"/>
      <c r="W69" s="359"/>
      <c r="X69" s="359"/>
      <c r="Y69" s="359"/>
      <c r="Z69" s="359"/>
      <c r="AA69" s="359"/>
      <c r="AB69" s="360"/>
      <c r="AC69" s="355"/>
      <c r="AD69" s="357"/>
      <c r="AE69" s="356"/>
      <c r="AF69" s="244"/>
      <c r="AG69" s="355"/>
      <c r="AH69" s="357"/>
      <c r="AI69" s="357"/>
      <c r="AJ69" s="357"/>
      <c r="AK69" s="356"/>
      <c r="AL69" s="355"/>
      <c r="AM69" s="357"/>
      <c r="AN69" s="357"/>
      <c r="AO69" s="357"/>
      <c r="AP69" s="356"/>
      <c r="AQ69" s="352"/>
      <c r="AR69" s="354"/>
      <c r="AS69" s="361"/>
      <c r="AT69" s="362"/>
      <c r="AU69" s="362"/>
      <c r="AV69" s="362"/>
      <c r="AW69" s="362"/>
      <c r="AX69" s="362"/>
      <c r="AY69" s="362"/>
      <c r="AZ69" s="362"/>
      <c r="BA69" s="362"/>
      <c r="BB69" s="362"/>
      <c r="BC69" s="363"/>
      <c r="BD69" s="242"/>
      <c r="BE69" s="352"/>
      <c r="BF69" s="353"/>
      <c r="BG69" s="354"/>
      <c r="BH69" s="352"/>
      <c r="BI69" s="353"/>
      <c r="BJ69" s="353"/>
      <c r="BK69" s="353"/>
      <c r="BL69" s="354"/>
      <c r="BM69" s="352"/>
      <c r="BN69" s="353"/>
      <c r="BO69" s="353"/>
      <c r="BP69" s="354"/>
      <c r="BQ69" s="352"/>
      <c r="BR69" s="353"/>
      <c r="BS69" s="353"/>
      <c r="BT69" s="354"/>
      <c r="BU69" s="352"/>
      <c r="BV69" s="353"/>
      <c r="BW69" s="353"/>
      <c r="BX69" s="354"/>
      <c r="BY69" s="352"/>
      <c r="BZ69" s="354"/>
      <c r="CA69" s="352"/>
      <c r="CB69" s="353"/>
      <c r="CC69" s="353"/>
      <c r="CD69" s="354"/>
      <c r="CE69" s="247"/>
      <c r="CF69" s="242"/>
      <c r="CG69" s="242"/>
      <c r="CH69" s="242"/>
      <c r="CI69" s="242"/>
      <c r="CJ69" s="242"/>
      <c r="CK69" s="242"/>
    </row>
    <row r="70" spans="1:89" ht="34.950000000000003" customHeight="1">
      <c r="A70" s="246"/>
      <c r="B70" s="352"/>
      <c r="C70" s="353"/>
      <c r="D70" s="354"/>
      <c r="E70" s="352"/>
      <c r="F70" s="354"/>
      <c r="G70" s="242"/>
      <c r="H70" s="243"/>
      <c r="I70" s="242"/>
      <c r="J70" s="352"/>
      <c r="K70" s="354"/>
      <c r="L70" s="242"/>
      <c r="M70" s="355"/>
      <c r="N70" s="356"/>
      <c r="O70" s="355"/>
      <c r="P70" s="357"/>
      <c r="Q70" s="356"/>
      <c r="R70" s="244"/>
      <c r="S70" s="245"/>
      <c r="T70" s="244"/>
      <c r="U70" s="358"/>
      <c r="V70" s="359"/>
      <c r="W70" s="359"/>
      <c r="X70" s="359"/>
      <c r="Y70" s="359"/>
      <c r="Z70" s="359"/>
      <c r="AA70" s="359"/>
      <c r="AB70" s="360"/>
      <c r="AC70" s="355"/>
      <c r="AD70" s="357"/>
      <c r="AE70" s="356"/>
      <c r="AF70" s="244"/>
      <c r="AG70" s="355"/>
      <c r="AH70" s="357"/>
      <c r="AI70" s="357"/>
      <c r="AJ70" s="357"/>
      <c r="AK70" s="356"/>
      <c r="AL70" s="355"/>
      <c r="AM70" s="357"/>
      <c r="AN70" s="357"/>
      <c r="AO70" s="357"/>
      <c r="AP70" s="356"/>
      <c r="AQ70" s="352"/>
      <c r="AR70" s="354"/>
      <c r="AS70" s="361"/>
      <c r="AT70" s="362"/>
      <c r="AU70" s="362"/>
      <c r="AV70" s="362"/>
      <c r="AW70" s="362"/>
      <c r="AX70" s="362"/>
      <c r="AY70" s="362"/>
      <c r="AZ70" s="362"/>
      <c r="BA70" s="362"/>
      <c r="BB70" s="362"/>
      <c r="BC70" s="363"/>
      <c r="BD70" s="242"/>
      <c r="BE70" s="352"/>
      <c r="BF70" s="353"/>
      <c r="BG70" s="354"/>
      <c r="BH70" s="352"/>
      <c r="BI70" s="353"/>
      <c r="BJ70" s="353"/>
      <c r="BK70" s="353"/>
      <c r="BL70" s="354"/>
      <c r="BM70" s="352"/>
      <c r="BN70" s="353"/>
      <c r="BO70" s="353"/>
      <c r="BP70" s="354"/>
      <c r="BQ70" s="352"/>
      <c r="BR70" s="353"/>
      <c r="BS70" s="353"/>
      <c r="BT70" s="354"/>
      <c r="BU70" s="352"/>
      <c r="BV70" s="353"/>
      <c r="BW70" s="353"/>
      <c r="BX70" s="354"/>
      <c r="BY70" s="352"/>
      <c r="BZ70" s="354"/>
      <c r="CA70" s="352"/>
      <c r="CB70" s="353"/>
      <c r="CC70" s="353"/>
      <c r="CD70" s="354"/>
      <c r="CE70" s="247"/>
      <c r="CF70" s="242"/>
      <c r="CG70" s="242"/>
      <c r="CH70" s="242"/>
      <c r="CI70" s="242"/>
      <c r="CJ70" s="242"/>
      <c r="CK70" s="242"/>
    </row>
    <row r="71" spans="1:89" ht="34.950000000000003" customHeight="1">
      <c r="A71" s="246"/>
      <c r="B71" s="352"/>
      <c r="C71" s="353"/>
      <c r="D71" s="354"/>
      <c r="E71" s="352"/>
      <c r="F71" s="354"/>
      <c r="G71" s="242"/>
      <c r="H71" s="243"/>
      <c r="I71" s="242"/>
      <c r="J71" s="352"/>
      <c r="K71" s="354"/>
      <c r="L71" s="242"/>
      <c r="M71" s="355"/>
      <c r="N71" s="356"/>
      <c r="O71" s="355"/>
      <c r="P71" s="357"/>
      <c r="Q71" s="356"/>
      <c r="R71" s="244"/>
      <c r="S71" s="245"/>
      <c r="T71" s="244"/>
      <c r="U71" s="358"/>
      <c r="V71" s="359"/>
      <c r="W71" s="359"/>
      <c r="X71" s="359"/>
      <c r="Y71" s="359"/>
      <c r="Z71" s="359"/>
      <c r="AA71" s="359"/>
      <c r="AB71" s="360"/>
      <c r="AC71" s="355"/>
      <c r="AD71" s="357"/>
      <c r="AE71" s="356"/>
      <c r="AF71" s="244"/>
      <c r="AG71" s="355"/>
      <c r="AH71" s="357"/>
      <c r="AI71" s="357"/>
      <c r="AJ71" s="357"/>
      <c r="AK71" s="356"/>
      <c r="AL71" s="355"/>
      <c r="AM71" s="357"/>
      <c r="AN71" s="357"/>
      <c r="AO71" s="357"/>
      <c r="AP71" s="356"/>
      <c r="AQ71" s="352"/>
      <c r="AR71" s="354"/>
      <c r="AS71" s="361"/>
      <c r="AT71" s="362"/>
      <c r="AU71" s="362"/>
      <c r="AV71" s="362"/>
      <c r="AW71" s="362"/>
      <c r="AX71" s="362"/>
      <c r="AY71" s="362"/>
      <c r="AZ71" s="362"/>
      <c r="BA71" s="362"/>
      <c r="BB71" s="362"/>
      <c r="BC71" s="363"/>
      <c r="BD71" s="242"/>
      <c r="BE71" s="352"/>
      <c r="BF71" s="353"/>
      <c r="BG71" s="354"/>
      <c r="BH71" s="352"/>
      <c r="BI71" s="353"/>
      <c r="BJ71" s="353"/>
      <c r="BK71" s="353"/>
      <c r="BL71" s="354"/>
      <c r="BM71" s="352"/>
      <c r="BN71" s="353"/>
      <c r="BO71" s="353"/>
      <c r="BP71" s="354"/>
      <c r="BQ71" s="352"/>
      <c r="BR71" s="353"/>
      <c r="BS71" s="353"/>
      <c r="BT71" s="354"/>
      <c r="BU71" s="352"/>
      <c r="BV71" s="353"/>
      <c r="BW71" s="353"/>
      <c r="BX71" s="354"/>
      <c r="BY71" s="352"/>
      <c r="BZ71" s="354"/>
      <c r="CA71" s="352"/>
      <c r="CB71" s="353"/>
      <c r="CC71" s="353"/>
      <c r="CD71" s="354"/>
      <c r="CE71" s="247"/>
      <c r="CF71" s="242"/>
      <c r="CG71" s="242"/>
      <c r="CH71" s="242"/>
      <c r="CI71" s="242"/>
      <c r="CJ71" s="242"/>
      <c r="CK71" s="242"/>
    </row>
    <row r="72" spans="1:89" ht="34.950000000000003" customHeight="1">
      <c r="A72" s="246"/>
      <c r="B72" s="352"/>
      <c r="C72" s="353"/>
      <c r="D72" s="354"/>
      <c r="E72" s="352"/>
      <c r="F72" s="354"/>
      <c r="G72" s="242"/>
      <c r="H72" s="243"/>
      <c r="I72" s="242"/>
      <c r="J72" s="352"/>
      <c r="K72" s="354"/>
      <c r="L72" s="242"/>
      <c r="M72" s="355"/>
      <c r="N72" s="356"/>
      <c r="O72" s="355"/>
      <c r="P72" s="357"/>
      <c r="Q72" s="356"/>
      <c r="R72" s="244"/>
      <c r="S72" s="245"/>
      <c r="T72" s="244"/>
      <c r="U72" s="358"/>
      <c r="V72" s="359"/>
      <c r="W72" s="359"/>
      <c r="X72" s="359"/>
      <c r="Y72" s="359"/>
      <c r="Z72" s="359"/>
      <c r="AA72" s="359"/>
      <c r="AB72" s="360"/>
      <c r="AC72" s="355"/>
      <c r="AD72" s="357"/>
      <c r="AE72" s="356"/>
      <c r="AF72" s="244"/>
      <c r="AG72" s="355"/>
      <c r="AH72" s="357"/>
      <c r="AI72" s="357"/>
      <c r="AJ72" s="357"/>
      <c r="AK72" s="356"/>
      <c r="AL72" s="355"/>
      <c r="AM72" s="357"/>
      <c r="AN72" s="357"/>
      <c r="AO72" s="357"/>
      <c r="AP72" s="356"/>
      <c r="AQ72" s="352"/>
      <c r="AR72" s="354"/>
      <c r="AS72" s="361"/>
      <c r="AT72" s="362"/>
      <c r="AU72" s="362"/>
      <c r="AV72" s="362"/>
      <c r="AW72" s="362"/>
      <c r="AX72" s="362"/>
      <c r="AY72" s="362"/>
      <c r="AZ72" s="362"/>
      <c r="BA72" s="362"/>
      <c r="BB72" s="362"/>
      <c r="BC72" s="363"/>
      <c r="BD72" s="242"/>
      <c r="BE72" s="352"/>
      <c r="BF72" s="353"/>
      <c r="BG72" s="354"/>
      <c r="BH72" s="352"/>
      <c r="BI72" s="353"/>
      <c r="BJ72" s="353"/>
      <c r="BK72" s="353"/>
      <c r="BL72" s="354"/>
      <c r="BM72" s="352"/>
      <c r="BN72" s="353"/>
      <c r="BO72" s="353"/>
      <c r="BP72" s="354"/>
      <c r="BQ72" s="352"/>
      <c r="BR72" s="353"/>
      <c r="BS72" s="353"/>
      <c r="BT72" s="354"/>
      <c r="BU72" s="352"/>
      <c r="BV72" s="353"/>
      <c r="BW72" s="353"/>
      <c r="BX72" s="354"/>
      <c r="BY72" s="352"/>
      <c r="BZ72" s="354"/>
      <c r="CA72" s="352"/>
      <c r="CB72" s="353"/>
      <c r="CC72" s="353"/>
      <c r="CD72" s="354"/>
      <c r="CE72" s="247"/>
      <c r="CF72" s="242"/>
      <c r="CG72" s="242"/>
      <c r="CH72" s="242"/>
      <c r="CI72" s="242"/>
      <c r="CJ72" s="242"/>
      <c r="CK72" s="242"/>
    </row>
    <row r="73" spans="1:89" ht="34.950000000000003" customHeight="1">
      <c r="A73" s="246"/>
      <c r="B73" s="352"/>
      <c r="C73" s="353"/>
      <c r="D73" s="354"/>
      <c r="E73" s="352"/>
      <c r="F73" s="354"/>
      <c r="G73" s="242"/>
      <c r="H73" s="243"/>
      <c r="I73" s="242"/>
      <c r="J73" s="352"/>
      <c r="K73" s="354"/>
      <c r="L73" s="242"/>
      <c r="M73" s="355"/>
      <c r="N73" s="356"/>
      <c r="O73" s="355"/>
      <c r="P73" s="357"/>
      <c r="Q73" s="356"/>
      <c r="R73" s="244"/>
      <c r="S73" s="245"/>
      <c r="T73" s="244"/>
      <c r="U73" s="358"/>
      <c r="V73" s="359"/>
      <c r="W73" s="359"/>
      <c r="X73" s="359"/>
      <c r="Y73" s="359"/>
      <c r="Z73" s="359"/>
      <c r="AA73" s="359"/>
      <c r="AB73" s="360"/>
      <c r="AC73" s="355"/>
      <c r="AD73" s="357"/>
      <c r="AE73" s="356"/>
      <c r="AF73" s="244"/>
      <c r="AG73" s="355"/>
      <c r="AH73" s="357"/>
      <c r="AI73" s="357"/>
      <c r="AJ73" s="357"/>
      <c r="AK73" s="356"/>
      <c r="AL73" s="355"/>
      <c r="AM73" s="357"/>
      <c r="AN73" s="357"/>
      <c r="AO73" s="357"/>
      <c r="AP73" s="356"/>
      <c r="AQ73" s="352"/>
      <c r="AR73" s="354"/>
      <c r="AS73" s="361"/>
      <c r="AT73" s="362"/>
      <c r="AU73" s="362"/>
      <c r="AV73" s="362"/>
      <c r="AW73" s="362"/>
      <c r="AX73" s="362"/>
      <c r="AY73" s="362"/>
      <c r="AZ73" s="362"/>
      <c r="BA73" s="362"/>
      <c r="BB73" s="362"/>
      <c r="BC73" s="363"/>
      <c r="BD73" s="242"/>
      <c r="BE73" s="352"/>
      <c r="BF73" s="353"/>
      <c r="BG73" s="354"/>
      <c r="BH73" s="352"/>
      <c r="BI73" s="353"/>
      <c r="BJ73" s="353"/>
      <c r="BK73" s="353"/>
      <c r="BL73" s="354"/>
      <c r="BM73" s="352"/>
      <c r="BN73" s="353"/>
      <c r="BO73" s="353"/>
      <c r="BP73" s="354"/>
      <c r="BQ73" s="352"/>
      <c r="BR73" s="353"/>
      <c r="BS73" s="353"/>
      <c r="BT73" s="354"/>
      <c r="BU73" s="352"/>
      <c r="BV73" s="353"/>
      <c r="BW73" s="353"/>
      <c r="BX73" s="354"/>
      <c r="BY73" s="352"/>
      <c r="BZ73" s="354"/>
      <c r="CA73" s="352"/>
      <c r="CB73" s="353"/>
      <c r="CC73" s="353"/>
      <c r="CD73" s="354"/>
      <c r="CE73" s="247"/>
      <c r="CF73" s="242"/>
      <c r="CG73" s="242"/>
      <c r="CH73" s="242"/>
      <c r="CI73" s="242"/>
      <c r="CJ73" s="242"/>
      <c r="CK73" s="242"/>
    </row>
    <row r="74" spans="1:89" ht="34.950000000000003" customHeight="1">
      <c r="A74" s="246"/>
      <c r="B74" s="352"/>
      <c r="C74" s="353"/>
      <c r="D74" s="354"/>
      <c r="E74" s="352"/>
      <c r="F74" s="354"/>
      <c r="G74" s="242"/>
      <c r="H74" s="243"/>
      <c r="I74" s="242"/>
      <c r="J74" s="352"/>
      <c r="K74" s="354"/>
      <c r="L74" s="242"/>
      <c r="M74" s="355"/>
      <c r="N74" s="356"/>
      <c r="O74" s="355"/>
      <c r="P74" s="357"/>
      <c r="Q74" s="356"/>
      <c r="R74" s="244"/>
      <c r="S74" s="245"/>
      <c r="T74" s="244"/>
      <c r="U74" s="358"/>
      <c r="V74" s="359"/>
      <c r="W74" s="359"/>
      <c r="X74" s="359"/>
      <c r="Y74" s="359"/>
      <c r="Z74" s="359"/>
      <c r="AA74" s="359"/>
      <c r="AB74" s="360"/>
      <c r="AC74" s="355"/>
      <c r="AD74" s="357"/>
      <c r="AE74" s="356"/>
      <c r="AF74" s="244"/>
      <c r="AG74" s="355"/>
      <c r="AH74" s="357"/>
      <c r="AI74" s="357"/>
      <c r="AJ74" s="357"/>
      <c r="AK74" s="356"/>
      <c r="AL74" s="355"/>
      <c r="AM74" s="357"/>
      <c r="AN74" s="357"/>
      <c r="AO74" s="357"/>
      <c r="AP74" s="356"/>
      <c r="AQ74" s="352"/>
      <c r="AR74" s="354"/>
      <c r="AS74" s="361"/>
      <c r="AT74" s="362"/>
      <c r="AU74" s="362"/>
      <c r="AV74" s="362"/>
      <c r="AW74" s="362"/>
      <c r="AX74" s="362"/>
      <c r="AY74" s="362"/>
      <c r="AZ74" s="362"/>
      <c r="BA74" s="362"/>
      <c r="BB74" s="362"/>
      <c r="BC74" s="363"/>
      <c r="BD74" s="242"/>
      <c r="BE74" s="352"/>
      <c r="BF74" s="353"/>
      <c r="BG74" s="354"/>
      <c r="BH74" s="352"/>
      <c r="BI74" s="353"/>
      <c r="BJ74" s="353"/>
      <c r="BK74" s="353"/>
      <c r="BL74" s="354"/>
      <c r="BM74" s="352"/>
      <c r="BN74" s="353"/>
      <c r="BO74" s="353"/>
      <c r="BP74" s="354"/>
      <c r="BQ74" s="352"/>
      <c r="BR74" s="353"/>
      <c r="BS74" s="353"/>
      <c r="BT74" s="354"/>
      <c r="BU74" s="352"/>
      <c r="BV74" s="353"/>
      <c r="BW74" s="353"/>
      <c r="BX74" s="354"/>
      <c r="BY74" s="352"/>
      <c r="BZ74" s="354"/>
      <c r="CA74" s="352"/>
      <c r="CB74" s="353"/>
      <c r="CC74" s="353"/>
      <c r="CD74" s="354"/>
      <c r="CE74" s="247"/>
      <c r="CF74" s="242"/>
      <c r="CG74" s="242"/>
      <c r="CH74" s="242"/>
      <c r="CI74" s="242"/>
      <c r="CJ74" s="242"/>
      <c r="CK74" s="242"/>
    </row>
    <row r="75" spans="1:89" ht="34.950000000000003" customHeight="1">
      <c r="A75" s="246"/>
      <c r="B75" s="352"/>
      <c r="C75" s="353"/>
      <c r="D75" s="354"/>
      <c r="E75" s="352"/>
      <c r="F75" s="354"/>
      <c r="G75" s="242"/>
      <c r="H75" s="243"/>
      <c r="I75" s="242"/>
      <c r="J75" s="352"/>
      <c r="K75" s="354"/>
      <c r="L75" s="242"/>
      <c r="M75" s="355"/>
      <c r="N75" s="356"/>
      <c r="O75" s="355"/>
      <c r="P75" s="357"/>
      <c r="Q75" s="356"/>
      <c r="R75" s="244"/>
      <c r="S75" s="245"/>
      <c r="T75" s="244"/>
      <c r="U75" s="358"/>
      <c r="V75" s="359"/>
      <c r="W75" s="359"/>
      <c r="X75" s="359"/>
      <c r="Y75" s="359"/>
      <c r="Z75" s="359"/>
      <c r="AA75" s="359"/>
      <c r="AB75" s="360"/>
      <c r="AC75" s="355"/>
      <c r="AD75" s="357"/>
      <c r="AE75" s="356"/>
      <c r="AF75" s="244"/>
      <c r="AG75" s="355"/>
      <c r="AH75" s="357"/>
      <c r="AI75" s="357"/>
      <c r="AJ75" s="357"/>
      <c r="AK75" s="356"/>
      <c r="AL75" s="355"/>
      <c r="AM75" s="357"/>
      <c r="AN75" s="357"/>
      <c r="AO75" s="357"/>
      <c r="AP75" s="356"/>
      <c r="AQ75" s="352"/>
      <c r="AR75" s="354"/>
      <c r="AS75" s="361"/>
      <c r="AT75" s="362"/>
      <c r="AU75" s="362"/>
      <c r="AV75" s="362"/>
      <c r="AW75" s="362"/>
      <c r="AX75" s="362"/>
      <c r="AY75" s="362"/>
      <c r="AZ75" s="362"/>
      <c r="BA75" s="362"/>
      <c r="BB75" s="362"/>
      <c r="BC75" s="363"/>
      <c r="BD75" s="242"/>
      <c r="BE75" s="352"/>
      <c r="BF75" s="353"/>
      <c r="BG75" s="354"/>
      <c r="BH75" s="352"/>
      <c r="BI75" s="353"/>
      <c r="BJ75" s="353"/>
      <c r="BK75" s="353"/>
      <c r="BL75" s="354"/>
      <c r="BM75" s="352"/>
      <c r="BN75" s="353"/>
      <c r="BO75" s="353"/>
      <c r="BP75" s="354"/>
      <c r="BQ75" s="352"/>
      <c r="BR75" s="353"/>
      <c r="BS75" s="353"/>
      <c r="BT75" s="354"/>
      <c r="BU75" s="352"/>
      <c r="BV75" s="353"/>
      <c r="BW75" s="353"/>
      <c r="BX75" s="354"/>
      <c r="BY75" s="352"/>
      <c r="BZ75" s="354"/>
      <c r="CA75" s="352"/>
      <c r="CB75" s="353"/>
      <c r="CC75" s="353"/>
      <c r="CD75" s="354"/>
      <c r="CE75" s="247"/>
      <c r="CF75" s="242"/>
      <c r="CG75" s="242"/>
      <c r="CH75" s="242"/>
      <c r="CI75" s="242"/>
      <c r="CJ75" s="242"/>
      <c r="CK75" s="242"/>
    </row>
    <row r="76" spans="1:89" ht="34.950000000000003" customHeight="1">
      <c r="A76" s="246"/>
      <c r="B76" s="352"/>
      <c r="C76" s="353"/>
      <c r="D76" s="354"/>
      <c r="E76" s="352"/>
      <c r="F76" s="354"/>
      <c r="G76" s="242"/>
      <c r="H76" s="243"/>
      <c r="I76" s="242"/>
      <c r="J76" s="352"/>
      <c r="K76" s="354"/>
      <c r="L76" s="242"/>
      <c r="M76" s="355"/>
      <c r="N76" s="356"/>
      <c r="O76" s="355"/>
      <c r="P76" s="357"/>
      <c r="Q76" s="356"/>
      <c r="R76" s="244"/>
      <c r="S76" s="245"/>
      <c r="T76" s="244"/>
      <c r="U76" s="358"/>
      <c r="V76" s="359"/>
      <c r="W76" s="359"/>
      <c r="X76" s="359"/>
      <c r="Y76" s="359"/>
      <c r="Z76" s="359"/>
      <c r="AA76" s="359"/>
      <c r="AB76" s="360"/>
      <c r="AC76" s="355"/>
      <c r="AD76" s="357"/>
      <c r="AE76" s="356"/>
      <c r="AF76" s="244"/>
      <c r="AG76" s="355"/>
      <c r="AH76" s="357"/>
      <c r="AI76" s="357"/>
      <c r="AJ76" s="357"/>
      <c r="AK76" s="356"/>
      <c r="AL76" s="355"/>
      <c r="AM76" s="357"/>
      <c r="AN76" s="357"/>
      <c r="AO76" s="357"/>
      <c r="AP76" s="356"/>
      <c r="AQ76" s="352"/>
      <c r="AR76" s="354"/>
      <c r="AS76" s="361"/>
      <c r="AT76" s="362"/>
      <c r="AU76" s="362"/>
      <c r="AV76" s="362"/>
      <c r="AW76" s="362"/>
      <c r="AX76" s="362"/>
      <c r="AY76" s="362"/>
      <c r="AZ76" s="362"/>
      <c r="BA76" s="362"/>
      <c r="BB76" s="362"/>
      <c r="BC76" s="363"/>
      <c r="BD76" s="242"/>
      <c r="BE76" s="352"/>
      <c r="BF76" s="353"/>
      <c r="BG76" s="354"/>
      <c r="BH76" s="352"/>
      <c r="BI76" s="353"/>
      <c r="BJ76" s="353"/>
      <c r="BK76" s="353"/>
      <c r="BL76" s="354"/>
      <c r="BM76" s="352"/>
      <c r="BN76" s="353"/>
      <c r="BO76" s="353"/>
      <c r="BP76" s="354"/>
      <c r="BQ76" s="352"/>
      <c r="BR76" s="353"/>
      <c r="BS76" s="353"/>
      <c r="BT76" s="354"/>
      <c r="BU76" s="352"/>
      <c r="BV76" s="353"/>
      <c r="BW76" s="353"/>
      <c r="BX76" s="354"/>
      <c r="BY76" s="352"/>
      <c r="BZ76" s="354"/>
      <c r="CA76" s="352"/>
      <c r="CB76" s="353"/>
      <c r="CC76" s="353"/>
      <c r="CD76" s="354"/>
      <c r="CE76" s="247"/>
      <c r="CF76" s="242"/>
      <c r="CG76" s="242"/>
      <c r="CH76" s="242"/>
      <c r="CI76" s="242"/>
      <c r="CJ76" s="242"/>
      <c r="CK76" s="242"/>
    </row>
    <row r="77" spans="1:89" ht="34.950000000000003" customHeight="1">
      <c r="A77" s="246"/>
      <c r="B77" s="352"/>
      <c r="C77" s="353"/>
      <c r="D77" s="354"/>
      <c r="E77" s="352"/>
      <c r="F77" s="354"/>
      <c r="G77" s="242"/>
      <c r="H77" s="243"/>
      <c r="I77" s="242"/>
      <c r="J77" s="352"/>
      <c r="K77" s="354"/>
      <c r="L77" s="242"/>
      <c r="M77" s="355"/>
      <c r="N77" s="356"/>
      <c r="O77" s="355"/>
      <c r="P77" s="357"/>
      <c r="Q77" s="356"/>
      <c r="R77" s="244"/>
      <c r="S77" s="245"/>
      <c r="T77" s="244"/>
      <c r="U77" s="358"/>
      <c r="V77" s="359"/>
      <c r="W77" s="359"/>
      <c r="X77" s="359"/>
      <c r="Y77" s="359"/>
      <c r="Z77" s="359"/>
      <c r="AA77" s="359"/>
      <c r="AB77" s="360"/>
      <c r="AC77" s="355"/>
      <c r="AD77" s="357"/>
      <c r="AE77" s="356"/>
      <c r="AF77" s="244"/>
      <c r="AG77" s="355"/>
      <c r="AH77" s="357"/>
      <c r="AI77" s="357"/>
      <c r="AJ77" s="357"/>
      <c r="AK77" s="356"/>
      <c r="AL77" s="355"/>
      <c r="AM77" s="357"/>
      <c r="AN77" s="357"/>
      <c r="AO77" s="357"/>
      <c r="AP77" s="356"/>
      <c r="AQ77" s="352"/>
      <c r="AR77" s="354"/>
      <c r="AS77" s="361"/>
      <c r="AT77" s="362"/>
      <c r="AU77" s="362"/>
      <c r="AV77" s="362"/>
      <c r="AW77" s="362"/>
      <c r="AX77" s="362"/>
      <c r="AY77" s="362"/>
      <c r="AZ77" s="362"/>
      <c r="BA77" s="362"/>
      <c r="BB77" s="362"/>
      <c r="BC77" s="363"/>
      <c r="BD77" s="242"/>
      <c r="BE77" s="352"/>
      <c r="BF77" s="353"/>
      <c r="BG77" s="354"/>
      <c r="BH77" s="352"/>
      <c r="BI77" s="353"/>
      <c r="BJ77" s="353"/>
      <c r="BK77" s="353"/>
      <c r="BL77" s="354"/>
      <c r="BM77" s="352"/>
      <c r="BN77" s="353"/>
      <c r="BO77" s="353"/>
      <c r="BP77" s="354"/>
      <c r="BQ77" s="352"/>
      <c r="BR77" s="353"/>
      <c r="BS77" s="353"/>
      <c r="BT77" s="354"/>
      <c r="BU77" s="352"/>
      <c r="BV77" s="353"/>
      <c r="BW77" s="353"/>
      <c r="BX77" s="354"/>
      <c r="BY77" s="352"/>
      <c r="BZ77" s="354"/>
      <c r="CA77" s="352"/>
      <c r="CB77" s="353"/>
      <c r="CC77" s="353"/>
      <c r="CD77" s="354"/>
      <c r="CE77" s="247"/>
      <c r="CF77" s="242"/>
      <c r="CG77" s="242"/>
      <c r="CH77" s="242"/>
      <c r="CI77" s="242"/>
      <c r="CJ77" s="242"/>
      <c r="CK77" s="242"/>
    </row>
    <row r="78" spans="1:89" ht="34.950000000000003" customHeight="1">
      <c r="A78" s="246"/>
      <c r="B78" s="352"/>
      <c r="C78" s="353"/>
      <c r="D78" s="354"/>
      <c r="E78" s="352"/>
      <c r="F78" s="354"/>
      <c r="G78" s="242"/>
      <c r="H78" s="243"/>
      <c r="I78" s="242"/>
      <c r="J78" s="352"/>
      <c r="K78" s="354"/>
      <c r="L78" s="242"/>
      <c r="M78" s="355"/>
      <c r="N78" s="356"/>
      <c r="O78" s="355"/>
      <c r="P78" s="357"/>
      <c r="Q78" s="356"/>
      <c r="R78" s="244"/>
      <c r="S78" s="245"/>
      <c r="T78" s="244"/>
      <c r="U78" s="358"/>
      <c r="V78" s="359"/>
      <c r="W78" s="359"/>
      <c r="X78" s="359"/>
      <c r="Y78" s="359"/>
      <c r="Z78" s="359"/>
      <c r="AA78" s="359"/>
      <c r="AB78" s="360"/>
      <c r="AC78" s="355"/>
      <c r="AD78" s="357"/>
      <c r="AE78" s="356"/>
      <c r="AF78" s="244"/>
      <c r="AG78" s="355"/>
      <c r="AH78" s="357"/>
      <c r="AI78" s="357"/>
      <c r="AJ78" s="357"/>
      <c r="AK78" s="356"/>
      <c r="AL78" s="355"/>
      <c r="AM78" s="357"/>
      <c r="AN78" s="357"/>
      <c r="AO78" s="357"/>
      <c r="AP78" s="356"/>
      <c r="AQ78" s="352"/>
      <c r="AR78" s="354"/>
      <c r="AS78" s="361"/>
      <c r="AT78" s="362"/>
      <c r="AU78" s="362"/>
      <c r="AV78" s="362"/>
      <c r="AW78" s="362"/>
      <c r="AX78" s="362"/>
      <c r="AY78" s="362"/>
      <c r="AZ78" s="362"/>
      <c r="BA78" s="362"/>
      <c r="BB78" s="362"/>
      <c r="BC78" s="363"/>
      <c r="BD78" s="242"/>
      <c r="BE78" s="352"/>
      <c r="BF78" s="353"/>
      <c r="BG78" s="354"/>
      <c r="BH78" s="352"/>
      <c r="BI78" s="353"/>
      <c r="BJ78" s="353"/>
      <c r="BK78" s="353"/>
      <c r="BL78" s="354"/>
      <c r="BM78" s="352"/>
      <c r="BN78" s="353"/>
      <c r="BO78" s="353"/>
      <c r="BP78" s="354"/>
      <c r="BQ78" s="352"/>
      <c r="BR78" s="353"/>
      <c r="BS78" s="353"/>
      <c r="BT78" s="354"/>
      <c r="BU78" s="352"/>
      <c r="BV78" s="353"/>
      <c r="BW78" s="353"/>
      <c r="BX78" s="354"/>
      <c r="BY78" s="352"/>
      <c r="BZ78" s="354"/>
      <c r="CA78" s="352"/>
      <c r="CB78" s="353"/>
      <c r="CC78" s="353"/>
      <c r="CD78" s="354"/>
      <c r="CE78" s="247"/>
      <c r="CF78" s="242"/>
      <c r="CG78" s="242"/>
      <c r="CH78" s="242"/>
      <c r="CI78" s="242"/>
      <c r="CJ78" s="242"/>
      <c r="CK78" s="242"/>
    </row>
    <row r="79" spans="1:89" ht="34.950000000000003" customHeight="1">
      <c r="A79" s="246"/>
      <c r="B79" s="352"/>
      <c r="C79" s="353"/>
      <c r="D79" s="354"/>
      <c r="E79" s="352"/>
      <c r="F79" s="354"/>
      <c r="G79" s="242"/>
      <c r="H79" s="243"/>
      <c r="I79" s="242"/>
      <c r="J79" s="352"/>
      <c r="K79" s="354"/>
      <c r="L79" s="242"/>
      <c r="M79" s="355"/>
      <c r="N79" s="356"/>
      <c r="O79" s="355"/>
      <c r="P79" s="357"/>
      <c r="Q79" s="356"/>
      <c r="R79" s="244"/>
      <c r="S79" s="245"/>
      <c r="T79" s="244"/>
      <c r="U79" s="358"/>
      <c r="V79" s="359"/>
      <c r="W79" s="359"/>
      <c r="X79" s="359"/>
      <c r="Y79" s="359"/>
      <c r="Z79" s="359"/>
      <c r="AA79" s="359"/>
      <c r="AB79" s="360"/>
      <c r="AC79" s="355"/>
      <c r="AD79" s="357"/>
      <c r="AE79" s="356"/>
      <c r="AF79" s="244"/>
      <c r="AG79" s="355"/>
      <c r="AH79" s="357"/>
      <c r="AI79" s="357"/>
      <c r="AJ79" s="357"/>
      <c r="AK79" s="356"/>
      <c r="AL79" s="355"/>
      <c r="AM79" s="357"/>
      <c r="AN79" s="357"/>
      <c r="AO79" s="357"/>
      <c r="AP79" s="356"/>
      <c r="AQ79" s="352"/>
      <c r="AR79" s="354"/>
      <c r="AS79" s="361"/>
      <c r="AT79" s="362"/>
      <c r="AU79" s="362"/>
      <c r="AV79" s="362"/>
      <c r="AW79" s="362"/>
      <c r="AX79" s="362"/>
      <c r="AY79" s="362"/>
      <c r="AZ79" s="362"/>
      <c r="BA79" s="362"/>
      <c r="BB79" s="362"/>
      <c r="BC79" s="363"/>
      <c r="BD79" s="242"/>
      <c r="BE79" s="352"/>
      <c r="BF79" s="353"/>
      <c r="BG79" s="354"/>
      <c r="BH79" s="352"/>
      <c r="BI79" s="353"/>
      <c r="BJ79" s="353"/>
      <c r="BK79" s="353"/>
      <c r="BL79" s="354"/>
      <c r="BM79" s="352"/>
      <c r="BN79" s="353"/>
      <c r="BO79" s="353"/>
      <c r="BP79" s="354"/>
      <c r="BQ79" s="352"/>
      <c r="BR79" s="353"/>
      <c r="BS79" s="353"/>
      <c r="BT79" s="354"/>
      <c r="BU79" s="352"/>
      <c r="BV79" s="353"/>
      <c r="BW79" s="353"/>
      <c r="BX79" s="354"/>
      <c r="BY79" s="352"/>
      <c r="BZ79" s="354"/>
      <c r="CA79" s="352"/>
      <c r="CB79" s="353"/>
      <c r="CC79" s="353"/>
      <c r="CD79" s="354"/>
      <c r="CE79" s="247"/>
      <c r="CF79" s="242"/>
      <c r="CG79" s="242"/>
      <c r="CH79" s="242"/>
      <c r="CI79" s="242"/>
      <c r="CJ79" s="242"/>
      <c r="CK79" s="242"/>
    </row>
    <row r="80" spans="1:89" ht="34.950000000000003" customHeight="1">
      <c r="A80" s="246"/>
      <c r="B80" s="352"/>
      <c r="C80" s="353"/>
      <c r="D80" s="354"/>
      <c r="E80" s="352"/>
      <c r="F80" s="354"/>
      <c r="G80" s="242"/>
      <c r="H80" s="243"/>
      <c r="I80" s="242"/>
      <c r="J80" s="352"/>
      <c r="K80" s="354"/>
      <c r="L80" s="242"/>
      <c r="M80" s="355"/>
      <c r="N80" s="356"/>
      <c r="O80" s="355"/>
      <c r="P80" s="357"/>
      <c r="Q80" s="356"/>
      <c r="R80" s="244"/>
      <c r="S80" s="245"/>
      <c r="T80" s="244"/>
      <c r="U80" s="358"/>
      <c r="V80" s="359"/>
      <c r="W80" s="359"/>
      <c r="X80" s="359"/>
      <c r="Y80" s="359"/>
      <c r="Z80" s="359"/>
      <c r="AA80" s="359"/>
      <c r="AB80" s="360"/>
      <c r="AC80" s="355"/>
      <c r="AD80" s="357"/>
      <c r="AE80" s="356"/>
      <c r="AF80" s="244"/>
      <c r="AG80" s="355"/>
      <c r="AH80" s="357"/>
      <c r="AI80" s="357"/>
      <c r="AJ80" s="357"/>
      <c r="AK80" s="356"/>
      <c r="AL80" s="355"/>
      <c r="AM80" s="357"/>
      <c r="AN80" s="357"/>
      <c r="AO80" s="357"/>
      <c r="AP80" s="356"/>
      <c r="AQ80" s="352"/>
      <c r="AR80" s="354"/>
      <c r="AS80" s="361"/>
      <c r="AT80" s="362"/>
      <c r="AU80" s="362"/>
      <c r="AV80" s="362"/>
      <c r="AW80" s="362"/>
      <c r="AX80" s="362"/>
      <c r="AY80" s="362"/>
      <c r="AZ80" s="362"/>
      <c r="BA80" s="362"/>
      <c r="BB80" s="362"/>
      <c r="BC80" s="363"/>
      <c r="BD80" s="242"/>
      <c r="BE80" s="352"/>
      <c r="BF80" s="353"/>
      <c r="BG80" s="354"/>
      <c r="BH80" s="352"/>
      <c r="BI80" s="353"/>
      <c r="BJ80" s="353"/>
      <c r="BK80" s="353"/>
      <c r="BL80" s="354"/>
      <c r="BM80" s="352"/>
      <c r="BN80" s="353"/>
      <c r="BO80" s="353"/>
      <c r="BP80" s="354"/>
      <c r="BQ80" s="352"/>
      <c r="BR80" s="353"/>
      <c r="BS80" s="353"/>
      <c r="BT80" s="354"/>
      <c r="BU80" s="352"/>
      <c r="BV80" s="353"/>
      <c r="BW80" s="353"/>
      <c r="BX80" s="354"/>
      <c r="BY80" s="352"/>
      <c r="BZ80" s="354"/>
      <c r="CA80" s="352"/>
      <c r="CB80" s="353"/>
      <c r="CC80" s="353"/>
      <c r="CD80" s="354"/>
      <c r="CE80" s="247"/>
      <c r="CF80" s="242"/>
      <c r="CG80" s="242"/>
      <c r="CH80" s="242"/>
      <c r="CI80" s="242"/>
      <c r="CJ80" s="242"/>
      <c r="CK80" s="242"/>
    </row>
    <row r="81" spans="1:89" ht="34.950000000000003" customHeight="1">
      <c r="A81" s="246"/>
      <c r="B81" s="352"/>
      <c r="C81" s="353"/>
      <c r="D81" s="354"/>
      <c r="E81" s="352"/>
      <c r="F81" s="354"/>
      <c r="G81" s="242"/>
      <c r="H81" s="243"/>
      <c r="I81" s="242"/>
      <c r="J81" s="352"/>
      <c r="K81" s="354"/>
      <c r="L81" s="242"/>
      <c r="M81" s="355"/>
      <c r="N81" s="356"/>
      <c r="O81" s="355"/>
      <c r="P81" s="357"/>
      <c r="Q81" s="356"/>
      <c r="R81" s="244"/>
      <c r="S81" s="245"/>
      <c r="T81" s="244"/>
      <c r="U81" s="358"/>
      <c r="V81" s="359"/>
      <c r="W81" s="359"/>
      <c r="X81" s="359"/>
      <c r="Y81" s="359"/>
      <c r="Z81" s="359"/>
      <c r="AA81" s="359"/>
      <c r="AB81" s="360"/>
      <c r="AC81" s="355"/>
      <c r="AD81" s="357"/>
      <c r="AE81" s="356"/>
      <c r="AF81" s="244"/>
      <c r="AG81" s="355"/>
      <c r="AH81" s="357"/>
      <c r="AI81" s="357"/>
      <c r="AJ81" s="357"/>
      <c r="AK81" s="356"/>
      <c r="AL81" s="355"/>
      <c r="AM81" s="357"/>
      <c r="AN81" s="357"/>
      <c r="AO81" s="357"/>
      <c r="AP81" s="356"/>
      <c r="AQ81" s="352"/>
      <c r="AR81" s="354"/>
      <c r="AS81" s="361"/>
      <c r="AT81" s="362"/>
      <c r="AU81" s="362"/>
      <c r="AV81" s="362"/>
      <c r="AW81" s="362"/>
      <c r="AX81" s="362"/>
      <c r="AY81" s="362"/>
      <c r="AZ81" s="362"/>
      <c r="BA81" s="362"/>
      <c r="BB81" s="362"/>
      <c r="BC81" s="363"/>
      <c r="BD81" s="242"/>
      <c r="BE81" s="352"/>
      <c r="BF81" s="353"/>
      <c r="BG81" s="354"/>
      <c r="BH81" s="352"/>
      <c r="BI81" s="353"/>
      <c r="BJ81" s="353"/>
      <c r="BK81" s="353"/>
      <c r="BL81" s="354"/>
      <c r="BM81" s="352"/>
      <c r="BN81" s="353"/>
      <c r="BO81" s="353"/>
      <c r="BP81" s="354"/>
      <c r="BQ81" s="352"/>
      <c r="BR81" s="353"/>
      <c r="BS81" s="353"/>
      <c r="BT81" s="354"/>
      <c r="BU81" s="352"/>
      <c r="BV81" s="353"/>
      <c r="BW81" s="353"/>
      <c r="BX81" s="354"/>
      <c r="BY81" s="352"/>
      <c r="BZ81" s="354"/>
      <c r="CA81" s="352"/>
      <c r="CB81" s="353"/>
      <c r="CC81" s="353"/>
      <c r="CD81" s="354"/>
      <c r="CE81" s="247"/>
      <c r="CF81" s="242"/>
      <c r="CG81" s="242"/>
      <c r="CH81" s="242"/>
      <c r="CI81" s="242"/>
      <c r="CJ81" s="242"/>
      <c r="CK81" s="242"/>
    </row>
    <row r="82" spans="1:89" ht="34.950000000000003" customHeight="1">
      <c r="A82" s="246"/>
      <c r="B82" s="352"/>
      <c r="C82" s="353"/>
      <c r="D82" s="354"/>
      <c r="E82" s="352"/>
      <c r="F82" s="354"/>
      <c r="G82" s="242"/>
      <c r="H82" s="243"/>
      <c r="I82" s="242"/>
      <c r="J82" s="352"/>
      <c r="K82" s="354"/>
      <c r="L82" s="242"/>
      <c r="M82" s="355"/>
      <c r="N82" s="356"/>
      <c r="O82" s="355"/>
      <c r="P82" s="357"/>
      <c r="Q82" s="356"/>
      <c r="R82" s="244"/>
      <c r="S82" s="245"/>
      <c r="T82" s="244"/>
      <c r="U82" s="358"/>
      <c r="V82" s="359"/>
      <c r="W82" s="359"/>
      <c r="X82" s="359"/>
      <c r="Y82" s="359"/>
      <c r="Z82" s="359"/>
      <c r="AA82" s="359"/>
      <c r="AB82" s="360"/>
      <c r="AC82" s="355"/>
      <c r="AD82" s="357"/>
      <c r="AE82" s="356"/>
      <c r="AF82" s="244"/>
      <c r="AG82" s="355"/>
      <c r="AH82" s="357"/>
      <c r="AI82" s="357"/>
      <c r="AJ82" s="357"/>
      <c r="AK82" s="356"/>
      <c r="AL82" s="355"/>
      <c r="AM82" s="357"/>
      <c r="AN82" s="357"/>
      <c r="AO82" s="357"/>
      <c r="AP82" s="356"/>
      <c r="AQ82" s="352"/>
      <c r="AR82" s="354"/>
      <c r="AS82" s="361"/>
      <c r="AT82" s="362"/>
      <c r="AU82" s="362"/>
      <c r="AV82" s="362"/>
      <c r="AW82" s="362"/>
      <c r="AX82" s="362"/>
      <c r="AY82" s="362"/>
      <c r="AZ82" s="362"/>
      <c r="BA82" s="362"/>
      <c r="BB82" s="362"/>
      <c r="BC82" s="363"/>
      <c r="BD82" s="242"/>
      <c r="BE82" s="352"/>
      <c r="BF82" s="353"/>
      <c r="BG82" s="354"/>
      <c r="BH82" s="352"/>
      <c r="BI82" s="353"/>
      <c r="BJ82" s="353"/>
      <c r="BK82" s="353"/>
      <c r="BL82" s="354"/>
      <c r="BM82" s="352"/>
      <c r="BN82" s="353"/>
      <c r="BO82" s="353"/>
      <c r="BP82" s="354"/>
      <c r="BQ82" s="352"/>
      <c r="BR82" s="353"/>
      <c r="BS82" s="353"/>
      <c r="BT82" s="354"/>
      <c r="BU82" s="352"/>
      <c r="BV82" s="353"/>
      <c r="BW82" s="353"/>
      <c r="BX82" s="354"/>
      <c r="BY82" s="352"/>
      <c r="BZ82" s="354"/>
      <c r="CA82" s="352"/>
      <c r="CB82" s="353"/>
      <c r="CC82" s="353"/>
      <c r="CD82" s="354"/>
      <c r="CE82" s="247"/>
      <c r="CF82" s="242"/>
      <c r="CG82" s="242"/>
      <c r="CH82" s="242"/>
      <c r="CI82" s="242"/>
      <c r="CJ82" s="242"/>
      <c r="CK82" s="242"/>
    </row>
    <row r="83" spans="1:89" ht="34.950000000000003" customHeight="1">
      <c r="A83" s="246"/>
      <c r="B83" s="352"/>
      <c r="C83" s="353"/>
      <c r="D83" s="354"/>
      <c r="E83" s="352"/>
      <c r="F83" s="354"/>
      <c r="G83" s="242"/>
      <c r="H83" s="243"/>
      <c r="I83" s="242"/>
      <c r="J83" s="352"/>
      <c r="K83" s="354"/>
      <c r="L83" s="242"/>
      <c r="M83" s="355"/>
      <c r="N83" s="356"/>
      <c r="O83" s="355"/>
      <c r="P83" s="357"/>
      <c r="Q83" s="356"/>
      <c r="R83" s="244"/>
      <c r="S83" s="245"/>
      <c r="T83" s="244"/>
      <c r="U83" s="358"/>
      <c r="V83" s="359"/>
      <c r="W83" s="359"/>
      <c r="X83" s="359"/>
      <c r="Y83" s="359"/>
      <c r="Z83" s="359"/>
      <c r="AA83" s="359"/>
      <c r="AB83" s="360"/>
      <c r="AC83" s="355"/>
      <c r="AD83" s="357"/>
      <c r="AE83" s="356"/>
      <c r="AF83" s="244"/>
      <c r="AG83" s="355"/>
      <c r="AH83" s="357"/>
      <c r="AI83" s="357"/>
      <c r="AJ83" s="357"/>
      <c r="AK83" s="356"/>
      <c r="AL83" s="355"/>
      <c r="AM83" s="357"/>
      <c r="AN83" s="357"/>
      <c r="AO83" s="357"/>
      <c r="AP83" s="356"/>
      <c r="AQ83" s="352"/>
      <c r="AR83" s="354"/>
      <c r="AS83" s="361"/>
      <c r="AT83" s="362"/>
      <c r="AU83" s="362"/>
      <c r="AV83" s="362"/>
      <c r="AW83" s="362"/>
      <c r="AX83" s="362"/>
      <c r="AY83" s="362"/>
      <c r="AZ83" s="362"/>
      <c r="BA83" s="362"/>
      <c r="BB83" s="362"/>
      <c r="BC83" s="363"/>
      <c r="BD83" s="242"/>
      <c r="BE83" s="352"/>
      <c r="BF83" s="353"/>
      <c r="BG83" s="354"/>
      <c r="BH83" s="352"/>
      <c r="BI83" s="353"/>
      <c r="BJ83" s="353"/>
      <c r="BK83" s="353"/>
      <c r="BL83" s="354"/>
      <c r="BM83" s="352"/>
      <c r="BN83" s="353"/>
      <c r="BO83" s="353"/>
      <c r="BP83" s="354"/>
      <c r="BQ83" s="352"/>
      <c r="BR83" s="353"/>
      <c r="BS83" s="353"/>
      <c r="BT83" s="354"/>
      <c r="BU83" s="352"/>
      <c r="BV83" s="353"/>
      <c r="BW83" s="353"/>
      <c r="BX83" s="354"/>
      <c r="BY83" s="352"/>
      <c r="BZ83" s="354"/>
      <c r="CA83" s="352"/>
      <c r="CB83" s="353"/>
      <c r="CC83" s="353"/>
      <c r="CD83" s="354"/>
      <c r="CE83" s="247"/>
      <c r="CF83" s="242"/>
      <c r="CG83" s="242"/>
      <c r="CH83" s="242"/>
      <c r="CI83" s="242"/>
      <c r="CJ83" s="242"/>
      <c r="CK83" s="242"/>
    </row>
    <row r="84" spans="1:89" ht="34.950000000000003" customHeight="1">
      <c r="A84" s="246"/>
      <c r="B84" s="352"/>
      <c r="C84" s="353"/>
      <c r="D84" s="354"/>
      <c r="E84" s="352"/>
      <c r="F84" s="354"/>
      <c r="G84" s="242"/>
      <c r="H84" s="243"/>
      <c r="I84" s="242"/>
      <c r="J84" s="352"/>
      <c r="K84" s="354"/>
      <c r="L84" s="242"/>
      <c r="M84" s="355"/>
      <c r="N84" s="356"/>
      <c r="O84" s="355"/>
      <c r="P84" s="357"/>
      <c r="Q84" s="356"/>
      <c r="R84" s="244"/>
      <c r="S84" s="245"/>
      <c r="T84" s="244"/>
      <c r="U84" s="358"/>
      <c r="V84" s="359"/>
      <c r="W84" s="359"/>
      <c r="X84" s="359"/>
      <c r="Y84" s="359"/>
      <c r="Z84" s="359"/>
      <c r="AA84" s="359"/>
      <c r="AB84" s="360"/>
      <c r="AC84" s="355"/>
      <c r="AD84" s="357"/>
      <c r="AE84" s="356"/>
      <c r="AF84" s="244"/>
      <c r="AG84" s="355"/>
      <c r="AH84" s="357"/>
      <c r="AI84" s="357"/>
      <c r="AJ84" s="357"/>
      <c r="AK84" s="356"/>
      <c r="AL84" s="355"/>
      <c r="AM84" s="357"/>
      <c r="AN84" s="357"/>
      <c r="AO84" s="357"/>
      <c r="AP84" s="356"/>
      <c r="AQ84" s="352"/>
      <c r="AR84" s="354"/>
      <c r="AS84" s="361"/>
      <c r="AT84" s="362"/>
      <c r="AU84" s="362"/>
      <c r="AV84" s="362"/>
      <c r="AW84" s="362"/>
      <c r="AX84" s="362"/>
      <c r="AY84" s="362"/>
      <c r="AZ84" s="362"/>
      <c r="BA84" s="362"/>
      <c r="BB84" s="362"/>
      <c r="BC84" s="363"/>
      <c r="BD84" s="242"/>
      <c r="BE84" s="352"/>
      <c r="BF84" s="353"/>
      <c r="BG84" s="354"/>
      <c r="BH84" s="352"/>
      <c r="BI84" s="353"/>
      <c r="BJ84" s="353"/>
      <c r="BK84" s="353"/>
      <c r="BL84" s="354"/>
      <c r="BM84" s="352"/>
      <c r="BN84" s="353"/>
      <c r="BO84" s="353"/>
      <c r="BP84" s="354"/>
      <c r="BQ84" s="352"/>
      <c r="BR84" s="353"/>
      <c r="BS84" s="353"/>
      <c r="BT84" s="354"/>
      <c r="BU84" s="352"/>
      <c r="BV84" s="353"/>
      <c r="BW84" s="353"/>
      <c r="BX84" s="354"/>
      <c r="BY84" s="352"/>
      <c r="BZ84" s="354"/>
      <c r="CA84" s="352"/>
      <c r="CB84" s="353"/>
      <c r="CC84" s="353"/>
      <c r="CD84" s="354"/>
      <c r="CE84" s="247"/>
      <c r="CF84" s="242"/>
      <c r="CG84" s="242"/>
      <c r="CH84" s="242"/>
      <c r="CI84" s="242"/>
      <c r="CJ84" s="242"/>
      <c r="CK84" s="242"/>
    </row>
    <row r="85" spans="1:89" ht="34.950000000000003" customHeight="1">
      <c r="A85" s="246"/>
      <c r="B85" s="352"/>
      <c r="C85" s="353"/>
      <c r="D85" s="354"/>
      <c r="E85" s="352"/>
      <c r="F85" s="354"/>
      <c r="G85" s="242"/>
      <c r="H85" s="243"/>
      <c r="I85" s="242"/>
      <c r="J85" s="352"/>
      <c r="K85" s="354"/>
      <c r="L85" s="242"/>
      <c r="M85" s="355"/>
      <c r="N85" s="356"/>
      <c r="O85" s="355"/>
      <c r="P85" s="357"/>
      <c r="Q85" s="356"/>
      <c r="R85" s="244"/>
      <c r="S85" s="245"/>
      <c r="T85" s="244"/>
      <c r="U85" s="358"/>
      <c r="V85" s="359"/>
      <c r="W85" s="359"/>
      <c r="X85" s="359"/>
      <c r="Y85" s="359"/>
      <c r="Z85" s="359"/>
      <c r="AA85" s="359"/>
      <c r="AB85" s="360"/>
      <c r="AC85" s="355"/>
      <c r="AD85" s="357"/>
      <c r="AE85" s="356"/>
      <c r="AF85" s="244"/>
      <c r="AG85" s="355"/>
      <c r="AH85" s="357"/>
      <c r="AI85" s="357"/>
      <c r="AJ85" s="357"/>
      <c r="AK85" s="356"/>
      <c r="AL85" s="355"/>
      <c r="AM85" s="357"/>
      <c r="AN85" s="357"/>
      <c r="AO85" s="357"/>
      <c r="AP85" s="356"/>
      <c r="AQ85" s="352"/>
      <c r="AR85" s="354"/>
      <c r="AS85" s="361"/>
      <c r="AT85" s="362"/>
      <c r="AU85" s="362"/>
      <c r="AV85" s="362"/>
      <c r="AW85" s="362"/>
      <c r="AX85" s="362"/>
      <c r="AY85" s="362"/>
      <c r="AZ85" s="362"/>
      <c r="BA85" s="362"/>
      <c r="BB85" s="362"/>
      <c r="BC85" s="363"/>
      <c r="BD85" s="242"/>
      <c r="BE85" s="352"/>
      <c r="BF85" s="353"/>
      <c r="BG85" s="354"/>
      <c r="BH85" s="352"/>
      <c r="BI85" s="353"/>
      <c r="BJ85" s="353"/>
      <c r="BK85" s="353"/>
      <c r="BL85" s="354"/>
      <c r="BM85" s="352"/>
      <c r="BN85" s="353"/>
      <c r="BO85" s="353"/>
      <c r="BP85" s="354"/>
      <c r="BQ85" s="352"/>
      <c r="BR85" s="353"/>
      <c r="BS85" s="353"/>
      <c r="BT85" s="354"/>
      <c r="BU85" s="352"/>
      <c r="BV85" s="353"/>
      <c r="BW85" s="353"/>
      <c r="BX85" s="354"/>
      <c r="BY85" s="352"/>
      <c r="BZ85" s="354"/>
      <c r="CA85" s="352"/>
      <c r="CB85" s="353"/>
      <c r="CC85" s="353"/>
      <c r="CD85" s="354"/>
      <c r="CE85" s="247"/>
      <c r="CF85" s="242"/>
      <c r="CG85" s="242"/>
      <c r="CH85" s="242"/>
      <c r="CI85" s="242"/>
      <c r="CJ85" s="242"/>
      <c r="CK85" s="242"/>
    </row>
    <row r="86" spans="1:89" ht="34.950000000000003" customHeight="1">
      <c r="A86" s="246"/>
      <c r="B86" s="352"/>
      <c r="C86" s="353"/>
      <c r="D86" s="354"/>
      <c r="E86" s="352"/>
      <c r="F86" s="354"/>
      <c r="G86" s="242"/>
      <c r="H86" s="243"/>
      <c r="I86" s="242"/>
      <c r="J86" s="352"/>
      <c r="K86" s="354"/>
      <c r="L86" s="242"/>
      <c r="M86" s="355"/>
      <c r="N86" s="356"/>
      <c r="O86" s="355"/>
      <c r="P86" s="357"/>
      <c r="Q86" s="356"/>
      <c r="R86" s="244"/>
      <c r="S86" s="245"/>
      <c r="T86" s="244"/>
      <c r="U86" s="358"/>
      <c r="V86" s="359"/>
      <c r="W86" s="359"/>
      <c r="X86" s="359"/>
      <c r="Y86" s="359"/>
      <c r="Z86" s="359"/>
      <c r="AA86" s="359"/>
      <c r="AB86" s="360"/>
      <c r="AC86" s="355"/>
      <c r="AD86" s="357"/>
      <c r="AE86" s="356"/>
      <c r="AF86" s="244"/>
      <c r="AG86" s="355"/>
      <c r="AH86" s="357"/>
      <c r="AI86" s="357"/>
      <c r="AJ86" s="357"/>
      <c r="AK86" s="356"/>
      <c r="AL86" s="355"/>
      <c r="AM86" s="357"/>
      <c r="AN86" s="357"/>
      <c r="AO86" s="357"/>
      <c r="AP86" s="356"/>
      <c r="AQ86" s="352"/>
      <c r="AR86" s="354"/>
      <c r="AS86" s="361"/>
      <c r="AT86" s="362"/>
      <c r="AU86" s="362"/>
      <c r="AV86" s="362"/>
      <c r="AW86" s="362"/>
      <c r="AX86" s="362"/>
      <c r="AY86" s="362"/>
      <c r="AZ86" s="362"/>
      <c r="BA86" s="362"/>
      <c r="BB86" s="362"/>
      <c r="BC86" s="363"/>
      <c r="BD86" s="242"/>
      <c r="BE86" s="352"/>
      <c r="BF86" s="353"/>
      <c r="BG86" s="354"/>
      <c r="BH86" s="352"/>
      <c r="BI86" s="353"/>
      <c r="BJ86" s="353"/>
      <c r="BK86" s="353"/>
      <c r="BL86" s="354"/>
      <c r="BM86" s="352"/>
      <c r="BN86" s="353"/>
      <c r="BO86" s="353"/>
      <c r="BP86" s="354"/>
      <c r="BQ86" s="352"/>
      <c r="BR86" s="353"/>
      <c r="BS86" s="353"/>
      <c r="BT86" s="354"/>
      <c r="BU86" s="352"/>
      <c r="BV86" s="353"/>
      <c r="BW86" s="353"/>
      <c r="BX86" s="354"/>
      <c r="BY86" s="352"/>
      <c r="BZ86" s="354"/>
      <c r="CA86" s="352"/>
      <c r="CB86" s="353"/>
      <c r="CC86" s="353"/>
      <c r="CD86" s="354"/>
      <c r="CE86" s="247"/>
      <c r="CF86" s="242"/>
      <c r="CG86" s="242"/>
      <c r="CH86" s="242"/>
      <c r="CI86" s="242"/>
      <c r="CJ86" s="242"/>
      <c r="CK86" s="242"/>
    </row>
    <row r="87" spans="1:89" ht="34.950000000000003" customHeight="1">
      <c r="A87" s="246"/>
      <c r="B87" s="352"/>
      <c r="C87" s="353"/>
      <c r="D87" s="354"/>
      <c r="E87" s="352"/>
      <c r="F87" s="354"/>
      <c r="G87" s="242"/>
      <c r="H87" s="243"/>
      <c r="I87" s="242"/>
      <c r="J87" s="352"/>
      <c r="K87" s="354"/>
      <c r="L87" s="242"/>
      <c r="M87" s="355"/>
      <c r="N87" s="356"/>
      <c r="O87" s="355"/>
      <c r="P87" s="357"/>
      <c r="Q87" s="356"/>
      <c r="R87" s="244"/>
      <c r="S87" s="245"/>
      <c r="T87" s="244"/>
      <c r="U87" s="358"/>
      <c r="V87" s="359"/>
      <c r="W87" s="359"/>
      <c r="X87" s="359"/>
      <c r="Y87" s="359"/>
      <c r="Z87" s="359"/>
      <c r="AA87" s="359"/>
      <c r="AB87" s="360"/>
      <c r="AC87" s="355"/>
      <c r="AD87" s="357"/>
      <c r="AE87" s="356"/>
      <c r="AF87" s="244"/>
      <c r="AG87" s="355"/>
      <c r="AH87" s="357"/>
      <c r="AI87" s="357"/>
      <c r="AJ87" s="357"/>
      <c r="AK87" s="356"/>
      <c r="AL87" s="355"/>
      <c r="AM87" s="357"/>
      <c r="AN87" s="357"/>
      <c r="AO87" s="357"/>
      <c r="AP87" s="356"/>
      <c r="AQ87" s="352"/>
      <c r="AR87" s="354"/>
      <c r="AS87" s="361"/>
      <c r="AT87" s="362"/>
      <c r="AU87" s="362"/>
      <c r="AV87" s="362"/>
      <c r="AW87" s="362"/>
      <c r="AX87" s="362"/>
      <c r="AY87" s="362"/>
      <c r="AZ87" s="362"/>
      <c r="BA87" s="362"/>
      <c r="BB87" s="362"/>
      <c r="BC87" s="363"/>
      <c r="BD87" s="242"/>
      <c r="BE87" s="352"/>
      <c r="BF87" s="353"/>
      <c r="BG87" s="354"/>
      <c r="BH87" s="352"/>
      <c r="BI87" s="353"/>
      <c r="BJ87" s="353"/>
      <c r="BK87" s="353"/>
      <c r="BL87" s="354"/>
      <c r="BM87" s="352"/>
      <c r="BN87" s="353"/>
      <c r="BO87" s="353"/>
      <c r="BP87" s="354"/>
      <c r="BQ87" s="352"/>
      <c r="BR87" s="353"/>
      <c r="BS87" s="353"/>
      <c r="BT87" s="354"/>
      <c r="BU87" s="352"/>
      <c r="BV87" s="353"/>
      <c r="BW87" s="353"/>
      <c r="BX87" s="354"/>
      <c r="BY87" s="352"/>
      <c r="BZ87" s="354"/>
      <c r="CA87" s="352"/>
      <c r="CB87" s="353"/>
      <c r="CC87" s="353"/>
      <c r="CD87" s="354"/>
      <c r="CE87" s="247"/>
      <c r="CF87" s="242"/>
      <c r="CG87" s="242"/>
      <c r="CH87" s="242"/>
      <c r="CI87" s="242"/>
      <c r="CJ87" s="242"/>
      <c r="CK87" s="242"/>
    </row>
    <row r="88" spans="1:89" ht="34.950000000000003" customHeight="1">
      <c r="A88" s="246"/>
      <c r="B88" s="352"/>
      <c r="C88" s="353"/>
      <c r="D88" s="354"/>
      <c r="E88" s="352"/>
      <c r="F88" s="354"/>
      <c r="G88" s="242"/>
      <c r="H88" s="243"/>
      <c r="I88" s="242"/>
      <c r="J88" s="352"/>
      <c r="K88" s="354"/>
      <c r="L88" s="242"/>
      <c r="M88" s="355"/>
      <c r="N88" s="356"/>
      <c r="O88" s="355"/>
      <c r="P88" s="357"/>
      <c r="Q88" s="356"/>
      <c r="R88" s="244"/>
      <c r="S88" s="245"/>
      <c r="T88" s="244"/>
      <c r="U88" s="358"/>
      <c r="V88" s="359"/>
      <c r="W88" s="359"/>
      <c r="X88" s="359"/>
      <c r="Y88" s="359"/>
      <c r="Z88" s="359"/>
      <c r="AA88" s="359"/>
      <c r="AB88" s="360"/>
      <c r="AC88" s="355"/>
      <c r="AD88" s="357"/>
      <c r="AE88" s="356"/>
      <c r="AF88" s="244"/>
      <c r="AG88" s="355"/>
      <c r="AH88" s="357"/>
      <c r="AI88" s="357"/>
      <c r="AJ88" s="357"/>
      <c r="AK88" s="356"/>
      <c r="AL88" s="355"/>
      <c r="AM88" s="357"/>
      <c r="AN88" s="357"/>
      <c r="AO88" s="357"/>
      <c r="AP88" s="356"/>
      <c r="AQ88" s="352"/>
      <c r="AR88" s="354"/>
      <c r="AS88" s="361"/>
      <c r="AT88" s="362"/>
      <c r="AU88" s="362"/>
      <c r="AV88" s="362"/>
      <c r="AW88" s="362"/>
      <c r="AX88" s="362"/>
      <c r="AY88" s="362"/>
      <c r="AZ88" s="362"/>
      <c r="BA88" s="362"/>
      <c r="BB88" s="362"/>
      <c r="BC88" s="363"/>
      <c r="BD88" s="242"/>
      <c r="BE88" s="352"/>
      <c r="BF88" s="353"/>
      <c r="BG88" s="354"/>
      <c r="BH88" s="352"/>
      <c r="BI88" s="353"/>
      <c r="BJ88" s="353"/>
      <c r="BK88" s="353"/>
      <c r="BL88" s="354"/>
      <c r="BM88" s="352"/>
      <c r="BN88" s="353"/>
      <c r="BO88" s="353"/>
      <c r="BP88" s="354"/>
      <c r="BQ88" s="352"/>
      <c r="BR88" s="353"/>
      <c r="BS88" s="353"/>
      <c r="BT88" s="354"/>
      <c r="BU88" s="352"/>
      <c r="BV88" s="353"/>
      <c r="BW88" s="353"/>
      <c r="BX88" s="354"/>
      <c r="BY88" s="352"/>
      <c r="BZ88" s="354"/>
      <c r="CA88" s="352"/>
      <c r="CB88" s="353"/>
      <c r="CC88" s="353"/>
      <c r="CD88" s="354"/>
      <c r="CE88" s="247"/>
      <c r="CF88" s="242"/>
      <c r="CG88" s="242"/>
      <c r="CH88" s="242"/>
      <c r="CI88" s="242"/>
      <c r="CJ88" s="242"/>
      <c r="CK88" s="242"/>
    </row>
    <row r="89" spans="1:89" ht="34.950000000000003" customHeight="1">
      <c r="A89" s="246"/>
      <c r="B89" s="352"/>
      <c r="C89" s="353"/>
      <c r="D89" s="354"/>
      <c r="E89" s="352"/>
      <c r="F89" s="354"/>
      <c r="G89" s="242"/>
      <c r="H89" s="243"/>
      <c r="I89" s="242"/>
      <c r="J89" s="352"/>
      <c r="K89" s="354"/>
      <c r="L89" s="242"/>
      <c r="M89" s="355"/>
      <c r="N89" s="356"/>
      <c r="O89" s="355"/>
      <c r="P89" s="357"/>
      <c r="Q89" s="356"/>
      <c r="R89" s="244"/>
      <c r="S89" s="245"/>
      <c r="T89" s="244"/>
      <c r="U89" s="358"/>
      <c r="V89" s="359"/>
      <c r="W89" s="359"/>
      <c r="X89" s="359"/>
      <c r="Y89" s="359"/>
      <c r="Z89" s="359"/>
      <c r="AA89" s="359"/>
      <c r="AB89" s="360"/>
      <c r="AC89" s="355"/>
      <c r="AD89" s="357"/>
      <c r="AE89" s="356"/>
      <c r="AF89" s="244"/>
      <c r="AG89" s="355"/>
      <c r="AH89" s="357"/>
      <c r="AI89" s="357"/>
      <c r="AJ89" s="357"/>
      <c r="AK89" s="356"/>
      <c r="AL89" s="355"/>
      <c r="AM89" s="357"/>
      <c r="AN89" s="357"/>
      <c r="AO89" s="357"/>
      <c r="AP89" s="356"/>
      <c r="AQ89" s="352"/>
      <c r="AR89" s="354"/>
      <c r="AS89" s="361"/>
      <c r="AT89" s="362"/>
      <c r="AU89" s="362"/>
      <c r="AV89" s="362"/>
      <c r="AW89" s="362"/>
      <c r="AX89" s="362"/>
      <c r="AY89" s="362"/>
      <c r="AZ89" s="362"/>
      <c r="BA89" s="362"/>
      <c r="BB89" s="362"/>
      <c r="BC89" s="363"/>
      <c r="BD89" s="242"/>
      <c r="BE89" s="352"/>
      <c r="BF89" s="353"/>
      <c r="BG89" s="354"/>
      <c r="BH89" s="352"/>
      <c r="BI89" s="353"/>
      <c r="BJ89" s="353"/>
      <c r="BK89" s="353"/>
      <c r="BL89" s="354"/>
      <c r="BM89" s="352"/>
      <c r="BN89" s="353"/>
      <c r="BO89" s="353"/>
      <c r="BP89" s="354"/>
      <c r="BQ89" s="352"/>
      <c r="BR89" s="353"/>
      <c r="BS89" s="353"/>
      <c r="BT89" s="354"/>
      <c r="BU89" s="352"/>
      <c r="BV89" s="353"/>
      <c r="BW89" s="353"/>
      <c r="BX89" s="354"/>
      <c r="BY89" s="352"/>
      <c r="BZ89" s="354"/>
      <c r="CA89" s="352"/>
      <c r="CB89" s="353"/>
      <c r="CC89" s="353"/>
      <c r="CD89" s="354"/>
      <c r="CE89" s="247"/>
      <c r="CF89" s="242"/>
      <c r="CG89" s="242"/>
      <c r="CH89" s="242"/>
      <c r="CI89" s="242"/>
      <c r="CJ89" s="242"/>
      <c r="CK89" s="242"/>
    </row>
    <row r="90" spans="1:89" ht="34.950000000000003" customHeight="1">
      <c r="A90" s="246"/>
      <c r="B90" s="352"/>
      <c r="C90" s="353"/>
      <c r="D90" s="354"/>
      <c r="E90" s="352"/>
      <c r="F90" s="354"/>
      <c r="G90" s="242"/>
      <c r="H90" s="243"/>
      <c r="I90" s="242"/>
      <c r="J90" s="352"/>
      <c r="K90" s="354"/>
      <c r="L90" s="242"/>
      <c r="M90" s="355"/>
      <c r="N90" s="356"/>
      <c r="O90" s="355"/>
      <c r="P90" s="357"/>
      <c r="Q90" s="356"/>
      <c r="R90" s="244"/>
      <c r="S90" s="245"/>
      <c r="T90" s="244"/>
      <c r="U90" s="358"/>
      <c r="V90" s="359"/>
      <c r="W90" s="359"/>
      <c r="X90" s="359"/>
      <c r="Y90" s="359"/>
      <c r="Z90" s="359"/>
      <c r="AA90" s="359"/>
      <c r="AB90" s="360"/>
      <c r="AC90" s="355"/>
      <c r="AD90" s="357"/>
      <c r="AE90" s="356"/>
      <c r="AF90" s="244"/>
      <c r="AG90" s="355"/>
      <c r="AH90" s="357"/>
      <c r="AI90" s="357"/>
      <c r="AJ90" s="357"/>
      <c r="AK90" s="356"/>
      <c r="AL90" s="355"/>
      <c r="AM90" s="357"/>
      <c r="AN90" s="357"/>
      <c r="AO90" s="357"/>
      <c r="AP90" s="356"/>
      <c r="AQ90" s="352"/>
      <c r="AR90" s="354"/>
      <c r="AS90" s="361"/>
      <c r="AT90" s="362"/>
      <c r="AU90" s="362"/>
      <c r="AV90" s="362"/>
      <c r="AW90" s="362"/>
      <c r="AX90" s="362"/>
      <c r="AY90" s="362"/>
      <c r="AZ90" s="362"/>
      <c r="BA90" s="362"/>
      <c r="BB90" s="362"/>
      <c r="BC90" s="363"/>
      <c r="BD90" s="242"/>
      <c r="BE90" s="352"/>
      <c r="BF90" s="353"/>
      <c r="BG90" s="354"/>
      <c r="BH90" s="352"/>
      <c r="BI90" s="353"/>
      <c r="BJ90" s="353"/>
      <c r="BK90" s="353"/>
      <c r="BL90" s="354"/>
      <c r="BM90" s="352"/>
      <c r="BN90" s="353"/>
      <c r="BO90" s="353"/>
      <c r="BP90" s="354"/>
      <c r="BQ90" s="352"/>
      <c r="BR90" s="353"/>
      <c r="BS90" s="353"/>
      <c r="BT90" s="354"/>
      <c r="BU90" s="352"/>
      <c r="BV90" s="353"/>
      <c r="BW90" s="353"/>
      <c r="BX90" s="354"/>
      <c r="BY90" s="352"/>
      <c r="BZ90" s="354"/>
      <c r="CA90" s="352"/>
      <c r="CB90" s="353"/>
      <c r="CC90" s="353"/>
      <c r="CD90" s="354"/>
      <c r="CE90" s="247"/>
      <c r="CF90" s="242"/>
      <c r="CG90" s="242"/>
      <c r="CH90" s="242"/>
      <c r="CI90" s="242"/>
      <c r="CJ90" s="242"/>
      <c r="CK90" s="242"/>
    </row>
    <row r="91" spans="1:89" ht="34.950000000000003" customHeight="1">
      <c r="A91" s="246"/>
      <c r="B91" s="352"/>
      <c r="C91" s="353"/>
      <c r="D91" s="354"/>
      <c r="E91" s="352"/>
      <c r="F91" s="354"/>
      <c r="G91" s="242"/>
      <c r="H91" s="243"/>
      <c r="I91" s="242"/>
      <c r="J91" s="352"/>
      <c r="K91" s="354"/>
      <c r="L91" s="242"/>
      <c r="M91" s="355"/>
      <c r="N91" s="356"/>
      <c r="O91" s="355"/>
      <c r="P91" s="357"/>
      <c r="Q91" s="356"/>
      <c r="R91" s="244"/>
      <c r="S91" s="245"/>
      <c r="T91" s="244"/>
      <c r="U91" s="358"/>
      <c r="V91" s="359"/>
      <c r="W91" s="359"/>
      <c r="X91" s="359"/>
      <c r="Y91" s="359"/>
      <c r="Z91" s="359"/>
      <c r="AA91" s="359"/>
      <c r="AB91" s="360"/>
      <c r="AC91" s="355"/>
      <c r="AD91" s="357"/>
      <c r="AE91" s="356"/>
      <c r="AF91" s="244"/>
      <c r="AG91" s="355"/>
      <c r="AH91" s="357"/>
      <c r="AI91" s="357"/>
      <c r="AJ91" s="357"/>
      <c r="AK91" s="356"/>
      <c r="AL91" s="355"/>
      <c r="AM91" s="357"/>
      <c r="AN91" s="357"/>
      <c r="AO91" s="357"/>
      <c r="AP91" s="356"/>
      <c r="AQ91" s="352"/>
      <c r="AR91" s="354"/>
      <c r="AS91" s="361"/>
      <c r="AT91" s="362"/>
      <c r="AU91" s="362"/>
      <c r="AV91" s="362"/>
      <c r="AW91" s="362"/>
      <c r="AX91" s="362"/>
      <c r="AY91" s="362"/>
      <c r="AZ91" s="362"/>
      <c r="BA91" s="362"/>
      <c r="BB91" s="362"/>
      <c r="BC91" s="363"/>
      <c r="BD91" s="242"/>
      <c r="BE91" s="352"/>
      <c r="BF91" s="353"/>
      <c r="BG91" s="354"/>
      <c r="BH91" s="352"/>
      <c r="BI91" s="353"/>
      <c r="BJ91" s="353"/>
      <c r="BK91" s="353"/>
      <c r="BL91" s="354"/>
      <c r="BM91" s="352"/>
      <c r="BN91" s="353"/>
      <c r="BO91" s="353"/>
      <c r="BP91" s="354"/>
      <c r="BQ91" s="352"/>
      <c r="BR91" s="353"/>
      <c r="BS91" s="353"/>
      <c r="BT91" s="354"/>
      <c r="BU91" s="352"/>
      <c r="BV91" s="353"/>
      <c r="BW91" s="353"/>
      <c r="BX91" s="354"/>
      <c r="BY91" s="352"/>
      <c r="BZ91" s="354"/>
      <c r="CA91" s="352"/>
      <c r="CB91" s="353"/>
      <c r="CC91" s="353"/>
      <c r="CD91" s="354"/>
      <c r="CE91" s="247"/>
      <c r="CF91" s="242"/>
      <c r="CG91" s="242"/>
      <c r="CH91" s="242"/>
      <c r="CI91" s="242"/>
      <c r="CJ91" s="242"/>
      <c r="CK91" s="242"/>
    </row>
    <row r="92" spans="1:89" ht="34.950000000000003" customHeight="1">
      <c r="A92" s="246"/>
      <c r="B92" s="352"/>
      <c r="C92" s="353"/>
      <c r="D92" s="354"/>
      <c r="E92" s="352"/>
      <c r="F92" s="354"/>
      <c r="G92" s="242"/>
      <c r="H92" s="243"/>
      <c r="I92" s="242"/>
      <c r="J92" s="352"/>
      <c r="K92" s="354"/>
      <c r="L92" s="242"/>
      <c r="M92" s="355"/>
      <c r="N92" s="356"/>
      <c r="O92" s="355"/>
      <c r="P92" s="357"/>
      <c r="Q92" s="356"/>
      <c r="R92" s="244"/>
      <c r="S92" s="245"/>
      <c r="T92" s="244"/>
      <c r="U92" s="358"/>
      <c r="V92" s="359"/>
      <c r="W92" s="359"/>
      <c r="X92" s="359"/>
      <c r="Y92" s="359"/>
      <c r="Z92" s="359"/>
      <c r="AA92" s="359"/>
      <c r="AB92" s="360"/>
      <c r="AC92" s="355"/>
      <c r="AD92" s="357"/>
      <c r="AE92" s="356"/>
      <c r="AF92" s="244"/>
      <c r="AG92" s="355"/>
      <c r="AH92" s="357"/>
      <c r="AI92" s="357"/>
      <c r="AJ92" s="357"/>
      <c r="AK92" s="356"/>
      <c r="AL92" s="355"/>
      <c r="AM92" s="357"/>
      <c r="AN92" s="357"/>
      <c r="AO92" s="357"/>
      <c r="AP92" s="356"/>
      <c r="AQ92" s="352"/>
      <c r="AR92" s="354"/>
      <c r="AS92" s="361"/>
      <c r="AT92" s="362"/>
      <c r="AU92" s="362"/>
      <c r="AV92" s="362"/>
      <c r="AW92" s="362"/>
      <c r="AX92" s="362"/>
      <c r="AY92" s="362"/>
      <c r="AZ92" s="362"/>
      <c r="BA92" s="362"/>
      <c r="BB92" s="362"/>
      <c r="BC92" s="363"/>
      <c r="BD92" s="242"/>
      <c r="BE92" s="352"/>
      <c r="BF92" s="353"/>
      <c r="BG92" s="354"/>
      <c r="BH92" s="352"/>
      <c r="BI92" s="353"/>
      <c r="BJ92" s="353"/>
      <c r="BK92" s="353"/>
      <c r="BL92" s="354"/>
      <c r="BM92" s="352"/>
      <c r="BN92" s="353"/>
      <c r="BO92" s="353"/>
      <c r="BP92" s="354"/>
      <c r="BQ92" s="352"/>
      <c r="BR92" s="353"/>
      <c r="BS92" s="353"/>
      <c r="BT92" s="354"/>
      <c r="BU92" s="352"/>
      <c r="BV92" s="353"/>
      <c r="BW92" s="353"/>
      <c r="BX92" s="354"/>
      <c r="BY92" s="352"/>
      <c r="BZ92" s="354"/>
      <c r="CA92" s="352"/>
      <c r="CB92" s="353"/>
      <c r="CC92" s="353"/>
      <c r="CD92" s="354"/>
      <c r="CE92" s="247"/>
      <c r="CF92" s="242"/>
      <c r="CG92" s="242"/>
      <c r="CH92" s="242"/>
      <c r="CI92" s="242"/>
      <c r="CJ92" s="242"/>
      <c r="CK92" s="242"/>
    </row>
    <row r="93" spans="1:89" ht="34.950000000000003" customHeight="1">
      <c r="A93" s="246"/>
      <c r="B93" s="352"/>
      <c r="C93" s="353"/>
      <c r="D93" s="354"/>
      <c r="E93" s="352"/>
      <c r="F93" s="354"/>
      <c r="G93" s="242"/>
      <c r="H93" s="243"/>
      <c r="I93" s="242"/>
      <c r="J93" s="352"/>
      <c r="K93" s="354"/>
      <c r="L93" s="242"/>
      <c r="M93" s="355"/>
      <c r="N93" s="356"/>
      <c r="O93" s="355"/>
      <c r="P93" s="357"/>
      <c r="Q93" s="356"/>
      <c r="R93" s="244"/>
      <c r="S93" s="245"/>
      <c r="T93" s="244"/>
      <c r="U93" s="358"/>
      <c r="V93" s="359"/>
      <c r="W93" s="359"/>
      <c r="X93" s="359"/>
      <c r="Y93" s="359"/>
      <c r="Z93" s="359"/>
      <c r="AA93" s="359"/>
      <c r="AB93" s="360"/>
      <c r="AC93" s="355"/>
      <c r="AD93" s="357"/>
      <c r="AE93" s="356"/>
      <c r="AF93" s="244"/>
      <c r="AG93" s="355"/>
      <c r="AH93" s="357"/>
      <c r="AI93" s="357"/>
      <c r="AJ93" s="357"/>
      <c r="AK93" s="356"/>
      <c r="AL93" s="355"/>
      <c r="AM93" s="357"/>
      <c r="AN93" s="357"/>
      <c r="AO93" s="357"/>
      <c r="AP93" s="356"/>
      <c r="AQ93" s="352"/>
      <c r="AR93" s="354"/>
      <c r="AS93" s="361"/>
      <c r="AT93" s="362"/>
      <c r="AU93" s="362"/>
      <c r="AV93" s="362"/>
      <c r="AW93" s="362"/>
      <c r="AX93" s="362"/>
      <c r="AY93" s="362"/>
      <c r="AZ93" s="362"/>
      <c r="BA93" s="362"/>
      <c r="BB93" s="362"/>
      <c r="BC93" s="363"/>
      <c r="BD93" s="242"/>
      <c r="BE93" s="352"/>
      <c r="BF93" s="353"/>
      <c r="BG93" s="354"/>
      <c r="BH93" s="352"/>
      <c r="BI93" s="353"/>
      <c r="BJ93" s="353"/>
      <c r="BK93" s="353"/>
      <c r="BL93" s="354"/>
      <c r="BM93" s="352"/>
      <c r="BN93" s="353"/>
      <c r="BO93" s="353"/>
      <c r="BP93" s="354"/>
      <c r="BQ93" s="352"/>
      <c r="BR93" s="353"/>
      <c r="BS93" s="353"/>
      <c r="BT93" s="354"/>
      <c r="BU93" s="352"/>
      <c r="BV93" s="353"/>
      <c r="BW93" s="353"/>
      <c r="BX93" s="354"/>
      <c r="BY93" s="352"/>
      <c r="BZ93" s="354"/>
      <c r="CA93" s="352"/>
      <c r="CB93" s="353"/>
      <c r="CC93" s="353"/>
      <c r="CD93" s="354"/>
      <c r="CE93" s="247"/>
      <c r="CF93" s="242"/>
      <c r="CG93" s="242"/>
      <c r="CH93" s="242"/>
      <c r="CI93" s="242"/>
      <c r="CJ93" s="242"/>
      <c r="CK93" s="242"/>
    </row>
    <row r="94" spans="1:89" ht="34.950000000000003" customHeight="1">
      <c r="A94" s="246"/>
      <c r="B94" s="352"/>
      <c r="C94" s="353"/>
      <c r="D94" s="354"/>
      <c r="E94" s="352"/>
      <c r="F94" s="354"/>
      <c r="G94" s="242"/>
      <c r="H94" s="243"/>
      <c r="I94" s="242"/>
      <c r="J94" s="352"/>
      <c r="K94" s="354"/>
      <c r="L94" s="242"/>
      <c r="M94" s="355"/>
      <c r="N94" s="356"/>
      <c r="O94" s="355"/>
      <c r="P94" s="357"/>
      <c r="Q94" s="356"/>
      <c r="R94" s="244"/>
      <c r="S94" s="245"/>
      <c r="T94" s="244"/>
      <c r="U94" s="358"/>
      <c r="V94" s="359"/>
      <c r="W94" s="359"/>
      <c r="X94" s="359"/>
      <c r="Y94" s="359"/>
      <c r="Z94" s="359"/>
      <c r="AA94" s="359"/>
      <c r="AB94" s="360"/>
      <c r="AC94" s="355"/>
      <c r="AD94" s="357"/>
      <c r="AE94" s="356"/>
      <c r="AF94" s="244"/>
      <c r="AG94" s="355"/>
      <c r="AH94" s="357"/>
      <c r="AI94" s="357"/>
      <c r="AJ94" s="357"/>
      <c r="AK94" s="356"/>
      <c r="AL94" s="355"/>
      <c r="AM94" s="357"/>
      <c r="AN94" s="357"/>
      <c r="AO94" s="357"/>
      <c r="AP94" s="356"/>
      <c r="AQ94" s="352"/>
      <c r="AR94" s="354"/>
      <c r="AS94" s="361"/>
      <c r="AT94" s="362"/>
      <c r="AU94" s="362"/>
      <c r="AV94" s="362"/>
      <c r="AW94" s="362"/>
      <c r="AX94" s="362"/>
      <c r="AY94" s="362"/>
      <c r="AZ94" s="362"/>
      <c r="BA94" s="362"/>
      <c r="BB94" s="362"/>
      <c r="BC94" s="363"/>
      <c r="BD94" s="242"/>
      <c r="BE94" s="352"/>
      <c r="BF94" s="353"/>
      <c r="BG94" s="354"/>
      <c r="BH94" s="352"/>
      <c r="BI94" s="353"/>
      <c r="BJ94" s="353"/>
      <c r="BK94" s="353"/>
      <c r="BL94" s="354"/>
      <c r="BM94" s="352"/>
      <c r="BN94" s="353"/>
      <c r="BO94" s="353"/>
      <c r="BP94" s="354"/>
      <c r="BQ94" s="352"/>
      <c r="BR94" s="353"/>
      <c r="BS94" s="353"/>
      <c r="BT94" s="354"/>
      <c r="BU94" s="352"/>
      <c r="BV94" s="353"/>
      <c r="BW94" s="353"/>
      <c r="BX94" s="354"/>
      <c r="BY94" s="352"/>
      <c r="BZ94" s="354"/>
      <c r="CA94" s="352"/>
      <c r="CB94" s="353"/>
      <c r="CC94" s="353"/>
      <c r="CD94" s="354"/>
      <c r="CE94" s="247"/>
      <c r="CF94" s="242"/>
      <c r="CG94" s="242"/>
      <c r="CH94" s="242"/>
      <c r="CI94" s="242"/>
      <c r="CJ94" s="242"/>
      <c r="CK94" s="242"/>
    </row>
    <row r="95" spans="1:89" ht="34.950000000000003" customHeight="1">
      <c r="A95" s="246"/>
      <c r="B95" s="352"/>
      <c r="C95" s="353"/>
      <c r="D95" s="354"/>
      <c r="E95" s="352"/>
      <c r="F95" s="354"/>
      <c r="G95" s="242"/>
      <c r="H95" s="243"/>
      <c r="I95" s="242"/>
      <c r="J95" s="352"/>
      <c r="K95" s="354"/>
      <c r="L95" s="242"/>
      <c r="M95" s="355"/>
      <c r="N95" s="356"/>
      <c r="O95" s="355"/>
      <c r="P95" s="357"/>
      <c r="Q95" s="356"/>
      <c r="R95" s="244"/>
      <c r="S95" s="245"/>
      <c r="T95" s="244"/>
      <c r="U95" s="358"/>
      <c r="V95" s="359"/>
      <c r="W95" s="359"/>
      <c r="X95" s="359"/>
      <c r="Y95" s="359"/>
      <c r="Z95" s="359"/>
      <c r="AA95" s="359"/>
      <c r="AB95" s="360"/>
      <c r="AC95" s="355"/>
      <c r="AD95" s="357"/>
      <c r="AE95" s="356"/>
      <c r="AF95" s="244"/>
      <c r="AG95" s="355"/>
      <c r="AH95" s="357"/>
      <c r="AI95" s="357"/>
      <c r="AJ95" s="357"/>
      <c r="AK95" s="356"/>
      <c r="AL95" s="355"/>
      <c r="AM95" s="357"/>
      <c r="AN95" s="357"/>
      <c r="AO95" s="357"/>
      <c r="AP95" s="356"/>
      <c r="AQ95" s="352"/>
      <c r="AR95" s="354"/>
      <c r="AS95" s="361"/>
      <c r="AT95" s="362"/>
      <c r="AU95" s="362"/>
      <c r="AV95" s="362"/>
      <c r="AW95" s="362"/>
      <c r="AX95" s="362"/>
      <c r="AY95" s="362"/>
      <c r="AZ95" s="362"/>
      <c r="BA95" s="362"/>
      <c r="BB95" s="362"/>
      <c r="BC95" s="363"/>
      <c r="BD95" s="242"/>
      <c r="BE95" s="352"/>
      <c r="BF95" s="353"/>
      <c r="BG95" s="354"/>
      <c r="BH95" s="352"/>
      <c r="BI95" s="353"/>
      <c r="BJ95" s="353"/>
      <c r="BK95" s="353"/>
      <c r="BL95" s="354"/>
      <c r="BM95" s="352"/>
      <c r="BN95" s="353"/>
      <c r="BO95" s="353"/>
      <c r="BP95" s="354"/>
      <c r="BQ95" s="352"/>
      <c r="BR95" s="353"/>
      <c r="BS95" s="353"/>
      <c r="BT95" s="354"/>
      <c r="BU95" s="352"/>
      <c r="BV95" s="353"/>
      <c r="BW95" s="353"/>
      <c r="BX95" s="354"/>
      <c r="BY95" s="352"/>
      <c r="BZ95" s="354"/>
      <c r="CA95" s="352"/>
      <c r="CB95" s="353"/>
      <c r="CC95" s="353"/>
      <c r="CD95" s="354"/>
      <c r="CE95" s="247"/>
      <c r="CF95" s="242"/>
      <c r="CG95" s="242"/>
      <c r="CH95" s="242"/>
      <c r="CI95" s="242"/>
      <c r="CJ95" s="242"/>
      <c r="CK95" s="242"/>
    </row>
    <row r="96" spans="1:89" ht="34.950000000000003" customHeight="1">
      <c r="A96" s="246"/>
      <c r="B96" s="352"/>
      <c r="C96" s="353"/>
      <c r="D96" s="354"/>
      <c r="E96" s="352"/>
      <c r="F96" s="354"/>
      <c r="G96" s="242"/>
      <c r="H96" s="243"/>
      <c r="I96" s="242"/>
      <c r="J96" s="352"/>
      <c r="K96" s="354"/>
      <c r="L96" s="242"/>
      <c r="M96" s="355"/>
      <c r="N96" s="356"/>
      <c r="O96" s="355"/>
      <c r="P96" s="357"/>
      <c r="Q96" s="356"/>
      <c r="R96" s="244"/>
      <c r="S96" s="245"/>
      <c r="T96" s="244"/>
      <c r="U96" s="358"/>
      <c r="V96" s="359"/>
      <c r="W96" s="359"/>
      <c r="X96" s="359"/>
      <c r="Y96" s="359"/>
      <c r="Z96" s="359"/>
      <c r="AA96" s="359"/>
      <c r="AB96" s="360"/>
      <c r="AC96" s="355"/>
      <c r="AD96" s="357"/>
      <c r="AE96" s="356"/>
      <c r="AF96" s="244"/>
      <c r="AG96" s="355"/>
      <c r="AH96" s="357"/>
      <c r="AI96" s="357"/>
      <c r="AJ96" s="357"/>
      <c r="AK96" s="356"/>
      <c r="AL96" s="355"/>
      <c r="AM96" s="357"/>
      <c r="AN96" s="357"/>
      <c r="AO96" s="357"/>
      <c r="AP96" s="356"/>
      <c r="AQ96" s="352"/>
      <c r="AR96" s="354"/>
      <c r="AS96" s="361"/>
      <c r="AT96" s="362"/>
      <c r="AU96" s="362"/>
      <c r="AV96" s="362"/>
      <c r="AW96" s="362"/>
      <c r="AX96" s="362"/>
      <c r="AY96" s="362"/>
      <c r="AZ96" s="362"/>
      <c r="BA96" s="362"/>
      <c r="BB96" s="362"/>
      <c r="BC96" s="363"/>
      <c r="BD96" s="242"/>
      <c r="BE96" s="352"/>
      <c r="BF96" s="353"/>
      <c r="BG96" s="354"/>
      <c r="BH96" s="352"/>
      <c r="BI96" s="353"/>
      <c r="BJ96" s="353"/>
      <c r="BK96" s="353"/>
      <c r="BL96" s="354"/>
      <c r="BM96" s="352"/>
      <c r="BN96" s="353"/>
      <c r="BO96" s="353"/>
      <c r="BP96" s="354"/>
      <c r="BQ96" s="352"/>
      <c r="BR96" s="353"/>
      <c r="BS96" s="353"/>
      <c r="BT96" s="354"/>
      <c r="BU96" s="352"/>
      <c r="BV96" s="353"/>
      <c r="BW96" s="353"/>
      <c r="BX96" s="354"/>
      <c r="BY96" s="352"/>
      <c r="BZ96" s="354"/>
      <c r="CA96" s="352"/>
      <c r="CB96" s="353"/>
      <c r="CC96" s="353"/>
      <c r="CD96" s="354"/>
      <c r="CE96" s="247"/>
      <c r="CF96" s="242"/>
      <c r="CG96" s="242"/>
      <c r="CH96" s="242"/>
      <c r="CI96" s="242"/>
      <c r="CJ96" s="242"/>
      <c r="CK96" s="242"/>
    </row>
    <row r="97" spans="1:89" ht="34.950000000000003" customHeight="1">
      <c r="A97" s="246"/>
      <c r="B97" s="352"/>
      <c r="C97" s="353"/>
      <c r="D97" s="354"/>
      <c r="E97" s="352"/>
      <c r="F97" s="354"/>
      <c r="G97" s="242"/>
      <c r="H97" s="243"/>
      <c r="I97" s="242"/>
      <c r="J97" s="352"/>
      <c r="K97" s="354"/>
      <c r="L97" s="242"/>
      <c r="M97" s="355"/>
      <c r="N97" s="356"/>
      <c r="O97" s="355"/>
      <c r="P97" s="357"/>
      <c r="Q97" s="356"/>
      <c r="R97" s="244"/>
      <c r="S97" s="245"/>
      <c r="T97" s="244"/>
      <c r="U97" s="358"/>
      <c r="V97" s="359"/>
      <c r="W97" s="359"/>
      <c r="X97" s="359"/>
      <c r="Y97" s="359"/>
      <c r="Z97" s="359"/>
      <c r="AA97" s="359"/>
      <c r="AB97" s="360"/>
      <c r="AC97" s="355"/>
      <c r="AD97" s="357"/>
      <c r="AE97" s="356"/>
      <c r="AF97" s="244"/>
      <c r="AG97" s="355"/>
      <c r="AH97" s="357"/>
      <c r="AI97" s="357"/>
      <c r="AJ97" s="357"/>
      <c r="AK97" s="356"/>
      <c r="AL97" s="355"/>
      <c r="AM97" s="357"/>
      <c r="AN97" s="357"/>
      <c r="AO97" s="357"/>
      <c r="AP97" s="356"/>
      <c r="AQ97" s="352"/>
      <c r="AR97" s="354"/>
      <c r="AS97" s="361"/>
      <c r="AT97" s="362"/>
      <c r="AU97" s="362"/>
      <c r="AV97" s="362"/>
      <c r="AW97" s="362"/>
      <c r="AX97" s="362"/>
      <c r="AY97" s="362"/>
      <c r="AZ97" s="362"/>
      <c r="BA97" s="362"/>
      <c r="BB97" s="362"/>
      <c r="BC97" s="363"/>
      <c r="BD97" s="242"/>
      <c r="BE97" s="352"/>
      <c r="BF97" s="353"/>
      <c r="BG97" s="354"/>
      <c r="BH97" s="352"/>
      <c r="BI97" s="353"/>
      <c r="BJ97" s="353"/>
      <c r="BK97" s="353"/>
      <c r="BL97" s="354"/>
      <c r="BM97" s="352"/>
      <c r="BN97" s="353"/>
      <c r="BO97" s="353"/>
      <c r="BP97" s="354"/>
      <c r="BQ97" s="352"/>
      <c r="BR97" s="353"/>
      <c r="BS97" s="353"/>
      <c r="BT97" s="354"/>
      <c r="BU97" s="352"/>
      <c r="BV97" s="353"/>
      <c r="BW97" s="353"/>
      <c r="BX97" s="354"/>
      <c r="BY97" s="352"/>
      <c r="BZ97" s="354"/>
      <c r="CA97" s="352"/>
      <c r="CB97" s="353"/>
      <c r="CC97" s="353"/>
      <c r="CD97" s="354"/>
      <c r="CE97" s="247"/>
      <c r="CF97" s="242"/>
      <c r="CG97" s="242"/>
      <c r="CH97" s="242"/>
      <c r="CI97" s="242"/>
      <c r="CJ97" s="242"/>
      <c r="CK97" s="242"/>
    </row>
    <row r="98" spans="1:89" ht="34.950000000000003" customHeight="1">
      <c r="A98" s="246"/>
      <c r="B98" s="352"/>
      <c r="C98" s="353"/>
      <c r="D98" s="354"/>
      <c r="E98" s="352"/>
      <c r="F98" s="354"/>
      <c r="G98" s="242"/>
      <c r="H98" s="243"/>
      <c r="I98" s="242"/>
      <c r="J98" s="352"/>
      <c r="K98" s="354"/>
      <c r="L98" s="242"/>
      <c r="M98" s="355"/>
      <c r="N98" s="356"/>
      <c r="O98" s="355"/>
      <c r="P98" s="357"/>
      <c r="Q98" s="356"/>
      <c r="R98" s="244"/>
      <c r="S98" s="245"/>
      <c r="T98" s="244"/>
      <c r="U98" s="358"/>
      <c r="V98" s="359"/>
      <c r="W98" s="359"/>
      <c r="X98" s="359"/>
      <c r="Y98" s="359"/>
      <c r="Z98" s="359"/>
      <c r="AA98" s="359"/>
      <c r="AB98" s="360"/>
      <c r="AC98" s="355"/>
      <c r="AD98" s="357"/>
      <c r="AE98" s="356"/>
      <c r="AF98" s="244"/>
      <c r="AG98" s="355"/>
      <c r="AH98" s="357"/>
      <c r="AI98" s="357"/>
      <c r="AJ98" s="357"/>
      <c r="AK98" s="356"/>
      <c r="AL98" s="355"/>
      <c r="AM98" s="357"/>
      <c r="AN98" s="357"/>
      <c r="AO98" s="357"/>
      <c r="AP98" s="356"/>
      <c r="AQ98" s="352"/>
      <c r="AR98" s="354"/>
      <c r="AS98" s="361"/>
      <c r="AT98" s="362"/>
      <c r="AU98" s="362"/>
      <c r="AV98" s="362"/>
      <c r="AW98" s="362"/>
      <c r="AX98" s="362"/>
      <c r="AY98" s="362"/>
      <c r="AZ98" s="362"/>
      <c r="BA98" s="362"/>
      <c r="BB98" s="362"/>
      <c r="BC98" s="363"/>
      <c r="BD98" s="242"/>
      <c r="BE98" s="352"/>
      <c r="BF98" s="353"/>
      <c r="BG98" s="354"/>
      <c r="BH98" s="352"/>
      <c r="BI98" s="353"/>
      <c r="BJ98" s="353"/>
      <c r="BK98" s="353"/>
      <c r="BL98" s="354"/>
      <c r="BM98" s="352"/>
      <c r="BN98" s="353"/>
      <c r="BO98" s="353"/>
      <c r="BP98" s="354"/>
      <c r="BQ98" s="352"/>
      <c r="BR98" s="353"/>
      <c r="BS98" s="353"/>
      <c r="BT98" s="354"/>
      <c r="BU98" s="352"/>
      <c r="BV98" s="353"/>
      <c r="BW98" s="353"/>
      <c r="BX98" s="354"/>
      <c r="BY98" s="352"/>
      <c r="BZ98" s="354"/>
      <c r="CA98" s="352"/>
      <c r="CB98" s="353"/>
      <c r="CC98" s="353"/>
      <c r="CD98" s="354"/>
      <c r="CE98" s="247"/>
      <c r="CF98" s="242"/>
      <c r="CG98" s="242"/>
      <c r="CH98" s="242"/>
      <c r="CI98" s="242"/>
      <c r="CJ98" s="242"/>
      <c r="CK98" s="242"/>
    </row>
    <row r="99" spans="1:89" ht="34.950000000000003" customHeight="1">
      <c r="A99" s="246"/>
      <c r="B99" s="352"/>
      <c r="C99" s="353"/>
      <c r="D99" s="354"/>
      <c r="E99" s="352"/>
      <c r="F99" s="354"/>
      <c r="G99" s="242"/>
      <c r="H99" s="243"/>
      <c r="I99" s="242"/>
      <c r="J99" s="352"/>
      <c r="K99" s="354"/>
      <c r="L99" s="242"/>
      <c r="M99" s="355"/>
      <c r="N99" s="356"/>
      <c r="O99" s="355"/>
      <c r="P99" s="357"/>
      <c r="Q99" s="356"/>
      <c r="R99" s="244"/>
      <c r="S99" s="245"/>
      <c r="T99" s="244"/>
      <c r="U99" s="358"/>
      <c r="V99" s="359"/>
      <c r="W99" s="359"/>
      <c r="X99" s="359"/>
      <c r="Y99" s="359"/>
      <c r="Z99" s="359"/>
      <c r="AA99" s="359"/>
      <c r="AB99" s="360"/>
      <c r="AC99" s="355"/>
      <c r="AD99" s="357"/>
      <c r="AE99" s="356"/>
      <c r="AF99" s="244"/>
      <c r="AG99" s="355"/>
      <c r="AH99" s="357"/>
      <c r="AI99" s="357"/>
      <c r="AJ99" s="357"/>
      <c r="AK99" s="356"/>
      <c r="AL99" s="355"/>
      <c r="AM99" s="357"/>
      <c r="AN99" s="357"/>
      <c r="AO99" s="357"/>
      <c r="AP99" s="356"/>
      <c r="AQ99" s="352"/>
      <c r="AR99" s="354"/>
      <c r="AS99" s="361"/>
      <c r="AT99" s="362"/>
      <c r="AU99" s="362"/>
      <c r="AV99" s="362"/>
      <c r="AW99" s="362"/>
      <c r="AX99" s="362"/>
      <c r="AY99" s="362"/>
      <c r="AZ99" s="362"/>
      <c r="BA99" s="362"/>
      <c r="BB99" s="362"/>
      <c r="BC99" s="363"/>
      <c r="BD99" s="242"/>
      <c r="BE99" s="352"/>
      <c r="BF99" s="353"/>
      <c r="BG99" s="354"/>
      <c r="BH99" s="352"/>
      <c r="BI99" s="353"/>
      <c r="BJ99" s="353"/>
      <c r="BK99" s="353"/>
      <c r="BL99" s="354"/>
      <c r="BM99" s="352"/>
      <c r="BN99" s="353"/>
      <c r="BO99" s="353"/>
      <c r="BP99" s="354"/>
      <c r="BQ99" s="352"/>
      <c r="BR99" s="353"/>
      <c r="BS99" s="353"/>
      <c r="BT99" s="354"/>
      <c r="BU99" s="352"/>
      <c r="BV99" s="353"/>
      <c r="BW99" s="353"/>
      <c r="BX99" s="354"/>
      <c r="BY99" s="352"/>
      <c r="BZ99" s="354"/>
      <c r="CA99" s="352"/>
      <c r="CB99" s="353"/>
      <c r="CC99" s="353"/>
      <c r="CD99" s="354"/>
      <c r="CE99" s="247"/>
      <c r="CF99" s="242"/>
      <c r="CG99" s="242"/>
      <c r="CH99" s="242"/>
      <c r="CI99" s="242"/>
      <c r="CJ99" s="242"/>
      <c r="CK99" s="242"/>
    </row>
    <row r="100" spans="1:89" ht="34.950000000000003" customHeight="1">
      <c r="A100" s="246"/>
      <c r="B100" s="352"/>
      <c r="C100" s="353"/>
      <c r="D100" s="354"/>
      <c r="E100" s="352"/>
      <c r="F100" s="354"/>
      <c r="G100" s="242"/>
      <c r="H100" s="243"/>
      <c r="I100" s="242"/>
      <c r="J100" s="352"/>
      <c r="K100" s="354"/>
      <c r="L100" s="242"/>
      <c r="M100" s="355"/>
      <c r="N100" s="356"/>
      <c r="O100" s="355"/>
      <c r="P100" s="357"/>
      <c r="Q100" s="356"/>
      <c r="R100" s="244"/>
      <c r="S100" s="245"/>
      <c r="T100" s="244"/>
      <c r="U100" s="358"/>
      <c r="V100" s="359"/>
      <c r="W100" s="359"/>
      <c r="X100" s="359"/>
      <c r="Y100" s="359"/>
      <c r="Z100" s="359"/>
      <c r="AA100" s="359"/>
      <c r="AB100" s="360"/>
      <c r="AC100" s="355"/>
      <c r="AD100" s="357"/>
      <c r="AE100" s="356"/>
      <c r="AF100" s="244"/>
      <c r="AG100" s="355"/>
      <c r="AH100" s="357"/>
      <c r="AI100" s="357"/>
      <c r="AJ100" s="357"/>
      <c r="AK100" s="356"/>
      <c r="AL100" s="355"/>
      <c r="AM100" s="357"/>
      <c r="AN100" s="357"/>
      <c r="AO100" s="357"/>
      <c r="AP100" s="356"/>
      <c r="AQ100" s="352"/>
      <c r="AR100" s="354"/>
      <c r="AS100" s="361"/>
      <c r="AT100" s="362"/>
      <c r="AU100" s="362"/>
      <c r="AV100" s="362"/>
      <c r="AW100" s="362"/>
      <c r="AX100" s="362"/>
      <c r="AY100" s="362"/>
      <c r="AZ100" s="362"/>
      <c r="BA100" s="362"/>
      <c r="BB100" s="362"/>
      <c r="BC100" s="363"/>
      <c r="BD100" s="242"/>
      <c r="BE100" s="352"/>
      <c r="BF100" s="353"/>
      <c r="BG100" s="354"/>
      <c r="BH100" s="352"/>
      <c r="BI100" s="353"/>
      <c r="BJ100" s="353"/>
      <c r="BK100" s="353"/>
      <c r="BL100" s="354"/>
      <c r="BM100" s="352"/>
      <c r="BN100" s="353"/>
      <c r="BO100" s="353"/>
      <c r="BP100" s="354"/>
      <c r="BQ100" s="352"/>
      <c r="BR100" s="353"/>
      <c r="BS100" s="353"/>
      <c r="BT100" s="354"/>
      <c r="BU100" s="352"/>
      <c r="BV100" s="353"/>
      <c r="BW100" s="353"/>
      <c r="BX100" s="354"/>
      <c r="BY100" s="352"/>
      <c r="BZ100" s="354"/>
      <c r="CA100" s="352"/>
      <c r="CB100" s="353"/>
      <c r="CC100" s="353"/>
      <c r="CD100" s="354"/>
      <c r="CE100" s="247"/>
      <c r="CF100" s="242"/>
      <c r="CG100" s="242"/>
      <c r="CH100" s="242"/>
      <c r="CI100" s="242"/>
      <c r="CJ100" s="242"/>
      <c r="CK100" s="242"/>
    </row>
    <row r="101" spans="1:89" ht="34.950000000000003" customHeight="1">
      <c r="A101" s="246"/>
      <c r="B101" s="352"/>
      <c r="C101" s="353"/>
      <c r="D101" s="354"/>
      <c r="E101" s="352"/>
      <c r="F101" s="354"/>
      <c r="G101" s="242"/>
      <c r="H101" s="243"/>
      <c r="I101" s="242"/>
      <c r="J101" s="352"/>
      <c r="K101" s="354"/>
      <c r="L101" s="242"/>
      <c r="M101" s="355"/>
      <c r="N101" s="356"/>
      <c r="O101" s="355"/>
      <c r="P101" s="357"/>
      <c r="Q101" s="356"/>
      <c r="R101" s="244"/>
      <c r="S101" s="245"/>
      <c r="T101" s="244"/>
      <c r="U101" s="358"/>
      <c r="V101" s="359"/>
      <c r="W101" s="359"/>
      <c r="X101" s="359"/>
      <c r="Y101" s="359"/>
      <c r="Z101" s="359"/>
      <c r="AA101" s="359"/>
      <c r="AB101" s="360"/>
      <c r="AC101" s="355"/>
      <c r="AD101" s="357"/>
      <c r="AE101" s="356"/>
      <c r="AF101" s="244"/>
      <c r="AG101" s="355"/>
      <c r="AH101" s="357"/>
      <c r="AI101" s="357"/>
      <c r="AJ101" s="357"/>
      <c r="AK101" s="356"/>
      <c r="AL101" s="355"/>
      <c r="AM101" s="357"/>
      <c r="AN101" s="357"/>
      <c r="AO101" s="357"/>
      <c r="AP101" s="356"/>
      <c r="AQ101" s="352"/>
      <c r="AR101" s="354"/>
      <c r="AS101" s="361"/>
      <c r="AT101" s="362"/>
      <c r="AU101" s="362"/>
      <c r="AV101" s="362"/>
      <c r="AW101" s="362"/>
      <c r="AX101" s="362"/>
      <c r="AY101" s="362"/>
      <c r="AZ101" s="362"/>
      <c r="BA101" s="362"/>
      <c r="BB101" s="362"/>
      <c r="BC101" s="363"/>
      <c r="BD101" s="242"/>
      <c r="BE101" s="352"/>
      <c r="BF101" s="353"/>
      <c r="BG101" s="354"/>
      <c r="BH101" s="352"/>
      <c r="BI101" s="353"/>
      <c r="BJ101" s="353"/>
      <c r="BK101" s="353"/>
      <c r="BL101" s="354"/>
      <c r="BM101" s="352"/>
      <c r="BN101" s="353"/>
      <c r="BO101" s="353"/>
      <c r="BP101" s="354"/>
      <c r="BQ101" s="352"/>
      <c r="BR101" s="353"/>
      <c r="BS101" s="353"/>
      <c r="BT101" s="354"/>
      <c r="BU101" s="352"/>
      <c r="BV101" s="353"/>
      <c r="BW101" s="353"/>
      <c r="BX101" s="354"/>
      <c r="BY101" s="352"/>
      <c r="BZ101" s="354"/>
      <c r="CA101" s="352"/>
      <c r="CB101" s="353"/>
      <c r="CC101" s="353"/>
      <c r="CD101" s="354"/>
      <c r="CE101" s="247"/>
      <c r="CF101" s="242"/>
      <c r="CG101" s="242"/>
      <c r="CH101" s="242"/>
      <c r="CI101" s="242"/>
      <c r="CJ101" s="242"/>
      <c r="CK101" s="242"/>
    </row>
    <row r="102" spans="1:89" ht="34.950000000000003" customHeight="1">
      <c r="A102" s="246"/>
      <c r="B102" s="352"/>
      <c r="C102" s="353"/>
      <c r="D102" s="354"/>
      <c r="E102" s="352"/>
      <c r="F102" s="354"/>
      <c r="G102" s="242"/>
      <c r="H102" s="243"/>
      <c r="I102" s="242"/>
      <c r="J102" s="352"/>
      <c r="K102" s="354"/>
      <c r="L102" s="242"/>
      <c r="M102" s="355"/>
      <c r="N102" s="356"/>
      <c r="O102" s="355"/>
      <c r="P102" s="357"/>
      <c r="Q102" s="356"/>
      <c r="R102" s="244"/>
      <c r="S102" s="245"/>
      <c r="T102" s="244"/>
      <c r="U102" s="358"/>
      <c r="V102" s="359"/>
      <c r="W102" s="359"/>
      <c r="X102" s="359"/>
      <c r="Y102" s="359"/>
      <c r="Z102" s="359"/>
      <c r="AA102" s="359"/>
      <c r="AB102" s="360"/>
      <c r="AC102" s="355"/>
      <c r="AD102" s="357"/>
      <c r="AE102" s="356"/>
      <c r="AF102" s="244"/>
      <c r="AG102" s="355"/>
      <c r="AH102" s="357"/>
      <c r="AI102" s="357"/>
      <c r="AJ102" s="357"/>
      <c r="AK102" s="356"/>
      <c r="AL102" s="355"/>
      <c r="AM102" s="357"/>
      <c r="AN102" s="357"/>
      <c r="AO102" s="357"/>
      <c r="AP102" s="356"/>
      <c r="AQ102" s="352"/>
      <c r="AR102" s="354"/>
      <c r="AS102" s="361"/>
      <c r="AT102" s="362"/>
      <c r="AU102" s="362"/>
      <c r="AV102" s="362"/>
      <c r="AW102" s="362"/>
      <c r="AX102" s="362"/>
      <c r="AY102" s="362"/>
      <c r="AZ102" s="362"/>
      <c r="BA102" s="362"/>
      <c r="BB102" s="362"/>
      <c r="BC102" s="363"/>
      <c r="BD102" s="242"/>
      <c r="BE102" s="352"/>
      <c r="BF102" s="353"/>
      <c r="BG102" s="354"/>
      <c r="BH102" s="352"/>
      <c r="BI102" s="353"/>
      <c r="BJ102" s="353"/>
      <c r="BK102" s="353"/>
      <c r="BL102" s="354"/>
      <c r="BM102" s="352"/>
      <c r="BN102" s="353"/>
      <c r="BO102" s="353"/>
      <c r="BP102" s="354"/>
      <c r="BQ102" s="352"/>
      <c r="BR102" s="353"/>
      <c r="BS102" s="353"/>
      <c r="BT102" s="354"/>
      <c r="BU102" s="352"/>
      <c r="BV102" s="353"/>
      <c r="BW102" s="353"/>
      <c r="BX102" s="354"/>
      <c r="BY102" s="352"/>
      <c r="BZ102" s="354"/>
      <c r="CA102" s="352"/>
      <c r="CB102" s="353"/>
      <c r="CC102" s="353"/>
      <c r="CD102" s="354"/>
      <c r="CE102" s="247"/>
      <c r="CF102" s="242"/>
      <c r="CG102" s="242"/>
      <c r="CH102" s="242"/>
      <c r="CI102" s="242"/>
      <c r="CJ102" s="242"/>
      <c r="CK102" s="242"/>
    </row>
    <row r="103" spans="1:89" ht="34.950000000000003" customHeight="1">
      <c r="A103" s="246"/>
      <c r="B103" s="352"/>
      <c r="C103" s="353"/>
      <c r="D103" s="354"/>
      <c r="E103" s="352"/>
      <c r="F103" s="354"/>
      <c r="G103" s="242"/>
      <c r="H103" s="243"/>
      <c r="I103" s="242"/>
      <c r="J103" s="352"/>
      <c r="K103" s="354"/>
      <c r="L103" s="242"/>
      <c r="M103" s="355"/>
      <c r="N103" s="356"/>
      <c r="O103" s="355"/>
      <c r="P103" s="357"/>
      <c r="Q103" s="356"/>
      <c r="R103" s="244"/>
      <c r="S103" s="245"/>
      <c r="T103" s="244"/>
      <c r="U103" s="358"/>
      <c r="V103" s="359"/>
      <c r="W103" s="359"/>
      <c r="X103" s="359"/>
      <c r="Y103" s="359"/>
      <c r="Z103" s="359"/>
      <c r="AA103" s="359"/>
      <c r="AB103" s="360"/>
      <c r="AC103" s="355"/>
      <c r="AD103" s="357"/>
      <c r="AE103" s="356"/>
      <c r="AF103" s="244"/>
      <c r="AG103" s="355"/>
      <c r="AH103" s="357"/>
      <c r="AI103" s="357"/>
      <c r="AJ103" s="357"/>
      <c r="AK103" s="356"/>
      <c r="AL103" s="355"/>
      <c r="AM103" s="357"/>
      <c r="AN103" s="357"/>
      <c r="AO103" s="357"/>
      <c r="AP103" s="356"/>
      <c r="AQ103" s="352"/>
      <c r="AR103" s="354"/>
      <c r="AS103" s="361"/>
      <c r="AT103" s="362"/>
      <c r="AU103" s="362"/>
      <c r="AV103" s="362"/>
      <c r="AW103" s="362"/>
      <c r="AX103" s="362"/>
      <c r="AY103" s="362"/>
      <c r="AZ103" s="362"/>
      <c r="BA103" s="362"/>
      <c r="BB103" s="362"/>
      <c r="BC103" s="363"/>
      <c r="BD103" s="242"/>
      <c r="BE103" s="352"/>
      <c r="BF103" s="353"/>
      <c r="BG103" s="354"/>
      <c r="BH103" s="352"/>
      <c r="BI103" s="353"/>
      <c r="BJ103" s="353"/>
      <c r="BK103" s="353"/>
      <c r="BL103" s="354"/>
      <c r="BM103" s="352"/>
      <c r="BN103" s="353"/>
      <c r="BO103" s="353"/>
      <c r="BP103" s="354"/>
      <c r="BQ103" s="352"/>
      <c r="BR103" s="353"/>
      <c r="BS103" s="353"/>
      <c r="BT103" s="354"/>
      <c r="BU103" s="352"/>
      <c r="BV103" s="353"/>
      <c r="BW103" s="353"/>
      <c r="BX103" s="354"/>
      <c r="BY103" s="352"/>
      <c r="BZ103" s="354"/>
      <c r="CA103" s="352"/>
      <c r="CB103" s="353"/>
      <c r="CC103" s="353"/>
      <c r="CD103" s="354"/>
      <c r="CE103" s="247"/>
      <c r="CF103" s="242"/>
      <c r="CG103" s="242"/>
      <c r="CH103" s="242"/>
      <c r="CI103" s="242"/>
      <c r="CJ103" s="242"/>
      <c r="CK103" s="242"/>
    </row>
    <row r="104" spans="1:89" ht="34.950000000000003" customHeight="1">
      <c r="A104" s="246"/>
      <c r="B104" s="352"/>
      <c r="C104" s="353"/>
      <c r="D104" s="354"/>
      <c r="E104" s="352"/>
      <c r="F104" s="354"/>
      <c r="G104" s="242"/>
      <c r="H104" s="243"/>
      <c r="I104" s="242"/>
      <c r="J104" s="352"/>
      <c r="K104" s="354"/>
      <c r="L104" s="242"/>
      <c r="M104" s="355"/>
      <c r="N104" s="356"/>
      <c r="O104" s="355"/>
      <c r="P104" s="357"/>
      <c r="Q104" s="356"/>
      <c r="R104" s="244"/>
      <c r="S104" s="245"/>
      <c r="T104" s="244"/>
      <c r="U104" s="358"/>
      <c r="V104" s="359"/>
      <c r="W104" s="359"/>
      <c r="X104" s="359"/>
      <c r="Y104" s="359"/>
      <c r="Z104" s="359"/>
      <c r="AA104" s="359"/>
      <c r="AB104" s="360"/>
      <c r="AC104" s="355"/>
      <c r="AD104" s="357"/>
      <c r="AE104" s="356"/>
      <c r="AF104" s="244"/>
      <c r="AG104" s="355"/>
      <c r="AH104" s="357"/>
      <c r="AI104" s="357"/>
      <c r="AJ104" s="357"/>
      <c r="AK104" s="356"/>
      <c r="AL104" s="355"/>
      <c r="AM104" s="357"/>
      <c r="AN104" s="357"/>
      <c r="AO104" s="357"/>
      <c r="AP104" s="356"/>
      <c r="AQ104" s="352"/>
      <c r="AR104" s="354"/>
      <c r="AS104" s="361"/>
      <c r="AT104" s="362"/>
      <c r="AU104" s="362"/>
      <c r="AV104" s="362"/>
      <c r="AW104" s="362"/>
      <c r="AX104" s="362"/>
      <c r="AY104" s="362"/>
      <c r="AZ104" s="362"/>
      <c r="BA104" s="362"/>
      <c r="BB104" s="362"/>
      <c r="BC104" s="363"/>
      <c r="BD104" s="242"/>
      <c r="BE104" s="352"/>
      <c r="BF104" s="353"/>
      <c r="BG104" s="354"/>
      <c r="BH104" s="352"/>
      <c r="BI104" s="353"/>
      <c r="BJ104" s="353"/>
      <c r="BK104" s="353"/>
      <c r="BL104" s="354"/>
      <c r="BM104" s="352"/>
      <c r="BN104" s="353"/>
      <c r="BO104" s="353"/>
      <c r="BP104" s="354"/>
      <c r="BQ104" s="352"/>
      <c r="BR104" s="353"/>
      <c r="BS104" s="353"/>
      <c r="BT104" s="354"/>
      <c r="BU104" s="352"/>
      <c r="BV104" s="353"/>
      <c r="BW104" s="353"/>
      <c r="BX104" s="354"/>
      <c r="BY104" s="352"/>
      <c r="BZ104" s="354"/>
      <c r="CA104" s="352"/>
      <c r="CB104" s="353"/>
      <c r="CC104" s="353"/>
      <c r="CD104" s="354"/>
      <c r="CE104" s="247"/>
      <c r="CF104" s="242"/>
      <c r="CG104" s="242"/>
      <c r="CH104" s="242"/>
      <c r="CI104" s="242"/>
      <c r="CJ104" s="242"/>
      <c r="CK104" s="242"/>
    </row>
    <row r="105" spans="1:89" ht="34.950000000000003" customHeight="1">
      <c r="A105" s="246"/>
      <c r="B105" s="352"/>
      <c r="C105" s="353"/>
      <c r="D105" s="354"/>
      <c r="E105" s="352"/>
      <c r="F105" s="354"/>
      <c r="G105" s="242"/>
      <c r="H105" s="243"/>
      <c r="I105" s="242"/>
      <c r="J105" s="352"/>
      <c r="K105" s="354"/>
      <c r="L105" s="242"/>
      <c r="M105" s="355"/>
      <c r="N105" s="356"/>
      <c r="O105" s="355"/>
      <c r="P105" s="357"/>
      <c r="Q105" s="356"/>
      <c r="R105" s="244"/>
      <c r="S105" s="245"/>
      <c r="T105" s="244"/>
      <c r="U105" s="358"/>
      <c r="V105" s="359"/>
      <c r="W105" s="359"/>
      <c r="X105" s="359"/>
      <c r="Y105" s="359"/>
      <c r="Z105" s="359"/>
      <c r="AA105" s="359"/>
      <c r="AB105" s="360"/>
      <c r="AC105" s="355"/>
      <c r="AD105" s="357"/>
      <c r="AE105" s="356"/>
      <c r="AF105" s="244"/>
      <c r="AG105" s="355"/>
      <c r="AH105" s="357"/>
      <c r="AI105" s="357"/>
      <c r="AJ105" s="357"/>
      <c r="AK105" s="356"/>
      <c r="AL105" s="355"/>
      <c r="AM105" s="357"/>
      <c r="AN105" s="357"/>
      <c r="AO105" s="357"/>
      <c r="AP105" s="356"/>
      <c r="AQ105" s="352"/>
      <c r="AR105" s="354"/>
      <c r="AS105" s="361"/>
      <c r="AT105" s="362"/>
      <c r="AU105" s="362"/>
      <c r="AV105" s="362"/>
      <c r="AW105" s="362"/>
      <c r="AX105" s="362"/>
      <c r="AY105" s="362"/>
      <c r="AZ105" s="362"/>
      <c r="BA105" s="362"/>
      <c r="BB105" s="362"/>
      <c r="BC105" s="363"/>
      <c r="BD105" s="242"/>
      <c r="BE105" s="352"/>
      <c r="BF105" s="353"/>
      <c r="BG105" s="354"/>
      <c r="BH105" s="352"/>
      <c r="BI105" s="353"/>
      <c r="BJ105" s="353"/>
      <c r="BK105" s="353"/>
      <c r="BL105" s="354"/>
      <c r="BM105" s="352"/>
      <c r="BN105" s="353"/>
      <c r="BO105" s="353"/>
      <c r="BP105" s="354"/>
      <c r="BQ105" s="352"/>
      <c r="BR105" s="353"/>
      <c r="BS105" s="353"/>
      <c r="BT105" s="354"/>
      <c r="BU105" s="352"/>
      <c r="BV105" s="353"/>
      <c r="BW105" s="353"/>
      <c r="BX105" s="354"/>
      <c r="BY105" s="352"/>
      <c r="BZ105" s="354"/>
      <c r="CA105" s="352"/>
      <c r="CB105" s="353"/>
      <c r="CC105" s="353"/>
      <c r="CD105" s="354"/>
      <c r="CE105" s="247"/>
      <c r="CF105" s="242"/>
      <c r="CG105" s="242"/>
      <c r="CH105" s="242"/>
      <c r="CI105" s="242"/>
      <c r="CJ105" s="242"/>
      <c r="CK105" s="242"/>
    </row>
    <row r="106" spans="1:89" ht="34.950000000000003" customHeight="1">
      <c r="A106" s="246"/>
      <c r="B106" s="352"/>
      <c r="C106" s="353"/>
      <c r="D106" s="354"/>
      <c r="E106" s="352"/>
      <c r="F106" s="354"/>
      <c r="G106" s="242"/>
      <c r="H106" s="243"/>
      <c r="I106" s="242"/>
      <c r="J106" s="352"/>
      <c r="K106" s="354"/>
      <c r="L106" s="242"/>
      <c r="M106" s="355"/>
      <c r="N106" s="356"/>
      <c r="O106" s="355"/>
      <c r="P106" s="357"/>
      <c r="Q106" s="356"/>
      <c r="R106" s="244"/>
      <c r="S106" s="245"/>
      <c r="T106" s="244"/>
      <c r="U106" s="358"/>
      <c r="V106" s="359"/>
      <c r="W106" s="359"/>
      <c r="X106" s="359"/>
      <c r="Y106" s="359"/>
      <c r="Z106" s="359"/>
      <c r="AA106" s="359"/>
      <c r="AB106" s="360"/>
      <c r="AC106" s="355"/>
      <c r="AD106" s="357"/>
      <c r="AE106" s="356"/>
      <c r="AF106" s="244"/>
      <c r="AG106" s="355"/>
      <c r="AH106" s="357"/>
      <c r="AI106" s="357"/>
      <c r="AJ106" s="357"/>
      <c r="AK106" s="356"/>
      <c r="AL106" s="355"/>
      <c r="AM106" s="357"/>
      <c r="AN106" s="357"/>
      <c r="AO106" s="357"/>
      <c r="AP106" s="356"/>
      <c r="AQ106" s="352"/>
      <c r="AR106" s="354"/>
      <c r="AS106" s="361"/>
      <c r="AT106" s="362"/>
      <c r="AU106" s="362"/>
      <c r="AV106" s="362"/>
      <c r="AW106" s="362"/>
      <c r="AX106" s="362"/>
      <c r="AY106" s="362"/>
      <c r="AZ106" s="362"/>
      <c r="BA106" s="362"/>
      <c r="BB106" s="362"/>
      <c r="BC106" s="363"/>
      <c r="BD106" s="242"/>
      <c r="BE106" s="352"/>
      <c r="BF106" s="353"/>
      <c r="BG106" s="354"/>
      <c r="BH106" s="352"/>
      <c r="BI106" s="353"/>
      <c r="BJ106" s="353"/>
      <c r="BK106" s="353"/>
      <c r="BL106" s="354"/>
      <c r="BM106" s="352"/>
      <c r="BN106" s="353"/>
      <c r="BO106" s="353"/>
      <c r="BP106" s="354"/>
      <c r="BQ106" s="352"/>
      <c r="BR106" s="353"/>
      <c r="BS106" s="353"/>
      <c r="BT106" s="354"/>
      <c r="BU106" s="352"/>
      <c r="BV106" s="353"/>
      <c r="BW106" s="353"/>
      <c r="BX106" s="354"/>
      <c r="BY106" s="352"/>
      <c r="BZ106" s="354"/>
      <c r="CA106" s="352"/>
      <c r="CB106" s="353"/>
      <c r="CC106" s="353"/>
      <c r="CD106" s="354"/>
      <c r="CE106" s="247"/>
      <c r="CF106" s="242"/>
      <c r="CG106" s="242"/>
      <c r="CH106" s="242"/>
      <c r="CI106" s="242"/>
      <c r="CJ106" s="242"/>
      <c r="CK106" s="242"/>
    </row>
    <row r="107" spans="1:89" ht="34.950000000000003" customHeight="1">
      <c r="A107" s="246"/>
      <c r="B107" s="352"/>
      <c r="C107" s="353"/>
      <c r="D107" s="354"/>
      <c r="E107" s="352"/>
      <c r="F107" s="354"/>
      <c r="G107" s="242"/>
      <c r="H107" s="243"/>
      <c r="I107" s="242"/>
      <c r="J107" s="352"/>
      <c r="K107" s="354"/>
      <c r="L107" s="242"/>
      <c r="M107" s="355"/>
      <c r="N107" s="356"/>
      <c r="O107" s="355"/>
      <c r="P107" s="357"/>
      <c r="Q107" s="356"/>
      <c r="R107" s="244"/>
      <c r="S107" s="245"/>
      <c r="T107" s="244"/>
      <c r="U107" s="358"/>
      <c r="V107" s="359"/>
      <c r="W107" s="359"/>
      <c r="X107" s="359"/>
      <c r="Y107" s="359"/>
      <c r="Z107" s="359"/>
      <c r="AA107" s="359"/>
      <c r="AB107" s="360"/>
      <c r="AC107" s="355"/>
      <c r="AD107" s="357"/>
      <c r="AE107" s="356"/>
      <c r="AF107" s="244"/>
      <c r="AG107" s="355"/>
      <c r="AH107" s="357"/>
      <c r="AI107" s="357"/>
      <c r="AJ107" s="357"/>
      <c r="AK107" s="356"/>
      <c r="AL107" s="355"/>
      <c r="AM107" s="357"/>
      <c r="AN107" s="357"/>
      <c r="AO107" s="357"/>
      <c r="AP107" s="356"/>
      <c r="AQ107" s="352"/>
      <c r="AR107" s="354"/>
      <c r="AS107" s="361"/>
      <c r="AT107" s="362"/>
      <c r="AU107" s="362"/>
      <c r="AV107" s="362"/>
      <c r="AW107" s="362"/>
      <c r="AX107" s="362"/>
      <c r="AY107" s="362"/>
      <c r="AZ107" s="362"/>
      <c r="BA107" s="362"/>
      <c r="BB107" s="362"/>
      <c r="BC107" s="363"/>
      <c r="BD107" s="242"/>
      <c r="BE107" s="352"/>
      <c r="BF107" s="353"/>
      <c r="BG107" s="354"/>
      <c r="BH107" s="352"/>
      <c r="BI107" s="353"/>
      <c r="BJ107" s="353"/>
      <c r="BK107" s="353"/>
      <c r="BL107" s="354"/>
      <c r="BM107" s="352"/>
      <c r="BN107" s="353"/>
      <c r="BO107" s="353"/>
      <c r="BP107" s="354"/>
      <c r="BQ107" s="352"/>
      <c r="BR107" s="353"/>
      <c r="BS107" s="353"/>
      <c r="BT107" s="354"/>
      <c r="BU107" s="352"/>
      <c r="BV107" s="353"/>
      <c r="BW107" s="353"/>
      <c r="BX107" s="354"/>
      <c r="BY107" s="352"/>
      <c r="BZ107" s="354"/>
      <c r="CA107" s="352"/>
      <c r="CB107" s="353"/>
      <c r="CC107" s="353"/>
      <c r="CD107" s="354"/>
      <c r="CE107" s="247"/>
      <c r="CF107" s="242"/>
      <c r="CG107" s="242"/>
      <c r="CH107" s="242"/>
      <c r="CI107" s="242"/>
      <c r="CJ107" s="242"/>
      <c r="CK107" s="242"/>
    </row>
    <row r="108" spans="1:89" ht="34.950000000000003" customHeight="1">
      <c r="A108" s="246"/>
      <c r="B108" s="352"/>
      <c r="C108" s="353"/>
      <c r="D108" s="354"/>
      <c r="E108" s="352"/>
      <c r="F108" s="354"/>
      <c r="G108" s="242"/>
      <c r="H108" s="243"/>
      <c r="I108" s="242"/>
      <c r="J108" s="352"/>
      <c r="K108" s="354"/>
      <c r="L108" s="242"/>
      <c r="M108" s="355"/>
      <c r="N108" s="356"/>
      <c r="O108" s="355"/>
      <c r="P108" s="357"/>
      <c r="Q108" s="356"/>
      <c r="R108" s="244"/>
      <c r="S108" s="245"/>
      <c r="T108" s="244"/>
      <c r="U108" s="358"/>
      <c r="V108" s="359"/>
      <c r="W108" s="359"/>
      <c r="X108" s="359"/>
      <c r="Y108" s="359"/>
      <c r="Z108" s="359"/>
      <c r="AA108" s="359"/>
      <c r="AB108" s="360"/>
      <c r="AC108" s="355"/>
      <c r="AD108" s="357"/>
      <c r="AE108" s="356"/>
      <c r="AF108" s="244"/>
      <c r="AG108" s="355"/>
      <c r="AH108" s="357"/>
      <c r="AI108" s="357"/>
      <c r="AJ108" s="357"/>
      <c r="AK108" s="356"/>
      <c r="AL108" s="355"/>
      <c r="AM108" s="357"/>
      <c r="AN108" s="357"/>
      <c r="AO108" s="357"/>
      <c r="AP108" s="356"/>
      <c r="AQ108" s="352"/>
      <c r="AR108" s="354"/>
      <c r="AS108" s="361"/>
      <c r="AT108" s="362"/>
      <c r="AU108" s="362"/>
      <c r="AV108" s="362"/>
      <c r="AW108" s="362"/>
      <c r="AX108" s="362"/>
      <c r="AY108" s="362"/>
      <c r="AZ108" s="362"/>
      <c r="BA108" s="362"/>
      <c r="BB108" s="362"/>
      <c r="BC108" s="363"/>
      <c r="BD108" s="242"/>
      <c r="BE108" s="352"/>
      <c r="BF108" s="353"/>
      <c r="BG108" s="354"/>
      <c r="BH108" s="352"/>
      <c r="BI108" s="353"/>
      <c r="BJ108" s="353"/>
      <c r="BK108" s="353"/>
      <c r="BL108" s="354"/>
      <c r="BM108" s="352"/>
      <c r="BN108" s="353"/>
      <c r="BO108" s="353"/>
      <c r="BP108" s="354"/>
      <c r="BQ108" s="352"/>
      <c r="BR108" s="353"/>
      <c r="BS108" s="353"/>
      <c r="BT108" s="354"/>
      <c r="BU108" s="352"/>
      <c r="BV108" s="353"/>
      <c r="BW108" s="353"/>
      <c r="BX108" s="354"/>
      <c r="BY108" s="352"/>
      <c r="BZ108" s="354"/>
      <c r="CA108" s="352"/>
      <c r="CB108" s="353"/>
      <c r="CC108" s="353"/>
      <c r="CD108" s="354"/>
      <c r="CE108" s="247"/>
      <c r="CF108" s="242"/>
      <c r="CG108" s="242"/>
      <c r="CH108" s="242"/>
      <c r="CI108" s="242"/>
      <c r="CJ108" s="242"/>
      <c r="CK108" s="242"/>
    </row>
    <row r="109" spans="1:89" ht="34.950000000000003" customHeight="1">
      <c r="A109" s="246"/>
      <c r="B109" s="352"/>
      <c r="C109" s="353"/>
      <c r="D109" s="354"/>
      <c r="E109" s="352"/>
      <c r="F109" s="354"/>
      <c r="G109" s="242"/>
      <c r="H109" s="243"/>
      <c r="I109" s="242"/>
      <c r="J109" s="352"/>
      <c r="K109" s="354"/>
      <c r="L109" s="242"/>
      <c r="M109" s="355"/>
      <c r="N109" s="356"/>
      <c r="O109" s="355"/>
      <c r="P109" s="357"/>
      <c r="Q109" s="356"/>
      <c r="R109" s="244"/>
      <c r="S109" s="245"/>
      <c r="T109" s="244"/>
      <c r="U109" s="358"/>
      <c r="V109" s="359"/>
      <c r="W109" s="359"/>
      <c r="X109" s="359"/>
      <c r="Y109" s="359"/>
      <c r="Z109" s="359"/>
      <c r="AA109" s="359"/>
      <c r="AB109" s="360"/>
      <c r="AC109" s="355"/>
      <c r="AD109" s="357"/>
      <c r="AE109" s="356"/>
      <c r="AF109" s="244"/>
      <c r="AG109" s="355"/>
      <c r="AH109" s="357"/>
      <c r="AI109" s="357"/>
      <c r="AJ109" s="357"/>
      <c r="AK109" s="356"/>
      <c r="AL109" s="355"/>
      <c r="AM109" s="357"/>
      <c r="AN109" s="357"/>
      <c r="AO109" s="357"/>
      <c r="AP109" s="356"/>
      <c r="AQ109" s="352"/>
      <c r="AR109" s="354"/>
      <c r="AS109" s="361"/>
      <c r="AT109" s="362"/>
      <c r="AU109" s="362"/>
      <c r="AV109" s="362"/>
      <c r="AW109" s="362"/>
      <c r="AX109" s="362"/>
      <c r="AY109" s="362"/>
      <c r="AZ109" s="362"/>
      <c r="BA109" s="362"/>
      <c r="BB109" s="362"/>
      <c r="BC109" s="363"/>
      <c r="BD109" s="242"/>
      <c r="BE109" s="352"/>
      <c r="BF109" s="353"/>
      <c r="BG109" s="354"/>
      <c r="BH109" s="352"/>
      <c r="BI109" s="353"/>
      <c r="BJ109" s="353"/>
      <c r="BK109" s="353"/>
      <c r="BL109" s="354"/>
      <c r="BM109" s="352"/>
      <c r="BN109" s="353"/>
      <c r="BO109" s="353"/>
      <c r="BP109" s="354"/>
      <c r="BQ109" s="352"/>
      <c r="BR109" s="353"/>
      <c r="BS109" s="353"/>
      <c r="BT109" s="354"/>
      <c r="BU109" s="352"/>
      <c r="BV109" s="353"/>
      <c r="BW109" s="353"/>
      <c r="BX109" s="354"/>
      <c r="BY109" s="352"/>
      <c r="BZ109" s="354"/>
      <c r="CA109" s="352"/>
      <c r="CB109" s="353"/>
      <c r="CC109" s="353"/>
      <c r="CD109" s="354"/>
      <c r="CE109" s="247"/>
      <c r="CF109" s="242"/>
      <c r="CG109" s="242"/>
      <c r="CH109" s="242"/>
      <c r="CI109" s="242"/>
      <c r="CJ109" s="242"/>
      <c r="CK109" s="242"/>
    </row>
    <row r="110" spans="1:89" ht="34.950000000000003" customHeight="1">
      <c r="A110" s="246"/>
      <c r="B110" s="352"/>
      <c r="C110" s="353"/>
      <c r="D110" s="354"/>
      <c r="E110" s="352"/>
      <c r="F110" s="354"/>
      <c r="G110" s="242"/>
      <c r="H110" s="243"/>
      <c r="I110" s="242"/>
      <c r="J110" s="352"/>
      <c r="K110" s="354"/>
      <c r="L110" s="242"/>
      <c r="M110" s="355"/>
      <c r="N110" s="356"/>
      <c r="O110" s="355"/>
      <c r="P110" s="357"/>
      <c r="Q110" s="356"/>
      <c r="R110" s="244"/>
      <c r="S110" s="245"/>
      <c r="T110" s="244"/>
      <c r="U110" s="358"/>
      <c r="V110" s="359"/>
      <c r="W110" s="359"/>
      <c r="X110" s="359"/>
      <c r="Y110" s="359"/>
      <c r="Z110" s="359"/>
      <c r="AA110" s="359"/>
      <c r="AB110" s="360"/>
      <c r="AC110" s="355"/>
      <c r="AD110" s="357"/>
      <c r="AE110" s="356"/>
      <c r="AF110" s="244"/>
      <c r="AG110" s="355"/>
      <c r="AH110" s="357"/>
      <c r="AI110" s="357"/>
      <c r="AJ110" s="357"/>
      <c r="AK110" s="356"/>
      <c r="AL110" s="355"/>
      <c r="AM110" s="357"/>
      <c r="AN110" s="357"/>
      <c r="AO110" s="357"/>
      <c r="AP110" s="356"/>
      <c r="AQ110" s="352"/>
      <c r="AR110" s="354"/>
      <c r="AS110" s="361"/>
      <c r="AT110" s="362"/>
      <c r="AU110" s="362"/>
      <c r="AV110" s="362"/>
      <c r="AW110" s="362"/>
      <c r="AX110" s="362"/>
      <c r="AY110" s="362"/>
      <c r="AZ110" s="362"/>
      <c r="BA110" s="362"/>
      <c r="BB110" s="362"/>
      <c r="BC110" s="363"/>
      <c r="BD110" s="242"/>
      <c r="BE110" s="352"/>
      <c r="BF110" s="353"/>
      <c r="BG110" s="354"/>
      <c r="BH110" s="352"/>
      <c r="BI110" s="353"/>
      <c r="BJ110" s="353"/>
      <c r="BK110" s="353"/>
      <c r="BL110" s="354"/>
      <c r="BM110" s="352"/>
      <c r="BN110" s="353"/>
      <c r="BO110" s="353"/>
      <c r="BP110" s="354"/>
      <c r="BQ110" s="352"/>
      <c r="BR110" s="353"/>
      <c r="BS110" s="353"/>
      <c r="BT110" s="354"/>
      <c r="BU110" s="352"/>
      <c r="BV110" s="353"/>
      <c r="BW110" s="353"/>
      <c r="BX110" s="354"/>
      <c r="BY110" s="352"/>
      <c r="BZ110" s="354"/>
      <c r="CA110" s="352"/>
      <c r="CB110" s="353"/>
      <c r="CC110" s="353"/>
      <c r="CD110" s="354"/>
      <c r="CE110" s="247"/>
      <c r="CF110" s="242"/>
      <c r="CG110" s="242"/>
      <c r="CH110" s="242"/>
      <c r="CI110" s="242"/>
      <c r="CJ110" s="242"/>
      <c r="CK110" s="242"/>
    </row>
    <row r="111" spans="1:89" ht="34.950000000000003" customHeight="1">
      <c r="A111" s="246"/>
      <c r="B111" s="352"/>
      <c r="C111" s="353"/>
      <c r="D111" s="354"/>
      <c r="E111" s="352"/>
      <c r="F111" s="354"/>
      <c r="G111" s="242"/>
      <c r="H111" s="243"/>
      <c r="I111" s="242"/>
      <c r="J111" s="352"/>
      <c r="K111" s="354"/>
      <c r="L111" s="242"/>
      <c r="M111" s="355"/>
      <c r="N111" s="356"/>
      <c r="O111" s="355"/>
      <c r="P111" s="357"/>
      <c r="Q111" s="356"/>
      <c r="R111" s="244"/>
      <c r="S111" s="245"/>
      <c r="T111" s="244"/>
      <c r="U111" s="358"/>
      <c r="V111" s="359"/>
      <c r="W111" s="359"/>
      <c r="X111" s="359"/>
      <c r="Y111" s="359"/>
      <c r="Z111" s="359"/>
      <c r="AA111" s="359"/>
      <c r="AB111" s="360"/>
      <c r="AC111" s="355"/>
      <c r="AD111" s="357"/>
      <c r="AE111" s="356"/>
      <c r="AF111" s="244"/>
      <c r="AG111" s="355"/>
      <c r="AH111" s="357"/>
      <c r="AI111" s="357"/>
      <c r="AJ111" s="357"/>
      <c r="AK111" s="356"/>
      <c r="AL111" s="355"/>
      <c r="AM111" s="357"/>
      <c r="AN111" s="357"/>
      <c r="AO111" s="357"/>
      <c r="AP111" s="356"/>
      <c r="AQ111" s="352"/>
      <c r="AR111" s="354"/>
      <c r="AS111" s="361"/>
      <c r="AT111" s="362"/>
      <c r="AU111" s="362"/>
      <c r="AV111" s="362"/>
      <c r="AW111" s="362"/>
      <c r="AX111" s="362"/>
      <c r="AY111" s="362"/>
      <c r="AZ111" s="362"/>
      <c r="BA111" s="362"/>
      <c r="BB111" s="362"/>
      <c r="BC111" s="363"/>
      <c r="BD111" s="242"/>
      <c r="BE111" s="352"/>
      <c r="BF111" s="353"/>
      <c r="BG111" s="354"/>
      <c r="BH111" s="352"/>
      <c r="BI111" s="353"/>
      <c r="BJ111" s="353"/>
      <c r="BK111" s="353"/>
      <c r="BL111" s="354"/>
      <c r="BM111" s="352"/>
      <c r="BN111" s="353"/>
      <c r="BO111" s="353"/>
      <c r="BP111" s="354"/>
      <c r="BQ111" s="352"/>
      <c r="BR111" s="353"/>
      <c r="BS111" s="353"/>
      <c r="BT111" s="354"/>
      <c r="BU111" s="352"/>
      <c r="BV111" s="353"/>
      <c r="BW111" s="353"/>
      <c r="BX111" s="354"/>
      <c r="BY111" s="352"/>
      <c r="BZ111" s="354"/>
      <c r="CA111" s="352"/>
      <c r="CB111" s="353"/>
      <c r="CC111" s="353"/>
      <c r="CD111" s="354"/>
      <c r="CE111" s="247"/>
      <c r="CF111" s="242"/>
      <c r="CG111" s="242"/>
      <c r="CH111" s="242"/>
      <c r="CI111" s="242"/>
      <c r="CJ111" s="242"/>
      <c r="CK111" s="242"/>
    </row>
    <row r="112" spans="1:89" ht="34.950000000000003" customHeight="1">
      <c r="A112" s="246"/>
      <c r="B112" s="352"/>
      <c r="C112" s="353"/>
      <c r="D112" s="354"/>
      <c r="E112" s="352"/>
      <c r="F112" s="354"/>
      <c r="G112" s="242"/>
      <c r="H112" s="243"/>
      <c r="I112" s="242"/>
      <c r="J112" s="352"/>
      <c r="K112" s="354"/>
      <c r="L112" s="242"/>
      <c r="M112" s="355"/>
      <c r="N112" s="356"/>
      <c r="O112" s="355"/>
      <c r="P112" s="357"/>
      <c r="Q112" s="356"/>
      <c r="R112" s="244"/>
      <c r="S112" s="245"/>
      <c r="T112" s="244"/>
      <c r="U112" s="358"/>
      <c r="V112" s="359"/>
      <c r="W112" s="359"/>
      <c r="X112" s="359"/>
      <c r="Y112" s="359"/>
      <c r="Z112" s="359"/>
      <c r="AA112" s="359"/>
      <c r="AB112" s="360"/>
      <c r="AC112" s="355"/>
      <c r="AD112" s="357"/>
      <c r="AE112" s="356"/>
      <c r="AF112" s="244"/>
      <c r="AG112" s="355"/>
      <c r="AH112" s="357"/>
      <c r="AI112" s="357"/>
      <c r="AJ112" s="357"/>
      <c r="AK112" s="356"/>
      <c r="AL112" s="355"/>
      <c r="AM112" s="357"/>
      <c r="AN112" s="357"/>
      <c r="AO112" s="357"/>
      <c r="AP112" s="356"/>
      <c r="AQ112" s="352"/>
      <c r="AR112" s="354"/>
      <c r="AS112" s="361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3"/>
      <c r="BD112" s="242"/>
      <c r="BE112" s="352"/>
      <c r="BF112" s="353"/>
      <c r="BG112" s="354"/>
      <c r="BH112" s="352"/>
      <c r="BI112" s="353"/>
      <c r="BJ112" s="353"/>
      <c r="BK112" s="353"/>
      <c r="BL112" s="354"/>
      <c r="BM112" s="352"/>
      <c r="BN112" s="353"/>
      <c r="BO112" s="353"/>
      <c r="BP112" s="354"/>
      <c r="BQ112" s="352"/>
      <c r="BR112" s="353"/>
      <c r="BS112" s="353"/>
      <c r="BT112" s="354"/>
      <c r="BU112" s="352"/>
      <c r="BV112" s="353"/>
      <c r="BW112" s="353"/>
      <c r="BX112" s="354"/>
      <c r="BY112" s="352"/>
      <c r="BZ112" s="354"/>
      <c r="CA112" s="352"/>
      <c r="CB112" s="353"/>
      <c r="CC112" s="353"/>
      <c r="CD112" s="354"/>
      <c r="CE112" s="247"/>
      <c r="CF112" s="242"/>
      <c r="CG112" s="242"/>
      <c r="CH112" s="242"/>
      <c r="CI112" s="242"/>
      <c r="CJ112" s="242"/>
      <c r="CK112" s="242"/>
    </row>
    <row r="113" spans="1:89" ht="34.950000000000003" customHeight="1">
      <c r="A113" s="246"/>
      <c r="B113" s="352"/>
      <c r="C113" s="353"/>
      <c r="D113" s="354"/>
      <c r="E113" s="352"/>
      <c r="F113" s="354"/>
      <c r="G113" s="242"/>
      <c r="H113" s="243"/>
      <c r="I113" s="242"/>
      <c r="J113" s="352"/>
      <c r="K113" s="354"/>
      <c r="L113" s="242"/>
      <c r="M113" s="355"/>
      <c r="N113" s="356"/>
      <c r="O113" s="355"/>
      <c r="P113" s="357"/>
      <c r="Q113" s="356"/>
      <c r="R113" s="244"/>
      <c r="S113" s="245"/>
      <c r="T113" s="244"/>
      <c r="U113" s="358"/>
      <c r="V113" s="359"/>
      <c r="W113" s="359"/>
      <c r="X113" s="359"/>
      <c r="Y113" s="359"/>
      <c r="Z113" s="359"/>
      <c r="AA113" s="359"/>
      <c r="AB113" s="360"/>
      <c r="AC113" s="355"/>
      <c r="AD113" s="357"/>
      <c r="AE113" s="356"/>
      <c r="AF113" s="244"/>
      <c r="AG113" s="355"/>
      <c r="AH113" s="357"/>
      <c r="AI113" s="357"/>
      <c r="AJ113" s="357"/>
      <c r="AK113" s="356"/>
      <c r="AL113" s="355"/>
      <c r="AM113" s="357"/>
      <c r="AN113" s="357"/>
      <c r="AO113" s="357"/>
      <c r="AP113" s="356"/>
      <c r="AQ113" s="352"/>
      <c r="AR113" s="354"/>
      <c r="AS113" s="361"/>
      <c r="AT113" s="362"/>
      <c r="AU113" s="362"/>
      <c r="AV113" s="362"/>
      <c r="AW113" s="362"/>
      <c r="AX113" s="362"/>
      <c r="AY113" s="362"/>
      <c r="AZ113" s="362"/>
      <c r="BA113" s="362"/>
      <c r="BB113" s="362"/>
      <c r="BC113" s="363"/>
      <c r="BD113" s="242"/>
      <c r="BE113" s="352"/>
      <c r="BF113" s="353"/>
      <c r="BG113" s="354"/>
      <c r="BH113" s="352"/>
      <c r="BI113" s="353"/>
      <c r="BJ113" s="353"/>
      <c r="BK113" s="353"/>
      <c r="BL113" s="354"/>
      <c r="BM113" s="352"/>
      <c r="BN113" s="353"/>
      <c r="BO113" s="353"/>
      <c r="BP113" s="354"/>
      <c r="BQ113" s="352"/>
      <c r="BR113" s="353"/>
      <c r="BS113" s="353"/>
      <c r="BT113" s="354"/>
      <c r="BU113" s="352"/>
      <c r="BV113" s="353"/>
      <c r="BW113" s="353"/>
      <c r="BX113" s="354"/>
      <c r="BY113" s="352"/>
      <c r="BZ113" s="354"/>
      <c r="CA113" s="352"/>
      <c r="CB113" s="353"/>
      <c r="CC113" s="353"/>
      <c r="CD113" s="354"/>
      <c r="CE113" s="247"/>
      <c r="CF113" s="242"/>
      <c r="CG113" s="242"/>
      <c r="CH113" s="242"/>
      <c r="CI113" s="242"/>
      <c r="CJ113" s="242"/>
      <c r="CK113" s="242"/>
    </row>
    <row r="114" spans="1:89" ht="34.950000000000003" customHeight="1">
      <c r="A114" s="246"/>
      <c r="B114" s="352"/>
      <c r="C114" s="353"/>
      <c r="D114" s="354"/>
      <c r="E114" s="352"/>
      <c r="F114" s="354"/>
      <c r="G114" s="242"/>
      <c r="H114" s="243"/>
      <c r="I114" s="242"/>
      <c r="J114" s="352"/>
      <c r="K114" s="354"/>
      <c r="L114" s="242"/>
      <c r="M114" s="355"/>
      <c r="N114" s="356"/>
      <c r="O114" s="355"/>
      <c r="P114" s="357"/>
      <c r="Q114" s="356"/>
      <c r="R114" s="244"/>
      <c r="S114" s="245"/>
      <c r="T114" s="244"/>
      <c r="U114" s="358"/>
      <c r="V114" s="359"/>
      <c r="W114" s="359"/>
      <c r="X114" s="359"/>
      <c r="Y114" s="359"/>
      <c r="Z114" s="359"/>
      <c r="AA114" s="359"/>
      <c r="AB114" s="360"/>
      <c r="AC114" s="355"/>
      <c r="AD114" s="357"/>
      <c r="AE114" s="356"/>
      <c r="AF114" s="244"/>
      <c r="AG114" s="355"/>
      <c r="AH114" s="357"/>
      <c r="AI114" s="357"/>
      <c r="AJ114" s="357"/>
      <c r="AK114" s="356"/>
      <c r="AL114" s="355"/>
      <c r="AM114" s="357"/>
      <c r="AN114" s="357"/>
      <c r="AO114" s="357"/>
      <c r="AP114" s="356"/>
      <c r="AQ114" s="352"/>
      <c r="AR114" s="354"/>
      <c r="AS114" s="361"/>
      <c r="AT114" s="362"/>
      <c r="AU114" s="362"/>
      <c r="AV114" s="362"/>
      <c r="AW114" s="362"/>
      <c r="AX114" s="362"/>
      <c r="AY114" s="362"/>
      <c r="AZ114" s="362"/>
      <c r="BA114" s="362"/>
      <c r="BB114" s="362"/>
      <c r="BC114" s="363"/>
      <c r="BD114" s="242"/>
      <c r="BE114" s="352"/>
      <c r="BF114" s="353"/>
      <c r="BG114" s="354"/>
      <c r="BH114" s="352"/>
      <c r="BI114" s="353"/>
      <c r="BJ114" s="353"/>
      <c r="BK114" s="353"/>
      <c r="BL114" s="354"/>
      <c r="BM114" s="352"/>
      <c r="BN114" s="353"/>
      <c r="BO114" s="353"/>
      <c r="BP114" s="354"/>
      <c r="BQ114" s="352"/>
      <c r="BR114" s="353"/>
      <c r="BS114" s="353"/>
      <c r="BT114" s="354"/>
      <c r="BU114" s="352"/>
      <c r="BV114" s="353"/>
      <c r="BW114" s="353"/>
      <c r="BX114" s="354"/>
      <c r="BY114" s="352"/>
      <c r="BZ114" s="354"/>
      <c r="CA114" s="352"/>
      <c r="CB114" s="353"/>
      <c r="CC114" s="353"/>
      <c r="CD114" s="354"/>
      <c r="CE114" s="247"/>
      <c r="CF114" s="242"/>
      <c r="CG114" s="242"/>
      <c r="CH114" s="242"/>
      <c r="CI114" s="242"/>
      <c r="CJ114" s="242"/>
      <c r="CK114" s="242"/>
    </row>
    <row r="115" spans="1:89" ht="34.950000000000003" customHeight="1">
      <c r="A115" s="246"/>
      <c r="B115" s="352"/>
      <c r="C115" s="353"/>
      <c r="D115" s="354"/>
      <c r="E115" s="352"/>
      <c r="F115" s="354"/>
      <c r="G115" s="242"/>
      <c r="H115" s="243"/>
      <c r="I115" s="242"/>
      <c r="J115" s="352"/>
      <c r="K115" s="354"/>
      <c r="L115" s="242"/>
      <c r="M115" s="355"/>
      <c r="N115" s="356"/>
      <c r="O115" s="355"/>
      <c r="P115" s="357"/>
      <c r="Q115" s="356"/>
      <c r="R115" s="244"/>
      <c r="S115" s="245"/>
      <c r="T115" s="244"/>
      <c r="U115" s="358"/>
      <c r="V115" s="359"/>
      <c r="W115" s="359"/>
      <c r="X115" s="359"/>
      <c r="Y115" s="359"/>
      <c r="Z115" s="359"/>
      <c r="AA115" s="359"/>
      <c r="AB115" s="360"/>
      <c r="AC115" s="355"/>
      <c r="AD115" s="357"/>
      <c r="AE115" s="356"/>
      <c r="AF115" s="244"/>
      <c r="AG115" s="355"/>
      <c r="AH115" s="357"/>
      <c r="AI115" s="357"/>
      <c r="AJ115" s="357"/>
      <c r="AK115" s="356"/>
      <c r="AL115" s="355"/>
      <c r="AM115" s="357"/>
      <c r="AN115" s="357"/>
      <c r="AO115" s="357"/>
      <c r="AP115" s="356"/>
      <c r="AQ115" s="352"/>
      <c r="AR115" s="354"/>
      <c r="AS115" s="361"/>
      <c r="AT115" s="362"/>
      <c r="AU115" s="362"/>
      <c r="AV115" s="362"/>
      <c r="AW115" s="362"/>
      <c r="AX115" s="362"/>
      <c r="AY115" s="362"/>
      <c r="AZ115" s="362"/>
      <c r="BA115" s="362"/>
      <c r="BB115" s="362"/>
      <c r="BC115" s="363"/>
      <c r="BD115" s="242"/>
      <c r="BE115" s="352"/>
      <c r="BF115" s="353"/>
      <c r="BG115" s="354"/>
      <c r="BH115" s="352"/>
      <c r="BI115" s="353"/>
      <c r="BJ115" s="353"/>
      <c r="BK115" s="353"/>
      <c r="BL115" s="354"/>
      <c r="BM115" s="352"/>
      <c r="BN115" s="353"/>
      <c r="BO115" s="353"/>
      <c r="BP115" s="354"/>
      <c r="BQ115" s="352"/>
      <c r="BR115" s="353"/>
      <c r="BS115" s="353"/>
      <c r="BT115" s="354"/>
      <c r="BU115" s="352"/>
      <c r="BV115" s="353"/>
      <c r="BW115" s="353"/>
      <c r="BX115" s="354"/>
      <c r="BY115" s="352"/>
      <c r="BZ115" s="354"/>
      <c r="CA115" s="352"/>
      <c r="CB115" s="353"/>
      <c r="CC115" s="353"/>
      <c r="CD115" s="354"/>
      <c r="CE115" s="247"/>
      <c r="CF115" s="242"/>
      <c r="CG115" s="242"/>
      <c r="CH115" s="242"/>
      <c r="CI115" s="242"/>
      <c r="CJ115" s="242"/>
      <c r="CK115" s="242"/>
    </row>
    <row r="116" spans="1:89" ht="34.950000000000003" customHeight="1">
      <c r="A116" s="246"/>
      <c r="B116" s="352"/>
      <c r="C116" s="353"/>
      <c r="D116" s="354"/>
      <c r="E116" s="352"/>
      <c r="F116" s="354"/>
      <c r="G116" s="242"/>
      <c r="H116" s="243"/>
      <c r="I116" s="242"/>
      <c r="J116" s="352"/>
      <c r="K116" s="354"/>
      <c r="L116" s="242"/>
      <c r="M116" s="355"/>
      <c r="N116" s="356"/>
      <c r="O116" s="355"/>
      <c r="P116" s="357"/>
      <c r="Q116" s="356"/>
      <c r="R116" s="244"/>
      <c r="S116" s="245"/>
      <c r="T116" s="244"/>
      <c r="U116" s="358"/>
      <c r="V116" s="359"/>
      <c r="W116" s="359"/>
      <c r="X116" s="359"/>
      <c r="Y116" s="359"/>
      <c r="Z116" s="359"/>
      <c r="AA116" s="359"/>
      <c r="AB116" s="360"/>
      <c r="AC116" s="355"/>
      <c r="AD116" s="357"/>
      <c r="AE116" s="356"/>
      <c r="AF116" s="244"/>
      <c r="AG116" s="355"/>
      <c r="AH116" s="357"/>
      <c r="AI116" s="357"/>
      <c r="AJ116" s="357"/>
      <c r="AK116" s="356"/>
      <c r="AL116" s="355"/>
      <c r="AM116" s="357"/>
      <c r="AN116" s="357"/>
      <c r="AO116" s="357"/>
      <c r="AP116" s="356"/>
      <c r="AQ116" s="352"/>
      <c r="AR116" s="354"/>
      <c r="AS116" s="361"/>
      <c r="AT116" s="362"/>
      <c r="AU116" s="362"/>
      <c r="AV116" s="362"/>
      <c r="AW116" s="362"/>
      <c r="AX116" s="362"/>
      <c r="AY116" s="362"/>
      <c r="AZ116" s="362"/>
      <c r="BA116" s="362"/>
      <c r="BB116" s="362"/>
      <c r="BC116" s="363"/>
      <c r="BD116" s="242"/>
      <c r="BE116" s="352"/>
      <c r="BF116" s="353"/>
      <c r="BG116" s="354"/>
      <c r="BH116" s="352"/>
      <c r="BI116" s="353"/>
      <c r="BJ116" s="353"/>
      <c r="BK116" s="353"/>
      <c r="BL116" s="354"/>
      <c r="BM116" s="352"/>
      <c r="BN116" s="353"/>
      <c r="BO116" s="353"/>
      <c r="BP116" s="354"/>
      <c r="BQ116" s="352"/>
      <c r="BR116" s="353"/>
      <c r="BS116" s="353"/>
      <c r="BT116" s="354"/>
      <c r="BU116" s="352"/>
      <c r="BV116" s="353"/>
      <c r="BW116" s="353"/>
      <c r="BX116" s="354"/>
      <c r="BY116" s="352"/>
      <c r="BZ116" s="354"/>
      <c r="CA116" s="352"/>
      <c r="CB116" s="353"/>
      <c r="CC116" s="353"/>
      <c r="CD116" s="354"/>
      <c r="CE116" s="247"/>
      <c r="CF116" s="242"/>
      <c r="CG116" s="242"/>
      <c r="CH116" s="242"/>
      <c r="CI116" s="242"/>
      <c r="CJ116" s="242"/>
      <c r="CK116" s="242"/>
    </row>
    <row r="117" spans="1:89" ht="34.950000000000003" customHeight="1">
      <c r="A117" s="246"/>
      <c r="B117" s="352"/>
      <c r="C117" s="353"/>
      <c r="D117" s="354"/>
      <c r="E117" s="352"/>
      <c r="F117" s="354"/>
      <c r="G117" s="242"/>
      <c r="H117" s="243"/>
      <c r="I117" s="242"/>
      <c r="J117" s="352"/>
      <c r="K117" s="354"/>
      <c r="L117" s="242"/>
      <c r="M117" s="355"/>
      <c r="N117" s="356"/>
      <c r="O117" s="355"/>
      <c r="P117" s="357"/>
      <c r="Q117" s="356"/>
      <c r="R117" s="244"/>
      <c r="S117" s="245"/>
      <c r="T117" s="244"/>
      <c r="U117" s="358"/>
      <c r="V117" s="359"/>
      <c r="W117" s="359"/>
      <c r="X117" s="359"/>
      <c r="Y117" s="359"/>
      <c r="Z117" s="359"/>
      <c r="AA117" s="359"/>
      <c r="AB117" s="360"/>
      <c r="AC117" s="355"/>
      <c r="AD117" s="357"/>
      <c r="AE117" s="356"/>
      <c r="AF117" s="244"/>
      <c r="AG117" s="355"/>
      <c r="AH117" s="357"/>
      <c r="AI117" s="357"/>
      <c r="AJ117" s="357"/>
      <c r="AK117" s="356"/>
      <c r="AL117" s="355"/>
      <c r="AM117" s="357"/>
      <c r="AN117" s="357"/>
      <c r="AO117" s="357"/>
      <c r="AP117" s="356"/>
      <c r="AQ117" s="352"/>
      <c r="AR117" s="354"/>
      <c r="AS117" s="361"/>
      <c r="AT117" s="362"/>
      <c r="AU117" s="362"/>
      <c r="AV117" s="362"/>
      <c r="AW117" s="362"/>
      <c r="AX117" s="362"/>
      <c r="AY117" s="362"/>
      <c r="AZ117" s="362"/>
      <c r="BA117" s="362"/>
      <c r="BB117" s="362"/>
      <c r="BC117" s="363"/>
      <c r="BD117" s="242"/>
      <c r="BE117" s="352"/>
      <c r="BF117" s="353"/>
      <c r="BG117" s="354"/>
      <c r="BH117" s="352"/>
      <c r="BI117" s="353"/>
      <c r="BJ117" s="353"/>
      <c r="BK117" s="353"/>
      <c r="BL117" s="354"/>
      <c r="BM117" s="352"/>
      <c r="BN117" s="353"/>
      <c r="BO117" s="353"/>
      <c r="BP117" s="354"/>
      <c r="BQ117" s="352"/>
      <c r="BR117" s="353"/>
      <c r="BS117" s="353"/>
      <c r="BT117" s="354"/>
      <c r="BU117" s="352"/>
      <c r="BV117" s="353"/>
      <c r="BW117" s="353"/>
      <c r="BX117" s="354"/>
      <c r="BY117" s="352"/>
      <c r="BZ117" s="354"/>
      <c r="CA117" s="352"/>
      <c r="CB117" s="353"/>
      <c r="CC117" s="353"/>
      <c r="CD117" s="354"/>
      <c r="CE117" s="247"/>
      <c r="CF117" s="242"/>
      <c r="CG117" s="242"/>
      <c r="CH117" s="242"/>
      <c r="CI117" s="242"/>
      <c r="CJ117" s="242"/>
      <c r="CK117" s="242"/>
    </row>
    <row r="118" spans="1:89" ht="34.950000000000003" customHeight="1">
      <c r="A118" s="246"/>
      <c r="B118" s="352"/>
      <c r="C118" s="353"/>
      <c r="D118" s="354"/>
      <c r="E118" s="352"/>
      <c r="F118" s="354"/>
      <c r="G118" s="242"/>
      <c r="H118" s="243"/>
      <c r="I118" s="242"/>
      <c r="J118" s="352"/>
      <c r="K118" s="354"/>
      <c r="L118" s="242"/>
      <c r="M118" s="355"/>
      <c r="N118" s="356"/>
      <c r="O118" s="355"/>
      <c r="P118" s="357"/>
      <c r="Q118" s="356"/>
      <c r="R118" s="244"/>
      <c r="S118" s="245"/>
      <c r="T118" s="244"/>
      <c r="U118" s="358"/>
      <c r="V118" s="359"/>
      <c r="W118" s="359"/>
      <c r="X118" s="359"/>
      <c r="Y118" s="359"/>
      <c r="Z118" s="359"/>
      <c r="AA118" s="359"/>
      <c r="AB118" s="360"/>
      <c r="AC118" s="355"/>
      <c r="AD118" s="357"/>
      <c r="AE118" s="356"/>
      <c r="AF118" s="244"/>
      <c r="AG118" s="355"/>
      <c r="AH118" s="357"/>
      <c r="AI118" s="357"/>
      <c r="AJ118" s="357"/>
      <c r="AK118" s="356"/>
      <c r="AL118" s="355"/>
      <c r="AM118" s="357"/>
      <c r="AN118" s="357"/>
      <c r="AO118" s="357"/>
      <c r="AP118" s="356"/>
      <c r="AQ118" s="352"/>
      <c r="AR118" s="354"/>
      <c r="AS118" s="361"/>
      <c r="AT118" s="362"/>
      <c r="AU118" s="362"/>
      <c r="AV118" s="362"/>
      <c r="AW118" s="362"/>
      <c r="AX118" s="362"/>
      <c r="AY118" s="362"/>
      <c r="AZ118" s="362"/>
      <c r="BA118" s="362"/>
      <c r="BB118" s="362"/>
      <c r="BC118" s="363"/>
      <c r="BD118" s="242"/>
      <c r="BE118" s="352"/>
      <c r="BF118" s="353"/>
      <c r="BG118" s="354"/>
      <c r="BH118" s="352"/>
      <c r="BI118" s="353"/>
      <c r="BJ118" s="353"/>
      <c r="BK118" s="353"/>
      <c r="BL118" s="354"/>
      <c r="BM118" s="352"/>
      <c r="BN118" s="353"/>
      <c r="BO118" s="353"/>
      <c r="BP118" s="354"/>
      <c r="BQ118" s="352"/>
      <c r="BR118" s="353"/>
      <c r="BS118" s="353"/>
      <c r="BT118" s="354"/>
      <c r="BU118" s="352"/>
      <c r="BV118" s="353"/>
      <c r="BW118" s="353"/>
      <c r="BX118" s="354"/>
      <c r="BY118" s="352"/>
      <c r="BZ118" s="354"/>
      <c r="CA118" s="352"/>
      <c r="CB118" s="353"/>
      <c r="CC118" s="353"/>
      <c r="CD118" s="354"/>
      <c r="CE118" s="247"/>
      <c r="CF118" s="242"/>
      <c r="CG118" s="242"/>
      <c r="CH118" s="242"/>
      <c r="CI118" s="242"/>
      <c r="CJ118" s="242"/>
      <c r="CK118" s="242"/>
    </row>
    <row r="119" spans="1:89" ht="34.950000000000003" customHeight="1">
      <c r="A119" s="246"/>
      <c r="B119" s="352"/>
      <c r="C119" s="353"/>
      <c r="D119" s="354"/>
      <c r="E119" s="352"/>
      <c r="F119" s="354"/>
      <c r="G119" s="242"/>
      <c r="H119" s="243"/>
      <c r="I119" s="242"/>
      <c r="J119" s="352"/>
      <c r="K119" s="354"/>
      <c r="L119" s="242"/>
      <c r="M119" s="355"/>
      <c r="N119" s="356"/>
      <c r="O119" s="355"/>
      <c r="P119" s="357"/>
      <c r="Q119" s="356"/>
      <c r="R119" s="244"/>
      <c r="S119" s="245"/>
      <c r="T119" s="244"/>
      <c r="U119" s="358"/>
      <c r="V119" s="359"/>
      <c r="W119" s="359"/>
      <c r="X119" s="359"/>
      <c r="Y119" s="359"/>
      <c r="Z119" s="359"/>
      <c r="AA119" s="359"/>
      <c r="AB119" s="360"/>
      <c r="AC119" s="355"/>
      <c r="AD119" s="357"/>
      <c r="AE119" s="356"/>
      <c r="AF119" s="244"/>
      <c r="AG119" s="355"/>
      <c r="AH119" s="357"/>
      <c r="AI119" s="357"/>
      <c r="AJ119" s="357"/>
      <c r="AK119" s="356"/>
      <c r="AL119" s="355"/>
      <c r="AM119" s="357"/>
      <c r="AN119" s="357"/>
      <c r="AO119" s="357"/>
      <c r="AP119" s="356"/>
      <c r="AQ119" s="352"/>
      <c r="AR119" s="354"/>
      <c r="AS119" s="361"/>
      <c r="AT119" s="362"/>
      <c r="AU119" s="362"/>
      <c r="AV119" s="362"/>
      <c r="AW119" s="362"/>
      <c r="AX119" s="362"/>
      <c r="AY119" s="362"/>
      <c r="AZ119" s="362"/>
      <c r="BA119" s="362"/>
      <c r="BB119" s="362"/>
      <c r="BC119" s="363"/>
      <c r="BD119" s="242"/>
      <c r="BE119" s="352"/>
      <c r="BF119" s="353"/>
      <c r="BG119" s="354"/>
      <c r="BH119" s="352"/>
      <c r="BI119" s="353"/>
      <c r="BJ119" s="353"/>
      <c r="BK119" s="353"/>
      <c r="BL119" s="354"/>
      <c r="BM119" s="352"/>
      <c r="BN119" s="353"/>
      <c r="BO119" s="353"/>
      <c r="BP119" s="354"/>
      <c r="BQ119" s="352"/>
      <c r="BR119" s="353"/>
      <c r="BS119" s="353"/>
      <c r="BT119" s="354"/>
      <c r="BU119" s="352"/>
      <c r="BV119" s="353"/>
      <c r="BW119" s="353"/>
      <c r="BX119" s="354"/>
      <c r="BY119" s="352"/>
      <c r="BZ119" s="354"/>
      <c r="CA119" s="352"/>
      <c r="CB119" s="353"/>
      <c r="CC119" s="353"/>
      <c r="CD119" s="354"/>
      <c r="CE119" s="247"/>
      <c r="CF119" s="242"/>
      <c r="CG119" s="242"/>
      <c r="CH119" s="242"/>
      <c r="CI119" s="242"/>
      <c r="CJ119" s="242"/>
      <c r="CK119" s="242"/>
    </row>
    <row r="120" spans="1:89" ht="34.950000000000003" customHeight="1">
      <c r="A120" s="246"/>
      <c r="B120" s="352"/>
      <c r="C120" s="353"/>
      <c r="D120" s="354"/>
      <c r="E120" s="352"/>
      <c r="F120" s="354"/>
      <c r="G120" s="242"/>
      <c r="H120" s="243"/>
      <c r="I120" s="242"/>
      <c r="J120" s="352"/>
      <c r="K120" s="354"/>
      <c r="L120" s="242"/>
      <c r="M120" s="355"/>
      <c r="N120" s="356"/>
      <c r="O120" s="355"/>
      <c r="P120" s="357"/>
      <c r="Q120" s="356"/>
      <c r="R120" s="244"/>
      <c r="S120" s="245"/>
      <c r="T120" s="244"/>
      <c r="U120" s="358"/>
      <c r="V120" s="359"/>
      <c r="W120" s="359"/>
      <c r="X120" s="359"/>
      <c r="Y120" s="359"/>
      <c r="Z120" s="359"/>
      <c r="AA120" s="359"/>
      <c r="AB120" s="360"/>
      <c r="AC120" s="355"/>
      <c r="AD120" s="357"/>
      <c r="AE120" s="356"/>
      <c r="AF120" s="244"/>
      <c r="AG120" s="355"/>
      <c r="AH120" s="357"/>
      <c r="AI120" s="357"/>
      <c r="AJ120" s="357"/>
      <c r="AK120" s="356"/>
      <c r="AL120" s="355"/>
      <c r="AM120" s="357"/>
      <c r="AN120" s="357"/>
      <c r="AO120" s="357"/>
      <c r="AP120" s="356"/>
      <c r="AQ120" s="352"/>
      <c r="AR120" s="354"/>
      <c r="AS120" s="361"/>
      <c r="AT120" s="362"/>
      <c r="AU120" s="362"/>
      <c r="AV120" s="362"/>
      <c r="AW120" s="362"/>
      <c r="AX120" s="362"/>
      <c r="AY120" s="362"/>
      <c r="AZ120" s="362"/>
      <c r="BA120" s="362"/>
      <c r="BB120" s="362"/>
      <c r="BC120" s="363"/>
      <c r="BD120" s="242"/>
      <c r="BE120" s="352"/>
      <c r="BF120" s="353"/>
      <c r="BG120" s="354"/>
      <c r="BH120" s="352"/>
      <c r="BI120" s="353"/>
      <c r="BJ120" s="353"/>
      <c r="BK120" s="353"/>
      <c r="BL120" s="354"/>
      <c r="BM120" s="352"/>
      <c r="BN120" s="353"/>
      <c r="BO120" s="353"/>
      <c r="BP120" s="354"/>
      <c r="BQ120" s="352"/>
      <c r="BR120" s="353"/>
      <c r="BS120" s="353"/>
      <c r="BT120" s="354"/>
      <c r="BU120" s="352"/>
      <c r="BV120" s="353"/>
      <c r="BW120" s="353"/>
      <c r="BX120" s="354"/>
      <c r="BY120" s="352"/>
      <c r="BZ120" s="354"/>
      <c r="CA120" s="352"/>
      <c r="CB120" s="353"/>
      <c r="CC120" s="353"/>
      <c r="CD120" s="354"/>
      <c r="CE120" s="247"/>
      <c r="CF120" s="242"/>
      <c r="CG120" s="242"/>
      <c r="CH120" s="242"/>
      <c r="CI120" s="242"/>
      <c r="CJ120" s="242"/>
      <c r="CK120" s="242"/>
    </row>
    <row r="121" spans="1:89" ht="34.950000000000003" customHeight="1">
      <c r="A121" s="246"/>
      <c r="B121" s="352"/>
      <c r="C121" s="353"/>
      <c r="D121" s="354"/>
      <c r="E121" s="352"/>
      <c r="F121" s="354"/>
      <c r="G121" s="242"/>
      <c r="H121" s="243"/>
      <c r="I121" s="242"/>
      <c r="J121" s="352"/>
      <c r="K121" s="354"/>
      <c r="L121" s="242"/>
      <c r="M121" s="355"/>
      <c r="N121" s="356"/>
      <c r="O121" s="355"/>
      <c r="P121" s="357"/>
      <c r="Q121" s="356"/>
      <c r="R121" s="244"/>
      <c r="S121" s="245"/>
      <c r="T121" s="244"/>
      <c r="U121" s="358"/>
      <c r="V121" s="359"/>
      <c r="W121" s="359"/>
      <c r="X121" s="359"/>
      <c r="Y121" s="359"/>
      <c r="Z121" s="359"/>
      <c r="AA121" s="359"/>
      <c r="AB121" s="360"/>
      <c r="AC121" s="355"/>
      <c r="AD121" s="357"/>
      <c r="AE121" s="356"/>
      <c r="AF121" s="244"/>
      <c r="AG121" s="355"/>
      <c r="AH121" s="357"/>
      <c r="AI121" s="357"/>
      <c r="AJ121" s="357"/>
      <c r="AK121" s="356"/>
      <c r="AL121" s="355"/>
      <c r="AM121" s="357"/>
      <c r="AN121" s="357"/>
      <c r="AO121" s="357"/>
      <c r="AP121" s="356"/>
      <c r="AQ121" s="352"/>
      <c r="AR121" s="354"/>
      <c r="AS121" s="361"/>
      <c r="AT121" s="362"/>
      <c r="AU121" s="362"/>
      <c r="AV121" s="362"/>
      <c r="AW121" s="362"/>
      <c r="AX121" s="362"/>
      <c r="AY121" s="362"/>
      <c r="AZ121" s="362"/>
      <c r="BA121" s="362"/>
      <c r="BB121" s="362"/>
      <c r="BC121" s="363"/>
      <c r="BD121" s="242"/>
      <c r="BE121" s="352"/>
      <c r="BF121" s="353"/>
      <c r="BG121" s="354"/>
      <c r="BH121" s="352"/>
      <c r="BI121" s="353"/>
      <c r="BJ121" s="353"/>
      <c r="BK121" s="353"/>
      <c r="BL121" s="354"/>
      <c r="BM121" s="352"/>
      <c r="BN121" s="353"/>
      <c r="BO121" s="353"/>
      <c r="BP121" s="354"/>
      <c r="BQ121" s="352"/>
      <c r="BR121" s="353"/>
      <c r="BS121" s="353"/>
      <c r="BT121" s="354"/>
      <c r="BU121" s="352"/>
      <c r="BV121" s="353"/>
      <c r="BW121" s="353"/>
      <c r="BX121" s="354"/>
      <c r="BY121" s="352"/>
      <c r="BZ121" s="354"/>
      <c r="CA121" s="352"/>
      <c r="CB121" s="353"/>
      <c r="CC121" s="353"/>
      <c r="CD121" s="354"/>
      <c r="CE121" s="247"/>
      <c r="CF121" s="242"/>
      <c r="CG121" s="242"/>
      <c r="CH121" s="242"/>
      <c r="CI121" s="242"/>
      <c r="CJ121" s="242"/>
      <c r="CK121" s="242"/>
    </row>
    <row r="122" spans="1:89" ht="34.950000000000003" customHeight="1">
      <c r="A122" s="246"/>
      <c r="B122" s="352"/>
      <c r="C122" s="353"/>
      <c r="D122" s="354"/>
      <c r="E122" s="352"/>
      <c r="F122" s="354"/>
      <c r="G122" s="242"/>
      <c r="H122" s="243"/>
      <c r="I122" s="242"/>
      <c r="J122" s="352"/>
      <c r="K122" s="354"/>
      <c r="L122" s="242"/>
      <c r="M122" s="355"/>
      <c r="N122" s="356"/>
      <c r="O122" s="355"/>
      <c r="P122" s="357"/>
      <c r="Q122" s="356"/>
      <c r="R122" s="244"/>
      <c r="S122" s="245"/>
      <c r="T122" s="244"/>
      <c r="U122" s="358"/>
      <c r="V122" s="359"/>
      <c r="W122" s="359"/>
      <c r="X122" s="359"/>
      <c r="Y122" s="359"/>
      <c r="Z122" s="359"/>
      <c r="AA122" s="359"/>
      <c r="AB122" s="360"/>
      <c r="AC122" s="355"/>
      <c r="AD122" s="357"/>
      <c r="AE122" s="356"/>
      <c r="AF122" s="244"/>
      <c r="AG122" s="355"/>
      <c r="AH122" s="357"/>
      <c r="AI122" s="357"/>
      <c r="AJ122" s="357"/>
      <c r="AK122" s="356"/>
      <c r="AL122" s="355"/>
      <c r="AM122" s="357"/>
      <c r="AN122" s="357"/>
      <c r="AO122" s="357"/>
      <c r="AP122" s="356"/>
      <c r="AQ122" s="352"/>
      <c r="AR122" s="354"/>
      <c r="AS122" s="361"/>
      <c r="AT122" s="362"/>
      <c r="AU122" s="362"/>
      <c r="AV122" s="362"/>
      <c r="AW122" s="362"/>
      <c r="AX122" s="362"/>
      <c r="AY122" s="362"/>
      <c r="AZ122" s="362"/>
      <c r="BA122" s="362"/>
      <c r="BB122" s="362"/>
      <c r="BC122" s="363"/>
      <c r="BD122" s="242"/>
      <c r="BE122" s="352"/>
      <c r="BF122" s="353"/>
      <c r="BG122" s="354"/>
      <c r="BH122" s="352"/>
      <c r="BI122" s="353"/>
      <c r="BJ122" s="353"/>
      <c r="BK122" s="353"/>
      <c r="BL122" s="354"/>
      <c r="BM122" s="352"/>
      <c r="BN122" s="353"/>
      <c r="BO122" s="353"/>
      <c r="BP122" s="354"/>
      <c r="BQ122" s="352"/>
      <c r="BR122" s="353"/>
      <c r="BS122" s="353"/>
      <c r="BT122" s="354"/>
      <c r="BU122" s="352"/>
      <c r="BV122" s="353"/>
      <c r="BW122" s="353"/>
      <c r="BX122" s="354"/>
      <c r="BY122" s="352"/>
      <c r="BZ122" s="354"/>
      <c r="CA122" s="352"/>
      <c r="CB122" s="353"/>
      <c r="CC122" s="353"/>
      <c r="CD122" s="354"/>
      <c r="CE122" s="247"/>
      <c r="CF122" s="242"/>
      <c r="CG122" s="242"/>
      <c r="CH122" s="242"/>
      <c r="CI122" s="242"/>
      <c r="CJ122" s="242"/>
      <c r="CK122" s="242"/>
    </row>
    <row r="123" spans="1:89" ht="34.950000000000003" customHeight="1">
      <c r="A123" s="246"/>
      <c r="B123" s="352"/>
      <c r="C123" s="353"/>
      <c r="D123" s="354"/>
      <c r="E123" s="352"/>
      <c r="F123" s="354"/>
      <c r="G123" s="242"/>
      <c r="H123" s="243"/>
      <c r="I123" s="242"/>
      <c r="J123" s="352"/>
      <c r="K123" s="354"/>
      <c r="L123" s="242"/>
      <c r="M123" s="355"/>
      <c r="N123" s="356"/>
      <c r="O123" s="355"/>
      <c r="P123" s="357"/>
      <c r="Q123" s="356"/>
      <c r="R123" s="244"/>
      <c r="S123" s="245"/>
      <c r="T123" s="244"/>
      <c r="U123" s="358"/>
      <c r="V123" s="359"/>
      <c r="W123" s="359"/>
      <c r="X123" s="359"/>
      <c r="Y123" s="359"/>
      <c r="Z123" s="359"/>
      <c r="AA123" s="359"/>
      <c r="AB123" s="360"/>
      <c r="AC123" s="355"/>
      <c r="AD123" s="357"/>
      <c r="AE123" s="356"/>
      <c r="AF123" s="244"/>
      <c r="AG123" s="355"/>
      <c r="AH123" s="357"/>
      <c r="AI123" s="357"/>
      <c r="AJ123" s="357"/>
      <c r="AK123" s="356"/>
      <c r="AL123" s="355"/>
      <c r="AM123" s="357"/>
      <c r="AN123" s="357"/>
      <c r="AO123" s="357"/>
      <c r="AP123" s="356"/>
      <c r="AQ123" s="352"/>
      <c r="AR123" s="354"/>
      <c r="AS123" s="361"/>
      <c r="AT123" s="362"/>
      <c r="AU123" s="362"/>
      <c r="AV123" s="362"/>
      <c r="AW123" s="362"/>
      <c r="AX123" s="362"/>
      <c r="AY123" s="362"/>
      <c r="AZ123" s="362"/>
      <c r="BA123" s="362"/>
      <c r="BB123" s="362"/>
      <c r="BC123" s="363"/>
      <c r="BD123" s="242"/>
      <c r="BE123" s="352"/>
      <c r="BF123" s="353"/>
      <c r="BG123" s="354"/>
      <c r="BH123" s="352"/>
      <c r="BI123" s="353"/>
      <c r="BJ123" s="353"/>
      <c r="BK123" s="353"/>
      <c r="BL123" s="354"/>
      <c r="BM123" s="352"/>
      <c r="BN123" s="353"/>
      <c r="BO123" s="353"/>
      <c r="BP123" s="354"/>
      <c r="BQ123" s="352"/>
      <c r="BR123" s="353"/>
      <c r="BS123" s="353"/>
      <c r="BT123" s="354"/>
      <c r="BU123" s="352"/>
      <c r="BV123" s="353"/>
      <c r="BW123" s="353"/>
      <c r="BX123" s="354"/>
      <c r="BY123" s="352"/>
      <c r="BZ123" s="354"/>
      <c r="CA123" s="352"/>
      <c r="CB123" s="353"/>
      <c r="CC123" s="353"/>
      <c r="CD123" s="354"/>
      <c r="CE123" s="247"/>
      <c r="CF123" s="242"/>
      <c r="CG123" s="242"/>
      <c r="CH123" s="242"/>
      <c r="CI123" s="242"/>
      <c r="CJ123" s="242"/>
      <c r="CK123" s="242"/>
    </row>
    <row r="124" spans="1:89" ht="34.950000000000003" customHeight="1">
      <c r="A124" s="246"/>
      <c r="B124" s="352"/>
      <c r="C124" s="353"/>
      <c r="D124" s="354"/>
      <c r="E124" s="352"/>
      <c r="F124" s="354"/>
      <c r="G124" s="242"/>
      <c r="H124" s="243"/>
      <c r="I124" s="242"/>
      <c r="J124" s="352"/>
      <c r="K124" s="354"/>
      <c r="L124" s="242"/>
      <c r="M124" s="355"/>
      <c r="N124" s="356"/>
      <c r="O124" s="355"/>
      <c r="P124" s="357"/>
      <c r="Q124" s="356"/>
      <c r="R124" s="244"/>
      <c r="S124" s="245"/>
      <c r="T124" s="244"/>
      <c r="U124" s="358"/>
      <c r="V124" s="359"/>
      <c r="W124" s="359"/>
      <c r="X124" s="359"/>
      <c r="Y124" s="359"/>
      <c r="Z124" s="359"/>
      <c r="AA124" s="359"/>
      <c r="AB124" s="360"/>
      <c r="AC124" s="355"/>
      <c r="AD124" s="357"/>
      <c r="AE124" s="356"/>
      <c r="AF124" s="244"/>
      <c r="AG124" s="355"/>
      <c r="AH124" s="357"/>
      <c r="AI124" s="357"/>
      <c r="AJ124" s="357"/>
      <c r="AK124" s="356"/>
      <c r="AL124" s="355"/>
      <c r="AM124" s="357"/>
      <c r="AN124" s="357"/>
      <c r="AO124" s="357"/>
      <c r="AP124" s="356"/>
      <c r="AQ124" s="352"/>
      <c r="AR124" s="354"/>
      <c r="AS124" s="361"/>
      <c r="AT124" s="362"/>
      <c r="AU124" s="362"/>
      <c r="AV124" s="362"/>
      <c r="AW124" s="362"/>
      <c r="AX124" s="362"/>
      <c r="AY124" s="362"/>
      <c r="AZ124" s="362"/>
      <c r="BA124" s="362"/>
      <c r="BB124" s="362"/>
      <c r="BC124" s="363"/>
      <c r="BD124" s="242"/>
      <c r="BE124" s="352"/>
      <c r="BF124" s="353"/>
      <c r="BG124" s="354"/>
      <c r="BH124" s="352"/>
      <c r="BI124" s="353"/>
      <c r="BJ124" s="353"/>
      <c r="BK124" s="353"/>
      <c r="BL124" s="354"/>
      <c r="BM124" s="352"/>
      <c r="BN124" s="353"/>
      <c r="BO124" s="353"/>
      <c r="BP124" s="354"/>
      <c r="BQ124" s="352"/>
      <c r="BR124" s="353"/>
      <c r="BS124" s="353"/>
      <c r="BT124" s="354"/>
      <c r="BU124" s="352"/>
      <c r="BV124" s="353"/>
      <c r="BW124" s="353"/>
      <c r="BX124" s="354"/>
      <c r="BY124" s="352"/>
      <c r="BZ124" s="354"/>
      <c r="CA124" s="352"/>
      <c r="CB124" s="353"/>
      <c r="CC124" s="353"/>
      <c r="CD124" s="354"/>
      <c r="CE124" s="247"/>
      <c r="CF124" s="242"/>
      <c r="CG124" s="242"/>
      <c r="CH124" s="242"/>
      <c r="CI124" s="242"/>
      <c r="CJ124" s="242"/>
      <c r="CK124" s="242"/>
    </row>
    <row r="125" spans="1:89" ht="34.950000000000003" customHeight="1">
      <c r="A125" s="246"/>
      <c r="B125" s="352"/>
      <c r="C125" s="353"/>
      <c r="D125" s="354"/>
      <c r="E125" s="352"/>
      <c r="F125" s="354"/>
      <c r="G125" s="242"/>
      <c r="H125" s="243"/>
      <c r="I125" s="242"/>
      <c r="J125" s="352"/>
      <c r="K125" s="354"/>
      <c r="L125" s="242"/>
      <c r="M125" s="355"/>
      <c r="N125" s="356"/>
      <c r="O125" s="355"/>
      <c r="P125" s="357"/>
      <c r="Q125" s="356"/>
      <c r="R125" s="244"/>
      <c r="S125" s="245"/>
      <c r="T125" s="244"/>
      <c r="U125" s="358"/>
      <c r="V125" s="359"/>
      <c r="W125" s="359"/>
      <c r="X125" s="359"/>
      <c r="Y125" s="359"/>
      <c r="Z125" s="359"/>
      <c r="AA125" s="359"/>
      <c r="AB125" s="360"/>
      <c r="AC125" s="355"/>
      <c r="AD125" s="357"/>
      <c r="AE125" s="356"/>
      <c r="AF125" s="244"/>
      <c r="AG125" s="355"/>
      <c r="AH125" s="357"/>
      <c r="AI125" s="357"/>
      <c r="AJ125" s="357"/>
      <c r="AK125" s="356"/>
      <c r="AL125" s="355"/>
      <c r="AM125" s="357"/>
      <c r="AN125" s="357"/>
      <c r="AO125" s="357"/>
      <c r="AP125" s="356"/>
      <c r="AQ125" s="352"/>
      <c r="AR125" s="354"/>
      <c r="AS125" s="361"/>
      <c r="AT125" s="362"/>
      <c r="AU125" s="362"/>
      <c r="AV125" s="362"/>
      <c r="AW125" s="362"/>
      <c r="AX125" s="362"/>
      <c r="AY125" s="362"/>
      <c r="AZ125" s="362"/>
      <c r="BA125" s="362"/>
      <c r="BB125" s="362"/>
      <c r="BC125" s="363"/>
      <c r="BD125" s="242"/>
      <c r="BE125" s="352"/>
      <c r="BF125" s="353"/>
      <c r="BG125" s="354"/>
      <c r="BH125" s="352"/>
      <c r="BI125" s="353"/>
      <c r="BJ125" s="353"/>
      <c r="BK125" s="353"/>
      <c r="BL125" s="354"/>
      <c r="BM125" s="352"/>
      <c r="BN125" s="353"/>
      <c r="BO125" s="353"/>
      <c r="BP125" s="354"/>
      <c r="BQ125" s="352"/>
      <c r="BR125" s="353"/>
      <c r="BS125" s="353"/>
      <c r="BT125" s="354"/>
      <c r="BU125" s="352"/>
      <c r="BV125" s="353"/>
      <c r="BW125" s="353"/>
      <c r="BX125" s="354"/>
      <c r="BY125" s="352"/>
      <c r="BZ125" s="354"/>
      <c r="CA125" s="352"/>
      <c r="CB125" s="353"/>
      <c r="CC125" s="353"/>
      <c r="CD125" s="354"/>
      <c r="CE125" s="247"/>
      <c r="CF125" s="242"/>
      <c r="CG125" s="242"/>
      <c r="CH125" s="242"/>
      <c r="CI125" s="242"/>
      <c r="CJ125" s="242"/>
      <c r="CK125" s="242"/>
    </row>
    <row r="126" spans="1:89" ht="34.950000000000003" customHeight="1">
      <c r="A126" s="246"/>
      <c r="B126" s="352"/>
      <c r="C126" s="353"/>
      <c r="D126" s="354"/>
      <c r="E126" s="352"/>
      <c r="F126" s="354"/>
      <c r="G126" s="242"/>
      <c r="H126" s="243"/>
      <c r="I126" s="242"/>
      <c r="J126" s="352"/>
      <c r="K126" s="354"/>
      <c r="L126" s="242"/>
      <c r="M126" s="355"/>
      <c r="N126" s="356"/>
      <c r="O126" s="355"/>
      <c r="P126" s="357"/>
      <c r="Q126" s="356"/>
      <c r="R126" s="244"/>
      <c r="S126" s="245"/>
      <c r="T126" s="244"/>
      <c r="U126" s="358"/>
      <c r="V126" s="359"/>
      <c r="W126" s="359"/>
      <c r="X126" s="359"/>
      <c r="Y126" s="359"/>
      <c r="Z126" s="359"/>
      <c r="AA126" s="359"/>
      <c r="AB126" s="360"/>
      <c r="AC126" s="355"/>
      <c r="AD126" s="357"/>
      <c r="AE126" s="356"/>
      <c r="AF126" s="244"/>
      <c r="AG126" s="355"/>
      <c r="AH126" s="357"/>
      <c r="AI126" s="357"/>
      <c r="AJ126" s="357"/>
      <c r="AK126" s="356"/>
      <c r="AL126" s="355"/>
      <c r="AM126" s="357"/>
      <c r="AN126" s="357"/>
      <c r="AO126" s="357"/>
      <c r="AP126" s="356"/>
      <c r="AQ126" s="352"/>
      <c r="AR126" s="354"/>
      <c r="AS126" s="361"/>
      <c r="AT126" s="362"/>
      <c r="AU126" s="362"/>
      <c r="AV126" s="362"/>
      <c r="AW126" s="362"/>
      <c r="AX126" s="362"/>
      <c r="AY126" s="362"/>
      <c r="AZ126" s="362"/>
      <c r="BA126" s="362"/>
      <c r="BB126" s="362"/>
      <c r="BC126" s="363"/>
      <c r="BD126" s="242"/>
      <c r="BE126" s="352"/>
      <c r="BF126" s="353"/>
      <c r="BG126" s="354"/>
      <c r="BH126" s="352"/>
      <c r="BI126" s="353"/>
      <c r="BJ126" s="353"/>
      <c r="BK126" s="353"/>
      <c r="BL126" s="354"/>
      <c r="BM126" s="352"/>
      <c r="BN126" s="353"/>
      <c r="BO126" s="353"/>
      <c r="BP126" s="354"/>
      <c r="BQ126" s="352"/>
      <c r="BR126" s="353"/>
      <c r="BS126" s="353"/>
      <c r="BT126" s="354"/>
      <c r="BU126" s="352"/>
      <c r="BV126" s="353"/>
      <c r="BW126" s="353"/>
      <c r="BX126" s="354"/>
      <c r="BY126" s="352"/>
      <c r="BZ126" s="354"/>
      <c r="CA126" s="352"/>
      <c r="CB126" s="353"/>
      <c r="CC126" s="353"/>
      <c r="CD126" s="354"/>
      <c r="CE126" s="247"/>
      <c r="CF126" s="242"/>
      <c r="CG126" s="242"/>
      <c r="CH126" s="242"/>
      <c r="CI126" s="242"/>
      <c r="CJ126" s="242"/>
      <c r="CK126" s="242"/>
    </row>
    <row r="127" spans="1:89" ht="34.950000000000003" customHeight="1">
      <c r="A127" s="246"/>
      <c r="B127" s="352"/>
      <c r="C127" s="353"/>
      <c r="D127" s="354"/>
      <c r="E127" s="352"/>
      <c r="F127" s="354"/>
      <c r="G127" s="242"/>
      <c r="H127" s="243"/>
      <c r="I127" s="242"/>
      <c r="J127" s="352"/>
      <c r="K127" s="354"/>
      <c r="L127" s="242"/>
      <c r="M127" s="355"/>
      <c r="N127" s="356"/>
      <c r="O127" s="355"/>
      <c r="P127" s="357"/>
      <c r="Q127" s="356"/>
      <c r="R127" s="244"/>
      <c r="S127" s="245"/>
      <c r="T127" s="244"/>
      <c r="U127" s="358"/>
      <c r="V127" s="359"/>
      <c r="W127" s="359"/>
      <c r="X127" s="359"/>
      <c r="Y127" s="359"/>
      <c r="Z127" s="359"/>
      <c r="AA127" s="359"/>
      <c r="AB127" s="360"/>
      <c r="AC127" s="355"/>
      <c r="AD127" s="357"/>
      <c r="AE127" s="356"/>
      <c r="AF127" s="244"/>
      <c r="AG127" s="355"/>
      <c r="AH127" s="357"/>
      <c r="AI127" s="357"/>
      <c r="AJ127" s="357"/>
      <c r="AK127" s="356"/>
      <c r="AL127" s="355"/>
      <c r="AM127" s="357"/>
      <c r="AN127" s="357"/>
      <c r="AO127" s="357"/>
      <c r="AP127" s="356"/>
      <c r="AQ127" s="352"/>
      <c r="AR127" s="354"/>
      <c r="AS127" s="361"/>
      <c r="AT127" s="362"/>
      <c r="AU127" s="362"/>
      <c r="AV127" s="362"/>
      <c r="AW127" s="362"/>
      <c r="AX127" s="362"/>
      <c r="AY127" s="362"/>
      <c r="AZ127" s="362"/>
      <c r="BA127" s="362"/>
      <c r="BB127" s="362"/>
      <c r="BC127" s="363"/>
      <c r="BD127" s="242"/>
      <c r="BE127" s="352"/>
      <c r="BF127" s="353"/>
      <c r="BG127" s="354"/>
      <c r="BH127" s="352"/>
      <c r="BI127" s="353"/>
      <c r="BJ127" s="353"/>
      <c r="BK127" s="353"/>
      <c r="BL127" s="354"/>
      <c r="BM127" s="352"/>
      <c r="BN127" s="353"/>
      <c r="BO127" s="353"/>
      <c r="BP127" s="354"/>
      <c r="BQ127" s="352"/>
      <c r="BR127" s="353"/>
      <c r="BS127" s="353"/>
      <c r="BT127" s="354"/>
      <c r="BU127" s="352"/>
      <c r="BV127" s="353"/>
      <c r="BW127" s="353"/>
      <c r="BX127" s="354"/>
      <c r="BY127" s="352"/>
      <c r="BZ127" s="354"/>
      <c r="CA127" s="352"/>
      <c r="CB127" s="353"/>
      <c r="CC127" s="353"/>
      <c r="CD127" s="354"/>
      <c r="CE127" s="247"/>
      <c r="CF127" s="242"/>
      <c r="CG127" s="242"/>
      <c r="CH127" s="242"/>
      <c r="CI127" s="242"/>
      <c r="CJ127" s="242"/>
      <c r="CK127" s="242"/>
    </row>
    <row r="128" spans="1:89" ht="34.950000000000003" customHeight="1">
      <c r="A128" s="246"/>
      <c r="B128" s="352"/>
      <c r="C128" s="353"/>
      <c r="D128" s="354"/>
      <c r="E128" s="352"/>
      <c r="F128" s="354"/>
      <c r="G128" s="242"/>
      <c r="H128" s="243"/>
      <c r="I128" s="242"/>
      <c r="J128" s="352"/>
      <c r="K128" s="354"/>
      <c r="L128" s="242"/>
      <c r="M128" s="355"/>
      <c r="N128" s="356"/>
      <c r="O128" s="355"/>
      <c r="P128" s="357"/>
      <c r="Q128" s="356"/>
      <c r="R128" s="244"/>
      <c r="S128" s="245"/>
      <c r="T128" s="244"/>
      <c r="U128" s="358"/>
      <c r="V128" s="359"/>
      <c r="W128" s="359"/>
      <c r="X128" s="359"/>
      <c r="Y128" s="359"/>
      <c r="Z128" s="359"/>
      <c r="AA128" s="359"/>
      <c r="AB128" s="360"/>
      <c r="AC128" s="355"/>
      <c r="AD128" s="357"/>
      <c r="AE128" s="356"/>
      <c r="AF128" s="244"/>
      <c r="AG128" s="355"/>
      <c r="AH128" s="357"/>
      <c r="AI128" s="357"/>
      <c r="AJ128" s="357"/>
      <c r="AK128" s="356"/>
      <c r="AL128" s="355"/>
      <c r="AM128" s="357"/>
      <c r="AN128" s="357"/>
      <c r="AO128" s="357"/>
      <c r="AP128" s="356"/>
      <c r="AQ128" s="352"/>
      <c r="AR128" s="354"/>
      <c r="AS128" s="361"/>
      <c r="AT128" s="362"/>
      <c r="AU128" s="362"/>
      <c r="AV128" s="362"/>
      <c r="AW128" s="362"/>
      <c r="AX128" s="362"/>
      <c r="AY128" s="362"/>
      <c r="AZ128" s="362"/>
      <c r="BA128" s="362"/>
      <c r="BB128" s="362"/>
      <c r="BC128" s="363"/>
      <c r="BD128" s="242"/>
      <c r="BE128" s="352"/>
      <c r="BF128" s="353"/>
      <c r="BG128" s="354"/>
      <c r="BH128" s="352"/>
      <c r="BI128" s="353"/>
      <c r="BJ128" s="353"/>
      <c r="BK128" s="353"/>
      <c r="BL128" s="354"/>
      <c r="BM128" s="352"/>
      <c r="BN128" s="353"/>
      <c r="BO128" s="353"/>
      <c r="BP128" s="354"/>
      <c r="BQ128" s="352"/>
      <c r="BR128" s="353"/>
      <c r="BS128" s="353"/>
      <c r="BT128" s="354"/>
      <c r="BU128" s="352"/>
      <c r="BV128" s="353"/>
      <c r="BW128" s="353"/>
      <c r="BX128" s="354"/>
      <c r="BY128" s="352"/>
      <c r="BZ128" s="354"/>
      <c r="CA128" s="352"/>
      <c r="CB128" s="353"/>
      <c r="CC128" s="353"/>
      <c r="CD128" s="354"/>
      <c r="CE128" s="247"/>
      <c r="CF128" s="242"/>
      <c r="CG128" s="242"/>
      <c r="CH128" s="242"/>
      <c r="CI128" s="242"/>
      <c r="CJ128" s="242"/>
      <c r="CK128" s="242"/>
    </row>
    <row r="129" spans="1:89" ht="34.950000000000003" customHeight="1">
      <c r="A129" s="246"/>
      <c r="B129" s="352"/>
      <c r="C129" s="353"/>
      <c r="D129" s="354"/>
      <c r="E129" s="352"/>
      <c r="F129" s="354"/>
      <c r="G129" s="242"/>
      <c r="H129" s="243"/>
      <c r="I129" s="242"/>
      <c r="J129" s="352"/>
      <c r="K129" s="354"/>
      <c r="L129" s="242"/>
      <c r="M129" s="355"/>
      <c r="N129" s="356"/>
      <c r="O129" s="355"/>
      <c r="P129" s="357"/>
      <c r="Q129" s="356"/>
      <c r="R129" s="244"/>
      <c r="S129" s="245"/>
      <c r="T129" s="244"/>
      <c r="U129" s="358"/>
      <c r="V129" s="359"/>
      <c r="W129" s="359"/>
      <c r="X129" s="359"/>
      <c r="Y129" s="359"/>
      <c r="Z129" s="359"/>
      <c r="AA129" s="359"/>
      <c r="AB129" s="360"/>
      <c r="AC129" s="355"/>
      <c r="AD129" s="357"/>
      <c r="AE129" s="356"/>
      <c r="AF129" s="244"/>
      <c r="AG129" s="355"/>
      <c r="AH129" s="357"/>
      <c r="AI129" s="357"/>
      <c r="AJ129" s="357"/>
      <c r="AK129" s="356"/>
      <c r="AL129" s="355"/>
      <c r="AM129" s="357"/>
      <c r="AN129" s="357"/>
      <c r="AO129" s="357"/>
      <c r="AP129" s="356"/>
      <c r="AQ129" s="352"/>
      <c r="AR129" s="354"/>
      <c r="AS129" s="361"/>
      <c r="AT129" s="362"/>
      <c r="AU129" s="362"/>
      <c r="AV129" s="362"/>
      <c r="AW129" s="362"/>
      <c r="AX129" s="362"/>
      <c r="AY129" s="362"/>
      <c r="AZ129" s="362"/>
      <c r="BA129" s="362"/>
      <c r="BB129" s="362"/>
      <c r="BC129" s="363"/>
      <c r="BD129" s="242"/>
      <c r="BE129" s="352"/>
      <c r="BF129" s="353"/>
      <c r="BG129" s="354"/>
      <c r="BH129" s="352"/>
      <c r="BI129" s="353"/>
      <c r="BJ129" s="353"/>
      <c r="BK129" s="353"/>
      <c r="BL129" s="354"/>
      <c r="BM129" s="352"/>
      <c r="BN129" s="353"/>
      <c r="BO129" s="353"/>
      <c r="BP129" s="354"/>
      <c r="BQ129" s="352"/>
      <c r="BR129" s="353"/>
      <c r="BS129" s="353"/>
      <c r="BT129" s="354"/>
      <c r="BU129" s="352"/>
      <c r="BV129" s="353"/>
      <c r="BW129" s="353"/>
      <c r="BX129" s="354"/>
      <c r="BY129" s="352"/>
      <c r="BZ129" s="354"/>
      <c r="CA129" s="352"/>
      <c r="CB129" s="353"/>
      <c r="CC129" s="353"/>
      <c r="CD129" s="354"/>
      <c r="CE129" s="247"/>
      <c r="CF129" s="242"/>
      <c r="CG129" s="242"/>
      <c r="CH129" s="242"/>
      <c r="CI129" s="242"/>
      <c r="CJ129" s="242"/>
      <c r="CK129" s="242"/>
    </row>
    <row r="130" spans="1:89" ht="34.950000000000003" customHeight="1">
      <c r="A130" s="246"/>
      <c r="B130" s="352"/>
      <c r="C130" s="353"/>
      <c r="D130" s="354"/>
      <c r="E130" s="352"/>
      <c r="F130" s="354"/>
      <c r="G130" s="242"/>
      <c r="H130" s="243"/>
      <c r="I130" s="242"/>
      <c r="J130" s="352"/>
      <c r="K130" s="354"/>
      <c r="L130" s="242"/>
      <c r="M130" s="355"/>
      <c r="N130" s="356"/>
      <c r="O130" s="355"/>
      <c r="P130" s="357"/>
      <c r="Q130" s="356"/>
      <c r="R130" s="244"/>
      <c r="S130" s="245"/>
      <c r="T130" s="244"/>
      <c r="U130" s="358"/>
      <c r="V130" s="359"/>
      <c r="W130" s="359"/>
      <c r="X130" s="359"/>
      <c r="Y130" s="359"/>
      <c r="Z130" s="359"/>
      <c r="AA130" s="359"/>
      <c r="AB130" s="360"/>
      <c r="AC130" s="355"/>
      <c r="AD130" s="357"/>
      <c r="AE130" s="356"/>
      <c r="AF130" s="244"/>
      <c r="AG130" s="355"/>
      <c r="AH130" s="357"/>
      <c r="AI130" s="357"/>
      <c r="AJ130" s="357"/>
      <c r="AK130" s="356"/>
      <c r="AL130" s="355"/>
      <c r="AM130" s="357"/>
      <c r="AN130" s="357"/>
      <c r="AO130" s="357"/>
      <c r="AP130" s="356"/>
      <c r="AQ130" s="352"/>
      <c r="AR130" s="354"/>
      <c r="AS130" s="361"/>
      <c r="AT130" s="362"/>
      <c r="AU130" s="362"/>
      <c r="AV130" s="362"/>
      <c r="AW130" s="362"/>
      <c r="AX130" s="362"/>
      <c r="AY130" s="362"/>
      <c r="AZ130" s="362"/>
      <c r="BA130" s="362"/>
      <c r="BB130" s="362"/>
      <c r="BC130" s="363"/>
      <c r="BD130" s="242"/>
      <c r="BE130" s="352"/>
      <c r="BF130" s="353"/>
      <c r="BG130" s="354"/>
      <c r="BH130" s="352"/>
      <c r="BI130" s="353"/>
      <c r="BJ130" s="353"/>
      <c r="BK130" s="353"/>
      <c r="BL130" s="354"/>
      <c r="BM130" s="352"/>
      <c r="BN130" s="353"/>
      <c r="BO130" s="353"/>
      <c r="BP130" s="354"/>
      <c r="BQ130" s="352"/>
      <c r="BR130" s="353"/>
      <c r="BS130" s="353"/>
      <c r="BT130" s="354"/>
      <c r="BU130" s="352"/>
      <c r="BV130" s="353"/>
      <c r="BW130" s="353"/>
      <c r="BX130" s="354"/>
      <c r="BY130" s="352"/>
      <c r="BZ130" s="354"/>
      <c r="CA130" s="352"/>
      <c r="CB130" s="353"/>
      <c r="CC130" s="353"/>
      <c r="CD130" s="354"/>
      <c r="CE130" s="247"/>
      <c r="CF130" s="242"/>
      <c r="CG130" s="242"/>
      <c r="CH130" s="242"/>
      <c r="CI130" s="242"/>
      <c r="CJ130" s="242"/>
      <c r="CK130" s="242"/>
    </row>
    <row r="131" spans="1:89" ht="34.950000000000003" customHeight="1">
      <c r="A131" s="246"/>
      <c r="B131" s="352"/>
      <c r="C131" s="353"/>
      <c r="D131" s="354"/>
      <c r="E131" s="352"/>
      <c r="F131" s="354"/>
      <c r="G131" s="242"/>
      <c r="H131" s="243"/>
      <c r="I131" s="242"/>
      <c r="J131" s="352"/>
      <c r="K131" s="354"/>
      <c r="L131" s="242"/>
      <c r="M131" s="355"/>
      <c r="N131" s="356"/>
      <c r="O131" s="355"/>
      <c r="P131" s="357"/>
      <c r="Q131" s="356"/>
      <c r="R131" s="244"/>
      <c r="S131" s="245"/>
      <c r="T131" s="244"/>
      <c r="U131" s="358"/>
      <c r="V131" s="359"/>
      <c r="W131" s="359"/>
      <c r="X131" s="359"/>
      <c r="Y131" s="359"/>
      <c r="Z131" s="359"/>
      <c r="AA131" s="359"/>
      <c r="AB131" s="360"/>
      <c r="AC131" s="355"/>
      <c r="AD131" s="357"/>
      <c r="AE131" s="356"/>
      <c r="AF131" s="244"/>
      <c r="AG131" s="355"/>
      <c r="AH131" s="357"/>
      <c r="AI131" s="357"/>
      <c r="AJ131" s="357"/>
      <c r="AK131" s="356"/>
      <c r="AL131" s="355"/>
      <c r="AM131" s="357"/>
      <c r="AN131" s="357"/>
      <c r="AO131" s="357"/>
      <c r="AP131" s="356"/>
      <c r="AQ131" s="352"/>
      <c r="AR131" s="354"/>
      <c r="AS131" s="361"/>
      <c r="AT131" s="362"/>
      <c r="AU131" s="362"/>
      <c r="AV131" s="362"/>
      <c r="AW131" s="362"/>
      <c r="AX131" s="362"/>
      <c r="AY131" s="362"/>
      <c r="AZ131" s="362"/>
      <c r="BA131" s="362"/>
      <c r="BB131" s="362"/>
      <c r="BC131" s="363"/>
      <c r="BD131" s="242"/>
      <c r="BE131" s="352"/>
      <c r="BF131" s="353"/>
      <c r="BG131" s="354"/>
      <c r="BH131" s="352"/>
      <c r="BI131" s="353"/>
      <c r="BJ131" s="353"/>
      <c r="BK131" s="353"/>
      <c r="BL131" s="354"/>
      <c r="BM131" s="352"/>
      <c r="BN131" s="353"/>
      <c r="BO131" s="353"/>
      <c r="BP131" s="354"/>
      <c r="BQ131" s="352"/>
      <c r="BR131" s="353"/>
      <c r="BS131" s="353"/>
      <c r="BT131" s="354"/>
      <c r="BU131" s="352"/>
      <c r="BV131" s="353"/>
      <c r="BW131" s="353"/>
      <c r="BX131" s="354"/>
      <c r="BY131" s="352"/>
      <c r="BZ131" s="354"/>
      <c r="CA131" s="352"/>
      <c r="CB131" s="353"/>
      <c r="CC131" s="353"/>
      <c r="CD131" s="354"/>
      <c r="CE131" s="247"/>
      <c r="CF131" s="242"/>
      <c r="CG131" s="242"/>
      <c r="CH131" s="242"/>
      <c r="CI131" s="242"/>
      <c r="CJ131" s="242"/>
      <c r="CK131" s="242"/>
    </row>
    <row r="132" spans="1:89" ht="34.950000000000003" customHeight="1">
      <c r="A132" s="246"/>
      <c r="B132" s="352"/>
      <c r="C132" s="353"/>
      <c r="D132" s="354"/>
      <c r="E132" s="352"/>
      <c r="F132" s="354"/>
      <c r="G132" s="242"/>
      <c r="H132" s="243"/>
      <c r="I132" s="242"/>
      <c r="J132" s="352"/>
      <c r="K132" s="354"/>
      <c r="L132" s="242"/>
      <c r="M132" s="355"/>
      <c r="N132" s="356"/>
      <c r="O132" s="355"/>
      <c r="P132" s="357"/>
      <c r="Q132" s="356"/>
      <c r="R132" s="244"/>
      <c r="S132" s="245"/>
      <c r="T132" s="244"/>
      <c r="U132" s="358"/>
      <c r="V132" s="359"/>
      <c r="W132" s="359"/>
      <c r="X132" s="359"/>
      <c r="Y132" s="359"/>
      <c r="Z132" s="359"/>
      <c r="AA132" s="359"/>
      <c r="AB132" s="360"/>
      <c r="AC132" s="355"/>
      <c r="AD132" s="357"/>
      <c r="AE132" s="356"/>
      <c r="AF132" s="244"/>
      <c r="AG132" s="355"/>
      <c r="AH132" s="357"/>
      <c r="AI132" s="357"/>
      <c r="AJ132" s="357"/>
      <c r="AK132" s="356"/>
      <c r="AL132" s="355"/>
      <c r="AM132" s="357"/>
      <c r="AN132" s="357"/>
      <c r="AO132" s="357"/>
      <c r="AP132" s="356"/>
      <c r="AQ132" s="352"/>
      <c r="AR132" s="354"/>
      <c r="AS132" s="361"/>
      <c r="AT132" s="362"/>
      <c r="AU132" s="362"/>
      <c r="AV132" s="362"/>
      <c r="AW132" s="362"/>
      <c r="AX132" s="362"/>
      <c r="AY132" s="362"/>
      <c r="AZ132" s="362"/>
      <c r="BA132" s="362"/>
      <c r="BB132" s="362"/>
      <c r="BC132" s="363"/>
      <c r="BD132" s="242"/>
      <c r="BE132" s="352"/>
      <c r="BF132" s="353"/>
      <c r="BG132" s="354"/>
      <c r="BH132" s="352"/>
      <c r="BI132" s="353"/>
      <c r="BJ132" s="353"/>
      <c r="BK132" s="353"/>
      <c r="BL132" s="354"/>
      <c r="BM132" s="352"/>
      <c r="BN132" s="353"/>
      <c r="BO132" s="353"/>
      <c r="BP132" s="354"/>
      <c r="BQ132" s="352"/>
      <c r="BR132" s="353"/>
      <c r="BS132" s="353"/>
      <c r="BT132" s="354"/>
      <c r="BU132" s="352"/>
      <c r="BV132" s="353"/>
      <c r="BW132" s="353"/>
      <c r="BX132" s="354"/>
      <c r="BY132" s="352"/>
      <c r="BZ132" s="354"/>
      <c r="CA132" s="352"/>
      <c r="CB132" s="353"/>
      <c r="CC132" s="353"/>
      <c r="CD132" s="354"/>
      <c r="CE132" s="247"/>
      <c r="CF132" s="242"/>
      <c r="CG132" s="242"/>
      <c r="CH132" s="242"/>
      <c r="CI132" s="242"/>
      <c r="CJ132" s="242"/>
      <c r="CK132" s="242"/>
    </row>
    <row r="133" spans="1:89" ht="34.950000000000003" customHeight="1">
      <c r="A133" s="246"/>
      <c r="B133" s="352"/>
      <c r="C133" s="353"/>
      <c r="D133" s="354"/>
      <c r="E133" s="352"/>
      <c r="F133" s="354"/>
      <c r="G133" s="242"/>
      <c r="H133" s="243"/>
      <c r="I133" s="242"/>
      <c r="J133" s="352"/>
      <c r="K133" s="354"/>
      <c r="L133" s="242"/>
      <c r="M133" s="355"/>
      <c r="N133" s="356"/>
      <c r="O133" s="355"/>
      <c r="P133" s="357"/>
      <c r="Q133" s="356"/>
      <c r="R133" s="244"/>
      <c r="S133" s="245"/>
      <c r="T133" s="244"/>
      <c r="U133" s="358"/>
      <c r="V133" s="359"/>
      <c r="W133" s="359"/>
      <c r="X133" s="359"/>
      <c r="Y133" s="359"/>
      <c r="Z133" s="359"/>
      <c r="AA133" s="359"/>
      <c r="AB133" s="360"/>
      <c r="AC133" s="355"/>
      <c r="AD133" s="357"/>
      <c r="AE133" s="356"/>
      <c r="AF133" s="244"/>
      <c r="AG133" s="355"/>
      <c r="AH133" s="357"/>
      <c r="AI133" s="357"/>
      <c r="AJ133" s="357"/>
      <c r="AK133" s="356"/>
      <c r="AL133" s="355"/>
      <c r="AM133" s="357"/>
      <c r="AN133" s="357"/>
      <c r="AO133" s="357"/>
      <c r="AP133" s="356"/>
      <c r="AQ133" s="352"/>
      <c r="AR133" s="354"/>
      <c r="AS133" s="361"/>
      <c r="AT133" s="362"/>
      <c r="AU133" s="362"/>
      <c r="AV133" s="362"/>
      <c r="AW133" s="362"/>
      <c r="AX133" s="362"/>
      <c r="AY133" s="362"/>
      <c r="AZ133" s="362"/>
      <c r="BA133" s="362"/>
      <c r="BB133" s="362"/>
      <c r="BC133" s="363"/>
      <c r="BD133" s="242"/>
      <c r="BE133" s="352"/>
      <c r="BF133" s="353"/>
      <c r="BG133" s="354"/>
      <c r="BH133" s="352"/>
      <c r="BI133" s="353"/>
      <c r="BJ133" s="353"/>
      <c r="BK133" s="353"/>
      <c r="BL133" s="354"/>
      <c r="BM133" s="352"/>
      <c r="BN133" s="353"/>
      <c r="BO133" s="353"/>
      <c r="BP133" s="354"/>
      <c r="BQ133" s="352"/>
      <c r="BR133" s="353"/>
      <c r="BS133" s="353"/>
      <c r="BT133" s="354"/>
      <c r="BU133" s="352"/>
      <c r="BV133" s="353"/>
      <c r="BW133" s="353"/>
      <c r="BX133" s="354"/>
      <c r="BY133" s="352"/>
      <c r="BZ133" s="354"/>
      <c r="CA133" s="352"/>
      <c r="CB133" s="353"/>
      <c r="CC133" s="353"/>
      <c r="CD133" s="354"/>
      <c r="CE133" s="247"/>
      <c r="CF133" s="242"/>
      <c r="CG133" s="242"/>
      <c r="CH133" s="242"/>
      <c r="CI133" s="242"/>
      <c r="CJ133" s="242"/>
      <c r="CK133" s="242"/>
    </row>
    <row r="134" spans="1:89" ht="34.950000000000003" customHeight="1">
      <c r="A134" s="246"/>
      <c r="B134" s="352"/>
      <c r="C134" s="353"/>
      <c r="D134" s="354"/>
      <c r="E134" s="352"/>
      <c r="F134" s="354"/>
      <c r="G134" s="242"/>
      <c r="H134" s="243"/>
      <c r="I134" s="242"/>
      <c r="J134" s="352"/>
      <c r="K134" s="354"/>
      <c r="L134" s="242"/>
      <c r="M134" s="355"/>
      <c r="N134" s="356"/>
      <c r="O134" s="355"/>
      <c r="P134" s="357"/>
      <c r="Q134" s="356"/>
      <c r="R134" s="244"/>
      <c r="S134" s="245"/>
      <c r="T134" s="244"/>
      <c r="U134" s="358"/>
      <c r="V134" s="359"/>
      <c r="W134" s="359"/>
      <c r="X134" s="359"/>
      <c r="Y134" s="359"/>
      <c r="Z134" s="359"/>
      <c r="AA134" s="359"/>
      <c r="AB134" s="360"/>
      <c r="AC134" s="355"/>
      <c r="AD134" s="357"/>
      <c r="AE134" s="356"/>
      <c r="AF134" s="244"/>
      <c r="AG134" s="355"/>
      <c r="AH134" s="357"/>
      <c r="AI134" s="357"/>
      <c r="AJ134" s="357"/>
      <c r="AK134" s="356"/>
      <c r="AL134" s="355"/>
      <c r="AM134" s="357"/>
      <c r="AN134" s="357"/>
      <c r="AO134" s="357"/>
      <c r="AP134" s="356"/>
      <c r="AQ134" s="352"/>
      <c r="AR134" s="354"/>
      <c r="AS134" s="361"/>
      <c r="AT134" s="362"/>
      <c r="AU134" s="362"/>
      <c r="AV134" s="362"/>
      <c r="AW134" s="362"/>
      <c r="AX134" s="362"/>
      <c r="AY134" s="362"/>
      <c r="AZ134" s="362"/>
      <c r="BA134" s="362"/>
      <c r="BB134" s="362"/>
      <c r="BC134" s="363"/>
      <c r="BD134" s="242"/>
      <c r="BE134" s="352"/>
      <c r="BF134" s="353"/>
      <c r="BG134" s="354"/>
      <c r="BH134" s="352"/>
      <c r="BI134" s="353"/>
      <c r="BJ134" s="353"/>
      <c r="BK134" s="353"/>
      <c r="BL134" s="354"/>
      <c r="BM134" s="352"/>
      <c r="BN134" s="353"/>
      <c r="BO134" s="353"/>
      <c r="BP134" s="354"/>
      <c r="BQ134" s="352"/>
      <c r="BR134" s="353"/>
      <c r="BS134" s="353"/>
      <c r="BT134" s="354"/>
      <c r="BU134" s="352"/>
      <c r="BV134" s="353"/>
      <c r="BW134" s="353"/>
      <c r="BX134" s="354"/>
      <c r="BY134" s="352"/>
      <c r="BZ134" s="354"/>
      <c r="CA134" s="352"/>
      <c r="CB134" s="353"/>
      <c r="CC134" s="353"/>
      <c r="CD134" s="354"/>
      <c r="CE134" s="247"/>
      <c r="CF134" s="242"/>
      <c r="CG134" s="242"/>
      <c r="CH134" s="242"/>
      <c r="CI134" s="242"/>
      <c r="CJ134" s="242"/>
      <c r="CK134" s="242"/>
    </row>
    <row r="135" spans="1:89" ht="34.950000000000003" customHeight="1">
      <c r="A135" s="246"/>
      <c r="B135" s="352"/>
      <c r="C135" s="353"/>
      <c r="D135" s="354"/>
      <c r="E135" s="352"/>
      <c r="F135" s="354"/>
      <c r="G135" s="242"/>
      <c r="H135" s="243"/>
      <c r="I135" s="242"/>
      <c r="J135" s="352"/>
      <c r="K135" s="354"/>
      <c r="L135" s="242"/>
      <c r="M135" s="355"/>
      <c r="N135" s="356"/>
      <c r="O135" s="355"/>
      <c r="P135" s="357"/>
      <c r="Q135" s="356"/>
      <c r="R135" s="244"/>
      <c r="S135" s="245"/>
      <c r="T135" s="244"/>
      <c r="U135" s="358"/>
      <c r="V135" s="359"/>
      <c r="W135" s="359"/>
      <c r="X135" s="359"/>
      <c r="Y135" s="359"/>
      <c r="Z135" s="359"/>
      <c r="AA135" s="359"/>
      <c r="AB135" s="360"/>
      <c r="AC135" s="355"/>
      <c r="AD135" s="357"/>
      <c r="AE135" s="356"/>
      <c r="AF135" s="244"/>
      <c r="AG135" s="355"/>
      <c r="AH135" s="357"/>
      <c r="AI135" s="357"/>
      <c r="AJ135" s="357"/>
      <c r="AK135" s="356"/>
      <c r="AL135" s="355"/>
      <c r="AM135" s="357"/>
      <c r="AN135" s="357"/>
      <c r="AO135" s="357"/>
      <c r="AP135" s="356"/>
      <c r="AQ135" s="352"/>
      <c r="AR135" s="354"/>
      <c r="AS135" s="361"/>
      <c r="AT135" s="362"/>
      <c r="AU135" s="362"/>
      <c r="AV135" s="362"/>
      <c r="AW135" s="362"/>
      <c r="AX135" s="362"/>
      <c r="AY135" s="362"/>
      <c r="AZ135" s="362"/>
      <c r="BA135" s="362"/>
      <c r="BB135" s="362"/>
      <c r="BC135" s="363"/>
      <c r="BD135" s="242"/>
      <c r="BE135" s="352"/>
      <c r="BF135" s="353"/>
      <c r="BG135" s="354"/>
      <c r="BH135" s="352"/>
      <c r="BI135" s="353"/>
      <c r="BJ135" s="353"/>
      <c r="BK135" s="353"/>
      <c r="BL135" s="354"/>
      <c r="BM135" s="352"/>
      <c r="BN135" s="353"/>
      <c r="BO135" s="353"/>
      <c r="BP135" s="354"/>
      <c r="BQ135" s="352"/>
      <c r="BR135" s="353"/>
      <c r="BS135" s="353"/>
      <c r="BT135" s="354"/>
      <c r="BU135" s="352"/>
      <c r="BV135" s="353"/>
      <c r="BW135" s="353"/>
      <c r="BX135" s="354"/>
      <c r="BY135" s="352"/>
      <c r="BZ135" s="354"/>
      <c r="CA135" s="352"/>
      <c r="CB135" s="353"/>
      <c r="CC135" s="353"/>
      <c r="CD135" s="354"/>
      <c r="CE135" s="247"/>
      <c r="CF135" s="242"/>
      <c r="CG135" s="242"/>
      <c r="CH135" s="242"/>
      <c r="CI135" s="242"/>
      <c r="CJ135" s="242"/>
      <c r="CK135" s="242"/>
    </row>
    <row r="136" spans="1:89" ht="34.950000000000003" customHeight="1">
      <c r="A136" s="246"/>
      <c r="B136" s="352"/>
      <c r="C136" s="353"/>
      <c r="D136" s="354"/>
      <c r="E136" s="352"/>
      <c r="F136" s="354"/>
      <c r="G136" s="242"/>
      <c r="H136" s="243"/>
      <c r="I136" s="242"/>
      <c r="J136" s="352"/>
      <c r="K136" s="354"/>
      <c r="L136" s="242"/>
      <c r="M136" s="355"/>
      <c r="N136" s="356"/>
      <c r="O136" s="355"/>
      <c r="P136" s="357"/>
      <c r="Q136" s="356"/>
      <c r="R136" s="244"/>
      <c r="S136" s="245"/>
      <c r="T136" s="244"/>
      <c r="U136" s="358"/>
      <c r="V136" s="359"/>
      <c r="W136" s="359"/>
      <c r="X136" s="359"/>
      <c r="Y136" s="359"/>
      <c r="Z136" s="359"/>
      <c r="AA136" s="359"/>
      <c r="AB136" s="360"/>
      <c r="AC136" s="355"/>
      <c r="AD136" s="357"/>
      <c r="AE136" s="356"/>
      <c r="AF136" s="244"/>
      <c r="AG136" s="355"/>
      <c r="AH136" s="357"/>
      <c r="AI136" s="357"/>
      <c r="AJ136" s="357"/>
      <c r="AK136" s="356"/>
      <c r="AL136" s="355"/>
      <c r="AM136" s="357"/>
      <c r="AN136" s="357"/>
      <c r="AO136" s="357"/>
      <c r="AP136" s="356"/>
      <c r="AQ136" s="352"/>
      <c r="AR136" s="354"/>
      <c r="AS136" s="361"/>
      <c r="AT136" s="362"/>
      <c r="AU136" s="362"/>
      <c r="AV136" s="362"/>
      <c r="AW136" s="362"/>
      <c r="AX136" s="362"/>
      <c r="AY136" s="362"/>
      <c r="AZ136" s="362"/>
      <c r="BA136" s="362"/>
      <c r="BB136" s="362"/>
      <c r="BC136" s="363"/>
      <c r="BD136" s="242"/>
      <c r="BE136" s="352"/>
      <c r="BF136" s="353"/>
      <c r="BG136" s="354"/>
      <c r="BH136" s="352"/>
      <c r="BI136" s="353"/>
      <c r="BJ136" s="353"/>
      <c r="BK136" s="353"/>
      <c r="BL136" s="354"/>
      <c r="BM136" s="352"/>
      <c r="BN136" s="353"/>
      <c r="BO136" s="353"/>
      <c r="BP136" s="354"/>
      <c r="BQ136" s="352"/>
      <c r="BR136" s="353"/>
      <c r="BS136" s="353"/>
      <c r="BT136" s="354"/>
      <c r="BU136" s="352"/>
      <c r="BV136" s="353"/>
      <c r="BW136" s="353"/>
      <c r="BX136" s="354"/>
      <c r="BY136" s="352"/>
      <c r="BZ136" s="354"/>
      <c r="CA136" s="352"/>
      <c r="CB136" s="353"/>
      <c r="CC136" s="353"/>
      <c r="CD136" s="354"/>
      <c r="CE136" s="247"/>
      <c r="CF136" s="242"/>
      <c r="CG136" s="242"/>
      <c r="CH136" s="242"/>
      <c r="CI136" s="242"/>
      <c r="CJ136" s="242"/>
      <c r="CK136" s="242"/>
    </row>
    <row r="137" spans="1:89" ht="34.950000000000003" customHeight="1">
      <c r="A137" s="246"/>
      <c r="B137" s="352"/>
      <c r="C137" s="353"/>
      <c r="D137" s="354"/>
      <c r="E137" s="352"/>
      <c r="F137" s="354"/>
      <c r="G137" s="242"/>
      <c r="H137" s="243"/>
      <c r="I137" s="242"/>
      <c r="J137" s="352"/>
      <c r="K137" s="354"/>
      <c r="L137" s="242"/>
      <c r="M137" s="355"/>
      <c r="N137" s="356"/>
      <c r="O137" s="355"/>
      <c r="P137" s="357"/>
      <c r="Q137" s="356"/>
      <c r="R137" s="244"/>
      <c r="S137" s="245"/>
      <c r="T137" s="244"/>
      <c r="U137" s="358"/>
      <c r="V137" s="359"/>
      <c r="W137" s="359"/>
      <c r="X137" s="359"/>
      <c r="Y137" s="359"/>
      <c r="Z137" s="359"/>
      <c r="AA137" s="359"/>
      <c r="AB137" s="360"/>
      <c r="AC137" s="355"/>
      <c r="AD137" s="357"/>
      <c r="AE137" s="356"/>
      <c r="AF137" s="244"/>
      <c r="AG137" s="355"/>
      <c r="AH137" s="357"/>
      <c r="AI137" s="357"/>
      <c r="AJ137" s="357"/>
      <c r="AK137" s="356"/>
      <c r="AL137" s="355"/>
      <c r="AM137" s="357"/>
      <c r="AN137" s="357"/>
      <c r="AO137" s="357"/>
      <c r="AP137" s="356"/>
      <c r="AQ137" s="352"/>
      <c r="AR137" s="354"/>
      <c r="AS137" s="361"/>
      <c r="AT137" s="362"/>
      <c r="AU137" s="362"/>
      <c r="AV137" s="362"/>
      <c r="AW137" s="362"/>
      <c r="AX137" s="362"/>
      <c r="AY137" s="362"/>
      <c r="AZ137" s="362"/>
      <c r="BA137" s="362"/>
      <c r="BB137" s="362"/>
      <c r="BC137" s="363"/>
      <c r="BD137" s="242"/>
      <c r="BE137" s="352"/>
      <c r="BF137" s="353"/>
      <c r="BG137" s="354"/>
      <c r="BH137" s="352"/>
      <c r="BI137" s="353"/>
      <c r="BJ137" s="353"/>
      <c r="BK137" s="353"/>
      <c r="BL137" s="354"/>
      <c r="BM137" s="352"/>
      <c r="BN137" s="353"/>
      <c r="BO137" s="353"/>
      <c r="BP137" s="354"/>
      <c r="BQ137" s="352"/>
      <c r="BR137" s="353"/>
      <c r="BS137" s="353"/>
      <c r="BT137" s="354"/>
      <c r="BU137" s="352"/>
      <c r="BV137" s="353"/>
      <c r="BW137" s="353"/>
      <c r="BX137" s="354"/>
      <c r="BY137" s="352"/>
      <c r="BZ137" s="354"/>
      <c r="CA137" s="352"/>
      <c r="CB137" s="353"/>
      <c r="CC137" s="353"/>
      <c r="CD137" s="354"/>
      <c r="CE137" s="247"/>
      <c r="CF137" s="242"/>
      <c r="CG137" s="242"/>
      <c r="CH137" s="242"/>
      <c r="CI137" s="242"/>
      <c r="CJ137" s="242"/>
      <c r="CK137" s="242"/>
    </row>
    <row r="138" spans="1:89" ht="34.950000000000003" customHeight="1">
      <c r="A138" s="246"/>
      <c r="B138" s="352"/>
      <c r="C138" s="353"/>
      <c r="D138" s="354"/>
      <c r="E138" s="352"/>
      <c r="F138" s="354"/>
      <c r="G138" s="242"/>
      <c r="H138" s="243"/>
      <c r="I138" s="242"/>
      <c r="J138" s="352"/>
      <c r="K138" s="354"/>
      <c r="L138" s="242"/>
      <c r="M138" s="355"/>
      <c r="N138" s="356"/>
      <c r="O138" s="355"/>
      <c r="P138" s="357"/>
      <c r="Q138" s="356"/>
      <c r="R138" s="244"/>
      <c r="S138" s="245"/>
      <c r="T138" s="244"/>
      <c r="U138" s="358"/>
      <c r="V138" s="359"/>
      <c r="W138" s="359"/>
      <c r="X138" s="359"/>
      <c r="Y138" s="359"/>
      <c r="Z138" s="359"/>
      <c r="AA138" s="359"/>
      <c r="AB138" s="360"/>
      <c r="AC138" s="355"/>
      <c r="AD138" s="357"/>
      <c r="AE138" s="356"/>
      <c r="AF138" s="244"/>
      <c r="AG138" s="355"/>
      <c r="AH138" s="357"/>
      <c r="AI138" s="357"/>
      <c r="AJ138" s="357"/>
      <c r="AK138" s="356"/>
      <c r="AL138" s="355"/>
      <c r="AM138" s="357"/>
      <c r="AN138" s="357"/>
      <c r="AO138" s="357"/>
      <c r="AP138" s="356"/>
      <c r="AQ138" s="352"/>
      <c r="AR138" s="354"/>
      <c r="AS138" s="361"/>
      <c r="AT138" s="362"/>
      <c r="AU138" s="362"/>
      <c r="AV138" s="362"/>
      <c r="AW138" s="362"/>
      <c r="AX138" s="362"/>
      <c r="AY138" s="362"/>
      <c r="AZ138" s="362"/>
      <c r="BA138" s="362"/>
      <c r="BB138" s="362"/>
      <c r="BC138" s="363"/>
      <c r="BD138" s="242"/>
      <c r="BE138" s="352"/>
      <c r="BF138" s="353"/>
      <c r="BG138" s="354"/>
      <c r="BH138" s="352"/>
      <c r="BI138" s="353"/>
      <c r="BJ138" s="353"/>
      <c r="BK138" s="353"/>
      <c r="BL138" s="354"/>
      <c r="BM138" s="352"/>
      <c r="BN138" s="353"/>
      <c r="BO138" s="353"/>
      <c r="BP138" s="354"/>
      <c r="BQ138" s="352"/>
      <c r="BR138" s="353"/>
      <c r="BS138" s="353"/>
      <c r="BT138" s="354"/>
      <c r="BU138" s="352"/>
      <c r="BV138" s="353"/>
      <c r="BW138" s="353"/>
      <c r="BX138" s="354"/>
      <c r="BY138" s="352"/>
      <c r="BZ138" s="354"/>
      <c r="CA138" s="352"/>
      <c r="CB138" s="353"/>
      <c r="CC138" s="353"/>
      <c r="CD138" s="354"/>
      <c r="CE138" s="247"/>
      <c r="CF138" s="242"/>
      <c r="CG138" s="242"/>
      <c r="CH138" s="242"/>
      <c r="CI138" s="242"/>
      <c r="CJ138" s="242"/>
      <c r="CK138" s="242"/>
    </row>
    <row r="139" spans="1:89" ht="34.950000000000003" customHeight="1">
      <c r="A139" s="246"/>
      <c r="B139" s="352"/>
      <c r="C139" s="353"/>
      <c r="D139" s="354"/>
      <c r="E139" s="352"/>
      <c r="F139" s="354"/>
      <c r="G139" s="242"/>
      <c r="H139" s="243"/>
      <c r="I139" s="242"/>
      <c r="J139" s="352"/>
      <c r="K139" s="354"/>
      <c r="L139" s="242"/>
      <c r="M139" s="355"/>
      <c r="N139" s="356"/>
      <c r="O139" s="355"/>
      <c r="P139" s="357"/>
      <c r="Q139" s="356"/>
      <c r="R139" s="244"/>
      <c r="S139" s="245"/>
      <c r="T139" s="244"/>
      <c r="U139" s="358"/>
      <c r="V139" s="359"/>
      <c r="W139" s="359"/>
      <c r="X139" s="359"/>
      <c r="Y139" s="359"/>
      <c r="Z139" s="359"/>
      <c r="AA139" s="359"/>
      <c r="AB139" s="360"/>
      <c r="AC139" s="355"/>
      <c r="AD139" s="357"/>
      <c r="AE139" s="356"/>
      <c r="AF139" s="244"/>
      <c r="AG139" s="355"/>
      <c r="AH139" s="357"/>
      <c r="AI139" s="357"/>
      <c r="AJ139" s="357"/>
      <c r="AK139" s="356"/>
      <c r="AL139" s="355"/>
      <c r="AM139" s="357"/>
      <c r="AN139" s="357"/>
      <c r="AO139" s="357"/>
      <c r="AP139" s="356"/>
      <c r="AQ139" s="352"/>
      <c r="AR139" s="354"/>
      <c r="AS139" s="361"/>
      <c r="AT139" s="362"/>
      <c r="AU139" s="362"/>
      <c r="AV139" s="362"/>
      <c r="AW139" s="362"/>
      <c r="AX139" s="362"/>
      <c r="AY139" s="362"/>
      <c r="AZ139" s="362"/>
      <c r="BA139" s="362"/>
      <c r="BB139" s="362"/>
      <c r="BC139" s="363"/>
      <c r="BD139" s="242"/>
      <c r="BE139" s="352"/>
      <c r="BF139" s="353"/>
      <c r="BG139" s="354"/>
      <c r="BH139" s="352"/>
      <c r="BI139" s="353"/>
      <c r="BJ139" s="353"/>
      <c r="BK139" s="353"/>
      <c r="BL139" s="354"/>
      <c r="BM139" s="352"/>
      <c r="BN139" s="353"/>
      <c r="BO139" s="353"/>
      <c r="BP139" s="354"/>
      <c r="BQ139" s="352"/>
      <c r="BR139" s="353"/>
      <c r="BS139" s="353"/>
      <c r="BT139" s="354"/>
      <c r="BU139" s="352"/>
      <c r="BV139" s="353"/>
      <c r="BW139" s="353"/>
      <c r="BX139" s="354"/>
      <c r="BY139" s="352"/>
      <c r="BZ139" s="354"/>
      <c r="CA139" s="352"/>
      <c r="CB139" s="353"/>
      <c r="CC139" s="353"/>
      <c r="CD139" s="354"/>
      <c r="CE139" s="247"/>
      <c r="CF139" s="242"/>
      <c r="CG139" s="242"/>
      <c r="CH139" s="242"/>
      <c r="CI139" s="242"/>
      <c r="CJ139" s="242"/>
      <c r="CK139" s="242"/>
    </row>
    <row r="140" spans="1:89" ht="34.950000000000003" customHeight="1">
      <c r="A140" s="246"/>
      <c r="B140" s="352"/>
      <c r="C140" s="353"/>
      <c r="D140" s="354"/>
      <c r="E140" s="352"/>
      <c r="F140" s="354"/>
      <c r="G140" s="242"/>
      <c r="H140" s="243"/>
      <c r="I140" s="242"/>
      <c r="J140" s="352"/>
      <c r="K140" s="354"/>
      <c r="L140" s="242"/>
      <c r="M140" s="355"/>
      <c r="N140" s="356"/>
      <c r="O140" s="355"/>
      <c r="P140" s="357"/>
      <c r="Q140" s="356"/>
      <c r="R140" s="244"/>
      <c r="S140" s="245"/>
      <c r="T140" s="244"/>
      <c r="U140" s="358"/>
      <c r="V140" s="359"/>
      <c r="W140" s="359"/>
      <c r="X140" s="359"/>
      <c r="Y140" s="359"/>
      <c r="Z140" s="359"/>
      <c r="AA140" s="359"/>
      <c r="AB140" s="360"/>
      <c r="AC140" s="355"/>
      <c r="AD140" s="357"/>
      <c r="AE140" s="356"/>
      <c r="AF140" s="244"/>
      <c r="AG140" s="355"/>
      <c r="AH140" s="357"/>
      <c r="AI140" s="357"/>
      <c r="AJ140" s="357"/>
      <c r="AK140" s="356"/>
      <c r="AL140" s="355"/>
      <c r="AM140" s="357"/>
      <c r="AN140" s="357"/>
      <c r="AO140" s="357"/>
      <c r="AP140" s="356"/>
      <c r="AQ140" s="352"/>
      <c r="AR140" s="354"/>
      <c r="AS140" s="361"/>
      <c r="AT140" s="362"/>
      <c r="AU140" s="362"/>
      <c r="AV140" s="362"/>
      <c r="AW140" s="362"/>
      <c r="AX140" s="362"/>
      <c r="AY140" s="362"/>
      <c r="AZ140" s="362"/>
      <c r="BA140" s="362"/>
      <c r="BB140" s="362"/>
      <c r="BC140" s="363"/>
      <c r="BD140" s="242"/>
      <c r="BE140" s="352"/>
      <c r="BF140" s="353"/>
      <c r="BG140" s="354"/>
      <c r="BH140" s="352"/>
      <c r="BI140" s="353"/>
      <c r="BJ140" s="353"/>
      <c r="BK140" s="353"/>
      <c r="BL140" s="354"/>
      <c r="BM140" s="352"/>
      <c r="BN140" s="353"/>
      <c r="BO140" s="353"/>
      <c r="BP140" s="354"/>
      <c r="BQ140" s="352"/>
      <c r="BR140" s="353"/>
      <c r="BS140" s="353"/>
      <c r="BT140" s="354"/>
      <c r="BU140" s="352"/>
      <c r="BV140" s="353"/>
      <c r="BW140" s="353"/>
      <c r="BX140" s="354"/>
      <c r="BY140" s="352"/>
      <c r="BZ140" s="354"/>
      <c r="CA140" s="352"/>
      <c r="CB140" s="353"/>
      <c r="CC140" s="353"/>
      <c r="CD140" s="354"/>
      <c r="CE140" s="247"/>
      <c r="CF140" s="242"/>
      <c r="CG140" s="242"/>
      <c r="CH140" s="242"/>
      <c r="CI140" s="242"/>
      <c r="CJ140" s="242"/>
      <c r="CK140" s="242"/>
    </row>
    <row r="141" spans="1:89" ht="34.950000000000003" customHeight="1">
      <c r="A141" s="246"/>
      <c r="B141" s="352"/>
      <c r="C141" s="353"/>
      <c r="D141" s="354"/>
      <c r="E141" s="352"/>
      <c r="F141" s="354"/>
      <c r="G141" s="242"/>
      <c r="H141" s="243"/>
      <c r="I141" s="242"/>
      <c r="J141" s="352"/>
      <c r="K141" s="354"/>
      <c r="L141" s="242"/>
      <c r="M141" s="355"/>
      <c r="N141" s="356"/>
      <c r="O141" s="355"/>
      <c r="P141" s="357"/>
      <c r="Q141" s="356"/>
      <c r="R141" s="244"/>
      <c r="S141" s="245"/>
      <c r="T141" s="244"/>
      <c r="U141" s="358"/>
      <c r="V141" s="359"/>
      <c r="W141" s="359"/>
      <c r="X141" s="359"/>
      <c r="Y141" s="359"/>
      <c r="Z141" s="359"/>
      <c r="AA141" s="359"/>
      <c r="AB141" s="360"/>
      <c r="AC141" s="355"/>
      <c r="AD141" s="357"/>
      <c r="AE141" s="356"/>
      <c r="AF141" s="244"/>
      <c r="AG141" s="355"/>
      <c r="AH141" s="357"/>
      <c r="AI141" s="357"/>
      <c r="AJ141" s="357"/>
      <c r="AK141" s="356"/>
      <c r="AL141" s="355"/>
      <c r="AM141" s="357"/>
      <c r="AN141" s="357"/>
      <c r="AO141" s="357"/>
      <c r="AP141" s="356"/>
      <c r="AQ141" s="352"/>
      <c r="AR141" s="354"/>
      <c r="AS141" s="361"/>
      <c r="AT141" s="362"/>
      <c r="AU141" s="362"/>
      <c r="AV141" s="362"/>
      <c r="AW141" s="362"/>
      <c r="AX141" s="362"/>
      <c r="AY141" s="362"/>
      <c r="AZ141" s="362"/>
      <c r="BA141" s="362"/>
      <c r="BB141" s="362"/>
      <c r="BC141" s="363"/>
      <c r="BD141" s="242"/>
      <c r="BE141" s="352"/>
      <c r="BF141" s="353"/>
      <c r="BG141" s="354"/>
      <c r="BH141" s="352"/>
      <c r="BI141" s="353"/>
      <c r="BJ141" s="353"/>
      <c r="BK141" s="353"/>
      <c r="BL141" s="354"/>
      <c r="BM141" s="352"/>
      <c r="BN141" s="353"/>
      <c r="BO141" s="353"/>
      <c r="BP141" s="354"/>
      <c r="BQ141" s="352"/>
      <c r="BR141" s="353"/>
      <c r="BS141" s="353"/>
      <c r="BT141" s="354"/>
      <c r="BU141" s="352"/>
      <c r="BV141" s="353"/>
      <c r="BW141" s="353"/>
      <c r="BX141" s="354"/>
      <c r="BY141" s="352"/>
      <c r="BZ141" s="354"/>
      <c r="CA141" s="352"/>
      <c r="CB141" s="353"/>
      <c r="CC141" s="353"/>
      <c r="CD141" s="354"/>
      <c r="CE141" s="247"/>
      <c r="CF141" s="242"/>
      <c r="CG141" s="242"/>
      <c r="CH141" s="242"/>
      <c r="CI141" s="242"/>
      <c r="CJ141" s="242"/>
      <c r="CK141" s="242"/>
    </row>
    <row r="142" spans="1:89" ht="34.950000000000003" customHeight="1">
      <c r="A142" s="246"/>
      <c r="B142" s="352"/>
      <c r="C142" s="353"/>
      <c r="D142" s="354"/>
      <c r="E142" s="352"/>
      <c r="F142" s="354"/>
      <c r="G142" s="242"/>
      <c r="H142" s="243"/>
      <c r="I142" s="242"/>
      <c r="J142" s="352"/>
      <c r="K142" s="354"/>
      <c r="L142" s="242"/>
      <c r="M142" s="355"/>
      <c r="N142" s="356"/>
      <c r="O142" s="355"/>
      <c r="P142" s="357"/>
      <c r="Q142" s="356"/>
      <c r="R142" s="244"/>
      <c r="S142" s="245"/>
      <c r="T142" s="244"/>
      <c r="U142" s="358"/>
      <c r="V142" s="359"/>
      <c r="W142" s="359"/>
      <c r="X142" s="359"/>
      <c r="Y142" s="359"/>
      <c r="Z142" s="359"/>
      <c r="AA142" s="359"/>
      <c r="AB142" s="360"/>
      <c r="AC142" s="355"/>
      <c r="AD142" s="357"/>
      <c r="AE142" s="356"/>
      <c r="AF142" s="244"/>
      <c r="AG142" s="355"/>
      <c r="AH142" s="357"/>
      <c r="AI142" s="357"/>
      <c r="AJ142" s="357"/>
      <c r="AK142" s="356"/>
      <c r="AL142" s="355"/>
      <c r="AM142" s="357"/>
      <c r="AN142" s="357"/>
      <c r="AO142" s="357"/>
      <c r="AP142" s="356"/>
      <c r="AQ142" s="352"/>
      <c r="AR142" s="354"/>
      <c r="AS142" s="361"/>
      <c r="AT142" s="362"/>
      <c r="AU142" s="362"/>
      <c r="AV142" s="362"/>
      <c r="AW142" s="362"/>
      <c r="AX142" s="362"/>
      <c r="AY142" s="362"/>
      <c r="AZ142" s="362"/>
      <c r="BA142" s="362"/>
      <c r="BB142" s="362"/>
      <c r="BC142" s="363"/>
      <c r="BD142" s="242"/>
      <c r="BE142" s="352"/>
      <c r="BF142" s="353"/>
      <c r="BG142" s="354"/>
      <c r="BH142" s="352"/>
      <c r="BI142" s="353"/>
      <c r="BJ142" s="353"/>
      <c r="BK142" s="353"/>
      <c r="BL142" s="354"/>
      <c r="BM142" s="352"/>
      <c r="BN142" s="353"/>
      <c r="BO142" s="353"/>
      <c r="BP142" s="354"/>
      <c r="BQ142" s="352"/>
      <c r="BR142" s="353"/>
      <c r="BS142" s="353"/>
      <c r="BT142" s="354"/>
      <c r="BU142" s="352"/>
      <c r="BV142" s="353"/>
      <c r="BW142" s="353"/>
      <c r="BX142" s="354"/>
      <c r="BY142" s="352"/>
      <c r="BZ142" s="354"/>
      <c r="CA142" s="352"/>
      <c r="CB142" s="353"/>
      <c r="CC142" s="353"/>
      <c r="CD142" s="354"/>
      <c r="CE142" s="247"/>
      <c r="CF142" s="242"/>
      <c r="CG142" s="242"/>
      <c r="CH142" s="242"/>
      <c r="CI142" s="242"/>
      <c r="CJ142" s="242"/>
      <c r="CK142" s="242"/>
    </row>
    <row r="143" spans="1:89" ht="34.950000000000003" customHeight="1">
      <c r="A143" s="246"/>
      <c r="B143" s="352"/>
      <c r="C143" s="353"/>
      <c r="D143" s="354"/>
      <c r="E143" s="352"/>
      <c r="F143" s="354"/>
      <c r="G143" s="242"/>
      <c r="H143" s="243"/>
      <c r="I143" s="242"/>
      <c r="J143" s="352"/>
      <c r="K143" s="354"/>
      <c r="L143" s="242"/>
      <c r="M143" s="355"/>
      <c r="N143" s="356"/>
      <c r="O143" s="355"/>
      <c r="P143" s="357"/>
      <c r="Q143" s="356"/>
      <c r="R143" s="244"/>
      <c r="S143" s="245"/>
      <c r="T143" s="244"/>
      <c r="U143" s="358"/>
      <c r="V143" s="359"/>
      <c r="W143" s="359"/>
      <c r="X143" s="359"/>
      <c r="Y143" s="359"/>
      <c r="Z143" s="359"/>
      <c r="AA143" s="359"/>
      <c r="AB143" s="360"/>
      <c r="AC143" s="355"/>
      <c r="AD143" s="357"/>
      <c r="AE143" s="356"/>
      <c r="AF143" s="244"/>
      <c r="AG143" s="355"/>
      <c r="AH143" s="357"/>
      <c r="AI143" s="357"/>
      <c r="AJ143" s="357"/>
      <c r="AK143" s="356"/>
      <c r="AL143" s="355"/>
      <c r="AM143" s="357"/>
      <c r="AN143" s="357"/>
      <c r="AO143" s="357"/>
      <c r="AP143" s="356"/>
      <c r="AQ143" s="352"/>
      <c r="AR143" s="354"/>
      <c r="AS143" s="361"/>
      <c r="AT143" s="362"/>
      <c r="AU143" s="362"/>
      <c r="AV143" s="362"/>
      <c r="AW143" s="362"/>
      <c r="AX143" s="362"/>
      <c r="AY143" s="362"/>
      <c r="AZ143" s="362"/>
      <c r="BA143" s="362"/>
      <c r="BB143" s="362"/>
      <c r="BC143" s="363"/>
      <c r="BD143" s="242"/>
      <c r="BE143" s="352"/>
      <c r="BF143" s="353"/>
      <c r="BG143" s="354"/>
      <c r="BH143" s="352"/>
      <c r="BI143" s="353"/>
      <c r="BJ143" s="353"/>
      <c r="BK143" s="353"/>
      <c r="BL143" s="354"/>
      <c r="BM143" s="352"/>
      <c r="BN143" s="353"/>
      <c r="BO143" s="353"/>
      <c r="BP143" s="354"/>
      <c r="BQ143" s="352"/>
      <c r="BR143" s="353"/>
      <c r="BS143" s="353"/>
      <c r="BT143" s="354"/>
      <c r="BU143" s="352"/>
      <c r="BV143" s="353"/>
      <c r="BW143" s="353"/>
      <c r="BX143" s="354"/>
      <c r="BY143" s="352"/>
      <c r="BZ143" s="354"/>
      <c r="CA143" s="352"/>
      <c r="CB143" s="353"/>
      <c r="CC143" s="353"/>
      <c r="CD143" s="354"/>
      <c r="CE143" s="247"/>
      <c r="CF143" s="242"/>
      <c r="CG143" s="242"/>
      <c r="CH143" s="242"/>
      <c r="CI143" s="242"/>
      <c r="CJ143" s="242"/>
      <c r="CK143" s="242"/>
    </row>
    <row r="144" spans="1:89" ht="34.950000000000003" customHeight="1">
      <c r="A144" s="246"/>
      <c r="B144" s="352"/>
      <c r="C144" s="353"/>
      <c r="D144" s="354"/>
      <c r="E144" s="352"/>
      <c r="F144" s="354"/>
      <c r="G144" s="242"/>
      <c r="H144" s="243"/>
      <c r="I144" s="242"/>
      <c r="J144" s="352"/>
      <c r="K144" s="354"/>
      <c r="L144" s="242"/>
      <c r="M144" s="355"/>
      <c r="N144" s="356"/>
      <c r="O144" s="355"/>
      <c r="P144" s="357"/>
      <c r="Q144" s="356"/>
      <c r="R144" s="244"/>
      <c r="S144" s="245"/>
      <c r="T144" s="244"/>
      <c r="U144" s="358"/>
      <c r="V144" s="359"/>
      <c r="W144" s="359"/>
      <c r="X144" s="359"/>
      <c r="Y144" s="359"/>
      <c r="Z144" s="359"/>
      <c r="AA144" s="359"/>
      <c r="AB144" s="360"/>
      <c r="AC144" s="355"/>
      <c r="AD144" s="357"/>
      <c r="AE144" s="356"/>
      <c r="AF144" s="244"/>
      <c r="AG144" s="355"/>
      <c r="AH144" s="357"/>
      <c r="AI144" s="357"/>
      <c r="AJ144" s="357"/>
      <c r="AK144" s="356"/>
      <c r="AL144" s="355"/>
      <c r="AM144" s="357"/>
      <c r="AN144" s="357"/>
      <c r="AO144" s="357"/>
      <c r="AP144" s="356"/>
      <c r="AQ144" s="352"/>
      <c r="AR144" s="354"/>
      <c r="AS144" s="361"/>
      <c r="AT144" s="362"/>
      <c r="AU144" s="362"/>
      <c r="AV144" s="362"/>
      <c r="AW144" s="362"/>
      <c r="AX144" s="362"/>
      <c r="AY144" s="362"/>
      <c r="AZ144" s="362"/>
      <c r="BA144" s="362"/>
      <c r="BB144" s="362"/>
      <c r="BC144" s="363"/>
      <c r="BD144" s="242"/>
      <c r="BE144" s="352"/>
      <c r="BF144" s="353"/>
      <c r="BG144" s="354"/>
      <c r="BH144" s="352"/>
      <c r="BI144" s="353"/>
      <c r="BJ144" s="353"/>
      <c r="BK144" s="353"/>
      <c r="BL144" s="354"/>
      <c r="BM144" s="352"/>
      <c r="BN144" s="353"/>
      <c r="BO144" s="353"/>
      <c r="BP144" s="354"/>
      <c r="BQ144" s="352"/>
      <c r="BR144" s="353"/>
      <c r="BS144" s="353"/>
      <c r="BT144" s="354"/>
      <c r="BU144" s="352"/>
      <c r="BV144" s="353"/>
      <c r="BW144" s="353"/>
      <c r="BX144" s="354"/>
      <c r="BY144" s="352"/>
      <c r="BZ144" s="354"/>
      <c r="CA144" s="352"/>
      <c r="CB144" s="353"/>
      <c r="CC144" s="353"/>
      <c r="CD144" s="354"/>
      <c r="CE144" s="247"/>
      <c r="CF144" s="242"/>
      <c r="CG144" s="242"/>
      <c r="CH144" s="242"/>
      <c r="CI144" s="242"/>
      <c r="CJ144" s="242"/>
      <c r="CK144" s="242"/>
    </row>
    <row r="145" spans="1:89" ht="34.950000000000003" customHeight="1">
      <c r="A145" s="246"/>
      <c r="B145" s="352"/>
      <c r="C145" s="353"/>
      <c r="D145" s="354"/>
      <c r="E145" s="352"/>
      <c r="F145" s="354"/>
      <c r="G145" s="242"/>
      <c r="H145" s="243"/>
      <c r="I145" s="242"/>
      <c r="J145" s="352"/>
      <c r="K145" s="354"/>
      <c r="L145" s="242"/>
      <c r="M145" s="355"/>
      <c r="N145" s="356"/>
      <c r="O145" s="355"/>
      <c r="P145" s="357"/>
      <c r="Q145" s="356"/>
      <c r="R145" s="244"/>
      <c r="S145" s="245"/>
      <c r="T145" s="244"/>
      <c r="U145" s="358"/>
      <c r="V145" s="359"/>
      <c r="W145" s="359"/>
      <c r="X145" s="359"/>
      <c r="Y145" s="359"/>
      <c r="Z145" s="359"/>
      <c r="AA145" s="359"/>
      <c r="AB145" s="360"/>
      <c r="AC145" s="355"/>
      <c r="AD145" s="357"/>
      <c r="AE145" s="356"/>
      <c r="AF145" s="244"/>
      <c r="AG145" s="355"/>
      <c r="AH145" s="357"/>
      <c r="AI145" s="357"/>
      <c r="AJ145" s="357"/>
      <c r="AK145" s="356"/>
      <c r="AL145" s="355"/>
      <c r="AM145" s="357"/>
      <c r="AN145" s="357"/>
      <c r="AO145" s="357"/>
      <c r="AP145" s="356"/>
      <c r="AQ145" s="352"/>
      <c r="AR145" s="354"/>
      <c r="AS145" s="361"/>
      <c r="AT145" s="362"/>
      <c r="AU145" s="362"/>
      <c r="AV145" s="362"/>
      <c r="AW145" s="362"/>
      <c r="AX145" s="362"/>
      <c r="AY145" s="362"/>
      <c r="AZ145" s="362"/>
      <c r="BA145" s="362"/>
      <c r="BB145" s="362"/>
      <c r="BC145" s="363"/>
      <c r="BD145" s="242"/>
      <c r="BE145" s="352"/>
      <c r="BF145" s="353"/>
      <c r="BG145" s="354"/>
      <c r="BH145" s="352"/>
      <c r="BI145" s="353"/>
      <c r="BJ145" s="353"/>
      <c r="BK145" s="353"/>
      <c r="BL145" s="354"/>
      <c r="BM145" s="352"/>
      <c r="BN145" s="353"/>
      <c r="BO145" s="353"/>
      <c r="BP145" s="354"/>
      <c r="BQ145" s="352"/>
      <c r="BR145" s="353"/>
      <c r="BS145" s="353"/>
      <c r="BT145" s="354"/>
      <c r="BU145" s="352"/>
      <c r="BV145" s="353"/>
      <c r="BW145" s="353"/>
      <c r="BX145" s="354"/>
      <c r="BY145" s="352"/>
      <c r="BZ145" s="354"/>
      <c r="CA145" s="352"/>
      <c r="CB145" s="353"/>
      <c r="CC145" s="353"/>
      <c r="CD145" s="354"/>
      <c r="CE145" s="247"/>
      <c r="CF145" s="242"/>
      <c r="CG145" s="242"/>
      <c r="CH145" s="242"/>
      <c r="CI145" s="242"/>
      <c r="CJ145" s="242"/>
      <c r="CK145" s="242"/>
    </row>
    <row r="146" spans="1:89" ht="34.950000000000003" customHeight="1">
      <c r="A146" s="246"/>
      <c r="B146" s="352"/>
      <c r="C146" s="353"/>
      <c r="D146" s="354"/>
      <c r="E146" s="352"/>
      <c r="F146" s="354"/>
      <c r="G146" s="242"/>
      <c r="H146" s="243"/>
      <c r="I146" s="242"/>
      <c r="J146" s="352"/>
      <c r="K146" s="354"/>
      <c r="L146" s="242"/>
      <c r="M146" s="355"/>
      <c r="N146" s="356"/>
      <c r="O146" s="355"/>
      <c r="P146" s="357"/>
      <c r="Q146" s="356"/>
      <c r="R146" s="244"/>
      <c r="S146" s="245"/>
      <c r="T146" s="244"/>
      <c r="U146" s="358"/>
      <c r="V146" s="359"/>
      <c r="W146" s="359"/>
      <c r="X146" s="359"/>
      <c r="Y146" s="359"/>
      <c r="Z146" s="359"/>
      <c r="AA146" s="359"/>
      <c r="AB146" s="360"/>
      <c r="AC146" s="355"/>
      <c r="AD146" s="357"/>
      <c r="AE146" s="356"/>
      <c r="AF146" s="244"/>
      <c r="AG146" s="355"/>
      <c r="AH146" s="357"/>
      <c r="AI146" s="357"/>
      <c r="AJ146" s="357"/>
      <c r="AK146" s="356"/>
      <c r="AL146" s="355"/>
      <c r="AM146" s="357"/>
      <c r="AN146" s="357"/>
      <c r="AO146" s="357"/>
      <c r="AP146" s="356"/>
      <c r="AQ146" s="352"/>
      <c r="AR146" s="354"/>
      <c r="AS146" s="361"/>
      <c r="AT146" s="362"/>
      <c r="AU146" s="362"/>
      <c r="AV146" s="362"/>
      <c r="AW146" s="362"/>
      <c r="AX146" s="362"/>
      <c r="AY146" s="362"/>
      <c r="AZ146" s="362"/>
      <c r="BA146" s="362"/>
      <c r="BB146" s="362"/>
      <c r="BC146" s="363"/>
      <c r="BD146" s="242"/>
      <c r="BE146" s="352"/>
      <c r="BF146" s="353"/>
      <c r="BG146" s="354"/>
      <c r="BH146" s="352"/>
      <c r="BI146" s="353"/>
      <c r="BJ146" s="353"/>
      <c r="BK146" s="353"/>
      <c r="BL146" s="354"/>
      <c r="BM146" s="352"/>
      <c r="BN146" s="353"/>
      <c r="BO146" s="353"/>
      <c r="BP146" s="354"/>
      <c r="BQ146" s="352"/>
      <c r="BR146" s="353"/>
      <c r="BS146" s="353"/>
      <c r="BT146" s="354"/>
      <c r="BU146" s="352"/>
      <c r="BV146" s="353"/>
      <c r="BW146" s="353"/>
      <c r="BX146" s="354"/>
      <c r="BY146" s="352"/>
      <c r="BZ146" s="354"/>
      <c r="CA146" s="352"/>
      <c r="CB146" s="353"/>
      <c r="CC146" s="353"/>
      <c r="CD146" s="354"/>
      <c r="CE146" s="247"/>
      <c r="CF146" s="242"/>
      <c r="CG146" s="242"/>
      <c r="CH146" s="242"/>
      <c r="CI146" s="242"/>
      <c r="CJ146" s="242"/>
      <c r="CK146" s="242"/>
    </row>
    <row r="147" spans="1:89" ht="34.950000000000003" customHeight="1">
      <c r="A147" s="246"/>
      <c r="B147" s="352"/>
      <c r="C147" s="353"/>
      <c r="D147" s="354"/>
      <c r="E147" s="352"/>
      <c r="F147" s="354"/>
      <c r="G147" s="242"/>
      <c r="H147" s="243"/>
      <c r="I147" s="242"/>
      <c r="J147" s="352"/>
      <c r="K147" s="354"/>
      <c r="L147" s="242"/>
      <c r="M147" s="355"/>
      <c r="N147" s="356"/>
      <c r="O147" s="355"/>
      <c r="P147" s="357"/>
      <c r="Q147" s="356"/>
      <c r="R147" s="244"/>
      <c r="S147" s="245"/>
      <c r="T147" s="244"/>
      <c r="U147" s="358"/>
      <c r="V147" s="359"/>
      <c r="W147" s="359"/>
      <c r="X147" s="359"/>
      <c r="Y147" s="359"/>
      <c r="Z147" s="359"/>
      <c r="AA147" s="359"/>
      <c r="AB147" s="360"/>
      <c r="AC147" s="355"/>
      <c r="AD147" s="357"/>
      <c r="AE147" s="356"/>
      <c r="AF147" s="244"/>
      <c r="AG147" s="355"/>
      <c r="AH147" s="357"/>
      <c r="AI147" s="357"/>
      <c r="AJ147" s="357"/>
      <c r="AK147" s="356"/>
      <c r="AL147" s="355"/>
      <c r="AM147" s="357"/>
      <c r="AN147" s="357"/>
      <c r="AO147" s="357"/>
      <c r="AP147" s="356"/>
      <c r="AQ147" s="352"/>
      <c r="AR147" s="354"/>
      <c r="AS147" s="361"/>
      <c r="AT147" s="362"/>
      <c r="AU147" s="362"/>
      <c r="AV147" s="362"/>
      <c r="AW147" s="362"/>
      <c r="AX147" s="362"/>
      <c r="AY147" s="362"/>
      <c r="AZ147" s="362"/>
      <c r="BA147" s="362"/>
      <c r="BB147" s="362"/>
      <c r="BC147" s="363"/>
      <c r="BD147" s="242"/>
      <c r="BE147" s="352"/>
      <c r="BF147" s="353"/>
      <c r="BG147" s="354"/>
      <c r="BH147" s="352"/>
      <c r="BI147" s="353"/>
      <c r="BJ147" s="353"/>
      <c r="BK147" s="353"/>
      <c r="BL147" s="354"/>
      <c r="BM147" s="352"/>
      <c r="BN147" s="353"/>
      <c r="BO147" s="353"/>
      <c r="BP147" s="354"/>
      <c r="BQ147" s="352"/>
      <c r="BR147" s="353"/>
      <c r="BS147" s="353"/>
      <c r="BT147" s="354"/>
      <c r="BU147" s="352"/>
      <c r="BV147" s="353"/>
      <c r="BW147" s="353"/>
      <c r="BX147" s="354"/>
      <c r="BY147" s="352"/>
      <c r="BZ147" s="354"/>
      <c r="CA147" s="352"/>
      <c r="CB147" s="353"/>
      <c r="CC147" s="353"/>
      <c r="CD147" s="354"/>
      <c r="CE147" s="247"/>
      <c r="CF147" s="242"/>
      <c r="CG147" s="242"/>
      <c r="CH147" s="242"/>
      <c r="CI147" s="242"/>
      <c r="CJ147" s="242"/>
      <c r="CK147" s="242"/>
    </row>
    <row r="148" spans="1:89" ht="34.950000000000003" customHeight="1">
      <c r="A148" s="246"/>
      <c r="B148" s="352"/>
      <c r="C148" s="353"/>
      <c r="D148" s="354"/>
      <c r="E148" s="352"/>
      <c r="F148" s="354"/>
      <c r="G148" s="242"/>
      <c r="H148" s="243"/>
      <c r="I148" s="242"/>
      <c r="J148" s="352"/>
      <c r="K148" s="354"/>
      <c r="L148" s="242"/>
      <c r="M148" s="355"/>
      <c r="N148" s="356"/>
      <c r="O148" s="355"/>
      <c r="P148" s="357"/>
      <c r="Q148" s="356"/>
      <c r="R148" s="244"/>
      <c r="S148" s="245"/>
      <c r="T148" s="244"/>
      <c r="U148" s="358"/>
      <c r="V148" s="359"/>
      <c r="W148" s="359"/>
      <c r="X148" s="359"/>
      <c r="Y148" s="359"/>
      <c r="Z148" s="359"/>
      <c r="AA148" s="359"/>
      <c r="AB148" s="360"/>
      <c r="AC148" s="355"/>
      <c r="AD148" s="357"/>
      <c r="AE148" s="356"/>
      <c r="AF148" s="244"/>
      <c r="AG148" s="355"/>
      <c r="AH148" s="357"/>
      <c r="AI148" s="357"/>
      <c r="AJ148" s="357"/>
      <c r="AK148" s="356"/>
      <c r="AL148" s="355"/>
      <c r="AM148" s="357"/>
      <c r="AN148" s="357"/>
      <c r="AO148" s="357"/>
      <c r="AP148" s="356"/>
      <c r="AQ148" s="352"/>
      <c r="AR148" s="354"/>
      <c r="AS148" s="361"/>
      <c r="AT148" s="362"/>
      <c r="AU148" s="362"/>
      <c r="AV148" s="362"/>
      <c r="AW148" s="362"/>
      <c r="AX148" s="362"/>
      <c r="AY148" s="362"/>
      <c r="AZ148" s="362"/>
      <c r="BA148" s="362"/>
      <c r="BB148" s="362"/>
      <c r="BC148" s="363"/>
      <c r="BD148" s="242"/>
      <c r="BE148" s="352"/>
      <c r="BF148" s="353"/>
      <c r="BG148" s="354"/>
      <c r="BH148" s="352"/>
      <c r="BI148" s="353"/>
      <c r="BJ148" s="353"/>
      <c r="BK148" s="353"/>
      <c r="BL148" s="354"/>
      <c r="BM148" s="352"/>
      <c r="BN148" s="353"/>
      <c r="BO148" s="353"/>
      <c r="BP148" s="354"/>
      <c r="BQ148" s="352"/>
      <c r="BR148" s="353"/>
      <c r="BS148" s="353"/>
      <c r="BT148" s="354"/>
      <c r="BU148" s="352"/>
      <c r="BV148" s="353"/>
      <c r="BW148" s="353"/>
      <c r="BX148" s="354"/>
      <c r="BY148" s="352"/>
      <c r="BZ148" s="354"/>
      <c r="CA148" s="352"/>
      <c r="CB148" s="353"/>
      <c r="CC148" s="353"/>
      <c r="CD148" s="354"/>
      <c r="CE148" s="247"/>
      <c r="CF148" s="242"/>
      <c r="CG148" s="242"/>
      <c r="CH148" s="242"/>
      <c r="CI148" s="242"/>
      <c r="CJ148" s="242"/>
      <c r="CK148" s="242"/>
    </row>
    <row r="149" spans="1:89" ht="34.950000000000003" customHeight="1">
      <c r="A149" s="246"/>
      <c r="B149" s="352"/>
      <c r="C149" s="353"/>
      <c r="D149" s="354"/>
      <c r="E149" s="352"/>
      <c r="F149" s="354"/>
      <c r="G149" s="242"/>
      <c r="H149" s="243"/>
      <c r="I149" s="242"/>
      <c r="J149" s="352"/>
      <c r="K149" s="354"/>
      <c r="L149" s="242"/>
      <c r="M149" s="355"/>
      <c r="N149" s="356"/>
      <c r="O149" s="355"/>
      <c r="P149" s="357"/>
      <c r="Q149" s="356"/>
      <c r="R149" s="244"/>
      <c r="S149" s="245"/>
      <c r="T149" s="244"/>
      <c r="U149" s="358"/>
      <c r="V149" s="359"/>
      <c r="W149" s="359"/>
      <c r="X149" s="359"/>
      <c r="Y149" s="359"/>
      <c r="Z149" s="359"/>
      <c r="AA149" s="359"/>
      <c r="AB149" s="360"/>
      <c r="AC149" s="355"/>
      <c r="AD149" s="357"/>
      <c r="AE149" s="356"/>
      <c r="AF149" s="244"/>
      <c r="AG149" s="355"/>
      <c r="AH149" s="357"/>
      <c r="AI149" s="357"/>
      <c r="AJ149" s="357"/>
      <c r="AK149" s="356"/>
      <c r="AL149" s="355"/>
      <c r="AM149" s="357"/>
      <c r="AN149" s="357"/>
      <c r="AO149" s="357"/>
      <c r="AP149" s="356"/>
      <c r="AQ149" s="352"/>
      <c r="AR149" s="354"/>
      <c r="AS149" s="361"/>
      <c r="AT149" s="362"/>
      <c r="AU149" s="362"/>
      <c r="AV149" s="362"/>
      <c r="AW149" s="362"/>
      <c r="AX149" s="362"/>
      <c r="AY149" s="362"/>
      <c r="AZ149" s="362"/>
      <c r="BA149" s="362"/>
      <c r="BB149" s="362"/>
      <c r="BC149" s="363"/>
      <c r="BD149" s="242"/>
      <c r="BE149" s="352"/>
      <c r="BF149" s="353"/>
      <c r="BG149" s="354"/>
      <c r="BH149" s="352"/>
      <c r="BI149" s="353"/>
      <c r="BJ149" s="353"/>
      <c r="BK149" s="353"/>
      <c r="BL149" s="354"/>
      <c r="BM149" s="352"/>
      <c r="BN149" s="353"/>
      <c r="BO149" s="353"/>
      <c r="BP149" s="354"/>
      <c r="BQ149" s="352"/>
      <c r="BR149" s="353"/>
      <c r="BS149" s="353"/>
      <c r="BT149" s="354"/>
      <c r="BU149" s="352"/>
      <c r="BV149" s="353"/>
      <c r="BW149" s="353"/>
      <c r="BX149" s="354"/>
      <c r="BY149" s="352"/>
      <c r="BZ149" s="354"/>
      <c r="CA149" s="352"/>
      <c r="CB149" s="353"/>
      <c r="CC149" s="353"/>
      <c r="CD149" s="354"/>
      <c r="CE149" s="247"/>
      <c r="CF149" s="242"/>
      <c r="CG149" s="242"/>
      <c r="CH149" s="242"/>
      <c r="CI149" s="242"/>
      <c r="CJ149" s="242"/>
      <c r="CK149" s="242"/>
    </row>
    <row r="150" spans="1:89" ht="34.950000000000003" customHeight="1">
      <c r="A150" s="246"/>
      <c r="B150" s="352"/>
      <c r="C150" s="353"/>
      <c r="D150" s="354"/>
      <c r="E150" s="352"/>
      <c r="F150" s="354"/>
      <c r="G150" s="242"/>
      <c r="H150" s="243"/>
      <c r="I150" s="242"/>
      <c r="J150" s="352"/>
      <c r="K150" s="354"/>
      <c r="L150" s="242"/>
      <c r="M150" s="355"/>
      <c r="N150" s="356"/>
      <c r="O150" s="355"/>
      <c r="P150" s="357"/>
      <c r="Q150" s="356"/>
      <c r="R150" s="244"/>
      <c r="S150" s="245"/>
      <c r="T150" s="244"/>
      <c r="U150" s="358"/>
      <c r="V150" s="359"/>
      <c r="W150" s="359"/>
      <c r="X150" s="359"/>
      <c r="Y150" s="359"/>
      <c r="Z150" s="359"/>
      <c r="AA150" s="359"/>
      <c r="AB150" s="360"/>
      <c r="AC150" s="355"/>
      <c r="AD150" s="357"/>
      <c r="AE150" s="356"/>
      <c r="AF150" s="244"/>
      <c r="AG150" s="355"/>
      <c r="AH150" s="357"/>
      <c r="AI150" s="357"/>
      <c r="AJ150" s="357"/>
      <c r="AK150" s="356"/>
      <c r="AL150" s="355"/>
      <c r="AM150" s="357"/>
      <c r="AN150" s="357"/>
      <c r="AO150" s="357"/>
      <c r="AP150" s="356"/>
      <c r="AQ150" s="352"/>
      <c r="AR150" s="354"/>
      <c r="AS150" s="361"/>
      <c r="AT150" s="362"/>
      <c r="AU150" s="362"/>
      <c r="AV150" s="362"/>
      <c r="AW150" s="362"/>
      <c r="AX150" s="362"/>
      <c r="AY150" s="362"/>
      <c r="AZ150" s="362"/>
      <c r="BA150" s="362"/>
      <c r="BB150" s="362"/>
      <c r="BC150" s="363"/>
      <c r="BD150" s="242"/>
      <c r="BE150" s="352"/>
      <c r="BF150" s="353"/>
      <c r="BG150" s="354"/>
      <c r="BH150" s="352"/>
      <c r="BI150" s="353"/>
      <c r="BJ150" s="353"/>
      <c r="BK150" s="353"/>
      <c r="BL150" s="354"/>
      <c r="BM150" s="352"/>
      <c r="BN150" s="353"/>
      <c r="BO150" s="353"/>
      <c r="BP150" s="354"/>
      <c r="BQ150" s="352"/>
      <c r="BR150" s="353"/>
      <c r="BS150" s="353"/>
      <c r="BT150" s="354"/>
      <c r="BU150" s="352"/>
      <c r="BV150" s="353"/>
      <c r="BW150" s="353"/>
      <c r="BX150" s="354"/>
      <c r="BY150" s="352"/>
      <c r="BZ150" s="354"/>
      <c r="CA150" s="352"/>
      <c r="CB150" s="353"/>
      <c r="CC150" s="353"/>
      <c r="CD150" s="354"/>
      <c r="CE150" s="247"/>
      <c r="CF150" s="242"/>
      <c r="CG150" s="242"/>
      <c r="CH150" s="242"/>
      <c r="CI150" s="242"/>
      <c r="CJ150" s="242"/>
      <c r="CK150" s="242"/>
    </row>
    <row r="151" spans="1:89" ht="34.950000000000003" customHeight="1">
      <c r="A151" s="246"/>
      <c r="B151" s="352"/>
      <c r="C151" s="353"/>
      <c r="D151" s="354"/>
      <c r="E151" s="352"/>
      <c r="F151" s="354"/>
      <c r="G151" s="242"/>
      <c r="H151" s="243"/>
      <c r="I151" s="242"/>
      <c r="J151" s="352"/>
      <c r="K151" s="354"/>
      <c r="L151" s="242"/>
      <c r="M151" s="355"/>
      <c r="N151" s="356"/>
      <c r="O151" s="355"/>
      <c r="P151" s="357"/>
      <c r="Q151" s="356"/>
      <c r="R151" s="244"/>
      <c r="S151" s="245"/>
      <c r="T151" s="244"/>
      <c r="U151" s="358"/>
      <c r="V151" s="359"/>
      <c r="W151" s="359"/>
      <c r="X151" s="359"/>
      <c r="Y151" s="359"/>
      <c r="Z151" s="359"/>
      <c r="AA151" s="359"/>
      <c r="AB151" s="360"/>
      <c r="AC151" s="355"/>
      <c r="AD151" s="357"/>
      <c r="AE151" s="356"/>
      <c r="AF151" s="244"/>
      <c r="AG151" s="355"/>
      <c r="AH151" s="357"/>
      <c r="AI151" s="357"/>
      <c r="AJ151" s="357"/>
      <c r="AK151" s="356"/>
      <c r="AL151" s="355"/>
      <c r="AM151" s="357"/>
      <c r="AN151" s="357"/>
      <c r="AO151" s="357"/>
      <c r="AP151" s="356"/>
      <c r="AQ151" s="352"/>
      <c r="AR151" s="354"/>
      <c r="AS151" s="361"/>
      <c r="AT151" s="362"/>
      <c r="AU151" s="362"/>
      <c r="AV151" s="362"/>
      <c r="AW151" s="362"/>
      <c r="AX151" s="362"/>
      <c r="AY151" s="362"/>
      <c r="AZ151" s="362"/>
      <c r="BA151" s="362"/>
      <c r="BB151" s="362"/>
      <c r="BC151" s="363"/>
      <c r="BD151" s="242"/>
      <c r="BE151" s="352"/>
      <c r="BF151" s="353"/>
      <c r="BG151" s="354"/>
      <c r="BH151" s="352"/>
      <c r="BI151" s="353"/>
      <c r="BJ151" s="353"/>
      <c r="BK151" s="353"/>
      <c r="BL151" s="354"/>
      <c r="BM151" s="352"/>
      <c r="BN151" s="353"/>
      <c r="BO151" s="353"/>
      <c r="BP151" s="354"/>
      <c r="BQ151" s="352"/>
      <c r="BR151" s="353"/>
      <c r="BS151" s="353"/>
      <c r="BT151" s="354"/>
      <c r="BU151" s="352"/>
      <c r="BV151" s="353"/>
      <c r="BW151" s="353"/>
      <c r="BX151" s="354"/>
      <c r="BY151" s="352"/>
      <c r="BZ151" s="354"/>
      <c r="CA151" s="352"/>
      <c r="CB151" s="353"/>
      <c r="CC151" s="353"/>
      <c r="CD151" s="354"/>
      <c r="CE151" s="247"/>
      <c r="CF151" s="242"/>
      <c r="CG151" s="242"/>
      <c r="CH151" s="242"/>
      <c r="CI151" s="242"/>
      <c r="CJ151" s="242"/>
      <c r="CK151" s="242"/>
    </row>
    <row r="152" spans="1:89" ht="34.950000000000003" customHeight="1">
      <c r="A152" s="246"/>
      <c r="B152" s="352"/>
      <c r="C152" s="353"/>
      <c r="D152" s="354"/>
      <c r="E152" s="352"/>
      <c r="F152" s="354"/>
      <c r="G152" s="242"/>
      <c r="H152" s="243"/>
      <c r="I152" s="242"/>
      <c r="J152" s="352"/>
      <c r="K152" s="354"/>
      <c r="L152" s="242"/>
      <c r="M152" s="355"/>
      <c r="N152" s="356"/>
      <c r="O152" s="355"/>
      <c r="P152" s="357"/>
      <c r="Q152" s="356"/>
      <c r="R152" s="244"/>
      <c r="S152" s="245"/>
      <c r="T152" s="244"/>
      <c r="U152" s="358"/>
      <c r="V152" s="359"/>
      <c r="W152" s="359"/>
      <c r="X152" s="359"/>
      <c r="Y152" s="359"/>
      <c r="Z152" s="359"/>
      <c r="AA152" s="359"/>
      <c r="AB152" s="360"/>
      <c r="AC152" s="355"/>
      <c r="AD152" s="357"/>
      <c r="AE152" s="356"/>
      <c r="AF152" s="244"/>
      <c r="AG152" s="355"/>
      <c r="AH152" s="357"/>
      <c r="AI152" s="357"/>
      <c r="AJ152" s="357"/>
      <c r="AK152" s="356"/>
      <c r="AL152" s="355"/>
      <c r="AM152" s="357"/>
      <c r="AN152" s="357"/>
      <c r="AO152" s="357"/>
      <c r="AP152" s="356"/>
      <c r="AQ152" s="352"/>
      <c r="AR152" s="354"/>
      <c r="AS152" s="361"/>
      <c r="AT152" s="362"/>
      <c r="AU152" s="362"/>
      <c r="AV152" s="362"/>
      <c r="AW152" s="362"/>
      <c r="AX152" s="362"/>
      <c r="AY152" s="362"/>
      <c r="AZ152" s="362"/>
      <c r="BA152" s="362"/>
      <c r="BB152" s="362"/>
      <c r="BC152" s="363"/>
      <c r="BD152" s="242"/>
      <c r="BE152" s="352"/>
      <c r="BF152" s="353"/>
      <c r="BG152" s="354"/>
      <c r="BH152" s="352"/>
      <c r="BI152" s="353"/>
      <c r="BJ152" s="353"/>
      <c r="BK152" s="353"/>
      <c r="BL152" s="354"/>
      <c r="BM152" s="352"/>
      <c r="BN152" s="353"/>
      <c r="BO152" s="353"/>
      <c r="BP152" s="354"/>
      <c r="BQ152" s="352"/>
      <c r="BR152" s="353"/>
      <c r="BS152" s="353"/>
      <c r="BT152" s="354"/>
      <c r="BU152" s="352"/>
      <c r="BV152" s="353"/>
      <c r="BW152" s="353"/>
      <c r="BX152" s="354"/>
      <c r="BY152" s="352"/>
      <c r="BZ152" s="354"/>
      <c r="CA152" s="352"/>
      <c r="CB152" s="353"/>
      <c r="CC152" s="353"/>
      <c r="CD152" s="354"/>
      <c r="CE152" s="247"/>
      <c r="CF152" s="242"/>
      <c r="CG152" s="242"/>
      <c r="CH152" s="242"/>
      <c r="CI152" s="242"/>
      <c r="CJ152" s="242"/>
      <c r="CK152" s="242"/>
    </row>
    <row r="153" spans="1:89" ht="34.950000000000003" customHeight="1">
      <c r="A153" s="246"/>
      <c r="B153" s="352"/>
      <c r="C153" s="353"/>
      <c r="D153" s="354"/>
      <c r="E153" s="352"/>
      <c r="F153" s="354"/>
      <c r="G153" s="242"/>
      <c r="H153" s="243"/>
      <c r="I153" s="242"/>
      <c r="J153" s="352"/>
      <c r="K153" s="354"/>
      <c r="L153" s="242"/>
      <c r="M153" s="355"/>
      <c r="N153" s="356"/>
      <c r="O153" s="355"/>
      <c r="P153" s="357"/>
      <c r="Q153" s="356"/>
      <c r="R153" s="244"/>
      <c r="S153" s="245"/>
      <c r="T153" s="244"/>
      <c r="U153" s="358"/>
      <c r="V153" s="359"/>
      <c r="W153" s="359"/>
      <c r="X153" s="359"/>
      <c r="Y153" s="359"/>
      <c r="Z153" s="359"/>
      <c r="AA153" s="359"/>
      <c r="AB153" s="360"/>
      <c r="AC153" s="355"/>
      <c r="AD153" s="357"/>
      <c r="AE153" s="356"/>
      <c r="AF153" s="244"/>
      <c r="AG153" s="355"/>
      <c r="AH153" s="357"/>
      <c r="AI153" s="357"/>
      <c r="AJ153" s="357"/>
      <c r="AK153" s="356"/>
      <c r="AL153" s="355"/>
      <c r="AM153" s="357"/>
      <c r="AN153" s="357"/>
      <c r="AO153" s="357"/>
      <c r="AP153" s="356"/>
      <c r="AQ153" s="352"/>
      <c r="AR153" s="354"/>
      <c r="AS153" s="361"/>
      <c r="AT153" s="362"/>
      <c r="AU153" s="362"/>
      <c r="AV153" s="362"/>
      <c r="AW153" s="362"/>
      <c r="AX153" s="362"/>
      <c r="AY153" s="362"/>
      <c r="AZ153" s="362"/>
      <c r="BA153" s="362"/>
      <c r="BB153" s="362"/>
      <c r="BC153" s="363"/>
      <c r="BD153" s="242"/>
      <c r="BE153" s="352"/>
      <c r="BF153" s="353"/>
      <c r="BG153" s="354"/>
      <c r="BH153" s="352"/>
      <c r="BI153" s="353"/>
      <c r="BJ153" s="353"/>
      <c r="BK153" s="353"/>
      <c r="BL153" s="354"/>
      <c r="BM153" s="352"/>
      <c r="BN153" s="353"/>
      <c r="BO153" s="353"/>
      <c r="BP153" s="354"/>
      <c r="BQ153" s="352"/>
      <c r="BR153" s="353"/>
      <c r="BS153" s="353"/>
      <c r="BT153" s="354"/>
      <c r="BU153" s="352"/>
      <c r="BV153" s="353"/>
      <c r="BW153" s="353"/>
      <c r="BX153" s="354"/>
      <c r="BY153" s="352"/>
      <c r="BZ153" s="354"/>
      <c r="CA153" s="352"/>
      <c r="CB153" s="353"/>
      <c r="CC153" s="353"/>
      <c r="CD153" s="354"/>
      <c r="CE153" s="247"/>
      <c r="CF153" s="242"/>
      <c r="CG153" s="242"/>
      <c r="CH153" s="242"/>
      <c r="CI153" s="242"/>
      <c r="CJ153" s="242"/>
      <c r="CK153" s="242"/>
    </row>
    <row r="154" spans="1:89" ht="34.950000000000003" customHeight="1">
      <c r="A154" s="246"/>
      <c r="B154" s="352"/>
      <c r="C154" s="353"/>
      <c r="D154" s="354"/>
      <c r="E154" s="352"/>
      <c r="F154" s="354"/>
      <c r="G154" s="242"/>
      <c r="H154" s="243"/>
      <c r="I154" s="242"/>
      <c r="J154" s="352"/>
      <c r="K154" s="354"/>
      <c r="L154" s="242"/>
      <c r="M154" s="355"/>
      <c r="N154" s="356"/>
      <c r="O154" s="355"/>
      <c r="P154" s="357"/>
      <c r="Q154" s="356"/>
      <c r="R154" s="244"/>
      <c r="S154" s="245"/>
      <c r="T154" s="244"/>
      <c r="U154" s="358"/>
      <c r="V154" s="359"/>
      <c r="W154" s="359"/>
      <c r="X154" s="359"/>
      <c r="Y154" s="359"/>
      <c r="Z154" s="359"/>
      <c r="AA154" s="359"/>
      <c r="AB154" s="360"/>
      <c r="AC154" s="355"/>
      <c r="AD154" s="357"/>
      <c r="AE154" s="356"/>
      <c r="AF154" s="244"/>
      <c r="AG154" s="355"/>
      <c r="AH154" s="357"/>
      <c r="AI154" s="357"/>
      <c r="AJ154" s="357"/>
      <c r="AK154" s="356"/>
      <c r="AL154" s="355"/>
      <c r="AM154" s="357"/>
      <c r="AN154" s="357"/>
      <c r="AO154" s="357"/>
      <c r="AP154" s="356"/>
      <c r="AQ154" s="352"/>
      <c r="AR154" s="354"/>
      <c r="AS154" s="361"/>
      <c r="AT154" s="362"/>
      <c r="AU154" s="362"/>
      <c r="AV154" s="362"/>
      <c r="AW154" s="362"/>
      <c r="AX154" s="362"/>
      <c r="AY154" s="362"/>
      <c r="AZ154" s="362"/>
      <c r="BA154" s="362"/>
      <c r="BB154" s="362"/>
      <c r="BC154" s="363"/>
      <c r="BD154" s="242"/>
      <c r="BE154" s="352"/>
      <c r="BF154" s="353"/>
      <c r="BG154" s="354"/>
      <c r="BH154" s="352"/>
      <c r="BI154" s="353"/>
      <c r="BJ154" s="353"/>
      <c r="BK154" s="353"/>
      <c r="BL154" s="354"/>
      <c r="BM154" s="352"/>
      <c r="BN154" s="353"/>
      <c r="BO154" s="353"/>
      <c r="BP154" s="354"/>
      <c r="BQ154" s="352"/>
      <c r="BR154" s="353"/>
      <c r="BS154" s="353"/>
      <c r="BT154" s="354"/>
      <c r="BU154" s="352"/>
      <c r="BV154" s="353"/>
      <c r="BW154" s="353"/>
      <c r="BX154" s="354"/>
      <c r="BY154" s="352"/>
      <c r="BZ154" s="354"/>
      <c r="CA154" s="352"/>
      <c r="CB154" s="353"/>
      <c r="CC154" s="353"/>
      <c r="CD154" s="354"/>
      <c r="CE154" s="247"/>
      <c r="CF154" s="242"/>
      <c r="CG154" s="242"/>
      <c r="CH154" s="242"/>
      <c r="CI154" s="242"/>
      <c r="CJ154" s="242"/>
      <c r="CK154" s="242"/>
    </row>
    <row r="155" spans="1:89" ht="34.950000000000003" customHeight="1">
      <c r="A155" s="246"/>
      <c r="B155" s="352"/>
      <c r="C155" s="353"/>
      <c r="D155" s="354"/>
      <c r="E155" s="352"/>
      <c r="F155" s="354"/>
      <c r="G155" s="242"/>
      <c r="H155" s="243"/>
      <c r="I155" s="242"/>
      <c r="J155" s="352"/>
      <c r="K155" s="354"/>
      <c r="L155" s="242"/>
      <c r="M155" s="355"/>
      <c r="N155" s="356"/>
      <c r="O155" s="355"/>
      <c r="P155" s="357"/>
      <c r="Q155" s="356"/>
      <c r="R155" s="244"/>
      <c r="S155" s="245"/>
      <c r="T155" s="244"/>
      <c r="U155" s="358"/>
      <c r="V155" s="359"/>
      <c r="W155" s="359"/>
      <c r="X155" s="359"/>
      <c r="Y155" s="359"/>
      <c r="Z155" s="359"/>
      <c r="AA155" s="359"/>
      <c r="AB155" s="360"/>
      <c r="AC155" s="355"/>
      <c r="AD155" s="357"/>
      <c r="AE155" s="356"/>
      <c r="AF155" s="244"/>
      <c r="AG155" s="355"/>
      <c r="AH155" s="357"/>
      <c r="AI155" s="357"/>
      <c r="AJ155" s="357"/>
      <c r="AK155" s="356"/>
      <c r="AL155" s="355"/>
      <c r="AM155" s="357"/>
      <c r="AN155" s="357"/>
      <c r="AO155" s="357"/>
      <c r="AP155" s="356"/>
      <c r="AQ155" s="352"/>
      <c r="AR155" s="354"/>
      <c r="AS155" s="361"/>
      <c r="AT155" s="362"/>
      <c r="AU155" s="362"/>
      <c r="AV155" s="362"/>
      <c r="AW155" s="362"/>
      <c r="AX155" s="362"/>
      <c r="AY155" s="362"/>
      <c r="AZ155" s="362"/>
      <c r="BA155" s="362"/>
      <c r="BB155" s="362"/>
      <c r="BC155" s="363"/>
      <c r="BD155" s="242"/>
      <c r="BE155" s="352"/>
      <c r="BF155" s="353"/>
      <c r="BG155" s="354"/>
      <c r="BH155" s="352"/>
      <c r="BI155" s="353"/>
      <c r="BJ155" s="353"/>
      <c r="BK155" s="353"/>
      <c r="BL155" s="354"/>
      <c r="BM155" s="352"/>
      <c r="BN155" s="353"/>
      <c r="BO155" s="353"/>
      <c r="BP155" s="354"/>
      <c r="BQ155" s="352"/>
      <c r="BR155" s="353"/>
      <c r="BS155" s="353"/>
      <c r="BT155" s="354"/>
      <c r="BU155" s="352"/>
      <c r="BV155" s="353"/>
      <c r="BW155" s="353"/>
      <c r="BX155" s="354"/>
      <c r="BY155" s="352"/>
      <c r="BZ155" s="354"/>
      <c r="CA155" s="352"/>
      <c r="CB155" s="353"/>
      <c r="CC155" s="353"/>
      <c r="CD155" s="354"/>
      <c r="CE155" s="247"/>
      <c r="CF155" s="242"/>
      <c r="CG155" s="242"/>
      <c r="CH155" s="242"/>
      <c r="CI155" s="242"/>
      <c r="CJ155" s="242"/>
      <c r="CK155" s="242"/>
    </row>
    <row r="156" spans="1:89" ht="34.950000000000003" customHeight="1">
      <c r="A156" s="246"/>
      <c r="B156" s="352"/>
      <c r="C156" s="353"/>
      <c r="D156" s="354"/>
      <c r="E156" s="352"/>
      <c r="F156" s="354"/>
      <c r="G156" s="242"/>
      <c r="H156" s="243"/>
      <c r="I156" s="242"/>
      <c r="J156" s="352"/>
      <c r="K156" s="354"/>
      <c r="L156" s="242"/>
      <c r="M156" s="355"/>
      <c r="N156" s="356"/>
      <c r="O156" s="355"/>
      <c r="P156" s="357"/>
      <c r="Q156" s="356"/>
      <c r="R156" s="244"/>
      <c r="S156" s="245"/>
      <c r="T156" s="244"/>
      <c r="U156" s="358"/>
      <c r="V156" s="359"/>
      <c r="W156" s="359"/>
      <c r="X156" s="359"/>
      <c r="Y156" s="359"/>
      <c r="Z156" s="359"/>
      <c r="AA156" s="359"/>
      <c r="AB156" s="360"/>
      <c r="AC156" s="355"/>
      <c r="AD156" s="357"/>
      <c r="AE156" s="356"/>
      <c r="AF156" s="244"/>
      <c r="AG156" s="355"/>
      <c r="AH156" s="357"/>
      <c r="AI156" s="357"/>
      <c r="AJ156" s="357"/>
      <c r="AK156" s="356"/>
      <c r="AL156" s="355"/>
      <c r="AM156" s="357"/>
      <c r="AN156" s="357"/>
      <c r="AO156" s="357"/>
      <c r="AP156" s="356"/>
      <c r="AQ156" s="352"/>
      <c r="AR156" s="354"/>
      <c r="AS156" s="361"/>
      <c r="AT156" s="362"/>
      <c r="AU156" s="362"/>
      <c r="AV156" s="362"/>
      <c r="AW156" s="362"/>
      <c r="AX156" s="362"/>
      <c r="AY156" s="362"/>
      <c r="AZ156" s="362"/>
      <c r="BA156" s="362"/>
      <c r="BB156" s="362"/>
      <c r="BC156" s="363"/>
      <c r="BD156" s="242"/>
      <c r="BE156" s="352"/>
      <c r="BF156" s="353"/>
      <c r="BG156" s="354"/>
      <c r="BH156" s="352"/>
      <c r="BI156" s="353"/>
      <c r="BJ156" s="353"/>
      <c r="BK156" s="353"/>
      <c r="BL156" s="354"/>
      <c r="BM156" s="352"/>
      <c r="BN156" s="353"/>
      <c r="BO156" s="353"/>
      <c r="BP156" s="354"/>
      <c r="BQ156" s="352"/>
      <c r="BR156" s="353"/>
      <c r="BS156" s="353"/>
      <c r="BT156" s="354"/>
      <c r="BU156" s="352"/>
      <c r="BV156" s="353"/>
      <c r="BW156" s="353"/>
      <c r="BX156" s="354"/>
      <c r="BY156" s="352"/>
      <c r="BZ156" s="354"/>
      <c r="CA156" s="352"/>
      <c r="CB156" s="353"/>
      <c r="CC156" s="353"/>
      <c r="CD156" s="354"/>
      <c r="CE156" s="247"/>
      <c r="CF156" s="242"/>
      <c r="CG156" s="242"/>
      <c r="CH156" s="242"/>
      <c r="CI156" s="242"/>
      <c r="CJ156" s="242"/>
      <c r="CK156" s="242"/>
    </row>
    <row r="157" spans="1:89" ht="34.950000000000003" customHeight="1">
      <c r="A157" s="246"/>
      <c r="B157" s="352"/>
      <c r="C157" s="353"/>
      <c r="D157" s="354"/>
      <c r="E157" s="352"/>
      <c r="F157" s="354"/>
      <c r="G157" s="242"/>
      <c r="H157" s="243"/>
      <c r="I157" s="242"/>
      <c r="J157" s="352"/>
      <c r="K157" s="354"/>
      <c r="L157" s="242"/>
      <c r="M157" s="355"/>
      <c r="N157" s="356"/>
      <c r="O157" s="355"/>
      <c r="P157" s="357"/>
      <c r="Q157" s="356"/>
      <c r="R157" s="244"/>
      <c r="S157" s="245"/>
      <c r="T157" s="244"/>
      <c r="U157" s="358"/>
      <c r="V157" s="359"/>
      <c r="W157" s="359"/>
      <c r="X157" s="359"/>
      <c r="Y157" s="359"/>
      <c r="Z157" s="359"/>
      <c r="AA157" s="359"/>
      <c r="AB157" s="360"/>
      <c r="AC157" s="355"/>
      <c r="AD157" s="357"/>
      <c r="AE157" s="356"/>
      <c r="AF157" s="244"/>
      <c r="AG157" s="355"/>
      <c r="AH157" s="357"/>
      <c r="AI157" s="357"/>
      <c r="AJ157" s="357"/>
      <c r="AK157" s="356"/>
      <c r="AL157" s="355"/>
      <c r="AM157" s="357"/>
      <c r="AN157" s="357"/>
      <c r="AO157" s="357"/>
      <c r="AP157" s="356"/>
      <c r="AQ157" s="352"/>
      <c r="AR157" s="354"/>
      <c r="AS157" s="361"/>
      <c r="AT157" s="362"/>
      <c r="AU157" s="362"/>
      <c r="AV157" s="362"/>
      <c r="AW157" s="362"/>
      <c r="AX157" s="362"/>
      <c r="AY157" s="362"/>
      <c r="AZ157" s="362"/>
      <c r="BA157" s="362"/>
      <c r="BB157" s="362"/>
      <c r="BC157" s="363"/>
      <c r="BD157" s="242"/>
      <c r="BE157" s="352"/>
      <c r="BF157" s="353"/>
      <c r="BG157" s="354"/>
      <c r="BH157" s="352"/>
      <c r="BI157" s="353"/>
      <c r="BJ157" s="353"/>
      <c r="BK157" s="353"/>
      <c r="BL157" s="354"/>
      <c r="BM157" s="352"/>
      <c r="BN157" s="353"/>
      <c r="BO157" s="353"/>
      <c r="BP157" s="354"/>
      <c r="BQ157" s="352"/>
      <c r="BR157" s="353"/>
      <c r="BS157" s="353"/>
      <c r="BT157" s="354"/>
      <c r="BU157" s="352"/>
      <c r="BV157" s="353"/>
      <c r="BW157" s="353"/>
      <c r="BX157" s="354"/>
      <c r="BY157" s="352"/>
      <c r="BZ157" s="354"/>
      <c r="CA157" s="352"/>
      <c r="CB157" s="353"/>
      <c r="CC157" s="353"/>
      <c r="CD157" s="354"/>
      <c r="CE157" s="247"/>
      <c r="CF157" s="242"/>
      <c r="CG157" s="242"/>
      <c r="CH157" s="242"/>
      <c r="CI157" s="242"/>
      <c r="CJ157" s="242"/>
      <c r="CK157" s="242"/>
    </row>
    <row r="158" spans="1:89" ht="34.950000000000003" customHeight="1">
      <c r="A158" s="246"/>
      <c r="B158" s="352"/>
      <c r="C158" s="353"/>
      <c r="D158" s="354"/>
      <c r="E158" s="352"/>
      <c r="F158" s="354"/>
      <c r="G158" s="242"/>
      <c r="H158" s="243"/>
      <c r="I158" s="242"/>
      <c r="J158" s="352"/>
      <c r="K158" s="354"/>
      <c r="L158" s="242"/>
      <c r="M158" s="355"/>
      <c r="N158" s="356"/>
      <c r="O158" s="355"/>
      <c r="P158" s="357"/>
      <c r="Q158" s="356"/>
      <c r="R158" s="244"/>
      <c r="S158" s="245"/>
      <c r="T158" s="244"/>
      <c r="U158" s="358"/>
      <c r="V158" s="359"/>
      <c r="W158" s="359"/>
      <c r="X158" s="359"/>
      <c r="Y158" s="359"/>
      <c r="Z158" s="359"/>
      <c r="AA158" s="359"/>
      <c r="AB158" s="360"/>
      <c r="AC158" s="355"/>
      <c r="AD158" s="357"/>
      <c r="AE158" s="356"/>
      <c r="AF158" s="244"/>
      <c r="AG158" s="355"/>
      <c r="AH158" s="357"/>
      <c r="AI158" s="357"/>
      <c r="AJ158" s="357"/>
      <c r="AK158" s="356"/>
      <c r="AL158" s="355"/>
      <c r="AM158" s="357"/>
      <c r="AN158" s="357"/>
      <c r="AO158" s="357"/>
      <c r="AP158" s="356"/>
      <c r="AQ158" s="352"/>
      <c r="AR158" s="354"/>
      <c r="AS158" s="361"/>
      <c r="AT158" s="362"/>
      <c r="AU158" s="362"/>
      <c r="AV158" s="362"/>
      <c r="AW158" s="362"/>
      <c r="AX158" s="362"/>
      <c r="AY158" s="362"/>
      <c r="AZ158" s="362"/>
      <c r="BA158" s="362"/>
      <c r="BB158" s="362"/>
      <c r="BC158" s="363"/>
      <c r="BD158" s="242"/>
      <c r="BE158" s="352"/>
      <c r="BF158" s="353"/>
      <c r="BG158" s="354"/>
      <c r="BH158" s="352"/>
      <c r="BI158" s="353"/>
      <c r="BJ158" s="353"/>
      <c r="BK158" s="353"/>
      <c r="BL158" s="354"/>
      <c r="BM158" s="352"/>
      <c r="BN158" s="353"/>
      <c r="BO158" s="353"/>
      <c r="BP158" s="354"/>
      <c r="BQ158" s="352"/>
      <c r="BR158" s="353"/>
      <c r="BS158" s="353"/>
      <c r="BT158" s="354"/>
      <c r="BU158" s="352"/>
      <c r="BV158" s="353"/>
      <c r="BW158" s="353"/>
      <c r="BX158" s="354"/>
      <c r="BY158" s="352"/>
      <c r="BZ158" s="354"/>
      <c r="CA158" s="352"/>
      <c r="CB158" s="353"/>
      <c r="CC158" s="353"/>
      <c r="CD158" s="354"/>
      <c r="CE158" s="247"/>
      <c r="CF158" s="242"/>
      <c r="CG158" s="242"/>
      <c r="CH158" s="242"/>
      <c r="CI158" s="242"/>
      <c r="CJ158" s="242"/>
      <c r="CK158" s="242"/>
    </row>
    <row r="159" spans="1:89" ht="34.950000000000003" customHeight="1">
      <c r="A159" s="246"/>
      <c r="B159" s="352"/>
      <c r="C159" s="353"/>
      <c r="D159" s="354"/>
      <c r="E159" s="352"/>
      <c r="F159" s="354"/>
      <c r="G159" s="242"/>
      <c r="H159" s="243"/>
      <c r="I159" s="242"/>
      <c r="J159" s="352"/>
      <c r="K159" s="354"/>
      <c r="L159" s="242"/>
      <c r="M159" s="355"/>
      <c r="N159" s="356"/>
      <c r="O159" s="355"/>
      <c r="P159" s="357"/>
      <c r="Q159" s="356"/>
      <c r="R159" s="244"/>
      <c r="S159" s="245"/>
      <c r="T159" s="244"/>
      <c r="U159" s="358"/>
      <c r="V159" s="359"/>
      <c r="W159" s="359"/>
      <c r="X159" s="359"/>
      <c r="Y159" s="359"/>
      <c r="Z159" s="359"/>
      <c r="AA159" s="359"/>
      <c r="AB159" s="360"/>
      <c r="AC159" s="355"/>
      <c r="AD159" s="357"/>
      <c r="AE159" s="356"/>
      <c r="AF159" s="244"/>
      <c r="AG159" s="355"/>
      <c r="AH159" s="357"/>
      <c r="AI159" s="357"/>
      <c r="AJ159" s="357"/>
      <c r="AK159" s="356"/>
      <c r="AL159" s="355"/>
      <c r="AM159" s="357"/>
      <c r="AN159" s="357"/>
      <c r="AO159" s="357"/>
      <c r="AP159" s="356"/>
      <c r="AQ159" s="352"/>
      <c r="AR159" s="354"/>
      <c r="AS159" s="361"/>
      <c r="AT159" s="362"/>
      <c r="AU159" s="362"/>
      <c r="AV159" s="362"/>
      <c r="AW159" s="362"/>
      <c r="AX159" s="362"/>
      <c r="AY159" s="362"/>
      <c r="AZ159" s="362"/>
      <c r="BA159" s="362"/>
      <c r="BB159" s="362"/>
      <c r="BC159" s="363"/>
      <c r="BD159" s="242"/>
      <c r="BE159" s="352"/>
      <c r="BF159" s="353"/>
      <c r="BG159" s="354"/>
      <c r="BH159" s="352"/>
      <c r="BI159" s="353"/>
      <c r="BJ159" s="353"/>
      <c r="BK159" s="353"/>
      <c r="BL159" s="354"/>
      <c r="BM159" s="352"/>
      <c r="BN159" s="353"/>
      <c r="BO159" s="353"/>
      <c r="BP159" s="354"/>
      <c r="BQ159" s="352"/>
      <c r="BR159" s="353"/>
      <c r="BS159" s="353"/>
      <c r="BT159" s="354"/>
      <c r="BU159" s="352"/>
      <c r="BV159" s="353"/>
      <c r="BW159" s="353"/>
      <c r="BX159" s="354"/>
      <c r="BY159" s="352"/>
      <c r="BZ159" s="354"/>
      <c r="CA159" s="352"/>
      <c r="CB159" s="353"/>
      <c r="CC159" s="353"/>
      <c r="CD159" s="354"/>
      <c r="CE159" s="247"/>
      <c r="CF159" s="242"/>
      <c r="CG159" s="242"/>
      <c r="CH159" s="242"/>
      <c r="CI159" s="242"/>
      <c r="CJ159" s="242"/>
      <c r="CK159" s="242"/>
    </row>
    <row r="160" spans="1:89" ht="34.950000000000003" customHeight="1">
      <c r="A160" s="246"/>
      <c r="B160" s="352"/>
      <c r="C160" s="353"/>
      <c r="D160" s="354"/>
      <c r="E160" s="352"/>
      <c r="F160" s="354"/>
      <c r="G160" s="242"/>
      <c r="H160" s="243"/>
      <c r="I160" s="242"/>
      <c r="J160" s="352"/>
      <c r="K160" s="354"/>
      <c r="L160" s="242"/>
      <c r="M160" s="355"/>
      <c r="N160" s="356"/>
      <c r="O160" s="355"/>
      <c r="P160" s="357"/>
      <c r="Q160" s="356"/>
      <c r="R160" s="244"/>
      <c r="S160" s="245"/>
      <c r="T160" s="244"/>
      <c r="U160" s="358"/>
      <c r="V160" s="359"/>
      <c r="W160" s="359"/>
      <c r="X160" s="359"/>
      <c r="Y160" s="359"/>
      <c r="Z160" s="359"/>
      <c r="AA160" s="359"/>
      <c r="AB160" s="360"/>
      <c r="AC160" s="355"/>
      <c r="AD160" s="357"/>
      <c r="AE160" s="356"/>
      <c r="AF160" s="244"/>
      <c r="AG160" s="355"/>
      <c r="AH160" s="357"/>
      <c r="AI160" s="357"/>
      <c r="AJ160" s="357"/>
      <c r="AK160" s="356"/>
      <c r="AL160" s="355"/>
      <c r="AM160" s="357"/>
      <c r="AN160" s="357"/>
      <c r="AO160" s="357"/>
      <c r="AP160" s="356"/>
      <c r="AQ160" s="352"/>
      <c r="AR160" s="354"/>
      <c r="AS160" s="361"/>
      <c r="AT160" s="362"/>
      <c r="AU160" s="362"/>
      <c r="AV160" s="362"/>
      <c r="AW160" s="362"/>
      <c r="AX160" s="362"/>
      <c r="AY160" s="362"/>
      <c r="AZ160" s="362"/>
      <c r="BA160" s="362"/>
      <c r="BB160" s="362"/>
      <c r="BC160" s="363"/>
      <c r="BD160" s="242"/>
      <c r="BE160" s="352"/>
      <c r="BF160" s="353"/>
      <c r="BG160" s="354"/>
      <c r="BH160" s="352"/>
      <c r="BI160" s="353"/>
      <c r="BJ160" s="353"/>
      <c r="BK160" s="353"/>
      <c r="BL160" s="354"/>
      <c r="BM160" s="352"/>
      <c r="BN160" s="353"/>
      <c r="BO160" s="353"/>
      <c r="BP160" s="354"/>
      <c r="BQ160" s="352"/>
      <c r="BR160" s="353"/>
      <c r="BS160" s="353"/>
      <c r="BT160" s="354"/>
      <c r="BU160" s="352"/>
      <c r="BV160" s="353"/>
      <c r="BW160" s="353"/>
      <c r="BX160" s="354"/>
      <c r="BY160" s="352"/>
      <c r="BZ160" s="354"/>
      <c r="CA160" s="352"/>
      <c r="CB160" s="353"/>
      <c r="CC160" s="353"/>
      <c r="CD160" s="354"/>
      <c r="CE160" s="247"/>
      <c r="CF160" s="242"/>
      <c r="CG160" s="242"/>
      <c r="CH160" s="242"/>
      <c r="CI160" s="242"/>
      <c r="CJ160" s="242"/>
      <c r="CK160" s="242"/>
    </row>
    <row r="161" spans="1:89" ht="34.950000000000003" customHeight="1">
      <c r="A161" s="246"/>
      <c r="B161" s="352"/>
      <c r="C161" s="353"/>
      <c r="D161" s="354"/>
      <c r="E161" s="352"/>
      <c r="F161" s="354"/>
      <c r="G161" s="242"/>
      <c r="H161" s="243"/>
      <c r="I161" s="242"/>
      <c r="J161" s="352"/>
      <c r="K161" s="354"/>
      <c r="L161" s="242"/>
      <c r="M161" s="355"/>
      <c r="N161" s="356"/>
      <c r="O161" s="355"/>
      <c r="P161" s="357"/>
      <c r="Q161" s="356"/>
      <c r="R161" s="244"/>
      <c r="S161" s="245"/>
      <c r="T161" s="244"/>
      <c r="U161" s="358"/>
      <c r="V161" s="359"/>
      <c r="W161" s="359"/>
      <c r="X161" s="359"/>
      <c r="Y161" s="359"/>
      <c r="Z161" s="359"/>
      <c r="AA161" s="359"/>
      <c r="AB161" s="360"/>
      <c r="AC161" s="355"/>
      <c r="AD161" s="357"/>
      <c r="AE161" s="356"/>
      <c r="AF161" s="244"/>
      <c r="AG161" s="355"/>
      <c r="AH161" s="357"/>
      <c r="AI161" s="357"/>
      <c r="AJ161" s="357"/>
      <c r="AK161" s="356"/>
      <c r="AL161" s="355"/>
      <c r="AM161" s="357"/>
      <c r="AN161" s="357"/>
      <c r="AO161" s="357"/>
      <c r="AP161" s="356"/>
      <c r="AQ161" s="352"/>
      <c r="AR161" s="354"/>
      <c r="AS161" s="361"/>
      <c r="AT161" s="362"/>
      <c r="AU161" s="362"/>
      <c r="AV161" s="362"/>
      <c r="AW161" s="362"/>
      <c r="AX161" s="362"/>
      <c r="AY161" s="362"/>
      <c r="AZ161" s="362"/>
      <c r="BA161" s="362"/>
      <c r="BB161" s="362"/>
      <c r="BC161" s="363"/>
      <c r="BD161" s="242"/>
      <c r="BE161" s="352"/>
      <c r="BF161" s="353"/>
      <c r="BG161" s="354"/>
      <c r="BH161" s="352"/>
      <c r="BI161" s="353"/>
      <c r="BJ161" s="353"/>
      <c r="BK161" s="353"/>
      <c r="BL161" s="354"/>
      <c r="BM161" s="352"/>
      <c r="BN161" s="353"/>
      <c r="BO161" s="353"/>
      <c r="BP161" s="354"/>
      <c r="BQ161" s="352"/>
      <c r="BR161" s="353"/>
      <c r="BS161" s="353"/>
      <c r="BT161" s="354"/>
      <c r="BU161" s="352"/>
      <c r="BV161" s="353"/>
      <c r="BW161" s="353"/>
      <c r="BX161" s="354"/>
      <c r="BY161" s="352"/>
      <c r="BZ161" s="354"/>
      <c r="CA161" s="352"/>
      <c r="CB161" s="353"/>
      <c r="CC161" s="353"/>
      <c r="CD161" s="354"/>
      <c r="CE161" s="247"/>
      <c r="CF161" s="242"/>
      <c r="CG161" s="242"/>
      <c r="CH161" s="242"/>
      <c r="CI161" s="242"/>
      <c r="CJ161" s="242"/>
      <c r="CK161" s="242"/>
    </row>
    <row r="162" spans="1:89" ht="34.950000000000003" customHeight="1">
      <c r="A162" s="246"/>
      <c r="B162" s="352"/>
      <c r="C162" s="353"/>
      <c r="D162" s="354"/>
      <c r="E162" s="352"/>
      <c r="F162" s="354"/>
      <c r="G162" s="242"/>
      <c r="H162" s="243"/>
      <c r="I162" s="242"/>
      <c r="J162" s="352"/>
      <c r="K162" s="354"/>
      <c r="L162" s="242"/>
      <c r="M162" s="355"/>
      <c r="N162" s="356"/>
      <c r="O162" s="355"/>
      <c r="P162" s="357"/>
      <c r="Q162" s="356"/>
      <c r="R162" s="244"/>
      <c r="S162" s="245"/>
      <c r="T162" s="244"/>
      <c r="U162" s="358"/>
      <c r="V162" s="359"/>
      <c r="W162" s="359"/>
      <c r="X162" s="359"/>
      <c r="Y162" s="359"/>
      <c r="Z162" s="359"/>
      <c r="AA162" s="359"/>
      <c r="AB162" s="360"/>
      <c r="AC162" s="355"/>
      <c r="AD162" s="357"/>
      <c r="AE162" s="356"/>
      <c r="AF162" s="244"/>
      <c r="AG162" s="355"/>
      <c r="AH162" s="357"/>
      <c r="AI162" s="357"/>
      <c r="AJ162" s="357"/>
      <c r="AK162" s="356"/>
      <c r="AL162" s="355"/>
      <c r="AM162" s="357"/>
      <c r="AN162" s="357"/>
      <c r="AO162" s="357"/>
      <c r="AP162" s="356"/>
      <c r="AQ162" s="352"/>
      <c r="AR162" s="354"/>
      <c r="AS162" s="361"/>
      <c r="AT162" s="362"/>
      <c r="AU162" s="362"/>
      <c r="AV162" s="362"/>
      <c r="AW162" s="362"/>
      <c r="AX162" s="362"/>
      <c r="AY162" s="362"/>
      <c r="AZ162" s="362"/>
      <c r="BA162" s="362"/>
      <c r="BB162" s="362"/>
      <c r="BC162" s="363"/>
      <c r="BD162" s="242"/>
      <c r="BE162" s="352"/>
      <c r="BF162" s="353"/>
      <c r="BG162" s="354"/>
      <c r="BH162" s="352"/>
      <c r="BI162" s="353"/>
      <c r="BJ162" s="353"/>
      <c r="BK162" s="353"/>
      <c r="BL162" s="354"/>
      <c r="BM162" s="352"/>
      <c r="BN162" s="353"/>
      <c r="BO162" s="353"/>
      <c r="BP162" s="354"/>
      <c r="BQ162" s="352"/>
      <c r="BR162" s="353"/>
      <c r="BS162" s="353"/>
      <c r="BT162" s="354"/>
      <c r="BU162" s="352"/>
      <c r="BV162" s="353"/>
      <c r="BW162" s="353"/>
      <c r="BX162" s="354"/>
      <c r="BY162" s="352"/>
      <c r="BZ162" s="354"/>
      <c r="CA162" s="352"/>
      <c r="CB162" s="353"/>
      <c r="CC162" s="353"/>
      <c r="CD162" s="354"/>
      <c r="CE162" s="247"/>
      <c r="CF162" s="242"/>
      <c r="CG162" s="242"/>
      <c r="CH162" s="242"/>
      <c r="CI162" s="242"/>
      <c r="CJ162" s="242"/>
      <c r="CK162" s="242"/>
    </row>
    <row r="163" spans="1:89" ht="34.950000000000003" customHeight="1">
      <c r="A163" s="246"/>
      <c r="B163" s="352"/>
      <c r="C163" s="353"/>
      <c r="D163" s="354"/>
      <c r="E163" s="352"/>
      <c r="F163" s="354"/>
      <c r="G163" s="242"/>
      <c r="H163" s="243"/>
      <c r="I163" s="242"/>
      <c r="J163" s="352"/>
      <c r="K163" s="354"/>
      <c r="L163" s="242"/>
      <c r="M163" s="355"/>
      <c r="N163" s="356"/>
      <c r="O163" s="355"/>
      <c r="P163" s="357"/>
      <c r="Q163" s="356"/>
      <c r="R163" s="244"/>
      <c r="S163" s="245"/>
      <c r="T163" s="244"/>
      <c r="U163" s="358"/>
      <c r="V163" s="359"/>
      <c r="W163" s="359"/>
      <c r="X163" s="359"/>
      <c r="Y163" s="359"/>
      <c r="Z163" s="359"/>
      <c r="AA163" s="359"/>
      <c r="AB163" s="360"/>
      <c r="AC163" s="355"/>
      <c r="AD163" s="357"/>
      <c r="AE163" s="356"/>
      <c r="AF163" s="244"/>
      <c r="AG163" s="355"/>
      <c r="AH163" s="357"/>
      <c r="AI163" s="357"/>
      <c r="AJ163" s="357"/>
      <c r="AK163" s="356"/>
      <c r="AL163" s="355"/>
      <c r="AM163" s="357"/>
      <c r="AN163" s="357"/>
      <c r="AO163" s="357"/>
      <c r="AP163" s="356"/>
      <c r="AQ163" s="352"/>
      <c r="AR163" s="354"/>
      <c r="AS163" s="361"/>
      <c r="AT163" s="362"/>
      <c r="AU163" s="362"/>
      <c r="AV163" s="362"/>
      <c r="AW163" s="362"/>
      <c r="AX163" s="362"/>
      <c r="AY163" s="362"/>
      <c r="AZ163" s="362"/>
      <c r="BA163" s="362"/>
      <c r="BB163" s="362"/>
      <c r="BC163" s="363"/>
      <c r="BD163" s="242"/>
      <c r="BE163" s="352"/>
      <c r="BF163" s="353"/>
      <c r="BG163" s="354"/>
      <c r="BH163" s="352"/>
      <c r="BI163" s="353"/>
      <c r="BJ163" s="353"/>
      <c r="BK163" s="353"/>
      <c r="BL163" s="354"/>
      <c r="BM163" s="352"/>
      <c r="BN163" s="353"/>
      <c r="BO163" s="353"/>
      <c r="BP163" s="354"/>
      <c r="BQ163" s="352"/>
      <c r="BR163" s="353"/>
      <c r="BS163" s="353"/>
      <c r="BT163" s="354"/>
      <c r="BU163" s="352"/>
      <c r="BV163" s="353"/>
      <c r="BW163" s="353"/>
      <c r="BX163" s="354"/>
      <c r="BY163" s="352"/>
      <c r="BZ163" s="354"/>
      <c r="CA163" s="352"/>
      <c r="CB163" s="353"/>
      <c r="CC163" s="353"/>
      <c r="CD163" s="354"/>
      <c r="CE163" s="247"/>
      <c r="CF163" s="242"/>
      <c r="CG163" s="242"/>
      <c r="CH163" s="242"/>
      <c r="CI163" s="242"/>
      <c r="CJ163" s="242"/>
      <c r="CK163" s="242"/>
    </row>
    <row r="164" spans="1:89" ht="34.950000000000003" customHeight="1">
      <c r="A164" s="246"/>
      <c r="B164" s="352"/>
      <c r="C164" s="353"/>
      <c r="D164" s="354"/>
      <c r="E164" s="352"/>
      <c r="F164" s="354"/>
      <c r="G164" s="242"/>
      <c r="H164" s="243"/>
      <c r="I164" s="242"/>
      <c r="J164" s="352"/>
      <c r="K164" s="354"/>
      <c r="L164" s="242"/>
      <c r="M164" s="355"/>
      <c r="N164" s="356"/>
      <c r="O164" s="355"/>
      <c r="P164" s="357"/>
      <c r="Q164" s="356"/>
      <c r="R164" s="244"/>
      <c r="S164" s="245"/>
      <c r="T164" s="244"/>
      <c r="U164" s="358"/>
      <c r="V164" s="359"/>
      <c r="W164" s="359"/>
      <c r="X164" s="359"/>
      <c r="Y164" s="359"/>
      <c r="Z164" s="359"/>
      <c r="AA164" s="359"/>
      <c r="AB164" s="360"/>
      <c r="AC164" s="355"/>
      <c r="AD164" s="357"/>
      <c r="AE164" s="356"/>
      <c r="AF164" s="244"/>
      <c r="AG164" s="355"/>
      <c r="AH164" s="357"/>
      <c r="AI164" s="357"/>
      <c r="AJ164" s="357"/>
      <c r="AK164" s="356"/>
      <c r="AL164" s="355"/>
      <c r="AM164" s="357"/>
      <c r="AN164" s="357"/>
      <c r="AO164" s="357"/>
      <c r="AP164" s="356"/>
      <c r="AQ164" s="352"/>
      <c r="AR164" s="354"/>
      <c r="AS164" s="361"/>
      <c r="AT164" s="362"/>
      <c r="AU164" s="362"/>
      <c r="AV164" s="362"/>
      <c r="AW164" s="362"/>
      <c r="AX164" s="362"/>
      <c r="AY164" s="362"/>
      <c r="AZ164" s="362"/>
      <c r="BA164" s="362"/>
      <c r="BB164" s="362"/>
      <c r="BC164" s="363"/>
      <c r="BD164" s="242"/>
      <c r="BE164" s="352"/>
      <c r="BF164" s="353"/>
      <c r="BG164" s="354"/>
      <c r="BH164" s="352"/>
      <c r="BI164" s="353"/>
      <c r="BJ164" s="353"/>
      <c r="BK164" s="353"/>
      <c r="BL164" s="354"/>
      <c r="BM164" s="352"/>
      <c r="BN164" s="353"/>
      <c r="BO164" s="353"/>
      <c r="BP164" s="354"/>
      <c r="BQ164" s="352"/>
      <c r="BR164" s="353"/>
      <c r="BS164" s="353"/>
      <c r="BT164" s="354"/>
      <c r="BU164" s="352"/>
      <c r="BV164" s="353"/>
      <c r="BW164" s="353"/>
      <c r="BX164" s="354"/>
      <c r="BY164" s="352"/>
      <c r="BZ164" s="354"/>
      <c r="CA164" s="352"/>
      <c r="CB164" s="353"/>
      <c r="CC164" s="353"/>
      <c r="CD164" s="354"/>
      <c r="CE164" s="247"/>
      <c r="CF164" s="242"/>
      <c r="CG164" s="242"/>
      <c r="CH164" s="242"/>
      <c r="CI164" s="242"/>
      <c r="CJ164" s="242"/>
      <c r="CK164" s="242"/>
    </row>
    <row r="165" spans="1:89" ht="34.950000000000003" customHeight="1">
      <c r="A165" s="246"/>
      <c r="B165" s="352"/>
      <c r="C165" s="353"/>
      <c r="D165" s="354"/>
      <c r="E165" s="352"/>
      <c r="F165" s="354"/>
      <c r="G165" s="242"/>
      <c r="H165" s="243"/>
      <c r="I165" s="242"/>
      <c r="J165" s="352"/>
      <c r="K165" s="354"/>
      <c r="L165" s="242"/>
      <c r="M165" s="355"/>
      <c r="N165" s="356"/>
      <c r="O165" s="355"/>
      <c r="P165" s="357"/>
      <c r="Q165" s="356"/>
      <c r="R165" s="244"/>
      <c r="S165" s="245"/>
      <c r="T165" s="244"/>
      <c r="U165" s="358"/>
      <c r="V165" s="359"/>
      <c r="W165" s="359"/>
      <c r="X165" s="359"/>
      <c r="Y165" s="359"/>
      <c r="Z165" s="359"/>
      <c r="AA165" s="359"/>
      <c r="AB165" s="360"/>
      <c r="AC165" s="355"/>
      <c r="AD165" s="357"/>
      <c r="AE165" s="356"/>
      <c r="AF165" s="244"/>
      <c r="AG165" s="355"/>
      <c r="AH165" s="357"/>
      <c r="AI165" s="357"/>
      <c r="AJ165" s="357"/>
      <c r="AK165" s="356"/>
      <c r="AL165" s="355"/>
      <c r="AM165" s="357"/>
      <c r="AN165" s="357"/>
      <c r="AO165" s="357"/>
      <c r="AP165" s="356"/>
      <c r="AQ165" s="352"/>
      <c r="AR165" s="354"/>
      <c r="AS165" s="361"/>
      <c r="AT165" s="362"/>
      <c r="AU165" s="362"/>
      <c r="AV165" s="362"/>
      <c r="AW165" s="362"/>
      <c r="AX165" s="362"/>
      <c r="AY165" s="362"/>
      <c r="AZ165" s="362"/>
      <c r="BA165" s="362"/>
      <c r="BB165" s="362"/>
      <c r="BC165" s="363"/>
      <c r="BD165" s="242"/>
      <c r="BE165" s="352"/>
      <c r="BF165" s="353"/>
      <c r="BG165" s="354"/>
      <c r="BH165" s="352"/>
      <c r="BI165" s="353"/>
      <c r="BJ165" s="353"/>
      <c r="BK165" s="353"/>
      <c r="BL165" s="354"/>
      <c r="BM165" s="352"/>
      <c r="BN165" s="353"/>
      <c r="BO165" s="353"/>
      <c r="BP165" s="354"/>
      <c r="BQ165" s="352"/>
      <c r="BR165" s="353"/>
      <c r="BS165" s="353"/>
      <c r="BT165" s="354"/>
      <c r="BU165" s="352"/>
      <c r="BV165" s="353"/>
      <c r="BW165" s="353"/>
      <c r="BX165" s="354"/>
      <c r="BY165" s="352"/>
      <c r="BZ165" s="354"/>
      <c r="CA165" s="352"/>
      <c r="CB165" s="353"/>
      <c r="CC165" s="353"/>
      <c r="CD165" s="354"/>
      <c r="CE165" s="247"/>
      <c r="CF165" s="242"/>
      <c r="CG165" s="242"/>
      <c r="CH165" s="242"/>
      <c r="CI165" s="242"/>
      <c r="CJ165" s="242"/>
      <c r="CK165" s="242"/>
    </row>
    <row r="166" spans="1:89" ht="34.950000000000003" customHeight="1">
      <c r="A166" s="246"/>
      <c r="B166" s="352"/>
      <c r="C166" s="353"/>
      <c r="D166" s="354"/>
      <c r="E166" s="352"/>
      <c r="F166" s="354"/>
      <c r="G166" s="242"/>
      <c r="H166" s="243"/>
      <c r="I166" s="242"/>
      <c r="J166" s="352"/>
      <c r="K166" s="354"/>
      <c r="L166" s="242"/>
      <c r="M166" s="355"/>
      <c r="N166" s="356"/>
      <c r="O166" s="355"/>
      <c r="P166" s="357"/>
      <c r="Q166" s="356"/>
      <c r="R166" s="244"/>
      <c r="S166" s="245"/>
      <c r="T166" s="244"/>
      <c r="U166" s="358"/>
      <c r="V166" s="359"/>
      <c r="W166" s="359"/>
      <c r="X166" s="359"/>
      <c r="Y166" s="359"/>
      <c r="Z166" s="359"/>
      <c r="AA166" s="359"/>
      <c r="AB166" s="360"/>
      <c r="AC166" s="355"/>
      <c r="AD166" s="357"/>
      <c r="AE166" s="356"/>
      <c r="AF166" s="244"/>
      <c r="AG166" s="355"/>
      <c r="AH166" s="357"/>
      <c r="AI166" s="357"/>
      <c r="AJ166" s="357"/>
      <c r="AK166" s="356"/>
      <c r="AL166" s="355"/>
      <c r="AM166" s="357"/>
      <c r="AN166" s="357"/>
      <c r="AO166" s="357"/>
      <c r="AP166" s="356"/>
      <c r="AQ166" s="352"/>
      <c r="AR166" s="354"/>
      <c r="AS166" s="361"/>
      <c r="AT166" s="362"/>
      <c r="AU166" s="362"/>
      <c r="AV166" s="362"/>
      <c r="AW166" s="362"/>
      <c r="AX166" s="362"/>
      <c r="AY166" s="362"/>
      <c r="AZ166" s="362"/>
      <c r="BA166" s="362"/>
      <c r="BB166" s="362"/>
      <c r="BC166" s="363"/>
      <c r="BD166" s="242"/>
      <c r="BE166" s="352"/>
      <c r="BF166" s="353"/>
      <c r="BG166" s="354"/>
      <c r="BH166" s="352"/>
      <c r="BI166" s="353"/>
      <c r="BJ166" s="353"/>
      <c r="BK166" s="353"/>
      <c r="BL166" s="354"/>
      <c r="BM166" s="352"/>
      <c r="BN166" s="353"/>
      <c r="BO166" s="353"/>
      <c r="BP166" s="354"/>
      <c r="BQ166" s="352"/>
      <c r="BR166" s="353"/>
      <c r="BS166" s="353"/>
      <c r="BT166" s="354"/>
      <c r="BU166" s="352"/>
      <c r="BV166" s="353"/>
      <c r="BW166" s="353"/>
      <c r="BX166" s="354"/>
      <c r="BY166" s="352"/>
      <c r="BZ166" s="354"/>
      <c r="CA166" s="352"/>
      <c r="CB166" s="353"/>
      <c r="CC166" s="353"/>
      <c r="CD166" s="354"/>
      <c r="CE166" s="247"/>
      <c r="CF166" s="242"/>
      <c r="CG166" s="242"/>
      <c r="CH166" s="242"/>
      <c r="CI166" s="242"/>
      <c r="CJ166" s="242"/>
      <c r="CK166" s="242"/>
    </row>
    <row r="167" spans="1:89" ht="34.950000000000003" customHeight="1">
      <c r="A167" s="246"/>
      <c r="B167" s="352"/>
      <c r="C167" s="353"/>
      <c r="D167" s="354"/>
      <c r="E167" s="352"/>
      <c r="F167" s="354"/>
      <c r="G167" s="242"/>
      <c r="H167" s="243"/>
      <c r="I167" s="242"/>
      <c r="J167" s="352"/>
      <c r="K167" s="354"/>
      <c r="L167" s="242"/>
      <c r="M167" s="355"/>
      <c r="N167" s="356"/>
      <c r="O167" s="355"/>
      <c r="P167" s="357"/>
      <c r="Q167" s="356"/>
      <c r="R167" s="244"/>
      <c r="S167" s="245"/>
      <c r="T167" s="244"/>
      <c r="U167" s="358"/>
      <c r="V167" s="359"/>
      <c r="W167" s="359"/>
      <c r="X167" s="359"/>
      <c r="Y167" s="359"/>
      <c r="Z167" s="359"/>
      <c r="AA167" s="359"/>
      <c r="AB167" s="360"/>
      <c r="AC167" s="355"/>
      <c r="AD167" s="357"/>
      <c r="AE167" s="356"/>
      <c r="AF167" s="244"/>
      <c r="AG167" s="355"/>
      <c r="AH167" s="357"/>
      <c r="AI167" s="357"/>
      <c r="AJ167" s="357"/>
      <c r="AK167" s="356"/>
      <c r="AL167" s="355"/>
      <c r="AM167" s="357"/>
      <c r="AN167" s="357"/>
      <c r="AO167" s="357"/>
      <c r="AP167" s="356"/>
      <c r="AQ167" s="352"/>
      <c r="AR167" s="354"/>
      <c r="AS167" s="361"/>
      <c r="AT167" s="362"/>
      <c r="AU167" s="362"/>
      <c r="AV167" s="362"/>
      <c r="AW167" s="362"/>
      <c r="AX167" s="362"/>
      <c r="AY167" s="362"/>
      <c r="AZ167" s="362"/>
      <c r="BA167" s="362"/>
      <c r="BB167" s="362"/>
      <c r="BC167" s="363"/>
      <c r="BD167" s="242"/>
      <c r="BE167" s="352"/>
      <c r="BF167" s="353"/>
      <c r="BG167" s="354"/>
      <c r="BH167" s="352"/>
      <c r="BI167" s="353"/>
      <c r="BJ167" s="353"/>
      <c r="BK167" s="353"/>
      <c r="BL167" s="354"/>
      <c r="BM167" s="352"/>
      <c r="BN167" s="353"/>
      <c r="BO167" s="353"/>
      <c r="BP167" s="354"/>
      <c r="BQ167" s="352"/>
      <c r="BR167" s="353"/>
      <c r="BS167" s="353"/>
      <c r="BT167" s="354"/>
      <c r="BU167" s="352"/>
      <c r="BV167" s="353"/>
      <c r="BW167" s="353"/>
      <c r="BX167" s="354"/>
      <c r="BY167" s="352"/>
      <c r="BZ167" s="354"/>
      <c r="CA167" s="352"/>
      <c r="CB167" s="353"/>
      <c r="CC167" s="353"/>
      <c r="CD167" s="354"/>
      <c r="CE167" s="247"/>
      <c r="CF167" s="242"/>
      <c r="CG167" s="242"/>
      <c r="CH167" s="242"/>
      <c r="CI167" s="242"/>
      <c r="CJ167" s="242"/>
      <c r="CK167" s="242"/>
    </row>
    <row r="168" spans="1:89" ht="34.950000000000003" customHeight="1">
      <c r="A168" s="246"/>
      <c r="B168" s="352"/>
      <c r="C168" s="353"/>
      <c r="D168" s="354"/>
      <c r="E168" s="352"/>
      <c r="F168" s="354"/>
      <c r="G168" s="242"/>
      <c r="H168" s="243"/>
      <c r="I168" s="242"/>
      <c r="J168" s="352"/>
      <c r="K168" s="354"/>
      <c r="L168" s="242"/>
      <c r="M168" s="355"/>
      <c r="N168" s="356"/>
      <c r="O168" s="355"/>
      <c r="P168" s="357"/>
      <c r="Q168" s="356"/>
      <c r="R168" s="244"/>
      <c r="S168" s="245"/>
      <c r="T168" s="244"/>
      <c r="U168" s="358"/>
      <c r="V168" s="359"/>
      <c r="W168" s="359"/>
      <c r="X168" s="359"/>
      <c r="Y168" s="359"/>
      <c r="Z168" s="359"/>
      <c r="AA168" s="359"/>
      <c r="AB168" s="360"/>
      <c r="AC168" s="355"/>
      <c r="AD168" s="357"/>
      <c r="AE168" s="356"/>
      <c r="AF168" s="244"/>
      <c r="AG168" s="355"/>
      <c r="AH168" s="357"/>
      <c r="AI168" s="357"/>
      <c r="AJ168" s="357"/>
      <c r="AK168" s="356"/>
      <c r="AL168" s="355"/>
      <c r="AM168" s="357"/>
      <c r="AN168" s="357"/>
      <c r="AO168" s="357"/>
      <c r="AP168" s="356"/>
      <c r="AQ168" s="352"/>
      <c r="AR168" s="354"/>
      <c r="AS168" s="361"/>
      <c r="AT168" s="362"/>
      <c r="AU168" s="362"/>
      <c r="AV168" s="362"/>
      <c r="AW168" s="362"/>
      <c r="AX168" s="362"/>
      <c r="AY168" s="362"/>
      <c r="AZ168" s="362"/>
      <c r="BA168" s="362"/>
      <c r="BB168" s="362"/>
      <c r="BC168" s="363"/>
      <c r="BD168" s="242"/>
      <c r="BE168" s="352"/>
      <c r="BF168" s="353"/>
      <c r="BG168" s="354"/>
      <c r="BH168" s="352"/>
      <c r="BI168" s="353"/>
      <c r="BJ168" s="353"/>
      <c r="BK168" s="353"/>
      <c r="BL168" s="354"/>
      <c r="BM168" s="352"/>
      <c r="BN168" s="353"/>
      <c r="BO168" s="353"/>
      <c r="BP168" s="354"/>
      <c r="BQ168" s="352"/>
      <c r="BR168" s="353"/>
      <c r="BS168" s="353"/>
      <c r="BT168" s="354"/>
      <c r="BU168" s="352"/>
      <c r="BV168" s="353"/>
      <c r="BW168" s="353"/>
      <c r="BX168" s="354"/>
      <c r="BY168" s="352"/>
      <c r="BZ168" s="354"/>
      <c r="CA168" s="352"/>
      <c r="CB168" s="353"/>
      <c r="CC168" s="353"/>
      <c r="CD168" s="354"/>
      <c r="CE168" s="247"/>
      <c r="CF168" s="242"/>
      <c r="CG168" s="242"/>
      <c r="CH168" s="242"/>
      <c r="CI168" s="242"/>
      <c r="CJ168" s="242"/>
      <c r="CK168" s="242"/>
    </row>
    <row r="169" spans="1:89" ht="34.950000000000003" customHeight="1">
      <c r="A169" s="246"/>
      <c r="B169" s="352"/>
      <c r="C169" s="353"/>
      <c r="D169" s="354"/>
      <c r="E169" s="352"/>
      <c r="F169" s="354"/>
      <c r="G169" s="242"/>
      <c r="H169" s="243"/>
      <c r="I169" s="242"/>
      <c r="J169" s="352"/>
      <c r="K169" s="354"/>
      <c r="L169" s="242"/>
      <c r="M169" s="355"/>
      <c r="N169" s="356"/>
      <c r="O169" s="355"/>
      <c r="P169" s="357"/>
      <c r="Q169" s="356"/>
      <c r="R169" s="244"/>
      <c r="S169" s="245"/>
      <c r="T169" s="244"/>
      <c r="U169" s="358"/>
      <c r="V169" s="359"/>
      <c r="W169" s="359"/>
      <c r="X169" s="359"/>
      <c r="Y169" s="359"/>
      <c r="Z169" s="359"/>
      <c r="AA169" s="359"/>
      <c r="AB169" s="360"/>
      <c r="AC169" s="355"/>
      <c r="AD169" s="357"/>
      <c r="AE169" s="356"/>
      <c r="AF169" s="244"/>
      <c r="AG169" s="355"/>
      <c r="AH169" s="357"/>
      <c r="AI169" s="357"/>
      <c r="AJ169" s="357"/>
      <c r="AK169" s="356"/>
      <c r="AL169" s="355"/>
      <c r="AM169" s="357"/>
      <c r="AN169" s="357"/>
      <c r="AO169" s="357"/>
      <c r="AP169" s="356"/>
      <c r="AQ169" s="352"/>
      <c r="AR169" s="354"/>
      <c r="AS169" s="361"/>
      <c r="AT169" s="362"/>
      <c r="AU169" s="362"/>
      <c r="AV169" s="362"/>
      <c r="AW169" s="362"/>
      <c r="AX169" s="362"/>
      <c r="AY169" s="362"/>
      <c r="AZ169" s="362"/>
      <c r="BA169" s="362"/>
      <c r="BB169" s="362"/>
      <c r="BC169" s="363"/>
      <c r="BD169" s="242"/>
      <c r="BE169" s="352"/>
      <c r="BF169" s="353"/>
      <c r="BG169" s="354"/>
      <c r="BH169" s="352"/>
      <c r="BI169" s="353"/>
      <c r="BJ169" s="353"/>
      <c r="BK169" s="353"/>
      <c r="BL169" s="354"/>
      <c r="BM169" s="352"/>
      <c r="BN169" s="353"/>
      <c r="BO169" s="353"/>
      <c r="BP169" s="354"/>
      <c r="BQ169" s="352"/>
      <c r="BR169" s="353"/>
      <c r="BS169" s="353"/>
      <c r="BT169" s="354"/>
      <c r="BU169" s="352"/>
      <c r="BV169" s="353"/>
      <c r="BW169" s="353"/>
      <c r="BX169" s="354"/>
      <c r="BY169" s="352"/>
      <c r="BZ169" s="354"/>
      <c r="CA169" s="352"/>
      <c r="CB169" s="353"/>
      <c r="CC169" s="353"/>
      <c r="CD169" s="354"/>
      <c r="CE169" s="247"/>
      <c r="CF169" s="242"/>
      <c r="CG169" s="242"/>
      <c r="CH169" s="242"/>
      <c r="CI169" s="242"/>
      <c r="CJ169" s="242"/>
      <c r="CK169" s="242"/>
    </row>
    <row r="170" spans="1:89" ht="34.950000000000003" customHeight="1">
      <c r="A170" s="246"/>
      <c r="B170" s="352"/>
      <c r="C170" s="353"/>
      <c r="D170" s="354"/>
      <c r="E170" s="352"/>
      <c r="F170" s="354"/>
      <c r="G170" s="242"/>
      <c r="H170" s="243"/>
      <c r="I170" s="242"/>
      <c r="J170" s="352"/>
      <c r="K170" s="354"/>
      <c r="L170" s="242"/>
      <c r="M170" s="355"/>
      <c r="N170" s="356"/>
      <c r="O170" s="355"/>
      <c r="P170" s="357"/>
      <c r="Q170" s="356"/>
      <c r="R170" s="244"/>
      <c r="S170" s="245"/>
      <c r="T170" s="244"/>
      <c r="U170" s="358"/>
      <c r="V170" s="359"/>
      <c r="W170" s="359"/>
      <c r="X170" s="359"/>
      <c r="Y170" s="359"/>
      <c r="Z170" s="359"/>
      <c r="AA170" s="359"/>
      <c r="AB170" s="360"/>
      <c r="AC170" s="355"/>
      <c r="AD170" s="357"/>
      <c r="AE170" s="356"/>
      <c r="AF170" s="244"/>
      <c r="AG170" s="355"/>
      <c r="AH170" s="357"/>
      <c r="AI170" s="357"/>
      <c r="AJ170" s="357"/>
      <c r="AK170" s="356"/>
      <c r="AL170" s="355"/>
      <c r="AM170" s="357"/>
      <c r="AN170" s="357"/>
      <c r="AO170" s="357"/>
      <c r="AP170" s="356"/>
      <c r="AQ170" s="352"/>
      <c r="AR170" s="354"/>
      <c r="AS170" s="361"/>
      <c r="AT170" s="362"/>
      <c r="AU170" s="362"/>
      <c r="AV170" s="362"/>
      <c r="AW170" s="362"/>
      <c r="AX170" s="362"/>
      <c r="AY170" s="362"/>
      <c r="AZ170" s="362"/>
      <c r="BA170" s="362"/>
      <c r="BB170" s="362"/>
      <c r="BC170" s="363"/>
      <c r="BD170" s="242"/>
      <c r="BE170" s="352"/>
      <c r="BF170" s="353"/>
      <c r="BG170" s="354"/>
      <c r="BH170" s="352"/>
      <c r="BI170" s="353"/>
      <c r="BJ170" s="353"/>
      <c r="BK170" s="353"/>
      <c r="BL170" s="354"/>
      <c r="BM170" s="352"/>
      <c r="BN170" s="353"/>
      <c r="BO170" s="353"/>
      <c r="BP170" s="354"/>
      <c r="BQ170" s="352"/>
      <c r="BR170" s="353"/>
      <c r="BS170" s="353"/>
      <c r="BT170" s="354"/>
      <c r="BU170" s="352"/>
      <c r="BV170" s="353"/>
      <c r="BW170" s="353"/>
      <c r="BX170" s="354"/>
      <c r="BY170" s="352"/>
      <c r="BZ170" s="354"/>
      <c r="CA170" s="352"/>
      <c r="CB170" s="353"/>
      <c r="CC170" s="353"/>
      <c r="CD170" s="354"/>
      <c r="CE170" s="247"/>
      <c r="CF170" s="242"/>
      <c r="CG170" s="242"/>
      <c r="CH170" s="242"/>
      <c r="CI170" s="242"/>
      <c r="CJ170" s="242"/>
      <c r="CK170" s="242"/>
    </row>
    <row r="171" spans="1:89" ht="34.950000000000003" customHeight="1">
      <c r="A171" s="246"/>
      <c r="B171" s="352"/>
      <c r="C171" s="353"/>
      <c r="D171" s="354"/>
      <c r="E171" s="352"/>
      <c r="F171" s="354"/>
      <c r="G171" s="242"/>
      <c r="H171" s="243"/>
      <c r="I171" s="242"/>
      <c r="J171" s="352"/>
      <c r="K171" s="354"/>
      <c r="L171" s="242"/>
      <c r="M171" s="355"/>
      <c r="N171" s="356"/>
      <c r="O171" s="355"/>
      <c r="P171" s="357"/>
      <c r="Q171" s="356"/>
      <c r="R171" s="244"/>
      <c r="S171" s="245"/>
      <c r="T171" s="244"/>
      <c r="U171" s="358"/>
      <c r="V171" s="359"/>
      <c r="W171" s="359"/>
      <c r="X171" s="359"/>
      <c r="Y171" s="359"/>
      <c r="Z171" s="359"/>
      <c r="AA171" s="359"/>
      <c r="AB171" s="360"/>
      <c r="AC171" s="355"/>
      <c r="AD171" s="357"/>
      <c r="AE171" s="356"/>
      <c r="AF171" s="244"/>
      <c r="AG171" s="355"/>
      <c r="AH171" s="357"/>
      <c r="AI171" s="357"/>
      <c r="AJ171" s="357"/>
      <c r="AK171" s="356"/>
      <c r="AL171" s="355"/>
      <c r="AM171" s="357"/>
      <c r="AN171" s="357"/>
      <c r="AO171" s="357"/>
      <c r="AP171" s="356"/>
      <c r="AQ171" s="352"/>
      <c r="AR171" s="354"/>
      <c r="AS171" s="361"/>
      <c r="AT171" s="362"/>
      <c r="AU171" s="362"/>
      <c r="AV171" s="362"/>
      <c r="AW171" s="362"/>
      <c r="AX171" s="362"/>
      <c r="AY171" s="362"/>
      <c r="AZ171" s="362"/>
      <c r="BA171" s="362"/>
      <c r="BB171" s="362"/>
      <c r="BC171" s="363"/>
      <c r="BD171" s="242"/>
      <c r="BE171" s="352"/>
      <c r="BF171" s="353"/>
      <c r="BG171" s="354"/>
      <c r="BH171" s="352"/>
      <c r="BI171" s="353"/>
      <c r="BJ171" s="353"/>
      <c r="BK171" s="353"/>
      <c r="BL171" s="354"/>
      <c r="BM171" s="352"/>
      <c r="BN171" s="353"/>
      <c r="BO171" s="353"/>
      <c r="BP171" s="354"/>
      <c r="BQ171" s="352"/>
      <c r="BR171" s="353"/>
      <c r="BS171" s="353"/>
      <c r="BT171" s="354"/>
      <c r="BU171" s="352"/>
      <c r="BV171" s="353"/>
      <c r="BW171" s="353"/>
      <c r="BX171" s="354"/>
      <c r="BY171" s="352"/>
      <c r="BZ171" s="354"/>
      <c r="CA171" s="352"/>
      <c r="CB171" s="353"/>
      <c r="CC171" s="353"/>
      <c r="CD171" s="354"/>
      <c r="CE171" s="247"/>
      <c r="CF171" s="242"/>
      <c r="CG171" s="242"/>
      <c r="CH171" s="242"/>
      <c r="CI171" s="242"/>
      <c r="CJ171" s="242"/>
      <c r="CK171" s="242"/>
    </row>
    <row r="172" spans="1:89" ht="34.950000000000003" customHeight="1">
      <c r="A172" s="246"/>
      <c r="B172" s="352"/>
      <c r="C172" s="353"/>
      <c r="D172" s="354"/>
      <c r="E172" s="352"/>
      <c r="F172" s="354"/>
      <c r="G172" s="242"/>
      <c r="H172" s="243"/>
      <c r="I172" s="242"/>
      <c r="J172" s="352"/>
      <c r="K172" s="354"/>
      <c r="L172" s="242"/>
      <c r="M172" s="355"/>
      <c r="N172" s="356"/>
      <c r="O172" s="355"/>
      <c r="P172" s="357"/>
      <c r="Q172" s="356"/>
      <c r="R172" s="244"/>
      <c r="S172" s="245"/>
      <c r="T172" s="244"/>
      <c r="U172" s="358"/>
      <c r="V172" s="359"/>
      <c r="W172" s="359"/>
      <c r="X172" s="359"/>
      <c r="Y172" s="359"/>
      <c r="Z172" s="359"/>
      <c r="AA172" s="359"/>
      <c r="AB172" s="360"/>
      <c r="AC172" s="355"/>
      <c r="AD172" s="357"/>
      <c r="AE172" s="356"/>
      <c r="AF172" s="244"/>
      <c r="AG172" s="355"/>
      <c r="AH172" s="357"/>
      <c r="AI172" s="357"/>
      <c r="AJ172" s="357"/>
      <c r="AK172" s="356"/>
      <c r="AL172" s="355"/>
      <c r="AM172" s="357"/>
      <c r="AN172" s="357"/>
      <c r="AO172" s="357"/>
      <c r="AP172" s="356"/>
      <c r="AQ172" s="352"/>
      <c r="AR172" s="354"/>
      <c r="AS172" s="361"/>
      <c r="AT172" s="362"/>
      <c r="AU172" s="362"/>
      <c r="AV172" s="362"/>
      <c r="AW172" s="362"/>
      <c r="AX172" s="362"/>
      <c r="AY172" s="362"/>
      <c r="AZ172" s="362"/>
      <c r="BA172" s="362"/>
      <c r="BB172" s="362"/>
      <c r="BC172" s="363"/>
      <c r="BD172" s="242"/>
      <c r="BE172" s="352"/>
      <c r="BF172" s="353"/>
      <c r="BG172" s="354"/>
      <c r="BH172" s="352"/>
      <c r="BI172" s="353"/>
      <c r="BJ172" s="353"/>
      <c r="BK172" s="353"/>
      <c r="BL172" s="354"/>
      <c r="BM172" s="352"/>
      <c r="BN172" s="353"/>
      <c r="BO172" s="353"/>
      <c r="BP172" s="354"/>
      <c r="BQ172" s="352"/>
      <c r="BR172" s="353"/>
      <c r="BS172" s="353"/>
      <c r="BT172" s="354"/>
      <c r="BU172" s="352"/>
      <c r="BV172" s="353"/>
      <c r="BW172" s="353"/>
      <c r="BX172" s="354"/>
      <c r="BY172" s="352"/>
      <c r="BZ172" s="354"/>
      <c r="CA172" s="352"/>
      <c r="CB172" s="353"/>
      <c r="CC172" s="353"/>
      <c r="CD172" s="354"/>
      <c r="CE172" s="247"/>
      <c r="CF172" s="242"/>
      <c r="CG172" s="242"/>
      <c r="CH172" s="242"/>
      <c r="CI172" s="242"/>
      <c r="CJ172" s="242"/>
      <c r="CK172" s="242"/>
    </row>
    <row r="173" spans="1:89" ht="34.950000000000003" customHeight="1">
      <c r="A173" s="246"/>
      <c r="B173" s="352"/>
      <c r="C173" s="353"/>
      <c r="D173" s="354"/>
      <c r="E173" s="352"/>
      <c r="F173" s="354"/>
      <c r="G173" s="242"/>
      <c r="H173" s="243"/>
      <c r="I173" s="242"/>
      <c r="J173" s="352"/>
      <c r="K173" s="354"/>
      <c r="L173" s="242"/>
      <c r="M173" s="355"/>
      <c r="N173" s="356"/>
      <c r="O173" s="355"/>
      <c r="P173" s="357"/>
      <c r="Q173" s="356"/>
      <c r="R173" s="244"/>
      <c r="S173" s="245"/>
      <c r="T173" s="244"/>
      <c r="U173" s="358"/>
      <c r="V173" s="359"/>
      <c r="W173" s="359"/>
      <c r="X173" s="359"/>
      <c r="Y173" s="359"/>
      <c r="Z173" s="359"/>
      <c r="AA173" s="359"/>
      <c r="AB173" s="360"/>
      <c r="AC173" s="355"/>
      <c r="AD173" s="357"/>
      <c r="AE173" s="356"/>
      <c r="AF173" s="244"/>
      <c r="AG173" s="355"/>
      <c r="AH173" s="357"/>
      <c r="AI173" s="357"/>
      <c r="AJ173" s="357"/>
      <c r="AK173" s="356"/>
      <c r="AL173" s="355"/>
      <c r="AM173" s="357"/>
      <c r="AN173" s="357"/>
      <c r="AO173" s="357"/>
      <c r="AP173" s="356"/>
      <c r="AQ173" s="352"/>
      <c r="AR173" s="354"/>
      <c r="AS173" s="361"/>
      <c r="AT173" s="362"/>
      <c r="AU173" s="362"/>
      <c r="AV173" s="362"/>
      <c r="AW173" s="362"/>
      <c r="AX173" s="362"/>
      <c r="AY173" s="362"/>
      <c r="AZ173" s="362"/>
      <c r="BA173" s="362"/>
      <c r="BB173" s="362"/>
      <c r="BC173" s="363"/>
      <c r="BD173" s="242"/>
      <c r="BE173" s="352"/>
      <c r="BF173" s="353"/>
      <c r="BG173" s="354"/>
      <c r="BH173" s="352"/>
      <c r="BI173" s="353"/>
      <c r="BJ173" s="353"/>
      <c r="BK173" s="353"/>
      <c r="BL173" s="354"/>
      <c r="BM173" s="352"/>
      <c r="BN173" s="353"/>
      <c r="BO173" s="353"/>
      <c r="BP173" s="354"/>
      <c r="BQ173" s="352"/>
      <c r="BR173" s="353"/>
      <c r="BS173" s="353"/>
      <c r="BT173" s="354"/>
      <c r="BU173" s="352"/>
      <c r="BV173" s="353"/>
      <c r="BW173" s="353"/>
      <c r="BX173" s="354"/>
      <c r="BY173" s="352"/>
      <c r="BZ173" s="354"/>
      <c r="CA173" s="352"/>
      <c r="CB173" s="353"/>
      <c r="CC173" s="353"/>
      <c r="CD173" s="354"/>
      <c r="CE173" s="247"/>
      <c r="CF173" s="242"/>
      <c r="CG173" s="242"/>
      <c r="CH173" s="242"/>
      <c r="CI173" s="242"/>
      <c r="CJ173" s="242"/>
      <c r="CK173" s="242"/>
    </row>
    <row r="174" spans="1:89" ht="34.950000000000003" customHeight="1">
      <c r="A174" s="246"/>
      <c r="B174" s="352"/>
      <c r="C174" s="353"/>
      <c r="D174" s="354"/>
      <c r="E174" s="352"/>
      <c r="F174" s="354"/>
      <c r="G174" s="242"/>
      <c r="H174" s="243"/>
      <c r="I174" s="242"/>
      <c r="J174" s="352"/>
      <c r="K174" s="354"/>
      <c r="L174" s="242"/>
      <c r="M174" s="355"/>
      <c r="N174" s="356"/>
      <c r="O174" s="355"/>
      <c r="P174" s="357"/>
      <c r="Q174" s="356"/>
      <c r="R174" s="244"/>
      <c r="S174" s="245"/>
      <c r="T174" s="244"/>
      <c r="U174" s="358"/>
      <c r="V174" s="359"/>
      <c r="W174" s="359"/>
      <c r="X174" s="359"/>
      <c r="Y174" s="359"/>
      <c r="Z174" s="359"/>
      <c r="AA174" s="359"/>
      <c r="AB174" s="360"/>
      <c r="AC174" s="355"/>
      <c r="AD174" s="357"/>
      <c r="AE174" s="356"/>
      <c r="AF174" s="244"/>
      <c r="AG174" s="355"/>
      <c r="AH174" s="357"/>
      <c r="AI174" s="357"/>
      <c r="AJ174" s="357"/>
      <c r="AK174" s="356"/>
      <c r="AL174" s="355"/>
      <c r="AM174" s="357"/>
      <c r="AN174" s="357"/>
      <c r="AO174" s="357"/>
      <c r="AP174" s="356"/>
      <c r="AQ174" s="352"/>
      <c r="AR174" s="354"/>
      <c r="AS174" s="361"/>
      <c r="AT174" s="362"/>
      <c r="AU174" s="362"/>
      <c r="AV174" s="362"/>
      <c r="AW174" s="362"/>
      <c r="AX174" s="362"/>
      <c r="AY174" s="362"/>
      <c r="AZ174" s="362"/>
      <c r="BA174" s="362"/>
      <c r="BB174" s="362"/>
      <c r="BC174" s="363"/>
      <c r="BD174" s="242"/>
      <c r="BE174" s="352"/>
      <c r="BF174" s="353"/>
      <c r="BG174" s="354"/>
      <c r="BH174" s="352"/>
      <c r="BI174" s="353"/>
      <c r="BJ174" s="353"/>
      <c r="BK174" s="353"/>
      <c r="BL174" s="354"/>
      <c r="BM174" s="352"/>
      <c r="BN174" s="353"/>
      <c r="BO174" s="353"/>
      <c r="BP174" s="354"/>
      <c r="BQ174" s="352"/>
      <c r="BR174" s="353"/>
      <c r="BS174" s="353"/>
      <c r="BT174" s="354"/>
      <c r="BU174" s="352"/>
      <c r="BV174" s="353"/>
      <c r="BW174" s="353"/>
      <c r="BX174" s="354"/>
      <c r="BY174" s="352"/>
      <c r="BZ174" s="354"/>
      <c r="CA174" s="352"/>
      <c r="CB174" s="353"/>
      <c r="CC174" s="353"/>
      <c r="CD174" s="354"/>
      <c r="CE174" s="247"/>
      <c r="CF174" s="242"/>
      <c r="CG174" s="242"/>
      <c r="CH174" s="242"/>
      <c r="CI174" s="242"/>
      <c r="CJ174" s="242"/>
      <c r="CK174" s="242"/>
    </row>
    <row r="175" spans="1:89" ht="34.950000000000003" customHeight="1">
      <c r="A175" s="246"/>
      <c r="B175" s="352"/>
      <c r="C175" s="353"/>
      <c r="D175" s="354"/>
      <c r="E175" s="352"/>
      <c r="F175" s="354"/>
      <c r="G175" s="242"/>
      <c r="H175" s="243"/>
      <c r="I175" s="242"/>
      <c r="J175" s="352"/>
      <c r="K175" s="354"/>
      <c r="L175" s="242"/>
      <c r="M175" s="355"/>
      <c r="N175" s="356"/>
      <c r="O175" s="355"/>
      <c r="P175" s="357"/>
      <c r="Q175" s="356"/>
      <c r="R175" s="244"/>
      <c r="S175" s="245"/>
      <c r="T175" s="244"/>
      <c r="U175" s="358"/>
      <c r="V175" s="359"/>
      <c r="W175" s="359"/>
      <c r="X175" s="359"/>
      <c r="Y175" s="359"/>
      <c r="Z175" s="359"/>
      <c r="AA175" s="359"/>
      <c r="AB175" s="360"/>
      <c r="AC175" s="355"/>
      <c r="AD175" s="357"/>
      <c r="AE175" s="356"/>
      <c r="AF175" s="244"/>
      <c r="AG175" s="355"/>
      <c r="AH175" s="357"/>
      <c r="AI175" s="357"/>
      <c r="AJ175" s="357"/>
      <c r="AK175" s="356"/>
      <c r="AL175" s="355"/>
      <c r="AM175" s="357"/>
      <c r="AN175" s="357"/>
      <c r="AO175" s="357"/>
      <c r="AP175" s="356"/>
      <c r="AQ175" s="352"/>
      <c r="AR175" s="354"/>
      <c r="AS175" s="361"/>
      <c r="AT175" s="362"/>
      <c r="AU175" s="362"/>
      <c r="AV175" s="362"/>
      <c r="AW175" s="362"/>
      <c r="AX175" s="362"/>
      <c r="AY175" s="362"/>
      <c r="AZ175" s="362"/>
      <c r="BA175" s="362"/>
      <c r="BB175" s="362"/>
      <c r="BC175" s="363"/>
      <c r="BD175" s="242"/>
      <c r="BE175" s="352"/>
      <c r="BF175" s="353"/>
      <c r="BG175" s="354"/>
      <c r="BH175" s="352"/>
      <c r="BI175" s="353"/>
      <c r="BJ175" s="353"/>
      <c r="BK175" s="353"/>
      <c r="BL175" s="354"/>
      <c r="BM175" s="352"/>
      <c r="BN175" s="353"/>
      <c r="BO175" s="353"/>
      <c r="BP175" s="354"/>
      <c r="BQ175" s="352"/>
      <c r="BR175" s="353"/>
      <c r="BS175" s="353"/>
      <c r="BT175" s="354"/>
      <c r="BU175" s="352"/>
      <c r="BV175" s="353"/>
      <c r="BW175" s="353"/>
      <c r="BX175" s="354"/>
      <c r="BY175" s="352"/>
      <c r="BZ175" s="354"/>
      <c r="CA175" s="352"/>
      <c r="CB175" s="353"/>
      <c r="CC175" s="353"/>
      <c r="CD175" s="354"/>
      <c r="CE175" s="247"/>
      <c r="CF175" s="242"/>
      <c r="CG175" s="242"/>
      <c r="CH175" s="242"/>
      <c r="CI175" s="242"/>
      <c r="CJ175" s="242"/>
      <c r="CK175" s="242"/>
    </row>
    <row r="176" spans="1:89" ht="34.950000000000003" customHeight="1">
      <c r="A176" s="246"/>
      <c r="B176" s="352"/>
      <c r="C176" s="353"/>
      <c r="D176" s="354"/>
      <c r="E176" s="352"/>
      <c r="F176" s="354"/>
      <c r="G176" s="242"/>
      <c r="H176" s="243"/>
      <c r="I176" s="242"/>
      <c r="J176" s="352"/>
      <c r="K176" s="354"/>
      <c r="L176" s="242"/>
      <c r="M176" s="355"/>
      <c r="N176" s="356"/>
      <c r="O176" s="355"/>
      <c r="P176" s="357"/>
      <c r="Q176" s="356"/>
      <c r="R176" s="244"/>
      <c r="S176" s="245"/>
      <c r="T176" s="244"/>
      <c r="U176" s="358"/>
      <c r="V176" s="359"/>
      <c r="W176" s="359"/>
      <c r="X176" s="359"/>
      <c r="Y176" s="359"/>
      <c r="Z176" s="359"/>
      <c r="AA176" s="359"/>
      <c r="AB176" s="360"/>
      <c r="AC176" s="355"/>
      <c r="AD176" s="357"/>
      <c r="AE176" s="356"/>
      <c r="AF176" s="244"/>
      <c r="AG176" s="355"/>
      <c r="AH176" s="357"/>
      <c r="AI176" s="357"/>
      <c r="AJ176" s="357"/>
      <c r="AK176" s="356"/>
      <c r="AL176" s="355"/>
      <c r="AM176" s="357"/>
      <c r="AN176" s="357"/>
      <c r="AO176" s="357"/>
      <c r="AP176" s="356"/>
      <c r="AQ176" s="352"/>
      <c r="AR176" s="354"/>
      <c r="AS176" s="361"/>
      <c r="AT176" s="362"/>
      <c r="AU176" s="362"/>
      <c r="AV176" s="362"/>
      <c r="AW176" s="362"/>
      <c r="AX176" s="362"/>
      <c r="AY176" s="362"/>
      <c r="AZ176" s="362"/>
      <c r="BA176" s="362"/>
      <c r="BB176" s="362"/>
      <c r="BC176" s="363"/>
      <c r="BD176" s="242"/>
      <c r="BE176" s="352"/>
      <c r="BF176" s="353"/>
      <c r="BG176" s="354"/>
      <c r="BH176" s="352"/>
      <c r="BI176" s="353"/>
      <c r="BJ176" s="353"/>
      <c r="BK176" s="353"/>
      <c r="BL176" s="354"/>
      <c r="BM176" s="352"/>
      <c r="BN176" s="353"/>
      <c r="BO176" s="353"/>
      <c r="BP176" s="354"/>
      <c r="BQ176" s="352"/>
      <c r="BR176" s="353"/>
      <c r="BS176" s="353"/>
      <c r="BT176" s="354"/>
      <c r="BU176" s="352"/>
      <c r="BV176" s="353"/>
      <c r="BW176" s="353"/>
      <c r="BX176" s="354"/>
      <c r="BY176" s="352"/>
      <c r="BZ176" s="354"/>
      <c r="CA176" s="352"/>
      <c r="CB176" s="353"/>
      <c r="CC176" s="353"/>
      <c r="CD176" s="354"/>
      <c r="CE176" s="247"/>
      <c r="CF176" s="242"/>
      <c r="CG176" s="242"/>
      <c r="CH176" s="242"/>
      <c r="CI176" s="242"/>
      <c r="CJ176" s="242"/>
      <c r="CK176" s="242"/>
    </row>
    <row r="177" spans="1:89" ht="34.950000000000003" customHeight="1">
      <c r="A177" s="246"/>
      <c r="B177" s="352"/>
      <c r="C177" s="353"/>
      <c r="D177" s="354"/>
      <c r="E177" s="352"/>
      <c r="F177" s="354"/>
      <c r="G177" s="242"/>
      <c r="H177" s="243"/>
      <c r="I177" s="242"/>
      <c r="J177" s="352"/>
      <c r="K177" s="354"/>
      <c r="L177" s="242"/>
      <c r="M177" s="355"/>
      <c r="N177" s="356"/>
      <c r="O177" s="355"/>
      <c r="P177" s="357"/>
      <c r="Q177" s="356"/>
      <c r="R177" s="244"/>
      <c r="S177" s="245"/>
      <c r="T177" s="244"/>
      <c r="U177" s="358"/>
      <c r="V177" s="359"/>
      <c r="W177" s="359"/>
      <c r="X177" s="359"/>
      <c r="Y177" s="359"/>
      <c r="Z177" s="359"/>
      <c r="AA177" s="359"/>
      <c r="AB177" s="360"/>
      <c r="AC177" s="355"/>
      <c r="AD177" s="357"/>
      <c r="AE177" s="356"/>
      <c r="AF177" s="244"/>
      <c r="AG177" s="355"/>
      <c r="AH177" s="357"/>
      <c r="AI177" s="357"/>
      <c r="AJ177" s="357"/>
      <c r="AK177" s="356"/>
      <c r="AL177" s="355"/>
      <c r="AM177" s="357"/>
      <c r="AN177" s="357"/>
      <c r="AO177" s="357"/>
      <c r="AP177" s="356"/>
      <c r="AQ177" s="352"/>
      <c r="AR177" s="354"/>
      <c r="AS177" s="361"/>
      <c r="AT177" s="362"/>
      <c r="AU177" s="362"/>
      <c r="AV177" s="362"/>
      <c r="AW177" s="362"/>
      <c r="AX177" s="362"/>
      <c r="AY177" s="362"/>
      <c r="AZ177" s="362"/>
      <c r="BA177" s="362"/>
      <c r="BB177" s="362"/>
      <c r="BC177" s="363"/>
      <c r="BD177" s="242"/>
      <c r="BE177" s="352"/>
      <c r="BF177" s="353"/>
      <c r="BG177" s="354"/>
      <c r="BH177" s="352"/>
      <c r="BI177" s="353"/>
      <c r="BJ177" s="353"/>
      <c r="BK177" s="353"/>
      <c r="BL177" s="354"/>
      <c r="BM177" s="352"/>
      <c r="BN177" s="353"/>
      <c r="BO177" s="353"/>
      <c r="BP177" s="354"/>
      <c r="BQ177" s="352"/>
      <c r="BR177" s="353"/>
      <c r="BS177" s="353"/>
      <c r="BT177" s="354"/>
      <c r="BU177" s="352"/>
      <c r="BV177" s="353"/>
      <c r="BW177" s="353"/>
      <c r="BX177" s="354"/>
      <c r="BY177" s="352"/>
      <c r="BZ177" s="354"/>
      <c r="CA177" s="352"/>
      <c r="CB177" s="353"/>
      <c r="CC177" s="353"/>
      <c r="CD177" s="354"/>
      <c r="CE177" s="247"/>
      <c r="CF177" s="242"/>
      <c r="CG177" s="242"/>
      <c r="CH177" s="242"/>
      <c r="CI177" s="242"/>
      <c r="CJ177" s="242"/>
      <c r="CK177" s="242"/>
    </row>
    <row r="178" spans="1:89" ht="34.950000000000003" customHeight="1">
      <c r="A178" s="246"/>
      <c r="B178" s="352"/>
      <c r="C178" s="353"/>
      <c r="D178" s="354"/>
      <c r="E178" s="352"/>
      <c r="F178" s="354"/>
      <c r="G178" s="242"/>
      <c r="H178" s="243"/>
      <c r="I178" s="242"/>
      <c r="J178" s="352"/>
      <c r="K178" s="354"/>
      <c r="L178" s="242"/>
      <c r="M178" s="355"/>
      <c r="N178" s="356"/>
      <c r="O178" s="355"/>
      <c r="P178" s="357"/>
      <c r="Q178" s="356"/>
      <c r="R178" s="244"/>
      <c r="S178" s="245"/>
      <c r="T178" s="244"/>
      <c r="U178" s="358"/>
      <c r="V178" s="359"/>
      <c r="W178" s="359"/>
      <c r="X178" s="359"/>
      <c r="Y178" s="359"/>
      <c r="Z178" s="359"/>
      <c r="AA178" s="359"/>
      <c r="AB178" s="360"/>
      <c r="AC178" s="355"/>
      <c r="AD178" s="357"/>
      <c r="AE178" s="356"/>
      <c r="AF178" s="244"/>
      <c r="AG178" s="355"/>
      <c r="AH178" s="357"/>
      <c r="AI178" s="357"/>
      <c r="AJ178" s="357"/>
      <c r="AK178" s="356"/>
      <c r="AL178" s="355"/>
      <c r="AM178" s="357"/>
      <c r="AN178" s="357"/>
      <c r="AO178" s="357"/>
      <c r="AP178" s="356"/>
      <c r="AQ178" s="352"/>
      <c r="AR178" s="354"/>
      <c r="AS178" s="361"/>
      <c r="AT178" s="362"/>
      <c r="AU178" s="362"/>
      <c r="AV178" s="362"/>
      <c r="AW178" s="362"/>
      <c r="AX178" s="362"/>
      <c r="AY178" s="362"/>
      <c r="AZ178" s="362"/>
      <c r="BA178" s="362"/>
      <c r="BB178" s="362"/>
      <c r="BC178" s="363"/>
      <c r="BD178" s="242"/>
      <c r="BE178" s="352"/>
      <c r="BF178" s="353"/>
      <c r="BG178" s="354"/>
      <c r="BH178" s="352"/>
      <c r="BI178" s="353"/>
      <c r="BJ178" s="353"/>
      <c r="BK178" s="353"/>
      <c r="BL178" s="354"/>
      <c r="BM178" s="352"/>
      <c r="BN178" s="353"/>
      <c r="BO178" s="353"/>
      <c r="BP178" s="354"/>
      <c r="BQ178" s="352"/>
      <c r="BR178" s="353"/>
      <c r="BS178" s="353"/>
      <c r="BT178" s="354"/>
      <c r="BU178" s="352"/>
      <c r="BV178" s="353"/>
      <c r="BW178" s="353"/>
      <c r="BX178" s="354"/>
      <c r="BY178" s="352"/>
      <c r="BZ178" s="354"/>
      <c r="CA178" s="352"/>
      <c r="CB178" s="353"/>
      <c r="CC178" s="353"/>
      <c r="CD178" s="354"/>
      <c r="CE178" s="247"/>
      <c r="CF178" s="242"/>
      <c r="CG178" s="242"/>
      <c r="CH178" s="242"/>
      <c r="CI178" s="242"/>
      <c r="CJ178" s="242"/>
      <c r="CK178" s="242"/>
    </row>
    <row r="179" spans="1:89" ht="34.950000000000003" customHeight="1">
      <c r="A179" s="246"/>
      <c r="B179" s="352"/>
      <c r="C179" s="353"/>
      <c r="D179" s="354"/>
      <c r="E179" s="352"/>
      <c r="F179" s="354"/>
      <c r="G179" s="242"/>
      <c r="H179" s="243"/>
      <c r="I179" s="242"/>
      <c r="J179" s="352"/>
      <c r="K179" s="354"/>
      <c r="L179" s="242"/>
      <c r="M179" s="355"/>
      <c r="N179" s="356"/>
      <c r="O179" s="355"/>
      <c r="P179" s="357"/>
      <c r="Q179" s="356"/>
      <c r="R179" s="244"/>
      <c r="S179" s="245"/>
      <c r="T179" s="244"/>
      <c r="U179" s="358"/>
      <c r="V179" s="359"/>
      <c r="W179" s="359"/>
      <c r="X179" s="359"/>
      <c r="Y179" s="359"/>
      <c r="Z179" s="359"/>
      <c r="AA179" s="359"/>
      <c r="AB179" s="360"/>
      <c r="AC179" s="355"/>
      <c r="AD179" s="357"/>
      <c r="AE179" s="356"/>
      <c r="AF179" s="244"/>
      <c r="AG179" s="355"/>
      <c r="AH179" s="357"/>
      <c r="AI179" s="357"/>
      <c r="AJ179" s="357"/>
      <c r="AK179" s="356"/>
      <c r="AL179" s="355"/>
      <c r="AM179" s="357"/>
      <c r="AN179" s="357"/>
      <c r="AO179" s="357"/>
      <c r="AP179" s="356"/>
      <c r="AQ179" s="352"/>
      <c r="AR179" s="354"/>
      <c r="AS179" s="361"/>
      <c r="AT179" s="362"/>
      <c r="AU179" s="362"/>
      <c r="AV179" s="362"/>
      <c r="AW179" s="362"/>
      <c r="AX179" s="362"/>
      <c r="AY179" s="362"/>
      <c r="AZ179" s="362"/>
      <c r="BA179" s="362"/>
      <c r="BB179" s="362"/>
      <c r="BC179" s="363"/>
      <c r="BD179" s="242"/>
      <c r="BE179" s="352"/>
      <c r="BF179" s="353"/>
      <c r="BG179" s="354"/>
      <c r="BH179" s="352"/>
      <c r="BI179" s="353"/>
      <c r="BJ179" s="353"/>
      <c r="BK179" s="353"/>
      <c r="BL179" s="354"/>
      <c r="BM179" s="352"/>
      <c r="BN179" s="353"/>
      <c r="BO179" s="353"/>
      <c r="BP179" s="354"/>
      <c r="BQ179" s="352"/>
      <c r="BR179" s="353"/>
      <c r="BS179" s="353"/>
      <c r="BT179" s="354"/>
      <c r="BU179" s="352"/>
      <c r="BV179" s="353"/>
      <c r="BW179" s="353"/>
      <c r="BX179" s="354"/>
      <c r="BY179" s="352"/>
      <c r="BZ179" s="354"/>
      <c r="CA179" s="352"/>
      <c r="CB179" s="353"/>
      <c r="CC179" s="353"/>
      <c r="CD179" s="354"/>
      <c r="CE179" s="247"/>
      <c r="CF179" s="242"/>
      <c r="CG179" s="242"/>
      <c r="CH179" s="242"/>
      <c r="CI179" s="242"/>
      <c r="CJ179" s="242"/>
      <c r="CK179" s="242"/>
    </row>
    <row r="180" spans="1:89" ht="34.950000000000003" customHeight="1">
      <c r="A180" s="246"/>
      <c r="B180" s="352"/>
      <c r="C180" s="353"/>
      <c r="D180" s="354"/>
      <c r="E180" s="352"/>
      <c r="F180" s="354"/>
      <c r="G180" s="242"/>
      <c r="H180" s="243"/>
      <c r="I180" s="242"/>
      <c r="J180" s="352"/>
      <c r="K180" s="354"/>
      <c r="L180" s="242"/>
      <c r="M180" s="355"/>
      <c r="N180" s="356"/>
      <c r="O180" s="355"/>
      <c r="P180" s="357"/>
      <c r="Q180" s="356"/>
      <c r="R180" s="244"/>
      <c r="S180" s="245"/>
      <c r="T180" s="244"/>
      <c r="U180" s="358"/>
      <c r="V180" s="359"/>
      <c r="W180" s="359"/>
      <c r="X180" s="359"/>
      <c r="Y180" s="359"/>
      <c r="Z180" s="359"/>
      <c r="AA180" s="359"/>
      <c r="AB180" s="360"/>
      <c r="AC180" s="355"/>
      <c r="AD180" s="357"/>
      <c r="AE180" s="356"/>
      <c r="AF180" s="244"/>
      <c r="AG180" s="355"/>
      <c r="AH180" s="357"/>
      <c r="AI180" s="357"/>
      <c r="AJ180" s="357"/>
      <c r="AK180" s="356"/>
      <c r="AL180" s="355"/>
      <c r="AM180" s="357"/>
      <c r="AN180" s="357"/>
      <c r="AO180" s="357"/>
      <c r="AP180" s="356"/>
      <c r="AQ180" s="352"/>
      <c r="AR180" s="354"/>
      <c r="AS180" s="361"/>
      <c r="AT180" s="362"/>
      <c r="AU180" s="362"/>
      <c r="AV180" s="362"/>
      <c r="AW180" s="362"/>
      <c r="AX180" s="362"/>
      <c r="AY180" s="362"/>
      <c r="AZ180" s="362"/>
      <c r="BA180" s="362"/>
      <c r="BB180" s="362"/>
      <c r="BC180" s="363"/>
      <c r="BD180" s="242"/>
      <c r="BE180" s="352"/>
      <c r="BF180" s="353"/>
      <c r="BG180" s="354"/>
      <c r="BH180" s="352"/>
      <c r="BI180" s="353"/>
      <c r="BJ180" s="353"/>
      <c r="BK180" s="353"/>
      <c r="BL180" s="354"/>
      <c r="BM180" s="352"/>
      <c r="BN180" s="353"/>
      <c r="BO180" s="353"/>
      <c r="BP180" s="354"/>
      <c r="BQ180" s="352"/>
      <c r="BR180" s="353"/>
      <c r="BS180" s="353"/>
      <c r="BT180" s="354"/>
      <c r="BU180" s="352"/>
      <c r="BV180" s="353"/>
      <c r="BW180" s="353"/>
      <c r="BX180" s="354"/>
      <c r="BY180" s="352"/>
      <c r="BZ180" s="354"/>
      <c r="CA180" s="352"/>
      <c r="CB180" s="353"/>
      <c r="CC180" s="353"/>
      <c r="CD180" s="354"/>
      <c r="CE180" s="247"/>
      <c r="CF180" s="242"/>
      <c r="CG180" s="242"/>
      <c r="CH180" s="242"/>
      <c r="CI180" s="242"/>
      <c r="CJ180" s="242"/>
      <c r="CK180" s="242"/>
    </row>
    <row r="181" spans="1:89" ht="34.950000000000003" customHeight="1">
      <c r="A181" s="246"/>
      <c r="B181" s="352"/>
      <c r="C181" s="353"/>
      <c r="D181" s="354"/>
      <c r="E181" s="352"/>
      <c r="F181" s="354"/>
      <c r="G181" s="242"/>
      <c r="H181" s="243"/>
      <c r="I181" s="242"/>
      <c r="J181" s="352"/>
      <c r="K181" s="354"/>
      <c r="L181" s="242"/>
      <c r="M181" s="355"/>
      <c r="N181" s="356"/>
      <c r="O181" s="355"/>
      <c r="P181" s="357"/>
      <c r="Q181" s="356"/>
      <c r="R181" s="244"/>
      <c r="S181" s="245"/>
      <c r="T181" s="244"/>
      <c r="U181" s="358"/>
      <c r="V181" s="359"/>
      <c r="W181" s="359"/>
      <c r="X181" s="359"/>
      <c r="Y181" s="359"/>
      <c r="Z181" s="359"/>
      <c r="AA181" s="359"/>
      <c r="AB181" s="360"/>
      <c r="AC181" s="355"/>
      <c r="AD181" s="357"/>
      <c r="AE181" s="356"/>
      <c r="AF181" s="244"/>
      <c r="AG181" s="355"/>
      <c r="AH181" s="357"/>
      <c r="AI181" s="357"/>
      <c r="AJ181" s="357"/>
      <c r="AK181" s="356"/>
      <c r="AL181" s="355"/>
      <c r="AM181" s="357"/>
      <c r="AN181" s="357"/>
      <c r="AO181" s="357"/>
      <c r="AP181" s="356"/>
      <c r="AQ181" s="352"/>
      <c r="AR181" s="354"/>
      <c r="AS181" s="361"/>
      <c r="AT181" s="362"/>
      <c r="AU181" s="362"/>
      <c r="AV181" s="362"/>
      <c r="AW181" s="362"/>
      <c r="AX181" s="362"/>
      <c r="AY181" s="362"/>
      <c r="AZ181" s="362"/>
      <c r="BA181" s="362"/>
      <c r="BB181" s="362"/>
      <c r="BC181" s="363"/>
      <c r="BD181" s="242"/>
      <c r="BE181" s="352"/>
      <c r="BF181" s="353"/>
      <c r="BG181" s="354"/>
      <c r="BH181" s="352"/>
      <c r="BI181" s="353"/>
      <c r="BJ181" s="353"/>
      <c r="BK181" s="353"/>
      <c r="BL181" s="354"/>
      <c r="BM181" s="352"/>
      <c r="BN181" s="353"/>
      <c r="BO181" s="353"/>
      <c r="BP181" s="354"/>
      <c r="BQ181" s="352"/>
      <c r="BR181" s="353"/>
      <c r="BS181" s="353"/>
      <c r="BT181" s="354"/>
      <c r="BU181" s="352"/>
      <c r="BV181" s="353"/>
      <c r="BW181" s="353"/>
      <c r="BX181" s="354"/>
      <c r="BY181" s="352"/>
      <c r="BZ181" s="354"/>
      <c r="CA181" s="352"/>
      <c r="CB181" s="353"/>
      <c r="CC181" s="353"/>
      <c r="CD181" s="354"/>
      <c r="CE181" s="247"/>
      <c r="CF181" s="242"/>
      <c r="CG181" s="242"/>
      <c r="CH181" s="242"/>
      <c r="CI181" s="242"/>
      <c r="CJ181" s="242"/>
      <c r="CK181" s="242"/>
    </row>
    <row r="182" spans="1:89" ht="34.950000000000003" customHeight="1">
      <c r="A182" s="246"/>
      <c r="B182" s="352"/>
      <c r="C182" s="353"/>
      <c r="D182" s="354"/>
      <c r="E182" s="352"/>
      <c r="F182" s="354"/>
      <c r="G182" s="242"/>
      <c r="H182" s="243"/>
      <c r="I182" s="242"/>
      <c r="J182" s="352"/>
      <c r="K182" s="354"/>
      <c r="L182" s="242"/>
      <c r="M182" s="355"/>
      <c r="N182" s="356"/>
      <c r="O182" s="355"/>
      <c r="P182" s="357"/>
      <c r="Q182" s="356"/>
      <c r="R182" s="244"/>
      <c r="S182" s="245"/>
      <c r="T182" s="244"/>
      <c r="U182" s="358"/>
      <c r="V182" s="359"/>
      <c r="W182" s="359"/>
      <c r="X182" s="359"/>
      <c r="Y182" s="359"/>
      <c r="Z182" s="359"/>
      <c r="AA182" s="359"/>
      <c r="AB182" s="360"/>
      <c r="AC182" s="355"/>
      <c r="AD182" s="357"/>
      <c r="AE182" s="356"/>
      <c r="AF182" s="244"/>
      <c r="AG182" s="355"/>
      <c r="AH182" s="357"/>
      <c r="AI182" s="357"/>
      <c r="AJ182" s="357"/>
      <c r="AK182" s="356"/>
      <c r="AL182" s="355"/>
      <c r="AM182" s="357"/>
      <c r="AN182" s="357"/>
      <c r="AO182" s="357"/>
      <c r="AP182" s="356"/>
      <c r="AQ182" s="352"/>
      <c r="AR182" s="354"/>
      <c r="AS182" s="361"/>
      <c r="AT182" s="362"/>
      <c r="AU182" s="362"/>
      <c r="AV182" s="362"/>
      <c r="AW182" s="362"/>
      <c r="AX182" s="362"/>
      <c r="AY182" s="362"/>
      <c r="AZ182" s="362"/>
      <c r="BA182" s="362"/>
      <c r="BB182" s="362"/>
      <c r="BC182" s="363"/>
      <c r="BD182" s="242"/>
      <c r="BE182" s="352"/>
      <c r="BF182" s="353"/>
      <c r="BG182" s="354"/>
      <c r="BH182" s="352"/>
      <c r="BI182" s="353"/>
      <c r="BJ182" s="353"/>
      <c r="BK182" s="353"/>
      <c r="BL182" s="354"/>
      <c r="BM182" s="352"/>
      <c r="BN182" s="353"/>
      <c r="BO182" s="353"/>
      <c r="BP182" s="354"/>
      <c r="BQ182" s="352"/>
      <c r="BR182" s="353"/>
      <c r="BS182" s="353"/>
      <c r="BT182" s="354"/>
      <c r="BU182" s="352"/>
      <c r="BV182" s="353"/>
      <c r="BW182" s="353"/>
      <c r="BX182" s="354"/>
      <c r="BY182" s="352"/>
      <c r="BZ182" s="354"/>
      <c r="CA182" s="352"/>
      <c r="CB182" s="353"/>
      <c r="CC182" s="353"/>
      <c r="CD182" s="354"/>
      <c r="CE182" s="247"/>
      <c r="CF182" s="242"/>
      <c r="CG182" s="242"/>
      <c r="CH182" s="242"/>
      <c r="CI182" s="242"/>
      <c r="CJ182" s="242"/>
      <c r="CK182" s="242"/>
    </row>
    <row r="183" spans="1:89" ht="34.950000000000003" customHeight="1">
      <c r="A183" s="246"/>
      <c r="B183" s="352"/>
      <c r="C183" s="353"/>
      <c r="D183" s="354"/>
      <c r="E183" s="352"/>
      <c r="F183" s="354"/>
      <c r="G183" s="242"/>
      <c r="H183" s="243"/>
      <c r="I183" s="242"/>
      <c r="J183" s="352"/>
      <c r="K183" s="354"/>
      <c r="L183" s="242"/>
      <c r="M183" s="355"/>
      <c r="N183" s="356"/>
      <c r="O183" s="355"/>
      <c r="P183" s="357"/>
      <c r="Q183" s="356"/>
      <c r="R183" s="244"/>
      <c r="S183" s="245"/>
      <c r="T183" s="244"/>
      <c r="U183" s="358"/>
      <c r="V183" s="359"/>
      <c r="W183" s="359"/>
      <c r="X183" s="359"/>
      <c r="Y183" s="359"/>
      <c r="Z183" s="359"/>
      <c r="AA183" s="359"/>
      <c r="AB183" s="360"/>
      <c r="AC183" s="355"/>
      <c r="AD183" s="357"/>
      <c r="AE183" s="356"/>
      <c r="AF183" s="244"/>
      <c r="AG183" s="355"/>
      <c r="AH183" s="357"/>
      <c r="AI183" s="357"/>
      <c r="AJ183" s="357"/>
      <c r="AK183" s="356"/>
      <c r="AL183" s="355"/>
      <c r="AM183" s="357"/>
      <c r="AN183" s="357"/>
      <c r="AO183" s="357"/>
      <c r="AP183" s="356"/>
      <c r="AQ183" s="352"/>
      <c r="AR183" s="354"/>
      <c r="AS183" s="361"/>
      <c r="AT183" s="362"/>
      <c r="AU183" s="362"/>
      <c r="AV183" s="362"/>
      <c r="AW183" s="362"/>
      <c r="AX183" s="362"/>
      <c r="AY183" s="362"/>
      <c r="AZ183" s="362"/>
      <c r="BA183" s="362"/>
      <c r="BB183" s="362"/>
      <c r="BC183" s="363"/>
      <c r="BD183" s="242"/>
      <c r="BE183" s="352"/>
      <c r="BF183" s="353"/>
      <c r="BG183" s="354"/>
      <c r="BH183" s="352"/>
      <c r="BI183" s="353"/>
      <c r="BJ183" s="353"/>
      <c r="BK183" s="353"/>
      <c r="BL183" s="354"/>
      <c r="BM183" s="352"/>
      <c r="BN183" s="353"/>
      <c r="BO183" s="353"/>
      <c r="BP183" s="354"/>
      <c r="BQ183" s="352"/>
      <c r="BR183" s="353"/>
      <c r="BS183" s="353"/>
      <c r="BT183" s="354"/>
      <c r="BU183" s="352"/>
      <c r="BV183" s="353"/>
      <c r="BW183" s="353"/>
      <c r="BX183" s="354"/>
      <c r="BY183" s="352"/>
      <c r="BZ183" s="354"/>
      <c r="CA183" s="352"/>
      <c r="CB183" s="353"/>
      <c r="CC183" s="353"/>
      <c r="CD183" s="354"/>
      <c r="CE183" s="247"/>
      <c r="CF183" s="242"/>
      <c r="CG183" s="242"/>
      <c r="CH183" s="242"/>
      <c r="CI183" s="242"/>
      <c r="CJ183" s="242"/>
      <c r="CK183" s="242"/>
    </row>
    <row r="184" spans="1:89" ht="34.950000000000003" customHeight="1">
      <c r="A184" s="246"/>
      <c r="B184" s="352"/>
      <c r="C184" s="353"/>
      <c r="D184" s="354"/>
      <c r="E184" s="352"/>
      <c r="F184" s="354"/>
      <c r="G184" s="242"/>
      <c r="H184" s="243"/>
      <c r="I184" s="242"/>
      <c r="J184" s="352"/>
      <c r="K184" s="354"/>
      <c r="L184" s="242"/>
      <c r="M184" s="355"/>
      <c r="N184" s="356"/>
      <c r="O184" s="355"/>
      <c r="P184" s="357"/>
      <c r="Q184" s="356"/>
      <c r="R184" s="244"/>
      <c r="S184" s="245"/>
      <c r="T184" s="244"/>
      <c r="U184" s="358"/>
      <c r="V184" s="359"/>
      <c r="W184" s="359"/>
      <c r="X184" s="359"/>
      <c r="Y184" s="359"/>
      <c r="Z184" s="359"/>
      <c r="AA184" s="359"/>
      <c r="AB184" s="360"/>
      <c r="AC184" s="355"/>
      <c r="AD184" s="357"/>
      <c r="AE184" s="356"/>
      <c r="AF184" s="244"/>
      <c r="AG184" s="355"/>
      <c r="AH184" s="357"/>
      <c r="AI184" s="357"/>
      <c r="AJ184" s="357"/>
      <c r="AK184" s="356"/>
      <c r="AL184" s="355"/>
      <c r="AM184" s="357"/>
      <c r="AN184" s="357"/>
      <c r="AO184" s="357"/>
      <c r="AP184" s="356"/>
      <c r="AQ184" s="352"/>
      <c r="AR184" s="354"/>
      <c r="AS184" s="361"/>
      <c r="AT184" s="362"/>
      <c r="AU184" s="362"/>
      <c r="AV184" s="362"/>
      <c r="AW184" s="362"/>
      <c r="AX184" s="362"/>
      <c r="AY184" s="362"/>
      <c r="AZ184" s="362"/>
      <c r="BA184" s="362"/>
      <c r="BB184" s="362"/>
      <c r="BC184" s="363"/>
      <c r="BD184" s="242"/>
      <c r="BE184" s="352"/>
      <c r="BF184" s="353"/>
      <c r="BG184" s="354"/>
      <c r="BH184" s="352"/>
      <c r="BI184" s="353"/>
      <c r="BJ184" s="353"/>
      <c r="BK184" s="353"/>
      <c r="BL184" s="354"/>
      <c r="BM184" s="352"/>
      <c r="BN184" s="353"/>
      <c r="BO184" s="353"/>
      <c r="BP184" s="354"/>
      <c r="BQ184" s="352"/>
      <c r="BR184" s="353"/>
      <c r="BS184" s="353"/>
      <c r="BT184" s="354"/>
      <c r="BU184" s="352"/>
      <c r="BV184" s="353"/>
      <c r="BW184" s="353"/>
      <c r="BX184" s="354"/>
      <c r="BY184" s="352"/>
      <c r="BZ184" s="354"/>
      <c r="CA184" s="352"/>
      <c r="CB184" s="353"/>
      <c r="CC184" s="353"/>
      <c r="CD184" s="354"/>
      <c r="CE184" s="247"/>
      <c r="CF184" s="242"/>
      <c r="CG184" s="242"/>
      <c r="CH184" s="242"/>
      <c r="CI184" s="242"/>
      <c r="CJ184" s="242"/>
      <c r="CK184" s="242"/>
    </row>
    <row r="185" spans="1:89" ht="34.950000000000003" customHeight="1">
      <c r="A185" s="246"/>
      <c r="B185" s="352"/>
      <c r="C185" s="353"/>
      <c r="D185" s="354"/>
      <c r="E185" s="352"/>
      <c r="F185" s="354"/>
      <c r="G185" s="242"/>
      <c r="H185" s="243"/>
      <c r="I185" s="242"/>
      <c r="J185" s="352"/>
      <c r="K185" s="354"/>
      <c r="L185" s="242"/>
      <c r="M185" s="355"/>
      <c r="N185" s="356"/>
      <c r="O185" s="355"/>
      <c r="P185" s="357"/>
      <c r="Q185" s="356"/>
      <c r="R185" s="244"/>
      <c r="S185" s="245"/>
      <c r="T185" s="244"/>
      <c r="U185" s="358"/>
      <c r="V185" s="359"/>
      <c r="W185" s="359"/>
      <c r="X185" s="359"/>
      <c r="Y185" s="359"/>
      <c r="Z185" s="359"/>
      <c r="AA185" s="359"/>
      <c r="AB185" s="360"/>
      <c r="AC185" s="355"/>
      <c r="AD185" s="357"/>
      <c r="AE185" s="356"/>
      <c r="AF185" s="244"/>
      <c r="AG185" s="355"/>
      <c r="AH185" s="357"/>
      <c r="AI185" s="357"/>
      <c r="AJ185" s="357"/>
      <c r="AK185" s="356"/>
      <c r="AL185" s="355"/>
      <c r="AM185" s="357"/>
      <c r="AN185" s="357"/>
      <c r="AO185" s="357"/>
      <c r="AP185" s="356"/>
      <c r="AQ185" s="352"/>
      <c r="AR185" s="354"/>
      <c r="AS185" s="361"/>
      <c r="AT185" s="362"/>
      <c r="AU185" s="362"/>
      <c r="AV185" s="362"/>
      <c r="AW185" s="362"/>
      <c r="AX185" s="362"/>
      <c r="AY185" s="362"/>
      <c r="AZ185" s="362"/>
      <c r="BA185" s="362"/>
      <c r="BB185" s="362"/>
      <c r="BC185" s="363"/>
      <c r="BD185" s="242"/>
      <c r="BE185" s="352"/>
      <c r="BF185" s="353"/>
      <c r="BG185" s="354"/>
      <c r="BH185" s="352"/>
      <c r="BI185" s="353"/>
      <c r="BJ185" s="353"/>
      <c r="BK185" s="353"/>
      <c r="BL185" s="354"/>
      <c r="BM185" s="352"/>
      <c r="BN185" s="353"/>
      <c r="BO185" s="353"/>
      <c r="BP185" s="354"/>
      <c r="BQ185" s="352"/>
      <c r="BR185" s="353"/>
      <c r="BS185" s="353"/>
      <c r="BT185" s="354"/>
      <c r="BU185" s="352"/>
      <c r="BV185" s="353"/>
      <c r="BW185" s="353"/>
      <c r="BX185" s="354"/>
      <c r="BY185" s="352"/>
      <c r="BZ185" s="354"/>
      <c r="CA185" s="352"/>
      <c r="CB185" s="353"/>
      <c r="CC185" s="353"/>
      <c r="CD185" s="354"/>
      <c r="CE185" s="247"/>
      <c r="CF185" s="242"/>
      <c r="CG185" s="242"/>
      <c r="CH185" s="242"/>
      <c r="CI185" s="242"/>
      <c r="CJ185" s="242"/>
      <c r="CK185" s="242"/>
    </row>
    <row r="186" spans="1:89" ht="34.950000000000003" customHeight="1">
      <c r="A186" s="246"/>
      <c r="B186" s="352"/>
      <c r="C186" s="353"/>
      <c r="D186" s="354"/>
      <c r="E186" s="352"/>
      <c r="F186" s="354"/>
      <c r="G186" s="242"/>
      <c r="H186" s="243"/>
      <c r="I186" s="242"/>
      <c r="J186" s="352"/>
      <c r="K186" s="354"/>
      <c r="L186" s="242"/>
      <c r="M186" s="355"/>
      <c r="N186" s="356"/>
      <c r="O186" s="355"/>
      <c r="P186" s="357"/>
      <c r="Q186" s="356"/>
      <c r="R186" s="244"/>
      <c r="S186" s="245"/>
      <c r="T186" s="244"/>
      <c r="U186" s="358"/>
      <c r="V186" s="359"/>
      <c r="W186" s="359"/>
      <c r="X186" s="359"/>
      <c r="Y186" s="359"/>
      <c r="Z186" s="359"/>
      <c r="AA186" s="359"/>
      <c r="AB186" s="360"/>
      <c r="AC186" s="355"/>
      <c r="AD186" s="357"/>
      <c r="AE186" s="356"/>
      <c r="AF186" s="244"/>
      <c r="AG186" s="355"/>
      <c r="AH186" s="357"/>
      <c r="AI186" s="357"/>
      <c r="AJ186" s="357"/>
      <c r="AK186" s="356"/>
      <c r="AL186" s="355"/>
      <c r="AM186" s="357"/>
      <c r="AN186" s="357"/>
      <c r="AO186" s="357"/>
      <c r="AP186" s="356"/>
      <c r="AQ186" s="352"/>
      <c r="AR186" s="354"/>
      <c r="AS186" s="361"/>
      <c r="AT186" s="362"/>
      <c r="AU186" s="362"/>
      <c r="AV186" s="362"/>
      <c r="AW186" s="362"/>
      <c r="AX186" s="362"/>
      <c r="AY186" s="362"/>
      <c r="AZ186" s="362"/>
      <c r="BA186" s="362"/>
      <c r="BB186" s="362"/>
      <c r="BC186" s="363"/>
      <c r="BD186" s="242"/>
      <c r="BE186" s="352"/>
      <c r="BF186" s="353"/>
      <c r="BG186" s="354"/>
      <c r="BH186" s="352"/>
      <c r="BI186" s="353"/>
      <c r="BJ186" s="353"/>
      <c r="BK186" s="353"/>
      <c r="BL186" s="354"/>
      <c r="BM186" s="352"/>
      <c r="BN186" s="353"/>
      <c r="BO186" s="353"/>
      <c r="BP186" s="354"/>
      <c r="BQ186" s="352"/>
      <c r="BR186" s="353"/>
      <c r="BS186" s="353"/>
      <c r="BT186" s="354"/>
      <c r="BU186" s="352"/>
      <c r="BV186" s="353"/>
      <c r="BW186" s="353"/>
      <c r="BX186" s="354"/>
      <c r="BY186" s="352"/>
      <c r="BZ186" s="354"/>
      <c r="CA186" s="352"/>
      <c r="CB186" s="353"/>
      <c r="CC186" s="353"/>
      <c r="CD186" s="354"/>
      <c r="CE186" s="247"/>
      <c r="CF186" s="242"/>
      <c r="CG186" s="242"/>
      <c r="CH186" s="242"/>
      <c r="CI186" s="242"/>
      <c r="CJ186" s="242"/>
      <c r="CK186" s="242"/>
    </row>
    <row r="187" spans="1:89" ht="34.950000000000003" customHeight="1">
      <c r="A187" s="246"/>
      <c r="B187" s="352"/>
      <c r="C187" s="353"/>
      <c r="D187" s="354"/>
      <c r="E187" s="352"/>
      <c r="F187" s="354"/>
      <c r="G187" s="242"/>
      <c r="H187" s="243"/>
      <c r="I187" s="242"/>
      <c r="J187" s="352"/>
      <c r="K187" s="354"/>
      <c r="L187" s="242"/>
      <c r="M187" s="355"/>
      <c r="N187" s="356"/>
      <c r="O187" s="355"/>
      <c r="P187" s="357"/>
      <c r="Q187" s="356"/>
      <c r="R187" s="244"/>
      <c r="S187" s="245"/>
      <c r="T187" s="244"/>
      <c r="U187" s="358"/>
      <c r="V187" s="359"/>
      <c r="W187" s="359"/>
      <c r="X187" s="359"/>
      <c r="Y187" s="359"/>
      <c r="Z187" s="359"/>
      <c r="AA187" s="359"/>
      <c r="AB187" s="360"/>
      <c r="AC187" s="355"/>
      <c r="AD187" s="357"/>
      <c r="AE187" s="356"/>
      <c r="AF187" s="244"/>
      <c r="AG187" s="355"/>
      <c r="AH187" s="357"/>
      <c r="AI187" s="357"/>
      <c r="AJ187" s="357"/>
      <c r="AK187" s="356"/>
      <c r="AL187" s="355"/>
      <c r="AM187" s="357"/>
      <c r="AN187" s="357"/>
      <c r="AO187" s="357"/>
      <c r="AP187" s="356"/>
      <c r="AQ187" s="352"/>
      <c r="AR187" s="354"/>
      <c r="AS187" s="361"/>
      <c r="AT187" s="362"/>
      <c r="AU187" s="362"/>
      <c r="AV187" s="362"/>
      <c r="AW187" s="362"/>
      <c r="AX187" s="362"/>
      <c r="AY187" s="362"/>
      <c r="AZ187" s="362"/>
      <c r="BA187" s="362"/>
      <c r="BB187" s="362"/>
      <c r="BC187" s="363"/>
      <c r="BD187" s="242"/>
      <c r="BE187" s="352"/>
      <c r="BF187" s="353"/>
      <c r="BG187" s="354"/>
      <c r="BH187" s="352"/>
      <c r="BI187" s="353"/>
      <c r="BJ187" s="353"/>
      <c r="BK187" s="353"/>
      <c r="BL187" s="354"/>
      <c r="BM187" s="352"/>
      <c r="BN187" s="353"/>
      <c r="BO187" s="353"/>
      <c r="BP187" s="354"/>
      <c r="BQ187" s="352"/>
      <c r="BR187" s="353"/>
      <c r="BS187" s="353"/>
      <c r="BT187" s="354"/>
      <c r="BU187" s="352"/>
      <c r="BV187" s="353"/>
      <c r="BW187" s="353"/>
      <c r="BX187" s="354"/>
      <c r="BY187" s="352"/>
      <c r="BZ187" s="354"/>
      <c r="CA187" s="352"/>
      <c r="CB187" s="353"/>
      <c r="CC187" s="353"/>
      <c r="CD187" s="354"/>
      <c r="CE187" s="247"/>
      <c r="CF187" s="242"/>
      <c r="CG187" s="242"/>
      <c r="CH187" s="242"/>
      <c r="CI187" s="242"/>
      <c r="CJ187" s="242"/>
      <c r="CK187" s="242"/>
    </row>
    <row r="188" spans="1:89" ht="34.950000000000003" customHeight="1">
      <c r="A188" s="246"/>
      <c r="B188" s="352"/>
      <c r="C188" s="353"/>
      <c r="D188" s="354"/>
      <c r="E188" s="352"/>
      <c r="F188" s="354"/>
      <c r="G188" s="242"/>
      <c r="H188" s="243"/>
      <c r="I188" s="242"/>
      <c r="J188" s="352"/>
      <c r="K188" s="354"/>
      <c r="L188" s="242"/>
      <c r="M188" s="355"/>
      <c r="N188" s="356"/>
      <c r="O188" s="355"/>
      <c r="P188" s="357"/>
      <c r="Q188" s="356"/>
      <c r="R188" s="244"/>
      <c r="S188" s="245"/>
      <c r="T188" s="244"/>
      <c r="U188" s="358"/>
      <c r="V188" s="359"/>
      <c r="W188" s="359"/>
      <c r="X188" s="359"/>
      <c r="Y188" s="359"/>
      <c r="Z188" s="359"/>
      <c r="AA188" s="359"/>
      <c r="AB188" s="360"/>
      <c r="AC188" s="355"/>
      <c r="AD188" s="357"/>
      <c r="AE188" s="356"/>
      <c r="AF188" s="244"/>
      <c r="AG188" s="355"/>
      <c r="AH188" s="357"/>
      <c r="AI188" s="357"/>
      <c r="AJ188" s="357"/>
      <c r="AK188" s="356"/>
      <c r="AL188" s="355"/>
      <c r="AM188" s="357"/>
      <c r="AN188" s="357"/>
      <c r="AO188" s="357"/>
      <c r="AP188" s="356"/>
      <c r="AQ188" s="352"/>
      <c r="AR188" s="354"/>
      <c r="AS188" s="361"/>
      <c r="AT188" s="362"/>
      <c r="AU188" s="362"/>
      <c r="AV188" s="362"/>
      <c r="AW188" s="362"/>
      <c r="AX188" s="362"/>
      <c r="AY188" s="362"/>
      <c r="AZ188" s="362"/>
      <c r="BA188" s="362"/>
      <c r="BB188" s="362"/>
      <c r="BC188" s="363"/>
      <c r="BD188" s="242"/>
      <c r="BE188" s="352"/>
      <c r="BF188" s="353"/>
      <c r="BG188" s="354"/>
      <c r="BH188" s="352"/>
      <c r="BI188" s="353"/>
      <c r="BJ188" s="353"/>
      <c r="BK188" s="353"/>
      <c r="BL188" s="354"/>
      <c r="BM188" s="352"/>
      <c r="BN188" s="353"/>
      <c r="BO188" s="353"/>
      <c r="BP188" s="354"/>
      <c r="BQ188" s="352"/>
      <c r="BR188" s="353"/>
      <c r="BS188" s="353"/>
      <c r="BT188" s="354"/>
      <c r="BU188" s="352"/>
      <c r="BV188" s="353"/>
      <c r="BW188" s="353"/>
      <c r="BX188" s="354"/>
      <c r="BY188" s="352"/>
      <c r="BZ188" s="354"/>
      <c r="CA188" s="352"/>
      <c r="CB188" s="353"/>
      <c r="CC188" s="353"/>
      <c r="CD188" s="354"/>
      <c r="CE188" s="247"/>
      <c r="CF188" s="242"/>
      <c r="CG188" s="242"/>
      <c r="CH188" s="242"/>
      <c r="CI188" s="242"/>
      <c r="CJ188" s="242"/>
      <c r="CK188" s="242"/>
    </row>
    <row r="189" spans="1:89" ht="34.950000000000003" customHeight="1">
      <c r="A189" s="246"/>
      <c r="B189" s="352"/>
      <c r="C189" s="353"/>
      <c r="D189" s="354"/>
      <c r="E189" s="352"/>
      <c r="F189" s="354"/>
      <c r="G189" s="242"/>
      <c r="H189" s="243"/>
      <c r="I189" s="242"/>
      <c r="J189" s="352"/>
      <c r="K189" s="354"/>
      <c r="L189" s="242"/>
      <c r="M189" s="355"/>
      <c r="N189" s="356"/>
      <c r="O189" s="355"/>
      <c r="P189" s="357"/>
      <c r="Q189" s="356"/>
      <c r="R189" s="244"/>
      <c r="S189" s="245"/>
      <c r="T189" s="244"/>
      <c r="U189" s="358"/>
      <c r="V189" s="359"/>
      <c r="W189" s="359"/>
      <c r="X189" s="359"/>
      <c r="Y189" s="359"/>
      <c r="Z189" s="359"/>
      <c r="AA189" s="359"/>
      <c r="AB189" s="360"/>
      <c r="AC189" s="355"/>
      <c r="AD189" s="357"/>
      <c r="AE189" s="356"/>
      <c r="AF189" s="244"/>
      <c r="AG189" s="355"/>
      <c r="AH189" s="357"/>
      <c r="AI189" s="357"/>
      <c r="AJ189" s="357"/>
      <c r="AK189" s="356"/>
      <c r="AL189" s="355"/>
      <c r="AM189" s="357"/>
      <c r="AN189" s="357"/>
      <c r="AO189" s="357"/>
      <c r="AP189" s="356"/>
      <c r="AQ189" s="352"/>
      <c r="AR189" s="354"/>
      <c r="AS189" s="361"/>
      <c r="AT189" s="362"/>
      <c r="AU189" s="362"/>
      <c r="AV189" s="362"/>
      <c r="AW189" s="362"/>
      <c r="AX189" s="362"/>
      <c r="AY189" s="362"/>
      <c r="AZ189" s="362"/>
      <c r="BA189" s="362"/>
      <c r="BB189" s="362"/>
      <c r="BC189" s="363"/>
      <c r="BD189" s="242"/>
      <c r="BE189" s="352"/>
      <c r="BF189" s="353"/>
      <c r="BG189" s="354"/>
      <c r="BH189" s="352"/>
      <c r="BI189" s="353"/>
      <c r="BJ189" s="353"/>
      <c r="BK189" s="353"/>
      <c r="BL189" s="354"/>
      <c r="BM189" s="352"/>
      <c r="BN189" s="353"/>
      <c r="BO189" s="353"/>
      <c r="BP189" s="354"/>
      <c r="BQ189" s="352"/>
      <c r="BR189" s="353"/>
      <c r="BS189" s="353"/>
      <c r="BT189" s="354"/>
      <c r="BU189" s="352"/>
      <c r="BV189" s="353"/>
      <c r="BW189" s="353"/>
      <c r="BX189" s="354"/>
      <c r="BY189" s="352"/>
      <c r="BZ189" s="354"/>
      <c r="CA189" s="352"/>
      <c r="CB189" s="353"/>
      <c r="CC189" s="353"/>
      <c r="CD189" s="354"/>
      <c r="CE189" s="247"/>
      <c r="CF189" s="242"/>
      <c r="CG189" s="242"/>
      <c r="CH189" s="242"/>
      <c r="CI189" s="242"/>
      <c r="CJ189" s="242"/>
      <c r="CK189" s="242"/>
    </row>
    <row r="190" spans="1:89" ht="34.950000000000003" customHeight="1">
      <c r="A190" s="246"/>
      <c r="B190" s="352"/>
      <c r="C190" s="353"/>
      <c r="D190" s="354"/>
      <c r="E190" s="352"/>
      <c r="F190" s="354"/>
      <c r="G190" s="242"/>
      <c r="H190" s="243"/>
      <c r="I190" s="242"/>
      <c r="J190" s="352"/>
      <c r="K190" s="354"/>
      <c r="L190" s="242"/>
      <c r="M190" s="355"/>
      <c r="N190" s="356"/>
      <c r="O190" s="355"/>
      <c r="P190" s="357"/>
      <c r="Q190" s="356"/>
      <c r="R190" s="244"/>
      <c r="S190" s="245"/>
      <c r="T190" s="244"/>
      <c r="U190" s="358"/>
      <c r="V190" s="359"/>
      <c r="W190" s="359"/>
      <c r="X190" s="359"/>
      <c r="Y190" s="359"/>
      <c r="Z190" s="359"/>
      <c r="AA190" s="359"/>
      <c r="AB190" s="360"/>
      <c r="AC190" s="355"/>
      <c r="AD190" s="357"/>
      <c r="AE190" s="356"/>
      <c r="AF190" s="244"/>
      <c r="AG190" s="355"/>
      <c r="AH190" s="357"/>
      <c r="AI190" s="357"/>
      <c r="AJ190" s="357"/>
      <c r="AK190" s="356"/>
      <c r="AL190" s="355"/>
      <c r="AM190" s="357"/>
      <c r="AN190" s="357"/>
      <c r="AO190" s="357"/>
      <c r="AP190" s="356"/>
      <c r="AQ190" s="352"/>
      <c r="AR190" s="354"/>
      <c r="AS190" s="361"/>
      <c r="AT190" s="362"/>
      <c r="AU190" s="362"/>
      <c r="AV190" s="362"/>
      <c r="AW190" s="362"/>
      <c r="AX190" s="362"/>
      <c r="AY190" s="362"/>
      <c r="AZ190" s="362"/>
      <c r="BA190" s="362"/>
      <c r="BB190" s="362"/>
      <c r="BC190" s="363"/>
      <c r="BD190" s="242"/>
      <c r="BE190" s="352"/>
      <c r="BF190" s="353"/>
      <c r="BG190" s="354"/>
      <c r="BH190" s="352"/>
      <c r="BI190" s="353"/>
      <c r="BJ190" s="353"/>
      <c r="BK190" s="353"/>
      <c r="BL190" s="354"/>
      <c r="BM190" s="352"/>
      <c r="BN190" s="353"/>
      <c r="BO190" s="353"/>
      <c r="BP190" s="354"/>
      <c r="BQ190" s="352"/>
      <c r="BR190" s="353"/>
      <c r="BS190" s="353"/>
      <c r="BT190" s="354"/>
      <c r="BU190" s="352"/>
      <c r="BV190" s="353"/>
      <c r="BW190" s="353"/>
      <c r="BX190" s="354"/>
      <c r="BY190" s="352"/>
      <c r="BZ190" s="354"/>
      <c r="CA190" s="352"/>
      <c r="CB190" s="353"/>
      <c r="CC190" s="353"/>
      <c r="CD190" s="354"/>
      <c r="CE190" s="247"/>
      <c r="CF190" s="242"/>
      <c r="CG190" s="242"/>
      <c r="CH190" s="242"/>
      <c r="CI190" s="242"/>
      <c r="CJ190" s="242"/>
      <c r="CK190" s="242"/>
    </row>
    <row r="191" spans="1:89" ht="34.950000000000003" customHeight="1">
      <c r="A191" s="246"/>
      <c r="B191" s="352"/>
      <c r="C191" s="353"/>
      <c r="D191" s="354"/>
      <c r="E191" s="352"/>
      <c r="F191" s="354"/>
      <c r="G191" s="242"/>
      <c r="H191" s="243"/>
      <c r="I191" s="242"/>
      <c r="J191" s="352"/>
      <c r="K191" s="354"/>
      <c r="L191" s="242"/>
      <c r="M191" s="355"/>
      <c r="N191" s="356"/>
      <c r="O191" s="355"/>
      <c r="P191" s="357"/>
      <c r="Q191" s="356"/>
      <c r="R191" s="244"/>
      <c r="S191" s="245"/>
      <c r="T191" s="244"/>
      <c r="U191" s="358"/>
      <c r="V191" s="359"/>
      <c r="W191" s="359"/>
      <c r="X191" s="359"/>
      <c r="Y191" s="359"/>
      <c r="Z191" s="359"/>
      <c r="AA191" s="359"/>
      <c r="AB191" s="360"/>
      <c r="AC191" s="355"/>
      <c r="AD191" s="357"/>
      <c r="AE191" s="356"/>
      <c r="AF191" s="244"/>
      <c r="AG191" s="355"/>
      <c r="AH191" s="357"/>
      <c r="AI191" s="357"/>
      <c r="AJ191" s="357"/>
      <c r="AK191" s="356"/>
      <c r="AL191" s="355"/>
      <c r="AM191" s="357"/>
      <c r="AN191" s="357"/>
      <c r="AO191" s="357"/>
      <c r="AP191" s="356"/>
      <c r="AQ191" s="352"/>
      <c r="AR191" s="354"/>
      <c r="AS191" s="361"/>
      <c r="AT191" s="362"/>
      <c r="AU191" s="362"/>
      <c r="AV191" s="362"/>
      <c r="AW191" s="362"/>
      <c r="AX191" s="362"/>
      <c r="AY191" s="362"/>
      <c r="AZ191" s="362"/>
      <c r="BA191" s="362"/>
      <c r="BB191" s="362"/>
      <c r="BC191" s="363"/>
      <c r="BD191" s="242"/>
      <c r="BE191" s="352"/>
      <c r="BF191" s="353"/>
      <c r="BG191" s="354"/>
      <c r="BH191" s="352"/>
      <c r="BI191" s="353"/>
      <c r="BJ191" s="353"/>
      <c r="BK191" s="353"/>
      <c r="BL191" s="354"/>
      <c r="BM191" s="352"/>
      <c r="BN191" s="353"/>
      <c r="BO191" s="353"/>
      <c r="BP191" s="354"/>
      <c r="BQ191" s="352"/>
      <c r="BR191" s="353"/>
      <c r="BS191" s="353"/>
      <c r="BT191" s="354"/>
      <c r="BU191" s="352"/>
      <c r="BV191" s="353"/>
      <c r="BW191" s="353"/>
      <c r="BX191" s="354"/>
      <c r="BY191" s="352"/>
      <c r="BZ191" s="354"/>
      <c r="CA191" s="352"/>
      <c r="CB191" s="353"/>
      <c r="CC191" s="353"/>
      <c r="CD191" s="354"/>
      <c r="CE191" s="247"/>
      <c r="CF191" s="242"/>
      <c r="CG191" s="242"/>
      <c r="CH191" s="242"/>
      <c r="CI191" s="242"/>
      <c r="CJ191" s="242"/>
      <c r="CK191" s="242"/>
    </row>
    <row r="192" spans="1:89" ht="34.950000000000003" customHeight="1">
      <c r="A192" s="246"/>
      <c r="B192" s="352"/>
      <c r="C192" s="353"/>
      <c r="D192" s="354"/>
      <c r="E192" s="352"/>
      <c r="F192" s="354"/>
      <c r="G192" s="242"/>
      <c r="H192" s="243"/>
      <c r="I192" s="242"/>
      <c r="J192" s="352"/>
      <c r="K192" s="354"/>
      <c r="L192" s="242"/>
      <c r="M192" s="355"/>
      <c r="N192" s="356"/>
      <c r="O192" s="355"/>
      <c r="P192" s="357"/>
      <c r="Q192" s="356"/>
      <c r="R192" s="244"/>
      <c r="S192" s="245"/>
      <c r="T192" s="244"/>
      <c r="U192" s="358"/>
      <c r="V192" s="359"/>
      <c r="W192" s="359"/>
      <c r="X192" s="359"/>
      <c r="Y192" s="359"/>
      <c r="Z192" s="359"/>
      <c r="AA192" s="359"/>
      <c r="AB192" s="360"/>
      <c r="AC192" s="355"/>
      <c r="AD192" s="357"/>
      <c r="AE192" s="356"/>
      <c r="AF192" s="244"/>
      <c r="AG192" s="355"/>
      <c r="AH192" s="357"/>
      <c r="AI192" s="357"/>
      <c r="AJ192" s="357"/>
      <c r="AK192" s="356"/>
      <c r="AL192" s="355"/>
      <c r="AM192" s="357"/>
      <c r="AN192" s="357"/>
      <c r="AO192" s="357"/>
      <c r="AP192" s="356"/>
      <c r="AQ192" s="352"/>
      <c r="AR192" s="354"/>
      <c r="AS192" s="361"/>
      <c r="AT192" s="362"/>
      <c r="AU192" s="362"/>
      <c r="AV192" s="362"/>
      <c r="AW192" s="362"/>
      <c r="AX192" s="362"/>
      <c r="AY192" s="362"/>
      <c r="AZ192" s="362"/>
      <c r="BA192" s="362"/>
      <c r="BB192" s="362"/>
      <c r="BC192" s="363"/>
      <c r="BD192" s="242"/>
      <c r="BE192" s="352"/>
      <c r="BF192" s="353"/>
      <c r="BG192" s="354"/>
      <c r="BH192" s="352"/>
      <c r="BI192" s="353"/>
      <c r="BJ192" s="353"/>
      <c r="BK192" s="353"/>
      <c r="BL192" s="354"/>
      <c r="BM192" s="352"/>
      <c r="BN192" s="353"/>
      <c r="BO192" s="353"/>
      <c r="BP192" s="354"/>
      <c r="BQ192" s="352"/>
      <c r="BR192" s="353"/>
      <c r="BS192" s="353"/>
      <c r="BT192" s="354"/>
      <c r="BU192" s="352"/>
      <c r="BV192" s="353"/>
      <c r="BW192" s="353"/>
      <c r="BX192" s="354"/>
      <c r="BY192" s="352"/>
      <c r="BZ192" s="354"/>
      <c r="CA192" s="352"/>
      <c r="CB192" s="353"/>
      <c r="CC192" s="353"/>
      <c r="CD192" s="354"/>
      <c r="CE192" s="247"/>
      <c r="CF192" s="242"/>
      <c r="CG192" s="242"/>
      <c r="CH192" s="242"/>
      <c r="CI192" s="242"/>
      <c r="CJ192" s="242"/>
      <c r="CK192" s="242"/>
    </row>
    <row r="193" spans="1:89" ht="34.950000000000003" customHeight="1">
      <c r="A193" s="246"/>
      <c r="B193" s="352"/>
      <c r="C193" s="353"/>
      <c r="D193" s="354"/>
      <c r="E193" s="352"/>
      <c r="F193" s="354"/>
      <c r="G193" s="242"/>
      <c r="H193" s="243"/>
      <c r="I193" s="242"/>
      <c r="J193" s="352"/>
      <c r="K193" s="354"/>
      <c r="L193" s="242"/>
      <c r="M193" s="355"/>
      <c r="N193" s="356"/>
      <c r="O193" s="355"/>
      <c r="P193" s="357"/>
      <c r="Q193" s="356"/>
      <c r="R193" s="244"/>
      <c r="S193" s="245"/>
      <c r="T193" s="244"/>
      <c r="U193" s="358"/>
      <c r="V193" s="359"/>
      <c r="W193" s="359"/>
      <c r="X193" s="359"/>
      <c r="Y193" s="359"/>
      <c r="Z193" s="359"/>
      <c r="AA193" s="359"/>
      <c r="AB193" s="360"/>
      <c r="AC193" s="355"/>
      <c r="AD193" s="357"/>
      <c r="AE193" s="356"/>
      <c r="AF193" s="244"/>
      <c r="AG193" s="355"/>
      <c r="AH193" s="357"/>
      <c r="AI193" s="357"/>
      <c r="AJ193" s="357"/>
      <c r="AK193" s="356"/>
      <c r="AL193" s="355"/>
      <c r="AM193" s="357"/>
      <c r="AN193" s="357"/>
      <c r="AO193" s="357"/>
      <c r="AP193" s="356"/>
      <c r="AQ193" s="352"/>
      <c r="AR193" s="354"/>
      <c r="AS193" s="361"/>
      <c r="AT193" s="362"/>
      <c r="AU193" s="362"/>
      <c r="AV193" s="362"/>
      <c r="AW193" s="362"/>
      <c r="AX193" s="362"/>
      <c r="AY193" s="362"/>
      <c r="AZ193" s="362"/>
      <c r="BA193" s="362"/>
      <c r="BB193" s="362"/>
      <c r="BC193" s="363"/>
      <c r="BD193" s="242"/>
      <c r="BE193" s="352"/>
      <c r="BF193" s="353"/>
      <c r="BG193" s="354"/>
      <c r="BH193" s="352"/>
      <c r="BI193" s="353"/>
      <c r="BJ193" s="353"/>
      <c r="BK193" s="353"/>
      <c r="BL193" s="354"/>
      <c r="BM193" s="352"/>
      <c r="BN193" s="353"/>
      <c r="BO193" s="353"/>
      <c r="BP193" s="354"/>
      <c r="BQ193" s="352"/>
      <c r="BR193" s="353"/>
      <c r="BS193" s="353"/>
      <c r="BT193" s="354"/>
      <c r="BU193" s="352"/>
      <c r="BV193" s="353"/>
      <c r="BW193" s="353"/>
      <c r="BX193" s="354"/>
      <c r="BY193" s="352"/>
      <c r="BZ193" s="354"/>
      <c r="CA193" s="352"/>
      <c r="CB193" s="353"/>
      <c r="CC193" s="353"/>
      <c r="CD193" s="354"/>
      <c r="CE193" s="247"/>
      <c r="CF193" s="242"/>
      <c r="CG193" s="242"/>
      <c r="CH193" s="242"/>
      <c r="CI193" s="242"/>
      <c r="CJ193" s="242"/>
      <c r="CK193" s="242"/>
    </row>
    <row r="194" spans="1:89" ht="34.950000000000003" customHeight="1">
      <c r="A194" s="246"/>
      <c r="B194" s="352"/>
      <c r="C194" s="353"/>
      <c r="D194" s="354"/>
      <c r="E194" s="352"/>
      <c r="F194" s="354"/>
      <c r="G194" s="242"/>
      <c r="H194" s="243"/>
      <c r="I194" s="242"/>
      <c r="J194" s="352"/>
      <c r="K194" s="354"/>
      <c r="L194" s="242"/>
      <c r="M194" s="355"/>
      <c r="N194" s="356"/>
      <c r="O194" s="355"/>
      <c r="P194" s="357"/>
      <c r="Q194" s="356"/>
      <c r="R194" s="244"/>
      <c r="S194" s="245"/>
      <c r="T194" s="244"/>
      <c r="U194" s="358"/>
      <c r="V194" s="359"/>
      <c r="W194" s="359"/>
      <c r="X194" s="359"/>
      <c r="Y194" s="359"/>
      <c r="Z194" s="359"/>
      <c r="AA194" s="359"/>
      <c r="AB194" s="360"/>
      <c r="AC194" s="355"/>
      <c r="AD194" s="357"/>
      <c r="AE194" s="356"/>
      <c r="AF194" s="244"/>
      <c r="AG194" s="355"/>
      <c r="AH194" s="357"/>
      <c r="AI194" s="357"/>
      <c r="AJ194" s="357"/>
      <c r="AK194" s="356"/>
      <c r="AL194" s="355"/>
      <c r="AM194" s="357"/>
      <c r="AN194" s="357"/>
      <c r="AO194" s="357"/>
      <c r="AP194" s="356"/>
      <c r="AQ194" s="352"/>
      <c r="AR194" s="354"/>
      <c r="AS194" s="361"/>
      <c r="AT194" s="362"/>
      <c r="AU194" s="362"/>
      <c r="AV194" s="362"/>
      <c r="AW194" s="362"/>
      <c r="AX194" s="362"/>
      <c r="AY194" s="362"/>
      <c r="AZ194" s="362"/>
      <c r="BA194" s="362"/>
      <c r="BB194" s="362"/>
      <c r="BC194" s="363"/>
      <c r="BD194" s="242"/>
      <c r="BE194" s="352"/>
      <c r="BF194" s="353"/>
      <c r="BG194" s="354"/>
      <c r="BH194" s="352"/>
      <c r="BI194" s="353"/>
      <c r="BJ194" s="353"/>
      <c r="BK194" s="353"/>
      <c r="BL194" s="354"/>
      <c r="BM194" s="352"/>
      <c r="BN194" s="353"/>
      <c r="BO194" s="353"/>
      <c r="BP194" s="354"/>
      <c r="BQ194" s="352"/>
      <c r="BR194" s="353"/>
      <c r="BS194" s="353"/>
      <c r="BT194" s="354"/>
      <c r="BU194" s="352"/>
      <c r="BV194" s="353"/>
      <c r="BW194" s="353"/>
      <c r="BX194" s="354"/>
      <c r="BY194" s="352"/>
      <c r="BZ194" s="354"/>
      <c r="CA194" s="352"/>
      <c r="CB194" s="353"/>
      <c r="CC194" s="353"/>
      <c r="CD194" s="354"/>
      <c r="CE194" s="247"/>
      <c r="CF194" s="242"/>
      <c r="CG194" s="242"/>
      <c r="CH194" s="242"/>
      <c r="CI194" s="242"/>
      <c r="CJ194" s="242"/>
      <c r="CK194" s="242"/>
    </row>
    <row r="195" spans="1:89" ht="34.950000000000003" customHeight="1">
      <c r="A195" s="246"/>
      <c r="B195" s="352"/>
      <c r="C195" s="353"/>
      <c r="D195" s="354"/>
      <c r="E195" s="352"/>
      <c r="F195" s="354"/>
      <c r="G195" s="242"/>
      <c r="H195" s="243"/>
      <c r="I195" s="242"/>
      <c r="J195" s="352"/>
      <c r="K195" s="354"/>
      <c r="L195" s="242"/>
      <c r="M195" s="355"/>
      <c r="N195" s="356"/>
      <c r="O195" s="355"/>
      <c r="P195" s="357"/>
      <c r="Q195" s="356"/>
      <c r="R195" s="244"/>
      <c r="S195" s="245"/>
      <c r="T195" s="244"/>
      <c r="U195" s="358"/>
      <c r="V195" s="359"/>
      <c r="W195" s="359"/>
      <c r="X195" s="359"/>
      <c r="Y195" s="359"/>
      <c r="Z195" s="359"/>
      <c r="AA195" s="359"/>
      <c r="AB195" s="360"/>
      <c r="AC195" s="355"/>
      <c r="AD195" s="357"/>
      <c r="AE195" s="356"/>
      <c r="AF195" s="244"/>
      <c r="AG195" s="355"/>
      <c r="AH195" s="357"/>
      <c r="AI195" s="357"/>
      <c r="AJ195" s="357"/>
      <c r="AK195" s="356"/>
      <c r="AL195" s="355"/>
      <c r="AM195" s="357"/>
      <c r="AN195" s="357"/>
      <c r="AO195" s="357"/>
      <c r="AP195" s="356"/>
      <c r="AQ195" s="352"/>
      <c r="AR195" s="354"/>
      <c r="AS195" s="361"/>
      <c r="AT195" s="362"/>
      <c r="AU195" s="362"/>
      <c r="AV195" s="362"/>
      <c r="AW195" s="362"/>
      <c r="AX195" s="362"/>
      <c r="AY195" s="362"/>
      <c r="AZ195" s="362"/>
      <c r="BA195" s="362"/>
      <c r="BB195" s="362"/>
      <c r="BC195" s="363"/>
      <c r="BD195" s="242"/>
      <c r="BE195" s="352"/>
      <c r="BF195" s="353"/>
      <c r="BG195" s="354"/>
      <c r="BH195" s="352"/>
      <c r="BI195" s="353"/>
      <c r="BJ195" s="353"/>
      <c r="BK195" s="353"/>
      <c r="BL195" s="354"/>
      <c r="BM195" s="352"/>
      <c r="BN195" s="353"/>
      <c r="BO195" s="353"/>
      <c r="BP195" s="354"/>
      <c r="BQ195" s="352"/>
      <c r="BR195" s="353"/>
      <c r="BS195" s="353"/>
      <c r="BT195" s="354"/>
      <c r="BU195" s="352"/>
      <c r="BV195" s="353"/>
      <c r="BW195" s="353"/>
      <c r="BX195" s="354"/>
      <c r="BY195" s="352"/>
      <c r="BZ195" s="354"/>
      <c r="CA195" s="352"/>
      <c r="CB195" s="353"/>
      <c r="CC195" s="353"/>
      <c r="CD195" s="354"/>
      <c r="CE195" s="247"/>
      <c r="CF195" s="242"/>
      <c r="CG195" s="242"/>
      <c r="CH195" s="242"/>
      <c r="CI195" s="242"/>
      <c r="CJ195" s="242"/>
      <c r="CK195" s="242"/>
    </row>
    <row r="196" spans="1:89" ht="34.950000000000003" customHeight="1">
      <c r="A196" s="246"/>
      <c r="B196" s="352"/>
      <c r="C196" s="353"/>
      <c r="D196" s="354"/>
      <c r="E196" s="352"/>
      <c r="F196" s="354"/>
      <c r="G196" s="242"/>
      <c r="H196" s="243"/>
      <c r="I196" s="242"/>
      <c r="J196" s="352"/>
      <c r="K196" s="354"/>
      <c r="L196" s="242"/>
      <c r="M196" s="355"/>
      <c r="N196" s="356"/>
      <c r="O196" s="355"/>
      <c r="P196" s="357"/>
      <c r="Q196" s="356"/>
      <c r="R196" s="244"/>
      <c r="S196" s="245"/>
      <c r="T196" s="244"/>
      <c r="U196" s="358"/>
      <c r="V196" s="359"/>
      <c r="W196" s="359"/>
      <c r="X196" s="359"/>
      <c r="Y196" s="359"/>
      <c r="Z196" s="359"/>
      <c r="AA196" s="359"/>
      <c r="AB196" s="360"/>
      <c r="AC196" s="355"/>
      <c r="AD196" s="357"/>
      <c r="AE196" s="356"/>
      <c r="AF196" s="244"/>
      <c r="AG196" s="355"/>
      <c r="AH196" s="357"/>
      <c r="AI196" s="357"/>
      <c r="AJ196" s="357"/>
      <c r="AK196" s="356"/>
      <c r="AL196" s="355"/>
      <c r="AM196" s="357"/>
      <c r="AN196" s="357"/>
      <c r="AO196" s="357"/>
      <c r="AP196" s="356"/>
      <c r="AQ196" s="352"/>
      <c r="AR196" s="354"/>
      <c r="AS196" s="361"/>
      <c r="AT196" s="362"/>
      <c r="AU196" s="362"/>
      <c r="AV196" s="362"/>
      <c r="AW196" s="362"/>
      <c r="AX196" s="362"/>
      <c r="AY196" s="362"/>
      <c r="AZ196" s="362"/>
      <c r="BA196" s="362"/>
      <c r="BB196" s="362"/>
      <c r="BC196" s="363"/>
      <c r="BD196" s="242"/>
      <c r="BE196" s="352"/>
      <c r="BF196" s="353"/>
      <c r="BG196" s="354"/>
      <c r="BH196" s="352"/>
      <c r="BI196" s="353"/>
      <c r="BJ196" s="353"/>
      <c r="BK196" s="353"/>
      <c r="BL196" s="354"/>
      <c r="BM196" s="352"/>
      <c r="BN196" s="353"/>
      <c r="BO196" s="353"/>
      <c r="BP196" s="354"/>
      <c r="BQ196" s="352"/>
      <c r="BR196" s="353"/>
      <c r="BS196" s="353"/>
      <c r="BT196" s="354"/>
      <c r="BU196" s="352"/>
      <c r="BV196" s="353"/>
      <c r="BW196" s="353"/>
      <c r="BX196" s="354"/>
      <c r="BY196" s="352"/>
      <c r="BZ196" s="354"/>
      <c r="CA196" s="352"/>
      <c r="CB196" s="353"/>
      <c r="CC196" s="353"/>
      <c r="CD196" s="354"/>
      <c r="CE196" s="247"/>
      <c r="CF196" s="242"/>
      <c r="CG196" s="242"/>
      <c r="CH196" s="242"/>
      <c r="CI196" s="242"/>
      <c r="CJ196" s="242"/>
      <c r="CK196" s="242"/>
    </row>
    <row r="197" spans="1:89" ht="34.950000000000003" customHeight="1">
      <c r="A197" s="246"/>
      <c r="B197" s="352"/>
      <c r="C197" s="353"/>
      <c r="D197" s="354"/>
      <c r="E197" s="352"/>
      <c r="F197" s="354"/>
      <c r="G197" s="242"/>
      <c r="H197" s="243"/>
      <c r="I197" s="242"/>
      <c r="J197" s="352"/>
      <c r="K197" s="354"/>
      <c r="L197" s="242"/>
      <c r="M197" s="355"/>
      <c r="N197" s="356"/>
      <c r="O197" s="355"/>
      <c r="P197" s="357"/>
      <c r="Q197" s="356"/>
      <c r="R197" s="244"/>
      <c r="S197" s="245"/>
      <c r="T197" s="244"/>
      <c r="U197" s="358"/>
      <c r="V197" s="359"/>
      <c r="W197" s="359"/>
      <c r="X197" s="359"/>
      <c r="Y197" s="359"/>
      <c r="Z197" s="359"/>
      <c r="AA197" s="359"/>
      <c r="AB197" s="360"/>
      <c r="AC197" s="355"/>
      <c r="AD197" s="357"/>
      <c r="AE197" s="356"/>
      <c r="AF197" s="244"/>
      <c r="AG197" s="355"/>
      <c r="AH197" s="357"/>
      <c r="AI197" s="357"/>
      <c r="AJ197" s="357"/>
      <c r="AK197" s="356"/>
      <c r="AL197" s="355"/>
      <c r="AM197" s="357"/>
      <c r="AN197" s="357"/>
      <c r="AO197" s="357"/>
      <c r="AP197" s="356"/>
      <c r="AQ197" s="352"/>
      <c r="AR197" s="354"/>
      <c r="AS197" s="361"/>
      <c r="AT197" s="362"/>
      <c r="AU197" s="362"/>
      <c r="AV197" s="362"/>
      <c r="AW197" s="362"/>
      <c r="AX197" s="362"/>
      <c r="AY197" s="362"/>
      <c r="AZ197" s="362"/>
      <c r="BA197" s="362"/>
      <c r="BB197" s="362"/>
      <c r="BC197" s="363"/>
      <c r="BD197" s="242"/>
      <c r="BE197" s="352"/>
      <c r="BF197" s="353"/>
      <c r="BG197" s="354"/>
      <c r="BH197" s="352"/>
      <c r="BI197" s="353"/>
      <c r="BJ197" s="353"/>
      <c r="BK197" s="353"/>
      <c r="BL197" s="354"/>
      <c r="BM197" s="352"/>
      <c r="BN197" s="353"/>
      <c r="BO197" s="353"/>
      <c r="BP197" s="354"/>
      <c r="BQ197" s="352"/>
      <c r="BR197" s="353"/>
      <c r="BS197" s="353"/>
      <c r="BT197" s="354"/>
      <c r="BU197" s="352"/>
      <c r="BV197" s="353"/>
      <c r="BW197" s="353"/>
      <c r="BX197" s="354"/>
      <c r="BY197" s="352"/>
      <c r="BZ197" s="354"/>
      <c r="CA197" s="352"/>
      <c r="CB197" s="353"/>
      <c r="CC197" s="353"/>
      <c r="CD197" s="354"/>
      <c r="CE197" s="247"/>
      <c r="CF197" s="242"/>
      <c r="CG197" s="242"/>
      <c r="CH197" s="242"/>
      <c r="CI197" s="242"/>
      <c r="CJ197" s="242"/>
      <c r="CK197" s="242"/>
    </row>
    <row r="198" spans="1:89" ht="34.950000000000003" customHeight="1">
      <c r="A198" s="246"/>
      <c r="B198" s="352"/>
      <c r="C198" s="353"/>
      <c r="D198" s="354"/>
      <c r="E198" s="352"/>
      <c r="F198" s="354"/>
      <c r="G198" s="242"/>
      <c r="H198" s="243"/>
      <c r="I198" s="242"/>
      <c r="J198" s="352"/>
      <c r="K198" s="354"/>
      <c r="L198" s="242"/>
      <c r="M198" s="355"/>
      <c r="N198" s="356"/>
      <c r="O198" s="355"/>
      <c r="P198" s="357"/>
      <c r="Q198" s="356"/>
      <c r="R198" s="244"/>
      <c r="S198" s="245"/>
      <c r="T198" s="244"/>
      <c r="U198" s="358"/>
      <c r="V198" s="359"/>
      <c r="W198" s="359"/>
      <c r="X198" s="359"/>
      <c r="Y198" s="359"/>
      <c r="Z198" s="359"/>
      <c r="AA198" s="359"/>
      <c r="AB198" s="360"/>
      <c r="AC198" s="355"/>
      <c r="AD198" s="357"/>
      <c r="AE198" s="356"/>
      <c r="AF198" s="244"/>
      <c r="AG198" s="355"/>
      <c r="AH198" s="357"/>
      <c r="AI198" s="357"/>
      <c r="AJ198" s="357"/>
      <c r="AK198" s="356"/>
      <c r="AL198" s="355"/>
      <c r="AM198" s="357"/>
      <c r="AN198" s="357"/>
      <c r="AO198" s="357"/>
      <c r="AP198" s="356"/>
      <c r="AQ198" s="352"/>
      <c r="AR198" s="354"/>
      <c r="AS198" s="361"/>
      <c r="AT198" s="362"/>
      <c r="AU198" s="362"/>
      <c r="AV198" s="362"/>
      <c r="AW198" s="362"/>
      <c r="AX198" s="362"/>
      <c r="AY198" s="362"/>
      <c r="AZ198" s="362"/>
      <c r="BA198" s="362"/>
      <c r="BB198" s="362"/>
      <c r="BC198" s="363"/>
      <c r="BD198" s="242"/>
      <c r="BE198" s="352"/>
      <c r="BF198" s="353"/>
      <c r="BG198" s="354"/>
      <c r="BH198" s="352"/>
      <c r="BI198" s="353"/>
      <c r="BJ198" s="353"/>
      <c r="BK198" s="353"/>
      <c r="BL198" s="354"/>
      <c r="BM198" s="352"/>
      <c r="BN198" s="353"/>
      <c r="BO198" s="353"/>
      <c r="BP198" s="354"/>
      <c r="BQ198" s="352"/>
      <c r="BR198" s="353"/>
      <c r="BS198" s="353"/>
      <c r="BT198" s="354"/>
      <c r="BU198" s="352"/>
      <c r="BV198" s="353"/>
      <c r="BW198" s="353"/>
      <c r="BX198" s="354"/>
      <c r="BY198" s="352"/>
      <c r="BZ198" s="354"/>
      <c r="CA198" s="352"/>
      <c r="CB198" s="353"/>
      <c r="CC198" s="353"/>
      <c r="CD198" s="354"/>
      <c r="CE198" s="247"/>
      <c r="CF198" s="242"/>
      <c r="CG198" s="242"/>
      <c r="CH198" s="242"/>
      <c r="CI198" s="242"/>
      <c r="CJ198" s="242"/>
      <c r="CK198" s="242"/>
    </row>
    <row r="199" spans="1:89" ht="34.950000000000003" customHeight="1">
      <c r="A199" s="246"/>
      <c r="B199" s="352"/>
      <c r="C199" s="353"/>
      <c r="D199" s="354"/>
      <c r="E199" s="352"/>
      <c r="F199" s="354"/>
      <c r="G199" s="242"/>
      <c r="H199" s="243"/>
      <c r="I199" s="242"/>
      <c r="J199" s="352"/>
      <c r="K199" s="354"/>
      <c r="L199" s="242"/>
      <c r="M199" s="355"/>
      <c r="N199" s="356"/>
      <c r="O199" s="355"/>
      <c r="P199" s="357"/>
      <c r="Q199" s="356"/>
      <c r="R199" s="244"/>
      <c r="S199" s="245"/>
      <c r="T199" s="244"/>
      <c r="U199" s="358"/>
      <c r="V199" s="359"/>
      <c r="W199" s="359"/>
      <c r="X199" s="359"/>
      <c r="Y199" s="359"/>
      <c r="Z199" s="359"/>
      <c r="AA199" s="359"/>
      <c r="AB199" s="360"/>
      <c r="AC199" s="355"/>
      <c r="AD199" s="357"/>
      <c r="AE199" s="356"/>
      <c r="AF199" s="244"/>
      <c r="AG199" s="355"/>
      <c r="AH199" s="357"/>
      <c r="AI199" s="357"/>
      <c r="AJ199" s="357"/>
      <c r="AK199" s="356"/>
      <c r="AL199" s="355"/>
      <c r="AM199" s="357"/>
      <c r="AN199" s="357"/>
      <c r="AO199" s="357"/>
      <c r="AP199" s="356"/>
      <c r="AQ199" s="352"/>
      <c r="AR199" s="354"/>
      <c r="AS199" s="361"/>
      <c r="AT199" s="362"/>
      <c r="AU199" s="362"/>
      <c r="AV199" s="362"/>
      <c r="AW199" s="362"/>
      <c r="AX199" s="362"/>
      <c r="AY199" s="362"/>
      <c r="AZ199" s="362"/>
      <c r="BA199" s="362"/>
      <c r="BB199" s="362"/>
      <c r="BC199" s="363"/>
      <c r="BD199" s="242"/>
      <c r="BE199" s="352"/>
      <c r="BF199" s="353"/>
      <c r="BG199" s="354"/>
      <c r="BH199" s="352"/>
      <c r="BI199" s="353"/>
      <c r="BJ199" s="353"/>
      <c r="BK199" s="353"/>
      <c r="BL199" s="354"/>
      <c r="BM199" s="352"/>
      <c r="BN199" s="353"/>
      <c r="BO199" s="353"/>
      <c r="BP199" s="354"/>
      <c r="BQ199" s="352"/>
      <c r="BR199" s="353"/>
      <c r="BS199" s="353"/>
      <c r="BT199" s="354"/>
      <c r="BU199" s="352"/>
      <c r="BV199" s="353"/>
      <c r="BW199" s="353"/>
      <c r="BX199" s="354"/>
      <c r="BY199" s="352"/>
      <c r="BZ199" s="354"/>
      <c r="CA199" s="352"/>
      <c r="CB199" s="353"/>
      <c r="CC199" s="353"/>
      <c r="CD199" s="354"/>
      <c r="CE199" s="247"/>
      <c r="CF199" s="242"/>
      <c r="CG199" s="242"/>
      <c r="CH199" s="242"/>
      <c r="CI199" s="242"/>
      <c r="CJ199" s="242"/>
      <c r="CK199" s="242"/>
    </row>
    <row r="200" spans="1:89" ht="34.950000000000003" customHeight="1">
      <c r="A200" s="246"/>
      <c r="B200" s="352"/>
      <c r="C200" s="353"/>
      <c r="D200" s="354"/>
      <c r="E200" s="352"/>
      <c r="F200" s="354"/>
      <c r="G200" s="242"/>
      <c r="H200" s="243"/>
      <c r="I200" s="242"/>
      <c r="J200" s="352"/>
      <c r="K200" s="354"/>
      <c r="L200" s="242"/>
      <c r="M200" s="355"/>
      <c r="N200" s="356"/>
      <c r="O200" s="355"/>
      <c r="P200" s="357"/>
      <c r="Q200" s="356"/>
      <c r="R200" s="244"/>
      <c r="S200" s="245"/>
      <c r="T200" s="244"/>
      <c r="U200" s="358"/>
      <c r="V200" s="359"/>
      <c r="W200" s="359"/>
      <c r="X200" s="359"/>
      <c r="Y200" s="359"/>
      <c r="Z200" s="359"/>
      <c r="AA200" s="359"/>
      <c r="AB200" s="360"/>
      <c r="AC200" s="355"/>
      <c r="AD200" s="357"/>
      <c r="AE200" s="356"/>
      <c r="AF200" s="244"/>
      <c r="AG200" s="355"/>
      <c r="AH200" s="357"/>
      <c r="AI200" s="357"/>
      <c r="AJ200" s="357"/>
      <c r="AK200" s="356"/>
      <c r="AL200" s="355"/>
      <c r="AM200" s="357"/>
      <c r="AN200" s="357"/>
      <c r="AO200" s="357"/>
      <c r="AP200" s="356"/>
      <c r="AQ200" s="352"/>
      <c r="AR200" s="354"/>
      <c r="AS200" s="361"/>
      <c r="AT200" s="362"/>
      <c r="AU200" s="362"/>
      <c r="AV200" s="362"/>
      <c r="AW200" s="362"/>
      <c r="AX200" s="362"/>
      <c r="AY200" s="362"/>
      <c r="AZ200" s="362"/>
      <c r="BA200" s="362"/>
      <c r="BB200" s="362"/>
      <c r="BC200" s="363"/>
      <c r="BD200" s="242"/>
      <c r="BE200" s="352"/>
      <c r="BF200" s="353"/>
      <c r="BG200" s="354"/>
      <c r="BH200" s="352"/>
      <c r="BI200" s="353"/>
      <c r="BJ200" s="353"/>
      <c r="BK200" s="353"/>
      <c r="BL200" s="354"/>
      <c r="BM200" s="352"/>
      <c r="BN200" s="353"/>
      <c r="BO200" s="353"/>
      <c r="BP200" s="354"/>
      <c r="BQ200" s="352"/>
      <c r="BR200" s="353"/>
      <c r="BS200" s="353"/>
      <c r="BT200" s="354"/>
      <c r="BU200" s="352"/>
      <c r="BV200" s="353"/>
      <c r="BW200" s="353"/>
      <c r="BX200" s="354"/>
      <c r="BY200" s="352"/>
      <c r="BZ200" s="354"/>
      <c r="CA200" s="352"/>
      <c r="CB200" s="353"/>
      <c r="CC200" s="353"/>
      <c r="CD200" s="354"/>
      <c r="CE200" s="247"/>
      <c r="CF200" s="242"/>
      <c r="CG200" s="242"/>
      <c r="CH200" s="242"/>
      <c r="CI200" s="242"/>
      <c r="CJ200" s="242"/>
      <c r="CK200" s="242"/>
    </row>
    <row r="201" spans="1:89" ht="34.950000000000003" customHeight="1">
      <c r="A201" s="246"/>
      <c r="B201" s="352"/>
      <c r="C201" s="353"/>
      <c r="D201" s="354"/>
      <c r="E201" s="352"/>
      <c r="F201" s="354"/>
      <c r="G201" s="242"/>
      <c r="H201" s="243"/>
      <c r="I201" s="242"/>
      <c r="J201" s="352"/>
      <c r="K201" s="354"/>
      <c r="L201" s="242"/>
      <c r="M201" s="355"/>
      <c r="N201" s="356"/>
      <c r="O201" s="355"/>
      <c r="P201" s="357"/>
      <c r="Q201" s="356"/>
      <c r="R201" s="244"/>
      <c r="S201" s="245"/>
      <c r="T201" s="244"/>
      <c r="U201" s="358"/>
      <c r="V201" s="359"/>
      <c r="W201" s="359"/>
      <c r="X201" s="359"/>
      <c r="Y201" s="359"/>
      <c r="Z201" s="359"/>
      <c r="AA201" s="359"/>
      <c r="AB201" s="360"/>
      <c r="AC201" s="355"/>
      <c r="AD201" s="357"/>
      <c r="AE201" s="356"/>
      <c r="AF201" s="244"/>
      <c r="AG201" s="355"/>
      <c r="AH201" s="357"/>
      <c r="AI201" s="357"/>
      <c r="AJ201" s="357"/>
      <c r="AK201" s="356"/>
      <c r="AL201" s="355"/>
      <c r="AM201" s="357"/>
      <c r="AN201" s="357"/>
      <c r="AO201" s="357"/>
      <c r="AP201" s="356"/>
      <c r="AQ201" s="352"/>
      <c r="AR201" s="354"/>
      <c r="AS201" s="361"/>
      <c r="AT201" s="362"/>
      <c r="AU201" s="362"/>
      <c r="AV201" s="362"/>
      <c r="AW201" s="362"/>
      <c r="AX201" s="362"/>
      <c r="AY201" s="362"/>
      <c r="AZ201" s="362"/>
      <c r="BA201" s="362"/>
      <c r="BB201" s="362"/>
      <c r="BC201" s="363"/>
      <c r="BD201" s="242"/>
      <c r="BE201" s="352"/>
      <c r="BF201" s="353"/>
      <c r="BG201" s="354"/>
      <c r="BH201" s="352"/>
      <c r="BI201" s="353"/>
      <c r="BJ201" s="353"/>
      <c r="BK201" s="353"/>
      <c r="BL201" s="354"/>
      <c r="BM201" s="352"/>
      <c r="BN201" s="353"/>
      <c r="BO201" s="353"/>
      <c r="BP201" s="354"/>
      <c r="BQ201" s="352"/>
      <c r="BR201" s="353"/>
      <c r="BS201" s="353"/>
      <c r="BT201" s="354"/>
      <c r="BU201" s="352"/>
      <c r="BV201" s="353"/>
      <c r="BW201" s="353"/>
      <c r="BX201" s="354"/>
      <c r="BY201" s="352"/>
      <c r="BZ201" s="354"/>
      <c r="CA201" s="352"/>
      <c r="CB201" s="353"/>
      <c r="CC201" s="353"/>
      <c r="CD201" s="354"/>
      <c r="CE201" s="247"/>
      <c r="CF201" s="242"/>
      <c r="CG201" s="242"/>
      <c r="CH201" s="242"/>
      <c r="CI201" s="242"/>
      <c r="CJ201" s="242"/>
      <c r="CK201" s="242"/>
    </row>
    <row r="202" spans="1:89" ht="34.950000000000003" customHeight="1">
      <c r="A202" s="246"/>
      <c r="B202" s="352"/>
      <c r="C202" s="353"/>
      <c r="D202" s="354"/>
      <c r="E202" s="352"/>
      <c r="F202" s="354"/>
      <c r="G202" s="242"/>
      <c r="H202" s="243"/>
      <c r="I202" s="242"/>
      <c r="J202" s="352"/>
      <c r="K202" s="354"/>
      <c r="L202" s="242"/>
      <c r="M202" s="355"/>
      <c r="N202" s="356"/>
      <c r="O202" s="355"/>
      <c r="P202" s="357"/>
      <c r="Q202" s="356"/>
      <c r="R202" s="244"/>
      <c r="S202" s="245"/>
      <c r="T202" s="244"/>
      <c r="U202" s="358"/>
      <c r="V202" s="359"/>
      <c r="W202" s="359"/>
      <c r="X202" s="359"/>
      <c r="Y202" s="359"/>
      <c r="Z202" s="359"/>
      <c r="AA202" s="359"/>
      <c r="AB202" s="360"/>
      <c r="AC202" s="355"/>
      <c r="AD202" s="357"/>
      <c r="AE202" s="356"/>
      <c r="AF202" s="244"/>
      <c r="AG202" s="355"/>
      <c r="AH202" s="357"/>
      <c r="AI202" s="357"/>
      <c r="AJ202" s="357"/>
      <c r="AK202" s="356"/>
      <c r="AL202" s="355"/>
      <c r="AM202" s="357"/>
      <c r="AN202" s="357"/>
      <c r="AO202" s="357"/>
      <c r="AP202" s="356"/>
      <c r="AQ202" s="352"/>
      <c r="AR202" s="354"/>
      <c r="AS202" s="361"/>
      <c r="AT202" s="362"/>
      <c r="AU202" s="362"/>
      <c r="AV202" s="362"/>
      <c r="AW202" s="362"/>
      <c r="AX202" s="362"/>
      <c r="AY202" s="362"/>
      <c r="AZ202" s="362"/>
      <c r="BA202" s="362"/>
      <c r="BB202" s="362"/>
      <c r="BC202" s="363"/>
      <c r="BD202" s="242"/>
      <c r="BE202" s="352"/>
      <c r="BF202" s="353"/>
      <c r="BG202" s="354"/>
      <c r="BH202" s="352"/>
      <c r="BI202" s="353"/>
      <c r="BJ202" s="353"/>
      <c r="BK202" s="353"/>
      <c r="BL202" s="354"/>
      <c r="BM202" s="352"/>
      <c r="BN202" s="353"/>
      <c r="BO202" s="353"/>
      <c r="BP202" s="354"/>
      <c r="BQ202" s="352"/>
      <c r="BR202" s="353"/>
      <c r="BS202" s="353"/>
      <c r="BT202" s="354"/>
      <c r="BU202" s="352"/>
      <c r="BV202" s="353"/>
      <c r="BW202" s="353"/>
      <c r="BX202" s="354"/>
      <c r="BY202" s="352"/>
      <c r="BZ202" s="354"/>
      <c r="CA202" s="352"/>
      <c r="CB202" s="353"/>
      <c r="CC202" s="353"/>
      <c r="CD202" s="354"/>
      <c r="CE202" s="247"/>
      <c r="CF202" s="242"/>
      <c r="CG202" s="242"/>
      <c r="CH202" s="242"/>
      <c r="CI202" s="242"/>
      <c r="CJ202" s="242"/>
      <c r="CK202" s="242"/>
    </row>
    <row r="203" spans="1:89" ht="34.950000000000003" customHeight="1">
      <c r="A203" s="246"/>
      <c r="B203" s="352"/>
      <c r="C203" s="353"/>
      <c r="D203" s="354"/>
      <c r="E203" s="352"/>
      <c r="F203" s="354"/>
      <c r="G203" s="242"/>
      <c r="H203" s="243"/>
      <c r="I203" s="242"/>
      <c r="J203" s="352"/>
      <c r="K203" s="354"/>
      <c r="L203" s="242"/>
      <c r="M203" s="355"/>
      <c r="N203" s="356"/>
      <c r="O203" s="355"/>
      <c r="P203" s="357"/>
      <c r="Q203" s="356"/>
      <c r="R203" s="244"/>
      <c r="S203" s="245"/>
      <c r="T203" s="244"/>
      <c r="U203" s="358"/>
      <c r="V203" s="359"/>
      <c r="W203" s="359"/>
      <c r="X203" s="359"/>
      <c r="Y203" s="359"/>
      <c r="Z203" s="359"/>
      <c r="AA203" s="359"/>
      <c r="AB203" s="360"/>
      <c r="AC203" s="355"/>
      <c r="AD203" s="357"/>
      <c r="AE203" s="356"/>
      <c r="AF203" s="244"/>
      <c r="AG203" s="355"/>
      <c r="AH203" s="357"/>
      <c r="AI203" s="357"/>
      <c r="AJ203" s="357"/>
      <c r="AK203" s="356"/>
      <c r="AL203" s="355"/>
      <c r="AM203" s="357"/>
      <c r="AN203" s="357"/>
      <c r="AO203" s="357"/>
      <c r="AP203" s="356"/>
      <c r="AQ203" s="352"/>
      <c r="AR203" s="354"/>
      <c r="AS203" s="361"/>
      <c r="AT203" s="362"/>
      <c r="AU203" s="362"/>
      <c r="AV203" s="362"/>
      <c r="AW203" s="362"/>
      <c r="AX203" s="362"/>
      <c r="AY203" s="362"/>
      <c r="AZ203" s="362"/>
      <c r="BA203" s="362"/>
      <c r="BB203" s="362"/>
      <c r="BC203" s="363"/>
      <c r="BD203" s="242"/>
      <c r="BE203" s="352"/>
      <c r="BF203" s="353"/>
      <c r="BG203" s="354"/>
      <c r="BH203" s="352"/>
      <c r="BI203" s="353"/>
      <c r="BJ203" s="353"/>
      <c r="BK203" s="353"/>
      <c r="BL203" s="354"/>
      <c r="BM203" s="352"/>
      <c r="BN203" s="353"/>
      <c r="BO203" s="353"/>
      <c r="BP203" s="354"/>
      <c r="BQ203" s="352"/>
      <c r="BR203" s="353"/>
      <c r="BS203" s="353"/>
      <c r="BT203" s="354"/>
      <c r="BU203" s="352"/>
      <c r="BV203" s="353"/>
      <c r="BW203" s="353"/>
      <c r="BX203" s="354"/>
      <c r="BY203" s="352"/>
      <c r="BZ203" s="354"/>
      <c r="CA203" s="352"/>
      <c r="CB203" s="353"/>
      <c r="CC203" s="353"/>
      <c r="CD203" s="354"/>
      <c r="CE203" s="247"/>
      <c r="CF203" s="242"/>
      <c r="CG203" s="242"/>
      <c r="CH203" s="242"/>
      <c r="CI203" s="242"/>
      <c r="CJ203" s="242"/>
      <c r="CK203" s="242"/>
    </row>
    <row r="204" spans="1:89" ht="34.950000000000003" customHeight="1">
      <c r="A204" s="246"/>
      <c r="B204" s="352"/>
      <c r="C204" s="353"/>
      <c r="D204" s="354"/>
      <c r="E204" s="352"/>
      <c r="F204" s="354"/>
      <c r="G204" s="242"/>
      <c r="H204" s="243"/>
      <c r="I204" s="242"/>
      <c r="J204" s="352"/>
      <c r="K204" s="354"/>
      <c r="L204" s="242"/>
      <c r="M204" s="355"/>
      <c r="N204" s="356"/>
      <c r="O204" s="355"/>
      <c r="P204" s="357"/>
      <c r="Q204" s="356"/>
      <c r="R204" s="244"/>
      <c r="S204" s="245"/>
      <c r="T204" s="244"/>
      <c r="U204" s="358"/>
      <c r="V204" s="359"/>
      <c r="W204" s="359"/>
      <c r="X204" s="359"/>
      <c r="Y204" s="359"/>
      <c r="Z204" s="359"/>
      <c r="AA204" s="359"/>
      <c r="AB204" s="360"/>
      <c r="AC204" s="355"/>
      <c r="AD204" s="357"/>
      <c r="AE204" s="356"/>
      <c r="AF204" s="244"/>
      <c r="AG204" s="355"/>
      <c r="AH204" s="357"/>
      <c r="AI204" s="357"/>
      <c r="AJ204" s="357"/>
      <c r="AK204" s="356"/>
      <c r="AL204" s="355"/>
      <c r="AM204" s="357"/>
      <c r="AN204" s="357"/>
      <c r="AO204" s="357"/>
      <c r="AP204" s="356"/>
      <c r="AQ204" s="352"/>
      <c r="AR204" s="354"/>
      <c r="AS204" s="361"/>
      <c r="AT204" s="362"/>
      <c r="AU204" s="362"/>
      <c r="AV204" s="362"/>
      <c r="AW204" s="362"/>
      <c r="AX204" s="362"/>
      <c r="AY204" s="362"/>
      <c r="AZ204" s="362"/>
      <c r="BA204" s="362"/>
      <c r="BB204" s="362"/>
      <c r="BC204" s="363"/>
      <c r="BD204" s="242"/>
      <c r="BE204" s="352"/>
      <c r="BF204" s="353"/>
      <c r="BG204" s="354"/>
      <c r="BH204" s="352"/>
      <c r="BI204" s="353"/>
      <c r="BJ204" s="353"/>
      <c r="BK204" s="353"/>
      <c r="BL204" s="354"/>
      <c r="BM204" s="352"/>
      <c r="BN204" s="353"/>
      <c r="BO204" s="353"/>
      <c r="BP204" s="354"/>
      <c r="BQ204" s="352"/>
      <c r="BR204" s="353"/>
      <c r="BS204" s="353"/>
      <c r="BT204" s="354"/>
      <c r="BU204" s="352"/>
      <c r="BV204" s="353"/>
      <c r="BW204" s="353"/>
      <c r="BX204" s="354"/>
      <c r="BY204" s="352"/>
      <c r="BZ204" s="354"/>
      <c r="CA204" s="352"/>
      <c r="CB204" s="353"/>
      <c r="CC204" s="353"/>
      <c r="CD204" s="354"/>
      <c r="CE204" s="247"/>
      <c r="CF204" s="242"/>
      <c r="CG204" s="242"/>
      <c r="CH204" s="242"/>
      <c r="CI204" s="242"/>
      <c r="CJ204" s="242"/>
      <c r="CK204" s="242"/>
    </row>
    <row r="205" spans="1:89" ht="34.950000000000003" customHeight="1">
      <c r="A205" s="246"/>
      <c r="B205" s="352"/>
      <c r="C205" s="353"/>
      <c r="D205" s="354"/>
      <c r="E205" s="352"/>
      <c r="F205" s="354"/>
      <c r="G205" s="242"/>
      <c r="H205" s="243"/>
      <c r="I205" s="242"/>
      <c r="J205" s="352"/>
      <c r="K205" s="354"/>
      <c r="L205" s="242"/>
      <c r="M205" s="355"/>
      <c r="N205" s="356"/>
      <c r="O205" s="355"/>
      <c r="P205" s="357"/>
      <c r="Q205" s="356"/>
      <c r="R205" s="244"/>
      <c r="S205" s="245"/>
      <c r="T205" s="244"/>
      <c r="U205" s="358"/>
      <c r="V205" s="359"/>
      <c r="W205" s="359"/>
      <c r="X205" s="359"/>
      <c r="Y205" s="359"/>
      <c r="Z205" s="359"/>
      <c r="AA205" s="359"/>
      <c r="AB205" s="360"/>
      <c r="AC205" s="355"/>
      <c r="AD205" s="357"/>
      <c r="AE205" s="356"/>
      <c r="AF205" s="244"/>
      <c r="AG205" s="355"/>
      <c r="AH205" s="357"/>
      <c r="AI205" s="357"/>
      <c r="AJ205" s="357"/>
      <c r="AK205" s="356"/>
      <c r="AL205" s="355"/>
      <c r="AM205" s="357"/>
      <c r="AN205" s="357"/>
      <c r="AO205" s="357"/>
      <c r="AP205" s="356"/>
      <c r="AQ205" s="352"/>
      <c r="AR205" s="354"/>
      <c r="AS205" s="361"/>
      <c r="AT205" s="362"/>
      <c r="AU205" s="362"/>
      <c r="AV205" s="362"/>
      <c r="AW205" s="362"/>
      <c r="AX205" s="362"/>
      <c r="AY205" s="362"/>
      <c r="AZ205" s="362"/>
      <c r="BA205" s="362"/>
      <c r="BB205" s="362"/>
      <c r="BC205" s="363"/>
      <c r="BD205" s="242"/>
      <c r="BE205" s="352"/>
      <c r="BF205" s="353"/>
      <c r="BG205" s="354"/>
      <c r="BH205" s="352"/>
      <c r="BI205" s="353"/>
      <c r="BJ205" s="353"/>
      <c r="BK205" s="353"/>
      <c r="BL205" s="354"/>
      <c r="BM205" s="352"/>
      <c r="BN205" s="353"/>
      <c r="BO205" s="353"/>
      <c r="BP205" s="354"/>
      <c r="BQ205" s="352"/>
      <c r="BR205" s="353"/>
      <c r="BS205" s="353"/>
      <c r="BT205" s="354"/>
      <c r="BU205" s="352"/>
      <c r="BV205" s="353"/>
      <c r="BW205" s="353"/>
      <c r="BX205" s="354"/>
      <c r="BY205" s="352"/>
      <c r="BZ205" s="354"/>
      <c r="CA205" s="352"/>
      <c r="CB205" s="353"/>
      <c r="CC205" s="353"/>
      <c r="CD205" s="354"/>
      <c r="CE205" s="247"/>
      <c r="CF205" s="242"/>
      <c r="CG205" s="242"/>
      <c r="CH205" s="242"/>
      <c r="CI205" s="242"/>
      <c r="CJ205" s="242"/>
      <c r="CK205" s="242"/>
    </row>
    <row r="206" spans="1:89" ht="34.950000000000003" customHeight="1">
      <c r="A206" s="246"/>
      <c r="B206" s="352"/>
      <c r="C206" s="353"/>
      <c r="D206" s="354"/>
      <c r="E206" s="352"/>
      <c r="F206" s="354"/>
      <c r="G206" s="242"/>
      <c r="H206" s="243"/>
      <c r="I206" s="242"/>
      <c r="J206" s="352"/>
      <c r="K206" s="354"/>
      <c r="L206" s="242"/>
      <c r="M206" s="355"/>
      <c r="N206" s="356"/>
      <c r="O206" s="355"/>
      <c r="P206" s="357"/>
      <c r="Q206" s="356"/>
      <c r="R206" s="244"/>
      <c r="S206" s="245"/>
      <c r="T206" s="244"/>
      <c r="U206" s="358"/>
      <c r="V206" s="359"/>
      <c r="W206" s="359"/>
      <c r="X206" s="359"/>
      <c r="Y206" s="359"/>
      <c r="Z206" s="359"/>
      <c r="AA206" s="359"/>
      <c r="AB206" s="360"/>
      <c r="AC206" s="355"/>
      <c r="AD206" s="357"/>
      <c r="AE206" s="356"/>
      <c r="AF206" s="244"/>
      <c r="AG206" s="355"/>
      <c r="AH206" s="357"/>
      <c r="AI206" s="357"/>
      <c r="AJ206" s="357"/>
      <c r="AK206" s="356"/>
      <c r="AL206" s="355"/>
      <c r="AM206" s="357"/>
      <c r="AN206" s="357"/>
      <c r="AO206" s="357"/>
      <c r="AP206" s="356"/>
      <c r="AQ206" s="352"/>
      <c r="AR206" s="354"/>
      <c r="AS206" s="361"/>
      <c r="AT206" s="362"/>
      <c r="AU206" s="362"/>
      <c r="AV206" s="362"/>
      <c r="AW206" s="362"/>
      <c r="AX206" s="362"/>
      <c r="AY206" s="362"/>
      <c r="AZ206" s="362"/>
      <c r="BA206" s="362"/>
      <c r="BB206" s="362"/>
      <c r="BC206" s="363"/>
      <c r="BD206" s="242"/>
      <c r="BE206" s="352"/>
      <c r="BF206" s="353"/>
      <c r="BG206" s="354"/>
      <c r="BH206" s="352"/>
      <c r="BI206" s="353"/>
      <c r="BJ206" s="353"/>
      <c r="BK206" s="353"/>
      <c r="BL206" s="354"/>
      <c r="BM206" s="352"/>
      <c r="BN206" s="353"/>
      <c r="BO206" s="353"/>
      <c r="BP206" s="354"/>
      <c r="BQ206" s="352"/>
      <c r="BR206" s="353"/>
      <c r="BS206" s="353"/>
      <c r="BT206" s="354"/>
      <c r="BU206" s="352"/>
      <c r="BV206" s="353"/>
      <c r="BW206" s="353"/>
      <c r="BX206" s="354"/>
      <c r="BY206" s="352"/>
      <c r="BZ206" s="354"/>
      <c r="CA206" s="352"/>
      <c r="CB206" s="353"/>
      <c r="CC206" s="353"/>
      <c r="CD206" s="354"/>
      <c r="CE206" s="247"/>
      <c r="CF206" s="242"/>
      <c r="CG206" s="242"/>
      <c r="CH206" s="242"/>
      <c r="CI206" s="242"/>
      <c r="CJ206" s="242"/>
      <c r="CK206" s="242"/>
    </row>
    <row r="207" spans="1:89" ht="34.950000000000003" customHeight="1">
      <c r="A207" s="246"/>
      <c r="B207" s="352"/>
      <c r="C207" s="353"/>
      <c r="D207" s="354"/>
      <c r="E207" s="352"/>
      <c r="F207" s="354"/>
      <c r="G207" s="242"/>
      <c r="H207" s="243"/>
      <c r="I207" s="242"/>
      <c r="J207" s="352"/>
      <c r="K207" s="354"/>
      <c r="L207" s="242"/>
      <c r="M207" s="355"/>
      <c r="N207" s="356"/>
      <c r="O207" s="355"/>
      <c r="P207" s="357"/>
      <c r="Q207" s="356"/>
      <c r="R207" s="244"/>
      <c r="S207" s="245"/>
      <c r="T207" s="244"/>
      <c r="U207" s="358"/>
      <c r="V207" s="359"/>
      <c r="W207" s="359"/>
      <c r="X207" s="359"/>
      <c r="Y207" s="359"/>
      <c r="Z207" s="359"/>
      <c r="AA207" s="359"/>
      <c r="AB207" s="360"/>
      <c r="AC207" s="355"/>
      <c r="AD207" s="357"/>
      <c r="AE207" s="356"/>
      <c r="AF207" s="244"/>
      <c r="AG207" s="355"/>
      <c r="AH207" s="357"/>
      <c r="AI207" s="357"/>
      <c r="AJ207" s="357"/>
      <c r="AK207" s="356"/>
      <c r="AL207" s="355"/>
      <c r="AM207" s="357"/>
      <c r="AN207" s="357"/>
      <c r="AO207" s="357"/>
      <c r="AP207" s="356"/>
      <c r="AQ207" s="352"/>
      <c r="AR207" s="354"/>
      <c r="AS207" s="361"/>
      <c r="AT207" s="362"/>
      <c r="AU207" s="362"/>
      <c r="AV207" s="362"/>
      <c r="AW207" s="362"/>
      <c r="AX207" s="362"/>
      <c r="AY207" s="362"/>
      <c r="AZ207" s="362"/>
      <c r="BA207" s="362"/>
      <c r="BB207" s="362"/>
      <c r="BC207" s="363"/>
      <c r="BD207" s="242"/>
      <c r="BE207" s="352"/>
      <c r="BF207" s="353"/>
      <c r="BG207" s="354"/>
      <c r="BH207" s="352"/>
      <c r="BI207" s="353"/>
      <c r="BJ207" s="353"/>
      <c r="BK207" s="353"/>
      <c r="BL207" s="354"/>
      <c r="BM207" s="352"/>
      <c r="BN207" s="353"/>
      <c r="BO207" s="353"/>
      <c r="BP207" s="354"/>
      <c r="BQ207" s="352"/>
      <c r="BR207" s="353"/>
      <c r="BS207" s="353"/>
      <c r="BT207" s="354"/>
      <c r="BU207" s="352"/>
      <c r="BV207" s="353"/>
      <c r="BW207" s="353"/>
      <c r="BX207" s="354"/>
      <c r="BY207" s="352"/>
      <c r="BZ207" s="354"/>
      <c r="CA207" s="352"/>
      <c r="CB207" s="353"/>
      <c r="CC207" s="353"/>
      <c r="CD207" s="354"/>
      <c r="CE207" s="247"/>
      <c r="CF207" s="242"/>
      <c r="CG207" s="242"/>
      <c r="CH207" s="242"/>
      <c r="CI207" s="242"/>
      <c r="CJ207" s="242"/>
      <c r="CK207" s="242"/>
    </row>
    <row r="208" spans="1:89" ht="34.950000000000003" customHeight="1">
      <c r="A208" s="246"/>
      <c r="B208" s="352"/>
      <c r="C208" s="353"/>
      <c r="D208" s="354"/>
      <c r="E208" s="352"/>
      <c r="F208" s="354"/>
      <c r="G208" s="242"/>
      <c r="H208" s="243"/>
      <c r="I208" s="242"/>
      <c r="J208" s="352"/>
      <c r="K208" s="354"/>
      <c r="L208" s="242"/>
      <c r="M208" s="355"/>
      <c r="N208" s="356"/>
      <c r="O208" s="355"/>
      <c r="P208" s="357"/>
      <c r="Q208" s="356"/>
      <c r="R208" s="244"/>
      <c r="S208" s="245"/>
      <c r="T208" s="244"/>
      <c r="U208" s="358"/>
      <c r="V208" s="359"/>
      <c r="W208" s="359"/>
      <c r="X208" s="359"/>
      <c r="Y208" s="359"/>
      <c r="Z208" s="359"/>
      <c r="AA208" s="359"/>
      <c r="AB208" s="360"/>
      <c r="AC208" s="355"/>
      <c r="AD208" s="357"/>
      <c r="AE208" s="356"/>
      <c r="AF208" s="244"/>
      <c r="AG208" s="355"/>
      <c r="AH208" s="357"/>
      <c r="AI208" s="357"/>
      <c r="AJ208" s="357"/>
      <c r="AK208" s="356"/>
      <c r="AL208" s="355"/>
      <c r="AM208" s="357"/>
      <c r="AN208" s="357"/>
      <c r="AO208" s="357"/>
      <c r="AP208" s="356"/>
      <c r="AQ208" s="352"/>
      <c r="AR208" s="354"/>
      <c r="AS208" s="361"/>
      <c r="AT208" s="362"/>
      <c r="AU208" s="362"/>
      <c r="AV208" s="362"/>
      <c r="AW208" s="362"/>
      <c r="AX208" s="362"/>
      <c r="AY208" s="362"/>
      <c r="AZ208" s="362"/>
      <c r="BA208" s="362"/>
      <c r="BB208" s="362"/>
      <c r="BC208" s="363"/>
      <c r="BD208" s="242"/>
      <c r="BE208" s="352"/>
      <c r="BF208" s="353"/>
      <c r="BG208" s="354"/>
      <c r="BH208" s="352"/>
      <c r="BI208" s="353"/>
      <c r="BJ208" s="353"/>
      <c r="BK208" s="353"/>
      <c r="BL208" s="354"/>
      <c r="BM208" s="352"/>
      <c r="BN208" s="353"/>
      <c r="BO208" s="353"/>
      <c r="BP208" s="354"/>
      <c r="BQ208" s="352"/>
      <c r="BR208" s="353"/>
      <c r="BS208" s="353"/>
      <c r="BT208" s="354"/>
      <c r="BU208" s="352"/>
      <c r="BV208" s="353"/>
      <c r="BW208" s="353"/>
      <c r="BX208" s="354"/>
      <c r="BY208" s="352"/>
      <c r="BZ208" s="354"/>
      <c r="CA208" s="352"/>
      <c r="CB208" s="353"/>
      <c r="CC208" s="353"/>
      <c r="CD208" s="354"/>
      <c r="CE208" s="247"/>
      <c r="CF208" s="242"/>
      <c r="CG208" s="242"/>
      <c r="CH208" s="242"/>
      <c r="CI208" s="242"/>
      <c r="CJ208" s="242"/>
      <c r="CK208" s="242"/>
    </row>
    <row r="209" spans="1:89" ht="34.950000000000003" customHeight="1">
      <c r="A209" s="246"/>
      <c r="B209" s="352"/>
      <c r="C209" s="353"/>
      <c r="D209" s="354"/>
      <c r="E209" s="352"/>
      <c r="F209" s="354"/>
      <c r="G209" s="242"/>
      <c r="H209" s="243"/>
      <c r="I209" s="242"/>
      <c r="J209" s="352"/>
      <c r="K209" s="354"/>
      <c r="L209" s="242"/>
      <c r="M209" s="355"/>
      <c r="N209" s="356"/>
      <c r="O209" s="355"/>
      <c r="P209" s="357"/>
      <c r="Q209" s="356"/>
      <c r="R209" s="244"/>
      <c r="S209" s="245"/>
      <c r="T209" s="244"/>
      <c r="U209" s="358"/>
      <c r="V209" s="359"/>
      <c r="W209" s="359"/>
      <c r="X209" s="359"/>
      <c r="Y209" s="359"/>
      <c r="Z209" s="359"/>
      <c r="AA209" s="359"/>
      <c r="AB209" s="360"/>
      <c r="AC209" s="355"/>
      <c r="AD209" s="357"/>
      <c r="AE209" s="356"/>
      <c r="AF209" s="244"/>
      <c r="AG209" s="355"/>
      <c r="AH209" s="357"/>
      <c r="AI209" s="357"/>
      <c r="AJ209" s="357"/>
      <c r="AK209" s="356"/>
      <c r="AL209" s="355"/>
      <c r="AM209" s="357"/>
      <c r="AN209" s="357"/>
      <c r="AO209" s="357"/>
      <c r="AP209" s="356"/>
      <c r="AQ209" s="352"/>
      <c r="AR209" s="354"/>
      <c r="AS209" s="361"/>
      <c r="AT209" s="362"/>
      <c r="AU209" s="362"/>
      <c r="AV209" s="362"/>
      <c r="AW209" s="362"/>
      <c r="AX209" s="362"/>
      <c r="AY209" s="362"/>
      <c r="AZ209" s="362"/>
      <c r="BA209" s="362"/>
      <c r="BB209" s="362"/>
      <c r="BC209" s="363"/>
      <c r="BD209" s="242"/>
      <c r="BE209" s="352"/>
      <c r="BF209" s="353"/>
      <c r="BG209" s="354"/>
      <c r="BH209" s="352"/>
      <c r="BI209" s="353"/>
      <c r="BJ209" s="353"/>
      <c r="BK209" s="353"/>
      <c r="BL209" s="354"/>
      <c r="BM209" s="352"/>
      <c r="BN209" s="353"/>
      <c r="BO209" s="353"/>
      <c r="BP209" s="354"/>
      <c r="BQ209" s="352"/>
      <c r="BR209" s="353"/>
      <c r="BS209" s="353"/>
      <c r="BT209" s="354"/>
      <c r="BU209" s="352"/>
      <c r="BV209" s="353"/>
      <c r="BW209" s="353"/>
      <c r="BX209" s="354"/>
      <c r="BY209" s="352"/>
      <c r="BZ209" s="354"/>
      <c r="CA209" s="352"/>
      <c r="CB209" s="353"/>
      <c r="CC209" s="353"/>
      <c r="CD209" s="354"/>
      <c r="CE209" s="247"/>
      <c r="CF209" s="242"/>
      <c r="CG209" s="242"/>
      <c r="CH209" s="242"/>
      <c r="CI209" s="242"/>
      <c r="CJ209" s="242"/>
      <c r="CK209" s="242"/>
    </row>
    <row r="210" spans="1:89" ht="34.950000000000003" customHeight="1">
      <c r="A210" s="246"/>
      <c r="B210" s="352"/>
      <c r="C210" s="353"/>
      <c r="D210" s="354"/>
      <c r="E210" s="352"/>
      <c r="F210" s="354"/>
      <c r="G210" s="242"/>
      <c r="H210" s="243"/>
      <c r="I210" s="242"/>
      <c r="J210" s="352"/>
      <c r="K210" s="354"/>
      <c r="L210" s="242"/>
      <c r="M210" s="355"/>
      <c r="N210" s="356"/>
      <c r="O210" s="355"/>
      <c r="P210" s="357"/>
      <c r="Q210" s="356"/>
      <c r="R210" s="244"/>
      <c r="S210" s="245"/>
      <c r="T210" s="244"/>
      <c r="U210" s="358"/>
      <c r="V210" s="359"/>
      <c r="W210" s="359"/>
      <c r="X210" s="359"/>
      <c r="Y210" s="359"/>
      <c r="Z210" s="359"/>
      <c r="AA210" s="359"/>
      <c r="AB210" s="360"/>
      <c r="AC210" s="355"/>
      <c r="AD210" s="357"/>
      <c r="AE210" s="356"/>
      <c r="AF210" s="244"/>
      <c r="AG210" s="355"/>
      <c r="AH210" s="357"/>
      <c r="AI210" s="357"/>
      <c r="AJ210" s="357"/>
      <c r="AK210" s="356"/>
      <c r="AL210" s="355"/>
      <c r="AM210" s="357"/>
      <c r="AN210" s="357"/>
      <c r="AO210" s="357"/>
      <c r="AP210" s="356"/>
      <c r="AQ210" s="352"/>
      <c r="AR210" s="354"/>
      <c r="AS210" s="361"/>
      <c r="AT210" s="362"/>
      <c r="AU210" s="362"/>
      <c r="AV210" s="362"/>
      <c r="AW210" s="362"/>
      <c r="AX210" s="362"/>
      <c r="AY210" s="362"/>
      <c r="AZ210" s="362"/>
      <c r="BA210" s="362"/>
      <c r="BB210" s="362"/>
      <c r="BC210" s="363"/>
      <c r="BD210" s="242"/>
      <c r="BE210" s="352"/>
      <c r="BF210" s="353"/>
      <c r="BG210" s="354"/>
      <c r="BH210" s="352"/>
      <c r="BI210" s="353"/>
      <c r="BJ210" s="353"/>
      <c r="BK210" s="353"/>
      <c r="BL210" s="354"/>
      <c r="BM210" s="352"/>
      <c r="BN210" s="353"/>
      <c r="BO210" s="353"/>
      <c r="BP210" s="354"/>
      <c r="BQ210" s="352"/>
      <c r="BR210" s="353"/>
      <c r="BS210" s="353"/>
      <c r="BT210" s="354"/>
      <c r="BU210" s="352"/>
      <c r="BV210" s="353"/>
      <c r="BW210" s="353"/>
      <c r="BX210" s="354"/>
      <c r="BY210" s="352"/>
      <c r="BZ210" s="354"/>
      <c r="CA210" s="352"/>
      <c r="CB210" s="353"/>
      <c r="CC210" s="353"/>
      <c r="CD210" s="354"/>
      <c r="CE210" s="247"/>
      <c r="CF210" s="242"/>
      <c r="CG210" s="242"/>
      <c r="CH210" s="242"/>
      <c r="CI210" s="242"/>
      <c r="CJ210" s="242"/>
      <c r="CK210" s="242"/>
    </row>
    <row r="211" spans="1:89" ht="34.950000000000003" customHeight="1">
      <c r="A211" s="246"/>
      <c r="B211" s="352"/>
      <c r="C211" s="353"/>
      <c r="D211" s="354"/>
      <c r="E211" s="352"/>
      <c r="F211" s="354"/>
      <c r="G211" s="242"/>
      <c r="H211" s="243"/>
      <c r="I211" s="242"/>
      <c r="J211" s="352"/>
      <c r="K211" s="354"/>
      <c r="L211" s="242"/>
      <c r="M211" s="355"/>
      <c r="N211" s="356"/>
      <c r="O211" s="355"/>
      <c r="P211" s="357"/>
      <c r="Q211" s="356"/>
      <c r="R211" s="244"/>
      <c r="S211" s="245"/>
      <c r="T211" s="244"/>
      <c r="U211" s="358"/>
      <c r="V211" s="359"/>
      <c r="W211" s="359"/>
      <c r="X211" s="359"/>
      <c r="Y211" s="359"/>
      <c r="Z211" s="359"/>
      <c r="AA211" s="359"/>
      <c r="AB211" s="360"/>
      <c r="AC211" s="355"/>
      <c r="AD211" s="357"/>
      <c r="AE211" s="356"/>
      <c r="AF211" s="244"/>
      <c r="AG211" s="355"/>
      <c r="AH211" s="357"/>
      <c r="AI211" s="357"/>
      <c r="AJ211" s="357"/>
      <c r="AK211" s="356"/>
      <c r="AL211" s="355"/>
      <c r="AM211" s="357"/>
      <c r="AN211" s="357"/>
      <c r="AO211" s="357"/>
      <c r="AP211" s="356"/>
      <c r="AQ211" s="352"/>
      <c r="AR211" s="354"/>
      <c r="AS211" s="361"/>
      <c r="AT211" s="362"/>
      <c r="AU211" s="362"/>
      <c r="AV211" s="362"/>
      <c r="AW211" s="362"/>
      <c r="AX211" s="362"/>
      <c r="AY211" s="362"/>
      <c r="AZ211" s="362"/>
      <c r="BA211" s="362"/>
      <c r="BB211" s="362"/>
      <c r="BC211" s="363"/>
      <c r="BD211" s="242"/>
      <c r="BE211" s="352"/>
      <c r="BF211" s="353"/>
      <c r="BG211" s="354"/>
      <c r="BH211" s="352"/>
      <c r="BI211" s="353"/>
      <c r="BJ211" s="353"/>
      <c r="BK211" s="353"/>
      <c r="BL211" s="354"/>
      <c r="BM211" s="352"/>
      <c r="BN211" s="353"/>
      <c r="BO211" s="353"/>
      <c r="BP211" s="354"/>
      <c r="BQ211" s="352"/>
      <c r="BR211" s="353"/>
      <c r="BS211" s="353"/>
      <c r="BT211" s="354"/>
      <c r="BU211" s="352"/>
      <c r="BV211" s="353"/>
      <c r="BW211" s="353"/>
      <c r="BX211" s="354"/>
      <c r="BY211" s="352"/>
      <c r="BZ211" s="354"/>
      <c r="CA211" s="352"/>
      <c r="CB211" s="353"/>
      <c r="CC211" s="353"/>
      <c r="CD211" s="354"/>
      <c r="CE211" s="247"/>
      <c r="CF211" s="242"/>
      <c r="CG211" s="242"/>
      <c r="CH211" s="242"/>
      <c r="CI211" s="242"/>
      <c r="CJ211" s="242"/>
      <c r="CK211" s="242"/>
    </row>
    <row r="212" spans="1:89" ht="34.950000000000003" customHeight="1">
      <c r="A212" s="246"/>
      <c r="B212" s="352"/>
      <c r="C212" s="353"/>
      <c r="D212" s="354"/>
      <c r="E212" s="352"/>
      <c r="F212" s="354"/>
      <c r="G212" s="242"/>
      <c r="H212" s="243"/>
      <c r="I212" s="242"/>
      <c r="J212" s="352"/>
      <c r="K212" s="354"/>
      <c r="L212" s="242"/>
      <c r="M212" s="355"/>
      <c r="N212" s="356"/>
      <c r="O212" s="355"/>
      <c r="P212" s="357"/>
      <c r="Q212" s="356"/>
      <c r="R212" s="244"/>
      <c r="S212" s="245"/>
      <c r="T212" s="244"/>
      <c r="U212" s="358"/>
      <c r="V212" s="359"/>
      <c r="W212" s="359"/>
      <c r="X212" s="359"/>
      <c r="Y212" s="359"/>
      <c r="Z212" s="359"/>
      <c r="AA212" s="359"/>
      <c r="AB212" s="360"/>
      <c r="AC212" s="355"/>
      <c r="AD212" s="357"/>
      <c r="AE212" s="356"/>
      <c r="AF212" s="244"/>
      <c r="AG212" s="355"/>
      <c r="AH212" s="357"/>
      <c r="AI212" s="357"/>
      <c r="AJ212" s="357"/>
      <c r="AK212" s="356"/>
      <c r="AL212" s="355"/>
      <c r="AM212" s="357"/>
      <c r="AN212" s="357"/>
      <c r="AO212" s="357"/>
      <c r="AP212" s="356"/>
      <c r="AQ212" s="352"/>
      <c r="AR212" s="354"/>
      <c r="AS212" s="361"/>
      <c r="AT212" s="362"/>
      <c r="AU212" s="362"/>
      <c r="AV212" s="362"/>
      <c r="AW212" s="362"/>
      <c r="AX212" s="362"/>
      <c r="AY212" s="362"/>
      <c r="AZ212" s="362"/>
      <c r="BA212" s="362"/>
      <c r="BB212" s="362"/>
      <c r="BC212" s="363"/>
      <c r="BD212" s="242"/>
      <c r="BE212" s="352"/>
      <c r="BF212" s="353"/>
      <c r="BG212" s="354"/>
      <c r="BH212" s="352"/>
      <c r="BI212" s="353"/>
      <c r="BJ212" s="353"/>
      <c r="BK212" s="353"/>
      <c r="BL212" s="354"/>
      <c r="BM212" s="352"/>
      <c r="BN212" s="353"/>
      <c r="BO212" s="353"/>
      <c r="BP212" s="354"/>
      <c r="BQ212" s="352"/>
      <c r="BR212" s="353"/>
      <c r="BS212" s="353"/>
      <c r="BT212" s="354"/>
      <c r="BU212" s="352"/>
      <c r="BV212" s="353"/>
      <c r="BW212" s="353"/>
      <c r="BX212" s="354"/>
      <c r="BY212" s="352"/>
      <c r="BZ212" s="354"/>
      <c r="CA212" s="352"/>
      <c r="CB212" s="353"/>
      <c r="CC212" s="353"/>
      <c r="CD212" s="354"/>
      <c r="CE212" s="247"/>
      <c r="CF212" s="242"/>
      <c r="CG212" s="242"/>
      <c r="CH212" s="242"/>
      <c r="CI212" s="242"/>
      <c r="CJ212" s="242"/>
      <c r="CK212" s="242"/>
    </row>
    <row r="213" spans="1:89" ht="34.950000000000003" customHeight="1">
      <c r="A213" s="246"/>
      <c r="B213" s="352"/>
      <c r="C213" s="353"/>
      <c r="D213" s="354"/>
      <c r="E213" s="352"/>
      <c r="F213" s="354"/>
      <c r="G213" s="242"/>
      <c r="H213" s="243"/>
      <c r="I213" s="242"/>
      <c r="J213" s="352"/>
      <c r="K213" s="354"/>
      <c r="L213" s="242"/>
      <c r="M213" s="355"/>
      <c r="N213" s="356"/>
      <c r="O213" s="355"/>
      <c r="P213" s="357"/>
      <c r="Q213" s="356"/>
      <c r="R213" s="244"/>
      <c r="S213" s="245"/>
      <c r="T213" s="244"/>
      <c r="U213" s="358"/>
      <c r="V213" s="359"/>
      <c r="W213" s="359"/>
      <c r="X213" s="359"/>
      <c r="Y213" s="359"/>
      <c r="Z213" s="359"/>
      <c r="AA213" s="359"/>
      <c r="AB213" s="360"/>
      <c r="AC213" s="355"/>
      <c r="AD213" s="357"/>
      <c r="AE213" s="356"/>
      <c r="AF213" s="244"/>
      <c r="AG213" s="355"/>
      <c r="AH213" s="357"/>
      <c r="AI213" s="357"/>
      <c r="AJ213" s="357"/>
      <c r="AK213" s="356"/>
      <c r="AL213" s="355"/>
      <c r="AM213" s="357"/>
      <c r="AN213" s="357"/>
      <c r="AO213" s="357"/>
      <c r="AP213" s="356"/>
      <c r="AQ213" s="352"/>
      <c r="AR213" s="354"/>
      <c r="AS213" s="361"/>
      <c r="AT213" s="362"/>
      <c r="AU213" s="362"/>
      <c r="AV213" s="362"/>
      <c r="AW213" s="362"/>
      <c r="AX213" s="362"/>
      <c r="AY213" s="362"/>
      <c r="AZ213" s="362"/>
      <c r="BA213" s="362"/>
      <c r="BB213" s="362"/>
      <c r="BC213" s="363"/>
      <c r="BD213" s="242"/>
      <c r="BE213" s="352"/>
      <c r="BF213" s="353"/>
      <c r="BG213" s="354"/>
      <c r="BH213" s="352"/>
      <c r="BI213" s="353"/>
      <c r="BJ213" s="353"/>
      <c r="BK213" s="353"/>
      <c r="BL213" s="354"/>
      <c r="BM213" s="352"/>
      <c r="BN213" s="353"/>
      <c r="BO213" s="353"/>
      <c r="BP213" s="354"/>
      <c r="BQ213" s="352"/>
      <c r="BR213" s="353"/>
      <c r="BS213" s="353"/>
      <c r="BT213" s="354"/>
      <c r="BU213" s="352"/>
      <c r="BV213" s="353"/>
      <c r="BW213" s="353"/>
      <c r="BX213" s="354"/>
      <c r="BY213" s="352"/>
      <c r="BZ213" s="354"/>
      <c r="CA213" s="352"/>
      <c r="CB213" s="353"/>
      <c r="CC213" s="353"/>
      <c r="CD213" s="354"/>
      <c r="CE213" s="247"/>
      <c r="CF213" s="242"/>
      <c r="CG213" s="242"/>
      <c r="CH213" s="242"/>
      <c r="CI213" s="242"/>
      <c r="CJ213" s="242"/>
      <c r="CK213" s="242"/>
    </row>
    <row r="214" spans="1:89" ht="34.950000000000003" customHeight="1">
      <c r="A214" s="246"/>
      <c r="B214" s="352"/>
      <c r="C214" s="353"/>
      <c r="D214" s="354"/>
      <c r="E214" s="352"/>
      <c r="F214" s="354"/>
      <c r="G214" s="242"/>
      <c r="H214" s="243"/>
      <c r="I214" s="242"/>
      <c r="J214" s="352"/>
      <c r="K214" s="354"/>
      <c r="L214" s="242"/>
      <c r="M214" s="355"/>
      <c r="N214" s="356"/>
      <c r="O214" s="355"/>
      <c r="P214" s="357"/>
      <c r="Q214" s="356"/>
      <c r="R214" s="244"/>
      <c r="S214" s="245"/>
      <c r="T214" s="244"/>
      <c r="U214" s="358"/>
      <c r="V214" s="359"/>
      <c r="W214" s="359"/>
      <c r="X214" s="359"/>
      <c r="Y214" s="359"/>
      <c r="Z214" s="359"/>
      <c r="AA214" s="359"/>
      <c r="AB214" s="360"/>
      <c r="AC214" s="355"/>
      <c r="AD214" s="357"/>
      <c r="AE214" s="356"/>
      <c r="AF214" s="244"/>
      <c r="AG214" s="355"/>
      <c r="AH214" s="357"/>
      <c r="AI214" s="357"/>
      <c r="AJ214" s="357"/>
      <c r="AK214" s="356"/>
      <c r="AL214" s="355"/>
      <c r="AM214" s="357"/>
      <c r="AN214" s="357"/>
      <c r="AO214" s="357"/>
      <c r="AP214" s="356"/>
      <c r="AQ214" s="352"/>
      <c r="AR214" s="354"/>
      <c r="AS214" s="361"/>
      <c r="AT214" s="362"/>
      <c r="AU214" s="362"/>
      <c r="AV214" s="362"/>
      <c r="AW214" s="362"/>
      <c r="AX214" s="362"/>
      <c r="AY214" s="362"/>
      <c r="AZ214" s="362"/>
      <c r="BA214" s="362"/>
      <c r="BB214" s="362"/>
      <c r="BC214" s="363"/>
      <c r="BD214" s="242"/>
      <c r="BE214" s="352"/>
      <c r="BF214" s="353"/>
      <c r="BG214" s="354"/>
      <c r="BH214" s="352"/>
      <c r="BI214" s="353"/>
      <c r="BJ214" s="353"/>
      <c r="BK214" s="353"/>
      <c r="BL214" s="354"/>
      <c r="BM214" s="352"/>
      <c r="BN214" s="353"/>
      <c r="BO214" s="353"/>
      <c r="BP214" s="354"/>
      <c r="BQ214" s="352"/>
      <c r="BR214" s="353"/>
      <c r="BS214" s="353"/>
      <c r="BT214" s="354"/>
      <c r="BU214" s="352"/>
      <c r="BV214" s="353"/>
      <c r="BW214" s="353"/>
      <c r="BX214" s="354"/>
      <c r="BY214" s="352"/>
      <c r="BZ214" s="354"/>
      <c r="CA214" s="352"/>
      <c r="CB214" s="353"/>
      <c r="CC214" s="353"/>
      <c r="CD214" s="354"/>
      <c r="CE214" s="247"/>
      <c r="CF214" s="242"/>
      <c r="CG214" s="242"/>
      <c r="CH214" s="242"/>
      <c r="CI214" s="242"/>
      <c r="CJ214" s="242"/>
      <c r="CK214" s="242"/>
    </row>
    <row r="215" spans="1:89" ht="34.950000000000003" customHeight="1">
      <c r="A215" s="246"/>
      <c r="B215" s="352"/>
      <c r="C215" s="353"/>
      <c r="D215" s="354"/>
      <c r="E215" s="352"/>
      <c r="F215" s="354"/>
      <c r="G215" s="242"/>
      <c r="H215" s="243"/>
      <c r="I215" s="242"/>
      <c r="J215" s="352"/>
      <c r="K215" s="354"/>
      <c r="L215" s="242"/>
      <c r="M215" s="355"/>
      <c r="N215" s="356"/>
      <c r="O215" s="355"/>
      <c r="P215" s="357"/>
      <c r="Q215" s="356"/>
      <c r="R215" s="244"/>
      <c r="S215" s="245"/>
      <c r="T215" s="244"/>
      <c r="U215" s="358"/>
      <c r="V215" s="359"/>
      <c r="W215" s="359"/>
      <c r="X215" s="359"/>
      <c r="Y215" s="359"/>
      <c r="Z215" s="359"/>
      <c r="AA215" s="359"/>
      <c r="AB215" s="360"/>
      <c r="AC215" s="355"/>
      <c r="AD215" s="357"/>
      <c r="AE215" s="356"/>
      <c r="AF215" s="244"/>
      <c r="AG215" s="355"/>
      <c r="AH215" s="357"/>
      <c r="AI215" s="357"/>
      <c r="AJ215" s="357"/>
      <c r="AK215" s="356"/>
      <c r="AL215" s="355"/>
      <c r="AM215" s="357"/>
      <c r="AN215" s="357"/>
      <c r="AO215" s="357"/>
      <c r="AP215" s="356"/>
      <c r="AQ215" s="352"/>
      <c r="AR215" s="354"/>
      <c r="AS215" s="361"/>
      <c r="AT215" s="362"/>
      <c r="AU215" s="362"/>
      <c r="AV215" s="362"/>
      <c r="AW215" s="362"/>
      <c r="AX215" s="362"/>
      <c r="AY215" s="362"/>
      <c r="AZ215" s="362"/>
      <c r="BA215" s="362"/>
      <c r="BB215" s="362"/>
      <c r="BC215" s="363"/>
      <c r="BD215" s="242"/>
      <c r="BE215" s="352"/>
      <c r="BF215" s="353"/>
      <c r="BG215" s="354"/>
      <c r="BH215" s="352"/>
      <c r="BI215" s="353"/>
      <c r="BJ215" s="353"/>
      <c r="BK215" s="353"/>
      <c r="BL215" s="354"/>
      <c r="BM215" s="352"/>
      <c r="BN215" s="353"/>
      <c r="BO215" s="353"/>
      <c r="BP215" s="354"/>
      <c r="BQ215" s="352"/>
      <c r="BR215" s="353"/>
      <c r="BS215" s="353"/>
      <c r="BT215" s="354"/>
      <c r="BU215" s="352"/>
      <c r="BV215" s="353"/>
      <c r="BW215" s="353"/>
      <c r="BX215" s="354"/>
      <c r="BY215" s="352"/>
      <c r="BZ215" s="354"/>
      <c r="CA215" s="352"/>
      <c r="CB215" s="353"/>
      <c r="CC215" s="353"/>
      <c r="CD215" s="354"/>
      <c r="CE215" s="247"/>
      <c r="CF215" s="242"/>
      <c r="CG215" s="242"/>
      <c r="CH215" s="242"/>
      <c r="CI215" s="242"/>
      <c r="CJ215" s="242"/>
      <c r="CK215" s="242"/>
    </row>
    <row r="216" spans="1:89" ht="34.950000000000003" customHeight="1">
      <c r="A216" s="246"/>
      <c r="B216" s="352"/>
      <c r="C216" s="353"/>
      <c r="D216" s="354"/>
      <c r="E216" s="352"/>
      <c r="F216" s="354"/>
      <c r="G216" s="242"/>
      <c r="H216" s="243"/>
      <c r="I216" s="242"/>
      <c r="J216" s="352"/>
      <c r="K216" s="354"/>
      <c r="L216" s="242"/>
      <c r="M216" s="355"/>
      <c r="N216" s="356"/>
      <c r="O216" s="355"/>
      <c r="P216" s="357"/>
      <c r="Q216" s="356"/>
      <c r="R216" s="244"/>
      <c r="S216" s="245"/>
      <c r="T216" s="244"/>
      <c r="U216" s="358"/>
      <c r="V216" s="359"/>
      <c r="W216" s="359"/>
      <c r="X216" s="359"/>
      <c r="Y216" s="359"/>
      <c r="Z216" s="359"/>
      <c r="AA216" s="359"/>
      <c r="AB216" s="360"/>
      <c r="AC216" s="355"/>
      <c r="AD216" s="357"/>
      <c r="AE216" s="356"/>
      <c r="AF216" s="244"/>
      <c r="AG216" s="355"/>
      <c r="AH216" s="357"/>
      <c r="AI216" s="357"/>
      <c r="AJ216" s="357"/>
      <c r="AK216" s="356"/>
      <c r="AL216" s="355"/>
      <c r="AM216" s="357"/>
      <c r="AN216" s="357"/>
      <c r="AO216" s="357"/>
      <c r="AP216" s="356"/>
      <c r="AQ216" s="352"/>
      <c r="AR216" s="354"/>
      <c r="AS216" s="361"/>
      <c r="AT216" s="362"/>
      <c r="AU216" s="362"/>
      <c r="AV216" s="362"/>
      <c r="AW216" s="362"/>
      <c r="AX216" s="362"/>
      <c r="AY216" s="362"/>
      <c r="AZ216" s="362"/>
      <c r="BA216" s="362"/>
      <c r="BB216" s="362"/>
      <c r="BC216" s="363"/>
      <c r="BD216" s="242"/>
      <c r="BE216" s="352"/>
      <c r="BF216" s="353"/>
      <c r="BG216" s="354"/>
      <c r="BH216" s="352"/>
      <c r="BI216" s="353"/>
      <c r="BJ216" s="353"/>
      <c r="BK216" s="353"/>
      <c r="BL216" s="354"/>
      <c r="BM216" s="352"/>
      <c r="BN216" s="353"/>
      <c r="BO216" s="353"/>
      <c r="BP216" s="354"/>
      <c r="BQ216" s="352"/>
      <c r="BR216" s="353"/>
      <c r="BS216" s="353"/>
      <c r="BT216" s="354"/>
      <c r="BU216" s="352"/>
      <c r="BV216" s="353"/>
      <c r="BW216" s="353"/>
      <c r="BX216" s="354"/>
      <c r="BY216" s="352"/>
      <c r="BZ216" s="354"/>
      <c r="CA216" s="352"/>
      <c r="CB216" s="353"/>
      <c r="CC216" s="353"/>
      <c r="CD216" s="354"/>
      <c r="CE216" s="247"/>
      <c r="CF216" s="242"/>
      <c r="CG216" s="242"/>
      <c r="CH216" s="242"/>
      <c r="CI216" s="242"/>
      <c r="CJ216" s="242"/>
      <c r="CK216" s="242"/>
    </row>
    <row r="217" spans="1:89" ht="34.950000000000003" customHeight="1">
      <c r="A217" s="246"/>
      <c r="B217" s="352"/>
      <c r="C217" s="353"/>
      <c r="D217" s="354"/>
      <c r="E217" s="352"/>
      <c r="F217" s="354"/>
      <c r="G217" s="242"/>
      <c r="H217" s="243"/>
      <c r="I217" s="242"/>
      <c r="J217" s="352"/>
      <c r="K217" s="354"/>
      <c r="L217" s="242"/>
      <c r="M217" s="355"/>
      <c r="N217" s="356"/>
      <c r="O217" s="355"/>
      <c r="P217" s="357"/>
      <c r="Q217" s="356"/>
      <c r="R217" s="244"/>
      <c r="S217" s="245"/>
      <c r="T217" s="244"/>
      <c r="U217" s="358"/>
      <c r="V217" s="359"/>
      <c r="W217" s="359"/>
      <c r="X217" s="359"/>
      <c r="Y217" s="359"/>
      <c r="Z217" s="359"/>
      <c r="AA217" s="359"/>
      <c r="AB217" s="360"/>
      <c r="AC217" s="355"/>
      <c r="AD217" s="357"/>
      <c r="AE217" s="356"/>
      <c r="AF217" s="244"/>
      <c r="AG217" s="355"/>
      <c r="AH217" s="357"/>
      <c r="AI217" s="357"/>
      <c r="AJ217" s="357"/>
      <c r="AK217" s="356"/>
      <c r="AL217" s="355"/>
      <c r="AM217" s="357"/>
      <c r="AN217" s="357"/>
      <c r="AO217" s="357"/>
      <c r="AP217" s="356"/>
      <c r="AQ217" s="352"/>
      <c r="AR217" s="354"/>
      <c r="AS217" s="361"/>
      <c r="AT217" s="362"/>
      <c r="AU217" s="362"/>
      <c r="AV217" s="362"/>
      <c r="AW217" s="362"/>
      <c r="AX217" s="362"/>
      <c r="AY217" s="362"/>
      <c r="AZ217" s="362"/>
      <c r="BA217" s="362"/>
      <c r="BB217" s="362"/>
      <c r="BC217" s="363"/>
      <c r="BD217" s="242"/>
      <c r="BE217" s="352"/>
      <c r="BF217" s="353"/>
      <c r="BG217" s="354"/>
      <c r="BH217" s="352"/>
      <c r="BI217" s="353"/>
      <c r="BJ217" s="353"/>
      <c r="BK217" s="353"/>
      <c r="BL217" s="354"/>
      <c r="BM217" s="352"/>
      <c r="BN217" s="353"/>
      <c r="BO217" s="353"/>
      <c r="BP217" s="354"/>
      <c r="BQ217" s="352"/>
      <c r="BR217" s="353"/>
      <c r="BS217" s="353"/>
      <c r="BT217" s="354"/>
      <c r="BU217" s="352"/>
      <c r="BV217" s="353"/>
      <c r="BW217" s="353"/>
      <c r="BX217" s="354"/>
      <c r="BY217" s="352"/>
      <c r="BZ217" s="354"/>
      <c r="CA217" s="352"/>
      <c r="CB217" s="353"/>
      <c r="CC217" s="353"/>
      <c r="CD217" s="354"/>
      <c r="CE217" s="247"/>
      <c r="CF217" s="242"/>
      <c r="CG217" s="242"/>
      <c r="CH217" s="242"/>
      <c r="CI217" s="242"/>
      <c r="CJ217" s="242"/>
      <c r="CK217" s="242"/>
    </row>
    <row r="218" spans="1:89" ht="34.950000000000003" customHeight="1">
      <c r="A218" s="246"/>
      <c r="B218" s="352"/>
      <c r="C218" s="353"/>
      <c r="D218" s="354"/>
      <c r="E218" s="352"/>
      <c r="F218" s="354"/>
      <c r="G218" s="242"/>
      <c r="H218" s="243"/>
      <c r="I218" s="242"/>
      <c r="J218" s="352"/>
      <c r="K218" s="354"/>
      <c r="L218" s="242"/>
      <c r="M218" s="355"/>
      <c r="N218" s="356"/>
      <c r="O218" s="355"/>
      <c r="P218" s="357"/>
      <c r="Q218" s="356"/>
      <c r="R218" s="244"/>
      <c r="S218" s="245"/>
      <c r="T218" s="244"/>
      <c r="U218" s="358"/>
      <c r="V218" s="359"/>
      <c r="W218" s="359"/>
      <c r="X218" s="359"/>
      <c r="Y218" s="359"/>
      <c r="Z218" s="359"/>
      <c r="AA218" s="359"/>
      <c r="AB218" s="360"/>
      <c r="AC218" s="355"/>
      <c r="AD218" s="357"/>
      <c r="AE218" s="356"/>
      <c r="AF218" s="244"/>
      <c r="AG218" s="355"/>
      <c r="AH218" s="357"/>
      <c r="AI218" s="357"/>
      <c r="AJ218" s="357"/>
      <c r="AK218" s="356"/>
      <c r="AL218" s="355"/>
      <c r="AM218" s="357"/>
      <c r="AN218" s="357"/>
      <c r="AO218" s="357"/>
      <c r="AP218" s="356"/>
      <c r="AQ218" s="352"/>
      <c r="AR218" s="354"/>
      <c r="AS218" s="361"/>
      <c r="AT218" s="362"/>
      <c r="AU218" s="362"/>
      <c r="AV218" s="362"/>
      <c r="AW218" s="362"/>
      <c r="AX218" s="362"/>
      <c r="AY218" s="362"/>
      <c r="AZ218" s="362"/>
      <c r="BA218" s="362"/>
      <c r="BB218" s="362"/>
      <c r="BC218" s="363"/>
      <c r="BD218" s="242"/>
      <c r="BE218" s="352"/>
      <c r="BF218" s="353"/>
      <c r="BG218" s="354"/>
      <c r="BH218" s="352"/>
      <c r="BI218" s="353"/>
      <c r="BJ218" s="353"/>
      <c r="BK218" s="353"/>
      <c r="BL218" s="354"/>
      <c r="BM218" s="352"/>
      <c r="BN218" s="353"/>
      <c r="BO218" s="353"/>
      <c r="BP218" s="354"/>
      <c r="BQ218" s="352"/>
      <c r="BR218" s="353"/>
      <c r="BS218" s="353"/>
      <c r="BT218" s="354"/>
      <c r="BU218" s="352"/>
      <c r="BV218" s="353"/>
      <c r="BW218" s="353"/>
      <c r="BX218" s="354"/>
      <c r="BY218" s="352"/>
      <c r="BZ218" s="354"/>
      <c r="CA218" s="352"/>
      <c r="CB218" s="353"/>
      <c r="CC218" s="353"/>
      <c r="CD218" s="354"/>
      <c r="CE218" s="247"/>
      <c r="CF218" s="242"/>
      <c r="CG218" s="242"/>
      <c r="CH218" s="242"/>
      <c r="CI218" s="242"/>
      <c r="CJ218" s="242"/>
      <c r="CK218" s="242"/>
    </row>
    <row r="219" spans="1:89" ht="34.950000000000003" customHeight="1">
      <c r="A219" s="246"/>
      <c r="B219" s="352"/>
      <c r="C219" s="353"/>
      <c r="D219" s="354"/>
      <c r="E219" s="352"/>
      <c r="F219" s="354"/>
      <c r="G219" s="242"/>
      <c r="H219" s="243"/>
      <c r="I219" s="242"/>
      <c r="J219" s="352"/>
      <c r="K219" s="354"/>
      <c r="L219" s="242"/>
      <c r="M219" s="355"/>
      <c r="N219" s="356"/>
      <c r="O219" s="355"/>
      <c r="P219" s="357"/>
      <c r="Q219" s="356"/>
      <c r="R219" s="244"/>
      <c r="S219" s="245"/>
      <c r="T219" s="244"/>
      <c r="U219" s="358"/>
      <c r="V219" s="359"/>
      <c r="W219" s="359"/>
      <c r="X219" s="359"/>
      <c r="Y219" s="359"/>
      <c r="Z219" s="359"/>
      <c r="AA219" s="359"/>
      <c r="AB219" s="360"/>
      <c r="AC219" s="355"/>
      <c r="AD219" s="357"/>
      <c r="AE219" s="356"/>
      <c r="AF219" s="244"/>
      <c r="AG219" s="355"/>
      <c r="AH219" s="357"/>
      <c r="AI219" s="357"/>
      <c r="AJ219" s="357"/>
      <c r="AK219" s="356"/>
      <c r="AL219" s="355"/>
      <c r="AM219" s="357"/>
      <c r="AN219" s="357"/>
      <c r="AO219" s="357"/>
      <c r="AP219" s="356"/>
      <c r="AQ219" s="352"/>
      <c r="AR219" s="354"/>
      <c r="AS219" s="361"/>
      <c r="AT219" s="362"/>
      <c r="AU219" s="362"/>
      <c r="AV219" s="362"/>
      <c r="AW219" s="362"/>
      <c r="AX219" s="362"/>
      <c r="AY219" s="362"/>
      <c r="AZ219" s="362"/>
      <c r="BA219" s="362"/>
      <c r="BB219" s="362"/>
      <c r="BC219" s="363"/>
      <c r="BD219" s="242"/>
      <c r="BE219" s="352"/>
      <c r="BF219" s="353"/>
      <c r="BG219" s="354"/>
      <c r="BH219" s="352"/>
      <c r="BI219" s="353"/>
      <c r="BJ219" s="353"/>
      <c r="BK219" s="353"/>
      <c r="BL219" s="354"/>
      <c r="BM219" s="352"/>
      <c r="BN219" s="353"/>
      <c r="BO219" s="353"/>
      <c r="BP219" s="354"/>
      <c r="BQ219" s="352"/>
      <c r="BR219" s="353"/>
      <c r="BS219" s="353"/>
      <c r="BT219" s="354"/>
      <c r="BU219" s="352"/>
      <c r="BV219" s="353"/>
      <c r="BW219" s="353"/>
      <c r="BX219" s="354"/>
      <c r="BY219" s="352"/>
      <c r="BZ219" s="354"/>
      <c r="CA219" s="352"/>
      <c r="CB219" s="353"/>
      <c r="CC219" s="353"/>
      <c r="CD219" s="354"/>
      <c r="CE219" s="247"/>
      <c r="CF219" s="242"/>
      <c r="CG219" s="242"/>
      <c r="CH219" s="242"/>
      <c r="CI219" s="242"/>
      <c r="CJ219" s="242"/>
      <c r="CK219" s="242"/>
    </row>
    <row r="220" spans="1:89" ht="34.950000000000003" customHeight="1">
      <c r="A220" s="246"/>
      <c r="B220" s="352"/>
      <c r="C220" s="353"/>
      <c r="D220" s="354"/>
      <c r="E220" s="352"/>
      <c r="F220" s="354"/>
      <c r="G220" s="242"/>
      <c r="H220" s="243"/>
      <c r="I220" s="242"/>
      <c r="J220" s="352"/>
      <c r="K220" s="354"/>
      <c r="L220" s="242"/>
      <c r="M220" s="355"/>
      <c r="N220" s="356"/>
      <c r="O220" s="355"/>
      <c r="P220" s="357"/>
      <c r="Q220" s="356"/>
      <c r="R220" s="244"/>
      <c r="S220" s="245"/>
      <c r="T220" s="244"/>
      <c r="U220" s="358"/>
      <c r="V220" s="359"/>
      <c r="W220" s="359"/>
      <c r="X220" s="359"/>
      <c r="Y220" s="359"/>
      <c r="Z220" s="359"/>
      <c r="AA220" s="359"/>
      <c r="AB220" s="360"/>
      <c r="AC220" s="355"/>
      <c r="AD220" s="357"/>
      <c r="AE220" s="356"/>
      <c r="AF220" s="244"/>
      <c r="AG220" s="355"/>
      <c r="AH220" s="357"/>
      <c r="AI220" s="357"/>
      <c r="AJ220" s="357"/>
      <c r="AK220" s="356"/>
      <c r="AL220" s="355"/>
      <c r="AM220" s="357"/>
      <c r="AN220" s="357"/>
      <c r="AO220" s="357"/>
      <c r="AP220" s="356"/>
      <c r="AQ220" s="352"/>
      <c r="AR220" s="354"/>
      <c r="AS220" s="361"/>
      <c r="AT220" s="362"/>
      <c r="AU220" s="362"/>
      <c r="AV220" s="362"/>
      <c r="AW220" s="362"/>
      <c r="AX220" s="362"/>
      <c r="AY220" s="362"/>
      <c r="AZ220" s="362"/>
      <c r="BA220" s="362"/>
      <c r="BB220" s="362"/>
      <c r="BC220" s="363"/>
      <c r="BD220" s="242"/>
      <c r="BE220" s="352"/>
      <c r="BF220" s="353"/>
      <c r="BG220" s="354"/>
      <c r="BH220" s="352"/>
      <c r="BI220" s="353"/>
      <c r="BJ220" s="353"/>
      <c r="BK220" s="353"/>
      <c r="BL220" s="354"/>
      <c r="BM220" s="352"/>
      <c r="BN220" s="353"/>
      <c r="BO220" s="353"/>
      <c r="BP220" s="354"/>
      <c r="BQ220" s="352"/>
      <c r="BR220" s="353"/>
      <c r="BS220" s="353"/>
      <c r="BT220" s="354"/>
      <c r="BU220" s="352"/>
      <c r="BV220" s="353"/>
      <c r="BW220" s="353"/>
      <c r="BX220" s="354"/>
      <c r="BY220" s="352"/>
      <c r="BZ220" s="354"/>
      <c r="CA220" s="352"/>
      <c r="CB220" s="353"/>
      <c r="CC220" s="353"/>
      <c r="CD220" s="354"/>
      <c r="CE220" s="247"/>
      <c r="CF220" s="242"/>
      <c r="CG220" s="242"/>
      <c r="CH220" s="242"/>
      <c r="CI220" s="242"/>
      <c r="CJ220" s="242"/>
      <c r="CK220" s="242"/>
    </row>
    <row r="221" spans="1:89" ht="34.950000000000003" customHeight="1">
      <c r="A221" s="246"/>
      <c r="B221" s="352"/>
      <c r="C221" s="353"/>
      <c r="D221" s="354"/>
      <c r="E221" s="352"/>
      <c r="F221" s="354"/>
      <c r="G221" s="242"/>
      <c r="H221" s="243"/>
      <c r="I221" s="242"/>
      <c r="J221" s="352"/>
      <c r="K221" s="354"/>
      <c r="L221" s="242"/>
      <c r="M221" s="355"/>
      <c r="N221" s="356"/>
      <c r="O221" s="355"/>
      <c r="P221" s="357"/>
      <c r="Q221" s="356"/>
      <c r="R221" s="244"/>
      <c r="S221" s="245"/>
      <c r="T221" s="244"/>
      <c r="U221" s="358"/>
      <c r="V221" s="359"/>
      <c r="W221" s="359"/>
      <c r="X221" s="359"/>
      <c r="Y221" s="359"/>
      <c r="Z221" s="359"/>
      <c r="AA221" s="359"/>
      <c r="AB221" s="360"/>
      <c r="AC221" s="355"/>
      <c r="AD221" s="357"/>
      <c r="AE221" s="356"/>
      <c r="AF221" s="244"/>
      <c r="AG221" s="355"/>
      <c r="AH221" s="357"/>
      <c r="AI221" s="357"/>
      <c r="AJ221" s="357"/>
      <c r="AK221" s="356"/>
      <c r="AL221" s="355"/>
      <c r="AM221" s="357"/>
      <c r="AN221" s="357"/>
      <c r="AO221" s="357"/>
      <c r="AP221" s="356"/>
      <c r="AQ221" s="352"/>
      <c r="AR221" s="354"/>
      <c r="AS221" s="361"/>
      <c r="AT221" s="362"/>
      <c r="AU221" s="362"/>
      <c r="AV221" s="362"/>
      <c r="AW221" s="362"/>
      <c r="AX221" s="362"/>
      <c r="AY221" s="362"/>
      <c r="AZ221" s="362"/>
      <c r="BA221" s="362"/>
      <c r="BB221" s="362"/>
      <c r="BC221" s="363"/>
      <c r="BD221" s="242"/>
      <c r="BE221" s="352"/>
      <c r="BF221" s="353"/>
      <c r="BG221" s="354"/>
      <c r="BH221" s="352"/>
      <c r="BI221" s="353"/>
      <c r="BJ221" s="353"/>
      <c r="BK221" s="353"/>
      <c r="BL221" s="354"/>
      <c r="BM221" s="352"/>
      <c r="BN221" s="353"/>
      <c r="BO221" s="353"/>
      <c r="BP221" s="354"/>
      <c r="BQ221" s="352"/>
      <c r="BR221" s="353"/>
      <c r="BS221" s="353"/>
      <c r="BT221" s="354"/>
      <c r="BU221" s="352"/>
      <c r="BV221" s="353"/>
      <c r="BW221" s="353"/>
      <c r="BX221" s="354"/>
      <c r="BY221" s="352"/>
      <c r="BZ221" s="354"/>
      <c r="CA221" s="352"/>
      <c r="CB221" s="353"/>
      <c r="CC221" s="353"/>
      <c r="CD221" s="354"/>
      <c r="CE221" s="247"/>
      <c r="CF221" s="242"/>
      <c r="CG221" s="242"/>
      <c r="CH221" s="242"/>
      <c r="CI221" s="242"/>
      <c r="CJ221" s="242"/>
      <c r="CK221" s="242"/>
    </row>
    <row r="222" spans="1:89" ht="34.950000000000003" customHeight="1">
      <c r="A222" s="246"/>
      <c r="B222" s="352"/>
      <c r="C222" s="353"/>
      <c r="D222" s="354"/>
      <c r="E222" s="352"/>
      <c r="F222" s="354"/>
      <c r="G222" s="242"/>
      <c r="H222" s="243"/>
      <c r="I222" s="242"/>
      <c r="J222" s="352"/>
      <c r="K222" s="354"/>
      <c r="L222" s="242"/>
      <c r="M222" s="355"/>
      <c r="N222" s="356"/>
      <c r="O222" s="355"/>
      <c r="P222" s="357"/>
      <c r="Q222" s="356"/>
      <c r="R222" s="244"/>
      <c r="S222" s="245"/>
      <c r="T222" s="244"/>
      <c r="U222" s="358"/>
      <c r="V222" s="359"/>
      <c r="W222" s="359"/>
      <c r="X222" s="359"/>
      <c r="Y222" s="359"/>
      <c r="Z222" s="359"/>
      <c r="AA222" s="359"/>
      <c r="AB222" s="360"/>
      <c r="AC222" s="355"/>
      <c r="AD222" s="357"/>
      <c r="AE222" s="356"/>
      <c r="AF222" s="244"/>
      <c r="AG222" s="355"/>
      <c r="AH222" s="357"/>
      <c r="AI222" s="357"/>
      <c r="AJ222" s="357"/>
      <c r="AK222" s="356"/>
      <c r="AL222" s="355"/>
      <c r="AM222" s="357"/>
      <c r="AN222" s="357"/>
      <c r="AO222" s="357"/>
      <c r="AP222" s="356"/>
      <c r="AQ222" s="352"/>
      <c r="AR222" s="354"/>
      <c r="AS222" s="361"/>
      <c r="AT222" s="362"/>
      <c r="AU222" s="362"/>
      <c r="AV222" s="362"/>
      <c r="AW222" s="362"/>
      <c r="AX222" s="362"/>
      <c r="AY222" s="362"/>
      <c r="AZ222" s="362"/>
      <c r="BA222" s="362"/>
      <c r="BB222" s="362"/>
      <c r="BC222" s="363"/>
      <c r="BD222" s="242"/>
      <c r="BE222" s="352"/>
      <c r="BF222" s="353"/>
      <c r="BG222" s="354"/>
      <c r="BH222" s="352"/>
      <c r="BI222" s="353"/>
      <c r="BJ222" s="353"/>
      <c r="BK222" s="353"/>
      <c r="BL222" s="354"/>
      <c r="BM222" s="352"/>
      <c r="BN222" s="353"/>
      <c r="BO222" s="353"/>
      <c r="BP222" s="354"/>
      <c r="BQ222" s="352"/>
      <c r="BR222" s="353"/>
      <c r="BS222" s="353"/>
      <c r="BT222" s="354"/>
      <c r="BU222" s="352"/>
      <c r="BV222" s="353"/>
      <c r="BW222" s="353"/>
      <c r="BX222" s="354"/>
      <c r="BY222" s="352"/>
      <c r="BZ222" s="354"/>
      <c r="CA222" s="352"/>
      <c r="CB222" s="353"/>
      <c r="CC222" s="353"/>
      <c r="CD222" s="354"/>
      <c r="CE222" s="247"/>
      <c r="CF222" s="242"/>
      <c r="CG222" s="242"/>
      <c r="CH222" s="242"/>
      <c r="CI222" s="242"/>
      <c r="CJ222" s="242"/>
      <c r="CK222" s="242"/>
    </row>
    <row r="223" spans="1:89" ht="34.950000000000003" customHeight="1">
      <c r="A223" s="246"/>
      <c r="B223" s="352"/>
      <c r="C223" s="353"/>
      <c r="D223" s="354"/>
      <c r="E223" s="352"/>
      <c r="F223" s="354"/>
      <c r="G223" s="242"/>
      <c r="H223" s="243"/>
      <c r="I223" s="242"/>
      <c r="J223" s="352"/>
      <c r="K223" s="354"/>
      <c r="L223" s="242"/>
      <c r="M223" s="355"/>
      <c r="N223" s="356"/>
      <c r="O223" s="355"/>
      <c r="P223" s="357"/>
      <c r="Q223" s="356"/>
      <c r="R223" s="244"/>
      <c r="S223" s="245"/>
      <c r="T223" s="244"/>
      <c r="U223" s="358"/>
      <c r="V223" s="359"/>
      <c r="W223" s="359"/>
      <c r="X223" s="359"/>
      <c r="Y223" s="359"/>
      <c r="Z223" s="359"/>
      <c r="AA223" s="359"/>
      <c r="AB223" s="360"/>
      <c r="AC223" s="355"/>
      <c r="AD223" s="357"/>
      <c r="AE223" s="356"/>
      <c r="AF223" s="244"/>
      <c r="AG223" s="355"/>
      <c r="AH223" s="357"/>
      <c r="AI223" s="357"/>
      <c r="AJ223" s="357"/>
      <c r="AK223" s="356"/>
      <c r="AL223" s="355"/>
      <c r="AM223" s="357"/>
      <c r="AN223" s="357"/>
      <c r="AO223" s="357"/>
      <c r="AP223" s="356"/>
      <c r="AQ223" s="352"/>
      <c r="AR223" s="354"/>
      <c r="AS223" s="361"/>
      <c r="AT223" s="362"/>
      <c r="AU223" s="362"/>
      <c r="AV223" s="362"/>
      <c r="AW223" s="362"/>
      <c r="AX223" s="362"/>
      <c r="AY223" s="362"/>
      <c r="AZ223" s="362"/>
      <c r="BA223" s="362"/>
      <c r="BB223" s="362"/>
      <c r="BC223" s="363"/>
      <c r="BD223" s="242"/>
      <c r="BE223" s="352"/>
      <c r="BF223" s="353"/>
      <c r="BG223" s="354"/>
      <c r="BH223" s="352"/>
      <c r="BI223" s="353"/>
      <c r="BJ223" s="353"/>
      <c r="BK223" s="353"/>
      <c r="BL223" s="354"/>
      <c r="BM223" s="352"/>
      <c r="BN223" s="353"/>
      <c r="BO223" s="353"/>
      <c r="BP223" s="354"/>
      <c r="BQ223" s="352"/>
      <c r="BR223" s="353"/>
      <c r="BS223" s="353"/>
      <c r="BT223" s="354"/>
      <c r="BU223" s="352"/>
      <c r="BV223" s="353"/>
      <c r="BW223" s="353"/>
      <c r="BX223" s="354"/>
      <c r="BY223" s="352"/>
      <c r="BZ223" s="354"/>
      <c r="CA223" s="352"/>
      <c r="CB223" s="353"/>
      <c r="CC223" s="353"/>
      <c r="CD223" s="354"/>
      <c r="CE223" s="247"/>
      <c r="CF223" s="242"/>
      <c r="CG223" s="242"/>
      <c r="CH223" s="242"/>
      <c r="CI223" s="242"/>
      <c r="CJ223" s="242"/>
      <c r="CK223" s="242"/>
    </row>
    <row r="224" spans="1:89" ht="34.950000000000003" customHeight="1">
      <c r="A224" s="246"/>
      <c r="B224" s="352"/>
      <c r="C224" s="353"/>
      <c r="D224" s="354"/>
      <c r="E224" s="352"/>
      <c r="F224" s="354"/>
      <c r="G224" s="242"/>
      <c r="H224" s="243"/>
      <c r="I224" s="242"/>
      <c r="J224" s="352"/>
      <c r="K224" s="354"/>
      <c r="L224" s="242"/>
      <c r="M224" s="355"/>
      <c r="N224" s="356"/>
      <c r="O224" s="355"/>
      <c r="P224" s="357"/>
      <c r="Q224" s="356"/>
      <c r="R224" s="244"/>
      <c r="S224" s="245"/>
      <c r="T224" s="244"/>
      <c r="U224" s="358"/>
      <c r="V224" s="359"/>
      <c r="W224" s="359"/>
      <c r="X224" s="359"/>
      <c r="Y224" s="359"/>
      <c r="Z224" s="359"/>
      <c r="AA224" s="359"/>
      <c r="AB224" s="360"/>
      <c r="AC224" s="355"/>
      <c r="AD224" s="357"/>
      <c r="AE224" s="356"/>
      <c r="AF224" s="244"/>
      <c r="AG224" s="355"/>
      <c r="AH224" s="357"/>
      <c r="AI224" s="357"/>
      <c r="AJ224" s="357"/>
      <c r="AK224" s="356"/>
      <c r="AL224" s="355"/>
      <c r="AM224" s="357"/>
      <c r="AN224" s="357"/>
      <c r="AO224" s="357"/>
      <c r="AP224" s="356"/>
      <c r="AQ224" s="352"/>
      <c r="AR224" s="354"/>
      <c r="AS224" s="361"/>
      <c r="AT224" s="362"/>
      <c r="AU224" s="362"/>
      <c r="AV224" s="362"/>
      <c r="AW224" s="362"/>
      <c r="AX224" s="362"/>
      <c r="AY224" s="362"/>
      <c r="AZ224" s="362"/>
      <c r="BA224" s="362"/>
      <c r="BB224" s="362"/>
      <c r="BC224" s="363"/>
      <c r="BD224" s="242"/>
      <c r="BE224" s="352"/>
      <c r="BF224" s="353"/>
      <c r="BG224" s="354"/>
      <c r="BH224" s="352"/>
      <c r="BI224" s="353"/>
      <c r="BJ224" s="353"/>
      <c r="BK224" s="353"/>
      <c r="BL224" s="354"/>
      <c r="BM224" s="352"/>
      <c r="BN224" s="353"/>
      <c r="BO224" s="353"/>
      <c r="BP224" s="354"/>
      <c r="BQ224" s="352"/>
      <c r="BR224" s="353"/>
      <c r="BS224" s="353"/>
      <c r="BT224" s="354"/>
      <c r="BU224" s="352"/>
      <c r="BV224" s="353"/>
      <c r="BW224" s="353"/>
      <c r="BX224" s="354"/>
      <c r="BY224" s="352"/>
      <c r="BZ224" s="354"/>
      <c r="CA224" s="352"/>
      <c r="CB224" s="353"/>
      <c r="CC224" s="353"/>
      <c r="CD224" s="354"/>
      <c r="CE224" s="247"/>
      <c r="CF224" s="242"/>
      <c r="CG224" s="242"/>
      <c r="CH224" s="242"/>
      <c r="CI224" s="242"/>
      <c r="CJ224" s="242"/>
      <c r="CK224" s="242"/>
    </row>
    <row r="225" spans="1:89" ht="34.950000000000003" customHeight="1">
      <c r="A225" s="246"/>
      <c r="B225" s="352"/>
      <c r="C225" s="353"/>
      <c r="D225" s="354"/>
      <c r="E225" s="352"/>
      <c r="F225" s="354"/>
      <c r="G225" s="242"/>
      <c r="H225" s="243"/>
      <c r="I225" s="242"/>
      <c r="J225" s="352"/>
      <c r="K225" s="354"/>
      <c r="L225" s="242"/>
      <c r="M225" s="355"/>
      <c r="N225" s="356"/>
      <c r="O225" s="355"/>
      <c r="P225" s="357"/>
      <c r="Q225" s="356"/>
      <c r="R225" s="244"/>
      <c r="S225" s="245"/>
      <c r="T225" s="244"/>
      <c r="U225" s="358"/>
      <c r="V225" s="359"/>
      <c r="W225" s="359"/>
      <c r="X225" s="359"/>
      <c r="Y225" s="359"/>
      <c r="Z225" s="359"/>
      <c r="AA225" s="359"/>
      <c r="AB225" s="360"/>
      <c r="AC225" s="355"/>
      <c r="AD225" s="357"/>
      <c r="AE225" s="356"/>
      <c r="AF225" s="244"/>
      <c r="AG225" s="355"/>
      <c r="AH225" s="357"/>
      <c r="AI225" s="357"/>
      <c r="AJ225" s="357"/>
      <c r="AK225" s="356"/>
      <c r="AL225" s="355"/>
      <c r="AM225" s="357"/>
      <c r="AN225" s="357"/>
      <c r="AO225" s="357"/>
      <c r="AP225" s="356"/>
      <c r="AQ225" s="352"/>
      <c r="AR225" s="354"/>
      <c r="AS225" s="361"/>
      <c r="AT225" s="362"/>
      <c r="AU225" s="362"/>
      <c r="AV225" s="362"/>
      <c r="AW225" s="362"/>
      <c r="AX225" s="362"/>
      <c r="AY225" s="362"/>
      <c r="AZ225" s="362"/>
      <c r="BA225" s="362"/>
      <c r="BB225" s="362"/>
      <c r="BC225" s="363"/>
      <c r="BD225" s="242"/>
      <c r="BE225" s="352"/>
      <c r="BF225" s="353"/>
      <c r="BG225" s="354"/>
      <c r="BH225" s="352"/>
      <c r="BI225" s="353"/>
      <c r="BJ225" s="353"/>
      <c r="BK225" s="353"/>
      <c r="BL225" s="354"/>
      <c r="BM225" s="352"/>
      <c r="BN225" s="353"/>
      <c r="BO225" s="353"/>
      <c r="BP225" s="354"/>
      <c r="BQ225" s="352"/>
      <c r="BR225" s="353"/>
      <c r="BS225" s="353"/>
      <c r="BT225" s="354"/>
      <c r="BU225" s="352"/>
      <c r="BV225" s="353"/>
      <c r="BW225" s="353"/>
      <c r="BX225" s="354"/>
      <c r="BY225" s="352"/>
      <c r="BZ225" s="354"/>
      <c r="CA225" s="352"/>
      <c r="CB225" s="353"/>
      <c r="CC225" s="353"/>
      <c r="CD225" s="354"/>
      <c r="CE225" s="247"/>
      <c r="CF225" s="242"/>
      <c r="CG225" s="242"/>
      <c r="CH225" s="242"/>
      <c r="CI225" s="242"/>
      <c r="CJ225" s="242"/>
      <c r="CK225" s="242"/>
    </row>
    <row r="226" spans="1:89" ht="34.950000000000003" customHeight="1">
      <c r="A226" s="246"/>
      <c r="B226" s="352"/>
      <c r="C226" s="353"/>
      <c r="D226" s="354"/>
      <c r="E226" s="352"/>
      <c r="F226" s="354"/>
      <c r="G226" s="242"/>
      <c r="H226" s="243"/>
      <c r="I226" s="242"/>
      <c r="J226" s="352"/>
      <c r="K226" s="354"/>
      <c r="L226" s="242"/>
      <c r="M226" s="355"/>
      <c r="N226" s="356"/>
      <c r="O226" s="355"/>
      <c r="P226" s="357"/>
      <c r="Q226" s="356"/>
      <c r="R226" s="244"/>
      <c r="S226" s="245"/>
      <c r="T226" s="244"/>
      <c r="U226" s="358"/>
      <c r="V226" s="359"/>
      <c r="W226" s="359"/>
      <c r="X226" s="359"/>
      <c r="Y226" s="359"/>
      <c r="Z226" s="359"/>
      <c r="AA226" s="359"/>
      <c r="AB226" s="360"/>
      <c r="AC226" s="355"/>
      <c r="AD226" s="357"/>
      <c r="AE226" s="356"/>
      <c r="AF226" s="244"/>
      <c r="AG226" s="355"/>
      <c r="AH226" s="357"/>
      <c r="AI226" s="357"/>
      <c r="AJ226" s="357"/>
      <c r="AK226" s="356"/>
      <c r="AL226" s="355"/>
      <c r="AM226" s="357"/>
      <c r="AN226" s="357"/>
      <c r="AO226" s="357"/>
      <c r="AP226" s="356"/>
      <c r="AQ226" s="352"/>
      <c r="AR226" s="354"/>
      <c r="AS226" s="361"/>
      <c r="AT226" s="362"/>
      <c r="AU226" s="362"/>
      <c r="AV226" s="362"/>
      <c r="AW226" s="362"/>
      <c r="AX226" s="362"/>
      <c r="AY226" s="362"/>
      <c r="AZ226" s="362"/>
      <c r="BA226" s="362"/>
      <c r="BB226" s="362"/>
      <c r="BC226" s="363"/>
      <c r="BD226" s="242"/>
      <c r="BE226" s="352"/>
      <c r="BF226" s="353"/>
      <c r="BG226" s="354"/>
      <c r="BH226" s="352"/>
      <c r="BI226" s="353"/>
      <c r="BJ226" s="353"/>
      <c r="BK226" s="353"/>
      <c r="BL226" s="354"/>
      <c r="BM226" s="352"/>
      <c r="BN226" s="353"/>
      <c r="BO226" s="353"/>
      <c r="BP226" s="354"/>
      <c r="BQ226" s="352"/>
      <c r="BR226" s="353"/>
      <c r="BS226" s="353"/>
      <c r="BT226" s="354"/>
      <c r="BU226" s="352"/>
      <c r="BV226" s="353"/>
      <c r="BW226" s="353"/>
      <c r="BX226" s="354"/>
      <c r="BY226" s="352"/>
      <c r="BZ226" s="354"/>
      <c r="CA226" s="352"/>
      <c r="CB226" s="353"/>
      <c r="CC226" s="353"/>
      <c r="CD226" s="354"/>
      <c r="CE226" s="247"/>
      <c r="CF226" s="242"/>
      <c r="CG226" s="242"/>
      <c r="CH226" s="242"/>
      <c r="CI226" s="242"/>
      <c r="CJ226" s="242"/>
      <c r="CK226" s="242"/>
    </row>
    <row r="227" spans="1:89" ht="34.950000000000003" customHeight="1">
      <c r="A227" s="246"/>
      <c r="B227" s="352"/>
      <c r="C227" s="353"/>
      <c r="D227" s="354"/>
      <c r="E227" s="352"/>
      <c r="F227" s="354"/>
      <c r="G227" s="242"/>
      <c r="H227" s="243"/>
      <c r="I227" s="242"/>
      <c r="J227" s="352"/>
      <c r="K227" s="354"/>
      <c r="L227" s="242"/>
      <c r="M227" s="355"/>
      <c r="N227" s="356"/>
      <c r="O227" s="355"/>
      <c r="P227" s="357"/>
      <c r="Q227" s="356"/>
      <c r="R227" s="244"/>
      <c r="S227" s="245"/>
      <c r="T227" s="244"/>
      <c r="U227" s="358"/>
      <c r="V227" s="359"/>
      <c r="W227" s="359"/>
      <c r="X227" s="359"/>
      <c r="Y227" s="359"/>
      <c r="Z227" s="359"/>
      <c r="AA227" s="359"/>
      <c r="AB227" s="360"/>
      <c r="AC227" s="355"/>
      <c r="AD227" s="357"/>
      <c r="AE227" s="356"/>
      <c r="AF227" s="244"/>
      <c r="AG227" s="355"/>
      <c r="AH227" s="357"/>
      <c r="AI227" s="357"/>
      <c r="AJ227" s="357"/>
      <c r="AK227" s="356"/>
      <c r="AL227" s="355"/>
      <c r="AM227" s="357"/>
      <c r="AN227" s="357"/>
      <c r="AO227" s="357"/>
      <c r="AP227" s="356"/>
      <c r="AQ227" s="352"/>
      <c r="AR227" s="354"/>
      <c r="AS227" s="361"/>
      <c r="AT227" s="362"/>
      <c r="AU227" s="362"/>
      <c r="AV227" s="362"/>
      <c r="AW227" s="362"/>
      <c r="AX227" s="362"/>
      <c r="AY227" s="362"/>
      <c r="AZ227" s="362"/>
      <c r="BA227" s="362"/>
      <c r="BB227" s="362"/>
      <c r="BC227" s="363"/>
      <c r="BD227" s="242"/>
      <c r="BE227" s="352"/>
      <c r="BF227" s="353"/>
      <c r="BG227" s="354"/>
      <c r="BH227" s="352"/>
      <c r="BI227" s="353"/>
      <c r="BJ227" s="353"/>
      <c r="BK227" s="353"/>
      <c r="BL227" s="354"/>
      <c r="BM227" s="352"/>
      <c r="BN227" s="353"/>
      <c r="BO227" s="353"/>
      <c r="BP227" s="354"/>
      <c r="BQ227" s="352"/>
      <c r="BR227" s="353"/>
      <c r="BS227" s="353"/>
      <c r="BT227" s="354"/>
      <c r="BU227" s="352"/>
      <c r="BV227" s="353"/>
      <c r="BW227" s="353"/>
      <c r="BX227" s="354"/>
      <c r="BY227" s="352"/>
      <c r="BZ227" s="354"/>
      <c r="CA227" s="352"/>
      <c r="CB227" s="353"/>
      <c r="CC227" s="353"/>
      <c r="CD227" s="354"/>
      <c r="CE227" s="247"/>
      <c r="CF227" s="242"/>
      <c r="CG227" s="242"/>
      <c r="CH227" s="242"/>
      <c r="CI227" s="242"/>
      <c r="CJ227" s="242"/>
      <c r="CK227" s="242"/>
    </row>
    <row r="228" spans="1:89" ht="34.950000000000003" customHeight="1">
      <c r="A228" s="246"/>
      <c r="B228" s="352"/>
      <c r="C228" s="353"/>
      <c r="D228" s="354"/>
      <c r="E228" s="352"/>
      <c r="F228" s="354"/>
      <c r="G228" s="242"/>
      <c r="H228" s="243"/>
      <c r="I228" s="242"/>
      <c r="J228" s="352"/>
      <c r="K228" s="354"/>
      <c r="L228" s="242"/>
      <c r="M228" s="355"/>
      <c r="N228" s="356"/>
      <c r="O228" s="355"/>
      <c r="P228" s="357"/>
      <c r="Q228" s="356"/>
      <c r="R228" s="244"/>
      <c r="S228" s="245"/>
      <c r="T228" s="244"/>
      <c r="U228" s="358"/>
      <c r="V228" s="359"/>
      <c r="W228" s="359"/>
      <c r="X228" s="359"/>
      <c r="Y228" s="359"/>
      <c r="Z228" s="359"/>
      <c r="AA228" s="359"/>
      <c r="AB228" s="360"/>
      <c r="AC228" s="355"/>
      <c r="AD228" s="357"/>
      <c r="AE228" s="356"/>
      <c r="AF228" s="244"/>
      <c r="AG228" s="355"/>
      <c r="AH228" s="357"/>
      <c r="AI228" s="357"/>
      <c r="AJ228" s="357"/>
      <c r="AK228" s="356"/>
      <c r="AL228" s="355"/>
      <c r="AM228" s="357"/>
      <c r="AN228" s="357"/>
      <c r="AO228" s="357"/>
      <c r="AP228" s="356"/>
      <c r="AQ228" s="352"/>
      <c r="AR228" s="354"/>
      <c r="AS228" s="361"/>
      <c r="AT228" s="362"/>
      <c r="AU228" s="362"/>
      <c r="AV228" s="362"/>
      <c r="AW228" s="362"/>
      <c r="AX228" s="362"/>
      <c r="AY228" s="362"/>
      <c r="AZ228" s="362"/>
      <c r="BA228" s="362"/>
      <c r="BB228" s="362"/>
      <c r="BC228" s="363"/>
      <c r="BD228" s="242"/>
      <c r="BE228" s="352"/>
      <c r="BF228" s="353"/>
      <c r="BG228" s="354"/>
      <c r="BH228" s="352"/>
      <c r="BI228" s="353"/>
      <c r="BJ228" s="353"/>
      <c r="BK228" s="353"/>
      <c r="BL228" s="354"/>
      <c r="BM228" s="352"/>
      <c r="BN228" s="353"/>
      <c r="BO228" s="353"/>
      <c r="BP228" s="354"/>
      <c r="BQ228" s="352"/>
      <c r="BR228" s="353"/>
      <c r="BS228" s="353"/>
      <c r="BT228" s="354"/>
      <c r="BU228" s="352"/>
      <c r="BV228" s="353"/>
      <c r="BW228" s="353"/>
      <c r="BX228" s="354"/>
      <c r="BY228" s="352"/>
      <c r="BZ228" s="354"/>
      <c r="CA228" s="352"/>
      <c r="CB228" s="353"/>
      <c r="CC228" s="353"/>
      <c r="CD228" s="354"/>
      <c r="CE228" s="247"/>
      <c r="CF228" s="242"/>
      <c r="CG228" s="242"/>
      <c r="CH228" s="242"/>
      <c r="CI228" s="242"/>
      <c r="CJ228" s="242"/>
      <c r="CK228" s="242"/>
    </row>
    <row r="229" spans="1:89" ht="34.950000000000003" customHeight="1">
      <c r="A229" s="246"/>
      <c r="B229" s="352"/>
      <c r="C229" s="353"/>
      <c r="D229" s="354"/>
      <c r="E229" s="352"/>
      <c r="F229" s="354"/>
      <c r="G229" s="242"/>
      <c r="H229" s="243"/>
      <c r="I229" s="242"/>
      <c r="J229" s="352"/>
      <c r="K229" s="354"/>
      <c r="L229" s="242"/>
      <c r="M229" s="355"/>
      <c r="N229" s="356"/>
      <c r="O229" s="355"/>
      <c r="P229" s="357"/>
      <c r="Q229" s="356"/>
      <c r="R229" s="244"/>
      <c r="S229" s="245"/>
      <c r="T229" s="244"/>
      <c r="U229" s="358"/>
      <c r="V229" s="359"/>
      <c r="W229" s="359"/>
      <c r="X229" s="359"/>
      <c r="Y229" s="359"/>
      <c r="Z229" s="359"/>
      <c r="AA229" s="359"/>
      <c r="AB229" s="360"/>
      <c r="AC229" s="355"/>
      <c r="AD229" s="357"/>
      <c r="AE229" s="356"/>
      <c r="AF229" s="244"/>
      <c r="AG229" s="355"/>
      <c r="AH229" s="357"/>
      <c r="AI229" s="357"/>
      <c r="AJ229" s="357"/>
      <c r="AK229" s="356"/>
      <c r="AL229" s="355"/>
      <c r="AM229" s="357"/>
      <c r="AN229" s="357"/>
      <c r="AO229" s="357"/>
      <c r="AP229" s="356"/>
      <c r="AQ229" s="352"/>
      <c r="AR229" s="354"/>
      <c r="AS229" s="361"/>
      <c r="AT229" s="362"/>
      <c r="AU229" s="362"/>
      <c r="AV229" s="362"/>
      <c r="AW229" s="362"/>
      <c r="AX229" s="362"/>
      <c r="AY229" s="362"/>
      <c r="AZ229" s="362"/>
      <c r="BA229" s="362"/>
      <c r="BB229" s="362"/>
      <c r="BC229" s="363"/>
      <c r="BD229" s="242"/>
      <c r="BE229" s="352"/>
      <c r="BF229" s="353"/>
      <c r="BG229" s="354"/>
      <c r="BH229" s="352"/>
      <c r="BI229" s="353"/>
      <c r="BJ229" s="353"/>
      <c r="BK229" s="353"/>
      <c r="BL229" s="354"/>
      <c r="BM229" s="352"/>
      <c r="BN229" s="353"/>
      <c r="BO229" s="353"/>
      <c r="BP229" s="354"/>
      <c r="BQ229" s="352"/>
      <c r="BR229" s="353"/>
      <c r="BS229" s="353"/>
      <c r="BT229" s="354"/>
      <c r="BU229" s="352"/>
      <c r="BV229" s="353"/>
      <c r="BW229" s="353"/>
      <c r="BX229" s="354"/>
      <c r="BY229" s="352"/>
      <c r="BZ229" s="354"/>
      <c r="CA229" s="352"/>
      <c r="CB229" s="353"/>
      <c r="CC229" s="353"/>
      <c r="CD229" s="354"/>
      <c r="CE229" s="247"/>
      <c r="CF229" s="242"/>
      <c r="CG229" s="242"/>
      <c r="CH229" s="242"/>
      <c r="CI229" s="242"/>
      <c r="CJ229" s="242"/>
      <c r="CK229" s="242"/>
    </row>
    <row r="230" spans="1:89" ht="34.950000000000003" customHeight="1">
      <c r="A230" s="246"/>
      <c r="B230" s="352"/>
      <c r="C230" s="353"/>
      <c r="D230" s="354"/>
      <c r="E230" s="352"/>
      <c r="F230" s="354"/>
      <c r="G230" s="242"/>
      <c r="H230" s="243"/>
      <c r="I230" s="242"/>
      <c r="J230" s="352"/>
      <c r="K230" s="354"/>
      <c r="L230" s="242"/>
      <c r="M230" s="355"/>
      <c r="N230" s="356"/>
      <c r="O230" s="355"/>
      <c r="P230" s="357"/>
      <c r="Q230" s="356"/>
      <c r="R230" s="244"/>
      <c r="S230" s="245"/>
      <c r="T230" s="244"/>
      <c r="U230" s="358"/>
      <c r="V230" s="359"/>
      <c r="W230" s="359"/>
      <c r="X230" s="359"/>
      <c r="Y230" s="359"/>
      <c r="Z230" s="359"/>
      <c r="AA230" s="359"/>
      <c r="AB230" s="360"/>
      <c r="AC230" s="355"/>
      <c r="AD230" s="357"/>
      <c r="AE230" s="356"/>
      <c r="AF230" s="244"/>
      <c r="AG230" s="355"/>
      <c r="AH230" s="357"/>
      <c r="AI230" s="357"/>
      <c r="AJ230" s="357"/>
      <c r="AK230" s="356"/>
      <c r="AL230" s="355"/>
      <c r="AM230" s="357"/>
      <c r="AN230" s="357"/>
      <c r="AO230" s="357"/>
      <c r="AP230" s="356"/>
      <c r="AQ230" s="352"/>
      <c r="AR230" s="354"/>
      <c r="AS230" s="361"/>
      <c r="AT230" s="362"/>
      <c r="AU230" s="362"/>
      <c r="AV230" s="362"/>
      <c r="AW230" s="362"/>
      <c r="AX230" s="362"/>
      <c r="AY230" s="362"/>
      <c r="AZ230" s="362"/>
      <c r="BA230" s="362"/>
      <c r="BB230" s="362"/>
      <c r="BC230" s="363"/>
      <c r="BD230" s="242"/>
      <c r="BE230" s="352"/>
      <c r="BF230" s="353"/>
      <c r="BG230" s="354"/>
      <c r="BH230" s="352"/>
      <c r="BI230" s="353"/>
      <c r="BJ230" s="353"/>
      <c r="BK230" s="353"/>
      <c r="BL230" s="354"/>
      <c r="BM230" s="352"/>
      <c r="BN230" s="353"/>
      <c r="BO230" s="353"/>
      <c r="BP230" s="354"/>
      <c r="BQ230" s="352"/>
      <c r="BR230" s="353"/>
      <c r="BS230" s="353"/>
      <c r="BT230" s="354"/>
      <c r="BU230" s="352"/>
      <c r="BV230" s="353"/>
      <c r="BW230" s="353"/>
      <c r="BX230" s="354"/>
      <c r="BY230" s="352"/>
      <c r="BZ230" s="354"/>
      <c r="CA230" s="352"/>
      <c r="CB230" s="353"/>
      <c r="CC230" s="353"/>
      <c r="CD230" s="354"/>
      <c r="CE230" s="247"/>
      <c r="CF230" s="242"/>
      <c r="CG230" s="242"/>
      <c r="CH230" s="242"/>
      <c r="CI230" s="242"/>
      <c r="CJ230" s="242"/>
      <c r="CK230" s="242"/>
    </row>
    <row r="231" spans="1:89" ht="34.950000000000003" customHeight="1">
      <c r="A231" s="246"/>
      <c r="B231" s="352"/>
      <c r="C231" s="353"/>
      <c r="D231" s="354"/>
      <c r="E231" s="352"/>
      <c r="F231" s="354"/>
      <c r="G231" s="242"/>
      <c r="H231" s="243"/>
      <c r="I231" s="242"/>
      <c r="J231" s="352"/>
      <c r="K231" s="354"/>
      <c r="L231" s="242"/>
      <c r="M231" s="355"/>
      <c r="N231" s="356"/>
      <c r="O231" s="355"/>
      <c r="P231" s="357"/>
      <c r="Q231" s="356"/>
      <c r="R231" s="244"/>
      <c r="S231" s="245"/>
      <c r="T231" s="244"/>
      <c r="U231" s="358"/>
      <c r="V231" s="359"/>
      <c r="W231" s="359"/>
      <c r="X231" s="359"/>
      <c r="Y231" s="359"/>
      <c r="Z231" s="359"/>
      <c r="AA231" s="359"/>
      <c r="AB231" s="360"/>
      <c r="AC231" s="355"/>
      <c r="AD231" s="357"/>
      <c r="AE231" s="356"/>
      <c r="AF231" s="244"/>
      <c r="AG231" s="355"/>
      <c r="AH231" s="357"/>
      <c r="AI231" s="357"/>
      <c r="AJ231" s="357"/>
      <c r="AK231" s="356"/>
      <c r="AL231" s="355"/>
      <c r="AM231" s="357"/>
      <c r="AN231" s="357"/>
      <c r="AO231" s="357"/>
      <c r="AP231" s="356"/>
      <c r="AQ231" s="352"/>
      <c r="AR231" s="354"/>
      <c r="AS231" s="361"/>
      <c r="AT231" s="362"/>
      <c r="AU231" s="362"/>
      <c r="AV231" s="362"/>
      <c r="AW231" s="362"/>
      <c r="AX231" s="362"/>
      <c r="AY231" s="362"/>
      <c r="AZ231" s="362"/>
      <c r="BA231" s="362"/>
      <c r="BB231" s="362"/>
      <c r="BC231" s="363"/>
      <c r="BD231" s="242"/>
      <c r="BE231" s="352"/>
      <c r="BF231" s="353"/>
      <c r="BG231" s="354"/>
      <c r="BH231" s="352"/>
      <c r="BI231" s="353"/>
      <c r="BJ231" s="353"/>
      <c r="BK231" s="353"/>
      <c r="BL231" s="354"/>
      <c r="BM231" s="352"/>
      <c r="BN231" s="353"/>
      <c r="BO231" s="353"/>
      <c r="BP231" s="354"/>
      <c r="BQ231" s="352"/>
      <c r="BR231" s="353"/>
      <c r="BS231" s="353"/>
      <c r="BT231" s="354"/>
      <c r="BU231" s="352"/>
      <c r="BV231" s="353"/>
      <c r="BW231" s="353"/>
      <c r="BX231" s="354"/>
      <c r="BY231" s="352"/>
      <c r="BZ231" s="354"/>
      <c r="CA231" s="352"/>
      <c r="CB231" s="353"/>
      <c r="CC231" s="353"/>
      <c r="CD231" s="354"/>
      <c r="CE231" s="247"/>
      <c r="CF231" s="242"/>
      <c r="CG231" s="242"/>
      <c r="CH231" s="242"/>
      <c r="CI231" s="242"/>
      <c r="CJ231" s="242"/>
      <c r="CK231" s="242"/>
    </row>
    <row r="232" spans="1:89" ht="34.950000000000003" customHeight="1">
      <c r="A232" s="246"/>
      <c r="B232" s="352"/>
      <c r="C232" s="353"/>
      <c r="D232" s="354"/>
      <c r="E232" s="352"/>
      <c r="F232" s="354"/>
      <c r="G232" s="242"/>
      <c r="H232" s="243"/>
      <c r="I232" s="242"/>
      <c r="J232" s="352"/>
      <c r="K232" s="354"/>
      <c r="L232" s="242"/>
      <c r="M232" s="355"/>
      <c r="N232" s="356"/>
      <c r="O232" s="355"/>
      <c r="P232" s="357"/>
      <c r="Q232" s="356"/>
      <c r="R232" s="244"/>
      <c r="S232" s="245"/>
      <c r="T232" s="244"/>
      <c r="U232" s="358"/>
      <c r="V232" s="359"/>
      <c r="W232" s="359"/>
      <c r="X232" s="359"/>
      <c r="Y232" s="359"/>
      <c r="Z232" s="359"/>
      <c r="AA232" s="359"/>
      <c r="AB232" s="360"/>
      <c r="AC232" s="355"/>
      <c r="AD232" s="357"/>
      <c r="AE232" s="356"/>
      <c r="AF232" s="244"/>
      <c r="AG232" s="355"/>
      <c r="AH232" s="357"/>
      <c r="AI232" s="357"/>
      <c r="AJ232" s="357"/>
      <c r="AK232" s="356"/>
      <c r="AL232" s="355"/>
      <c r="AM232" s="357"/>
      <c r="AN232" s="357"/>
      <c r="AO232" s="357"/>
      <c r="AP232" s="356"/>
      <c r="AQ232" s="352"/>
      <c r="AR232" s="354"/>
      <c r="AS232" s="361"/>
      <c r="AT232" s="362"/>
      <c r="AU232" s="362"/>
      <c r="AV232" s="362"/>
      <c r="AW232" s="362"/>
      <c r="AX232" s="362"/>
      <c r="AY232" s="362"/>
      <c r="AZ232" s="362"/>
      <c r="BA232" s="362"/>
      <c r="BB232" s="362"/>
      <c r="BC232" s="363"/>
      <c r="BD232" s="242"/>
      <c r="BE232" s="352"/>
      <c r="BF232" s="353"/>
      <c r="BG232" s="354"/>
      <c r="BH232" s="352"/>
      <c r="BI232" s="353"/>
      <c r="BJ232" s="353"/>
      <c r="BK232" s="353"/>
      <c r="BL232" s="354"/>
      <c r="BM232" s="352"/>
      <c r="BN232" s="353"/>
      <c r="BO232" s="353"/>
      <c r="BP232" s="354"/>
      <c r="BQ232" s="352"/>
      <c r="BR232" s="353"/>
      <c r="BS232" s="353"/>
      <c r="BT232" s="354"/>
      <c r="BU232" s="352"/>
      <c r="BV232" s="353"/>
      <c r="BW232" s="353"/>
      <c r="BX232" s="354"/>
      <c r="BY232" s="352"/>
      <c r="BZ232" s="354"/>
      <c r="CA232" s="352"/>
      <c r="CB232" s="353"/>
      <c r="CC232" s="353"/>
      <c r="CD232" s="354"/>
      <c r="CE232" s="247"/>
      <c r="CF232" s="242"/>
      <c r="CG232" s="242"/>
      <c r="CH232" s="242"/>
      <c r="CI232" s="242"/>
      <c r="CJ232" s="242"/>
      <c r="CK232" s="242"/>
    </row>
    <row r="233" spans="1:89" ht="34.950000000000003" customHeight="1">
      <c r="A233" s="246"/>
      <c r="B233" s="352"/>
      <c r="C233" s="353"/>
      <c r="D233" s="354"/>
      <c r="E233" s="352"/>
      <c r="F233" s="354"/>
      <c r="G233" s="242"/>
      <c r="H233" s="243"/>
      <c r="I233" s="242"/>
      <c r="J233" s="352"/>
      <c r="K233" s="354"/>
      <c r="L233" s="242"/>
      <c r="M233" s="355"/>
      <c r="N233" s="356"/>
      <c r="O233" s="355"/>
      <c r="P233" s="357"/>
      <c r="Q233" s="356"/>
      <c r="R233" s="244"/>
      <c r="S233" s="245"/>
      <c r="T233" s="244"/>
      <c r="U233" s="358"/>
      <c r="V233" s="359"/>
      <c r="W233" s="359"/>
      <c r="X233" s="359"/>
      <c r="Y233" s="359"/>
      <c r="Z233" s="359"/>
      <c r="AA233" s="359"/>
      <c r="AB233" s="360"/>
      <c r="AC233" s="355"/>
      <c r="AD233" s="357"/>
      <c r="AE233" s="356"/>
      <c r="AF233" s="244"/>
      <c r="AG233" s="355"/>
      <c r="AH233" s="357"/>
      <c r="AI233" s="357"/>
      <c r="AJ233" s="357"/>
      <c r="AK233" s="356"/>
      <c r="AL233" s="355"/>
      <c r="AM233" s="357"/>
      <c r="AN233" s="357"/>
      <c r="AO233" s="357"/>
      <c r="AP233" s="356"/>
      <c r="AQ233" s="352"/>
      <c r="AR233" s="354"/>
      <c r="AS233" s="361"/>
      <c r="AT233" s="362"/>
      <c r="AU233" s="362"/>
      <c r="AV233" s="362"/>
      <c r="AW233" s="362"/>
      <c r="AX233" s="362"/>
      <c r="AY233" s="362"/>
      <c r="AZ233" s="362"/>
      <c r="BA233" s="362"/>
      <c r="BB233" s="362"/>
      <c r="BC233" s="363"/>
      <c r="BD233" s="242"/>
      <c r="BE233" s="352"/>
      <c r="BF233" s="353"/>
      <c r="BG233" s="354"/>
      <c r="BH233" s="352"/>
      <c r="BI233" s="353"/>
      <c r="BJ233" s="353"/>
      <c r="BK233" s="353"/>
      <c r="BL233" s="354"/>
      <c r="BM233" s="352"/>
      <c r="BN233" s="353"/>
      <c r="BO233" s="353"/>
      <c r="BP233" s="354"/>
      <c r="BQ233" s="352"/>
      <c r="BR233" s="353"/>
      <c r="BS233" s="353"/>
      <c r="BT233" s="354"/>
      <c r="BU233" s="352"/>
      <c r="BV233" s="353"/>
      <c r="BW233" s="353"/>
      <c r="BX233" s="354"/>
      <c r="BY233" s="352"/>
      <c r="BZ233" s="354"/>
      <c r="CA233" s="352"/>
      <c r="CB233" s="353"/>
      <c r="CC233" s="353"/>
      <c r="CD233" s="354"/>
      <c r="CE233" s="247"/>
      <c r="CF233" s="242"/>
      <c r="CG233" s="242"/>
      <c r="CH233" s="242"/>
      <c r="CI233" s="242"/>
      <c r="CJ233" s="242"/>
      <c r="CK233" s="242"/>
    </row>
    <row r="234" spans="1:89" ht="34.950000000000003" customHeight="1">
      <c r="A234" s="246"/>
      <c r="B234" s="352"/>
      <c r="C234" s="353"/>
      <c r="D234" s="354"/>
      <c r="E234" s="352"/>
      <c r="F234" s="354"/>
      <c r="G234" s="242"/>
      <c r="H234" s="243"/>
      <c r="I234" s="242"/>
      <c r="J234" s="352"/>
      <c r="K234" s="354"/>
      <c r="L234" s="242"/>
      <c r="M234" s="355"/>
      <c r="N234" s="356"/>
      <c r="O234" s="355"/>
      <c r="P234" s="357"/>
      <c r="Q234" s="356"/>
      <c r="R234" s="244"/>
      <c r="S234" s="245"/>
      <c r="T234" s="244"/>
      <c r="U234" s="358"/>
      <c r="V234" s="359"/>
      <c r="W234" s="359"/>
      <c r="X234" s="359"/>
      <c r="Y234" s="359"/>
      <c r="Z234" s="359"/>
      <c r="AA234" s="359"/>
      <c r="AB234" s="360"/>
      <c r="AC234" s="355"/>
      <c r="AD234" s="357"/>
      <c r="AE234" s="356"/>
      <c r="AF234" s="244"/>
      <c r="AG234" s="355"/>
      <c r="AH234" s="357"/>
      <c r="AI234" s="357"/>
      <c r="AJ234" s="357"/>
      <c r="AK234" s="356"/>
      <c r="AL234" s="355"/>
      <c r="AM234" s="357"/>
      <c r="AN234" s="357"/>
      <c r="AO234" s="357"/>
      <c r="AP234" s="356"/>
      <c r="AQ234" s="352"/>
      <c r="AR234" s="354"/>
      <c r="AS234" s="361"/>
      <c r="AT234" s="362"/>
      <c r="AU234" s="362"/>
      <c r="AV234" s="362"/>
      <c r="AW234" s="362"/>
      <c r="AX234" s="362"/>
      <c r="AY234" s="362"/>
      <c r="AZ234" s="362"/>
      <c r="BA234" s="362"/>
      <c r="BB234" s="362"/>
      <c r="BC234" s="363"/>
      <c r="BD234" s="242"/>
      <c r="BE234" s="352"/>
      <c r="BF234" s="353"/>
      <c r="BG234" s="354"/>
      <c r="BH234" s="352"/>
      <c r="BI234" s="353"/>
      <c r="BJ234" s="353"/>
      <c r="BK234" s="353"/>
      <c r="BL234" s="354"/>
      <c r="BM234" s="352"/>
      <c r="BN234" s="353"/>
      <c r="BO234" s="353"/>
      <c r="BP234" s="354"/>
      <c r="BQ234" s="352"/>
      <c r="BR234" s="353"/>
      <c r="BS234" s="353"/>
      <c r="BT234" s="354"/>
      <c r="BU234" s="352"/>
      <c r="BV234" s="353"/>
      <c r="BW234" s="353"/>
      <c r="BX234" s="354"/>
      <c r="BY234" s="352"/>
      <c r="BZ234" s="354"/>
      <c r="CA234" s="352"/>
      <c r="CB234" s="353"/>
      <c r="CC234" s="353"/>
      <c r="CD234" s="354"/>
      <c r="CE234" s="247"/>
      <c r="CF234" s="242"/>
      <c r="CG234" s="242"/>
      <c r="CH234" s="242"/>
      <c r="CI234" s="242"/>
      <c r="CJ234" s="242"/>
      <c r="CK234" s="242"/>
    </row>
    <row r="235" spans="1:89" ht="34.950000000000003" customHeight="1">
      <c r="A235" s="246"/>
      <c r="B235" s="352"/>
      <c r="C235" s="353"/>
      <c r="D235" s="354"/>
      <c r="E235" s="352"/>
      <c r="F235" s="354"/>
      <c r="G235" s="242"/>
      <c r="H235" s="243"/>
      <c r="I235" s="242"/>
      <c r="J235" s="352"/>
      <c r="K235" s="354"/>
      <c r="L235" s="242"/>
      <c r="M235" s="355"/>
      <c r="N235" s="356"/>
      <c r="O235" s="355"/>
      <c r="P235" s="357"/>
      <c r="Q235" s="356"/>
      <c r="R235" s="244"/>
      <c r="S235" s="245"/>
      <c r="T235" s="244"/>
      <c r="U235" s="358"/>
      <c r="V235" s="359"/>
      <c r="W235" s="359"/>
      <c r="X235" s="359"/>
      <c r="Y235" s="359"/>
      <c r="Z235" s="359"/>
      <c r="AA235" s="359"/>
      <c r="AB235" s="360"/>
      <c r="AC235" s="355"/>
      <c r="AD235" s="357"/>
      <c r="AE235" s="356"/>
      <c r="AF235" s="244"/>
      <c r="AG235" s="355"/>
      <c r="AH235" s="357"/>
      <c r="AI235" s="357"/>
      <c r="AJ235" s="357"/>
      <c r="AK235" s="356"/>
      <c r="AL235" s="355"/>
      <c r="AM235" s="357"/>
      <c r="AN235" s="357"/>
      <c r="AO235" s="357"/>
      <c r="AP235" s="356"/>
      <c r="AQ235" s="352"/>
      <c r="AR235" s="354"/>
      <c r="AS235" s="361"/>
      <c r="AT235" s="362"/>
      <c r="AU235" s="362"/>
      <c r="AV235" s="362"/>
      <c r="AW235" s="362"/>
      <c r="AX235" s="362"/>
      <c r="AY235" s="362"/>
      <c r="AZ235" s="362"/>
      <c r="BA235" s="362"/>
      <c r="BB235" s="362"/>
      <c r="BC235" s="363"/>
      <c r="BD235" s="242"/>
      <c r="BE235" s="352"/>
      <c r="BF235" s="353"/>
      <c r="BG235" s="354"/>
      <c r="BH235" s="352"/>
      <c r="BI235" s="353"/>
      <c r="BJ235" s="353"/>
      <c r="BK235" s="353"/>
      <c r="BL235" s="354"/>
      <c r="BM235" s="352"/>
      <c r="BN235" s="353"/>
      <c r="BO235" s="353"/>
      <c r="BP235" s="354"/>
      <c r="BQ235" s="352"/>
      <c r="BR235" s="353"/>
      <c r="BS235" s="353"/>
      <c r="BT235" s="354"/>
      <c r="BU235" s="352"/>
      <c r="BV235" s="353"/>
      <c r="BW235" s="353"/>
      <c r="BX235" s="354"/>
      <c r="BY235" s="352"/>
      <c r="BZ235" s="354"/>
      <c r="CA235" s="352"/>
      <c r="CB235" s="353"/>
      <c r="CC235" s="353"/>
      <c r="CD235" s="354"/>
      <c r="CE235" s="247"/>
      <c r="CF235" s="242"/>
      <c r="CG235" s="242"/>
      <c r="CH235" s="242"/>
      <c r="CI235" s="242"/>
      <c r="CJ235" s="242"/>
      <c r="CK235" s="242"/>
    </row>
    <row r="236" spans="1:89" ht="34.950000000000003" customHeight="1">
      <c r="A236" s="246"/>
      <c r="B236" s="352"/>
      <c r="C236" s="353"/>
      <c r="D236" s="354"/>
      <c r="E236" s="352"/>
      <c r="F236" s="354"/>
      <c r="G236" s="242"/>
      <c r="H236" s="243"/>
      <c r="I236" s="242"/>
      <c r="J236" s="352"/>
      <c r="K236" s="354"/>
      <c r="L236" s="242"/>
      <c r="M236" s="355"/>
      <c r="N236" s="356"/>
      <c r="O236" s="355"/>
      <c r="P236" s="357"/>
      <c r="Q236" s="356"/>
      <c r="R236" s="244"/>
      <c r="S236" s="245"/>
      <c r="T236" s="244"/>
      <c r="U236" s="358"/>
      <c r="V236" s="359"/>
      <c r="W236" s="359"/>
      <c r="X236" s="359"/>
      <c r="Y236" s="359"/>
      <c r="Z236" s="359"/>
      <c r="AA236" s="359"/>
      <c r="AB236" s="360"/>
      <c r="AC236" s="355"/>
      <c r="AD236" s="357"/>
      <c r="AE236" s="356"/>
      <c r="AF236" s="244"/>
      <c r="AG236" s="355"/>
      <c r="AH236" s="357"/>
      <c r="AI236" s="357"/>
      <c r="AJ236" s="357"/>
      <c r="AK236" s="356"/>
      <c r="AL236" s="355"/>
      <c r="AM236" s="357"/>
      <c r="AN236" s="357"/>
      <c r="AO236" s="357"/>
      <c r="AP236" s="356"/>
      <c r="AQ236" s="352"/>
      <c r="AR236" s="354"/>
      <c r="AS236" s="361"/>
      <c r="AT236" s="362"/>
      <c r="AU236" s="362"/>
      <c r="AV236" s="362"/>
      <c r="AW236" s="362"/>
      <c r="AX236" s="362"/>
      <c r="AY236" s="362"/>
      <c r="AZ236" s="362"/>
      <c r="BA236" s="362"/>
      <c r="BB236" s="362"/>
      <c r="BC236" s="363"/>
      <c r="BD236" s="242"/>
      <c r="BE236" s="352"/>
      <c r="BF236" s="353"/>
      <c r="BG236" s="354"/>
      <c r="BH236" s="352"/>
      <c r="BI236" s="353"/>
      <c r="BJ236" s="353"/>
      <c r="BK236" s="353"/>
      <c r="BL236" s="354"/>
      <c r="BM236" s="352"/>
      <c r="BN236" s="353"/>
      <c r="BO236" s="353"/>
      <c r="BP236" s="354"/>
      <c r="BQ236" s="352"/>
      <c r="BR236" s="353"/>
      <c r="BS236" s="353"/>
      <c r="BT236" s="354"/>
      <c r="BU236" s="352"/>
      <c r="BV236" s="353"/>
      <c r="BW236" s="353"/>
      <c r="BX236" s="354"/>
      <c r="BY236" s="352"/>
      <c r="BZ236" s="354"/>
      <c r="CA236" s="352"/>
      <c r="CB236" s="353"/>
      <c r="CC236" s="353"/>
      <c r="CD236" s="354"/>
      <c r="CE236" s="247"/>
      <c r="CF236" s="242"/>
      <c r="CG236" s="242"/>
      <c r="CH236" s="242"/>
      <c r="CI236" s="242"/>
      <c r="CJ236" s="242"/>
      <c r="CK236" s="242"/>
    </row>
    <row r="237" spans="1:89" ht="34.950000000000003" customHeight="1">
      <c r="A237" s="246"/>
      <c r="B237" s="352"/>
      <c r="C237" s="353"/>
      <c r="D237" s="354"/>
      <c r="E237" s="352"/>
      <c r="F237" s="354"/>
      <c r="G237" s="242"/>
      <c r="H237" s="243"/>
      <c r="I237" s="242"/>
      <c r="J237" s="352"/>
      <c r="K237" s="354"/>
      <c r="L237" s="242"/>
      <c r="M237" s="355"/>
      <c r="N237" s="356"/>
      <c r="O237" s="355"/>
      <c r="P237" s="357"/>
      <c r="Q237" s="356"/>
      <c r="R237" s="244"/>
      <c r="S237" s="245"/>
      <c r="T237" s="244"/>
      <c r="U237" s="358"/>
      <c r="V237" s="359"/>
      <c r="W237" s="359"/>
      <c r="X237" s="359"/>
      <c r="Y237" s="359"/>
      <c r="Z237" s="359"/>
      <c r="AA237" s="359"/>
      <c r="AB237" s="360"/>
      <c r="AC237" s="355"/>
      <c r="AD237" s="357"/>
      <c r="AE237" s="356"/>
      <c r="AF237" s="244"/>
      <c r="AG237" s="355"/>
      <c r="AH237" s="357"/>
      <c r="AI237" s="357"/>
      <c r="AJ237" s="357"/>
      <c r="AK237" s="356"/>
      <c r="AL237" s="355"/>
      <c r="AM237" s="357"/>
      <c r="AN237" s="357"/>
      <c r="AO237" s="357"/>
      <c r="AP237" s="356"/>
      <c r="AQ237" s="352"/>
      <c r="AR237" s="354"/>
      <c r="AS237" s="361"/>
      <c r="AT237" s="362"/>
      <c r="AU237" s="362"/>
      <c r="AV237" s="362"/>
      <c r="AW237" s="362"/>
      <c r="AX237" s="362"/>
      <c r="AY237" s="362"/>
      <c r="AZ237" s="362"/>
      <c r="BA237" s="362"/>
      <c r="BB237" s="362"/>
      <c r="BC237" s="363"/>
      <c r="BD237" s="242"/>
      <c r="BE237" s="352"/>
      <c r="BF237" s="353"/>
      <c r="BG237" s="354"/>
      <c r="BH237" s="352"/>
      <c r="BI237" s="353"/>
      <c r="BJ237" s="353"/>
      <c r="BK237" s="353"/>
      <c r="BL237" s="354"/>
      <c r="BM237" s="352"/>
      <c r="BN237" s="353"/>
      <c r="BO237" s="353"/>
      <c r="BP237" s="354"/>
      <c r="BQ237" s="352"/>
      <c r="BR237" s="353"/>
      <c r="BS237" s="353"/>
      <c r="BT237" s="354"/>
      <c r="BU237" s="352"/>
      <c r="BV237" s="353"/>
      <c r="BW237" s="353"/>
      <c r="BX237" s="354"/>
      <c r="BY237" s="352"/>
      <c r="BZ237" s="354"/>
      <c r="CA237" s="352"/>
      <c r="CB237" s="353"/>
      <c r="CC237" s="353"/>
      <c r="CD237" s="354"/>
      <c r="CE237" s="247"/>
      <c r="CF237" s="242"/>
      <c r="CG237" s="242"/>
      <c r="CH237" s="242"/>
      <c r="CI237" s="242"/>
      <c r="CJ237" s="242"/>
      <c r="CK237" s="242"/>
    </row>
    <row r="238" spans="1:89" ht="34.950000000000003" customHeight="1">
      <c r="A238" s="246"/>
      <c r="B238" s="352"/>
      <c r="C238" s="353"/>
      <c r="D238" s="354"/>
      <c r="E238" s="352"/>
      <c r="F238" s="354"/>
      <c r="G238" s="242"/>
      <c r="H238" s="243"/>
      <c r="I238" s="242"/>
      <c r="J238" s="352"/>
      <c r="K238" s="354"/>
      <c r="L238" s="242"/>
      <c r="M238" s="355"/>
      <c r="N238" s="356"/>
      <c r="O238" s="355"/>
      <c r="P238" s="357"/>
      <c r="Q238" s="356"/>
      <c r="R238" s="244"/>
      <c r="S238" s="245"/>
      <c r="T238" s="244"/>
      <c r="U238" s="358"/>
      <c r="V238" s="359"/>
      <c r="W238" s="359"/>
      <c r="X238" s="359"/>
      <c r="Y238" s="359"/>
      <c r="Z238" s="359"/>
      <c r="AA238" s="359"/>
      <c r="AB238" s="360"/>
      <c r="AC238" s="355"/>
      <c r="AD238" s="357"/>
      <c r="AE238" s="356"/>
      <c r="AF238" s="244"/>
      <c r="AG238" s="355"/>
      <c r="AH238" s="357"/>
      <c r="AI238" s="357"/>
      <c r="AJ238" s="357"/>
      <c r="AK238" s="356"/>
      <c r="AL238" s="355"/>
      <c r="AM238" s="357"/>
      <c r="AN238" s="357"/>
      <c r="AO238" s="357"/>
      <c r="AP238" s="356"/>
      <c r="AQ238" s="352"/>
      <c r="AR238" s="354"/>
      <c r="AS238" s="361"/>
      <c r="AT238" s="362"/>
      <c r="AU238" s="362"/>
      <c r="AV238" s="362"/>
      <c r="AW238" s="362"/>
      <c r="AX238" s="362"/>
      <c r="AY238" s="362"/>
      <c r="AZ238" s="362"/>
      <c r="BA238" s="362"/>
      <c r="BB238" s="362"/>
      <c r="BC238" s="363"/>
      <c r="BD238" s="242"/>
      <c r="BE238" s="352"/>
      <c r="BF238" s="353"/>
      <c r="BG238" s="354"/>
      <c r="BH238" s="352"/>
      <c r="BI238" s="353"/>
      <c r="BJ238" s="353"/>
      <c r="BK238" s="353"/>
      <c r="BL238" s="354"/>
      <c r="BM238" s="352"/>
      <c r="BN238" s="353"/>
      <c r="BO238" s="353"/>
      <c r="BP238" s="354"/>
      <c r="BQ238" s="352"/>
      <c r="BR238" s="353"/>
      <c r="BS238" s="353"/>
      <c r="BT238" s="354"/>
      <c r="BU238" s="352"/>
      <c r="BV238" s="353"/>
      <c r="BW238" s="353"/>
      <c r="BX238" s="354"/>
      <c r="BY238" s="352"/>
      <c r="BZ238" s="354"/>
      <c r="CA238" s="352"/>
      <c r="CB238" s="353"/>
      <c r="CC238" s="353"/>
      <c r="CD238" s="354"/>
      <c r="CE238" s="247"/>
      <c r="CF238" s="242"/>
      <c r="CG238" s="242"/>
      <c r="CH238" s="242"/>
      <c r="CI238" s="242"/>
      <c r="CJ238" s="242"/>
      <c r="CK238" s="242"/>
    </row>
    <row r="239" spans="1:89" ht="34.950000000000003" customHeight="1">
      <c r="A239" s="246"/>
      <c r="B239" s="352"/>
      <c r="C239" s="353"/>
      <c r="D239" s="354"/>
      <c r="E239" s="352"/>
      <c r="F239" s="354"/>
      <c r="G239" s="242"/>
      <c r="H239" s="243"/>
      <c r="I239" s="242"/>
      <c r="J239" s="352"/>
      <c r="K239" s="354"/>
      <c r="L239" s="242"/>
      <c r="M239" s="355"/>
      <c r="N239" s="356"/>
      <c r="O239" s="355"/>
      <c r="P239" s="357"/>
      <c r="Q239" s="356"/>
      <c r="R239" s="244"/>
      <c r="S239" s="245"/>
      <c r="T239" s="244"/>
      <c r="U239" s="358"/>
      <c r="V239" s="359"/>
      <c r="W239" s="359"/>
      <c r="X239" s="359"/>
      <c r="Y239" s="359"/>
      <c r="Z239" s="359"/>
      <c r="AA239" s="359"/>
      <c r="AB239" s="360"/>
      <c r="AC239" s="355"/>
      <c r="AD239" s="357"/>
      <c r="AE239" s="356"/>
      <c r="AF239" s="244"/>
      <c r="AG239" s="355"/>
      <c r="AH239" s="357"/>
      <c r="AI239" s="357"/>
      <c r="AJ239" s="357"/>
      <c r="AK239" s="356"/>
      <c r="AL239" s="355"/>
      <c r="AM239" s="357"/>
      <c r="AN239" s="357"/>
      <c r="AO239" s="357"/>
      <c r="AP239" s="356"/>
      <c r="AQ239" s="352"/>
      <c r="AR239" s="354"/>
      <c r="AS239" s="361"/>
      <c r="AT239" s="362"/>
      <c r="AU239" s="362"/>
      <c r="AV239" s="362"/>
      <c r="AW239" s="362"/>
      <c r="AX239" s="362"/>
      <c r="AY239" s="362"/>
      <c r="AZ239" s="362"/>
      <c r="BA239" s="362"/>
      <c r="BB239" s="362"/>
      <c r="BC239" s="363"/>
      <c r="BD239" s="242"/>
      <c r="BE239" s="352"/>
      <c r="BF239" s="353"/>
      <c r="BG239" s="354"/>
      <c r="BH239" s="352"/>
      <c r="BI239" s="353"/>
      <c r="BJ239" s="353"/>
      <c r="BK239" s="353"/>
      <c r="BL239" s="354"/>
      <c r="BM239" s="352"/>
      <c r="BN239" s="353"/>
      <c r="BO239" s="353"/>
      <c r="BP239" s="354"/>
      <c r="BQ239" s="352"/>
      <c r="BR239" s="353"/>
      <c r="BS239" s="353"/>
      <c r="BT239" s="354"/>
      <c r="BU239" s="352"/>
      <c r="BV239" s="353"/>
      <c r="BW239" s="353"/>
      <c r="BX239" s="354"/>
      <c r="BY239" s="352"/>
      <c r="BZ239" s="354"/>
      <c r="CA239" s="352"/>
      <c r="CB239" s="353"/>
      <c r="CC239" s="353"/>
      <c r="CD239" s="354"/>
      <c r="CE239" s="247"/>
      <c r="CF239" s="242"/>
      <c r="CG239" s="242"/>
      <c r="CH239" s="242"/>
      <c r="CI239" s="242"/>
      <c r="CJ239" s="242"/>
      <c r="CK239" s="242"/>
    </row>
    <row r="240" spans="1:89" ht="34.950000000000003" customHeight="1">
      <c r="A240" s="246"/>
      <c r="B240" s="352"/>
      <c r="C240" s="353"/>
      <c r="D240" s="354"/>
      <c r="E240" s="352"/>
      <c r="F240" s="354"/>
      <c r="G240" s="242"/>
      <c r="H240" s="243"/>
      <c r="I240" s="242"/>
      <c r="J240" s="352"/>
      <c r="K240" s="354"/>
      <c r="L240" s="242"/>
      <c r="M240" s="355"/>
      <c r="N240" s="356"/>
      <c r="O240" s="355"/>
      <c r="P240" s="357"/>
      <c r="Q240" s="356"/>
      <c r="R240" s="244"/>
      <c r="S240" s="245"/>
      <c r="T240" s="244"/>
      <c r="U240" s="358"/>
      <c r="V240" s="359"/>
      <c r="W240" s="359"/>
      <c r="X240" s="359"/>
      <c r="Y240" s="359"/>
      <c r="Z240" s="359"/>
      <c r="AA240" s="359"/>
      <c r="AB240" s="360"/>
      <c r="AC240" s="355"/>
      <c r="AD240" s="357"/>
      <c r="AE240" s="356"/>
      <c r="AF240" s="244"/>
      <c r="AG240" s="355"/>
      <c r="AH240" s="357"/>
      <c r="AI240" s="357"/>
      <c r="AJ240" s="357"/>
      <c r="AK240" s="356"/>
      <c r="AL240" s="355"/>
      <c r="AM240" s="357"/>
      <c r="AN240" s="357"/>
      <c r="AO240" s="357"/>
      <c r="AP240" s="356"/>
      <c r="AQ240" s="352"/>
      <c r="AR240" s="354"/>
      <c r="AS240" s="361"/>
      <c r="AT240" s="362"/>
      <c r="AU240" s="362"/>
      <c r="AV240" s="362"/>
      <c r="AW240" s="362"/>
      <c r="AX240" s="362"/>
      <c r="AY240" s="362"/>
      <c r="AZ240" s="362"/>
      <c r="BA240" s="362"/>
      <c r="BB240" s="362"/>
      <c r="BC240" s="363"/>
      <c r="BD240" s="242"/>
      <c r="BE240" s="352"/>
      <c r="BF240" s="353"/>
      <c r="BG240" s="354"/>
      <c r="BH240" s="352"/>
      <c r="BI240" s="353"/>
      <c r="BJ240" s="353"/>
      <c r="BK240" s="353"/>
      <c r="BL240" s="354"/>
      <c r="BM240" s="352"/>
      <c r="BN240" s="353"/>
      <c r="BO240" s="353"/>
      <c r="BP240" s="354"/>
      <c r="BQ240" s="352"/>
      <c r="BR240" s="353"/>
      <c r="BS240" s="353"/>
      <c r="BT240" s="354"/>
      <c r="BU240" s="352"/>
      <c r="BV240" s="353"/>
      <c r="BW240" s="353"/>
      <c r="BX240" s="354"/>
      <c r="BY240" s="352"/>
      <c r="BZ240" s="354"/>
      <c r="CA240" s="352"/>
      <c r="CB240" s="353"/>
      <c r="CC240" s="353"/>
      <c r="CD240" s="354"/>
      <c r="CE240" s="247"/>
      <c r="CF240" s="242"/>
      <c r="CG240" s="242"/>
      <c r="CH240" s="242"/>
      <c r="CI240" s="242"/>
      <c r="CJ240" s="242"/>
      <c r="CK240" s="242"/>
    </row>
    <row r="241" spans="1:89" ht="34.950000000000003" customHeight="1">
      <c r="A241" s="246"/>
      <c r="B241" s="352"/>
      <c r="C241" s="353"/>
      <c r="D241" s="354"/>
      <c r="E241" s="352"/>
      <c r="F241" s="354"/>
      <c r="G241" s="242"/>
      <c r="H241" s="243"/>
      <c r="I241" s="242"/>
      <c r="J241" s="352"/>
      <c r="K241" s="354"/>
      <c r="L241" s="242"/>
      <c r="M241" s="355"/>
      <c r="N241" s="356"/>
      <c r="O241" s="355"/>
      <c r="P241" s="357"/>
      <c r="Q241" s="356"/>
      <c r="R241" s="244"/>
      <c r="S241" s="245"/>
      <c r="T241" s="244"/>
      <c r="U241" s="358"/>
      <c r="V241" s="359"/>
      <c r="W241" s="359"/>
      <c r="X241" s="359"/>
      <c r="Y241" s="359"/>
      <c r="Z241" s="359"/>
      <c r="AA241" s="359"/>
      <c r="AB241" s="360"/>
      <c r="AC241" s="355"/>
      <c r="AD241" s="357"/>
      <c r="AE241" s="356"/>
      <c r="AF241" s="244"/>
      <c r="AG241" s="355"/>
      <c r="AH241" s="357"/>
      <c r="AI241" s="357"/>
      <c r="AJ241" s="357"/>
      <c r="AK241" s="356"/>
      <c r="AL241" s="355"/>
      <c r="AM241" s="357"/>
      <c r="AN241" s="357"/>
      <c r="AO241" s="357"/>
      <c r="AP241" s="356"/>
      <c r="AQ241" s="352"/>
      <c r="AR241" s="354"/>
      <c r="AS241" s="361"/>
      <c r="AT241" s="362"/>
      <c r="AU241" s="362"/>
      <c r="AV241" s="362"/>
      <c r="AW241" s="362"/>
      <c r="AX241" s="362"/>
      <c r="AY241" s="362"/>
      <c r="AZ241" s="362"/>
      <c r="BA241" s="362"/>
      <c r="BB241" s="362"/>
      <c r="BC241" s="363"/>
      <c r="BD241" s="242"/>
      <c r="BE241" s="352"/>
      <c r="BF241" s="353"/>
      <c r="BG241" s="354"/>
      <c r="BH241" s="352"/>
      <c r="BI241" s="353"/>
      <c r="BJ241" s="353"/>
      <c r="BK241" s="353"/>
      <c r="BL241" s="354"/>
      <c r="BM241" s="352"/>
      <c r="BN241" s="353"/>
      <c r="BO241" s="353"/>
      <c r="BP241" s="354"/>
      <c r="BQ241" s="352"/>
      <c r="BR241" s="353"/>
      <c r="BS241" s="353"/>
      <c r="BT241" s="354"/>
      <c r="BU241" s="352"/>
      <c r="BV241" s="353"/>
      <c r="BW241" s="353"/>
      <c r="BX241" s="354"/>
      <c r="BY241" s="352"/>
      <c r="BZ241" s="354"/>
      <c r="CA241" s="352"/>
      <c r="CB241" s="353"/>
      <c r="CC241" s="353"/>
      <c r="CD241" s="354"/>
      <c r="CE241" s="247"/>
      <c r="CF241" s="242"/>
      <c r="CG241" s="242"/>
      <c r="CH241" s="242"/>
      <c r="CI241" s="242"/>
      <c r="CJ241" s="242"/>
      <c r="CK241" s="242"/>
    </row>
    <row r="242" spans="1:89" ht="34.950000000000003" customHeight="1">
      <c r="A242" s="246"/>
      <c r="B242" s="352"/>
      <c r="C242" s="353"/>
      <c r="D242" s="354"/>
      <c r="E242" s="352"/>
      <c r="F242" s="354"/>
      <c r="G242" s="242"/>
      <c r="H242" s="243"/>
      <c r="I242" s="242"/>
      <c r="J242" s="352"/>
      <c r="K242" s="354"/>
      <c r="L242" s="242"/>
      <c r="M242" s="355"/>
      <c r="N242" s="356"/>
      <c r="O242" s="355"/>
      <c r="P242" s="357"/>
      <c r="Q242" s="356"/>
      <c r="R242" s="244"/>
      <c r="S242" s="245"/>
      <c r="T242" s="244"/>
      <c r="U242" s="358"/>
      <c r="V242" s="359"/>
      <c r="W242" s="359"/>
      <c r="X242" s="359"/>
      <c r="Y242" s="359"/>
      <c r="Z242" s="359"/>
      <c r="AA242" s="359"/>
      <c r="AB242" s="360"/>
      <c r="AC242" s="355"/>
      <c r="AD242" s="357"/>
      <c r="AE242" s="356"/>
      <c r="AF242" s="244"/>
      <c r="AG242" s="355"/>
      <c r="AH242" s="357"/>
      <c r="AI242" s="357"/>
      <c r="AJ242" s="357"/>
      <c r="AK242" s="356"/>
      <c r="AL242" s="355"/>
      <c r="AM242" s="357"/>
      <c r="AN242" s="357"/>
      <c r="AO242" s="357"/>
      <c r="AP242" s="356"/>
      <c r="AQ242" s="352"/>
      <c r="AR242" s="354"/>
      <c r="AS242" s="361"/>
      <c r="AT242" s="362"/>
      <c r="AU242" s="362"/>
      <c r="AV242" s="362"/>
      <c r="AW242" s="362"/>
      <c r="AX242" s="362"/>
      <c r="AY242" s="362"/>
      <c r="AZ242" s="362"/>
      <c r="BA242" s="362"/>
      <c r="BB242" s="362"/>
      <c r="BC242" s="363"/>
      <c r="BD242" s="242"/>
      <c r="BE242" s="352"/>
      <c r="BF242" s="353"/>
      <c r="BG242" s="354"/>
      <c r="BH242" s="352"/>
      <c r="BI242" s="353"/>
      <c r="BJ242" s="353"/>
      <c r="BK242" s="353"/>
      <c r="BL242" s="354"/>
      <c r="BM242" s="352"/>
      <c r="BN242" s="353"/>
      <c r="BO242" s="353"/>
      <c r="BP242" s="354"/>
      <c r="BQ242" s="352"/>
      <c r="BR242" s="353"/>
      <c r="BS242" s="353"/>
      <c r="BT242" s="354"/>
      <c r="BU242" s="352"/>
      <c r="BV242" s="353"/>
      <c r="BW242" s="353"/>
      <c r="BX242" s="354"/>
      <c r="BY242" s="352"/>
      <c r="BZ242" s="354"/>
      <c r="CA242" s="352"/>
      <c r="CB242" s="353"/>
      <c r="CC242" s="353"/>
      <c r="CD242" s="354"/>
      <c r="CE242" s="247"/>
      <c r="CF242" s="242"/>
      <c r="CG242" s="242"/>
      <c r="CH242" s="242"/>
      <c r="CI242" s="242"/>
      <c r="CJ242" s="242"/>
      <c r="CK242" s="242"/>
    </row>
    <row r="243" spans="1:89" ht="34.950000000000003" customHeight="1">
      <c r="A243" s="246"/>
      <c r="B243" s="352"/>
      <c r="C243" s="353"/>
      <c r="D243" s="354"/>
      <c r="E243" s="352"/>
      <c r="F243" s="354"/>
      <c r="G243" s="242"/>
      <c r="H243" s="243"/>
      <c r="I243" s="242"/>
      <c r="J243" s="352"/>
      <c r="K243" s="354"/>
      <c r="L243" s="242"/>
      <c r="M243" s="355"/>
      <c r="N243" s="356"/>
      <c r="O243" s="355"/>
      <c r="P243" s="357"/>
      <c r="Q243" s="356"/>
      <c r="R243" s="244"/>
      <c r="S243" s="245"/>
      <c r="T243" s="244"/>
      <c r="U243" s="358"/>
      <c r="V243" s="359"/>
      <c r="W243" s="359"/>
      <c r="X243" s="359"/>
      <c r="Y243" s="359"/>
      <c r="Z243" s="359"/>
      <c r="AA243" s="359"/>
      <c r="AB243" s="360"/>
      <c r="AC243" s="355"/>
      <c r="AD243" s="357"/>
      <c r="AE243" s="356"/>
      <c r="AF243" s="244"/>
      <c r="AG243" s="355"/>
      <c r="AH243" s="357"/>
      <c r="AI243" s="357"/>
      <c r="AJ243" s="357"/>
      <c r="AK243" s="356"/>
      <c r="AL243" s="355"/>
      <c r="AM243" s="357"/>
      <c r="AN243" s="357"/>
      <c r="AO243" s="357"/>
      <c r="AP243" s="356"/>
      <c r="AQ243" s="352"/>
      <c r="AR243" s="354"/>
      <c r="AS243" s="361"/>
      <c r="AT243" s="362"/>
      <c r="AU243" s="362"/>
      <c r="AV243" s="362"/>
      <c r="AW243" s="362"/>
      <c r="AX243" s="362"/>
      <c r="AY243" s="362"/>
      <c r="AZ243" s="362"/>
      <c r="BA243" s="362"/>
      <c r="BB243" s="362"/>
      <c r="BC243" s="363"/>
      <c r="BD243" s="242"/>
      <c r="BE243" s="352"/>
      <c r="BF243" s="353"/>
      <c r="BG243" s="354"/>
      <c r="BH243" s="352"/>
      <c r="BI243" s="353"/>
      <c r="BJ243" s="353"/>
      <c r="BK243" s="353"/>
      <c r="BL243" s="354"/>
      <c r="BM243" s="352"/>
      <c r="BN243" s="353"/>
      <c r="BO243" s="353"/>
      <c r="BP243" s="354"/>
      <c r="BQ243" s="352"/>
      <c r="BR243" s="353"/>
      <c r="BS243" s="353"/>
      <c r="BT243" s="354"/>
      <c r="BU243" s="352"/>
      <c r="BV243" s="353"/>
      <c r="BW243" s="353"/>
      <c r="BX243" s="354"/>
      <c r="BY243" s="352"/>
      <c r="BZ243" s="354"/>
      <c r="CA243" s="352"/>
      <c r="CB243" s="353"/>
      <c r="CC243" s="353"/>
      <c r="CD243" s="354"/>
      <c r="CE243" s="247"/>
      <c r="CF243" s="242"/>
      <c r="CG243" s="242"/>
      <c r="CH243" s="242"/>
      <c r="CI243" s="242"/>
      <c r="CJ243" s="242"/>
      <c r="CK243" s="242"/>
    </row>
    <row r="244" spans="1:89" ht="34.950000000000003" customHeight="1">
      <c r="A244" s="246"/>
      <c r="B244" s="352"/>
      <c r="C244" s="353"/>
      <c r="D244" s="354"/>
      <c r="E244" s="352"/>
      <c r="F244" s="354"/>
      <c r="G244" s="242"/>
      <c r="H244" s="243"/>
      <c r="I244" s="242"/>
      <c r="J244" s="352"/>
      <c r="K244" s="354"/>
      <c r="L244" s="242"/>
      <c r="M244" s="355"/>
      <c r="N244" s="356"/>
      <c r="O244" s="355"/>
      <c r="P244" s="357"/>
      <c r="Q244" s="356"/>
      <c r="R244" s="244"/>
      <c r="S244" s="245"/>
      <c r="T244" s="244"/>
      <c r="U244" s="358"/>
      <c r="V244" s="359"/>
      <c r="W244" s="359"/>
      <c r="X244" s="359"/>
      <c r="Y244" s="359"/>
      <c r="Z244" s="359"/>
      <c r="AA244" s="359"/>
      <c r="AB244" s="360"/>
      <c r="AC244" s="355"/>
      <c r="AD244" s="357"/>
      <c r="AE244" s="356"/>
      <c r="AF244" s="244"/>
      <c r="AG244" s="355"/>
      <c r="AH244" s="357"/>
      <c r="AI244" s="357"/>
      <c r="AJ244" s="357"/>
      <c r="AK244" s="356"/>
      <c r="AL244" s="355"/>
      <c r="AM244" s="357"/>
      <c r="AN244" s="357"/>
      <c r="AO244" s="357"/>
      <c r="AP244" s="356"/>
      <c r="AQ244" s="352"/>
      <c r="AR244" s="354"/>
      <c r="AS244" s="361"/>
      <c r="AT244" s="362"/>
      <c r="AU244" s="362"/>
      <c r="AV244" s="362"/>
      <c r="AW244" s="362"/>
      <c r="AX244" s="362"/>
      <c r="AY244" s="362"/>
      <c r="AZ244" s="362"/>
      <c r="BA244" s="362"/>
      <c r="BB244" s="362"/>
      <c r="BC244" s="363"/>
      <c r="BD244" s="242"/>
      <c r="BE244" s="352"/>
      <c r="BF244" s="353"/>
      <c r="BG244" s="354"/>
      <c r="BH244" s="352"/>
      <c r="BI244" s="353"/>
      <c r="BJ244" s="353"/>
      <c r="BK244" s="353"/>
      <c r="BL244" s="354"/>
      <c r="BM244" s="352"/>
      <c r="BN244" s="353"/>
      <c r="BO244" s="353"/>
      <c r="BP244" s="354"/>
      <c r="BQ244" s="352"/>
      <c r="BR244" s="353"/>
      <c r="BS244" s="353"/>
      <c r="BT244" s="354"/>
      <c r="BU244" s="352"/>
      <c r="BV244" s="353"/>
      <c r="BW244" s="353"/>
      <c r="BX244" s="354"/>
      <c r="BY244" s="352"/>
      <c r="BZ244" s="354"/>
      <c r="CA244" s="352"/>
      <c r="CB244" s="353"/>
      <c r="CC244" s="353"/>
      <c r="CD244" s="354"/>
      <c r="CE244" s="247"/>
      <c r="CF244" s="242"/>
      <c r="CG244" s="242"/>
      <c r="CH244" s="242"/>
      <c r="CI244" s="242"/>
      <c r="CJ244" s="242"/>
      <c r="CK244" s="242"/>
    </row>
    <row r="245" spans="1:89" ht="34.950000000000003" customHeight="1">
      <c r="A245" s="246"/>
      <c r="B245" s="352"/>
      <c r="C245" s="353"/>
      <c r="D245" s="354"/>
      <c r="E245" s="352"/>
      <c r="F245" s="354"/>
      <c r="G245" s="242"/>
      <c r="H245" s="243"/>
      <c r="I245" s="242"/>
      <c r="J245" s="352"/>
      <c r="K245" s="354"/>
      <c r="L245" s="242"/>
      <c r="M245" s="355"/>
      <c r="N245" s="356"/>
      <c r="O245" s="355"/>
      <c r="P245" s="357"/>
      <c r="Q245" s="356"/>
      <c r="R245" s="244"/>
      <c r="S245" s="245"/>
      <c r="T245" s="244"/>
      <c r="U245" s="358"/>
      <c r="V245" s="359"/>
      <c r="W245" s="359"/>
      <c r="X245" s="359"/>
      <c r="Y245" s="359"/>
      <c r="Z245" s="359"/>
      <c r="AA245" s="359"/>
      <c r="AB245" s="360"/>
      <c r="AC245" s="355"/>
      <c r="AD245" s="357"/>
      <c r="AE245" s="356"/>
      <c r="AF245" s="244"/>
      <c r="AG245" s="355"/>
      <c r="AH245" s="357"/>
      <c r="AI245" s="357"/>
      <c r="AJ245" s="357"/>
      <c r="AK245" s="356"/>
      <c r="AL245" s="355"/>
      <c r="AM245" s="357"/>
      <c r="AN245" s="357"/>
      <c r="AO245" s="357"/>
      <c r="AP245" s="356"/>
      <c r="AQ245" s="352"/>
      <c r="AR245" s="354"/>
      <c r="AS245" s="361"/>
      <c r="AT245" s="362"/>
      <c r="AU245" s="362"/>
      <c r="AV245" s="362"/>
      <c r="AW245" s="362"/>
      <c r="AX245" s="362"/>
      <c r="AY245" s="362"/>
      <c r="AZ245" s="362"/>
      <c r="BA245" s="362"/>
      <c r="BB245" s="362"/>
      <c r="BC245" s="363"/>
      <c r="BD245" s="242"/>
      <c r="BE245" s="352"/>
      <c r="BF245" s="353"/>
      <c r="BG245" s="354"/>
      <c r="BH245" s="352"/>
      <c r="BI245" s="353"/>
      <c r="BJ245" s="353"/>
      <c r="BK245" s="353"/>
      <c r="BL245" s="354"/>
      <c r="BM245" s="352"/>
      <c r="BN245" s="353"/>
      <c r="BO245" s="353"/>
      <c r="BP245" s="354"/>
      <c r="BQ245" s="352"/>
      <c r="BR245" s="353"/>
      <c r="BS245" s="353"/>
      <c r="BT245" s="354"/>
      <c r="BU245" s="352"/>
      <c r="BV245" s="353"/>
      <c r="BW245" s="353"/>
      <c r="BX245" s="354"/>
      <c r="BY245" s="352"/>
      <c r="BZ245" s="354"/>
      <c r="CA245" s="352"/>
      <c r="CB245" s="353"/>
      <c r="CC245" s="353"/>
      <c r="CD245" s="354"/>
      <c r="CE245" s="247"/>
      <c r="CF245" s="242"/>
      <c r="CG245" s="242"/>
      <c r="CH245" s="242"/>
      <c r="CI245" s="242"/>
      <c r="CJ245" s="242"/>
      <c r="CK245" s="242"/>
    </row>
    <row r="246" spans="1:89" ht="34.950000000000003" customHeight="1">
      <c r="A246" s="246"/>
      <c r="B246" s="352"/>
      <c r="C246" s="353"/>
      <c r="D246" s="354"/>
      <c r="E246" s="352"/>
      <c r="F246" s="354"/>
      <c r="G246" s="242"/>
      <c r="H246" s="243"/>
      <c r="I246" s="242"/>
      <c r="J246" s="352"/>
      <c r="K246" s="354"/>
      <c r="L246" s="242"/>
      <c r="M246" s="355"/>
      <c r="N246" s="356"/>
      <c r="O246" s="355"/>
      <c r="P246" s="357"/>
      <c r="Q246" s="356"/>
      <c r="R246" s="244"/>
      <c r="S246" s="245"/>
      <c r="T246" s="244"/>
      <c r="U246" s="358"/>
      <c r="V246" s="359"/>
      <c r="W246" s="359"/>
      <c r="X246" s="359"/>
      <c r="Y246" s="359"/>
      <c r="Z246" s="359"/>
      <c r="AA246" s="359"/>
      <c r="AB246" s="360"/>
      <c r="AC246" s="355"/>
      <c r="AD246" s="357"/>
      <c r="AE246" s="356"/>
      <c r="AF246" s="244"/>
      <c r="AG246" s="355"/>
      <c r="AH246" s="357"/>
      <c r="AI246" s="357"/>
      <c r="AJ246" s="357"/>
      <c r="AK246" s="356"/>
      <c r="AL246" s="355"/>
      <c r="AM246" s="357"/>
      <c r="AN246" s="357"/>
      <c r="AO246" s="357"/>
      <c r="AP246" s="356"/>
      <c r="AQ246" s="352"/>
      <c r="AR246" s="354"/>
      <c r="AS246" s="361"/>
      <c r="AT246" s="362"/>
      <c r="AU246" s="362"/>
      <c r="AV246" s="362"/>
      <c r="AW246" s="362"/>
      <c r="AX246" s="362"/>
      <c r="AY246" s="362"/>
      <c r="AZ246" s="362"/>
      <c r="BA246" s="362"/>
      <c r="BB246" s="362"/>
      <c r="BC246" s="363"/>
      <c r="BD246" s="242"/>
      <c r="BE246" s="352"/>
      <c r="BF246" s="353"/>
      <c r="BG246" s="354"/>
      <c r="BH246" s="352"/>
      <c r="BI246" s="353"/>
      <c r="BJ246" s="353"/>
      <c r="BK246" s="353"/>
      <c r="BL246" s="354"/>
      <c r="BM246" s="352"/>
      <c r="BN246" s="353"/>
      <c r="BO246" s="353"/>
      <c r="BP246" s="354"/>
      <c r="BQ246" s="352"/>
      <c r="BR246" s="353"/>
      <c r="BS246" s="353"/>
      <c r="BT246" s="354"/>
      <c r="BU246" s="352"/>
      <c r="BV246" s="353"/>
      <c r="BW246" s="353"/>
      <c r="BX246" s="354"/>
      <c r="BY246" s="352"/>
      <c r="BZ246" s="354"/>
      <c r="CA246" s="352"/>
      <c r="CB246" s="353"/>
      <c r="CC246" s="353"/>
      <c r="CD246" s="354"/>
      <c r="CE246" s="247"/>
      <c r="CF246" s="242"/>
      <c r="CG246" s="242"/>
      <c r="CH246" s="242"/>
      <c r="CI246" s="242"/>
      <c r="CJ246" s="242"/>
      <c r="CK246" s="242"/>
    </row>
    <row r="247" spans="1:89" ht="34.950000000000003" customHeight="1">
      <c r="A247" s="246"/>
      <c r="B247" s="352"/>
      <c r="C247" s="353"/>
      <c r="D247" s="354"/>
      <c r="E247" s="352"/>
      <c r="F247" s="354"/>
      <c r="G247" s="242"/>
      <c r="H247" s="243"/>
      <c r="I247" s="242"/>
      <c r="J247" s="352"/>
      <c r="K247" s="354"/>
      <c r="L247" s="242"/>
      <c r="M247" s="355"/>
      <c r="N247" s="356"/>
      <c r="O247" s="355"/>
      <c r="P247" s="357"/>
      <c r="Q247" s="356"/>
      <c r="R247" s="244"/>
      <c r="S247" s="245"/>
      <c r="T247" s="244"/>
      <c r="U247" s="358"/>
      <c r="V247" s="359"/>
      <c r="W247" s="359"/>
      <c r="X247" s="359"/>
      <c r="Y247" s="359"/>
      <c r="Z247" s="359"/>
      <c r="AA247" s="359"/>
      <c r="AB247" s="360"/>
      <c r="AC247" s="355"/>
      <c r="AD247" s="357"/>
      <c r="AE247" s="356"/>
      <c r="AF247" s="244"/>
      <c r="AG247" s="355"/>
      <c r="AH247" s="357"/>
      <c r="AI247" s="357"/>
      <c r="AJ247" s="357"/>
      <c r="AK247" s="356"/>
      <c r="AL247" s="355"/>
      <c r="AM247" s="357"/>
      <c r="AN247" s="357"/>
      <c r="AO247" s="357"/>
      <c r="AP247" s="356"/>
      <c r="AQ247" s="352"/>
      <c r="AR247" s="354"/>
      <c r="AS247" s="361"/>
      <c r="AT247" s="362"/>
      <c r="AU247" s="362"/>
      <c r="AV247" s="362"/>
      <c r="AW247" s="362"/>
      <c r="AX247" s="362"/>
      <c r="AY247" s="362"/>
      <c r="AZ247" s="362"/>
      <c r="BA247" s="362"/>
      <c r="BB247" s="362"/>
      <c r="BC247" s="363"/>
      <c r="BD247" s="242"/>
      <c r="BE247" s="352"/>
      <c r="BF247" s="353"/>
      <c r="BG247" s="354"/>
      <c r="BH247" s="352"/>
      <c r="BI247" s="353"/>
      <c r="BJ247" s="353"/>
      <c r="BK247" s="353"/>
      <c r="BL247" s="354"/>
      <c r="BM247" s="352"/>
      <c r="BN247" s="353"/>
      <c r="BO247" s="353"/>
      <c r="BP247" s="354"/>
      <c r="BQ247" s="352"/>
      <c r="BR247" s="353"/>
      <c r="BS247" s="353"/>
      <c r="BT247" s="354"/>
      <c r="BU247" s="352"/>
      <c r="BV247" s="353"/>
      <c r="BW247" s="353"/>
      <c r="BX247" s="354"/>
      <c r="BY247" s="352"/>
      <c r="BZ247" s="354"/>
      <c r="CA247" s="352"/>
      <c r="CB247" s="353"/>
      <c r="CC247" s="353"/>
      <c r="CD247" s="354"/>
      <c r="CE247" s="247"/>
      <c r="CF247" s="242"/>
      <c r="CG247" s="242"/>
      <c r="CH247" s="242"/>
      <c r="CI247" s="242"/>
      <c r="CJ247" s="242"/>
      <c r="CK247" s="242"/>
    </row>
    <row r="248" spans="1:89" ht="34.950000000000003" customHeight="1">
      <c r="A248" s="246"/>
      <c r="B248" s="352"/>
      <c r="C248" s="353"/>
      <c r="D248" s="354"/>
      <c r="E248" s="352"/>
      <c r="F248" s="354"/>
      <c r="G248" s="242"/>
      <c r="H248" s="243"/>
      <c r="I248" s="242"/>
      <c r="J248" s="352"/>
      <c r="K248" s="354"/>
      <c r="L248" s="242"/>
      <c r="M248" s="355"/>
      <c r="N248" s="356"/>
      <c r="O248" s="355"/>
      <c r="P248" s="357"/>
      <c r="Q248" s="356"/>
      <c r="R248" s="244"/>
      <c r="S248" s="245"/>
      <c r="T248" s="244"/>
      <c r="U248" s="358"/>
      <c r="V248" s="359"/>
      <c r="W248" s="359"/>
      <c r="X248" s="359"/>
      <c r="Y248" s="359"/>
      <c r="Z248" s="359"/>
      <c r="AA248" s="359"/>
      <c r="AB248" s="360"/>
      <c r="AC248" s="355"/>
      <c r="AD248" s="357"/>
      <c r="AE248" s="356"/>
      <c r="AF248" s="244"/>
      <c r="AG248" s="355"/>
      <c r="AH248" s="357"/>
      <c r="AI248" s="357"/>
      <c r="AJ248" s="357"/>
      <c r="AK248" s="356"/>
      <c r="AL248" s="355"/>
      <c r="AM248" s="357"/>
      <c r="AN248" s="357"/>
      <c r="AO248" s="357"/>
      <c r="AP248" s="356"/>
      <c r="AQ248" s="352"/>
      <c r="AR248" s="354"/>
      <c r="AS248" s="361"/>
      <c r="AT248" s="362"/>
      <c r="AU248" s="362"/>
      <c r="AV248" s="362"/>
      <c r="AW248" s="362"/>
      <c r="AX248" s="362"/>
      <c r="AY248" s="362"/>
      <c r="AZ248" s="362"/>
      <c r="BA248" s="362"/>
      <c r="BB248" s="362"/>
      <c r="BC248" s="363"/>
      <c r="BD248" s="242"/>
      <c r="BE248" s="352"/>
      <c r="BF248" s="353"/>
      <c r="BG248" s="354"/>
      <c r="BH248" s="352"/>
      <c r="BI248" s="353"/>
      <c r="BJ248" s="353"/>
      <c r="BK248" s="353"/>
      <c r="BL248" s="354"/>
      <c r="BM248" s="352"/>
      <c r="BN248" s="353"/>
      <c r="BO248" s="353"/>
      <c r="BP248" s="354"/>
      <c r="BQ248" s="352"/>
      <c r="BR248" s="353"/>
      <c r="BS248" s="353"/>
      <c r="BT248" s="354"/>
      <c r="BU248" s="352"/>
      <c r="BV248" s="353"/>
      <c r="BW248" s="353"/>
      <c r="BX248" s="354"/>
      <c r="BY248" s="352"/>
      <c r="BZ248" s="354"/>
      <c r="CA248" s="352"/>
      <c r="CB248" s="353"/>
      <c r="CC248" s="353"/>
      <c r="CD248" s="354"/>
      <c r="CE248" s="247"/>
      <c r="CF248" s="242"/>
      <c r="CG248" s="242"/>
      <c r="CH248" s="242"/>
      <c r="CI248" s="242"/>
      <c r="CJ248" s="242"/>
      <c r="CK248" s="242"/>
    </row>
    <row r="249" spans="1:89" ht="34.950000000000003" customHeight="1">
      <c r="A249" s="246"/>
      <c r="B249" s="352"/>
      <c r="C249" s="353"/>
      <c r="D249" s="354"/>
      <c r="E249" s="352"/>
      <c r="F249" s="354"/>
      <c r="G249" s="242"/>
      <c r="H249" s="243"/>
      <c r="I249" s="242"/>
      <c r="J249" s="352"/>
      <c r="K249" s="354"/>
      <c r="L249" s="242"/>
      <c r="M249" s="355"/>
      <c r="N249" s="356"/>
      <c r="O249" s="355"/>
      <c r="P249" s="357"/>
      <c r="Q249" s="356"/>
      <c r="R249" s="244"/>
      <c r="S249" s="245"/>
      <c r="T249" s="244"/>
      <c r="U249" s="358"/>
      <c r="V249" s="359"/>
      <c r="W249" s="359"/>
      <c r="X249" s="359"/>
      <c r="Y249" s="359"/>
      <c r="Z249" s="359"/>
      <c r="AA249" s="359"/>
      <c r="AB249" s="360"/>
      <c r="AC249" s="355"/>
      <c r="AD249" s="357"/>
      <c r="AE249" s="356"/>
      <c r="AF249" s="244"/>
      <c r="AG249" s="355"/>
      <c r="AH249" s="357"/>
      <c r="AI249" s="357"/>
      <c r="AJ249" s="357"/>
      <c r="AK249" s="356"/>
      <c r="AL249" s="355"/>
      <c r="AM249" s="357"/>
      <c r="AN249" s="357"/>
      <c r="AO249" s="357"/>
      <c r="AP249" s="356"/>
      <c r="AQ249" s="352"/>
      <c r="AR249" s="354"/>
      <c r="AS249" s="361"/>
      <c r="AT249" s="362"/>
      <c r="AU249" s="362"/>
      <c r="AV249" s="362"/>
      <c r="AW249" s="362"/>
      <c r="AX249" s="362"/>
      <c r="AY249" s="362"/>
      <c r="AZ249" s="362"/>
      <c r="BA249" s="362"/>
      <c r="BB249" s="362"/>
      <c r="BC249" s="363"/>
      <c r="BD249" s="242"/>
      <c r="BE249" s="352"/>
      <c r="BF249" s="353"/>
      <c r="BG249" s="354"/>
      <c r="BH249" s="352"/>
      <c r="BI249" s="353"/>
      <c r="BJ249" s="353"/>
      <c r="BK249" s="353"/>
      <c r="BL249" s="354"/>
      <c r="BM249" s="352"/>
      <c r="BN249" s="353"/>
      <c r="BO249" s="353"/>
      <c r="BP249" s="354"/>
      <c r="BQ249" s="352"/>
      <c r="BR249" s="353"/>
      <c r="BS249" s="353"/>
      <c r="BT249" s="354"/>
      <c r="BU249" s="352"/>
      <c r="BV249" s="353"/>
      <c r="BW249" s="353"/>
      <c r="BX249" s="354"/>
      <c r="BY249" s="352"/>
      <c r="BZ249" s="354"/>
      <c r="CA249" s="352"/>
      <c r="CB249" s="353"/>
      <c r="CC249" s="353"/>
      <c r="CD249" s="354"/>
      <c r="CE249" s="247"/>
      <c r="CF249" s="242"/>
      <c r="CG249" s="242"/>
      <c r="CH249" s="242"/>
      <c r="CI249" s="242"/>
      <c r="CJ249" s="242"/>
      <c r="CK249" s="242"/>
    </row>
    <row r="250" spans="1:89" ht="34.950000000000003" customHeight="1">
      <c r="A250" s="246"/>
      <c r="B250" s="352"/>
      <c r="C250" s="353"/>
      <c r="D250" s="354"/>
      <c r="E250" s="352"/>
      <c r="F250" s="354"/>
      <c r="G250" s="242"/>
      <c r="H250" s="243"/>
      <c r="I250" s="242"/>
      <c r="J250" s="352"/>
      <c r="K250" s="354"/>
      <c r="L250" s="242"/>
      <c r="M250" s="355"/>
      <c r="N250" s="356"/>
      <c r="O250" s="355"/>
      <c r="P250" s="357"/>
      <c r="Q250" s="356"/>
      <c r="R250" s="244"/>
      <c r="S250" s="245"/>
      <c r="T250" s="244"/>
      <c r="U250" s="358"/>
      <c r="V250" s="359"/>
      <c r="W250" s="359"/>
      <c r="X250" s="359"/>
      <c r="Y250" s="359"/>
      <c r="Z250" s="359"/>
      <c r="AA250" s="359"/>
      <c r="AB250" s="360"/>
      <c r="AC250" s="355"/>
      <c r="AD250" s="357"/>
      <c r="AE250" s="356"/>
      <c r="AF250" s="244"/>
      <c r="AG250" s="355"/>
      <c r="AH250" s="357"/>
      <c r="AI250" s="357"/>
      <c r="AJ250" s="357"/>
      <c r="AK250" s="356"/>
      <c r="AL250" s="355"/>
      <c r="AM250" s="357"/>
      <c r="AN250" s="357"/>
      <c r="AO250" s="357"/>
      <c r="AP250" s="356"/>
      <c r="AQ250" s="352"/>
      <c r="AR250" s="354"/>
      <c r="AS250" s="361"/>
      <c r="AT250" s="362"/>
      <c r="AU250" s="362"/>
      <c r="AV250" s="362"/>
      <c r="AW250" s="362"/>
      <c r="AX250" s="362"/>
      <c r="AY250" s="362"/>
      <c r="AZ250" s="362"/>
      <c r="BA250" s="362"/>
      <c r="BB250" s="362"/>
      <c r="BC250" s="363"/>
      <c r="BD250" s="242"/>
      <c r="BE250" s="352"/>
      <c r="BF250" s="353"/>
      <c r="BG250" s="354"/>
      <c r="BH250" s="352"/>
      <c r="BI250" s="353"/>
      <c r="BJ250" s="353"/>
      <c r="BK250" s="353"/>
      <c r="BL250" s="354"/>
      <c r="BM250" s="352"/>
      <c r="BN250" s="353"/>
      <c r="BO250" s="353"/>
      <c r="BP250" s="354"/>
      <c r="BQ250" s="352"/>
      <c r="BR250" s="353"/>
      <c r="BS250" s="353"/>
      <c r="BT250" s="354"/>
      <c r="BU250" s="352"/>
      <c r="BV250" s="353"/>
      <c r="BW250" s="353"/>
      <c r="BX250" s="354"/>
      <c r="BY250" s="352"/>
      <c r="BZ250" s="354"/>
      <c r="CA250" s="352"/>
      <c r="CB250" s="353"/>
      <c r="CC250" s="353"/>
      <c r="CD250" s="354"/>
      <c r="CE250" s="247"/>
      <c r="CF250" s="242"/>
      <c r="CG250" s="242"/>
      <c r="CH250" s="242"/>
      <c r="CI250" s="242"/>
      <c r="CJ250" s="242"/>
      <c r="CK250" s="242"/>
    </row>
    <row r="251" spans="1:89" ht="34.950000000000003" customHeight="1">
      <c r="A251" s="246"/>
      <c r="B251" s="352"/>
      <c r="C251" s="353"/>
      <c r="D251" s="354"/>
      <c r="E251" s="352"/>
      <c r="F251" s="354"/>
      <c r="G251" s="242"/>
      <c r="H251" s="243"/>
      <c r="I251" s="242"/>
      <c r="J251" s="352"/>
      <c r="K251" s="354"/>
      <c r="L251" s="242"/>
      <c r="M251" s="355"/>
      <c r="N251" s="356"/>
      <c r="O251" s="355"/>
      <c r="P251" s="357"/>
      <c r="Q251" s="356"/>
      <c r="R251" s="244"/>
      <c r="S251" s="245"/>
      <c r="T251" s="244"/>
      <c r="U251" s="358"/>
      <c r="V251" s="359"/>
      <c r="W251" s="359"/>
      <c r="X251" s="359"/>
      <c r="Y251" s="359"/>
      <c r="Z251" s="359"/>
      <c r="AA251" s="359"/>
      <c r="AB251" s="360"/>
      <c r="AC251" s="355"/>
      <c r="AD251" s="357"/>
      <c r="AE251" s="356"/>
      <c r="AF251" s="244"/>
      <c r="AG251" s="355"/>
      <c r="AH251" s="357"/>
      <c r="AI251" s="357"/>
      <c r="AJ251" s="357"/>
      <c r="AK251" s="356"/>
      <c r="AL251" s="355"/>
      <c r="AM251" s="357"/>
      <c r="AN251" s="357"/>
      <c r="AO251" s="357"/>
      <c r="AP251" s="356"/>
      <c r="AQ251" s="352"/>
      <c r="AR251" s="354"/>
      <c r="AS251" s="361"/>
      <c r="AT251" s="362"/>
      <c r="AU251" s="362"/>
      <c r="AV251" s="362"/>
      <c r="AW251" s="362"/>
      <c r="AX251" s="362"/>
      <c r="AY251" s="362"/>
      <c r="AZ251" s="362"/>
      <c r="BA251" s="362"/>
      <c r="BB251" s="362"/>
      <c r="BC251" s="363"/>
      <c r="BD251" s="242"/>
      <c r="BE251" s="352"/>
      <c r="BF251" s="353"/>
      <c r="BG251" s="354"/>
      <c r="BH251" s="352"/>
      <c r="BI251" s="353"/>
      <c r="BJ251" s="353"/>
      <c r="BK251" s="353"/>
      <c r="BL251" s="354"/>
      <c r="BM251" s="352"/>
      <c r="BN251" s="353"/>
      <c r="BO251" s="353"/>
      <c r="BP251" s="354"/>
      <c r="BQ251" s="352"/>
      <c r="BR251" s="353"/>
      <c r="BS251" s="353"/>
      <c r="BT251" s="354"/>
      <c r="BU251" s="352"/>
      <c r="BV251" s="353"/>
      <c r="BW251" s="353"/>
      <c r="BX251" s="354"/>
      <c r="BY251" s="352"/>
      <c r="BZ251" s="354"/>
      <c r="CA251" s="352"/>
      <c r="CB251" s="353"/>
      <c r="CC251" s="353"/>
      <c r="CD251" s="354"/>
      <c r="CE251" s="247"/>
      <c r="CF251" s="242"/>
      <c r="CG251" s="242"/>
      <c r="CH251" s="242"/>
      <c r="CI251" s="242"/>
      <c r="CJ251" s="242"/>
      <c r="CK251" s="242"/>
    </row>
    <row r="252" spans="1:89" ht="34.950000000000003" customHeight="1">
      <c r="A252" s="246"/>
      <c r="B252" s="352"/>
      <c r="C252" s="353"/>
      <c r="D252" s="354"/>
      <c r="E252" s="352"/>
      <c r="F252" s="354"/>
      <c r="G252" s="242"/>
      <c r="H252" s="243"/>
      <c r="I252" s="242"/>
      <c r="J252" s="352"/>
      <c r="K252" s="354"/>
      <c r="L252" s="242"/>
      <c r="M252" s="355"/>
      <c r="N252" s="356"/>
      <c r="O252" s="355"/>
      <c r="P252" s="357"/>
      <c r="Q252" s="356"/>
      <c r="R252" s="244"/>
      <c r="S252" s="245"/>
      <c r="T252" s="244"/>
      <c r="U252" s="358"/>
      <c r="V252" s="359"/>
      <c r="W252" s="359"/>
      <c r="X252" s="359"/>
      <c r="Y252" s="359"/>
      <c r="Z252" s="359"/>
      <c r="AA252" s="359"/>
      <c r="AB252" s="360"/>
      <c r="AC252" s="355"/>
      <c r="AD252" s="357"/>
      <c r="AE252" s="356"/>
      <c r="AF252" s="244"/>
      <c r="AG252" s="355"/>
      <c r="AH252" s="357"/>
      <c r="AI252" s="357"/>
      <c r="AJ252" s="357"/>
      <c r="AK252" s="356"/>
      <c r="AL252" s="355"/>
      <c r="AM252" s="357"/>
      <c r="AN252" s="357"/>
      <c r="AO252" s="357"/>
      <c r="AP252" s="356"/>
      <c r="AQ252" s="352"/>
      <c r="AR252" s="354"/>
      <c r="AS252" s="361"/>
      <c r="AT252" s="362"/>
      <c r="AU252" s="362"/>
      <c r="AV252" s="362"/>
      <c r="AW252" s="362"/>
      <c r="AX252" s="362"/>
      <c r="AY252" s="362"/>
      <c r="AZ252" s="362"/>
      <c r="BA252" s="362"/>
      <c r="BB252" s="362"/>
      <c r="BC252" s="363"/>
      <c r="BD252" s="242"/>
      <c r="BE252" s="352"/>
      <c r="BF252" s="353"/>
      <c r="BG252" s="354"/>
      <c r="BH252" s="352"/>
      <c r="BI252" s="353"/>
      <c r="BJ252" s="353"/>
      <c r="BK252" s="353"/>
      <c r="BL252" s="354"/>
      <c r="BM252" s="352"/>
      <c r="BN252" s="353"/>
      <c r="BO252" s="353"/>
      <c r="BP252" s="354"/>
      <c r="BQ252" s="352"/>
      <c r="BR252" s="353"/>
      <c r="BS252" s="353"/>
      <c r="BT252" s="354"/>
      <c r="BU252" s="352"/>
      <c r="BV252" s="353"/>
      <c r="BW252" s="353"/>
      <c r="BX252" s="354"/>
      <c r="BY252" s="352"/>
      <c r="BZ252" s="354"/>
      <c r="CA252" s="352"/>
      <c r="CB252" s="353"/>
      <c r="CC252" s="353"/>
      <c r="CD252" s="354"/>
      <c r="CE252" s="247"/>
      <c r="CF252" s="242"/>
      <c r="CG252" s="242"/>
      <c r="CH252" s="242"/>
      <c r="CI252" s="242"/>
      <c r="CJ252" s="242"/>
      <c r="CK252" s="242"/>
    </row>
    <row r="253" spans="1:89" ht="34.950000000000003" customHeight="1">
      <c r="A253" s="246"/>
      <c r="B253" s="352"/>
      <c r="C253" s="353"/>
      <c r="D253" s="354"/>
      <c r="E253" s="352"/>
      <c r="F253" s="354"/>
      <c r="G253" s="242"/>
      <c r="H253" s="243"/>
      <c r="I253" s="242"/>
      <c r="J253" s="352"/>
      <c r="K253" s="354"/>
      <c r="L253" s="242"/>
      <c r="M253" s="355"/>
      <c r="N253" s="356"/>
      <c r="O253" s="355"/>
      <c r="P253" s="357"/>
      <c r="Q253" s="356"/>
      <c r="R253" s="244"/>
      <c r="S253" s="245"/>
      <c r="T253" s="244"/>
      <c r="U253" s="358"/>
      <c r="V253" s="359"/>
      <c r="W253" s="359"/>
      <c r="X253" s="359"/>
      <c r="Y253" s="359"/>
      <c r="Z253" s="359"/>
      <c r="AA253" s="359"/>
      <c r="AB253" s="360"/>
      <c r="AC253" s="355"/>
      <c r="AD253" s="357"/>
      <c r="AE253" s="356"/>
      <c r="AF253" s="244"/>
      <c r="AG253" s="355"/>
      <c r="AH253" s="357"/>
      <c r="AI253" s="357"/>
      <c r="AJ253" s="357"/>
      <c r="AK253" s="356"/>
      <c r="AL253" s="355"/>
      <c r="AM253" s="357"/>
      <c r="AN253" s="357"/>
      <c r="AO253" s="357"/>
      <c r="AP253" s="356"/>
      <c r="AQ253" s="352"/>
      <c r="AR253" s="354"/>
      <c r="AS253" s="361"/>
      <c r="AT253" s="362"/>
      <c r="AU253" s="362"/>
      <c r="AV253" s="362"/>
      <c r="AW253" s="362"/>
      <c r="AX253" s="362"/>
      <c r="AY253" s="362"/>
      <c r="AZ253" s="362"/>
      <c r="BA253" s="362"/>
      <c r="BB253" s="362"/>
      <c r="BC253" s="363"/>
      <c r="BD253" s="242"/>
      <c r="BE253" s="352"/>
      <c r="BF253" s="353"/>
      <c r="BG253" s="354"/>
      <c r="BH253" s="352"/>
      <c r="BI253" s="353"/>
      <c r="BJ253" s="353"/>
      <c r="BK253" s="353"/>
      <c r="BL253" s="354"/>
      <c r="BM253" s="352"/>
      <c r="BN253" s="353"/>
      <c r="BO253" s="353"/>
      <c r="BP253" s="354"/>
      <c r="BQ253" s="352"/>
      <c r="BR253" s="353"/>
      <c r="BS253" s="353"/>
      <c r="BT253" s="354"/>
      <c r="BU253" s="352"/>
      <c r="BV253" s="353"/>
      <c r="BW253" s="353"/>
      <c r="BX253" s="354"/>
      <c r="BY253" s="352"/>
      <c r="BZ253" s="354"/>
      <c r="CA253" s="352"/>
      <c r="CB253" s="353"/>
      <c r="CC253" s="353"/>
      <c r="CD253" s="354"/>
      <c r="CE253" s="247"/>
      <c r="CF253" s="242"/>
      <c r="CG253" s="242"/>
      <c r="CH253" s="242"/>
      <c r="CI253" s="242"/>
      <c r="CJ253" s="242"/>
      <c r="CK253" s="242"/>
    </row>
    <row r="254" spans="1:89" ht="34.950000000000003" customHeight="1">
      <c r="A254" s="246"/>
      <c r="B254" s="352"/>
      <c r="C254" s="353"/>
      <c r="D254" s="354"/>
      <c r="E254" s="352"/>
      <c r="F254" s="354"/>
      <c r="G254" s="242"/>
      <c r="H254" s="243"/>
      <c r="I254" s="242"/>
      <c r="J254" s="352"/>
      <c r="K254" s="354"/>
      <c r="L254" s="242"/>
      <c r="M254" s="355"/>
      <c r="N254" s="356"/>
      <c r="O254" s="355"/>
      <c r="P254" s="357"/>
      <c r="Q254" s="356"/>
      <c r="R254" s="244"/>
      <c r="S254" s="245"/>
      <c r="T254" s="244"/>
      <c r="U254" s="358"/>
      <c r="V254" s="359"/>
      <c r="W254" s="359"/>
      <c r="X254" s="359"/>
      <c r="Y254" s="359"/>
      <c r="Z254" s="359"/>
      <c r="AA254" s="359"/>
      <c r="AB254" s="360"/>
      <c r="AC254" s="355"/>
      <c r="AD254" s="357"/>
      <c r="AE254" s="356"/>
      <c r="AF254" s="244"/>
      <c r="AG254" s="355"/>
      <c r="AH254" s="357"/>
      <c r="AI254" s="357"/>
      <c r="AJ254" s="357"/>
      <c r="AK254" s="356"/>
      <c r="AL254" s="355"/>
      <c r="AM254" s="357"/>
      <c r="AN254" s="357"/>
      <c r="AO254" s="357"/>
      <c r="AP254" s="356"/>
      <c r="AQ254" s="352"/>
      <c r="AR254" s="354"/>
      <c r="AS254" s="361"/>
      <c r="AT254" s="362"/>
      <c r="AU254" s="362"/>
      <c r="AV254" s="362"/>
      <c r="AW254" s="362"/>
      <c r="AX254" s="362"/>
      <c r="AY254" s="362"/>
      <c r="AZ254" s="362"/>
      <c r="BA254" s="362"/>
      <c r="BB254" s="362"/>
      <c r="BC254" s="363"/>
      <c r="BD254" s="242"/>
      <c r="BE254" s="352"/>
      <c r="BF254" s="353"/>
      <c r="BG254" s="354"/>
      <c r="BH254" s="352"/>
      <c r="BI254" s="353"/>
      <c r="BJ254" s="353"/>
      <c r="BK254" s="353"/>
      <c r="BL254" s="354"/>
      <c r="BM254" s="352"/>
      <c r="BN254" s="353"/>
      <c r="BO254" s="353"/>
      <c r="BP254" s="354"/>
      <c r="BQ254" s="352"/>
      <c r="BR254" s="353"/>
      <c r="BS254" s="353"/>
      <c r="BT254" s="354"/>
      <c r="BU254" s="352"/>
      <c r="BV254" s="353"/>
      <c r="BW254" s="353"/>
      <c r="BX254" s="354"/>
      <c r="BY254" s="352"/>
      <c r="BZ254" s="354"/>
      <c r="CA254" s="352"/>
      <c r="CB254" s="353"/>
      <c r="CC254" s="353"/>
      <c r="CD254" s="354"/>
      <c r="CE254" s="247"/>
      <c r="CF254" s="242"/>
      <c r="CG254" s="242"/>
      <c r="CH254" s="242"/>
      <c r="CI254" s="242"/>
      <c r="CJ254" s="242"/>
      <c r="CK254" s="242"/>
    </row>
    <row r="255" spans="1:89" ht="34.950000000000003" customHeight="1">
      <c r="A255" s="246"/>
      <c r="B255" s="352"/>
      <c r="C255" s="353"/>
      <c r="D255" s="354"/>
      <c r="E255" s="352"/>
      <c r="F255" s="354"/>
      <c r="G255" s="242"/>
      <c r="H255" s="243"/>
      <c r="I255" s="242"/>
      <c r="J255" s="352"/>
      <c r="K255" s="354"/>
      <c r="L255" s="242"/>
      <c r="M255" s="355"/>
      <c r="N255" s="356"/>
      <c r="O255" s="355"/>
      <c r="P255" s="357"/>
      <c r="Q255" s="356"/>
      <c r="R255" s="244"/>
      <c r="S255" s="245"/>
      <c r="T255" s="244"/>
      <c r="U255" s="358"/>
      <c r="V255" s="359"/>
      <c r="W255" s="359"/>
      <c r="X255" s="359"/>
      <c r="Y255" s="359"/>
      <c r="Z255" s="359"/>
      <c r="AA255" s="359"/>
      <c r="AB255" s="360"/>
      <c r="AC255" s="355"/>
      <c r="AD255" s="357"/>
      <c r="AE255" s="356"/>
      <c r="AF255" s="244"/>
      <c r="AG255" s="355"/>
      <c r="AH255" s="357"/>
      <c r="AI255" s="357"/>
      <c r="AJ255" s="357"/>
      <c r="AK255" s="356"/>
      <c r="AL255" s="355"/>
      <c r="AM255" s="357"/>
      <c r="AN255" s="357"/>
      <c r="AO255" s="357"/>
      <c r="AP255" s="356"/>
      <c r="AQ255" s="352"/>
      <c r="AR255" s="354"/>
      <c r="AS255" s="361"/>
      <c r="AT255" s="362"/>
      <c r="AU255" s="362"/>
      <c r="AV255" s="362"/>
      <c r="AW255" s="362"/>
      <c r="AX255" s="362"/>
      <c r="AY255" s="362"/>
      <c r="AZ255" s="362"/>
      <c r="BA255" s="362"/>
      <c r="BB255" s="362"/>
      <c r="BC255" s="363"/>
      <c r="BD255" s="242"/>
      <c r="BE255" s="352"/>
      <c r="BF255" s="353"/>
      <c r="BG255" s="354"/>
      <c r="BH255" s="352"/>
      <c r="BI255" s="353"/>
      <c r="BJ255" s="353"/>
      <c r="BK255" s="353"/>
      <c r="BL255" s="354"/>
      <c r="BM255" s="352"/>
      <c r="BN255" s="353"/>
      <c r="BO255" s="353"/>
      <c r="BP255" s="354"/>
      <c r="BQ255" s="352"/>
      <c r="BR255" s="353"/>
      <c r="BS255" s="353"/>
      <c r="BT255" s="354"/>
      <c r="BU255" s="352"/>
      <c r="BV255" s="353"/>
      <c r="BW255" s="353"/>
      <c r="BX255" s="354"/>
      <c r="BY255" s="352"/>
      <c r="BZ255" s="354"/>
      <c r="CA255" s="352"/>
      <c r="CB255" s="353"/>
      <c r="CC255" s="353"/>
      <c r="CD255" s="354"/>
      <c r="CE255" s="247"/>
      <c r="CF255" s="242"/>
      <c r="CG255" s="242"/>
      <c r="CH255" s="242"/>
      <c r="CI255" s="242"/>
      <c r="CJ255" s="242"/>
      <c r="CK255" s="242"/>
    </row>
    <row r="256" spans="1:89" ht="34.950000000000003" customHeight="1">
      <c r="A256" s="246"/>
      <c r="B256" s="352"/>
      <c r="C256" s="353"/>
      <c r="D256" s="354"/>
      <c r="E256" s="352"/>
      <c r="F256" s="354"/>
      <c r="G256" s="242"/>
      <c r="H256" s="243"/>
      <c r="I256" s="242"/>
      <c r="J256" s="352"/>
      <c r="K256" s="354"/>
      <c r="L256" s="242"/>
      <c r="M256" s="355"/>
      <c r="N256" s="356"/>
      <c r="O256" s="355"/>
      <c r="P256" s="357"/>
      <c r="Q256" s="356"/>
      <c r="R256" s="244"/>
      <c r="S256" s="245"/>
      <c r="T256" s="244"/>
      <c r="U256" s="358"/>
      <c r="V256" s="359"/>
      <c r="W256" s="359"/>
      <c r="X256" s="359"/>
      <c r="Y256" s="359"/>
      <c r="Z256" s="359"/>
      <c r="AA256" s="359"/>
      <c r="AB256" s="360"/>
      <c r="AC256" s="355"/>
      <c r="AD256" s="357"/>
      <c r="AE256" s="356"/>
      <c r="AF256" s="244"/>
      <c r="AG256" s="355"/>
      <c r="AH256" s="357"/>
      <c r="AI256" s="357"/>
      <c r="AJ256" s="357"/>
      <c r="AK256" s="356"/>
      <c r="AL256" s="355"/>
      <c r="AM256" s="357"/>
      <c r="AN256" s="357"/>
      <c r="AO256" s="357"/>
      <c r="AP256" s="356"/>
      <c r="AQ256" s="352"/>
      <c r="AR256" s="354"/>
      <c r="AS256" s="361"/>
      <c r="AT256" s="362"/>
      <c r="AU256" s="362"/>
      <c r="AV256" s="362"/>
      <c r="AW256" s="362"/>
      <c r="AX256" s="362"/>
      <c r="AY256" s="362"/>
      <c r="AZ256" s="362"/>
      <c r="BA256" s="362"/>
      <c r="BB256" s="362"/>
      <c r="BC256" s="363"/>
      <c r="BD256" s="242"/>
      <c r="BE256" s="352"/>
      <c r="BF256" s="353"/>
      <c r="BG256" s="354"/>
      <c r="BH256" s="352"/>
      <c r="BI256" s="353"/>
      <c r="BJ256" s="353"/>
      <c r="BK256" s="353"/>
      <c r="BL256" s="354"/>
      <c r="BM256" s="352"/>
      <c r="BN256" s="353"/>
      <c r="BO256" s="353"/>
      <c r="BP256" s="354"/>
      <c r="BQ256" s="352"/>
      <c r="BR256" s="353"/>
      <c r="BS256" s="353"/>
      <c r="BT256" s="354"/>
      <c r="BU256" s="352"/>
      <c r="BV256" s="353"/>
      <c r="BW256" s="353"/>
      <c r="BX256" s="354"/>
      <c r="BY256" s="352"/>
      <c r="BZ256" s="354"/>
      <c r="CA256" s="352"/>
      <c r="CB256" s="353"/>
      <c r="CC256" s="353"/>
      <c r="CD256" s="354"/>
      <c r="CE256" s="247"/>
      <c r="CF256" s="242"/>
      <c r="CG256" s="242"/>
      <c r="CH256" s="242"/>
      <c r="CI256" s="242"/>
      <c r="CJ256" s="242"/>
      <c r="CK256" s="242"/>
    </row>
    <row r="257" spans="1:89" ht="34.950000000000003" customHeight="1">
      <c r="A257" s="246"/>
      <c r="B257" s="352"/>
      <c r="C257" s="353"/>
      <c r="D257" s="354"/>
      <c r="E257" s="352"/>
      <c r="F257" s="354"/>
      <c r="G257" s="242"/>
      <c r="H257" s="243"/>
      <c r="I257" s="242"/>
      <c r="J257" s="352"/>
      <c r="K257" s="354"/>
      <c r="L257" s="242"/>
      <c r="M257" s="355"/>
      <c r="N257" s="356"/>
      <c r="O257" s="355"/>
      <c r="P257" s="357"/>
      <c r="Q257" s="356"/>
      <c r="R257" s="244"/>
      <c r="S257" s="245"/>
      <c r="T257" s="244"/>
      <c r="U257" s="358"/>
      <c r="V257" s="359"/>
      <c r="W257" s="359"/>
      <c r="X257" s="359"/>
      <c r="Y257" s="359"/>
      <c r="Z257" s="359"/>
      <c r="AA257" s="359"/>
      <c r="AB257" s="360"/>
      <c r="AC257" s="355"/>
      <c r="AD257" s="357"/>
      <c r="AE257" s="356"/>
      <c r="AF257" s="244"/>
      <c r="AG257" s="355"/>
      <c r="AH257" s="357"/>
      <c r="AI257" s="357"/>
      <c r="AJ257" s="357"/>
      <c r="AK257" s="356"/>
      <c r="AL257" s="355"/>
      <c r="AM257" s="357"/>
      <c r="AN257" s="357"/>
      <c r="AO257" s="357"/>
      <c r="AP257" s="356"/>
      <c r="AQ257" s="352"/>
      <c r="AR257" s="354"/>
      <c r="AS257" s="361"/>
      <c r="AT257" s="362"/>
      <c r="AU257" s="362"/>
      <c r="AV257" s="362"/>
      <c r="AW257" s="362"/>
      <c r="AX257" s="362"/>
      <c r="AY257" s="362"/>
      <c r="AZ257" s="362"/>
      <c r="BA257" s="362"/>
      <c r="BB257" s="362"/>
      <c r="BC257" s="363"/>
      <c r="BD257" s="242"/>
      <c r="BE257" s="352"/>
      <c r="BF257" s="353"/>
      <c r="BG257" s="354"/>
      <c r="BH257" s="352"/>
      <c r="BI257" s="353"/>
      <c r="BJ257" s="353"/>
      <c r="BK257" s="353"/>
      <c r="BL257" s="354"/>
      <c r="BM257" s="352"/>
      <c r="BN257" s="353"/>
      <c r="BO257" s="353"/>
      <c r="BP257" s="354"/>
      <c r="BQ257" s="352"/>
      <c r="BR257" s="353"/>
      <c r="BS257" s="353"/>
      <c r="BT257" s="354"/>
      <c r="BU257" s="352"/>
      <c r="BV257" s="353"/>
      <c r="BW257" s="353"/>
      <c r="BX257" s="354"/>
      <c r="BY257" s="352"/>
      <c r="BZ257" s="354"/>
      <c r="CA257" s="352"/>
      <c r="CB257" s="353"/>
      <c r="CC257" s="353"/>
      <c r="CD257" s="354"/>
      <c r="CE257" s="247"/>
      <c r="CF257" s="242"/>
      <c r="CG257" s="242"/>
      <c r="CH257" s="242"/>
      <c r="CI257" s="242"/>
      <c r="CJ257" s="242"/>
      <c r="CK257" s="242"/>
    </row>
    <row r="258" spans="1:89" ht="34.950000000000003" customHeight="1">
      <c r="A258" s="246"/>
      <c r="B258" s="352"/>
      <c r="C258" s="353"/>
      <c r="D258" s="354"/>
      <c r="E258" s="352"/>
      <c r="F258" s="354"/>
      <c r="G258" s="242"/>
      <c r="H258" s="243"/>
      <c r="I258" s="242"/>
      <c r="J258" s="352"/>
      <c r="K258" s="354"/>
      <c r="L258" s="242"/>
      <c r="M258" s="355"/>
      <c r="N258" s="356"/>
      <c r="O258" s="355"/>
      <c r="P258" s="357"/>
      <c r="Q258" s="356"/>
      <c r="R258" s="244"/>
      <c r="S258" s="245"/>
      <c r="T258" s="244"/>
      <c r="U258" s="358"/>
      <c r="V258" s="359"/>
      <c r="W258" s="359"/>
      <c r="X258" s="359"/>
      <c r="Y258" s="359"/>
      <c r="Z258" s="359"/>
      <c r="AA258" s="359"/>
      <c r="AB258" s="360"/>
      <c r="AC258" s="355"/>
      <c r="AD258" s="357"/>
      <c r="AE258" s="356"/>
      <c r="AF258" s="244"/>
      <c r="AG258" s="355"/>
      <c r="AH258" s="357"/>
      <c r="AI258" s="357"/>
      <c r="AJ258" s="357"/>
      <c r="AK258" s="356"/>
      <c r="AL258" s="355"/>
      <c r="AM258" s="357"/>
      <c r="AN258" s="357"/>
      <c r="AO258" s="357"/>
      <c r="AP258" s="356"/>
      <c r="AQ258" s="352"/>
      <c r="AR258" s="354"/>
      <c r="AS258" s="361"/>
      <c r="AT258" s="362"/>
      <c r="AU258" s="362"/>
      <c r="AV258" s="362"/>
      <c r="AW258" s="362"/>
      <c r="AX258" s="362"/>
      <c r="AY258" s="362"/>
      <c r="AZ258" s="362"/>
      <c r="BA258" s="362"/>
      <c r="BB258" s="362"/>
      <c r="BC258" s="363"/>
      <c r="BD258" s="242"/>
      <c r="BE258" s="352"/>
      <c r="BF258" s="353"/>
      <c r="BG258" s="354"/>
      <c r="BH258" s="352"/>
      <c r="BI258" s="353"/>
      <c r="BJ258" s="353"/>
      <c r="BK258" s="353"/>
      <c r="BL258" s="354"/>
      <c r="BM258" s="352"/>
      <c r="BN258" s="353"/>
      <c r="BO258" s="353"/>
      <c r="BP258" s="354"/>
      <c r="BQ258" s="352"/>
      <c r="BR258" s="353"/>
      <c r="BS258" s="353"/>
      <c r="BT258" s="354"/>
      <c r="BU258" s="352"/>
      <c r="BV258" s="353"/>
      <c r="BW258" s="353"/>
      <c r="BX258" s="354"/>
      <c r="BY258" s="352"/>
      <c r="BZ258" s="354"/>
      <c r="CA258" s="352"/>
      <c r="CB258" s="353"/>
      <c r="CC258" s="353"/>
      <c r="CD258" s="354"/>
      <c r="CE258" s="247"/>
      <c r="CF258" s="242"/>
      <c r="CG258" s="242"/>
      <c r="CH258" s="242"/>
      <c r="CI258" s="242"/>
      <c r="CJ258" s="242"/>
      <c r="CK258" s="242"/>
    </row>
    <row r="259" spans="1:89" ht="34.950000000000003" customHeight="1">
      <c r="A259" s="246"/>
      <c r="B259" s="352"/>
      <c r="C259" s="353"/>
      <c r="D259" s="354"/>
      <c r="E259" s="352"/>
      <c r="F259" s="354"/>
      <c r="G259" s="242"/>
      <c r="H259" s="243"/>
      <c r="I259" s="242"/>
      <c r="J259" s="352"/>
      <c r="K259" s="354"/>
      <c r="L259" s="242"/>
      <c r="M259" s="355"/>
      <c r="N259" s="356"/>
      <c r="O259" s="355"/>
      <c r="P259" s="357"/>
      <c r="Q259" s="356"/>
      <c r="R259" s="244"/>
      <c r="S259" s="245"/>
      <c r="T259" s="244"/>
      <c r="U259" s="358"/>
      <c r="V259" s="359"/>
      <c r="W259" s="359"/>
      <c r="X259" s="359"/>
      <c r="Y259" s="359"/>
      <c r="Z259" s="359"/>
      <c r="AA259" s="359"/>
      <c r="AB259" s="360"/>
      <c r="AC259" s="355"/>
      <c r="AD259" s="357"/>
      <c r="AE259" s="356"/>
      <c r="AF259" s="244"/>
      <c r="AG259" s="355"/>
      <c r="AH259" s="357"/>
      <c r="AI259" s="357"/>
      <c r="AJ259" s="357"/>
      <c r="AK259" s="356"/>
      <c r="AL259" s="355"/>
      <c r="AM259" s="357"/>
      <c r="AN259" s="357"/>
      <c r="AO259" s="357"/>
      <c r="AP259" s="356"/>
      <c r="AQ259" s="352"/>
      <c r="AR259" s="354"/>
      <c r="AS259" s="361"/>
      <c r="AT259" s="362"/>
      <c r="AU259" s="362"/>
      <c r="AV259" s="362"/>
      <c r="AW259" s="362"/>
      <c r="AX259" s="362"/>
      <c r="AY259" s="362"/>
      <c r="AZ259" s="362"/>
      <c r="BA259" s="362"/>
      <c r="BB259" s="362"/>
      <c r="BC259" s="363"/>
      <c r="BD259" s="242"/>
      <c r="BE259" s="352"/>
      <c r="BF259" s="353"/>
      <c r="BG259" s="354"/>
      <c r="BH259" s="352"/>
      <c r="BI259" s="353"/>
      <c r="BJ259" s="353"/>
      <c r="BK259" s="353"/>
      <c r="BL259" s="354"/>
      <c r="BM259" s="352"/>
      <c r="BN259" s="353"/>
      <c r="BO259" s="353"/>
      <c r="BP259" s="354"/>
      <c r="BQ259" s="352"/>
      <c r="BR259" s="353"/>
      <c r="BS259" s="353"/>
      <c r="BT259" s="354"/>
      <c r="BU259" s="352"/>
      <c r="BV259" s="353"/>
      <c r="BW259" s="353"/>
      <c r="BX259" s="354"/>
      <c r="BY259" s="352"/>
      <c r="BZ259" s="354"/>
      <c r="CA259" s="352"/>
      <c r="CB259" s="353"/>
      <c r="CC259" s="353"/>
      <c r="CD259" s="354"/>
      <c r="CE259" s="247"/>
      <c r="CF259" s="242"/>
      <c r="CG259" s="242"/>
      <c r="CH259" s="242"/>
      <c r="CI259" s="242"/>
      <c r="CJ259" s="242"/>
      <c r="CK259" s="242"/>
    </row>
    <row r="260" spans="1:89" ht="34.950000000000003" customHeight="1">
      <c r="A260" s="246"/>
      <c r="B260" s="352"/>
      <c r="C260" s="353"/>
      <c r="D260" s="354"/>
      <c r="E260" s="352"/>
      <c r="F260" s="354"/>
      <c r="G260" s="242"/>
      <c r="H260" s="243"/>
      <c r="I260" s="242"/>
      <c r="J260" s="352"/>
      <c r="K260" s="354"/>
      <c r="L260" s="242"/>
      <c r="M260" s="355"/>
      <c r="N260" s="356"/>
      <c r="O260" s="355"/>
      <c r="P260" s="357"/>
      <c r="Q260" s="356"/>
      <c r="R260" s="244"/>
      <c r="S260" s="245"/>
      <c r="T260" s="244"/>
      <c r="U260" s="358"/>
      <c r="V260" s="359"/>
      <c r="W260" s="359"/>
      <c r="X260" s="359"/>
      <c r="Y260" s="359"/>
      <c r="Z260" s="359"/>
      <c r="AA260" s="359"/>
      <c r="AB260" s="360"/>
      <c r="AC260" s="355"/>
      <c r="AD260" s="357"/>
      <c r="AE260" s="356"/>
      <c r="AF260" s="244"/>
      <c r="AG260" s="355"/>
      <c r="AH260" s="357"/>
      <c r="AI260" s="357"/>
      <c r="AJ260" s="357"/>
      <c r="AK260" s="356"/>
      <c r="AL260" s="355"/>
      <c r="AM260" s="357"/>
      <c r="AN260" s="357"/>
      <c r="AO260" s="357"/>
      <c r="AP260" s="356"/>
      <c r="AQ260" s="352"/>
      <c r="AR260" s="354"/>
      <c r="AS260" s="361"/>
      <c r="AT260" s="362"/>
      <c r="AU260" s="362"/>
      <c r="AV260" s="362"/>
      <c r="AW260" s="362"/>
      <c r="AX260" s="362"/>
      <c r="AY260" s="362"/>
      <c r="AZ260" s="362"/>
      <c r="BA260" s="362"/>
      <c r="BB260" s="362"/>
      <c r="BC260" s="363"/>
      <c r="BD260" s="242"/>
      <c r="BE260" s="352"/>
      <c r="BF260" s="353"/>
      <c r="BG260" s="354"/>
      <c r="BH260" s="352"/>
      <c r="BI260" s="353"/>
      <c r="BJ260" s="353"/>
      <c r="BK260" s="353"/>
      <c r="BL260" s="354"/>
      <c r="BM260" s="352"/>
      <c r="BN260" s="353"/>
      <c r="BO260" s="353"/>
      <c r="BP260" s="354"/>
      <c r="BQ260" s="352"/>
      <c r="BR260" s="353"/>
      <c r="BS260" s="353"/>
      <c r="BT260" s="354"/>
      <c r="BU260" s="352"/>
      <c r="BV260" s="353"/>
      <c r="BW260" s="353"/>
      <c r="BX260" s="354"/>
      <c r="BY260" s="352"/>
      <c r="BZ260" s="354"/>
      <c r="CA260" s="352"/>
      <c r="CB260" s="353"/>
      <c r="CC260" s="353"/>
      <c r="CD260" s="354"/>
      <c r="CE260" s="247"/>
      <c r="CF260" s="242"/>
      <c r="CG260" s="242"/>
      <c r="CH260" s="242"/>
      <c r="CI260" s="242"/>
      <c r="CJ260" s="242"/>
      <c r="CK260" s="242"/>
    </row>
    <row r="261" spans="1:89" ht="34.950000000000003" customHeight="1">
      <c r="A261" s="246"/>
      <c r="B261" s="352"/>
      <c r="C261" s="353"/>
      <c r="D261" s="354"/>
      <c r="E261" s="352"/>
      <c r="F261" s="354"/>
      <c r="G261" s="242"/>
      <c r="H261" s="243"/>
      <c r="I261" s="242"/>
      <c r="J261" s="352"/>
      <c r="K261" s="354"/>
      <c r="L261" s="242"/>
      <c r="M261" s="355"/>
      <c r="N261" s="356"/>
      <c r="O261" s="355"/>
      <c r="P261" s="357"/>
      <c r="Q261" s="356"/>
      <c r="R261" s="244"/>
      <c r="S261" s="245"/>
      <c r="T261" s="244"/>
      <c r="U261" s="358"/>
      <c r="V261" s="359"/>
      <c r="W261" s="359"/>
      <c r="X261" s="359"/>
      <c r="Y261" s="359"/>
      <c r="Z261" s="359"/>
      <c r="AA261" s="359"/>
      <c r="AB261" s="360"/>
      <c r="AC261" s="355"/>
      <c r="AD261" s="357"/>
      <c r="AE261" s="356"/>
      <c r="AF261" s="244"/>
      <c r="AG261" s="355"/>
      <c r="AH261" s="357"/>
      <c r="AI261" s="357"/>
      <c r="AJ261" s="357"/>
      <c r="AK261" s="356"/>
      <c r="AL261" s="355"/>
      <c r="AM261" s="357"/>
      <c r="AN261" s="357"/>
      <c r="AO261" s="357"/>
      <c r="AP261" s="356"/>
      <c r="AQ261" s="352"/>
      <c r="AR261" s="354"/>
      <c r="AS261" s="361"/>
      <c r="AT261" s="362"/>
      <c r="AU261" s="362"/>
      <c r="AV261" s="362"/>
      <c r="AW261" s="362"/>
      <c r="AX261" s="362"/>
      <c r="AY261" s="362"/>
      <c r="AZ261" s="362"/>
      <c r="BA261" s="362"/>
      <c r="BB261" s="362"/>
      <c r="BC261" s="363"/>
      <c r="BD261" s="242"/>
      <c r="BE261" s="352"/>
      <c r="BF261" s="353"/>
      <c r="BG261" s="354"/>
      <c r="BH261" s="352"/>
      <c r="BI261" s="353"/>
      <c r="BJ261" s="353"/>
      <c r="BK261" s="353"/>
      <c r="BL261" s="354"/>
      <c r="BM261" s="352"/>
      <c r="BN261" s="353"/>
      <c r="BO261" s="353"/>
      <c r="BP261" s="354"/>
      <c r="BQ261" s="352"/>
      <c r="BR261" s="353"/>
      <c r="BS261" s="353"/>
      <c r="BT261" s="354"/>
      <c r="BU261" s="352"/>
      <c r="BV261" s="353"/>
      <c r="BW261" s="353"/>
      <c r="BX261" s="354"/>
      <c r="BY261" s="352"/>
      <c r="BZ261" s="354"/>
      <c r="CA261" s="352"/>
      <c r="CB261" s="353"/>
      <c r="CC261" s="353"/>
      <c r="CD261" s="354"/>
      <c r="CE261" s="247"/>
      <c r="CF261" s="242"/>
      <c r="CG261" s="242"/>
      <c r="CH261" s="242"/>
      <c r="CI261" s="242"/>
      <c r="CJ261" s="242"/>
      <c r="CK261" s="242"/>
    </row>
    <row r="262" spans="1:89" ht="34.950000000000003" customHeight="1">
      <c r="A262" s="246"/>
      <c r="B262" s="352"/>
      <c r="C262" s="353"/>
      <c r="D262" s="354"/>
      <c r="E262" s="352"/>
      <c r="F262" s="354"/>
      <c r="G262" s="242"/>
      <c r="H262" s="243"/>
      <c r="I262" s="242"/>
      <c r="J262" s="352"/>
      <c r="K262" s="354"/>
      <c r="L262" s="242"/>
      <c r="M262" s="355"/>
      <c r="N262" s="356"/>
      <c r="O262" s="355"/>
      <c r="P262" s="357"/>
      <c r="Q262" s="356"/>
      <c r="R262" s="244"/>
      <c r="S262" s="245"/>
      <c r="T262" s="244"/>
      <c r="U262" s="358"/>
      <c r="V262" s="359"/>
      <c r="W262" s="359"/>
      <c r="X262" s="359"/>
      <c r="Y262" s="359"/>
      <c r="Z262" s="359"/>
      <c r="AA262" s="359"/>
      <c r="AB262" s="360"/>
      <c r="AC262" s="355"/>
      <c r="AD262" s="357"/>
      <c r="AE262" s="356"/>
      <c r="AF262" s="244"/>
      <c r="AG262" s="355"/>
      <c r="AH262" s="357"/>
      <c r="AI262" s="357"/>
      <c r="AJ262" s="357"/>
      <c r="AK262" s="356"/>
      <c r="AL262" s="355"/>
      <c r="AM262" s="357"/>
      <c r="AN262" s="357"/>
      <c r="AO262" s="357"/>
      <c r="AP262" s="356"/>
      <c r="AQ262" s="352"/>
      <c r="AR262" s="354"/>
      <c r="AS262" s="361"/>
      <c r="AT262" s="362"/>
      <c r="AU262" s="362"/>
      <c r="AV262" s="362"/>
      <c r="AW262" s="362"/>
      <c r="AX262" s="362"/>
      <c r="AY262" s="362"/>
      <c r="AZ262" s="362"/>
      <c r="BA262" s="362"/>
      <c r="BB262" s="362"/>
      <c r="BC262" s="363"/>
      <c r="BD262" s="242"/>
      <c r="BE262" s="352"/>
      <c r="BF262" s="353"/>
      <c r="BG262" s="354"/>
      <c r="BH262" s="352"/>
      <c r="BI262" s="353"/>
      <c r="BJ262" s="353"/>
      <c r="BK262" s="353"/>
      <c r="BL262" s="354"/>
      <c r="BM262" s="352"/>
      <c r="BN262" s="353"/>
      <c r="BO262" s="353"/>
      <c r="BP262" s="354"/>
      <c r="BQ262" s="352"/>
      <c r="BR262" s="353"/>
      <c r="BS262" s="353"/>
      <c r="BT262" s="354"/>
      <c r="BU262" s="352"/>
      <c r="BV262" s="353"/>
      <c r="BW262" s="353"/>
      <c r="BX262" s="354"/>
      <c r="BY262" s="352"/>
      <c r="BZ262" s="354"/>
      <c r="CA262" s="352"/>
      <c r="CB262" s="353"/>
      <c r="CC262" s="353"/>
      <c r="CD262" s="354"/>
      <c r="CE262" s="247"/>
      <c r="CF262" s="242"/>
      <c r="CG262" s="242"/>
      <c r="CH262" s="242"/>
      <c r="CI262" s="242"/>
      <c r="CJ262" s="242"/>
      <c r="CK262" s="242"/>
    </row>
    <row r="263" spans="1:89" ht="34.950000000000003" customHeight="1">
      <c r="A263" s="246"/>
      <c r="B263" s="352"/>
      <c r="C263" s="353"/>
      <c r="D263" s="354"/>
      <c r="E263" s="352"/>
      <c r="F263" s="354"/>
      <c r="G263" s="242"/>
      <c r="H263" s="243"/>
      <c r="I263" s="242"/>
      <c r="J263" s="352"/>
      <c r="K263" s="354"/>
      <c r="L263" s="242"/>
      <c r="M263" s="355"/>
      <c r="N263" s="356"/>
      <c r="O263" s="355"/>
      <c r="P263" s="357"/>
      <c r="Q263" s="356"/>
      <c r="R263" s="244"/>
      <c r="S263" s="245"/>
      <c r="T263" s="244"/>
      <c r="U263" s="358"/>
      <c r="V263" s="359"/>
      <c r="W263" s="359"/>
      <c r="X263" s="359"/>
      <c r="Y263" s="359"/>
      <c r="Z263" s="359"/>
      <c r="AA263" s="359"/>
      <c r="AB263" s="360"/>
      <c r="AC263" s="355"/>
      <c r="AD263" s="357"/>
      <c r="AE263" s="356"/>
      <c r="AF263" s="244"/>
      <c r="AG263" s="355"/>
      <c r="AH263" s="357"/>
      <c r="AI263" s="357"/>
      <c r="AJ263" s="357"/>
      <c r="AK263" s="356"/>
      <c r="AL263" s="355"/>
      <c r="AM263" s="357"/>
      <c r="AN263" s="357"/>
      <c r="AO263" s="357"/>
      <c r="AP263" s="356"/>
      <c r="AQ263" s="352"/>
      <c r="AR263" s="354"/>
      <c r="AS263" s="361"/>
      <c r="AT263" s="362"/>
      <c r="AU263" s="362"/>
      <c r="AV263" s="362"/>
      <c r="AW263" s="362"/>
      <c r="AX263" s="362"/>
      <c r="AY263" s="362"/>
      <c r="AZ263" s="362"/>
      <c r="BA263" s="362"/>
      <c r="BB263" s="362"/>
      <c r="BC263" s="363"/>
      <c r="BD263" s="242"/>
      <c r="BE263" s="352"/>
      <c r="BF263" s="353"/>
      <c r="BG263" s="354"/>
      <c r="BH263" s="352"/>
      <c r="BI263" s="353"/>
      <c r="BJ263" s="353"/>
      <c r="BK263" s="353"/>
      <c r="BL263" s="354"/>
      <c r="BM263" s="352"/>
      <c r="BN263" s="353"/>
      <c r="BO263" s="353"/>
      <c r="BP263" s="354"/>
      <c r="BQ263" s="352"/>
      <c r="BR263" s="353"/>
      <c r="BS263" s="353"/>
      <c r="BT263" s="354"/>
      <c r="BU263" s="352"/>
      <c r="BV263" s="353"/>
      <c r="BW263" s="353"/>
      <c r="BX263" s="354"/>
      <c r="BY263" s="352"/>
      <c r="BZ263" s="354"/>
      <c r="CA263" s="352"/>
      <c r="CB263" s="353"/>
      <c r="CC263" s="353"/>
      <c r="CD263" s="354"/>
      <c r="CE263" s="247"/>
      <c r="CF263" s="242"/>
      <c r="CG263" s="242"/>
      <c r="CH263" s="242"/>
      <c r="CI263" s="242"/>
      <c r="CJ263" s="242"/>
      <c r="CK263" s="242"/>
    </row>
    <row r="264" spans="1:89" ht="34.950000000000003" customHeight="1">
      <c r="A264" s="246"/>
      <c r="B264" s="352"/>
      <c r="C264" s="353"/>
      <c r="D264" s="354"/>
      <c r="E264" s="352"/>
      <c r="F264" s="354"/>
      <c r="G264" s="242"/>
      <c r="H264" s="243"/>
      <c r="I264" s="242"/>
      <c r="J264" s="352"/>
      <c r="K264" s="354"/>
      <c r="L264" s="242"/>
      <c r="M264" s="355"/>
      <c r="N264" s="356"/>
      <c r="O264" s="355"/>
      <c r="P264" s="357"/>
      <c r="Q264" s="356"/>
      <c r="R264" s="244"/>
      <c r="S264" s="245"/>
      <c r="T264" s="244"/>
      <c r="U264" s="358"/>
      <c r="V264" s="359"/>
      <c r="W264" s="359"/>
      <c r="X264" s="359"/>
      <c r="Y264" s="359"/>
      <c r="Z264" s="359"/>
      <c r="AA264" s="359"/>
      <c r="AB264" s="360"/>
      <c r="AC264" s="355"/>
      <c r="AD264" s="357"/>
      <c r="AE264" s="356"/>
      <c r="AF264" s="244"/>
      <c r="AG264" s="355"/>
      <c r="AH264" s="357"/>
      <c r="AI264" s="357"/>
      <c r="AJ264" s="357"/>
      <c r="AK264" s="356"/>
      <c r="AL264" s="355"/>
      <c r="AM264" s="357"/>
      <c r="AN264" s="357"/>
      <c r="AO264" s="357"/>
      <c r="AP264" s="356"/>
      <c r="AQ264" s="352"/>
      <c r="AR264" s="354"/>
      <c r="AS264" s="361"/>
      <c r="AT264" s="362"/>
      <c r="AU264" s="362"/>
      <c r="AV264" s="362"/>
      <c r="AW264" s="362"/>
      <c r="AX264" s="362"/>
      <c r="AY264" s="362"/>
      <c r="AZ264" s="362"/>
      <c r="BA264" s="362"/>
      <c r="BB264" s="362"/>
      <c r="BC264" s="363"/>
      <c r="BD264" s="242"/>
      <c r="BE264" s="352"/>
      <c r="BF264" s="353"/>
      <c r="BG264" s="354"/>
      <c r="BH264" s="352"/>
      <c r="BI264" s="353"/>
      <c r="BJ264" s="353"/>
      <c r="BK264" s="353"/>
      <c r="BL264" s="354"/>
      <c r="BM264" s="352"/>
      <c r="BN264" s="353"/>
      <c r="BO264" s="353"/>
      <c r="BP264" s="354"/>
      <c r="BQ264" s="352"/>
      <c r="BR264" s="353"/>
      <c r="BS264" s="353"/>
      <c r="BT264" s="354"/>
      <c r="BU264" s="352"/>
      <c r="BV264" s="353"/>
      <c r="BW264" s="353"/>
      <c r="BX264" s="354"/>
      <c r="BY264" s="352"/>
      <c r="BZ264" s="354"/>
      <c r="CA264" s="352"/>
      <c r="CB264" s="353"/>
      <c r="CC264" s="353"/>
      <c r="CD264" s="354"/>
      <c r="CE264" s="247"/>
      <c r="CF264" s="242"/>
      <c r="CG264" s="242"/>
      <c r="CH264" s="242"/>
      <c r="CI264" s="242"/>
      <c r="CJ264" s="242"/>
      <c r="CK264" s="242"/>
    </row>
    <row r="265" spans="1:89" ht="34.950000000000003" customHeight="1">
      <c r="A265" s="246"/>
      <c r="B265" s="352"/>
      <c r="C265" s="353"/>
      <c r="D265" s="354"/>
      <c r="E265" s="352"/>
      <c r="F265" s="354"/>
      <c r="G265" s="242"/>
      <c r="H265" s="243"/>
      <c r="I265" s="242"/>
      <c r="J265" s="352"/>
      <c r="K265" s="354"/>
      <c r="L265" s="242"/>
      <c r="M265" s="355"/>
      <c r="N265" s="356"/>
      <c r="O265" s="355"/>
      <c r="P265" s="357"/>
      <c r="Q265" s="356"/>
      <c r="R265" s="244"/>
      <c r="S265" s="245"/>
      <c r="T265" s="244"/>
      <c r="U265" s="358"/>
      <c r="V265" s="359"/>
      <c r="W265" s="359"/>
      <c r="X265" s="359"/>
      <c r="Y265" s="359"/>
      <c r="Z265" s="359"/>
      <c r="AA265" s="359"/>
      <c r="AB265" s="360"/>
      <c r="AC265" s="355"/>
      <c r="AD265" s="357"/>
      <c r="AE265" s="356"/>
      <c r="AF265" s="244"/>
      <c r="AG265" s="355"/>
      <c r="AH265" s="357"/>
      <c r="AI265" s="357"/>
      <c r="AJ265" s="357"/>
      <c r="AK265" s="356"/>
      <c r="AL265" s="355"/>
      <c r="AM265" s="357"/>
      <c r="AN265" s="357"/>
      <c r="AO265" s="357"/>
      <c r="AP265" s="356"/>
      <c r="AQ265" s="352"/>
      <c r="AR265" s="354"/>
      <c r="AS265" s="361"/>
      <c r="AT265" s="362"/>
      <c r="AU265" s="362"/>
      <c r="AV265" s="362"/>
      <c r="AW265" s="362"/>
      <c r="AX265" s="362"/>
      <c r="AY265" s="362"/>
      <c r="AZ265" s="362"/>
      <c r="BA265" s="362"/>
      <c r="BB265" s="362"/>
      <c r="BC265" s="363"/>
      <c r="BD265" s="242"/>
      <c r="BE265" s="352"/>
      <c r="BF265" s="353"/>
      <c r="BG265" s="354"/>
      <c r="BH265" s="352"/>
      <c r="BI265" s="353"/>
      <c r="BJ265" s="353"/>
      <c r="BK265" s="353"/>
      <c r="BL265" s="354"/>
      <c r="BM265" s="352"/>
      <c r="BN265" s="353"/>
      <c r="BO265" s="353"/>
      <c r="BP265" s="354"/>
      <c r="BQ265" s="352"/>
      <c r="BR265" s="353"/>
      <c r="BS265" s="353"/>
      <c r="BT265" s="354"/>
      <c r="BU265" s="352"/>
      <c r="BV265" s="353"/>
      <c r="BW265" s="353"/>
      <c r="BX265" s="354"/>
      <c r="BY265" s="352"/>
      <c r="BZ265" s="354"/>
      <c r="CA265" s="352"/>
      <c r="CB265" s="353"/>
      <c r="CC265" s="353"/>
      <c r="CD265" s="354"/>
      <c r="CE265" s="247"/>
      <c r="CF265" s="242"/>
      <c r="CG265" s="242"/>
      <c r="CH265" s="242"/>
      <c r="CI265" s="242"/>
      <c r="CJ265" s="242"/>
      <c r="CK265" s="242"/>
    </row>
    <row r="266" spans="1:89" ht="34.950000000000003" customHeight="1">
      <c r="A266" s="246"/>
      <c r="B266" s="352"/>
      <c r="C266" s="353"/>
      <c r="D266" s="354"/>
      <c r="E266" s="352"/>
      <c r="F266" s="354"/>
      <c r="G266" s="242"/>
      <c r="H266" s="243"/>
      <c r="I266" s="242"/>
      <c r="J266" s="352"/>
      <c r="K266" s="354"/>
      <c r="L266" s="242"/>
      <c r="M266" s="355"/>
      <c r="N266" s="356"/>
      <c r="O266" s="355"/>
      <c r="P266" s="357"/>
      <c r="Q266" s="356"/>
      <c r="R266" s="244"/>
      <c r="S266" s="245"/>
      <c r="T266" s="244"/>
      <c r="U266" s="358"/>
      <c r="V266" s="359"/>
      <c r="W266" s="359"/>
      <c r="X266" s="359"/>
      <c r="Y266" s="359"/>
      <c r="Z266" s="359"/>
      <c r="AA266" s="359"/>
      <c r="AB266" s="360"/>
      <c r="AC266" s="355"/>
      <c r="AD266" s="357"/>
      <c r="AE266" s="356"/>
      <c r="AF266" s="244"/>
      <c r="AG266" s="355"/>
      <c r="AH266" s="357"/>
      <c r="AI266" s="357"/>
      <c r="AJ266" s="357"/>
      <c r="AK266" s="356"/>
      <c r="AL266" s="355"/>
      <c r="AM266" s="357"/>
      <c r="AN266" s="357"/>
      <c r="AO266" s="357"/>
      <c r="AP266" s="356"/>
      <c r="AQ266" s="352"/>
      <c r="AR266" s="354"/>
      <c r="AS266" s="361"/>
      <c r="AT266" s="362"/>
      <c r="AU266" s="362"/>
      <c r="AV266" s="362"/>
      <c r="AW266" s="362"/>
      <c r="AX266" s="362"/>
      <c r="AY266" s="362"/>
      <c r="AZ266" s="362"/>
      <c r="BA266" s="362"/>
      <c r="BB266" s="362"/>
      <c r="BC266" s="363"/>
      <c r="BD266" s="242"/>
      <c r="BE266" s="352"/>
      <c r="BF266" s="353"/>
      <c r="BG266" s="354"/>
      <c r="BH266" s="352"/>
      <c r="BI266" s="353"/>
      <c r="BJ266" s="353"/>
      <c r="BK266" s="353"/>
      <c r="BL266" s="354"/>
      <c r="BM266" s="352"/>
      <c r="BN266" s="353"/>
      <c r="BO266" s="353"/>
      <c r="BP266" s="354"/>
      <c r="BQ266" s="352"/>
      <c r="BR266" s="353"/>
      <c r="BS266" s="353"/>
      <c r="BT266" s="354"/>
      <c r="BU266" s="352"/>
      <c r="BV266" s="353"/>
      <c r="BW266" s="353"/>
      <c r="BX266" s="354"/>
      <c r="BY266" s="352"/>
      <c r="BZ266" s="354"/>
      <c r="CA266" s="352"/>
      <c r="CB266" s="353"/>
      <c r="CC266" s="353"/>
      <c r="CD266" s="354"/>
      <c r="CE266" s="247"/>
      <c r="CF266" s="242"/>
      <c r="CG266" s="242"/>
      <c r="CH266" s="242"/>
      <c r="CI266" s="242"/>
      <c r="CJ266" s="242"/>
      <c r="CK266" s="242"/>
    </row>
    <row r="267" spans="1:89" ht="34.950000000000003" customHeight="1">
      <c r="A267" s="246"/>
      <c r="B267" s="352"/>
      <c r="C267" s="353"/>
      <c r="D267" s="354"/>
      <c r="E267" s="352"/>
      <c r="F267" s="354"/>
      <c r="G267" s="242"/>
      <c r="H267" s="243"/>
      <c r="I267" s="242"/>
      <c r="J267" s="352"/>
      <c r="K267" s="354"/>
      <c r="L267" s="242"/>
      <c r="M267" s="355"/>
      <c r="N267" s="356"/>
      <c r="O267" s="355"/>
      <c r="P267" s="357"/>
      <c r="Q267" s="356"/>
      <c r="R267" s="244"/>
      <c r="S267" s="245"/>
      <c r="T267" s="244"/>
      <c r="U267" s="358"/>
      <c r="V267" s="359"/>
      <c r="W267" s="359"/>
      <c r="X267" s="359"/>
      <c r="Y267" s="359"/>
      <c r="Z267" s="359"/>
      <c r="AA267" s="359"/>
      <c r="AB267" s="360"/>
      <c r="AC267" s="355"/>
      <c r="AD267" s="357"/>
      <c r="AE267" s="356"/>
      <c r="AF267" s="244"/>
      <c r="AG267" s="355"/>
      <c r="AH267" s="357"/>
      <c r="AI267" s="357"/>
      <c r="AJ267" s="357"/>
      <c r="AK267" s="356"/>
      <c r="AL267" s="355"/>
      <c r="AM267" s="357"/>
      <c r="AN267" s="357"/>
      <c r="AO267" s="357"/>
      <c r="AP267" s="356"/>
      <c r="AQ267" s="352"/>
      <c r="AR267" s="354"/>
      <c r="AS267" s="361"/>
      <c r="AT267" s="362"/>
      <c r="AU267" s="362"/>
      <c r="AV267" s="362"/>
      <c r="AW267" s="362"/>
      <c r="AX267" s="362"/>
      <c r="AY267" s="362"/>
      <c r="AZ267" s="362"/>
      <c r="BA267" s="362"/>
      <c r="BB267" s="362"/>
      <c r="BC267" s="363"/>
      <c r="BD267" s="242"/>
      <c r="BE267" s="352"/>
      <c r="BF267" s="353"/>
      <c r="BG267" s="354"/>
      <c r="BH267" s="352"/>
      <c r="BI267" s="353"/>
      <c r="BJ267" s="353"/>
      <c r="BK267" s="353"/>
      <c r="BL267" s="354"/>
      <c r="BM267" s="352"/>
      <c r="BN267" s="353"/>
      <c r="BO267" s="353"/>
      <c r="BP267" s="354"/>
      <c r="BQ267" s="352"/>
      <c r="BR267" s="353"/>
      <c r="BS267" s="353"/>
      <c r="BT267" s="354"/>
      <c r="BU267" s="352"/>
      <c r="BV267" s="353"/>
      <c r="BW267" s="353"/>
      <c r="BX267" s="354"/>
      <c r="BY267" s="352"/>
      <c r="BZ267" s="354"/>
      <c r="CA267" s="352"/>
      <c r="CB267" s="353"/>
      <c r="CC267" s="353"/>
      <c r="CD267" s="354"/>
      <c r="CE267" s="247"/>
      <c r="CF267" s="242"/>
      <c r="CG267" s="242"/>
      <c r="CH267" s="242"/>
      <c r="CI267" s="242"/>
      <c r="CJ267" s="242"/>
      <c r="CK267" s="242"/>
    </row>
    <row r="268" spans="1:89" ht="34.950000000000003" customHeight="1">
      <c r="A268" s="246"/>
      <c r="B268" s="352"/>
      <c r="C268" s="353"/>
      <c r="D268" s="354"/>
      <c r="E268" s="352"/>
      <c r="F268" s="354"/>
      <c r="G268" s="242"/>
      <c r="H268" s="243"/>
      <c r="I268" s="242"/>
      <c r="J268" s="352"/>
      <c r="K268" s="354"/>
      <c r="L268" s="242"/>
      <c r="M268" s="355"/>
      <c r="N268" s="356"/>
      <c r="O268" s="355"/>
      <c r="P268" s="357"/>
      <c r="Q268" s="356"/>
      <c r="R268" s="244"/>
      <c r="S268" s="245"/>
      <c r="T268" s="244"/>
      <c r="U268" s="358"/>
      <c r="V268" s="359"/>
      <c r="W268" s="359"/>
      <c r="X268" s="359"/>
      <c r="Y268" s="359"/>
      <c r="Z268" s="359"/>
      <c r="AA268" s="359"/>
      <c r="AB268" s="360"/>
      <c r="AC268" s="355"/>
      <c r="AD268" s="357"/>
      <c r="AE268" s="356"/>
      <c r="AF268" s="244"/>
      <c r="AG268" s="355"/>
      <c r="AH268" s="357"/>
      <c r="AI268" s="357"/>
      <c r="AJ268" s="357"/>
      <c r="AK268" s="356"/>
      <c r="AL268" s="355"/>
      <c r="AM268" s="357"/>
      <c r="AN268" s="357"/>
      <c r="AO268" s="357"/>
      <c r="AP268" s="356"/>
      <c r="AQ268" s="352"/>
      <c r="AR268" s="354"/>
      <c r="AS268" s="361"/>
      <c r="AT268" s="362"/>
      <c r="AU268" s="362"/>
      <c r="AV268" s="362"/>
      <c r="AW268" s="362"/>
      <c r="AX268" s="362"/>
      <c r="AY268" s="362"/>
      <c r="AZ268" s="362"/>
      <c r="BA268" s="362"/>
      <c r="BB268" s="362"/>
      <c r="BC268" s="363"/>
      <c r="BD268" s="242"/>
      <c r="BE268" s="352"/>
      <c r="BF268" s="353"/>
      <c r="BG268" s="354"/>
      <c r="BH268" s="352"/>
      <c r="BI268" s="353"/>
      <c r="BJ268" s="353"/>
      <c r="BK268" s="353"/>
      <c r="BL268" s="354"/>
      <c r="BM268" s="352"/>
      <c r="BN268" s="353"/>
      <c r="BO268" s="353"/>
      <c r="BP268" s="354"/>
      <c r="BQ268" s="352"/>
      <c r="BR268" s="353"/>
      <c r="BS268" s="353"/>
      <c r="BT268" s="354"/>
      <c r="BU268" s="352"/>
      <c r="BV268" s="353"/>
      <c r="BW268" s="353"/>
      <c r="BX268" s="354"/>
      <c r="BY268" s="352"/>
      <c r="BZ268" s="354"/>
      <c r="CA268" s="352"/>
      <c r="CB268" s="353"/>
      <c r="CC268" s="353"/>
      <c r="CD268" s="354"/>
      <c r="CE268" s="247"/>
      <c r="CF268" s="242"/>
      <c r="CG268" s="242"/>
      <c r="CH268" s="242"/>
      <c r="CI268" s="242"/>
      <c r="CJ268" s="242"/>
      <c r="CK268" s="242"/>
    </row>
    <row r="269" spans="1:89" ht="34.950000000000003" customHeight="1">
      <c r="A269" s="246"/>
      <c r="B269" s="352"/>
      <c r="C269" s="353"/>
      <c r="D269" s="354"/>
      <c r="E269" s="352"/>
      <c r="F269" s="354"/>
      <c r="G269" s="242"/>
      <c r="H269" s="243"/>
      <c r="I269" s="242"/>
      <c r="J269" s="352"/>
      <c r="K269" s="354"/>
      <c r="L269" s="242"/>
      <c r="M269" s="355"/>
      <c r="N269" s="356"/>
      <c r="O269" s="355"/>
      <c r="P269" s="357"/>
      <c r="Q269" s="356"/>
      <c r="R269" s="244"/>
      <c r="S269" s="245"/>
      <c r="T269" s="244"/>
      <c r="U269" s="358"/>
      <c r="V269" s="359"/>
      <c r="W269" s="359"/>
      <c r="X269" s="359"/>
      <c r="Y269" s="359"/>
      <c r="Z269" s="359"/>
      <c r="AA269" s="359"/>
      <c r="AB269" s="360"/>
      <c r="AC269" s="355"/>
      <c r="AD269" s="357"/>
      <c r="AE269" s="356"/>
      <c r="AF269" s="244"/>
      <c r="AG269" s="355"/>
      <c r="AH269" s="357"/>
      <c r="AI269" s="357"/>
      <c r="AJ269" s="357"/>
      <c r="AK269" s="356"/>
      <c r="AL269" s="355"/>
      <c r="AM269" s="357"/>
      <c r="AN269" s="357"/>
      <c r="AO269" s="357"/>
      <c r="AP269" s="356"/>
      <c r="AQ269" s="352"/>
      <c r="AR269" s="354"/>
      <c r="AS269" s="361"/>
      <c r="AT269" s="362"/>
      <c r="AU269" s="362"/>
      <c r="AV269" s="362"/>
      <c r="AW269" s="362"/>
      <c r="AX269" s="362"/>
      <c r="AY269" s="362"/>
      <c r="AZ269" s="362"/>
      <c r="BA269" s="362"/>
      <c r="BB269" s="362"/>
      <c r="BC269" s="363"/>
      <c r="BD269" s="242"/>
      <c r="BE269" s="352"/>
      <c r="BF269" s="353"/>
      <c r="BG269" s="354"/>
      <c r="BH269" s="352"/>
      <c r="BI269" s="353"/>
      <c r="BJ269" s="353"/>
      <c r="BK269" s="353"/>
      <c r="BL269" s="354"/>
      <c r="BM269" s="352"/>
      <c r="BN269" s="353"/>
      <c r="BO269" s="353"/>
      <c r="BP269" s="354"/>
      <c r="BQ269" s="352"/>
      <c r="BR269" s="353"/>
      <c r="BS269" s="353"/>
      <c r="BT269" s="354"/>
      <c r="BU269" s="352"/>
      <c r="BV269" s="353"/>
      <c r="BW269" s="353"/>
      <c r="BX269" s="354"/>
      <c r="BY269" s="352"/>
      <c r="BZ269" s="354"/>
      <c r="CA269" s="352"/>
      <c r="CB269" s="353"/>
      <c r="CC269" s="353"/>
      <c r="CD269" s="354"/>
      <c r="CE269" s="247"/>
      <c r="CF269" s="242"/>
      <c r="CG269" s="242"/>
      <c r="CH269" s="242"/>
      <c r="CI269" s="242"/>
      <c r="CJ269" s="242"/>
      <c r="CK269" s="242"/>
    </row>
    <row r="270" spans="1:89" ht="34.950000000000003" customHeight="1">
      <c r="A270" s="246"/>
      <c r="B270" s="352"/>
      <c r="C270" s="353"/>
      <c r="D270" s="354"/>
      <c r="E270" s="352"/>
      <c r="F270" s="354"/>
      <c r="G270" s="242"/>
      <c r="H270" s="243"/>
      <c r="I270" s="242"/>
      <c r="J270" s="352"/>
      <c r="K270" s="354"/>
      <c r="L270" s="242"/>
      <c r="M270" s="355"/>
      <c r="N270" s="356"/>
      <c r="O270" s="355"/>
      <c r="P270" s="357"/>
      <c r="Q270" s="356"/>
      <c r="R270" s="244"/>
      <c r="S270" s="245"/>
      <c r="T270" s="244"/>
      <c r="U270" s="358"/>
      <c r="V270" s="359"/>
      <c r="W270" s="359"/>
      <c r="X270" s="359"/>
      <c r="Y270" s="359"/>
      <c r="Z270" s="359"/>
      <c r="AA270" s="359"/>
      <c r="AB270" s="360"/>
      <c r="AC270" s="355"/>
      <c r="AD270" s="357"/>
      <c r="AE270" s="356"/>
      <c r="AF270" s="244"/>
      <c r="AG270" s="355"/>
      <c r="AH270" s="357"/>
      <c r="AI270" s="357"/>
      <c r="AJ270" s="357"/>
      <c r="AK270" s="356"/>
      <c r="AL270" s="355"/>
      <c r="AM270" s="357"/>
      <c r="AN270" s="357"/>
      <c r="AO270" s="357"/>
      <c r="AP270" s="356"/>
      <c r="AQ270" s="352"/>
      <c r="AR270" s="354"/>
      <c r="AS270" s="361"/>
      <c r="AT270" s="362"/>
      <c r="AU270" s="362"/>
      <c r="AV270" s="362"/>
      <c r="AW270" s="362"/>
      <c r="AX270" s="362"/>
      <c r="AY270" s="362"/>
      <c r="AZ270" s="362"/>
      <c r="BA270" s="362"/>
      <c r="BB270" s="362"/>
      <c r="BC270" s="363"/>
      <c r="BD270" s="242"/>
      <c r="BE270" s="352"/>
      <c r="BF270" s="353"/>
      <c r="BG270" s="354"/>
      <c r="BH270" s="352"/>
      <c r="BI270" s="353"/>
      <c r="BJ270" s="353"/>
      <c r="BK270" s="353"/>
      <c r="BL270" s="354"/>
      <c r="BM270" s="352"/>
      <c r="BN270" s="353"/>
      <c r="BO270" s="353"/>
      <c r="BP270" s="354"/>
      <c r="BQ270" s="352"/>
      <c r="BR270" s="353"/>
      <c r="BS270" s="353"/>
      <c r="BT270" s="354"/>
      <c r="BU270" s="352"/>
      <c r="BV270" s="353"/>
      <c r="BW270" s="353"/>
      <c r="BX270" s="354"/>
      <c r="BY270" s="352"/>
      <c r="BZ270" s="354"/>
      <c r="CA270" s="352"/>
      <c r="CB270" s="353"/>
      <c r="CC270" s="353"/>
      <c r="CD270" s="354"/>
      <c r="CE270" s="247"/>
      <c r="CF270" s="242"/>
      <c r="CG270" s="242"/>
      <c r="CH270" s="242"/>
      <c r="CI270" s="242"/>
      <c r="CJ270" s="242"/>
      <c r="CK270" s="242"/>
    </row>
    <row r="271" spans="1:89" ht="34.950000000000003" customHeight="1">
      <c r="A271" s="246"/>
      <c r="B271" s="352"/>
      <c r="C271" s="353"/>
      <c r="D271" s="354"/>
      <c r="E271" s="352"/>
      <c r="F271" s="354"/>
      <c r="G271" s="242"/>
      <c r="H271" s="243"/>
      <c r="I271" s="242"/>
      <c r="J271" s="352"/>
      <c r="K271" s="354"/>
      <c r="L271" s="242"/>
      <c r="M271" s="355"/>
      <c r="N271" s="356"/>
      <c r="O271" s="355"/>
      <c r="P271" s="357"/>
      <c r="Q271" s="356"/>
      <c r="R271" s="244"/>
      <c r="S271" s="245"/>
      <c r="T271" s="244"/>
      <c r="U271" s="358"/>
      <c r="V271" s="359"/>
      <c r="W271" s="359"/>
      <c r="X271" s="359"/>
      <c r="Y271" s="359"/>
      <c r="Z271" s="359"/>
      <c r="AA271" s="359"/>
      <c r="AB271" s="360"/>
      <c r="AC271" s="355"/>
      <c r="AD271" s="357"/>
      <c r="AE271" s="356"/>
      <c r="AF271" s="244"/>
      <c r="AG271" s="355"/>
      <c r="AH271" s="357"/>
      <c r="AI271" s="357"/>
      <c r="AJ271" s="357"/>
      <c r="AK271" s="356"/>
      <c r="AL271" s="355"/>
      <c r="AM271" s="357"/>
      <c r="AN271" s="357"/>
      <c r="AO271" s="357"/>
      <c r="AP271" s="356"/>
      <c r="AQ271" s="352"/>
      <c r="AR271" s="354"/>
      <c r="AS271" s="361"/>
      <c r="AT271" s="362"/>
      <c r="AU271" s="362"/>
      <c r="AV271" s="362"/>
      <c r="AW271" s="362"/>
      <c r="AX271" s="362"/>
      <c r="AY271" s="362"/>
      <c r="AZ271" s="362"/>
      <c r="BA271" s="362"/>
      <c r="BB271" s="362"/>
      <c r="BC271" s="363"/>
      <c r="BD271" s="242"/>
      <c r="BE271" s="352"/>
      <c r="BF271" s="353"/>
      <c r="BG271" s="354"/>
      <c r="BH271" s="352"/>
      <c r="BI271" s="353"/>
      <c r="BJ271" s="353"/>
      <c r="BK271" s="353"/>
      <c r="BL271" s="354"/>
      <c r="BM271" s="352"/>
      <c r="BN271" s="353"/>
      <c r="BO271" s="353"/>
      <c r="BP271" s="354"/>
      <c r="BQ271" s="352"/>
      <c r="BR271" s="353"/>
      <c r="BS271" s="353"/>
      <c r="BT271" s="354"/>
      <c r="BU271" s="352"/>
      <c r="BV271" s="353"/>
      <c r="BW271" s="353"/>
      <c r="BX271" s="354"/>
      <c r="BY271" s="352"/>
      <c r="BZ271" s="354"/>
      <c r="CA271" s="352"/>
      <c r="CB271" s="353"/>
      <c r="CC271" s="353"/>
      <c r="CD271" s="354"/>
      <c r="CE271" s="247"/>
      <c r="CF271" s="242"/>
      <c r="CG271" s="242"/>
      <c r="CH271" s="242"/>
      <c r="CI271" s="242"/>
      <c r="CJ271" s="242"/>
      <c r="CK271" s="242"/>
    </row>
    <row r="272" spans="1:89" ht="34.950000000000003" customHeight="1">
      <c r="A272" s="246"/>
      <c r="B272" s="352"/>
      <c r="C272" s="353"/>
      <c r="D272" s="354"/>
      <c r="E272" s="352"/>
      <c r="F272" s="354"/>
      <c r="G272" s="242"/>
      <c r="H272" s="243"/>
      <c r="I272" s="242"/>
      <c r="J272" s="352"/>
      <c r="K272" s="354"/>
      <c r="L272" s="242"/>
      <c r="M272" s="355"/>
      <c r="N272" s="356"/>
      <c r="O272" s="355"/>
      <c r="P272" s="357"/>
      <c r="Q272" s="356"/>
      <c r="R272" s="244"/>
      <c r="S272" s="245"/>
      <c r="T272" s="244"/>
      <c r="U272" s="358"/>
      <c r="V272" s="359"/>
      <c r="W272" s="359"/>
      <c r="X272" s="359"/>
      <c r="Y272" s="359"/>
      <c r="Z272" s="359"/>
      <c r="AA272" s="359"/>
      <c r="AB272" s="360"/>
      <c r="AC272" s="355"/>
      <c r="AD272" s="357"/>
      <c r="AE272" s="356"/>
      <c r="AF272" s="244"/>
      <c r="AG272" s="355"/>
      <c r="AH272" s="357"/>
      <c r="AI272" s="357"/>
      <c r="AJ272" s="357"/>
      <c r="AK272" s="356"/>
      <c r="AL272" s="355"/>
      <c r="AM272" s="357"/>
      <c r="AN272" s="357"/>
      <c r="AO272" s="357"/>
      <c r="AP272" s="356"/>
      <c r="AQ272" s="352"/>
      <c r="AR272" s="354"/>
      <c r="AS272" s="361"/>
      <c r="AT272" s="362"/>
      <c r="AU272" s="362"/>
      <c r="AV272" s="362"/>
      <c r="AW272" s="362"/>
      <c r="AX272" s="362"/>
      <c r="AY272" s="362"/>
      <c r="AZ272" s="362"/>
      <c r="BA272" s="362"/>
      <c r="BB272" s="362"/>
      <c r="BC272" s="363"/>
      <c r="BD272" s="242"/>
      <c r="BE272" s="352"/>
      <c r="BF272" s="353"/>
      <c r="BG272" s="354"/>
      <c r="BH272" s="352"/>
      <c r="BI272" s="353"/>
      <c r="BJ272" s="353"/>
      <c r="BK272" s="353"/>
      <c r="BL272" s="354"/>
      <c r="BM272" s="352"/>
      <c r="BN272" s="353"/>
      <c r="BO272" s="353"/>
      <c r="BP272" s="354"/>
      <c r="BQ272" s="352"/>
      <c r="BR272" s="353"/>
      <c r="BS272" s="353"/>
      <c r="BT272" s="354"/>
      <c r="BU272" s="352"/>
      <c r="BV272" s="353"/>
      <c r="BW272" s="353"/>
      <c r="BX272" s="354"/>
      <c r="BY272" s="352"/>
      <c r="BZ272" s="354"/>
      <c r="CA272" s="352"/>
      <c r="CB272" s="353"/>
      <c r="CC272" s="353"/>
      <c r="CD272" s="354"/>
      <c r="CE272" s="247"/>
      <c r="CF272" s="242"/>
      <c r="CG272" s="242"/>
      <c r="CH272" s="242"/>
      <c r="CI272" s="242"/>
      <c r="CJ272" s="242"/>
      <c r="CK272" s="242"/>
    </row>
    <row r="273" spans="1:89" ht="34.950000000000003" customHeight="1">
      <c r="A273" s="246"/>
      <c r="B273" s="352"/>
      <c r="C273" s="353"/>
      <c r="D273" s="354"/>
      <c r="E273" s="352"/>
      <c r="F273" s="354"/>
      <c r="G273" s="242"/>
      <c r="H273" s="243"/>
      <c r="I273" s="242"/>
      <c r="J273" s="352"/>
      <c r="K273" s="354"/>
      <c r="L273" s="242"/>
      <c r="M273" s="355"/>
      <c r="N273" s="356"/>
      <c r="O273" s="355"/>
      <c r="P273" s="357"/>
      <c r="Q273" s="356"/>
      <c r="R273" s="244"/>
      <c r="S273" s="245"/>
      <c r="T273" s="244"/>
      <c r="U273" s="358"/>
      <c r="V273" s="359"/>
      <c r="W273" s="359"/>
      <c r="X273" s="359"/>
      <c r="Y273" s="359"/>
      <c r="Z273" s="359"/>
      <c r="AA273" s="359"/>
      <c r="AB273" s="360"/>
      <c r="AC273" s="355"/>
      <c r="AD273" s="357"/>
      <c r="AE273" s="356"/>
      <c r="AF273" s="244"/>
      <c r="AG273" s="355"/>
      <c r="AH273" s="357"/>
      <c r="AI273" s="357"/>
      <c r="AJ273" s="357"/>
      <c r="AK273" s="356"/>
      <c r="AL273" s="355"/>
      <c r="AM273" s="357"/>
      <c r="AN273" s="357"/>
      <c r="AO273" s="357"/>
      <c r="AP273" s="356"/>
      <c r="AQ273" s="352"/>
      <c r="AR273" s="354"/>
      <c r="AS273" s="361"/>
      <c r="AT273" s="362"/>
      <c r="AU273" s="362"/>
      <c r="AV273" s="362"/>
      <c r="AW273" s="362"/>
      <c r="AX273" s="362"/>
      <c r="AY273" s="362"/>
      <c r="AZ273" s="362"/>
      <c r="BA273" s="362"/>
      <c r="BB273" s="362"/>
      <c r="BC273" s="363"/>
      <c r="BD273" s="242"/>
      <c r="BE273" s="352"/>
      <c r="BF273" s="353"/>
      <c r="BG273" s="354"/>
      <c r="BH273" s="352"/>
      <c r="BI273" s="353"/>
      <c r="BJ273" s="353"/>
      <c r="BK273" s="353"/>
      <c r="BL273" s="354"/>
      <c r="BM273" s="352"/>
      <c r="BN273" s="353"/>
      <c r="BO273" s="353"/>
      <c r="BP273" s="354"/>
      <c r="BQ273" s="352"/>
      <c r="BR273" s="353"/>
      <c r="BS273" s="353"/>
      <c r="BT273" s="354"/>
      <c r="BU273" s="352"/>
      <c r="BV273" s="353"/>
      <c r="BW273" s="353"/>
      <c r="BX273" s="354"/>
      <c r="BY273" s="352"/>
      <c r="BZ273" s="354"/>
      <c r="CA273" s="352"/>
      <c r="CB273" s="353"/>
      <c r="CC273" s="353"/>
      <c r="CD273" s="354"/>
      <c r="CE273" s="247"/>
      <c r="CF273" s="242"/>
      <c r="CG273" s="242"/>
      <c r="CH273" s="242"/>
      <c r="CI273" s="242"/>
      <c r="CJ273" s="242"/>
      <c r="CK273" s="242"/>
    </row>
    <row r="274" spans="1:89" ht="34.950000000000003" customHeight="1">
      <c r="A274" s="246"/>
      <c r="B274" s="352"/>
      <c r="C274" s="353"/>
      <c r="D274" s="354"/>
      <c r="E274" s="352"/>
      <c r="F274" s="354"/>
      <c r="G274" s="242"/>
      <c r="H274" s="243"/>
      <c r="I274" s="242"/>
      <c r="J274" s="352"/>
      <c r="K274" s="354"/>
      <c r="L274" s="242"/>
      <c r="M274" s="355"/>
      <c r="N274" s="356"/>
      <c r="O274" s="355"/>
      <c r="P274" s="357"/>
      <c r="Q274" s="356"/>
      <c r="R274" s="244"/>
      <c r="S274" s="245"/>
      <c r="T274" s="244"/>
      <c r="U274" s="358"/>
      <c r="V274" s="359"/>
      <c r="W274" s="359"/>
      <c r="X274" s="359"/>
      <c r="Y274" s="359"/>
      <c r="Z274" s="359"/>
      <c r="AA274" s="359"/>
      <c r="AB274" s="360"/>
      <c r="AC274" s="355"/>
      <c r="AD274" s="357"/>
      <c r="AE274" s="356"/>
      <c r="AF274" s="244"/>
      <c r="AG274" s="355"/>
      <c r="AH274" s="357"/>
      <c r="AI274" s="357"/>
      <c r="AJ274" s="357"/>
      <c r="AK274" s="356"/>
      <c r="AL274" s="355"/>
      <c r="AM274" s="357"/>
      <c r="AN274" s="357"/>
      <c r="AO274" s="357"/>
      <c r="AP274" s="356"/>
      <c r="AQ274" s="352"/>
      <c r="AR274" s="354"/>
      <c r="AS274" s="361"/>
      <c r="AT274" s="362"/>
      <c r="AU274" s="362"/>
      <c r="AV274" s="362"/>
      <c r="AW274" s="362"/>
      <c r="AX274" s="362"/>
      <c r="AY274" s="362"/>
      <c r="AZ274" s="362"/>
      <c r="BA274" s="362"/>
      <c r="BB274" s="362"/>
      <c r="BC274" s="363"/>
      <c r="BD274" s="242"/>
      <c r="BE274" s="352"/>
      <c r="BF274" s="353"/>
      <c r="BG274" s="354"/>
      <c r="BH274" s="352"/>
      <c r="BI274" s="353"/>
      <c r="BJ274" s="353"/>
      <c r="BK274" s="353"/>
      <c r="BL274" s="354"/>
      <c r="BM274" s="352"/>
      <c r="BN274" s="353"/>
      <c r="BO274" s="353"/>
      <c r="BP274" s="354"/>
      <c r="BQ274" s="352"/>
      <c r="BR274" s="353"/>
      <c r="BS274" s="353"/>
      <c r="BT274" s="354"/>
      <c r="BU274" s="352"/>
      <c r="BV274" s="353"/>
      <c r="BW274" s="353"/>
      <c r="BX274" s="354"/>
      <c r="BY274" s="352"/>
      <c r="BZ274" s="354"/>
      <c r="CA274" s="352"/>
      <c r="CB274" s="353"/>
      <c r="CC274" s="353"/>
      <c r="CD274" s="354"/>
      <c r="CE274" s="247"/>
      <c r="CF274" s="242"/>
      <c r="CG274" s="242"/>
      <c r="CH274" s="242"/>
      <c r="CI274" s="242"/>
      <c r="CJ274" s="242"/>
      <c r="CK274" s="242"/>
    </row>
    <row r="275" spans="1:89" ht="34.950000000000003" customHeight="1">
      <c r="A275" s="246"/>
      <c r="B275" s="352"/>
      <c r="C275" s="353"/>
      <c r="D275" s="354"/>
      <c r="E275" s="352"/>
      <c r="F275" s="354"/>
      <c r="G275" s="242"/>
      <c r="H275" s="243"/>
      <c r="I275" s="242"/>
      <c r="J275" s="352"/>
      <c r="K275" s="354"/>
      <c r="L275" s="242"/>
      <c r="M275" s="355"/>
      <c r="N275" s="356"/>
      <c r="O275" s="355"/>
      <c r="P275" s="357"/>
      <c r="Q275" s="356"/>
      <c r="R275" s="244"/>
      <c r="S275" s="245"/>
      <c r="T275" s="244"/>
      <c r="U275" s="358"/>
      <c r="V275" s="359"/>
      <c r="W275" s="359"/>
      <c r="X275" s="359"/>
      <c r="Y275" s="359"/>
      <c r="Z275" s="359"/>
      <c r="AA275" s="359"/>
      <c r="AB275" s="360"/>
      <c r="AC275" s="355"/>
      <c r="AD275" s="357"/>
      <c r="AE275" s="356"/>
      <c r="AF275" s="244"/>
      <c r="AG275" s="355"/>
      <c r="AH275" s="357"/>
      <c r="AI275" s="357"/>
      <c r="AJ275" s="357"/>
      <c r="AK275" s="356"/>
      <c r="AL275" s="355"/>
      <c r="AM275" s="357"/>
      <c r="AN275" s="357"/>
      <c r="AO275" s="357"/>
      <c r="AP275" s="356"/>
      <c r="AQ275" s="352"/>
      <c r="AR275" s="354"/>
      <c r="AS275" s="361"/>
      <c r="AT275" s="362"/>
      <c r="AU275" s="362"/>
      <c r="AV275" s="362"/>
      <c r="AW275" s="362"/>
      <c r="AX275" s="362"/>
      <c r="AY275" s="362"/>
      <c r="AZ275" s="362"/>
      <c r="BA275" s="362"/>
      <c r="BB275" s="362"/>
      <c r="BC275" s="363"/>
      <c r="BD275" s="242"/>
      <c r="BE275" s="352"/>
      <c r="BF275" s="353"/>
      <c r="BG275" s="354"/>
      <c r="BH275" s="352"/>
      <c r="BI275" s="353"/>
      <c r="BJ275" s="353"/>
      <c r="BK275" s="353"/>
      <c r="BL275" s="354"/>
      <c r="BM275" s="352"/>
      <c r="BN275" s="353"/>
      <c r="BO275" s="353"/>
      <c r="BP275" s="354"/>
      <c r="BQ275" s="352"/>
      <c r="BR275" s="353"/>
      <c r="BS275" s="353"/>
      <c r="BT275" s="354"/>
      <c r="BU275" s="352"/>
      <c r="BV275" s="353"/>
      <c r="BW275" s="353"/>
      <c r="BX275" s="354"/>
      <c r="BY275" s="352"/>
      <c r="BZ275" s="354"/>
      <c r="CA275" s="352"/>
      <c r="CB275" s="353"/>
      <c r="CC275" s="353"/>
      <c r="CD275" s="354"/>
      <c r="CE275" s="247"/>
      <c r="CF275" s="242"/>
      <c r="CG275" s="242"/>
      <c r="CH275" s="242"/>
      <c r="CI275" s="242"/>
      <c r="CJ275" s="242"/>
      <c r="CK275" s="242"/>
    </row>
    <row r="276" spans="1:89" ht="34.950000000000003" customHeight="1">
      <c r="A276" s="246"/>
      <c r="B276" s="352"/>
      <c r="C276" s="353"/>
      <c r="D276" s="354"/>
      <c r="E276" s="352"/>
      <c r="F276" s="354"/>
      <c r="G276" s="242"/>
      <c r="H276" s="243"/>
      <c r="I276" s="242"/>
      <c r="J276" s="352"/>
      <c r="K276" s="354"/>
      <c r="L276" s="242"/>
      <c r="M276" s="355"/>
      <c r="N276" s="356"/>
      <c r="O276" s="355"/>
      <c r="P276" s="357"/>
      <c r="Q276" s="356"/>
      <c r="R276" s="244"/>
      <c r="S276" s="245"/>
      <c r="T276" s="244"/>
      <c r="U276" s="358"/>
      <c r="V276" s="359"/>
      <c r="W276" s="359"/>
      <c r="X276" s="359"/>
      <c r="Y276" s="359"/>
      <c r="Z276" s="359"/>
      <c r="AA276" s="359"/>
      <c r="AB276" s="360"/>
      <c r="AC276" s="355"/>
      <c r="AD276" s="357"/>
      <c r="AE276" s="356"/>
      <c r="AF276" s="244"/>
      <c r="AG276" s="355"/>
      <c r="AH276" s="357"/>
      <c r="AI276" s="357"/>
      <c r="AJ276" s="357"/>
      <c r="AK276" s="356"/>
      <c r="AL276" s="355"/>
      <c r="AM276" s="357"/>
      <c r="AN276" s="357"/>
      <c r="AO276" s="357"/>
      <c r="AP276" s="356"/>
      <c r="AQ276" s="352"/>
      <c r="AR276" s="354"/>
      <c r="AS276" s="361"/>
      <c r="AT276" s="362"/>
      <c r="AU276" s="362"/>
      <c r="AV276" s="362"/>
      <c r="AW276" s="362"/>
      <c r="AX276" s="362"/>
      <c r="AY276" s="362"/>
      <c r="AZ276" s="362"/>
      <c r="BA276" s="362"/>
      <c r="BB276" s="362"/>
      <c r="BC276" s="363"/>
      <c r="BD276" s="242"/>
      <c r="BE276" s="352"/>
      <c r="BF276" s="353"/>
      <c r="BG276" s="354"/>
      <c r="BH276" s="352"/>
      <c r="BI276" s="353"/>
      <c r="BJ276" s="353"/>
      <c r="BK276" s="353"/>
      <c r="BL276" s="354"/>
      <c r="BM276" s="352"/>
      <c r="BN276" s="353"/>
      <c r="BO276" s="353"/>
      <c r="BP276" s="354"/>
      <c r="BQ276" s="352"/>
      <c r="BR276" s="353"/>
      <c r="BS276" s="353"/>
      <c r="BT276" s="354"/>
      <c r="BU276" s="352"/>
      <c r="BV276" s="353"/>
      <c r="BW276" s="353"/>
      <c r="BX276" s="354"/>
      <c r="BY276" s="352"/>
      <c r="BZ276" s="354"/>
      <c r="CA276" s="352"/>
      <c r="CB276" s="353"/>
      <c r="CC276" s="353"/>
      <c r="CD276" s="354"/>
      <c r="CE276" s="247"/>
      <c r="CF276" s="242"/>
      <c r="CG276" s="242"/>
      <c r="CH276" s="242"/>
      <c r="CI276" s="242"/>
      <c r="CJ276" s="242"/>
      <c r="CK276" s="242"/>
    </row>
    <row r="277" spans="1:89" ht="34.950000000000003" customHeight="1">
      <c r="A277" s="246"/>
      <c r="B277" s="352"/>
      <c r="C277" s="353"/>
      <c r="D277" s="354"/>
      <c r="E277" s="352"/>
      <c r="F277" s="354"/>
      <c r="G277" s="242"/>
      <c r="H277" s="243"/>
      <c r="I277" s="242"/>
      <c r="J277" s="352"/>
      <c r="K277" s="354"/>
      <c r="L277" s="242"/>
      <c r="M277" s="355"/>
      <c r="N277" s="356"/>
      <c r="O277" s="355"/>
      <c r="P277" s="357"/>
      <c r="Q277" s="356"/>
      <c r="R277" s="244"/>
      <c r="S277" s="245"/>
      <c r="T277" s="244"/>
      <c r="U277" s="358"/>
      <c r="V277" s="359"/>
      <c r="W277" s="359"/>
      <c r="X277" s="359"/>
      <c r="Y277" s="359"/>
      <c r="Z277" s="359"/>
      <c r="AA277" s="359"/>
      <c r="AB277" s="360"/>
      <c r="AC277" s="355"/>
      <c r="AD277" s="357"/>
      <c r="AE277" s="356"/>
      <c r="AF277" s="244"/>
      <c r="AG277" s="355"/>
      <c r="AH277" s="357"/>
      <c r="AI277" s="357"/>
      <c r="AJ277" s="357"/>
      <c r="AK277" s="356"/>
      <c r="AL277" s="355"/>
      <c r="AM277" s="357"/>
      <c r="AN277" s="357"/>
      <c r="AO277" s="357"/>
      <c r="AP277" s="356"/>
      <c r="AQ277" s="352"/>
      <c r="AR277" s="354"/>
      <c r="AS277" s="361"/>
      <c r="AT277" s="362"/>
      <c r="AU277" s="362"/>
      <c r="AV277" s="362"/>
      <c r="AW277" s="362"/>
      <c r="AX277" s="362"/>
      <c r="AY277" s="362"/>
      <c r="AZ277" s="362"/>
      <c r="BA277" s="362"/>
      <c r="BB277" s="362"/>
      <c r="BC277" s="363"/>
      <c r="BD277" s="242"/>
      <c r="BE277" s="352"/>
      <c r="BF277" s="353"/>
      <c r="BG277" s="354"/>
      <c r="BH277" s="352"/>
      <c r="BI277" s="353"/>
      <c r="BJ277" s="353"/>
      <c r="BK277" s="353"/>
      <c r="BL277" s="354"/>
      <c r="BM277" s="352"/>
      <c r="BN277" s="353"/>
      <c r="BO277" s="353"/>
      <c r="BP277" s="354"/>
      <c r="BQ277" s="352"/>
      <c r="BR277" s="353"/>
      <c r="BS277" s="353"/>
      <c r="BT277" s="354"/>
      <c r="BU277" s="352"/>
      <c r="BV277" s="353"/>
      <c r="BW277" s="353"/>
      <c r="BX277" s="354"/>
      <c r="BY277" s="352"/>
      <c r="BZ277" s="354"/>
      <c r="CA277" s="352"/>
      <c r="CB277" s="353"/>
      <c r="CC277" s="353"/>
      <c r="CD277" s="354"/>
      <c r="CE277" s="247"/>
      <c r="CF277" s="242"/>
      <c r="CG277" s="242"/>
      <c r="CH277" s="242"/>
      <c r="CI277" s="242"/>
      <c r="CJ277" s="242"/>
      <c r="CK277" s="242"/>
    </row>
    <row r="278" spans="1:89" ht="34.950000000000003" customHeight="1">
      <c r="A278" s="246"/>
      <c r="B278" s="352"/>
      <c r="C278" s="353"/>
      <c r="D278" s="354"/>
      <c r="E278" s="352"/>
      <c r="F278" s="354"/>
      <c r="G278" s="242"/>
      <c r="H278" s="243"/>
      <c r="I278" s="242"/>
      <c r="J278" s="352"/>
      <c r="K278" s="354"/>
      <c r="L278" s="242"/>
      <c r="M278" s="355"/>
      <c r="N278" s="356"/>
      <c r="O278" s="355"/>
      <c r="P278" s="357"/>
      <c r="Q278" s="356"/>
      <c r="R278" s="244"/>
      <c r="S278" s="245"/>
      <c r="T278" s="244"/>
      <c r="U278" s="358"/>
      <c r="V278" s="359"/>
      <c r="W278" s="359"/>
      <c r="X278" s="359"/>
      <c r="Y278" s="359"/>
      <c r="Z278" s="359"/>
      <c r="AA278" s="359"/>
      <c r="AB278" s="360"/>
      <c r="AC278" s="355"/>
      <c r="AD278" s="357"/>
      <c r="AE278" s="356"/>
      <c r="AF278" s="244"/>
      <c r="AG278" s="355"/>
      <c r="AH278" s="357"/>
      <c r="AI278" s="357"/>
      <c r="AJ278" s="357"/>
      <c r="AK278" s="356"/>
      <c r="AL278" s="355"/>
      <c r="AM278" s="357"/>
      <c r="AN278" s="357"/>
      <c r="AO278" s="357"/>
      <c r="AP278" s="356"/>
      <c r="AQ278" s="352"/>
      <c r="AR278" s="354"/>
      <c r="AS278" s="361"/>
      <c r="AT278" s="362"/>
      <c r="AU278" s="362"/>
      <c r="AV278" s="362"/>
      <c r="AW278" s="362"/>
      <c r="AX278" s="362"/>
      <c r="AY278" s="362"/>
      <c r="AZ278" s="362"/>
      <c r="BA278" s="362"/>
      <c r="BB278" s="362"/>
      <c r="BC278" s="363"/>
      <c r="BD278" s="242"/>
      <c r="BE278" s="352"/>
      <c r="BF278" s="353"/>
      <c r="BG278" s="354"/>
      <c r="BH278" s="352"/>
      <c r="BI278" s="353"/>
      <c r="BJ278" s="353"/>
      <c r="BK278" s="353"/>
      <c r="BL278" s="354"/>
      <c r="BM278" s="352"/>
      <c r="BN278" s="353"/>
      <c r="BO278" s="353"/>
      <c r="BP278" s="354"/>
      <c r="BQ278" s="352"/>
      <c r="BR278" s="353"/>
      <c r="BS278" s="353"/>
      <c r="BT278" s="354"/>
      <c r="BU278" s="352"/>
      <c r="BV278" s="353"/>
      <c r="BW278" s="353"/>
      <c r="BX278" s="354"/>
      <c r="BY278" s="352"/>
      <c r="BZ278" s="354"/>
      <c r="CA278" s="352"/>
      <c r="CB278" s="353"/>
      <c r="CC278" s="353"/>
      <c r="CD278" s="354"/>
      <c r="CE278" s="247"/>
      <c r="CF278" s="242"/>
      <c r="CG278" s="242"/>
      <c r="CH278" s="242"/>
      <c r="CI278" s="242"/>
      <c r="CJ278" s="242"/>
      <c r="CK278" s="242"/>
    </row>
    <row r="279" spans="1:89" ht="34.950000000000003" customHeight="1">
      <c r="A279" s="246"/>
      <c r="B279" s="352"/>
      <c r="C279" s="353"/>
      <c r="D279" s="354"/>
      <c r="E279" s="352"/>
      <c r="F279" s="354"/>
      <c r="G279" s="242"/>
      <c r="H279" s="243"/>
      <c r="I279" s="242"/>
      <c r="J279" s="352"/>
      <c r="K279" s="354"/>
      <c r="L279" s="242"/>
      <c r="M279" s="355"/>
      <c r="N279" s="356"/>
      <c r="O279" s="355"/>
      <c r="P279" s="357"/>
      <c r="Q279" s="356"/>
      <c r="R279" s="244"/>
      <c r="S279" s="245"/>
      <c r="T279" s="244"/>
      <c r="U279" s="358"/>
      <c r="V279" s="359"/>
      <c r="W279" s="359"/>
      <c r="X279" s="359"/>
      <c r="Y279" s="359"/>
      <c r="Z279" s="359"/>
      <c r="AA279" s="359"/>
      <c r="AB279" s="360"/>
      <c r="AC279" s="355"/>
      <c r="AD279" s="357"/>
      <c r="AE279" s="356"/>
      <c r="AF279" s="244"/>
      <c r="AG279" s="355"/>
      <c r="AH279" s="357"/>
      <c r="AI279" s="357"/>
      <c r="AJ279" s="357"/>
      <c r="AK279" s="356"/>
      <c r="AL279" s="355"/>
      <c r="AM279" s="357"/>
      <c r="AN279" s="357"/>
      <c r="AO279" s="357"/>
      <c r="AP279" s="356"/>
      <c r="AQ279" s="352"/>
      <c r="AR279" s="354"/>
      <c r="AS279" s="361"/>
      <c r="AT279" s="362"/>
      <c r="AU279" s="362"/>
      <c r="AV279" s="362"/>
      <c r="AW279" s="362"/>
      <c r="AX279" s="362"/>
      <c r="AY279" s="362"/>
      <c r="AZ279" s="362"/>
      <c r="BA279" s="362"/>
      <c r="BB279" s="362"/>
      <c r="BC279" s="363"/>
      <c r="BD279" s="242"/>
      <c r="BE279" s="352"/>
      <c r="BF279" s="353"/>
      <c r="BG279" s="354"/>
      <c r="BH279" s="352"/>
      <c r="BI279" s="353"/>
      <c r="BJ279" s="353"/>
      <c r="BK279" s="353"/>
      <c r="BL279" s="354"/>
      <c r="BM279" s="352"/>
      <c r="BN279" s="353"/>
      <c r="BO279" s="353"/>
      <c r="BP279" s="354"/>
      <c r="BQ279" s="352"/>
      <c r="BR279" s="353"/>
      <c r="BS279" s="353"/>
      <c r="BT279" s="354"/>
      <c r="BU279" s="352"/>
      <c r="BV279" s="353"/>
      <c r="BW279" s="353"/>
      <c r="BX279" s="354"/>
      <c r="BY279" s="352"/>
      <c r="BZ279" s="354"/>
      <c r="CA279" s="352"/>
      <c r="CB279" s="353"/>
      <c r="CC279" s="353"/>
      <c r="CD279" s="354"/>
      <c r="CE279" s="247"/>
      <c r="CF279" s="242"/>
      <c r="CG279" s="242"/>
      <c r="CH279" s="242"/>
      <c r="CI279" s="242"/>
      <c r="CJ279" s="242"/>
      <c r="CK279" s="242"/>
    </row>
    <row r="280" spans="1:89" ht="34.950000000000003" customHeight="1">
      <c r="A280" s="246"/>
      <c r="B280" s="352"/>
      <c r="C280" s="353"/>
      <c r="D280" s="354"/>
      <c r="E280" s="352"/>
      <c r="F280" s="354"/>
      <c r="G280" s="242"/>
      <c r="H280" s="243"/>
      <c r="I280" s="242"/>
      <c r="J280" s="352"/>
      <c r="K280" s="354"/>
      <c r="L280" s="242"/>
      <c r="M280" s="355"/>
      <c r="N280" s="356"/>
      <c r="O280" s="355"/>
      <c r="P280" s="357"/>
      <c r="Q280" s="356"/>
      <c r="R280" s="244"/>
      <c r="S280" s="245"/>
      <c r="T280" s="244"/>
      <c r="U280" s="358"/>
      <c r="V280" s="359"/>
      <c r="W280" s="359"/>
      <c r="X280" s="359"/>
      <c r="Y280" s="359"/>
      <c r="Z280" s="359"/>
      <c r="AA280" s="359"/>
      <c r="AB280" s="360"/>
      <c r="AC280" s="355"/>
      <c r="AD280" s="357"/>
      <c r="AE280" s="356"/>
      <c r="AF280" s="244"/>
      <c r="AG280" s="355"/>
      <c r="AH280" s="357"/>
      <c r="AI280" s="357"/>
      <c r="AJ280" s="357"/>
      <c r="AK280" s="356"/>
      <c r="AL280" s="355"/>
      <c r="AM280" s="357"/>
      <c r="AN280" s="357"/>
      <c r="AO280" s="357"/>
      <c r="AP280" s="356"/>
      <c r="AQ280" s="352"/>
      <c r="AR280" s="354"/>
      <c r="AS280" s="361"/>
      <c r="AT280" s="362"/>
      <c r="AU280" s="362"/>
      <c r="AV280" s="362"/>
      <c r="AW280" s="362"/>
      <c r="AX280" s="362"/>
      <c r="AY280" s="362"/>
      <c r="AZ280" s="362"/>
      <c r="BA280" s="362"/>
      <c r="BB280" s="362"/>
      <c r="BC280" s="363"/>
      <c r="BD280" s="242"/>
      <c r="BE280" s="352"/>
      <c r="BF280" s="353"/>
      <c r="BG280" s="354"/>
      <c r="BH280" s="352"/>
      <c r="BI280" s="353"/>
      <c r="BJ280" s="353"/>
      <c r="BK280" s="353"/>
      <c r="BL280" s="354"/>
      <c r="BM280" s="352"/>
      <c r="BN280" s="353"/>
      <c r="BO280" s="353"/>
      <c r="BP280" s="354"/>
      <c r="BQ280" s="352"/>
      <c r="BR280" s="353"/>
      <c r="BS280" s="353"/>
      <c r="BT280" s="354"/>
      <c r="BU280" s="352"/>
      <c r="BV280" s="353"/>
      <c r="BW280" s="353"/>
      <c r="BX280" s="354"/>
      <c r="BY280" s="352"/>
      <c r="BZ280" s="354"/>
      <c r="CA280" s="352"/>
      <c r="CB280" s="353"/>
      <c r="CC280" s="353"/>
      <c r="CD280" s="354"/>
      <c r="CE280" s="247"/>
      <c r="CF280" s="242"/>
      <c r="CG280" s="242"/>
      <c r="CH280" s="242"/>
      <c r="CI280" s="242"/>
      <c r="CJ280" s="242"/>
      <c r="CK280" s="242"/>
    </row>
    <row r="281" spans="1:89" ht="34.950000000000003" customHeight="1">
      <c r="A281" s="246"/>
      <c r="B281" s="352"/>
      <c r="C281" s="353"/>
      <c r="D281" s="354"/>
      <c r="E281" s="352"/>
      <c r="F281" s="354"/>
      <c r="G281" s="242"/>
      <c r="H281" s="243"/>
      <c r="I281" s="242"/>
      <c r="J281" s="352"/>
      <c r="K281" s="354"/>
      <c r="L281" s="242"/>
      <c r="M281" s="355"/>
      <c r="N281" s="356"/>
      <c r="O281" s="355"/>
      <c r="P281" s="357"/>
      <c r="Q281" s="356"/>
      <c r="R281" s="244"/>
      <c r="S281" s="245"/>
      <c r="T281" s="244"/>
      <c r="U281" s="358"/>
      <c r="V281" s="359"/>
      <c r="W281" s="359"/>
      <c r="X281" s="359"/>
      <c r="Y281" s="359"/>
      <c r="Z281" s="359"/>
      <c r="AA281" s="359"/>
      <c r="AB281" s="360"/>
      <c r="AC281" s="355"/>
      <c r="AD281" s="357"/>
      <c r="AE281" s="356"/>
      <c r="AF281" s="244"/>
      <c r="AG281" s="355"/>
      <c r="AH281" s="357"/>
      <c r="AI281" s="357"/>
      <c r="AJ281" s="357"/>
      <c r="AK281" s="356"/>
      <c r="AL281" s="355"/>
      <c r="AM281" s="357"/>
      <c r="AN281" s="357"/>
      <c r="AO281" s="357"/>
      <c r="AP281" s="356"/>
      <c r="AQ281" s="352"/>
      <c r="AR281" s="354"/>
      <c r="AS281" s="361"/>
      <c r="AT281" s="362"/>
      <c r="AU281" s="362"/>
      <c r="AV281" s="362"/>
      <c r="AW281" s="362"/>
      <c r="AX281" s="362"/>
      <c r="AY281" s="362"/>
      <c r="AZ281" s="362"/>
      <c r="BA281" s="362"/>
      <c r="BB281" s="362"/>
      <c r="BC281" s="363"/>
      <c r="BD281" s="242"/>
      <c r="BE281" s="352"/>
      <c r="BF281" s="353"/>
      <c r="BG281" s="354"/>
      <c r="BH281" s="352"/>
      <c r="BI281" s="353"/>
      <c r="BJ281" s="353"/>
      <c r="BK281" s="353"/>
      <c r="BL281" s="354"/>
      <c r="BM281" s="352"/>
      <c r="BN281" s="353"/>
      <c r="BO281" s="353"/>
      <c r="BP281" s="354"/>
      <c r="BQ281" s="352"/>
      <c r="BR281" s="353"/>
      <c r="BS281" s="353"/>
      <c r="BT281" s="354"/>
      <c r="BU281" s="352"/>
      <c r="BV281" s="353"/>
      <c r="BW281" s="353"/>
      <c r="BX281" s="354"/>
      <c r="BY281" s="352"/>
      <c r="BZ281" s="354"/>
      <c r="CA281" s="352"/>
      <c r="CB281" s="353"/>
      <c r="CC281" s="353"/>
      <c r="CD281" s="354"/>
      <c r="CE281" s="247"/>
      <c r="CF281" s="242"/>
      <c r="CG281" s="242"/>
      <c r="CH281" s="242"/>
      <c r="CI281" s="242"/>
      <c r="CJ281" s="242"/>
      <c r="CK281" s="242"/>
    </row>
    <row r="282" spans="1:89" ht="34.950000000000003" customHeight="1">
      <c r="A282" s="246"/>
      <c r="B282" s="352"/>
      <c r="C282" s="353"/>
      <c r="D282" s="354"/>
      <c r="E282" s="352"/>
      <c r="F282" s="354"/>
      <c r="G282" s="242"/>
      <c r="H282" s="243"/>
      <c r="I282" s="242"/>
      <c r="J282" s="352"/>
      <c r="K282" s="354"/>
      <c r="L282" s="242"/>
      <c r="M282" s="355"/>
      <c r="N282" s="356"/>
      <c r="O282" s="355"/>
      <c r="P282" s="357"/>
      <c r="Q282" s="356"/>
      <c r="R282" s="244"/>
      <c r="S282" s="245"/>
      <c r="T282" s="244"/>
      <c r="U282" s="358"/>
      <c r="V282" s="359"/>
      <c r="W282" s="359"/>
      <c r="X282" s="359"/>
      <c r="Y282" s="359"/>
      <c r="Z282" s="359"/>
      <c r="AA282" s="359"/>
      <c r="AB282" s="360"/>
      <c r="AC282" s="355"/>
      <c r="AD282" s="357"/>
      <c r="AE282" s="356"/>
      <c r="AF282" s="244"/>
      <c r="AG282" s="355"/>
      <c r="AH282" s="357"/>
      <c r="AI282" s="357"/>
      <c r="AJ282" s="357"/>
      <c r="AK282" s="356"/>
      <c r="AL282" s="355"/>
      <c r="AM282" s="357"/>
      <c r="AN282" s="357"/>
      <c r="AO282" s="357"/>
      <c r="AP282" s="356"/>
      <c r="AQ282" s="352"/>
      <c r="AR282" s="354"/>
      <c r="AS282" s="361"/>
      <c r="AT282" s="362"/>
      <c r="AU282" s="362"/>
      <c r="AV282" s="362"/>
      <c r="AW282" s="362"/>
      <c r="AX282" s="362"/>
      <c r="AY282" s="362"/>
      <c r="AZ282" s="362"/>
      <c r="BA282" s="362"/>
      <c r="BB282" s="362"/>
      <c r="BC282" s="363"/>
      <c r="BD282" s="242"/>
      <c r="BE282" s="352"/>
      <c r="BF282" s="353"/>
      <c r="BG282" s="354"/>
      <c r="BH282" s="352"/>
      <c r="BI282" s="353"/>
      <c r="BJ282" s="353"/>
      <c r="BK282" s="353"/>
      <c r="BL282" s="354"/>
      <c r="BM282" s="352"/>
      <c r="BN282" s="353"/>
      <c r="BO282" s="353"/>
      <c r="BP282" s="354"/>
      <c r="BQ282" s="352"/>
      <c r="BR282" s="353"/>
      <c r="BS282" s="353"/>
      <c r="BT282" s="354"/>
      <c r="BU282" s="352"/>
      <c r="BV282" s="353"/>
      <c r="BW282" s="353"/>
      <c r="BX282" s="354"/>
      <c r="BY282" s="352"/>
      <c r="BZ282" s="354"/>
      <c r="CA282" s="352"/>
      <c r="CB282" s="353"/>
      <c r="CC282" s="353"/>
      <c r="CD282" s="354"/>
      <c r="CE282" s="247"/>
      <c r="CF282" s="242"/>
      <c r="CG282" s="242"/>
      <c r="CH282" s="242"/>
      <c r="CI282" s="242"/>
      <c r="CJ282" s="242"/>
      <c r="CK282" s="242"/>
    </row>
    <row r="283" spans="1:89" ht="34.950000000000003" customHeight="1">
      <c r="A283" s="246"/>
      <c r="B283" s="352"/>
      <c r="C283" s="353"/>
      <c r="D283" s="354"/>
      <c r="E283" s="352"/>
      <c r="F283" s="354"/>
      <c r="G283" s="242"/>
      <c r="H283" s="243"/>
      <c r="I283" s="242"/>
      <c r="J283" s="352"/>
      <c r="K283" s="354"/>
      <c r="L283" s="242"/>
      <c r="M283" s="355"/>
      <c r="N283" s="356"/>
      <c r="O283" s="355"/>
      <c r="P283" s="357"/>
      <c r="Q283" s="356"/>
      <c r="R283" s="244"/>
      <c r="S283" s="245"/>
      <c r="T283" s="244"/>
      <c r="U283" s="358"/>
      <c r="V283" s="359"/>
      <c r="W283" s="359"/>
      <c r="X283" s="359"/>
      <c r="Y283" s="359"/>
      <c r="Z283" s="359"/>
      <c r="AA283" s="359"/>
      <c r="AB283" s="360"/>
      <c r="AC283" s="355"/>
      <c r="AD283" s="357"/>
      <c r="AE283" s="356"/>
      <c r="AF283" s="244"/>
      <c r="AG283" s="355"/>
      <c r="AH283" s="357"/>
      <c r="AI283" s="357"/>
      <c r="AJ283" s="357"/>
      <c r="AK283" s="356"/>
      <c r="AL283" s="355"/>
      <c r="AM283" s="357"/>
      <c r="AN283" s="357"/>
      <c r="AO283" s="357"/>
      <c r="AP283" s="356"/>
      <c r="AQ283" s="352"/>
      <c r="AR283" s="354"/>
      <c r="AS283" s="361"/>
      <c r="AT283" s="362"/>
      <c r="AU283" s="362"/>
      <c r="AV283" s="362"/>
      <c r="AW283" s="362"/>
      <c r="AX283" s="362"/>
      <c r="AY283" s="362"/>
      <c r="AZ283" s="362"/>
      <c r="BA283" s="362"/>
      <c r="BB283" s="362"/>
      <c r="BC283" s="363"/>
      <c r="BD283" s="242"/>
      <c r="BE283" s="352"/>
      <c r="BF283" s="353"/>
      <c r="BG283" s="354"/>
      <c r="BH283" s="352"/>
      <c r="BI283" s="353"/>
      <c r="BJ283" s="353"/>
      <c r="BK283" s="353"/>
      <c r="BL283" s="354"/>
      <c r="BM283" s="352"/>
      <c r="BN283" s="353"/>
      <c r="BO283" s="353"/>
      <c r="BP283" s="354"/>
      <c r="BQ283" s="352"/>
      <c r="BR283" s="353"/>
      <c r="BS283" s="353"/>
      <c r="BT283" s="354"/>
      <c r="BU283" s="352"/>
      <c r="BV283" s="353"/>
      <c r="BW283" s="353"/>
      <c r="BX283" s="354"/>
      <c r="BY283" s="352"/>
      <c r="BZ283" s="354"/>
      <c r="CA283" s="352"/>
      <c r="CB283" s="353"/>
      <c r="CC283" s="353"/>
      <c r="CD283" s="354"/>
      <c r="CE283" s="247"/>
      <c r="CF283" s="242"/>
      <c r="CG283" s="242"/>
      <c r="CH283" s="242"/>
      <c r="CI283" s="242"/>
      <c r="CJ283" s="242"/>
      <c r="CK283" s="242"/>
    </row>
    <row r="284" spans="1:89" ht="34.950000000000003" customHeight="1">
      <c r="A284" s="246"/>
      <c r="B284" s="352"/>
      <c r="C284" s="353"/>
      <c r="D284" s="354"/>
      <c r="E284" s="352"/>
      <c r="F284" s="354"/>
      <c r="G284" s="242"/>
      <c r="H284" s="243"/>
      <c r="I284" s="242"/>
      <c r="J284" s="352"/>
      <c r="K284" s="354"/>
      <c r="L284" s="242"/>
      <c r="M284" s="355"/>
      <c r="N284" s="356"/>
      <c r="O284" s="355"/>
      <c r="P284" s="357"/>
      <c r="Q284" s="356"/>
      <c r="R284" s="244"/>
      <c r="S284" s="245"/>
      <c r="T284" s="244"/>
      <c r="U284" s="358"/>
      <c r="V284" s="359"/>
      <c r="W284" s="359"/>
      <c r="X284" s="359"/>
      <c r="Y284" s="359"/>
      <c r="Z284" s="359"/>
      <c r="AA284" s="359"/>
      <c r="AB284" s="360"/>
      <c r="AC284" s="355"/>
      <c r="AD284" s="357"/>
      <c r="AE284" s="356"/>
      <c r="AF284" s="244"/>
      <c r="AG284" s="355"/>
      <c r="AH284" s="357"/>
      <c r="AI284" s="357"/>
      <c r="AJ284" s="357"/>
      <c r="AK284" s="356"/>
      <c r="AL284" s="355"/>
      <c r="AM284" s="357"/>
      <c r="AN284" s="357"/>
      <c r="AO284" s="357"/>
      <c r="AP284" s="356"/>
      <c r="AQ284" s="352"/>
      <c r="AR284" s="354"/>
      <c r="AS284" s="361"/>
      <c r="AT284" s="362"/>
      <c r="AU284" s="362"/>
      <c r="AV284" s="362"/>
      <c r="AW284" s="362"/>
      <c r="AX284" s="362"/>
      <c r="AY284" s="362"/>
      <c r="AZ284" s="362"/>
      <c r="BA284" s="362"/>
      <c r="BB284" s="362"/>
      <c r="BC284" s="363"/>
      <c r="BD284" s="242"/>
      <c r="BE284" s="352"/>
      <c r="BF284" s="353"/>
      <c r="BG284" s="354"/>
      <c r="BH284" s="352"/>
      <c r="BI284" s="353"/>
      <c r="BJ284" s="353"/>
      <c r="BK284" s="353"/>
      <c r="BL284" s="354"/>
      <c r="BM284" s="352"/>
      <c r="BN284" s="353"/>
      <c r="BO284" s="353"/>
      <c r="BP284" s="354"/>
      <c r="BQ284" s="352"/>
      <c r="BR284" s="353"/>
      <c r="BS284" s="353"/>
      <c r="BT284" s="354"/>
      <c r="BU284" s="352"/>
      <c r="BV284" s="353"/>
      <c r="BW284" s="353"/>
      <c r="BX284" s="354"/>
      <c r="BY284" s="352"/>
      <c r="BZ284" s="354"/>
      <c r="CA284" s="352"/>
      <c r="CB284" s="353"/>
      <c r="CC284" s="353"/>
      <c r="CD284" s="354"/>
      <c r="CE284" s="247"/>
      <c r="CF284" s="242"/>
      <c r="CG284" s="242"/>
      <c r="CH284" s="242"/>
      <c r="CI284" s="242"/>
      <c r="CJ284" s="242"/>
      <c r="CK284" s="242"/>
    </row>
    <row r="285" spans="1:89" ht="34.950000000000003" customHeight="1">
      <c r="A285" s="246"/>
      <c r="B285" s="352"/>
      <c r="C285" s="353"/>
      <c r="D285" s="354"/>
      <c r="E285" s="352"/>
      <c r="F285" s="354"/>
      <c r="G285" s="242"/>
      <c r="H285" s="243"/>
      <c r="I285" s="242"/>
      <c r="J285" s="352"/>
      <c r="K285" s="354"/>
      <c r="L285" s="242"/>
      <c r="M285" s="355"/>
      <c r="N285" s="356"/>
      <c r="O285" s="355"/>
      <c r="P285" s="357"/>
      <c r="Q285" s="356"/>
      <c r="R285" s="244"/>
      <c r="S285" s="245"/>
      <c r="T285" s="244"/>
      <c r="U285" s="358"/>
      <c r="V285" s="359"/>
      <c r="W285" s="359"/>
      <c r="X285" s="359"/>
      <c r="Y285" s="359"/>
      <c r="Z285" s="359"/>
      <c r="AA285" s="359"/>
      <c r="AB285" s="360"/>
      <c r="AC285" s="355"/>
      <c r="AD285" s="357"/>
      <c r="AE285" s="356"/>
      <c r="AF285" s="244"/>
      <c r="AG285" s="355"/>
      <c r="AH285" s="357"/>
      <c r="AI285" s="357"/>
      <c r="AJ285" s="357"/>
      <c r="AK285" s="356"/>
      <c r="AL285" s="355"/>
      <c r="AM285" s="357"/>
      <c r="AN285" s="357"/>
      <c r="AO285" s="357"/>
      <c r="AP285" s="356"/>
      <c r="AQ285" s="352"/>
      <c r="AR285" s="354"/>
      <c r="AS285" s="361"/>
      <c r="AT285" s="362"/>
      <c r="AU285" s="362"/>
      <c r="AV285" s="362"/>
      <c r="AW285" s="362"/>
      <c r="AX285" s="362"/>
      <c r="AY285" s="362"/>
      <c r="AZ285" s="362"/>
      <c r="BA285" s="362"/>
      <c r="BB285" s="362"/>
      <c r="BC285" s="363"/>
      <c r="BD285" s="242"/>
      <c r="BE285" s="352"/>
      <c r="BF285" s="353"/>
      <c r="BG285" s="354"/>
      <c r="BH285" s="352"/>
      <c r="BI285" s="353"/>
      <c r="BJ285" s="353"/>
      <c r="BK285" s="353"/>
      <c r="BL285" s="354"/>
      <c r="BM285" s="352"/>
      <c r="BN285" s="353"/>
      <c r="BO285" s="353"/>
      <c r="BP285" s="354"/>
      <c r="BQ285" s="352"/>
      <c r="BR285" s="353"/>
      <c r="BS285" s="353"/>
      <c r="BT285" s="354"/>
      <c r="BU285" s="352"/>
      <c r="BV285" s="353"/>
      <c r="BW285" s="353"/>
      <c r="BX285" s="354"/>
      <c r="BY285" s="352"/>
      <c r="BZ285" s="354"/>
      <c r="CA285" s="352"/>
      <c r="CB285" s="353"/>
      <c r="CC285" s="353"/>
      <c r="CD285" s="354"/>
      <c r="CE285" s="247"/>
      <c r="CF285" s="242"/>
      <c r="CG285" s="242"/>
      <c r="CH285" s="242"/>
      <c r="CI285" s="242"/>
      <c r="CJ285" s="242"/>
      <c r="CK285" s="242"/>
    </row>
    <row r="286" spans="1:89" ht="34.950000000000003" customHeight="1">
      <c r="A286" s="246"/>
      <c r="B286" s="352"/>
      <c r="C286" s="353"/>
      <c r="D286" s="354"/>
      <c r="E286" s="352"/>
      <c r="F286" s="354"/>
      <c r="G286" s="242"/>
      <c r="H286" s="243"/>
      <c r="I286" s="242"/>
      <c r="J286" s="352"/>
      <c r="K286" s="354"/>
      <c r="L286" s="242"/>
      <c r="M286" s="355"/>
      <c r="N286" s="356"/>
      <c r="O286" s="355"/>
      <c r="P286" s="357"/>
      <c r="Q286" s="356"/>
      <c r="R286" s="244"/>
      <c r="S286" s="245"/>
      <c r="T286" s="244"/>
      <c r="U286" s="358"/>
      <c r="V286" s="359"/>
      <c r="W286" s="359"/>
      <c r="X286" s="359"/>
      <c r="Y286" s="359"/>
      <c r="Z286" s="359"/>
      <c r="AA286" s="359"/>
      <c r="AB286" s="360"/>
      <c r="AC286" s="355"/>
      <c r="AD286" s="357"/>
      <c r="AE286" s="356"/>
      <c r="AF286" s="244"/>
      <c r="AG286" s="355"/>
      <c r="AH286" s="357"/>
      <c r="AI286" s="357"/>
      <c r="AJ286" s="357"/>
      <c r="AK286" s="356"/>
      <c r="AL286" s="355"/>
      <c r="AM286" s="357"/>
      <c r="AN286" s="357"/>
      <c r="AO286" s="357"/>
      <c r="AP286" s="356"/>
      <c r="AQ286" s="352"/>
      <c r="AR286" s="354"/>
      <c r="AS286" s="361"/>
      <c r="AT286" s="362"/>
      <c r="AU286" s="362"/>
      <c r="AV286" s="362"/>
      <c r="AW286" s="362"/>
      <c r="AX286" s="362"/>
      <c r="AY286" s="362"/>
      <c r="AZ286" s="362"/>
      <c r="BA286" s="362"/>
      <c r="BB286" s="362"/>
      <c r="BC286" s="363"/>
      <c r="BD286" s="242"/>
      <c r="BE286" s="352"/>
      <c r="BF286" s="353"/>
      <c r="BG286" s="354"/>
      <c r="BH286" s="352"/>
      <c r="BI286" s="353"/>
      <c r="BJ286" s="353"/>
      <c r="BK286" s="353"/>
      <c r="BL286" s="354"/>
      <c r="BM286" s="352"/>
      <c r="BN286" s="353"/>
      <c r="BO286" s="353"/>
      <c r="BP286" s="354"/>
      <c r="BQ286" s="352"/>
      <c r="BR286" s="353"/>
      <c r="BS286" s="353"/>
      <c r="BT286" s="354"/>
      <c r="BU286" s="352"/>
      <c r="BV286" s="353"/>
      <c r="BW286" s="353"/>
      <c r="BX286" s="354"/>
      <c r="BY286" s="352"/>
      <c r="BZ286" s="354"/>
      <c r="CA286" s="352"/>
      <c r="CB286" s="353"/>
      <c r="CC286" s="353"/>
      <c r="CD286" s="354"/>
      <c r="CE286" s="247"/>
      <c r="CF286" s="242"/>
      <c r="CG286" s="242"/>
      <c r="CH286" s="242"/>
      <c r="CI286" s="242"/>
      <c r="CJ286" s="242"/>
      <c r="CK286" s="242"/>
    </row>
    <row r="287" spans="1:89" ht="34.950000000000003" customHeight="1">
      <c r="A287" s="246"/>
      <c r="B287" s="352"/>
      <c r="C287" s="353"/>
      <c r="D287" s="354"/>
      <c r="E287" s="352"/>
      <c r="F287" s="354"/>
      <c r="G287" s="242"/>
      <c r="H287" s="243"/>
      <c r="I287" s="242"/>
      <c r="J287" s="352"/>
      <c r="K287" s="354"/>
      <c r="L287" s="242"/>
      <c r="M287" s="355"/>
      <c r="N287" s="356"/>
      <c r="O287" s="355"/>
      <c r="P287" s="357"/>
      <c r="Q287" s="356"/>
      <c r="R287" s="244"/>
      <c r="S287" s="245"/>
      <c r="T287" s="244"/>
      <c r="U287" s="358"/>
      <c r="V287" s="359"/>
      <c r="W287" s="359"/>
      <c r="X287" s="359"/>
      <c r="Y287" s="359"/>
      <c r="Z287" s="359"/>
      <c r="AA287" s="359"/>
      <c r="AB287" s="360"/>
      <c r="AC287" s="355"/>
      <c r="AD287" s="357"/>
      <c r="AE287" s="356"/>
      <c r="AF287" s="244"/>
      <c r="AG287" s="355"/>
      <c r="AH287" s="357"/>
      <c r="AI287" s="357"/>
      <c r="AJ287" s="357"/>
      <c r="AK287" s="356"/>
      <c r="AL287" s="355"/>
      <c r="AM287" s="357"/>
      <c r="AN287" s="357"/>
      <c r="AO287" s="357"/>
      <c r="AP287" s="356"/>
      <c r="AQ287" s="352"/>
      <c r="AR287" s="354"/>
      <c r="AS287" s="361"/>
      <c r="AT287" s="362"/>
      <c r="AU287" s="362"/>
      <c r="AV287" s="362"/>
      <c r="AW287" s="362"/>
      <c r="AX287" s="362"/>
      <c r="AY287" s="362"/>
      <c r="AZ287" s="362"/>
      <c r="BA287" s="362"/>
      <c r="BB287" s="362"/>
      <c r="BC287" s="363"/>
      <c r="BD287" s="242"/>
      <c r="BE287" s="352"/>
      <c r="BF287" s="353"/>
      <c r="BG287" s="354"/>
      <c r="BH287" s="352"/>
      <c r="BI287" s="353"/>
      <c r="BJ287" s="353"/>
      <c r="BK287" s="353"/>
      <c r="BL287" s="354"/>
      <c r="BM287" s="352"/>
      <c r="BN287" s="353"/>
      <c r="BO287" s="353"/>
      <c r="BP287" s="354"/>
      <c r="BQ287" s="352"/>
      <c r="BR287" s="353"/>
      <c r="BS287" s="353"/>
      <c r="BT287" s="354"/>
      <c r="BU287" s="352"/>
      <c r="BV287" s="353"/>
      <c r="BW287" s="353"/>
      <c r="BX287" s="354"/>
      <c r="BY287" s="352"/>
      <c r="BZ287" s="354"/>
      <c r="CA287" s="352"/>
      <c r="CB287" s="353"/>
      <c r="CC287" s="353"/>
      <c r="CD287" s="354"/>
      <c r="CE287" s="247"/>
      <c r="CF287" s="242"/>
      <c r="CG287" s="242"/>
      <c r="CH287" s="242"/>
      <c r="CI287" s="242"/>
      <c r="CJ287" s="242"/>
      <c r="CK287" s="242"/>
    </row>
    <row r="288" spans="1:89" ht="34.950000000000003" customHeight="1">
      <c r="A288" s="246"/>
      <c r="B288" s="352"/>
      <c r="C288" s="353"/>
      <c r="D288" s="354"/>
      <c r="E288" s="352"/>
      <c r="F288" s="354"/>
      <c r="G288" s="242"/>
      <c r="H288" s="243"/>
      <c r="I288" s="242"/>
      <c r="J288" s="352"/>
      <c r="K288" s="354"/>
      <c r="L288" s="242"/>
      <c r="M288" s="355"/>
      <c r="N288" s="356"/>
      <c r="O288" s="355"/>
      <c r="P288" s="357"/>
      <c r="Q288" s="356"/>
      <c r="R288" s="244"/>
      <c r="S288" s="245"/>
      <c r="T288" s="244"/>
      <c r="U288" s="358"/>
      <c r="V288" s="359"/>
      <c r="W288" s="359"/>
      <c r="X288" s="359"/>
      <c r="Y288" s="359"/>
      <c r="Z288" s="359"/>
      <c r="AA288" s="359"/>
      <c r="AB288" s="360"/>
      <c r="AC288" s="355"/>
      <c r="AD288" s="357"/>
      <c r="AE288" s="356"/>
      <c r="AF288" s="244"/>
      <c r="AG288" s="355"/>
      <c r="AH288" s="357"/>
      <c r="AI288" s="357"/>
      <c r="AJ288" s="357"/>
      <c r="AK288" s="356"/>
      <c r="AL288" s="355"/>
      <c r="AM288" s="357"/>
      <c r="AN288" s="357"/>
      <c r="AO288" s="357"/>
      <c r="AP288" s="356"/>
      <c r="AQ288" s="352"/>
      <c r="AR288" s="354"/>
      <c r="AS288" s="361"/>
      <c r="AT288" s="362"/>
      <c r="AU288" s="362"/>
      <c r="AV288" s="362"/>
      <c r="AW288" s="362"/>
      <c r="AX288" s="362"/>
      <c r="AY288" s="362"/>
      <c r="AZ288" s="362"/>
      <c r="BA288" s="362"/>
      <c r="BB288" s="362"/>
      <c r="BC288" s="363"/>
      <c r="BD288" s="242"/>
      <c r="BE288" s="352"/>
      <c r="BF288" s="353"/>
      <c r="BG288" s="354"/>
      <c r="BH288" s="352"/>
      <c r="BI288" s="353"/>
      <c r="BJ288" s="353"/>
      <c r="BK288" s="353"/>
      <c r="BL288" s="354"/>
      <c r="BM288" s="352"/>
      <c r="BN288" s="353"/>
      <c r="BO288" s="353"/>
      <c r="BP288" s="354"/>
      <c r="BQ288" s="352"/>
      <c r="BR288" s="353"/>
      <c r="BS288" s="353"/>
      <c r="BT288" s="354"/>
      <c r="BU288" s="352"/>
      <c r="BV288" s="353"/>
      <c r="BW288" s="353"/>
      <c r="BX288" s="354"/>
      <c r="BY288" s="352"/>
      <c r="BZ288" s="354"/>
      <c r="CA288" s="352"/>
      <c r="CB288" s="353"/>
      <c r="CC288" s="353"/>
      <c r="CD288" s="354"/>
      <c r="CE288" s="247"/>
      <c r="CF288" s="242"/>
      <c r="CG288" s="242"/>
      <c r="CH288" s="242"/>
      <c r="CI288" s="242"/>
      <c r="CJ288" s="242"/>
      <c r="CK288" s="242"/>
    </row>
    <row r="289" spans="1:89" ht="34.950000000000003" customHeight="1">
      <c r="A289" s="246"/>
      <c r="B289" s="352"/>
      <c r="C289" s="353"/>
      <c r="D289" s="354"/>
      <c r="E289" s="352"/>
      <c r="F289" s="354"/>
      <c r="G289" s="242"/>
      <c r="H289" s="243"/>
      <c r="I289" s="242"/>
      <c r="J289" s="352"/>
      <c r="K289" s="354"/>
      <c r="L289" s="242"/>
      <c r="M289" s="355"/>
      <c r="N289" s="356"/>
      <c r="O289" s="355"/>
      <c r="P289" s="357"/>
      <c r="Q289" s="356"/>
      <c r="R289" s="244"/>
      <c r="S289" s="245"/>
      <c r="T289" s="244"/>
      <c r="U289" s="358"/>
      <c r="V289" s="359"/>
      <c r="W289" s="359"/>
      <c r="X289" s="359"/>
      <c r="Y289" s="359"/>
      <c r="Z289" s="359"/>
      <c r="AA289" s="359"/>
      <c r="AB289" s="360"/>
      <c r="AC289" s="355"/>
      <c r="AD289" s="357"/>
      <c r="AE289" s="356"/>
      <c r="AF289" s="244"/>
      <c r="AG289" s="355"/>
      <c r="AH289" s="357"/>
      <c r="AI289" s="357"/>
      <c r="AJ289" s="357"/>
      <c r="AK289" s="356"/>
      <c r="AL289" s="355"/>
      <c r="AM289" s="357"/>
      <c r="AN289" s="357"/>
      <c r="AO289" s="357"/>
      <c r="AP289" s="356"/>
      <c r="AQ289" s="352"/>
      <c r="AR289" s="354"/>
      <c r="AS289" s="361"/>
      <c r="AT289" s="362"/>
      <c r="AU289" s="362"/>
      <c r="AV289" s="362"/>
      <c r="AW289" s="362"/>
      <c r="AX289" s="362"/>
      <c r="AY289" s="362"/>
      <c r="AZ289" s="362"/>
      <c r="BA289" s="362"/>
      <c r="BB289" s="362"/>
      <c r="BC289" s="363"/>
      <c r="BD289" s="242"/>
      <c r="BE289" s="352"/>
      <c r="BF289" s="353"/>
      <c r="BG289" s="354"/>
      <c r="BH289" s="352"/>
      <c r="BI289" s="353"/>
      <c r="BJ289" s="353"/>
      <c r="BK289" s="353"/>
      <c r="BL289" s="354"/>
      <c r="BM289" s="352"/>
      <c r="BN289" s="353"/>
      <c r="BO289" s="353"/>
      <c r="BP289" s="354"/>
      <c r="BQ289" s="352"/>
      <c r="BR289" s="353"/>
      <c r="BS289" s="353"/>
      <c r="BT289" s="354"/>
      <c r="BU289" s="352"/>
      <c r="BV289" s="353"/>
      <c r="BW289" s="353"/>
      <c r="BX289" s="354"/>
      <c r="BY289" s="352"/>
      <c r="BZ289" s="354"/>
      <c r="CA289" s="352"/>
      <c r="CB289" s="353"/>
      <c r="CC289" s="353"/>
      <c r="CD289" s="354"/>
      <c r="CE289" s="247"/>
      <c r="CF289" s="242"/>
      <c r="CG289" s="242"/>
      <c r="CH289" s="242"/>
      <c r="CI289" s="242"/>
      <c r="CJ289" s="242"/>
      <c r="CK289" s="242"/>
    </row>
    <row r="290" spans="1:89" ht="34.950000000000003" customHeight="1">
      <c r="A290" s="246"/>
      <c r="B290" s="352"/>
      <c r="C290" s="353"/>
      <c r="D290" s="354"/>
      <c r="E290" s="352"/>
      <c r="F290" s="354"/>
      <c r="G290" s="242"/>
      <c r="H290" s="243"/>
      <c r="I290" s="242"/>
      <c r="J290" s="352"/>
      <c r="K290" s="354"/>
      <c r="L290" s="242"/>
      <c r="M290" s="355"/>
      <c r="N290" s="356"/>
      <c r="O290" s="355"/>
      <c r="P290" s="357"/>
      <c r="Q290" s="356"/>
      <c r="R290" s="244"/>
      <c r="S290" s="245"/>
      <c r="T290" s="244"/>
      <c r="U290" s="358"/>
      <c r="V290" s="359"/>
      <c r="W290" s="359"/>
      <c r="X290" s="359"/>
      <c r="Y290" s="359"/>
      <c r="Z290" s="359"/>
      <c r="AA290" s="359"/>
      <c r="AB290" s="360"/>
      <c r="AC290" s="355"/>
      <c r="AD290" s="357"/>
      <c r="AE290" s="356"/>
      <c r="AF290" s="244"/>
      <c r="AG290" s="355"/>
      <c r="AH290" s="357"/>
      <c r="AI290" s="357"/>
      <c r="AJ290" s="357"/>
      <c r="AK290" s="356"/>
      <c r="AL290" s="355"/>
      <c r="AM290" s="357"/>
      <c r="AN290" s="357"/>
      <c r="AO290" s="357"/>
      <c r="AP290" s="356"/>
      <c r="AQ290" s="352"/>
      <c r="AR290" s="354"/>
      <c r="AS290" s="361"/>
      <c r="AT290" s="362"/>
      <c r="AU290" s="362"/>
      <c r="AV290" s="362"/>
      <c r="AW290" s="362"/>
      <c r="AX290" s="362"/>
      <c r="AY290" s="362"/>
      <c r="AZ290" s="362"/>
      <c r="BA290" s="362"/>
      <c r="BB290" s="362"/>
      <c r="BC290" s="363"/>
      <c r="BD290" s="242"/>
      <c r="BE290" s="352"/>
      <c r="BF290" s="353"/>
      <c r="BG290" s="354"/>
      <c r="BH290" s="352"/>
      <c r="BI290" s="353"/>
      <c r="BJ290" s="353"/>
      <c r="BK290" s="353"/>
      <c r="BL290" s="354"/>
      <c r="BM290" s="352"/>
      <c r="BN290" s="353"/>
      <c r="BO290" s="353"/>
      <c r="BP290" s="354"/>
      <c r="BQ290" s="352"/>
      <c r="BR290" s="353"/>
      <c r="BS290" s="353"/>
      <c r="BT290" s="354"/>
      <c r="BU290" s="352"/>
      <c r="BV290" s="353"/>
      <c r="BW290" s="353"/>
      <c r="BX290" s="354"/>
      <c r="BY290" s="352"/>
      <c r="BZ290" s="354"/>
      <c r="CA290" s="352"/>
      <c r="CB290" s="353"/>
      <c r="CC290" s="353"/>
      <c r="CD290" s="354"/>
      <c r="CE290" s="247"/>
      <c r="CF290" s="242"/>
      <c r="CG290" s="242"/>
      <c r="CH290" s="242"/>
      <c r="CI290" s="242"/>
      <c r="CJ290" s="242"/>
      <c r="CK290" s="242"/>
    </row>
    <row r="291" spans="1:89" ht="34.950000000000003" customHeight="1">
      <c r="A291" s="246"/>
      <c r="B291" s="352"/>
      <c r="C291" s="353"/>
      <c r="D291" s="354"/>
      <c r="E291" s="352"/>
      <c r="F291" s="354"/>
      <c r="G291" s="242"/>
      <c r="H291" s="243"/>
      <c r="I291" s="242"/>
      <c r="J291" s="352"/>
      <c r="K291" s="354"/>
      <c r="L291" s="242"/>
      <c r="M291" s="355"/>
      <c r="N291" s="356"/>
      <c r="O291" s="355"/>
      <c r="P291" s="357"/>
      <c r="Q291" s="356"/>
      <c r="R291" s="244"/>
      <c r="S291" s="245"/>
      <c r="T291" s="244"/>
      <c r="U291" s="358"/>
      <c r="V291" s="359"/>
      <c r="W291" s="359"/>
      <c r="X291" s="359"/>
      <c r="Y291" s="359"/>
      <c r="Z291" s="359"/>
      <c r="AA291" s="359"/>
      <c r="AB291" s="360"/>
      <c r="AC291" s="355"/>
      <c r="AD291" s="357"/>
      <c r="AE291" s="356"/>
      <c r="AF291" s="244"/>
      <c r="AG291" s="355"/>
      <c r="AH291" s="357"/>
      <c r="AI291" s="357"/>
      <c r="AJ291" s="357"/>
      <c r="AK291" s="356"/>
      <c r="AL291" s="355"/>
      <c r="AM291" s="357"/>
      <c r="AN291" s="357"/>
      <c r="AO291" s="357"/>
      <c r="AP291" s="356"/>
      <c r="AQ291" s="352"/>
      <c r="AR291" s="354"/>
      <c r="AS291" s="361"/>
      <c r="AT291" s="362"/>
      <c r="AU291" s="362"/>
      <c r="AV291" s="362"/>
      <c r="AW291" s="362"/>
      <c r="AX291" s="362"/>
      <c r="AY291" s="362"/>
      <c r="AZ291" s="362"/>
      <c r="BA291" s="362"/>
      <c r="BB291" s="362"/>
      <c r="BC291" s="363"/>
      <c r="BD291" s="242"/>
      <c r="BE291" s="352"/>
      <c r="BF291" s="353"/>
      <c r="BG291" s="354"/>
      <c r="BH291" s="352"/>
      <c r="BI291" s="353"/>
      <c r="BJ291" s="353"/>
      <c r="BK291" s="353"/>
      <c r="BL291" s="354"/>
      <c r="BM291" s="352"/>
      <c r="BN291" s="353"/>
      <c r="BO291" s="353"/>
      <c r="BP291" s="354"/>
      <c r="BQ291" s="352"/>
      <c r="BR291" s="353"/>
      <c r="BS291" s="353"/>
      <c r="BT291" s="354"/>
      <c r="BU291" s="352"/>
      <c r="BV291" s="353"/>
      <c r="BW291" s="353"/>
      <c r="BX291" s="354"/>
      <c r="BY291" s="352"/>
      <c r="BZ291" s="354"/>
      <c r="CA291" s="352"/>
      <c r="CB291" s="353"/>
      <c r="CC291" s="353"/>
      <c r="CD291" s="354"/>
      <c r="CE291" s="247"/>
      <c r="CF291" s="242"/>
      <c r="CG291" s="242"/>
      <c r="CH291" s="242"/>
      <c r="CI291" s="242"/>
      <c r="CJ291" s="242"/>
      <c r="CK291" s="242"/>
    </row>
    <row r="292" spans="1:89" ht="34.950000000000003" customHeight="1">
      <c r="A292" s="246"/>
      <c r="B292" s="352"/>
      <c r="C292" s="353"/>
      <c r="D292" s="354"/>
      <c r="E292" s="352"/>
      <c r="F292" s="354"/>
      <c r="G292" s="242"/>
      <c r="H292" s="243"/>
      <c r="I292" s="242"/>
      <c r="J292" s="352"/>
      <c r="K292" s="354"/>
      <c r="L292" s="242"/>
      <c r="M292" s="355"/>
      <c r="N292" s="356"/>
      <c r="O292" s="355"/>
      <c r="P292" s="357"/>
      <c r="Q292" s="356"/>
      <c r="R292" s="244"/>
      <c r="S292" s="245"/>
      <c r="T292" s="244"/>
      <c r="U292" s="358"/>
      <c r="V292" s="359"/>
      <c r="W292" s="359"/>
      <c r="X292" s="359"/>
      <c r="Y292" s="359"/>
      <c r="Z292" s="359"/>
      <c r="AA292" s="359"/>
      <c r="AB292" s="360"/>
      <c r="AC292" s="355"/>
      <c r="AD292" s="357"/>
      <c r="AE292" s="356"/>
      <c r="AF292" s="244"/>
      <c r="AG292" s="355"/>
      <c r="AH292" s="357"/>
      <c r="AI292" s="357"/>
      <c r="AJ292" s="357"/>
      <c r="AK292" s="356"/>
      <c r="AL292" s="355"/>
      <c r="AM292" s="357"/>
      <c r="AN292" s="357"/>
      <c r="AO292" s="357"/>
      <c r="AP292" s="356"/>
      <c r="AQ292" s="352"/>
      <c r="AR292" s="354"/>
      <c r="AS292" s="361"/>
      <c r="AT292" s="362"/>
      <c r="AU292" s="362"/>
      <c r="AV292" s="362"/>
      <c r="AW292" s="362"/>
      <c r="AX292" s="362"/>
      <c r="AY292" s="362"/>
      <c r="AZ292" s="362"/>
      <c r="BA292" s="362"/>
      <c r="BB292" s="362"/>
      <c r="BC292" s="363"/>
      <c r="BD292" s="242"/>
      <c r="BE292" s="352"/>
      <c r="BF292" s="353"/>
      <c r="BG292" s="354"/>
      <c r="BH292" s="352"/>
      <c r="BI292" s="353"/>
      <c r="BJ292" s="353"/>
      <c r="BK292" s="353"/>
      <c r="BL292" s="354"/>
      <c r="BM292" s="352"/>
      <c r="BN292" s="353"/>
      <c r="BO292" s="353"/>
      <c r="BP292" s="354"/>
      <c r="BQ292" s="352"/>
      <c r="BR292" s="353"/>
      <c r="BS292" s="353"/>
      <c r="BT292" s="354"/>
      <c r="BU292" s="352"/>
      <c r="BV292" s="353"/>
      <c r="BW292" s="353"/>
      <c r="BX292" s="354"/>
      <c r="BY292" s="352"/>
      <c r="BZ292" s="354"/>
      <c r="CA292" s="352"/>
      <c r="CB292" s="353"/>
      <c r="CC292" s="353"/>
      <c r="CD292" s="354"/>
      <c r="CE292" s="247"/>
      <c r="CF292" s="242"/>
      <c r="CG292" s="242"/>
      <c r="CH292" s="242"/>
      <c r="CI292" s="242"/>
      <c r="CJ292" s="242"/>
      <c r="CK292" s="242"/>
    </row>
    <row r="293" spans="1:89" ht="34.950000000000003" customHeight="1">
      <c r="A293" s="246"/>
      <c r="B293" s="352"/>
      <c r="C293" s="353"/>
      <c r="D293" s="354"/>
      <c r="E293" s="352"/>
      <c r="F293" s="354"/>
      <c r="G293" s="242"/>
      <c r="H293" s="243"/>
      <c r="I293" s="242"/>
      <c r="J293" s="352"/>
      <c r="K293" s="354"/>
      <c r="L293" s="242"/>
      <c r="M293" s="355"/>
      <c r="N293" s="356"/>
      <c r="O293" s="355"/>
      <c r="P293" s="357"/>
      <c r="Q293" s="356"/>
      <c r="R293" s="244"/>
      <c r="S293" s="245"/>
      <c r="T293" s="244"/>
      <c r="U293" s="358"/>
      <c r="V293" s="359"/>
      <c r="W293" s="359"/>
      <c r="X293" s="359"/>
      <c r="Y293" s="359"/>
      <c r="Z293" s="359"/>
      <c r="AA293" s="359"/>
      <c r="AB293" s="360"/>
      <c r="AC293" s="355"/>
      <c r="AD293" s="357"/>
      <c r="AE293" s="356"/>
      <c r="AF293" s="244"/>
      <c r="AG293" s="355"/>
      <c r="AH293" s="357"/>
      <c r="AI293" s="357"/>
      <c r="AJ293" s="357"/>
      <c r="AK293" s="356"/>
      <c r="AL293" s="355"/>
      <c r="AM293" s="357"/>
      <c r="AN293" s="357"/>
      <c r="AO293" s="357"/>
      <c r="AP293" s="356"/>
      <c r="AQ293" s="352"/>
      <c r="AR293" s="354"/>
      <c r="AS293" s="361"/>
      <c r="AT293" s="362"/>
      <c r="AU293" s="362"/>
      <c r="AV293" s="362"/>
      <c r="AW293" s="362"/>
      <c r="AX293" s="362"/>
      <c r="AY293" s="362"/>
      <c r="AZ293" s="362"/>
      <c r="BA293" s="362"/>
      <c r="BB293" s="362"/>
      <c r="BC293" s="363"/>
      <c r="BD293" s="242"/>
      <c r="BE293" s="352"/>
      <c r="BF293" s="353"/>
      <c r="BG293" s="354"/>
      <c r="BH293" s="352"/>
      <c r="BI293" s="353"/>
      <c r="BJ293" s="353"/>
      <c r="BK293" s="353"/>
      <c r="BL293" s="354"/>
      <c r="BM293" s="352"/>
      <c r="BN293" s="353"/>
      <c r="BO293" s="353"/>
      <c r="BP293" s="354"/>
      <c r="BQ293" s="352"/>
      <c r="BR293" s="353"/>
      <c r="BS293" s="353"/>
      <c r="BT293" s="354"/>
      <c r="BU293" s="352"/>
      <c r="BV293" s="353"/>
      <c r="BW293" s="353"/>
      <c r="BX293" s="354"/>
      <c r="BY293" s="352"/>
      <c r="BZ293" s="354"/>
      <c r="CA293" s="352"/>
      <c r="CB293" s="353"/>
      <c r="CC293" s="353"/>
      <c r="CD293" s="354"/>
      <c r="CE293" s="247"/>
      <c r="CF293" s="242"/>
      <c r="CG293" s="242"/>
      <c r="CH293" s="242"/>
      <c r="CI293" s="242"/>
      <c r="CJ293" s="242"/>
      <c r="CK293" s="242"/>
    </row>
    <row r="294" spans="1:89" ht="34.950000000000003" customHeight="1">
      <c r="A294" s="246"/>
      <c r="B294" s="352"/>
      <c r="C294" s="353"/>
      <c r="D294" s="354"/>
      <c r="E294" s="352"/>
      <c r="F294" s="354"/>
      <c r="G294" s="242"/>
      <c r="H294" s="243"/>
      <c r="I294" s="242"/>
      <c r="J294" s="352"/>
      <c r="K294" s="354"/>
      <c r="L294" s="242"/>
      <c r="M294" s="355"/>
      <c r="N294" s="356"/>
      <c r="O294" s="355"/>
      <c r="P294" s="357"/>
      <c r="Q294" s="356"/>
      <c r="R294" s="244"/>
      <c r="S294" s="245"/>
      <c r="T294" s="244"/>
      <c r="U294" s="358"/>
      <c r="V294" s="359"/>
      <c r="W294" s="359"/>
      <c r="X294" s="359"/>
      <c r="Y294" s="359"/>
      <c r="Z294" s="359"/>
      <c r="AA294" s="359"/>
      <c r="AB294" s="360"/>
      <c r="AC294" s="355"/>
      <c r="AD294" s="357"/>
      <c r="AE294" s="356"/>
      <c r="AF294" s="244"/>
      <c r="AG294" s="355"/>
      <c r="AH294" s="357"/>
      <c r="AI294" s="357"/>
      <c r="AJ294" s="357"/>
      <c r="AK294" s="356"/>
      <c r="AL294" s="355"/>
      <c r="AM294" s="357"/>
      <c r="AN294" s="357"/>
      <c r="AO294" s="357"/>
      <c r="AP294" s="356"/>
      <c r="AQ294" s="352"/>
      <c r="AR294" s="354"/>
      <c r="AS294" s="361"/>
      <c r="AT294" s="362"/>
      <c r="AU294" s="362"/>
      <c r="AV294" s="362"/>
      <c r="AW294" s="362"/>
      <c r="AX294" s="362"/>
      <c r="AY294" s="362"/>
      <c r="AZ294" s="362"/>
      <c r="BA294" s="362"/>
      <c r="BB294" s="362"/>
      <c r="BC294" s="363"/>
      <c r="BD294" s="242"/>
      <c r="BE294" s="352"/>
      <c r="BF294" s="353"/>
      <c r="BG294" s="354"/>
      <c r="BH294" s="352"/>
      <c r="BI294" s="353"/>
      <c r="BJ294" s="353"/>
      <c r="BK294" s="353"/>
      <c r="BL294" s="354"/>
      <c r="BM294" s="352"/>
      <c r="BN294" s="353"/>
      <c r="BO294" s="353"/>
      <c r="BP294" s="354"/>
      <c r="BQ294" s="352"/>
      <c r="BR294" s="353"/>
      <c r="BS294" s="353"/>
      <c r="BT294" s="354"/>
      <c r="BU294" s="352"/>
      <c r="BV294" s="353"/>
      <c r="BW294" s="353"/>
      <c r="BX294" s="354"/>
      <c r="BY294" s="352"/>
      <c r="BZ294" s="354"/>
      <c r="CA294" s="352"/>
      <c r="CB294" s="353"/>
      <c r="CC294" s="353"/>
      <c r="CD294" s="354"/>
      <c r="CE294" s="247"/>
      <c r="CF294" s="242"/>
      <c r="CG294" s="242"/>
      <c r="CH294" s="242"/>
      <c r="CI294" s="242"/>
      <c r="CJ294" s="242"/>
      <c r="CK294" s="242"/>
    </row>
    <row r="295" spans="1:89" ht="34.950000000000003" customHeight="1">
      <c r="A295" s="246"/>
      <c r="B295" s="352"/>
      <c r="C295" s="353"/>
      <c r="D295" s="354"/>
      <c r="E295" s="352"/>
      <c r="F295" s="354"/>
      <c r="G295" s="242"/>
      <c r="H295" s="243"/>
      <c r="I295" s="242"/>
      <c r="J295" s="352"/>
      <c r="K295" s="354"/>
      <c r="L295" s="242"/>
      <c r="M295" s="355"/>
      <c r="N295" s="356"/>
      <c r="O295" s="355"/>
      <c r="P295" s="357"/>
      <c r="Q295" s="356"/>
      <c r="R295" s="244"/>
      <c r="S295" s="245"/>
      <c r="T295" s="244"/>
      <c r="U295" s="358"/>
      <c r="V295" s="359"/>
      <c r="W295" s="359"/>
      <c r="X295" s="359"/>
      <c r="Y295" s="359"/>
      <c r="Z295" s="359"/>
      <c r="AA295" s="359"/>
      <c r="AB295" s="360"/>
      <c r="AC295" s="355"/>
      <c r="AD295" s="357"/>
      <c r="AE295" s="356"/>
      <c r="AF295" s="244"/>
      <c r="AG295" s="355"/>
      <c r="AH295" s="357"/>
      <c r="AI295" s="357"/>
      <c r="AJ295" s="357"/>
      <c r="AK295" s="356"/>
      <c r="AL295" s="355"/>
      <c r="AM295" s="357"/>
      <c r="AN295" s="357"/>
      <c r="AO295" s="357"/>
      <c r="AP295" s="356"/>
      <c r="AQ295" s="352"/>
      <c r="AR295" s="354"/>
      <c r="AS295" s="361"/>
      <c r="AT295" s="362"/>
      <c r="AU295" s="362"/>
      <c r="AV295" s="362"/>
      <c r="AW295" s="362"/>
      <c r="AX295" s="362"/>
      <c r="AY295" s="362"/>
      <c r="AZ295" s="362"/>
      <c r="BA295" s="362"/>
      <c r="BB295" s="362"/>
      <c r="BC295" s="363"/>
      <c r="BD295" s="242"/>
      <c r="BE295" s="352"/>
      <c r="BF295" s="353"/>
      <c r="BG295" s="354"/>
      <c r="BH295" s="352"/>
      <c r="BI295" s="353"/>
      <c r="BJ295" s="353"/>
      <c r="BK295" s="353"/>
      <c r="BL295" s="354"/>
      <c r="BM295" s="352"/>
      <c r="BN295" s="353"/>
      <c r="BO295" s="353"/>
      <c r="BP295" s="354"/>
      <c r="BQ295" s="352"/>
      <c r="BR295" s="353"/>
      <c r="BS295" s="353"/>
      <c r="BT295" s="354"/>
      <c r="BU295" s="352"/>
      <c r="BV295" s="353"/>
      <c r="BW295" s="353"/>
      <c r="BX295" s="354"/>
      <c r="BY295" s="352"/>
      <c r="BZ295" s="354"/>
      <c r="CA295" s="352"/>
      <c r="CB295" s="353"/>
      <c r="CC295" s="353"/>
      <c r="CD295" s="354"/>
      <c r="CE295" s="247"/>
      <c r="CF295" s="242"/>
      <c r="CG295" s="242"/>
      <c r="CH295" s="242"/>
      <c r="CI295" s="242"/>
      <c r="CJ295" s="242"/>
      <c r="CK295" s="242"/>
    </row>
    <row r="296" spans="1:89" ht="34.950000000000003" customHeight="1">
      <c r="A296" s="246"/>
      <c r="B296" s="352"/>
      <c r="C296" s="353"/>
      <c r="D296" s="354"/>
      <c r="E296" s="352"/>
      <c r="F296" s="354"/>
      <c r="G296" s="242"/>
      <c r="H296" s="243"/>
      <c r="I296" s="242"/>
      <c r="J296" s="352"/>
      <c r="K296" s="354"/>
      <c r="L296" s="242"/>
      <c r="M296" s="355"/>
      <c r="N296" s="356"/>
      <c r="O296" s="355"/>
      <c r="P296" s="357"/>
      <c r="Q296" s="356"/>
      <c r="R296" s="244"/>
      <c r="S296" s="245"/>
      <c r="T296" s="244"/>
      <c r="U296" s="358"/>
      <c r="V296" s="359"/>
      <c r="W296" s="359"/>
      <c r="X296" s="359"/>
      <c r="Y296" s="359"/>
      <c r="Z296" s="359"/>
      <c r="AA296" s="359"/>
      <c r="AB296" s="360"/>
      <c r="AC296" s="355"/>
      <c r="AD296" s="357"/>
      <c r="AE296" s="356"/>
      <c r="AF296" s="244"/>
      <c r="AG296" s="355"/>
      <c r="AH296" s="357"/>
      <c r="AI296" s="357"/>
      <c r="AJ296" s="357"/>
      <c r="AK296" s="356"/>
      <c r="AL296" s="355"/>
      <c r="AM296" s="357"/>
      <c r="AN296" s="357"/>
      <c r="AO296" s="357"/>
      <c r="AP296" s="356"/>
      <c r="AQ296" s="352"/>
      <c r="AR296" s="354"/>
      <c r="AS296" s="361"/>
      <c r="AT296" s="362"/>
      <c r="AU296" s="362"/>
      <c r="AV296" s="362"/>
      <c r="AW296" s="362"/>
      <c r="AX296" s="362"/>
      <c r="AY296" s="362"/>
      <c r="AZ296" s="362"/>
      <c r="BA296" s="362"/>
      <c r="BB296" s="362"/>
      <c r="BC296" s="363"/>
      <c r="BD296" s="242"/>
      <c r="BE296" s="352"/>
      <c r="BF296" s="353"/>
      <c r="BG296" s="354"/>
      <c r="BH296" s="352"/>
      <c r="BI296" s="353"/>
      <c r="BJ296" s="353"/>
      <c r="BK296" s="353"/>
      <c r="BL296" s="354"/>
      <c r="BM296" s="352"/>
      <c r="BN296" s="353"/>
      <c r="BO296" s="353"/>
      <c r="BP296" s="354"/>
      <c r="BQ296" s="352"/>
      <c r="BR296" s="353"/>
      <c r="BS296" s="353"/>
      <c r="BT296" s="354"/>
      <c r="BU296" s="352"/>
      <c r="BV296" s="353"/>
      <c r="BW296" s="353"/>
      <c r="BX296" s="354"/>
      <c r="BY296" s="352"/>
      <c r="BZ296" s="354"/>
      <c r="CA296" s="352"/>
      <c r="CB296" s="353"/>
      <c r="CC296" s="353"/>
      <c r="CD296" s="354"/>
      <c r="CE296" s="247"/>
      <c r="CF296" s="242"/>
      <c r="CG296" s="242"/>
      <c r="CH296" s="242"/>
      <c r="CI296" s="242"/>
      <c r="CJ296" s="242"/>
      <c r="CK296" s="242"/>
    </row>
    <row r="297" spans="1:89" ht="34.950000000000003" customHeight="1">
      <c r="A297" s="246"/>
      <c r="B297" s="352"/>
      <c r="C297" s="353"/>
      <c r="D297" s="354"/>
      <c r="E297" s="352"/>
      <c r="F297" s="354"/>
      <c r="G297" s="242"/>
      <c r="H297" s="243"/>
      <c r="I297" s="242"/>
      <c r="J297" s="352"/>
      <c r="K297" s="354"/>
      <c r="L297" s="242"/>
      <c r="M297" s="355"/>
      <c r="N297" s="356"/>
      <c r="O297" s="355"/>
      <c r="P297" s="357"/>
      <c r="Q297" s="356"/>
      <c r="R297" s="244"/>
      <c r="S297" s="245"/>
      <c r="T297" s="244"/>
      <c r="U297" s="358"/>
      <c r="V297" s="359"/>
      <c r="W297" s="359"/>
      <c r="X297" s="359"/>
      <c r="Y297" s="359"/>
      <c r="Z297" s="359"/>
      <c r="AA297" s="359"/>
      <c r="AB297" s="360"/>
      <c r="AC297" s="355"/>
      <c r="AD297" s="357"/>
      <c r="AE297" s="356"/>
      <c r="AF297" s="244"/>
      <c r="AG297" s="355"/>
      <c r="AH297" s="357"/>
      <c r="AI297" s="357"/>
      <c r="AJ297" s="357"/>
      <c r="AK297" s="356"/>
      <c r="AL297" s="355"/>
      <c r="AM297" s="357"/>
      <c r="AN297" s="357"/>
      <c r="AO297" s="357"/>
      <c r="AP297" s="356"/>
      <c r="AQ297" s="352"/>
      <c r="AR297" s="354"/>
      <c r="AS297" s="361"/>
      <c r="AT297" s="362"/>
      <c r="AU297" s="362"/>
      <c r="AV297" s="362"/>
      <c r="AW297" s="362"/>
      <c r="AX297" s="362"/>
      <c r="AY297" s="362"/>
      <c r="AZ297" s="362"/>
      <c r="BA297" s="362"/>
      <c r="BB297" s="362"/>
      <c r="BC297" s="363"/>
      <c r="BD297" s="242"/>
      <c r="BE297" s="352"/>
      <c r="BF297" s="353"/>
      <c r="BG297" s="354"/>
      <c r="BH297" s="352"/>
      <c r="BI297" s="353"/>
      <c r="BJ297" s="353"/>
      <c r="BK297" s="353"/>
      <c r="BL297" s="354"/>
      <c r="BM297" s="352"/>
      <c r="BN297" s="353"/>
      <c r="BO297" s="353"/>
      <c r="BP297" s="354"/>
      <c r="BQ297" s="352"/>
      <c r="BR297" s="353"/>
      <c r="BS297" s="353"/>
      <c r="BT297" s="354"/>
      <c r="BU297" s="352"/>
      <c r="BV297" s="353"/>
      <c r="BW297" s="353"/>
      <c r="BX297" s="354"/>
      <c r="BY297" s="352"/>
      <c r="BZ297" s="354"/>
      <c r="CA297" s="352"/>
      <c r="CB297" s="353"/>
      <c r="CC297" s="353"/>
      <c r="CD297" s="354"/>
      <c r="CE297" s="247"/>
      <c r="CF297" s="242"/>
      <c r="CG297" s="242"/>
      <c r="CH297" s="242"/>
      <c r="CI297" s="242"/>
      <c r="CJ297" s="242"/>
      <c r="CK297" s="242"/>
    </row>
    <row r="298" spans="1:89" ht="34.950000000000003" customHeight="1">
      <c r="A298" s="246"/>
      <c r="B298" s="352"/>
      <c r="C298" s="353"/>
      <c r="D298" s="354"/>
      <c r="E298" s="352"/>
      <c r="F298" s="354"/>
      <c r="G298" s="242"/>
      <c r="H298" s="243"/>
      <c r="I298" s="242"/>
      <c r="J298" s="352"/>
      <c r="K298" s="354"/>
      <c r="L298" s="242"/>
      <c r="M298" s="355"/>
      <c r="N298" s="356"/>
      <c r="O298" s="355"/>
      <c r="P298" s="357"/>
      <c r="Q298" s="356"/>
      <c r="R298" s="244"/>
      <c r="S298" s="245"/>
      <c r="T298" s="244"/>
      <c r="U298" s="358"/>
      <c r="V298" s="359"/>
      <c r="W298" s="359"/>
      <c r="X298" s="359"/>
      <c r="Y298" s="359"/>
      <c r="Z298" s="359"/>
      <c r="AA298" s="359"/>
      <c r="AB298" s="360"/>
      <c r="AC298" s="355"/>
      <c r="AD298" s="357"/>
      <c r="AE298" s="356"/>
      <c r="AF298" s="244"/>
      <c r="AG298" s="355"/>
      <c r="AH298" s="357"/>
      <c r="AI298" s="357"/>
      <c r="AJ298" s="357"/>
      <c r="AK298" s="356"/>
      <c r="AL298" s="355"/>
      <c r="AM298" s="357"/>
      <c r="AN298" s="357"/>
      <c r="AO298" s="357"/>
      <c r="AP298" s="356"/>
      <c r="AQ298" s="352"/>
      <c r="AR298" s="354"/>
      <c r="AS298" s="361"/>
      <c r="AT298" s="362"/>
      <c r="AU298" s="362"/>
      <c r="AV298" s="362"/>
      <c r="AW298" s="362"/>
      <c r="AX298" s="362"/>
      <c r="AY298" s="362"/>
      <c r="AZ298" s="362"/>
      <c r="BA298" s="362"/>
      <c r="BB298" s="362"/>
      <c r="BC298" s="363"/>
      <c r="BD298" s="242"/>
      <c r="BE298" s="352"/>
      <c r="BF298" s="353"/>
      <c r="BG298" s="354"/>
      <c r="BH298" s="352"/>
      <c r="BI298" s="353"/>
      <c r="BJ298" s="353"/>
      <c r="BK298" s="353"/>
      <c r="BL298" s="354"/>
      <c r="BM298" s="352"/>
      <c r="BN298" s="353"/>
      <c r="BO298" s="353"/>
      <c r="BP298" s="354"/>
      <c r="BQ298" s="352"/>
      <c r="BR298" s="353"/>
      <c r="BS298" s="353"/>
      <c r="BT298" s="354"/>
      <c r="BU298" s="352"/>
      <c r="BV298" s="353"/>
      <c r="BW298" s="353"/>
      <c r="BX298" s="354"/>
      <c r="BY298" s="352"/>
      <c r="BZ298" s="354"/>
      <c r="CA298" s="352"/>
      <c r="CB298" s="353"/>
      <c r="CC298" s="353"/>
      <c r="CD298" s="354"/>
      <c r="CE298" s="247"/>
      <c r="CF298" s="242"/>
      <c r="CG298" s="242"/>
      <c r="CH298" s="242"/>
      <c r="CI298" s="242"/>
      <c r="CJ298" s="242"/>
      <c r="CK298" s="242"/>
    </row>
    <row r="299" spans="1:89" ht="34.950000000000003" customHeight="1">
      <c r="A299" s="246"/>
      <c r="B299" s="352"/>
      <c r="C299" s="353"/>
      <c r="D299" s="354"/>
      <c r="E299" s="352"/>
      <c r="F299" s="354"/>
      <c r="G299" s="242"/>
      <c r="H299" s="243"/>
      <c r="I299" s="242"/>
      <c r="J299" s="352"/>
      <c r="K299" s="354"/>
      <c r="L299" s="242"/>
      <c r="M299" s="355"/>
      <c r="N299" s="356"/>
      <c r="O299" s="355"/>
      <c r="P299" s="357"/>
      <c r="Q299" s="356"/>
      <c r="R299" s="244"/>
      <c r="S299" s="245"/>
      <c r="T299" s="244"/>
      <c r="U299" s="358"/>
      <c r="V299" s="359"/>
      <c r="W299" s="359"/>
      <c r="X299" s="359"/>
      <c r="Y299" s="359"/>
      <c r="Z299" s="359"/>
      <c r="AA299" s="359"/>
      <c r="AB299" s="360"/>
      <c r="AC299" s="355"/>
      <c r="AD299" s="357"/>
      <c r="AE299" s="356"/>
      <c r="AF299" s="244"/>
      <c r="AG299" s="355"/>
      <c r="AH299" s="357"/>
      <c r="AI299" s="357"/>
      <c r="AJ299" s="357"/>
      <c r="AK299" s="356"/>
      <c r="AL299" s="355"/>
      <c r="AM299" s="357"/>
      <c r="AN299" s="357"/>
      <c r="AO299" s="357"/>
      <c r="AP299" s="356"/>
      <c r="AQ299" s="352"/>
      <c r="AR299" s="354"/>
      <c r="AS299" s="361"/>
      <c r="AT299" s="362"/>
      <c r="AU299" s="362"/>
      <c r="AV299" s="362"/>
      <c r="AW299" s="362"/>
      <c r="AX299" s="362"/>
      <c r="AY299" s="362"/>
      <c r="AZ299" s="362"/>
      <c r="BA299" s="362"/>
      <c r="BB299" s="362"/>
      <c r="BC299" s="363"/>
      <c r="BD299" s="242"/>
      <c r="BE299" s="352"/>
      <c r="BF299" s="353"/>
      <c r="BG299" s="354"/>
      <c r="BH299" s="352"/>
      <c r="BI299" s="353"/>
      <c r="BJ299" s="353"/>
      <c r="BK299" s="353"/>
      <c r="BL299" s="354"/>
      <c r="BM299" s="352"/>
      <c r="BN299" s="353"/>
      <c r="BO299" s="353"/>
      <c r="BP299" s="354"/>
      <c r="BQ299" s="352"/>
      <c r="BR299" s="353"/>
      <c r="BS299" s="353"/>
      <c r="BT299" s="354"/>
      <c r="BU299" s="352"/>
      <c r="BV299" s="353"/>
      <c r="BW299" s="353"/>
      <c r="BX299" s="354"/>
      <c r="BY299" s="352"/>
      <c r="BZ299" s="354"/>
      <c r="CA299" s="352"/>
      <c r="CB299" s="353"/>
      <c r="CC299" s="353"/>
      <c r="CD299" s="354"/>
      <c r="CE299" s="247"/>
      <c r="CF299" s="242"/>
      <c r="CG299" s="242"/>
      <c r="CH299" s="242"/>
      <c r="CI299" s="242"/>
      <c r="CJ299" s="242"/>
      <c r="CK299" s="242"/>
    </row>
    <row r="300" spans="1:89" ht="34.950000000000003" customHeight="1">
      <c r="A300" s="246"/>
      <c r="B300" s="352"/>
      <c r="C300" s="353"/>
      <c r="D300" s="354"/>
      <c r="E300" s="352"/>
      <c r="F300" s="354"/>
      <c r="G300" s="242"/>
      <c r="H300" s="243"/>
      <c r="I300" s="242"/>
      <c r="J300" s="352"/>
      <c r="K300" s="354"/>
      <c r="L300" s="242"/>
      <c r="M300" s="355"/>
      <c r="N300" s="356"/>
      <c r="O300" s="355"/>
      <c r="P300" s="357"/>
      <c r="Q300" s="356"/>
      <c r="R300" s="244"/>
      <c r="S300" s="245"/>
      <c r="T300" s="244"/>
      <c r="U300" s="358"/>
      <c r="V300" s="359"/>
      <c r="W300" s="359"/>
      <c r="X300" s="359"/>
      <c r="Y300" s="359"/>
      <c r="Z300" s="359"/>
      <c r="AA300" s="359"/>
      <c r="AB300" s="360"/>
      <c r="AC300" s="355"/>
      <c r="AD300" s="357"/>
      <c r="AE300" s="356"/>
      <c r="AF300" s="244"/>
      <c r="AG300" s="355"/>
      <c r="AH300" s="357"/>
      <c r="AI300" s="357"/>
      <c r="AJ300" s="357"/>
      <c r="AK300" s="356"/>
      <c r="AL300" s="355"/>
      <c r="AM300" s="357"/>
      <c r="AN300" s="357"/>
      <c r="AO300" s="357"/>
      <c r="AP300" s="356"/>
      <c r="AQ300" s="352"/>
      <c r="AR300" s="354"/>
      <c r="AS300" s="361"/>
      <c r="AT300" s="362"/>
      <c r="AU300" s="362"/>
      <c r="AV300" s="362"/>
      <c r="AW300" s="362"/>
      <c r="AX300" s="362"/>
      <c r="AY300" s="362"/>
      <c r="AZ300" s="362"/>
      <c r="BA300" s="362"/>
      <c r="BB300" s="362"/>
      <c r="BC300" s="363"/>
      <c r="BD300" s="242"/>
      <c r="BE300" s="352"/>
      <c r="BF300" s="353"/>
      <c r="BG300" s="354"/>
      <c r="BH300" s="352"/>
      <c r="BI300" s="353"/>
      <c r="BJ300" s="353"/>
      <c r="BK300" s="353"/>
      <c r="BL300" s="354"/>
      <c r="BM300" s="352"/>
      <c r="BN300" s="353"/>
      <c r="BO300" s="353"/>
      <c r="BP300" s="354"/>
      <c r="BQ300" s="352"/>
      <c r="BR300" s="353"/>
      <c r="BS300" s="353"/>
      <c r="BT300" s="354"/>
      <c r="BU300" s="352"/>
      <c r="BV300" s="353"/>
      <c r="BW300" s="353"/>
      <c r="BX300" s="354"/>
      <c r="BY300" s="352"/>
      <c r="BZ300" s="354"/>
      <c r="CA300" s="352"/>
      <c r="CB300" s="353"/>
      <c r="CC300" s="353"/>
      <c r="CD300" s="354"/>
      <c r="CE300" s="247"/>
      <c r="CF300" s="242"/>
      <c r="CG300" s="242"/>
      <c r="CH300" s="242"/>
      <c r="CI300" s="242"/>
      <c r="CJ300" s="242"/>
      <c r="CK300" s="242"/>
    </row>
    <row r="301" spans="1:89" ht="34.950000000000003" customHeight="1">
      <c r="A301" s="246"/>
      <c r="B301" s="352"/>
      <c r="C301" s="353"/>
      <c r="D301" s="354"/>
      <c r="E301" s="352"/>
      <c r="F301" s="354"/>
      <c r="G301" s="242"/>
      <c r="H301" s="243"/>
      <c r="I301" s="242"/>
      <c r="J301" s="352"/>
      <c r="K301" s="354"/>
      <c r="L301" s="242"/>
      <c r="M301" s="355"/>
      <c r="N301" s="356"/>
      <c r="O301" s="355"/>
      <c r="P301" s="357"/>
      <c r="Q301" s="356"/>
      <c r="R301" s="244"/>
      <c r="S301" s="245"/>
      <c r="T301" s="244"/>
      <c r="U301" s="358"/>
      <c r="V301" s="359"/>
      <c r="W301" s="359"/>
      <c r="X301" s="359"/>
      <c r="Y301" s="359"/>
      <c r="Z301" s="359"/>
      <c r="AA301" s="359"/>
      <c r="AB301" s="360"/>
      <c r="AC301" s="355"/>
      <c r="AD301" s="357"/>
      <c r="AE301" s="356"/>
      <c r="AF301" s="244"/>
      <c r="AG301" s="355"/>
      <c r="AH301" s="357"/>
      <c r="AI301" s="357"/>
      <c r="AJ301" s="357"/>
      <c r="AK301" s="356"/>
      <c r="AL301" s="355"/>
      <c r="AM301" s="357"/>
      <c r="AN301" s="357"/>
      <c r="AO301" s="357"/>
      <c r="AP301" s="356"/>
      <c r="AQ301" s="352"/>
      <c r="AR301" s="354"/>
      <c r="AS301" s="361"/>
      <c r="AT301" s="362"/>
      <c r="AU301" s="362"/>
      <c r="AV301" s="362"/>
      <c r="AW301" s="362"/>
      <c r="AX301" s="362"/>
      <c r="AY301" s="362"/>
      <c r="AZ301" s="362"/>
      <c r="BA301" s="362"/>
      <c r="BB301" s="362"/>
      <c r="BC301" s="363"/>
      <c r="BD301" s="242"/>
      <c r="BE301" s="352"/>
      <c r="BF301" s="353"/>
      <c r="BG301" s="354"/>
      <c r="BH301" s="352"/>
      <c r="BI301" s="353"/>
      <c r="BJ301" s="353"/>
      <c r="BK301" s="353"/>
      <c r="BL301" s="354"/>
      <c r="BM301" s="352"/>
      <c r="BN301" s="353"/>
      <c r="BO301" s="353"/>
      <c r="BP301" s="354"/>
      <c r="BQ301" s="352"/>
      <c r="BR301" s="353"/>
      <c r="BS301" s="353"/>
      <c r="BT301" s="354"/>
      <c r="BU301" s="352"/>
      <c r="BV301" s="353"/>
      <c r="BW301" s="353"/>
      <c r="BX301" s="354"/>
      <c r="BY301" s="352"/>
      <c r="BZ301" s="354"/>
      <c r="CA301" s="352"/>
      <c r="CB301" s="353"/>
      <c r="CC301" s="353"/>
      <c r="CD301" s="354"/>
      <c r="CE301" s="247"/>
      <c r="CF301" s="242"/>
      <c r="CG301" s="242"/>
      <c r="CH301" s="242"/>
      <c r="CI301" s="242"/>
      <c r="CJ301" s="242"/>
      <c r="CK301" s="242"/>
    </row>
    <row r="302" spans="1:89" ht="34.950000000000003" customHeight="1">
      <c r="A302" s="246"/>
      <c r="B302" s="352"/>
      <c r="C302" s="353"/>
      <c r="D302" s="354"/>
      <c r="E302" s="352"/>
      <c r="F302" s="354"/>
      <c r="G302" s="242"/>
      <c r="H302" s="243"/>
      <c r="I302" s="242"/>
      <c r="J302" s="352"/>
      <c r="K302" s="354"/>
      <c r="L302" s="242"/>
      <c r="M302" s="355"/>
      <c r="N302" s="356"/>
      <c r="O302" s="355"/>
      <c r="P302" s="357"/>
      <c r="Q302" s="356"/>
      <c r="R302" s="244"/>
      <c r="S302" s="245"/>
      <c r="T302" s="244"/>
      <c r="U302" s="358"/>
      <c r="V302" s="359"/>
      <c r="W302" s="359"/>
      <c r="X302" s="359"/>
      <c r="Y302" s="359"/>
      <c r="Z302" s="359"/>
      <c r="AA302" s="359"/>
      <c r="AB302" s="360"/>
      <c r="AC302" s="355"/>
      <c r="AD302" s="357"/>
      <c r="AE302" s="356"/>
      <c r="AF302" s="244"/>
      <c r="AG302" s="355"/>
      <c r="AH302" s="357"/>
      <c r="AI302" s="357"/>
      <c r="AJ302" s="357"/>
      <c r="AK302" s="356"/>
      <c r="AL302" s="355"/>
      <c r="AM302" s="357"/>
      <c r="AN302" s="357"/>
      <c r="AO302" s="357"/>
      <c r="AP302" s="356"/>
      <c r="AQ302" s="352"/>
      <c r="AR302" s="354"/>
      <c r="AS302" s="361"/>
      <c r="AT302" s="362"/>
      <c r="AU302" s="362"/>
      <c r="AV302" s="362"/>
      <c r="AW302" s="362"/>
      <c r="AX302" s="362"/>
      <c r="AY302" s="362"/>
      <c r="AZ302" s="362"/>
      <c r="BA302" s="362"/>
      <c r="BB302" s="362"/>
      <c r="BC302" s="363"/>
      <c r="BD302" s="242"/>
      <c r="BE302" s="352"/>
      <c r="BF302" s="353"/>
      <c r="BG302" s="354"/>
      <c r="BH302" s="352"/>
      <c r="BI302" s="353"/>
      <c r="BJ302" s="353"/>
      <c r="BK302" s="353"/>
      <c r="BL302" s="354"/>
      <c r="BM302" s="352"/>
      <c r="BN302" s="353"/>
      <c r="BO302" s="353"/>
      <c r="BP302" s="354"/>
      <c r="BQ302" s="352"/>
      <c r="BR302" s="353"/>
      <c r="BS302" s="353"/>
      <c r="BT302" s="354"/>
      <c r="BU302" s="352"/>
      <c r="BV302" s="353"/>
      <c r="BW302" s="353"/>
      <c r="BX302" s="354"/>
      <c r="BY302" s="352"/>
      <c r="BZ302" s="354"/>
      <c r="CA302" s="352"/>
      <c r="CB302" s="353"/>
      <c r="CC302" s="353"/>
      <c r="CD302" s="354"/>
      <c r="CE302" s="247"/>
      <c r="CF302" s="242"/>
      <c r="CG302" s="242"/>
      <c r="CH302" s="242"/>
      <c r="CI302" s="242"/>
      <c r="CJ302" s="242"/>
      <c r="CK302" s="242"/>
    </row>
    <row r="303" spans="1:89" ht="34.950000000000003" customHeight="1">
      <c r="A303" s="246"/>
      <c r="B303" s="352"/>
      <c r="C303" s="353"/>
      <c r="D303" s="354"/>
      <c r="E303" s="352"/>
      <c r="F303" s="354"/>
      <c r="G303" s="242"/>
      <c r="H303" s="243"/>
      <c r="I303" s="242"/>
      <c r="J303" s="352"/>
      <c r="K303" s="354"/>
      <c r="L303" s="242"/>
      <c r="M303" s="355"/>
      <c r="N303" s="356"/>
      <c r="O303" s="355"/>
      <c r="P303" s="357"/>
      <c r="Q303" s="356"/>
      <c r="R303" s="244"/>
      <c r="S303" s="245"/>
      <c r="T303" s="244"/>
      <c r="U303" s="358"/>
      <c r="V303" s="359"/>
      <c r="W303" s="359"/>
      <c r="X303" s="359"/>
      <c r="Y303" s="359"/>
      <c r="Z303" s="359"/>
      <c r="AA303" s="359"/>
      <c r="AB303" s="360"/>
      <c r="AC303" s="355"/>
      <c r="AD303" s="357"/>
      <c r="AE303" s="356"/>
      <c r="AF303" s="244"/>
      <c r="AG303" s="355"/>
      <c r="AH303" s="357"/>
      <c r="AI303" s="357"/>
      <c r="AJ303" s="357"/>
      <c r="AK303" s="356"/>
      <c r="AL303" s="355"/>
      <c r="AM303" s="357"/>
      <c r="AN303" s="357"/>
      <c r="AO303" s="357"/>
      <c r="AP303" s="356"/>
      <c r="AQ303" s="352"/>
      <c r="AR303" s="354"/>
      <c r="AS303" s="361"/>
      <c r="AT303" s="362"/>
      <c r="AU303" s="362"/>
      <c r="AV303" s="362"/>
      <c r="AW303" s="362"/>
      <c r="AX303" s="362"/>
      <c r="AY303" s="362"/>
      <c r="AZ303" s="362"/>
      <c r="BA303" s="362"/>
      <c r="BB303" s="362"/>
      <c r="BC303" s="363"/>
      <c r="BD303" s="242"/>
      <c r="BE303" s="352"/>
      <c r="BF303" s="353"/>
      <c r="BG303" s="354"/>
      <c r="BH303" s="352"/>
      <c r="BI303" s="353"/>
      <c r="BJ303" s="353"/>
      <c r="BK303" s="353"/>
      <c r="BL303" s="354"/>
      <c r="BM303" s="352"/>
      <c r="BN303" s="353"/>
      <c r="BO303" s="353"/>
      <c r="BP303" s="354"/>
      <c r="BQ303" s="352"/>
      <c r="BR303" s="353"/>
      <c r="BS303" s="353"/>
      <c r="BT303" s="354"/>
      <c r="BU303" s="352"/>
      <c r="BV303" s="353"/>
      <c r="BW303" s="353"/>
      <c r="BX303" s="354"/>
      <c r="BY303" s="352"/>
      <c r="BZ303" s="354"/>
      <c r="CA303" s="352"/>
      <c r="CB303" s="353"/>
      <c r="CC303" s="353"/>
      <c r="CD303" s="354"/>
      <c r="CE303" s="247"/>
      <c r="CF303" s="242"/>
      <c r="CG303" s="242"/>
      <c r="CH303" s="242"/>
      <c r="CI303" s="242"/>
      <c r="CJ303" s="242"/>
      <c r="CK303" s="242"/>
    </row>
    <row r="304" spans="1:89" ht="34.950000000000003" customHeight="1">
      <c r="A304" s="246"/>
      <c r="B304" s="352"/>
      <c r="C304" s="353"/>
      <c r="D304" s="354"/>
      <c r="E304" s="352"/>
      <c r="F304" s="354"/>
      <c r="G304" s="242"/>
      <c r="H304" s="243"/>
      <c r="I304" s="242"/>
      <c r="J304" s="352"/>
      <c r="K304" s="354"/>
      <c r="L304" s="242"/>
      <c r="M304" s="355"/>
      <c r="N304" s="356"/>
      <c r="O304" s="355"/>
      <c r="P304" s="357"/>
      <c r="Q304" s="356"/>
      <c r="R304" s="244"/>
      <c r="S304" s="245"/>
      <c r="T304" s="244"/>
      <c r="U304" s="358"/>
      <c r="V304" s="359"/>
      <c r="W304" s="359"/>
      <c r="X304" s="359"/>
      <c r="Y304" s="359"/>
      <c r="Z304" s="359"/>
      <c r="AA304" s="359"/>
      <c r="AB304" s="360"/>
      <c r="AC304" s="355"/>
      <c r="AD304" s="357"/>
      <c r="AE304" s="356"/>
      <c r="AF304" s="244"/>
      <c r="AG304" s="355"/>
      <c r="AH304" s="357"/>
      <c r="AI304" s="357"/>
      <c r="AJ304" s="357"/>
      <c r="AK304" s="356"/>
      <c r="AL304" s="355"/>
      <c r="AM304" s="357"/>
      <c r="AN304" s="357"/>
      <c r="AO304" s="357"/>
      <c r="AP304" s="356"/>
      <c r="AQ304" s="352"/>
      <c r="AR304" s="354"/>
      <c r="AS304" s="361"/>
      <c r="AT304" s="362"/>
      <c r="AU304" s="362"/>
      <c r="AV304" s="362"/>
      <c r="AW304" s="362"/>
      <c r="AX304" s="362"/>
      <c r="AY304" s="362"/>
      <c r="AZ304" s="362"/>
      <c r="BA304" s="362"/>
      <c r="BB304" s="362"/>
      <c r="BC304" s="363"/>
      <c r="BD304" s="242"/>
      <c r="BE304" s="352"/>
      <c r="BF304" s="353"/>
      <c r="BG304" s="354"/>
      <c r="BH304" s="352"/>
      <c r="BI304" s="353"/>
      <c r="BJ304" s="353"/>
      <c r="BK304" s="353"/>
      <c r="BL304" s="354"/>
      <c r="BM304" s="352"/>
      <c r="BN304" s="353"/>
      <c r="BO304" s="353"/>
      <c r="BP304" s="354"/>
      <c r="BQ304" s="352"/>
      <c r="BR304" s="353"/>
      <c r="BS304" s="353"/>
      <c r="BT304" s="354"/>
      <c r="BU304" s="352"/>
      <c r="BV304" s="353"/>
      <c r="BW304" s="353"/>
      <c r="BX304" s="354"/>
      <c r="BY304" s="352"/>
      <c r="BZ304" s="354"/>
      <c r="CA304" s="352"/>
      <c r="CB304" s="353"/>
      <c r="CC304" s="353"/>
      <c r="CD304" s="354"/>
      <c r="CE304" s="247"/>
      <c r="CF304" s="242"/>
      <c r="CG304" s="242"/>
      <c r="CH304" s="242"/>
      <c r="CI304" s="242"/>
      <c r="CJ304" s="242"/>
      <c r="CK304" s="242"/>
    </row>
    <row r="305" spans="1:89" ht="34.950000000000003" customHeight="1">
      <c r="A305" s="246"/>
      <c r="B305" s="352"/>
      <c r="C305" s="353"/>
      <c r="D305" s="354"/>
      <c r="E305" s="352"/>
      <c r="F305" s="354"/>
      <c r="G305" s="242"/>
      <c r="H305" s="243"/>
      <c r="I305" s="242"/>
      <c r="J305" s="352"/>
      <c r="K305" s="354"/>
      <c r="L305" s="242"/>
      <c r="M305" s="355"/>
      <c r="N305" s="356"/>
      <c r="O305" s="355"/>
      <c r="P305" s="357"/>
      <c r="Q305" s="356"/>
      <c r="R305" s="244"/>
      <c r="S305" s="245"/>
      <c r="T305" s="244"/>
      <c r="U305" s="358"/>
      <c r="V305" s="359"/>
      <c r="W305" s="359"/>
      <c r="X305" s="359"/>
      <c r="Y305" s="359"/>
      <c r="Z305" s="359"/>
      <c r="AA305" s="359"/>
      <c r="AB305" s="360"/>
      <c r="AC305" s="355"/>
      <c r="AD305" s="357"/>
      <c r="AE305" s="356"/>
      <c r="AF305" s="244"/>
      <c r="AG305" s="355"/>
      <c r="AH305" s="357"/>
      <c r="AI305" s="357"/>
      <c r="AJ305" s="357"/>
      <c r="AK305" s="356"/>
      <c r="AL305" s="355"/>
      <c r="AM305" s="357"/>
      <c r="AN305" s="357"/>
      <c r="AO305" s="357"/>
      <c r="AP305" s="356"/>
      <c r="AQ305" s="352"/>
      <c r="AR305" s="354"/>
      <c r="AS305" s="361"/>
      <c r="AT305" s="362"/>
      <c r="AU305" s="362"/>
      <c r="AV305" s="362"/>
      <c r="AW305" s="362"/>
      <c r="AX305" s="362"/>
      <c r="AY305" s="362"/>
      <c r="AZ305" s="362"/>
      <c r="BA305" s="362"/>
      <c r="BB305" s="362"/>
      <c r="BC305" s="363"/>
      <c r="BD305" s="242"/>
      <c r="BE305" s="352"/>
      <c r="BF305" s="353"/>
      <c r="BG305" s="354"/>
      <c r="BH305" s="352"/>
      <c r="BI305" s="353"/>
      <c r="BJ305" s="353"/>
      <c r="BK305" s="353"/>
      <c r="BL305" s="354"/>
      <c r="BM305" s="352"/>
      <c r="BN305" s="353"/>
      <c r="BO305" s="353"/>
      <c r="BP305" s="354"/>
      <c r="BQ305" s="352"/>
      <c r="BR305" s="353"/>
      <c r="BS305" s="353"/>
      <c r="BT305" s="354"/>
      <c r="BU305" s="352"/>
      <c r="BV305" s="353"/>
      <c r="BW305" s="353"/>
      <c r="BX305" s="354"/>
      <c r="BY305" s="352"/>
      <c r="BZ305" s="354"/>
      <c r="CA305" s="352"/>
      <c r="CB305" s="353"/>
      <c r="CC305" s="353"/>
      <c r="CD305" s="354"/>
      <c r="CE305" s="247"/>
      <c r="CF305" s="242"/>
      <c r="CG305" s="242"/>
      <c r="CH305" s="242"/>
      <c r="CI305" s="242"/>
      <c r="CJ305" s="242"/>
      <c r="CK305" s="242"/>
    </row>
    <row r="306" spans="1:89" ht="34.950000000000003" customHeight="1">
      <c r="A306" s="246"/>
      <c r="B306" s="352"/>
      <c r="C306" s="353"/>
      <c r="D306" s="354"/>
      <c r="E306" s="352"/>
      <c r="F306" s="354"/>
      <c r="G306" s="242"/>
      <c r="H306" s="243"/>
      <c r="I306" s="242"/>
      <c r="J306" s="352"/>
      <c r="K306" s="354"/>
      <c r="L306" s="242"/>
      <c r="M306" s="355"/>
      <c r="N306" s="356"/>
      <c r="O306" s="355"/>
      <c r="P306" s="357"/>
      <c r="Q306" s="356"/>
      <c r="R306" s="244"/>
      <c r="S306" s="245"/>
      <c r="T306" s="244"/>
      <c r="U306" s="358"/>
      <c r="V306" s="359"/>
      <c r="W306" s="359"/>
      <c r="X306" s="359"/>
      <c r="Y306" s="359"/>
      <c r="Z306" s="359"/>
      <c r="AA306" s="359"/>
      <c r="AB306" s="360"/>
      <c r="AC306" s="355"/>
      <c r="AD306" s="357"/>
      <c r="AE306" s="356"/>
      <c r="AF306" s="244"/>
      <c r="AG306" s="355"/>
      <c r="AH306" s="357"/>
      <c r="AI306" s="357"/>
      <c r="AJ306" s="357"/>
      <c r="AK306" s="356"/>
      <c r="AL306" s="355"/>
      <c r="AM306" s="357"/>
      <c r="AN306" s="357"/>
      <c r="AO306" s="357"/>
      <c r="AP306" s="356"/>
      <c r="AQ306" s="352"/>
      <c r="AR306" s="354"/>
      <c r="AS306" s="361"/>
      <c r="AT306" s="362"/>
      <c r="AU306" s="362"/>
      <c r="AV306" s="362"/>
      <c r="AW306" s="362"/>
      <c r="AX306" s="362"/>
      <c r="AY306" s="362"/>
      <c r="AZ306" s="362"/>
      <c r="BA306" s="362"/>
      <c r="BB306" s="362"/>
      <c r="BC306" s="363"/>
      <c r="BD306" s="242"/>
      <c r="BE306" s="352"/>
      <c r="BF306" s="353"/>
      <c r="BG306" s="354"/>
      <c r="BH306" s="352"/>
      <c r="BI306" s="353"/>
      <c r="BJ306" s="353"/>
      <c r="BK306" s="353"/>
      <c r="BL306" s="354"/>
      <c r="BM306" s="352"/>
      <c r="BN306" s="353"/>
      <c r="BO306" s="353"/>
      <c r="BP306" s="354"/>
      <c r="BQ306" s="352"/>
      <c r="BR306" s="353"/>
      <c r="BS306" s="353"/>
      <c r="BT306" s="354"/>
      <c r="BU306" s="352"/>
      <c r="BV306" s="353"/>
      <c r="BW306" s="353"/>
      <c r="BX306" s="354"/>
      <c r="BY306" s="352"/>
      <c r="BZ306" s="354"/>
      <c r="CA306" s="352"/>
      <c r="CB306" s="353"/>
      <c r="CC306" s="353"/>
      <c r="CD306" s="354"/>
      <c r="CE306" s="247"/>
      <c r="CF306" s="242"/>
      <c r="CG306" s="242"/>
      <c r="CH306" s="242"/>
      <c r="CI306" s="242"/>
      <c r="CJ306" s="242"/>
      <c r="CK306" s="242"/>
    </row>
    <row r="307" spans="1:89" ht="34.950000000000003" customHeight="1">
      <c r="A307" s="246"/>
      <c r="B307" s="352"/>
      <c r="C307" s="353"/>
      <c r="D307" s="354"/>
      <c r="E307" s="352"/>
      <c r="F307" s="354"/>
      <c r="G307" s="242"/>
      <c r="H307" s="243"/>
      <c r="I307" s="242"/>
      <c r="J307" s="352"/>
      <c r="K307" s="354"/>
      <c r="L307" s="242"/>
      <c r="M307" s="355"/>
      <c r="N307" s="356"/>
      <c r="O307" s="355"/>
      <c r="P307" s="357"/>
      <c r="Q307" s="356"/>
      <c r="R307" s="244"/>
      <c r="S307" s="245"/>
      <c r="T307" s="244"/>
      <c r="U307" s="358"/>
      <c r="V307" s="359"/>
      <c r="W307" s="359"/>
      <c r="X307" s="359"/>
      <c r="Y307" s="359"/>
      <c r="Z307" s="359"/>
      <c r="AA307" s="359"/>
      <c r="AB307" s="360"/>
      <c r="AC307" s="355"/>
      <c r="AD307" s="357"/>
      <c r="AE307" s="356"/>
      <c r="AF307" s="244"/>
      <c r="AG307" s="355"/>
      <c r="AH307" s="357"/>
      <c r="AI307" s="357"/>
      <c r="AJ307" s="357"/>
      <c r="AK307" s="356"/>
      <c r="AL307" s="355"/>
      <c r="AM307" s="357"/>
      <c r="AN307" s="357"/>
      <c r="AO307" s="357"/>
      <c r="AP307" s="356"/>
      <c r="AQ307" s="352"/>
      <c r="AR307" s="354"/>
      <c r="AS307" s="361"/>
      <c r="AT307" s="362"/>
      <c r="AU307" s="362"/>
      <c r="AV307" s="362"/>
      <c r="AW307" s="362"/>
      <c r="AX307" s="362"/>
      <c r="AY307" s="362"/>
      <c r="AZ307" s="362"/>
      <c r="BA307" s="362"/>
      <c r="BB307" s="362"/>
      <c r="BC307" s="363"/>
      <c r="BD307" s="242"/>
      <c r="BE307" s="352"/>
      <c r="BF307" s="353"/>
      <c r="BG307" s="354"/>
      <c r="BH307" s="352"/>
      <c r="BI307" s="353"/>
      <c r="BJ307" s="353"/>
      <c r="BK307" s="353"/>
      <c r="BL307" s="354"/>
      <c r="BM307" s="352"/>
      <c r="BN307" s="353"/>
      <c r="BO307" s="353"/>
      <c r="BP307" s="354"/>
      <c r="BQ307" s="352"/>
      <c r="BR307" s="353"/>
      <c r="BS307" s="353"/>
      <c r="BT307" s="354"/>
      <c r="BU307" s="352"/>
      <c r="BV307" s="353"/>
      <c r="BW307" s="353"/>
      <c r="BX307" s="354"/>
      <c r="BY307" s="352"/>
      <c r="BZ307" s="354"/>
      <c r="CA307" s="352"/>
      <c r="CB307" s="353"/>
      <c r="CC307" s="353"/>
      <c r="CD307" s="354"/>
      <c r="CE307" s="247"/>
      <c r="CF307" s="242"/>
      <c r="CG307" s="242"/>
      <c r="CH307" s="242"/>
      <c r="CI307" s="242"/>
      <c r="CJ307" s="242"/>
      <c r="CK307" s="242"/>
    </row>
    <row r="308" spans="1:89" ht="34.950000000000003" customHeight="1">
      <c r="A308" s="246"/>
      <c r="B308" s="352"/>
      <c r="C308" s="353"/>
      <c r="D308" s="354"/>
      <c r="E308" s="352"/>
      <c r="F308" s="354"/>
      <c r="G308" s="242"/>
      <c r="H308" s="243"/>
      <c r="I308" s="242"/>
      <c r="J308" s="352"/>
      <c r="K308" s="354"/>
      <c r="L308" s="242"/>
      <c r="M308" s="355"/>
      <c r="N308" s="356"/>
      <c r="O308" s="355"/>
      <c r="P308" s="357"/>
      <c r="Q308" s="356"/>
      <c r="R308" s="244"/>
      <c r="S308" s="245"/>
      <c r="T308" s="244"/>
      <c r="U308" s="358"/>
      <c r="V308" s="359"/>
      <c r="W308" s="359"/>
      <c r="X308" s="359"/>
      <c r="Y308" s="359"/>
      <c r="Z308" s="359"/>
      <c r="AA308" s="359"/>
      <c r="AB308" s="360"/>
      <c r="AC308" s="355"/>
      <c r="AD308" s="357"/>
      <c r="AE308" s="356"/>
      <c r="AF308" s="244"/>
      <c r="AG308" s="355"/>
      <c r="AH308" s="357"/>
      <c r="AI308" s="357"/>
      <c r="AJ308" s="357"/>
      <c r="AK308" s="356"/>
      <c r="AL308" s="355"/>
      <c r="AM308" s="357"/>
      <c r="AN308" s="357"/>
      <c r="AO308" s="357"/>
      <c r="AP308" s="356"/>
      <c r="AQ308" s="352"/>
      <c r="AR308" s="354"/>
      <c r="AS308" s="361"/>
      <c r="AT308" s="362"/>
      <c r="AU308" s="362"/>
      <c r="AV308" s="362"/>
      <c r="AW308" s="362"/>
      <c r="AX308" s="362"/>
      <c r="AY308" s="362"/>
      <c r="AZ308" s="362"/>
      <c r="BA308" s="362"/>
      <c r="BB308" s="362"/>
      <c r="BC308" s="363"/>
      <c r="BD308" s="242"/>
      <c r="BE308" s="352"/>
      <c r="BF308" s="353"/>
      <c r="BG308" s="354"/>
      <c r="BH308" s="352"/>
      <c r="BI308" s="353"/>
      <c r="BJ308" s="353"/>
      <c r="BK308" s="353"/>
      <c r="BL308" s="354"/>
      <c r="BM308" s="352"/>
      <c r="BN308" s="353"/>
      <c r="BO308" s="353"/>
      <c r="BP308" s="354"/>
      <c r="BQ308" s="352"/>
      <c r="BR308" s="353"/>
      <c r="BS308" s="353"/>
      <c r="BT308" s="354"/>
      <c r="BU308" s="352"/>
      <c r="BV308" s="353"/>
      <c r="BW308" s="353"/>
      <c r="BX308" s="354"/>
      <c r="BY308" s="352"/>
      <c r="BZ308" s="354"/>
      <c r="CA308" s="352"/>
      <c r="CB308" s="353"/>
      <c r="CC308" s="353"/>
      <c r="CD308" s="354"/>
      <c r="CE308" s="247"/>
      <c r="CF308" s="242"/>
      <c r="CG308" s="242"/>
      <c r="CH308" s="242"/>
      <c r="CI308" s="242"/>
      <c r="CJ308" s="242"/>
      <c r="CK308" s="242"/>
    </row>
    <row r="309" spans="1:89" ht="34.950000000000003" customHeight="1">
      <c r="A309" s="246"/>
      <c r="B309" s="352"/>
      <c r="C309" s="353"/>
      <c r="D309" s="354"/>
      <c r="E309" s="352"/>
      <c r="F309" s="354"/>
      <c r="G309" s="242"/>
      <c r="H309" s="243"/>
      <c r="I309" s="242"/>
      <c r="J309" s="352"/>
      <c r="K309" s="354"/>
      <c r="L309" s="242"/>
      <c r="M309" s="355"/>
      <c r="N309" s="356"/>
      <c r="O309" s="355"/>
      <c r="P309" s="357"/>
      <c r="Q309" s="356"/>
      <c r="R309" s="244"/>
      <c r="S309" s="245"/>
      <c r="T309" s="244"/>
      <c r="U309" s="358"/>
      <c r="V309" s="359"/>
      <c r="W309" s="359"/>
      <c r="X309" s="359"/>
      <c r="Y309" s="359"/>
      <c r="Z309" s="359"/>
      <c r="AA309" s="359"/>
      <c r="AB309" s="360"/>
      <c r="AC309" s="355"/>
      <c r="AD309" s="357"/>
      <c r="AE309" s="356"/>
      <c r="AF309" s="244"/>
      <c r="AG309" s="355"/>
      <c r="AH309" s="357"/>
      <c r="AI309" s="357"/>
      <c r="AJ309" s="357"/>
      <c r="AK309" s="356"/>
      <c r="AL309" s="355"/>
      <c r="AM309" s="357"/>
      <c r="AN309" s="357"/>
      <c r="AO309" s="357"/>
      <c r="AP309" s="356"/>
      <c r="AQ309" s="352"/>
      <c r="AR309" s="354"/>
      <c r="AS309" s="361"/>
      <c r="AT309" s="362"/>
      <c r="AU309" s="362"/>
      <c r="AV309" s="362"/>
      <c r="AW309" s="362"/>
      <c r="AX309" s="362"/>
      <c r="AY309" s="362"/>
      <c r="AZ309" s="362"/>
      <c r="BA309" s="362"/>
      <c r="BB309" s="362"/>
      <c r="BC309" s="363"/>
      <c r="BD309" s="242"/>
      <c r="BE309" s="352"/>
      <c r="BF309" s="353"/>
      <c r="BG309" s="354"/>
      <c r="BH309" s="352"/>
      <c r="BI309" s="353"/>
      <c r="BJ309" s="353"/>
      <c r="BK309" s="353"/>
      <c r="BL309" s="354"/>
      <c r="BM309" s="352"/>
      <c r="BN309" s="353"/>
      <c r="BO309" s="353"/>
      <c r="BP309" s="354"/>
      <c r="BQ309" s="352"/>
      <c r="BR309" s="353"/>
      <c r="BS309" s="353"/>
      <c r="BT309" s="354"/>
      <c r="BU309" s="352"/>
      <c r="BV309" s="353"/>
      <c r="BW309" s="353"/>
      <c r="BX309" s="354"/>
      <c r="BY309" s="352"/>
      <c r="BZ309" s="354"/>
      <c r="CA309" s="352"/>
      <c r="CB309" s="353"/>
      <c r="CC309" s="353"/>
      <c r="CD309" s="354"/>
      <c r="CE309" s="247"/>
      <c r="CF309" s="242"/>
      <c r="CG309" s="242"/>
      <c r="CH309" s="242"/>
      <c r="CI309" s="242"/>
      <c r="CJ309" s="242"/>
      <c r="CK309" s="242"/>
    </row>
    <row r="310" spans="1:89" ht="34.950000000000003" customHeight="1">
      <c r="A310" s="246"/>
      <c r="B310" s="352"/>
      <c r="C310" s="353"/>
      <c r="D310" s="354"/>
      <c r="E310" s="352"/>
      <c r="F310" s="354"/>
      <c r="G310" s="242"/>
      <c r="H310" s="243"/>
      <c r="I310" s="242"/>
      <c r="J310" s="352"/>
      <c r="K310" s="354"/>
      <c r="L310" s="242"/>
      <c r="M310" s="355"/>
      <c r="N310" s="356"/>
      <c r="O310" s="355"/>
      <c r="P310" s="357"/>
      <c r="Q310" s="356"/>
      <c r="R310" s="244"/>
      <c r="S310" s="245"/>
      <c r="T310" s="244"/>
      <c r="U310" s="358"/>
      <c r="V310" s="359"/>
      <c r="W310" s="359"/>
      <c r="X310" s="359"/>
      <c r="Y310" s="359"/>
      <c r="Z310" s="359"/>
      <c r="AA310" s="359"/>
      <c r="AB310" s="360"/>
      <c r="AC310" s="355"/>
      <c r="AD310" s="357"/>
      <c r="AE310" s="356"/>
      <c r="AF310" s="244"/>
      <c r="AG310" s="355"/>
      <c r="AH310" s="357"/>
      <c r="AI310" s="357"/>
      <c r="AJ310" s="357"/>
      <c r="AK310" s="356"/>
      <c r="AL310" s="355"/>
      <c r="AM310" s="357"/>
      <c r="AN310" s="357"/>
      <c r="AO310" s="357"/>
      <c r="AP310" s="356"/>
      <c r="AQ310" s="352"/>
      <c r="AR310" s="354"/>
      <c r="AS310" s="361"/>
      <c r="AT310" s="362"/>
      <c r="AU310" s="362"/>
      <c r="AV310" s="362"/>
      <c r="AW310" s="362"/>
      <c r="AX310" s="362"/>
      <c r="AY310" s="362"/>
      <c r="AZ310" s="362"/>
      <c r="BA310" s="362"/>
      <c r="BB310" s="362"/>
      <c r="BC310" s="363"/>
      <c r="BD310" s="242"/>
      <c r="BE310" s="352"/>
      <c r="BF310" s="353"/>
      <c r="BG310" s="354"/>
      <c r="BH310" s="352"/>
      <c r="BI310" s="353"/>
      <c r="BJ310" s="353"/>
      <c r="BK310" s="353"/>
      <c r="BL310" s="354"/>
      <c r="BM310" s="352"/>
      <c r="BN310" s="353"/>
      <c r="BO310" s="353"/>
      <c r="BP310" s="354"/>
      <c r="BQ310" s="352"/>
      <c r="BR310" s="353"/>
      <c r="BS310" s="353"/>
      <c r="BT310" s="354"/>
      <c r="BU310" s="352"/>
      <c r="BV310" s="353"/>
      <c r="BW310" s="353"/>
      <c r="BX310" s="354"/>
      <c r="BY310" s="352"/>
      <c r="BZ310" s="354"/>
      <c r="CA310" s="352"/>
      <c r="CB310" s="353"/>
      <c r="CC310" s="353"/>
      <c r="CD310" s="354"/>
      <c r="CE310" s="247"/>
      <c r="CF310" s="242"/>
      <c r="CG310" s="242"/>
      <c r="CH310" s="242"/>
      <c r="CI310" s="242"/>
      <c r="CJ310" s="242"/>
      <c r="CK310" s="242"/>
    </row>
    <row r="311" spans="1:89" ht="34.950000000000003" customHeight="1">
      <c r="A311" s="246"/>
      <c r="B311" s="352"/>
      <c r="C311" s="353"/>
      <c r="D311" s="354"/>
      <c r="E311" s="352"/>
      <c r="F311" s="354"/>
      <c r="G311" s="242"/>
      <c r="H311" s="243"/>
      <c r="I311" s="242"/>
      <c r="J311" s="352"/>
      <c r="K311" s="354"/>
      <c r="L311" s="242"/>
      <c r="M311" s="355"/>
      <c r="N311" s="356"/>
      <c r="O311" s="355"/>
      <c r="P311" s="357"/>
      <c r="Q311" s="356"/>
      <c r="R311" s="244"/>
      <c r="S311" s="245"/>
      <c r="T311" s="244"/>
      <c r="U311" s="358"/>
      <c r="V311" s="359"/>
      <c r="W311" s="359"/>
      <c r="X311" s="359"/>
      <c r="Y311" s="359"/>
      <c r="Z311" s="359"/>
      <c r="AA311" s="359"/>
      <c r="AB311" s="360"/>
      <c r="AC311" s="355"/>
      <c r="AD311" s="357"/>
      <c r="AE311" s="356"/>
      <c r="AF311" s="244"/>
      <c r="AG311" s="355"/>
      <c r="AH311" s="357"/>
      <c r="AI311" s="357"/>
      <c r="AJ311" s="357"/>
      <c r="AK311" s="356"/>
      <c r="AL311" s="355"/>
      <c r="AM311" s="357"/>
      <c r="AN311" s="357"/>
      <c r="AO311" s="357"/>
      <c r="AP311" s="356"/>
      <c r="AQ311" s="352"/>
      <c r="AR311" s="354"/>
      <c r="AS311" s="361"/>
      <c r="AT311" s="362"/>
      <c r="AU311" s="362"/>
      <c r="AV311" s="362"/>
      <c r="AW311" s="362"/>
      <c r="AX311" s="362"/>
      <c r="AY311" s="362"/>
      <c r="AZ311" s="362"/>
      <c r="BA311" s="362"/>
      <c r="BB311" s="362"/>
      <c r="BC311" s="363"/>
      <c r="BD311" s="242"/>
      <c r="BE311" s="352"/>
      <c r="BF311" s="353"/>
      <c r="BG311" s="354"/>
      <c r="BH311" s="352"/>
      <c r="BI311" s="353"/>
      <c r="BJ311" s="353"/>
      <c r="BK311" s="353"/>
      <c r="BL311" s="354"/>
      <c r="BM311" s="352"/>
      <c r="BN311" s="353"/>
      <c r="BO311" s="353"/>
      <c r="BP311" s="354"/>
      <c r="BQ311" s="352"/>
      <c r="BR311" s="353"/>
      <c r="BS311" s="353"/>
      <c r="BT311" s="354"/>
      <c r="BU311" s="352"/>
      <c r="BV311" s="353"/>
      <c r="BW311" s="353"/>
      <c r="BX311" s="354"/>
      <c r="BY311" s="352"/>
      <c r="BZ311" s="354"/>
      <c r="CA311" s="352"/>
      <c r="CB311" s="353"/>
      <c r="CC311" s="353"/>
      <c r="CD311" s="354"/>
      <c r="CE311" s="247"/>
      <c r="CF311" s="242"/>
      <c r="CG311" s="242"/>
      <c r="CH311" s="242"/>
      <c r="CI311" s="242"/>
      <c r="CJ311" s="242"/>
      <c r="CK311" s="242"/>
    </row>
    <row r="312" spans="1:89" ht="34.950000000000003" customHeight="1">
      <c r="A312" s="246"/>
      <c r="B312" s="352"/>
      <c r="C312" s="353"/>
      <c r="D312" s="354"/>
      <c r="E312" s="352"/>
      <c r="F312" s="354"/>
      <c r="G312" s="242"/>
      <c r="H312" s="243"/>
      <c r="I312" s="242"/>
      <c r="J312" s="352"/>
      <c r="K312" s="354"/>
      <c r="L312" s="242"/>
      <c r="M312" s="355"/>
      <c r="N312" s="356"/>
      <c r="O312" s="355"/>
      <c r="P312" s="357"/>
      <c r="Q312" s="356"/>
      <c r="R312" s="244"/>
      <c r="S312" s="245"/>
      <c r="T312" s="244"/>
      <c r="U312" s="358"/>
      <c r="V312" s="359"/>
      <c r="W312" s="359"/>
      <c r="X312" s="359"/>
      <c r="Y312" s="359"/>
      <c r="Z312" s="359"/>
      <c r="AA312" s="359"/>
      <c r="AB312" s="360"/>
      <c r="AC312" s="355"/>
      <c r="AD312" s="357"/>
      <c r="AE312" s="356"/>
      <c r="AF312" s="244"/>
      <c r="AG312" s="355"/>
      <c r="AH312" s="357"/>
      <c r="AI312" s="357"/>
      <c r="AJ312" s="357"/>
      <c r="AK312" s="356"/>
      <c r="AL312" s="355"/>
      <c r="AM312" s="357"/>
      <c r="AN312" s="357"/>
      <c r="AO312" s="357"/>
      <c r="AP312" s="356"/>
      <c r="AQ312" s="352"/>
      <c r="AR312" s="354"/>
      <c r="AS312" s="361"/>
      <c r="AT312" s="362"/>
      <c r="AU312" s="362"/>
      <c r="AV312" s="362"/>
      <c r="AW312" s="362"/>
      <c r="AX312" s="362"/>
      <c r="AY312" s="362"/>
      <c r="AZ312" s="362"/>
      <c r="BA312" s="362"/>
      <c r="BB312" s="362"/>
      <c r="BC312" s="363"/>
      <c r="BD312" s="242"/>
      <c r="BE312" s="352"/>
      <c r="BF312" s="353"/>
      <c r="BG312" s="354"/>
      <c r="BH312" s="352"/>
      <c r="BI312" s="353"/>
      <c r="BJ312" s="353"/>
      <c r="BK312" s="353"/>
      <c r="BL312" s="354"/>
      <c r="BM312" s="352"/>
      <c r="BN312" s="353"/>
      <c r="BO312" s="353"/>
      <c r="BP312" s="354"/>
      <c r="BQ312" s="352"/>
      <c r="BR312" s="353"/>
      <c r="BS312" s="353"/>
      <c r="BT312" s="354"/>
      <c r="BU312" s="352"/>
      <c r="BV312" s="353"/>
      <c r="BW312" s="353"/>
      <c r="BX312" s="354"/>
      <c r="BY312" s="352"/>
      <c r="BZ312" s="354"/>
      <c r="CA312" s="352"/>
      <c r="CB312" s="353"/>
      <c r="CC312" s="353"/>
      <c r="CD312" s="354"/>
      <c r="CE312" s="247"/>
      <c r="CF312" s="242"/>
      <c r="CG312" s="242"/>
      <c r="CH312" s="242"/>
      <c r="CI312" s="242"/>
      <c r="CJ312" s="242"/>
      <c r="CK312" s="242"/>
    </row>
    <row r="313" spans="1:89" ht="34.950000000000003" customHeight="1">
      <c r="A313" s="246"/>
      <c r="B313" s="352"/>
      <c r="C313" s="353"/>
      <c r="D313" s="354"/>
      <c r="E313" s="352"/>
      <c r="F313" s="354"/>
      <c r="G313" s="242"/>
      <c r="H313" s="243"/>
      <c r="I313" s="242"/>
      <c r="J313" s="352"/>
      <c r="K313" s="354"/>
      <c r="L313" s="242"/>
      <c r="M313" s="355"/>
      <c r="N313" s="356"/>
      <c r="O313" s="355"/>
      <c r="P313" s="357"/>
      <c r="Q313" s="356"/>
      <c r="R313" s="244"/>
      <c r="S313" s="245"/>
      <c r="T313" s="244"/>
      <c r="U313" s="358"/>
      <c r="V313" s="359"/>
      <c r="W313" s="359"/>
      <c r="X313" s="359"/>
      <c r="Y313" s="359"/>
      <c r="Z313" s="359"/>
      <c r="AA313" s="359"/>
      <c r="AB313" s="360"/>
      <c r="AC313" s="355"/>
      <c r="AD313" s="357"/>
      <c r="AE313" s="356"/>
      <c r="AF313" s="244"/>
      <c r="AG313" s="355"/>
      <c r="AH313" s="357"/>
      <c r="AI313" s="357"/>
      <c r="AJ313" s="357"/>
      <c r="AK313" s="356"/>
      <c r="AL313" s="355"/>
      <c r="AM313" s="357"/>
      <c r="AN313" s="357"/>
      <c r="AO313" s="357"/>
      <c r="AP313" s="356"/>
      <c r="AQ313" s="352"/>
      <c r="AR313" s="354"/>
      <c r="AS313" s="361"/>
      <c r="AT313" s="362"/>
      <c r="AU313" s="362"/>
      <c r="AV313" s="362"/>
      <c r="AW313" s="362"/>
      <c r="AX313" s="362"/>
      <c r="AY313" s="362"/>
      <c r="AZ313" s="362"/>
      <c r="BA313" s="362"/>
      <c r="BB313" s="362"/>
      <c r="BC313" s="363"/>
      <c r="BD313" s="242"/>
      <c r="BE313" s="352"/>
      <c r="BF313" s="353"/>
      <c r="BG313" s="354"/>
      <c r="BH313" s="352"/>
      <c r="BI313" s="353"/>
      <c r="BJ313" s="353"/>
      <c r="BK313" s="353"/>
      <c r="BL313" s="354"/>
      <c r="BM313" s="352"/>
      <c r="BN313" s="353"/>
      <c r="BO313" s="353"/>
      <c r="BP313" s="354"/>
      <c r="BQ313" s="352"/>
      <c r="BR313" s="353"/>
      <c r="BS313" s="353"/>
      <c r="BT313" s="354"/>
      <c r="BU313" s="352"/>
      <c r="BV313" s="353"/>
      <c r="BW313" s="353"/>
      <c r="BX313" s="354"/>
      <c r="BY313" s="352"/>
      <c r="BZ313" s="354"/>
      <c r="CA313" s="352"/>
      <c r="CB313" s="353"/>
      <c r="CC313" s="353"/>
      <c r="CD313" s="354"/>
      <c r="CE313" s="247"/>
      <c r="CF313" s="242"/>
      <c r="CG313" s="242"/>
      <c r="CH313" s="242"/>
      <c r="CI313" s="242"/>
      <c r="CJ313" s="242"/>
      <c r="CK313" s="242"/>
    </row>
    <row r="314" spans="1:89" ht="34.950000000000003" customHeight="1">
      <c r="A314" s="246"/>
      <c r="B314" s="352"/>
      <c r="C314" s="353"/>
      <c r="D314" s="354"/>
      <c r="E314" s="352"/>
      <c r="F314" s="354"/>
      <c r="G314" s="242"/>
      <c r="H314" s="243"/>
      <c r="I314" s="242"/>
      <c r="J314" s="352"/>
      <c r="K314" s="354"/>
      <c r="L314" s="242"/>
      <c r="M314" s="355"/>
      <c r="N314" s="356"/>
      <c r="O314" s="355"/>
      <c r="P314" s="357"/>
      <c r="Q314" s="356"/>
      <c r="R314" s="244"/>
      <c r="S314" s="245"/>
      <c r="T314" s="244"/>
      <c r="U314" s="358"/>
      <c r="V314" s="359"/>
      <c r="W314" s="359"/>
      <c r="X314" s="359"/>
      <c r="Y314" s="359"/>
      <c r="Z314" s="359"/>
      <c r="AA314" s="359"/>
      <c r="AB314" s="360"/>
      <c r="AC314" s="355"/>
      <c r="AD314" s="357"/>
      <c r="AE314" s="356"/>
      <c r="AF314" s="244"/>
      <c r="AG314" s="355"/>
      <c r="AH314" s="357"/>
      <c r="AI314" s="357"/>
      <c r="AJ314" s="357"/>
      <c r="AK314" s="356"/>
      <c r="AL314" s="355"/>
      <c r="AM314" s="357"/>
      <c r="AN314" s="357"/>
      <c r="AO314" s="357"/>
      <c r="AP314" s="356"/>
      <c r="AQ314" s="352"/>
      <c r="AR314" s="354"/>
      <c r="AS314" s="361"/>
      <c r="AT314" s="362"/>
      <c r="AU314" s="362"/>
      <c r="AV314" s="362"/>
      <c r="AW314" s="362"/>
      <c r="AX314" s="362"/>
      <c r="AY314" s="362"/>
      <c r="AZ314" s="362"/>
      <c r="BA314" s="362"/>
      <c r="BB314" s="362"/>
      <c r="BC314" s="363"/>
      <c r="BD314" s="242"/>
      <c r="BE314" s="352"/>
      <c r="BF314" s="353"/>
      <c r="BG314" s="354"/>
      <c r="BH314" s="352"/>
      <c r="BI314" s="353"/>
      <c r="BJ314" s="353"/>
      <c r="BK314" s="353"/>
      <c r="BL314" s="354"/>
      <c r="BM314" s="352"/>
      <c r="BN314" s="353"/>
      <c r="BO314" s="353"/>
      <c r="BP314" s="354"/>
      <c r="BQ314" s="352"/>
      <c r="BR314" s="353"/>
      <c r="BS314" s="353"/>
      <c r="BT314" s="354"/>
      <c r="BU314" s="352"/>
      <c r="BV314" s="353"/>
      <c r="BW314" s="353"/>
      <c r="BX314" s="354"/>
      <c r="BY314" s="352"/>
      <c r="BZ314" s="354"/>
      <c r="CA314" s="352"/>
      <c r="CB314" s="353"/>
      <c r="CC314" s="353"/>
      <c r="CD314" s="354"/>
      <c r="CE314" s="247"/>
      <c r="CF314" s="242"/>
      <c r="CG314" s="242"/>
      <c r="CH314" s="242"/>
      <c r="CI314" s="242"/>
      <c r="CJ314" s="242"/>
      <c r="CK314" s="242"/>
    </row>
    <row r="315" spans="1:89" ht="34.950000000000003" customHeight="1">
      <c r="A315" s="246"/>
      <c r="B315" s="352"/>
      <c r="C315" s="353"/>
      <c r="D315" s="354"/>
      <c r="E315" s="352"/>
      <c r="F315" s="354"/>
      <c r="G315" s="242"/>
      <c r="H315" s="243"/>
      <c r="I315" s="242"/>
      <c r="J315" s="352"/>
      <c r="K315" s="354"/>
      <c r="L315" s="242"/>
      <c r="M315" s="355"/>
      <c r="N315" s="356"/>
      <c r="O315" s="355"/>
      <c r="P315" s="357"/>
      <c r="Q315" s="356"/>
      <c r="R315" s="244"/>
      <c r="S315" s="245"/>
      <c r="T315" s="244"/>
      <c r="U315" s="358"/>
      <c r="V315" s="359"/>
      <c r="W315" s="359"/>
      <c r="X315" s="359"/>
      <c r="Y315" s="359"/>
      <c r="Z315" s="359"/>
      <c r="AA315" s="359"/>
      <c r="AB315" s="360"/>
      <c r="AC315" s="355"/>
      <c r="AD315" s="357"/>
      <c r="AE315" s="356"/>
      <c r="AF315" s="244"/>
      <c r="AG315" s="355"/>
      <c r="AH315" s="357"/>
      <c r="AI315" s="357"/>
      <c r="AJ315" s="357"/>
      <c r="AK315" s="356"/>
      <c r="AL315" s="355"/>
      <c r="AM315" s="357"/>
      <c r="AN315" s="357"/>
      <c r="AO315" s="357"/>
      <c r="AP315" s="356"/>
      <c r="AQ315" s="352"/>
      <c r="AR315" s="354"/>
      <c r="AS315" s="361"/>
      <c r="AT315" s="362"/>
      <c r="AU315" s="362"/>
      <c r="AV315" s="362"/>
      <c r="AW315" s="362"/>
      <c r="AX315" s="362"/>
      <c r="AY315" s="362"/>
      <c r="AZ315" s="362"/>
      <c r="BA315" s="362"/>
      <c r="BB315" s="362"/>
      <c r="BC315" s="363"/>
      <c r="BD315" s="242"/>
      <c r="BE315" s="352"/>
      <c r="BF315" s="353"/>
      <c r="BG315" s="354"/>
      <c r="BH315" s="352"/>
      <c r="BI315" s="353"/>
      <c r="BJ315" s="353"/>
      <c r="BK315" s="353"/>
      <c r="BL315" s="354"/>
      <c r="BM315" s="352"/>
      <c r="BN315" s="353"/>
      <c r="BO315" s="353"/>
      <c r="BP315" s="354"/>
      <c r="BQ315" s="352"/>
      <c r="BR315" s="353"/>
      <c r="BS315" s="353"/>
      <c r="BT315" s="354"/>
      <c r="BU315" s="352"/>
      <c r="BV315" s="353"/>
      <c r="BW315" s="353"/>
      <c r="BX315" s="354"/>
      <c r="BY315" s="352"/>
      <c r="BZ315" s="354"/>
      <c r="CA315" s="352"/>
      <c r="CB315" s="353"/>
      <c r="CC315" s="353"/>
      <c r="CD315" s="354"/>
      <c r="CE315" s="247"/>
      <c r="CF315" s="242"/>
      <c r="CG315" s="242"/>
      <c r="CH315" s="242"/>
      <c r="CI315" s="242"/>
      <c r="CJ315" s="242"/>
      <c r="CK315" s="242"/>
    </row>
    <row r="316" spans="1:89" ht="34.950000000000003" customHeight="1">
      <c r="A316" s="246"/>
      <c r="B316" s="352"/>
      <c r="C316" s="353"/>
      <c r="D316" s="354"/>
      <c r="E316" s="352"/>
      <c r="F316" s="354"/>
      <c r="G316" s="242"/>
      <c r="H316" s="243"/>
      <c r="I316" s="242"/>
      <c r="J316" s="352"/>
      <c r="K316" s="354"/>
      <c r="L316" s="242"/>
      <c r="M316" s="355"/>
      <c r="N316" s="356"/>
      <c r="O316" s="355"/>
      <c r="P316" s="357"/>
      <c r="Q316" s="356"/>
      <c r="R316" s="244"/>
      <c r="S316" s="245"/>
      <c r="T316" s="244"/>
      <c r="U316" s="358"/>
      <c r="V316" s="359"/>
      <c r="W316" s="359"/>
      <c r="X316" s="359"/>
      <c r="Y316" s="359"/>
      <c r="Z316" s="359"/>
      <c r="AA316" s="359"/>
      <c r="AB316" s="360"/>
      <c r="AC316" s="355"/>
      <c r="AD316" s="357"/>
      <c r="AE316" s="356"/>
      <c r="AF316" s="244"/>
      <c r="AG316" s="355"/>
      <c r="AH316" s="357"/>
      <c r="AI316" s="357"/>
      <c r="AJ316" s="357"/>
      <c r="AK316" s="356"/>
      <c r="AL316" s="355"/>
      <c r="AM316" s="357"/>
      <c r="AN316" s="357"/>
      <c r="AO316" s="357"/>
      <c r="AP316" s="356"/>
      <c r="AQ316" s="352"/>
      <c r="AR316" s="354"/>
      <c r="AS316" s="361"/>
      <c r="AT316" s="362"/>
      <c r="AU316" s="362"/>
      <c r="AV316" s="362"/>
      <c r="AW316" s="362"/>
      <c r="AX316" s="362"/>
      <c r="AY316" s="362"/>
      <c r="AZ316" s="362"/>
      <c r="BA316" s="362"/>
      <c r="BB316" s="362"/>
      <c r="BC316" s="363"/>
      <c r="BD316" s="242"/>
      <c r="BE316" s="352"/>
      <c r="BF316" s="353"/>
      <c r="BG316" s="354"/>
      <c r="BH316" s="352"/>
      <c r="BI316" s="353"/>
      <c r="BJ316" s="353"/>
      <c r="BK316" s="353"/>
      <c r="BL316" s="354"/>
      <c r="BM316" s="352"/>
      <c r="BN316" s="353"/>
      <c r="BO316" s="353"/>
      <c r="BP316" s="354"/>
      <c r="BQ316" s="352"/>
      <c r="BR316" s="353"/>
      <c r="BS316" s="353"/>
      <c r="BT316" s="354"/>
      <c r="BU316" s="352"/>
      <c r="BV316" s="353"/>
      <c r="BW316" s="353"/>
      <c r="BX316" s="354"/>
      <c r="BY316" s="352"/>
      <c r="BZ316" s="354"/>
      <c r="CA316" s="352"/>
      <c r="CB316" s="353"/>
      <c r="CC316" s="353"/>
      <c r="CD316" s="354"/>
      <c r="CE316" s="247"/>
      <c r="CF316" s="242"/>
      <c r="CG316" s="242"/>
      <c r="CH316" s="242"/>
      <c r="CI316" s="242"/>
      <c r="CJ316" s="242"/>
      <c r="CK316" s="242"/>
    </row>
    <row r="317" spans="1:89" ht="34.950000000000003" customHeight="1">
      <c r="A317" s="246"/>
      <c r="B317" s="352"/>
      <c r="C317" s="353"/>
      <c r="D317" s="354"/>
      <c r="E317" s="352"/>
      <c r="F317" s="354"/>
      <c r="G317" s="242"/>
      <c r="H317" s="243"/>
      <c r="I317" s="242"/>
      <c r="J317" s="352"/>
      <c r="K317" s="354"/>
      <c r="L317" s="242"/>
      <c r="M317" s="355"/>
      <c r="N317" s="356"/>
      <c r="O317" s="355"/>
      <c r="P317" s="357"/>
      <c r="Q317" s="356"/>
      <c r="R317" s="244"/>
      <c r="S317" s="245"/>
      <c r="T317" s="244"/>
      <c r="U317" s="358"/>
      <c r="V317" s="359"/>
      <c r="W317" s="359"/>
      <c r="X317" s="359"/>
      <c r="Y317" s="359"/>
      <c r="Z317" s="359"/>
      <c r="AA317" s="359"/>
      <c r="AB317" s="360"/>
      <c r="AC317" s="355"/>
      <c r="AD317" s="357"/>
      <c r="AE317" s="356"/>
      <c r="AF317" s="244"/>
      <c r="AG317" s="355"/>
      <c r="AH317" s="357"/>
      <c r="AI317" s="357"/>
      <c r="AJ317" s="357"/>
      <c r="AK317" s="356"/>
      <c r="AL317" s="355"/>
      <c r="AM317" s="357"/>
      <c r="AN317" s="357"/>
      <c r="AO317" s="357"/>
      <c r="AP317" s="356"/>
      <c r="AQ317" s="352"/>
      <c r="AR317" s="354"/>
      <c r="AS317" s="361"/>
      <c r="AT317" s="362"/>
      <c r="AU317" s="362"/>
      <c r="AV317" s="362"/>
      <c r="AW317" s="362"/>
      <c r="AX317" s="362"/>
      <c r="AY317" s="362"/>
      <c r="AZ317" s="362"/>
      <c r="BA317" s="362"/>
      <c r="BB317" s="362"/>
      <c r="BC317" s="363"/>
      <c r="BD317" s="242"/>
      <c r="BE317" s="352"/>
      <c r="BF317" s="353"/>
      <c r="BG317" s="354"/>
      <c r="BH317" s="352"/>
      <c r="BI317" s="353"/>
      <c r="BJ317" s="353"/>
      <c r="BK317" s="353"/>
      <c r="BL317" s="354"/>
      <c r="BM317" s="352"/>
      <c r="BN317" s="353"/>
      <c r="BO317" s="353"/>
      <c r="BP317" s="354"/>
      <c r="BQ317" s="352"/>
      <c r="BR317" s="353"/>
      <c r="BS317" s="353"/>
      <c r="BT317" s="354"/>
      <c r="BU317" s="352"/>
      <c r="BV317" s="353"/>
      <c r="BW317" s="353"/>
      <c r="BX317" s="354"/>
      <c r="BY317" s="352"/>
      <c r="BZ317" s="354"/>
      <c r="CA317" s="352"/>
      <c r="CB317" s="353"/>
      <c r="CC317" s="353"/>
      <c r="CD317" s="354"/>
      <c r="CE317" s="247"/>
      <c r="CF317" s="242"/>
      <c r="CG317" s="242"/>
      <c r="CH317" s="242"/>
      <c r="CI317" s="242"/>
      <c r="CJ317" s="242"/>
      <c r="CK317" s="242"/>
    </row>
    <row r="318" spans="1:89" ht="34.950000000000003" customHeight="1">
      <c r="A318" s="246"/>
      <c r="B318" s="352"/>
      <c r="C318" s="353"/>
      <c r="D318" s="354"/>
      <c r="E318" s="352"/>
      <c r="F318" s="354"/>
      <c r="G318" s="242"/>
      <c r="H318" s="243"/>
      <c r="I318" s="242"/>
      <c r="J318" s="352"/>
      <c r="K318" s="354"/>
      <c r="L318" s="242"/>
      <c r="M318" s="355"/>
      <c r="N318" s="356"/>
      <c r="O318" s="355"/>
      <c r="P318" s="357"/>
      <c r="Q318" s="356"/>
      <c r="R318" s="244"/>
      <c r="S318" s="245"/>
      <c r="T318" s="244"/>
      <c r="U318" s="358"/>
      <c r="V318" s="359"/>
      <c r="W318" s="359"/>
      <c r="X318" s="359"/>
      <c r="Y318" s="359"/>
      <c r="Z318" s="359"/>
      <c r="AA318" s="359"/>
      <c r="AB318" s="360"/>
      <c r="AC318" s="355"/>
      <c r="AD318" s="357"/>
      <c r="AE318" s="356"/>
      <c r="AF318" s="244"/>
      <c r="AG318" s="355"/>
      <c r="AH318" s="357"/>
      <c r="AI318" s="357"/>
      <c r="AJ318" s="357"/>
      <c r="AK318" s="356"/>
      <c r="AL318" s="355"/>
      <c r="AM318" s="357"/>
      <c r="AN318" s="357"/>
      <c r="AO318" s="357"/>
      <c r="AP318" s="356"/>
      <c r="AQ318" s="352"/>
      <c r="AR318" s="354"/>
      <c r="AS318" s="361"/>
      <c r="AT318" s="362"/>
      <c r="AU318" s="362"/>
      <c r="AV318" s="362"/>
      <c r="AW318" s="362"/>
      <c r="AX318" s="362"/>
      <c r="AY318" s="362"/>
      <c r="AZ318" s="362"/>
      <c r="BA318" s="362"/>
      <c r="BB318" s="362"/>
      <c r="BC318" s="363"/>
      <c r="BD318" s="242"/>
      <c r="BE318" s="352"/>
      <c r="BF318" s="353"/>
      <c r="BG318" s="354"/>
      <c r="BH318" s="352"/>
      <c r="BI318" s="353"/>
      <c r="BJ318" s="353"/>
      <c r="BK318" s="353"/>
      <c r="BL318" s="354"/>
      <c r="BM318" s="352"/>
      <c r="BN318" s="353"/>
      <c r="BO318" s="353"/>
      <c r="BP318" s="354"/>
      <c r="BQ318" s="352"/>
      <c r="BR318" s="353"/>
      <c r="BS318" s="353"/>
      <c r="BT318" s="354"/>
      <c r="BU318" s="352"/>
      <c r="BV318" s="353"/>
      <c r="BW318" s="353"/>
      <c r="BX318" s="354"/>
      <c r="BY318" s="352"/>
      <c r="BZ318" s="354"/>
      <c r="CA318" s="352"/>
      <c r="CB318" s="353"/>
      <c r="CC318" s="353"/>
      <c r="CD318" s="354"/>
      <c r="CE318" s="247"/>
      <c r="CF318" s="242"/>
      <c r="CG318" s="242"/>
      <c r="CH318" s="242"/>
      <c r="CI318" s="242"/>
      <c r="CJ318" s="242"/>
      <c r="CK318" s="242"/>
    </row>
    <row r="319" spans="1:89" ht="34.950000000000003" customHeight="1">
      <c r="A319" s="246"/>
      <c r="B319" s="352"/>
      <c r="C319" s="353"/>
      <c r="D319" s="354"/>
      <c r="E319" s="352"/>
      <c r="F319" s="354"/>
      <c r="G319" s="242"/>
      <c r="H319" s="243"/>
      <c r="I319" s="242"/>
      <c r="J319" s="352"/>
      <c r="K319" s="354"/>
      <c r="L319" s="242"/>
      <c r="M319" s="355"/>
      <c r="N319" s="356"/>
      <c r="O319" s="355"/>
      <c r="P319" s="357"/>
      <c r="Q319" s="356"/>
      <c r="R319" s="244"/>
      <c r="S319" s="245"/>
      <c r="T319" s="244"/>
      <c r="U319" s="358"/>
      <c r="V319" s="359"/>
      <c r="W319" s="359"/>
      <c r="X319" s="359"/>
      <c r="Y319" s="359"/>
      <c r="Z319" s="359"/>
      <c r="AA319" s="359"/>
      <c r="AB319" s="360"/>
      <c r="AC319" s="355"/>
      <c r="AD319" s="357"/>
      <c r="AE319" s="356"/>
      <c r="AF319" s="244"/>
      <c r="AG319" s="355"/>
      <c r="AH319" s="357"/>
      <c r="AI319" s="357"/>
      <c r="AJ319" s="357"/>
      <c r="AK319" s="356"/>
      <c r="AL319" s="355"/>
      <c r="AM319" s="357"/>
      <c r="AN319" s="357"/>
      <c r="AO319" s="357"/>
      <c r="AP319" s="356"/>
      <c r="AQ319" s="352"/>
      <c r="AR319" s="354"/>
      <c r="AS319" s="361"/>
      <c r="AT319" s="362"/>
      <c r="AU319" s="362"/>
      <c r="AV319" s="362"/>
      <c r="AW319" s="362"/>
      <c r="AX319" s="362"/>
      <c r="AY319" s="362"/>
      <c r="AZ319" s="362"/>
      <c r="BA319" s="362"/>
      <c r="BB319" s="362"/>
      <c r="BC319" s="363"/>
      <c r="BD319" s="242"/>
      <c r="BE319" s="352"/>
      <c r="BF319" s="353"/>
      <c r="BG319" s="354"/>
      <c r="BH319" s="352"/>
      <c r="BI319" s="353"/>
      <c r="BJ319" s="353"/>
      <c r="BK319" s="353"/>
      <c r="BL319" s="354"/>
      <c r="BM319" s="352"/>
      <c r="BN319" s="353"/>
      <c r="BO319" s="353"/>
      <c r="BP319" s="354"/>
      <c r="BQ319" s="352"/>
      <c r="BR319" s="353"/>
      <c r="BS319" s="353"/>
      <c r="BT319" s="354"/>
      <c r="BU319" s="352"/>
      <c r="BV319" s="353"/>
      <c r="BW319" s="353"/>
      <c r="BX319" s="354"/>
      <c r="BY319" s="352"/>
      <c r="BZ319" s="354"/>
      <c r="CA319" s="352"/>
      <c r="CB319" s="353"/>
      <c r="CC319" s="353"/>
      <c r="CD319" s="354"/>
      <c r="CE319" s="247"/>
      <c r="CF319" s="242"/>
      <c r="CG319" s="242"/>
      <c r="CH319" s="242"/>
      <c r="CI319" s="242"/>
      <c r="CJ319" s="242"/>
      <c r="CK319" s="242"/>
    </row>
    <row r="320" spans="1:89" ht="34.950000000000003" customHeight="1">
      <c r="A320" s="246"/>
      <c r="B320" s="352"/>
      <c r="C320" s="353"/>
      <c r="D320" s="354"/>
      <c r="E320" s="352"/>
      <c r="F320" s="354"/>
      <c r="G320" s="242"/>
      <c r="H320" s="243"/>
      <c r="I320" s="242"/>
      <c r="J320" s="352"/>
      <c r="K320" s="354"/>
      <c r="L320" s="242"/>
      <c r="M320" s="355"/>
      <c r="N320" s="356"/>
      <c r="O320" s="355"/>
      <c r="P320" s="357"/>
      <c r="Q320" s="356"/>
      <c r="R320" s="244"/>
      <c r="S320" s="245"/>
      <c r="T320" s="244"/>
      <c r="U320" s="358"/>
      <c r="V320" s="359"/>
      <c r="W320" s="359"/>
      <c r="X320" s="359"/>
      <c r="Y320" s="359"/>
      <c r="Z320" s="359"/>
      <c r="AA320" s="359"/>
      <c r="AB320" s="360"/>
      <c r="AC320" s="355"/>
      <c r="AD320" s="357"/>
      <c r="AE320" s="356"/>
      <c r="AF320" s="244"/>
      <c r="AG320" s="355"/>
      <c r="AH320" s="357"/>
      <c r="AI320" s="357"/>
      <c r="AJ320" s="357"/>
      <c r="AK320" s="356"/>
      <c r="AL320" s="355"/>
      <c r="AM320" s="357"/>
      <c r="AN320" s="357"/>
      <c r="AO320" s="357"/>
      <c r="AP320" s="356"/>
      <c r="AQ320" s="352"/>
      <c r="AR320" s="354"/>
      <c r="AS320" s="361"/>
      <c r="AT320" s="362"/>
      <c r="AU320" s="362"/>
      <c r="AV320" s="362"/>
      <c r="AW320" s="362"/>
      <c r="AX320" s="362"/>
      <c r="AY320" s="362"/>
      <c r="AZ320" s="362"/>
      <c r="BA320" s="362"/>
      <c r="BB320" s="362"/>
      <c r="BC320" s="363"/>
      <c r="BD320" s="242"/>
      <c r="BE320" s="352"/>
      <c r="BF320" s="353"/>
      <c r="BG320" s="354"/>
      <c r="BH320" s="352"/>
      <c r="BI320" s="353"/>
      <c r="BJ320" s="353"/>
      <c r="BK320" s="353"/>
      <c r="BL320" s="354"/>
      <c r="BM320" s="352"/>
      <c r="BN320" s="353"/>
      <c r="BO320" s="353"/>
      <c r="BP320" s="354"/>
      <c r="BQ320" s="352"/>
      <c r="BR320" s="353"/>
      <c r="BS320" s="353"/>
      <c r="BT320" s="354"/>
      <c r="BU320" s="352"/>
      <c r="BV320" s="353"/>
      <c r="BW320" s="353"/>
      <c r="BX320" s="354"/>
      <c r="BY320" s="352"/>
      <c r="BZ320" s="354"/>
      <c r="CA320" s="352"/>
      <c r="CB320" s="353"/>
      <c r="CC320" s="353"/>
      <c r="CD320" s="354"/>
      <c r="CE320" s="247"/>
      <c r="CF320" s="242"/>
      <c r="CG320" s="242"/>
      <c r="CH320" s="242"/>
      <c r="CI320" s="242"/>
      <c r="CJ320" s="242"/>
      <c r="CK320" s="242"/>
    </row>
    <row r="321" spans="1:89" ht="34.950000000000003" customHeight="1">
      <c r="A321" s="246"/>
      <c r="B321" s="352"/>
      <c r="C321" s="353"/>
      <c r="D321" s="354"/>
      <c r="E321" s="352"/>
      <c r="F321" s="354"/>
      <c r="G321" s="242"/>
      <c r="H321" s="243"/>
      <c r="I321" s="242"/>
      <c r="J321" s="352"/>
      <c r="K321" s="354"/>
      <c r="L321" s="242"/>
      <c r="M321" s="355"/>
      <c r="N321" s="356"/>
      <c r="O321" s="355"/>
      <c r="P321" s="357"/>
      <c r="Q321" s="356"/>
      <c r="R321" s="244"/>
      <c r="S321" s="245"/>
      <c r="T321" s="244"/>
      <c r="U321" s="358"/>
      <c r="V321" s="359"/>
      <c r="W321" s="359"/>
      <c r="X321" s="359"/>
      <c r="Y321" s="359"/>
      <c r="Z321" s="359"/>
      <c r="AA321" s="359"/>
      <c r="AB321" s="360"/>
      <c r="AC321" s="355"/>
      <c r="AD321" s="357"/>
      <c r="AE321" s="356"/>
      <c r="AF321" s="244"/>
      <c r="AG321" s="355"/>
      <c r="AH321" s="357"/>
      <c r="AI321" s="357"/>
      <c r="AJ321" s="357"/>
      <c r="AK321" s="356"/>
      <c r="AL321" s="355"/>
      <c r="AM321" s="357"/>
      <c r="AN321" s="357"/>
      <c r="AO321" s="357"/>
      <c r="AP321" s="356"/>
      <c r="AQ321" s="352"/>
      <c r="AR321" s="354"/>
      <c r="AS321" s="361"/>
      <c r="AT321" s="362"/>
      <c r="AU321" s="362"/>
      <c r="AV321" s="362"/>
      <c r="AW321" s="362"/>
      <c r="AX321" s="362"/>
      <c r="AY321" s="362"/>
      <c r="AZ321" s="362"/>
      <c r="BA321" s="362"/>
      <c r="BB321" s="362"/>
      <c r="BC321" s="363"/>
      <c r="BD321" s="242"/>
      <c r="BE321" s="352"/>
      <c r="BF321" s="353"/>
      <c r="BG321" s="354"/>
      <c r="BH321" s="352"/>
      <c r="BI321" s="353"/>
      <c r="BJ321" s="353"/>
      <c r="BK321" s="353"/>
      <c r="BL321" s="354"/>
      <c r="BM321" s="352"/>
      <c r="BN321" s="353"/>
      <c r="BO321" s="353"/>
      <c r="BP321" s="354"/>
      <c r="BQ321" s="352"/>
      <c r="BR321" s="353"/>
      <c r="BS321" s="353"/>
      <c r="BT321" s="354"/>
      <c r="BU321" s="352"/>
      <c r="BV321" s="353"/>
      <c r="BW321" s="353"/>
      <c r="BX321" s="354"/>
      <c r="BY321" s="352"/>
      <c r="BZ321" s="354"/>
      <c r="CA321" s="352"/>
      <c r="CB321" s="353"/>
      <c r="CC321" s="353"/>
      <c r="CD321" s="354"/>
      <c r="CE321" s="247"/>
      <c r="CF321" s="242"/>
      <c r="CG321" s="242"/>
      <c r="CH321" s="242"/>
      <c r="CI321" s="242"/>
      <c r="CJ321" s="242"/>
      <c r="CK321" s="242"/>
    </row>
    <row r="322" spans="1:89" ht="34.950000000000003" customHeight="1">
      <c r="A322" s="246"/>
      <c r="B322" s="352"/>
      <c r="C322" s="353"/>
      <c r="D322" s="354"/>
      <c r="E322" s="352"/>
      <c r="F322" s="354"/>
      <c r="G322" s="242"/>
      <c r="H322" s="243"/>
      <c r="I322" s="242"/>
      <c r="J322" s="352"/>
      <c r="K322" s="354"/>
      <c r="L322" s="242"/>
      <c r="M322" s="355"/>
      <c r="N322" s="356"/>
      <c r="O322" s="355"/>
      <c r="P322" s="357"/>
      <c r="Q322" s="356"/>
      <c r="R322" s="244"/>
      <c r="S322" s="245"/>
      <c r="T322" s="244"/>
      <c r="U322" s="358"/>
      <c r="V322" s="359"/>
      <c r="W322" s="359"/>
      <c r="X322" s="359"/>
      <c r="Y322" s="359"/>
      <c r="Z322" s="359"/>
      <c r="AA322" s="359"/>
      <c r="AB322" s="360"/>
      <c r="AC322" s="355"/>
      <c r="AD322" s="357"/>
      <c r="AE322" s="356"/>
      <c r="AF322" s="244"/>
      <c r="AG322" s="355"/>
      <c r="AH322" s="357"/>
      <c r="AI322" s="357"/>
      <c r="AJ322" s="357"/>
      <c r="AK322" s="356"/>
      <c r="AL322" s="355"/>
      <c r="AM322" s="357"/>
      <c r="AN322" s="357"/>
      <c r="AO322" s="357"/>
      <c r="AP322" s="356"/>
      <c r="AQ322" s="352"/>
      <c r="AR322" s="354"/>
      <c r="AS322" s="361"/>
      <c r="AT322" s="362"/>
      <c r="AU322" s="362"/>
      <c r="AV322" s="362"/>
      <c r="AW322" s="362"/>
      <c r="AX322" s="362"/>
      <c r="AY322" s="362"/>
      <c r="AZ322" s="362"/>
      <c r="BA322" s="362"/>
      <c r="BB322" s="362"/>
      <c r="BC322" s="363"/>
      <c r="BD322" s="242"/>
      <c r="BE322" s="352"/>
      <c r="BF322" s="353"/>
      <c r="BG322" s="354"/>
      <c r="BH322" s="352"/>
      <c r="BI322" s="353"/>
      <c r="BJ322" s="353"/>
      <c r="BK322" s="353"/>
      <c r="BL322" s="354"/>
      <c r="BM322" s="352"/>
      <c r="BN322" s="353"/>
      <c r="BO322" s="353"/>
      <c r="BP322" s="354"/>
      <c r="BQ322" s="352"/>
      <c r="BR322" s="353"/>
      <c r="BS322" s="353"/>
      <c r="BT322" s="354"/>
      <c r="BU322" s="352"/>
      <c r="BV322" s="353"/>
      <c r="BW322" s="353"/>
      <c r="BX322" s="354"/>
      <c r="BY322" s="352"/>
      <c r="BZ322" s="354"/>
      <c r="CA322" s="352"/>
      <c r="CB322" s="353"/>
      <c r="CC322" s="353"/>
      <c r="CD322" s="354"/>
      <c r="CE322" s="247"/>
      <c r="CF322" s="242"/>
      <c r="CG322" s="242"/>
      <c r="CH322" s="242"/>
      <c r="CI322" s="242"/>
      <c r="CJ322" s="242"/>
      <c r="CK322" s="242"/>
    </row>
    <row r="323" spans="1:89" ht="34.950000000000003" customHeight="1">
      <c r="A323" s="246"/>
      <c r="B323" s="352"/>
      <c r="C323" s="353"/>
      <c r="D323" s="354"/>
      <c r="E323" s="352"/>
      <c r="F323" s="354"/>
      <c r="G323" s="242"/>
      <c r="H323" s="243"/>
      <c r="I323" s="242"/>
      <c r="J323" s="352"/>
      <c r="K323" s="354"/>
      <c r="L323" s="242"/>
      <c r="M323" s="355"/>
      <c r="N323" s="356"/>
      <c r="O323" s="355"/>
      <c r="P323" s="357"/>
      <c r="Q323" s="356"/>
      <c r="R323" s="244"/>
      <c r="S323" s="245"/>
      <c r="T323" s="244"/>
      <c r="U323" s="358"/>
      <c r="V323" s="359"/>
      <c r="W323" s="359"/>
      <c r="X323" s="359"/>
      <c r="Y323" s="359"/>
      <c r="Z323" s="359"/>
      <c r="AA323" s="359"/>
      <c r="AB323" s="360"/>
      <c r="AC323" s="355"/>
      <c r="AD323" s="357"/>
      <c r="AE323" s="356"/>
      <c r="AF323" s="244"/>
      <c r="AG323" s="355"/>
      <c r="AH323" s="357"/>
      <c r="AI323" s="357"/>
      <c r="AJ323" s="357"/>
      <c r="AK323" s="356"/>
      <c r="AL323" s="355"/>
      <c r="AM323" s="357"/>
      <c r="AN323" s="357"/>
      <c r="AO323" s="357"/>
      <c r="AP323" s="356"/>
      <c r="AQ323" s="352"/>
      <c r="AR323" s="354"/>
      <c r="AS323" s="361"/>
      <c r="AT323" s="362"/>
      <c r="AU323" s="362"/>
      <c r="AV323" s="362"/>
      <c r="AW323" s="362"/>
      <c r="AX323" s="362"/>
      <c r="AY323" s="362"/>
      <c r="AZ323" s="362"/>
      <c r="BA323" s="362"/>
      <c r="BB323" s="362"/>
      <c r="BC323" s="363"/>
      <c r="BD323" s="242"/>
      <c r="BE323" s="352"/>
      <c r="BF323" s="353"/>
      <c r="BG323" s="354"/>
      <c r="BH323" s="352"/>
      <c r="BI323" s="353"/>
      <c r="BJ323" s="353"/>
      <c r="BK323" s="353"/>
      <c r="BL323" s="354"/>
      <c r="BM323" s="352"/>
      <c r="BN323" s="353"/>
      <c r="BO323" s="353"/>
      <c r="BP323" s="354"/>
      <c r="BQ323" s="352"/>
      <c r="BR323" s="353"/>
      <c r="BS323" s="353"/>
      <c r="BT323" s="354"/>
      <c r="BU323" s="352"/>
      <c r="BV323" s="353"/>
      <c r="BW323" s="353"/>
      <c r="BX323" s="354"/>
      <c r="BY323" s="352"/>
      <c r="BZ323" s="354"/>
      <c r="CA323" s="352"/>
      <c r="CB323" s="353"/>
      <c r="CC323" s="353"/>
      <c r="CD323" s="354"/>
      <c r="CE323" s="247"/>
      <c r="CF323" s="242"/>
      <c r="CG323" s="242"/>
      <c r="CH323" s="242"/>
      <c r="CI323" s="242"/>
      <c r="CJ323" s="242"/>
      <c r="CK323" s="242"/>
    </row>
    <row r="324" spans="1:89" ht="34.950000000000003" customHeight="1">
      <c r="A324" s="246"/>
      <c r="B324" s="352"/>
      <c r="C324" s="353"/>
      <c r="D324" s="354"/>
      <c r="E324" s="352"/>
      <c r="F324" s="354"/>
      <c r="G324" s="242"/>
      <c r="H324" s="243"/>
      <c r="I324" s="242"/>
      <c r="J324" s="352"/>
      <c r="K324" s="354"/>
      <c r="L324" s="242"/>
      <c r="M324" s="355"/>
      <c r="N324" s="356"/>
      <c r="O324" s="355"/>
      <c r="P324" s="357"/>
      <c r="Q324" s="356"/>
      <c r="R324" s="244"/>
      <c r="S324" s="245"/>
      <c r="T324" s="244"/>
      <c r="U324" s="358"/>
      <c r="V324" s="359"/>
      <c r="W324" s="359"/>
      <c r="X324" s="359"/>
      <c r="Y324" s="359"/>
      <c r="Z324" s="359"/>
      <c r="AA324" s="359"/>
      <c r="AB324" s="360"/>
      <c r="AC324" s="355"/>
      <c r="AD324" s="357"/>
      <c r="AE324" s="356"/>
      <c r="AF324" s="244"/>
      <c r="AG324" s="355"/>
      <c r="AH324" s="357"/>
      <c r="AI324" s="357"/>
      <c r="AJ324" s="357"/>
      <c r="AK324" s="356"/>
      <c r="AL324" s="355"/>
      <c r="AM324" s="357"/>
      <c r="AN324" s="357"/>
      <c r="AO324" s="357"/>
      <c r="AP324" s="356"/>
      <c r="AQ324" s="352"/>
      <c r="AR324" s="354"/>
      <c r="AS324" s="361"/>
      <c r="AT324" s="362"/>
      <c r="AU324" s="362"/>
      <c r="AV324" s="362"/>
      <c r="AW324" s="362"/>
      <c r="AX324" s="362"/>
      <c r="AY324" s="362"/>
      <c r="AZ324" s="362"/>
      <c r="BA324" s="362"/>
      <c r="BB324" s="362"/>
      <c r="BC324" s="363"/>
      <c r="BD324" s="242"/>
      <c r="BE324" s="352"/>
      <c r="BF324" s="353"/>
      <c r="BG324" s="354"/>
      <c r="BH324" s="352"/>
      <c r="BI324" s="353"/>
      <c r="BJ324" s="353"/>
      <c r="BK324" s="353"/>
      <c r="BL324" s="354"/>
      <c r="BM324" s="352"/>
      <c r="BN324" s="353"/>
      <c r="BO324" s="353"/>
      <c r="BP324" s="354"/>
      <c r="BQ324" s="352"/>
      <c r="BR324" s="353"/>
      <c r="BS324" s="353"/>
      <c r="BT324" s="354"/>
      <c r="BU324" s="352"/>
      <c r="BV324" s="353"/>
      <c r="BW324" s="353"/>
      <c r="BX324" s="354"/>
      <c r="BY324" s="352"/>
      <c r="BZ324" s="354"/>
      <c r="CA324" s="352"/>
      <c r="CB324" s="353"/>
      <c r="CC324" s="353"/>
      <c r="CD324" s="354"/>
      <c r="CE324" s="247"/>
      <c r="CF324" s="242"/>
      <c r="CG324" s="242"/>
      <c r="CH324" s="242"/>
      <c r="CI324" s="242"/>
      <c r="CJ324" s="242"/>
      <c r="CK324" s="242"/>
    </row>
    <row r="325" spans="1:89" ht="34.950000000000003" customHeight="1">
      <c r="A325" s="246"/>
      <c r="B325" s="352"/>
      <c r="C325" s="353"/>
      <c r="D325" s="354"/>
      <c r="E325" s="352"/>
      <c r="F325" s="354"/>
      <c r="G325" s="242"/>
      <c r="H325" s="243"/>
      <c r="I325" s="242"/>
      <c r="J325" s="352"/>
      <c r="K325" s="354"/>
      <c r="L325" s="242"/>
      <c r="M325" s="355"/>
      <c r="N325" s="356"/>
      <c r="O325" s="355"/>
      <c r="P325" s="357"/>
      <c r="Q325" s="356"/>
      <c r="R325" s="244"/>
      <c r="S325" s="245"/>
      <c r="T325" s="244"/>
      <c r="U325" s="358"/>
      <c r="V325" s="359"/>
      <c r="W325" s="359"/>
      <c r="X325" s="359"/>
      <c r="Y325" s="359"/>
      <c r="Z325" s="359"/>
      <c r="AA325" s="359"/>
      <c r="AB325" s="360"/>
      <c r="AC325" s="355"/>
      <c r="AD325" s="357"/>
      <c r="AE325" s="356"/>
      <c r="AF325" s="244"/>
      <c r="AG325" s="355"/>
      <c r="AH325" s="357"/>
      <c r="AI325" s="357"/>
      <c r="AJ325" s="357"/>
      <c r="AK325" s="356"/>
      <c r="AL325" s="355"/>
      <c r="AM325" s="357"/>
      <c r="AN325" s="357"/>
      <c r="AO325" s="357"/>
      <c r="AP325" s="356"/>
      <c r="AQ325" s="352"/>
      <c r="AR325" s="354"/>
      <c r="AS325" s="361"/>
      <c r="AT325" s="362"/>
      <c r="AU325" s="362"/>
      <c r="AV325" s="362"/>
      <c r="AW325" s="362"/>
      <c r="AX325" s="362"/>
      <c r="AY325" s="362"/>
      <c r="AZ325" s="362"/>
      <c r="BA325" s="362"/>
      <c r="BB325" s="362"/>
      <c r="BC325" s="363"/>
      <c r="BD325" s="242"/>
      <c r="BE325" s="352"/>
      <c r="BF325" s="353"/>
      <c r="BG325" s="354"/>
      <c r="BH325" s="352"/>
      <c r="BI325" s="353"/>
      <c r="BJ325" s="353"/>
      <c r="BK325" s="353"/>
      <c r="BL325" s="354"/>
      <c r="BM325" s="352"/>
      <c r="BN325" s="353"/>
      <c r="BO325" s="353"/>
      <c r="BP325" s="354"/>
      <c r="BQ325" s="352"/>
      <c r="BR325" s="353"/>
      <c r="BS325" s="353"/>
      <c r="BT325" s="354"/>
      <c r="BU325" s="352"/>
      <c r="BV325" s="353"/>
      <c r="BW325" s="353"/>
      <c r="BX325" s="354"/>
      <c r="BY325" s="352"/>
      <c r="BZ325" s="354"/>
      <c r="CA325" s="352"/>
      <c r="CB325" s="353"/>
      <c r="CC325" s="353"/>
      <c r="CD325" s="354"/>
      <c r="CE325" s="247"/>
      <c r="CF325" s="242"/>
      <c r="CG325" s="242"/>
      <c r="CH325" s="242"/>
      <c r="CI325" s="242"/>
      <c r="CJ325" s="242"/>
      <c r="CK325" s="242"/>
    </row>
    <row r="326" spans="1:89" ht="34.950000000000003" customHeight="1">
      <c r="A326" s="246"/>
      <c r="B326" s="352"/>
      <c r="C326" s="353"/>
      <c r="D326" s="354"/>
      <c r="E326" s="352"/>
      <c r="F326" s="354"/>
      <c r="G326" s="242"/>
      <c r="H326" s="243"/>
      <c r="I326" s="242"/>
      <c r="J326" s="352"/>
      <c r="K326" s="354"/>
      <c r="L326" s="242"/>
      <c r="M326" s="355"/>
      <c r="N326" s="356"/>
      <c r="O326" s="355"/>
      <c r="P326" s="357"/>
      <c r="Q326" s="356"/>
      <c r="R326" s="244"/>
      <c r="S326" s="245"/>
      <c r="T326" s="244"/>
      <c r="U326" s="358"/>
      <c r="V326" s="359"/>
      <c r="W326" s="359"/>
      <c r="X326" s="359"/>
      <c r="Y326" s="359"/>
      <c r="Z326" s="359"/>
      <c r="AA326" s="359"/>
      <c r="AB326" s="360"/>
      <c r="AC326" s="355"/>
      <c r="AD326" s="357"/>
      <c r="AE326" s="356"/>
      <c r="AF326" s="244"/>
      <c r="AG326" s="355"/>
      <c r="AH326" s="357"/>
      <c r="AI326" s="357"/>
      <c r="AJ326" s="357"/>
      <c r="AK326" s="356"/>
      <c r="AL326" s="355"/>
      <c r="AM326" s="357"/>
      <c r="AN326" s="357"/>
      <c r="AO326" s="357"/>
      <c r="AP326" s="356"/>
      <c r="AQ326" s="352"/>
      <c r="AR326" s="354"/>
      <c r="AS326" s="361"/>
      <c r="AT326" s="362"/>
      <c r="AU326" s="362"/>
      <c r="AV326" s="362"/>
      <c r="AW326" s="362"/>
      <c r="AX326" s="362"/>
      <c r="AY326" s="362"/>
      <c r="AZ326" s="362"/>
      <c r="BA326" s="362"/>
      <c r="BB326" s="362"/>
      <c r="BC326" s="363"/>
      <c r="BD326" s="242"/>
      <c r="BE326" s="352"/>
      <c r="BF326" s="353"/>
      <c r="BG326" s="354"/>
      <c r="BH326" s="352"/>
      <c r="BI326" s="353"/>
      <c r="BJ326" s="353"/>
      <c r="BK326" s="353"/>
      <c r="BL326" s="354"/>
      <c r="BM326" s="352"/>
      <c r="BN326" s="353"/>
      <c r="BO326" s="353"/>
      <c r="BP326" s="354"/>
      <c r="BQ326" s="352"/>
      <c r="BR326" s="353"/>
      <c r="BS326" s="353"/>
      <c r="BT326" s="354"/>
      <c r="BU326" s="352"/>
      <c r="BV326" s="353"/>
      <c r="BW326" s="353"/>
      <c r="BX326" s="354"/>
      <c r="BY326" s="352"/>
      <c r="BZ326" s="354"/>
      <c r="CA326" s="352"/>
      <c r="CB326" s="353"/>
      <c r="CC326" s="353"/>
      <c r="CD326" s="354"/>
      <c r="CE326" s="247"/>
      <c r="CF326" s="242"/>
      <c r="CG326" s="242"/>
      <c r="CH326" s="242"/>
      <c r="CI326" s="242"/>
      <c r="CJ326" s="242"/>
      <c r="CK326" s="242"/>
    </row>
    <row r="327" spans="1:89" ht="34.950000000000003" customHeight="1">
      <c r="A327" s="246"/>
      <c r="B327" s="352"/>
      <c r="C327" s="353"/>
      <c r="D327" s="354"/>
      <c r="E327" s="352"/>
      <c r="F327" s="354"/>
      <c r="G327" s="242"/>
      <c r="H327" s="243"/>
      <c r="I327" s="242"/>
      <c r="J327" s="352"/>
      <c r="K327" s="354"/>
      <c r="L327" s="242"/>
      <c r="M327" s="355"/>
      <c r="N327" s="356"/>
      <c r="O327" s="355"/>
      <c r="P327" s="357"/>
      <c r="Q327" s="356"/>
      <c r="R327" s="244"/>
      <c r="S327" s="245"/>
      <c r="T327" s="244"/>
      <c r="U327" s="358"/>
      <c r="V327" s="359"/>
      <c r="W327" s="359"/>
      <c r="X327" s="359"/>
      <c r="Y327" s="359"/>
      <c r="Z327" s="359"/>
      <c r="AA327" s="359"/>
      <c r="AB327" s="360"/>
      <c r="AC327" s="355"/>
      <c r="AD327" s="357"/>
      <c r="AE327" s="356"/>
      <c r="AF327" s="244"/>
      <c r="AG327" s="355"/>
      <c r="AH327" s="357"/>
      <c r="AI327" s="357"/>
      <c r="AJ327" s="357"/>
      <c r="AK327" s="356"/>
      <c r="AL327" s="355"/>
      <c r="AM327" s="357"/>
      <c r="AN327" s="357"/>
      <c r="AO327" s="357"/>
      <c r="AP327" s="356"/>
      <c r="AQ327" s="352"/>
      <c r="AR327" s="354"/>
      <c r="AS327" s="361"/>
      <c r="AT327" s="362"/>
      <c r="AU327" s="362"/>
      <c r="AV327" s="362"/>
      <c r="AW327" s="362"/>
      <c r="AX327" s="362"/>
      <c r="AY327" s="362"/>
      <c r="AZ327" s="362"/>
      <c r="BA327" s="362"/>
      <c r="BB327" s="362"/>
      <c r="BC327" s="363"/>
      <c r="BD327" s="242"/>
      <c r="BE327" s="352"/>
      <c r="BF327" s="353"/>
      <c r="BG327" s="354"/>
      <c r="BH327" s="352"/>
      <c r="BI327" s="353"/>
      <c r="BJ327" s="353"/>
      <c r="BK327" s="353"/>
      <c r="BL327" s="354"/>
      <c r="BM327" s="352"/>
      <c r="BN327" s="353"/>
      <c r="BO327" s="353"/>
      <c r="BP327" s="354"/>
      <c r="BQ327" s="352"/>
      <c r="BR327" s="353"/>
      <c r="BS327" s="353"/>
      <c r="BT327" s="354"/>
      <c r="BU327" s="352"/>
      <c r="BV327" s="353"/>
      <c r="BW327" s="353"/>
      <c r="BX327" s="354"/>
      <c r="BY327" s="352"/>
      <c r="BZ327" s="354"/>
      <c r="CA327" s="352"/>
      <c r="CB327" s="353"/>
      <c r="CC327" s="353"/>
      <c r="CD327" s="354"/>
      <c r="CE327" s="247"/>
      <c r="CF327" s="242"/>
      <c r="CG327" s="242"/>
      <c r="CH327" s="242"/>
      <c r="CI327" s="242"/>
      <c r="CJ327" s="242"/>
      <c r="CK327" s="242"/>
    </row>
    <row r="328" spans="1:89" ht="34.950000000000003" customHeight="1">
      <c r="A328" s="246"/>
      <c r="B328" s="352"/>
      <c r="C328" s="353"/>
      <c r="D328" s="354"/>
      <c r="E328" s="352"/>
      <c r="F328" s="354"/>
      <c r="G328" s="242"/>
      <c r="H328" s="243"/>
      <c r="I328" s="242"/>
      <c r="J328" s="352"/>
      <c r="K328" s="354"/>
      <c r="L328" s="242"/>
      <c r="M328" s="355"/>
      <c r="N328" s="356"/>
      <c r="O328" s="355"/>
      <c r="P328" s="357"/>
      <c r="Q328" s="356"/>
      <c r="R328" s="244"/>
      <c r="S328" s="245"/>
      <c r="T328" s="244"/>
      <c r="U328" s="358"/>
      <c r="V328" s="359"/>
      <c r="W328" s="359"/>
      <c r="X328" s="359"/>
      <c r="Y328" s="359"/>
      <c r="Z328" s="359"/>
      <c r="AA328" s="359"/>
      <c r="AB328" s="360"/>
      <c r="AC328" s="355"/>
      <c r="AD328" s="357"/>
      <c r="AE328" s="356"/>
      <c r="AF328" s="244"/>
      <c r="AG328" s="355"/>
      <c r="AH328" s="357"/>
      <c r="AI328" s="357"/>
      <c r="AJ328" s="357"/>
      <c r="AK328" s="356"/>
      <c r="AL328" s="355"/>
      <c r="AM328" s="357"/>
      <c r="AN328" s="357"/>
      <c r="AO328" s="357"/>
      <c r="AP328" s="356"/>
      <c r="AQ328" s="352"/>
      <c r="AR328" s="354"/>
      <c r="AS328" s="361"/>
      <c r="AT328" s="362"/>
      <c r="AU328" s="362"/>
      <c r="AV328" s="362"/>
      <c r="AW328" s="362"/>
      <c r="AX328" s="362"/>
      <c r="AY328" s="362"/>
      <c r="AZ328" s="362"/>
      <c r="BA328" s="362"/>
      <c r="BB328" s="362"/>
      <c r="BC328" s="363"/>
      <c r="BD328" s="242"/>
      <c r="BE328" s="352"/>
      <c r="BF328" s="353"/>
      <c r="BG328" s="354"/>
      <c r="BH328" s="352"/>
      <c r="BI328" s="353"/>
      <c r="BJ328" s="353"/>
      <c r="BK328" s="353"/>
      <c r="BL328" s="354"/>
      <c r="BM328" s="352"/>
      <c r="BN328" s="353"/>
      <c r="BO328" s="353"/>
      <c r="BP328" s="354"/>
      <c r="BQ328" s="352"/>
      <c r="BR328" s="353"/>
      <c r="BS328" s="353"/>
      <c r="BT328" s="354"/>
      <c r="BU328" s="352"/>
      <c r="BV328" s="353"/>
      <c r="BW328" s="353"/>
      <c r="BX328" s="354"/>
      <c r="BY328" s="352"/>
      <c r="BZ328" s="354"/>
      <c r="CA328" s="352"/>
      <c r="CB328" s="353"/>
      <c r="CC328" s="353"/>
      <c r="CD328" s="354"/>
      <c r="CE328" s="247"/>
      <c r="CF328" s="242"/>
      <c r="CG328" s="242"/>
      <c r="CH328" s="242"/>
      <c r="CI328" s="242"/>
      <c r="CJ328" s="242"/>
      <c r="CK328" s="242"/>
    </row>
    <row r="329" spans="1:89" ht="34.950000000000003" customHeight="1">
      <c r="A329" s="246"/>
      <c r="B329" s="352"/>
      <c r="C329" s="353"/>
      <c r="D329" s="354"/>
      <c r="E329" s="352"/>
      <c r="F329" s="354"/>
      <c r="G329" s="242"/>
      <c r="H329" s="243"/>
      <c r="I329" s="242"/>
      <c r="J329" s="352"/>
      <c r="K329" s="354"/>
      <c r="L329" s="242"/>
      <c r="M329" s="355"/>
      <c r="N329" s="356"/>
      <c r="O329" s="355"/>
      <c r="P329" s="357"/>
      <c r="Q329" s="356"/>
      <c r="R329" s="244"/>
      <c r="S329" s="245"/>
      <c r="T329" s="244"/>
      <c r="U329" s="358"/>
      <c r="V329" s="359"/>
      <c r="W329" s="359"/>
      <c r="X329" s="359"/>
      <c r="Y329" s="359"/>
      <c r="Z329" s="359"/>
      <c r="AA329" s="359"/>
      <c r="AB329" s="360"/>
      <c r="AC329" s="355"/>
      <c r="AD329" s="357"/>
      <c r="AE329" s="356"/>
      <c r="AF329" s="244"/>
      <c r="AG329" s="355"/>
      <c r="AH329" s="357"/>
      <c r="AI329" s="357"/>
      <c r="AJ329" s="357"/>
      <c r="AK329" s="356"/>
      <c r="AL329" s="355"/>
      <c r="AM329" s="357"/>
      <c r="AN329" s="357"/>
      <c r="AO329" s="357"/>
      <c r="AP329" s="356"/>
      <c r="AQ329" s="352"/>
      <c r="AR329" s="354"/>
      <c r="AS329" s="361"/>
      <c r="AT329" s="362"/>
      <c r="AU329" s="362"/>
      <c r="AV329" s="362"/>
      <c r="AW329" s="362"/>
      <c r="AX329" s="362"/>
      <c r="AY329" s="362"/>
      <c r="AZ329" s="362"/>
      <c r="BA329" s="362"/>
      <c r="BB329" s="362"/>
      <c r="BC329" s="363"/>
      <c r="BD329" s="242"/>
      <c r="BE329" s="352"/>
      <c r="BF329" s="353"/>
      <c r="BG329" s="354"/>
      <c r="BH329" s="352"/>
      <c r="BI329" s="353"/>
      <c r="BJ329" s="353"/>
      <c r="BK329" s="353"/>
      <c r="BL329" s="354"/>
      <c r="BM329" s="352"/>
      <c r="BN329" s="353"/>
      <c r="BO329" s="353"/>
      <c r="BP329" s="354"/>
      <c r="BQ329" s="352"/>
      <c r="BR329" s="353"/>
      <c r="BS329" s="353"/>
      <c r="BT329" s="354"/>
      <c r="BU329" s="352"/>
      <c r="BV329" s="353"/>
      <c r="BW329" s="353"/>
      <c r="BX329" s="354"/>
      <c r="BY329" s="352"/>
      <c r="BZ329" s="354"/>
      <c r="CA329" s="352"/>
      <c r="CB329" s="353"/>
      <c r="CC329" s="353"/>
      <c r="CD329" s="354"/>
      <c r="CE329" s="247"/>
      <c r="CF329" s="242"/>
      <c r="CG329" s="242"/>
      <c r="CH329" s="242"/>
      <c r="CI329" s="242"/>
      <c r="CJ329" s="242"/>
      <c r="CK329" s="242"/>
    </row>
    <row r="330" spans="1:89" ht="34.950000000000003" customHeight="1">
      <c r="A330" s="246"/>
      <c r="B330" s="352"/>
      <c r="C330" s="353"/>
      <c r="D330" s="354"/>
      <c r="E330" s="352"/>
      <c r="F330" s="354"/>
      <c r="G330" s="242"/>
      <c r="H330" s="243"/>
      <c r="I330" s="242"/>
      <c r="J330" s="352"/>
      <c r="K330" s="354"/>
      <c r="L330" s="242"/>
      <c r="M330" s="355"/>
      <c r="N330" s="356"/>
      <c r="O330" s="355"/>
      <c r="P330" s="357"/>
      <c r="Q330" s="356"/>
      <c r="R330" s="244"/>
      <c r="S330" s="245"/>
      <c r="T330" s="244"/>
      <c r="U330" s="358"/>
      <c r="V330" s="359"/>
      <c r="W330" s="359"/>
      <c r="X330" s="359"/>
      <c r="Y330" s="359"/>
      <c r="Z330" s="359"/>
      <c r="AA330" s="359"/>
      <c r="AB330" s="360"/>
      <c r="AC330" s="355"/>
      <c r="AD330" s="357"/>
      <c r="AE330" s="356"/>
      <c r="AF330" s="244"/>
      <c r="AG330" s="355"/>
      <c r="AH330" s="357"/>
      <c r="AI330" s="357"/>
      <c r="AJ330" s="357"/>
      <c r="AK330" s="356"/>
      <c r="AL330" s="355"/>
      <c r="AM330" s="357"/>
      <c r="AN330" s="357"/>
      <c r="AO330" s="357"/>
      <c r="AP330" s="356"/>
      <c r="AQ330" s="352"/>
      <c r="AR330" s="354"/>
      <c r="AS330" s="361"/>
      <c r="AT330" s="362"/>
      <c r="AU330" s="362"/>
      <c r="AV330" s="362"/>
      <c r="AW330" s="362"/>
      <c r="AX330" s="362"/>
      <c r="AY330" s="362"/>
      <c r="AZ330" s="362"/>
      <c r="BA330" s="362"/>
      <c r="BB330" s="362"/>
      <c r="BC330" s="363"/>
      <c r="BD330" s="242"/>
      <c r="BE330" s="352"/>
      <c r="BF330" s="353"/>
      <c r="BG330" s="354"/>
      <c r="BH330" s="352"/>
      <c r="BI330" s="353"/>
      <c r="BJ330" s="353"/>
      <c r="BK330" s="353"/>
      <c r="BL330" s="354"/>
      <c r="BM330" s="352"/>
      <c r="BN330" s="353"/>
      <c r="BO330" s="353"/>
      <c r="BP330" s="354"/>
      <c r="BQ330" s="352"/>
      <c r="BR330" s="353"/>
      <c r="BS330" s="353"/>
      <c r="BT330" s="354"/>
      <c r="BU330" s="352"/>
      <c r="BV330" s="353"/>
      <c r="BW330" s="353"/>
      <c r="BX330" s="354"/>
      <c r="BY330" s="352"/>
      <c r="BZ330" s="354"/>
      <c r="CA330" s="352"/>
      <c r="CB330" s="353"/>
      <c r="CC330" s="353"/>
      <c r="CD330" s="354"/>
      <c r="CE330" s="247"/>
      <c r="CF330" s="242"/>
      <c r="CG330" s="242"/>
      <c r="CH330" s="242"/>
      <c r="CI330" s="242"/>
      <c r="CJ330" s="242"/>
      <c r="CK330" s="242"/>
    </row>
    <row r="331" spans="1:89" ht="34.950000000000003" customHeight="1">
      <c r="A331" s="246"/>
      <c r="B331" s="352"/>
      <c r="C331" s="353"/>
      <c r="D331" s="354"/>
      <c r="E331" s="352"/>
      <c r="F331" s="354"/>
      <c r="G331" s="242"/>
      <c r="H331" s="243"/>
      <c r="I331" s="242"/>
      <c r="J331" s="352"/>
      <c r="K331" s="354"/>
      <c r="L331" s="242"/>
      <c r="M331" s="355"/>
      <c r="N331" s="356"/>
      <c r="O331" s="355"/>
      <c r="P331" s="357"/>
      <c r="Q331" s="356"/>
      <c r="R331" s="244"/>
      <c r="S331" s="245"/>
      <c r="T331" s="244"/>
      <c r="U331" s="358"/>
      <c r="V331" s="359"/>
      <c r="W331" s="359"/>
      <c r="X331" s="359"/>
      <c r="Y331" s="359"/>
      <c r="Z331" s="359"/>
      <c r="AA331" s="359"/>
      <c r="AB331" s="360"/>
      <c r="AC331" s="355"/>
      <c r="AD331" s="357"/>
      <c r="AE331" s="356"/>
      <c r="AF331" s="244"/>
      <c r="AG331" s="355"/>
      <c r="AH331" s="357"/>
      <c r="AI331" s="357"/>
      <c r="AJ331" s="357"/>
      <c r="AK331" s="356"/>
      <c r="AL331" s="355"/>
      <c r="AM331" s="357"/>
      <c r="AN331" s="357"/>
      <c r="AO331" s="357"/>
      <c r="AP331" s="356"/>
      <c r="AQ331" s="352"/>
      <c r="AR331" s="354"/>
      <c r="AS331" s="361"/>
      <c r="AT331" s="362"/>
      <c r="AU331" s="362"/>
      <c r="AV331" s="362"/>
      <c r="AW331" s="362"/>
      <c r="AX331" s="362"/>
      <c r="AY331" s="362"/>
      <c r="AZ331" s="362"/>
      <c r="BA331" s="362"/>
      <c r="BB331" s="362"/>
      <c r="BC331" s="363"/>
      <c r="BD331" s="242"/>
      <c r="BE331" s="352"/>
      <c r="BF331" s="353"/>
      <c r="BG331" s="354"/>
      <c r="BH331" s="352"/>
      <c r="BI331" s="353"/>
      <c r="BJ331" s="353"/>
      <c r="BK331" s="353"/>
      <c r="BL331" s="354"/>
      <c r="BM331" s="352"/>
      <c r="BN331" s="353"/>
      <c r="BO331" s="353"/>
      <c r="BP331" s="354"/>
      <c r="BQ331" s="352"/>
      <c r="BR331" s="353"/>
      <c r="BS331" s="353"/>
      <c r="BT331" s="354"/>
      <c r="BU331" s="352"/>
      <c r="BV331" s="353"/>
      <c r="BW331" s="353"/>
      <c r="BX331" s="354"/>
      <c r="BY331" s="352"/>
      <c r="BZ331" s="354"/>
      <c r="CA331" s="352"/>
      <c r="CB331" s="353"/>
      <c r="CC331" s="353"/>
      <c r="CD331" s="354"/>
      <c r="CE331" s="247"/>
      <c r="CF331" s="242"/>
      <c r="CG331" s="242"/>
      <c r="CH331" s="242"/>
      <c r="CI331" s="242"/>
      <c r="CJ331" s="242"/>
      <c r="CK331" s="242"/>
    </row>
    <row r="332" spans="1:89" ht="34.950000000000003" customHeight="1">
      <c r="A332" s="246"/>
      <c r="B332" s="352"/>
      <c r="C332" s="353"/>
      <c r="D332" s="354"/>
      <c r="E332" s="352"/>
      <c r="F332" s="354"/>
      <c r="G332" s="242"/>
      <c r="H332" s="243"/>
      <c r="I332" s="242"/>
      <c r="J332" s="352"/>
      <c r="K332" s="354"/>
      <c r="L332" s="242"/>
      <c r="M332" s="355"/>
      <c r="N332" s="356"/>
      <c r="O332" s="355"/>
      <c r="P332" s="357"/>
      <c r="Q332" s="356"/>
      <c r="R332" s="244"/>
      <c r="S332" s="245"/>
      <c r="T332" s="244"/>
      <c r="U332" s="358"/>
      <c r="V332" s="359"/>
      <c r="W332" s="359"/>
      <c r="X332" s="359"/>
      <c r="Y332" s="359"/>
      <c r="Z332" s="359"/>
      <c r="AA332" s="359"/>
      <c r="AB332" s="360"/>
      <c r="AC332" s="355"/>
      <c r="AD332" s="357"/>
      <c r="AE332" s="356"/>
      <c r="AF332" s="244"/>
      <c r="AG332" s="355"/>
      <c r="AH332" s="357"/>
      <c r="AI332" s="357"/>
      <c r="AJ332" s="357"/>
      <c r="AK332" s="356"/>
      <c r="AL332" s="355"/>
      <c r="AM332" s="357"/>
      <c r="AN332" s="357"/>
      <c r="AO332" s="357"/>
      <c r="AP332" s="356"/>
      <c r="AQ332" s="352"/>
      <c r="AR332" s="354"/>
      <c r="AS332" s="361"/>
      <c r="AT332" s="362"/>
      <c r="AU332" s="362"/>
      <c r="AV332" s="362"/>
      <c r="AW332" s="362"/>
      <c r="AX332" s="362"/>
      <c r="AY332" s="362"/>
      <c r="AZ332" s="362"/>
      <c r="BA332" s="362"/>
      <c r="BB332" s="362"/>
      <c r="BC332" s="363"/>
      <c r="BD332" s="242"/>
      <c r="BE332" s="352"/>
      <c r="BF332" s="353"/>
      <c r="BG332" s="354"/>
      <c r="BH332" s="352"/>
      <c r="BI332" s="353"/>
      <c r="BJ332" s="353"/>
      <c r="BK332" s="353"/>
      <c r="BL332" s="354"/>
      <c r="BM332" s="352"/>
      <c r="BN332" s="353"/>
      <c r="BO332" s="353"/>
      <c r="BP332" s="354"/>
      <c r="BQ332" s="352"/>
      <c r="BR332" s="353"/>
      <c r="BS332" s="353"/>
      <c r="BT332" s="354"/>
      <c r="BU332" s="352"/>
      <c r="BV332" s="353"/>
      <c r="BW332" s="353"/>
      <c r="BX332" s="354"/>
      <c r="BY332" s="352"/>
      <c r="BZ332" s="354"/>
      <c r="CA332" s="352"/>
      <c r="CB332" s="353"/>
      <c r="CC332" s="353"/>
      <c r="CD332" s="354"/>
      <c r="CE332" s="247"/>
      <c r="CF332" s="242"/>
      <c r="CG332" s="242"/>
      <c r="CH332" s="242"/>
      <c r="CI332" s="242"/>
      <c r="CJ332" s="242"/>
      <c r="CK332" s="242"/>
    </row>
    <row r="333" spans="1:89" ht="34.950000000000003" customHeight="1">
      <c r="A333" s="246"/>
      <c r="B333" s="352"/>
      <c r="C333" s="353"/>
      <c r="D333" s="354"/>
      <c r="E333" s="352"/>
      <c r="F333" s="354"/>
      <c r="G333" s="242"/>
      <c r="H333" s="243"/>
      <c r="I333" s="242"/>
      <c r="J333" s="352"/>
      <c r="K333" s="354"/>
      <c r="L333" s="242"/>
      <c r="M333" s="355"/>
      <c r="N333" s="356"/>
      <c r="O333" s="355"/>
      <c r="P333" s="357"/>
      <c r="Q333" s="356"/>
      <c r="R333" s="244"/>
      <c r="S333" s="245"/>
      <c r="T333" s="244"/>
      <c r="U333" s="358"/>
      <c r="V333" s="359"/>
      <c r="W333" s="359"/>
      <c r="X333" s="359"/>
      <c r="Y333" s="359"/>
      <c r="Z333" s="359"/>
      <c r="AA333" s="359"/>
      <c r="AB333" s="360"/>
      <c r="AC333" s="355"/>
      <c r="AD333" s="357"/>
      <c r="AE333" s="356"/>
      <c r="AF333" s="244"/>
      <c r="AG333" s="355"/>
      <c r="AH333" s="357"/>
      <c r="AI333" s="357"/>
      <c r="AJ333" s="357"/>
      <c r="AK333" s="356"/>
      <c r="AL333" s="355"/>
      <c r="AM333" s="357"/>
      <c r="AN333" s="357"/>
      <c r="AO333" s="357"/>
      <c r="AP333" s="356"/>
      <c r="AQ333" s="352"/>
      <c r="AR333" s="354"/>
      <c r="AS333" s="361"/>
      <c r="AT333" s="362"/>
      <c r="AU333" s="362"/>
      <c r="AV333" s="362"/>
      <c r="AW333" s="362"/>
      <c r="AX333" s="362"/>
      <c r="AY333" s="362"/>
      <c r="AZ333" s="362"/>
      <c r="BA333" s="362"/>
      <c r="BB333" s="362"/>
      <c r="BC333" s="363"/>
      <c r="BD333" s="242"/>
      <c r="BE333" s="352"/>
      <c r="BF333" s="353"/>
      <c r="BG333" s="354"/>
      <c r="BH333" s="352"/>
      <c r="BI333" s="353"/>
      <c r="BJ333" s="353"/>
      <c r="BK333" s="353"/>
      <c r="BL333" s="354"/>
      <c r="BM333" s="352"/>
      <c r="BN333" s="353"/>
      <c r="BO333" s="353"/>
      <c r="BP333" s="354"/>
      <c r="BQ333" s="352"/>
      <c r="BR333" s="353"/>
      <c r="BS333" s="353"/>
      <c r="BT333" s="354"/>
      <c r="BU333" s="352"/>
      <c r="BV333" s="353"/>
      <c r="BW333" s="353"/>
      <c r="BX333" s="354"/>
      <c r="BY333" s="352"/>
      <c r="BZ333" s="354"/>
      <c r="CA333" s="352"/>
      <c r="CB333" s="353"/>
      <c r="CC333" s="353"/>
      <c r="CD333" s="354"/>
      <c r="CE333" s="247"/>
      <c r="CF333" s="242"/>
      <c r="CG333" s="242"/>
      <c r="CH333" s="242"/>
      <c r="CI333" s="242"/>
      <c r="CJ333" s="242"/>
      <c r="CK333" s="242"/>
    </row>
    <row r="334" spans="1:89" ht="34.950000000000003" customHeight="1">
      <c r="A334" s="246"/>
      <c r="B334" s="352"/>
      <c r="C334" s="353"/>
      <c r="D334" s="354"/>
      <c r="E334" s="352"/>
      <c r="F334" s="354"/>
      <c r="G334" s="242"/>
      <c r="H334" s="243"/>
      <c r="I334" s="242"/>
      <c r="J334" s="352"/>
      <c r="K334" s="354"/>
      <c r="L334" s="242"/>
      <c r="M334" s="355"/>
      <c r="N334" s="356"/>
      <c r="O334" s="355"/>
      <c r="P334" s="357"/>
      <c r="Q334" s="356"/>
      <c r="R334" s="244"/>
      <c r="S334" s="245"/>
      <c r="T334" s="244"/>
      <c r="U334" s="358"/>
      <c r="V334" s="359"/>
      <c r="W334" s="359"/>
      <c r="X334" s="359"/>
      <c r="Y334" s="359"/>
      <c r="Z334" s="359"/>
      <c r="AA334" s="359"/>
      <c r="AB334" s="360"/>
      <c r="AC334" s="355"/>
      <c r="AD334" s="357"/>
      <c r="AE334" s="356"/>
      <c r="AF334" s="244"/>
      <c r="AG334" s="355"/>
      <c r="AH334" s="357"/>
      <c r="AI334" s="357"/>
      <c r="AJ334" s="357"/>
      <c r="AK334" s="356"/>
      <c r="AL334" s="355"/>
      <c r="AM334" s="357"/>
      <c r="AN334" s="357"/>
      <c r="AO334" s="357"/>
      <c r="AP334" s="356"/>
      <c r="AQ334" s="352"/>
      <c r="AR334" s="354"/>
      <c r="AS334" s="361"/>
      <c r="AT334" s="362"/>
      <c r="AU334" s="362"/>
      <c r="AV334" s="362"/>
      <c r="AW334" s="362"/>
      <c r="AX334" s="362"/>
      <c r="AY334" s="362"/>
      <c r="AZ334" s="362"/>
      <c r="BA334" s="362"/>
      <c r="BB334" s="362"/>
      <c r="BC334" s="363"/>
      <c r="BD334" s="242"/>
      <c r="BE334" s="352"/>
      <c r="BF334" s="353"/>
      <c r="BG334" s="354"/>
      <c r="BH334" s="352"/>
      <c r="BI334" s="353"/>
      <c r="BJ334" s="353"/>
      <c r="BK334" s="353"/>
      <c r="BL334" s="354"/>
      <c r="BM334" s="352"/>
      <c r="BN334" s="353"/>
      <c r="BO334" s="353"/>
      <c r="BP334" s="354"/>
      <c r="BQ334" s="352"/>
      <c r="BR334" s="353"/>
      <c r="BS334" s="353"/>
      <c r="BT334" s="354"/>
      <c r="BU334" s="352"/>
      <c r="BV334" s="353"/>
      <c r="BW334" s="353"/>
      <c r="BX334" s="354"/>
      <c r="BY334" s="352"/>
      <c r="BZ334" s="354"/>
      <c r="CA334" s="352"/>
      <c r="CB334" s="353"/>
      <c r="CC334" s="353"/>
      <c r="CD334" s="354"/>
      <c r="CE334" s="247"/>
      <c r="CF334" s="242"/>
      <c r="CG334" s="242"/>
      <c r="CH334" s="242"/>
      <c r="CI334" s="242"/>
      <c r="CJ334" s="242"/>
      <c r="CK334" s="242"/>
    </row>
    <row r="335" spans="1:89" ht="34.950000000000003" customHeight="1">
      <c r="A335" s="246"/>
      <c r="B335" s="352"/>
      <c r="C335" s="353"/>
      <c r="D335" s="354"/>
      <c r="E335" s="352"/>
      <c r="F335" s="354"/>
      <c r="G335" s="242"/>
      <c r="H335" s="243"/>
      <c r="I335" s="242"/>
      <c r="J335" s="352"/>
      <c r="K335" s="354"/>
      <c r="L335" s="242"/>
      <c r="M335" s="355"/>
      <c r="N335" s="356"/>
      <c r="O335" s="355"/>
      <c r="P335" s="357"/>
      <c r="Q335" s="356"/>
      <c r="R335" s="244"/>
      <c r="S335" s="245"/>
      <c r="T335" s="244"/>
      <c r="U335" s="358"/>
      <c r="V335" s="359"/>
      <c r="W335" s="359"/>
      <c r="X335" s="359"/>
      <c r="Y335" s="359"/>
      <c r="Z335" s="359"/>
      <c r="AA335" s="359"/>
      <c r="AB335" s="360"/>
      <c r="AC335" s="355"/>
      <c r="AD335" s="357"/>
      <c r="AE335" s="356"/>
      <c r="AF335" s="244"/>
      <c r="AG335" s="355"/>
      <c r="AH335" s="357"/>
      <c r="AI335" s="357"/>
      <c r="AJ335" s="357"/>
      <c r="AK335" s="356"/>
      <c r="AL335" s="355"/>
      <c r="AM335" s="357"/>
      <c r="AN335" s="357"/>
      <c r="AO335" s="357"/>
      <c r="AP335" s="356"/>
      <c r="AQ335" s="352"/>
      <c r="AR335" s="354"/>
      <c r="AS335" s="361"/>
      <c r="AT335" s="362"/>
      <c r="AU335" s="362"/>
      <c r="AV335" s="362"/>
      <c r="AW335" s="362"/>
      <c r="AX335" s="362"/>
      <c r="AY335" s="362"/>
      <c r="AZ335" s="362"/>
      <c r="BA335" s="362"/>
      <c r="BB335" s="362"/>
      <c r="BC335" s="363"/>
      <c r="BD335" s="242"/>
      <c r="BE335" s="352"/>
      <c r="BF335" s="353"/>
      <c r="BG335" s="354"/>
      <c r="BH335" s="352"/>
      <c r="BI335" s="353"/>
      <c r="BJ335" s="353"/>
      <c r="BK335" s="353"/>
      <c r="BL335" s="354"/>
      <c r="BM335" s="352"/>
      <c r="BN335" s="353"/>
      <c r="BO335" s="353"/>
      <c r="BP335" s="354"/>
      <c r="BQ335" s="352"/>
      <c r="BR335" s="353"/>
      <c r="BS335" s="353"/>
      <c r="BT335" s="354"/>
      <c r="BU335" s="352"/>
      <c r="BV335" s="353"/>
      <c r="BW335" s="353"/>
      <c r="BX335" s="354"/>
      <c r="BY335" s="352"/>
      <c r="BZ335" s="354"/>
      <c r="CA335" s="352"/>
      <c r="CB335" s="353"/>
      <c r="CC335" s="353"/>
      <c r="CD335" s="354"/>
      <c r="CE335" s="247"/>
      <c r="CF335" s="242"/>
      <c r="CG335" s="242"/>
      <c r="CH335" s="242"/>
      <c r="CI335" s="242"/>
      <c r="CJ335" s="242"/>
      <c r="CK335" s="242"/>
    </row>
    <row r="336" spans="1:89" ht="34.950000000000003" customHeight="1">
      <c r="A336" s="246"/>
      <c r="B336" s="352"/>
      <c r="C336" s="353"/>
      <c r="D336" s="354"/>
      <c r="E336" s="352"/>
      <c r="F336" s="354"/>
      <c r="G336" s="242"/>
      <c r="H336" s="243"/>
      <c r="I336" s="242"/>
      <c r="J336" s="352"/>
      <c r="K336" s="354"/>
      <c r="L336" s="242"/>
      <c r="M336" s="355"/>
      <c r="N336" s="356"/>
      <c r="O336" s="355"/>
      <c r="P336" s="357"/>
      <c r="Q336" s="356"/>
      <c r="R336" s="244"/>
      <c r="S336" s="245"/>
      <c r="T336" s="244"/>
      <c r="U336" s="358"/>
      <c r="V336" s="359"/>
      <c r="W336" s="359"/>
      <c r="X336" s="359"/>
      <c r="Y336" s="359"/>
      <c r="Z336" s="359"/>
      <c r="AA336" s="359"/>
      <c r="AB336" s="360"/>
      <c r="AC336" s="355"/>
      <c r="AD336" s="357"/>
      <c r="AE336" s="356"/>
      <c r="AF336" s="244"/>
      <c r="AG336" s="355"/>
      <c r="AH336" s="357"/>
      <c r="AI336" s="357"/>
      <c r="AJ336" s="357"/>
      <c r="AK336" s="356"/>
      <c r="AL336" s="355"/>
      <c r="AM336" s="357"/>
      <c r="AN336" s="357"/>
      <c r="AO336" s="357"/>
      <c r="AP336" s="356"/>
      <c r="AQ336" s="352"/>
      <c r="AR336" s="354"/>
      <c r="AS336" s="361"/>
      <c r="AT336" s="362"/>
      <c r="AU336" s="362"/>
      <c r="AV336" s="362"/>
      <c r="AW336" s="362"/>
      <c r="AX336" s="362"/>
      <c r="AY336" s="362"/>
      <c r="AZ336" s="362"/>
      <c r="BA336" s="362"/>
      <c r="BB336" s="362"/>
      <c r="BC336" s="363"/>
      <c r="BD336" s="242"/>
      <c r="BE336" s="352"/>
      <c r="BF336" s="353"/>
      <c r="BG336" s="354"/>
      <c r="BH336" s="352"/>
      <c r="BI336" s="353"/>
      <c r="BJ336" s="353"/>
      <c r="BK336" s="353"/>
      <c r="BL336" s="354"/>
      <c r="BM336" s="352"/>
      <c r="BN336" s="353"/>
      <c r="BO336" s="353"/>
      <c r="BP336" s="354"/>
      <c r="BQ336" s="352"/>
      <c r="BR336" s="353"/>
      <c r="BS336" s="353"/>
      <c r="BT336" s="354"/>
      <c r="BU336" s="352"/>
      <c r="BV336" s="353"/>
      <c r="BW336" s="353"/>
      <c r="BX336" s="354"/>
      <c r="BY336" s="352"/>
      <c r="BZ336" s="354"/>
      <c r="CA336" s="352"/>
      <c r="CB336" s="353"/>
      <c r="CC336" s="353"/>
      <c r="CD336" s="354"/>
      <c r="CE336" s="247"/>
      <c r="CF336" s="242"/>
      <c r="CG336" s="242"/>
      <c r="CH336" s="242"/>
      <c r="CI336" s="242"/>
      <c r="CJ336" s="242"/>
      <c r="CK336" s="242"/>
    </row>
    <row r="337" spans="1:89" ht="34.950000000000003" customHeight="1">
      <c r="A337" s="246"/>
      <c r="B337" s="352"/>
      <c r="C337" s="353"/>
      <c r="D337" s="354"/>
      <c r="E337" s="352"/>
      <c r="F337" s="354"/>
      <c r="G337" s="242"/>
      <c r="H337" s="243"/>
      <c r="I337" s="242"/>
      <c r="J337" s="352"/>
      <c r="K337" s="354"/>
      <c r="L337" s="242"/>
      <c r="M337" s="355"/>
      <c r="N337" s="356"/>
      <c r="O337" s="355"/>
      <c r="P337" s="357"/>
      <c r="Q337" s="356"/>
      <c r="R337" s="244"/>
      <c r="S337" s="245"/>
      <c r="T337" s="244"/>
      <c r="U337" s="358"/>
      <c r="V337" s="359"/>
      <c r="W337" s="359"/>
      <c r="X337" s="359"/>
      <c r="Y337" s="359"/>
      <c r="Z337" s="359"/>
      <c r="AA337" s="359"/>
      <c r="AB337" s="360"/>
      <c r="AC337" s="355"/>
      <c r="AD337" s="357"/>
      <c r="AE337" s="356"/>
      <c r="AF337" s="244"/>
      <c r="AG337" s="355"/>
      <c r="AH337" s="357"/>
      <c r="AI337" s="357"/>
      <c r="AJ337" s="357"/>
      <c r="AK337" s="356"/>
      <c r="AL337" s="355"/>
      <c r="AM337" s="357"/>
      <c r="AN337" s="357"/>
      <c r="AO337" s="357"/>
      <c r="AP337" s="356"/>
      <c r="AQ337" s="352"/>
      <c r="AR337" s="354"/>
      <c r="AS337" s="361"/>
      <c r="AT337" s="362"/>
      <c r="AU337" s="362"/>
      <c r="AV337" s="362"/>
      <c r="AW337" s="362"/>
      <c r="AX337" s="362"/>
      <c r="AY337" s="362"/>
      <c r="AZ337" s="362"/>
      <c r="BA337" s="362"/>
      <c r="BB337" s="362"/>
      <c r="BC337" s="363"/>
      <c r="BD337" s="242"/>
      <c r="BE337" s="352"/>
      <c r="BF337" s="353"/>
      <c r="BG337" s="354"/>
      <c r="BH337" s="352"/>
      <c r="BI337" s="353"/>
      <c r="BJ337" s="353"/>
      <c r="BK337" s="353"/>
      <c r="BL337" s="354"/>
      <c r="BM337" s="352"/>
      <c r="BN337" s="353"/>
      <c r="BO337" s="353"/>
      <c r="BP337" s="354"/>
      <c r="BQ337" s="352"/>
      <c r="BR337" s="353"/>
      <c r="BS337" s="353"/>
      <c r="BT337" s="354"/>
      <c r="BU337" s="352"/>
      <c r="BV337" s="353"/>
      <c r="BW337" s="353"/>
      <c r="BX337" s="354"/>
      <c r="BY337" s="352"/>
      <c r="BZ337" s="354"/>
      <c r="CA337" s="352"/>
      <c r="CB337" s="353"/>
      <c r="CC337" s="353"/>
      <c r="CD337" s="354"/>
      <c r="CE337" s="247"/>
      <c r="CF337" s="242"/>
      <c r="CG337" s="242"/>
      <c r="CH337" s="242"/>
      <c r="CI337" s="242"/>
      <c r="CJ337" s="242"/>
      <c r="CK337" s="242"/>
    </row>
    <row r="338" spans="1:89" ht="34.950000000000003" customHeight="1">
      <c r="A338" s="246"/>
      <c r="B338" s="352"/>
      <c r="C338" s="353"/>
      <c r="D338" s="354"/>
      <c r="E338" s="352"/>
      <c r="F338" s="354"/>
      <c r="G338" s="242"/>
      <c r="H338" s="243"/>
      <c r="I338" s="242"/>
      <c r="J338" s="352"/>
      <c r="K338" s="354"/>
      <c r="L338" s="242"/>
      <c r="M338" s="355"/>
      <c r="N338" s="356"/>
      <c r="O338" s="355"/>
      <c r="P338" s="357"/>
      <c r="Q338" s="356"/>
      <c r="R338" s="244"/>
      <c r="S338" s="245"/>
      <c r="T338" s="244"/>
      <c r="U338" s="358"/>
      <c r="V338" s="359"/>
      <c r="W338" s="359"/>
      <c r="X338" s="359"/>
      <c r="Y338" s="359"/>
      <c r="Z338" s="359"/>
      <c r="AA338" s="359"/>
      <c r="AB338" s="360"/>
      <c r="AC338" s="355"/>
      <c r="AD338" s="357"/>
      <c r="AE338" s="356"/>
      <c r="AF338" s="244"/>
      <c r="AG338" s="355"/>
      <c r="AH338" s="357"/>
      <c r="AI338" s="357"/>
      <c r="AJ338" s="357"/>
      <c r="AK338" s="356"/>
      <c r="AL338" s="355"/>
      <c r="AM338" s="357"/>
      <c r="AN338" s="357"/>
      <c r="AO338" s="357"/>
      <c r="AP338" s="356"/>
      <c r="AQ338" s="352"/>
      <c r="AR338" s="354"/>
      <c r="AS338" s="361"/>
      <c r="AT338" s="362"/>
      <c r="AU338" s="362"/>
      <c r="AV338" s="362"/>
      <c r="AW338" s="362"/>
      <c r="AX338" s="362"/>
      <c r="AY338" s="362"/>
      <c r="AZ338" s="362"/>
      <c r="BA338" s="362"/>
      <c r="BB338" s="362"/>
      <c r="BC338" s="363"/>
      <c r="BD338" s="242"/>
      <c r="BE338" s="352"/>
      <c r="BF338" s="353"/>
      <c r="BG338" s="354"/>
      <c r="BH338" s="352"/>
      <c r="BI338" s="353"/>
      <c r="BJ338" s="353"/>
      <c r="BK338" s="353"/>
      <c r="BL338" s="354"/>
      <c r="BM338" s="352"/>
      <c r="BN338" s="353"/>
      <c r="BO338" s="353"/>
      <c r="BP338" s="354"/>
      <c r="BQ338" s="352"/>
      <c r="BR338" s="353"/>
      <c r="BS338" s="353"/>
      <c r="BT338" s="354"/>
      <c r="BU338" s="352"/>
      <c r="BV338" s="353"/>
      <c r="BW338" s="353"/>
      <c r="BX338" s="354"/>
      <c r="BY338" s="352"/>
      <c r="BZ338" s="354"/>
      <c r="CA338" s="352"/>
      <c r="CB338" s="353"/>
      <c r="CC338" s="353"/>
      <c r="CD338" s="354"/>
      <c r="CE338" s="247"/>
      <c r="CF338" s="242"/>
      <c r="CG338" s="242"/>
      <c r="CH338" s="242"/>
      <c r="CI338" s="242"/>
      <c r="CJ338" s="242"/>
      <c r="CK338" s="242"/>
    </row>
    <row r="339" spans="1:89" ht="34.950000000000003" customHeight="1">
      <c r="A339" s="246"/>
      <c r="B339" s="352"/>
      <c r="C339" s="353"/>
      <c r="D339" s="354"/>
      <c r="E339" s="352"/>
      <c r="F339" s="354"/>
      <c r="G339" s="242"/>
      <c r="H339" s="243"/>
      <c r="I339" s="242"/>
      <c r="J339" s="352"/>
      <c r="K339" s="354"/>
      <c r="L339" s="242"/>
      <c r="M339" s="355"/>
      <c r="N339" s="356"/>
      <c r="O339" s="355"/>
      <c r="P339" s="357"/>
      <c r="Q339" s="356"/>
      <c r="R339" s="244"/>
      <c r="S339" s="245"/>
      <c r="T339" s="244"/>
      <c r="U339" s="358"/>
      <c r="V339" s="359"/>
      <c r="W339" s="359"/>
      <c r="X339" s="359"/>
      <c r="Y339" s="359"/>
      <c r="Z339" s="359"/>
      <c r="AA339" s="359"/>
      <c r="AB339" s="360"/>
      <c r="AC339" s="355"/>
      <c r="AD339" s="357"/>
      <c r="AE339" s="356"/>
      <c r="AF339" s="244"/>
      <c r="AG339" s="355"/>
      <c r="AH339" s="357"/>
      <c r="AI339" s="357"/>
      <c r="AJ339" s="357"/>
      <c r="AK339" s="356"/>
      <c r="AL339" s="355"/>
      <c r="AM339" s="357"/>
      <c r="AN339" s="357"/>
      <c r="AO339" s="357"/>
      <c r="AP339" s="356"/>
      <c r="AQ339" s="352"/>
      <c r="AR339" s="354"/>
      <c r="AS339" s="361"/>
      <c r="AT339" s="362"/>
      <c r="AU339" s="362"/>
      <c r="AV339" s="362"/>
      <c r="AW339" s="362"/>
      <c r="AX339" s="362"/>
      <c r="AY339" s="362"/>
      <c r="AZ339" s="362"/>
      <c r="BA339" s="362"/>
      <c r="BB339" s="362"/>
      <c r="BC339" s="363"/>
      <c r="BD339" s="242"/>
      <c r="BE339" s="352"/>
      <c r="BF339" s="353"/>
      <c r="BG339" s="354"/>
      <c r="BH339" s="352"/>
      <c r="BI339" s="353"/>
      <c r="BJ339" s="353"/>
      <c r="BK339" s="353"/>
      <c r="BL339" s="354"/>
      <c r="BM339" s="352"/>
      <c r="BN339" s="353"/>
      <c r="BO339" s="353"/>
      <c r="BP339" s="354"/>
      <c r="BQ339" s="352"/>
      <c r="BR339" s="353"/>
      <c r="BS339" s="353"/>
      <c r="BT339" s="354"/>
      <c r="BU339" s="352"/>
      <c r="BV339" s="353"/>
      <c r="BW339" s="353"/>
      <c r="BX339" s="354"/>
      <c r="BY339" s="352"/>
      <c r="BZ339" s="354"/>
      <c r="CA339" s="352"/>
      <c r="CB339" s="353"/>
      <c r="CC339" s="353"/>
      <c r="CD339" s="354"/>
      <c r="CE339" s="247"/>
      <c r="CF339" s="242"/>
      <c r="CG339" s="242"/>
      <c r="CH339" s="242"/>
      <c r="CI339" s="242"/>
      <c r="CJ339" s="242"/>
      <c r="CK339" s="242"/>
    </row>
    <row r="340" spans="1:89" ht="34.950000000000003" customHeight="1">
      <c r="A340" s="246"/>
      <c r="B340" s="352"/>
      <c r="C340" s="353"/>
      <c r="D340" s="354"/>
      <c r="E340" s="352"/>
      <c r="F340" s="354"/>
      <c r="G340" s="242"/>
      <c r="H340" s="243"/>
      <c r="I340" s="242"/>
      <c r="J340" s="352"/>
      <c r="K340" s="354"/>
      <c r="L340" s="242"/>
      <c r="M340" s="355"/>
      <c r="N340" s="356"/>
      <c r="O340" s="355"/>
      <c r="P340" s="357"/>
      <c r="Q340" s="356"/>
      <c r="R340" s="244"/>
      <c r="S340" s="245"/>
      <c r="T340" s="244"/>
      <c r="U340" s="358"/>
      <c r="V340" s="359"/>
      <c r="W340" s="359"/>
      <c r="X340" s="359"/>
      <c r="Y340" s="359"/>
      <c r="Z340" s="359"/>
      <c r="AA340" s="359"/>
      <c r="AB340" s="360"/>
      <c r="AC340" s="355"/>
      <c r="AD340" s="357"/>
      <c r="AE340" s="356"/>
      <c r="AF340" s="244"/>
      <c r="AG340" s="355"/>
      <c r="AH340" s="357"/>
      <c r="AI340" s="357"/>
      <c r="AJ340" s="357"/>
      <c r="AK340" s="356"/>
      <c r="AL340" s="355"/>
      <c r="AM340" s="357"/>
      <c r="AN340" s="357"/>
      <c r="AO340" s="357"/>
      <c r="AP340" s="356"/>
      <c r="AQ340" s="352"/>
      <c r="AR340" s="354"/>
      <c r="AS340" s="361"/>
      <c r="AT340" s="362"/>
      <c r="AU340" s="362"/>
      <c r="AV340" s="362"/>
      <c r="AW340" s="362"/>
      <c r="AX340" s="362"/>
      <c r="AY340" s="362"/>
      <c r="AZ340" s="362"/>
      <c r="BA340" s="362"/>
      <c r="BB340" s="362"/>
      <c r="BC340" s="363"/>
      <c r="BD340" s="242"/>
      <c r="BE340" s="352"/>
      <c r="BF340" s="353"/>
      <c r="BG340" s="354"/>
      <c r="BH340" s="352"/>
      <c r="BI340" s="353"/>
      <c r="BJ340" s="353"/>
      <c r="BK340" s="353"/>
      <c r="BL340" s="354"/>
      <c r="BM340" s="352"/>
      <c r="BN340" s="353"/>
      <c r="BO340" s="353"/>
      <c r="BP340" s="354"/>
      <c r="BQ340" s="352"/>
      <c r="BR340" s="353"/>
      <c r="BS340" s="353"/>
      <c r="BT340" s="354"/>
      <c r="BU340" s="352"/>
      <c r="BV340" s="353"/>
      <c r="BW340" s="353"/>
      <c r="BX340" s="354"/>
      <c r="BY340" s="352"/>
      <c r="BZ340" s="354"/>
      <c r="CA340" s="352"/>
      <c r="CB340" s="353"/>
      <c r="CC340" s="353"/>
      <c r="CD340" s="354"/>
      <c r="CE340" s="247"/>
      <c r="CF340" s="242"/>
      <c r="CG340" s="242"/>
      <c r="CH340" s="242"/>
      <c r="CI340" s="242"/>
      <c r="CJ340" s="242"/>
      <c r="CK340" s="242"/>
    </row>
    <row r="341" spans="1:89" ht="34.950000000000003" customHeight="1">
      <c r="A341" s="246"/>
      <c r="B341" s="352"/>
      <c r="C341" s="353"/>
      <c r="D341" s="354"/>
      <c r="E341" s="352"/>
      <c r="F341" s="354"/>
      <c r="G341" s="242"/>
      <c r="H341" s="243"/>
      <c r="I341" s="242"/>
      <c r="J341" s="352"/>
      <c r="K341" s="354"/>
      <c r="L341" s="242"/>
      <c r="M341" s="355"/>
      <c r="N341" s="356"/>
      <c r="O341" s="355"/>
      <c r="P341" s="357"/>
      <c r="Q341" s="356"/>
      <c r="R341" s="244"/>
      <c r="S341" s="245"/>
      <c r="T341" s="244"/>
      <c r="U341" s="358"/>
      <c r="V341" s="359"/>
      <c r="W341" s="359"/>
      <c r="X341" s="359"/>
      <c r="Y341" s="359"/>
      <c r="Z341" s="359"/>
      <c r="AA341" s="359"/>
      <c r="AB341" s="360"/>
      <c r="AC341" s="355"/>
      <c r="AD341" s="357"/>
      <c r="AE341" s="356"/>
      <c r="AF341" s="244"/>
      <c r="AG341" s="355"/>
      <c r="AH341" s="357"/>
      <c r="AI341" s="357"/>
      <c r="AJ341" s="357"/>
      <c r="AK341" s="356"/>
      <c r="AL341" s="355"/>
      <c r="AM341" s="357"/>
      <c r="AN341" s="357"/>
      <c r="AO341" s="357"/>
      <c r="AP341" s="356"/>
      <c r="AQ341" s="352"/>
      <c r="AR341" s="354"/>
      <c r="AS341" s="361"/>
      <c r="AT341" s="362"/>
      <c r="AU341" s="362"/>
      <c r="AV341" s="362"/>
      <c r="AW341" s="362"/>
      <c r="AX341" s="362"/>
      <c r="AY341" s="362"/>
      <c r="AZ341" s="362"/>
      <c r="BA341" s="362"/>
      <c r="BB341" s="362"/>
      <c r="BC341" s="363"/>
      <c r="BD341" s="242"/>
      <c r="BE341" s="352"/>
      <c r="BF341" s="353"/>
      <c r="BG341" s="354"/>
      <c r="BH341" s="352"/>
      <c r="BI341" s="353"/>
      <c r="BJ341" s="353"/>
      <c r="BK341" s="353"/>
      <c r="BL341" s="354"/>
      <c r="BM341" s="352"/>
      <c r="BN341" s="353"/>
      <c r="BO341" s="353"/>
      <c r="BP341" s="354"/>
      <c r="BQ341" s="352"/>
      <c r="BR341" s="353"/>
      <c r="BS341" s="353"/>
      <c r="BT341" s="354"/>
      <c r="BU341" s="352"/>
      <c r="BV341" s="353"/>
      <c r="BW341" s="353"/>
      <c r="BX341" s="354"/>
      <c r="BY341" s="352"/>
      <c r="BZ341" s="354"/>
      <c r="CA341" s="352"/>
      <c r="CB341" s="353"/>
      <c r="CC341" s="353"/>
      <c r="CD341" s="354"/>
      <c r="CE341" s="247"/>
      <c r="CF341" s="242"/>
      <c r="CG341" s="242"/>
      <c r="CH341" s="242"/>
      <c r="CI341" s="242"/>
      <c r="CJ341" s="242"/>
      <c r="CK341" s="242"/>
    </row>
    <row r="342" spans="1:89" ht="34.950000000000003" customHeight="1">
      <c r="A342" s="246"/>
      <c r="B342" s="352"/>
      <c r="C342" s="353"/>
      <c r="D342" s="354"/>
      <c r="E342" s="352"/>
      <c r="F342" s="354"/>
      <c r="G342" s="242"/>
      <c r="H342" s="243"/>
      <c r="I342" s="242"/>
      <c r="J342" s="352"/>
      <c r="K342" s="354"/>
      <c r="L342" s="242"/>
      <c r="M342" s="355"/>
      <c r="N342" s="356"/>
      <c r="O342" s="355"/>
      <c r="P342" s="357"/>
      <c r="Q342" s="356"/>
      <c r="R342" s="244"/>
      <c r="S342" s="245"/>
      <c r="T342" s="244"/>
      <c r="U342" s="358"/>
      <c r="V342" s="359"/>
      <c r="W342" s="359"/>
      <c r="X342" s="359"/>
      <c r="Y342" s="359"/>
      <c r="Z342" s="359"/>
      <c r="AA342" s="359"/>
      <c r="AB342" s="360"/>
      <c r="AC342" s="355"/>
      <c r="AD342" s="357"/>
      <c r="AE342" s="356"/>
      <c r="AF342" s="244"/>
      <c r="AG342" s="355"/>
      <c r="AH342" s="357"/>
      <c r="AI342" s="357"/>
      <c r="AJ342" s="357"/>
      <c r="AK342" s="356"/>
      <c r="AL342" s="355"/>
      <c r="AM342" s="357"/>
      <c r="AN342" s="357"/>
      <c r="AO342" s="357"/>
      <c r="AP342" s="356"/>
      <c r="AQ342" s="352"/>
      <c r="AR342" s="354"/>
      <c r="AS342" s="361"/>
      <c r="AT342" s="362"/>
      <c r="AU342" s="362"/>
      <c r="AV342" s="362"/>
      <c r="AW342" s="362"/>
      <c r="AX342" s="362"/>
      <c r="AY342" s="362"/>
      <c r="AZ342" s="362"/>
      <c r="BA342" s="362"/>
      <c r="BB342" s="362"/>
      <c r="BC342" s="363"/>
      <c r="BD342" s="242"/>
      <c r="BE342" s="352"/>
      <c r="BF342" s="353"/>
      <c r="BG342" s="354"/>
      <c r="BH342" s="352"/>
      <c r="BI342" s="353"/>
      <c r="BJ342" s="353"/>
      <c r="BK342" s="353"/>
      <c r="BL342" s="354"/>
      <c r="BM342" s="352"/>
      <c r="BN342" s="353"/>
      <c r="BO342" s="353"/>
      <c r="BP342" s="354"/>
      <c r="BQ342" s="352"/>
      <c r="BR342" s="353"/>
      <c r="BS342" s="353"/>
      <c r="BT342" s="354"/>
      <c r="BU342" s="352"/>
      <c r="BV342" s="353"/>
      <c r="BW342" s="353"/>
      <c r="BX342" s="354"/>
      <c r="BY342" s="352"/>
      <c r="BZ342" s="354"/>
      <c r="CA342" s="352"/>
      <c r="CB342" s="353"/>
      <c r="CC342" s="353"/>
      <c r="CD342" s="354"/>
      <c r="CE342" s="247"/>
      <c r="CF342" s="242"/>
      <c r="CG342" s="242"/>
      <c r="CH342" s="242"/>
      <c r="CI342" s="242"/>
      <c r="CJ342" s="242"/>
      <c r="CK342" s="242"/>
    </row>
    <row r="343" spans="1:89" ht="34.950000000000003" customHeight="1">
      <c r="A343" s="246"/>
      <c r="B343" s="352"/>
      <c r="C343" s="353"/>
      <c r="D343" s="354"/>
      <c r="E343" s="352"/>
      <c r="F343" s="354"/>
      <c r="G343" s="242"/>
      <c r="H343" s="243"/>
      <c r="I343" s="242"/>
      <c r="J343" s="352"/>
      <c r="K343" s="354"/>
      <c r="L343" s="242"/>
      <c r="M343" s="355"/>
      <c r="N343" s="356"/>
      <c r="O343" s="355"/>
      <c r="P343" s="357"/>
      <c r="Q343" s="356"/>
      <c r="R343" s="244"/>
      <c r="S343" s="245"/>
      <c r="T343" s="244"/>
      <c r="U343" s="358"/>
      <c r="V343" s="359"/>
      <c r="W343" s="359"/>
      <c r="X343" s="359"/>
      <c r="Y343" s="359"/>
      <c r="Z343" s="359"/>
      <c r="AA343" s="359"/>
      <c r="AB343" s="360"/>
      <c r="AC343" s="355"/>
      <c r="AD343" s="357"/>
      <c r="AE343" s="356"/>
      <c r="AF343" s="244"/>
      <c r="AG343" s="355"/>
      <c r="AH343" s="357"/>
      <c r="AI343" s="357"/>
      <c r="AJ343" s="357"/>
      <c r="AK343" s="356"/>
      <c r="AL343" s="355"/>
      <c r="AM343" s="357"/>
      <c r="AN343" s="357"/>
      <c r="AO343" s="357"/>
      <c r="AP343" s="356"/>
      <c r="AQ343" s="352"/>
      <c r="AR343" s="354"/>
      <c r="AS343" s="361"/>
      <c r="AT343" s="362"/>
      <c r="AU343" s="362"/>
      <c r="AV343" s="362"/>
      <c r="AW343" s="362"/>
      <c r="AX343" s="362"/>
      <c r="AY343" s="362"/>
      <c r="AZ343" s="362"/>
      <c r="BA343" s="362"/>
      <c r="BB343" s="362"/>
      <c r="BC343" s="363"/>
      <c r="BD343" s="242"/>
      <c r="BE343" s="352"/>
      <c r="BF343" s="353"/>
      <c r="BG343" s="354"/>
      <c r="BH343" s="352"/>
      <c r="BI343" s="353"/>
      <c r="BJ343" s="353"/>
      <c r="BK343" s="353"/>
      <c r="BL343" s="354"/>
      <c r="BM343" s="352"/>
      <c r="BN343" s="353"/>
      <c r="BO343" s="353"/>
      <c r="BP343" s="354"/>
      <c r="BQ343" s="352"/>
      <c r="BR343" s="353"/>
      <c r="BS343" s="353"/>
      <c r="BT343" s="354"/>
      <c r="BU343" s="352"/>
      <c r="BV343" s="353"/>
      <c r="BW343" s="353"/>
      <c r="BX343" s="354"/>
      <c r="BY343" s="352"/>
      <c r="BZ343" s="354"/>
      <c r="CA343" s="352"/>
      <c r="CB343" s="353"/>
      <c r="CC343" s="353"/>
      <c r="CD343" s="354"/>
      <c r="CE343" s="247"/>
      <c r="CF343" s="242"/>
      <c r="CG343" s="242"/>
      <c r="CH343" s="242"/>
      <c r="CI343" s="242"/>
      <c r="CJ343" s="242"/>
      <c r="CK343" s="242"/>
    </row>
    <row r="344" spans="1:89" ht="34.950000000000003" customHeight="1">
      <c r="A344" s="246"/>
      <c r="B344" s="352"/>
      <c r="C344" s="353"/>
      <c r="D344" s="354"/>
      <c r="E344" s="352"/>
      <c r="F344" s="354"/>
      <c r="G344" s="242"/>
      <c r="H344" s="243"/>
      <c r="I344" s="242"/>
      <c r="J344" s="352"/>
      <c r="K344" s="354"/>
      <c r="L344" s="242"/>
      <c r="M344" s="355"/>
      <c r="N344" s="356"/>
      <c r="O344" s="355"/>
      <c r="P344" s="357"/>
      <c r="Q344" s="356"/>
      <c r="R344" s="244"/>
      <c r="S344" s="245"/>
      <c r="T344" s="244"/>
      <c r="U344" s="358"/>
      <c r="V344" s="359"/>
      <c r="W344" s="359"/>
      <c r="X344" s="359"/>
      <c r="Y344" s="359"/>
      <c r="Z344" s="359"/>
      <c r="AA344" s="359"/>
      <c r="AB344" s="360"/>
      <c r="AC344" s="355"/>
      <c r="AD344" s="357"/>
      <c r="AE344" s="356"/>
      <c r="AF344" s="244"/>
      <c r="AG344" s="355"/>
      <c r="AH344" s="357"/>
      <c r="AI344" s="357"/>
      <c r="AJ344" s="357"/>
      <c r="AK344" s="356"/>
      <c r="AL344" s="355"/>
      <c r="AM344" s="357"/>
      <c r="AN344" s="357"/>
      <c r="AO344" s="357"/>
      <c r="AP344" s="356"/>
      <c r="AQ344" s="352"/>
      <c r="AR344" s="354"/>
      <c r="AS344" s="361"/>
      <c r="AT344" s="362"/>
      <c r="AU344" s="362"/>
      <c r="AV344" s="362"/>
      <c r="AW344" s="362"/>
      <c r="AX344" s="362"/>
      <c r="AY344" s="362"/>
      <c r="AZ344" s="362"/>
      <c r="BA344" s="362"/>
      <c r="BB344" s="362"/>
      <c r="BC344" s="363"/>
      <c r="BD344" s="242"/>
      <c r="BE344" s="352"/>
      <c r="BF344" s="353"/>
      <c r="BG344" s="354"/>
      <c r="BH344" s="352"/>
      <c r="BI344" s="353"/>
      <c r="BJ344" s="353"/>
      <c r="BK344" s="353"/>
      <c r="BL344" s="354"/>
      <c r="BM344" s="352"/>
      <c r="BN344" s="353"/>
      <c r="BO344" s="353"/>
      <c r="BP344" s="354"/>
      <c r="BQ344" s="352"/>
      <c r="BR344" s="353"/>
      <c r="BS344" s="353"/>
      <c r="BT344" s="354"/>
      <c r="BU344" s="352"/>
      <c r="BV344" s="353"/>
      <c r="BW344" s="353"/>
      <c r="BX344" s="354"/>
      <c r="BY344" s="352"/>
      <c r="BZ344" s="354"/>
      <c r="CA344" s="352"/>
      <c r="CB344" s="353"/>
      <c r="CC344" s="353"/>
      <c r="CD344" s="354"/>
      <c r="CE344" s="247"/>
      <c r="CF344" s="242"/>
      <c r="CG344" s="242"/>
      <c r="CH344" s="242"/>
      <c r="CI344" s="242"/>
      <c r="CJ344" s="242"/>
      <c r="CK344" s="242"/>
    </row>
    <row r="345" spans="1:89" ht="34.950000000000003" customHeight="1">
      <c r="A345" s="246"/>
      <c r="B345" s="352"/>
      <c r="C345" s="353"/>
      <c r="D345" s="354"/>
      <c r="E345" s="352"/>
      <c r="F345" s="354"/>
      <c r="G345" s="242"/>
      <c r="H345" s="243"/>
      <c r="I345" s="242"/>
      <c r="J345" s="352"/>
      <c r="K345" s="354"/>
      <c r="L345" s="242"/>
      <c r="M345" s="355"/>
      <c r="N345" s="356"/>
      <c r="O345" s="355"/>
      <c r="P345" s="357"/>
      <c r="Q345" s="356"/>
      <c r="R345" s="244"/>
      <c r="S345" s="245"/>
      <c r="T345" s="244"/>
      <c r="U345" s="358"/>
      <c r="V345" s="359"/>
      <c r="W345" s="359"/>
      <c r="X345" s="359"/>
      <c r="Y345" s="359"/>
      <c r="Z345" s="359"/>
      <c r="AA345" s="359"/>
      <c r="AB345" s="360"/>
      <c r="AC345" s="355"/>
      <c r="AD345" s="357"/>
      <c r="AE345" s="356"/>
      <c r="AF345" s="244"/>
      <c r="AG345" s="355"/>
      <c r="AH345" s="357"/>
      <c r="AI345" s="357"/>
      <c r="AJ345" s="357"/>
      <c r="AK345" s="356"/>
      <c r="AL345" s="355"/>
      <c r="AM345" s="357"/>
      <c r="AN345" s="357"/>
      <c r="AO345" s="357"/>
      <c r="AP345" s="356"/>
      <c r="AQ345" s="352"/>
      <c r="AR345" s="354"/>
      <c r="AS345" s="361"/>
      <c r="AT345" s="362"/>
      <c r="AU345" s="362"/>
      <c r="AV345" s="362"/>
      <c r="AW345" s="362"/>
      <c r="AX345" s="362"/>
      <c r="AY345" s="362"/>
      <c r="AZ345" s="362"/>
      <c r="BA345" s="362"/>
      <c r="BB345" s="362"/>
      <c r="BC345" s="363"/>
      <c r="BD345" s="242"/>
      <c r="BE345" s="352"/>
      <c r="BF345" s="353"/>
      <c r="BG345" s="354"/>
      <c r="BH345" s="352"/>
      <c r="BI345" s="353"/>
      <c r="BJ345" s="353"/>
      <c r="BK345" s="353"/>
      <c r="BL345" s="354"/>
      <c r="BM345" s="352"/>
      <c r="BN345" s="353"/>
      <c r="BO345" s="353"/>
      <c r="BP345" s="354"/>
      <c r="BQ345" s="352"/>
      <c r="BR345" s="353"/>
      <c r="BS345" s="353"/>
      <c r="BT345" s="354"/>
      <c r="BU345" s="352"/>
      <c r="BV345" s="353"/>
      <c r="BW345" s="353"/>
      <c r="BX345" s="354"/>
      <c r="BY345" s="352"/>
      <c r="BZ345" s="354"/>
      <c r="CA345" s="352"/>
      <c r="CB345" s="353"/>
      <c r="CC345" s="353"/>
      <c r="CD345" s="354"/>
      <c r="CE345" s="247"/>
      <c r="CF345" s="242"/>
      <c r="CG345" s="242"/>
      <c r="CH345" s="242"/>
      <c r="CI345" s="242"/>
      <c r="CJ345" s="242"/>
      <c r="CK345" s="242"/>
    </row>
    <row r="346" spans="1:89" ht="34.950000000000003" customHeight="1">
      <c r="A346" s="246"/>
      <c r="B346" s="352"/>
      <c r="C346" s="353"/>
      <c r="D346" s="354"/>
      <c r="E346" s="352"/>
      <c r="F346" s="354"/>
      <c r="G346" s="242"/>
      <c r="H346" s="243"/>
      <c r="I346" s="242"/>
      <c r="J346" s="352"/>
      <c r="K346" s="354"/>
      <c r="L346" s="242"/>
      <c r="M346" s="355"/>
      <c r="N346" s="356"/>
      <c r="O346" s="355"/>
      <c r="P346" s="357"/>
      <c r="Q346" s="356"/>
      <c r="R346" s="244"/>
      <c r="S346" s="245"/>
      <c r="T346" s="244"/>
      <c r="U346" s="358"/>
      <c r="V346" s="359"/>
      <c r="W346" s="359"/>
      <c r="X346" s="359"/>
      <c r="Y346" s="359"/>
      <c r="Z346" s="359"/>
      <c r="AA346" s="359"/>
      <c r="AB346" s="360"/>
      <c r="AC346" s="355"/>
      <c r="AD346" s="357"/>
      <c r="AE346" s="356"/>
      <c r="AF346" s="244"/>
      <c r="AG346" s="355"/>
      <c r="AH346" s="357"/>
      <c r="AI346" s="357"/>
      <c r="AJ346" s="357"/>
      <c r="AK346" s="356"/>
      <c r="AL346" s="355"/>
      <c r="AM346" s="357"/>
      <c r="AN346" s="357"/>
      <c r="AO346" s="357"/>
      <c r="AP346" s="356"/>
      <c r="AQ346" s="352"/>
      <c r="AR346" s="354"/>
      <c r="AS346" s="361"/>
      <c r="AT346" s="362"/>
      <c r="AU346" s="362"/>
      <c r="AV346" s="362"/>
      <c r="AW346" s="362"/>
      <c r="AX346" s="362"/>
      <c r="AY346" s="362"/>
      <c r="AZ346" s="362"/>
      <c r="BA346" s="362"/>
      <c r="BB346" s="362"/>
      <c r="BC346" s="363"/>
      <c r="BD346" s="242"/>
      <c r="BE346" s="352"/>
      <c r="BF346" s="353"/>
      <c r="BG346" s="354"/>
      <c r="BH346" s="352"/>
      <c r="BI346" s="353"/>
      <c r="BJ346" s="353"/>
      <c r="BK346" s="353"/>
      <c r="BL346" s="354"/>
      <c r="BM346" s="352"/>
      <c r="BN346" s="353"/>
      <c r="BO346" s="353"/>
      <c r="BP346" s="354"/>
      <c r="BQ346" s="352"/>
      <c r="BR346" s="353"/>
      <c r="BS346" s="353"/>
      <c r="BT346" s="354"/>
      <c r="BU346" s="352"/>
      <c r="BV346" s="353"/>
      <c r="BW346" s="353"/>
      <c r="BX346" s="354"/>
      <c r="BY346" s="352"/>
      <c r="BZ346" s="354"/>
      <c r="CA346" s="352"/>
      <c r="CB346" s="353"/>
      <c r="CC346" s="353"/>
      <c r="CD346" s="354"/>
      <c r="CE346" s="247"/>
      <c r="CF346" s="242"/>
      <c r="CG346" s="242"/>
      <c r="CH346" s="242"/>
      <c r="CI346" s="242"/>
      <c r="CJ346" s="242"/>
      <c r="CK346" s="242"/>
    </row>
    <row r="347" spans="1:89" ht="34.950000000000003" customHeight="1">
      <c r="A347" s="246"/>
      <c r="B347" s="352"/>
      <c r="C347" s="353"/>
      <c r="D347" s="354"/>
      <c r="E347" s="352"/>
      <c r="F347" s="354"/>
      <c r="G347" s="242"/>
      <c r="H347" s="243"/>
      <c r="I347" s="242"/>
      <c r="J347" s="352"/>
      <c r="K347" s="354"/>
      <c r="L347" s="242"/>
      <c r="M347" s="355"/>
      <c r="N347" s="356"/>
      <c r="O347" s="355"/>
      <c r="P347" s="357"/>
      <c r="Q347" s="356"/>
      <c r="R347" s="244"/>
      <c r="S347" s="245"/>
      <c r="T347" s="244"/>
      <c r="U347" s="358"/>
      <c r="V347" s="359"/>
      <c r="W347" s="359"/>
      <c r="X347" s="359"/>
      <c r="Y347" s="359"/>
      <c r="Z347" s="359"/>
      <c r="AA347" s="359"/>
      <c r="AB347" s="360"/>
      <c r="AC347" s="355"/>
      <c r="AD347" s="357"/>
      <c r="AE347" s="356"/>
      <c r="AF347" s="244"/>
      <c r="AG347" s="355"/>
      <c r="AH347" s="357"/>
      <c r="AI347" s="357"/>
      <c r="AJ347" s="357"/>
      <c r="AK347" s="356"/>
      <c r="AL347" s="355"/>
      <c r="AM347" s="357"/>
      <c r="AN347" s="357"/>
      <c r="AO347" s="357"/>
      <c r="AP347" s="356"/>
      <c r="AQ347" s="352"/>
      <c r="AR347" s="354"/>
      <c r="AS347" s="361"/>
      <c r="AT347" s="362"/>
      <c r="AU347" s="362"/>
      <c r="AV347" s="362"/>
      <c r="AW347" s="362"/>
      <c r="AX347" s="362"/>
      <c r="AY347" s="362"/>
      <c r="AZ347" s="362"/>
      <c r="BA347" s="362"/>
      <c r="BB347" s="362"/>
      <c r="BC347" s="363"/>
      <c r="BD347" s="242"/>
      <c r="BE347" s="352"/>
      <c r="BF347" s="353"/>
      <c r="BG347" s="354"/>
      <c r="BH347" s="352"/>
      <c r="BI347" s="353"/>
      <c r="BJ347" s="353"/>
      <c r="BK347" s="353"/>
      <c r="BL347" s="354"/>
      <c r="BM347" s="352"/>
      <c r="BN347" s="353"/>
      <c r="BO347" s="353"/>
      <c r="BP347" s="354"/>
      <c r="BQ347" s="352"/>
      <c r="BR347" s="353"/>
      <c r="BS347" s="353"/>
      <c r="BT347" s="354"/>
      <c r="BU347" s="352"/>
      <c r="BV347" s="353"/>
      <c r="BW347" s="353"/>
      <c r="BX347" s="354"/>
      <c r="BY347" s="352"/>
      <c r="BZ347" s="354"/>
      <c r="CA347" s="352"/>
      <c r="CB347" s="353"/>
      <c r="CC347" s="353"/>
      <c r="CD347" s="354"/>
      <c r="CE347" s="247"/>
      <c r="CF347" s="242"/>
      <c r="CG347" s="242"/>
      <c r="CH347" s="242"/>
      <c r="CI347" s="242"/>
      <c r="CJ347" s="242"/>
      <c r="CK347" s="242"/>
    </row>
    <row r="348" spans="1:89" ht="34.950000000000003" customHeight="1">
      <c r="A348" s="246"/>
      <c r="B348" s="352"/>
      <c r="C348" s="353"/>
      <c r="D348" s="354"/>
      <c r="E348" s="352"/>
      <c r="F348" s="354"/>
      <c r="G348" s="242"/>
      <c r="H348" s="243"/>
      <c r="I348" s="242"/>
      <c r="J348" s="352"/>
      <c r="K348" s="354"/>
      <c r="L348" s="242"/>
      <c r="M348" s="355"/>
      <c r="N348" s="356"/>
      <c r="O348" s="355"/>
      <c r="P348" s="357"/>
      <c r="Q348" s="356"/>
      <c r="R348" s="244"/>
      <c r="S348" s="245"/>
      <c r="T348" s="244"/>
      <c r="U348" s="358"/>
      <c r="V348" s="359"/>
      <c r="W348" s="359"/>
      <c r="X348" s="359"/>
      <c r="Y348" s="359"/>
      <c r="Z348" s="359"/>
      <c r="AA348" s="359"/>
      <c r="AB348" s="360"/>
      <c r="AC348" s="355"/>
      <c r="AD348" s="357"/>
      <c r="AE348" s="356"/>
      <c r="AF348" s="244"/>
      <c r="AG348" s="355"/>
      <c r="AH348" s="357"/>
      <c r="AI348" s="357"/>
      <c r="AJ348" s="357"/>
      <c r="AK348" s="356"/>
      <c r="AL348" s="355"/>
      <c r="AM348" s="357"/>
      <c r="AN348" s="357"/>
      <c r="AO348" s="357"/>
      <c r="AP348" s="356"/>
      <c r="AQ348" s="352"/>
      <c r="AR348" s="354"/>
      <c r="AS348" s="361"/>
      <c r="AT348" s="362"/>
      <c r="AU348" s="362"/>
      <c r="AV348" s="362"/>
      <c r="AW348" s="362"/>
      <c r="AX348" s="362"/>
      <c r="AY348" s="362"/>
      <c r="AZ348" s="362"/>
      <c r="BA348" s="362"/>
      <c r="BB348" s="362"/>
      <c r="BC348" s="363"/>
      <c r="BD348" s="242"/>
      <c r="BE348" s="352"/>
      <c r="BF348" s="353"/>
      <c r="BG348" s="354"/>
      <c r="BH348" s="352"/>
      <c r="BI348" s="353"/>
      <c r="BJ348" s="353"/>
      <c r="BK348" s="353"/>
      <c r="BL348" s="354"/>
      <c r="BM348" s="352"/>
      <c r="BN348" s="353"/>
      <c r="BO348" s="353"/>
      <c r="BP348" s="354"/>
      <c r="BQ348" s="352"/>
      <c r="BR348" s="353"/>
      <c r="BS348" s="353"/>
      <c r="BT348" s="354"/>
      <c r="BU348" s="352"/>
      <c r="BV348" s="353"/>
      <c r="BW348" s="353"/>
      <c r="BX348" s="354"/>
      <c r="BY348" s="352"/>
      <c r="BZ348" s="354"/>
      <c r="CA348" s="352"/>
      <c r="CB348" s="353"/>
      <c r="CC348" s="353"/>
      <c r="CD348" s="354"/>
      <c r="CE348" s="247"/>
      <c r="CF348" s="242"/>
      <c r="CG348" s="242"/>
      <c r="CH348" s="242"/>
      <c r="CI348" s="242"/>
      <c r="CJ348" s="242"/>
      <c r="CK348" s="242"/>
    </row>
    <row r="349" spans="1:89" ht="34.950000000000003" customHeight="1">
      <c r="A349" s="246"/>
      <c r="B349" s="352"/>
      <c r="C349" s="353"/>
      <c r="D349" s="354"/>
      <c r="E349" s="352"/>
      <c r="F349" s="354"/>
      <c r="G349" s="242"/>
      <c r="H349" s="243"/>
      <c r="I349" s="242"/>
      <c r="J349" s="352"/>
      <c r="K349" s="354"/>
      <c r="L349" s="242"/>
      <c r="M349" s="355"/>
      <c r="N349" s="356"/>
      <c r="O349" s="355"/>
      <c r="P349" s="357"/>
      <c r="Q349" s="356"/>
      <c r="R349" s="244"/>
      <c r="S349" s="245"/>
      <c r="T349" s="244"/>
      <c r="U349" s="358"/>
      <c r="V349" s="359"/>
      <c r="W349" s="359"/>
      <c r="X349" s="359"/>
      <c r="Y349" s="359"/>
      <c r="Z349" s="359"/>
      <c r="AA349" s="359"/>
      <c r="AB349" s="360"/>
      <c r="AC349" s="355"/>
      <c r="AD349" s="357"/>
      <c r="AE349" s="356"/>
      <c r="AF349" s="244"/>
      <c r="AG349" s="355"/>
      <c r="AH349" s="357"/>
      <c r="AI349" s="357"/>
      <c r="AJ349" s="357"/>
      <c r="AK349" s="356"/>
      <c r="AL349" s="355"/>
      <c r="AM349" s="357"/>
      <c r="AN349" s="357"/>
      <c r="AO349" s="357"/>
      <c r="AP349" s="356"/>
      <c r="AQ349" s="352"/>
      <c r="AR349" s="354"/>
      <c r="AS349" s="361"/>
      <c r="AT349" s="362"/>
      <c r="AU349" s="362"/>
      <c r="AV349" s="362"/>
      <c r="AW349" s="362"/>
      <c r="AX349" s="362"/>
      <c r="AY349" s="362"/>
      <c r="AZ349" s="362"/>
      <c r="BA349" s="362"/>
      <c r="BB349" s="362"/>
      <c r="BC349" s="363"/>
      <c r="BD349" s="242"/>
      <c r="BE349" s="352"/>
      <c r="BF349" s="353"/>
      <c r="BG349" s="354"/>
      <c r="BH349" s="352"/>
      <c r="BI349" s="353"/>
      <c r="BJ349" s="353"/>
      <c r="BK349" s="353"/>
      <c r="BL349" s="354"/>
      <c r="BM349" s="352"/>
      <c r="BN349" s="353"/>
      <c r="BO349" s="353"/>
      <c r="BP349" s="354"/>
      <c r="BQ349" s="352"/>
      <c r="BR349" s="353"/>
      <c r="BS349" s="353"/>
      <c r="BT349" s="354"/>
      <c r="BU349" s="352"/>
      <c r="BV349" s="353"/>
      <c r="BW349" s="353"/>
      <c r="BX349" s="354"/>
      <c r="BY349" s="352"/>
      <c r="BZ349" s="354"/>
      <c r="CA349" s="352"/>
      <c r="CB349" s="353"/>
      <c r="CC349" s="353"/>
      <c r="CD349" s="354"/>
      <c r="CE349" s="247"/>
      <c r="CF349" s="242"/>
      <c r="CG349" s="242"/>
      <c r="CH349" s="242"/>
      <c r="CI349" s="242"/>
      <c r="CJ349" s="242"/>
      <c r="CK349" s="242"/>
    </row>
    <row r="350" spans="1:89" ht="34.950000000000003" customHeight="1">
      <c r="A350" s="246"/>
      <c r="B350" s="352"/>
      <c r="C350" s="353"/>
      <c r="D350" s="354"/>
      <c r="E350" s="352"/>
      <c r="F350" s="354"/>
      <c r="G350" s="242"/>
      <c r="H350" s="243"/>
      <c r="I350" s="242"/>
      <c r="J350" s="352"/>
      <c r="K350" s="354"/>
      <c r="L350" s="242"/>
      <c r="M350" s="355"/>
      <c r="N350" s="356"/>
      <c r="O350" s="355"/>
      <c r="P350" s="357"/>
      <c r="Q350" s="356"/>
      <c r="R350" s="244"/>
      <c r="S350" s="245"/>
      <c r="T350" s="244"/>
      <c r="U350" s="358"/>
      <c r="V350" s="359"/>
      <c r="W350" s="359"/>
      <c r="X350" s="359"/>
      <c r="Y350" s="359"/>
      <c r="Z350" s="359"/>
      <c r="AA350" s="359"/>
      <c r="AB350" s="360"/>
      <c r="AC350" s="355"/>
      <c r="AD350" s="357"/>
      <c r="AE350" s="356"/>
      <c r="AF350" s="244"/>
      <c r="AG350" s="355"/>
      <c r="AH350" s="357"/>
      <c r="AI350" s="357"/>
      <c r="AJ350" s="357"/>
      <c r="AK350" s="356"/>
      <c r="AL350" s="355"/>
      <c r="AM350" s="357"/>
      <c r="AN350" s="357"/>
      <c r="AO350" s="357"/>
      <c r="AP350" s="356"/>
      <c r="AQ350" s="352"/>
      <c r="AR350" s="354"/>
      <c r="AS350" s="361"/>
      <c r="AT350" s="362"/>
      <c r="AU350" s="362"/>
      <c r="AV350" s="362"/>
      <c r="AW350" s="362"/>
      <c r="AX350" s="362"/>
      <c r="AY350" s="362"/>
      <c r="AZ350" s="362"/>
      <c r="BA350" s="362"/>
      <c r="BB350" s="362"/>
      <c r="BC350" s="363"/>
      <c r="BD350" s="242"/>
      <c r="BE350" s="352"/>
      <c r="BF350" s="353"/>
      <c r="BG350" s="354"/>
      <c r="BH350" s="352"/>
      <c r="BI350" s="353"/>
      <c r="BJ350" s="353"/>
      <c r="BK350" s="353"/>
      <c r="BL350" s="354"/>
      <c r="BM350" s="352"/>
      <c r="BN350" s="353"/>
      <c r="BO350" s="353"/>
      <c r="BP350" s="354"/>
      <c r="BQ350" s="352"/>
      <c r="BR350" s="353"/>
      <c r="BS350" s="353"/>
      <c r="BT350" s="354"/>
      <c r="BU350" s="352"/>
      <c r="BV350" s="353"/>
      <c r="BW350" s="353"/>
      <c r="BX350" s="354"/>
      <c r="BY350" s="352"/>
      <c r="BZ350" s="354"/>
      <c r="CA350" s="352"/>
      <c r="CB350" s="353"/>
      <c r="CC350" s="353"/>
      <c r="CD350" s="354"/>
      <c r="CE350" s="247"/>
      <c r="CF350" s="242"/>
      <c r="CG350" s="242"/>
      <c r="CH350" s="242"/>
      <c r="CI350" s="242"/>
      <c r="CJ350" s="242"/>
      <c r="CK350" s="242"/>
    </row>
    <row r="351" spans="1:89" ht="34.950000000000003" customHeight="1">
      <c r="A351" s="246"/>
      <c r="B351" s="352"/>
      <c r="C351" s="353"/>
      <c r="D351" s="354"/>
      <c r="E351" s="352"/>
      <c r="F351" s="354"/>
      <c r="G351" s="242"/>
      <c r="H351" s="243"/>
      <c r="I351" s="242"/>
      <c r="J351" s="352"/>
      <c r="K351" s="354"/>
      <c r="L351" s="242"/>
      <c r="M351" s="355"/>
      <c r="N351" s="356"/>
      <c r="O351" s="355"/>
      <c r="P351" s="357"/>
      <c r="Q351" s="356"/>
      <c r="R351" s="244"/>
      <c r="S351" s="245"/>
      <c r="T351" s="244"/>
      <c r="U351" s="358"/>
      <c r="V351" s="359"/>
      <c r="W351" s="359"/>
      <c r="X351" s="359"/>
      <c r="Y351" s="359"/>
      <c r="Z351" s="359"/>
      <c r="AA351" s="359"/>
      <c r="AB351" s="360"/>
      <c r="AC351" s="355"/>
      <c r="AD351" s="357"/>
      <c r="AE351" s="356"/>
      <c r="AF351" s="244"/>
      <c r="AG351" s="355"/>
      <c r="AH351" s="357"/>
      <c r="AI351" s="357"/>
      <c r="AJ351" s="357"/>
      <c r="AK351" s="356"/>
      <c r="AL351" s="355"/>
      <c r="AM351" s="357"/>
      <c r="AN351" s="357"/>
      <c r="AO351" s="357"/>
      <c r="AP351" s="356"/>
      <c r="AQ351" s="352"/>
      <c r="AR351" s="354"/>
      <c r="AS351" s="361"/>
      <c r="AT351" s="362"/>
      <c r="AU351" s="362"/>
      <c r="AV351" s="362"/>
      <c r="AW351" s="362"/>
      <c r="AX351" s="362"/>
      <c r="AY351" s="362"/>
      <c r="AZ351" s="362"/>
      <c r="BA351" s="362"/>
      <c r="BB351" s="362"/>
      <c r="BC351" s="363"/>
      <c r="BD351" s="242"/>
      <c r="BE351" s="352"/>
      <c r="BF351" s="353"/>
      <c r="BG351" s="354"/>
      <c r="BH351" s="352"/>
      <c r="BI351" s="353"/>
      <c r="BJ351" s="353"/>
      <c r="BK351" s="353"/>
      <c r="BL351" s="354"/>
      <c r="BM351" s="352"/>
      <c r="BN351" s="353"/>
      <c r="BO351" s="353"/>
      <c r="BP351" s="354"/>
      <c r="BQ351" s="352"/>
      <c r="BR351" s="353"/>
      <c r="BS351" s="353"/>
      <c r="BT351" s="354"/>
      <c r="BU351" s="352"/>
      <c r="BV351" s="353"/>
      <c r="BW351" s="353"/>
      <c r="BX351" s="354"/>
      <c r="BY351" s="352"/>
      <c r="BZ351" s="354"/>
      <c r="CA351" s="352"/>
      <c r="CB351" s="353"/>
      <c r="CC351" s="353"/>
      <c r="CD351" s="354"/>
      <c r="CE351" s="247"/>
      <c r="CF351" s="242"/>
      <c r="CG351" s="242"/>
      <c r="CH351" s="242"/>
      <c r="CI351" s="242"/>
      <c r="CJ351" s="242"/>
      <c r="CK351" s="242"/>
    </row>
    <row r="352" spans="1:89" ht="34.950000000000003" customHeight="1">
      <c r="A352" s="246"/>
      <c r="B352" s="352"/>
      <c r="C352" s="353"/>
      <c r="D352" s="354"/>
      <c r="E352" s="352"/>
      <c r="F352" s="354"/>
      <c r="G352" s="242"/>
      <c r="H352" s="243"/>
      <c r="I352" s="242"/>
      <c r="J352" s="352"/>
      <c r="K352" s="354"/>
      <c r="L352" s="242"/>
      <c r="M352" s="355"/>
      <c r="N352" s="356"/>
      <c r="O352" s="355"/>
      <c r="P352" s="357"/>
      <c r="Q352" s="356"/>
      <c r="R352" s="244"/>
      <c r="S352" s="245"/>
      <c r="T352" s="244"/>
      <c r="U352" s="358"/>
      <c r="V352" s="359"/>
      <c r="W352" s="359"/>
      <c r="X352" s="359"/>
      <c r="Y352" s="359"/>
      <c r="Z352" s="359"/>
      <c r="AA352" s="359"/>
      <c r="AB352" s="360"/>
      <c r="AC352" s="355"/>
      <c r="AD352" s="357"/>
      <c r="AE352" s="356"/>
      <c r="AF352" s="244"/>
      <c r="AG352" s="355"/>
      <c r="AH352" s="357"/>
      <c r="AI352" s="357"/>
      <c r="AJ352" s="357"/>
      <c r="AK352" s="356"/>
      <c r="AL352" s="355"/>
      <c r="AM352" s="357"/>
      <c r="AN352" s="357"/>
      <c r="AO352" s="357"/>
      <c r="AP352" s="356"/>
      <c r="AQ352" s="352"/>
      <c r="AR352" s="354"/>
      <c r="AS352" s="361"/>
      <c r="AT352" s="362"/>
      <c r="AU352" s="362"/>
      <c r="AV352" s="362"/>
      <c r="AW352" s="362"/>
      <c r="AX352" s="362"/>
      <c r="AY352" s="362"/>
      <c r="AZ352" s="362"/>
      <c r="BA352" s="362"/>
      <c r="BB352" s="362"/>
      <c r="BC352" s="363"/>
      <c r="BD352" s="242"/>
      <c r="BE352" s="352"/>
      <c r="BF352" s="353"/>
      <c r="BG352" s="354"/>
      <c r="BH352" s="352"/>
      <c r="BI352" s="353"/>
      <c r="BJ352" s="353"/>
      <c r="BK352" s="353"/>
      <c r="BL352" s="354"/>
      <c r="BM352" s="352"/>
      <c r="BN352" s="353"/>
      <c r="BO352" s="353"/>
      <c r="BP352" s="354"/>
      <c r="BQ352" s="352"/>
      <c r="BR352" s="353"/>
      <c r="BS352" s="353"/>
      <c r="BT352" s="354"/>
      <c r="BU352" s="352"/>
      <c r="BV352" s="353"/>
      <c r="BW352" s="353"/>
      <c r="BX352" s="354"/>
      <c r="BY352" s="352"/>
      <c r="BZ352" s="354"/>
      <c r="CA352" s="352"/>
      <c r="CB352" s="353"/>
      <c r="CC352" s="353"/>
      <c r="CD352" s="354"/>
      <c r="CE352" s="247"/>
      <c r="CF352" s="242"/>
      <c r="CG352" s="242"/>
      <c r="CH352" s="242"/>
      <c r="CI352" s="242"/>
      <c r="CJ352" s="242"/>
      <c r="CK352" s="242"/>
    </row>
    <row r="353" spans="1:89" ht="34.950000000000003" customHeight="1">
      <c r="A353" s="246"/>
      <c r="B353" s="352"/>
      <c r="C353" s="353"/>
      <c r="D353" s="354"/>
      <c r="E353" s="352"/>
      <c r="F353" s="354"/>
      <c r="G353" s="242"/>
      <c r="H353" s="243"/>
      <c r="I353" s="242"/>
      <c r="J353" s="352"/>
      <c r="K353" s="354"/>
      <c r="L353" s="242"/>
      <c r="M353" s="355"/>
      <c r="N353" s="356"/>
      <c r="O353" s="355"/>
      <c r="P353" s="357"/>
      <c r="Q353" s="356"/>
      <c r="R353" s="244"/>
      <c r="S353" s="245"/>
      <c r="T353" s="244"/>
      <c r="U353" s="358"/>
      <c r="V353" s="359"/>
      <c r="W353" s="359"/>
      <c r="X353" s="359"/>
      <c r="Y353" s="359"/>
      <c r="Z353" s="359"/>
      <c r="AA353" s="359"/>
      <c r="AB353" s="360"/>
      <c r="AC353" s="355"/>
      <c r="AD353" s="357"/>
      <c r="AE353" s="356"/>
      <c r="AF353" s="244"/>
      <c r="AG353" s="355"/>
      <c r="AH353" s="357"/>
      <c r="AI353" s="357"/>
      <c r="AJ353" s="357"/>
      <c r="AK353" s="356"/>
      <c r="AL353" s="355"/>
      <c r="AM353" s="357"/>
      <c r="AN353" s="357"/>
      <c r="AO353" s="357"/>
      <c r="AP353" s="356"/>
      <c r="AQ353" s="352"/>
      <c r="AR353" s="354"/>
      <c r="AS353" s="361"/>
      <c r="AT353" s="362"/>
      <c r="AU353" s="362"/>
      <c r="AV353" s="362"/>
      <c r="AW353" s="362"/>
      <c r="AX353" s="362"/>
      <c r="AY353" s="362"/>
      <c r="AZ353" s="362"/>
      <c r="BA353" s="362"/>
      <c r="BB353" s="362"/>
      <c r="BC353" s="363"/>
      <c r="BD353" s="242"/>
      <c r="BE353" s="352"/>
      <c r="BF353" s="353"/>
      <c r="BG353" s="354"/>
      <c r="BH353" s="352"/>
      <c r="BI353" s="353"/>
      <c r="BJ353" s="353"/>
      <c r="BK353" s="353"/>
      <c r="BL353" s="354"/>
      <c r="BM353" s="352"/>
      <c r="BN353" s="353"/>
      <c r="BO353" s="353"/>
      <c r="BP353" s="354"/>
      <c r="BQ353" s="352"/>
      <c r="BR353" s="353"/>
      <c r="BS353" s="353"/>
      <c r="BT353" s="354"/>
      <c r="BU353" s="352"/>
      <c r="BV353" s="353"/>
      <c r="BW353" s="353"/>
      <c r="BX353" s="354"/>
      <c r="BY353" s="352"/>
      <c r="BZ353" s="354"/>
      <c r="CA353" s="352"/>
      <c r="CB353" s="353"/>
      <c r="CC353" s="353"/>
      <c r="CD353" s="354"/>
      <c r="CE353" s="247"/>
      <c r="CF353" s="242"/>
      <c r="CG353" s="242"/>
      <c r="CH353" s="242"/>
      <c r="CI353" s="242"/>
      <c r="CJ353" s="242"/>
      <c r="CK353" s="242"/>
    </row>
    <row r="354" spans="1:89" ht="34.950000000000003" customHeight="1">
      <c r="A354" s="246"/>
      <c r="B354" s="352"/>
      <c r="C354" s="353"/>
      <c r="D354" s="354"/>
      <c r="E354" s="352"/>
      <c r="F354" s="354"/>
      <c r="G354" s="242"/>
      <c r="H354" s="243"/>
      <c r="I354" s="242"/>
      <c r="J354" s="352"/>
      <c r="K354" s="354"/>
      <c r="L354" s="242"/>
      <c r="M354" s="355"/>
      <c r="N354" s="356"/>
      <c r="O354" s="355"/>
      <c r="P354" s="357"/>
      <c r="Q354" s="356"/>
      <c r="R354" s="244"/>
      <c r="S354" s="245"/>
      <c r="T354" s="244"/>
      <c r="U354" s="358"/>
      <c r="V354" s="359"/>
      <c r="W354" s="359"/>
      <c r="X354" s="359"/>
      <c r="Y354" s="359"/>
      <c r="Z354" s="359"/>
      <c r="AA354" s="359"/>
      <c r="AB354" s="360"/>
      <c r="AC354" s="355"/>
      <c r="AD354" s="357"/>
      <c r="AE354" s="356"/>
      <c r="AF354" s="244"/>
      <c r="AG354" s="355"/>
      <c r="AH354" s="357"/>
      <c r="AI354" s="357"/>
      <c r="AJ354" s="357"/>
      <c r="AK354" s="356"/>
      <c r="AL354" s="355"/>
      <c r="AM354" s="357"/>
      <c r="AN354" s="357"/>
      <c r="AO354" s="357"/>
      <c r="AP354" s="356"/>
      <c r="AQ354" s="352"/>
      <c r="AR354" s="354"/>
      <c r="AS354" s="361"/>
      <c r="AT354" s="362"/>
      <c r="AU354" s="362"/>
      <c r="AV354" s="362"/>
      <c r="AW354" s="362"/>
      <c r="AX354" s="362"/>
      <c r="AY354" s="362"/>
      <c r="AZ354" s="362"/>
      <c r="BA354" s="362"/>
      <c r="BB354" s="362"/>
      <c r="BC354" s="363"/>
      <c r="BD354" s="242"/>
      <c r="BE354" s="352"/>
      <c r="BF354" s="353"/>
      <c r="BG354" s="354"/>
      <c r="BH354" s="352"/>
      <c r="BI354" s="353"/>
      <c r="BJ354" s="353"/>
      <c r="BK354" s="353"/>
      <c r="BL354" s="354"/>
      <c r="BM354" s="352"/>
      <c r="BN354" s="353"/>
      <c r="BO354" s="353"/>
      <c r="BP354" s="354"/>
      <c r="BQ354" s="352"/>
      <c r="BR354" s="353"/>
      <c r="BS354" s="353"/>
      <c r="BT354" s="354"/>
      <c r="BU354" s="352"/>
      <c r="BV354" s="353"/>
      <c r="BW354" s="353"/>
      <c r="BX354" s="354"/>
      <c r="BY354" s="352"/>
      <c r="BZ354" s="354"/>
      <c r="CA354" s="352"/>
      <c r="CB354" s="353"/>
      <c r="CC354" s="353"/>
      <c r="CD354" s="354"/>
      <c r="CE354" s="247"/>
      <c r="CF354" s="242"/>
      <c r="CG354" s="242"/>
      <c r="CH354" s="242"/>
      <c r="CI354" s="242"/>
      <c r="CJ354" s="242"/>
      <c r="CK354" s="242"/>
    </row>
    <row r="355" spans="1:89" ht="34.950000000000003" customHeight="1">
      <c r="A355" s="246"/>
      <c r="B355" s="352"/>
      <c r="C355" s="353"/>
      <c r="D355" s="354"/>
      <c r="E355" s="352"/>
      <c r="F355" s="354"/>
      <c r="G355" s="242"/>
      <c r="H355" s="243"/>
      <c r="I355" s="242"/>
      <c r="J355" s="352"/>
      <c r="K355" s="354"/>
      <c r="L355" s="242"/>
      <c r="M355" s="355"/>
      <c r="N355" s="356"/>
      <c r="O355" s="355"/>
      <c r="P355" s="357"/>
      <c r="Q355" s="356"/>
      <c r="R355" s="244"/>
      <c r="S355" s="245"/>
      <c r="T355" s="244"/>
      <c r="U355" s="358"/>
      <c r="V355" s="359"/>
      <c r="W355" s="359"/>
      <c r="X355" s="359"/>
      <c r="Y355" s="359"/>
      <c r="Z355" s="359"/>
      <c r="AA355" s="359"/>
      <c r="AB355" s="360"/>
      <c r="AC355" s="355"/>
      <c r="AD355" s="357"/>
      <c r="AE355" s="356"/>
      <c r="AF355" s="244"/>
      <c r="AG355" s="355"/>
      <c r="AH355" s="357"/>
      <c r="AI355" s="357"/>
      <c r="AJ355" s="357"/>
      <c r="AK355" s="356"/>
      <c r="AL355" s="355"/>
      <c r="AM355" s="357"/>
      <c r="AN355" s="357"/>
      <c r="AO355" s="357"/>
      <c r="AP355" s="356"/>
      <c r="AQ355" s="352"/>
      <c r="AR355" s="354"/>
      <c r="AS355" s="361"/>
      <c r="AT355" s="362"/>
      <c r="AU355" s="362"/>
      <c r="AV355" s="362"/>
      <c r="AW355" s="362"/>
      <c r="AX355" s="362"/>
      <c r="AY355" s="362"/>
      <c r="AZ355" s="362"/>
      <c r="BA355" s="362"/>
      <c r="BB355" s="362"/>
      <c r="BC355" s="363"/>
      <c r="BD355" s="242"/>
      <c r="BE355" s="352"/>
      <c r="BF355" s="353"/>
      <c r="BG355" s="354"/>
      <c r="BH355" s="352"/>
      <c r="BI355" s="353"/>
      <c r="BJ355" s="353"/>
      <c r="BK355" s="353"/>
      <c r="BL355" s="354"/>
      <c r="BM355" s="352"/>
      <c r="BN355" s="353"/>
      <c r="BO355" s="353"/>
      <c r="BP355" s="354"/>
      <c r="BQ355" s="352"/>
      <c r="BR355" s="353"/>
      <c r="BS355" s="353"/>
      <c r="BT355" s="354"/>
      <c r="BU355" s="352"/>
      <c r="BV355" s="353"/>
      <c r="BW355" s="353"/>
      <c r="BX355" s="354"/>
      <c r="BY355" s="352"/>
      <c r="BZ355" s="354"/>
      <c r="CA355" s="352"/>
      <c r="CB355" s="353"/>
      <c r="CC355" s="353"/>
      <c r="CD355" s="354"/>
      <c r="CE355" s="247"/>
      <c r="CF355" s="242"/>
      <c r="CG355" s="242"/>
      <c r="CH355" s="242"/>
      <c r="CI355" s="242"/>
      <c r="CJ355" s="242"/>
      <c r="CK355" s="242"/>
    </row>
    <row r="356" spans="1:89" ht="34.950000000000003" customHeight="1">
      <c r="A356" s="246"/>
      <c r="B356" s="352"/>
      <c r="C356" s="353"/>
      <c r="D356" s="354"/>
      <c r="E356" s="352"/>
      <c r="F356" s="354"/>
      <c r="G356" s="242"/>
      <c r="H356" s="243"/>
      <c r="I356" s="242"/>
      <c r="J356" s="352"/>
      <c r="K356" s="354"/>
      <c r="L356" s="242"/>
      <c r="M356" s="355"/>
      <c r="N356" s="356"/>
      <c r="O356" s="355"/>
      <c r="P356" s="357"/>
      <c r="Q356" s="356"/>
      <c r="R356" s="244"/>
      <c r="S356" s="245"/>
      <c r="T356" s="244"/>
      <c r="U356" s="358"/>
      <c r="V356" s="359"/>
      <c r="W356" s="359"/>
      <c r="X356" s="359"/>
      <c r="Y356" s="359"/>
      <c r="Z356" s="359"/>
      <c r="AA356" s="359"/>
      <c r="AB356" s="360"/>
      <c r="AC356" s="355"/>
      <c r="AD356" s="357"/>
      <c r="AE356" s="356"/>
      <c r="AF356" s="244"/>
      <c r="AG356" s="355"/>
      <c r="AH356" s="357"/>
      <c r="AI356" s="357"/>
      <c r="AJ356" s="357"/>
      <c r="AK356" s="356"/>
      <c r="AL356" s="355"/>
      <c r="AM356" s="357"/>
      <c r="AN356" s="357"/>
      <c r="AO356" s="357"/>
      <c r="AP356" s="356"/>
      <c r="AQ356" s="352"/>
      <c r="AR356" s="354"/>
      <c r="AS356" s="361"/>
      <c r="AT356" s="362"/>
      <c r="AU356" s="362"/>
      <c r="AV356" s="362"/>
      <c r="AW356" s="362"/>
      <c r="AX356" s="362"/>
      <c r="AY356" s="362"/>
      <c r="AZ356" s="362"/>
      <c r="BA356" s="362"/>
      <c r="BB356" s="362"/>
      <c r="BC356" s="363"/>
      <c r="BD356" s="242"/>
      <c r="BE356" s="352"/>
      <c r="BF356" s="353"/>
      <c r="BG356" s="354"/>
      <c r="BH356" s="352"/>
      <c r="BI356" s="353"/>
      <c r="BJ356" s="353"/>
      <c r="BK356" s="353"/>
      <c r="BL356" s="354"/>
      <c r="BM356" s="352"/>
      <c r="BN356" s="353"/>
      <c r="BO356" s="353"/>
      <c r="BP356" s="354"/>
      <c r="BQ356" s="352"/>
      <c r="BR356" s="353"/>
      <c r="BS356" s="353"/>
      <c r="BT356" s="354"/>
      <c r="BU356" s="352"/>
      <c r="BV356" s="353"/>
      <c r="BW356" s="353"/>
      <c r="BX356" s="354"/>
      <c r="BY356" s="352"/>
      <c r="BZ356" s="354"/>
      <c r="CA356" s="352"/>
      <c r="CB356" s="353"/>
      <c r="CC356" s="353"/>
      <c r="CD356" s="354"/>
      <c r="CE356" s="247"/>
      <c r="CF356" s="242"/>
      <c r="CG356" s="242"/>
      <c r="CH356" s="242"/>
      <c r="CI356" s="242"/>
      <c r="CJ356" s="242"/>
      <c r="CK356" s="242"/>
    </row>
    <row r="357" spans="1:89" ht="34.950000000000003" customHeight="1">
      <c r="A357" s="246"/>
      <c r="B357" s="352"/>
      <c r="C357" s="353"/>
      <c r="D357" s="354"/>
      <c r="E357" s="352"/>
      <c r="F357" s="354"/>
      <c r="G357" s="242"/>
      <c r="H357" s="243"/>
      <c r="I357" s="242"/>
      <c r="J357" s="352"/>
      <c r="K357" s="354"/>
      <c r="L357" s="242"/>
      <c r="M357" s="355"/>
      <c r="N357" s="356"/>
      <c r="O357" s="355"/>
      <c r="P357" s="357"/>
      <c r="Q357" s="356"/>
      <c r="R357" s="244"/>
      <c r="S357" s="245"/>
      <c r="T357" s="244"/>
      <c r="U357" s="358"/>
      <c r="V357" s="359"/>
      <c r="W357" s="359"/>
      <c r="X357" s="359"/>
      <c r="Y357" s="359"/>
      <c r="Z357" s="359"/>
      <c r="AA357" s="359"/>
      <c r="AB357" s="360"/>
      <c r="AC357" s="355"/>
      <c r="AD357" s="357"/>
      <c r="AE357" s="356"/>
      <c r="AF357" s="244"/>
      <c r="AG357" s="355"/>
      <c r="AH357" s="357"/>
      <c r="AI357" s="357"/>
      <c r="AJ357" s="357"/>
      <c r="AK357" s="356"/>
      <c r="AL357" s="355"/>
      <c r="AM357" s="357"/>
      <c r="AN357" s="357"/>
      <c r="AO357" s="357"/>
      <c r="AP357" s="356"/>
      <c r="AQ357" s="352"/>
      <c r="AR357" s="354"/>
      <c r="AS357" s="361"/>
      <c r="AT357" s="362"/>
      <c r="AU357" s="362"/>
      <c r="AV357" s="362"/>
      <c r="AW357" s="362"/>
      <c r="AX357" s="362"/>
      <c r="AY357" s="362"/>
      <c r="AZ357" s="362"/>
      <c r="BA357" s="362"/>
      <c r="BB357" s="362"/>
      <c r="BC357" s="363"/>
      <c r="BD357" s="242"/>
      <c r="BE357" s="352"/>
      <c r="BF357" s="353"/>
      <c r="BG357" s="354"/>
      <c r="BH357" s="352"/>
      <c r="BI357" s="353"/>
      <c r="BJ357" s="353"/>
      <c r="BK357" s="353"/>
      <c r="BL357" s="354"/>
      <c r="BM357" s="352"/>
      <c r="BN357" s="353"/>
      <c r="BO357" s="353"/>
      <c r="BP357" s="354"/>
      <c r="BQ357" s="352"/>
      <c r="BR357" s="353"/>
      <c r="BS357" s="353"/>
      <c r="BT357" s="354"/>
      <c r="BU357" s="352"/>
      <c r="BV357" s="353"/>
      <c r="BW357" s="353"/>
      <c r="BX357" s="354"/>
      <c r="BY357" s="352"/>
      <c r="BZ357" s="354"/>
      <c r="CA357" s="352"/>
      <c r="CB357" s="353"/>
      <c r="CC357" s="353"/>
      <c r="CD357" s="354"/>
      <c r="CE357" s="247"/>
      <c r="CF357" s="242"/>
      <c r="CG357" s="242"/>
      <c r="CH357" s="242"/>
      <c r="CI357" s="242"/>
      <c r="CJ357" s="242"/>
      <c r="CK357" s="242"/>
    </row>
    <row r="358" spans="1:89" ht="34.950000000000003" customHeight="1">
      <c r="A358" s="246"/>
      <c r="B358" s="352"/>
      <c r="C358" s="353"/>
      <c r="D358" s="354"/>
      <c r="E358" s="352"/>
      <c r="F358" s="354"/>
      <c r="G358" s="242"/>
      <c r="H358" s="243"/>
      <c r="I358" s="242"/>
      <c r="J358" s="352"/>
      <c r="K358" s="354"/>
      <c r="L358" s="242"/>
      <c r="M358" s="355"/>
      <c r="N358" s="356"/>
      <c r="O358" s="355"/>
      <c r="P358" s="357"/>
      <c r="Q358" s="356"/>
      <c r="R358" s="244"/>
      <c r="S358" s="245"/>
      <c r="T358" s="244"/>
      <c r="U358" s="358"/>
      <c r="V358" s="359"/>
      <c r="W358" s="359"/>
      <c r="X358" s="359"/>
      <c r="Y358" s="359"/>
      <c r="Z358" s="359"/>
      <c r="AA358" s="359"/>
      <c r="AB358" s="360"/>
      <c r="AC358" s="355"/>
      <c r="AD358" s="357"/>
      <c r="AE358" s="356"/>
      <c r="AF358" s="244"/>
      <c r="AG358" s="355"/>
      <c r="AH358" s="357"/>
      <c r="AI358" s="357"/>
      <c r="AJ358" s="357"/>
      <c r="AK358" s="356"/>
      <c r="AL358" s="355"/>
      <c r="AM358" s="357"/>
      <c r="AN358" s="357"/>
      <c r="AO358" s="357"/>
      <c r="AP358" s="356"/>
      <c r="AQ358" s="352"/>
      <c r="AR358" s="354"/>
      <c r="AS358" s="361"/>
      <c r="AT358" s="362"/>
      <c r="AU358" s="362"/>
      <c r="AV358" s="362"/>
      <c r="AW358" s="362"/>
      <c r="AX358" s="362"/>
      <c r="AY358" s="362"/>
      <c r="AZ358" s="362"/>
      <c r="BA358" s="362"/>
      <c r="BB358" s="362"/>
      <c r="BC358" s="363"/>
      <c r="BD358" s="242"/>
      <c r="BE358" s="352"/>
      <c r="BF358" s="353"/>
      <c r="BG358" s="354"/>
      <c r="BH358" s="352"/>
      <c r="BI358" s="353"/>
      <c r="BJ358" s="353"/>
      <c r="BK358" s="353"/>
      <c r="BL358" s="354"/>
      <c r="BM358" s="352"/>
      <c r="BN358" s="353"/>
      <c r="BO358" s="353"/>
      <c r="BP358" s="354"/>
      <c r="BQ358" s="352"/>
      <c r="BR358" s="353"/>
      <c r="BS358" s="353"/>
      <c r="BT358" s="354"/>
      <c r="BU358" s="352"/>
      <c r="BV358" s="353"/>
      <c r="BW358" s="353"/>
      <c r="BX358" s="354"/>
      <c r="BY358" s="352"/>
      <c r="BZ358" s="354"/>
      <c r="CA358" s="352"/>
      <c r="CB358" s="353"/>
      <c r="CC358" s="353"/>
      <c r="CD358" s="354"/>
      <c r="CE358" s="247"/>
      <c r="CF358" s="242"/>
      <c r="CG358" s="242"/>
      <c r="CH358" s="242"/>
      <c r="CI358" s="242"/>
      <c r="CJ358" s="242"/>
      <c r="CK358" s="242"/>
    </row>
    <row r="359" spans="1:89" ht="34.950000000000003" customHeight="1">
      <c r="A359" s="246"/>
      <c r="B359" s="352"/>
      <c r="C359" s="353"/>
      <c r="D359" s="354"/>
      <c r="E359" s="352"/>
      <c r="F359" s="354"/>
      <c r="G359" s="242"/>
      <c r="H359" s="243"/>
      <c r="I359" s="242"/>
      <c r="J359" s="352"/>
      <c r="K359" s="354"/>
      <c r="L359" s="242"/>
      <c r="M359" s="355"/>
      <c r="N359" s="356"/>
      <c r="O359" s="355"/>
      <c r="P359" s="357"/>
      <c r="Q359" s="356"/>
      <c r="R359" s="244"/>
      <c r="S359" s="245"/>
      <c r="T359" s="244"/>
      <c r="U359" s="358"/>
      <c r="V359" s="359"/>
      <c r="W359" s="359"/>
      <c r="X359" s="359"/>
      <c r="Y359" s="359"/>
      <c r="Z359" s="359"/>
      <c r="AA359" s="359"/>
      <c r="AB359" s="360"/>
      <c r="AC359" s="355"/>
      <c r="AD359" s="357"/>
      <c r="AE359" s="356"/>
      <c r="AF359" s="244"/>
      <c r="AG359" s="355"/>
      <c r="AH359" s="357"/>
      <c r="AI359" s="357"/>
      <c r="AJ359" s="357"/>
      <c r="AK359" s="356"/>
      <c r="AL359" s="355"/>
      <c r="AM359" s="357"/>
      <c r="AN359" s="357"/>
      <c r="AO359" s="357"/>
      <c r="AP359" s="356"/>
      <c r="AQ359" s="352"/>
      <c r="AR359" s="354"/>
      <c r="AS359" s="361"/>
      <c r="AT359" s="362"/>
      <c r="AU359" s="362"/>
      <c r="AV359" s="362"/>
      <c r="AW359" s="362"/>
      <c r="AX359" s="362"/>
      <c r="AY359" s="362"/>
      <c r="AZ359" s="362"/>
      <c r="BA359" s="362"/>
      <c r="BB359" s="362"/>
      <c r="BC359" s="363"/>
      <c r="BD359" s="242"/>
      <c r="BE359" s="352"/>
      <c r="BF359" s="353"/>
      <c r="BG359" s="354"/>
      <c r="BH359" s="352"/>
      <c r="BI359" s="353"/>
      <c r="BJ359" s="353"/>
      <c r="BK359" s="353"/>
      <c r="BL359" s="354"/>
      <c r="BM359" s="352"/>
      <c r="BN359" s="353"/>
      <c r="BO359" s="353"/>
      <c r="BP359" s="354"/>
      <c r="BQ359" s="352"/>
      <c r="BR359" s="353"/>
      <c r="BS359" s="353"/>
      <c r="BT359" s="354"/>
      <c r="BU359" s="352"/>
      <c r="BV359" s="353"/>
      <c r="BW359" s="353"/>
      <c r="BX359" s="354"/>
      <c r="BY359" s="352"/>
      <c r="BZ359" s="354"/>
      <c r="CA359" s="352"/>
      <c r="CB359" s="353"/>
      <c r="CC359" s="353"/>
      <c r="CD359" s="354"/>
      <c r="CE359" s="247"/>
      <c r="CF359" s="242"/>
      <c r="CG359" s="242"/>
      <c r="CH359" s="242"/>
      <c r="CI359" s="242"/>
      <c r="CJ359" s="242"/>
      <c r="CK359" s="242"/>
    </row>
    <row r="360" spans="1:89" ht="34.950000000000003" customHeight="1">
      <c r="A360" s="246"/>
      <c r="B360" s="352"/>
      <c r="C360" s="353"/>
      <c r="D360" s="354"/>
      <c r="E360" s="352"/>
      <c r="F360" s="354"/>
      <c r="G360" s="242"/>
      <c r="H360" s="243"/>
      <c r="I360" s="242"/>
      <c r="J360" s="352"/>
      <c r="K360" s="354"/>
      <c r="L360" s="242"/>
      <c r="M360" s="355"/>
      <c r="N360" s="356"/>
      <c r="O360" s="355"/>
      <c r="P360" s="357"/>
      <c r="Q360" s="356"/>
      <c r="R360" s="244"/>
      <c r="S360" s="245"/>
      <c r="T360" s="244"/>
      <c r="U360" s="358"/>
      <c r="V360" s="359"/>
      <c r="W360" s="359"/>
      <c r="X360" s="359"/>
      <c r="Y360" s="359"/>
      <c r="Z360" s="359"/>
      <c r="AA360" s="359"/>
      <c r="AB360" s="360"/>
      <c r="AC360" s="355"/>
      <c r="AD360" s="357"/>
      <c r="AE360" s="356"/>
      <c r="AF360" s="244"/>
      <c r="AG360" s="355"/>
      <c r="AH360" s="357"/>
      <c r="AI360" s="357"/>
      <c r="AJ360" s="357"/>
      <c r="AK360" s="356"/>
      <c r="AL360" s="355"/>
      <c r="AM360" s="357"/>
      <c r="AN360" s="357"/>
      <c r="AO360" s="357"/>
      <c r="AP360" s="356"/>
      <c r="AQ360" s="352"/>
      <c r="AR360" s="354"/>
      <c r="AS360" s="361"/>
      <c r="AT360" s="362"/>
      <c r="AU360" s="362"/>
      <c r="AV360" s="362"/>
      <c r="AW360" s="362"/>
      <c r="AX360" s="362"/>
      <c r="AY360" s="362"/>
      <c r="AZ360" s="362"/>
      <c r="BA360" s="362"/>
      <c r="BB360" s="362"/>
      <c r="BC360" s="363"/>
      <c r="BD360" s="242"/>
      <c r="BE360" s="352"/>
      <c r="BF360" s="353"/>
      <c r="BG360" s="354"/>
      <c r="BH360" s="352"/>
      <c r="BI360" s="353"/>
      <c r="BJ360" s="353"/>
      <c r="BK360" s="353"/>
      <c r="BL360" s="354"/>
      <c r="BM360" s="352"/>
      <c r="BN360" s="353"/>
      <c r="BO360" s="353"/>
      <c r="BP360" s="354"/>
      <c r="BQ360" s="352"/>
      <c r="BR360" s="353"/>
      <c r="BS360" s="353"/>
      <c r="BT360" s="354"/>
      <c r="BU360" s="352"/>
      <c r="BV360" s="353"/>
      <c r="BW360" s="353"/>
      <c r="BX360" s="354"/>
      <c r="BY360" s="352"/>
      <c r="BZ360" s="354"/>
      <c r="CA360" s="352"/>
      <c r="CB360" s="353"/>
      <c r="CC360" s="353"/>
      <c r="CD360" s="354"/>
      <c r="CE360" s="247"/>
      <c r="CF360" s="242"/>
      <c r="CG360" s="242"/>
      <c r="CH360" s="242"/>
      <c r="CI360" s="242"/>
      <c r="CJ360" s="242"/>
      <c r="CK360" s="242"/>
    </row>
    <row r="361" spans="1:89" ht="34.950000000000003" customHeight="1">
      <c r="A361" s="246"/>
      <c r="B361" s="352"/>
      <c r="C361" s="353"/>
      <c r="D361" s="354"/>
      <c r="E361" s="352"/>
      <c r="F361" s="354"/>
      <c r="G361" s="242"/>
      <c r="H361" s="243"/>
      <c r="I361" s="242"/>
      <c r="J361" s="352"/>
      <c r="K361" s="354"/>
      <c r="L361" s="242"/>
      <c r="M361" s="355"/>
      <c r="N361" s="356"/>
      <c r="O361" s="355"/>
      <c r="P361" s="357"/>
      <c r="Q361" s="356"/>
      <c r="R361" s="244"/>
      <c r="S361" s="245"/>
      <c r="T361" s="244"/>
      <c r="U361" s="358"/>
      <c r="V361" s="359"/>
      <c r="W361" s="359"/>
      <c r="X361" s="359"/>
      <c r="Y361" s="359"/>
      <c r="Z361" s="359"/>
      <c r="AA361" s="359"/>
      <c r="AB361" s="360"/>
      <c r="AC361" s="355"/>
      <c r="AD361" s="357"/>
      <c r="AE361" s="356"/>
      <c r="AF361" s="244"/>
      <c r="AG361" s="355"/>
      <c r="AH361" s="357"/>
      <c r="AI361" s="357"/>
      <c r="AJ361" s="357"/>
      <c r="AK361" s="356"/>
      <c r="AL361" s="355"/>
      <c r="AM361" s="357"/>
      <c r="AN361" s="357"/>
      <c r="AO361" s="357"/>
      <c r="AP361" s="356"/>
      <c r="AQ361" s="352"/>
      <c r="AR361" s="354"/>
      <c r="AS361" s="361"/>
      <c r="AT361" s="362"/>
      <c r="AU361" s="362"/>
      <c r="AV361" s="362"/>
      <c r="AW361" s="362"/>
      <c r="AX361" s="362"/>
      <c r="AY361" s="362"/>
      <c r="AZ361" s="362"/>
      <c r="BA361" s="362"/>
      <c r="BB361" s="362"/>
      <c r="BC361" s="363"/>
      <c r="BD361" s="242"/>
      <c r="BE361" s="352"/>
      <c r="BF361" s="353"/>
      <c r="BG361" s="354"/>
      <c r="BH361" s="352"/>
      <c r="BI361" s="353"/>
      <c r="BJ361" s="353"/>
      <c r="BK361" s="353"/>
      <c r="BL361" s="354"/>
      <c r="BM361" s="352"/>
      <c r="BN361" s="353"/>
      <c r="BO361" s="353"/>
      <c r="BP361" s="354"/>
      <c r="BQ361" s="352"/>
      <c r="BR361" s="353"/>
      <c r="BS361" s="353"/>
      <c r="BT361" s="354"/>
      <c r="BU361" s="352"/>
      <c r="BV361" s="353"/>
      <c r="BW361" s="353"/>
      <c r="BX361" s="354"/>
      <c r="BY361" s="352"/>
      <c r="BZ361" s="354"/>
      <c r="CA361" s="352"/>
      <c r="CB361" s="353"/>
      <c r="CC361" s="353"/>
      <c r="CD361" s="354"/>
      <c r="CE361" s="247"/>
      <c r="CF361" s="242"/>
      <c r="CG361" s="242"/>
      <c r="CH361" s="242"/>
      <c r="CI361" s="242"/>
      <c r="CJ361" s="242"/>
      <c r="CK361" s="242"/>
    </row>
    <row r="362" spans="1:89" ht="34.950000000000003" customHeight="1">
      <c r="A362" s="246"/>
      <c r="B362" s="352"/>
      <c r="C362" s="353"/>
      <c r="D362" s="354"/>
      <c r="E362" s="352"/>
      <c r="F362" s="354"/>
      <c r="G362" s="242"/>
      <c r="H362" s="243"/>
      <c r="I362" s="242"/>
      <c r="J362" s="352"/>
      <c r="K362" s="354"/>
      <c r="L362" s="242"/>
      <c r="M362" s="355"/>
      <c r="N362" s="356"/>
      <c r="O362" s="355"/>
      <c r="P362" s="357"/>
      <c r="Q362" s="356"/>
      <c r="R362" s="244"/>
      <c r="S362" s="245"/>
      <c r="T362" s="244"/>
      <c r="U362" s="358"/>
      <c r="V362" s="359"/>
      <c r="W362" s="359"/>
      <c r="X362" s="359"/>
      <c r="Y362" s="359"/>
      <c r="Z362" s="359"/>
      <c r="AA362" s="359"/>
      <c r="AB362" s="360"/>
      <c r="AC362" s="355"/>
      <c r="AD362" s="357"/>
      <c r="AE362" s="356"/>
      <c r="AF362" s="244"/>
      <c r="AG362" s="355"/>
      <c r="AH362" s="357"/>
      <c r="AI362" s="357"/>
      <c r="AJ362" s="357"/>
      <c r="AK362" s="356"/>
      <c r="AL362" s="355"/>
      <c r="AM362" s="357"/>
      <c r="AN362" s="357"/>
      <c r="AO362" s="357"/>
      <c r="AP362" s="356"/>
      <c r="AQ362" s="352"/>
      <c r="AR362" s="354"/>
      <c r="AS362" s="361"/>
      <c r="AT362" s="362"/>
      <c r="AU362" s="362"/>
      <c r="AV362" s="362"/>
      <c r="AW362" s="362"/>
      <c r="AX362" s="362"/>
      <c r="AY362" s="362"/>
      <c r="AZ362" s="362"/>
      <c r="BA362" s="362"/>
      <c r="BB362" s="362"/>
      <c r="BC362" s="363"/>
      <c r="BD362" s="242"/>
      <c r="BE362" s="352"/>
      <c r="BF362" s="353"/>
      <c r="BG362" s="354"/>
      <c r="BH362" s="352"/>
      <c r="BI362" s="353"/>
      <c r="BJ362" s="353"/>
      <c r="BK362" s="353"/>
      <c r="BL362" s="354"/>
      <c r="BM362" s="352"/>
      <c r="BN362" s="353"/>
      <c r="BO362" s="353"/>
      <c r="BP362" s="354"/>
      <c r="BQ362" s="352"/>
      <c r="BR362" s="353"/>
      <c r="BS362" s="353"/>
      <c r="BT362" s="354"/>
      <c r="BU362" s="352"/>
      <c r="BV362" s="353"/>
      <c r="BW362" s="353"/>
      <c r="BX362" s="354"/>
      <c r="BY362" s="352"/>
      <c r="BZ362" s="354"/>
      <c r="CA362" s="352"/>
      <c r="CB362" s="353"/>
      <c r="CC362" s="353"/>
      <c r="CD362" s="354"/>
      <c r="CE362" s="247"/>
      <c r="CF362" s="242"/>
      <c r="CG362" s="242"/>
      <c r="CH362" s="242"/>
      <c r="CI362" s="242"/>
      <c r="CJ362" s="242"/>
      <c r="CK362" s="242"/>
    </row>
    <row r="363" spans="1:89" ht="34.950000000000003" customHeight="1">
      <c r="A363" s="246"/>
      <c r="B363" s="352"/>
      <c r="C363" s="353"/>
      <c r="D363" s="354"/>
      <c r="E363" s="352"/>
      <c r="F363" s="354"/>
      <c r="G363" s="242"/>
      <c r="H363" s="243"/>
      <c r="I363" s="242"/>
      <c r="J363" s="352"/>
      <c r="K363" s="354"/>
      <c r="L363" s="242"/>
      <c r="M363" s="355"/>
      <c r="N363" s="356"/>
      <c r="O363" s="355"/>
      <c r="P363" s="357"/>
      <c r="Q363" s="356"/>
      <c r="R363" s="244"/>
      <c r="S363" s="245"/>
      <c r="T363" s="244"/>
      <c r="U363" s="358"/>
      <c r="V363" s="359"/>
      <c r="W363" s="359"/>
      <c r="X363" s="359"/>
      <c r="Y363" s="359"/>
      <c r="Z363" s="359"/>
      <c r="AA363" s="359"/>
      <c r="AB363" s="360"/>
      <c r="AC363" s="355"/>
      <c r="AD363" s="357"/>
      <c r="AE363" s="356"/>
      <c r="AF363" s="244"/>
      <c r="AG363" s="355"/>
      <c r="AH363" s="357"/>
      <c r="AI363" s="357"/>
      <c r="AJ363" s="357"/>
      <c r="AK363" s="356"/>
      <c r="AL363" s="355"/>
      <c r="AM363" s="357"/>
      <c r="AN363" s="357"/>
      <c r="AO363" s="357"/>
      <c r="AP363" s="356"/>
      <c r="AQ363" s="352"/>
      <c r="AR363" s="354"/>
      <c r="AS363" s="361"/>
      <c r="AT363" s="362"/>
      <c r="AU363" s="362"/>
      <c r="AV363" s="362"/>
      <c r="AW363" s="362"/>
      <c r="AX363" s="362"/>
      <c r="AY363" s="362"/>
      <c r="AZ363" s="362"/>
      <c r="BA363" s="362"/>
      <c r="BB363" s="362"/>
      <c r="BC363" s="363"/>
      <c r="BD363" s="242"/>
      <c r="BE363" s="352"/>
      <c r="BF363" s="353"/>
      <c r="BG363" s="354"/>
      <c r="BH363" s="352"/>
      <c r="BI363" s="353"/>
      <c r="BJ363" s="353"/>
      <c r="BK363" s="353"/>
      <c r="BL363" s="354"/>
      <c r="BM363" s="352"/>
      <c r="BN363" s="353"/>
      <c r="BO363" s="353"/>
      <c r="BP363" s="354"/>
      <c r="BQ363" s="352"/>
      <c r="BR363" s="353"/>
      <c r="BS363" s="353"/>
      <c r="BT363" s="354"/>
      <c r="BU363" s="352"/>
      <c r="BV363" s="353"/>
      <c r="BW363" s="353"/>
      <c r="BX363" s="354"/>
      <c r="BY363" s="352"/>
      <c r="BZ363" s="354"/>
      <c r="CA363" s="352"/>
      <c r="CB363" s="353"/>
      <c r="CC363" s="353"/>
      <c r="CD363" s="354"/>
      <c r="CE363" s="247"/>
      <c r="CF363" s="242"/>
      <c r="CG363" s="242"/>
      <c r="CH363" s="242"/>
      <c r="CI363" s="242"/>
      <c r="CJ363" s="242"/>
      <c r="CK363" s="242"/>
    </row>
    <row r="364" spans="1:89" ht="34.950000000000003" customHeight="1">
      <c r="A364" s="246"/>
      <c r="B364" s="352"/>
      <c r="C364" s="353"/>
      <c r="D364" s="354"/>
      <c r="E364" s="352"/>
      <c r="F364" s="354"/>
      <c r="G364" s="242"/>
      <c r="H364" s="243"/>
      <c r="I364" s="242"/>
      <c r="J364" s="352"/>
      <c r="K364" s="354"/>
      <c r="L364" s="242"/>
      <c r="M364" s="355"/>
      <c r="N364" s="356"/>
      <c r="O364" s="355"/>
      <c r="P364" s="357"/>
      <c r="Q364" s="356"/>
      <c r="R364" s="244"/>
      <c r="S364" s="245"/>
      <c r="T364" s="244"/>
      <c r="U364" s="358"/>
      <c r="V364" s="359"/>
      <c r="W364" s="359"/>
      <c r="X364" s="359"/>
      <c r="Y364" s="359"/>
      <c r="Z364" s="359"/>
      <c r="AA364" s="359"/>
      <c r="AB364" s="360"/>
      <c r="AC364" s="355"/>
      <c r="AD364" s="357"/>
      <c r="AE364" s="356"/>
      <c r="AF364" s="244"/>
      <c r="AG364" s="355"/>
      <c r="AH364" s="357"/>
      <c r="AI364" s="357"/>
      <c r="AJ364" s="357"/>
      <c r="AK364" s="356"/>
      <c r="AL364" s="355"/>
      <c r="AM364" s="357"/>
      <c r="AN364" s="357"/>
      <c r="AO364" s="357"/>
      <c r="AP364" s="356"/>
      <c r="AQ364" s="352"/>
      <c r="AR364" s="354"/>
      <c r="AS364" s="361"/>
      <c r="AT364" s="362"/>
      <c r="AU364" s="362"/>
      <c r="AV364" s="362"/>
      <c r="AW364" s="362"/>
      <c r="AX364" s="362"/>
      <c r="AY364" s="362"/>
      <c r="AZ364" s="362"/>
      <c r="BA364" s="362"/>
      <c r="BB364" s="362"/>
      <c r="BC364" s="363"/>
      <c r="BD364" s="242"/>
      <c r="BE364" s="352"/>
      <c r="BF364" s="353"/>
      <c r="BG364" s="354"/>
      <c r="BH364" s="352"/>
      <c r="BI364" s="353"/>
      <c r="BJ364" s="353"/>
      <c r="BK364" s="353"/>
      <c r="BL364" s="354"/>
      <c r="BM364" s="352"/>
      <c r="BN364" s="353"/>
      <c r="BO364" s="353"/>
      <c r="BP364" s="354"/>
      <c r="BQ364" s="352"/>
      <c r="BR364" s="353"/>
      <c r="BS364" s="353"/>
      <c r="BT364" s="354"/>
      <c r="BU364" s="352"/>
      <c r="BV364" s="353"/>
      <c r="BW364" s="353"/>
      <c r="BX364" s="354"/>
      <c r="BY364" s="352"/>
      <c r="BZ364" s="354"/>
      <c r="CA364" s="352"/>
      <c r="CB364" s="353"/>
      <c r="CC364" s="353"/>
      <c r="CD364" s="354"/>
      <c r="CE364" s="247"/>
      <c r="CF364" s="242"/>
      <c r="CG364" s="242"/>
      <c r="CH364" s="242"/>
      <c r="CI364" s="242"/>
      <c r="CJ364" s="242"/>
      <c r="CK364" s="242"/>
    </row>
    <row r="365" spans="1:89" ht="34.950000000000003" customHeight="1">
      <c r="A365" s="246"/>
      <c r="B365" s="352"/>
      <c r="C365" s="353"/>
      <c r="D365" s="354"/>
      <c r="E365" s="352"/>
      <c r="F365" s="354"/>
      <c r="G365" s="242"/>
      <c r="H365" s="243"/>
      <c r="I365" s="242"/>
      <c r="J365" s="352"/>
      <c r="K365" s="354"/>
      <c r="L365" s="242"/>
      <c r="M365" s="355"/>
      <c r="N365" s="356"/>
      <c r="O365" s="355"/>
      <c r="P365" s="357"/>
      <c r="Q365" s="356"/>
      <c r="R365" s="244"/>
      <c r="S365" s="245"/>
      <c r="T365" s="244"/>
      <c r="U365" s="358"/>
      <c r="V365" s="359"/>
      <c r="W365" s="359"/>
      <c r="X365" s="359"/>
      <c r="Y365" s="359"/>
      <c r="Z365" s="359"/>
      <c r="AA365" s="359"/>
      <c r="AB365" s="360"/>
      <c r="AC365" s="355"/>
      <c r="AD365" s="357"/>
      <c r="AE365" s="356"/>
      <c r="AF365" s="244"/>
      <c r="AG365" s="355"/>
      <c r="AH365" s="357"/>
      <c r="AI365" s="357"/>
      <c r="AJ365" s="357"/>
      <c r="AK365" s="356"/>
      <c r="AL365" s="355"/>
      <c r="AM365" s="357"/>
      <c r="AN365" s="357"/>
      <c r="AO365" s="357"/>
      <c r="AP365" s="356"/>
      <c r="AQ365" s="352"/>
      <c r="AR365" s="354"/>
      <c r="AS365" s="361"/>
      <c r="AT365" s="362"/>
      <c r="AU365" s="362"/>
      <c r="AV365" s="362"/>
      <c r="AW365" s="362"/>
      <c r="AX365" s="362"/>
      <c r="AY365" s="362"/>
      <c r="AZ365" s="362"/>
      <c r="BA365" s="362"/>
      <c r="BB365" s="362"/>
      <c r="BC365" s="363"/>
      <c r="BD365" s="242"/>
      <c r="BE365" s="352"/>
      <c r="BF365" s="353"/>
      <c r="BG365" s="354"/>
      <c r="BH365" s="352"/>
      <c r="BI365" s="353"/>
      <c r="BJ365" s="353"/>
      <c r="BK365" s="353"/>
      <c r="BL365" s="354"/>
      <c r="BM365" s="352"/>
      <c r="BN365" s="353"/>
      <c r="BO365" s="353"/>
      <c r="BP365" s="354"/>
      <c r="BQ365" s="352"/>
      <c r="BR365" s="353"/>
      <c r="BS365" s="353"/>
      <c r="BT365" s="354"/>
      <c r="BU365" s="352"/>
      <c r="BV365" s="353"/>
      <c r="BW365" s="353"/>
      <c r="BX365" s="354"/>
      <c r="BY365" s="352"/>
      <c r="BZ365" s="354"/>
      <c r="CA365" s="352"/>
      <c r="CB365" s="353"/>
      <c r="CC365" s="353"/>
      <c r="CD365" s="354"/>
      <c r="CE365" s="247"/>
      <c r="CF365" s="242"/>
      <c r="CG365" s="242"/>
      <c r="CH365" s="242"/>
      <c r="CI365" s="242"/>
      <c r="CJ365" s="242"/>
      <c r="CK365" s="242"/>
    </row>
    <row r="366" spans="1:89" ht="34.950000000000003" customHeight="1">
      <c r="A366" s="246"/>
      <c r="B366" s="352"/>
      <c r="C366" s="353"/>
      <c r="D366" s="354"/>
      <c r="E366" s="352"/>
      <c r="F366" s="354"/>
      <c r="G366" s="242"/>
      <c r="H366" s="243"/>
      <c r="I366" s="242"/>
      <c r="J366" s="352"/>
      <c r="K366" s="354"/>
      <c r="L366" s="242"/>
      <c r="M366" s="355"/>
      <c r="N366" s="356"/>
      <c r="O366" s="355"/>
      <c r="P366" s="357"/>
      <c r="Q366" s="356"/>
      <c r="R366" s="244"/>
      <c r="S366" s="245"/>
      <c r="T366" s="244"/>
      <c r="U366" s="358"/>
      <c r="V366" s="359"/>
      <c r="W366" s="359"/>
      <c r="X366" s="359"/>
      <c r="Y366" s="359"/>
      <c r="Z366" s="359"/>
      <c r="AA366" s="359"/>
      <c r="AB366" s="360"/>
      <c r="AC366" s="355"/>
      <c r="AD366" s="357"/>
      <c r="AE366" s="356"/>
      <c r="AF366" s="244"/>
      <c r="AG366" s="355"/>
      <c r="AH366" s="357"/>
      <c r="AI366" s="357"/>
      <c r="AJ366" s="357"/>
      <c r="AK366" s="356"/>
      <c r="AL366" s="355"/>
      <c r="AM366" s="357"/>
      <c r="AN366" s="357"/>
      <c r="AO366" s="357"/>
      <c r="AP366" s="356"/>
      <c r="AQ366" s="352"/>
      <c r="AR366" s="354"/>
      <c r="AS366" s="361"/>
      <c r="AT366" s="362"/>
      <c r="AU366" s="362"/>
      <c r="AV366" s="362"/>
      <c r="AW366" s="362"/>
      <c r="AX366" s="362"/>
      <c r="AY366" s="362"/>
      <c r="AZ366" s="362"/>
      <c r="BA366" s="362"/>
      <c r="BB366" s="362"/>
      <c r="BC366" s="363"/>
      <c r="BD366" s="242"/>
      <c r="BE366" s="352"/>
      <c r="BF366" s="353"/>
      <c r="BG366" s="354"/>
      <c r="BH366" s="352"/>
      <c r="BI366" s="353"/>
      <c r="BJ366" s="353"/>
      <c r="BK366" s="353"/>
      <c r="BL366" s="354"/>
      <c r="BM366" s="352"/>
      <c r="BN366" s="353"/>
      <c r="BO366" s="353"/>
      <c r="BP366" s="354"/>
      <c r="BQ366" s="352"/>
      <c r="BR366" s="353"/>
      <c r="BS366" s="353"/>
      <c r="BT366" s="354"/>
      <c r="BU366" s="352"/>
      <c r="BV366" s="353"/>
      <c r="BW366" s="353"/>
      <c r="BX366" s="354"/>
      <c r="BY366" s="352"/>
      <c r="BZ366" s="354"/>
      <c r="CA366" s="352"/>
      <c r="CB366" s="353"/>
      <c r="CC366" s="353"/>
      <c r="CD366" s="354"/>
      <c r="CE366" s="247"/>
      <c r="CF366" s="242"/>
      <c r="CG366" s="242"/>
      <c r="CH366" s="242"/>
      <c r="CI366" s="242"/>
      <c r="CJ366" s="242"/>
      <c r="CK366" s="242"/>
    </row>
    <row r="367" spans="1:89" ht="34.950000000000003" customHeight="1">
      <c r="A367" s="246"/>
      <c r="B367" s="352"/>
      <c r="C367" s="353"/>
      <c r="D367" s="354"/>
      <c r="E367" s="352"/>
      <c r="F367" s="354"/>
      <c r="G367" s="242"/>
      <c r="H367" s="243"/>
      <c r="I367" s="242"/>
      <c r="J367" s="352"/>
      <c r="K367" s="354"/>
      <c r="L367" s="242"/>
      <c r="M367" s="355"/>
      <c r="N367" s="356"/>
      <c r="O367" s="355"/>
      <c r="P367" s="357"/>
      <c r="Q367" s="356"/>
      <c r="R367" s="244"/>
      <c r="S367" s="245"/>
      <c r="T367" s="244"/>
      <c r="U367" s="358"/>
      <c r="V367" s="359"/>
      <c r="W367" s="359"/>
      <c r="X367" s="359"/>
      <c r="Y367" s="359"/>
      <c r="Z367" s="359"/>
      <c r="AA367" s="359"/>
      <c r="AB367" s="360"/>
      <c r="AC367" s="355"/>
      <c r="AD367" s="357"/>
      <c r="AE367" s="356"/>
      <c r="AF367" s="244"/>
      <c r="AG367" s="355"/>
      <c r="AH367" s="357"/>
      <c r="AI367" s="357"/>
      <c r="AJ367" s="357"/>
      <c r="AK367" s="356"/>
      <c r="AL367" s="355"/>
      <c r="AM367" s="357"/>
      <c r="AN367" s="357"/>
      <c r="AO367" s="357"/>
      <c r="AP367" s="356"/>
      <c r="AQ367" s="352"/>
      <c r="AR367" s="354"/>
      <c r="AS367" s="361"/>
      <c r="AT367" s="362"/>
      <c r="AU367" s="362"/>
      <c r="AV367" s="362"/>
      <c r="AW367" s="362"/>
      <c r="AX367" s="362"/>
      <c r="AY367" s="362"/>
      <c r="AZ367" s="362"/>
      <c r="BA367" s="362"/>
      <c r="BB367" s="362"/>
      <c r="BC367" s="363"/>
      <c r="BD367" s="242"/>
      <c r="BE367" s="352"/>
      <c r="BF367" s="353"/>
      <c r="BG367" s="354"/>
      <c r="BH367" s="352"/>
      <c r="BI367" s="353"/>
      <c r="BJ367" s="353"/>
      <c r="BK367" s="353"/>
      <c r="BL367" s="354"/>
      <c r="BM367" s="352"/>
      <c r="BN367" s="353"/>
      <c r="BO367" s="353"/>
      <c r="BP367" s="354"/>
      <c r="BQ367" s="352"/>
      <c r="BR367" s="353"/>
      <c r="BS367" s="353"/>
      <c r="BT367" s="354"/>
      <c r="BU367" s="352"/>
      <c r="BV367" s="353"/>
      <c r="BW367" s="353"/>
      <c r="BX367" s="354"/>
      <c r="BY367" s="352"/>
      <c r="BZ367" s="354"/>
      <c r="CA367" s="352"/>
      <c r="CB367" s="353"/>
      <c r="CC367" s="353"/>
      <c r="CD367" s="354"/>
      <c r="CE367" s="247"/>
      <c r="CF367" s="242"/>
      <c r="CG367" s="242"/>
      <c r="CH367" s="242"/>
      <c r="CI367" s="242"/>
      <c r="CJ367" s="242"/>
      <c r="CK367" s="242"/>
    </row>
    <row r="368" spans="1:89" ht="34.950000000000003" customHeight="1">
      <c r="A368" s="246"/>
      <c r="B368" s="352"/>
      <c r="C368" s="353"/>
      <c r="D368" s="354"/>
      <c r="E368" s="352"/>
      <c r="F368" s="354"/>
      <c r="G368" s="242"/>
      <c r="H368" s="243"/>
      <c r="I368" s="242"/>
      <c r="J368" s="352"/>
      <c r="K368" s="354"/>
      <c r="L368" s="242"/>
      <c r="M368" s="355"/>
      <c r="N368" s="356"/>
      <c r="O368" s="355"/>
      <c r="P368" s="357"/>
      <c r="Q368" s="356"/>
      <c r="R368" s="244"/>
      <c r="S368" s="245"/>
      <c r="T368" s="244"/>
      <c r="U368" s="358"/>
      <c r="V368" s="359"/>
      <c r="W368" s="359"/>
      <c r="X368" s="359"/>
      <c r="Y368" s="359"/>
      <c r="Z368" s="359"/>
      <c r="AA368" s="359"/>
      <c r="AB368" s="360"/>
      <c r="AC368" s="355"/>
      <c r="AD368" s="357"/>
      <c r="AE368" s="356"/>
      <c r="AF368" s="244"/>
      <c r="AG368" s="355"/>
      <c r="AH368" s="357"/>
      <c r="AI368" s="357"/>
      <c r="AJ368" s="357"/>
      <c r="AK368" s="356"/>
      <c r="AL368" s="355"/>
      <c r="AM368" s="357"/>
      <c r="AN368" s="357"/>
      <c r="AO368" s="357"/>
      <c r="AP368" s="356"/>
      <c r="AQ368" s="352"/>
      <c r="AR368" s="354"/>
      <c r="AS368" s="361"/>
      <c r="AT368" s="362"/>
      <c r="AU368" s="362"/>
      <c r="AV368" s="362"/>
      <c r="AW368" s="362"/>
      <c r="AX368" s="362"/>
      <c r="AY368" s="362"/>
      <c r="AZ368" s="362"/>
      <c r="BA368" s="362"/>
      <c r="BB368" s="362"/>
      <c r="BC368" s="363"/>
      <c r="BD368" s="242"/>
      <c r="BE368" s="352"/>
      <c r="BF368" s="353"/>
      <c r="BG368" s="354"/>
      <c r="BH368" s="352"/>
      <c r="BI368" s="353"/>
      <c r="BJ368" s="353"/>
      <c r="BK368" s="353"/>
      <c r="BL368" s="354"/>
      <c r="BM368" s="352"/>
      <c r="BN368" s="353"/>
      <c r="BO368" s="353"/>
      <c r="BP368" s="354"/>
      <c r="BQ368" s="352"/>
      <c r="BR368" s="353"/>
      <c r="BS368" s="353"/>
      <c r="BT368" s="354"/>
      <c r="BU368" s="352"/>
      <c r="BV368" s="353"/>
      <c r="BW368" s="353"/>
      <c r="BX368" s="354"/>
      <c r="BY368" s="352"/>
      <c r="BZ368" s="354"/>
      <c r="CA368" s="352"/>
      <c r="CB368" s="353"/>
      <c r="CC368" s="353"/>
      <c r="CD368" s="354"/>
      <c r="CE368" s="247"/>
      <c r="CF368" s="242"/>
      <c r="CG368" s="242"/>
      <c r="CH368" s="242"/>
      <c r="CI368" s="242"/>
      <c r="CJ368" s="242"/>
      <c r="CK368" s="242"/>
    </row>
    <row r="369" spans="1:89" ht="34.950000000000003" customHeight="1">
      <c r="A369" s="246"/>
      <c r="B369" s="352"/>
      <c r="C369" s="353"/>
      <c r="D369" s="354"/>
      <c r="E369" s="352"/>
      <c r="F369" s="354"/>
      <c r="G369" s="242"/>
      <c r="H369" s="243"/>
      <c r="I369" s="242"/>
      <c r="J369" s="352"/>
      <c r="K369" s="354"/>
      <c r="L369" s="242"/>
      <c r="M369" s="355"/>
      <c r="N369" s="356"/>
      <c r="O369" s="355"/>
      <c r="P369" s="357"/>
      <c r="Q369" s="356"/>
      <c r="R369" s="244"/>
      <c r="S369" s="245"/>
      <c r="T369" s="244"/>
      <c r="U369" s="358"/>
      <c r="V369" s="359"/>
      <c r="W369" s="359"/>
      <c r="X369" s="359"/>
      <c r="Y369" s="359"/>
      <c r="Z369" s="359"/>
      <c r="AA369" s="359"/>
      <c r="AB369" s="360"/>
      <c r="AC369" s="355"/>
      <c r="AD369" s="357"/>
      <c r="AE369" s="356"/>
      <c r="AF369" s="244"/>
      <c r="AG369" s="355"/>
      <c r="AH369" s="357"/>
      <c r="AI369" s="357"/>
      <c r="AJ369" s="357"/>
      <c r="AK369" s="356"/>
      <c r="AL369" s="355"/>
      <c r="AM369" s="357"/>
      <c r="AN369" s="357"/>
      <c r="AO369" s="357"/>
      <c r="AP369" s="356"/>
      <c r="AQ369" s="352"/>
      <c r="AR369" s="354"/>
      <c r="AS369" s="361"/>
      <c r="AT369" s="362"/>
      <c r="AU369" s="362"/>
      <c r="AV369" s="362"/>
      <c r="AW369" s="362"/>
      <c r="AX369" s="362"/>
      <c r="AY369" s="362"/>
      <c r="AZ369" s="362"/>
      <c r="BA369" s="362"/>
      <c r="BB369" s="362"/>
      <c r="BC369" s="363"/>
      <c r="BD369" s="242"/>
      <c r="BE369" s="352"/>
      <c r="BF369" s="353"/>
      <c r="BG369" s="354"/>
      <c r="BH369" s="352"/>
      <c r="BI369" s="353"/>
      <c r="BJ369" s="353"/>
      <c r="BK369" s="353"/>
      <c r="BL369" s="354"/>
      <c r="BM369" s="352"/>
      <c r="BN369" s="353"/>
      <c r="BO369" s="353"/>
      <c r="BP369" s="354"/>
      <c r="BQ369" s="352"/>
      <c r="BR369" s="353"/>
      <c r="BS369" s="353"/>
      <c r="BT369" s="354"/>
      <c r="BU369" s="352"/>
      <c r="BV369" s="353"/>
      <c r="BW369" s="353"/>
      <c r="BX369" s="354"/>
      <c r="BY369" s="352"/>
      <c r="BZ369" s="354"/>
      <c r="CA369" s="352"/>
      <c r="CB369" s="353"/>
      <c r="CC369" s="353"/>
      <c r="CD369" s="354"/>
      <c r="CE369" s="247"/>
      <c r="CF369" s="242"/>
      <c r="CG369" s="242"/>
      <c r="CH369" s="242"/>
      <c r="CI369" s="242"/>
      <c r="CJ369" s="242"/>
      <c r="CK369" s="242"/>
    </row>
    <row r="370" spans="1:89" ht="34.950000000000003" customHeight="1">
      <c r="A370" s="246"/>
      <c r="B370" s="352"/>
      <c r="C370" s="353"/>
      <c r="D370" s="354"/>
      <c r="E370" s="352"/>
      <c r="F370" s="354"/>
      <c r="G370" s="242"/>
      <c r="H370" s="243"/>
      <c r="I370" s="242"/>
      <c r="J370" s="352"/>
      <c r="K370" s="354"/>
      <c r="L370" s="242"/>
      <c r="M370" s="355"/>
      <c r="N370" s="356"/>
      <c r="O370" s="355"/>
      <c r="P370" s="357"/>
      <c r="Q370" s="356"/>
      <c r="R370" s="244"/>
      <c r="S370" s="245"/>
      <c r="T370" s="244"/>
      <c r="U370" s="358"/>
      <c r="V370" s="359"/>
      <c r="W370" s="359"/>
      <c r="X370" s="359"/>
      <c r="Y370" s="359"/>
      <c r="Z370" s="359"/>
      <c r="AA370" s="359"/>
      <c r="AB370" s="360"/>
      <c r="AC370" s="355"/>
      <c r="AD370" s="357"/>
      <c r="AE370" s="356"/>
      <c r="AF370" s="244"/>
      <c r="AG370" s="355"/>
      <c r="AH370" s="357"/>
      <c r="AI370" s="357"/>
      <c r="AJ370" s="357"/>
      <c r="AK370" s="356"/>
      <c r="AL370" s="355"/>
      <c r="AM370" s="357"/>
      <c r="AN370" s="357"/>
      <c r="AO370" s="357"/>
      <c r="AP370" s="356"/>
      <c r="AQ370" s="352"/>
      <c r="AR370" s="354"/>
      <c r="AS370" s="361"/>
      <c r="AT370" s="362"/>
      <c r="AU370" s="362"/>
      <c r="AV370" s="362"/>
      <c r="AW370" s="362"/>
      <c r="AX370" s="362"/>
      <c r="AY370" s="362"/>
      <c r="AZ370" s="362"/>
      <c r="BA370" s="362"/>
      <c r="BB370" s="362"/>
      <c r="BC370" s="363"/>
      <c r="BD370" s="242"/>
      <c r="BE370" s="352"/>
      <c r="BF370" s="353"/>
      <c r="BG370" s="354"/>
      <c r="BH370" s="352"/>
      <c r="BI370" s="353"/>
      <c r="BJ370" s="353"/>
      <c r="BK370" s="353"/>
      <c r="BL370" s="354"/>
      <c r="BM370" s="352"/>
      <c r="BN370" s="353"/>
      <c r="BO370" s="353"/>
      <c r="BP370" s="354"/>
      <c r="BQ370" s="352"/>
      <c r="BR370" s="353"/>
      <c r="BS370" s="353"/>
      <c r="BT370" s="354"/>
      <c r="BU370" s="352"/>
      <c r="BV370" s="353"/>
      <c r="BW370" s="353"/>
      <c r="BX370" s="354"/>
      <c r="BY370" s="352"/>
      <c r="BZ370" s="354"/>
      <c r="CA370" s="352"/>
      <c r="CB370" s="353"/>
      <c r="CC370" s="353"/>
      <c r="CD370" s="354"/>
      <c r="CE370" s="247"/>
      <c r="CF370" s="242"/>
      <c r="CG370" s="242"/>
      <c r="CH370" s="242"/>
      <c r="CI370" s="242"/>
      <c r="CJ370" s="242"/>
      <c r="CK370" s="242"/>
    </row>
    <row r="371" spans="1:89" ht="34.950000000000003" customHeight="1">
      <c r="A371" s="246"/>
      <c r="B371" s="352"/>
      <c r="C371" s="353"/>
      <c r="D371" s="354"/>
      <c r="E371" s="352"/>
      <c r="F371" s="354"/>
      <c r="G371" s="242"/>
      <c r="H371" s="243"/>
      <c r="I371" s="242"/>
      <c r="J371" s="352"/>
      <c r="K371" s="354"/>
      <c r="L371" s="242"/>
      <c r="M371" s="355"/>
      <c r="N371" s="356"/>
      <c r="O371" s="355"/>
      <c r="P371" s="357"/>
      <c r="Q371" s="356"/>
      <c r="R371" s="244"/>
      <c r="S371" s="245"/>
      <c r="T371" s="244"/>
      <c r="U371" s="358"/>
      <c r="V371" s="359"/>
      <c r="W371" s="359"/>
      <c r="X371" s="359"/>
      <c r="Y371" s="359"/>
      <c r="Z371" s="359"/>
      <c r="AA371" s="359"/>
      <c r="AB371" s="360"/>
      <c r="AC371" s="355"/>
      <c r="AD371" s="357"/>
      <c r="AE371" s="356"/>
      <c r="AF371" s="244"/>
      <c r="AG371" s="355"/>
      <c r="AH371" s="357"/>
      <c r="AI371" s="357"/>
      <c r="AJ371" s="357"/>
      <c r="AK371" s="356"/>
      <c r="AL371" s="355"/>
      <c r="AM371" s="357"/>
      <c r="AN371" s="357"/>
      <c r="AO371" s="357"/>
      <c r="AP371" s="356"/>
      <c r="AQ371" s="352"/>
      <c r="AR371" s="354"/>
      <c r="AS371" s="361"/>
      <c r="AT371" s="362"/>
      <c r="AU371" s="362"/>
      <c r="AV371" s="362"/>
      <c r="AW371" s="362"/>
      <c r="AX371" s="362"/>
      <c r="AY371" s="362"/>
      <c r="AZ371" s="362"/>
      <c r="BA371" s="362"/>
      <c r="BB371" s="362"/>
      <c r="BC371" s="363"/>
      <c r="BD371" s="242"/>
      <c r="BE371" s="352"/>
      <c r="BF371" s="353"/>
      <c r="BG371" s="354"/>
      <c r="BH371" s="352"/>
      <c r="BI371" s="353"/>
      <c r="BJ371" s="353"/>
      <c r="BK371" s="353"/>
      <c r="BL371" s="354"/>
      <c r="BM371" s="352"/>
      <c r="BN371" s="353"/>
      <c r="BO371" s="353"/>
      <c r="BP371" s="354"/>
      <c r="BQ371" s="352"/>
      <c r="BR371" s="353"/>
      <c r="BS371" s="353"/>
      <c r="BT371" s="354"/>
      <c r="BU371" s="352"/>
      <c r="BV371" s="353"/>
      <c r="BW371" s="353"/>
      <c r="BX371" s="354"/>
      <c r="BY371" s="352"/>
      <c r="BZ371" s="354"/>
      <c r="CA371" s="352"/>
      <c r="CB371" s="353"/>
      <c r="CC371" s="353"/>
      <c r="CD371" s="354"/>
      <c r="CE371" s="247"/>
      <c r="CF371" s="242"/>
      <c r="CG371" s="242"/>
      <c r="CH371" s="242"/>
      <c r="CI371" s="242"/>
      <c r="CJ371" s="242"/>
      <c r="CK371" s="242"/>
    </row>
    <row r="372" spans="1:89" ht="34.950000000000003" customHeight="1">
      <c r="A372" s="246"/>
      <c r="B372" s="352"/>
      <c r="C372" s="353"/>
      <c r="D372" s="354"/>
      <c r="E372" s="352"/>
      <c r="F372" s="354"/>
      <c r="G372" s="242"/>
      <c r="H372" s="243"/>
      <c r="I372" s="242"/>
      <c r="J372" s="352"/>
      <c r="K372" s="354"/>
      <c r="L372" s="242"/>
      <c r="M372" s="355"/>
      <c r="N372" s="356"/>
      <c r="O372" s="355"/>
      <c r="P372" s="357"/>
      <c r="Q372" s="356"/>
      <c r="R372" s="244"/>
      <c r="S372" s="245"/>
      <c r="T372" s="244"/>
      <c r="U372" s="358"/>
      <c r="V372" s="359"/>
      <c r="W372" s="359"/>
      <c r="X372" s="359"/>
      <c r="Y372" s="359"/>
      <c r="Z372" s="359"/>
      <c r="AA372" s="359"/>
      <c r="AB372" s="360"/>
      <c r="AC372" s="355"/>
      <c r="AD372" s="357"/>
      <c r="AE372" s="356"/>
      <c r="AF372" s="244"/>
      <c r="AG372" s="355"/>
      <c r="AH372" s="357"/>
      <c r="AI372" s="357"/>
      <c r="AJ372" s="357"/>
      <c r="AK372" s="356"/>
      <c r="AL372" s="355"/>
      <c r="AM372" s="357"/>
      <c r="AN372" s="357"/>
      <c r="AO372" s="357"/>
      <c r="AP372" s="356"/>
      <c r="AQ372" s="352"/>
      <c r="AR372" s="354"/>
      <c r="AS372" s="361"/>
      <c r="AT372" s="362"/>
      <c r="AU372" s="362"/>
      <c r="AV372" s="362"/>
      <c r="AW372" s="362"/>
      <c r="AX372" s="362"/>
      <c r="AY372" s="362"/>
      <c r="AZ372" s="362"/>
      <c r="BA372" s="362"/>
      <c r="BB372" s="362"/>
      <c r="BC372" s="363"/>
      <c r="BD372" s="242"/>
      <c r="BE372" s="352"/>
      <c r="BF372" s="353"/>
      <c r="BG372" s="354"/>
      <c r="BH372" s="352"/>
      <c r="BI372" s="353"/>
      <c r="BJ372" s="353"/>
      <c r="BK372" s="353"/>
      <c r="BL372" s="354"/>
      <c r="BM372" s="352"/>
      <c r="BN372" s="353"/>
      <c r="BO372" s="353"/>
      <c r="BP372" s="354"/>
      <c r="BQ372" s="352"/>
      <c r="BR372" s="353"/>
      <c r="BS372" s="353"/>
      <c r="BT372" s="354"/>
      <c r="BU372" s="352"/>
      <c r="BV372" s="353"/>
      <c r="BW372" s="353"/>
      <c r="BX372" s="354"/>
      <c r="BY372" s="352"/>
      <c r="BZ372" s="354"/>
      <c r="CA372" s="352"/>
      <c r="CB372" s="353"/>
      <c r="CC372" s="353"/>
      <c r="CD372" s="354"/>
      <c r="CE372" s="247"/>
      <c r="CF372" s="242"/>
      <c r="CG372" s="242"/>
      <c r="CH372" s="242"/>
      <c r="CI372" s="242"/>
      <c r="CJ372" s="242"/>
      <c r="CK372" s="242"/>
    </row>
    <row r="373" spans="1:89" ht="34.950000000000003" customHeight="1">
      <c r="A373" s="246"/>
      <c r="B373" s="352"/>
      <c r="C373" s="353"/>
      <c r="D373" s="354"/>
      <c r="E373" s="352"/>
      <c r="F373" s="354"/>
      <c r="G373" s="242"/>
      <c r="H373" s="243"/>
      <c r="I373" s="242"/>
      <c r="J373" s="352"/>
      <c r="K373" s="354"/>
      <c r="L373" s="242"/>
      <c r="M373" s="355"/>
      <c r="N373" s="356"/>
      <c r="O373" s="355"/>
      <c r="P373" s="357"/>
      <c r="Q373" s="356"/>
      <c r="R373" s="244"/>
      <c r="S373" s="245"/>
      <c r="T373" s="244"/>
      <c r="U373" s="358"/>
      <c r="V373" s="359"/>
      <c r="W373" s="359"/>
      <c r="X373" s="359"/>
      <c r="Y373" s="359"/>
      <c r="Z373" s="359"/>
      <c r="AA373" s="359"/>
      <c r="AB373" s="360"/>
      <c r="AC373" s="355"/>
      <c r="AD373" s="357"/>
      <c r="AE373" s="356"/>
      <c r="AF373" s="244"/>
      <c r="AG373" s="355"/>
      <c r="AH373" s="357"/>
      <c r="AI373" s="357"/>
      <c r="AJ373" s="357"/>
      <c r="AK373" s="356"/>
      <c r="AL373" s="355"/>
      <c r="AM373" s="357"/>
      <c r="AN373" s="357"/>
      <c r="AO373" s="357"/>
      <c r="AP373" s="356"/>
      <c r="AQ373" s="352"/>
      <c r="AR373" s="354"/>
      <c r="AS373" s="361"/>
      <c r="AT373" s="362"/>
      <c r="AU373" s="362"/>
      <c r="AV373" s="362"/>
      <c r="AW373" s="362"/>
      <c r="AX373" s="362"/>
      <c r="AY373" s="362"/>
      <c r="AZ373" s="362"/>
      <c r="BA373" s="362"/>
      <c r="BB373" s="362"/>
      <c r="BC373" s="363"/>
      <c r="BD373" s="242"/>
      <c r="BE373" s="352"/>
      <c r="BF373" s="353"/>
      <c r="BG373" s="354"/>
      <c r="BH373" s="352"/>
      <c r="BI373" s="353"/>
      <c r="BJ373" s="353"/>
      <c r="BK373" s="353"/>
      <c r="BL373" s="354"/>
      <c r="BM373" s="352"/>
      <c r="BN373" s="353"/>
      <c r="BO373" s="353"/>
      <c r="BP373" s="354"/>
      <c r="BQ373" s="352"/>
      <c r="BR373" s="353"/>
      <c r="BS373" s="353"/>
      <c r="BT373" s="354"/>
      <c r="BU373" s="352"/>
      <c r="BV373" s="353"/>
      <c r="BW373" s="353"/>
      <c r="BX373" s="354"/>
      <c r="BY373" s="352"/>
      <c r="BZ373" s="354"/>
      <c r="CA373" s="352"/>
      <c r="CB373" s="353"/>
      <c r="CC373" s="353"/>
      <c r="CD373" s="354"/>
      <c r="CE373" s="247"/>
      <c r="CF373" s="242"/>
      <c r="CG373" s="242"/>
      <c r="CH373" s="242"/>
      <c r="CI373" s="242"/>
      <c r="CJ373" s="242"/>
      <c r="CK373" s="242"/>
    </row>
    <row r="374" spans="1:89" ht="34.950000000000003" customHeight="1">
      <c r="A374" s="246"/>
      <c r="B374" s="352"/>
      <c r="C374" s="353"/>
      <c r="D374" s="354"/>
      <c r="E374" s="352"/>
      <c r="F374" s="354"/>
      <c r="G374" s="242"/>
      <c r="H374" s="243"/>
      <c r="I374" s="242"/>
      <c r="J374" s="352"/>
      <c r="K374" s="354"/>
      <c r="L374" s="242"/>
      <c r="M374" s="355"/>
      <c r="N374" s="356"/>
      <c r="O374" s="355"/>
      <c r="P374" s="357"/>
      <c r="Q374" s="356"/>
      <c r="R374" s="244"/>
      <c r="S374" s="245"/>
      <c r="T374" s="244"/>
      <c r="U374" s="358"/>
      <c r="V374" s="359"/>
      <c r="W374" s="359"/>
      <c r="X374" s="359"/>
      <c r="Y374" s="359"/>
      <c r="Z374" s="359"/>
      <c r="AA374" s="359"/>
      <c r="AB374" s="360"/>
      <c r="AC374" s="355"/>
      <c r="AD374" s="357"/>
      <c r="AE374" s="356"/>
      <c r="AF374" s="244"/>
      <c r="AG374" s="355"/>
      <c r="AH374" s="357"/>
      <c r="AI374" s="357"/>
      <c r="AJ374" s="357"/>
      <c r="AK374" s="356"/>
      <c r="AL374" s="355"/>
      <c r="AM374" s="357"/>
      <c r="AN374" s="357"/>
      <c r="AO374" s="357"/>
      <c r="AP374" s="356"/>
      <c r="AQ374" s="352"/>
      <c r="AR374" s="354"/>
      <c r="AS374" s="361"/>
      <c r="AT374" s="362"/>
      <c r="AU374" s="362"/>
      <c r="AV374" s="362"/>
      <c r="AW374" s="362"/>
      <c r="AX374" s="362"/>
      <c r="AY374" s="362"/>
      <c r="AZ374" s="362"/>
      <c r="BA374" s="362"/>
      <c r="BB374" s="362"/>
      <c r="BC374" s="363"/>
      <c r="BD374" s="242"/>
      <c r="BE374" s="352"/>
      <c r="BF374" s="353"/>
      <c r="BG374" s="354"/>
      <c r="BH374" s="352"/>
      <c r="BI374" s="353"/>
      <c r="BJ374" s="353"/>
      <c r="BK374" s="353"/>
      <c r="BL374" s="354"/>
      <c r="BM374" s="352"/>
      <c r="BN374" s="353"/>
      <c r="BO374" s="353"/>
      <c r="BP374" s="354"/>
      <c r="BQ374" s="352"/>
      <c r="BR374" s="353"/>
      <c r="BS374" s="353"/>
      <c r="BT374" s="354"/>
      <c r="BU374" s="352"/>
      <c r="BV374" s="353"/>
      <c r="BW374" s="353"/>
      <c r="BX374" s="354"/>
      <c r="BY374" s="352"/>
      <c r="BZ374" s="354"/>
      <c r="CA374" s="352"/>
      <c r="CB374" s="353"/>
      <c r="CC374" s="353"/>
      <c r="CD374" s="354"/>
      <c r="CE374" s="247"/>
      <c r="CF374" s="242"/>
      <c r="CG374" s="242"/>
      <c r="CH374" s="242"/>
      <c r="CI374" s="242"/>
      <c r="CJ374" s="242"/>
      <c r="CK374" s="242"/>
    </row>
    <row r="375" spans="1:89" ht="34.950000000000003" customHeight="1">
      <c r="A375" s="246"/>
      <c r="B375" s="352"/>
      <c r="C375" s="353"/>
      <c r="D375" s="354"/>
      <c r="E375" s="352"/>
      <c r="F375" s="354"/>
      <c r="G375" s="242"/>
      <c r="H375" s="243"/>
      <c r="I375" s="242"/>
      <c r="J375" s="352"/>
      <c r="K375" s="354"/>
      <c r="L375" s="242"/>
      <c r="M375" s="355"/>
      <c r="N375" s="356"/>
      <c r="O375" s="355"/>
      <c r="P375" s="357"/>
      <c r="Q375" s="356"/>
      <c r="R375" s="244"/>
      <c r="S375" s="245"/>
      <c r="T375" s="244"/>
      <c r="U375" s="358"/>
      <c r="V375" s="359"/>
      <c r="W375" s="359"/>
      <c r="X375" s="359"/>
      <c r="Y375" s="359"/>
      <c r="Z375" s="359"/>
      <c r="AA375" s="359"/>
      <c r="AB375" s="360"/>
      <c r="AC375" s="355"/>
      <c r="AD375" s="357"/>
      <c r="AE375" s="356"/>
      <c r="AF375" s="244"/>
      <c r="AG375" s="355"/>
      <c r="AH375" s="357"/>
      <c r="AI375" s="357"/>
      <c r="AJ375" s="357"/>
      <c r="AK375" s="356"/>
      <c r="AL375" s="355"/>
      <c r="AM375" s="357"/>
      <c r="AN375" s="357"/>
      <c r="AO375" s="357"/>
      <c r="AP375" s="356"/>
      <c r="AQ375" s="352"/>
      <c r="AR375" s="354"/>
      <c r="AS375" s="361"/>
      <c r="AT375" s="362"/>
      <c r="AU375" s="362"/>
      <c r="AV375" s="362"/>
      <c r="AW375" s="362"/>
      <c r="AX375" s="362"/>
      <c r="AY375" s="362"/>
      <c r="AZ375" s="362"/>
      <c r="BA375" s="362"/>
      <c r="BB375" s="362"/>
      <c r="BC375" s="363"/>
      <c r="BD375" s="242"/>
      <c r="BE375" s="352"/>
      <c r="BF375" s="353"/>
      <c r="BG375" s="354"/>
      <c r="BH375" s="352"/>
      <c r="BI375" s="353"/>
      <c r="BJ375" s="353"/>
      <c r="BK375" s="353"/>
      <c r="BL375" s="354"/>
      <c r="BM375" s="352"/>
      <c r="BN375" s="353"/>
      <c r="BO375" s="353"/>
      <c r="BP375" s="354"/>
      <c r="BQ375" s="352"/>
      <c r="BR375" s="353"/>
      <c r="BS375" s="353"/>
      <c r="BT375" s="354"/>
      <c r="BU375" s="352"/>
      <c r="BV375" s="353"/>
      <c r="BW375" s="353"/>
      <c r="BX375" s="354"/>
      <c r="BY375" s="352"/>
      <c r="BZ375" s="354"/>
      <c r="CA375" s="352"/>
      <c r="CB375" s="353"/>
      <c r="CC375" s="353"/>
      <c r="CD375" s="354"/>
      <c r="CE375" s="247"/>
      <c r="CF375" s="242"/>
      <c r="CG375" s="242"/>
      <c r="CH375" s="242"/>
      <c r="CI375" s="242"/>
      <c r="CJ375" s="242"/>
      <c r="CK375" s="242"/>
    </row>
    <row r="376" spans="1:89" ht="34.950000000000003" customHeight="1">
      <c r="A376" s="246"/>
      <c r="B376" s="352"/>
      <c r="C376" s="353"/>
      <c r="D376" s="354"/>
      <c r="E376" s="352"/>
      <c r="F376" s="354"/>
      <c r="G376" s="242"/>
      <c r="H376" s="243"/>
      <c r="I376" s="242"/>
      <c r="J376" s="352"/>
      <c r="K376" s="354"/>
      <c r="L376" s="242"/>
      <c r="M376" s="355"/>
      <c r="N376" s="356"/>
      <c r="O376" s="355"/>
      <c r="P376" s="357"/>
      <c r="Q376" s="356"/>
      <c r="R376" s="244"/>
      <c r="S376" s="245"/>
      <c r="T376" s="244"/>
      <c r="U376" s="358"/>
      <c r="V376" s="359"/>
      <c r="W376" s="359"/>
      <c r="X376" s="359"/>
      <c r="Y376" s="359"/>
      <c r="Z376" s="359"/>
      <c r="AA376" s="359"/>
      <c r="AB376" s="360"/>
      <c r="AC376" s="355"/>
      <c r="AD376" s="357"/>
      <c r="AE376" s="356"/>
      <c r="AF376" s="244"/>
      <c r="AG376" s="355"/>
      <c r="AH376" s="357"/>
      <c r="AI376" s="357"/>
      <c r="AJ376" s="357"/>
      <c r="AK376" s="356"/>
      <c r="AL376" s="355"/>
      <c r="AM376" s="357"/>
      <c r="AN376" s="357"/>
      <c r="AO376" s="357"/>
      <c r="AP376" s="356"/>
      <c r="AQ376" s="352"/>
      <c r="AR376" s="354"/>
      <c r="AS376" s="361"/>
      <c r="AT376" s="362"/>
      <c r="AU376" s="362"/>
      <c r="AV376" s="362"/>
      <c r="AW376" s="362"/>
      <c r="AX376" s="362"/>
      <c r="AY376" s="362"/>
      <c r="AZ376" s="362"/>
      <c r="BA376" s="362"/>
      <c r="BB376" s="362"/>
      <c r="BC376" s="363"/>
      <c r="BD376" s="242"/>
      <c r="BE376" s="352"/>
      <c r="BF376" s="353"/>
      <c r="BG376" s="354"/>
      <c r="BH376" s="352"/>
      <c r="BI376" s="353"/>
      <c r="BJ376" s="353"/>
      <c r="BK376" s="353"/>
      <c r="BL376" s="354"/>
      <c r="BM376" s="352"/>
      <c r="BN376" s="353"/>
      <c r="BO376" s="353"/>
      <c r="BP376" s="354"/>
      <c r="BQ376" s="352"/>
      <c r="BR376" s="353"/>
      <c r="BS376" s="353"/>
      <c r="BT376" s="354"/>
      <c r="BU376" s="352"/>
      <c r="BV376" s="353"/>
      <c r="BW376" s="353"/>
      <c r="BX376" s="354"/>
      <c r="BY376" s="352"/>
      <c r="BZ376" s="354"/>
      <c r="CA376" s="352"/>
      <c r="CB376" s="353"/>
      <c r="CC376" s="353"/>
      <c r="CD376" s="354"/>
      <c r="CE376" s="247"/>
      <c r="CF376" s="242"/>
      <c r="CG376" s="242"/>
      <c r="CH376" s="242"/>
      <c r="CI376" s="242"/>
      <c r="CJ376" s="242"/>
      <c r="CK376" s="242"/>
    </row>
    <row r="377" spans="1:89" ht="34.950000000000003" customHeight="1">
      <c r="A377" s="246"/>
      <c r="B377" s="352"/>
      <c r="C377" s="353"/>
      <c r="D377" s="354"/>
      <c r="E377" s="352"/>
      <c r="F377" s="354"/>
      <c r="G377" s="242"/>
      <c r="H377" s="243"/>
      <c r="I377" s="242"/>
      <c r="J377" s="352"/>
      <c r="K377" s="354"/>
      <c r="L377" s="242"/>
      <c r="M377" s="355"/>
      <c r="N377" s="356"/>
      <c r="O377" s="355"/>
      <c r="P377" s="357"/>
      <c r="Q377" s="356"/>
      <c r="R377" s="244"/>
      <c r="S377" s="245"/>
      <c r="T377" s="244"/>
      <c r="U377" s="358"/>
      <c r="V377" s="359"/>
      <c r="W377" s="359"/>
      <c r="X377" s="359"/>
      <c r="Y377" s="359"/>
      <c r="Z377" s="359"/>
      <c r="AA377" s="359"/>
      <c r="AB377" s="360"/>
      <c r="AC377" s="355"/>
      <c r="AD377" s="357"/>
      <c r="AE377" s="356"/>
      <c r="AF377" s="244"/>
      <c r="AG377" s="355"/>
      <c r="AH377" s="357"/>
      <c r="AI377" s="357"/>
      <c r="AJ377" s="357"/>
      <c r="AK377" s="356"/>
      <c r="AL377" s="355"/>
      <c r="AM377" s="357"/>
      <c r="AN377" s="357"/>
      <c r="AO377" s="357"/>
      <c r="AP377" s="356"/>
      <c r="AQ377" s="352"/>
      <c r="AR377" s="354"/>
      <c r="AS377" s="361"/>
      <c r="AT377" s="362"/>
      <c r="AU377" s="362"/>
      <c r="AV377" s="362"/>
      <c r="AW377" s="362"/>
      <c r="AX377" s="362"/>
      <c r="AY377" s="362"/>
      <c r="AZ377" s="362"/>
      <c r="BA377" s="362"/>
      <c r="BB377" s="362"/>
      <c r="BC377" s="363"/>
      <c r="BD377" s="242"/>
      <c r="BE377" s="352"/>
      <c r="BF377" s="353"/>
      <c r="BG377" s="354"/>
      <c r="BH377" s="352"/>
      <c r="BI377" s="353"/>
      <c r="BJ377" s="353"/>
      <c r="BK377" s="353"/>
      <c r="BL377" s="354"/>
      <c r="BM377" s="352"/>
      <c r="BN377" s="353"/>
      <c r="BO377" s="353"/>
      <c r="BP377" s="354"/>
      <c r="BQ377" s="352"/>
      <c r="BR377" s="353"/>
      <c r="BS377" s="353"/>
      <c r="BT377" s="354"/>
      <c r="BU377" s="352"/>
      <c r="BV377" s="353"/>
      <c r="BW377" s="353"/>
      <c r="BX377" s="354"/>
      <c r="BY377" s="352"/>
      <c r="BZ377" s="354"/>
      <c r="CA377" s="352"/>
      <c r="CB377" s="353"/>
      <c r="CC377" s="353"/>
      <c r="CD377" s="354"/>
      <c r="CE377" s="247"/>
      <c r="CF377" s="242"/>
      <c r="CG377" s="242"/>
      <c r="CH377" s="242"/>
      <c r="CI377" s="242"/>
      <c r="CJ377" s="242"/>
      <c r="CK377" s="242"/>
    </row>
    <row r="378" spans="1:89" ht="34.950000000000003" customHeight="1">
      <c r="A378" s="246"/>
      <c r="B378" s="352"/>
      <c r="C378" s="353"/>
      <c r="D378" s="354"/>
      <c r="E378" s="352"/>
      <c r="F378" s="354"/>
      <c r="G378" s="242"/>
      <c r="H378" s="243"/>
      <c r="I378" s="242"/>
      <c r="J378" s="352"/>
      <c r="K378" s="354"/>
      <c r="L378" s="242"/>
      <c r="M378" s="355"/>
      <c r="N378" s="356"/>
      <c r="O378" s="355"/>
      <c r="P378" s="357"/>
      <c r="Q378" s="356"/>
      <c r="R378" s="244"/>
      <c r="S378" s="245"/>
      <c r="T378" s="244"/>
      <c r="U378" s="358"/>
      <c r="V378" s="359"/>
      <c r="W378" s="359"/>
      <c r="X378" s="359"/>
      <c r="Y378" s="359"/>
      <c r="Z378" s="359"/>
      <c r="AA378" s="359"/>
      <c r="AB378" s="360"/>
      <c r="AC378" s="355"/>
      <c r="AD378" s="357"/>
      <c r="AE378" s="356"/>
      <c r="AF378" s="244"/>
      <c r="AG378" s="355"/>
      <c r="AH378" s="357"/>
      <c r="AI378" s="357"/>
      <c r="AJ378" s="357"/>
      <c r="AK378" s="356"/>
      <c r="AL378" s="355"/>
      <c r="AM378" s="357"/>
      <c r="AN378" s="357"/>
      <c r="AO378" s="357"/>
      <c r="AP378" s="356"/>
      <c r="AQ378" s="352"/>
      <c r="AR378" s="354"/>
      <c r="AS378" s="361"/>
      <c r="AT378" s="362"/>
      <c r="AU378" s="362"/>
      <c r="AV378" s="362"/>
      <c r="AW378" s="362"/>
      <c r="AX378" s="362"/>
      <c r="AY378" s="362"/>
      <c r="AZ378" s="362"/>
      <c r="BA378" s="362"/>
      <c r="BB378" s="362"/>
      <c r="BC378" s="363"/>
      <c r="BD378" s="242"/>
      <c r="BE378" s="352"/>
      <c r="BF378" s="353"/>
      <c r="BG378" s="354"/>
      <c r="BH378" s="352"/>
      <c r="BI378" s="353"/>
      <c r="BJ378" s="353"/>
      <c r="BK378" s="353"/>
      <c r="BL378" s="354"/>
      <c r="BM378" s="352"/>
      <c r="BN378" s="353"/>
      <c r="BO378" s="353"/>
      <c r="BP378" s="354"/>
      <c r="BQ378" s="352"/>
      <c r="BR378" s="353"/>
      <c r="BS378" s="353"/>
      <c r="BT378" s="354"/>
      <c r="BU378" s="352"/>
      <c r="BV378" s="353"/>
      <c r="BW378" s="353"/>
      <c r="BX378" s="354"/>
      <c r="BY378" s="352"/>
      <c r="BZ378" s="354"/>
      <c r="CA378" s="352"/>
      <c r="CB378" s="353"/>
      <c r="CC378" s="353"/>
      <c r="CD378" s="354"/>
      <c r="CE378" s="247"/>
      <c r="CF378" s="242"/>
      <c r="CG378" s="242"/>
      <c r="CH378" s="242"/>
      <c r="CI378" s="242"/>
      <c r="CJ378" s="242"/>
      <c r="CK378" s="242"/>
    </row>
    <row r="379" spans="1:89" ht="34.950000000000003" customHeight="1">
      <c r="A379" s="246"/>
      <c r="B379" s="352"/>
      <c r="C379" s="353"/>
      <c r="D379" s="354"/>
      <c r="E379" s="352"/>
      <c r="F379" s="354"/>
      <c r="G379" s="242"/>
      <c r="H379" s="243"/>
      <c r="I379" s="242"/>
      <c r="J379" s="352"/>
      <c r="K379" s="354"/>
      <c r="L379" s="242"/>
      <c r="M379" s="355"/>
      <c r="N379" s="356"/>
      <c r="O379" s="355"/>
      <c r="P379" s="357"/>
      <c r="Q379" s="356"/>
      <c r="R379" s="244"/>
      <c r="S379" s="245"/>
      <c r="T379" s="244"/>
      <c r="U379" s="358"/>
      <c r="V379" s="359"/>
      <c r="W379" s="359"/>
      <c r="X379" s="359"/>
      <c r="Y379" s="359"/>
      <c r="Z379" s="359"/>
      <c r="AA379" s="359"/>
      <c r="AB379" s="360"/>
      <c r="AC379" s="355"/>
      <c r="AD379" s="357"/>
      <c r="AE379" s="356"/>
      <c r="AF379" s="244"/>
      <c r="AG379" s="355"/>
      <c r="AH379" s="357"/>
      <c r="AI379" s="357"/>
      <c r="AJ379" s="357"/>
      <c r="AK379" s="356"/>
      <c r="AL379" s="355"/>
      <c r="AM379" s="357"/>
      <c r="AN379" s="357"/>
      <c r="AO379" s="357"/>
      <c r="AP379" s="356"/>
      <c r="AQ379" s="352"/>
      <c r="AR379" s="354"/>
      <c r="AS379" s="361"/>
      <c r="AT379" s="362"/>
      <c r="AU379" s="362"/>
      <c r="AV379" s="362"/>
      <c r="AW379" s="362"/>
      <c r="AX379" s="362"/>
      <c r="AY379" s="362"/>
      <c r="AZ379" s="362"/>
      <c r="BA379" s="362"/>
      <c r="BB379" s="362"/>
      <c r="BC379" s="363"/>
      <c r="BD379" s="242"/>
      <c r="BE379" s="352"/>
      <c r="BF379" s="353"/>
      <c r="BG379" s="354"/>
      <c r="BH379" s="352"/>
      <c r="BI379" s="353"/>
      <c r="BJ379" s="353"/>
      <c r="BK379" s="353"/>
      <c r="BL379" s="354"/>
      <c r="BM379" s="352"/>
      <c r="BN379" s="353"/>
      <c r="BO379" s="353"/>
      <c r="BP379" s="354"/>
      <c r="BQ379" s="352"/>
      <c r="BR379" s="353"/>
      <c r="BS379" s="353"/>
      <c r="BT379" s="354"/>
      <c r="BU379" s="352"/>
      <c r="BV379" s="353"/>
      <c r="BW379" s="353"/>
      <c r="BX379" s="354"/>
      <c r="BY379" s="352"/>
      <c r="BZ379" s="354"/>
      <c r="CA379" s="352"/>
      <c r="CB379" s="353"/>
      <c r="CC379" s="353"/>
      <c r="CD379" s="354"/>
      <c r="CE379" s="247"/>
      <c r="CF379" s="242"/>
      <c r="CG379" s="242"/>
      <c r="CH379" s="242"/>
      <c r="CI379" s="242"/>
      <c r="CJ379" s="242"/>
      <c r="CK379" s="242"/>
    </row>
    <row r="380" spans="1:89" ht="34.950000000000003" customHeight="1">
      <c r="A380" s="246"/>
      <c r="B380" s="352"/>
      <c r="C380" s="353"/>
      <c r="D380" s="354"/>
      <c r="E380" s="352"/>
      <c r="F380" s="354"/>
      <c r="G380" s="242"/>
      <c r="H380" s="243"/>
      <c r="I380" s="242"/>
      <c r="J380" s="352"/>
      <c r="K380" s="354"/>
      <c r="L380" s="242"/>
      <c r="M380" s="355"/>
      <c r="N380" s="356"/>
      <c r="O380" s="355"/>
      <c r="P380" s="357"/>
      <c r="Q380" s="356"/>
      <c r="R380" s="244"/>
      <c r="S380" s="245"/>
      <c r="T380" s="244"/>
      <c r="U380" s="358"/>
      <c r="V380" s="359"/>
      <c r="W380" s="359"/>
      <c r="X380" s="359"/>
      <c r="Y380" s="359"/>
      <c r="Z380" s="359"/>
      <c r="AA380" s="359"/>
      <c r="AB380" s="360"/>
      <c r="AC380" s="355"/>
      <c r="AD380" s="357"/>
      <c r="AE380" s="356"/>
      <c r="AF380" s="244"/>
      <c r="AG380" s="355"/>
      <c r="AH380" s="357"/>
      <c r="AI380" s="357"/>
      <c r="AJ380" s="357"/>
      <c r="AK380" s="356"/>
      <c r="AL380" s="355"/>
      <c r="AM380" s="357"/>
      <c r="AN380" s="357"/>
      <c r="AO380" s="357"/>
      <c r="AP380" s="356"/>
      <c r="AQ380" s="352"/>
      <c r="AR380" s="354"/>
      <c r="AS380" s="361"/>
      <c r="AT380" s="362"/>
      <c r="AU380" s="362"/>
      <c r="AV380" s="362"/>
      <c r="AW380" s="362"/>
      <c r="AX380" s="362"/>
      <c r="AY380" s="362"/>
      <c r="AZ380" s="362"/>
      <c r="BA380" s="362"/>
      <c r="BB380" s="362"/>
      <c r="BC380" s="363"/>
      <c r="BD380" s="242"/>
      <c r="BE380" s="352"/>
      <c r="BF380" s="353"/>
      <c r="BG380" s="354"/>
      <c r="BH380" s="352"/>
      <c r="BI380" s="353"/>
      <c r="BJ380" s="353"/>
      <c r="BK380" s="353"/>
      <c r="BL380" s="354"/>
      <c r="BM380" s="352"/>
      <c r="BN380" s="353"/>
      <c r="BO380" s="353"/>
      <c r="BP380" s="354"/>
      <c r="BQ380" s="352"/>
      <c r="BR380" s="353"/>
      <c r="BS380" s="353"/>
      <c r="BT380" s="354"/>
      <c r="BU380" s="352"/>
      <c r="BV380" s="353"/>
      <c r="BW380" s="353"/>
      <c r="BX380" s="354"/>
      <c r="BY380" s="352"/>
      <c r="BZ380" s="354"/>
      <c r="CA380" s="352"/>
      <c r="CB380" s="353"/>
      <c r="CC380" s="353"/>
      <c r="CD380" s="354"/>
      <c r="CE380" s="247"/>
      <c r="CF380" s="242"/>
      <c r="CG380" s="242"/>
      <c r="CH380" s="242"/>
      <c r="CI380" s="242"/>
      <c r="CJ380" s="242"/>
      <c r="CK380" s="242"/>
    </row>
    <row r="381" spans="1:89" ht="34.950000000000003" customHeight="1">
      <c r="A381" s="246"/>
      <c r="B381" s="352"/>
      <c r="C381" s="353"/>
      <c r="D381" s="354"/>
      <c r="E381" s="352"/>
      <c r="F381" s="354"/>
      <c r="G381" s="242"/>
      <c r="H381" s="243"/>
      <c r="I381" s="242"/>
      <c r="J381" s="352"/>
      <c r="K381" s="354"/>
      <c r="L381" s="242"/>
      <c r="M381" s="355"/>
      <c r="N381" s="356"/>
      <c r="O381" s="355"/>
      <c r="P381" s="357"/>
      <c r="Q381" s="356"/>
      <c r="R381" s="244"/>
      <c r="S381" s="245"/>
      <c r="T381" s="244"/>
      <c r="U381" s="358"/>
      <c r="V381" s="359"/>
      <c r="W381" s="359"/>
      <c r="X381" s="359"/>
      <c r="Y381" s="359"/>
      <c r="Z381" s="359"/>
      <c r="AA381" s="359"/>
      <c r="AB381" s="360"/>
      <c r="AC381" s="355"/>
      <c r="AD381" s="357"/>
      <c r="AE381" s="356"/>
      <c r="AF381" s="244"/>
      <c r="AG381" s="355"/>
      <c r="AH381" s="357"/>
      <c r="AI381" s="357"/>
      <c r="AJ381" s="357"/>
      <c r="AK381" s="356"/>
      <c r="AL381" s="355"/>
      <c r="AM381" s="357"/>
      <c r="AN381" s="357"/>
      <c r="AO381" s="357"/>
      <c r="AP381" s="356"/>
      <c r="AQ381" s="352"/>
      <c r="AR381" s="354"/>
      <c r="AS381" s="361"/>
      <c r="AT381" s="362"/>
      <c r="AU381" s="362"/>
      <c r="AV381" s="362"/>
      <c r="AW381" s="362"/>
      <c r="AX381" s="362"/>
      <c r="AY381" s="362"/>
      <c r="AZ381" s="362"/>
      <c r="BA381" s="362"/>
      <c r="BB381" s="362"/>
      <c r="BC381" s="363"/>
      <c r="BD381" s="242"/>
      <c r="BE381" s="352"/>
      <c r="BF381" s="353"/>
      <c r="BG381" s="354"/>
      <c r="BH381" s="352"/>
      <c r="BI381" s="353"/>
      <c r="BJ381" s="353"/>
      <c r="BK381" s="353"/>
      <c r="BL381" s="354"/>
      <c r="BM381" s="352"/>
      <c r="BN381" s="353"/>
      <c r="BO381" s="353"/>
      <c r="BP381" s="354"/>
      <c r="BQ381" s="352"/>
      <c r="BR381" s="353"/>
      <c r="BS381" s="353"/>
      <c r="BT381" s="354"/>
      <c r="BU381" s="352"/>
      <c r="BV381" s="353"/>
      <c r="BW381" s="353"/>
      <c r="BX381" s="354"/>
      <c r="BY381" s="352"/>
      <c r="BZ381" s="354"/>
      <c r="CA381" s="352"/>
      <c r="CB381" s="353"/>
      <c r="CC381" s="353"/>
      <c r="CD381" s="354"/>
      <c r="CE381" s="247"/>
      <c r="CF381" s="242"/>
      <c r="CG381" s="242"/>
      <c r="CH381" s="242"/>
      <c r="CI381" s="242"/>
      <c r="CJ381" s="242"/>
      <c r="CK381" s="242"/>
    </row>
    <row r="382" spans="1:89" ht="34.950000000000003" customHeight="1">
      <c r="A382" s="246"/>
      <c r="B382" s="352"/>
      <c r="C382" s="353"/>
      <c r="D382" s="354"/>
      <c r="E382" s="352"/>
      <c r="F382" s="354"/>
      <c r="G382" s="242"/>
      <c r="H382" s="243"/>
      <c r="I382" s="242"/>
      <c r="J382" s="352"/>
      <c r="K382" s="354"/>
      <c r="L382" s="242"/>
      <c r="M382" s="355"/>
      <c r="N382" s="356"/>
      <c r="O382" s="355"/>
      <c r="P382" s="357"/>
      <c r="Q382" s="356"/>
      <c r="R382" s="244"/>
      <c r="S382" s="245"/>
      <c r="T382" s="244"/>
      <c r="U382" s="358"/>
      <c r="V382" s="359"/>
      <c r="W382" s="359"/>
      <c r="X382" s="359"/>
      <c r="Y382" s="359"/>
      <c r="Z382" s="359"/>
      <c r="AA382" s="359"/>
      <c r="AB382" s="360"/>
      <c r="AC382" s="355"/>
      <c r="AD382" s="357"/>
      <c r="AE382" s="356"/>
      <c r="AF382" s="244"/>
      <c r="AG382" s="355"/>
      <c r="AH382" s="357"/>
      <c r="AI382" s="357"/>
      <c r="AJ382" s="357"/>
      <c r="AK382" s="356"/>
      <c r="AL382" s="355"/>
      <c r="AM382" s="357"/>
      <c r="AN382" s="357"/>
      <c r="AO382" s="357"/>
      <c r="AP382" s="356"/>
      <c r="AQ382" s="352"/>
      <c r="AR382" s="354"/>
      <c r="AS382" s="361"/>
      <c r="AT382" s="362"/>
      <c r="AU382" s="362"/>
      <c r="AV382" s="362"/>
      <c r="AW382" s="362"/>
      <c r="AX382" s="362"/>
      <c r="AY382" s="362"/>
      <c r="AZ382" s="362"/>
      <c r="BA382" s="362"/>
      <c r="BB382" s="362"/>
      <c r="BC382" s="363"/>
      <c r="BD382" s="242"/>
      <c r="BE382" s="352"/>
      <c r="BF382" s="353"/>
      <c r="BG382" s="354"/>
      <c r="BH382" s="352"/>
      <c r="BI382" s="353"/>
      <c r="BJ382" s="353"/>
      <c r="BK382" s="353"/>
      <c r="BL382" s="354"/>
      <c r="BM382" s="352"/>
      <c r="BN382" s="353"/>
      <c r="BO382" s="353"/>
      <c r="BP382" s="354"/>
      <c r="BQ382" s="352"/>
      <c r="BR382" s="353"/>
      <c r="BS382" s="353"/>
      <c r="BT382" s="354"/>
      <c r="BU382" s="352"/>
      <c r="BV382" s="353"/>
      <c r="BW382" s="353"/>
      <c r="BX382" s="354"/>
      <c r="BY382" s="352"/>
      <c r="BZ382" s="354"/>
      <c r="CA382" s="352"/>
      <c r="CB382" s="353"/>
      <c r="CC382" s="353"/>
      <c r="CD382" s="354"/>
      <c r="CE382" s="247"/>
      <c r="CF382" s="242"/>
      <c r="CG382" s="242"/>
      <c r="CH382" s="242"/>
      <c r="CI382" s="242"/>
      <c r="CJ382" s="242"/>
      <c r="CK382" s="242"/>
    </row>
    <row r="383" spans="1:89" ht="34.950000000000003" customHeight="1">
      <c r="A383" s="246"/>
      <c r="B383" s="352"/>
      <c r="C383" s="353"/>
      <c r="D383" s="354"/>
      <c r="E383" s="352"/>
      <c r="F383" s="354"/>
      <c r="G383" s="242"/>
      <c r="H383" s="243"/>
      <c r="I383" s="242"/>
      <c r="J383" s="352"/>
      <c r="K383" s="354"/>
      <c r="L383" s="242"/>
      <c r="M383" s="355"/>
      <c r="N383" s="356"/>
      <c r="O383" s="355"/>
      <c r="P383" s="357"/>
      <c r="Q383" s="356"/>
      <c r="R383" s="244"/>
      <c r="S383" s="245"/>
      <c r="T383" s="244"/>
      <c r="U383" s="358"/>
      <c r="V383" s="359"/>
      <c r="W383" s="359"/>
      <c r="X383" s="359"/>
      <c r="Y383" s="359"/>
      <c r="Z383" s="359"/>
      <c r="AA383" s="359"/>
      <c r="AB383" s="360"/>
      <c r="AC383" s="355"/>
      <c r="AD383" s="357"/>
      <c r="AE383" s="356"/>
      <c r="AF383" s="244"/>
      <c r="AG383" s="355"/>
      <c r="AH383" s="357"/>
      <c r="AI383" s="357"/>
      <c r="AJ383" s="357"/>
      <c r="AK383" s="356"/>
      <c r="AL383" s="355"/>
      <c r="AM383" s="357"/>
      <c r="AN383" s="357"/>
      <c r="AO383" s="357"/>
      <c r="AP383" s="356"/>
      <c r="AQ383" s="352"/>
      <c r="AR383" s="354"/>
      <c r="AS383" s="361"/>
      <c r="AT383" s="362"/>
      <c r="AU383" s="362"/>
      <c r="AV383" s="362"/>
      <c r="AW383" s="362"/>
      <c r="AX383" s="362"/>
      <c r="AY383" s="362"/>
      <c r="AZ383" s="362"/>
      <c r="BA383" s="362"/>
      <c r="BB383" s="362"/>
      <c r="BC383" s="363"/>
      <c r="BD383" s="242"/>
      <c r="BE383" s="352"/>
      <c r="BF383" s="353"/>
      <c r="BG383" s="354"/>
      <c r="BH383" s="352"/>
      <c r="BI383" s="353"/>
      <c r="BJ383" s="353"/>
      <c r="BK383" s="353"/>
      <c r="BL383" s="354"/>
      <c r="BM383" s="352"/>
      <c r="BN383" s="353"/>
      <c r="BO383" s="353"/>
      <c r="BP383" s="354"/>
      <c r="BQ383" s="352"/>
      <c r="BR383" s="353"/>
      <c r="BS383" s="353"/>
      <c r="BT383" s="354"/>
      <c r="BU383" s="352"/>
      <c r="BV383" s="353"/>
      <c r="BW383" s="353"/>
      <c r="BX383" s="354"/>
      <c r="BY383" s="352"/>
      <c r="BZ383" s="354"/>
      <c r="CA383" s="352"/>
      <c r="CB383" s="353"/>
      <c r="CC383" s="353"/>
      <c r="CD383" s="354"/>
      <c r="CE383" s="247"/>
      <c r="CF383" s="242"/>
      <c r="CG383" s="242"/>
      <c r="CH383" s="242"/>
      <c r="CI383" s="242"/>
      <c r="CJ383" s="242"/>
      <c r="CK383" s="242"/>
    </row>
    <row r="384" spans="1:89" ht="34.950000000000003" customHeight="1">
      <c r="A384" s="246"/>
      <c r="B384" s="352"/>
      <c r="C384" s="353"/>
      <c r="D384" s="354"/>
      <c r="E384" s="352"/>
      <c r="F384" s="354"/>
      <c r="G384" s="242"/>
      <c r="H384" s="243"/>
      <c r="I384" s="242"/>
      <c r="J384" s="352"/>
      <c r="K384" s="354"/>
      <c r="L384" s="242"/>
      <c r="M384" s="355"/>
      <c r="N384" s="356"/>
      <c r="O384" s="355"/>
      <c r="P384" s="357"/>
      <c r="Q384" s="356"/>
      <c r="R384" s="244"/>
      <c r="S384" s="245"/>
      <c r="T384" s="244"/>
      <c r="U384" s="358"/>
      <c r="V384" s="359"/>
      <c r="W384" s="359"/>
      <c r="X384" s="359"/>
      <c r="Y384" s="359"/>
      <c r="Z384" s="359"/>
      <c r="AA384" s="359"/>
      <c r="AB384" s="360"/>
      <c r="AC384" s="355"/>
      <c r="AD384" s="357"/>
      <c r="AE384" s="356"/>
      <c r="AF384" s="244"/>
      <c r="AG384" s="355"/>
      <c r="AH384" s="357"/>
      <c r="AI384" s="357"/>
      <c r="AJ384" s="357"/>
      <c r="AK384" s="356"/>
      <c r="AL384" s="355"/>
      <c r="AM384" s="357"/>
      <c r="AN384" s="357"/>
      <c r="AO384" s="357"/>
      <c r="AP384" s="356"/>
      <c r="AQ384" s="352"/>
      <c r="AR384" s="354"/>
      <c r="AS384" s="361"/>
      <c r="AT384" s="362"/>
      <c r="AU384" s="362"/>
      <c r="AV384" s="362"/>
      <c r="AW384" s="362"/>
      <c r="AX384" s="362"/>
      <c r="AY384" s="362"/>
      <c r="AZ384" s="362"/>
      <c r="BA384" s="362"/>
      <c r="BB384" s="362"/>
      <c r="BC384" s="363"/>
      <c r="BD384" s="242"/>
      <c r="BE384" s="352"/>
      <c r="BF384" s="353"/>
      <c r="BG384" s="354"/>
      <c r="BH384" s="352"/>
      <c r="BI384" s="353"/>
      <c r="BJ384" s="353"/>
      <c r="BK384" s="353"/>
      <c r="BL384" s="354"/>
      <c r="BM384" s="352"/>
      <c r="BN384" s="353"/>
      <c r="BO384" s="353"/>
      <c r="BP384" s="354"/>
      <c r="BQ384" s="352"/>
      <c r="BR384" s="353"/>
      <c r="BS384" s="353"/>
      <c r="BT384" s="354"/>
      <c r="BU384" s="352"/>
      <c r="BV384" s="353"/>
      <c r="BW384" s="353"/>
      <c r="BX384" s="354"/>
      <c r="BY384" s="352"/>
      <c r="BZ384" s="354"/>
      <c r="CA384" s="352"/>
      <c r="CB384" s="353"/>
      <c r="CC384" s="353"/>
      <c r="CD384" s="354"/>
      <c r="CE384" s="247"/>
      <c r="CF384" s="242"/>
      <c r="CG384" s="242"/>
      <c r="CH384" s="242"/>
      <c r="CI384" s="242"/>
      <c r="CJ384" s="242"/>
      <c r="CK384" s="242"/>
    </row>
    <row r="385" spans="1:89" ht="34.950000000000003" customHeight="1">
      <c r="A385" s="246"/>
      <c r="B385" s="352"/>
      <c r="C385" s="353"/>
      <c r="D385" s="354"/>
      <c r="E385" s="352"/>
      <c r="F385" s="354"/>
      <c r="G385" s="242"/>
      <c r="H385" s="243"/>
      <c r="I385" s="242"/>
      <c r="J385" s="352"/>
      <c r="K385" s="354"/>
      <c r="L385" s="242"/>
      <c r="M385" s="355"/>
      <c r="N385" s="356"/>
      <c r="O385" s="355"/>
      <c r="P385" s="357"/>
      <c r="Q385" s="356"/>
      <c r="R385" s="244"/>
      <c r="S385" s="245"/>
      <c r="T385" s="244"/>
      <c r="U385" s="358"/>
      <c r="V385" s="359"/>
      <c r="W385" s="359"/>
      <c r="X385" s="359"/>
      <c r="Y385" s="359"/>
      <c r="Z385" s="359"/>
      <c r="AA385" s="359"/>
      <c r="AB385" s="360"/>
      <c r="AC385" s="355"/>
      <c r="AD385" s="357"/>
      <c r="AE385" s="356"/>
      <c r="AF385" s="244"/>
      <c r="AG385" s="355"/>
      <c r="AH385" s="357"/>
      <c r="AI385" s="357"/>
      <c r="AJ385" s="357"/>
      <c r="AK385" s="356"/>
      <c r="AL385" s="355"/>
      <c r="AM385" s="357"/>
      <c r="AN385" s="357"/>
      <c r="AO385" s="357"/>
      <c r="AP385" s="356"/>
      <c r="AQ385" s="352"/>
      <c r="AR385" s="354"/>
      <c r="AS385" s="361"/>
      <c r="AT385" s="362"/>
      <c r="AU385" s="362"/>
      <c r="AV385" s="362"/>
      <c r="AW385" s="362"/>
      <c r="AX385" s="362"/>
      <c r="AY385" s="362"/>
      <c r="AZ385" s="362"/>
      <c r="BA385" s="362"/>
      <c r="BB385" s="362"/>
      <c r="BC385" s="363"/>
      <c r="BD385" s="242"/>
      <c r="BE385" s="352"/>
      <c r="BF385" s="353"/>
      <c r="BG385" s="354"/>
      <c r="BH385" s="352"/>
      <c r="BI385" s="353"/>
      <c r="BJ385" s="353"/>
      <c r="BK385" s="353"/>
      <c r="BL385" s="354"/>
      <c r="BM385" s="352"/>
      <c r="BN385" s="353"/>
      <c r="BO385" s="353"/>
      <c r="BP385" s="354"/>
      <c r="BQ385" s="352"/>
      <c r="BR385" s="353"/>
      <c r="BS385" s="353"/>
      <c r="BT385" s="354"/>
      <c r="BU385" s="352"/>
      <c r="BV385" s="353"/>
      <c r="BW385" s="353"/>
      <c r="BX385" s="354"/>
      <c r="BY385" s="352"/>
      <c r="BZ385" s="354"/>
      <c r="CA385" s="352"/>
      <c r="CB385" s="353"/>
      <c r="CC385" s="353"/>
      <c r="CD385" s="354"/>
      <c r="CE385" s="247"/>
      <c r="CF385" s="242"/>
      <c r="CG385" s="242"/>
      <c r="CH385" s="242"/>
      <c r="CI385" s="242"/>
      <c r="CJ385" s="242"/>
      <c r="CK385" s="242"/>
    </row>
    <row r="386" spans="1:89" ht="34.950000000000003" customHeight="1">
      <c r="A386" s="246"/>
      <c r="B386" s="352"/>
      <c r="C386" s="353"/>
      <c r="D386" s="354"/>
      <c r="E386" s="352"/>
      <c r="F386" s="354"/>
      <c r="G386" s="242"/>
      <c r="H386" s="243"/>
      <c r="I386" s="242"/>
      <c r="J386" s="352"/>
      <c r="K386" s="354"/>
      <c r="L386" s="242"/>
      <c r="M386" s="355"/>
      <c r="N386" s="356"/>
      <c r="O386" s="355"/>
      <c r="P386" s="357"/>
      <c r="Q386" s="356"/>
      <c r="R386" s="244"/>
      <c r="S386" s="245"/>
      <c r="T386" s="244"/>
      <c r="U386" s="358"/>
      <c r="V386" s="359"/>
      <c r="W386" s="359"/>
      <c r="X386" s="359"/>
      <c r="Y386" s="359"/>
      <c r="Z386" s="359"/>
      <c r="AA386" s="359"/>
      <c r="AB386" s="360"/>
      <c r="AC386" s="355"/>
      <c r="AD386" s="357"/>
      <c r="AE386" s="356"/>
      <c r="AF386" s="244"/>
      <c r="AG386" s="355"/>
      <c r="AH386" s="357"/>
      <c r="AI386" s="357"/>
      <c r="AJ386" s="357"/>
      <c r="AK386" s="356"/>
      <c r="AL386" s="355"/>
      <c r="AM386" s="357"/>
      <c r="AN386" s="357"/>
      <c r="AO386" s="357"/>
      <c r="AP386" s="356"/>
      <c r="AQ386" s="352"/>
      <c r="AR386" s="354"/>
      <c r="AS386" s="361"/>
      <c r="AT386" s="362"/>
      <c r="AU386" s="362"/>
      <c r="AV386" s="362"/>
      <c r="AW386" s="362"/>
      <c r="AX386" s="362"/>
      <c r="AY386" s="362"/>
      <c r="AZ386" s="362"/>
      <c r="BA386" s="362"/>
      <c r="BB386" s="362"/>
      <c r="BC386" s="363"/>
      <c r="BD386" s="242"/>
      <c r="BE386" s="352"/>
      <c r="BF386" s="353"/>
      <c r="BG386" s="354"/>
      <c r="BH386" s="352"/>
      <c r="BI386" s="353"/>
      <c r="BJ386" s="353"/>
      <c r="BK386" s="353"/>
      <c r="BL386" s="354"/>
      <c r="BM386" s="352"/>
      <c r="BN386" s="353"/>
      <c r="BO386" s="353"/>
      <c r="BP386" s="354"/>
      <c r="BQ386" s="352"/>
      <c r="BR386" s="353"/>
      <c r="BS386" s="353"/>
      <c r="BT386" s="354"/>
      <c r="BU386" s="352"/>
      <c r="BV386" s="353"/>
      <c r="BW386" s="353"/>
      <c r="BX386" s="354"/>
      <c r="BY386" s="352"/>
      <c r="BZ386" s="354"/>
      <c r="CA386" s="352"/>
      <c r="CB386" s="353"/>
      <c r="CC386" s="353"/>
      <c r="CD386" s="354"/>
      <c r="CE386" s="247"/>
      <c r="CF386" s="242"/>
      <c r="CG386" s="242"/>
      <c r="CH386" s="242"/>
      <c r="CI386" s="242"/>
      <c r="CJ386" s="242"/>
      <c r="CK386" s="242"/>
    </row>
    <row r="387" spans="1:89" ht="34.950000000000003" customHeight="1">
      <c r="A387" s="246"/>
      <c r="B387" s="352"/>
      <c r="C387" s="353"/>
      <c r="D387" s="354"/>
      <c r="E387" s="352"/>
      <c r="F387" s="354"/>
      <c r="G387" s="242"/>
      <c r="H387" s="243"/>
      <c r="I387" s="242"/>
      <c r="J387" s="352"/>
      <c r="K387" s="354"/>
      <c r="L387" s="242"/>
      <c r="M387" s="355"/>
      <c r="N387" s="356"/>
      <c r="O387" s="355"/>
      <c r="P387" s="357"/>
      <c r="Q387" s="356"/>
      <c r="R387" s="244"/>
      <c r="S387" s="245"/>
      <c r="T387" s="244"/>
      <c r="U387" s="358"/>
      <c r="V387" s="359"/>
      <c r="W387" s="359"/>
      <c r="X387" s="359"/>
      <c r="Y387" s="359"/>
      <c r="Z387" s="359"/>
      <c r="AA387" s="359"/>
      <c r="AB387" s="360"/>
      <c r="AC387" s="355"/>
      <c r="AD387" s="357"/>
      <c r="AE387" s="356"/>
      <c r="AF387" s="244"/>
      <c r="AG387" s="355"/>
      <c r="AH387" s="357"/>
      <c r="AI387" s="357"/>
      <c r="AJ387" s="357"/>
      <c r="AK387" s="356"/>
      <c r="AL387" s="355"/>
      <c r="AM387" s="357"/>
      <c r="AN387" s="357"/>
      <c r="AO387" s="357"/>
      <c r="AP387" s="356"/>
      <c r="AQ387" s="352"/>
      <c r="AR387" s="354"/>
      <c r="AS387" s="361"/>
      <c r="AT387" s="362"/>
      <c r="AU387" s="362"/>
      <c r="AV387" s="362"/>
      <c r="AW387" s="362"/>
      <c r="AX387" s="362"/>
      <c r="AY387" s="362"/>
      <c r="AZ387" s="362"/>
      <c r="BA387" s="362"/>
      <c r="BB387" s="362"/>
      <c r="BC387" s="363"/>
      <c r="BD387" s="242"/>
      <c r="BE387" s="352"/>
      <c r="BF387" s="353"/>
      <c r="BG387" s="354"/>
      <c r="BH387" s="352"/>
      <c r="BI387" s="353"/>
      <c r="BJ387" s="353"/>
      <c r="BK387" s="353"/>
      <c r="BL387" s="354"/>
      <c r="BM387" s="352"/>
      <c r="BN387" s="353"/>
      <c r="BO387" s="353"/>
      <c r="BP387" s="354"/>
      <c r="BQ387" s="352"/>
      <c r="BR387" s="353"/>
      <c r="BS387" s="353"/>
      <c r="BT387" s="354"/>
      <c r="BU387" s="352"/>
      <c r="BV387" s="353"/>
      <c r="BW387" s="353"/>
      <c r="BX387" s="354"/>
      <c r="BY387" s="352"/>
      <c r="BZ387" s="354"/>
      <c r="CA387" s="352"/>
      <c r="CB387" s="353"/>
      <c r="CC387" s="353"/>
      <c r="CD387" s="354"/>
      <c r="CE387" s="247"/>
      <c r="CF387" s="242"/>
      <c r="CG387" s="242"/>
      <c r="CH387" s="242"/>
      <c r="CI387" s="242"/>
      <c r="CJ387" s="242"/>
      <c r="CK387" s="242"/>
    </row>
    <row r="388" spans="1:89" ht="34.950000000000003" customHeight="1">
      <c r="A388" s="246"/>
      <c r="B388" s="352"/>
      <c r="C388" s="353"/>
      <c r="D388" s="354"/>
      <c r="E388" s="352"/>
      <c r="F388" s="354"/>
      <c r="G388" s="242"/>
      <c r="H388" s="243"/>
      <c r="I388" s="242"/>
      <c r="J388" s="352"/>
      <c r="K388" s="354"/>
      <c r="L388" s="242"/>
      <c r="M388" s="355"/>
      <c r="N388" s="356"/>
      <c r="O388" s="355"/>
      <c r="P388" s="357"/>
      <c r="Q388" s="356"/>
      <c r="R388" s="244"/>
      <c r="S388" s="245"/>
      <c r="T388" s="244"/>
      <c r="U388" s="358"/>
      <c r="V388" s="359"/>
      <c r="W388" s="359"/>
      <c r="X388" s="359"/>
      <c r="Y388" s="359"/>
      <c r="Z388" s="359"/>
      <c r="AA388" s="359"/>
      <c r="AB388" s="360"/>
      <c r="AC388" s="355"/>
      <c r="AD388" s="357"/>
      <c r="AE388" s="356"/>
      <c r="AF388" s="244"/>
      <c r="AG388" s="355"/>
      <c r="AH388" s="357"/>
      <c r="AI388" s="357"/>
      <c r="AJ388" s="357"/>
      <c r="AK388" s="356"/>
      <c r="AL388" s="355"/>
      <c r="AM388" s="357"/>
      <c r="AN388" s="357"/>
      <c r="AO388" s="357"/>
      <c r="AP388" s="356"/>
      <c r="AQ388" s="352"/>
      <c r="AR388" s="354"/>
      <c r="AS388" s="361"/>
      <c r="AT388" s="362"/>
      <c r="AU388" s="362"/>
      <c r="AV388" s="362"/>
      <c r="AW388" s="362"/>
      <c r="AX388" s="362"/>
      <c r="AY388" s="362"/>
      <c r="AZ388" s="362"/>
      <c r="BA388" s="362"/>
      <c r="BB388" s="362"/>
      <c r="BC388" s="363"/>
      <c r="BD388" s="242"/>
      <c r="BE388" s="352"/>
      <c r="BF388" s="353"/>
      <c r="BG388" s="354"/>
      <c r="BH388" s="352"/>
      <c r="BI388" s="353"/>
      <c r="BJ388" s="353"/>
      <c r="BK388" s="353"/>
      <c r="BL388" s="354"/>
      <c r="BM388" s="352"/>
      <c r="BN388" s="353"/>
      <c r="BO388" s="353"/>
      <c r="BP388" s="354"/>
      <c r="BQ388" s="352"/>
      <c r="BR388" s="353"/>
      <c r="BS388" s="353"/>
      <c r="BT388" s="354"/>
      <c r="BU388" s="352"/>
      <c r="BV388" s="353"/>
      <c r="BW388" s="353"/>
      <c r="BX388" s="354"/>
      <c r="BY388" s="352"/>
      <c r="BZ388" s="354"/>
      <c r="CA388" s="352"/>
      <c r="CB388" s="353"/>
      <c r="CC388" s="353"/>
      <c r="CD388" s="354"/>
      <c r="CE388" s="247"/>
      <c r="CF388" s="242"/>
      <c r="CG388" s="242"/>
      <c r="CH388" s="242"/>
      <c r="CI388" s="242"/>
      <c r="CJ388" s="242"/>
      <c r="CK388" s="242"/>
    </row>
    <row r="389" spans="1:89" ht="34.950000000000003" customHeight="1">
      <c r="A389" s="246"/>
      <c r="B389" s="352"/>
      <c r="C389" s="353"/>
      <c r="D389" s="354"/>
      <c r="E389" s="352"/>
      <c r="F389" s="354"/>
      <c r="G389" s="242"/>
      <c r="H389" s="243"/>
      <c r="I389" s="242"/>
      <c r="J389" s="352"/>
      <c r="K389" s="354"/>
      <c r="L389" s="242"/>
      <c r="M389" s="355"/>
      <c r="N389" s="356"/>
      <c r="O389" s="355"/>
      <c r="P389" s="357"/>
      <c r="Q389" s="356"/>
      <c r="R389" s="244"/>
      <c r="S389" s="245"/>
      <c r="T389" s="244"/>
      <c r="U389" s="358"/>
      <c r="V389" s="359"/>
      <c r="W389" s="359"/>
      <c r="X389" s="359"/>
      <c r="Y389" s="359"/>
      <c r="Z389" s="359"/>
      <c r="AA389" s="359"/>
      <c r="AB389" s="360"/>
      <c r="AC389" s="355"/>
      <c r="AD389" s="357"/>
      <c r="AE389" s="356"/>
      <c r="AF389" s="244"/>
      <c r="AG389" s="355"/>
      <c r="AH389" s="357"/>
      <c r="AI389" s="357"/>
      <c r="AJ389" s="357"/>
      <c r="AK389" s="356"/>
      <c r="AL389" s="355"/>
      <c r="AM389" s="357"/>
      <c r="AN389" s="357"/>
      <c r="AO389" s="357"/>
      <c r="AP389" s="356"/>
      <c r="AQ389" s="352"/>
      <c r="AR389" s="354"/>
      <c r="AS389" s="361"/>
      <c r="AT389" s="362"/>
      <c r="AU389" s="362"/>
      <c r="AV389" s="362"/>
      <c r="AW389" s="362"/>
      <c r="AX389" s="362"/>
      <c r="AY389" s="362"/>
      <c r="AZ389" s="362"/>
      <c r="BA389" s="362"/>
      <c r="BB389" s="362"/>
      <c r="BC389" s="363"/>
      <c r="BD389" s="242"/>
      <c r="BE389" s="352"/>
      <c r="BF389" s="353"/>
      <c r="BG389" s="354"/>
      <c r="BH389" s="352"/>
      <c r="BI389" s="353"/>
      <c r="BJ389" s="353"/>
      <c r="BK389" s="353"/>
      <c r="BL389" s="354"/>
      <c r="BM389" s="352"/>
      <c r="BN389" s="353"/>
      <c r="BO389" s="353"/>
      <c r="BP389" s="354"/>
      <c r="BQ389" s="352"/>
      <c r="BR389" s="353"/>
      <c r="BS389" s="353"/>
      <c r="BT389" s="354"/>
      <c r="BU389" s="352"/>
      <c r="BV389" s="353"/>
      <c r="BW389" s="353"/>
      <c r="BX389" s="354"/>
      <c r="BY389" s="352"/>
      <c r="BZ389" s="354"/>
      <c r="CA389" s="352"/>
      <c r="CB389" s="353"/>
      <c r="CC389" s="353"/>
      <c r="CD389" s="354"/>
      <c r="CE389" s="247"/>
      <c r="CF389" s="242"/>
      <c r="CG389" s="242"/>
      <c r="CH389" s="242"/>
      <c r="CI389" s="242"/>
      <c r="CJ389" s="242"/>
      <c r="CK389" s="242"/>
    </row>
    <row r="390" spans="1:89" ht="34.950000000000003" customHeight="1">
      <c r="A390" s="246"/>
      <c r="B390" s="352"/>
      <c r="C390" s="353"/>
      <c r="D390" s="354"/>
      <c r="E390" s="352"/>
      <c r="F390" s="354"/>
      <c r="G390" s="242"/>
      <c r="H390" s="243"/>
      <c r="I390" s="242"/>
      <c r="J390" s="352"/>
      <c r="K390" s="354"/>
      <c r="L390" s="242"/>
      <c r="M390" s="355"/>
      <c r="N390" s="356"/>
      <c r="O390" s="355"/>
      <c r="P390" s="357"/>
      <c r="Q390" s="356"/>
      <c r="R390" s="244"/>
      <c r="S390" s="245"/>
      <c r="T390" s="244"/>
      <c r="U390" s="358"/>
      <c r="V390" s="359"/>
      <c r="W390" s="359"/>
      <c r="X390" s="359"/>
      <c r="Y390" s="359"/>
      <c r="Z390" s="359"/>
      <c r="AA390" s="359"/>
      <c r="AB390" s="360"/>
      <c r="AC390" s="355"/>
      <c r="AD390" s="357"/>
      <c r="AE390" s="356"/>
      <c r="AF390" s="244"/>
      <c r="AG390" s="355"/>
      <c r="AH390" s="357"/>
      <c r="AI390" s="357"/>
      <c r="AJ390" s="357"/>
      <c r="AK390" s="356"/>
      <c r="AL390" s="355"/>
      <c r="AM390" s="357"/>
      <c r="AN390" s="357"/>
      <c r="AO390" s="357"/>
      <c r="AP390" s="356"/>
      <c r="AQ390" s="352"/>
      <c r="AR390" s="354"/>
      <c r="AS390" s="361"/>
      <c r="AT390" s="362"/>
      <c r="AU390" s="362"/>
      <c r="AV390" s="362"/>
      <c r="AW390" s="362"/>
      <c r="AX390" s="362"/>
      <c r="AY390" s="362"/>
      <c r="AZ390" s="362"/>
      <c r="BA390" s="362"/>
      <c r="BB390" s="362"/>
      <c r="BC390" s="363"/>
      <c r="BD390" s="242"/>
      <c r="BE390" s="352"/>
      <c r="BF390" s="353"/>
      <c r="BG390" s="354"/>
      <c r="BH390" s="352"/>
      <c r="BI390" s="353"/>
      <c r="BJ390" s="353"/>
      <c r="BK390" s="353"/>
      <c r="BL390" s="354"/>
      <c r="BM390" s="352"/>
      <c r="BN390" s="353"/>
      <c r="BO390" s="353"/>
      <c r="BP390" s="354"/>
      <c r="BQ390" s="352"/>
      <c r="BR390" s="353"/>
      <c r="BS390" s="353"/>
      <c r="BT390" s="354"/>
      <c r="BU390" s="352"/>
      <c r="BV390" s="353"/>
      <c r="BW390" s="353"/>
      <c r="BX390" s="354"/>
      <c r="BY390" s="352"/>
      <c r="BZ390" s="354"/>
      <c r="CA390" s="352"/>
      <c r="CB390" s="353"/>
      <c r="CC390" s="353"/>
      <c r="CD390" s="354"/>
      <c r="CE390" s="247"/>
      <c r="CF390" s="242"/>
      <c r="CG390" s="242"/>
      <c r="CH390" s="242"/>
      <c r="CI390" s="242"/>
      <c r="CJ390" s="242"/>
      <c r="CK390" s="242"/>
    </row>
    <row r="391" spans="1:89" ht="34.950000000000003" customHeight="1">
      <c r="A391" s="246"/>
      <c r="B391" s="352"/>
      <c r="C391" s="353"/>
      <c r="D391" s="354"/>
      <c r="E391" s="352"/>
      <c r="F391" s="354"/>
      <c r="G391" s="242"/>
      <c r="H391" s="243"/>
      <c r="I391" s="242"/>
      <c r="J391" s="352"/>
      <c r="K391" s="354"/>
      <c r="L391" s="242"/>
      <c r="M391" s="355"/>
      <c r="N391" s="356"/>
      <c r="O391" s="355"/>
      <c r="P391" s="357"/>
      <c r="Q391" s="356"/>
      <c r="R391" s="244"/>
      <c r="S391" s="245"/>
      <c r="T391" s="244"/>
      <c r="U391" s="358"/>
      <c r="V391" s="359"/>
      <c r="W391" s="359"/>
      <c r="X391" s="359"/>
      <c r="Y391" s="359"/>
      <c r="Z391" s="359"/>
      <c r="AA391" s="359"/>
      <c r="AB391" s="360"/>
      <c r="AC391" s="355"/>
      <c r="AD391" s="357"/>
      <c r="AE391" s="356"/>
      <c r="AF391" s="244"/>
      <c r="AG391" s="355"/>
      <c r="AH391" s="357"/>
      <c r="AI391" s="357"/>
      <c r="AJ391" s="357"/>
      <c r="AK391" s="356"/>
      <c r="AL391" s="355"/>
      <c r="AM391" s="357"/>
      <c r="AN391" s="357"/>
      <c r="AO391" s="357"/>
      <c r="AP391" s="356"/>
      <c r="AQ391" s="352"/>
      <c r="AR391" s="354"/>
      <c r="AS391" s="361"/>
      <c r="AT391" s="362"/>
      <c r="AU391" s="362"/>
      <c r="AV391" s="362"/>
      <c r="AW391" s="362"/>
      <c r="AX391" s="362"/>
      <c r="AY391" s="362"/>
      <c r="AZ391" s="362"/>
      <c r="BA391" s="362"/>
      <c r="BB391" s="362"/>
      <c r="BC391" s="363"/>
      <c r="BD391" s="242"/>
      <c r="BE391" s="352"/>
      <c r="BF391" s="353"/>
      <c r="BG391" s="354"/>
      <c r="BH391" s="352"/>
      <c r="BI391" s="353"/>
      <c r="BJ391" s="353"/>
      <c r="BK391" s="353"/>
      <c r="BL391" s="354"/>
      <c r="BM391" s="352"/>
      <c r="BN391" s="353"/>
      <c r="BO391" s="353"/>
      <c r="BP391" s="354"/>
      <c r="BQ391" s="352"/>
      <c r="BR391" s="353"/>
      <c r="BS391" s="353"/>
      <c r="BT391" s="354"/>
      <c r="BU391" s="352"/>
      <c r="BV391" s="353"/>
      <c r="BW391" s="353"/>
      <c r="BX391" s="354"/>
      <c r="BY391" s="352"/>
      <c r="BZ391" s="354"/>
      <c r="CA391" s="352"/>
      <c r="CB391" s="353"/>
      <c r="CC391" s="353"/>
      <c r="CD391" s="354"/>
      <c r="CE391" s="247"/>
      <c r="CF391" s="242"/>
      <c r="CG391" s="242"/>
      <c r="CH391" s="242"/>
      <c r="CI391" s="242"/>
      <c r="CJ391" s="242"/>
      <c r="CK391" s="242"/>
    </row>
    <row r="392" spans="1:89" ht="34.950000000000003" customHeight="1">
      <c r="A392" s="246"/>
      <c r="B392" s="352"/>
      <c r="C392" s="353"/>
      <c r="D392" s="354"/>
      <c r="E392" s="352"/>
      <c r="F392" s="354"/>
      <c r="G392" s="242"/>
      <c r="H392" s="243"/>
      <c r="I392" s="242"/>
      <c r="J392" s="352"/>
      <c r="K392" s="354"/>
      <c r="L392" s="242"/>
      <c r="M392" s="355"/>
      <c r="N392" s="356"/>
      <c r="O392" s="355"/>
      <c r="P392" s="357"/>
      <c r="Q392" s="356"/>
      <c r="R392" s="244"/>
      <c r="S392" s="245"/>
      <c r="T392" s="244"/>
      <c r="U392" s="358"/>
      <c r="V392" s="359"/>
      <c r="W392" s="359"/>
      <c r="X392" s="359"/>
      <c r="Y392" s="359"/>
      <c r="Z392" s="359"/>
      <c r="AA392" s="359"/>
      <c r="AB392" s="360"/>
      <c r="AC392" s="355"/>
      <c r="AD392" s="357"/>
      <c r="AE392" s="356"/>
      <c r="AF392" s="244"/>
      <c r="AG392" s="355"/>
      <c r="AH392" s="357"/>
      <c r="AI392" s="357"/>
      <c r="AJ392" s="357"/>
      <c r="AK392" s="356"/>
      <c r="AL392" s="355"/>
      <c r="AM392" s="357"/>
      <c r="AN392" s="357"/>
      <c r="AO392" s="357"/>
      <c r="AP392" s="356"/>
      <c r="AQ392" s="352"/>
      <c r="AR392" s="354"/>
      <c r="AS392" s="361"/>
      <c r="AT392" s="362"/>
      <c r="AU392" s="362"/>
      <c r="AV392" s="362"/>
      <c r="AW392" s="362"/>
      <c r="AX392" s="362"/>
      <c r="AY392" s="362"/>
      <c r="AZ392" s="362"/>
      <c r="BA392" s="362"/>
      <c r="BB392" s="362"/>
      <c r="BC392" s="363"/>
      <c r="BD392" s="242"/>
      <c r="BE392" s="352"/>
      <c r="BF392" s="353"/>
      <c r="BG392" s="354"/>
      <c r="BH392" s="352"/>
      <c r="BI392" s="353"/>
      <c r="BJ392" s="353"/>
      <c r="BK392" s="353"/>
      <c r="BL392" s="354"/>
      <c r="BM392" s="352"/>
      <c r="BN392" s="353"/>
      <c r="BO392" s="353"/>
      <c r="BP392" s="354"/>
      <c r="BQ392" s="352"/>
      <c r="BR392" s="353"/>
      <c r="BS392" s="353"/>
      <c r="BT392" s="354"/>
      <c r="BU392" s="352"/>
      <c r="BV392" s="353"/>
      <c r="BW392" s="353"/>
      <c r="BX392" s="354"/>
      <c r="BY392" s="352"/>
      <c r="BZ392" s="354"/>
      <c r="CA392" s="352"/>
      <c r="CB392" s="353"/>
      <c r="CC392" s="353"/>
      <c r="CD392" s="354"/>
      <c r="CE392" s="247"/>
      <c r="CF392" s="242"/>
      <c r="CG392" s="242"/>
      <c r="CH392" s="242"/>
      <c r="CI392" s="242"/>
      <c r="CJ392" s="242"/>
      <c r="CK392" s="242"/>
    </row>
    <row r="393" spans="1:89" ht="34.950000000000003" customHeight="1">
      <c r="A393" s="246"/>
      <c r="B393" s="352"/>
      <c r="C393" s="353"/>
      <c r="D393" s="354"/>
      <c r="E393" s="352"/>
      <c r="F393" s="354"/>
      <c r="G393" s="242"/>
      <c r="H393" s="243"/>
      <c r="I393" s="242"/>
      <c r="J393" s="352"/>
      <c r="K393" s="354"/>
      <c r="L393" s="242"/>
      <c r="M393" s="355"/>
      <c r="N393" s="356"/>
      <c r="O393" s="355"/>
      <c r="P393" s="357"/>
      <c r="Q393" s="356"/>
      <c r="R393" s="244"/>
      <c r="S393" s="245"/>
      <c r="T393" s="244"/>
      <c r="U393" s="358"/>
      <c r="V393" s="359"/>
      <c r="W393" s="359"/>
      <c r="X393" s="359"/>
      <c r="Y393" s="359"/>
      <c r="Z393" s="359"/>
      <c r="AA393" s="359"/>
      <c r="AB393" s="360"/>
      <c r="AC393" s="355"/>
      <c r="AD393" s="357"/>
      <c r="AE393" s="356"/>
      <c r="AF393" s="244"/>
      <c r="AG393" s="355"/>
      <c r="AH393" s="357"/>
      <c r="AI393" s="357"/>
      <c r="AJ393" s="357"/>
      <c r="AK393" s="356"/>
      <c r="AL393" s="355"/>
      <c r="AM393" s="357"/>
      <c r="AN393" s="357"/>
      <c r="AO393" s="357"/>
      <c r="AP393" s="356"/>
      <c r="AQ393" s="352"/>
      <c r="AR393" s="354"/>
      <c r="AS393" s="361"/>
      <c r="AT393" s="362"/>
      <c r="AU393" s="362"/>
      <c r="AV393" s="362"/>
      <c r="AW393" s="362"/>
      <c r="AX393" s="362"/>
      <c r="AY393" s="362"/>
      <c r="AZ393" s="362"/>
      <c r="BA393" s="362"/>
      <c r="BB393" s="362"/>
      <c r="BC393" s="363"/>
      <c r="BD393" s="242"/>
      <c r="BE393" s="352"/>
      <c r="BF393" s="353"/>
      <c r="BG393" s="354"/>
      <c r="BH393" s="352"/>
      <c r="BI393" s="353"/>
      <c r="BJ393" s="353"/>
      <c r="BK393" s="353"/>
      <c r="BL393" s="354"/>
      <c r="BM393" s="352"/>
      <c r="BN393" s="353"/>
      <c r="BO393" s="353"/>
      <c r="BP393" s="354"/>
      <c r="BQ393" s="352"/>
      <c r="BR393" s="353"/>
      <c r="BS393" s="353"/>
      <c r="BT393" s="354"/>
      <c r="BU393" s="352"/>
      <c r="BV393" s="353"/>
      <c r="BW393" s="353"/>
      <c r="BX393" s="354"/>
      <c r="BY393" s="352"/>
      <c r="BZ393" s="354"/>
      <c r="CA393" s="352"/>
      <c r="CB393" s="353"/>
      <c r="CC393" s="353"/>
      <c r="CD393" s="354"/>
      <c r="CE393" s="247"/>
      <c r="CF393" s="242"/>
      <c r="CG393" s="242"/>
      <c r="CH393" s="242"/>
      <c r="CI393" s="242"/>
      <c r="CJ393" s="242"/>
      <c r="CK393" s="242"/>
    </row>
    <row r="394" spans="1:89" ht="34.950000000000003" customHeight="1">
      <c r="A394" s="246"/>
      <c r="B394" s="352"/>
      <c r="C394" s="353"/>
      <c r="D394" s="354"/>
      <c r="E394" s="352"/>
      <c r="F394" s="354"/>
      <c r="G394" s="242"/>
      <c r="H394" s="243"/>
      <c r="I394" s="242"/>
      <c r="J394" s="352"/>
      <c r="K394" s="354"/>
      <c r="L394" s="242"/>
      <c r="M394" s="355"/>
      <c r="N394" s="356"/>
      <c r="O394" s="355"/>
      <c r="P394" s="357"/>
      <c r="Q394" s="356"/>
      <c r="R394" s="244"/>
      <c r="S394" s="245"/>
      <c r="T394" s="244"/>
      <c r="U394" s="358"/>
      <c r="V394" s="359"/>
      <c r="W394" s="359"/>
      <c r="X394" s="359"/>
      <c r="Y394" s="359"/>
      <c r="Z394" s="359"/>
      <c r="AA394" s="359"/>
      <c r="AB394" s="360"/>
      <c r="AC394" s="355"/>
      <c r="AD394" s="357"/>
      <c r="AE394" s="356"/>
      <c r="AF394" s="244"/>
      <c r="AG394" s="355"/>
      <c r="AH394" s="357"/>
      <c r="AI394" s="357"/>
      <c r="AJ394" s="357"/>
      <c r="AK394" s="356"/>
      <c r="AL394" s="355"/>
      <c r="AM394" s="357"/>
      <c r="AN394" s="357"/>
      <c r="AO394" s="357"/>
      <c r="AP394" s="356"/>
      <c r="AQ394" s="352"/>
      <c r="AR394" s="354"/>
      <c r="AS394" s="361"/>
      <c r="AT394" s="362"/>
      <c r="AU394" s="362"/>
      <c r="AV394" s="362"/>
      <c r="AW394" s="362"/>
      <c r="AX394" s="362"/>
      <c r="AY394" s="362"/>
      <c r="AZ394" s="362"/>
      <c r="BA394" s="362"/>
      <c r="BB394" s="362"/>
      <c r="BC394" s="363"/>
      <c r="BD394" s="242"/>
      <c r="BE394" s="352"/>
      <c r="BF394" s="353"/>
      <c r="BG394" s="354"/>
      <c r="BH394" s="352"/>
      <c r="BI394" s="353"/>
      <c r="BJ394" s="353"/>
      <c r="BK394" s="353"/>
      <c r="BL394" s="354"/>
      <c r="BM394" s="352"/>
      <c r="BN394" s="353"/>
      <c r="BO394" s="353"/>
      <c r="BP394" s="354"/>
      <c r="BQ394" s="352"/>
      <c r="BR394" s="353"/>
      <c r="BS394" s="353"/>
      <c r="BT394" s="354"/>
      <c r="BU394" s="352"/>
      <c r="BV394" s="353"/>
      <c r="BW394" s="353"/>
      <c r="BX394" s="354"/>
      <c r="BY394" s="352"/>
      <c r="BZ394" s="354"/>
      <c r="CA394" s="352"/>
      <c r="CB394" s="353"/>
      <c r="CC394" s="353"/>
      <c r="CD394" s="354"/>
      <c r="CE394" s="247"/>
      <c r="CF394" s="242"/>
      <c r="CG394" s="242"/>
      <c r="CH394" s="242"/>
      <c r="CI394" s="242"/>
      <c r="CJ394" s="242"/>
      <c r="CK394" s="242"/>
    </row>
    <row r="395" spans="1:89" ht="34.950000000000003" customHeight="1">
      <c r="A395" s="246"/>
      <c r="B395" s="352"/>
      <c r="C395" s="353"/>
      <c r="D395" s="354"/>
      <c r="E395" s="352"/>
      <c r="F395" s="354"/>
      <c r="G395" s="242"/>
      <c r="H395" s="243"/>
      <c r="I395" s="242"/>
      <c r="J395" s="352"/>
      <c r="K395" s="354"/>
      <c r="L395" s="242"/>
      <c r="M395" s="355"/>
      <c r="N395" s="356"/>
      <c r="O395" s="355"/>
      <c r="P395" s="357"/>
      <c r="Q395" s="356"/>
      <c r="R395" s="244"/>
      <c r="S395" s="245"/>
      <c r="T395" s="244"/>
      <c r="U395" s="358"/>
      <c r="V395" s="359"/>
      <c r="W395" s="359"/>
      <c r="X395" s="359"/>
      <c r="Y395" s="359"/>
      <c r="Z395" s="359"/>
      <c r="AA395" s="359"/>
      <c r="AB395" s="360"/>
      <c r="AC395" s="355"/>
      <c r="AD395" s="357"/>
      <c r="AE395" s="356"/>
      <c r="AF395" s="244"/>
      <c r="AG395" s="355"/>
      <c r="AH395" s="357"/>
      <c r="AI395" s="357"/>
      <c r="AJ395" s="357"/>
      <c r="AK395" s="356"/>
      <c r="AL395" s="355"/>
      <c r="AM395" s="357"/>
      <c r="AN395" s="357"/>
      <c r="AO395" s="357"/>
      <c r="AP395" s="356"/>
      <c r="AQ395" s="352"/>
      <c r="AR395" s="354"/>
      <c r="AS395" s="361"/>
      <c r="AT395" s="362"/>
      <c r="AU395" s="362"/>
      <c r="AV395" s="362"/>
      <c r="AW395" s="362"/>
      <c r="AX395" s="362"/>
      <c r="AY395" s="362"/>
      <c r="AZ395" s="362"/>
      <c r="BA395" s="362"/>
      <c r="BB395" s="362"/>
      <c r="BC395" s="363"/>
      <c r="BD395" s="242"/>
      <c r="BE395" s="352"/>
      <c r="BF395" s="353"/>
      <c r="BG395" s="354"/>
      <c r="BH395" s="352"/>
      <c r="BI395" s="353"/>
      <c r="BJ395" s="353"/>
      <c r="BK395" s="353"/>
      <c r="BL395" s="354"/>
      <c r="BM395" s="352"/>
      <c r="BN395" s="353"/>
      <c r="BO395" s="353"/>
      <c r="BP395" s="354"/>
      <c r="BQ395" s="352"/>
      <c r="BR395" s="353"/>
      <c r="BS395" s="353"/>
      <c r="BT395" s="354"/>
      <c r="BU395" s="352"/>
      <c r="BV395" s="353"/>
      <c r="BW395" s="353"/>
      <c r="BX395" s="354"/>
      <c r="BY395" s="352"/>
      <c r="BZ395" s="354"/>
      <c r="CA395" s="352"/>
      <c r="CB395" s="353"/>
      <c r="CC395" s="353"/>
      <c r="CD395" s="354"/>
      <c r="CE395" s="247"/>
      <c r="CF395" s="242"/>
      <c r="CG395" s="242"/>
      <c r="CH395" s="242"/>
      <c r="CI395" s="242"/>
      <c r="CJ395" s="242"/>
      <c r="CK395" s="242"/>
    </row>
    <row r="396" spans="1:89" ht="34.950000000000003" customHeight="1">
      <c r="A396" s="246"/>
      <c r="B396" s="352"/>
      <c r="C396" s="353"/>
      <c r="D396" s="354"/>
      <c r="E396" s="352"/>
      <c r="F396" s="354"/>
      <c r="G396" s="242"/>
      <c r="H396" s="243"/>
      <c r="I396" s="242"/>
      <c r="J396" s="352"/>
      <c r="K396" s="354"/>
      <c r="L396" s="242"/>
      <c r="M396" s="355"/>
      <c r="N396" s="356"/>
      <c r="O396" s="355"/>
      <c r="P396" s="357"/>
      <c r="Q396" s="356"/>
      <c r="R396" s="244"/>
      <c r="S396" s="245"/>
      <c r="T396" s="244"/>
      <c r="U396" s="358"/>
      <c r="V396" s="359"/>
      <c r="W396" s="359"/>
      <c r="X396" s="359"/>
      <c r="Y396" s="359"/>
      <c r="Z396" s="359"/>
      <c r="AA396" s="359"/>
      <c r="AB396" s="360"/>
      <c r="AC396" s="355"/>
      <c r="AD396" s="357"/>
      <c r="AE396" s="356"/>
      <c r="AF396" s="244"/>
      <c r="AG396" s="355"/>
      <c r="AH396" s="357"/>
      <c r="AI396" s="357"/>
      <c r="AJ396" s="357"/>
      <c r="AK396" s="356"/>
      <c r="AL396" s="355"/>
      <c r="AM396" s="357"/>
      <c r="AN396" s="357"/>
      <c r="AO396" s="357"/>
      <c r="AP396" s="356"/>
      <c r="AQ396" s="352"/>
      <c r="AR396" s="354"/>
      <c r="AS396" s="361"/>
      <c r="AT396" s="362"/>
      <c r="AU396" s="362"/>
      <c r="AV396" s="362"/>
      <c r="AW396" s="362"/>
      <c r="AX396" s="362"/>
      <c r="AY396" s="362"/>
      <c r="AZ396" s="362"/>
      <c r="BA396" s="362"/>
      <c r="BB396" s="362"/>
      <c r="BC396" s="363"/>
      <c r="BD396" s="242"/>
      <c r="BE396" s="352"/>
      <c r="BF396" s="353"/>
      <c r="BG396" s="354"/>
      <c r="BH396" s="352"/>
      <c r="BI396" s="353"/>
      <c r="BJ396" s="353"/>
      <c r="BK396" s="353"/>
      <c r="BL396" s="354"/>
      <c r="BM396" s="352"/>
      <c r="BN396" s="353"/>
      <c r="BO396" s="353"/>
      <c r="BP396" s="354"/>
      <c r="BQ396" s="352"/>
      <c r="BR396" s="353"/>
      <c r="BS396" s="353"/>
      <c r="BT396" s="354"/>
      <c r="BU396" s="352"/>
      <c r="BV396" s="353"/>
      <c r="BW396" s="353"/>
      <c r="BX396" s="354"/>
      <c r="BY396" s="352"/>
      <c r="BZ396" s="354"/>
      <c r="CA396" s="352"/>
      <c r="CB396" s="353"/>
      <c r="CC396" s="353"/>
      <c r="CD396" s="354"/>
      <c r="CE396" s="247"/>
      <c r="CF396" s="242"/>
      <c r="CG396" s="242"/>
      <c r="CH396" s="242"/>
      <c r="CI396" s="242"/>
      <c r="CJ396" s="242"/>
      <c r="CK396" s="242"/>
    </row>
    <row r="397" spans="1:89" ht="34.950000000000003" customHeight="1">
      <c r="A397" s="246"/>
      <c r="B397" s="352"/>
      <c r="C397" s="353"/>
      <c r="D397" s="354"/>
      <c r="E397" s="352"/>
      <c r="F397" s="354"/>
      <c r="G397" s="242"/>
      <c r="H397" s="243"/>
      <c r="I397" s="242"/>
      <c r="J397" s="352"/>
      <c r="K397" s="354"/>
      <c r="L397" s="242"/>
      <c r="M397" s="355"/>
      <c r="N397" s="356"/>
      <c r="O397" s="355"/>
      <c r="P397" s="357"/>
      <c r="Q397" s="356"/>
      <c r="R397" s="244"/>
      <c r="S397" s="245"/>
      <c r="T397" s="244"/>
      <c r="U397" s="358"/>
      <c r="V397" s="359"/>
      <c r="W397" s="359"/>
      <c r="X397" s="359"/>
      <c r="Y397" s="359"/>
      <c r="Z397" s="359"/>
      <c r="AA397" s="359"/>
      <c r="AB397" s="360"/>
      <c r="AC397" s="355"/>
      <c r="AD397" s="357"/>
      <c r="AE397" s="356"/>
      <c r="AF397" s="244"/>
      <c r="AG397" s="355"/>
      <c r="AH397" s="357"/>
      <c r="AI397" s="357"/>
      <c r="AJ397" s="357"/>
      <c r="AK397" s="356"/>
      <c r="AL397" s="355"/>
      <c r="AM397" s="357"/>
      <c r="AN397" s="357"/>
      <c r="AO397" s="357"/>
      <c r="AP397" s="356"/>
      <c r="AQ397" s="352"/>
      <c r="AR397" s="354"/>
      <c r="AS397" s="361"/>
      <c r="AT397" s="362"/>
      <c r="AU397" s="362"/>
      <c r="AV397" s="362"/>
      <c r="AW397" s="362"/>
      <c r="AX397" s="362"/>
      <c r="AY397" s="362"/>
      <c r="AZ397" s="362"/>
      <c r="BA397" s="362"/>
      <c r="BB397" s="362"/>
      <c r="BC397" s="363"/>
      <c r="BD397" s="242"/>
      <c r="BE397" s="352"/>
      <c r="BF397" s="353"/>
      <c r="BG397" s="354"/>
      <c r="BH397" s="352"/>
      <c r="BI397" s="353"/>
      <c r="BJ397" s="353"/>
      <c r="BK397" s="353"/>
      <c r="BL397" s="354"/>
      <c r="BM397" s="352"/>
      <c r="BN397" s="353"/>
      <c r="BO397" s="353"/>
      <c r="BP397" s="354"/>
      <c r="BQ397" s="352"/>
      <c r="BR397" s="353"/>
      <c r="BS397" s="353"/>
      <c r="BT397" s="354"/>
      <c r="BU397" s="352"/>
      <c r="BV397" s="353"/>
      <c r="BW397" s="353"/>
      <c r="BX397" s="354"/>
      <c r="BY397" s="352"/>
      <c r="BZ397" s="354"/>
      <c r="CA397" s="352"/>
      <c r="CB397" s="353"/>
      <c r="CC397" s="353"/>
      <c r="CD397" s="354"/>
      <c r="CE397" s="247"/>
      <c r="CF397" s="242"/>
      <c r="CG397" s="242"/>
      <c r="CH397" s="242"/>
      <c r="CI397" s="242"/>
      <c r="CJ397" s="242"/>
      <c r="CK397" s="242"/>
    </row>
    <row r="398" spans="1:89" ht="34.950000000000003" customHeight="1">
      <c r="A398" s="246"/>
      <c r="B398" s="352"/>
      <c r="C398" s="353"/>
      <c r="D398" s="354"/>
      <c r="E398" s="352"/>
      <c r="F398" s="354"/>
      <c r="G398" s="242"/>
      <c r="H398" s="243"/>
      <c r="I398" s="242"/>
      <c r="J398" s="352"/>
      <c r="K398" s="354"/>
      <c r="L398" s="242"/>
      <c r="M398" s="355"/>
      <c r="N398" s="356"/>
      <c r="O398" s="355"/>
      <c r="P398" s="357"/>
      <c r="Q398" s="356"/>
      <c r="R398" s="244"/>
      <c r="S398" s="245"/>
      <c r="T398" s="244"/>
      <c r="U398" s="358"/>
      <c r="V398" s="359"/>
      <c r="W398" s="359"/>
      <c r="X398" s="359"/>
      <c r="Y398" s="359"/>
      <c r="Z398" s="359"/>
      <c r="AA398" s="359"/>
      <c r="AB398" s="360"/>
      <c r="AC398" s="355"/>
      <c r="AD398" s="357"/>
      <c r="AE398" s="356"/>
      <c r="AF398" s="244"/>
      <c r="AG398" s="355"/>
      <c r="AH398" s="357"/>
      <c r="AI398" s="357"/>
      <c r="AJ398" s="357"/>
      <c r="AK398" s="356"/>
      <c r="AL398" s="355"/>
      <c r="AM398" s="357"/>
      <c r="AN398" s="357"/>
      <c r="AO398" s="357"/>
      <c r="AP398" s="356"/>
      <c r="AQ398" s="352"/>
      <c r="AR398" s="354"/>
      <c r="AS398" s="361"/>
      <c r="AT398" s="362"/>
      <c r="AU398" s="362"/>
      <c r="AV398" s="362"/>
      <c r="AW398" s="362"/>
      <c r="AX398" s="362"/>
      <c r="AY398" s="362"/>
      <c r="AZ398" s="362"/>
      <c r="BA398" s="362"/>
      <c r="BB398" s="362"/>
      <c r="BC398" s="363"/>
      <c r="BD398" s="242"/>
      <c r="BE398" s="352"/>
      <c r="BF398" s="353"/>
      <c r="BG398" s="354"/>
      <c r="BH398" s="352"/>
      <c r="BI398" s="353"/>
      <c r="BJ398" s="353"/>
      <c r="BK398" s="353"/>
      <c r="BL398" s="354"/>
      <c r="BM398" s="352"/>
      <c r="BN398" s="353"/>
      <c r="BO398" s="353"/>
      <c r="BP398" s="354"/>
      <c r="BQ398" s="352"/>
      <c r="BR398" s="353"/>
      <c r="BS398" s="353"/>
      <c r="BT398" s="354"/>
      <c r="BU398" s="352"/>
      <c r="BV398" s="353"/>
      <c r="BW398" s="353"/>
      <c r="BX398" s="354"/>
      <c r="BY398" s="352"/>
      <c r="BZ398" s="354"/>
      <c r="CA398" s="352"/>
      <c r="CB398" s="353"/>
      <c r="CC398" s="353"/>
      <c r="CD398" s="354"/>
      <c r="CE398" s="247"/>
      <c r="CF398" s="242"/>
      <c r="CG398" s="242"/>
      <c r="CH398" s="242"/>
      <c r="CI398" s="242"/>
      <c r="CJ398" s="242"/>
      <c r="CK398" s="242"/>
    </row>
    <row r="399" spans="1:89" ht="34.950000000000003" customHeight="1">
      <c r="A399" s="246"/>
      <c r="B399" s="352"/>
      <c r="C399" s="353"/>
      <c r="D399" s="354"/>
      <c r="E399" s="352"/>
      <c r="F399" s="354"/>
      <c r="G399" s="242"/>
      <c r="H399" s="243"/>
      <c r="I399" s="242"/>
      <c r="J399" s="352"/>
      <c r="K399" s="354"/>
      <c r="L399" s="242"/>
      <c r="M399" s="355"/>
      <c r="N399" s="356"/>
      <c r="O399" s="355"/>
      <c r="P399" s="357"/>
      <c r="Q399" s="356"/>
      <c r="R399" s="244"/>
      <c r="S399" s="245"/>
      <c r="T399" s="244"/>
      <c r="U399" s="358"/>
      <c r="V399" s="359"/>
      <c r="W399" s="359"/>
      <c r="X399" s="359"/>
      <c r="Y399" s="359"/>
      <c r="Z399" s="359"/>
      <c r="AA399" s="359"/>
      <c r="AB399" s="360"/>
      <c r="AC399" s="355"/>
      <c r="AD399" s="357"/>
      <c r="AE399" s="356"/>
      <c r="AF399" s="244"/>
      <c r="AG399" s="355"/>
      <c r="AH399" s="357"/>
      <c r="AI399" s="357"/>
      <c r="AJ399" s="357"/>
      <c r="AK399" s="356"/>
      <c r="AL399" s="355"/>
      <c r="AM399" s="357"/>
      <c r="AN399" s="357"/>
      <c r="AO399" s="357"/>
      <c r="AP399" s="356"/>
      <c r="AQ399" s="352"/>
      <c r="AR399" s="354"/>
      <c r="AS399" s="361"/>
      <c r="AT399" s="362"/>
      <c r="AU399" s="362"/>
      <c r="AV399" s="362"/>
      <c r="AW399" s="362"/>
      <c r="AX399" s="362"/>
      <c r="AY399" s="362"/>
      <c r="AZ399" s="362"/>
      <c r="BA399" s="362"/>
      <c r="BB399" s="362"/>
      <c r="BC399" s="363"/>
      <c r="BD399" s="242"/>
      <c r="BE399" s="352"/>
      <c r="BF399" s="353"/>
      <c r="BG399" s="354"/>
      <c r="BH399" s="352"/>
      <c r="BI399" s="353"/>
      <c r="BJ399" s="353"/>
      <c r="BK399" s="353"/>
      <c r="BL399" s="354"/>
      <c r="BM399" s="352"/>
      <c r="BN399" s="353"/>
      <c r="BO399" s="353"/>
      <c r="BP399" s="354"/>
      <c r="BQ399" s="352"/>
      <c r="BR399" s="353"/>
      <c r="BS399" s="353"/>
      <c r="BT399" s="354"/>
      <c r="BU399" s="352"/>
      <c r="BV399" s="353"/>
      <c r="BW399" s="353"/>
      <c r="BX399" s="354"/>
      <c r="BY399" s="352"/>
      <c r="BZ399" s="354"/>
      <c r="CA399" s="352"/>
      <c r="CB399" s="353"/>
      <c r="CC399" s="353"/>
      <c r="CD399" s="354"/>
      <c r="CE399" s="247"/>
      <c r="CF399" s="242"/>
      <c r="CG399" s="242"/>
      <c r="CH399" s="242"/>
      <c r="CI399" s="242"/>
      <c r="CJ399" s="242"/>
      <c r="CK399" s="242"/>
    </row>
    <row r="400" spans="1:89" ht="34.950000000000003" customHeight="1">
      <c r="A400" s="246"/>
      <c r="B400" s="352"/>
      <c r="C400" s="353"/>
      <c r="D400" s="354"/>
      <c r="E400" s="352"/>
      <c r="F400" s="354"/>
      <c r="G400" s="242"/>
      <c r="H400" s="243"/>
      <c r="I400" s="242"/>
      <c r="J400" s="352"/>
      <c r="K400" s="354"/>
      <c r="L400" s="242"/>
      <c r="M400" s="355"/>
      <c r="N400" s="356"/>
      <c r="O400" s="355"/>
      <c r="P400" s="357"/>
      <c r="Q400" s="356"/>
      <c r="R400" s="244"/>
      <c r="S400" s="245"/>
      <c r="T400" s="244"/>
      <c r="U400" s="358"/>
      <c r="V400" s="359"/>
      <c r="W400" s="359"/>
      <c r="X400" s="359"/>
      <c r="Y400" s="359"/>
      <c r="Z400" s="359"/>
      <c r="AA400" s="359"/>
      <c r="AB400" s="360"/>
      <c r="AC400" s="355"/>
      <c r="AD400" s="357"/>
      <c r="AE400" s="356"/>
      <c r="AF400" s="244"/>
      <c r="AG400" s="355"/>
      <c r="AH400" s="357"/>
      <c r="AI400" s="357"/>
      <c r="AJ400" s="357"/>
      <c r="AK400" s="356"/>
      <c r="AL400" s="355"/>
      <c r="AM400" s="357"/>
      <c r="AN400" s="357"/>
      <c r="AO400" s="357"/>
      <c r="AP400" s="356"/>
      <c r="AQ400" s="352"/>
      <c r="AR400" s="354"/>
      <c r="AS400" s="361"/>
      <c r="AT400" s="362"/>
      <c r="AU400" s="362"/>
      <c r="AV400" s="362"/>
      <c r="AW400" s="362"/>
      <c r="AX400" s="362"/>
      <c r="AY400" s="362"/>
      <c r="AZ400" s="362"/>
      <c r="BA400" s="362"/>
      <c r="BB400" s="362"/>
      <c r="BC400" s="363"/>
      <c r="BD400" s="242"/>
      <c r="BE400" s="352"/>
      <c r="BF400" s="353"/>
      <c r="BG400" s="354"/>
      <c r="BH400" s="352"/>
      <c r="BI400" s="353"/>
      <c r="BJ400" s="353"/>
      <c r="BK400" s="353"/>
      <c r="BL400" s="354"/>
      <c r="BM400" s="352"/>
      <c r="BN400" s="353"/>
      <c r="BO400" s="353"/>
      <c r="BP400" s="354"/>
      <c r="BQ400" s="352"/>
      <c r="BR400" s="353"/>
      <c r="BS400" s="353"/>
      <c r="BT400" s="354"/>
      <c r="BU400" s="352"/>
      <c r="BV400" s="353"/>
      <c r="BW400" s="353"/>
      <c r="BX400" s="354"/>
      <c r="BY400" s="352"/>
      <c r="BZ400" s="354"/>
      <c r="CA400" s="352"/>
      <c r="CB400" s="353"/>
      <c r="CC400" s="353"/>
      <c r="CD400" s="354"/>
      <c r="CE400" s="247"/>
      <c r="CF400" s="242"/>
      <c r="CG400" s="242"/>
      <c r="CH400" s="242"/>
      <c r="CI400" s="242"/>
      <c r="CJ400" s="242"/>
      <c r="CK400" s="242"/>
    </row>
    <row r="401" spans="1:89" ht="34.950000000000003" customHeight="1">
      <c r="A401" s="246"/>
      <c r="B401" s="352"/>
      <c r="C401" s="353"/>
      <c r="D401" s="354"/>
      <c r="E401" s="352"/>
      <c r="F401" s="354"/>
      <c r="G401" s="242"/>
      <c r="H401" s="243"/>
      <c r="I401" s="242"/>
      <c r="J401" s="352"/>
      <c r="K401" s="354"/>
      <c r="L401" s="242"/>
      <c r="M401" s="355"/>
      <c r="N401" s="356"/>
      <c r="O401" s="355"/>
      <c r="P401" s="357"/>
      <c r="Q401" s="356"/>
      <c r="R401" s="244"/>
      <c r="S401" s="245"/>
      <c r="T401" s="244"/>
      <c r="U401" s="358"/>
      <c r="V401" s="359"/>
      <c r="W401" s="359"/>
      <c r="X401" s="359"/>
      <c r="Y401" s="359"/>
      <c r="Z401" s="359"/>
      <c r="AA401" s="359"/>
      <c r="AB401" s="360"/>
      <c r="AC401" s="355"/>
      <c r="AD401" s="357"/>
      <c r="AE401" s="356"/>
      <c r="AF401" s="244"/>
      <c r="AG401" s="355"/>
      <c r="AH401" s="357"/>
      <c r="AI401" s="357"/>
      <c r="AJ401" s="357"/>
      <c r="AK401" s="356"/>
      <c r="AL401" s="355"/>
      <c r="AM401" s="357"/>
      <c r="AN401" s="357"/>
      <c r="AO401" s="357"/>
      <c r="AP401" s="356"/>
      <c r="AQ401" s="352"/>
      <c r="AR401" s="354"/>
      <c r="AS401" s="361"/>
      <c r="AT401" s="362"/>
      <c r="AU401" s="362"/>
      <c r="AV401" s="362"/>
      <c r="AW401" s="362"/>
      <c r="AX401" s="362"/>
      <c r="AY401" s="362"/>
      <c r="AZ401" s="362"/>
      <c r="BA401" s="362"/>
      <c r="BB401" s="362"/>
      <c r="BC401" s="363"/>
      <c r="BD401" s="242"/>
      <c r="BE401" s="352"/>
      <c r="BF401" s="353"/>
      <c r="BG401" s="354"/>
      <c r="BH401" s="352"/>
      <c r="BI401" s="353"/>
      <c r="BJ401" s="353"/>
      <c r="BK401" s="353"/>
      <c r="BL401" s="354"/>
      <c r="BM401" s="352"/>
      <c r="BN401" s="353"/>
      <c r="BO401" s="353"/>
      <c r="BP401" s="354"/>
      <c r="BQ401" s="352"/>
      <c r="BR401" s="353"/>
      <c r="BS401" s="353"/>
      <c r="BT401" s="354"/>
      <c r="BU401" s="352"/>
      <c r="BV401" s="353"/>
      <c r="BW401" s="353"/>
      <c r="BX401" s="354"/>
      <c r="BY401" s="352"/>
      <c r="BZ401" s="354"/>
      <c r="CA401" s="352"/>
      <c r="CB401" s="353"/>
      <c r="CC401" s="353"/>
      <c r="CD401" s="354"/>
      <c r="CE401" s="247"/>
      <c r="CF401" s="242"/>
      <c r="CG401" s="242"/>
      <c r="CH401" s="242"/>
      <c r="CI401" s="242"/>
      <c r="CJ401" s="242"/>
      <c r="CK401" s="242"/>
    </row>
    <row r="402" spans="1:89" ht="34.950000000000003" customHeight="1">
      <c r="A402" s="246"/>
      <c r="B402" s="352"/>
      <c r="C402" s="353"/>
      <c r="D402" s="354"/>
      <c r="E402" s="352"/>
      <c r="F402" s="354"/>
      <c r="G402" s="242"/>
      <c r="H402" s="243"/>
      <c r="I402" s="242"/>
      <c r="J402" s="352"/>
      <c r="K402" s="354"/>
      <c r="L402" s="242"/>
      <c r="M402" s="355"/>
      <c r="N402" s="356"/>
      <c r="O402" s="355"/>
      <c r="P402" s="357"/>
      <c r="Q402" s="356"/>
      <c r="R402" s="244"/>
      <c r="S402" s="245"/>
      <c r="T402" s="244"/>
      <c r="U402" s="358"/>
      <c r="V402" s="359"/>
      <c r="W402" s="359"/>
      <c r="X402" s="359"/>
      <c r="Y402" s="359"/>
      <c r="Z402" s="359"/>
      <c r="AA402" s="359"/>
      <c r="AB402" s="360"/>
      <c r="AC402" s="355"/>
      <c r="AD402" s="357"/>
      <c r="AE402" s="356"/>
      <c r="AF402" s="244"/>
      <c r="AG402" s="355"/>
      <c r="AH402" s="357"/>
      <c r="AI402" s="357"/>
      <c r="AJ402" s="357"/>
      <c r="AK402" s="356"/>
      <c r="AL402" s="355"/>
      <c r="AM402" s="357"/>
      <c r="AN402" s="357"/>
      <c r="AO402" s="357"/>
      <c r="AP402" s="356"/>
      <c r="AQ402" s="352"/>
      <c r="AR402" s="354"/>
      <c r="AS402" s="361"/>
      <c r="AT402" s="362"/>
      <c r="AU402" s="362"/>
      <c r="AV402" s="362"/>
      <c r="AW402" s="362"/>
      <c r="AX402" s="362"/>
      <c r="AY402" s="362"/>
      <c r="AZ402" s="362"/>
      <c r="BA402" s="362"/>
      <c r="BB402" s="362"/>
      <c r="BC402" s="363"/>
      <c r="BD402" s="242"/>
      <c r="BE402" s="352"/>
      <c r="BF402" s="353"/>
      <c r="BG402" s="354"/>
      <c r="BH402" s="352"/>
      <c r="BI402" s="353"/>
      <c r="BJ402" s="353"/>
      <c r="BK402" s="353"/>
      <c r="BL402" s="354"/>
      <c r="BM402" s="352"/>
      <c r="BN402" s="353"/>
      <c r="BO402" s="353"/>
      <c r="BP402" s="354"/>
      <c r="BQ402" s="352"/>
      <c r="BR402" s="353"/>
      <c r="BS402" s="353"/>
      <c r="BT402" s="354"/>
      <c r="BU402" s="352"/>
      <c r="BV402" s="353"/>
      <c r="BW402" s="353"/>
      <c r="BX402" s="354"/>
      <c r="BY402" s="352"/>
      <c r="BZ402" s="354"/>
      <c r="CA402" s="352"/>
      <c r="CB402" s="353"/>
      <c r="CC402" s="353"/>
      <c r="CD402" s="354"/>
      <c r="CE402" s="247"/>
      <c r="CF402" s="242"/>
      <c r="CG402" s="242"/>
      <c r="CH402" s="242"/>
      <c r="CI402" s="242"/>
      <c r="CJ402" s="242"/>
      <c r="CK402" s="242"/>
    </row>
    <row r="403" spans="1:89" ht="34.950000000000003" customHeight="1">
      <c r="A403" s="246"/>
      <c r="B403" s="352"/>
      <c r="C403" s="353"/>
      <c r="D403" s="354"/>
      <c r="E403" s="352"/>
      <c r="F403" s="354"/>
      <c r="G403" s="242"/>
      <c r="H403" s="243"/>
      <c r="I403" s="242"/>
      <c r="J403" s="352"/>
      <c r="K403" s="354"/>
      <c r="L403" s="242"/>
      <c r="M403" s="355"/>
      <c r="N403" s="356"/>
      <c r="O403" s="355"/>
      <c r="P403" s="357"/>
      <c r="Q403" s="356"/>
      <c r="R403" s="244"/>
      <c r="S403" s="245"/>
      <c r="T403" s="244"/>
      <c r="U403" s="358"/>
      <c r="V403" s="359"/>
      <c r="W403" s="359"/>
      <c r="X403" s="359"/>
      <c r="Y403" s="359"/>
      <c r="Z403" s="359"/>
      <c r="AA403" s="359"/>
      <c r="AB403" s="360"/>
      <c r="AC403" s="355"/>
      <c r="AD403" s="357"/>
      <c r="AE403" s="356"/>
      <c r="AF403" s="244"/>
      <c r="AG403" s="355"/>
      <c r="AH403" s="357"/>
      <c r="AI403" s="357"/>
      <c r="AJ403" s="357"/>
      <c r="AK403" s="356"/>
      <c r="AL403" s="355"/>
      <c r="AM403" s="357"/>
      <c r="AN403" s="357"/>
      <c r="AO403" s="357"/>
      <c r="AP403" s="356"/>
      <c r="AQ403" s="352"/>
      <c r="AR403" s="354"/>
      <c r="AS403" s="361"/>
      <c r="AT403" s="362"/>
      <c r="AU403" s="362"/>
      <c r="AV403" s="362"/>
      <c r="AW403" s="362"/>
      <c r="AX403" s="362"/>
      <c r="AY403" s="362"/>
      <c r="AZ403" s="362"/>
      <c r="BA403" s="362"/>
      <c r="BB403" s="362"/>
      <c r="BC403" s="363"/>
      <c r="BD403" s="242"/>
      <c r="BE403" s="352"/>
      <c r="BF403" s="353"/>
      <c r="BG403" s="354"/>
      <c r="BH403" s="352"/>
      <c r="BI403" s="353"/>
      <c r="BJ403" s="353"/>
      <c r="BK403" s="353"/>
      <c r="BL403" s="354"/>
      <c r="BM403" s="352"/>
      <c r="BN403" s="353"/>
      <c r="BO403" s="353"/>
      <c r="BP403" s="354"/>
      <c r="BQ403" s="352"/>
      <c r="BR403" s="353"/>
      <c r="BS403" s="353"/>
      <c r="BT403" s="354"/>
      <c r="BU403" s="352"/>
      <c r="BV403" s="353"/>
      <c r="BW403" s="353"/>
      <c r="BX403" s="354"/>
      <c r="BY403" s="352"/>
      <c r="BZ403" s="354"/>
      <c r="CA403" s="352"/>
      <c r="CB403" s="353"/>
      <c r="CC403" s="353"/>
      <c r="CD403" s="354"/>
      <c r="CE403" s="247"/>
      <c r="CF403" s="242"/>
      <c r="CG403" s="242"/>
      <c r="CH403" s="242"/>
      <c r="CI403" s="242"/>
      <c r="CJ403" s="242"/>
      <c r="CK403" s="242"/>
    </row>
    <row r="404" spans="1:89" ht="34.950000000000003" customHeight="1">
      <c r="A404" s="246"/>
      <c r="B404" s="352"/>
      <c r="C404" s="353"/>
      <c r="D404" s="354"/>
      <c r="E404" s="352"/>
      <c r="F404" s="354"/>
      <c r="G404" s="242"/>
      <c r="H404" s="243"/>
      <c r="I404" s="242"/>
      <c r="J404" s="352"/>
      <c r="K404" s="354"/>
      <c r="L404" s="242"/>
      <c r="M404" s="355"/>
      <c r="N404" s="356"/>
      <c r="O404" s="355"/>
      <c r="P404" s="357"/>
      <c r="Q404" s="356"/>
      <c r="R404" s="244"/>
      <c r="S404" s="245"/>
      <c r="T404" s="244"/>
      <c r="U404" s="358"/>
      <c r="V404" s="359"/>
      <c r="W404" s="359"/>
      <c r="X404" s="359"/>
      <c r="Y404" s="359"/>
      <c r="Z404" s="359"/>
      <c r="AA404" s="359"/>
      <c r="AB404" s="360"/>
      <c r="AC404" s="355"/>
      <c r="AD404" s="357"/>
      <c r="AE404" s="356"/>
      <c r="AF404" s="244"/>
      <c r="AG404" s="355"/>
      <c r="AH404" s="357"/>
      <c r="AI404" s="357"/>
      <c r="AJ404" s="357"/>
      <c r="AK404" s="356"/>
      <c r="AL404" s="355"/>
      <c r="AM404" s="357"/>
      <c r="AN404" s="357"/>
      <c r="AO404" s="357"/>
      <c r="AP404" s="356"/>
      <c r="AQ404" s="352"/>
      <c r="AR404" s="354"/>
      <c r="AS404" s="361"/>
      <c r="AT404" s="362"/>
      <c r="AU404" s="362"/>
      <c r="AV404" s="362"/>
      <c r="AW404" s="362"/>
      <c r="AX404" s="362"/>
      <c r="AY404" s="362"/>
      <c r="AZ404" s="362"/>
      <c r="BA404" s="362"/>
      <c r="BB404" s="362"/>
      <c r="BC404" s="363"/>
      <c r="BD404" s="242"/>
      <c r="BE404" s="352"/>
      <c r="BF404" s="353"/>
      <c r="BG404" s="354"/>
      <c r="BH404" s="352"/>
      <c r="BI404" s="353"/>
      <c r="BJ404" s="353"/>
      <c r="BK404" s="353"/>
      <c r="BL404" s="354"/>
      <c r="BM404" s="352"/>
      <c r="BN404" s="353"/>
      <c r="BO404" s="353"/>
      <c r="BP404" s="354"/>
      <c r="BQ404" s="352"/>
      <c r="BR404" s="353"/>
      <c r="BS404" s="353"/>
      <c r="BT404" s="354"/>
      <c r="BU404" s="352"/>
      <c r="BV404" s="353"/>
      <c r="BW404" s="353"/>
      <c r="BX404" s="354"/>
      <c r="BY404" s="352"/>
      <c r="BZ404" s="354"/>
      <c r="CA404" s="352"/>
      <c r="CB404" s="353"/>
      <c r="CC404" s="353"/>
      <c r="CD404" s="354"/>
      <c r="CE404" s="247"/>
      <c r="CF404" s="242"/>
      <c r="CG404" s="242"/>
      <c r="CH404" s="242"/>
      <c r="CI404" s="242"/>
      <c r="CJ404" s="242"/>
      <c r="CK404" s="242"/>
    </row>
    <row r="405" spans="1:89" ht="34.950000000000003" customHeight="1">
      <c r="A405" s="246"/>
      <c r="B405" s="352"/>
      <c r="C405" s="353"/>
      <c r="D405" s="354"/>
      <c r="E405" s="352"/>
      <c r="F405" s="354"/>
      <c r="G405" s="242"/>
      <c r="H405" s="243"/>
      <c r="I405" s="242"/>
      <c r="J405" s="352"/>
      <c r="K405" s="354"/>
      <c r="L405" s="242"/>
      <c r="M405" s="355"/>
      <c r="N405" s="356"/>
      <c r="O405" s="355"/>
      <c r="P405" s="357"/>
      <c r="Q405" s="356"/>
      <c r="R405" s="244"/>
      <c r="S405" s="245"/>
      <c r="T405" s="244"/>
      <c r="U405" s="358"/>
      <c r="V405" s="359"/>
      <c r="W405" s="359"/>
      <c r="X405" s="359"/>
      <c r="Y405" s="359"/>
      <c r="Z405" s="359"/>
      <c r="AA405" s="359"/>
      <c r="AB405" s="360"/>
      <c r="AC405" s="355"/>
      <c r="AD405" s="357"/>
      <c r="AE405" s="356"/>
      <c r="AF405" s="244"/>
      <c r="AG405" s="355"/>
      <c r="AH405" s="357"/>
      <c r="AI405" s="357"/>
      <c r="AJ405" s="357"/>
      <c r="AK405" s="356"/>
      <c r="AL405" s="355"/>
      <c r="AM405" s="357"/>
      <c r="AN405" s="357"/>
      <c r="AO405" s="357"/>
      <c r="AP405" s="356"/>
      <c r="AQ405" s="352"/>
      <c r="AR405" s="354"/>
      <c r="AS405" s="361"/>
      <c r="AT405" s="362"/>
      <c r="AU405" s="362"/>
      <c r="AV405" s="362"/>
      <c r="AW405" s="362"/>
      <c r="AX405" s="362"/>
      <c r="AY405" s="362"/>
      <c r="AZ405" s="362"/>
      <c r="BA405" s="362"/>
      <c r="BB405" s="362"/>
      <c r="BC405" s="363"/>
      <c r="BD405" s="242"/>
      <c r="BE405" s="352"/>
      <c r="BF405" s="353"/>
      <c r="BG405" s="354"/>
      <c r="BH405" s="352"/>
      <c r="BI405" s="353"/>
      <c r="BJ405" s="353"/>
      <c r="BK405" s="353"/>
      <c r="BL405" s="354"/>
      <c r="BM405" s="352"/>
      <c r="BN405" s="353"/>
      <c r="BO405" s="353"/>
      <c r="BP405" s="354"/>
      <c r="BQ405" s="352"/>
      <c r="BR405" s="353"/>
      <c r="BS405" s="353"/>
      <c r="BT405" s="354"/>
      <c r="BU405" s="352"/>
      <c r="BV405" s="353"/>
      <c r="BW405" s="353"/>
      <c r="BX405" s="354"/>
      <c r="BY405" s="352"/>
      <c r="BZ405" s="354"/>
      <c r="CA405" s="352"/>
      <c r="CB405" s="353"/>
      <c r="CC405" s="353"/>
      <c r="CD405" s="354"/>
      <c r="CE405" s="247"/>
      <c r="CF405" s="242"/>
      <c r="CG405" s="242"/>
      <c r="CH405" s="242"/>
      <c r="CI405" s="242"/>
      <c r="CJ405" s="242"/>
      <c r="CK405" s="242"/>
    </row>
    <row r="406" spans="1:89" ht="34.950000000000003" customHeight="1">
      <c r="A406" s="246"/>
      <c r="B406" s="352"/>
      <c r="C406" s="353"/>
      <c r="D406" s="354"/>
      <c r="E406" s="352"/>
      <c r="F406" s="354"/>
      <c r="G406" s="242"/>
      <c r="H406" s="243"/>
      <c r="I406" s="242"/>
      <c r="J406" s="352"/>
      <c r="K406" s="354"/>
      <c r="L406" s="242"/>
      <c r="M406" s="355"/>
      <c r="N406" s="356"/>
      <c r="O406" s="355"/>
      <c r="P406" s="357"/>
      <c r="Q406" s="356"/>
      <c r="R406" s="244"/>
      <c r="S406" s="245"/>
      <c r="T406" s="244"/>
      <c r="U406" s="358"/>
      <c r="V406" s="359"/>
      <c r="W406" s="359"/>
      <c r="X406" s="359"/>
      <c r="Y406" s="359"/>
      <c r="Z406" s="359"/>
      <c r="AA406" s="359"/>
      <c r="AB406" s="360"/>
      <c r="AC406" s="355"/>
      <c r="AD406" s="357"/>
      <c r="AE406" s="356"/>
      <c r="AF406" s="244"/>
      <c r="AG406" s="355"/>
      <c r="AH406" s="357"/>
      <c r="AI406" s="357"/>
      <c r="AJ406" s="357"/>
      <c r="AK406" s="356"/>
      <c r="AL406" s="355"/>
      <c r="AM406" s="357"/>
      <c r="AN406" s="357"/>
      <c r="AO406" s="357"/>
      <c r="AP406" s="356"/>
      <c r="AQ406" s="352"/>
      <c r="AR406" s="354"/>
      <c r="AS406" s="361"/>
      <c r="AT406" s="362"/>
      <c r="AU406" s="362"/>
      <c r="AV406" s="362"/>
      <c r="AW406" s="362"/>
      <c r="AX406" s="362"/>
      <c r="AY406" s="362"/>
      <c r="AZ406" s="362"/>
      <c r="BA406" s="362"/>
      <c r="BB406" s="362"/>
      <c r="BC406" s="363"/>
      <c r="BD406" s="242"/>
      <c r="BE406" s="352"/>
      <c r="BF406" s="353"/>
      <c r="BG406" s="354"/>
      <c r="BH406" s="352"/>
      <c r="BI406" s="353"/>
      <c r="BJ406" s="353"/>
      <c r="BK406" s="353"/>
      <c r="BL406" s="354"/>
      <c r="BM406" s="352"/>
      <c r="BN406" s="353"/>
      <c r="BO406" s="353"/>
      <c r="BP406" s="354"/>
      <c r="BQ406" s="352"/>
      <c r="BR406" s="353"/>
      <c r="BS406" s="353"/>
      <c r="BT406" s="354"/>
      <c r="BU406" s="352"/>
      <c r="BV406" s="353"/>
      <c r="BW406" s="353"/>
      <c r="BX406" s="354"/>
      <c r="BY406" s="352"/>
      <c r="BZ406" s="354"/>
      <c r="CA406" s="352"/>
      <c r="CB406" s="353"/>
      <c r="CC406" s="353"/>
      <c r="CD406" s="354"/>
      <c r="CE406" s="247"/>
      <c r="CF406" s="242"/>
      <c r="CG406" s="242"/>
      <c r="CH406" s="242"/>
      <c r="CI406" s="242"/>
      <c r="CJ406" s="242"/>
      <c r="CK406" s="242"/>
    </row>
    <row r="407" spans="1:89" ht="34.950000000000003" customHeight="1">
      <c r="A407" s="246"/>
      <c r="B407" s="352"/>
      <c r="C407" s="353"/>
      <c r="D407" s="354"/>
      <c r="E407" s="352"/>
      <c r="F407" s="354"/>
      <c r="G407" s="242"/>
      <c r="H407" s="243"/>
      <c r="I407" s="242"/>
      <c r="J407" s="352"/>
      <c r="K407" s="354"/>
      <c r="L407" s="242"/>
      <c r="M407" s="355"/>
      <c r="N407" s="356"/>
      <c r="O407" s="355"/>
      <c r="P407" s="357"/>
      <c r="Q407" s="356"/>
      <c r="R407" s="244"/>
      <c r="S407" s="245"/>
      <c r="T407" s="244"/>
      <c r="U407" s="358"/>
      <c r="V407" s="359"/>
      <c r="W407" s="359"/>
      <c r="X407" s="359"/>
      <c r="Y407" s="359"/>
      <c r="Z407" s="359"/>
      <c r="AA407" s="359"/>
      <c r="AB407" s="360"/>
      <c r="AC407" s="355"/>
      <c r="AD407" s="357"/>
      <c r="AE407" s="356"/>
      <c r="AF407" s="244"/>
      <c r="AG407" s="355"/>
      <c r="AH407" s="357"/>
      <c r="AI407" s="357"/>
      <c r="AJ407" s="357"/>
      <c r="AK407" s="356"/>
      <c r="AL407" s="355"/>
      <c r="AM407" s="357"/>
      <c r="AN407" s="357"/>
      <c r="AO407" s="357"/>
      <c r="AP407" s="356"/>
      <c r="AQ407" s="352"/>
      <c r="AR407" s="354"/>
      <c r="AS407" s="361"/>
      <c r="AT407" s="362"/>
      <c r="AU407" s="362"/>
      <c r="AV407" s="362"/>
      <c r="AW407" s="362"/>
      <c r="AX407" s="362"/>
      <c r="AY407" s="362"/>
      <c r="AZ407" s="362"/>
      <c r="BA407" s="362"/>
      <c r="BB407" s="362"/>
      <c r="BC407" s="363"/>
      <c r="BD407" s="242"/>
      <c r="BE407" s="352"/>
      <c r="BF407" s="353"/>
      <c r="BG407" s="354"/>
      <c r="BH407" s="352"/>
      <c r="BI407" s="353"/>
      <c r="BJ407" s="353"/>
      <c r="BK407" s="353"/>
      <c r="BL407" s="354"/>
      <c r="BM407" s="352"/>
      <c r="BN407" s="353"/>
      <c r="BO407" s="353"/>
      <c r="BP407" s="354"/>
      <c r="BQ407" s="352"/>
      <c r="BR407" s="353"/>
      <c r="BS407" s="353"/>
      <c r="BT407" s="354"/>
      <c r="BU407" s="352"/>
      <c r="BV407" s="353"/>
      <c r="BW407" s="353"/>
      <c r="BX407" s="354"/>
      <c r="BY407" s="352"/>
      <c r="BZ407" s="354"/>
      <c r="CA407" s="352"/>
      <c r="CB407" s="353"/>
      <c r="CC407" s="353"/>
      <c r="CD407" s="354"/>
      <c r="CE407" s="247"/>
      <c r="CF407" s="242"/>
      <c r="CG407" s="242"/>
      <c r="CH407" s="242"/>
      <c r="CI407" s="242"/>
      <c r="CJ407" s="242"/>
      <c r="CK407" s="242"/>
    </row>
    <row r="408" spans="1:89" ht="34.950000000000003" customHeight="1">
      <c r="A408" s="246"/>
      <c r="B408" s="352"/>
      <c r="C408" s="353"/>
      <c r="D408" s="354"/>
      <c r="E408" s="352"/>
      <c r="F408" s="354"/>
      <c r="G408" s="242"/>
      <c r="H408" s="243"/>
      <c r="I408" s="242"/>
      <c r="J408" s="352"/>
      <c r="K408" s="354"/>
      <c r="L408" s="242"/>
      <c r="M408" s="355"/>
      <c r="N408" s="356"/>
      <c r="O408" s="355"/>
      <c r="P408" s="357"/>
      <c r="Q408" s="356"/>
      <c r="R408" s="244"/>
      <c r="S408" s="245"/>
      <c r="T408" s="244"/>
      <c r="U408" s="358"/>
      <c r="V408" s="359"/>
      <c r="W408" s="359"/>
      <c r="X408" s="359"/>
      <c r="Y408" s="359"/>
      <c r="Z408" s="359"/>
      <c r="AA408" s="359"/>
      <c r="AB408" s="360"/>
      <c r="AC408" s="355"/>
      <c r="AD408" s="357"/>
      <c r="AE408" s="356"/>
      <c r="AF408" s="244"/>
      <c r="AG408" s="355"/>
      <c r="AH408" s="357"/>
      <c r="AI408" s="357"/>
      <c r="AJ408" s="357"/>
      <c r="AK408" s="356"/>
      <c r="AL408" s="355"/>
      <c r="AM408" s="357"/>
      <c r="AN408" s="357"/>
      <c r="AO408" s="357"/>
      <c r="AP408" s="356"/>
      <c r="AQ408" s="352"/>
      <c r="AR408" s="354"/>
      <c r="AS408" s="361"/>
      <c r="AT408" s="362"/>
      <c r="AU408" s="362"/>
      <c r="AV408" s="362"/>
      <c r="AW408" s="362"/>
      <c r="AX408" s="362"/>
      <c r="AY408" s="362"/>
      <c r="AZ408" s="362"/>
      <c r="BA408" s="362"/>
      <c r="BB408" s="362"/>
      <c r="BC408" s="363"/>
      <c r="BD408" s="242"/>
      <c r="BE408" s="352"/>
      <c r="BF408" s="353"/>
      <c r="BG408" s="354"/>
      <c r="BH408" s="352"/>
      <c r="BI408" s="353"/>
      <c r="BJ408" s="353"/>
      <c r="BK408" s="353"/>
      <c r="BL408" s="354"/>
      <c r="BM408" s="352"/>
      <c r="BN408" s="353"/>
      <c r="BO408" s="353"/>
      <c r="BP408" s="354"/>
      <c r="BQ408" s="352"/>
      <c r="BR408" s="353"/>
      <c r="BS408" s="353"/>
      <c r="BT408" s="354"/>
      <c r="BU408" s="352"/>
      <c r="BV408" s="353"/>
      <c r="BW408" s="353"/>
      <c r="BX408" s="354"/>
      <c r="BY408" s="352"/>
      <c r="BZ408" s="354"/>
      <c r="CA408" s="352"/>
      <c r="CB408" s="353"/>
      <c r="CC408" s="353"/>
      <c r="CD408" s="354"/>
      <c r="CE408" s="247"/>
      <c r="CF408" s="242"/>
      <c r="CG408" s="242"/>
      <c r="CH408" s="242"/>
      <c r="CI408" s="242"/>
      <c r="CJ408" s="242"/>
      <c r="CK408" s="242"/>
    </row>
    <row r="409" spans="1:89" ht="34.950000000000003" customHeight="1">
      <c r="A409" s="246"/>
      <c r="B409" s="352"/>
      <c r="C409" s="353"/>
      <c r="D409" s="354"/>
      <c r="E409" s="352"/>
      <c r="F409" s="354"/>
      <c r="G409" s="242"/>
      <c r="H409" s="243"/>
      <c r="I409" s="242"/>
      <c r="J409" s="352"/>
      <c r="K409" s="354"/>
      <c r="L409" s="242"/>
      <c r="M409" s="355"/>
      <c r="N409" s="356"/>
      <c r="O409" s="355"/>
      <c r="P409" s="357"/>
      <c r="Q409" s="356"/>
      <c r="R409" s="244"/>
      <c r="S409" s="245"/>
      <c r="T409" s="244"/>
      <c r="U409" s="358"/>
      <c r="V409" s="359"/>
      <c r="W409" s="359"/>
      <c r="X409" s="359"/>
      <c r="Y409" s="359"/>
      <c r="Z409" s="359"/>
      <c r="AA409" s="359"/>
      <c r="AB409" s="360"/>
      <c r="AC409" s="355"/>
      <c r="AD409" s="357"/>
      <c r="AE409" s="356"/>
      <c r="AF409" s="244"/>
      <c r="AG409" s="355"/>
      <c r="AH409" s="357"/>
      <c r="AI409" s="357"/>
      <c r="AJ409" s="357"/>
      <c r="AK409" s="356"/>
      <c r="AL409" s="355"/>
      <c r="AM409" s="357"/>
      <c r="AN409" s="357"/>
      <c r="AO409" s="357"/>
      <c r="AP409" s="356"/>
      <c r="AQ409" s="352"/>
      <c r="AR409" s="354"/>
      <c r="AS409" s="361"/>
      <c r="AT409" s="362"/>
      <c r="AU409" s="362"/>
      <c r="AV409" s="362"/>
      <c r="AW409" s="362"/>
      <c r="AX409" s="362"/>
      <c r="AY409" s="362"/>
      <c r="AZ409" s="362"/>
      <c r="BA409" s="362"/>
      <c r="BB409" s="362"/>
      <c r="BC409" s="363"/>
      <c r="BD409" s="242"/>
      <c r="BE409" s="352"/>
      <c r="BF409" s="353"/>
      <c r="BG409" s="354"/>
      <c r="BH409" s="352"/>
      <c r="BI409" s="353"/>
      <c r="BJ409" s="353"/>
      <c r="BK409" s="353"/>
      <c r="BL409" s="354"/>
      <c r="BM409" s="352"/>
      <c r="BN409" s="353"/>
      <c r="BO409" s="353"/>
      <c r="BP409" s="354"/>
      <c r="BQ409" s="352"/>
      <c r="BR409" s="353"/>
      <c r="BS409" s="353"/>
      <c r="BT409" s="354"/>
      <c r="BU409" s="352"/>
      <c r="BV409" s="353"/>
      <c r="BW409" s="353"/>
      <c r="BX409" s="354"/>
      <c r="BY409" s="352"/>
      <c r="BZ409" s="354"/>
      <c r="CA409" s="352"/>
      <c r="CB409" s="353"/>
      <c r="CC409" s="353"/>
      <c r="CD409" s="354"/>
      <c r="CE409" s="247"/>
      <c r="CF409" s="242"/>
      <c r="CG409" s="242"/>
      <c r="CH409" s="242"/>
      <c r="CI409" s="242"/>
      <c r="CJ409" s="242"/>
      <c r="CK409" s="242"/>
    </row>
    <row r="410" spans="1:89" ht="34.950000000000003" customHeight="1">
      <c r="A410" s="246"/>
      <c r="B410" s="352"/>
      <c r="C410" s="353"/>
      <c r="D410" s="354"/>
      <c r="E410" s="352"/>
      <c r="F410" s="354"/>
      <c r="G410" s="242"/>
      <c r="H410" s="243"/>
      <c r="I410" s="242"/>
      <c r="J410" s="352"/>
      <c r="K410" s="354"/>
      <c r="L410" s="242"/>
      <c r="M410" s="355"/>
      <c r="N410" s="356"/>
      <c r="O410" s="355"/>
      <c r="P410" s="357"/>
      <c r="Q410" s="356"/>
      <c r="R410" s="244"/>
      <c r="S410" s="245"/>
      <c r="T410" s="244"/>
      <c r="U410" s="358"/>
      <c r="V410" s="359"/>
      <c r="W410" s="359"/>
      <c r="X410" s="359"/>
      <c r="Y410" s="359"/>
      <c r="Z410" s="359"/>
      <c r="AA410" s="359"/>
      <c r="AB410" s="360"/>
      <c r="AC410" s="355"/>
      <c r="AD410" s="357"/>
      <c r="AE410" s="356"/>
      <c r="AF410" s="244"/>
      <c r="AG410" s="355"/>
      <c r="AH410" s="357"/>
      <c r="AI410" s="357"/>
      <c r="AJ410" s="357"/>
      <c r="AK410" s="356"/>
      <c r="AL410" s="355"/>
      <c r="AM410" s="357"/>
      <c r="AN410" s="357"/>
      <c r="AO410" s="357"/>
      <c r="AP410" s="356"/>
      <c r="AQ410" s="352"/>
      <c r="AR410" s="354"/>
      <c r="AS410" s="361"/>
      <c r="AT410" s="362"/>
      <c r="AU410" s="362"/>
      <c r="AV410" s="362"/>
      <c r="AW410" s="362"/>
      <c r="AX410" s="362"/>
      <c r="AY410" s="362"/>
      <c r="AZ410" s="362"/>
      <c r="BA410" s="362"/>
      <c r="BB410" s="362"/>
      <c r="BC410" s="363"/>
      <c r="BD410" s="242"/>
      <c r="BE410" s="352"/>
      <c r="BF410" s="353"/>
      <c r="BG410" s="354"/>
      <c r="BH410" s="352"/>
      <c r="BI410" s="353"/>
      <c r="BJ410" s="353"/>
      <c r="BK410" s="353"/>
      <c r="BL410" s="354"/>
      <c r="BM410" s="352"/>
      <c r="BN410" s="353"/>
      <c r="BO410" s="353"/>
      <c r="BP410" s="354"/>
      <c r="BQ410" s="352"/>
      <c r="BR410" s="353"/>
      <c r="BS410" s="353"/>
      <c r="BT410" s="354"/>
      <c r="BU410" s="352"/>
      <c r="BV410" s="353"/>
      <c r="BW410" s="353"/>
      <c r="BX410" s="354"/>
      <c r="BY410" s="352"/>
      <c r="BZ410" s="354"/>
      <c r="CA410" s="352"/>
      <c r="CB410" s="353"/>
      <c r="CC410" s="353"/>
      <c r="CD410" s="354"/>
      <c r="CE410" s="247"/>
      <c r="CF410" s="242"/>
      <c r="CG410" s="242"/>
      <c r="CH410" s="242"/>
      <c r="CI410" s="242"/>
      <c r="CJ410" s="242"/>
      <c r="CK410" s="242"/>
    </row>
    <row r="411" spans="1:89" ht="34.950000000000003" customHeight="1">
      <c r="A411" s="246"/>
      <c r="B411" s="352"/>
      <c r="C411" s="353"/>
      <c r="D411" s="354"/>
      <c r="E411" s="352"/>
      <c r="F411" s="354"/>
      <c r="G411" s="242"/>
      <c r="H411" s="243"/>
      <c r="I411" s="242"/>
      <c r="J411" s="352"/>
      <c r="K411" s="354"/>
      <c r="L411" s="242"/>
      <c r="M411" s="355"/>
      <c r="N411" s="356"/>
      <c r="O411" s="355"/>
      <c r="P411" s="357"/>
      <c r="Q411" s="356"/>
      <c r="R411" s="244"/>
      <c r="S411" s="245"/>
      <c r="T411" s="244"/>
      <c r="U411" s="358"/>
      <c r="V411" s="359"/>
      <c r="W411" s="359"/>
      <c r="X411" s="359"/>
      <c r="Y411" s="359"/>
      <c r="Z411" s="359"/>
      <c r="AA411" s="359"/>
      <c r="AB411" s="360"/>
      <c r="AC411" s="355"/>
      <c r="AD411" s="357"/>
      <c r="AE411" s="356"/>
      <c r="AF411" s="244"/>
      <c r="AG411" s="355"/>
      <c r="AH411" s="357"/>
      <c r="AI411" s="357"/>
      <c r="AJ411" s="357"/>
      <c r="AK411" s="356"/>
      <c r="AL411" s="355"/>
      <c r="AM411" s="357"/>
      <c r="AN411" s="357"/>
      <c r="AO411" s="357"/>
      <c r="AP411" s="356"/>
      <c r="AQ411" s="352"/>
      <c r="AR411" s="354"/>
      <c r="AS411" s="361"/>
      <c r="AT411" s="362"/>
      <c r="AU411" s="362"/>
      <c r="AV411" s="362"/>
      <c r="AW411" s="362"/>
      <c r="AX411" s="362"/>
      <c r="AY411" s="362"/>
      <c r="AZ411" s="362"/>
      <c r="BA411" s="362"/>
      <c r="BB411" s="362"/>
      <c r="BC411" s="363"/>
      <c r="BD411" s="242"/>
      <c r="BE411" s="352"/>
      <c r="BF411" s="353"/>
      <c r="BG411" s="354"/>
      <c r="BH411" s="352"/>
      <c r="BI411" s="353"/>
      <c r="BJ411" s="353"/>
      <c r="BK411" s="353"/>
      <c r="BL411" s="354"/>
      <c r="BM411" s="352"/>
      <c r="BN411" s="353"/>
      <c r="BO411" s="353"/>
      <c r="BP411" s="354"/>
      <c r="BQ411" s="352"/>
      <c r="BR411" s="353"/>
      <c r="BS411" s="353"/>
      <c r="BT411" s="354"/>
      <c r="BU411" s="352"/>
      <c r="BV411" s="353"/>
      <c r="BW411" s="353"/>
      <c r="BX411" s="354"/>
      <c r="BY411" s="352"/>
      <c r="BZ411" s="354"/>
      <c r="CA411" s="352"/>
      <c r="CB411" s="353"/>
      <c r="CC411" s="353"/>
      <c r="CD411" s="354"/>
      <c r="CE411" s="247"/>
      <c r="CF411" s="242"/>
      <c r="CG411" s="242"/>
      <c r="CH411" s="242"/>
      <c r="CI411" s="242"/>
      <c r="CJ411" s="242"/>
      <c r="CK411" s="242"/>
    </row>
    <row r="412" spans="1:89" ht="34.950000000000003" customHeight="1">
      <c r="A412" s="246"/>
      <c r="B412" s="352"/>
      <c r="C412" s="353"/>
      <c r="D412" s="354"/>
      <c r="E412" s="352"/>
      <c r="F412" s="354"/>
      <c r="G412" s="242"/>
      <c r="H412" s="243"/>
      <c r="I412" s="242"/>
      <c r="J412" s="352"/>
      <c r="K412" s="354"/>
      <c r="L412" s="242"/>
      <c r="M412" s="355"/>
      <c r="N412" s="356"/>
      <c r="O412" s="355"/>
      <c r="P412" s="357"/>
      <c r="Q412" s="356"/>
      <c r="R412" s="244"/>
      <c r="S412" s="245"/>
      <c r="T412" s="244"/>
      <c r="U412" s="358"/>
      <c r="V412" s="359"/>
      <c r="W412" s="359"/>
      <c r="X412" s="359"/>
      <c r="Y412" s="359"/>
      <c r="Z412" s="359"/>
      <c r="AA412" s="359"/>
      <c r="AB412" s="360"/>
      <c r="AC412" s="355"/>
      <c r="AD412" s="357"/>
      <c r="AE412" s="356"/>
      <c r="AF412" s="244"/>
      <c r="AG412" s="355"/>
      <c r="AH412" s="357"/>
      <c r="AI412" s="357"/>
      <c r="AJ412" s="357"/>
      <c r="AK412" s="356"/>
      <c r="AL412" s="355"/>
      <c r="AM412" s="357"/>
      <c r="AN412" s="357"/>
      <c r="AO412" s="357"/>
      <c r="AP412" s="356"/>
      <c r="AQ412" s="352"/>
      <c r="AR412" s="354"/>
      <c r="AS412" s="361"/>
      <c r="AT412" s="362"/>
      <c r="AU412" s="362"/>
      <c r="AV412" s="362"/>
      <c r="AW412" s="362"/>
      <c r="AX412" s="362"/>
      <c r="AY412" s="362"/>
      <c r="AZ412" s="362"/>
      <c r="BA412" s="362"/>
      <c r="BB412" s="362"/>
      <c r="BC412" s="363"/>
      <c r="BD412" s="242"/>
      <c r="BE412" s="352"/>
      <c r="BF412" s="353"/>
      <c r="BG412" s="354"/>
      <c r="BH412" s="352"/>
      <c r="BI412" s="353"/>
      <c r="BJ412" s="353"/>
      <c r="BK412" s="353"/>
      <c r="BL412" s="354"/>
      <c r="BM412" s="352"/>
      <c r="BN412" s="353"/>
      <c r="BO412" s="353"/>
      <c r="BP412" s="354"/>
      <c r="BQ412" s="352"/>
      <c r="BR412" s="353"/>
      <c r="BS412" s="353"/>
      <c r="BT412" s="354"/>
      <c r="BU412" s="352"/>
      <c r="BV412" s="353"/>
      <c r="BW412" s="353"/>
      <c r="BX412" s="354"/>
      <c r="BY412" s="352"/>
      <c r="BZ412" s="354"/>
      <c r="CA412" s="352"/>
      <c r="CB412" s="353"/>
      <c r="CC412" s="353"/>
      <c r="CD412" s="354"/>
      <c r="CE412" s="247"/>
      <c r="CF412" s="242"/>
      <c r="CG412" s="242"/>
      <c r="CH412" s="242"/>
      <c r="CI412" s="242"/>
      <c r="CJ412" s="242"/>
      <c r="CK412" s="242"/>
    </row>
    <row r="413" spans="1:89" ht="34.950000000000003" customHeight="1">
      <c r="A413" s="246"/>
      <c r="B413" s="352"/>
      <c r="C413" s="353"/>
      <c r="D413" s="354"/>
      <c r="E413" s="352"/>
      <c r="F413" s="354"/>
      <c r="G413" s="242"/>
      <c r="H413" s="243"/>
      <c r="I413" s="242"/>
      <c r="J413" s="352"/>
      <c r="K413" s="354"/>
      <c r="L413" s="242"/>
      <c r="M413" s="355"/>
      <c r="N413" s="356"/>
      <c r="O413" s="355"/>
      <c r="P413" s="357"/>
      <c r="Q413" s="356"/>
      <c r="R413" s="244"/>
      <c r="S413" s="245"/>
      <c r="T413" s="244"/>
      <c r="U413" s="358"/>
      <c r="V413" s="359"/>
      <c r="W413" s="359"/>
      <c r="X413" s="359"/>
      <c r="Y413" s="359"/>
      <c r="Z413" s="359"/>
      <c r="AA413" s="359"/>
      <c r="AB413" s="360"/>
      <c r="AC413" s="355"/>
      <c r="AD413" s="357"/>
      <c r="AE413" s="356"/>
      <c r="AF413" s="244"/>
      <c r="AG413" s="355"/>
      <c r="AH413" s="357"/>
      <c r="AI413" s="357"/>
      <c r="AJ413" s="357"/>
      <c r="AK413" s="356"/>
      <c r="AL413" s="355"/>
      <c r="AM413" s="357"/>
      <c r="AN413" s="357"/>
      <c r="AO413" s="357"/>
      <c r="AP413" s="356"/>
      <c r="AQ413" s="352"/>
      <c r="AR413" s="354"/>
      <c r="AS413" s="361"/>
      <c r="AT413" s="362"/>
      <c r="AU413" s="362"/>
      <c r="AV413" s="362"/>
      <c r="AW413" s="362"/>
      <c r="AX413" s="362"/>
      <c r="AY413" s="362"/>
      <c r="AZ413" s="362"/>
      <c r="BA413" s="362"/>
      <c r="BB413" s="362"/>
      <c r="BC413" s="363"/>
      <c r="BD413" s="242"/>
      <c r="BE413" s="352"/>
      <c r="BF413" s="353"/>
      <c r="BG413" s="354"/>
      <c r="BH413" s="352"/>
      <c r="BI413" s="353"/>
      <c r="BJ413" s="353"/>
      <c r="BK413" s="353"/>
      <c r="BL413" s="354"/>
      <c r="BM413" s="352"/>
      <c r="BN413" s="353"/>
      <c r="BO413" s="353"/>
      <c r="BP413" s="354"/>
      <c r="BQ413" s="352"/>
      <c r="BR413" s="353"/>
      <c r="BS413" s="353"/>
      <c r="BT413" s="354"/>
      <c r="BU413" s="352"/>
      <c r="BV413" s="353"/>
      <c r="BW413" s="353"/>
      <c r="BX413" s="354"/>
      <c r="BY413" s="352"/>
      <c r="BZ413" s="354"/>
      <c r="CA413" s="352"/>
      <c r="CB413" s="353"/>
      <c r="CC413" s="353"/>
      <c r="CD413" s="354"/>
      <c r="CE413" s="247"/>
      <c r="CF413" s="242"/>
      <c r="CG413" s="242"/>
      <c r="CH413" s="242"/>
      <c r="CI413" s="242"/>
      <c r="CJ413" s="242"/>
      <c r="CK413" s="242"/>
    </row>
    <row r="414" spans="1:89" ht="34.950000000000003" customHeight="1">
      <c r="A414" s="246"/>
      <c r="B414" s="352"/>
      <c r="C414" s="353"/>
      <c r="D414" s="354"/>
      <c r="E414" s="352"/>
      <c r="F414" s="354"/>
      <c r="G414" s="242"/>
      <c r="H414" s="243"/>
      <c r="I414" s="242"/>
      <c r="J414" s="352"/>
      <c r="K414" s="354"/>
      <c r="L414" s="242"/>
      <c r="M414" s="355"/>
      <c r="N414" s="356"/>
      <c r="O414" s="355"/>
      <c r="P414" s="357"/>
      <c r="Q414" s="356"/>
      <c r="R414" s="244"/>
      <c r="S414" s="245"/>
      <c r="T414" s="244"/>
      <c r="U414" s="358"/>
      <c r="V414" s="359"/>
      <c r="W414" s="359"/>
      <c r="X414" s="359"/>
      <c r="Y414" s="359"/>
      <c r="Z414" s="359"/>
      <c r="AA414" s="359"/>
      <c r="AB414" s="360"/>
      <c r="AC414" s="355"/>
      <c r="AD414" s="357"/>
      <c r="AE414" s="356"/>
      <c r="AF414" s="244"/>
      <c r="AG414" s="355"/>
      <c r="AH414" s="357"/>
      <c r="AI414" s="357"/>
      <c r="AJ414" s="357"/>
      <c r="AK414" s="356"/>
      <c r="AL414" s="355"/>
      <c r="AM414" s="357"/>
      <c r="AN414" s="357"/>
      <c r="AO414" s="357"/>
      <c r="AP414" s="356"/>
      <c r="AQ414" s="352"/>
      <c r="AR414" s="354"/>
      <c r="AS414" s="361"/>
      <c r="AT414" s="362"/>
      <c r="AU414" s="362"/>
      <c r="AV414" s="362"/>
      <c r="AW414" s="362"/>
      <c r="AX414" s="362"/>
      <c r="AY414" s="362"/>
      <c r="AZ414" s="362"/>
      <c r="BA414" s="362"/>
      <c r="BB414" s="362"/>
      <c r="BC414" s="363"/>
      <c r="BD414" s="242"/>
      <c r="BE414" s="352"/>
      <c r="BF414" s="353"/>
      <c r="BG414" s="354"/>
      <c r="BH414" s="352"/>
      <c r="BI414" s="353"/>
      <c r="BJ414" s="353"/>
      <c r="BK414" s="353"/>
      <c r="BL414" s="354"/>
      <c r="BM414" s="352"/>
      <c r="BN414" s="353"/>
      <c r="BO414" s="353"/>
      <c r="BP414" s="354"/>
      <c r="BQ414" s="352"/>
      <c r="BR414" s="353"/>
      <c r="BS414" s="353"/>
      <c r="BT414" s="354"/>
      <c r="BU414" s="352"/>
      <c r="BV414" s="353"/>
      <c r="BW414" s="353"/>
      <c r="BX414" s="354"/>
      <c r="BY414" s="352"/>
      <c r="BZ414" s="354"/>
      <c r="CA414" s="352"/>
      <c r="CB414" s="353"/>
      <c r="CC414" s="353"/>
      <c r="CD414" s="354"/>
      <c r="CE414" s="247"/>
      <c r="CF414" s="242"/>
      <c r="CG414" s="242"/>
      <c r="CH414" s="242"/>
      <c r="CI414" s="242"/>
      <c r="CJ414" s="242"/>
      <c r="CK414" s="242"/>
    </row>
    <row r="415" spans="1:89" ht="34.950000000000003" customHeight="1">
      <c r="A415" s="246"/>
      <c r="B415" s="352"/>
      <c r="C415" s="353"/>
      <c r="D415" s="354"/>
      <c r="E415" s="352"/>
      <c r="F415" s="354"/>
      <c r="G415" s="242"/>
      <c r="H415" s="243"/>
      <c r="I415" s="242"/>
      <c r="J415" s="352"/>
      <c r="K415" s="354"/>
      <c r="L415" s="242"/>
      <c r="M415" s="355"/>
      <c r="N415" s="356"/>
      <c r="O415" s="355"/>
      <c r="P415" s="357"/>
      <c r="Q415" s="356"/>
      <c r="R415" s="244"/>
      <c r="S415" s="245"/>
      <c r="T415" s="244"/>
      <c r="U415" s="358"/>
      <c r="V415" s="359"/>
      <c r="W415" s="359"/>
      <c r="X415" s="359"/>
      <c r="Y415" s="359"/>
      <c r="Z415" s="359"/>
      <c r="AA415" s="359"/>
      <c r="AB415" s="360"/>
      <c r="AC415" s="355"/>
      <c r="AD415" s="357"/>
      <c r="AE415" s="356"/>
      <c r="AF415" s="244"/>
      <c r="AG415" s="355"/>
      <c r="AH415" s="357"/>
      <c r="AI415" s="357"/>
      <c r="AJ415" s="357"/>
      <c r="AK415" s="356"/>
      <c r="AL415" s="355"/>
      <c r="AM415" s="357"/>
      <c r="AN415" s="357"/>
      <c r="AO415" s="357"/>
      <c r="AP415" s="356"/>
      <c r="AQ415" s="352"/>
      <c r="AR415" s="354"/>
      <c r="AS415" s="361"/>
      <c r="AT415" s="362"/>
      <c r="AU415" s="362"/>
      <c r="AV415" s="362"/>
      <c r="AW415" s="362"/>
      <c r="AX415" s="362"/>
      <c r="AY415" s="362"/>
      <c r="AZ415" s="362"/>
      <c r="BA415" s="362"/>
      <c r="BB415" s="362"/>
      <c r="BC415" s="363"/>
      <c r="BD415" s="242"/>
      <c r="BE415" s="352"/>
      <c r="BF415" s="353"/>
      <c r="BG415" s="354"/>
      <c r="BH415" s="352"/>
      <c r="BI415" s="353"/>
      <c r="BJ415" s="353"/>
      <c r="BK415" s="353"/>
      <c r="BL415" s="354"/>
      <c r="BM415" s="352"/>
      <c r="BN415" s="353"/>
      <c r="BO415" s="353"/>
      <c r="BP415" s="354"/>
      <c r="BQ415" s="352"/>
      <c r="BR415" s="353"/>
      <c r="BS415" s="353"/>
      <c r="BT415" s="354"/>
      <c r="BU415" s="352"/>
      <c r="BV415" s="353"/>
      <c r="BW415" s="353"/>
      <c r="BX415" s="354"/>
      <c r="BY415" s="352"/>
      <c r="BZ415" s="354"/>
      <c r="CA415" s="352"/>
      <c r="CB415" s="353"/>
      <c r="CC415" s="353"/>
      <c r="CD415" s="354"/>
      <c r="CE415" s="247"/>
      <c r="CF415" s="242"/>
      <c r="CG415" s="242"/>
      <c r="CH415" s="242"/>
      <c r="CI415" s="242"/>
      <c r="CJ415" s="242"/>
      <c r="CK415" s="242"/>
    </row>
    <row r="416" spans="1:89" ht="34.950000000000003" customHeight="1">
      <c r="A416" s="246"/>
      <c r="B416" s="352"/>
      <c r="C416" s="353"/>
      <c r="D416" s="354"/>
      <c r="E416" s="352"/>
      <c r="F416" s="354"/>
      <c r="G416" s="242"/>
      <c r="H416" s="243"/>
      <c r="I416" s="242"/>
      <c r="J416" s="352"/>
      <c r="K416" s="354"/>
      <c r="L416" s="242"/>
      <c r="M416" s="355"/>
      <c r="N416" s="356"/>
      <c r="O416" s="355"/>
      <c r="P416" s="357"/>
      <c r="Q416" s="356"/>
      <c r="R416" s="244"/>
      <c r="S416" s="245"/>
      <c r="T416" s="244"/>
      <c r="U416" s="358"/>
      <c r="V416" s="359"/>
      <c r="W416" s="359"/>
      <c r="X416" s="359"/>
      <c r="Y416" s="359"/>
      <c r="Z416" s="359"/>
      <c r="AA416" s="359"/>
      <c r="AB416" s="360"/>
      <c r="AC416" s="355"/>
      <c r="AD416" s="357"/>
      <c r="AE416" s="356"/>
      <c r="AF416" s="244"/>
      <c r="AG416" s="355"/>
      <c r="AH416" s="357"/>
      <c r="AI416" s="357"/>
      <c r="AJ416" s="357"/>
      <c r="AK416" s="356"/>
      <c r="AL416" s="355"/>
      <c r="AM416" s="357"/>
      <c r="AN416" s="357"/>
      <c r="AO416" s="357"/>
      <c r="AP416" s="356"/>
      <c r="AQ416" s="352"/>
      <c r="AR416" s="354"/>
      <c r="AS416" s="361"/>
      <c r="AT416" s="362"/>
      <c r="AU416" s="362"/>
      <c r="AV416" s="362"/>
      <c r="AW416" s="362"/>
      <c r="AX416" s="362"/>
      <c r="AY416" s="362"/>
      <c r="AZ416" s="362"/>
      <c r="BA416" s="362"/>
      <c r="BB416" s="362"/>
      <c r="BC416" s="363"/>
      <c r="BD416" s="242"/>
      <c r="BE416" s="352"/>
      <c r="BF416" s="353"/>
      <c r="BG416" s="354"/>
      <c r="BH416" s="352"/>
      <c r="BI416" s="353"/>
      <c r="BJ416" s="353"/>
      <c r="BK416" s="353"/>
      <c r="BL416" s="354"/>
      <c r="BM416" s="352"/>
      <c r="BN416" s="353"/>
      <c r="BO416" s="353"/>
      <c r="BP416" s="354"/>
      <c r="BQ416" s="352"/>
      <c r="BR416" s="353"/>
      <c r="BS416" s="353"/>
      <c r="BT416" s="354"/>
      <c r="BU416" s="352"/>
      <c r="BV416" s="353"/>
      <c r="BW416" s="353"/>
      <c r="BX416" s="354"/>
      <c r="BY416" s="352"/>
      <c r="BZ416" s="354"/>
      <c r="CA416" s="352"/>
      <c r="CB416" s="353"/>
      <c r="CC416" s="353"/>
      <c r="CD416" s="354"/>
      <c r="CE416" s="247"/>
      <c r="CF416" s="242"/>
      <c r="CG416" s="242"/>
      <c r="CH416" s="242"/>
      <c r="CI416" s="242"/>
      <c r="CJ416" s="242"/>
      <c r="CK416" s="242"/>
    </row>
    <row r="417" spans="1:89" ht="34.950000000000003" customHeight="1">
      <c r="A417" s="246"/>
      <c r="B417" s="352"/>
      <c r="C417" s="353"/>
      <c r="D417" s="354"/>
      <c r="E417" s="352"/>
      <c r="F417" s="354"/>
      <c r="G417" s="242"/>
      <c r="H417" s="243"/>
      <c r="I417" s="242"/>
      <c r="J417" s="352"/>
      <c r="K417" s="354"/>
      <c r="L417" s="242"/>
      <c r="M417" s="355"/>
      <c r="N417" s="356"/>
      <c r="O417" s="355"/>
      <c r="P417" s="357"/>
      <c r="Q417" s="356"/>
      <c r="R417" s="244"/>
      <c r="S417" s="245"/>
      <c r="T417" s="244"/>
      <c r="U417" s="358"/>
      <c r="V417" s="359"/>
      <c r="W417" s="359"/>
      <c r="X417" s="359"/>
      <c r="Y417" s="359"/>
      <c r="Z417" s="359"/>
      <c r="AA417" s="359"/>
      <c r="AB417" s="360"/>
      <c r="AC417" s="355"/>
      <c r="AD417" s="357"/>
      <c r="AE417" s="356"/>
      <c r="AF417" s="244"/>
      <c r="AG417" s="355"/>
      <c r="AH417" s="357"/>
      <c r="AI417" s="357"/>
      <c r="AJ417" s="357"/>
      <c r="AK417" s="356"/>
      <c r="AL417" s="355"/>
      <c r="AM417" s="357"/>
      <c r="AN417" s="357"/>
      <c r="AO417" s="357"/>
      <c r="AP417" s="356"/>
      <c r="AQ417" s="352"/>
      <c r="AR417" s="354"/>
      <c r="AS417" s="361"/>
      <c r="AT417" s="362"/>
      <c r="AU417" s="362"/>
      <c r="AV417" s="362"/>
      <c r="AW417" s="362"/>
      <c r="AX417" s="362"/>
      <c r="AY417" s="362"/>
      <c r="AZ417" s="362"/>
      <c r="BA417" s="362"/>
      <c r="BB417" s="362"/>
      <c r="BC417" s="363"/>
      <c r="BD417" s="242"/>
      <c r="BE417" s="352"/>
      <c r="BF417" s="353"/>
      <c r="BG417" s="354"/>
      <c r="BH417" s="352"/>
      <c r="BI417" s="353"/>
      <c r="BJ417" s="353"/>
      <c r="BK417" s="353"/>
      <c r="BL417" s="354"/>
      <c r="BM417" s="352"/>
      <c r="BN417" s="353"/>
      <c r="BO417" s="353"/>
      <c r="BP417" s="354"/>
      <c r="BQ417" s="352"/>
      <c r="BR417" s="353"/>
      <c r="BS417" s="353"/>
      <c r="BT417" s="354"/>
      <c r="BU417" s="352"/>
      <c r="BV417" s="353"/>
      <c r="BW417" s="353"/>
      <c r="BX417" s="354"/>
      <c r="BY417" s="352"/>
      <c r="BZ417" s="354"/>
      <c r="CA417" s="352"/>
      <c r="CB417" s="353"/>
      <c r="CC417" s="353"/>
      <c r="CD417" s="354"/>
      <c r="CE417" s="247"/>
      <c r="CF417" s="242"/>
      <c r="CG417" s="242"/>
      <c r="CH417" s="242"/>
      <c r="CI417" s="242"/>
      <c r="CJ417" s="242"/>
      <c r="CK417" s="242"/>
    </row>
    <row r="418" spans="1:89" ht="34.950000000000003" customHeight="1">
      <c r="A418" s="246"/>
      <c r="B418" s="352"/>
      <c r="C418" s="353"/>
      <c r="D418" s="354"/>
      <c r="E418" s="352"/>
      <c r="F418" s="354"/>
      <c r="G418" s="242"/>
      <c r="H418" s="243"/>
      <c r="I418" s="242"/>
      <c r="J418" s="352"/>
      <c r="K418" s="354"/>
      <c r="L418" s="242"/>
      <c r="M418" s="355"/>
      <c r="N418" s="356"/>
      <c r="O418" s="355"/>
      <c r="P418" s="357"/>
      <c r="Q418" s="356"/>
      <c r="R418" s="244"/>
      <c r="S418" s="245"/>
      <c r="T418" s="244"/>
      <c r="U418" s="358"/>
      <c r="V418" s="359"/>
      <c r="W418" s="359"/>
      <c r="X418" s="359"/>
      <c r="Y418" s="359"/>
      <c r="Z418" s="359"/>
      <c r="AA418" s="359"/>
      <c r="AB418" s="360"/>
      <c r="AC418" s="355"/>
      <c r="AD418" s="357"/>
      <c r="AE418" s="356"/>
      <c r="AF418" s="244"/>
      <c r="AG418" s="355"/>
      <c r="AH418" s="357"/>
      <c r="AI418" s="357"/>
      <c r="AJ418" s="357"/>
      <c r="AK418" s="356"/>
      <c r="AL418" s="355"/>
      <c r="AM418" s="357"/>
      <c r="AN418" s="357"/>
      <c r="AO418" s="357"/>
      <c r="AP418" s="356"/>
      <c r="AQ418" s="352"/>
      <c r="AR418" s="354"/>
      <c r="AS418" s="361"/>
      <c r="AT418" s="362"/>
      <c r="AU418" s="362"/>
      <c r="AV418" s="362"/>
      <c r="AW418" s="362"/>
      <c r="AX418" s="362"/>
      <c r="AY418" s="362"/>
      <c r="AZ418" s="362"/>
      <c r="BA418" s="362"/>
      <c r="BB418" s="362"/>
      <c r="BC418" s="363"/>
      <c r="BD418" s="242"/>
      <c r="BE418" s="352"/>
      <c r="BF418" s="353"/>
      <c r="BG418" s="354"/>
      <c r="BH418" s="352"/>
      <c r="BI418" s="353"/>
      <c r="BJ418" s="353"/>
      <c r="BK418" s="353"/>
      <c r="BL418" s="354"/>
      <c r="BM418" s="352"/>
      <c r="BN418" s="353"/>
      <c r="BO418" s="353"/>
      <c r="BP418" s="354"/>
      <c r="BQ418" s="352"/>
      <c r="BR418" s="353"/>
      <c r="BS418" s="353"/>
      <c r="BT418" s="354"/>
      <c r="BU418" s="352"/>
      <c r="BV418" s="353"/>
      <c r="BW418" s="353"/>
      <c r="BX418" s="354"/>
      <c r="BY418" s="352"/>
      <c r="BZ418" s="354"/>
      <c r="CA418" s="352"/>
      <c r="CB418" s="353"/>
      <c r="CC418" s="353"/>
      <c r="CD418" s="354"/>
      <c r="CE418" s="247"/>
      <c r="CF418" s="242"/>
      <c r="CG418" s="242"/>
      <c r="CH418" s="242"/>
      <c r="CI418" s="242"/>
      <c r="CJ418" s="242"/>
      <c r="CK418" s="242"/>
    </row>
    <row r="419" spans="1:89" ht="34.950000000000003" customHeight="1">
      <c r="A419" s="246"/>
      <c r="B419" s="352"/>
      <c r="C419" s="353"/>
      <c r="D419" s="354"/>
      <c r="E419" s="352"/>
      <c r="F419" s="354"/>
      <c r="G419" s="242"/>
      <c r="H419" s="243"/>
      <c r="I419" s="242"/>
      <c r="J419" s="352"/>
      <c r="K419" s="354"/>
      <c r="L419" s="242"/>
      <c r="M419" s="355"/>
      <c r="N419" s="356"/>
      <c r="O419" s="355"/>
      <c r="P419" s="357"/>
      <c r="Q419" s="356"/>
      <c r="R419" s="244"/>
      <c r="S419" s="245"/>
      <c r="T419" s="244"/>
      <c r="U419" s="358"/>
      <c r="V419" s="359"/>
      <c r="W419" s="359"/>
      <c r="X419" s="359"/>
      <c r="Y419" s="359"/>
      <c r="Z419" s="359"/>
      <c r="AA419" s="359"/>
      <c r="AB419" s="360"/>
      <c r="AC419" s="355"/>
      <c r="AD419" s="357"/>
      <c r="AE419" s="356"/>
      <c r="AF419" s="244"/>
      <c r="AG419" s="355"/>
      <c r="AH419" s="357"/>
      <c r="AI419" s="357"/>
      <c r="AJ419" s="357"/>
      <c r="AK419" s="356"/>
      <c r="AL419" s="355"/>
      <c r="AM419" s="357"/>
      <c r="AN419" s="357"/>
      <c r="AO419" s="357"/>
      <c r="AP419" s="356"/>
      <c r="AQ419" s="352"/>
      <c r="AR419" s="354"/>
      <c r="AS419" s="361"/>
      <c r="AT419" s="362"/>
      <c r="AU419" s="362"/>
      <c r="AV419" s="362"/>
      <c r="AW419" s="362"/>
      <c r="AX419" s="362"/>
      <c r="AY419" s="362"/>
      <c r="AZ419" s="362"/>
      <c r="BA419" s="362"/>
      <c r="BB419" s="362"/>
      <c r="BC419" s="363"/>
      <c r="BD419" s="242"/>
      <c r="BE419" s="352"/>
      <c r="BF419" s="353"/>
      <c r="BG419" s="354"/>
      <c r="BH419" s="352"/>
      <c r="BI419" s="353"/>
      <c r="BJ419" s="353"/>
      <c r="BK419" s="353"/>
      <c r="BL419" s="354"/>
      <c r="BM419" s="352"/>
      <c r="BN419" s="353"/>
      <c r="BO419" s="353"/>
      <c r="BP419" s="354"/>
      <c r="BQ419" s="352"/>
      <c r="BR419" s="353"/>
      <c r="BS419" s="353"/>
      <c r="BT419" s="354"/>
      <c r="BU419" s="352"/>
      <c r="BV419" s="353"/>
      <c r="BW419" s="353"/>
      <c r="BX419" s="354"/>
      <c r="BY419" s="352"/>
      <c r="BZ419" s="354"/>
      <c r="CA419" s="352"/>
      <c r="CB419" s="353"/>
      <c r="CC419" s="353"/>
      <c r="CD419" s="354"/>
      <c r="CE419" s="247"/>
      <c r="CF419" s="242"/>
      <c r="CG419" s="242"/>
      <c r="CH419" s="242"/>
      <c r="CI419" s="242"/>
      <c r="CJ419" s="242"/>
      <c r="CK419" s="242"/>
    </row>
    <row r="420" spans="1:89" ht="34.950000000000003" customHeight="1">
      <c r="A420" s="246"/>
      <c r="B420" s="352"/>
      <c r="C420" s="353"/>
      <c r="D420" s="354"/>
      <c r="E420" s="352"/>
      <c r="F420" s="354"/>
      <c r="G420" s="242"/>
      <c r="H420" s="243"/>
      <c r="I420" s="242"/>
      <c r="J420" s="352"/>
      <c r="K420" s="354"/>
      <c r="L420" s="242"/>
      <c r="M420" s="355"/>
      <c r="N420" s="356"/>
      <c r="O420" s="355"/>
      <c r="P420" s="357"/>
      <c r="Q420" s="356"/>
      <c r="R420" s="244"/>
      <c r="S420" s="245"/>
      <c r="T420" s="244"/>
      <c r="U420" s="358"/>
      <c r="V420" s="359"/>
      <c r="W420" s="359"/>
      <c r="X420" s="359"/>
      <c r="Y420" s="359"/>
      <c r="Z420" s="359"/>
      <c r="AA420" s="359"/>
      <c r="AB420" s="360"/>
      <c r="AC420" s="355"/>
      <c r="AD420" s="357"/>
      <c r="AE420" s="356"/>
      <c r="AF420" s="244"/>
      <c r="AG420" s="355"/>
      <c r="AH420" s="357"/>
      <c r="AI420" s="357"/>
      <c r="AJ420" s="357"/>
      <c r="AK420" s="356"/>
      <c r="AL420" s="355"/>
      <c r="AM420" s="357"/>
      <c r="AN420" s="357"/>
      <c r="AO420" s="357"/>
      <c r="AP420" s="356"/>
      <c r="AQ420" s="352"/>
      <c r="AR420" s="354"/>
      <c r="AS420" s="361"/>
      <c r="AT420" s="362"/>
      <c r="AU420" s="362"/>
      <c r="AV420" s="362"/>
      <c r="AW420" s="362"/>
      <c r="AX420" s="362"/>
      <c r="AY420" s="362"/>
      <c r="AZ420" s="362"/>
      <c r="BA420" s="362"/>
      <c r="BB420" s="362"/>
      <c r="BC420" s="363"/>
      <c r="BD420" s="242"/>
      <c r="BE420" s="352"/>
      <c r="BF420" s="353"/>
      <c r="BG420" s="354"/>
      <c r="BH420" s="352"/>
      <c r="BI420" s="353"/>
      <c r="BJ420" s="353"/>
      <c r="BK420" s="353"/>
      <c r="BL420" s="354"/>
      <c r="BM420" s="352"/>
      <c r="BN420" s="353"/>
      <c r="BO420" s="353"/>
      <c r="BP420" s="354"/>
      <c r="BQ420" s="352"/>
      <c r="BR420" s="353"/>
      <c r="BS420" s="353"/>
      <c r="BT420" s="354"/>
      <c r="BU420" s="352"/>
      <c r="BV420" s="353"/>
      <c r="BW420" s="353"/>
      <c r="BX420" s="354"/>
      <c r="BY420" s="352"/>
      <c r="BZ420" s="354"/>
      <c r="CA420" s="352"/>
      <c r="CB420" s="353"/>
      <c r="CC420" s="353"/>
      <c r="CD420" s="354"/>
      <c r="CE420" s="247"/>
      <c r="CF420" s="242"/>
      <c r="CG420" s="242"/>
      <c r="CH420" s="242"/>
      <c r="CI420" s="242"/>
      <c r="CJ420" s="242"/>
      <c r="CK420" s="242"/>
    </row>
    <row r="421" spans="1:89" ht="34.950000000000003" customHeight="1">
      <c r="A421" s="246"/>
      <c r="B421" s="352"/>
      <c r="C421" s="353"/>
      <c r="D421" s="354"/>
      <c r="E421" s="352"/>
      <c r="F421" s="354"/>
      <c r="G421" s="242"/>
      <c r="H421" s="243"/>
      <c r="I421" s="242"/>
      <c r="J421" s="352"/>
      <c r="K421" s="354"/>
      <c r="L421" s="242"/>
      <c r="M421" s="355"/>
      <c r="N421" s="356"/>
      <c r="O421" s="355"/>
      <c r="P421" s="357"/>
      <c r="Q421" s="356"/>
      <c r="R421" s="244"/>
      <c r="S421" s="245"/>
      <c r="T421" s="244"/>
      <c r="U421" s="358"/>
      <c r="V421" s="359"/>
      <c r="W421" s="359"/>
      <c r="X421" s="359"/>
      <c r="Y421" s="359"/>
      <c r="Z421" s="359"/>
      <c r="AA421" s="359"/>
      <c r="AB421" s="360"/>
      <c r="AC421" s="355"/>
      <c r="AD421" s="357"/>
      <c r="AE421" s="356"/>
      <c r="AF421" s="244"/>
      <c r="AG421" s="355"/>
      <c r="AH421" s="357"/>
      <c r="AI421" s="357"/>
      <c r="AJ421" s="357"/>
      <c r="AK421" s="356"/>
      <c r="AL421" s="355"/>
      <c r="AM421" s="357"/>
      <c r="AN421" s="357"/>
      <c r="AO421" s="357"/>
      <c r="AP421" s="356"/>
      <c r="AQ421" s="352"/>
      <c r="AR421" s="354"/>
      <c r="AS421" s="361"/>
      <c r="AT421" s="362"/>
      <c r="AU421" s="362"/>
      <c r="AV421" s="362"/>
      <c r="AW421" s="362"/>
      <c r="AX421" s="362"/>
      <c r="AY421" s="362"/>
      <c r="AZ421" s="362"/>
      <c r="BA421" s="362"/>
      <c r="BB421" s="362"/>
      <c r="BC421" s="363"/>
      <c r="BD421" s="242"/>
      <c r="BE421" s="352"/>
      <c r="BF421" s="353"/>
      <c r="BG421" s="354"/>
      <c r="BH421" s="352"/>
      <c r="BI421" s="353"/>
      <c r="BJ421" s="353"/>
      <c r="BK421" s="353"/>
      <c r="BL421" s="354"/>
      <c r="BM421" s="352"/>
      <c r="BN421" s="353"/>
      <c r="BO421" s="353"/>
      <c r="BP421" s="354"/>
      <c r="BQ421" s="352"/>
      <c r="BR421" s="353"/>
      <c r="BS421" s="353"/>
      <c r="BT421" s="354"/>
      <c r="BU421" s="352"/>
      <c r="BV421" s="353"/>
      <c r="BW421" s="353"/>
      <c r="BX421" s="354"/>
      <c r="BY421" s="352"/>
      <c r="BZ421" s="354"/>
      <c r="CA421" s="352"/>
      <c r="CB421" s="353"/>
      <c r="CC421" s="353"/>
      <c r="CD421" s="354"/>
      <c r="CE421" s="247"/>
      <c r="CF421" s="242"/>
      <c r="CG421" s="242"/>
      <c r="CH421" s="242"/>
      <c r="CI421" s="242"/>
      <c r="CJ421" s="242"/>
      <c r="CK421" s="242"/>
    </row>
    <row r="422" spans="1:89" ht="34.950000000000003" customHeight="1">
      <c r="A422" s="246"/>
      <c r="B422" s="352"/>
      <c r="C422" s="353"/>
      <c r="D422" s="354"/>
      <c r="E422" s="352"/>
      <c r="F422" s="354"/>
      <c r="G422" s="242"/>
      <c r="H422" s="243"/>
      <c r="I422" s="242"/>
      <c r="J422" s="352"/>
      <c r="K422" s="354"/>
      <c r="L422" s="242"/>
      <c r="M422" s="355"/>
      <c r="N422" s="356"/>
      <c r="O422" s="355"/>
      <c r="P422" s="357"/>
      <c r="Q422" s="356"/>
      <c r="R422" s="244"/>
      <c r="S422" s="245"/>
      <c r="T422" s="244"/>
      <c r="U422" s="358"/>
      <c r="V422" s="359"/>
      <c r="W422" s="359"/>
      <c r="X422" s="359"/>
      <c r="Y422" s="359"/>
      <c r="Z422" s="359"/>
      <c r="AA422" s="359"/>
      <c r="AB422" s="360"/>
      <c r="AC422" s="355"/>
      <c r="AD422" s="357"/>
      <c r="AE422" s="356"/>
      <c r="AF422" s="244"/>
      <c r="AG422" s="355"/>
      <c r="AH422" s="357"/>
      <c r="AI422" s="357"/>
      <c r="AJ422" s="357"/>
      <c r="AK422" s="356"/>
      <c r="AL422" s="355"/>
      <c r="AM422" s="357"/>
      <c r="AN422" s="357"/>
      <c r="AO422" s="357"/>
      <c r="AP422" s="356"/>
      <c r="AQ422" s="352"/>
      <c r="AR422" s="354"/>
      <c r="AS422" s="361"/>
      <c r="AT422" s="362"/>
      <c r="AU422" s="362"/>
      <c r="AV422" s="362"/>
      <c r="AW422" s="362"/>
      <c r="AX422" s="362"/>
      <c r="AY422" s="362"/>
      <c r="AZ422" s="362"/>
      <c r="BA422" s="362"/>
      <c r="BB422" s="362"/>
      <c r="BC422" s="363"/>
      <c r="BD422" s="242"/>
      <c r="BE422" s="352"/>
      <c r="BF422" s="353"/>
      <c r="BG422" s="354"/>
      <c r="BH422" s="352"/>
      <c r="BI422" s="353"/>
      <c r="BJ422" s="353"/>
      <c r="BK422" s="353"/>
      <c r="BL422" s="354"/>
      <c r="BM422" s="352"/>
      <c r="BN422" s="353"/>
      <c r="BO422" s="353"/>
      <c r="BP422" s="354"/>
      <c r="BQ422" s="352"/>
      <c r="BR422" s="353"/>
      <c r="BS422" s="353"/>
      <c r="BT422" s="354"/>
      <c r="BU422" s="352"/>
      <c r="BV422" s="353"/>
      <c r="BW422" s="353"/>
      <c r="BX422" s="354"/>
      <c r="BY422" s="352"/>
      <c r="BZ422" s="354"/>
      <c r="CA422" s="352"/>
      <c r="CB422" s="353"/>
      <c r="CC422" s="353"/>
      <c r="CD422" s="354"/>
      <c r="CE422" s="247"/>
      <c r="CF422" s="242"/>
      <c r="CG422" s="242"/>
      <c r="CH422" s="242"/>
      <c r="CI422" s="242"/>
      <c r="CJ422" s="242"/>
      <c r="CK422" s="242"/>
    </row>
    <row r="423" spans="1:89" ht="34.950000000000003" customHeight="1">
      <c r="A423" s="246"/>
      <c r="B423" s="352"/>
      <c r="C423" s="353"/>
      <c r="D423" s="354"/>
      <c r="E423" s="352"/>
      <c r="F423" s="354"/>
      <c r="G423" s="242"/>
      <c r="H423" s="243"/>
      <c r="I423" s="242"/>
      <c r="J423" s="352"/>
      <c r="K423" s="354"/>
      <c r="L423" s="242"/>
      <c r="M423" s="355"/>
      <c r="N423" s="356"/>
      <c r="O423" s="355"/>
      <c r="P423" s="357"/>
      <c r="Q423" s="356"/>
      <c r="R423" s="244"/>
      <c r="S423" s="245"/>
      <c r="T423" s="244"/>
      <c r="U423" s="358"/>
      <c r="V423" s="359"/>
      <c r="W423" s="359"/>
      <c r="X423" s="359"/>
      <c r="Y423" s="359"/>
      <c r="Z423" s="359"/>
      <c r="AA423" s="359"/>
      <c r="AB423" s="360"/>
      <c r="AC423" s="355"/>
      <c r="AD423" s="357"/>
      <c r="AE423" s="356"/>
      <c r="AF423" s="244"/>
      <c r="AG423" s="355"/>
      <c r="AH423" s="357"/>
      <c r="AI423" s="357"/>
      <c r="AJ423" s="357"/>
      <c r="AK423" s="356"/>
      <c r="AL423" s="355"/>
      <c r="AM423" s="357"/>
      <c r="AN423" s="357"/>
      <c r="AO423" s="357"/>
      <c r="AP423" s="356"/>
      <c r="AQ423" s="352"/>
      <c r="AR423" s="354"/>
      <c r="AS423" s="361"/>
      <c r="AT423" s="362"/>
      <c r="AU423" s="362"/>
      <c r="AV423" s="362"/>
      <c r="AW423" s="362"/>
      <c r="AX423" s="362"/>
      <c r="AY423" s="362"/>
      <c r="AZ423" s="362"/>
      <c r="BA423" s="362"/>
      <c r="BB423" s="362"/>
      <c r="BC423" s="363"/>
      <c r="BD423" s="242"/>
      <c r="BE423" s="352"/>
      <c r="BF423" s="353"/>
      <c r="BG423" s="354"/>
      <c r="BH423" s="352"/>
      <c r="BI423" s="353"/>
      <c r="BJ423" s="353"/>
      <c r="BK423" s="353"/>
      <c r="BL423" s="354"/>
      <c r="BM423" s="352"/>
      <c r="BN423" s="353"/>
      <c r="BO423" s="353"/>
      <c r="BP423" s="354"/>
      <c r="BQ423" s="352"/>
      <c r="BR423" s="353"/>
      <c r="BS423" s="353"/>
      <c r="BT423" s="354"/>
      <c r="BU423" s="352"/>
      <c r="BV423" s="353"/>
      <c r="BW423" s="353"/>
      <c r="BX423" s="354"/>
      <c r="BY423" s="352"/>
      <c r="BZ423" s="354"/>
      <c r="CA423" s="352"/>
      <c r="CB423" s="353"/>
      <c r="CC423" s="353"/>
      <c r="CD423" s="354"/>
      <c r="CE423" s="247"/>
      <c r="CF423" s="242"/>
      <c r="CG423" s="242"/>
      <c r="CH423" s="242"/>
      <c r="CI423" s="242"/>
      <c r="CJ423" s="242"/>
      <c r="CK423" s="242"/>
    </row>
    <row r="424" spans="1:89" ht="34.950000000000003" customHeight="1">
      <c r="A424" s="246"/>
      <c r="B424" s="352"/>
      <c r="C424" s="353"/>
      <c r="D424" s="354"/>
      <c r="E424" s="352"/>
      <c r="F424" s="354"/>
      <c r="G424" s="242"/>
      <c r="H424" s="243"/>
      <c r="I424" s="242"/>
      <c r="J424" s="352"/>
      <c r="K424" s="354"/>
      <c r="L424" s="242"/>
      <c r="M424" s="355"/>
      <c r="N424" s="356"/>
      <c r="O424" s="355"/>
      <c r="P424" s="357"/>
      <c r="Q424" s="356"/>
      <c r="R424" s="244"/>
      <c r="S424" s="245"/>
      <c r="T424" s="244"/>
      <c r="U424" s="358"/>
      <c r="V424" s="359"/>
      <c r="W424" s="359"/>
      <c r="X424" s="359"/>
      <c r="Y424" s="359"/>
      <c r="Z424" s="359"/>
      <c r="AA424" s="359"/>
      <c r="AB424" s="360"/>
      <c r="AC424" s="355"/>
      <c r="AD424" s="357"/>
      <c r="AE424" s="356"/>
      <c r="AF424" s="244"/>
      <c r="AG424" s="355"/>
      <c r="AH424" s="357"/>
      <c r="AI424" s="357"/>
      <c r="AJ424" s="357"/>
      <c r="AK424" s="356"/>
      <c r="AL424" s="355"/>
      <c r="AM424" s="357"/>
      <c r="AN424" s="357"/>
      <c r="AO424" s="357"/>
      <c r="AP424" s="356"/>
      <c r="AQ424" s="352"/>
      <c r="AR424" s="354"/>
      <c r="AS424" s="361"/>
      <c r="AT424" s="362"/>
      <c r="AU424" s="362"/>
      <c r="AV424" s="362"/>
      <c r="AW424" s="362"/>
      <c r="AX424" s="362"/>
      <c r="AY424" s="362"/>
      <c r="AZ424" s="362"/>
      <c r="BA424" s="362"/>
      <c r="BB424" s="362"/>
      <c r="BC424" s="363"/>
      <c r="BD424" s="242"/>
      <c r="BE424" s="352"/>
      <c r="BF424" s="353"/>
      <c r="BG424" s="354"/>
      <c r="BH424" s="352"/>
      <c r="BI424" s="353"/>
      <c r="BJ424" s="353"/>
      <c r="BK424" s="353"/>
      <c r="BL424" s="354"/>
      <c r="BM424" s="352"/>
      <c r="BN424" s="353"/>
      <c r="BO424" s="353"/>
      <c r="BP424" s="354"/>
      <c r="BQ424" s="352"/>
      <c r="BR424" s="353"/>
      <c r="BS424" s="353"/>
      <c r="BT424" s="354"/>
      <c r="BU424" s="352"/>
      <c r="BV424" s="353"/>
      <c r="BW424" s="353"/>
      <c r="BX424" s="354"/>
      <c r="BY424" s="352"/>
      <c r="BZ424" s="354"/>
      <c r="CA424" s="352"/>
      <c r="CB424" s="353"/>
      <c r="CC424" s="353"/>
      <c r="CD424" s="354"/>
      <c r="CE424" s="247"/>
      <c r="CF424" s="242"/>
      <c r="CG424" s="242"/>
      <c r="CH424" s="242"/>
      <c r="CI424" s="242"/>
      <c r="CJ424" s="242"/>
      <c r="CK424" s="242"/>
    </row>
    <row r="425" spans="1:89" ht="34.950000000000003" customHeight="1">
      <c r="A425" s="246"/>
      <c r="B425" s="352"/>
      <c r="C425" s="353"/>
      <c r="D425" s="354"/>
      <c r="E425" s="352"/>
      <c r="F425" s="354"/>
      <c r="G425" s="242"/>
      <c r="H425" s="243"/>
      <c r="I425" s="242"/>
      <c r="J425" s="352"/>
      <c r="K425" s="354"/>
      <c r="L425" s="242"/>
      <c r="M425" s="355"/>
      <c r="N425" s="356"/>
      <c r="O425" s="355"/>
      <c r="P425" s="357"/>
      <c r="Q425" s="356"/>
      <c r="R425" s="244"/>
      <c r="S425" s="245"/>
      <c r="T425" s="244"/>
      <c r="U425" s="358"/>
      <c r="V425" s="359"/>
      <c r="W425" s="359"/>
      <c r="X425" s="359"/>
      <c r="Y425" s="359"/>
      <c r="Z425" s="359"/>
      <c r="AA425" s="359"/>
      <c r="AB425" s="360"/>
      <c r="AC425" s="355"/>
      <c r="AD425" s="357"/>
      <c r="AE425" s="356"/>
      <c r="AF425" s="244"/>
      <c r="AG425" s="355"/>
      <c r="AH425" s="357"/>
      <c r="AI425" s="357"/>
      <c r="AJ425" s="357"/>
      <c r="AK425" s="356"/>
      <c r="AL425" s="355"/>
      <c r="AM425" s="357"/>
      <c r="AN425" s="357"/>
      <c r="AO425" s="357"/>
      <c r="AP425" s="356"/>
      <c r="AQ425" s="352"/>
      <c r="AR425" s="354"/>
      <c r="AS425" s="361"/>
      <c r="AT425" s="362"/>
      <c r="AU425" s="362"/>
      <c r="AV425" s="362"/>
      <c r="AW425" s="362"/>
      <c r="AX425" s="362"/>
      <c r="AY425" s="362"/>
      <c r="AZ425" s="362"/>
      <c r="BA425" s="362"/>
      <c r="BB425" s="362"/>
      <c r="BC425" s="363"/>
      <c r="BD425" s="242"/>
      <c r="BE425" s="352"/>
      <c r="BF425" s="353"/>
      <c r="BG425" s="354"/>
      <c r="BH425" s="352"/>
      <c r="BI425" s="353"/>
      <c r="BJ425" s="353"/>
      <c r="BK425" s="353"/>
      <c r="BL425" s="354"/>
      <c r="BM425" s="352"/>
      <c r="BN425" s="353"/>
      <c r="BO425" s="353"/>
      <c r="BP425" s="354"/>
      <c r="BQ425" s="352"/>
      <c r="BR425" s="353"/>
      <c r="BS425" s="353"/>
      <c r="BT425" s="354"/>
      <c r="BU425" s="352"/>
      <c r="BV425" s="353"/>
      <c r="BW425" s="353"/>
      <c r="BX425" s="354"/>
      <c r="BY425" s="352"/>
      <c r="BZ425" s="354"/>
      <c r="CA425" s="352"/>
      <c r="CB425" s="353"/>
      <c r="CC425" s="353"/>
      <c r="CD425" s="354"/>
      <c r="CE425" s="247"/>
      <c r="CF425" s="242"/>
      <c r="CG425" s="242"/>
      <c r="CH425" s="242"/>
      <c r="CI425" s="242"/>
      <c r="CJ425" s="242"/>
      <c r="CK425" s="242"/>
    </row>
    <row r="426" spans="1:89" ht="34.950000000000003" customHeight="1">
      <c r="A426" s="246"/>
      <c r="B426" s="352"/>
      <c r="C426" s="353"/>
      <c r="D426" s="354"/>
      <c r="E426" s="352"/>
      <c r="F426" s="354"/>
      <c r="G426" s="242"/>
      <c r="H426" s="243"/>
      <c r="I426" s="242"/>
      <c r="J426" s="352"/>
      <c r="K426" s="354"/>
      <c r="L426" s="242"/>
      <c r="M426" s="355"/>
      <c r="N426" s="356"/>
      <c r="O426" s="355"/>
      <c r="P426" s="357"/>
      <c r="Q426" s="356"/>
      <c r="R426" s="244"/>
      <c r="S426" s="245"/>
      <c r="T426" s="244"/>
      <c r="U426" s="358"/>
      <c r="V426" s="359"/>
      <c r="W426" s="359"/>
      <c r="X426" s="359"/>
      <c r="Y426" s="359"/>
      <c r="Z426" s="359"/>
      <c r="AA426" s="359"/>
      <c r="AB426" s="360"/>
      <c r="AC426" s="355"/>
      <c r="AD426" s="357"/>
      <c r="AE426" s="356"/>
      <c r="AF426" s="244"/>
      <c r="AG426" s="355"/>
      <c r="AH426" s="357"/>
      <c r="AI426" s="357"/>
      <c r="AJ426" s="357"/>
      <c r="AK426" s="356"/>
      <c r="AL426" s="355"/>
      <c r="AM426" s="357"/>
      <c r="AN426" s="357"/>
      <c r="AO426" s="357"/>
      <c r="AP426" s="356"/>
      <c r="AQ426" s="352"/>
      <c r="AR426" s="354"/>
      <c r="AS426" s="361"/>
      <c r="AT426" s="362"/>
      <c r="AU426" s="362"/>
      <c r="AV426" s="362"/>
      <c r="AW426" s="362"/>
      <c r="AX426" s="362"/>
      <c r="AY426" s="362"/>
      <c r="AZ426" s="362"/>
      <c r="BA426" s="362"/>
      <c r="BB426" s="362"/>
      <c r="BC426" s="363"/>
      <c r="BD426" s="242"/>
      <c r="BE426" s="352"/>
      <c r="BF426" s="353"/>
      <c r="BG426" s="354"/>
      <c r="BH426" s="352"/>
      <c r="BI426" s="353"/>
      <c r="BJ426" s="353"/>
      <c r="BK426" s="353"/>
      <c r="BL426" s="354"/>
      <c r="BM426" s="352"/>
      <c r="BN426" s="353"/>
      <c r="BO426" s="353"/>
      <c r="BP426" s="354"/>
      <c r="BQ426" s="352"/>
      <c r="BR426" s="353"/>
      <c r="BS426" s="353"/>
      <c r="BT426" s="354"/>
      <c r="BU426" s="352"/>
      <c r="BV426" s="353"/>
      <c r="BW426" s="353"/>
      <c r="BX426" s="354"/>
      <c r="BY426" s="352"/>
      <c r="BZ426" s="354"/>
      <c r="CA426" s="352"/>
      <c r="CB426" s="353"/>
      <c r="CC426" s="353"/>
      <c r="CD426" s="354"/>
      <c r="CE426" s="247"/>
      <c r="CF426" s="242"/>
      <c r="CG426" s="242"/>
      <c r="CH426" s="242"/>
      <c r="CI426" s="242"/>
      <c r="CJ426" s="242"/>
      <c r="CK426" s="242"/>
    </row>
    <row r="427" spans="1:89" ht="34.950000000000003" customHeight="1">
      <c r="A427" s="246"/>
      <c r="B427" s="352"/>
      <c r="C427" s="353"/>
      <c r="D427" s="354"/>
      <c r="E427" s="352"/>
      <c r="F427" s="354"/>
      <c r="G427" s="242"/>
      <c r="H427" s="243"/>
      <c r="I427" s="242"/>
      <c r="J427" s="352"/>
      <c r="K427" s="354"/>
      <c r="L427" s="242"/>
      <c r="M427" s="355"/>
      <c r="N427" s="356"/>
      <c r="O427" s="355"/>
      <c r="P427" s="357"/>
      <c r="Q427" s="356"/>
      <c r="R427" s="244"/>
      <c r="S427" s="245"/>
      <c r="T427" s="244"/>
      <c r="U427" s="358"/>
      <c r="V427" s="359"/>
      <c r="W427" s="359"/>
      <c r="X427" s="359"/>
      <c r="Y427" s="359"/>
      <c r="Z427" s="359"/>
      <c r="AA427" s="359"/>
      <c r="AB427" s="360"/>
      <c r="AC427" s="355"/>
      <c r="AD427" s="357"/>
      <c r="AE427" s="356"/>
      <c r="AF427" s="244"/>
      <c r="AG427" s="355"/>
      <c r="AH427" s="357"/>
      <c r="AI427" s="357"/>
      <c r="AJ427" s="357"/>
      <c r="AK427" s="356"/>
      <c r="AL427" s="355"/>
      <c r="AM427" s="357"/>
      <c r="AN427" s="357"/>
      <c r="AO427" s="357"/>
      <c r="AP427" s="356"/>
      <c r="AQ427" s="352"/>
      <c r="AR427" s="354"/>
      <c r="AS427" s="361"/>
      <c r="AT427" s="362"/>
      <c r="AU427" s="362"/>
      <c r="AV427" s="362"/>
      <c r="AW427" s="362"/>
      <c r="AX427" s="362"/>
      <c r="AY427" s="362"/>
      <c r="AZ427" s="362"/>
      <c r="BA427" s="362"/>
      <c r="BB427" s="362"/>
      <c r="BC427" s="363"/>
      <c r="BD427" s="242"/>
      <c r="BE427" s="352"/>
      <c r="BF427" s="353"/>
      <c r="BG427" s="354"/>
      <c r="BH427" s="352"/>
      <c r="BI427" s="353"/>
      <c r="BJ427" s="353"/>
      <c r="BK427" s="353"/>
      <c r="BL427" s="354"/>
      <c r="BM427" s="352"/>
      <c r="BN427" s="353"/>
      <c r="BO427" s="353"/>
      <c r="BP427" s="354"/>
      <c r="BQ427" s="352"/>
      <c r="BR427" s="353"/>
      <c r="BS427" s="353"/>
      <c r="BT427" s="354"/>
      <c r="BU427" s="352"/>
      <c r="BV427" s="353"/>
      <c r="BW427" s="353"/>
      <c r="BX427" s="354"/>
      <c r="BY427" s="352"/>
      <c r="BZ427" s="354"/>
      <c r="CA427" s="352"/>
      <c r="CB427" s="353"/>
      <c r="CC427" s="353"/>
      <c r="CD427" s="354"/>
      <c r="CE427" s="247"/>
      <c r="CF427" s="242"/>
      <c r="CG427" s="242"/>
      <c r="CH427" s="242"/>
      <c r="CI427" s="242"/>
      <c r="CJ427" s="242"/>
      <c r="CK427" s="242"/>
    </row>
    <row r="428" spans="1:89" ht="34.950000000000003" customHeight="1">
      <c r="A428" s="246"/>
      <c r="B428" s="352"/>
      <c r="C428" s="353"/>
      <c r="D428" s="354"/>
      <c r="E428" s="352"/>
      <c r="F428" s="354"/>
      <c r="G428" s="242"/>
      <c r="H428" s="243"/>
      <c r="I428" s="242"/>
      <c r="J428" s="352"/>
      <c r="K428" s="354"/>
      <c r="L428" s="242"/>
      <c r="M428" s="355"/>
      <c r="N428" s="356"/>
      <c r="O428" s="355"/>
      <c r="P428" s="357"/>
      <c r="Q428" s="356"/>
      <c r="R428" s="244"/>
      <c r="S428" s="245"/>
      <c r="T428" s="244"/>
      <c r="U428" s="358"/>
      <c r="V428" s="359"/>
      <c r="W428" s="359"/>
      <c r="X428" s="359"/>
      <c r="Y428" s="359"/>
      <c r="Z428" s="359"/>
      <c r="AA428" s="359"/>
      <c r="AB428" s="360"/>
      <c r="AC428" s="355"/>
      <c r="AD428" s="357"/>
      <c r="AE428" s="356"/>
      <c r="AF428" s="244"/>
      <c r="AG428" s="355"/>
      <c r="AH428" s="357"/>
      <c r="AI428" s="357"/>
      <c r="AJ428" s="357"/>
      <c r="AK428" s="356"/>
      <c r="AL428" s="355"/>
      <c r="AM428" s="357"/>
      <c r="AN428" s="357"/>
      <c r="AO428" s="357"/>
      <c r="AP428" s="356"/>
      <c r="AQ428" s="352"/>
      <c r="AR428" s="354"/>
      <c r="AS428" s="361"/>
      <c r="AT428" s="362"/>
      <c r="AU428" s="362"/>
      <c r="AV428" s="362"/>
      <c r="AW428" s="362"/>
      <c r="AX428" s="362"/>
      <c r="AY428" s="362"/>
      <c r="AZ428" s="362"/>
      <c r="BA428" s="362"/>
      <c r="BB428" s="362"/>
      <c r="BC428" s="363"/>
      <c r="BD428" s="242"/>
      <c r="BE428" s="352"/>
      <c r="BF428" s="353"/>
      <c r="BG428" s="354"/>
      <c r="BH428" s="352"/>
      <c r="BI428" s="353"/>
      <c r="BJ428" s="353"/>
      <c r="BK428" s="353"/>
      <c r="BL428" s="354"/>
      <c r="BM428" s="352"/>
      <c r="BN428" s="353"/>
      <c r="BO428" s="353"/>
      <c r="BP428" s="354"/>
      <c r="BQ428" s="352"/>
      <c r="BR428" s="353"/>
      <c r="BS428" s="353"/>
      <c r="BT428" s="354"/>
      <c r="BU428" s="352"/>
      <c r="BV428" s="353"/>
      <c r="BW428" s="353"/>
      <c r="BX428" s="354"/>
      <c r="BY428" s="352"/>
      <c r="BZ428" s="354"/>
      <c r="CA428" s="352"/>
      <c r="CB428" s="353"/>
      <c r="CC428" s="353"/>
      <c r="CD428" s="354"/>
      <c r="CE428" s="247"/>
      <c r="CF428" s="242"/>
      <c r="CG428" s="242"/>
      <c r="CH428" s="242"/>
      <c r="CI428" s="242"/>
      <c r="CJ428" s="242"/>
      <c r="CK428" s="242"/>
    </row>
    <row r="429" spans="1:89" ht="34.950000000000003" customHeight="1">
      <c r="A429" s="246"/>
      <c r="B429" s="352"/>
      <c r="C429" s="353"/>
      <c r="D429" s="354"/>
      <c r="E429" s="352"/>
      <c r="F429" s="354"/>
      <c r="G429" s="242"/>
      <c r="H429" s="243"/>
      <c r="I429" s="242"/>
      <c r="J429" s="352"/>
      <c r="K429" s="354"/>
      <c r="L429" s="242"/>
      <c r="M429" s="355"/>
      <c r="N429" s="356"/>
      <c r="O429" s="355"/>
      <c r="P429" s="357"/>
      <c r="Q429" s="356"/>
      <c r="R429" s="244"/>
      <c r="S429" s="245"/>
      <c r="T429" s="244"/>
      <c r="U429" s="358"/>
      <c r="V429" s="359"/>
      <c r="W429" s="359"/>
      <c r="X429" s="359"/>
      <c r="Y429" s="359"/>
      <c r="Z429" s="359"/>
      <c r="AA429" s="359"/>
      <c r="AB429" s="360"/>
      <c r="AC429" s="355"/>
      <c r="AD429" s="357"/>
      <c r="AE429" s="356"/>
      <c r="AF429" s="244"/>
      <c r="AG429" s="355"/>
      <c r="AH429" s="357"/>
      <c r="AI429" s="357"/>
      <c r="AJ429" s="357"/>
      <c r="AK429" s="356"/>
      <c r="AL429" s="355"/>
      <c r="AM429" s="357"/>
      <c r="AN429" s="357"/>
      <c r="AO429" s="357"/>
      <c r="AP429" s="356"/>
      <c r="AQ429" s="352"/>
      <c r="AR429" s="354"/>
      <c r="AS429" s="361"/>
      <c r="AT429" s="362"/>
      <c r="AU429" s="362"/>
      <c r="AV429" s="362"/>
      <c r="AW429" s="362"/>
      <c r="AX429" s="362"/>
      <c r="AY429" s="362"/>
      <c r="AZ429" s="362"/>
      <c r="BA429" s="362"/>
      <c r="BB429" s="362"/>
      <c r="BC429" s="363"/>
      <c r="BD429" s="242"/>
      <c r="BE429" s="352"/>
      <c r="BF429" s="353"/>
      <c r="BG429" s="354"/>
      <c r="BH429" s="352"/>
      <c r="BI429" s="353"/>
      <c r="BJ429" s="353"/>
      <c r="BK429" s="353"/>
      <c r="BL429" s="354"/>
      <c r="BM429" s="352"/>
      <c r="BN429" s="353"/>
      <c r="BO429" s="353"/>
      <c r="BP429" s="354"/>
      <c r="BQ429" s="352"/>
      <c r="BR429" s="353"/>
      <c r="BS429" s="353"/>
      <c r="BT429" s="354"/>
      <c r="BU429" s="352"/>
      <c r="BV429" s="353"/>
      <c r="BW429" s="353"/>
      <c r="BX429" s="354"/>
      <c r="BY429" s="352"/>
      <c r="BZ429" s="354"/>
      <c r="CA429" s="352"/>
      <c r="CB429" s="353"/>
      <c r="CC429" s="353"/>
      <c r="CD429" s="354"/>
      <c r="CE429" s="247"/>
      <c r="CF429" s="242"/>
      <c r="CG429" s="242"/>
      <c r="CH429" s="242"/>
      <c r="CI429" s="242"/>
      <c r="CJ429" s="242"/>
      <c r="CK429" s="242"/>
    </row>
    <row r="430" spans="1:89" ht="34.950000000000003" customHeight="1">
      <c r="A430" s="246"/>
      <c r="B430" s="352"/>
      <c r="C430" s="353"/>
      <c r="D430" s="354"/>
      <c r="E430" s="352"/>
      <c r="F430" s="354"/>
      <c r="G430" s="242"/>
      <c r="H430" s="243"/>
      <c r="I430" s="242"/>
      <c r="J430" s="352"/>
      <c r="K430" s="354"/>
      <c r="L430" s="242"/>
      <c r="M430" s="355"/>
      <c r="N430" s="356"/>
      <c r="O430" s="355"/>
      <c r="P430" s="357"/>
      <c r="Q430" s="356"/>
      <c r="R430" s="244"/>
      <c r="S430" s="245"/>
      <c r="T430" s="244"/>
      <c r="U430" s="358"/>
      <c r="V430" s="359"/>
      <c r="W430" s="359"/>
      <c r="X430" s="359"/>
      <c r="Y430" s="359"/>
      <c r="Z430" s="359"/>
      <c r="AA430" s="359"/>
      <c r="AB430" s="360"/>
      <c r="AC430" s="355"/>
      <c r="AD430" s="357"/>
      <c r="AE430" s="356"/>
      <c r="AF430" s="244"/>
      <c r="AG430" s="355"/>
      <c r="AH430" s="357"/>
      <c r="AI430" s="357"/>
      <c r="AJ430" s="357"/>
      <c r="AK430" s="356"/>
      <c r="AL430" s="355"/>
      <c r="AM430" s="357"/>
      <c r="AN430" s="357"/>
      <c r="AO430" s="357"/>
      <c r="AP430" s="356"/>
      <c r="AQ430" s="352"/>
      <c r="AR430" s="354"/>
      <c r="AS430" s="361"/>
      <c r="AT430" s="362"/>
      <c r="AU430" s="362"/>
      <c r="AV430" s="362"/>
      <c r="AW430" s="362"/>
      <c r="AX430" s="362"/>
      <c r="AY430" s="362"/>
      <c r="AZ430" s="362"/>
      <c r="BA430" s="362"/>
      <c r="BB430" s="362"/>
      <c r="BC430" s="363"/>
      <c r="BD430" s="242"/>
      <c r="BE430" s="352"/>
      <c r="BF430" s="353"/>
      <c r="BG430" s="354"/>
      <c r="BH430" s="352"/>
      <c r="BI430" s="353"/>
      <c r="BJ430" s="353"/>
      <c r="BK430" s="353"/>
      <c r="BL430" s="354"/>
      <c r="BM430" s="352"/>
      <c r="BN430" s="353"/>
      <c r="BO430" s="353"/>
      <c r="BP430" s="354"/>
      <c r="BQ430" s="352"/>
      <c r="BR430" s="353"/>
      <c r="BS430" s="353"/>
      <c r="BT430" s="354"/>
      <c r="BU430" s="352"/>
      <c r="BV430" s="353"/>
      <c r="BW430" s="353"/>
      <c r="BX430" s="354"/>
      <c r="BY430" s="352"/>
      <c r="BZ430" s="354"/>
      <c r="CA430" s="352"/>
      <c r="CB430" s="353"/>
      <c r="CC430" s="353"/>
      <c r="CD430" s="354"/>
      <c r="CE430" s="247"/>
      <c r="CF430" s="242"/>
      <c r="CG430" s="242"/>
      <c r="CH430" s="242"/>
      <c r="CI430" s="242"/>
      <c r="CJ430" s="242"/>
      <c r="CK430" s="242"/>
    </row>
    <row r="431" spans="1:89" ht="34.950000000000003" customHeight="1">
      <c r="A431" s="246"/>
      <c r="B431" s="352"/>
      <c r="C431" s="353"/>
      <c r="D431" s="354"/>
      <c r="E431" s="352"/>
      <c r="F431" s="354"/>
      <c r="G431" s="242"/>
      <c r="H431" s="243"/>
      <c r="I431" s="242"/>
      <c r="J431" s="352"/>
      <c r="K431" s="354"/>
      <c r="L431" s="242"/>
      <c r="M431" s="355"/>
      <c r="N431" s="356"/>
      <c r="O431" s="355"/>
      <c r="P431" s="357"/>
      <c r="Q431" s="356"/>
      <c r="R431" s="244"/>
      <c r="S431" s="245"/>
      <c r="T431" s="244"/>
      <c r="U431" s="358"/>
      <c r="V431" s="359"/>
      <c r="W431" s="359"/>
      <c r="X431" s="359"/>
      <c r="Y431" s="359"/>
      <c r="Z431" s="359"/>
      <c r="AA431" s="359"/>
      <c r="AB431" s="360"/>
      <c r="AC431" s="355"/>
      <c r="AD431" s="357"/>
      <c r="AE431" s="356"/>
      <c r="AF431" s="244"/>
      <c r="AG431" s="355"/>
      <c r="AH431" s="357"/>
      <c r="AI431" s="357"/>
      <c r="AJ431" s="357"/>
      <c r="AK431" s="356"/>
      <c r="AL431" s="355"/>
      <c r="AM431" s="357"/>
      <c r="AN431" s="357"/>
      <c r="AO431" s="357"/>
      <c r="AP431" s="356"/>
      <c r="AQ431" s="352"/>
      <c r="AR431" s="354"/>
      <c r="AS431" s="361"/>
      <c r="AT431" s="362"/>
      <c r="AU431" s="362"/>
      <c r="AV431" s="362"/>
      <c r="AW431" s="362"/>
      <c r="AX431" s="362"/>
      <c r="AY431" s="362"/>
      <c r="AZ431" s="362"/>
      <c r="BA431" s="362"/>
      <c r="BB431" s="362"/>
      <c r="BC431" s="363"/>
      <c r="BD431" s="242"/>
      <c r="BE431" s="352"/>
      <c r="BF431" s="353"/>
      <c r="BG431" s="354"/>
      <c r="BH431" s="352"/>
      <c r="BI431" s="353"/>
      <c r="BJ431" s="353"/>
      <c r="BK431" s="353"/>
      <c r="BL431" s="354"/>
      <c r="BM431" s="352"/>
      <c r="BN431" s="353"/>
      <c r="BO431" s="353"/>
      <c r="BP431" s="354"/>
      <c r="BQ431" s="352"/>
      <c r="BR431" s="353"/>
      <c r="BS431" s="353"/>
      <c r="BT431" s="354"/>
      <c r="BU431" s="352"/>
      <c r="BV431" s="353"/>
      <c r="BW431" s="353"/>
      <c r="BX431" s="354"/>
      <c r="BY431" s="352"/>
      <c r="BZ431" s="354"/>
      <c r="CA431" s="352"/>
      <c r="CB431" s="353"/>
      <c r="CC431" s="353"/>
      <c r="CD431" s="354"/>
      <c r="CE431" s="247"/>
      <c r="CF431" s="242"/>
      <c r="CG431" s="242"/>
      <c r="CH431" s="242"/>
      <c r="CI431" s="242"/>
      <c r="CJ431" s="242"/>
      <c r="CK431" s="242"/>
    </row>
    <row r="432" spans="1:89" ht="34.950000000000003" customHeight="1">
      <c r="A432" s="246"/>
      <c r="B432" s="352"/>
      <c r="C432" s="353"/>
      <c r="D432" s="354"/>
      <c r="E432" s="352"/>
      <c r="F432" s="354"/>
      <c r="G432" s="242"/>
      <c r="H432" s="243"/>
      <c r="I432" s="242"/>
      <c r="J432" s="352"/>
      <c r="K432" s="354"/>
      <c r="L432" s="242"/>
      <c r="M432" s="355"/>
      <c r="N432" s="356"/>
      <c r="O432" s="355"/>
      <c r="P432" s="357"/>
      <c r="Q432" s="356"/>
      <c r="R432" s="244"/>
      <c r="S432" s="245"/>
      <c r="T432" s="244"/>
      <c r="U432" s="358"/>
      <c r="V432" s="359"/>
      <c r="W432" s="359"/>
      <c r="X432" s="359"/>
      <c r="Y432" s="359"/>
      <c r="Z432" s="359"/>
      <c r="AA432" s="359"/>
      <c r="AB432" s="360"/>
      <c r="AC432" s="355"/>
      <c r="AD432" s="357"/>
      <c r="AE432" s="356"/>
      <c r="AF432" s="244"/>
      <c r="AG432" s="355"/>
      <c r="AH432" s="357"/>
      <c r="AI432" s="357"/>
      <c r="AJ432" s="357"/>
      <c r="AK432" s="356"/>
      <c r="AL432" s="355"/>
      <c r="AM432" s="357"/>
      <c r="AN432" s="357"/>
      <c r="AO432" s="357"/>
      <c r="AP432" s="356"/>
      <c r="AQ432" s="352"/>
      <c r="AR432" s="354"/>
      <c r="AS432" s="361"/>
      <c r="AT432" s="362"/>
      <c r="AU432" s="362"/>
      <c r="AV432" s="362"/>
      <c r="AW432" s="362"/>
      <c r="AX432" s="362"/>
      <c r="AY432" s="362"/>
      <c r="AZ432" s="362"/>
      <c r="BA432" s="362"/>
      <c r="BB432" s="362"/>
      <c r="BC432" s="363"/>
      <c r="BD432" s="242"/>
      <c r="BE432" s="352"/>
      <c r="BF432" s="353"/>
      <c r="BG432" s="354"/>
      <c r="BH432" s="352"/>
      <c r="BI432" s="353"/>
      <c r="BJ432" s="353"/>
      <c r="BK432" s="353"/>
      <c r="BL432" s="354"/>
      <c r="BM432" s="352"/>
      <c r="BN432" s="353"/>
      <c r="BO432" s="353"/>
      <c r="BP432" s="354"/>
      <c r="BQ432" s="352"/>
      <c r="BR432" s="353"/>
      <c r="BS432" s="353"/>
      <c r="BT432" s="354"/>
      <c r="BU432" s="352"/>
      <c r="BV432" s="353"/>
      <c r="BW432" s="353"/>
      <c r="BX432" s="354"/>
      <c r="BY432" s="352"/>
      <c r="BZ432" s="354"/>
      <c r="CA432" s="352"/>
      <c r="CB432" s="353"/>
      <c r="CC432" s="353"/>
      <c r="CD432" s="354"/>
      <c r="CE432" s="247"/>
      <c r="CF432" s="242"/>
      <c r="CG432" s="242"/>
      <c r="CH432" s="242"/>
      <c r="CI432" s="242"/>
      <c r="CJ432" s="242"/>
      <c r="CK432" s="242"/>
    </row>
    <row r="433" spans="1:89" ht="34.950000000000003" customHeight="1">
      <c r="A433" s="246"/>
      <c r="B433" s="352"/>
      <c r="C433" s="353"/>
      <c r="D433" s="354"/>
      <c r="E433" s="352"/>
      <c r="F433" s="354"/>
      <c r="G433" s="242"/>
      <c r="H433" s="243"/>
      <c r="I433" s="242"/>
      <c r="J433" s="352"/>
      <c r="K433" s="354"/>
      <c r="L433" s="242"/>
      <c r="M433" s="355"/>
      <c r="N433" s="356"/>
      <c r="O433" s="355"/>
      <c r="P433" s="357"/>
      <c r="Q433" s="356"/>
      <c r="R433" s="244"/>
      <c r="S433" s="245"/>
      <c r="T433" s="244"/>
      <c r="U433" s="358"/>
      <c r="V433" s="359"/>
      <c r="W433" s="359"/>
      <c r="X433" s="359"/>
      <c r="Y433" s="359"/>
      <c r="Z433" s="359"/>
      <c r="AA433" s="359"/>
      <c r="AB433" s="360"/>
      <c r="AC433" s="355"/>
      <c r="AD433" s="357"/>
      <c r="AE433" s="356"/>
      <c r="AF433" s="244"/>
      <c r="AG433" s="355"/>
      <c r="AH433" s="357"/>
      <c r="AI433" s="357"/>
      <c r="AJ433" s="357"/>
      <c r="AK433" s="356"/>
      <c r="AL433" s="355"/>
      <c r="AM433" s="357"/>
      <c r="AN433" s="357"/>
      <c r="AO433" s="357"/>
      <c r="AP433" s="356"/>
      <c r="AQ433" s="352"/>
      <c r="AR433" s="354"/>
      <c r="AS433" s="361"/>
      <c r="AT433" s="362"/>
      <c r="AU433" s="362"/>
      <c r="AV433" s="362"/>
      <c r="AW433" s="362"/>
      <c r="AX433" s="362"/>
      <c r="AY433" s="362"/>
      <c r="AZ433" s="362"/>
      <c r="BA433" s="362"/>
      <c r="BB433" s="362"/>
      <c r="BC433" s="363"/>
      <c r="BD433" s="242"/>
      <c r="BE433" s="352"/>
      <c r="BF433" s="353"/>
      <c r="BG433" s="354"/>
      <c r="BH433" s="352"/>
      <c r="BI433" s="353"/>
      <c r="BJ433" s="353"/>
      <c r="BK433" s="353"/>
      <c r="BL433" s="354"/>
      <c r="BM433" s="352"/>
      <c r="BN433" s="353"/>
      <c r="BO433" s="353"/>
      <c r="BP433" s="354"/>
      <c r="BQ433" s="352"/>
      <c r="BR433" s="353"/>
      <c r="BS433" s="353"/>
      <c r="BT433" s="354"/>
      <c r="BU433" s="352"/>
      <c r="BV433" s="353"/>
      <c r="BW433" s="353"/>
      <c r="BX433" s="354"/>
      <c r="BY433" s="352"/>
      <c r="BZ433" s="354"/>
      <c r="CA433" s="352"/>
      <c r="CB433" s="353"/>
      <c r="CC433" s="353"/>
      <c r="CD433" s="354"/>
      <c r="CE433" s="247"/>
      <c r="CF433" s="242"/>
      <c r="CG433" s="242"/>
      <c r="CH433" s="242"/>
      <c r="CI433" s="242"/>
      <c r="CJ433" s="242"/>
      <c r="CK433" s="242"/>
    </row>
    <row r="434" spans="1:89" ht="34.950000000000003" customHeight="1">
      <c r="A434" s="246"/>
      <c r="B434" s="352"/>
      <c r="C434" s="353"/>
      <c r="D434" s="354"/>
      <c r="E434" s="352"/>
      <c r="F434" s="354"/>
      <c r="G434" s="242"/>
      <c r="H434" s="243"/>
      <c r="I434" s="242"/>
      <c r="J434" s="352"/>
      <c r="K434" s="354"/>
      <c r="L434" s="242"/>
      <c r="M434" s="355"/>
      <c r="N434" s="356"/>
      <c r="O434" s="355"/>
      <c r="P434" s="357"/>
      <c r="Q434" s="356"/>
      <c r="R434" s="244"/>
      <c r="S434" s="245"/>
      <c r="T434" s="244"/>
      <c r="U434" s="358"/>
      <c r="V434" s="359"/>
      <c r="W434" s="359"/>
      <c r="X434" s="359"/>
      <c r="Y434" s="359"/>
      <c r="Z434" s="359"/>
      <c r="AA434" s="359"/>
      <c r="AB434" s="360"/>
      <c r="AC434" s="355"/>
      <c r="AD434" s="357"/>
      <c r="AE434" s="356"/>
      <c r="AF434" s="244"/>
      <c r="AG434" s="355"/>
      <c r="AH434" s="357"/>
      <c r="AI434" s="357"/>
      <c r="AJ434" s="357"/>
      <c r="AK434" s="356"/>
      <c r="AL434" s="355"/>
      <c r="AM434" s="357"/>
      <c r="AN434" s="357"/>
      <c r="AO434" s="357"/>
      <c r="AP434" s="356"/>
      <c r="AQ434" s="352"/>
      <c r="AR434" s="354"/>
      <c r="AS434" s="361"/>
      <c r="AT434" s="362"/>
      <c r="AU434" s="362"/>
      <c r="AV434" s="362"/>
      <c r="AW434" s="362"/>
      <c r="AX434" s="362"/>
      <c r="AY434" s="362"/>
      <c r="AZ434" s="362"/>
      <c r="BA434" s="362"/>
      <c r="BB434" s="362"/>
      <c r="BC434" s="363"/>
      <c r="BD434" s="242"/>
      <c r="BE434" s="352"/>
      <c r="BF434" s="353"/>
      <c r="BG434" s="354"/>
      <c r="BH434" s="352"/>
      <c r="BI434" s="353"/>
      <c r="BJ434" s="353"/>
      <c r="BK434" s="353"/>
      <c r="BL434" s="354"/>
      <c r="BM434" s="352"/>
      <c r="BN434" s="353"/>
      <c r="BO434" s="353"/>
      <c r="BP434" s="354"/>
      <c r="BQ434" s="352"/>
      <c r="BR434" s="353"/>
      <c r="BS434" s="353"/>
      <c r="BT434" s="354"/>
      <c r="BU434" s="352"/>
      <c r="BV434" s="353"/>
      <c r="BW434" s="353"/>
      <c r="BX434" s="354"/>
      <c r="BY434" s="352"/>
      <c r="BZ434" s="354"/>
      <c r="CA434" s="352"/>
      <c r="CB434" s="353"/>
      <c r="CC434" s="353"/>
      <c r="CD434" s="354"/>
      <c r="CE434" s="247"/>
      <c r="CF434" s="242"/>
      <c r="CG434" s="242"/>
      <c r="CH434" s="242"/>
      <c r="CI434" s="242"/>
      <c r="CJ434" s="242"/>
      <c r="CK434" s="242"/>
    </row>
    <row r="435" spans="1:89" ht="34.950000000000003" customHeight="1">
      <c r="A435" s="246"/>
      <c r="B435" s="352"/>
      <c r="C435" s="353"/>
      <c r="D435" s="354"/>
      <c r="E435" s="352"/>
      <c r="F435" s="354"/>
      <c r="G435" s="242"/>
      <c r="H435" s="243"/>
      <c r="I435" s="242"/>
      <c r="J435" s="352"/>
      <c r="K435" s="354"/>
      <c r="L435" s="242"/>
      <c r="M435" s="355"/>
      <c r="N435" s="356"/>
      <c r="O435" s="355"/>
      <c r="P435" s="357"/>
      <c r="Q435" s="356"/>
      <c r="R435" s="244"/>
      <c r="S435" s="245"/>
      <c r="T435" s="244"/>
      <c r="U435" s="358"/>
      <c r="V435" s="359"/>
      <c r="W435" s="359"/>
      <c r="X435" s="359"/>
      <c r="Y435" s="359"/>
      <c r="Z435" s="359"/>
      <c r="AA435" s="359"/>
      <c r="AB435" s="360"/>
      <c r="AC435" s="355"/>
      <c r="AD435" s="357"/>
      <c r="AE435" s="356"/>
      <c r="AF435" s="244"/>
      <c r="AG435" s="355"/>
      <c r="AH435" s="357"/>
      <c r="AI435" s="357"/>
      <c r="AJ435" s="357"/>
      <c r="AK435" s="356"/>
      <c r="AL435" s="355"/>
      <c r="AM435" s="357"/>
      <c r="AN435" s="357"/>
      <c r="AO435" s="357"/>
      <c r="AP435" s="356"/>
      <c r="AQ435" s="352"/>
      <c r="AR435" s="354"/>
      <c r="AS435" s="361"/>
      <c r="AT435" s="362"/>
      <c r="AU435" s="362"/>
      <c r="AV435" s="362"/>
      <c r="AW435" s="362"/>
      <c r="AX435" s="362"/>
      <c r="AY435" s="362"/>
      <c r="AZ435" s="362"/>
      <c r="BA435" s="362"/>
      <c r="BB435" s="362"/>
      <c r="BC435" s="363"/>
      <c r="BD435" s="242"/>
      <c r="BE435" s="352"/>
      <c r="BF435" s="353"/>
      <c r="BG435" s="354"/>
      <c r="BH435" s="352"/>
      <c r="BI435" s="353"/>
      <c r="BJ435" s="353"/>
      <c r="BK435" s="353"/>
      <c r="BL435" s="354"/>
      <c r="BM435" s="352"/>
      <c r="BN435" s="353"/>
      <c r="BO435" s="353"/>
      <c r="BP435" s="354"/>
      <c r="BQ435" s="352"/>
      <c r="BR435" s="353"/>
      <c r="BS435" s="353"/>
      <c r="BT435" s="354"/>
      <c r="BU435" s="352"/>
      <c r="BV435" s="353"/>
      <c r="BW435" s="353"/>
      <c r="BX435" s="354"/>
      <c r="BY435" s="352"/>
      <c r="BZ435" s="354"/>
      <c r="CA435" s="352"/>
      <c r="CB435" s="353"/>
      <c r="CC435" s="353"/>
      <c r="CD435" s="354"/>
      <c r="CE435" s="247"/>
      <c r="CF435" s="242"/>
      <c r="CG435" s="242"/>
      <c r="CH435" s="242"/>
      <c r="CI435" s="242"/>
      <c r="CJ435" s="242"/>
      <c r="CK435" s="242"/>
    </row>
    <row r="436" spans="1:89" ht="34.950000000000003" customHeight="1">
      <c r="A436" s="246"/>
      <c r="B436" s="352"/>
      <c r="C436" s="353"/>
      <c r="D436" s="354"/>
      <c r="E436" s="352"/>
      <c r="F436" s="354"/>
      <c r="G436" s="242"/>
      <c r="H436" s="243"/>
      <c r="I436" s="242"/>
      <c r="J436" s="352"/>
      <c r="K436" s="354"/>
      <c r="L436" s="242"/>
      <c r="M436" s="355"/>
      <c r="N436" s="356"/>
      <c r="O436" s="355"/>
      <c r="P436" s="357"/>
      <c r="Q436" s="356"/>
      <c r="R436" s="244"/>
      <c r="S436" s="245"/>
      <c r="T436" s="244"/>
      <c r="U436" s="358"/>
      <c r="V436" s="359"/>
      <c r="W436" s="359"/>
      <c r="X436" s="359"/>
      <c r="Y436" s="359"/>
      <c r="Z436" s="359"/>
      <c r="AA436" s="359"/>
      <c r="AB436" s="360"/>
      <c r="AC436" s="355"/>
      <c r="AD436" s="357"/>
      <c r="AE436" s="356"/>
      <c r="AF436" s="244"/>
      <c r="AG436" s="355"/>
      <c r="AH436" s="357"/>
      <c r="AI436" s="357"/>
      <c r="AJ436" s="357"/>
      <c r="AK436" s="356"/>
      <c r="AL436" s="355"/>
      <c r="AM436" s="357"/>
      <c r="AN436" s="357"/>
      <c r="AO436" s="357"/>
      <c r="AP436" s="356"/>
      <c r="AQ436" s="352"/>
      <c r="AR436" s="354"/>
      <c r="AS436" s="361"/>
      <c r="AT436" s="362"/>
      <c r="AU436" s="362"/>
      <c r="AV436" s="362"/>
      <c r="AW436" s="362"/>
      <c r="AX436" s="362"/>
      <c r="AY436" s="362"/>
      <c r="AZ436" s="362"/>
      <c r="BA436" s="362"/>
      <c r="BB436" s="362"/>
      <c r="BC436" s="363"/>
      <c r="BD436" s="242"/>
      <c r="BE436" s="352"/>
      <c r="BF436" s="353"/>
      <c r="BG436" s="354"/>
      <c r="BH436" s="352"/>
      <c r="BI436" s="353"/>
      <c r="BJ436" s="353"/>
      <c r="BK436" s="353"/>
      <c r="BL436" s="354"/>
      <c r="BM436" s="352"/>
      <c r="BN436" s="353"/>
      <c r="BO436" s="353"/>
      <c r="BP436" s="354"/>
      <c r="BQ436" s="352"/>
      <c r="BR436" s="353"/>
      <c r="BS436" s="353"/>
      <c r="BT436" s="354"/>
      <c r="BU436" s="352"/>
      <c r="BV436" s="353"/>
      <c r="BW436" s="353"/>
      <c r="BX436" s="354"/>
      <c r="BY436" s="352"/>
      <c r="BZ436" s="354"/>
      <c r="CA436" s="352"/>
      <c r="CB436" s="353"/>
      <c r="CC436" s="353"/>
      <c r="CD436" s="354"/>
      <c r="CE436" s="247"/>
      <c r="CF436" s="242"/>
      <c r="CG436" s="242"/>
      <c r="CH436" s="242"/>
      <c r="CI436" s="242"/>
      <c r="CJ436" s="242"/>
      <c r="CK436" s="242"/>
    </row>
    <row r="437" spans="1:89" ht="34.950000000000003" customHeight="1">
      <c r="A437" s="246"/>
      <c r="B437" s="352"/>
      <c r="C437" s="353"/>
      <c r="D437" s="354"/>
      <c r="E437" s="352"/>
      <c r="F437" s="354"/>
      <c r="G437" s="242"/>
      <c r="H437" s="243"/>
      <c r="I437" s="242"/>
      <c r="J437" s="352"/>
      <c r="K437" s="354"/>
      <c r="L437" s="242"/>
      <c r="M437" s="355"/>
      <c r="N437" s="356"/>
      <c r="O437" s="355"/>
      <c r="P437" s="357"/>
      <c r="Q437" s="356"/>
      <c r="R437" s="244"/>
      <c r="S437" s="245"/>
      <c r="T437" s="244"/>
      <c r="U437" s="358"/>
      <c r="V437" s="359"/>
      <c r="W437" s="359"/>
      <c r="X437" s="359"/>
      <c r="Y437" s="359"/>
      <c r="Z437" s="359"/>
      <c r="AA437" s="359"/>
      <c r="AB437" s="360"/>
      <c r="AC437" s="355"/>
      <c r="AD437" s="357"/>
      <c r="AE437" s="356"/>
      <c r="AF437" s="244"/>
      <c r="AG437" s="355"/>
      <c r="AH437" s="357"/>
      <c r="AI437" s="357"/>
      <c r="AJ437" s="357"/>
      <c r="AK437" s="356"/>
      <c r="AL437" s="355"/>
      <c r="AM437" s="357"/>
      <c r="AN437" s="357"/>
      <c r="AO437" s="357"/>
      <c r="AP437" s="356"/>
      <c r="AQ437" s="352"/>
      <c r="AR437" s="354"/>
      <c r="AS437" s="361"/>
      <c r="AT437" s="362"/>
      <c r="AU437" s="362"/>
      <c r="AV437" s="362"/>
      <c r="AW437" s="362"/>
      <c r="AX437" s="362"/>
      <c r="AY437" s="362"/>
      <c r="AZ437" s="362"/>
      <c r="BA437" s="362"/>
      <c r="BB437" s="362"/>
      <c r="BC437" s="363"/>
      <c r="BD437" s="242"/>
      <c r="BE437" s="352"/>
      <c r="BF437" s="353"/>
      <c r="BG437" s="354"/>
      <c r="BH437" s="352"/>
      <c r="BI437" s="353"/>
      <c r="BJ437" s="353"/>
      <c r="BK437" s="353"/>
      <c r="BL437" s="354"/>
      <c r="BM437" s="352"/>
      <c r="BN437" s="353"/>
      <c r="BO437" s="353"/>
      <c r="BP437" s="354"/>
      <c r="BQ437" s="352"/>
      <c r="BR437" s="353"/>
      <c r="BS437" s="353"/>
      <c r="BT437" s="354"/>
      <c r="BU437" s="352"/>
      <c r="BV437" s="353"/>
      <c r="BW437" s="353"/>
      <c r="BX437" s="354"/>
      <c r="BY437" s="352"/>
      <c r="BZ437" s="354"/>
      <c r="CA437" s="352"/>
      <c r="CB437" s="353"/>
      <c r="CC437" s="353"/>
      <c r="CD437" s="354"/>
      <c r="CE437" s="247"/>
      <c r="CF437" s="242"/>
      <c r="CG437" s="242"/>
      <c r="CH437" s="242"/>
      <c r="CI437" s="242"/>
      <c r="CJ437" s="242"/>
      <c r="CK437" s="242"/>
    </row>
    <row r="438" spans="1:89" ht="34.950000000000003" customHeight="1">
      <c r="A438" s="246"/>
      <c r="B438" s="352"/>
      <c r="C438" s="353"/>
      <c r="D438" s="354"/>
      <c r="E438" s="352"/>
      <c r="F438" s="354"/>
      <c r="G438" s="242"/>
      <c r="H438" s="243"/>
      <c r="I438" s="242"/>
      <c r="J438" s="352"/>
      <c r="K438" s="354"/>
      <c r="L438" s="242"/>
      <c r="M438" s="355"/>
      <c r="N438" s="356"/>
      <c r="O438" s="355"/>
      <c r="P438" s="357"/>
      <c r="Q438" s="356"/>
      <c r="R438" s="244"/>
      <c r="S438" s="245"/>
      <c r="T438" s="244"/>
      <c r="U438" s="358"/>
      <c r="V438" s="359"/>
      <c r="W438" s="359"/>
      <c r="X438" s="359"/>
      <c r="Y438" s="359"/>
      <c r="Z438" s="359"/>
      <c r="AA438" s="359"/>
      <c r="AB438" s="360"/>
      <c r="AC438" s="355"/>
      <c r="AD438" s="357"/>
      <c r="AE438" s="356"/>
      <c r="AF438" s="244"/>
      <c r="AG438" s="355"/>
      <c r="AH438" s="357"/>
      <c r="AI438" s="357"/>
      <c r="AJ438" s="357"/>
      <c r="AK438" s="356"/>
      <c r="AL438" s="355"/>
      <c r="AM438" s="357"/>
      <c r="AN438" s="357"/>
      <c r="AO438" s="357"/>
      <c r="AP438" s="356"/>
      <c r="AQ438" s="352"/>
      <c r="AR438" s="354"/>
      <c r="AS438" s="361"/>
      <c r="AT438" s="362"/>
      <c r="AU438" s="362"/>
      <c r="AV438" s="362"/>
      <c r="AW438" s="362"/>
      <c r="AX438" s="362"/>
      <c r="AY438" s="362"/>
      <c r="AZ438" s="362"/>
      <c r="BA438" s="362"/>
      <c r="BB438" s="362"/>
      <c r="BC438" s="363"/>
      <c r="BD438" s="242"/>
      <c r="BE438" s="352"/>
      <c r="BF438" s="353"/>
      <c r="BG438" s="354"/>
      <c r="BH438" s="352"/>
      <c r="BI438" s="353"/>
      <c r="BJ438" s="353"/>
      <c r="BK438" s="353"/>
      <c r="BL438" s="354"/>
      <c r="BM438" s="352"/>
      <c r="BN438" s="353"/>
      <c r="BO438" s="353"/>
      <c r="BP438" s="354"/>
      <c r="BQ438" s="352"/>
      <c r="BR438" s="353"/>
      <c r="BS438" s="353"/>
      <c r="BT438" s="354"/>
      <c r="BU438" s="352"/>
      <c r="BV438" s="353"/>
      <c r="BW438" s="353"/>
      <c r="BX438" s="354"/>
      <c r="BY438" s="352"/>
      <c r="BZ438" s="354"/>
      <c r="CA438" s="352"/>
      <c r="CB438" s="353"/>
      <c r="CC438" s="353"/>
      <c r="CD438" s="354"/>
      <c r="CE438" s="247"/>
      <c r="CF438" s="242"/>
      <c r="CG438" s="242"/>
      <c r="CH438" s="242"/>
      <c r="CI438" s="242"/>
      <c r="CJ438" s="242"/>
      <c r="CK438" s="242"/>
    </row>
    <row r="439" spans="1:89" ht="34.950000000000003" customHeight="1">
      <c r="A439" s="246"/>
      <c r="B439" s="352"/>
      <c r="C439" s="353"/>
      <c r="D439" s="354"/>
      <c r="E439" s="352"/>
      <c r="F439" s="354"/>
      <c r="G439" s="242"/>
      <c r="H439" s="243"/>
      <c r="I439" s="242"/>
      <c r="J439" s="352"/>
      <c r="K439" s="354"/>
      <c r="L439" s="242"/>
      <c r="M439" s="355"/>
      <c r="N439" s="356"/>
      <c r="O439" s="355"/>
      <c r="P439" s="357"/>
      <c r="Q439" s="356"/>
      <c r="R439" s="244"/>
      <c r="S439" s="245"/>
      <c r="T439" s="244"/>
      <c r="U439" s="358"/>
      <c r="V439" s="359"/>
      <c r="W439" s="359"/>
      <c r="X439" s="359"/>
      <c r="Y439" s="359"/>
      <c r="Z439" s="359"/>
      <c r="AA439" s="359"/>
      <c r="AB439" s="360"/>
      <c r="AC439" s="355"/>
      <c r="AD439" s="357"/>
      <c r="AE439" s="356"/>
      <c r="AF439" s="244"/>
      <c r="AG439" s="355"/>
      <c r="AH439" s="357"/>
      <c r="AI439" s="357"/>
      <c r="AJ439" s="357"/>
      <c r="AK439" s="356"/>
      <c r="AL439" s="355"/>
      <c r="AM439" s="357"/>
      <c r="AN439" s="357"/>
      <c r="AO439" s="357"/>
      <c r="AP439" s="356"/>
      <c r="AQ439" s="352"/>
      <c r="AR439" s="354"/>
      <c r="AS439" s="361"/>
      <c r="AT439" s="362"/>
      <c r="AU439" s="362"/>
      <c r="AV439" s="362"/>
      <c r="AW439" s="362"/>
      <c r="AX439" s="362"/>
      <c r="AY439" s="362"/>
      <c r="AZ439" s="362"/>
      <c r="BA439" s="362"/>
      <c r="BB439" s="362"/>
      <c r="BC439" s="363"/>
      <c r="BD439" s="242"/>
      <c r="BE439" s="352"/>
      <c r="BF439" s="353"/>
      <c r="BG439" s="354"/>
      <c r="BH439" s="352"/>
      <c r="BI439" s="353"/>
      <c r="BJ439" s="353"/>
      <c r="BK439" s="353"/>
      <c r="BL439" s="354"/>
      <c r="BM439" s="352"/>
      <c r="BN439" s="353"/>
      <c r="BO439" s="353"/>
      <c r="BP439" s="354"/>
      <c r="BQ439" s="352"/>
      <c r="BR439" s="353"/>
      <c r="BS439" s="353"/>
      <c r="BT439" s="354"/>
      <c r="BU439" s="352"/>
      <c r="BV439" s="353"/>
      <c r="BW439" s="353"/>
      <c r="BX439" s="354"/>
      <c r="BY439" s="352"/>
      <c r="BZ439" s="354"/>
      <c r="CA439" s="352"/>
      <c r="CB439" s="353"/>
      <c r="CC439" s="353"/>
      <c r="CD439" s="354"/>
      <c r="CE439" s="247"/>
      <c r="CF439" s="242"/>
      <c r="CG439" s="242"/>
      <c r="CH439" s="242"/>
      <c r="CI439" s="242"/>
      <c r="CJ439" s="242"/>
      <c r="CK439" s="242"/>
    </row>
    <row r="440" spans="1:89" ht="34.950000000000003" customHeight="1">
      <c r="A440" s="246"/>
      <c r="B440" s="352"/>
      <c r="C440" s="353"/>
      <c r="D440" s="354"/>
      <c r="E440" s="352"/>
      <c r="F440" s="354"/>
      <c r="G440" s="242"/>
      <c r="H440" s="243"/>
      <c r="I440" s="242"/>
      <c r="J440" s="352"/>
      <c r="K440" s="354"/>
      <c r="L440" s="242"/>
      <c r="M440" s="355"/>
      <c r="N440" s="356"/>
      <c r="O440" s="355"/>
      <c r="P440" s="357"/>
      <c r="Q440" s="356"/>
      <c r="R440" s="244"/>
      <c r="S440" s="245"/>
      <c r="T440" s="244"/>
      <c r="U440" s="358"/>
      <c r="V440" s="359"/>
      <c r="W440" s="359"/>
      <c r="X440" s="359"/>
      <c r="Y440" s="359"/>
      <c r="Z440" s="359"/>
      <c r="AA440" s="359"/>
      <c r="AB440" s="360"/>
      <c r="AC440" s="355"/>
      <c r="AD440" s="357"/>
      <c r="AE440" s="356"/>
      <c r="AF440" s="244"/>
      <c r="AG440" s="355"/>
      <c r="AH440" s="357"/>
      <c r="AI440" s="357"/>
      <c r="AJ440" s="357"/>
      <c r="AK440" s="356"/>
      <c r="AL440" s="355"/>
      <c r="AM440" s="357"/>
      <c r="AN440" s="357"/>
      <c r="AO440" s="357"/>
      <c r="AP440" s="356"/>
      <c r="AQ440" s="352"/>
      <c r="AR440" s="354"/>
      <c r="AS440" s="361"/>
      <c r="AT440" s="362"/>
      <c r="AU440" s="362"/>
      <c r="AV440" s="362"/>
      <c r="AW440" s="362"/>
      <c r="AX440" s="362"/>
      <c r="AY440" s="362"/>
      <c r="AZ440" s="362"/>
      <c r="BA440" s="362"/>
      <c r="BB440" s="362"/>
      <c r="BC440" s="363"/>
      <c r="BD440" s="242"/>
      <c r="BE440" s="352"/>
      <c r="BF440" s="353"/>
      <c r="BG440" s="354"/>
      <c r="BH440" s="352"/>
      <c r="BI440" s="353"/>
      <c r="BJ440" s="353"/>
      <c r="BK440" s="353"/>
      <c r="BL440" s="354"/>
      <c r="BM440" s="352"/>
      <c r="BN440" s="353"/>
      <c r="BO440" s="353"/>
      <c r="BP440" s="354"/>
      <c r="BQ440" s="352"/>
      <c r="BR440" s="353"/>
      <c r="BS440" s="353"/>
      <c r="BT440" s="354"/>
      <c r="BU440" s="352"/>
      <c r="BV440" s="353"/>
      <c r="BW440" s="353"/>
      <c r="BX440" s="354"/>
      <c r="BY440" s="352"/>
      <c r="BZ440" s="354"/>
      <c r="CA440" s="352"/>
      <c r="CB440" s="353"/>
      <c r="CC440" s="353"/>
      <c r="CD440" s="354"/>
      <c r="CE440" s="247"/>
      <c r="CF440" s="242"/>
      <c r="CG440" s="242"/>
      <c r="CH440" s="242"/>
      <c r="CI440" s="242"/>
      <c r="CJ440" s="242"/>
      <c r="CK440" s="242"/>
    </row>
    <row r="441" spans="1:89" ht="34.950000000000003" customHeight="1">
      <c r="A441" s="246"/>
      <c r="B441" s="352"/>
      <c r="C441" s="353"/>
      <c r="D441" s="354"/>
      <c r="E441" s="352"/>
      <c r="F441" s="354"/>
      <c r="G441" s="242"/>
      <c r="H441" s="243"/>
      <c r="I441" s="242"/>
      <c r="J441" s="352"/>
      <c r="K441" s="354"/>
      <c r="L441" s="242"/>
      <c r="M441" s="355"/>
      <c r="N441" s="356"/>
      <c r="O441" s="355"/>
      <c r="P441" s="357"/>
      <c r="Q441" s="356"/>
      <c r="R441" s="244"/>
      <c r="S441" s="245"/>
      <c r="T441" s="244"/>
      <c r="U441" s="358"/>
      <c r="V441" s="359"/>
      <c r="W441" s="359"/>
      <c r="X441" s="359"/>
      <c r="Y441" s="359"/>
      <c r="Z441" s="359"/>
      <c r="AA441" s="359"/>
      <c r="AB441" s="360"/>
      <c r="AC441" s="355"/>
      <c r="AD441" s="357"/>
      <c r="AE441" s="356"/>
      <c r="AF441" s="244"/>
      <c r="AG441" s="355"/>
      <c r="AH441" s="357"/>
      <c r="AI441" s="357"/>
      <c r="AJ441" s="357"/>
      <c r="AK441" s="356"/>
      <c r="AL441" s="355"/>
      <c r="AM441" s="357"/>
      <c r="AN441" s="357"/>
      <c r="AO441" s="357"/>
      <c r="AP441" s="356"/>
      <c r="AQ441" s="352"/>
      <c r="AR441" s="354"/>
      <c r="AS441" s="361"/>
      <c r="AT441" s="362"/>
      <c r="AU441" s="362"/>
      <c r="AV441" s="362"/>
      <c r="AW441" s="362"/>
      <c r="AX441" s="362"/>
      <c r="AY441" s="362"/>
      <c r="AZ441" s="362"/>
      <c r="BA441" s="362"/>
      <c r="BB441" s="362"/>
      <c r="BC441" s="363"/>
      <c r="BD441" s="242"/>
      <c r="BE441" s="352"/>
      <c r="BF441" s="353"/>
      <c r="BG441" s="354"/>
      <c r="BH441" s="352"/>
      <c r="BI441" s="353"/>
      <c r="BJ441" s="353"/>
      <c r="BK441" s="353"/>
      <c r="BL441" s="354"/>
      <c r="BM441" s="352"/>
      <c r="BN441" s="353"/>
      <c r="BO441" s="353"/>
      <c r="BP441" s="354"/>
      <c r="BQ441" s="352"/>
      <c r="BR441" s="353"/>
      <c r="BS441" s="353"/>
      <c r="BT441" s="354"/>
      <c r="BU441" s="352"/>
      <c r="BV441" s="353"/>
      <c r="BW441" s="353"/>
      <c r="BX441" s="354"/>
      <c r="BY441" s="352"/>
      <c r="BZ441" s="354"/>
      <c r="CA441" s="352"/>
      <c r="CB441" s="353"/>
      <c r="CC441" s="353"/>
      <c r="CD441" s="354"/>
      <c r="CE441" s="247"/>
      <c r="CF441" s="242"/>
      <c r="CG441" s="242"/>
      <c r="CH441" s="242"/>
      <c r="CI441" s="242"/>
      <c r="CJ441" s="242"/>
      <c r="CK441" s="242"/>
    </row>
    <row r="442" spans="1:89" ht="34.950000000000003" customHeight="1">
      <c r="A442" s="246"/>
      <c r="B442" s="352"/>
      <c r="C442" s="353"/>
      <c r="D442" s="354"/>
      <c r="E442" s="352"/>
      <c r="F442" s="354"/>
      <c r="G442" s="242"/>
      <c r="H442" s="243"/>
      <c r="I442" s="242"/>
      <c r="J442" s="352"/>
      <c r="K442" s="354"/>
      <c r="L442" s="242"/>
      <c r="M442" s="355"/>
      <c r="N442" s="356"/>
      <c r="O442" s="355"/>
      <c r="P442" s="357"/>
      <c r="Q442" s="356"/>
      <c r="R442" s="244"/>
      <c r="S442" s="245"/>
      <c r="T442" s="244"/>
      <c r="U442" s="358"/>
      <c r="V442" s="359"/>
      <c r="W442" s="359"/>
      <c r="X442" s="359"/>
      <c r="Y442" s="359"/>
      <c r="Z442" s="359"/>
      <c r="AA442" s="359"/>
      <c r="AB442" s="360"/>
      <c r="AC442" s="355"/>
      <c r="AD442" s="357"/>
      <c r="AE442" s="356"/>
      <c r="AF442" s="244"/>
      <c r="AG442" s="355"/>
      <c r="AH442" s="357"/>
      <c r="AI442" s="357"/>
      <c r="AJ442" s="357"/>
      <c r="AK442" s="356"/>
      <c r="AL442" s="355"/>
      <c r="AM442" s="357"/>
      <c r="AN442" s="357"/>
      <c r="AO442" s="357"/>
      <c r="AP442" s="356"/>
      <c r="AQ442" s="352"/>
      <c r="AR442" s="354"/>
      <c r="AS442" s="361"/>
      <c r="AT442" s="362"/>
      <c r="AU442" s="362"/>
      <c r="AV442" s="362"/>
      <c r="AW442" s="362"/>
      <c r="AX442" s="362"/>
      <c r="AY442" s="362"/>
      <c r="AZ442" s="362"/>
      <c r="BA442" s="362"/>
      <c r="BB442" s="362"/>
      <c r="BC442" s="363"/>
      <c r="BD442" s="242"/>
      <c r="BE442" s="352"/>
      <c r="BF442" s="353"/>
      <c r="BG442" s="354"/>
      <c r="BH442" s="352"/>
      <c r="BI442" s="353"/>
      <c r="BJ442" s="353"/>
      <c r="BK442" s="353"/>
      <c r="BL442" s="354"/>
      <c r="BM442" s="352"/>
      <c r="BN442" s="353"/>
      <c r="BO442" s="353"/>
      <c r="BP442" s="354"/>
      <c r="BQ442" s="352"/>
      <c r="BR442" s="353"/>
      <c r="BS442" s="353"/>
      <c r="BT442" s="354"/>
      <c r="BU442" s="352"/>
      <c r="BV442" s="353"/>
      <c r="BW442" s="353"/>
      <c r="BX442" s="354"/>
      <c r="BY442" s="352"/>
      <c r="BZ442" s="354"/>
      <c r="CA442" s="352"/>
      <c r="CB442" s="353"/>
      <c r="CC442" s="353"/>
      <c r="CD442" s="354"/>
      <c r="CE442" s="247"/>
      <c r="CF442" s="242"/>
      <c r="CG442" s="242"/>
      <c r="CH442" s="242"/>
      <c r="CI442" s="242"/>
      <c r="CJ442" s="242"/>
      <c r="CK442" s="242"/>
    </row>
    <row r="443" spans="1:89" ht="34.950000000000003" customHeight="1">
      <c r="A443" s="246"/>
      <c r="B443" s="352"/>
      <c r="C443" s="353"/>
      <c r="D443" s="354"/>
      <c r="E443" s="352"/>
      <c r="F443" s="354"/>
      <c r="G443" s="242"/>
      <c r="H443" s="243"/>
      <c r="I443" s="242"/>
      <c r="J443" s="352"/>
      <c r="K443" s="354"/>
      <c r="L443" s="242"/>
      <c r="M443" s="355"/>
      <c r="N443" s="356"/>
      <c r="O443" s="355"/>
      <c r="P443" s="357"/>
      <c r="Q443" s="356"/>
      <c r="R443" s="244"/>
      <c r="S443" s="245"/>
      <c r="T443" s="244"/>
      <c r="U443" s="358"/>
      <c r="V443" s="359"/>
      <c r="W443" s="359"/>
      <c r="X443" s="359"/>
      <c r="Y443" s="359"/>
      <c r="Z443" s="359"/>
      <c r="AA443" s="359"/>
      <c r="AB443" s="360"/>
      <c r="AC443" s="355"/>
      <c r="AD443" s="357"/>
      <c r="AE443" s="356"/>
      <c r="AF443" s="244"/>
      <c r="AG443" s="355"/>
      <c r="AH443" s="357"/>
      <c r="AI443" s="357"/>
      <c r="AJ443" s="357"/>
      <c r="AK443" s="356"/>
      <c r="AL443" s="355"/>
      <c r="AM443" s="357"/>
      <c r="AN443" s="357"/>
      <c r="AO443" s="357"/>
      <c r="AP443" s="356"/>
      <c r="AQ443" s="352"/>
      <c r="AR443" s="354"/>
      <c r="AS443" s="361"/>
      <c r="AT443" s="362"/>
      <c r="AU443" s="362"/>
      <c r="AV443" s="362"/>
      <c r="AW443" s="362"/>
      <c r="AX443" s="362"/>
      <c r="AY443" s="362"/>
      <c r="AZ443" s="362"/>
      <c r="BA443" s="362"/>
      <c r="BB443" s="362"/>
      <c r="BC443" s="363"/>
      <c r="BD443" s="242"/>
      <c r="BE443" s="352"/>
      <c r="BF443" s="353"/>
      <c r="BG443" s="354"/>
      <c r="BH443" s="352"/>
      <c r="BI443" s="353"/>
      <c r="BJ443" s="353"/>
      <c r="BK443" s="353"/>
      <c r="BL443" s="354"/>
      <c r="BM443" s="352"/>
      <c r="BN443" s="353"/>
      <c r="BO443" s="353"/>
      <c r="BP443" s="354"/>
      <c r="BQ443" s="352"/>
      <c r="BR443" s="353"/>
      <c r="BS443" s="353"/>
      <c r="BT443" s="354"/>
      <c r="BU443" s="352"/>
      <c r="BV443" s="353"/>
      <c r="BW443" s="353"/>
      <c r="BX443" s="354"/>
      <c r="BY443" s="352"/>
      <c r="BZ443" s="354"/>
      <c r="CA443" s="352"/>
      <c r="CB443" s="353"/>
      <c r="CC443" s="353"/>
      <c r="CD443" s="354"/>
      <c r="CE443" s="247"/>
      <c r="CF443" s="242"/>
      <c r="CG443" s="242"/>
      <c r="CH443" s="242"/>
      <c r="CI443" s="242"/>
      <c r="CJ443" s="242"/>
      <c r="CK443" s="242"/>
    </row>
    <row r="444" spans="1:89" ht="34.950000000000003" customHeight="1">
      <c r="A444" s="246"/>
      <c r="B444" s="352"/>
      <c r="C444" s="353"/>
      <c r="D444" s="354"/>
      <c r="E444" s="352"/>
      <c r="F444" s="354"/>
      <c r="G444" s="242"/>
      <c r="H444" s="243"/>
      <c r="I444" s="242"/>
      <c r="J444" s="352"/>
      <c r="K444" s="354"/>
      <c r="L444" s="242"/>
      <c r="M444" s="355"/>
      <c r="N444" s="356"/>
      <c r="O444" s="355"/>
      <c r="P444" s="357"/>
      <c r="Q444" s="356"/>
      <c r="R444" s="244"/>
      <c r="S444" s="245"/>
      <c r="T444" s="244"/>
      <c r="U444" s="358"/>
      <c r="V444" s="359"/>
      <c r="W444" s="359"/>
      <c r="X444" s="359"/>
      <c r="Y444" s="359"/>
      <c r="Z444" s="359"/>
      <c r="AA444" s="359"/>
      <c r="AB444" s="360"/>
      <c r="AC444" s="355"/>
      <c r="AD444" s="357"/>
      <c r="AE444" s="356"/>
      <c r="AF444" s="244"/>
      <c r="AG444" s="355"/>
      <c r="AH444" s="357"/>
      <c r="AI444" s="357"/>
      <c r="AJ444" s="357"/>
      <c r="AK444" s="356"/>
      <c r="AL444" s="355"/>
      <c r="AM444" s="357"/>
      <c r="AN444" s="357"/>
      <c r="AO444" s="357"/>
      <c r="AP444" s="356"/>
      <c r="AQ444" s="352"/>
      <c r="AR444" s="354"/>
      <c r="AS444" s="361"/>
      <c r="AT444" s="362"/>
      <c r="AU444" s="362"/>
      <c r="AV444" s="362"/>
      <c r="AW444" s="362"/>
      <c r="AX444" s="362"/>
      <c r="AY444" s="362"/>
      <c r="AZ444" s="362"/>
      <c r="BA444" s="362"/>
      <c r="BB444" s="362"/>
      <c r="BC444" s="363"/>
      <c r="BD444" s="242"/>
      <c r="BE444" s="352"/>
      <c r="BF444" s="353"/>
      <c r="BG444" s="354"/>
      <c r="BH444" s="352"/>
      <c r="BI444" s="353"/>
      <c r="BJ444" s="353"/>
      <c r="BK444" s="353"/>
      <c r="BL444" s="354"/>
      <c r="BM444" s="352"/>
      <c r="BN444" s="353"/>
      <c r="BO444" s="353"/>
      <c r="BP444" s="354"/>
      <c r="BQ444" s="352"/>
      <c r="BR444" s="353"/>
      <c r="BS444" s="353"/>
      <c r="BT444" s="354"/>
      <c r="BU444" s="352"/>
      <c r="BV444" s="353"/>
      <c r="BW444" s="353"/>
      <c r="BX444" s="354"/>
      <c r="BY444" s="352"/>
      <c r="BZ444" s="354"/>
      <c r="CA444" s="352"/>
      <c r="CB444" s="353"/>
      <c r="CC444" s="353"/>
      <c r="CD444" s="354"/>
      <c r="CE444" s="247"/>
      <c r="CF444" s="242"/>
      <c r="CG444" s="242"/>
      <c r="CH444" s="242"/>
      <c r="CI444" s="242"/>
      <c r="CJ444" s="242"/>
      <c r="CK444" s="242"/>
    </row>
    <row r="445" spans="1:89" ht="34.950000000000003" customHeight="1">
      <c r="A445" s="246"/>
      <c r="B445" s="352"/>
      <c r="C445" s="353"/>
      <c r="D445" s="354"/>
      <c r="E445" s="352"/>
      <c r="F445" s="354"/>
      <c r="G445" s="242"/>
      <c r="H445" s="243"/>
      <c r="I445" s="242"/>
      <c r="J445" s="352"/>
      <c r="K445" s="354"/>
      <c r="L445" s="242"/>
      <c r="M445" s="355"/>
      <c r="N445" s="356"/>
      <c r="O445" s="355"/>
      <c r="P445" s="357"/>
      <c r="Q445" s="356"/>
      <c r="R445" s="244"/>
      <c r="S445" s="245"/>
      <c r="T445" s="244"/>
      <c r="U445" s="358"/>
      <c r="V445" s="359"/>
      <c r="W445" s="359"/>
      <c r="X445" s="359"/>
      <c r="Y445" s="359"/>
      <c r="Z445" s="359"/>
      <c r="AA445" s="359"/>
      <c r="AB445" s="360"/>
      <c r="AC445" s="355"/>
      <c r="AD445" s="357"/>
      <c r="AE445" s="356"/>
      <c r="AF445" s="244"/>
      <c r="AG445" s="355"/>
      <c r="AH445" s="357"/>
      <c r="AI445" s="357"/>
      <c r="AJ445" s="357"/>
      <c r="AK445" s="356"/>
      <c r="AL445" s="355"/>
      <c r="AM445" s="357"/>
      <c r="AN445" s="357"/>
      <c r="AO445" s="357"/>
      <c r="AP445" s="356"/>
      <c r="AQ445" s="352"/>
      <c r="AR445" s="354"/>
      <c r="AS445" s="361"/>
      <c r="AT445" s="362"/>
      <c r="AU445" s="362"/>
      <c r="AV445" s="362"/>
      <c r="AW445" s="362"/>
      <c r="AX445" s="362"/>
      <c r="AY445" s="362"/>
      <c r="AZ445" s="362"/>
      <c r="BA445" s="362"/>
      <c r="BB445" s="362"/>
      <c r="BC445" s="363"/>
      <c r="BD445" s="242"/>
      <c r="BE445" s="352"/>
      <c r="BF445" s="353"/>
      <c r="BG445" s="354"/>
      <c r="BH445" s="352"/>
      <c r="BI445" s="353"/>
      <c r="BJ445" s="353"/>
      <c r="BK445" s="353"/>
      <c r="BL445" s="354"/>
      <c r="BM445" s="352"/>
      <c r="BN445" s="353"/>
      <c r="BO445" s="353"/>
      <c r="BP445" s="354"/>
      <c r="BQ445" s="352"/>
      <c r="BR445" s="353"/>
      <c r="BS445" s="353"/>
      <c r="BT445" s="354"/>
      <c r="BU445" s="352"/>
      <c r="BV445" s="353"/>
      <c r="BW445" s="353"/>
      <c r="BX445" s="354"/>
      <c r="BY445" s="352"/>
      <c r="BZ445" s="354"/>
      <c r="CA445" s="352"/>
      <c r="CB445" s="353"/>
      <c r="CC445" s="353"/>
      <c r="CD445" s="354"/>
      <c r="CE445" s="247"/>
      <c r="CF445" s="242"/>
      <c r="CG445" s="242"/>
      <c r="CH445" s="242"/>
      <c r="CI445" s="242"/>
      <c r="CJ445" s="242"/>
      <c r="CK445" s="242"/>
    </row>
    <row r="446" spans="1:89" ht="34.950000000000003" customHeight="1">
      <c r="A446" s="246"/>
      <c r="B446" s="352"/>
      <c r="C446" s="353"/>
      <c r="D446" s="354"/>
      <c r="E446" s="352"/>
      <c r="F446" s="354"/>
      <c r="G446" s="242"/>
      <c r="H446" s="243"/>
      <c r="I446" s="242"/>
      <c r="J446" s="352"/>
      <c r="K446" s="354"/>
      <c r="L446" s="242"/>
      <c r="M446" s="355"/>
      <c r="N446" s="356"/>
      <c r="O446" s="355"/>
      <c r="P446" s="357"/>
      <c r="Q446" s="356"/>
      <c r="R446" s="244"/>
      <c r="S446" s="245"/>
      <c r="T446" s="244"/>
      <c r="U446" s="358"/>
      <c r="V446" s="359"/>
      <c r="W446" s="359"/>
      <c r="X446" s="359"/>
      <c r="Y446" s="359"/>
      <c r="Z446" s="359"/>
      <c r="AA446" s="359"/>
      <c r="AB446" s="360"/>
      <c r="AC446" s="355"/>
      <c r="AD446" s="357"/>
      <c r="AE446" s="356"/>
      <c r="AF446" s="244"/>
      <c r="AG446" s="355"/>
      <c r="AH446" s="357"/>
      <c r="AI446" s="357"/>
      <c r="AJ446" s="357"/>
      <c r="AK446" s="356"/>
      <c r="AL446" s="355"/>
      <c r="AM446" s="357"/>
      <c r="AN446" s="357"/>
      <c r="AO446" s="357"/>
      <c r="AP446" s="356"/>
      <c r="AQ446" s="352"/>
      <c r="AR446" s="354"/>
      <c r="AS446" s="361"/>
      <c r="AT446" s="362"/>
      <c r="AU446" s="362"/>
      <c r="AV446" s="362"/>
      <c r="AW446" s="362"/>
      <c r="AX446" s="362"/>
      <c r="AY446" s="362"/>
      <c r="AZ446" s="362"/>
      <c r="BA446" s="362"/>
      <c r="BB446" s="362"/>
      <c r="BC446" s="363"/>
      <c r="BD446" s="242"/>
      <c r="BE446" s="352"/>
      <c r="BF446" s="353"/>
      <c r="BG446" s="354"/>
      <c r="BH446" s="352"/>
      <c r="BI446" s="353"/>
      <c r="BJ446" s="353"/>
      <c r="BK446" s="353"/>
      <c r="BL446" s="354"/>
      <c r="BM446" s="352"/>
      <c r="BN446" s="353"/>
      <c r="BO446" s="353"/>
      <c r="BP446" s="354"/>
      <c r="BQ446" s="352"/>
      <c r="BR446" s="353"/>
      <c r="BS446" s="353"/>
      <c r="BT446" s="354"/>
      <c r="BU446" s="352"/>
      <c r="BV446" s="353"/>
      <c r="BW446" s="353"/>
      <c r="BX446" s="354"/>
      <c r="BY446" s="352"/>
      <c r="BZ446" s="354"/>
      <c r="CA446" s="352"/>
      <c r="CB446" s="353"/>
      <c r="CC446" s="353"/>
      <c r="CD446" s="354"/>
      <c r="CE446" s="247"/>
      <c r="CF446" s="242"/>
      <c r="CG446" s="242"/>
      <c r="CH446" s="242"/>
      <c r="CI446" s="242"/>
      <c r="CJ446" s="242"/>
      <c r="CK446" s="242"/>
    </row>
    <row r="447" spans="1:89" ht="34.950000000000003" customHeight="1">
      <c r="A447" s="246"/>
      <c r="B447" s="352"/>
      <c r="C447" s="353"/>
      <c r="D447" s="354"/>
      <c r="E447" s="352"/>
      <c r="F447" s="354"/>
      <c r="G447" s="242"/>
      <c r="H447" s="243"/>
      <c r="I447" s="242"/>
      <c r="J447" s="352"/>
      <c r="K447" s="354"/>
      <c r="L447" s="242"/>
      <c r="M447" s="355"/>
      <c r="N447" s="356"/>
      <c r="O447" s="355"/>
      <c r="P447" s="357"/>
      <c r="Q447" s="356"/>
      <c r="R447" s="244"/>
      <c r="S447" s="245"/>
      <c r="T447" s="244"/>
      <c r="U447" s="358"/>
      <c r="V447" s="359"/>
      <c r="W447" s="359"/>
      <c r="X447" s="359"/>
      <c r="Y447" s="359"/>
      <c r="Z447" s="359"/>
      <c r="AA447" s="359"/>
      <c r="AB447" s="360"/>
      <c r="AC447" s="355"/>
      <c r="AD447" s="357"/>
      <c r="AE447" s="356"/>
      <c r="AF447" s="244"/>
      <c r="AG447" s="355"/>
      <c r="AH447" s="357"/>
      <c r="AI447" s="357"/>
      <c r="AJ447" s="357"/>
      <c r="AK447" s="356"/>
      <c r="AL447" s="355"/>
      <c r="AM447" s="357"/>
      <c r="AN447" s="357"/>
      <c r="AO447" s="357"/>
      <c r="AP447" s="356"/>
      <c r="AQ447" s="352"/>
      <c r="AR447" s="354"/>
      <c r="AS447" s="361"/>
      <c r="AT447" s="362"/>
      <c r="AU447" s="362"/>
      <c r="AV447" s="362"/>
      <c r="AW447" s="362"/>
      <c r="AX447" s="362"/>
      <c r="AY447" s="362"/>
      <c r="AZ447" s="362"/>
      <c r="BA447" s="362"/>
      <c r="BB447" s="362"/>
      <c r="BC447" s="363"/>
      <c r="BD447" s="242"/>
      <c r="BE447" s="352"/>
      <c r="BF447" s="353"/>
      <c r="BG447" s="354"/>
      <c r="BH447" s="352"/>
      <c r="BI447" s="353"/>
      <c r="BJ447" s="353"/>
      <c r="BK447" s="353"/>
      <c r="BL447" s="354"/>
      <c r="BM447" s="352"/>
      <c r="BN447" s="353"/>
      <c r="BO447" s="353"/>
      <c r="BP447" s="354"/>
      <c r="BQ447" s="352"/>
      <c r="BR447" s="353"/>
      <c r="BS447" s="353"/>
      <c r="BT447" s="354"/>
      <c r="BU447" s="352"/>
      <c r="BV447" s="353"/>
      <c r="BW447" s="353"/>
      <c r="BX447" s="354"/>
      <c r="BY447" s="352"/>
      <c r="BZ447" s="354"/>
      <c r="CA447" s="352"/>
      <c r="CB447" s="353"/>
      <c r="CC447" s="353"/>
      <c r="CD447" s="354"/>
      <c r="CE447" s="247"/>
      <c r="CF447" s="242"/>
      <c r="CG447" s="242"/>
      <c r="CH447" s="242"/>
      <c r="CI447" s="242"/>
      <c r="CJ447" s="242"/>
      <c r="CK447" s="242"/>
    </row>
    <row r="448" spans="1:89" ht="34.950000000000003" customHeight="1">
      <c r="A448" s="246"/>
      <c r="B448" s="352"/>
      <c r="C448" s="353"/>
      <c r="D448" s="354"/>
      <c r="E448" s="352"/>
      <c r="F448" s="354"/>
      <c r="G448" s="242"/>
      <c r="H448" s="243"/>
      <c r="I448" s="242"/>
      <c r="J448" s="352"/>
      <c r="K448" s="354"/>
      <c r="L448" s="242"/>
      <c r="M448" s="355"/>
      <c r="N448" s="356"/>
      <c r="O448" s="355"/>
      <c r="P448" s="357"/>
      <c r="Q448" s="356"/>
      <c r="R448" s="244"/>
      <c r="S448" s="245"/>
      <c r="T448" s="244"/>
      <c r="U448" s="358"/>
      <c r="V448" s="359"/>
      <c r="W448" s="359"/>
      <c r="X448" s="359"/>
      <c r="Y448" s="359"/>
      <c r="Z448" s="359"/>
      <c r="AA448" s="359"/>
      <c r="AB448" s="360"/>
      <c r="AC448" s="355"/>
      <c r="AD448" s="357"/>
      <c r="AE448" s="356"/>
      <c r="AF448" s="244"/>
      <c r="AG448" s="355"/>
      <c r="AH448" s="357"/>
      <c r="AI448" s="357"/>
      <c r="AJ448" s="357"/>
      <c r="AK448" s="356"/>
      <c r="AL448" s="355"/>
      <c r="AM448" s="357"/>
      <c r="AN448" s="357"/>
      <c r="AO448" s="357"/>
      <c r="AP448" s="356"/>
      <c r="AQ448" s="352"/>
      <c r="AR448" s="354"/>
      <c r="AS448" s="361"/>
      <c r="AT448" s="362"/>
      <c r="AU448" s="362"/>
      <c r="AV448" s="362"/>
      <c r="AW448" s="362"/>
      <c r="AX448" s="362"/>
      <c r="AY448" s="362"/>
      <c r="AZ448" s="362"/>
      <c r="BA448" s="362"/>
      <c r="BB448" s="362"/>
      <c r="BC448" s="363"/>
      <c r="BD448" s="242"/>
      <c r="BE448" s="352"/>
      <c r="BF448" s="353"/>
      <c r="BG448" s="354"/>
      <c r="BH448" s="352"/>
      <c r="BI448" s="353"/>
      <c r="BJ448" s="353"/>
      <c r="BK448" s="353"/>
      <c r="BL448" s="354"/>
      <c r="BM448" s="352"/>
      <c r="BN448" s="353"/>
      <c r="BO448" s="353"/>
      <c r="BP448" s="354"/>
      <c r="BQ448" s="352"/>
      <c r="BR448" s="353"/>
      <c r="BS448" s="353"/>
      <c r="BT448" s="354"/>
      <c r="BU448" s="352"/>
      <c r="BV448" s="353"/>
      <c r="BW448" s="353"/>
      <c r="BX448" s="354"/>
      <c r="BY448" s="352"/>
      <c r="BZ448" s="354"/>
      <c r="CA448" s="352"/>
      <c r="CB448" s="353"/>
      <c r="CC448" s="353"/>
      <c r="CD448" s="354"/>
      <c r="CE448" s="247"/>
      <c r="CF448" s="242"/>
      <c r="CG448" s="242"/>
      <c r="CH448" s="242"/>
      <c r="CI448" s="242"/>
      <c r="CJ448" s="242"/>
      <c r="CK448" s="242"/>
    </row>
    <row r="449" spans="1:89" ht="34.950000000000003" customHeight="1">
      <c r="A449" s="246"/>
      <c r="B449" s="352"/>
      <c r="C449" s="353"/>
      <c r="D449" s="354"/>
      <c r="E449" s="352"/>
      <c r="F449" s="354"/>
      <c r="G449" s="242"/>
      <c r="H449" s="243"/>
      <c r="I449" s="242"/>
      <c r="J449" s="352"/>
      <c r="K449" s="354"/>
      <c r="L449" s="242"/>
      <c r="M449" s="355"/>
      <c r="N449" s="356"/>
      <c r="O449" s="355"/>
      <c r="P449" s="357"/>
      <c r="Q449" s="356"/>
      <c r="R449" s="244"/>
      <c r="S449" s="245"/>
      <c r="T449" s="244"/>
      <c r="U449" s="358"/>
      <c r="V449" s="359"/>
      <c r="W449" s="359"/>
      <c r="X449" s="359"/>
      <c r="Y449" s="359"/>
      <c r="Z449" s="359"/>
      <c r="AA449" s="359"/>
      <c r="AB449" s="360"/>
      <c r="AC449" s="355"/>
      <c r="AD449" s="357"/>
      <c r="AE449" s="356"/>
      <c r="AF449" s="244"/>
      <c r="AG449" s="355"/>
      <c r="AH449" s="357"/>
      <c r="AI449" s="357"/>
      <c r="AJ449" s="357"/>
      <c r="AK449" s="356"/>
      <c r="AL449" s="355"/>
      <c r="AM449" s="357"/>
      <c r="AN449" s="357"/>
      <c r="AO449" s="357"/>
      <c r="AP449" s="356"/>
      <c r="AQ449" s="352"/>
      <c r="AR449" s="354"/>
      <c r="AS449" s="361"/>
      <c r="AT449" s="362"/>
      <c r="AU449" s="362"/>
      <c r="AV449" s="362"/>
      <c r="AW449" s="362"/>
      <c r="AX449" s="362"/>
      <c r="AY449" s="362"/>
      <c r="AZ449" s="362"/>
      <c r="BA449" s="362"/>
      <c r="BB449" s="362"/>
      <c r="BC449" s="363"/>
      <c r="BD449" s="242"/>
      <c r="BE449" s="352"/>
      <c r="BF449" s="353"/>
      <c r="BG449" s="354"/>
      <c r="BH449" s="352"/>
      <c r="BI449" s="353"/>
      <c r="BJ449" s="353"/>
      <c r="BK449" s="353"/>
      <c r="BL449" s="354"/>
      <c r="BM449" s="352"/>
      <c r="BN449" s="353"/>
      <c r="BO449" s="353"/>
      <c r="BP449" s="354"/>
      <c r="BQ449" s="352"/>
      <c r="BR449" s="353"/>
      <c r="BS449" s="353"/>
      <c r="BT449" s="354"/>
      <c r="BU449" s="352"/>
      <c r="BV449" s="353"/>
      <c r="BW449" s="353"/>
      <c r="BX449" s="354"/>
      <c r="BY449" s="352"/>
      <c r="BZ449" s="354"/>
      <c r="CA449" s="352"/>
      <c r="CB449" s="353"/>
      <c r="CC449" s="353"/>
      <c r="CD449" s="354"/>
      <c r="CE449" s="247"/>
      <c r="CF449" s="242"/>
      <c r="CG449" s="242"/>
      <c r="CH449" s="242"/>
      <c r="CI449" s="242"/>
      <c r="CJ449" s="242"/>
      <c r="CK449" s="242"/>
    </row>
    <row r="450" spans="1:89" ht="34.950000000000003" customHeight="1">
      <c r="A450" s="246"/>
      <c r="B450" s="352"/>
      <c r="C450" s="353"/>
      <c r="D450" s="354"/>
      <c r="E450" s="352"/>
      <c r="F450" s="354"/>
      <c r="G450" s="242"/>
      <c r="H450" s="243"/>
      <c r="I450" s="242"/>
      <c r="J450" s="352"/>
      <c r="K450" s="354"/>
      <c r="L450" s="242"/>
      <c r="M450" s="355"/>
      <c r="N450" s="356"/>
      <c r="O450" s="355"/>
      <c r="P450" s="357"/>
      <c r="Q450" s="356"/>
      <c r="R450" s="244"/>
      <c r="S450" s="245"/>
      <c r="T450" s="244"/>
      <c r="U450" s="358"/>
      <c r="V450" s="359"/>
      <c r="W450" s="359"/>
      <c r="X450" s="359"/>
      <c r="Y450" s="359"/>
      <c r="Z450" s="359"/>
      <c r="AA450" s="359"/>
      <c r="AB450" s="360"/>
      <c r="AC450" s="355"/>
      <c r="AD450" s="357"/>
      <c r="AE450" s="356"/>
      <c r="AF450" s="244"/>
      <c r="AG450" s="355"/>
      <c r="AH450" s="357"/>
      <c r="AI450" s="357"/>
      <c r="AJ450" s="357"/>
      <c r="AK450" s="356"/>
      <c r="AL450" s="355"/>
      <c r="AM450" s="357"/>
      <c r="AN450" s="357"/>
      <c r="AO450" s="357"/>
      <c r="AP450" s="356"/>
      <c r="AQ450" s="352"/>
      <c r="AR450" s="354"/>
      <c r="AS450" s="361"/>
      <c r="AT450" s="362"/>
      <c r="AU450" s="362"/>
      <c r="AV450" s="362"/>
      <c r="AW450" s="362"/>
      <c r="AX450" s="362"/>
      <c r="AY450" s="362"/>
      <c r="AZ450" s="362"/>
      <c r="BA450" s="362"/>
      <c r="BB450" s="362"/>
      <c r="BC450" s="363"/>
      <c r="BD450" s="242"/>
      <c r="BE450" s="352"/>
      <c r="BF450" s="353"/>
      <c r="BG450" s="354"/>
      <c r="BH450" s="352"/>
      <c r="BI450" s="353"/>
      <c r="BJ450" s="353"/>
      <c r="BK450" s="353"/>
      <c r="BL450" s="354"/>
      <c r="BM450" s="352"/>
      <c r="BN450" s="353"/>
      <c r="BO450" s="353"/>
      <c r="BP450" s="354"/>
      <c r="BQ450" s="352"/>
      <c r="BR450" s="353"/>
      <c r="BS450" s="353"/>
      <c r="BT450" s="354"/>
      <c r="BU450" s="352"/>
      <c r="BV450" s="353"/>
      <c r="BW450" s="353"/>
      <c r="BX450" s="354"/>
      <c r="BY450" s="352"/>
      <c r="BZ450" s="354"/>
      <c r="CA450" s="352"/>
      <c r="CB450" s="353"/>
      <c r="CC450" s="353"/>
      <c r="CD450" s="354"/>
      <c r="CE450" s="247"/>
      <c r="CF450" s="242"/>
      <c r="CG450" s="242"/>
      <c r="CH450" s="242"/>
      <c r="CI450" s="242"/>
      <c r="CJ450" s="242"/>
      <c r="CK450" s="242"/>
    </row>
    <row r="451" spans="1:89" ht="34.950000000000003" customHeight="1">
      <c r="A451" s="246"/>
      <c r="B451" s="352"/>
      <c r="C451" s="353"/>
      <c r="D451" s="354"/>
      <c r="E451" s="352"/>
      <c r="F451" s="354"/>
      <c r="G451" s="242"/>
      <c r="H451" s="243"/>
      <c r="I451" s="242"/>
      <c r="J451" s="352"/>
      <c r="K451" s="354"/>
      <c r="L451" s="242"/>
      <c r="M451" s="355"/>
      <c r="N451" s="356"/>
      <c r="O451" s="355"/>
      <c r="P451" s="357"/>
      <c r="Q451" s="356"/>
      <c r="R451" s="244"/>
      <c r="S451" s="245"/>
      <c r="T451" s="244"/>
      <c r="U451" s="358"/>
      <c r="V451" s="359"/>
      <c r="W451" s="359"/>
      <c r="X451" s="359"/>
      <c r="Y451" s="359"/>
      <c r="Z451" s="359"/>
      <c r="AA451" s="359"/>
      <c r="AB451" s="360"/>
      <c r="AC451" s="355"/>
      <c r="AD451" s="357"/>
      <c r="AE451" s="356"/>
      <c r="AF451" s="244"/>
      <c r="AG451" s="355"/>
      <c r="AH451" s="357"/>
      <c r="AI451" s="357"/>
      <c r="AJ451" s="357"/>
      <c r="AK451" s="356"/>
      <c r="AL451" s="355"/>
      <c r="AM451" s="357"/>
      <c r="AN451" s="357"/>
      <c r="AO451" s="357"/>
      <c r="AP451" s="356"/>
      <c r="AQ451" s="352"/>
      <c r="AR451" s="354"/>
      <c r="AS451" s="361"/>
      <c r="AT451" s="362"/>
      <c r="AU451" s="362"/>
      <c r="AV451" s="362"/>
      <c r="AW451" s="362"/>
      <c r="AX451" s="362"/>
      <c r="AY451" s="362"/>
      <c r="AZ451" s="362"/>
      <c r="BA451" s="362"/>
      <c r="BB451" s="362"/>
      <c r="BC451" s="363"/>
      <c r="BD451" s="242"/>
      <c r="BE451" s="352"/>
      <c r="BF451" s="353"/>
      <c r="BG451" s="354"/>
      <c r="BH451" s="352"/>
      <c r="BI451" s="353"/>
      <c r="BJ451" s="353"/>
      <c r="BK451" s="353"/>
      <c r="BL451" s="354"/>
      <c r="BM451" s="352"/>
      <c r="BN451" s="353"/>
      <c r="BO451" s="353"/>
      <c r="BP451" s="354"/>
      <c r="BQ451" s="352"/>
      <c r="BR451" s="353"/>
      <c r="BS451" s="353"/>
      <c r="BT451" s="354"/>
      <c r="BU451" s="352"/>
      <c r="BV451" s="353"/>
      <c r="BW451" s="353"/>
      <c r="BX451" s="354"/>
      <c r="BY451" s="352"/>
      <c r="BZ451" s="354"/>
      <c r="CA451" s="352"/>
      <c r="CB451" s="353"/>
      <c r="CC451" s="353"/>
      <c r="CD451" s="354"/>
      <c r="CE451" s="247"/>
      <c r="CF451" s="242"/>
      <c r="CG451" s="242"/>
      <c r="CH451" s="242"/>
      <c r="CI451" s="242"/>
      <c r="CJ451" s="242"/>
      <c r="CK451" s="242"/>
    </row>
    <row r="452" spans="1:89" ht="34.950000000000003" customHeight="1">
      <c r="A452" s="246"/>
      <c r="B452" s="352"/>
      <c r="C452" s="353"/>
      <c r="D452" s="354"/>
      <c r="E452" s="352"/>
      <c r="F452" s="354"/>
      <c r="G452" s="242"/>
      <c r="H452" s="243"/>
      <c r="I452" s="242"/>
      <c r="J452" s="352"/>
      <c r="K452" s="354"/>
      <c r="L452" s="242"/>
      <c r="M452" s="355"/>
      <c r="N452" s="356"/>
      <c r="O452" s="355"/>
      <c r="P452" s="357"/>
      <c r="Q452" s="356"/>
      <c r="R452" s="244"/>
      <c r="S452" s="245"/>
      <c r="T452" s="244"/>
      <c r="U452" s="358"/>
      <c r="V452" s="359"/>
      <c r="W452" s="359"/>
      <c r="X452" s="359"/>
      <c r="Y452" s="359"/>
      <c r="Z452" s="359"/>
      <c r="AA452" s="359"/>
      <c r="AB452" s="360"/>
      <c r="AC452" s="355"/>
      <c r="AD452" s="357"/>
      <c r="AE452" s="356"/>
      <c r="AF452" s="244"/>
      <c r="AG452" s="355"/>
      <c r="AH452" s="357"/>
      <c r="AI452" s="357"/>
      <c r="AJ452" s="357"/>
      <c r="AK452" s="356"/>
      <c r="AL452" s="355"/>
      <c r="AM452" s="357"/>
      <c r="AN452" s="357"/>
      <c r="AO452" s="357"/>
      <c r="AP452" s="356"/>
      <c r="AQ452" s="352"/>
      <c r="AR452" s="354"/>
      <c r="AS452" s="361"/>
      <c r="AT452" s="362"/>
      <c r="AU452" s="362"/>
      <c r="AV452" s="362"/>
      <c r="AW452" s="362"/>
      <c r="AX452" s="362"/>
      <c r="AY452" s="362"/>
      <c r="AZ452" s="362"/>
      <c r="BA452" s="362"/>
      <c r="BB452" s="362"/>
      <c r="BC452" s="363"/>
      <c r="BD452" s="242"/>
      <c r="BE452" s="352"/>
      <c r="BF452" s="353"/>
      <c r="BG452" s="354"/>
      <c r="BH452" s="352"/>
      <c r="BI452" s="353"/>
      <c r="BJ452" s="353"/>
      <c r="BK452" s="353"/>
      <c r="BL452" s="354"/>
      <c r="BM452" s="352"/>
      <c r="BN452" s="353"/>
      <c r="BO452" s="353"/>
      <c r="BP452" s="354"/>
      <c r="BQ452" s="352"/>
      <c r="BR452" s="353"/>
      <c r="BS452" s="353"/>
      <c r="BT452" s="354"/>
      <c r="BU452" s="352"/>
      <c r="BV452" s="353"/>
      <c r="BW452" s="353"/>
      <c r="BX452" s="354"/>
      <c r="BY452" s="352"/>
      <c r="BZ452" s="354"/>
      <c r="CA452" s="352"/>
      <c r="CB452" s="353"/>
      <c r="CC452" s="353"/>
      <c r="CD452" s="354"/>
      <c r="CE452" s="247"/>
      <c r="CF452" s="242"/>
      <c r="CG452" s="242"/>
      <c r="CH452" s="242"/>
      <c r="CI452" s="242"/>
      <c r="CJ452" s="242"/>
      <c r="CK452" s="242"/>
    </row>
    <row r="453" spans="1:89" ht="34.950000000000003" customHeight="1">
      <c r="A453" s="246"/>
      <c r="B453" s="352"/>
      <c r="C453" s="353"/>
      <c r="D453" s="354"/>
      <c r="E453" s="352"/>
      <c r="F453" s="354"/>
      <c r="G453" s="242"/>
      <c r="H453" s="243"/>
      <c r="I453" s="242"/>
      <c r="J453" s="352"/>
      <c r="K453" s="354"/>
      <c r="L453" s="242"/>
      <c r="M453" s="355"/>
      <c r="N453" s="356"/>
      <c r="O453" s="355"/>
      <c r="P453" s="357"/>
      <c r="Q453" s="356"/>
      <c r="R453" s="244"/>
      <c r="S453" s="245"/>
      <c r="T453" s="244"/>
      <c r="U453" s="358"/>
      <c r="V453" s="359"/>
      <c r="W453" s="359"/>
      <c r="X453" s="359"/>
      <c r="Y453" s="359"/>
      <c r="Z453" s="359"/>
      <c r="AA453" s="359"/>
      <c r="AB453" s="360"/>
      <c r="AC453" s="355"/>
      <c r="AD453" s="357"/>
      <c r="AE453" s="356"/>
      <c r="AF453" s="244"/>
      <c r="AG453" s="355"/>
      <c r="AH453" s="357"/>
      <c r="AI453" s="357"/>
      <c r="AJ453" s="357"/>
      <c r="AK453" s="356"/>
      <c r="AL453" s="355"/>
      <c r="AM453" s="357"/>
      <c r="AN453" s="357"/>
      <c r="AO453" s="357"/>
      <c r="AP453" s="356"/>
      <c r="AQ453" s="352"/>
      <c r="AR453" s="354"/>
      <c r="AS453" s="361"/>
      <c r="AT453" s="362"/>
      <c r="AU453" s="362"/>
      <c r="AV453" s="362"/>
      <c r="AW453" s="362"/>
      <c r="AX453" s="362"/>
      <c r="AY453" s="362"/>
      <c r="AZ453" s="362"/>
      <c r="BA453" s="362"/>
      <c r="BB453" s="362"/>
      <c r="BC453" s="363"/>
      <c r="BD453" s="242"/>
      <c r="BE453" s="352"/>
      <c r="BF453" s="353"/>
      <c r="BG453" s="354"/>
      <c r="BH453" s="352"/>
      <c r="BI453" s="353"/>
      <c r="BJ453" s="353"/>
      <c r="BK453" s="353"/>
      <c r="BL453" s="354"/>
      <c r="BM453" s="352"/>
      <c r="BN453" s="353"/>
      <c r="BO453" s="353"/>
      <c r="BP453" s="354"/>
      <c r="BQ453" s="352"/>
      <c r="BR453" s="353"/>
      <c r="BS453" s="353"/>
      <c r="BT453" s="354"/>
      <c r="BU453" s="352"/>
      <c r="BV453" s="353"/>
      <c r="BW453" s="353"/>
      <c r="BX453" s="354"/>
      <c r="BY453" s="352"/>
      <c r="BZ453" s="354"/>
      <c r="CA453" s="352"/>
      <c r="CB453" s="353"/>
      <c r="CC453" s="353"/>
      <c r="CD453" s="354"/>
      <c r="CE453" s="247"/>
      <c r="CF453" s="242"/>
      <c r="CG453" s="242"/>
      <c r="CH453" s="242"/>
      <c r="CI453" s="242"/>
      <c r="CJ453" s="242"/>
      <c r="CK453" s="242"/>
    </row>
    <row r="454" spans="1:89" ht="34.950000000000003" customHeight="1">
      <c r="A454" s="246"/>
      <c r="B454" s="352"/>
      <c r="C454" s="353"/>
      <c r="D454" s="354"/>
      <c r="E454" s="352"/>
      <c r="F454" s="354"/>
      <c r="G454" s="242"/>
      <c r="H454" s="243"/>
      <c r="I454" s="242"/>
      <c r="J454" s="352"/>
      <c r="K454" s="354"/>
      <c r="L454" s="242"/>
      <c r="M454" s="355"/>
      <c r="N454" s="356"/>
      <c r="O454" s="355"/>
      <c r="P454" s="357"/>
      <c r="Q454" s="356"/>
      <c r="R454" s="244"/>
      <c r="S454" s="245"/>
      <c r="T454" s="244"/>
      <c r="U454" s="358"/>
      <c r="V454" s="359"/>
      <c r="W454" s="359"/>
      <c r="X454" s="359"/>
      <c r="Y454" s="359"/>
      <c r="Z454" s="359"/>
      <c r="AA454" s="359"/>
      <c r="AB454" s="360"/>
      <c r="AC454" s="355"/>
      <c r="AD454" s="357"/>
      <c r="AE454" s="356"/>
      <c r="AF454" s="244"/>
      <c r="AG454" s="355"/>
      <c r="AH454" s="357"/>
      <c r="AI454" s="357"/>
      <c r="AJ454" s="357"/>
      <c r="AK454" s="356"/>
      <c r="AL454" s="355"/>
      <c r="AM454" s="357"/>
      <c r="AN454" s="357"/>
      <c r="AO454" s="357"/>
      <c r="AP454" s="356"/>
      <c r="AQ454" s="352"/>
      <c r="AR454" s="354"/>
      <c r="AS454" s="361"/>
      <c r="AT454" s="362"/>
      <c r="AU454" s="362"/>
      <c r="AV454" s="362"/>
      <c r="AW454" s="362"/>
      <c r="AX454" s="362"/>
      <c r="AY454" s="362"/>
      <c r="AZ454" s="362"/>
      <c r="BA454" s="362"/>
      <c r="BB454" s="362"/>
      <c r="BC454" s="363"/>
      <c r="BD454" s="242"/>
      <c r="BE454" s="352"/>
      <c r="BF454" s="353"/>
      <c r="BG454" s="354"/>
      <c r="BH454" s="352"/>
      <c r="BI454" s="353"/>
      <c r="BJ454" s="353"/>
      <c r="BK454" s="353"/>
      <c r="BL454" s="354"/>
      <c r="BM454" s="352"/>
      <c r="BN454" s="353"/>
      <c r="BO454" s="353"/>
      <c r="BP454" s="354"/>
      <c r="BQ454" s="352"/>
      <c r="BR454" s="353"/>
      <c r="BS454" s="353"/>
      <c r="BT454" s="354"/>
      <c r="BU454" s="352"/>
      <c r="BV454" s="353"/>
      <c r="BW454" s="353"/>
      <c r="BX454" s="354"/>
      <c r="BY454" s="352"/>
      <c r="BZ454" s="354"/>
      <c r="CA454" s="352"/>
      <c r="CB454" s="353"/>
      <c r="CC454" s="353"/>
      <c r="CD454" s="354"/>
      <c r="CE454" s="247"/>
      <c r="CF454" s="242"/>
      <c r="CG454" s="242"/>
      <c r="CH454" s="242"/>
      <c r="CI454" s="242"/>
      <c r="CJ454" s="242"/>
      <c r="CK454" s="242"/>
    </row>
    <row r="455" spans="1:89" ht="34.950000000000003" customHeight="1">
      <c r="A455" s="246"/>
      <c r="B455" s="352"/>
      <c r="C455" s="353"/>
      <c r="D455" s="354"/>
      <c r="E455" s="352"/>
      <c r="F455" s="354"/>
      <c r="G455" s="242"/>
      <c r="H455" s="243"/>
      <c r="I455" s="242"/>
      <c r="J455" s="352"/>
      <c r="K455" s="354"/>
      <c r="L455" s="242"/>
      <c r="M455" s="355"/>
      <c r="N455" s="356"/>
      <c r="O455" s="355"/>
      <c r="P455" s="357"/>
      <c r="Q455" s="356"/>
      <c r="R455" s="244"/>
      <c r="S455" s="245"/>
      <c r="T455" s="244"/>
      <c r="U455" s="358"/>
      <c r="V455" s="359"/>
      <c r="W455" s="359"/>
      <c r="X455" s="359"/>
      <c r="Y455" s="359"/>
      <c r="Z455" s="359"/>
      <c r="AA455" s="359"/>
      <c r="AB455" s="360"/>
      <c r="AC455" s="355"/>
      <c r="AD455" s="357"/>
      <c r="AE455" s="356"/>
      <c r="AF455" s="244"/>
      <c r="AG455" s="355"/>
      <c r="AH455" s="357"/>
      <c r="AI455" s="357"/>
      <c r="AJ455" s="357"/>
      <c r="AK455" s="356"/>
      <c r="AL455" s="355"/>
      <c r="AM455" s="357"/>
      <c r="AN455" s="357"/>
      <c r="AO455" s="357"/>
      <c r="AP455" s="356"/>
      <c r="AQ455" s="352"/>
      <c r="AR455" s="354"/>
      <c r="AS455" s="361"/>
      <c r="AT455" s="362"/>
      <c r="AU455" s="362"/>
      <c r="AV455" s="362"/>
      <c r="AW455" s="362"/>
      <c r="AX455" s="362"/>
      <c r="AY455" s="362"/>
      <c r="AZ455" s="362"/>
      <c r="BA455" s="362"/>
      <c r="BB455" s="362"/>
      <c r="BC455" s="363"/>
      <c r="BD455" s="242"/>
      <c r="BE455" s="352"/>
      <c r="BF455" s="353"/>
      <c r="BG455" s="354"/>
      <c r="BH455" s="352"/>
      <c r="BI455" s="353"/>
      <c r="BJ455" s="353"/>
      <c r="BK455" s="353"/>
      <c r="BL455" s="354"/>
      <c r="BM455" s="352"/>
      <c r="BN455" s="353"/>
      <c r="BO455" s="353"/>
      <c r="BP455" s="354"/>
      <c r="BQ455" s="352"/>
      <c r="BR455" s="353"/>
      <c r="BS455" s="353"/>
      <c r="BT455" s="354"/>
      <c r="BU455" s="352"/>
      <c r="BV455" s="353"/>
      <c r="BW455" s="353"/>
      <c r="BX455" s="354"/>
      <c r="BY455" s="352"/>
      <c r="BZ455" s="354"/>
      <c r="CA455" s="352"/>
      <c r="CB455" s="353"/>
      <c r="CC455" s="353"/>
      <c r="CD455" s="354"/>
      <c r="CE455" s="247"/>
      <c r="CF455" s="242"/>
      <c r="CG455" s="242"/>
      <c r="CH455" s="242"/>
      <c r="CI455" s="242"/>
      <c r="CJ455" s="242"/>
      <c r="CK455" s="242"/>
    </row>
    <row r="456" spans="1:89" ht="34.950000000000003" customHeight="1">
      <c r="A456" s="246"/>
      <c r="B456" s="352"/>
      <c r="C456" s="353"/>
      <c r="D456" s="354"/>
      <c r="E456" s="352"/>
      <c r="F456" s="354"/>
      <c r="G456" s="242"/>
      <c r="H456" s="243"/>
      <c r="I456" s="242"/>
      <c r="J456" s="352"/>
      <c r="K456" s="354"/>
      <c r="L456" s="242"/>
      <c r="M456" s="355"/>
      <c r="N456" s="356"/>
      <c r="O456" s="355"/>
      <c r="P456" s="357"/>
      <c r="Q456" s="356"/>
      <c r="R456" s="244"/>
      <c r="S456" s="245"/>
      <c r="T456" s="244"/>
      <c r="U456" s="358"/>
      <c r="V456" s="359"/>
      <c r="W456" s="359"/>
      <c r="X456" s="359"/>
      <c r="Y456" s="359"/>
      <c r="Z456" s="359"/>
      <c r="AA456" s="359"/>
      <c r="AB456" s="360"/>
      <c r="AC456" s="355"/>
      <c r="AD456" s="357"/>
      <c r="AE456" s="356"/>
      <c r="AF456" s="244"/>
      <c r="AG456" s="355"/>
      <c r="AH456" s="357"/>
      <c r="AI456" s="357"/>
      <c r="AJ456" s="357"/>
      <c r="AK456" s="356"/>
      <c r="AL456" s="355"/>
      <c r="AM456" s="357"/>
      <c r="AN456" s="357"/>
      <c r="AO456" s="357"/>
      <c r="AP456" s="356"/>
      <c r="AQ456" s="352"/>
      <c r="AR456" s="354"/>
      <c r="AS456" s="361"/>
      <c r="AT456" s="362"/>
      <c r="AU456" s="362"/>
      <c r="AV456" s="362"/>
      <c r="AW456" s="362"/>
      <c r="AX456" s="362"/>
      <c r="AY456" s="362"/>
      <c r="AZ456" s="362"/>
      <c r="BA456" s="362"/>
      <c r="BB456" s="362"/>
      <c r="BC456" s="363"/>
      <c r="BD456" s="242"/>
      <c r="BE456" s="352"/>
      <c r="BF456" s="353"/>
      <c r="BG456" s="354"/>
      <c r="BH456" s="352"/>
      <c r="BI456" s="353"/>
      <c r="BJ456" s="353"/>
      <c r="BK456" s="353"/>
      <c r="BL456" s="354"/>
      <c r="BM456" s="352"/>
      <c r="BN456" s="353"/>
      <c r="BO456" s="353"/>
      <c r="BP456" s="354"/>
      <c r="BQ456" s="352"/>
      <c r="BR456" s="353"/>
      <c r="BS456" s="353"/>
      <c r="BT456" s="354"/>
      <c r="BU456" s="352"/>
      <c r="BV456" s="353"/>
      <c r="BW456" s="353"/>
      <c r="BX456" s="354"/>
      <c r="BY456" s="352"/>
      <c r="BZ456" s="354"/>
      <c r="CA456" s="352"/>
      <c r="CB456" s="353"/>
      <c r="CC456" s="353"/>
      <c r="CD456" s="354"/>
      <c r="CE456" s="247"/>
      <c r="CF456" s="242"/>
      <c r="CG456" s="242"/>
      <c r="CH456" s="242"/>
      <c r="CI456" s="242"/>
      <c r="CJ456" s="242"/>
      <c r="CK456" s="242"/>
    </row>
    <row r="457" spans="1:89" ht="34.950000000000003" customHeight="1">
      <c r="A457" s="246"/>
      <c r="B457" s="352"/>
      <c r="C457" s="353"/>
      <c r="D457" s="354"/>
      <c r="E457" s="352"/>
      <c r="F457" s="354"/>
      <c r="G457" s="242"/>
      <c r="H457" s="243"/>
      <c r="I457" s="242"/>
      <c r="J457" s="352"/>
      <c r="K457" s="354"/>
      <c r="L457" s="242"/>
      <c r="M457" s="355"/>
      <c r="N457" s="356"/>
      <c r="O457" s="355"/>
      <c r="P457" s="357"/>
      <c r="Q457" s="356"/>
      <c r="R457" s="244"/>
      <c r="S457" s="245"/>
      <c r="T457" s="244"/>
      <c r="U457" s="358"/>
      <c r="V457" s="359"/>
      <c r="W457" s="359"/>
      <c r="X457" s="359"/>
      <c r="Y457" s="359"/>
      <c r="Z457" s="359"/>
      <c r="AA457" s="359"/>
      <c r="AB457" s="360"/>
      <c r="AC457" s="355"/>
      <c r="AD457" s="357"/>
      <c r="AE457" s="356"/>
      <c r="AF457" s="244"/>
      <c r="AG457" s="355"/>
      <c r="AH457" s="357"/>
      <c r="AI457" s="357"/>
      <c r="AJ457" s="357"/>
      <c r="AK457" s="356"/>
      <c r="AL457" s="355"/>
      <c r="AM457" s="357"/>
      <c r="AN457" s="357"/>
      <c r="AO457" s="357"/>
      <c r="AP457" s="356"/>
      <c r="AQ457" s="352"/>
      <c r="AR457" s="354"/>
      <c r="AS457" s="361"/>
      <c r="AT457" s="362"/>
      <c r="AU457" s="362"/>
      <c r="AV457" s="362"/>
      <c r="AW457" s="362"/>
      <c r="AX457" s="362"/>
      <c r="AY457" s="362"/>
      <c r="AZ457" s="362"/>
      <c r="BA457" s="362"/>
      <c r="BB457" s="362"/>
      <c r="BC457" s="363"/>
      <c r="BD457" s="242"/>
      <c r="BE457" s="352"/>
      <c r="BF457" s="353"/>
      <c r="BG457" s="354"/>
      <c r="BH457" s="352"/>
      <c r="BI457" s="353"/>
      <c r="BJ457" s="353"/>
      <c r="BK457" s="353"/>
      <c r="BL457" s="354"/>
      <c r="BM457" s="352"/>
      <c r="BN457" s="353"/>
      <c r="BO457" s="353"/>
      <c r="BP457" s="354"/>
      <c r="BQ457" s="352"/>
      <c r="BR457" s="353"/>
      <c r="BS457" s="353"/>
      <c r="BT457" s="354"/>
      <c r="BU457" s="352"/>
      <c r="BV457" s="353"/>
      <c r="BW457" s="353"/>
      <c r="BX457" s="354"/>
      <c r="BY457" s="352"/>
      <c r="BZ457" s="354"/>
      <c r="CA457" s="352"/>
      <c r="CB457" s="353"/>
      <c r="CC457" s="353"/>
      <c r="CD457" s="354"/>
      <c r="CE457" s="247"/>
      <c r="CF457" s="242"/>
      <c r="CG457" s="242"/>
      <c r="CH457" s="242"/>
      <c r="CI457" s="242"/>
      <c r="CJ457" s="242"/>
      <c r="CK457" s="242"/>
    </row>
    <row r="458" spans="1:89" ht="34.950000000000003" customHeight="1">
      <c r="A458" s="246"/>
      <c r="B458" s="352"/>
      <c r="C458" s="353"/>
      <c r="D458" s="354"/>
      <c r="E458" s="352"/>
      <c r="F458" s="354"/>
      <c r="G458" s="242"/>
      <c r="H458" s="243"/>
      <c r="I458" s="242"/>
      <c r="J458" s="352"/>
      <c r="K458" s="354"/>
      <c r="L458" s="242"/>
      <c r="M458" s="355"/>
      <c r="N458" s="356"/>
      <c r="O458" s="355"/>
      <c r="P458" s="357"/>
      <c r="Q458" s="356"/>
      <c r="R458" s="244"/>
      <c r="S458" s="245"/>
      <c r="T458" s="244"/>
      <c r="U458" s="358"/>
      <c r="V458" s="359"/>
      <c r="W458" s="359"/>
      <c r="X458" s="359"/>
      <c r="Y458" s="359"/>
      <c r="Z458" s="359"/>
      <c r="AA458" s="359"/>
      <c r="AB458" s="360"/>
      <c r="AC458" s="355"/>
      <c r="AD458" s="357"/>
      <c r="AE458" s="356"/>
      <c r="AF458" s="244"/>
      <c r="AG458" s="355"/>
      <c r="AH458" s="357"/>
      <c r="AI458" s="357"/>
      <c r="AJ458" s="357"/>
      <c r="AK458" s="356"/>
      <c r="AL458" s="355"/>
      <c r="AM458" s="357"/>
      <c r="AN458" s="357"/>
      <c r="AO458" s="357"/>
      <c r="AP458" s="356"/>
      <c r="AQ458" s="352"/>
      <c r="AR458" s="354"/>
      <c r="AS458" s="361"/>
      <c r="AT458" s="362"/>
      <c r="AU458" s="362"/>
      <c r="AV458" s="362"/>
      <c r="AW458" s="362"/>
      <c r="AX458" s="362"/>
      <c r="AY458" s="362"/>
      <c r="AZ458" s="362"/>
      <c r="BA458" s="362"/>
      <c r="BB458" s="362"/>
      <c r="BC458" s="363"/>
      <c r="BD458" s="242"/>
      <c r="BE458" s="352"/>
      <c r="BF458" s="353"/>
      <c r="BG458" s="354"/>
      <c r="BH458" s="352"/>
      <c r="BI458" s="353"/>
      <c r="BJ458" s="353"/>
      <c r="BK458" s="353"/>
      <c r="BL458" s="354"/>
      <c r="BM458" s="352"/>
      <c r="BN458" s="353"/>
      <c r="BO458" s="353"/>
      <c r="BP458" s="354"/>
      <c r="BQ458" s="352"/>
      <c r="BR458" s="353"/>
      <c r="BS458" s="353"/>
      <c r="BT458" s="354"/>
      <c r="BU458" s="352"/>
      <c r="BV458" s="353"/>
      <c r="BW458" s="353"/>
      <c r="BX458" s="354"/>
      <c r="BY458" s="352"/>
      <c r="BZ458" s="354"/>
      <c r="CA458" s="352"/>
      <c r="CB458" s="353"/>
      <c r="CC458" s="353"/>
      <c r="CD458" s="354"/>
      <c r="CE458" s="247"/>
      <c r="CF458" s="242"/>
      <c r="CG458" s="242"/>
      <c r="CH458" s="242"/>
      <c r="CI458" s="242"/>
      <c r="CJ458" s="242"/>
      <c r="CK458" s="242"/>
    </row>
    <row r="459" spans="1:89" ht="34.950000000000003" customHeight="1">
      <c r="A459" s="246"/>
      <c r="B459" s="352"/>
      <c r="C459" s="353"/>
      <c r="D459" s="354"/>
      <c r="E459" s="352"/>
      <c r="F459" s="354"/>
      <c r="G459" s="242"/>
      <c r="H459" s="243"/>
      <c r="I459" s="242"/>
      <c r="J459" s="352"/>
      <c r="K459" s="354"/>
      <c r="L459" s="242"/>
      <c r="M459" s="355"/>
      <c r="N459" s="356"/>
      <c r="O459" s="355"/>
      <c r="P459" s="357"/>
      <c r="Q459" s="356"/>
      <c r="R459" s="244"/>
      <c r="S459" s="245"/>
      <c r="T459" s="244"/>
      <c r="U459" s="358"/>
      <c r="V459" s="359"/>
      <c r="W459" s="359"/>
      <c r="X459" s="359"/>
      <c r="Y459" s="359"/>
      <c r="Z459" s="359"/>
      <c r="AA459" s="359"/>
      <c r="AB459" s="360"/>
      <c r="AC459" s="355"/>
      <c r="AD459" s="357"/>
      <c r="AE459" s="356"/>
      <c r="AF459" s="244"/>
      <c r="AG459" s="355"/>
      <c r="AH459" s="357"/>
      <c r="AI459" s="357"/>
      <c r="AJ459" s="357"/>
      <c r="AK459" s="356"/>
      <c r="AL459" s="355"/>
      <c r="AM459" s="357"/>
      <c r="AN459" s="357"/>
      <c r="AO459" s="357"/>
      <c r="AP459" s="356"/>
      <c r="AQ459" s="352"/>
      <c r="AR459" s="354"/>
      <c r="AS459" s="361"/>
      <c r="AT459" s="362"/>
      <c r="AU459" s="362"/>
      <c r="AV459" s="362"/>
      <c r="AW459" s="362"/>
      <c r="AX459" s="362"/>
      <c r="AY459" s="362"/>
      <c r="AZ459" s="362"/>
      <c r="BA459" s="362"/>
      <c r="BB459" s="362"/>
      <c r="BC459" s="363"/>
      <c r="BD459" s="242"/>
      <c r="BE459" s="352"/>
      <c r="BF459" s="353"/>
      <c r="BG459" s="354"/>
      <c r="BH459" s="352"/>
      <c r="BI459" s="353"/>
      <c r="BJ459" s="353"/>
      <c r="BK459" s="353"/>
      <c r="BL459" s="354"/>
      <c r="BM459" s="352"/>
      <c r="BN459" s="353"/>
      <c r="BO459" s="353"/>
      <c r="BP459" s="354"/>
      <c r="BQ459" s="352"/>
      <c r="BR459" s="353"/>
      <c r="BS459" s="353"/>
      <c r="BT459" s="354"/>
      <c r="BU459" s="352"/>
      <c r="BV459" s="353"/>
      <c r="BW459" s="353"/>
      <c r="BX459" s="354"/>
      <c r="BY459" s="352"/>
      <c r="BZ459" s="354"/>
      <c r="CA459" s="352"/>
      <c r="CB459" s="353"/>
      <c r="CC459" s="353"/>
      <c r="CD459" s="354"/>
      <c r="CE459" s="247"/>
      <c r="CF459" s="242"/>
      <c r="CG459" s="242"/>
      <c r="CH459" s="242"/>
      <c r="CI459" s="242"/>
      <c r="CJ459" s="242"/>
      <c r="CK459" s="242"/>
    </row>
    <row r="460" spans="1:89" ht="34.950000000000003" customHeight="1">
      <c r="A460" s="246"/>
      <c r="B460" s="352"/>
      <c r="C460" s="353"/>
      <c r="D460" s="354"/>
      <c r="E460" s="352"/>
      <c r="F460" s="354"/>
      <c r="G460" s="242"/>
      <c r="H460" s="243"/>
      <c r="I460" s="242"/>
      <c r="J460" s="352"/>
      <c r="K460" s="354"/>
      <c r="L460" s="242"/>
      <c r="M460" s="355"/>
      <c r="N460" s="356"/>
      <c r="O460" s="355"/>
      <c r="P460" s="357"/>
      <c r="Q460" s="356"/>
      <c r="R460" s="244"/>
      <c r="S460" s="245"/>
      <c r="T460" s="244"/>
      <c r="U460" s="358"/>
      <c r="V460" s="359"/>
      <c r="W460" s="359"/>
      <c r="X460" s="359"/>
      <c r="Y460" s="359"/>
      <c r="Z460" s="359"/>
      <c r="AA460" s="359"/>
      <c r="AB460" s="360"/>
      <c r="AC460" s="355"/>
      <c r="AD460" s="357"/>
      <c r="AE460" s="356"/>
      <c r="AF460" s="244"/>
      <c r="AG460" s="355"/>
      <c r="AH460" s="357"/>
      <c r="AI460" s="357"/>
      <c r="AJ460" s="357"/>
      <c r="AK460" s="356"/>
      <c r="AL460" s="355"/>
      <c r="AM460" s="357"/>
      <c r="AN460" s="357"/>
      <c r="AO460" s="357"/>
      <c r="AP460" s="356"/>
      <c r="AQ460" s="352"/>
      <c r="AR460" s="354"/>
      <c r="AS460" s="361"/>
      <c r="AT460" s="362"/>
      <c r="AU460" s="362"/>
      <c r="AV460" s="362"/>
      <c r="AW460" s="362"/>
      <c r="AX460" s="362"/>
      <c r="AY460" s="362"/>
      <c r="AZ460" s="362"/>
      <c r="BA460" s="362"/>
      <c r="BB460" s="362"/>
      <c r="BC460" s="363"/>
      <c r="BD460" s="242"/>
      <c r="BE460" s="352"/>
      <c r="BF460" s="353"/>
      <c r="BG460" s="354"/>
      <c r="BH460" s="352"/>
      <c r="BI460" s="353"/>
      <c r="BJ460" s="353"/>
      <c r="BK460" s="353"/>
      <c r="BL460" s="354"/>
      <c r="BM460" s="352"/>
      <c r="BN460" s="353"/>
      <c r="BO460" s="353"/>
      <c r="BP460" s="354"/>
      <c r="BQ460" s="352"/>
      <c r="BR460" s="353"/>
      <c r="BS460" s="353"/>
      <c r="BT460" s="354"/>
      <c r="BU460" s="352"/>
      <c r="BV460" s="353"/>
      <c r="BW460" s="353"/>
      <c r="BX460" s="354"/>
      <c r="BY460" s="352"/>
      <c r="BZ460" s="354"/>
      <c r="CA460" s="352"/>
      <c r="CB460" s="353"/>
      <c r="CC460" s="353"/>
      <c r="CD460" s="354"/>
      <c r="CE460" s="247"/>
      <c r="CF460" s="242"/>
      <c r="CG460" s="242"/>
      <c r="CH460" s="242"/>
      <c r="CI460" s="242"/>
      <c r="CJ460" s="242"/>
      <c r="CK460" s="242"/>
    </row>
    <row r="461" spans="1:89" ht="34.950000000000003" customHeight="1">
      <c r="A461" s="246"/>
      <c r="B461" s="352"/>
      <c r="C461" s="353"/>
      <c r="D461" s="354"/>
      <c r="E461" s="352"/>
      <c r="F461" s="354"/>
      <c r="G461" s="242"/>
      <c r="H461" s="243"/>
      <c r="I461" s="242"/>
      <c r="J461" s="352"/>
      <c r="K461" s="354"/>
      <c r="L461" s="242"/>
      <c r="M461" s="355"/>
      <c r="N461" s="356"/>
      <c r="O461" s="355"/>
      <c r="P461" s="357"/>
      <c r="Q461" s="356"/>
      <c r="R461" s="244"/>
      <c r="S461" s="245"/>
      <c r="T461" s="244"/>
      <c r="U461" s="358"/>
      <c r="V461" s="359"/>
      <c r="W461" s="359"/>
      <c r="X461" s="359"/>
      <c r="Y461" s="359"/>
      <c r="Z461" s="359"/>
      <c r="AA461" s="359"/>
      <c r="AB461" s="360"/>
      <c r="AC461" s="355"/>
      <c r="AD461" s="357"/>
      <c r="AE461" s="356"/>
      <c r="AF461" s="244"/>
      <c r="AG461" s="355"/>
      <c r="AH461" s="357"/>
      <c r="AI461" s="357"/>
      <c r="AJ461" s="357"/>
      <c r="AK461" s="356"/>
      <c r="AL461" s="355"/>
      <c r="AM461" s="357"/>
      <c r="AN461" s="357"/>
      <c r="AO461" s="357"/>
      <c r="AP461" s="356"/>
      <c r="AQ461" s="352"/>
      <c r="AR461" s="354"/>
      <c r="AS461" s="361"/>
      <c r="AT461" s="362"/>
      <c r="AU461" s="362"/>
      <c r="AV461" s="362"/>
      <c r="AW461" s="362"/>
      <c r="AX461" s="362"/>
      <c r="AY461" s="362"/>
      <c r="AZ461" s="362"/>
      <c r="BA461" s="362"/>
      <c r="BB461" s="362"/>
      <c r="BC461" s="363"/>
      <c r="BD461" s="242"/>
      <c r="BE461" s="352"/>
      <c r="BF461" s="353"/>
      <c r="BG461" s="354"/>
      <c r="BH461" s="352"/>
      <c r="BI461" s="353"/>
      <c r="BJ461" s="353"/>
      <c r="BK461" s="353"/>
      <c r="BL461" s="354"/>
      <c r="BM461" s="352"/>
      <c r="BN461" s="353"/>
      <c r="BO461" s="353"/>
      <c r="BP461" s="354"/>
      <c r="BQ461" s="352"/>
      <c r="BR461" s="353"/>
      <c r="BS461" s="353"/>
      <c r="BT461" s="354"/>
      <c r="BU461" s="352"/>
      <c r="BV461" s="353"/>
      <c r="BW461" s="353"/>
      <c r="BX461" s="354"/>
      <c r="BY461" s="352"/>
      <c r="BZ461" s="354"/>
      <c r="CA461" s="352"/>
      <c r="CB461" s="353"/>
      <c r="CC461" s="353"/>
      <c r="CD461" s="354"/>
      <c r="CE461" s="247"/>
      <c r="CF461" s="242"/>
      <c r="CG461" s="242"/>
      <c r="CH461" s="242"/>
      <c r="CI461" s="242"/>
      <c r="CJ461" s="242"/>
      <c r="CK461" s="242"/>
    </row>
    <row r="462" spans="1:89" ht="34.950000000000003" customHeight="1">
      <c r="A462" s="246"/>
      <c r="B462" s="352"/>
      <c r="C462" s="353"/>
      <c r="D462" s="354"/>
      <c r="E462" s="352"/>
      <c r="F462" s="354"/>
      <c r="G462" s="242"/>
      <c r="H462" s="243"/>
      <c r="I462" s="242"/>
      <c r="J462" s="352"/>
      <c r="K462" s="354"/>
      <c r="L462" s="242"/>
      <c r="M462" s="355"/>
      <c r="N462" s="356"/>
      <c r="O462" s="355"/>
      <c r="P462" s="357"/>
      <c r="Q462" s="356"/>
      <c r="R462" s="244"/>
      <c r="S462" s="245"/>
      <c r="T462" s="244"/>
      <c r="U462" s="358"/>
      <c r="V462" s="359"/>
      <c r="W462" s="359"/>
      <c r="X462" s="359"/>
      <c r="Y462" s="359"/>
      <c r="Z462" s="359"/>
      <c r="AA462" s="359"/>
      <c r="AB462" s="360"/>
      <c r="AC462" s="355"/>
      <c r="AD462" s="357"/>
      <c r="AE462" s="356"/>
      <c r="AF462" s="244"/>
      <c r="AG462" s="355"/>
      <c r="AH462" s="357"/>
      <c r="AI462" s="357"/>
      <c r="AJ462" s="357"/>
      <c r="AK462" s="356"/>
      <c r="AL462" s="355"/>
      <c r="AM462" s="357"/>
      <c r="AN462" s="357"/>
      <c r="AO462" s="357"/>
      <c r="AP462" s="356"/>
      <c r="AQ462" s="352"/>
      <c r="AR462" s="354"/>
      <c r="AS462" s="361"/>
      <c r="AT462" s="362"/>
      <c r="AU462" s="362"/>
      <c r="AV462" s="362"/>
      <c r="AW462" s="362"/>
      <c r="AX462" s="362"/>
      <c r="AY462" s="362"/>
      <c r="AZ462" s="362"/>
      <c r="BA462" s="362"/>
      <c r="BB462" s="362"/>
      <c r="BC462" s="363"/>
      <c r="BD462" s="242"/>
      <c r="BE462" s="352"/>
      <c r="BF462" s="353"/>
      <c r="BG462" s="354"/>
      <c r="BH462" s="352"/>
      <c r="BI462" s="353"/>
      <c r="BJ462" s="353"/>
      <c r="BK462" s="353"/>
      <c r="BL462" s="354"/>
      <c r="BM462" s="352"/>
      <c r="BN462" s="353"/>
      <c r="BO462" s="353"/>
      <c r="BP462" s="354"/>
      <c r="BQ462" s="352"/>
      <c r="BR462" s="353"/>
      <c r="BS462" s="353"/>
      <c r="BT462" s="354"/>
      <c r="BU462" s="352"/>
      <c r="BV462" s="353"/>
      <c r="BW462" s="353"/>
      <c r="BX462" s="354"/>
      <c r="BY462" s="352"/>
      <c r="BZ462" s="354"/>
      <c r="CA462" s="352"/>
      <c r="CB462" s="353"/>
      <c r="CC462" s="353"/>
      <c r="CD462" s="354"/>
      <c r="CE462" s="247"/>
      <c r="CF462" s="242"/>
      <c r="CG462" s="242"/>
      <c r="CH462" s="242"/>
      <c r="CI462" s="242"/>
      <c r="CJ462" s="242"/>
      <c r="CK462" s="242"/>
    </row>
    <row r="463" spans="1:89" ht="34.950000000000003" customHeight="1">
      <c r="A463" s="246"/>
      <c r="B463" s="352"/>
      <c r="C463" s="353"/>
      <c r="D463" s="354"/>
      <c r="E463" s="352"/>
      <c r="F463" s="354"/>
      <c r="G463" s="242"/>
      <c r="H463" s="243"/>
      <c r="I463" s="242"/>
      <c r="J463" s="352"/>
      <c r="K463" s="354"/>
      <c r="L463" s="242"/>
      <c r="M463" s="355"/>
      <c r="N463" s="356"/>
      <c r="O463" s="355"/>
      <c r="P463" s="357"/>
      <c r="Q463" s="356"/>
      <c r="R463" s="244"/>
      <c r="S463" s="245"/>
      <c r="T463" s="244"/>
      <c r="U463" s="358"/>
      <c r="V463" s="359"/>
      <c r="W463" s="359"/>
      <c r="X463" s="359"/>
      <c r="Y463" s="359"/>
      <c r="Z463" s="359"/>
      <c r="AA463" s="359"/>
      <c r="AB463" s="360"/>
      <c r="AC463" s="355"/>
      <c r="AD463" s="357"/>
      <c r="AE463" s="356"/>
      <c r="AF463" s="244"/>
      <c r="AG463" s="355"/>
      <c r="AH463" s="357"/>
      <c r="AI463" s="357"/>
      <c r="AJ463" s="357"/>
      <c r="AK463" s="356"/>
      <c r="AL463" s="355"/>
      <c r="AM463" s="357"/>
      <c r="AN463" s="357"/>
      <c r="AO463" s="357"/>
      <c r="AP463" s="356"/>
      <c r="AQ463" s="352"/>
      <c r="AR463" s="354"/>
      <c r="AS463" s="361"/>
      <c r="AT463" s="362"/>
      <c r="AU463" s="362"/>
      <c r="AV463" s="362"/>
      <c r="AW463" s="362"/>
      <c r="AX463" s="362"/>
      <c r="AY463" s="362"/>
      <c r="AZ463" s="362"/>
      <c r="BA463" s="362"/>
      <c r="BB463" s="362"/>
      <c r="BC463" s="363"/>
      <c r="BD463" s="242"/>
      <c r="BE463" s="352"/>
      <c r="BF463" s="353"/>
      <c r="BG463" s="354"/>
      <c r="BH463" s="352"/>
      <c r="BI463" s="353"/>
      <c r="BJ463" s="353"/>
      <c r="BK463" s="353"/>
      <c r="BL463" s="354"/>
      <c r="BM463" s="352"/>
      <c r="BN463" s="353"/>
      <c r="BO463" s="353"/>
      <c r="BP463" s="354"/>
      <c r="BQ463" s="352"/>
      <c r="BR463" s="353"/>
      <c r="BS463" s="353"/>
      <c r="BT463" s="354"/>
      <c r="BU463" s="352"/>
      <c r="BV463" s="353"/>
      <c r="BW463" s="353"/>
      <c r="BX463" s="354"/>
      <c r="BY463" s="352"/>
      <c r="BZ463" s="354"/>
      <c r="CA463" s="352"/>
      <c r="CB463" s="353"/>
      <c r="CC463" s="353"/>
      <c r="CD463" s="354"/>
      <c r="CE463" s="247"/>
      <c r="CF463" s="242"/>
      <c r="CG463" s="242"/>
      <c r="CH463" s="242"/>
      <c r="CI463" s="242"/>
      <c r="CJ463" s="242"/>
      <c r="CK463" s="242"/>
    </row>
    <row r="464" spans="1:89" ht="34.950000000000003" customHeight="1">
      <c r="A464" s="246"/>
      <c r="B464" s="352"/>
      <c r="C464" s="353"/>
      <c r="D464" s="354"/>
      <c r="E464" s="352"/>
      <c r="F464" s="354"/>
      <c r="G464" s="242"/>
      <c r="H464" s="243"/>
      <c r="I464" s="242"/>
      <c r="J464" s="352"/>
      <c r="K464" s="354"/>
      <c r="L464" s="242"/>
      <c r="M464" s="355"/>
      <c r="N464" s="356"/>
      <c r="O464" s="355"/>
      <c r="P464" s="357"/>
      <c r="Q464" s="356"/>
      <c r="R464" s="244"/>
      <c r="S464" s="245"/>
      <c r="T464" s="244"/>
      <c r="U464" s="358"/>
      <c r="V464" s="359"/>
      <c r="W464" s="359"/>
      <c r="X464" s="359"/>
      <c r="Y464" s="359"/>
      <c r="Z464" s="359"/>
      <c r="AA464" s="359"/>
      <c r="AB464" s="360"/>
      <c r="AC464" s="355"/>
      <c r="AD464" s="357"/>
      <c r="AE464" s="356"/>
      <c r="AF464" s="244"/>
      <c r="AG464" s="355"/>
      <c r="AH464" s="357"/>
      <c r="AI464" s="357"/>
      <c r="AJ464" s="357"/>
      <c r="AK464" s="356"/>
      <c r="AL464" s="355"/>
      <c r="AM464" s="357"/>
      <c r="AN464" s="357"/>
      <c r="AO464" s="357"/>
      <c r="AP464" s="356"/>
      <c r="AQ464" s="352"/>
      <c r="AR464" s="354"/>
      <c r="AS464" s="361"/>
      <c r="AT464" s="362"/>
      <c r="AU464" s="362"/>
      <c r="AV464" s="362"/>
      <c r="AW464" s="362"/>
      <c r="AX464" s="362"/>
      <c r="AY464" s="362"/>
      <c r="AZ464" s="362"/>
      <c r="BA464" s="362"/>
      <c r="BB464" s="362"/>
      <c r="BC464" s="363"/>
      <c r="BD464" s="242"/>
      <c r="BE464" s="352"/>
      <c r="BF464" s="353"/>
      <c r="BG464" s="354"/>
      <c r="BH464" s="352"/>
      <c r="BI464" s="353"/>
      <c r="BJ464" s="353"/>
      <c r="BK464" s="353"/>
      <c r="BL464" s="354"/>
      <c r="BM464" s="352"/>
      <c r="BN464" s="353"/>
      <c r="BO464" s="353"/>
      <c r="BP464" s="354"/>
      <c r="BQ464" s="352"/>
      <c r="BR464" s="353"/>
      <c r="BS464" s="353"/>
      <c r="BT464" s="354"/>
      <c r="BU464" s="352"/>
      <c r="BV464" s="353"/>
      <c r="BW464" s="353"/>
      <c r="BX464" s="354"/>
      <c r="BY464" s="352"/>
      <c r="BZ464" s="354"/>
      <c r="CA464" s="352"/>
      <c r="CB464" s="353"/>
      <c r="CC464" s="353"/>
      <c r="CD464" s="354"/>
      <c r="CE464" s="247"/>
      <c r="CF464" s="242"/>
      <c r="CG464" s="242"/>
      <c r="CH464" s="242"/>
      <c r="CI464" s="242"/>
      <c r="CJ464" s="242"/>
      <c r="CK464" s="242"/>
    </row>
    <row r="465" spans="1:89" ht="34.950000000000003" customHeight="1">
      <c r="A465" s="246"/>
      <c r="B465" s="352"/>
      <c r="C465" s="353"/>
      <c r="D465" s="354"/>
      <c r="E465" s="352"/>
      <c r="F465" s="354"/>
      <c r="G465" s="242"/>
      <c r="H465" s="243"/>
      <c r="I465" s="242"/>
      <c r="J465" s="352"/>
      <c r="K465" s="354"/>
      <c r="L465" s="242"/>
      <c r="M465" s="355"/>
      <c r="N465" s="356"/>
      <c r="O465" s="355"/>
      <c r="P465" s="357"/>
      <c r="Q465" s="356"/>
      <c r="R465" s="244"/>
      <c r="S465" s="245"/>
      <c r="T465" s="244"/>
      <c r="U465" s="358"/>
      <c r="V465" s="359"/>
      <c r="W465" s="359"/>
      <c r="X465" s="359"/>
      <c r="Y465" s="359"/>
      <c r="Z465" s="359"/>
      <c r="AA465" s="359"/>
      <c r="AB465" s="360"/>
      <c r="AC465" s="355"/>
      <c r="AD465" s="357"/>
      <c r="AE465" s="356"/>
      <c r="AF465" s="244"/>
      <c r="AG465" s="355"/>
      <c r="AH465" s="357"/>
      <c r="AI465" s="357"/>
      <c r="AJ465" s="357"/>
      <c r="AK465" s="356"/>
      <c r="AL465" s="355"/>
      <c r="AM465" s="357"/>
      <c r="AN465" s="357"/>
      <c r="AO465" s="357"/>
      <c r="AP465" s="356"/>
      <c r="AQ465" s="352"/>
      <c r="AR465" s="354"/>
      <c r="AS465" s="361"/>
      <c r="AT465" s="362"/>
      <c r="AU465" s="362"/>
      <c r="AV465" s="362"/>
      <c r="AW465" s="362"/>
      <c r="AX465" s="362"/>
      <c r="AY465" s="362"/>
      <c r="AZ465" s="362"/>
      <c r="BA465" s="362"/>
      <c r="BB465" s="362"/>
      <c r="BC465" s="363"/>
      <c r="BD465" s="242"/>
      <c r="BE465" s="352"/>
      <c r="BF465" s="353"/>
      <c r="BG465" s="354"/>
      <c r="BH465" s="352"/>
      <c r="BI465" s="353"/>
      <c r="BJ465" s="353"/>
      <c r="BK465" s="353"/>
      <c r="BL465" s="354"/>
      <c r="BM465" s="352"/>
      <c r="BN465" s="353"/>
      <c r="BO465" s="353"/>
      <c r="BP465" s="354"/>
      <c r="BQ465" s="352"/>
      <c r="BR465" s="353"/>
      <c r="BS465" s="353"/>
      <c r="BT465" s="354"/>
      <c r="BU465" s="352"/>
      <c r="BV465" s="353"/>
      <c r="BW465" s="353"/>
      <c r="BX465" s="354"/>
      <c r="BY465" s="352"/>
      <c r="BZ465" s="354"/>
      <c r="CA465" s="352"/>
      <c r="CB465" s="353"/>
      <c r="CC465" s="353"/>
      <c r="CD465" s="354"/>
      <c r="CE465" s="247"/>
      <c r="CF465" s="242"/>
      <c r="CG465" s="242"/>
      <c r="CH465" s="242"/>
      <c r="CI465" s="242"/>
      <c r="CJ465" s="242"/>
      <c r="CK465" s="242"/>
    </row>
    <row r="466" spans="1:89" ht="34.950000000000003" customHeight="1">
      <c r="A466" s="246"/>
      <c r="B466" s="352"/>
      <c r="C466" s="353"/>
      <c r="D466" s="354"/>
      <c r="E466" s="352"/>
      <c r="F466" s="354"/>
      <c r="G466" s="242"/>
      <c r="H466" s="243"/>
      <c r="I466" s="242"/>
      <c r="J466" s="352"/>
      <c r="K466" s="354"/>
      <c r="L466" s="242"/>
      <c r="M466" s="355"/>
      <c r="N466" s="356"/>
      <c r="O466" s="355"/>
      <c r="P466" s="357"/>
      <c r="Q466" s="356"/>
      <c r="R466" s="244"/>
      <c r="S466" s="245"/>
      <c r="T466" s="244"/>
      <c r="U466" s="358"/>
      <c r="V466" s="359"/>
      <c r="W466" s="359"/>
      <c r="X466" s="359"/>
      <c r="Y466" s="359"/>
      <c r="Z466" s="359"/>
      <c r="AA466" s="359"/>
      <c r="AB466" s="360"/>
      <c r="AC466" s="355"/>
      <c r="AD466" s="357"/>
      <c r="AE466" s="356"/>
      <c r="AF466" s="244"/>
      <c r="AG466" s="355"/>
      <c r="AH466" s="357"/>
      <c r="AI466" s="357"/>
      <c r="AJ466" s="357"/>
      <c r="AK466" s="356"/>
      <c r="AL466" s="355"/>
      <c r="AM466" s="357"/>
      <c r="AN466" s="357"/>
      <c r="AO466" s="357"/>
      <c r="AP466" s="356"/>
      <c r="AQ466" s="352"/>
      <c r="AR466" s="354"/>
      <c r="AS466" s="361"/>
      <c r="AT466" s="362"/>
      <c r="AU466" s="362"/>
      <c r="AV466" s="362"/>
      <c r="AW466" s="362"/>
      <c r="AX466" s="362"/>
      <c r="AY466" s="362"/>
      <c r="AZ466" s="362"/>
      <c r="BA466" s="362"/>
      <c r="BB466" s="362"/>
      <c r="BC466" s="363"/>
      <c r="BD466" s="242"/>
      <c r="BE466" s="352"/>
      <c r="BF466" s="353"/>
      <c r="BG466" s="354"/>
      <c r="BH466" s="352"/>
      <c r="BI466" s="353"/>
      <c r="BJ466" s="353"/>
      <c r="BK466" s="353"/>
      <c r="BL466" s="354"/>
      <c r="BM466" s="352"/>
      <c r="BN466" s="353"/>
      <c r="BO466" s="353"/>
      <c r="BP466" s="354"/>
      <c r="BQ466" s="352"/>
      <c r="BR466" s="353"/>
      <c r="BS466" s="353"/>
      <c r="BT466" s="354"/>
      <c r="BU466" s="352"/>
      <c r="BV466" s="353"/>
      <c r="BW466" s="353"/>
      <c r="BX466" s="354"/>
      <c r="BY466" s="352"/>
      <c r="BZ466" s="354"/>
      <c r="CA466" s="352"/>
      <c r="CB466" s="353"/>
      <c r="CC466" s="353"/>
      <c r="CD466" s="354"/>
      <c r="CE466" s="247"/>
      <c r="CF466" s="242"/>
      <c r="CG466" s="242"/>
      <c r="CH466" s="242"/>
      <c r="CI466" s="242"/>
      <c r="CJ466" s="242"/>
      <c r="CK466" s="242"/>
    </row>
    <row r="467" spans="1:89" ht="34.950000000000003" customHeight="1">
      <c r="A467" s="246"/>
      <c r="B467" s="352"/>
      <c r="C467" s="353"/>
      <c r="D467" s="354"/>
      <c r="E467" s="352"/>
      <c r="F467" s="354"/>
      <c r="G467" s="242"/>
      <c r="H467" s="243"/>
      <c r="I467" s="242"/>
      <c r="J467" s="352"/>
      <c r="K467" s="354"/>
      <c r="L467" s="242"/>
      <c r="M467" s="355"/>
      <c r="N467" s="356"/>
      <c r="O467" s="355"/>
      <c r="P467" s="357"/>
      <c r="Q467" s="356"/>
      <c r="R467" s="244"/>
      <c r="S467" s="245"/>
      <c r="T467" s="244"/>
      <c r="U467" s="358"/>
      <c r="V467" s="359"/>
      <c r="W467" s="359"/>
      <c r="X467" s="359"/>
      <c r="Y467" s="359"/>
      <c r="Z467" s="359"/>
      <c r="AA467" s="359"/>
      <c r="AB467" s="360"/>
      <c r="AC467" s="355"/>
      <c r="AD467" s="357"/>
      <c r="AE467" s="356"/>
      <c r="AF467" s="244"/>
      <c r="AG467" s="355"/>
      <c r="AH467" s="357"/>
      <c r="AI467" s="357"/>
      <c r="AJ467" s="357"/>
      <c r="AK467" s="356"/>
      <c r="AL467" s="355"/>
      <c r="AM467" s="357"/>
      <c r="AN467" s="357"/>
      <c r="AO467" s="357"/>
      <c r="AP467" s="356"/>
      <c r="AQ467" s="352"/>
      <c r="AR467" s="354"/>
      <c r="AS467" s="361"/>
      <c r="AT467" s="362"/>
      <c r="AU467" s="362"/>
      <c r="AV467" s="362"/>
      <c r="AW467" s="362"/>
      <c r="AX467" s="362"/>
      <c r="AY467" s="362"/>
      <c r="AZ467" s="362"/>
      <c r="BA467" s="362"/>
      <c r="BB467" s="362"/>
      <c r="BC467" s="363"/>
      <c r="BD467" s="242"/>
      <c r="BE467" s="352"/>
      <c r="BF467" s="353"/>
      <c r="BG467" s="354"/>
      <c r="BH467" s="352"/>
      <c r="BI467" s="353"/>
      <c r="BJ467" s="353"/>
      <c r="BK467" s="353"/>
      <c r="BL467" s="354"/>
      <c r="BM467" s="352"/>
      <c r="BN467" s="353"/>
      <c r="BO467" s="353"/>
      <c r="BP467" s="354"/>
      <c r="BQ467" s="352"/>
      <c r="BR467" s="353"/>
      <c r="BS467" s="353"/>
      <c r="BT467" s="354"/>
      <c r="BU467" s="352"/>
      <c r="BV467" s="353"/>
      <c r="BW467" s="353"/>
      <c r="BX467" s="354"/>
      <c r="BY467" s="352"/>
      <c r="BZ467" s="354"/>
      <c r="CA467" s="352"/>
      <c r="CB467" s="353"/>
      <c r="CC467" s="353"/>
      <c r="CD467" s="354"/>
      <c r="CE467" s="247"/>
      <c r="CF467" s="242"/>
      <c r="CG467" s="242"/>
      <c r="CH467" s="242"/>
      <c r="CI467" s="242"/>
      <c r="CJ467" s="242"/>
      <c r="CK467" s="242"/>
    </row>
    <row r="468" spans="1:89" ht="34.950000000000003" customHeight="1">
      <c r="A468" s="246"/>
      <c r="B468" s="352"/>
      <c r="C468" s="353"/>
      <c r="D468" s="354"/>
      <c r="E468" s="352"/>
      <c r="F468" s="354"/>
      <c r="G468" s="242"/>
      <c r="H468" s="243"/>
      <c r="I468" s="242"/>
      <c r="J468" s="352"/>
      <c r="K468" s="354"/>
      <c r="L468" s="242"/>
      <c r="M468" s="355"/>
      <c r="N468" s="356"/>
      <c r="O468" s="355"/>
      <c r="P468" s="357"/>
      <c r="Q468" s="356"/>
      <c r="R468" s="244"/>
      <c r="S468" s="245"/>
      <c r="T468" s="244"/>
      <c r="U468" s="358"/>
      <c r="V468" s="359"/>
      <c r="W468" s="359"/>
      <c r="X468" s="359"/>
      <c r="Y468" s="359"/>
      <c r="Z468" s="359"/>
      <c r="AA468" s="359"/>
      <c r="AB468" s="360"/>
      <c r="AC468" s="355"/>
      <c r="AD468" s="357"/>
      <c r="AE468" s="356"/>
      <c r="AF468" s="244"/>
      <c r="AG468" s="355"/>
      <c r="AH468" s="357"/>
      <c r="AI468" s="357"/>
      <c r="AJ468" s="357"/>
      <c r="AK468" s="356"/>
      <c r="AL468" s="355"/>
      <c r="AM468" s="357"/>
      <c r="AN468" s="357"/>
      <c r="AO468" s="357"/>
      <c r="AP468" s="356"/>
      <c r="AQ468" s="352"/>
      <c r="AR468" s="354"/>
      <c r="AS468" s="361"/>
      <c r="AT468" s="362"/>
      <c r="AU468" s="362"/>
      <c r="AV468" s="362"/>
      <c r="AW468" s="362"/>
      <c r="AX468" s="362"/>
      <c r="AY468" s="362"/>
      <c r="AZ468" s="362"/>
      <c r="BA468" s="362"/>
      <c r="BB468" s="362"/>
      <c r="BC468" s="363"/>
      <c r="BD468" s="242"/>
      <c r="BE468" s="352"/>
      <c r="BF468" s="353"/>
      <c r="BG468" s="354"/>
      <c r="BH468" s="352"/>
      <c r="BI468" s="353"/>
      <c r="BJ468" s="353"/>
      <c r="BK468" s="353"/>
      <c r="BL468" s="354"/>
      <c r="BM468" s="352"/>
      <c r="BN468" s="353"/>
      <c r="BO468" s="353"/>
      <c r="BP468" s="354"/>
      <c r="BQ468" s="352"/>
      <c r="BR468" s="353"/>
      <c r="BS468" s="353"/>
      <c r="BT468" s="354"/>
      <c r="BU468" s="352"/>
      <c r="BV468" s="353"/>
      <c r="BW468" s="353"/>
      <c r="BX468" s="354"/>
      <c r="BY468" s="352"/>
      <c r="BZ468" s="354"/>
      <c r="CA468" s="352"/>
      <c r="CB468" s="353"/>
      <c r="CC468" s="353"/>
      <c r="CD468" s="354"/>
      <c r="CE468" s="247"/>
      <c r="CF468" s="242"/>
      <c r="CG468" s="242"/>
      <c r="CH468" s="242"/>
      <c r="CI468" s="242"/>
      <c r="CJ468" s="242"/>
      <c r="CK468" s="242"/>
    </row>
    <row r="469" spans="1:89" ht="34.950000000000003" customHeight="1">
      <c r="A469" s="246"/>
      <c r="B469" s="352"/>
      <c r="C469" s="353"/>
      <c r="D469" s="354"/>
      <c r="E469" s="352"/>
      <c r="F469" s="354"/>
      <c r="G469" s="242"/>
      <c r="H469" s="243"/>
      <c r="I469" s="242"/>
      <c r="J469" s="352"/>
      <c r="K469" s="354"/>
      <c r="L469" s="242"/>
      <c r="M469" s="355"/>
      <c r="N469" s="356"/>
      <c r="O469" s="355"/>
      <c r="P469" s="357"/>
      <c r="Q469" s="356"/>
      <c r="R469" s="244"/>
      <c r="S469" s="245"/>
      <c r="T469" s="244"/>
      <c r="U469" s="358"/>
      <c r="V469" s="359"/>
      <c r="W469" s="359"/>
      <c r="X469" s="359"/>
      <c r="Y469" s="359"/>
      <c r="Z469" s="359"/>
      <c r="AA469" s="359"/>
      <c r="AB469" s="360"/>
      <c r="AC469" s="355"/>
      <c r="AD469" s="357"/>
      <c r="AE469" s="356"/>
      <c r="AF469" s="244"/>
      <c r="AG469" s="355"/>
      <c r="AH469" s="357"/>
      <c r="AI469" s="357"/>
      <c r="AJ469" s="357"/>
      <c r="AK469" s="356"/>
      <c r="AL469" s="355"/>
      <c r="AM469" s="357"/>
      <c r="AN469" s="357"/>
      <c r="AO469" s="357"/>
      <c r="AP469" s="356"/>
      <c r="AQ469" s="352"/>
      <c r="AR469" s="354"/>
      <c r="AS469" s="361"/>
      <c r="AT469" s="362"/>
      <c r="AU469" s="362"/>
      <c r="AV469" s="362"/>
      <c r="AW469" s="362"/>
      <c r="AX469" s="362"/>
      <c r="AY469" s="362"/>
      <c r="AZ469" s="362"/>
      <c r="BA469" s="362"/>
      <c r="BB469" s="362"/>
      <c r="BC469" s="363"/>
      <c r="BD469" s="242"/>
      <c r="BE469" s="352"/>
      <c r="BF469" s="353"/>
      <c r="BG469" s="354"/>
      <c r="BH469" s="352"/>
      <c r="BI469" s="353"/>
      <c r="BJ469" s="353"/>
      <c r="BK469" s="353"/>
      <c r="BL469" s="354"/>
      <c r="BM469" s="352"/>
      <c r="BN469" s="353"/>
      <c r="BO469" s="353"/>
      <c r="BP469" s="354"/>
      <c r="BQ469" s="352"/>
      <c r="BR469" s="353"/>
      <c r="BS469" s="353"/>
      <c r="BT469" s="354"/>
      <c r="BU469" s="352"/>
      <c r="BV469" s="353"/>
      <c r="BW469" s="353"/>
      <c r="BX469" s="354"/>
      <c r="BY469" s="352"/>
      <c r="BZ469" s="354"/>
      <c r="CA469" s="352"/>
      <c r="CB469" s="353"/>
      <c r="CC469" s="353"/>
      <c r="CD469" s="354"/>
      <c r="CE469" s="247"/>
      <c r="CF469" s="242"/>
      <c r="CG469" s="242"/>
      <c r="CH469" s="242"/>
      <c r="CI469" s="242"/>
      <c r="CJ469" s="242"/>
      <c r="CK469" s="242"/>
    </row>
    <row r="470" spans="1:89" ht="34.950000000000003" customHeight="1">
      <c r="A470" s="246"/>
      <c r="B470" s="352"/>
      <c r="C470" s="353"/>
      <c r="D470" s="354"/>
      <c r="E470" s="352"/>
      <c r="F470" s="354"/>
      <c r="G470" s="242"/>
      <c r="H470" s="243"/>
      <c r="I470" s="242"/>
      <c r="J470" s="352"/>
      <c r="K470" s="354"/>
      <c r="L470" s="242"/>
      <c r="M470" s="355"/>
      <c r="N470" s="356"/>
      <c r="O470" s="355"/>
      <c r="P470" s="357"/>
      <c r="Q470" s="356"/>
      <c r="R470" s="244"/>
      <c r="S470" s="245"/>
      <c r="T470" s="244"/>
      <c r="U470" s="358"/>
      <c r="V470" s="359"/>
      <c r="W470" s="359"/>
      <c r="X470" s="359"/>
      <c r="Y470" s="359"/>
      <c r="Z470" s="359"/>
      <c r="AA470" s="359"/>
      <c r="AB470" s="360"/>
      <c r="AC470" s="355"/>
      <c r="AD470" s="357"/>
      <c r="AE470" s="356"/>
      <c r="AF470" s="244"/>
      <c r="AG470" s="355"/>
      <c r="AH470" s="357"/>
      <c r="AI470" s="357"/>
      <c r="AJ470" s="357"/>
      <c r="AK470" s="356"/>
      <c r="AL470" s="355"/>
      <c r="AM470" s="357"/>
      <c r="AN470" s="357"/>
      <c r="AO470" s="357"/>
      <c r="AP470" s="356"/>
      <c r="AQ470" s="352"/>
      <c r="AR470" s="354"/>
      <c r="AS470" s="361"/>
      <c r="AT470" s="362"/>
      <c r="AU470" s="362"/>
      <c r="AV470" s="362"/>
      <c r="AW470" s="362"/>
      <c r="AX470" s="362"/>
      <c r="AY470" s="362"/>
      <c r="AZ470" s="362"/>
      <c r="BA470" s="362"/>
      <c r="BB470" s="362"/>
      <c r="BC470" s="363"/>
      <c r="BD470" s="242"/>
      <c r="BE470" s="352"/>
      <c r="BF470" s="353"/>
      <c r="BG470" s="354"/>
      <c r="BH470" s="352"/>
      <c r="BI470" s="353"/>
      <c r="BJ470" s="353"/>
      <c r="BK470" s="353"/>
      <c r="BL470" s="354"/>
      <c r="BM470" s="352"/>
      <c r="BN470" s="353"/>
      <c r="BO470" s="353"/>
      <c r="BP470" s="354"/>
      <c r="BQ470" s="352"/>
      <c r="BR470" s="353"/>
      <c r="BS470" s="353"/>
      <c r="BT470" s="354"/>
      <c r="BU470" s="352"/>
      <c r="BV470" s="353"/>
      <c r="BW470" s="353"/>
      <c r="BX470" s="354"/>
      <c r="BY470" s="352"/>
      <c r="BZ470" s="354"/>
      <c r="CA470" s="352"/>
      <c r="CB470" s="353"/>
      <c r="CC470" s="353"/>
      <c r="CD470" s="354"/>
      <c r="CE470" s="247"/>
      <c r="CF470" s="242"/>
      <c r="CG470" s="242"/>
      <c r="CH470" s="242"/>
      <c r="CI470" s="242"/>
      <c r="CJ470" s="242"/>
      <c r="CK470" s="242"/>
    </row>
    <row r="471" spans="1:89" ht="34.950000000000003" customHeight="1">
      <c r="A471" s="246"/>
      <c r="B471" s="352"/>
      <c r="C471" s="353"/>
      <c r="D471" s="354"/>
      <c r="E471" s="352"/>
      <c r="F471" s="354"/>
      <c r="G471" s="242"/>
      <c r="H471" s="243"/>
      <c r="I471" s="242"/>
      <c r="J471" s="352"/>
      <c r="K471" s="354"/>
      <c r="L471" s="242"/>
      <c r="M471" s="355"/>
      <c r="N471" s="356"/>
      <c r="O471" s="355"/>
      <c r="P471" s="357"/>
      <c r="Q471" s="356"/>
      <c r="R471" s="244"/>
      <c r="S471" s="245"/>
      <c r="T471" s="244"/>
      <c r="U471" s="358"/>
      <c r="V471" s="359"/>
      <c r="W471" s="359"/>
      <c r="X471" s="359"/>
      <c r="Y471" s="359"/>
      <c r="Z471" s="359"/>
      <c r="AA471" s="359"/>
      <c r="AB471" s="360"/>
      <c r="AC471" s="355"/>
      <c r="AD471" s="357"/>
      <c r="AE471" s="356"/>
      <c r="AF471" s="244"/>
      <c r="AG471" s="355"/>
      <c r="AH471" s="357"/>
      <c r="AI471" s="357"/>
      <c r="AJ471" s="357"/>
      <c r="AK471" s="356"/>
      <c r="AL471" s="355"/>
      <c r="AM471" s="357"/>
      <c r="AN471" s="357"/>
      <c r="AO471" s="357"/>
      <c r="AP471" s="356"/>
      <c r="AQ471" s="352"/>
      <c r="AR471" s="354"/>
      <c r="AS471" s="361"/>
      <c r="AT471" s="362"/>
      <c r="AU471" s="362"/>
      <c r="AV471" s="362"/>
      <c r="AW471" s="362"/>
      <c r="AX471" s="362"/>
      <c r="AY471" s="362"/>
      <c r="AZ471" s="362"/>
      <c r="BA471" s="362"/>
      <c r="BB471" s="362"/>
      <c r="BC471" s="363"/>
      <c r="BD471" s="242"/>
      <c r="BE471" s="352"/>
      <c r="BF471" s="353"/>
      <c r="BG471" s="354"/>
      <c r="BH471" s="352"/>
      <c r="BI471" s="353"/>
      <c r="BJ471" s="353"/>
      <c r="BK471" s="353"/>
      <c r="BL471" s="354"/>
      <c r="BM471" s="352"/>
      <c r="BN471" s="353"/>
      <c r="BO471" s="353"/>
      <c r="BP471" s="354"/>
      <c r="BQ471" s="352"/>
      <c r="BR471" s="353"/>
      <c r="BS471" s="353"/>
      <c r="BT471" s="354"/>
      <c r="BU471" s="352"/>
      <c r="BV471" s="353"/>
      <c r="BW471" s="353"/>
      <c r="BX471" s="354"/>
      <c r="BY471" s="352"/>
      <c r="BZ471" s="354"/>
      <c r="CA471" s="352"/>
      <c r="CB471" s="353"/>
      <c r="CC471" s="353"/>
      <c r="CD471" s="354"/>
      <c r="CE471" s="247"/>
      <c r="CF471" s="242"/>
      <c r="CG471" s="242"/>
      <c r="CH471" s="242"/>
      <c r="CI471" s="242"/>
      <c r="CJ471" s="242"/>
      <c r="CK471" s="242"/>
    </row>
    <row r="472" spans="1:89" ht="34.950000000000003" customHeight="1">
      <c r="A472" s="246"/>
      <c r="B472" s="352"/>
      <c r="C472" s="353"/>
      <c r="D472" s="354"/>
      <c r="E472" s="352"/>
      <c r="F472" s="354"/>
      <c r="G472" s="242"/>
      <c r="H472" s="243"/>
      <c r="I472" s="242"/>
      <c r="J472" s="352"/>
      <c r="K472" s="354"/>
      <c r="L472" s="242"/>
      <c r="M472" s="355"/>
      <c r="N472" s="356"/>
      <c r="O472" s="355"/>
      <c r="P472" s="357"/>
      <c r="Q472" s="356"/>
      <c r="R472" s="244"/>
      <c r="S472" s="245"/>
      <c r="T472" s="244"/>
      <c r="U472" s="358"/>
      <c r="V472" s="359"/>
      <c r="W472" s="359"/>
      <c r="X472" s="359"/>
      <c r="Y472" s="359"/>
      <c r="Z472" s="359"/>
      <c r="AA472" s="359"/>
      <c r="AB472" s="360"/>
      <c r="AC472" s="355"/>
      <c r="AD472" s="357"/>
      <c r="AE472" s="356"/>
      <c r="AF472" s="244"/>
      <c r="AG472" s="355"/>
      <c r="AH472" s="357"/>
      <c r="AI472" s="357"/>
      <c r="AJ472" s="357"/>
      <c r="AK472" s="356"/>
      <c r="AL472" s="355"/>
      <c r="AM472" s="357"/>
      <c r="AN472" s="357"/>
      <c r="AO472" s="357"/>
      <c r="AP472" s="356"/>
      <c r="AQ472" s="352"/>
      <c r="AR472" s="354"/>
      <c r="AS472" s="361"/>
      <c r="AT472" s="362"/>
      <c r="AU472" s="362"/>
      <c r="AV472" s="362"/>
      <c r="AW472" s="362"/>
      <c r="AX472" s="362"/>
      <c r="AY472" s="362"/>
      <c r="AZ472" s="362"/>
      <c r="BA472" s="362"/>
      <c r="BB472" s="362"/>
      <c r="BC472" s="363"/>
      <c r="BD472" s="242"/>
      <c r="BE472" s="352"/>
      <c r="BF472" s="353"/>
      <c r="BG472" s="354"/>
      <c r="BH472" s="352"/>
      <c r="BI472" s="353"/>
      <c r="BJ472" s="353"/>
      <c r="BK472" s="353"/>
      <c r="BL472" s="354"/>
      <c r="BM472" s="352"/>
      <c r="BN472" s="353"/>
      <c r="BO472" s="353"/>
      <c r="BP472" s="354"/>
      <c r="BQ472" s="352"/>
      <c r="BR472" s="353"/>
      <c r="BS472" s="353"/>
      <c r="BT472" s="354"/>
      <c r="BU472" s="352"/>
      <c r="BV472" s="353"/>
      <c r="BW472" s="353"/>
      <c r="BX472" s="354"/>
      <c r="BY472" s="352"/>
      <c r="BZ472" s="354"/>
      <c r="CA472" s="352"/>
      <c r="CB472" s="353"/>
      <c r="CC472" s="353"/>
      <c r="CD472" s="354"/>
      <c r="CE472" s="247"/>
      <c r="CF472" s="242"/>
      <c r="CG472" s="242"/>
      <c r="CH472" s="242"/>
      <c r="CI472" s="242"/>
      <c r="CJ472" s="242"/>
      <c r="CK472" s="242"/>
    </row>
    <row r="473" spans="1:89" ht="34.950000000000003" customHeight="1">
      <c r="A473" s="246"/>
      <c r="B473" s="352"/>
      <c r="C473" s="353"/>
      <c r="D473" s="354"/>
      <c r="E473" s="352"/>
      <c r="F473" s="354"/>
      <c r="G473" s="242"/>
      <c r="H473" s="243"/>
      <c r="I473" s="242"/>
      <c r="J473" s="352"/>
      <c r="K473" s="354"/>
      <c r="L473" s="242"/>
      <c r="M473" s="355"/>
      <c r="N473" s="356"/>
      <c r="O473" s="355"/>
      <c r="P473" s="357"/>
      <c r="Q473" s="356"/>
      <c r="R473" s="244"/>
      <c r="S473" s="245"/>
      <c r="T473" s="244"/>
      <c r="U473" s="358"/>
      <c r="V473" s="359"/>
      <c r="W473" s="359"/>
      <c r="X473" s="359"/>
      <c r="Y473" s="359"/>
      <c r="Z473" s="359"/>
      <c r="AA473" s="359"/>
      <c r="AB473" s="360"/>
      <c r="AC473" s="355"/>
      <c r="AD473" s="357"/>
      <c r="AE473" s="356"/>
      <c r="AF473" s="244"/>
      <c r="AG473" s="355"/>
      <c r="AH473" s="357"/>
      <c r="AI473" s="357"/>
      <c r="AJ473" s="357"/>
      <c r="AK473" s="356"/>
      <c r="AL473" s="355"/>
      <c r="AM473" s="357"/>
      <c r="AN473" s="357"/>
      <c r="AO473" s="357"/>
      <c r="AP473" s="356"/>
      <c r="AQ473" s="352"/>
      <c r="AR473" s="354"/>
      <c r="AS473" s="361"/>
      <c r="AT473" s="362"/>
      <c r="AU473" s="362"/>
      <c r="AV473" s="362"/>
      <c r="AW473" s="362"/>
      <c r="AX473" s="362"/>
      <c r="AY473" s="362"/>
      <c r="AZ473" s="362"/>
      <c r="BA473" s="362"/>
      <c r="BB473" s="362"/>
      <c r="BC473" s="363"/>
      <c r="BD473" s="242"/>
      <c r="BE473" s="352"/>
      <c r="BF473" s="353"/>
      <c r="BG473" s="354"/>
      <c r="BH473" s="352"/>
      <c r="BI473" s="353"/>
      <c r="BJ473" s="353"/>
      <c r="BK473" s="353"/>
      <c r="BL473" s="354"/>
      <c r="BM473" s="352"/>
      <c r="BN473" s="353"/>
      <c r="BO473" s="353"/>
      <c r="BP473" s="354"/>
      <c r="BQ473" s="352"/>
      <c r="BR473" s="353"/>
      <c r="BS473" s="353"/>
      <c r="BT473" s="354"/>
      <c r="BU473" s="352"/>
      <c r="BV473" s="353"/>
      <c r="BW473" s="353"/>
      <c r="BX473" s="354"/>
      <c r="BY473" s="352"/>
      <c r="BZ473" s="354"/>
      <c r="CA473" s="352"/>
      <c r="CB473" s="353"/>
      <c r="CC473" s="353"/>
      <c r="CD473" s="354"/>
      <c r="CE473" s="247"/>
      <c r="CF473" s="242"/>
      <c r="CG473" s="242"/>
      <c r="CH473" s="242"/>
      <c r="CI473" s="242"/>
      <c r="CJ473" s="242"/>
      <c r="CK473" s="242"/>
    </row>
    <row r="474" spans="1:89" ht="34.950000000000003" customHeight="1">
      <c r="A474" s="246"/>
      <c r="B474" s="352"/>
      <c r="C474" s="353"/>
      <c r="D474" s="354"/>
      <c r="E474" s="352"/>
      <c r="F474" s="354"/>
      <c r="G474" s="242"/>
      <c r="H474" s="243"/>
      <c r="I474" s="242"/>
      <c r="J474" s="352"/>
      <c r="K474" s="354"/>
      <c r="L474" s="242"/>
      <c r="M474" s="355"/>
      <c r="N474" s="356"/>
      <c r="O474" s="355"/>
      <c r="P474" s="357"/>
      <c r="Q474" s="356"/>
      <c r="R474" s="244"/>
      <c r="S474" s="245"/>
      <c r="T474" s="244"/>
      <c r="U474" s="358"/>
      <c r="V474" s="359"/>
      <c r="W474" s="359"/>
      <c r="X474" s="359"/>
      <c r="Y474" s="359"/>
      <c r="Z474" s="359"/>
      <c r="AA474" s="359"/>
      <c r="AB474" s="360"/>
      <c r="AC474" s="355"/>
      <c r="AD474" s="357"/>
      <c r="AE474" s="356"/>
      <c r="AF474" s="244"/>
      <c r="AG474" s="355"/>
      <c r="AH474" s="357"/>
      <c r="AI474" s="357"/>
      <c r="AJ474" s="357"/>
      <c r="AK474" s="356"/>
      <c r="AL474" s="355"/>
      <c r="AM474" s="357"/>
      <c r="AN474" s="357"/>
      <c r="AO474" s="357"/>
      <c r="AP474" s="356"/>
      <c r="AQ474" s="352"/>
      <c r="AR474" s="354"/>
      <c r="AS474" s="361"/>
      <c r="AT474" s="362"/>
      <c r="AU474" s="362"/>
      <c r="AV474" s="362"/>
      <c r="AW474" s="362"/>
      <c r="AX474" s="362"/>
      <c r="AY474" s="362"/>
      <c r="AZ474" s="362"/>
      <c r="BA474" s="362"/>
      <c r="BB474" s="362"/>
      <c r="BC474" s="363"/>
      <c r="BD474" s="242"/>
      <c r="BE474" s="352"/>
      <c r="BF474" s="353"/>
      <c r="BG474" s="354"/>
      <c r="BH474" s="352"/>
      <c r="BI474" s="353"/>
      <c r="BJ474" s="353"/>
      <c r="BK474" s="353"/>
      <c r="BL474" s="354"/>
      <c r="BM474" s="352"/>
      <c r="BN474" s="353"/>
      <c r="BO474" s="353"/>
      <c r="BP474" s="354"/>
      <c r="BQ474" s="352"/>
      <c r="BR474" s="353"/>
      <c r="BS474" s="353"/>
      <c r="BT474" s="354"/>
      <c r="BU474" s="352"/>
      <c r="BV474" s="353"/>
      <c r="BW474" s="353"/>
      <c r="BX474" s="354"/>
      <c r="BY474" s="352"/>
      <c r="BZ474" s="354"/>
      <c r="CA474" s="352"/>
      <c r="CB474" s="353"/>
      <c r="CC474" s="353"/>
      <c r="CD474" s="354"/>
      <c r="CE474" s="247"/>
      <c r="CF474" s="242"/>
      <c r="CG474" s="242"/>
      <c r="CH474" s="242"/>
      <c r="CI474" s="242"/>
      <c r="CJ474" s="242"/>
      <c r="CK474" s="242"/>
    </row>
    <row r="475" spans="1:89" ht="34.950000000000003" customHeight="1">
      <c r="A475" s="246"/>
      <c r="B475" s="352"/>
      <c r="C475" s="353"/>
      <c r="D475" s="354"/>
      <c r="E475" s="352"/>
      <c r="F475" s="354"/>
      <c r="G475" s="242"/>
      <c r="H475" s="243"/>
      <c r="I475" s="242"/>
      <c r="J475" s="352"/>
      <c r="K475" s="354"/>
      <c r="L475" s="242"/>
      <c r="M475" s="355"/>
      <c r="N475" s="356"/>
      <c r="O475" s="355"/>
      <c r="P475" s="357"/>
      <c r="Q475" s="356"/>
      <c r="R475" s="244"/>
      <c r="S475" s="245"/>
      <c r="T475" s="244"/>
      <c r="U475" s="358"/>
      <c r="V475" s="359"/>
      <c r="W475" s="359"/>
      <c r="X475" s="359"/>
      <c r="Y475" s="359"/>
      <c r="Z475" s="359"/>
      <c r="AA475" s="359"/>
      <c r="AB475" s="360"/>
      <c r="AC475" s="355"/>
      <c r="AD475" s="357"/>
      <c r="AE475" s="356"/>
      <c r="AF475" s="244"/>
      <c r="AG475" s="355"/>
      <c r="AH475" s="357"/>
      <c r="AI475" s="357"/>
      <c r="AJ475" s="357"/>
      <c r="AK475" s="356"/>
      <c r="AL475" s="355"/>
      <c r="AM475" s="357"/>
      <c r="AN475" s="357"/>
      <c r="AO475" s="357"/>
      <c r="AP475" s="356"/>
      <c r="AQ475" s="352"/>
      <c r="AR475" s="354"/>
      <c r="AS475" s="361"/>
      <c r="AT475" s="362"/>
      <c r="AU475" s="362"/>
      <c r="AV475" s="362"/>
      <c r="AW475" s="362"/>
      <c r="AX475" s="362"/>
      <c r="AY475" s="362"/>
      <c r="AZ475" s="362"/>
      <c r="BA475" s="362"/>
      <c r="BB475" s="362"/>
      <c r="BC475" s="363"/>
      <c r="BD475" s="242"/>
      <c r="BE475" s="352"/>
      <c r="BF475" s="353"/>
      <c r="BG475" s="354"/>
      <c r="BH475" s="352"/>
      <c r="BI475" s="353"/>
      <c r="BJ475" s="353"/>
      <c r="BK475" s="353"/>
      <c r="BL475" s="354"/>
      <c r="BM475" s="352"/>
      <c r="BN475" s="353"/>
      <c r="BO475" s="353"/>
      <c r="BP475" s="354"/>
      <c r="BQ475" s="352"/>
      <c r="BR475" s="353"/>
      <c r="BS475" s="353"/>
      <c r="BT475" s="354"/>
      <c r="BU475" s="352"/>
      <c r="BV475" s="353"/>
      <c r="BW475" s="353"/>
      <c r="BX475" s="354"/>
      <c r="BY475" s="352"/>
      <c r="BZ475" s="354"/>
      <c r="CA475" s="352"/>
      <c r="CB475" s="353"/>
      <c r="CC475" s="353"/>
      <c r="CD475" s="354"/>
      <c r="CE475" s="247"/>
      <c r="CF475" s="242"/>
      <c r="CG475" s="242"/>
      <c r="CH475" s="242"/>
      <c r="CI475" s="242"/>
      <c r="CJ475" s="242"/>
      <c r="CK475" s="242"/>
    </row>
    <row r="476" spans="1:89" ht="34.950000000000003" customHeight="1">
      <c r="A476" s="246"/>
      <c r="B476" s="352"/>
      <c r="C476" s="353"/>
      <c r="D476" s="354"/>
      <c r="E476" s="352"/>
      <c r="F476" s="354"/>
      <c r="G476" s="242"/>
      <c r="H476" s="243"/>
      <c r="I476" s="242"/>
      <c r="J476" s="352"/>
      <c r="K476" s="354"/>
      <c r="L476" s="242"/>
      <c r="M476" s="355"/>
      <c r="N476" s="356"/>
      <c r="O476" s="355"/>
      <c r="P476" s="357"/>
      <c r="Q476" s="356"/>
      <c r="R476" s="244"/>
      <c r="S476" s="245"/>
      <c r="T476" s="244"/>
      <c r="U476" s="358"/>
      <c r="V476" s="359"/>
      <c r="W476" s="359"/>
      <c r="X476" s="359"/>
      <c r="Y476" s="359"/>
      <c r="Z476" s="359"/>
      <c r="AA476" s="359"/>
      <c r="AB476" s="360"/>
      <c r="AC476" s="355"/>
      <c r="AD476" s="357"/>
      <c r="AE476" s="356"/>
      <c r="AF476" s="244"/>
      <c r="AG476" s="355"/>
      <c r="AH476" s="357"/>
      <c r="AI476" s="357"/>
      <c r="AJ476" s="357"/>
      <c r="AK476" s="356"/>
      <c r="AL476" s="355"/>
      <c r="AM476" s="357"/>
      <c r="AN476" s="357"/>
      <c r="AO476" s="357"/>
      <c r="AP476" s="356"/>
      <c r="AQ476" s="352"/>
      <c r="AR476" s="354"/>
      <c r="AS476" s="361"/>
      <c r="AT476" s="362"/>
      <c r="AU476" s="362"/>
      <c r="AV476" s="362"/>
      <c r="AW476" s="362"/>
      <c r="AX476" s="362"/>
      <c r="AY476" s="362"/>
      <c r="AZ476" s="362"/>
      <c r="BA476" s="362"/>
      <c r="BB476" s="362"/>
      <c r="BC476" s="363"/>
      <c r="BD476" s="242"/>
      <c r="BE476" s="352"/>
      <c r="BF476" s="353"/>
      <c r="BG476" s="354"/>
      <c r="BH476" s="352"/>
      <c r="BI476" s="353"/>
      <c r="BJ476" s="353"/>
      <c r="BK476" s="353"/>
      <c r="BL476" s="354"/>
      <c r="BM476" s="352"/>
      <c r="BN476" s="353"/>
      <c r="BO476" s="353"/>
      <c r="BP476" s="354"/>
      <c r="BQ476" s="352"/>
      <c r="BR476" s="353"/>
      <c r="BS476" s="353"/>
      <c r="BT476" s="354"/>
      <c r="BU476" s="352"/>
      <c r="BV476" s="353"/>
      <c r="BW476" s="353"/>
      <c r="BX476" s="354"/>
      <c r="BY476" s="352"/>
      <c r="BZ476" s="354"/>
      <c r="CA476" s="352"/>
      <c r="CB476" s="353"/>
      <c r="CC476" s="353"/>
      <c r="CD476" s="354"/>
      <c r="CE476" s="247"/>
      <c r="CF476" s="242"/>
      <c r="CG476" s="242"/>
      <c r="CH476" s="242"/>
      <c r="CI476" s="242"/>
      <c r="CJ476" s="242"/>
      <c r="CK476" s="242"/>
    </row>
    <row r="477" spans="1:89" ht="34.950000000000003" customHeight="1">
      <c r="A477" s="246"/>
      <c r="B477" s="352"/>
      <c r="C477" s="353"/>
      <c r="D477" s="354"/>
      <c r="E477" s="352"/>
      <c r="F477" s="354"/>
      <c r="G477" s="242"/>
      <c r="H477" s="243"/>
      <c r="I477" s="242"/>
      <c r="J477" s="352"/>
      <c r="K477" s="354"/>
      <c r="L477" s="242"/>
      <c r="M477" s="355"/>
      <c r="N477" s="356"/>
      <c r="O477" s="355"/>
      <c r="P477" s="357"/>
      <c r="Q477" s="356"/>
      <c r="R477" s="244"/>
      <c r="S477" s="245"/>
      <c r="T477" s="244"/>
      <c r="U477" s="358"/>
      <c r="V477" s="359"/>
      <c r="W477" s="359"/>
      <c r="X477" s="359"/>
      <c r="Y477" s="359"/>
      <c r="Z477" s="359"/>
      <c r="AA477" s="359"/>
      <c r="AB477" s="360"/>
      <c r="AC477" s="355"/>
      <c r="AD477" s="357"/>
      <c r="AE477" s="356"/>
      <c r="AF477" s="244"/>
      <c r="AG477" s="355"/>
      <c r="AH477" s="357"/>
      <c r="AI477" s="357"/>
      <c r="AJ477" s="357"/>
      <c r="AK477" s="356"/>
      <c r="AL477" s="355"/>
      <c r="AM477" s="357"/>
      <c r="AN477" s="357"/>
      <c r="AO477" s="357"/>
      <c r="AP477" s="356"/>
      <c r="AQ477" s="352"/>
      <c r="AR477" s="354"/>
      <c r="AS477" s="361"/>
      <c r="AT477" s="362"/>
      <c r="AU477" s="362"/>
      <c r="AV477" s="362"/>
      <c r="AW477" s="362"/>
      <c r="AX477" s="362"/>
      <c r="AY477" s="362"/>
      <c r="AZ477" s="362"/>
      <c r="BA477" s="362"/>
      <c r="BB477" s="362"/>
      <c r="BC477" s="363"/>
      <c r="BD477" s="242"/>
      <c r="BE477" s="352"/>
      <c r="BF477" s="353"/>
      <c r="BG477" s="354"/>
      <c r="BH477" s="352"/>
      <c r="BI477" s="353"/>
      <c r="BJ477" s="353"/>
      <c r="BK477" s="353"/>
      <c r="BL477" s="354"/>
      <c r="BM477" s="352"/>
      <c r="BN477" s="353"/>
      <c r="BO477" s="353"/>
      <c r="BP477" s="354"/>
      <c r="BQ477" s="352"/>
      <c r="BR477" s="353"/>
      <c r="BS477" s="353"/>
      <c r="BT477" s="354"/>
      <c r="BU477" s="352"/>
      <c r="BV477" s="353"/>
      <c r="BW477" s="353"/>
      <c r="BX477" s="354"/>
      <c r="BY477" s="352"/>
      <c r="BZ477" s="354"/>
      <c r="CA477" s="352"/>
      <c r="CB477" s="353"/>
      <c r="CC477" s="353"/>
      <c r="CD477" s="354"/>
      <c r="CE477" s="247"/>
      <c r="CF477" s="242"/>
      <c r="CG477" s="242"/>
      <c r="CH477" s="242"/>
      <c r="CI477" s="242"/>
      <c r="CJ477" s="242"/>
      <c r="CK477" s="242"/>
    </row>
    <row r="478" spans="1:89" ht="34.950000000000003" customHeight="1">
      <c r="A478" s="246"/>
      <c r="B478" s="352"/>
      <c r="C478" s="353"/>
      <c r="D478" s="354"/>
      <c r="E478" s="352"/>
      <c r="F478" s="354"/>
      <c r="G478" s="242"/>
      <c r="H478" s="243"/>
      <c r="I478" s="242"/>
      <c r="J478" s="352"/>
      <c r="K478" s="354"/>
      <c r="L478" s="242"/>
      <c r="M478" s="355"/>
      <c r="N478" s="356"/>
      <c r="O478" s="355"/>
      <c r="P478" s="357"/>
      <c r="Q478" s="356"/>
      <c r="R478" s="244"/>
      <c r="S478" s="245"/>
      <c r="T478" s="244"/>
      <c r="U478" s="358"/>
      <c r="V478" s="359"/>
      <c r="W478" s="359"/>
      <c r="X478" s="359"/>
      <c r="Y478" s="359"/>
      <c r="Z478" s="359"/>
      <c r="AA478" s="359"/>
      <c r="AB478" s="360"/>
      <c r="AC478" s="355"/>
      <c r="AD478" s="357"/>
      <c r="AE478" s="356"/>
      <c r="AF478" s="244"/>
      <c r="AG478" s="355"/>
      <c r="AH478" s="357"/>
      <c r="AI478" s="357"/>
      <c r="AJ478" s="357"/>
      <c r="AK478" s="356"/>
      <c r="AL478" s="355"/>
      <c r="AM478" s="357"/>
      <c r="AN478" s="357"/>
      <c r="AO478" s="357"/>
      <c r="AP478" s="356"/>
      <c r="AQ478" s="352"/>
      <c r="AR478" s="354"/>
      <c r="AS478" s="361"/>
      <c r="AT478" s="362"/>
      <c r="AU478" s="362"/>
      <c r="AV478" s="362"/>
      <c r="AW478" s="362"/>
      <c r="AX478" s="362"/>
      <c r="AY478" s="362"/>
      <c r="AZ478" s="362"/>
      <c r="BA478" s="362"/>
      <c r="BB478" s="362"/>
      <c r="BC478" s="363"/>
      <c r="BD478" s="242"/>
      <c r="BE478" s="352"/>
      <c r="BF478" s="353"/>
      <c r="BG478" s="354"/>
      <c r="BH478" s="352"/>
      <c r="BI478" s="353"/>
      <c r="BJ478" s="353"/>
      <c r="BK478" s="353"/>
      <c r="BL478" s="354"/>
      <c r="BM478" s="352"/>
      <c r="BN478" s="353"/>
      <c r="BO478" s="353"/>
      <c r="BP478" s="354"/>
      <c r="BQ478" s="352"/>
      <c r="BR478" s="353"/>
      <c r="BS478" s="353"/>
      <c r="BT478" s="354"/>
      <c r="BU478" s="352"/>
      <c r="BV478" s="353"/>
      <c r="BW478" s="353"/>
      <c r="BX478" s="354"/>
      <c r="BY478" s="352"/>
      <c r="BZ478" s="354"/>
      <c r="CA478" s="352"/>
      <c r="CB478" s="353"/>
      <c r="CC478" s="353"/>
      <c r="CD478" s="354"/>
      <c r="CE478" s="247"/>
      <c r="CF478" s="242"/>
      <c r="CG478" s="242"/>
      <c r="CH478" s="242"/>
      <c r="CI478" s="242"/>
      <c r="CJ478" s="242"/>
      <c r="CK478" s="242"/>
    </row>
    <row r="479" spans="1:89" ht="34.950000000000003" customHeight="1">
      <c r="A479" s="246"/>
      <c r="B479" s="352"/>
      <c r="C479" s="353"/>
      <c r="D479" s="354"/>
      <c r="E479" s="352"/>
      <c r="F479" s="354"/>
      <c r="G479" s="242"/>
      <c r="H479" s="243"/>
      <c r="I479" s="242"/>
      <c r="J479" s="352"/>
      <c r="K479" s="354"/>
      <c r="L479" s="242"/>
      <c r="M479" s="355"/>
      <c r="N479" s="356"/>
      <c r="O479" s="355"/>
      <c r="P479" s="357"/>
      <c r="Q479" s="356"/>
      <c r="R479" s="244"/>
      <c r="S479" s="245"/>
      <c r="T479" s="244"/>
      <c r="U479" s="358"/>
      <c r="V479" s="359"/>
      <c r="W479" s="359"/>
      <c r="X479" s="359"/>
      <c r="Y479" s="359"/>
      <c r="Z479" s="359"/>
      <c r="AA479" s="359"/>
      <c r="AB479" s="360"/>
      <c r="AC479" s="355"/>
      <c r="AD479" s="357"/>
      <c r="AE479" s="356"/>
      <c r="AF479" s="244"/>
      <c r="AG479" s="355"/>
      <c r="AH479" s="357"/>
      <c r="AI479" s="357"/>
      <c r="AJ479" s="357"/>
      <c r="AK479" s="356"/>
      <c r="AL479" s="355"/>
      <c r="AM479" s="357"/>
      <c r="AN479" s="357"/>
      <c r="AO479" s="357"/>
      <c r="AP479" s="356"/>
      <c r="AQ479" s="352"/>
      <c r="AR479" s="354"/>
      <c r="AS479" s="361"/>
      <c r="AT479" s="362"/>
      <c r="AU479" s="362"/>
      <c r="AV479" s="362"/>
      <c r="AW479" s="362"/>
      <c r="AX479" s="362"/>
      <c r="AY479" s="362"/>
      <c r="AZ479" s="362"/>
      <c r="BA479" s="362"/>
      <c r="BB479" s="362"/>
      <c r="BC479" s="363"/>
      <c r="BD479" s="242"/>
      <c r="BE479" s="352"/>
      <c r="BF479" s="353"/>
      <c r="BG479" s="354"/>
      <c r="BH479" s="352"/>
      <c r="BI479" s="353"/>
      <c r="BJ479" s="353"/>
      <c r="BK479" s="353"/>
      <c r="BL479" s="354"/>
      <c r="BM479" s="352"/>
      <c r="BN479" s="353"/>
      <c r="BO479" s="353"/>
      <c r="BP479" s="354"/>
      <c r="BQ479" s="352"/>
      <c r="BR479" s="353"/>
      <c r="BS479" s="353"/>
      <c r="BT479" s="354"/>
      <c r="BU479" s="352"/>
      <c r="BV479" s="353"/>
      <c r="BW479" s="353"/>
      <c r="BX479" s="354"/>
      <c r="BY479" s="352"/>
      <c r="BZ479" s="354"/>
      <c r="CA479" s="352"/>
      <c r="CB479" s="353"/>
      <c r="CC479" s="353"/>
      <c r="CD479" s="354"/>
      <c r="CE479" s="247"/>
      <c r="CF479" s="242"/>
      <c r="CG479" s="242"/>
      <c r="CH479" s="242"/>
      <c r="CI479" s="242"/>
      <c r="CJ479" s="242"/>
      <c r="CK479" s="242"/>
    </row>
    <row r="480" spans="1:89" ht="34.950000000000003" customHeight="1">
      <c r="A480" s="246"/>
      <c r="B480" s="352"/>
      <c r="C480" s="353"/>
      <c r="D480" s="354"/>
      <c r="E480" s="352"/>
      <c r="F480" s="354"/>
      <c r="G480" s="242"/>
      <c r="H480" s="243"/>
      <c r="I480" s="242"/>
      <c r="J480" s="352"/>
      <c r="K480" s="354"/>
      <c r="L480" s="242"/>
      <c r="M480" s="355"/>
      <c r="N480" s="356"/>
      <c r="O480" s="355"/>
      <c r="P480" s="357"/>
      <c r="Q480" s="356"/>
      <c r="R480" s="244"/>
      <c r="S480" s="245"/>
      <c r="T480" s="244"/>
      <c r="U480" s="358"/>
      <c r="V480" s="359"/>
      <c r="W480" s="359"/>
      <c r="X480" s="359"/>
      <c r="Y480" s="359"/>
      <c r="Z480" s="359"/>
      <c r="AA480" s="359"/>
      <c r="AB480" s="360"/>
      <c r="AC480" s="355"/>
      <c r="AD480" s="357"/>
      <c r="AE480" s="356"/>
      <c r="AF480" s="244"/>
      <c r="AG480" s="355"/>
      <c r="AH480" s="357"/>
      <c r="AI480" s="357"/>
      <c r="AJ480" s="357"/>
      <c r="AK480" s="356"/>
      <c r="AL480" s="355"/>
      <c r="AM480" s="357"/>
      <c r="AN480" s="357"/>
      <c r="AO480" s="357"/>
      <c r="AP480" s="356"/>
      <c r="AQ480" s="352"/>
      <c r="AR480" s="354"/>
      <c r="AS480" s="361"/>
      <c r="AT480" s="362"/>
      <c r="AU480" s="362"/>
      <c r="AV480" s="362"/>
      <c r="AW480" s="362"/>
      <c r="AX480" s="362"/>
      <c r="AY480" s="362"/>
      <c r="AZ480" s="362"/>
      <c r="BA480" s="362"/>
      <c r="BB480" s="362"/>
      <c r="BC480" s="363"/>
      <c r="BD480" s="242"/>
      <c r="BE480" s="352"/>
      <c r="BF480" s="353"/>
      <c r="BG480" s="354"/>
      <c r="BH480" s="352"/>
      <c r="BI480" s="353"/>
      <c r="BJ480" s="353"/>
      <c r="BK480" s="353"/>
      <c r="BL480" s="354"/>
      <c r="BM480" s="352"/>
      <c r="BN480" s="353"/>
      <c r="BO480" s="353"/>
      <c r="BP480" s="354"/>
      <c r="BQ480" s="352"/>
      <c r="BR480" s="353"/>
      <c r="BS480" s="353"/>
      <c r="BT480" s="354"/>
      <c r="BU480" s="352"/>
      <c r="BV480" s="353"/>
      <c r="BW480" s="353"/>
      <c r="BX480" s="354"/>
      <c r="BY480" s="352"/>
      <c r="BZ480" s="354"/>
      <c r="CA480" s="352"/>
      <c r="CB480" s="353"/>
      <c r="CC480" s="353"/>
      <c r="CD480" s="354"/>
      <c r="CE480" s="247"/>
      <c r="CF480" s="242"/>
      <c r="CG480" s="242"/>
      <c r="CH480" s="242"/>
      <c r="CI480" s="242"/>
      <c r="CJ480" s="242"/>
      <c r="CK480" s="242"/>
    </row>
    <row r="481" spans="1:89" ht="34.950000000000003" customHeight="1">
      <c r="A481" s="246"/>
      <c r="B481" s="352"/>
      <c r="C481" s="353"/>
      <c r="D481" s="354"/>
      <c r="E481" s="352"/>
      <c r="F481" s="354"/>
      <c r="G481" s="242"/>
      <c r="H481" s="243"/>
      <c r="I481" s="242"/>
      <c r="J481" s="352"/>
      <c r="K481" s="354"/>
      <c r="L481" s="242"/>
      <c r="M481" s="355"/>
      <c r="N481" s="356"/>
      <c r="O481" s="355"/>
      <c r="P481" s="357"/>
      <c r="Q481" s="356"/>
      <c r="R481" s="244"/>
      <c r="S481" s="245"/>
      <c r="T481" s="244"/>
      <c r="U481" s="358"/>
      <c r="V481" s="359"/>
      <c r="W481" s="359"/>
      <c r="X481" s="359"/>
      <c r="Y481" s="359"/>
      <c r="Z481" s="359"/>
      <c r="AA481" s="359"/>
      <c r="AB481" s="360"/>
      <c r="AC481" s="355"/>
      <c r="AD481" s="357"/>
      <c r="AE481" s="356"/>
      <c r="AF481" s="244"/>
      <c r="AG481" s="355"/>
      <c r="AH481" s="357"/>
      <c r="AI481" s="357"/>
      <c r="AJ481" s="357"/>
      <c r="AK481" s="356"/>
      <c r="AL481" s="355"/>
      <c r="AM481" s="357"/>
      <c r="AN481" s="357"/>
      <c r="AO481" s="357"/>
      <c r="AP481" s="356"/>
      <c r="AQ481" s="352"/>
      <c r="AR481" s="354"/>
      <c r="AS481" s="361"/>
      <c r="AT481" s="362"/>
      <c r="AU481" s="362"/>
      <c r="AV481" s="362"/>
      <c r="AW481" s="362"/>
      <c r="AX481" s="362"/>
      <c r="AY481" s="362"/>
      <c r="AZ481" s="362"/>
      <c r="BA481" s="362"/>
      <c r="BB481" s="362"/>
      <c r="BC481" s="363"/>
      <c r="BD481" s="242"/>
      <c r="BE481" s="352"/>
      <c r="BF481" s="353"/>
      <c r="BG481" s="354"/>
      <c r="BH481" s="352"/>
      <c r="BI481" s="353"/>
      <c r="BJ481" s="353"/>
      <c r="BK481" s="353"/>
      <c r="BL481" s="354"/>
      <c r="BM481" s="352"/>
      <c r="BN481" s="353"/>
      <c r="BO481" s="353"/>
      <c r="BP481" s="354"/>
      <c r="BQ481" s="352"/>
      <c r="BR481" s="353"/>
      <c r="BS481" s="353"/>
      <c r="BT481" s="354"/>
      <c r="BU481" s="352"/>
      <c r="BV481" s="353"/>
      <c r="BW481" s="353"/>
      <c r="BX481" s="354"/>
      <c r="BY481" s="352"/>
      <c r="BZ481" s="354"/>
      <c r="CA481" s="352"/>
      <c r="CB481" s="353"/>
      <c r="CC481" s="353"/>
      <c r="CD481" s="354"/>
      <c r="CE481" s="247"/>
      <c r="CF481" s="242"/>
      <c r="CG481" s="242"/>
      <c r="CH481" s="242"/>
      <c r="CI481" s="242"/>
      <c r="CJ481" s="242"/>
      <c r="CK481" s="242"/>
    </row>
    <row r="482" spans="1:89" ht="34.950000000000003" customHeight="1">
      <c r="A482" s="246"/>
      <c r="B482" s="352"/>
      <c r="C482" s="353"/>
      <c r="D482" s="354"/>
      <c r="E482" s="352"/>
      <c r="F482" s="354"/>
      <c r="G482" s="242"/>
      <c r="H482" s="243"/>
      <c r="I482" s="242"/>
      <c r="J482" s="352"/>
      <c r="K482" s="354"/>
      <c r="L482" s="242"/>
      <c r="M482" s="355"/>
      <c r="N482" s="356"/>
      <c r="O482" s="355"/>
      <c r="P482" s="357"/>
      <c r="Q482" s="356"/>
      <c r="R482" s="244"/>
      <c r="S482" s="245"/>
      <c r="T482" s="244"/>
      <c r="U482" s="358"/>
      <c r="V482" s="359"/>
      <c r="W482" s="359"/>
      <c r="X482" s="359"/>
      <c r="Y482" s="359"/>
      <c r="Z482" s="359"/>
      <c r="AA482" s="359"/>
      <c r="AB482" s="360"/>
      <c r="AC482" s="355"/>
      <c r="AD482" s="357"/>
      <c r="AE482" s="356"/>
      <c r="AF482" s="244"/>
      <c r="AG482" s="355"/>
      <c r="AH482" s="357"/>
      <c r="AI482" s="357"/>
      <c r="AJ482" s="357"/>
      <c r="AK482" s="356"/>
      <c r="AL482" s="355"/>
      <c r="AM482" s="357"/>
      <c r="AN482" s="357"/>
      <c r="AO482" s="357"/>
      <c r="AP482" s="356"/>
      <c r="AQ482" s="352"/>
      <c r="AR482" s="354"/>
      <c r="AS482" s="361"/>
      <c r="AT482" s="362"/>
      <c r="AU482" s="362"/>
      <c r="AV482" s="362"/>
      <c r="AW482" s="362"/>
      <c r="AX482" s="362"/>
      <c r="AY482" s="362"/>
      <c r="AZ482" s="362"/>
      <c r="BA482" s="362"/>
      <c r="BB482" s="362"/>
      <c r="BC482" s="363"/>
      <c r="BD482" s="242"/>
      <c r="BE482" s="352"/>
      <c r="BF482" s="353"/>
      <c r="BG482" s="354"/>
      <c r="BH482" s="352"/>
      <c r="BI482" s="353"/>
      <c r="BJ482" s="353"/>
      <c r="BK482" s="353"/>
      <c r="BL482" s="354"/>
      <c r="BM482" s="352"/>
      <c r="BN482" s="353"/>
      <c r="BO482" s="353"/>
      <c r="BP482" s="354"/>
      <c r="BQ482" s="352"/>
      <c r="BR482" s="353"/>
      <c r="BS482" s="353"/>
      <c r="BT482" s="354"/>
      <c r="BU482" s="352"/>
      <c r="BV482" s="353"/>
      <c r="BW482" s="353"/>
      <c r="BX482" s="354"/>
      <c r="BY482" s="352"/>
      <c r="BZ482" s="354"/>
      <c r="CA482" s="352"/>
      <c r="CB482" s="353"/>
      <c r="CC482" s="353"/>
      <c r="CD482" s="354"/>
      <c r="CE482" s="247"/>
      <c r="CF482" s="242"/>
      <c r="CG482" s="242"/>
      <c r="CH482" s="242"/>
      <c r="CI482" s="242"/>
      <c r="CJ482" s="242"/>
      <c r="CK482" s="242"/>
    </row>
    <row r="483" spans="1:89" ht="34.950000000000003" customHeight="1">
      <c r="A483" s="246"/>
      <c r="B483" s="352"/>
      <c r="C483" s="353"/>
      <c r="D483" s="354"/>
      <c r="E483" s="352"/>
      <c r="F483" s="354"/>
      <c r="G483" s="242"/>
      <c r="H483" s="243"/>
      <c r="I483" s="242"/>
      <c r="J483" s="352"/>
      <c r="K483" s="354"/>
      <c r="L483" s="242"/>
      <c r="M483" s="355"/>
      <c r="N483" s="356"/>
      <c r="O483" s="355"/>
      <c r="P483" s="357"/>
      <c r="Q483" s="356"/>
      <c r="R483" s="244"/>
      <c r="S483" s="245"/>
      <c r="T483" s="244"/>
      <c r="U483" s="358"/>
      <c r="V483" s="359"/>
      <c r="W483" s="359"/>
      <c r="X483" s="359"/>
      <c r="Y483" s="359"/>
      <c r="Z483" s="359"/>
      <c r="AA483" s="359"/>
      <c r="AB483" s="360"/>
      <c r="AC483" s="355"/>
      <c r="AD483" s="357"/>
      <c r="AE483" s="356"/>
      <c r="AF483" s="244"/>
      <c r="AG483" s="355"/>
      <c r="AH483" s="357"/>
      <c r="AI483" s="357"/>
      <c r="AJ483" s="357"/>
      <c r="AK483" s="356"/>
      <c r="AL483" s="355"/>
      <c r="AM483" s="357"/>
      <c r="AN483" s="357"/>
      <c r="AO483" s="357"/>
      <c r="AP483" s="356"/>
      <c r="AQ483" s="352"/>
      <c r="AR483" s="354"/>
      <c r="AS483" s="361"/>
      <c r="AT483" s="362"/>
      <c r="AU483" s="362"/>
      <c r="AV483" s="362"/>
      <c r="AW483" s="362"/>
      <c r="AX483" s="362"/>
      <c r="AY483" s="362"/>
      <c r="AZ483" s="362"/>
      <c r="BA483" s="362"/>
      <c r="BB483" s="362"/>
      <c r="BC483" s="363"/>
      <c r="BD483" s="242"/>
      <c r="BE483" s="352"/>
      <c r="BF483" s="353"/>
      <c r="BG483" s="354"/>
      <c r="BH483" s="352"/>
      <c r="BI483" s="353"/>
      <c r="BJ483" s="353"/>
      <c r="BK483" s="353"/>
      <c r="BL483" s="354"/>
      <c r="BM483" s="352"/>
      <c r="BN483" s="353"/>
      <c r="BO483" s="353"/>
      <c r="BP483" s="354"/>
      <c r="BQ483" s="352"/>
      <c r="BR483" s="353"/>
      <c r="BS483" s="353"/>
      <c r="BT483" s="354"/>
      <c r="BU483" s="352"/>
      <c r="BV483" s="353"/>
      <c r="BW483" s="353"/>
      <c r="BX483" s="354"/>
      <c r="BY483" s="352"/>
      <c r="BZ483" s="354"/>
      <c r="CA483" s="352"/>
      <c r="CB483" s="353"/>
      <c r="CC483" s="353"/>
      <c r="CD483" s="354"/>
      <c r="CE483" s="247"/>
      <c r="CF483" s="242"/>
      <c r="CG483" s="242"/>
      <c r="CH483" s="242"/>
      <c r="CI483" s="242"/>
      <c r="CJ483" s="242"/>
      <c r="CK483" s="242"/>
    </row>
    <row r="484" spans="1:89" ht="34.950000000000003" customHeight="1">
      <c r="A484" s="246"/>
      <c r="B484" s="352"/>
      <c r="C484" s="353"/>
      <c r="D484" s="354"/>
      <c r="E484" s="352"/>
      <c r="F484" s="354"/>
      <c r="G484" s="242"/>
      <c r="H484" s="243"/>
      <c r="I484" s="242"/>
      <c r="J484" s="352"/>
      <c r="K484" s="354"/>
      <c r="L484" s="242"/>
      <c r="M484" s="355"/>
      <c r="N484" s="356"/>
      <c r="O484" s="355"/>
      <c r="P484" s="357"/>
      <c r="Q484" s="356"/>
      <c r="R484" s="244"/>
      <c r="S484" s="245"/>
      <c r="T484" s="244"/>
      <c r="U484" s="358"/>
      <c r="V484" s="359"/>
      <c r="W484" s="359"/>
      <c r="X484" s="359"/>
      <c r="Y484" s="359"/>
      <c r="Z484" s="359"/>
      <c r="AA484" s="359"/>
      <c r="AB484" s="360"/>
      <c r="AC484" s="355"/>
      <c r="AD484" s="357"/>
      <c r="AE484" s="356"/>
      <c r="AF484" s="244"/>
      <c r="AG484" s="355"/>
      <c r="AH484" s="357"/>
      <c r="AI484" s="357"/>
      <c r="AJ484" s="357"/>
      <c r="AK484" s="356"/>
      <c r="AL484" s="355"/>
      <c r="AM484" s="357"/>
      <c r="AN484" s="357"/>
      <c r="AO484" s="357"/>
      <c r="AP484" s="356"/>
      <c r="AQ484" s="352"/>
      <c r="AR484" s="354"/>
      <c r="AS484" s="361"/>
      <c r="AT484" s="362"/>
      <c r="AU484" s="362"/>
      <c r="AV484" s="362"/>
      <c r="AW484" s="362"/>
      <c r="AX484" s="362"/>
      <c r="AY484" s="362"/>
      <c r="AZ484" s="362"/>
      <c r="BA484" s="362"/>
      <c r="BB484" s="362"/>
      <c r="BC484" s="363"/>
      <c r="BD484" s="242"/>
      <c r="BE484" s="352"/>
      <c r="BF484" s="353"/>
      <c r="BG484" s="354"/>
      <c r="BH484" s="352"/>
      <c r="BI484" s="353"/>
      <c r="BJ484" s="353"/>
      <c r="BK484" s="353"/>
      <c r="BL484" s="354"/>
      <c r="BM484" s="352"/>
      <c r="BN484" s="353"/>
      <c r="BO484" s="353"/>
      <c r="BP484" s="354"/>
      <c r="BQ484" s="352"/>
      <c r="BR484" s="353"/>
      <c r="BS484" s="353"/>
      <c r="BT484" s="354"/>
      <c r="BU484" s="352"/>
      <c r="BV484" s="353"/>
      <c r="BW484" s="353"/>
      <c r="BX484" s="354"/>
      <c r="BY484" s="352"/>
      <c r="BZ484" s="354"/>
      <c r="CA484" s="352"/>
      <c r="CB484" s="353"/>
      <c r="CC484" s="353"/>
      <c r="CD484" s="354"/>
      <c r="CE484" s="247"/>
      <c r="CF484" s="242"/>
      <c r="CG484" s="242"/>
      <c r="CH484" s="242"/>
      <c r="CI484" s="242"/>
      <c r="CJ484" s="242"/>
      <c r="CK484" s="242"/>
    </row>
    <row r="485" spans="1:89" ht="34.950000000000003" customHeight="1">
      <c r="A485" s="246"/>
      <c r="B485" s="352"/>
      <c r="C485" s="353"/>
      <c r="D485" s="354"/>
      <c r="E485" s="352"/>
      <c r="F485" s="354"/>
      <c r="G485" s="242"/>
      <c r="H485" s="243"/>
      <c r="I485" s="242"/>
      <c r="J485" s="352"/>
      <c r="K485" s="354"/>
      <c r="L485" s="242"/>
      <c r="M485" s="355"/>
      <c r="N485" s="356"/>
      <c r="O485" s="355"/>
      <c r="P485" s="357"/>
      <c r="Q485" s="356"/>
      <c r="R485" s="244"/>
      <c r="S485" s="245"/>
      <c r="T485" s="244"/>
      <c r="U485" s="358"/>
      <c r="V485" s="359"/>
      <c r="W485" s="359"/>
      <c r="X485" s="359"/>
      <c r="Y485" s="359"/>
      <c r="Z485" s="359"/>
      <c r="AA485" s="359"/>
      <c r="AB485" s="360"/>
      <c r="AC485" s="355"/>
      <c r="AD485" s="357"/>
      <c r="AE485" s="356"/>
      <c r="AF485" s="244"/>
      <c r="AG485" s="355"/>
      <c r="AH485" s="357"/>
      <c r="AI485" s="357"/>
      <c r="AJ485" s="357"/>
      <c r="AK485" s="356"/>
      <c r="AL485" s="355"/>
      <c r="AM485" s="357"/>
      <c r="AN485" s="357"/>
      <c r="AO485" s="357"/>
      <c r="AP485" s="356"/>
      <c r="AQ485" s="352"/>
      <c r="AR485" s="354"/>
      <c r="AS485" s="361"/>
      <c r="AT485" s="362"/>
      <c r="AU485" s="362"/>
      <c r="AV485" s="362"/>
      <c r="AW485" s="362"/>
      <c r="AX485" s="362"/>
      <c r="AY485" s="362"/>
      <c r="AZ485" s="362"/>
      <c r="BA485" s="362"/>
      <c r="BB485" s="362"/>
      <c r="BC485" s="363"/>
      <c r="BD485" s="242"/>
      <c r="BE485" s="352"/>
      <c r="BF485" s="353"/>
      <c r="BG485" s="354"/>
      <c r="BH485" s="352"/>
      <c r="BI485" s="353"/>
      <c r="BJ485" s="353"/>
      <c r="BK485" s="353"/>
      <c r="BL485" s="354"/>
      <c r="BM485" s="352"/>
      <c r="BN485" s="353"/>
      <c r="BO485" s="353"/>
      <c r="BP485" s="354"/>
      <c r="BQ485" s="352"/>
      <c r="BR485" s="353"/>
      <c r="BS485" s="353"/>
      <c r="BT485" s="354"/>
      <c r="BU485" s="352"/>
      <c r="BV485" s="353"/>
      <c r="BW485" s="353"/>
      <c r="BX485" s="354"/>
      <c r="BY485" s="352"/>
      <c r="BZ485" s="354"/>
      <c r="CA485" s="352"/>
      <c r="CB485" s="353"/>
      <c r="CC485" s="353"/>
      <c r="CD485" s="354"/>
      <c r="CE485" s="247"/>
      <c r="CF485" s="242"/>
      <c r="CG485" s="242"/>
      <c r="CH485" s="242"/>
      <c r="CI485" s="242"/>
      <c r="CJ485" s="242"/>
      <c r="CK485" s="242"/>
    </row>
    <row r="486" spans="1:89" ht="34.950000000000003" customHeight="1">
      <c r="A486" s="246"/>
      <c r="B486" s="352"/>
      <c r="C486" s="353"/>
      <c r="D486" s="354"/>
      <c r="E486" s="352"/>
      <c r="F486" s="354"/>
      <c r="G486" s="242"/>
      <c r="H486" s="243"/>
      <c r="I486" s="242"/>
      <c r="J486" s="352"/>
      <c r="K486" s="354"/>
      <c r="L486" s="242"/>
      <c r="M486" s="355"/>
      <c r="N486" s="356"/>
      <c r="O486" s="355"/>
      <c r="P486" s="357"/>
      <c r="Q486" s="356"/>
      <c r="R486" s="244"/>
      <c r="S486" s="245"/>
      <c r="T486" s="244"/>
      <c r="U486" s="358"/>
      <c r="V486" s="359"/>
      <c r="W486" s="359"/>
      <c r="X486" s="359"/>
      <c r="Y486" s="359"/>
      <c r="Z486" s="359"/>
      <c r="AA486" s="359"/>
      <c r="AB486" s="360"/>
      <c r="AC486" s="355"/>
      <c r="AD486" s="357"/>
      <c r="AE486" s="356"/>
      <c r="AF486" s="244"/>
      <c r="AG486" s="355"/>
      <c r="AH486" s="357"/>
      <c r="AI486" s="357"/>
      <c r="AJ486" s="357"/>
      <c r="AK486" s="356"/>
      <c r="AL486" s="355"/>
      <c r="AM486" s="357"/>
      <c r="AN486" s="357"/>
      <c r="AO486" s="357"/>
      <c r="AP486" s="356"/>
      <c r="AQ486" s="352"/>
      <c r="AR486" s="354"/>
      <c r="AS486" s="361"/>
      <c r="AT486" s="362"/>
      <c r="AU486" s="362"/>
      <c r="AV486" s="362"/>
      <c r="AW486" s="362"/>
      <c r="AX486" s="362"/>
      <c r="AY486" s="362"/>
      <c r="AZ486" s="362"/>
      <c r="BA486" s="362"/>
      <c r="BB486" s="362"/>
      <c r="BC486" s="363"/>
      <c r="BD486" s="242"/>
      <c r="BE486" s="352"/>
      <c r="BF486" s="353"/>
      <c r="BG486" s="354"/>
      <c r="BH486" s="352"/>
      <c r="BI486" s="353"/>
      <c r="BJ486" s="353"/>
      <c r="BK486" s="353"/>
      <c r="BL486" s="354"/>
      <c r="BM486" s="352"/>
      <c r="BN486" s="353"/>
      <c r="BO486" s="353"/>
      <c r="BP486" s="354"/>
      <c r="BQ486" s="352"/>
      <c r="BR486" s="353"/>
      <c r="BS486" s="353"/>
      <c r="BT486" s="354"/>
      <c r="BU486" s="352"/>
      <c r="BV486" s="353"/>
      <c r="BW486" s="353"/>
      <c r="BX486" s="354"/>
      <c r="BY486" s="352"/>
      <c r="BZ486" s="354"/>
      <c r="CA486" s="352"/>
      <c r="CB486" s="353"/>
      <c r="CC486" s="353"/>
      <c r="CD486" s="354"/>
      <c r="CE486" s="247"/>
      <c r="CF486" s="242"/>
      <c r="CG486" s="242"/>
      <c r="CH486" s="242"/>
      <c r="CI486" s="242"/>
      <c r="CJ486" s="242"/>
      <c r="CK486" s="242"/>
    </row>
    <row r="487" spans="1:89" ht="34.950000000000003" customHeight="1">
      <c r="A487" s="246"/>
      <c r="B487" s="352"/>
      <c r="C487" s="353"/>
      <c r="D487" s="354"/>
      <c r="E487" s="352"/>
      <c r="F487" s="354"/>
      <c r="G487" s="242"/>
      <c r="H487" s="243"/>
      <c r="I487" s="242"/>
      <c r="J487" s="352"/>
      <c r="K487" s="354"/>
      <c r="L487" s="242"/>
      <c r="M487" s="355"/>
      <c r="N487" s="356"/>
      <c r="O487" s="355"/>
      <c r="P487" s="357"/>
      <c r="Q487" s="356"/>
      <c r="R487" s="244"/>
      <c r="S487" s="245"/>
      <c r="T487" s="244"/>
      <c r="U487" s="358"/>
      <c r="V487" s="359"/>
      <c r="W487" s="359"/>
      <c r="X487" s="359"/>
      <c r="Y487" s="359"/>
      <c r="Z487" s="359"/>
      <c r="AA487" s="359"/>
      <c r="AB487" s="360"/>
      <c r="AC487" s="355"/>
      <c r="AD487" s="357"/>
      <c r="AE487" s="356"/>
      <c r="AF487" s="244"/>
      <c r="AG487" s="355"/>
      <c r="AH487" s="357"/>
      <c r="AI487" s="357"/>
      <c r="AJ487" s="357"/>
      <c r="AK487" s="356"/>
      <c r="AL487" s="355"/>
      <c r="AM487" s="357"/>
      <c r="AN487" s="357"/>
      <c r="AO487" s="357"/>
      <c r="AP487" s="356"/>
      <c r="AQ487" s="352"/>
      <c r="AR487" s="354"/>
      <c r="AS487" s="361"/>
      <c r="AT487" s="362"/>
      <c r="AU487" s="362"/>
      <c r="AV487" s="362"/>
      <c r="AW487" s="362"/>
      <c r="AX487" s="362"/>
      <c r="AY487" s="362"/>
      <c r="AZ487" s="362"/>
      <c r="BA487" s="362"/>
      <c r="BB487" s="362"/>
      <c r="BC487" s="363"/>
      <c r="BD487" s="242"/>
      <c r="BE487" s="352"/>
      <c r="BF487" s="353"/>
      <c r="BG487" s="354"/>
      <c r="BH487" s="352"/>
      <c r="BI487" s="353"/>
      <c r="BJ487" s="353"/>
      <c r="BK487" s="353"/>
      <c r="BL487" s="354"/>
      <c r="BM487" s="352"/>
      <c r="BN487" s="353"/>
      <c r="BO487" s="353"/>
      <c r="BP487" s="354"/>
      <c r="BQ487" s="352"/>
      <c r="BR487" s="353"/>
      <c r="BS487" s="353"/>
      <c r="BT487" s="354"/>
      <c r="BU487" s="352"/>
      <c r="BV487" s="353"/>
      <c r="BW487" s="353"/>
      <c r="BX487" s="354"/>
      <c r="BY487" s="352"/>
      <c r="BZ487" s="354"/>
      <c r="CA487" s="352"/>
      <c r="CB487" s="353"/>
      <c r="CC487" s="353"/>
      <c r="CD487" s="354"/>
      <c r="CE487" s="247"/>
      <c r="CF487" s="242"/>
      <c r="CG487" s="242"/>
      <c r="CH487" s="242"/>
      <c r="CI487" s="242"/>
      <c r="CJ487" s="242"/>
      <c r="CK487" s="242"/>
    </row>
    <row r="488" spans="1:89" ht="34.950000000000003" customHeight="1">
      <c r="A488" s="246"/>
      <c r="B488" s="352"/>
      <c r="C488" s="353"/>
      <c r="D488" s="354"/>
      <c r="E488" s="352"/>
      <c r="F488" s="354"/>
      <c r="G488" s="242"/>
      <c r="H488" s="243"/>
      <c r="I488" s="242"/>
      <c r="J488" s="352"/>
      <c r="K488" s="354"/>
      <c r="L488" s="242"/>
      <c r="M488" s="355"/>
      <c r="N488" s="356"/>
      <c r="O488" s="355"/>
      <c r="P488" s="357"/>
      <c r="Q488" s="356"/>
      <c r="R488" s="244"/>
      <c r="S488" s="245"/>
      <c r="T488" s="244"/>
      <c r="U488" s="358"/>
      <c r="V488" s="359"/>
      <c r="W488" s="359"/>
      <c r="X488" s="359"/>
      <c r="Y488" s="359"/>
      <c r="Z488" s="359"/>
      <c r="AA488" s="359"/>
      <c r="AB488" s="360"/>
      <c r="AC488" s="355"/>
      <c r="AD488" s="357"/>
      <c r="AE488" s="356"/>
      <c r="AF488" s="244"/>
      <c r="AG488" s="355"/>
      <c r="AH488" s="357"/>
      <c r="AI488" s="357"/>
      <c r="AJ488" s="357"/>
      <c r="AK488" s="356"/>
      <c r="AL488" s="355"/>
      <c r="AM488" s="357"/>
      <c r="AN488" s="357"/>
      <c r="AO488" s="357"/>
      <c r="AP488" s="356"/>
      <c r="AQ488" s="352"/>
      <c r="AR488" s="354"/>
      <c r="AS488" s="361"/>
      <c r="AT488" s="362"/>
      <c r="AU488" s="362"/>
      <c r="AV488" s="362"/>
      <c r="AW488" s="362"/>
      <c r="AX488" s="362"/>
      <c r="AY488" s="362"/>
      <c r="AZ488" s="362"/>
      <c r="BA488" s="362"/>
      <c r="BB488" s="362"/>
      <c r="BC488" s="363"/>
      <c r="BD488" s="242"/>
      <c r="BE488" s="352"/>
      <c r="BF488" s="353"/>
      <c r="BG488" s="354"/>
      <c r="BH488" s="352"/>
      <c r="BI488" s="353"/>
      <c r="BJ488" s="353"/>
      <c r="BK488" s="353"/>
      <c r="BL488" s="354"/>
      <c r="BM488" s="352"/>
      <c r="BN488" s="353"/>
      <c r="BO488" s="353"/>
      <c r="BP488" s="354"/>
      <c r="BQ488" s="352"/>
      <c r="BR488" s="353"/>
      <c r="BS488" s="353"/>
      <c r="BT488" s="354"/>
      <c r="BU488" s="352"/>
      <c r="BV488" s="353"/>
      <c r="BW488" s="353"/>
      <c r="BX488" s="354"/>
      <c r="BY488" s="352"/>
      <c r="BZ488" s="354"/>
      <c r="CA488" s="352"/>
      <c r="CB488" s="353"/>
      <c r="CC488" s="353"/>
      <c r="CD488" s="354"/>
      <c r="CE488" s="247"/>
      <c r="CF488" s="242"/>
      <c r="CG488" s="242"/>
      <c r="CH488" s="242"/>
      <c r="CI488" s="242"/>
      <c r="CJ488" s="242"/>
      <c r="CK488" s="242"/>
    </row>
    <row r="489" spans="1:89" ht="34.950000000000003" customHeight="1">
      <c r="A489" s="246"/>
      <c r="B489" s="352"/>
      <c r="C489" s="353"/>
      <c r="D489" s="354"/>
      <c r="E489" s="352"/>
      <c r="F489" s="354"/>
      <c r="G489" s="242"/>
      <c r="H489" s="243"/>
      <c r="I489" s="242"/>
      <c r="J489" s="352"/>
      <c r="K489" s="354"/>
      <c r="L489" s="242"/>
      <c r="M489" s="355"/>
      <c r="N489" s="356"/>
      <c r="O489" s="355"/>
      <c r="P489" s="357"/>
      <c r="Q489" s="356"/>
      <c r="R489" s="244"/>
      <c r="S489" s="245"/>
      <c r="T489" s="244"/>
      <c r="U489" s="358"/>
      <c r="V489" s="359"/>
      <c r="W489" s="359"/>
      <c r="X489" s="359"/>
      <c r="Y489" s="359"/>
      <c r="Z489" s="359"/>
      <c r="AA489" s="359"/>
      <c r="AB489" s="360"/>
      <c r="AC489" s="355"/>
      <c r="AD489" s="357"/>
      <c r="AE489" s="356"/>
      <c r="AF489" s="244"/>
      <c r="AG489" s="355"/>
      <c r="AH489" s="357"/>
      <c r="AI489" s="357"/>
      <c r="AJ489" s="357"/>
      <c r="AK489" s="356"/>
      <c r="AL489" s="355"/>
      <c r="AM489" s="357"/>
      <c r="AN489" s="357"/>
      <c r="AO489" s="357"/>
      <c r="AP489" s="356"/>
      <c r="AQ489" s="352"/>
      <c r="AR489" s="354"/>
      <c r="AS489" s="361"/>
      <c r="AT489" s="362"/>
      <c r="AU489" s="362"/>
      <c r="AV489" s="362"/>
      <c r="AW489" s="362"/>
      <c r="AX489" s="362"/>
      <c r="AY489" s="362"/>
      <c r="AZ489" s="362"/>
      <c r="BA489" s="362"/>
      <c r="BB489" s="362"/>
      <c r="BC489" s="363"/>
      <c r="BD489" s="242"/>
      <c r="BE489" s="352"/>
      <c r="BF489" s="353"/>
      <c r="BG489" s="354"/>
      <c r="BH489" s="352"/>
      <c r="BI489" s="353"/>
      <c r="BJ489" s="353"/>
      <c r="BK489" s="353"/>
      <c r="BL489" s="354"/>
      <c r="BM489" s="352"/>
      <c r="BN489" s="353"/>
      <c r="BO489" s="353"/>
      <c r="BP489" s="354"/>
      <c r="BQ489" s="352"/>
      <c r="BR489" s="353"/>
      <c r="BS489" s="353"/>
      <c r="BT489" s="354"/>
      <c r="BU489" s="352"/>
      <c r="BV489" s="353"/>
      <c r="BW489" s="353"/>
      <c r="BX489" s="354"/>
      <c r="BY489" s="352"/>
      <c r="BZ489" s="354"/>
      <c r="CA489" s="352"/>
      <c r="CB489" s="353"/>
      <c r="CC489" s="353"/>
      <c r="CD489" s="354"/>
      <c r="CE489" s="247"/>
      <c r="CF489" s="242"/>
      <c r="CG489" s="242"/>
      <c r="CH489" s="242"/>
      <c r="CI489" s="242"/>
      <c r="CJ489" s="242"/>
      <c r="CK489" s="242"/>
    </row>
    <row r="490" spans="1:89" ht="34.950000000000003" customHeight="1">
      <c r="A490" s="246"/>
      <c r="B490" s="352"/>
      <c r="C490" s="353"/>
      <c r="D490" s="354"/>
      <c r="E490" s="352"/>
      <c r="F490" s="354"/>
      <c r="G490" s="242"/>
      <c r="H490" s="243"/>
      <c r="I490" s="242"/>
      <c r="J490" s="352"/>
      <c r="K490" s="354"/>
      <c r="L490" s="242"/>
      <c r="M490" s="355"/>
      <c r="N490" s="356"/>
      <c r="O490" s="355"/>
      <c r="P490" s="357"/>
      <c r="Q490" s="356"/>
      <c r="R490" s="244"/>
      <c r="S490" s="245"/>
      <c r="T490" s="244"/>
      <c r="U490" s="358"/>
      <c r="V490" s="359"/>
      <c r="W490" s="359"/>
      <c r="X490" s="359"/>
      <c r="Y490" s="359"/>
      <c r="Z490" s="359"/>
      <c r="AA490" s="359"/>
      <c r="AB490" s="360"/>
      <c r="AC490" s="355"/>
      <c r="AD490" s="357"/>
      <c r="AE490" s="356"/>
      <c r="AF490" s="244"/>
      <c r="AG490" s="355"/>
      <c r="AH490" s="357"/>
      <c r="AI490" s="357"/>
      <c r="AJ490" s="357"/>
      <c r="AK490" s="356"/>
      <c r="AL490" s="355"/>
      <c r="AM490" s="357"/>
      <c r="AN490" s="357"/>
      <c r="AO490" s="357"/>
      <c r="AP490" s="356"/>
      <c r="AQ490" s="352"/>
      <c r="AR490" s="354"/>
      <c r="AS490" s="361"/>
      <c r="AT490" s="362"/>
      <c r="AU490" s="362"/>
      <c r="AV490" s="362"/>
      <c r="AW490" s="362"/>
      <c r="AX490" s="362"/>
      <c r="AY490" s="362"/>
      <c r="AZ490" s="362"/>
      <c r="BA490" s="362"/>
      <c r="BB490" s="362"/>
      <c r="BC490" s="363"/>
      <c r="BD490" s="242"/>
      <c r="BE490" s="352"/>
      <c r="BF490" s="353"/>
      <c r="BG490" s="354"/>
      <c r="BH490" s="352"/>
      <c r="BI490" s="353"/>
      <c r="BJ490" s="353"/>
      <c r="BK490" s="353"/>
      <c r="BL490" s="354"/>
      <c r="BM490" s="352"/>
      <c r="BN490" s="353"/>
      <c r="BO490" s="353"/>
      <c r="BP490" s="354"/>
      <c r="BQ490" s="352"/>
      <c r="BR490" s="353"/>
      <c r="BS490" s="353"/>
      <c r="BT490" s="354"/>
      <c r="BU490" s="352"/>
      <c r="BV490" s="353"/>
      <c r="BW490" s="353"/>
      <c r="BX490" s="354"/>
      <c r="BY490" s="352"/>
      <c r="BZ490" s="354"/>
      <c r="CA490" s="352"/>
      <c r="CB490" s="353"/>
      <c r="CC490" s="353"/>
      <c r="CD490" s="354"/>
      <c r="CE490" s="247"/>
      <c r="CF490" s="242"/>
      <c r="CG490" s="242"/>
      <c r="CH490" s="242"/>
      <c r="CI490" s="242"/>
      <c r="CJ490" s="242"/>
      <c r="CK490" s="242"/>
    </row>
    <row r="491" spans="1:89" ht="34.950000000000003" customHeight="1">
      <c r="A491" s="246"/>
      <c r="B491" s="352"/>
      <c r="C491" s="353"/>
      <c r="D491" s="354"/>
      <c r="E491" s="352"/>
      <c r="F491" s="354"/>
      <c r="G491" s="242"/>
      <c r="H491" s="243"/>
      <c r="I491" s="242"/>
      <c r="J491" s="352"/>
      <c r="K491" s="354"/>
      <c r="L491" s="242"/>
      <c r="M491" s="355"/>
      <c r="N491" s="356"/>
      <c r="O491" s="355"/>
      <c r="P491" s="357"/>
      <c r="Q491" s="356"/>
      <c r="R491" s="244"/>
      <c r="S491" s="245"/>
      <c r="T491" s="244"/>
      <c r="U491" s="358"/>
      <c r="V491" s="359"/>
      <c r="W491" s="359"/>
      <c r="X491" s="359"/>
      <c r="Y491" s="359"/>
      <c r="Z491" s="359"/>
      <c r="AA491" s="359"/>
      <c r="AB491" s="360"/>
      <c r="AC491" s="355"/>
      <c r="AD491" s="357"/>
      <c r="AE491" s="356"/>
      <c r="AF491" s="244"/>
      <c r="AG491" s="355"/>
      <c r="AH491" s="357"/>
      <c r="AI491" s="357"/>
      <c r="AJ491" s="357"/>
      <c r="AK491" s="356"/>
      <c r="AL491" s="355"/>
      <c r="AM491" s="357"/>
      <c r="AN491" s="357"/>
      <c r="AO491" s="357"/>
      <c r="AP491" s="356"/>
      <c r="AQ491" s="352"/>
      <c r="AR491" s="354"/>
      <c r="AS491" s="361"/>
      <c r="AT491" s="362"/>
      <c r="AU491" s="362"/>
      <c r="AV491" s="362"/>
      <c r="AW491" s="362"/>
      <c r="AX491" s="362"/>
      <c r="AY491" s="362"/>
      <c r="AZ491" s="362"/>
      <c r="BA491" s="362"/>
      <c r="BB491" s="362"/>
      <c r="BC491" s="363"/>
      <c r="BD491" s="242"/>
      <c r="BE491" s="352"/>
      <c r="BF491" s="353"/>
      <c r="BG491" s="354"/>
      <c r="BH491" s="352"/>
      <c r="BI491" s="353"/>
      <c r="BJ491" s="353"/>
      <c r="BK491" s="353"/>
      <c r="BL491" s="354"/>
      <c r="BM491" s="352"/>
      <c r="BN491" s="353"/>
      <c r="BO491" s="353"/>
      <c r="BP491" s="354"/>
      <c r="BQ491" s="352"/>
      <c r="BR491" s="353"/>
      <c r="BS491" s="353"/>
      <c r="BT491" s="354"/>
      <c r="BU491" s="352"/>
      <c r="BV491" s="353"/>
      <c r="BW491" s="353"/>
      <c r="BX491" s="354"/>
      <c r="BY491" s="352"/>
      <c r="BZ491" s="354"/>
      <c r="CA491" s="352"/>
      <c r="CB491" s="353"/>
      <c r="CC491" s="353"/>
      <c r="CD491" s="354"/>
      <c r="CE491" s="247"/>
      <c r="CF491" s="242"/>
      <c r="CG491" s="242"/>
      <c r="CH491" s="242"/>
      <c r="CI491" s="242"/>
      <c r="CJ491" s="242"/>
      <c r="CK491" s="242"/>
    </row>
    <row r="492" spans="1:89" ht="34.950000000000003" customHeight="1">
      <c r="A492" s="246"/>
      <c r="B492" s="352"/>
      <c r="C492" s="353"/>
      <c r="D492" s="354"/>
      <c r="E492" s="352"/>
      <c r="F492" s="354"/>
      <c r="G492" s="242"/>
      <c r="H492" s="243"/>
      <c r="I492" s="242"/>
      <c r="J492" s="352"/>
      <c r="K492" s="354"/>
      <c r="L492" s="242"/>
      <c r="M492" s="355"/>
      <c r="N492" s="356"/>
      <c r="O492" s="355"/>
      <c r="P492" s="357"/>
      <c r="Q492" s="356"/>
      <c r="R492" s="244"/>
      <c r="S492" s="245"/>
      <c r="T492" s="244"/>
      <c r="U492" s="358"/>
      <c r="V492" s="359"/>
      <c r="W492" s="359"/>
      <c r="X492" s="359"/>
      <c r="Y492" s="359"/>
      <c r="Z492" s="359"/>
      <c r="AA492" s="359"/>
      <c r="AB492" s="360"/>
      <c r="AC492" s="355"/>
      <c r="AD492" s="357"/>
      <c r="AE492" s="356"/>
      <c r="AF492" s="244"/>
      <c r="AG492" s="355"/>
      <c r="AH492" s="357"/>
      <c r="AI492" s="357"/>
      <c r="AJ492" s="357"/>
      <c r="AK492" s="356"/>
      <c r="AL492" s="355"/>
      <c r="AM492" s="357"/>
      <c r="AN492" s="357"/>
      <c r="AO492" s="357"/>
      <c r="AP492" s="356"/>
      <c r="AQ492" s="352"/>
      <c r="AR492" s="354"/>
      <c r="AS492" s="361"/>
      <c r="AT492" s="362"/>
      <c r="AU492" s="362"/>
      <c r="AV492" s="362"/>
      <c r="AW492" s="362"/>
      <c r="AX492" s="362"/>
      <c r="AY492" s="362"/>
      <c r="AZ492" s="362"/>
      <c r="BA492" s="362"/>
      <c r="BB492" s="362"/>
      <c r="BC492" s="363"/>
      <c r="BD492" s="242"/>
      <c r="BE492" s="352"/>
      <c r="BF492" s="353"/>
      <c r="BG492" s="354"/>
      <c r="BH492" s="352"/>
      <c r="BI492" s="353"/>
      <c r="BJ492" s="353"/>
      <c r="BK492" s="353"/>
      <c r="BL492" s="354"/>
      <c r="BM492" s="352"/>
      <c r="BN492" s="353"/>
      <c r="BO492" s="353"/>
      <c r="BP492" s="354"/>
      <c r="BQ492" s="352"/>
      <c r="BR492" s="353"/>
      <c r="BS492" s="353"/>
      <c r="BT492" s="354"/>
      <c r="BU492" s="352"/>
      <c r="BV492" s="353"/>
      <c r="BW492" s="353"/>
      <c r="BX492" s="354"/>
      <c r="BY492" s="352"/>
      <c r="BZ492" s="354"/>
      <c r="CA492" s="352"/>
      <c r="CB492" s="353"/>
      <c r="CC492" s="353"/>
      <c r="CD492" s="354"/>
      <c r="CE492" s="247"/>
      <c r="CF492" s="242"/>
      <c r="CG492" s="242"/>
      <c r="CH492" s="242"/>
      <c r="CI492" s="242"/>
      <c r="CJ492" s="242"/>
      <c r="CK492" s="242"/>
    </row>
    <row r="493" spans="1:89" ht="34.950000000000003" customHeight="1">
      <c r="A493" s="246"/>
      <c r="B493" s="352"/>
      <c r="C493" s="353"/>
      <c r="D493" s="354"/>
      <c r="E493" s="352"/>
      <c r="F493" s="354"/>
      <c r="G493" s="242"/>
      <c r="H493" s="243"/>
      <c r="I493" s="242"/>
      <c r="J493" s="352"/>
      <c r="K493" s="354"/>
      <c r="L493" s="242"/>
      <c r="M493" s="355"/>
      <c r="N493" s="356"/>
      <c r="O493" s="355"/>
      <c r="P493" s="357"/>
      <c r="Q493" s="356"/>
      <c r="R493" s="244"/>
      <c r="S493" s="245"/>
      <c r="T493" s="244"/>
      <c r="U493" s="358"/>
      <c r="V493" s="359"/>
      <c r="W493" s="359"/>
      <c r="X493" s="359"/>
      <c r="Y493" s="359"/>
      <c r="Z493" s="359"/>
      <c r="AA493" s="359"/>
      <c r="AB493" s="360"/>
      <c r="AC493" s="355"/>
      <c r="AD493" s="357"/>
      <c r="AE493" s="356"/>
      <c r="AF493" s="244"/>
      <c r="AG493" s="355"/>
      <c r="AH493" s="357"/>
      <c r="AI493" s="357"/>
      <c r="AJ493" s="357"/>
      <c r="AK493" s="356"/>
      <c r="AL493" s="355"/>
      <c r="AM493" s="357"/>
      <c r="AN493" s="357"/>
      <c r="AO493" s="357"/>
      <c r="AP493" s="356"/>
      <c r="AQ493" s="352"/>
      <c r="AR493" s="354"/>
      <c r="AS493" s="361"/>
      <c r="AT493" s="362"/>
      <c r="AU493" s="362"/>
      <c r="AV493" s="362"/>
      <c r="AW493" s="362"/>
      <c r="AX493" s="362"/>
      <c r="AY493" s="362"/>
      <c r="AZ493" s="362"/>
      <c r="BA493" s="362"/>
      <c r="BB493" s="362"/>
      <c r="BC493" s="363"/>
      <c r="BD493" s="242"/>
      <c r="BE493" s="352"/>
      <c r="BF493" s="353"/>
      <c r="BG493" s="354"/>
      <c r="BH493" s="352"/>
      <c r="BI493" s="353"/>
      <c r="BJ493" s="353"/>
      <c r="BK493" s="353"/>
      <c r="BL493" s="354"/>
      <c r="BM493" s="352"/>
      <c r="BN493" s="353"/>
      <c r="BO493" s="353"/>
      <c r="BP493" s="354"/>
      <c r="BQ493" s="352"/>
      <c r="BR493" s="353"/>
      <c r="BS493" s="353"/>
      <c r="BT493" s="354"/>
      <c r="BU493" s="352"/>
      <c r="BV493" s="353"/>
      <c r="BW493" s="353"/>
      <c r="BX493" s="354"/>
      <c r="BY493" s="352"/>
      <c r="BZ493" s="354"/>
      <c r="CA493" s="352"/>
      <c r="CB493" s="353"/>
      <c r="CC493" s="353"/>
      <c r="CD493" s="354"/>
      <c r="CE493" s="247"/>
      <c r="CF493" s="242"/>
      <c r="CG493" s="242"/>
      <c r="CH493" s="242"/>
      <c r="CI493" s="242"/>
      <c r="CJ493" s="242"/>
      <c r="CK493" s="242"/>
    </row>
    <row r="494" spans="1:89" ht="34.950000000000003" customHeight="1">
      <c r="A494" s="246"/>
      <c r="B494" s="352"/>
      <c r="C494" s="353"/>
      <c r="D494" s="354"/>
      <c r="E494" s="352"/>
      <c r="F494" s="354"/>
      <c r="G494" s="242"/>
      <c r="H494" s="243"/>
      <c r="I494" s="242"/>
      <c r="J494" s="352"/>
      <c r="K494" s="354"/>
      <c r="L494" s="242"/>
      <c r="M494" s="355"/>
      <c r="N494" s="356"/>
      <c r="O494" s="355"/>
      <c r="P494" s="357"/>
      <c r="Q494" s="356"/>
      <c r="R494" s="244"/>
      <c r="S494" s="245"/>
      <c r="T494" s="244"/>
      <c r="U494" s="358"/>
      <c r="V494" s="359"/>
      <c r="W494" s="359"/>
      <c r="X494" s="359"/>
      <c r="Y494" s="359"/>
      <c r="Z494" s="359"/>
      <c r="AA494" s="359"/>
      <c r="AB494" s="360"/>
      <c r="AC494" s="355"/>
      <c r="AD494" s="357"/>
      <c r="AE494" s="356"/>
      <c r="AF494" s="244"/>
      <c r="AG494" s="355"/>
      <c r="AH494" s="357"/>
      <c r="AI494" s="357"/>
      <c r="AJ494" s="357"/>
      <c r="AK494" s="356"/>
      <c r="AL494" s="355"/>
      <c r="AM494" s="357"/>
      <c r="AN494" s="357"/>
      <c r="AO494" s="357"/>
      <c r="AP494" s="356"/>
      <c r="AQ494" s="352"/>
      <c r="AR494" s="354"/>
      <c r="AS494" s="361"/>
      <c r="AT494" s="362"/>
      <c r="AU494" s="362"/>
      <c r="AV494" s="362"/>
      <c r="AW494" s="362"/>
      <c r="AX494" s="362"/>
      <c r="AY494" s="362"/>
      <c r="AZ494" s="362"/>
      <c r="BA494" s="362"/>
      <c r="BB494" s="362"/>
      <c r="BC494" s="363"/>
      <c r="BD494" s="242"/>
      <c r="BE494" s="352"/>
      <c r="BF494" s="353"/>
      <c r="BG494" s="354"/>
      <c r="BH494" s="352"/>
      <c r="BI494" s="353"/>
      <c r="BJ494" s="353"/>
      <c r="BK494" s="353"/>
      <c r="BL494" s="354"/>
      <c r="BM494" s="352"/>
      <c r="BN494" s="353"/>
      <c r="BO494" s="353"/>
      <c r="BP494" s="354"/>
      <c r="BQ494" s="352"/>
      <c r="BR494" s="353"/>
      <c r="BS494" s="353"/>
      <c r="BT494" s="354"/>
      <c r="BU494" s="352"/>
      <c r="BV494" s="353"/>
      <c r="BW494" s="353"/>
      <c r="BX494" s="354"/>
      <c r="BY494" s="352"/>
      <c r="BZ494" s="354"/>
      <c r="CA494" s="352"/>
      <c r="CB494" s="353"/>
      <c r="CC494" s="353"/>
      <c r="CD494" s="354"/>
      <c r="CE494" s="247"/>
      <c r="CF494" s="242"/>
      <c r="CG494" s="242"/>
      <c r="CH494" s="242"/>
      <c r="CI494" s="242"/>
      <c r="CJ494" s="242"/>
      <c r="CK494" s="242"/>
    </row>
    <row r="495" spans="1:89" ht="34.950000000000003" customHeight="1">
      <c r="A495" s="246"/>
      <c r="B495" s="352"/>
      <c r="C495" s="353"/>
      <c r="D495" s="354"/>
      <c r="E495" s="352"/>
      <c r="F495" s="354"/>
      <c r="G495" s="242"/>
      <c r="H495" s="243"/>
      <c r="I495" s="242"/>
      <c r="J495" s="352"/>
      <c r="K495" s="354"/>
      <c r="L495" s="242"/>
      <c r="M495" s="355"/>
      <c r="N495" s="356"/>
      <c r="O495" s="355"/>
      <c r="P495" s="357"/>
      <c r="Q495" s="356"/>
      <c r="R495" s="244"/>
      <c r="S495" s="245"/>
      <c r="T495" s="244"/>
      <c r="U495" s="358"/>
      <c r="V495" s="359"/>
      <c r="W495" s="359"/>
      <c r="X495" s="359"/>
      <c r="Y495" s="359"/>
      <c r="Z495" s="359"/>
      <c r="AA495" s="359"/>
      <c r="AB495" s="360"/>
      <c r="AC495" s="355"/>
      <c r="AD495" s="357"/>
      <c r="AE495" s="356"/>
      <c r="AF495" s="244"/>
      <c r="AG495" s="355"/>
      <c r="AH495" s="357"/>
      <c r="AI495" s="357"/>
      <c r="AJ495" s="357"/>
      <c r="AK495" s="356"/>
      <c r="AL495" s="355"/>
      <c r="AM495" s="357"/>
      <c r="AN495" s="357"/>
      <c r="AO495" s="357"/>
      <c r="AP495" s="356"/>
      <c r="AQ495" s="352"/>
      <c r="AR495" s="354"/>
      <c r="AS495" s="361"/>
      <c r="AT495" s="362"/>
      <c r="AU495" s="362"/>
      <c r="AV495" s="362"/>
      <c r="AW495" s="362"/>
      <c r="AX495" s="362"/>
      <c r="AY495" s="362"/>
      <c r="AZ495" s="362"/>
      <c r="BA495" s="362"/>
      <c r="BB495" s="362"/>
      <c r="BC495" s="363"/>
      <c r="BD495" s="242"/>
      <c r="BE495" s="352"/>
      <c r="BF495" s="353"/>
      <c r="BG495" s="354"/>
      <c r="BH495" s="352"/>
      <c r="BI495" s="353"/>
      <c r="BJ495" s="353"/>
      <c r="BK495" s="353"/>
      <c r="BL495" s="354"/>
      <c r="BM495" s="352"/>
      <c r="BN495" s="353"/>
      <c r="BO495" s="353"/>
      <c r="BP495" s="354"/>
      <c r="BQ495" s="352"/>
      <c r="BR495" s="353"/>
      <c r="BS495" s="353"/>
      <c r="BT495" s="354"/>
      <c r="BU495" s="352"/>
      <c r="BV495" s="353"/>
      <c r="BW495" s="353"/>
      <c r="BX495" s="354"/>
      <c r="BY495" s="352"/>
      <c r="BZ495" s="354"/>
      <c r="CA495" s="352"/>
      <c r="CB495" s="353"/>
      <c r="CC495" s="353"/>
      <c r="CD495" s="354"/>
      <c r="CE495" s="247"/>
      <c r="CF495" s="242"/>
      <c r="CG495" s="242"/>
      <c r="CH495" s="242"/>
      <c r="CI495" s="242"/>
      <c r="CJ495" s="242"/>
      <c r="CK495" s="242"/>
    </row>
    <row r="496" spans="1:89" ht="34.950000000000003" customHeight="1">
      <c r="A496" s="246"/>
      <c r="B496" s="352"/>
      <c r="C496" s="353"/>
      <c r="D496" s="354"/>
      <c r="E496" s="352"/>
      <c r="F496" s="354"/>
      <c r="G496" s="242"/>
      <c r="H496" s="243"/>
      <c r="I496" s="242"/>
      <c r="J496" s="352"/>
      <c r="K496" s="354"/>
      <c r="L496" s="242"/>
      <c r="M496" s="355"/>
      <c r="N496" s="356"/>
      <c r="O496" s="355"/>
      <c r="P496" s="357"/>
      <c r="Q496" s="356"/>
      <c r="R496" s="244"/>
      <c r="S496" s="245"/>
      <c r="T496" s="244"/>
      <c r="U496" s="358"/>
      <c r="V496" s="359"/>
      <c r="W496" s="359"/>
      <c r="X496" s="359"/>
      <c r="Y496" s="359"/>
      <c r="Z496" s="359"/>
      <c r="AA496" s="359"/>
      <c r="AB496" s="360"/>
      <c r="AC496" s="355"/>
      <c r="AD496" s="357"/>
      <c r="AE496" s="356"/>
      <c r="AF496" s="244"/>
      <c r="AG496" s="355"/>
      <c r="AH496" s="357"/>
      <c r="AI496" s="357"/>
      <c r="AJ496" s="357"/>
      <c r="AK496" s="356"/>
      <c r="AL496" s="355"/>
      <c r="AM496" s="357"/>
      <c r="AN496" s="357"/>
      <c r="AO496" s="357"/>
      <c r="AP496" s="356"/>
      <c r="AQ496" s="352"/>
      <c r="AR496" s="354"/>
      <c r="AS496" s="361"/>
      <c r="AT496" s="362"/>
      <c r="AU496" s="362"/>
      <c r="AV496" s="362"/>
      <c r="AW496" s="362"/>
      <c r="AX496" s="362"/>
      <c r="AY496" s="362"/>
      <c r="AZ496" s="362"/>
      <c r="BA496" s="362"/>
      <c r="BB496" s="362"/>
      <c r="BC496" s="363"/>
      <c r="BD496" s="242"/>
      <c r="BE496" s="352"/>
      <c r="BF496" s="353"/>
      <c r="BG496" s="354"/>
      <c r="BH496" s="352"/>
      <c r="BI496" s="353"/>
      <c r="BJ496" s="353"/>
      <c r="BK496" s="353"/>
      <c r="BL496" s="354"/>
      <c r="BM496" s="352"/>
      <c r="BN496" s="353"/>
      <c r="BO496" s="353"/>
      <c r="BP496" s="354"/>
      <c r="BQ496" s="352"/>
      <c r="BR496" s="353"/>
      <c r="BS496" s="353"/>
      <c r="BT496" s="354"/>
      <c r="BU496" s="352"/>
      <c r="BV496" s="353"/>
      <c r="BW496" s="353"/>
      <c r="BX496" s="354"/>
      <c r="BY496" s="352"/>
      <c r="BZ496" s="354"/>
      <c r="CA496" s="352"/>
      <c r="CB496" s="353"/>
      <c r="CC496" s="353"/>
      <c r="CD496" s="354"/>
      <c r="CE496" s="247"/>
      <c r="CF496" s="242"/>
      <c r="CG496" s="242"/>
      <c r="CH496" s="242"/>
      <c r="CI496" s="242"/>
      <c r="CJ496" s="242"/>
      <c r="CK496" s="242"/>
    </row>
    <row r="497" spans="1:89" ht="34.950000000000003" customHeight="1">
      <c r="A497" s="246"/>
      <c r="B497" s="352"/>
      <c r="C497" s="353"/>
      <c r="D497" s="354"/>
      <c r="E497" s="352"/>
      <c r="F497" s="354"/>
      <c r="G497" s="242"/>
      <c r="H497" s="243"/>
      <c r="I497" s="242"/>
      <c r="J497" s="352"/>
      <c r="K497" s="354"/>
      <c r="L497" s="242"/>
      <c r="M497" s="355"/>
      <c r="N497" s="356"/>
      <c r="O497" s="355"/>
      <c r="P497" s="357"/>
      <c r="Q497" s="356"/>
      <c r="R497" s="244"/>
      <c r="S497" s="245"/>
      <c r="T497" s="244"/>
      <c r="U497" s="358"/>
      <c r="V497" s="359"/>
      <c r="W497" s="359"/>
      <c r="X497" s="359"/>
      <c r="Y497" s="359"/>
      <c r="Z497" s="359"/>
      <c r="AA497" s="359"/>
      <c r="AB497" s="360"/>
      <c r="AC497" s="355"/>
      <c r="AD497" s="357"/>
      <c r="AE497" s="356"/>
      <c r="AF497" s="244"/>
      <c r="AG497" s="355"/>
      <c r="AH497" s="357"/>
      <c r="AI497" s="357"/>
      <c r="AJ497" s="357"/>
      <c r="AK497" s="356"/>
      <c r="AL497" s="355"/>
      <c r="AM497" s="357"/>
      <c r="AN497" s="357"/>
      <c r="AO497" s="357"/>
      <c r="AP497" s="356"/>
      <c r="AQ497" s="352"/>
      <c r="AR497" s="354"/>
      <c r="AS497" s="361"/>
      <c r="AT497" s="362"/>
      <c r="AU497" s="362"/>
      <c r="AV497" s="362"/>
      <c r="AW497" s="362"/>
      <c r="AX497" s="362"/>
      <c r="AY497" s="362"/>
      <c r="AZ497" s="362"/>
      <c r="BA497" s="362"/>
      <c r="BB497" s="362"/>
      <c r="BC497" s="363"/>
      <c r="BD497" s="242"/>
      <c r="BE497" s="352"/>
      <c r="BF497" s="353"/>
      <c r="BG497" s="354"/>
      <c r="BH497" s="352"/>
      <c r="BI497" s="353"/>
      <c r="BJ497" s="353"/>
      <c r="BK497" s="353"/>
      <c r="BL497" s="354"/>
      <c r="BM497" s="352"/>
      <c r="BN497" s="353"/>
      <c r="BO497" s="353"/>
      <c r="BP497" s="354"/>
      <c r="BQ497" s="352"/>
      <c r="BR497" s="353"/>
      <c r="BS497" s="353"/>
      <c r="BT497" s="354"/>
      <c r="BU497" s="352"/>
      <c r="BV497" s="353"/>
      <c r="BW497" s="353"/>
      <c r="BX497" s="354"/>
      <c r="BY497" s="352"/>
      <c r="BZ497" s="354"/>
      <c r="CA497" s="352"/>
      <c r="CB497" s="353"/>
      <c r="CC497" s="353"/>
      <c r="CD497" s="354"/>
      <c r="CE497" s="247"/>
      <c r="CF497" s="242"/>
      <c r="CG497" s="242"/>
      <c r="CH497" s="242"/>
      <c r="CI497" s="242"/>
      <c r="CJ497" s="242"/>
      <c r="CK497" s="242"/>
    </row>
    <row r="498" spans="1:89" ht="34.950000000000003" customHeight="1">
      <c r="A498" s="246"/>
      <c r="B498" s="352"/>
      <c r="C498" s="353"/>
      <c r="D498" s="354"/>
      <c r="E498" s="352"/>
      <c r="F498" s="354"/>
      <c r="G498" s="242"/>
      <c r="H498" s="243"/>
      <c r="I498" s="242"/>
      <c r="J498" s="352"/>
      <c r="K498" s="354"/>
      <c r="L498" s="242"/>
      <c r="M498" s="355"/>
      <c r="N498" s="356"/>
      <c r="O498" s="355"/>
      <c r="P498" s="357"/>
      <c r="Q498" s="356"/>
      <c r="R498" s="244"/>
      <c r="S498" s="245"/>
      <c r="T498" s="244"/>
      <c r="U498" s="358"/>
      <c r="V498" s="359"/>
      <c r="W498" s="359"/>
      <c r="X498" s="359"/>
      <c r="Y498" s="359"/>
      <c r="Z498" s="359"/>
      <c r="AA498" s="359"/>
      <c r="AB498" s="360"/>
      <c r="AC498" s="355"/>
      <c r="AD498" s="357"/>
      <c r="AE498" s="356"/>
      <c r="AF498" s="244"/>
      <c r="AG498" s="355"/>
      <c r="AH498" s="357"/>
      <c r="AI498" s="357"/>
      <c r="AJ498" s="357"/>
      <c r="AK498" s="356"/>
      <c r="AL498" s="355"/>
      <c r="AM498" s="357"/>
      <c r="AN498" s="357"/>
      <c r="AO498" s="357"/>
      <c r="AP498" s="356"/>
      <c r="AQ498" s="352"/>
      <c r="AR498" s="354"/>
      <c r="AS498" s="361"/>
      <c r="AT498" s="362"/>
      <c r="AU498" s="362"/>
      <c r="AV498" s="362"/>
      <c r="AW498" s="362"/>
      <c r="AX498" s="362"/>
      <c r="AY498" s="362"/>
      <c r="AZ498" s="362"/>
      <c r="BA498" s="362"/>
      <c r="BB498" s="362"/>
      <c r="BC498" s="363"/>
      <c r="BD498" s="242"/>
      <c r="BE498" s="352"/>
      <c r="BF498" s="353"/>
      <c r="BG498" s="354"/>
      <c r="BH498" s="352"/>
      <c r="BI498" s="353"/>
      <c r="BJ498" s="353"/>
      <c r="BK498" s="353"/>
      <c r="BL498" s="354"/>
      <c r="BM498" s="352"/>
      <c r="BN498" s="353"/>
      <c r="BO498" s="353"/>
      <c r="BP498" s="354"/>
      <c r="BQ498" s="352"/>
      <c r="BR498" s="353"/>
      <c r="BS498" s="353"/>
      <c r="BT498" s="354"/>
      <c r="BU498" s="352"/>
      <c r="BV498" s="353"/>
      <c r="BW498" s="353"/>
      <c r="BX498" s="354"/>
      <c r="BY498" s="352"/>
      <c r="BZ498" s="354"/>
      <c r="CA498" s="352"/>
      <c r="CB498" s="353"/>
      <c r="CC498" s="353"/>
      <c r="CD498" s="354"/>
      <c r="CE498" s="247"/>
      <c r="CF498" s="242"/>
      <c r="CG498" s="242"/>
      <c r="CH498" s="242"/>
      <c r="CI498" s="242"/>
      <c r="CJ498" s="242"/>
      <c r="CK498" s="242"/>
    </row>
    <row r="499" spans="1:89" ht="34.950000000000003" customHeight="1">
      <c r="A499" s="246"/>
      <c r="B499" s="352"/>
      <c r="C499" s="353"/>
      <c r="D499" s="354"/>
      <c r="E499" s="352"/>
      <c r="F499" s="354"/>
      <c r="G499" s="242"/>
      <c r="H499" s="243"/>
      <c r="I499" s="242"/>
      <c r="J499" s="352"/>
      <c r="K499" s="354"/>
      <c r="L499" s="242"/>
      <c r="M499" s="355"/>
      <c r="N499" s="356"/>
      <c r="O499" s="355"/>
      <c r="P499" s="357"/>
      <c r="Q499" s="356"/>
      <c r="R499" s="244"/>
      <c r="S499" s="245"/>
      <c r="T499" s="244"/>
      <c r="U499" s="358"/>
      <c r="V499" s="359"/>
      <c r="W499" s="359"/>
      <c r="X499" s="359"/>
      <c r="Y499" s="359"/>
      <c r="Z499" s="359"/>
      <c r="AA499" s="359"/>
      <c r="AB499" s="360"/>
      <c r="AC499" s="355"/>
      <c r="AD499" s="357"/>
      <c r="AE499" s="356"/>
      <c r="AF499" s="244"/>
      <c r="AG499" s="355"/>
      <c r="AH499" s="357"/>
      <c r="AI499" s="357"/>
      <c r="AJ499" s="357"/>
      <c r="AK499" s="356"/>
      <c r="AL499" s="355"/>
      <c r="AM499" s="357"/>
      <c r="AN499" s="357"/>
      <c r="AO499" s="357"/>
      <c r="AP499" s="356"/>
      <c r="AQ499" s="352"/>
      <c r="AR499" s="354"/>
      <c r="AS499" s="361"/>
      <c r="AT499" s="362"/>
      <c r="AU499" s="362"/>
      <c r="AV499" s="362"/>
      <c r="AW499" s="362"/>
      <c r="AX499" s="362"/>
      <c r="AY499" s="362"/>
      <c r="AZ499" s="362"/>
      <c r="BA499" s="362"/>
      <c r="BB499" s="362"/>
      <c r="BC499" s="363"/>
      <c r="BD499" s="242"/>
      <c r="BE499" s="352"/>
      <c r="BF499" s="353"/>
      <c r="BG499" s="354"/>
      <c r="BH499" s="352"/>
      <c r="BI499" s="353"/>
      <c r="BJ499" s="353"/>
      <c r="BK499" s="353"/>
      <c r="BL499" s="354"/>
      <c r="BM499" s="352"/>
      <c r="BN499" s="353"/>
      <c r="BO499" s="353"/>
      <c r="BP499" s="354"/>
      <c r="BQ499" s="352"/>
      <c r="BR499" s="353"/>
      <c r="BS499" s="353"/>
      <c r="BT499" s="354"/>
      <c r="BU499" s="352"/>
      <c r="BV499" s="353"/>
      <c r="BW499" s="353"/>
      <c r="BX499" s="354"/>
      <c r="BY499" s="352"/>
      <c r="BZ499" s="354"/>
      <c r="CA499" s="352"/>
      <c r="CB499" s="353"/>
      <c r="CC499" s="353"/>
      <c r="CD499" s="354"/>
      <c r="CE499" s="247"/>
      <c r="CF499" s="242"/>
      <c r="CG499" s="242"/>
      <c r="CH499" s="242"/>
      <c r="CI499" s="242"/>
      <c r="CJ499" s="242"/>
      <c r="CK499" s="242"/>
    </row>
    <row r="500" spans="1:89" ht="34.950000000000003" customHeight="1">
      <c r="A500" s="246"/>
      <c r="B500" s="352"/>
      <c r="C500" s="353"/>
      <c r="D500" s="354"/>
      <c r="E500" s="352"/>
      <c r="F500" s="354"/>
      <c r="G500" s="242"/>
      <c r="H500" s="243"/>
      <c r="I500" s="242"/>
      <c r="J500" s="352"/>
      <c r="K500" s="354"/>
      <c r="L500" s="242"/>
      <c r="M500" s="355"/>
      <c r="N500" s="356"/>
      <c r="O500" s="355"/>
      <c r="P500" s="357"/>
      <c r="Q500" s="356"/>
      <c r="R500" s="244"/>
      <c r="S500" s="245"/>
      <c r="T500" s="244"/>
      <c r="U500" s="358"/>
      <c r="V500" s="359"/>
      <c r="W500" s="359"/>
      <c r="X500" s="359"/>
      <c r="Y500" s="359"/>
      <c r="Z500" s="359"/>
      <c r="AA500" s="359"/>
      <c r="AB500" s="360"/>
      <c r="AC500" s="355"/>
      <c r="AD500" s="357"/>
      <c r="AE500" s="356"/>
      <c r="AF500" s="244"/>
      <c r="AG500" s="355"/>
      <c r="AH500" s="357"/>
      <c r="AI500" s="357"/>
      <c r="AJ500" s="357"/>
      <c r="AK500" s="356"/>
      <c r="AL500" s="355"/>
      <c r="AM500" s="357"/>
      <c r="AN500" s="357"/>
      <c r="AO500" s="357"/>
      <c r="AP500" s="356"/>
      <c r="AQ500" s="352"/>
      <c r="AR500" s="354"/>
      <c r="AS500" s="361"/>
      <c r="AT500" s="362"/>
      <c r="AU500" s="362"/>
      <c r="AV500" s="362"/>
      <c r="AW500" s="362"/>
      <c r="AX500" s="362"/>
      <c r="AY500" s="362"/>
      <c r="AZ500" s="362"/>
      <c r="BA500" s="362"/>
      <c r="BB500" s="362"/>
      <c r="BC500" s="363"/>
      <c r="BD500" s="242"/>
      <c r="BE500" s="352"/>
      <c r="BF500" s="353"/>
      <c r="BG500" s="354"/>
      <c r="BH500" s="352"/>
      <c r="BI500" s="353"/>
      <c r="BJ500" s="353"/>
      <c r="BK500" s="353"/>
      <c r="BL500" s="354"/>
      <c r="BM500" s="352"/>
      <c r="BN500" s="353"/>
      <c r="BO500" s="353"/>
      <c r="BP500" s="354"/>
      <c r="BQ500" s="352"/>
      <c r="BR500" s="353"/>
      <c r="BS500" s="353"/>
      <c r="BT500" s="354"/>
      <c r="BU500" s="352"/>
      <c r="BV500" s="353"/>
      <c r="BW500" s="353"/>
      <c r="BX500" s="354"/>
      <c r="BY500" s="352"/>
      <c r="BZ500" s="354"/>
      <c r="CA500" s="352"/>
      <c r="CB500" s="353"/>
      <c r="CC500" s="353"/>
      <c r="CD500" s="354"/>
      <c r="CE500" s="247"/>
      <c r="CF500" s="242"/>
      <c r="CG500" s="242"/>
      <c r="CH500" s="242"/>
      <c r="CI500" s="242"/>
      <c r="CJ500" s="242"/>
      <c r="CK500" s="242"/>
    </row>
    <row r="501" spans="1:89" ht="34.950000000000003" hidden="1" customHeight="1">
      <c r="B501" s="352"/>
      <c r="C501" s="353"/>
      <c r="D501" s="354"/>
      <c r="E501" s="352"/>
      <c r="F501" s="354"/>
      <c r="G501" s="242"/>
      <c r="H501" s="243"/>
      <c r="I501" s="242"/>
      <c r="J501" s="352"/>
      <c r="K501" s="354"/>
      <c r="L501" s="242"/>
      <c r="M501" s="355"/>
      <c r="N501" s="356"/>
      <c r="O501" s="355"/>
      <c r="P501" s="357"/>
      <c r="Q501" s="356"/>
      <c r="R501" s="244"/>
      <c r="S501" s="245"/>
      <c r="T501" s="244"/>
      <c r="U501" s="358"/>
      <c r="V501" s="359"/>
      <c r="W501" s="359"/>
      <c r="X501" s="359"/>
      <c r="Y501" s="359"/>
      <c r="Z501" s="359"/>
      <c r="AA501" s="359"/>
      <c r="AB501" s="360"/>
      <c r="AC501" s="355"/>
      <c r="AD501" s="357"/>
      <c r="AE501" s="356"/>
      <c r="AF501" s="244"/>
      <c r="AG501" s="355"/>
      <c r="AH501" s="357"/>
      <c r="AI501" s="357"/>
      <c r="AJ501" s="357"/>
      <c r="AK501" s="356"/>
      <c r="AL501" s="355"/>
      <c r="AM501" s="357"/>
      <c r="AN501" s="357"/>
      <c r="AO501" s="357"/>
      <c r="AP501" s="356"/>
      <c r="AQ501" s="352"/>
      <c r="AR501" s="354"/>
      <c r="AS501" s="361"/>
      <c r="AT501" s="362"/>
      <c r="AU501" s="362"/>
      <c r="AV501" s="362"/>
      <c r="AW501" s="362"/>
      <c r="AX501" s="362"/>
      <c r="AY501" s="362"/>
      <c r="AZ501" s="362"/>
      <c r="BA501" s="362"/>
      <c r="BB501" s="362"/>
      <c r="BC501" s="363"/>
      <c r="BD501" s="242"/>
      <c r="BE501" s="352"/>
      <c r="BF501" s="353"/>
      <c r="BG501" s="354"/>
      <c r="BH501" s="352"/>
      <c r="BI501" s="353"/>
      <c r="BJ501" s="353"/>
      <c r="BK501" s="353"/>
      <c r="BL501" s="354"/>
      <c r="BM501" s="352"/>
      <c r="BN501" s="353"/>
      <c r="BO501" s="353"/>
      <c r="BP501" s="354"/>
      <c r="BQ501" s="352"/>
      <c r="BR501" s="353"/>
      <c r="BS501" s="353"/>
      <c r="BT501" s="354"/>
      <c r="BU501" s="352"/>
      <c r="BV501" s="353"/>
      <c r="BW501" s="353"/>
      <c r="BX501" s="354"/>
      <c r="BY501" s="352"/>
      <c r="BZ501" s="354"/>
      <c r="CA501" s="352"/>
      <c r="CB501" s="353"/>
      <c r="CC501" s="353"/>
      <c r="CD501" s="354"/>
      <c r="CE501" s="247"/>
      <c r="CF501" s="242"/>
      <c r="CG501" s="242"/>
      <c r="CH501" s="242"/>
      <c r="CI501" s="242"/>
      <c r="CJ501" s="242"/>
      <c r="CK501" s="242"/>
    </row>
    <row r="502" spans="1:89" ht="34.950000000000003" hidden="1" customHeight="1">
      <c r="B502" s="352"/>
      <c r="C502" s="353"/>
      <c r="D502" s="354"/>
      <c r="E502" s="352"/>
      <c r="F502" s="354"/>
      <c r="G502" s="242"/>
      <c r="H502" s="243"/>
      <c r="I502" s="242"/>
      <c r="J502" s="352"/>
      <c r="K502" s="354"/>
      <c r="L502" s="242"/>
      <c r="M502" s="355"/>
      <c r="N502" s="356"/>
      <c r="O502" s="355"/>
      <c r="P502" s="357"/>
      <c r="Q502" s="356"/>
      <c r="R502" s="244"/>
      <c r="S502" s="245"/>
      <c r="T502" s="244"/>
      <c r="U502" s="358"/>
      <c r="V502" s="359"/>
      <c r="W502" s="359"/>
      <c r="X502" s="359"/>
      <c r="Y502" s="359"/>
      <c r="Z502" s="359"/>
      <c r="AA502" s="359"/>
      <c r="AB502" s="360"/>
      <c r="AC502" s="355"/>
      <c r="AD502" s="357"/>
      <c r="AE502" s="356"/>
      <c r="AF502" s="244"/>
      <c r="AG502" s="355"/>
      <c r="AH502" s="357"/>
      <c r="AI502" s="357"/>
      <c r="AJ502" s="357"/>
      <c r="AK502" s="356"/>
      <c r="AL502" s="355"/>
      <c r="AM502" s="357"/>
      <c r="AN502" s="357"/>
      <c r="AO502" s="357"/>
      <c r="AP502" s="356"/>
      <c r="AQ502" s="352"/>
      <c r="AR502" s="354"/>
      <c r="AS502" s="361"/>
      <c r="AT502" s="362"/>
      <c r="AU502" s="362"/>
      <c r="AV502" s="362"/>
      <c r="AW502" s="362"/>
      <c r="AX502" s="362"/>
      <c r="AY502" s="362"/>
      <c r="AZ502" s="362"/>
      <c r="BA502" s="362"/>
      <c r="BB502" s="362"/>
      <c r="BC502" s="363"/>
      <c r="BD502" s="242"/>
      <c r="BE502" s="352"/>
      <c r="BF502" s="353"/>
      <c r="BG502" s="354"/>
      <c r="BH502" s="352"/>
      <c r="BI502" s="353"/>
      <c r="BJ502" s="353"/>
      <c r="BK502" s="353"/>
      <c r="BL502" s="354"/>
      <c r="BM502" s="352"/>
      <c r="BN502" s="353"/>
      <c r="BO502" s="353"/>
      <c r="BP502" s="354"/>
      <c r="BQ502" s="352"/>
      <c r="BR502" s="353"/>
      <c r="BS502" s="353"/>
      <c r="BT502" s="354"/>
      <c r="BU502" s="352"/>
      <c r="BV502" s="353"/>
      <c r="BW502" s="353"/>
      <c r="BX502" s="354"/>
      <c r="BY502" s="352"/>
      <c r="BZ502" s="354"/>
      <c r="CA502" s="352"/>
      <c r="CB502" s="353"/>
      <c r="CC502" s="353"/>
      <c r="CD502" s="354"/>
      <c r="CE502" s="247"/>
      <c r="CF502" s="242"/>
      <c r="CG502" s="242"/>
      <c r="CH502" s="242"/>
      <c r="CI502" s="242"/>
      <c r="CJ502" s="242"/>
      <c r="CK502" s="242"/>
    </row>
    <row r="503" spans="1:89" ht="34.950000000000003" hidden="1" customHeight="1">
      <c r="B503" s="352"/>
      <c r="C503" s="353"/>
      <c r="D503" s="354"/>
      <c r="E503" s="352"/>
      <c r="F503" s="354"/>
      <c r="G503" s="242"/>
      <c r="H503" s="243"/>
      <c r="I503" s="242"/>
      <c r="J503" s="352"/>
      <c r="K503" s="354"/>
      <c r="L503" s="242"/>
      <c r="M503" s="355"/>
      <c r="N503" s="356"/>
      <c r="O503" s="355"/>
      <c r="P503" s="357"/>
      <c r="Q503" s="356"/>
      <c r="R503" s="244"/>
      <c r="S503" s="245"/>
      <c r="T503" s="244"/>
      <c r="U503" s="358"/>
      <c r="V503" s="359"/>
      <c r="W503" s="359"/>
      <c r="X503" s="359"/>
      <c r="Y503" s="359"/>
      <c r="Z503" s="359"/>
      <c r="AA503" s="359"/>
      <c r="AB503" s="360"/>
      <c r="AC503" s="355"/>
      <c r="AD503" s="357"/>
      <c r="AE503" s="356"/>
      <c r="AF503" s="244"/>
      <c r="AG503" s="355"/>
      <c r="AH503" s="357"/>
      <c r="AI503" s="357"/>
      <c r="AJ503" s="357"/>
      <c r="AK503" s="356"/>
      <c r="AL503" s="355"/>
      <c r="AM503" s="357"/>
      <c r="AN503" s="357"/>
      <c r="AO503" s="357"/>
      <c r="AP503" s="356"/>
      <c r="AQ503" s="352"/>
      <c r="AR503" s="354"/>
      <c r="AS503" s="361"/>
      <c r="AT503" s="362"/>
      <c r="AU503" s="362"/>
      <c r="AV503" s="362"/>
      <c r="AW503" s="362"/>
      <c r="AX503" s="362"/>
      <c r="AY503" s="362"/>
      <c r="AZ503" s="362"/>
      <c r="BA503" s="362"/>
      <c r="BB503" s="362"/>
      <c r="BC503" s="363"/>
      <c r="BD503" s="242"/>
      <c r="BE503" s="352"/>
      <c r="BF503" s="353"/>
      <c r="BG503" s="354"/>
      <c r="BH503" s="352"/>
      <c r="BI503" s="353"/>
      <c r="BJ503" s="353"/>
      <c r="BK503" s="353"/>
      <c r="BL503" s="354"/>
      <c r="BM503" s="352"/>
      <c r="BN503" s="353"/>
      <c r="BO503" s="353"/>
      <c r="BP503" s="354"/>
      <c r="BQ503" s="352"/>
      <c r="BR503" s="353"/>
      <c r="BS503" s="353"/>
      <c r="BT503" s="354"/>
      <c r="BU503" s="352"/>
      <c r="BV503" s="353"/>
      <c r="BW503" s="353"/>
      <c r="BX503" s="354"/>
      <c r="BY503" s="352"/>
      <c r="BZ503" s="354"/>
      <c r="CA503" s="352"/>
      <c r="CB503" s="353"/>
      <c r="CC503" s="353"/>
      <c r="CD503" s="354"/>
      <c r="CE503" s="247"/>
      <c r="CF503" s="242"/>
      <c r="CG503" s="242"/>
      <c r="CH503" s="242"/>
      <c r="CI503" s="242"/>
      <c r="CJ503" s="242"/>
      <c r="CK503" s="242"/>
    </row>
    <row r="504" spans="1:89" ht="34.950000000000003" hidden="1" customHeight="1">
      <c r="B504" s="352"/>
      <c r="C504" s="353"/>
      <c r="D504" s="354"/>
      <c r="E504" s="352"/>
      <c r="F504" s="354"/>
      <c r="G504" s="242"/>
      <c r="H504" s="243"/>
      <c r="I504" s="242"/>
      <c r="J504" s="352"/>
      <c r="K504" s="354"/>
      <c r="L504" s="242"/>
      <c r="M504" s="355"/>
      <c r="N504" s="356"/>
      <c r="O504" s="355"/>
      <c r="P504" s="357"/>
      <c r="Q504" s="356"/>
      <c r="R504" s="244"/>
      <c r="S504" s="245"/>
      <c r="T504" s="244"/>
      <c r="U504" s="358"/>
      <c r="V504" s="359"/>
      <c r="W504" s="359"/>
      <c r="X504" s="359"/>
      <c r="Y504" s="359"/>
      <c r="Z504" s="359"/>
      <c r="AA504" s="359"/>
      <c r="AB504" s="360"/>
      <c r="AC504" s="355"/>
      <c r="AD504" s="357"/>
      <c r="AE504" s="356"/>
      <c r="AF504" s="244"/>
      <c r="AG504" s="355"/>
      <c r="AH504" s="357"/>
      <c r="AI504" s="357"/>
      <c r="AJ504" s="357"/>
      <c r="AK504" s="356"/>
      <c r="AL504" s="355"/>
      <c r="AM504" s="357"/>
      <c r="AN504" s="357"/>
      <c r="AO504" s="357"/>
      <c r="AP504" s="356"/>
      <c r="AQ504" s="352"/>
      <c r="AR504" s="354"/>
      <c r="AS504" s="361"/>
      <c r="AT504" s="362"/>
      <c r="AU504" s="362"/>
      <c r="AV504" s="362"/>
      <c r="AW504" s="362"/>
      <c r="AX504" s="362"/>
      <c r="AY504" s="362"/>
      <c r="AZ504" s="362"/>
      <c r="BA504" s="362"/>
      <c r="BB504" s="362"/>
      <c r="BC504" s="363"/>
      <c r="BD504" s="242"/>
      <c r="BE504" s="352"/>
      <c r="BF504" s="353"/>
      <c r="BG504" s="354"/>
      <c r="BH504" s="352"/>
      <c r="BI504" s="353"/>
      <c r="BJ504" s="353"/>
      <c r="BK504" s="353"/>
      <c r="BL504" s="354"/>
      <c r="BM504" s="352"/>
      <c r="BN504" s="353"/>
      <c r="BO504" s="353"/>
      <c r="BP504" s="354"/>
      <c r="BQ504" s="352"/>
      <c r="BR504" s="353"/>
      <c r="BS504" s="353"/>
      <c r="BT504" s="354"/>
      <c r="BU504" s="352"/>
      <c r="BV504" s="353"/>
      <c r="BW504" s="353"/>
      <c r="BX504" s="354"/>
      <c r="BY504" s="352"/>
      <c r="BZ504" s="354"/>
      <c r="CA504" s="352"/>
      <c r="CB504" s="353"/>
      <c r="CC504" s="353"/>
      <c r="CD504" s="354"/>
      <c r="CE504" s="247"/>
      <c r="CF504" s="242"/>
      <c r="CG504" s="242"/>
      <c r="CH504" s="242"/>
      <c r="CI504" s="242"/>
      <c r="CJ504" s="242"/>
      <c r="CK504" s="242"/>
    </row>
  </sheetData>
  <sheetProtection algorithmName="SHA-512" hashValue="Fg1NBwajubdgY+sRAI7TJJJOrB6Hsy+EopVw+LqXUMhBon7ZTIab6sGAP+78rbQZgU2ju/i9GlPMSAyTg3q6GQ==" saltValue="5ZEJnDhEKNva27QNAcHHcg==" spinCount="100000" sheet="1" formatCells="0" formatColumns="0" formatRows="0" insertColumns="0" insertRows="0" insertHyperlinks="0" deleteColumns="0" deleteRows="0" sort="0" autoFilter="0" pivotTables="0"/>
  <autoFilter ref="A44:CR44" xr:uid="{00000000-0009-0000-0000-000005000000}">
    <filterColumn colId="1" showButton="0"/>
    <filterColumn colId="2" showButton="0"/>
    <filterColumn colId="4" showButton="0"/>
    <filterColumn colId="9" showButton="0"/>
    <filterColumn colId="12" showButton="0"/>
    <filterColumn colId="14" showButton="0"/>
    <filterColumn colId="15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6" showButton="0"/>
    <filterColumn colId="57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6" showButton="0"/>
    <filterColumn colId="79" showButton="0"/>
    <filterColumn colId="80" showButton="0"/>
  </autoFilter>
  <dataConsolidate/>
  <mergeCells count="8486">
    <mergeCell ref="BM299:BP299"/>
    <mergeCell ref="BQ299:BT299"/>
    <mergeCell ref="AQ300:AR300"/>
    <mergeCell ref="AS300:BC300"/>
    <mergeCell ref="BE300:BG300"/>
    <mergeCell ref="BH300:BL300"/>
    <mergeCell ref="BM300:BP300"/>
    <mergeCell ref="BQ300:BT300"/>
    <mergeCell ref="BU300:BX300"/>
    <mergeCell ref="BY300:BZ300"/>
    <mergeCell ref="CA300:CD300"/>
    <mergeCell ref="B300:D300"/>
    <mergeCell ref="E300:F300"/>
    <mergeCell ref="J300:K300"/>
    <mergeCell ref="M300:N300"/>
    <mergeCell ref="O300:Q300"/>
    <mergeCell ref="U300:AB300"/>
    <mergeCell ref="AC300:AE300"/>
    <mergeCell ref="AG300:AK300"/>
    <mergeCell ref="AL300:AP300"/>
    <mergeCell ref="BU299:BX299"/>
    <mergeCell ref="BY299:BZ299"/>
    <mergeCell ref="CA298:CD298"/>
    <mergeCell ref="B298:D298"/>
    <mergeCell ref="E298:F298"/>
    <mergeCell ref="J298:K298"/>
    <mergeCell ref="M298:N298"/>
    <mergeCell ref="O298:Q298"/>
    <mergeCell ref="U298:AB298"/>
    <mergeCell ref="AC298:AE298"/>
    <mergeCell ref="AG298:AK298"/>
    <mergeCell ref="AL298:AP298"/>
    <mergeCell ref="CA299:CD299"/>
    <mergeCell ref="B299:D299"/>
    <mergeCell ref="E299:F299"/>
    <mergeCell ref="J299:K299"/>
    <mergeCell ref="M299:N299"/>
    <mergeCell ref="O299:Q299"/>
    <mergeCell ref="U299:AB299"/>
    <mergeCell ref="AC299:AE299"/>
    <mergeCell ref="AG299:AK299"/>
    <mergeCell ref="AL299:AP299"/>
    <mergeCell ref="AQ298:AR298"/>
    <mergeCell ref="AS298:BC298"/>
    <mergeCell ref="BE298:BG298"/>
    <mergeCell ref="BH298:BL298"/>
    <mergeCell ref="BM298:BP298"/>
    <mergeCell ref="BQ298:BT298"/>
    <mergeCell ref="BU298:BX298"/>
    <mergeCell ref="BY298:BZ298"/>
    <mergeCell ref="AQ299:AR299"/>
    <mergeCell ref="AS299:BC299"/>
    <mergeCell ref="BE299:BG299"/>
    <mergeCell ref="BH299:BL299"/>
    <mergeCell ref="AQ297:AR297"/>
    <mergeCell ref="AS297:BC297"/>
    <mergeCell ref="BE297:BG297"/>
    <mergeCell ref="BH297:BL297"/>
    <mergeCell ref="BM297:BP297"/>
    <mergeCell ref="BQ297:BT297"/>
    <mergeCell ref="BU297:BX297"/>
    <mergeCell ref="BY297:BZ297"/>
    <mergeCell ref="CA297:CD297"/>
    <mergeCell ref="B297:D297"/>
    <mergeCell ref="E297:F297"/>
    <mergeCell ref="J297:K297"/>
    <mergeCell ref="M297:N297"/>
    <mergeCell ref="O297:Q297"/>
    <mergeCell ref="U297:AB297"/>
    <mergeCell ref="AC297:AE297"/>
    <mergeCell ref="AG297:AK297"/>
    <mergeCell ref="AL297:AP297"/>
    <mergeCell ref="AQ296:AR296"/>
    <mergeCell ref="AS296:BC296"/>
    <mergeCell ref="BE296:BG296"/>
    <mergeCell ref="BH296:BL296"/>
    <mergeCell ref="BM296:BP296"/>
    <mergeCell ref="BQ296:BT296"/>
    <mergeCell ref="BU296:BX296"/>
    <mergeCell ref="BY296:BZ296"/>
    <mergeCell ref="CA296:CD296"/>
    <mergeCell ref="B296:D296"/>
    <mergeCell ref="E296:F296"/>
    <mergeCell ref="J296:K296"/>
    <mergeCell ref="M296:N296"/>
    <mergeCell ref="O296:Q296"/>
    <mergeCell ref="U296:AB296"/>
    <mergeCell ref="AC296:AE296"/>
    <mergeCell ref="AG296:AK296"/>
    <mergeCell ref="AL296:AP296"/>
    <mergeCell ref="AQ295:AR295"/>
    <mergeCell ref="AS295:BC295"/>
    <mergeCell ref="BE295:BG295"/>
    <mergeCell ref="BH295:BL295"/>
    <mergeCell ref="BM295:BP295"/>
    <mergeCell ref="BQ295:BT295"/>
    <mergeCell ref="BU295:BX295"/>
    <mergeCell ref="BY295:BZ295"/>
    <mergeCell ref="CA295:CD295"/>
    <mergeCell ref="B295:D295"/>
    <mergeCell ref="E295:F295"/>
    <mergeCell ref="J295:K295"/>
    <mergeCell ref="M295:N295"/>
    <mergeCell ref="O295:Q295"/>
    <mergeCell ref="U295:AB295"/>
    <mergeCell ref="AC295:AE295"/>
    <mergeCell ref="AG295:AK295"/>
    <mergeCell ref="AL295:AP295"/>
    <mergeCell ref="AQ294:AR294"/>
    <mergeCell ref="AS294:BC294"/>
    <mergeCell ref="BE294:BG294"/>
    <mergeCell ref="BH294:BL294"/>
    <mergeCell ref="BM294:BP294"/>
    <mergeCell ref="BQ294:BT294"/>
    <mergeCell ref="BU294:BX294"/>
    <mergeCell ref="BY294:BZ294"/>
    <mergeCell ref="CA294:CD294"/>
    <mergeCell ref="B294:D294"/>
    <mergeCell ref="E294:F294"/>
    <mergeCell ref="J294:K294"/>
    <mergeCell ref="M294:N294"/>
    <mergeCell ref="O294:Q294"/>
    <mergeCell ref="U294:AB294"/>
    <mergeCell ref="AC294:AE294"/>
    <mergeCell ref="AG294:AK294"/>
    <mergeCell ref="AL294:AP294"/>
    <mergeCell ref="AQ293:AR293"/>
    <mergeCell ref="AS293:BC293"/>
    <mergeCell ref="BE293:BG293"/>
    <mergeCell ref="BH293:BL293"/>
    <mergeCell ref="BM293:BP293"/>
    <mergeCell ref="BQ293:BT293"/>
    <mergeCell ref="BU293:BX293"/>
    <mergeCell ref="BY293:BZ293"/>
    <mergeCell ref="CA293:CD293"/>
    <mergeCell ref="B293:D293"/>
    <mergeCell ref="E293:F293"/>
    <mergeCell ref="J293:K293"/>
    <mergeCell ref="M293:N293"/>
    <mergeCell ref="O293:Q293"/>
    <mergeCell ref="U293:AB293"/>
    <mergeCell ref="AC293:AE293"/>
    <mergeCell ref="AG293:AK293"/>
    <mergeCell ref="AL293:AP293"/>
    <mergeCell ref="AQ292:AR292"/>
    <mergeCell ref="AS292:BC292"/>
    <mergeCell ref="BE292:BG292"/>
    <mergeCell ref="BH292:BL292"/>
    <mergeCell ref="BM292:BP292"/>
    <mergeCell ref="BQ292:BT292"/>
    <mergeCell ref="BU292:BX292"/>
    <mergeCell ref="BY292:BZ292"/>
    <mergeCell ref="CA292:CD292"/>
    <mergeCell ref="B292:D292"/>
    <mergeCell ref="E292:F292"/>
    <mergeCell ref="J292:K292"/>
    <mergeCell ref="M292:N292"/>
    <mergeCell ref="O292:Q292"/>
    <mergeCell ref="U292:AB292"/>
    <mergeCell ref="AC292:AE292"/>
    <mergeCell ref="AG292:AK292"/>
    <mergeCell ref="AL292:AP292"/>
    <mergeCell ref="AQ291:AR291"/>
    <mergeCell ref="AS291:BC291"/>
    <mergeCell ref="BE291:BG291"/>
    <mergeCell ref="BH291:BL291"/>
    <mergeCell ref="BM291:BP291"/>
    <mergeCell ref="BQ291:BT291"/>
    <mergeCell ref="BU291:BX291"/>
    <mergeCell ref="BY291:BZ291"/>
    <mergeCell ref="CA291:CD291"/>
    <mergeCell ref="B291:D291"/>
    <mergeCell ref="E291:F291"/>
    <mergeCell ref="J291:K291"/>
    <mergeCell ref="M291:N291"/>
    <mergeCell ref="O291:Q291"/>
    <mergeCell ref="U291:AB291"/>
    <mergeCell ref="AC291:AE291"/>
    <mergeCell ref="AG291:AK291"/>
    <mergeCell ref="AL291:AP291"/>
    <mergeCell ref="AQ290:AR290"/>
    <mergeCell ref="AS290:BC290"/>
    <mergeCell ref="BE290:BG290"/>
    <mergeCell ref="BH290:BL290"/>
    <mergeCell ref="BM290:BP290"/>
    <mergeCell ref="BQ290:BT290"/>
    <mergeCell ref="BU290:BX290"/>
    <mergeCell ref="BY290:BZ290"/>
    <mergeCell ref="CA290:CD290"/>
    <mergeCell ref="B290:D290"/>
    <mergeCell ref="E290:F290"/>
    <mergeCell ref="J290:K290"/>
    <mergeCell ref="M290:N290"/>
    <mergeCell ref="O290:Q290"/>
    <mergeCell ref="U290:AB290"/>
    <mergeCell ref="AC290:AE290"/>
    <mergeCell ref="AG290:AK290"/>
    <mergeCell ref="AL290:AP290"/>
    <mergeCell ref="AQ289:AR289"/>
    <mergeCell ref="AS289:BC289"/>
    <mergeCell ref="BE289:BG289"/>
    <mergeCell ref="BH289:BL289"/>
    <mergeCell ref="BM289:BP289"/>
    <mergeCell ref="BQ289:BT289"/>
    <mergeCell ref="BU289:BX289"/>
    <mergeCell ref="BY289:BZ289"/>
    <mergeCell ref="CA289:CD289"/>
    <mergeCell ref="B289:D289"/>
    <mergeCell ref="E289:F289"/>
    <mergeCell ref="J289:K289"/>
    <mergeCell ref="M289:N289"/>
    <mergeCell ref="O289:Q289"/>
    <mergeCell ref="U289:AB289"/>
    <mergeCell ref="AC289:AE289"/>
    <mergeCell ref="AG289:AK289"/>
    <mergeCell ref="AL289:AP289"/>
    <mergeCell ref="AQ288:AR288"/>
    <mergeCell ref="AS288:BC288"/>
    <mergeCell ref="BE288:BG288"/>
    <mergeCell ref="BH288:BL288"/>
    <mergeCell ref="BM288:BP288"/>
    <mergeCell ref="BQ288:BT288"/>
    <mergeCell ref="BU288:BX288"/>
    <mergeCell ref="BY288:BZ288"/>
    <mergeCell ref="CA288:CD288"/>
    <mergeCell ref="B288:D288"/>
    <mergeCell ref="E288:F288"/>
    <mergeCell ref="J288:K288"/>
    <mergeCell ref="M288:N288"/>
    <mergeCell ref="O288:Q288"/>
    <mergeCell ref="U288:AB288"/>
    <mergeCell ref="AC288:AE288"/>
    <mergeCell ref="AG288:AK288"/>
    <mergeCell ref="AL288:AP288"/>
    <mergeCell ref="AQ287:AR287"/>
    <mergeCell ref="AS287:BC287"/>
    <mergeCell ref="BE287:BG287"/>
    <mergeCell ref="BH287:BL287"/>
    <mergeCell ref="BM287:BP287"/>
    <mergeCell ref="BQ287:BT287"/>
    <mergeCell ref="BU287:BX287"/>
    <mergeCell ref="BY287:BZ287"/>
    <mergeCell ref="CA287:CD287"/>
    <mergeCell ref="B287:D287"/>
    <mergeCell ref="E287:F287"/>
    <mergeCell ref="J287:K287"/>
    <mergeCell ref="M287:N287"/>
    <mergeCell ref="O287:Q287"/>
    <mergeCell ref="U287:AB287"/>
    <mergeCell ref="AC287:AE287"/>
    <mergeCell ref="AG287:AK287"/>
    <mergeCell ref="AL287:AP287"/>
    <mergeCell ref="AQ286:AR286"/>
    <mergeCell ref="AS286:BC286"/>
    <mergeCell ref="BE286:BG286"/>
    <mergeCell ref="BH286:BL286"/>
    <mergeCell ref="BM286:BP286"/>
    <mergeCell ref="BQ286:BT286"/>
    <mergeCell ref="BU286:BX286"/>
    <mergeCell ref="BY286:BZ286"/>
    <mergeCell ref="CA286:CD286"/>
    <mergeCell ref="B286:D286"/>
    <mergeCell ref="E286:F286"/>
    <mergeCell ref="J286:K286"/>
    <mergeCell ref="M286:N286"/>
    <mergeCell ref="O286:Q286"/>
    <mergeCell ref="U286:AB286"/>
    <mergeCell ref="AC286:AE286"/>
    <mergeCell ref="AG286:AK286"/>
    <mergeCell ref="AL286:AP286"/>
    <mergeCell ref="AQ285:AR285"/>
    <mergeCell ref="AS285:BC285"/>
    <mergeCell ref="BE285:BG285"/>
    <mergeCell ref="BH285:BL285"/>
    <mergeCell ref="BM285:BP285"/>
    <mergeCell ref="BQ285:BT285"/>
    <mergeCell ref="BU285:BX285"/>
    <mergeCell ref="BY285:BZ285"/>
    <mergeCell ref="CA285:CD285"/>
    <mergeCell ref="B285:D285"/>
    <mergeCell ref="E285:F285"/>
    <mergeCell ref="J285:K285"/>
    <mergeCell ref="M285:N285"/>
    <mergeCell ref="O285:Q285"/>
    <mergeCell ref="U285:AB285"/>
    <mergeCell ref="AC285:AE285"/>
    <mergeCell ref="AG285:AK285"/>
    <mergeCell ref="AL285:AP285"/>
    <mergeCell ref="AQ284:AR284"/>
    <mergeCell ref="AS284:BC284"/>
    <mergeCell ref="BE284:BG284"/>
    <mergeCell ref="BH284:BL284"/>
    <mergeCell ref="BM284:BP284"/>
    <mergeCell ref="BQ284:BT284"/>
    <mergeCell ref="BU284:BX284"/>
    <mergeCell ref="BY284:BZ284"/>
    <mergeCell ref="CA284:CD284"/>
    <mergeCell ref="B284:D284"/>
    <mergeCell ref="E284:F284"/>
    <mergeCell ref="J284:K284"/>
    <mergeCell ref="M284:N284"/>
    <mergeCell ref="O284:Q284"/>
    <mergeCell ref="U284:AB284"/>
    <mergeCell ref="AC284:AE284"/>
    <mergeCell ref="AG284:AK284"/>
    <mergeCell ref="AL284:AP284"/>
    <mergeCell ref="AQ283:AR283"/>
    <mergeCell ref="AS283:BC283"/>
    <mergeCell ref="BE283:BG283"/>
    <mergeCell ref="BH283:BL283"/>
    <mergeCell ref="BM283:BP283"/>
    <mergeCell ref="BQ283:BT283"/>
    <mergeCell ref="BU283:BX283"/>
    <mergeCell ref="BY283:BZ283"/>
    <mergeCell ref="CA283:CD283"/>
    <mergeCell ref="B283:D283"/>
    <mergeCell ref="E283:F283"/>
    <mergeCell ref="J283:K283"/>
    <mergeCell ref="M283:N283"/>
    <mergeCell ref="O283:Q283"/>
    <mergeCell ref="U283:AB283"/>
    <mergeCell ref="AC283:AE283"/>
    <mergeCell ref="AG283:AK283"/>
    <mergeCell ref="AL283:AP283"/>
    <mergeCell ref="AQ282:AR282"/>
    <mergeCell ref="AS282:BC282"/>
    <mergeCell ref="BE282:BG282"/>
    <mergeCell ref="BH282:BL282"/>
    <mergeCell ref="BM282:BP282"/>
    <mergeCell ref="BQ282:BT282"/>
    <mergeCell ref="BU282:BX282"/>
    <mergeCell ref="BY282:BZ282"/>
    <mergeCell ref="CA282:CD282"/>
    <mergeCell ref="B282:D282"/>
    <mergeCell ref="E282:F282"/>
    <mergeCell ref="J282:K282"/>
    <mergeCell ref="M282:N282"/>
    <mergeCell ref="O282:Q282"/>
    <mergeCell ref="U282:AB282"/>
    <mergeCell ref="AC282:AE282"/>
    <mergeCell ref="AG282:AK282"/>
    <mergeCell ref="AL282:AP282"/>
    <mergeCell ref="AQ281:AR281"/>
    <mergeCell ref="AS281:BC281"/>
    <mergeCell ref="BE281:BG281"/>
    <mergeCell ref="BH281:BL281"/>
    <mergeCell ref="BM281:BP281"/>
    <mergeCell ref="BQ281:BT281"/>
    <mergeCell ref="BU281:BX281"/>
    <mergeCell ref="BY281:BZ281"/>
    <mergeCell ref="CA281:CD281"/>
    <mergeCell ref="B281:D281"/>
    <mergeCell ref="E281:F281"/>
    <mergeCell ref="J281:K281"/>
    <mergeCell ref="M281:N281"/>
    <mergeCell ref="O281:Q281"/>
    <mergeCell ref="U281:AB281"/>
    <mergeCell ref="AC281:AE281"/>
    <mergeCell ref="AG281:AK281"/>
    <mergeCell ref="AL281:AP281"/>
    <mergeCell ref="AQ280:AR280"/>
    <mergeCell ref="AS280:BC280"/>
    <mergeCell ref="BE280:BG280"/>
    <mergeCell ref="BH280:BL280"/>
    <mergeCell ref="BM280:BP280"/>
    <mergeCell ref="BQ280:BT280"/>
    <mergeCell ref="BU280:BX280"/>
    <mergeCell ref="BY280:BZ280"/>
    <mergeCell ref="CA280:CD280"/>
    <mergeCell ref="B280:D280"/>
    <mergeCell ref="E280:F280"/>
    <mergeCell ref="J280:K280"/>
    <mergeCell ref="M280:N280"/>
    <mergeCell ref="O280:Q280"/>
    <mergeCell ref="U280:AB280"/>
    <mergeCell ref="AC280:AE280"/>
    <mergeCell ref="AG280:AK280"/>
    <mergeCell ref="AL280:AP280"/>
    <mergeCell ref="AQ279:AR279"/>
    <mergeCell ref="AS279:BC279"/>
    <mergeCell ref="BE279:BG279"/>
    <mergeCell ref="BH279:BL279"/>
    <mergeCell ref="BM279:BP279"/>
    <mergeCell ref="BQ279:BT279"/>
    <mergeCell ref="BU279:BX279"/>
    <mergeCell ref="BY279:BZ279"/>
    <mergeCell ref="CA279:CD279"/>
    <mergeCell ref="B279:D279"/>
    <mergeCell ref="E279:F279"/>
    <mergeCell ref="J279:K279"/>
    <mergeCell ref="M279:N279"/>
    <mergeCell ref="O279:Q279"/>
    <mergeCell ref="U279:AB279"/>
    <mergeCell ref="AC279:AE279"/>
    <mergeCell ref="AG279:AK279"/>
    <mergeCell ref="AL279:AP279"/>
    <mergeCell ref="AQ278:AR278"/>
    <mergeCell ref="AS278:BC278"/>
    <mergeCell ref="BE278:BG278"/>
    <mergeCell ref="BH278:BL278"/>
    <mergeCell ref="BM278:BP278"/>
    <mergeCell ref="BQ278:BT278"/>
    <mergeCell ref="BU278:BX278"/>
    <mergeCell ref="BY278:BZ278"/>
    <mergeCell ref="CA278:CD278"/>
    <mergeCell ref="B278:D278"/>
    <mergeCell ref="E278:F278"/>
    <mergeCell ref="J278:K278"/>
    <mergeCell ref="M278:N278"/>
    <mergeCell ref="O278:Q278"/>
    <mergeCell ref="U278:AB278"/>
    <mergeCell ref="AC278:AE278"/>
    <mergeCell ref="AG278:AK278"/>
    <mergeCell ref="AL278:AP278"/>
    <mergeCell ref="AQ277:AR277"/>
    <mergeCell ref="AS277:BC277"/>
    <mergeCell ref="BE277:BG277"/>
    <mergeCell ref="BH277:BL277"/>
    <mergeCell ref="BM277:BP277"/>
    <mergeCell ref="BQ277:BT277"/>
    <mergeCell ref="BU277:BX277"/>
    <mergeCell ref="BY277:BZ277"/>
    <mergeCell ref="CA277:CD277"/>
    <mergeCell ref="B277:D277"/>
    <mergeCell ref="E277:F277"/>
    <mergeCell ref="J277:K277"/>
    <mergeCell ref="M277:N277"/>
    <mergeCell ref="O277:Q277"/>
    <mergeCell ref="U277:AB277"/>
    <mergeCell ref="AC277:AE277"/>
    <mergeCell ref="AG277:AK277"/>
    <mergeCell ref="AL277:AP277"/>
    <mergeCell ref="AQ276:AR276"/>
    <mergeCell ref="AS276:BC276"/>
    <mergeCell ref="BE276:BG276"/>
    <mergeCell ref="BH276:BL276"/>
    <mergeCell ref="BM276:BP276"/>
    <mergeCell ref="BQ276:BT276"/>
    <mergeCell ref="BU276:BX276"/>
    <mergeCell ref="BY276:BZ276"/>
    <mergeCell ref="CA276:CD276"/>
    <mergeCell ref="B276:D276"/>
    <mergeCell ref="E276:F276"/>
    <mergeCell ref="J276:K276"/>
    <mergeCell ref="M276:N276"/>
    <mergeCell ref="O276:Q276"/>
    <mergeCell ref="U276:AB276"/>
    <mergeCell ref="AC276:AE276"/>
    <mergeCell ref="AG276:AK276"/>
    <mergeCell ref="AL276:AP276"/>
    <mergeCell ref="AQ275:AR275"/>
    <mergeCell ref="AS275:BC275"/>
    <mergeCell ref="BE275:BG275"/>
    <mergeCell ref="BH275:BL275"/>
    <mergeCell ref="BM275:BP275"/>
    <mergeCell ref="BQ275:BT275"/>
    <mergeCell ref="BU275:BX275"/>
    <mergeCell ref="BY275:BZ275"/>
    <mergeCell ref="CA275:CD275"/>
    <mergeCell ref="B275:D275"/>
    <mergeCell ref="E275:F275"/>
    <mergeCell ref="J275:K275"/>
    <mergeCell ref="M275:N275"/>
    <mergeCell ref="O275:Q275"/>
    <mergeCell ref="U275:AB275"/>
    <mergeCell ref="AC275:AE275"/>
    <mergeCell ref="AG275:AK275"/>
    <mergeCell ref="AL275:AP275"/>
    <mergeCell ref="AQ274:AR274"/>
    <mergeCell ref="AS274:BC274"/>
    <mergeCell ref="BE274:BG274"/>
    <mergeCell ref="BH274:BL274"/>
    <mergeCell ref="BM274:BP274"/>
    <mergeCell ref="BQ274:BT274"/>
    <mergeCell ref="BU274:BX274"/>
    <mergeCell ref="BY274:BZ274"/>
    <mergeCell ref="CA274:CD274"/>
    <mergeCell ref="B274:D274"/>
    <mergeCell ref="E274:F274"/>
    <mergeCell ref="J274:K274"/>
    <mergeCell ref="M274:N274"/>
    <mergeCell ref="O274:Q274"/>
    <mergeCell ref="U274:AB274"/>
    <mergeCell ref="AC274:AE274"/>
    <mergeCell ref="AG274:AK274"/>
    <mergeCell ref="AL274:AP274"/>
    <mergeCell ref="AQ273:AR273"/>
    <mergeCell ref="AS273:BC273"/>
    <mergeCell ref="BE273:BG273"/>
    <mergeCell ref="BH273:BL273"/>
    <mergeCell ref="BM273:BP273"/>
    <mergeCell ref="BQ273:BT273"/>
    <mergeCell ref="BU273:BX273"/>
    <mergeCell ref="BY273:BZ273"/>
    <mergeCell ref="CA273:CD273"/>
    <mergeCell ref="B273:D273"/>
    <mergeCell ref="E273:F273"/>
    <mergeCell ref="J273:K273"/>
    <mergeCell ref="M273:N273"/>
    <mergeCell ref="O273:Q273"/>
    <mergeCell ref="U273:AB273"/>
    <mergeCell ref="AC273:AE273"/>
    <mergeCell ref="AG273:AK273"/>
    <mergeCell ref="AL273:AP273"/>
    <mergeCell ref="AQ272:AR272"/>
    <mergeCell ref="AS272:BC272"/>
    <mergeCell ref="BE272:BG272"/>
    <mergeCell ref="BH272:BL272"/>
    <mergeCell ref="BM272:BP272"/>
    <mergeCell ref="BQ272:BT272"/>
    <mergeCell ref="BU272:BX272"/>
    <mergeCell ref="BY272:BZ272"/>
    <mergeCell ref="CA272:CD272"/>
    <mergeCell ref="B272:D272"/>
    <mergeCell ref="E272:F272"/>
    <mergeCell ref="J272:K272"/>
    <mergeCell ref="M272:N272"/>
    <mergeCell ref="O272:Q272"/>
    <mergeCell ref="U272:AB272"/>
    <mergeCell ref="AC272:AE272"/>
    <mergeCell ref="AG272:AK272"/>
    <mergeCell ref="AL272:AP272"/>
    <mergeCell ref="AQ271:AR271"/>
    <mergeCell ref="AS271:BC271"/>
    <mergeCell ref="BE271:BG271"/>
    <mergeCell ref="BH271:BL271"/>
    <mergeCell ref="BM271:BP271"/>
    <mergeCell ref="BQ271:BT271"/>
    <mergeCell ref="BU271:BX271"/>
    <mergeCell ref="BY271:BZ271"/>
    <mergeCell ref="CA271:CD271"/>
    <mergeCell ref="B271:D271"/>
    <mergeCell ref="E271:F271"/>
    <mergeCell ref="J271:K271"/>
    <mergeCell ref="M271:N271"/>
    <mergeCell ref="O271:Q271"/>
    <mergeCell ref="U271:AB271"/>
    <mergeCell ref="AC271:AE271"/>
    <mergeCell ref="AG271:AK271"/>
    <mergeCell ref="AL271:AP271"/>
    <mergeCell ref="AQ270:AR270"/>
    <mergeCell ref="AS270:BC270"/>
    <mergeCell ref="BE270:BG270"/>
    <mergeCell ref="BH270:BL270"/>
    <mergeCell ref="BM270:BP270"/>
    <mergeCell ref="BQ270:BT270"/>
    <mergeCell ref="BU270:BX270"/>
    <mergeCell ref="BY270:BZ270"/>
    <mergeCell ref="CA270:CD270"/>
    <mergeCell ref="B270:D270"/>
    <mergeCell ref="E270:F270"/>
    <mergeCell ref="J270:K270"/>
    <mergeCell ref="M270:N270"/>
    <mergeCell ref="O270:Q270"/>
    <mergeCell ref="U270:AB270"/>
    <mergeCell ref="AC270:AE270"/>
    <mergeCell ref="AG270:AK270"/>
    <mergeCell ref="AL270:AP270"/>
    <mergeCell ref="AQ269:AR269"/>
    <mergeCell ref="AS269:BC269"/>
    <mergeCell ref="BE269:BG269"/>
    <mergeCell ref="BH269:BL269"/>
    <mergeCell ref="BM269:BP269"/>
    <mergeCell ref="BQ269:BT269"/>
    <mergeCell ref="BU269:BX269"/>
    <mergeCell ref="BY269:BZ269"/>
    <mergeCell ref="CA269:CD269"/>
    <mergeCell ref="B269:D269"/>
    <mergeCell ref="E269:F269"/>
    <mergeCell ref="J269:K269"/>
    <mergeCell ref="M269:N269"/>
    <mergeCell ref="O269:Q269"/>
    <mergeCell ref="U269:AB269"/>
    <mergeCell ref="AC269:AE269"/>
    <mergeCell ref="AG269:AK269"/>
    <mergeCell ref="AL269:AP269"/>
    <mergeCell ref="AQ268:AR268"/>
    <mergeCell ref="AS268:BC268"/>
    <mergeCell ref="BE268:BG268"/>
    <mergeCell ref="BH268:BL268"/>
    <mergeCell ref="BM268:BP268"/>
    <mergeCell ref="BQ268:BT268"/>
    <mergeCell ref="BU268:BX268"/>
    <mergeCell ref="BY268:BZ268"/>
    <mergeCell ref="CA268:CD268"/>
    <mergeCell ref="B268:D268"/>
    <mergeCell ref="E268:F268"/>
    <mergeCell ref="J268:K268"/>
    <mergeCell ref="M268:N268"/>
    <mergeCell ref="O268:Q268"/>
    <mergeCell ref="U268:AB268"/>
    <mergeCell ref="AC268:AE268"/>
    <mergeCell ref="AG268:AK268"/>
    <mergeCell ref="AL268:AP268"/>
    <mergeCell ref="AQ267:AR267"/>
    <mergeCell ref="AS267:BC267"/>
    <mergeCell ref="BE267:BG267"/>
    <mergeCell ref="BH267:BL267"/>
    <mergeCell ref="BM267:BP267"/>
    <mergeCell ref="BQ267:BT267"/>
    <mergeCell ref="BU267:BX267"/>
    <mergeCell ref="BY267:BZ267"/>
    <mergeCell ref="CA267:CD267"/>
    <mergeCell ref="B267:D267"/>
    <mergeCell ref="E267:F267"/>
    <mergeCell ref="J267:K267"/>
    <mergeCell ref="M267:N267"/>
    <mergeCell ref="O267:Q267"/>
    <mergeCell ref="U267:AB267"/>
    <mergeCell ref="AC267:AE267"/>
    <mergeCell ref="AG267:AK267"/>
    <mergeCell ref="AL267:AP267"/>
    <mergeCell ref="AQ266:AR266"/>
    <mergeCell ref="AS266:BC266"/>
    <mergeCell ref="BE266:BG266"/>
    <mergeCell ref="BH266:BL266"/>
    <mergeCell ref="BM266:BP266"/>
    <mergeCell ref="BQ266:BT266"/>
    <mergeCell ref="BU266:BX266"/>
    <mergeCell ref="BY266:BZ266"/>
    <mergeCell ref="CA266:CD266"/>
    <mergeCell ref="B266:D266"/>
    <mergeCell ref="E266:F266"/>
    <mergeCell ref="J266:K266"/>
    <mergeCell ref="M266:N266"/>
    <mergeCell ref="O266:Q266"/>
    <mergeCell ref="U266:AB266"/>
    <mergeCell ref="AC266:AE266"/>
    <mergeCell ref="AG266:AK266"/>
    <mergeCell ref="AL266:AP266"/>
    <mergeCell ref="AQ265:AR265"/>
    <mergeCell ref="AS265:BC265"/>
    <mergeCell ref="BE265:BG265"/>
    <mergeCell ref="BH265:BL265"/>
    <mergeCell ref="BM265:BP265"/>
    <mergeCell ref="BQ265:BT265"/>
    <mergeCell ref="BU265:BX265"/>
    <mergeCell ref="BY265:BZ265"/>
    <mergeCell ref="CA265:CD265"/>
    <mergeCell ref="B265:D265"/>
    <mergeCell ref="E265:F265"/>
    <mergeCell ref="J265:K265"/>
    <mergeCell ref="M265:N265"/>
    <mergeCell ref="O265:Q265"/>
    <mergeCell ref="U265:AB265"/>
    <mergeCell ref="AC265:AE265"/>
    <mergeCell ref="AG265:AK265"/>
    <mergeCell ref="AL265:AP265"/>
    <mergeCell ref="AQ264:AR264"/>
    <mergeCell ref="AS264:BC264"/>
    <mergeCell ref="BE264:BG264"/>
    <mergeCell ref="BH264:BL264"/>
    <mergeCell ref="BM264:BP264"/>
    <mergeCell ref="BQ264:BT264"/>
    <mergeCell ref="BU264:BX264"/>
    <mergeCell ref="BY264:BZ264"/>
    <mergeCell ref="CA264:CD264"/>
    <mergeCell ref="B264:D264"/>
    <mergeCell ref="E264:F264"/>
    <mergeCell ref="J264:K264"/>
    <mergeCell ref="M264:N264"/>
    <mergeCell ref="O264:Q264"/>
    <mergeCell ref="U264:AB264"/>
    <mergeCell ref="AC264:AE264"/>
    <mergeCell ref="AG264:AK264"/>
    <mergeCell ref="AL264:AP264"/>
    <mergeCell ref="AQ263:AR263"/>
    <mergeCell ref="AS263:BC263"/>
    <mergeCell ref="BE263:BG263"/>
    <mergeCell ref="BH263:BL263"/>
    <mergeCell ref="BM263:BP263"/>
    <mergeCell ref="BQ263:BT263"/>
    <mergeCell ref="BU263:BX263"/>
    <mergeCell ref="BY263:BZ263"/>
    <mergeCell ref="CA263:CD263"/>
    <mergeCell ref="B263:D263"/>
    <mergeCell ref="E263:F263"/>
    <mergeCell ref="J263:K263"/>
    <mergeCell ref="M263:N263"/>
    <mergeCell ref="O263:Q263"/>
    <mergeCell ref="U263:AB263"/>
    <mergeCell ref="AC263:AE263"/>
    <mergeCell ref="AG263:AK263"/>
    <mergeCell ref="AL263:AP263"/>
    <mergeCell ref="AQ262:AR262"/>
    <mergeCell ref="AS262:BC262"/>
    <mergeCell ref="BE262:BG262"/>
    <mergeCell ref="BH262:BL262"/>
    <mergeCell ref="BM262:BP262"/>
    <mergeCell ref="BQ262:BT262"/>
    <mergeCell ref="BU262:BX262"/>
    <mergeCell ref="BY262:BZ262"/>
    <mergeCell ref="CA262:CD262"/>
    <mergeCell ref="B262:D262"/>
    <mergeCell ref="E262:F262"/>
    <mergeCell ref="J262:K262"/>
    <mergeCell ref="M262:N262"/>
    <mergeCell ref="O262:Q262"/>
    <mergeCell ref="U262:AB262"/>
    <mergeCell ref="AC262:AE262"/>
    <mergeCell ref="AG262:AK262"/>
    <mergeCell ref="AL262:AP262"/>
    <mergeCell ref="AQ261:AR261"/>
    <mergeCell ref="AS261:BC261"/>
    <mergeCell ref="BE261:BG261"/>
    <mergeCell ref="BH261:BL261"/>
    <mergeCell ref="BM261:BP261"/>
    <mergeCell ref="BQ261:BT261"/>
    <mergeCell ref="BU261:BX261"/>
    <mergeCell ref="BY261:BZ261"/>
    <mergeCell ref="CA261:CD261"/>
    <mergeCell ref="B261:D261"/>
    <mergeCell ref="E261:F261"/>
    <mergeCell ref="J261:K261"/>
    <mergeCell ref="M261:N261"/>
    <mergeCell ref="O261:Q261"/>
    <mergeCell ref="U261:AB261"/>
    <mergeCell ref="AC261:AE261"/>
    <mergeCell ref="AG261:AK261"/>
    <mergeCell ref="AL261:AP261"/>
    <mergeCell ref="AQ260:AR260"/>
    <mergeCell ref="AS260:BC260"/>
    <mergeCell ref="BE260:BG260"/>
    <mergeCell ref="BH260:BL260"/>
    <mergeCell ref="BM260:BP260"/>
    <mergeCell ref="BQ260:BT260"/>
    <mergeCell ref="BU260:BX260"/>
    <mergeCell ref="BY260:BZ260"/>
    <mergeCell ref="CA260:CD260"/>
    <mergeCell ref="B260:D260"/>
    <mergeCell ref="E260:F260"/>
    <mergeCell ref="J260:K260"/>
    <mergeCell ref="M260:N260"/>
    <mergeCell ref="O260:Q260"/>
    <mergeCell ref="U260:AB260"/>
    <mergeCell ref="AC260:AE260"/>
    <mergeCell ref="AG260:AK260"/>
    <mergeCell ref="AL260:AP260"/>
    <mergeCell ref="AQ259:AR259"/>
    <mergeCell ref="AS259:BC259"/>
    <mergeCell ref="BE259:BG259"/>
    <mergeCell ref="BH259:BL259"/>
    <mergeCell ref="BM259:BP259"/>
    <mergeCell ref="BQ259:BT259"/>
    <mergeCell ref="BU259:BX259"/>
    <mergeCell ref="BY259:BZ259"/>
    <mergeCell ref="CA259:CD259"/>
    <mergeCell ref="B259:D259"/>
    <mergeCell ref="E259:F259"/>
    <mergeCell ref="J259:K259"/>
    <mergeCell ref="M259:N259"/>
    <mergeCell ref="O259:Q259"/>
    <mergeCell ref="U259:AB259"/>
    <mergeCell ref="AC259:AE259"/>
    <mergeCell ref="AG259:AK259"/>
    <mergeCell ref="AL259:AP259"/>
    <mergeCell ref="AQ258:AR258"/>
    <mergeCell ref="AS258:BC258"/>
    <mergeCell ref="BE258:BG258"/>
    <mergeCell ref="BH258:BL258"/>
    <mergeCell ref="BM258:BP258"/>
    <mergeCell ref="BQ258:BT258"/>
    <mergeCell ref="BU258:BX258"/>
    <mergeCell ref="BY258:BZ258"/>
    <mergeCell ref="CA258:CD258"/>
    <mergeCell ref="B258:D258"/>
    <mergeCell ref="E258:F258"/>
    <mergeCell ref="J258:K258"/>
    <mergeCell ref="M258:N258"/>
    <mergeCell ref="O258:Q258"/>
    <mergeCell ref="U258:AB258"/>
    <mergeCell ref="AC258:AE258"/>
    <mergeCell ref="AG258:AK258"/>
    <mergeCell ref="AL258:AP258"/>
    <mergeCell ref="AQ257:AR257"/>
    <mergeCell ref="AS257:BC257"/>
    <mergeCell ref="BE257:BG257"/>
    <mergeCell ref="BH257:BL257"/>
    <mergeCell ref="BM257:BP257"/>
    <mergeCell ref="BQ257:BT257"/>
    <mergeCell ref="BU257:BX257"/>
    <mergeCell ref="BY257:BZ257"/>
    <mergeCell ref="CA257:CD257"/>
    <mergeCell ref="B257:D257"/>
    <mergeCell ref="E257:F257"/>
    <mergeCell ref="J257:K257"/>
    <mergeCell ref="M257:N257"/>
    <mergeCell ref="O257:Q257"/>
    <mergeCell ref="U257:AB257"/>
    <mergeCell ref="AC257:AE257"/>
    <mergeCell ref="AG257:AK257"/>
    <mergeCell ref="AL257:AP257"/>
    <mergeCell ref="AQ256:AR256"/>
    <mergeCell ref="AS256:BC256"/>
    <mergeCell ref="BE256:BG256"/>
    <mergeCell ref="BH256:BL256"/>
    <mergeCell ref="BM256:BP256"/>
    <mergeCell ref="BQ256:BT256"/>
    <mergeCell ref="BU256:BX256"/>
    <mergeCell ref="BY256:BZ256"/>
    <mergeCell ref="CA256:CD256"/>
    <mergeCell ref="B256:D256"/>
    <mergeCell ref="E256:F256"/>
    <mergeCell ref="J256:K256"/>
    <mergeCell ref="M256:N256"/>
    <mergeCell ref="O256:Q256"/>
    <mergeCell ref="U256:AB256"/>
    <mergeCell ref="AC256:AE256"/>
    <mergeCell ref="AG256:AK256"/>
    <mergeCell ref="AL256:AP256"/>
    <mergeCell ref="AQ255:AR255"/>
    <mergeCell ref="AS255:BC255"/>
    <mergeCell ref="BE255:BG255"/>
    <mergeCell ref="BH255:BL255"/>
    <mergeCell ref="BM255:BP255"/>
    <mergeCell ref="BQ255:BT255"/>
    <mergeCell ref="BU255:BX255"/>
    <mergeCell ref="BY255:BZ255"/>
    <mergeCell ref="CA255:CD255"/>
    <mergeCell ref="B255:D255"/>
    <mergeCell ref="E255:F255"/>
    <mergeCell ref="J255:K255"/>
    <mergeCell ref="M255:N255"/>
    <mergeCell ref="O255:Q255"/>
    <mergeCell ref="U255:AB255"/>
    <mergeCell ref="AC255:AE255"/>
    <mergeCell ref="AG255:AK255"/>
    <mergeCell ref="AL255:AP255"/>
    <mergeCell ref="AQ254:AR254"/>
    <mergeCell ref="AS254:BC254"/>
    <mergeCell ref="BE254:BG254"/>
    <mergeCell ref="BH254:BL254"/>
    <mergeCell ref="BM254:BP254"/>
    <mergeCell ref="BQ254:BT254"/>
    <mergeCell ref="BU254:BX254"/>
    <mergeCell ref="BY254:BZ254"/>
    <mergeCell ref="CA254:CD254"/>
    <mergeCell ref="B254:D254"/>
    <mergeCell ref="E254:F254"/>
    <mergeCell ref="J254:K254"/>
    <mergeCell ref="M254:N254"/>
    <mergeCell ref="O254:Q254"/>
    <mergeCell ref="U254:AB254"/>
    <mergeCell ref="AC254:AE254"/>
    <mergeCell ref="AG254:AK254"/>
    <mergeCell ref="AL254:AP254"/>
    <mergeCell ref="AQ253:AR253"/>
    <mergeCell ref="AS253:BC253"/>
    <mergeCell ref="BE253:BG253"/>
    <mergeCell ref="BH253:BL253"/>
    <mergeCell ref="BM253:BP253"/>
    <mergeCell ref="BQ253:BT253"/>
    <mergeCell ref="BU253:BX253"/>
    <mergeCell ref="BY253:BZ253"/>
    <mergeCell ref="CA253:CD253"/>
    <mergeCell ref="B253:D253"/>
    <mergeCell ref="E253:F253"/>
    <mergeCell ref="J253:K253"/>
    <mergeCell ref="M253:N253"/>
    <mergeCell ref="O253:Q253"/>
    <mergeCell ref="U253:AB253"/>
    <mergeCell ref="AC253:AE253"/>
    <mergeCell ref="AG253:AK253"/>
    <mergeCell ref="AL253:AP253"/>
    <mergeCell ref="AQ252:AR252"/>
    <mergeCell ref="AS252:BC252"/>
    <mergeCell ref="BE252:BG252"/>
    <mergeCell ref="BH252:BL252"/>
    <mergeCell ref="BM252:BP252"/>
    <mergeCell ref="BQ252:BT252"/>
    <mergeCell ref="BU252:BX252"/>
    <mergeCell ref="BY252:BZ252"/>
    <mergeCell ref="CA252:CD252"/>
    <mergeCell ref="B252:D252"/>
    <mergeCell ref="E252:F252"/>
    <mergeCell ref="J252:K252"/>
    <mergeCell ref="M252:N252"/>
    <mergeCell ref="O252:Q252"/>
    <mergeCell ref="U252:AB252"/>
    <mergeCell ref="AC252:AE252"/>
    <mergeCell ref="AG252:AK252"/>
    <mergeCell ref="AL252:AP252"/>
    <mergeCell ref="AQ251:AR251"/>
    <mergeCell ref="AS251:BC251"/>
    <mergeCell ref="BE251:BG251"/>
    <mergeCell ref="BH251:BL251"/>
    <mergeCell ref="BM251:BP251"/>
    <mergeCell ref="BQ251:BT251"/>
    <mergeCell ref="BU251:BX251"/>
    <mergeCell ref="BY251:BZ251"/>
    <mergeCell ref="CA251:CD251"/>
    <mergeCell ref="B251:D251"/>
    <mergeCell ref="E251:F251"/>
    <mergeCell ref="J251:K251"/>
    <mergeCell ref="M251:N251"/>
    <mergeCell ref="O251:Q251"/>
    <mergeCell ref="U251:AB251"/>
    <mergeCell ref="AC251:AE251"/>
    <mergeCell ref="AG251:AK251"/>
    <mergeCell ref="AL251:AP251"/>
    <mergeCell ref="AQ250:AR250"/>
    <mergeCell ref="AS250:BC250"/>
    <mergeCell ref="BE250:BG250"/>
    <mergeCell ref="BH250:BL250"/>
    <mergeCell ref="BM250:BP250"/>
    <mergeCell ref="BQ250:BT250"/>
    <mergeCell ref="BU250:BX250"/>
    <mergeCell ref="BY250:BZ250"/>
    <mergeCell ref="CA250:CD250"/>
    <mergeCell ref="B250:D250"/>
    <mergeCell ref="E250:F250"/>
    <mergeCell ref="J250:K250"/>
    <mergeCell ref="M250:N250"/>
    <mergeCell ref="O250:Q250"/>
    <mergeCell ref="U250:AB250"/>
    <mergeCell ref="AC250:AE250"/>
    <mergeCell ref="AG250:AK250"/>
    <mergeCell ref="AL250:AP250"/>
    <mergeCell ref="AQ249:AR249"/>
    <mergeCell ref="AS249:BC249"/>
    <mergeCell ref="BE249:BG249"/>
    <mergeCell ref="BH249:BL249"/>
    <mergeCell ref="BM249:BP249"/>
    <mergeCell ref="BQ249:BT249"/>
    <mergeCell ref="BU249:BX249"/>
    <mergeCell ref="BY249:BZ249"/>
    <mergeCell ref="CA249:CD249"/>
    <mergeCell ref="B249:D249"/>
    <mergeCell ref="E249:F249"/>
    <mergeCell ref="J249:K249"/>
    <mergeCell ref="M249:N249"/>
    <mergeCell ref="O249:Q249"/>
    <mergeCell ref="U249:AB249"/>
    <mergeCell ref="AC249:AE249"/>
    <mergeCell ref="AG249:AK249"/>
    <mergeCell ref="AL249:AP249"/>
    <mergeCell ref="AQ248:AR248"/>
    <mergeCell ref="AS248:BC248"/>
    <mergeCell ref="BE248:BG248"/>
    <mergeCell ref="BH248:BL248"/>
    <mergeCell ref="BM248:BP248"/>
    <mergeCell ref="BQ248:BT248"/>
    <mergeCell ref="BU248:BX248"/>
    <mergeCell ref="BY248:BZ248"/>
    <mergeCell ref="CA248:CD248"/>
    <mergeCell ref="B248:D248"/>
    <mergeCell ref="E248:F248"/>
    <mergeCell ref="J248:K248"/>
    <mergeCell ref="M248:N248"/>
    <mergeCell ref="O248:Q248"/>
    <mergeCell ref="U248:AB248"/>
    <mergeCell ref="AC248:AE248"/>
    <mergeCell ref="AG248:AK248"/>
    <mergeCell ref="AL248:AP248"/>
    <mergeCell ref="AQ247:AR247"/>
    <mergeCell ref="AS247:BC247"/>
    <mergeCell ref="BE247:BG247"/>
    <mergeCell ref="BH247:BL247"/>
    <mergeCell ref="BM247:BP247"/>
    <mergeCell ref="BQ247:BT247"/>
    <mergeCell ref="BU247:BX247"/>
    <mergeCell ref="BY247:BZ247"/>
    <mergeCell ref="CA247:CD247"/>
    <mergeCell ref="B247:D247"/>
    <mergeCell ref="E247:F247"/>
    <mergeCell ref="J247:K247"/>
    <mergeCell ref="M247:N247"/>
    <mergeCell ref="O247:Q247"/>
    <mergeCell ref="U247:AB247"/>
    <mergeCell ref="AC247:AE247"/>
    <mergeCell ref="AG247:AK247"/>
    <mergeCell ref="AL247:AP247"/>
    <mergeCell ref="AQ246:AR246"/>
    <mergeCell ref="AS246:BC246"/>
    <mergeCell ref="BE246:BG246"/>
    <mergeCell ref="BH246:BL246"/>
    <mergeCell ref="BM246:BP246"/>
    <mergeCell ref="BQ246:BT246"/>
    <mergeCell ref="BU246:BX246"/>
    <mergeCell ref="BY246:BZ246"/>
    <mergeCell ref="CA246:CD246"/>
    <mergeCell ref="B246:D246"/>
    <mergeCell ref="E246:F246"/>
    <mergeCell ref="J246:K246"/>
    <mergeCell ref="M246:N246"/>
    <mergeCell ref="O246:Q246"/>
    <mergeCell ref="U246:AB246"/>
    <mergeCell ref="AC246:AE246"/>
    <mergeCell ref="AG246:AK246"/>
    <mergeCell ref="AL246:AP246"/>
    <mergeCell ref="AQ245:AR245"/>
    <mergeCell ref="AS245:BC245"/>
    <mergeCell ref="BE245:BG245"/>
    <mergeCell ref="BH245:BL245"/>
    <mergeCell ref="BM245:BP245"/>
    <mergeCell ref="BQ245:BT245"/>
    <mergeCell ref="BU245:BX245"/>
    <mergeCell ref="BY245:BZ245"/>
    <mergeCell ref="CA245:CD245"/>
    <mergeCell ref="B245:D245"/>
    <mergeCell ref="E245:F245"/>
    <mergeCell ref="J245:K245"/>
    <mergeCell ref="M245:N245"/>
    <mergeCell ref="O245:Q245"/>
    <mergeCell ref="U245:AB245"/>
    <mergeCell ref="AC245:AE245"/>
    <mergeCell ref="AG245:AK245"/>
    <mergeCell ref="AL245:AP245"/>
    <mergeCell ref="AQ244:AR244"/>
    <mergeCell ref="AS244:BC244"/>
    <mergeCell ref="BE244:BG244"/>
    <mergeCell ref="BH244:BL244"/>
    <mergeCell ref="BM244:BP244"/>
    <mergeCell ref="BQ244:BT244"/>
    <mergeCell ref="BU244:BX244"/>
    <mergeCell ref="BY244:BZ244"/>
    <mergeCell ref="CA244:CD244"/>
    <mergeCell ref="B244:D244"/>
    <mergeCell ref="E244:F244"/>
    <mergeCell ref="J244:K244"/>
    <mergeCell ref="M244:N244"/>
    <mergeCell ref="O244:Q244"/>
    <mergeCell ref="U244:AB244"/>
    <mergeCell ref="AC244:AE244"/>
    <mergeCell ref="AG244:AK244"/>
    <mergeCell ref="AL244:AP244"/>
    <mergeCell ref="AQ243:AR243"/>
    <mergeCell ref="AS243:BC243"/>
    <mergeCell ref="BE243:BG243"/>
    <mergeCell ref="BH243:BL243"/>
    <mergeCell ref="BM243:BP243"/>
    <mergeCell ref="BQ243:BT243"/>
    <mergeCell ref="BU243:BX243"/>
    <mergeCell ref="BY243:BZ243"/>
    <mergeCell ref="CA243:CD243"/>
    <mergeCell ref="B243:D243"/>
    <mergeCell ref="E243:F243"/>
    <mergeCell ref="J243:K243"/>
    <mergeCell ref="M243:N243"/>
    <mergeCell ref="O243:Q243"/>
    <mergeCell ref="U243:AB243"/>
    <mergeCell ref="AC243:AE243"/>
    <mergeCell ref="AG243:AK243"/>
    <mergeCell ref="AL243:AP243"/>
    <mergeCell ref="AQ242:AR242"/>
    <mergeCell ref="AS242:BC242"/>
    <mergeCell ref="BE242:BG242"/>
    <mergeCell ref="BH242:BL242"/>
    <mergeCell ref="BM242:BP242"/>
    <mergeCell ref="BQ242:BT242"/>
    <mergeCell ref="BU242:BX242"/>
    <mergeCell ref="BY242:BZ242"/>
    <mergeCell ref="CA242:CD242"/>
    <mergeCell ref="B242:D242"/>
    <mergeCell ref="E242:F242"/>
    <mergeCell ref="J242:K242"/>
    <mergeCell ref="M242:N242"/>
    <mergeCell ref="O242:Q242"/>
    <mergeCell ref="U242:AB242"/>
    <mergeCell ref="AC242:AE242"/>
    <mergeCell ref="AG242:AK242"/>
    <mergeCell ref="AL242:AP242"/>
    <mergeCell ref="AQ241:AR241"/>
    <mergeCell ref="AS241:BC241"/>
    <mergeCell ref="BE241:BG241"/>
    <mergeCell ref="BH241:BL241"/>
    <mergeCell ref="BM241:BP241"/>
    <mergeCell ref="BQ241:BT241"/>
    <mergeCell ref="BU241:BX241"/>
    <mergeCell ref="BY241:BZ241"/>
    <mergeCell ref="CA241:CD241"/>
    <mergeCell ref="B241:D241"/>
    <mergeCell ref="E241:F241"/>
    <mergeCell ref="J241:K241"/>
    <mergeCell ref="M241:N241"/>
    <mergeCell ref="O241:Q241"/>
    <mergeCell ref="U241:AB241"/>
    <mergeCell ref="AC241:AE241"/>
    <mergeCell ref="AG241:AK241"/>
    <mergeCell ref="AL241:AP241"/>
    <mergeCell ref="AQ240:AR240"/>
    <mergeCell ref="AS240:BC240"/>
    <mergeCell ref="BE240:BG240"/>
    <mergeCell ref="BH240:BL240"/>
    <mergeCell ref="BM240:BP240"/>
    <mergeCell ref="BQ240:BT240"/>
    <mergeCell ref="BU240:BX240"/>
    <mergeCell ref="BY240:BZ240"/>
    <mergeCell ref="CA240:CD240"/>
    <mergeCell ref="B240:D240"/>
    <mergeCell ref="E240:F240"/>
    <mergeCell ref="J240:K240"/>
    <mergeCell ref="M240:N240"/>
    <mergeCell ref="O240:Q240"/>
    <mergeCell ref="U240:AB240"/>
    <mergeCell ref="AC240:AE240"/>
    <mergeCell ref="AG240:AK240"/>
    <mergeCell ref="AL240:AP240"/>
    <mergeCell ref="AQ239:AR239"/>
    <mergeCell ref="AS239:BC239"/>
    <mergeCell ref="BE239:BG239"/>
    <mergeCell ref="BH239:BL239"/>
    <mergeCell ref="BM239:BP239"/>
    <mergeCell ref="BQ239:BT239"/>
    <mergeCell ref="BU239:BX239"/>
    <mergeCell ref="BY239:BZ239"/>
    <mergeCell ref="CA239:CD239"/>
    <mergeCell ref="B239:D239"/>
    <mergeCell ref="E239:F239"/>
    <mergeCell ref="J239:K239"/>
    <mergeCell ref="M239:N239"/>
    <mergeCell ref="O239:Q239"/>
    <mergeCell ref="U239:AB239"/>
    <mergeCell ref="AC239:AE239"/>
    <mergeCell ref="AG239:AK239"/>
    <mergeCell ref="AL239:AP239"/>
    <mergeCell ref="AQ238:AR238"/>
    <mergeCell ref="AS238:BC238"/>
    <mergeCell ref="BE238:BG238"/>
    <mergeCell ref="BH238:BL238"/>
    <mergeCell ref="BM238:BP238"/>
    <mergeCell ref="BQ238:BT238"/>
    <mergeCell ref="BU238:BX238"/>
    <mergeCell ref="BY238:BZ238"/>
    <mergeCell ref="CA238:CD238"/>
    <mergeCell ref="B238:D238"/>
    <mergeCell ref="E238:F238"/>
    <mergeCell ref="J238:K238"/>
    <mergeCell ref="M238:N238"/>
    <mergeCell ref="O238:Q238"/>
    <mergeCell ref="U238:AB238"/>
    <mergeCell ref="AC238:AE238"/>
    <mergeCell ref="AG238:AK238"/>
    <mergeCell ref="AL238:AP238"/>
    <mergeCell ref="AQ237:AR237"/>
    <mergeCell ref="AS237:BC237"/>
    <mergeCell ref="BE237:BG237"/>
    <mergeCell ref="BH237:BL237"/>
    <mergeCell ref="BM237:BP237"/>
    <mergeCell ref="BQ237:BT237"/>
    <mergeCell ref="BU237:BX237"/>
    <mergeCell ref="BY237:BZ237"/>
    <mergeCell ref="CA237:CD237"/>
    <mergeCell ref="B237:D237"/>
    <mergeCell ref="E237:F237"/>
    <mergeCell ref="J237:K237"/>
    <mergeCell ref="M237:N237"/>
    <mergeCell ref="O237:Q237"/>
    <mergeCell ref="U237:AB237"/>
    <mergeCell ref="AC237:AE237"/>
    <mergeCell ref="AG237:AK237"/>
    <mergeCell ref="AL237:AP237"/>
    <mergeCell ref="AQ236:AR236"/>
    <mergeCell ref="AS236:BC236"/>
    <mergeCell ref="BE236:BG236"/>
    <mergeCell ref="BH236:BL236"/>
    <mergeCell ref="BM236:BP236"/>
    <mergeCell ref="BQ236:BT236"/>
    <mergeCell ref="BU236:BX236"/>
    <mergeCell ref="BY236:BZ236"/>
    <mergeCell ref="CA236:CD236"/>
    <mergeCell ref="B236:D236"/>
    <mergeCell ref="E236:F236"/>
    <mergeCell ref="J236:K236"/>
    <mergeCell ref="M236:N236"/>
    <mergeCell ref="O236:Q236"/>
    <mergeCell ref="U236:AB236"/>
    <mergeCell ref="AC236:AE236"/>
    <mergeCell ref="AG236:AK236"/>
    <mergeCell ref="AL236:AP236"/>
    <mergeCell ref="AQ235:AR235"/>
    <mergeCell ref="AS235:BC235"/>
    <mergeCell ref="BE235:BG235"/>
    <mergeCell ref="BH235:BL235"/>
    <mergeCell ref="BM235:BP235"/>
    <mergeCell ref="BQ235:BT235"/>
    <mergeCell ref="BU235:BX235"/>
    <mergeCell ref="BY235:BZ235"/>
    <mergeCell ref="CA235:CD235"/>
    <mergeCell ref="B235:D235"/>
    <mergeCell ref="E235:F235"/>
    <mergeCell ref="J235:K235"/>
    <mergeCell ref="M235:N235"/>
    <mergeCell ref="O235:Q235"/>
    <mergeCell ref="U235:AB235"/>
    <mergeCell ref="AC235:AE235"/>
    <mergeCell ref="AG235:AK235"/>
    <mergeCell ref="AL235:AP235"/>
    <mergeCell ref="AQ234:AR234"/>
    <mergeCell ref="AS234:BC234"/>
    <mergeCell ref="BE234:BG234"/>
    <mergeCell ref="BH234:BL234"/>
    <mergeCell ref="BM234:BP234"/>
    <mergeCell ref="BQ234:BT234"/>
    <mergeCell ref="BU234:BX234"/>
    <mergeCell ref="BY234:BZ234"/>
    <mergeCell ref="CA234:CD234"/>
    <mergeCell ref="B234:D234"/>
    <mergeCell ref="E234:F234"/>
    <mergeCell ref="J234:K234"/>
    <mergeCell ref="M234:N234"/>
    <mergeCell ref="O234:Q234"/>
    <mergeCell ref="U234:AB234"/>
    <mergeCell ref="AC234:AE234"/>
    <mergeCell ref="AG234:AK234"/>
    <mergeCell ref="AL234:AP234"/>
    <mergeCell ref="AQ233:AR233"/>
    <mergeCell ref="AS233:BC233"/>
    <mergeCell ref="BE233:BG233"/>
    <mergeCell ref="BH233:BL233"/>
    <mergeCell ref="BM233:BP233"/>
    <mergeCell ref="BQ233:BT233"/>
    <mergeCell ref="BU233:BX233"/>
    <mergeCell ref="BY233:BZ233"/>
    <mergeCell ref="CA233:CD233"/>
    <mergeCell ref="B233:D233"/>
    <mergeCell ref="E233:F233"/>
    <mergeCell ref="J233:K233"/>
    <mergeCell ref="M233:N233"/>
    <mergeCell ref="O233:Q233"/>
    <mergeCell ref="U233:AB233"/>
    <mergeCell ref="AC233:AE233"/>
    <mergeCell ref="AG233:AK233"/>
    <mergeCell ref="AL233:AP233"/>
    <mergeCell ref="AQ232:AR232"/>
    <mergeCell ref="AS232:BC232"/>
    <mergeCell ref="BE232:BG232"/>
    <mergeCell ref="BH232:BL232"/>
    <mergeCell ref="BM232:BP232"/>
    <mergeCell ref="BQ232:BT232"/>
    <mergeCell ref="BU232:BX232"/>
    <mergeCell ref="BY232:BZ232"/>
    <mergeCell ref="CA232:CD232"/>
    <mergeCell ref="B232:D232"/>
    <mergeCell ref="E232:F232"/>
    <mergeCell ref="J232:K232"/>
    <mergeCell ref="M232:N232"/>
    <mergeCell ref="O232:Q232"/>
    <mergeCell ref="U232:AB232"/>
    <mergeCell ref="AC232:AE232"/>
    <mergeCell ref="AG232:AK232"/>
    <mergeCell ref="AL232:AP232"/>
    <mergeCell ref="AQ231:AR231"/>
    <mergeCell ref="AS231:BC231"/>
    <mergeCell ref="BE231:BG231"/>
    <mergeCell ref="BH231:BL231"/>
    <mergeCell ref="BM231:BP231"/>
    <mergeCell ref="BQ231:BT231"/>
    <mergeCell ref="BU231:BX231"/>
    <mergeCell ref="BY231:BZ231"/>
    <mergeCell ref="CA231:CD231"/>
    <mergeCell ref="B231:D231"/>
    <mergeCell ref="E231:F231"/>
    <mergeCell ref="J231:K231"/>
    <mergeCell ref="M231:N231"/>
    <mergeCell ref="O231:Q231"/>
    <mergeCell ref="U231:AB231"/>
    <mergeCell ref="AC231:AE231"/>
    <mergeCell ref="AG231:AK231"/>
    <mergeCell ref="AL231:AP231"/>
    <mergeCell ref="AQ230:AR230"/>
    <mergeCell ref="AS230:BC230"/>
    <mergeCell ref="BE230:BG230"/>
    <mergeCell ref="BH230:BL230"/>
    <mergeCell ref="BM230:BP230"/>
    <mergeCell ref="BQ230:BT230"/>
    <mergeCell ref="BU230:BX230"/>
    <mergeCell ref="BY230:BZ230"/>
    <mergeCell ref="CA230:CD230"/>
    <mergeCell ref="B230:D230"/>
    <mergeCell ref="E230:F230"/>
    <mergeCell ref="J230:K230"/>
    <mergeCell ref="M230:N230"/>
    <mergeCell ref="O230:Q230"/>
    <mergeCell ref="U230:AB230"/>
    <mergeCell ref="AC230:AE230"/>
    <mergeCell ref="AG230:AK230"/>
    <mergeCell ref="AL230:AP230"/>
    <mergeCell ref="AQ229:AR229"/>
    <mergeCell ref="AS229:BC229"/>
    <mergeCell ref="BE229:BG229"/>
    <mergeCell ref="BH229:BL229"/>
    <mergeCell ref="BM229:BP229"/>
    <mergeCell ref="BQ229:BT229"/>
    <mergeCell ref="BU229:BX229"/>
    <mergeCell ref="BY229:BZ229"/>
    <mergeCell ref="CA229:CD229"/>
    <mergeCell ref="B229:D229"/>
    <mergeCell ref="E229:F229"/>
    <mergeCell ref="J229:K229"/>
    <mergeCell ref="M229:N229"/>
    <mergeCell ref="O229:Q229"/>
    <mergeCell ref="U229:AB229"/>
    <mergeCell ref="AC229:AE229"/>
    <mergeCell ref="AG229:AK229"/>
    <mergeCell ref="AL229:AP229"/>
    <mergeCell ref="AQ228:AR228"/>
    <mergeCell ref="AS228:BC228"/>
    <mergeCell ref="BE228:BG228"/>
    <mergeCell ref="BH228:BL228"/>
    <mergeCell ref="BM228:BP228"/>
    <mergeCell ref="BQ228:BT228"/>
    <mergeCell ref="BU228:BX228"/>
    <mergeCell ref="BY228:BZ228"/>
    <mergeCell ref="CA228:CD228"/>
    <mergeCell ref="B228:D228"/>
    <mergeCell ref="E228:F228"/>
    <mergeCell ref="J228:K228"/>
    <mergeCell ref="M228:N228"/>
    <mergeCell ref="O228:Q228"/>
    <mergeCell ref="U228:AB228"/>
    <mergeCell ref="AC228:AE228"/>
    <mergeCell ref="AG228:AK228"/>
    <mergeCell ref="AL228:AP228"/>
    <mergeCell ref="AQ227:AR227"/>
    <mergeCell ref="AS227:BC227"/>
    <mergeCell ref="BE227:BG227"/>
    <mergeCell ref="BH227:BL227"/>
    <mergeCell ref="BM227:BP227"/>
    <mergeCell ref="BQ227:BT227"/>
    <mergeCell ref="BU227:BX227"/>
    <mergeCell ref="BY227:BZ227"/>
    <mergeCell ref="CA227:CD227"/>
    <mergeCell ref="B227:D227"/>
    <mergeCell ref="E227:F227"/>
    <mergeCell ref="J227:K227"/>
    <mergeCell ref="M227:N227"/>
    <mergeCell ref="O227:Q227"/>
    <mergeCell ref="U227:AB227"/>
    <mergeCell ref="AC227:AE227"/>
    <mergeCell ref="AG227:AK227"/>
    <mergeCell ref="AL227:AP227"/>
    <mergeCell ref="AQ226:AR226"/>
    <mergeCell ref="AS226:BC226"/>
    <mergeCell ref="BE226:BG226"/>
    <mergeCell ref="BH226:BL226"/>
    <mergeCell ref="BM226:BP226"/>
    <mergeCell ref="BQ226:BT226"/>
    <mergeCell ref="BU226:BX226"/>
    <mergeCell ref="BY226:BZ226"/>
    <mergeCell ref="CA226:CD226"/>
    <mergeCell ref="B226:D226"/>
    <mergeCell ref="E226:F226"/>
    <mergeCell ref="J226:K226"/>
    <mergeCell ref="M226:N226"/>
    <mergeCell ref="O226:Q226"/>
    <mergeCell ref="U226:AB226"/>
    <mergeCell ref="AC226:AE226"/>
    <mergeCell ref="AG226:AK226"/>
    <mergeCell ref="AL226:AP226"/>
    <mergeCell ref="AQ225:AR225"/>
    <mergeCell ref="AS225:BC225"/>
    <mergeCell ref="BE225:BG225"/>
    <mergeCell ref="BH225:BL225"/>
    <mergeCell ref="BM225:BP225"/>
    <mergeCell ref="BQ225:BT225"/>
    <mergeCell ref="BU225:BX225"/>
    <mergeCell ref="BY225:BZ225"/>
    <mergeCell ref="CA225:CD225"/>
    <mergeCell ref="B225:D225"/>
    <mergeCell ref="E225:F225"/>
    <mergeCell ref="J225:K225"/>
    <mergeCell ref="M225:N225"/>
    <mergeCell ref="O225:Q225"/>
    <mergeCell ref="U225:AB225"/>
    <mergeCell ref="AC225:AE225"/>
    <mergeCell ref="AG225:AK225"/>
    <mergeCell ref="AL225:AP225"/>
    <mergeCell ref="AQ224:AR224"/>
    <mergeCell ref="AS224:BC224"/>
    <mergeCell ref="BE224:BG224"/>
    <mergeCell ref="BH224:BL224"/>
    <mergeCell ref="BM224:BP224"/>
    <mergeCell ref="BQ224:BT224"/>
    <mergeCell ref="BU224:BX224"/>
    <mergeCell ref="BY224:BZ224"/>
    <mergeCell ref="CA224:CD224"/>
    <mergeCell ref="B224:D224"/>
    <mergeCell ref="E224:F224"/>
    <mergeCell ref="J224:K224"/>
    <mergeCell ref="M224:N224"/>
    <mergeCell ref="O224:Q224"/>
    <mergeCell ref="U224:AB224"/>
    <mergeCell ref="AC224:AE224"/>
    <mergeCell ref="AG224:AK224"/>
    <mergeCell ref="AL224:AP224"/>
    <mergeCell ref="AQ223:AR223"/>
    <mergeCell ref="AS223:BC223"/>
    <mergeCell ref="BE223:BG223"/>
    <mergeCell ref="BH223:BL223"/>
    <mergeCell ref="BM223:BP223"/>
    <mergeCell ref="BQ223:BT223"/>
    <mergeCell ref="BU223:BX223"/>
    <mergeCell ref="BY223:BZ223"/>
    <mergeCell ref="CA223:CD223"/>
    <mergeCell ref="B223:D223"/>
    <mergeCell ref="E223:F223"/>
    <mergeCell ref="J223:K223"/>
    <mergeCell ref="M223:N223"/>
    <mergeCell ref="O223:Q223"/>
    <mergeCell ref="U223:AB223"/>
    <mergeCell ref="AC223:AE223"/>
    <mergeCell ref="AG223:AK223"/>
    <mergeCell ref="AL223:AP223"/>
    <mergeCell ref="AQ222:AR222"/>
    <mergeCell ref="AS222:BC222"/>
    <mergeCell ref="BE222:BG222"/>
    <mergeCell ref="BH222:BL222"/>
    <mergeCell ref="BM222:BP222"/>
    <mergeCell ref="BQ222:BT222"/>
    <mergeCell ref="BU222:BX222"/>
    <mergeCell ref="BY222:BZ222"/>
    <mergeCell ref="CA222:CD222"/>
    <mergeCell ref="B222:D222"/>
    <mergeCell ref="E222:F222"/>
    <mergeCell ref="J222:K222"/>
    <mergeCell ref="M222:N222"/>
    <mergeCell ref="O222:Q222"/>
    <mergeCell ref="U222:AB222"/>
    <mergeCell ref="AC222:AE222"/>
    <mergeCell ref="AG222:AK222"/>
    <mergeCell ref="AL222:AP222"/>
    <mergeCell ref="AQ221:AR221"/>
    <mergeCell ref="AS221:BC221"/>
    <mergeCell ref="BE221:BG221"/>
    <mergeCell ref="BH221:BL221"/>
    <mergeCell ref="BM221:BP221"/>
    <mergeCell ref="BQ221:BT221"/>
    <mergeCell ref="BU221:BX221"/>
    <mergeCell ref="BY221:BZ221"/>
    <mergeCell ref="CA221:CD221"/>
    <mergeCell ref="B221:D221"/>
    <mergeCell ref="E221:F221"/>
    <mergeCell ref="J221:K221"/>
    <mergeCell ref="M221:N221"/>
    <mergeCell ref="O221:Q221"/>
    <mergeCell ref="U221:AB221"/>
    <mergeCell ref="AC221:AE221"/>
    <mergeCell ref="AG221:AK221"/>
    <mergeCell ref="AL221:AP221"/>
    <mergeCell ref="AQ220:AR220"/>
    <mergeCell ref="AS220:BC220"/>
    <mergeCell ref="BE220:BG220"/>
    <mergeCell ref="BH220:BL220"/>
    <mergeCell ref="BM220:BP220"/>
    <mergeCell ref="BQ220:BT220"/>
    <mergeCell ref="BU220:BX220"/>
    <mergeCell ref="BY220:BZ220"/>
    <mergeCell ref="CA220:CD220"/>
    <mergeCell ref="B220:D220"/>
    <mergeCell ref="E220:F220"/>
    <mergeCell ref="J220:K220"/>
    <mergeCell ref="M220:N220"/>
    <mergeCell ref="O220:Q220"/>
    <mergeCell ref="U220:AB220"/>
    <mergeCell ref="AC220:AE220"/>
    <mergeCell ref="AG220:AK220"/>
    <mergeCell ref="AL220:AP220"/>
    <mergeCell ref="AQ219:AR219"/>
    <mergeCell ref="AS219:BC219"/>
    <mergeCell ref="BE219:BG219"/>
    <mergeCell ref="BH219:BL219"/>
    <mergeCell ref="BM219:BP219"/>
    <mergeCell ref="BQ219:BT219"/>
    <mergeCell ref="BU219:BX219"/>
    <mergeCell ref="BY219:BZ219"/>
    <mergeCell ref="CA219:CD219"/>
    <mergeCell ref="B219:D219"/>
    <mergeCell ref="E219:F219"/>
    <mergeCell ref="J219:K219"/>
    <mergeCell ref="M219:N219"/>
    <mergeCell ref="O219:Q219"/>
    <mergeCell ref="U219:AB219"/>
    <mergeCell ref="AC219:AE219"/>
    <mergeCell ref="AG219:AK219"/>
    <mergeCell ref="AL219:AP219"/>
    <mergeCell ref="AQ218:AR218"/>
    <mergeCell ref="AS218:BC218"/>
    <mergeCell ref="BE218:BG218"/>
    <mergeCell ref="BH218:BL218"/>
    <mergeCell ref="BM218:BP218"/>
    <mergeCell ref="BQ218:BT218"/>
    <mergeCell ref="BU218:BX218"/>
    <mergeCell ref="BY218:BZ218"/>
    <mergeCell ref="CA218:CD218"/>
    <mergeCell ref="B218:D218"/>
    <mergeCell ref="E218:F218"/>
    <mergeCell ref="J218:K218"/>
    <mergeCell ref="M218:N218"/>
    <mergeCell ref="O218:Q218"/>
    <mergeCell ref="U218:AB218"/>
    <mergeCell ref="AC218:AE218"/>
    <mergeCell ref="AG218:AK218"/>
    <mergeCell ref="AL218:AP218"/>
    <mergeCell ref="AQ217:AR217"/>
    <mergeCell ref="AS217:BC217"/>
    <mergeCell ref="BE217:BG217"/>
    <mergeCell ref="BH217:BL217"/>
    <mergeCell ref="BM217:BP217"/>
    <mergeCell ref="BQ217:BT217"/>
    <mergeCell ref="BU217:BX217"/>
    <mergeCell ref="BY217:BZ217"/>
    <mergeCell ref="CA217:CD217"/>
    <mergeCell ref="B217:D217"/>
    <mergeCell ref="E217:F217"/>
    <mergeCell ref="J217:K217"/>
    <mergeCell ref="M217:N217"/>
    <mergeCell ref="O217:Q217"/>
    <mergeCell ref="U217:AB217"/>
    <mergeCell ref="AC217:AE217"/>
    <mergeCell ref="AG217:AK217"/>
    <mergeCell ref="AL217:AP217"/>
    <mergeCell ref="AQ216:AR216"/>
    <mergeCell ref="AS216:BC216"/>
    <mergeCell ref="BE216:BG216"/>
    <mergeCell ref="BH216:BL216"/>
    <mergeCell ref="BM216:BP216"/>
    <mergeCell ref="BQ216:BT216"/>
    <mergeCell ref="BU216:BX216"/>
    <mergeCell ref="BY216:BZ216"/>
    <mergeCell ref="CA216:CD216"/>
    <mergeCell ref="B216:D216"/>
    <mergeCell ref="E216:F216"/>
    <mergeCell ref="J216:K216"/>
    <mergeCell ref="M216:N216"/>
    <mergeCell ref="O216:Q216"/>
    <mergeCell ref="U216:AB216"/>
    <mergeCell ref="AC216:AE216"/>
    <mergeCell ref="AG216:AK216"/>
    <mergeCell ref="AL216:AP216"/>
    <mergeCell ref="AQ215:AR215"/>
    <mergeCell ref="AS215:BC215"/>
    <mergeCell ref="BE215:BG215"/>
    <mergeCell ref="BH215:BL215"/>
    <mergeCell ref="BM215:BP215"/>
    <mergeCell ref="BQ215:BT215"/>
    <mergeCell ref="BU215:BX215"/>
    <mergeCell ref="BY215:BZ215"/>
    <mergeCell ref="CA215:CD215"/>
    <mergeCell ref="B215:D215"/>
    <mergeCell ref="E215:F215"/>
    <mergeCell ref="J215:K215"/>
    <mergeCell ref="M215:N215"/>
    <mergeCell ref="O215:Q215"/>
    <mergeCell ref="U215:AB215"/>
    <mergeCell ref="AC215:AE215"/>
    <mergeCell ref="AG215:AK215"/>
    <mergeCell ref="AL215:AP215"/>
    <mergeCell ref="AQ214:AR214"/>
    <mergeCell ref="AS214:BC214"/>
    <mergeCell ref="BE214:BG214"/>
    <mergeCell ref="BH214:BL214"/>
    <mergeCell ref="BM214:BP214"/>
    <mergeCell ref="BQ214:BT214"/>
    <mergeCell ref="BU214:BX214"/>
    <mergeCell ref="BY214:BZ214"/>
    <mergeCell ref="CA214:CD214"/>
    <mergeCell ref="B214:D214"/>
    <mergeCell ref="E214:F214"/>
    <mergeCell ref="J214:K214"/>
    <mergeCell ref="M214:N214"/>
    <mergeCell ref="O214:Q214"/>
    <mergeCell ref="U214:AB214"/>
    <mergeCell ref="AC214:AE214"/>
    <mergeCell ref="AG214:AK214"/>
    <mergeCell ref="AL214:AP214"/>
    <mergeCell ref="AQ213:AR213"/>
    <mergeCell ref="AS213:BC213"/>
    <mergeCell ref="BE213:BG213"/>
    <mergeCell ref="BH213:BL213"/>
    <mergeCell ref="BM213:BP213"/>
    <mergeCell ref="BQ213:BT213"/>
    <mergeCell ref="BU213:BX213"/>
    <mergeCell ref="BY213:BZ213"/>
    <mergeCell ref="CA213:CD213"/>
    <mergeCell ref="B213:D213"/>
    <mergeCell ref="E213:F213"/>
    <mergeCell ref="J213:K213"/>
    <mergeCell ref="M213:N213"/>
    <mergeCell ref="O213:Q213"/>
    <mergeCell ref="U213:AB213"/>
    <mergeCell ref="AC213:AE213"/>
    <mergeCell ref="AG213:AK213"/>
    <mergeCell ref="AL213:AP213"/>
    <mergeCell ref="AQ212:AR212"/>
    <mergeCell ref="AS212:BC212"/>
    <mergeCell ref="BE212:BG212"/>
    <mergeCell ref="BH212:BL212"/>
    <mergeCell ref="BM212:BP212"/>
    <mergeCell ref="BQ212:BT212"/>
    <mergeCell ref="BU212:BX212"/>
    <mergeCell ref="BY212:BZ212"/>
    <mergeCell ref="CA212:CD212"/>
    <mergeCell ref="B212:D212"/>
    <mergeCell ref="E212:F212"/>
    <mergeCell ref="J212:K212"/>
    <mergeCell ref="M212:N212"/>
    <mergeCell ref="O212:Q212"/>
    <mergeCell ref="U212:AB212"/>
    <mergeCell ref="AC212:AE212"/>
    <mergeCell ref="AG212:AK212"/>
    <mergeCell ref="AL212:AP212"/>
    <mergeCell ref="AQ211:AR211"/>
    <mergeCell ref="AS211:BC211"/>
    <mergeCell ref="BE211:BG211"/>
    <mergeCell ref="BH211:BL211"/>
    <mergeCell ref="BM211:BP211"/>
    <mergeCell ref="BQ211:BT211"/>
    <mergeCell ref="BU211:BX211"/>
    <mergeCell ref="BY211:BZ211"/>
    <mergeCell ref="CA211:CD211"/>
    <mergeCell ref="B211:D211"/>
    <mergeCell ref="E211:F211"/>
    <mergeCell ref="J211:K211"/>
    <mergeCell ref="M211:N211"/>
    <mergeCell ref="O211:Q211"/>
    <mergeCell ref="U211:AB211"/>
    <mergeCell ref="AC211:AE211"/>
    <mergeCell ref="AG211:AK211"/>
    <mergeCell ref="AL211:AP211"/>
    <mergeCell ref="AQ210:AR210"/>
    <mergeCell ref="AS210:BC210"/>
    <mergeCell ref="BE210:BG210"/>
    <mergeCell ref="BH210:BL210"/>
    <mergeCell ref="BM210:BP210"/>
    <mergeCell ref="BQ210:BT210"/>
    <mergeCell ref="BU210:BX210"/>
    <mergeCell ref="BY210:BZ210"/>
    <mergeCell ref="CA210:CD210"/>
    <mergeCell ref="B210:D210"/>
    <mergeCell ref="E210:F210"/>
    <mergeCell ref="J210:K210"/>
    <mergeCell ref="M210:N210"/>
    <mergeCell ref="O210:Q210"/>
    <mergeCell ref="U210:AB210"/>
    <mergeCell ref="AC210:AE210"/>
    <mergeCell ref="AG210:AK210"/>
    <mergeCell ref="AL210:AP210"/>
    <mergeCell ref="AQ209:AR209"/>
    <mergeCell ref="AS209:BC209"/>
    <mergeCell ref="BE209:BG209"/>
    <mergeCell ref="BH209:BL209"/>
    <mergeCell ref="BM209:BP209"/>
    <mergeCell ref="BQ209:BT209"/>
    <mergeCell ref="BU209:BX209"/>
    <mergeCell ref="BY209:BZ209"/>
    <mergeCell ref="CA209:CD209"/>
    <mergeCell ref="B209:D209"/>
    <mergeCell ref="E209:F209"/>
    <mergeCell ref="J209:K209"/>
    <mergeCell ref="M209:N209"/>
    <mergeCell ref="O209:Q209"/>
    <mergeCell ref="U209:AB209"/>
    <mergeCell ref="AC209:AE209"/>
    <mergeCell ref="AG209:AK209"/>
    <mergeCell ref="AL209:AP209"/>
    <mergeCell ref="AQ208:AR208"/>
    <mergeCell ref="AS208:BC208"/>
    <mergeCell ref="BE208:BG208"/>
    <mergeCell ref="BH208:BL208"/>
    <mergeCell ref="BM208:BP208"/>
    <mergeCell ref="BQ208:BT208"/>
    <mergeCell ref="BU208:BX208"/>
    <mergeCell ref="BY208:BZ208"/>
    <mergeCell ref="CA208:CD208"/>
    <mergeCell ref="B208:D208"/>
    <mergeCell ref="E208:F208"/>
    <mergeCell ref="J208:K208"/>
    <mergeCell ref="M208:N208"/>
    <mergeCell ref="O208:Q208"/>
    <mergeCell ref="U208:AB208"/>
    <mergeCell ref="AC208:AE208"/>
    <mergeCell ref="AG208:AK208"/>
    <mergeCell ref="AL208:AP208"/>
    <mergeCell ref="AQ207:AR207"/>
    <mergeCell ref="AS207:BC207"/>
    <mergeCell ref="BE207:BG207"/>
    <mergeCell ref="BH207:BL207"/>
    <mergeCell ref="BM207:BP207"/>
    <mergeCell ref="BQ207:BT207"/>
    <mergeCell ref="BU207:BX207"/>
    <mergeCell ref="BY207:BZ207"/>
    <mergeCell ref="CA207:CD207"/>
    <mergeCell ref="B207:D207"/>
    <mergeCell ref="E207:F207"/>
    <mergeCell ref="J207:K207"/>
    <mergeCell ref="M207:N207"/>
    <mergeCell ref="O207:Q207"/>
    <mergeCell ref="U207:AB207"/>
    <mergeCell ref="AC207:AE207"/>
    <mergeCell ref="AG207:AK207"/>
    <mergeCell ref="AL207:AP207"/>
    <mergeCell ref="AQ206:AR206"/>
    <mergeCell ref="AS206:BC206"/>
    <mergeCell ref="BE206:BG206"/>
    <mergeCell ref="BH206:BL206"/>
    <mergeCell ref="BM206:BP206"/>
    <mergeCell ref="BQ206:BT206"/>
    <mergeCell ref="BU206:BX206"/>
    <mergeCell ref="BY206:BZ206"/>
    <mergeCell ref="CA206:CD206"/>
    <mergeCell ref="B206:D206"/>
    <mergeCell ref="E206:F206"/>
    <mergeCell ref="J206:K206"/>
    <mergeCell ref="M206:N206"/>
    <mergeCell ref="O206:Q206"/>
    <mergeCell ref="U206:AB206"/>
    <mergeCell ref="AC206:AE206"/>
    <mergeCell ref="AG206:AK206"/>
    <mergeCell ref="AL206:AP206"/>
    <mergeCell ref="AQ205:AR205"/>
    <mergeCell ref="AS205:BC205"/>
    <mergeCell ref="BE205:BG205"/>
    <mergeCell ref="BH205:BL205"/>
    <mergeCell ref="BM205:BP205"/>
    <mergeCell ref="BQ205:BT205"/>
    <mergeCell ref="BU205:BX205"/>
    <mergeCell ref="BY205:BZ205"/>
    <mergeCell ref="CA205:CD205"/>
    <mergeCell ref="B205:D205"/>
    <mergeCell ref="E205:F205"/>
    <mergeCell ref="J205:K205"/>
    <mergeCell ref="M205:N205"/>
    <mergeCell ref="O205:Q205"/>
    <mergeCell ref="U205:AB205"/>
    <mergeCell ref="AC205:AE205"/>
    <mergeCell ref="AG205:AK205"/>
    <mergeCell ref="AL205:AP205"/>
    <mergeCell ref="AQ204:AR204"/>
    <mergeCell ref="AS204:BC204"/>
    <mergeCell ref="BE204:BG204"/>
    <mergeCell ref="BH204:BL204"/>
    <mergeCell ref="BM204:BP204"/>
    <mergeCell ref="BQ204:BT204"/>
    <mergeCell ref="BU204:BX204"/>
    <mergeCell ref="BY204:BZ204"/>
    <mergeCell ref="CA204:CD204"/>
    <mergeCell ref="B204:D204"/>
    <mergeCell ref="E204:F204"/>
    <mergeCell ref="J204:K204"/>
    <mergeCell ref="M204:N204"/>
    <mergeCell ref="O204:Q204"/>
    <mergeCell ref="U204:AB204"/>
    <mergeCell ref="AC204:AE204"/>
    <mergeCell ref="AG204:AK204"/>
    <mergeCell ref="AL204:AP204"/>
    <mergeCell ref="AQ203:AR203"/>
    <mergeCell ref="AS203:BC203"/>
    <mergeCell ref="BE203:BG203"/>
    <mergeCell ref="BH203:BL203"/>
    <mergeCell ref="BM203:BP203"/>
    <mergeCell ref="BQ203:BT203"/>
    <mergeCell ref="BU203:BX203"/>
    <mergeCell ref="BY203:BZ203"/>
    <mergeCell ref="CA203:CD203"/>
    <mergeCell ref="B203:D203"/>
    <mergeCell ref="E203:F203"/>
    <mergeCell ref="J203:K203"/>
    <mergeCell ref="M203:N203"/>
    <mergeCell ref="O203:Q203"/>
    <mergeCell ref="U203:AB203"/>
    <mergeCell ref="AC203:AE203"/>
    <mergeCell ref="AG203:AK203"/>
    <mergeCell ref="AL203:AP203"/>
    <mergeCell ref="AQ202:AR202"/>
    <mergeCell ref="AS202:BC202"/>
    <mergeCell ref="BE202:BG202"/>
    <mergeCell ref="BH202:BL202"/>
    <mergeCell ref="BM202:BP202"/>
    <mergeCell ref="BQ202:BT202"/>
    <mergeCell ref="BU202:BX202"/>
    <mergeCell ref="BY202:BZ202"/>
    <mergeCell ref="CA202:CD202"/>
    <mergeCell ref="B202:D202"/>
    <mergeCell ref="E202:F202"/>
    <mergeCell ref="J202:K202"/>
    <mergeCell ref="M202:N202"/>
    <mergeCell ref="O202:Q202"/>
    <mergeCell ref="U202:AB202"/>
    <mergeCell ref="AC202:AE202"/>
    <mergeCell ref="AG202:AK202"/>
    <mergeCell ref="AL202:AP202"/>
    <mergeCell ref="AQ201:AR201"/>
    <mergeCell ref="AS201:BC201"/>
    <mergeCell ref="BE201:BG201"/>
    <mergeCell ref="BH201:BL201"/>
    <mergeCell ref="BM201:BP201"/>
    <mergeCell ref="BQ201:BT201"/>
    <mergeCell ref="BU201:BX201"/>
    <mergeCell ref="BY201:BZ201"/>
    <mergeCell ref="CA201:CD201"/>
    <mergeCell ref="B201:D201"/>
    <mergeCell ref="E201:F201"/>
    <mergeCell ref="J201:K201"/>
    <mergeCell ref="M201:N201"/>
    <mergeCell ref="O201:Q201"/>
    <mergeCell ref="U201:AB201"/>
    <mergeCell ref="AC201:AE201"/>
    <mergeCell ref="AG201:AK201"/>
    <mergeCell ref="AL201:AP201"/>
    <mergeCell ref="AQ200:AR200"/>
    <mergeCell ref="AS200:BC200"/>
    <mergeCell ref="BE200:BG200"/>
    <mergeCell ref="BH200:BL200"/>
    <mergeCell ref="BM200:BP200"/>
    <mergeCell ref="BQ200:BT200"/>
    <mergeCell ref="BU200:BX200"/>
    <mergeCell ref="BY200:BZ200"/>
    <mergeCell ref="CA200:CD200"/>
    <mergeCell ref="B200:D200"/>
    <mergeCell ref="E200:F200"/>
    <mergeCell ref="J200:K200"/>
    <mergeCell ref="M200:N200"/>
    <mergeCell ref="O200:Q200"/>
    <mergeCell ref="U200:AB200"/>
    <mergeCell ref="AC200:AE200"/>
    <mergeCell ref="AG200:AK200"/>
    <mergeCell ref="AL200:AP200"/>
    <mergeCell ref="AQ199:AR199"/>
    <mergeCell ref="AS199:BC199"/>
    <mergeCell ref="BE199:BG199"/>
    <mergeCell ref="BH199:BL199"/>
    <mergeCell ref="BM199:BP199"/>
    <mergeCell ref="BQ199:BT199"/>
    <mergeCell ref="BU199:BX199"/>
    <mergeCell ref="BY199:BZ199"/>
    <mergeCell ref="CA199:CD199"/>
    <mergeCell ref="B199:D199"/>
    <mergeCell ref="E199:F199"/>
    <mergeCell ref="J199:K199"/>
    <mergeCell ref="M199:N199"/>
    <mergeCell ref="O199:Q199"/>
    <mergeCell ref="U199:AB199"/>
    <mergeCell ref="AC199:AE199"/>
    <mergeCell ref="AG199:AK199"/>
    <mergeCell ref="AL199:AP199"/>
    <mergeCell ref="AQ198:AR198"/>
    <mergeCell ref="AS198:BC198"/>
    <mergeCell ref="BE198:BG198"/>
    <mergeCell ref="BH198:BL198"/>
    <mergeCell ref="BM198:BP198"/>
    <mergeCell ref="BQ198:BT198"/>
    <mergeCell ref="BU198:BX198"/>
    <mergeCell ref="BY198:BZ198"/>
    <mergeCell ref="CA198:CD198"/>
    <mergeCell ref="B198:D198"/>
    <mergeCell ref="E198:F198"/>
    <mergeCell ref="J198:K198"/>
    <mergeCell ref="M198:N198"/>
    <mergeCell ref="O198:Q198"/>
    <mergeCell ref="U198:AB198"/>
    <mergeCell ref="AC198:AE198"/>
    <mergeCell ref="AG198:AK198"/>
    <mergeCell ref="AL198:AP198"/>
    <mergeCell ref="AQ197:AR197"/>
    <mergeCell ref="AS197:BC197"/>
    <mergeCell ref="BE197:BG197"/>
    <mergeCell ref="BH197:BL197"/>
    <mergeCell ref="BM197:BP197"/>
    <mergeCell ref="BQ197:BT197"/>
    <mergeCell ref="BU197:BX197"/>
    <mergeCell ref="BY197:BZ197"/>
    <mergeCell ref="CA197:CD197"/>
    <mergeCell ref="B197:D197"/>
    <mergeCell ref="E197:F197"/>
    <mergeCell ref="J197:K197"/>
    <mergeCell ref="M197:N197"/>
    <mergeCell ref="O197:Q197"/>
    <mergeCell ref="U197:AB197"/>
    <mergeCell ref="AC197:AE197"/>
    <mergeCell ref="AG197:AK197"/>
    <mergeCell ref="AL197:AP197"/>
    <mergeCell ref="AQ196:AR196"/>
    <mergeCell ref="AS196:BC196"/>
    <mergeCell ref="BE196:BG196"/>
    <mergeCell ref="BH196:BL196"/>
    <mergeCell ref="BM196:BP196"/>
    <mergeCell ref="BQ196:BT196"/>
    <mergeCell ref="BU196:BX196"/>
    <mergeCell ref="BY196:BZ196"/>
    <mergeCell ref="CA196:CD196"/>
    <mergeCell ref="B196:D196"/>
    <mergeCell ref="E196:F196"/>
    <mergeCell ref="J196:K196"/>
    <mergeCell ref="M196:N196"/>
    <mergeCell ref="O196:Q196"/>
    <mergeCell ref="U196:AB196"/>
    <mergeCell ref="AC196:AE196"/>
    <mergeCell ref="AG196:AK196"/>
    <mergeCell ref="AL196:AP196"/>
    <mergeCell ref="AQ195:AR195"/>
    <mergeCell ref="AS195:BC195"/>
    <mergeCell ref="BE195:BG195"/>
    <mergeCell ref="BH195:BL195"/>
    <mergeCell ref="BM195:BP195"/>
    <mergeCell ref="BQ195:BT195"/>
    <mergeCell ref="BU195:BX195"/>
    <mergeCell ref="BY195:BZ195"/>
    <mergeCell ref="CA195:CD195"/>
    <mergeCell ref="B195:D195"/>
    <mergeCell ref="E195:F195"/>
    <mergeCell ref="J195:K195"/>
    <mergeCell ref="M195:N195"/>
    <mergeCell ref="O195:Q195"/>
    <mergeCell ref="U195:AB195"/>
    <mergeCell ref="AC195:AE195"/>
    <mergeCell ref="AG195:AK195"/>
    <mergeCell ref="AL195:AP195"/>
    <mergeCell ref="AQ194:AR194"/>
    <mergeCell ref="AS194:BC194"/>
    <mergeCell ref="BE194:BG194"/>
    <mergeCell ref="BH194:BL194"/>
    <mergeCell ref="BM194:BP194"/>
    <mergeCell ref="BQ194:BT194"/>
    <mergeCell ref="BU194:BX194"/>
    <mergeCell ref="BY194:BZ194"/>
    <mergeCell ref="CA194:CD194"/>
    <mergeCell ref="B194:D194"/>
    <mergeCell ref="E194:F194"/>
    <mergeCell ref="J194:K194"/>
    <mergeCell ref="M194:N194"/>
    <mergeCell ref="O194:Q194"/>
    <mergeCell ref="U194:AB194"/>
    <mergeCell ref="AC194:AE194"/>
    <mergeCell ref="AG194:AK194"/>
    <mergeCell ref="AL194:AP194"/>
    <mergeCell ref="AQ193:AR193"/>
    <mergeCell ref="AS193:BC193"/>
    <mergeCell ref="BE193:BG193"/>
    <mergeCell ref="BH193:BL193"/>
    <mergeCell ref="BM193:BP193"/>
    <mergeCell ref="BQ193:BT193"/>
    <mergeCell ref="BU193:BX193"/>
    <mergeCell ref="BY193:BZ193"/>
    <mergeCell ref="CA193:CD193"/>
    <mergeCell ref="B193:D193"/>
    <mergeCell ref="E193:F193"/>
    <mergeCell ref="J193:K193"/>
    <mergeCell ref="M193:N193"/>
    <mergeCell ref="O193:Q193"/>
    <mergeCell ref="U193:AB193"/>
    <mergeCell ref="AC193:AE193"/>
    <mergeCell ref="AG193:AK193"/>
    <mergeCell ref="AL193:AP193"/>
    <mergeCell ref="AQ192:AR192"/>
    <mergeCell ref="AS192:BC192"/>
    <mergeCell ref="BE192:BG192"/>
    <mergeCell ref="BH192:BL192"/>
    <mergeCell ref="BM192:BP192"/>
    <mergeCell ref="BQ192:BT192"/>
    <mergeCell ref="BU192:BX192"/>
    <mergeCell ref="BY192:BZ192"/>
    <mergeCell ref="CA192:CD192"/>
    <mergeCell ref="B192:D192"/>
    <mergeCell ref="E192:F192"/>
    <mergeCell ref="J192:K192"/>
    <mergeCell ref="M192:N192"/>
    <mergeCell ref="O192:Q192"/>
    <mergeCell ref="U192:AB192"/>
    <mergeCell ref="AC192:AE192"/>
    <mergeCell ref="AG192:AK192"/>
    <mergeCell ref="AL192:AP192"/>
    <mergeCell ref="AQ191:AR191"/>
    <mergeCell ref="AS191:BC191"/>
    <mergeCell ref="BE191:BG191"/>
    <mergeCell ref="BH191:BL191"/>
    <mergeCell ref="BM191:BP191"/>
    <mergeCell ref="BQ191:BT191"/>
    <mergeCell ref="BU191:BX191"/>
    <mergeCell ref="BY191:BZ191"/>
    <mergeCell ref="CA191:CD191"/>
    <mergeCell ref="B191:D191"/>
    <mergeCell ref="E191:F191"/>
    <mergeCell ref="J191:K191"/>
    <mergeCell ref="M191:N191"/>
    <mergeCell ref="O191:Q191"/>
    <mergeCell ref="U191:AB191"/>
    <mergeCell ref="AC191:AE191"/>
    <mergeCell ref="AG191:AK191"/>
    <mergeCell ref="AL191:AP191"/>
    <mergeCell ref="AQ190:AR190"/>
    <mergeCell ref="AS190:BC190"/>
    <mergeCell ref="BE190:BG190"/>
    <mergeCell ref="BH190:BL190"/>
    <mergeCell ref="BM190:BP190"/>
    <mergeCell ref="BQ190:BT190"/>
    <mergeCell ref="BU190:BX190"/>
    <mergeCell ref="BY190:BZ190"/>
    <mergeCell ref="CA190:CD190"/>
    <mergeCell ref="B190:D190"/>
    <mergeCell ref="E190:F190"/>
    <mergeCell ref="J190:K190"/>
    <mergeCell ref="M190:N190"/>
    <mergeCell ref="O190:Q190"/>
    <mergeCell ref="U190:AB190"/>
    <mergeCell ref="AC190:AE190"/>
    <mergeCell ref="AG190:AK190"/>
    <mergeCell ref="AL190:AP190"/>
    <mergeCell ref="AQ189:AR189"/>
    <mergeCell ref="AS189:BC189"/>
    <mergeCell ref="BE189:BG189"/>
    <mergeCell ref="BH189:BL189"/>
    <mergeCell ref="BM189:BP189"/>
    <mergeCell ref="BQ189:BT189"/>
    <mergeCell ref="BU189:BX189"/>
    <mergeCell ref="BY189:BZ189"/>
    <mergeCell ref="CA189:CD189"/>
    <mergeCell ref="B189:D189"/>
    <mergeCell ref="E189:F189"/>
    <mergeCell ref="J189:K189"/>
    <mergeCell ref="M189:N189"/>
    <mergeCell ref="O189:Q189"/>
    <mergeCell ref="U189:AB189"/>
    <mergeCell ref="AC189:AE189"/>
    <mergeCell ref="AG189:AK189"/>
    <mergeCell ref="AL189:AP189"/>
    <mergeCell ref="AQ188:AR188"/>
    <mergeCell ref="AS188:BC188"/>
    <mergeCell ref="BE188:BG188"/>
    <mergeCell ref="BH188:BL188"/>
    <mergeCell ref="BM188:BP188"/>
    <mergeCell ref="BQ188:BT188"/>
    <mergeCell ref="BU188:BX188"/>
    <mergeCell ref="BY188:BZ188"/>
    <mergeCell ref="CA188:CD188"/>
    <mergeCell ref="B188:D188"/>
    <mergeCell ref="E188:F188"/>
    <mergeCell ref="J188:K188"/>
    <mergeCell ref="M188:N188"/>
    <mergeCell ref="O188:Q188"/>
    <mergeCell ref="U188:AB188"/>
    <mergeCell ref="AC188:AE188"/>
    <mergeCell ref="AG188:AK188"/>
    <mergeCell ref="AL188:AP188"/>
    <mergeCell ref="AQ187:AR187"/>
    <mergeCell ref="AS187:BC187"/>
    <mergeCell ref="BE187:BG187"/>
    <mergeCell ref="BH187:BL187"/>
    <mergeCell ref="BM187:BP187"/>
    <mergeCell ref="BQ187:BT187"/>
    <mergeCell ref="BU187:BX187"/>
    <mergeCell ref="BY187:BZ187"/>
    <mergeCell ref="CA187:CD187"/>
    <mergeCell ref="B187:D187"/>
    <mergeCell ref="E187:F187"/>
    <mergeCell ref="J187:K187"/>
    <mergeCell ref="M187:N187"/>
    <mergeCell ref="O187:Q187"/>
    <mergeCell ref="U187:AB187"/>
    <mergeCell ref="AC187:AE187"/>
    <mergeCell ref="AG187:AK187"/>
    <mergeCell ref="AL187:AP187"/>
    <mergeCell ref="AQ186:AR186"/>
    <mergeCell ref="AS186:BC186"/>
    <mergeCell ref="BE186:BG186"/>
    <mergeCell ref="BH186:BL186"/>
    <mergeCell ref="BM186:BP186"/>
    <mergeCell ref="BQ186:BT186"/>
    <mergeCell ref="BU186:BX186"/>
    <mergeCell ref="BY186:BZ186"/>
    <mergeCell ref="CA186:CD186"/>
    <mergeCell ref="B186:D186"/>
    <mergeCell ref="E186:F186"/>
    <mergeCell ref="J186:K186"/>
    <mergeCell ref="M186:N186"/>
    <mergeCell ref="O186:Q186"/>
    <mergeCell ref="U186:AB186"/>
    <mergeCell ref="AC186:AE186"/>
    <mergeCell ref="AG186:AK186"/>
    <mergeCell ref="AL186:AP186"/>
    <mergeCell ref="AQ185:AR185"/>
    <mergeCell ref="AS185:BC185"/>
    <mergeCell ref="BE185:BG185"/>
    <mergeCell ref="BH185:BL185"/>
    <mergeCell ref="BM185:BP185"/>
    <mergeCell ref="BQ185:BT185"/>
    <mergeCell ref="BU185:BX185"/>
    <mergeCell ref="BY185:BZ185"/>
    <mergeCell ref="CA185:CD185"/>
    <mergeCell ref="B185:D185"/>
    <mergeCell ref="E185:F185"/>
    <mergeCell ref="J185:K185"/>
    <mergeCell ref="M185:N185"/>
    <mergeCell ref="O185:Q185"/>
    <mergeCell ref="U185:AB185"/>
    <mergeCell ref="AC185:AE185"/>
    <mergeCell ref="AG185:AK185"/>
    <mergeCell ref="AL185:AP185"/>
    <mergeCell ref="AQ184:AR184"/>
    <mergeCell ref="AS184:BC184"/>
    <mergeCell ref="BE184:BG184"/>
    <mergeCell ref="BH184:BL184"/>
    <mergeCell ref="BM184:BP184"/>
    <mergeCell ref="BQ184:BT184"/>
    <mergeCell ref="BU184:BX184"/>
    <mergeCell ref="BY184:BZ184"/>
    <mergeCell ref="CA184:CD184"/>
    <mergeCell ref="B184:D184"/>
    <mergeCell ref="E184:F184"/>
    <mergeCell ref="J184:K184"/>
    <mergeCell ref="M184:N184"/>
    <mergeCell ref="O184:Q184"/>
    <mergeCell ref="U184:AB184"/>
    <mergeCell ref="AC184:AE184"/>
    <mergeCell ref="AG184:AK184"/>
    <mergeCell ref="AL184:AP184"/>
    <mergeCell ref="AQ183:AR183"/>
    <mergeCell ref="AS183:BC183"/>
    <mergeCell ref="BE183:BG183"/>
    <mergeCell ref="BH183:BL183"/>
    <mergeCell ref="BM183:BP183"/>
    <mergeCell ref="BQ183:BT183"/>
    <mergeCell ref="BU183:BX183"/>
    <mergeCell ref="BY183:BZ183"/>
    <mergeCell ref="CA183:CD183"/>
    <mergeCell ref="B183:D183"/>
    <mergeCell ref="E183:F183"/>
    <mergeCell ref="J183:K183"/>
    <mergeCell ref="M183:N183"/>
    <mergeCell ref="O183:Q183"/>
    <mergeCell ref="U183:AB183"/>
    <mergeCell ref="AC183:AE183"/>
    <mergeCell ref="AG183:AK183"/>
    <mergeCell ref="AL183:AP183"/>
    <mergeCell ref="AQ182:AR182"/>
    <mergeCell ref="AS182:BC182"/>
    <mergeCell ref="BE182:BG182"/>
    <mergeCell ref="BH182:BL182"/>
    <mergeCell ref="BM182:BP182"/>
    <mergeCell ref="BQ182:BT182"/>
    <mergeCell ref="BU182:BX182"/>
    <mergeCell ref="BY182:BZ182"/>
    <mergeCell ref="CA182:CD182"/>
    <mergeCell ref="B182:D182"/>
    <mergeCell ref="E182:F182"/>
    <mergeCell ref="J182:K182"/>
    <mergeCell ref="M182:N182"/>
    <mergeCell ref="O182:Q182"/>
    <mergeCell ref="U182:AB182"/>
    <mergeCell ref="AC182:AE182"/>
    <mergeCell ref="AG182:AK182"/>
    <mergeCell ref="AL182:AP182"/>
    <mergeCell ref="AQ181:AR181"/>
    <mergeCell ref="AS181:BC181"/>
    <mergeCell ref="BE181:BG181"/>
    <mergeCell ref="BH181:BL181"/>
    <mergeCell ref="BM181:BP181"/>
    <mergeCell ref="BQ181:BT181"/>
    <mergeCell ref="BU181:BX181"/>
    <mergeCell ref="BY181:BZ181"/>
    <mergeCell ref="CA181:CD181"/>
    <mergeCell ref="B181:D181"/>
    <mergeCell ref="E181:F181"/>
    <mergeCell ref="J181:K181"/>
    <mergeCell ref="M181:N181"/>
    <mergeCell ref="O181:Q181"/>
    <mergeCell ref="U181:AB181"/>
    <mergeCell ref="AC181:AE181"/>
    <mergeCell ref="AG181:AK181"/>
    <mergeCell ref="AL181:AP181"/>
    <mergeCell ref="AQ180:AR180"/>
    <mergeCell ref="AS180:BC180"/>
    <mergeCell ref="BE180:BG180"/>
    <mergeCell ref="BH180:BL180"/>
    <mergeCell ref="BM180:BP180"/>
    <mergeCell ref="BQ180:BT180"/>
    <mergeCell ref="BU180:BX180"/>
    <mergeCell ref="BY180:BZ180"/>
    <mergeCell ref="CA180:CD180"/>
    <mergeCell ref="B180:D180"/>
    <mergeCell ref="E180:F180"/>
    <mergeCell ref="J180:K180"/>
    <mergeCell ref="M180:N180"/>
    <mergeCell ref="O180:Q180"/>
    <mergeCell ref="U180:AB180"/>
    <mergeCell ref="AC180:AE180"/>
    <mergeCell ref="AG180:AK180"/>
    <mergeCell ref="AL180:AP180"/>
    <mergeCell ref="AQ179:AR179"/>
    <mergeCell ref="AS179:BC179"/>
    <mergeCell ref="BE179:BG179"/>
    <mergeCell ref="BH179:BL179"/>
    <mergeCell ref="BM179:BP179"/>
    <mergeCell ref="BQ179:BT179"/>
    <mergeCell ref="BU179:BX179"/>
    <mergeCell ref="BY179:BZ179"/>
    <mergeCell ref="CA179:CD179"/>
    <mergeCell ref="B179:D179"/>
    <mergeCell ref="E179:F179"/>
    <mergeCell ref="J179:K179"/>
    <mergeCell ref="M179:N179"/>
    <mergeCell ref="O179:Q179"/>
    <mergeCell ref="U179:AB179"/>
    <mergeCell ref="AC179:AE179"/>
    <mergeCell ref="AG179:AK179"/>
    <mergeCell ref="AL179:AP179"/>
    <mergeCell ref="AQ178:AR178"/>
    <mergeCell ref="AS178:BC178"/>
    <mergeCell ref="BE178:BG178"/>
    <mergeCell ref="BH178:BL178"/>
    <mergeCell ref="BM178:BP178"/>
    <mergeCell ref="BQ178:BT178"/>
    <mergeCell ref="BU178:BX178"/>
    <mergeCell ref="BY178:BZ178"/>
    <mergeCell ref="CA178:CD178"/>
    <mergeCell ref="B178:D178"/>
    <mergeCell ref="E178:F178"/>
    <mergeCell ref="J178:K178"/>
    <mergeCell ref="M178:N178"/>
    <mergeCell ref="O178:Q178"/>
    <mergeCell ref="U178:AB178"/>
    <mergeCell ref="AC178:AE178"/>
    <mergeCell ref="AG178:AK178"/>
    <mergeCell ref="AL178:AP178"/>
    <mergeCell ref="AQ177:AR177"/>
    <mergeCell ref="AS177:BC177"/>
    <mergeCell ref="BE177:BG177"/>
    <mergeCell ref="BH177:BL177"/>
    <mergeCell ref="BM177:BP177"/>
    <mergeCell ref="BQ177:BT177"/>
    <mergeCell ref="BU177:BX177"/>
    <mergeCell ref="BY177:BZ177"/>
    <mergeCell ref="CA177:CD177"/>
    <mergeCell ref="B177:D177"/>
    <mergeCell ref="E177:F177"/>
    <mergeCell ref="J177:K177"/>
    <mergeCell ref="M177:N177"/>
    <mergeCell ref="O177:Q177"/>
    <mergeCell ref="U177:AB177"/>
    <mergeCell ref="AC177:AE177"/>
    <mergeCell ref="AG177:AK177"/>
    <mergeCell ref="AL177:AP177"/>
    <mergeCell ref="AQ176:AR176"/>
    <mergeCell ref="AS176:BC176"/>
    <mergeCell ref="BE176:BG176"/>
    <mergeCell ref="BH176:BL176"/>
    <mergeCell ref="BM176:BP176"/>
    <mergeCell ref="BQ176:BT176"/>
    <mergeCell ref="BU176:BX176"/>
    <mergeCell ref="BY176:BZ176"/>
    <mergeCell ref="CA176:CD176"/>
    <mergeCell ref="B176:D176"/>
    <mergeCell ref="E176:F176"/>
    <mergeCell ref="J176:K176"/>
    <mergeCell ref="M176:N176"/>
    <mergeCell ref="O176:Q176"/>
    <mergeCell ref="U176:AB176"/>
    <mergeCell ref="AC176:AE176"/>
    <mergeCell ref="AG176:AK176"/>
    <mergeCell ref="AL176:AP176"/>
    <mergeCell ref="AQ175:AR175"/>
    <mergeCell ref="AS175:BC175"/>
    <mergeCell ref="BE175:BG175"/>
    <mergeCell ref="BH175:BL175"/>
    <mergeCell ref="BM175:BP175"/>
    <mergeCell ref="BQ175:BT175"/>
    <mergeCell ref="BU175:BX175"/>
    <mergeCell ref="BY175:BZ175"/>
    <mergeCell ref="CA175:CD175"/>
    <mergeCell ref="B175:D175"/>
    <mergeCell ref="E175:F175"/>
    <mergeCell ref="J175:K175"/>
    <mergeCell ref="M175:N175"/>
    <mergeCell ref="O175:Q175"/>
    <mergeCell ref="U175:AB175"/>
    <mergeCell ref="AC175:AE175"/>
    <mergeCell ref="AG175:AK175"/>
    <mergeCell ref="AL175:AP175"/>
    <mergeCell ref="AQ174:AR174"/>
    <mergeCell ref="AS174:BC174"/>
    <mergeCell ref="BE174:BG174"/>
    <mergeCell ref="BH174:BL174"/>
    <mergeCell ref="BM174:BP174"/>
    <mergeCell ref="BQ174:BT174"/>
    <mergeCell ref="BU174:BX174"/>
    <mergeCell ref="BY174:BZ174"/>
    <mergeCell ref="CA174:CD174"/>
    <mergeCell ref="B174:D174"/>
    <mergeCell ref="E174:F174"/>
    <mergeCell ref="J174:K174"/>
    <mergeCell ref="M174:N174"/>
    <mergeCell ref="O174:Q174"/>
    <mergeCell ref="U174:AB174"/>
    <mergeCell ref="AC174:AE174"/>
    <mergeCell ref="AG174:AK174"/>
    <mergeCell ref="AL174:AP174"/>
    <mergeCell ref="AQ173:AR173"/>
    <mergeCell ref="AS173:BC173"/>
    <mergeCell ref="BE173:BG173"/>
    <mergeCell ref="BH173:BL173"/>
    <mergeCell ref="BM173:BP173"/>
    <mergeCell ref="BQ173:BT173"/>
    <mergeCell ref="BU173:BX173"/>
    <mergeCell ref="BY173:BZ173"/>
    <mergeCell ref="CA173:CD173"/>
    <mergeCell ref="B173:D173"/>
    <mergeCell ref="E173:F173"/>
    <mergeCell ref="J173:K173"/>
    <mergeCell ref="M173:N173"/>
    <mergeCell ref="O173:Q173"/>
    <mergeCell ref="U173:AB173"/>
    <mergeCell ref="AC173:AE173"/>
    <mergeCell ref="AG173:AK173"/>
    <mergeCell ref="AL173:AP173"/>
    <mergeCell ref="AQ172:AR172"/>
    <mergeCell ref="AS172:BC172"/>
    <mergeCell ref="BE172:BG172"/>
    <mergeCell ref="BH172:BL172"/>
    <mergeCell ref="BM172:BP172"/>
    <mergeCell ref="BQ172:BT172"/>
    <mergeCell ref="BU172:BX172"/>
    <mergeCell ref="BY172:BZ172"/>
    <mergeCell ref="CA172:CD172"/>
    <mergeCell ref="B172:D172"/>
    <mergeCell ref="E172:F172"/>
    <mergeCell ref="J172:K172"/>
    <mergeCell ref="M172:N172"/>
    <mergeCell ref="O172:Q172"/>
    <mergeCell ref="U172:AB172"/>
    <mergeCell ref="AC172:AE172"/>
    <mergeCell ref="AG172:AK172"/>
    <mergeCell ref="AL172:AP172"/>
    <mergeCell ref="AQ171:AR171"/>
    <mergeCell ref="AS171:BC171"/>
    <mergeCell ref="BE171:BG171"/>
    <mergeCell ref="BH171:BL171"/>
    <mergeCell ref="BM171:BP171"/>
    <mergeCell ref="BQ171:BT171"/>
    <mergeCell ref="BU171:BX171"/>
    <mergeCell ref="BY171:BZ171"/>
    <mergeCell ref="CA171:CD171"/>
    <mergeCell ref="B171:D171"/>
    <mergeCell ref="E171:F171"/>
    <mergeCell ref="J171:K171"/>
    <mergeCell ref="M171:N171"/>
    <mergeCell ref="O171:Q171"/>
    <mergeCell ref="U171:AB171"/>
    <mergeCell ref="AC171:AE171"/>
    <mergeCell ref="AG171:AK171"/>
    <mergeCell ref="AL171:AP171"/>
    <mergeCell ref="AQ170:AR170"/>
    <mergeCell ref="AS170:BC170"/>
    <mergeCell ref="BE170:BG170"/>
    <mergeCell ref="BH170:BL170"/>
    <mergeCell ref="BM170:BP170"/>
    <mergeCell ref="BQ170:BT170"/>
    <mergeCell ref="BU170:BX170"/>
    <mergeCell ref="BY170:BZ170"/>
    <mergeCell ref="CA170:CD170"/>
    <mergeCell ref="B170:D170"/>
    <mergeCell ref="E170:F170"/>
    <mergeCell ref="J170:K170"/>
    <mergeCell ref="M170:N170"/>
    <mergeCell ref="O170:Q170"/>
    <mergeCell ref="U170:AB170"/>
    <mergeCell ref="AC170:AE170"/>
    <mergeCell ref="AG170:AK170"/>
    <mergeCell ref="AL170:AP170"/>
    <mergeCell ref="AQ169:AR169"/>
    <mergeCell ref="AS169:BC169"/>
    <mergeCell ref="BE169:BG169"/>
    <mergeCell ref="BH169:BL169"/>
    <mergeCell ref="BM169:BP169"/>
    <mergeCell ref="BQ169:BT169"/>
    <mergeCell ref="BU169:BX169"/>
    <mergeCell ref="BY169:BZ169"/>
    <mergeCell ref="CA169:CD169"/>
    <mergeCell ref="B169:D169"/>
    <mergeCell ref="E169:F169"/>
    <mergeCell ref="J169:K169"/>
    <mergeCell ref="M169:N169"/>
    <mergeCell ref="O169:Q169"/>
    <mergeCell ref="U169:AB169"/>
    <mergeCell ref="AC169:AE169"/>
    <mergeCell ref="AG169:AK169"/>
    <mergeCell ref="AL169:AP169"/>
    <mergeCell ref="AQ168:AR168"/>
    <mergeCell ref="AS168:BC168"/>
    <mergeCell ref="BE168:BG168"/>
    <mergeCell ref="BH168:BL168"/>
    <mergeCell ref="BM168:BP168"/>
    <mergeCell ref="BQ168:BT168"/>
    <mergeCell ref="BU168:BX168"/>
    <mergeCell ref="BY168:BZ168"/>
    <mergeCell ref="CA168:CD168"/>
    <mergeCell ref="B168:D168"/>
    <mergeCell ref="E168:F168"/>
    <mergeCell ref="J168:K168"/>
    <mergeCell ref="M168:N168"/>
    <mergeCell ref="O168:Q168"/>
    <mergeCell ref="U168:AB168"/>
    <mergeCell ref="AC168:AE168"/>
    <mergeCell ref="AG168:AK168"/>
    <mergeCell ref="AL168:AP168"/>
    <mergeCell ref="AQ167:AR167"/>
    <mergeCell ref="AS167:BC167"/>
    <mergeCell ref="BE167:BG167"/>
    <mergeCell ref="BH167:BL167"/>
    <mergeCell ref="BM167:BP167"/>
    <mergeCell ref="BQ167:BT167"/>
    <mergeCell ref="BU167:BX167"/>
    <mergeCell ref="BY167:BZ167"/>
    <mergeCell ref="CA167:CD167"/>
    <mergeCell ref="B167:D167"/>
    <mergeCell ref="E167:F167"/>
    <mergeCell ref="J167:K167"/>
    <mergeCell ref="M167:N167"/>
    <mergeCell ref="O167:Q167"/>
    <mergeCell ref="U167:AB167"/>
    <mergeCell ref="AC167:AE167"/>
    <mergeCell ref="AG167:AK167"/>
    <mergeCell ref="AL167:AP167"/>
    <mergeCell ref="AQ166:AR166"/>
    <mergeCell ref="AS166:BC166"/>
    <mergeCell ref="BE166:BG166"/>
    <mergeCell ref="BH166:BL166"/>
    <mergeCell ref="BM166:BP166"/>
    <mergeCell ref="BQ166:BT166"/>
    <mergeCell ref="BU166:BX166"/>
    <mergeCell ref="BY166:BZ166"/>
    <mergeCell ref="CA166:CD166"/>
    <mergeCell ref="B166:D166"/>
    <mergeCell ref="E166:F166"/>
    <mergeCell ref="J166:K166"/>
    <mergeCell ref="M166:N166"/>
    <mergeCell ref="O166:Q166"/>
    <mergeCell ref="U166:AB166"/>
    <mergeCell ref="AC166:AE166"/>
    <mergeCell ref="AG166:AK166"/>
    <mergeCell ref="AL166:AP166"/>
    <mergeCell ref="AQ165:AR165"/>
    <mergeCell ref="AS165:BC165"/>
    <mergeCell ref="BE165:BG165"/>
    <mergeCell ref="BH165:BL165"/>
    <mergeCell ref="BM165:BP165"/>
    <mergeCell ref="BQ165:BT165"/>
    <mergeCell ref="BU165:BX165"/>
    <mergeCell ref="BY165:BZ165"/>
    <mergeCell ref="CA165:CD165"/>
    <mergeCell ref="B165:D165"/>
    <mergeCell ref="E165:F165"/>
    <mergeCell ref="J165:K165"/>
    <mergeCell ref="M165:N165"/>
    <mergeCell ref="O165:Q165"/>
    <mergeCell ref="U165:AB165"/>
    <mergeCell ref="AC165:AE165"/>
    <mergeCell ref="AG165:AK165"/>
    <mergeCell ref="AL165:AP165"/>
    <mergeCell ref="AQ164:AR164"/>
    <mergeCell ref="AS164:BC164"/>
    <mergeCell ref="BE164:BG164"/>
    <mergeCell ref="BH164:BL164"/>
    <mergeCell ref="BM164:BP164"/>
    <mergeCell ref="BQ164:BT164"/>
    <mergeCell ref="BU164:BX164"/>
    <mergeCell ref="BY164:BZ164"/>
    <mergeCell ref="CA164:CD164"/>
    <mergeCell ref="B164:D164"/>
    <mergeCell ref="E164:F164"/>
    <mergeCell ref="J164:K164"/>
    <mergeCell ref="M164:N164"/>
    <mergeCell ref="O164:Q164"/>
    <mergeCell ref="U164:AB164"/>
    <mergeCell ref="AC164:AE164"/>
    <mergeCell ref="AG164:AK164"/>
    <mergeCell ref="AL164:AP164"/>
    <mergeCell ref="AQ163:AR163"/>
    <mergeCell ref="AS163:BC163"/>
    <mergeCell ref="BE163:BG163"/>
    <mergeCell ref="BH163:BL163"/>
    <mergeCell ref="BM163:BP163"/>
    <mergeCell ref="BQ163:BT163"/>
    <mergeCell ref="BU163:BX163"/>
    <mergeCell ref="BY163:BZ163"/>
    <mergeCell ref="CA163:CD163"/>
    <mergeCell ref="B163:D163"/>
    <mergeCell ref="E163:F163"/>
    <mergeCell ref="J163:K163"/>
    <mergeCell ref="M163:N163"/>
    <mergeCell ref="O163:Q163"/>
    <mergeCell ref="U163:AB163"/>
    <mergeCell ref="AC163:AE163"/>
    <mergeCell ref="AG163:AK163"/>
    <mergeCell ref="AL163:AP163"/>
    <mergeCell ref="AQ162:AR162"/>
    <mergeCell ref="AS162:BC162"/>
    <mergeCell ref="BE162:BG162"/>
    <mergeCell ref="BH162:BL162"/>
    <mergeCell ref="BM162:BP162"/>
    <mergeCell ref="BQ162:BT162"/>
    <mergeCell ref="BU162:BX162"/>
    <mergeCell ref="BY162:BZ162"/>
    <mergeCell ref="CA162:CD162"/>
    <mergeCell ref="B162:D162"/>
    <mergeCell ref="E162:F162"/>
    <mergeCell ref="J162:K162"/>
    <mergeCell ref="M162:N162"/>
    <mergeCell ref="O162:Q162"/>
    <mergeCell ref="U162:AB162"/>
    <mergeCell ref="AC162:AE162"/>
    <mergeCell ref="AG162:AK162"/>
    <mergeCell ref="AL162:AP162"/>
    <mergeCell ref="AQ161:AR161"/>
    <mergeCell ref="AS161:BC161"/>
    <mergeCell ref="BE161:BG161"/>
    <mergeCell ref="BH161:BL161"/>
    <mergeCell ref="BM161:BP161"/>
    <mergeCell ref="BQ161:BT161"/>
    <mergeCell ref="BU161:BX161"/>
    <mergeCell ref="BY161:BZ161"/>
    <mergeCell ref="CA161:CD161"/>
    <mergeCell ref="B161:D161"/>
    <mergeCell ref="E161:F161"/>
    <mergeCell ref="J161:K161"/>
    <mergeCell ref="M161:N161"/>
    <mergeCell ref="O161:Q161"/>
    <mergeCell ref="U161:AB161"/>
    <mergeCell ref="AC161:AE161"/>
    <mergeCell ref="AG161:AK161"/>
    <mergeCell ref="AL161:AP161"/>
    <mergeCell ref="AQ160:AR160"/>
    <mergeCell ref="AS160:BC160"/>
    <mergeCell ref="BE160:BG160"/>
    <mergeCell ref="BH160:BL160"/>
    <mergeCell ref="BM160:BP160"/>
    <mergeCell ref="BQ160:BT160"/>
    <mergeCell ref="BU160:BX160"/>
    <mergeCell ref="BY160:BZ160"/>
    <mergeCell ref="CA160:CD160"/>
    <mergeCell ref="B160:D160"/>
    <mergeCell ref="E160:F160"/>
    <mergeCell ref="J160:K160"/>
    <mergeCell ref="M160:N160"/>
    <mergeCell ref="O160:Q160"/>
    <mergeCell ref="U160:AB160"/>
    <mergeCell ref="AC160:AE160"/>
    <mergeCell ref="AG160:AK160"/>
    <mergeCell ref="AL160:AP160"/>
    <mergeCell ref="AQ159:AR159"/>
    <mergeCell ref="AS159:BC159"/>
    <mergeCell ref="BE159:BG159"/>
    <mergeCell ref="BH159:BL159"/>
    <mergeCell ref="BM159:BP159"/>
    <mergeCell ref="BQ159:BT159"/>
    <mergeCell ref="BU159:BX159"/>
    <mergeCell ref="BY159:BZ159"/>
    <mergeCell ref="CA159:CD159"/>
    <mergeCell ref="B159:D159"/>
    <mergeCell ref="E159:F159"/>
    <mergeCell ref="J159:K159"/>
    <mergeCell ref="M159:N159"/>
    <mergeCell ref="O159:Q159"/>
    <mergeCell ref="U159:AB159"/>
    <mergeCell ref="AC159:AE159"/>
    <mergeCell ref="AG159:AK159"/>
    <mergeCell ref="AL159:AP159"/>
    <mergeCell ref="AQ158:AR158"/>
    <mergeCell ref="AS158:BC158"/>
    <mergeCell ref="BE158:BG158"/>
    <mergeCell ref="BH158:BL158"/>
    <mergeCell ref="BM158:BP158"/>
    <mergeCell ref="BQ158:BT158"/>
    <mergeCell ref="BU158:BX158"/>
    <mergeCell ref="BY158:BZ158"/>
    <mergeCell ref="CA158:CD158"/>
    <mergeCell ref="B158:D158"/>
    <mergeCell ref="E158:F158"/>
    <mergeCell ref="J158:K158"/>
    <mergeCell ref="M158:N158"/>
    <mergeCell ref="O158:Q158"/>
    <mergeCell ref="U158:AB158"/>
    <mergeCell ref="AC158:AE158"/>
    <mergeCell ref="AG158:AK158"/>
    <mergeCell ref="AL158:AP158"/>
    <mergeCell ref="AQ157:AR157"/>
    <mergeCell ref="AS157:BC157"/>
    <mergeCell ref="BE157:BG157"/>
    <mergeCell ref="BH157:BL157"/>
    <mergeCell ref="BM157:BP157"/>
    <mergeCell ref="BQ157:BT157"/>
    <mergeCell ref="BU157:BX157"/>
    <mergeCell ref="BY157:BZ157"/>
    <mergeCell ref="CA157:CD157"/>
    <mergeCell ref="B157:D157"/>
    <mergeCell ref="E157:F157"/>
    <mergeCell ref="J157:K157"/>
    <mergeCell ref="M157:N157"/>
    <mergeCell ref="O157:Q157"/>
    <mergeCell ref="U157:AB157"/>
    <mergeCell ref="AC157:AE157"/>
    <mergeCell ref="AG157:AK157"/>
    <mergeCell ref="AL157:AP157"/>
    <mergeCell ref="AQ156:AR156"/>
    <mergeCell ref="AS156:BC156"/>
    <mergeCell ref="BE156:BG156"/>
    <mergeCell ref="BH156:BL156"/>
    <mergeCell ref="BM156:BP156"/>
    <mergeCell ref="BQ156:BT156"/>
    <mergeCell ref="BU156:BX156"/>
    <mergeCell ref="BY156:BZ156"/>
    <mergeCell ref="CA156:CD156"/>
    <mergeCell ref="B156:D156"/>
    <mergeCell ref="E156:F156"/>
    <mergeCell ref="J156:K156"/>
    <mergeCell ref="M156:N156"/>
    <mergeCell ref="O156:Q156"/>
    <mergeCell ref="U156:AB156"/>
    <mergeCell ref="AC156:AE156"/>
    <mergeCell ref="AG156:AK156"/>
    <mergeCell ref="AL156:AP156"/>
    <mergeCell ref="AQ155:AR155"/>
    <mergeCell ref="AS155:BC155"/>
    <mergeCell ref="BE155:BG155"/>
    <mergeCell ref="BH155:BL155"/>
    <mergeCell ref="BM155:BP155"/>
    <mergeCell ref="BQ155:BT155"/>
    <mergeCell ref="BU155:BX155"/>
    <mergeCell ref="BY155:BZ155"/>
    <mergeCell ref="CA155:CD155"/>
    <mergeCell ref="B155:D155"/>
    <mergeCell ref="E155:F155"/>
    <mergeCell ref="J155:K155"/>
    <mergeCell ref="M155:N155"/>
    <mergeCell ref="O155:Q155"/>
    <mergeCell ref="U155:AB155"/>
    <mergeCell ref="AC155:AE155"/>
    <mergeCell ref="AG155:AK155"/>
    <mergeCell ref="AL155:AP155"/>
    <mergeCell ref="AQ154:AR154"/>
    <mergeCell ref="AS154:BC154"/>
    <mergeCell ref="BE154:BG154"/>
    <mergeCell ref="BH154:BL154"/>
    <mergeCell ref="BM154:BP154"/>
    <mergeCell ref="BQ154:BT154"/>
    <mergeCell ref="BU154:BX154"/>
    <mergeCell ref="BY154:BZ154"/>
    <mergeCell ref="CA154:CD154"/>
    <mergeCell ref="B154:D154"/>
    <mergeCell ref="E154:F154"/>
    <mergeCell ref="J154:K154"/>
    <mergeCell ref="M154:N154"/>
    <mergeCell ref="O154:Q154"/>
    <mergeCell ref="U154:AB154"/>
    <mergeCell ref="AC154:AE154"/>
    <mergeCell ref="AG154:AK154"/>
    <mergeCell ref="AL154:AP154"/>
    <mergeCell ref="AQ153:AR153"/>
    <mergeCell ref="AS153:BC153"/>
    <mergeCell ref="BE153:BG153"/>
    <mergeCell ref="BH153:BL153"/>
    <mergeCell ref="BM153:BP153"/>
    <mergeCell ref="BQ153:BT153"/>
    <mergeCell ref="BU153:BX153"/>
    <mergeCell ref="BY153:BZ153"/>
    <mergeCell ref="CA153:CD153"/>
    <mergeCell ref="B153:D153"/>
    <mergeCell ref="E153:F153"/>
    <mergeCell ref="J153:K153"/>
    <mergeCell ref="M153:N153"/>
    <mergeCell ref="O153:Q153"/>
    <mergeCell ref="U153:AB153"/>
    <mergeCell ref="AC153:AE153"/>
    <mergeCell ref="AG153:AK153"/>
    <mergeCell ref="AL153:AP153"/>
    <mergeCell ref="AQ152:AR152"/>
    <mergeCell ref="AS152:BC152"/>
    <mergeCell ref="BE152:BG152"/>
    <mergeCell ref="BH152:BL152"/>
    <mergeCell ref="BM152:BP152"/>
    <mergeCell ref="BQ152:BT152"/>
    <mergeCell ref="BU152:BX152"/>
    <mergeCell ref="BY152:BZ152"/>
    <mergeCell ref="CA152:CD152"/>
    <mergeCell ref="B152:D152"/>
    <mergeCell ref="E152:F152"/>
    <mergeCell ref="J152:K152"/>
    <mergeCell ref="M152:N152"/>
    <mergeCell ref="O152:Q152"/>
    <mergeCell ref="U152:AB152"/>
    <mergeCell ref="AC152:AE152"/>
    <mergeCell ref="AG152:AK152"/>
    <mergeCell ref="AL152:AP152"/>
    <mergeCell ref="AQ151:AR151"/>
    <mergeCell ref="AS151:BC151"/>
    <mergeCell ref="BE151:BG151"/>
    <mergeCell ref="BH151:BL151"/>
    <mergeCell ref="BM151:BP151"/>
    <mergeCell ref="BQ151:BT151"/>
    <mergeCell ref="BU151:BX151"/>
    <mergeCell ref="BY151:BZ151"/>
    <mergeCell ref="CA151:CD151"/>
    <mergeCell ref="B151:D151"/>
    <mergeCell ref="E151:F151"/>
    <mergeCell ref="J151:K151"/>
    <mergeCell ref="M151:N151"/>
    <mergeCell ref="O151:Q151"/>
    <mergeCell ref="U151:AB151"/>
    <mergeCell ref="AC151:AE151"/>
    <mergeCell ref="AG151:AK151"/>
    <mergeCell ref="AL151:AP151"/>
    <mergeCell ref="AQ150:AR150"/>
    <mergeCell ref="AS150:BC150"/>
    <mergeCell ref="BE150:BG150"/>
    <mergeCell ref="BH150:BL150"/>
    <mergeCell ref="BM150:BP150"/>
    <mergeCell ref="BQ150:BT150"/>
    <mergeCell ref="BU150:BX150"/>
    <mergeCell ref="BY150:BZ150"/>
    <mergeCell ref="CA150:CD150"/>
    <mergeCell ref="B150:D150"/>
    <mergeCell ref="E150:F150"/>
    <mergeCell ref="J150:K150"/>
    <mergeCell ref="M150:N150"/>
    <mergeCell ref="O150:Q150"/>
    <mergeCell ref="U150:AB150"/>
    <mergeCell ref="AC150:AE150"/>
    <mergeCell ref="AG150:AK150"/>
    <mergeCell ref="AL150:AP150"/>
    <mergeCell ref="AQ149:AR149"/>
    <mergeCell ref="AS149:BC149"/>
    <mergeCell ref="BE149:BG149"/>
    <mergeCell ref="BH149:BL149"/>
    <mergeCell ref="BM149:BP149"/>
    <mergeCell ref="BQ149:BT149"/>
    <mergeCell ref="BU149:BX149"/>
    <mergeCell ref="BY149:BZ149"/>
    <mergeCell ref="CA149:CD149"/>
    <mergeCell ref="B149:D149"/>
    <mergeCell ref="E149:F149"/>
    <mergeCell ref="J149:K149"/>
    <mergeCell ref="M149:N149"/>
    <mergeCell ref="O149:Q149"/>
    <mergeCell ref="U149:AB149"/>
    <mergeCell ref="AC149:AE149"/>
    <mergeCell ref="AG149:AK149"/>
    <mergeCell ref="AL149:AP149"/>
    <mergeCell ref="AQ148:AR148"/>
    <mergeCell ref="AS148:BC148"/>
    <mergeCell ref="BE148:BG148"/>
    <mergeCell ref="BH148:BL148"/>
    <mergeCell ref="BM148:BP148"/>
    <mergeCell ref="BQ148:BT148"/>
    <mergeCell ref="BU148:BX148"/>
    <mergeCell ref="BY148:BZ148"/>
    <mergeCell ref="CA148:CD148"/>
    <mergeCell ref="B148:D148"/>
    <mergeCell ref="E148:F148"/>
    <mergeCell ref="J148:K148"/>
    <mergeCell ref="M148:N148"/>
    <mergeCell ref="O148:Q148"/>
    <mergeCell ref="U148:AB148"/>
    <mergeCell ref="AC148:AE148"/>
    <mergeCell ref="AG148:AK148"/>
    <mergeCell ref="AL148:AP148"/>
    <mergeCell ref="AQ147:AR147"/>
    <mergeCell ref="AS147:BC147"/>
    <mergeCell ref="BE147:BG147"/>
    <mergeCell ref="BH147:BL147"/>
    <mergeCell ref="BM147:BP147"/>
    <mergeCell ref="BQ147:BT147"/>
    <mergeCell ref="BU147:BX147"/>
    <mergeCell ref="BY147:BZ147"/>
    <mergeCell ref="CA147:CD147"/>
    <mergeCell ref="B147:D147"/>
    <mergeCell ref="E147:F147"/>
    <mergeCell ref="J147:K147"/>
    <mergeCell ref="M147:N147"/>
    <mergeCell ref="O147:Q147"/>
    <mergeCell ref="U147:AB147"/>
    <mergeCell ref="AC147:AE147"/>
    <mergeCell ref="AG147:AK147"/>
    <mergeCell ref="AL147:AP147"/>
    <mergeCell ref="AQ146:AR146"/>
    <mergeCell ref="AS146:BC146"/>
    <mergeCell ref="BE146:BG146"/>
    <mergeCell ref="BH146:BL146"/>
    <mergeCell ref="BM146:BP146"/>
    <mergeCell ref="BQ146:BT146"/>
    <mergeCell ref="BU146:BX146"/>
    <mergeCell ref="BY146:BZ146"/>
    <mergeCell ref="CA146:CD146"/>
    <mergeCell ref="B146:D146"/>
    <mergeCell ref="E146:F146"/>
    <mergeCell ref="J146:K146"/>
    <mergeCell ref="M146:N146"/>
    <mergeCell ref="O146:Q146"/>
    <mergeCell ref="U146:AB146"/>
    <mergeCell ref="AC146:AE146"/>
    <mergeCell ref="AG146:AK146"/>
    <mergeCell ref="AL146:AP146"/>
    <mergeCell ref="AQ145:AR145"/>
    <mergeCell ref="AS145:BC145"/>
    <mergeCell ref="BE145:BG145"/>
    <mergeCell ref="BH145:BL145"/>
    <mergeCell ref="BM145:BP145"/>
    <mergeCell ref="BQ145:BT145"/>
    <mergeCell ref="BU145:BX145"/>
    <mergeCell ref="BY145:BZ145"/>
    <mergeCell ref="CA145:CD145"/>
    <mergeCell ref="B145:D145"/>
    <mergeCell ref="E145:F145"/>
    <mergeCell ref="J145:K145"/>
    <mergeCell ref="M145:N145"/>
    <mergeCell ref="O145:Q145"/>
    <mergeCell ref="U145:AB145"/>
    <mergeCell ref="AC145:AE145"/>
    <mergeCell ref="AG145:AK145"/>
    <mergeCell ref="AL145:AP145"/>
    <mergeCell ref="AQ144:AR144"/>
    <mergeCell ref="AS144:BC144"/>
    <mergeCell ref="BE144:BG144"/>
    <mergeCell ref="BH144:BL144"/>
    <mergeCell ref="BM144:BP144"/>
    <mergeCell ref="BQ144:BT144"/>
    <mergeCell ref="BU144:BX144"/>
    <mergeCell ref="BY144:BZ144"/>
    <mergeCell ref="CA144:CD144"/>
    <mergeCell ref="B144:D144"/>
    <mergeCell ref="E144:F144"/>
    <mergeCell ref="J144:K144"/>
    <mergeCell ref="M144:N144"/>
    <mergeCell ref="O144:Q144"/>
    <mergeCell ref="U144:AB144"/>
    <mergeCell ref="AC144:AE144"/>
    <mergeCell ref="AG144:AK144"/>
    <mergeCell ref="AL144:AP144"/>
    <mergeCell ref="AQ143:AR143"/>
    <mergeCell ref="AS143:BC143"/>
    <mergeCell ref="BE143:BG143"/>
    <mergeCell ref="BH143:BL143"/>
    <mergeCell ref="BM143:BP143"/>
    <mergeCell ref="BQ143:BT143"/>
    <mergeCell ref="BU143:BX143"/>
    <mergeCell ref="BY143:BZ143"/>
    <mergeCell ref="CA143:CD143"/>
    <mergeCell ref="B143:D143"/>
    <mergeCell ref="E143:F143"/>
    <mergeCell ref="J143:K143"/>
    <mergeCell ref="M143:N143"/>
    <mergeCell ref="O143:Q143"/>
    <mergeCell ref="U143:AB143"/>
    <mergeCell ref="AC143:AE143"/>
    <mergeCell ref="AG143:AK143"/>
    <mergeCell ref="AL143:AP143"/>
    <mergeCell ref="AQ142:AR142"/>
    <mergeCell ref="AS142:BC142"/>
    <mergeCell ref="BE142:BG142"/>
    <mergeCell ref="BH142:BL142"/>
    <mergeCell ref="BM142:BP142"/>
    <mergeCell ref="BQ142:BT142"/>
    <mergeCell ref="BU142:BX142"/>
    <mergeCell ref="BY142:BZ142"/>
    <mergeCell ref="CA142:CD142"/>
    <mergeCell ref="B142:D142"/>
    <mergeCell ref="E142:F142"/>
    <mergeCell ref="J142:K142"/>
    <mergeCell ref="M142:N142"/>
    <mergeCell ref="O142:Q142"/>
    <mergeCell ref="U142:AB142"/>
    <mergeCell ref="AC142:AE142"/>
    <mergeCell ref="AG142:AK142"/>
    <mergeCell ref="AL142:AP142"/>
    <mergeCell ref="AQ141:AR141"/>
    <mergeCell ref="AS141:BC141"/>
    <mergeCell ref="BE141:BG141"/>
    <mergeCell ref="BH141:BL141"/>
    <mergeCell ref="BM141:BP141"/>
    <mergeCell ref="BQ141:BT141"/>
    <mergeCell ref="BU141:BX141"/>
    <mergeCell ref="BY141:BZ141"/>
    <mergeCell ref="CA141:CD141"/>
    <mergeCell ref="B141:D141"/>
    <mergeCell ref="E141:F141"/>
    <mergeCell ref="J141:K141"/>
    <mergeCell ref="M141:N141"/>
    <mergeCell ref="O141:Q141"/>
    <mergeCell ref="U141:AB141"/>
    <mergeCell ref="AC141:AE141"/>
    <mergeCell ref="AG141:AK141"/>
    <mergeCell ref="AL141:AP141"/>
    <mergeCell ref="AQ140:AR140"/>
    <mergeCell ref="AS140:BC140"/>
    <mergeCell ref="BE140:BG140"/>
    <mergeCell ref="BH140:BL140"/>
    <mergeCell ref="BM140:BP140"/>
    <mergeCell ref="BQ140:BT140"/>
    <mergeCell ref="BU140:BX140"/>
    <mergeCell ref="BY140:BZ140"/>
    <mergeCell ref="CA140:CD140"/>
    <mergeCell ref="B140:D140"/>
    <mergeCell ref="E140:F140"/>
    <mergeCell ref="J140:K140"/>
    <mergeCell ref="M140:N140"/>
    <mergeCell ref="O140:Q140"/>
    <mergeCell ref="U140:AB140"/>
    <mergeCell ref="AC140:AE140"/>
    <mergeCell ref="AG140:AK140"/>
    <mergeCell ref="AL140:AP140"/>
    <mergeCell ref="AQ139:AR139"/>
    <mergeCell ref="AS139:BC139"/>
    <mergeCell ref="BE139:BG139"/>
    <mergeCell ref="BH139:BL139"/>
    <mergeCell ref="BM139:BP139"/>
    <mergeCell ref="BQ139:BT139"/>
    <mergeCell ref="BU139:BX139"/>
    <mergeCell ref="BY139:BZ139"/>
    <mergeCell ref="CA139:CD139"/>
    <mergeCell ref="B139:D139"/>
    <mergeCell ref="E139:F139"/>
    <mergeCell ref="J139:K139"/>
    <mergeCell ref="M139:N139"/>
    <mergeCell ref="O139:Q139"/>
    <mergeCell ref="U139:AB139"/>
    <mergeCell ref="AC139:AE139"/>
    <mergeCell ref="AG139:AK139"/>
    <mergeCell ref="AL139:AP139"/>
    <mergeCell ref="AQ138:AR138"/>
    <mergeCell ref="AS138:BC138"/>
    <mergeCell ref="BE138:BG138"/>
    <mergeCell ref="BH138:BL138"/>
    <mergeCell ref="BM138:BP138"/>
    <mergeCell ref="BQ138:BT138"/>
    <mergeCell ref="BU138:BX138"/>
    <mergeCell ref="BY138:BZ138"/>
    <mergeCell ref="CA138:CD138"/>
    <mergeCell ref="B138:D138"/>
    <mergeCell ref="E138:F138"/>
    <mergeCell ref="J138:K138"/>
    <mergeCell ref="M138:N138"/>
    <mergeCell ref="O138:Q138"/>
    <mergeCell ref="U138:AB138"/>
    <mergeCell ref="AC138:AE138"/>
    <mergeCell ref="AG138:AK138"/>
    <mergeCell ref="AL138:AP138"/>
    <mergeCell ref="AQ137:AR137"/>
    <mergeCell ref="AS137:BC137"/>
    <mergeCell ref="BE137:BG137"/>
    <mergeCell ref="BH137:BL137"/>
    <mergeCell ref="BM137:BP137"/>
    <mergeCell ref="BQ137:BT137"/>
    <mergeCell ref="BU137:BX137"/>
    <mergeCell ref="BY137:BZ137"/>
    <mergeCell ref="CA137:CD137"/>
    <mergeCell ref="B137:D137"/>
    <mergeCell ref="E137:F137"/>
    <mergeCell ref="J137:K137"/>
    <mergeCell ref="M137:N137"/>
    <mergeCell ref="O137:Q137"/>
    <mergeCell ref="U137:AB137"/>
    <mergeCell ref="AC137:AE137"/>
    <mergeCell ref="AG137:AK137"/>
    <mergeCell ref="AL137:AP137"/>
    <mergeCell ref="AQ136:AR136"/>
    <mergeCell ref="AS136:BC136"/>
    <mergeCell ref="BE136:BG136"/>
    <mergeCell ref="BH136:BL136"/>
    <mergeCell ref="BM136:BP136"/>
    <mergeCell ref="BQ136:BT136"/>
    <mergeCell ref="BU136:BX136"/>
    <mergeCell ref="BY136:BZ136"/>
    <mergeCell ref="CA136:CD136"/>
    <mergeCell ref="B136:D136"/>
    <mergeCell ref="E136:F136"/>
    <mergeCell ref="J136:K136"/>
    <mergeCell ref="M136:N136"/>
    <mergeCell ref="O136:Q136"/>
    <mergeCell ref="U136:AB136"/>
    <mergeCell ref="AC136:AE136"/>
    <mergeCell ref="AG136:AK136"/>
    <mergeCell ref="AL136:AP136"/>
    <mergeCell ref="AQ135:AR135"/>
    <mergeCell ref="AS135:BC135"/>
    <mergeCell ref="BE135:BG135"/>
    <mergeCell ref="BH135:BL135"/>
    <mergeCell ref="BM135:BP135"/>
    <mergeCell ref="BQ135:BT135"/>
    <mergeCell ref="BU135:BX135"/>
    <mergeCell ref="BY135:BZ135"/>
    <mergeCell ref="CA135:CD135"/>
    <mergeCell ref="B135:D135"/>
    <mergeCell ref="E135:F135"/>
    <mergeCell ref="J135:K135"/>
    <mergeCell ref="M135:N135"/>
    <mergeCell ref="O135:Q135"/>
    <mergeCell ref="U135:AB135"/>
    <mergeCell ref="AC135:AE135"/>
    <mergeCell ref="AG135:AK135"/>
    <mergeCell ref="AL135:AP135"/>
    <mergeCell ref="AQ134:AR134"/>
    <mergeCell ref="AS134:BC134"/>
    <mergeCell ref="BE134:BG134"/>
    <mergeCell ref="BH134:BL134"/>
    <mergeCell ref="BM134:BP134"/>
    <mergeCell ref="BQ134:BT134"/>
    <mergeCell ref="BU134:BX134"/>
    <mergeCell ref="BY134:BZ134"/>
    <mergeCell ref="CA134:CD134"/>
    <mergeCell ref="B134:D134"/>
    <mergeCell ref="E134:F134"/>
    <mergeCell ref="J134:K134"/>
    <mergeCell ref="M134:N134"/>
    <mergeCell ref="O134:Q134"/>
    <mergeCell ref="U134:AB134"/>
    <mergeCell ref="AC134:AE134"/>
    <mergeCell ref="AG134:AK134"/>
    <mergeCell ref="AL134:AP134"/>
    <mergeCell ref="AQ133:AR133"/>
    <mergeCell ref="AS133:BC133"/>
    <mergeCell ref="BE133:BG133"/>
    <mergeCell ref="BH133:BL133"/>
    <mergeCell ref="BM133:BP133"/>
    <mergeCell ref="BQ133:BT133"/>
    <mergeCell ref="BU133:BX133"/>
    <mergeCell ref="BY133:BZ133"/>
    <mergeCell ref="CA133:CD133"/>
    <mergeCell ref="B133:D133"/>
    <mergeCell ref="E133:F133"/>
    <mergeCell ref="J133:K133"/>
    <mergeCell ref="M133:N133"/>
    <mergeCell ref="O133:Q133"/>
    <mergeCell ref="U133:AB133"/>
    <mergeCell ref="AC133:AE133"/>
    <mergeCell ref="AG133:AK133"/>
    <mergeCell ref="AL133:AP133"/>
    <mergeCell ref="AQ132:AR132"/>
    <mergeCell ref="AS132:BC132"/>
    <mergeCell ref="BE132:BG132"/>
    <mergeCell ref="BH132:BL132"/>
    <mergeCell ref="BM132:BP132"/>
    <mergeCell ref="BQ132:BT132"/>
    <mergeCell ref="BU132:BX132"/>
    <mergeCell ref="BY132:BZ132"/>
    <mergeCell ref="CA132:CD132"/>
    <mergeCell ref="B132:D132"/>
    <mergeCell ref="E132:F132"/>
    <mergeCell ref="J132:K132"/>
    <mergeCell ref="M132:N132"/>
    <mergeCell ref="O132:Q132"/>
    <mergeCell ref="U132:AB132"/>
    <mergeCell ref="AC132:AE132"/>
    <mergeCell ref="AG132:AK132"/>
    <mergeCell ref="AL132:AP132"/>
    <mergeCell ref="AQ131:AR131"/>
    <mergeCell ref="AS131:BC131"/>
    <mergeCell ref="BE131:BG131"/>
    <mergeCell ref="BH131:BL131"/>
    <mergeCell ref="BM131:BP131"/>
    <mergeCell ref="BQ131:BT131"/>
    <mergeCell ref="BU131:BX131"/>
    <mergeCell ref="BY131:BZ131"/>
    <mergeCell ref="CA131:CD131"/>
    <mergeCell ref="B131:D131"/>
    <mergeCell ref="E131:F131"/>
    <mergeCell ref="J131:K131"/>
    <mergeCell ref="M131:N131"/>
    <mergeCell ref="O131:Q131"/>
    <mergeCell ref="U131:AB131"/>
    <mergeCell ref="AC131:AE131"/>
    <mergeCell ref="AG131:AK131"/>
    <mergeCell ref="AL131:AP131"/>
    <mergeCell ref="AQ130:AR130"/>
    <mergeCell ref="AS130:BC130"/>
    <mergeCell ref="BE130:BG130"/>
    <mergeCell ref="BH130:BL130"/>
    <mergeCell ref="BM130:BP130"/>
    <mergeCell ref="BQ130:BT130"/>
    <mergeCell ref="BU130:BX130"/>
    <mergeCell ref="BY130:BZ130"/>
    <mergeCell ref="CA130:CD130"/>
    <mergeCell ref="B130:D130"/>
    <mergeCell ref="E130:F130"/>
    <mergeCell ref="J130:K130"/>
    <mergeCell ref="M130:N130"/>
    <mergeCell ref="O130:Q130"/>
    <mergeCell ref="U130:AB130"/>
    <mergeCell ref="AC130:AE130"/>
    <mergeCell ref="AG130:AK130"/>
    <mergeCell ref="AL130:AP130"/>
    <mergeCell ref="AQ129:AR129"/>
    <mergeCell ref="AS129:BC129"/>
    <mergeCell ref="BE129:BG129"/>
    <mergeCell ref="BH129:BL129"/>
    <mergeCell ref="BM129:BP129"/>
    <mergeCell ref="BQ129:BT129"/>
    <mergeCell ref="BU129:BX129"/>
    <mergeCell ref="BY129:BZ129"/>
    <mergeCell ref="CA129:CD129"/>
    <mergeCell ref="B129:D129"/>
    <mergeCell ref="E129:F129"/>
    <mergeCell ref="J129:K129"/>
    <mergeCell ref="M129:N129"/>
    <mergeCell ref="O129:Q129"/>
    <mergeCell ref="U129:AB129"/>
    <mergeCell ref="AC129:AE129"/>
    <mergeCell ref="AG129:AK129"/>
    <mergeCell ref="AL129:AP129"/>
    <mergeCell ref="AQ128:AR128"/>
    <mergeCell ref="AS128:BC128"/>
    <mergeCell ref="BE128:BG128"/>
    <mergeCell ref="BH128:BL128"/>
    <mergeCell ref="BM128:BP128"/>
    <mergeCell ref="BQ128:BT128"/>
    <mergeCell ref="BU128:BX128"/>
    <mergeCell ref="BY128:BZ128"/>
    <mergeCell ref="CA128:CD128"/>
    <mergeCell ref="B128:D128"/>
    <mergeCell ref="E128:F128"/>
    <mergeCell ref="J128:K128"/>
    <mergeCell ref="M128:N128"/>
    <mergeCell ref="O128:Q128"/>
    <mergeCell ref="U128:AB128"/>
    <mergeCell ref="AC128:AE128"/>
    <mergeCell ref="AG128:AK128"/>
    <mergeCell ref="AL128:AP128"/>
    <mergeCell ref="AQ127:AR127"/>
    <mergeCell ref="AS127:BC127"/>
    <mergeCell ref="BE127:BG127"/>
    <mergeCell ref="BH127:BL127"/>
    <mergeCell ref="BM127:BP127"/>
    <mergeCell ref="BQ127:BT127"/>
    <mergeCell ref="BU127:BX127"/>
    <mergeCell ref="BY127:BZ127"/>
    <mergeCell ref="CA127:CD127"/>
    <mergeCell ref="B127:D127"/>
    <mergeCell ref="E127:F127"/>
    <mergeCell ref="J127:K127"/>
    <mergeCell ref="M127:N127"/>
    <mergeCell ref="O127:Q127"/>
    <mergeCell ref="U127:AB127"/>
    <mergeCell ref="AC127:AE127"/>
    <mergeCell ref="AG127:AK127"/>
    <mergeCell ref="AL127:AP127"/>
    <mergeCell ref="AQ126:AR126"/>
    <mergeCell ref="AS126:BC126"/>
    <mergeCell ref="BE126:BG126"/>
    <mergeCell ref="BH126:BL126"/>
    <mergeCell ref="BM126:BP126"/>
    <mergeCell ref="BQ126:BT126"/>
    <mergeCell ref="BU126:BX126"/>
    <mergeCell ref="BY126:BZ126"/>
    <mergeCell ref="CA126:CD126"/>
    <mergeCell ref="B126:D126"/>
    <mergeCell ref="E126:F126"/>
    <mergeCell ref="J126:K126"/>
    <mergeCell ref="M126:N126"/>
    <mergeCell ref="O126:Q126"/>
    <mergeCell ref="U126:AB126"/>
    <mergeCell ref="AC126:AE126"/>
    <mergeCell ref="AG126:AK126"/>
    <mergeCell ref="AL126:AP126"/>
    <mergeCell ref="AQ125:AR125"/>
    <mergeCell ref="AS125:BC125"/>
    <mergeCell ref="BE125:BG125"/>
    <mergeCell ref="BH125:BL125"/>
    <mergeCell ref="BM125:BP125"/>
    <mergeCell ref="BQ125:BT125"/>
    <mergeCell ref="BU125:BX125"/>
    <mergeCell ref="BY125:BZ125"/>
    <mergeCell ref="CA125:CD125"/>
    <mergeCell ref="B125:D125"/>
    <mergeCell ref="E125:F125"/>
    <mergeCell ref="J125:K125"/>
    <mergeCell ref="M125:N125"/>
    <mergeCell ref="O125:Q125"/>
    <mergeCell ref="U125:AB125"/>
    <mergeCell ref="AC125:AE125"/>
    <mergeCell ref="AG125:AK125"/>
    <mergeCell ref="AL125:AP125"/>
    <mergeCell ref="AQ124:AR124"/>
    <mergeCell ref="AS124:BC124"/>
    <mergeCell ref="BE124:BG124"/>
    <mergeCell ref="BH124:BL124"/>
    <mergeCell ref="BM124:BP124"/>
    <mergeCell ref="BQ124:BT124"/>
    <mergeCell ref="BU124:BX124"/>
    <mergeCell ref="BY124:BZ124"/>
    <mergeCell ref="CA124:CD124"/>
    <mergeCell ref="B124:D124"/>
    <mergeCell ref="E124:F124"/>
    <mergeCell ref="J124:K124"/>
    <mergeCell ref="M124:N124"/>
    <mergeCell ref="O124:Q124"/>
    <mergeCell ref="U124:AB124"/>
    <mergeCell ref="AC124:AE124"/>
    <mergeCell ref="AG124:AK124"/>
    <mergeCell ref="AL124:AP124"/>
    <mergeCell ref="AQ123:AR123"/>
    <mergeCell ref="AS123:BC123"/>
    <mergeCell ref="BE123:BG123"/>
    <mergeCell ref="BH123:BL123"/>
    <mergeCell ref="BM123:BP123"/>
    <mergeCell ref="BQ123:BT123"/>
    <mergeCell ref="BU123:BX123"/>
    <mergeCell ref="BY123:BZ123"/>
    <mergeCell ref="CA123:CD123"/>
    <mergeCell ref="B123:D123"/>
    <mergeCell ref="E123:F123"/>
    <mergeCell ref="J123:K123"/>
    <mergeCell ref="M123:N123"/>
    <mergeCell ref="O123:Q123"/>
    <mergeCell ref="U123:AB123"/>
    <mergeCell ref="AC123:AE123"/>
    <mergeCell ref="AG123:AK123"/>
    <mergeCell ref="AL123:AP123"/>
    <mergeCell ref="AQ122:AR122"/>
    <mergeCell ref="AS122:BC122"/>
    <mergeCell ref="BE122:BG122"/>
    <mergeCell ref="BH122:BL122"/>
    <mergeCell ref="BM122:BP122"/>
    <mergeCell ref="BQ122:BT122"/>
    <mergeCell ref="BU122:BX122"/>
    <mergeCell ref="BY122:BZ122"/>
    <mergeCell ref="CA122:CD122"/>
    <mergeCell ref="B122:D122"/>
    <mergeCell ref="E122:F122"/>
    <mergeCell ref="J122:K122"/>
    <mergeCell ref="M122:N122"/>
    <mergeCell ref="O122:Q122"/>
    <mergeCell ref="U122:AB122"/>
    <mergeCell ref="AC122:AE122"/>
    <mergeCell ref="AG122:AK122"/>
    <mergeCell ref="AL122:AP122"/>
    <mergeCell ref="AQ121:AR121"/>
    <mergeCell ref="AS121:BC121"/>
    <mergeCell ref="BE121:BG121"/>
    <mergeCell ref="BH121:BL121"/>
    <mergeCell ref="BM121:BP121"/>
    <mergeCell ref="BQ121:BT121"/>
    <mergeCell ref="BU121:BX121"/>
    <mergeCell ref="BY121:BZ121"/>
    <mergeCell ref="CA121:CD121"/>
    <mergeCell ref="B121:D121"/>
    <mergeCell ref="E121:F121"/>
    <mergeCell ref="J121:K121"/>
    <mergeCell ref="M121:N121"/>
    <mergeCell ref="O121:Q121"/>
    <mergeCell ref="U121:AB121"/>
    <mergeCell ref="AC121:AE121"/>
    <mergeCell ref="AG121:AK121"/>
    <mergeCell ref="AL121:AP121"/>
    <mergeCell ref="AQ120:AR120"/>
    <mergeCell ref="AS120:BC120"/>
    <mergeCell ref="BE120:BG120"/>
    <mergeCell ref="BH120:BL120"/>
    <mergeCell ref="BM120:BP120"/>
    <mergeCell ref="BQ120:BT120"/>
    <mergeCell ref="BU120:BX120"/>
    <mergeCell ref="BY120:BZ120"/>
    <mergeCell ref="CA120:CD120"/>
    <mergeCell ref="B120:D120"/>
    <mergeCell ref="E120:F120"/>
    <mergeCell ref="J120:K120"/>
    <mergeCell ref="M120:N120"/>
    <mergeCell ref="O120:Q120"/>
    <mergeCell ref="U120:AB120"/>
    <mergeCell ref="AC120:AE120"/>
    <mergeCell ref="AG120:AK120"/>
    <mergeCell ref="AL120:AP120"/>
    <mergeCell ref="AQ119:AR119"/>
    <mergeCell ref="AS119:BC119"/>
    <mergeCell ref="BE119:BG119"/>
    <mergeCell ref="BH119:BL119"/>
    <mergeCell ref="BM119:BP119"/>
    <mergeCell ref="BQ119:BT119"/>
    <mergeCell ref="BU119:BX119"/>
    <mergeCell ref="BY119:BZ119"/>
    <mergeCell ref="CA119:CD119"/>
    <mergeCell ref="B119:D119"/>
    <mergeCell ref="E119:F119"/>
    <mergeCell ref="J119:K119"/>
    <mergeCell ref="M119:N119"/>
    <mergeCell ref="O119:Q119"/>
    <mergeCell ref="U119:AB119"/>
    <mergeCell ref="AC119:AE119"/>
    <mergeCell ref="AG119:AK119"/>
    <mergeCell ref="AL119:AP119"/>
    <mergeCell ref="AQ118:AR118"/>
    <mergeCell ref="AS118:BC118"/>
    <mergeCell ref="BE118:BG118"/>
    <mergeCell ref="BH118:BL118"/>
    <mergeCell ref="BM118:BP118"/>
    <mergeCell ref="BQ118:BT118"/>
    <mergeCell ref="BU118:BX118"/>
    <mergeCell ref="BY118:BZ118"/>
    <mergeCell ref="CA118:CD118"/>
    <mergeCell ref="B118:D118"/>
    <mergeCell ref="E118:F118"/>
    <mergeCell ref="J118:K118"/>
    <mergeCell ref="M118:N118"/>
    <mergeCell ref="O118:Q118"/>
    <mergeCell ref="U118:AB118"/>
    <mergeCell ref="AC118:AE118"/>
    <mergeCell ref="AG118:AK118"/>
    <mergeCell ref="AL118:AP118"/>
    <mergeCell ref="AQ117:AR117"/>
    <mergeCell ref="AS117:BC117"/>
    <mergeCell ref="BE117:BG117"/>
    <mergeCell ref="BH117:BL117"/>
    <mergeCell ref="BM117:BP117"/>
    <mergeCell ref="BQ117:BT117"/>
    <mergeCell ref="BU117:BX117"/>
    <mergeCell ref="BY117:BZ117"/>
    <mergeCell ref="CA117:CD117"/>
    <mergeCell ref="B117:D117"/>
    <mergeCell ref="E117:F117"/>
    <mergeCell ref="J117:K117"/>
    <mergeCell ref="M117:N117"/>
    <mergeCell ref="O117:Q117"/>
    <mergeCell ref="U117:AB117"/>
    <mergeCell ref="AC117:AE117"/>
    <mergeCell ref="AG117:AK117"/>
    <mergeCell ref="AL117:AP117"/>
    <mergeCell ref="AQ116:AR116"/>
    <mergeCell ref="AS116:BC116"/>
    <mergeCell ref="BE116:BG116"/>
    <mergeCell ref="BH116:BL116"/>
    <mergeCell ref="BM116:BP116"/>
    <mergeCell ref="BQ116:BT116"/>
    <mergeCell ref="BU116:BX116"/>
    <mergeCell ref="BY116:BZ116"/>
    <mergeCell ref="CA116:CD116"/>
    <mergeCell ref="B116:D116"/>
    <mergeCell ref="E116:F116"/>
    <mergeCell ref="J116:K116"/>
    <mergeCell ref="M116:N116"/>
    <mergeCell ref="O116:Q116"/>
    <mergeCell ref="U116:AB116"/>
    <mergeCell ref="AC116:AE116"/>
    <mergeCell ref="AG116:AK116"/>
    <mergeCell ref="AL116:AP116"/>
    <mergeCell ref="AQ115:AR115"/>
    <mergeCell ref="AS115:BC115"/>
    <mergeCell ref="BE115:BG115"/>
    <mergeCell ref="BH115:BL115"/>
    <mergeCell ref="BM115:BP115"/>
    <mergeCell ref="BQ115:BT115"/>
    <mergeCell ref="BU115:BX115"/>
    <mergeCell ref="BY115:BZ115"/>
    <mergeCell ref="CA115:CD115"/>
    <mergeCell ref="B115:D115"/>
    <mergeCell ref="E115:F115"/>
    <mergeCell ref="J115:K115"/>
    <mergeCell ref="M115:N115"/>
    <mergeCell ref="O115:Q115"/>
    <mergeCell ref="U115:AB115"/>
    <mergeCell ref="AC115:AE115"/>
    <mergeCell ref="AG115:AK115"/>
    <mergeCell ref="AL115:AP115"/>
    <mergeCell ref="AQ114:AR114"/>
    <mergeCell ref="AS114:BC114"/>
    <mergeCell ref="BE114:BG114"/>
    <mergeCell ref="BH114:BL114"/>
    <mergeCell ref="BM114:BP114"/>
    <mergeCell ref="BQ114:BT114"/>
    <mergeCell ref="BU114:BX114"/>
    <mergeCell ref="BY114:BZ114"/>
    <mergeCell ref="CA114:CD114"/>
    <mergeCell ref="B114:D114"/>
    <mergeCell ref="E114:F114"/>
    <mergeCell ref="J114:K114"/>
    <mergeCell ref="M114:N114"/>
    <mergeCell ref="O114:Q114"/>
    <mergeCell ref="U114:AB114"/>
    <mergeCell ref="AC114:AE114"/>
    <mergeCell ref="AG114:AK114"/>
    <mergeCell ref="AL114:AP114"/>
    <mergeCell ref="AQ113:AR113"/>
    <mergeCell ref="AS113:BC113"/>
    <mergeCell ref="BE113:BG113"/>
    <mergeCell ref="BH113:BL113"/>
    <mergeCell ref="BM113:BP113"/>
    <mergeCell ref="BQ113:BT113"/>
    <mergeCell ref="BU113:BX113"/>
    <mergeCell ref="BY113:BZ113"/>
    <mergeCell ref="CA113:CD113"/>
    <mergeCell ref="B113:D113"/>
    <mergeCell ref="E113:F113"/>
    <mergeCell ref="J113:K113"/>
    <mergeCell ref="M113:N113"/>
    <mergeCell ref="O113:Q113"/>
    <mergeCell ref="U113:AB113"/>
    <mergeCell ref="AC113:AE113"/>
    <mergeCell ref="AG113:AK113"/>
    <mergeCell ref="AL113:AP113"/>
    <mergeCell ref="AQ112:AR112"/>
    <mergeCell ref="AS112:BC112"/>
    <mergeCell ref="BE112:BG112"/>
    <mergeCell ref="BH112:BL112"/>
    <mergeCell ref="BM112:BP112"/>
    <mergeCell ref="BQ112:BT112"/>
    <mergeCell ref="BU112:BX112"/>
    <mergeCell ref="BY112:BZ112"/>
    <mergeCell ref="CA112:CD112"/>
    <mergeCell ref="B112:D112"/>
    <mergeCell ref="E112:F112"/>
    <mergeCell ref="J112:K112"/>
    <mergeCell ref="M112:N112"/>
    <mergeCell ref="O112:Q112"/>
    <mergeCell ref="U112:AB112"/>
    <mergeCell ref="AC112:AE112"/>
    <mergeCell ref="AG112:AK112"/>
    <mergeCell ref="AL112:AP112"/>
    <mergeCell ref="AQ111:AR111"/>
    <mergeCell ref="AS111:BC111"/>
    <mergeCell ref="BE111:BG111"/>
    <mergeCell ref="BH111:BL111"/>
    <mergeCell ref="BM111:BP111"/>
    <mergeCell ref="BQ111:BT111"/>
    <mergeCell ref="BU111:BX111"/>
    <mergeCell ref="BY111:BZ111"/>
    <mergeCell ref="CA111:CD111"/>
    <mergeCell ref="B111:D111"/>
    <mergeCell ref="E111:F111"/>
    <mergeCell ref="J111:K111"/>
    <mergeCell ref="M111:N111"/>
    <mergeCell ref="O111:Q111"/>
    <mergeCell ref="U111:AB111"/>
    <mergeCell ref="AC111:AE111"/>
    <mergeCell ref="AG111:AK111"/>
    <mergeCell ref="AL111:AP111"/>
    <mergeCell ref="AQ110:AR110"/>
    <mergeCell ref="AS110:BC110"/>
    <mergeCell ref="BE110:BG110"/>
    <mergeCell ref="BH110:BL110"/>
    <mergeCell ref="BM110:BP110"/>
    <mergeCell ref="BQ110:BT110"/>
    <mergeCell ref="BU110:BX110"/>
    <mergeCell ref="BY110:BZ110"/>
    <mergeCell ref="CA110:CD110"/>
    <mergeCell ref="B110:D110"/>
    <mergeCell ref="E110:F110"/>
    <mergeCell ref="J110:K110"/>
    <mergeCell ref="M110:N110"/>
    <mergeCell ref="O110:Q110"/>
    <mergeCell ref="U110:AB110"/>
    <mergeCell ref="AC110:AE110"/>
    <mergeCell ref="AG110:AK110"/>
    <mergeCell ref="AL110:AP110"/>
    <mergeCell ref="AQ109:AR109"/>
    <mergeCell ref="AS109:BC109"/>
    <mergeCell ref="BE109:BG109"/>
    <mergeCell ref="BH109:BL109"/>
    <mergeCell ref="BM109:BP109"/>
    <mergeCell ref="BQ109:BT109"/>
    <mergeCell ref="BU109:BX109"/>
    <mergeCell ref="BY109:BZ109"/>
    <mergeCell ref="CA109:CD109"/>
    <mergeCell ref="B109:D109"/>
    <mergeCell ref="E109:F109"/>
    <mergeCell ref="J109:K109"/>
    <mergeCell ref="M109:N109"/>
    <mergeCell ref="O109:Q109"/>
    <mergeCell ref="U109:AB109"/>
    <mergeCell ref="AC109:AE109"/>
    <mergeCell ref="AG109:AK109"/>
    <mergeCell ref="AL109:AP109"/>
    <mergeCell ref="AQ108:AR108"/>
    <mergeCell ref="AS108:BC108"/>
    <mergeCell ref="BE108:BG108"/>
    <mergeCell ref="BH108:BL108"/>
    <mergeCell ref="BM108:BP108"/>
    <mergeCell ref="BQ108:BT108"/>
    <mergeCell ref="BU108:BX108"/>
    <mergeCell ref="BY108:BZ108"/>
    <mergeCell ref="CA108:CD108"/>
    <mergeCell ref="B108:D108"/>
    <mergeCell ref="E108:F108"/>
    <mergeCell ref="J108:K108"/>
    <mergeCell ref="M108:N108"/>
    <mergeCell ref="O108:Q108"/>
    <mergeCell ref="U108:AB108"/>
    <mergeCell ref="AC108:AE108"/>
    <mergeCell ref="AG108:AK108"/>
    <mergeCell ref="AL108:AP108"/>
    <mergeCell ref="AQ107:AR107"/>
    <mergeCell ref="AS107:BC107"/>
    <mergeCell ref="BE107:BG107"/>
    <mergeCell ref="BH107:BL107"/>
    <mergeCell ref="BM107:BP107"/>
    <mergeCell ref="BQ107:BT107"/>
    <mergeCell ref="BU107:BX107"/>
    <mergeCell ref="BY107:BZ107"/>
    <mergeCell ref="CA107:CD107"/>
    <mergeCell ref="B107:D107"/>
    <mergeCell ref="E107:F107"/>
    <mergeCell ref="J107:K107"/>
    <mergeCell ref="M107:N107"/>
    <mergeCell ref="O107:Q107"/>
    <mergeCell ref="U107:AB107"/>
    <mergeCell ref="AC107:AE107"/>
    <mergeCell ref="AG107:AK107"/>
    <mergeCell ref="AL107:AP107"/>
    <mergeCell ref="AQ106:AR106"/>
    <mergeCell ref="AS106:BC106"/>
    <mergeCell ref="BE106:BG106"/>
    <mergeCell ref="BH106:BL106"/>
    <mergeCell ref="BM106:BP106"/>
    <mergeCell ref="BQ106:BT106"/>
    <mergeCell ref="BU106:BX106"/>
    <mergeCell ref="BY106:BZ106"/>
    <mergeCell ref="CA106:CD106"/>
    <mergeCell ref="B106:D106"/>
    <mergeCell ref="E106:F106"/>
    <mergeCell ref="J106:K106"/>
    <mergeCell ref="M106:N106"/>
    <mergeCell ref="O106:Q106"/>
    <mergeCell ref="U106:AB106"/>
    <mergeCell ref="AC106:AE106"/>
    <mergeCell ref="AG106:AK106"/>
    <mergeCell ref="AL106:AP106"/>
    <mergeCell ref="AQ105:AR105"/>
    <mergeCell ref="AS105:BC105"/>
    <mergeCell ref="BE105:BG105"/>
    <mergeCell ref="BH105:BL105"/>
    <mergeCell ref="BM105:BP105"/>
    <mergeCell ref="BQ105:BT105"/>
    <mergeCell ref="BU105:BX105"/>
    <mergeCell ref="BY105:BZ105"/>
    <mergeCell ref="CA105:CD105"/>
    <mergeCell ref="B105:D105"/>
    <mergeCell ref="E105:F105"/>
    <mergeCell ref="J105:K105"/>
    <mergeCell ref="M105:N105"/>
    <mergeCell ref="O105:Q105"/>
    <mergeCell ref="U105:AB105"/>
    <mergeCell ref="AC105:AE105"/>
    <mergeCell ref="AG105:AK105"/>
    <mergeCell ref="AL105:AP105"/>
    <mergeCell ref="AQ104:AR104"/>
    <mergeCell ref="AS104:BC104"/>
    <mergeCell ref="BE104:BG104"/>
    <mergeCell ref="BH104:BL104"/>
    <mergeCell ref="BM104:BP104"/>
    <mergeCell ref="BQ104:BT104"/>
    <mergeCell ref="BU104:BX104"/>
    <mergeCell ref="BY104:BZ104"/>
    <mergeCell ref="CA104:CD104"/>
    <mergeCell ref="B104:D104"/>
    <mergeCell ref="E104:F104"/>
    <mergeCell ref="J104:K104"/>
    <mergeCell ref="M104:N104"/>
    <mergeCell ref="O104:Q104"/>
    <mergeCell ref="U104:AB104"/>
    <mergeCell ref="AC104:AE104"/>
    <mergeCell ref="AG104:AK104"/>
    <mergeCell ref="AL104:AP104"/>
    <mergeCell ref="AQ103:AR103"/>
    <mergeCell ref="AS103:BC103"/>
    <mergeCell ref="BE103:BG103"/>
    <mergeCell ref="BH103:BL103"/>
    <mergeCell ref="BM103:BP103"/>
    <mergeCell ref="BQ103:BT103"/>
    <mergeCell ref="BU103:BX103"/>
    <mergeCell ref="BY103:BZ103"/>
    <mergeCell ref="CA103:CD103"/>
    <mergeCell ref="B103:D103"/>
    <mergeCell ref="E103:F103"/>
    <mergeCell ref="J103:K103"/>
    <mergeCell ref="M103:N103"/>
    <mergeCell ref="O103:Q103"/>
    <mergeCell ref="U103:AB103"/>
    <mergeCell ref="AC103:AE103"/>
    <mergeCell ref="AG103:AK103"/>
    <mergeCell ref="AL103:AP103"/>
    <mergeCell ref="AQ102:AR102"/>
    <mergeCell ref="AS102:BC102"/>
    <mergeCell ref="BE102:BG102"/>
    <mergeCell ref="BH102:BL102"/>
    <mergeCell ref="BM102:BP102"/>
    <mergeCell ref="BQ102:BT102"/>
    <mergeCell ref="BU102:BX102"/>
    <mergeCell ref="BY102:BZ102"/>
    <mergeCell ref="CA102:CD102"/>
    <mergeCell ref="B102:D102"/>
    <mergeCell ref="E102:F102"/>
    <mergeCell ref="J102:K102"/>
    <mergeCell ref="M102:N102"/>
    <mergeCell ref="O102:Q102"/>
    <mergeCell ref="U102:AB102"/>
    <mergeCell ref="AC102:AE102"/>
    <mergeCell ref="AG102:AK102"/>
    <mergeCell ref="AL102:AP102"/>
    <mergeCell ref="AQ101:AR101"/>
    <mergeCell ref="AS101:BC101"/>
    <mergeCell ref="BE101:BG101"/>
    <mergeCell ref="BH101:BL101"/>
    <mergeCell ref="BM101:BP101"/>
    <mergeCell ref="BQ101:BT101"/>
    <mergeCell ref="BU101:BX101"/>
    <mergeCell ref="BY101:BZ101"/>
    <mergeCell ref="CA101:CD101"/>
    <mergeCell ref="B101:D101"/>
    <mergeCell ref="E101:F101"/>
    <mergeCell ref="J101:K101"/>
    <mergeCell ref="M101:N101"/>
    <mergeCell ref="O101:Q101"/>
    <mergeCell ref="U101:AB101"/>
    <mergeCell ref="AC101:AE101"/>
    <mergeCell ref="AG101:AK101"/>
    <mergeCell ref="AL101:AP101"/>
    <mergeCell ref="AQ100:AR100"/>
    <mergeCell ref="AS100:BC100"/>
    <mergeCell ref="BE100:BG100"/>
    <mergeCell ref="BH100:BL100"/>
    <mergeCell ref="BM100:BP100"/>
    <mergeCell ref="BQ100:BT100"/>
    <mergeCell ref="BU100:BX100"/>
    <mergeCell ref="BY100:BZ100"/>
    <mergeCell ref="CA100:CD100"/>
    <mergeCell ref="B100:D100"/>
    <mergeCell ref="E100:F100"/>
    <mergeCell ref="J100:K100"/>
    <mergeCell ref="M100:N100"/>
    <mergeCell ref="O100:Q100"/>
    <mergeCell ref="U100:AB100"/>
    <mergeCell ref="AC100:AE100"/>
    <mergeCell ref="AG100:AK100"/>
    <mergeCell ref="AL100:AP100"/>
    <mergeCell ref="AQ99:AR99"/>
    <mergeCell ref="AS99:BC99"/>
    <mergeCell ref="BE99:BG99"/>
    <mergeCell ref="BH99:BL99"/>
    <mergeCell ref="BM99:BP99"/>
    <mergeCell ref="BQ99:BT99"/>
    <mergeCell ref="BU99:BX99"/>
    <mergeCell ref="BY99:BZ99"/>
    <mergeCell ref="CA99:CD99"/>
    <mergeCell ref="B99:D99"/>
    <mergeCell ref="E99:F99"/>
    <mergeCell ref="J99:K99"/>
    <mergeCell ref="M99:N99"/>
    <mergeCell ref="O99:Q99"/>
    <mergeCell ref="U99:AB99"/>
    <mergeCell ref="AC99:AE99"/>
    <mergeCell ref="AG99:AK99"/>
    <mergeCell ref="AL99:AP99"/>
    <mergeCell ref="AQ98:AR98"/>
    <mergeCell ref="AS98:BC98"/>
    <mergeCell ref="BE98:BG98"/>
    <mergeCell ref="BH98:BL98"/>
    <mergeCell ref="BM98:BP98"/>
    <mergeCell ref="BQ98:BT98"/>
    <mergeCell ref="BU98:BX98"/>
    <mergeCell ref="BY98:BZ98"/>
    <mergeCell ref="CA98:CD98"/>
    <mergeCell ref="B98:D98"/>
    <mergeCell ref="E98:F98"/>
    <mergeCell ref="J98:K98"/>
    <mergeCell ref="M98:N98"/>
    <mergeCell ref="O98:Q98"/>
    <mergeCell ref="U98:AB98"/>
    <mergeCell ref="AC98:AE98"/>
    <mergeCell ref="AG98:AK98"/>
    <mergeCell ref="AL98:AP98"/>
    <mergeCell ref="AQ97:AR97"/>
    <mergeCell ref="AS97:BC97"/>
    <mergeCell ref="BE97:BG97"/>
    <mergeCell ref="BH97:BL97"/>
    <mergeCell ref="BM97:BP97"/>
    <mergeCell ref="BQ97:BT97"/>
    <mergeCell ref="BU97:BX97"/>
    <mergeCell ref="BY97:BZ97"/>
    <mergeCell ref="CA97:CD97"/>
    <mergeCell ref="B97:D97"/>
    <mergeCell ref="E97:F97"/>
    <mergeCell ref="J97:K97"/>
    <mergeCell ref="M97:N97"/>
    <mergeCell ref="O97:Q97"/>
    <mergeCell ref="U97:AB97"/>
    <mergeCell ref="AC97:AE97"/>
    <mergeCell ref="AG97:AK97"/>
    <mergeCell ref="AL97:AP97"/>
    <mergeCell ref="AQ96:AR96"/>
    <mergeCell ref="AS96:BC96"/>
    <mergeCell ref="BE96:BG96"/>
    <mergeCell ref="BH96:BL96"/>
    <mergeCell ref="BM96:BP96"/>
    <mergeCell ref="BQ96:BT96"/>
    <mergeCell ref="BU96:BX96"/>
    <mergeCell ref="BY96:BZ96"/>
    <mergeCell ref="CA96:CD96"/>
    <mergeCell ref="B96:D96"/>
    <mergeCell ref="E96:F96"/>
    <mergeCell ref="J96:K96"/>
    <mergeCell ref="M96:N96"/>
    <mergeCell ref="O96:Q96"/>
    <mergeCell ref="U96:AB96"/>
    <mergeCell ref="AC96:AE96"/>
    <mergeCell ref="AG96:AK96"/>
    <mergeCell ref="AL96:AP96"/>
    <mergeCell ref="AQ93:AR93"/>
    <mergeCell ref="AS93:BC93"/>
    <mergeCell ref="BE93:BG93"/>
    <mergeCell ref="BH93:BL93"/>
    <mergeCell ref="BM93:BP93"/>
    <mergeCell ref="BQ93:BT93"/>
    <mergeCell ref="BU93:BX93"/>
    <mergeCell ref="BY93:BZ93"/>
    <mergeCell ref="CA93:CD93"/>
    <mergeCell ref="B93:D93"/>
    <mergeCell ref="E93:F93"/>
    <mergeCell ref="J93:K93"/>
    <mergeCell ref="M93:N93"/>
    <mergeCell ref="AQ95:AR95"/>
    <mergeCell ref="AS95:BC95"/>
    <mergeCell ref="BE95:BG95"/>
    <mergeCell ref="BH95:BL95"/>
    <mergeCell ref="BM95:BP95"/>
    <mergeCell ref="BQ95:BT95"/>
    <mergeCell ref="BU95:BX95"/>
    <mergeCell ref="BY95:BZ95"/>
    <mergeCell ref="CA95:CD95"/>
    <mergeCell ref="B95:D95"/>
    <mergeCell ref="E95:F95"/>
    <mergeCell ref="J95:K95"/>
    <mergeCell ref="M95:N95"/>
    <mergeCell ref="O95:Q95"/>
    <mergeCell ref="U95:AB95"/>
    <mergeCell ref="AC95:AE95"/>
    <mergeCell ref="AG95:AK95"/>
    <mergeCell ref="AL95:AP95"/>
    <mergeCell ref="AQ94:AR94"/>
    <mergeCell ref="AS94:BC94"/>
    <mergeCell ref="BE94:BG94"/>
    <mergeCell ref="BH94:BL94"/>
    <mergeCell ref="BM94:BP94"/>
    <mergeCell ref="BQ94:BT94"/>
    <mergeCell ref="BU94:BX94"/>
    <mergeCell ref="BY94:BZ94"/>
    <mergeCell ref="CA94:CD94"/>
    <mergeCell ref="B94:D94"/>
    <mergeCell ref="E94:F94"/>
    <mergeCell ref="J94:K94"/>
    <mergeCell ref="M94:N94"/>
    <mergeCell ref="O94:Q94"/>
    <mergeCell ref="U94:AB94"/>
    <mergeCell ref="AC94:AE94"/>
    <mergeCell ref="AG94:AK94"/>
    <mergeCell ref="AL94:AP94"/>
    <mergeCell ref="O93:Q93"/>
    <mergeCell ref="U93:AB93"/>
    <mergeCell ref="AC93:AE93"/>
    <mergeCell ref="AG93:AK93"/>
    <mergeCell ref="AL93:AP93"/>
    <mergeCell ref="CA87:CD87"/>
    <mergeCell ref="CA88:CD88"/>
    <mergeCell ref="CA89:CD89"/>
    <mergeCell ref="CA90:CD90"/>
    <mergeCell ref="CA91:CD91"/>
    <mergeCell ref="B92:D92"/>
    <mergeCell ref="E92:F92"/>
    <mergeCell ref="J92:K92"/>
    <mergeCell ref="M92:N92"/>
    <mergeCell ref="O92:Q92"/>
    <mergeCell ref="U92:AB92"/>
    <mergeCell ref="AC92:AE92"/>
    <mergeCell ref="AG92:AK92"/>
    <mergeCell ref="AL92:AP92"/>
    <mergeCell ref="AQ92:AR92"/>
    <mergeCell ref="AS92:BC92"/>
    <mergeCell ref="BE92:BG92"/>
    <mergeCell ref="BH92:BL92"/>
    <mergeCell ref="BM92:BP92"/>
    <mergeCell ref="BQ92:BT92"/>
    <mergeCell ref="BU92:BX92"/>
    <mergeCell ref="BY92:BZ92"/>
    <mergeCell ref="CA92:CD92"/>
    <mergeCell ref="BH89:BL89"/>
    <mergeCell ref="BM89:BP89"/>
    <mergeCell ref="BH87:BL87"/>
    <mergeCell ref="BM87:BP87"/>
    <mergeCell ref="B90:D90"/>
    <mergeCell ref="E90:F90"/>
    <mergeCell ref="J90:K90"/>
    <mergeCell ref="M90:N90"/>
    <mergeCell ref="O90:Q90"/>
    <mergeCell ref="CA85:CD85"/>
    <mergeCell ref="CA60:CD60"/>
    <mergeCell ref="CA61:CD61"/>
    <mergeCell ref="CA62:CD62"/>
    <mergeCell ref="CA63:CD63"/>
    <mergeCell ref="CA64:CD64"/>
    <mergeCell ref="CA65:CD65"/>
    <mergeCell ref="CA66:CD66"/>
    <mergeCell ref="CA67:CD67"/>
    <mergeCell ref="CA68:CD68"/>
    <mergeCell ref="BH67:BL67"/>
    <mergeCell ref="E69:F69"/>
    <mergeCell ref="J69:K69"/>
    <mergeCell ref="M69:N69"/>
    <mergeCell ref="O69:Q69"/>
    <mergeCell ref="U69:AB69"/>
    <mergeCell ref="AC69:AE69"/>
    <mergeCell ref="AG69:AK69"/>
    <mergeCell ref="AL69:AP69"/>
    <mergeCell ref="B68:D68"/>
    <mergeCell ref="E68:F68"/>
    <mergeCell ref="J68:K68"/>
    <mergeCell ref="M68:N68"/>
    <mergeCell ref="O68:Q68"/>
    <mergeCell ref="CA79:CD79"/>
    <mergeCell ref="CA80:CD80"/>
    <mergeCell ref="CA81:CD81"/>
    <mergeCell ref="CA86:CD86"/>
    <mergeCell ref="CA69:CD69"/>
    <mergeCell ref="CA70:CD70"/>
    <mergeCell ref="CA71:CD71"/>
    <mergeCell ref="CA72:CD72"/>
    <mergeCell ref="CA73:CD73"/>
    <mergeCell ref="CA74:CD74"/>
    <mergeCell ref="CA75:CD75"/>
    <mergeCell ref="CA76:CD76"/>
    <mergeCell ref="CA77:CD77"/>
    <mergeCell ref="BM49:BP49"/>
    <mergeCell ref="BQ65:BT65"/>
    <mergeCell ref="BU65:BX65"/>
    <mergeCell ref="BM62:BP62"/>
    <mergeCell ref="BM55:BP55"/>
    <mergeCell ref="BQ55:BT55"/>
    <mergeCell ref="BU55:BX55"/>
    <mergeCell ref="BY67:BZ67"/>
    <mergeCell ref="BY86:BZ86"/>
    <mergeCell ref="BY84:BZ84"/>
    <mergeCell ref="BM85:BP85"/>
    <mergeCell ref="BQ85:BT85"/>
    <mergeCell ref="BU85:BX85"/>
    <mergeCell ref="BY85:BZ85"/>
    <mergeCell ref="BY77:BZ77"/>
    <mergeCell ref="BY78:BZ78"/>
    <mergeCell ref="BU58:BX58"/>
    <mergeCell ref="CA78:CD78"/>
    <mergeCell ref="BH44:BL44"/>
    <mergeCell ref="BU44:BX44"/>
    <mergeCell ref="BQ44:BT44"/>
    <mergeCell ref="BM44:BP44"/>
    <mergeCell ref="BU48:BX48"/>
    <mergeCell ref="BY48:BZ48"/>
    <mergeCell ref="BQ45:BT45"/>
    <mergeCell ref="CA51:CD51"/>
    <mergeCell ref="CA52:CD52"/>
    <mergeCell ref="BQ48:BT48"/>
    <mergeCell ref="BM45:BP45"/>
    <mergeCell ref="BE46:BG46"/>
    <mergeCell ref="BH46:BL46"/>
    <mergeCell ref="CA53:CD53"/>
    <mergeCell ref="CA54:CD54"/>
    <mergeCell ref="CA55:CD55"/>
    <mergeCell ref="CA56:CD56"/>
    <mergeCell ref="AD12:AH12"/>
    <mergeCell ref="BA18:BG18"/>
    <mergeCell ref="BA6:BH6"/>
    <mergeCell ref="Q7:R7"/>
    <mergeCell ref="N7:P7"/>
    <mergeCell ref="BA7:BG7"/>
    <mergeCell ref="BA8:BG8"/>
    <mergeCell ref="Z6:AC6"/>
    <mergeCell ref="AD6:AM6"/>
    <mergeCell ref="AN6:AR6"/>
    <mergeCell ref="AS6:AZ6"/>
    <mergeCell ref="Z7:AC7"/>
    <mergeCell ref="AD7:AH7"/>
    <mergeCell ref="CA82:CD82"/>
    <mergeCell ref="CA83:CD83"/>
    <mergeCell ref="CA84:CD84"/>
    <mergeCell ref="AN29:AZ29"/>
    <mergeCell ref="CA57:CD57"/>
    <mergeCell ref="CA58:CD58"/>
    <mergeCell ref="CA59:CD59"/>
    <mergeCell ref="CA44:CD44"/>
    <mergeCell ref="CA45:CD45"/>
    <mergeCell ref="CA46:CD46"/>
    <mergeCell ref="CA47:CD47"/>
    <mergeCell ref="CA48:CD48"/>
    <mergeCell ref="CA49:CD49"/>
    <mergeCell ref="CA50:CD50"/>
    <mergeCell ref="BJ30:BP30"/>
    <mergeCell ref="BJ31:BP31"/>
    <mergeCell ref="BQ49:BT49"/>
    <mergeCell ref="BU49:BX49"/>
    <mergeCell ref="BY49:BZ49"/>
    <mergeCell ref="BE49:BG49"/>
    <mergeCell ref="AG49:AK49"/>
    <mergeCell ref="AS49:BC49"/>
    <mergeCell ref="J46:K46"/>
    <mergeCell ref="M46:N46"/>
    <mergeCell ref="O46:Q46"/>
    <mergeCell ref="U46:AB46"/>
    <mergeCell ref="AC46:AE46"/>
    <mergeCell ref="AG46:AK46"/>
    <mergeCell ref="AL46:AP46"/>
    <mergeCell ref="AQ46:AR46"/>
    <mergeCell ref="AS46:BC46"/>
    <mergeCell ref="BJ18:BP18"/>
    <mergeCell ref="E2:BQ2"/>
    <mergeCell ref="H3:BQ4"/>
    <mergeCell ref="BA5:BQ5"/>
    <mergeCell ref="BJ19:BP19"/>
    <mergeCell ref="BJ20:BP20"/>
    <mergeCell ref="BJ6:BQ6"/>
    <mergeCell ref="BJ7:BP7"/>
    <mergeCell ref="BJ8:BP8"/>
    <mergeCell ref="BJ9:BP9"/>
    <mergeCell ref="BJ10:BP10"/>
    <mergeCell ref="BJ11:BP11"/>
    <mergeCell ref="BJ12:BP12"/>
    <mergeCell ref="Z9:AC9"/>
    <mergeCell ref="AD9:AH9"/>
    <mergeCell ref="AI9:AM9"/>
    <mergeCell ref="BA10:BG10"/>
    <mergeCell ref="BA11:BG11"/>
    <mergeCell ref="BA17:BG17"/>
    <mergeCell ref="Z12:AC12"/>
    <mergeCell ref="BM47:BP47"/>
    <mergeCell ref="BQ47:BT47"/>
    <mergeCell ref="BU47:BX47"/>
    <mergeCell ref="B45:D45"/>
    <mergeCell ref="E45:F45"/>
    <mergeCell ref="J45:K45"/>
    <mergeCell ref="M45:N45"/>
    <mergeCell ref="O45:Q45"/>
    <mergeCell ref="U45:AB45"/>
    <mergeCell ref="AC45:AE45"/>
    <mergeCell ref="AG45:AK45"/>
    <mergeCell ref="E46:F46"/>
    <mergeCell ref="BE45:BG45"/>
    <mergeCell ref="BI35:BQ41"/>
    <mergeCell ref="AN7:AR13"/>
    <mergeCell ref="B49:D49"/>
    <mergeCell ref="E49:F49"/>
    <mergeCell ref="J49:K49"/>
    <mergeCell ref="M49:N49"/>
    <mergeCell ref="O49:Q49"/>
    <mergeCell ref="U49:AB49"/>
    <mergeCell ref="AC49:AE49"/>
    <mergeCell ref="B48:D48"/>
    <mergeCell ref="E48:F48"/>
    <mergeCell ref="J48:K48"/>
    <mergeCell ref="M48:N48"/>
    <mergeCell ref="O48:Q48"/>
    <mergeCell ref="U48:AB48"/>
    <mergeCell ref="AC48:AE48"/>
    <mergeCell ref="AG48:AK48"/>
    <mergeCell ref="AL48:AP48"/>
    <mergeCell ref="BH48:BL48"/>
    <mergeCell ref="BM68:BP68"/>
    <mergeCell ref="BQ68:BT68"/>
    <mergeCell ref="BU68:BX68"/>
    <mergeCell ref="BY68:BZ68"/>
    <mergeCell ref="AQ69:AR69"/>
    <mergeCell ref="AS69:BC69"/>
    <mergeCell ref="BE69:BG69"/>
    <mergeCell ref="BH69:BL69"/>
    <mergeCell ref="BM69:BP69"/>
    <mergeCell ref="BQ69:BT69"/>
    <mergeCell ref="BU69:BX69"/>
    <mergeCell ref="BY65:BZ65"/>
    <mergeCell ref="BY66:BZ66"/>
    <mergeCell ref="BY57:BZ57"/>
    <mergeCell ref="BY55:BZ55"/>
    <mergeCell ref="AS56:BC56"/>
    <mergeCell ref="BE56:BG56"/>
    <mergeCell ref="AQ63:AR63"/>
    <mergeCell ref="BM59:BP59"/>
    <mergeCell ref="BQ59:BT59"/>
    <mergeCell ref="AS64:BC64"/>
    <mergeCell ref="BE64:BG64"/>
    <mergeCell ref="BH64:BL64"/>
    <mergeCell ref="AQ56:AR56"/>
    <mergeCell ref="BY46:BZ46"/>
    <mergeCell ref="BY47:BZ47"/>
    <mergeCell ref="BM53:BP53"/>
    <mergeCell ref="BQ53:BT53"/>
    <mergeCell ref="B46:D46"/>
    <mergeCell ref="B67:D67"/>
    <mergeCell ref="E67:F67"/>
    <mergeCell ref="J67:K67"/>
    <mergeCell ref="M67:N67"/>
    <mergeCell ref="O67:Q67"/>
    <mergeCell ref="U67:AB67"/>
    <mergeCell ref="AC67:AE67"/>
    <mergeCell ref="AG67:AK67"/>
    <mergeCell ref="AL67:AP67"/>
    <mergeCell ref="AQ67:AR67"/>
    <mergeCell ref="AS67:BC67"/>
    <mergeCell ref="BE67:BG67"/>
    <mergeCell ref="BM67:BP67"/>
    <mergeCell ref="B66:D66"/>
    <mergeCell ref="E66:F66"/>
    <mergeCell ref="J66:K66"/>
    <mergeCell ref="M66:N66"/>
    <mergeCell ref="O66:Q66"/>
    <mergeCell ref="U66:AB66"/>
    <mergeCell ref="AC66:AE66"/>
    <mergeCell ref="AG66:AK66"/>
    <mergeCell ref="BM46:BP46"/>
    <mergeCell ref="BQ46:BT46"/>
    <mergeCell ref="BU46:BX46"/>
    <mergeCell ref="B47:D47"/>
    <mergeCell ref="E47:F47"/>
    <mergeCell ref="J47:K47"/>
    <mergeCell ref="AS62:BC62"/>
    <mergeCell ref="B61:D61"/>
    <mergeCell ref="E61:F61"/>
    <mergeCell ref="J61:K61"/>
    <mergeCell ref="M61:N61"/>
    <mergeCell ref="O61:Q61"/>
    <mergeCell ref="U61:AB61"/>
    <mergeCell ref="B63:D63"/>
    <mergeCell ref="BM64:BP64"/>
    <mergeCell ref="AQ64:AR64"/>
    <mergeCell ref="AL66:AP66"/>
    <mergeCell ref="AQ66:AR66"/>
    <mergeCell ref="AS66:BC66"/>
    <mergeCell ref="BE66:BG66"/>
    <mergeCell ref="BH66:BL66"/>
    <mergeCell ref="BM66:BP66"/>
    <mergeCell ref="BQ66:BT66"/>
    <mergeCell ref="AC65:AE65"/>
    <mergeCell ref="B65:D65"/>
    <mergeCell ref="E65:F65"/>
    <mergeCell ref="J65:K65"/>
    <mergeCell ref="M65:N65"/>
    <mergeCell ref="O65:Q65"/>
    <mergeCell ref="U65:AB65"/>
    <mergeCell ref="BM65:BP65"/>
    <mergeCell ref="AL65:AP65"/>
    <mergeCell ref="AQ65:AR65"/>
    <mergeCell ref="AS65:BC65"/>
    <mergeCell ref="BE65:BG65"/>
    <mergeCell ref="BH65:BL65"/>
    <mergeCell ref="AG65:AK65"/>
    <mergeCell ref="BH63:BL63"/>
    <mergeCell ref="E60:F60"/>
    <mergeCell ref="J60:K60"/>
    <mergeCell ref="M60:N60"/>
    <mergeCell ref="O60:Q60"/>
    <mergeCell ref="U60:AB60"/>
    <mergeCell ref="AC60:AE60"/>
    <mergeCell ref="AG60:AK60"/>
    <mergeCell ref="AL60:AP60"/>
    <mergeCell ref="AQ60:AR60"/>
    <mergeCell ref="AS60:BC60"/>
    <mergeCell ref="BE60:BG60"/>
    <mergeCell ref="BH60:BL60"/>
    <mergeCell ref="BM60:BP60"/>
    <mergeCell ref="AC61:AE61"/>
    <mergeCell ref="AG61:AK61"/>
    <mergeCell ref="AQ61:AR61"/>
    <mergeCell ref="E63:F63"/>
    <mergeCell ref="J63:K63"/>
    <mergeCell ref="BM61:BP61"/>
    <mergeCell ref="AS61:BC61"/>
    <mergeCell ref="BE61:BG61"/>
    <mergeCell ref="BH61:BL61"/>
    <mergeCell ref="BM63:BP63"/>
    <mergeCell ref="BH62:BL62"/>
    <mergeCell ref="E62:F62"/>
    <mergeCell ref="J62:K62"/>
    <mergeCell ref="M62:N62"/>
    <mergeCell ref="O62:Q62"/>
    <mergeCell ref="U62:AB62"/>
    <mergeCell ref="AC62:AE62"/>
    <mergeCell ref="AQ62:AR62"/>
    <mergeCell ref="BH56:BL56"/>
    <mergeCell ref="BM56:BP56"/>
    <mergeCell ref="BQ56:BT56"/>
    <mergeCell ref="AG57:AK57"/>
    <mergeCell ref="AL57:AP57"/>
    <mergeCell ref="AC58:AE58"/>
    <mergeCell ref="AG58:AK58"/>
    <mergeCell ref="AL58:AP58"/>
    <mergeCell ref="AS59:BC59"/>
    <mergeCell ref="BE59:BG59"/>
    <mergeCell ref="B59:D59"/>
    <mergeCell ref="E59:F59"/>
    <mergeCell ref="J59:K59"/>
    <mergeCell ref="M59:N59"/>
    <mergeCell ref="O59:Q59"/>
    <mergeCell ref="U59:AB59"/>
    <mergeCell ref="AC59:AE59"/>
    <mergeCell ref="BM58:BP58"/>
    <mergeCell ref="BH58:BL58"/>
    <mergeCell ref="BH83:BL83"/>
    <mergeCell ref="J86:K86"/>
    <mergeCell ref="M86:N86"/>
    <mergeCell ref="O86:Q86"/>
    <mergeCell ref="J78:K78"/>
    <mergeCell ref="M78:N78"/>
    <mergeCell ref="AQ81:AR81"/>
    <mergeCell ref="AS81:BC81"/>
    <mergeCell ref="BE81:BG81"/>
    <mergeCell ref="AG79:AK79"/>
    <mergeCell ref="AS85:BC85"/>
    <mergeCell ref="BE85:BG85"/>
    <mergeCell ref="BH85:BL85"/>
    <mergeCell ref="U68:AB68"/>
    <mergeCell ref="AC68:AE68"/>
    <mergeCell ref="AG68:AK68"/>
    <mergeCell ref="AL68:AP68"/>
    <mergeCell ref="AQ85:AR85"/>
    <mergeCell ref="AL83:AP83"/>
    <mergeCell ref="AQ83:AR83"/>
    <mergeCell ref="AS83:BC83"/>
    <mergeCell ref="AL82:AP82"/>
    <mergeCell ref="AQ82:AR82"/>
    <mergeCell ref="AQ79:AR79"/>
    <mergeCell ref="AS79:BC79"/>
    <mergeCell ref="AL79:AP79"/>
    <mergeCell ref="AC78:AE78"/>
    <mergeCell ref="AG78:AK78"/>
    <mergeCell ref="AL78:AP78"/>
    <mergeCell ref="AQ68:AR68"/>
    <mergeCell ref="AS68:BC68"/>
    <mergeCell ref="BE68:BG68"/>
    <mergeCell ref="AL61:AP61"/>
    <mergeCell ref="AL64:AP64"/>
    <mergeCell ref="AQ86:AR86"/>
    <mergeCell ref="AS86:BC86"/>
    <mergeCell ref="AS63:BC63"/>
    <mergeCell ref="BE63:BG63"/>
    <mergeCell ref="AL87:AP87"/>
    <mergeCell ref="AQ87:AR87"/>
    <mergeCell ref="E85:F85"/>
    <mergeCell ref="AG59:AK59"/>
    <mergeCell ref="AL59:AP59"/>
    <mergeCell ref="AQ59:AR59"/>
    <mergeCell ref="B58:D58"/>
    <mergeCell ref="E58:F58"/>
    <mergeCell ref="J58:K58"/>
    <mergeCell ref="M58:N58"/>
    <mergeCell ref="O58:Q58"/>
    <mergeCell ref="U58:AB58"/>
    <mergeCell ref="AQ58:AR58"/>
    <mergeCell ref="AS58:BC58"/>
    <mergeCell ref="BE58:BG58"/>
    <mergeCell ref="AG83:AK83"/>
    <mergeCell ref="AG62:AK62"/>
    <mergeCell ref="AL62:AP62"/>
    <mergeCell ref="BE62:BG62"/>
    <mergeCell ref="M81:N81"/>
    <mergeCell ref="O81:Q81"/>
    <mergeCell ref="U81:AB81"/>
    <mergeCell ref="AC81:AE81"/>
    <mergeCell ref="AG64:AK64"/>
    <mergeCell ref="AL63:AP63"/>
    <mergeCell ref="B85:D85"/>
    <mergeCell ref="B64:D64"/>
    <mergeCell ref="M63:N63"/>
    <mergeCell ref="O63:Q63"/>
    <mergeCell ref="U63:AB63"/>
    <mergeCell ref="AC63:AE63"/>
    <mergeCell ref="AG63:AK63"/>
    <mergeCell ref="AC83:AE83"/>
    <mergeCell ref="B83:D83"/>
    <mergeCell ref="E55:F55"/>
    <mergeCell ref="J55:K55"/>
    <mergeCell ref="M55:N55"/>
    <mergeCell ref="O55:Q55"/>
    <mergeCell ref="AC55:AE55"/>
    <mergeCell ref="B56:D56"/>
    <mergeCell ref="E56:F56"/>
    <mergeCell ref="J87:K87"/>
    <mergeCell ref="M87:N87"/>
    <mergeCell ref="O87:Q87"/>
    <mergeCell ref="B78:D78"/>
    <mergeCell ref="E78:F78"/>
    <mergeCell ref="J56:K56"/>
    <mergeCell ref="M56:N56"/>
    <mergeCell ref="AC56:AE56"/>
    <mergeCell ref="AG56:AK56"/>
    <mergeCell ref="E64:F64"/>
    <mergeCell ref="J64:K64"/>
    <mergeCell ref="M64:N64"/>
    <mergeCell ref="O64:Q64"/>
    <mergeCell ref="U64:AB64"/>
    <mergeCell ref="AC64:AE64"/>
    <mergeCell ref="B62:D62"/>
    <mergeCell ref="B69:D69"/>
    <mergeCell ref="U56:AB56"/>
    <mergeCell ref="B53:D53"/>
    <mergeCell ref="E53:F53"/>
    <mergeCell ref="J53:K53"/>
    <mergeCell ref="M53:N53"/>
    <mergeCell ref="O53:Q53"/>
    <mergeCell ref="U53:AB53"/>
    <mergeCell ref="AC53:AE53"/>
    <mergeCell ref="AG53:AK53"/>
    <mergeCell ref="AL53:AP53"/>
    <mergeCell ref="B57:D57"/>
    <mergeCell ref="E57:F57"/>
    <mergeCell ref="J57:K57"/>
    <mergeCell ref="M57:N57"/>
    <mergeCell ref="O57:Q57"/>
    <mergeCell ref="U57:AB57"/>
    <mergeCell ref="AC57:AE57"/>
    <mergeCell ref="AG55:AK55"/>
    <mergeCell ref="AL55:AP55"/>
    <mergeCell ref="AL56:AP56"/>
    <mergeCell ref="BE86:BG86"/>
    <mergeCell ref="BH86:BL86"/>
    <mergeCell ref="BM86:BP86"/>
    <mergeCell ref="BQ89:BT89"/>
    <mergeCell ref="O50:Q50"/>
    <mergeCell ref="O51:Q51"/>
    <mergeCell ref="AC86:AE86"/>
    <mergeCell ref="AG86:AK86"/>
    <mergeCell ref="AL86:AP86"/>
    <mergeCell ref="B52:D52"/>
    <mergeCell ref="E52:F52"/>
    <mergeCell ref="J52:K52"/>
    <mergeCell ref="M52:N52"/>
    <mergeCell ref="O52:Q52"/>
    <mergeCell ref="U52:AB52"/>
    <mergeCell ref="AC52:AE52"/>
    <mergeCell ref="AG52:AK52"/>
    <mergeCell ref="AL52:AP52"/>
    <mergeCell ref="B55:D55"/>
    <mergeCell ref="U85:AB85"/>
    <mergeCell ref="AC85:AE85"/>
    <mergeCell ref="AG85:AK85"/>
    <mergeCell ref="AL85:AP85"/>
    <mergeCell ref="AL77:AP77"/>
    <mergeCell ref="B70:D70"/>
    <mergeCell ref="BE84:BG84"/>
    <mergeCell ref="BH84:BL84"/>
    <mergeCell ref="B89:D89"/>
    <mergeCell ref="B84:D84"/>
    <mergeCell ref="B86:D86"/>
    <mergeCell ref="E86:F86"/>
    <mergeCell ref="O56:Q56"/>
    <mergeCell ref="AQ90:AR90"/>
    <mergeCell ref="AS90:BC90"/>
    <mergeCell ref="BE90:BG90"/>
    <mergeCell ref="BH90:BL90"/>
    <mergeCell ref="BM90:BP90"/>
    <mergeCell ref="BQ90:BT90"/>
    <mergeCell ref="BU90:BX90"/>
    <mergeCell ref="BY87:BZ87"/>
    <mergeCell ref="U90:AB90"/>
    <mergeCell ref="AC90:AE90"/>
    <mergeCell ref="AG90:AK90"/>
    <mergeCell ref="AL90:AP90"/>
    <mergeCell ref="BQ86:BT86"/>
    <mergeCell ref="BU86:BX86"/>
    <mergeCell ref="AS89:BC89"/>
    <mergeCell ref="O88:Q88"/>
    <mergeCell ref="U88:AB88"/>
    <mergeCell ref="AC88:AE88"/>
    <mergeCell ref="BM88:BP88"/>
    <mergeCell ref="BQ88:BT88"/>
    <mergeCell ref="BU88:BX88"/>
    <mergeCell ref="BY88:BZ88"/>
    <mergeCell ref="U89:AB89"/>
    <mergeCell ref="AC89:AE89"/>
    <mergeCell ref="AG89:AK89"/>
    <mergeCell ref="AL89:AP89"/>
    <mergeCell ref="U87:AB87"/>
    <mergeCell ref="AC87:AE87"/>
    <mergeCell ref="AG87:AK87"/>
    <mergeCell ref="BQ87:BT87"/>
    <mergeCell ref="BU87:BX87"/>
    <mergeCell ref="AQ89:AR89"/>
    <mergeCell ref="E89:F89"/>
    <mergeCell ref="J89:K89"/>
    <mergeCell ref="M89:N89"/>
    <mergeCell ref="O89:Q89"/>
    <mergeCell ref="AQ88:AR88"/>
    <mergeCell ref="AS88:BC88"/>
    <mergeCell ref="BE88:BG88"/>
    <mergeCell ref="AS87:BC87"/>
    <mergeCell ref="BE87:BG87"/>
    <mergeCell ref="AG88:AK88"/>
    <mergeCell ref="AL88:AP88"/>
    <mergeCell ref="B87:D87"/>
    <mergeCell ref="E87:F87"/>
    <mergeCell ref="B81:D81"/>
    <mergeCell ref="E81:F81"/>
    <mergeCell ref="J81:K81"/>
    <mergeCell ref="BU89:BX89"/>
    <mergeCell ref="J85:K85"/>
    <mergeCell ref="M85:N85"/>
    <mergeCell ref="AG81:AK81"/>
    <mergeCell ref="AL81:AP81"/>
    <mergeCell ref="E84:F84"/>
    <mergeCell ref="J84:K84"/>
    <mergeCell ref="M84:N84"/>
    <mergeCell ref="O84:Q84"/>
    <mergeCell ref="U84:AB84"/>
    <mergeCell ref="AC84:AE84"/>
    <mergeCell ref="AG84:AK84"/>
    <mergeCell ref="AL84:AP84"/>
    <mergeCell ref="AQ84:AR84"/>
    <mergeCell ref="AS84:BC84"/>
    <mergeCell ref="O85:Q85"/>
    <mergeCell ref="E83:F83"/>
    <mergeCell ref="J83:K83"/>
    <mergeCell ref="M83:N83"/>
    <mergeCell ref="O83:Q83"/>
    <mergeCell ref="U83:AB83"/>
    <mergeCell ref="B82:D82"/>
    <mergeCell ref="E82:F82"/>
    <mergeCell ref="J82:K82"/>
    <mergeCell ref="B88:D88"/>
    <mergeCell ref="E88:F88"/>
    <mergeCell ref="J88:K88"/>
    <mergeCell ref="M88:N88"/>
    <mergeCell ref="M82:N82"/>
    <mergeCell ref="O82:Q82"/>
    <mergeCell ref="U82:AB82"/>
    <mergeCell ref="AC82:AE82"/>
    <mergeCell ref="AG82:AK82"/>
    <mergeCell ref="U86:AB86"/>
    <mergeCell ref="AS82:BC82"/>
    <mergeCell ref="BE82:BG82"/>
    <mergeCell ref="BH82:BL82"/>
    <mergeCell ref="BM82:BP82"/>
    <mergeCell ref="BQ82:BT82"/>
    <mergeCell ref="BU82:BX82"/>
    <mergeCell ref="BY82:BZ82"/>
    <mergeCell ref="O78:Q78"/>
    <mergeCell ref="AL80:AP80"/>
    <mergeCell ref="BE79:BG79"/>
    <mergeCell ref="BH79:BL79"/>
    <mergeCell ref="BM79:BP79"/>
    <mergeCell ref="BQ79:BT79"/>
    <mergeCell ref="BU79:BX79"/>
    <mergeCell ref="BY79:BZ79"/>
    <mergeCell ref="BM80:BP80"/>
    <mergeCell ref="BQ80:BT80"/>
    <mergeCell ref="BU80:BX80"/>
    <mergeCell ref="BY80:BZ80"/>
    <mergeCell ref="BM78:BP78"/>
    <mergeCell ref="BQ78:BT78"/>
    <mergeCell ref="BU78:BX78"/>
    <mergeCell ref="BH81:BL81"/>
    <mergeCell ref="BM81:BP81"/>
    <mergeCell ref="BQ81:BT81"/>
    <mergeCell ref="B80:D80"/>
    <mergeCell ref="E80:F80"/>
    <mergeCell ref="J80:K80"/>
    <mergeCell ref="M80:N80"/>
    <mergeCell ref="O80:Q80"/>
    <mergeCell ref="U80:AB80"/>
    <mergeCell ref="AC80:AE80"/>
    <mergeCell ref="AG80:AK80"/>
    <mergeCell ref="U78:AB78"/>
    <mergeCell ref="B79:D79"/>
    <mergeCell ref="E79:F79"/>
    <mergeCell ref="J79:K79"/>
    <mergeCell ref="AC79:AE79"/>
    <mergeCell ref="AQ78:AR78"/>
    <mergeCell ref="AS78:BC78"/>
    <mergeCell ref="BE78:BG78"/>
    <mergeCell ref="BH78:BL78"/>
    <mergeCell ref="AC77:AE77"/>
    <mergeCell ref="AG77:AK77"/>
    <mergeCell ref="AG76:AK76"/>
    <mergeCell ref="AL72:AP72"/>
    <mergeCell ref="BH73:BL73"/>
    <mergeCell ref="BM73:BP73"/>
    <mergeCell ref="BQ67:BT67"/>
    <mergeCell ref="BU67:BX67"/>
    <mergeCell ref="BY56:BZ56"/>
    <mergeCell ref="AL51:AP51"/>
    <mergeCell ref="BY75:BZ75"/>
    <mergeCell ref="U51:AB51"/>
    <mergeCell ref="BY73:BZ73"/>
    <mergeCell ref="BU71:BX71"/>
    <mergeCell ref="BY50:BZ50"/>
    <mergeCell ref="BQ51:BT51"/>
    <mergeCell ref="BU51:BX51"/>
    <mergeCell ref="BQ50:BT50"/>
    <mergeCell ref="BU50:BX50"/>
    <mergeCell ref="BY51:BZ51"/>
    <mergeCell ref="BQ52:BT52"/>
    <mergeCell ref="BH54:BL54"/>
    <mergeCell ref="BM54:BP54"/>
    <mergeCell ref="BQ54:BT54"/>
    <mergeCell ref="BU54:BX54"/>
    <mergeCell ref="BM57:BP57"/>
    <mergeCell ref="AL71:AP71"/>
    <mergeCell ref="BH55:BL55"/>
    <mergeCell ref="AQ57:AR57"/>
    <mergeCell ref="AS57:BC57"/>
    <mergeCell ref="BE57:BG57"/>
    <mergeCell ref="BH57:BL57"/>
    <mergeCell ref="AS12:AT13"/>
    <mergeCell ref="AU12:AV13"/>
    <mergeCell ref="AW12:AX13"/>
    <mergeCell ref="AY12:AZ13"/>
    <mergeCell ref="AS20:AS21"/>
    <mergeCell ref="AN20:AR21"/>
    <mergeCell ref="BA14:BG14"/>
    <mergeCell ref="AN30:AR30"/>
    <mergeCell ref="AN31:AR31"/>
    <mergeCell ref="AN34:AR34"/>
    <mergeCell ref="AN35:AR35"/>
    <mergeCell ref="U50:AB50"/>
    <mergeCell ref="AC50:AE50"/>
    <mergeCell ref="AG50:AK50"/>
    <mergeCell ref="AL50:AP50"/>
    <mergeCell ref="BA23:BG23"/>
    <mergeCell ref="BA24:BG24"/>
    <mergeCell ref="AN28:AR28"/>
    <mergeCell ref="Z24:AM24"/>
    <mergeCell ref="AN27:AR27"/>
    <mergeCell ref="AQ48:AR48"/>
    <mergeCell ref="AS48:BC48"/>
    <mergeCell ref="BE48:BG48"/>
    <mergeCell ref="AL45:AP45"/>
    <mergeCell ref="AQ45:AR45"/>
    <mergeCell ref="AS45:BC45"/>
    <mergeCell ref="Z18:AM23"/>
    <mergeCell ref="BA15:BG15"/>
    <mergeCell ref="AN36:AR36"/>
    <mergeCell ref="Z34:AM41"/>
    <mergeCell ref="AS32:AZ32"/>
    <mergeCell ref="AL49:AP49"/>
    <mergeCell ref="AI7:AM7"/>
    <mergeCell ref="AU7:AU8"/>
    <mergeCell ref="AX7:AX8"/>
    <mergeCell ref="AS7:AS8"/>
    <mergeCell ref="AT7:AT8"/>
    <mergeCell ref="AV7:AV8"/>
    <mergeCell ref="AW7:AW8"/>
    <mergeCell ref="AY7:AY8"/>
    <mergeCell ref="AZ7:AZ8"/>
    <mergeCell ref="AY9:AY10"/>
    <mergeCell ref="AZ9:AZ10"/>
    <mergeCell ref="AU9:AU10"/>
    <mergeCell ref="AX9:AX10"/>
    <mergeCell ref="BA9:BG9"/>
    <mergeCell ref="E3:G4"/>
    <mergeCell ref="Z5:AM5"/>
    <mergeCell ref="AN5:AZ5"/>
    <mergeCell ref="B5:Y5"/>
    <mergeCell ref="B6:M6"/>
    <mergeCell ref="N6:Y6"/>
    <mergeCell ref="B7:D7"/>
    <mergeCell ref="E7:F7"/>
    <mergeCell ref="G7:I7"/>
    <mergeCell ref="J7:M7"/>
    <mergeCell ref="S7:T7"/>
    <mergeCell ref="U7:Y7"/>
    <mergeCell ref="Z8:AC8"/>
    <mergeCell ref="AD8:AH8"/>
    <mergeCell ref="AI8:AM8"/>
    <mergeCell ref="B2:D4"/>
    <mergeCell ref="B8:Y41"/>
    <mergeCell ref="Z10:AC10"/>
    <mergeCell ref="AD10:AH10"/>
    <mergeCell ref="AI10:AM10"/>
    <mergeCell ref="Z11:AC11"/>
    <mergeCell ref="AD11:AH11"/>
    <mergeCell ref="AI11:AM11"/>
    <mergeCell ref="AS9:AS10"/>
    <mergeCell ref="AT9:AT10"/>
    <mergeCell ref="AV9:AV10"/>
    <mergeCell ref="AW9:AW10"/>
    <mergeCell ref="AI14:AM14"/>
    <mergeCell ref="AD13:AH13"/>
    <mergeCell ref="AI12:AM12"/>
    <mergeCell ref="AS36:AZ36"/>
    <mergeCell ref="B60:D60"/>
    <mergeCell ref="BA30:BG30"/>
    <mergeCell ref="BA31:BG31"/>
    <mergeCell ref="AS27:AZ27"/>
    <mergeCell ref="BA35:BG35"/>
    <mergeCell ref="BA38:BH38"/>
    <mergeCell ref="Z13:AC13"/>
    <mergeCell ref="Z25:AM32"/>
    <mergeCell ref="AN32:AR32"/>
    <mergeCell ref="BA40:BG40"/>
    <mergeCell ref="BA37:BG37"/>
    <mergeCell ref="BA25:BG25"/>
    <mergeCell ref="AT20:AT21"/>
    <mergeCell ref="AV20:AV21"/>
    <mergeCell ref="AW20:AW21"/>
    <mergeCell ref="Z14:AC14"/>
    <mergeCell ref="AD14:AH14"/>
    <mergeCell ref="BA34:BG34"/>
    <mergeCell ref="AI13:AM13"/>
    <mergeCell ref="BA20:BH20"/>
    <mergeCell ref="Z17:AM17"/>
    <mergeCell ref="Z15:AC15"/>
    <mergeCell ref="AD15:AH15"/>
    <mergeCell ref="AI15:AM15"/>
    <mergeCell ref="Z16:AC16"/>
    <mergeCell ref="AD16:AH16"/>
    <mergeCell ref="AI16:AM16"/>
    <mergeCell ref="BA33:BG33"/>
    <mergeCell ref="BH53:BL53"/>
    <mergeCell ref="BH45:BL45"/>
    <mergeCell ref="BA22:BG22"/>
    <mergeCell ref="J51:K51"/>
    <mergeCell ref="M51:N51"/>
    <mergeCell ref="B44:D44"/>
    <mergeCell ref="E44:F44"/>
    <mergeCell ref="J44:K44"/>
    <mergeCell ref="M44:N44"/>
    <mergeCell ref="O44:Q44"/>
    <mergeCell ref="U44:AB44"/>
    <mergeCell ref="AC44:AE44"/>
    <mergeCell ref="AG44:AK44"/>
    <mergeCell ref="AL44:AP44"/>
    <mergeCell ref="AQ44:AR44"/>
    <mergeCell ref="AS52:BC52"/>
    <mergeCell ref="Z33:AM33"/>
    <mergeCell ref="BA32:BG32"/>
    <mergeCell ref="AN33:AR33"/>
    <mergeCell ref="AY20:AY21"/>
    <mergeCell ref="AZ20:AZ21"/>
    <mergeCell ref="AU20:AU21"/>
    <mergeCell ref="AX20:AX21"/>
    <mergeCell ref="B54:D54"/>
    <mergeCell ref="E54:F54"/>
    <mergeCell ref="J54:K54"/>
    <mergeCell ref="M54:N54"/>
    <mergeCell ref="O54:Q54"/>
    <mergeCell ref="AG54:AK54"/>
    <mergeCell ref="AL54:AP54"/>
    <mergeCell ref="AQ54:AR54"/>
    <mergeCell ref="O47:Q47"/>
    <mergeCell ref="B50:D50"/>
    <mergeCell ref="E50:F50"/>
    <mergeCell ref="U47:AB47"/>
    <mergeCell ref="AC47:AE47"/>
    <mergeCell ref="AG47:AK47"/>
    <mergeCell ref="AL47:AP47"/>
    <mergeCell ref="AQ47:AR47"/>
    <mergeCell ref="AQ50:AR50"/>
    <mergeCell ref="J50:K50"/>
    <mergeCell ref="M50:N50"/>
    <mergeCell ref="AG51:AK51"/>
    <mergeCell ref="AQ52:AR52"/>
    <mergeCell ref="AQ51:AR51"/>
    <mergeCell ref="AC51:AE51"/>
    <mergeCell ref="B51:D51"/>
    <mergeCell ref="E51:F51"/>
    <mergeCell ref="AQ49:AR49"/>
    <mergeCell ref="M47:N47"/>
    <mergeCell ref="B91:D91"/>
    <mergeCell ref="E91:F91"/>
    <mergeCell ref="J91:K91"/>
    <mergeCell ref="M91:N91"/>
    <mergeCell ref="O91:Q91"/>
    <mergeCell ref="U91:AB91"/>
    <mergeCell ref="AC91:AE91"/>
    <mergeCell ref="B71:D71"/>
    <mergeCell ref="E71:F71"/>
    <mergeCell ref="J71:K71"/>
    <mergeCell ref="M71:N71"/>
    <mergeCell ref="AC72:AE72"/>
    <mergeCell ref="B72:D72"/>
    <mergeCell ref="E72:F72"/>
    <mergeCell ref="J72:K72"/>
    <mergeCell ref="B74:D74"/>
    <mergeCell ref="U76:AB76"/>
    <mergeCell ref="AC76:AE76"/>
    <mergeCell ref="M75:N75"/>
    <mergeCell ref="O75:Q75"/>
    <mergeCell ref="U75:AB75"/>
    <mergeCell ref="AC75:AE75"/>
    <mergeCell ref="M79:N79"/>
    <mergeCell ref="O79:Q79"/>
    <mergeCell ref="U79:AB79"/>
    <mergeCell ref="M72:N72"/>
    <mergeCell ref="O72:Q72"/>
    <mergeCell ref="U72:AB72"/>
    <mergeCell ref="B77:D77"/>
    <mergeCell ref="E77:F77"/>
    <mergeCell ref="J77:K77"/>
    <mergeCell ref="M77:N77"/>
    <mergeCell ref="E74:F74"/>
    <mergeCell ref="J74:K74"/>
    <mergeCell ref="M74:N74"/>
    <mergeCell ref="O74:Q74"/>
    <mergeCell ref="U74:AB74"/>
    <mergeCell ref="B73:D73"/>
    <mergeCell ref="E73:F73"/>
    <mergeCell ref="J73:K73"/>
    <mergeCell ref="M73:N73"/>
    <mergeCell ref="O73:Q73"/>
    <mergeCell ref="U73:AB73"/>
    <mergeCell ref="J70:K70"/>
    <mergeCell ref="M70:N70"/>
    <mergeCell ref="AC70:AE70"/>
    <mergeCell ref="O70:Q70"/>
    <mergeCell ref="O71:Q71"/>
    <mergeCell ref="U71:AB71"/>
    <mergeCell ref="U70:AB70"/>
    <mergeCell ref="E70:F70"/>
    <mergeCell ref="O77:Q77"/>
    <mergeCell ref="U77:AB77"/>
    <mergeCell ref="M76:N76"/>
    <mergeCell ref="O76:Q76"/>
    <mergeCell ref="AG75:AK75"/>
    <mergeCell ref="AG72:AK72"/>
    <mergeCell ref="AC73:AE73"/>
    <mergeCell ref="AC71:AE71"/>
    <mergeCell ref="BM76:BP76"/>
    <mergeCell ref="BM70:BP70"/>
    <mergeCell ref="BM72:BP72"/>
    <mergeCell ref="BQ72:BT72"/>
    <mergeCell ref="AG74:AK74"/>
    <mergeCell ref="AG73:AK73"/>
    <mergeCell ref="B75:D75"/>
    <mergeCell ref="E75:F75"/>
    <mergeCell ref="J75:K75"/>
    <mergeCell ref="AC74:AE74"/>
    <mergeCell ref="B76:D76"/>
    <mergeCell ref="E76:F76"/>
    <mergeCell ref="J76:K76"/>
    <mergeCell ref="AL75:AP75"/>
    <mergeCell ref="AQ75:AR75"/>
    <mergeCell ref="AL76:AP76"/>
    <mergeCell ref="BH75:BL75"/>
    <mergeCell ref="BH74:BL74"/>
    <mergeCell ref="BM74:BP74"/>
    <mergeCell ref="BQ74:BT74"/>
    <mergeCell ref="AQ76:AR76"/>
    <mergeCell ref="AS76:BC76"/>
    <mergeCell ref="BE76:BG76"/>
    <mergeCell ref="BH76:BL76"/>
    <mergeCell ref="BY44:BZ44"/>
    <mergeCell ref="BY70:BZ70"/>
    <mergeCell ref="BY71:BZ71"/>
    <mergeCell ref="BE52:BG52"/>
    <mergeCell ref="BH52:BL52"/>
    <mergeCell ref="BM52:BP52"/>
    <mergeCell ref="AS51:BC51"/>
    <mergeCell ref="BE51:BG51"/>
    <mergeCell ref="BH51:BL51"/>
    <mergeCell ref="BM71:BP71"/>
    <mergeCell ref="BU59:BX59"/>
    <mergeCell ref="BY59:BZ59"/>
    <mergeCell ref="BQ61:BT61"/>
    <mergeCell ref="BU61:BX61"/>
    <mergeCell ref="BY61:BZ61"/>
    <mergeCell ref="BQ62:BT62"/>
    <mergeCell ref="BU62:BX62"/>
    <mergeCell ref="BY62:BZ62"/>
    <mergeCell ref="BQ63:BT63"/>
    <mergeCell ref="BU63:BX63"/>
    <mergeCell ref="BY63:BZ63"/>
    <mergeCell ref="BY64:BZ64"/>
    <mergeCell ref="BQ57:BT57"/>
    <mergeCell ref="BU57:BX57"/>
    <mergeCell ref="BU45:BX45"/>
    <mergeCell ref="BY45:BZ45"/>
    <mergeCell ref="BM48:BP48"/>
    <mergeCell ref="BU52:BX52"/>
    <mergeCell ref="BY52:BZ52"/>
    <mergeCell ref="BY54:BZ54"/>
    <mergeCell ref="BE50:BG50"/>
    <mergeCell ref="BH50:BL50"/>
    <mergeCell ref="BU53:BX53"/>
    <mergeCell ref="BY53:BZ53"/>
    <mergeCell ref="BY58:BZ58"/>
    <mergeCell ref="BU64:BX64"/>
    <mergeCell ref="BQ60:BT60"/>
    <mergeCell ref="BU60:BX60"/>
    <mergeCell ref="BY60:BZ60"/>
    <mergeCell ref="BU91:BX91"/>
    <mergeCell ref="BQ70:BT70"/>
    <mergeCell ref="BU72:BX72"/>
    <mergeCell ref="BY91:BZ91"/>
    <mergeCell ref="BY74:BZ74"/>
    <mergeCell ref="BU70:BX70"/>
    <mergeCell ref="BY72:BZ72"/>
    <mergeCell ref="BU73:BX73"/>
    <mergeCell ref="BU76:BX76"/>
    <mergeCell ref="BY76:BZ76"/>
    <mergeCell ref="BY81:BZ81"/>
    <mergeCell ref="BY90:BZ90"/>
    <mergeCell ref="BQ91:BT91"/>
    <mergeCell ref="BU75:BX75"/>
    <mergeCell ref="BQ64:BT64"/>
    <mergeCell ref="BU81:BX81"/>
    <mergeCell ref="BQ83:BT83"/>
    <mergeCell ref="BU83:BX83"/>
    <mergeCell ref="BY83:BZ83"/>
    <mergeCell ref="BU56:BX56"/>
    <mergeCell ref="BQ58:BT58"/>
    <mergeCell ref="BY89:BZ89"/>
    <mergeCell ref="BU66:BX66"/>
    <mergeCell ref="BY69:BZ69"/>
    <mergeCell ref="AL70:AP70"/>
    <mergeCell ref="AQ70:AR70"/>
    <mergeCell ref="BM77:BP77"/>
    <mergeCell ref="BQ77:BT77"/>
    <mergeCell ref="BU77:BX77"/>
    <mergeCell ref="BM75:BP75"/>
    <mergeCell ref="AG91:AK91"/>
    <mergeCell ref="BQ75:BT75"/>
    <mergeCell ref="AQ80:AR80"/>
    <mergeCell ref="AS80:BC80"/>
    <mergeCell ref="BE80:BG80"/>
    <mergeCell ref="BE89:BG89"/>
    <mergeCell ref="BH88:BL88"/>
    <mergeCell ref="BM84:BP84"/>
    <mergeCell ref="BQ84:BT84"/>
    <mergeCell ref="BU84:BX84"/>
    <mergeCell ref="BE83:BG83"/>
    <mergeCell ref="AL91:AP91"/>
    <mergeCell ref="AQ91:AR91"/>
    <mergeCell ref="AS91:BC91"/>
    <mergeCell ref="BE91:BG91"/>
    <mergeCell ref="AS75:BC75"/>
    <mergeCell ref="BE75:BG75"/>
    <mergeCell ref="AQ77:AR77"/>
    <mergeCell ref="BU74:BX74"/>
    <mergeCell ref="BQ71:BT71"/>
    <mergeCell ref="BQ73:BT73"/>
    <mergeCell ref="BQ76:BT76"/>
    <mergeCell ref="AS77:BC77"/>
    <mergeCell ref="BH77:BL77"/>
    <mergeCell ref="BE77:BG77"/>
    <mergeCell ref="BM83:BP83"/>
    <mergeCell ref="BH91:BL91"/>
    <mergeCell ref="BM91:BP91"/>
    <mergeCell ref="AQ74:AR74"/>
    <mergeCell ref="AS74:BC74"/>
    <mergeCell ref="BE74:BG74"/>
    <mergeCell ref="BH70:BL70"/>
    <mergeCell ref="BH71:BL71"/>
    <mergeCell ref="AQ72:AR72"/>
    <mergeCell ref="AS72:BC72"/>
    <mergeCell ref="BE72:BG72"/>
    <mergeCell ref="BH72:BL72"/>
    <mergeCell ref="AG71:AK71"/>
    <mergeCell ref="U55:AB55"/>
    <mergeCell ref="U54:AB54"/>
    <mergeCell ref="AC54:AE54"/>
    <mergeCell ref="BE54:BG54"/>
    <mergeCell ref="AQ53:AR53"/>
    <mergeCell ref="AS53:BC53"/>
    <mergeCell ref="BE53:BG53"/>
    <mergeCell ref="AQ55:AR55"/>
    <mergeCell ref="AS55:BC55"/>
    <mergeCell ref="BE55:BG55"/>
    <mergeCell ref="BH80:BL80"/>
    <mergeCell ref="AQ73:AR73"/>
    <mergeCell ref="AS73:BC73"/>
    <mergeCell ref="BE73:BG73"/>
    <mergeCell ref="AL74:AP74"/>
    <mergeCell ref="AL73:AP73"/>
    <mergeCell ref="AG70:AK70"/>
    <mergeCell ref="AQ71:AR71"/>
    <mergeCell ref="AS71:BC71"/>
    <mergeCell ref="BE71:BG71"/>
    <mergeCell ref="BM51:BP51"/>
    <mergeCell ref="BM50:BP50"/>
    <mergeCell ref="AS30:AZ30"/>
    <mergeCell ref="AS31:AZ31"/>
    <mergeCell ref="AS35:AZ35"/>
    <mergeCell ref="AS34:AZ34"/>
    <mergeCell ref="AS37:AZ41"/>
    <mergeCell ref="AN37:AR41"/>
    <mergeCell ref="BA36:BG36"/>
    <mergeCell ref="BA27:BG27"/>
    <mergeCell ref="BA28:BG28"/>
    <mergeCell ref="BA39:BG39"/>
    <mergeCell ref="BA41:BG41"/>
    <mergeCell ref="AN22:AR22"/>
    <mergeCell ref="AN23:AR24"/>
    <mergeCell ref="AS22:AZ22"/>
    <mergeCell ref="AS23:AZ24"/>
    <mergeCell ref="BI32:BQ32"/>
    <mergeCell ref="BI33:BQ33"/>
    <mergeCell ref="BI34:BQ34"/>
    <mergeCell ref="BJ27:BP27"/>
    <mergeCell ref="BJ28:BP28"/>
    <mergeCell ref="BJ29:BP29"/>
    <mergeCell ref="BJ24:BP24"/>
    <mergeCell ref="BA26:BG26"/>
    <mergeCell ref="BA29:BG29"/>
    <mergeCell ref="AS25:AZ25"/>
    <mergeCell ref="AS26:AZ26"/>
    <mergeCell ref="AS28:AZ28"/>
    <mergeCell ref="AS47:BC47"/>
    <mergeCell ref="BE47:BG47"/>
    <mergeCell ref="BH47:BL47"/>
    <mergeCell ref="BA16:BG16"/>
    <mergeCell ref="AS16:AZ19"/>
    <mergeCell ref="AS14:AT15"/>
    <mergeCell ref="AU14:AV15"/>
    <mergeCell ref="AW14:AX15"/>
    <mergeCell ref="AY14:AZ15"/>
    <mergeCell ref="AN16:AR19"/>
    <mergeCell ref="AN14:AR15"/>
    <mergeCell ref="AQ301:AR301"/>
    <mergeCell ref="AS301:BC301"/>
    <mergeCell ref="BE301:BG301"/>
    <mergeCell ref="BH301:BL301"/>
    <mergeCell ref="BM301:BP301"/>
    <mergeCell ref="BQ301:BT301"/>
    <mergeCell ref="BU301:BX301"/>
    <mergeCell ref="BY301:BZ301"/>
    <mergeCell ref="BJ21:BP21"/>
    <mergeCell ref="BJ22:BP22"/>
    <mergeCell ref="BJ25:BP25"/>
    <mergeCell ref="BJ26:BP26"/>
    <mergeCell ref="AS50:BC50"/>
    <mergeCell ref="AN25:AR25"/>
    <mergeCell ref="AN26:AR26"/>
    <mergeCell ref="BH68:BL68"/>
    <mergeCell ref="BH49:BL49"/>
    <mergeCell ref="AS54:BC54"/>
    <mergeCell ref="BH59:BL59"/>
    <mergeCell ref="AS70:BC70"/>
    <mergeCell ref="BE70:BG70"/>
    <mergeCell ref="BJ23:BP23"/>
    <mergeCell ref="BJ13:BP15"/>
    <mergeCell ref="BL16:BP16"/>
    <mergeCell ref="BL17:BP17"/>
    <mergeCell ref="AS33:AZ33"/>
    <mergeCell ref="AS44:BC44"/>
    <mergeCell ref="BE44:BG44"/>
    <mergeCell ref="BA12:BG12"/>
    <mergeCell ref="BA13:BG13"/>
    <mergeCell ref="BA21:BG21"/>
    <mergeCell ref="BM303:BP303"/>
    <mergeCell ref="BQ303:BT303"/>
    <mergeCell ref="BU303:BX303"/>
    <mergeCell ref="BY303:BZ303"/>
    <mergeCell ref="CA301:CD301"/>
    <mergeCell ref="B302:D302"/>
    <mergeCell ref="E302:F302"/>
    <mergeCell ref="J302:K302"/>
    <mergeCell ref="M302:N302"/>
    <mergeCell ref="O302:Q302"/>
    <mergeCell ref="U302:AB302"/>
    <mergeCell ref="AC302:AE302"/>
    <mergeCell ref="AG302:AK302"/>
    <mergeCell ref="AL302:AP302"/>
    <mergeCell ref="AQ302:AR302"/>
    <mergeCell ref="AS302:BC302"/>
    <mergeCell ref="BE302:BG302"/>
    <mergeCell ref="BH302:BL302"/>
    <mergeCell ref="BM302:BP302"/>
    <mergeCell ref="BQ302:BT302"/>
    <mergeCell ref="BU302:BX302"/>
    <mergeCell ref="BY302:BZ302"/>
    <mergeCell ref="CA302:CD302"/>
    <mergeCell ref="B301:D301"/>
    <mergeCell ref="E301:F301"/>
    <mergeCell ref="J301:K301"/>
    <mergeCell ref="M301:N301"/>
    <mergeCell ref="O301:Q301"/>
    <mergeCell ref="U301:AB301"/>
    <mergeCell ref="AC301:AE301"/>
    <mergeCell ref="AG301:AK301"/>
    <mergeCell ref="AL301:AP301"/>
    <mergeCell ref="CA303:CD303"/>
    <mergeCell ref="B304:D304"/>
    <mergeCell ref="E304:F304"/>
    <mergeCell ref="J304:K304"/>
    <mergeCell ref="M304:N304"/>
    <mergeCell ref="O304:Q304"/>
    <mergeCell ref="U304:AB304"/>
    <mergeCell ref="AC304:AE304"/>
    <mergeCell ref="AG304:AK304"/>
    <mergeCell ref="AL304:AP304"/>
    <mergeCell ref="AQ304:AR304"/>
    <mergeCell ref="AS304:BC304"/>
    <mergeCell ref="BE304:BG304"/>
    <mergeCell ref="BH304:BL304"/>
    <mergeCell ref="BM304:BP304"/>
    <mergeCell ref="BQ304:BT304"/>
    <mergeCell ref="BU304:BX304"/>
    <mergeCell ref="BY304:BZ304"/>
    <mergeCell ref="CA304:CD304"/>
    <mergeCell ref="B303:D303"/>
    <mergeCell ref="E303:F303"/>
    <mergeCell ref="J303:K303"/>
    <mergeCell ref="M303:N303"/>
    <mergeCell ref="O303:Q303"/>
    <mergeCell ref="U303:AB303"/>
    <mergeCell ref="AC303:AE303"/>
    <mergeCell ref="AG303:AK303"/>
    <mergeCell ref="AL303:AP303"/>
    <mergeCell ref="AQ303:AR303"/>
    <mergeCell ref="AS303:BC303"/>
    <mergeCell ref="BE303:BG303"/>
    <mergeCell ref="BH303:BL303"/>
    <mergeCell ref="B305:D305"/>
    <mergeCell ref="E305:F305"/>
    <mergeCell ref="J305:K305"/>
    <mergeCell ref="M305:N305"/>
    <mergeCell ref="O305:Q305"/>
    <mergeCell ref="U305:AB305"/>
    <mergeCell ref="AC305:AE305"/>
    <mergeCell ref="AG305:AK305"/>
    <mergeCell ref="AL305:AP305"/>
    <mergeCell ref="AQ305:AR305"/>
    <mergeCell ref="AS305:BC305"/>
    <mergeCell ref="BE305:BG305"/>
    <mergeCell ref="BH305:BL305"/>
    <mergeCell ref="B306:D306"/>
    <mergeCell ref="E306:F306"/>
    <mergeCell ref="J306:K306"/>
    <mergeCell ref="M306:N306"/>
    <mergeCell ref="O306:Q306"/>
    <mergeCell ref="U306:AB306"/>
    <mergeCell ref="AC306:AE306"/>
    <mergeCell ref="AG306:AK306"/>
    <mergeCell ref="AL306:AP306"/>
    <mergeCell ref="AQ306:AR306"/>
    <mergeCell ref="AS306:BC306"/>
    <mergeCell ref="BE306:BG306"/>
    <mergeCell ref="BH306:BL306"/>
    <mergeCell ref="BM306:BP306"/>
    <mergeCell ref="BQ306:BT306"/>
    <mergeCell ref="BU306:BX306"/>
    <mergeCell ref="BY306:BZ306"/>
    <mergeCell ref="E307:F307"/>
    <mergeCell ref="J307:K307"/>
    <mergeCell ref="M307:N307"/>
    <mergeCell ref="O307:Q307"/>
    <mergeCell ref="U307:AB307"/>
    <mergeCell ref="AC307:AE307"/>
    <mergeCell ref="AG307:AK307"/>
    <mergeCell ref="AL307:AP307"/>
    <mergeCell ref="AQ307:AR307"/>
    <mergeCell ref="AS307:BC307"/>
    <mergeCell ref="BE307:BG307"/>
    <mergeCell ref="BH307:BL307"/>
    <mergeCell ref="BM307:BP307"/>
    <mergeCell ref="BQ307:BT307"/>
    <mergeCell ref="BU307:BX307"/>
    <mergeCell ref="BY307:BZ307"/>
    <mergeCell ref="CA305:CD305"/>
    <mergeCell ref="CA306:CD306"/>
    <mergeCell ref="BM305:BP305"/>
    <mergeCell ref="BQ305:BT305"/>
    <mergeCell ref="BU305:BX305"/>
    <mergeCell ref="BY305:BZ305"/>
    <mergeCell ref="U309:AB309"/>
    <mergeCell ref="AC309:AE309"/>
    <mergeCell ref="AG309:AK309"/>
    <mergeCell ref="AL309:AP309"/>
    <mergeCell ref="AQ309:AR309"/>
    <mergeCell ref="AS309:BC309"/>
    <mergeCell ref="BE309:BG309"/>
    <mergeCell ref="BH309:BL309"/>
    <mergeCell ref="BM309:BP309"/>
    <mergeCell ref="BQ309:BT309"/>
    <mergeCell ref="BU309:BX309"/>
    <mergeCell ref="BY309:BZ309"/>
    <mergeCell ref="CA307:CD307"/>
    <mergeCell ref="B308:D308"/>
    <mergeCell ref="E308:F308"/>
    <mergeCell ref="J308:K308"/>
    <mergeCell ref="M308:N308"/>
    <mergeCell ref="O308:Q308"/>
    <mergeCell ref="U308:AB308"/>
    <mergeCell ref="AC308:AE308"/>
    <mergeCell ref="AG308:AK308"/>
    <mergeCell ref="AL308:AP308"/>
    <mergeCell ref="AQ308:AR308"/>
    <mergeCell ref="AS308:BC308"/>
    <mergeCell ref="BE308:BG308"/>
    <mergeCell ref="BH308:BL308"/>
    <mergeCell ref="BM308:BP308"/>
    <mergeCell ref="BQ308:BT308"/>
    <mergeCell ref="BU308:BX308"/>
    <mergeCell ref="BY308:BZ308"/>
    <mergeCell ref="CA308:CD308"/>
    <mergeCell ref="B307:D307"/>
    <mergeCell ref="AQ311:AR311"/>
    <mergeCell ref="AS311:BC311"/>
    <mergeCell ref="BE311:BG311"/>
    <mergeCell ref="BH311:BL311"/>
    <mergeCell ref="BM311:BP311"/>
    <mergeCell ref="BQ311:BT311"/>
    <mergeCell ref="BU311:BX311"/>
    <mergeCell ref="BY311:BZ311"/>
    <mergeCell ref="CA309:CD309"/>
    <mergeCell ref="B310:D310"/>
    <mergeCell ref="E310:F310"/>
    <mergeCell ref="J310:K310"/>
    <mergeCell ref="M310:N310"/>
    <mergeCell ref="O310:Q310"/>
    <mergeCell ref="U310:AB310"/>
    <mergeCell ref="AC310:AE310"/>
    <mergeCell ref="AG310:AK310"/>
    <mergeCell ref="AL310:AP310"/>
    <mergeCell ref="AQ310:AR310"/>
    <mergeCell ref="AS310:BC310"/>
    <mergeCell ref="BE310:BG310"/>
    <mergeCell ref="BH310:BL310"/>
    <mergeCell ref="BM310:BP310"/>
    <mergeCell ref="BQ310:BT310"/>
    <mergeCell ref="BU310:BX310"/>
    <mergeCell ref="BY310:BZ310"/>
    <mergeCell ref="CA310:CD310"/>
    <mergeCell ref="B309:D309"/>
    <mergeCell ref="E309:F309"/>
    <mergeCell ref="J309:K309"/>
    <mergeCell ref="M309:N309"/>
    <mergeCell ref="O309:Q309"/>
    <mergeCell ref="BM313:BP313"/>
    <mergeCell ref="BQ313:BT313"/>
    <mergeCell ref="BU313:BX313"/>
    <mergeCell ref="BY313:BZ313"/>
    <mergeCell ref="CA311:CD311"/>
    <mergeCell ref="B312:D312"/>
    <mergeCell ref="E312:F312"/>
    <mergeCell ref="J312:K312"/>
    <mergeCell ref="M312:N312"/>
    <mergeCell ref="O312:Q312"/>
    <mergeCell ref="U312:AB312"/>
    <mergeCell ref="AC312:AE312"/>
    <mergeCell ref="AG312:AK312"/>
    <mergeCell ref="AL312:AP312"/>
    <mergeCell ref="AQ312:AR312"/>
    <mergeCell ref="AS312:BC312"/>
    <mergeCell ref="BE312:BG312"/>
    <mergeCell ref="BH312:BL312"/>
    <mergeCell ref="BM312:BP312"/>
    <mergeCell ref="BQ312:BT312"/>
    <mergeCell ref="BU312:BX312"/>
    <mergeCell ref="BY312:BZ312"/>
    <mergeCell ref="CA312:CD312"/>
    <mergeCell ref="B311:D311"/>
    <mergeCell ref="E311:F311"/>
    <mergeCell ref="J311:K311"/>
    <mergeCell ref="M311:N311"/>
    <mergeCell ref="O311:Q311"/>
    <mergeCell ref="U311:AB311"/>
    <mergeCell ref="AC311:AE311"/>
    <mergeCell ref="AG311:AK311"/>
    <mergeCell ref="AL311:AP311"/>
    <mergeCell ref="CA313:CD313"/>
    <mergeCell ref="B314:D314"/>
    <mergeCell ref="E314:F314"/>
    <mergeCell ref="J314:K314"/>
    <mergeCell ref="M314:N314"/>
    <mergeCell ref="O314:Q314"/>
    <mergeCell ref="U314:AB314"/>
    <mergeCell ref="AC314:AE314"/>
    <mergeCell ref="AG314:AK314"/>
    <mergeCell ref="AL314:AP314"/>
    <mergeCell ref="AQ314:AR314"/>
    <mergeCell ref="AS314:BC314"/>
    <mergeCell ref="BE314:BG314"/>
    <mergeCell ref="BH314:BL314"/>
    <mergeCell ref="BM314:BP314"/>
    <mergeCell ref="BQ314:BT314"/>
    <mergeCell ref="BU314:BX314"/>
    <mergeCell ref="BY314:BZ314"/>
    <mergeCell ref="CA314:CD314"/>
    <mergeCell ref="B313:D313"/>
    <mergeCell ref="E313:F313"/>
    <mergeCell ref="J313:K313"/>
    <mergeCell ref="M313:N313"/>
    <mergeCell ref="O313:Q313"/>
    <mergeCell ref="U313:AB313"/>
    <mergeCell ref="AC313:AE313"/>
    <mergeCell ref="AG313:AK313"/>
    <mergeCell ref="AL313:AP313"/>
    <mergeCell ref="AQ313:AR313"/>
    <mergeCell ref="AS313:BC313"/>
    <mergeCell ref="BE313:BG313"/>
    <mergeCell ref="BH313:BL313"/>
    <mergeCell ref="B315:D315"/>
    <mergeCell ref="E315:F315"/>
    <mergeCell ref="J315:K315"/>
    <mergeCell ref="M315:N315"/>
    <mergeCell ref="O315:Q315"/>
    <mergeCell ref="U315:AB315"/>
    <mergeCell ref="AC315:AE315"/>
    <mergeCell ref="AG315:AK315"/>
    <mergeCell ref="AL315:AP315"/>
    <mergeCell ref="AQ315:AR315"/>
    <mergeCell ref="AS315:BC315"/>
    <mergeCell ref="BE315:BG315"/>
    <mergeCell ref="BH315:BL315"/>
    <mergeCell ref="BM315:BP315"/>
    <mergeCell ref="BQ315:BT315"/>
    <mergeCell ref="BU315:BX315"/>
    <mergeCell ref="BY315:BZ315"/>
    <mergeCell ref="B316:D316"/>
    <mergeCell ref="E316:F316"/>
    <mergeCell ref="J316:K316"/>
    <mergeCell ref="M316:N316"/>
    <mergeCell ref="O316:Q316"/>
    <mergeCell ref="U316:AB316"/>
    <mergeCell ref="AC316:AE316"/>
    <mergeCell ref="AG316:AK316"/>
    <mergeCell ref="AL316:AP316"/>
    <mergeCell ref="AQ316:AR316"/>
    <mergeCell ref="AS316:BC316"/>
    <mergeCell ref="BE316:BG316"/>
    <mergeCell ref="BH316:BL316"/>
    <mergeCell ref="BM316:BP316"/>
    <mergeCell ref="BQ316:BT316"/>
    <mergeCell ref="BU316:BX316"/>
    <mergeCell ref="BY316:BZ316"/>
    <mergeCell ref="E317:F317"/>
    <mergeCell ref="J317:K317"/>
    <mergeCell ref="M317:N317"/>
    <mergeCell ref="O317:Q317"/>
    <mergeCell ref="U317:AB317"/>
    <mergeCell ref="AC317:AE317"/>
    <mergeCell ref="AG317:AK317"/>
    <mergeCell ref="AL317:AP317"/>
    <mergeCell ref="AQ317:AR317"/>
    <mergeCell ref="AS317:BC317"/>
    <mergeCell ref="BE317:BG317"/>
    <mergeCell ref="BH317:BL317"/>
    <mergeCell ref="BM317:BP317"/>
    <mergeCell ref="BQ317:BT317"/>
    <mergeCell ref="BU317:BX317"/>
    <mergeCell ref="BY317:BZ317"/>
    <mergeCell ref="CA315:CD315"/>
    <mergeCell ref="CA316:CD316"/>
    <mergeCell ref="U319:AB319"/>
    <mergeCell ref="AC319:AE319"/>
    <mergeCell ref="AG319:AK319"/>
    <mergeCell ref="AL319:AP319"/>
    <mergeCell ref="AQ319:AR319"/>
    <mergeCell ref="AS319:BC319"/>
    <mergeCell ref="BE319:BG319"/>
    <mergeCell ref="BH319:BL319"/>
    <mergeCell ref="BM319:BP319"/>
    <mergeCell ref="BQ319:BT319"/>
    <mergeCell ref="BU319:BX319"/>
    <mergeCell ref="BY319:BZ319"/>
    <mergeCell ref="CA317:CD317"/>
    <mergeCell ref="B318:D318"/>
    <mergeCell ref="E318:F318"/>
    <mergeCell ref="J318:K318"/>
    <mergeCell ref="M318:N318"/>
    <mergeCell ref="O318:Q318"/>
    <mergeCell ref="U318:AB318"/>
    <mergeCell ref="AC318:AE318"/>
    <mergeCell ref="AG318:AK318"/>
    <mergeCell ref="AL318:AP318"/>
    <mergeCell ref="AQ318:AR318"/>
    <mergeCell ref="AS318:BC318"/>
    <mergeCell ref="BE318:BG318"/>
    <mergeCell ref="BH318:BL318"/>
    <mergeCell ref="BM318:BP318"/>
    <mergeCell ref="BQ318:BT318"/>
    <mergeCell ref="BU318:BX318"/>
    <mergeCell ref="BY318:BZ318"/>
    <mergeCell ref="CA318:CD318"/>
    <mergeCell ref="B317:D317"/>
    <mergeCell ref="AQ321:AR321"/>
    <mergeCell ref="AS321:BC321"/>
    <mergeCell ref="BE321:BG321"/>
    <mergeCell ref="BH321:BL321"/>
    <mergeCell ref="BM321:BP321"/>
    <mergeCell ref="BQ321:BT321"/>
    <mergeCell ref="BU321:BX321"/>
    <mergeCell ref="BY321:BZ321"/>
    <mergeCell ref="CA319:CD319"/>
    <mergeCell ref="B320:D320"/>
    <mergeCell ref="E320:F320"/>
    <mergeCell ref="J320:K320"/>
    <mergeCell ref="M320:N320"/>
    <mergeCell ref="O320:Q320"/>
    <mergeCell ref="U320:AB320"/>
    <mergeCell ref="AC320:AE320"/>
    <mergeCell ref="AG320:AK320"/>
    <mergeCell ref="AL320:AP320"/>
    <mergeCell ref="AQ320:AR320"/>
    <mergeCell ref="AS320:BC320"/>
    <mergeCell ref="BE320:BG320"/>
    <mergeCell ref="BH320:BL320"/>
    <mergeCell ref="BM320:BP320"/>
    <mergeCell ref="BQ320:BT320"/>
    <mergeCell ref="BU320:BX320"/>
    <mergeCell ref="BY320:BZ320"/>
    <mergeCell ref="CA320:CD320"/>
    <mergeCell ref="B319:D319"/>
    <mergeCell ref="E319:F319"/>
    <mergeCell ref="J319:K319"/>
    <mergeCell ref="M319:N319"/>
    <mergeCell ref="O319:Q319"/>
    <mergeCell ref="BM323:BP323"/>
    <mergeCell ref="BQ323:BT323"/>
    <mergeCell ref="BU323:BX323"/>
    <mergeCell ref="BY323:BZ323"/>
    <mergeCell ref="CA321:CD321"/>
    <mergeCell ref="B322:D322"/>
    <mergeCell ref="E322:F322"/>
    <mergeCell ref="J322:K322"/>
    <mergeCell ref="M322:N322"/>
    <mergeCell ref="O322:Q322"/>
    <mergeCell ref="U322:AB322"/>
    <mergeCell ref="AC322:AE322"/>
    <mergeCell ref="AG322:AK322"/>
    <mergeCell ref="AL322:AP322"/>
    <mergeCell ref="AQ322:AR322"/>
    <mergeCell ref="AS322:BC322"/>
    <mergeCell ref="BE322:BG322"/>
    <mergeCell ref="BH322:BL322"/>
    <mergeCell ref="BM322:BP322"/>
    <mergeCell ref="BQ322:BT322"/>
    <mergeCell ref="BU322:BX322"/>
    <mergeCell ref="BY322:BZ322"/>
    <mergeCell ref="CA322:CD322"/>
    <mergeCell ref="B321:D321"/>
    <mergeCell ref="E321:F321"/>
    <mergeCell ref="J321:K321"/>
    <mergeCell ref="M321:N321"/>
    <mergeCell ref="O321:Q321"/>
    <mergeCell ref="U321:AB321"/>
    <mergeCell ref="AC321:AE321"/>
    <mergeCell ref="AG321:AK321"/>
    <mergeCell ref="AL321:AP321"/>
    <mergeCell ref="CA323:CD323"/>
    <mergeCell ref="B324:D324"/>
    <mergeCell ref="E324:F324"/>
    <mergeCell ref="J324:K324"/>
    <mergeCell ref="M324:N324"/>
    <mergeCell ref="O324:Q324"/>
    <mergeCell ref="U324:AB324"/>
    <mergeCell ref="AC324:AE324"/>
    <mergeCell ref="AG324:AK324"/>
    <mergeCell ref="AL324:AP324"/>
    <mergeCell ref="AQ324:AR324"/>
    <mergeCell ref="AS324:BC324"/>
    <mergeCell ref="BE324:BG324"/>
    <mergeCell ref="BH324:BL324"/>
    <mergeCell ref="BM324:BP324"/>
    <mergeCell ref="BQ324:BT324"/>
    <mergeCell ref="BU324:BX324"/>
    <mergeCell ref="BY324:BZ324"/>
    <mergeCell ref="CA324:CD324"/>
    <mergeCell ref="B323:D323"/>
    <mergeCell ref="E323:F323"/>
    <mergeCell ref="J323:K323"/>
    <mergeCell ref="M323:N323"/>
    <mergeCell ref="O323:Q323"/>
    <mergeCell ref="U323:AB323"/>
    <mergeCell ref="AC323:AE323"/>
    <mergeCell ref="AG323:AK323"/>
    <mergeCell ref="AL323:AP323"/>
    <mergeCell ref="AQ323:AR323"/>
    <mergeCell ref="AS323:BC323"/>
    <mergeCell ref="BE323:BG323"/>
    <mergeCell ref="BH323:BL323"/>
    <mergeCell ref="B325:D325"/>
    <mergeCell ref="E325:F325"/>
    <mergeCell ref="J325:K325"/>
    <mergeCell ref="M325:N325"/>
    <mergeCell ref="O325:Q325"/>
    <mergeCell ref="U325:AB325"/>
    <mergeCell ref="AC325:AE325"/>
    <mergeCell ref="AG325:AK325"/>
    <mergeCell ref="AL325:AP325"/>
    <mergeCell ref="AQ325:AR325"/>
    <mergeCell ref="AS325:BC325"/>
    <mergeCell ref="BE325:BG325"/>
    <mergeCell ref="BH325:BL325"/>
    <mergeCell ref="BM325:BP325"/>
    <mergeCell ref="BQ325:BT325"/>
    <mergeCell ref="BU325:BX325"/>
    <mergeCell ref="BY325:BZ325"/>
    <mergeCell ref="B326:D326"/>
    <mergeCell ref="E326:F326"/>
    <mergeCell ref="J326:K326"/>
    <mergeCell ref="M326:N326"/>
    <mergeCell ref="O326:Q326"/>
    <mergeCell ref="U326:AB326"/>
    <mergeCell ref="AC326:AE326"/>
    <mergeCell ref="AG326:AK326"/>
    <mergeCell ref="AL326:AP326"/>
    <mergeCell ref="AQ326:AR326"/>
    <mergeCell ref="AS326:BC326"/>
    <mergeCell ref="BE326:BG326"/>
    <mergeCell ref="BH326:BL326"/>
    <mergeCell ref="BM326:BP326"/>
    <mergeCell ref="BQ326:BT326"/>
    <mergeCell ref="BU326:BX326"/>
    <mergeCell ref="BY326:BZ326"/>
    <mergeCell ref="E327:F327"/>
    <mergeCell ref="J327:K327"/>
    <mergeCell ref="M327:N327"/>
    <mergeCell ref="O327:Q327"/>
    <mergeCell ref="U327:AB327"/>
    <mergeCell ref="AC327:AE327"/>
    <mergeCell ref="AG327:AK327"/>
    <mergeCell ref="AL327:AP327"/>
    <mergeCell ref="AQ327:AR327"/>
    <mergeCell ref="AS327:BC327"/>
    <mergeCell ref="BE327:BG327"/>
    <mergeCell ref="BH327:BL327"/>
    <mergeCell ref="BM327:BP327"/>
    <mergeCell ref="BQ327:BT327"/>
    <mergeCell ref="BU327:BX327"/>
    <mergeCell ref="BY327:BZ327"/>
    <mergeCell ref="CA325:CD325"/>
    <mergeCell ref="CA326:CD326"/>
    <mergeCell ref="U329:AB329"/>
    <mergeCell ref="AC329:AE329"/>
    <mergeCell ref="AG329:AK329"/>
    <mergeCell ref="AL329:AP329"/>
    <mergeCell ref="AQ329:AR329"/>
    <mergeCell ref="AS329:BC329"/>
    <mergeCell ref="BE329:BG329"/>
    <mergeCell ref="BH329:BL329"/>
    <mergeCell ref="BM329:BP329"/>
    <mergeCell ref="BQ329:BT329"/>
    <mergeCell ref="BU329:BX329"/>
    <mergeCell ref="BY329:BZ329"/>
    <mergeCell ref="CA327:CD327"/>
    <mergeCell ref="B328:D328"/>
    <mergeCell ref="E328:F328"/>
    <mergeCell ref="J328:K328"/>
    <mergeCell ref="M328:N328"/>
    <mergeCell ref="O328:Q328"/>
    <mergeCell ref="U328:AB328"/>
    <mergeCell ref="AC328:AE328"/>
    <mergeCell ref="AG328:AK328"/>
    <mergeCell ref="AL328:AP328"/>
    <mergeCell ref="AQ328:AR328"/>
    <mergeCell ref="AS328:BC328"/>
    <mergeCell ref="BE328:BG328"/>
    <mergeCell ref="BH328:BL328"/>
    <mergeCell ref="BM328:BP328"/>
    <mergeCell ref="BQ328:BT328"/>
    <mergeCell ref="BU328:BX328"/>
    <mergeCell ref="BY328:BZ328"/>
    <mergeCell ref="CA328:CD328"/>
    <mergeCell ref="B327:D327"/>
    <mergeCell ref="AQ331:AR331"/>
    <mergeCell ref="AS331:BC331"/>
    <mergeCell ref="BE331:BG331"/>
    <mergeCell ref="BH331:BL331"/>
    <mergeCell ref="BM331:BP331"/>
    <mergeCell ref="BQ331:BT331"/>
    <mergeCell ref="BU331:BX331"/>
    <mergeCell ref="BY331:BZ331"/>
    <mergeCell ref="CA329:CD329"/>
    <mergeCell ref="B330:D330"/>
    <mergeCell ref="E330:F330"/>
    <mergeCell ref="J330:K330"/>
    <mergeCell ref="M330:N330"/>
    <mergeCell ref="O330:Q330"/>
    <mergeCell ref="U330:AB330"/>
    <mergeCell ref="AC330:AE330"/>
    <mergeCell ref="AG330:AK330"/>
    <mergeCell ref="AL330:AP330"/>
    <mergeCell ref="AQ330:AR330"/>
    <mergeCell ref="AS330:BC330"/>
    <mergeCell ref="BE330:BG330"/>
    <mergeCell ref="BH330:BL330"/>
    <mergeCell ref="BM330:BP330"/>
    <mergeCell ref="BQ330:BT330"/>
    <mergeCell ref="BU330:BX330"/>
    <mergeCell ref="BY330:BZ330"/>
    <mergeCell ref="CA330:CD330"/>
    <mergeCell ref="B329:D329"/>
    <mergeCell ref="E329:F329"/>
    <mergeCell ref="J329:K329"/>
    <mergeCell ref="M329:N329"/>
    <mergeCell ref="O329:Q329"/>
    <mergeCell ref="BM333:BP333"/>
    <mergeCell ref="BQ333:BT333"/>
    <mergeCell ref="BU333:BX333"/>
    <mergeCell ref="BY333:BZ333"/>
    <mergeCell ref="CA331:CD331"/>
    <mergeCell ref="B332:D332"/>
    <mergeCell ref="E332:F332"/>
    <mergeCell ref="J332:K332"/>
    <mergeCell ref="M332:N332"/>
    <mergeCell ref="O332:Q332"/>
    <mergeCell ref="U332:AB332"/>
    <mergeCell ref="AC332:AE332"/>
    <mergeCell ref="AG332:AK332"/>
    <mergeCell ref="AL332:AP332"/>
    <mergeCell ref="AQ332:AR332"/>
    <mergeCell ref="AS332:BC332"/>
    <mergeCell ref="BE332:BG332"/>
    <mergeCell ref="BH332:BL332"/>
    <mergeCell ref="BM332:BP332"/>
    <mergeCell ref="BQ332:BT332"/>
    <mergeCell ref="BU332:BX332"/>
    <mergeCell ref="BY332:BZ332"/>
    <mergeCell ref="CA332:CD332"/>
    <mergeCell ref="B331:D331"/>
    <mergeCell ref="E331:F331"/>
    <mergeCell ref="J331:K331"/>
    <mergeCell ref="M331:N331"/>
    <mergeCell ref="O331:Q331"/>
    <mergeCell ref="U331:AB331"/>
    <mergeCell ref="AC331:AE331"/>
    <mergeCell ref="AG331:AK331"/>
    <mergeCell ref="AL331:AP331"/>
    <mergeCell ref="CA333:CD333"/>
    <mergeCell ref="B334:D334"/>
    <mergeCell ref="E334:F334"/>
    <mergeCell ref="J334:K334"/>
    <mergeCell ref="M334:N334"/>
    <mergeCell ref="O334:Q334"/>
    <mergeCell ref="U334:AB334"/>
    <mergeCell ref="AC334:AE334"/>
    <mergeCell ref="AG334:AK334"/>
    <mergeCell ref="AL334:AP334"/>
    <mergeCell ref="AQ334:AR334"/>
    <mergeCell ref="AS334:BC334"/>
    <mergeCell ref="BE334:BG334"/>
    <mergeCell ref="BH334:BL334"/>
    <mergeCell ref="BM334:BP334"/>
    <mergeCell ref="BQ334:BT334"/>
    <mergeCell ref="BU334:BX334"/>
    <mergeCell ref="BY334:BZ334"/>
    <mergeCell ref="CA334:CD334"/>
    <mergeCell ref="B333:D333"/>
    <mergeCell ref="E333:F333"/>
    <mergeCell ref="J333:K333"/>
    <mergeCell ref="M333:N333"/>
    <mergeCell ref="O333:Q333"/>
    <mergeCell ref="U333:AB333"/>
    <mergeCell ref="AC333:AE333"/>
    <mergeCell ref="AG333:AK333"/>
    <mergeCell ref="AL333:AP333"/>
    <mergeCell ref="AQ333:AR333"/>
    <mergeCell ref="AS333:BC333"/>
    <mergeCell ref="BE333:BG333"/>
    <mergeCell ref="BH333:BL333"/>
    <mergeCell ref="B335:D335"/>
    <mergeCell ref="E335:F335"/>
    <mergeCell ref="J335:K335"/>
    <mergeCell ref="M335:N335"/>
    <mergeCell ref="O335:Q335"/>
    <mergeCell ref="U335:AB335"/>
    <mergeCell ref="AC335:AE335"/>
    <mergeCell ref="AG335:AK335"/>
    <mergeCell ref="AL335:AP335"/>
    <mergeCell ref="AQ335:AR335"/>
    <mergeCell ref="AS335:BC335"/>
    <mergeCell ref="BE335:BG335"/>
    <mergeCell ref="BH335:BL335"/>
    <mergeCell ref="BM335:BP335"/>
    <mergeCell ref="BQ335:BT335"/>
    <mergeCell ref="BU335:BX335"/>
    <mergeCell ref="BY335:BZ335"/>
    <mergeCell ref="B336:D336"/>
    <mergeCell ref="E336:F336"/>
    <mergeCell ref="J336:K336"/>
    <mergeCell ref="M336:N336"/>
    <mergeCell ref="O336:Q336"/>
    <mergeCell ref="U336:AB336"/>
    <mergeCell ref="AC336:AE336"/>
    <mergeCell ref="AG336:AK336"/>
    <mergeCell ref="AL336:AP336"/>
    <mergeCell ref="AQ336:AR336"/>
    <mergeCell ref="AS336:BC336"/>
    <mergeCell ref="BE336:BG336"/>
    <mergeCell ref="BH336:BL336"/>
    <mergeCell ref="BM336:BP336"/>
    <mergeCell ref="BQ336:BT336"/>
    <mergeCell ref="BU336:BX336"/>
    <mergeCell ref="BY336:BZ336"/>
    <mergeCell ref="E337:F337"/>
    <mergeCell ref="J337:K337"/>
    <mergeCell ref="M337:N337"/>
    <mergeCell ref="O337:Q337"/>
    <mergeCell ref="U337:AB337"/>
    <mergeCell ref="AC337:AE337"/>
    <mergeCell ref="AG337:AK337"/>
    <mergeCell ref="AL337:AP337"/>
    <mergeCell ref="AQ337:AR337"/>
    <mergeCell ref="AS337:BC337"/>
    <mergeCell ref="BE337:BG337"/>
    <mergeCell ref="BH337:BL337"/>
    <mergeCell ref="BM337:BP337"/>
    <mergeCell ref="BQ337:BT337"/>
    <mergeCell ref="BU337:BX337"/>
    <mergeCell ref="BY337:BZ337"/>
    <mergeCell ref="CA335:CD335"/>
    <mergeCell ref="CA336:CD336"/>
    <mergeCell ref="U339:AB339"/>
    <mergeCell ref="AC339:AE339"/>
    <mergeCell ref="AG339:AK339"/>
    <mergeCell ref="AL339:AP339"/>
    <mergeCell ref="AQ339:AR339"/>
    <mergeCell ref="AS339:BC339"/>
    <mergeCell ref="BE339:BG339"/>
    <mergeCell ref="BH339:BL339"/>
    <mergeCell ref="BM339:BP339"/>
    <mergeCell ref="BQ339:BT339"/>
    <mergeCell ref="BU339:BX339"/>
    <mergeCell ref="BY339:BZ339"/>
    <mergeCell ref="CA337:CD337"/>
    <mergeCell ref="B338:D338"/>
    <mergeCell ref="E338:F338"/>
    <mergeCell ref="J338:K338"/>
    <mergeCell ref="M338:N338"/>
    <mergeCell ref="O338:Q338"/>
    <mergeCell ref="U338:AB338"/>
    <mergeCell ref="AC338:AE338"/>
    <mergeCell ref="AG338:AK338"/>
    <mergeCell ref="AL338:AP338"/>
    <mergeCell ref="AQ338:AR338"/>
    <mergeCell ref="AS338:BC338"/>
    <mergeCell ref="BE338:BG338"/>
    <mergeCell ref="BH338:BL338"/>
    <mergeCell ref="BM338:BP338"/>
    <mergeCell ref="BQ338:BT338"/>
    <mergeCell ref="BU338:BX338"/>
    <mergeCell ref="BY338:BZ338"/>
    <mergeCell ref="CA338:CD338"/>
    <mergeCell ref="B337:D337"/>
    <mergeCell ref="AQ341:AR341"/>
    <mergeCell ref="AS341:BC341"/>
    <mergeCell ref="BE341:BG341"/>
    <mergeCell ref="BH341:BL341"/>
    <mergeCell ref="BM341:BP341"/>
    <mergeCell ref="BQ341:BT341"/>
    <mergeCell ref="BU341:BX341"/>
    <mergeCell ref="BY341:BZ341"/>
    <mergeCell ref="CA339:CD339"/>
    <mergeCell ref="B340:D340"/>
    <mergeCell ref="E340:F340"/>
    <mergeCell ref="J340:K340"/>
    <mergeCell ref="M340:N340"/>
    <mergeCell ref="O340:Q340"/>
    <mergeCell ref="U340:AB340"/>
    <mergeCell ref="AC340:AE340"/>
    <mergeCell ref="AG340:AK340"/>
    <mergeCell ref="AL340:AP340"/>
    <mergeCell ref="AQ340:AR340"/>
    <mergeCell ref="AS340:BC340"/>
    <mergeCell ref="BE340:BG340"/>
    <mergeCell ref="BH340:BL340"/>
    <mergeCell ref="BM340:BP340"/>
    <mergeCell ref="BQ340:BT340"/>
    <mergeCell ref="BU340:BX340"/>
    <mergeCell ref="BY340:BZ340"/>
    <mergeCell ref="CA340:CD340"/>
    <mergeCell ref="B339:D339"/>
    <mergeCell ref="E339:F339"/>
    <mergeCell ref="J339:K339"/>
    <mergeCell ref="M339:N339"/>
    <mergeCell ref="O339:Q339"/>
    <mergeCell ref="BM343:BP343"/>
    <mergeCell ref="BQ343:BT343"/>
    <mergeCell ref="BU343:BX343"/>
    <mergeCell ref="BY343:BZ343"/>
    <mergeCell ref="CA341:CD341"/>
    <mergeCell ref="B342:D342"/>
    <mergeCell ref="E342:F342"/>
    <mergeCell ref="J342:K342"/>
    <mergeCell ref="M342:N342"/>
    <mergeCell ref="O342:Q342"/>
    <mergeCell ref="U342:AB342"/>
    <mergeCell ref="AC342:AE342"/>
    <mergeCell ref="AG342:AK342"/>
    <mergeCell ref="AL342:AP342"/>
    <mergeCell ref="AQ342:AR342"/>
    <mergeCell ref="AS342:BC342"/>
    <mergeCell ref="BE342:BG342"/>
    <mergeCell ref="BH342:BL342"/>
    <mergeCell ref="BM342:BP342"/>
    <mergeCell ref="BQ342:BT342"/>
    <mergeCell ref="BU342:BX342"/>
    <mergeCell ref="BY342:BZ342"/>
    <mergeCell ref="CA342:CD342"/>
    <mergeCell ref="B341:D341"/>
    <mergeCell ref="E341:F341"/>
    <mergeCell ref="J341:K341"/>
    <mergeCell ref="M341:N341"/>
    <mergeCell ref="O341:Q341"/>
    <mergeCell ref="U341:AB341"/>
    <mergeCell ref="AC341:AE341"/>
    <mergeCell ref="AG341:AK341"/>
    <mergeCell ref="AL341:AP341"/>
    <mergeCell ref="CA343:CD343"/>
    <mergeCell ref="B344:D344"/>
    <mergeCell ref="E344:F344"/>
    <mergeCell ref="J344:K344"/>
    <mergeCell ref="M344:N344"/>
    <mergeCell ref="O344:Q344"/>
    <mergeCell ref="U344:AB344"/>
    <mergeCell ref="AC344:AE344"/>
    <mergeCell ref="AG344:AK344"/>
    <mergeCell ref="AL344:AP344"/>
    <mergeCell ref="AQ344:AR344"/>
    <mergeCell ref="AS344:BC344"/>
    <mergeCell ref="BE344:BG344"/>
    <mergeCell ref="BH344:BL344"/>
    <mergeCell ref="BM344:BP344"/>
    <mergeCell ref="BQ344:BT344"/>
    <mergeCell ref="BU344:BX344"/>
    <mergeCell ref="BY344:BZ344"/>
    <mergeCell ref="CA344:CD344"/>
    <mergeCell ref="B343:D343"/>
    <mergeCell ref="E343:F343"/>
    <mergeCell ref="J343:K343"/>
    <mergeCell ref="M343:N343"/>
    <mergeCell ref="O343:Q343"/>
    <mergeCell ref="U343:AB343"/>
    <mergeCell ref="AC343:AE343"/>
    <mergeCell ref="AG343:AK343"/>
    <mergeCell ref="AL343:AP343"/>
    <mergeCell ref="AQ343:AR343"/>
    <mergeCell ref="AS343:BC343"/>
    <mergeCell ref="BE343:BG343"/>
    <mergeCell ref="BH343:BL343"/>
    <mergeCell ref="B345:D345"/>
    <mergeCell ref="E345:F345"/>
    <mergeCell ref="J345:K345"/>
    <mergeCell ref="M345:N345"/>
    <mergeCell ref="O345:Q345"/>
    <mergeCell ref="U345:AB345"/>
    <mergeCell ref="AC345:AE345"/>
    <mergeCell ref="AG345:AK345"/>
    <mergeCell ref="AL345:AP345"/>
    <mergeCell ref="AQ345:AR345"/>
    <mergeCell ref="AS345:BC345"/>
    <mergeCell ref="BE345:BG345"/>
    <mergeCell ref="BH345:BL345"/>
    <mergeCell ref="BM345:BP345"/>
    <mergeCell ref="BQ345:BT345"/>
    <mergeCell ref="BU345:BX345"/>
    <mergeCell ref="BY345:BZ345"/>
    <mergeCell ref="B346:D346"/>
    <mergeCell ref="E346:F346"/>
    <mergeCell ref="J346:K346"/>
    <mergeCell ref="M346:N346"/>
    <mergeCell ref="O346:Q346"/>
    <mergeCell ref="U346:AB346"/>
    <mergeCell ref="AC346:AE346"/>
    <mergeCell ref="AG346:AK346"/>
    <mergeCell ref="AL346:AP346"/>
    <mergeCell ref="AQ346:AR346"/>
    <mergeCell ref="AS346:BC346"/>
    <mergeCell ref="BE346:BG346"/>
    <mergeCell ref="BH346:BL346"/>
    <mergeCell ref="BM346:BP346"/>
    <mergeCell ref="BQ346:BT346"/>
    <mergeCell ref="BU346:BX346"/>
    <mergeCell ref="BY346:BZ346"/>
    <mergeCell ref="E347:F347"/>
    <mergeCell ref="J347:K347"/>
    <mergeCell ref="M347:N347"/>
    <mergeCell ref="O347:Q347"/>
    <mergeCell ref="U347:AB347"/>
    <mergeCell ref="AC347:AE347"/>
    <mergeCell ref="AG347:AK347"/>
    <mergeCell ref="AL347:AP347"/>
    <mergeCell ref="AQ347:AR347"/>
    <mergeCell ref="AS347:BC347"/>
    <mergeCell ref="BE347:BG347"/>
    <mergeCell ref="BH347:BL347"/>
    <mergeCell ref="BM347:BP347"/>
    <mergeCell ref="BQ347:BT347"/>
    <mergeCell ref="BU347:BX347"/>
    <mergeCell ref="BY347:BZ347"/>
    <mergeCell ref="CA345:CD345"/>
    <mergeCell ref="CA346:CD346"/>
    <mergeCell ref="U349:AB349"/>
    <mergeCell ref="AC349:AE349"/>
    <mergeCell ref="AG349:AK349"/>
    <mergeCell ref="AL349:AP349"/>
    <mergeCell ref="AQ349:AR349"/>
    <mergeCell ref="AS349:BC349"/>
    <mergeCell ref="BE349:BG349"/>
    <mergeCell ref="BH349:BL349"/>
    <mergeCell ref="BM349:BP349"/>
    <mergeCell ref="BQ349:BT349"/>
    <mergeCell ref="BU349:BX349"/>
    <mergeCell ref="BY349:BZ349"/>
    <mergeCell ref="CA347:CD347"/>
    <mergeCell ref="B348:D348"/>
    <mergeCell ref="E348:F348"/>
    <mergeCell ref="J348:K348"/>
    <mergeCell ref="M348:N348"/>
    <mergeCell ref="O348:Q348"/>
    <mergeCell ref="U348:AB348"/>
    <mergeCell ref="AC348:AE348"/>
    <mergeCell ref="AG348:AK348"/>
    <mergeCell ref="AL348:AP348"/>
    <mergeCell ref="AQ348:AR348"/>
    <mergeCell ref="AS348:BC348"/>
    <mergeCell ref="BE348:BG348"/>
    <mergeCell ref="BH348:BL348"/>
    <mergeCell ref="BM348:BP348"/>
    <mergeCell ref="BQ348:BT348"/>
    <mergeCell ref="BU348:BX348"/>
    <mergeCell ref="BY348:BZ348"/>
    <mergeCell ref="CA348:CD348"/>
    <mergeCell ref="B347:D347"/>
    <mergeCell ref="AQ351:AR351"/>
    <mergeCell ref="AS351:BC351"/>
    <mergeCell ref="BE351:BG351"/>
    <mergeCell ref="BH351:BL351"/>
    <mergeCell ref="BM351:BP351"/>
    <mergeCell ref="BQ351:BT351"/>
    <mergeCell ref="BU351:BX351"/>
    <mergeCell ref="BY351:BZ351"/>
    <mergeCell ref="CA349:CD349"/>
    <mergeCell ref="B350:D350"/>
    <mergeCell ref="E350:F350"/>
    <mergeCell ref="J350:K350"/>
    <mergeCell ref="M350:N350"/>
    <mergeCell ref="O350:Q350"/>
    <mergeCell ref="U350:AB350"/>
    <mergeCell ref="AC350:AE350"/>
    <mergeCell ref="AG350:AK350"/>
    <mergeCell ref="AL350:AP350"/>
    <mergeCell ref="AQ350:AR350"/>
    <mergeCell ref="AS350:BC350"/>
    <mergeCell ref="BE350:BG350"/>
    <mergeCell ref="BH350:BL350"/>
    <mergeCell ref="BM350:BP350"/>
    <mergeCell ref="BQ350:BT350"/>
    <mergeCell ref="BU350:BX350"/>
    <mergeCell ref="BY350:BZ350"/>
    <mergeCell ref="CA350:CD350"/>
    <mergeCell ref="B349:D349"/>
    <mergeCell ref="E349:F349"/>
    <mergeCell ref="J349:K349"/>
    <mergeCell ref="M349:N349"/>
    <mergeCell ref="O349:Q349"/>
    <mergeCell ref="BM353:BP353"/>
    <mergeCell ref="BQ353:BT353"/>
    <mergeCell ref="BU353:BX353"/>
    <mergeCell ref="BY353:BZ353"/>
    <mergeCell ref="CA351:CD351"/>
    <mergeCell ref="B352:D352"/>
    <mergeCell ref="E352:F352"/>
    <mergeCell ref="J352:K352"/>
    <mergeCell ref="M352:N352"/>
    <mergeCell ref="O352:Q352"/>
    <mergeCell ref="U352:AB352"/>
    <mergeCell ref="AC352:AE352"/>
    <mergeCell ref="AG352:AK352"/>
    <mergeCell ref="AL352:AP352"/>
    <mergeCell ref="AQ352:AR352"/>
    <mergeCell ref="AS352:BC352"/>
    <mergeCell ref="BE352:BG352"/>
    <mergeCell ref="BH352:BL352"/>
    <mergeCell ref="BM352:BP352"/>
    <mergeCell ref="BQ352:BT352"/>
    <mergeCell ref="BU352:BX352"/>
    <mergeCell ref="BY352:BZ352"/>
    <mergeCell ref="CA352:CD352"/>
    <mergeCell ref="B351:D351"/>
    <mergeCell ref="E351:F351"/>
    <mergeCell ref="J351:K351"/>
    <mergeCell ref="M351:N351"/>
    <mergeCell ref="O351:Q351"/>
    <mergeCell ref="U351:AB351"/>
    <mergeCell ref="AC351:AE351"/>
    <mergeCell ref="AG351:AK351"/>
    <mergeCell ref="AL351:AP351"/>
    <mergeCell ref="CA353:CD353"/>
    <mergeCell ref="B354:D354"/>
    <mergeCell ref="E354:F354"/>
    <mergeCell ref="J354:K354"/>
    <mergeCell ref="M354:N354"/>
    <mergeCell ref="O354:Q354"/>
    <mergeCell ref="U354:AB354"/>
    <mergeCell ref="AC354:AE354"/>
    <mergeCell ref="AG354:AK354"/>
    <mergeCell ref="AL354:AP354"/>
    <mergeCell ref="AQ354:AR354"/>
    <mergeCell ref="AS354:BC354"/>
    <mergeCell ref="BE354:BG354"/>
    <mergeCell ref="BH354:BL354"/>
    <mergeCell ref="BM354:BP354"/>
    <mergeCell ref="BQ354:BT354"/>
    <mergeCell ref="BU354:BX354"/>
    <mergeCell ref="BY354:BZ354"/>
    <mergeCell ref="CA354:CD354"/>
    <mergeCell ref="B353:D353"/>
    <mergeCell ref="E353:F353"/>
    <mergeCell ref="J353:K353"/>
    <mergeCell ref="M353:N353"/>
    <mergeCell ref="O353:Q353"/>
    <mergeCell ref="U353:AB353"/>
    <mergeCell ref="AC353:AE353"/>
    <mergeCell ref="AG353:AK353"/>
    <mergeCell ref="AL353:AP353"/>
    <mergeCell ref="AQ353:AR353"/>
    <mergeCell ref="AS353:BC353"/>
    <mergeCell ref="BE353:BG353"/>
    <mergeCell ref="BH353:BL353"/>
    <mergeCell ref="B355:D355"/>
    <mergeCell ref="E355:F355"/>
    <mergeCell ref="J355:K355"/>
    <mergeCell ref="M355:N355"/>
    <mergeCell ref="O355:Q355"/>
    <mergeCell ref="U355:AB355"/>
    <mergeCell ref="AC355:AE355"/>
    <mergeCell ref="AG355:AK355"/>
    <mergeCell ref="AL355:AP355"/>
    <mergeCell ref="AQ355:AR355"/>
    <mergeCell ref="AS355:BC355"/>
    <mergeCell ref="BE355:BG355"/>
    <mergeCell ref="BH355:BL355"/>
    <mergeCell ref="BM355:BP355"/>
    <mergeCell ref="BQ355:BT355"/>
    <mergeCell ref="BU355:BX355"/>
    <mergeCell ref="BY355:BZ355"/>
    <mergeCell ref="B356:D356"/>
    <mergeCell ref="E356:F356"/>
    <mergeCell ref="J356:K356"/>
    <mergeCell ref="M356:N356"/>
    <mergeCell ref="O356:Q356"/>
    <mergeCell ref="U356:AB356"/>
    <mergeCell ref="AC356:AE356"/>
    <mergeCell ref="AG356:AK356"/>
    <mergeCell ref="AL356:AP356"/>
    <mergeCell ref="AQ356:AR356"/>
    <mergeCell ref="AS356:BC356"/>
    <mergeCell ref="BE356:BG356"/>
    <mergeCell ref="BH356:BL356"/>
    <mergeCell ref="BM356:BP356"/>
    <mergeCell ref="BQ356:BT356"/>
    <mergeCell ref="BU356:BX356"/>
    <mergeCell ref="BY356:BZ356"/>
    <mergeCell ref="E357:F357"/>
    <mergeCell ref="J357:K357"/>
    <mergeCell ref="M357:N357"/>
    <mergeCell ref="O357:Q357"/>
    <mergeCell ref="U357:AB357"/>
    <mergeCell ref="AC357:AE357"/>
    <mergeCell ref="AG357:AK357"/>
    <mergeCell ref="AL357:AP357"/>
    <mergeCell ref="AQ357:AR357"/>
    <mergeCell ref="AS357:BC357"/>
    <mergeCell ref="BE357:BG357"/>
    <mergeCell ref="BH357:BL357"/>
    <mergeCell ref="BM357:BP357"/>
    <mergeCell ref="BQ357:BT357"/>
    <mergeCell ref="BU357:BX357"/>
    <mergeCell ref="BY357:BZ357"/>
    <mergeCell ref="CA355:CD355"/>
    <mergeCell ref="CA356:CD356"/>
    <mergeCell ref="U359:AB359"/>
    <mergeCell ref="AC359:AE359"/>
    <mergeCell ref="AG359:AK359"/>
    <mergeCell ref="AL359:AP359"/>
    <mergeCell ref="AQ359:AR359"/>
    <mergeCell ref="AS359:BC359"/>
    <mergeCell ref="BE359:BG359"/>
    <mergeCell ref="BH359:BL359"/>
    <mergeCell ref="BM359:BP359"/>
    <mergeCell ref="BQ359:BT359"/>
    <mergeCell ref="BU359:BX359"/>
    <mergeCell ref="BY359:BZ359"/>
    <mergeCell ref="CA357:CD357"/>
    <mergeCell ref="B358:D358"/>
    <mergeCell ref="E358:F358"/>
    <mergeCell ref="J358:K358"/>
    <mergeCell ref="M358:N358"/>
    <mergeCell ref="O358:Q358"/>
    <mergeCell ref="U358:AB358"/>
    <mergeCell ref="AC358:AE358"/>
    <mergeCell ref="AG358:AK358"/>
    <mergeCell ref="AL358:AP358"/>
    <mergeCell ref="AQ358:AR358"/>
    <mergeCell ref="AS358:BC358"/>
    <mergeCell ref="BE358:BG358"/>
    <mergeCell ref="BH358:BL358"/>
    <mergeCell ref="BM358:BP358"/>
    <mergeCell ref="BQ358:BT358"/>
    <mergeCell ref="BU358:BX358"/>
    <mergeCell ref="BY358:BZ358"/>
    <mergeCell ref="CA358:CD358"/>
    <mergeCell ref="B357:D357"/>
    <mergeCell ref="AQ361:AR361"/>
    <mergeCell ref="AS361:BC361"/>
    <mergeCell ref="BE361:BG361"/>
    <mergeCell ref="BH361:BL361"/>
    <mergeCell ref="BM361:BP361"/>
    <mergeCell ref="BQ361:BT361"/>
    <mergeCell ref="BU361:BX361"/>
    <mergeCell ref="BY361:BZ361"/>
    <mergeCell ref="CA359:CD359"/>
    <mergeCell ref="B360:D360"/>
    <mergeCell ref="E360:F360"/>
    <mergeCell ref="J360:K360"/>
    <mergeCell ref="M360:N360"/>
    <mergeCell ref="O360:Q360"/>
    <mergeCell ref="U360:AB360"/>
    <mergeCell ref="AC360:AE360"/>
    <mergeCell ref="AG360:AK360"/>
    <mergeCell ref="AL360:AP360"/>
    <mergeCell ref="AQ360:AR360"/>
    <mergeCell ref="AS360:BC360"/>
    <mergeCell ref="BE360:BG360"/>
    <mergeCell ref="BH360:BL360"/>
    <mergeCell ref="BM360:BP360"/>
    <mergeCell ref="BQ360:BT360"/>
    <mergeCell ref="BU360:BX360"/>
    <mergeCell ref="BY360:BZ360"/>
    <mergeCell ref="CA360:CD360"/>
    <mergeCell ref="B359:D359"/>
    <mergeCell ref="E359:F359"/>
    <mergeCell ref="J359:K359"/>
    <mergeCell ref="M359:N359"/>
    <mergeCell ref="O359:Q359"/>
    <mergeCell ref="BM363:BP363"/>
    <mergeCell ref="BQ363:BT363"/>
    <mergeCell ref="BU363:BX363"/>
    <mergeCell ref="BY363:BZ363"/>
    <mergeCell ref="CA361:CD361"/>
    <mergeCell ref="B362:D362"/>
    <mergeCell ref="E362:F362"/>
    <mergeCell ref="J362:K362"/>
    <mergeCell ref="M362:N362"/>
    <mergeCell ref="O362:Q362"/>
    <mergeCell ref="U362:AB362"/>
    <mergeCell ref="AC362:AE362"/>
    <mergeCell ref="AG362:AK362"/>
    <mergeCell ref="AL362:AP362"/>
    <mergeCell ref="AQ362:AR362"/>
    <mergeCell ref="AS362:BC362"/>
    <mergeCell ref="BE362:BG362"/>
    <mergeCell ref="BH362:BL362"/>
    <mergeCell ref="BM362:BP362"/>
    <mergeCell ref="BQ362:BT362"/>
    <mergeCell ref="BU362:BX362"/>
    <mergeCell ref="BY362:BZ362"/>
    <mergeCell ref="CA362:CD362"/>
    <mergeCell ref="B361:D361"/>
    <mergeCell ref="E361:F361"/>
    <mergeCell ref="J361:K361"/>
    <mergeCell ref="M361:N361"/>
    <mergeCell ref="O361:Q361"/>
    <mergeCell ref="U361:AB361"/>
    <mergeCell ref="AC361:AE361"/>
    <mergeCell ref="AG361:AK361"/>
    <mergeCell ref="AL361:AP361"/>
    <mergeCell ref="CA363:CD363"/>
    <mergeCell ref="B364:D364"/>
    <mergeCell ref="E364:F364"/>
    <mergeCell ref="J364:K364"/>
    <mergeCell ref="M364:N364"/>
    <mergeCell ref="O364:Q364"/>
    <mergeCell ref="U364:AB364"/>
    <mergeCell ref="AC364:AE364"/>
    <mergeCell ref="AG364:AK364"/>
    <mergeCell ref="AL364:AP364"/>
    <mergeCell ref="AQ364:AR364"/>
    <mergeCell ref="AS364:BC364"/>
    <mergeCell ref="BE364:BG364"/>
    <mergeCell ref="BH364:BL364"/>
    <mergeCell ref="BM364:BP364"/>
    <mergeCell ref="BQ364:BT364"/>
    <mergeCell ref="BU364:BX364"/>
    <mergeCell ref="BY364:BZ364"/>
    <mergeCell ref="CA364:CD364"/>
    <mergeCell ref="B363:D363"/>
    <mergeCell ref="E363:F363"/>
    <mergeCell ref="J363:K363"/>
    <mergeCell ref="M363:N363"/>
    <mergeCell ref="O363:Q363"/>
    <mergeCell ref="U363:AB363"/>
    <mergeCell ref="AC363:AE363"/>
    <mergeCell ref="AG363:AK363"/>
    <mergeCell ref="AL363:AP363"/>
    <mergeCell ref="AQ363:AR363"/>
    <mergeCell ref="AS363:BC363"/>
    <mergeCell ref="BE363:BG363"/>
    <mergeCell ref="BH363:BL363"/>
    <mergeCell ref="B365:D365"/>
    <mergeCell ref="E365:F365"/>
    <mergeCell ref="J365:K365"/>
    <mergeCell ref="M365:N365"/>
    <mergeCell ref="O365:Q365"/>
    <mergeCell ref="U365:AB365"/>
    <mergeCell ref="AC365:AE365"/>
    <mergeCell ref="AG365:AK365"/>
    <mergeCell ref="AL365:AP365"/>
    <mergeCell ref="AQ365:AR365"/>
    <mergeCell ref="AS365:BC365"/>
    <mergeCell ref="BE365:BG365"/>
    <mergeCell ref="BH365:BL365"/>
    <mergeCell ref="BM365:BP365"/>
    <mergeCell ref="BQ365:BT365"/>
    <mergeCell ref="BU365:BX365"/>
    <mergeCell ref="BY365:BZ365"/>
    <mergeCell ref="B366:D366"/>
    <mergeCell ref="E366:F366"/>
    <mergeCell ref="J366:K366"/>
    <mergeCell ref="M366:N366"/>
    <mergeCell ref="O366:Q366"/>
    <mergeCell ref="U366:AB366"/>
    <mergeCell ref="AC366:AE366"/>
    <mergeCell ref="AG366:AK366"/>
    <mergeCell ref="AL366:AP366"/>
    <mergeCell ref="AQ366:AR366"/>
    <mergeCell ref="AS366:BC366"/>
    <mergeCell ref="BE366:BG366"/>
    <mergeCell ref="BH366:BL366"/>
    <mergeCell ref="BM366:BP366"/>
    <mergeCell ref="BQ366:BT366"/>
    <mergeCell ref="BU366:BX366"/>
    <mergeCell ref="BY366:BZ366"/>
    <mergeCell ref="E367:F367"/>
    <mergeCell ref="J367:K367"/>
    <mergeCell ref="M367:N367"/>
    <mergeCell ref="O367:Q367"/>
    <mergeCell ref="U367:AB367"/>
    <mergeCell ref="AC367:AE367"/>
    <mergeCell ref="AG367:AK367"/>
    <mergeCell ref="AL367:AP367"/>
    <mergeCell ref="AQ367:AR367"/>
    <mergeCell ref="AS367:BC367"/>
    <mergeCell ref="BE367:BG367"/>
    <mergeCell ref="BH367:BL367"/>
    <mergeCell ref="BM367:BP367"/>
    <mergeCell ref="BQ367:BT367"/>
    <mergeCell ref="BU367:BX367"/>
    <mergeCell ref="BY367:BZ367"/>
    <mergeCell ref="CA365:CD365"/>
    <mergeCell ref="CA366:CD366"/>
    <mergeCell ref="U369:AB369"/>
    <mergeCell ref="AC369:AE369"/>
    <mergeCell ref="AG369:AK369"/>
    <mergeCell ref="AL369:AP369"/>
    <mergeCell ref="AQ369:AR369"/>
    <mergeCell ref="AS369:BC369"/>
    <mergeCell ref="BE369:BG369"/>
    <mergeCell ref="BH369:BL369"/>
    <mergeCell ref="BM369:BP369"/>
    <mergeCell ref="BQ369:BT369"/>
    <mergeCell ref="BU369:BX369"/>
    <mergeCell ref="BY369:BZ369"/>
    <mergeCell ref="CA367:CD367"/>
    <mergeCell ref="B368:D368"/>
    <mergeCell ref="E368:F368"/>
    <mergeCell ref="J368:K368"/>
    <mergeCell ref="M368:N368"/>
    <mergeCell ref="O368:Q368"/>
    <mergeCell ref="U368:AB368"/>
    <mergeCell ref="AC368:AE368"/>
    <mergeCell ref="AG368:AK368"/>
    <mergeCell ref="AL368:AP368"/>
    <mergeCell ref="AQ368:AR368"/>
    <mergeCell ref="AS368:BC368"/>
    <mergeCell ref="BE368:BG368"/>
    <mergeCell ref="BH368:BL368"/>
    <mergeCell ref="BM368:BP368"/>
    <mergeCell ref="BQ368:BT368"/>
    <mergeCell ref="BU368:BX368"/>
    <mergeCell ref="BY368:BZ368"/>
    <mergeCell ref="CA368:CD368"/>
    <mergeCell ref="B367:D367"/>
    <mergeCell ref="AQ371:AR371"/>
    <mergeCell ref="AS371:BC371"/>
    <mergeCell ref="BE371:BG371"/>
    <mergeCell ref="BH371:BL371"/>
    <mergeCell ref="BM371:BP371"/>
    <mergeCell ref="BQ371:BT371"/>
    <mergeCell ref="BU371:BX371"/>
    <mergeCell ref="BY371:BZ371"/>
    <mergeCell ref="CA369:CD369"/>
    <mergeCell ref="B370:D370"/>
    <mergeCell ref="E370:F370"/>
    <mergeCell ref="J370:K370"/>
    <mergeCell ref="M370:N370"/>
    <mergeCell ref="O370:Q370"/>
    <mergeCell ref="U370:AB370"/>
    <mergeCell ref="AC370:AE370"/>
    <mergeCell ref="AG370:AK370"/>
    <mergeCell ref="AL370:AP370"/>
    <mergeCell ref="AQ370:AR370"/>
    <mergeCell ref="AS370:BC370"/>
    <mergeCell ref="BE370:BG370"/>
    <mergeCell ref="BH370:BL370"/>
    <mergeCell ref="BM370:BP370"/>
    <mergeCell ref="BQ370:BT370"/>
    <mergeCell ref="BU370:BX370"/>
    <mergeCell ref="BY370:BZ370"/>
    <mergeCell ref="CA370:CD370"/>
    <mergeCell ref="B369:D369"/>
    <mergeCell ref="E369:F369"/>
    <mergeCell ref="J369:K369"/>
    <mergeCell ref="M369:N369"/>
    <mergeCell ref="O369:Q369"/>
    <mergeCell ref="BM373:BP373"/>
    <mergeCell ref="BQ373:BT373"/>
    <mergeCell ref="BU373:BX373"/>
    <mergeCell ref="BY373:BZ373"/>
    <mergeCell ref="CA371:CD371"/>
    <mergeCell ref="B372:D372"/>
    <mergeCell ref="E372:F372"/>
    <mergeCell ref="J372:K372"/>
    <mergeCell ref="M372:N372"/>
    <mergeCell ref="O372:Q372"/>
    <mergeCell ref="U372:AB372"/>
    <mergeCell ref="AC372:AE372"/>
    <mergeCell ref="AG372:AK372"/>
    <mergeCell ref="AL372:AP372"/>
    <mergeCell ref="AQ372:AR372"/>
    <mergeCell ref="AS372:BC372"/>
    <mergeCell ref="BE372:BG372"/>
    <mergeCell ref="BH372:BL372"/>
    <mergeCell ref="BM372:BP372"/>
    <mergeCell ref="BQ372:BT372"/>
    <mergeCell ref="BU372:BX372"/>
    <mergeCell ref="BY372:BZ372"/>
    <mergeCell ref="CA372:CD372"/>
    <mergeCell ref="B371:D371"/>
    <mergeCell ref="E371:F371"/>
    <mergeCell ref="J371:K371"/>
    <mergeCell ref="M371:N371"/>
    <mergeCell ref="O371:Q371"/>
    <mergeCell ref="U371:AB371"/>
    <mergeCell ref="AC371:AE371"/>
    <mergeCell ref="AG371:AK371"/>
    <mergeCell ref="AL371:AP371"/>
    <mergeCell ref="CA373:CD373"/>
    <mergeCell ref="B374:D374"/>
    <mergeCell ref="E374:F374"/>
    <mergeCell ref="J374:K374"/>
    <mergeCell ref="M374:N374"/>
    <mergeCell ref="O374:Q374"/>
    <mergeCell ref="U374:AB374"/>
    <mergeCell ref="AC374:AE374"/>
    <mergeCell ref="AG374:AK374"/>
    <mergeCell ref="AL374:AP374"/>
    <mergeCell ref="AQ374:AR374"/>
    <mergeCell ref="AS374:BC374"/>
    <mergeCell ref="BE374:BG374"/>
    <mergeCell ref="BH374:BL374"/>
    <mergeCell ref="BM374:BP374"/>
    <mergeCell ref="BQ374:BT374"/>
    <mergeCell ref="BU374:BX374"/>
    <mergeCell ref="BY374:BZ374"/>
    <mergeCell ref="CA374:CD374"/>
    <mergeCell ref="B373:D373"/>
    <mergeCell ref="E373:F373"/>
    <mergeCell ref="J373:K373"/>
    <mergeCell ref="M373:N373"/>
    <mergeCell ref="O373:Q373"/>
    <mergeCell ref="U373:AB373"/>
    <mergeCell ref="AC373:AE373"/>
    <mergeCell ref="AG373:AK373"/>
    <mergeCell ref="AL373:AP373"/>
    <mergeCell ref="AQ373:AR373"/>
    <mergeCell ref="AS373:BC373"/>
    <mergeCell ref="BE373:BG373"/>
    <mergeCell ref="BH373:BL373"/>
    <mergeCell ref="B375:D375"/>
    <mergeCell ref="E375:F375"/>
    <mergeCell ref="J375:K375"/>
    <mergeCell ref="M375:N375"/>
    <mergeCell ref="O375:Q375"/>
    <mergeCell ref="U375:AB375"/>
    <mergeCell ref="AC375:AE375"/>
    <mergeCell ref="AG375:AK375"/>
    <mergeCell ref="AL375:AP375"/>
    <mergeCell ref="AQ375:AR375"/>
    <mergeCell ref="AS375:BC375"/>
    <mergeCell ref="BE375:BG375"/>
    <mergeCell ref="BH375:BL375"/>
    <mergeCell ref="BM375:BP375"/>
    <mergeCell ref="BQ375:BT375"/>
    <mergeCell ref="BU375:BX375"/>
    <mergeCell ref="BY375:BZ375"/>
    <mergeCell ref="B376:D376"/>
    <mergeCell ref="E376:F376"/>
    <mergeCell ref="J376:K376"/>
    <mergeCell ref="M376:N376"/>
    <mergeCell ref="O376:Q376"/>
    <mergeCell ref="U376:AB376"/>
    <mergeCell ref="AC376:AE376"/>
    <mergeCell ref="AG376:AK376"/>
    <mergeCell ref="AL376:AP376"/>
    <mergeCell ref="AQ376:AR376"/>
    <mergeCell ref="AS376:BC376"/>
    <mergeCell ref="BE376:BG376"/>
    <mergeCell ref="BH376:BL376"/>
    <mergeCell ref="BM376:BP376"/>
    <mergeCell ref="BQ376:BT376"/>
    <mergeCell ref="BU376:BX376"/>
    <mergeCell ref="BY376:BZ376"/>
    <mergeCell ref="E377:F377"/>
    <mergeCell ref="J377:K377"/>
    <mergeCell ref="M377:N377"/>
    <mergeCell ref="O377:Q377"/>
    <mergeCell ref="U377:AB377"/>
    <mergeCell ref="AC377:AE377"/>
    <mergeCell ref="AG377:AK377"/>
    <mergeCell ref="AL377:AP377"/>
    <mergeCell ref="AQ377:AR377"/>
    <mergeCell ref="AS377:BC377"/>
    <mergeCell ref="BE377:BG377"/>
    <mergeCell ref="BH377:BL377"/>
    <mergeCell ref="BM377:BP377"/>
    <mergeCell ref="BQ377:BT377"/>
    <mergeCell ref="BU377:BX377"/>
    <mergeCell ref="BY377:BZ377"/>
    <mergeCell ref="CA375:CD375"/>
    <mergeCell ref="CA376:CD376"/>
    <mergeCell ref="U379:AB379"/>
    <mergeCell ref="AC379:AE379"/>
    <mergeCell ref="AG379:AK379"/>
    <mergeCell ref="AL379:AP379"/>
    <mergeCell ref="AQ379:AR379"/>
    <mergeCell ref="AS379:BC379"/>
    <mergeCell ref="BE379:BG379"/>
    <mergeCell ref="BH379:BL379"/>
    <mergeCell ref="BM379:BP379"/>
    <mergeCell ref="BQ379:BT379"/>
    <mergeCell ref="BU379:BX379"/>
    <mergeCell ref="BY379:BZ379"/>
    <mergeCell ref="CA377:CD377"/>
    <mergeCell ref="B378:D378"/>
    <mergeCell ref="E378:F378"/>
    <mergeCell ref="J378:K378"/>
    <mergeCell ref="M378:N378"/>
    <mergeCell ref="O378:Q378"/>
    <mergeCell ref="U378:AB378"/>
    <mergeCell ref="AC378:AE378"/>
    <mergeCell ref="AG378:AK378"/>
    <mergeCell ref="AL378:AP378"/>
    <mergeCell ref="AQ378:AR378"/>
    <mergeCell ref="AS378:BC378"/>
    <mergeCell ref="BE378:BG378"/>
    <mergeCell ref="BH378:BL378"/>
    <mergeCell ref="BM378:BP378"/>
    <mergeCell ref="BQ378:BT378"/>
    <mergeCell ref="BU378:BX378"/>
    <mergeCell ref="BY378:BZ378"/>
    <mergeCell ref="CA378:CD378"/>
    <mergeCell ref="B377:D377"/>
    <mergeCell ref="AQ381:AR381"/>
    <mergeCell ref="AS381:BC381"/>
    <mergeCell ref="BE381:BG381"/>
    <mergeCell ref="BH381:BL381"/>
    <mergeCell ref="BM381:BP381"/>
    <mergeCell ref="BQ381:BT381"/>
    <mergeCell ref="BU381:BX381"/>
    <mergeCell ref="BY381:BZ381"/>
    <mergeCell ref="CA379:CD379"/>
    <mergeCell ref="B380:D380"/>
    <mergeCell ref="E380:F380"/>
    <mergeCell ref="J380:K380"/>
    <mergeCell ref="M380:N380"/>
    <mergeCell ref="O380:Q380"/>
    <mergeCell ref="U380:AB380"/>
    <mergeCell ref="AC380:AE380"/>
    <mergeCell ref="AG380:AK380"/>
    <mergeCell ref="AL380:AP380"/>
    <mergeCell ref="AQ380:AR380"/>
    <mergeCell ref="AS380:BC380"/>
    <mergeCell ref="BE380:BG380"/>
    <mergeCell ref="BH380:BL380"/>
    <mergeCell ref="BM380:BP380"/>
    <mergeCell ref="BQ380:BT380"/>
    <mergeCell ref="BU380:BX380"/>
    <mergeCell ref="BY380:BZ380"/>
    <mergeCell ref="CA380:CD380"/>
    <mergeCell ref="B379:D379"/>
    <mergeCell ref="E379:F379"/>
    <mergeCell ref="J379:K379"/>
    <mergeCell ref="M379:N379"/>
    <mergeCell ref="O379:Q379"/>
    <mergeCell ref="BM383:BP383"/>
    <mergeCell ref="BQ383:BT383"/>
    <mergeCell ref="BU383:BX383"/>
    <mergeCell ref="BY383:BZ383"/>
    <mergeCell ref="CA381:CD381"/>
    <mergeCell ref="B382:D382"/>
    <mergeCell ref="E382:F382"/>
    <mergeCell ref="J382:K382"/>
    <mergeCell ref="M382:N382"/>
    <mergeCell ref="O382:Q382"/>
    <mergeCell ref="U382:AB382"/>
    <mergeCell ref="AC382:AE382"/>
    <mergeCell ref="AG382:AK382"/>
    <mergeCell ref="AL382:AP382"/>
    <mergeCell ref="AQ382:AR382"/>
    <mergeCell ref="AS382:BC382"/>
    <mergeCell ref="BE382:BG382"/>
    <mergeCell ref="BH382:BL382"/>
    <mergeCell ref="BM382:BP382"/>
    <mergeCell ref="BQ382:BT382"/>
    <mergeCell ref="BU382:BX382"/>
    <mergeCell ref="BY382:BZ382"/>
    <mergeCell ref="CA382:CD382"/>
    <mergeCell ref="B381:D381"/>
    <mergeCell ref="E381:F381"/>
    <mergeCell ref="J381:K381"/>
    <mergeCell ref="M381:N381"/>
    <mergeCell ref="O381:Q381"/>
    <mergeCell ref="U381:AB381"/>
    <mergeCell ref="AC381:AE381"/>
    <mergeCell ref="AG381:AK381"/>
    <mergeCell ref="AL381:AP381"/>
    <mergeCell ref="CA383:CD383"/>
    <mergeCell ref="B384:D384"/>
    <mergeCell ref="E384:F384"/>
    <mergeCell ref="J384:K384"/>
    <mergeCell ref="M384:N384"/>
    <mergeCell ref="O384:Q384"/>
    <mergeCell ref="U384:AB384"/>
    <mergeCell ref="AC384:AE384"/>
    <mergeCell ref="AG384:AK384"/>
    <mergeCell ref="AL384:AP384"/>
    <mergeCell ref="AQ384:AR384"/>
    <mergeCell ref="AS384:BC384"/>
    <mergeCell ref="BE384:BG384"/>
    <mergeCell ref="BH384:BL384"/>
    <mergeCell ref="BM384:BP384"/>
    <mergeCell ref="BQ384:BT384"/>
    <mergeCell ref="BU384:BX384"/>
    <mergeCell ref="BY384:BZ384"/>
    <mergeCell ref="CA384:CD384"/>
    <mergeCell ref="B383:D383"/>
    <mergeCell ref="E383:F383"/>
    <mergeCell ref="J383:K383"/>
    <mergeCell ref="M383:N383"/>
    <mergeCell ref="O383:Q383"/>
    <mergeCell ref="U383:AB383"/>
    <mergeCell ref="AC383:AE383"/>
    <mergeCell ref="AG383:AK383"/>
    <mergeCell ref="AL383:AP383"/>
    <mergeCell ref="AQ383:AR383"/>
    <mergeCell ref="AS383:BC383"/>
    <mergeCell ref="BE383:BG383"/>
    <mergeCell ref="BH383:BL383"/>
    <mergeCell ref="B385:D385"/>
    <mergeCell ref="E385:F385"/>
    <mergeCell ref="J385:K385"/>
    <mergeCell ref="M385:N385"/>
    <mergeCell ref="O385:Q385"/>
    <mergeCell ref="U385:AB385"/>
    <mergeCell ref="AC385:AE385"/>
    <mergeCell ref="AG385:AK385"/>
    <mergeCell ref="AL385:AP385"/>
    <mergeCell ref="AQ385:AR385"/>
    <mergeCell ref="AS385:BC385"/>
    <mergeCell ref="BE385:BG385"/>
    <mergeCell ref="BH385:BL385"/>
    <mergeCell ref="BM385:BP385"/>
    <mergeCell ref="BQ385:BT385"/>
    <mergeCell ref="BU385:BX385"/>
    <mergeCell ref="BY385:BZ385"/>
    <mergeCell ref="B386:D386"/>
    <mergeCell ref="E386:F386"/>
    <mergeCell ref="J386:K386"/>
    <mergeCell ref="M386:N386"/>
    <mergeCell ref="O386:Q386"/>
    <mergeCell ref="U386:AB386"/>
    <mergeCell ref="AC386:AE386"/>
    <mergeCell ref="AG386:AK386"/>
    <mergeCell ref="AL386:AP386"/>
    <mergeCell ref="AQ386:AR386"/>
    <mergeCell ref="AS386:BC386"/>
    <mergeCell ref="BE386:BG386"/>
    <mergeCell ref="BH386:BL386"/>
    <mergeCell ref="BM386:BP386"/>
    <mergeCell ref="BQ386:BT386"/>
    <mergeCell ref="BU386:BX386"/>
    <mergeCell ref="BY386:BZ386"/>
    <mergeCell ref="E387:F387"/>
    <mergeCell ref="J387:K387"/>
    <mergeCell ref="M387:N387"/>
    <mergeCell ref="O387:Q387"/>
    <mergeCell ref="U387:AB387"/>
    <mergeCell ref="AC387:AE387"/>
    <mergeCell ref="AG387:AK387"/>
    <mergeCell ref="AL387:AP387"/>
    <mergeCell ref="AQ387:AR387"/>
    <mergeCell ref="AS387:BC387"/>
    <mergeCell ref="BE387:BG387"/>
    <mergeCell ref="BH387:BL387"/>
    <mergeCell ref="BM387:BP387"/>
    <mergeCell ref="BQ387:BT387"/>
    <mergeCell ref="BU387:BX387"/>
    <mergeCell ref="BY387:BZ387"/>
    <mergeCell ref="CA385:CD385"/>
    <mergeCell ref="CA386:CD386"/>
    <mergeCell ref="U389:AB389"/>
    <mergeCell ref="AC389:AE389"/>
    <mergeCell ref="AG389:AK389"/>
    <mergeCell ref="AL389:AP389"/>
    <mergeCell ref="AQ389:AR389"/>
    <mergeCell ref="AS389:BC389"/>
    <mergeCell ref="BE389:BG389"/>
    <mergeCell ref="BH389:BL389"/>
    <mergeCell ref="BM389:BP389"/>
    <mergeCell ref="BQ389:BT389"/>
    <mergeCell ref="BU389:BX389"/>
    <mergeCell ref="BY389:BZ389"/>
    <mergeCell ref="CA387:CD387"/>
    <mergeCell ref="B388:D388"/>
    <mergeCell ref="E388:F388"/>
    <mergeCell ref="J388:K388"/>
    <mergeCell ref="M388:N388"/>
    <mergeCell ref="O388:Q388"/>
    <mergeCell ref="U388:AB388"/>
    <mergeCell ref="AC388:AE388"/>
    <mergeCell ref="AG388:AK388"/>
    <mergeCell ref="AL388:AP388"/>
    <mergeCell ref="AQ388:AR388"/>
    <mergeCell ref="AS388:BC388"/>
    <mergeCell ref="BE388:BG388"/>
    <mergeCell ref="BH388:BL388"/>
    <mergeCell ref="BM388:BP388"/>
    <mergeCell ref="BQ388:BT388"/>
    <mergeCell ref="BU388:BX388"/>
    <mergeCell ref="BY388:BZ388"/>
    <mergeCell ref="CA388:CD388"/>
    <mergeCell ref="B387:D387"/>
    <mergeCell ref="AQ391:AR391"/>
    <mergeCell ref="AS391:BC391"/>
    <mergeCell ref="BE391:BG391"/>
    <mergeCell ref="BH391:BL391"/>
    <mergeCell ref="BM391:BP391"/>
    <mergeCell ref="BQ391:BT391"/>
    <mergeCell ref="BU391:BX391"/>
    <mergeCell ref="BY391:BZ391"/>
    <mergeCell ref="CA389:CD389"/>
    <mergeCell ref="B390:D390"/>
    <mergeCell ref="E390:F390"/>
    <mergeCell ref="J390:K390"/>
    <mergeCell ref="M390:N390"/>
    <mergeCell ref="O390:Q390"/>
    <mergeCell ref="U390:AB390"/>
    <mergeCell ref="AC390:AE390"/>
    <mergeCell ref="AG390:AK390"/>
    <mergeCell ref="AL390:AP390"/>
    <mergeCell ref="AQ390:AR390"/>
    <mergeCell ref="AS390:BC390"/>
    <mergeCell ref="BE390:BG390"/>
    <mergeCell ref="BH390:BL390"/>
    <mergeCell ref="BM390:BP390"/>
    <mergeCell ref="BQ390:BT390"/>
    <mergeCell ref="BU390:BX390"/>
    <mergeCell ref="BY390:BZ390"/>
    <mergeCell ref="CA390:CD390"/>
    <mergeCell ref="B389:D389"/>
    <mergeCell ref="E389:F389"/>
    <mergeCell ref="J389:K389"/>
    <mergeCell ref="M389:N389"/>
    <mergeCell ref="O389:Q389"/>
    <mergeCell ref="BM393:BP393"/>
    <mergeCell ref="BQ393:BT393"/>
    <mergeCell ref="BU393:BX393"/>
    <mergeCell ref="BY393:BZ393"/>
    <mergeCell ref="CA391:CD391"/>
    <mergeCell ref="B392:D392"/>
    <mergeCell ref="E392:F392"/>
    <mergeCell ref="J392:K392"/>
    <mergeCell ref="M392:N392"/>
    <mergeCell ref="O392:Q392"/>
    <mergeCell ref="U392:AB392"/>
    <mergeCell ref="AC392:AE392"/>
    <mergeCell ref="AG392:AK392"/>
    <mergeCell ref="AL392:AP392"/>
    <mergeCell ref="AQ392:AR392"/>
    <mergeCell ref="AS392:BC392"/>
    <mergeCell ref="BE392:BG392"/>
    <mergeCell ref="BH392:BL392"/>
    <mergeCell ref="BM392:BP392"/>
    <mergeCell ref="BQ392:BT392"/>
    <mergeCell ref="BU392:BX392"/>
    <mergeCell ref="BY392:BZ392"/>
    <mergeCell ref="CA392:CD392"/>
    <mergeCell ref="B391:D391"/>
    <mergeCell ref="E391:F391"/>
    <mergeCell ref="J391:K391"/>
    <mergeCell ref="M391:N391"/>
    <mergeCell ref="O391:Q391"/>
    <mergeCell ref="U391:AB391"/>
    <mergeCell ref="AC391:AE391"/>
    <mergeCell ref="AG391:AK391"/>
    <mergeCell ref="AL391:AP391"/>
    <mergeCell ref="CA393:CD393"/>
    <mergeCell ref="B394:D394"/>
    <mergeCell ref="E394:F394"/>
    <mergeCell ref="J394:K394"/>
    <mergeCell ref="M394:N394"/>
    <mergeCell ref="O394:Q394"/>
    <mergeCell ref="U394:AB394"/>
    <mergeCell ref="AC394:AE394"/>
    <mergeCell ref="AG394:AK394"/>
    <mergeCell ref="AL394:AP394"/>
    <mergeCell ref="AQ394:AR394"/>
    <mergeCell ref="AS394:BC394"/>
    <mergeCell ref="BE394:BG394"/>
    <mergeCell ref="BH394:BL394"/>
    <mergeCell ref="BM394:BP394"/>
    <mergeCell ref="BQ394:BT394"/>
    <mergeCell ref="BU394:BX394"/>
    <mergeCell ref="BY394:BZ394"/>
    <mergeCell ref="CA394:CD394"/>
    <mergeCell ref="B393:D393"/>
    <mergeCell ref="E393:F393"/>
    <mergeCell ref="J393:K393"/>
    <mergeCell ref="M393:N393"/>
    <mergeCell ref="O393:Q393"/>
    <mergeCell ref="U393:AB393"/>
    <mergeCell ref="AC393:AE393"/>
    <mergeCell ref="AG393:AK393"/>
    <mergeCell ref="AL393:AP393"/>
    <mergeCell ref="AQ393:AR393"/>
    <mergeCell ref="AS393:BC393"/>
    <mergeCell ref="BE393:BG393"/>
    <mergeCell ref="BH393:BL393"/>
    <mergeCell ref="B395:D395"/>
    <mergeCell ref="E395:F395"/>
    <mergeCell ref="J395:K395"/>
    <mergeCell ref="M395:N395"/>
    <mergeCell ref="O395:Q395"/>
    <mergeCell ref="U395:AB395"/>
    <mergeCell ref="AC395:AE395"/>
    <mergeCell ref="AG395:AK395"/>
    <mergeCell ref="AL395:AP395"/>
    <mergeCell ref="AQ395:AR395"/>
    <mergeCell ref="AS395:BC395"/>
    <mergeCell ref="BE395:BG395"/>
    <mergeCell ref="BH395:BL395"/>
    <mergeCell ref="BM395:BP395"/>
    <mergeCell ref="BQ395:BT395"/>
    <mergeCell ref="BU395:BX395"/>
    <mergeCell ref="BY395:BZ395"/>
    <mergeCell ref="B396:D396"/>
    <mergeCell ref="E396:F396"/>
    <mergeCell ref="J396:K396"/>
    <mergeCell ref="M396:N396"/>
    <mergeCell ref="O396:Q396"/>
    <mergeCell ref="U396:AB396"/>
    <mergeCell ref="AC396:AE396"/>
    <mergeCell ref="AG396:AK396"/>
    <mergeCell ref="AL396:AP396"/>
    <mergeCell ref="AQ396:AR396"/>
    <mergeCell ref="AS396:BC396"/>
    <mergeCell ref="BE396:BG396"/>
    <mergeCell ref="BH396:BL396"/>
    <mergeCell ref="BM396:BP396"/>
    <mergeCell ref="BQ396:BT396"/>
    <mergeCell ref="BU396:BX396"/>
    <mergeCell ref="BY396:BZ396"/>
    <mergeCell ref="E397:F397"/>
    <mergeCell ref="J397:K397"/>
    <mergeCell ref="M397:N397"/>
    <mergeCell ref="O397:Q397"/>
    <mergeCell ref="U397:AB397"/>
    <mergeCell ref="AC397:AE397"/>
    <mergeCell ref="AG397:AK397"/>
    <mergeCell ref="AL397:AP397"/>
    <mergeCell ref="AQ397:AR397"/>
    <mergeCell ref="AS397:BC397"/>
    <mergeCell ref="BE397:BG397"/>
    <mergeCell ref="BH397:BL397"/>
    <mergeCell ref="BM397:BP397"/>
    <mergeCell ref="BQ397:BT397"/>
    <mergeCell ref="BU397:BX397"/>
    <mergeCell ref="BY397:BZ397"/>
    <mergeCell ref="CA395:CD395"/>
    <mergeCell ref="CA396:CD396"/>
    <mergeCell ref="U399:AB399"/>
    <mergeCell ref="AC399:AE399"/>
    <mergeCell ref="AG399:AK399"/>
    <mergeCell ref="AL399:AP399"/>
    <mergeCell ref="AQ399:AR399"/>
    <mergeCell ref="AS399:BC399"/>
    <mergeCell ref="BE399:BG399"/>
    <mergeCell ref="BH399:BL399"/>
    <mergeCell ref="BM399:BP399"/>
    <mergeCell ref="BQ399:BT399"/>
    <mergeCell ref="BU399:BX399"/>
    <mergeCell ref="BY399:BZ399"/>
    <mergeCell ref="CA397:CD397"/>
    <mergeCell ref="B398:D398"/>
    <mergeCell ref="E398:F398"/>
    <mergeCell ref="J398:K398"/>
    <mergeCell ref="M398:N398"/>
    <mergeCell ref="O398:Q398"/>
    <mergeCell ref="U398:AB398"/>
    <mergeCell ref="AC398:AE398"/>
    <mergeCell ref="AG398:AK398"/>
    <mergeCell ref="AL398:AP398"/>
    <mergeCell ref="AQ398:AR398"/>
    <mergeCell ref="AS398:BC398"/>
    <mergeCell ref="BE398:BG398"/>
    <mergeCell ref="BH398:BL398"/>
    <mergeCell ref="BM398:BP398"/>
    <mergeCell ref="BQ398:BT398"/>
    <mergeCell ref="BU398:BX398"/>
    <mergeCell ref="BY398:BZ398"/>
    <mergeCell ref="CA398:CD398"/>
    <mergeCell ref="B397:D397"/>
    <mergeCell ref="AQ401:AR401"/>
    <mergeCell ref="AS401:BC401"/>
    <mergeCell ref="BE401:BG401"/>
    <mergeCell ref="BH401:BL401"/>
    <mergeCell ref="BM401:BP401"/>
    <mergeCell ref="BQ401:BT401"/>
    <mergeCell ref="BU401:BX401"/>
    <mergeCell ref="BY401:BZ401"/>
    <mergeCell ref="CA399:CD399"/>
    <mergeCell ref="B400:D400"/>
    <mergeCell ref="E400:F400"/>
    <mergeCell ref="J400:K400"/>
    <mergeCell ref="M400:N400"/>
    <mergeCell ref="O400:Q400"/>
    <mergeCell ref="U400:AB400"/>
    <mergeCell ref="AC400:AE400"/>
    <mergeCell ref="AG400:AK400"/>
    <mergeCell ref="AL400:AP400"/>
    <mergeCell ref="AQ400:AR400"/>
    <mergeCell ref="AS400:BC400"/>
    <mergeCell ref="BE400:BG400"/>
    <mergeCell ref="BH400:BL400"/>
    <mergeCell ref="BM400:BP400"/>
    <mergeCell ref="BQ400:BT400"/>
    <mergeCell ref="BU400:BX400"/>
    <mergeCell ref="BY400:BZ400"/>
    <mergeCell ref="CA400:CD400"/>
    <mergeCell ref="B399:D399"/>
    <mergeCell ref="E399:F399"/>
    <mergeCell ref="J399:K399"/>
    <mergeCell ref="M399:N399"/>
    <mergeCell ref="O399:Q399"/>
    <mergeCell ref="BM403:BP403"/>
    <mergeCell ref="BQ403:BT403"/>
    <mergeCell ref="BU403:BX403"/>
    <mergeCell ref="BY403:BZ403"/>
    <mergeCell ref="CA401:CD401"/>
    <mergeCell ref="B402:D402"/>
    <mergeCell ref="E402:F402"/>
    <mergeCell ref="J402:K402"/>
    <mergeCell ref="M402:N402"/>
    <mergeCell ref="O402:Q402"/>
    <mergeCell ref="U402:AB402"/>
    <mergeCell ref="AC402:AE402"/>
    <mergeCell ref="AG402:AK402"/>
    <mergeCell ref="AL402:AP402"/>
    <mergeCell ref="AQ402:AR402"/>
    <mergeCell ref="AS402:BC402"/>
    <mergeCell ref="BE402:BG402"/>
    <mergeCell ref="BH402:BL402"/>
    <mergeCell ref="BM402:BP402"/>
    <mergeCell ref="BQ402:BT402"/>
    <mergeCell ref="BU402:BX402"/>
    <mergeCell ref="BY402:BZ402"/>
    <mergeCell ref="CA402:CD402"/>
    <mergeCell ref="B401:D401"/>
    <mergeCell ref="E401:F401"/>
    <mergeCell ref="J401:K401"/>
    <mergeCell ref="M401:N401"/>
    <mergeCell ref="O401:Q401"/>
    <mergeCell ref="U401:AB401"/>
    <mergeCell ref="AC401:AE401"/>
    <mergeCell ref="AG401:AK401"/>
    <mergeCell ref="AL401:AP401"/>
    <mergeCell ref="CA403:CD403"/>
    <mergeCell ref="B404:D404"/>
    <mergeCell ref="E404:F404"/>
    <mergeCell ref="J404:K404"/>
    <mergeCell ref="M404:N404"/>
    <mergeCell ref="O404:Q404"/>
    <mergeCell ref="U404:AB404"/>
    <mergeCell ref="AC404:AE404"/>
    <mergeCell ref="AG404:AK404"/>
    <mergeCell ref="AL404:AP404"/>
    <mergeCell ref="AQ404:AR404"/>
    <mergeCell ref="AS404:BC404"/>
    <mergeCell ref="BE404:BG404"/>
    <mergeCell ref="BH404:BL404"/>
    <mergeCell ref="BM404:BP404"/>
    <mergeCell ref="BQ404:BT404"/>
    <mergeCell ref="BU404:BX404"/>
    <mergeCell ref="BY404:BZ404"/>
    <mergeCell ref="CA404:CD404"/>
    <mergeCell ref="B403:D403"/>
    <mergeCell ref="E403:F403"/>
    <mergeCell ref="J403:K403"/>
    <mergeCell ref="M403:N403"/>
    <mergeCell ref="O403:Q403"/>
    <mergeCell ref="U403:AB403"/>
    <mergeCell ref="AC403:AE403"/>
    <mergeCell ref="AG403:AK403"/>
    <mergeCell ref="AL403:AP403"/>
    <mergeCell ref="AQ403:AR403"/>
    <mergeCell ref="AS403:BC403"/>
    <mergeCell ref="BE403:BG403"/>
    <mergeCell ref="BH403:BL403"/>
    <mergeCell ref="B405:D405"/>
    <mergeCell ref="E405:F405"/>
    <mergeCell ref="J405:K405"/>
    <mergeCell ref="M405:N405"/>
    <mergeCell ref="O405:Q405"/>
    <mergeCell ref="U405:AB405"/>
    <mergeCell ref="AC405:AE405"/>
    <mergeCell ref="AG405:AK405"/>
    <mergeCell ref="AL405:AP405"/>
    <mergeCell ref="AQ405:AR405"/>
    <mergeCell ref="AS405:BC405"/>
    <mergeCell ref="BE405:BG405"/>
    <mergeCell ref="BH405:BL405"/>
    <mergeCell ref="BM405:BP405"/>
    <mergeCell ref="BQ405:BT405"/>
    <mergeCell ref="BU405:BX405"/>
    <mergeCell ref="BY405:BZ405"/>
    <mergeCell ref="B406:D406"/>
    <mergeCell ref="E406:F406"/>
    <mergeCell ref="J406:K406"/>
    <mergeCell ref="M406:N406"/>
    <mergeCell ref="O406:Q406"/>
    <mergeCell ref="U406:AB406"/>
    <mergeCell ref="AC406:AE406"/>
    <mergeCell ref="AG406:AK406"/>
    <mergeCell ref="AL406:AP406"/>
    <mergeCell ref="AQ406:AR406"/>
    <mergeCell ref="AS406:BC406"/>
    <mergeCell ref="BE406:BG406"/>
    <mergeCell ref="BH406:BL406"/>
    <mergeCell ref="BM406:BP406"/>
    <mergeCell ref="BQ406:BT406"/>
    <mergeCell ref="BU406:BX406"/>
    <mergeCell ref="BY406:BZ406"/>
    <mergeCell ref="E407:F407"/>
    <mergeCell ref="J407:K407"/>
    <mergeCell ref="M407:N407"/>
    <mergeCell ref="O407:Q407"/>
    <mergeCell ref="U407:AB407"/>
    <mergeCell ref="AC407:AE407"/>
    <mergeCell ref="AG407:AK407"/>
    <mergeCell ref="AL407:AP407"/>
    <mergeCell ref="AQ407:AR407"/>
    <mergeCell ref="AS407:BC407"/>
    <mergeCell ref="BE407:BG407"/>
    <mergeCell ref="BH407:BL407"/>
    <mergeCell ref="BM407:BP407"/>
    <mergeCell ref="BQ407:BT407"/>
    <mergeCell ref="BU407:BX407"/>
    <mergeCell ref="BY407:BZ407"/>
    <mergeCell ref="CA405:CD405"/>
    <mergeCell ref="CA406:CD406"/>
    <mergeCell ref="U409:AB409"/>
    <mergeCell ref="AC409:AE409"/>
    <mergeCell ref="AG409:AK409"/>
    <mergeCell ref="AL409:AP409"/>
    <mergeCell ref="AQ409:AR409"/>
    <mergeCell ref="AS409:BC409"/>
    <mergeCell ref="BE409:BG409"/>
    <mergeCell ref="BH409:BL409"/>
    <mergeCell ref="BM409:BP409"/>
    <mergeCell ref="BQ409:BT409"/>
    <mergeCell ref="BU409:BX409"/>
    <mergeCell ref="BY409:BZ409"/>
    <mergeCell ref="CA407:CD407"/>
    <mergeCell ref="B408:D408"/>
    <mergeCell ref="E408:F408"/>
    <mergeCell ref="J408:K408"/>
    <mergeCell ref="M408:N408"/>
    <mergeCell ref="O408:Q408"/>
    <mergeCell ref="U408:AB408"/>
    <mergeCell ref="AC408:AE408"/>
    <mergeCell ref="AG408:AK408"/>
    <mergeCell ref="AL408:AP408"/>
    <mergeCell ref="AQ408:AR408"/>
    <mergeCell ref="AS408:BC408"/>
    <mergeCell ref="BE408:BG408"/>
    <mergeCell ref="BH408:BL408"/>
    <mergeCell ref="BM408:BP408"/>
    <mergeCell ref="BQ408:BT408"/>
    <mergeCell ref="BU408:BX408"/>
    <mergeCell ref="BY408:BZ408"/>
    <mergeCell ref="CA408:CD408"/>
    <mergeCell ref="B407:D407"/>
    <mergeCell ref="AQ411:AR411"/>
    <mergeCell ref="AS411:BC411"/>
    <mergeCell ref="BE411:BG411"/>
    <mergeCell ref="BH411:BL411"/>
    <mergeCell ref="BM411:BP411"/>
    <mergeCell ref="BQ411:BT411"/>
    <mergeCell ref="BU411:BX411"/>
    <mergeCell ref="BY411:BZ411"/>
    <mergeCell ref="CA409:CD409"/>
    <mergeCell ref="B410:D410"/>
    <mergeCell ref="E410:F410"/>
    <mergeCell ref="J410:K410"/>
    <mergeCell ref="M410:N410"/>
    <mergeCell ref="O410:Q410"/>
    <mergeCell ref="U410:AB410"/>
    <mergeCell ref="AC410:AE410"/>
    <mergeCell ref="AG410:AK410"/>
    <mergeCell ref="AL410:AP410"/>
    <mergeCell ref="AQ410:AR410"/>
    <mergeCell ref="AS410:BC410"/>
    <mergeCell ref="BE410:BG410"/>
    <mergeCell ref="BH410:BL410"/>
    <mergeCell ref="BM410:BP410"/>
    <mergeCell ref="BQ410:BT410"/>
    <mergeCell ref="BU410:BX410"/>
    <mergeCell ref="BY410:BZ410"/>
    <mergeCell ref="CA410:CD410"/>
    <mergeCell ref="B409:D409"/>
    <mergeCell ref="E409:F409"/>
    <mergeCell ref="J409:K409"/>
    <mergeCell ref="M409:N409"/>
    <mergeCell ref="O409:Q409"/>
    <mergeCell ref="BM413:BP413"/>
    <mergeCell ref="BQ413:BT413"/>
    <mergeCell ref="BU413:BX413"/>
    <mergeCell ref="BY413:BZ413"/>
    <mergeCell ref="CA411:CD411"/>
    <mergeCell ref="B412:D412"/>
    <mergeCell ref="E412:F412"/>
    <mergeCell ref="J412:K412"/>
    <mergeCell ref="M412:N412"/>
    <mergeCell ref="O412:Q412"/>
    <mergeCell ref="U412:AB412"/>
    <mergeCell ref="AC412:AE412"/>
    <mergeCell ref="AG412:AK412"/>
    <mergeCell ref="AL412:AP412"/>
    <mergeCell ref="AQ412:AR412"/>
    <mergeCell ref="AS412:BC412"/>
    <mergeCell ref="BE412:BG412"/>
    <mergeCell ref="BH412:BL412"/>
    <mergeCell ref="BM412:BP412"/>
    <mergeCell ref="BQ412:BT412"/>
    <mergeCell ref="BU412:BX412"/>
    <mergeCell ref="BY412:BZ412"/>
    <mergeCell ref="CA412:CD412"/>
    <mergeCell ref="B411:D411"/>
    <mergeCell ref="E411:F411"/>
    <mergeCell ref="J411:K411"/>
    <mergeCell ref="M411:N411"/>
    <mergeCell ref="O411:Q411"/>
    <mergeCell ref="U411:AB411"/>
    <mergeCell ref="AC411:AE411"/>
    <mergeCell ref="AG411:AK411"/>
    <mergeCell ref="AL411:AP411"/>
    <mergeCell ref="CA413:CD413"/>
    <mergeCell ref="B414:D414"/>
    <mergeCell ref="E414:F414"/>
    <mergeCell ref="J414:K414"/>
    <mergeCell ref="M414:N414"/>
    <mergeCell ref="O414:Q414"/>
    <mergeCell ref="U414:AB414"/>
    <mergeCell ref="AC414:AE414"/>
    <mergeCell ref="AG414:AK414"/>
    <mergeCell ref="AL414:AP414"/>
    <mergeCell ref="AQ414:AR414"/>
    <mergeCell ref="AS414:BC414"/>
    <mergeCell ref="BE414:BG414"/>
    <mergeCell ref="BH414:BL414"/>
    <mergeCell ref="BM414:BP414"/>
    <mergeCell ref="BQ414:BT414"/>
    <mergeCell ref="BU414:BX414"/>
    <mergeCell ref="BY414:BZ414"/>
    <mergeCell ref="CA414:CD414"/>
    <mergeCell ref="B413:D413"/>
    <mergeCell ref="E413:F413"/>
    <mergeCell ref="J413:K413"/>
    <mergeCell ref="M413:N413"/>
    <mergeCell ref="O413:Q413"/>
    <mergeCell ref="U413:AB413"/>
    <mergeCell ref="AC413:AE413"/>
    <mergeCell ref="AG413:AK413"/>
    <mergeCell ref="AL413:AP413"/>
    <mergeCell ref="AQ413:AR413"/>
    <mergeCell ref="AS413:BC413"/>
    <mergeCell ref="BE413:BG413"/>
    <mergeCell ref="BH413:BL413"/>
    <mergeCell ref="B415:D415"/>
    <mergeCell ref="E415:F415"/>
    <mergeCell ref="J415:K415"/>
    <mergeCell ref="M415:N415"/>
    <mergeCell ref="O415:Q415"/>
    <mergeCell ref="U415:AB415"/>
    <mergeCell ref="AC415:AE415"/>
    <mergeCell ref="AG415:AK415"/>
    <mergeCell ref="AL415:AP415"/>
    <mergeCell ref="AQ415:AR415"/>
    <mergeCell ref="AS415:BC415"/>
    <mergeCell ref="BE415:BG415"/>
    <mergeCell ref="BH415:BL415"/>
    <mergeCell ref="BM415:BP415"/>
    <mergeCell ref="BQ415:BT415"/>
    <mergeCell ref="BU415:BX415"/>
    <mergeCell ref="BY415:BZ415"/>
    <mergeCell ref="B416:D416"/>
    <mergeCell ref="E416:F416"/>
    <mergeCell ref="J416:K416"/>
    <mergeCell ref="M416:N416"/>
    <mergeCell ref="O416:Q416"/>
    <mergeCell ref="U416:AB416"/>
    <mergeCell ref="AC416:AE416"/>
    <mergeCell ref="AG416:AK416"/>
    <mergeCell ref="AL416:AP416"/>
    <mergeCell ref="AQ416:AR416"/>
    <mergeCell ref="AS416:BC416"/>
    <mergeCell ref="BE416:BG416"/>
    <mergeCell ref="BH416:BL416"/>
    <mergeCell ref="BM416:BP416"/>
    <mergeCell ref="BQ416:BT416"/>
    <mergeCell ref="BU416:BX416"/>
    <mergeCell ref="BY416:BZ416"/>
    <mergeCell ref="E417:F417"/>
    <mergeCell ref="J417:K417"/>
    <mergeCell ref="M417:N417"/>
    <mergeCell ref="O417:Q417"/>
    <mergeCell ref="U417:AB417"/>
    <mergeCell ref="AC417:AE417"/>
    <mergeCell ref="AG417:AK417"/>
    <mergeCell ref="AL417:AP417"/>
    <mergeCell ref="AQ417:AR417"/>
    <mergeCell ref="AS417:BC417"/>
    <mergeCell ref="BE417:BG417"/>
    <mergeCell ref="BH417:BL417"/>
    <mergeCell ref="BM417:BP417"/>
    <mergeCell ref="BQ417:BT417"/>
    <mergeCell ref="BU417:BX417"/>
    <mergeCell ref="BY417:BZ417"/>
    <mergeCell ref="CA415:CD415"/>
    <mergeCell ref="CA416:CD416"/>
    <mergeCell ref="U419:AB419"/>
    <mergeCell ref="AC419:AE419"/>
    <mergeCell ref="AG419:AK419"/>
    <mergeCell ref="AL419:AP419"/>
    <mergeCell ref="AQ419:AR419"/>
    <mergeCell ref="AS419:BC419"/>
    <mergeCell ref="BE419:BG419"/>
    <mergeCell ref="BH419:BL419"/>
    <mergeCell ref="BM419:BP419"/>
    <mergeCell ref="BQ419:BT419"/>
    <mergeCell ref="BU419:BX419"/>
    <mergeCell ref="BY419:BZ419"/>
    <mergeCell ref="CA417:CD417"/>
    <mergeCell ref="B418:D418"/>
    <mergeCell ref="E418:F418"/>
    <mergeCell ref="J418:K418"/>
    <mergeCell ref="M418:N418"/>
    <mergeCell ref="O418:Q418"/>
    <mergeCell ref="U418:AB418"/>
    <mergeCell ref="AC418:AE418"/>
    <mergeCell ref="AG418:AK418"/>
    <mergeCell ref="AL418:AP418"/>
    <mergeCell ref="AQ418:AR418"/>
    <mergeCell ref="AS418:BC418"/>
    <mergeCell ref="BE418:BG418"/>
    <mergeCell ref="BH418:BL418"/>
    <mergeCell ref="BM418:BP418"/>
    <mergeCell ref="BQ418:BT418"/>
    <mergeCell ref="BU418:BX418"/>
    <mergeCell ref="BY418:BZ418"/>
    <mergeCell ref="CA418:CD418"/>
    <mergeCell ref="B417:D417"/>
    <mergeCell ref="AQ421:AR421"/>
    <mergeCell ref="AS421:BC421"/>
    <mergeCell ref="BE421:BG421"/>
    <mergeCell ref="BH421:BL421"/>
    <mergeCell ref="BM421:BP421"/>
    <mergeCell ref="BQ421:BT421"/>
    <mergeCell ref="BU421:BX421"/>
    <mergeCell ref="BY421:BZ421"/>
    <mergeCell ref="CA419:CD419"/>
    <mergeCell ref="B420:D420"/>
    <mergeCell ref="E420:F420"/>
    <mergeCell ref="J420:K420"/>
    <mergeCell ref="M420:N420"/>
    <mergeCell ref="O420:Q420"/>
    <mergeCell ref="U420:AB420"/>
    <mergeCell ref="AC420:AE420"/>
    <mergeCell ref="AG420:AK420"/>
    <mergeCell ref="AL420:AP420"/>
    <mergeCell ref="AQ420:AR420"/>
    <mergeCell ref="AS420:BC420"/>
    <mergeCell ref="BE420:BG420"/>
    <mergeCell ref="BH420:BL420"/>
    <mergeCell ref="BM420:BP420"/>
    <mergeCell ref="BQ420:BT420"/>
    <mergeCell ref="BU420:BX420"/>
    <mergeCell ref="BY420:BZ420"/>
    <mergeCell ref="CA420:CD420"/>
    <mergeCell ref="B419:D419"/>
    <mergeCell ref="E419:F419"/>
    <mergeCell ref="J419:K419"/>
    <mergeCell ref="M419:N419"/>
    <mergeCell ref="O419:Q419"/>
    <mergeCell ref="BM423:BP423"/>
    <mergeCell ref="BQ423:BT423"/>
    <mergeCell ref="BU423:BX423"/>
    <mergeCell ref="BY423:BZ423"/>
    <mergeCell ref="CA421:CD421"/>
    <mergeCell ref="B422:D422"/>
    <mergeCell ref="E422:F422"/>
    <mergeCell ref="J422:K422"/>
    <mergeCell ref="M422:N422"/>
    <mergeCell ref="O422:Q422"/>
    <mergeCell ref="U422:AB422"/>
    <mergeCell ref="AC422:AE422"/>
    <mergeCell ref="AG422:AK422"/>
    <mergeCell ref="AL422:AP422"/>
    <mergeCell ref="AQ422:AR422"/>
    <mergeCell ref="AS422:BC422"/>
    <mergeCell ref="BE422:BG422"/>
    <mergeCell ref="BH422:BL422"/>
    <mergeCell ref="BM422:BP422"/>
    <mergeCell ref="BQ422:BT422"/>
    <mergeCell ref="BU422:BX422"/>
    <mergeCell ref="BY422:BZ422"/>
    <mergeCell ref="CA422:CD422"/>
    <mergeCell ref="B421:D421"/>
    <mergeCell ref="E421:F421"/>
    <mergeCell ref="J421:K421"/>
    <mergeCell ref="M421:N421"/>
    <mergeCell ref="O421:Q421"/>
    <mergeCell ref="U421:AB421"/>
    <mergeCell ref="AC421:AE421"/>
    <mergeCell ref="AG421:AK421"/>
    <mergeCell ref="AL421:AP421"/>
    <mergeCell ref="CA423:CD423"/>
    <mergeCell ref="B424:D424"/>
    <mergeCell ref="E424:F424"/>
    <mergeCell ref="J424:K424"/>
    <mergeCell ref="M424:N424"/>
    <mergeCell ref="O424:Q424"/>
    <mergeCell ref="U424:AB424"/>
    <mergeCell ref="AC424:AE424"/>
    <mergeCell ref="AG424:AK424"/>
    <mergeCell ref="AL424:AP424"/>
    <mergeCell ref="AQ424:AR424"/>
    <mergeCell ref="AS424:BC424"/>
    <mergeCell ref="BE424:BG424"/>
    <mergeCell ref="BH424:BL424"/>
    <mergeCell ref="BM424:BP424"/>
    <mergeCell ref="BQ424:BT424"/>
    <mergeCell ref="BU424:BX424"/>
    <mergeCell ref="BY424:BZ424"/>
    <mergeCell ref="CA424:CD424"/>
    <mergeCell ref="B423:D423"/>
    <mergeCell ref="E423:F423"/>
    <mergeCell ref="J423:K423"/>
    <mergeCell ref="M423:N423"/>
    <mergeCell ref="O423:Q423"/>
    <mergeCell ref="U423:AB423"/>
    <mergeCell ref="AC423:AE423"/>
    <mergeCell ref="AG423:AK423"/>
    <mergeCell ref="AL423:AP423"/>
    <mergeCell ref="AQ423:AR423"/>
    <mergeCell ref="AS423:BC423"/>
    <mergeCell ref="BE423:BG423"/>
    <mergeCell ref="BH423:BL423"/>
    <mergeCell ref="B425:D425"/>
    <mergeCell ref="E425:F425"/>
    <mergeCell ref="J425:K425"/>
    <mergeCell ref="M425:N425"/>
    <mergeCell ref="O425:Q425"/>
    <mergeCell ref="U425:AB425"/>
    <mergeCell ref="AC425:AE425"/>
    <mergeCell ref="AG425:AK425"/>
    <mergeCell ref="AL425:AP425"/>
    <mergeCell ref="AQ425:AR425"/>
    <mergeCell ref="AS425:BC425"/>
    <mergeCell ref="BE425:BG425"/>
    <mergeCell ref="BH425:BL425"/>
    <mergeCell ref="BM425:BP425"/>
    <mergeCell ref="BQ425:BT425"/>
    <mergeCell ref="BU425:BX425"/>
    <mergeCell ref="BY425:BZ425"/>
    <mergeCell ref="B426:D426"/>
    <mergeCell ref="E426:F426"/>
    <mergeCell ref="J426:K426"/>
    <mergeCell ref="M426:N426"/>
    <mergeCell ref="O426:Q426"/>
    <mergeCell ref="U426:AB426"/>
    <mergeCell ref="AC426:AE426"/>
    <mergeCell ref="AG426:AK426"/>
    <mergeCell ref="AL426:AP426"/>
    <mergeCell ref="AQ426:AR426"/>
    <mergeCell ref="AS426:BC426"/>
    <mergeCell ref="BE426:BG426"/>
    <mergeCell ref="BH426:BL426"/>
    <mergeCell ref="BM426:BP426"/>
    <mergeCell ref="BQ426:BT426"/>
    <mergeCell ref="BU426:BX426"/>
    <mergeCell ref="BY426:BZ426"/>
    <mergeCell ref="E427:F427"/>
    <mergeCell ref="J427:K427"/>
    <mergeCell ref="M427:N427"/>
    <mergeCell ref="O427:Q427"/>
    <mergeCell ref="U427:AB427"/>
    <mergeCell ref="AC427:AE427"/>
    <mergeCell ref="AG427:AK427"/>
    <mergeCell ref="AL427:AP427"/>
    <mergeCell ref="AQ427:AR427"/>
    <mergeCell ref="AS427:BC427"/>
    <mergeCell ref="BE427:BG427"/>
    <mergeCell ref="BH427:BL427"/>
    <mergeCell ref="BM427:BP427"/>
    <mergeCell ref="BQ427:BT427"/>
    <mergeCell ref="BU427:BX427"/>
    <mergeCell ref="BY427:BZ427"/>
    <mergeCell ref="CA425:CD425"/>
    <mergeCell ref="CA426:CD426"/>
    <mergeCell ref="U429:AB429"/>
    <mergeCell ref="AC429:AE429"/>
    <mergeCell ref="AG429:AK429"/>
    <mergeCell ref="AL429:AP429"/>
    <mergeCell ref="AQ429:AR429"/>
    <mergeCell ref="AS429:BC429"/>
    <mergeCell ref="BE429:BG429"/>
    <mergeCell ref="BH429:BL429"/>
    <mergeCell ref="BM429:BP429"/>
    <mergeCell ref="BQ429:BT429"/>
    <mergeCell ref="BU429:BX429"/>
    <mergeCell ref="BY429:BZ429"/>
    <mergeCell ref="CA427:CD427"/>
    <mergeCell ref="B428:D428"/>
    <mergeCell ref="E428:F428"/>
    <mergeCell ref="J428:K428"/>
    <mergeCell ref="M428:N428"/>
    <mergeCell ref="O428:Q428"/>
    <mergeCell ref="U428:AB428"/>
    <mergeCell ref="AC428:AE428"/>
    <mergeCell ref="AG428:AK428"/>
    <mergeCell ref="AL428:AP428"/>
    <mergeCell ref="AQ428:AR428"/>
    <mergeCell ref="AS428:BC428"/>
    <mergeCell ref="BE428:BG428"/>
    <mergeCell ref="BH428:BL428"/>
    <mergeCell ref="BM428:BP428"/>
    <mergeCell ref="BQ428:BT428"/>
    <mergeCell ref="BU428:BX428"/>
    <mergeCell ref="BY428:BZ428"/>
    <mergeCell ref="CA428:CD428"/>
    <mergeCell ref="B427:D427"/>
    <mergeCell ref="AQ431:AR431"/>
    <mergeCell ref="AS431:BC431"/>
    <mergeCell ref="BE431:BG431"/>
    <mergeCell ref="BH431:BL431"/>
    <mergeCell ref="BM431:BP431"/>
    <mergeCell ref="BQ431:BT431"/>
    <mergeCell ref="BU431:BX431"/>
    <mergeCell ref="BY431:BZ431"/>
    <mergeCell ref="CA429:CD429"/>
    <mergeCell ref="B430:D430"/>
    <mergeCell ref="E430:F430"/>
    <mergeCell ref="J430:K430"/>
    <mergeCell ref="M430:N430"/>
    <mergeCell ref="O430:Q430"/>
    <mergeCell ref="U430:AB430"/>
    <mergeCell ref="AC430:AE430"/>
    <mergeCell ref="AG430:AK430"/>
    <mergeCell ref="AL430:AP430"/>
    <mergeCell ref="AQ430:AR430"/>
    <mergeCell ref="AS430:BC430"/>
    <mergeCell ref="BE430:BG430"/>
    <mergeCell ref="BH430:BL430"/>
    <mergeCell ref="BM430:BP430"/>
    <mergeCell ref="BQ430:BT430"/>
    <mergeCell ref="BU430:BX430"/>
    <mergeCell ref="BY430:BZ430"/>
    <mergeCell ref="CA430:CD430"/>
    <mergeCell ref="B429:D429"/>
    <mergeCell ref="E429:F429"/>
    <mergeCell ref="J429:K429"/>
    <mergeCell ref="M429:N429"/>
    <mergeCell ref="O429:Q429"/>
    <mergeCell ref="BM433:BP433"/>
    <mergeCell ref="BQ433:BT433"/>
    <mergeCell ref="BU433:BX433"/>
    <mergeCell ref="BY433:BZ433"/>
    <mergeCell ref="CA431:CD431"/>
    <mergeCell ref="B432:D432"/>
    <mergeCell ref="E432:F432"/>
    <mergeCell ref="J432:K432"/>
    <mergeCell ref="M432:N432"/>
    <mergeCell ref="O432:Q432"/>
    <mergeCell ref="U432:AB432"/>
    <mergeCell ref="AC432:AE432"/>
    <mergeCell ref="AG432:AK432"/>
    <mergeCell ref="AL432:AP432"/>
    <mergeCell ref="AQ432:AR432"/>
    <mergeCell ref="AS432:BC432"/>
    <mergeCell ref="BE432:BG432"/>
    <mergeCell ref="BH432:BL432"/>
    <mergeCell ref="BM432:BP432"/>
    <mergeCell ref="BQ432:BT432"/>
    <mergeCell ref="BU432:BX432"/>
    <mergeCell ref="BY432:BZ432"/>
    <mergeCell ref="CA432:CD432"/>
    <mergeCell ref="B431:D431"/>
    <mergeCell ref="E431:F431"/>
    <mergeCell ref="J431:K431"/>
    <mergeCell ref="M431:N431"/>
    <mergeCell ref="O431:Q431"/>
    <mergeCell ref="U431:AB431"/>
    <mergeCell ref="AC431:AE431"/>
    <mergeCell ref="AG431:AK431"/>
    <mergeCell ref="AL431:AP431"/>
    <mergeCell ref="CA433:CD433"/>
    <mergeCell ref="B434:D434"/>
    <mergeCell ref="E434:F434"/>
    <mergeCell ref="J434:K434"/>
    <mergeCell ref="M434:N434"/>
    <mergeCell ref="O434:Q434"/>
    <mergeCell ref="U434:AB434"/>
    <mergeCell ref="AC434:AE434"/>
    <mergeCell ref="AG434:AK434"/>
    <mergeCell ref="AL434:AP434"/>
    <mergeCell ref="AQ434:AR434"/>
    <mergeCell ref="AS434:BC434"/>
    <mergeCell ref="BE434:BG434"/>
    <mergeCell ref="BH434:BL434"/>
    <mergeCell ref="BM434:BP434"/>
    <mergeCell ref="BQ434:BT434"/>
    <mergeCell ref="BU434:BX434"/>
    <mergeCell ref="BY434:BZ434"/>
    <mergeCell ref="CA434:CD434"/>
    <mergeCell ref="B433:D433"/>
    <mergeCell ref="E433:F433"/>
    <mergeCell ref="J433:K433"/>
    <mergeCell ref="M433:N433"/>
    <mergeCell ref="O433:Q433"/>
    <mergeCell ref="U433:AB433"/>
    <mergeCell ref="AC433:AE433"/>
    <mergeCell ref="AG433:AK433"/>
    <mergeCell ref="AL433:AP433"/>
    <mergeCell ref="AQ433:AR433"/>
    <mergeCell ref="AS433:BC433"/>
    <mergeCell ref="BE433:BG433"/>
    <mergeCell ref="BH433:BL433"/>
    <mergeCell ref="B435:D435"/>
    <mergeCell ref="E435:F435"/>
    <mergeCell ref="J435:K435"/>
    <mergeCell ref="M435:N435"/>
    <mergeCell ref="O435:Q435"/>
    <mergeCell ref="U435:AB435"/>
    <mergeCell ref="AC435:AE435"/>
    <mergeCell ref="AG435:AK435"/>
    <mergeCell ref="AL435:AP435"/>
    <mergeCell ref="AQ435:AR435"/>
    <mergeCell ref="AS435:BC435"/>
    <mergeCell ref="BE435:BG435"/>
    <mergeCell ref="BH435:BL435"/>
    <mergeCell ref="BM435:BP435"/>
    <mergeCell ref="BQ435:BT435"/>
    <mergeCell ref="BU435:BX435"/>
    <mergeCell ref="BY435:BZ435"/>
    <mergeCell ref="B436:D436"/>
    <mergeCell ref="E436:F436"/>
    <mergeCell ref="J436:K436"/>
    <mergeCell ref="M436:N436"/>
    <mergeCell ref="O436:Q436"/>
    <mergeCell ref="U436:AB436"/>
    <mergeCell ref="AC436:AE436"/>
    <mergeCell ref="AG436:AK436"/>
    <mergeCell ref="AL436:AP436"/>
    <mergeCell ref="AQ436:AR436"/>
    <mergeCell ref="AS436:BC436"/>
    <mergeCell ref="BE436:BG436"/>
    <mergeCell ref="BH436:BL436"/>
    <mergeCell ref="BM436:BP436"/>
    <mergeCell ref="BQ436:BT436"/>
    <mergeCell ref="BU436:BX436"/>
    <mergeCell ref="BY436:BZ436"/>
    <mergeCell ref="E437:F437"/>
    <mergeCell ref="J437:K437"/>
    <mergeCell ref="M437:N437"/>
    <mergeCell ref="O437:Q437"/>
    <mergeCell ref="U437:AB437"/>
    <mergeCell ref="AC437:AE437"/>
    <mergeCell ref="AG437:AK437"/>
    <mergeCell ref="AL437:AP437"/>
    <mergeCell ref="AQ437:AR437"/>
    <mergeCell ref="AS437:BC437"/>
    <mergeCell ref="BE437:BG437"/>
    <mergeCell ref="BH437:BL437"/>
    <mergeCell ref="BM437:BP437"/>
    <mergeCell ref="BQ437:BT437"/>
    <mergeCell ref="BU437:BX437"/>
    <mergeCell ref="BY437:BZ437"/>
    <mergeCell ref="CA435:CD435"/>
    <mergeCell ref="CA436:CD436"/>
    <mergeCell ref="U439:AB439"/>
    <mergeCell ref="AC439:AE439"/>
    <mergeCell ref="AG439:AK439"/>
    <mergeCell ref="AL439:AP439"/>
    <mergeCell ref="AQ439:AR439"/>
    <mergeCell ref="AS439:BC439"/>
    <mergeCell ref="BE439:BG439"/>
    <mergeCell ref="BH439:BL439"/>
    <mergeCell ref="BM439:BP439"/>
    <mergeCell ref="BQ439:BT439"/>
    <mergeCell ref="BU439:BX439"/>
    <mergeCell ref="BY439:BZ439"/>
    <mergeCell ref="CA437:CD437"/>
    <mergeCell ref="B438:D438"/>
    <mergeCell ref="E438:F438"/>
    <mergeCell ref="J438:K438"/>
    <mergeCell ref="M438:N438"/>
    <mergeCell ref="O438:Q438"/>
    <mergeCell ref="U438:AB438"/>
    <mergeCell ref="AC438:AE438"/>
    <mergeCell ref="AG438:AK438"/>
    <mergeCell ref="AL438:AP438"/>
    <mergeCell ref="AQ438:AR438"/>
    <mergeCell ref="AS438:BC438"/>
    <mergeCell ref="BE438:BG438"/>
    <mergeCell ref="BH438:BL438"/>
    <mergeCell ref="BM438:BP438"/>
    <mergeCell ref="BQ438:BT438"/>
    <mergeCell ref="BU438:BX438"/>
    <mergeCell ref="BY438:BZ438"/>
    <mergeCell ref="CA438:CD438"/>
    <mergeCell ref="B437:D437"/>
    <mergeCell ref="AQ441:AR441"/>
    <mergeCell ref="AS441:BC441"/>
    <mergeCell ref="BE441:BG441"/>
    <mergeCell ref="BH441:BL441"/>
    <mergeCell ref="BM441:BP441"/>
    <mergeCell ref="BQ441:BT441"/>
    <mergeCell ref="BU441:BX441"/>
    <mergeCell ref="BY441:BZ441"/>
    <mergeCell ref="CA439:CD439"/>
    <mergeCell ref="B440:D440"/>
    <mergeCell ref="E440:F440"/>
    <mergeCell ref="J440:K440"/>
    <mergeCell ref="M440:N440"/>
    <mergeCell ref="O440:Q440"/>
    <mergeCell ref="U440:AB440"/>
    <mergeCell ref="AC440:AE440"/>
    <mergeCell ref="AG440:AK440"/>
    <mergeCell ref="AL440:AP440"/>
    <mergeCell ref="AQ440:AR440"/>
    <mergeCell ref="AS440:BC440"/>
    <mergeCell ref="BE440:BG440"/>
    <mergeCell ref="BH440:BL440"/>
    <mergeCell ref="BM440:BP440"/>
    <mergeCell ref="BQ440:BT440"/>
    <mergeCell ref="BU440:BX440"/>
    <mergeCell ref="BY440:BZ440"/>
    <mergeCell ref="CA440:CD440"/>
    <mergeCell ref="B439:D439"/>
    <mergeCell ref="E439:F439"/>
    <mergeCell ref="J439:K439"/>
    <mergeCell ref="M439:N439"/>
    <mergeCell ref="O439:Q439"/>
    <mergeCell ref="BM443:BP443"/>
    <mergeCell ref="BQ443:BT443"/>
    <mergeCell ref="BU443:BX443"/>
    <mergeCell ref="BY443:BZ443"/>
    <mergeCell ref="CA441:CD441"/>
    <mergeCell ref="B442:D442"/>
    <mergeCell ref="E442:F442"/>
    <mergeCell ref="J442:K442"/>
    <mergeCell ref="M442:N442"/>
    <mergeCell ref="O442:Q442"/>
    <mergeCell ref="U442:AB442"/>
    <mergeCell ref="AC442:AE442"/>
    <mergeCell ref="AG442:AK442"/>
    <mergeCell ref="AL442:AP442"/>
    <mergeCell ref="AQ442:AR442"/>
    <mergeCell ref="AS442:BC442"/>
    <mergeCell ref="BE442:BG442"/>
    <mergeCell ref="BH442:BL442"/>
    <mergeCell ref="BM442:BP442"/>
    <mergeCell ref="BQ442:BT442"/>
    <mergeCell ref="BU442:BX442"/>
    <mergeCell ref="BY442:BZ442"/>
    <mergeCell ref="CA442:CD442"/>
    <mergeCell ref="B441:D441"/>
    <mergeCell ref="E441:F441"/>
    <mergeCell ref="J441:K441"/>
    <mergeCell ref="M441:N441"/>
    <mergeCell ref="O441:Q441"/>
    <mergeCell ref="U441:AB441"/>
    <mergeCell ref="AC441:AE441"/>
    <mergeCell ref="AG441:AK441"/>
    <mergeCell ref="AL441:AP441"/>
    <mergeCell ref="CA443:CD443"/>
    <mergeCell ref="B444:D444"/>
    <mergeCell ref="E444:F444"/>
    <mergeCell ref="J444:K444"/>
    <mergeCell ref="M444:N444"/>
    <mergeCell ref="O444:Q444"/>
    <mergeCell ref="U444:AB444"/>
    <mergeCell ref="AC444:AE444"/>
    <mergeCell ref="AG444:AK444"/>
    <mergeCell ref="AL444:AP444"/>
    <mergeCell ref="AQ444:AR444"/>
    <mergeCell ref="AS444:BC444"/>
    <mergeCell ref="BE444:BG444"/>
    <mergeCell ref="BH444:BL444"/>
    <mergeCell ref="BM444:BP444"/>
    <mergeCell ref="BQ444:BT444"/>
    <mergeCell ref="BU444:BX444"/>
    <mergeCell ref="BY444:BZ444"/>
    <mergeCell ref="CA444:CD444"/>
    <mergeCell ref="B443:D443"/>
    <mergeCell ref="E443:F443"/>
    <mergeCell ref="J443:K443"/>
    <mergeCell ref="M443:N443"/>
    <mergeCell ref="O443:Q443"/>
    <mergeCell ref="U443:AB443"/>
    <mergeCell ref="AC443:AE443"/>
    <mergeCell ref="AG443:AK443"/>
    <mergeCell ref="AL443:AP443"/>
    <mergeCell ref="AQ443:AR443"/>
    <mergeCell ref="AS443:BC443"/>
    <mergeCell ref="BE443:BG443"/>
    <mergeCell ref="BH443:BL443"/>
    <mergeCell ref="B445:D445"/>
    <mergeCell ref="E445:F445"/>
    <mergeCell ref="J445:K445"/>
    <mergeCell ref="M445:N445"/>
    <mergeCell ref="O445:Q445"/>
    <mergeCell ref="U445:AB445"/>
    <mergeCell ref="AC445:AE445"/>
    <mergeCell ref="AG445:AK445"/>
    <mergeCell ref="AL445:AP445"/>
    <mergeCell ref="AQ445:AR445"/>
    <mergeCell ref="AS445:BC445"/>
    <mergeCell ref="BE445:BG445"/>
    <mergeCell ref="BH445:BL445"/>
    <mergeCell ref="BM445:BP445"/>
    <mergeCell ref="BQ445:BT445"/>
    <mergeCell ref="BU445:BX445"/>
    <mergeCell ref="BY445:BZ445"/>
    <mergeCell ref="B446:D446"/>
    <mergeCell ref="E446:F446"/>
    <mergeCell ref="J446:K446"/>
    <mergeCell ref="M446:N446"/>
    <mergeCell ref="O446:Q446"/>
    <mergeCell ref="U446:AB446"/>
    <mergeCell ref="AC446:AE446"/>
    <mergeCell ref="AG446:AK446"/>
    <mergeCell ref="AL446:AP446"/>
    <mergeCell ref="AQ446:AR446"/>
    <mergeCell ref="AS446:BC446"/>
    <mergeCell ref="BE446:BG446"/>
    <mergeCell ref="BH446:BL446"/>
    <mergeCell ref="BM446:BP446"/>
    <mergeCell ref="BQ446:BT446"/>
    <mergeCell ref="BU446:BX446"/>
    <mergeCell ref="BY446:BZ446"/>
    <mergeCell ref="E447:F447"/>
    <mergeCell ref="J447:K447"/>
    <mergeCell ref="M447:N447"/>
    <mergeCell ref="O447:Q447"/>
    <mergeCell ref="U447:AB447"/>
    <mergeCell ref="AC447:AE447"/>
    <mergeCell ref="AG447:AK447"/>
    <mergeCell ref="AL447:AP447"/>
    <mergeCell ref="AQ447:AR447"/>
    <mergeCell ref="AS447:BC447"/>
    <mergeCell ref="BE447:BG447"/>
    <mergeCell ref="BH447:BL447"/>
    <mergeCell ref="BM447:BP447"/>
    <mergeCell ref="BQ447:BT447"/>
    <mergeCell ref="BU447:BX447"/>
    <mergeCell ref="BY447:BZ447"/>
    <mergeCell ref="CA445:CD445"/>
    <mergeCell ref="CA446:CD446"/>
    <mergeCell ref="U449:AB449"/>
    <mergeCell ref="AC449:AE449"/>
    <mergeCell ref="AG449:AK449"/>
    <mergeCell ref="AL449:AP449"/>
    <mergeCell ref="AQ449:AR449"/>
    <mergeCell ref="AS449:BC449"/>
    <mergeCell ref="BE449:BG449"/>
    <mergeCell ref="BH449:BL449"/>
    <mergeCell ref="BM449:BP449"/>
    <mergeCell ref="BQ449:BT449"/>
    <mergeCell ref="BU449:BX449"/>
    <mergeCell ref="BY449:BZ449"/>
    <mergeCell ref="CA447:CD447"/>
    <mergeCell ref="B448:D448"/>
    <mergeCell ref="E448:F448"/>
    <mergeCell ref="J448:K448"/>
    <mergeCell ref="M448:N448"/>
    <mergeCell ref="O448:Q448"/>
    <mergeCell ref="U448:AB448"/>
    <mergeCell ref="AC448:AE448"/>
    <mergeCell ref="AG448:AK448"/>
    <mergeCell ref="AL448:AP448"/>
    <mergeCell ref="AQ448:AR448"/>
    <mergeCell ref="AS448:BC448"/>
    <mergeCell ref="BE448:BG448"/>
    <mergeCell ref="BH448:BL448"/>
    <mergeCell ref="BM448:BP448"/>
    <mergeCell ref="BQ448:BT448"/>
    <mergeCell ref="BU448:BX448"/>
    <mergeCell ref="BY448:BZ448"/>
    <mergeCell ref="CA448:CD448"/>
    <mergeCell ref="B447:D447"/>
    <mergeCell ref="AQ451:AR451"/>
    <mergeCell ref="AS451:BC451"/>
    <mergeCell ref="BE451:BG451"/>
    <mergeCell ref="BH451:BL451"/>
    <mergeCell ref="BM451:BP451"/>
    <mergeCell ref="BQ451:BT451"/>
    <mergeCell ref="BU451:BX451"/>
    <mergeCell ref="BY451:BZ451"/>
    <mergeCell ref="CA449:CD449"/>
    <mergeCell ref="B450:D450"/>
    <mergeCell ref="E450:F450"/>
    <mergeCell ref="J450:K450"/>
    <mergeCell ref="M450:N450"/>
    <mergeCell ref="O450:Q450"/>
    <mergeCell ref="U450:AB450"/>
    <mergeCell ref="AC450:AE450"/>
    <mergeCell ref="AG450:AK450"/>
    <mergeCell ref="AL450:AP450"/>
    <mergeCell ref="AQ450:AR450"/>
    <mergeCell ref="AS450:BC450"/>
    <mergeCell ref="BE450:BG450"/>
    <mergeCell ref="BH450:BL450"/>
    <mergeCell ref="BM450:BP450"/>
    <mergeCell ref="BQ450:BT450"/>
    <mergeCell ref="BU450:BX450"/>
    <mergeCell ref="BY450:BZ450"/>
    <mergeCell ref="CA450:CD450"/>
    <mergeCell ref="B449:D449"/>
    <mergeCell ref="E449:F449"/>
    <mergeCell ref="J449:K449"/>
    <mergeCell ref="M449:N449"/>
    <mergeCell ref="O449:Q449"/>
    <mergeCell ref="BM453:BP453"/>
    <mergeCell ref="BQ453:BT453"/>
    <mergeCell ref="BU453:BX453"/>
    <mergeCell ref="BY453:BZ453"/>
    <mergeCell ref="CA451:CD451"/>
    <mergeCell ref="B452:D452"/>
    <mergeCell ref="E452:F452"/>
    <mergeCell ref="J452:K452"/>
    <mergeCell ref="M452:N452"/>
    <mergeCell ref="O452:Q452"/>
    <mergeCell ref="U452:AB452"/>
    <mergeCell ref="AC452:AE452"/>
    <mergeCell ref="AG452:AK452"/>
    <mergeCell ref="AL452:AP452"/>
    <mergeCell ref="AQ452:AR452"/>
    <mergeCell ref="AS452:BC452"/>
    <mergeCell ref="BE452:BG452"/>
    <mergeCell ref="BH452:BL452"/>
    <mergeCell ref="BM452:BP452"/>
    <mergeCell ref="BQ452:BT452"/>
    <mergeCell ref="BU452:BX452"/>
    <mergeCell ref="BY452:BZ452"/>
    <mergeCell ref="CA452:CD452"/>
    <mergeCell ref="B451:D451"/>
    <mergeCell ref="E451:F451"/>
    <mergeCell ref="J451:K451"/>
    <mergeCell ref="M451:N451"/>
    <mergeCell ref="O451:Q451"/>
    <mergeCell ref="U451:AB451"/>
    <mergeCell ref="AC451:AE451"/>
    <mergeCell ref="AG451:AK451"/>
    <mergeCell ref="AL451:AP451"/>
    <mergeCell ref="CA453:CD453"/>
    <mergeCell ref="B454:D454"/>
    <mergeCell ref="E454:F454"/>
    <mergeCell ref="J454:K454"/>
    <mergeCell ref="M454:N454"/>
    <mergeCell ref="O454:Q454"/>
    <mergeCell ref="U454:AB454"/>
    <mergeCell ref="AC454:AE454"/>
    <mergeCell ref="AG454:AK454"/>
    <mergeCell ref="AL454:AP454"/>
    <mergeCell ref="AQ454:AR454"/>
    <mergeCell ref="AS454:BC454"/>
    <mergeCell ref="BE454:BG454"/>
    <mergeCell ref="BH454:BL454"/>
    <mergeCell ref="BM454:BP454"/>
    <mergeCell ref="BQ454:BT454"/>
    <mergeCell ref="BU454:BX454"/>
    <mergeCell ref="BY454:BZ454"/>
    <mergeCell ref="CA454:CD454"/>
    <mergeCell ref="B453:D453"/>
    <mergeCell ref="E453:F453"/>
    <mergeCell ref="J453:K453"/>
    <mergeCell ref="M453:N453"/>
    <mergeCell ref="O453:Q453"/>
    <mergeCell ref="U453:AB453"/>
    <mergeCell ref="AC453:AE453"/>
    <mergeCell ref="AG453:AK453"/>
    <mergeCell ref="AL453:AP453"/>
    <mergeCell ref="AQ453:AR453"/>
    <mergeCell ref="AS453:BC453"/>
    <mergeCell ref="BE453:BG453"/>
    <mergeCell ref="BH453:BL453"/>
    <mergeCell ref="B455:D455"/>
    <mergeCell ref="E455:F455"/>
    <mergeCell ref="J455:K455"/>
    <mergeCell ref="M455:N455"/>
    <mergeCell ref="O455:Q455"/>
    <mergeCell ref="U455:AB455"/>
    <mergeCell ref="AC455:AE455"/>
    <mergeCell ref="AG455:AK455"/>
    <mergeCell ref="AL455:AP455"/>
    <mergeCell ref="AQ455:AR455"/>
    <mergeCell ref="AS455:BC455"/>
    <mergeCell ref="BE455:BG455"/>
    <mergeCell ref="BH455:BL455"/>
    <mergeCell ref="BM455:BP455"/>
    <mergeCell ref="BQ455:BT455"/>
    <mergeCell ref="BU455:BX455"/>
    <mergeCell ref="BY455:BZ455"/>
    <mergeCell ref="B456:D456"/>
    <mergeCell ref="E456:F456"/>
    <mergeCell ref="J456:K456"/>
    <mergeCell ref="M456:N456"/>
    <mergeCell ref="O456:Q456"/>
    <mergeCell ref="U456:AB456"/>
    <mergeCell ref="AC456:AE456"/>
    <mergeCell ref="AG456:AK456"/>
    <mergeCell ref="AL456:AP456"/>
    <mergeCell ref="AQ456:AR456"/>
    <mergeCell ref="AS456:BC456"/>
    <mergeCell ref="BE456:BG456"/>
    <mergeCell ref="BH456:BL456"/>
    <mergeCell ref="BM456:BP456"/>
    <mergeCell ref="BQ456:BT456"/>
    <mergeCell ref="BU456:BX456"/>
    <mergeCell ref="BY456:BZ456"/>
    <mergeCell ref="E457:F457"/>
    <mergeCell ref="J457:K457"/>
    <mergeCell ref="M457:N457"/>
    <mergeCell ref="O457:Q457"/>
    <mergeCell ref="U457:AB457"/>
    <mergeCell ref="AC457:AE457"/>
    <mergeCell ref="AG457:AK457"/>
    <mergeCell ref="AL457:AP457"/>
    <mergeCell ref="AQ457:AR457"/>
    <mergeCell ref="AS457:BC457"/>
    <mergeCell ref="BE457:BG457"/>
    <mergeCell ref="BH457:BL457"/>
    <mergeCell ref="BM457:BP457"/>
    <mergeCell ref="BQ457:BT457"/>
    <mergeCell ref="BU457:BX457"/>
    <mergeCell ref="BY457:BZ457"/>
    <mergeCell ref="CA455:CD455"/>
    <mergeCell ref="CA456:CD456"/>
    <mergeCell ref="U459:AB459"/>
    <mergeCell ref="AC459:AE459"/>
    <mergeCell ref="AG459:AK459"/>
    <mergeCell ref="AL459:AP459"/>
    <mergeCell ref="AQ459:AR459"/>
    <mergeCell ref="AS459:BC459"/>
    <mergeCell ref="BE459:BG459"/>
    <mergeCell ref="BH459:BL459"/>
    <mergeCell ref="BM459:BP459"/>
    <mergeCell ref="BQ459:BT459"/>
    <mergeCell ref="BU459:BX459"/>
    <mergeCell ref="BY459:BZ459"/>
    <mergeCell ref="CA457:CD457"/>
    <mergeCell ref="B458:D458"/>
    <mergeCell ref="E458:F458"/>
    <mergeCell ref="J458:K458"/>
    <mergeCell ref="M458:N458"/>
    <mergeCell ref="O458:Q458"/>
    <mergeCell ref="U458:AB458"/>
    <mergeCell ref="AC458:AE458"/>
    <mergeCell ref="AG458:AK458"/>
    <mergeCell ref="AL458:AP458"/>
    <mergeCell ref="AQ458:AR458"/>
    <mergeCell ref="AS458:BC458"/>
    <mergeCell ref="BE458:BG458"/>
    <mergeCell ref="BH458:BL458"/>
    <mergeCell ref="BM458:BP458"/>
    <mergeCell ref="BQ458:BT458"/>
    <mergeCell ref="BU458:BX458"/>
    <mergeCell ref="BY458:BZ458"/>
    <mergeCell ref="CA458:CD458"/>
    <mergeCell ref="B457:D457"/>
    <mergeCell ref="AQ461:AR461"/>
    <mergeCell ref="AS461:BC461"/>
    <mergeCell ref="BE461:BG461"/>
    <mergeCell ref="BH461:BL461"/>
    <mergeCell ref="BM461:BP461"/>
    <mergeCell ref="BQ461:BT461"/>
    <mergeCell ref="BU461:BX461"/>
    <mergeCell ref="BY461:BZ461"/>
    <mergeCell ref="CA459:CD459"/>
    <mergeCell ref="B460:D460"/>
    <mergeCell ref="E460:F460"/>
    <mergeCell ref="J460:K460"/>
    <mergeCell ref="M460:N460"/>
    <mergeCell ref="O460:Q460"/>
    <mergeCell ref="U460:AB460"/>
    <mergeCell ref="AC460:AE460"/>
    <mergeCell ref="AG460:AK460"/>
    <mergeCell ref="AL460:AP460"/>
    <mergeCell ref="AQ460:AR460"/>
    <mergeCell ref="AS460:BC460"/>
    <mergeCell ref="BE460:BG460"/>
    <mergeCell ref="BH460:BL460"/>
    <mergeCell ref="BM460:BP460"/>
    <mergeCell ref="BQ460:BT460"/>
    <mergeCell ref="BU460:BX460"/>
    <mergeCell ref="BY460:BZ460"/>
    <mergeCell ref="CA460:CD460"/>
    <mergeCell ref="B459:D459"/>
    <mergeCell ref="E459:F459"/>
    <mergeCell ref="J459:K459"/>
    <mergeCell ref="M459:N459"/>
    <mergeCell ref="O459:Q459"/>
    <mergeCell ref="BM463:BP463"/>
    <mergeCell ref="BQ463:BT463"/>
    <mergeCell ref="BU463:BX463"/>
    <mergeCell ref="BY463:BZ463"/>
    <mergeCell ref="CA461:CD461"/>
    <mergeCell ref="B462:D462"/>
    <mergeCell ref="E462:F462"/>
    <mergeCell ref="J462:K462"/>
    <mergeCell ref="M462:N462"/>
    <mergeCell ref="O462:Q462"/>
    <mergeCell ref="U462:AB462"/>
    <mergeCell ref="AC462:AE462"/>
    <mergeCell ref="AG462:AK462"/>
    <mergeCell ref="AL462:AP462"/>
    <mergeCell ref="AQ462:AR462"/>
    <mergeCell ref="AS462:BC462"/>
    <mergeCell ref="BE462:BG462"/>
    <mergeCell ref="BH462:BL462"/>
    <mergeCell ref="BM462:BP462"/>
    <mergeCell ref="BQ462:BT462"/>
    <mergeCell ref="BU462:BX462"/>
    <mergeCell ref="BY462:BZ462"/>
    <mergeCell ref="CA462:CD462"/>
    <mergeCell ref="B461:D461"/>
    <mergeCell ref="E461:F461"/>
    <mergeCell ref="J461:K461"/>
    <mergeCell ref="M461:N461"/>
    <mergeCell ref="O461:Q461"/>
    <mergeCell ref="U461:AB461"/>
    <mergeCell ref="AC461:AE461"/>
    <mergeCell ref="AG461:AK461"/>
    <mergeCell ref="AL461:AP461"/>
    <mergeCell ref="CA463:CD463"/>
    <mergeCell ref="B464:D464"/>
    <mergeCell ref="E464:F464"/>
    <mergeCell ref="J464:K464"/>
    <mergeCell ref="M464:N464"/>
    <mergeCell ref="O464:Q464"/>
    <mergeCell ref="U464:AB464"/>
    <mergeCell ref="AC464:AE464"/>
    <mergeCell ref="AG464:AK464"/>
    <mergeCell ref="AL464:AP464"/>
    <mergeCell ref="AQ464:AR464"/>
    <mergeCell ref="AS464:BC464"/>
    <mergeCell ref="BE464:BG464"/>
    <mergeCell ref="BH464:BL464"/>
    <mergeCell ref="BM464:BP464"/>
    <mergeCell ref="BQ464:BT464"/>
    <mergeCell ref="BU464:BX464"/>
    <mergeCell ref="BY464:BZ464"/>
    <mergeCell ref="CA464:CD464"/>
    <mergeCell ref="B463:D463"/>
    <mergeCell ref="E463:F463"/>
    <mergeCell ref="J463:K463"/>
    <mergeCell ref="M463:N463"/>
    <mergeCell ref="O463:Q463"/>
    <mergeCell ref="U463:AB463"/>
    <mergeCell ref="AC463:AE463"/>
    <mergeCell ref="AG463:AK463"/>
    <mergeCell ref="AL463:AP463"/>
    <mergeCell ref="AQ463:AR463"/>
    <mergeCell ref="AS463:BC463"/>
    <mergeCell ref="BE463:BG463"/>
    <mergeCell ref="BH463:BL463"/>
    <mergeCell ref="B465:D465"/>
    <mergeCell ref="E465:F465"/>
    <mergeCell ref="J465:K465"/>
    <mergeCell ref="M465:N465"/>
    <mergeCell ref="O465:Q465"/>
    <mergeCell ref="U465:AB465"/>
    <mergeCell ref="AC465:AE465"/>
    <mergeCell ref="AG465:AK465"/>
    <mergeCell ref="AL465:AP465"/>
    <mergeCell ref="AQ465:AR465"/>
    <mergeCell ref="AS465:BC465"/>
    <mergeCell ref="BE465:BG465"/>
    <mergeCell ref="BH465:BL465"/>
    <mergeCell ref="BM465:BP465"/>
    <mergeCell ref="BQ465:BT465"/>
    <mergeCell ref="BU465:BX465"/>
    <mergeCell ref="BY465:BZ465"/>
    <mergeCell ref="B466:D466"/>
    <mergeCell ref="E466:F466"/>
    <mergeCell ref="J466:K466"/>
    <mergeCell ref="M466:N466"/>
    <mergeCell ref="O466:Q466"/>
    <mergeCell ref="U466:AB466"/>
    <mergeCell ref="AC466:AE466"/>
    <mergeCell ref="AG466:AK466"/>
    <mergeCell ref="AL466:AP466"/>
    <mergeCell ref="AQ466:AR466"/>
    <mergeCell ref="AS466:BC466"/>
    <mergeCell ref="BE466:BG466"/>
    <mergeCell ref="BH466:BL466"/>
    <mergeCell ref="BM466:BP466"/>
    <mergeCell ref="BQ466:BT466"/>
    <mergeCell ref="BU466:BX466"/>
    <mergeCell ref="BY466:BZ466"/>
    <mergeCell ref="E467:F467"/>
    <mergeCell ref="J467:K467"/>
    <mergeCell ref="M467:N467"/>
    <mergeCell ref="O467:Q467"/>
    <mergeCell ref="U467:AB467"/>
    <mergeCell ref="AC467:AE467"/>
    <mergeCell ref="AG467:AK467"/>
    <mergeCell ref="AL467:AP467"/>
    <mergeCell ref="AQ467:AR467"/>
    <mergeCell ref="AS467:BC467"/>
    <mergeCell ref="BE467:BG467"/>
    <mergeCell ref="BH467:BL467"/>
    <mergeCell ref="BM467:BP467"/>
    <mergeCell ref="BQ467:BT467"/>
    <mergeCell ref="BU467:BX467"/>
    <mergeCell ref="BY467:BZ467"/>
    <mergeCell ref="CA465:CD465"/>
    <mergeCell ref="CA466:CD466"/>
    <mergeCell ref="U469:AB469"/>
    <mergeCell ref="AC469:AE469"/>
    <mergeCell ref="AG469:AK469"/>
    <mergeCell ref="AL469:AP469"/>
    <mergeCell ref="AQ469:AR469"/>
    <mergeCell ref="AS469:BC469"/>
    <mergeCell ref="BE469:BG469"/>
    <mergeCell ref="BH469:BL469"/>
    <mergeCell ref="BM469:BP469"/>
    <mergeCell ref="BQ469:BT469"/>
    <mergeCell ref="BU469:BX469"/>
    <mergeCell ref="BY469:BZ469"/>
    <mergeCell ref="CA467:CD467"/>
    <mergeCell ref="B468:D468"/>
    <mergeCell ref="E468:F468"/>
    <mergeCell ref="J468:K468"/>
    <mergeCell ref="M468:N468"/>
    <mergeCell ref="O468:Q468"/>
    <mergeCell ref="U468:AB468"/>
    <mergeCell ref="AC468:AE468"/>
    <mergeCell ref="AG468:AK468"/>
    <mergeCell ref="AL468:AP468"/>
    <mergeCell ref="AQ468:AR468"/>
    <mergeCell ref="AS468:BC468"/>
    <mergeCell ref="BE468:BG468"/>
    <mergeCell ref="BH468:BL468"/>
    <mergeCell ref="BM468:BP468"/>
    <mergeCell ref="BQ468:BT468"/>
    <mergeCell ref="BU468:BX468"/>
    <mergeCell ref="BY468:BZ468"/>
    <mergeCell ref="CA468:CD468"/>
    <mergeCell ref="B467:D467"/>
    <mergeCell ref="AQ471:AR471"/>
    <mergeCell ref="AS471:BC471"/>
    <mergeCell ref="BE471:BG471"/>
    <mergeCell ref="BH471:BL471"/>
    <mergeCell ref="BM471:BP471"/>
    <mergeCell ref="BQ471:BT471"/>
    <mergeCell ref="BU471:BX471"/>
    <mergeCell ref="BY471:BZ471"/>
    <mergeCell ref="CA469:CD469"/>
    <mergeCell ref="B470:D470"/>
    <mergeCell ref="E470:F470"/>
    <mergeCell ref="J470:K470"/>
    <mergeCell ref="M470:N470"/>
    <mergeCell ref="O470:Q470"/>
    <mergeCell ref="U470:AB470"/>
    <mergeCell ref="AC470:AE470"/>
    <mergeCell ref="AG470:AK470"/>
    <mergeCell ref="AL470:AP470"/>
    <mergeCell ref="AQ470:AR470"/>
    <mergeCell ref="AS470:BC470"/>
    <mergeCell ref="BE470:BG470"/>
    <mergeCell ref="BH470:BL470"/>
    <mergeCell ref="BM470:BP470"/>
    <mergeCell ref="BQ470:BT470"/>
    <mergeCell ref="BU470:BX470"/>
    <mergeCell ref="BY470:BZ470"/>
    <mergeCell ref="CA470:CD470"/>
    <mergeCell ref="B469:D469"/>
    <mergeCell ref="E469:F469"/>
    <mergeCell ref="J469:K469"/>
    <mergeCell ref="M469:N469"/>
    <mergeCell ref="O469:Q469"/>
    <mergeCell ref="BM473:BP473"/>
    <mergeCell ref="BQ473:BT473"/>
    <mergeCell ref="BU473:BX473"/>
    <mergeCell ref="BY473:BZ473"/>
    <mergeCell ref="CA471:CD471"/>
    <mergeCell ref="B472:D472"/>
    <mergeCell ref="E472:F472"/>
    <mergeCell ref="J472:K472"/>
    <mergeCell ref="M472:N472"/>
    <mergeCell ref="O472:Q472"/>
    <mergeCell ref="U472:AB472"/>
    <mergeCell ref="AC472:AE472"/>
    <mergeCell ref="AG472:AK472"/>
    <mergeCell ref="AL472:AP472"/>
    <mergeCell ref="AQ472:AR472"/>
    <mergeCell ref="AS472:BC472"/>
    <mergeCell ref="BE472:BG472"/>
    <mergeCell ref="BH472:BL472"/>
    <mergeCell ref="BM472:BP472"/>
    <mergeCell ref="BQ472:BT472"/>
    <mergeCell ref="BU472:BX472"/>
    <mergeCell ref="BY472:BZ472"/>
    <mergeCell ref="CA472:CD472"/>
    <mergeCell ref="B471:D471"/>
    <mergeCell ref="E471:F471"/>
    <mergeCell ref="J471:K471"/>
    <mergeCell ref="M471:N471"/>
    <mergeCell ref="O471:Q471"/>
    <mergeCell ref="U471:AB471"/>
    <mergeCell ref="AC471:AE471"/>
    <mergeCell ref="AG471:AK471"/>
    <mergeCell ref="AL471:AP471"/>
    <mergeCell ref="CA473:CD473"/>
    <mergeCell ref="B474:D474"/>
    <mergeCell ref="E474:F474"/>
    <mergeCell ref="J474:K474"/>
    <mergeCell ref="M474:N474"/>
    <mergeCell ref="O474:Q474"/>
    <mergeCell ref="U474:AB474"/>
    <mergeCell ref="AC474:AE474"/>
    <mergeCell ref="AG474:AK474"/>
    <mergeCell ref="AL474:AP474"/>
    <mergeCell ref="AQ474:AR474"/>
    <mergeCell ref="AS474:BC474"/>
    <mergeCell ref="BE474:BG474"/>
    <mergeCell ref="BH474:BL474"/>
    <mergeCell ref="BM474:BP474"/>
    <mergeCell ref="BQ474:BT474"/>
    <mergeCell ref="BU474:BX474"/>
    <mergeCell ref="BY474:BZ474"/>
    <mergeCell ref="CA474:CD474"/>
    <mergeCell ref="B473:D473"/>
    <mergeCell ref="E473:F473"/>
    <mergeCell ref="J473:K473"/>
    <mergeCell ref="M473:N473"/>
    <mergeCell ref="O473:Q473"/>
    <mergeCell ref="U473:AB473"/>
    <mergeCell ref="AC473:AE473"/>
    <mergeCell ref="AG473:AK473"/>
    <mergeCell ref="AL473:AP473"/>
    <mergeCell ref="AQ473:AR473"/>
    <mergeCell ref="AS473:BC473"/>
    <mergeCell ref="BE473:BG473"/>
    <mergeCell ref="BH473:BL473"/>
    <mergeCell ref="B475:D475"/>
    <mergeCell ref="E475:F475"/>
    <mergeCell ref="J475:K475"/>
    <mergeCell ref="M475:N475"/>
    <mergeCell ref="O475:Q475"/>
    <mergeCell ref="U475:AB475"/>
    <mergeCell ref="AC475:AE475"/>
    <mergeCell ref="AG475:AK475"/>
    <mergeCell ref="AL475:AP475"/>
    <mergeCell ref="AQ475:AR475"/>
    <mergeCell ref="AS475:BC475"/>
    <mergeCell ref="BE475:BG475"/>
    <mergeCell ref="BH475:BL475"/>
    <mergeCell ref="BM475:BP475"/>
    <mergeCell ref="BQ475:BT475"/>
    <mergeCell ref="BU475:BX475"/>
    <mergeCell ref="BY475:BZ475"/>
    <mergeCell ref="B476:D476"/>
    <mergeCell ref="E476:F476"/>
    <mergeCell ref="J476:K476"/>
    <mergeCell ref="M476:N476"/>
    <mergeCell ref="O476:Q476"/>
    <mergeCell ref="U476:AB476"/>
    <mergeCell ref="AC476:AE476"/>
    <mergeCell ref="AG476:AK476"/>
    <mergeCell ref="AL476:AP476"/>
    <mergeCell ref="AQ476:AR476"/>
    <mergeCell ref="AS476:BC476"/>
    <mergeCell ref="BE476:BG476"/>
    <mergeCell ref="BH476:BL476"/>
    <mergeCell ref="BM476:BP476"/>
    <mergeCell ref="BQ476:BT476"/>
    <mergeCell ref="BU476:BX476"/>
    <mergeCell ref="BY476:BZ476"/>
    <mergeCell ref="E477:F477"/>
    <mergeCell ref="J477:K477"/>
    <mergeCell ref="M477:N477"/>
    <mergeCell ref="O477:Q477"/>
    <mergeCell ref="U477:AB477"/>
    <mergeCell ref="AC477:AE477"/>
    <mergeCell ref="AG477:AK477"/>
    <mergeCell ref="AL477:AP477"/>
    <mergeCell ref="AQ477:AR477"/>
    <mergeCell ref="AS477:BC477"/>
    <mergeCell ref="BE477:BG477"/>
    <mergeCell ref="BH477:BL477"/>
    <mergeCell ref="BM477:BP477"/>
    <mergeCell ref="BQ477:BT477"/>
    <mergeCell ref="BU477:BX477"/>
    <mergeCell ref="BY477:BZ477"/>
    <mergeCell ref="CA475:CD475"/>
    <mergeCell ref="CA476:CD476"/>
    <mergeCell ref="U479:AB479"/>
    <mergeCell ref="AC479:AE479"/>
    <mergeCell ref="AG479:AK479"/>
    <mergeCell ref="AL479:AP479"/>
    <mergeCell ref="AQ479:AR479"/>
    <mergeCell ref="AS479:BC479"/>
    <mergeCell ref="BE479:BG479"/>
    <mergeCell ref="BH479:BL479"/>
    <mergeCell ref="BM479:BP479"/>
    <mergeCell ref="BQ479:BT479"/>
    <mergeCell ref="BU479:BX479"/>
    <mergeCell ref="BY479:BZ479"/>
    <mergeCell ref="CA477:CD477"/>
    <mergeCell ref="B478:D478"/>
    <mergeCell ref="E478:F478"/>
    <mergeCell ref="J478:K478"/>
    <mergeCell ref="M478:N478"/>
    <mergeCell ref="O478:Q478"/>
    <mergeCell ref="U478:AB478"/>
    <mergeCell ref="AC478:AE478"/>
    <mergeCell ref="AG478:AK478"/>
    <mergeCell ref="AL478:AP478"/>
    <mergeCell ref="AQ478:AR478"/>
    <mergeCell ref="AS478:BC478"/>
    <mergeCell ref="BE478:BG478"/>
    <mergeCell ref="BH478:BL478"/>
    <mergeCell ref="BM478:BP478"/>
    <mergeCell ref="BQ478:BT478"/>
    <mergeCell ref="BU478:BX478"/>
    <mergeCell ref="BY478:BZ478"/>
    <mergeCell ref="CA478:CD478"/>
    <mergeCell ref="B477:D477"/>
    <mergeCell ref="AQ481:AR481"/>
    <mergeCell ref="AS481:BC481"/>
    <mergeCell ref="BE481:BG481"/>
    <mergeCell ref="BH481:BL481"/>
    <mergeCell ref="BM481:BP481"/>
    <mergeCell ref="BQ481:BT481"/>
    <mergeCell ref="BU481:BX481"/>
    <mergeCell ref="BY481:BZ481"/>
    <mergeCell ref="CA479:CD479"/>
    <mergeCell ref="B480:D480"/>
    <mergeCell ref="E480:F480"/>
    <mergeCell ref="J480:K480"/>
    <mergeCell ref="M480:N480"/>
    <mergeCell ref="O480:Q480"/>
    <mergeCell ref="U480:AB480"/>
    <mergeCell ref="AC480:AE480"/>
    <mergeCell ref="AG480:AK480"/>
    <mergeCell ref="AL480:AP480"/>
    <mergeCell ref="AQ480:AR480"/>
    <mergeCell ref="AS480:BC480"/>
    <mergeCell ref="BE480:BG480"/>
    <mergeCell ref="BH480:BL480"/>
    <mergeCell ref="BM480:BP480"/>
    <mergeCell ref="BQ480:BT480"/>
    <mergeCell ref="BU480:BX480"/>
    <mergeCell ref="BY480:BZ480"/>
    <mergeCell ref="CA480:CD480"/>
    <mergeCell ref="B479:D479"/>
    <mergeCell ref="E479:F479"/>
    <mergeCell ref="J479:K479"/>
    <mergeCell ref="M479:N479"/>
    <mergeCell ref="O479:Q479"/>
    <mergeCell ref="BM483:BP483"/>
    <mergeCell ref="BQ483:BT483"/>
    <mergeCell ref="BU483:BX483"/>
    <mergeCell ref="BY483:BZ483"/>
    <mergeCell ref="CA481:CD481"/>
    <mergeCell ref="B482:D482"/>
    <mergeCell ref="E482:F482"/>
    <mergeCell ref="J482:K482"/>
    <mergeCell ref="M482:N482"/>
    <mergeCell ref="O482:Q482"/>
    <mergeCell ref="U482:AB482"/>
    <mergeCell ref="AC482:AE482"/>
    <mergeCell ref="AG482:AK482"/>
    <mergeCell ref="AL482:AP482"/>
    <mergeCell ref="AQ482:AR482"/>
    <mergeCell ref="AS482:BC482"/>
    <mergeCell ref="BE482:BG482"/>
    <mergeCell ref="BH482:BL482"/>
    <mergeCell ref="BM482:BP482"/>
    <mergeCell ref="BQ482:BT482"/>
    <mergeCell ref="BU482:BX482"/>
    <mergeCell ref="BY482:BZ482"/>
    <mergeCell ref="CA482:CD482"/>
    <mergeCell ref="B481:D481"/>
    <mergeCell ref="E481:F481"/>
    <mergeCell ref="J481:K481"/>
    <mergeCell ref="M481:N481"/>
    <mergeCell ref="O481:Q481"/>
    <mergeCell ref="U481:AB481"/>
    <mergeCell ref="AC481:AE481"/>
    <mergeCell ref="AG481:AK481"/>
    <mergeCell ref="AL481:AP481"/>
    <mergeCell ref="CA483:CD483"/>
    <mergeCell ref="B484:D484"/>
    <mergeCell ref="E484:F484"/>
    <mergeCell ref="J484:K484"/>
    <mergeCell ref="M484:N484"/>
    <mergeCell ref="O484:Q484"/>
    <mergeCell ref="U484:AB484"/>
    <mergeCell ref="AC484:AE484"/>
    <mergeCell ref="AG484:AK484"/>
    <mergeCell ref="AL484:AP484"/>
    <mergeCell ref="AQ484:AR484"/>
    <mergeCell ref="AS484:BC484"/>
    <mergeCell ref="BE484:BG484"/>
    <mergeCell ref="BH484:BL484"/>
    <mergeCell ref="BM484:BP484"/>
    <mergeCell ref="BQ484:BT484"/>
    <mergeCell ref="BU484:BX484"/>
    <mergeCell ref="BY484:BZ484"/>
    <mergeCell ref="CA484:CD484"/>
    <mergeCell ref="B483:D483"/>
    <mergeCell ref="E483:F483"/>
    <mergeCell ref="J483:K483"/>
    <mergeCell ref="M483:N483"/>
    <mergeCell ref="O483:Q483"/>
    <mergeCell ref="U483:AB483"/>
    <mergeCell ref="AC483:AE483"/>
    <mergeCell ref="AG483:AK483"/>
    <mergeCell ref="AL483:AP483"/>
    <mergeCell ref="AQ483:AR483"/>
    <mergeCell ref="AS483:BC483"/>
    <mergeCell ref="BE483:BG483"/>
    <mergeCell ref="BH483:BL483"/>
    <mergeCell ref="B485:D485"/>
    <mergeCell ref="E485:F485"/>
    <mergeCell ref="J485:K485"/>
    <mergeCell ref="M485:N485"/>
    <mergeCell ref="O485:Q485"/>
    <mergeCell ref="U485:AB485"/>
    <mergeCell ref="AC485:AE485"/>
    <mergeCell ref="AG485:AK485"/>
    <mergeCell ref="AL485:AP485"/>
    <mergeCell ref="AQ485:AR485"/>
    <mergeCell ref="AS485:BC485"/>
    <mergeCell ref="BE485:BG485"/>
    <mergeCell ref="BH485:BL485"/>
    <mergeCell ref="BM485:BP485"/>
    <mergeCell ref="BQ485:BT485"/>
    <mergeCell ref="BU485:BX485"/>
    <mergeCell ref="BY485:BZ485"/>
    <mergeCell ref="B486:D486"/>
    <mergeCell ref="E486:F486"/>
    <mergeCell ref="J486:K486"/>
    <mergeCell ref="M486:N486"/>
    <mergeCell ref="O486:Q486"/>
    <mergeCell ref="U486:AB486"/>
    <mergeCell ref="AC486:AE486"/>
    <mergeCell ref="AG486:AK486"/>
    <mergeCell ref="AL486:AP486"/>
    <mergeCell ref="AQ486:AR486"/>
    <mergeCell ref="AS486:BC486"/>
    <mergeCell ref="BE486:BG486"/>
    <mergeCell ref="BH486:BL486"/>
    <mergeCell ref="BM486:BP486"/>
    <mergeCell ref="BQ486:BT486"/>
    <mergeCell ref="BU486:BX486"/>
    <mergeCell ref="BY486:BZ486"/>
    <mergeCell ref="E487:F487"/>
    <mergeCell ref="J487:K487"/>
    <mergeCell ref="M487:N487"/>
    <mergeCell ref="O487:Q487"/>
    <mergeCell ref="U487:AB487"/>
    <mergeCell ref="AC487:AE487"/>
    <mergeCell ref="AG487:AK487"/>
    <mergeCell ref="AL487:AP487"/>
    <mergeCell ref="AQ487:AR487"/>
    <mergeCell ref="AS487:BC487"/>
    <mergeCell ref="BE487:BG487"/>
    <mergeCell ref="BH487:BL487"/>
    <mergeCell ref="BM487:BP487"/>
    <mergeCell ref="BQ487:BT487"/>
    <mergeCell ref="BU487:BX487"/>
    <mergeCell ref="BY487:BZ487"/>
    <mergeCell ref="CA485:CD485"/>
    <mergeCell ref="CA486:CD486"/>
    <mergeCell ref="U489:AB489"/>
    <mergeCell ref="AC489:AE489"/>
    <mergeCell ref="AG489:AK489"/>
    <mergeCell ref="AL489:AP489"/>
    <mergeCell ref="AQ489:AR489"/>
    <mergeCell ref="AS489:BC489"/>
    <mergeCell ref="BE489:BG489"/>
    <mergeCell ref="BH489:BL489"/>
    <mergeCell ref="BM489:BP489"/>
    <mergeCell ref="BQ489:BT489"/>
    <mergeCell ref="BU489:BX489"/>
    <mergeCell ref="BY489:BZ489"/>
    <mergeCell ref="CA487:CD487"/>
    <mergeCell ref="B488:D488"/>
    <mergeCell ref="E488:F488"/>
    <mergeCell ref="J488:K488"/>
    <mergeCell ref="M488:N488"/>
    <mergeCell ref="O488:Q488"/>
    <mergeCell ref="U488:AB488"/>
    <mergeCell ref="AC488:AE488"/>
    <mergeCell ref="AG488:AK488"/>
    <mergeCell ref="AL488:AP488"/>
    <mergeCell ref="AQ488:AR488"/>
    <mergeCell ref="AS488:BC488"/>
    <mergeCell ref="BE488:BG488"/>
    <mergeCell ref="BH488:BL488"/>
    <mergeCell ref="BM488:BP488"/>
    <mergeCell ref="BQ488:BT488"/>
    <mergeCell ref="BU488:BX488"/>
    <mergeCell ref="BY488:BZ488"/>
    <mergeCell ref="CA488:CD488"/>
    <mergeCell ref="B487:D487"/>
    <mergeCell ref="AQ491:AR491"/>
    <mergeCell ref="AS491:BC491"/>
    <mergeCell ref="BE491:BG491"/>
    <mergeCell ref="BH491:BL491"/>
    <mergeCell ref="BM491:BP491"/>
    <mergeCell ref="BQ491:BT491"/>
    <mergeCell ref="BU491:BX491"/>
    <mergeCell ref="BY491:BZ491"/>
    <mergeCell ref="CA489:CD489"/>
    <mergeCell ref="B490:D490"/>
    <mergeCell ref="E490:F490"/>
    <mergeCell ref="J490:K490"/>
    <mergeCell ref="M490:N490"/>
    <mergeCell ref="O490:Q490"/>
    <mergeCell ref="U490:AB490"/>
    <mergeCell ref="AC490:AE490"/>
    <mergeCell ref="AG490:AK490"/>
    <mergeCell ref="AL490:AP490"/>
    <mergeCell ref="AQ490:AR490"/>
    <mergeCell ref="AS490:BC490"/>
    <mergeCell ref="BE490:BG490"/>
    <mergeCell ref="BH490:BL490"/>
    <mergeCell ref="BM490:BP490"/>
    <mergeCell ref="BQ490:BT490"/>
    <mergeCell ref="BU490:BX490"/>
    <mergeCell ref="BY490:BZ490"/>
    <mergeCell ref="CA490:CD490"/>
    <mergeCell ref="B489:D489"/>
    <mergeCell ref="E489:F489"/>
    <mergeCell ref="J489:K489"/>
    <mergeCell ref="M489:N489"/>
    <mergeCell ref="O489:Q489"/>
    <mergeCell ref="BM493:BP493"/>
    <mergeCell ref="BQ493:BT493"/>
    <mergeCell ref="BU493:BX493"/>
    <mergeCell ref="BY493:BZ493"/>
    <mergeCell ref="CA491:CD491"/>
    <mergeCell ref="B492:D492"/>
    <mergeCell ref="E492:F492"/>
    <mergeCell ref="J492:K492"/>
    <mergeCell ref="M492:N492"/>
    <mergeCell ref="O492:Q492"/>
    <mergeCell ref="U492:AB492"/>
    <mergeCell ref="AC492:AE492"/>
    <mergeCell ref="AG492:AK492"/>
    <mergeCell ref="AL492:AP492"/>
    <mergeCell ref="AQ492:AR492"/>
    <mergeCell ref="AS492:BC492"/>
    <mergeCell ref="BE492:BG492"/>
    <mergeCell ref="BH492:BL492"/>
    <mergeCell ref="BM492:BP492"/>
    <mergeCell ref="BQ492:BT492"/>
    <mergeCell ref="BU492:BX492"/>
    <mergeCell ref="BY492:BZ492"/>
    <mergeCell ref="CA492:CD492"/>
    <mergeCell ref="B491:D491"/>
    <mergeCell ref="E491:F491"/>
    <mergeCell ref="J491:K491"/>
    <mergeCell ref="M491:N491"/>
    <mergeCell ref="O491:Q491"/>
    <mergeCell ref="U491:AB491"/>
    <mergeCell ref="AC491:AE491"/>
    <mergeCell ref="AG491:AK491"/>
    <mergeCell ref="AL491:AP491"/>
    <mergeCell ref="CA493:CD493"/>
    <mergeCell ref="B494:D494"/>
    <mergeCell ref="E494:F494"/>
    <mergeCell ref="J494:K494"/>
    <mergeCell ref="M494:N494"/>
    <mergeCell ref="O494:Q494"/>
    <mergeCell ref="U494:AB494"/>
    <mergeCell ref="AC494:AE494"/>
    <mergeCell ref="AG494:AK494"/>
    <mergeCell ref="AL494:AP494"/>
    <mergeCell ref="AQ494:AR494"/>
    <mergeCell ref="AS494:BC494"/>
    <mergeCell ref="BE494:BG494"/>
    <mergeCell ref="BH494:BL494"/>
    <mergeCell ref="BM494:BP494"/>
    <mergeCell ref="BQ494:BT494"/>
    <mergeCell ref="BU494:BX494"/>
    <mergeCell ref="BY494:BZ494"/>
    <mergeCell ref="CA494:CD494"/>
    <mergeCell ref="B493:D493"/>
    <mergeCell ref="E493:F493"/>
    <mergeCell ref="J493:K493"/>
    <mergeCell ref="M493:N493"/>
    <mergeCell ref="O493:Q493"/>
    <mergeCell ref="U493:AB493"/>
    <mergeCell ref="AC493:AE493"/>
    <mergeCell ref="AG493:AK493"/>
    <mergeCell ref="AL493:AP493"/>
    <mergeCell ref="AQ493:AR493"/>
    <mergeCell ref="AS493:BC493"/>
    <mergeCell ref="BE493:BG493"/>
    <mergeCell ref="BH493:BL493"/>
    <mergeCell ref="B495:D495"/>
    <mergeCell ref="E495:F495"/>
    <mergeCell ref="J495:K495"/>
    <mergeCell ref="M495:N495"/>
    <mergeCell ref="O495:Q495"/>
    <mergeCell ref="U495:AB495"/>
    <mergeCell ref="AC495:AE495"/>
    <mergeCell ref="AG495:AK495"/>
    <mergeCell ref="AL495:AP495"/>
    <mergeCell ref="AQ495:AR495"/>
    <mergeCell ref="AS495:BC495"/>
    <mergeCell ref="BE495:BG495"/>
    <mergeCell ref="BH495:BL495"/>
    <mergeCell ref="BM495:BP495"/>
    <mergeCell ref="BQ495:BT495"/>
    <mergeCell ref="BU495:BX495"/>
    <mergeCell ref="BY495:BZ495"/>
    <mergeCell ref="B496:D496"/>
    <mergeCell ref="E496:F496"/>
    <mergeCell ref="J496:K496"/>
    <mergeCell ref="M496:N496"/>
    <mergeCell ref="O496:Q496"/>
    <mergeCell ref="U496:AB496"/>
    <mergeCell ref="AC496:AE496"/>
    <mergeCell ref="AG496:AK496"/>
    <mergeCell ref="AL496:AP496"/>
    <mergeCell ref="AQ496:AR496"/>
    <mergeCell ref="AS496:BC496"/>
    <mergeCell ref="BE496:BG496"/>
    <mergeCell ref="BH496:BL496"/>
    <mergeCell ref="BM496:BP496"/>
    <mergeCell ref="BQ496:BT496"/>
    <mergeCell ref="BU496:BX496"/>
    <mergeCell ref="BY496:BZ496"/>
    <mergeCell ref="E497:F497"/>
    <mergeCell ref="J497:K497"/>
    <mergeCell ref="M497:N497"/>
    <mergeCell ref="O497:Q497"/>
    <mergeCell ref="U497:AB497"/>
    <mergeCell ref="AC497:AE497"/>
    <mergeCell ref="AG497:AK497"/>
    <mergeCell ref="AL497:AP497"/>
    <mergeCell ref="AQ497:AR497"/>
    <mergeCell ref="AS497:BC497"/>
    <mergeCell ref="BE497:BG497"/>
    <mergeCell ref="BH497:BL497"/>
    <mergeCell ref="BM497:BP497"/>
    <mergeCell ref="BQ497:BT497"/>
    <mergeCell ref="BU497:BX497"/>
    <mergeCell ref="BY497:BZ497"/>
    <mergeCell ref="CA495:CD495"/>
    <mergeCell ref="CA496:CD496"/>
    <mergeCell ref="U499:AB499"/>
    <mergeCell ref="AC499:AE499"/>
    <mergeCell ref="AG499:AK499"/>
    <mergeCell ref="AL499:AP499"/>
    <mergeCell ref="AQ499:AR499"/>
    <mergeCell ref="AS499:BC499"/>
    <mergeCell ref="BE499:BG499"/>
    <mergeCell ref="BH499:BL499"/>
    <mergeCell ref="BM499:BP499"/>
    <mergeCell ref="BQ499:BT499"/>
    <mergeCell ref="BU499:BX499"/>
    <mergeCell ref="BY499:BZ499"/>
    <mergeCell ref="CA497:CD497"/>
    <mergeCell ref="B498:D498"/>
    <mergeCell ref="E498:F498"/>
    <mergeCell ref="J498:K498"/>
    <mergeCell ref="M498:N498"/>
    <mergeCell ref="O498:Q498"/>
    <mergeCell ref="U498:AB498"/>
    <mergeCell ref="AC498:AE498"/>
    <mergeCell ref="AG498:AK498"/>
    <mergeCell ref="AL498:AP498"/>
    <mergeCell ref="AQ498:AR498"/>
    <mergeCell ref="AS498:BC498"/>
    <mergeCell ref="BE498:BG498"/>
    <mergeCell ref="BH498:BL498"/>
    <mergeCell ref="BM498:BP498"/>
    <mergeCell ref="BQ498:BT498"/>
    <mergeCell ref="BU498:BX498"/>
    <mergeCell ref="BY498:BZ498"/>
    <mergeCell ref="CA498:CD498"/>
    <mergeCell ref="B497:D497"/>
    <mergeCell ref="AQ501:AR501"/>
    <mergeCell ref="AS501:BC501"/>
    <mergeCell ref="BE501:BG501"/>
    <mergeCell ref="BH501:BL501"/>
    <mergeCell ref="BM501:BP501"/>
    <mergeCell ref="BQ501:BT501"/>
    <mergeCell ref="BU501:BX501"/>
    <mergeCell ref="BY501:BZ501"/>
    <mergeCell ref="CA499:CD499"/>
    <mergeCell ref="B500:D500"/>
    <mergeCell ref="E500:F500"/>
    <mergeCell ref="J500:K500"/>
    <mergeCell ref="M500:N500"/>
    <mergeCell ref="O500:Q500"/>
    <mergeCell ref="U500:AB500"/>
    <mergeCell ref="AC500:AE500"/>
    <mergeCell ref="AG500:AK500"/>
    <mergeCell ref="AL500:AP500"/>
    <mergeCell ref="AQ500:AR500"/>
    <mergeCell ref="AS500:BC500"/>
    <mergeCell ref="BE500:BG500"/>
    <mergeCell ref="BH500:BL500"/>
    <mergeCell ref="BM500:BP500"/>
    <mergeCell ref="BQ500:BT500"/>
    <mergeCell ref="BU500:BX500"/>
    <mergeCell ref="BY500:BZ500"/>
    <mergeCell ref="CA500:CD500"/>
    <mergeCell ref="B499:D499"/>
    <mergeCell ref="E499:F499"/>
    <mergeCell ref="J499:K499"/>
    <mergeCell ref="M499:N499"/>
    <mergeCell ref="O499:Q499"/>
    <mergeCell ref="BM503:BP503"/>
    <mergeCell ref="BQ503:BT503"/>
    <mergeCell ref="BU503:BX503"/>
    <mergeCell ref="BY503:BZ503"/>
    <mergeCell ref="CA501:CD501"/>
    <mergeCell ref="B502:D502"/>
    <mergeCell ref="E502:F502"/>
    <mergeCell ref="J502:K502"/>
    <mergeCell ref="M502:N502"/>
    <mergeCell ref="O502:Q502"/>
    <mergeCell ref="U502:AB502"/>
    <mergeCell ref="AC502:AE502"/>
    <mergeCell ref="AG502:AK502"/>
    <mergeCell ref="AL502:AP502"/>
    <mergeCell ref="AQ502:AR502"/>
    <mergeCell ref="AS502:BC502"/>
    <mergeCell ref="BE502:BG502"/>
    <mergeCell ref="BH502:BL502"/>
    <mergeCell ref="BM502:BP502"/>
    <mergeCell ref="BQ502:BT502"/>
    <mergeCell ref="BU502:BX502"/>
    <mergeCell ref="BY502:BZ502"/>
    <mergeCell ref="CA502:CD502"/>
    <mergeCell ref="B501:D501"/>
    <mergeCell ref="E501:F501"/>
    <mergeCell ref="J501:K501"/>
    <mergeCell ref="M501:N501"/>
    <mergeCell ref="O501:Q501"/>
    <mergeCell ref="U501:AB501"/>
    <mergeCell ref="AC501:AE501"/>
    <mergeCell ref="AG501:AK501"/>
    <mergeCell ref="AL501:AP501"/>
    <mergeCell ref="CA503:CD503"/>
    <mergeCell ref="B504:D504"/>
    <mergeCell ref="E504:F504"/>
    <mergeCell ref="J504:K504"/>
    <mergeCell ref="M504:N504"/>
    <mergeCell ref="O504:Q504"/>
    <mergeCell ref="U504:AB504"/>
    <mergeCell ref="AC504:AE504"/>
    <mergeCell ref="AG504:AK504"/>
    <mergeCell ref="AL504:AP504"/>
    <mergeCell ref="AQ504:AR504"/>
    <mergeCell ref="AS504:BC504"/>
    <mergeCell ref="BE504:BG504"/>
    <mergeCell ref="BH504:BL504"/>
    <mergeCell ref="BM504:BP504"/>
    <mergeCell ref="BQ504:BT504"/>
    <mergeCell ref="BU504:BX504"/>
    <mergeCell ref="BY504:BZ504"/>
    <mergeCell ref="CA504:CD504"/>
    <mergeCell ref="B503:D503"/>
    <mergeCell ref="E503:F503"/>
    <mergeCell ref="J503:K503"/>
    <mergeCell ref="M503:N503"/>
    <mergeCell ref="O503:Q503"/>
    <mergeCell ref="U503:AB503"/>
    <mergeCell ref="AC503:AE503"/>
    <mergeCell ref="AG503:AK503"/>
    <mergeCell ref="AL503:AP503"/>
    <mergeCell ref="AQ503:AR503"/>
    <mergeCell ref="AS503:BC503"/>
    <mergeCell ref="BE503:BG503"/>
    <mergeCell ref="BH503:BL503"/>
  </mergeCells>
  <conditionalFormatting sqref="BA39:BH41">
    <cfRule type="expression" dxfId="89" priority="324">
      <formula>$BH39="ü"</formula>
    </cfRule>
  </conditionalFormatting>
  <conditionalFormatting sqref="CF45:XFD45 B45:I504 BH45:BX504 BD45:BD504 L45:L504">
    <cfRule type="expression" dxfId="88" priority="142">
      <formula>$M45="REMOVE"</formula>
    </cfRule>
    <cfRule type="expression" dxfId="87" priority="143">
      <formula>$M45="CHANGE"</formula>
    </cfRule>
    <cfRule type="expression" dxfId="86" priority="144">
      <formula>$M45="SWAP"</formula>
    </cfRule>
    <cfRule type="expression" dxfId="85" priority="145">
      <formula>$M45="NEW"</formula>
    </cfRule>
  </conditionalFormatting>
  <conditionalFormatting sqref="O45:S45 U45:AR45">
    <cfRule type="expression" dxfId="84" priority="138">
      <formula>$M45="REMOVE"</formula>
    </cfRule>
    <cfRule type="expression" dxfId="83" priority="139">
      <formula>$M45="CHANGE"</formula>
    </cfRule>
    <cfRule type="expression" dxfId="82" priority="140">
      <formula>$M45="SWAP"</formula>
    </cfRule>
    <cfRule type="expression" dxfId="81" priority="141">
      <formula>$M45="NEW"</formula>
    </cfRule>
  </conditionalFormatting>
  <conditionalFormatting sqref="M45:N500">
    <cfRule type="expression" dxfId="80" priority="122">
      <formula>$M45="REMOVE"</formula>
    </cfRule>
    <cfRule type="expression" dxfId="79" priority="123">
      <formula>$M45="CHANGE"</formula>
    </cfRule>
    <cfRule type="expression" dxfId="78" priority="124">
      <formula>$M45="SWAP"</formula>
    </cfRule>
  </conditionalFormatting>
  <conditionalFormatting sqref="J45:K500">
    <cfRule type="expression" dxfId="77" priority="118">
      <formula>$M45="REMOVE"</formula>
    </cfRule>
    <cfRule type="expression" dxfId="76" priority="119">
      <formula>$M45="CHANGE"</formula>
    </cfRule>
    <cfRule type="expression" dxfId="75" priority="120">
      <formula>$M45="SWAP"</formula>
    </cfRule>
    <cfRule type="expression" dxfId="74" priority="121">
      <formula>$M45="NEW"</formula>
    </cfRule>
  </conditionalFormatting>
  <conditionalFormatting sqref="T45:T504">
    <cfRule type="expression" dxfId="73" priority="114">
      <formula>$M45="REMOVE"</formula>
    </cfRule>
    <cfRule type="expression" dxfId="72" priority="115">
      <formula>$M45="CHANGE"</formula>
    </cfRule>
    <cfRule type="expression" dxfId="71" priority="116">
      <formula>$M45="SWAP"</formula>
    </cfRule>
    <cfRule type="expression" dxfId="70" priority="117">
      <formula>$M45="NEW"</formula>
    </cfRule>
  </conditionalFormatting>
  <conditionalFormatting sqref="AS45:BC300">
    <cfRule type="expression" dxfId="69" priority="110">
      <formula>$M45="REMOVE"</formula>
    </cfRule>
    <cfRule type="expression" dxfId="68" priority="111">
      <formula>$M45="CHANGE"</formula>
    </cfRule>
    <cfRule type="expression" dxfId="67" priority="112">
      <formula>$M45="SWAP"</formula>
    </cfRule>
    <cfRule type="expression" dxfId="66" priority="113">
      <formula>$M45="NEW"</formula>
    </cfRule>
  </conditionalFormatting>
  <conditionalFormatting sqref="BE45:BG45">
    <cfRule type="expression" dxfId="65" priority="106">
      <formula>$M45="REMOVE"</formula>
    </cfRule>
    <cfRule type="expression" dxfId="64" priority="107">
      <formula>$M45="CHANGE"</formula>
    </cfRule>
    <cfRule type="expression" dxfId="63" priority="108">
      <formula>$M45="SWAP"</formula>
    </cfRule>
    <cfRule type="expression" dxfId="62" priority="109">
      <formula>$M45="NEW"</formula>
    </cfRule>
  </conditionalFormatting>
  <conditionalFormatting sqref="BY45:BY504">
    <cfRule type="expression" dxfId="61" priority="102">
      <formula>$M45="REMOVE"</formula>
    </cfRule>
    <cfRule type="expression" dxfId="60" priority="103">
      <formula>$M45="CHANGE"</formula>
    </cfRule>
    <cfRule type="expression" dxfId="59" priority="104">
      <formula>$M45="SWAP"</formula>
    </cfRule>
    <cfRule type="expression" dxfId="58" priority="105">
      <formula>$M45="NEW"</formula>
    </cfRule>
  </conditionalFormatting>
  <conditionalFormatting sqref="BQ7">
    <cfRule type="expression" dxfId="57" priority="98">
      <formula>$BQ7="ü"</formula>
    </cfRule>
  </conditionalFormatting>
  <conditionalFormatting sqref="BQ8:BQ9">
    <cfRule type="expression" dxfId="56" priority="97">
      <formula>$BQ8="ü"</formula>
    </cfRule>
  </conditionalFormatting>
  <conditionalFormatting sqref="CF46:XFD300">
    <cfRule type="expression" dxfId="55" priority="93">
      <formula>$M46="REMOVE"</formula>
    </cfRule>
    <cfRule type="expression" dxfId="54" priority="94">
      <formula>$M46="CHANGE"</formula>
    </cfRule>
    <cfRule type="expression" dxfId="53" priority="95">
      <formula>$M46="SWAP"</formula>
    </cfRule>
    <cfRule type="expression" dxfId="52" priority="96">
      <formula>$M46="NEW"</formula>
    </cfRule>
  </conditionalFormatting>
  <conditionalFormatting sqref="B45:CE45 J46:K500 M46:N500 CA46:CD500">
    <cfRule type="expression" dxfId="51" priority="58">
      <formula>$M45="ADD"</formula>
    </cfRule>
  </conditionalFormatting>
  <conditionalFormatting sqref="M45:N500">
    <cfRule type="expression" dxfId="50" priority="57">
      <formula>$M45="NEW"</formula>
    </cfRule>
  </conditionalFormatting>
  <conditionalFormatting sqref="CA45:CE45 CA46:CD500">
    <cfRule type="expression" dxfId="49" priority="54">
      <formula>$M45="REMOVE"</formula>
    </cfRule>
    <cfRule type="expression" dxfId="48" priority="55">
      <formula>$M45="NEW"</formula>
    </cfRule>
    <cfRule type="expression" dxfId="47" priority="56">
      <formula>$M45="SWAP"</formula>
    </cfRule>
  </conditionalFormatting>
  <conditionalFormatting sqref="CE46:CE300">
    <cfRule type="expression" dxfId="46" priority="53">
      <formula>$M46="ADD"</formula>
    </cfRule>
  </conditionalFormatting>
  <conditionalFormatting sqref="CE46:CE300">
    <cfRule type="expression" dxfId="45" priority="50">
      <formula>$M46="REMOVE"</formula>
    </cfRule>
    <cfRule type="expression" dxfId="44" priority="51">
      <formula>$M46="NEW"</formula>
    </cfRule>
    <cfRule type="expression" dxfId="43" priority="52">
      <formula>$M46="SWAP"</formula>
    </cfRule>
  </conditionalFormatting>
  <conditionalFormatting sqref="O46:S300 U46:AR300">
    <cfRule type="expression" dxfId="42" priority="46">
      <formula>$M46="REMOVE"</formula>
    </cfRule>
    <cfRule type="expression" dxfId="41" priority="47">
      <formula>$M46="CHANGE"</formula>
    </cfRule>
    <cfRule type="expression" dxfId="40" priority="48">
      <formula>$M46="SWAP"</formula>
    </cfRule>
    <cfRule type="expression" dxfId="39" priority="49">
      <formula>$M46="NEW"</formula>
    </cfRule>
  </conditionalFormatting>
  <conditionalFormatting sqref="BE46:BG300">
    <cfRule type="expression" dxfId="38" priority="42">
      <formula>$M46="REMOVE"</formula>
    </cfRule>
    <cfRule type="expression" dxfId="37" priority="43">
      <formula>$M46="CHANGE"</formula>
    </cfRule>
    <cfRule type="expression" dxfId="36" priority="44">
      <formula>$M46="SWAP"</formula>
    </cfRule>
    <cfRule type="expression" dxfId="35" priority="45">
      <formula>$M46="NEW"</formula>
    </cfRule>
  </conditionalFormatting>
  <conditionalFormatting sqref="B46:I300 L46:L300 O46:BZ300">
    <cfRule type="expression" dxfId="34" priority="41">
      <formula>$M46="ADD"</formula>
    </cfRule>
  </conditionalFormatting>
  <conditionalFormatting sqref="AN23:AR24">
    <cfRule type="containsText" dxfId="33" priority="37" operator="containsText" text="FOLLOW UP">
      <formula>NOT(ISERROR(SEARCH("FOLLOW UP",AN23)))</formula>
    </cfRule>
    <cfRule type="containsText" dxfId="32" priority="38" operator="containsText" text="REJECTED">
      <formula>NOT(ISERROR(SEARCH("REJECTED",AN23)))</formula>
    </cfRule>
    <cfRule type="containsText" dxfId="31" priority="39" operator="containsText" text="APPROVED">
      <formula>NOT(ISERROR(SEARCH("APPROVED",AN23)))</formula>
    </cfRule>
  </conditionalFormatting>
  <conditionalFormatting sqref="M501:N504">
    <cfRule type="expression" dxfId="30" priority="34">
      <formula>$M501="REMOVE"</formula>
    </cfRule>
    <cfRule type="expression" dxfId="29" priority="35">
      <formula>$M501="CHANGE"</formula>
    </cfRule>
    <cfRule type="expression" dxfId="28" priority="36">
      <formula>$M501="SWAP"</formula>
    </cfRule>
  </conditionalFormatting>
  <conditionalFormatting sqref="J501:K504">
    <cfRule type="expression" dxfId="27" priority="30">
      <formula>$M501="REMOVE"</formula>
    </cfRule>
    <cfRule type="expression" dxfId="26" priority="31">
      <formula>$M501="CHANGE"</formula>
    </cfRule>
    <cfRule type="expression" dxfId="25" priority="32">
      <formula>$M501="SWAP"</formula>
    </cfRule>
    <cfRule type="expression" dxfId="24" priority="33">
      <formula>$M501="NEW"</formula>
    </cfRule>
  </conditionalFormatting>
  <conditionalFormatting sqref="AS301:BC504">
    <cfRule type="expression" dxfId="23" priority="26">
      <formula>$M301="REMOVE"</formula>
    </cfRule>
    <cfRule type="expression" dxfId="22" priority="27">
      <formula>$M301="CHANGE"</formula>
    </cfRule>
    <cfRule type="expression" dxfId="21" priority="28">
      <formula>$M301="SWAP"</formula>
    </cfRule>
    <cfRule type="expression" dxfId="20" priority="29">
      <formula>$M301="NEW"</formula>
    </cfRule>
  </conditionalFormatting>
  <conditionalFormatting sqref="CF301:XFD504">
    <cfRule type="expression" dxfId="19" priority="22">
      <formula>$M301="REMOVE"</formula>
    </cfRule>
    <cfRule type="expression" dxfId="18" priority="23">
      <formula>$M301="CHANGE"</formula>
    </cfRule>
    <cfRule type="expression" dxfId="17" priority="24">
      <formula>$M301="SWAP"</formula>
    </cfRule>
    <cfRule type="expression" dxfId="16" priority="25">
      <formula>$M301="NEW"</formula>
    </cfRule>
  </conditionalFormatting>
  <conditionalFormatting sqref="CA501:CE504 CE301:CE500">
    <cfRule type="expression" dxfId="15" priority="21">
      <formula>$M301="ADD"</formula>
    </cfRule>
  </conditionalFormatting>
  <conditionalFormatting sqref="CA501:CE504 CE301:CE500">
    <cfRule type="expression" dxfId="14" priority="18">
      <formula>$M301="REMOVE"</formula>
    </cfRule>
    <cfRule type="expression" dxfId="13" priority="19">
      <formula>$M301="NEW"</formula>
    </cfRule>
    <cfRule type="expression" dxfId="12" priority="20">
      <formula>$M301="SWAP"</formula>
    </cfRule>
  </conditionalFormatting>
  <conditionalFormatting sqref="O301:S504 U301:AR504">
    <cfRule type="expression" dxfId="11" priority="14">
      <formula>$M301="REMOVE"</formula>
    </cfRule>
    <cfRule type="expression" dxfId="10" priority="15">
      <formula>$M301="CHANGE"</formula>
    </cfRule>
    <cfRule type="expression" dxfId="9" priority="16">
      <formula>$M301="SWAP"</formula>
    </cfRule>
    <cfRule type="expression" dxfId="8" priority="17">
      <formula>$M301="NEW"</formula>
    </cfRule>
  </conditionalFormatting>
  <conditionalFormatting sqref="BE301:BG504">
    <cfRule type="expression" dxfId="7" priority="10">
      <formula>$M301="REMOVE"</formula>
    </cfRule>
    <cfRule type="expression" dxfId="6" priority="11">
      <formula>$M301="CHANGE"</formula>
    </cfRule>
    <cfRule type="expression" dxfId="5" priority="12">
      <formula>$M301="SWAP"</formula>
    </cfRule>
    <cfRule type="expression" dxfId="4" priority="13">
      <formula>$M301="NEW"</formula>
    </cfRule>
  </conditionalFormatting>
  <conditionalFormatting sqref="B501:BZ504 B301:I500 L301:L500 O301:BZ500">
    <cfRule type="expression" dxfId="3" priority="9">
      <formula>$M301="ADD"</formula>
    </cfRule>
  </conditionalFormatting>
  <conditionalFormatting sqref="M501:N504">
    <cfRule type="expression" dxfId="2" priority="8">
      <formula>$M501="NEW"</formula>
    </cfRule>
  </conditionalFormatting>
  <conditionalFormatting sqref="BA7:BH7">
    <cfRule type="expression" dxfId="1" priority="4">
      <formula>$BH7="ü"</formula>
    </cfRule>
  </conditionalFormatting>
  <conditionalFormatting sqref="BA8:BH18">
    <cfRule type="expression" dxfId="0" priority="1">
      <formula>$BH8="ü"</formula>
    </cfRule>
  </conditionalFormatting>
  <dataValidations count="6">
    <dataValidation type="list" allowBlank="1" showInputMessage="1" showErrorMessage="1" sqref="BQ7:BQ9" xr:uid="{00000000-0002-0000-0500-000000000000}">
      <formula1>"ü, "</formula1>
    </dataValidation>
    <dataValidation type="list" allowBlank="1" showInputMessage="1" showErrorMessage="1" sqref="J45:K500" xr:uid="{00000000-0002-0000-0500-000001000000}">
      <formula1>"P,I,PR,PPR,Not released"</formula1>
    </dataValidation>
    <dataValidation type="list" allowBlank="1" showInputMessage="1" showErrorMessage="1" sqref="CA45:CD500" xr:uid="{00000000-0002-0000-0500-000002000000}">
      <formula1>"Fully interchangeable-stock OK to use for any vehicle,New for old only-stock OK to service old vehicles,New for old only-do not use stock,Not interchangeable-stock OK to service old vehicles,Not interchangeable-do not use stock"</formula1>
    </dataValidation>
    <dataValidation type="list" allowBlank="1" showInputMessage="1" showErrorMessage="1" sqref="AD15:AH16" xr:uid="{00000000-0002-0000-0500-000003000000}">
      <formula1>"Yes,No"</formula1>
    </dataValidation>
    <dataValidation type="list" allowBlank="1" showInputMessage="1" showErrorMessage="1" sqref="BJ16:BJ17 BH21:BH41 BH7:BH18" xr:uid="{00000000-0002-0000-0500-000004000000}">
      <formula1>"ü,û"</formula1>
    </dataValidation>
    <dataValidation type="list" allowBlank="1" showInputMessage="1" showErrorMessage="1" sqref="M45:N500" xr:uid="{00000000-0002-0000-0500-000005000000}">
      <formula1>"NEW,CHANGE,SWAP,REMOVE,ADD"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500-000006000000}">
          <x14:formula1>
            <xm:f>Data_Base!$D$2:$D$26</xm:f>
          </x14:formula1>
          <xm:sqref>AS36:AZ36</xm:sqref>
        </x14:dataValidation>
        <x14:dataValidation type="list" allowBlank="1" showInputMessage="1" showErrorMessage="1" xr:uid="{00000000-0002-0000-0500-000007000000}">
          <x14:formula1>
            <xm:f>Data_Base!$B$2:$B$13</xm:f>
          </x14:formula1>
          <xm:sqref>AS33:AZ33</xm:sqref>
        </x14:dataValidation>
        <x14:dataValidation type="list" allowBlank="1" showInputMessage="1" showErrorMessage="1" xr:uid="{00000000-0002-0000-0500-000008000000}">
          <x14:formula1>
            <xm:f>Data_Base!$H$2:$H$8</xm:f>
          </x14:formula1>
          <xm:sqref>AN23:AR24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9" tint="0.39997558519241921"/>
  </sheetPr>
  <dimension ref="A1:BN41"/>
  <sheetViews>
    <sheetView showGridLines="0" zoomScale="85" zoomScaleNormal="85" zoomScaleSheetLayoutView="70" zoomScalePageLayoutView="70" workbookViewId="0">
      <selection activeCell="B11" sqref="B11:Y40"/>
    </sheetView>
  </sheetViews>
  <sheetFormatPr defaultColWidth="8.88671875" defaultRowHeight="15.6"/>
  <cols>
    <col min="1" max="1" width="1.6640625" style="11" customWidth="1"/>
    <col min="2" max="39" width="4.6640625" style="11" customWidth="1"/>
    <col min="40" max="42" width="4.33203125" style="11" customWidth="1"/>
    <col min="43" max="43" width="3.88671875" style="11" customWidth="1"/>
    <col min="44" max="44" width="4.33203125" style="11" hidden="1" customWidth="1"/>
    <col min="45" max="55" width="4.33203125" style="11" customWidth="1"/>
    <col min="56" max="56" width="14" style="12" customWidth="1"/>
    <col min="57" max="503" width="4.33203125" style="11" customWidth="1"/>
    <col min="504" max="16384" width="8.88671875" style="11"/>
  </cols>
  <sheetData>
    <row r="1" spans="1:66" ht="16.2" thickBot="1">
      <c r="A1" s="34"/>
      <c r="B1" s="35"/>
      <c r="C1" s="35"/>
      <c r="D1" s="35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</row>
    <row r="2" spans="1:66" s="13" customFormat="1" ht="20.100000000000001" customHeight="1" thickBot="1">
      <c r="A2" s="36"/>
      <c r="B2" s="261"/>
      <c r="C2" s="262"/>
      <c r="D2" s="263"/>
      <c r="E2" s="270" t="s">
        <v>60</v>
      </c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2"/>
      <c r="BD2" s="14"/>
    </row>
    <row r="3" spans="1:66" ht="15.9" customHeight="1">
      <c r="A3" s="36"/>
      <c r="B3" s="264"/>
      <c r="C3" s="265"/>
      <c r="D3" s="266"/>
      <c r="E3" s="273" t="s">
        <v>71</v>
      </c>
      <c r="F3" s="274"/>
      <c r="G3" s="275"/>
      <c r="H3" s="279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1"/>
    </row>
    <row r="4" spans="1:66" ht="15.9" customHeight="1" thickBot="1">
      <c r="A4" s="36"/>
      <c r="B4" s="267"/>
      <c r="C4" s="268"/>
      <c r="D4" s="269"/>
      <c r="E4" s="276"/>
      <c r="F4" s="277"/>
      <c r="G4" s="278"/>
      <c r="H4" s="282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  <c r="AG4" s="283"/>
      <c r="AH4" s="283"/>
      <c r="AI4" s="283"/>
      <c r="AJ4" s="283"/>
      <c r="AK4" s="283"/>
      <c r="AL4" s="283"/>
      <c r="AM4" s="284"/>
    </row>
    <row r="5" spans="1:66" ht="15.9" customHeight="1">
      <c r="A5" s="18"/>
      <c r="B5" s="285" t="s">
        <v>0</v>
      </c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7"/>
      <c r="Z5" s="288" t="s">
        <v>1</v>
      </c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9"/>
    </row>
    <row r="6" spans="1:66" ht="15.9" customHeight="1">
      <c r="A6" s="18"/>
      <c r="B6" s="290" t="s">
        <v>65</v>
      </c>
      <c r="C6" s="291"/>
      <c r="D6" s="291"/>
      <c r="E6" s="291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3" t="s">
        <v>3</v>
      </c>
      <c r="AA6" s="293"/>
      <c r="AB6" s="293"/>
      <c r="AC6" s="293"/>
      <c r="AD6" s="294"/>
      <c r="AE6" s="294"/>
      <c r="AF6" s="294"/>
      <c r="AG6" s="294"/>
      <c r="AH6" s="294"/>
      <c r="AI6" s="294"/>
      <c r="AJ6" s="294"/>
      <c r="AK6" s="294"/>
      <c r="AL6" s="294"/>
      <c r="AM6" s="295"/>
    </row>
    <row r="7" spans="1:66" ht="15.9" customHeight="1">
      <c r="A7" s="18"/>
      <c r="B7" s="290" t="s">
        <v>66</v>
      </c>
      <c r="C7" s="291"/>
      <c r="D7" s="291"/>
      <c r="E7" s="291"/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1"/>
      <c r="AA7" s="291"/>
      <c r="AB7" s="291"/>
      <c r="AC7" s="291"/>
      <c r="AD7" s="296" t="s">
        <v>5</v>
      </c>
      <c r="AE7" s="296"/>
      <c r="AF7" s="296"/>
      <c r="AG7" s="296"/>
      <c r="AH7" s="296"/>
      <c r="AI7" s="296" t="s">
        <v>6</v>
      </c>
      <c r="AJ7" s="296"/>
      <c r="AK7" s="296"/>
      <c r="AL7" s="296"/>
      <c r="AM7" s="297"/>
    </row>
    <row r="8" spans="1:66" ht="15.9" customHeight="1">
      <c r="A8" s="18"/>
      <c r="B8" s="290" t="s">
        <v>89</v>
      </c>
      <c r="C8" s="291"/>
      <c r="D8" s="291"/>
      <c r="E8" s="291"/>
      <c r="F8" s="22"/>
      <c r="G8" s="27" t="s">
        <v>58</v>
      </c>
      <c r="H8" s="28" t="s">
        <v>90</v>
      </c>
      <c r="I8" s="23"/>
      <c r="J8" s="27" t="s">
        <v>59</v>
      </c>
      <c r="K8" s="28" t="s">
        <v>115</v>
      </c>
      <c r="L8" s="23"/>
      <c r="M8" s="27" t="s">
        <v>73</v>
      </c>
      <c r="N8" s="28" t="s">
        <v>115</v>
      </c>
      <c r="O8" s="23"/>
      <c r="P8" s="27" t="s">
        <v>105</v>
      </c>
      <c r="Q8" s="28" t="s">
        <v>115</v>
      </c>
      <c r="R8" s="23"/>
      <c r="S8" s="23"/>
      <c r="T8" s="23"/>
      <c r="U8" s="23"/>
      <c r="V8" s="23"/>
      <c r="W8" s="23"/>
      <c r="X8" s="23"/>
      <c r="Y8" s="24"/>
      <c r="Z8" s="293" t="s">
        <v>7</v>
      </c>
      <c r="AA8" s="293"/>
      <c r="AB8" s="293"/>
      <c r="AC8" s="293"/>
      <c r="AD8" s="298">
        <v>0</v>
      </c>
      <c r="AE8" s="298"/>
      <c r="AF8" s="298"/>
      <c r="AG8" s="298"/>
      <c r="AH8" s="298"/>
      <c r="AI8" s="298">
        <v>0</v>
      </c>
      <c r="AJ8" s="298"/>
      <c r="AK8" s="298"/>
      <c r="AL8" s="298"/>
      <c r="AM8" s="299"/>
    </row>
    <row r="9" spans="1:66" ht="15.9" customHeight="1">
      <c r="A9" s="18"/>
      <c r="B9" s="302" t="s">
        <v>61</v>
      </c>
      <c r="C9" s="303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4" t="s">
        <v>62</v>
      </c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6"/>
      <c r="Z9" s="291" t="s">
        <v>8</v>
      </c>
      <c r="AA9" s="291"/>
      <c r="AB9" s="291"/>
      <c r="AC9" s="291"/>
      <c r="AD9" s="307">
        <v>0</v>
      </c>
      <c r="AE9" s="307"/>
      <c r="AF9" s="307"/>
      <c r="AG9" s="307"/>
      <c r="AH9" s="307"/>
      <c r="AI9" s="307">
        <v>0</v>
      </c>
      <c r="AJ9" s="307"/>
      <c r="AK9" s="307"/>
      <c r="AL9" s="307"/>
      <c r="AM9" s="308"/>
    </row>
    <row r="10" spans="1:66" ht="15.9" customHeight="1">
      <c r="A10" s="18"/>
      <c r="B10" s="314" t="s">
        <v>63</v>
      </c>
      <c r="C10" s="315"/>
      <c r="D10" s="316"/>
      <c r="E10" s="317"/>
      <c r="F10" s="310"/>
      <c r="G10" s="318" t="s">
        <v>64</v>
      </c>
      <c r="H10" s="318"/>
      <c r="I10" s="318"/>
      <c r="J10" s="313"/>
      <c r="K10" s="313"/>
      <c r="L10" s="313"/>
      <c r="M10" s="313"/>
      <c r="N10" s="311" t="s">
        <v>63</v>
      </c>
      <c r="O10" s="319"/>
      <c r="P10" s="319"/>
      <c r="Q10" s="309"/>
      <c r="R10" s="310"/>
      <c r="S10" s="311" t="s">
        <v>64</v>
      </c>
      <c r="T10" s="312"/>
      <c r="U10" s="313"/>
      <c r="V10" s="313"/>
      <c r="W10" s="313"/>
      <c r="X10" s="313"/>
      <c r="Y10" s="313"/>
      <c r="Z10" s="293" t="s">
        <v>9</v>
      </c>
      <c r="AA10" s="293"/>
      <c r="AB10" s="293"/>
      <c r="AC10" s="293"/>
      <c r="AD10" s="298">
        <v>0</v>
      </c>
      <c r="AE10" s="298"/>
      <c r="AF10" s="298"/>
      <c r="AG10" s="298"/>
      <c r="AH10" s="298"/>
      <c r="AI10" s="298">
        <v>0</v>
      </c>
      <c r="AJ10" s="298"/>
      <c r="AK10" s="298"/>
      <c r="AL10" s="298"/>
      <c r="AM10" s="299"/>
    </row>
    <row r="11" spans="1:66" ht="15.9" customHeight="1">
      <c r="A11" s="18"/>
      <c r="B11" s="320"/>
      <c r="C11" s="321"/>
      <c r="D11" s="321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1"/>
      <c r="S11" s="321"/>
      <c r="T11" s="321"/>
      <c r="U11" s="321"/>
      <c r="V11" s="321"/>
      <c r="W11" s="321"/>
      <c r="X11" s="321"/>
      <c r="Y11" s="322"/>
      <c r="Z11" s="291" t="s">
        <v>10</v>
      </c>
      <c r="AA11" s="291"/>
      <c r="AB11" s="291"/>
      <c r="AC11" s="291"/>
      <c r="AD11" s="307">
        <v>0</v>
      </c>
      <c r="AE11" s="307"/>
      <c r="AF11" s="307"/>
      <c r="AG11" s="307"/>
      <c r="AH11" s="307"/>
      <c r="AI11" s="307">
        <v>0</v>
      </c>
      <c r="AJ11" s="307"/>
      <c r="AK11" s="307"/>
      <c r="AL11" s="307"/>
      <c r="AM11" s="308"/>
      <c r="BD11" s="11"/>
      <c r="BN11" s="12"/>
    </row>
    <row r="12" spans="1:66" ht="15.9" customHeight="1">
      <c r="A12" s="18"/>
      <c r="B12" s="323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5"/>
      <c r="Z12" s="293" t="s">
        <v>11</v>
      </c>
      <c r="AA12" s="293"/>
      <c r="AB12" s="293"/>
      <c r="AC12" s="293"/>
      <c r="AD12" s="298">
        <v>0</v>
      </c>
      <c r="AE12" s="298"/>
      <c r="AF12" s="298"/>
      <c r="AG12" s="298"/>
      <c r="AH12" s="298"/>
      <c r="AI12" s="298">
        <v>0</v>
      </c>
      <c r="AJ12" s="298"/>
      <c r="AK12" s="298"/>
      <c r="AL12" s="298"/>
      <c r="AM12" s="299"/>
      <c r="BD12" s="11"/>
      <c r="BN12" s="12"/>
    </row>
    <row r="13" spans="1:66" ht="15.9" customHeight="1">
      <c r="A13" s="18"/>
      <c r="B13" s="323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5"/>
      <c r="Z13" s="291" t="s">
        <v>12</v>
      </c>
      <c r="AA13" s="291"/>
      <c r="AB13" s="291"/>
      <c r="AC13" s="291"/>
      <c r="AD13" s="341">
        <v>0</v>
      </c>
      <c r="AE13" s="341"/>
      <c r="AF13" s="341"/>
      <c r="AG13" s="341"/>
      <c r="AH13" s="341"/>
      <c r="AI13" s="341">
        <v>0</v>
      </c>
      <c r="AJ13" s="341"/>
      <c r="AK13" s="341"/>
      <c r="AL13" s="341"/>
      <c r="AM13" s="342"/>
      <c r="AX13" s="16"/>
      <c r="AY13" s="16"/>
      <c r="AZ13" s="16"/>
      <c r="BD13" s="11"/>
      <c r="BN13" s="12"/>
    </row>
    <row r="14" spans="1:66" ht="15.9" customHeight="1">
      <c r="A14" s="18"/>
      <c r="B14" s="323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5"/>
      <c r="Z14" s="300" t="s">
        <v>54</v>
      </c>
      <c r="AA14" s="300"/>
      <c r="AB14" s="300"/>
      <c r="AC14" s="300"/>
      <c r="AD14" s="300"/>
      <c r="AE14" s="300"/>
      <c r="AF14" s="300"/>
      <c r="AG14" s="300"/>
      <c r="AH14" s="300"/>
      <c r="AI14" s="300"/>
      <c r="AJ14" s="300"/>
      <c r="AK14" s="300"/>
      <c r="AL14" s="300"/>
      <c r="AM14" s="301"/>
      <c r="AX14" s="16"/>
      <c r="AY14" s="30"/>
      <c r="AZ14" s="16"/>
      <c r="BD14" s="11"/>
      <c r="BN14" s="12"/>
    </row>
    <row r="15" spans="1:66" ht="15.9" customHeight="1">
      <c r="A15" s="18"/>
      <c r="B15" s="323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5"/>
      <c r="Z15" s="332"/>
      <c r="AA15" s="333"/>
      <c r="AB15" s="333"/>
      <c r="AC15" s="333"/>
      <c r="AD15" s="333"/>
      <c r="AE15" s="333"/>
      <c r="AF15" s="333"/>
      <c r="AG15" s="333"/>
      <c r="AH15" s="333"/>
      <c r="AI15" s="333"/>
      <c r="AJ15" s="333"/>
      <c r="AK15" s="333"/>
      <c r="AL15" s="333"/>
      <c r="AM15" s="334"/>
      <c r="AX15" s="16"/>
      <c r="AY15" s="30"/>
      <c r="AZ15" s="16"/>
      <c r="BD15" s="11"/>
      <c r="BN15" s="12"/>
    </row>
    <row r="16" spans="1:66" ht="15.9" customHeight="1">
      <c r="A16" s="18"/>
      <c r="B16" s="323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5"/>
      <c r="Z16" s="335"/>
      <c r="AA16" s="336"/>
      <c r="AB16" s="336"/>
      <c r="AC16" s="336"/>
      <c r="AD16" s="336"/>
      <c r="AE16" s="336"/>
      <c r="AF16" s="336"/>
      <c r="AG16" s="336"/>
      <c r="AH16" s="336"/>
      <c r="AI16" s="336"/>
      <c r="AJ16" s="336"/>
      <c r="AK16" s="336"/>
      <c r="AL16" s="336"/>
      <c r="AM16" s="337"/>
      <c r="AX16" s="16"/>
      <c r="AY16" s="30"/>
      <c r="AZ16" s="16"/>
      <c r="BD16" s="11"/>
      <c r="BN16" s="12"/>
    </row>
    <row r="17" spans="1:66" ht="15.9" customHeight="1">
      <c r="A17" s="18"/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5"/>
      <c r="Z17" s="335"/>
      <c r="AA17" s="336"/>
      <c r="AB17" s="336"/>
      <c r="AC17" s="336"/>
      <c r="AD17" s="336"/>
      <c r="AE17" s="336"/>
      <c r="AF17" s="336"/>
      <c r="AG17" s="336"/>
      <c r="AH17" s="336"/>
      <c r="AI17" s="336"/>
      <c r="AJ17" s="336"/>
      <c r="AK17" s="336"/>
      <c r="AL17" s="336"/>
      <c r="AM17" s="337"/>
      <c r="AP17" s="16"/>
      <c r="AQ17" s="16"/>
      <c r="AR17" s="16"/>
      <c r="AS17" s="16"/>
      <c r="AT17" s="25"/>
      <c r="AX17" s="16"/>
      <c r="AY17" s="30"/>
      <c r="AZ17" s="16"/>
      <c r="BD17" s="11"/>
      <c r="BN17" s="12"/>
    </row>
    <row r="18" spans="1:66" ht="15.9" customHeight="1">
      <c r="A18" s="18"/>
      <c r="B18" s="323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5"/>
      <c r="Z18" s="335"/>
      <c r="AA18" s="336"/>
      <c r="AB18" s="336"/>
      <c r="AC18" s="336"/>
      <c r="AD18" s="336"/>
      <c r="AE18" s="336"/>
      <c r="AF18" s="336"/>
      <c r="AG18" s="336"/>
      <c r="AH18" s="336"/>
      <c r="AI18" s="336"/>
      <c r="AJ18" s="336"/>
      <c r="AK18" s="336"/>
      <c r="AL18" s="336"/>
      <c r="AM18" s="337"/>
      <c r="AP18" s="16"/>
      <c r="AQ18" s="16"/>
      <c r="AR18" s="16"/>
      <c r="AS18" s="16"/>
      <c r="AX18" s="16"/>
      <c r="AY18" s="16"/>
      <c r="AZ18" s="16"/>
      <c r="BD18" s="11"/>
      <c r="BN18" s="12"/>
    </row>
    <row r="19" spans="1:66" ht="15.9" customHeight="1">
      <c r="A19" s="18"/>
      <c r="B19" s="323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5"/>
      <c r="Z19" s="335"/>
      <c r="AA19" s="336"/>
      <c r="AB19" s="336"/>
      <c r="AC19" s="336"/>
      <c r="AD19" s="336"/>
      <c r="AE19" s="336"/>
      <c r="AF19" s="336"/>
      <c r="AG19" s="336"/>
      <c r="AH19" s="336"/>
      <c r="AI19" s="336"/>
      <c r="AJ19" s="336"/>
      <c r="AK19" s="336"/>
      <c r="AL19" s="336"/>
      <c r="AM19" s="337"/>
      <c r="AP19" s="16"/>
      <c r="AQ19" s="30"/>
      <c r="AR19" s="16"/>
      <c r="AS19" s="16"/>
      <c r="AU19" s="26"/>
      <c r="AX19" s="16"/>
      <c r="AY19" s="16"/>
      <c r="AZ19" s="16"/>
      <c r="BD19" s="11"/>
      <c r="BN19" s="12"/>
    </row>
    <row r="20" spans="1:66" ht="15.9" customHeight="1">
      <c r="A20" s="18"/>
      <c r="B20" s="323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5"/>
      <c r="Z20" s="335"/>
      <c r="AA20" s="336"/>
      <c r="AB20" s="336"/>
      <c r="AC20" s="336"/>
      <c r="AD20" s="336"/>
      <c r="AE20" s="336"/>
      <c r="AF20" s="336"/>
      <c r="AG20" s="336"/>
      <c r="AH20" s="336"/>
      <c r="AI20" s="336"/>
      <c r="AJ20" s="336"/>
      <c r="AK20" s="336"/>
      <c r="AL20" s="336"/>
      <c r="AM20" s="337"/>
      <c r="AP20" s="16"/>
      <c r="AQ20" s="32"/>
      <c r="AR20" s="16"/>
      <c r="AS20" s="16"/>
      <c r="AY20" s="16"/>
    </row>
    <row r="21" spans="1:66" ht="15.9" customHeight="1">
      <c r="A21" s="18"/>
      <c r="B21" s="323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5"/>
      <c r="Z21" s="335"/>
      <c r="AA21" s="336"/>
      <c r="AB21" s="336"/>
      <c r="AC21" s="336"/>
      <c r="AD21" s="336"/>
      <c r="AE21" s="336"/>
      <c r="AF21" s="336"/>
      <c r="AG21" s="336"/>
      <c r="AH21" s="336"/>
      <c r="AI21" s="336"/>
      <c r="AJ21" s="336"/>
      <c r="AK21" s="336"/>
      <c r="AL21" s="336"/>
      <c r="AM21" s="337"/>
      <c r="AP21" s="16"/>
      <c r="AQ21" s="16"/>
      <c r="AR21" s="16"/>
      <c r="AS21" s="16"/>
      <c r="AY21" s="30"/>
    </row>
    <row r="22" spans="1:66" s="15" customFormat="1" ht="15.9" customHeight="1">
      <c r="A22" s="18"/>
      <c r="B22" s="323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5"/>
      <c r="Z22" s="338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40"/>
      <c r="AP22" s="31"/>
      <c r="AQ22" s="31"/>
      <c r="AR22" s="31"/>
      <c r="AS22" s="31"/>
      <c r="AY22" s="31"/>
      <c r="BD22" s="12"/>
    </row>
    <row r="23" spans="1:66" ht="15.9" customHeight="1">
      <c r="A23" s="18"/>
      <c r="B23" s="323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5"/>
      <c r="Z23" s="300" t="s">
        <v>52</v>
      </c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1"/>
      <c r="AP23" s="16"/>
      <c r="AQ23" s="16"/>
      <c r="AR23" s="16"/>
      <c r="AS23" s="16"/>
      <c r="AU23" s="25"/>
    </row>
    <row r="24" spans="1:66" ht="15.9" customHeight="1">
      <c r="A24" s="18"/>
      <c r="B24" s="323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5"/>
      <c r="Z24" s="332"/>
      <c r="AA24" s="333"/>
      <c r="AB24" s="333"/>
      <c r="AC24" s="333"/>
      <c r="AD24" s="333"/>
      <c r="AE24" s="333"/>
      <c r="AF24" s="333"/>
      <c r="AG24" s="333"/>
      <c r="AH24" s="333"/>
      <c r="AI24" s="333"/>
      <c r="AJ24" s="333"/>
      <c r="AK24" s="333"/>
      <c r="AL24" s="333"/>
      <c r="AM24" s="334"/>
      <c r="AP24" s="16"/>
      <c r="AQ24" s="16"/>
      <c r="AR24" s="16"/>
      <c r="AS24" s="16"/>
      <c r="AU24" s="25"/>
    </row>
    <row r="25" spans="1:66" ht="15.9" customHeight="1">
      <c r="A25" s="18"/>
      <c r="B25" s="323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5"/>
      <c r="Z25" s="335"/>
      <c r="AA25" s="336"/>
      <c r="AB25" s="336"/>
      <c r="AC25" s="336"/>
      <c r="AD25" s="336"/>
      <c r="AE25" s="336"/>
      <c r="AF25" s="336"/>
      <c r="AG25" s="336"/>
      <c r="AH25" s="336"/>
      <c r="AI25" s="336"/>
      <c r="AJ25" s="336"/>
      <c r="AK25" s="336"/>
      <c r="AL25" s="336"/>
      <c r="AM25" s="337"/>
      <c r="AP25" s="16"/>
      <c r="AQ25" s="16"/>
      <c r="AR25" s="16"/>
      <c r="AS25" s="16"/>
      <c r="AU25" s="25"/>
    </row>
    <row r="26" spans="1:66" ht="15.9" customHeight="1">
      <c r="A26" s="18"/>
      <c r="B26" s="323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5"/>
      <c r="Z26" s="335"/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  <c r="AL26" s="336"/>
      <c r="AM26" s="337"/>
      <c r="AY26" s="29"/>
    </row>
    <row r="27" spans="1:66" ht="15.9" customHeight="1">
      <c r="A27" s="18"/>
      <c r="B27" s="323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5"/>
      <c r="Z27" s="335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/>
      <c r="AL27" s="336"/>
      <c r="AM27" s="337"/>
    </row>
    <row r="28" spans="1:66" ht="15.9" customHeight="1">
      <c r="A28" s="18"/>
      <c r="B28" s="323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5"/>
      <c r="Z28" s="335"/>
      <c r="AA28" s="336"/>
      <c r="AB28" s="336"/>
      <c r="AC28" s="336"/>
      <c r="AD28" s="336"/>
      <c r="AE28" s="336"/>
      <c r="AF28" s="336"/>
      <c r="AG28" s="336"/>
      <c r="AH28" s="336"/>
      <c r="AI28" s="336"/>
      <c r="AJ28" s="336"/>
      <c r="AK28" s="336"/>
      <c r="AL28" s="336"/>
      <c r="AM28" s="337"/>
    </row>
    <row r="29" spans="1:66" ht="15.9" customHeight="1">
      <c r="A29" s="18"/>
      <c r="B29" s="323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5"/>
      <c r="Z29" s="335"/>
      <c r="AA29" s="336"/>
      <c r="AB29" s="336"/>
      <c r="AC29" s="336"/>
      <c r="AD29" s="336"/>
      <c r="AE29" s="336"/>
      <c r="AF29" s="336"/>
      <c r="AG29" s="336"/>
      <c r="AH29" s="336"/>
      <c r="AI29" s="336"/>
      <c r="AJ29" s="336"/>
      <c r="AK29" s="336"/>
      <c r="AL29" s="336"/>
      <c r="AM29" s="337"/>
    </row>
    <row r="30" spans="1:66" ht="15.9" customHeight="1">
      <c r="A30" s="18"/>
      <c r="B30" s="323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5"/>
      <c r="Z30" s="335"/>
      <c r="AA30" s="336"/>
      <c r="AB30" s="336"/>
      <c r="AC30" s="336"/>
      <c r="AD30" s="336"/>
      <c r="AE30" s="336"/>
      <c r="AF30" s="336"/>
      <c r="AG30" s="336"/>
      <c r="AH30" s="336"/>
      <c r="AI30" s="336"/>
      <c r="AJ30" s="336"/>
      <c r="AK30" s="336"/>
      <c r="AL30" s="336"/>
      <c r="AM30" s="337"/>
    </row>
    <row r="31" spans="1:66" ht="15.9" customHeight="1">
      <c r="A31" s="18"/>
      <c r="B31" s="323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5"/>
      <c r="Z31" s="338"/>
      <c r="AA31" s="339"/>
      <c r="AB31" s="339"/>
      <c r="AC31" s="339"/>
      <c r="AD31" s="339"/>
      <c r="AE31" s="339"/>
      <c r="AF31" s="339"/>
      <c r="AG31" s="339"/>
      <c r="AH31" s="339"/>
      <c r="AI31" s="339"/>
      <c r="AJ31" s="339"/>
      <c r="AK31" s="339"/>
      <c r="AL31" s="339"/>
      <c r="AM31" s="340"/>
    </row>
    <row r="32" spans="1:66" ht="15.9" customHeight="1">
      <c r="A32" s="18"/>
      <c r="B32" s="323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5"/>
      <c r="Z32" s="329" t="s">
        <v>53</v>
      </c>
      <c r="AA32" s="330"/>
      <c r="AB32" s="330"/>
      <c r="AC32" s="330"/>
      <c r="AD32" s="330"/>
      <c r="AE32" s="330"/>
      <c r="AF32" s="330"/>
      <c r="AG32" s="330"/>
      <c r="AH32" s="330"/>
      <c r="AI32" s="330"/>
      <c r="AJ32" s="330"/>
      <c r="AK32" s="330"/>
      <c r="AL32" s="330"/>
      <c r="AM32" s="331"/>
    </row>
    <row r="33" spans="1:39" ht="15.9" customHeight="1">
      <c r="A33" s="18"/>
      <c r="B33" s="323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5"/>
      <c r="Z33" s="335"/>
      <c r="AA33" s="336"/>
      <c r="AB33" s="336"/>
      <c r="AC33" s="336"/>
      <c r="AD33" s="336"/>
      <c r="AE33" s="336"/>
      <c r="AF33" s="336"/>
      <c r="AG33" s="336"/>
      <c r="AH33" s="336"/>
      <c r="AI33" s="336"/>
      <c r="AJ33" s="336"/>
      <c r="AK33" s="336"/>
      <c r="AL33" s="336"/>
      <c r="AM33" s="337"/>
    </row>
    <row r="34" spans="1:39" ht="15.9" customHeight="1">
      <c r="A34" s="18"/>
      <c r="B34" s="323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5"/>
      <c r="Z34" s="335"/>
      <c r="AA34" s="336"/>
      <c r="AB34" s="336"/>
      <c r="AC34" s="336"/>
      <c r="AD34" s="336"/>
      <c r="AE34" s="336"/>
      <c r="AF34" s="336"/>
      <c r="AG34" s="336"/>
      <c r="AH34" s="336"/>
      <c r="AI34" s="336"/>
      <c r="AJ34" s="336"/>
      <c r="AK34" s="336"/>
      <c r="AL34" s="336"/>
      <c r="AM34" s="337"/>
    </row>
    <row r="35" spans="1:39" ht="15.9" customHeight="1">
      <c r="A35" s="18"/>
      <c r="B35" s="323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5"/>
      <c r="Z35" s="335"/>
      <c r="AA35" s="336"/>
      <c r="AB35" s="336"/>
      <c r="AC35" s="336"/>
      <c r="AD35" s="336"/>
      <c r="AE35" s="336"/>
      <c r="AF35" s="336"/>
      <c r="AG35" s="336"/>
      <c r="AH35" s="336"/>
      <c r="AI35" s="336"/>
      <c r="AJ35" s="336"/>
      <c r="AK35" s="336"/>
      <c r="AL35" s="336"/>
      <c r="AM35" s="337"/>
    </row>
    <row r="36" spans="1:39" ht="15.9" customHeight="1">
      <c r="A36" s="18"/>
      <c r="B36" s="323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5"/>
      <c r="Z36" s="335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336"/>
      <c r="AM36" s="337"/>
    </row>
    <row r="37" spans="1:39" ht="15.9" customHeight="1">
      <c r="A37" s="18"/>
      <c r="B37" s="323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5"/>
      <c r="Z37" s="335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336"/>
      <c r="AM37" s="337"/>
    </row>
    <row r="38" spans="1:39" ht="15.9" customHeight="1">
      <c r="A38" s="18"/>
      <c r="B38" s="323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5"/>
      <c r="Z38" s="335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/>
      <c r="AK38" s="336"/>
      <c r="AL38" s="336"/>
      <c r="AM38" s="337"/>
    </row>
    <row r="39" spans="1:39" ht="15.9" customHeight="1">
      <c r="A39" s="18"/>
      <c r="B39" s="323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5"/>
      <c r="Z39" s="335"/>
      <c r="AA39" s="336"/>
      <c r="AB39" s="336"/>
      <c r="AC39" s="336"/>
      <c r="AD39" s="336"/>
      <c r="AE39" s="336"/>
      <c r="AF39" s="336"/>
      <c r="AG39" s="336"/>
      <c r="AH39" s="336"/>
      <c r="AI39" s="336"/>
      <c r="AJ39" s="336"/>
      <c r="AK39" s="336"/>
      <c r="AL39" s="336"/>
      <c r="AM39" s="337"/>
    </row>
    <row r="40" spans="1:39" ht="15.9" customHeight="1" thickBot="1">
      <c r="A40" s="18"/>
      <c r="B40" s="326"/>
      <c r="C40" s="327"/>
      <c r="D40" s="327"/>
      <c r="E40" s="327"/>
      <c r="F40" s="327"/>
      <c r="G40" s="327"/>
      <c r="H40" s="327"/>
      <c r="I40" s="327"/>
      <c r="J40" s="327"/>
      <c r="K40" s="327"/>
      <c r="L40" s="327"/>
      <c r="M40" s="327"/>
      <c r="N40" s="327"/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8"/>
      <c r="Z40" s="343"/>
      <c r="AA40" s="344"/>
      <c r="AB40" s="344"/>
      <c r="AC40" s="344"/>
      <c r="AD40" s="344"/>
      <c r="AE40" s="344"/>
      <c r="AF40" s="344"/>
      <c r="AG40" s="344"/>
      <c r="AH40" s="344"/>
      <c r="AI40" s="344"/>
      <c r="AJ40" s="344"/>
      <c r="AK40" s="344"/>
      <c r="AL40" s="344"/>
      <c r="AM40" s="345"/>
    </row>
    <row r="41" spans="1:39">
      <c r="A41" s="16"/>
      <c r="B41" s="37"/>
    </row>
  </sheetData>
  <sheetProtection selectLockedCells="1" selectUnlockedCells="1"/>
  <dataConsolidate/>
  <mergeCells count="51">
    <mergeCell ref="B2:D4"/>
    <mergeCell ref="E2:AM2"/>
    <mergeCell ref="E3:G4"/>
    <mergeCell ref="H3:AM4"/>
    <mergeCell ref="B5:Y5"/>
    <mergeCell ref="Z5:AM5"/>
    <mergeCell ref="B6:E6"/>
    <mergeCell ref="F6:Y6"/>
    <mergeCell ref="Z6:AC6"/>
    <mergeCell ref="AD6:AM6"/>
    <mergeCell ref="B7:E7"/>
    <mergeCell ref="F7:Y7"/>
    <mergeCell ref="Z7:AC7"/>
    <mergeCell ref="AD7:AH7"/>
    <mergeCell ref="AI7:AM7"/>
    <mergeCell ref="Q10:R10"/>
    <mergeCell ref="B8:E8"/>
    <mergeCell ref="Z8:AC8"/>
    <mergeCell ref="AD8:AH8"/>
    <mergeCell ref="AI8:AM8"/>
    <mergeCell ref="B9:M9"/>
    <mergeCell ref="N9:Y9"/>
    <mergeCell ref="Z9:AC9"/>
    <mergeCell ref="AD9:AH9"/>
    <mergeCell ref="AI9:AM9"/>
    <mergeCell ref="Z14:AM14"/>
    <mergeCell ref="S10:T10"/>
    <mergeCell ref="U10:Y10"/>
    <mergeCell ref="Z10:AC10"/>
    <mergeCell ref="AD10:AH10"/>
    <mergeCell ref="AI10:AM10"/>
    <mergeCell ref="B11:Y40"/>
    <mergeCell ref="Z11:AC11"/>
    <mergeCell ref="AD11:AH11"/>
    <mergeCell ref="AI11:AM11"/>
    <mergeCell ref="Z12:AC12"/>
    <mergeCell ref="B10:D10"/>
    <mergeCell ref="E10:F10"/>
    <mergeCell ref="G10:I10"/>
    <mergeCell ref="J10:M10"/>
    <mergeCell ref="N10:P10"/>
    <mergeCell ref="AD12:AH12"/>
    <mergeCell ref="AI12:AM12"/>
    <mergeCell ref="Z13:AC13"/>
    <mergeCell ref="AD13:AH13"/>
    <mergeCell ref="AI13:AM13"/>
    <mergeCell ref="Z15:AM22"/>
    <mergeCell ref="Z23:AM23"/>
    <mergeCell ref="Z24:AM31"/>
    <mergeCell ref="Z32:AM32"/>
    <mergeCell ref="Z33:AM40"/>
  </mergeCells>
  <pageMargins left="0.7" right="0.2" top="0.75" bottom="0.75" header="0.3" footer="0.3"/>
  <pageSetup paperSize="9" scale="60" fitToHeight="0" orientation="landscape" r:id="rId1"/>
  <colBreaks count="1" manualBreakCount="1">
    <brk id="53" min="1" max="87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Data_Base!$F$2:$F$3</xm:f>
          </x14:formula1>
          <xm:sqref>K8 N8 H8 Q8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ADC4-BD37-42BD-8B92-73F9C477B67C}">
  <sheetPr codeName="Sheet10">
    <tabColor rgb="FF92D050"/>
  </sheetPr>
  <dimension ref="A1"/>
  <sheetViews>
    <sheetView workbookViewId="0">
      <selection activeCell="M38" sqref="M38"/>
    </sheetView>
  </sheetViews>
  <sheetFormatPr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7030A0"/>
  </sheetPr>
  <dimension ref="A1:CP3757"/>
  <sheetViews>
    <sheetView zoomScale="85" zoomScaleNormal="85" workbookViewId="0">
      <pane ySplit="2" topLeftCell="A3" activePane="bottomLeft" state="frozen"/>
      <selection pane="bottomLeft" activeCell="D53" sqref="D53"/>
    </sheetView>
  </sheetViews>
  <sheetFormatPr defaultRowHeight="14.4"/>
  <cols>
    <col min="1" max="1" width="11.88671875" style="19" bestFit="1" customWidth="1"/>
    <col min="2" max="2" width="6.109375" bestFit="1" customWidth="1"/>
    <col min="3" max="3" width="5.44140625" bestFit="1" customWidth="1"/>
    <col min="4" max="4" width="91.33203125" bestFit="1" customWidth="1"/>
    <col min="5" max="5" width="9.88671875" bestFit="1" customWidth="1"/>
    <col min="6" max="6" width="21" bestFit="1" customWidth="1"/>
    <col min="7" max="7" width="25.33203125" bestFit="1" customWidth="1"/>
    <col min="8" max="8" width="23.88671875" bestFit="1" customWidth="1"/>
    <col min="9" max="9" width="30.44140625" bestFit="1" customWidth="1"/>
    <col min="10" max="10" width="24.44140625" bestFit="1" customWidth="1"/>
    <col min="11" max="11" width="18.88671875" bestFit="1" customWidth="1"/>
    <col min="12" max="12" width="5" bestFit="1" customWidth="1"/>
    <col min="13" max="13" width="13.88671875" bestFit="1" customWidth="1"/>
    <col min="14" max="14" width="13.5546875" bestFit="1" customWidth="1"/>
    <col min="15" max="15" width="16.33203125" bestFit="1" customWidth="1"/>
    <col min="16" max="16" width="20.33203125" bestFit="1" customWidth="1"/>
    <col min="17" max="17" width="16.109375" bestFit="1" customWidth="1"/>
    <col min="18" max="18" width="10.6640625" bestFit="1" customWidth="1"/>
    <col min="19" max="19" width="69.44140625" bestFit="1" customWidth="1"/>
    <col min="20" max="20" width="21.6640625" bestFit="1" customWidth="1"/>
    <col min="21" max="21" width="16.109375" bestFit="1" customWidth="1"/>
    <col min="22" max="22" width="8.33203125" bestFit="1" customWidth="1"/>
    <col min="23" max="23" width="17.109375" bestFit="1" customWidth="1"/>
    <col min="24" max="24" width="17.44140625" bestFit="1" customWidth="1"/>
    <col min="25" max="25" width="17.88671875" bestFit="1" customWidth="1"/>
    <col min="26" max="26" width="103.88671875" bestFit="1" customWidth="1"/>
    <col min="27" max="27" width="17.6640625" bestFit="1" customWidth="1"/>
    <col min="28" max="28" width="23" bestFit="1" customWidth="1"/>
    <col min="29" max="29" width="126.109375" bestFit="1" customWidth="1"/>
    <col min="30" max="30" width="28.88671875" bestFit="1" customWidth="1"/>
    <col min="31" max="31" width="41.6640625" bestFit="1" customWidth="1"/>
    <col min="32" max="32" width="13.5546875" bestFit="1" customWidth="1"/>
    <col min="33" max="33" width="15.33203125" bestFit="1" customWidth="1"/>
    <col min="34" max="34" width="14.6640625" bestFit="1" customWidth="1"/>
    <col min="35" max="35" width="21" bestFit="1" customWidth="1"/>
    <col min="36" max="36" width="22.6640625" bestFit="1" customWidth="1"/>
    <col min="37" max="37" width="8.88671875" bestFit="1" customWidth="1"/>
    <col min="38" max="38" width="22.6640625" bestFit="1" customWidth="1"/>
    <col min="39" max="39" width="18.44140625" bestFit="1" customWidth="1"/>
    <col min="40" max="40" width="16.44140625" bestFit="1" customWidth="1"/>
    <col min="41" max="41" width="15.5546875" bestFit="1" customWidth="1"/>
    <col min="42" max="42" width="11.33203125" bestFit="1" customWidth="1"/>
    <col min="43" max="43" width="12.6640625" bestFit="1" customWidth="1"/>
    <col min="44" max="44" width="12.109375" bestFit="1" customWidth="1"/>
    <col min="45" max="45" width="10.5546875" bestFit="1" customWidth="1"/>
    <col min="46" max="46" width="15" bestFit="1" customWidth="1"/>
    <col min="47" max="47" width="20.5546875" bestFit="1" customWidth="1"/>
    <col min="48" max="48" width="16.33203125" bestFit="1" customWidth="1"/>
    <col min="49" max="49" width="13.33203125" bestFit="1" customWidth="1"/>
    <col min="50" max="50" width="58.6640625" bestFit="1" customWidth="1"/>
    <col min="51" max="51" width="17.109375" bestFit="1" customWidth="1"/>
    <col min="52" max="52" width="20.109375" bestFit="1" customWidth="1"/>
    <col min="53" max="53" width="23.5546875" bestFit="1" customWidth="1"/>
    <col min="54" max="54" width="25.5546875" bestFit="1" customWidth="1"/>
    <col min="55" max="55" width="19.109375" bestFit="1" customWidth="1"/>
    <col min="56" max="56" width="16.88671875" bestFit="1" customWidth="1"/>
    <col min="57" max="57" width="15.44140625" bestFit="1" customWidth="1"/>
    <col min="58" max="58" width="17.6640625" bestFit="1" customWidth="1"/>
    <col min="59" max="59" width="16.109375" bestFit="1" customWidth="1"/>
    <col min="60" max="60" width="12" bestFit="1" customWidth="1"/>
    <col min="61" max="61" width="20.109375" bestFit="1" customWidth="1"/>
    <col min="62" max="62" width="22.33203125" bestFit="1" customWidth="1"/>
    <col min="63" max="63" width="17.6640625" bestFit="1" customWidth="1"/>
    <col min="64" max="64" width="26.33203125" bestFit="1" customWidth="1"/>
    <col min="65" max="65" width="63.33203125" bestFit="1" customWidth="1"/>
    <col min="66" max="66" width="17.44140625" bestFit="1" customWidth="1"/>
    <col min="67" max="67" width="18.44140625" bestFit="1" customWidth="1"/>
    <col min="68" max="68" width="20" bestFit="1" customWidth="1"/>
    <col min="69" max="69" width="185.33203125" bestFit="1" customWidth="1"/>
    <col min="70" max="70" width="17.33203125" bestFit="1" customWidth="1"/>
    <col min="71" max="71" width="13.6640625" bestFit="1" customWidth="1"/>
    <col min="72" max="72" width="25.5546875" bestFit="1" customWidth="1"/>
    <col min="73" max="73" width="24.6640625" bestFit="1" customWidth="1"/>
    <col min="74" max="74" width="14.88671875" bestFit="1" customWidth="1"/>
    <col min="75" max="75" width="16.33203125" bestFit="1" customWidth="1"/>
    <col min="76" max="76" width="17.33203125" bestFit="1" customWidth="1"/>
    <col min="77" max="77" width="13.88671875" bestFit="1" customWidth="1"/>
    <col min="78" max="78" width="11.6640625" bestFit="1" customWidth="1"/>
    <col min="79" max="79" width="36.44140625" bestFit="1" customWidth="1"/>
    <col min="80" max="80" width="24" bestFit="1" customWidth="1"/>
    <col min="81" max="81" width="11.88671875" bestFit="1" customWidth="1"/>
    <col min="82" max="82" width="16.33203125" bestFit="1" customWidth="1"/>
    <col min="83" max="83" width="21" bestFit="1" customWidth="1"/>
    <col min="84" max="84" width="17.88671875" bestFit="1" customWidth="1"/>
    <col min="85" max="85" width="19.5546875" bestFit="1" customWidth="1"/>
    <col min="86" max="86" width="22.88671875" bestFit="1" customWidth="1"/>
    <col min="87" max="87" width="68.109375" bestFit="1" customWidth="1"/>
    <col min="88" max="88" width="17.33203125" bestFit="1" customWidth="1"/>
    <col min="89" max="89" width="36.44140625" bestFit="1" customWidth="1"/>
    <col min="90" max="90" width="24" bestFit="1" customWidth="1"/>
    <col min="91" max="91" width="11.88671875" bestFit="1" customWidth="1"/>
    <col min="92" max="92" width="16.33203125" bestFit="1" customWidth="1"/>
    <col min="93" max="93" width="19.88671875" bestFit="1" customWidth="1"/>
    <col min="94" max="94" width="11.88671875" style="21" bestFit="1" customWidth="1"/>
  </cols>
  <sheetData>
    <row r="1" spans="1:94" ht="43.95" customHeight="1"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</row>
    <row r="2" spans="1:94" ht="57.6">
      <c r="A2" s="20" t="s">
        <v>94</v>
      </c>
      <c r="B2" s="5" t="s">
        <v>317</v>
      </c>
      <c r="C2" s="5" t="s">
        <v>318</v>
      </c>
      <c r="D2" s="5" t="s">
        <v>319</v>
      </c>
      <c r="E2" s="5" t="s">
        <v>320</v>
      </c>
      <c r="F2" s="5" t="s">
        <v>321</v>
      </c>
      <c r="G2" s="5" t="s">
        <v>322</v>
      </c>
      <c r="H2" s="5" t="s">
        <v>323</v>
      </c>
      <c r="I2" s="5" t="s">
        <v>324</v>
      </c>
      <c r="J2" s="5" t="s">
        <v>325</v>
      </c>
      <c r="K2" s="5" t="s">
        <v>326</v>
      </c>
      <c r="L2" s="5" t="s">
        <v>327</v>
      </c>
      <c r="M2" s="5" t="s">
        <v>328</v>
      </c>
      <c r="N2" s="5" t="s">
        <v>329</v>
      </c>
      <c r="O2" s="5" t="s">
        <v>330</v>
      </c>
      <c r="P2" s="5" t="s">
        <v>331</v>
      </c>
      <c r="Q2" s="5" t="s">
        <v>332</v>
      </c>
      <c r="R2" s="5" t="s">
        <v>333</v>
      </c>
      <c r="S2" s="5" t="s">
        <v>334</v>
      </c>
      <c r="T2" s="5" t="s">
        <v>335</v>
      </c>
      <c r="U2" s="5" t="s">
        <v>336</v>
      </c>
      <c r="V2" s="5" t="s">
        <v>337</v>
      </c>
      <c r="W2" s="5" t="s">
        <v>338</v>
      </c>
      <c r="X2" s="5" t="s">
        <v>339</v>
      </c>
      <c r="Y2" s="5" t="s">
        <v>340</v>
      </c>
      <c r="Z2" s="5" t="s">
        <v>341</v>
      </c>
      <c r="AA2" s="5" t="s">
        <v>342</v>
      </c>
      <c r="AB2" s="5" t="s">
        <v>343</v>
      </c>
      <c r="AC2" s="5" t="s">
        <v>344</v>
      </c>
      <c r="AD2" s="5" t="s">
        <v>345</v>
      </c>
      <c r="AE2" s="5" t="s">
        <v>346</v>
      </c>
      <c r="AF2" s="5" t="s">
        <v>347</v>
      </c>
      <c r="AG2" s="5" t="s">
        <v>348</v>
      </c>
      <c r="AH2" s="5" t="s">
        <v>349</v>
      </c>
      <c r="AI2" s="5" t="s">
        <v>350</v>
      </c>
      <c r="AJ2" s="5" t="s">
        <v>351</v>
      </c>
      <c r="AK2" s="5" t="s">
        <v>352</v>
      </c>
      <c r="AL2" s="5" t="s">
        <v>353</v>
      </c>
      <c r="AM2" s="5" t="s">
        <v>354</v>
      </c>
      <c r="AN2" s="5" t="s">
        <v>355</v>
      </c>
      <c r="AO2" s="5" t="s">
        <v>356</v>
      </c>
      <c r="AP2" s="5" t="s">
        <v>357</v>
      </c>
      <c r="AQ2" s="5" t="s">
        <v>358</v>
      </c>
      <c r="AR2" s="5" t="s">
        <v>359</v>
      </c>
      <c r="AS2" s="5" t="s">
        <v>360</v>
      </c>
      <c r="AT2" s="5" t="s">
        <v>361</v>
      </c>
      <c r="AU2" s="5" t="s">
        <v>362</v>
      </c>
      <c r="AV2" s="5" t="s">
        <v>363</v>
      </c>
      <c r="AW2" s="5" t="s">
        <v>364</v>
      </c>
      <c r="AX2" s="5" t="s">
        <v>365</v>
      </c>
      <c r="AY2" s="5" t="s">
        <v>366</v>
      </c>
      <c r="AZ2" s="5" t="s">
        <v>367</v>
      </c>
      <c r="BA2" s="5" t="s">
        <v>368</v>
      </c>
      <c r="BB2" s="5" t="s">
        <v>369</v>
      </c>
      <c r="BC2" s="5" t="s">
        <v>370</v>
      </c>
      <c r="BD2" s="5" t="s">
        <v>371</v>
      </c>
      <c r="BE2" s="5" t="s">
        <v>372</v>
      </c>
      <c r="BF2" s="5" t="s">
        <v>373</v>
      </c>
      <c r="BG2" s="5" t="s">
        <v>374</v>
      </c>
      <c r="BH2" s="5" t="s">
        <v>375</v>
      </c>
      <c r="BI2" s="5" t="s">
        <v>376</v>
      </c>
      <c r="BJ2" s="5" t="s">
        <v>377</v>
      </c>
      <c r="BK2" s="5" t="s">
        <v>378</v>
      </c>
      <c r="BL2" s="5" t="s">
        <v>379</v>
      </c>
      <c r="BM2" s="5" t="s">
        <v>380</v>
      </c>
      <c r="BN2" s="5" t="s">
        <v>381</v>
      </c>
      <c r="BO2" s="5" t="s">
        <v>382</v>
      </c>
      <c r="BP2" s="5" t="s">
        <v>383</v>
      </c>
      <c r="BQ2" s="5" t="s">
        <v>384</v>
      </c>
      <c r="BR2" s="5" t="s">
        <v>385</v>
      </c>
      <c r="BS2" s="5" t="s">
        <v>386</v>
      </c>
      <c r="BT2" s="5" t="s">
        <v>387</v>
      </c>
      <c r="BU2" s="5" t="s">
        <v>316</v>
      </c>
      <c r="BV2" s="5" t="s">
        <v>388</v>
      </c>
      <c r="BW2" s="5" t="s">
        <v>389</v>
      </c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</row>
    <row r="3" spans="1:94">
      <c r="B3" s="6">
        <v>2</v>
      </c>
      <c r="C3" s="7">
        <v>2</v>
      </c>
      <c r="D3" s="8" t="s">
        <v>446</v>
      </c>
      <c r="E3" s="8"/>
      <c r="F3" s="8" t="s">
        <v>439</v>
      </c>
      <c r="G3" s="8"/>
      <c r="H3" s="8" t="s">
        <v>447</v>
      </c>
      <c r="I3" s="8"/>
      <c r="J3" s="8" t="s">
        <v>448</v>
      </c>
      <c r="K3" s="8"/>
      <c r="L3" s="8"/>
      <c r="M3" s="8" t="s">
        <v>449</v>
      </c>
      <c r="N3" s="8" t="s">
        <v>440</v>
      </c>
      <c r="O3" s="8" t="s">
        <v>397</v>
      </c>
      <c r="P3" s="8"/>
      <c r="Q3" s="8" t="s">
        <v>450</v>
      </c>
      <c r="R3" s="8" t="s">
        <v>398</v>
      </c>
      <c r="S3" s="8" t="s">
        <v>451</v>
      </c>
      <c r="T3" s="8"/>
      <c r="U3" s="8"/>
      <c r="V3" s="8" t="s">
        <v>441</v>
      </c>
      <c r="W3" s="8"/>
      <c r="X3" s="10"/>
      <c r="Y3" s="8"/>
      <c r="Z3" s="8"/>
      <c r="AA3" s="8"/>
      <c r="AB3" s="8"/>
      <c r="AC3" s="8"/>
      <c r="AD3" s="8"/>
      <c r="AE3" s="8"/>
      <c r="AF3" s="8"/>
      <c r="AG3" s="8"/>
      <c r="AH3" s="8" t="s">
        <v>393</v>
      </c>
      <c r="AI3" s="8" t="s">
        <v>59</v>
      </c>
      <c r="AJ3" s="8"/>
      <c r="AK3" s="8" t="s">
        <v>394</v>
      </c>
      <c r="AL3" s="8" t="s">
        <v>395</v>
      </c>
      <c r="AM3" s="8" t="s">
        <v>444</v>
      </c>
      <c r="AN3" s="8" t="s">
        <v>445</v>
      </c>
      <c r="AO3" s="8"/>
      <c r="AP3" s="8"/>
      <c r="AQ3" s="8"/>
      <c r="AR3" s="8"/>
      <c r="AS3" s="8"/>
      <c r="AT3" s="8"/>
      <c r="AU3" s="8"/>
      <c r="AV3" s="8"/>
      <c r="AW3" s="8" t="s">
        <v>452</v>
      </c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 t="s">
        <v>404</v>
      </c>
      <c r="BP3" s="8"/>
      <c r="BQ3" s="8" t="s">
        <v>453</v>
      </c>
      <c r="BR3" s="10"/>
      <c r="BS3" s="8"/>
      <c r="BT3" s="8"/>
      <c r="BU3" s="8"/>
      <c r="BV3" s="8"/>
      <c r="BW3" s="8"/>
      <c r="BX3" s="10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10"/>
      <c r="CK3" s="8"/>
      <c r="CL3" s="8"/>
      <c r="CM3" s="8"/>
      <c r="CN3" s="8"/>
      <c r="CO3" s="8"/>
      <c r="CP3" s="8"/>
    </row>
    <row r="4" spans="1:94" s="47" customFormat="1">
      <c r="A4" s="19"/>
      <c r="B4" s="6">
        <v>3</v>
      </c>
      <c r="C4" s="7">
        <v>3</v>
      </c>
      <c r="D4" s="8" t="s">
        <v>454</v>
      </c>
      <c r="E4" s="8"/>
      <c r="F4" s="8" t="s">
        <v>439</v>
      </c>
      <c r="G4" s="8"/>
      <c r="H4" s="8" t="s">
        <v>447</v>
      </c>
      <c r="I4" s="8"/>
      <c r="J4" s="8" t="s">
        <v>448</v>
      </c>
      <c r="K4" s="8"/>
      <c r="L4" s="8"/>
      <c r="M4" s="8" t="s">
        <v>455</v>
      </c>
      <c r="N4" s="8" t="s">
        <v>440</v>
      </c>
      <c r="O4" s="8" t="s">
        <v>397</v>
      </c>
      <c r="P4" s="8"/>
      <c r="Q4" s="8" t="s">
        <v>456</v>
      </c>
      <c r="R4" s="8" t="s">
        <v>391</v>
      </c>
      <c r="S4" s="8" t="s">
        <v>457</v>
      </c>
      <c r="T4" s="8"/>
      <c r="U4" s="8"/>
      <c r="V4" s="8" t="s">
        <v>458</v>
      </c>
      <c r="W4" s="8" t="s">
        <v>73</v>
      </c>
      <c r="X4" s="10" t="s">
        <v>459</v>
      </c>
      <c r="Y4" s="8"/>
      <c r="Z4" s="8"/>
      <c r="AA4" s="8"/>
      <c r="AB4" s="8"/>
      <c r="AC4" s="8"/>
      <c r="AD4" s="8"/>
      <c r="AE4" s="8" t="s">
        <v>460</v>
      </c>
      <c r="AF4" s="8"/>
      <c r="AG4" s="8"/>
      <c r="AH4" s="8" t="s">
        <v>393</v>
      </c>
      <c r="AI4" s="8" t="s">
        <v>59</v>
      </c>
      <c r="AJ4" s="8"/>
      <c r="AK4" s="8" t="s">
        <v>394</v>
      </c>
      <c r="AL4" s="8" t="s">
        <v>395</v>
      </c>
      <c r="AM4" s="8" t="s">
        <v>461</v>
      </c>
      <c r="AN4" s="8" t="s">
        <v>415</v>
      </c>
      <c r="AO4" s="8"/>
      <c r="AP4" s="8"/>
      <c r="AQ4" s="8"/>
      <c r="AR4" s="8"/>
      <c r="AS4" s="8"/>
      <c r="AT4" s="8"/>
      <c r="AU4" s="8"/>
      <c r="AV4" s="8"/>
      <c r="AW4" s="8" t="s">
        <v>452</v>
      </c>
      <c r="AX4" s="8"/>
      <c r="AY4" s="8" t="s">
        <v>73</v>
      </c>
      <c r="AZ4" s="8"/>
      <c r="BA4" s="8"/>
      <c r="BB4" s="8"/>
      <c r="BC4" s="8"/>
      <c r="BD4" s="8"/>
      <c r="BE4" s="8"/>
      <c r="BF4" s="8"/>
      <c r="BG4" s="8"/>
      <c r="BH4" s="8"/>
      <c r="BI4" s="8" t="s">
        <v>462</v>
      </c>
      <c r="BJ4" s="8"/>
      <c r="BK4" s="8"/>
      <c r="BL4" s="8"/>
      <c r="BM4" s="8"/>
      <c r="BN4" s="8"/>
      <c r="BO4" s="8" t="s">
        <v>404</v>
      </c>
      <c r="BP4" s="8"/>
      <c r="BQ4" s="8" t="s">
        <v>457</v>
      </c>
      <c r="BR4" s="10"/>
      <c r="BS4" s="8" t="s">
        <v>405</v>
      </c>
      <c r="BT4" s="8"/>
      <c r="BU4" s="8"/>
      <c r="BV4" s="8"/>
      <c r="BW4" s="8"/>
      <c r="BX4" s="10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10"/>
      <c r="CK4" s="8"/>
      <c r="CL4" s="8"/>
      <c r="CM4" s="8"/>
      <c r="CN4" s="8"/>
      <c r="CO4" s="48"/>
      <c r="CP4" s="48"/>
    </row>
    <row r="5" spans="1:94" s="47" customFormat="1">
      <c r="A5" s="19"/>
      <c r="B5" s="6">
        <v>4</v>
      </c>
      <c r="C5" s="7">
        <v>3</v>
      </c>
      <c r="D5" s="8" t="s">
        <v>463</v>
      </c>
      <c r="E5" s="8"/>
      <c r="F5" s="8" t="s">
        <v>439</v>
      </c>
      <c r="G5" s="8"/>
      <c r="H5" s="8" t="s">
        <v>447</v>
      </c>
      <c r="I5" s="8"/>
      <c r="J5" s="8" t="s">
        <v>448</v>
      </c>
      <c r="K5" s="8"/>
      <c r="L5" s="8"/>
      <c r="M5" s="8" t="s">
        <v>464</v>
      </c>
      <c r="N5" s="8" t="s">
        <v>440</v>
      </c>
      <c r="O5" s="8" t="s">
        <v>397</v>
      </c>
      <c r="P5" s="8"/>
      <c r="Q5" s="8" t="s">
        <v>465</v>
      </c>
      <c r="R5" s="8" t="s">
        <v>391</v>
      </c>
      <c r="S5" s="8" t="s">
        <v>466</v>
      </c>
      <c r="T5" s="8"/>
      <c r="U5" s="8"/>
      <c r="V5" s="8" t="s">
        <v>467</v>
      </c>
      <c r="W5" s="8" t="s">
        <v>73</v>
      </c>
      <c r="X5" s="10" t="s">
        <v>459</v>
      </c>
      <c r="Y5" s="8"/>
      <c r="Z5" s="8"/>
      <c r="AA5" s="8"/>
      <c r="AB5" s="8"/>
      <c r="AC5" s="8"/>
      <c r="AD5" s="8"/>
      <c r="AE5" s="8" t="s">
        <v>460</v>
      </c>
      <c r="AF5" s="8"/>
      <c r="AG5" s="8"/>
      <c r="AH5" s="8" t="s">
        <v>393</v>
      </c>
      <c r="AI5" s="8" t="s">
        <v>59</v>
      </c>
      <c r="AJ5" s="8"/>
      <c r="AK5" s="8" t="s">
        <v>394</v>
      </c>
      <c r="AL5" s="8" t="s">
        <v>395</v>
      </c>
      <c r="AM5" s="8" t="s">
        <v>461</v>
      </c>
      <c r="AN5" s="8" t="s">
        <v>415</v>
      </c>
      <c r="AO5" s="8"/>
      <c r="AP5" s="8"/>
      <c r="AQ5" s="8"/>
      <c r="AR5" s="8"/>
      <c r="AS5" s="8"/>
      <c r="AT5" s="8"/>
      <c r="AU5" s="8"/>
      <c r="AV5" s="8"/>
      <c r="AW5" s="8" t="s">
        <v>452</v>
      </c>
      <c r="AX5" s="8"/>
      <c r="AY5" s="8" t="s">
        <v>73</v>
      </c>
      <c r="AZ5" s="8"/>
      <c r="BA5" s="8"/>
      <c r="BB5" s="8"/>
      <c r="BC5" s="8"/>
      <c r="BD5" s="8"/>
      <c r="BE5" s="8"/>
      <c r="BF5" s="8"/>
      <c r="BG5" s="8"/>
      <c r="BH5" s="8"/>
      <c r="BI5" s="8" t="s">
        <v>468</v>
      </c>
      <c r="BJ5" s="8"/>
      <c r="BK5" s="8"/>
      <c r="BL5" s="8"/>
      <c r="BM5" s="8"/>
      <c r="BN5" s="8"/>
      <c r="BO5" s="8" t="s">
        <v>404</v>
      </c>
      <c r="BP5" s="8"/>
      <c r="BQ5" s="8" t="s">
        <v>466</v>
      </c>
      <c r="BR5" s="10"/>
      <c r="BS5" s="8" t="s">
        <v>405</v>
      </c>
      <c r="BT5" s="8"/>
      <c r="BU5" s="8"/>
      <c r="BV5" s="8"/>
      <c r="BW5" s="8"/>
      <c r="BX5" s="10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10"/>
      <c r="CK5" s="8"/>
      <c r="CL5" s="8"/>
      <c r="CM5" s="8"/>
      <c r="CN5" s="8"/>
      <c r="CO5" s="48"/>
      <c r="CP5" s="48"/>
    </row>
    <row r="6" spans="1:94">
      <c r="B6" s="6">
        <v>5</v>
      </c>
      <c r="C6" s="7">
        <v>3</v>
      </c>
      <c r="D6" s="8" t="s">
        <v>469</v>
      </c>
      <c r="E6" s="8"/>
      <c r="F6" s="8" t="s">
        <v>439</v>
      </c>
      <c r="G6" s="8"/>
      <c r="H6" s="8" t="s">
        <v>447</v>
      </c>
      <c r="I6" s="8"/>
      <c r="J6" s="8" t="s">
        <v>448</v>
      </c>
      <c r="K6" s="8"/>
      <c r="L6" s="8"/>
      <c r="M6" s="8" t="s">
        <v>470</v>
      </c>
      <c r="N6" s="8" t="s">
        <v>440</v>
      </c>
      <c r="O6" s="8" t="s">
        <v>397</v>
      </c>
      <c r="P6" s="8"/>
      <c r="Q6" s="8" t="s">
        <v>471</v>
      </c>
      <c r="R6" s="8" t="s">
        <v>391</v>
      </c>
      <c r="S6" s="8" t="s">
        <v>472</v>
      </c>
      <c r="T6" s="8"/>
      <c r="U6" s="8"/>
      <c r="V6" s="8" t="s">
        <v>392</v>
      </c>
      <c r="W6" s="8" t="s">
        <v>73</v>
      </c>
      <c r="X6" s="10" t="s">
        <v>459</v>
      </c>
      <c r="Y6" s="8"/>
      <c r="Z6" s="8"/>
      <c r="AA6" s="8"/>
      <c r="AB6" s="8"/>
      <c r="AC6" s="8"/>
      <c r="AD6" s="8"/>
      <c r="AE6" s="8" t="s">
        <v>460</v>
      </c>
      <c r="AF6" s="8"/>
      <c r="AG6" s="8"/>
      <c r="AH6" s="8" t="s">
        <v>393</v>
      </c>
      <c r="AI6" s="8" t="s">
        <v>59</v>
      </c>
      <c r="AJ6" s="8"/>
      <c r="AK6" s="8" t="s">
        <v>394</v>
      </c>
      <c r="AL6" s="8" t="s">
        <v>395</v>
      </c>
      <c r="AM6" s="8" t="s">
        <v>473</v>
      </c>
      <c r="AN6" s="8" t="s">
        <v>415</v>
      </c>
      <c r="AO6" s="8"/>
      <c r="AP6" s="8"/>
      <c r="AQ6" s="8"/>
      <c r="AR6" s="8"/>
      <c r="AS6" s="8"/>
      <c r="AT6" s="8"/>
      <c r="AU6" s="8"/>
      <c r="AV6" s="8"/>
      <c r="AW6" s="8" t="s">
        <v>452</v>
      </c>
      <c r="AX6" s="8"/>
      <c r="AY6" s="8" t="s">
        <v>73</v>
      </c>
      <c r="AZ6" s="8"/>
      <c r="BA6" s="8"/>
      <c r="BB6" s="8"/>
      <c r="BC6" s="8"/>
      <c r="BD6" s="8"/>
      <c r="BE6" s="8"/>
      <c r="BF6" s="8"/>
      <c r="BG6" s="8"/>
      <c r="BH6" s="8"/>
      <c r="BI6" s="8" t="s">
        <v>474</v>
      </c>
      <c r="BJ6" s="8"/>
      <c r="BK6" s="8"/>
      <c r="BL6" s="8"/>
      <c r="BM6" s="8"/>
      <c r="BN6" s="8"/>
      <c r="BO6" s="8" t="s">
        <v>404</v>
      </c>
      <c r="BP6" s="8"/>
      <c r="BQ6" s="8" t="s">
        <v>472</v>
      </c>
      <c r="BR6" s="10"/>
      <c r="BS6" s="8" t="s">
        <v>405</v>
      </c>
      <c r="BT6" s="8"/>
      <c r="BU6" s="8"/>
      <c r="BV6" s="8"/>
      <c r="BW6" s="8"/>
      <c r="BX6" s="10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10"/>
      <c r="CK6" s="8"/>
      <c r="CL6" s="8"/>
      <c r="CM6" s="8"/>
      <c r="CN6" s="8"/>
      <c r="CO6" s="8"/>
      <c r="CP6" s="8"/>
    </row>
    <row r="7" spans="1:94">
      <c r="A7" s="52"/>
      <c r="B7" s="6">
        <v>6</v>
      </c>
      <c r="C7" s="7">
        <v>3</v>
      </c>
      <c r="D7" s="8" t="s">
        <v>475</v>
      </c>
      <c r="E7" s="8"/>
      <c r="F7" s="8" t="s">
        <v>439</v>
      </c>
      <c r="G7" s="8"/>
      <c r="H7" s="8" t="s">
        <v>447</v>
      </c>
      <c r="I7" s="8"/>
      <c r="J7" s="8" t="s">
        <v>448</v>
      </c>
      <c r="K7" s="8"/>
      <c r="L7" s="8"/>
      <c r="M7" s="8" t="s">
        <v>476</v>
      </c>
      <c r="N7" s="8" t="s">
        <v>440</v>
      </c>
      <c r="O7" s="8" t="s">
        <v>397</v>
      </c>
      <c r="P7" s="8"/>
      <c r="Q7" s="8" t="s">
        <v>477</v>
      </c>
      <c r="R7" s="8" t="s">
        <v>391</v>
      </c>
      <c r="S7" s="8" t="s">
        <v>478</v>
      </c>
      <c r="T7" s="8"/>
      <c r="U7" s="8"/>
      <c r="V7" s="8" t="s">
        <v>479</v>
      </c>
      <c r="W7" s="8" t="s">
        <v>73</v>
      </c>
      <c r="X7" s="10" t="s">
        <v>459</v>
      </c>
      <c r="Y7" s="8"/>
      <c r="Z7" s="8"/>
      <c r="AA7" s="8"/>
      <c r="AB7" s="8"/>
      <c r="AC7" s="8"/>
      <c r="AD7" s="8"/>
      <c r="AE7" s="8" t="s">
        <v>460</v>
      </c>
      <c r="AF7" s="8"/>
      <c r="AG7" s="8"/>
      <c r="AH7" s="8" t="s">
        <v>393</v>
      </c>
      <c r="AI7" s="8" t="s">
        <v>59</v>
      </c>
      <c r="AJ7" s="8"/>
      <c r="AK7" s="8" t="s">
        <v>394</v>
      </c>
      <c r="AL7" s="8" t="s">
        <v>395</v>
      </c>
      <c r="AM7" s="8" t="s">
        <v>473</v>
      </c>
      <c r="AN7" s="8" t="s">
        <v>415</v>
      </c>
      <c r="AO7" s="8"/>
      <c r="AP7" s="8"/>
      <c r="AQ7" s="8"/>
      <c r="AR7" s="8"/>
      <c r="AS7" s="8"/>
      <c r="AT7" s="8"/>
      <c r="AU7" s="8"/>
      <c r="AV7" s="8"/>
      <c r="AW7" s="8" t="s">
        <v>452</v>
      </c>
      <c r="AX7" s="8"/>
      <c r="AY7" s="8" t="s">
        <v>73</v>
      </c>
      <c r="AZ7" s="8"/>
      <c r="BA7" s="8"/>
      <c r="BB7" s="8"/>
      <c r="BC7" s="8"/>
      <c r="BD7" s="8"/>
      <c r="BE7" s="8"/>
      <c r="BF7" s="8"/>
      <c r="BG7" s="8"/>
      <c r="BH7" s="8"/>
      <c r="BI7" s="8" t="s">
        <v>480</v>
      </c>
      <c r="BJ7" s="8"/>
      <c r="BK7" s="8"/>
      <c r="BL7" s="8"/>
      <c r="BM7" s="8"/>
      <c r="BN7" s="8"/>
      <c r="BO7" s="8" t="s">
        <v>404</v>
      </c>
      <c r="BP7" s="8"/>
      <c r="BQ7" s="8" t="s">
        <v>478</v>
      </c>
      <c r="BR7" s="10"/>
      <c r="BS7" s="8" t="s">
        <v>405</v>
      </c>
      <c r="BT7" s="8"/>
      <c r="BU7" s="8"/>
      <c r="BV7" s="8"/>
      <c r="BW7" s="8"/>
      <c r="BX7" s="10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10"/>
      <c r="CK7" s="8"/>
      <c r="CL7" s="8"/>
      <c r="CM7" s="8"/>
      <c r="CN7" s="8"/>
      <c r="CO7" s="8"/>
      <c r="CP7" s="8"/>
    </row>
    <row r="8" spans="1:94">
      <c r="A8" s="52"/>
      <c r="B8" s="6">
        <v>7</v>
      </c>
      <c r="C8" s="7">
        <v>3</v>
      </c>
      <c r="D8" s="8" t="s">
        <v>481</v>
      </c>
      <c r="E8" s="8"/>
      <c r="F8" s="8" t="s">
        <v>439</v>
      </c>
      <c r="G8" s="8"/>
      <c r="H8" s="8" t="s">
        <v>447</v>
      </c>
      <c r="I8" s="8"/>
      <c r="J8" s="8" t="s">
        <v>448</v>
      </c>
      <c r="K8" s="8"/>
      <c r="L8" s="8"/>
      <c r="M8" s="8" t="s">
        <v>482</v>
      </c>
      <c r="N8" s="8" t="s">
        <v>440</v>
      </c>
      <c r="O8" s="8" t="s">
        <v>397</v>
      </c>
      <c r="P8" s="8"/>
      <c r="Q8" s="8" t="s">
        <v>483</v>
      </c>
      <c r="R8" s="8" t="s">
        <v>391</v>
      </c>
      <c r="S8" s="8" t="s">
        <v>484</v>
      </c>
      <c r="T8" s="8"/>
      <c r="U8" s="8"/>
      <c r="V8" s="8" t="s">
        <v>485</v>
      </c>
      <c r="W8" s="8" t="s">
        <v>73</v>
      </c>
      <c r="X8" s="10" t="s">
        <v>459</v>
      </c>
      <c r="Y8" s="8"/>
      <c r="Z8" s="8"/>
      <c r="AA8" s="8"/>
      <c r="AB8" s="8"/>
      <c r="AC8" s="8"/>
      <c r="AD8" s="8"/>
      <c r="AE8" s="8" t="s">
        <v>460</v>
      </c>
      <c r="AF8" s="8"/>
      <c r="AG8" s="8"/>
      <c r="AH8" s="8" t="s">
        <v>393</v>
      </c>
      <c r="AI8" s="8" t="s">
        <v>59</v>
      </c>
      <c r="AJ8" s="8"/>
      <c r="AK8" s="8" t="s">
        <v>394</v>
      </c>
      <c r="AL8" s="8" t="s">
        <v>395</v>
      </c>
      <c r="AM8" s="8" t="s">
        <v>486</v>
      </c>
      <c r="AN8" s="8" t="s">
        <v>415</v>
      </c>
      <c r="AO8" s="8"/>
      <c r="AP8" s="8"/>
      <c r="AQ8" s="8"/>
      <c r="AR8" s="8"/>
      <c r="AS8" s="8"/>
      <c r="AT8" s="8"/>
      <c r="AU8" s="8"/>
      <c r="AV8" s="8"/>
      <c r="AW8" s="8" t="s">
        <v>452</v>
      </c>
      <c r="AX8" s="8"/>
      <c r="AY8" s="8" t="s">
        <v>73</v>
      </c>
      <c r="AZ8" s="8"/>
      <c r="BA8" s="8"/>
      <c r="BB8" s="8"/>
      <c r="BC8" s="8"/>
      <c r="BD8" s="8"/>
      <c r="BE8" s="8"/>
      <c r="BF8" s="8"/>
      <c r="BG8" s="8"/>
      <c r="BH8" s="8"/>
      <c r="BI8" s="8" t="s">
        <v>487</v>
      </c>
      <c r="BJ8" s="8"/>
      <c r="BK8" s="8"/>
      <c r="BL8" s="8"/>
      <c r="BM8" s="8"/>
      <c r="BN8" s="8"/>
      <c r="BO8" s="8" t="s">
        <v>404</v>
      </c>
      <c r="BP8" s="8"/>
      <c r="BQ8" s="8" t="s">
        <v>484</v>
      </c>
      <c r="BR8" s="10"/>
      <c r="BS8" s="8" t="s">
        <v>405</v>
      </c>
      <c r="BT8" s="8"/>
      <c r="BU8" s="8"/>
      <c r="BV8" s="8"/>
      <c r="BW8" s="8"/>
      <c r="BX8" s="10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10"/>
      <c r="CK8" s="8"/>
      <c r="CL8" s="8"/>
      <c r="CM8" s="8"/>
      <c r="CN8" s="8"/>
      <c r="CO8" s="8"/>
      <c r="CP8" s="8"/>
    </row>
    <row r="9" spans="1:94">
      <c r="A9" s="52"/>
      <c r="B9" s="6">
        <v>8</v>
      </c>
      <c r="C9" s="7">
        <v>3</v>
      </c>
      <c r="D9" s="8" t="s">
        <v>488</v>
      </c>
      <c r="E9" s="8"/>
      <c r="F9" s="8" t="s">
        <v>439</v>
      </c>
      <c r="G9" s="8"/>
      <c r="H9" s="8" t="s">
        <v>447</v>
      </c>
      <c r="I9" s="8"/>
      <c r="J9" s="8" t="s">
        <v>448</v>
      </c>
      <c r="K9" s="8"/>
      <c r="L9" s="8"/>
      <c r="M9" s="8" t="s">
        <v>489</v>
      </c>
      <c r="N9" s="8" t="s">
        <v>440</v>
      </c>
      <c r="O9" s="8" t="s">
        <v>397</v>
      </c>
      <c r="P9" s="8"/>
      <c r="Q9" s="8" t="s">
        <v>490</v>
      </c>
      <c r="R9" s="8" t="s">
        <v>491</v>
      </c>
      <c r="S9" s="8" t="s">
        <v>492</v>
      </c>
      <c r="T9" s="8"/>
      <c r="U9" s="8"/>
      <c r="V9" s="8" t="s">
        <v>493</v>
      </c>
      <c r="W9" s="8" t="s">
        <v>105</v>
      </c>
      <c r="X9" s="10" t="s">
        <v>494</v>
      </c>
      <c r="Y9" s="8"/>
      <c r="Z9" s="8"/>
      <c r="AA9" s="8"/>
      <c r="AB9" s="8"/>
      <c r="AC9" s="8"/>
      <c r="AD9" s="8"/>
      <c r="AE9" s="8" t="s">
        <v>460</v>
      </c>
      <c r="AF9" s="8"/>
      <c r="AG9" s="8"/>
      <c r="AH9" s="8" t="s">
        <v>393</v>
      </c>
      <c r="AI9" s="8" t="s">
        <v>59</v>
      </c>
      <c r="AJ9" s="8"/>
      <c r="AK9" s="8" t="s">
        <v>394</v>
      </c>
      <c r="AL9" s="8" t="s">
        <v>395</v>
      </c>
      <c r="AM9" s="8" t="s">
        <v>495</v>
      </c>
      <c r="AN9" s="8" t="s">
        <v>415</v>
      </c>
      <c r="AO9" s="8"/>
      <c r="AP9" s="8"/>
      <c r="AQ9" s="8"/>
      <c r="AR9" s="8"/>
      <c r="AS9" s="8"/>
      <c r="AT9" s="8"/>
      <c r="AU9" s="8"/>
      <c r="AV9" s="8"/>
      <c r="AW9" s="8" t="s">
        <v>452</v>
      </c>
      <c r="AX9" s="8"/>
      <c r="AY9" s="8" t="s">
        <v>105</v>
      </c>
      <c r="AZ9" s="8"/>
      <c r="BA9" s="8"/>
      <c r="BB9" s="8"/>
      <c r="BC9" s="8"/>
      <c r="BD9" s="8"/>
      <c r="BE9" s="8"/>
      <c r="BF9" s="8"/>
      <c r="BG9" s="8"/>
      <c r="BH9" s="8"/>
      <c r="BI9" s="8" t="s">
        <v>496</v>
      </c>
      <c r="BJ9" s="8"/>
      <c r="BK9" s="8"/>
      <c r="BL9" s="8"/>
      <c r="BM9" s="8"/>
      <c r="BN9" s="8"/>
      <c r="BO9" s="8" t="s">
        <v>404</v>
      </c>
      <c r="BP9" s="8"/>
      <c r="BQ9" s="8" t="s">
        <v>492</v>
      </c>
      <c r="BR9" s="10"/>
      <c r="BS9" s="8" t="s">
        <v>405</v>
      </c>
      <c r="BT9" s="8"/>
      <c r="BU9" s="8"/>
      <c r="BV9" s="8"/>
      <c r="BW9" s="8"/>
      <c r="BX9" s="10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10"/>
      <c r="CK9" s="8"/>
      <c r="CL9" s="8"/>
      <c r="CM9" s="8"/>
      <c r="CN9" s="8"/>
      <c r="CO9" s="8"/>
      <c r="CP9" s="8"/>
    </row>
    <row r="10" spans="1:94">
      <c r="B10" s="6">
        <v>9</v>
      </c>
      <c r="C10" s="7">
        <v>3</v>
      </c>
      <c r="D10" s="8" t="s">
        <v>497</v>
      </c>
      <c r="E10" s="8"/>
      <c r="F10" s="8" t="s">
        <v>439</v>
      </c>
      <c r="G10" s="8"/>
      <c r="H10" s="8" t="s">
        <v>447</v>
      </c>
      <c r="I10" s="8"/>
      <c r="J10" s="8" t="s">
        <v>448</v>
      </c>
      <c r="K10" s="8"/>
      <c r="L10" s="8"/>
      <c r="M10" s="8" t="s">
        <v>498</v>
      </c>
      <c r="N10" s="8" t="s">
        <v>440</v>
      </c>
      <c r="O10" s="8" t="s">
        <v>397</v>
      </c>
      <c r="P10" s="8"/>
      <c r="Q10" s="8" t="s">
        <v>499</v>
      </c>
      <c r="R10" s="8" t="s">
        <v>491</v>
      </c>
      <c r="S10" s="8" t="s">
        <v>500</v>
      </c>
      <c r="T10" s="8"/>
      <c r="U10" s="8"/>
      <c r="V10" s="8" t="s">
        <v>501</v>
      </c>
      <c r="W10" s="8" t="s">
        <v>105</v>
      </c>
      <c r="X10" s="10" t="s">
        <v>502</v>
      </c>
      <c r="Y10" s="8"/>
      <c r="Z10" s="8"/>
      <c r="AA10" s="8"/>
      <c r="AB10" s="8"/>
      <c r="AC10" s="8"/>
      <c r="AD10" s="8"/>
      <c r="AE10" s="8" t="s">
        <v>460</v>
      </c>
      <c r="AF10" s="8"/>
      <c r="AG10" s="8"/>
      <c r="AH10" s="8" t="s">
        <v>393</v>
      </c>
      <c r="AI10" s="8" t="s">
        <v>59</v>
      </c>
      <c r="AJ10" s="8"/>
      <c r="AK10" s="8" t="s">
        <v>394</v>
      </c>
      <c r="AL10" s="8" t="s">
        <v>395</v>
      </c>
      <c r="AM10" s="8" t="s">
        <v>495</v>
      </c>
      <c r="AN10" s="8" t="s">
        <v>415</v>
      </c>
      <c r="AO10" s="8"/>
      <c r="AP10" s="8"/>
      <c r="AQ10" s="8"/>
      <c r="AR10" s="8"/>
      <c r="AS10" s="8"/>
      <c r="AT10" s="8"/>
      <c r="AU10" s="8"/>
      <c r="AV10" s="8"/>
      <c r="AW10" s="8" t="s">
        <v>452</v>
      </c>
      <c r="AX10" s="8"/>
      <c r="AY10" s="8" t="s">
        <v>105</v>
      </c>
      <c r="AZ10" s="8"/>
      <c r="BA10" s="8"/>
      <c r="BB10" s="8"/>
      <c r="BC10" s="8"/>
      <c r="BD10" s="8"/>
      <c r="BE10" s="8"/>
      <c r="BF10" s="8"/>
      <c r="BG10" s="8"/>
      <c r="BH10" s="8"/>
      <c r="BI10" s="8" t="s">
        <v>503</v>
      </c>
      <c r="BJ10" s="8"/>
      <c r="BK10" s="8"/>
      <c r="BL10" s="8"/>
      <c r="BM10" s="8"/>
      <c r="BN10" s="8"/>
      <c r="BO10" s="8" t="s">
        <v>404</v>
      </c>
      <c r="BP10" s="8"/>
      <c r="BQ10" s="8" t="s">
        <v>500</v>
      </c>
      <c r="BR10" s="10"/>
      <c r="BS10" s="8" t="s">
        <v>405</v>
      </c>
      <c r="BT10" s="8"/>
      <c r="BU10" s="8"/>
      <c r="BV10" s="8"/>
      <c r="BW10" s="8"/>
      <c r="BX10" s="10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10"/>
      <c r="CK10" s="8"/>
      <c r="CL10" s="8"/>
      <c r="CM10" s="8"/>
      <c r="CN10" s="8"/>
      <c r="CO10" s="8"/>
      <c r="CP10" s="8"/>
    </row>
    <row r="11" spans="1:94">
      <c r="B11" s="6">
        <v>10</v>
      </c>
      <c r="C11" s="7">
        <v>3</v>
      </c>
      <c r="D11" s="8" t="s">
        <v>504</v>
      </c>
      <c r="E11" s="8"/>
      <c r="F11" s="8" t="s">
        <v>439</v>
      </c>
      <c r="G11" s="8"/>
      <c r="H11" s="8" t="s">
        <v>447</v>
      </c>
      <c r="I11" s="8"/>
      <c r="J11" s="8" t="s">
        <v>448</v>
      </c>
      <c r="K11" s="8"/>
      <c r="L11" s="8"/>
      <c r="M11" s="8" t="s">
        <v>505</v>
      </c>
      <c r="N11" s="8" t="s">
        <v>440</v>
      </c>
      <c r="O11" s="8" t="s">
        <v>397</v>
      </c>
      <c r="P11" s="8"/>
      <c r="Q11" s="8" t="s">
        <v>506</v>
      </c>
      <c r="R11" s="8" t="s">
        <v>491</v>
      </c>
      <c r="S11" s="8" t="s">
        <v>507</v>
      </c>
      <c r="T11" s="8"/>
      <c r="U11" s="8"/>
      <c r="V11" s="8" t="s">
        <v>508</v>
      </c>
      <c r="W11" s="8" t="s">
        <v>105</v>
      </c>
      <c r="X11" s="10" t="s">
        <v>502</v>
      </c>
      <c r="Y11" s="8"/>
      <c r="Z11" s="8"/>
      <c r="AA11" s="8"/>
      <c r="AB11" s="8"/>
      <c r="AC11" s="8"/>
      <c r="AD11" s="8"/>
      <c r="AE11" s="8" t="s">
        <v>460</v>
      </c>
      <c r="AF11" s="8"/>
      <c r="AG11" s="8"/>
      <c r="AH11" s="8" t="s">
        <v>393</v>
      </c>
      <c r="AI11" s="8" t="s">
        <v>59</v>
      </c>
      <c r="AJ11" s="8"/>
      <c r="AK11" s="8" t="s">
        <v>394</v>
      </c>
      <c r="AL11" s="8" t="s">
        <v>395</v>
      </c>
      <c r="AM11" s="8" t="s">
        <v>509</v>
      </c>
      <c r="AN11" s="8" t="s">
        <v>415</v>
      </c>
      <c r="AO11" s="8"/>
      <c r="AP11" s="8"/>
      <c r="AQ11" s="8"/>
      <c r="AR11" s="8"/>
      <c r="AS11" s="8"/>
      <c r="AT11" s="8"/>
      <c r="AU11" s="8"/>
      <c r="AV11" s="8"/>
      <c r="AW11" s="8" t="s">
        <v>452</v>
      </c>
      <c r="AX11" s="8"/>
      <c r="AY11" s="8" t="s">
        <v>105</v>
      </c>
      <c r="AZ11" s="8"/>
      <c r="BA11" s="8"/>
      <c r="BB11" s="8"/>
      <c r="BC11" s="8"/>
      <c r="BD11" s="8"/>
      <c r="BE11" s="8"/>
      <c r="BF11" s="8"/>
      <c r="BG11" s="8"/>
      <c r="BH11" s="8"/>
      <c r="BI11" s="8" t="s">
        <v>510</v>
      </c>
      <c r="BJ11" s="8"/>
      <c r="BK11" s="8"/>
      <c r="BL11" s="8"/>
      <c r="BM11" s="8"/>
      <c r="BN11" s="8"/>
      <c r="BO11" s="8" t="s">
        <v>404</v>
      </c>
      <c r="BP11" s="8"/>
      <c r="BQ11" s="8" t="s">
        <v>507</v>
      </c>
      <c r="BR11" s="10"/>
      <c r="BS11" s="8" t="s">
        <v>405</v>
      </c>
      <c r="BT11" s="8"/>
      <c r="BU11" s="8"/>
      <c r="BV11" s="8"/>
      <c r="BW11" s="8"/>
      <c r="BX11" s="10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10"/>
      <c r="CK11" s="8"/>
      <c r="CL11" s="8"/>
      <c r="CM11" s="8"/>
      <c r="CN11" s="8"/>
      <c r="CO11" s="8"/>
      <c r="CP11" s="8"/>
    </row>
    <row r="12" spans="1:94" s="210" customFormat="1">
      <c r="A12" s="52"/>
      <c r="B12" s="206">
        <v>11</v>
      </c>
      <c r="C12" s="207">
        <v>3</v>
      </c>
      <c r="D12" s="208" t="s">
        <v>511</v>
      </c>
      <c r="E12" s="208"/>
      <c r="F12" s="208" t="s">
        <v>439</v>
      </c>
      <c r="G12" s="208"/>
      <c r="H12" s="208" t="s">
        <v>447</v>
      </c>
      <c r="I12" s="208"/>
      <c r="J12" s="208" t="s">
        <v>448</v>
      </c>
      <c r="K12" s="208"/>
      <c r="L12" s="208"/>
      <c r="M12" s="208" t="s">
        <v>512</v>
      </c>
      <c r="N12" s="208" t="s">
        <v>440</v>
      </c>
      <c r="O12" s="208" t="s">
        <v>397</v>
      </c>
      <c r="P12" s="208"/>
      <c r="Q12" s="208" t="s">
        <v>513</v>
      </c>
      <c r="R12" s="208" t="s">
        <v>391</v>
      </c>
      <c r="S12" s="208" t="s">
        <v>514</v>
      </c>
      <c r="T12" s="208"/>
      <c r="U12" s="208"/>
      <c r="V12" s="208" t="s">
        <v>515</v>
      </c>
      <c r="W12" s="208" t="s">
        <v>73</v>
      </c>
      <c r="X12" s="209" t="s">
        <v>459</v>
      </c>
      <c r="Y12" s="208"/>
      <c r="Z12" s="208"/>
      <c r="AA12" s="208"/>
      <c r="AB12" s="208"/>
      <c r="AC12" s="208"/>
      <c r="AD12" s="208"/>
      <c r="AE12" s="208" t="s">
        <v>460</v>
      </c>
      <c r="AF12" s="208"/>
      <c r="AG12" s="208"/>
      <c r="AH12" s="208" t="s">
        <v>393</v>
      </c>
      <c r="AI12" s="208" t="s">
        <v>59</v>
      </c>
      <c r="AJ12" s="208"/>
      <c r="AK12" s="208" t="s">
        <v>394</v>
      </c>
      <c r="AL12" s="208" t="s">
        <v>395</v>
      </c>
      <c r="AM12" s="208" t="s">
        <v>516</v>
      </c>
      <c r="AN12" s="208" t="s">
        <v>415</v>
      </c>
      <c r="AO12" s="208"/>
      <c r="AP12" s="208"/>
      <c r="AQ12" s="208"/>
      <c r="AR12" s="208"/>
      <c r="AS12" s="208"/>
      <c r="AT12" s="208"/>
      <c r="AU12" s="208"/>
      <c r="AV12" s="208"/>
      <c r="AW12" s="208" t="s">
        <v>452</v>
      </c>
      <c r="AX12" s="208"/>
      <c r="AY12" s="208" t="s">
        <v>73</v>
      </c>
      <c r="AZ12" s="208"/>
      <c r="BA12" s="208"/>
      <c r="BB12" s="208"/>
      <c r="BC12" s="208"/>
      <c r="BD12" s="208"/>
      <c r="BE12" s="208"/>
      <c r="BF12" s="208"/>
      <c r="BG12" s="208"/>
      <c r="BH12" s="208"/>
      <c r="BI12" s="208" t="s">
        <v>517</v>
      </c>
      <c r="BJ12" s="208"/>
      <c r="BK12" s="208"/>
      <c r="BL12" s="208"/>
      <c r="BM12" s="208"/>
      <c r="BN12" s="208"/>
      <c r="BO12" s="208" t="s">
        <v>404</v>
      </c>
      <c r="BP12" s="208"/>
      <c r="BQ12" s="208" t="s">
        <v>514</v>
      </c>
      <c r="BR12" s="209"/>
      <c r="BS12" s="208" t="s">
        <v>405</v>
      </c>
      <c r="BT12" s="208"/>
      <c r="BU12" s="208"/>
      <c r="BV12" s="208"/>
      <c r="BW12" s="208"/>
      <c r="BX12" s="209"/>
      <c r="BY12" s="208"/>
      <c r="BZ12" s="208"/>
      <c r="CA12" s="208"/>
      <c r="CB12" s="208"/>
      <c r="CC12" s="208"/>
      <c r="CD12" s="208"/>
      <c r="CE12" s="208"/>
      <c r="CF12" s="208"/>
      <c r="CG12" s="208"/>
      <c r="CH12" s="208"/>
      <c r="CI12" s="208"/>
      <c r="CJ12" s="209"/>
      <c r="CK12" s="208"/>
      <c r="CL12" s="208"/>
      <c r="CM12" s="208"/>
      <c r="CN12" s="208"/>
      <c r="CO12" s="208"/>
      <c r="CP12" s="208"/>
    </row>
    <row r="13" spans="1:94" s="210" customFormat="1">
      <c r="A13" s="52"/>
      <c r="B13" s="206">
        <v>12</v>
      </c>
      <c r="C13" s="207">
        <v>3</v>
      </c>
      <c r="D13" s="208" t="s">
        <v>518</v>
      </c>
      <c r="E13" s="208"/>
      <c r="F13" s="208" t="s">
        <v>439</v>
      </c>
      <c r="G13" s="208"/>
      <c r="H13" s="208" t="s">
        <v>447</v>
      </c>
      <c r="I13" s="208"/>
      <c r="J13" s="208" t="s">
        <v>448</v>
      </c>
      <c r="K13" s="208"/>
      <c r="L13" s="208"/>
      <c r="M13" s="208" t="s">
        <v>519</v>
      </c>
      <c r="N13" s="208" t="s">
        <v>440</v>
      </c>
      <c r="O13" s="208" t="s">
        <v>397</v>
      </c>
      <c r="P13" s="208"/>
      <c r="Q13" s="208" t="s">
        <v>520</v>
      </c>
      <c r="R13" s="208" t="s">
        <v>391</v>
      </c>
      <c r="S13" s="208" t="s">
        <v>521</v>
      </c>
      <c r="T13" s="208"/>
      <c r="U13" s="208"/>
      <c r="V13" s="208" t="s">
        <v>522</v>
      </c>
      <c r="W13" s="208" t="s">
        <v>73</v>
      </c>
      <c r="X13" s="209" t="s">
        <v>459</v>
      </c>
      <c r="Y13" s="208"/>
      <c r="Z13" s="208"/>
      <c r="AA13" s="208"/>
      <c r="AB13" s="208"/>
      <c r="AC13" s="208"/>
      <c r="AD13" s="208"/>
      <c r="AE13" s="208" t="s">
        <v>460</v>
      </c>
      <c r="AF13" s="208"/>
      <c r="AG13" s="208"/>
      <c r="AH13" s="208" t="s">
        <v>393</v>
      </c>
      <c r="AI13" s="208" t="s">
        <v>59</v>
      </c>
      <c r="AJ13" s="208"/>
      <c r="AK13" s="208" t="s">
        <v>394</v>
      </c>
      <c r="AL13" s="208" t="s">
        <v>395</v>
      </c>
      <c r="AM13" s="208" t="s">
        <v>523</v>
      </c>
      <c r="AN13" s="208" t="s">
        <v>415</v>
      </c>
      <c r="AO13" s="208"/>
      <c r="AP13" s="208"/>
      <c r="AQ13" s="208"/>
      <c r="AR13" s="208"/>
      <c r="AS13" s="208"/>
      <c r="AT13" s="208"/>
      <c r="AU13" s="208"/>
      <c r="AV13" s="208"/>
      <c r="AW13" s="208" t="s">
        <v>452</v>
      </c>
      <c r="AX13" s="208"/>
      <c r="AY13" s="208" t="s">
        <v>73</v>
      </c>
      <c r="AZ13" s="208"/>
      <c r="BA13" s="208"/>
      <c r="BB13" s="208"/>
      <c r="BC13" s="208"/>
      <c r="BD13" s="208"/>
      <c r="BE13" s="208"/>
      <c r="BF13" s="208"/>
      <c r="BG13" s="208"/>
      <c r="BH13" s="208"/>
      <c r="BI13" s="208" t="s">
        <v>524</v>
      </c>
      <c r="BJ13" s="208"/>
      <c r="BK13" s="208"/>
      <c r="BL13" s="208"/>
      <c r="BM13" s="208"/>
      <c r="BN13" s="208"/>
      <c r="BO13" s="208" t="s">
        <v>404</v>
      </c>
      <c r="BP13" s="208"/>
      <c r="BQ13" s="208" t="s">
        <v>521</v>
      </c>
      <c r="BR13" s="209"/>
      <c r="BS13" s="208" t="s">
        <v>405</v>
      </c>
      <c r="BT13" s="208"/>
      <c r="BU13" s="208"/>
      <c r="BV13" s="208"/>
      <c r="BW13" s="208"/>
      <c r="BX13" s="209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9"/>
      <c r="CK13" s="208"/>
      <c r="CL13" s="208"/>
      <c r="CM13" s="208"/>
      <c r="CN13" s="208"/>
      <c r="CO13" s="208"/>
      <c r="CP13" s="208"/>
    </row>
    <row r="14" spans="1:94" s="210" customFormat="1">
      <c r="A14" s="52"/>
      <c r="B14" s="206">
        <v>13</v>
      </c>
      <c r="C14" s="207">
        <v>3</v>
      </c>
      <c r="D14" s="208" t="s">
        <v>525</v>
      </c>
      <c r="E14" s="208"/>
      <c r="F14" s="208" t="s">
        <v>439</v>
      </c>
      <c r="G14" s="208"/>
      <c r="H14" s="208" t="s">
        <v>447</v>
      </c>
      <c r="I14" s="208"/>
      <c r="J14" s="208" t="s">
        <v>448</v>
      </c>
      <c r="K14" s="208"/>
      <c r="L14" s="208"/>
      <c r="M14" s="208" t="s">
        <v>526</v>
      </c>
      <c r="N14" s="208" t="s">
        <v>440</v>
      </c>
      <c r="O14" s="208" t="s">
        <v>397</v>
      </c>
      <c r="P14" s="208"/>
      <c r="Q14" s="208" t="s">
        <v>527</v>
      </c>
      <c r="R14" s="208" t="s">
        <v>391</v>
      </c>
      <c r="S14" s="208" t="s">
        <v>528</v>
      </c>
      <c r="T14" s="208"/>
      <c r="U14" s="208"/>
      <c r="V14" s="208" t="s">
        <v>529</v>
      </c>
      <c r="W14" s="208" t="s">
        <v>73</v>
      </c>
      <c r="X14" s="209" t="s">
        <v>459</v>
      </c>
      <c r="Y14" s="208"/>
      <c r="Z14" s="208"/>
      <c r="AA14" s="208"/>
      <c r="AB14" s="208"/>
      <c r="AC14" s="208"/>
      <c r="AD14" s="208"/>
      <c r="AE14" s="208" t="s">
        <v>460</v>
      </c>
      <c r="AF14" s="208"/>
      <c r="AG14" s="208"/>
      <c r="AH14" s="208" t="s">
        <v>393</v>
      </c>
      <c r="AI14" s="208" t="s">
        <v>59</v>
      </c>
      <c r="AJ14" s="208"/>
      <c r="AK14" s="208" t="s">
        <v>394</v>
      </c>
      <c r="AL14" s="208" t="s">
        <v>395</v>
      </c>
      <c r="AM14" s="208" t="s">
        <v>530</v>
      </c>
      <c r="AN14" s="208" t="s">
        <v>415</v>
      </c>
      <c r="AO14" s="208"/>
      <c r="AP14" s="208"/>
      <c r="AQ14" s="208"/>
      <c r="AR14" s="208"/>
      <c r="AS14" s="208"/>
      <c r="AT14" s="208"/>
      <c r="AU14" s="208"/>
      <c r="AV14" s="208"/>
      <c r="AW14" s="208" t="s">
        <v>452</v>
      </c>
      <c r="AX14" s="208"/>
      <c r="AY14" s="208" t="s">
        <v>73</v>
      </c>
      <c r="AZ14" s="208"/>
      <c r="BA14" s="208"/>
      <c r="BB14" s="208"/>
      <c r="BC14" s="208"/>
      <c r="BD14" s="208"/>
      <c r="BE14" s="208"/>
      <c r="BF14" s="208"/>
      <c r="BG14" s="208"/>
      <c r="BH14" s="208"/>
      <c r="BI14" s="208" t="s">
        <v>531</v>
      </c>
      <c r="BJ14" s="208"/>
      <c r="BK14" s="208"/>
      <c r="BL14" s="208"/>
      <c r="BM14" s="208"/>
      <c r="BN14" s="208"/>
      <c r="BO14" s="208" t="s">
        <v>404</v>
      </c>
      <c r="BP14" s="208"/>
      <c r="BQ14" s="208" t="s">
        <v>528</v>
      </c>
      <c r="BR14" s="209"/>
      <c r="BS14" s="208" t="s">
        <v>405</v>
      </c>
      <c r="BT14" s="208"/>
      <c r="BU14" s="208"/>
      <c r="BV14" s="208"/>
      <c r="BW14" s="208"/>
      <c r="BX14" s="209"/>
      <c r="BY14" s="208"/>
      <c r="BZ14" s="208"/>
      <c r="CA14" s="208"/>
      <c r="CB14" s="208"/>
      <c r="CC14" s="208"/>
      <c r="CD14" s="208"/>
      <c r="CE14" s="208"/>
      <c r="CF14" s="208"/>
      <c r="CG14" s="208"/>
      <c r="CH14" s="208"/>
      <c r="CI14" s="208"/>
      <c r="CJ14" s="209"/>
      <c r="CK14" s="208"/>
      <c r="CL14" s="208"/>
      <c r="CM14" s="208"/>
      <c r="CN14" s="208"/>
      <c r="CO14" s="208"/>
      <c r="CP14" s="208"/>
    </row>
    <row r="15" spans="1:94" s="210" customFormat="1">
      <c r="A15" s="52" t="s">
        <v>161</v>
      </c>
      <c r="B15" s="206">
        <v>14</v>
      </c>
      <c r="C15" s="207">
        <v>3</v>
      </c>
      <c r="D15" s="208" t="s">
        <v>532</v>
      </c>
      <c r="E15" s="208"/>
      <c r="F15" s="208" t="s">
        <v>439</v>
      </c>
      <c r="G15" s="208"/>
      <c r="H15" s="208" t="s">
        <v>447</v>
      </c>
      <c r="I15" s="208"/>
      <c r="J15" s="208" t="s">
        <v>448</v>
      </c>
      <c r="K15" s="208"/>
      <c r="L15" s="208"/>
      <c r="M15" s="208" t="s">
        <v>533</v>
      </c>
      <c r="N15" s="208" t="s">
        <v>440</v>
      </c>
      <c r="O15" s="208" t="s">
        <v>397</v>
      </c>
      <c r="P15" s="208"/>
      <c r="Q15" s="208" t="s">
        <v>534</v>
      </c>
      <c r="R15" s="208" t="s">
        <v>391</v>
      </c>
      <c r="S15" s="208" t="s">
        <v>535</v>
      </c>
      <c r="T15" s="208"/>
      <c r="U15" s="208"/>
      <c r="V15" s="208" t="s">
        <v>536</v>
      </c>
      <c r="W15" s="208" t="s">
        <v>73</v>
      </c>
      <c r="X15" s="209" t="s">
        <v>459</v>
      </c>
      <c r="Y15" s="208"/>
      <c r="Z15" s="208"/>
      <c r="AA15" s="208"/>
      <c r="AB15" s="208"/>
      <c r="AC15" s="208"/>
      <c r="AD15" s="208"/>
      <c r="AE15" s="208" t="s">
        <v>460</v>
      </c>
      <c r="AF15" s="208"/>
      <c r="AG15" s="208"/>
      <c r="AH15" s="208" t="s">
        <v>393</v>
      </c>
      <c r="AI15" s="208" t="s">
        <v>59</v>
      </c>
      <c r="AJ15" s="208"/>
      <c r="AK15" s="208" t="s">
        <v>394</v>
      </c>
      <c r="AL15" s="208" t="s">
        <v>395</v>
      </c>
      <c r="AM15" s="208" t="s">
        <v>530</v>
      </c>
      <c r="AN15" s="208" t="s">
        <v>415</v>
      </c>
      <c r="AO15" s="208"/>
      <c r="AP15" s="208"/>
      <c r="AQ15" s="208"/>
      <c r="AR15" s="208"/>
      <c r="AS15" s="208"/>
      <c r="AT15" s="208"/>
      <c r="AU15" s="208"/>
      <c r="AV15" s="208"/>
      <c r="AW15" s="208" t="s">
        <v>452</v>
      </c>
      <c r="AX15" s="208"/>
      <c r="AY15" s="208" t="s">
        <v>73</v>
      </c>
      <c r="AZ15" s="208"/>
      <c r="BA15" s="208"/>
      <c r="BB15" s="208"/>
      <c r="BC15" s="208"/>
      <c r="BD15" s="208"/>
      <c r="BE15" s="208"/>
      <c r="BF15" s="208"/>
      <c r="BG15" s="208"/>
      <c r="BH15" s="208"/>
      <c r="BI15" s="208" t="s">
        <v>537</v>
      </c>
      <c r="BJ15" s="208"/>
      <c r="BK15" s="208"/>
      <c r="BL15" s="208"/>
      <c r="BM15" s="208"/>
      <c r="BN15" s="208"/>
      <c r="BO15" s="208" t="s">
        <v>404</v>
      </c>
      <c r="BP15" s="208"/>
      <c r="BQ15" s="208" t="s">
        <v>535</v>
      </c>
      <c r="BR15" s="209"/>
      <c r="BS15" s="208" t="s">
        <v>405</v>
      </c>
      <c r="BT15" s="208"/>
      <c r="BU15" s="208"/>
      <c r="BV15" s="208"/>
      <c r="BW15" s="208"/>
      <c r="BX15" s="209"/>
      <c r="BY15" s="208"/>
      <c r="BZ15" s="208"/>
      <c r="CA15" s="208"/>
      <c r="CB15" s="208"/>
      <c r="CC15" s="208"/>
      <c r="CD15" s="208"/>
      <c r="CE15" s="208"/>
      <c r="CF15" s="208"/>
      <c r="CG15" s="208"/>
      <c r="CH15" s="208"/>
      <c r="CI15" s="208"/>
      <c r="CJ15" s="209"/>
      <c r="CK15" s="208"/>
      <c r="CL15" s="208"/>
      <c r="CM15" s="208"/>
      <c r="CN15" s="208"/>
      <c r="CO15" s="208"/>
      <c r="CP15" s="208"/>
    </row>
    <row r="16" spans="1:94">
      <c r="A16" s="52" t="s">
        <v>161</v>
      </c>
      <c r="B16" s="6">
        <v>15</v>
      </c>
      <c r="C16" s="7">
        <v>3</v>
      </c>
      <c r="D16" s="8" t="s">
        <v>538</v>
      </c>
      <c r="E16" s="8"/>
      <c r="F16" s="8" t="s">
        <v>439</v>
      </c>
      <c r="G16" s="8"/>
      <c r="H16" s="8" t="s">
        <v>447</v>
      </c>
      <c r="I16" s="8"/>
      <c r="J16" s="8" t="s">
        <v>448</v>
      </c>
      <c r="K16" s="8"/>
      <c r="L16" s="8"/>
      <c r="M16" s="8" t="s">
        <v>539</v>
      </c>
      <c r="N16" s="8" t="s">
        <v>440</v>
      </c>
      <c r="O16" s="8" t="s">
        <v>397</v>
      </c>
      <c r="P16" s="8"/>
      <c r="Q16" s="8" t="s">
        <v>540</v>
      </c>
      <c r="R16" s="8" t="s">
        <v>391</v>
      </c>
      <c r="S16" s="8" t="s">
        <v>541</v>
      </c>
      <c r="T16" s="8"/>
      <c r="U16" s="8"/>
      <c r="V16" s="8" t="s">
        <v>542</v>
      </c>
      <c r="W16" s="8" t="s">
        <v>73</v>
      </c>
      <c r="X16" s="10" t="s">
        <v>459</v>
      </c>
      <c r="Y16" s="8"/>
      <c r="Z16" s="8"/>
      <c r="AA16" s="8"/>
      <c r="AB16" s="8"/>
      <c r="AC16" s="8"/>
      <c r="AD16" s="8"/>
      <c r="AE16" s="8" t="s">
        <v>460</v>
      </c>
      <c r="AF16" s="8"/>
      <c r="AG16" s="8"/>
      <c r="AH16" s="8" t="s">
        <v>393</v>
      </c>
      <c r="AI16" s="8" t="s">
        <v>59</v>
      </c>
      <c r="AJ16" s="8"/>
      <c r="AK16" s="8" t="s">
        <v>394</v>
      </c>
      <c r="AL16" s="8" t="s">
        <v>395</v>
      </c>
      <c r="AM16" s="8" t="s">
        <v>543</v>
      </c>
      <c r="AN16" s="8" t="s">
        <v>415</v>
      </c>
      <c r="AO16" s="8"/>
      <c r="AP16" s="8"/>
      <c r="AQ16" s="8"/>
      <c r="AR16" s="8"/>
      <c r="AS16" s="8"/>
      <c r="AT16" s="8"/>
      <c r="AU16" s="8"/>
      <c r="AV16" s="8"/>
      <c r="AW16" s="8" t="s">
        <v>452</v>
      </c>
      <c r="AX16" s="8"/>
      <c r="AY16" s="8" t="s">
        <v>73</v>
      </c>
      <c r="AZ16" s="8"/>
      <c r="BA16" s="8"/>
      <c r="BB16" s="8"/>
      <c r="BC16" s="8"/>
      <c r="BD16" s="8"/>
      <c r="BE16" s="8"/>
      <c r="BF16" s="8"/>
      <c r="BG16" s="8"/>
      <c r="BH16" s="8"/>
      <c r="BI16" s="8" t="s">
        <v>544</v>
      </c>
      <c r="BJ16" s="8"/>
      <c r="BK16" s="8"/>
      <c r="BL16" s="8"/>
      <c r="BM16" s="8"/>
      <c r="BN16" s="8"/>
      <c r="BO16" s="8" t="s">
        <v>404</v>
      </c>
      <c r="BP16" s="8"/>
      <c r="BQ16" s="8" t="s">
        <v>541</v>
      </c>
      <c r="BR16" s="10"/>
      <c r="BS16" s="8" t="s">
        <v>405</v>
      </c>
      <c r="BT16" s="8"/>
      <c r="BU16" s="8"/>
      <c r="BV16" s="8"/>
      <c r="BW16" s="8"/>
      <c r="BX16" s="10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10"/>
      <c r="CK16" s="8"/>
      <c r="CL16" s="8"/>
      <c r="CM16" s="8"/>
      <c r="CN16" s="8"/>
      <c r="CO16" s="8"/>
      <c r="CP16" s="8"/>
    </row>
    <row r="17" spans="1:94">
      <c r="A17" s="52" t="s">
        <v>161</v>
      </c>
      <c r="B17" s="6">
        <v>16</v>
      </c>
      <c r="C17" s="7">
        <v>3</v>
      </c>
      <c r="D17" s="8" t="s">
        <v>545</v>
      </c>
      <c r="E17" s="8"/>
      <c r="F17" s="8" t="s">
        <v>439</v>
      </c>
      <c r="G17" s="8"/>
      <c r="H17" s="8" t="s">
        <v>447</v>
      </c>
      <c r="I17" s="8"/>
      <c r="J17" s="8" t="s">
        <v>448</v>
      </c>
      <c r="K17" s="8"/>
      <c r="L17" s="8"/>
      <c r="M17" s="8" t="s">
        <v>546</v>
      </c>
      <c r="N17" s="8" t="s">
        <v>440</v>
      </c>
      <c r="O17" s="8" t="s">
        <v>397</v>
      </c>
      <c r="P17" s="8"/>
      <c r="Q17" s="8" t="s">
        <v>547</v>
      </c>
      <c r="R17" s="8" t="s">
        <v>391</v>
      </c>
      <c r="S17" s="8" t="s">
        <v>548</v>
      </c>
      <c r="T17" s="8"/>
      <c r="U17" s="8"/>
      <c r="V17" s="8" t="s">
        <v>549</v>
      </c>
      <c r="W17" s="8" t="s">
        <v>73</v>
      </c>
      <c r="X17" s="10" t="s">
        <v>459</v>
      </c>
      <c r="Y17" s="8"/>
      <c r="Z17" s="8"/>
      <c r="AA17" s="8"/>
      <c r="AB17" s="8"/>
      <c r="AC17" s="8"/>
      <c r="AD17" s="8"/>
      <c r="AE17" s="8" t="s">
        <v>460</v>
      </c>
      <c r="AF17" s="8"/>
      <c r="AG17" s="8"/>
      <c r="AH17" s="8" t="s">
        <v>393</v>
      </c>
      <c r="AI17" s="8" t="s">
        <v>59</v>
      </c>
      <c r="AJ17" s="8"/>
      <c r="AK17" s="8" t="s">
        <v>394</v>
      </c>
      <c r="AL17" s="8" t="s">
        <v>395</v>
      </c>
      <c r="AM17" s="8" t="s">
        <v>550</v>
      </c>
      <c r="AN17" s="8" t="s">
        <v>415</v>
      </c>
      <c r="AO17" s="8"/>
      <c r="AP17" s="8"/>
      <c r="AQ17" s="8"/>
      <c r="AR17" s="8"/>
      <c r="AS17" s="8"/>
      <c r="AT17" s="8"/>
      <c r="AU17" s="8"/>
      <c r="AV17" s="8"/>
      <c r="AW17" s="8" t="s">
        <v>452</v>
      </c>
      <c r="AX17" s="8"/>
      <c r="AY17" s="8" t="s">
        <v>73</v>
      </c>
      <c r="AZ17" s="8"/>
      <c r="BA17" s="8"/>
      <c r="BB17" s="8"/>
      <c r="BC17" s="8"/>
      <c r="BD17" s="8"/>
      <c r="BE17" s="8"/>
      <c r="BF17" s="8"/>
      <c r="BG17" s="8"/>
      <c r="BH17" s="8"/>
      <c r="BI17" s="8" t="s">
        <v>551</v>
      </c>
      <c r="BJ17" s="8"/>
      <c r="BK17" s="8"/>
      <c r="BL17" s="8"/>
      <c r="BM17" s="8"/>
      <c r="BN17" s="8"/>
      <c r="BO17" s="8" t="s">
        <v>404</v>
      </c>
      <c r="BP17" s="8"/>
      <c r="BQ17" s="8" t="s">
        <v>548</v>
      </c>
      <c r="BR17" s="10"/>
      <c r="BS17" s="8" t="s">
        <v>405</v>
      </c>
      <c r="BT17" s="8"/>
      <c r="BU17" s="8"/>
      <c r="BV17" s="8"/>
      <c r="BW17" s="8"/>
      <c r="BX17" s="10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10"/>
      <c r="CK17" s="8"/>
      <c r="CL17" s="8"/>
      <c r="CM17" s="8"/>
      <c r="CN17" s="8"/>
      <c r="CO17" s="8"/>
      <c r="CP17" s="8"/>
    </row>
    <row r="18" spans="1:94">
      <c r="A18" s="52" t="s">
        <v>161</v>
      </c>
      <c r="B18" s="6">
        <v>17</v>
      </c>
      <c r="C18" s="7">
        <v>3</v>
      </c>
      <c r="D18" s="8" t="s">
        <v>552</v>
      </c>
      <c r="E18" s="8"/>
      <c r="F18" s="8" t="s">
        <v>439</v>
      </c>
      <c r="G18" s="8"/>
      <c r="H18" s="8" t="s">
        <v>447</v>
      </c>
      <c r="I18" s="8"/>
      <c r="J18" s="8" t="s">
        <v>448</v>
      </c>
      <c r="K18" s="8"/>
      <c r="L18" s="8"/>
      <c r="M18" s="8" t="s">
        <v>553</v>
      </c>
      <c r="N18" s="8" t="s">
        <v>440</v>
      </c>
      <c r="O18" s="8" t="s">
        <v>397</v>
      </c>
      <c r="P18" s="8"/>
      <c r="Q18" s="8" t="s">
        <v>554</v>
      </c>
      <c r="R18" s="8" t="s">
        <v>391</v>
      </c>
      <c r="S18" s="8" t="s">
        <v>555</v>
      </c>
      <c r="T18" s="8"/>
      <c r="U18" s="8"/>
      <c r="V18" s="8" t="s">
        <v>556</v>
      </c>
      <c r="W18" s="8" t="s">
        <v>73</v>
      </c>
      <c r="X18" s="10" t="s">
        <v>459</v>
      </c>
      <c r="Y18" s="8"/>
      <c r="Z18" s="8"/>
      <c r="AA18" s="8"/>
      <c r="AB18" s="8"/>
      <c r="AC18" s="8"/>
      <c r="AD18" s="8"/>
      <c r="AE18" s="8" t="s">
        <v>460</v>
      </c>
      <c r="AF18" s="8"/>
      <c r="AG18" s="8"/>
      <c r="AH18" s="8" t="s">
        <v>393</v>
      </c>
      <c r="AI18" s="8" t="s">
        <v>59</v>
      </c>
      <c r="AJ18" s="8"/>
      <c r="AK18" s="8" t="s">
        <v>394</v>
      </c>
      <c r="AL18" s="8" t="s">
        <v>395</v>
      </c>
      <c r="AM18" s="8" t="s">
        <v>557</v>
      </c>
      <c r="AN18" s="8" t="s">
        <v>415</v>
      </c>
      <c r="AO18" s="8"/>
      <c r="AP18" s="8"/>
      <c r="AQ18" s="8"/>
      <c r="AR18" s="8"/>
      <c r="AS18" s="8"/>
      <c r="AT18" s="8"/>
      <c r="AU18" s="8"/>
      <c r="AV18" s="8"/>
      <c r="AW18" s="8" t="s">
        <v>452</v>
      </c>
      <c r="AX18" s="8"/>
      <c r="AY18" s="8" t="s">
        <v>73</v>
      </c>
      <c r="AZ18" s="8"/>
      <c r="BA18" s="8"/>
      <c r="BB18" s="8"/>
      <c r="BC18" s="8"/>
      <c r="BD18" s="8"/>
      <c r="BE18" s="8"/>
      <c r="BF18" s="8"/>
      <c r="BG18" s="8"/>
      <c r="BH18" s="8"/>
      <c r="BI18" s="8" t="s">
        <v>558</v>
      </c>
      <c r="BJ18" s="8"/>
      <c r="BK18" s="8"/>
      <c r="BL18" s="8"/>
      <c r="BM18" s="8"/>
      <c r="BN18" s="8"/>
      <c r="BO18" s="8" t="s">
        <v>404</v>
      </c>
      <c r="BP18" s="8"/>
      <c r="BQ18" s="8" t="s">
        <v>559</v>
      </c>
      <c r="BR18" s="10"/>
      <c r="BS18" s="8" t="s">
        <v>405</v>
      </c>
      <c r="BT18" s="8"/>
      <c r="BU18" s="8"/>
      <c r="BV18" s="8"/>
      <c r="BW18" s="8"/>
      <c r="BX18" s="10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10"/>
      <c r="CK18" s="8"/>
      <c r="CL18" s="8"/>
      <c r="CM18" s="8"/>
      <c r="CN18" s="8"/>
      <c r="CO18" s="8"/>
      <c r="CP18" s="8"/>
    </row>
    <row r="19" spans="1:94">
      <c r="A19" s="52" t="s">
        <v>161</v>
      </c>
      <c r="B19" s="6">
        <v>18</v>
      </c>
      <c r="C19" s="7">
        <v>3</v>
      </c>
      <c r="D19" s="8" t="s">
        <v>560</v>
      </c>
      <c r="E19" s="8"/>
      <c r="F19" s="8" t="s">
        <v>439</v>
      </c>
      <c r="G19" s="8"/>
      <c r="H19" s="8" t="s">
        <v>447</v>
      </c>
      <c r="I19" s="8"/>
      <c r="J19" s="8" t="s">
        <v>448</v>
      </c>
      <c r="K19" s="8"/>
      <c r="L19" s="8"/>
      <c r="M19" s="8" t="s">
        <v>561</v>
      </c>
      <c r="N19" s="8" t="s">
        <v>440</v>
      </c>
      <c r="O19" s="8" t="s">
        <v>397</v>
      </c>
      <c r="P19" s="8"/>
      <c r="Q19" s="8" t="s">
        <v>562</v>
      </c>
      <c r="R19" s="8" t="s">
        <v>391</v>
      </c>
      <c r="S19" s="8" t="s">
        <v>484</v>
      </c>
      <c r="T19" s="8"/>
      <c r="U19" s="8"/>
      <c r="V19" s="8" t="s">
        <v>563</v>
      </c>
      <c r="W19" s="8" t="s">
        <v>73</v>
      </c>
      <c r="X19" s="10" t="s">
        <v>459</v>
      </c>
      <c r="Y19" s="8"/>
      <c r="Z19" s="8"/>
      <c r="AA19" s="8"/>
      <c r="AB19" s="8"/>
      <c r="AC19" s="8"/>
      <c r="AD19" s="8"/>
      <c r="AE19" s="8" t="s">
        <v>460</v>
      </c>
      <c r="AF19" s="8"/>
      <c r="AG19" s="8"/>
      <c r="AH19" s="8" t="s">
        <v>393</v>
      </c>
      <c r="AI19" s="8" t="s">
        <v>59</v>
      </c>
      <c r="AJ19" s="8"/>
      <c r="AK19" s="8" t="s">
        <v>394</v>
      </c>
      <c r="AL19" s="8" t="s">
        <v>395</v>
      </c>
      <c r="AM19" s="8" t="s">
        <v>564</v>
      </c>
      <c r="AN19" s="8" t="s">
        <v>415</v>
      </c>
      <c r="AO19" s="8"/>
      <c r="AP19" s="8"/>
      <c r="AQ19" s="8"/>
      <c r="AR19" s="8"/>
      <c r="AS19" s="8"/>
      <c r="AT19" s="8"/>
      <c r="AU19" s="8"/>
      <c r="AV19" s="8"/>
      <c r="AW19" s="8" t="s">
        <v>452</v>
      </c>
      <c r="AX19" s="8"/>
      <c r="AY19" s="8" t="s">
        <v>73</v>
      </c>
      <c r="AZ19" s="8" t="s">
        <v>403</v>
      </c>
      <c r="BA19" s="8"/>
      <c r="BB19" s="8"/>
      <c r="BC19" s="8"/>
      <c r="BD19" s="8"/>
      <c r="BE19" s="8"/>
      <c r="BF19" s="8"/>
      <c r="BG19" s="8"/>
      <c r="BH19" s="8"/>
      <c r="BI19" s="8" t="s">
        <v>565</v>
      </c>
      <c r="BJ19" s="8"/>
      <c r="BK19" s="8"/>
      <c r="BL19" s="8"/>
      <c r="BM19" s="8"/>
      <c r="BN19" s="8"/>
      <c r="BO19" s="8" t="s">
        <v>404</v>
      </c>
      <c r="BP19" s="8"/>
      <c r="BQ19" s="8" t="s">
        <v>484</v>
      </c>
      <c r="BR19" s="10"/>
      <c r="BS19" s="8" t="s">
        <v>405</v>
      </c>
      <c r="BT19" s="8"/>
      <c r="BU19" s="8"/>
      <c r="BV19" s="8"/>
      <c r="BW19" s="8"/>
      <c r="BX19" s="10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10"/>
      <c r="CK19" s="8"/>
      <c r="CL19" s="8"/>
      <c r="CM19" s="8"/>
      <c r="CN19" s="8"/>
      <c r="CO19" s="8"/>
      <c r="CP19" s="8"/>
    </row>
    <row r="20" spans="1:94">
      <c r="B20" s="6">
        <v>19</v>
      </c>
      <c r="C20" s="7">
        <v>2</v>
      </c>
      <c r="D20" s="8" t="s">
        <v>566</v>
      </c>
      <c r="E20" s="8"/>
      <c r="F20" s="8" t="s">
        <v>439</v>
      </c>
      <c r="G20" s="8"/>
      <c r="H20" s="8" t="s">
        <v>567</v>
      </c>
      <c r="I20" s="8"/>
      <c r="J20" s="8" t="s">
        <v>439</v>
      </c>
      <c r="K20" s="8"/>
      <c r="L20" s="8"/>
      <c r="M20" s="8" t="s">
        <v>568</v>
      </c>
      <c r="N20" s="8" t="s">
        <v>440</v>
      </c>
      <c r="O20" s="8" t="s">
        <v>397</v>
      </c>
      <c r="P20" s="8"/>
      <c r="Q20" s="8" t="s">
        <v>569</v>
      </c>
      <c r="R20" s="8" t="s">
        <v>398</v>
      </c>
      <c r="S20" s="8" t="s">
        <v>570</v>
      </c>
      <c r="T20" s="8"/>
      <c r="U20" s="8"/>
      <c r="V20" s="8" t="s">
        <v>571</v>
      </c>
      <c r="W20" s="8" t="s">
        <v>572</v>
      </c>
      <c r="X20" s="10" t="s">
        <v>573</v>
      </c>
      <c r="Y20" s="8"/>
      <c r="Z20" s="8"/>
      <c r="AA20" s="8"/>
      <c r="AB20" s="8"/>
      <c r="AC20" s="8"/>
      <c r="AD20" s="8"/>
      <c r="AE20" s="8"/>
      <c r="AF20" s="8"/>
      <c r="AG20" s="8"/>
      <c r="AH20" s="8" t="s">
        <v>393</v>
      </c>
      <c r="AI20" s="8" t="s">
        <v>59</v>
      </c>
      <c r="AJ20" s="8"/>
      <c r="AK20" s="8" t="s">
        <v>394</v>
      </c>
      <c r="AL20" s="8" t="s">
        <v>395</v>
      </c>
      <c r="AM20" s="8" t="s">
        <v>444</v>
      </c>
      <c r="AN20" s="8" t="s">
        <v>445</v>
      </c>
      <c r="AO20" s="8"/>
      <c r="AP20" s="8"/>
      <c r="AQ20" s="8"/>
      <c r="AR20" s="8"/>
      <c r="AS20" s="8"/>
      <c r="AT20" s="8"/>
      <c r="AU20" s="8"/>
      <c r="AV20" s="8"/>
      <c r="AW20" s="8" t="s">
        <v>452</v>
      </c>
      <c r="AX20" s="8"/>
      <c r="AY20" s="8" t="s">
        <v>572</v>
      </c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 t="s">
        <v>404</v>
      </c>
      <c r="BP20" s="8"/>
      <c r="BQ20" s="8" t="s">
        <v>570</v>
      </c>
      <c r="BR20" s="10"/>
      <c r="BS20" s="8"/>
      <c r="BT20" s="8"/>
      <c r="BU20" s="8"/>
      <c r="BV20" s="8"/>
      <c r="BW20" s="8"/>
      <c r="BX20" s="10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10"/>
      <c r="CK20" s="8"/>
      <c r="CL20" s="8"/>
      <c r="CM20" s="8"/>
      <c r="CN20" s="8"/>
      <c r="CO20" s="8"/>
      <c r="CP20" s="8"/>
    </row>
    <row r="21" spans="1:94">
      <c r="B21" s="6">
        <v>20</v>
      </c>
      <c r="C21" s="7">
        <v>3</v>
      </c>
      <c r="D21" s="8" t="s">
        <v>574</v>
      </c>
      <c r="E21" s="8" t="s">
        <v>396</v>
      </c>
      <c r="F21" s="8" t="s">
        <v>439</v>
      </c>
      <c r="G21" s="8"/>
      <c r="H21" s="8" t="s">
        <v>567</v>
      </c>
      <c r="I21" s="8"/>
      <c r="J21" s="8" t="s">
        <v>439</v>
      </c>
      <c r="K21" s="8"/>
      <c r="L21" s="8"/>
      <c r="M21" s="8" t="s">
        <v>575</v>
      </c>
      <c r="N21" s="8" t="s">
        <v>576</v>
      </c>
      <c r="O21" s="8" t="s">
        <v>397</v>
      </c>
      <c r="P21" s="8"/>
      <c r="Q21" s="8" t="s">
        <v>577</v>
      </c>
      <c r="R21" s="8" t="s">
        <v>578</v>
      </c>
      <c r="S21" s="8" t="s">
        <v>579</v>
      </c>
      <c r="T21" s="8"/>
      <c r="U21" s="8" t="s">
        <v>394</v>
      </c>
      <c r="V21" s="8" t="s">
        <v>399</v>
      </c>
      <c r="W21" s="8" t="s">
        <v>580</v>
      </c>
      <c r="X21" s="10" t="s">
        <v>581</v>
      </c>
      <c r="Y21" s="8"/>
      <c r="Z21" s="8"/>
      <c r="AA21" s="8"/>
      <c r="AB21" s="8"/>
      <c r="AC21" s="8" t="s">
        <v>582</v>
      </c>
      <c r="AD21" s="8" t="s">
        <v>583</v>
      </c>
      <c r="AE21" s="8"/>
      <c r="AF21" s="8"/>
      <c r="AG21" s="8"/>
      <c r="AH21" s="8" t="s">
        <v>400</v>
      </c>
      <c r="AI21" s="8" t="s">
        <v>58</v>
      </c>
      <c r="AJ21" s="8"/>
      <c r="AK21" s="8" t="s">
        <v>394</v>
      </c>
      <c r="AL21" s="8" t="s">
        <v>395</v>
      </c>
      <c r="AM21" s="8" t="s">
        <v>584</v>
      </c>
      <c r="AN21" s="8" t="s">
        <v>415</v>
      </c>
      <c r="AO21" s="8"/>
      <c r="AP21" s="8"/>
      <c r="AQ21" s="8"/>
      <c r="AR21" s="8"/>
      <c r="AS21" s="8"/>
      <c r="AT21" s="8"/>
      <c r="AU21" s="8"/>
      <c r="AV21" s="8"/>
      <c r="AW21" s="8" t="s">
        <v>452</v>
      </c>
      <c r="AX21" s="8" t="s">
        <v>585</v>
      </c>
      <c r="AY21" s="8" t="s">
        <v>580</v>
      </c>
      <c r="AZ21" s="8" t="s">
        <v>403</v>
      </c>
      <c r="BA21" s="8"/>
      <c r="BB21" s="8"/>
      <c r="BC21" s="8"/>
      <c r="BD21" s="8"/>
      <c r="BE21" s="8"/>
      <c r="BF21" s="8"/>
      <c r="BG21" s="8"/>
      <c r="BH21" s="8"/>
      <c r="BI21" s="8" t="s">
        <v>586</v>
      </c>
      <c r="BJ21" s="8"/>
      <c r="BK21" s="8"/>
      <c r="BL21" s="8" t="s">
        <v>587</v>
      </c>
      <c r="BM21" s="8" t="s">
        <v>588</v>
      </c>
      <c r="BN21" s="8" t="s">
        <v>589</v>
      </c>
      <c r="BO21" s="8" t="s">
        <v>404</v>
      </c>
      <c r="BP21" s="8"/>
      <c r="BQ21" s="8" t="s">
        <v>590</v>
      </c>
      <c r="BR21" s="10"/>
      <c r="BS21" s="8"/>
      <c r="BT21" s="8"/>
      <c r="BU21" s="8" t="s">
        <v>419</v>
      </c>
      <c r="BV21" s="8"/>
      <c r="BW21" s="8"/>
      <c r="BX21" s="10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10"/>
      <c r="CK21" s="8"/>
      <c r="CL21" s="8"/>
      <c r="CM21" s="8"/>
      <c r="CN21" s="8"/>
      <c r="CO21" s="8"/>
      <c r="CP21" s="8"/>
    </row>
    <row r="22" spans="1:94">
      <c r="B22" s="6">
        <v>21</v>
      </c>
      <c r="C22" s="7">
        <v>3</v>
      </c>
      <c r="D22" s="8" t="s">
        <v>574</v>
      </c>
      <c r="E22" s="8" t="s">
        <v>396</v>
      </c>
      <c r="F22" s="8" t="s">
        <v>439</v>
      </c>
      <c r="G22" s="8"/>
      <c r="H22" s="8" t="s">
        <v>567</v>
      </c>
      <c r="I22" s="8"/>
      <c r="J22" s="8" t="s">
        <v>439</v>
      </c>
      <c r="K22" s="8"/>
      <c r="L22" s="8"/>
      <c r="M22" s="8" t="s">
        <v>591</v>
      </c>
      <c r="N22" s="8" t="s">
        <v>576</v>
      </c>
      <c r="O22" s="8" t="s">
        <v>397</v>
      </c>
      <c r="P22" s="8"/>
      <c r="Q22" s="8" t="s">
        <v>577</v>
      </c>
      <c r="R22" s="8" t="s">
        <v>578</v>
      </c>
      <c r="S22" s="8" t="s">
        <v>579</v>
      </c>
      <c r="T22" s="8"/>
      <c r="U22" s="8" t="s">
        <v>394</v>
      </c>
      <c r="V22" s="8" t="s">
        <v>399</v>
      </c>
      <c r="W22" s="8" t="s">
        <v>580</v>
      </c>
      <c r="X22" s="10" t="s">
        <v>581</v>
      </c>
      <c r="Y22" s="8"/>
      <c r="Z22" s="8"/>
      <c r="AA22" s="8"/>
      <c r="AB22" s="8"/>
      <c r="AC22" s="8" t="s">
        <v>592</v>
      </c>
      <c r="AD22" s="8" t="s">
        <v>583</v>
      </c>
      <c r="AE22" s="8"/>
      <c r="AF22" s="8"/>
      <c r="AG22" s="8"/>
      <c r="AH22" s="8" t="s">
        <v>400</v>
      </c>
      <c r="AI22" s="8" t="s">
        <v>58</v>
      </c>
      <c r="AJ22" s="8"/>
      <c r="AK22" s="8" t="s">
        <v>394</v>
      </c>
      <c r="AL22" s="8" t="s">
        <v>395</v>
      </c>
      <c r="AM22" s="8" t="s">
        <v>584</v>
      </c>
      <c r="AN22" s="8" t="s">
        <v>415</v>
      </c>
      <c r="AO22" s="8"/>
      <c r="AP22" s="8"/>
      <c r="AQ22" s="8"/>
      <c r="AR22" s="8"/>
      <c r="AS22" s="8"/>
      <c r="AT22" s="8"/>
      <c r="AU22" s="8"/>
      <c r="AV22" s="8"/>
      <c r="AW22" s="8" t="s">
        <v>452</v>
      </c>
      <c r="AX22" s="8" t="s">
        <v>585</v>
      </c>
      <c r="AY22" s="8" t="s">
        <v>580</v>
      </c>
      <c r="AZ22" s="8" t="s">
        <v>403</v>
      </c>
      <c r="BA22" s="8"/>
      <c r="BB22" s="8"/>
      <c r="BC22" s="8"/>
      <c r="BD22" s="8"/>
      <c r="BE22" s="8"/>
      <c r="BF22" s="8"/>
      <c r="BG22" s="8"/>
      <c r="BH22" s="8"/>
      <c r="BI22" s="8" t="s">
        <v>586</v>
      </c>
      <c r="BJ22" s="8"/>
      <c r="BK22" s="8"/>
      <c r="BL22" s="8" t="s">
        <v>587</v>
      </c>
      <c r="BM22" s="8" t="s">
        <v>588</v>
      </c>
      <c r="BN22" s="8" t="s">
        <v>589</v>
      </c>
      <c r="BO22" s="8" t="s">
        <v>404</v>
      </c>
      <c r="BP22" s="8"/>
      <c r="BQ22" s="8" t="s">
        <v>590</v>
      </c>
      <c r="BR22" s="10"/>
      <c r="BS22" s="8"/>
      <c r="BT22" s="8"/>
      <c r="BU22" s="8" t="s">
        <v>419</v>
      </c>
      <c r="BV22" s="8"/>
      <c r="BW22" s="8"/>
      <c r="BX22" s="10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10"/>
      <c r="CK22" s="8"/>
      <c r="CL22" s="8"/>
      <c r="CM22" s="8"/>
      <c r="CN22" s="8"/>
      <c r="CO22" s="8"/>
      <c r="CP22" s="8"/>
    </row>
    <row r="23" spans="1:94">
      <c r="B23" s="6">
        <v>22</v>
      </c>
      <c r="C23" s="7">
        <v>3</v>
      </c>
      <c r="D23" s="8" t="s">
        <v>574</v>
      </c>
      <c r="E23" s="8" t="s">
        <v>396</v>
      </c>
      <c r="F23" s="8" t="s">
        <v>439</v>
      </c>
      <c r="G23" s="8"/>
      <c r="H23" s="8" t="s">
        <v>567</v>
      </c>
      <c r="I23" s="8"/>
      <c r="J23" s="8" t="s">
        <v>439</v>
      </c>
      <c r="K23" s="8"/>
      <c r="L23" s="8"/>
      <c r="M23" s="8" t="s">
        <v>593</v>
      </c>
      <c r="N23" s="8" t="s">
        <v>576</v>
      </c>
      <c r="O23" s="8" t="s">
        <v>397</v>
      </c>
      <c r="P23" s="8"/>
      <c r="Q23" s="8" t="s">
        <v>577</v>
      </c>
      <c r="R23" s="8" t="s">
        <v>578</v>
      </c>
      <c r="S23" s="8" t="s">
        <v>579</v>
      </c>
      <c r="T23" s="8"/>
      <c r="U23" s="8" t="s">
        <v>394</v>
      </c>
      <c r="V23" s="8" t="s">
        <v>399</v>
      </c>
      <c r="W23" s="8" t="s">
        <v>580</v>
      </c>
      <c r="X23" s="10" t="s">
        <v>581</v>
      </c>
      <c r="Y23" s="8"/>
      <c r="Z23" s="8"/>
      <c r="AA23" s="8"/>
      <c r="AB23" s="8"/>
      <c r="AC23" s="8" t="s">
        <v>594</v>
      </c>
      <c r="AD23" s="8" t="s">
        <v>583</v>
      </c>
      <c r="AE23" s="8"/>
      <c r="AF23" s="8"/>
      <c r="AG23" s="8"/>
      <c r="AH23" s="8" t="s">
        <v>400</v>
      </c>
      <c r="AI23" s="8" t="s">
        <v>58</v>
      </c>
      <c r="AJ23" s="8"/>
      <c r="AK23" s="8" t="s">
        <v>394</v>
      </c>
      <c r="AL23" s="8" t="s">
        <v>395</v>
      </c>
      <c r="AM23" s="8" t="s">
        <v>584</v>
      </c>
      <c r="AN23" s="8" t="s">
        <v>415</v>
      </c>
      <c r="AO23" s="8"/>
      <c r="AP23" s="8"/>
      <c r="AQ23" s="8"/>
      <c r="AR23" s="8"/>
      <c r="AS23" s="8"/>
      <c r="AT23" s="8"/>
      <c r="AU23" s="8"/>
      <c r="AV23" s="8"/>
      <c r="AW23" s="8" t="s">
        <v>452</v>
      </c>
      <c r="AX23" s="8" t="s">
        <v>585</v>
      </c>
      <c r="AY23" s="8" t="s">
        <v>580</v>
      </c>
      <c r="AZ23" s="8" t="s">
        <v>403</v>
      </c>
      <c r="BA23" s="8"/>
      <c r="BB23" s="8"/>
      <c r="BC23" s="8"/>
      <c r="BD23" s="8"/>
      <c r="BE23" s="8"/>
      <c r="BF23" s="8"/>
      <c r="BG23" s="8"/>
      <c r="BH23" s="8"/>
      <c r="BI23" s="8" t="s">
        <v>586</v>
      </c>
      <c r="BJ23" s="8"/>
      <c r="BK23" s="8"/>
      <c r="BL23" s="8" t="s">
        <v>587</v>
      </c>
      <c r="BM23" s="8" t="s">
        <v>588</v>
      </c>
      <c r="BN23" s="8" t="s">
        <v>589</v>
      </c>
      <c r="BO23" s="8" t="s">
        <v>404</v>
      </c>
      <c r="BP23" s="8"/>
      <c r="BQ23" s="8" t="s">
        <v>590</v>
      </c>
      <c r="BR23" s="10"/>
      <c r="BS23" s="8"/>
      <c r="BT23" s="8"/>
      <c r="BU23" s="8" t="s">
        <v>419</v>
      </c>
      <c r="BV23" s="8"/>
      <c r="BW23" s="8"/>
      <c r="BX23" s="10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10"/>
      <c r="CK23" s="8"/>
      <c r="CL23" s="8"/>
      <c r="CM23" s="8"/>
      <c r="CN23" s="8"/>
      <c r="CO23" s="8"/>
      <c r="CP23" s="8"/>
    </row>
    <row r="24" spans="1:94">
      <c r="B24" s="6">
        <v>23</v>
      </c>
      <c r="C24" s="7">
        <v>3</v>
      </c>
      <c r="D24" s="8" t="s">
        <v>574</v>
      </c>
      <c r="E24" s="8" t="s">
        <v>396</v>
      </c>
      <c r="F24" s="8" t="s">
        <v>439</v>
      </c>
      <c r="G24" s="8"/>
      <c r="H24" s="8" t="s">
        <v>567</v>
      </c>
      <c r="I24" s="8"/>
      <c r="J24" s="8" t="s">
        <v>439</v>
      </c>
      <c r="K24" s="8"/>
      <c r="L24" s="8"/>
      <c r="M24" s="8" t="s">
        <v>595</v>
      </c>
      <c r="N24" s="8" t="s">
        <v>576</v>
      </c>
      <c r="O24" s="8" t="s">
        <v>397</v>
      </c>
      <c r="P24" s="8"/>
      <c r="Q24" s="8" t="s">
        <v>577</v>
      </c>
      <c r="R24" s="8" t="s">
        <v>578</v>
      </c>
      <c r="S24" s="8" t="s">
        <v>579</v>
      </c>
      <c r="T24" s="8"/>
      <c r="U24" s="8" t="s">
        <v>394</v>
      </c>
      <c r="V24" s="8" t="s">
        <v>399</v>
      </c>
      <c r="W24" s="8" t="s">
        <v>580</v>
      </c>
      <c r="X24" s="10" t="s">
        <v>581</v>
      </c>
      <c r="Y24" s="8"/>
      <c r="Z24" s="8"/>
      <c r="AA24" s="8"/>
      <c r="AB24" s="8"/>
      <c r="AC24" s="8" t="s">
        <v>592</v>
      </c>
      <c r="AD24" s="8" t="s">
        <v>583</v>
      </c>
      <c r="AE24" s="8"/>
      <c r="AF24" s="8"/>
      <c r="AG24" s="8"/>
      <c r="AH24" s="8" t="s">
        <v>400</v>
      </c>
      <c r="AI24" s="8" t="s">
        <v>58</v>
      </c>
      <c r="AJ24" s="8"/>
      <c r="AK24" s="8" t="s">
        <v>394</v>
      </c>
      <c r="AL24" s="8" t="s">
        <v>395</v>
      </c>
      <c r="AM24" s="8" t="s">
        <v>584</v>
      </c>
      <c r="AN24" s="8" t="s">
        <v>415</v>
      </c>
      <c r="AO24" s="8"/>
      <c r="AP24" s="8"/>
      <c r="AQ24" s="8"/>
      <c r="AR24" s="8"/>
      <c r="AS24" s="8"/>
      <c r="AT24" s="8"/>
      <c r="AU24" s="8"/>
      <c r="AV24" s="8"/>
      <c r="AW24" s="8" t="s">
        <v>452</v>
      </c>
      <c r="AX24" s="8" t="s">
        <v>585</v>
      </c>
      <c r="AY24" s="8" t="s">
        <v>580</v>
      </c>
      <c r="AZ24" s="8" t="s">
        <v>403</v>
      </c>
      <c r="BA24" s="8"/>
      <c r="BB24" s="8"/>
      <c r="BC24" s="8"/>
      <c r="BD24" s="8"/>
      <c r="BE24" s="8"/>
      <c r="BF24" s="8"/>
      <c r="BG24" s="8"/>
      <c r="BH24" s="8"/>
      <c r="BI24" s="8" t="s">
        <v>586</v>
      </c>
      <c r="BJ24" s="8"/>
      <c r="BK24" s="8"/>
      <c r="BL24" s="8" t="s">
        <v>587</v>
      </c>
      <c r="BM24" s="8" t="s">
        <v>588</v>
      </c>
      <c r="BN24" s="8" t="s">
        <v>589</v>
      </c>
      <c r="BO24" s="8" t="s">
        <v>404</v>
      </c>
      <c r="BP24" s="8"/>
      <c r="BQ24" s="8" t="s">
        <v>590</v>
      </c>
      <c r="BR24" s="10"/>
      <c r="BS24" s="8"/>
      <c r="BT24" s="8"/>
      <c r="BU24" s="8" t="s">
        <v>419</v>
      </c>
      <c r="BV24" s="8"/>
      <c r="BW24" s="8"/>
      <c r="BX24" s="10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10"/>
      <c r="CK24" s="8"/>
      <c r="CL24" s="8"/>
      <c r="CM24" s="8"/>
      <c r="CN24" s="8"/>
      <c r="CO24" s="8"/>
      <c r="CP24" s="8"/>
    </row>
    <row r="25" spans="1:94">
      <c r="B25" s="6">
        <v>24</v>
      </c>
      <c r="C25" s="7">
        <v>3</v>
      </c>
      <c r="D25" s="8" t="s">
        <v>574</v>
      </c>
      <c r="E25" s="8" t="s">
        <v>396</v>
      </c>
      <c r="F25" s="8" t="s">
        <v>439</v>
      </c>
      <c r="G25" s="8"/>
      <c r="H25" s="8" t="s">
        <v>567</v>
      </c>
      <c r="I25" s="8"/>
      <c r="J25" s="8" t="s">
        <v>439</v>
      </c>
      <c r="K25" s="8"/>
      <c r="L25" s="8"/>
      <c r="M25" s="8" t="s">
        <v>596</v>
      </c>
      <c r="N25" s="8" t="s">
        <v>576</v>
      </c>
      <c r="O25" s="8" t="s">
        <v>397</v>
      </c>
      <c r="P25" s="8"/>
      <c r="Q25" s="8" t="s">
        <v>577</v>
      </c>
      <c r="R25" s="8" t="s">
        <v>578</v>
      </c>
      <c r="S25" s="8" t="s">
        <v>579</v>
      </c>
      <c r="T25" s="8"/>
      <c r="U25" s="8" t="s">
        <v>394</v>
      </c>
      <c r="V25" s="8" t="s">
        <v>399</v>
      </c>
      <c r="W25" s="8" t="s">
        <v>580</v>
      </c>
      <c r="X25" s="10" t="s">
        <v>581</v>
      </c>
      <c r="Y25" s="8"/>
      <c r="Z25" s="8"/>
      <c r="AA25" s="8"/>
      <c r="AB25" s="8"/>
      <c r="AC25" s="8" t="s">
        <v>597</v>
      </c>
      <c r="AD25" s="8" t="s">
        <v>583</v>
      </c>
      <c r="AE25" s="8"/>
      <c r="AF25" s="8"/>
      <c r="AG25" s="8"/>
      <c r="AH25" s="8" t="s">
        <v>400</v>
      </c>
      <c r="AI25" s="8" t="s">
        <v>58</v>
      </c>
      <c r="AJ25" s="8"/>
      <c r="AK25" s="8" t="s">
        <v>394</v>
      </c>
      <c r="AL25" s="8" t="s">
        <v>395</v>
      </c>
      <c r="AM25" s="8" t="s">
        <v>584</v>
      </c>
      <c r="AN25" s="8" t="s">
        <v>415</v>
      </c>
      <c r="AO25" s="8"/>
      <c r="AP25" s="8"/>
      <c r="AQ25" s="8"/>
      <c r="AR25" s="8"/>
      <c r="AS25" s="8"/>
      <c r="AT25" s="8"/>
      <c r="AU25" s="8"/>
      <c r="AV25" s="8"/>
      <c r="AW25" s="8" t="s">
        <v>452</v>
      </c>
      <c r="AX25" s="8" t="s">
        <v>585</v>
      </c>
      <c r="AY25" s="8" t="s">
        <v>580</v>
      </c>
      <c r="AZ25" s="8" t="s">
        <v>403</v>
      </c>
      <c r="BA25" s="8"/>
      <c r="BB25" s="8"/>
      <c r="BC25" s="8"/>
      <c r="BD25" s="8"/>
      <c r="BE25" s="8"/>
      <c r="BF25" s="8"/>
      <c r="BG25" s="8"/>
      <c r="BH25" s="8"/>
      <c r="BI25" s="8" t="s">
        <v>586</v>
      </c>
      <c r="BJ25" s="8"/>
      <c r="BK25" s="8"/>
      <c r="BL25" s="8" t="s">
        <v>587</v>
      </c>
      <c r="BM25" s="8" t="s">
        <v>588</v>
      </c>
      <c r="BN25" s="8" t="s">
        <v>589</v>
      </c>
      <c r="BO25" s="8" t="s">
        <v>404</v>
      </c>
      <c r="BP25" s="8"/>
      <c r="BQ25" s="8" t="s">
        <v>590</v>
      </c>
      <c r="BR25" s="10"/>
      <c r="BS25" s="8"/>
      <c r="BT25" s="8"/>
      <c r="BU25" s="8" t="s">
        <v>419</v>
      </c>
      <c r="BV25" s="8"/>
      <c r="BW25" s="8"/>
      <c r="BX25" s="10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10"/>
      <c r="CK25" s="8"/>
      <c r="CL25" s="8"/>
      <c r="CM25" s="8"/>
      <c r="CN25" s="8"/>
      <c r="CO25" s="8"/>
      <c r="CP25" s="8"/>
    </row>
    <row r="26" spans="1:94">
      <c r="B26" s="6">
        <v>25</v>
      </c>
      <c r="C26" s="7">
        <v>3</v>
      </c>
      <c r="D26" s="8" t="s">
        <v>574</v>
      </c>
      <c r="E26" s="8" t="s">
        <v>396</v>
      </c>
      <c r="F26" s="8" t="s">
        <v>439</v>
      </c>
      <c r="G26" s="8"/>
      <c r="H26" s="8" t="s">
        <v>567</v>
      </c>
      <c r="I26" s="8"/>
      <c r="J26" s="8" t="s">
        <v>439</v>
      </c>
      <c r="K26" s="8"/>
      <c r="L26" s="8"/>
      <c r="M26" s="8" t="s">
        <v>598</v>
      </c>
      <c r="N26" s="8" t="s">
        <v>576</v>
      </c>
      <c r="O26" s="8" t="s">
        <v>397</v>
      </c>
      <c r="P26" s="8"/>
      <c r="Q26" s="8" t="s">
        <v>577</v>
      </c>
      <c r="R26" s="8" t="s">
        <v>578</v>
      </c>
      <c r="S26" s="8" t="s">
        <v>579</v>
      </c>
      <c r="T26" s="8"/>
      <c r="U26" s="8" t="s">
        <v>394</v>
      </c>
      <c r="V26" s="8" t="s">
        <v>399</v>
      </c>
      <c r="W26" s="8" t="s">
        <v>580</v>
      </c>
      <c r="X26" s="10" t="s">
        <v>581</v>
      </c>
      <c r="Y26" s="8"/>
      <c r="Z26" s="8"/>
      <c r="AA26" s="8"/>
      <c r="AB26" s="8"/>
      <c r="AC26" s="8" t="s">
        <v>597</v>
      </c>
      <c r="AD26" s="8" t="s">
        <v>583</v>
      </c>
      <c r="AE26" s="8"/>
      <c r="AF26" s="8"/>
      <c r="AG26" s="8"/>
      <c r="AH26" s="8" t="s">
        <v>400</v>
      </c>
      <c r="AI26" s="8" t="s">
        <v>58</v>
      </c>
      <c r="AJ26" s="8"/>
      <c r="AK26" s="8" t="s">
        <v>394</v>
      </c>
      <c r="AL26" s="8" t="s">
        <v>395</v>
      </c>
      <c r="AM26" s="8" t="s">
        <v>584</v>
      </c>
      <c r="AN26" s="8" t="s">
        <v>415</v>
      </c>
      <c r="AO26" s="8"/>
      <c r="AP26" s="8"/>
      <c r="AQ26" s="8"/>
      <c r="AR26" s="8"/>
      <c r="AS26" s="8"/>
      <c r="AT26" s="8"/>
      <c r="AU26" s="8"/>
      <c r="AV26" s="8"/>
      <c r="AW26" s="8" t="s">
        <v>452</v>
      </c>
      <c r="AX26" s="8" t="s">
        <v>585</v>
      </c>
      <c r="AY26" s="8" t="s">
        <v>580</v>
      </c>
      <c r="AZ26" s="8" t="s">
        <v>403</v>
      </c>
      <c r="BA26" s="8"/>
      <c r="BB26" s="8"/>
      <c r="BC26" s="8"/>
      <c r="BD26" s="8"/>
      <c r="BE26" s="8"/>
      <c r="BF26" s="8"/>
      <c r="BG26" s="8"/>
      <c r="BH26" s="8"/>
      <c r="BI26" s="8" t="s">
        <v>586</v>
      </c>
      <c r="BJ26" s="8"/>
      <c r="BK26" s="8"/>
      <c r="BL26" s="8" t="s">
        <v>587</v>
      </c>
      <c r="BM26" s="8" t="s">
        <v>588</v>
      </c>
      <c r="BN26" s="8" t="s">
        <v>589</v>
      </c>
      <c r="BO26" s="8" t="s">
        <v>404</v>
      </c>
      <c r="BP26" s="8"/>
      <c r="BQ26" s="8" t="s">
        <v>590</v>
      </c>
      <c r="BR26" s="10"/>
      <c r="BS26" s="8"/>
      <c r="BT26" s="8"/>
      <c r="BU26" s="8" t="s">
        <v>419</v>
      </c>
      <c r="BV26" s="8"/>
      <c r="BW26" s="8"/>
      <c r="BX26" s="10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10"/>
      <c r="CK26" s="8"/>
      <c r="CL26" s="8"/>
      <c r="CM26" s="8"/>
      <c r="CN26" s="8"/>
      <c r="CO26" s="8"/>
      <c r="CP26" s="8"/>
    </row>
    <row r="27" spans="1:94">
      <c r="B27" s="6">
        <v>26</v>
      </c>
      <c r="C27" s="7">
        <v>3</v>
      </c>
      <c r="D27" s="8" t="s">
        <v>574</v>
      </c>
      <c r="E27" s="8" t="s">
        <v>396</v>
      </c>
      <c r="F27" s="8" t="s">
        <v>439</v>
      </c>
      <c r="G27" s="8"/>
      <c r="H27" s="8" t="s">
        <v>567</v>
      </c>
      <c r="I27" s="8"/>
      <c r="J27" s="8" t="s">
        <v>439</v>
      </c>
      <c r="K27" s="8"/>
      <c r="L27" s="8"/>
      <c r="M27" s="8" t="s">
        <v>599</v>
      </c>
      <c r="N27" s="8" t="s">
        <v>576</v>
      </c>
      <c r="O27" s="8" t="s">
        <v>397</v>
      </c>
      <c r="P27" s="8"/>
      <c r="Q27" s="8" t="s">
        <v>577</v>
      </c>
      <c r="R27" s="8" t="s">
        <v>578</v>
      </c>
      <c r="S27" s="8" t="s">
        <v>579</v>
      </c>
      <c r="T27" s="8"/>
      <c r="U27" s="8" t="s">
        <v>394</v>
      </c>
      <c r="V27" s="8" t="s">
        <v>399</v>
      </c>
      <c r="W27" s="8" t="s">
        <v>580</v>
      </c>
      <c r="X27" s="10" t="s">
        <v>581</v>
      </c>
      <c r="Y27" s="8"/>
      <c r="Z27" s="8"/>
      <c r="AA27" s="8"/>
      <c r="AB27" s="8"/>
      <c r="AC27" s="8" t="s">
        <v>597</v>
      </c>
      <c r="AD27" s="8" t="s">
        <v>583</v>
      </c>
      <c r="AE27" s="8"/>
      <c r="AF27" s="8"/>
      <c r="AG27" s="8"/>
      <c r="AH27" s="8" t="s">
        <v>400</v>
      </c>
      <c r="AI27" s="8" t="s">
        <v>58</v>
      </c>
      <c r="AJ27" s="8"/>
      <c r="AK27" s="8" t="s">
        <v>394</v>
      </c>
      <c r="AL27" s="8" t="s">
        <v>395</v>
      </c>
      <c r="AM27" s="8" t="s">
        <v>584</v>
      </c>
      <c r="AN27" s="8" t="s">
        <v>415</v>
      </c>
      <c r="AO27" s="8"/>
      <c r="AP27" s="8"/>
      <c r="AQ27" s="8"/>
      <c r="AR27" s="8"/>
      <c r="AS27" s="8"/>
      <c r="AT27" s="8"/>
      <c r="AU27" s="8"/>
      <c r="AV27" s="8"/>
      <c r="AW27" s="8" t="s">
        <v>452</v>
      </c>
      <c r="AX27" s="8" t="s">
        <v>585</v>
      </c>
      <c r="AY27" s="8" t="s">
        <v>580</v>
      </c>
      <c r="AZ27" s="8" t="s">
        <v>403</v>
      </c>
      <c r="BA27" s="8"/>
      <c r="BB27" s="8"/>
      <c r="BC27" s="8"/>
      <c r="BD27" s="8"/>
      <c r="BE27" s="8"/>
      <c r="BF27" s="8"/>
      <c r="BG27" s="8"/>
      <c r="BH27" s="8"/>
      <c r="BI27" s="8" t="s">
        <v>586</v>
      </c>
      <c r="BJ27" s="8"/>
      <c r="BK27" s="8"/>
      <c r="BL27" s="8" t="s">
        <v>587</v>
      </c>
      <c r="BM27" s="8" t="s">
        <v>588</v>
      </c>
      <c r="BN27" s="8" t="s">
        <v>589</v>
      </c>
      <c r="BO27" s="8" t="s">
        <v>404</v>
      </c>
      <c r="BP27" s="8"/>
      <c r="BQ27" s="8" t="s">
        <v>590</v>
      </c>
      <c r="BR27" s="10"/>
      <c r="BS27" s="8"/>
      <c r="BT27" s="8"/>
      <c r="BU27" s="8" t="s">
        <v>419</v>
      </c>
      <c r="BV27" s="8"/>
      <c r="BW27" s="8"/>
      <c r="BX27" s="10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10"/>
      <c r="CK27" s="8"/>
      <c r="CL27" s="8"/>
      <c r="CM27" s="8"/>
      <c r="CN27" s="8"/>
      <c r="CO27" s="8"/>
      <c r="CP27" s="8"/>
    </row>
    <row r="28" spans="1:94">
      <c r="B28" s="6">
        <v>27</v>
      </c>
      <c r="C28" s="7">
        <v>3</v>
      </c>
      <c r="D28" s="8" t="s">
        <v>574</v>
      </c>
      <c r="E28" s="8" t="s">
        <v>396</v>
      </c>
      <c r="F28" s="8" t="s">
        <v>439</v>
      </c>
      <c r="G28" s="8"/>
      <c r="H28" s="8" t="s">
        <v>567</v>
      </c>
      <c r="I28" s="8"/>
      <c r="J28" s="8" t="s">
        <v>439</v>
      </c>
      <c r="K28" s="8"/>
      <c r="L28" s="8"/>
      <c r="M28" s="8" t="s">
        <v>600</v>
      </c>
      <c r="N28" s="8" t="s">
        <v>576</v>
      </c>
      <c r="O28" s="8" t="s">
        <v>397</v>
      </c>
      <c r="P28" s="8"/>
      <c r="Q28" s="8" t="s">
        <v>577</v>
      </c>
      <c r="R28" s="8" t="s">
        <v>578</v>
      </c>
      <c r="S28" s="8" t="s">
        <v>579</v>
      </c>
      <c r="T28" s="8"/>
      <c r="U28" s="8" t="s">
        <v>394</v>
      </c>
      <c r="V28" s="8" t="s">
        <v>399</v>
      </c>
      <c r="W28" s="8" t="s">
        <v>580</v>
      </c>
      <c r="X28" s="10" t="s">
        <v>581</v>
      </c>
      <c r="Y28" s="8"/>
      <c r="Z28" s="8"/>
      <c r="AA28" s="8"/>
      <c r="AB28" s="8"/>
      <c r="AC28" s="8" t="s">
        <v>582</v>
      </c>
      <c r="AD28" s="8" t="s">
        <v>583</v>
      </c>
      <c r="AE28" s="8"/>
      <c r="AF28" s="8"/>
      <c r="AG28" s="8"/>
      <c r="AH28" s="8" t="s">
        <v>400</v>
      </c>
      <c r="AI28" s="8" t="s">
        <v>58</v>
      </c>
      <c r="AJ28" s="8"/>
      <c r="AK28" s="8" t="s">
        <v>394</v>
      </c>
      <c r="AL28" s="8" t="s">
        <v>395</v>
      </c>
      <c r="AM28" s="8" t="s">
        <v>584</v>
      </c>
      <c r="AN28" s="8" t="s">
        <v>415</v>
      </c>
      <c r="AO28" s="8"/>
      <c r="AP28" s="8"/>
      <c r="AQ28" s="8"/>
      <c r="AR28" s="8"/>
      <c r="AS28" s="8"/>
      <c r="AT28" s="8"/>
      <c r="AU28" s="8"/>
      <c r="AV28" s="8"/>
      <c r="AW28" s="8" t="s">
        <v>452</v>
      </c>
      <c r="AX28" s="8" t="s">
        <v>585</v>
      </c>
      <c r="AY28" s="8" t="s">
        <v>580</v>
      </c>
      <c r="AZ28" s="8" t="s">
        <v>403</v>
      </c>
      <c r="BA28" s="8"/>
      <c r="BB28" s="8"/>
      <c r="BC28" s="8"/>
      <c r="BD28" s="8"/>
      <c r="BE28" s="8"/>
      <c r="BF28" s="8"/>
      <c r="BG28" s="8"/>
      <c r="BH28" s="8"/>
      <c r="BI28" s="8" t="s">
        <v>586</v>
      </c>
      <c r="BJ28" s="8"/>
      <c r="BK28" s="8"/>
      <c r="BL28" s="8" t="s">
        <v>587</v>
      </c>
      <c r="BM28" s="8" t="s">
        <v>588</v>
      </c>
      <c r="BN28" s="8" t="s">
        <v>589</v>
      </c>
      <c r="BO28" s="8" t="s">
        <v>404</v>
      </c>
      <c r="BP28" s="8"/>
      <c r="BQ28" s="8" t="s">
        <v>590</v>
      </c>
      <c r="BR28" s="10"/>
      <c r="BS28" s="8"/>
      <c r="BT28" s="8"/>
      <c r="BU28" s="8" t="s">
        <v>419</v>
      </c>
      <c r="BV28" s="8"/>
      <c r="BW28" s="8"/>
      <c r="BX28" s="10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10"/>
      <c r="CK28" s="8"/>
      <c r="CL28" s="8"/>
      <c r="CM28" s="8"/>
      <c r="CN28" s="8"/>
      <c r="CO28" s="8"/>
      <c r="CP28" s="8"/>
    </row>
    <row r="29" spans="1:94">
      <c r="B29" s="6">
        <v>28</v>
      </c>
      <c r="C29" s="7">
        <v>3</v>
      </c>
      <c r="D29" s="8" t="s">
        <v>574</v>
      </c>
      <c r="E29" s="8" t="s">
        <v>396</v>
      </c>
      <c r="F29" s="8" t="s">
        <v>439</v>
      </c>
      <c r="G29" s="8"/>
      <c r="H29" s="8" t="s">
        <v>567</v>
      </c>
      <c r="I29" s="8"/>
      <c r="J29" s="8" t="s">
        <v>439</v>
      </c>
      <c r="K29" s="8"/>
      <c r="L29" s="8"/>
      <c r="M29" s="8" t="s">
        <v>601</v>
      </c>
      <c r="N29" s="8" t="s">
        <v>576</v>
      </c>
      <c r="O29" s="8" t="s">
        <v>397</v>
      </c>
      <c r="P29" s="8"/>
      <c r="Q29" s="8" t="s">
        <v>577</v>
      </c>
      <c r="R29" s="8" t="s">
        <v>578</v>
      </c>
      <c r="S29" s="8" t="s">
        <v>579</v>
      </c>
      <c r="T29" s="8"/>
      <c r="U29" s="8" t="s">
        <v>394</v>
      </c>
      <c r="V29" s="8" t="s">
        <v>399</v>
      </c>
      <c r="W29" s="8" t="s">
        <v>580</v>
      </c>
      <c r="X29" s="10" t="s">
        <v>581</v>
      </c>
      <c r="Y29" s="8"/>
      <c r="Z29" s="8"/>
      <c r="AA29" s="8"/>
      <c r="AB29" s="8"/>
      <c r="AC29" s="8" t="s">
        <v>594</v>
      </c>
      <c r="AD29" s="8" t="s">
        <v>583</v>
      </c>
      <c r="AE29" s="8"/>
      <c r="AF29" s="8"/>
      <c r="AG29" s="8"/>
      <c r="AH29" s="8" t="s">
        <v>400</v>
      </c>
      <c r="AI29" s="8" t="s">
        <v>58</v>
      </c>
      <c r="AJ29" s="8"/>
      <c r="AK29" s="8" t="s">
        <v>394</v>
      </c>
      <c r="AL29" s="8" t="s">
        <v>395</v>
      </c>
      <c r="AM29" s="8" t="s">
        <v>584</v>
      </c>
      <c r="AN29" s="8" t="s">
        <v>415</v>
      </c>
      <c r="AO29" s="8"/>
      <c r="AP29" s="8"/>
      <c r="AQ29" s="8"/>
      <c r="AR29" s="8"/>
      <c r="AS29" s="8"/>
      <c r="AT29" s="8"/>
      <c r="AU29" s="8"/>
      <c r="AV29" s="8"/>
      <c r="AW29" s="8" t="s">
        <v>452</v>
      </c>
      <c r="AX29" s="8" t="s">
        <v>585</v>
      </c>
      <c r="AY29" s="8" t="s">
        <v>580</v>
      </c>
      <c r="AZ29" s="8" t="s">
        <v>403</v>
      </c>
      <c r="BA29" s="8"/>
      <c r="BB29" s="8"/>
      <c r="BC29" s="8"/>
      <c r="BD29" s="8"/>
      <c r="BE29" s="8"/>
      <c r="BF29" s="8"/>
      <c r="BG29" s="8"/>
      <c r="BH29" s="8"/>
      <c r="BI29" s="8" t="s">
        <v>586</v>
      </c>
      <c r="BJ29" s="8"/>
      <c r="BK29" s="8"/>
      <c r="BL29" s="8" t="s">
        <v>587</v>
      </c>
      <c r="BM29" s="8" t="s">
        <v>588</v>
      </c>
      <c r="BN29" s="8" t="s">
        <v>589</v>
      </c>
      <c r="BO29" s="8" t="s">
        <v>404</v>
      </c>
      <c r="BP29" s="8"/>
      <c r="BQ29" s="8" t="s">
        <v>590</v>
      </c>
      <c r="BR29" s="10"/>
      <c r="BS29" s="8"/>
      <c r="BT29" s="8"/>
      <c r="BU29" s="8" t="s">
        <v>419</v>
      </c>
      <c r="BV29" s="8"/>
      <c r="BW29" s="8"/>
      <c r="BX29" s="10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10"/>
      <c r="CK29" s="8"/>
      <c r="CL29" s="8"/>
      <c r="CM29" s="8"/>
      <c r="CN29" s="8"/>
      <c r="CO29" s="8"/>
      <c r="CP29" s="8"/>
    </row>
    <row r="30" spans="1:94">
      <c r="B30" s="6">
        <v>29</v>
      </c>
      <c r="C30" s="7">
        <v>3</v>
      </c>
      <c r="D30" s="8" t="s">
        <v>574</v>
      </c>
      <c r="E30" s="8" t="s">
        <v>396</v>
      </c>
      <c r="F30" s="8" t="s">
        <v>439</v>
      </c>
      <c r="G30" s="8"/>
      <c r="H30" s="8" t="s">
        <v>567</v>
      </c>
      <c r="I30" s="8"/>
      <c r="J30" s="8" t="s">
        <v>439</v>
      </c>
      <c r="K30" s="8"/>
      <c r="L30" s="8"/>
      <c r="M30" s="8" t="s">
        <v>602</v>
      </c>
      <c r="N30" s="8" t="s">
        <v>576</v>
      </c>
      <c r="O30" s="8" t="s">
        <v>397</v>
      </c>
      <c r="P30" s="8"/>
      <c r="Q30" s="8" t="s">
        <v>577</v>
      </c>
      <c r="R30" s="8" t="s">
        <v>578</v>
      </c>
      <c r="S30" s="8" t="s">
        <v>579</v>
      </c>
      <c r="T30" s="8"/>
      <c r="U30" s="8" t="s">
        <v>394</v>
      </c>
      <c r="V30" s="8" t="s">
        <v>399</v>
      </c>
      <c r="W30" s="8" t="s">
        <v>580</v>
      </c>
      <c r="X30" s="10" t="s">
        <v>581</v>
      </c>
      <c r="Y30" s="8"/>
      <c r="Z30" s="8"/>
      <c r="AA30" s="8"/>
      <c r="AB30" s="8"/>
      <c r="AC30" s="8" t="s">
        <v>594</v>
      </c>
      <c r="AD30" s="8" t="s">
        <v>583</v>
      </c>
      <c r="AE30" s="8"/>
      <c r="AF30" s="8"/>
      <c r="AG30" s="8"/>
      <c r="AH30" s="8" t="s">
        <v>400</v>
      </c>
      <c r="AI30" s="8" t="s">
        <v>58</v>
      </c>
      <c r="AJ30" s="8"/>
      <c r="AK30" s="8" t="s">
        <v>394</v>
      </c>
      <c r="AL30" s="8" t="s">
        <v>395</v>
      </c>
      <c r="AM30" s="8" t="s">
        <v>584</v>
      </c>
      <c r="AN30" s="8" t="s">
        <v>415</v>
      </c>
      <c r="AO30" s="8"/>
      <c r="AP30" s="8"/>
      <c r="AQ30" s="8"/>
      <c r="AR30" s="8"/>
      <c r="AS30" s="8"/>
      <c r="AT30" s="8"/>
      <c r="AU30" s="8"/>
      <c r="AV30" s="8"/>
      <c r="AW30" s="8" t="s">
        <v>452</v>
      </c>
      <c r="AX30" s="8" t="s">
        <v>585</v>
      </c>
      <c r="AY30" s="8" t="s">
        <v>580</v>
      </c>
      <c r="AZ30" s="8" t="s">
        <v>403</v>
      </c>
      <c r="BA30" s="8"/>
      <c r="BB30" s="8"/>
      <c r="BC30" s="8"/>
      <c r="BD30" s="8"/>
      <c r="BE30" s="8"/>
      <c r="BF30" s="8"/>
      <c r="BG30" s="8"/>
      <c r="BH30" s="8"/>
      <c r="BI30" s="8" t="s">
        <v>586</v>
      </c>
      <c r="BJ30" s="8"/>
      <c r="BK30" s="8"/>
      <c r="BL30" s="8" t="s">
        <v>587</v>
      </c>
      <c r="BM30" s="8" t="s">
        <v>588</v>
      </c>
      <c r="BN30" s="8" t="s">
        <v>589</v>
      </c>
      <c r="BO30" s="8" t="s">
        <v>404</v>
      </c>
      <c r="BP30" s="8"/>
      <c r="BQ30" s="8" t="s">
        <v>590</v>
      </c>
      <c r="BR30" s="10"/>
      <c r="BS30" s="8"/>
      <c r="BT30" s="8"/>
      <c r="BU30" s="8" t="s">
        <v>419</v>
      </c>
      <c r="BV30" s="8"/>
      <c r="BW30" s="8"/>
      <c r="BX30" s="10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10"/>
      <c r="CK30" s="8"/>
      <c r="CL30" s="8"/>
      <c r="CM30" s="8"/>
      <c r="CN30" s="8"/>
      <c r="CO30" s="8"/>
      <c r="CP30" s="8"/>
    </row>
    <row r="31" spans="1:94">
      <c r="B31" s="6">
        <v>30</v>
      </c>
      <c r="C31" s="7">
        <v>3</v>
      </c>
      <c r="D31" s="8" t="s">
        <v>574</v>
      </c>
      <c r="E31" s="8" t="s">
        <v>396</v>
      </c>
      <c r="F31" s="8" t="s">
        <v>439</v>
      </c>
      <c r="G31" s="8"/>
      <c r="H31" s="8" t="s">
        <v>567</v>
      </c>
      <c r="I31" s="8"/>
      <c r="J31" s="8" t="s">
        <v>439</v>
      </c>
      <c r="K31" s="8"/>
      <c r="L31" s="8"/>
      <c r="M31" s="8" t="s">
        <v>603</v>
      </c>
      <c r="N31" s="8" t="s">
        <v>576</v>
      </c>
      <c r="O31" s="8" t="s">
        <v>397</v>
      </c>
      <c r="P31" s="8"/>
      <c r="Q31" s="8" t="s">
        <v>577</v>
      </c>
      <c r="R31" s="8" t="s">
        <v>578</v>
      </c>
      <c r="S31" s="8" t="s">
        <v>579</v>
      </c>
      <c r="T31" s="8"/>
      <c r="U31" s="8" t="s">
        <v>394</v>
      </c>
      <c r="V31" s="8" t="s">
        <v>399</v>
      </c>
      <c r="W31" s="8" t="s">
        <v>580</v>
      </c>
      <c r="X31" s="10" t="s">
        <v>581</v>
      </c>
      <c r="Y31" s="8"/>
      <c r="Z31" s="8"/>
      <c r="AA31" s="8"/>
      <c r="AB31" s="8"/>
      <c r="AC31" s="8" t="s">
        <v>604</v>
      </c>
      <c r="AD31" s="8" t="s">
        <v>583</v>
      </c>
      <c r="AE31" s="8"/>
      <c r="AF31" s="8"/>
      <c r="AG31" s="8"/>
      <c r="AH31" s="8" t="s">
        <v>400</v>
      </c>
      <c r="AI31" s="8" t="s">
        <v>58</v>
      </c>
      <c r="AJ31" s="8"/>
      <c r="AK31" s="8" t="s">
        <v>394</v>
      </c>
      <c r="AL31" s="8" t="s">
        <v>395</v>
      </c>
      <c r="AM31" s="8" t="s">
        <v>584</v>
      </c>
      <c r="AN31" s="8" t="s">
        <v>415</v>
      </c>
      <c r="AO31" s="8"/>
      <c r="AP31" s="8"/>
      <c r="AQ31" s="8"/>
      <c r="AR31" s="8"/>
      <c r="AS31" s="8"/>
      <c r="AT31" s="8"/>
      <c r="AU31" s="8"/>
      <c r="AV31" s="8"/>
      <c r="AW31" s="8" t="s">
        <v>452</v>
      </c>
      <c r="AX31" s="8" t="s">
        <v>585</v>
      </c>
      <c r="AY31" s="8" t="s">
        <v>580</v>
      </c>
      <c r="AZ31" s="8" t="s">
        <v>403</v>
      </c>
      <c r="BA31" s="8"/>
      <c r="BB31" s="8"/>
      <c r="BC31" s="8"/>
      <c r="BD31" s="8"/>
      <c r="BE31" s="8"/>
      <c r="BF31" s="8"/>
      <c r="BG31" s="8"/>
      <c r="BH31" s="8"/>
      <c r="BI31" s="8" t="s">
        <v>586</v>
      </c>
      <c r="BJ31" s="8"/>
      <c r="BK31" s="8"/>
      <c r="BL31" s="8" t="s">
        <v>587</v>
      </c>
      <c r="BM31" s="8" t="s">
        <v>588</v>
      </c>
      <c r="BN31" s="8" t="s">
        <v>589</v>
      </c>
      <c r="BO31" s="8" t="s">
        <v>404</v>
      </c>
      <c r="BP31" s="8"/>
      <c r="BQ31" s="8" t="s">
        <v>590</v>
      </c>
      <c r="BR31" s="10"/>
      <c r="BS31" s="8"/>
      <c r="BT31" s="8"/>
      <c r="BU31" s="8" t="s">
        <v>419</v>
      </c>
      <c r="BV31" s="8"/>
      <c r="BW31" s="8"/>
      <c r="BX31" s="10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10"/>
      <c r="CK31" s="8"/>
      <c r="CL31" s="8"/>
      <c r="CM31" s="8"/>
      <c r="CN31" s="8"/>
      <c r="CO31" s="8"/>
      <c r="CP31" s="8"/>
    </row>
    <row r="32" spans="1:94">
      <c r="B32" s="6">
        <v>31</v>
      </c>
      <c r="C32" s="7">
        <v>3</v>
      </c>
      <c r="D32" s="8" t="s">
        <v>574</v>
      </c>
      <c r="E32" s="8" t="s">
        <v>396</v>
      </c>
      <c r="F32" s="8" t="s">
        <v>439</v>
      </c>
      <c r="G32" s="8"/>
      <c r="H32" s="8" t="s">
        <v>567</v>
      </c>
      <c r="I32" s="8"/>
      <c r="J32" s="8" t="s">
        <v>439</v>
      </c>
      <c r="K32" s="8"/>
      <c r="L32" s="8"/>
      <c r="M32" s="8" t="s">
        <v>605</v>
      </c>
      <c r="N32" s="8" t="s">
        <v>576</v>
      </c>
      <c r="O32" s="8" t="s">
        <v>397</v>
      </c>
      <c r="P32" s="8"/>
      <c r="Q32" s="8" t="s">
        <v>577</v>
      </c>
      <c r="R32" s="8" t="s">
        <v>578</v>
      </c>
      <c r="S32" s="8" t="s">
        <v>579</v>
      </c>
      <c r="T32" s="8"/>
      <c r="U32" s="8" t="s">
        <v>394</v>
      </c>
      <c r="V32" s="8" t="s">
        <v>399</v>
      </c>
      <c r="W32" s="8" t="s">
        <v>580</v>
      </c>
      <c r="X32" s="10" t="s">
        <v>581</v>
      </c>
      <c r="Y32" s="8"/>
      <c r="Z32" s="8"/>
      <c r="AA32" s="8"/>
      <c r="AB32" s="8"/>
      <c r="AC32" s="8" t="s">
        <v>604</v>
      </c>
      <c r="AD32" s="8" t="s">
        <v>583</v>
      </c>
      <c r="AE32" s="8"/>
      <c r="AF32" s="8"/>
      <c r="AG32" s="8"/>
      <c r="AH32" s="8" t="s">
        <v>400</v>
      </c>
      <c r="AI32" s="8" t="s">
        <v>58</v>
      </c>
      <c r="AJ32" s="8"/>
      <c r="AK32" s="8" t="s">
        <v>394</v>
      </c>
      <c r="AL32" s="8" t="s">
        <v>395</v>
      </c>
      <c r="AM32" s="8" t="s">
        <v>584</v>
      </c>
      <c r="AN32" s="8" t="s">
        <v>415</v>
      </c>
      <c r="AO32" s="8"/>
      <c r="AP32" s="8"/>
      <c r="AQ32" s="8"/>
      <c r="AR32" s="8"/>
      <c r="AS32" s="8"/>
      <c r="AT32" s="8"/>
      <c r="AU32" s="8"/>
      <c r="AV32" s="8"/>
      <c r="AW32" s="8" t="s">
        <v>452</v>
      </c>
      <c r="AX32" s="8" t="s">
        <v>585</v>
      </c>
      <c r="AY32" s="8" t="s">
        <v>580</v>
      </c>
      <c r="AZ32" s="8" t="s">
        <v>403</v>
      </c>
      <c r="BA32" s="8"/>
      <c r="BB32" s="8"/>
      <c r="BC32" s="8"/>
      <c r="BD32" s="8"/>
      <c r="BE32" s="8"/>
      <c r="BF32" s="8"/>
      <c r="BG32" s="8"/>
      <c r="BH32" s="8"/>
      <c r="BI32" s="8" t="s">
        <v>586</v>
      </c>
      <c r="BJ32" s="8"/>
      <c r="BK32" s="8"/>
      <c r="BL32" s="8" t="s">
        <v>587</v>
      </c>
      <c r="BM32" s="8" t="s">
        <v>588</v>
      </c>
      <c r="BN32" s="8" t="s">
        <v>589</v>
      </c>
      <c r="BO32" s="8" t="s">
        <v>404</v>
      </c>
      <c r="BP32" s="8"/>
      <c r="BQ32" s="8" t="s">
        <v>590</v>
      </c>
      <c r="BR32" s="10"/>
      <c r="BS32" s="8"/>
      <c r="BT32" s="8"/>
      <c r="BU32" s="8" t="s">
        <v>419</v>
      </c>
      <c r="BV32" s="8"/>
      <c r="BW32" s="8"/>
      <c r="BX32" s="10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10"/>
      <c r="CK32" s="8"/>
      <c r="CL32" s="8"/>
      <c r="CM32" s="8"/>
      <c r="CN32" s="8"/>
      <c r="CO32" s="8"/>
      <c r="CP32" s="8"/>
    </row>
    <row r="33" spans="2:94">
      <c r="B33" s="6">
        <v>32</v>
      </c>
      <c r="C33" s="7">
        <v>3</v>
      </c>
      <c r="D33" s="8" t="s">
        <v>574</v>
      </c>
      <c r="E33" s="8" t="s">
        <v>396</v>
      </c>
      <c r="F33" s="8" t="s">
        <v>439</v>
      </c>
      <c r="G33" s="8"/>
      <c r="H33" s="8" t="s">
        <v>567</v>
      </c>
      <c r="I33" s="8"/>
      <c r="J33" s="8" t="s">
        <v>439</v>
      </c>
      <c r="K33" s="8"/>
      <c r="L33" s="8"/>
      <c r="M33" s="8" t="s">
        <v>606</v>
      </c>
      <c r="N33" s="8" t="s">
        <v>576</v>
      </c>
      <c r="O33" s="8" t="s">
        <v>397</v>
      </c>
      <c r="P33" s="8"/>
      <c r="Q33" s="8" t="s">
        <v>577</v>
      </c>
      <c r="R33" s="8" t="s">
        <v>578</v>
      </c>
      <c r="S33" s="8" t="s">
        <v>579</v>
      </c>
      <c r="T33" s="8"/>
      <c r="U33" s="8" t="s">
        <v>394</v>
      </c>
      <c r="V33" s="8" t="s">
        <v>399</v>
      </c>
      <c r="W33" s="8" t="s">
        <v>580</v>
      </c>
      <c r="X33" s="10" t="s">
        <v>581</v>
      </c>
      <c r="Y33" s="8"/>
      <c r="Z33" s="8"/>
      <c r="AA33" s="8"/>
      <c r="AB33" s="8"/>
      <c r="AC33" s="8" t="s">
        <v>607</v>
      </c>
      <c r="AD33" s="8" t="s">
        <v>608</v>
      </c>
      <c r="AE33" s="8"/>
      <c r="AF33" s="8"/>
      <c r="AG33" s="8"/>
      <c r="AH33" s="8" t="s">
        <v>400</v>
      </c>
      <c r="AI33" s="8" t="s">
        <v>58</v>
      </c>
      <c r="AJ33" s="8"/>
      <c r="AK33" s="8" t="s">
        <v>394</v>
      </c>
      <c r="AL33" s="8" t="s">
        <v>395</v>
      </c>
      <c r="AM33" s="8" t="s">
        <v>584</v>
      </c>
      <c r="AN33" s="8" t="s">
        <v>415</v>
      </c>
      <c r="AO33" s="8"/>
      <c r="AP33" s="8"/>
      <c r="AQ33" s="8"/>
      <c r="AR33" s="8"/>
      <c r="AS33" s="8"/>
      <c r="AT33" s="8"/>
      <c r="AU33" s="8"/>
      <c r="AV33" s="8"/>
      <c r="AW33" s="8" t="s">
        <v>452</v>
      </c>
      <c r="AX33" s="8" t="s">
        <v>585</v>
      </c>
      <c r="AY33" s="8" t="s">
        <v>580</v>
      </c>
      <c r="AZ33" s="8" t="s">
        <v>403</v>
      </c>
      <c r="BA33" s="8"/>
      <c r="BB33" s="8"/>
      <c r="BC33" s="8"/>
      <c r="BD33" s="8"/>
      <c r="BE33" s="8"/>
      <c r="BF33" s="8"/>
      <c r="BG33" s="8"/>
      <c r="BH33" s="8"/>
      <c r="BI33" s="8" t="s">
        <v>586</v>
      </c>
      <c r="BJ33" s="8"/>
      <c r="BK33" s="8"/>
      <c r="BL33" s="8" t="s">
        <v>587</v>
      </c>
      <c r="BM33" s="8" t="s">
        <v>588</v>
      </c>
      <c r="BN33" s="8" t="s">
        <v>589</v>
      </c>
      <c r="BO33" s="8" t="s">
        <v>404</v>
      </c>
      <c r="BP33" s="8"/>
      <c r="BQ33" s="8" t="s">
        <v>590</v>
      </c>
      <c r="BR33" s="10"/>
      <c r="BS33" s="8"/>
      <c r="BT33" s="8"/>
      <c r="BU33" s="8" t="s">
        <v>419</v>
      </c>
      <c r="BV33" s="8"/>
      <c r="BW33" s="8"/>
      <c r="BX33" s="10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10"/>
      <c r="CK33" s="8"/>
      <c r="CL33" s="8"/>
      <c r="CM33" s="8"/>
      <c r="CN33" s="8"/>
      <c r="CO33" s="8"/>
      <c r="CP33" s="8"/>
    </row>
    <row r="34" spans="2:94">
      <c r="B34" s="6">
        <v>33</v>
      </c>
      <c r="C34" s="7">
        <v>3</v>
      </c>
      <c r="D34" s="8" t="s">
        <v>574</v>
      </c>
      <c r="E34" s="8" t="s">
        <v>396</v>
      </c>
      <c r="F34" s="8" t="s">
        <v>439</v>
      </c>
      <c r="G34" s="8"/>
      <c r="H34" s="8" t="s">
        <v>567</v>
      </c>
      <c r="I34" s="8"/>
      <c r="J34" s="8" t="s">
        <v>439</v>
      </c>
      <c r="K34" s="8"/>
      <c r="L34" s="8"/>
      <c r="M34" s="8" t="s">
        <v>609</v>
      </c>
      <c r="N34" s="8" t="s">
        <v>576</v>
      </c>
      <c r="O34" s="8" t="s">
        <v>397</v>
      </c>
      <c r="P34" s="8"/>
      <c r="Q34" s="8" t="s">
        <v>577</v>
      </c>
      <c r="R34" s="8" t="s">
        <v>578</v>
      </c>
      <c r="S34" s="8" t="s">
        <v>579</v>
      </c>
      <c r="T34" s="8"/>
      <c r="U34" s="8" t="s">
        <v>394</v>
      </c>
      <c r="V34" s="8" t="s">
        <v>399</v>
      </c>
      <c r="W34" s="8" t="s">
        <v>580</v>
      </c>
      <c r="X34" s="10" t="s">
        <v>581</v>
      </c>
      <c r="Y34" s="8"/>
      <c r="Z34" s="8"/>
      <c r="AA34" s="8"/>
      <c r="AB34" s="8"/>
      <c r="AC34" s="8" t="s">
        <v>610</v>
      </c>
      <c r="AD34" s="8" t="s">
        <v>583</v>
      </c>
      <c r="AE34" s="8"/>
      <c r="AF34" s="8"/>
      <c r="AG34" s="8"/>
      <c r="AH34" s="8" t="s">
        <v>400</v>
      </c>
      <c r="AI34" s="8" t="s">
        <v>58</v>
      </c>
      <c r="AJ34" s="8"/>
      <c r="AK34" s="8" t="s">
        <v>394</v>
      </c>
      <c r="AL34" s="8" t="s">
        <v>395</v>
      </c>
      <c r="AM34" s="8" t="s">
        <v>584</v>
      </c>
      <c r="AN34" s="8" t="s">
        <v>415</v>
      </c>
      <c r="AO34" s="8"/>
      <c r="AP34" s="8"/>
      <c r="AQ34" s="8"/>
      <c r="AR34" s="8"/>
      <c r="AS34" s="8"/>
      <c r="AT34" s="8"/>
      <c r="AU34" s="8"/>
      <c r="AV34" s="8"/>
      <c r="AW34" s="8" t="s">
        <v>452</v>
      </c>
      <c r="AX34" s="8" t="s">
        <v>585</v>
      </c>
      <c r="AY34" s="8" t="s">
        <v>580</v>
      </c>
      <c r="AZ34" s="8" t="s">
        <v>403</v>
      </c>
      <c r="BA34" s="8"/>
      <c r="BB34" s="8"/>
      <c r="BC34" s="8"/>
      <c r="BD34" s="8"/>
      <c r="BE34" s="8"/>
      <c r="BF34" s="8"/>
      <c r="BG34" s="8"/>
      <c r="BH34" s="8"/>
      <c r="BI34" s="8" t="s">
        <v>586</v>
      </c>
      <c r="BJ34" s="8"/>
      <c r="BK34" s="8"/>
      <c r="BL34" s="8" t="s">
        <v>587</v>
      </c>
      <c r="BM34" s="8" t="s">
        <v>588</v>
      </c>
      <c r="BN34" s="8" t="s">
        <v>589</v>
      </c>
      <c r="BO34" s="8" t="s">
        <v>404</v>
      </c>
      <c r="BP34" s="8"/>
      <c r="BQ34" s="8" t="s">
        <v>590</v>
      </c>
      <c r="BR34" s="10"/>
      <c r="BS34" s="8"/>
      <c r="BT34" s="8"/>
      <c r="BU34" s="8" t="s">
        <v>419</v>
      </c>
      <c r="BV34" s="8"/>
      <c r="BW34" s="8"/>
      <c r="BX34" s="10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10"/>
      <c r="CK34" s="8"/>
      <c r="CL34" s="8"/>
      <c r="CM34" s="8"/>
      <c r="CN34" s="8"/>
      <c r="CO34" s="8"/>
      <c r="CP34" s="8"/>
    </row>
    <row r="35" spans="2:94">
      <c r="B35" s="6">
        <v>34</v>
      </c>
      <c r="C35" s="7">
        <v>3</v>
      </c>
      <c r="D35" s="8" t="s">
        <v>574</v>
      </c>
      <c r="E35" s="8" t="s">
        <v>396</v>
      </c>
      <c r="F35" s="8" t="s">
        <v>439</v>
      </c>
      <c r="G35" s="8"/>
      <c r="H35" s="8" t="s">
        <v>567</v>
      </c>
      <c r="I35" s="8"/>
      <c r="J35" s="8" t="s">
        <v>439</v>
      </c>
      <c r="K35" s="8"/>
      <c r="L35" s="8"/>
      <c r="M35" s="8" t="s">
        <v>611</v>
      </c>
      <c r="N35" s="8" t="s">
        <v>576</v>
      </c>
      <c r="O35" s="8" t="s">
        <v>397</v>
      </c>
      <c r="P35" s="8"/>
      <c r="Q35" s="8" t="s">
        <v>577</v>
      </c>
      <c r="R35" s="8" t="s">
        <v>578</v>
      </c>
      <c r="S35" s="8" t="s">
        <v>579</v>
      </c>
      <c r="T35" s="8"/>
      <c r="U35" s="8" t="s">
        <v>394</v>
      </c>
      <c r="V35" s="8" t="s">
        <v>399</v>
      </c>
      <c r="W35" s="8" t="s">
        <v>580</v>
      </c>
      <c r="X35" s="10" t="s">
        <v>581</v>
      </c>
      <c r="Y35" s="8"/>
      <c r="Z35" s="8"/>
      <c r="AA35" s="8"/>
      <c r="AB35" s="8"/>
      <c r="AC35" s="8" t="s">
        <v>610</v>
      </c>
      <c r="AD35" s="8" t="s">
        <v>583</v>
      </c>
      <c r="AE35" s="8"/>
      <c r="AF35" s="8"/>
      <c r="AG35" s="8"/>
      <c r="AH35" s="8" t="s">
        <v>400</v>
      </c>
      <c r="AI35" s="8" t="s">
        <v>58</v>
      </c>
      <c r="AJ35" s="8"/>
      <c r="AK35" s="8" t="s">
        <v>394</v>
      </c>
      <c r="AL35" s="8" t="s">
        <v>395</v>
      </c>
      <c r="AM35" s="8" t="s">
        <v>584</v>
      </c>
      <c r="AN35" s="8" t="s">
        <v>415</v>
      </c>
      <c r="AO35" s="8"/>
      <c r="AP35" s="8"/>
      <c r="AQ35" s="8"/>
      <c r="AR35" s="8"/>
      <c r="AS35" s="8"/>
      <c r="AT35" s="8"/>
      <c r="AU35" s="8"/>
      <c r="AV35" s="8"/>
      <c r="AW35" s="8" t="s">
        <v>452</v>
      </c>
      <c r="AX35" s="8" t="s">
        <v>585</v>
      </c>
      <c r="AY35" s="8" t="s">
        <v>580</v>
      </c>
      <c r="AZ35" s="8" t="s">
        <v>403</v>
      </c>
      <c r="BA35" s="8"/>
      <c r="BB35" s="8"/>
      <c r="BC35" s="8"/>
      <c r="BD35" s="8"/>
      <c r="BE35" s="8"/>
      <c r="BF35" s="8"/>
      <c r="BG35" s="8"/>
      <c r="BH35" s="8"/>
      <c r="BI35" s="8" t="s">
        <v>586</v>
      </c>
      <c r="BJ35" s="8"/>
      <c r="BK35" s="8"/>
      <c r="BL35" s="8" t="s">
        <v>587</v>
      </c>
      <c r="BM35" s="8" t="s">
        <v>588</v>
      </c>
      <c r="BN35" s="8" t="s">
        <v>589</v>
      </c>
      <c r="BO35" s="8" t="s">
        <v>404</v>
      </c>
      <c r="BP35" s="8"/>
      <c r="BQ35" s="8" t="s">
        <v>590</v>
      </c>
      <c r="BR35" s="10"/>
      <c r="BS35" s="8"/>
      <c r="BT35" s="8"/>
      <c r="BU35" s="8" t="s">
        <v>419</v>
      </c>
      <c r="BV35" s="8"/>
      <c r="BW35" s="8"/>
      <c r="BX35" s="10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10"/>
      <c r="CK35" s="8"/>
      <c r="CL35" s="8"/>
      <c r="CM35" s="8"/>
      <c r="CN35" s="8"/>
      <c r="CO35" s="8"/>
      <c r="CP35" s="8"/>
    </row>
    <row r="36" spans="2:94">
      <c r="B36" s="6">
        <v>35</v>
      </c>
      <c r="C36" s="7">
        <v>3</v>
      </c>
      <c r="D36" s="8" t="s">
        <v>612</v>
      </c>
      <c r="E36" s="8" t="s">
        <v>396</v>
      </c>
      <c r="F36" s="8" t="s">
        <v>439</v>
      </c>
      <c r="G36" s="8"/>
      <c r="H36" s="8" t="s">
        <v>567</v>
      </c>
      <c r="I36" s="8"/>
      <c r="J36" s="8" t="s">
        <v>439</v>
      </c>
      <c r="K36" s="8"/>
      <c r="L36" s="8"/>
      <c r="M36" s="8" t="s">
        <v>613</v>
      </c>
      <c r="N36" s="8" t="s">
        <v>576</v>
      </c>
      <c r="O36" s="8" t="s">
        <v>397</v>
      </c>
      <c r="P36" s="8"/>
      <c r="Q36" s="8" t="s">
        <v>614</v>
      </c>
      <c r="R36" s="8" t="s">
        <v>615</v>
      </c>
      <c r="S36" s="8" t="s">
        <v>616</v>
      </c>
      <c r="T36" s="8"/>
      <c r="U36" s="8" t="s">
        <v>394</v>
      </c>
      <c r="V36" s="8" t="s">
        <v>406</v>
      </c>
      <c r="W36" s="8" t="s">
        <v>105</v>
      </c>
      <c r="X36" s="10" t="s">
        <v>617</v>
      </c>
      <c r="Y36" s="8"/>
      <c r="Z36" s="8"/>
      <c r="AA36" s="8"/>
      <c r="AB36" s="8"/>
      <c r="AC36" s="8" t="s">
        <v>618</v>
      </c>
      <c r="AD36" s="8" t="s">
        <v>619</v>
      </c>
      <c r="AE36" s="8" t="s">
        <v>620</v>
      </c>
      <c r="AF36" s="8" t="s">
        <v>403</v>
      </c>
      <c r="AG36" s="8"/>
      <c r="AH36" s="8" t="s">
        <v>400</v>
      </c>
      <c r="AI36" s="8" t="s">
        <v>58</v>
      </c>
      <c r="AJ36" s="8"/>
      <c r="AK36" s="8" t="s">
        <v>394</v>
      </c>
      <c r="AL36" s="8" t="s">
        <v>395</v>
      </c>
      <c r="AM36" s="8" t="s">
        <v>621</v>
      </c>
      <c r="AN36" s="8" t="s">
        <v>415</v>
      </c>
      <c r="AO36" s="8"/>
      <c r="AP36" s="8"/>
      <c r="AQ36" s="8"/>
      <c r="AR36" s="8"/>
      <c r="AS36" s="8"/>
      <c r="AT36" s="8"/>
      <c r="AU36" s="8"/>
      <c r="AV36" s="8"/>
      <c r="AW36" s="8" t="s">
        <v>402</v>
      </c>
      <c r="AX36" s="8" t="s">
        <v>585</v>
      </c>
      <c r="AY36" s="8" t="s">
        <v>105</v>
      </c>
      <c r="AZ36" s="8" t="s">
        <v>403</v>
      </c>
      <c r="BA36" s="8"/>
      <c r="BB36" s="8"/>
      <c r="BC36" s="8"/>
      <c r="BD36" s="8"/>
      <c r="BE36" s="8"/>
      <c r="BF36" s="8"/>
      <c r="BG36" s="8"/>
      <c r="BH36" s="8"/>
      <c r="BI36" s="8" t="s">
        <v>622</v>
      </c>
      <c r="BJ36" s="8"/>
      <c r="BK36" s="8"/>
      <c r="BL36" s="8" t="s">
        <v>587</v>
      </c>
      <c r="BM36" s="8" t="s">
        <v>588</v>
      </c>
      <c r="BN36" s="8" t="s">
        <v>589</v>
      </c>
      <c r="BO36" s="8" t="s">
        <v>404</v>
      </c>
      <c r="BP36" s="8"/>
      <c r="BQ36" s="8" t="s">
        <v>623</v>
      </c>
      <c r="BR36" s="10"/>
      <c r="BS36" s="8"/>
      <c r="BT36" s="8"/>
      <c r="BU36" s="8" t="s">
        <v>419</v>
      </c>
      <c r="BV36" s="8"/>
      <c r="BW36" s="8"/>
      <c r="BX36" s="10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10"/>
      <c r="CK36" s="8"/>
      <c r="CL36" s="8"/>
      <c r="CM36" s="8"/>
      <c r="CN36" s="8"/>
      <c r="CO36" s="8"/>
      <c r="CP36" s="8"/>
    </row>
    <row r="37" spans="2:94">
      <c r="B37" s="6">
        <v>36</v>
      </c>
      <c r="C37" s="7">
        <v>3</v>
      </c>
      <c r="D37" s="8" t="s">
        <v>612</v>
      </c>
      <c r="E37" s="8" t="s">
        <v>396</v>
      </c>
      <c r="F37" s="8" t="s">
        <v>439</v>
      </c>
      <c r="G37" s="8"/>
      <c r="H37" s="8" t="s">
        <v>567</v>
      </c>
      <c r="I37" s="8"/>
      <c r="J37" s="8" t="s">
        <v>439</v>
      </c>
      <c r="K37" s="8"/>
      <c r="L37" s="8"/>
      <c r="M37" s="8" t="s">
        <v>624</v>
      </c>
      <c r="N37" s="8" t="s">
        <v>576</v>
      </c>
      <c r="O37" s="8" t="s">
        <v>397</v>
      </c>
      <c r="P37" s="8"/>
      <c r="Q37" s="8" t="s">
        <v>614</v>
      </c>
      <c r="R37" s="8" t="s">
        <v>615</v>
      </c>
      <c r="S37" s="8" t="s">
        <v>616</v>
      </c>
      <c r="T37" s="8"/>
      <c r="U37" s="8" t="s">
        <v>394</v>
      </c>
      <c r="V37" s="8" t="s">
        <v>406</v>
      </c>
      <c r="W37" s="8" t="s">
        <v>105</v>
      </c>
      <c r="X37" s="10" t="s">
        <v>617</v>
      </c>
      <c r="Y37" s="8"/>
      <c r="Z37" s="8"/>
      <c r="AA37" s="8"/>
      <c r="AB37" s="8"/>
      <c r="AC37" s="8" t="s">
        <v>625</v>
      </c>
      <c r="AD37" s="8" t="s">
        <v>619</v>
      </c>
      <c r="AE37" s="8" t="s">
        <v>620</v>
      </c>
      <c r="AF37" s="8" t="s">
        <v>403</v>
      </c>
      <c r="AG37" s="8"/>
      <c r="AH37" s="8" t="s">
        <v>400</v>
      </c>
      <c r="AI37" s="8" t="s">
        <v>58</v>
      </c>
      <c r="AJ37" s="8"/>
      <c r="AK37" s="8" t="s">
        <v>394</v>
      </c>
      <c r="AL37" s="8" t="s">
        <v>395</v>
      </c>
      <c r="AM37" s="8" t="s">
        <v>621</v>
      </c>
      <c r="AN37" s="8" t="s">
        <v>415</v>
      </c>
      <c r="AO37" s="8"/>
      <c r="AP37" s="8"/>
      <c r="AQ37" s="8"/>
      <c r="AR37" s="8"/>
      <c r="AS37" s="8"/>
      <c r="AT37" s="8"/>
      <c r="AU37" s="8"/>
      <c r="AV37" s="8"/>
      <c r="AW37" s="8" t="s">
        <v>402</v>
      </c>
      <c r="AX37" s="8" t="s">
        <v>585</v>
      </c>
      <c r="AY37" s="8" t="s">
        <v>105</v>
      </c>
      <c r="AZ37" s="8" t="s">
        <v>403</v>
      </c>
      <c r="BA37" s="8"/>
      <c r="BB37" s="8"/>
      <c r="BC37" s="8"/>
      <c r="BD37" s="8"/>
      <c r="BE37" s="8"/>
      <c r="BF37" s="8"/>
      <c r="BG37" s="8"/>
      <c r="BH37" s="8"/>
      <c r="BI37" s="8" t="s">
        <v>622</v>
      </c>
      <c r="BJ37" s="8"/>
      <c r="BK37" s="8"/>
      <c r="BL37" s="8" t="s">
        <v>587</v>
      </c>
      <c r="BM37" s="8" t="s">
        <v>588</v>
      </c>
      <c r="BN37" s="8" t="s">
        <v>589</v>
      </c>
      <c r="BO37" s="8" t="s">
        <v>404</v>
      </c>
      <c r="BP37" s="8"/>
      <c r="BQ37" s="8" t="s">
        <v>623</v>
      </c>
      <c r="BR37" s="10"/>
      <c r="BS37" s="8"/>
      <c r="BT37" s="8"/>
      <c r="BU37" s="8" t="s">
        <v>419</v>
      </c>
      <c r="BV37" s="8"/>
      <c r="BW37" s="8"/>
      <c r="BX37" s="10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10"/>
      <c r="CK37" s="8"/>
      <c r="CL37" s="8"/>
      <c r="CM37" s="8"/>
      <c r="CN37" s="8"/>
      <c r="CO37" s="8"/>
      <c r="CP37" s="8"/>
    </row>
    <row r="38" spans="2:94">
      <c r="B38" s="6">
        <v>37</v>
      </c>
      <c r="C38" s="7">
        <v>3</v>
      </c>
      <c r="D38" s="8" t="s">
        <v>612</v>
      </c>
      <c r="E38" s="8" t="s">
        <v>396</v>
      </c>
      <c r="F38" s="8" t="s">
        <v>439</v>
      </c>
      <c r="G38" s="8"/>
      <c r="H38" s="8" t="s">
        <v>567</v>
      </c>
      <c r="I38" s="8"/>
      <c r="J38" s="8" t="s">
        <v>439</v>
      </c>
      <c r="K38" s="8"/>
      <c r="L38" s="8"/>
      <c r="M38" s="8" t="s">
        <v>626</v>
      </c>
      <c r="N38" s="8" t="s">
        <v>576</v>
      </c>
      <c r="O38" s="8" t="s">
        <v>397</v>
      </c>
      <c r="P38" s="8"/>
      <c r="Q38" s="8" t="s">
        <v>614</v>
      </c>
      <c r="R38" s="8" t="s">
        <v>615</v>
      </c>
      <c r="S38" s="8" t="s">
        <v>616</v>
      </c>
      <c r="T38" s="8"/>
      <c r="U38" s="8" t="s">
        <v>394</v>
      </c>
      <c r="V38" s="8" t="s">
        <v>406</v>
      </c>
      <c r="W38" s="8" t="s">
        <v>105</v>
      </c>
      <c r="X38" s="10" t="s">
        <v>617</v>
      </c>
      <c r="Y38" s="8"/>
      <c r="Z38" s="8"/>
      <c r="AA38" s="8"/>
      <c r="AB38" s="8"/>
      <c r="AC38" s="8" t="s">
        <v>627</v>
      </c>
      <c r="AD38" s="8" t="s">
        <v>583</v>
      </c>
      <c r="AE38" s="8" t="s">
        <v>620</v>
      </c>
      <c r="AF38" s="8" t="s">
        <v>403</v>
      </c>
      <c r="AG38" s="8"/>
      <c r="AH38" s="8" t="s">
        <v>400</v>
      </c>
      <c r="AI38" s="8" t="s">
        <v>58</v>
      </c>
      <c r="AJ38" s="8"/>
      <c r="AK38" s="8" t="s">
        <v>394</v>
      </c>
      <c r="AL38" s="8" t="s">
        <v>395</v>
      </c>
      <c r="AM38" s="8" t="s">
        <v>621</v>
      </c>
      <c r="AN38" s="8" t="s">
        <v>415</v>
      </c>
      <c r="AO38" s="8"/>
      <c r="AP38" s="8"/>
      <c r="AQ38" s="8"/>
      <c r="AR38" s="8"/>
      <c r="AS38" s="8"/>
      <c r="AT38" s="8"/>
      <c r="AU38" s="8"/>
      <c r="AV38" s="8"/>
      <c r="AW38" s="8" t="s">
        <v>402</v>
      </c>
      <c r="AX38" s="8" t="s">
        <v>585</v>
      </c>
      <c r="AY38" s="8" t="s">
        <v>105</v>
      </c>
      <c r="AZ38" s="8" t="s">
        <v>403</v>
      </c>
      <c r="BA38" s="8"/>
      <c r="BB38" s="8"/>
      <c r="BC38" s="8"/>
      <c r="BD38" s="8"/>
      <c r="BE38" s="8"/>
      <c r="BF38" s="8"/>
      <c r="BG38" s="8"/>
      <c r="BH38" s="8"/>
      <c r="BI38" s="8" t="s">
        <v>622</v>
      </c>
      <c r="BJ38" s="8"/>
      <c r="BK38" s="8"/>
      <c r="BL38" s="8" t="s">
        <v>587</v>
      </c>
      <c r="BM38" s="8" t="s">
        <v>588</v>
      </c>
      <c r="BN38" s="8" t="s">
        <v>589</v>
      </c>
      <c r="BO38" s="8" t="s">
        <v>404</v>
      </c>
      <c r="BP38" s="8"/>
      <c r="BQ38" s="8" t="s">
        <v>623</v>
      </c>
      <c r="BR38" s="10"/>
      <c r="BS38" s="8"/>
      <c r="BT38" s="8"/>
      <c r="BU38" s="8" t="s">
        <v>419</v>
      </c>
      <c r="BV38" s="8"/>
      <c r="BW38" s="8"/>
      <c r="BX38" s="10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10"/>
      <c r="CK38" s="8"/>
      <c r="CL38" s="8"/>
      <c r="CM38" s="8"/>
      <c r="CN38" s="8"/>
      <c r="CO38" s="8"/>
      <c r="CP38" s="8"/>
    </row>
    <row r="39" spans="2:94">
      <c r="B39" s="6">
        <v>38</v>
      </c>
      <c r="C39" s="7">
        <v>3</v>
      </c>
      <c r="D39" s="8" t="s">
        <v>612</v>
      </c>
      <c r="E39" s="8" t="s">
        <v>396</v>
      </c>
      <c r="F39" s="8" t="s">
        <v>439</v>
      </c>
      <c r="G39" s="8"/>
      <c r="H39" s="8" t="s">
        <v>567</v>
      </c>
      <c r="I39" s="8"/>
      <c r="J39" s="8" t="s">
        <v>439</v>
      </c>
      <c r="K39" s="8"/>
      <c r="L39" s="8"/>
      <c r="M39" s="8" t="s">
        <v>628</v>
      </c>
      <c r="N39" s="8" t="s">
        <v>576</v>
      </c>
      <c r="O39" s="8" t="s">
        <v>397</v>
      </c>
      <c r="P39" s="8"/>
      <c r="Q39" s="8" t="s">
        <v>614</v>
      </c>
      <c r="R39" s="8" t="s">
        <v>615</v>
      </c>
      <c r="S39" s="8" t="s">
        <v>616</v>
      </c>
      <c r="T39" s="8"/>
      <c r="U39" s="8" t="s">
        <v>394</v>
      </c>
      <c r="V39" s="8" t="s">
        <v>406</v>
      </c>
      <c r="W39" s="8" t="s">
        <v>105</v>
      </c>
      <c r="X39" s="10" t="s">
        <v>617</v>
      </c>
      <c r="Y39" s="8"/>
      <c r="Z39" s="8"/>
      <c r="AA39" s="8"/>
      <c r="AB39" s="8"/>
      <c r="AC39" s="8" t="s">
        <v>627</v>
      </c>
      <c r="AD39" s="8" t="s">
        <v>583</v>
      </c>
      <c r="AE39" s="8" t="s">
        <v>620</v>
      </c>
      <c r="AF39" s="8" t="s">
        <v>403</v>
      </c>
      <c r="AG39" s="8"/>
      <c r="AH39" s="8" t="s">
        <v>400</v>
      </c>
      <c r="AI39" s="8" t="s">
        <v>58</v>
      </c>
      <c r="AJ39" s="8"/>
      <c r="AK39" s="8" t="s">
        <v>394</v>
      </c>
      <c r="AL39" s="8" t="s">
        <v>395</v>
      </c>
      <c r="AM39" s="8" t="s">
        <v>621</v>
      </c>
      <c r="AN39" s="8" t="s">
        <v>415</v>
      </c>
      <c r="AO39" s="8"/>
      <c r="AP39" s="8"/>
      <c r="AQ39" s="8"/>
      <c r="AR39" s="8"/>
      <c r="AS39" s="8"/>
      <c r="AT39" s="8"/>
      <c r="AU39" s="8"/>
      <c r="AV39" s="8"/>
      <c r="AW39" s="8" t="s">
        <v>402</v>
      </c>
      <c r="AX39" s="8" t="s">
        <v>585</v>
      </c>
      <c r="AY39" s="8" t="s">
        <v>105</v>
      </c>
      <c r="AZ39" s="8" t="s">
        <v>403</v>
      </c>
      <c r="BA39" s="8"/>
      <c r="BB39" s="8"/>
      <c r="BC39" s="8"/>
      <c r="BD39" s="8"/>
      <c r="BE39" s="8"/>
      <c r="BF39" s="8"/>
      <c r="BG39" s="8"/>
      <c r="BH39" s="8"/>
      <c r="BI39" s="8" t="s">
        <v>622</v>
      </c>
      <c r="BJ39" s="8"/>
      <c r="BK39" s="8"/>
      <c r="BL39" s="8" t="s">
        <v>587</v>
      </c>
      <c r="BM39" s="8" t="s">
        <v>588</v>
      </c>
      <c r="BN39" s="8" t="s">
        <v>589</v>
      </c>
      <c r="BO39" s="8" t="s">
        <v>404</v>
      </c>
      <c r="BP39" s="8"/>
      <c r="BQ39" s="8" t="s">
        <v>623</v>
      </c>
      <c r="BR39" s="10"/>
      <c r="BS39" s="8"/>
      <c r="BT39" s="8"/>
      <c r="BU39" s="8" t="s">
        <v>419</v>
      </c>
      <c r="BV39" s="8"/>
      <c r="BW39" s="8"/>
      <c r="BX39" s="10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10"/>
      <c r="CK39" s="8"/>
      <c r="CL39" s="8"/>
      <c r="CM39" s="8"/>
      <c r="CN39" s="8"/>
      <c r="CO39" s="8"/>
      <c r="CP39" s="8"/>
    </row>
    <row r="40" spans="2:94">
      <c r="B40" s="6">
        <v>39</v>
      </c>
      <c r="C40" s="7">
        <v>3</v>
      </c>
      <c r="D40" s="8" t="s">
        <v>612</v>
      </c>
      <c r="E40" s="8" t="s">
        <v>396</v>
      </c>
      <c r="F40" s="8" t="s">
        <v>439</v>
      </c>
      <c r="G40" s="8"/>
      <c r="H40" s="8" t="s">
        <v>567</v>
      </c>
      <c r="I40" s="8"/>
      <c r="J40" s="8" t="s">
        <v>439</v>
      </c>
      <c r="K40" s="8"/>
      <c r="L40" s="8"/>
      <c r="M40" s="8" t="s">
        <v>629</v>
      </c>
      <c r="N40" s="8" t="s">
        <v>576</v>
      </c>
      <c r="O40" s="8" t="s">
        <v>397</v>
      </c>
      <c r="P40" s="8"/>
      <c r="Q40" s="8" t="s">
        <v>614</v>
      </c>
      <c r="R40" s="8" t="s">
        <v>615</v>
      </c>
      <c r="S40" s="8" t="s">
        <v>616</v>
      </c>
      <c r="T40" s="8"/>
      <c r="U40" s="8" t="s">
        <v>394</v>
      </c>
      <c r="V40" s="8" t="s">
        <v>406</v>
      </c>
      <c r="W40" s="8" t="s">
        <v>105</v>
      </c>
      <c r="X40" s="10" t="s">
        <v>617</v>
      </c>
      <c r="Y40" s="8"/>
      <c r="Z40" s="8"/>
      <c r="AA40" s="8"/>
      <c r="AB40" s="8"/>
      <c r="AC40" s="8" t="s">
        <v>630</v>
      </c>
      <c r="AD40" s="8" t="s">
        <v>583</v>
      </c>
      <c r="AE40" s="8" t="s">
        <v>620</v>
      </c>
      <c r="AF40" s="8" t="s">
        <v>403</v>
      </c>
      <c r="AG40" s="8"/>
      <c r="AH40" s="8" t="s">
        <v>400</v>
      </c>
      <c r="AI40" s="8" t="s">
        <v>58</v>
      </c>
      <c r="AJ40" s="8"/>
      <c r="AK40" s="8" t="s">
        <v>394</v>
      </c>
      <c r="AL40" s="8" t="s">
        <v>395</v>
      </c>
      <c r="AM40" s="8" t="s">
        <v>621</v>
      </c>
      <c r="AN40" s="8" t="s">
        <v>415</v>
      </c>
      <c r="AO40" s="8"/>
      <c r="AP40" s="8"/>
      <c r="AQ40" s="8"/>
      <c r="AR40" s="8"/>
      <c r="AS40" s="8"/>
      <c r="AT40" s="8"/>
      <c r="AU40" s="8"/>
      <c r="AV40" s="8"/>
      <c r="AW40" s="8" t="s">
        <v>402</v>
      </c>
      <c r="AX40" s="8" t="s">
        <v>585</v>
      </c>
      <c r="AY40" s="8" t="s">
        <v>105</v>
      </c>
      <c r="AZ40" s="8" t="s">
        <v>403</v>
      </c>
      <c r="BA40" s="8"/>
      <c r="BB40" s="8"/>
      <c r="BC40" s="8"/>
      <c r="BD40" s="8"/>
      <c r="BE40" s="8"/>
      <c r="BF40" s="8"/>
      <c r="BG40" s="8"/>
      <c r="BH40" s="8"/>
      <c r="BI40" s="8" t="s">
        <v>622</v>
      </c>
      <c r="BJ40" s="8"/>
      <c r="BK40" s="8"/>
      <c r="BL40" s="8" t="s">
        <v>587</v>
      </c>
      <c r="BM40" s="8" t="s">
        <v>588</v>
      </c>
      <c r="BN40" s="8" t="s">
        <v>589</v>
      </c>
      <c r="BO40" s="8" t="s">
        <v>404</v>
      </c>
      <c r="BP40" s="8"/>
      <c r="BQ40" s="8" t="s">
        <v>623</v>
      </c>
      <c r="BR40" s="10"/>
      <c r="BS40" s="8"/>
      <c r="BT40" s="8"/>
      <c r="BU40" s="8" t="s">
        <v>419</v>
      </c>
      <c r="BV40" s="8"/>
      <c r="BW40" s="8"/>
      <c r="BX40" s="10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10"/>
      <c r="CK40" s="8"/>
      <c r="CL40" s="8"/>
      <c r="CM40" s="8"/>
      <c r="CN40" s="8"/>
      <c r="CO40" s="8"/>
      <c r="CP40" s="8"/>
    </row>
    <row r="41" spans="2:94">
      <c r="B41" s="6">
        <v>40</v>
      </c>
      <c r="C41" s="7">
        <v>3</v>
      </c>
      <c r="D41" s="8" t="s">
        <v>612</v>
      </c>
      <c r="E41" s="8" t="s">
        <v>396</v>
      </c>
      <c r="F41" s="8" t="s">
        <v>439</v>
      </c>
      <c r="G41" s="8"/>
      <c r="H41" s="8" t="s">
        <v>567</v>
      </c>
      <c r="I41" s="8"/>
      <c r="J41" s="8" t="s">
        <v>439</v>
      </c>
      <c r="K41" s="8"/>
      <c r="L41" s="8"/>
      <c r="M41" s="8" t="s">
        <v>631</v>
      </c>
      <c r="N41" s="8" t="s">
        <v>576</v>
      </c>
      <c r="O41" s="8" t="s">
        <v>397</v>
      </c>
      <c r="P41" s="8"/>
      <c r="Q41" s="8" t="s">
        <v>614</v>
      </c>
      <c r="R41" s="8" t="s">
        <v>615</v>
      </c>
      <c r="S41" s="8" t="s">
        <v>616</v>
      </c>
      <c r="T41" s="8"/>
      <c r="U41" s="8" t="s">
        <v>394</v>
      </c>
      <c r="V41" s="8" t="s">
        <v>406</v>
      </c>
      <c r="W41" s="8" t="s">
        <v>105</v>
      </c>
      <c r="X41" s="10" t="s">
        <v>617</v>
      </c>
      <c r="Y41" s="8"/>
      <c r="Z41" s="8"/>
      <c r="AA41" s="8"/>
      <c r="AB41" s="8"/>
      <c r="AC41" s="8" t="s">
        <v>630</v>
      </c>
      <c r="AD41" s="8" t="s">
        <v>583</v>
      </c>
      <c r="AE41" s="8" t="s">
        <v>620</v>
      </c>
      <c r="AF41" s="8" t="s">
        <v>403</v>
      </c>
      <c r="AG41" s="8"/>
      <c r="AH41" s="8" t="s">
        <v>400</v>
      </c>
      <c r="AI41" s="8" t="s">
        <v>58</v>
      </c>
      <c r="AJ41" s="8"/>
      <c r="AK41" s="8" t="s">
        <v>394</v>
      </c>
      <c r="AL41" s="8" t="s">
        <v>395</v>
      </c>
      <c r="AM41" s="8" t="s">
        <v>621</v>
      </c>
      <c r="AN41" s="8" t="s">
        <v>415</v>
      </c>
      <c r="AO41" s="8"/>
      <c r="AP41" s="8"/>
      <c r="AQ41" s="8"/>
      <c r="AR41" s="8"/>
      <c r="AS41" s="8"/>
      <c r="AT41" s="8"/>
      <c r="AU41" s="8"/>
      <c r="AV41" s="8"/>
      <c r="AW41" s="8" t="s">
        <v>402</v>
      </c>
      <c r="AX41" s="8" t="s">
        <v>585</v>
      </c>
      <c r="AY41" s="8" t="s">
        <v>105</v>
      </c>
      <c r="AZ41" s="8" t="s">
        <v>403</v>
      </c>
      <c r="BA41" s="8"/>
      <c r="BB41" s="8"/>
      <c r="BC41" s="8"/>
      <c r="BD41" s="8"/>
      <c r="BE41" s="8"/>
      <c r="BF41" s="8"/>
      <c r="BG41" s="8"/>
      <c r="BH41" s="8"/>
      <c r="BI41" s="8" t="s">
        <v>622</v>
      </c>
      <c r="BJ41" s="8"/>
      <c r="BK41" s="8"/>
      <c r="BL41" s="8" t="s">
        <v>587</v>
      </c>
      <c r="BM41" s="8" t="s">
        <v>588</v>
      </c>
      <c r="BN41" s="8" t="s">
        <v>589</v>
      </c>
      <c r="BO41" s="8" t="s">
        <v>404</v>
      </c>
      <c r="BP41" s="8"/>
      <c r="BQ41" s="8" t="s">
        <v>623</v>
      </c>
      <c r="BR41" s="10"/>
      <c r="BS41" s="8"/>
      <c r="BT41" s="8"/>
      <c r="BU41" s="8" t="s">
        <v>419</v>
      </c>
      <c r="BV41" s="8"/>
      <c r="BW41" s="8"/>
      <c r="BX41" s="10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10"/>
      <c r="CK41" s="8"/>
      <c r="CL41" s="8"/>
      <c r="CM41" s="8"/>
      <c r="CN41" s="8"/>
      <c r="CO41" s="8"/>
      <c r="CP41" s="8"/>
    </row>
    <row r="42" spans="2:94">
      <c r="B42" s="6">
        <v>41</v>
      </c>
      <c r="C42" s="7">
        <v>3</v>
      </c>
      <c r="D42" s="8" t="s">
        <v>612</v>
      </c>
      <c r="E42" s="8" t="s">
        <v>396</v>
      </c>
      <c r="F42" s="8" t="s">
        <v>439</v>
      </c>
      <c r="G42" s="8"/>
      <c r="H42" s="8" t="s">
        <v>567</v>
      </c>
      <c r="I42" s="8"/>
      <c r="J42" s="8" t="s">
        <v>439</v>
      </c>
      <c r="K42" s="8"/>
      <c r="L42" s="8"/>
      <c r="M42" s="8" t="s">
        <v>632</v>
      </c>
      <c r="N42" s="8" t="s">
        <v>576</v>
      </c>
      <c r="O42" s="8" t="s">
        <v>397</v>
      </c>
      <c r="P42" s="8"/>
      <c r="Q42" s="8" t="s">
        <v>614</v>
      </c>
      <c r="R42" s="8" t="s">
        <v>615</v>
      </c>
      <c r="S42" s="8" t="s">
        <v>616</v>
      </c>
      <c r="T42" s="8"/>
      <c r="U42" s="8" t="s">
        <v>394</v>
      </c>
      <c r="V42" s="8" t="s">
        <v>406</v>
      </c>
      <c r="W42" s="8" t="s">
        <v>105</v>
      </c>
      <c r="X42" s="10" t="s">
        <v>617</v>
      </c>
      <c r="Y42" s="8"/>
      <c r="Z42" s="8"/>
      <c r="AA42" s="8"/>
      <c r="AB42" s="8"/>
      <c r="AC42" s="8" t="s">
        <v>627</v>
      </c>
      <c r="AD42" s="8" t="s">
        <v>583</v>
      </c>
      <c r="AE42" s="8" t="s">
        <v>620</v>
      </c>
      <c r="AF42" s="8" t="s">
        <v>403</v>
      </c>
      <c r="AG42" s="8"/>
      <c r="AH42" s="8" t="s">
        <v>400</v>
      </c>
      <c r="AI42" s="8" t="s">
        <v>58</v>
      </c>
      <c r="AJ42" s="8"/>
      <c r="AK42" s="8" t="s">
        <v>394</v>
      </c>
      <c r="AL42" s="8" t="s">
        <v>395</v>
      </c>
      <c r="AM42" s="8" t="s">
        <v>621</v>
      </c>
      <c r="AN42" s="8" t="s">
        <v>415</v>
      </c>
      <c r="AO42" s="8"/>
      <c r="AP42" s="8"/>
      <c r="AQ42" s="8"/>
      <c r="AR42" s="8"/>
      <c r="AS42" s="8"/>
      <c r="AT42" s="8"/>
      <c r="AU42" s="8"/>
      <c r="AV42" s="8"/>
      <c r="AW42" s="8" t="s">
        <v>402</v>
      </c>
      <c r="AX42" s="8" t="s">
        <v>585</v>
      </c>
      <c r="AY42" s="8" t="s">
        <v>105</v>
      </c>
      <c r="AZ42" s="8" t="s">
        <v>403</v>
      </c>
      <c r="BA42" s="8"/>
      <c r="BB42" s="8"/>
      <c r="BC42" s="8"/>
      <c r="BD42" s="8"/>
      <c r="BE42" s="8"/>
      <c r="BF42" s="8"/>
      <c r="BG42" s="8"/>
      <c r="BH42" s="8"/>
      <c r="BI42" s="8" t="s">
        <v>622</v>
      </c>
      <c r="BJ42" s="8"/>
      <c r="BK42" s="8"/>
      <c r="BL42" s="8" t="s">
        <v>587</v>
      </c>
      <c r="BM42" s="8" t="s">
        <v>588</v>
      </c>
      <c r="BN42" s="8" t="s">
        <v>589</v>
      </c>
      <c r="BO42" s="8" t="s">
        <v>404</v>
      </c>
      <c r="BP42" s="8"/>
      <c r="BQ42" s="8" t="s">
        <v>623</v>
      </c>
      <c r="BR42" s="10"/>
      <c r="BS42" s="8"/>
      <c r="BT42" s="8"/>
      <c r="BU42" s="8" t="s">
        <v>419</v>
      </c>
      <c r="BV42" s="8"/>
      <c r="BW42" s="8"/>
      <c r="BX42" s="10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10"/>
      <c r="CK42" s="8"/>
      <c r="CL42" s="8"/>
      <c r="CM42" s="8"/>
      <c r="CN42" s="8"/>
      <c r="CO42" s="8"/>
      <c r="CP42" s="8"/>
    </row>
    <row r="43" spans="2:94">
      <c r="B43" s="6">
        <v>42</v>
      </c>
      <c r="C43" s="7">
        <v>3</v>
      </c>
      <c r="D43" s="8" t="s">
        <v>612</v>
      </c>
      <c r="E43" s="8" t="s">
        <v>396</v>
      </c>
      <c r="F43" s="8" t="s">
        <v>439</v>
      </c>
      <c r="G43" s="8"/>
      <c r="H43" s="8" t="s">
        <v>567</v>
      </c>
      <c r="I43" s="8"/>
      <c r="J43" s="8" t="s">
        <v>439</v>
      </c>
      <c r="K43" s="8"/>
      <c r="L43" s="8"/>
      <c r="M43" s="8" t="s">
        <v>633</v>
      </c>
      <c r="N43" s="8" t="s">
        <v>576</v>
      </c>
      <c r="O43" s="8" t="s">
        <v>397</v>
      </c>
      <c r="P43" s="8"/>
      <c r="Q43" s="8" t="s">
        <v>614</v>
      </c>
      <c r="R43" s="8" t="s">
        <v>615</v>
      </c>
      <c r="S43" s="8" t="s">
        <v>616</v>
      </c>
      <c r="T43" s="8"/>
      <c r="U43" s="8" t="s">
        <v>394</v>
      </c>
      <c r="V43" s="8" t="s">
        <v>406</v>
      </c>
      <c r="W43" s="8" t="s">
        <v>105</v>
      </c>
      <c r="X43" s="10" t="s">
        <v>617</v>
      </c>
      <c r="Y43" s="8"/>
      <c r="Z43" s="8"/>
      <c r="AA43" s="8"/>
      <c r="AB43" s="8"/>
      <c r="AC43" s="8" t="s">
        <v>627</v>
      </c>
      <c r="AD43" s="8" t="s">
        <v>583</v>
      </c>
      <c r="AE43" s="8" t="s">
        <v>620</v>
      </c>
      <c r="AF43" s="8" t="s">
        <v>403</v>
      </c>
      <c r="AG43" s="8"/>
      <c r="AH43" s="8" t="s">
        <v>400</v>
      </c>
      <c r="AI43" s="8" t="s">
        <v>58</v>
      </c>
      <c r="AJ43" s="8"/>
      <c r="AK43" s="8" t="s">
        <v>394</v>
      </c>
      <c r="AL43" s="8" t="s">
        <v>395</v>
      </c>
      <c r="AM43" s="8" t="s">
        <v>621</v>
      </c>
      <c r="AN43" s="8" t="s">
        <v>415</v>
      </c>
      <c r="AO43" s="8"/>
      <c r="AP43" s="8"/>
      <c r="AQ43" s="8"/>
      <c r="AR43" s="8"/>
      <c r="AS43" s="8"/>
      <c r="AT43" s="8"/>
      <c r="AU43" s="8"/>
      <c r="AV43" s="8"/>
      <c r="AW43" s="8" t="s">
        <v>402</v>
      </c>
      <c r="AX43" s="8" t="s">
        <v>585</v>
      </c>
      <c r="AY43" s="8" t="s">
        <v>105</v>
      </c>
      <c r="AZ43" s="8" t="s">
        <v>403</v>
      </c>
      <c r="BA43" s="8"/>
      <c r="BB43" s="8"/>
      <c r="BC43" s="8"/>
      <c r="BD43" s="8"/>
      <c r="BE43" s="8"/>
      <c r="BF43" s="8"/>
      <c r="BG43" s="8"/>
      <c r="BH43" s="8"/>
      <c r="BI43" s="8" t="s">
        <v>622</v>
      </c>
      <c r="BJ43" s="8"/>
      <c r="BK43" s="8"/>
      <c r="BL43" s="8" t="s">
        <v>587</v>
      </c>
      <c r="BM43" s="8" t="s">
        <v>588</v>
      </c>
      <c r="BN43" s="8" t="s">
        <v>589</v>
      </c>
      <c r="BO43" s="8" t="s">
        <v>404</v>
      </c>
      <c r="BP43" s="8"/>
      <c r="BQ43" s="8" t="s">
        <v>623</v>
      </c>
      <c r="BR43" s="10"/>
      <c r="BS43" s="8"/>
      <c r="BT43" s="8"/>
      <c r="BU43" s="8" t="s">
        <v>419</v>
      </c>
      <c r="BV43" s="8"/>
      <c r="BW43" s="8"/>
      <c r="BX43" s="10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10"/>
      <c r="CK43" s="8"/>
      <c r="CL43" s="8"/>
      <c r="CM43" s="8"/>
      <c r="CN43" s="8"/>
      <c r="CO43" s="8"/>
      <c r="CP43" s="8"/>
    </row>
    <row r="44" spans="2:94">
      <c r="B44" s="6">
        <v>43</v>
      </c>
      <c r="C44" s="7">
        <v>3</v>
      </c>
      <c r="D44" s="8" t="s">
        <v>612</v>
      </c>
      <c r="E44" s="8" t="s">
        <v>396</v>
      </c>
      <c r="F44" s="8" t="s">
        <v>439</v>
      </c>
      <c r="G44" s="8"/>
      <c r="H44" s="8" t="s">
        <v>567</v>
      </c>
      <c r="I44" s="8"/>
      <c r="J44" s="8" t="s">
        <v>439</v>
      </c>
      <c r="K44" s="8"/>
      <c r="L44" s="8"/>
      <c r="M44" s="8" t="s">
        <v>634</v>
      </c>
      <c r="N44" s="8" t="s">
        <v>576</v>
      </c>
      <c r="O44" s="8" t="s">
        <v>397</v>
      </c>
      <c r="P44" s="8"/>
      <c r="Q44" s="8" t="s">
        <v>614</v>
      </c>
      <c r="R44" s="8" t="s">
        <v>615</v>
      </c>
      <c r="S44" s="8" t="s">
        <v>616</v>
      </c>
      <c r="T44" s="8"/>
      <c r="U44" s="8" t="s">
        <v>394</v>
      </c>
      <c r="V44" s="8" t="s">
        <v>406</v>
      </c>
      <c r="W44" s="8" t="s">
        <v>105</v>
      </c>
      <c r="X44" s="10" t="s">
        <v>617</v>
      </c>
      <c r="Y44" s="8"/>
      <c r="Z44" s="8"/>
      <c r="AA44" s="8"/>
      <c r="AB44" s="8"/>
      <c r="AC44" s="8" t="s">
        <v>630</v>
      </c>
      <c r="AD44" s="8" t="s">
        <v>583</v>
      </c>
      <c r="AE44" s="8" t="s">
        <v>620</v>
      </c>
      <c r="AF44" s="8" t="s">
        <v>403</v>
      </c>
      <c r="AG44" s="8"/>
      <c r="AH44" s="8" t="s">
        <v>400</v>
      </c>
      <c r="AI44" s="8" t="s">
        <v>58</v>
      </c>
      <c r="AJ44" s="8"/>
      <c r="AK44" s="8" t="s">
        <v>394</v>
      </c>
      <c r="AL44" s="8" t="s">
        <v>395</v>
      </c>
      <c r="AM44" s="8" t="s">
        <v>621</v>
      </c>
      <c r="AN44" s="8" t="s">
        <v>415</v>
      </c>
      <c r="AO44" s="8"/>
      <c r="AP44" s="8"/>
      <c r="AQ44" s="8"/>
      <c r="AR44" s="8"/>
      <c r="AS44" s="8"/>
      <c r="AT44" s="8"/>
      <c r="AU44" s="8"/>
      <c r="AV44" s="8"/>
      <c r="AW44" s="8" t="s">
        <v>402</v>
      </c>
      <c r="AX44" s="8" t="s">
        <v>585</v>
      </c>
      <c r="AY44" s="8" t="s">
        <v>105</v>
      </c>
      <c r="AZ44" s="8" t="s">
        <v>403</v>
      </c>
      <c r="BA44" s="8"/>
      <c r="BB44" s="8"/>
      <c r="BC44" s="8"/>
      <c r="BD44" s="8"/>
      <c r="BE44" s="8"/>
      <c r="BF44" s="8"/>
      <c r="BG44" s="8"/>
      <c r="BH44" s="8"/>
      <c r="BI44" s="8" t="s">
        <v>622</v>
      </c>
      <c r="BJ44" s="8"/>
      <c r="BK44" s="8"/>
      <c r="BL44" s="8" t="s">
        <v>587</v>
      </c>
      <c r="BM44" s="8" t="s">
        <v>588</v>
      </c>
      <c r="BN44" s="8" t="s">
        <v>589</v>
      </c>
      <c r="BO44" s="8" t="s">
        <v>404</v>
      </c>
      <c r="BP44" s="8"/>
      <c r="BQ44" s="8" t="s">
        <v>623</v>
      </c>
      <c r="BR44" s="10"/>
      <c r="BS44" s="8"/>
      <c r="BT44" s="8"/>
      <c r="BU44" s="8" t="s">
        <v>419</v>
      </c>
      <c r="BV44" s="8"/>
      <c r="BW44" s="8"/>
      <c r="BX44" s="10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10"/>
      <c r="CK44" s="8"/>
      <c r="CL44" s="8"/>
      <c r="CM44" s="8"/>
      <c r="CN44" s="8"/>
      <c r="CO44" s="8"/>
      <c r="CP44" s="8"/>
    </row>
    <row r="45" spans="2:94">
      <c r="B45" s="6">
        <v>44</v>
      </c>
      <c r="C45" s="7">
        <v>3</v>
      </c>
      <c r="D45" s="8" t="s">
        <v>612</v>
      </c>
      <c r="E45" s="8" t="s">
        <v>396</v>
      </c>
      <c r="F45" s="8" t="s">
        <v>439</v>
      </c>
      <c r="G45" s="8"/>
      <c r="H45" s="8" t="s">
        <v>567</v>
      </c>
      <c r="I45" s="8"/>
      <c r="J45" s="8" t="s">
        <v>439</v>
      </c>
      <c r="K45" s="8"/>
      <c r="L45" s="8"/>
      <c r="M45" s="8" t="s">
        <v>635</v>
      </c>
      <c r="N45" s="8" t="s">
        <v>576</v>
      </c>
      <c r="O45" s="8" t="s">
        <v>397</v>
      </c>
      <c r="P45" s="8"/>
      <c r="Q45" s="8" t="s">
        <v>614</v>
      </c>
      <c r="R45" s="8" t="s">
        <v>615</v>
      </c>
      <c r="S45" s="8" t="s">
        <v>616</v>
      </c>
      <c r="T45" s="8"/>
      <c r="U45" s="8" t="s">
        <v>394</v>
      </c>
      <c r="V45" s="8" t="s">
        <v>406</v>
      </c>
      <c r="W45" s="8" t="s">
        <v>105</v>
      </c>
      <c r="X45" s="10" t="s">
        <v>617</v>
      </c>
      <c r="Y45" s="8"/>
      <c r="Z45" s="8"/>
      <c r="AA45" s="8"/>
      <c r="AB45" s="8"/>
      <c r="AC45" s="8" t="s">
        <v>630</v>
      </c>
      <c r="AD45" s="8" t="s">
        <v>583</v>
      </c>
      <c r="AE45" s="8" t="s">
        <v>620</v>
      </c>
      <c r="AF45" s="8" t="s">
        <v>403</v>
      </c>
      <c r="AG45" s="8"/>
      <c r="AH45" s="8" t="s">
        <v>400</v>
      </c>
      <c r="AI45" s="8" t="s">
        <v>58</v>
      </c>
      <c r="AJ45" s="8"/>
      <c r="AK45" s="8" t="s">
        <v>394</v>
      </c>
      <c r="AL45" s="8" t="s">
        <v>395</v>
      </c>
      <c r="AM45" s="8" t="s">
        <v>621</v>
      </c>
      <c r="AN45" s="8" t="s">
        <v>415</v>
      </c>
      <c r="AO45" s="8"/>
      <c r="AP45" s="8"/>
      <c r="AQ45" s="8"/>
      <c r="AR45" s="8"/>
      <c r="AS45" s="8"/>
      <c r="AT45" s="8"/>
      <c r="AU45" s="8"/>
      <c r="AV45" s="8"/>
      <c r="AW45" s="8" t="s">
        <v>402</v>
      </c>
      <c r="AX45" s="8" t="s">
        <v>585</v>
      </c>
      <c r="AY45" s="8" t="s">
        <v>105</v>
      </c>
      <c r="AZ45" s="8" t="s">
        <v>403</v>
      </c>
      <c r="BA45" s="8"/>
      <c r="BB45" s="8"/>
      <c r="BC45" s="8"/>
      <c r="BD45" s="8"/>
      <c r="BE45" s="8"/>
      <c r="BF45" s="8"/>
      <c r="BG45" s="8"/>
      <c r="BH45" s="8"/>
      <c r="BI45" s="8" t="s">
        <v>622</v>
      </c>
      <c r="BJ45" s="8"/>
      <c r="BK45" s="8"/>
      <c r="BL45" s="8" t="s">
        <v>587</v>
      </c>
      <c r="BM45" s="8" t="s">
        <v>588</v>
      </c>
      <c r="BN45" s="8" t="s">
        <v>589</v>
      </c>
      <c r="BO45" s="8" t="s">
        <v>404</v>
      </c>
      <c r="BP45" s="8"/>
      <c r="BQ45" s="8" t="s">
        <v>623</v>
      </c>
      <c r="BR45" s="10"/>
      <c r="BS45" s="8"/>
      <c r="BT45" s="8"/>
      <c r="BU45" s="8" t="s">
        <v>419</v>
      </c>
      <c r="BV45" s="8"/>
      <c r="BW45" s="8"/>
      <c r="BX45" s="10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10"/>
      <c r="CK45" s="8"/>
      <c r="CL45" s="8"/>
      <c r="CM45" s="8"/>
      <c r="CN45" s="8"/>
      <c r="CO45" s="8"/>
      <c r="CP45" s="8"/>
    </row>
    <row r="46" spans="2:94">
      <c r="B46" s="6">
        <v>45</v>
      </c>
      <c r="C46" s="7">
        <v>3</v>
      </c>
      <c r="D46" s="8" t="s">
        <v>612</v>
      </c>
      <c r="E46" s="8" t="s">
        <v>396</v>
      </c>
      <c r="F46" s="8" t="s">
        <v>439</v>
      </c>
      <c r="G46" s="8"/>
      <c r="H46" s="8" t="s">
        <v>567</v>
      </c>
      <c r="I46" s="8"/>
      <c r="J46" s="8" t="s">
        <v>439</v>
      </c>
      <c r="K46" s="8"/>
      <c r="L46" s="8"/>
      <c r="M46" s="8" t="s">
        <v>636</v>
      </c>
      <c r="N46" s="8" t="s">
        <v>576</v>
      </c>
      <c r="O46" s="8" t="s">
        <v>397</v>
      </c>
      <c r="P46" s="8"/>
      <c r="Q46" s="8" t="s">
        <v>614</v>
      </c>
      <c r="R46" s="8" t="s">
        <v>615</v>
      </c>
      <c r="S46" s="8" t="s">
        <v>616</v>
      </c>
      <c r="T46" s="8"/>
      <c r="U46" s="8" t="s">
        <v>394</v>
      </c>
      <c r="V46" s="8" t="s">
        <v>406</v>
      </c>
      <c r="W46" s="8" t="s">
        <v>105</v>
      </c>
      <c r="X46" s="10" t="s">
        <v>617</v>
      </c>
      <c r="Y46" s="8"/>
      <c r="Z46" s="8"/>
      <c r="AA46" s="8"/>
      <c r="AB46" s="8"/>
      <c r="AC46" s="8" t="s">
        <v>630</v>
      </c>
      <c r="AD46" s="8" t="s">
        <v>583</v>
      </c>
      <c r="AE46" s="8" t="s">
        <v>620</v>
      </c>
      <c r="AF46" s="8" t="s">
        <v>403</v>
      </c>
      <c r="AG46" s="8"/>
      <c r="AH46" s="8" t="s">
        <v>400</v>
      </c>
      <c r="AI46" s="8" t="s">
        <v>58</v>
      </c>
      <c r="AJ46" s="8"/>
      <c r="AK46" s="8" t="s">
        <v>394</v>
      </c>
      <c r="AL46" s="8" t="s">
        <v>395</v>
      </c>
      <c r="AM46" s="8" t="s">
        <v>621</v>
      </c>
      <c r="AN46" s="8" t="s">
        <v>415</v>
      </c>
      <c r="AO46" s="8"/>
      <c r="AP46" s="8"/>
      <c r="AQ46" s="8"/>
      <c r="AR46" s="8"/>
      <c r="AS46" s="8"/>
      <c r="AT46" s="8"/>
      <c r="AU46" s="8"/>
      <c r="AV46" s="8"/>
      <c r="AW46" s="8" t="s">
        <v>402</v>
      </c>
      <c r="AX46" s="8" t="s">
        <v>585</v>
      </c>
      <c r="AY46" s="8" t="s">
        <v>105</v>
      </c>
      <c r="AZ46" s="8" t="s">
        <v>403</v>
      </c>
      <c r="BA46" s="8"/>
      <c r="BB46" s="8"/>
      <c r="BC46" s="8"/>
      <c r="BD46" s="8"/>
      <c r="BE46" s="8"/>
      <c r="BF46" s="8"/>
      <c r="BG46" s="8"/>
      <c r="BH46" s="8"/>
      <c r="BI46" s="8" t="s">
        <v>622</v>
      </c>
      <c r="BJ46" s="8"/>
      <c r="BK46" s="8"/>
      <c r="BL46" s="8" t="s">
        <v>587</v>
      </c>
      <c r="BM46" s="8" t="s">
        <v>588</v>
      </c>
      <c r="BN46" s="8" t="s">
        <v>589</v>
      </c>
      <c r="BO46" s="8" t="s">
        <v>404</v>
      </c>
      <c r="BP46" s="8"/>
      <c r="BQ46" s="8" t="s">
        <v>623</v>
      </c>
      <c r="BR46" s="10"/>
      <c r="BS46" s="8"/>
      <c r="BT46" s="8"/>
      <c r="BU46" s="8" t="s">
        <v>419</v>
      </c>
      <c r="BV46" s="8"/>
      <c r="BW46" s="8"/>
      <c r="BX46" s="10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10"/>
      <c r="CK46" s="8"/>
      <c r="CL46" s="8"/>
      <c r="CM46" s="8"/>
      <c r="CN46" s="8"/>
      <c r="CO46" s="8"/>
      <c r="CP46" s="8"/>
    </row>
    <row r="47" spans="2:94">
      <c r="B47" s="6">
        <v>46</v>
      </c>
      <c r="C47" s="7">
        <v>3</v>
      </c>
      <c r="D47" s="8" t="s">
        <v>612</v>
      </c>
      <c r="E47" s="8" t="s">
        <v>396</v>
      </c>
      <c r="F47" s="8" t="s">
        <v>439</v>
      </c>
      <c r="G47" s="8"/>
      <c r="H47" s="8" t="s">
        <v>567</v>
      </c>
      <c r="I47" s="8"/>
      <c r="J47" s="8" t="s">
        <v>439</v>
      </c>
      <c r="K47" s="8"/>
      <c r="L47" s="8"/>
      <c r="M47" s="8" t="s">
        <v>637</v>
      </c>
      <c r="N47" s="8" t="s">
        <v>576</v>
      </c>
      <c r="O47" s="8" t="s">
        <v>397</v>
      </c>
      <c r="P47" s="8"/>
      <c r="Q47" s="8" t="s">
        <v>614</v>
      </c>
      <c r="R47" s="8" t="s">
        <v>615</v>
      </c>
      <c r="S47" s="8" t="s">
        <v>616</v>
      </c>
      <c r="T47" s="8"/>
      <c r="U47" s="8" t="s">
        <v>394</v>
      </c>
      <c r="V47" s="8" t="s">
        <v>406</v>
      </c>
      <c r="W47" s="8" t="s">
        <v>105</v>
      </c>
      <c r="X47" s="10" t="s">
        <v>617</v>
      </c>
      <c r="Y47" s="8"/>
      <c r="Z47" s="8"/>
      <c r="AA47" s="8"/>
      <c r="AB47" s="8"/>
      <c r="AC47" s="8" t="s">
        <v>630</v>
      </c>
      <c r="AD47" s="8" t="s">
        <v>583</v>
      </c>
      <c r="AE47" s="8" t="s">
        <v>620</v>
      </c>
      <c r="AF47" s="8" t="s">
        <v>403</v>
      </c>
      <c r="AG47" s="8"/>
      <c r="AH47" s="8" t="s">
        <v>400</v>
      </c>
      <c r="AI47" s="8" t="s">
        <v>58</v>
      </c>
      <c r="AJ47" s="8"/>
      <c r="AK47" s="8" t="s">
        <v>394</v>
      </c>
      <c r="AL47" s="8" t="s">
        <v>395</v>
      </c>
      <c r="AM47" s="8" t="s">
        <v>621</v>
      </c>
      <c r="AN47" s="8" t="s">
        <v>415</v>
      </c>
      <c r="AO47" s="8"/>
      <c r="AP47" s="8"/>
      <c r="AQ47" s="8"/>
      <c r="AR47" s="8"/>
      <c r="AS47" s="8"/>
      <c r="AT47" s="8"/>
      <c r="AU47" s="8"/>
      <c r="AV47" s="8"/>
      <c r="AW47" s="8" t="s">
        <v>402</v>
      </c>
      <c r="AX47" s="8" t="s">
        <v>585</v>
      </c>
      <c r="AY47" s="8" t="s">
        <v>105</v>
      </c>
      <c r="AZ47" s="8" t="s">
        <v>403</v>
      </c>
      <c r="BA47" s="8"/>
      <c r="BB47" s="8"/>
      <c r="BC47" s="8"/>
      <c r="BD47" s="8"/>
      <c r="BE47" s="8"/>
      <c r="BF47" s="8"/>
      <c r="BG47" s="8"/>
      <c r="BH47" s="8"/>
      <c r="BI47" s="8" t="s">
        <v>622</v>
      </c>
      <c r="BJ47" s="8"/>
      <c r="BK47" s="8"/>
      <c r="BL47" s="8" t="s">
        <v>587</v>
      </c>
      <c r="BM47" s="8" t="s">
        <v>588</v>
      </c>
      <c r="BN47" s="8" t="s">
        <v>589</v>
      </c>
      <c r="BO47" s="8" t="s">
        <v>404</v>
      </c>
      <c r="BP47" s="8"/>
      <c r="BQ47" s="8" t="s">
        <v>623</v>
      </c>
      <c r="BR47" s="10"/>
      <c r="BS47" s="8"/>
      <c r="BT47" s="8"/>
      <c r="BU47" s="8" t="s">
        <v>419</v>
      </c>
      <c r="BV47" s="8"/>
      <c r="BW47" s="8"/>
      <c r="BX47" s="10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10"/>
      <c r="CK47" s="8"/>
      <c r="CL47" s="8"/>
      <c r="CM47" s="8"/>
      <c r="CN47" s="8"/>
      <c r="CO47" s="8"/>
      <c r="CP47" s="8"/>
    </row>
    <row r="48" spans="2:94">
      <c r="B48" s="6">
        <v>47</v>
      </c>
      <c r="C48" s="7">
        <v>3</v>
      </c>
      <c r="D48" s="8" t="s">
        <v>612</v>
      </c>
      <c r="E48" s="8" t="s">
        <v>396</v>
      </c>
      <c r="F48" s="8" t="s">
        <v>439</v>
      </c>
      <c r="G48" s="8"/>
      <c r="H48" s="8" t="s">
        <v>567</v>
      </c>
      <c r="I48" s="8"/>
      <c r="J48" s="8" t="s">
        <v>439</v>
      </c>
      <c r="K48" s="8"/>
      <c r="L48" s="8"/>
      <c r="M48" s="8" t="s">
        <v>638</v>
      </c>
      <c r="N48" s="8" t="s">
        <v>576</v>
      </c>
      <c r="O48" s="8" t="s">
        <v>397</v>
      </c>
      <c r="P48" s="8"/>
      <c r="Q48" s="8" t="s">
        <v>614</v>
      </c>
      <c r="R48" s="8" t="s">
        <v>615</v>
      </c>
      <c r="S48" s="8" t="s">
        <v>616</v>
      </c>
      <c r="T48" s="8"/>
      <c r="U48" s="8" t="s">
        <v>394</v>
      </c>
      <c r="V48" s="8" t="s">
        <v>406</v>
      </c>
      <c r="W48" s="8" t="s">
        <v>105</v>
      </c>
      <c r="X48" s="10" t="s">
        <v>617</v>
      </c>
      <c r="Y48" s="8"/>
      <c r="Z48" s="8"/>
      <c r="AA48" s="8"/>
      <c r="AB48" s="8"/>
      <c r="AC48" s="8" t="s">
        <v>630</v>
      </c>
      <c r="AD48" s="8" t="s">
        <v>583</v>
      </c>
      <c r="AE48" s="8" t="s">
        <v>620</v>
      </c>
      <c r="AF48" s="8" t="s">
        <v>403</v>
      </c>
      <c r="AG48" s="8"/>
      <c r="AH48" s="8" t="s">
        <v>400</v>
      </c>
      <c r="AI48" s="8" t="s">
        <v>58</v>
      </c>
      <c r="AJ48" s="8"/>
      <c r="AK48" s="8" t="s">
        <v>394</v>
      </c>
      <c r="AL48" s="8" t="s">
        <v>395</v>
      </c>
      <c r="AM48" s="8" t="s">
        <v>621</v>
      </c>
      <c r="AN48" s="8" t="s">
        <v>415</v>
      </c>
      <c r="AO48" s="8"/>
      <c r="AP48" s="8"/>
      <c r="AQ48" s="8"/>
      <c r="AR48" s="8"/>
      <c r="AS48" s="8"/>
      <c r="AT48" s="8"/>
      <c r="AU48" s="8"/>
      <c r="AV48" s="8"/>
      <c r="AW48" s="8" t="s">
        <v>402</v>
      </c>
      <c r="AX48" s="8" t="s">
        <v>585</v>
      </c>
      <c r="AY48" s="8" t="s">
        <v>105</v>
      </c>
      <c r="AZ48" s="8" t="s">
        <v>403</v>
      </c>
      <c r="BA48" s="8"/>
      <c r="BB48" s="8"/>
      <c r="BC48" s="8"/>
      <c r="BD48" s="8"/>
      <c r="BE48" s="8"/>
      <c r="BF48" s="8"/>
      <c r="BG48" s="8"/>
      <c r="BH48" s="8"/>
      <c r="BI48" s="8" t="s">
        <v>622</v>
      </c>
      <c r="BJ48" s="8"/>
      <c r="BK48" s="8"/>
      <c r="BL48" s="8" t="s">
        <v>587</v>
      </c>
      <c r="BM48" s="8" t="s">
        <v>588</v>
      </c>
      <c r="BN48" s="8" t="s">
        <v>589</v>
      </c>
      <c r="BO48" s="8" t="s">
        <v>404</v>
      </c>
      <c r="BP48" s="8"/>
      <c r="BQ48" s="8" t="s">
        <v>623</v>
      </c>
      <c r="BR48" s="10"/>
      <c r="BS48" s="8"/>
      <c r="BT48" s="8"/>
      <c r="BU48" s="8" t="s">
        <v>419</v>
      </c>
      <c r="BV48" s="8"/>
      <c r="BW48" s="8"/>
      <c r="BX48" s="10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10"/>
      <c r="CK48" s="8"/>
      <c r="CL48" s="8"/>
      <c r="CM48" s="8"/>
      <c r="CN48" s="8"/>
      <c r="CO48" s="8"/>
      <c r="CP48" s="8"/>
    </row>
    <row r="49" spans="2:94">
      <c r="B49" s="6">
        <v>48</v>
      </c>
      <c r="C49" s="7">
        <v>3</v>
      </c>
      <c r="D49" s="8" t="s">
        <v>612</v>
      </c>
      <c r="E49" s="8" t="s">
        <v>396</v>
      </c>
      <c r="F49" s="8" t="s">
        <v>439</v>
      </c>
      <c r="G49" s="8"/>
      <c r="H49" s="8" t="s">
        <v>567</v>
      </c>
      <c r="I49" s="8"/>
      <c r="J49" s="8" t="s">
        <v>439</v>
      </c>
      <c r="K49" s="8"/>
      <c r="L49" s="8"/>
      <c r="M49" s="8" t="s">
        <v>639</v>
      </c>
      <c r="N49" s="8" t="s">
        <v>576</v>
      </c>
      <c r="O49" s="8" t="s">
        <v>397</v>
      </c>
      <c r="P49" s="8"/>
      <c r="Q49" s="8" t="s">
        <v>614</v>
      </c>
      <c r="R49" s="8" t="s">
        <v>615</v>
      </c>
      <c r="S49" s="8" t="s">
        <v>616</v>
      </c>
      <c r="T49" s="8"/>
      <c r="U49" s="8" t="s">
        <v>394</v>
      </c>
      <c r="V49" s="8" t="s">
        <v>406</v>
      </c>
      <c r="W49" s="8" t="s">
        <v>105</v>
      </c>
      <c r="X49" s="10" t="s">
        <v>617</v>
      </c>
      <c r="Y49" s="8"/>
      <c r="Z49" s="8"/>
      <c r="AA49" s="8"/>
      <c r="AB49" s="8"/>
      <c r="AC49" s="8" t="s">
        <v>630</v>
      </c>
      <c r="AD49" s="8" t="s">
        <v>583</v>
      </c>
      <c r="AE49" s="8" t="s">
        <v>620</v>
      </c>
      <c r="AF49" s="8" t="s">
        <v>403</v>
      </c>
      <c r="AG49" s="8"/>
      <c r="AH49" s="8" t="s">
        <v>400</v>
      </c>
      <c r="AI49" s="8" t="s">
        <v>58</v>
      </c>
      <c r="AJ49" s="8"/>
      <c r="AK49" s="8" t="s">
        <v>394</v>
      </c>
      <c r="AL49" s="8" t="s">
        <v>395</v>
      </c>
      <c r="AM49" s="8" t="s">
        <v>621</v>
      </c>
      <c r="AN49" s="8" t="s">
        <v>415</v>
      </c>
      <c r="AO49" s="8"/>
      <c r="AP49" s="8"/>
      <c r="AQ49" s="8"/>
      <c r="AR49" s="8"/>
      <c r="AS49" s="8"/>
      <c r="AT49" s="8"/>
      <c r="AU49" s="8"/>
      <c r="AV49" s="8"/>
      <c r="AW49" s="8" t="s">
        <v>402</v>
      </c>
      <c r="AX49" s="8" t="s">
        <v>585</v>
      </c>
      <c r="AY49" s="8" t="s">
        <v>105</v>
      </c>
      <c r="AZ49" s="8" t="s">
        <v>403</v>
      </c>
      <c r="BA49" s="8"/>
      <c r="BB49" s="8"/>
      <c r="BC49" s="8"/>
      <c r="BD49" s="8"/>
      <c r="BE49" s="8"/>
      <c r="BF49" s="8"/>
      <c r="BG49" s="8"/>
      <c r="BH49" s="8"/>
      <c r="BI49" s="8" t="s">
        <v>622</v>
      </c>
      <c r="BJ49" s="8"/>
      <c r="BK49" s="8"/>
      <c r="BL49" s="8" t="s">
        <v>587</v>
      </c>
      <c r="BM49" s="8" t="s">
        <v>588</v>
      </c>
      <c r="BN49" s="8" t="s">
        <v>589</v>
      </c>
      <c r="BO49" s="8" t="s">
        <v>404</v>
      </c>
      <c r="BP49" s="8"/>
      <c r="BQ49" s="8" t="s">
        <v>623</v>
      </c>
      <c r="BR49" s="10"/>
      <c r="BS49" s="8"/>
      <c r="BT49" s="8"/>
      <c r="BU49" s="8" t="s">
        <v>419</v>
      </c>
      <c r="BV49" s="8"/>
      <c r="BW49" s="8"/>
      <c r="BX49" s="10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10"/>
      <c r="CK49" s="8"/>
      <c r="CL49" s="8"/>
      <c r="CM49" s="8"/>
      <c r="CN49" s="8"/>
      <c r="CO49" s="8"/>
      <c r="CP49" s="8"/>
    </row>
    <row r="50" spans="2:94">
      <c r="B50" s="6">
        <v>49</v>
      </c>
      <c r="C50" s="7">
        <v>3</v>
      </c>
      <c r="D50" s="8" t="s">
        <v>612</v>
      </c>
      <c r="E50" s="8" t="s">
        <v>396</v>
      </c>
      <c r="F50" s="8" t="s">
        <v>439</v>
      </c>
      <c r="G50" s="8"/>
      <c r="H50" s="8" t="s">
        <v>567</v>
      </c>
      <c r="I50" s="8"/>
      <c r="J50" s="8" t="s">
        <v>439</v>
      </c>
      <c r="K50" s="8"/>
      <c r="L50" s="8"/>
      <c r="M50" s="8" t="s">
        <v>640</v>
      </c>
      <c r="N50" s="8" t="s">
        <v>576</v>
      </c>
      <c r="O50" s="8" t="s">
        <v>397</v>
      </c>
      <c r="P50" s="8"/>
      <c r="Q50" s="8" t="s">
        <v>614</v>
      </c>
      <c r="R50" s="8" t="s">
        <v>615</v>
      </c>
      <c r="S50" s="8" t="s">
        <v>616</v>
      </c>
      <c r="T50" s="8"/>
      <c r="U50" s="8" t="s">
        <v>394</v>
      </c>
      <c r="V50" s="8" t="s">
        <v>406</v>
      </c>
      <c r="W50" s="8" t="s">
        <v>105</v>
      </c>
      <c r="X50" s="10" t="s">
        <v>617</v>
      </c>
      <c r="Y50" s="8"/>
      <c r="Z50" s="8"/>
      <c r="AA50" s="8"/>
      <c r="AB50" s="8"/>
      <c r="AC50" s="8" t="s">
        <v>641</v>
      </c>
      <c r="AD50" s="8" t="s">
        <v>583</v>
      </c>
      <c r="AE50" s="8" t="s">
        <v>620</v>
      </c>
      <c r="AF50" s="8" t="s">
        <v>403</v>
      </c>
      <c r="AG50" s="8"/>
      <c r="AH50" s="8" t="s">
        <v>400</v>
      </c>
      <c r="AI50" s="8" t="s">
        <v>58</v>
      </c>
      <c r="AJ50" s="8"/>
      <c r="AK50" s="8" t="s">
        <v>394</v>
      </c>
      <c r="AL50" s="8" t="s">
        <v>395</v>
      </c>
      <c r="AM50" s="8" t="s">
        <v>621</v>
      </c>
      <c r="AN50" s="8" t="s">
        <v>415</v>
      </c>
      <c r="AO50" s="8"/>
      <c r="AP50" s="8"/>
      <c r="AQ50" s="8"/>
      <c r="AR50" s="8"/>
      <c r="AS50" s="8"/>
      <c r="AT50" s="8"/>
      <c r="AU50" s="8"/>
      <c r="AV50" s="8"/>
      <c r="AW50" s="8" t="s">
        <v>402</v>
      </c>
      <c r="AX50" s="8" t="s">
        <v>585</v>
      </c>
      <c r="AY50" s="8" t="s">
        <v>105</v>
      </c>
      <c r="AZ50" s="8" t="s">
        <v>403</v>
      </c>
      <c r="BA50" s="8"/>
      <c r="BB50" s="8"/>
      <c r="BC50" s="8"/>
      <c r="BD50" s="8"/>
      <c r="BE50" s="8"/>
      <c r="BF50" s="8"/>
      <c r="BG50" s="8"/>
      <c r="BH50" s="8"/>
      <c r="BI50" s="8" t="s">
        <v>622</v>
      </c>
      <c r="BJ50" s="8"/>
      <c r="BK50" s="8"/>
      <c r="BL50" s="8" t="s">
        <v>587</v>
      </c>
      <c r="BM50" s="8" t="s">
        <v>588</v>
      </c>
      <c r="BN50" s="8" t="s">
        <v>589</v>
      </c>
      <c r="BO50" s="8" t="s">
        <v>404</v>
      </c>
      <c r="BP50" s="8"/>
      <c r="BQ50" s="8" t="s">
        <v>623</v>
      </c>
      <c r="BR50" s="10"/>
      <c r="BS50" s="8"/>
      <c r="BT50" s="8"/>
      <c r="BU50" s="8" t="s">
        <v>419</v>
      </c>
      <c r="BV50" s="8"/>
      <c r="BW50" s="8"/>
      <c r="BX50" s="10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10"/>
      <c r="CK50" s="8"/>
      <c r="CL50" s="8"/>
      <c r="CM50" s="8"/>
      <c r="CN50" s="8"/>
      <c r="CO50" s="8"/>
      <c r="CP50" s="8"/>
    </row>
    <row r="51" spans="2:94">
      <c r="B51" s="6">
        <v>50</v>
      </c>
      <c r="C51" s="7">
        <v>3</v>
      </c>
      <c r="D51" s="8" t="s">
        <v>612</v>
      </c>
      <c r="E51" s="8" t="s">
        <v>396</v>
      </c>
      <c r="F51" s="8" t="s">
        <v>439</v>
      </c>
      <c r="G51" s="8"/>
      <c r="H51" s="8" t="s">
        <v>567</v>
      </c>
      <c r="I51" s="8"/>
      <c r="J51" s="8" t="s">
        <v>439</v>
      </c>
      <c r="K51" s="8"/>
      <c r="L51" s="8"/>
      <c r="M51" s="8" t="s">
        <v>642</v>
      </c>
      <c r="N51" s="8" t="s">
        <v>576</v>
      </c>
      <c r="O51" s="8" t="s">
        <v>397</v>
      </c>
      <c r="P51" s="8"/>
      <c r="Q51" s="8" t="s">
        <v>614</v>
      </c>
      <c r="R51" s="8" t="s">
        <v>615</v>
      </c>
      <c r="S51" s="8" t="s">
        <v>616</v>
      </c>
      <c r="T51" s="8"/>
      <c r="U51" s="8" t="s">
        <v>394</v>
      </c>
      <c r="V51" s="8" t="s">
        <v>406</v>
      </c>
      <c r="W51" s="8" t="s">
        <v>105</v>
      </c>
      <c r="X51" s="10" t="s">
        <v>617</v>
      </c>
      <c r="Y51" s="8"/>
      <c r="Z51" s="8"/>
      <c r="AA51" s="8"/>
      <c r="AB51" s="8"/>
      <c r="AC51" s="8" t="s">
        <v>641</v>
      </c>
      <c r="AD51" s="8" t="s">
        <v>583</v>
      </c>
      <c r="AE51" s="8" t="s">
        <v>620</v>
      </c>
      <c r="AF51" s="8" t="s">
        <v>403</v>
      </c>
      <c r="AG51" s="8"/>
      <c r="AH51" s="8" t="s">
        <v>400</v>
      </c>
      <c r="AI51" s="8" t="s">
        <v>58</v>
      </c>
      <c r="AJ51" s="8"/>
      <c r="AK51" s="8" t="s">
        <v>394</v>
      </c>
      <c r="AL51" s="8" t="s">
        <v>395</v>
      </c>
      <c r="AM51" s="8" t="s">
        <v>621</v>
      </c>
      <c r="AN51" s="8" t="s">
        <v>415</v>
      </c>
      <c r="AO51" s="8"/>
      <c r="AP51" s="8"/>
      <c r="AQ51" s="8"/>
      <c r="AR51" s="8"/>
      <c r="AS51" s="8"/>
      <c r="AT51" s="8"/>
      <c r="AU51" s="8"/>
      <c r="AV51" s="8"/>
      <c r="AW51" s="8" t="s">
        <v>402</v>
      </c>
      <c r="AX51" s="8" t="s">
        <v>585</v>
      </c>
      <c r="AY51" s="8" t="s">
        <v>105</v>
      </c>
      <c r="AZ51" s="8" t="s">
        <v>403</v>
      </c>
      <c r="BA51" s="8"/>
      <c r="BB51" s="8"/>
      <c r="BC51" s="8"/>
      <c r="BD51" s="8"/>
      <c r="BE51" s="8"/>
      <c r="BF51" s="8"/>
      <c r="BG51" s="8"/>
      <c r="BH51" s="8"/>
      <c r="BI51" s="8" t="s">
        <v>622</v>
      </c>
      <c r="BJ51" s="8"/>
      <c r="BK51" s="8"/>
      <c r="BL51" s="8" t="s">
        <v>587</v>
      </c>
      <c r="BM51" s="8" t="s">
        <v>588</v>
      </c>
      <c r="BN51" s="8" t="s">
        <v>589</v>
      </c>
      <c r="BO51" s="8" t="s">
        <v>404</v>
      </c>
      <c r="BP51" s="8"/>
      <c r="BQ51" s="8" t="s">
        <v>623</v>
      </c>
      <c r="BR51" s="10"/>
      <c r="BS51" s="8"/>
      <c r="BT51" s="8"/>
      <c r="BU51" s="8" t="s">
        <v>419</v>
      </c>
      <c r="BV51" s="8"/>
      <c r="BW51" s="8"/>
      <c r="BX51" s="10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10"/>
      <c r="CK51" s="8"/>
      <c r="CL51" s="8"/>
      <c r="CM51" s="8"/>
      <c r="CN51" s="8"/>
      <c r="CO51" s="8"/>
      <c r="CP51" s="8"/>
    </row>
    <row r="52" spans="2:94">
      <c r="B52" s="6">
        <v>51</v>
      </c>
      <c r="C52" s="7">
        <v>3</v>
      </c>
      <c r="D52" s="8" t="s">
        <v>612</v>
      </c>
      <c r="E52" s="8" t="s">
        <v>396</v>
      </c>
      <c r="F52" s="8" t="s">
        <v>439</v>
      </c>
      <c r="G52" s="8"/>
      <c r="H52" s="8" t="s">
        <v>567</v>
      </c>
      <c r="I52" s="8"/>
      <c r="J52" s="8" t="s">
        <v>439</v>
      </c>
      <c r="K52" s="8"/>
      <c r="L52" s="8"/>
      <c r="M52" s="8" t="s">
        <v>643</v>
      </c>
      <c r="N52" s="8" t="s">
        <v>576</v>
      </c>
      <c r="O52" s="8" t="s">
        <v>397</v>
      </c>
      <c r="P52" s="8"/>
      <c r="Q52" s="8" t="s">
        <v>614</v>
      </c>
      <c r="R52" s="8" t="s">
        <v>615</v>
      </c>
      <c r="S52" s="8" t="s">
        <v>616</v>
      </c>
      <c r="T52" s="8"/>
      <c r="U52" s="8" t="s">
        <v>394</v>
      </c>
      <c r="V52" s="8" t="s">
        <v>406</v>
      </c>
      <c r="W52" s="8" t="s">
        <v>105</v>
      </c>
      <c r="X52" s="10" t="s">
        <v>617</v>
      </c>
      <c r="Y52" s="8"/>
      <c r="Z52" s="8"/>
      <c r="AA52" s="8"/>
      <c r="AB52" s="8"/>
      <c r="AC52" s="8" t="s">
        <v>644</v>
      </c>
      <c r="AD52" s="8" t="s">
        <v>583</v>
      </c>
      <c r="AE52" s="8" t="s">
        <v>620</v>
      </c>
      <c r="AF52" s="8" t="s">
        <v>403</v>
      </c>
      <c r="AG52" s="8"/>
      <c r="AH52" s="8" t="s">
        <v>400</v>
      </c>
      <c r="AI52" s="8" t="s">
        <v>58</v>
      </c>
      <c r="AJ52" s="8"/>
      <c r="AK52" s="8" t="s">
        <v>394</v>
      </c>
      <c r="AL52" s="8" t="s">
        <v>395</v>
      </c>
      <c r="AM52" s="8" t="s">
        <v>621</v>
      </c>
      <c r="AN52" s="8" t="s">
        <v>415</v>
      </c>
      <c r="AO52" s="8"/>
      <c r="AP52" s="8"/>
      <c r="AQ52" s="8"/>
      <c r="AR52" s="8"/>
      <c r="AS52" s="8"/>
      <c r="AT52" s="8"/>
      <c r="AU52" s="8"/>
      <c r="AV52" s="8"/>
      <c r="AW52" s="8" t="s">
        <v>402</v>
      </c>
      <c r="AX52" s="8" t="s">
        <v>585</v>
      </c>
      <c r="AY52" s="8" t="s">
        <v>105</v>
      </c>
      <c r="AZ52" s="8" t="s">
        <v>403</v>
      </c>
      <c r="BA52" s="8"/>
      <c r="BB52" s="8"/>
      <c r="BC52" s="8"/>
      <c r="BD52" s="8"/>
      <c r="BE52" s="8"/>
      <c r="BF52" s="8"/>
      <c r="BG52" s="8"/>
      <c r="BH52" s="8"/>
      <c r="BI52" s="8" t="s">
        <v>622</v>
      </c>
      <c r="BJ52" s="8"/>
      <c r="BK52" s="8"/>
      <c r="BL52" s="8" t="s">
        <v>587</v>
      </c>
      <c r="BM52" s="8" t="s">
        <v>588</v>
      </c>
      <c r="BN52" s="8" t="s">
        <v>589</v>
      </c>
      <c r="BO52" s="8" t="s">
        <v>404</v>
      </c>
      <c r="BP52" s="8"/>
      <c r="BQ52" s="8" t="s">
        <v>623</v>
      </c>
      <c r="BR52" s="10"/>
      <c r="BS52" s="8"/>
      <c r="BT52" s="8"/>
      <c r="BU52" s="8" t="s">
        <v>419</v>
      </c>
      <c r="BV52" s="8"/>
      <c r="BW52" s="8"/>
      <c r="BX52" s="10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10"/>
      <c r="CK52" s="8"/>
      <c r="CL52" s="8"/>
      <c r="CM52" s="8"/>
      <c r="CN52" s="8"/>
      <c r="CO52" s="8"/>
      <c r="CP52" s="8"/>
    </row>
    <row r="53" spans="2:94">
      <c r="B53" s="6">
        <v>52</v>
      </c>
      <c r="C53" s="7">
        <v>3</v>
      </c>
      <c r="D53" s="8" t="s">
        <v>612</v>
      </c>
      <c r="E53" s="8" t="s">
        <v>396</v>
      </c>
      <c r="F53" s="8" t="s">
        <v>439</v>
      </c>
      <c r="G53" s="8"/>
      <c r="H53" s="8" t="s">
        <v>567</v>
      </c>
      <c r="I53" s="8"/>
      <c r="J53" s="8" t="s">
        <v>439</v>
      </c>
      <c r="K53" s="8"/>
      <c r="L53" s="8"/>
      <c r="M53" s="8" t="s">
        <v>645</v>
      </c>
      <c r="N53" s="8" t="s">
        <v>576</v>
      </c>
      <c r="O53" s="8" t="s">
        <v>397</v>
      </c>
      <c r="P53" s="8"/>
      <c r="Q53" s="8" t="s">
        <v>614</v>
      </c>
      <c r="R53" s="8" t="s">
        <v>615</v>
      </c>
      <c r="S53" s="8" t="s">
        <v>616</v>
      </c>
      <c r="T53" s="8"/>
      <c r="U53" s="8" t="s">
        <v>394</v>
      </c>
      <c r="V53" s="8" t="s">
        <v>406</v>
      </c>
      <c r="W53" s="8" t="s">
        <v>105</v>
      </c>
      <c r="X53" s="10" t="s">
        <v>617</v>
      </c>
      <c r="Y53" s="8"/>
      <c r="Z53" s="8"/>
      <c r="AA53" s="8"/>
      <c r="AB53" s="8"/>
      <c r="AC53" s="8" t="s">
        <v>646</v>
      </c>
      <c r="AD53" s="8" t="s">
        <v>583</v>
      </c>
      <c r="AE53" s="8" t="s">
        <v>620</v>
      </c>
      <c r="AF53" s="8" t="s">
        <v>403</v>
      </c>
      <c r="AG53" s="8"/>
      <c r="AH53" s="8" t="s">
        <v>400</v>
      </c>
      <c r="AI53" s="8" t="s">
        <v>58</v>
      </c>
      <c r="AJ53" s="8"/>
      <c r="AK53" s="8" t="s">
        <v>394</v>
      </c>
      <c r="AL53" s="8" t="s">
        <v>395</v>
      </c>
      <c r="AM53" s="8" t="s">
        <v>621</v>
      </c>
      <c r="AN53" s="8" t="s">
        <v>415</v>
      </c>
      <c r="AO53" s="8"/>
      <c r="AP53" s="8"/>
      <c r="AQ53" s="8"/>
      <c r="AR53" s="8"/>
      <c r="AS53" s="8"/>
      <c r="AT53" s="8"/>
      <c r="AU53" s="8"/>
      <c r="AV53" s="8"/>
      <c r="AW53" s="8" t="s">
        <v>402</v>
      </c>
      <c r="AX53" s="8" t="s">
        <v>585</v>
      </c>
      <c r="AY53" s="8" t="s">
        <v>105</v>
      </c>
      <c r="AZ53" s="8" t="s">
        <v>403</v>
      </c>
      <c r="BA53" s="8"/>
      <c r="BB53" s="8"/>
      <c r="BC53" s="8"/>
      <c r="BD53" s="8"/>
      <c r="BE53" s="8"/>
      <c r="BF53" s="8"/>
      <c r="BG53" s="8"/>
      <c r="BH53" s="8"/>
      <c r="BI53" s="8" t="s">
        <v>622</v>
      </c>
      <c r="BJ53" s="8"/>
      <c r="BK53" s="8"/>
      <c r="BL53" s="8" t="s">
        <v>587</v>
      </c>
      <c r="BM53" s="8" t="s">
        <v>588</v>
      </c>
      <c r="BN53" s="8" t="s">
        <v>589</v>
      </c>
      <c r="BO53" s="8" t="s">
        <v>404</v>
      </c>
      <c r="BP53" s="8"/>
      <c r="BQ53" s="8" t="s">
        <v>623</v>
      </c>
      <c r="BR53" s="10"/>
      <c r="BS53" s="8"/>
      <c r="BT53" s="8"/>
      <c r="BU53" s="8" t="s">
        <v>419</v>
      </c>
      <c r="BV53" s="8"/>
      <c r="BW53" s="8"/>
      <c r="BX53" s="10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10"/>
      <c r="CK53" s="8"/>
      <c r="CL53" s="8"/>
      <c r="CM53" s="8"/>
      <c r="CN53" s="8"/>
      <c r="CO53" s="8"/>
      <c r="CP53" s="8"/>
    </row>
    <row r="54" spans="2:94">
      <c r="B54" s="6">
        <v>53</v>
      </c>
      <c r="C54" s="7">
        <v>3</v>
      </c>
      <c r="D54" s="8" t="s">
        <v>612</v>
      </c>
      <c r="E54" s="8" t="s">
        <v>396</v>
      </c>
      <c r="F54" s="8" t="s">
        <v>439</v>
      </c>
      <c r="G54" s="8"/>
      <c r="H54" s="8" t="s">
        <v>567</v>
      </c>
      <c r="I54" s="8"/>
      <c r="J54" s="8" t="s">
        <v>439</v>
      </c>
      <c r="K54" s="8"/>
      <c r="L54" s="8"/>
      <c r="M54" s="8" t="s">
        <v>647</v>
      </c>
      <c r="N54" s="8" t="s">
        <v>576</v>
      </c>
      <c r="O54" s="8" t="s">
        <v>397</v>
      </c>
      <c r="P54" s="8"/>
      <c r="Q54" s="8" t="s">
        <v>614</v>
      </c>
      <c r="R54" s="8" t="s">
        <v>615</v>
      </c>
      <c r="S54" s="8" t="s">
        <v>616</v>
      </c>
      <c r="T54" s="8"/>
      <c r="U54" s="8" t="s">
        <v>394</v>
      </c>
      <c r="V54" s="8" t="s">
        <v>406</v>
      </c>
      <c r="W54" s="8" t="s">
        <v>105</v>
      </c>
      <c r="X54" s="10" t="s">
        <v>617</v>
      </c>
      <c r="Y54" s="8"/>
      <c r="Z54" s="8"/>
      <c r="AA54" s="8"/>
      <c r="AB54" s="8"/>
      <c r="AC54" s="8" t="s">
        <v>646</v>
      </c>
      <c r="AD54" s="8" t="s">
        <v>583</v>
      </c>
      <c r="AE54" s="8" t="s">
        <v>620</v>
      </c>
      <c r="AF54" s="8" t="s">
        <v>403</v>
      </c>
      <c r="AG54" s="8"/>
      <c r="AH54" s="8" t="s">
        <v>400</v>
      </c>
      <c r="AI54" s="8" t="s">
        <v>58</v>
      </c>
      <c r="AJ54" s="8"/>
      <c r="AK54" s="8" t="s">
        <v>394</v>
      </c>
      <c r="AL54" s="8" t="s">
        <v>395</v>
      </c>
      <c r="AM54" s="8" t="s">
        <v>621</v>
      </c>
      <c r="AN54" s="8" t="s">
        <v>415</v>
      </c>
      <c r="AO54" s="8"/>
      <c r="AP54" s="8"/>
      <c r="AQ54" s="8"/>
      <c r="AR54" s="8"/>
      <c r="AS54" s="8"/>
      <c r="AT54" s="8"/>
      <c r="AU54" s="8"/>
      <c r="AV54" s="8"/>
      <c r="AW54" s="8" t="s">
        <v>402</v>
      </c>
      <c r="AX54" s="8" t="s">
        <v>585</v>
      </c>
      <c r="AY54" s="8" t="s">
        <v>105</v>
      </c>
      <c r="AZ54" s="8" t="s">
        <v>403</v>
      </c>
      <c r="BA54" s="8"/>
      <c r="BB54" s="8"/>
      <c r="BC54" s="8"/>
      <c r="BD54" s="8"/>
      <c r="BE54" s="8"/>
      <c r="BF54" s="8"/>
      <c r="BG54" s="8"/>
      <c r="BH54" s="8"/>
      <c r="BI54" s="8" t="s">
        <v>622</v>
      </c>
      <c r="BJ54" s="8"/>
      <c r="BK54" s="8"/>
      <c r="BL54" s="8" t="s">
        <v>587</v>
      </c>
      <c r="BM54" s="8" t="s">
        <v>588</v>
      </c>
      <c r="BN54" s="8" t="s">
        <v>589</v>
      </c>
      <c r="BO54" s="8" t="s">
        <v>404</v>
      </c>
      <c r="BP54" s="8"/>
      <c r="BQ54" s="8" t="s">
        <v>623</v>
      </c>
      <c r="BR54" s="10"/>
      <c r="BS54" s="8"/>
      <c r="BT54" s="8"/>
      <c r="BU54" s="8" t="s">
        <v>419</v>
      </c>
      <c r="BV54" s="8"/>
      <c r="BW54" s="8"/>
      <c r="BX54" s="10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10"/>
      <c r="CK54" s="8"/>
      <c r="CL54" s="8"/>
      <c r="CM54" s="8"/>
      <c r="CN54" s="8"/>
      <c r="CO54" s="8"/>
      <c r="CP54" s="8"/>
    </row>
    <row r="55" spans="2:94">
      <c r="B55" s="6">
        <v>54</v>
      </c>
      <c r="C55" s="7">
        <v>3</v>
      </c>
      <c r="D55" s="8" t="s">
        <v>612</v>
      </c>
      <c r="E55" s="8" t="s">
        <v>396</v>
      </c>
      <c r="F55" s="8" t="s">
        <v>439</v>
      </c>
      <c r="G55" s="8"/>
      <c r="H55" s="8" t="s">
        <v>567</v>
      </c>
      <c r="I55" s="8"/>
      <c r="J55" s="8" t="s">
        <v>439</v>
      </c>
      <c r="K55" s="8"/>
      <c r="L55" s="8"/>
      <c r="M55" s="8" t="s">
        <v>648</v>
      </c>
      <c r="N55" s="8" t="s">
        <v>576</v>
      </c>
      <c r="O55" s="8" t="s">
        <v>397</v>
      </c>
      <c r="P55" s="8"/>
      <c r="Q55" s="8" t="s">
        <v>614</v>
      </c>
      <c r="R55" s="8" t="s">
        <v>615</v>
      </c>
      <c r="S55" s="8" t="s">
        <v>616</v>
      </c>
      <c r="T55" s="8"/>
      <c r="U55" s="8" t="s">
        <v>394</v>
      </c>
      <c r="V55" s="8" t="s">
        <v>406</v>
      </c>
      <c r="W55" s="8" t="s">
        <v>105</v>
      </c>
      <c r="X55" s="10" t="s">
        <v>617</v>
      </c>
      <c r="Y55" s="8"/>
      <c r="Z55" s="8"/>
      <c r="AA55" s="8"/>
      <c r="AB55" s="8"/>
      <c r="AC55" s="8" t="s">
        <v>649</v>
      </c>
      <c r="AD55" s="8" t="s">
        <v>583</v>
      </c>
      <c r="AE55" s="8" t="s">
        <v>620</v>
      </c>
      <c r="AF55" s="8" t="s">
        <v>403</v>
      </c>
      <c r="AG55" s="8"/>
      <c r="AH55" s="8" t="s">
        <v>400</v>
      </c>
      <c r="AI55" s="8" t="s">
        <v>58</v>
      </c>
      <c r="AJ55" s="8"/>
      <c r="AK55" s="8" t="s">
        <v>394</v>
      </c>
      <c r="AL55" s="8" t="s">
        <v>395</v>
      </c>
      <c r="AM55" s="8" t="s">
        <v>621</v>
      </c>
      <c r="AN55" s="8" t="s">
        <v>415</v>
      </c>
      <c r="AO55" s="8"/>
      <c r="AP55" s="8"/>
      <c r="AQ55" s="8"/>
      <c r="AR55" s="8"/>
      <c r="AS55" s="8"/>
      <c r="AT55" s="8"/>
      <c r="AU55" s="8"/>
      <c r="AV55" s="8"/>
      <c r="AW55" s="8" t="s">
        <v>402</v>
      </c>
      <c r="AX55" s="8" t="s">
        <v>585</v>
      </c>
      <c r="AY55" s="8" t="s">
        <v>105</v>
      </c>
      <c r="AZ55" s="8" t="s">
        <v>403</v>
      </c>
      <c r="BA55" s="8"/>
      <c r="BB55" s="8"/>
      <c r="BC55" s="8"/>
      <c r="BD55" s="8"/>
      <c r="BE55" s="8"/>
      <c r="BF55" s="8"/>
      <c r="BG55" s="8"/>
      <c r="BH55" s="8"/>
      <c r="BI55" s="8" t="s">
        <v>622</v>
      </c>
      <c r="BJ55" s="8"/>
      <c r="BK55" s="8"/>
      <c r="BL55" s="8" t="s">
        <v>587</v>
      </c>
      <c r="BM55" s="8" t="s">
        <v>588</v>
      </c>
      <c r="BN55" s="8" t="s">
        <v>589</v>
      </c>
      <c r="BO55" s="8" t="s">
        <v>404</v>
      </c>
      <c r="BP55" s="8"/>
      <c r="BQ55" s="8" t="s">
        <v>623</v>
      </c>
      <c r="BR55" s="10"/>
      <c r="BS55" s="8"/>
      <c r="BT55" s="8"/>
      <c r="BU55" s="8" t="s">
        <v>419</v>
      </c>
      <c r="BV55" s="8"/>
      <c r="BW55" s="8"/>
      <c r="BX55" s="10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10"/>
      <c r="CK55" s="8"/>
      <c r="CL55" s="8"/>
      <c r="CM55" s="8"/>
      <c r="CN55" s="8"/>
      <c r="CO55" s="8"/>
      <c r="CP55" s="8"/>
    </row>
    <row r="56" spans="2:94">
      <c r="B56" s="6">
        <v>55</v>
      </c>
      <c r="C56" s="7">
        <v>3</v>
      </c>
      <c r="D56" s="8" t="s">
        <v>612</v>
      </c>
      <c r="E56" s="8" t="s">
        <v>396</v>
      </c>
      <c r="F56" s="8" t="s">
        <v>439</v>
      </c>
      <c r="G56" s="8"/>
      <c r="H56" s="8" t="s">
        <v>567</v>
      </c>
      <c r="I56" s="8"/>
      <c r="J56" s="8" t="s">
        <v>439</v>
      </c>
      <c r="K56" s="8"/>
      <c r="L56" s="8"/>
      <c r="M56" s="8" t="s">
        <v>650</v>
      </c>
      <c r="N56" s="8" t="s">
        <v>576</v>
      </c>
      <c r="O56" s="8" t="s">
        <v>397</v>
      </c>
      <c r="P56" s="8"/>
      <c r="Q56" s="8" t="s">
        <v>614</v>
      </c>
      <c r="R56" s="8" t="s">
        <v>615</v>
      </c>
      <c r="S56" s="8" t="s">
        <v>616</v>
      </c>
      <c r="T56" s="8"/>
      <c r="U56" s="8" t="s">
        <v>394</v>
      </c>
      <c r="V56" s="8" t="s">
        <v>406</v>
      </c>
      <c r="W56" s="8" t="s">
        <v>105</v>
      </c>
      <c r="X56" s="10" t="s">
        <v>617</v>
      </c>
      <c r="Y56" s="8"/>
      <c r="Z56" s="8"/>
      <c r="AA56" s="8"/>
      <c r="AB56" s="8"/>
      <c r="AC56" s="8" t="s">
        <v>649</v>
      </c>
      <c r="AD56" s="8" t="s">
        <v>583</v>
      </c>
      <c r="AE56" s="8" t="s">
        <v>620</v>
      </c>
      <c r="AF56" s="8" t="s">
        <v>403</v>
      </c>
      <c r="AG56" s="8"/>
      <c r="AH56" s="8" t="s">
        <v>400</v>
      </c>
      <c r="AI56" s="8" t="s">
        <v>58</v>
      </c>
      <c r="AJ56" s="8"/>
      <c r="AK56" s="8" t="s">
        <v>394</v>
      </c>
      <c r="AL56" s="8" t="s">
        <v>395</v>
      </c>
      <c r="AM56" s="8" t="s">
        <v>621</v>
      </c>
      <c r="AN56" s="8" t="s">
        <v>415</v>
      </c>
      <c r="AO56" s="8"/>
      <c r="AP56" s="8"/>
      <c r="AQ56" s="8"/>
      <c r="AR56" s="8"/>
      <c r="AS56" s="8"/>
      <c r="AT56" s="8"/>
      <c r="AU56" s="8"/>
      <c r="AV56" s="8"/>
      <c r="AW56" s="8" t="s">
        <v>402</v>
      </c>
      <c r="AX56" s="8" t="s">
        <v>585</v>
      </c>
      <c r="AY56" s="8" t="s">
        <v>105</v>
      </c>
      <c r="AZ56" s="8" t="s">
        <v>403</v>
      </c>
      <c r="BA56" s="8"/>
      <c r="BB56" s="8"/>
      <c r="BC56" s="8"/>
      <c r="BD56" s="8"/>
      <c r="BE56" s="8"/>
      <c r="BF56" s="8"/>
      <c r="BG56" s="8"/>
      <c r="BH56" s="8"/>
      <c r="BI56" s="8" t="s">
        <v>622</v>
      </c>
      <c r="BJ56" s="8"/>
      <c r="BK56" s="8"/>
      <c r="BL56" s="8" t="s">
        <v>587</v>
      </c>
      <c r="BM56" s="8" t="s">
        <v>588</v>
      </c>
      <c r="BN56" s="8" t="s">
        <v>589</v>
      </c>
      <c r="BO56" s="8" t="s">
        <v>404</v>
      </c>
      <c r="BP56" s="8"/>
      <c r="BQ56" s="8" t="s">
        <v>623</v>
      </c>
      <c r="BR56" s="10"/>
      <c r="BS56" s="8"/>
      <c r="BT56" s="8"/>
      <c r="BU56" s="8" t="s">
        <v>419</v>
      </c>
      <c r="BV56" s="8"/>
      <c r="BW56" s="8"/>
      <c r="BX56" s="10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10"/>
      <c r="CK56" s="8"/>
      <c r="CL56" s="8"/>
      <c r="CM56" s="8"/>
      <c r="CN56" s="8"/>
      <c r="CO56" s="8"/>
      <c r="CP56" s="8"/>
    </row>
    <row r="57" spans="2:94">
      <c r="B57" s="6">
        <v>56</v>
      </c>
      <c r="C57" s="7">
        <v>3</v>
      </c>
      <c r="D57" s="8" t="s">
        <v>612</v>
      </c>
      <c r="E57" s="8" t="s">
        <v>396</v>
      </c>
      <c r="F57" s="8" t="s">
        <v>439</v>
      </c>
      <c r="G57" s="8"/>
      <c r="H57" s="8" t="s">
        <v>567</v>
      </c>
      <c r="I57" s="8"/>
      <c r="J57" s="8" t="s">
        <v>439</v>
      </c>
      <c r="K57" s="8"/>
      <c r="L57" s="8"/>
      <c r="M57" s="8" t="s">
        <v>651</v>
      </c>
      <c r="N57" s="8" t="s">
        <v>576</v>
      </c>
      <c r="O57" s="8" t="s">
        <v>397</v>
      </c>
      <c r="P57" s="8"/>
      <c r="Q57" s="8" t="s">
        <v>614</v>
      </c>
      <c r="R57" s="8" t="s">
        <v>615</v>
      </c>
      <c r="S57" s="8" t="s">
        <v>616</v>
      </c>
      <c r="T57" s="8"/>
      <c r="U57" s="8" t="s">
        <v>394</v>
      </c>
      <c r="V57" s="8" t="s">
        <v>406</v>
      </c>
      <c r="W57" s="8" t="s">
        <v>105</v>
      </c>
      <c r="X57" s="10" t="s">
        <v>617</v>
      </c>
      <c r="Y57" s="8"/>
      <c r="Z57" s="8"/>
      <c r="AA57" s="8"/>
      <c r="AB57" s="8"/>
      <c r="AC57" s="8" t="s">
        <v>652</v>
      </c>
      <c r="AD57" s="8" t="s">
        <v>583</v>
      </c>
      <c r="AE57" s="8" t="s">
        <v>620</v>
      </c>
      <c r="AF57" s="8" t="s">
        <v>403</v>
      </c>
      <c r="AG57" s="8"/>
      <c r="AH57" s="8" t="s">
        <v>400</v>
      </c>
      <c r="AI57" s="8" t="s">
        <v>58</v>
      </c>
      <c r="AJ57" s="8"/>
      <c r="AK57" s="8" t="s">
        <v>394</v>
      </c>
      <c r="AL57" s="8" t="s">
        <v>395</v>
      </c>
      <c r="AM57" s="8" t="s">
        <v>621</v>
      </c>
      <c r="AN57" s="8" t="s">
        <v>415</v>
      </c>
      <c r="AO57" s="8"/>
      <c r="AP57" s="8"/>
      <c r="AQ57" s="8"/>
      <c r="AR57" s="8"/>
      <c r="AS57" s="8"/>
      <c r="AT57" s="8"/>
      <c r="AU57" s="8"/>
      <c r="AV57" s="8"/>
      <c r="AW57" s="8" t="s">
        <v>402</v>
      </c>
      <c r="AX57" s="8" t="s">
        <v>585</v>
      </c>
      <c r="AY57" s="8" t="s">
        <v>105</v>
      </c>
      <c r="AZ57" s="8" t="s">
        <v>403</v>
      </c>
      <c r="BA57" s="8"/>
      <c r="BB57" s="8"/>
      <c r="BC57" s="8"/>
      <c r="BD57" s="8"/>
      <c r="BE57" s="8"/>
      <c r="BF57" s="8"/>
      <c r="BG57" s="8"/>
      <c r="BH57" s="8"/>
      <c r="BI57" s="8" t="s">
        <v>622</v>
      </c>
      <c r="BJ57" s="8"/>
      <c r="BK57" s="8"/>
      <c r="BL57" s="8" t="s">
        <v>587</v>
      </c>
      <c r="BM57" s="8" t="s">
        <v>588</v>
      </c>
      <c r="BN57" s="8" t="s">
        <v>589</v>
      </c>
      <c r="BO57" s="8" t="s">
        <v>404</v>
      </c>
      <c r="BP57" s="8"/>
      <c r="BQ57" s="8" t="s">
        <v>623</v>
      </c>
      <c r="BR57" s="10"/>
      <c r="BS57" s="8"/>
      <c r="BT57" s="8"/>
      <c r="BU57" s="8" t="s">
        <v>419</v>
      </c>
      <c r="BV57" s="8"/>
      <c r="BW57" s="8"/>
      <c r="BX57" s="10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10"/>
      <c r="CK57" s="8"/>
      <c r="CL57" s="8"/>
      <c r="CM57" s="8"/>
      <c r="CN57" s="8"/>
      <c r="CO57" s="8"/>
      <c r="CP57" s="8"/>
    </row>
    <row r="58" spans="2:94">
      <c r="B58" s="6">
        <v>57</v>
      </c>
      <c r="C58" s="7">
        <v>3</v>
      </c>
      <c r="D58" s="8" t="s">
        <v>612</v>
      </c>
      <c r="E58" s="8" t="s">
        <v>396</v>
      </c>
      <c r="F58" s="8" t="s">
        <v>439</v>
      </c>
      <c r="G58" s="8"/>
      <c r="H58" s="8" t="s">
        <v>567</v>
      </c>
      <c r="I58" s="8"/>
      <c r="J58" s="8" t="s">
        <v>439</v>
      </c>
      <c r="K58" s="8"/>
      <c r="L58" s="8"/>
      <c r="M58" s="8" t="s">
        <v>653</v>
      </c>
      <c r="N58" s="8" t="s">
        <v>576</v>
      </c>
      <c r="O58" s="8" t="s">
        <v>397</v>
      </c>
      <c r="P58" s="8"/>
      <c r="Q58" s="8" t="s">
        <v>614</v>
      </c>
      <c r="R58" s="8" t="s">
        <v>615</v>
      </c>
      <c r="S58" s="8" t="s">
        <v>616</v>
      </c>
      <c r="T58" s="8"/>
      <c r="U58" s="8" t="s">
        <v>394</v>
      </c>
      <c r="V58" s="8" t="s">
        <v>406</v>
      </c>
      <c r="W58" s="8" t="s">
        <v>105</v>
      </c>
      <c r="X58" s="10" t="s">
        <v>617</v>
      </c>
      <c r="Y58" s="8"/>
      <c r="Z58" s="8"/>
      <c r="AA58" s="8"/>
      <c r="AB58" s="8"/>
      <c r="AC58" s="8" t="s">
        <v>652</v>
      </c>
      <c r="AD58" s="8" t="s">
        <v>583</v>
      </c>
      <c r="AE58" s="8" t="s">
        <v>620</v>
      </c>
      <c r="AF58" s="8" t="s">
        <v>403</v>
      </c>
      <c r="AG58" s="8"/>
      <c r="AH58" s="8" t="s">
        <v>400</v>
      </c>
      <c r="AI58" s="8" t="s">
        <v>58</v>
      </c>
      <c r="AJ58" s="8"/>
      <c r="AK58" s="8" t="s">
        <v>394</v>
      </c>
      <c r="AL58" s="8" t="s">
        <v>395</v>
      </c>
      <c r="AM58" s="8" t="s">
        <v>621</v>
      </c>
      <c r="AN58" s="8" t="s">
        <v>415</v>
      </c>
      <c r="AO58" s="8"/>
      <c r="AP58" s="8"/>
      <c r="AQ58" s="8"/>
      <c r="AR58" s="8"/>
      <c r="AS58" s="8"/>
      <c r="AT58" s="8"/>
      <c r="AU58" s="8"/>
      <c r="AV58" s="8"/>
      <c r="AW58" s="8" t="s">
        <v>402</v>
      </c>
      <c r="AX58" s="8" t="s">
        <v>585</v>
      </c>
      <c r="AY58" s="8" t="s">
        <v>105</v>
      </c>
      <c r="AZ58" s="8" t="s">
        <v>403</v>
      </c>
      <c r="BA58" s="8"/>
      <c r="BB58" s="8"/>
      <c r="BC58" s="8"/>
      <c r="BD58" s="8"/>
      <c r="BE58" s="8"/>
      <c r="BF58" s="8"/>
      <c r="BG58" s="8"/>
      <c r="BH58" s="8"/>
      <c r="BI58" s="8" t="s">
        <v>622</v>
      </c>
      <c r="BJ58" s="8"/>
      <c r="BK58" s="8"/>
      <c r="BL58" s="8" t="s">
        <v>587</v>
      </c>
      <c r="BM58" s="8" t="s">
        <v>588</v>
      </c>
      <c r="BN58" s="8" t="s">
        <v>589</v>
      </c>
      <c r="BO58" s="8" t="s">
        <v>404</v>
      </c>
      <c r="BP58" s="8"/>
      <c r="BQ58" s="8" t="s">
        <v>623</v>
      </c>
      <c r="BR58" s="10"/>
      <c r="BS58" s="8"/>
      <c r="BT58" s="8"/>
      <c r="BU58" s="8" t="s">
        <v>419</v>
      </c>
      <c r="BV58" s="8"/>
      <c r="BW58" s="8"/>
      <c r="BX58" s="10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10"/>
      <c r="CK58" s="8"/>
      <c r="CL58" s="8"/>
      <c r="CM58" s="8"/>
      <c r="CN58" s="8"/>
      <c r="CO58" s="8"/>
      <c r="CP58" s="8"/>
    </row>
    <row r="59" spans="2:94">
      <c r="B59" s="6">
        <v>58</v>
      </c>
      <c r="C59" s="7">
        <v>3</v>
      </c>
      <c r="D59" s="8" t="s">
        <v>612</v>
      </c>
      <c r="E59" s="8" t="s">
        <v>396</v>
      </c>
      <c r="F59" s="8" t="s">
        <v>439</v>
      </c>
      <c r="G59" s="8"/>
      <c r="H59" s="8" t="s">
        <v>567</v>
      </c>
      <c r="I59" s="8"/>
      <c r="J59" s="8" t="s">
        <v>439</v>
      </c>
      <c r="K59" s="8"/>
      <c r="L59" s="8"/>
      <c r="M59" s="8" t="s">
        <v>654</v>
      </c>
      <c r="N59" s="8" t="s">
        <v>576</v>
      </c>
      <c r="O59" s="8" t="s">
        <v>397</v>
      </c>
      <c r="P59" s="8"/>
      <c r="Q59" s="8" t="s">
        <v>614</v>
      </c>
      <c r="R59" s="8" t="s">
        <v>615</v>
      </c>
      <c r="S59" s="8" t="s">
        <v>616</v>
      </c>
      <c r="T59" s="8"/>
      <c r="U59" s="8" t="s">
        <v>394</v>
      </c>
      <c r="V59" s="8" t="s">
        <v>406</v>
      </c>
      <c r="W59" s="8" t="s">
        <v>105</v>
      </c>
      <c r="X59" s="10" t="s">
        <v>617</v>
      </c>
      <c r="Y59" s="8"/>
      <c r="Z59" s="8"/>
      <c r="AA59" s="8"/>
      <c r="AB59" s="8"/>
      <c r="AC59" s="8" t="s">
        <v>655</v>
      </c>
      <c r="AD59" s="8" t="s">
        <v>583</v>
      </c>
      <c r="AE59" s="8" t="s">
        <v>620</v>
      </c>
      <c r="AF59" s="8" t="s">
        <v>403</v>
      </c>
      <c r="AG59" s="8"/>
      <c r="AH59" s="8" t="s">
        <v>400</v>
      </c>
      <c r="AI59" s="8" t="s">
        <v>58</v>
      </c>
      <c r="AJ59" s="8"/>
      <c r="AK59" s="8" t="s">
        <v>394</v>
      </c>
      <c r="AL59" s="8" t="s">
        <v>395</v>
      </c>
      <c r="AM59" s="8" t="s">
        <v>621</v>
      </c>
      <c r="AN59" s="8" t="s">
        <v>415</v>
      </c>
      <c r="AO59" s="8"/>
      <c r="AP59" s="8"/>
      <c r="AQ59" s="8"/>
      <c r="AR59" s="8"/>
      <c r="AS59" s="8"/>
      <c r="AT59" s="8"/>
      <c r="AU59" s="8"/>
      <c r="AV59" s="8"/>
      <c r="AW59" s="8" t="s">
        <v>402</v>
      </c>
      <c r="AX59" s="8" t="s">
        <v>585</v>
      </c>
      <c r="AY59" s="8" t="s">
        <v>105</v>
      </c>
      <c r="AZ59" s="8" t="s">
        <v>403</v>
      </c>
      <c r="BA59" s="8"/>
      <c r="BB59" s="8"/>
      <c r="BC59" s="8"/>
      <c r="BD59" s="8"/>
      <c r="BE59" s="8"/>
      <c r="BF59" s="8"/>
      <c r="BG59" s="8"/>
      <c r="BH59" s="8"/>
      <c r="BI59" s="8" t="s">
        <v>622</v>
      </c>
      <c r="BJ59" s="8"/>
      <c r="BK59" s="8"/>
      <c r="BL59" s="8" t="s">
        <v>587</v>
      </c>
      <c r="BM59" s="8" t="s">
        <v>588</v>
      </c>
      <c r="BN59" s="8" t="s">
        <v>589</v>
      </c>
      <c r="BO59" s="8" t="s">
        <v>404</v>
      </c>
      <c r="BP59" s="8"/>
      <c r="BQ59" s="8" t="s">
        <v>623</v>
      </c>
      <c r="BR59" s="10"/>
      <c r="BS59" s="8"/>
      <c r="BT59" s="8"/>
      <c r="BU59" s="8" t="s">
        <v>419</v>
      </c>
      <c r="BV59" s="8"/>
      <c r="BW59" s="8"/>
      <c r="BX59" s="10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10"/>
      <c r="CK59" s="8"/>
      <c r="CL59" s="8"/>
      <c r="CM59" s="8"/>
      <c r="CN59" s="8"/>
      <c r="CO59" s="8"/>
      <c r="CP59" s="8"/>
    </row>
    <row r="60" spans="2:94">
      <c r="B60" s="6">
        <v>59</v>
      </c>
      <c r="C60" s="7">
        <v>3</v>
      </c>
      <c r="D60" s="8" t="s">
        <v>612</v>
      </c>
      <c r="E60" s="8" t="s">
        <v>396</v>
      </c>
      <c r="F60" s="8" t="s">
        <v>439</v>
      </c>
      <c r="G60" s="8"/>
      <c r="H60" s="8" t="s">
        <v>567</v>
      </c>
      <c r="I60" s="8"/>
      <c r="J60" s="8" t="s">
        <v>439</v>
      </c>
      <c r="K60" s="8"/>
      <c r="L60" s="8"/>
      <c r="M60" s="8" t="s">
        <v>656</v>
      </c>
      <c r="N60" s="8" t="s">
        <v>576</v>
      </c>
      <c r="O60" s="8" t="s">
        <v>397</v>
      </c>
      <c r="P60" s="8"/>
      <c r="Q60" s="8" t="s">
        <v>614</v>
      </c>
      <c r="R60" s="8" t="s">
        <v>615</v>
      </c>
      <c r="S60" s="8" t="s">
        <v>616</v>
      </c>
      <c r="T60" s="8"/>
      <c r="U60" s="8" t="s">
        <v>394</v>
      </c>
      <c r="V60" s="8" t="s">
        <v>406</v>
      </c>
      <c r="W60" s="8" t="s">
        <v>105</v>
      </c>
      <c r="X60" s="10" t="s">
        <v>617</v>
      </c>
      <c r="Y60" s="8"/>
      <c r="Z60" s="8"/>
      <c r="AA60" s="8"/>
      <c r="AB60" s="8"/>
      <c r="AC60" s="8" t="s">
        <v>657</v>
      </c>
      <c r="AD60" s="8" t="s">
        <v>583</v>
      </c>
      <c r="AE60" s="8" t="s">
        <v>620</v>
      </c>
      <c r="AF60" s="8" t="s">
        <v>403</v>
      </c>
      <c r="AG60" s="8"/>
      <c r="AH60" s="8" t="s">
        <v>400</v>
      </c>
      <c r="AI60" s="8" t="s">
        <v>58</v>
      </c>
      <c r="AJ60" s="8"/>
      <c r="AK60" s="8" t="s">
        <v>394</v>
      </c>
      <c r="AL60" s="8" t="s">
        <v>395</v>
      </c>
      <c r="AM60" s="8" t="s">
        <v>621</v>
      </c>
      <c r="AN60" s="8" t="s">
        <v>415</v>
      </c>
      <c r="AO60" s="8"/>
      <c r="AP60" s="8"/>
      <c r="AQ60" s="8"/>
      <c r="AR60" s="8"/>
      <c r="AS60" s="8"/>
      <c r="AT60" s="8"/>
      <c r="AU60" s="8"/>
      <c r="AV60" s="8"/>
      <c r="AW60" s="8" t="s">
        <v>402</v>
      </c>
      <c r="AX60" s="8" t="s">
        <v>585</v>
      </c>
      <c r="AY60" s="8" t="s">
        <v>105</v>
      </c>
      <c r="AZ60" s="8" t="s">
        <v>403</v>
      </c>
      <c r="BA60" s="8"/>
      <c r="BB60" s="8"/>
      <c r="BC60" s="8"/>
      <c r="BD60" s="8"/>
      <c r="BE60" s="8"/>
      <c r="BF60" s="8"/>
      <c r="BG60" s="8"/>
      <c r="BH60" s="8"/>
      <c r="BI60" s="8" t="s">
        <v>622</v>
      </c>
      <c r="BJ60" s="8"/>
      <c r="BK60" s="8"/>
      <c r="BL60" s="8" t="s">
        <v>587</v>
      </c>
      <c r="BM60" s="8" t="s">
        <v>588</v>
      </c>
      <c r="BN60" s="8" t="s">
        <v>589</v>
      </c>
      <c r="BO60" s="8" t="s">
        <v>404</v>
      </c>
      <c r="BP60" s="8"/>
      <c r="BQ60" s="8" t="s">
        <v>623</v>
      </c>
      <c r="BR60" s="10"/>
      <c r="BS60" s="8"/>
      <c r="BT60" s="8"/>
      <c r="BU60" s="8" t="s">
        <v>419</v>
      </c>
      <c r="BV60" s="8"/>
      <c r="BW60" s="8"/>
      <c r="BX60" s="10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10"/>
      <c r="CK60" s="8"/>
      <c r="CL60" s="8"/>
      <c r="CM60" s="8"/>
      <c r="CN60" s="8"/>
      <c r="CO60" s="8"/>
      <c r="CP60" s="8"/>
    </row>
    <row r="61" spans="2:94">
      <c r="B61" s="6">
        <v>60</v>
      </c>
      <c r="C61" s="7">
        <v>3</v>
      </c>
      <c r="D61" s="8" t="s">
        <v>612</v>
      </c>
      <c r="E61" s="8" t="s">
        <v>396</v>
      </c>
      <c r="F61" s="8" t="s">
        <v>439</v>
      </c>
      <c r="G61" s="8"/>
      <c r="H61" s="8" t="s">
        <v>567</v>
      </c>
      <c r="I61" s="8"/>
      <c r="J61" s="8" t="s">
        <v>439</v>
      </c>
      <c r="K61" s="8"/>
      <c r="L61" s="8"/>
      <c r="M61" s="8" t="s">
        <v>658</v>
      </c>
      <c r="N61" s="8" t="s">
        <v>576</v>
      </c>
      <c r="O61" s="8" t="s">
        <v>397</v>
      </c>
      <c r="P61" s="8"/>
      <c r="Q61" s="8" t="s">
        <v>614</v>
      </c>
      <c r="R61" s="8" t="s">
        <v>615</v>
      </c>
      <c r="S61" s="8" t="s">
        <v>616</v>
      </c>
      <c r="T61" s="8"/>
      <c r="U61" s="8" t="s">
        <v>394</v>
      </c>
      <c r="V61" s="8" t="s">
        <v>406</v>
      </c>
      <c r="W61" s="8" t="s">
        <v>105</v>
      </c>
      <c r="X61" s="10" t="s">
        <v>617</v>
      </c>
      <c r="Y61" s="8"/>
      <c r="Z61" s="8"/>
      <c r="AA61" s="8"/>
      <c r="AB61" s="8"/>
      <c r="AC61" s="8" t="s">
        <v>657</v>
      </c>
      <c r="AD61" s="8" t="s">
        <v>583</v>
      </c>
      <c r="AE61" s="8" t="s">
        <v>620</v>
      </c>
      <c r="AF61" s="8" t="s">
        <v>403</v>
      </c>
      <c r="AG61" s="8"/>
      <c r="AH61" s="8" t="s">
        <v>400</v>
      </c>
      <c r="AI61" s="8" t="s">
        <v>58</v>
      </c>
      <c r="AJ61" s="8"/>
      <c r="AK61" s="8" t="s">
        <v>394</v>
      </c>
      <c r="AL61" s="8" t="s">
        <v>395</v>
      </c>
      <c r="AM61" s="8" t="s">
        <v>621</v>
      </c>
      <c r="AN61" s="8" t="s">
        <v>415</v>
      </c>
      <c r="AO61" s="8"/>
      <c r="AP61" s="8"/>
      <c r="AQ61" s="8"/>
      <c r="AR61" s="8"/>
      <c r="AS61" s="8"/>
      <c r="AT61" s="8"/>
      <c r="AU61" s="8"/>
      <c r="AV61" s="8"/>
      <c r="AW61" s="8" t="s">
        <v>402</v>
      </c>
      <c r="AX61" s="8" t="s">
        <v>585</v>
      </c>
      <c r="AY61" s="8" t="s">
        <v>105</v>
      </c>
      <c r="AZ61" s="8" t="s">
        <v>403</v>
      </c>
      <c r="BA61" s="8"/>
      <c r="BB61" s="8"/>
      <c r="BC61" s="8"/>
      <c r="BD61" s="8"/>
      <c r="BE61" s="8"/>
      <c r="BF61" s="8"/>
      <c r="BG61" s="8"/>
      <c r="BH61" s="8"/>
      <c r="BI61" s="8" t="s">
        <v>622</v>
      </c>
      <c r="BJ61" s="8"/>
      <c r="BK61" s="8"/>
      <c r="BL61" s="8" t="s">
        <v>587</v>
      </c>
      <c r="BM61" s="8" t="s">
        <v>588</v>
      </c>
      <c r="BN61" s="8" t="s">
        <v>589</v>
      </c>
      <c r="BO61" s="8" t="s">
        <v>404</v>
      </c>
      <c r="BP61" s="8"/>
      <c r="BQ61" s="8" t="s">
        <v>623</v>
      </c>
      <c r="BR61" s="10"/>
      <c r="BS61" s="8"/>
      <c r="BT61" s="8"/>
      <c r="BU61" s="8" t="s">
        <v>419</v>
      </c>
      <c r="BV61" s="8"/>
      <c r="BW61" s="8"/>
      <c r="BX61" s="10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10"/>
      <c r="CK61" s="8"/>
      <c r="CL61" s="8"/>
      <c r="CM61" s="8"/>
      <c r="CN61" s="8"/>
      <c r="CO61" s="8"/>
      <c r="CP61" s="8"/>
    </row>
    <row r="62" spans="2:94">
      <c r="B62" s="6">
        <v>61</v>
      </c>
      <c r="C62" s="7">
        <v>3</v>
      </c>
      <c r="D62" s="8" t="s">
        <v>612</v>
      </c>
      <c r="E62" s="8" t="s">
        <v>396</v>
      </c>
      <c r="F62" s="8" t="s">
        <v>439</v>
      </c>
      <c r="G62" s="8"/>
      <c r="H62" s="8" t="s">
        <v>567</v>
      </c>
      <c r="I62" s="8"/>
      <c r="J62" s="8" t="s">
        <v>439</v>
      </c>
      <c r="K62" s="8"/>
      <c r="L62" s="8"/>
      <c r="M62" s="8" t="s">
        <v>659</v>
      </c>
      <c r="N62" s="8" t="s">
        <v>576</v>
      </c>
      <c r="O62" s="8" t="s">
        <v>397</v>
      </c>
      <c r="P62" s="8"/>
      <c r="Q62" s="8" t="s">
        <v>614</v>
      </c>
      <c r="R62" s="8" t="s">
        <v>615</v>
      </c>
      <c r="S62" s="8" t="s">
        <v>616</v>
      </c>
      <c r="T62" s="8"/>
      <c r="U62" s="8" t="s">
        <v>394</v>
      </c>
      <c r="V62" s="8" t="s">
        <v>406</v>
      </c>
      <c r="W62" s="8" t="s">
        <v>105</v>
      </c>
      <c r="X62" s="10" t="s">
        <v>617</v>
      </c>
      <c r="Y62" s="8"/>
      <c r="Z62" s="8"/>
      <c r="AA62" s="8"/>
      <c r="AB62" s="8"/>
      <c r="AC62" s="8" t="s">
        <v>660</v>
      </c>
      <c r="AD62" s="8" t="s">
        <v>583</v>
      </c>
      <c r="AE62" s="8" t="s">
        <v>620</v>
      </c>
      <c r="AF62" s="8" t="s">
        <v>403</v>
      </c>
      <c r="AG62" s="8"/>
      <c r="AH62" s="8" t="s">
        <v>400</v>
      </c>
      <c r="AI62" s="8" t="s">
        <v>58</v>
      </c>
      <c r="AJ62" s="8"/>
      <c r="AK62" s="8" t="s">
        <v>394</v>
      </c>
      <c r="AL62" s="8" t="s">
        <v>395</v>
      </c>
      <c r="AM62" s="8" t="s">
        <v>621</v>
      </c>
      <c r="AN62" s="8" t="s">
        <v>415</v>
      </c>
      <c r="AO62" s="8"/>
      <c r="AP62" s="8"/>
      <c r="AQ62" s="8"/>
      <c r="AR62" s="8"/>
      <c r="AS62" s="8"/>
      <c r="AT62" s="8"/>
      <c r="AU62" s="8"/>
      <c r="AV62" s="8"/>
      <c r="AW62" s="8" t="s">
        <v>402</v>
      </c>
      <c r="AX62" s="8" t="s">
        <v>585</v>
      </c>
      <c r="AY62" s="8" t="s">
        <v>105</v>
      </c>
      <c r="AZ62" s="8" t="s">
        <v>403</v>
      </c>
      <c r="BA62" s="8"/>
      <c r="BB62" s="8"/>
      <c r="BC62" s="8"/>
      <c r="BD62" s="8"/>
      <c r="BE62" s="8"/>
      <c r="BF62" s="8"/>
      <c r="BG62" s="8"/>
      <c r="BH62" s="8"/>
      <c r="BI62" s="8" t="s">
        <v>622</v>
      </c>
      <c r="BJ62" s="8"/>
      <c r="BK62" s="8"/>
      <c r="BL62" s="8" t="s">
        <v>587</v>
      </c>
      <c r="BM62" s="8" t="s">
        <v>588</v>
      </c>
      <c r="BN62" s="8" t="s">
        <v>589</v>
      </c>
      <c r="BO62" s="8" t="s">
        <v>404</v>
      </c>
      <c r="BP62" s="8"/>
      <c r="BQ62" s="8" t="s">
        <v>623</v>
      </c>
      <c r="BR62" s="10"/>
      <c r="BS62" s="8"/>
      <c r="BT62" s="8"/>
      <c r="BU62" s="8" t="s">
        <v>419</v>
      </c>
      <c r="BV62" s="8"/>
      <c r="BW62" s="8"/>
      <c r="BX62" s="10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10"/>
      <c r="CK62" s="8"/>
      <c r="CL62" s="8"/>
      <c r="CM62" s="8"/>
      <c r="CN62" s="8"/>
      <c r="CO62" s="8"/>
      <c r="CP62" s="8"/>
    </row>
    <row r="63" spans="2:94">
      <c r="B63" s="6">
        <v>62</v>
      </c>
      <c r="C63" s="7">
        <v>3</v>
      </c>
      <c r="D63" s="8" t="s">
        <v>612</v>
      </c>
      <c r="E63" s="8" t="s">
        <v>396</v>
      </c>
      <c r="F63" s="8" t="s">
        <v>439</v>
      </c>
      <c r="G63" s="8"/>
      <c r="H63" s="8" t="s">
        <v>567</v>
      </c>
      <c r="I63" s="8"/>
      <c r="J63" s="8" t="s">
        <v>439</v>
      </c>
      <c r="K63" s="8"/>
      <c r="L63" s="8"/>
      <c r="M63" s="8" t="s">
        <v>661</v>
      </c>
      <c r="N63" s="8" t="s">
        <v>576</v>
      </c>
      <c r="O63" s="8" t="s">
        <v>397</v>
      </c>
      <c r="P63" s="8"/>
      <c r="Q63" s="8" t="s">
        <v>614</v>
      </c>
      <c r="R63" s="8" t="s">
        <v>615</v>
      </c>
      <c r="S63" s="8" t="s">
        <v>616</v>
      </c>
      <c r="T63" s="8"/>
      <c r="U63" s="8" t="s">
        <v>394</v>
      </c>
      <c r="V63" s="8" t="s">
        <v>406</v>
      </c>
      <c r="W63" s="8" t="s">
        <v>105</v>
      </c>
      <c r="X63" s="10" t="s">
        <v>617</v>
      </c>
      <c r="Y63" s="8"/>
      <c r="Z63" s="8"/>
      <c r="AA63" s="8"/>
      <c r="AB63" s="8"/>
      <c r="AC63" s="8" t="s">
        <v>662</v>
      </c>
      <c r="AD63" s="8" t="s">
        <v>583</v>
      </c>
      <c r="AE63" s="8" t="s">
        <v>620</v>
      </c>
      <c r="AF63" s="8" t="s">
        <v>403</v>
      </c>
      <c r="AG63" s="8"/>
      <c r="AH63" s="8" t="s">
        <v>400</v>
      </c>
      <c r="AI63" s="8" t="s">
        <v>58</v>
      </c>
      <c r="AJ63" s="8"/>
      <c r="AK63" s="8" t="s">
        <v>394</v>
      </c>
      <c r="AL63" s="8" t="s">
        <v>395</v>
      </c>
      <c r="AM63" s="8" t="s">
        <v>621</v>
      </c>
      <c r="AN63" s="8" t="s">
        <v>415</v>
      </c>
      <c r="AO63" s="8"/>
      <c r="AP63" s="8"/>
      <c r="AQ63" s="8"/>
      <c r="AR63" s="8"/>
      <c r="AS63" s="8"/>
      <c r="AT63" s="8"/>
      <c r="AU63" s="8"/>
      <c r="AV63" s="8"/>
      <c r="AW63" s="8" t="s">
        <v>402</v>
      </c>
      <c r="AX63" s="8" t="s">
        <v>585</v>
      </c>
      <c r="AY63" s="8" t="s">
        <v>105</v>
      </c>
      <c r="AZ63" s="8" t="s">
        <v>403</v>
      </c>
      <c r="BA63" s="8"/>
      <c r="BB63" s="8"/>
      <c r="BC63" s="8"/>
      <c r="BD63" s="8"/>
      <c r="BE63" s="8"/>
      <c r="BF63" s="8"/>
      <c r="BG63" s="8"/>
      <c r="BH63" s="8"/>
      <c r="BI63" s="8" t="s">
        <v>622</v>
      </c>
      <c r="BJ63" s="8"/>
      <c r="BK63" s="8"/>
      <c r="BL63" s="8" t="s">
        <v>587</v>
      </c>
      <c r="BM63" s="8" t="s">
        <v>588</v>
      </c>
      <c r="BN63" s="8" t="s">
        <v>589</v>
      </c>
      <c r="BO63" s="8" t="s">
        <v>404</v>
      </c>
      <c r="BP63" s="8"/>
      <c r="BQ63" s="8" t="s">
        <v>623</v>
      </c>
      <c r="BR63" s="10"/>
      <c r="BS63" s="8"/>
      <c r="BT63" s="8"/>
      <c r="BU63" s="8" t="s">
        <v>419</v>
      </c>
      <c r="BV63" s="8"/>
      <c r="BW63" s="8"/>
      <c r="BX63" s="10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10"/>
      <c r="CK63" s="8"/>
      <c r="CL63" s="8"/>
      <c r="CM63" s="8"/>
      <c r="CN63" s="8"/>
      <c r="CO63" s="8"/>
      <c r="CP63" s="8"/>
    </row>
    <row r="64" spans="2:94">
      <c r="B64" s="6">
        <v>63</v>
      </c>
      <c r="C64" s="7">
        <v>3</v>
      </c>
      <c r="D64" s="8" t="s">
        <v>663</v>
      </c>
      <c r="E64" s="8" t="s">
        <v>396</v>
      </c>
      <c r="F64" s="8" t="s">
        <v>439</v>
      </c>
      <c r="G64" s="8"/>
      <c r="H64" s="8" t="s">
        <v>567</v>
      </c>
      <c r="I64" s="8"/>
      <c r="J64" s="8" t="s">
        <v>439</v>
      </c>
      <c r="K64" s="8"/>
      <c r="L64" s="8"/>
      <c r="M64" s="8" t="s">
        <v>664</v>
      </c>
      <c r="N64" s="8" t="s">
        <v>576</v>
      </c>
      <c r="O64" s="8" t="s">
        <v>397</v>
      </c>
      <c r="P64" s="8"/>
      <c r="Q64" s="8" t="s">
        <v>665</v>
      </c>
      <c r="R64" s="8" t="s">
        <v>398</v>
      </c>
      <c r="S64" s="8" t="s">
        <v>666</v>
      </c>
      <c r="T64" s="8"/>
      <c r="U64" s="8" t="s">
        <v>394</v>
      </c>
      <c r="V64" s="8" t="s">
        <v>667</v>
      </c>
      <c r="W64" s="8" t="s">
        <v>668</v>
      </c>
      <c r="X64" s="10" t="s">
        <v>669</v>
      </c>
      <c r="Y64" s="8"/>
      <c r="Z64" s="8"/>
      <c r="AA64" s="8"/>
      <c r="AB64" s="8"/>
      <c r="AC64" s="8" t="s">
        <v>670</v>
      </c>
      <c r="AD64" s="8" t="s">
        <v>671</v>
      </c>
      <c r="AE64" s="8" t="s">
        <v>620</v>
      </c>
      <c r="AF64" s="8" t="s">
        <v>403</v>
      </c>
      <c r="AG64" s="8"/>
      <c r="AH64" s="8" t="s">
        <v>400</v>
      </c>
      <c r="AI64" s="8" t="s">
        <v>58</v>
      </c>
      <c r="AJ64" s="8"/>
      <c r="AK64" s="8" t="s">
        <v>394</v>
      </c>
      <c r="AL64" s="8" t="s">
        <v>395</v>
      </c>
      <c r="AM64" s="8" t="s">
        <v>672</v>
      </c>
      <c r="AN64" s="8" t="s">
        <v>415</v>
      </c>
      <c r="AO64" s="8"/>
      <c r="AP64" s="8"/>
      <c r="AQ64" s="8"/>
      <c r="AR64" s="8"/>
      <c r="AS64" s="8"/>
      <c r="AT64" s="8"/>
      <c r="AU64" s="8"/>
      <c r="AV64" s="8"/>
      <c r="AW64" s="8" t="s">
        <v>402</v>
      </c>
      <c r="AX64" s="8" t="s">
        <v>585</v>
      </c>
      <c r="AY64" s="8" t="s">
        <v>668</v>
      </c>
      <c r="AZ64" s="8" t="s">
        <v>403</v>
      </c>
      <c r="BA64" s="8"/>
      <c r="BB64" s="8"/>
      <c r="BC64" s="8"/>
      <c r="BD64" s="8"/>
      <c r="BE64" s="8"/>
      <c r="BF64" s="8"/>
      <c r="BG64" s="8"/>
      <c r="BH64" s="8"/>
      <c r="BI64" s="8" t="s">
        <v>673</v>
      </c>
      <c r="BJ64" s="8"/>
      <c r="BK64" s="8"/>
      <c r="BL64" s="8" t="s">
        <v>587</v>
      </c>
      <c r="BM64" s="8" t="s">
        <v>588</v>
      </c>
      <c r="BN64" s="8" t="s">
        <v>589</v>
      </c>
      <c r="BO64" s="8" t="s">
        <v>674</v>
      </c>
      <c r="BP64" s="8"/>
      <c r="BQ64" s="8" t="s">
        <v>623</v>
      </c>
      <c r="BR64" s="10"/>
      <c r="BS64" s="8"/>
      <c r="BT64" s="8"/>
      <c r="BU64" s="8" t="s">
        <v>419</v>
      </c>
      <c r="BV64" s="8"/>
      <c r="BW64" s="8"/>
      <c r="BX64" s="10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10"/>
      <c r="CK64" s="8"/>
      <c r="CL64" s="8"/>
      <c r="CM64" s="8"/>
      <c r="CN64" s="8"/>
      <c r="CO64" s="8"/>
      <c r="CP64" s="8"/>
    </row>
    <row r="65" spans="1:94">
      <c r="B65" s="6">
        <v>64</v>
      </c>
      <c r="C65" s="7">
        <v>3</v>
      </c>
      <c r="D65" s="8" t="s">
        <v>663</v>
      </c>
      <c r="E65" s="8" t="s">
        <v>396</v>
      </c>
      <c r="F65" s="8" t="s">
        <v>439</v>
      </c>
      <c r="G65" s="8"/>
      <c r="H65" s="8" t="s">
        <v>567</v>
      </c>
      <c r="I65" s="8"/>
      <c r="J65" s="8" t="s">
        <v>439</v>
      </c>
      <c r="K65" s="8"/>
      <c r="L65" s="8"/>
      <c r="M65" s="8" t="s">
        <v>675</v>
      </c>
      <c r="N65" s="8" t="s">
        <v>576</v>
      </c>
      <c r="O65" s="8" t="s">
        <v>397</v>
      </c>
      <c r="P65" s="8"/>
      <c r="Q65" s="8" t="s">
        <v>665</v>
      </c>
      <c r="R65" s="8" t="s">
        <v>398</v>
      </c>
      <c r="S65" s="8" t="s">
        <v>666</v>
      </c>
      <c r="T65" s="8"/>
      <c r="U65" s="8" t="s">
        <v>394</v>
      </c>
      <c r="V65" s="8" t="s">
        <v>667</v>
      </c>
      <c r="W65" s="8" t="s">
        <v>668</v>
      </c>
      <c r="X65" s="10" t="s">
        <v>669</v>
      </c>
      <c r="Y65" s="8"/>
      <c r="Z65" s="8"/>
      <c r="AA65" s="8"/>
      <c r="AB65" s="8"/>
      <c r="AC65" s="8" t="s">
        <v>676</v>
      </c>
      <c r="AD65" s="8" t="s">
        <v>671</v>
      </c>
      <c r="AE65" s="8" t="s">
        <v>620</v>
      </c>
      <c r="AF65" s="8" t="s">
        <v>403</v>
      </c>
      <c r="AG65" s="8"/>
      <c r="AH65" s="8" t="s">
        <v>400</v>
      </c>
      <c r="AI65" s="8" t="s">
        <v>58</v>
      </c>
      <c r="AJ65" s="8"/>
      <c r="AK65" s="8" t="s">
        <v>394</v>
      </c>
      <c r="AL65" s="8" t="s">
        <v>395</v>
      </c>
      <c r="AM65" s="8" t="s">
        <v>672</v>
      </c>
      <c r="AN65" s="8" t="s">
        <v>415</v>
      </c>
      <c r="AO65" s="8"/>
      <c r="AP65" s="8"/>
      <c r="AQ65" s="8"/>
      <c r="AR65" s="8"/>
      <c r="AS65" s="8"/>
      <c r="AT65" s="8"/>
      <c r="AU65" s="8"/>
      <c r="AV65" s="8"/>
      <c r="AW65" s="8" t="s">
        <v>402</v>
      </c>
      <c r="AX65" s="8" t="s">
        <v>585</v>
      </c>
      <c r="AY65" s="8" t="s">
        <v>668</v>
      </c>
      <c r="AZ65" s="8" t="s">
        <v>403</v>
      </c>
      <c r="BA65" s="8"/>
      <c r="BB65" s="8"/>
      <c r="BC65" s="8"/>
      <c r="BD65" s="8"/>
      <c r="BE65" s="8"/>
      <c r="BF65" s="8"/>
      <c r="BG65" s="8"/>
      <c r="BH65" s="8"/>
      <c r="BI65" s="8" t="s">
        <v>673</v>
      </c>
      <c r="BJ65" s="8"/>
      <c r="BK65" s="8"/>
      <c r="BL65" s="8" t="s">
        <v>587</v>
      </c>
      <c r="BM65" s="8" t="s">
        <v>588</v>
      </c>
      <c r="BN65" s="8" t="s">
        <v>589</v>
      </c>
      <c r="BO65" s="8" t="s">
        <v>674</v>
      </c>
      <c r="BP65" s="8"/>
      <c r="BQ65" s="8" t="s">
        <v>623</v>
      </c>
      <c r="BR65" s="10"/>
      <c r="BS65" s="8"/>
      <c r="BT65" s="8"/>
      <c r="BU65" s="8" t="s">
        <v>419</v>
      </c>
      <c r="BV65" s="8"/>
      <c r="BW65" s="8"/>
      <c r="BX65" s="10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10"/>
      <c r="CK65" s="8"/>
      <c r="CL65" s="8"/>
      <c r="CM65" s="8"/>
      <c r="CN65" s="8"/>
      <c r="CO65" s="8"/>
      <c r="CP65" s="8"/>
    </row>
    <row r="66" spans="1:94">
      <c r="B66" s="6">
        <v>65</v>
      </c>
      <c r="C66" s="7">
        <v>3</v>
      </c>
      <c r="D66" s="8" t="s">
        <v>663</v>
      </c>
      <c r="E66" s="8" t="s">
        <v>396</v>
      </c>
      <c r="F66" s="8" t="s">
        <v>439</v>
      </c>
      <c r="G66" s="8"/>
      <c r="H66" s="8" t="s">
        <v>567</v>
      </c>
      <c r="I66" s="8"/>
      <c r="J66" s="8" t="s">
        <v>439</v>
      </c>
      <c r="K66" s="8"/>
      <c r="L66" s="8"/>
      <c r="M66" s="8" t="s">
        <v>677</v>
      </c>
      <c r="N66" s="8" t="s">
        <v>576</v>
      </c>
      <c r="O66" s="8" t="s">
        <v>397</v>
      </c>
      <c r="P66" s="8"/>
      <c r="Q66" s="8" t="s">
        <v>665</v>
      </c>
      <c r="R66" s="8" t="s">
        <v>398</v>
      </c>
      <c r="S66" s="8" t="s">
        <v>666</v>
      </c>
      <c r="T66" s="8"/>
      <c r="U66" s="8" t="s">
        <v>394</v>
      </c>
      <c r="V66" s="8" t="s">
        <v>667</v>
      </c>
      <c r="W66" s="8" t="s">
        <v>668</v>
      </c>
      <c r="X66" s="10" t="s">
        <v>669</v>
      </c>
      <c r="Y66" s="8"/>
      <c r="Z66" s="8"/>
      <c r="AA66" s="8"/>
      <c r="AB66" s="8"/>
      <c r="AC66" s="8" t="s">
        <v>676</v>
      </c>
      <c r="AD66" s="8" t="s">
        <v>671</v>
      </c>
      <c r="AE66" s="8" t="s">
        <v>620</v>
      </c>
      <c r="AF66" s="8" t="s">
        <v>403</v>
      </c>
      <c r="AG66" s="8"/>
      <c r="AH66" s="8" t="s">
        <v>400</v>
      </c>
      <c r="AI66" s="8" t="s">
        <v>58</v>
      </c>
      <c r="AJ66" s="8"/>
      <c r="AK66" s="8" t="s">
        <v>394</v>
      </c>
      <c r="AL66" s="8" t="s">
        <v>395</v>
      </c>
      <c r="AM66" s="8" t="s">
        <v>672</v>
      </c>
      <c r="AN66" s="8" t="s">
        <v>415</v>
      </c>
      <c r="AO66" s="8"/>
      <c r="AP66" s="8"/>
      <c r="AQ66" s="8"/>
      <c r="AR66" s="8"/>
      <c r="AS66" s="8"/>
      <c r="AT66" s="8"/>
      <c r="AU66" s="8"/>
      <c r="AV66" s="8"/>
      <c r="AW66" s="8" t="s">
        <v>402</v>
      </c>
      <c r="AX66" s="8" t="s">
        <v>585</v>
      </c>
      <c r="AY66" s="8" t="s">
        <v>668</v>
      </c>
      <c r="AZ66" s="8" t="s">
        <v>403</v>
      </c>
      <c r="BA66" s="8"/>
      <c r="BB66" s="8"/>
      <c r="BC66" s="8"/>
      <c r="BD66" s="8"/>
      <c r="BE66" s="8"/>
      <c r="BF66" s="8"/>
      <c r="BG66" s="8"/>
      <c r="BH66" s="8"/>
      <c r="BI66" s="8" t="s">
        <v>673</v>
      </c>
      <c r="BJ66" s="8"/>
      <c r="BK66" s="8"/>
      <c r="BL66" s="8" t="s">
        <v>587</v>
      </c>
      <c r="BM66" s="8" t="s">
        <v>588</v>
      </c>
      <c r="BN66" s="8" t="s">
        <v>589</v>
      </c>
      <c r="BO66" s="8" t="s">
        <v>674</v>
      </c>
      <c r="BP66" s="8"/>
      <c r="BQ66" s="8" t="s">
        <v>623</v>
      </c>
      <c r="BR66" s="10"/>
      <c r="BS66" s="8"/>
      <c r="BT66" s="8"/>
      <c r="BU66" s="8" t="s">
        <v>419</v>
      </c>
      <c r="BV66" s="8"/>
      <c r="BW66" s="8"/>
      <c r="BX66" s="10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10"/>
      <c r="CK66" s="8"/>
      <c r="CL66" s="8"/>
      <c r="CM66" s="8"/>
      <c r="CN66" s="8"/>
      <c r="CO66" s="8"/>
      <c r="CP66" s="8"/>
    </row>
    <row r="67" spans="1:94">
      <c r="B67" s="6">
        <v>66</v>
      </c>
      <c r="C67" s="7">
        <v>3</v>
      </c>
      <c r="D67" s="8" t="s">
        <v>663</v>
      </c>
      <c r="E67" s="8" t="s">
        <v>396</v>
      </c>
      <c r="F67" s="8" t="s">
        <v>439</v>
      </c>
      <c r="G67" s="8"/>
      <c r="H67" s="8" t="s">
        <v>567</v>
      </c>
      <c r="I67" s="8"/>
      <c r="J67" s="8" t="s">
        <v>439</v>
      </c>
      <c r="K67" s="8"/>
      <c r="L67" s="8"/>
      <c r="M67" s="8" t="s">
        <v>678</v>
      </c>
      <c r="N67" s="8" t="s">
        <v>576</v>
      </c>
      <c r="O67" s="8" t="s">
        <v>397</v>
      </c>
      <c r="P67" s="8"/>
      <c r="Q67" s="8" t="s">
        <v>665</v>
      </c>
      <c r="R67" s="8" t="s">
        <v>398</v>
      </c>
      <c r="S67" s="8" t="s">
        <v>666</v>
      </c>
      <c r="T67" s="8"/>
      <c r="U67" s="8" t="s">
        <v>394</v>
      </c>
      <c r="V67" s="8" t="s">
        <v>667</v>
      </c>
      <c r="W67" s="8" t="s">
        <v>668</v>
      </c>
      <c r="X67" s="10" t="s">
        <v>669</v>
      </c>
      <c r="Y67" s="8"/>
      <c r="Z67" s="8"/>
      <c r="AA67" s="8"/>
      <c r="AB67" s="8"/>
      <c r="AC67" s="8" t="s">
        <v>670</v>
      </c>
      <c r="AD67" s="8" t="s">
        <v>671</v>
      </c>
      <c r="AE67" s="8" t="s">
        <v>620</v>
      </c>
      <c r="AF67" s="8" t="s">
        <v>403</v>
      </c>
      <c r="AG67" s="8"/>
      <c r="AH67" s="8" t="s">
        <v>400</v>
      </c>
      <c r="AI67" s="8" t="s">
        <v>58</v>
      </c>
      <c r="AJ67" s="8"/>
      <c r="AK67" s="8" t="s">
        <v>394</v>
      </c>
      <c r="AL67" s="8" t="s">
        <v>395</v>
      </c>
      <c r="AM67" s="8" t="s">
        <v>672</v>
      </c>
      <c r="AN67" s="8" t="s">
        <v>415</v>
      </c>
      <c r="AO67" s="8"/>
      <c r="AP67" s="8"/>
      <c r="AQ67" s="8"/>
      <c r="AR67" s="8"/>
      <c r="AS67" s="8"/>
      <c r="AT67" s="8"/>
      <c r="AU67" s="8"/>
      <c r="AV67" s="8"/>
      <c r="AW67" s="8" t="s">
        <v>402</v>
      </c>
      <c r="AX67" s="8" t="s">
        <v>585</v>
      </c>
      <c r="AY67" s="8" t="s">
        <v>668</v>
      </c>
      <c r="AZ67" s="8" t="s">
        <v>403</v>
      </c>
      <c r="BA67" s="8"/>
      <c r="BB67" s="8"/>
      <c r="BC67" s="8"/>
      <c r="BD67" s="8"/>
      <c r="BE67" s="8"/>
      <c r="BF67" s="8"/>
      <c r="BG67" s="8"/>
      <c r="BH67" s="8"/>
      <c r="BI67" s="8" t="s">
        <v>673</v>
      </c>
      <c r="BJ67" s="8"/>
      <c r="BK67" s="8"/>
      <c r="BL67" s="8" t="s">
        <v>587</v>
      </c>
      <c r="BM67" s="8" t="s">
        <v>588</v>
      </c>
      <c r="BN67" s="8" t="s">
        <v>589</v>
      </c>
      <c r="BO67" s="8" t="s">
        <v>674</v>
      </c>
      <c r="BP67" s="8"/>
      <c r="BQ67" s="8" t="s">
        <v>623</v>
      </c>
      <c r="BR67" s="10"/>
      <c r="BS67" s="8"/>
      <c r="BT67" s="8"/>
      <c r="BU67" s="8" t="s">
        <v>419</v>
      </c>
      <c r="BV67" s="8"/>
      <c r="BW67" s="8"/>
      <c r="BX67" s="10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10"/>
      <c r="CK67" s="8"/>
      <c r="CL67" s="8"/>
      <c r="CM67" s="8"/>
      <c r="CN67" s="8"/>
      <c r="CO67" s="8"/>
      <c r="CP67" s="8"/>
    </row>
    <row r="68" spans="1:94">
      <c r="B68" s="6">
        <v>67</v>
      </c>
      <c r="C68" s="7">
        <v>3</v>
      </c>
      <c r="D68" s="8" t="s">
        <v>663</v>
      </c>
      <c r="E68" s="8" t="s">
        <v>396</v>
      </c>
      <c r="F68" s="8" t="s">
        <v>439</v>
      </c>
      <c r="G68" s="8"/>
      <c r="H68" s="8" t="s">
        <v>567</v>
      </c>
      <c r="I68" s="8"/>
      <c r="J68" s="8" t="s">
        <v>439</v>
      </c>
      <c r="K68" s="8"/>
      <c r="L68" s="8"/>
      <c r="M68" s="8" t="s">
        <v>679</v>
      </c>
      <c r="N68" s="8" t="s">
        <v>576</v>
      </c>
      <c r="O68" s="8" t="s">
        <v>397</v>
      </c>
      <c r="P68" s="8"/>
      <c r="Q68" s="8" t="s">
        <v>665</v>
      </c>
      <c r="R68" s="8" t="s">
        <v>398</v>
      </c>
      <c r="S68" s="8" t="s">
        <v>666</v>
      </c>
      <c r="T68" s="8"/>
      <c r="U68" s="8" t="s">
        <v>394</v>
      </c>
      <c r="V68" s="8" t="s">
        <v>667</v>
      </c>
      <c r="W68" s="8" t="s">
        <v>668</v>
      </c>
      <c r="X68" s="10" t="s">
        <v>669</v>
      </c>
      <c r="Y68" s="8"/>
      <c r="Z68" s="8"/>
      <c r="AA68" s="8"/>
      <c r="AB68" s="8"/>
      <c r="AC68" s="8" t="s">
        <v>680</v>
      </c>
      <c r="AD68" s="8" t="s">
        <v>671</v>
      </c>
      <c r="AE68" s="8" t="s">
        <v>620</v>
      </c>
      <c r="AF68" s="8" t="s">
        <v>403</v>
      </c>
      <c r="AG68" s="8"/>
      <c r="AH68" s="8" t="s">
        <v>400</v>
      </c>
      <c r="AI68" s="8" t="s">
        <v>58</v>
      </c>
      <c r="AJ68" s="8"/>
      <c r="AK68" s="8" t="s">
        <v>394</v>
      </c>
      <c r="AL68" s="8" t="s">
        <v>395</v>
      </c>
      <c r="AM68" s="8" t="s">
        <v>672</v>
      </c>
      <c r="AN68" s="8" t="s">
        <v>415</v>
      </c>
      <c r="AO68" s="8"/>
      <c r="AP68" s="8"/>
      <c r="AQ68" s="8"/>
      <c r="AR68" s="8"/>
      <c r="AS68" s="8"/>
      <c r="AT68" s="8"/>
      <c r="AU68" s="8"/>
      <c r="AV68" s="8"/>
      <c r="AW68" s="8" t="s">
        <v>402</v>
      </c>
      <c r="AX68" s="8" t="s">
        <v>585</v>
      </c>
      <c r="AY68" s="8" t="s">
        <v>668</v>
      </c>
      <c r="AZ68" s="8" t="s">
        <v>403</v>
      </c>
      <c r="BA68" s="8"/>
      <c r="BB68" s="8"/>
      <c r="BC68" s="8"/>
      <c r="BD68" s="8"/>
      <c r="BE68" s="8"/>
      <c r="BF68" s="8"/>
      <c r="BG68" s="8"/>
      <c r="BH68" s="8"/>
      <c r="BI68" s="8" t="s">
        <v>673</v>
      </c>
      <c r="BJ68" s="8"/>
      <c r="BK68" s="8"/>
      <c r="BL68" s="8" t="s">
        <v>587</v>
      </c>
      <c r="BM68" s="8" t="s">
        <v>588</v>
      </c>
      <c r="BN68" s="8" t="s">
        <v>589</v>
      </c>
      <c r="BO68" s="8" t="s">
        <v>674</v>
      </c>
      <c r="BP68" s="8"/>
      <c r="BQ68" s="8" t="s">
        <v>623</v>
      </c>
      <c r="BR68" s="10"/>
      <c r="BS68" s="8"/>
      <c r="BT68" s="8"/>
      <c r="BU68" s="8" t="s">
        <v>419</v>
      </c>
      <c r="BV68" s="8"/>
      <c r="BW68" s="8"/>
      <c r="BX68" s="10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10"/>
      <c r="CK68" s="8"/>
      <c r="CL68" s="8"/>
      <c r="CM68" s="8"/>
      <c r="CN68" s="8"/>
      <c r="CO68" s="8"/>
      <c r="CP68" s="8"/>
    </row>
    <row r="69" spans="1:94">
      <c r="B69" s="6">
        <v>68</v>
      </c>
      <c r="C69" s="7">
        <v>3</v>
      </c>
      <c r="D69" s="8" t="s">
        <v>663</v>
      </c>
      <c r="E69" s="8" t="s">
        <v>396</v>
      </c>
      <c r="F69" s="8" t="s">
        <v>439</v>
      </c>
      <c r="G69" s="8"/>
      <c r="H69" s="8" t="s">
        <v>567</v>
      </c>
      <c r="I69" s="8"/>
      <c r="J69" s="8" t="s">
        <v>439</v>
      </c>
      <c r="K69" s="8"/>
      <c r="L69" s="8"/>
      <c r="M69" s="8" t="s">
        <v>681</v>
      </c>
      <c r="N69" s="8" t="s">
        <v>576</v>
      </c>
      <c r="O69" s="8" t="s">
        <v>397</v>
      </c>
      <c r="P69" s="8"/>
      <c r="Q69" s="8" t="s">
        <v>665</v>
      </c>
      <c r="R69" s="8" t="s">
        <v>398</v>
      </c>
      <c r="S69" s="8" t="s">
        <v>666</v>
      </c>
      <c r="T69" s="8"/>
      <c r="U69" s="8" t="s">
        <v>394</v>
      </c>
      <c r="V69" s="8" t="s">
        <v>667</v>
      </c>
      <c r="W69" s="8" t="s">
        <v>668</v>
      </c>
      <c r="X69" s="10" t="s">
        <v>669</v>
      </c>
      <c r="Y69" s="8"/>
      <c r="Z69" s="8"/>
      <c r="AA69" s="8"/>
      <c r="AB69" s="8"/>
      <c r="AC69" s="8" t="s">
        <v>682</v>
      </c>
      <c r="AD69" s="8" t="s">
        <v>671</v>
      </c>
      <c r="AE69" s="8" t="s">
        <v>620</v>
      </c>
      <c r="AF69" s="8" t="s">
        <v>403</v>
      </c>
      <c r="AG69" s="8"/>
      <c r="AH69" s="8" t="s">
        <v>400</v>
      </c>
      <c r="AI69" s="8" t="s">
        <v>58</v>
      </c>
      <c r="AJ69" s="8"/>
      <c r="AK69" s="8" t="s">
        <v>394</v>
      </c>
      <c r="AL69" s="8" t="s">
        <v>395</v>
      </c>
      <c r="AM69" s="8" t="s">
        <v>672</v>
      </c>
      <c r="AN69" s="8" t="s">
        <v>415</v>
      </c>
      <c r="AO69" s="8"/>
      <c r="AP69" s="8"/>
      <c r="AQ69" s="8"/>
      <c r="AR69" s="8"/>
      <c r="AS69" s="8"/>
      <c r="AT69" s="8"/>
      <c r="AU69" s="8"/>
      <c r="AV69" s="8"/>
      <c r="AW69" s="8" t="s">
        <v>402</v>
      </c>
      <c r="AX69" s="8" t="s">
        <v>585</v>
      </c>
      <c r="AY69" s="8" t="s">
        <v>668</v>
      </c>
      <c r="AZ69" s="8" t="s">
        <v>403</v>
      </c>
      <c r="BA69" s="8"/>
      <c r="BB69" s="8"/>
      <c r="BC69" s="8"/>
      <c r="BD69" s="8"/>
      <c r="BE69" s="8"/>
      <c r="BF69" s="8"/>
      <c r="BG69" s="8"/>
      <c r="BH69" s="8"/>
      <c r="BI69" s="8" t="s">
        <v>673</v>
      </c>
      <c r="BJ69" s="8"/>
      <c r="BK69" s="8"/>
      <c r="BL69" s="8" t="s">
        <v>587</v>
      </c>
      <c r="BM69" s="8" t="s">
        <v>588</v>
      </c>
      <c r="BN69" s="8" t="s">
        <v>589</v>
      </c>
      <c r="BO69" s="8" t="s">
        <v>674</v>
      </c>
      <c r="BP69" s="8"/>
      <c r="BQ69" s="8" t="s">
        <v>623</v>
      </c>
      <c r="BR69" s="10"/>
      <c r="BS69" s="8"/>
      <c r="BT69" s="8"/>
      <c r="BU69" s="8" t="s">
        <v>419</v>
      </c>
      <c r="BV69" s="8"/>
      <c r="BW69" s="8"/>
      <c r="BX69" s="10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10"/>
      <c r="CK69" s="8"/>
      <c r="CL69" s="8"/>
      <c r="CM69" s="8"/>
      <c r="CN69" s="8"/>
      <c r="CO69" s="8"/>
      <c r="CP69" s="8"/>
    </row>
    <row r="70" spans="1:94">
      <c r="B70" s="6">
        <v>69</v>
      </c>
      <c r="C70" s="7">
        <v>3</v>
      </c>
      <c r="D70" s="8" t="s">
        <v>683</v>
      </c>
      <c r="E70" s="8" t="s">
        <v>396</v>
      </c>
      <c r="F70" s="8" t="s">
        <v>439</v>
      </c>
      <c r="G70" s="8"/>
      <c r="H70" s="8" t="s">
        <v>567</v>
      </c>
      <c r="I70" s="8"/>
      <c r="J70" s="8" t="s">
        <v>439</v>
      </c>
      <c r="K70" s="8"/>
      <c r="L70" s="8"/>
      <c r="M70" s="8" t="s">
        <v>684</v>
      </c>
      <c r="N70" s="8" t="s">
        <v>576</v>
      </c>
      <c r="O70" s="8" t="s">
        <v>397</v>
      </c>
      <c r="P70" s="8"/>
      <c r="Q70" s="8" t="s">
        <v>685</v>
      </c>
      <c r="R70" s="8" t="s">
        <v>398</v>
      </c>
      <c r="S70" s="8" t="s">
        <v>686</v>
      </c>
      <c r="T70" s="8"/>
      <c r="U70" s="8" t="s">
        <v>394</v>
      </c>
      <c r="V70" s="8" t="s">
        <v>667</v>
      </c>
      <c r="W70" s="8" t="s">
        <v>105</v>
      </c>
      <c r="X70" s="10" t="s">
        <v>687</v>
      </c>
      <c r="Y70" s="8"/>
      <c r="Z70" s="8"/>
      <c r="AA70" s="8"/>
      <c r="AB70" s="8"/>
      <c r="AC70" s="8" t="s">
        <v>688</v>
      </c>
      <c r="AD70" s="8" t="s">
        <v>671</v>
      </c>
      <c r="AE70" s="8" t="s">
        <v>620</v>
      </c>
      <c r="AF70" s="8" t="s">
        <v>403</v>
      </c>
      <c r="AG70" s="8"/>
      <c r="AH70" s="8" t="s">
        <v>400</v>
      </c>
      <c r="AI70" s="8" t="s">
        <v>58</v>
      </c>
      <c r="AJ70" s="8"/>
      <c r="AK70" s="8" t="s">
        <v>394</v>
      </c>
      <c r="AL70" s="8" t="s">
        <v>395</v>
      </c>
      <c r="AM70" s="8" t="s">
        <v>689</v>
      </c>
      <c r="AN70" s="8" t="s">
        <v>401</v>
      </c>
      <c r="AO70" s="8"/>
      <c r="AP70" s="8"/>
      <c r="AQ70" s="8"/>
      <c r="AR70" s="8"/>
      <c r="AS70" s="8"/>
      <c r="AT70" s="8"/>
      <c r="AU70" s="8"/>
      <c r="AV70" s="8"/>
      <c r="AW70" s="8" t="s">
        <v>402</v>
      </c>
      <c r="AX70" s="8" t="s">
        <v>585</v>
      </c>
      <c r="AY70" s="8" t="s">
        <v>105</v>
      </c>
      <c r="AZ70" s="8" t="s">
        <v>403</v>
      </c>
      <c r="BA70" s="8"/>
      <c r="BB70" s="8"/>
      <c r="BC70" s="8"/>
      <c r="BD70" s="8"/>
      <c r="BE70" s="8"/>
      <c r="BF70" s="8"/>
      <c r="BG70" s="8"/>
      <c r="BH70" s="8"/>
      <c r="BI70" s="8" t="s">
        <v>690</v>
      </c>
      <c r="BJ70" s="8"/>
      <c r="BK70" s="8"/>
      <c r="BL70" s="8" t="s">
        <v>587</v>
      </c>
      <c r="BM70" s="8" t="s">
        <v>588</v>
      </c>
      <c r="BN70" s="8" t="s">
        <v>589</v>
      </c>
      <c r="BO70" s="8" t="s">
        <v>404</v>
      </c>
      <c r="BP70" s="8"/>
      <c r="BQ70" s="8" t="s">
        <v>590</v>
      </c>
      <c r="BR70" s="10"/>
      <c r="BS70" s="8"/>
      <c r="BT70" s="8"/>
      <c r="BU70" s="8" t="s">
        <v>419</v>
      </c>
      <c r="BV70" s="8"/>
      <c r="BW70" s="8"/>
      <c r="BX70" s="10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10"/>
      <c r="CK70" s="8"/>
      <c r="CL70" s="8"/>
      <c r="CM70" s="8"/>
      <c r="CN70" s="8"/>
      <c r="CO70" s="8"/>
      <c r="CP70" s="8"/>
    </row>
    <row r="71" spans="1:94">
      <c r="B71" s="6">
        <v>70</v>
      </c>
      <c r="C71" s="7">
        <v>3</v>
      </c>
      <c r="D71" s="8" t="s">
        <v>683</v>
      </c>
      <c r="E71" s="8" t="s">
        <v>396</v>
      </c>
      <c r="F71" s="8" t="s">
        <v>439</v>
      </c>
      <c r="G71" s="8"/>
      <c r="H71" s="8" t="s">
        <v>567</v>
      </c>
      <c r="I71" s="8"/>
      <c r="J71" s="8" t="s">
        <v>439</v>
      </c>
      <c r="K71" s="8"/>
      <c r="L71" s="8"/>
      <c r="M71" s="8" t="s">
        <v>691</v>
      </c>
      <c r="N71" s="8" t="s">
        <v>576</v>
      </c>
      <c r="O71" s="8" t="s">
        <v>397</v>
      </c>
      <c r="P71" s="8"/>
      <c r="Q71" s="8" t="s">
        <v>685</v>
      </c>
      <c r="R71" s="8" t="s">
        <v>398</v>
      </c>
      <c r="S71" s="8" t="s">
        <v>686</v>
      </c>
      <c r="T71" s="8"/>
      <c r="U71" s="8" t="s">
        <v>394</v>
      </c>
      <c r="V71" s="8" t="s">
        <v>667</v>
      </c>
      <c r="W71" s="8" t="s">
        <v>105</v>
      </c>
      <c r="X71" s="10" t="s">
        <v>687</v>
      </c>
      <c r="Y71" s="8"/>
      <c r="Z71" s="8"/>
      <c r="AA71" s="8"/>
      <c r="AB71" s="8"/>
      <c r="AC71" s="8" t="s">
        <v>688</v>
      </c>
      <c r="AD71" s="8" t="s">
        <v>671</v>
      </c>
      <c r="AE71" s="8" t="s">
        <v>620</v>
      </c>
      <c r="AF71" s="8" t="s">
        <v>403</v>
      </c>
      <c r="AG71" s="8"/>
      <c r="AH71" s="8" t="s">
        <v>400</v>
      </c>
      <c r="AI71" s="8" t="s">
        <v>58</v>
      </c>
      <c r="AJ71" s="8"/>
      <c r="AK71" s="8" t="s">
        <v>394</v>
      </c>
      <c r="AL71" s="8" t="s">
        <v>395</v>
      </c>
      <c r="AM71" s="8" t="s">
        <v>689</v>
      </c>
      <c r="AN71" s="8" t="s">
        <v>401</v>
      </c>
      <c r="AO71" s="8"/>
      <c r="AP71" s="8"/>
      <c r="AQ71" s="8"/>
      <c r="AR71" s="8"/>
      <c r="AS71" s="8"/>
      <c r="AT71" s="8"/>
      <c r="AU71" s="8"/>
      <c r="AV71" s="8"/>
      <c r="AW71" s="8" t="s">
        <v>402</v>
      </c>
      <c r="AX71" s="8" t="s">
        <v>585</v>
      </c>
      <c r="AY71" s="8" t="s">
        <v>105</v>
      </c>
      <c r="AZ71" s="8" t="s">
        <v>403</v>
      </c>
      <c r="BA71" s="8"/>
      <c r="BB71" s="8"/>
      <c r="BC71" s="8"/>
      <c r="BD71" s="8"/>
      <c r="BE71" s="8"/>
      <c r="BF71" s="8"/>
      <c r="BG71" s="8"/>
      <c r="BH71" s="8"/>
      <c r="BI71" s="8" t="s">
        <v>690</v>
      </c>
      <c r="BJ71" s="8"/>
      <c r="BK71" s="8"/>
      <c r="BL71" s="8" t="s">
        <v>587</v>
      </c>
      <c r="BM71" s="8" t="s">
        <v>588</v>
      </c>
      <c r="BN71" s="8" t="s">
        <v>589</v>
      </c>
      <c r="BO71" s="8" t="s">
        <v>404</v>
      </c>
      <c r="BP71" s="8"/>
      <c r="BQ71" s="8" t="s">
        <v>590</v>
      </c>
      <c r="BR71" s="10"/>
      <c r="BS71" s="8"/>
      <c r="BT71" s="8"/>
      <c r="BU71" s="8" t="s">
        <v>419</v>
      </c>
      <c r="BV71" s="8"/>
      <c r="BW71" s="8"/>
      <c r="BX71" s="10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10"/>
      <c r="CK71" s="8"/>
      <c r="CL71" s="8"/>
      <c r="CM71" s="8"/>
      <c r="CN71" s="8"/>
      <c r="CO71" s="8"/>
      <c r="CP71" s="8"/>
    </row>
    <row r="72" spans="1:94">
      <c r="B72" s="6">
        <v>71</v>
      </c>
      <c r="C72" s="7">
        <v>3</v>
      </c>
      <c r="D72" s="8" t="s">
        <v>683</v>
      </c>
      <c r="E72" s="8" t="s">
        <v>396</v>
      </c>
      <c r="F72" s="8" t="s">
        <v>439</v>
      </c>
      <c r="G72" s="8"/>
      <c r="H72" s="8" t="s">
        <v>567</v>
      </c>
      <c r="I72" s="8"/>
      <c r="J72" s="8" t="s">
        <v>439</v>
      </c>
      <c r="K72" s="8"/>
      <c r="L72" s="8"/>
      <c r="M72" s="8" t="s">
        <v>692</v>
      </c>
      <c r="N72" s="8" t="s">
        <v>576</v>
      </c>
      <c r="O72" s="8" t="s">
        <v>397</v>
      </c>
      <c r="P72" s="8"/>
      <c r="Q72" s="8" t="s">
        <v>685</v>
      </c>
      <c r="R72" s="8" t="s">
        <v>398</v>
      </c>
      <c r="S72" s="8" t="s">
        <v>686</v>
      </c>
      <c r="T72" s="8"/>
      <c r="U72" s="8" t="s">
        <v>394</v>
      </c>
      <c r="V72" s="8" t="s">
        <v>667</v>
      </c>
      <c r="W72" s="8" t="s">
        <v>105</v>
      </c>
      <c r="X72" s="10" t="s">
        <v>687</v>
      </c>
      <c r="Y72" s="8"/>
      <c r="Z72" s="8"/>
      <c r="AA72" s="8"/>
      <c r="AB72" s="8"/>
      <c r="AC72" s="8" t="s">
        <v>693</v>
      </c>
      <c r="AD72" s="8" t="s">
        <v>671</v>
      </c>
      <c r="AE72" s="8" t="s">
        <v>620</v>
      </c>
      <c r="AF72" s="8" t="s">
        <v>403</v>
      </c>
      <c r="AG72" s="8"/>
      <c r="AH72" s="8" t="s">
        <v>400</v>
      </c>
      <c r="AI72" s="8" t="s">
        <v>58</v>
      </c>
      <c r="AJ72" s="8"/>
      <c r="AK72" s="8" t="s">
        <v>394</v>
      </c>
      <c r="AL72" s="8" t="s">
        <v>395</v>
      </c>
      <c r="AM72" s="8" t="s">
        <v>689</v>
      </c>
      <c r="AN72" s="8" t="s">
        <v>401</v>
      </c>
      <c r="AO72" s="8"/>
      <c r="AP72" s="8"/>
      <c r="AQ72" s="8"/>
      <c r="AR72" s="8"/>
      <c r="AS72" s="8"/>
      <c r="AT72" s="8"/>
      <c r="AU72" s="8"/>
      <c r="AV72" s="8"/>
      <c r="AW72" s="8" t="s">
        <v>402</v>
      </c>
      <c r="AX72" s="8" t="s">
        <v>585</v>
      </c>
      <c r="AY72" s="8" t="s">
        <v>105</v>
      </c>
      <c r="AZ72" s="8" t="s">
        <v>403</v>
      </c>
      <c r="BA72" s="8"/>
      <c r="BB72" s="8"/>
      <c r="BC72" s="8"/>
      <c r="BD72" s="8"/>
      <c r="BE72" s="8"/>
      <c r="BF72" s="8"/>
      <c r="BG72" s="8"/>
      <c r="BH72" s="8"/>
      <c r="BI72" s="8" t="s">
        <v>690</v>
      </c>
      <c r="BJ72" s="8"/>
      <c r="BK72" s="8"/>
      <c r="BL72" s="8" t="s">
        <v>587</v>
      </c>
      <c r="BM72" s="8" t="s">
        <v>588</v>
      </c>
      <c r="BN72" s="8" t="s">
        <v>589</v>
      </c>
      <c r="BO72" s="8" t="s">
        <v>404</v>
      </c>
      <c r="BP72" s="8"/>
      <c r="BQ72" s="8" t="s">
        <v>590</v>
      </c>
      <c r="BR72" s="10"/>
      <c r="BS72" s="8"/>
      <c r="BT72" s="8"/>
      <c r="BU72" s="8" t="s">
        <v>419</v>
      </c>
      <c r="BV72" s="8"/>
      <c r="BW72" s="8"/>
      <c r="BX72" s="10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10"/>
      <c r="CK72" s="8"/>
      <c r="CL72" s="8"/>
      <c r="CM72" s="8"/>
      <c r="CN72" s="8"/>
      <c r="CO72" s="8"/>
      <c r="CP72" s="8"/>
    </row>
    <row r="73" spans="1:94">
      <c r="B73" s="6">
        <v>72</v>
      </c>
      <c r="C73" s="7">
        <v>3</v>
      </c>
      <c r="D73" s="8" t="s">
        <v>683</v>
      </c>
      <c r="E73" s="8" t="s">
        <v>396</v>
      </c>
      <c r="F73" s="8" t="s">
        <v>439</v>
      </c>
      <c r="G73" s="8"/>
      <c r="H73" s="8" t="s">
        <v>567</v>
      </c>
      <c r="I73" s="8"/>
      <c r="J73" s="8" t="s">
        <v>439</v>
      </c>
      <c r="K73" s="8"/>
      <c r="L73" s="8"/>
      <c r="M73" s="8" t="s">
        <v>694</v>
      </c>
      <c r="N73" s="8" t="s">
        <v>576</v>
      </c>
      <c r="O73" s="8" t="s">
        <v>397</v>
      </c>
      <c r="P73" s="8"/>
      <c r="Q73" s="8" t="s">
        <v>685</v>
      </c>
      <c r="R73" s="8" t="s">
        <v>398</v>
      </c>
      <c r="S73" s="8" t="s">
        <v>686</v>
      </c>
      <c r="T73" s="8"/>
      <c r="U73" s="8" t="s">
        <v>394</v>
      </c>
      <c r="V73" s="8" t="s">
        <v>667</v>
      </c>
      <c r="W73" s="8" t="s">
        <v>105</v>
      </c>
      <c r="X73" s="10" t="s">
        <v>687</v>
      </c>
      <c r="Y73" s="8"/>
      <c r="Z73" s="8"/>
      <c r="AA73" s="8"/>
      <c r="AB73" s="8"/>
      <c r="AC73" s="8" t="s">
        <v>693</v>
      </c>
      <c r="AD73" s="8" t="s">
        <v>671</v>
      </c>
      <c r="AE73" s="8" t="s">
        <v>620</v>
      </c>
      <c r="AF73" s="8" t="s">
        <v>403</v>
      </c>
      <c r="AG73" s="8"/>
      <c r="AH73" s="8" t="s">
        <v>400</v>
      </c>
      <c r="AI73" s="8" t="s">
        <v>58</v>
      </c>
      <c r="AJ73" s="8"/>
      <c r="AK73" s="8" t="s">
        <v>394</v>
      </c>
      <c r="AL73" s="8" t="s">
        <v>395</v>
      </c>
      <c r="AM73" s="8" t="s">
        <v>689</v>
      </c>
      <c r="AN73" s="8" t="s">
        <v>401</v>
      </c>
      <c r="AO73" s="8"/>
      <c r="AP73" s="8"/>
      <c r="AQ73" s="8"/>
      <c r="AR73" s="8"/>
      <c r="AS73" s="8"/>
      <c r="AT73" s="8"/>
      <c r="AU73" s="8"/>
      <c r="AV73" s="8"/>
      <c r="AW73" s="8" t="s">
        <v>402</v>
      </c>
      <c r="AX73" s="8" t="s">
        <v>585</v>
      </c>
      <c r="AY73" s="8" t="s">
        <v>105</v>
      </c>
      <c r="AZ73" s="8" t="s">
        <v>403</v>
      </c>
      <c r="BA73" s="8"/>
      <c r="BB73" s="8"/>
      <c r="BC73" s="8"/>
      <c r="BD73" s="8"/>
      <c r="BE73" s="8"/>
      <c r="BF73" s="8"/>
      <c r="BG73" s="8"/>
      <c r="BH73" s="8"/>
      <c r="BI73" s="8" t="s">
        <v>690</v>
      </c>
      <c r="BJ73" s="8"/>
      <c r="BK73" s="8"/>
      <c r="BL73" s="8" t="s">
        <v>587</v>
      </c>
      <c r="BM73" s="8" t="s">
        <v>588</v>
      </c>
      <c r="BN73" s="8" t="s">
        <v>589</v>
      </c>
      <c r="BO73" s="8" t="s">
        <v>404</v>
      </c>
      <c r="BP73" s="8"/>
      <c r="BQ73" s="8" t="s">
        <v>590</v>
      </c>
      <c r="BR73" s="10"/>
      <c r="BS73" s="8"/>
      <c r="BT73" s="8"/>
      <c r="BU73" s="8" t="s">
        <v>419</v>
      </c>
      <c r="BV73" s="8"/>
      <c r="BW73" s="8"/>
      <c r="BX73" s="10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10"/>
      <c r="CK73" s="8"/>
      <c r="CL73" s="8"/>
      <c r="CM73" s="8"/>
      <c r="CN73" s="8"/>
      <c r="CO73" s="8"/>
      <c r="CP73" s="8"/>
    </row>
    <row r="74" spans="1:94">
      <c r="B74" s="6">
        <v>73</v>
      </c>
      <c r="C74" s="7">
        <v>3</v>
      </c>
      <c r="D74" s="8" t="s">
        <v>683</v>
      </c>
      <c r="E74" s="8" t="s">
        <v>396</v>
      </c>
      <c r="F74" s="8" t="s">
        <v>439</v>
      </c>
      <c r="G74" s="8"/>
      <c r="H74" s="8" t="s">
        <v>567</v>
      </c>
      <c r="I74" s="8"/>
      <c r="J74" s="8" t="s">
        <v>439</v>
      </c>
      <c r="K74" s="8"/>
      <c r="L74" s="8"/>
      <c r="M74" s="8" t="s">
        <v>695</v>
      </c>
      <c r="N74" s="8" t="s">
        <v>576</v>
      </c>
      <c r="O74" s="8" t="s">
        <v>397</v>
      </c>
      <c r="P74" s="8"/>
      <c r="Q74" s="8" t="s">
        <v>685</v>
      </c>
      <c r="R74" s="8" t="s">
        <v>398</v>
      </c>
      <c r="S74" s="8" t="s">
        <v>686</v>
      </c>
      <c r="T74" s="8"/>
      <c r="U74" s="8" t="s">
        <v>394</v>
      </c>
      <c r="V74" s="8" t="s">
        <v>667</v>
      </c>
      <c r="W74" s="8" t="s">
        <v>105</v>
      </c>
      <c r="X74" s="10" t="s">
        <v>687</v>
      </c>
      <c r="Y74" s="8"/>
      <c r="Z74" s="8"/>
      <c r="AA74" s="8"/>
      <c r="AB74" s="8"/>
      <c r="AC74" s="8" t="s">
        <v>696</v>
      </c>
      <c r="AD74" s="8" t="s">
        <v>671</v>
      </c>
      <c r="AE74" s="8" t="s">
        <v>620</v>
      </c>
      <c r="AF74" s="8" t="s">
        <v>403</v>
      </c>
      <c r="AG74" s="8"/>
      <c r="AH74" s="8" t="s">
        <v>400</v>
      </c>
      <c r="AI74" s="8" t="s">
        <v>58</v>
      </c>
      <c r="AJ74" s="8"/>
      <c r="AK74" s="8" t="s">
        <v>394</v>
      </c>
      <c r="AL74" s="8" t="s">
        <v>395</v>
      </c>
      <c r="AM74" s="8" t="s">
        <v>689</v>
      </c>
      <c r="AN74" s="8" t="s">
        <v>401</v>
      </c>
      <c r="AO74" s="8"/>
      <c r="AP74" s="8"/>
      <c r="AQ74" s="8"/>
      <c r="AR74" s="8"/>
      <c r="AS74" s="8"/>
      <c r="AT74" s="8"/>
      <c r="AU74" s="8"/>
      <c r="AV74" s="8"/>
      <c r="AW74" s="8" t="s">
        <v>402</v>
      </c>
      <c r="AX74" s="8" t="s">
        <v>585</v>
      </c>
      <c r="AY74" s="8" t="s">
        <v>105</v>
      </c>
      <c r="AZ74" s="8" t="s">
        <v>403</v>
      </c>
      <c r="BA74" s="8"/>
      <c r="BB74" s="8"/>
      <c r="BC74" s="8"/>
      <c r="BD74" s="8"/>
      <c r="BE74" s="8"/>
      <c r="BF74" s="8"/>
      <c r="BG74" s="8"/>
      <c r="BH74" s="8"/>
      <c r="BI74" s="8" t="s">
        <v>690</v>
      </c>
      <c r="BJ74" s="8"/>
      <c r="BK74" s="8"/>
      <c r="BL74" s="8" t="s">
        <v>587</v>
      </c>
      <c r="BM74" s="8" t="s">
        <v>588</v>
      </c>
      <c r="BN74" s="8" t="s">
        <v>589</v>
      </c>
      <c r="BO74" s="8" t="s">
        <v>404</v>
      </c>
      <c r="BP74" s="8"/>
      <c r="BQ74" s="8" t="s">
        <v>590</v>
      </c>
      <c r="BR74" s="10"/>
      <c r="BS74" s="8"/>
      <c r="BT74" s="8"/>
      <c r="BU74" s="8" t="s">
        <v>419</v>
      </c>
      <c r="BV74" s="8"/>
      <c r="BW74" s="8"/>
      <c r="BX74" s="10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10"/>
      <c r="CK74" s="8"/>
      <c r="CL74" s="8"/>
      <c r="CM74" s="8"/>
      <c r="CN74" s="8"/>
      <c r="CO74" s="8"/>
      <c r="CP74" s="8"/>
    </row>
    <row r="75" spans="1:94">
      <c r="B75" s="6">
        <v>74</v>
      </c>
      <c r="C75" s="7">
        <v>3</v>
      </c>
      <c r="D75" s="8" t="s">
        <v>683</v>
      </c>
      <c r="E75" s="8" t="s">
        <v>396</v>
      </c>
      <c r="F75" s="8" t="s">
        <v>439</v>
      </c>
      <c r="G75" s="8"/>
      <c r="H75" s="8" t="s">
        <v>567</v>
      </c>
      <c r="I75" s="8"/>
      <c r="J75" s="8" t="s">
        <v>439</v>
      </c>
      <c r="K75" s="8"/>
      <c r="L75" s="8"/>
      <c r="M75" s="8" t="s">
        <v>697</v>
      </c>
      <c r="N75" s="8" t="s">
        <v>576</v>
      </c>
      <c r="O75" s="8" t="s">
        <v>397</v>
      </c>
      <c r="P75" s="8"/>
      <c r="Q75" s="8" t="s">
        <v>685</v>
      </c>
      <c r="R75" s="8" t="s">
        <v>398</v>
      </c>
      <c r="S75" s="8" t="s">
        <v>686</v>
      </c>
      <c r="T75" s="8"/>
      <c r="U75" s="8" t="s">
        <v>394</v>
      </c>
      <c r="V75" s="8" t="s">
        <v>667</v>
      </c>
      <c r="W75" s="8" t="s">
        <v>105</v>
      </c>
      <c r="X75" s="10" t="s">
        <v>687</v>
      </c>
      <c r="Y75" s="8"/>
      <c r="Z75" s="8"/>
      <c r="AA75" s="8"/>
      <c r="AB75" s="8"/>
      <c r="AC75" s="8" t="s">
        <v>698</v>
      </c>
      <c r="AD75" s="8" t="s">
        <v>671</v>
      </c>
      <c r="AE75" s="8" t="s">
        <v>620</v>
      </c>
      <c r="AF75" s="8" t="s">
        <v>403</v>
      </c>
      <c r="AG75" s="8"/>
      <c r="AH75" s="8" t="s">
        <v>400</v>
      </c>
      <c r="AI75" s="8" t="s">
        <v>58</v>
      </c>
      <c r="AJ75" s="8"/>
      <c r="AK75" s="8" t="s">
        <v>394</v>
      </c>
      <c r="AL75" s="8" t="s">
        <v>395</v>
      </c>
      <c r="AM75" s="8" t="s">
        <v>689</v>
      </c>
      <c r="AN75" s="8" t="s">
        <v>401</v>
      </c>
      <c r="AO75" s="8"/>
      <c r="AP75" s="8"/>
      <c r="AQ75" s="8"/>
      <c r="AR75" s="8"/>
      <c r="AS75" s="8"/>
      <c r="AT75" s="8"/>
      <c r="AU75" s="8"/>
      <c r="AV75" s="8"/>
      <c r="AW75" s="8" t="s">
        <v>402</v>
      </c>
      <c r="AX75" s="8" t="s">
        <v>585</v>
      </c>
      <c r="AY75" s="8" t="s">
        <v>105</v>
      </c>
      <c r="AZ75" s="8" t="s">
        <v>403</v>
      </c>
      <c r="BA75" s="8"/>
      <c r="BB75" s="8"/>
      <c r="BC75" s="8"/>
      <c r="BD75" s="8"/>
      <c r="BE75" s="8"/>
      <c r="BF75" s="8"/>
      <c r="BG75" s="8"/>
      <c r="BH75" s="8"/>
      <c r="BI75" s="8" t="s">
        <v>690</v>
      </c>
      <c r="BJ75" s="8"/>
      <c r="BK75" s="8"/>
      <c r="BL75" s="8" t="s">
        <v>587</v>
      </c>
      <c r="BM75" s="8" t="s">
        <v>588</v>
      </c>
      <c r="BN75" s="8" t="s">
        <v>589</v>
      </c>
      <c r="BO75" s="8" t="s">
        <v>404</v>
      </c>
      <c r="BP75" s="8"/>
      <c r="BQ75" s="8" t="s">
        <v>590</v>
      </c>
      <c r="BR75" s="10"/>
      <c r="BS75" s="8"/>
      <c r="BT75" s="8"/>
      <c r="BU75" s="8" t="s">
        <v>419</v>
      </c>
      <c r="BV75" s="8"/>
      <c r="BW75" s="8"/>
      <c r="BX75" s="10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10"/>
      <c r="CK75" s="8"/>
      <c r="CL75" s="8"/>
      <c r="CM75" s="8"/>
      <c r="CN75" s="8"/>
      <c r="CO75" s="8"/>
      <c r="CP75" s="8"/>
    </row>
    <row r="76" spans="1:94">
      <c r="B76" s="6">
        <v>75</v>
      </c>
      <c r="C76" s="7">
        <v>3</v>
      </c>
      <c r="D76" s="8" t="s">
        <v>683</v>
      </c>
      <c r="E76" s="8" t="s">
        <v>396</v>
      </c>
      <c r="F76" s="8" t="s">
        <v>439</v>
      </c>
      <c r="G76" s="8"/>
      <c r="H76" s="8" t="s">
        <v>567</v>
      </c>
      <c r="I76" s="8"/>
      <c r="J76" s="8" t="s">
        <v>439</v>
      </c>
      <c r="K76" s="8"/>
      <c r="L76" s="8"/>
      <c r="M76" s="8" t="s">
        <v>699</v>
      </c>
      <c r="N76" s="8" t="s">
        <v>576</v>
      </c>
      <c r="O76" s="8" t="s">
        <v>397</v>
      </c>
      <c r="P76" s="8"/>
      <c r="Q76" s="8" t="s">
        <v>685</v>
      </c>
      <c r="R76" s="8" t="s">
        <v>398</v>
      </c>
      <c r="S76" s="8" t="s">
        <v>686</v>
      </c>
      <c r="T76" s="8"/>
      <c r="U76" s="8" t="s">
        <v>394</v>
      </c>
      <c r="V76" s="8" t="s">
        <v>667</v>
      </c>
      <c r="W76" s="8" t="s">
        <v>105</v>
      </c>
      <c r="X76" s="10" t="s">
        <v>687</v>
      </c>
      <c r="Y76" s="8"/>
      <c r="Z76" s="8"/>
      <c r="AA76" s="8"/>
      <c r="AB76" s="8"/>
      <c r="AC76" s="8" t="s">
        <v>696</v>
      </c>
      <c r="AD76" s="8" t="s">
        <v>671</v>
      </c>
      <c r="AE76" s="8" t="s">
        <v>620</v>
      </c>
      <c r="AF76" s="8" t="s">
        <v>403</v>
      </c>
      <c r="AG76" s="8"/>
      <c r="AH76" s="8" t="s">
        <v>400</v>
      </c>
      <c r="AI76" s="8" t="s">
        <v>58</v>
      </c>
      <c r="AJ76" s="8"/>
      <c r="AK76" s="8" t="s">
        <v>394</v>
      </c>
      <c r="AL76" s="8" t="s">
        <v>395</v>
      </c>
      <c r="AM76" s="8" t="s">
        <v>689</v>
      </c>
      <c r="AN76" s="8" t="s">
        <v>401</v>
      </c>
      <c r="AO76" s="8"/>
      <c r="AP76" s="8"/>
      <c r="AQ76" s="8"/>
      <c r="AR76" s="8"/>
      <c r="AS76" s="8"/>
      <c r="AT76" s="8"/>
      <c r="AU76" s="8"/>
      <c r="AV76" s="8"/>
      <c r="AW76" s="8" t="s">
        <v>402</v>
      </c>
      <c r="AX76" s="8" t="s">
        <v>585</v>
      </c>
      <c r="AY76" s="8" t="s">
        <v>105</v>
      </c>
      <c r="AZ76" s="8" t="s">
        <v>403</v>
      </c>
      <c r="BA76" s="8"/>
      <c r="BB76" s="8"/>
      <c r="BC76" s="8"/>
      <c r="BD76" s="8"/>
      <c r="BE76" s="8"/>
      <c r="BF76" s="8"/>
      <c r="BG76" s="8"/>
      <c r="BH76" s="8"/>
      <c r="BI76" s="8" t="s">
        <v>690</v>
      </c>
      <c r="BJ76" s="8"/>
      <c r="BK76" s="8"/>
      <c r="BL76" s="8" t="s">
        <v>587</v>
      </c>
      <c r="BM76" s="8" t="s">
        <v>588</v>
      </c>
      <c r="BN76" s="8" t="s">
        <v>589</v>
      </c>
      <c r="BO76" s="8" t="s">
        <v>404</v>
      </c>
      <c r="BP76" s="8"/>
      <c r="BQ76" s="8" t="s">
        <v>590</v>
      </c>
      <c r="BR76" s="10"/>
      <c r="BS76" s="8"/>
      <c r="BT76" s="8"/>
      <c r="BU76" s="8" t="s">
        <v>419</v>
      </c>
      <c r="BV76" s="8"/>
      <c r="BW76" s="8"/>
      <c r="BX76" s="10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10"/>
      <c r="CK76" s="8"/>
      <c r="CL76" s="8"/>
      <c r="CM76" s="8"/>
      <c r="CN76" s="8"/>
      <c r="CO76" s="8"/>
      <c r="CP76" s="8"/>
    </row>
    <row r="77" spans="1:94">
      <c r="B77" s="6">
        <v>76</v>
      </c>
      <c r="C77" s="7">
        <v>3</v>
      </c>
      <c r="D77" s="8" t="s">
        <v>683</v>
      </c>
      <c r="E77" s="8" t="s">
        <v>396</v>
      </c>
      <c r="F77" s="8" t="s">
        <v>439</v>
      </c>
      <c r="G77" s="8"/>
      <c r="H77" s="8" t="s">
        <v>567</v>
      </c>
      <c r="I77" s="8"/>
      <c r="J77" s="8" t="s">
        <v>439</v>
      </c>
      <c r="K77" s="8"/>
      <c r="L77" s="8"/>
      <c r="M77" s="8" t="s">
        <v>700</v>
      </c>
      <c r="N77" s="8" t="s">
        <v>576</v>
      </c>
      <c r="O77" s="8" t="s">
        <v>397</v>
      </c>
      <c r="P77" s="8"/>
      <c r="Q77" s="8" t="s">
        <v>685</v>
      </c>
      <c r="R77" s="8" t="s">
        <v>398</v>
      </c>
      <c r="S77" s="8" t="s">
        <v>686</v>
      </c>
      <c r="T77" s="8"/>
      <c r="U77" s="8" t="s">
        <v>394</v>
      </c>
      <c r="V77" s="8" t="s">
        <v>667</v>
      </c>
      <c r="W77" s="8" t="s">
        <v>105</v>
      </c>
      <c r="X77" s="10" t="s">
        <v>687</v>
      </c>
      <c r="Y77" s="8"/>
      <c r="Z77" s="8"/>
      <c r="AA77" s="8"/>
      <c r="AB77" s="8"/>
      <c r="AC77" s="8" t="s">
        <v>698</v>
      </c>
      <c r="AD77" s="8" t="s">
        <v>671</v>
      </c>
      <c r="AE77" s="8" t="s">
        <v>620</v>
      </c>
      <c r="AF77" s="8" t="s">
        <v>403</v>
      </c>
      <c r="AG77" s="8"/>
      <c r="AH77" s="8" t="s">
        <v>400</v>
      </c>
      <c r="AI77" s="8" t="s">
        <v>58</v>
      </c>
      <c r="AJ77" s="8"/>
      <c r="AK77" s="8" t="s">
        <v>394</v>
      </c>
      <c r="AL77" s="8" t="s">
        <v>395</v>
      </c>
      <c r="AM77" s="8" t="s">
        <v>689</v>
      </c>
      <c r="AN77" s="8" t="s">
        <v>401</v>
      </c>
      <c r="AO77" s="8"/>
      <c r="AP77" s="8"/>
      <c r="AQ77" s="8"/>
      <c r="AR77" s="8"/>
      <c r="AS77" s="8"/>
      <c r="AT77" s="8"/>
      <c r="AU77" s="8"/>
      <c r="AV77" s="8"/>
      <c r="AW77" s="8" t="s">
        <v>402</v>
      </c>
      <c r="AX77" s="8" t="s">
        <v>585</v>
      </c>
      <c r="AY77" s="8" t="s">
        <v>105</v>
      </c>
      <c r="AZ77" s="8" t="s">
        <v>403</v>
      </c>
      <c r="BA77" s="8"/>
      <c r="BB77" s="8"/>
      <c r="BC77" s="8"/>
      <c r="BD77" s="8"/>
      <c r="BE77" s="8"/>
      <c r="BF77" s="8"/>
      <c r="BG77" s="8"/>
      <c r="BH77" s="8"/>
      <c r="BI77" s="8" t="s">
        <v>690</v>
      </c>
      <c r="BJ77" s="8"/>
      <c r="BK77" s="8"/>
      <c r="BL77" s="8" t="s">
        <v>587</v>
      </c>
      <c r="BM77" s="8" t="s">
        <v>588</v>
      </c>
      <c r="BN77" s="8" t="s">
        <v>589</v>
      </c>
      <c r="BO77" s="8" t="s">
        <v>404</v>
      </c>
      <c r="BP77" s="8"/>
      <c r="BQ77" s="8" t="s">
        <v>590</v>
      </c>
      <c r="BR77" s="10"/>
      <c r="BS77" s="8"/>
      <c r="BT77" s="8"/>
      <c r="BU77" s="8" t="s">
        <v>419</v>
      </c>
      <c r="BV77" s="8"/>
      <c r="BW77" s="8"/>
      <c r="BX77" s="10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10"/>
      <c r="CK77" s="8"/>
      <c r="CL77" s="8"/>
      <c r="CM77" s="8"/>
      <c r="CN77" s="8"/>
      <c r="CO77" s="8"/>
      <c r="CP77" s="8"/>
    </row>
    <row r="78" spans="1:94">
      <c r="B78" s="6">
        <v>77</v>
      </c>
      <c r="C78" s="7">
        <v>3</v>
      </c>
      <c r="D78" s="8" t="s">
        <v>683</v>
      </c>
      <c r="E78" s="8" t="s">
        <v>396</v>
      </c>
      <c r="F78" s="8" t="s">
        <v>439</v>
      </c>
      <c r="G78" s="8"/>
      <c r="H78" s="8" t="s">
        <v>567</v>
      </c>
      <c r="I78" s="8"/>
      <c r="J78" s="8" t="s">
        <v>439</v>
      </c>
      <c r="K78" s="8"/>
      <c r="L78" s="8"/>
      <c r="M78" s="8" t="s">
        <v>701</v>
      </c>
      <c r="N78" s="8" t="s">
        <v>576</v>
      </c>
      <c r="O78" s="8" t="s">
        <v>397</v>
      </c>
      <c r="P78" s="8"/>
      <c r="Q78" s="8" t="s">
        <v>685</v>
      </c>
      <c r="R78" s="8" t="s">
        <v>398</v>
      </c>
      <c r="S78" s="8" t="s">
        <v>686</v>
      </c>
      <c r="T78" s="8"/>
      <c r="U78" s="8" t="s">
        <v>394</v>
      </c>
      <c r="V78" s="8" t="s">
        <v>667</v>
      </c>
      <c r="W78" s="8" t="s">
        <v>105</v>
      </c>
      <c r="X78" s="10" t="s">
        <v>687</v>
      </c>
      <c r="Y78" s="8"/>
      <c r="Z78" s="8"/>
      <c r="AA78" s="8"/>
      <c r="AB78" s="8"/>
      <c r="AC78" s="8" t="s">
        <v>702</v>
      </c>
      <c r="AD78" s="8" t="s">
        <v>671</v>
      </c>
      <c r="AE78" s="8" t="s">
        <v>620</v>
      </c>
      <c r="AF78" s="8" t="s">
        <v>403</v>
      </c>
      <c r="AG78" s="8"/>
      <c r="AH78" s="8" t="s">
        <v>400</v>
      </c>
      <c r="AI78" s="8" t="s">
        <v>58</v>
      </c>
      <c r="AJ78" s="8"/>
      <c r="AK78" s="8" t="s">
        <v>394</v>
      </c>
      <c r="AL78" s="8" t="s">
        <v>395</v>
      </c>
      <c r="AM78" s="8" t="s">
        <v>689</v>
      </c>
      <c r="AN78" s="8" t="s">
        <v>401</v>
      </c>
      <c r="AO78" s="8"/>
      <c r="AP78" s="8"/>
      <c r="AQ78" s="8"/>
      <c r="AR78" s="8"/>
      <c r="AS78" s="8"/>
      <c r="AT78" s="8"/>
      <c r="AU78" s="8"/>
      <c r="AV78" s="8"/>
      <c r="AW78" s="8" t="s">
        <v>402</v>
      </c>
      <c r="AX78" s="8" t="s">
        <v>585</v>
      </c>
      <c r="AY78" s="8" t="s">
        <v>105</v>
      </c>
      <c r="AZ78" s="8" t="s">
        <v>403</v>
      </c>
      <c r="BA78" s="8"/>
      <c r="BB78" s="8"/>
      <c r="BC78" s="8"/>
      <c r="BD78" s="8"/>
      <c r="BE78" s="8"/>
      <c r="BF78" s="8"/>
      <c r="BG78" s="8"/>
      <c r="BH78" s="8"/>
      <c r="BI78" s="8" t="s">
        <v>690</v>
      </c>
      <c r="BJ78" s="8"/>
      <c r="BK78" s="8"/>
      <c r="BL78" s="8" t="s">
        <v>587</v>
      </c>
      <c r="BM78" s="8" t="s">
        <v>588</v>
      </c>
      <c r="BN78" s="8" t="s">
        <v>589</v>
      </c>
      <c r="BO78" s="8" t="s">
        <v>404</v>
      </c>
      <c r="BP78" s="8"/>
      <c r="BQ78" s="8" t="s">
        <v>590</v>
      </c>
      <c r="BR78" s="10"/>
      <c r="BS78" s="8"/>
      <c r="BT78" s="8"/>
      <c r="BU78" s="8" t="s">
        <v>419</v>
      </c>
      <c r="BV78" s="8"/>
      <c r="BW78" s="8"/>
      <c r="BX78" s="10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10"/>
      <c r="CK78" s="8"/>
      <c r="CL78" s="8"/>
      <c r="CM78" s="8"/>
      <c r="CN78" s="8"/>
      <c r="CO78" s="8"/>
      <c r="CP78" s="8"/>
    </row>
    <row r="79" spans="1:94">
      <c r="A79" s="19" t="s">
        <v>161</v>
      </c>
      <c r="B79" s="6">
        <v>78</v>
      </c>
      <c r="C79" s="7">
        <v>3</v>
      </c>
      <c r="D79" s="8" t="s">
        <v>683</v>
      </c>
      <c r="E79" s="8" t="s">
        <v>396</v>
      </c>
      <c r="F79" s="8" t="s">
        <v>439</v>
      </c>
      <c r="G79" s="8"/>
      <c r="H79" s="8" t="s">
        <v>567</v>
      </c>
      <c r="I79" s="8"/>
      <c r="J79" s="8" t="s">
        <v>439</v>
      </c>
      <c r="K79" s="8"/>
      <c r="L79" s="8"/>
      <c r="M79" s="8" t="s">
        <v>703</v>
      </c>
      <c r="N79" s="8" t="s">
        <v>576</v>
      </c>
      <c r="O79" s="8" t="s">
        <v>397</v>
      </c>
      <c r="P79" s="8"/>
      <c r="Q79" s="8" t="s">
        <v>685</v>
      </c>
      <c r="R79" s="8" t="s">
        <v>398</v>
      </c>
      <c r="S79" s="8" t="s">
        <v>686</v>
      </c>
      <c r="T79" s="8"/>
      <c r="U79" s="8" t="s">
        <v>394</v>
      </c>
      <c r="V79" s="8" t="s">
        <v>667</v>
      </c>
      <c r="W79" s="8" t="s">
        <v>105</v>
      </c>
      <c r="X79" s="10" t="s">
        <v>687</v>
      </c>
      <c r="Y79" s="8"/>
      <c r="Z79" s="8"/>
      <c r="AA79" s="8"/>
      <c r="AB79" s="8"/>
      <c r="AC79" s="8" t="s">
        <v>704</v>
      </c>
      <c r="AD79" s="8" t="s">
        <v>671</v>
      </c>
      <c r="AE79" s="8" t="s">
        <v>620</v>
      </c>
      <c r="AF79" s="8" t="s">
        <v>403</v>
      </c>
      <c r="AG79" s="8"/>
      <c r="AH79" s="8" t="s">
        <v>400</v>
      </c>
      <c r="AI79" s="8" t="s">
        <v>58</v>
      </c>
      <c r="AJ79" s="8"/>
      <c r="AK79" s="8" t="s">
        <v>394</v>
      </c>
      <c r="AL79" s="8" t="s">
        <v>395</v>
      </c>
      <c r="AM79" s="8" t="s">
        <v>689</v>
      </c>
      <c r="AN79" s="8" t="s">
        <v>401</v>
      </c>
      <c r="AO79" s="8"/>
      <c r="AP79" s="8"/>
      <c r="AQ79" s="8"/>
      <c r="AR79" s="8"/>
      <c r="AS79" s="8"/>
      <c r="AT79" s="8"/>
      <c r="AU79" s="8"/>
      <c r="AV79" s="8"/>
      <c r="AW79" s="8" t="s">
        <v>402</v>
      </c>
      <c r="AX79" s="8" t="s">
        <v>585</v>
      </c>
      <c r="AY79" s="8" t="s">
        <v>105</v>
      </c>
      <c r="AZ79" s="8" t="s">
        <v>403</v>
      </c>
      <c r="BA79" s="8"/>
      <c r="BB79" s="8"/>
      <c r="BC79" s="8"/>
      <c r="BD79" s="8"/>
      <c r="BE79" s="8"/>
      <c r="BF79" s="8"/>
      <c r="BG79" s="8"/>
      <c r="BH79" s="8"/>
      <c r="BI79" s="8" t="s">
        <v>690</v>
      </c>
      <c r="BJ79" s="8"/>
      <c r="BK79" s="8"/>
      <c r="BL79" s="8" t="s">
        <v>587</v>
      </c>
      <c r="BM79" s="8" t="s">
        <v>588</v>
      </c>
      <c r="BN79" s="8" t="s">
        <v>589</v>
      </c>
      <c r="BO79" s="8" t="s">
        <v>404</v>
      </c>
      <c r="BP79" s="8"/>
      <c r="BQ79" s="8" t="s">
        <v>590</v>
      </c>
      <c r="BR79" s="10"/>
      <c r="BS79" s="8"/>
      <c r="BT79" s="8"/>
      <c r="BU79" s="8" t="s">
        <v>419</v>
      </c>
      <c r="BV79" s="8"/>
      <c r="BW79" s="8"/>
      <c r="BX79" s="10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10"/>
      <c r="CK79" s="8"/>
      <c r="CL79" s="8"/>
      <c r="CM79" s="8"/>
      <c r="CN79" s="8"/>
      <c r="CO79" s="8"/>
      <c r="CP79" s="8"/>
    </row>
    <row r="80" spans="1:94">
      <c r="B80" s="6">
        <v>79</v>
      </c>
      <c r="C80" s="7">
        <v>3</v>
      </c>
      <c r="D80" s="8" t="s">
        <v>683</v>
      </c>
      <c r="E80" s="8" t="s">
        <v>396</v>
      </c>
      <c r="F80" s="8" t="s">
        <v>439</v>
      </c>
      <c r="G80" s="8"/>
      <c r="H80" s="8" t="s">
        <v>567</v>
      </c>
      <c r="I80" s="8"/>
      <c r="J80" s="8" t="s">
        <v>439</v>
      </c>
      <c r="K80" s="8"/>
      <c r="L80" s="8"/>
      <c r="M80" s="8" t="s">
        <v>705</v>
      </c>
      <c r="N80" s="8" t="s">
        <v>576</v>
      </c>
      <c r="O80" s="8" t="s">
        <v>397</v>
      </c>
      <c r="P80" s="8"/>
      <c r="Q80" s="8" t="s">
        <v>685</v>
      </c>
      <c r="R80" s="8" t="s">
        <v>398</v>
      </c>
      <c r="S80" s="8" t="s">
        <v>686</v>
      </c>
      <c r="T80" s="8"/>
      <c r="U80" s="8" t="s">
        <v>394</v>
      </c>
      <c r="V80" s="8" t="s">
        <v>667</v>
      </c>
      <c r="W80" s="8" t="s">
        <v>105</v>
      </c>
      <c r="X80" s="10" t="s">
        <v>687</v>
      </c>
      <c r="Y80" s="8"/>
      <c r="Z80" s="8"/>
      <c r="AA80" s="8"/>
      <c r="AB80" s="8"/>
      <c r="AC80" s="8" t="s">
        <v>706</v>
      </c>
      <c r="AD80" s="8" t="s">
        <v>707</v>
      </c>
      <c r="AE80" s="8" t="s">
        <v>620</v>
      </c>
      <c r="AF80" s="8" t="s">
        <v>403</v>
      </c>
      <c r="AG80" s="8"/>
      <c r="AH80" s="8" t="s">
        <v>400</v>
      </c>
      <c r="AI80" s="8" t="s">
        <v>58</v>
      </c>
      <c r="AJ80" s="8"/>
      <c r="AK80" s="8" t="s">
        <v>394</v>
      </c>
      <c r="AL80" s="8" t="s">
        <v>395</v>
      </c>
      <c r="AM80" s="8" t="s">
        <v>689</v>
      </c>
      <c r="AN80" s="8" t="s">
        <v>401</v>
      </c>
      <c r="AO80" s="8"/>
      <c r="AP80" s="8"/>
      <c r="AQ80" s="8"/>
      <c r="AR80" s="8"/>
      <c r="AS80" s="8"/>
      <c r="AT80" s="8"/>
      <c r="AU80" s="8"/>
      <c r="AV80" s="8"/>
      <c r="AW80" s="8" t="s">
        <v>402</v>
      </c>
      <c r="AX80" s="8" t="s">
        <v>585</v>
      </c>
      <c r="AY80" s="8" t="s">
        <v>105</v>
      </c>
      <c r="AZ80" s="8" t="s">
        <v>403</v>
      </c>
      <c r="BA80" s="8"/>
      <c r="BB80" s="8"/>
      <c r="BC80" s="8"/>
      <c r="BD80" s="8"/>
      <c r="BE80" s="8"/>
      <c r="BF80" s="8"/>
      <c r="BG80" s="8"/>
      <c r="BH80" s="8"/>
      <c r="BI80" s="8" t="s">
        <v>690</v>
      </c>
      <c r="BJ80" s="8"/>
      <c r="BK80" s="8"/>
      <c r="BL80" s="8" t="s">
        <v>587</v>
      </c>
      <c r="BM80" s="8" t="s">
        <v>588</v>
      </c>
      <c r="BN80" s="8" t="s">
        <v>589</v>
      </c>
      <c r="BO80" s="8" t="s">
        <v>404</v>
      </c>
      <c r="BP80" s="8"/>
      <c r="BQ80" s="8" t="s">
        <v>590</v>
      </c>
      <c r="BR80" s="10"/>
      <c r="BS80" s="8"/>
      <c r="BT80" s="8"/>
      <c r="BU80" s="8" t="s">
        <v>419</v>
      </c>
      <c r="BV80" s="8"/>
      <c r="BW80" s="8"/>
      <c r="BX80" s="10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10"/>
      <c r="CK80" s="8"/>
      <c r="CL80" s="8"/>
      <c r="CM80" s="8"/>
      <c r="CN80" s="8"/>
      <c r="CO80" s="8"/>
      <c r="CP80" s="8"/>
    </row>
    <row r="81" spans="1:94">
      <c r="B81" s="6">
        <v>80</v>
      </c>
      <c r="C81" s="7">
        <v>3</v>
      </c>
      <c r="D81" s="8" t="s">
        <v>683</v>
      </c>
      <c r="E81" s="8" t="s">
        <v>396</v>
      </c>
      <c r="F81" s="8" t="s">
        <v>439</v>
      </c>
      <c r="G81" s="8"/>
      <c r="H81" s="8" t="s">
        <v>567</v>
      </c>
      <c r="I81" s="8"/>
      <c r="J81" s="8" t="s">
        <v>439</v>
      </c>
      <c r="K81" s="8"/>
      <c r="L81" s="8"/>
      <c r="M81" s="8" t="s">
        <v>708</v>
      </c>
      <c r="N81" s="8" t="s">
        <v>576</v>
      </c>
      <c r="O81" s="8" t="s">
        <v>397</v>
      </c>
      <c r="P81" s="8"/>
      <c r="Q81" s="8" t="s">
        <v>685</v>
      </c>
      <c r="R81" s="8" t="s">
        <v>398</v>
      </c>
      <c r="S81" s="8" t="s">
        <v>686</v>
      </c>
      <c r="T81" s="8"/>
      <c r="U81" s="8" t="s">
        <v>394</v>
      </c>
      <c r="V81" s="8" t="s">
        <v>667</v>
      </c>
      <c r="W81" s="8" t="s">
        <v>105</v>
      </c>
      <c r="X81" s="10" t="s">
        <v>687</v>
      </c>
      <c r="Y81" s="8"/>
      <c r="Z81" s="8"/>
      <c r="AA81" s="8"/>
      <c r="AB81" s="8"/>
      <c r="AC81" s="8" t="s">
        <v>706</v>
      </c>
      <c r="AD81" s="8" t="s">
        <v>707</v>
      </c>
      <c r="AE81" s="8" t="s">
        <v>620</v>
      </c>
      <c r="AF81" s="8" t="s">
        <v>403</v>
      </c>
      <c r="AG81" s="8"/>
      <c r="AH81" s="8" t="s">
        <v>400</v>
      </c>
      <c r="AI81" s="8" t="s">
        <v>58</v>
      </c>
      <c r="AJ81" s="8"/>
      <c r="AK81" s="8" t="s">
        <v>394</v>
      </c>
      <c r="AL81" s="8" t="s">
        <v>395</v>
      </c>
      <c r="AM81" s="8" t="s">
        <v>689</v>
      </c>
      <c r="AN81" s="8" t="s">
        <v>401</v>
      </c>
      <c r="AO81" s="8"/>
      <c r="AP81" s="8"/>
      <c r="AQ81" s="8"/>
      <c r="AR81" s="8"/>
      <c r="AS81" s="8"/>
      <c r="AT81" s="8"/>
      <c r="AU81" s="8"/>
      <c r="AV81" s="8"/>
      <c r="AW81" s="8" t="s">
        <v>402</v>
      </c>
      <c r="AX81" s="8" t="s">
        <v>585</v>
      </c>
      <c r="AY81" s="8" t="s">
        <v>105</v>
      </c>
      <c r="AZ81" s="8" t="s">
        <v>403</v>
      </c>
      <c r="BA81" s="8"/>
      <c r="BB81" s="8"/>
      <c r="BC81" s="8"/>
      <c r="BD81" s="8"/>
      <c r="BE81" s="8"/>
      <c r="BF81" s="8"/>
      <c r="BG81" s="8"/>
      <c r="BH81" s="8"/>
      <c r="BI81" s="8" t="s">
        <v>690</v>
      </c>
      <c r="BJ81" s="8"/>
      <c r="BK81" s="8"/>
      <c r="BL81" s="8" t="s">
        <v>587</v>
      </c>
      <c r="BM81" s="8" t="s">
        <v>588</v>
      </c>
      <c r="BN81" s="8" t="s">
        <v>589</v>
      </c>
      <c r="BO81" s="8" t="s">
        <v>404</v>
      </c>
      <c r="BP81" s="8"/>
      <c r="BQ81" s="8" t="s">
        <v>590</v>
      </c>
      <c r="BR81" s="10"/>
      <c r="BS81" s="8"/>
      <c r="BT81" s="8"/>
      <c r="BU81" s="8" t="s">
        <v>419</v>
      </c>
      <c r="BV81" s="8"/>
      <c r="BW81" s="8"/>
      <c r="BX81" s="10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10"/>
      <c r="CK81" s="8"/>
      <c r="CL81" s="8"/>
      <c r="CM81" s="8"/>
      <c r="CN81" s="8"/>
      <c r="CO81" s="8"/>
      <c r="CP81" s="8"/>
    </row>
    <row r="82" spans="1:94">
      <c r="B82" s="6">
        <v>81</v>
      </c>
      <c r="C82" s="7">
        <v>3</v>
      </c>
      <c r="D82" s="8" t="s">
        <v>683</v>
      </c>
      <c r="E82" s="8" t="s">
        <v>396</v>
      </c>
      <c r="F82" s="8" t="s">
        <v>439</v>
      </c>
      <c r="G82" s="8"/>
      <c r="H82" s="8" t="s">
        <v>567</v>
      </c>
      <c r="I82" s="8"/>
      <c r="J82" s="8" t="s">
        <v>439</v>
      </c>
      <c r="K82" s="8"/>
      <c r="L82" s="8"/>
      <c r="M82" s="8" t="s">
        <v>709</v>
      </c>
      <c r="N82" s="8" t="s">
        <v>576</v>
      </c>
      <c r="O82" s="8" t="s">
        <v>397</v>
      </c>
      <c r="P82" s="8"/>
      <c r="Q82" s="8" t="s">
        <v>685</v>
      </c>
      <c r="R82" s="8" t="s">
        <v>398</v>
      </c>
      <c r="S82" s="8" t="s">
        <v>686</v>
      </c>
      <c r="T82" s="8"/>
      <c r="U82" s="8" t="s">
        <v>394</v>
      </c>
      <c r="V82" s="8" t="s">
        <v>667</v>
      </c>
      <c r="W82" s="8" t="s">
        <v>105</v>
      </c>
      <c r="X82" s="10" t="s">
        <v>687</v>
      </c>
      <c r="Y82" s="8"/>
      <c r="Z82" s="8"/>
      <c r="AA82" s="8"/>
      <c r="AB82" s="8"/>
      <c r="AC82" s="8" t="s">
        <v>710</v>
      </c>
      <c r="AD82" s="8" t="s">
        <v>707</v>
      </c>
      <c r="AE82" s="8" t="s">
        <v>620</v>
      </c>
      <c r="AF82" s="8" t="s">
        <v>403</v>
      </c>
      <c r="AG82" s="8"/>
      <c r="AH82" s="8" t="s">
        <v>400</v>
      </c>
      <c r="AI82" s="8" t="s">
        <v>58</v>
      </c>
      <c r="AJ82" s="8"/>
      <c r="AK82" s="8" t="s">
        <v>394</v>
      </c>
      <c r="AL82" s="8" t="s">
        <v>395</v>
      </c>
      <c r="AM82" s="8" t="s">
        <v>689</v>
      </c>
      <c r="AN82" s="8" t="s">
        <v>401</v>
      </c>
      <c r="AO82" s="8"/>
      <c r="AP82" s="8"/>
      <c r="AQ82" s="8"/>
      <c r="AR82" s="8"/>
      <c r="AS82" s="8"/>
      <c r="AT82" s="8"/>
      <c r="AU82" s="8"/>
      <c r="AV82" s="8"/>
      <c r="AW82" s="8" t="s">
        <v>402</v>
      </c>
      <c r="AX82" s="8" t="s">
        <v>585</v>
      </c>
      <c r="AY82" s="8" t="s">
        <v>105</v>
      </c>
      <c r="AZ82" s="8" t="s">
        <v>403</v>
      </c>
      <c r="BA82" s="8"/>
      <c r="BB82" s="8"/>
      <c r="BC82" s="8"/>
      <c r="BD82" s="8"/>
      <c r="BE82" s="8"/>
      <c r="BF82" s="8"/>
      <c r="BG82" s="8"/>
      <c r="BH82" s="8"/>
      <c r="BI82" s="8" t="s">
        <v>690</v>
      </c>
      <c r="BJ82" s="8"/>
      <c r="BK82" s="8"/>
      <c r="BL82" s="8" t="s">
        <v>587</v>
      </c>
      <c r="BM82" s="8" t="s">
        <v>588</v>
      </c>
      <c r="BN82" s="8" t="s">
        <v>589</v>
      </c>
      <c r="BO82" s="8" t="s">
        <v>404</v>
      </c>
      <c r="BP82" s="8"/>
      <c r="BQ82" s="8" t="s">
        <v>590</v>
      </c>
      <c r="BR82" s="10"/>
      <c r="BS82" s="8"/>
      <c r="BT82" s="8"/>
      <c r="BU82" s="8" t="s">
        <v>419</v>
      </c>
      <c r="BV82" s="8"/>
      <c r="BW82" s="8"/>
      <c r="BX82" s="10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10"/>
      <c r="CK82" s="8"/>
      <c r="CL82" s="8"/>
      <c r="CM82" s="8"/>
      <c r="CN82" s="8"/>
      <c r="CO82" s="8"/>
      <c r="CP82" s="8"/>
    </row>
    <row r="83" spans="1:94">
      <c r="B83" s="6">
        <v>82</v>
      </c>
      <c r="C83" s="7">
        <v>3</v>
      </c>
      <c r="D83" s="8" t="s">
        <v>683</v>
      </c>
      <c r="E83" s="8" t="s">
        <v>396</v>
      </c>
      <c r="F83" s="8" t="s">
        <v>439</v>
      </c>
      <c r="G83" s="8"/>
      <c r="H83" s="8" t="s">
        <v>567</v>
      </c>
      <c r="I83" s="8"/>
      <c r="J83" s="8" t="s">
        <v>439</v>
      </c>
      <c r="K83" s="8"/>
      <c r="L83" s="8"/>
      <c r="M83" s="8" t="s">
        <v>711</v>
      </c>
      <c r="N83" s="8" t="s">
        <v>576</v>
      </c>
      <c r="O83" s="8" t="s">
        <v>397</v>
      </c>
      <c r="P83" s="8"/>
      <c r="Q83" s="8" t="s">
        <v>685</v>
      </c>
      <c r="R83" s="8" t="s">
        <v>398</v>
      </c>
      <c r="S83" s="8" t="s">
        <v>686</v>
      </c>
      <c r="T83" s="8"/>
      <c r="U83" s="8" t="s">
        <v>394</v>
      </c>
      <c r="V83" s="8" t="s">
        <v>667</v>
      </c>
      <c r="W83" s="8" t="s">
        <v>105</v>
      </c>
      <c r="X83" s="10" t="s">
        <v>687</v>
      </c>
      <c r="Y83" s="8"/>
      <c r="Z83" s="8"/>
      <c r="AA83" s="8"/>
      <c r="AB83" s="8"/>
      <c r="AC83" s="8" t="s">
        <v>710</v>
      </c>
      <c r="AD83" s="8" t="s">
        <v>707</v>
      </c>
      <c r="AE83" s="8" t="s">
        <v>620</v>
      </c>
      <c r="AF83" s="8" t="s">
        <v>403</v>
      </c>
      <c r="AG83" s="8"/>
      <c r="AH83" s="8" t="s">
        <v>400</v>
      </c>
      <c r="AI83" s="8" t="s">
        <v>58</v>
      </c>
      <c r="AJ83" s="8"/>
      <c r="AK83" s="8" t="s">
        <v>394</v>
      </c>
      <c r="AL83" s="8" t="s">
        <v>395</v>
      </c>
      <c r="AM83" s="8" t="s">
        <v>689</v>
      </c>
      <c r="AN83" s="8" t="s">
        <v>401</v>
      </c>
      <c r="AO83" s="8"/>
      <c r="AP83" s="8"/>
      <c r="AQ83" s="8"/>
      <c r="AR83" s="8"/>
      <c r="AS83" s="8"/>
      <c r="AT83" s="8"/>
      <c r="AU83" s="8"/>
      <c r="AV83" s="8"/>
      <c r="AW83" s="8" t="s">
        <v>402</v>
      </c>
      <c r="AX83" s="8" t="s">
        <v>585</v>
      </c>
      <c r="AY83" s="8" t="s">
        <v>105</v>
      </c>
      <c r="AZ83" s="8" t="s">
        <v>403</v>
      </c>
      <c r="BA83" s="8"/>
      <c r="BB83" s="8"/>
      <c r="BC83" s="8"/>
      <c r="BD83" s="8"/>
      <c r="BE83" s="8"/>
      <c r="BF83" s="8"/>
      <c r="BG83" s="8"/>
      <c r="BH83" s="8"/>
      <c r="BI83" s="8" t="s">
        <v>690</v>
      </c>
      <c r="BJ83" s="8"/>
      <c r="BK83" s="8"/>
      <c r="BL83" s="8" t="s">
        <v>587</v>
      </c>
      <c r="BM83" s="8" t="s">
        <v>588</v>
      </c>
      <c r="BN83" s="8" t="s">
        <v>589</v>
      </c>
      <c r="BO83" s="8" t="s">
        <v>404</v>
      </c>
      <c r="BP83" s="8"/>
      <c r="BQ83" s="8" t="s">
        <v>590</v>
      </c>
      <c r="BR83" s="10"/>
      <c r="BS83" s="8"/>
      <c r="BT83" s="8"/>
      <c r="BU83" s="8" t="s">
        <v>419</v>
      </c>
      <c r="BV83" s="8"/>
      <c r="BW83" s="8"/>
      <c r="BX83" s="10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10"/>
      <c r="CK83" s="8"/>
      <c r="CL83" s="8"/>
      <c r="CM83" s="8"/>
      <c r="CN83" s="8"/>
      <c r="CO83" s="8"/>
      <c r="CP83" s="8"/>
    </row>
    <row r="84" spans="1:94">
      <c r="B84" s="6">
        <v>83</v>
      </c>
      <c r="C84" s="7">
        <v>3</v>
      </c>
      <c r="D84" s="8" t="s">
        <v>683</v>
      </c>
      <c r="E84" s="8" t="s">
        <v>396</v>
      </c>
      <c r="F84" s="8" t="s">
        <v>439</v>
      </c>
      <c r="G84" s="8"/>
      <c r="H84" s="8" t="s">
        <v>567</v>
      </c>
      <c r="I84" s="8"/>
      <c r="J84" s="8" t="s">
        <v>439</v>
      </c>
      <c r="K84" s="8"/>
      <c r="L84" s="8"/>
      <c r="M84" s="8" t="s">
        <v>712</v>
      </c>
      <c r="N84" s="8" t="s">
        <v>576</v>
      </c>
      <c r="O84" s="8" t="s">
        <v>397</v>
      </c>
      <c r="P84" s="8"/>
      <c r="Q84" s="8" t="s">
        <v>685</v>
      </c>
      <c r="R84" s="8" t="s">
        <v>398</v>
      </c>
      <c r="S84" s="8" t="s">
        <v>686</v>
      </c>
      <c r="T84" s="8"/>
      <c r="U84" s="8" t="s">
        <v>394</v>
      </c>
      <c r="V84" s="8" t="s">
        <v>667</v>
      </c>
      <c r="W84" s="8" t="s">
        <v>105</v>
      </c>
      <c r="X84" s="10" t="s">
        <v>687</v>
      </c>
      <c r="Y84" s="8"/>
      <c r="Z84" s="8"/>
      <c r="AA84" s="8"/>
      <c r="AB84" s="8"/>
      <c r="AC84" s="8" t="s">
        <v>680</v>
      </c>
      <c r="AD84" s="8" t="s">
        <v>671</v>
      </c>
      <c r="AE84" s="8" t="s">
        <v>620</v>
      </c>
      <c r="AF84" s="8" t="s">
        <v>403</v>
      </c>
      <c r="AG84" s="8"/>
      <c r="AH84" s="8" t="s">
        <v>400</v>
      </c>
      <c r="AI84" s="8" t="s">
        <v>58</v>
      </c>
      <c r="AJ84" s="8"/>
      <c r="AK84" s="8" t="s">
        <v>394</v>
      </c>
      <c r="AL84" s="8" t="s">
        <v>395</v>
      </c>
      <c r="AM84" s="8" t="s">
        <v>689</v>
      </c>
      <c r="AN84" s="8" t="s">
        <v>401</v>
      </c>
      <c r="AO84" s="8"/>
      <c r="AP84" s="8"/>
      <c r="AQ84" s="8"/>
      <c r="AR84" s="8"/>
      <c r="AS84" s="8"/>
      <c r="AT84" s="8"/>
      <c r="AU84" s="8"/>
      <c r="AV84" s="8"/>
      <c r="AW84" s="8" t="s">
        <v>402</v>
      </c>
      <c r="AX84" s="8" t="s">
        <v>585</v>
      </c>
      <c r="AY84" s="8" t="s">
        <v>105</v>
      </c>
      <c r="AZ84" s="8" t="s">
        <v>403</v>
      </c>
      <c r="BA84" s="8"/>
      <c r="BB84" s="8"/>
      <c r="BC84" s="8"/>
      <c r="BD84" s="8"/>
      <c r="BE84" s="8"/>
      <c r="BF84" s="8"/>
      <c r="BG84" s="8"/>
      <c r="BH84" s="8"/>
      <c r="BI84" s="8" t="s">
        <v>690</v>
      </c>
      <c r="BJ84" s="8"/>
      <c r="BK84" s="8"/>
      <c r="BL84" s="8" t="s">
        <v>587</v>
      </c>
      <c r="BM84" s="8" t="s">
        <v>588</v>
      </c>
      <c r="BN84" s="8" t="s">
        <v>589</v>
      </c>
      <c r="BO84" s="8" t="s">
        <v>404</v>
      </c>
      <c r="BP84" s="8"/>
      <c r="BQ84" s="8" t="s">
        <v>590</v>
      </c>
      <c r="BR84" s="10"/>
      <c r="BS84" s="8"/>
      <c r="BT84" s="8"/>
      <c r="BU84" s="8" t="s">
        <v>419</v>
      </c>
      <c r="BV84" s="8"/>
      <c r="BW84" s="8"/>
      <c r="BX84" s="10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10"/>
      <c r="CK84" s="8"/>
      <c r="CL84" s="8"/>
      <c r="CM84" s="8"/>
      <c r="CN84" s="8"/>
      <c r="CO84" s="8"/>
      <c r="CP84" s="8"/>
    </row>
    <row r="85" spans="1:94">
      <c r="B85" s="6">
        <v>84</v>
      </c>
      <c r="C85" s="7">
        <v>3</v>
      </c>
      <c r="D85" s="8" t="s">
        <v>683</v>
      </c>
      <c r="E85" s="8" t="s">
        <v>396</v>
      </c>
      <c r="F85" s="8" t="s">
        <v>439</v>
      </c>
      <c r="G85" s="8"/>
      <c r="H85" s="8" t="s">
        <v>567</v>
      </c>
      <c r="I85" s="8"/>
      <c r="J85" s="8" t="s">
        <v>439</v>
      </c>
      <c r="K85" s="8"/>
      <c r="L85" s="8"/>
      <c r="M85" s="8" t="s">
        <v>713</v>
      </c>
      <c r="N85" s="8" t="s">
        <v>576</v>
      </c>
      <c r="O85" s="8" t="s">
        <v>397</v>
      </c>
      <c r="P85" s="8"/>
      <c r="Q85" s="8" t="s">
        <v>685</v>
      </c>
      <c r="R85" s="8" t="s">
        <v>398</v>
      </c>
      <c r="S85" s="8" t="s">
        <v>686</v>
      </c>
      <c r="T85" s="8"/>
      <c r="U85" s="8" t="s">
        <v>394</v>
      </c>
      <c r="V85" s="8" t="s">
        <v>667</v>
      </c>
      <c r="W85" s="8" t="s">
        <v>105</v>
      </c>
      <c r="X85" s="10" t="s">
        <v>687</v>
      </c>
      <c r="Y85" s="8"/>
      <c r="Z85" s="8"/>
      <c r="AA85" s="8"/>
      <c r="AB85" s="8"/>
      <c r="AC85" s="8" t="s">
        <v>714</v>
      </c>
      <c r="AD85" s="8" t="s">
        <v>707</v>
      </c>
      <c r="AE85" s="8" t="s">
        <v>620</v>
      </c>
      <c r="AF85" s="8" t="s">
        <v>403</v>
      </c>
      <c r="AG85" s="8"/>
      <c r="AH85" s="8" t="s">
        <v>400</v>
      </c>
      <c r="AI85" s="8" t="s">
        <v>58</v>
      </c>
      <c r="AJ85" s="8"/>
      <c r="AK85" s="8" t="s">
        <v>394</v>
      </c>
      <c r="AL85" s="8" t="s">
        <v>395</v>
      </c>
      <c r="AM85" s="8" t="s">
        <v>689</v>
      </c>
      <c r="AN85" s="8" t="s">
        <v>401</v>
      </c>
      <c r="AO85" s="8"/>
      <c r="AP85" s="8"/>
      <c r="AQ85" s="8"/>
      <c r="AR85" s="8"/>
      <c r="AS85" s="8"/>
      <c r="AT85" s="8"/>
      <c r="AU85" s="8"/>
      <c r="AV85" s="8"/>
      <c r="AW85" s="8" t="s">
        <v>402</v>
      </c>
      <c r="AX85" s="8" t="s">
        <v>585</v>
      </c>
      <c r="AY85" s="8" t="s">
        <v>105</v>
      </c>
      <c r="AZ85" s="8" t="s">
        <v>403</v>
      </c>
      <c r="BA85" s="8"/>
      <c r="BB85" s="8"/>
      <c r="BC85" s="8"/>
      <c r="BD85" s="8"/>
      <c r="BE85" s="8"/>
      <c r="BF85" s="8"/>
      <c r="BG85" s="8"/>
      <c r="BH85" s="8"/>
      <c r="BI85" s="8" t="s">
        <v>690</v>
      </c>
      <c r="BJ85" s="8"/>
      <c r="BK85" s="8"/>
      <c r="BL85" s="8" t="s">
        <v>587</v>
      </c>
      <c r="BM85" s="8" t="s">
        <v>588</v>
      </c>
      <c r="BN85" s="8" t="s">
        <v>589</v>
      </c>
      <c r="BO85" s="8" t="s">
        <v>404</v>
      </c>
      <c r="BP85" s="8"/>
      <c r="BQ85" s="8" t="s">
        <v>590</v>
      </c>
      <c r="BR85" s="10"/>
      <c r="BS85" s="8"/>
      <c r="BT85" s="8"/>
      <c r="BU85" s="8" t="s">
        <v>419</v>
      </c>
      <c r="BV85" s="8"/>
      <c r="BW85" s="8"/>
      <c r="BX85" s="10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10"/>
      <c r="CK85" s="8"/>
      <c r="CL85" s="8"/>
      <c r="CM85" s="8"/>
      <c r="CN85" s="8"/>
      <c r="CO85" s="8"/>
      <c r="CP85" s="8"/>
    </row>
    <row r="86" spans="1:94">
      <c r="A86" s="19" t="s">
        <v>161</v>
      </c>
      <c r="B86" s="6">
        <v>85</v>
      </c>
      <c r="C86" s="7">
        <v>3</v>
      </c>
      <c r="D86" s="8" t="s">
        <v>683</v>
      </c>
      <c r="E86" s="8" t="s">
        <v>396</v>
      </c>
      <c r="F86" s="8" t="s">
        <v>439</v>
      </c>
      <c r="G86" s="8"/>
      <c r="H86" s="8" t="s">
        <v>567</v>
      </c>
      <c r="I86" s="8"/>
      <c r="J86" s="8" t="s">
        <v>439</v>
      </c>
      <c r="K86" s="8"/>
      <c r="L86" s="8"/>
      <c r="M86" s="8" t="s">
        <v>715</v>
      </c>
      <c r="N86" s="8" t="s">
        <v>576</v>
      </c>
      <c r="O86" s="8" t="s">
        <v>397</v>
      </c>
      <c r="P86" s="8"/>
      <c r="Q86" s="8" t="s">
        <v>685</v>
      </c>
      <c r="R86" s="8" t="s">
        <v>398</v>
      </c>
      <c r="S86" s="8" t="s">
        <v>686</v>
      </c>
      <c r="T86" s="8"/>
      <c r="U86" s="8" t="s">
        <v>394</v>
      </c>
      <c r="V86" s="8" t="s">
        <v>667</v>
      </c>
      <c r="W86" s="8" t="s">
        <v>105</v>
      </c>
      <c r="X86" s="10" t="s">
        <v>687</v>
      </c>
      <c r="Y86" s="8"/>
      <c r="Z86" s="8"/>
      <c r="AA86" s="8"/>
      <c r="AB86" s="8"/>
      <c r="AC86" s="8" t="s">
        <v>714</v>
      </c>
      <c r="AD86" s="8" t="s">
        <v>707</v>
      </c>
      <c r="AE86" s="8" t="s">
        <v>620</v>
      </c>
      <c r="AF86" s="8" t="s">
        <v>403</v>
      </c>
      <c r="AG86" s="8"/>
      <c r="AH86" s="8" t="s">
        <v>400</v>
      </c>
      <c r="AI86" s="8" t="s">
        <v>58</v>
      </c>
      <c r="AJ86" s="8"/>
      <c r="AK86" s="8" t="s">
        <v>394</v>
      </c>
      <c r="AL86" s="8" t="s">
        <v>395</v>
      </c>
      <c r="AM86" s="8" t="s">
        <v>689</v>
      </c>
      <c r="AN86" s="8" t="s">
        <v>401</v>
      </c>
      <c r="AO86" s="8"/>
      <c r="AP86" s="8"/>
      <c r="AQ86" s="8"/>
      <c r="AR86" s="8"/>
      <c r="AS86" s="8"/>
      <c r="AT86" s="8"/>
      <c r="AU86" s="8"/>
      <c r="AV86" s="8"/>
      <c r="AW86" s="8" t="s">
        <v>402</v>
      </c>
      <c r="AX86" s="8" t="s">
        <v>585</v>
      </c>
      <c r="AY86" s="8" t="s">
        <v>105</v>
      </c>
      <c r="AZ86" s="8" t="s">
        <v>403</v>
      </c>
      <c r="BA86" s="8"/>
      <c r="BB86" s="8"/>
      <c r="BC86" s="8"/>
      <c r="BD86" s="8"/>
      <c r="BE86" s="8"/>
      <c r="BF86" s="8"/>
      <c r="BG86" s="8"/>
      <c r="BH86" s="8"/>
      <c r="BI86" s="8" t="s">
        <v>690</v>
      </c>
      <c r="BJ86" s="8"/>
      <c r="BK86" s="8"/>
      <c r="BL86" s="8" t="s">
        <v>587</v>
      </c>
      <c r="BM86" s="8" t="s">
        <v>588</v>
      </c>
      <c r="BN86" s="8" t="s">
        <v>589</v>
      </c>
      <c r="BO86" s="8" t="s">
        <v>404</v>
      </c>
      <c r="BP86" s="8"/>
      <c r="BQ86" s="8" t="s">
        <v>590</v>
      </c>
      <c r="BR86" s="10"/>
      <c r="BS86" s="8"/>
      <c r="BT86" s="8"/>
      <c r="BU86" s="8" t="s">
        <v>419</v>
      </c>
      <c r="BV86" s="8"/>
      <c r="BW86" s="8"/>
      <c r="BX86" s="10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10"/>
      <c r="CK86" s="8"/>
      <c r="CL86" s="8"/>
      <c r="CM86" s="8"/>
      <c r="CN86" s="8"/>
      <c r="CO86" s="8"/>
      <c r="CP86" s="8"/>
    </row>
    <row r="87" spans="1:94">
      <c r="B87" s="6">
        <v>86</v>
      </c>
      <c r="C87" s="7">
        <v>3</v>
      </c>
      <c r="D87" s="8" t="s">
        <v>683</v>
      </c>
      <c r="E87" s="8" t="s">
        <v>396</v>
      </c>
      <c r="F87" s="8" t="s">
        <v>439</v>
      </c>
      <c r="G87" s="8"/>
      <c r="H87" s="8" t="s">
        <v>567</v>
      </c>
      <c r="I87" s="8"/>
      <c r="J87" s="8" t="s">
        <v>439</v>
      </c>
      <c r="K87" s="8"/>
      <c r="L87" s="8"/>
      <c r="M87" s="8" t="s">
        <v>716</v>
      </c>
      <c r="N87" s="8" t="s">
        <v>576</v>
      </c>
      <c r="O87" s="8" t="s">
        <v>397</v>
      </c>
      <c r="P87" s="8"/>
      <c r="Q87" s="8" t="s">
        <v>685</v>
      </c>
      <c r="R87" s="8" t="s">
        <v>398</v>
      </c>
      <c r="S87" s="8" t="s">
        <v>686</v>
      </c>
      <c r="T87" s="8"/>
      <c r="U87" s="8" t="s">
        <v>394</v>
      </c>
      <c r="V87" s="8" t="s">
        <v>667</v>
      </c>
      <c r="W87" s="8" t="s">
        <v>105</v>
      </c>
      <c r="X87" s="10" t="s">
        <v>687</v>
      </c>
      <c r="Y87" s="8"/>
      <c r="Z87" s="8"/>
      <c r="AA87" s="8"/>
      <c r="AB87" s="8"/>
      <c r="AC87" s="8" t="s">
        <v>717</v>
      </c>
      <c r="AD87" s="8" t="s">
        <v>707</v>
      </c>
      <c r="AE87" s="8" t="s">
        <v>620</v>
      </c>
      <c r="AF87" s="8" t="s">
        <v>403</v>
      </c>
      <c r="AG87" s="8"/>
      <c r="AH87" s="8" t="s">
        <v>400</v>
      </c>
      <c r="AI87" s="8" t="s">
        <v>58</v>
      </c>
      <c r="AJ87" s="8"/>
      <c r="AK87" s="8" t="s">
        <v>394</v>
      </c>
      <c r="AL87" s="8" t="s">
        <v>395</v>
      </c>
      <c r="AM87" s="8" t="s">
        <v>689</v>
      </c>
      <c r="AN87" s="8" t="s">
        <v>401</v>
      </c>
      <c r="AO87" s="8"/>
      <c r="AP87" s="8"/>
      <c r="AQ87" s="8"/>
      <c r="AR87" s="8"/>
      <c r="AS87" s="8"/>
      <c r="AT87" s="8"/>
      <c r="AU87" s="8"/>
      <c r="AV87" s="8"/>
      <c r="AW87" s="8" t="s">
        <v>402</v>
      </c>
      <c r="AX87" s="8" t="s">
        <v>585</v>
      </c>
      <c r="AY87" s="8" t="s">
        <v>105</v>
      </c>
      <c r="AZ87" s="8" t="s">
        <v>403</v>
      </c>
      <c r="BA87" s="8"/>
      <c r="BB87" s="8"/>
      <c r="BC87" s="8"/>
      <c r="BD87" s="8"/>
      <c r="BE87" s="8"/>
      <c r="BF87" s="8"/>
      <c r="BG87" s="8"/>
      <c r="BH87" s="8"/>
      <c r="BI87" s="8" t="s">
        <v>690</v>
      </c>
      <c r="BJ87" s="8"/>
      <c r="BK87" s="8"/>
      <c r="BL87" s="8" t="s">
        <v>587</v>
      </c>
      <c r="BM87" s="8" t="s">
        <v>588</v>
      </c>
      <c r="BN87" s="8" t="s">
        <v>589</v>
      </c>
      <c r="BO87" s="8" t="s">
        <v>404</v>
      </c>
      <c r="BP87" s="8"/>
      <c r="BQ87" s="8" t="s">
        <v>590</v>
      </c>
      <c r="BR87" s="10"/>
      <c r="BS87" s="8"/>
      <c r="BT87" s="8"/>
      <c r="BU87" s="8" t="s">
        <v>419</v>
      </c>
      <c r="BV87" s="8"/>
      <c r="BW87" s="8"/>
      <c r="BX87" s="10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10"/>
      <c r="CK87" s="8"/>
      <c r="CL87" s="8"/>
      <c r="CM87" s="8"/>
      <c r="CN87" s="8"/>
      <c r="CO87" s="8"/>
      <c r="CP87" s="8"/>
    </row>
    <row r="88" spans="1:94">
      <c r="B88" s="6">
        <v>87</v>
      </c>
      <c r="C88" s="7">
        <v>3</v>
      </c>
      <c r="D88" s="8" t="s">
        <v>683</v>
      </c>
      <c r="E88" s="8" t="s">
        <v>396</v>
      </c>
      <c r="F88" s="8" t="s">
        <v>439</v>
      </c>
      <c r="G88" s="8"/>
      <c r="H88" s="8" t="s">
        <v>567</v>
      </c>
      <c r="I88" s="8"/>
      <c r="J88" s="8" t="s">
        <v>439</v>
      </c>
      <c r="K88" s="8"/>
      <c r="L88" s="8"/>
      <c r="M88" s="8" t="s">
        <v>718</v>
      </c>
      <c r="N88" s="8" t="s">
        <v>576</v>
      </c>
      <c r="O88" s="8" t="s">
        <v>397</v>
      </c>
      <c r="P88" s="8"/>
      <c r="Q88" s="8" t="s">
        <v>685</v>
      </c>
      <c r="R88" s="8" t="s">
        <v>398</v>
      </c>
      <c r="S88" s="8" t="s">
        <v>686</v>
      </c>
      <c r="T88" s="8"/>
      <c r="U88" s="8" t="s">
        <v>394</v>
      </c>
      <c r="V88" s="8" t="s">
        <v>667</v>
      </c>
      <c r="W88" s="8" t="s">
        <v>105</v>
      </c>
      <c r="X88" s="10" t="s">
        <v>687</v>
      </c>
      <c r="Y88" s="8"/>
      <c r="Z88" s="8"/>
      <c r="AA88" s="8"/>
      <c r="AB88" s="8"/>
      <c r="AC88" s="8" t="s">
        <v>717</v>
      </c>
      <c r="AD88" s="8" t="s">
        <v>707</v>
      </c>
      <c r="AE88" s="8" t="s">
        <v>620</v>
      </c>
      <c r="AF88" s="8" t="s">
        <v>403</v>
      </c>
      <c r="AG88" s="8"/>
      <c r="AH88" s="8" t="s">
        <v>400</v>
      </c>
      <c r="AI88" s="8" t="s">
        <v>58</v>
      </c>
      <c r="AJ88" s="8"/>
      <c r="AK88" s="8" t="s">
        <v>394</v>
      </c>
      <c r="AL88" s="8" t="s">
        <v>395</v>
      </c>
      <c r="AM88" s="8" t="s">
        <v>689</v>
      </c>
      <c r="AN88" s="8" t="s">
        <v>401</v>
      </c>
      <c r="AO88" s="8"/>
      <c r="AP88" s="8"/>
      <c r="AQ88" s="8"/>
      <c r="AR88" s="8"/>
      <c r="AS88" s="8"/>
      <c r="AT88" s="8"/>
      <c r="AU88" s="8"/>
      <c r="AV88" s="8"/>
      <c r="AW88" s="8" t="s">
        <v>402</v>
      </c>
      <c r="AX88" s="8" t="s">
        <v>585</v>
      </c>
      <c r="AY88" s="8" t="s">
        <v>105</v>
      </c>
      <c r="AZ88" s="8" t="s">
        <v>403</v>
      </c>
      <c r="BA88" s="8"/>
      <c r="BB88" s="8"/>
      <c r="BC88" s="8"/>
      <c r="BD88" s="8"/>
      <c r="BE88" s="8"/>
      <c r="BF88" s="8"/>
      <c r="BG88" s="8"/>
      <c r="BH88" s="8"/>
      <c r="BI88" s="8" t="s">
        <v>690</v>
      </c>
      <c r="BJ88" s="8"/>
      <c r="BK88" s="8"/>
      <c r="BL88" s="8" t="s">
        <v>587</v>
      </c>
      <c r="BM88" s="8" t="s">
        <v>588</v>
      </c>
      <c r="BN88" s="8" t="s">
        <v>589</v>
      </c>
      <c r="BO88" s="8" t="s">
        <v>404</v>
      </c>
      <c r="BP88" s="8"/>
      <c r="BQ88" s="8" t="s">
        <v>590</v>
      </c>
      <c r="BR88" s="10"/>
      <c r="BS88" s="8"/>
      <c r="BT88" s="8"/>
      <c r="BU88" s="8" t="s">
        <v>419</v>
      </c>
      <c r="BV88" s="8"/>
      <c r="BW88" s="8"/>
      <c r="BX88" s="10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10"/>
      <c r="CK88" s="8"/>
      <c r="CL88" s="8"/>
      <c r="CM88" s="8"/>
      <c r="CN88" s="8"/>
      <c r="CO88" s="8"/>
      <c r="CP88" s="8"/>
    </row>
    <row r="89" spans="1:94">
      <c r="B89" s="6">
        <v>88</v>
      </c>
      <c r="C89" s="7">
        <v>3</v>
      </c>
      <c r="D89" s="8" t="s">
        <v>683</v>
      </c>
      <c r="E89" s="8" t="s">
        <v>396</v>
      </c>
      <c r="F89" s="8" t="s">
        <v>439</v>
      </c>
      <c r="G89" s="8"/>
      <c r="H89" s="8" t="s">
        <v>567</v>
      </c>
      <c r="I89" s="8"/>
      <c r="J89" s="8" t="s">
        <v>439</v>
      </c>
      <c r="K89" s="8"/>
      <c r="L89" s="8"/>
      <c r="M89" s="8" t="s">
        <v>719</v>
      </c>
      <c r="N89" s="8" t="s">
        <v>576</v>
      </c>
      <c r="O89" s="8" t="s">
        <v>397</v>
      </c>
      <c r="P89" s="8"/>
      <c r="Q89" s="8" t="s">
        <v>685</v>
      </c>
      <c r="R89" s="8" t="s">
        <v>398</v>
      </c>
      <c r="S89" s="8" t="s">
        <v>686</v>
      </c>
      <c r="T89" s="8"/>
      <c r="U89" s="8" t="s">
        <v>394</v>
      </c>
      <c r="V89" s="8" t="s">
        <v>667</v>
      </c>
      <c r="W89" s="8" t="s">
        <v>105</v>
      </c>
      <c r="X89" s="10" t="s">
        <v>687</v>
      </c>
      <c r="Y89" s="8"/>
      <c r="Z89" s="8"/>
      <c r="AA89" s="8"/>
      <c r="AB89" s="8"/>
      <c r="AC89" s="8" t="s">
        <v>682</v>
      </c>
      <c r="AD89" s="8" t="s">
        <v>671</v>
      </c>
      <c r="AE89" s="8" t="s">
        <v>620</v>
      </c>
      <c r="AF89" s="8" t="s">
        <v>403</v>
      </c>
      <c r="AG89" s="8"/>
      <c r="AH89" s="8" t="s">
        <v>400</v>
      </c>
      <c r="AI89" s="8" t="s">
        <v>58</v>
      </c>
      <c r="AJ89" s="8"/>
      <c r="AK89" s="8" t="s">
        <v>394</v>
      </c>
      <c r="AL89" s="8" t="s">
        <v>395</v>
      </c>
      <c r="AM89" s="8" t="s">
        <v>689</v>
      </c>
      <c r="AN89" s="8" t="s">
        <v>401</v>
      </c>
      <c r="AO89" s="8"/>
      <c r="AP89" s="8"/>
      <c r="AQ89" s="8"/>
      <c r="AR89" s="8"/>
      <c r="AS89" s="8"/>
      <c r="AT89" s="8"/>
      <c r="AU89" s="8"/>
      <c r="AV89" s="8"/>
      <c r="AW89" s="8" t="s">
        <v>402</v>
      </c>
      <c r="AX89" s="8" t="s">
        <v>585</v>
      </c>
      <c r="AY89" s="8" t="s">
        <v>105</v>
      </c>
      <c r="AZ89" s="8" t="s">
        <v>403</v>
      </c>
      <c r="BA89" s="8"/>
      <c r="BB89" s="8"/>
      <c r="BC89" s="8"/>
      <c r="BD89" s="8"/>
      <c r="BE89" s="8"/>
      <c r="BF89" s="8"/>
      <c r="BG89" s="8"/>
      <c r="BH89" s="8"/>
      <c r="BI89" s="8" t="s">
        <v>690</v>
      </c>
      <c r="BJ89" s="8"/>
      <c r="BK89" s="8"/>
      <c r="BL89" s="8" t="s">
        <v>587</v>
      </c>
      <c r="BM89" s="8" t="s">
        <v>588</v>
      </c>
      <c r="BN89" s="8" t="s">
        <v>589</v>
      </c>
      <c r="BO89" s="8" t="s">
        <v>404</v>
      </c>
      <c r="BP89" s="8"/>
      <c r="BQ89" s="8" t="s">
        <v>590</v>
      </c>
      <c r="BR89" s="10"/>
      <c r="BS89" s="8"/>
      <c r="BT89" s="8"/>
      <c r="BU89" s="8" t="s">
        <v>419</v>
      </c>
      <c r="BV89" s="8"/>
      <c r="BW89" s="8"/>
      <c r="BX89" s="10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10"/>
      <c r="CK89" s="8"/>
      <c r="CL89" s="8"/>
      <c r="CM89" s="8"/>
      <c r="CN89" s="8"/>
      <c r="CO89" s="8"/>
      <c r="CP89" s="8"/>
    </row>
    <row r="90" spans="1:94">
      <c r="B90" s="6">
        <v>89</v>
      </c>
      <c r="C90" s="7">
        <v>3</v>
      </c>
      <c r="D90" s="8" t="s">
        <v>683</v>
      </c>
      <c r="E90" s="8" t="s">
        <v>396</v>
      </c>
      <c r="F90" s="8" t="s">
        <v>439</v>
      </c>
      <c r="G90" s="8"/>
      <c r="H90" s="8" t="s">
        <v>567</v>
      </c>
      <c r="I90" s="8"/>
      <c r="J90" s="8" t="s">
        <v>439</v>
      </c>
      <c r="K90" s="8"/>
      <c r="L90" s="8"/>
      <c r="M90" s="8" t="s">
        <v>720</v>
      </c>
      <c r="N90" s="8" t="s">
        <v>576</v>
      </c>
      <c r="O90" s="8" t="s">
        <v>397</v>
      </c>
      <c r="P90" s="8"/>
      <c r="Q90" s="8" t="s">
        <v>685</v>
      </c>
      <c r="R90" s="8" t="s">
        <v>398</v>
      </c>
      <c r="S90" s="8" t="s">
        <v>686</v>
      </c>
      <c r="T90" s="8"/>
      <c r="U90" s="8" t="s">
        <v>394</v>
      </c>
      <c r="V90" s="8" t="s">
        <v>667</v>
      </c>
      <c r="W90" s="8" t="s">
        <v>105</v>
      </c>
      <c r="X90" s="10" t="s">
        <v>687</v>
      </c>
      <c r="Y90" s="8"/>
      <c r="Z90" s="8"/>
      <c r="AA90" s="8"/>
      <c r="AB90" s="8"/>
      <c r="AC90" s="8" t="s">
        <v>721</v>
      </c>
      <c r="AD90" s="8" t="s">
        <v>671</v>
      </c>
      <c r="AE90" s="8" t="s">
        <v>620</v>
      </c>
      <c r="AF90" s="8" t="s">
        <v>403</v>
      </c>
      <c r="AG90" s="8"/>
      <c r="AH90" s="8" t="s">
        <v>400</v>
      </c>
      <c r="AI90" s="8" t="s">
        <v>58</v>
      </c>
      <c r="AJ90" s="8"/>
      <c r="AK90" s="8" t="s">
        <v>394</v>
      </c>
      <c r="AL90" s="8" t="s">
        <v>395</v>
      </c>
      <c r="AM90" s="8" t="s">
        <v>689</v>
      </c>
      <c r="AN90" s="8" t="s">
        <v>401</v>
      </c>
      <c r="AO90" s="8"/>
      <c r="AP90" s="8"/>
      <c r="AQ90" s="8"/>
      <c r="AR90" s="8"/>
      <c r="AS90" s="8"/>
      <c r="AT90" s="8"/>
      <c r="AU90" s="8"/>
      <c r="AV90" s="8"/>
      <c r="AW90" s="8" t="s">
        <v>402</v>
      </c>
      <c r="AX90" s="8" t="s">
        <v>585</v>
      </c>
      <c r="AY90" s="8" t="s">
        <v>105</v>
      </c>
      <c r="AZ90" s="8" t="s">
        <v>403</v>
      </c>
      <c r="BA90" s="8"/>
      <c r="BB90" s="8"/>
      <c r="BC90" s="8"/>
      <c r="BD90" s="8"/>
      <c r="BE90" s="8"/>
      <c r="BF90" s="8"/>
      <c r="BG90" s="8"/>
      <c r="BH90" s="8"/>
      <c r="BI90" s="8" t="s">
        <v>690</v>
      </c>
      <c r="BJ90" s="8"/>
      <c r="BK90" s="8"/>
      <c r="BL90" s="8" t="s">
        <v>587</v>
      </c>
      <c r="BM90" s="8" t="s">
        <v>588</v>
      </c>
      <c r="BN90" s="8" t="s">
        <v>589</v>
      </c>
      <c r="BO90" s="8" t="s">
        <v>404</v>
      </c>
      <c r="BP90" s="8"/>
      <c r="BQ90" s="8" t="s">
        <v>590</v>
      </c>
      <c r="BR90" s="10"/>
      <c r="BS90" s="8"/>
      <c r="BT90" s="8"/>
      <c r="BU90" s="8" t="s">
        <v>419</v>
      </c>
      <c r="BV90" s="8"/>
      <c r="BW90" s="8"/>
      <c r="BX90" s="10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10"/>
      <c r="CK90" s="8"/>
      <c r="CL90" s="8"/>
      <c r="CM90" s="8"/>
      <c r="CN90" s="8"/>
      <c r="CO90" s="8"/>
      <c r="CP90" s="8"/>
    </row>
    <row r="91" spans="1:94">
      <c r="B91" s="6">
        <v>90</v>
      </c>
      <c r="C91" s="7">
        <v>3</v>
      </c>
      <c r="D91" s="8" t="s">
        <v>683</v>
      </c>
      <c r="E91" s="8" t="s">
        <v>396</v>
      </c>
      <c r="F91" s="8" t="s">
        <v>439</v>
      </c>
      <c r="G91" s="8"/>
      <c r="H91" s="8" t="s">
        <v>567</v>
      </c>
      <c r="I91" s="8"/>
      <c r="J91" s="8" t="s">
        <v>439</v>
      </c>
      <c r="K91" s="8"/>
      <c r="L91" s="8"/>
      <c r="M91" s="8" t="s">
        <v>722</v>
      </c>
      <c r="N91" s="8" t="s">
        <v>576</v>
      </c>
      <c r="O91" s="8" t="s">
        <v>397</v>
      </c>
      <c r="P91" s="8"/>
      <c r="Q91" s="8" t="s">
        <v>685</v>
      </c>
      <c r="R91" s="8" t="s">
        <v>398</v>
      </c>
      <c r="S91" s="8" t="s">
        <v>686</v>
      </c>
      <c r="T91" s="8"/>
      <c r="U91" s="8" t="s">
        <v>394</v>
      </c>
      <c r="V91" s="8" t="s">
        <v>667</v>
      </c>
      <c r="W91" s="8" t="s">
        <v>105</v>
      </c>
      <c r="X91" s="10" t="s">
        <v>687</v>
      </c>
      <c r="Y91" s="8"/>
      <c r="Z91" s="8"/>
      <c r="AA91" s="8"/>
      <c r="AB91" s="8"/>
      <c r="AC91" s="8" t="s">
        <v>721</v>
      </c>
      <c r="AD91" s="8" t="s">
        <v>671</v>
      </c>
      <c r="AE91" s="8" t="s">
        <v>620</v>
      </c>
      <c r="AF91" s="8" t="s">
        <v>403</v>
      </c>
      <c r="AG91" s="8"/>
      <c r="AH91" s="8" t="s">
        <v>400</v>
      </c>
      <c r="AI91" s="8" t="s">
        <v>58</v>
      </c>
      <c r="AJ91" s="8"/>
      <c r="AK91" s="8" t="s">
        <v>394</v>
      </c>
      <c r="AL91" s="8" t="s">
        <v>395</v>
      </c>
      <c r="AM91" s="8" t="s">
        <v>689</v>
      </c>
      <c r="AN91" s="8" t="s">
        <v>401</v>
      </c>
      <c r="AO91" s="8"/>
      <c r="AP91" s="8"/>
      <c r="AQ91" s="8"/>
      <c r="AR91" s="8"/>
      <c r="AS91" s="8"/>
      <c r="AT91" s="8"/>
      <c r="AU91" s="8"/>
      <c r="AV91" s="8"/>
      <c r="AW91" s="8" t="s">
        <v>402</v>
      </c>
      <c r="AX91" s="8" t="s">
        <v>585</v>
      </c>
      <c r="AY91" s="8" t="s">
        <v>105</v>
      </c>
      <c r="AZ91" s="8" t="s">
        <v>403</v>
      </c>
      <c r="BA91" s="8"/>
      <c r="BB91" s="8"/>
      <c r="BC91" s="8"/>
      <c r="BD91" s="8"/>
      <c r="BE91" s="8"/>
      <c r="BF91" s="8"/>
      <c r="BG91" s="8"/>
      <c r="BH91" s="8"/>
      <c r="BI91" s="8" t="s">
        <v>690</v>
      </c>
      <c r="BJ91" s="8"/>
      <c r="BK91" s="8"/>
      <c r="BL91" s="8" t="s">
        <v>587</v>
      </c>
      <c r="BM91" s="8" t="s">
        <v>588</v>
      </c>
      <c r="BN91" s="8" t="s">
        <v>589</v>
      </c>
      <c r="BO91" s="8" t="s">
        <v>404</v>
      </c>
      <c r="BP91" s="8"/>
      <c r="BQ91" s="8" t="s">
        <v>590</v>
      </c>
      <c r="BR91" s="10"/>
      <c r="BS91" s="8"/>
      <c r="BT91" s="8"/>
      <c r="BU91" s="8" t="s">
        <v>419</v>
      </c>
      <c r="BV91" s="8"/>
      <c r="BW91" s="8"/>
      <c r="BX91" s="10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10"/>
      <c r="CK91" s="8"/>
      <c r="CL91" s="8"/>
      <c r="CM91" s="8"/>
      <c r="CN91" s="8"/>
      <c r="CO91" s="8"/>
      <c r="CP91" s="8"/>
    </row>
    <row r="92" spans="1:94">
      <c r="B92" s="6">
        <v>91</v>
      </c>
      <c r="C92" s="7">
        <v>3</v>
      </c>
      <c r="D92" s="8" t="s">
        <v>683</v>
      </c>
      <c r="E92" s="8" t="s">
        <v>396</v>
      </c>
      <c r="F92" s="8" t="s">
        <v>439</v>
      </c>
      <c r="G92" s="8"/>
      <c r="H92" s="8" t="s">
        <v>567</v>
      </c>
      <c r="I92" s="8"/>
      <c r="J92" s="8" t="s">
        <v>439</v>
      </c>
      <c r="K92" s="8"/>
      <c r="L92" s="8"/>
      <c r="M92" s="8" t="s">
        <v>723</v>
      </c>
      <c r="N92" s="8" t="s">
        <v>576</v>
      </c>
      <c r="O92" s="8" t="s">
        <v>397</v>
      </c>
      <c r="P92" s="8"/>
      <c r="Q92" s="8" t="s">
        <v>685</v>
      </c>
      <c r="R92" s="8" t="s">
        <v>398</v>
      </c>
      <c r="S92" s="8" t="s">
        <v>686</v>
      </c>
      <c r="T92" s="8"/>
      <c r="U92" s="8" t="s">
        <v>394</v>
      </c>
      <c r="V92" s="8" t="s">
        <v>667</v>
      </c>
      <c r="W92" s="8" t="s">
        <v>105</v>
      </c>
      <c r="X92" s="10" t="s">
        <v>687</v>
      </c>
      <c r="Y92" s="8"/>
      <c r="Z92" s="8"/>
      <c r="AA92" s="8"/>
      <c r="AB92" s="8"/>
      <c r="AC92" s="8" t="s">
        <v>724</v>
      </c>
      <c r="AD92" s="8" t="s">
        <v>671</v>
      </c>
      <c r="AE92" s="8" t="s">
        <v>620</v>
      </c>
      <c r="AF92" s="8" t="s">
        <v>403</v>
      </c>
      <c r="AG92" s="8"/>
      <c r="AH92" s="8" t="s">
        <v>400</v>
      </c>
      <c r="AI92" s="8" t="s">
        <v>58</v>
      </c>
      <c r="AJ92" s="8"/>
      <c r="AK92" s="8" t="s">
        <v>394</v>
      </c>
      <c r="AL92" s="8" t="s">
        <v>395</v>
      </c>
      <c r="AM92" s="8" t="s">
        <v>689</v>
      </c>
      <c r="AN92" s="8" t="s">
        <v>401</v>
      </c>
      <c r="AO92" s="8"/>
      <c r="AP92" s="8"/>
      <c r="AQ92" s="8"/>
      <c r="AR92" s="8"/>
      <c r="AS92" s="8"/>
      <c r="AT92" s="8"/>
      <c r="AU92" s="8"/>
      <c r="AV92" s="8"/>
      <c r="AW92" s="8" t="s">
        <v>402</v>
      </c>
      <c r="AX92" s="8" t="s">
        <v>585</v>
      </c>
      <c r="AY92" s="8" t="s">
        <v>105</v>
      </c>
      <c r="AZ92" s="8" t="s">
        <v>403</v>
      </c>
      <c r="BA92" s="8"/>
      <c r="BB92" s="8"/>
      <c r="BC92" s="8"/>
      <c r="BD92" s="8"/>
      <c r="BE92" s="8"/>
      <c r="BF92" s="8"/>
      <c r="BG92" s="8"/>
      <c r="BH92" s="8"/>
      <c r="BI92" s="8" t="s">
        <v>690</v>
      </c>
      <c r="BJ92" s="8"/>
      <c r="BK92" s="8"/>
      <c r="BL92" s="8" t="s">
        <v>587</v>
      </c>
      <c r="BM92" s="8" t="s">
        <v>588</v>
      </c>
      <c r="BN92" s="8" t="s">
        <v>589</v>
      </c>
      <c r="BO92" s="8" t="s">
        <v>404</v>
      </c>
      <c r="BP92" s="8"/>
      <c r="BQ92" s="8" t="s">
        <v>590</v>
      </c>
      <c r="BR92" s="10"/>
      <c r="BS92" s="8"/>
      <c r="BT92" s="8"/>
      <c r="BU92" s="8" t="s">
        <v>419</v>
      </c>
      <c r="BV92" s="8"/>
      <c r="BW92" s="8"/>
      <c r="BX92" s="10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10"/>
      <c r="CK92" s="8"/>
      <c r="CL92" s="8"/>
      <c r="CM92" s="8"/>
      <c r="CN92" s="8"/>
      <c r="CO92" s="8"/>
      <c r="CP92" s="8"/>
    </row>
    <row r="93" spans="1:94">
      <c r="B93" s="6">
        <v>92</v>
      </c>
      <c r="C93" s="7">
        <v>3</v>
      </c>
      <c r="D93" s="8" t="s">
        <v>683</v>
      </c>
      <c r="E93" s="8" t="s">
        <v>396</v>
      </c>
      <c r="F93" s="8" t="s">
        <v>439</v>
      </c>
      <c r="G93" s="8"/>
      <c r="H93" s="8" t="s">
        <v>567</v>
      </c>
      <c r="I93" s="8"/>
      <c r="J93" s="8" t="s">
        <v>439</v>
      </c>
      <c r="K93" s="8"/>
      <c r="L93" s="8"/>
      <c r="M93" s="8" t="s">
        <v>725</v>
      </c>
      <c r="N93" s="8" t="s">
        <v>576</v>
      </c>
      <c r="O93" s="8" t="s">
        <v>397</v>
      </c>
      <c r="P93" s="8"/>
      <c r="Q93" s="8" t="s">
        <v>685</v>
      </c>
      <c r="R93" s="8" t="s">
        <v>398</v>
      </c>
      <c r="S93" s="8" t="s">
        <v>686</v>
      </c>
      <c r="T93" s="8"/>
      <c r="U93" s="8" t="s">
        <v>394</v>
      </c>
      <c r="V93" s="8" t="s">
        <v>667</v>
      </c>
      <c r="W93" s="8" t="s">
        <v>105</v>
      </c>
      <c r="X93" s="10" t="s">
        <v>687</v>
      </c>
      <c r="Y93" s="8"/>
      <c r="Z93" s="8"/>
      <c r="AA93" s="8"/>
      <c r="AB93" s="8"/>
      <c r="AC93" s="8" t="s">
        <v>724</v>
      </c>
      <c r="AD93" s="8" t="s">
        <v>671</v>
      </c>
      <c r="AE93" s="8" t="s">
        <v>620</v>
      </c>
      <c r="AF93" s="8" t="s">
        <v>403</v>
      </c>
      <c r="AG93" s="8"/>
      <c r="AH93" s="8" t="s">
        <v>400</v>
      </c>
      <c r="AI93" s="8" t="s">
        <v>58</v>
      </c>
      <c r="AJ93" s="8"/>
      <c r="AK93" s="8" t="s">
        <v>394</v>
      </c>
      <c r="AL93" s="8" t="s">
        <v>395</v>
      </c>
      <c r="AM93" s="8" t="s">
        <v>689</v>
      </c>
      <c r="AN93" s="8" t="s">
        <v>401</v>
      </c>
      <c r="AO93" s="8"/>
      <c r="AP93" s="8"/>
      <c r="AQ93" s="8"/>
      <c r="AR93" s="8"/>
      <c r="AS93" s="8"/>
      <c r="AT93" s="8"/>
      <c r="AU93" s="8"/>
      <c r="AV93" s="8"/>
      <c r="AW93" s="8" t="s">
        <v>402</v>
      </c>
      <c r="AX93" s="8" t="s">
        <v>585</v>
      </c>
      <c r="AY93" s="8" t="s">
        <v>105</v>
      </c>
      <c r="AZ93" s="8" t="s">
        <v>403</v>
      </c>
      <c r="BA93" s="8"/>
      <c r="BB93" s="8"/>
      <c r="BC93" s="8"/>
      <c r="BD93" s="8"/>
      <c r="BE93" s="8"/>
      <c r="BF93" s="8"/>
      <c r="BG93" s="8"/>
      <c r="BH93" s="8"/>
      <c r="BI93" s="8" t="s">
        <v>690</v>
      </c>
      <c r="BJ93" s="8"/>
      <c r="BK93" s="8"/>
      <c r="BL93" s="8" t="s">
        <v>587</v>
      </c>
      <c r="BM93" s="8" t="s">
        <v>588</v>
      </c>
      <c r="BN93" s="8" t="s">
        <v>589</v>
      </c>
      <c r="BO93" s="8" t="s">
        <v>404</v>
      </c>
      <c r="BP93" s="8"/>
      <c r="BQ93" s="8" t="s">
        <v>590</v>
      </c>
      <c r="BR93" s="10"/>
      <c r="BS93" s="8"/>
      <c r="BT93" s="8"/>
      <c r="BU93" s="8" t="s">
        <v>419</v>
      </c>
      <c r="BV93" s="8"/>
      <c r="BW93" s="8"/>
      <c r="BX93" s="10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10"/>
      <c r="CK93" s="8"/>
      <c r="CL93" s="8"/>
      <c r="CM93" s="8"/>
      <c r="CN93" s="8"/>
      <c r="CO93" s="8"/>
      <c r="CP93" s="8"/>
    </row>
    <row r="94" spans="1:94">
      <c r="B94" s="6">
        <v>93</v>
      </c>
      <c r="C94" s="7">
        <v>3</v>
      </c>
      <c r="D94" s="8" t="s">
        <v>683</v>
      </c>
      <c r="E94" s="8" t="s">
        <v>396</v>
      </c>
      <c r="F94" s="8" t="s">
        <v>439</v>
      </c>
      <c r="G94" s="8"/>
      <c r="H94" s="8" t="s">
        <v>567</v>
      </c>
      <c r="I94" s="8"/>
      <c r="J94" s="8" t="s">
        <v>439</v>
      </c>
      <c r="K94" s="8"/>
      <c r="L94" s="8"/>
      <c r="M94" s="8" t="s">
        <v>726</v>
      </c>
      <c r="N94" s="8" t="s">
        <v>576</v>
      </c>
      <c r="O94" s="8" t="s">
        <v>397</v>
      </c>
      <c r="P94" s="8"/>
      <c r="Q94" s="8" t="s">
        <v>685</v>
      </c>
      <c r="R94" s="8" t="s">
        <v>398</v>
      </c>
      <c r="S94" s="8" t="s">
        <v>686</v>
      </c>
      <c r="T94" s="8"/>
      <c r="U94" s="8" t="s">
        <v>394</v>
      </c>
      <c r="V94" s="8" t="s">
        <v>667</v>
      </c>
      <c r="W94" s="8" t="s">
        <v>105</v>
      </c>
      <c r="X94" s="10" t="s">
        <v>687</v>
      </c>
      <c r="Y94" s="8"/>
      <c r="Z94" s="8"/>
      <c r="AA94" s="8"/>
      <c r="AB94" s="8"/>
      <c r="AC94" s="8" t="s">
        <v>727</v>
      </c>
      <c r="AD94" s="8" t="s">
        <v>671</v>
      </c>
      <c r="AE94" s="8" t="s">
        <v>620</v>
      </c>
      <c r="AF94" s="8" t="s">
        <v>403</v>
      </c>
      <c r="AG94" s="8"/>
      <c r="AH94" s="8" t="s">
        <v>400</v>
      </c>
      <c r="AI94" s="8" t="s">
        <v>58</v>
      </c>
      <c r="AJ94" s="8"/>
      <c r="AK94" s="8" t="s">
        <v>394</v>
      </c>
      <c r="AL94" s="8" t="s">
        <v>395</v>
      </c>
      <c r="AM94" s="8" t="s">
        <v>689</v>
      </c>
      <c r="AN94" s="8" t="s">
        <v>401</v>
      </c>
      <c r="AO94" s="8"/>
      <c r="AP94" s="8"/>
      <c r="AQ94" s="8"/>
      <c r="AR94" s="8"/>
      <c r="AS94" s="8"/>
      <c r="AT94" s="8"/>
      <c r="AU94" s="8"/>
      <c r="AV94" s="8"/>
      <c r="AW94" s="8" t="s">
        <v>402</v>
      </c>
      <c r="AX94" s="8" t="s">
        <v>585</v>
      </c>
      <c r="AY94" s="8" t="s">
        <v>105</v>
      </c>
      <c r="AZ94" s="8" t="s">
        <v>403</v>
      </c>
      <c r="BA94" s="8"/>
      <c r="BB94" s="8"/>
      <c r="BC94" s="8"/>
      <c r="BD94" s="8"/>
      <c r="BE94" s="8"/>
      <c r="BF94" s="8"/>
      <c r="BG94" s="8"/>
      <c r="BH94" s="8"/>
      <c r="BI94" s="8" t="s">
        <v>690</v>
      </c>
      <c r="BJ94" s="8"/>
      <c r="BK94" s="8"/>
      <c r="BL94" s="8" t="s">
        <v>587</v>
      </c>
      <c r="BM94" s="8" t="s">
        <v>588</v>
      </c>
      <c r="BN94" s="8" t="s">
        <v>589</v>
      </c>
      <c r="BO94" s="8" t="s">
        <v>404</v>
      </c>
      <c r="BP94" s="8"/>
      <c r="BQ94" s="8" t="s">
        <v>590</v>
      </c>
      <c r="BR94" s="10"/>
      <c r="BS94" s="8"/>
      <c r="BT94" s="8"/>
      <c r="BU94" s="8" t="s">
        <v>419</v>
      </c>
      <c r="BV94" s="8"/>
      <c r="BW94" s="8"/>
      <c r="BX94" s="10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10"/>
      <c r="CK94" s="8"/>
      <c r="CL94" s="8"/>
      <c r="CM94" s="8"/>
      <c r="CN94" s="8"/>
      <c r="CO94" s="8"/>
      <c r="CP94" s="8"/>
    </row>
    <row r="95" spans="1:94">
      <c r="B95" s="6">
        <v>94</v>
      </c>
      <c r="C95" s="7">
        <v>3</v>
      </c>
      <c r="D95" s="8" t="s">
        <v>683</v>
      </c>
      <c r="E95" s="8" t="s">
        <v>396</v>
      </c>
      <c r="F95" s="8" t="s">
        <v>439</v>
      </c>
      <c r="G95" s="8"/>
      <c r="H95" s="8" t="s">
        <v>567</v>
      </c>
      <c r="I95" s="8"/>
      <c r="J95" s="8" t="s">
        <v>439</v>
      </c>
      <c r="K95" s="8"/>
      <c r="L95" s="8"/>
      <c r="M95" s="8" t="s">
        <v>728</v>
      </c>
      <c r="N95" s="8" t="s">
        <v>576</v>
      </c>
      <c r="O95" s="8" t="s">
        <v>397</v>
      </c>
      <c r="P95" s="8"/>
      <c r="Q95" s="8" t="s">
        <v>685</v>
      </c>
      <c r="R95" s="8" t="s">
        <v>398</v>
      </c>
      <c r="S95" s="8" t="s">
        <v>686</v>
      </c>
      <c r="T95" s="8"/>
      <c r="U95" s="8" t="s">
        <v>394</v>
      </c>
      <c r="V95" s="8" t="s">
        <v>667</v>
      </c>
      <c r="W95" s="8" t="s">
        <v>105</v>
      </c>
      <c r="X95" s="10" t="s">
        <v>687</v>
      </c>
      <c r="Y95" s="8"/>
      <c r="Z95" s="8"/>
      <c r="AA95" s="8"/>
      <c r="AB95" s="8"/>
      <c r="AC95" s="8" t="s">
        <v>727</v>
      </c>
      <c r="AD95" s="8" t="s">
        <v>671</v>
      </c>
      <c r="AE95" s="8" t="s">
        <v>620</v>
      </c>
      <c r="AF95" s="8" t="s">
        <v>403</v>
      </c>
      <c r="AG95" s="8"/>
      <c r="AH95" s="8" t="s">
        <v>400</v>
      </c>
      <c r="AI95" s="8" t="s">
        <v>58</v>
      </c>
      <c r="AJ95" s="8"/>
      <c r="AK95" s="8" t="s">
        <v>394</v>
      </c>
      <c r="AL95" s="8" t="s">
        <v>395</v>
      </c>
      <c r="AM95" s="8" t="s">
        <v>689</v>
      </c>
      <c r="AN95" s="8" t="s">
        <v>401</v>
      </c>
      <c r="AO95" s="8"/>
      <c r="AP95" s="8"/>
      <c r="AQ95" s="8"/>
      <c r="AR95" s="8"/>
      <c r="AS95" s="8"/>
      <c r="AT95" s="8"/>
      <c r="AU95" s="8"/>
      <c r="AV95" s="8"/>
      <c r="AW95" s="8" t="s">
        <v>402</v>
      </c>
      <c r="AX95" s="8" t="s">
        <v>585</v>
      </c>
      <c r="AY95" s="8" t="s">
        <v>105</v>
      </c>
      <c r="AZ95" s="8" t="s">
        <v>403</v>
      </c>
      <c r="BA95" s="8"/>
      <c r="BB95" s="8"/>
      <c r="BC95" s="8"/>
      <c r="BD95" s="8"/>
      <c r="BE95" s="8"/>
      <c r="BF95" s="8"/>
      <c r="BG95" s="8"/>
      <c r="BH95" s="8"/>
      <c r="BI95" s="8" t="s">
        <v>690</v>
      </c>
      <c r="BJ95" s="8"/>
      <c r="BK95" s="8"/>
      <c r="BL95" s="8" t="s">
        <v>587</v>
      </c>
      <c r="BM95" s="8" t="s">
        <v>588</v>
      </c>
      <c r="BN95" s="8" t="s">
        <v>589</v>
      </c>
      <c r="BO95" s="8" t="s">
        <v>404</v>
      </c>
      <c r="BP95" s="8"/>
      <c r="BQ95" s="8" t="s">
        <v>590</v>
      </c>
      <c r="BR95" s="10"/>
      <c r="BS95" s="8"/>
      <c r="BT95" s="8"/>
      <c r="BU95" s="8" t="s">
        <v>419</v>
      </c>
      <c r="BV95" s="8"/>
      <c r="BW95" s="8"/>
      <c r="BX95" s="10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10"/>
      <c r="CK95" s="8"/>
      <c r="CL95" s="8"/>
      <c r="CM95" s="8"/>
      <c r="CN95" s="8"/>
      <c r="CO95" s="8"/>
      <c r="CP95" s="8"/>
    </row>
    <row r="96" spans="1:94">
      <c r="B96" s="6">
        <v>95</v>
      </c>
      <c r="C96" s="7">
        <v>3</v>
      </c>
      <c r="D96" s="8" t="s">
        <v>729</v>
      </c>
      <c r="E96" s="8" t="s">
        <v>396</v>
      </c>
      <c r="F96" s="8" t="s">
        <v>439</v>
      </c>
      <c r="G96" s="8"/>
      <c r="H96" s="8" t="s">
        <v>567</v>
      </c>
      <c r="I96" s="8"/>
      <c r="J96" s="8" t="s">
        <v>439</v>
      </c>
      <c r="K96" s="8"/>
      <c r="L96" s="8"/>
      <c r="M96" s="8" t="s">
        <v>730</v>
      </c>
      <c r="N96" s="8" t="s">
        <v>407</v>
      </c>
      <c r="O96" s="8" t="s">
        <v>397</v>
      </c>
      <c r="P96" s="8"/>
      <c r="Q96" s="8" t="s">
        <v>731</v>
      </c>
      <c r="R96" s="8" t="s">
        <v>732</v>
      </c>
      <c r="S96" s="8" t="s">
        <v>733</v>
      </c>
      <c r="T96" s="8"/>
      <c r="U96" s="8" t="s">
        <v>394</v>
      </c>
      <c r="V96" s="8" t="s">
        <v>734</v>
      </c>
      <c r="W96" s="8" t="s">
        <v>105</v>
      </c>
      <c r="X96" s="10" t="s">
        <v>735</v>
      </c>
      <c r="Y96" s="8"/>
      <c r="Z96" s="8"/>
      <c r="AA96" s="8"/>
      <c r="AB96" s="8"/>
      <c r="AC96" s="8" t="s">
        <v>736</v>
      </c>
      <c r="AD96" s="8" t="s">
        <v>737</v>
      </c>
      <c r="AE96" s="8"/>
      <c r="AF96" s="8" t="s">
        <v>403</v>
      </c>
      <c r="AG96" s="8"/>
      <c r="AH96" s="8" t="s">
        <v>400</v>
      </c>
      <c r="AI96" s="8" t="s">
        <v>58</v>
      </c>
      <c r="AJ96" s="8"/>
      <c r="AK96" s="8" t="s">
        <v>412</v>
      </c>
      <c r="AL96" s="8" t="s">
        <v>413</v>
      </c>
      <c r="AM96" s="8" t="s">
        <v>738</v>
      </c>
      <c r="AN96" s="8" t="s">
        <v>739</v>
      </c>
      <c r="AO96" s="8"/>
      <c r="AP96" s="8"/>
      <c r="AQ96" s="8"/>
      <c r="AR96" s="8"/>
      <c r="AS96" s="8"/>
      <c r="AT96" s="8"/>
      <c r="AU96" s="8"/>
      <c r="AV96" s="8"/>
      <c r="AW96" s="8" t="s">
        <v>452</v>
      </c>
      <c r="AX96" s="8" t="s">
        <v>416</v>
      </c>
      <c r="AY96" s="8" t="s">
        <v>105</v>
      </c>
      <c r="AZ96" s="8" t="s">
        <v>403</v>
      </c>
      <c r="BA96" s="8"/>
      <c r="BB96" s="8"/>
      <c r="BC96" s="8"/>
      <c r="BD96" s="8"/>
      <c r="BE96" s="8"/>
      <c r="BF96" s="8"/>
      <c r="BG96" s="8"/>
      <c r="BH96" s="8"/>
      <c r="BI96" s="8" t="s">
        <v>740</v>
      </c>
      <c r="BJ96" s="8"/>
      <c r="BK96" s="8"/>
      <c r="BL96" s="8" t="s">
        <v>417</v>
      </c>
      <c r="BM96" s="8" t="s">
        <v>417</v>
      </c>
      <c r="BN96" s="8" t="s">
        <v>418</v>
      </c>
      <c r="BO96" s="8" t="s">
        <v>404</v>
      </c>
      <c r="BP96" s="8"/>
      <c r="BQ96" s="8" t="s">
        <v>623</v>
      </c>
      <c r="BR96" s="10"/>
      <c r="BS96" s="8"/>
      <c r="BT96" s="8"/>
      <c r="BU96" s="8" t="s">
        <v>419</v>
      </c>
      <c r="BV96" s="8"/>
      <c r="BW96" s="8"/>
      <c r="BX96" s="10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10"/>
      <c r="CK96" s="8"/>
      <c r="CL96" s="8"/>
      <c r="CM96" s="8"/>
      <c r="CN96" s="8"/>
      <c r="CO96" s="8"/>
      <c r="CP96" s="8"/>
    </row>
    <row r="97" spans="2:94">
      <c r="B97" s="6">
        <v>96</v>
      </c>
      <c r="C97" s="7">
        <v>3</v>
      </c>
      <c r="D97" s="8" t="s">
        <v>729</v>
      </c>
      <c r="E97" s="8" t="s">
        <v>396</v>
      </c>
      <c r="F97" s="8" t="s">
        <v>439</v>
      </c>
      <c r="G97" s="8"/>
      <c r="H97" s="8" t="s">
        <v>567</v>
      </c>
      <c r="I97" s="8"/>
      <c r="J97" s="8" t="s">
        <v>439</v>
      </c>
      <c r="K97" s="8"/>
      <c r="L97" s="8"/>
      <c r="M97" s="8" t="s">
        <v>741</v>
      </c>
      <c r="N97" s="8" t="s">
        <v>407</v>
      </c>
      <c r="O97" s="8" t="s">
        <v>397</v>
      </c>
      <c r="P97" s="8"/>
      <c r="Q97" s="8" t="s">
        <v>731</v>
      </c>
      <c r="R97" s="8" t="s">
        <v>732</v>
      </c>
      <c r="S97" s="8" t="s">
        <v>733</v>
      </c>
      <c r="T97" s="8"/>
      <c r="U97" s="8" t="s">
        <v>394</v>
      </c>
      <c r="V97" s="8" t="s">
        <v>734</v>
      </c>
      <c r="W97" s="8" t="s">
        <v>105</v>
      </c>
      <c r="X97" s="10" t="s">
        <v>735</v>
      </c>
      <c r="Y97" s="8"/>
      <c r="Z97" s="8"/>
      <c r="AA97" s="8"/>
      <c r="AB97" s="8"/>
      <c r="AC97" s="8" t="s">
        <v>736</v>
      </c>
      <c r="AD97" s="8" t="s">
        <v>737</v>
      </c>
      <c r="AE97" s="8"/>
      <c r="AF97" s="8" t="s">
        <v>403</v>
      </c>
      <c r="AG97" s="8"/>
      <c r="AH97" s="8" t="s">
        <v>400</v>
      </c>
      <c r="AI97" s="8" t="s">
        <v>58</v>
      </c>
      <c r="AJ97" s="8"/>
      <c r="AK97" s="8" t="s">
        <v>412</v>
      </c>
      <c r="AL97" s="8" t="s">
        <v>413</v>
      </c>
      <c r="AM97" s="8" t="s">
        <v>738</v>
      </c>
      <c r="AN97" s="8" t="s">
        <v>739</v>
      </c>
      <c r="AO97" s="8"/>
      <c r="AP97" s="8"/>
      <c r="AQ97" s="8"/>
      <c r="AR97" s="8"/>
      <c r="AS97" s="8"/>
      <c r="AT97" s="8"/>
      <c r="AU97" s="8"/>
      <c r="AV97" s="8"/>
      <c r="AW97" s="8" t="s">
        <v>452</v>
      </c>
      <c r="AX97" s="8" t="s">
        <v>416</v>
      </c>
      <c r="AY97" s="8" t="s">
        <v>105</v>
      </c>
      <c r="AZ97" s="8" t="s">
        <v>403</v>
      </c>
      <c r="BA97" s="8"/>
      <c r="BB97" s="8"/>
      <c r="BC97" s="8"/>
      <c r="BD97" s="8"/>
      <c r="BE97" s="8"/>
      <c r="BF97" s="8"/>
      <c r="BG97" s="8"/>
      <c r="BH97" s="8"/>
      <c r="BI97" s="8" t="s">
        <v>740</v>
      </c>
      <c r="BJ97" s="8"/>
      <c r="BK97" s="8"/>
      <c r="BL97" s="8" t="s">
        <v>417</v>
      </c>
      <c r="BM97" s="8" t="s">
        <v>417</v>
      </c>
      <c r="BN97" s="8" t="s">
        <v>418</v>
      </c>
      <c r="BO97" s="8" t="s">
        <v>404</v>
      </c>
      <c r="BP97" s="8"/>
      <c r="BQ97" s="8" t="s">
        <v>623</v>
      </c>
      <c r="BR97" s="10"/>
      <c r="BS97" s="8"/>
      <c r="BT97" s="8"/>
      <c r="BU97" s="8" t="s">
        <v>419</v>
      </c>
      <c r="BV97" s="8"/>
      <c r="BW97" s="8"/>
      <c r="BX97" s="10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10"/>
      <c r="CK97" s="8"/>
      <c r="CL97" s="8"/>
      <c r="CM97" s="8"/>
      <c r="CN97" s="8"/>
      <c r="CO97" s="8"/>
      <c r="CP97" s="8"/>
    </row>
    <row r="98" spans="2:94">
      <c r="B98" s="6">
        <v>97</v>
      </c>
      <c r="C98" s="7">
        <v>3</v>
      </c>
      <c r="D98" s="8" t="s">
        <v>729</v>
      </c>
      <c r="E98" s="8" t="s">
        <v>396</v>
      </c>
      <c r="F98" s="8" t="s">
        <v>439</v>
      </c>
      <c r="G98" s="8"/>
      <c r="H98" s="8" t="s">
        <v>567</v>
      </c>
      <c r="I98" s="8"/>
      <c r="J98" s="8" t="s">
        <v>439</v>
      </c>
      <c r="K98" s="8"/>
      <c r="L98" s="8"/>
      <c r="M98" s="8" t="s">
        <v>742</v>
      </c>
      <c r="N98" s="8" t="s">
        <v>407</v>
      </c>
      <c r="O98" s="8" t="s">
        <v>397</v>
      </c>
      <c r="P98" s="8"/>
      <c r="Q98" s="8" t="s">
        <v>731</v>
      </c>
      <c r="R98" s="8" t="s">
        <v>732</v>
      </c>
      <c r="S98" s="8" t="s">
        <v>733</v>
      </c>
      <c r="T98" s="8"/>
      <c r="U98" s="8" t="s">
        <v>394</v>
      </c>
      <c r="V98" s="8" t="s">
        <v>734</v>
      </c>
      <c r="W98" s="8" t="s">
        <v>105</v>
      </c>
      <c r="X98" s="10" t="s">
        <v>735</v>
      </c>
      <c r="Y98" s="8"/>
      <c r="Z98" s="8"/>
      <c r="AA98" s="8"/>
      <c r="AB98" s="8"/>
      <c r="AC98" s="8" t="s">
        <v>736</v>
      </c>
      <c r="AD98" s="8" t="s">
        <v>737</v>
      </c>
      <c r="AE98" s="8"/>
      <c r="AF98" s="8" t="s">
        <v>403</v>
      </c>
      <c r="AG98" s="8"/>
      <c r="AH98" s="8" t="s">
        <v>400</v>
      </c>
      <c r="AI98" s="8" t="s">
        <v>58</v>
      </c>
      <c r="AJ98" s="8"/>
      <c r="AK98" s="8" t="s">
        <v>412</v>
      </c>
      <c r="AL98" s="8" t="s">
        <v>413</v>
      </c>
      <c r="AM98" s="8" t="s">
        <v>738</v>
      </c>
      <c r="AN98" s="8" t="s">
        <v>739</v>
      </c>
      <c r="AO98" s="8"/>
      <c r="AP98" s="8"/>
      <c r="AQ98" s="8"/>
      <c r="AR98" s="8"/>
      <c r="AS98" s="8"/>
      <c r="AT98" s="8"/>
      <c r="AU98" s="8"/>
      <c r="AV98" s="8"/>
      <c r="AW98" s="8" t="s">
        <v>452</v>
      </c>
      <c r="AX98" s="8" t="s">
        <v>416</v>
      </c>
      <c r="AY98" s="8" t="s">
        <v>105</v>
      </c>
      <c r="AZ98" s="8" t="s">
        <v>403</v>
      </c>
      <c r="BA98" s="8"/>
      <c r="BB98" s="8"/>
      <c r="BC98" s="8"/>
      <c r="BD98" s="8"/>
      <c r="BE98" s="8"/>
      <c r="BF98" s="8"/>
      <c r="BG98" s="8"/>
      <c r="BH98" s="8"/>
      <c r="BI98" s="8" t="s">
        <v>740</v>
      </c>
      <c r="BJ98" s="8"/>
      <c r="BK98" s="8"/>
      <c r="BL98" s="8" t="s">
        <v>417</v>
      </c>
      <c r="BM98" s="8" t="s">
        <v>417</v>
      </c>
      <c r="BN98" s="8" t="s">
        <v>418</v>
      </c>
      <c r="BO98" s="8" t="s">
        <v>404</v>
      </c>
      <c r="BP98" s="8"/>
      <c r="BQ98" s="8" t="s">
        <v>623</v>
      </c>
      <c r="BR98" s="10"/>
      <c r="BS98" s="8"/>
      <c r="BT98" s="8"/>
      <c r="BU98" s="8" t="s">
        <v>419</v>
      </c>
      <c r="BV98" s="8"/>
      <c r="BW98" s="8"/>
      <c r="BX98" s="10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10"/>
      <c r="CK98" s="8"/>
      <c r="CL98" s="8"/>
      <c r="CM98" s="8"/>
      <c r="CN98" s="8"/>
      <c r="CO98" s="8"/>
      <c r="CP98" s="8"/>
    </row>
    <row r="99" spans="2:94">
      <c r="B99" s="6">
        <v>98</v>
      </c>
      <c r="C99" s="7">
        <v>3</v>
      </c>
      <c r="D99" s="8" t="s">
        <v>729</v>
      </c>
      <c r="E99" s="8" t="s">
        <v>396</v>
      </c>
      <c r="F99" s="8" t="s">
        <v>439</v>
      </c>
      <c r="G99" s="8"/>
      <c r="H99" s="8" t="s">
        <v>567</v>
      </c>
      <c r="I99" s="8"/>
      <c r="J99" s="8" t="s">
        <v>439</v>
      </c>
      <c r="K99" s="8"/>
      <c r="L99" s="8"/>
      <c r="M99" s="8" t="s">
        <v>743</v>
      </c>
      <c r="N99" s="8" t="s">
        <v>407</v>
      </c>
      <c r="O99" s="8" t="s">
        <v>397</v>
      </c>
      <c r="P99" s="8"/>
      <c r="Q99" s="8" t="s">
        <v>731</v>
      </c>
      <c r="R99" s="8" t="s">
        <v>732</v>
      </c>
      <c r="S99" s="8" t="s">
        <v>733</v>
      </c>
      <c r="T99" s="8"/>
      <c r="U99" s="8" t="s">
        <v>394</v>
      </c>
      <c r="V99" s="8" t="s">
        <v>734</v>
      </c>
      <c r="W99" s="8" t="s">
        <v>105</v>
      </c>
      <c r="X99" s="10" t="s">
        <v>735</v>
      </c>
      <c r="Y99" s="8"/>
      <c r="Z99" s="8"/>
      <c r="AA99" s="8"/>
      <c r="AB99" s="8"/>
      <c r="AC99" s="8" t="s">
        <v>744</v>
      </c>
      <c r="AD99" s="8" t="s">
        <v>737</v>
      </c>
      <c r="AE99" s="8"/>
      <c r="AF99" s="8" t="s">
        <v>403</v>
      </c>
      <c r="AG99" s="8"/>
      <c r="AH99" s="8" t="s">
        <v>400</v>
      </c>
      <c r="AI99" s="8" t="s">
        <v>58</v>
      </c>
      <c r="AJ99" s="8"/>
      <c r="AK99" s="8" t="s">
        <v>412</v>
      </c>
      <c r="AL99" s="8" t="s">
        <v>413</v>
      </c>
      <c r="AM99" s="8" t="s">
        <v>738</v>
      </c>
      <c r="AN99" s="8" t="s">
        <v>739</v>
      </c>
      <c r="AO99" s="8"/>
      <c r="AP99" s="8"/>
      <c r="AQ99" s="8"/>
      <c r="AR99" s="8"/>
      <c r="AS99" s="8"/>
      <c r="AT99" s="8"/>
      <c r="AU99" s="8"/>
      <c r="AV99" s="8"/>
      <c r="AW99" s="8" t="s">
        <v>452</v>
      </c>
      <c r="AX99" s="8" t="s">
        <v>416</v>
      </c>
      <c r="AY99" s="8" t="s">
        <v>105</v>
      </c>
      <c r="AZ99" s="8" t="s">
        <v>403</v>
      </c>
      <c r="BA99" s="8"/>
      <c r="BB99" s="8"/>
      <c r="BC99" s="8"/>
      <c r="BD99" s="8"/>
      <c r="BE99" s="8"/>
      <c r="BF99" s="8"/>
      <c r="BG99" s="8"/>
      <c r="BH99" s="8"/>
      <c r="BI99" s="8" t="s">
        <v>740</v>
      </c>
      <c r="BJ99" s="8"/>
      <c r="BK99" s="8"/>
      <c r="BL99" s="8" t="s">
        <v>417</v>
      </c>
      <c r="BM99" s="8" t="s">
        <v>417</v>
      </c>
      <c r="BN99" s="8" t="s">
        <v>418</v>
      </c>
      <c r="BO99" s="8" t="s">
        <v>404</v>
      </c>
      <c r="BP99" s="8"/>
      <c r="BQ99" s="8" t="s">
        <v>623</v>
      </c>
      <c r="BR99" s="10"/>
      <c r="BS99" s="8"/>
      <c r="BT99" s="8"/>
      <c r="BU99" s="8" t="s">
        <v>419</v>
      </c>
      <c r="BV99" s="8"/>
      <c r="BW99" s="8"/>
      <c r="BX99" s="10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10"/>
      <c r="CK99" s="8"/>
      <c r="CL99" s="8"/>
      <c r="CM99" s="8"/>
      <c r="CN99" s="8"/>
      <c r="CO99" s="8"/>
      <c r="CP99" s="8"/>
    </row>
    <row r="100" spans="2:94">
      <c r="B100" s="6">
        <v>99</v>
      </c>
      <c r="C100" s="7">
        <v>3</v>
      </c>
      <c r="D100" s="8" t="s">
        <v>729</v>
      </c>
      <c r="E100" s="8" t="s">
        <v>396</v>
      </c>
      <c r="F100" s="8" t="s">
        <v>439</v>
      </c>
      <c r="G100" s="8"/>
      <c r="H100" s="8" t="s">
        <v>567</v>
      </c>
      <c r="I100" s="8"/>
      <c r="J100" s="8" t="s">
        <v>439</v>
      </c>
      <c r="K100" s="8"/>
      <c r="L100" s="8"/>
      <c r="M100" s="8" t="s">
        <v>745</v>
      </c>
      <c r="N100" s="8" t="s">
        <v>407</v>
      </c>
      <c r="O100" s="8" t="s">
        <v>397</v>
      </c>
      <c r="P100" s="8"/>
      <c r="Q100" s="8" t="s">
        <v>731</v>
      </c>
      <c r="R100" s="8" t="s">
        <v>732</v>
      </c>
      <c r="S100" s="8" t="s">
        <v>733</v>
      </c>
      <c r="T100" s="8"/>
      <c r="U100" s="8" t="s">
        <v>394</v>
      </c>
      <c r="V100" s="8" t="s">
        <v>734</v>
      </c>
      <c r="W100" s="8" t="s">
        <v>105</v>
      </c>
      <c r="X100" s="10" t="s">
        <v>735</v>
      </c>
      <c r="Y100" s="8"/>
      <c r="Z100" s="8"/>
      <c r="AA100" s="8"/>
      <c r="AB100" s="8"/>
      <c r="AC100" s="8" t="s">
        <v>744</v>
      </c>
      <c r="AD100" s="8" t="s">
        <v>737</v>
      </c>
      <c r="AE100" s="8"/>
      <c r="AF100" s="8" t="s">
        <v>403</v>
      </c>
      <c r="AG100" s="8"/>
      <c r="AH100" s="8" t="s">
        <v>400</v>
      </c>
      <c r="AI100" s="8" t="s">
        <v>58</v>
      </c>
      <c r="AJ100" s="8"/>
      <c r="AK100" s="8" t="s">
        <v>412</v>
      </c>
      <c r="AL100" s="8" t="s">
        <v>413</v>
      </c>
      <c r="AM100" s="8" t="s">
        <v>738</v>
      </c>
      <c r="AN100" s="8" t="s">
        <v>739</v>
      </c>
      <c r="AO100" s="8"/>
      <c r="AP100" s="8"/>
      <c r="AQ100" s="8"/>
      <c r="AR100" s="8"/>
      <c r="AS100" s="8"/>
      <c r="AT100" s="8"/>
      <c r="AU100" s="8"/>
      <c r="AV100" s="8"/>
      <c r="AW100" s="8" t="s">
        <v>452</v>
      </c>
      <c r="AX100" s="8" t="s">
        <v>416</v>
      </c>
      <c r="AY100" s="8" t="s">
        <v>105</v>
      </c>
      <c r="AZ100" s="8" t="s">
        <v>403</v>
      </c>
      <c r="BA100" s="8"/>
      <c r="BB100" s="8"/>
      <c r="BC100" s="8"/>
      <c r="BD100" s="8"/>
      <c r="BE100" s="8"/>
      <c r="BF100" s="8"/>
      <c r="BG100" s="8"/>
      <c r="BH100" s="8"/>
      <c r="BI100" s="8" t="s">
        <v>740</v>
      </c>
      <c r="BJ100" s="8"/>
      <c r="BK100" s="8"/>
      <c r="BL100" s="8" t="s">
        <v>417</v>
      </c>
      <c r="BM100" s="8" t="s">
        <v>417</v>
      </c>
      <c r="BN100" s="8" t="s">
        <v>418</v>
      </c>
      <c r="BO100" s="8" t="s">
        <v>404</v>
      </c>
      <c r="BP100" s="8"/>
      <c r="BQ100" s="8" t="s">
        <v>623</v>
      </c>
      <c r="BR100" s="10"/>
      <c r="BS100" s="8"/>
      <c r="BT100" s="8"/>
      <c r="BU100" s="8" t="s">
        <v>419</v>
      </c>
      <c r="BV100" s="8"/>
      <c r="BW100" s="8"/>
      <c r="BX100" s="10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10"/>
      <c r="CK100" s="8"/>
      <c r="CL100" s="8"/>
      <c r="CM100" s="8"/>
      <c r="CN100" s="8"/>
      <c r="CO100" s="8"/>
      <c r="CP100" s="8"/>
    </row>
    <row r="101" spans="2:94">
      <c r="B101" s="6">
        <v>100</v>
      </c>
      <c r="C101" s="7">
        <v>3</v>
      </c>
      <c r="D101" s="8" t="s">
        <v>729</v>
      </c>
      <c r="E101" s="8" t="s">
        <v>396</v>
      </c>
      <c r="F101" s="8" t="s">
        <v>439</v>
      </c>
      <c r="G101" s="8"/>
      <c r="H101" s="8" t="s">
        <v>567</v>
      </c>
      <c r="I101" s="8"/>
      <c r="J101" s="8" t="s">
        <v>439</v>
      </c>
      <c r="K101" s="8"/>
      <c r="L101" s="8"/>
      <c r="M101" s="8" t="s">
        <v>746</v>
      </c>
      <c r="N101" s="8" t="s">
        <v>407</v>
      </c>
      <c r="O101" s="8" t="s">
        <v>397</v>
      </c>
      <c r="P101" s="8"/>
      <c r="Q101" s="8" t="s">
        <v>731</v>
      </c>
      <c r="R101" s="8" t="s">
        <v>732</v>
      </c>
      <c r="S101" s="8" t="s">
        <v>733</v>
      </c>
      <c r="T101" s="8"/>
      <c r="U101" s="8" t="s">
        <v>394</v>
      </c>
      <c r="V101" s="8" t="s">
        <v>734</v>
      </c>
      <c r="W101" s="8" t="s">
        <v>105</v>
      </c>
      <c r="X101" s="10" t="s">
        <v>735</v>
      </c>
      <c r="Y101" s="8"/>
      <c r="Z101" s="8"/>
      <c r="AA101" s="8"/>
      <c r="AB101" s="8"/>
      <c r="AC101" s="8" t="s">
        <v>744</v>
      </c>
      <c r="AD101" s="8" t="s">
        <v>737</v>
      </c>
      <c r="AE101" s="8"/>
      <c r="AF101" s="8" t="s">
        <v>403</v>
      </c>
      <c r="AG101" s="8"/>
      <c r="AH101" s="8" t="s">
        <v>400</v>
      </c>
      <c r="AI101" s="8" t="s">
        <v>58</v>
      </c>
      <c r="AJ101" s="8"/>
      <c r="AK101" s="8" t="s">
        <v>412</v>
      </c>
      <c r="AL101" s="8" t="s">
        <v>413</v>
      </c>
      <c r="AM101" s="8" t="s">
        <v>738</v>
      </c>
      <c r="AN101" s="8" t="s">
        <v>739</v>
      </c>
      <c r="AO101" s="8"/>
      <c r="AP101" s="8"/>
      <c r="AQ101" s="8"/>
      <c r="AR101" s="8"/>
      <c r="AS101" s="8"/>
      <c r="AT101" s="8"/>
      <c r="AU101" s="8"/>
      <c r="AV101" s="8"/>
      <c r="AW101" s="8" t="s">
        <v>452</v>
      </c>
      <c r="AX101" s="8" t="s">
        <v>416</v>
      </c>
      <c r="AY101" s="8" t="s">
        <v>105</v>
      </c>
      <c r="AZ101" s="8" t="s">
        <v>403</v>
      </c>
      <c r="BA101" s="8"/>
      <c r="BB101" s="8"/>
      <c r="BC101" s="8"/>
      <c r="BD101" s="8"/>
      <c r="BE101" s="8"/>
      <c r="BF101" s="8"/>
      <c r="BG101" s="8"/>
      <c r="BH101" s="8"/>
      <c r="BI101" s="8" t="s">
        <v>740</v>
      </c>
      <c r="BJ101" s="8"/>
      <c r="BK101" s="8"/>
      <c r="BL101" s="8" t="s">
        <v>417</v>
      </c>
      <c r="BM101" s="8" t="s">
        <v>417</v>
      </c>
      <c r="BN101" s="8" t="s">
        <v>418</v>
      </c>
      <c r="BO101" s="8" t="s">
        <v>404</v>
      </c>
      <c r="BP101" s="8"/>
      <c r="BQ101" s="8" t="s">
        <v>623</v>
      </c>
      <c r="BR101" s="10"/>
      <c r="BS101" s="8"/>
      <c r="BT101" s="8"/>
      <c r="BU101" s="8" t="s">
        <v>419</v>
      </c>
      <c r="BV101" s="8"/>
      <c r="BW101" s="8"/>
      <c r="BX101" s="10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10"/>
      <c r="CK101" s="8"/>
      <c r="CL101" s="8"/>
      <c r="CM101" s="8"/>
      <c r="CN101" s="8"/>
      <c r="CO101" s="8"/>
      <c r="CP101" s="8"/>
    </row>
    <row r="102" spans="2:94">
      <c r="B102" s="6">
        <v>101</v>
      </c>
      <c r="C102" s="7">
        <v>3</v>
      </c>
      <c r="D102" s="8" t="s">
        <v>747</v>
      </c>
      <c r="E102" s="8"/>
      <c r="F102" s="8" t="s">
        <v>439</v>
      </c>
      <c r="G102" s="8"/>
      <c r="H102" s="8" t="s">
        <v>567</v>
      </c>
      <c r="I102" s="8"/>
      <c r="J102" s="8" t="s">
        <v>439</v>
      </c>
      <c r="K102" s="8"/>
      <c r="L102" s="8"/>
      <c r="M102" s="8" t="s">
        <v>748</v>
      </c>
      <c r="N102" s="8" t="s">
        <v>576</v>
      </c>
      <c r="O102" s="8"/>
      <c r="P102" s="8"/>
      <c r="Q102" s="8" t="s">
        <v>749</v>
      </c>
      <c r="R102" s="8" t="s">
        <v>491</v>
      </c>
      <c r="S102" s="8" t="s">
        <v>750</v>
      </c>
      <c r="T102" s="8"/>
      <c r="U102" s="8"/>
      <c r="V102" s="8" t="s">
        <v>751</v>
      </c>
      <c r="W102" s="8" t="s">
        <v>105</v>
      </c>
      <c r="X102" s="10" t="s">
        <v>752</v>
      </c>
      <c r="Y102" s="8"/>
      <c r="Z102" s="8"/>
      <c r="AA102" s="8"/>
      <c r="AB102" s="8"/>
      <c r="AC102" s="8" t="s">
        <v>753</v>
      </c>
      <c r="AD102" s="8" t="s">
        <v>671</v>
      </c>
      <c r="AE102" s="8" t="s">
        <v>754</v>
      </c>
      <c r="AF102" s="8"/>
      <c r="AG102" s="8"/>
      <c r="AH102" s="8" t="s">
        <v>400</v>
      </c>
      <c r="AI102" s="8" t="s">
        <v>58</v>
      </c>
      <c r="AJ102" s="8"/>
      <c r="AK102" s="8" t="s">
        <v>394</v>
      </c>
      <c r="AL102" s="8" t="s">
        <v>395</v>
      </c>
      <c r="AM102" s="8" t="s">
        <v>755</v>
      </c>
      <c r="AN102" s="8" t="s">
        <v>415</v>
      </c>
      <c r="AO102" s="8"/>
      <c r="AP102" s="8"/>
      <c r="AQ102" s="8"/>
      <c r="AR102" s="8"/>
      <c r="AS102" s="8"/>
      <c r="AT102" s="8"/>
      <c r="AU102" s="8"/>
      <c r="AV102" s="8"/>
      <c r="AW102" s="8" t="s">
        <v>402</v>
      </c>
      <c r="AX102" s="8" t="s">
        <v>585</v>
      </c>
      <c r="AY102" s="8" t="s">
        <v>105</v>
      </c>
      <c r="AZ102" s="8" t="s">
        <v>403</v>
      </c>
      <c r="BA102" s="8"/>
      <c r="BB102" s="8"/>
      <c r="BC102" s="8"/>
      <c r="BD102" s="8"/>
      <c r="BE102" s="8"/>
      <c r="BF102" s="8"/>
      <c r="BG102" s="8"/>
      <c r="BH102" s="8"/>
      <c r="BI102" s="8" t="s">
        <v>756</v>
      </c>
      <c r="BJ102" s="8"/>
      <c r="BK102" s="8"/>
      <c r="BL102" s="8" t="s">
        <v>587</v>
      </c>
      <c r="BM102" s="8" t="s">
        <v>588</v>
      </c>
      <c r="BN102" s="8"/>
      <c r="BO102" s="8" t="s">
        <v>404</v>
      </c>
      <c r="BP102" s="8"/>
      <c r="BQ102" s="8"/>
      <c r="BR102" s="10"/>
      <c r="BS102" s="8"/>
      <c r="BT102" s="8" t="s">
        <v>757</v>
      </c>
      <c r="BU102" s="8" t="s">
        <v>419</v>
      </c>
      <c r="BV102" s="8"/>
      <c r="BW102" s="8"/>
      <c r="BX102" s="10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10"/>
      <c r="CK102" s="8"/>
      <c r="CL102" s="8"/>
      <c r="CM102" s="8"/>
      <c r="CN102" s="8"/>
      <c r="CO102" s="8"/>
      <c r="CP102" s="8"/>
    </row>
    <row r="103" spans="2:94">
      <c r="B103" s="6">
        <v>102</v>
      </c>
      <c r="C103" s="7">
        <v>3</v>
      </c>
      <c r="D103" s="8" t="s">
        <v>747</v>
      </c>
      <c r="E103" s="8"/>
      <c r="F103" s="8" t="s">
        <v>439</v>
      </c>
      <c r="G103" s="8"/>
      <c r="H103" s="8" t="s">
        <v>567</v>
      </c>
      <c r="I103" s="8"/>
      <c r="J103" s="8" t="s">
        <v>439</v>
      </c>
      <c r="K103" s="8"/>
      <c r="L103" s="8"/>
      <c r="M103" s="8" t="s">
        <v>758</v>
      </c>
      <c r="N103" s="8" t="s">
        <v>576</v>
      </c>
      <c r="O103" s="8"/>
      <c r="P103" s="8"/>
      <c r="Q103" s="8" t="s">
        <v>749</v>
      </c>
      <c r="R103" s="8" t="s">
        <v>491</v>
      </c>
      <c r="S103" s="8" t="s">
        <v>750</v>
      </c>
      <c r="T103" s="8"/>
      <c r="U103" s="8"/>
      <c r="V103" s="8" t="s">
        <v>751</v>
      </c>
      <c r="W103" s="8" t="s">
        <v>105</v>
      </c>
      <c r="X103" s="10" t="s">
        <v>752</v>
      </c>
      <c r="Y103" s="8"/>
      <c r="Z103" s="8"/>
      <c r="AA103" s="8"/>
      <c r="AB103" s="8"/>
      <c r="AC103" s="8" t="s">
        <v>759</v>
      </c>
      <c r="AD103" s="8" t="s">
        <v>671</v>
      </c>
      <c r="AE103" s="8" t="s">
        <v>754</v>
      </c>
      <c r="AF103" s="8"/>
      <c r="AG103" s="8"/>
      <c r="AH103" s="8" t="s">
        <v>400</v>
      </c>
      <c r="AI103" s="8" t="s">
        <v>58</v>
      </c>
      <c r="AJ103" s="8"/>
      <c r="AK103" s="8" t="s">
        <v>394</v>
      </c>
      <c r="AL103" s="8" t="s">
        <v>395</v>
      </c>
      <c r="AM103" s="8" t="s">
        <v>755</v>
      </c>
      <c r="AN103" s="8" t="s">
        <v>415</v>
      </c>
      <c r="AO103" s="8"/>
      <c r="AP103" s="8"/>
      <c r="AQ103" s="8"/>
      <c r="AR103" s="8"/>
      <c r="AS103" s="8"/>
      <c r="AT103" s="8"/>
      <c r="AU103" s="8"/>
      <c r="AV103" s="8"/>
      <c r="AW103" s="8" t="s">
        <v>402</v>
      </c>
      <c r="AX103" s="8" t="s">
        <v>585</v>
      </c>
      <c r="AY103" s="8" t="s">
        <v>105</v>
      </c>
      <c r="AZ103" s="8" t="s">
        <v>403</v>
      </c>
      <c r="BA103" s="8"/>
      <c r="BB103" s="8"/>
      <c r="BC103" s="8"/>
      <c r="BD103" s="8"/>
      <c r="BE103" s="8"/>
      <c r="BF103" s="8"/>
      <c r="BG103" s="8"/>
      <c r="BH103" s="8"/>
      <c r="BI103" s="8" t="s">
        <v>756</v>
      </c>
      <c r="BJ103" s="8"/>
      <c r="BK103" s="8"/>
      <c r="BL103" s="8" t="s">
        <v>587</v>
      </c>
      <c r="BM103" s="8" t="s">
        <v>588</v>
      </c>
      <c r="BN103" s="8"/>
      <c r="BO103" s="8" t="s">
        <v>404</v>
      </c>
      <c r="BP103" s="8"/>
      <c r="BQ103" s="8"/>
      <c r="BR103" s="10"/>
      <c r="BS103" s="8"/>
      <c r="BT103" s="8" t="s">
        <v>757</v>
      </c>
      <c r="BU103" s="8" t="s">
        <v>419</v>
      </c>
      <c r="BV103" s="8"/>
      <c r="BW103" s="8"/>
      <c r="BX103" s="10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10"/>
      <c r="CK103" s="8"/>
      <c r="CL103" s="8"/>
      <c r="CM103" s="8"/>
      <c r="CN103" s="8"/>
      <c r="CO103" s="8"/>
      <c r="CP103" s="8"/>
    </row>
    <row r="104" spans="2:94">
      <c r="B104" s="6">
        <v>103</v>
      </c>
      <c r="C104" s="7">
        <v>3</v>
      </c>
      <c r="D104" s="8" t="s">
        <v>747</v>
      </c>
      <c r="E104" s="8"/>
      <c r="F104" s="8" t="s">
        <v>439</v>
      </c>
      <c r="G104" s="8"/>
      <c r="H104" s="8" t="s">
        <v>567</v>
      </c>
      <c r="I104" s="8"/>
      <c r="J104" s="8" t="s">
        <v>439</v>
      </c>
      <c r="K104" s="8"/>
      <c r="L104" s="8"/>
      <c r="M104" s="8" t="s">
        <v>760</v>
      </c>
      <c r="N104" s="8" t="s">
        <v>576</v>
      </c>
      <c r="O104" s="8"/>
      <c r="P104" s="8"/>
      <c r="Q104" s="8" t="s">
        <v>749</v>
      </c>
      <c r="R104" s="8" t="s">
        <v>491</v>
      </c>
      <c r="S104" s="8" t="s">
        <v>750</v>
      </c>
      <c r="T104" s="8"/>
      <c r="U104" s="8"/>
      <c r="V104" s="8" t="s">
        <v>751</v>
      </c>
      <c r="W104" s="8" t="s">
        <v>105</v>
      </c>
      <c r="X104" s="10" t="s">
        <v>752</v>
      </c>
      <c r="Y104" s="8"/>
      <c r="Z104" s="8"/>
      <c r="AA104" s="8"/>
      <c r="AB104" s="8"/>
      <c r="AC104" s="8" t="s">
        <v>761</v>
      </c>
      <c r="AD104" s="8" t="s">
        <v>671</v>
      </c>
      <c r="AE104" s="8" t="s">
        <v>754</v>
      </c>
      <c r="AF104" s="8"/>
      <c r="AG104" s="8"/>
      <c r="AH104" s="8" t="s">
        <v>400</v>
      </c>
      <c r="AI104" s="8" t="s">
        <v>58</v>
      </c>
      <c r="AJ104" s="8"/>
      <c r="AK104" s="8" t="s">
        <v>394</v>
      </c>
      <c r="AL104" s="8" t="s">
        <v>395</v>
      </c>
      <c r="AM104" s="8" t="s">
        <v>755</v>
      </c>
      <c r="AN104" s="8" t="s">
        <v>415</v>
      </c>
      <c r="AO104" s="8"/>
      <c r="AP104" s="8"/>
      <c r="AQ104" s="8"/>
      <c r="AR104" s="8"/>
      <c r="AS104" s="8"/>
      <c r="AT104" s="8"/>
      <c r="AU104" s="8"/>
      <c r="AV104" s="8"/>
      <c r="AW104" s="8" t="s">
        <v>402</v>
      </c>
      <c r="AX104" s="8" t="s">
        <v>585</v>
      </c>
      <c r="AY104" s="8" t="s">
        <v>105</v>
      </c>
      <c r="AZ104" s="8" t="s">
        <v>403</v>
      </c>
      <c r="BA104" s="8"/>
      <c r="BB104" s="8"/>
      <c r="BC104" s="8"/>
      <c r="BD104" s="8"/>
      <c r="BE104" s="8"/>
      <c r="BF104" s="8"/>
      <c r="BG104" s="8"/>
      <c r="BH104" s="8"/>
      <c r="BI104" s="8" t="s">
        <v>756</v>
      </c>
      <c r="BJ104" s="8"/>
      <c r="BK104" s="8"/>
      <c r="BL104" s="8" t="s">
        <v>587</v>
      </c>
      <c r="BM104" s="8" t="s">
        <v>588</v>
      </c>
      <c r="BN104" s="8"/>
      <c r="BO104" s="8" t="s">
        <v>404</v>
      </c>
      <c r="BP104" s="8"/>
      <c r="BQ104" s="8"/>
      <c r="BR104" s="10"/>
      <c r="BS104" s="8"/>
      <c r="BT104" s="8" t="s">
        <v>757</v>
      </c>
      <c r="BU104" s="8" t="s">
        <v>419</v>
      </c>
      <c r="BV104" s="8"/>
      <c r="BW104" s="8"/>
      <c r="BX104" s="10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10"/>
      <c r="CK104" s="8"/>
      <c r="CL104" s="8"/>
      <c r="CM104" s="8"/>
      <c r="CN104" s="8"/>
      <c r="CO104" s="8"/>
      <c r="CP104" s="8"/>
    </row>
    <row r="105" spans="2:94">
      <c r="B105" s="6">
        <v>104</v>
      </c>
      <c r="C105" s="7">
        <v>3</v>
      </c>
      <c r="D105" s="8" t="s">
        <v>747</v>
      </c>
      <c r="E105" s="8"/>
      <c r="F105" s="8" t="s">
        <v>439</v>
      </c>
      <c r="G105" s="8"/>
      <c r="H105" s="8" t="s">
        <v>567</v>
      </c>
      <c r="I105" s="8"/>
      <c r="J105" s="8" t="s">
        <v>439</v>
      </c>
      <c r="K105" s="8"/>
      <c r="L105" s="8"/>
      <c r="M105" s="8" t="s">
        <v>762</v>
      </c>
      <c r="N105" s="8" t="s">
        <v>576</v>
      </c>
      <c r="O105" s="8"/>
      <c r="P105" s="8"/>
      <c r="Q105" s="8" t="s">
        <v>749</v>
      </c>
      <c r="R105" s="8" t="s">
        <v>491</v>
      </c>
      <c r="S105" s="8" t="s">
        <v>750</v>
      </c>
      <c r="T105" s="8"/>
      <c r="U105" s="8"/>
      <c r="V105" s="8" t="s">
        <v>751</v>
      </c>
      <c r="W105" s="8" t="s">
        <v>105</v>
      </c>
      <c r="X105" s="10" t="s">
        <v>752</v>
      </c>
      <c r="Y105" s="8"/>
      <c r="Z105" s="8"/>
      <c r="AA105" s="8"/>
      <c r="AB105" s="8"/>
      <c r="AC105" s="8" t="s">
        <v>761</v>
      </c>
      <c r="AD105" s="8" t="s">
        <v>671</v>
      </c>
      <c r="AE105" s="8" t="s">
        <v>754</v>
      </c>
      <c r="AF105" s="8"/>
      <c r="AG105" s="8"/>
      <c r="AH105" s="8" t="s">
        <v>400</v>
      </c>
      <c r="AI105" s="8" t="s">
        <v>58</v>
      </c>
      <c r="AJ105" s="8"/>
      <c r="AK105" s="8" t="s">
        <v>394</v>
      </c>
      <c r="AL105" s="8" t="s">
        <v>395</v>
      </c>
      <c r="AM105" s="8" t="s">
        <v>755</v>
      </c>
      <c r="AN105" s="8" t="s">
        <v>415</v>
      </c>
      <c r="AO105" s="8"/>
      <c r="AP105" s="8"/>
      <c r="AQ105" s="8"/>
      <c r="AR105" s="8"/>
      <c r="AS105" s="8"/>
      <c r="AT105" s="8"/>
      <c r="AU105" s="8"/>
      <c r="AV105" s="8"/>
      <c r="AW105" s="8" t="s">
        <v>402</v>
      </c>
      <c r="AX105" s="8" t="s">
        <v>585</v>
      </c>
      <c r="AY105" s="8" t="s">
        <v>105</v>
      </c>
      <c r="AZ105" s="8" t="s">
        <v>403</v>
      </c>
      <c r="BA105" s="8"/>
      <c r="BB105" s="8"/>
      <c r="BC105" s="8"/>
      <c r="BD105" s="8"/>
      <c r="BE105" s="8"/>
      <c r="BF105" s="8"/>
      <c r="BG105" s="8"/>
      <c r="BH105" s="8"/>
      <c r="BI105" s="8" t="s">
        <v>756</v>
      </c>
      <c r="BJ105" s="8"/>
      <c r="BK105" s="8"/>
      <c r="BL105" s="8" t="s">
        <v>587</v>
      </c>
      <c r="BM105" s="8" t="s">
        <v>588</v>
      </c>
      <c r="BN105" s="8"/>
      <c r="BO105" s="8" t="s">
        <v>404</v>
      </c>
      <c r="BP105" s="8"/>
      <c r="BQ105" s="8"/>
      <c r="BR105" s="10"/>
      <c r="BS105" s="8"/>
      <c r="BT105" s="8" t="s">
        <v>757</v>
      </c>
      <c r="BU105" s="8" t="s">
        <v>419</v>
      </c>
      <c r="BV105" s="8"/>
      <c r="BW105" s="8"/>
      <c r="BX105" s="10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10"/>
      <c r="CK105" s="8"/>
      <c r="CL105" s="8"/>
      <c r="CM105" s="8"/>
      <c r="CN105" s="8"/>
      <c r="CO105" s="8"/>
      <c r="CP105" s="8"/>
    </row>
    <row r="106" spans="2:94">
      <c r="B106" s="6">
        <v>105</v>
      </c>
      <c r="C106" s="7">
        <v>3</v>
      </c>
      <c r="D106" s="8" t="s">
        <v>747</v>
      </c>
      <c r="E106" s="8"/>
      <c r="F106" s="8" t="s">
        <v>439</v>
      </c>
      <c r="G106" s="8"/>
      <c r="H106" s="8" t="s">
        <v>567</v>
      </c>
      <c r="I106" s="8"/>
      <c r="J106" s="8" t="s">
        <v>439</v>
      </c>
      <c r="K106" s="8"/>
      <c r="L106" s="8"/>
      <c r="M106" s="8" t="s">
        <v>763</v>
      </c>
      <c r="N106" s="8" t="s">
        <v>576</v>
      </c>
      <c r="O106" s="8"/>
      <c r="P106" s="8"/>
      <c r="Q106" s="8" t="s">
        <v>749</v>
      </c>
      <c r="R106" s="8" t="s">
        <v>491</v>
      </c>
      <c r="S106" s="8" t="s">
        <v>750</v>
      </c>
      <c r="T106" s="8"/>
      <c r="U106" s="8"/>
      <c r="V106" s="8" t="s">
        <v>751</v>
      </c>
      <c r="W106" s="8" t="s">
        <v>105</v>
      </c>
      <c r="X106" s="10" t="s">
        <v>752</v>
      </c>
      <c r="Y106" s="8"/>
      <c r="Z106" s="8"/>
      <c r="AA106" s="8"/>
      <c r="AB106" s="8"/>
      <c r="AC106" s="8" t="s">
        <v>764</v>
      </c>
      <c r="AD106" s="8" t="s">
        <v>671</v>
      </c>
      <c r="AE106" s="8" t="s">
        <v>754</v>
      </c>
      <c r="AF106" s="8"/>
      <c r="AG106" s="8"/>
      <c r="AH106" s="8" t="s">
        <v>400</v>
      </c>
      <c r="AI106" s="8" t="s">
        <v>58</v>
      </c>
      <c r="AJ106" s="8"/>
      <c r="AK106" s="8" t="s">
        <v>394</v>
      </c>
      <c r="AL106" s="8" t="s">
        <v>395</v>
      </c>
      <c r="AM106" s="8" t="s">
        <v>755</v>
      </c>
      <c r="AN106" s="8" t="s">
        <v>415</v>
      </c>
      <c r="AO106" s="8"/>
      <c r="AP106" s="8"/>
      <c r="AQ106" s="8"/>
      <c r="AR106" s="8"/>
      <c r="AS106" s="8"/>
      <c r="AT106" s="8"/>
      <c r="AU106" s="8"/>
      <c r="AV106" s="8"/>
      <c r="AW106" s="8" t="s">
        <v>402</v>
      </c>
      <c r="AX106" s="8" t="s">
        <v>585</v>
      </c>
      <c r="AY106" s="8" t="s">
        <v>105</v>
      </c>
      <c r="AZ106" s="8" t="s">
        <v>403</v>
      </c>
      <c r="BA106" s="8"/>
      <c r="BB106" s="8"/>
      <c r="BC106" s="8"/>
      <c r="BD106" s="8"/>
      <c r="BE106" s="8"/>
      <c r="BF106" s="8"/>
      <c r="BG106" s="8"/>
      <c r="BH106" s="8"/>
      <c r="BI106" s="8" t="s">
        <v>756</v>
      </c>
      <c r="BJ106" s="8"/>
      <c r="BK106" s="8"/>
      <c r="BL106" s="8" t="s">
        <v>587</v>
      </c>
      <c r="BM106" s="8" t="s">
        <v>588</v>
      </c>
      <c r="BN106" s="8"/>
      <c r="BO106" s="8" t="s">
        <v>404</v>
      </c>
      <c r="BP106" s="8"/>
      <c r="BQ106" s="8"/>
      <c r="BR106" s="10"/>
      <c r="BS106" s="8"/>
      <c r="BT106" s="8" t="s">
        <v>757</v>
      </c>
      <c r="BU106" s="8" t="s">
        <v>419</v>
      </c>
      <c r="BV106" s="8"/>
      <c r="BW106" s="8"/>
      <c r="BX106" s="10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10"/>
      <c r="CK106" s="8"/>
      <c r="CL106" s="8"/>
      <c r="CM106" s="8"/>
      <c r="CN106" s="8"/>
      <c r="CO106" s="8"/>
      <c r="CP106" s="8"/>
    </row>
    <row r="107" spans="2:94">
      <c r="B107" s="6">
        <v>106</v>
      </c>
      <c r="C107" s="7">
        <v>3</v>
      </c>
      <c r="D107" s="8" t="s">
        <v>747</v>
      </c>
      <c r="E107" s="8"/>
      <c r="F107" s="8" t="s">
        <v>439</v>
      </c>
      <c r="G107" s="8"/>
      <c r="H107" s="8" t="s">
        <v>567</v>
      </c>
      <c r="I107" s="8"/>
      <c r="J107" s="8" t="s">
        <v>439</v>
      </c>
      <c r="K107" s="8"/>
      <c r="L107" s="8"/>
      <c r="M107" s="8" t="s">
        <v>765</v>
      </c>
      <c r="N107" s="8" t="s">
        <v>576</v>
      </c>
      <c r="O107" s="8"/>
      <c r="P107" s="8"/>
      <c r="Q107" s="8" t="s">
        <v>749</v>
      </c>
      <c r="R107" s="8" t="s">
        <v>491</v>
      </c>
      <c r="S107" s="8" t="s">
        <v>750</v>
      </c>
      <c r="T107" s="8"/>
      <c r="U107" s="8"/>
      <c r="V107" s="8" t="s">
        <v>751</v>
      </c>
      <c r="W107" s="8" t="s">
        <v>105</v>
      </c>
      <c r="X107" s="10" t="s">
        <v>752</v>
      </c>
      <c r="Y107" s="8"/>
      <c r="Z107" s="8"/>
      <c r="AA107" s="8"/>
      <c r="AB107" s="8"/>
      <c r="AC107" s="8" t="s">
        <v>753</v>
      </c>
      <c r="AD107" s="8" t="s">
        <v>671</v>
      </c>
      <c r="AE107" s="8" t="s">
        <v>754</v>
      </c>
      <c r="AF107" s="8"/>
      <c r="AG107" s="8"/>
      <c r="AH107" s="8" t="s">
        <v>400</v>
      </c>
      <c r="AI107" s="8" t="s">
        <v>58</v>
      </c>
      <c r="AJ107" s="8"/>
      <c r="AK107" s="8" t="s">
        <v>394</v>
      </c>
      <c r="AL107" s="8" t="s">
        <v>395</v>
      </c>
      <c r="AM107" s="8" t="s">
        <v>755</v>
      </c>
      <c r="AN107" s="8" t="s">
        <v>415</v>
      </c>
      <c r="AO107" s="8"/>
      <c r="AP107" s="8"/>
      <c r="AQ107" s="8"/>
      <c r="AR107" s="8"/>
      <c r="AS107" s="8"/>
      <c r="AT107" s="8"/>
      <c r="AU107" s="8"/>
      <c r="AV107" s="8"/>
      <c r="AW107" s="8" t="s">
        <v>402</v>
      </c>
      <c r="AX107" s="8" t="s">
        <v>585</v>
      </c>
      <c r="AY107" s="8" t="s">
        <v>105</v>
      </c>
      <c r="AZ107" s="8" t="s">
        <v>403</v>
      </c>
      <c r="BA107" s="8"/>
      <c r="BB107" s="8"/>
      <c r="BC107" s="8"/>
      <c r="BD107" s="8"/>
      <c r="BE107" s="8"/>
      <c r="BF107" s="8"/>
      <c r="BG107" s="8"/>
      <c r="BH107" s="8"/>
      <c r="BI107" s="8" t="s">
        <v>756</v>
      </c>
      <c r="BJ107" s="8"/>
      <c r="BK107" s="8"/>
      <c r="BL107" s="8" t="s">
        <v>587</v>
      </c>
      <c r="BM107" s="8" t="s">
        <v>588</v>
      </c>
      <c r="BN107" s="8"/>
      <c r="BO107" s="8" t="s">
        <v>404</v>
      </c>
      <c r="BP107" s="8"/>
      <c r="BQ107" s="8"/>
      <c r="BR107" s="10"/>
      <c r="BS107" s="8"/>
      <c r="BT107" s="8" t="s">
        <v>757</v>
      </c>
      <c r="BU107" s="8" t="s">
        <v>419</v>
      </c>
      <c r="BV107" s="8"/>
      <c r="BW107" s="8"/>
      <c r="BX107" s="10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10"/>
      <c r="CK107" s="8"/>
      <c r="CL107" s="8"/>
      <c r="CM107" s="8"/>
      <c r="CN107" s="8"/>
      <c r="CO107" s="8"/>
      <c r="CP107" s="8"/>
    </row>
    <row r="108" spans="2:94">
      <c r="B108" s="6">
        <v>107</v>
      </c>
      <c r="C108" s="7">
        <v>3</v>
      </c>
      <c r="D108" s="8" t="s">
        <v>747</v>
      </c>
      <c r="E108" s="8"/>
      <c r="F108" s="8" t="s">
        <v>439</v>
      </c>
      <c r="G108" s="8"/>
      <c r="H108" s="8" t="s">
        <v>567</v>
      </c>
      <c r="I108" s="8"/>
      <c r="J108" s="8" t="s">
        <v>439</v>
      </c>
      <c r="K108" s="8"/>
      <c r="L108" s="8"/>
      <c r="M108" s="8" t="s">
        <v>766</v>
      </c>
      <c r="N108" s="8" t="s">
        <v>576</v>
      </c>
      <c r="O108" s="8"/>
      <c r="P108" s="8"/>
      <c r="Q108" s="8" t="s">
        <v>749</v>
      </c>
      <c r="R108" s="8" t="s">
        <v>491</v>
      </c>
      <c r="S108" s="8" t="s">
        <v>750</v>
      </c>
      <c r="T108" s="8"/>
      <c r="U108" s="8"/>
      <c r="V108" s="8" t="s">
        <v>751</v>
      </c>
      <c r="W108" s="8" t="s">
        <v>105</v>
      </c>
      <c r="X108" s="10" t="s">
        <v>752</v>
      </c>
      <c r="Y108" s="8"/>
      <c r="Z108" s="8"/>
      <c r="AA108" s="8"/>
      <c r="AB108" s="8"/>
      <c r="AC108" s="8" t="s">
        <v>764</v>
      </c>
      <c r="AD108" s="8" t="s">
        <v>671</v>
      </c>
      <c r="AE108" s="8" t="s">
        <v>754</v>
      </c>
      <c r="AF108" s="8"/>
      <c r="AG108" s="8"/>
      <c r="AH108" s="8" t="s">
        <v>400</v>
      </c>
      <c r="AI108" s="8" t="s">
        <v>58</v>
      </c>
      <c r="AJ108" s="8"/>
      <c r="AK108" s="8" t="s">
        <v>394</v>
      </c>
      <c r="AL108" s="8" t="s">
        <v>395</v>
      </c>
      <c r="AM108" s="8" t="s">
        <v>755</v>
      </c>
      <c r="AN108" s="8" t="s">
        <v>415</v>
      </c>
      <c r="AO108" s="8"/>
      <c r="AP108" s="8"/>
      <c r="AQ108" s="8"/>
      <c r="AR108" s="8"/>
      <c r="AS108" s="8"/>
      <c r="AT108" s="8"/>
      <c r="AU108" s="8"/>
      <c r="AV108" s="8"/>
      <c r="AW108" s="8" t="s">
        <v>402</v>
      </c>
      <c r="AX108" s="8" t="s">
        <v>585</v>
      </c>
      <c r="AY108" s="8" t="s">
        <v>105</v>
      </c>
      <c r="AZ108" s="8" t="s">
        <v>403</v>
      </c>
      <c r="BA108" s="8"/>
      <c r="BB108" s="8"/>
      <c r="BC108" s="8"/>
      <c r="BD108" s="8"/>
      <c r="BE108" s="8"/>
      <c r="BF108" s="8"/>
      <c r="BG108" s="8"/>
      <c r="BH108" s="8"/>
      <c r="BI108" s="8" t="s">
        <v>756</v>
      </c>
      <c r="BJ108" s="8"/>
      <c r="BK108" s="8"/>
      <c r="BL108" s="8" t="s">
        <v>587</v>
      </c>
      <c r="BM108" s="8" t="s">
        <v>588</v>
      </c>
      <c r="BN108" s="8"/>
      <c r="BO108" s="8" t="s">
        <v>404</v>
      </c>
      <c r="BP108" s="8"/>
      <c r="BQ108" s="8"/>
      <c r="BR108" s="10"/>
      <c r="BS108" s="8"/>
      <c r="BT108" s="8" t="s">
        <v>757</v>
      </c>
      <c r="BU108" s="8" t="s">
        <v>419</v>
      </c>
      <c r="BV108" s="8"/>
      <c r="BW108" s="8"/>
      <c r="BX108" s="10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10"/>
      <c r="CK108" s="8"/>
      <c r="CL108" s="8"/>
      <c r="CM108" s="8"/>
      <c r="CN108" s="8"/>
      <c r="CO108" s="8"/>
      <c r="CP108" s="8"/>
    </row>
    <row r="109" spans="2:94">
      <c r="B109" s="6">
        <v>108</v>
      </c>
      <c r="C109" s="7">
        <v>3</v>
      </c>
      <c r="D109" s="8" t="s">
        <v>747</v>
      </c>
      <c r="E109" s="8"/>
      <c r="F109" s="8" t="s">
        <v>439</v>
      </c>
      <c r="G109" s="8"/>
      <c r="H109" s="8" t="s">
        <v>567</v>
      </c>
      <c r="I109" s="8"/>
      <c r="J109" s="8" t="s">
        <v>439</v>
      </c>
      <c r="K109" s="8"/>
      <c r="L109" s="8"/>
      <c r="M109" s="8" t="s">
        <v>767</v>
      </c>
      <c r="N109" s="8" t="s">
        <v>576</v>
      </c>
      <c r="O109" s="8"/>
      <c r="P109" s="8"/>
      <c r="Q109" s="8" t="s">
        <v>749</v>
      </c>
      <c r="R109" s="8" t="s">
        <v>491</v>
      </c>
      <c r="S109" s="8" t="s">
        <v>750</v>
      </c>
      <c r="T109" s="8"/>
      <c r="U109" s="8"/>
      <c r="V109" s="8" t="s">
        <v>751</v>
      </c>
      <c r="W109" s="8" t="s">
        <v>105</v>
      </c>
      <c r="X109" s="10" t="s">
        <v>752</v>
      </c>
      <c r="Y109" s="8"/>
      <c r="Z109" s="8"/>
      <c r="AA109" s="8"/>
      <c r="AB109" s="8"/>
      <c r="AC109" s="8" t="s">
        <v>768</v>
      </c>
      <c r="AD109" s="8" t="s">
        <v>671</v>
      </c>
      <c r="AE109" s="8" t="s">
        <v>754</v>
      </c>
      <c r="AF109" s="8"/>
      <c r="AG109" s="8"/>
      <c r="AH109" s="8" t="s">
        <v>400</v>
      </c>
      <c r="AI109" s="8" t="s">
        <v>58</v>
      </c>
      <c r="AJ109" s="8"/>
      <c r="AK109" s="8" t="s">
        <v>394</v>
      </c>
      <c r="AL109" s="8" t="s">
        <v>395</v>
      </c>
      <c r="AM109" s="8" t="s">
        <v>755</v>
      </c>
      <c r="AN109" s="8" t="s">
        <v>415</v>
      </c>
      <c r="AO109" s="8"/>
      <c r="AP109" s="8"/>
      <c r="AQ109" s="8"/>
      <c r="AR109" s="8"/>
      <c r="AS109" s="8"/>
      <c r="AT109" s="8"/>
      <c r="AU109" s="8"/>
      <c r="AV109" s="8"/>
      <c r="AW109" s="8" t="s">
        <v>402</v>
      </c>
      <c r="AX109" s="8" t="s">
        <v>585</v>
      </c>
      <c r="AY109" s="8" t="s">
        <v>105</v>
      </c>
      <c r="AZ109" s="8" t="s">
        <v>403</v>
      </c>
      <c r="BA109" s="8"/>
      <c r="BB109" s="8"/>
      <c r="BC109" s="8"/>
      <c r="BD109" s="8"/>
      <c r="BE109" s="8"/>
      <c r="BF109" s="8"/>
      <c r="BG109" s="8"/>
      <c r="BH109" s="8"/>
      <c r="BI109" s="8" t="s">
        <v>756</v>
      </c>
      <c r="BJ109" s="8"/>
      <c r="BK109" s="8"/>
      <c r="BL109" s="8" t="s">
        <v>587</v>
      </c>
      <c r="BM109" s="8" t="s">
        <v>588</v>
      </c>
      <c r="BN109" s="8"/>
      <c r="BO109" s="8" t="s">
        <v>404</v>
      </c>
      <c r="BP109" s="8"/>
      <c r="BQ109" s="8"/>
      <c r="BR109" s="10"/>
      <c r="BS109" s="8"/>
      <c r="BT109" s="8" t="s">
        <v>757</v>
      </c>
      <c r="BU109" s="8" t="s">
        <v>419</v>
      </c>
      <c r="BV109" s="8"/>
      <c r="BW109" s="8"/>
      <c r="BX109" s="10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10"/>
      <c r="CK109" s="8"/>
      <c r="CL109" s="8"/>
      <c r="CM109" s="8"/>
      <c r="CN109" s="8"/>
      <c r="CO109" s="8"/>
      <c r="CP109" s="8"/>
    </row>
    <row r="110" spans="2:94">
      <c r="B110" s="6">
        <v>109</v>
      </c>
      <c r="C110" s="7">
        <v>3</v>
      </c>
      <c r="D110" s="8" t="s">
        <v>747</v>
      </c>
      <c r="E110" s="8"/>
      <c r="F110" s="8" t="s">
        <v>439</v>
      </c>
      <c r="G110" s="8"/>
      <c r="H110" s="8" t="s">
        <v>567</v>
      </c>
      <c r="I110" s="8"/>
      <c r="J110" s="8" t="s">
        <v>439</v>
      </c>
      <c r="K110" s="8"/>
      <c r="L110" s="8"/>
      <c r="M110" s="8" t="s">
        <v>769</v>
      </c>
      <c r="N110" s="8" t="s">
        <v>576</v>
      </c>
      <c r="O110" s="8"/>
      <c r="P110" s="8"/>
      <c r="Q110" s="8" t="s">
        <v>749</v>
      </c>
      <c r="R110" s="8" t="s">
        <v>491</v>
      </c>
      <c r="S110" s="8" t="s">
        <v>750</v>
      </c>
      <c r="T110" s="8"/>
      <c r="U110" s="8"/>
      <c r="V110" s="8" t="s">
        <v>751</v>
      </c>
      <c r="W110" s="8" t="s">
        <v>105</v>
      </c>
      <c r="X110" s="10" t="s">
        <v>752</v>
      </c>
      <c r="Y110" s="8"/>
      <c r="Z110" s="8"/>
      <c r="AA110" s="8"/>
      <c r="AB110" s="8"/>
      <c r="AC110" s="8" t="s">
        <v>768</v>
      </c>
      <c r="AD110" s="8" t="s">
        <v>671</v>
      </c>
      <c r="AE110" s="8" t="s">
        <v>754</v>
      </c>
      <c r="AF110" s="8"/>
      <c r="AG110" s="8"/>
      <c r="AH110" s="8" t="s">
        <v>400</v>
      </c>
      <c r="AI110" s="8" t="s">
        <v>58</v>
      </c>
      <c r="AJ110" s="8"/>
      <c r="AK110" s="8" t="s">
        <v>394</v>
      </c>
      <c r="AL110" s="8" t="s">
        <v>395</v>
      </c>
      <c r="AM110" s="8" t="s">
        <v>755</v>
      </c>
      <c r="AN110" s="8" t="s">
        <v>415</v>
      </c>
      <c r="AO110" s="8"/>
      <c r="AP110" s="8"/>
      <c r="AQ110" s="8"/>
      <c r="AR110" s="8"/>
      <c r="AS110" s="8"/>
      <c r="AT110" s="8"/>
      <c r="AU110" s="8"/>
      <c r="AV110" s="8"/>
      <c r="AW110" s="8" t="s">
        <v>402</v>
      </c>
      <c r="AX110" s="8" t="s">
        <v>585</v>
      </c>
      <c r="AY110" s="8" t="s">
        <v>105</v>
      </c>
      <c r="AZ110" s="8" t="s">
        <v>403</v>
      </c>
      <c r="BA110" s="8"/>
      <c r="BB110" s="8"/>
      <c r="BC110" s="8"/>
      <c r="BD110" s="8"/>
      <c r="BE110" s="8"/>
      <c r="BF110" s="8"/>
      <c r="BG110" s="8"/>
      <c r="BH110" s="8"/>
      <c r="BI110" s="8" t="s">
        <v>756</v>
      </c>
      <c r="BJ110" s="8"/>
      <c r="BK110" s="8"/>
      <c r="BL110" s="8" t="s">
        <v>587</v>
      </c>
      <c r="BM110" s="8" t="s">
        <v>588</v>
      </c>
      <c r="BN110" s="8"/>
      <c r="BO110" s="8" t="s">
        <v>404</v>
      </c>
      <c r="BP110" s="8"/>
      <c r="BQ110" s="8"/>
      <c r="BR110" s="10"/>
      <c r="BS110" s="8"/>
      <c r="BT110" s="8" t="s">
        <v>757</v>
      </c>
      <c r="BU110" s="8" t="s">
        <v>419</v>
      </c>
      <c r="BV110" s="8"/>
      <c r="BW110" s="8"/>
      <c r="BX110" s="10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10"/>
      <c r="CK110" s="8"/>
      <c r="CL110" s="8"/>
      <c r="CM110" s="8"/>
      <c r="CN110" s="8"/>
      <c r="CO110" s="8"/>
      <c r="CP110" s="8"/>
    </row>
    <row r="111" spans="2:94">
      <c r="B111" s="6">
        <v>110</v>
      </c>
      <c r="C111" s="7">
        <v>3</v>
      </c>
      <c r="D111" s="8" t="s">
        <v>747</v>
      </c>
      <c r="E111" s="8"/>
      <c r="F111" s="8" t="s">
        <v>439</v>
      </c>
      <c r="G111" s="8"/>
      <c r="H111" s="8" t="s">
        <v>567</v>
      </c>
      <c r="I111" s="8"/>
      <c r="J111" s="8" t="s">
        <v>439</v>
      </c>
      <c r="K111" s="8"/>
      <c r="L111" s="8"/>
      <c r="M111" s="8" t="s">
        <v>770</v>
      </c>
      <c r="N111" s="8" t="s">
        <v>576</v>
      </c>
      <c r="O111" s="8"/>
      <c r="P111" s="8"/>
      <c r="Q111" s="8" t="s">
        <v>749</v>
      </c>
      <c r="R111" s="8" t="s">
        <v>491</v>
      </c>
      <c r="S111" s="8" t="s">
        <v>750</v>
      </c>
      <c r="T111" s="8"/>
      <c r="U111" s="8"/>
      <c r="V111" s="8" t="s">
        <v>751</v>
      </c>
      <c r="W111" s="8" t="s">
        <v>105</v>
      </c>
      <c r="X111" s="10" t="s">
        <v>752</v>
      </c>
      <c r="Y111" s="8"/>
      <c r="Z111" s="8"/>
      <c r="AA111" s="8"/>
      <c r="AB111" s="8"/>
      <c r="AC111" s="8" t="s">
        <v>771</v>
      </c>
      <c r="AD111" s="8" t="s">
        <v>671</v>
      </c>
      <c r="AE111" s="8" t="s">
        <v>754</v>
      </c>
      <c r="AF111" s="8"/>
      <c r="AG111" s="8"/>
      <c r="AH111" s="8" t="s">
        <v>400</v>
      </c>
      <c r="AI111" s="8" t="s">
        <v>58</v>
      </c>
      <c r="AJ111" s="8"/>
      <c r="AK111" s="8" t="s">
        <v>394</v>
      </c>
      <c r="AL111" s="8" t="s">
        <v>395</v>
      </c>
      <c r="AM111" s="8" t="s">
        <v>755</v>
      </c>
      <c r="AN111" s="8" t="s">
        <v>415</v>
      </c>
      <c r="AO111" s="8"/>
      <c r="AP111" s="8"/>
      <c r="AQ111" s="8"/>
      <c r="AR111" s="8"/>
      <c r="AS111" s="8"/>
      <c r="AT111" s="8"/>
      <c r="AU111" s="8"/>
      <c r="AV111" s="8"/>
      <c r="AW111" s="8" t="s">
        <v>402</v>
      </c>
      <c r="AX111" s="8" t="s">
        <v>585</v>
      </c>
      <c r="AY111" s="8" t="s">
        <v>105</v>
      </c>
      <c r="AZ111" s="8" t="s">
        <v>403</v>
      </c>
      <c r="BA111" s="8"/>
      <c r="BB111" s="8"/>
      <c r="BC111" s="8"/>
      <c r="BD111" s="8"/>
      <c r="BE111" s="8"/>
      <c r="BF111" s="8"/>
      <c r="BG111" s="8"/>
      <c r="BH111" s="8"/>
      <c r="BI111" s="8" t="s">
        <v>756</v>
      </c>
      <c r="BJ111" s="8"/>
      <c r="BK111" s="8"/>
      <c r="BL111" s="8" t="s">
        <v>587</v>
      </c>
      <c r="BM111" s="8" t="s">
        <v>588</v>
      </c>
      <c r="BN111" s="8"/>
      <c r="BO111" s="8" t="s">
        <v>404</v>
      </c>
      <c r="BP111" s="8"/>
      <c r="BQ111" s="8"/>
      <c r="BR111" s="10"/>
      <c r="BS111" s="8"/>
      <c r="BT111" s="8" t="s">
        <v>757</v>
      </c>
      <c r="BU111" s="8" t="s">
        <v>419</v>
      </c>
      <c r="BV111" s="8"/>
      <c r="BW111" s="8"/>
      <c r="BX111" s="10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10"/>
      <c r="CK111" s="8"/>
      <c r="CL111" s="8"/>
      <c r="CM111" s="8"/>
      <c r="CN111" s="8"/>
      <c r="CO111" s="8"/>
      <c r="CP111" s="8"/>
    </row>
    <row r="112" spans="2:94">
      <c r="B112" s="6">
        <v>111</v>
      </c>
      <c r="C112" s="7">
        <v>3</v>
      </c>
      <c r="D112" s="8" t="s">
        <v>747</v>
      </c>
      <c r="E112" s="8"/>
      <c r="F112" s="8" t="s">
        <v>439</v>
      </c>
      <c r="G112" s="8"/>
      <c r="H112" s="8" t="s">
        <v>567</v>
      </c>
      <c r="I112" s="8"/>
      <c r="J112" s="8" t="s">
        <v>439</v>
      </c>
      <c r="K112" s="8"/>
      <c r="L112" s="8"/>
      <c r="M112" s="8" t="s">
        <v>772</v>
      </c>
      <c r="N112" s="8" t="s">
        <v>576</v>
      </c>
      <c r="O112" s="8"/>
      <c r="P112" s="8"/>
      <c r="Q112" s="8" t="s">
        <v>749</v>
      </c>
      <c r="R112" s="8" t="s">
        <v>491</v>
      </c>
      <c r="S112" s="8" t="s">
        <v>750</v>
      </c>
      <c r="T112" s="8"/>
      <c r="U112" s="8"/>
      <c r="V112" s="8" t="s">
        <v>751</v>
      </c>
      <c r="W112" s="8" t="s">
        <v>105</v>
      </c>
      <c r="X112" s="10" t="s">
        <v>752</v>
      </c>
      <c r="Y112" s="8"/>
      <c r="Z112" s="8"/>
      <c r="AA112" s="8"/>
      <c r="AB112" s="8"/>
      <c r="AC112" s="8" t="s">
        <v>759</v>
      </c>
      <c r="AD112" s="8" t="s">
        <v>671</v>
      </c>
      <c r="AE112" s="8" t="s">
        <v>754</v>
      </c>
      <c r="AF112" s="8"/>
      <c r="AG112" s="8"/>
      <c r="AH112" s="8" t="s">
        <v>400</v>
      </c>
      <c r="AI112" s="8" t="s">
        <v>58</v>
      </c>
      <c r="AJ112" s="8"/>
      <c r="AK112" s="8" t="s">
        <v>394</v>
      </c>
      <c r="AL112" s="8" t="s">
        <v>395</v>
      </c>
      <c r="AM112" s="8" t="s">
        <v>755</v>
      </c>
      <c r="AN112" s="8" t="s">
        <v>415</v>
      </c>
      <c r="AO112" s="8"/>
      <c r="AP112" s="8"/>
      <c r="AQ112" s="8"/>
      <c r="AR112" s="8"/>
      <c r="AS112" s="8"/>
      <c r="AT112" s="8"/>
      <c r="AU112" s="8"/>
      <c r="AV112" s="8"/>
      <c r="AW112" s="8" t="s">
        <v>402</v>
      </c>
      <c r="AX112" s="8" t="s">
        <v>585</v>
      </c>
      <c r="AY112" s="8" t="s">
        <v>105</v>
      </c>
      <c r="AZ112" s="8" t="s">
        <v>403</v>
      </c>
      <c r="BA112" s="8"/>
      <c r="BB112" s="8"/>
      <c r="BC112" s="8"/>
      <c r="BD112" s="8"/>
      <c r="BE112" s="8"/>
      <c r="BF112" s="8"/>
      <c r="BG112" s="8"/>
      <c r="BH112" s="8"/>
      <c r="BI112" s="8" t="s">
        <v>756</v>
      </c>
      <c r="BJ112" s="8"/>
      <c r="BK112" s="8"/>
      <c r="BL112" s="8" t="s">
        <v>587</v>
      </c>
      <c r="BM112" s="8" t="s">
        <v>588</v>
      </c>
      <c r="BN112" s="8"/>
      <c r="BO112" s="8" t="s">
        <v>404</v>
      </c>
      <c r="BP112" s="8"/>
      <c r="BQ112" s="8"/>
      <c r="BR112" s="10"/>
      <c r="BS112" s="8"/>
      <c r="BT112" s="8" t="s">
        <v>757</v>
      </c>
      <c r="BU112" s="8" t="s">
        <v>419</v>
      </c>
      <c r="BV112" s="8"/>
      <c r="BW112" s="8"/>
      <c r="BX112" s="10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10"/>
      <c r="CK112" s="8"/>
      <c r="CL112" s="8"/>
      <c r="CM112" s="8"/>
      <c r="CN112" s="8"/>
      <c r="CO112" s="8"/>
      <c r="CP112" s="8"/>
    </row>
    <row r="113" spans="2:94">
      <c r="B113" s="6">
        <v>112</v>
      </c>
      <c r="C113" s="7">
        <v>3</v>
      </c>
      <c r="D113" s="8" t="s">
        <v>747</v>
      </c>
      <c r="E113" s="8"/>
      <c r="F113" s="8" t="s">
        <v>439</v>
      </c>
      <c r="G113" s="8"/>
      <c r="H113" s="8" t="s">
        <v>567</v>
      </c>
      <c r="I113" s="8"/>
      <c r="J113" s="8" t="s">
        <v>439</v>
      </c>
      <c r="K113" s="8"/>
      <c r="L113" s="8"/>
      <c r="M113" s="8" t="s">
        <v>773</v>
      </c>
      <c r="N113" s="8" t="s">
        <v>576</v>
      </c>
      <c r="O113" s="8"/>
      <c r="P113" s="8"/>
      <c r="Q113" s="8" t="s">
        <v>749</v>
      </c>
      <c r="R113" s="8" t="s">
        <v>491</v>
      </c>
      <c r="S113" s="8" t="s">
        <v>750</v>
      </c>
      <c r="T113" s="8"/>
      <c r="U113" s="8"/>
      <c r="V113" s="8" t="s">
        <v>751</v>
      </c>
      <c r="W113" s="8" t="s">
        <v>105</v>
      </c>
      <c r="X113" s="10" t="s">
        <v>752</v>
      </c>
      <c r="Y113" s="8"/>
      <c r="Z113" s="8"/>
      <c r="AA113" s="8"/>
      <c r="AB113" s="8"/>
      <c r="AC113" s="8" t="s">
        <v>774</v>
      </c>
      <c r="AD113" s="8" t="s">
        <v>671</v>
      </c>
      <c r="AE113" s="8" t="s">
        <v>754</v>
      </c>
      <c r="AF113" s="8"/>
      <c r="AG113" s="8"/>
      <c r="AH113" s="8" t="s">
        <v>400</v>
      </c>
      <c r="AI113" s="8" t="s">
        <v>58</v>
      </c>
      <c r="AJ113" s="8"/>
      <c r="AK113" s="8" t="s">
        <v>394</v>
      </c>
      <c r="AL113" s="8" t="s">
        <v>395</v>
      </c>
      <c r="AM113" s="8" t="s">
        <v>755</v>
      </c>
      <c r="AN113" s="8" t="s">
        <v>415</v>
      </c>
      <c r="AO113" s="8"/>
      <c r="AP113" s="8"/>
      <c r="AQ113" s="8"/>
      <c r="AR113" s="8"/>
      <c r="AS113" s="8"/>
      <c r="AT113" s="8"/>
      <c r="AU113" s="8"/>
      <c r="AV113" s="8"/>
      <c r="AW113" s="8" t="s">
        <v>402</v>
      </c>
      <c r="AX113" s="8" t="s">
        <v>585</v>
      </c>
      <c r="AY113" s="8" t="s">
        <v>105</v>
      </c>
      <c r="AZ113" s="8" t="s">
        <v>403</v>
      </c>
      <c r="BA113" s="8"/>
      <c r="BB113" s="8"/>
      <c r="BC113" s="8"/>
      <c r="BD113" s="8"/>
      <c r="BE113" s="8"/>
      <c r="BF113" s="8"/>
      <c r="BG113" s="8"/>
      <c r="BH113" s="8"/>
      <c r="BI113" s="8" t="s">
        <v>756</v>
      </c>
      <c r="BJ113" s="8"/>
      <c r="BK113" s="8"/>
      <c r="BL113" s="8" t="s">
        <v>587</v>
      </c>
      <c r="BM113" s="8" t="s">
        <v>588</v>
      </c>
      <c r="BN113" s="8"/>
      <c r="BO113" s="8" t="s">
        <v>404</v>
      </c>
      <c r="BP113" s="8"/>
      <c r="BQ113" s="8"/>
      <c r="BR113" s="10"/>
      <c r="BS113" s="8"/>
      <c r="BT113" s="8" t="s">
        <v>757</v>
      </c>
      <c r="BU113" s="8" t="s">
        <v>419</v>
      </c>
      <c r="BV113" s="8"/>
      <c r="BW113" s="8"/>
      <c r="BX113" s="10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10"/>
      <c r="CK113" s="8"/>
      <c r="CL113" s="8"/>
      <c r="CM113" s="8"/>
      <c r="CN113" s="8"/>
      <c r="CO113" s="8"/>
      <c r="CP113" s="8"/>
    </row>
    <row r="114" spans="2:94">
      <c r="B114" s="6">
        <v>113</v>
      </c>
      <c r="C114" s="7">
        <v>3</v>
      </c>
      <c r="D114" s="8" t="s">
        <v>747</v>
      </c>
      <c r="E114" s="8"/>
      <c r="F114" s="8" t="s">
        <v>439</v>
      </c>
      <c r="G114" s="8"/>
      <c r="H114" s="8" t="s">
        <v>567</v>
      </c>
      <c r="I114" s="8"/>
      <c r="J114" s="8" t="s">
        <v>439</v>
      </c>
      <c r="K114" s="8"/>
      <c r="L114" s="8"/>
      <c r="M114" s="8" t="s">
        <v>775</v>
      </c>
      <c r="N114" s="8" t="s">
        <v>576</v>
      </c>
      <c r="O114" s="8"/>
      <c r="P114" s="8"/>
      <c r="Q114" s="8" t="s">
        <v>749</v>
      </c>
      <c r="R114" s="8" t="s">
        <v>491</v>
      </c>
      <c r="S114" s="8" t="s">
        <v>750</v>
      </c>
      <c r="T114" s="8"/>
      <c r="U114" s="8"/>
      <c r="V114" s="8" t="s">
        <v>751</v>
      </c>
      <c r="W114" s="8" t="s">
        <v>105</v>
      </c>
      <c r="X114" s="10" t="s">
        <v>752</v>
      </c>
      <c r="Y114" s="8"/>
      <c r="Z114" s="8"/>
      <c r="AA114" s="8"/>
      <c r="AB114" s="8"/>
      <c r="AC114" s="8" t="s">
        <v>774</v>
      </c>
      <c r="AD114" s="8" t="s">
        <v>671</v>
      </c>
      <c r="AE114" s="8" t="s">
        <v>754</v>
      </c>
      <c r="AF114" s="8"/>
      <c r="AG114" s="8"/>
      <c r="AH114" s="8" t="s">
        <v>400</v>
      </c>
      <c r="AI114" s="8" t="s">
        <v>58</v>
      </c>
      <c r="AJ114" s="8"/>
      <c r="AK114" s="8" t="s">
        <v>394</v>
      </c>
      <c r="AL114" s="8" t="s">
        <v>395</v>
      </c>
      <c r="AM114" s="8" t="s">
        <v>755</v>
      </c>
      <c r="AN114" s="8" t="s">
        <v>415</v>
      </c>
      <c r="AO114" s="8"/>
      <c r="AP114" s="8"/>
      <c r="AQ114" s="8"/>
      <c r="AR114" s="8"/>
      <c r="AS114" s="8"/>
      <c r="AT114" s="8"/>
      <c r="AU114" s="8"/>
      <c r="AV114" s="8"/>
      <c r="AW114" s="8" t="s">
        <v>402</v>
      </c>
      <c r="AX114" s="8" t="s">
        <v>585</v>
      </c>
      <c r="AY114" s="8" t="s">
        <v>105</v>
      </c>
      <c r="AZ114" s="8" t="s">
        <v>403</v>
      </c>
      <c r="BA114" s="8"/>
      <c r="BB114" s="8"/>
      <c r="BC114" s="8"/>
      <c r="BD114" s="8"/>
      <c r="BE114" s="8"/>
      <c r="BF114" s="8"/>
      <c r="BG114" s="8"/>
      <c r="BH114" s="8"/>
      <c r="BI114" s="8" t="s">
        <v>756</v>
      </c>
      <c r="BJ114" s="8"/>
      <c r="BK114" s="8"/>
      <c r="BL114" s="8" t="s">
        <v>587</v>
      </c>
      <c r="BM114" s="8" t="s">
        <v>588</v>
      </c>
      <c r="BN114" s="8"/>
      <c r="BO114" s="8" t="s">
        <v>404</v>
      </c>
      <c r="BP114" s="8"/>
      <c r="BQ114" s="8"/>
      <c r="BR114" s="10"/>
      <c r="BS114" s="8"/>
      <c r="BT114" s="8" t="s">
        <v>757</v>
      </c>
      <c r="BU114" s="8" t="s">
        <v>419</v>
      </c>
      <c r="BV114" s="8"/>
      <c r="BW114" s="8"/>
      <c r="BX114" s="10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10"/>
      <c r="CK114" s="8"/>
      <c r="CL114" s="8"/>
      <c r="CM114" s="8"/>
      <c r="CN114" s="8"/>
      <c r="CO114" s="8"/>
      <c r="CP114" s="8"/>
    </row>
    <row r="115" spans="2:94">
      <c r="B115" s="6">
        <v>114</v>
      </c>
      <c r="C115" s="7">
        <v>3</v>
      </c>
      <c r="D115" s="8" t="s">
        <v>747</v>
      </c>
      <c r="E115" s="8"/>
      <c r="F115" s="8" t="s">
        <v>439</v>
      </c>
      <c r="G115" s="8"/>
      <c r="H115" s="8" t="s">
        <v>567</v>
      </c>
      <c r="I115" s="8"/>
      <c r="J115" s="8" t="s">
        <v>439</v>
      </c>
      <c r="K115" s="8"/>
      <c r="L115" s="8"/>
      <c r="M115" s="8" t="s">
        <v>776</v>
      </c>
      <c r="N115" s="8" t="s">
        <v>576</v>
      </c>
      <c r="O115" s="8"/>
      <c r="P115" s="8"/>
      <c r="Q115" s="8" t="s">
        <v>749</v>
      </c>
      <c r="R115" s="8" t="s">
        <v>491</v>
      </c>
      <c r="S115" s="8" t="s">
        <v>750</v>
      </c>
      <c r="T115" s="8"/>
      <c r="U115" s="8"/>
      <c r="V115" s="8" t="s">
        <v>751</v>
      </c>
      <c r="W115" s="8" t="s">
        <v>105</v>
      </c>
      <c r="X115" s="10" t="s">
        <v>752</v>
      </c>
      <c r="Y115" s="8"/>
      <c r="Z115" s="8"/>
      <c r="AA115" s="8"/>
      <c r="AB115" s="8"/>
      <c r="AC115" s="8" t="s">
        <v>774</v>
      </c>
      <c r="AD115" s="8" t="s">
        <v>671</v>
      </c>
      <c r="AE115" s="8" t="s">
        <v>754</v>
      </c>
      <c r="AF115" s="8"/>
      <c r="AG115" s="8"/>
      <c r="AH115" s="8" t="s">
        <v>400</v>
      </c>
      <c r="AI115" s="8" t="s">
        <v>58</v>
      </c>
      <c r="AJ115" s="8"/>
      <c r="AK115" s="8" t="s">
        <v>394</v>
      </c>
      <c r="AL115" s="8" t="s">
        <v>395</v>
      </c>
      <c r="AM115" s="8" t="s">
        <v>755</v>
      </c>
      <c r="AN115" s="8" t="s">
        <v>415</v>
      </c>
      <c r="AO115" s="8"/>
      <c r="AP115" s="8"/>
      <c r="AQ115" s="8"/>
      <c r="AR115" s="8"/>
      <c r="AS115" s="8"/>
      <c r="AT115" s="8"/>
      <c r="AU115" s="8"/>
      <c r="AV115" s="8"/>
      <c r="AW115" s="8" t="s">
        <v>402</v>
      </c>
      <c r="AX115" s="8" t="s">
        <v>585</v>
      </c>
      <c r="AY115" s="8" t="s">
        <v>105</v>
      </c>
      <c r="AZ115" s="8" t="s">
        <v>403</v>
      </c>
      <c r="BA115" s="8"/>
      <c r="BB115" s="8"/>
      <c r="BC115" s="8"/>
      <c r="BD115" s="8"/>
      <c r="BE115" s="8"/>
      <c r="BF115" s="8"/>
      <c r="BG115" s="8"/>
      <c r="BH115" s="8"/>
      <c r="BI115" s="8" t="s">
        <v>756</v>
      </c>
      <c r="BJ115" s="8"/>
      <c r="BK115" s="8"/>
      <c r="BL115" s="8" t="s">
        <v>587</v>
      </c>
      <c r="BM115" s="8" t="s">
        <v>588</v>
      </c>
      <c r="BN115" s="8"/>
      <c r="BO115" s="8" t="s">
        <v>404</v>
      </c>
      <c r="BP115" s="8"/>
      <c r="BQ115" s="8"/>
      <c r="BR115" s="10"/>
      <c r="BS115" s="8"/>
      <c r="BT115" s="8" t="s">
        <v>757</v>
      </c>
      <c r="BU115" s="8" t="s">
        <v>419</v>
      </c>
      <c r="BV115" s="8"/>
      <c r="BW115" s="8"/>
      <c r="BX115" s="10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10"/>
      <c r="CK115" s="8"/>
      <c r="CL115" s="8"/>
      <c r="CM115" s="8"/>
      <c r="CN115" s="8"/>
      <c r="CO115" s="8"/>
      <c r="CP115" s="8"/>
    </row>
    <row r="116" spans="2:94">
      <c r="B116" s="6">
        <v>115</v>
      </c>
      <c r="C116" s="7">
        <v>3</v>
      </c>
      <c r="D116" s="8" t="s">
        <v>747</v>
      </c>
      <c r="E116" s="8"/>
      <c r="F116" s="8" t="s">
        <v>439</v>
      </c>
      <c r="G116" s="8"/>
      <c r="H116" s="8" t="s">
        <v>567</v>
      </c>
      <c r="I116" s="8"/>
      <c r="J116" s="8" t="s">
        <v>439</v>
      </c>
      <c r="K116" s="8"/>
      <c r="L116" s="8"/>
      <c r="M116" s="8" t="s">
        <v>777</v>
      </c>
      <c r="N116" s="8" t="s">
        <v>576</v>
      </c>
      <c r="O116" s="8"/>
      <c r="P116" s="8"/>
      <c r="Q116" s="8" t="s">
        <v>749</v>
      </c>
      <c r="R116" s="8" t="s">
        <v>491</v>
      </c>
      <c r="S116" s="8" t="s">
        <v>750</v>
      </c>
      <c r="T116" s="8"/>
      <c r="U116" s="8"/>
      <c r="V116" s="8" t="s">
        <v>751</v>
      </c>
      <c r="W116" s="8" t="s">
        <v>105</v>
      </c>
      <c r="X116" s="10" t="s">
        <v>752</v>
      </c>
      <c r="Y116" s="8"/>
      <c r="Z116" s="8"/>
      <c r="AA116" s="8"/>
      <c r="AB116" s="8"/>
      <c r="AC116" s="8" t="s">
        <v>774</v>
      </c>
      <c r="AD116" s="8" t="s">
        <v>671</v>
      </c>
      <c r="AE116" s="8" t="s">
        <v>754</v>
      </c>
      <c r="AF116" s="8"/>
      <c r="AG116" s="8"/>
      <c r="AH116" s="8" t="s">
        <v>400</v>
      </c>
      <c r="AI116" s="8" t="s">
        <v>58</v>
      </c>
      <c r="AJ116" s="8"/>
      <c r="AK116" s="8" t="s">
        <v>394</v>
      </c>
      <c r="AL116" s="8" t="s">
        <v>395</v>
      </c>
      <c r="AM116" s="8" t="s">
        <v>755</v>
      </c>
      <c r="AN116" s="8" t="s">
        <v>415</v>
      </c>
      <c r="AO116" s="8"/>
      <c r="AP116" s="8"/>
      <c r="AQ116" s="8"/>
      <c r="AR116" s="8"/>
      <c r="AS116" s="8"/>
      <c r="AT116" s="8"/>
      <c r="AU116" s="8"/>
      <c r="AV116" s="8"/>
      <c r="AW116" s="8" t="s">
        <v>402</v>
      </c>
      <c r="AX116" s="8" t="s">
        <v>585</v>
      </c>
      <c r="AY116" s="8" t="s">
        <v>105</v>
      </c>
      <c r="AZ116" s="8" t="s">
        <v>403</v>
      </c>
      <c r="BA116" s="8"/>
      <c r="BB116" s="8"/>
      <c r="BC116" s="8"/>
      <c r="BD116" s="8"/>
      <c r="BE116" s="8"/>
      <c r="BF116" s="8"/>
      <c r="BG116" s="8"/>
      <c r="BH116" s="8"/>
      <c r="BI116" s="8" t="s">
        <v>756</v>
      </c>
      <c r="BJ116" s="8"/>
      <c r="BK116" s="8"/>
      <c r="BL116" s="8" t="s">
        <v>587</v>
      </c>
      <c r="BM116" s="8" t="s">
        <v>588</v>
      </c>
      <c r="BN116" s="8"/>
      <c r="BO116" s="8" t="s">
        <v>404</v>
      </c>
      <c r="BP116" s="8"/>
      <c r="BQ116" s="8"/>
      <c r="BR116" s="10"/>
      <c r="BS116" s="8"/>
      <c r="BT116" s="8" t="s">
        <v>757</v>
      </c>
      <c r="BU116" s="8" t="s">
        <v>419</v>
      </c>
      <c r="BV116" s="8"/>
      <c r="BW116" s="8"/>
      <c r="BX116" s="10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10"/>
      <c r="CK116" s="8"/>
      <c r="CL116" s="8"/>
      <c r="CM116" s="8"/>
      <c r="CN116" s="8"/>
      <c r="CO116" s="8"/>
      <c r="CP116" s="8"/>
    </row>
    <row r="117" spans="2:94">
      <c r="B117" s="6">
        <v>116</v>
      </c>
      <c r="C117" s="7">
        <v>3</v>
      </c>
      <c r="D117" s="8" t="s">
        <v>747</v>
      </c>
      <c r="E117" s="8"/>
      <c r="F117" s="8" t="s">
        <v>439</v>
      </c>
      <c r="G117" s="8"/>
      <c r="H117" s="8" t="s">
        <v>567</v>
      </c>
      <c r="I117" s="8"/>
      <c r="J117" s="8" t="s">
        <v>439</v>
      </c>
      <c r="K117" s="8"/>
      <c r="L117" s="8"/>
      <c r="M117" s="8" t="s">
        <v>778</v>
      </c>
      <c r="N117" s="8" t="s">
        <v>576</v>
      </c>
      <c r="O117" s="8"/>
      <c r="P117" s="8"/>
      <c r="Q117" s="8" t="s">
        <v>749</v>
      </c>
      <c r="R117" s="8" t="s">
        <v>491</v>
      </c>
      <c r="S117" s="8" t="s">
        <v>750</v>
      </c>
      <c r="T117" s="8"/>
      <c r="U117" s="8"/>
      <c r="V117" s="8" t="s">
        <v>751</v>
      </c>
      <c r="W117" s="8" t="s">
        <v>105</v>
      </c>
      <c r="X117" s="10" t="s">
        <v>752</v>
      </c>
      <c r="Y117" s="8"/>
      <c r="Z117" s="8"/>
      <c r="AA117" s="8"/>
      <c r="AB117" s="8"/>
      <c r="AC117" s="8" t="s">
        <v>774</v>
      </c>
      <c r="AD117" s="8" t="s">
        <v>671</v>
      </c>
      <c r="AE117" s="8" t="s">
        <v>754</v>
      </c>
      <c r="AF117" s="8"/>
      <c r="AG117" s="8"/>
      <c r="AH117" s="8" t="s">
        <v>400</v>
      </c>
      <c r="AI117" s="8" t="s">
        <v>58</v>
      </c>
      <c r="AJ117" s="8"/>
      <c r="AK117" s="8" t="s">
        <v>394</v>
      </c>
      <c r="AL117" s="8" t="s">
        <v>395</v>
      </c>
      <c r="AM117" s="8" t="s">
        <v>755</v>
      </c>
      <c r="AN117" s="8" t="s">
        <v>415</v>
      </c>
      <c r="AO117" s="8"/>
      <c r="AP117" s="8"/>
      <c r="AQ117" s="8"/>
      <c r="AR117" s="8"/>
      <c r="AS117" s="8"/>
      <c r="AT117" s="8"/>
      <c r="AU117" s="8"/>
      <c r="AV117" s="8"/>
      <c r="AW117" s="8" t="s">
        <v>402</v>
      </c>
      <c r="AX117" s="8" t="s">
        <v>585</v>
      </c>
      <c r="AY117" s="8" t="s">
        <v>105</v>
      </c>
      <c r="AZ117" s="8" t="s">
        <v>403</v>
      </c>
      <c r="BA117" s="8"/>
      <c r="BB117" s="8"/>
      <c r="BC117" s="8"/>
      <c r="BD117" s="8"/>
      <c r="BE117" s="8"/>
      <c r="BF117" s="8"/>
      <c r="BG117" s="8"/>
      <c r="BH117" s="8"/>
      <c r="BI117" s="8" t="s">
        <v>756</v>
      </c>
      <c r="BJ117" s="8"/>
      <c r="BK117" s="8"/>
      <c r="BL117" s="8" t="s">
        <v>587</v>
      </c>
      <c r="BM117" s="8" t="s">
        <v>588</v>
      </c>
      <c r="BN117" s="8"/>
      <c r="BO117" s="8" t="s">
        <v>404</v>
      </c>
      <c r="BP117" s="8"/>
      <c r="BQ117" s="8"/>
      <c r="BR117" s="10"/>
      <c r="BS117" s="8"/>
      <c r="BT117" s="8" t="s">
        <v>757</v>
      </c>
      <c r="BU117" s="8" t="s">
        <v>419</v>
      </c>
      <c r="BV117" s="8"/>
      <c r="BW117" s="8"/>
      <c r="BX117" s="10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10"/>
      <c r="CK117" s="8"/>
      <c r="CL117" s="8"/>
      <c r="CM117" s="8"/>
      <c r="CN117" s="8"/>
      <c r="CO117" s="8"/>
      <c r="CP117" s="8"/>
    </row>
    <row r="118" spans="2:94">
      <c r="B118" s="6">
        <v>117</v>
      </c>
      <c r="C118" s="7">
        <v>3</v>
      </c>
      <c r="D118" s="8" t="s">
        <v>747</v>
      </c>
      <c r="E118" s="8"/>
      <c r="F118" s="8" t="s">
        <v>439</v>
      </c>
      <c r="G118" s="8"/>
      <c r="H118" s="8" t="s">
        <v>567</v>
      </c>
      <c r="I118" s="8"/>
      <c r="J118" s="8" t="s">
        <v>439</v>
      </c>
      <c r="K118" s="8"/>
      <c r="L118" s="8"/>
      <c r="M118" s="8" t="s">
        <v>779</v>
      </c>
      <c r="N118" s="8" t="s">
        <v>576</v>
      </c>
      <c r="O118" s="8"/>
      <c r="P118" s="8"/>
      <c r="Q118" s="8" t="s">
        <v>749</v>
      </c>
      <c r="R118" s="8" t="s">
        <v>491</v>
      </c>
      <c r="S118" s="8" t="s">
        <v>750</v>
      </c>
      <c r="T118" s="8"/>
      <c r="U118" s="8"/>
      <c r="V118" s="8" t="s">
        <v>751</v>
      </c>
      <c r="W118" s="8" t="s">
        <v>105</v>
      </c>
      <c r="X118" s="10" t="s">
        <v>752</v>
      </c>
      <c r="Y118" s="8"/>
      <c r="Z118" s="8"/>
      <c r="AA118" s="8"/>
      <c r="AB118" s="8"/>
      <c r="AC118" s="8" t="s">
        <v>774</v>
      </c>
      <c r="AD118" s="8" t="s">
        <v>671</v>
      </c>
      <c r="AE118" s="8" t="s">
        <v>754</v>
      </c>
      <c r="AF118" s="8"/>
      <c r="AG118" s="8"/>
      <c r="AH118" s="8" t="s">
        <v>400</v>
      </c>
      <c r="AI118" s="8" t="s">
        <v>58</v>
      </c>
      <c r="AJ118" s="8"/>
      <c r="AK118" s="8" t="s">
        <v>394</v>
      </c>
      <c r="AL118" s="8" t="s">
        <v>395</v>
      </c>
      <c r="AM118" s="8" t="s">
        <v>755</v>
      </c>
      <c r="AN118" s="8" t="s">
        <v>415</v>
      </c>
      <c r="AO118" s="8"/>
      <c r="AP118" s="8"/>
      <c r="AQ118" s="8"/>
      <c r="AR118" s="8"/>
      <c r="AS118" s="8"/>
      <c r="AT118" s="8"/>
      <c r="AU118" s="8"/>
      <c r="AV118" s="8"/>
      <c r="AW118" s="8" t="s">
        <v>402</v>
      </c>
      <c r="AX118" s="8" t="s">
        <v>585</v>
      </c>
      <c r="AY118" s="8" t="s">
        <v>105</v>
      </c>
      <c r="AZ118" s="8" t="s">
        <v>403</v>
      </c>
      <c r="BA118" s="8"/>
      <c r="BB118" s="8"/>
      <c r="BC118" s="8"/>
      <c r="BD118" s="8"/>
      <c r="BE118" s="8"/>
      <c r="BF118" s="8"/>
      <c r="BG118" s="8"/>
      <c r="BH118" s="8"/>
      <c r="BI118" s="8" t="s">
        <v>756</v>
      </c>
      <c r="BJ118" s="8"/>
      <c r="BK118" s="8"/>
      <c r="BL118" s="8" t="s">
        <v>587</v>
      </c>
      <c r="BM118" s="8" t="s">
        <v>588</v>
      </c>
      <c r="BN118" s="8"/>
      <c r="BO118" s="8" t="s">
        <v>404</v>
      </c>
      <c r="BP118" s="8"/>
      <c r="BQ118" s="8"/>
      <c r="BR118" s="10"/>
      <c r="BS118" s="8"/>
      <c r="BT118" s="8" t="s">
        <v>757</v>
      </c>
      <c r="BU118" s="8" t="s">
        <v>419</v>
      </c>
      <c r="BV118" s="8"/>
      <c r="BW118" s="8"/>
      <c r="BX118" s="10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10"/>
      <c r="CK118" s="8"/>
      <c r="CL118" s="8"/>
      <c r="CM118" s="8"/>
      <c r="CN118" s="8"/>
      <c r="CO118" s="8"/>
      <c r="CP118" s="8"/>
    </row>
    <row r="119" spans="2:94">
      <c r="B119" s="6">
        <v>118</v>
      </c>
      <c r="C119" s="7">
        <v>3</v>
      </c>
      <c r="D119" s="8" t="s">
        <v>747</v>
      </c>
      <c r="E119" s="8"/>
      <c r="F119" s="8" t="s">
        <v>439</v>
      </c>
      <c r="G119" s="8"/>
      <c r="H119" s="8" t="s">
        <v>567</v>
      </c>
      <c r="I119" s="8"/>
      <c r="J119" s="8" t="s">
        <v>439</v>
      </c>
      <c r="K119" s="8"/>
      <c r="L119" s="8"/>
      <c r="M119" s="8" t="s">
        <v>780</v>
      </c>
      <c r="N119" s="8" t="s">
        <v>576</v>
      </c>
      <c r="O119" s="8"/>
      <c r="P119" s="8"/>
      <c r="Q119" s="8" t="s">
        <v>749</v>
      </c>
      <c r="R119" s="8" t="s">
        <v>491</v>
      </c>
      <c r="S119" s="8" t="s">
        <v>750</v>
      </c>
      <c r="T119" s="8"/>
      <c r="U119" s="8"/>
      <c r="V119" s="8" t="s">
        <v>751</v>
      </c>
      <c r="W119" s="8" t="s">
        <v>105</v>
      </c>
      <c r="X119" s="10" t="s">
        <v>752</v>
      </c>
      <c r="Y119" s="8"/>
      <c r="Z119" s="8"/>
      <c r="AA119" s="8"/>
      <c r="AB119" s="8"/>
      <c r="AC119" s="8" t="s">
        <v>771</v>
      </c>
      <c r="AD119" s="8" t="s">
        <v>671</v>
      </c>
      <c r="AE119" s="8" t="s">
        <v>754</v>
      </c>
      <c r="AF119" s="8"/>
      <c r="AG119" s="8"/>
      <c r="AH119" s="8" t="s">
        <v>400</v>
      </c>
      <c r="AI119" s="8" t="s">
        <v>58</v>
      </c>
      <c r="AJ119" s="8"/>
      <c r="AK119" s="8" t="s">
        <v>394</v>
      </c>
      <c r="AL119" s="8" t="s">
        <v>395</v>
      </c>
      <c r="AM119" s="8" t="s">
        <v>755</v>
      </c>
      <c r="AN119" s="8" t="s">
        <v>415</v>
      </c>
      <c r="AO119" s="8"/>
      <c r="AP119" s="8"/>
      <c r="AQ119" s="8"/>
      <c r="AR119" s="8"/>
      <c r="AS119" s="8"/>
      <c r="AT119" s="8"/>
      <c r="AU119" s="8"/>
      <c r="AV119" s="8"/>
      <c r="AW119" s="8" t="s">
        <v>402</v>
      </c>
      <c r="AX119" s="8" t="s">
        <v>585</v>
      </c>
      <c r="AY119" s="8" t="s">
        <v>105</v>
      </c>
      <c r="AZ119" s="8" t="s">
        <v>403</v>
      </c>
      <c r="BA119" s="8"/>
      <c r="BB119" s="8"/>
      <c r="BC119" s="8"/>
      <c r="BD119" s="8"/>
      <c r="BE119" s="8"/>
      <c r="BF119" s="8"/>
      <c r="BG119" s="8"/>
      <c r="BH119" s="8"/>
      <c r="BI119" s="8" t="s">
        <v>756</v>
      </c>
      <c r="BJ119" s="8"/>
      <c r="BK119" s="8"/>
      <c r="BL119" s="8" t="s">
        <v>587</v>
      </c>
      <c r="BM119" s="8" t="s">
        <v>588</v>
      </c>
      <c r="BN119" s="8"/>
      <c r="BO119" s="8" t="s">
        <v>404</v>
      </c>
      <c r="BP119" s="8"/>
      <c r="BQ119" s="8"/>
      <c r="BR119" s="10"/>
      <c r="BS119" s="8"/>
      <c r="BT119" s="8" t="s">
        <v>757</v>
      </c>
      <c r="BU119" s="8" t="s">
        <v>419</v>
      </c>
      <c r="BV119" s="8"/>
      <c r="BW119" s="8"/>
      <c r="BX119" s="10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10"/>
      <c r="CK119" s="8"/>
      <c r="CL119" s="8"/>
      <c r="CM119" s="8"/>
      <c r="CN119" s="8"/>
      <c r="CO119" s="8"/>
      <c r="CP119" s="8"/>
    </row>
    <row r="120" spans="2:94">
      <c r="B120" s="6">
        <v>119</v>
      </c>
      <c r="C120" s="7">
        <v>3</v>
      </c>
      <c r="D120" s="8" t="s">
        <v>747</v>
      </c>
      <c r="E120" s="8"/>
      <c r="F120" s="8" t="s">
        <v>439</v>
      </c>
      <c r="G120" s="8"/>
      <c r="H120" s="8" t="s">
        <v>567</v>
      </c>
      <c r="I120" s="8"/>
      <c r="J120" s="8" t="s">
        <v>439</v>
      </c>
      <c r="K120" s="8"/>
      <c r="L120" s="8"/>
      <c r="M120" s="8" t="s">
        <v>781</v>
      </c>
      <c r="N120" s="8" t="s">
        <v>576</v>
      </c>
      <c r="O120" s="8"/>
      <c r="P120" s="8"/>
      <c r="Q120" s="8" t="s">
        <v>749</v>
      </c>
      <c r="R120" s="8" t="s">
        <v>491</v>
      </c>
      <c r="S120" s="8" t="s">
        <v>750</v>
      </c>
      <c r="T120" s="8"/>
      <c r="U120" s="8"/>
      <c r="V120" s="8" t="s">
        <v>751</v>
      </c>
      <c r="W120" s="8" t="s">
        <v>105</v>
      </c>
      <c r="X120" s="10" t="s">
        <v>752</v>
      </c>
      <c r="Y120" s="8"/>
      <c r="Z120" s="8"/>
      <c r="AA120" s="8"/>
      <c r="AB120" s="8"/>
      <c r="AC120" s="8" t="s">
        <v>782</v>
      </c>
      <c r="AD120" s="8" t="s">
        <v>671</v>
      </c>
      <c r="AE120" s="8" t="s">
        <v>754</v>
      </c>
      <c r="AF120" s="8"/>
      <c r="AG120" s="8"/>
      <c r="AH120" s="8" t="s">
        <v>400</v>
      </c>
      <c r="AI120" s="8" t="s">
        <v>58</v>
      </c>
      <c r="AJ120" s="8"/>
      <c r="AK120" s="8" t="s">
        <v>394</v>
      </c>
      <c r="AL120" s="8" t="s">
        <v>395</v>
      </c>
      <c r="AM120" s="8" t="s">
        <v>755</v>
      </c>
      <c r="AN120" s="8" t="s">
        <v>415</v>
      </c>
      <c r="AO120" s="8"/>
      <c r="AP120" s="8"/>
      <c r="AQ120" s="8"/>
      <c r="AR120" s="8"/>
      <c r="AS120" s="8"/>
      <c r="AT120" s="8"/>
      <c r="AU120" s="8"/>
      <c r="AV120" s="8"/>
      <c r="AW120" s="8" t="s">
        <v>402</v>
      </c>
      <c r="AX120" s="8" t="s">
        <v>585</v>
      </c>
      <c r="AY120" s="8" t="s">
        <v>105</v>
      </c>
      <c r="AZ120" s="8" t="s">
        <v>403</v>
      </c>
      <c r="BA120" s="8"/>
      <c r="BB120" s="8"/>
      <c r="BC120" s="8"/>
      <c r="BD120" s="8"/>
      <c r="BE120" s="8"/>
      <c r="BF120" s="8"/>
      <c r="BG120" s="8"/>
      <c r="BH120" s="8"/>
      <c r="BI120" s="8" t="s">
        <v>756</v>
      </c>
      <c r="BJ120" s="8"/>
      <c r="BK120" s="8"/>
      <c r="BL120" s="8" t="s">
        <v>587</v>
      </c>
      <c r="BM120" s="8" t="s">
        <v>588</v>
      </c>
      <c r="BN120" s="8"/>
      <c r="BO120" s="8" t="s">
        <v>404</v>
      </c>
      <c r="BP120" s="8"/>
      <c r="BQ120" s="8"/>
      <c r="BR120" s="10"/>
      <c r="BS120" s="8"/>
      <c r="BT120" s="8" t="s">
        <v>757</v>
      </c>
      <c r="BU120" s="8" t="s">
        <v>419</v>
      </c>
      <c r="BV120" s="8"/>
      <c r="BW120" s="8"/>
      <c r="BX120" s="10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10"/>
      <c r="CK120" s="8"/>
      <c r="CL120" s="8"/>
      <c r="CM120" s="8"/>
      <c r="CN120" s="8"/>
      <c r="CO120" s="8"/>
      <c r="CP120" s="8"/>
    </row>
    <row r="121" spans="2:94">
      <c r="B121" s="6">
        <v>120</v>
      </c>
      <c r="C121" s="7">
        <v>3</v>
      </c>
      <c r="D121" s="8" t="s">
        <v>747</v>
      </c>
      <c r="E121" s="8"/>
      <c r="F121" s="8" t="s">
        <v>439</v>
      </c>
      <c r="G121" s="8"/>
      <c r="H121" s="8" t="s">
        <v>567</v>
      </c>
      <c r="I121" s="8"/>
      <c r="J121" s="8" t="s">
        <v>439</v>
      </c>
      <c r="K121" s="8"/>
      <c r="L121" s="8"/>
      <c r="M121" s="8" t="s">
        <v>783</v>
      </c>
      <c r="N121" s="8" t="s">
        <v>576</v>
      </c>
      <c r="O121" s="8"/>
      <c r="P121" s="8"/>
      <c r="Q121" s="8" t="s">
        <v>749</v>
      </c>
      <c r="R121" s="8" t="s">
        <v>491</v>
      </c>
      <c r="S121" s="8" t="s">
        <v>750</v>
      </c>
      <c r="T121" s="8"/>
      <c r="U121" s="8"/>
      <c r="V121" s="8" t="s">
        <v>751</v>
      </c>
      <c r="W121" s="8" t="s">
        <v>105</v>
      </c>
      <c r="X121" s="10" t="s">
        <v>752</v>
      </c>
      <c r="Y121" s="8"/>
      <c r="Z121" s="8"/>
      <c r="AA121" s="8"/>
      <c r="AB121" s="8"/>
      <c r="AC121" s="8" t="s">
        <v>782</v>
      </c>
      <c r="AD121" s="8" t="s">
        <v>671</v>
      </c>
      <c r="AE121" s="8" t="s">
        <v>754</v>
      </c>
      <c r="AF121" s="8"/>
      <c r="AG121" s="8"/>
      <c r="AH121" s="8" t="s">
        <v>400</v>
      </c>
      <c r="AI121" s="8" t="s">
        <v>58</v>
      </c>
      <c r="AJ121" s="8"/>
      <c r="AK121" s="8" t="s">
        <v>394</v>
      </c>
      <c r="AL121" s="8" t="s">
        <v>395</v>
      </c>
      <c r="AM121" s="8" t="s">
        <v>755</v>
      </c>
      <c r="AN121" s="8" t="s">
        <v>415</v>
      </c>
      <c r="AO121" s="8"/>
      <c r="AP121" s="8"/>
      <c r="AQ121" s="8"/>
      <c r="AR121" s="8"/>
      <c r="AS121" s="8"/>
      <c r="AT121" s="8"/>
      <c r="AU121" s="8"/>
      <c r="AV121" s="8"/>
      <c r="AW121" s="8" t="s">
        <v>402</v>
      </c>
      <c r="AX121" s="8" t="s">
        <v>585</v>
      </c>
      <c r="AY121" s="8" t="s">
        <v>105</v>
      </c>
      <c r="AZ121" s="8" t="s">
        <v>403</v>
      </c>
      <c r="BA121" s="8"/>
      <c r="BB121" s="8"/>
      <c r="BC121" s="8"/>
      <c r="BD121" s="8"/>
      <c r="BE121" s="8"/>
      <c r="BF121" s="8"/>
      <c r="BG121" s="8"/>
      <c r="BH121" s="8"/>
      <c r="BI121" s="8" t="s">
        <v>756</v>
      </c>
      <c r="BJ121" s="8"/>
      <c r="BK121" s="8"/>
      <c r="BL121" s="8" t="s">
        <v>587</v>
      </c>
      <c r="BM121" s="8" t="s">
        <v>588</v>
      </c>
      <c r="BN121" s="8"/>
      <c r="BO121" s="8" t="s">
        <v>404</v>
      </c>
      <c r="BP121" s="8"/>
      <c r="BQ121" s="8"/>
      <c r="BR121" s="10"/>
      <c r="BS121" s="8"/>
      <c r="BT121" s="8" t="s">
        <v>757</v>
      </c>
      <c r="BU121" s="8" t="s">
        <v>419</v>
      </c>
      <c r="BV121" s="8"/>
      <c r="BW121" s="8"/>
      <c r="BX121" s="10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10"/>
      <c r="CK121" s="8"/>
      <c r="CL121" s="8"/>
      <c r="CM121" s="8"/>
      <c r="CN121" s="8"/>
      <c r="CO121" s="8"/>
      <c r="CP121" s="8"/>
    </row>
    <row r="122" spans="2:94">
      <c r="B122" s="6">
        <v>121</v>
      </c>
      <c r="C122" s="7">
        <v>3</v>
      </c>
      <c r="D122" s="8" t="s">
        <v>784</v>
      </c>
      <c r="E122" s="8" t="s">
        <v>396</v>
      </c>
      <c r="F122" s="8" t="s">
        <v>439</v>
      </c>
      <c r="G122" s="8"/>
      <c r="H122" s="8" t="s">
        <v>567</v>
      </c>
      <c r="I122" s="8"/>
      <c r="J122" s="8" t="s">
        <v>439</v>
      </c>
      <c r="K122" s="8"/>
      <c r="L122" s="8"/>
      <c r="M122" s="8" t="s">
        <v>785</v>
      </c>
      <c r="N122" s="8" t="s">
        <v>576</v>
      </c>
      <c r="O122" s="8"/>
      <c r="P122" s="8"/>
      <c r="Q122" s="8" t="s">
        <v>786</v>
      </c>
      <c r="R122" s="8" t="s">
        <v>615</v>
      </c>
      <c r="S122" s="8" t="s">
        <v>787</v>
      </c>
      <c r="T122" s="8"/>
      <c r="U122" s="8"/>
      <c r="V122" s="8" t="s">
        <v>467</v>
      </c>
      <c r="W122" s="8" t="s">
        <v>788</v>
      </c>
      <c r="X122" s="10" t="s">
        <v>789</v>
      </c>
      <c r="Y122" s="8"/>
      <c r="Z122" s="8"/>
      <c r="AA122" s="8"/>
      <c r="AB122" s="8"/>
      <c r="AC122" s="8" t="s">
        <v>790</v>
      </c>
      <c r="AD122" s="8" t="s">
        <v>791</v>
      </c>
      <c r="AE122" s="8" t="s">
        <v>620</v>
      </c>
      <c r="AF122" s="8"/>
      <c r="AG122" s="8"/>
      <c r="AH122" s="8" t="s">
        <v>400</v>
      </c>
      <c r="AI122" s="8" t="s">
        <v>58</v>
      </c>
      <c r="AJ122" s="8"/>
      <c r="AK122" s="8" t="s">
        <v>394</v>
      </c>
      <c r="AL122" s="8" t="s">
        <v>395</v>
      </c>
      <c r="AM122" s="8" t="s">
        <v>584</v>
      </c>
      <c r="AN122" s="8" t="s">
        <v>415</v>
      </c>
      <c r="AO122" s="8"/>
      <c r="AP122" s="8"/>
      <c r="AQ122" s="8"/>
      <c r="AR122" s="8"/>
      <c r="AS122" s="8"/>
      <c r="AT122" s="8"/>
      <c r="AU122" s="8"/>
      <c r="AV122" s="8"/>
      <c r="AW122" s="8" t="s">
        <v>402</v>
      </c>
      <c r="AX122" s="8" t="s">
        <v>585</v>
      </c>
      <c r="AY122" s="8" t="s">
        <v>788</v>
      </c>
      <c r="AZ122" s="8" t="s">
        <v>403</v>
      </c>
      <c r="BA122" s="8"/>
      <c r="BB122" s="8"/>
      <c r="BC122" s="8"/>
      <c r="BD122" s="8"/>
      <c r="BE122" s="8"/>
      <c r="BF122" s="8"/>
      <c r="BG122" s="8"/>
      <c r="BH122" s="8"/>
      <c r="BI122" s="8" t="s">
        <v>792</v>
      </c>
      <c r="BJ122" s="8"/>
      <c r="BK122" s="8"/>
      <c r="BL122" s="8" t="s">
        <v>587</v>
      </c>
      <c r="BM122" s="8" t="s">
        <v>588</v>
      </c>
      <c r="BN122" s="8"/>
      <c r="BO122" s="8" t="s">
        <v>404</v>
      </c>
      <c r="BP122" s="8"/>
      <c r="BQ122" s="8"/>
      <c r="BR122" s="10"/>
      <c r="BS122" s="8"/>
      <c r="BT122" s="8"/>
      <c r="BU122" s="8" t="s">
        <v>419</v>
      </c>
      <c r="BV122" s="8"/>
      <c r="BW122" s="8"/>
      <c r="BX122" s="10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10"/>
      <c r="CK122" s="8"/>
      <c r="CL122" s="8"/>
      <c r="CM122" s="8"/>
      <c r="CN122" s="8"/>
      <c r="CO122" s="8"/>
      <c r="CP122" s="8"/>
    </row>
    <row r="123" spans="2:94">
      <c r="B123" s="6">
        <v>122</v>
      </c>
      <c r="C123" s="7">
        <v>3</v>
      </c>
      <c r="D123" s="8" t="s">
        <v>784</v>
      </c>
      <c r="E123" s="8" t="s">
        <v>396</v>
      </c>
      <c r="F123" s="8" t="s">
        <v>439</v>
      </c>
      <c r="G123" s="8"/>
      <c r="H123" s="8" t="s">
        <v>567</v>
      </c>
      <c r="I123" s="8"/>
      <c r="J123" s="8" t="s">
        <v>439</v>
      </c>
      <c r="K123" s="8"/>
      <c r="L123" s="8"/>
      <c r="M123" s="8" t="s">
        <v>793</v>
      </c>
      <c r="N123" s="8" t="s">
        <v>576</v>
      </c>
      <c r="O123" s="8"/>
      <c r="P123" s="8"/>
      <c r="Q123" s="8" t="s">
        <v>786</v>
      </c>
      <c r="R123" s="8" t="s">
        <v>615</v>
      </c>
      <c r="S123" s="8" t="s">
        <v>787</v>
      </c>
      <c r="T123" s="8"/>
      <c r="U123" s="8"/>
      <c r="V123" s="8" t="s">
        <v>467</v>
      </c>
      <c r="W123" s="8" t="s">
        <v>788</v>
      </c>
      <c r="X123" s="10" t="s">
        <v>789</v>
      </c>
      <c r="Y123" s="8"/>
      <c r="Z123" s="8"/>
      <c r="AA123" s="8"/>
      <c r="AB123" s="8"/>
      <c r="AC123" s="8" t="s">
        <v>790</v>
      </c>
      <c r="AD123" s="8" t="s">
        <v>791</v>
      </c>
      <c r="AE123" s="8" t="s">
        <v>620</v>
      </c>
      <c r="AF123" s="8"/>
      <c r="AG123" s="8"/>
      <c r="AH123" s="8" t="s">
        <v>400</v>
      </c>
      <c r="AI123" s="8" t="s">
        <v>58</v>
      </c>
      <c r="AJ123" s="8"/>
      <c r="AK123" s="8" t="s">
        <v>394</v>
      </c>
      <c r="AL123" s="8" t="s">
        <v>395</v>
      </c>
      <c r="AM123" s="8" t="s">
        <v>584</v>
      </c>
      <c r="AN123" s="8" t="s">
        <v>415</v>
      </c>
      <c r="AO123" s="8"/>
      <c r="AP123" s="8"/>
      <c r="AQ123" s="8"/>
      <c r="AR123" s="8"/>
      <c r="AS123" s="8"/>
      <c r="AT123" s="8"/>
      <c r="AU123" s="8"/>
      <c r="AV123" s="8"/>
      <c r="AW123" s="8" t="s">
        <v>402</v>
      </c>
      <c r="AX123" s="8" t="s">
        <v>585</v>
      </c>
      <c r="AY123" s="8" t="s">
        <v>788</v>
      </c>
      <c r="AZ123" s="8" t="s">
        <v>403</v>
      </c>
      <c r="BA123" s="8"/>
      <c r="BB123" s="8"/>
      <c r="BC123" s="8"/>
      <c r="BD123" s="8"/>
      <c r="BE123" s="8"/>
      <c r="BF123" s="8"/>
      <c r="BG123" s="8"/>
      <c r="BH123" s="8"/>
      <c r="BI123" s="8" t="s">
        <v>792</v>
      </c>
      <c r="BJ123" s="8"/>
      <c r="BK123" s="8"/>
      <c r="BL123" s="8" t="s">
        <v>587</v>
      </c>
      <c r="BM123" s="8" t="s">
        <v>588</v>
      </c>
      <c r="BN123" s="8"/>
      <c r="BO123" s="8" t="s">
        <v>404</v>
      </c>
      <c r="BP123" s="8"/>
      <c r="BQ123" s="8"/>
      <c r="BR123" s="10"/>
      <c r="BS123" s="8"/>
      <c r="BT123" s="8"/>
      <c r="BU123" s="8" t="s">
        <v>419</v>
      </c>
      <c r="BV123" s="8"/>
      <c r="BW123" s="8"/>
      <c r="BX123" s="10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10"/>
      <c r="CK123" s="8"/>
      <c r="CL123" s="8"/>
      <c r="CM123" s="8"/>
      <c r="CN123" s="8"/>
      <c r="CO123" s="8"/>
      <c r="CP123" s="8"/>
    </row>
    <row r="124" spans="2:94">
      <c r="B124" s="6">
        <v>123</v>
      </c>
      <c r="C124" s="7">
        <v>3</v>
      </c>
      <c r="D124" s="8" t="s">
        <v>784</v>
      </c>
      <c r="E124" s="8" t="s">
        <v>396</v>
      </c>
      <c r="F124" s="8" t="s">
        <v>439</v>
      </c>
      <c r="G124" s="8"/>
      <c r="H124" s="8" t="s">
        <v>567</v>
      </c>
      <c r="I124" s="8"/>
      <c r="J124" s="8" t="s">
        <v>439</v>
      </c>
      <c r="K124" s="8"/>
      <c r="L124" s="8"/>
      <c r="M124" s="8" t="s">
        <v>794</v>
      </c>
      <c r="N124" s="8" t="s">
        <v>576</v>
      </c>
      <c r="O124" s="8"/>
      <c r="P124" s="8"/>
      <c r="Q124" s="8" t="s">
        <v>786</v>
      </c>
      <c r="R124" s="8" t="s">
        <v>615</v>
      </c>
      <c r="S124" s="8" t="s">
        <v>787</v>
      </c>
      <c r="T124" s="8"/>
      <c r="U124" s="8"/>
      <c r="V124" s="8" t="s">
        <v>467</v>
      </c>
      <c r="W124" s="8" t="s">
        <v>788</v>
      </c>
      <c r="X124" s="10" t="s">
        <v>789</v>
      </c>
      <c r="Y124" s="8"/>
      <c r="Z124" s="8"/>
      <c r="AA124" s="8"/>
      <c r="AB124" s="8"/>
      <c r="AC124" s="8" t="s">
        <v>795</v>
      </c>
      <c r="AD124" s="8" t="s">
        <v>791</v>
      </c>
      <c r="AE124" s="8" t="s">
        <v>620</v>
      </c>
      <c r="AF124" s="8"/>
      <c r="AG124" s="8"/>
      <c r="AH124" s="8" t="s">
        <v>400</v>
      </c>
      <c r="AI124" s="8" t="s">
        <v>58</v>
      </c>
      <c r="AJ124" s="8"/>
      <c r="AK124" s="8" t="s">
        <v>394</v>
      </c>
      <c r="AL124" s="8" t="s">
        <v>395</v>
      </c>
      <c r="AM124" s="8" t="s">
        <v>584</v>
      </c>
      <c r="AN124" s="8" t="s">
        <v>415</v>
      </c>
      <c r="AO124" s="8"/>
      <c r="AP124" s="8"/>
      <c r="AQ124" s="8"/>
      <c r="AR124" s="8"/>
      <c r="AS124" s="8"/>
      <c r="AT124" s="8"/>
      <c r="AU124" s="8"/>
      <c r="AV124" s="8"/>
      <c r="AW124" s="8" t="s">
        <v>402</v>
      </c>
      <c r="AX124" s="8" t="s">
        <v>585</v>
      </c>
      <c r="AY124" s="8" t="s">
        <v>788</v>
      </c>
      <c r="AZ124" s="8" t="s">
        <v>403</v>
      </c>
      <c r="BA124" s="8"/>
      <c r="BB124" s="8"/>
      <c r="BC124" s="8"/>
      <c r="BD124" s="8"/>
      <c r="BE124" s="8"/>
      <c r="BF124" s="8"/>
      <c r="BG124" s="8"/>
      <c r="BH124" s="8"/>
      <c r="BI124" s="8" t="s">
        <v>792</v>
      </c>
      <c r="BJ124" s="8"/>
      <c r="BK124" s="8"/>
      <c r="BL124" s="8" t="s">
        <v>587</v>
      </c>
      <c r="BM124" s="8" t="s">
        <v>588</v>
      </c>
      <c r="BN124" s="8"/>
      <c r="BO124" s="8" t="s">
        <v>404</v>
      </c>
      <c r="BP124" s="8"/>
      <c r="BQ124" s="8"/>
      <c r="BR124" s="10"/>
      <c r="BS124" s="8"/>
      <c r="BT124" s="8"/>
      <c r="BU124" s="8" t="s">
        <v>419</v>
      </c>
      <c r="BV124" s="8"/>
      <c r="BW124" s="8"/>
      <c r="BX124" s="10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10"/>
      <c r="CK124" s="8"/>
      <c r="CL124" s="8"/>
      <c r="CM124" s="8"/>
      <c r="CN124" s="8"/>
      <c r="CO124" s="8"/>
      <c r="CP124" s="8"/>
    </row>
    <row r="125" spans="2:94">
      <c r="B125" s="6">
        <v>124</v>
      </c>
      <c r="C125" s="7">
        <v>3</v>
      </c>
      <c r="D125" s="8" t="s">
        <v>784</v>
      </c>
      <c r="E125" s="8" t="s">
        <v>396</v>
      </c>
      <c r="F125" s="8" t="s">
        <v>439</v>
      </c>
      <c r="G125" s="8"/>
      <c r="H125" s="8" t="s">
        <v>567</v>
      </c>
      <c r="I125" s="8"/>
      <c r="J125" s="8" t="s">
        <v>439</v>
      </c>
      <c r="K125" s="8"/>
      <c r="L125" s="8"/>
      <c r="M125" s="8" t="s">
        <v>796</v>
      </c>
      <c r="N125" s="8" t="s">
        <v>576</v>
      </c>
      <c r="O125" s="8"/>
      <c r="P125" s="8"/>
      <c r="Q125" s="8" t="s">
        <v>786</v>
      </c>
      <c r="R125" s="8" t="s">
        <v>615</v>
      </c>
      <c r="S125" s="8" t="s">
        <v>787</v>
      </c>
      <c r="T125" s="8"/>
      <c r="U125" s="8"/>
      <c r="V125" s="8" t="s">
        <v>467</v>
      </c>
      <c r="W125" s="8" t="s">
        <v>788</v>
      </c>
      <c r="X125" s="10" t="s">
        <v>789</v>
      </c>
      <c r="Y125" s="8"/>
      <c r="Z125" s="8"/>
      <c r="AA125" s="8"/>
      <c r="AB125" s="8"/>
      <c r="AC125" s="8" t="s">
        <v>795</v>
      </c>
      <c r="AD125" s="8" t="s">
        <v>791</v>
      </c>
      <c r="AE125" s="8" t="s">
        <v>620</v>
      </c>
      <c r="AF125" s="8"/>
      <c r="AG125" s="8"/>
      <c r="AH125" s="8" t="s">
        <v>400</v>
      </c>
      <c r="AI125" s="8" t="s">
        <v>58</v>
      </c>
      <c r="AJ125" s="8"/>
      <c r="AK125" s="8" t="s">
        <v>394</v>
      </c>
      <c r="AL125" s="8" t="s">
        <v>395</v>
      </c>
      <c r="AM125" s="8" t="s">
        <v>584</v>
      </c>
      <c r="AN125" s="8" t="s">
        <v>415</v>
      </c>
      <c r="AO125" s="8"/>
      <c r="AP125" s="8"/>
      <c r="AQ125" s="8"/>
      <c r="AR125" s="8"/>
      <c r="AS125" s="8"/>
      <c r="AT125" s="8"/>
      <c r="AU125" s="8"/>
      <c r="AV125" s="8"/>
      <c r="AW125" s="8" t="s">
        <v>402</v>
      </c>
      <c r="AX125" s="8" t="s">
        <v>585</v>
      </c>
      <c r="AY125" s="8" t="s">
        <v>788</v>
      </c>
      <c r="AZ125" s="8" t="s">
        <v>403</v>
      </c>
      <c r="BA125" s="8"/>
      <c r="BB125" s="8"/>
      <c r="BC125" s="8"/>
      <c r="BD125" s="8"/>
      <c r="BE125" s="8"/>
      <c r="BF125" s="8"/>
      <c r="BG125" s="8"/>
      <c r="BH125" s="8"/>
      <c r="BI125" s="8" t="s">
        <v>792</v>
      </c>
      <c r="BJ125" s="8"/>
      <c r="BK125" s="8"/>
      <c r="BL125" s="8" t="s">
        <v>587</v>
      </c>
      <c r="BM125" s="8" t="s">
        <v>588</v>
      </c>
      <c r="BN125" s="8"/>
      <c r="BO125" s="8" t="s">
        <v>404</v>
      </c>
      <c r="BP125" s="8"/>
      <c r="BQ125" s="8"/>
      <c r="BR125" s="10"/>
      <c r="BS125" s="8"/>
      <c r="BT125" s="8"/>
      <c r="BU125" s="8" t="s">
        <v>419</v>
      </c>
      <c r="BV125" s="8"/>
      <c r="BW125" s="8"/>
      <c r="BX125" s="10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10"/>
      <c r="CK125" s="8"/>
      <c r="CL125" s="8"/>
      <c r="CM125" s="8"/>
      <c r="CN125" s="8"/>
      <c r="CO125" s="8"/>
      <c r="CP125" s="8"/>
    </row>
    <row r="126" spans="2:94">
      <c r="B126" s="6">
        <v>125</v>
      </c>
      <c r="C126" s="7">
        <v>3</v>
      </c>
      <c r="D126" s="8" t="s">
        <v>797</v>
      </c>
      <c r="E126" s="8"/>
      <c r="F126" s="8" t="s">
        <v>439</v>
      </c>
      <c r="G126" s="8"/>
      <c r="H126" s="8" t="s">
        <v>567</v>
      </c>
      <c r="I126" s="8"/>
      <c r="J126" s="8" t="s">
        <v>439</v>
      </c>
      <c r="K126" s="8"/>
      <c r="L126" s="8"/>
      <c r="M126" s="8" t="s">
        <v>798</v>
      </c>
      <c r="N126" s="8" t="s">
        <v>576</v>
      </c>
      <c r="O126" s="8"/>
      <c r="P126" s="8"/>
      <c r="Q126" s="8" t="s">
        <v>799</v>
      </c>
      <c r="R126" s="8" t="s">
        <v>398</v>
      </c>
      <c r="S126" s="8" t="s">
        <v>686</v>
      </c>
      <c r="T126" s="8"/>
      <c r="U126" s="8" t="s">
        <v>394</v>
      </c>
      <c r="V126" s="8" t="s">
        <v>392</v>
      </c>
      <c r="W126" s="8" t="s">
        <v>788</v>
      </c>
      <c r="X126" s="10" t="s">
        <v>800</v>
      </c>
      <c r="Y126" s="8"/>
      <c r="Z126" s="8"/>
      <c r="AA126" s="8"/>
      <c r="AB126" s="8"/>
      <c r="AC126" s="8" t="s">
        <v>801</v>
      </c>
      <c r="AD126" s="8" t="s">
        <v>671</v>
      </c>
      <c r="AE126" s="8"/>
      <c r="AF126" s="8"/>
      <c r="AG126" s="8"/>
      <c r="AH126" s="8" t="s">
        <v>400</v>
      </c>
      <c r="AI126" s="8" t="s">
        <v>58</v>
      </c>
      <c r="AJ126" s="8"/>
      <c r="AK126" s="8" t="s">
        <v>394</v>
      </c>
      <c r="AL126" s="8" t="s">
        <v>395</v>
      </c>
      <c r="AM126" s="8" t="s">
        <v>689</v>
      </c>
      <c r="AN126" s="8" t="s">
        <v>415</v>
      </c>
      <c r="AO126" s="8"/>
      <c r="AP126" s="8"/>
      <c r="AQ126" s="8"/>
      <c r="AR126" s="8"/>
      <c r="AS126" s="8"/>
      <c r="AT126" s="8"/>
      <c r="AU126" s="8"/>
      <c r="AV126" s="8"/>
      <c r="AW126" s="8" t="s">
        <v>402</v>
      </c>
      <c r="AX126" s="8" t="s">
        <v>585</v>
      </c>
      <c r="AY126" s="8" t="s">
        <v>788</v>
      </c>
      <c r="AZ126" s="8" t="s">
        <v>403</v>
      </c>
      <c r="BA126" s="8"/>
      <c r="BB126" s="8"/>
      <c r="BC126" s="8"/>
      <c r="BD126" s="8"/>
      <c r="BE126" s="8"/>
      <c r="BF126" s="8"/>
      <c r="BG126" s="8"/>
      <c r="BH126" s="8"/>
      <c r="BI126" s="8" t="s">
        <v>802</v>
      </c>
      <c r="BJ126" s="8"/>
      <c r="BK126" s="8"/>
      <c r="BL126" s="8" t="s">
        <v>587</v>
      </c>
      <c r="BM126" s="8" t="s">
        <v>588</v>
      </c>
      <c r="BN126" s="8"/>
      <c r="BO126" s="8" t="s">
        <v>404</v>
      </c>
      <c r="BP126" s="8"/>
      <c r="BQ126" s="8"/>
      <c r="BR126" s="10"/>
      <c r="BS126" s="8"/>
      <c r="BT126" s="8"/>
      <c r="BU126" s="8" t="s">
        <v>419</v>
      </c>
      <c r="BV126" s="8"/>
      <c r="BW126" s="8"/>
      <c r="BX126" s="10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10"/>
      <c r="CK126" s="8"/>
      <c r="CL126" s="8"/>
      <c r="CM126" s="8"/>
      <c r="CN126" s="8"/>
      <c r="CO126" s="8"/>
      <c r="CP126" s="8"/>
    </row>
    <row r="127" spans="2:94">
      <c r="B127" s="6">
        <v>126</v>
      </c>
      <c r="C127" s="7">
        <v>3</v>
      </c>
      <c r="D127" s="8" t="s">
        <v>797</v>
      </c>
      <c r="E127" s="8"/>
      <c r="F127" s="8" t="s">
        <v>439</v>
      </c>
      <c r="G127" s="8"/>
      <c r="H127" s="8" t="s">
        <v>567</v>
      </c>
      <c r="I127" s="8"/>
      <c r="J127" s="8" t="s">
        <v>439</v>
      </c>
      <c r="K127" s="8"/>
      <c r="L127" s="8"/>
      <c r="M127" s="8" t="s">
        <v>803</v>
      </c>
      <c r="N127" s="8" t="s">
        <v>576</v>
      </c>
      <c r="O127" s="8"/>
      <c r="P127" s="8"/>
      <c r="Q127" s="8" t="s">
        <v>799</v>
      </c>
      <c r="R127" s="8" t="s">
        <v>398</v>
      </c>
      <c r="S127" s="8" t="s">
        <v>686</v>
      </c>
      <c r="T127" s="8"/>
      <c r="U127" s="8" t="s">
        <v>394</v>
      </c>
      <c r="V127" s="8" t="s">
        <v>392</v>
      </c>
      <c r="W127" s="8" t="s">
        <v>788</v>
      </c>
      <c r="X127" s="10" t="s">
        <v>800</v>
      </c>
      <c r="Y127" s="8"/>
      <c r="Z127" s="8"/>
      <c r="AA127" s="8"/>
      <c r="AB127" s="8"/>
      <c r="AC127" s="8" t="s">
        <v>801</v>
      </c>
      <c r="AD127" s="8" t="s">
        <v>671</v>
      </c>
      <c r="AE127" s="8"/>
      <c r="AF127" s="8"/>
      <c r="AG127" s="8"/>
      <c r="AH127" s="8" t="s">
        <v>400</v>
      </c>
      <c r="AI127" s="8" t="s">
        <v>58</v>
      </c>
      <c r="AJ127" s="8"/>
      <c r="AK127" s="8" t="s">
        <v>394</v>
      </c>
      <c r="AL127" s="8" t="s">
        <v>395</v>
      </c>
      <c r="AM127" s="8" t="s">
        <v>689</v>
      </c>
      <c r="AN127" s="8" t="s">
        <v>415</v>
      </c>
      <c r="AO127" s="8"/>
      <c r="AP127" s="8"/>
      <c r="AQ127" s="8"/>
      <c r="AR127" s="8"/>
      <c r="AS127" s="8"/>
      <c r="AT127" s="8"/>
      <c r="AU127" s="8"/>
      <c r="AV127" s="8"/>
      <c r="AW127" s="8" t="s">
        <v>402</v>
      </c>
      <c r="AX127" s="8" t="s">
        <v>585</v>
      </c>
      <c r="AY127" s="8" t="s">
        <v>788</v>
      </c>
      <c r="AZ127" s="8" t="s">
        <v>403</v>
      </c>
      <c r="BA127" s="8"/>
      <c r="BB127" s="8"/>
      <c r="BC127" s="8"/>
      <c r="BD127" s="8"/>
      <c r="BE127" s="8"/>
      <c r="BF127" s="8"/>
      <c r="BG127" s="8"/>
      <c r="BH127" s="8"/>
      <c r="BI127" s="8" t="s">
        <v>802</v>
      </c>
      <c r="BJ127" s="8"/>
      <c r="BK127" s="8"/>
      <c r="BL127" s="8" t="s">
        <v>587</v>
      </c>
      <c r="BM127" s="8" t="s">
        <v>588</v>
      </c>
      <c r="BN127" s="8"/>
      <c r="BO127" s="8" t="s">
        <v>404</v>
      </c>
      <c r="BP127" s="8"/>
      <c r="BQ127" s="8"/>
      <c r="BR127" s="10"/>
      <c r="BS127" s="8"/>
      <c r="BT127" s="8"/>
      <c r="BU127" s="8" t="s">
        <v>419</v>
      </c>
      <c r="BV127" s="8"/>
      <c r="BW127" s="8"/>
      <c r="BX127" s="10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10"/>
      <c r="CK127" s="8"/>
      <c r="CL127" s="8"/>
      <c r="CM127" s="8"/>
      <c r="CN127" s="8"/>
      <c r="CO127" s="8"/>
      <c r="CP127" s="8"/>
    </row>
    <row r="128" spans="2:94">
      <c r="B128" s="6">
        <v>127</v>
      </c>
      <c r="C128" s="7">
        <v>3</v>
      </c>
      <c r="D128" s="8" t="s">
        <v>797</v>
      </c>
      <c r="E128" s="8"/>
      <c r="F128" s="8" t="s">
        <v>439</v>
      </c>
      <c r="G128" s="8"/>
      <c r="H128" s="8" t="s">
        <v>567</v>
      </c>
      <c r="I128" s="8"/>
      <c r="J128" s="8" t="s">
        <v>439</v>
      </c>
      <c r="K128" s="8"/>
      <c r="L128" s="8"/>
      <c r="M128" s="8" t="s">
        <v>804</v>
      </c>
      <c r="N128" s="8" t="s">
        <v>576</v>
      </c>
      <c r="O128" s="8"/>
      <c r="P128" s="8"/>
      <c r="Q128" s="8" t="s">
        <v>799</v>
      </c>
      <c r="R128" s="8" t="s">
        <v>398</v>
      </c>
      <c r="S128" s="8" t="s">
        <v>686</v>
      </c>
      <c r="T128" s="8"/>
      <c r="U128" s="8" t="s">
        <v>394</v>
      </c>
      <c r="V128" s="8" t="s">
        <v>392</v>
      </c>
      <c r="W128" s="8" t="s">
        <v>788</v>
      </c>
      <c r="X128" s="10" t="s">
        <v>800</v>
      </c>
      <c r="Y128" s="8"/>
      <c r="Z128" s="8"/>
      <c r="AA128" s="8"/>
      <c r="AB128" s="8"/>
      <c r="AC128" s="8" t="s">
        <v>805</v>
      </c>
      <c r="AD128" s="8" t="s">
        <v>671</v>
      </c>
      <c r="AE128" s="8"/>
      <c r="AF128" s="8"/>
      <c r="AG128" s="8"/>
      <c r="AH128" s="8" t="s">
        <v>400</v>
      </c>
      <c r="AI128" s="8" t="s">
        <v>58</v>
      </c>
      <c r="AJ128" s="8"/>
      <c r="AK128" s="8" t="s">
        <v>394</v>
      </c>
      <c r="AL128" s="8" t="s">
        <v>395</v>
      </c>
      <c r="AM128" s="8" t="s">
        <v>689</v>
      </c>
      <c r="AN128" s="8" t="s">
        <v>415</v>
      </c>
      <c r="AO128" s="8"/>
      <c r="AP128" s="8"/>
      <c r="AQ128" s="8"/>
      <c r="AR128" s="8"/>
      <c r="AS128" s="8"/>
      <c r="AT128" s="8"/>
      <c r="AU128" s="8"/>
      <c r="AV128" s="8"/>
      <c r="AW128" s="8" t="s">
        <v>402</v>
      </c>
      <c r="AX128" s="8" t="s">
        <v>585</v>
      </c>
      <c r="AY128" s="8" t="s">
        <v>788</v>
      </c>
      <c r="AZ128" s="8" t="s">
        <v>403</v>
      </c>
      <c r="BA128" s="8"/>
      <c r="BB128" s="8"/>
      <c r="BC128" s="8"/>
      <c r="BD128" s="8"/>
      <c r="BE128" s="8"/>
      <c r="BF128" s="8"/>
      <c r="BG128" s="8"/>
      <c r="BH128" s="8"/>
      <c r="BI128" s="8" t="s">
        <v>802</v>
      </c>
      <c r="BJ128" s="8"/>
      <c r="BK128" s="8"/>
      <c r="BL128" s="8" t="s">
        <v>587</v>
      </c>
      <c r="BM128" s="8" t="s">
        <v>588</v>
      </c>
      <c r="BN128" s="8"/>
      <c r="BO128" s="8" t="s">
        <v>404</v>
      </c>
      <c r="BP128" s="8"/>
      <c r="BQ128" s="8"/>
      <c r="BR128" s="10"/>
      <c r="BS128" s="8"/>
      <c r="BT128" s="8"/>
      <c r="BU128" s="8" t="s">
        <v>419</v>
      </c>
      <c r="BV128" s="8"/>
      <c r="BW128" s="8"/>
      <c r="BX128" s="10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10"/>
      <c r="CK128" s="8"/>
      <c r="CL128" s="8"/>
      <c r="CM128" s="8"/>
      <c r="CN128" s="8"/>
      <c r="CO128" s="8"/>
      <c r="CP128" s="8"/>
    </row>
    <row r="129" spans="2:94">
      <c r="B129" s="6">
        <v>128</v>
      </c>
      <c r="C129" s="7">
        <v>3</v>
      </c>
      <c r="D129" s="8" t="s">
        <v>797</v>
      </c>
      <c r="E129" s="8"/>
      <c r="F129" s="8" t="s">
        <v>439</v>
      </c>
      <c r="G129" s="8"/>
      <c r="H129" s="8" t="s">
        <v>567</v>
      </c>
      <c r="I129" s="8"/>
      <c r="J129" s="8" t="s">
        <v>439</v>
      </c>
      <c r="K129" s="8"/>
      <c r="L129" s="8"/>
      <c r="M129" s="8" t="s">
        <v>806</v>
      </c>
      <c r="N129" s="8" t="s">
        <v>576</v>
      </c>
      <c r="O129" s="8"/>
      <c r="P129" s="8"/>
      <c r="Q129" s="8" t="s">
        <v>799</v>
      </c>
      <c r="R129" s="8" t="s">
        <v>398</v>
      </c>
      <c r="S129" s="8" t="s">
        <v>686</v>
      </c>
      <c r="T129" s="8"/>
      <c r="U129" s="8" t="s">
        <v>394</v>
      </c>
      <c r="V129" s="8" t="s">
        <v>392</v>
      </c>
      <c r="W129" s="8" t="s">
        <v>788</v>
      </c>
      <c r="X129" s="10" t="s">
        <v>800</v>
      </c>
      <c r="Y129" s="8"/>
      <c r="Z129" s="8"/>
      <c r="AA129" s="8"/>
      <c r="AB129" s="8"/>
      <c r="AC129" s="8" t="s">
        <v>805</v>
      </c>
      <c r="AD129" s="8" t="s">
        <v>671</v>
      </c>
      <c r="AE129" s="8"/>
      <c r="AF129" s="8"/>
      <c r="AG129" s="8"/>
      <c r="AH129" s="8" t="s">
        <v>400</v>
      </c>
      <c r="AI129" s="8" t="s">
        <v>58</v>
      </c>
      <c r="AJ129" s="8"/>
      <c r="AK129" s="8" t="s">
        <v>394</v>
      </c>
      <c r="AL129" s="8" t="s">
        <v>395</v>
      </c>
      <c r="AM129" s="8" t="s">
        <v>689</v>
      </c>
      <c r="AN129" s="8" t="s">
        <v>415</v>
      </c>
      <c r="AO129" s="8"/>
      <c r="AP129" s="8"/>
      <c r="AQ129" s="8"/>
      <c r="AR129" s="8"/>
      <c r="AS129" s="8"/>
      <c r="AT129" s="8"/>
      <c r="AU129" s="8"/>
      <c r="AV129" s="8"/>
      <c r="AW129" s="8" t="s">
        <v>402</v>
      </c>
      <c r="AX129" s="8" t="s">
        <v>585</v>
      </c>
      <c r="AY129" s="8" t="s">
        <v>788</v>
      </c>
      <c r="AZ129" s="8" t="s">
        <v>403</v>
      </c>
      <c r="BA129" s="8"/>
      <c r="BB129" s="8"/>
      <c r="BC129" s="8"/>
      <c r="BD129" s="8"/>
      <c r="BE129" s="8"/>
      <c r="BF129" s="8"/>
      <c r="BG129" s="8"/>
      <c r="BH129" s="8"/>
      <c r="BI129" s="8" t="s">
        <v>802</v>
      </c>
      <c r="BJ129" s="8"/>
      <c r="BK129" s="8"/>
      <c r="BL129" s="8" t="s">
        <v>587</v>
      </c>
      <c r="BM129" s="8" t="s">
        <v>588</v>
      </c>
      <c r="BN129" s="8"/>
      <c r="BO129" s="8" t="s">
        <v>404</v>
      </c>
      <c r="BP129" s="8"/>
      <c r="BQ129" s="8"/>
      <c r="BR129" s="10"/>
      <c r="BS129" s="8"/>
      <c r="BT129" s="8"/>
      <c r="BU129" s="8" t="s">
        <v>419</v>
      </c>
      <c r="BV129" s="8"/>
      <c r="BW129" s="8"/>
      <c r="BX129" s="10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10"/>
      <c r="CK129" s="8"/>
      <c r="CL129" s="8"/>
      <c r="CM129" s="8"/>
      <c r="CN129" s="8"/>
      <c r="CO129" s="8"/>
      <c r="CP129" s="8"/>
    </row>
    <row r="130" spans="2:94">
      <c r="B130" s="6">
        <v>129</v>
      </c>
      <c r="C130" s="7">
        <v>3</v>
      </c>
      <c r="D130" s="8" t="s">
        <v>797</v>
      </c>
      <c r="E130" s="8"/>
      <c r="F130" s="8" t="s">
        <v>439</v>
      </c>
      <c r="G130" s="8"/>
      <c r="H130" s="8" t="s">
        <v>567</v>
      </c>
      <c r="I130" s="8"/>
      <c r="J130" s="8" t="s">
        <v>439</v>
      </c>
      <c r="K130" s="8"/>
      <c r="L130" s="8"/>
      <c r="M130" s="8" t="s">
        <v>807</v>
      </c>
      <c r="N130" s="8" t="s">
        <v>576</v>
      </c>
      <c r="O130" s="8"/>
      <c r="P130" s="8"/>
      <c r="Q130" s="8" t="s">
        <v>799</v>
      </c>
      <c r="R130" s="8" t="s">
        <v>398</v>
      </c>
      <c r="S130" s="8" t="s">
        <v>686</v>
      </c>
      <c r="T130" s="8"/>
      <c r="U130" s="8" t="s">
        <v>394</v>
      </c>
      <c r="V130" s="8" t="s">
        <v>392</v>
      </c>
      <c r="W130" s="8" t="s">
        <v>788</v>
      </c>
      <c r="X130" s="10" t="s">
        <v>800</v>
      </c>
      <c r="Y130" s="8"/>
      <c r="Z130" s="8"/>
      <c r="AA130" s="8"/>
      <c r="AB130" s="8"/>
      <c r="AC130" s="8" t="s">
        <v>808</v>
      </c>
      <c r="AD130" s="8" t="s">
        <v>671</v>
      </c>
      <c r="AE130" s="8"/>
      <c r="AF130" s="8"/>
      <c r="AG130" s="8"/>
      <c r="AH130" s="8" t="s">
        <v>400</v>
      </c>
      <c r="AI130" s="8" t="s">
        <v>58</v>
      </c>
      <c r="AJ130" s="8"/>
      <c r="AK130" s="8" t="s">
        <v>394</v>
      </c>
      <c r="AL130" s="8" t="s">
        <v>395</v>
      </c>
      <c r="AM130" s="8" t="s">
        <v>689</v>
      </c>
      <c r="AN130" s="8" t="s">
        <v>415</v>
      </c>
      <c r="AO130" s="8"/>
      <c r="AP130" s="8"/>
      <c r="AQ130" s="8"/>
      <c r="AR130" s="8"/>
      <c r="AS130" s="8"/>
      <c r="AT130" s="8"/>
      <c r="AU130" s="8"/>
      <c r="AV130" s="8"/>
      <c r="AW130" s="8" t="s">
        <v>402</v>
      </c>
      <c r="AX130" s="8" t="s">
        <v>585</v>
      </c>
      <c r="AY130" s="8" t="s">
        <v>788</v>
      </c>
      <c r="AZ130" s="8" t="s">
        <v>403</v>
      </c>
      <c r="BA130" s="8"/>
      <c r="BB130" s="8"/>
      <c r="BC130" s="8"/>
      <c r="BD130" s="8"/>
      <c r="BE130" s="8"/>
      <c r="BF130" s="8"/>
      <c r="BG130" s="8"/>
      <c r="BH130" s="8"/>
      <c r="BI130" s="8" t="s">
        <v>802</v>
      </c>
      <c r="BJ130" s="8"/>
      <c r="BK130" s="8"/>
      <c r="BL130" s="8" t="s">
        <v>587</v>
      </c>
      <c r="BM130" s="8" t="s">
        <v>588</v>
      </c>
      <c r="BN130" s="8"/>
      <c r="BO130" s="8" t="s">
        <v>404</v>
      </c>
      <c r="BP130" s="8"/>
      <c r="BQ130" s="8"/>
      <c r="BR130" s="10"/>
      <c r="BS130" s="8"/>
      <c r="BT130" s="8"/>
      <c r="BU130" s="8" t="s">
        <v>419</v>
      </c>
      <c r="BV130" s="8"/>
      <c r="BW130" s="8"/>
      <c r="BX130" s="10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10"/>
      <c r="CK130" s="8"/>
      <c r="CL130" s="8"/>
      <c r="CM130" s="8"/>
      <c r="CN130" s="8"/>
      <c r="CO130" s="8"/>
      <c r="CP130" s="8"/>
    </row>
    <row r="131" spans="2:94">
      <c r="B131" s="6">
        <v>130</v>
      </c>
      <c r="C131" s="7">
        <v>3</v>
      </c>
      <c r="D131" s="8" t="s">
        <v>797</v>
      </c>
      <c r="E131" s="8"/>
      <c r="F131" s="8" t="s">
        <v>439</v>
      </c>
      <c r="G131" s="8"/>
      <c r="H131" s="8" t="s">
        <v>567</v>
      </c>
      <c r="I131" s="8"/>
      <c r="J131" s="8" t="s">
        <v>439</v>
      </c>
      <c r="K131" s="8"/>
      <c r="L131" s="8"/>
      <c r="M131" s="8" t="s">
        <v>809</v>
      </c>
      <c r="N131" s="8" t="s">
        <v>576</v>
      </c>
      <c r="O131" s="8"/>
      <c r="P131" s="8"/>
      <c r="Q131" s="8" t="s">
        <v>799</v>
      </c>
      <c r="R131" s="8" t="s">
        <v>398</v>
      </c>
      <c r="S131" s="8" t="s">
        <v>686</v>
      </c>
      <c r="T131" s="8"/>
      <c r="U131" s="8" t="s">
        <v>394</v>
      </c>
      <c r="V131" s="8" t="s">
        <v>392</v>
      </c>
      <c r="W131" s="8" t="s">
        <v>788</v>
      </c>
      <c r="X131" s="10" t="s">
        <v>800</v>
      </c>
      <c r="Y131" s="8"/>
      <c r="Z131" s="8"/>
      <c r="AA131" s="8"/>
      <c r="AB131" s="8"/>
      <c r="AC131" s="8" t="s">
        <v>810</v>
      </c>
      <c r="AD131" s="8" t="s">
        <v>671</v>
      </c>
      <c r="AE131" s="8"/>
      <c r="AF131" s="8"/>
      <c r="AG131" s="8"/>
      <c r="AH131" s="8" t="s">
        <v>400</v>
      </c>
      <c r="AI131" s="8" t="s">
        <v>58</v>
      </c>
      <c r="AJ131" s="8"/>
      <c r="AK131" s="8" t="s">
        <v>394</v>
      </c>
      <c r="AL131" s="8" t="s">
        <v>395</v>
      </c>
      <c r="AM131" s="8" t="s">
        <v>689</v>
      </c>
      <c r="AN131" s="8" t="s">
        <v>415</v>
      </c>
      <c r="AO131" s="8"/>
      <c r="AP131" s="8"/>
      <c r="AQ131" s="8"/>
      <c r="AR131" s="8"/>
      <c r="AS131" s="8"/>
      <c r="AT131" s="8"/>
      <c r="AU131" s="8"/>
      <c r="AV131" s="8"/>
      <c r="AW131" s="8" t="s">
        <v>402</v>
      </c>
      <c r="AX131" s="8" t="s">
        <v>585</v>
      </c>
      <c r="AY131" s="8" t="s">
        <v>788</v>
      </c>
      <c r="AZ131" s="8" t="s">
        <v>403</v>
      </c>
      <c r="BA131" s="8"/>
      <c r="BB131" s="8"/>
      <c r="BC131" s="8"/>
      <c r="BD131" s="8"/>
      <c r="BE131" s="8"/>
      <c r="BF131" s="8"/>
      <c r="BG131" s="8"/>
      <c r="BH131" s="8"/>
      <c r="BI131" s="8" t="s">
        <v>802</v>
      </c>
      <c r="BJ131" s="8"/>
      <c r="BK131" s="8"/>
      <c r="BL131" s="8" t="s">
        <v>587</v>
      </c>
      <c r="BM131" s="8" t="s">
        <v>588</v>
      </c>
      <c r="BN131" s="8"/>
      <c r="BO131" s="8" t="s">
        <v>404</v>
      </c>
      <c r="BP131" s="8"/>
      <c r="BQ131" s="8"/>
      <c r="BR131" s="10"/>
      <c r="BS131" s="8"/>
      <c r="BT131" s="8"/>
      <c r="BU131" s="8" t="s">
        <v>419</v>
      </c>
      <c r="BV131" s="8"/>
      <c r="BW131" s="8"/>
      <c r="BX131" s="10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10"/>
      <c r="CK131" s="8"/>
      <c r="CL131" s="8"/>
      <c r="CM131" s="8"/>
      <c r="CN131" s="8"/>
      <c r="CO131" s="8"/>
      <c r="CP131" s="8"/>
    </row>
    <row r="132" spans="2:94">
      <c r="B132" s="6">
        <v>131</v>
      </c>
      <c r="C132" s="7">
        <v>3</v>
      </c>
      <c r="D132" s="8" t="s">
        <v>797</v>
      </c>
      <c r="E132" s="8"/>
      <c r="F132" s="8" t="s">
        <v>439</v>
      </c>
      <c r="G132" s="8"/>
      <c r="H132" s="8" t="s">
        <v>567</v>
      </c>
      <c r="I132" s="8"/>
      <c r="J132" s="8" t="s">
        <v>439</v>
      </c>
      <c r="K132" s="8"/>
      <c r="L132" s="8"/>
      <c r="M132" s="8" t="s">
        <v>811</v>
      </c>
      <c r="N132" s="8" t="s">
        <v>576</v>
      </c>
      <c r="O132" s="8"/>
      <c r="P132" s="8"/>
      <c r="Q132" s="8" t="s">
        <v>799</v>
      </c>
      <c r="R132" s="8" t="s">
        <v>398</v>
      </c>
      <c r="S132" s="8" t="s">
        <v>686</v>
      </c>
      <c r="T132" s="8"/>
      <c r="U132" s="8" t="s">
        <v>394</v>
      </c>
      <c r="V132" s="8" t="s">
        <v>392</v>
      </c>
      <c r="W132" s="8" t="s">
        <v>788</v>
      </c>
      <c r="X132" s="10" t="s">
        <v>800</v>
      </c>
      <c r="Y132" s="8"/>
      <c r="Z132" s="8"/>
      <c r="AA132" s="8"/>
      <c r="AB132" s="8"/>
      <c r="AC132" s="8" t="s">
        <v>810</v>
      </c>
      <c r="AD132" s="8" t="s">
        <v>671</v>
      </c>
      <c r="AE132" s="8"/>
      <c r="AF132" s="8"/>
      <c r="AG132" s="8"/>
      <c r="AH132" s="8" t="s">
        <v>400</v>
      </c>
      <c r="AI132" s="8" t="s">
        <v>58</v>
      </c>
      <c r="AJ132" s="8"/>
      <c r="AK132" s="8" t="s">
        <v>394</v>
      </c>
      <c r="AL132" s="8" t="s">
        <v>395</v>
      </c>
      <c r="AM132" s="8" t="s">
        <v>689</v>
      </c>
      <c r="AN132" s="8" t="s">
        <v>415</v>
      </c>
      <c r="AO132" s="8"/>
      <c r="AP132" s="8"/>
      <c r="AQ132" s="8"/>
      <c r="AR132" s="8"/>
      <c r="AS132" s="8"/>
      <c r="AT132" s="8"/>
      <c r="AU132" s="8"/>
      <c r="AV132" s="8"/>
      <c r="AW132" s="8" t="s">
        <v>402</v>
      </c>
      <c r="AX132" s="8" t="s">
        <v>585</v>
      </c>
      <c r="AY132" s="8" t="s">
        <v>788</v>
      </c>
      <c r="AZ132" s="8" t="s">
        <v>403</v>
      </c>
      <c r="BA132" s="8"/>
      <c r="BB132" s="8"/>
      <c r="BC132" s="8"/>
      <c r="BD132" s="8"/>
      <c r="BE132" s="8"/>
      <c r="BF132" s="8"/>
      <c r="BG132" s="8"/>
      <c r="BH132" s="8"/>
      <c r="BI132" s="8" t="s">
        <v>802</v>
      </c>
      <c r="BJ132" s="8"/>
      <c r="BK132" s="8"/>
      <c r="BL132" s="8" t="s">
        <v>587</v>
      </c>
      <c r="BM132" s="8" t="s">
        <v>588</v>
      </c>
      <c r="BN132" s="8"/>
      <c r="BO132" s="8" t="s">
        <v>404</v>
      </c>
      <c r="BP132" s="8"/>
      <c r="BQ132" s="8"/>
      <c r="BR132" s="10"/>
      <c r="BS132" s="8"/>
      <c r="BT132" s="8"/>
      <c r="BU132" s="8" t="s">
        <v>419</v>
      </c>
      <c r="BV132" s="8"/>
      <c r="BW132" s="8"/>
      <c r="BX132" s="10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10"/>
      <c r="CK132" s="8"/>
      <c r="CL132" s="8"/>
      <c r="CM132" s="8"/>
      <c r="CN132" s="8"/>
      <c r="CO132" s="8"/>
      <c r="CP132" s="8"/>
    </row>
    <row r="133" spans="2:94">
      <c r="B133" s="6">
        <v>132</v>
      </c>
      <c r="C133" s="7">
        <v>3</v>
      </c>
      <c r="D133" s="8" t="s">
        <v>797</v>
      </c>
      <c r="E133" s="8"/>
      <c r="F133" s="8" t="s">
        <v>439</v>
      </c>
      <c r="G133" s="8"/>
      <c r="H133" s="8" t="s">
        <v>567</v>
      </c>
      <c r="I133" s="8"/>
      <c r="J133" s="8" t="s">
        <v>439</v>
      </c>
      <c r="K133" s="8"/>
      <c r="L133" s="8"/>
      <c r="M133" s="8" t="s">
        <v>812</v>
      </c>
      <c r="N133" s="8" t="s">
        <v>576</v>
      </c>
      <c r="O133" s="8"/>
      <c r="P133" s="8"/>
      <c r="Q133" s="8" t="s">
        <v>799</v>
      </c>
      <c r="R133" s="8" t="s">
        <v>398</v>
      </c>
      <c r="S133" s="8" t="s">
        <v>686</v>
      </c>
      <c r="T133" s="8"/>
      <c r="U133" s="8" t="s">
        <v>394</v>
      </c>
      <c r="V133" s="8" t="s">
        <v>392</v>
      </c>
      <c r="W133" s="8" t="s">
        <v>788</v>
      </c>
      <c r="X133" s="10" t="s">
        <v>800</v>
      </c>
      <c r="Y133" s="8"/>
      <c r="Z133" s="8"/>
      <c r="AA133" s="8"/>
      <c r="AB133" s="8"/>
      <c r="AC133" s="8" t="s">
        <v>808</v>
      </c>
      <c r="AD133" s="8" t="s">
        <v>671</v>
      </c>
      <c r="AE133" s="8"/>
      <c r="AF133" s="8"/>
      <c r="AG133" s="8"/>
      <c r="AH133" s="8" t="s">
        <v>400</v>
      </c>
      <c r="AI133" s="8" t="s">
        <v>58</v>
      </c>
      <c r="AJ133" s="8"/>
      <c r="AK133" s="8" t="s">
        <v>394</v>
      </c>
      <c r="AL133" s="8" t="s">
        <v>395</v>
      </c>
      <c r="AM133" s="8" t="s">
        <v>689</v>
      </c>
      <c r="AN133" s="8" t="s">
        <v>415</v>
      </c>
      <c r="AO133" s="8"/>
      <c r="AP133" s="8"/>
      <c r="AQ133" s="8"/>
      <c r="AR133" s="8"/>
      <c r="AS133" s="8"/>
      <c r="AT133" s="8"/>
      <c r="AU133" s="8"/>
      <c r="AV133" s="8"/>
      <c r="AW133" s="8" t="s">
        <v>402</v>
      </c>
      <c r="AX133" s="8" t="s">
        <v>585</v>
      </c>
      <c r="AY133" s="8" t="s">
        <v>788</v>
      </c>
      <c r="AZ133" s="8" t="s">
        <v>403</v>
      </c>
      <c r="BA133" s="8"/>
      <c r="BB133" s="8"/>
      <c r="BC133" s="8"/>
      <c r="BD133" s="8"/>
      <c r="BE133" s="8"/>
      <c r="BF133" s="8"/>
      <c r="BG133" s="8"/>
      <c r="BH133" s="8"/>
      <c r="BI133" s="8" t="s">
        <v>802</v>
      </c>
      <c r="BJ133" s="8"/>
      <c r="BK133" s="8"/>
      <c r="BL133" s="8" t="s">
        <v>587</v>
      </c>
      <c r="BM133" s="8" t="s">
        <v>588</v>
      </c>
      <c r="BN133" s="8"/>
      <c r="BO133" s="8" t="s">
        <v>404</v>
      </c>
      <c r="BP133" s="8"/>
      <c r="BQ133" s="8"/>
      <c r="BR133" s="10"/>
      <c r="BS133" s="8"/>
      <c r="BT133" s="8"/>
      <c r="BU133" s="8" t="s">
        <v>419</v>
      </c>
      <c r="BV133" s="8"/>
      <c r="BW133" s="8"/>
      <c r="BX133" s="10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10"/>
      <c r="CK133" s="8"/>
      <c r="CL133" s="8"/>
      <c r="CM133" s="8"/>
      <c r="CN133" s="8"/>
      <c r="CO133" s="8"/>
      <c r="CP133" s="8"/>
    </row>
    <row r="134" spans="2:94">
      <c r="B134" s="6">
        <v>133</v>
      </c>
      <c r="C134" s="7">
        <v>3</v>
      </c>
      <c r="D134" s="8" t="s">
        <v>797</v>
      </c>
      <c r="E134" s="8"/>
      <c r="F134" s="8" t="s">
        <v>439</v>
      </c>
      <c r="G134" s="8"/>
      <c r="H134" s="8" t="s">
        <v>567</v>
      </c>
      <c r="I134" s="8"/>
      <c r="J134" s="8" t="s">
        <v>439</v>
      </c>
      <c r="K134" s="8"/>
      <c r="L134" s="8"/>
      <c r="M134" s="8" t="s">
        <v>813</v>
      </c>
      <c r="N134" s="8" t="s">
        <v>576</v>
      </c>
      <c r="O134" s="8"/>
      <c r="P134" s="8"/>
      <c r="Q134" s="8" t="s">
        <v>799</v>
      </c>
      <c r="R134" s="8" t="s">
        <v>398</v>
      </c>
      <c r="S134" s="8" t="s">
        <v>686</v>
      </c>
      <c r="T134" s="8"/>
      <c r="U134" s="8" t="s">
        <v>394</v>
      </c>
      <c r="V134" s="8" t="s">
        <v>392</v>
      </c>
      <c r="W134" s="8" t="s">
        <v>788</v>
      </c>
      <c r="X134" s="10" t="s">
        <v>800</v>
      </c>
      <c r="Y134" s="8"/>
      <c r="Z134" s="8"/>
      <c r="AA134" s="8"/>
      <c r="AB134" s="8"/>
      <c r="AC134" s="8" t="s">
        <v>814</v>
      </c>
      <c r="AD134" s="8" t="s">
        <v>707</v>
      </c>
      <c r="AE134" s="8"/>
      <c r="AF134" s="8"/>
      <c r="AG134" s="8"/>
      <c r="AH134" s="8" t="s">
        <v>400</v>
      </c>
      <c r="AI134" s="8" t="s">
        <v>58</v>
      </c>
      <c r="AJ134" s="8"/>
      <c r="AK134" s="8" t="s">
        <v>394</v>
      </c>
      <c r="AL134" s="8" t="s">
        <v>395</v>
      </c>
      <c r="AM134" s="8" t="s">
        <v>689</v>
      </c>
      <c r="AN134" s="8" t="s">
        <v>415</v>
      </c>
      <c r="AO134" s="8"/>
      <c r="AP134" s="8"/>
      <c r="AQ134" s="8"/>
      <c r="AR134" s="8"/>
      <c r="AS134" s="8"/>
      <c r="AT134" s="8"/>
      <c r="AU134" s="8"/>
      <c r="AV134" s="8"/>
      <c r="AW134" s="8" t="s">
        <v>402</v>
      </c>
      <c r="AX134" s="8" t="s">
        <v>585</v>
      </c>
      <c r="AY134" s="8" t="s">
        <v>788</v>
      </c>
      <c r="AZ134" s="8" t="s">
        <v>403</v>
      </c>
      <c r="BA134" s="8"/>
      <c r="BB134" s="8"/>
      <c r="BC134" s="8"/>
      <c r="BD134" s="8"/>
      <c r="BE134" s="8"/>
      <c r="BF134" s="8"/>
      <c r="BG134" s="8"/>
      <c r="BH134" s="8"/>
      <c r="BI134" s="8" t="s">
        <v>802</v>
      </c>
      <c r="BJ134" s="8"/>
      <c r="BK134" s="8"/>
      <c r="BL134" s="8" t="s">
        <v>587</v>
      </c>
      <c r="BM134" s="8" t="s">
        <v>588</v>
      </c>
      <c r="BN134" s="8"/>
      <c r="BO134" s="8" t="s">
        <v>404</v>
      </c>
      <c r="BP134" s="8"/>
      <c r="BQ134" s="8"/>
      <c r="BR134" s="10"/>
      <c r="BS134" s="8"/>
      <c r="BT134" s="8"/>
      <c r="BU134" s="8" t="s">
        <v>419</v>
      </c>
      <c r="BV134" s="8"/>
      <c r="BW134" s="8"/>
      <c r="BX134" s="10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10"/>
      <c r="CK134" s="8"/>
      <c r="CL134" s="8"/>
      <c r="CM134" s="8"/>
      <c r="CN134" s="8"/>
      <c r="CO134" s="8"/>
      <c r="CP134" s="8"/>
    </row>
    <row r="135" spans="2:94">
      <c r="B135" s="6">
        <v>134</v>
      </c>
      <c r="C135" s="7">
        <v>3</v>
      </c>
      <c r="D135" s="8" t="s">
        <v>797</v>
      </c>
      <c r="E135" s="8"/>
      <c r="F135" s="8" t="s">
        <v>439</v>
      </c>
      <c r="G135" s="8"/>
      <c r="H135" s="8" t="s">
        <v>567</v>
      </c>
      <c r="I135" s="8"/>
      <c r="J135" s="8" t="s">
        <v>439</v>
      </c>
      <c r="K135" s="8"/>
      <c r="L135" s="8"/>
      <c r="M135" s="8" t="s">
        <v>815</v>
      </c>
      <c r="N135" s="8" t="s">
        <v>576</v>
      </c>
      <c r="O135" s="8"/>
      <c r="P135" s="8"/>
      <c r="Q135" s="8" t="s">
        <v>799</v>
      </c>
      <c r="R135" s="8" t="s">
        <v>398</v>
      </c>
      <c r="S135" s="8" t="s">
        <v>686</v>
      </c>
      <c r="T135" s="8"/>
      <c r="U135" s="8" t="s">
        <v>394</v>
      </c>
      <c r="V135" s="8" t="s">
        <v>392</v>
      </c>
      <c r="W135" s="8" t="s">
        <v>788</v>
      </c>
      <c r="X135" s="10" t="s">
        <v>800</v>
      </c>
      <c r="Y135" s="8"/>
      <c r="Z135" s="8"/>
      <c r="AA135" s="8"/>
      <c r="AB135" s="8"/>
      <c r="AC135" s="8" t="s">
        <v>814</v>
      </c>
      <c r="AD135" s="8" t="s">
        <v>707</v>
      </c>
      <c r="AE135" s="8"/>
      <c r="AF135" s="8"/>
      <c r="AG135" s="8"/>
      <c r="AH135" s="8" t="s">
        <v>400</v>
      </c>
      <c r="AI135" s="8" t="s">
        <v>58</v>
      </c>
      <c r="AJ135" s="8"/>
      <c r="AK135" s="8" t="s">
        <v>394</v>
      </c>
      <c r="AL135" s="8" t="s">
        <v>395</v>
      </c>
      <c r="AM135" s="8" t="s">
        <v>689</v>
      </c>
      <c r="AN135" s="8" t="s">
        <v>415</v>
      </c>
      <c r="AO135" s="8"/>
      <c r="AP135" s="8"/>
      <c r="AQ135" s="8"/>
      <c r="AR135" s="8"/>
      <c r="AS135" s="8"/>
      <c r="AT135" s="8"/>
      <c r="AU135" s="8"/>
      <c r="AV135" s="8"/>
      <c r="AW135" s="8" t="s">
        <v>402</v>
      </c>
      <c r="AX135" s="8" t="s">
        <v>585</v>
      </c>
      <c r="AY135" s="8" t="s">
        <v>788</v>
      </c>
      <c r="AZ135" s="8" t="s">
        <v>403</v>
      </c>
      <c r="BA135" s="8"/>
      <c r="BB135" s="8"/>
      <c r="BC135" s="8"/>
      <c r="BD135" s="8"/>
      <c r="BE135" s="8"/>
      <c r="BF135" s="8"/>
      <c r="BG135" s="8"/>
      <c r="BH135" s="8"/>
      <c r="BI135" s="8" t="s">
        <v>802</v>
      </c>
      <c r="BJ135" s="8"/>
      <c r="BK135" s="8"/>
      <c r="BL135" s="8" t="s">
        <v>587</v>
      </c>
      <c r="BM135" s="8" t="s">
        <v>588</v>
      </c>
      <c r="BN135" s="8"/>
      <c r="BO135" s="8" t="s">
        <v>404</v>
      </c>
      <c r="BP135" s="8"/>
      <c r="BQ135" s="8"/>
      <c r="BR135" s="10"/>
      <c r="BS135" s="8"/>
      <c r="BT135" s="8"/>
      <c r="BU135" s="8" t="s">
        <v>419</v>
      </c>
      <c r="BV135" s="8"/>
      <c r="BW135" s="8"/>
      <c r="BX135" s="10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10"/>
      <c r="CK135" s="8"/>
      <c r="CL135" s="8"/>
      <c r="CM135" s="8"/>
      <c r="CN135" s="8"/>
      <c r="CO135" s="8"/>
      <c r="CP135" s="8"/>
    </row>
    <row r="136" spans="2:94">
      <c r="B136" s="6">
        <v>135</v>
      </c>
      <c r="C136" s="7">
        <v>3</v>
      </c>
      <c r="D136" s="8" t="s">
        <v>797</v>
      </c>
      <c r="E136" s="8"/>
      <c r="F136" s="8" t="s">
        <v>439</v>
      </c>
      <c r="G136" s="8"/>
      <c r="H136" s="8" t="s">
        <v>567</v>
      </c>
      <c r="I136" s="8"/>
      <c r="J136" s="8" t="s">
        <v>439</v>
      </c>
      <c r="K136" s="8"/>
      <c r="L136" s="8"/>
      <c r="M136" s="8" t="s">
        <v>816</v>
      </c>
      <c r="N136" s="8" t="s">
        <v>576</v>
      </c>
      <c r="O136" s="8"/>
      <c r="P136" s="8"/>
      <c r="Q136" s="8" t="s">
        <v>799</v>
      </c>
      <c r="R136" s="8" t="s">
        <v>398</v>
      </c>
      <c r="S136" s="8" t="s">
        <v>686</v>
      </c>
      <c r="T136" s="8"/>
      <c r="U136" s="8" t="s">
        <v>394</v>
      </c>
      <c r="V136" s="8" t="s">
        <v>392</v>
      </c>
      <c r="W136" s="8" t="s">
        <v>788</v>
      </c>
      <c r="X136" s="10" t="s">
        <v>800</v>
      </c>
      <c r="Y136" s="8"/>
      <c r="Z136" s="8"/>
      <c r="AA136" s="8"/>
      <c r="AB136" s="8"/>
      <c r="AC136" s="8" t="s">
        <v>817</v>
      </c>
      <c r="AD136" s="8" t="s">
        <v>707</v>
      </c>
      <c r="AE136" s="8"/>
      <c r="AF136" s="8"/>
      <c r="AG136" s="8"/>
      <c r="AH136" s="8" t="s">
        <v>400</v>
      </c>
      <c r="AI136" s="8" t="s">
        <v>58</v>
      </c>
      <c r="AJ136" s="8"/>
      <c r="AK136" s="8" t="s">
        <v>394</v>
      </c>
      <c r="AL136" s="8" t="s">
        <v>395</v>
      </c>
      <c r="AM136" s="8" t="s">
        <v>689</v>
      </c>
      <c r="AN136" s="8" t="s">
        <v>415</v>
      </c>
      <c r="AO136" s="8"/>
      <c r="AP136" s="8"/>
      <c r="AQ136" s="8"/>
      <c r="AR136" s="8"/>
      <c r="AS136" s="8"/>
      <c r="AT136" s="8"/>
      <c r="AU136" s="8"/>
      <c r="AV136" s="8"/>
      <c r="AW136" s="8" t="s">
        <v>402</v>
      </c>
      <c r="AX136" s="8" t="s">
        <v>585</v>
      </c>
      <c r="AY136" s="8" t="s">
        <v>788</v>
      </c>
      <c r="AZ136" s="8" t="s">
        <v>403</v>
      </c>
      <c r="BA136" s="8"/>
      <c r="BB136" s="8"/>
      <c r="BC136" s="8"/>
      <c r="BD136" s="8"/>
      <c r="BE136" s="8"/>
      <c r="BF136" s="8"/>
      <c r="BG136" s="8"/>
      <c r="BH136" s="8"/>
      <c r="BI136" s="8" t="s">
        <v>802</v>
      </c>
      <c r="BJ136" s="8"/>
      <c r="BK136" s="8"/>
      <c r="BL136" s="8" t="s">
        <v>587</v>
      </c>
      <c r="BM136" s="8" t="s">
        <v>588</v>
      </c>
      <c r="BN136" s="8"/>
      <c r="BO136" s="8" t="s">
        <v>404</v>
      </c>
      <c r="BP136" s="8"/>
      <c r="BQ136" s="8"/>
      <c r="BR136" s="10"/>
      <c r="BS136" s="8"/>
      <c r="BT136" s="8"/>
      <c r="BU136" s="8" t="s">
        <v>419</v>
      </c>
      <c r="BV136" s="8"/>
      <c r="BW136" s="8"/>
      <c r="BX136" s="10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10"/>
      <c r="CK136" s="8"/>
      <c r="CL136" s="8"/>
      <c r="CM136" s="8"/>
      <c r="CN136" s="8"/>
      <c r="CO136" s="8"/>
      <c r="CP136" s="8"/>
    </row>
    <row r="137" spans="2:94">
      <c r="B137" s="6">
        <v>136</v>
      </c>
      <c r="C137" s="7">
        <v>3</v>
      </c>
      <c r="D137" s="8" t="s">
        <v>797</v>
      </c>
      <c r="E137" s="8"/>
      <c r="F137" s="8" t="s">
        <v>439</v>
      </c>
      <c r="G137" s="8"/>
      <c r="H137" s="8" t="s">
        <v>567</v>
      </c>
      <c r="I137" s="8"/>
      <c r="J137" s="8" t="s">
        <v>439</v>
      </c>
      <c r="K137" s="8"/>
      <c r="L137" s="8"/>
      <c r="M137" s="8" t="s">
        <v>818</v>
      </c>
      <c r="N137" s="8" t="s">
        <v>576</v>
      </c>
      <c r="O137" s="8"/>
      <c r="P137" s="8"/>
      <c r="Q137" s="8" t="s">
        <v>799</v>
      </c>
      <c r="R137" s="8" t="s">
        <v>398</v>
      </c>
      <c r="S137" s="8" t="s">
        <v>686</v>
      </c>
      <c r="T137" s="8"/>
      <c r="U137" s="8" t="s">
        <v>394</v>
      </c>
      <c r="V137" s="8" t="s">
        <v>392</v>
      </c>
      <c r="W137" s="8" t="s">
        <v>788</v>
      </c>
      <c r="X137" s="10" t="s">
        <v>800</v>
      </c>
      <c r="Y137" s="8"/>
      <c r="Z137" s="8"/>
      <c r="AA137" s="8"/>
      <c r="AB137" s="8"/>
      <c r="AC137" s="8" t="s">
        <v>817</v>
      </c>
      <c r="AD137" s="8" t="s">
        <v>707</v>
      </c>
      <c r="AE137" s="8"/>
      <c r="AF137" s="8"/>
      <c r="AG137" s="8"/>
      <c r="AH137" s="8" t="s">
        <v>400</v>
      </c>
      <c r="AI137" s="8" t="s">
        <v>58</v>
      </c>
      <c r="AJ137" s="8"/>
      <c r="AK137" s="8" t="s">
        <v>394</v>
      </c>
      <c r="AL137" s="8" t="s">
        <v>395</v>
      </c>
      <c r="AM137" s="8" t="s">
        <v>689</v>
      </c>
      <c r="AN137" s="8" t="s">
        <v>415</v>
      </c>
      <c r="AO137" s="8"/>
      <c r="AP137" s="8"/>
      <c r="AQ137" s="8"/>
      <c r="AR137" s="8"/>
      <c r="AS137" s="8"/>
      <c r="AT137" s="8"/>
      <c r="AU137" s="8"/>
      <c r="AV137" s="8"/>
      <c r="AW137" s="8" t="s">
        <v>402</v>
      </c>
      <c r="AX137" s="8" t="s">
        <v>585</v>
      </c>
      <c r="AY137" s="8" t="s">
        <v>788</v>
      </c>
      <c r="AZ137" s="8" t="s">
        <v>403</v>
      </c>
      <c r="BA137" s="8"/>
      <c r="BB137" s="8"/>
      <c r="BC137" s="8"/>
      <c r="BD137" s="8"/>
      <c r="BE137" s="8"/>
      <c r="BF137" s="8"/>
      <c r="BG137" s="8"/>
      <c r="BH137" s="8"/>
      <c r="BI137" s="8" t="s">
        <v>802</v>
      </c>
      <c r="BJ137" s="8"/>
      <c r="BK137" s="8"/>
      <c r="BL137" s="8" t="s">
        <v>587</v>
      </c>
      <c r="BM137" s="8" t="s">
        <v>588</v>
      </c>
      <c r="BN137" s="8"/>
      <c r="BO137" s="8" t="s">
        <v>404</v>
      </c>
      <c r="BP137" s="8"/>
      <c r="BQ137" s="8"/>
      <c r="BR137" s="10"/>
      <c r="BS137" s="8"/>
      <c r="BT137" s="8"/>
      <c r="BU137" s="8" t="s">
        <v>419</v>
      </c>
      <c r="BV137" s="8"/>
      <c r="BW137" s="8"/>
      <c r="BX137" s="10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10"/>
      <c r="CK137" s="8"/>
      <c r="CL137" s="8"/>
      <c r="CM137" s="8"/>
      <c r="CN137" s="8"/>
      <c r="CO137" s="8"/>
      <c r="CP137" s="8"/>
    </row>
    <row r="138" spans="2:94">
      <c r="B138" s="6">
        <v>137</v>
      </c>
      <c r="C138" s="7">
        <v>3</v>
      </c>
      <c r="D138" s="8" t="s">
        <v>797</v>
      </c>
      <c r="E138" s="8"/>
      <c r="F138" s="8" t="s">
        <v>439</v>
      </c>
      <c r="G138" s="8"/>
      <c r="H138" s="8" t="s">
        <v>567</v>
      </c>
      <c r="I138" s="8"/>
      <c r="J138" s="8" t="s">
        <v>439</v>
      </c>
      <c r="K138" s="8"/>
      <c r="L138" s="8"/>
      <c r="M138" s="8" t="s">
        <v>819</v>
      </c>
      <c r="N138" s="8" t="s">
        <v>576</v>
      </c>
      <c r="O138" s="8"/>
      <c r="P138" s="8"/>
      <c r="Q138" s="8" t="s">
        <v>799</v>
      </c>
      <c r="R138" s="8" t="s">
        <v>398</v>
      </c>
      <c r="S138" s="8" t="s">
        <v>686</v>
      </c>
      <c r="T138" s="8"/>
      <c r="U138" s="8" t="s">
        <v>394</v>
      </c>
      <c r="V138" s="8" t="s">
        <v>392</v>
      </c>
      <c r="W138" s="8" t="s">
        <v>788</v>
      </c>
      <c r="X138" s="10" t="s">
        <v>800</v>
      </c>
      <c r="Y138" s="8"/>
      <c r="Z138" s="8"/>
      <c r="AA138" s="8"/>
      <c r="AB138" s="8"/>
      <c r="AC138" s="8" t="s">
        <v>820</v>
      </c>
      <c r="AD138" s="8" t="s">
        <v>707</v>
      </c>
      <c r="AE138" s="8"/>
      <c r="AF138" s="8"/>
      <c r="AG138" s="8"/>
      <c r="AH138" s="8" t="s">
        <v>400</v>
      </c>
      <c r="AI138" s="8" t="s">
        <v>58</v>
      </c>
      <c r="AJ138" s="8"/>
      <c r="AK138" s="8" t="s">
        <v>394</v>
      </c>
      <c r="AL138" s="8" t="s">
        <v>395</v>
      </c>
      <c r="AM138" s="8" t="s">
        <v>689</v>
      </c>
      <c r="AN138" s="8" t="s">
        <v>415</v>
      </c>
      <c r="AO138" s="8"/>
      <c r="AP138" s="8"/>
      <c r="AQ138" s="8"/>
      <c r="AR138" s="8"/>
      <c r="AS138" s="8"/>
      <c r="AT138" s="8"/>
      <c r="AU138" s="8"/>
      <c r="AV138" s="8"/>
      <c r="AW138" s="8" t="s">
        <v>402</v>
      </c>
      <c r="AX138" s="8" t="s">
        <v>585</v>
      </c>
      <c r="AY138" s="8" t="s">
        <v>788</v>
      </c>
      <c r="AZ138" s="8" t="s">
        <v>403</v>
      </c>
      <c r="BA138" s="8"/>
      <c r="BB138" s="8"/>
      <c r="BC138" s="8"/>
      <c r="BD138" s="8"/>
      <c r="BE138" s="8"/>
      <c r="BF138" s="8"/>
      <c r="BG138" s="8"/>
      <c r="BH138" s="8"/>
      <c r="BI138" s="8" t="s">
        <v>802</v>
      </c>
      <c r="BJ138" s="8"/>
      <c r="BK138" s="8"/>
      <c r="BL138" s="8" t="s">
        <v>587</v>
      </c>
      <c r="BM138" s="8" t="s">
        <v>588</v>
      </c>
      <c r="BN138" s="8"/>
      <c r="BO138" s="8" t="s">
        <v>404</v>
      </c>
      <c r="BP138" s="8"/>
      <c r="BQ138" s="8"/>
      <c r="BR138" s="10"/>
      <c r="BS138" s="8"/>
      <c r="BT138" s="8"/>
      <c r="BU138" s="8" t="s">
        <v>419</v>
      </c>
      <c r="BV138" s="8"/>
      <c r="BW138" s="8"/>
      <c r="BX138" s="10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10"/>
      <c r="CK138" s="8"/>
      <c r="CL138" s="8"/>
      <c r="CM138" s="8"/>
      <c r="CN138" s="8"/>
      <c r="CO138" s="8"/>
      <c r="CP138" s="8"/>
    </row>
    <row r="139" spans="2:94">
      <c r="B139" s="6">
        <v>138</v>
      </c>
      <c r="C139" s="7">
        <v>3</v>
      </c>
      <c r="D139" s="8" t="s">
        <v>797</v>
      </c>
      <c r="E139" s="8"/>
      <c r="F139" s="8" t="s">
        <v>439</v>
      </c>
      <c r="G139" s="8"/>
      <c r="H139" s="8" t="s">
        <v>567</v>
      </c>
      <c r="I139" s="8"/>
      <c r="J139" s="8" t="s">
        <v>439</v>
      </c>
      <c r="K139" s="8"/>
      <c r="L139" s="8"/>
      <c r="M139" s="8" t="s">
        <v>821</v>
      </c>
      <c r="N139" s="8" t="s">
        <v>576</v>
      </c>
      <c r="O139" s="8"/>
      <c r="P139" s="8"/>
      <c r="Q139" s="8" t="s">
        <v>799</v>
      </c>
      <c r="R139" s="8" t="s">
        <v>398</v>
      </c>
      <c r="S139" s="8" t="s">
        <v>686</v>
      </c>
      <c r="T139" s="8"/>
      <c r="U139" s="8" t="s">
        <v>394</v>
      </c>
      <c r="V139" s="8" t="s">
        <v>392</v>
      </c>
      <c r="W139" s="8" t="s">
        <v>788</v>
      </c>
      <c r="X139" s="10" t="s">
        <v>800</v>
      </c>
      <c r="Y139" s="8"/>
      <c r="Z139" s="8"/>
      <c r="AA139" s="8"/>
      <c r="AB139" s="8"/>
      <c r="AC139" s="8" t="s">
        <v>820</v>
      </c>
      <c r="AD139" s="8" t="s">
        <v>707</v>
      </c>
      <c r="AE139" s="8"/>
      <c r="AF139" s="8"/>
      <c r="AG139" s="8"/>
      <c r="AH139" s="8" t="s">
        <v>400</v>
      </c>
      <c r="AI139" s="8" t="s">
        <v>58</v>
      </c>
      <c r="AJ139" s="8"/>
      <c r="AK139" s="8" t="s">
        <v>394</v>
      </c>
      <c r="AL139" s="8" t="s">
        <v>395</v>
      </c>
      <c r="AM139" s="8" t="s">
        <v>689</v>
      </c>
      <c r="AN139" s="8" t="s">
        <v>415</v>
      </c>
      <c r="AO139" s="8"/>
      <c r="AP139" s="8"/>
      <c r="AQ139" s="8"/>
      <c r="AR139" s="8"/>
      <c r="AS139" s="8"/>
      <c r="AT139" s="8"/>
      <c r="AU139" s="8"/>
      <c r="AV139" s="8"/>
      <c r="AW139" s="8" t="s">
        <v>402</v>
      </c>
      <c r="AX139" s="8" t="s">
        <v>585</v>
      </c>
      <c r="AY139" s="8" t="s">
        <v>788</v>
      </c>
      <c r="AZ139" s="8" t="s">
        <v>403</v>
      </c>
      <c r="BA139" s="8"/>
      <c r="BB139" s="8"/>
      <c r="BC139" s="8"/>
      <c r="BD139" s="8"/>
      <c r="BE139" s="8"/>
      <c r="BF139" s="8"/>
      <c r="BG139" s="8"/>
      <c r="BH139" s="8"/>
      <c r="BI139" s="8" t="s">
        <v>802</v>
      </c>
      <c r="BJ139" s="8"/>
      <c r="BK139" s="8"/>
      <c r="BL139" s="8" t="s">
        <v>587</v>
      </c>
      <c r="BM139" s="8" t="s">
        <v>588</v>
      </c>
      <c r="BN139" s="8"/>
      <c r="BO139" s="8" t="s">
        <v>404</v>
      </c>
      <c r="BP139" s="8"/>
      <c r="BQ139" s="8"/>
      <c r="BR139" s="10"/>
      <c r="BS139" s="8"/>
      <c r="BT139" s="8"/>
      <c r="BU139" s="8" t="s">
        <v>419</v>
      </c>
      <c r="BV139" s="8"/>
      <c r="BW139" s="8"/>
      <c r="BX139" s="10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10"/>
      <c r="CK139" s="8"/>
      <c r="CL139" s="8"/>
      <c r="CM139" s="8"/>
      <c r="CN139" s="8"/>
      <c r="CO139" s="8"/>
      <c r="CP139" s="8"/>
    </row>
    <row r="140" spans="2:94">
      <c r="B140" s="6">
        <v>139</v>
      </c>
      <c r="C140" s="7">
        <v>3</v>
      </c>
      <c r="D140" s="8" t="s">
        <v>797</v>
      </c>
      <c r="E140" s="8"/>
      <c r="F140" s="8" t="s">
        <v>439</v>
      </c>
      <c r="G140" s="8"/>
      <c r="H140" s="8" t="s">
        <v>567</v>
      </c>
      <c r="I140" s="8"/>
      <c r="J140" s="8" t="s">
        <v>439</v>
      </c>
      <c r="K140" s="8"/>
      <c r="L140" s="8"/>
      <c r="M140" s="8" t="s">
        <v>822</v>
      </c>
      <c r="N140" s="8" t="s">
        <v>576</v>
      </c>
      <c r="O140" s="8"/>
      <c r="P140" s="8"/>
      <c r="Q140" s="8" t="s">
        <v>799</v>
      </c>
      <c r="R140" s="8" t="s">
        <v>398</v>
      </c>
      <c r="S140" s="8" t="s">
        <v>686</v>
      </c>
      <c r="T140" s="8"/>
      <c r="U140" s="8" t="s">
        <v>394</v>
      </c>
      <c r="V140" s="8" t="s">
        <v>392</v>
      </c>
      <c r="W140" s="8" t="s">
        <v>788</v>
      </c>
      <c r="X140" s="10" t="s">
        <v>800</v>
      </c>
      <c r="Y140" s="8"/>
      <c r="Z140" s="8"/>
      <c r="AA140" s="8"/>
      <c r="AB140" s="8"/>
      <c r="AC140" s="8" t="s">
        <v>823</v>
      </c>
      <c r="AD140" s="8" t="s">
        <v>707</v>
      </c>
      <c r="AE140" s="8"/>
      <c r="AF140" s="8"/>
      <c r="AG140" s="8"/>
      <c r="AH140" s="8" t="s">
        <v>400</v>
      </c>
      <c r="AI140" s="8" t="s">
        <v>58</v>
      </c>
      <c r="AJ140" s="8"/>
      <c r="AK140" s="8" t="s">
        <v>394</v>
      </c>
      <c r="AL140" s="8" t="s">
        <v>395</v>
      </c>
      <c r="AM140" s="8" t="s">
        <v>689</v>
      </c>
      <c r="AN140" s="8" t="s">
        <v>415</v>
      </c>
      <c r="AO140" s="8"/>
      <c r="AP140" s="8"/>
      <c r="AQ140" s="8"/>
      <c r="AR140" s="8"/>
      <c r="AS140" s="8"/>
      <c r="AT140" s="8"/>
      <c r="AU140" s="8"/>
      <c r="AV140" s="8"/>
      <c r="AW140" s="8" t="s">
        <v>402</v>
      </c>
      <c r="AX140" s="8" t="s">
        <v>585</v>
      </c>
      <c r="AY140" s="8" t="s">
        <v>788</v>
      </c>
      <c r="AZ140" s="8" t="s">
        <v>403</v>
      </c>
      <c r="BA140" s="8"/>
      <c r="BB140" s="8"/>
      <c r="BC140" s="8"/>
      <c r="BD140" s="8"/>
      <c r="BE140" s="8"/>
      <c r="BF140" s="8"/>
      <c r="BG140" s="8"/>
      <c r="BH140" s="8"/>
      <c r="BI140" s="8" t="s">
        <v>802</v>
      </c>
      <c r="BJ140" s="8"/>
      <c r="BK140" s="8"/>
      <c r="BL140" s="8" t="s">
        <v>587</v>
      </c>
      <c r="BM140" s="8" t="s">
        <v>588</v>
      </c>
      <c r="BN140" s="8"/>
      <c r="BO140" s="8" t="s">
        <v>404</v>
      </c>
      <c r="BP140" s="8"/>
      <c r="BQ140" s="8"/>
      <c r="BR140" s="10"/>
      <c r="BS140" s="8"/>
      <c r="BT140" s="8"/>
      <c r="BU140" s="8" t="s">
        <v>419</v>
      </c>
      <c r="BV140" s="8"/>
      <c r="BW140" s="8"/>
      <c r="BX140" s="10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10"/>
      <c r="CK140" s="8"/>
      <c r="CL140" s="8"/>
      <c r="CM140" s="8"/>
      <c r="CN140" s="8"/>
      <c r="CO140" s="8"/>
      <c r="CP140" s="8"/>
    </row>
    <row r="141" spans="2:94">
      <c r="B141" s="6">
        <v>140</v>
      </c>
      <c r="C141" s="7">
        <v>3</v>
      </c>
      <c r="D141" s="8" t="s">
        <v>797</v>
      </c>
      <c r="E141" s="8"/>
      <c r="F141" s="8" t="s">
        <v>439</v>
      </c>
      <c r="G141" s="8"/>
      <c r="H141" s="8" t="s">
        <v>567</v>
      </c>
      <c r="I141" s="8"/>
      <c r="J141" s="8" t="s">
        <v>439</v>
      </c>
      <c r="K141" s="8"/>
      <c r="L141" s="8"/>
      <c r="M141" s="8" t="s">
        <v>824</v>
      </c>
      <c r="N141" s="8" t="s">
        <v>576</v>
      </c>
      <c r="O141" s="8"/>
      <c r="P141" s="8"/>
      <c r="Q141" s="8" t="s">
        <v>799</v>
      </c>
      <c r="R141" s="8" t="s">
        <v>398</v>
      </c>
      <c r="S141" s="8" t="s">
        <v>686</v>
      </c>
      <c r="T141" s="8"/>
      <c r="U141" s="8" t="s">
        <v>394</v>
      </c>
      <c r="V141" s="8" t="s">
        <v>392</v>
      </c>
      <c r="W141" s="8" t="s">
        <v>788</v>
      </c>
      <c r="X141" s="10" t="s">
        <v>800</v>
      </c>
      <c r="Y141" s="8"/>
      <c r="Z141" s="8"/>
      <c r="AA141" s="8"/>
      <c r="AB141" s="8"/>
      <c r="AC141" s="8" t="s">
        <v>825</v>
      </c>
      <c r="AD141" s="8" t="s">
        <v>707</v>
      </c>
      <c r="AE141" s="8"/>
      <c r="AF141" s="8"/>
      <c r="AG141" s="8"/>
      <c r="AH141" s="8" t="s">
        <v>400</v>
      </c>
      <c r="AI141" s="8" t="s">
        <v>58</v>
      </c>
      <c r="AJ141" s="8"/>
      <c r="AK141" s="8" t="s">
        <v>394</v>
      </c>
      <c r="AL141" s="8" t="s">
        <v>395</v>
      </c>
      <c r="AM141" s="8" t="s">
        <v>689</v>
      </c>
      <c r="AN141" s="8" t="s">
        <v>415</v>
      </c>
      <c r="AO141" s="8"/>
      <c r="AP141" s="8"/>
      <c r="AQ141" s="8"/>
      <c r="AR141" s="8"/>
      <c r="AS141" s="8"/>
      <c r="AT141" s="8"/>
      <c r="AU141" s="8"/>
      <c r="AV141" s="8"/>
      <c r="AW141" s="8" t="s">
        <v>402</v>
      </c>
      <c r="AX141" s="8" t="s">
        <v>585</v>
      </c>
      <c r="AY141" s="8" t="s">
        <v>788</v>
      </c>
      <c r="AZ141" s="8" t="s">
        <v>403</v>
      </c>
      <c r="BA141" s="8"/>
      <c r="BB141" s="8"/>
      <c r="BC141" s="8"/>
      <c r="BD141" s="8"/>
      <c r="BE141" s="8"/>
      <c r="BF141" s="8"/>
      <c r="BG141" s="8"/>
      <c r="BH141" s="8"/>
      <c r="BI141" s="8" t="s">
        <v>802</v>
      </c>
      <c r="BJ141" s="8"/>
      <c r="BK141" s="8"/>
      <c r="BL141" s="8" t="s">
        <v>587</v>
      </c>
      <c r="BM141" s="8" t="s">
        <v>588</v>
      </c>
      <c r="BN141" s="8"/>
      <c r="BO141" s="8" t="s">
        <v>404</v>
      </c>
      <c r="BP141" s="8"/>
      <c r="BQ141" s="8"/>
      <c r="BR141" s="10"/>
      <c r="BS141" s="8"/>
      <c r="BT141" s="8"/>
      <c r="BU141" s="8" t="s">
        <v>419</v>
      </c>
      <c r="BV141" s="8"/>
      <c r="BW141" s="8"/>
      <c r="BX141" s="10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10"/>
      <c r="CK141" s="8"/>
      <c r="CL141" s="8"/>
      <c r="CM141" s="8"/>
      <c r="CN141" s="8"/>
      <c r="CO141" s="8"/>
      <c r="CP141" s="8"/>
    </row>
    <row r="142" spans="2:94">
      <c r="B142" s="6">
        <v>141</v>
      </c>
      <c r="C142" s="7">
        <v>3</v>
      </c>
      <c r="D142" s="8" t="s">
        <v>797</v>
      </c>
      <c r="E142" s="8"/>
      <c r="F142" s="8" t="s">
        <v>439</v>
      </c>
      <c r="G142" s="8"/>
      <c r="H142" s="8" t="s">
        <v>567</v>
      </c>
      <c r="I142" s="8"/>
      <c r="J142" s="8" t="s">
        <v>439</v>
      </c>
      <c r="K142" s="8"/>
      <c r="L142" s="8"/>
      <c r="M142" s="8" t="s">
        <v>826</v>
      </c>
      <c r="N142" s="8" t="s">
        <v>576</v>
      </c>
      <c r="O142" s="8"/>
      <c r="P142" s="8"/>
      <c r="Q142" s="8" t="s">
        <v>799</v>
      </c>
      <c r="R142" s="8" t="s">
        <v>398</v>
      </c>
      <c r="S142" s="8" t="s">
        <v>686</v>
      </c>
      <c r="T142" s="8"/>
      <c r="U142" s="8" t="s">
        <v>394</v>
      </c>
      <c r="V142" s="8" t="s">
        <v>392</v>
      </c>
      <c r="W142" s="8" t="s">
        <v>788</v>
      </c>
      <c r="X142" s="10" t="s">
        <v>800</v>
      </c>
      <c r="Y142" s="8"/>
      <c r="Z142" s="8"/>
      <c r="AA142" s="8"/>
      <c r="AB142" s="8"/>
      <c r="AC142" s="8" t="s">
        <v>825</v>
      </c>
      <c r="AD142" s="8" t="s">
        <v>707</v>
      </c>
      <c r="AE142" s="8"/>
      <c r="AF142" s="8"/>
      <c r="AG142" s="8"/>
      <c r="AH142" s="8" t="s">
        <v>400</v>
      </c>
      <c r="AI142" s="8" t="s">
        <v>58</v>
      </c>
      <c r="AJ142" s="8"/>
      <c r="AK142" s="8" t="s">
        <v>394</v>
      </c>
      <c r="AL142" s="8" t="s">
        <v>395</v>
      </c>
      <c r="AM142" s="8" t="s">
        <v>689</v>
      </c>
      <c r="AN142" s="8" t="s">
        <v>415</v>
      </c>
      <c r="AO142" s="8"/>
      <c r="AP142" s="8"/>
      <c r="AQ142" s="8"/>
      <c r="AR142" s="8"/>
      <c r="AS142" s="8"/>
      <c r="AT142" s="8"/>
      <c r="AU142" s="8"/>
      <c r="AV142" s="8"/>
      <c r="AW142" s="8" t="s">
        <v>402</v>
      </c>
      <c r="AX142" s="8" t="s">
        <v>585</v>
      </c>
      <c r="AY142" s="8" t="s">
        <v>788</v>
      </c>
      <c r="AZ142" s="8" t="s">
        <v>403</v>
      </c>
      <c r="BA142" s="8"/>
      <c r="BB142" s="8"/>
      <c r="BC142" s="8"/>
      <c r="BD142" s="8"/>
      <c r="BE142" s="8"/>
      <c r="BF142" s="8"/>
      <c r="BG142" s="8"/>
      <c r="BH142" s="8"/>
      <c r="BI142" s="8" t="s">
        <v>802</v>
      </c>
      <c r="BJ142" s="8"/>
      <c r="BK142" s="8"/>
      <c r="BL142" s="8" t="s">
        <v>587</v>
      </c>
      <c r="BM142" s="8" t="s">
        <v>588</v>
      </c>
      <c r="BN142" s="8"/>
      <c r="BO142" s="8" t="s">
        <v>404</v>
      </c>
      <c r="BP142" s="8"/>
      <c r="BQ142" s="8"/>
      <c r="BR142" s="10"/>
      <c r="BS142" s="8"/>
      <c r="BT142" s="8"/>
      <c r="BU142" s="8" t="s">
        <v>419</v>
      </c>
      <c r="BV142" s="8"/>
      <c r="BW142" s="8"/>
      <c r="BX142" s="10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10"/>
      <c r="CK142" s="8"/>
      <c r="CL142" s="8"/>
      <c r="CM142" s="8"/>
      <c r="CN142" s="8"/>
      <c r="CO142" s="8"/>
      <c r="CP142" s="8"/>
    </row>
    <row r="143" spans="2:94">
      <c r="B143" s="6">
        <v>142</v>
      </c>
      <c r="C143" s="7">
        <v>3</v>
      </c>
      <c r="D143" s="8" t="s">
        <v>797</v>
      </c>
      <c r="E143" s="8"/>
      <c r="F143" s="8" t="s">
        <v>439</v>
      </c>
      <c r="G143" s="8"/>
      <c r="H143" s="8" t="s">
        <v>567</v>
      </c>
      <c r="I143" s="8"/>
      <c r="J143" s="8" t="s">
        <v>439</v>
      </c>
      <c r="K143" s="8"/>
      <c r="L143" s="8"/>
      <c r="M143" s="8" t="s">
        <v>827</v>
      </c>
      <c r="N143" s="8" t="s">
        <v>576</v>
      </c>
      <c r="O143" s="8"/>
      <c r="P143" s="8"/>
      <c r="Q143" s="8" t="s">
        <v>799</v>
      </c>
      <c r="R143" s="8" t="s">
        <v>398</v>
      </c>
      <c r="S143" s="8" t="s">
        <v>686</v>
      </c>
      <c r="T143" s="8"/>
      <c r="U143" s="8" t="s">
        <v>394</v>
      </c>
      <c r="V143" s="8" t="s">
        <v>392</v>
      </c>
      <c r="W143" s="8" t="s">
        <v>788</v>
      </c>
      <c r="X143" s="10" t="s">
        <v>800</v>
      </c>
      <c r="Y143" s="8"/>
      <c r="Z143" s="8"/>
      <c r="AA143" s="8"/>
      <c r="AB143" s="8"/>
      <c r="AC143" s="8" t="s">
        <v>828</v>
      </c>
      <c r="AD143" s="8" t="s">
        <v>707</v>
      </c>
      <c r="AE143" s="8"/>
      <c r="AF143" s="8"/>
      <c r="AG143" s="8"/>
      <c r="AH143" s="8" t="s">
        <v>400</v>
      </c>
      <c r="AI143" s="8" t="s">
        <v>58</v>
      </c>
      <c r="AJ143" s="8"/>
      <c r="AK143" s="8" t="s">
        <v>394</v>
      </c>
      <c r="AL143" s="8" t="s">
        <v>395</v>
      </c>
      <c r="AM143" s="8" t="s">
        <v>689</v>
      </c>
      <c r="AN143" s="8" t="s">
        <v>415</v>
      </c>
      <c r="AO143" s="8"/>
      <c r="AP143" s="8"/>
      <c r="AQ143" s="8"/>
      <c r="AR143" s="8"/>
      <c r="AS143" s="8"/>
      <c r="AT143" s="8"/>
      <c r="AU143" s="8"/>
      <c r="AV143" s="8"/>
      <c r="AW143" s="8" t="s">
        <v>402</v>
      </c>
      <c r="AX143" s="8" t="s">
        <v>585</v>
      </c>
      <c r="AY143" s="8" t="s">
        <v>788</v>
      </c>
      <c r="AZ143" s="8" t="s">
        <v>403</v>
      </c>
      <c r="BA143" s="8"/>
      <c r="BB143" s="8"/>
      <c r="BC143" s="8"/>
      <c r="BD143" s="8"/>
      <c r="BE143" s="8"/>
      <c r="BF143" s="8"/>
      <c r="BG143" s="8"/>
      <c r="BH143" s="8"/>
      <c r="BI143" s="8" t="s">
        <v>802</v>
      </c>
      <c r="BJ143" s="8"/>
      <c r="BK143" s="8"/>
      <c r="BL143" s="8" t="s">
        <v>587</v>
      </c>
      <c r="BM143" s="8" t="s">
        <v>588</v>
      </c>
      <c r="BN143" s="8"/>
      <c r="BO143" s="8" t="s">
        <v>404</v>
      </c>
      <c r="BP143" s="8"/>
      <c r="BQ143" s="8"/>
      <c r="BR143" s="10"/>
      <c r="BS143" s="8"/>
      <c r="BT143" s="8"/>
      <c r="BU143" s="8" t="s">
        <v>419</v>
      </c>
      <c r="BV143" s="8"/>
      <c r="BW143" s="8"/>
      <c r="BX143" s="10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10"/>
      <c r="CK143" s="8"/>
      <c r="CL143" s="8"/>
      <c r="CM143" s="8"/>
      <c r="CN143" s="8"/>
      <c r="CO143" s="8"/>
      <c r="CP143" s="8"/>
    </row>
    <row r="144" spans="2:94">
      <c r="B144" s="6">
        <v>143</v>
      </c>
      <c r="C144" s="7">
        <v>3</v>
      </c>
      <c r="D144" s="8" t="s">
        <v>797</v>
      </c>
      <c r="E144" s="8"/>
      <c r="F144" s="8" t="s">
        <v>439</v>
      </c>
      <c r="G144" s="8"/>
      <c r="H144" s="8" t="s">
        <v>567</v>
      </c>
      <c r="I144" s="8"/>
      <c r="J144" s="8" t="s">
        <v>439</v>
      </c>
      <c r="K144" s="8"/>
      <c r="L144" s="8"/>
      <c r="M144" s="8" t="s">
        <v>829</v>
      </c>
      <c r="N144" s="8" t="s">
        <v>576</v>
      </c>
      <c r="O144" s="8"/>
      <c r="P144" s="8"/>
      <c r="Q144" s="8" t="s">
        <v>799</v>
      </c>
      <c r="R144" s="8" t="s">
        <v>398</v>
      </c>
      <c r="S144" s="8" t="s">
        <v>686</v>
      </c>
      <c r="T144" s="8"/>
      <c r="U144" s="8" t="s">
        <v>394</v>
      </c>
      <c r="V144" s="8" t="s">
        <v>392</v>
      </c>
      <c r="W144" s="8" t="s">
        <v>788</v>
      </c>
      <c r="X144" s="10" t="s">
        <v>800</v>
      </c>
      <c r="Y144" s="8"/>
      <c r="Z144" s="8"/>
      <c r="AA144" s="8"/>
      <c r="AB144" s="8"/>
      <c r="AC144" s="8" t="s">
        <v>823</v>
      </c>
      <c r="AD144" s="8" t="s">
        <v>707</v>
      </c>
      <c r="AE144" s="8"/>
      <c r="AF144" s="8"/>
      <c r="AG144" s="8"/>
      <c r="AH144" s="8" t="s">
        <v>400</v>
      </c>
      <c r="AI144" s="8" t="s">
        <v>58</v>
      </c>
      <c r="AJ144" s="8"/>
      <c r="AK144" s="8" t="s">
        <v>394</v>
      </c>
      <c r="AL144" s="8" t="s">
        <v>395</v>
      </c>
      <c r="AM144" s="8" t="s">
        <v>689</v>
      </c>
      <c r="AN144" s="8" t="s">
        <v>415</v>
      </c>
      <c r="AO144" s="8"/>
      <c r="AP144" s="8"/>
      <c r="AQ144" s="8"/>
      <c r="AR144" s="8"/>
      <c r="AS144" s="8"/>
      <c r="AT144" s="8"/>
      <c r="AU144" s="8"/>
      <c r="AV144" s="8"/>
      <c r="AW144" s="8" t="s">
        <v>402</v>
      </c>
      <c r="AX144" s="8" t="s">
        <v>585</v>
      </c>
      <c r="AY144" s="8" t="s">
        <v>788</v>
      </c>
      <c r="AZ144" s="8" t="s">
        <v>403</v>
      </c>
      <c r="BA144" s="8"/>
      <c r="BB144" s="8"/>
      <c r="BC144" s="8"/>
      <c r="BD144" s="8"/>
      <c r="BE144" s="8"/>
      <c r="BF144" s="8"/>
      <c r="BG144" s="8"/>
      <c r="BH144" s="8"/>
      <c r="BI144" s="8" t="s">
        <v>802</v>
      </c>
      <c r="BJ144" s="8"/>
      <c r="BK144" s="8"/>
      <c r="BL144" s="8" t="s">
        <v>587</v>
      </c>
      <c r="BM144" s="8" t="s">
        <v>588</v>
      </c>
      <c r="BN144" s="8"/>
      <c r="BO144" s="8" t="s">
        <v>404</v>
      </c>
      <c r="BP144" s="8"/>
      <c r="BQ144" s="8"/>
      <c r="BR144" s="10"/>
      <c r="BS144" s="8"/>
      <c r="BT144" s="8"/>
      <c r="BU144" s="8" t="s">
        <v>419</v>
      </c>
      <c r="BV144" s="8"/>
      <c r="BW144" s="8"/>
      <c r="BX144" s="10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10"/>
      <c r="CK144" s="8"/>
      <c r="CL144" s="8"/>
      <c r="CM144" s="8"/>
      <c r="CN144" s="8"/>
      <c r="CO144" s="8"/>
      <c r="CP144" s="8"/>
    </row>
    <row r="145" spans="2:94">
      <c r="B145" s="6">
        <v>144</v>
      </c>
      <c r="C145" s="7">
        <v>3</v>
      </c>
      <c r="D145" s="8" t="s">
        <v>574</v>
      </c>
      <c r="E145" s="8" t="s">
        <v>396</v>
      </c>
      <c r="F145" s="8" t="s">
        <v>439</v>
      </c>
      <c r="G145" s="8"/>
      <c r="H145" s="8" t="s">
        <v>567</v>
      </c>
      <c r="I145" s="8"/>
      <c r="J145" s="8" t="s">
        <v>439</v>
      </c>
      <c r="K145" s="8"/>
      <c r="L145" s="8"/>
      <c r="M145" s="8" t="s">
        <v>830</v>
      </c>
      <c r="N145" s="8" t="s">
        <v>576</v>
      </c>
      <c r="O145" s="8" t="s">
        <v>397</v>
      </c>
      <c r="P145" s="8"/>
      <c r="Q145" s="8" t="s">
        <v>577</v>
      </c>
      <c r="R145" s="8" t="s">
        <v>578</v>
      </c>
      <c r="S145" s="8" t="s">
        <v>579</v>
      </c>
      <c r="T145" s="8"/>
      <c r="U145" s="8" t="s">
        <v>394</v>
      </c>
      <c r="V145" s="8" t="s">
        <v>831</v>
      </c>
      <c r="W145" s="8" t="s">
        <v>580</v>
      </c>
      <c r="X145" s="10" t="s">
        <v>581</v>
      </c>
      <c r="Y145" s="8"/>
      <c r="Z145" s="8"/>
      <c r="AA145" s="8"/>
      <c r="AB145" s="8"/>
      <c r="AC145" s="8" t="s">
        <v>832</v>
      </c>
      <c r="AD145" s="8" t="s">
        <v>833</v>
      </c>
      <c r="AE145" s="8"/>
      <c r="AF145" s="8"/>
      <c r="AG145" s="8"/>
      <c r="AH145" s="8" t="s">
        <v>400</v>
      </c>
      <c r="AI145" s="8" t="s">
        <v>58</v>
      </c>
      <c r="AJ145" s="8"/>
      <c r="AK145" s="8" t="s">
        <v>394</v>
      </c>
      <c r="AL145" s="8" t="s">
        <v>395</v>
      </c>
      <c r="AM145" s="8" t="s">
        <v>584</v>
      </c>
      <c r="AN145" s="8" t="s">
        <v>415</v>
      </c>
      <c r="AO145" s="8"/>
      <c r="AP145" s="8"/>
      <c r="AQ145" s="8"/>
      <c r="AR145" s="8"/>
      <c r="AS145" s="8"/>
      <c r="AT145" s="8"/>
      <c r="AU145" s="8"/>
      <c r="AV145" s="8"/>
      <c r="AW145" s="8" t="s">
        <v>452</v>
      </c>
      <c r="AX145" s="8" t="s">
        <v>585</v>
      </c>
      <c r="AY145" s="8" t="s">
        <v>580</v>
      </c>
      <c r="AZ145" s="8" t="s">
        <v>403</v>
      </c>
      <c r="BA145" s="8"/>
      <c r="BB145" s="8"/>
      <c r="BC145" s="8"/>
      <c r="BD145" s="8"/>
      <c r="BE145" s="8"/>
      <c r="BF145" s="8"/>
      <c r="BG145" s="8"/>
      <c r="BH145" s="8"/>
      <c r="BI145" s="8" t="s">
        <v>586</v>
      </c>
      <c r="BJ145" s="8"/>
      <c r="BK145" s="8"/>
      <c r="BL145" s="8" t="s">
        <v>587</v>
      </c>
      <c r="BM145" s="8" t="s">
        <v>588</v>
      </c>
      <c r="BN145" s="8" t="s">
        <v>589</v>
      </c>
      <c r="BO145" s="8" t="s">
        <v>404</v>
      </c>
      <c r="BP145" s="8"/>
      <c r="BQ145" s="8" t="s">
        <v>590</v>
      </c>
      <c r="BR145" s="10"/>
      <c r="BS145" s="8"/>
      <c r="BT145" s="8"/>
      <c r="BU145" s="8" t="s">
        <v>419</v>
      </c>
      <c r="BV145" s="8"/>
      <c r="BW145" s="8"/>
      <c r="BX145" s="10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10"/>
      <c r="CK145" s="8"/>
      <c r="CL145" s="8"/>
      <c r="CM145" s="8"/>
      <c r="CN145" s="8"/>
      <c r="CO145" s="8"/>
      <c r="CP145" s="8"/>
    </row>
    <row r="146" spans="2:94">
      <c r="B146" s="6">
        <v>145</v>
      </c>
      <c r="C146" s="7">
        <v>3</v>
      </c>
      <c r="D146" s="8" t="s">
        <v>574</v>
      </c>
      <c r="E146" s="8" t="s">
        <v>396</v>
      </c>
      <c r="F146" s="8" t="s">
        <v>439</v>
      </c>
      <c r="G146" s="8"/>
      <c r="H146" s="8" t="s">
        <v>567</v>
      </c>
      <c r="I146" s="8"/>
      <c r="J146" s="8" t="s">
        <v>439</v>
      </c>
      <c r="K146" s="8"/>
      <c r="L146" s="8"/>
      <c r="M146" s="8" t="s">
        <v>834</v>
      </c>
      <c r="N146" s="8" t="s">
        <v>576</v>
      </c>
      <c r="O146" s="8" t="s">
        <v>397</v>
      </c>
      <c r="P146" s="8"/>
      <c r="Q146" s="8" t="s">
        <v>577</v>
      </c>
      <c r="R146" s="8" t="s">
        <v>578</v>
      </c>
      <c r="S146" s="8" t="s">
        <v>579</v>
      </c>
      <c r="T146" s="8"/>
      <c r="U146" s="8" t="s">
        <v>394</v>
      </c>
      <c r="V146" s="8" t="s">
        <v>831</v>
      </c>
      <c r="W146" s="8" t="s">
        <v>580</v>
      </c>
      <c r="X146" s="10" t="s">
        <v>581</v>
      </c>
      <c r="Y146" s="8"/>
      <c r="Z146" s="8"/>
      <c r="AA146" s="8"/>
      <c r="AB146" s="8"/>
      <c r="AC146" s="8" t="s">
        <v>835</v>
      </c>
      <c r="AD146" s="8" t="s">
        <v>836</v>
      </c>
      <c r="AE146" s="8"/>
      <c r="AF146" s="8"/>
      <c r="AG146" s="8"/>
      <c r="AH146" s="8" t="s">
        <v>400</v>
      </c>
      <c r="AI146" s="8" t="s">
        <v>58</v>
      </c>
      <c r="AJ146" s="8"/>
      <c r="AK146" s="8" t="s">
        <v>394</v>
      </c>
      <c r="AL146" s="8" t="s">
        <v>395</v>
      </c>
      <c r="AM146" s="8" t="s">
        <v>584</v>
      </c>
      <c r="AN146" s="8" t="s">
        <v>415</v>
      </c>
      <c r="AO146" s="8"/>
      <c r="AP146" s="8"/>
      <c r="AQ146" s="8"/>
      <c r="AR146" s="8"/>
      <c r="AS146" s="8"/>
      <c r="AT146" s="8"/>
      <c r="AU146" s="8"/>
      <c r="AV146" s="8"/>
      <c r="AW146" s="8" t="s">
        <v>452</v>
      </c>
      <c r="AX146" s="8" t="s">
        <v>585</v>
      </c>
      <c r="AY146" s="8" t="s">
        <v>580</v>
      </c>
      <c r="AZ146" s="8" t="s">
        <v>403</v>
      </c>
      <c r="BA146" s="8"/>
      <c r="BB146" s="8"/>
      <c r="BC146" s="8"/>
      <c r="BD146" s="8"/>
      <c r="BE146" s="8"/>
      <c r="BF146" s="8"/>
      <c r="BG146" s="8"/>
      <c r="BH146" s="8"/>
      <c r="BI146" s="8" t="s">
        <v>586</v>
      </c>
      <c r="BJ146" s="8"/>
      <c r="BK146" s="8"/>
      <c r="BL146" s="8" t="s">
        <v>587</v>
      </c>
      <c r="BM146" s="8" t="s">
        <v>588</v>
      </c>
      <c r="BN146" s="8" t="s">
        <v>589</v>
      </c>
      <c r="BO146" s="8" t="s">
        <v>404</v>
      </c>
      <c r="BP146" s="8"/>
      <c r="BQ146" s="8" t="s">
        <v>590</v>
      </c>
      <c r="BR146" s="10"/>
      <c r="BS146" s="8"/>
      <c r="BT146" s="8"/>
      <c r="BU146" s="8" t="s">
        <v>419</v>
      </c>
      <c r="BV146" s="8"/>
      <c r="BW146" s="8"/>
      <c r="BX146" s="10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10"/>
      <c r="CK146" s="8"/>
      <c r="CL146" s="8"/>
      <c r="CM146" s="8"/>
      <c r="CN146" s="8"/>
      <c r="CO146" s="8"/>
      <c r="CP146" s="8"/>
    </row>
    <row r="147" spans="2:94">
      <c r="B147" s="6">
        <v>146</v>
      </c>
      <c r="C147" s="7">
        <v>3</v>
      </c>
      <c r="D147" s="8" t="s">
        <v>574</v>
      </c>
      <c r="E147" s="8" t="s">
        <v>396</v>
      </c>
      <c r="F147" s="8" t="s">
        <v>439</v>
      </c>
      <c r="G147" s="8"/>
      <c r="H147" s="8" t="s">
        <v>567</v>
      </c>
      <c r="I147" s="8"/>
      <c r="J147" s="8" t="s">
        <v>439</v>
      </c>
      <c r="K147" s="8"/>
      <c r="L147" s="8"/>
      <c r="M147" s="8" t="s">
        <v>837</v>
      </c>
      <c r="N147" s="8" t="s">
        <v>576</v>
      </c>
      <c r="O147" s="8" t="s">
        <v>397</v>
      </c>
      <c r="P147" s="8"/>
      <c r="Q147" s="8" t="s">
        <v>577</v>
      </c>
      <c r="R147" s="8" t="s">
        <v>578</v>
      </c>
      <c r="S147" s="8" t="s">
        <v>579</v>
      </c>
      <c r="T147" s="8"/>
      <c r="U147" s="8" t="s">
        <v>394</v>
      </c>
      <c r="V147" s="8" t="s">
        <v>831</v>
      </c>
      <c r="W147" s="8" t="s">
        <v>580</v>
      </c>
      <c r="X147" s="10" t="s">
        <v>581</v>
      </c>
      <c r="Y147" s="8"/>
      <c r="Z147" s="8"/>
      <c r="AA147" s="8"/>
      <c r="AB147" s="8"/>
      <c r="AC147" s="8" t="s">
        <v>838</v>
      </c>
      <c r="AD147" s="8" t="s">
        <v>836</v>
      </c>
      <c r="AE147" s="8"/>
      <c r="AF147" s="8"/>
      <c r="AG147" s="8"/>
      <c r="AH147" s="8" t="s">
        <v>400</v>
      </c>
      <c r="AI147" s="8" t="s">
        <v>58</v>
      </c>
      <c r="AJ147" s="8"/>
      <c r="AK147" s="8" t="s">
        <v>394</v>
      </c>
      <c r="AL147" s="8" t="s">
        <v>395</v>
      </c>
      <c r="AM147" s="8" t="s">
        <v>584</v>
      </c>
      <c r="AN147" s="8" t="s">
        <v>415</v>
      </c>
      <c r="AO147" s="8"/>
      <c r="AP147" s="8"/>
      <c r="AQ147" s="8"/>
      <c r="AR147" s="8"/>
      <c r="AS147" s="8"/>
      <c r="AT147" s="8"/>
      <c r="AU147" s="8"/>
      <c r="AV147" s="8"/>
      <c r="AW147" s="8" t="s">
        <v>452</v>
      </c>
      <c r="AX147" s="8" t="s">
        <v>585</v>
      </c>
      <c r="AY147" s="8" t="s">
        <v>580</v>
      </c>
      <c r="AZ147" s="8" t="s">
        <v>403</v>
      </c>
      <c r="BA147" s="8"/>
      <c r="BB147" s="8"/>
      <c r="BC147" s="8"/>
      <c r="BD147" s="8"/>
      <c r="BE147" s="8"/>
      <c r="BF147" s="8"/>
      <c r="BG147" s="8"/>
      <c r="BH147" s="8"/>
      <c r="BI147" s="8" t="s">
        <v>586</v>
      </c>
      <c r="BJ147" s="8"/>
      <c r="BK147" s="8"/>
      <c r="BL147" s="8" t="s">
        <v>587</v>
      </c>
      <c r="BM147" s="8" t="s">
        <v>588</v>
      </c>
      <c r="BN147" s="8" t="s">
        <v>589</v>
      </c>
      <c r="BO147" s="8" t="s">
        <v>404</v>
      </c>
      <c r="BP147" s="8"/>
      <c r="BQ147" s="8" t="s">
        <v>590</v>
      </c>
      <c r="BR147" s="10"/>
      <c r="BS147" s="8"/>
      <c r="BT147" s="8"/>
      <c r="BU147" s="8" t="s">
        <v>419</v>
      </c>
      <c r="BV147" s="8"/>
      <c r="BW147" s="8"/>
      <c r="BX147" s="10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10"/>
      <c r="CK147" s="8"/>
      <c r="CL147" s="8"/>
      <c r="CM147" s="8"/>
      <c r="CN147" s="8"/>
      <c r="CO147" s="8"/>
      <c r="CP147" s="8"/>
    </row>
    <row r="148" spans="2:94">
      <c r="B148" s="6">
        <v>147</v>
      </c>
      <c r="C148" s="7">
        <v>3</v>
      </c>
      <c r="D148" s="8" t="s">
        <v>574</v>
      </c>
      <c r="E148" s="8" t="s">
        <v>396</v>
      </c>
      <c r="F148" s="8" t="s">
        <v>439</v>
      </c>
      <c r="G148" s="8"/>
      <c r="H148" s="8" t="s">
        <v>567</v>
      </c>
      <c r="I148" s="8"/>
      <c r="J148" s="8" t="s">
        <v>439</v>
      </c>
      <c r="K148" s="8"/>
      <c r="L148" s="8"/>
      <c r="M148" s="8" t="s">
        <v>839</v>
      </c>
      <c r="N148" s="8" t="s">
        <v>576</v>
      </c>
      <c r="O148" s="8" t="s">
        <v>397</v>
      </c>
      <c r="P148" s="8"/>
      <c r="Q148" s="8" t="s">
        <v>577</v>
      </c>
      <c r="R148" s="8" t="s">
        <v>578</v>
      </c>
      <c r="S148" s="8" t="s">
        <v>579</v>
      </c>
      <c r="T148" s="8"/>
      <c r="U148" s="8" t="s">
        <v>394</v>
      </c>
      <c r="V148" s="8" t="s">
        <v>831</v>
      </c>
      <c r="W148" s="8" t="s">
        <v>580</v>
      </c>
      <c r="X148" s="10" t="s">
        <v>581</v>
      </c>
      <c r="Y148" s="8"/>
      <c r="Z148" s="8"/>
      <c r="AA148" s="8"/>
      <c r="AB148" s="8"/>
      <c r="AC148" s="8" t="s">
        <v>838</v>
      </c>
      <c r="AD148" s="8" t="s">
        <v>836</v>
      </c>
      <c r="AE148" s="8"/>
      <c r="AF148" s="8"/>
      <c r="AG148" s="8"/>
      <c r="AH148" s="8" t="s">
        <v>400</v>
      </c>
      <c r="AI148" s="8" t="s">
        <v>58</v>
      </c>
      <c r="AJ148" s="8"/>
      <c r="AK148" s="8" t="s">
        <v>394</v>
      </c>
      <c r="AL148" s="8" t="s">
        <v>395</v>
      </c>
      <c r="AM148" s="8" t="s">
        <v>584</v>
      </c>
      <c r="AN148" s="8" t="s">
        <v>415</v>
      </c>
      <c r="AO148" s="8"/>
      <c r="AP148" s="8"/>
      <c r="AQ148" s="8"/>
      <c r="AR148" s="8"/>
      <c r="AS148" s="8"/>
      <c r="AT148" s="8"/>
      <c r="AU148" s="8"/>
      <c r="AV148" s="8"/>
      <c r="AW148" s="8" t="s">
        <v>452</v>
      </c>
      <c r="AX148" s="8" t="s">
        <v>585</v>
      </c>
      <c r="AY148" s="8" t="s">
        <v>580</v>
      </c>
      <c r="AZ148" s="8" t="s">
        <v>403</v>
      </c>
      <c r="BA148" s="8"/>
      <c r="BB148" s="8"/>
      <c r="BC148" s="8"/>
      <c r="BD148" s="8"/>
      <c r="BE148" s="8"/>
      <c r="BF148" s="8"/>
      <c r="BG148" s="8"/>
      <c r="BH148" s="8"/>
      <c r="BI148" s="8" t="s">
        <v>586</v>
      </c>
      <c r="BJ148" s="8"/>
      <c r="BK148" s="8"/>
      <c r="BL148" s="8" t="s">
        <v>587</v>
      </c>
      <c r="BM148" s="8" t="s">
        <v>588</v>
      </c>
      <c r="BN148" s="8" t="s">
        <v>589</v>
      </c>
      <c r="BO148" s="8" t="s">
        <v>404</v>
      </c>
      <c r="BP148" s="8"/>
      <c r="BQ148" s="8" t="s">
        <v>590</v>
      </c>
      <c r="BR148" s="10"/>
      <c r="BS148" s="8"/>
      <c r="BT148" s="8"/>
      <c r="BU148" s="8" t="s">
        <v>419</v>
      </c>
      <c r="BV148" s="8"/>
      <c r="BW148" s="8"/>
      <c r="BX148" s="10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10"/>
      <c r="CK148" s="8"/>
      <c r="CL148" s="8"/>
      <c r="CM148" s="8"/>
      <c r="CN148" s="8"/>
      <c r="CO148" s="8"/>
      <c r="CP148" s="8"/>
    </row>
    <row r="149" spans="2:94">
      <c r="B149" s="6">
        <v>148</v>
      </c>
      <c r="C149" s="7">
        <v>3</v>
      </c>
      <c r="D149" s="8" t="s">
        <v>574</v>
      </c>
      <c r="E149" s="8" t="s">
        <v>396</v>
      </c>
      <c r="F149" s="8" t="s">
        <v>439</v>
      </c>
      <c r="G149" s="8"/>
      <c r="H149" s="8" t="s">
        <v>567</v>
      </c>
      <c r="I149" s="8"/>
      <c r="J149" s="8" t="s">
        <v>439</v>
      </c>
      <c r="K149" s="8"/>
      <c r="L149" s="8"/>
      <c r="M149" s="8" t="s">
        <v>840</v>
      </c>
      <c r="N149" s="8" t="s">
        <v>576</v>
      </c>
      <c r="O149" s="8" t="s">
        <v>397</v>
      </c>
      <c r="P149" s="8"/>
      <c r="Q149" s="8" t="s">
        <v>577</v>
      </c>
      <c r="R149" s="8" t="s">
        <v>578</v>
      </c>
      <c r="S149" s="8" t="s">
        <v>579</v>
      </c>
      <c r="T149" s="8"/>
      <c r="U149" s="8" t="s">
        <v>394</v>
      </c>
      <c r="V149" s="8" t="s">
        <v>831</v>
      </c>
      <c r="W149" s="8" t="s">
        <v>580</v>
      </c>
      <c r="X149" s="10" t="s">
        <v>581</v>
      </c>
      <c r="Y149" s="8"/>
      <c r="Z149" s="8"/>
      <c r="AA149" s="8"/>
      <c r="AB149" s="8"/>
      <c r="AC149" s="8" t="s">
        <v>838</v>
      </c>
      <c r="AD149" s="8" t="s">
        <v>836</v>
      </c>
      <c r="AE149" s="8"/>
      <c r="AF149" s="8"/>
      <c r="AG149" s="8"/>
      <c r="AH149" s="8" t="s">
        <v>400</v>
      </c>
      <c r="AI149" s="8" t="s">
        <v>58</v>
      </c>
      <c r="AJ149" s="8"/>
      <c r="AK149" s="8" t="s">
        <v>394</v>
      </c>
      <c r="AL149" s="8" t="s">
        <v>395</v>
      </c>
      <c r="AM149" s="8" t="s">
        <v>584</v>
      </c>
      <c r="AN149" s="8" t="s">
        <v>415</v>
      </c>
      <c r="AO149" s="8"/>
      <c r="AP149" s="8"/>
      <c r="AQ149" s="8"/>
      <c r="AR149" s="8"/>
      <c r="AS149" s="8"/>
      <c r="AT149" s="8"/>
      <c r="AU149" s="8"/>
      <c r="AV149" s="8"/>
      <c r="AW149" s="8" t="s">
        <v>452</v>
      </c>
      <c r="AX149" s="8" t="s">
        <v>585</v>
      </c>
      <c r="AY149" s="8" t="s">
        <v>580</v>
      </c>
      <c r="AZ149" s="8" t="s">
        <v>403</v>
      </c>
      <c r="BA149" s="8"/>
      <c r="BB149" s="8"/>
      <c r="BC149" s="8"/>
      <c r="BD149" s="8"/>
      <c r="BE149" s="8"/>
      <c r="BF149" s="8"/>
      <c r="BG149" s="8"/>
      <c r="BH149" s="8"/>
      <c r="BI149" s="8" t="s">
        <v>586</v>
      </c>
      <c r="BJ149" s="8"/>
      <c r="BK149" s="8"/>
      <c r="BL149" s="8" t="s">
        <v>587</v>
      </c>
      <c r="BM149" s="8" t="s">
        <v>588</v>
      </c>
      <c r="BN149" s="8" t="s">
        <v>589</v>
      </c>
      <c r="BO149" s="8" t="s">
        <v>404</v>
      </c>
      <c r="BP149" s="8"/>
      <c r="BQ149" s="8" t="s">
        <v>590</v>
      </c>
      <c r="BR149" s="10"/>
      <c r="BS149" s="8"/>
      <c r="BT149" s="8"/>
      <c r="BU149" s="8" t="s">
        <v>419</v>
      </c>
      <c r="BV149" s="8"/>
      <c r="BW149" s="8"/>
      <c r="BX149" s="10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10"/>
      <c r="CK149" s="8"/>
      <c r="CL149" s="8"/>
      <c r="CM149" s="8"/>
      <c r="CN149" s="8"/>
      <c r="CO149" s="8"/>
      <c r="CP149" s="8"/>
    </row>
    <row r="150" spans="2:94">
      <c r="B150" s="6">
        <v>149</v>
      </c>
      <c r="C150" s="7">
        <v>3</v>
      </c>
      <c r="D150" s="8" t="s">
        <v>574</v>
      </c>
      <c r="E150" s="8" t="s">
        <v>396</v>
      </c>
      <c r="F150" s="8" t="s">
        <v>439</v>
      </c>
      <c r="G150" s="8"/>
      <c r="H150" s="8" t="s">
        <v>567</v>
      </c>
      <c r="I150" s="8"/>
      <c r="J150" s="8" t="s">
        <v>439</v>
      </c>
      <c r="K150" s="8"/>
      <c r="L150" s="8"/>
      <c r="M150" s="8" t="s">
        <v>841</v>
      </c>
      <c r="N150" s="8" t="s">
        <v>576</v>
      </c>
      <c r="O150" s="8" t="s">
        <v>397</v>
      </c>
      <c r="P150" s="8"/>
      <c r="Q150" s="8" t="s">
        <v>577</v>
      </c>
      <c r="R150" s="8" t="s">
        <v>578</v>
      </c>
      <c r="S150" s="8" t="s">
        <v>579</v>
      </c>
      <c r="T150" s="8"/>
      <c r="U150" s="8" t="s">
        <v>394</v>
      </c>
      <c r="V150" s="8" t="s">
        <v>831</v>
      </c>
      <c r="W150" s="8" t="s">
        <v>580</v>
      </c>
      <c r="X150" s="10" t="s">
        <v>581</v>
      </c>
      <c r="Y150" s="8"/>
      <c r="Z150" s="8"/>
      <c r="AA150" s="8"/>
      <c r="AB150" s="8"/>
      <c r="AC150" s="8" t="s">
        <v>842</v>
      </c>
      <c r="AD150" s="8" t="s">
        <v>836</v>
      </c>
      <c r="AE150" s="8"/>
      <c r="AF150" s="8"/>
      <c r="AG150" s="8"/>
      <c r="AH150" s="8" t="s">
        <v>400</v>
      </c>
      <c r="AI150" s="8" t="s">
        <v>58</v>
      </c>
      <c r="AJ150" s="8"/>
      <c r="AK150" s="8" t="s">
        <v>394</v>
      </c>
      <c r="AL150" s="8" t="s">
        <v>395</v>
      </c>
      <c r="AM150" s="8" t="s">
        <v>584</v>
      </c>
      <c r="AN150" s="8" t="s">
        <v>415</v>
      </c>
      <c r="AO150" s="8"/>
      <c r="AP150" s="8"/>
      <c r="AQ150" s="8"/>
      <c r="AR150" s="8"/>
      <c r="AS150" s="8"/>
      <c r="AT150" s="8"/>
      <c r="AU150" s="8"/>
      <c r="AV150" s="8"/>
      <c r="AW150" s="8" t="s">
        <v>452</v>
      </c>
      <c r="AX150" s="8" t="s">
        <v>585</v>
      </c>
      <c r="AY150" s="8" t="s">
        <v>580</v>
      </c>
      <c r="AZ150" s="8" t="s">
        <v>403</v>
      </c>
      <c r="BA150" s="8"/>
      <c r="BB150" s="8"/>
      <c r="BC150" s="8"/>
      <c r="BD150" s="8"/>
      <c r="BE150" s="8"/>
      <c r="BF150" s="8"/>
      <c r="BG150" s="8"/>
      <c r="BH150" s="8"/>
      <c r="BI150" s="8" t="s">
        <v>586</v>
      </c>
      <c r="BJ150" s="8"/>
      <c r="BK150" s="8"/>
      <c r="BL150" s="8" t="s">
        <v>587</v>
      </c>
      <c r="BM150" s="8" t="s">
        <v>588</v>
      </c>
      <c r="BN150" s="8" t="s">
        <v>589</v>
      </c>
      <c r="BO150" s="8" t="s">
        <v>404</v>
      </c>
      <c r="BP150" s="8"/>
      <c r="BQ150" s="8" t="s">
        <v>590</v>
      </c>
      <c r="BR150" s="10"/>
      <c r="BS150" s="8"/>
      <c r="BT150" s="8"/>
      <c r="BU150" s="8" t="s">
        <v>419</v>
      </c>
      <c r="BV150" s="8"/>
      <c r="BW150" s="8"/>
      <c r="BX150" s="10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10"/>
      <c r="CK150" s="8"/>
      <c r="CL150" s="8"/>
      <c r="CM150" s="8"/>
      <c r="CN150" s="8"/>
      <c r="CO150" s="8"/>
      <c r="CP150" s="8"/>
    </row>
    <row r="151" spans="2:94">
      <c r="B151" s="6">
        <v>150</v>
      </c>
      <c r="C151" s="7">
        <v>3</v>
      </c>
      <c r="D151" s="8" t="s">
        <v>574</v>
      </c>
      <c r="E151" s="8" t="s">
        <v>396</v>
      </c>
      <c r="F151" s="8" t="s">
        <v>439</v>
      </c>
      <c r="G151" s="8"/>
      <c r="H151" s="8" t="s">
        <v>567</v>
      </c>
      <c r="I151" s="8"/>
      <c r="J151" s="8" t="s">
        <v>439</v>
      </c>
      <c r="K151" s="8"/>
      <c r="L151" s="8"/>
      <c r="M151" s="8" t="s">
        <v>843</v>
      </c>
      <c r="N151" s="8" t="s">
        <v>576</v>
      </c>
      <c r="O151" s="8" t="s">
        <v>397</v>
      </c>
      <c r="P151" s="8"/>
      <c r="Q151" s="8" t="s">
        <v>577</v>
      </c>
      <c r="R151" s="8" t="s">
        <v>578</v>
      </c>
      <c r="S151" s="8" t="s">
        <v>579</v>
      </c>
      <c r="T151" s="8"/>
      <c r="U151" s="8" t="s">
        <v>394</v>
      </c>
      <c r="V151" s="8" t="s">
        <v>831</v>
      </c>
      <c r="W151" s="8" t="s">
        <v>580</v>
      </c>
      <c r="X151" s="10" t="s">
        <v>581</v>
      </c>
      <c r="Y151" s="8"/>
      <c r="Z151" s="8"/>
      <c r="AA151" s="8"/>
      <c r="AB151" s="8"/>
      <c r="AC151" s="8" t="s">
        <v>842</v>
      </c>
      <c r="AD151" s="8" t="s">
        <v>836</v>
      </c>
      <c r="AE151" s="8"/>
      <c r="AF151" s="8"/>
      <c r="AG151" s="8"/>
      <c r="AH151" s="8" t="s">
        <v>400</v>
      </c>
      <c r="AI151" s="8" t="s">
        <v>58</v>
      </c>
      <c r="AJ151" s="8"/>
      <c r="AK151" s="8" t="s">
        <v>394</v>
      </c>
      <c r="AL151" s="8" t="s">
        <v>395</v>
      </c>
      <c r="AM151" s="8" t="s">
        <v>584</v>
      </c>
      <c r="AN151" s="8" t="s">
        <v>415</v>
      </c>
      <c r="AO151" s="8"/>
      <c r="AP151" s="8"/>
      <c r="AQ151" s="8"/>
      <c r="AR151" s="8"/>
      <c r="AS151" s="8"/>
      <c r="AT151" s="8"/>
      <c r="AU151" s="8"/>
      <c r="AV151" s="8"/>
      <c r="AW151" s="8" t="s">
        <v>452</v>
      </c>
      <c r="AX151" s="8" t="s">
        <v>585</v>
      </c>
      <c r="AY151" s="8" t="s">
        <v>580</v>
      </c>
      <c r="AZ151" s="8" t="s">
        <v>403</v>
      </c>
      <c r="BA151" s="8"/>
      <c r="BB151" s="8"/>
      <c r="BC151" s="8"/>
      <c r="BD151" s="8"/>
      <c r="BE151" s="8"/>
      <c r="BF151" s="8"/>
      <c r="BG151" s="8"/>
      <c r="BH151" s="8"/>
      <c r="BI151" s="8" t="s">
        <v>586</v>
      </c>
      <c r="BJ151" s="8"/>
      <c r="BK151" s="8"/>
      <c r="BL151" s="8" t="s">
        <v>587</v>
      </c>
      <c r="BM151" s="8" t="s">
        <v>588</v>
      </c>
      <c r="BN151" s="8" t="s">
        <v>589</v>
      </c>
      <c r="BO151" s="8" t="s">
        <v>404</v>
      </c>
      <c r="BP151" s="8"/>
      <c r="BQ151" s="8" t="s">
        <v>590</v>
      </c>
      <c r="BR151" s="10"/>
      <c r="BS151" s="8"/>
      <c r="BT151" s="8"/>
      <c r="BU151" s="8" t="s">
        <v>419</v>
      </c>
      <c r="BV151" s="8"/>
      <c r="BW151" s="8"/>
      <c r="BX151" s="10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10"/>
      <c r="CK151" s="8"/>
      <c r="CL151" s="8"/>
      <c r="CM151" s="8"/>
      <c r="CN151" s="8"/>
      <c r="CO151" s="8"/>
      <c r="CP151" s="8"/>
    </row>
    <row r="152" spans="2:94">
      <c r="B152" s="6">
        <v>151</v>
      </c>
      <c r="C152" s="7">
        <v>3</v>
      </c>
      <c r="D152" s="8" t="s">
        <v>574</v>
      </c>
      <c r="E152" s="8" t="s">
        <v>396</v>
      </c>
      <c r="F152" s="8" t="s">
        <v>439</v>
      </c>
      <c r="G152" s="8"/>
      <c r="H152" s="8" t="s">
        <v>567</v>
      </c>
      <c r="I152" s="8"/>
      <c r="J152" s="8" t="s">
        <v>439</v>
      </c>
      <c r="K152" s="8"/>
      <c r="L152" s="8"/>
      <c r="M152" s="8" t="s">
        <v>844</v>
      </c>
      <c r="N152" s="8" t="s">
        <v>576</v>
      </c>
      <c r="O152" s="8" t="s">
        <v>397</v>
      </c>
      <c r="P152" s="8"/>
      <c r="Q152" s="8" t="s">
        <v>577</v>
      </c>
      <c r="R152" s="8" t="s">
        <v>578</v>
      </c>
      <c r="S152" s="8" t="s">
        <v>579</v>
      </c>
      <c r="T152" s="8"/>
      <c r="U152" s="8" t="s">
        <v>394</v>
      </c>
      <c r="V152" s="8" t="s">
        <v>831</v>
      </c>
      <c r="W152" s="8" t="s">
        <v>580</v>
      </c>
      <c r="X152" s="10" t="s">
        <v>581</v>
      </c>
      <c r="Y152" s="8"/>
      <c r="Z152" s="8"/>
      <c r="AA152" s="8"/>
      <c r="AB152" s="8"/>
      <c r="AC152" s="8" t="s">
        <v>845</v>
      </c>
      <c r="AD152" s="8" t="s">
        <v>836</v>
      </c>
      <c r="AE152" s="8"/>
      <c r="AF152" s="8"/>
      <c r="AG152" s="8"/>
      <c r="AH152" s="8" t="s">
        <v>400</v>
      </c>
      <c r="AI152" s="8" t="s">
        <v>58</v>
      </c>
      <c r="AJ152" s="8"/>
      <c r="AK152" s="8" t="s">
        <v>394</v>
      </c>
      <c r="AL152" s="8" t="s">
        <v>395</v>
      </c>
      <c r="AM152" s="8" t="s">
        <v>584</v>
      </c>
      <c r="AN152" s="8" t="s">
        <v>415</v>
      </c>
      <c r="AO152" s="8"/>
      <c r="AP152" s="8"/>
      <c r="AQ152" s="8"/>
      <c r="AR152" s="8"/>
      <c r="AS152" s="8"/>
      <c r="AT152" s="8"/>
      <c r="AU152" s="8"/>
      <c r="AV152" s="8"/>
      <c r="AW152" s="8" t="s">
        <v>452</v>
      </c>
      <c r="AX152" s="8" t="s">
        <v>585</v>
      </c>
      <c r="AY152" s="8" t="s">
        <v>580</v>
      </c>
      <c r="AZ152" s="8" t="s">
        <v>403</v>
      </c>
      <c r="BA152" s="8"/>
      <c r="BB152" s="8"/>
      <c r="BC152" s="8"/>
      <c r="BD152" s="8"/>
      <c r="BE152" s="8"/>
      <c r="BF152" s="8"/>
      <c r="BG152" s="8"/>
      <c r="BH152" s="8"/>
      <c r="BI152" s="8" t="s">
        <v>586</v>
      </c>
      <c r="BJ152" s="8"/>
      <c r="BK152" s="8"/>
      <c r="BL152" s="8" t="s">
        <v>587</v>
      </c>
      <c r="BM152" s="8" t="s">
        <v>588</v>
      </c>
      <c r="BN152" s="8" t="s">
        <v>589</v>
      </c>
      <c r="BO152" s="8" t="s">
        <v>404</v>
      </c>
      <c r="BP152" s="8"/>
      <c r="BQ152" s="8" t="s">
        <v>590</v>
      </c>
      <c r="BR152" s="10"/>
      <c r="BS152" s="8"/>
      <c r="BT152" s="8"/>
      <c r="BU152" s="8" t="s">
        <v>419</v>
      </c>
      <c r="BV152" s="8"/>
      <c r="BW152" s="8"/>
      <c r="BX152" s="10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10"/>
      <c r="CK152" s="8"/>
      <c r="CL152" s="8"/>
      <c r="CM152" s="8"/>
      <c r="CN152" s="8"/>
      <c r="CO152" s="8"/>
      <c r="CP152" s="8"/>
    </row>
    <row r="153" spans="2:94">
      <c r="B153" s="6">
        <v>152</v>
      </c>
      <c r="C153" s="7">
        <v>3</v>
      </c>
      <c r="D153" s="8" t="s">
        <v>574</v>
      </c>
      <c r="E153" s="8" t="s">
        <v>396</v>
      </c>
      <c r="F153" s="8" t="s">
        <v>439</v>
      </c>
      <c r="G153" s="8"/>
      <c r="H153" s="8" t="s">
        <v>567</v>
      </c>
      <c r="I153" s="8"/>
      <c r="J153" s="8" t="s">
        <v>439</v>
      </c>
      <c r="K153" s="8"/>
      <c r="L153" s="8"/>
      <c r="M153" s="8" t="s">
        <v>846</v>
      </c>
      <c r="N153" s="8" t="s">
        <v>576</v>
      </c>
      <c r="O153" s="8" t="s">
        <v>397</v>
      </c>
      <c r="P153" s="8"/>
      <c r="Q153" s="8" t="s">
        <v>577</v>
      </c>
      <c r="R153" s="8" t="s">
        <v>578</v>
      </c>
      <c r="S153" s="8" t="s">
        <v>579</v>
      </c>
      <c r="T153" s="8"/>
      <c r="U153" s="8" t="s">
        <v>394</v>
      </c>
      <c r="V153" s="8" t="s">
        <v>831</v>
      </c>
      <c r="W153" s="8" t="s">
        <v>580</v>
      </c>
      <c r="X153" s="10" t="s">
        <v>581</v>
      </c>
      <c r="Y153" s="8"/>
      <c r="Z153" s="8"/>
      <c r="AA153" s="8"/>
      <c r="AB153" s="8"/>
      <c r="AC153" s="8" t="s">
        <v>845</v>
      </c>
      <c r="AD153" s="8" t="s">
        <v>836</v>
      </c>
      <c r="AE153" s="8"/>
      <c r="AF153" s="8"/>
      <c r="AG153" s="8"/>
      <c r="AH153" s="8" t="s">
        <v>400</v>
      </c>
      <c r="AI153" s="8" t="s">
        <v>58</v>
      </c>
      <c r="AJ153" s="8"/>
      <c r="AK153" s="8" t="s">
        <v>394</v>
      </c>
      <c r="AL153" s="8" t="s">
        <v>395</v>
      </c>
      <c r="AM153" s="8" t="s">
        <v>584</v>
      </c>
      <c r="AN153" s="8" t="s">
        <v>415</v>
      </c>
      <c r="AO153" s="8"/>
      <c r="AP153" s="8"/>
      <c r="AQ153" s="8"/>
      <c r="AR153" s="8"/>
      <c r="AS153" s="8"/>
      <c r="AT153" s="8"/>
      <c r="AU153" s="8"/>
      <c r="AV153" s="8"/>
      <c r="AW153" s="8" t="s">
        <v>452</v>
      </c>
      <c r="AX153" s="8" t="s">
        <v>585</v>
      </c>
      <c r="AY153" s="8" t="s">
        <v>580</v>
      </c>
      <c r="AZ153" s="8" t="s">
        <v>403</v>
      </c>
      <c r="BA153" s="8"/>
      <c r="BB153" s="8"/>
      <c r="BC153" s="8"/>
      <c r="BD153" s="8"/>
      <c r="BE153" s="8"/>
      <c r="BF153" s="8"/>
      <c r="BG153" s="8"/>
      <c r="BH153" s="8"/>
      <c r="BI153" s="8" t="s">
        <v>586</v>
      </c>
      <c r="BJ153" s="8"/>
      <c r="BK153" s="8"/>
      <c r="BL153" s="8" t="s">
        <v>587</v>
      </c>
      <c r="BM153" s="8" t="s">
        <v>588</v>
      </c>
      <c r="BN153" s="8" t="s">
        <v>589</v>
      </c>
      <c r="BO153" s="8" t="s">
        <v>404</v>
      </c>
      <c r="BP153" s="8"/>
      <c r="BQ153" s="8" t="s">
        <v>590</v>
      </c>
      <c r="BR153" s="10"/>
      <c r="BS153" s="8"/>
      <c r="BT153" s="8"/>
      <c r="BU153" s="8" t="s">
        <v>419</v>
      </c>
      <c r="BV153" s="8"/>
      <c r="BW153" s="8"/>
      <c r="BX153" s="10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10"/>
      <c r="CK153" s="8"/>
      <c r="CL153" s="8"/>
      <c r="CM153" s="8"/>
      <c r="CN153" s="8"/>
      <c r="CO153" s="8"/>
      <c r="CP153" s="8"/>
    </row>
    <row r="154" spans="2:94">
      <c r="B154" s="6">
        <v>153</v>
      </c>
      <c r="C154" s="7">
        <v>3</v>
      </c>
      <c r="D154" s="8" t="s">
        <v>574</v>
      </c>
      <c r="E154" s="8" t="s">
        <v>396</v>
      </c>
      <c r="F154" s="8" t="s">
        <v>439</v>
      </c>
      <c r="G154" s="8"/>
      <c r="H154" s="8" t="s">
        <v>567</v>
      </c>
      <c r="I154" s="8"/>
      <c r="J154" s="8" t="s">
        <v>439</v>
      </c>
      <c r="K154" s="8"/>
      <c r="L154" s="8"/>
      <c r="M154" s="8" t="s">
        <v>847</v>
      </c>
      <c r="N154" s="8" t="s">
        <v>576</v>
      </c>
      <c r="O154" s="8" t="s">
        <v>397</v>
      </c>
      <c r="P154" s="8"/>
      <c r="Q154" s="8" t="s">
        <v>577</v>
      </c>
      <c r="R154" s="8" t="s">
        <v>578</v>
      </c>
      <c r="S154" s="8" t="s">
        <v>579</v>
      </c>
      <c r="T154" s="8"/>
      <c r="U154" s="8" t="s">
        <v>394</v>
      </c>
      <c r="V154" s="8" t="s">
        <v>831</v>
      </c>
      <c r="W154" s="8" t="s">
        <v>580</v>
      </c>
      <c r="X154" s="10" t="s">
        <v>581</v>
      </c>
      <c r="Y154" s="8"/>
      <c r="Z154" s="8"/>
      <c r="AA154" s="8"/>
      <c r="AB154" s="8"/>
      <c r="AC154" s="8" t="s">
        <v>845</v>
      </c>
      <c r="AD154" s="8" t="s">
        <v>836</v>
      </c>
      <c r="AE154" s="8"/>
      <c r="AF154" s="8"/>
      <c r="AG154" s="8"/>
      <c r="AH154" s="8" t="s">
        <v>400</v>
      </c>
      <c r="AI154" s="8" t="s">
        <v>58</v>
      </c>
      <c r="AJ154" s="8"/>
      <c r="AK154" s="8" t="s">
        <v>394</v>
      </c>
      <c r="AL154" s="8" t="s">
        <v>395</v>
      </c>
      <c r="AM154" s="8" t="s">
        <v>584</v>
      </c>
      <c r="AN154" s="8" t="s">
        <v>415</v>
      </c>
      <c r="AO154" s="8"/>
      <c r="AP154" s="8"/>
      <c r="AQ154" s="8"/>
      <c r="AR154" s="8"/>
      <c r="AS154" s="8"/>
      <c r="AT154" s="8"/>
      <c r="AU154" s="8"/>
      <c r="AV154" s="8"/>
      <c r="AW154" s="8" t="s">
        <v>452</v>
      </c>
      <c r="AX154" s="8" t="s">
        <v>585</v>
      </c>
      <c r="AY154" s="8" t="s">
        <v>580</v>
      </c>
      <c r="AZ154" s="8" t="s">
        <v>403</v>
      </c>
      <c r="BA154" s="8"/>
      <c r="BB154" s="8"/>
      <c r="BC154" s="8"/>
      <c r="BD154" s="8"/>
      <c r="BE154" s="8"/>
      <c r="BF154" s="8"/>
      <c r="BG154" s="8"/>
      <c r="BH154" s="8"/>
      <c r="BI154" s="8" t="s">
        <v>586</v>
      </c>
      <c r="BJ154" s="8"/>
      <c r="BK154" s="8"/>
      <c r="BL154" s="8" t="s">
        <v>587</v>
      </c>
      <c r="BM154" s="8" t="s">
        <v>588</v>
      </c>
      <c r="BN154" s="8" t="s">
        <v>589</v>
      </c>
      <c r="BO154" s="8" t="s">
        <v>404</v>
      </c>
      <c r="BP154" s="8"/>
      <c r="BQ154" s="8" t="s">
        <v>590</v>
      </c>
      <c r="BR154" s="10"/>
      <c r="BS154" s="8"/>
      <c r="BT154" s="8"/>
      <c r="BU154" s="8" t="s">
        <v>419</v>
      </c>
      <c r="BV154" s="8"/>
      <c r="BW154" s="8"/>
      <c r="BX154" s="10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10"/>
      <c r="CK154" s="8"/>
      <c r="CL154" s="8"/>
      <c r="CM154" s="8"/>
      <c r="CN154" s="8"/>
      <c r="CO154" s="8"/>
      <c r="CP154" s="8"/>
    </row>
    <row r="155" spans="2:94">
      <c r="B155" s="6">
        <v>154</v>
      </c>
      <c r="C155" s="7">
        <v>3</v>
      </c>
      <c r="D155" s="8" t="s">
        <v>574</v>
      </c>
      <c r="E155" s="8" t="s">
        <v>396</v>
      </c>
      <c r="F155" s="8" t="s">
        <v>439</v>
      </c>
      <c r="G155" s="8"/>
      <c r="H155" s="8" t="s">
        <v>567</v>
      </c>
      <c r="I155" s="8"/>
      <c r="J155" s="8" t="s">
        <v>439</v>
      </c>
      <c r="K155" s="8"/>
      <c r="L155" s="8"/>
      <c r="M155" s="8" t="s">
        <v>848</v>
      </c>
      <c r="N155" s="8" t="s">
        <v>576</v>
      </c>
      <c r="O155" s="8" t="s">
        <v>397</v>
      </c>
      <c r="P155" s="8"/>
      <c r="Q155" s="8" t="s">
        <v>577</v>
      </c>
      <c r="R155" s="8" t="s">
        <v>578</v>
      </c>
      <c r="S155" s="8" t="s">
        <v>579</v>
      </c>
      <c r="T155" s="8"/>
      <c r="U155" s="8" t="s">
        <v>394</v>
      </c>
      <c r="V155" s="8" t="s">
        <v>831</v>
      </c>
      <c r="W155" s="8" t="s">
        <v>580</v>
      </c>
      <c r="X155" s="10" t="s">
        <v>581</v>
      </c>
      <c r="Y155" s="8"/>
      <c r="Z155" s="8"/>
      <c r="AA155" s="8"/>
      <c r="AB155" s="8"/>
      <c r="AC155" s="8" t="s">
        <v>835</v>
      </c>
      <c r="AD155" s="8" t="s">
        <v>836</v>
      </c>
      <c r="AE155" s="8"/>
      <c r="AF155" s="8"/>
      <c r="AG155" s="8"/>
      <c r="AH155" s="8" t="s">
        <v>400</v>
      </c>
      <c r="AI155" s="8" t="s">
        <v>58</v>
      </c>
      <c r="AJ155" s="8"/>
      <c r="AK155" s="8" t="s">
        <v>394</v>
      </c>
      <c r="AL155" s="8" t="s">
        <v>395</v>
      </c>
      <c r="AM155" s="8" t="s">
        <v>584</v>
      </c>
      <c r="AN155" s="8" t="s">
        <v>415</v>
      </c>
      <c r="AO155" s="8"/>
      <c r="AP155" s="8"/>
      <c r="AQ155" s="8"/>
      <c r="AR155" s="8"/>
      <c r="AS155" s="8"/>
      <c r="AT155" s="8"/>
      <c r="AU155" s="8"/>
      <c r="AV155" s="8"/>
      <c r="AW155" s="8" t="s">
        <v>452</v>
      </c>
      <c r="AX155" s="8" t="s">
        <v>585</v>
      </c>
      <c r="AY155" s="8" t="s">
        <v>580</v>
      </c>
      <c r="AZ155" s="8" t="s">
        <v>403</v>
      </c>
      <c r="BA155" s="8"/>
      <c r="BB155" s="8"/>
      <c r="BC155" s="8"/>
      <c r="BD155" s="8"/>
      <c r="BE155" s="8"/>
      <c r="BF155" s="8"/>
      <c r="BG155" s="8"/>
      <c r="BH155" s="8"/>
      <c r="BI155" s="8" t="s">
        <v>586</v>
      </c>
      <c r="BJ155" s="8"/>
      <c r="BK155" s="8"/>
      <c r="BL155" s="8" t="s">
        <v>587</v>
      </c>
      <c r="BM155" s="8" t="s">
        <v>588</v>
      </c>
      <c r="BN155" s="8" t="s">
        <v>589</v>
      </c>
      <c r="BO155" s="8" t="s">
        <v>404</v>
      </c>
      <c r="BP155" s="8"/>
      <c r="BQ155" s="8" t="s">
        <v>590</v>
      </c>
      <c r="BR155" s="10"/>
      <c r="BS155" s="8"/>
      <c r="BT155" s="8"/>
      <c r="BU155" s="8" t="s">
        <v>419</v>
      </c>
      <c r="BV155" s="8"/>
      <c r="BW155" s="8"/>
      <c r="BX155" s="10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10"/>
      <c r="CK155" s="8"/>
      <c r="CL155" s="8"/>
      <c r="CM155" s="8"/>
      <c r="CN155" s="8"/>
      <c r="CO155" s="8"/>
      <c r="CP155" s="8"/>
    </row>
    <row r="156" spans="2:94">
      <c r="B156" s="6">
        <v>155</v>
      </c>
      <c r="C156" s="7">
        <v>3</v>
      </c>
      <c r="D156" s="8" t="s">
        <v>574</v>
      </c>
      <c r="E156" s="8" t="s">
        <v>396</v>
      </c>
      <c r="F156" s="8" t="s">
        <v>439</v>
      </c>
      <c r="G156" s="8"/>
      <c r="H156" s="8" t="s">
        <v>567</v>
      </c>
      <c r="I156" s="8"/>
      <c r="J156" s="8" t="s">
        <v>439</v>
      </c>
      <c r="K156" s="8"/>
      <c r="L156" s="8"/>
      <c r="M156" s="8" t="s">
        <v>849</v>
      </c>
      <c r="N156" s="8" t="s">
        <v>576</v>
      </c>
      <c r="O156" s="8" t="s">
        <v>397</v>
      </c>
      <c r="P156" s="8"/>
      <c r="Q156" s="8" t="s">
        <v>577</v>
      </c>
      <c r="R156" s="8" t="s">
        <v>578</v>
      </c>
      <c r="S156" s="8" t="s">
        <v>579</v>
      </c>
      <c r="T156" s="8"/>
      <c r="U156" s="8" t="s">
        <v>394</v>
      </c>
      <c r="V156" s="8" t="s">
        <v>831</v>
      </c>
      <c r="W156" s="8" t="s">
        <v>580</v>
      </c>
      <c r="X156" s="10" t="s">
        <v>581</v>
      </c>
      <c r="Y156" s="8"/>
      <c r="Z156" s="8"/>
      <c r="AA156" s="8"/>
      <c r="AB156" s="8"/>
      <c r="AC156" s="8" t="s">
        <v>850</v>
      </c>
      <c r="AD156" s="8" t="s">
        <v>836</v>
      </c>
      <c r="AE156" s="8"/>
      <c r="AF156" s="8"/>
      <c r="AG156" s="8"/>
      <c r="AH156" s="8" t="s">
        <v>400</v>
      </c>
      <c r="AI156" s="8" t="s">
        <v>58</v>
      </c>
      <c r="AJ156" s="8"/>
      <c r="AK156" s="8" t="s">
        <v>394</v>
      </c>
      <c r="AL156" s="8" t="s">
        <v>395</v>
      </c>
      <c r="AM156" s="8" t="s">
        <v>584</v>
      </c>
      <c r="AN156" s="8" t="s">
        <v>415</v>
      </c>
      <c r="AO156" s="8"/>
      <c r="AP156" s="8"/>
      <c r="AQ156" s="8"/>
      <c r="AR156" s="8"/>
      <c r="AS156" s="8"/>
      <c r="AT156" s="8"/>
      <c r="AU156" s="8"/>
      <c r="AV156" s="8"/>
      <c r="AW156" s="8" t="s">
        <v>452</v>
      </c>
      <c r="AX156" s="8" t="s">
        <v>585</v>
      </c>
      <c r="AY156" s="8" t="s">
        <v>580</v>
      </c>
      <c r="AZ156" s="8" t="s">
        <v>403</v>
      </c>
      <c r="BA156" s="8"/>
      <c r="BB156" s="8"/>
      <c r="BC156" s="8"/>
      <c r="BD156" s="8"/>
      <c r="BE156" s="8"/>
      <c r="BF156" s="8"/>
      <c r="BG156" s="8"/>
      <c r="BH156" s="8"/>
      <c r="BI156" s="8" t="s">
        <v>586</v>
      </c>
      <c r="BJ156" s="8"/>
      <c r="BK156" s="8"/>
      <c r="BL156" s="8" t="s">
        <v>587</v>
      </c>
      <c r="BM156" s="8" t="s">
        <v>588</v>
      </c>
      <c r="BN156" s="8" t="s">
        <v>589</v>
      </c>
      <c r="BO156" s="8" t="s">
        <v>404</v>
      </c>
      <c r="BP156" s="8"/>
      <c r="BQ156" s="8" t="s">
        <v>590</v>
      </c>
      <c r="BR156" s="10"/>
      <c r="BS156" s="8"/>
      <c r="BT156" s="8"/>
      <c r="BU156" s="8" t="s">
        <v>419</v>
      </c>
      <c r="BV156" s="8"/>
      <c r="BW156" s="8"/>
      <c r="BX156" s="10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10"/>
      <c r="CK156" s="8"/>
      <c r="CL156" s="8"/>
      <c r="CM156" s="8"/>
      <c r="CN156" s="8"/>
      <c r="CO156" s="8"/>
      <c r="CP156" s="8"/>
    </row>
    <row r="157" spans="2:94">
      <c r="B157" s="6">
        <v>156</v>
      </c>
      <c r="C157" s="7">
        <v>3</v>
      </c>
      <c r="D157" s="8" t="s">
        <v>574</v>
      </c>
      <c r="E157" s="8" t="s">
        <v>396</v>
      </c>
      <c r="F157" s="8" t="s">
        <v>439</v>
      </c>
      <c r="G157" s="8"/>
      <c r="H157" s="8" t="s">
        <v>567</v>
      </c>
      <c r="I157" s="8"/>
      <c r="J157" s="8" t="s">
        <v>439</v>
      </c>
      <c r="K157" s="8"/>
      <c r="L157" s="8"/>
      <c r="M157" s="8" t="s">
        <v>851</v>
      </c>
      <c r="N157" s="8" t="s">
        <v>576</v>
      </c>
      <c r="O157" s="8" t="s">
        <v>397</v>
      </c>
      <c r="P157" s="8"/>
      <c r="Q157" s="8" t="s">
        <v>577</v>
      </c>
      <c r="R157" s="8" t="s">
        <v>578</v>
      </c>
      <c r="S157" s="8" t="s">
        <v>579</v>
      </c>
      <c r="T157" s="8"/>
      <c r="U157" s="8" t="s">
        <v>394</v>
      </c>
      <c r="V157" s="8" t="s">
        <v>831</v>
      </c>
      <c r="W157" s="8" t="s">
        <v>580</v>
      </c>
      <c r="X157" s="10" t="s">
        <v>581</v>
      </c>
      <c r="Y157" s="8"/>
      <c r="Z157" s="8"/>
      <c r="AA157" s="8"/>
      <c r="AB157" s="8"/>
      <c r="AC157" s="8" t="s">
        <v>852</v>
      </c>
      <c r="AD157" s="8" t="s">
        <v>836</v>
      </c>
      <c r="AE157" s="8"/>
      <c r="AF157" s="8"/>
      <c r="AG157" s="8"/>
      <c r="AH157" s="8" t="s">
        <v>400</v>
      </c>
      <c r="AI157" s="8" t="s">
        <v>58</v>
      </c>
      <c r="AJ157" s="8"/>
      <c r="AK157" s="8" t="s">
        <v>394</v>
      </c>
      <c r="AL157" s="8" t="s">
        <v>395</v>
      </c>
      <c r="AM157" s="8" t="s">
        <v>584</v>
      </c>
      <c r="AN157" s="8" t="s">
        <v>415</v>
      </c>
      <c r="AO157" s="8"/>
      <c r="AP157" s="8"/>
      <c r="AQ157" s="8"/>
      <c r="AR157" s="8"/>
      <c r="AS157" s="8"/>
      <c r="AT157" s="8"/>
      <c r="AU157" s="8"/>
      <c r="AV157" s="8"/>
      <c r="AW157" s="8" t="s">
        <v>452</v>
      </c>
      <c r="AX157" s="8" t="s">
        <v>585</v>
      </c>
      <c r="AY157" s="8" t="s">
        <v>580</v>
      </c>
      <c r="AZ157" s="8" t="s">
        <v>403</v>
      </c>
      <c r="BA157" s="8"/>
      <c r="BB157" s="8"/>
      <c r="BC157" s="8"/>
      <c r="BD157" s="8"/>
      <c r="BE157" s="8"/>
      <c r="BF157" s="8"/>
      <c r="BG157" s="8"/>
      <c r="BH157" s="8"/>
      <c r="BI157" s="8" t="s">
        <v>586</v>
      </c>
      <c r="BJ157" s="8"/>
      <c r="BK157" s="8"/>
      <c r="BL157" s="8" t="s">
        <v>587</v>
      </c>
      <c r="BM157" s="8" t="s">
        <v>588</v>
      </c>
      <c r="BN157" s="8" t="s">
        <v>589</v>
      </c>
      <c r="BO157" s="8" t="s">
        <v>404</v>
      </c>
      <c r="BP157" s="8"/>
      <c r="BQ157" s="8" t="s">
        <v>590</v>
      </c>
      <c r="BR157" s="10"/>
      <c r="BS157" s="8"/>
      <c r="BT157" s="8"/>
      <c r="BU157" s="8" t="s">
        <v>419</v>
      </c>
      <c r="BV157" s="8"/>
      <c r="BW157" s="8"/>
      <c r="BX157" s="10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10"/>
      <c r="CK157" s="8"/>
      <c r="CL157" s="8"/>
      <c r="CM157" s="8"/>
      <c r="CN157" s="8"/>
      <c r="CO157" s="8"/>
      <c r="CP157" s="8"/>
    </row>
    <row r="158" spans="2:94">
      <c r="B158" s="6">
        <v>157</v>
      </c>
      <c r="C158" s="7">
        <v>3</v>
      </c>
      <c r="D158" s="8" t="s">
        <v>663</v>
      </c>
      <c r="E158" s="8" t="s">
        <v>396</v>
      </c>
      <c r="F158" s="8" t="s">
        <v>439</v>
      </c>
      <c r="G158" s="8"/>
      <c r="H158" s="8" t="s">
        <v>567</v>
      </c>
      <c r="I158" s="8"/>
      <c r="J158" s="8" t="s">
        <v>439</v>
      </c>
      <c r="K158" s="8"/>
      <c r="L158" s="8"/>
      <c r="M158" s="8" t="s">
        <v>853</v>
      </c>
      <c r="N158" s="8" t="s">
        <v>576</v>
      </c>
      <c r="O158" s="8" t="s">
        <v>397</v>
      </c>
      <c r="P158" s="8"/>
      <c r="Q158" s="8" t="s">
        <v>665</v>
      </c>
      <c r="R158" s="8" t="s">
        <v>398</v>
      </c>
      <c r="S158" s="8" t="s">
        <v>666</v>
      </c>
      <c r="T158" s="8"/>
      <c r="U158" s="8" t="s">
        <v>394</v>
      </c>
      <c r="V158" s="8" t="s">
        <v>854</v>
      </c>
      <c r="W158" s="8" t="s">
        <v>668</v>
      </c>
      <c r="X158" s="10" t="s">
        <v>669</v>
      </c>
      <c r="Y158" s="8"/>
      <c r="Z158" s="8"/>
      <c r="AA158" s="8"/>
      <c r="AB158" s="8"/>
      <c r="AC158" s="8" t="s">
        <v>855</v>
      </c>
      <c r="AD158" s="8" t="s">
        <v>671</v>
      </c>
      <c r="AE158" s="8" t="s">
        <v>620</v>
      </c>
      <c r="AF158" s="8" t="s">
        <v>403</v>
      </c>
      <c r="AG158" s="8"/>
      <c r="AH158" s="8" t="s">
        <v>400</v>
      </c>
      <c r="AI158" s="8" t="s">
        <v>58</v>
      </c>
      <c r="AJ158" s="8"/>
      <c r="AK158" s="8" t="s">
        <v>394</v>
      </c>
      <c r="AL158" s="8" t="s">
        <v>395</v>
      </c>
      <c r="AM158" s="8" t="s">
        <v>672</v>
      </c>
      <c r="AN158" s="8" t="s">
        <v>415</v>
      </c>
      <c r="AO158" s="8"/>
      <c r="AP158" s="8"/>
      <c r="AQ158" s="8"/>
      <c r="AR158" s="8"/>
      <c r="AS158" s="8"/>
      <c r="AT158" s="8"/>
      <c r="AU158" s="8"/>
      <c r="AV158" s="8"/>
      <c r="AW158" s="8" t="s">
        <v>402</v>
      </c>
      <c r="AX158" s="8" t="s">
        <v>585</v>
      </c>
      <c r="AY158" s="8" t="s">
        <v>668</v>
      </c>
      <c r="AZ158" s="8" t="s">
        <v>403</v>
      </c>
      <c r="BA158" s="8"/>
      <c r="BB158" s="8"/>
      <c r="BC158" s="8"/>
      <c r="BD158" s="8"/>
      <c r="BE158" s="8"/>
      <c r="BF158" s="8"/>
      <c r="BG158" s="8"/>
      <c r="BH158" s="8"/>
      <c r="BI158" s="8" t="s">
        <v>673</v>
      </c>
      <c r="BJ158" s="8"/>
      <c r="BK158" s="8"/>
      <c r="BL158" s="8" t="s">
        <v>587</v>
      </c>
      <c r="BM158" s="8" t="s">
        <v>588</v>
      </c>
      <c r="BN158" s="8" t="s">
        <v>589</v>
      </c>
      <c r="BO158" s="8" t="s">
        <v>674</v>
      </c>
      <c r="BP158" s="8"/>
      <c r="BQ158" s="8" t="s">
        <v>623</v>
      </c>
      <c r="BR158" s="10"/>
      <c r="BS158" s="8"/>
      <c r="BT158" s="8"/>
      <c r="BU158" s="8" t="s">
        <v>419</v>
      </c>
      <c r="BV158" s="8"/>
      <c r="BW158" s="8"/>
      <c r="BX158" s="10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10"/>
      <c r="CK158" s="8"/>
      <c r="CL158" s="8"/>
      <c r="CM158" s="8"/>
      <c r="CN158" s="8"/>
      <c r="CO158" s="8"/>
      <c r="CP158" s="8"/>
    </row>
    <row r="159" spans="2:94">
      <c r="B159" s="6">
        <v>158</v>
      </c>
      <c r="C159" s="7">
        <v>3</v>
      </c>
      <c r="D159" s="8" t="s">
        <v>663</v>
      </c>
      <c r="E159" s="8" t="s">
        <v>396</v>
      </c>
      <c r="F159" s="8" t="s">
        <v>439</v>
      </c>
      <c r="G159" s="8"/>
      <c r="H159" s="8" t="s">
        <v>567</v>
      </c>
      <c r="I159" s="8"/>
      <c r="J159" s="8" t="s">
        <v>439</v>
      </c>
      <c r="K159" s="8"/>
      <c r="L159" s="8"/>
      <c r="M159" s="8" t="s">
        <v>856</v>
      </c>
      <c r="N159" s="8" t="s">
        <v>576</v>
      </c>
      <c r="O159" s="8" t="s">
        <v>397</v>
      </c>
      <c r="P159" s="8"/>
      <c r="Q159" s="8" t="s">
        <v>665</v>
      </c>
      <c r="R159" s="8" t="s">
        <v>398</v>
      </c>
      <c r="S159" s="8" t="s">
        <v>666</v>
      </c>
      <c r="T159" s="8"/>
      <c r="U159" s="8" t="s">
        <v>394</v>
      </c>
      <c r="V159" s="8" t="s">
        <v>854</v>
      </c>
      <c r="W159" s="8" t="s">
        <v>668</v>
      </c>
      <c r="X159" s="10" t="s">
        <v>669</v>
      </c>
      <c r="Y159" s="8"/>
      <c r="Z159" s="8"/>
      <c r="AA159" s="8"/>
      <c r="AB159" s="8"/>
      <c r="AC159" s="8" t="s">
        <v>857</v>
      </c>
      <c r="AD159" s="8" t="s">
        <v>671</v>
      </c>
      <c r="AE159" s="8" t="s">
        <v>620</v>
      </c>
      <c r="AF159" s="8" t="s">
        <v>403</v>
      </c>
      <c r="AG159" s="8"/>
      <c r="AH159" s="8" t="s">
        <v>400</v>
      </c>
      <c r="AI159" s="8" t="s">
        <v>58</v>
      </c>
      <c r="AJ159" s="8"/>
      <c r="AK159" s="8" t="s">
        <v>394</v>
      </c>
      <c r="AL159" s="8" t="s">
        <v>395</v>
      </c>
      <c r="AM159" s="8" t="s">
        <v>672</v>
      </c>
      <c r="AN159" s="8" t="s">
        <v>415</v>
      </c>
      <c r="AO159" s="8"/>
      <c r="AP159" s="8"/>
      <c r="AQ159" s="8"/>
      <c r="AR159" s="8"/>
      <c r="AS159" s="8"/>
      <c r="AT159" s="8"/>
      <c r="AU159" s="8"/>
      <c r="AV159" s="8"/>
      <c r="AW159" s="8" t="s">
        <v>402</v>
      </c>
      <c r="AX159" s="8" t="s">
        <v>585</v>
      </c>
      <c r="AY159" s="8" t="s">
        <v>668</v>
      </c>
      <c r="AZ159" s="8" t="s">
        <v>403</v>
      </c>
      <c r="BA159" s="8"/>
      <c r="BB159" s="8"/>
      <c r="BC159" s="8"/>
      <c r="BD159" s="8"/>
      <c r="BE159" s="8"/>
      <c r="BF159" s="8"/>
      <c r="BG159" s="8"/>
      <c r="BH159" s="8"/>
      <c r="BI159" s="8" t="s">
        <v>673</v>
      </c>
      <c r="BJ159" s="8"/>
      <c r="BK159" s="8"/>
      <c r="BL159" s="8" t="s">
        <v>587</v>
      </c>
      <c r="BM159" s="8" t="s">
        <v>588</v>
      </c>
      <c r="BN159" s="8" t="s">
        <v>589</v>
      </c>
      <c r="BO159" s="8" t="s">
        <v>674</v>
      </c>
      <c r="BP159" s="8"/>
      <c r="BQ159" s="8" t="s">
        <v>623</v>
      </c>
      <c r="BR159" s="10"/>
      <c r="BS159" s="8"/>
      <c r="BT159" s="8"/>
      <c r="BU159" s="8" t="s">
        <v>419</v>
      </c>
      <c r="BV159" s="8"/>
      <c r="BW159" s="8"/>
      <c r="BX159" s="10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10"/>
      <c r="CK159" s="8"/>
      <c r="CL159" s="8"/>
      <c r="CM159" s="8"/>
      <c r="CN159" s="8"/>
      <c r="CO159" s="8"/>
      <c r="CP159" s="8"/>
    </row>
    <row r="160" spans="2:94">
      <c r="B160" s="6">
        <v>159</v>
      </c>
      <c r="C160" s="7">
        <v>3</v>
      </c>
      <c r="D160" s="8" t="s">
        <v>663</v>
      </c>
      <c r="E160" s="8" t="s">
        <v>396</v>
      </c>
      <c r="F160" s="8" t="s">
        <v>439</v>
      </c>
      <c r="G160" s="8"/>
      <c r="H160" s="8" t="s">
        <v>567</v>
      </c>
      <c r="I160" s="8"/>
      <c r="J160" s="8" t="s">
        <v>439</v>
      </c>
      <c r="K160" s="8"/>
      <c r="L160" s="8"/>
      <c r="M160" s="8" t="s">
        <v>858</v>
      </c>
      <c r="N160" s="8" t="s">
        <v>576</v>
      </c>
      <c r="O160" s="8" t="s">
        <v>397</v>
      </c>
      <c r="P160" s="8"/>
      <c r="Q160" s="8" t="s">
        <v>665</v>
      </c>
      <c r="R160" s="8" t="s">
        <v>398</v>
      </c>
      <c r="S160" s="8" t="s">
        <v>666</v>
      </c>
      <c r="T160" s="8"/>
      <c r="U160" s="8" t="s">
        <v>394</v>
      </c>
      <c r="V160" s="8" t="s">
        <v>854</v>
      </c>
      <c r="W160" s="8" t="s">
        <v>668</v>
      </c>
      <c r="X160" s="10" t="s">
        <v>669</v>
      </c>
      <c r="Y160" s="8"/>
      <c r="Z160" s="8"/>
      <c r="AA160" s="8"/>
      <c r="AB160" s="8"/>
      <c r="AC160" s="8" t="s">
        <v>704</v>
      </c>
      <c r="AD160" s="8" t="s">
        <v>671</v>
      </c>
      <c r="AE160" s="8" t="s">
        <v>620</v>
      </c>
      <c r="AF160" s="8" t="s">
        <v>403</v>
      </c>
      <c r="AG160" s="8"/>
      <c r="AH160" s="8" t="s">
        <v>400</v>
      </c>
      <c r="AI160" s="8" t="s">
        <v>58</v>
      </c>
      <c r="AJ160" s="8"/>
      <c r="AK160" s="8" t="s">
        <v>394</v>
      </c>
      <c r="AL160" s="8" t="s">
        <v>395</v>
      </c>
      <c r="AM160" s="8" t="s">
        <v>672</v>
      </c>
      <c r="AN160" s="8" t="s">
        <v>415</v>
      </c>
      <c r="AO160" s="8"/>
      <c r="AP160" s="8"/>
      <c r="AQ160" s="8"/>
      <c r="AR160" s="8"/>
      <c r="AS160" s="8"/>
      <c r="AT160" s="8"/>
      <c r="AU160" s="8"/>
      <c r="AV160" s="8"/>
      <c r="AW160" s="8" t="s">
        <v>402</v>
      </c>
      <c r="AX160" s="8" t="s">
        <v>585</v>
      </c>
      <c r="AY160" s="8" t="s">
        <v>668</v>
      </c>
      <c r="AZ160" s="8" t="s">
        <v>403</v>
      </c>
      <c r="BA160" s="8"/>
      <c r="BB160" s="8"/>
      <c r="BC160" s="8"/>
      <c r="BD160" s="8"/>
      <c r="BE160" s="8"/>
      <c r="BF160" s="8"/>
      <c r="BG160" s="8"/>
      <c r="BH160" s="8"/>
      <c r="BI160" s="8" t="s">
        <v>673</v>
      </c>
      <c r="BJ160" s="8"/>
      <c r="BK160" s="8"/>
      <c r="BL160" s="8" t="s">
        <v>587</v>
      </c>
      <c r="BM160" s="8" t="s">
        <v>588</v>
      </c>
      <c r="BN160" s="8" t="s">
        <v>589</v>
      </c>
      <c r="BO160" s="8" t="s">
        <v>674</v>
      </c>
      <c r="BP160" s="8"/>
      <c r="BQ160" s="8" t="s">
        <v>623</v>
      </c>
      <c r="BR160" s="10"/>
      <c r="BS160" s="8"/>
      <c r="BT160" s="8"/>
      <c r="BU160" s="8" t="s">
        <v>419</v>
      </c>
      <c r="BV160" s="8"/>
      <c r="BW160" s="8"/>
      <c r="BX160" s="10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10"/>
      <c r="CK160" s="8"/>
      <c r="CL160" s="8"/>
      <c r="CM160" s="8"/>
      <c r="CN160" s="8"/>
      <c r="CO160" s="8"/>
      <c r="CP160" s="8"/>
    </row>
    <row r="161" spans="1:94">
      <c r="B161" s="6">
        <v>160</v>
      </c>
      <c r="C161" s="7">
        <v>3</v>
      </c>
      <c r="D161" s="8" t="s">
        <v>663</v>
      </c>
      <c r="E161" s="8" t="s">
        <v>396</v>
      </c>
      <c r="F161" s="8" t="s">
        <v>439</v>
      </c>
      <c r="G161" s="8"/>
      <c r="H161" s="8" t="s">
        <v>567</v>
      </c>
      <c r="I161" s="8"/>
      <c r="J161" s="8" t="s">
        <v>439</v>
      </c>
      <c r="K161" s="8"/>
      <c r="L161" s="8"/>
      <c r="M161" s="8" t="s">
        <v>859</v>
      </c>
      <c r="N161" s="8" t="s">
        <v>576</v>
      </c>
      <c r="O161" s="8" t="s">
        <v>397</v>
      </c>
      <c r="P161" s="8"/>
      <c r="Q161" s="8" t="s">
        <v>665</v>
      </c>
      <c r="R161" s="8" t="s">
        <v>398</v>
      </c>
      <c r="S161" s="8" t="s">
        <v>666</v>
      </c>
      <c r="T161" s="8"/>
      <c r="U161" s="8" t="s">
        <v>394</v>
      </c>
      <c r="V161" s="8" t="s">
        <v>854</v>
      </c>
      <c r="W161" s="8" t="s">
        <v>668</v>
      </c>
      <c r="X161" s="10" t="s">
        <v>669</v>
      </c>
      <c r="Y161" s="8"/>
      <c r="Z161" s="8"/>
      <c r="AA161" s="8"/>
      <c r="AB161" s="8"/>
      <c r="AC161" s="8" t="s">
        <v>704</v>
      </c>
      <c r="AD161" s="8" t="s">
        <v>671</v>
      </c>
      <c r="AE161" s="8" t="s">
        <v>620</v>
      </c>
      <c r="AF161" s="8" t="s">
        <v>403</v>
      </c>
      <c r="AG161" s="8"/>
      <c r="AH161" s="8" t="s">
        <v>400</v>
      </c>
      <c r="AI161" s="8" t="s">
        <v>58</v>
      </c>
      <c r="AJ161" s="8"/>
      <c r="AK161" s="8" t="s">
        <v>394</v>
      </c>
      <c r="AL161" s="8" t="s">
        <v>395</v>
      </c>
      <c r="AM161" s="8" t="s">
        <v>672</v>
      </c>
      <c r="AN161" s="8" t="s">
        <v>415</v>
      </c>
      <c r="AO161" s="8"/>
      <c r="AP161" s="8"/>
      <c r="AQ161" s="8"/>
      <c r="AR161" s="8"/>
      <c r="AS161" s="8"/>
      <c r="AT161" s="8"/>
      <c r="AU161" s="8"/>
      <c r="AV161" s="8"/>
      <c r="AW161" s="8" t="s">
        <v>402</v>
      </c>
      <c r="AX161" s="8" t="s">
        <v>585</v>
      </c>
      <c r="AY161" s="8" t="s">
        <v>668</v>
      </c>
      <c r="AZ161" s="8" t="s">
        <v>403</v>
      </c>
      <c r="BA161" s="8"/>
      <c r="BB161" s="8"/>
      <c r="BC161" s="8"/>
      <c r="BD161" s="8"/>
      <c r="BE161" s="8"/>
      <c r="BF161" s="8"/>
      <c r="BG161" s="8"/>
      <c r="BH161" s="8"/>
      <c r="BI161" s="8" t="s">
        <v>673</v>
      </c>
      <c r="BJ161" s="8"/>
      <c r="BK161" s="8"/>
      <c r="BL161" s="8" t="s">
        <v>587</v>
      </c>
      <c r="BM161" s="8" t="s">
        <v>588</v>
      </c>
      <c r="BN161" s="8" t="s">
        <v>589</v>
      </c>
      <c r="BO161" s="8" t="s">
        <v>674</v>
      </c>
      <c r="BP161" s="8"/>
      <c r="BQ161" s="8" t="s">
        <v>623</v>
      </c>
      <c r="BR161" s="10"/>
      <c r="BS161" s="8"/>
      <c r="BT161" s="8"/>
      <c r="BU161" s="8" t="s">
        <v>419</v>
      </c>
      <c r="BV161" s="8"/>
      <c r="BW161" s="8"/>
      <c r="BX161" s="10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10"/>
      <c r="CK161" s="8"/>
      <c r="CL161" s="8"/>
      <c r="CM161" s="8"/>
      <c r="CN161" s="8"/>
      <c r="CO161" s="8"/>
      <c r="CP161" s="8"/>
    </row>
    <row r="162" spans="1:94">
      <c r="B162" s="6">
        <v>161</v>
      </c>
      <c r="C162" s="7">
        <v>3</v>
      </c>
      <c r="D162" s="8" t="s">
        <v>663</v>
      </c>
      <c r="E162" s="8" t="s">
        <v>396</v>
      </c>
      <c r="F162" s="8" t="s">
        <v>439</v>
      </c>
      <c r="G162" s="8"/>
      <c r="H162" s="8" t="s">
        <v>567</v>
      </c>
      <c r="I162" s="8"/>
      <c r="J162" s="8" t="s">
        <v>439</v>
      </c>
      <c r="K162" s="8"/>
      <c r="L162" s="8"/>
      <c r="M162" s="8" t="s">
        <v>860</v>
      </c>
      <c r="N162" s="8" t="s">
        <v>576</v>
      </c>
      <c r="O162" s="8" t="s">
        <v>397</v>
      </c>
      <c r="P162" s="8"/>
      <c r="Q162" s="8" t="s">
        <v>665</v>
      </c>
      <c r="R162" s="8" t="s">
        <v>398</v>
      </c>
      <c r="S162" s="8" t="s">
        <v>666</v>
      </c>
      <c r="T162" s="8"/>
      <c r="U162" s="8" t="s">
        <v>394</v>
      </c>
      <c r="V162" s="8" t="s">
        <v>854</v>
      </c>
      <c r="W162" s="8" t="s">
        <v>668</v>
      </c>
      <c r="X162" s="10" t="s">
        <v>669</v>
      </c>
      <c r="Y162" s="8"/>
      <c r="Z162" s="8"/>
      <c r="AA162" s="8"/>
      <c r="AB162" s="8"/>
      <c r="AC162" s="8" t="s">
        <v>702</v>
      </c>
      <c r="AD162" s="8" t="s">
        <v>671</v>
      </c>
      <c r="AE162" s="8" t="s">
        <v>620</v>
      </c>
      <c r="AF162" s="8" t="s">
        <v>403</v>
      </c>
      <c r="AG162" s="8"/>
      <c r="AH162" s="8" t="s">
        <v>400</v>
      </c>
      <c r="AI162" s="8" t="s">
        <v>58</v>
      </c>
      <c r="AJ162" s="8"/>
      <c r="AK162" s="8" t="s">
        <v>394</v>
      </c>
      <c r="AL162" s="8" t="s">
        <v>395</v>
      </c>
      <c r="AM162" s="8" t="s">
        <v>672</v>
      </c>
      <c r="AN162" s="8" t="s">
        <v>415</v>
      </c>
      <c r="AO162" s="8"/>
      <c r="AP162" s="8"/>
      <c r="AQ162" s="8"/>
      <c r="AR162" s="8"/>
      <c r="AS162" s="8"/>
      <c r="AT162" s="8"/>
      <c r="AU162" s="8"/>
      <c r="AV162" s="8"/>
      <c r="AW162" s="8" t="s">
        <v>402</v>
      </c>
      <c r="AX162" s="8" t="s">
        <v>585</v>
      </c>
      <c r="AY162" s="8" t="s">
        <v>668</v>
      </c>
      <c r="AZ162" s="8" t="s">
        <v>403</v>
      </c>
      <c r="BA162" s="8"/>
      <c r="BB162" s="8"/>
      <c r="BC162" s="8"/>
      <c r="BD162" s="8"/>
      <c r="BE162" s="8"/>
      <c r="BF162" s="8"/>
      <c r="BG162" s="8"/>
      <c r="BH162" s="8"/>
      <c r="BI162" s="8" t="s">
        <v>673</v>
      </c>
      <c r="BJ162" s="8"/>
      <c r="BK162" s="8"/>
      <c r="BL162" s="8" t="s">
        <v>587</v>
      </c>
      <c r="BM162" s="8" t="s">
        <v>588</v>
      </c>
      <c r="BN162" s="8" t="s">
        <v>589</v>
      </c>
      <c r="BO162" s="8" t="s">
        <v>674</v>
      </c>
      <c r="BP162" s="8"/>
      <c r="BQ162" s="8" t="s">
        <v>623</v>
      </c>
      <c r="BR162" s="10"/>
      <c r="BS162" s="8"/>
      <c r="BT162" s="8"/>
      <c r="BU162" s="8" t="s">
        <v>419</v>
      </c>
      <c r="BV162" s="8"/>
      <c r="BW162" s="8"/>
      <c r="BX162" s="10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10"/>
      <c r="CK162" s="8"/>
      <c r="CL162" s="8"/>
      <c r="CM162" s="8"/>
      <c r="CN162" s="8"/>
      <c r="CO162" s="8"/>
      <c r="CP162" s="8"/>
    </row>
    <row r="163" spans="1:94">
      <c r="B163" s="6">
        <v>162</v>
      </c>
      <c r="C163" s="7">
        <v>3</v>
      </c>
      <c r="D163" s="8" t="s">
        <v>663</v>
      </c>
      <c r="E163" s="8" t="s">
        <v>396</v>
      </c>
      <c r="F163" s="8" t="s">
        <v>439</v>
      </c>
      <c r="G163" s="8"/>
      <c r="H163" s="8" t="s">
        <v>567</v>
      </c>
      <c r="I163" s="8"/>
      <c r="J163" s="8" t="s">
        <v>439</v>
      </c>
      <c r="K163" s="8"/>
      <c r="L163" s="8"/>
      <c r="M163" s="8" t="s">
        <v>861</v>
      </c>
      <c r="N163" s="8" t="s">
        <v>576</v>
      </c>
      <c r="O163" s="8" t="s">
        <v>397</v>
      </c>
      <c r="P163" s="8"/>
      <c r="Q163" s="8" t="s">
        <v>665</v>
      </c>
      <c r="R163" s="8" t="s">
        <v>398</v>
      </c>
      <c r="S163" s="8" t="s">
        <v>666</v>
      </c>
      <c r="T163" s="8"/>
      <c r="U163" s="8" t="s">
        <v>394</v>
      </c>
      <c r="V163" s="8" t="s">
        <v>854</v>
      </c>
      <c r="W163" s="8" t="s">
        <v>668</v>
      </c>
      <c r="X163" s="10" t="s">
        <v>669</v>
      </c>
      <c r="Y163" s="8"/>
      <c r="Z163" s="8"/>
      <c r="AA163" s="8"/>
      <c r="AB163" s="8"/>
      <c r="AC163" s="8" t="s">
        <v>702</v>
      </c>
      <c r="AD163" s="8" t="s">
        <v>671</v>
      </c>
      <c r="AE163" s="8" t="s">
        <v>620</v>
      </c>
      <c r="AF163" s="8" t="s">
        <v>403</v>
      </c>
      <c r="AG163" s="8"/>
      <c r="AH163" s="8" t="s">
        <v>400</v>
      </c>
      <c r="AI163" s="8" t="s">
        <v>58</v>
      </c>
      <c r="AJ163" s="8"/>
      <c r="AK163" s="8" t="s">
        <v>394</v>
      </c>
      <c r="AL163" s="8" t="s">
        <v>395</v>
      </c>
      <c r="AM163" s="8" t="s">
        <v>672</v>
      </c>
      <c r="AN163" s="8" t="s">
        <v>415</v>
      </c>
      <c r="AO163" s="8"/>
      <c r="AP163" s="8"/>
      <c r="AQ163" s="8"/>
      <c r="AR163" s="8"/>
      <c r="AS163" s="8"/>
      <c r="AT163" s="8"/>
      <c r="AU163" s="8"/>
      <c r="AV163" s="8"/>
      <c r="AW163" s="8" t="s">
        <v>402</v>
      </c>
      <c r="AX163" s="8" t="s">
        <v>585</v>
      </c>
      <c r="AY163" s="8" t="s">
        <v>668</v>
      </c>
      <c r="AZ163" s="8" t="s">
        <v>403</v>
      </c>
      <c r="BA163" s="8"/>
      <c r="BB163" s="8"/>
      <c r="BC163" s="8"/>
      <c r="BD163" s="8"/>
      <c r="BE163" s="8"/>
      <c r="BF163" s="8"/>
      <c r="BG163" s="8"/>
      <c r="BH163" s="8"/>
      <c r="BI163" s="8" t="s">
        <v>673</v>
      </c>
      <c r="BJ163" s="8"/>
      <c r="BK163" s="8"/>
      <c r="BL163" s="8" t="s">
        <v>587</v>
      </c>
      <c r="BM163" s="8" t="s">
        <v>588</v>
      </c>
      <c r="BN163" s="8" t="s">
        <v>589</v>
      </c>
      <c r="BO163" s="8" t="s">
        <v>674</v>
      </c>
      <c r="BP163" s="8"/>
      <c r="BQ163" s="8" t="s">
        <v>623</v>
      </c>
      <c r="BR163" s="10"/>
      <c r="BS163" s="8"/>
      <c r="BT163" s="8"/>
      <c r="BU163" s="8" t="s">
        <v>419</v>
      </c>
      <c r="BV163" s="8"/>
      <c r="BW163" s="8"/>
      <c r="BX163" s="10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10"/>
      <c r="CK163" s="8"/>
      <c r="CL163" s="8"/>
      <c r="CM163" s="8"/>
      <c r="CN163" s="8"/>
      <c r="CO163" s="8"/>
      <c r="CP163" s="8"/>
    </row>
    <row r="164" spans="1:94" s="46" customFormat="1">
      <c r="A164" s="44"/>
      <c r="B164" s="6">
        <v>163</v>
      </c>
      <c r="C164" s="7">
        <v>3</v>
      </c>
      <c r="D164" s="8" t="s">
        <v>663</v>
      </c>
      <c r="E164" s="8" t="s">
        <v>396</v>
      </c>
      <c r="F164" s="8" t="s">
        <v>439</v>
      </c>
      <c r="G164" s="8"/>
      <c r="H164" s="8" t="s">
        <v>862</v>
      </c>
      <c r="I164" s="8"/>
      <c r="J164" s="8" t="s">
        <v>439</v>
      </c>
      <c r="K164" s="8"/>
      <c r="L164" s="8"/>
      <c r="M164" s="8" t="s">
        <v>863</v>
      </c>
      <c r="N164" s="8" t="s">
        <v>576</v>
      </c>
      <c r="O164" s="8" t="s">
        <v>397</v>
      </c>
      <c r="P164" s="8"/>
      <c r="Q164" s="8" t="s">
        <v>665</v>
      </c>
      <c r="R164" s="8" t="s">
        <v>398</v>
      </c>
      <c r="S164" s="8" t="s">
        <v>666</v>
      </c>
      <c r="T164" s="8"/>
      <c r="U164" s="8" t="s">
        <v>394</v>
      </c>
      <c r="V164" s="8" t="s">
        <v>854</v>
      </c>
      <c r="W164" s="8" t="s">
        <v>668</v>
      </c>
      <c r="X164" s="10" t="s">
        <v>669</v>
      </c>
      <c r="Y164" s="8"/>
      <c r="Z164" s="8"/>
      <c r="AA164" s="8"/>
      <c r="AB164" s="8"/>
      <c r="AC164" s="8" t="s">
        <v>864</v>
      </c>
      <c r="AD164" s="8" t="s">
        <v>671</v>
      </c>
      <c r="AE164" s="8" t="s">
        <v>620</v>
      </c>
      <c r="AF164" s="8" t="s">
        <v>403</v>
      </c>
      <c r="AG164" s="8"/>
      <c r="AH164" s="8" t="s">
        <v>400</v>
      </c>
      <c r="AI164" s="8" t="s">
        <v>58</v>
      </c>
      <c r="AJ164" s="8"/>
      <c r="AK164" s="8" t="s">
        <v>394</v>
      </c>
      <c r="AL164" s="8" t="s">
        <v>395</v>
      </c>
      <c r="AM164" s="8" t="s">
        <v>672</v>
      </c>
      <c r="AN164" s="8" t="s">
        <v>415</v>
      </c>
      <c r="AO164" s="8"/>
      <c r="AP164" s="8"/>
      <c r="AQ164" s="8"/>
      <c r="AR164" s="8"/>
      <c r="AS164" s="8"/>
      <c r="AT164" s="8"/>
      <c r="AU164" s="8"/>
      <c r="AV164" s="8"/>
      <c r="AW164" s="8" t="s">
        <v>402</v>
      </c>
      <c r="AX164" s="8" t="s">
        <v>585</v>
      </c>
      <c r="AY164" s="8" t="s">
        <v>668</v>
      </c>
      <c r="AZ164" s="8" t="s">
        <v>403</v>
      </c>
      <c r="BA164" s="8"/>
      <c r="BB164" s="8"/>
      <c r="BC164" s="8"/>
      <c r="BD164" s="8"/>
      <c r="BE164" s="8"/>
      <c r="BF164" s="8"/>
      <c r="BG164" s="8"/>
      <c r="BH164" s="8"/>
      <c r="BI164" s="8" t="s">
        <v>673</v>
      </c>
      <c r="BJ164" s="8"/>
      <c r="BK164" s="8"/>
      <c r="BL164" s="8" t="s">
        <v>587</v>
      </c>
      <c r="BM164" s="8" t="s">
        <v>588</v>
      </c>
      <c r="BN164" s="8" t="s">
        <v>589</v>
      </c>
      <c r="BO164" s="8" t="s">
        <v>674</v>
      </c>
      <c r="BP164" s="8"/>
      <c r="BQ164" s="8" t="s">
        <v>623</v>
      </c>
      <c r="BR164" s="10"/>
      <c r="BS164" s="8"/>
      <c r="BT164" s="8"/>
      <c r="BU164" s="8" t="s">
        <v>419</v>
      </c>
      <c r="BV164" s="8"/>
      <c r="BW164" s="8"/>
      <c r="BX164" s="10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10"/>
      <c r="CK164" s="8"/>
      <c r="CL164" s="8"/>
      <c r="CM164" s="8"/>
      <c r="CN164" s="8"/>
      <c r="CO164" s="45"/>
      <c r="CP164" s="45"/>
    </row>
    <row r="165" spans="1:94" s="46" customFormat="1">
      <c r="A165" s="44"/>
      <c r="B165" s="6">
        <v>164</v>
      </c>
      <c r="C165" s="7">
        <v>3</v>
      </c>
      <c r="D165" s="8" t="s">
        <v>865</v>
      </c>
      <c r="E165" s="8" t="s">
        <v>396</v>
      </c>
      <c r="F165" s="8" t="s">
        <v>439</v>
      </c>
      <c r="G165" s="8"/>
      <c r="H165" s="8" t="s">
        <v>567</v>
      </c>
      <c r="I165" s="8"/>
      <c r="J165" s="8" t="s">
        <v>439</v>
      </c>
      <c r="K165" s="8"/>
      <c r="L165" s="8"/>
      <c r="M165" s="8" t="s">
        <v>866</v>
      </c>
      <c r="N165" s="8" t="s">
        <v>576</v>
      </c>
      <c r="O165" s="8" t="s">
        <v>397</v>
      </c>
      <c r="P165" s="8"/>
      <c r="Q165" s="8" t="s">
        <v>867</v>
      </c>
      <c r="R165" s="8" t="s">
        <v>868</v>
      </c>
      <c r="S165" s="8" t="s">
        <v>869</v>
      </c>
      <c r="T165" s="8"/>
      <c r="U165" s="8" t="s">
        <v>394</v>
      </c>
      <c r="V165" s="8" t="s">
        <v>508</v>
      </c>
      <c r="W165" s="8" t="s">
        <v>870</v>
      </c>
      <c r="X165" s="10" t="s">
        <v>871</v>
      </c>
      <c r="Y165" s="8"/>
      <c r="Z165" s="8"/>
      <c r="AA165" s="8"/>
      <c r="AB165" s="8"/>
      <c r="AC165" s="8" t="s">
        <v>872</v>
      </c>
      <c r="AD165" s="8" t="s">
        <v>873</v>
      </c>
      <c r="AE165" s="8" t="s">
        <v>620</v>
      </c>
      <c r="AF165" s="8"/>
      <c r="AG165" s="8"/>
      <c r="AH165" s="8" t="s">
        <v>400</v>
      </c>
      <c r="AI165" s="8" t="s">
        <v>58</v>
      </c>
      <c r="AJ165" s="8"/>
      <c r="AK165" s="8" t="s">
        <v>394</v>
      </c>
      <c r="AL165" s="8" t="s">
        <v>395</v>
      </c>
      <c r="AM165" s="8" t="s">
        <v>874</v>
      </c>
      <c r="AN165" s="8" t="s">
        <v>415</v>
      </c>
      <c r="AO165" s="8"/>
      <c r="AP165" s="8"/>
      <c r="AQ165" s="8"/>
      <c r="AR165" s="8"/>
      <c r="AS165" s="8"/>
      <c r="AT165" s="8"/>
      <c r="AU165" s="8"/>
      <c r="AV165" s="8"/>
      <c r="AW165" s="8" t="s">
        <v>402</v>
      </c>
      <c r="AX165" s="8" t="s">
        <v>585</v>
      </c>
      <c r="AY165" s="8" t="s">
        <v>870</v>
      </c>
      <c r="AZ165" s="8" t="s">
        <v>403</v>
      </c>
      <c r="BA165" s="8"/>
      <c r="BB165" s="8"/>
      <c r="BC165" s="8"/>
      <c r="BD165" s="8"/>
      <c r="BE165" s="8"/>
      <c r="BF165" s="8"/>
      <c r="BG165" s="8"/>
      <c r="BH165" s="8"/>
      <c r="BI165" s="8" t="s">
        <v>875</v>
      </c>
      <c r="BJ165" s="8"/>
      <c r="BK165" s="8"/>
      <c r="BL165" s="8" t="s">
        <v>587</v>
      </c>
      <c r="BM165" s="8" t="s">
        <v>588</v>
      </c>
      <c r="BN165" s="8" t="s">
        <v>589</v>
      </c>
      <c r="BO165" s="8" t="s">
        <v>404</v>
      </c>
      <c r="BP165" s="8"/>
      <c r="BQ165" s="8" t="s">
        <v>876</v>
      </c>
      <c r="BR165" s="10"/>
      <c r="BS165" s="8"/>
      <c r="BT165" s="8" t="s">
        <v>877</v>
      </c>
      <c r="BU165" s="8" t="s">
        <v>419</v>
      </c>
      <c r="BV165" s="8"/>
      <c r="BW165" s="8"/>
      <c r="BX165" s="10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10"/>
      <c r="CK165" s="8"/>
      <c r="CL165" s="8"/>
      <c r="CM165" s="8"/>
      <c r="CN165" s="8"/>
      <c r="CO165" s="45"/>
      <c r="CP165" s="45"/>
    </row>
    <row r="166" spans="1:94" s="46" customFormat="1">
      <c r="A166" s="44"/>
      <c r="B166" s="6">
        <v>165</v>
      </c>
      <c r="C166" s="7">
        <v>3</v>
      </c>
      <c r="D166" s="8" t="s">
        <v>865</v>
      </c>
      <c r="E166" s="8" t="s">
        <v>396</v>
      </c>
      <c r="F166" s="8" t="s">
        <v>439</v>
      </c>
      <c r="G166" s="8"/>
      <c r="H166" s="8" t="s">
        <v>567</v>
      </c>
      <c r="I166" s="8"/>
      <c r="J166" s="8" t="s">
        <v>439</v>
      </c>
      <c r="K166" s="8"/>
      <c r="L166" s="8"/>
      <c r="M166" s="8" t="s">
        <v>878</v>
      </c>
      <c r="N166" s="8" t="s">
        <v>576</v>
      </c>
      <c r="O166" s="8" t="s">
        <v>397</v>
      </c>
      <c r="P166" s="8"/>
      <c r="Q166" s="8" t="s">
        <v>867</v>
      </c>
      <c r="R166" s="8" t="s">
        <v>868</v>
      </c>
      <c r="S166" s="8" t="s">
        <v>869</v>
      </c>
      <c r="T166" s="8"/>
      <c r="U166" s="8" t="s">
        <v>394</v>
      </c>
      <c r="V166" s="8" t="s">
        <v>508</v>
      </c>
      <c r="W166" s="8" t="s">
        <v>870</v>
      </c>
      <c r="X166" s="10" t="s">
        <v>871</v>
      </c>
      <c r="Y166" s="8"/>
      <c r="Z166" s="8"/>
      <c r="AA166" s="8"/>
      <c r="AB166" s="8"/>
      <c r="AC166" s="8" t="s">
        <v>872</v>
      </c>
      <c r="AD166" s="8" t="s">
        <v>873</v>
      </c>
      <c r="AE166" s="8" t="s">
        <v>620</v>
      </c>
      <c r="AF166" s="8"/>
      <c r="AG166" s="8"/>
      <c r="AH166" s="8" t="s">
        <v>400</v>
      </c>
      <c r="AI166" s="8" t="s">
        <v>58</v>
      </c>
      <c r="AJ166" s="8"/>
      <c r="AK166" s="8" t="s">
        <v>394</v>
      </c>
      <c r="AL166" s="8" t="s">
        <v>395</v>
      </c>
      <c r="AM166" s="8" t="s">
        <v>874</v>
      </c>
      <c r="AN166" s="8" t="s">
        <v>415</v>
      </c>
      <c r="AO166" s="8"/>
      <c r="AP166" s="8"/>
      <c r="AQ166" s="8"/>
      <c r="AR166" s="8"/>
      <c r="AS166" s="8"/>
      <c r="AT166" s="8"/>
      <c r="AU166" s="8"/>
      <c r="AV166" s="8"/>
      <c r="AW166" s="8" t="s">
        <v>402</v>
      </c>
      <c r="AX166" s="8" t="s">
        <v>585</v>
      </c>
      <c r="AY166" s="8" t="s">
        <v>870</v>
      </c>
      <c r="AZ166" s="8" t="s">
        <v>403</v>
      </c>
      <c r="BA166" s="8"/>
      <c r="BB166" s="8"/>
      <c r="BC166" s="8"/>
      <c r="BD166" s="8"/>
      <c r="BE166" s="8"/>
      <c r="BF166" s="8"/>
      <c r="BG166" s="8"/>
      <c r="BH166" s="8"/>
      <c r="BI166" s="8" t="s">
        <v>875</v>
      </c>
      <c r="BJ166" s="8"/>
      <c r="BK166" s="8"/>
      <c r="BL166" s="8" t="s">
        <v>587</v>
      </c>
      <c r="BM166" s="8" t="s">
        <v>588</v>
      </c>
      <c r="BN166" s="8" t="s">
        <v>589</v>
      </c>
      <c r="BO166" s="8" t="s">
        <v>404</v>
      </c>
      <c r="BP166" s="8"/>
      <c r="BQ166" s="8" t="s">
        <v>876</v>
      </c>
      <c r="BR166" s="10"/>
      <c r="BS166" s="8"/>
      <c r="BT166" s="8" t="s">
        <v>877</v>
      </c>
      <c r="BU166" s="8" t="s">
        <v>419</v>
      </c>
      <c r="BV166" s="8"/>
      <c r="BW166" s="8"/>
      <c r="BX166" s="10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10"/>
      <c r="CK166" s="8"/>
      <c r="CL166" s="8"/>
      <c r="CM166" s="8"/>
      <c r="CN166" s="8"/>
      <c r="CO166" s="45"/>
      <c r="CP166" s="45"/>
    </row>
    <row r="167" spans="1:94" s="46" customFormat="1">
      <c r="A167" s="44"/>
      <c r="B167" s="6">
        <v>166</v>
      </c>
      <c r="C167" s="7">
        <v>3</v>
      </c>
      <c r="D167" s="8" t="s">
        <v>879</v>
      </c>
      <c r="E167" s="8"/>
      <c r="F167" s="8" t="s">
        <v>439</v>
      </c>
      <c r="G167" s="8"/>
      <c r="H167" s="8" t="s">
        <v>567</v>
      </c>
      <c r="I167" s="8"/>
      <c r="J167" s="8" t="s">
        <v>439</v>
      </c>
      <c r="K167" s="8"/>
      <c r="L167" s="8"/>
      <c r="M167" s="8" t="s">
        <v>880</v>
      </c>
      <c r="N167" s="8" t="s">
        <v>390</v>
      </c>
      <c r="O167" s="8"/>
      <c r="P167" s="8"/>
      <c r="Q167" s="8" t="s">
        <v>881</v>
      </c>
      <c r="R167" s="8" t="s">
        <v>391</v>
      </c>
      <c r="S167" s="8" t="s">
        <v>882</v>
      </c>
      <c r="T167" s="8"/>
      <c r="U167" s="8"/>
      <c r="V167" s="8" t="s">
        <v>515</v>
      </c>
      <c r="W167" s="8" t="s">
        <v>105</v>
      </c>
      <c r="X167" s="10" t="s">
        <v>883</v>
      </c>
      <c r="Y167" s="8"/>
      <c r="Z167" s="8"/>
      <c r="AA167" s="8"/>
      <c r="AB167" s="8"/>
      <c r="AC167" s="8" t="s">
        <v>884</v>
      </c>
      <c r="AD167" s="8" t="s">
        <v>885</v>
      </c>
      <c r="AE167" s="8" t="s">
        <v>886</v>
      </c>
      <c r="AF167" s="8"/>
      <c r="AG167" s="8"/>
      <c r="AH167" s="8" t="s">
        <v>400</v>
      </c>
      <c r="AI167" s="8" t="s">
        <v>58</v>
      </c>
      <c r="AJ167" s="8"/>
      <c r="AK167" s="8" t="s">
        <v>394</v>
      </c>
      <c r="AL167" s="8" t="s">
        <v>395</v>
      </c>
      <c r="AM167" s="8" t="s">
        <v>887</v>
      </c>
      <c r="AN167" s="8" t="s">
        <v>415</v>
      </c>
      <c r="AO167" s="8"/>
      <c r="AP167" s="8"/>
      <c r="AQ167" s="8"/>
      <c r="AR167" s="8"/>
      <c r="AS167" s="8"/>
      <c r="AT167" s="8"/>
      <c r="AU167" s="8"/>
      <c r="AV167" s="8"/>
      <c r="AW167" s="8"/>
      <c r="AX167" s="8" t="s">
        <v>888</v>
      </c>
      <c r="AY167" s="8" t="s">
        <v>105</v>
      </c>
      <c r="AZ167" s="8" t="s">
        <v>403</v>
      </c>
      <c r="BA167" s="8"/>
      <c r="BB167" s="8"/>
      <c r="BC167" s="8"/>
      <c r="BD167" s="8"/>
      <c r="BE167" s="8"/>
      <c r="BF167" s="8"/>
      <c r="BG167" s="8"/>
      <c r="BH167" s="8"/>
      <c r="BI167" s="8" t="s">
        <v>889</v>
      </c>
      <c r="BJ167" s="8"/>
      <c r="BK167" s="8"/>
      <c r="BL167" s="8"/>
      <c r="BM167" s="8"/>
      <c r="BN167" s="8"/>
      <c r="BO167" s="8"/>
      <c r="BP167" s="8"/>
      <c r="BQ167" s="8" t="s">
        <v>890</v>
      </c>
      <c r="BR167" s="10"/>
      <c r="BS167" s="8" t="s">
        <v>405</v>
      </c>
      <c r="BT167" s="8" t="s">
        <v>891</v>
      </c>
      <c r="BU167" s="8" t="s">
        <v>419</v>
      </c>
      <c r="BV167" s="8"/>
      <c r="BW167" s="8"/>
      <c r="BX167" s="10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10"/>
      <c r="CK167" s="8"/>
      <c r="CL167" s="8"/>
      <c r="CM167" s="8"/>
      <c r="CN167" s="8"/>
      <c r="CO167" s="45"/>
      <c r="CP167" s="45"/>
    </row>
    <row r="168" spans="1:94" s="46" customFormat="1">
      <c r="A168" s="44"/>
      <c r="B168" s="6">
        <v>167</v>
      </c>
      <c r="C168" s="7">
        <v>3</v>
      </c>
      <c r="D168" s="8" t="s">
        <v>879</v>
      </c>
      <c r="E168" s="8"/>
      <c r="F168" s="8" t="s">
        <v>439</v>
      </c>
      <c r="G168" s="8"/>
      <c r="H168" s="8" t="s">
        <v>567</v>
      </c>
      <c r="I168" s="8"/>
      <c r="J168" s="8" t="s">
        <v>439</v>
      </c>
      <c r="K168" s="8"/>
      <c r="L168" s="8"/>
      <c r="M168" s="8" t="s">
        <v>892</v>
      </c>
      <c r="N168" s="8" t="s">
        <v>390</v>
      </c>
      <c r="O168" s="8"/>
      <c r="P168" s="8"/>
      <c r="Q168" s="8" t="s">
        <v>881</v>
      </c>
      <c r="R168" s="8" t="s">
        <v>391</v>
      </c>
      <c r="S168" s="8" t="s">
        <v>882</v>
      </c>
      <c r="T168" s="8"/>
      <c r="U168" s="8"/>
      <c r="V168" s="8" t="s">
        <v>515</v>
      </c>
      <c r="W168" s="8" t="s">
        <v>105</v>
      </c>
      <c r="X168" s="10" t="s">
        <v>883</v>
      </c>
      <c r="Y168" s="8"/>
      <c r="Z168" s="8"/>
      <c r="AA168" s="8"/>
      <c r="AB168" s="8"/>
      <c r="AC168" s="8" t="s">
        <v>884</v>
      </c>
      <c r="AD168" s="8" t="s">
        <v>885</v>
      </c>
      <c r="AE168" s="8" t="s">
        <v>886</v>
      </c>
      <c r="AF168" s="8"/>
      <c r="AG168" s="8"/>
      <c r="AH168" s="8" t="s">
        <v>400</v>
      </c>
      <c r="AI168" s="8" t="s">
        <v>58</v>
      </c>
      <c r="AJ168" s="8"/>
      <c r="AK168" s="8" t="s">
        <v>394</v>
      </c>
      <c r="AL168" s="8" t="s">
        <v>395</v>
      </c>
      <c r="AM168" s="8" t="s">
        <v>887</v>
      </c>
      <c r="AN168" s="8" t="s">
        <v>415</v>
      </c>
      <c r="AO168" s="8"/>
      <c r="AP168" s="8"/>
      <c r="AQ168" s="8"/>
      <c r="AR168" s="8"/>
      <c r="AS168" s="8"/>
      <c r="AT168" s="8"/>
      <c r="AU168" s="8"/>
      <c r="AV168" s="8"/>
      <c r="AW168" s="8"/>
      <c r="AX168" s="8" t="s">
        <v>888</v>
      </c>
      <c r="AY168" s="8" t="s">
        <v>105</v>
      </c>
      <c r="AZ168" s="8" t="s">
        <v>403</v>
      </c>
      <c r="BA168" s="8"/>
      <c r="BB168" s="8"/>
      <c r="BC168" s="8"/>
      <c r="BD168" s="8"/>
      <c r="BE168" s="8"/>
      <c r="BF168" s="8"/>
      <c r="BG168" s="8"/>
      <c r="BH168" s="8"/>
      <c r="BI168" s="8" t="s">
        <v>889</v>
      </c>
      <c r="BJ168" s="8"/>
      <c r="BK168" s="8"/>
      <c r="BL168" s="8"/>
      <c r="BM168" s="8"/>
      <c r="BN168" s="8"/>
      <c r="BO168" s="8"/>
      <c r="BP168" s="8"/>
      <c r="BQ168" s="8" t="s">
        <v>890</v>
      </c>
      <c r="BR168" s="10"/>
      <c r="BS168" s="8" t="s">
        <v>405</v>
      </c>
      <c r="BT168" s="8" t="s">
        <v>891</v>
      </c>
      <c r="BU168" s="8" t="s">
        <v>419</v>
      </c>
      <c r="BV168" s="8"/>
      <c r="BW168" s="8"/>
      <c r="BX168" s="10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10"/>
      <c r="CK168" s="8"/>
      <c r="CL168" s="8"/>
      <c r="CM168" s="8"/>
      <c r="CN168" s="8"/>
      <c r="CO168" s="45"/>
      <c r="CP168" s="45"/>
    </row>
    <row r="169" spans="1:94" s="46" customFormat="1">
      <c r="A169" s="44"/>
      <c r="B169" s="6">
        <v>168</v>
      </c>
      <c r="C169" s="7">
        <v>3</v>
      </c>
      <c r="D169" s="8" t="s">
        <v>879</v>
      </c>
      <c r="E169" s="8"/>
      <c r="F169" s="8" t="s">
        <v>439</v>
      </c>
      <c r="G169" s="8"/>
      <c r="H169" s="8" t="s">
        <v>567</v>
      </c>
      <c r="I169" s="8"/>
      <c r="J169" s="8" t="s">
        <v>439</v>
      </c>
      <c r="K169" s="8"/>
      <c r="L169" s="8"/>
      <c r="M169" s="8" t="s">
        <v>893</v>
      </c>
      <c r="N169" s="8" t="s">
        <v>390</v>
      </c>
      <c r="O169" s="8"/>
      <c r="P169" s="8"/>
      <c r="Q169" s="8" t="s">
        <v>881</v>
      </c>
      <c r="R169" s="8" t="s">
        <v>391</v>
      </c>
      <c r="S169" s="8" t="s">
        <v>882</v>
      </c>
      <c r="T169" s="8"/>
      <c r="U169" s="8"/>
      <c r="V169" s="8" t="s">
        <v>515</v>
      </c>
      <c r="W169" s="8" t="s">
        <v>105</v>
      </c>
      <c r="X169" s="10" t="s">
        <v>883</v>
      </c>
      <c r="Y169" s="8"/>
      <c r="Z169" s="8"/>
      <c r="AA169" s="8"/>
      <c r="AB169" s="8"/>
      <c r="AC169" s="8" t="s">
        <v>894</v>
      </c>
      <c r="AD169" s="8" t="s">
        <v>885</v>
      </c>
      <c r="AE169" s="8" t="s">
        <v>886</v>
      </c>
      <c r="AF169" s="8"/>
      <c r="AG169" s="8"/>
      <c r="AH169" s="8" t="s">
        <v>400</v>
      </c>
      <c r="AI169" s="8" t="s">
        <v>58</v>
      </c>
      <c r="AJ169" s="8"/>
      <c r="AK169" s="8" t="s">
        <v>394</v>
      </c>
      <c r="AL169" s="8" t="s">
        <v>395</v>
      </c>
      <c r="AM169" s="8" t="s">
        <v>887</v>
      </c>
      <c r="AN169" s="8" t="s">
        <v>415</v>
      </c>
      <c r="AO169" s="8"/>
      <c r="AP169" s="8"/>
      <c r="AQ169" s="8"/>
      <c r="AR169" s="8"/>
      <c r="AS169" s="8"/>
      <c r="AT169" s="8"/>
      <c r="AU169" s="8"/>
      <c r="AV169" s="8"/>
      <c r="AW169" s="8"/>
      <c r="AX169" s="8" t="s">
        <v>888</v>
      </c>
      <c r="AY169" s="8" t="s">
        <v>105</v>
      </c>
      <c r="AZ169" s="8" t="s">
        <v>403</v>
      </c>
      <c r="BA169" s="8"/>
      <c r="BB169" s="8"/>
      <c r="BC169" s="8"/>
      <c r="BD169" s="8"/>
      <c r="BE169" s="8"/>
      <c r="BF169" s="8"/>
      <c r="BG169" s="8"/>
      <c r="BH169" s="8"/>
      <c r="BI169" s="8" t="s">
        <v>889</v>
      </c>
      <c r="BJ169" s="8"/>
      <c r="BK169" s="8"/>
      <c r="BL169" s="8"/>
      <c r="BM169" s="8"/>
      <c r="BN169" s="8"/>
      <c r="BO169" s="8"/>
      <c r="BP169" s="8"/>
      <c r="BQ169" s="8" t="s">
        <v>890</v>
      </c>
      <c r="BR169" s="10"/>
      <c r="BS169" s="8" t="s">
        <v>405</v>
      </c>
      <c r="BT169" s="8" t="s">
        <v>891</v>
      </c>
      <c r="BU169" s="8" t="s">
        <v>419</v>
      </c>
      <c r="BV169" s="8"/>
      <c r="BW169" s="8"/>
      <c r="BX169" s="10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10"/>
      <c r="CK169" s="8"/>
      <c r="CL169" s="8"/>
      <c r="CM169" s="8"/>
      <c r="CN169" s="8"/>
      <c r="CO169" s="45"/>
      <c r="CP169" s="45"/>
    </row>
    <row r="170" spans="1:94" s="43" customFormat="1">
      <c r="A170" s="41"/>
      <c r="B170" s="6">
        <v>169</v>
      </c>
      <c r="C170" s="7">
        <v>3</v>
      </c>
      <c r="D170" s="8" t="s">
        <v>879</v>
      </c>
      <c r="E170" s="8"/>
      <c r="F170" s="8" t="s">
        <v>439</v>
      </c>
      <c r="G170" s="8"/>
      <c r="H170" s="8" t="s">
        <v>567</v>
      </c>
      <c r="I170" s="8"/>
      <c r="J170" s="8" t="s">
        <v>439</v>
      </c>
      <c r="K170" s="8"/>
      <c r="L170" s="8"/>
      <c r="M170" s="8" t="s">
        <v>895</v>
      </c>
      <c r="N170" s="8" t="s">
        <v>390</v>
      </c>
      <c r="O170" s="8"/>
      <c r="P170" s="8"/>
      <c r="Q170" s="8" t="s">
        <v>881</v>
      </c>
      <c r="R170" s="8" t="s">
        <v>391</v>
      </c>
      <c r="S170" s="8" t="s">
        <v>882</v>
      </c>
      <c r="T170" s="8"/>
      <c r="U170" s="8"/>
      <c r="V170" s="8" t="s">
        <v>515</v>
      </c>
      <c r="W170" s="8" t="s">
        <v>105</v>
      </c>
      <c r="X170" s="10" t="s">
        <v>883</v>
      </c>
      <c r="Y170" s="8"/>
      <c r="Z170" s="8"/>
      <c r="AA170" s="8"/>
      <c r="AB170" s="8"/>
      <c r="AC170" s="8" t="s">
        <v>894</v>
      </c>
      <c r="AD170" s="8" t="s">
        <v>885</v>
      </c>
      <c r="AE170" s="8" t="s">
        <v>886</v>
      </c>
      <c r="AF170" s="8"/>
      <c r="AG170" s="8"/>
      <c r="AH170" s="8" t="s">
        <v>400</v>
      </c>
      <c r="AI170" s="8" t="s">
        <v>58</v>
      </c>
      <c r="AJ170" s="8"/>
      <c r="AK170" s="8" t="s">
        <v>394</v>
      </c>
      <c r="AL170" s="8" t="s">
        <v>395</v>
      </c>
      <c r="AM170" s="8" t="s">
        <v>887</v>
      </c>
      <c r="AN170" s="8" t="s">
        <v>415</v>
      </c>
      <c r="AO170" s="8"/>
      <c r="AP170" s="8"/>
      <c r="AQ170" s="8"/>
      <c r="AR170" s="8"/>
      <c r="AS170" s="8"/>
      <c r="AT170" s="8"/>
      <c r="AU170" s="8"/>
      <c r="AV170" s="8"/>
      <c r="AW170" s="8"/>
      <c r="AX170" s="8" t="s">
        <v>888</v>
      </c>
      <c r="AY170" s="8" t="s">
        <v>105</v>
      </c>
      <c r="AZ170" s="8" t="s">
        <v>403</v>
      </c>
      <c r="BA170" s="8"/>
      <c r="BB170" s="8"/>
      <c r="BC170" s="8"/>
      <c r="BD170" s="8"/>
      <c r="BE170" s="8"/>
      <c r="BF170" s="8"/>
      <c r="BG170" s="8"/>
      <c r="BH170" s="8"/>
      <c r="BI170" s="8" t="s">
        <v>889</v>
      </c>
      <c r="BJ170" s="8"/>
      <c r="BK170" s="8"/>
      <c r="BL170" s="8"/>
      <c r="BM170" s="8"/>
      <c r="BN170" s="8"/>
      <c r="BO170" s="8"/>
      <c r="BP170" s="8"/>
      <c r="BQ170" s="8" t="s">
        <v>890</v>
      </c>
      <c r="BR170" s="10"/>
      <c r="BS170" s="8" t="s">
        <v>405</v>
      </c>
      <c r="BT170" s="8" t="s">
        <v>891</v>
      </c>
      <c r="BU170" s="8" t="s">
        <v>419</v>
      </c>
      <c r="BV170" s="8"/>
      <c r="BW170" s="8"/>
      <c r="BX170" s="10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10"/>
      <c r="CK170" s="8"/>
      <c r="CL170" s="8"/>
      <c r="CM170" s="8"/>
      <c r="CN170" s="8"/>
      <c r="CO170" s="42"/>
      <c r="CP170" s="42"/>
    </row>
    <row r="171" spans="1:94" s="43" customFormat="1">
      <c r="A171" s="41"/>
      <c r="B171" s="6">
        <v>170</v>
      </c>
      <c r="C171" s="7">
        <v>3</v>
      </c>
      <c r="D171" s="8" t="s">
        <v>896</v>
      </c>
      <c r="E171" s="8" t="s">
        <v>396</v>
      </c>
      <c r="F171" s="8" t="s">
        <v>439</v>
      </c>
      <c r="G171" s="8"/>
      <c r="H171" s="8" t="s">
        <v>567</v>
      </c>
      <c r="I171" s="8"/>
      <c r="J171" s="8" t="s">
        <v>439</v>
      </c>
      <c r="K171" s="8"/>
      <c r="L171" s="8"/>
      <c r="M171" s="8" t="s">
        <v>897</v>
      </c>
      <c r="N171" s="8" t="s">
        <v>576</v>
      </c>
      <c r="O171" s="8"/>
      <c r="P171" s="8"/>
      <c r="Q171" s="8" t="s">
        <v>898</v>
      </c>
      <c r="R171" s="8" t="s">
        <v>615</v>
      </c>
      <c r="S171" s="8" t="s">
        <v>899</v>
      </c>
      <c r="T171" s="8"/>
      <c r="U171" s="8"/>
      <c r="V171" s="8" t="s">
        <v>900</v>
      </c>
      <c r="W171" s="8" t="s">
        <v>901</v>
      </c>
      <c r="X171" s="10" t="s">
        <v>902</v>
      </c>
      <c r="Y171" s="8"/>
      <c r="Z171" s="8"/>
      <c r="AA171" s="8"/>
      <c r="AB171" s="8"/>
      <c r="AC171" s="8" t="s">
        <v>903</v>
      </c>
      <c r="AD171" s="8" t="s">
        <v>904</v>
      </c>
      <c r="AE171" s="8"/>
      <c r="AF171" s="8"/>
      <c r="AG171" s="8"/>
      <c r="AH171" s="8" t="s">
        <v>400</v>
      </c>
      <c r="AI171" s="8" t="s">
        <v>58</v>
      </c>
      <c r="AJ171" s="8"/>
      <c r="AK171" s="8" t="s">
        <v>412</v>
      </c>
      <c r="AL171" s="8" t="s">
        <v>395</v>
      </c>
      <c r="AM171" s="8" t="s">
        <v>905</v>
      </c>
      <c r="AN171" s="8" t="s">
        <v>415</v>
      </c>
      <c r="AO171" s="8"/>
      <c r="AP171" s="8"/>
      <c r="AQ171" s="8"/>
      <c r="AR171" s="8"/>
      <c r="AS171" s="8"/>
      <c r="AT171" s="8"/>
      <c r="AU171" s="8"/>
      <c r="AV171" s="8"/>
      <c r="AW171" s="8" t="s">
        <v>402</v>
      </c>
      <c r="AX171" s="8" t="s">
        <v>585</v>
      </c>
      <c r="AY171" s="8" t="s">
        <v>901</v>
      </c>
      <c r="AZ171" s="8" t="s">
        <v>403</v>
      </c>
      <c r="BA171" s="8"/>
      <c r="BB171" s="8"/>
      <c r="BC171" s="8"/>
      <c r="BD171" s="8"/>
      <c r="BE171" s="8"/>
      <c r="BF171" s="8"/>
      <c r="BG171" s="8"/>
      <c r="BH171" s="8"/>
      <c r="BI171" s="8" t="s">
        <v>906</v>
      </c>
      <c r="BJ171" s="8"/>
      <c r="BK171" s="8"/>
      <c r="BL171" s="8" t="s">
        <v>907</v>
      </c>
      <c r="BM171" s="8" t="s">
        <v>908</v>
      </c>
      <c r="BN171" s="8" t="s">
        <v>909</v>
      </c>
      <c r="BO171" s="8" t="s">
        <v>404</v>
      </c>
      <c r="BP171" s="8"/>
      <c r="BQ171" s="8"/>
      <c r="BR171" s="10"/>
      <c r="BS171" s="8"/>
      <c r="BT171" s="8"/>
      <c r="BU171" s="8" t="s">
        <v>419</v>
      </c>
      <c r="BV171" s="8"/>
      <c r="BW171" s="8"/>
      <c r="BX171" s="10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10"/>
      <c r="CK171" s="8"/>
      <c r="CL171" s="8"/>
      <c r="CM171" s="8"/>
      <c r="CN171" s="8"/>
      <c r="CO171" s="42"/>
      <c r="CP171" s="42"/>
    </row>
    <row r="172" spans="1:94">
      <c r="B172" s="6">
        <v>171</v>
      </c>
      <c r="C172" s="7">
        <v>3</v>
      </c>
      <c r="D172" s="8" t="s">
        <v>896</v>
      </c>
      <c r="E172" s="8" t="s">
        <v>396</v>
      </c>
      <c r="F172" s="8" t="s">
        <v>439</v>
      </c>
      <c r="G172" s="8"/>
      <c r="H172" s="8" t="s">
        <v>567</v>
      </c>
      <c r="I172" s="8"/>
      <c r="J172" s="8" t="s">
        <v>439</v>
      </c>
      <c r="K172" s="8"/>
      <c r="L172" s="8"/>
      <c r="M172" s="8" t="s">
        <v>910</v>
      </c>
      <c r="N172" s="8" t="s">
        <v>576</v>
      </c>
      <c r="O172" s="8"/>
      <c r="P172" s="8"/>
      <c r="Q172" s="8" t="s">
        <v>898</v>
      </c>
      <c r="R172" s="8" t="s">
        <v>615</v>
      </c>
      <c r="S172" s="8" t="s">
        <v>899</v>
      </c>
      <c r="T172" s="8"/>
      <c r="U172" s="8"/>
      <c r="V172" s="8" t="s">
        <v>900</v>
      </c>
      <c r="W172" s="8" t="s">
        <v>901</v>
      </c>
      <c r="X172" s="10" t="s">
        <v>902</v>
      </c>
      <c r="Y172" s="8"/>
      <c r="Z172" s="8"/>
      <c r="AA172" s="8"/>
      <c r="AB172" s="8"/>
      <c r="AC172" s="8" t="s">
        <v>903</v>
      </c>
      <c r="AD172" s="8" t="s">
        <v>904</v>
      </c>
      <c r="AE172" s="8"/>
      <c r="AF172" s="8"/>
      <c r="AG172" s="8"/>
      <c r="AH172" s="8" t="s">
        <v>400</v>
      </c>
      <c r="AI172" s="8" t="s">
        <v>58</v>
      </c>
      <c r="AJ172" s="8"/>
      <c r="AK172" s="8" t="s">
        <v>412</v>
      </c>
      <c r="AL172" s="8" t="s">
        <v>395</v>
      </c>
      <c r="AM172" s="8" t="s">
        <v>905</v>
      </c>
      <c r="AN172" s="8" t="s">
        <v>415</v>
      </c>
      <c r="AO172" s="8"/>
      <c r="AP172" s="8"/>
      <c r="AQ172" s="8"/>
      <c r="AR172" s="8"/>
      <c r="AS172" s="8"/>
      <c r="AT172" s="8"/>
      <c r="AU172" s="8"/>
      <c r="AV172" s="8"/>
      <c r="AW172" s="8" t="s">
        <v>402</v>
      </c>
      <c r="AX172" s="8" t="s">
        <v>585</v>
      </c>
      <c r="AY172" s="8" t="s">
        <v>901</v>
      </c>
      <c r="AZ172" s="8" t="s">
        <v>403</v>
      </c>
      <c r="BA172" s="8"/>
      <c r="BB172" s="8"/>
      <c r="BC172" s="8"/>
      <c r="BD172" s="8"/>
      <c r="BE172" s="8"/>
      <c r="BF172" s="8"/>
      <c r="BG172" s="8"/>
      <c r="BH172" s="8"/>
      <c r="BI172" s="8" t="s">
        <v>906</v>
      </c>
      <c r="BJ172" s="8"/>
      <c r="BK172" s="8"/>
      <c r="BL172" s="8" t="s">
        <v>907</v>
      </c>
      <c r="BM172" s="8" t="s">
        <v>908</v>
      </c>
      <c r="BN172" s="8" t="s">
        <v>909</v>
      </c>
      <c r="BO172" s="8" t="s">
        <v>404</v>
      </c>
      <c r="BP172" s="8"/>
      <c r="BQ172" s="8"/>
      <c r="BR172" s="10"/>
      <c r="BS172" s="8"/>
      <c r="BT172" s="8"/>
      <c r="BU172" s="8" t="s">
        <v>419</v>
      </c>
      <c r="BV172" s="8"/>
      <c r="BW172" s="8"/>
      <c r="BX172" s="10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10"/>
      <c r="CK172" s="8"/>
      <c r="CL172" s="8"/>
      <c r="CM172" s="8"/>
      <c r="CN172" s="8"/>
      <c r="CO172" s="8"/>
      <c r="CP172" s="8"/>
    </row>
    <row r="173" spans="1:94">
      <c r="B173" s="6">
        <v>172</v>
      </c>
      <c r="C173" s="7">
        <v>3</v>
      </c>
      <c r="D173" s="8" t="s">
        <v>896</v>
      </c>
      <c r="E173" s="8" t="s">
        <v>396</v>
      </c>
      <c r="F173" s="8" t="s">
        <v>439</v>
      </c>
      <c r="G173" s="8"/>
      <c r="H173" s="8" t="s">
        <v>567</v>
      </c>
      <c r="I173" s="8"/>
      <c r="J173" s="8" t="s">
        <v>439</v>
      </c>
      <c r="K173" s="8"/>
      <c r="L173" s="8"/>
      <c r="M173" s="8" t="s">
        <v>911</v>
      </c>
      <c r="N173" s="8" t="s">
        <v>576</v>
      </c>
      <c r="O173" s="8"/>
      <c r="P173" s="8"/>
      <c r="Q173" s="8" t="s">
        <v>898</v>
      </c>
      <c r="R173" s="8" t="s">
        <v>615</v>
      </c>
      <c r="S173" s="8" t="s">
        <v>899</v>
      </c>
      <c r="T173" s="8"/>
      <c r="U173" s="8"/>
      <c r="V173" s="8" t="s">
        <v>900</v>
      </c>
      <c r="W173" s="8" t="s">
        <v>901</v>
      </c>
      <c r="X173" s="10" t="s">
        <v>902</v>
      </c>
      <c r="Y173" s="8"/>
      <c r="Z173" s="8"/>
      <c r="AA173" s="8"/>
      <c r="AB173" s="8"/>
      <c r="AC173" s="8" t="s">
        <v>912</v>
      </c>
      <c r="AD173" s="8" t="s">
        <v>904</v>
      </c>
      <c r="AE173" s="8"/>
      <c r="AF173" s="8"/>
      <c r="AG173" s="8"/>
      <c r="AH173" s="8" t="s">
        <v>400</v>
      </c>
      <c r="AI173" s="8" t="s">
        <v>58</v>
      </c>
      <c r="AJ173" s="8"/>
      <c r="AK173" s="8" t="s">
        <v>412</v>
      </c>
      <c r="AL173" s="8" t="s">
        <v>395</v>
      </c>
      <c r="AM173" s="8" t="s">
        <v>905</v>
      </c>
      <c r="AN173" s="8" t="s">
        <v>415</v>
      </c>
      <c r="AO173" s="8"/>
      <c r="AP173" s="8"/>
      <c r="AQ173" s="8"/>
      <c r="AR173" s="8"/>
      <c r="AS173" s="8"/>
      <c r="AT173" s="8"/>
      <c r="AU173" s="8"/>
      <c r="AV173" s="8"/>
      <c r="AW173" s="8" t="s">
        <v>402</v>
      </c>
      <c r="AX173" s="8" t="s">
        <v>585</v>
      </c>
      <c r="AY173" s="8" t="s">
        <v>901</v>
      </c>
      <c r="AZ173" s="8" t="s">
        <v>403</v>
      </c>
      <c r="BA173" s="8"/>
      <c r="BB173" s="8"/>
      <c r="BC173" s="8"/>
      <c r="BD173" s="8"/>
      <c r="BE173" s="8"/>
      <c r="BF173" s="8"/>
      <c r="BG173" s="8"/>
      <c r="BH173" s="8"/>
      <c r="BI173" s="8" t="s">
        <v>906</v>
      </c>
      <c r="BJ173" s="8"/>
      <c r="BK173" s="8"/>
      <c r="BL173" s="8" t="s">
        <v>907</v>
      </c>
      <c r="BM173" s="8" t="s">
        <v>908</v>
      </c>
      <c r="BN173" s="8" t="s">
        <v>909</v>
      </c>
      <c r="BO173" s="8" t="s">
        <v>404</v>
      </c>
      <c r="BP173" s="8"/>
      <c r="BQ173" s="8"/>
      <c r="BR173" s="10"/>
      <c r="BS173" s="8"/>
      <c r="BT173" s="8"/>
      <c r="BU173" s="8" t="s">
        <v>419</v>
      </c>
      <c r="BV173" s="8"/>
      <c r="BW173" s="8"/>
      <c r="BX173" s="10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10"/>
      <c r="CK173" s="8"/>
      <c r="CL173" s="8"/>
      <c r="CM173" s="8"/>
      <c r="CN173" s="8"/>
      <c r="CO173" s="8"/>
      <c r="CP173" s="8"/>
    </row>
    <row r="174" spans="1:94">
      <c r="B174" s="6">
        <v>173</v>
      </c>
      <c r="C174" s="7">
        <v>3</v>
      </c>
      <c r="D174" s="8" t="s">
        <v>896</v>
      </c>
      <c r="E174" s="8" t="s">
        <v>396</v>
      </c>
      <c r="F174" s="8" t="s">
        <v>439</v>
      </c>
      <c r="G174" s="8"/>
      <c r="H174" s="8" t="s">
        <v>567</v>
      </c>
      <c r="I174" s="8"/>
      <c r="J174" s="8" t="s">
        <v>439</v>
      </c>
      <c r="K174" s="8"/>
      <c r="L174" s="8"/>
      <c r="M174" s="8" t="s">
        <v>913</v>
      </c>
      <c r="N174" s="8" t="s">
        <v>576</v>
      </c>
      <c r="O174" s="8"/>
      <c r="P174" s="8"/>
      <c r="Q174" s="8" t="s">
        <v>898</v>
      </c>
      <c r="R174" s="8" t="s">
        <v>615</v>
      </c>
      <c r="S174" s="8" t="s">
        <v>899</v>
      </c>
      <c r="T174" s="8"/>
      <c r="U174" s="8"/>
      <c r="V174" s="8" t="s">
        <v>900</v>
      </c>
      <c r="W174" s="8" t="s">
        <v>901</v>
      </c>
      <c r="X174" s="10" t="s">
        <v>902</v>
      </c>
      <c r="Y174" s="8"/>
      <c r="Z174" s="8"/>
      <c r="AA174" s="8"/>
      <c r="AB174" s="8"/>
      <c r="AC174" s="8" t="s">
        <v>912</v>
      </c>
      <c r="AD174" s="8" t="s">
        <v>904</v>
      </c>
      <c r="AE174" s="8"/>
      <c r="AF174" s="8"/>
      <c r="AG174" s="8"/>
      <c r="AH174" s="8" t="s">
        <v>400</v>
      </c>
      <c r="AI174" s="8" t="s">
        <v>58</v>
      </c>
      <c r="AJ174" s="8"/>
      <c r="AK174" s="8" t="s">
        <v>412</v>
      </c>
      <c r="AL174" s="8" t="s">
        <v>395</v>
      </c>
      <c r="AM174" s="8" t="s">
        <v>905</v>
      </c>
      <c r="AN174" s="8" t="s">
        <v>415</v>
      </c>
      <c r="AO174" s="8"/>
      <c r="AP174" s="8"/>
      <c r="AQ174" s="8"/>
      <c r="AR174" s="8"/>
      <c r="AS174" s="8"/>
      <c r="AT174" s="8"/>
      <c r="AU174" s="8"/>
      <c r="AV174" s="8"/>
      <c r="AW174" s="8" t="s">
        <v>402</v>
      </c>
      <c r="AX174" s="8" t="s">
        <v>585</v>
      </c>
      <c r="AY174" s="8" t="s">
        <v>901</v>
      </c>
      <c r="AZ174" s="8" t="s">
        <v>403</v>
      </c>
      <c r="BA174" s="8"/>
      <c r="BB174" s="8"/>
      <c r="BC174" s="8"/>
      <c r="BD174" s="8"/>
      <c r="BE174" s="8"/>
      <c r="BF174" s="8"/>
      <c r="BG174" s="8"/>
      <c r="BH174" s="8"/>
      <c r="BI174" s="8" t="s">
        <v>906</v>
      </c>
      <c r="BJ174" s="8"/>
      <c r="BK174" s="8"/>
      <c r="BL174" s="8" t="s">
        <v>907</v>
      </c>
      <c r="BM174" s="8" t="s">
        <v>908</v>
      </c>
      <c r="BN174" s="8" t="s">
        <v>909</v>
      </c>
      <c r="BO174" s="8" t="s">
        <v>404</v>
      </c>
      <c r="BP174" s="8"/>
      <c r="BQ174" s="8"/>
      <c r="BR174" s="10"/>
      <c r="BS174" s="8"/>
      <c r="BT174" s="8"/>
      <c r="BU174" s="8" t="s">
        <v>419</v>
      </c>
      <c r="BV174" s="8"/>
      <c r="BW174" s="8"/>
      <c r="BX174" s="10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10"/>
      <c r="CK174" s="8"/>
      <c r="CL174" s="8"/>
      <c r="CM174" s="8"/>
      <c r="CN174" s="8"/>
      <c r="CO174" s="8"/>
      <c r="CP174" s="8"/>
    </row>
    <row r="175" spans="1:94">
      <c r="B175" s="6">
        <v>174</v>
      </c>
      <c r="C175" s="7">
        <v>3</v>
      </c>
      <c r="D175" s="8" t="s">
        <v>914</v>
      </c>
      <c r="E175" s="8"/>
      <c r="F175" s="8" t="s">
        <v>439</v>
      </c>
      <c r="G175" s="8"/>
      <c r="H175" s="8" t="s">
        <v>567</v>
      </c>
      <c r="I175" s="8"/>
      <c r="J175" s="8" t="s">
        <v>439</v>
      </c>
      <c r="K175" s="8"/>
      <c r="L175" s="8"/>
      <c r="M175" s="8" t="s">
        <v>915</v>
      </c>
      <c r="N175" s="8" t="s">
        <v>407</v>
      </c>
      <c r="O175" s="8"/>
      <c r="P175" s="8"/>
      <c r="Q175" s="8" t="s">
        <v>916</v>
      </c>
      <c r="R175" s="8" t="s">
        <v>408</v>
      </c>
      <c r="S175" s="8" t="s">
        <v>917</v>
      </c>
      <c r="T175" s="8"/>
      <c r="U175" s="8"/>
      <c r="V175" s="8" t="s">
        <v>529</v>
      </c>
      <c r="W175" s="8" t="s">
        <v>410</v>
      </c>
      <c r="X175" s="10" t="s">
        <v>411</v>
      </c>
      <c r="Y175" s="8"/>
      <c r="Z175" s="8"/>
      <c r="AA175" s="8"/>
      <c r="AB175" s="8"/>
      <c r="AC175" s="8" t="s">
        <v>618</v>
      </c>
      <c r="AD175" s="8" t="s">
        <v>918</v>
      </c>
      <c r="AE175" s="8" t="s">
        <v>886</v>
      </c>
      <c r="AF175" s="8"/>
      <c r="AG175" s="8"/>
      <c r="AH175" s="8" t="s">
        <v>400</v>
      </c>
      <c r="AI175" s="8" t="s">
        <v>58</v>
      </c>
      <c r="AJ175" s="8"/>
      <c r="AK175" s="8" t="s">
        <v>412</v>
      </c>
      <c r="AL175" s="8" t="s">
        <v>413</v>
      </c>
      <c r="AM175" s="8" t="s">
        <v>919</v>
      </c>
      <c r="AN175" s="8" t="s">
        <v>415</v>
      </c>
      <c r="AO175" s="8"/>
      <c r="AP175" s="8"/>
      <c r="AQ175" s="8"/>
      <c r="AR175" s="8"/>
      <c r="AS175" s="8"/>
      <c r="AT175" s="8"/>
      <c r="AU175" s="8"/>
      <c r="AV175" s="8"/>
      <c r="AW175" s="8"/>
      <c r="AX175" s="8" t="s">
        <v>416</v>
      </c>
      <c r="AY175" s="8" t="s">
        <v>410</v>
      </c>
      <c r="AZ175" s="8" t="s">
        <v>403</v>
      </c>
      <c r="BA175" s="8"/>
      <c r="BB175" s="8"/>
      <c r="BC175" s="8"/>
      <c r="BD175" s="8"/>
      <c r="BE175" s="8"/>
      <c r="BF175" s="8"/>
      <c r="BG175" s="8"/>
      <c r="BH175" s="8"/>
      <c r="BI175" s="8" t="s">
        <v>920</v>
      </c>
      <c r="BJ175" s="8"/>
      <c r="BK175" s="8"/>
      <c r="BL175" s="8"/>
      <c r="BM175" s="8"/>
      <c r="BN175" s="8"/>
      <c r="BO175" s="8"/>
      <c r="BP175" s="8"/>
      <c r="BQ175" s="8"/>
      <c r="BR175" s="10"/>
      <c r="BS175" s="8"/>
      <c r="BT175" s="8"/>
      <c r="BU175" s="8" t="s">
        <v>419</v>
      </c>
      <c r="BV175" s="8"/>
      <c r="BW175" s="8"/>
      <c r="BX175" s="10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10"/>
      <c r="CK175" s="8"/>
      <c r="CL175" s="8"/>
      <c r="CM175" s="8"/>
      <c r="CN175" s="8"/>
      <c r="CO175" s="8"/>
      <c r="CP175" s="8"/>
    </row>
    <row r="176" spans="1:94">
      <c r="B176" s="6">
        <v>175</v>
      </c>
      <c r="C176" s="7">
        <v>3</v>
      </c>
      <c r="D176" s="8" t="s">
        <v>914</v>
      </c>
      <c r="E176" s="8"/>
      <c r="F176" s="8" t="s">
        <v>439</v>
      </c>
      <c r="G176" s="8"/>
      <c r="H176" s="8" t="s">
        <v>567</v>
      </c>
      <c r="I176" s="8"/>
      <c r="J176" s="8" t="s">
        <v>439</v>
      </c>
      <c r="K176" s="8"/>
      <c r="L176" s="8"/>
      <c r="M176" s="8" t="s">
        <v>921</v>
      </c>
      <c r="N176" s="8" t="s">
        <v>407</v>
      </c>
      <c r="O176" s="8"/>
      <c r="P176" s="8"/>
      <c r="Q176" s="8" t="s">
        <v>916</v>
      </c>
      <c r="R176" s="8" t="s">
        <v>408</v>
      </c>
      <c r="S176" s="8" t="s">
        <v>917</v>
      </c>
      <c r="T176" s="8"/>
      <c r="U176" s="8"/>
      <c r="V176" s="8" t="s">
        <v>529</v>
      </c>
      <c r="W176" s="8" t="s">
        <v>410</v>
      </c>
      <c r="X176" s="10" t="s">
        <v>411</v>
      </c>
      <c r="Y176" s="8"/>
      <c r="Z176" s="8"/>
      <c r="AA176" s="8"/>
      <c r="AB176" s="8"/>
      <c r="AC176" s="8" t="s">
        <v>625</v>
      </c>
      <c r="AD176" s="8" t="s">
        <v>918</v>
      </c>
      <c r="AE176" s="8" t="s">
        <v>886</v>
      </c>
      <c r="AF176" s="8"/>
      <c r="AG176" s="8"/>
      <c r="AH176" s="8" t="s">
        <v>400</v>
      </c>
      <c r="AI176" s="8" t="s">
        <v>58</v>
      </c>
      <c r="AJ176" s="8"/>
      <c r="AK176" s="8" t="s">
        <v>412</v>
      </c>
      <c r="AL176" s="8" t="s">
        <v>413</v>
      </c>
      <c r="AM176" s="8" t="s">
        <v>919</v>
      </c>
      <c r="AN176" s="8" t="s">
        <v>415</v>
      </c>
      <c r="AO176" s="8"/>
      <c r="AP176" s="8"/>
      <c r="AQ176" s="8"/>
      <c r="AR176" s="8"/>
      <c r="AS176" s="8"/>
      <c r="AT176" s="8"/>
      <c r="AU176" s="8"/>
      <c r="AV176" s="8"/>
      <c r="AW176" s="8"/>
      <c r="AX176" s="8" t="s">
        <v>416</v>
      </c>
      <c r="AY176" s="8" t="s">
        <v>410</v>
      </c>
      <c r="AZ176" s="8" t="s">
        <v>403</v>
      </c>
      <c r="BA176" s="8"/>
      <c r="BB176" s="8"/>
      <c r="BC176" s="8"/>
      <c r="BD176" s="8"/>
      <c r="BE176" s="8"/>
      <c r="BF176" s="8"/>
      <c r="BG176" s="8"/>
      <c r="BH176" s="8"/>
      <c r="BI176" s="8" t="s">
        <v>920</v>
      </c>
      <c r="BJ176" s="8"/>
      <c r="BK176" s="8"/>
      <c r="BL176" s="8"/>
      <c r="BM176" s="8"/>
      <c r="BN176" s="8"/>
      <c r="BO176" s="8"/>
      <c r="BP176" s="8"/>
      <c r="BQ176" s="8"/>
      <c r="BR176" s="10"/>
      <c r="BS176" s="8"/>
      <c r="BT176" s="8"/>
      <c r="BU176" s="8" t="s">
        <v>419</v>
      </c>
      <c r="BV176" s="8"/>
      <c r="BW176" s="8"/>
      <c r="BX176" s="10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10"/>
      <c r="CK176" s="8"/>
      <c r="CL176" s="8"/>
      <c r="CM176" s="8"/>
      <c r="CN176" s="8"/>
      <c r="CO176" s="8"/>
      <c r="CP176" s="8"/>
    </row>
    <row r="177" spans="2:94">
      <c r="B177" s="6">
        <v>176</v>
      </c>
      <c r="C177" s="7">
        <v>3</v>
      </c>
      <c r="D177" s="8" t="s">
        <v>922</v>
      </c>
      <c r="E177" s="8" t="s">
        <v>396</v>
      </c>
      <c r="F177" s="8" t="s">
        <v>439</v>
      </c>
      <c r="G177" s="8"/>
      <c r="H177" s="8" t="s">
        <v>567</v>
      </c>
      <c r="I177" s="8"/>
      <c r="J177" s="8" t="s">
        <v>439</v>
      </c>
      <c r="K177" s="8"/>
      <c r="L177" s="8"/>
      <c r="M177" s="8" t="s">
        <v>923</v>
      </c>
      <c r="N177" s="8" t="s">
        <v>407</v>
      </c>
      <c r="O177" s="8" t="s">
        <v>397</v>
      </c>
      <c r="P177" s="8"/>
      <c r="Q177" s="8" t="s">
        <v>924</v>
      </c>
      <c r="R177" s="8" t="s">
        <v>408</v>
      </c>
      <c r="S177" s="8" t="s">
        <v>925</v>
      </c>
      <c r="T177" s="8"/>
      <c r="U177" s="8" t="s">
        <v>394</v>
      </c>
      <c r="V177" s="8" t="s">
        <v>536</v>
      </c>
      <c r="W177" s="8" t="s">
        <v>105</v>
      </c>
      <c r="X177" s="10" t="s">
        <v>926</v>
      </c>
      <c r="Y177" s="8"/>
      <c r="Z177" s="8"/>
      <c r="AA177" s="8"/>
      <c r="AB177" s="8"/>
      <c r="AC177" s="8" t="s">
        <v>927</v>
      </c>
      <c r="AD177" s="8" t="s">
        <v>671</v>
      </c>
      <c r="AE177" s="8" t="s">
        <v>928</v>
      </c>
      <c r="AF177" s="8"/>
      <c r="AG177" s="8"/>
      <c r="AH177" s="8" t="s">
        <v>400</v>
      </c>
      <c r="AI177" s="8" t="s">
        <v>58</v>
      </c>
      <c r="AJ177" s="8"/>
      <c r="AK177" s="8" t="s">
        <v>412</v>
      </c>
      <c r="AL177" s="8" t="s">
        <v>413</v>
      </c>
      <c r="AM177" s="8" t="s">
        <v>905</v>
      </c>
      <c r="AN177" s="8" t="s">
        <v>415</v>
      </c>
      <c r="AO177" s="8"/>
      <c r="AP177" s="8"/>
      <c r="AQ177" s="8"/>
      <c r="AR177" s="8"/>
      <c r="AS177" s="8"/>
      <c r="AT177" s="8"/>
      <c r="AU177" s="8"/>
      <c r="AV177" s="8"/>
      <c r="AW177" s="8" t="s">
        <v>402</v>
      </c>
      <c r="AX177" s="8" t="s">
        <v>416</v>
      </c>
      <c r="AY177" s="8" t="s">
        <v>105</v>
      </c>
      <c r="AZ177" s="8" t="s">
        <v>403</v>
      </c>
      <c r="BA177" s="8"/>
      <c r="BB177" s="8"/>
      <c r="BC177" s="8"/>
      <c r="BD177" s="8"/>
      <c r="BE177" s="8"/>
      <c r="BF177" s="8"/>
      <c r="BG177" s="8"/>
      <c r="BH177" s="8"/>
      <c r="BI177" s="8" t="s">
        <v>929</v>
      </c>
      <c r="BJ177" s="8"/>
      <c r="BK177" s="8"/>
      <c r="BL177" s="8" t="s">
        <v>417</v>
      </c>
      <c r="BM177" s="8" t="s">
        <v>417</v>
      </c>
      <c r="BN177" s="8" t="s">
        <v>418</v>
      </c>
      <c r="BO177" s="8" t="s">
        <v>404</v>
      </c>
      <c r="BP177" s="8"/>
      <c r="BQ177" s="8" t="s">
        <v>590</v>
      </c>
      <c r="BR177" s="10"/>
      <c r="BS177" s="8"/>
      <c r="BT177" s="8"/>
      <c r="BU177" s="8" t="s">
        <v>419</v>
      </c>
      <c r="BV177" s="8"/>
      <c r="BW177" s="8"/>
      <c r="BX177" s="10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10"/>
      <c r="CK177" s="8"/>
      <c r="CL177" s="8"/>
      <c r="CM177" s="8"/>
      <c r="CN177" s="8"/>
      <c r="CO177" s="8"/>
      <c r="CP177" s="8"/>
    </row>
    <row r="178" spans="2:94">
      <c r="B178" s="6">
        <v>177</v>
      </c>
      <c r="C178" s="7">
        <v>3</v>
      </c>
      <c r="D178" s="8" t="s">
        <v>922</v>
      </c>
      <c r="E178" s="8" t="s">
        <v>396</v>
      </c>
      <c r="F178" s="8" t="s">
        <v>439</v>
      </c>
      <c r="G178" s="8"/>
      <c r="H178" s="8" t="s">
        <v>567</v>
      </c>
      <c r="I178" s="8"/>
      <c r="J178" s="8" t="s">
        <v>439</v>
      </c>
      <c r="K178" s="8"/>
      <c r="L178" s="8"/>
      <c r="M178" s="8" t="s">
        <v>930</v>
      </c>
      <c r="N178" s="8" t="s">
        <v>407</v>
      </c>
      <c r="O178" s="8" t="s">
        <v>397</v>
      </c>
      <c r="P178" s="8"/>
      <c r="Q178" s="8" t="s">
        <v>924</v>
      </c>
      <c r="R178" s="8" t="s">
        <v>408</v>
      </c>
      <c r="S178" s="8" t="s">
        <v>925</v>
      </c>
      <c r="T178" s="8"/>
      <c r="U178" s="8" t="s">
        <v>394</v>
      </c>
      <c r="V178" s="8" t="s">
        <v>536</v>
      </c>
      <c r="W178" s="8" t="s">
        <v>105</v>
      </c>
      <c r="X178" s="10" t="s">
        <v>926</v>
      </c>
      <c r="Y178" s="8"/>
      <c r="Z178" s="8"/>
      <c r="AA178" s="8"/>
      <c r="AB178" s="8"/>
      <c r="AC178" s="8" t="s">
        <v>927</v>
      </c>
      <c r="AD178" s="8" t="s">
        <v>671</v>
      </c>
      <c r="AE178" s="8" t="s">
        <v>928</v>
      </c>
      <c r="AF178" s="8"/>
      <c r="AG178" s="8"/>
      <c r="AH178" s="8" t="s">
        <v>400</v>
      </c>
      <c r="AI178" s="8" t="s">
        <v>58</v>
      </c>
      <c r="AJ178" s="8"/>
      <c r="AK178" s="8" t="s">
        <v>412</v>
      </c>
      <c r="AL178" s="8" t="s">
        <v>413</v>
      </c>
      <c r="AM178" s="8" t="s">
        <v>905</v>
      </c>
      <c r="AN178" s="8" t="s">
        <v>415</v>
      </c>
      <c r="AO178" s="8"/>
      <c r="AP178" s="8"/>
      <c r="AQ178" s="8"/>
      <c r="AR178" s="8"/>
      <c r="AS178" s="8"/>
      <c r="AT178" s="8"/>
      <c r="AU178" s="8"/>
      <c r="AV178" s="8"/>
      <c r="AW178" s="8" t="s">
        <v>402</v>
      </c>
      <c r="AX178" s="8" t="s">
        <v>416</v>
      </c>
      <c r="AY178" s="8" t="s">
        <v>105</v>
      </c>
      <c r="AZ178" s="8" t="s">
        <v>403</v>
      </c>
      <c r="BA178" s="8"/>
      <c r="BB178" s="8"/>
      <c r="BC178" s="8"/>
      <c r="BD178" s="8"/>
      <c r="BE178" s="8"/>
      <c r="BF178" s="8"/>
      <c r="BG178" s="8"/>
      <c r="BH178" s="8"/>
      <c r="BI178" s="8" t="s">
        <v>929</v>
      </c>
      <c r="BJ178" s="8"/>
      <c r="BK178" s="8"/>
      <c r="BL178" s="8" t="s">
        <v>417</v>
      </c>
      <c r="BM178" s="8" t="s">
        <v>417</v>
      </c>
      <c r="BN178" s="8" t="s">
        <v>418</v>
      </c>
      <c r="BO178" s="8" t="s">
        <v>404</v>
      </c>
      <c r="BP178" s="8"/>
      <c r="BQ178" s="8" t="s">
        <v>590</v>
      </c>
      <c r="BR178" s="10"/>
      <c r="BS178" s="8"/>
      <c r="BT178" s="8"/>
      <c r="BU178" s="8" t="s">
        <v>419</v>
      </c>
      <c r="BV178" s="8"/>
      <c r="BW178" s="8"/>
      <c r="BX178" s="10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10"/>
      <c r="CK178" s="8"/>
      <c r="CL178" s="8"/>
      <c r="CM178" s="8"/>
      <c r="CN178" s="8"/>
      <c r="CO178" s="8"/>
      <c r="CP178" s="8"/>
    </row>
    <row r="179" spans="2:94">
      <c r="B179" s="6">
        <v>178</v>
      </c>
      <c r="C179" s="7">
        <v>3</v>
      </c>
      <c r="D179" s="8" t="s">
        <v>922</v>
      </c>
      <c r="E179" s="8" t="s">
        <v>396</v>
      </c>
      <c r="F179" s="8" t="s">
        <v>439</v>
      </c>
      <c r="G179" s="8"/>
      <c r="H179" s="8" t="s">
        <v>567</v>
      </c>
      <c r="I179" s="8"/>
      <c r="J179" s="8" t="s">
        <v>439</v>
      </c>
      <c r="K179" s="8"/>
      <c r="L179" s="8"/>
      <c r="M179" s="8" t="s">
        <v>931</v>
      </c>
      <c r="N179" s="8" t="s">
        <v>407</v>
      </c>
      <c r="O179" s="8" t="s">
        <v>397</v>
      </c>
      <c r="P179" s="8"/>
      <c r="Q179" s="8" t="s">
        <v>924</v>
      </c>
      <c r="R179" s="8" t="s">
        <v>408</v>
      </c>
      <c r="S179" s="8" t="s">
        <v>925</v>
      </c>
      <c r="T179" s="8"/>
      <c r="U179" s="8" t="s">
        <v>394</v>
      </c>
      <c r="V179" s="8" t="s">
        <v>536</v>
      </c>
      <c r="W179" s="8" t="s">
        <v>105</v>
      </c>
      <c r="X179" s="10" t="s">
        <v>926</v>
      </c>
      <c r="Y179" s="8"/>
      <c r="Z179" s="8"/>
      <c r="AA179" s="8"/>
      <c r="AB179" s="8"/>
      <c r="AC179" s="8" t="s">
        <v>932</v>
      </c>
      <c r="AD179" s="8" t="s">
        <v>671</v>
      </c>
      <c r="AE179" s="8" t="s">
        <v>928</v>
      </c>
      <c r="AF179" s="8"/>
      <c r="AG179" s="8"/>
      <c r="AH179" s="8" t="s">
        <v>400</v>
      </c>
      <c r="AI179" s="8" t="s">
        <v>58</v>
      </c>
      <c r="AJ179" s="8"/>
      <c r="AK179" s="8" t="s">
        <v>412</v>
      </c>
      <c r="AL179" s="8" t="s">
        <v>413</v>
      </c>
      <c r="AM179" s="8" t="s">
        <v>905</v>
      </c>
      <c r="AN179" s="8" t="s">
        <v>415</v>
      </c>
      <c r="AO179" s="8"/>
      <c r="AP179" s="8"/>
      <c r="AQ179" s="8"/>
      <c r="AR179" s="8"/>
      <c r="AS179" s="8"/>
      <c r="AT179" s="8"/>
      <c r="AU179" s="8"/>
      <c r="AV179" s="8"/>
      <c r="AW179" s="8" t="s">
        <v>402</v>
      </c>
      <c r="AX179" s="8" t="s">
        <v>416</v>
      </c>
      <c r="AY179" s="8" t="s">
        <v>105</v>
      </c>
      <c r="AZ179" s="8" t="s">
        <v>403</v>
      </c>
      <c r="BA179" s="8"/>
      <c r="BB179" s="8"/>
      <c r="BC179" s="8"/>
      <c r="BD179" s="8"/>
      <c r="BE179" s="8"/>
      <c r="BF179" s="8"/>
      <c r="BG179" s="8"/>
      <c r="BH179" s="8"/>
      <c r="BI179" s="8" t="s">
        <v>929</v>
      </c>
      <c r="BJ179" s="8"/>
      <c r="BK179" s="8"/>
      <c r="BL179" s="8" t="s">
        <v>417</v>
      </c>
      <c r="BM179" s="8" t="s">
        <v>417</v>
      </c>
      <c r="BN179" s="8" t="s">
        <v>418</v>
      </c>
      <c r="BO179" s="8" t="s">
        <v>404</v>
      </c>
      <c r="BP179" s="8"/>
      <c r="BQ179" s="8" t="s">
        <v>590</v>
      </c>
      <c r="BR179" s="10"/>
      <c r="BS179" s="8"/>
      <c r="BT179" s="8"/>
      <c r="BU179" s="8" t="s">
        <v>419</v>
      </c>
      <c r="BV179" s="8"/>
      <c r="BW179" s="8"/>
      <c r="BX179" s="10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10"/>
      <c r="CK179" s="8"/>
      <c r="CL179" s="8"/>
      <c r="CM179" s="8"/>
      <c r="CN179" s="8"/>
      <c r="CO179" s="8"/>
      <c r="CP179" s="8"/>
    </row>
    <row r="180" spans="2:94">
      <c r="B180" s="6">
        <v>179</v>
      </c>
      <c r="C180" s="7">
        <v>3</v>
      </c>
      <c r="D180" s="8" t="s">
        <v>933</v>
      </c>
      <c r="E180" s="8"/>
      <c r="F180" s="8" t="s">
        <v>439</v>
      </c>
      <c r="G180" s="8"/>
      <c r="H180" s="8" t="s">
        <v>567</v>
      </c>
      <c r="I180" s="8"/>
      <c r="J180" s="8" t="s">
        <v>439</v>
      </c>
      <c r="K180" s="8"/>
      <c r="L180" s="8"/>
      <c r="M180" s="8" t="s">
        <v>934</v>
      </c>
      <c r="N180" s="8" t="s">
        <v>407</v>
      </c>
      <c r="O180" s="8" t="s">
        <v>397</v>
      </c>
      <c r="P180" s="8"/>
      <c r="Q180" s="8" t="s">
        <v>935</v>
      </c>
      <c r="R180" s="8" t="s">
        <v>408</v>
      </c>
      <c r="S180" s="8" t="s">
        <v>936</v>
      </c>
      <c r="T180" s="8"/>
      <c r="U180" s="8"/>
      <c r="V180" s="8" t="s">
        <v>542</v>
      </c>
      <c r="W180" s="8" t="s">
        <v>105</v>
      </c>
      <c r="X180" s="10" t="s">
        <v>937</v>
      </c>
      <c r="Y180" s="8"/>
      <c r="Z180" s="8"/>
      <c r="AA180" s="8"/>
      <c r="AB180" s="8"/>
      <c r="AC180" s="8" t="s">
        <v>938</v>
      </c>
      <c r="AD180" s="8" t="s">
        <v>939</v>
      </c>
      <c r="AE180" s="8"/>
      <c r="AF180" s="8"/>
      <c r="AG180" s="8"/>
      <c r="AH180" s="8" t="s">
        <v>400</v>
      </c>
      <c r="AI180" s="8" t="s">
        <v>58</v>
      </c>
      <c r="AJ180" s="8"/>
      <c r="AK180" s="8" t="s">
        <v>412</v>
      </c>
      <c r="AL180" s="8" t="s">
        <v>413</v>
      </c>
      <c r="AM180" s="8" t="s">
        <v>414</v>
      </c>
      <c r="AN180" s="8" t="s">
        <v>415</v>
      </c>
      <c r="AO180" s="8"/>
      <c r="AP180" s="8"/>
      <c r="AQ180" s="8"/>
      <c r="AR180" s="8"/>
      <c r="AS180" s="8"/>
      <c r="AT180" s="8"/>
      <c r="AU180" s="8"/>
      <c r="AV180" s="8"/>
      <c r="AW180" s="8"/>
      <c r="AX180" s="8" t="s">
        <v>416</v>
      </c>
      <c r="AY180" s="8" t="s">
        <v>105</v>
      </c>
      <c r="AZ180" s="8" t="s">
        <v>403</v>
      </c>
      <c r="BA180" s="8"/>
      <c r="BB180" s="8"/>
      <c r="BC180" s="8"/>
      <c r="BD180" s="8"/>
      <c r="BE180" s="8"/>
      <c r="BF180" s="8"/>
      <c r="BG180" s="8"/>
      <c r="BH180" s="8"/>
      <c r="BI180" s="8" t="s">
        <v>940</v>
      </c>
      <c r="BJ180" s="8"/>
      <c r="BK180" s="8"/>
      <c r="BL180" s="8" t="s">
        <v>417</v>
      </c>
      <c r="BM180" s="8" t="s">
        <v>417</v>
      </c>
      <c r="BN180" s="8" t="s">
        <v>418</v>
      </c>
      <c r="BO180" s="8"/>
      <c r="BP180" s="8"/>
      <c r="BQ180" s="8"/>
      <c r="BR180" s="10"/>
      <c r="BS180" s="8"/>
      <c r="BT180" s="8"/>
      <c r="BU180" s="8" t="s">
        <v>419</v>
      </c>
      <c r="BV180" s="8"/>
      <c r="BW180" s="8"/>
      <c r="BX180" s="10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10"/>
      <c r="CK180" s="8"/>
      <c r="CL180" s="8"/>
      <c r="CM180" s="8"/>
      <c r="CN180" s="8"/>
      <c r="CO180" s="8"/>
      <c r="CP180" s="8"/>
    </row>
    <row r="181" spans="2:94">
      <c r="B181" s="6">
        <v>180</v>
      </c>
      <c r="C181" s="7">
        <v>3</v>
      </c>
      <c r="D181" s="8" t="s">
        <v>941</v>
      </c>
      <c r="E181" s="8" t="s">
        <v>396</v>
      </c>
      <c r="F181" s="8" t="s">
        <v>439</v>
      </c>
      <c r="G181" s="8"/>
      <c r="H181" s="8" t="s">
        <v>567</v>
      </c>
      <c r="I181" s="8"/>
      <c r="J181" s="8" t="s">
        <v>439</v>
      </c>
      <c r="K181" s="8"/>
      <c r="L181" s="8"/>
      <c r="M181" s="8" t="s">
        <v>942</v>
      </c>
      <c r="N181" s="8" t="s">
        <v>576</v>
      </c>
      <c r="O181" s="8"/>
      <c r="P181" s="8"/>
      <c r="Q181" s="8" t="s">
        <v>943</v>
      </c>
      <c r="R181" s="8" t="s">
        <v>615</v>
      </c>
      <c r="S181" s="8" t="s">
        <v>944</v>
      </c>
      <c r="T181" s="8"/>
      <c r="U181" s="8"/>
      <c r="V181" s="8" t="s">
        <v>549</v>
      </c>
      <c r="W181" s="8" t="s">
        <v>105</v>
      </c>
      <c r="X181" s="10" t="s">
        <v>687</v>
      </c>
      <c r="Y181" s="8"/>
      <c r="Z181" s="8"/>
      <c r="AA181" s="8"/>
      <c r="AB181" s="8"/>
      <c r="AC181" s="8" t="s">
        <v>945</v>
      </c>
      <c r="AD181" s="8" t="s">
        <v>946</v>
      </c>
      <c r="AE181" s="8"/>
      <c r="AF181" s="8"/>
      <c r="AG181" s="8"/>
      <c r="AH181" s="8" t="s">
        <v>400</v>
      </c>
      <c r="AI181" s="8" t="s">
        <v>58</v>
      </c>
      <c r="AJ181" s="8"/>
      <c r="AK181" s="8" t="s">
        <v>394</v>
      </c>
      <c r="AL181" s="8" t="s">
        <v>395</v>
      </c>
      <c r="AM181" s="8" t="s">
        <v>947</v>
      </c>
      <c r="AN181" s="8" t="s">
        <v>415</v>
      </c>
      <c r="AO181" s="8"/>
      <c r="AP181" s="8"/>
      <c r="AQ181" s="8"/>
      <c r="AR181" s="8"/>
      <c r="AS181" s="8"/>
      <c r="AT181" s="8"/>
      <c r="AU181" s="8"/>
      <c r="AV181" s="8"/>
      <c r="AW181" s="8" t="s">
        <v>402</v>
      </c>
      <c r="AX181" s="8" t="s">
        <v>585</v>
      </c>
      <c r="AY181" s="8" t="s">
        <v>105</v>
      </c>
      <c r="AZ181" s="8" t="s">
        <v>403</v>
      </c>
      <c r="BA181" s="8"/>
      <c r="BB181" s="8"/>
      <c r="BC181" s="8"/>
      <c r="BD181" s="8"/>
      <c r="BE181" s="8"/>
      <c r="BF181" s="8"/>
      <c r="BG181" s="8"/>
      <c r="BH181" s="8"/>
      <c r="BI181" s="8" t="s">
        <v>948</v>
      </c>
      <c r="BJ181" s="8"/>
      <c r="BK181" s="8"/>
      <c r="BL181" s="8" t="s">
        <v>587</v>
      </c>
      <c r="BM181" s="8" t="s">
        <v>588</v>
      </c>
      <c r="BN181" s="8"/>
      <c r="BO181" s="8" t="s">
        <v>404</v>
      </c>
      <c r="BP181" s="8"/>
      <c r="BQ181" s="8"/>
      <c r="BR181" s="10"/>
      <c r="BS181" s="8"/>
      <c r="BT181" s="8"/>
      <c r="BU181" s="8" t="s">
        <v>419</v>
      </c>
      <c r="BV181" s="8"/>
      <c r="BW181" s="8"/>
      <c r="BX181" s="10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10"/>
      <c r="CK181" s="8"/>
      <c r="CL181" s="8"/>
      <c r="CM181" s="8"/>
      <c r="CN181" s="8"/>
      <c r="CO181" s="8"/>
      <c r="CP181" s="8"/>
    </row>
    <row r="182" spans="2:94">
      <c r="B182" s="6">
        <v>181</v>
      </c>
      <c r="C182" s="7">
        <v>3</v>
      </c>
      <c r="D182" s="8" t="s">
        <v>941</v>
      </c>
      <c r="E182" s="8" t="s">
        <v>396</v>
      </c>
      <c r="F182" s="8" t="s">
        <v>439</v>
      </c>
      <c r="G182" s="8"/>
      <c r="H182" s="8" t="s">
        <v>567</v>
      </c>
      <c r="I182" s="8"/>
      <c r="J182" s="8" t="s">
        <v>439</v>
      </c>
      <c r="K182" s="8"/>
      <c r="L182" s="8"/>
      <c r="M182" s="8" t="s">
        <v>949</v>
      </c>
      <c r="N182" s="8" t="s">
        <v>576</v>
      </c>
      <c r="O182" s="8"/>
      <c r="P182" s="8"/>
      <c r="Q182" s="8" t="s">
        <v>943</v>
      </c>
      <c r="R182" s="8" t="s">
        <v>615</v>
      </c>
      <c r="S182" s="8" t="s">
        <v>944</v>
      </c>
      <c r="T182" s="8"/>
      <c r="U182" s="8"/>
      <c r="V182" s="8" t="s">
        <v>549</v>
      </c>
      <c r="W182" s="8" t="s">
        <v>105</v>
      </c>
      <c r="X182" s="10" t="s">
        <v>687</v>
      </c>
      <c r="Y182" s="8"/>
      <c r="Z182" s="8"/>
      <c r="AA182" s="8"/>
      <c r="AB182" s="8"/>
      <c r="AC182" s="8" t="s">
        <v>950</v>
      </c>
      <c r="AD182" s="8" t="s">
        <v>946</v>
      </c>
      <c r="AE182" s="8"/>
      <c r="AF182" s="8"/>
      <c r="AG182" s="8"/>
      <c r="AH182" s="8" t="s">
        <v>400</v>
      </c>
      <c r="AI182" s="8" t="s">
        <v>58</v>
      </c>
      <c r="AJ182" s="8"/>
      <c r="AK182" s="8" t="s">
        <v>394</v>
      </c>
      <c r="AL182" s="8" t="s">
        <v>395</v>
      </c>
      <c r="AM182" s="8" t="s">
        <v>947</v>
      </c>
      <c r="AN182" s="8" t="s">
        <v>415</v>
      </c>
      <c r="AO182" s="8"/>
      <c r="AP182" s="8"/>
      <c r="AQ182" s="8"/>
      <c r="AR182" s="8"/>
      <c r="AS182" s="8"/>
      <c r="AT182" s="8"/>
      <c r="AU182" s="8"/>
      <c r="AV182" s="8"/>
      <c r="AW182" s="8" t="s">
        <v>402</v>
      </c>
      <c r="AX182" s="8" t="s">
        <v>585</v>
      </c>
      <c r="AY182" s="8" t="s">
        <v>105</v>
      </c>
      <c r="AZ182" s="8" t="s">
        <v>403</v>
      </c>
      <c r="BA182" s="8"/>
      <c r="BB182" s="8"/>
      <c r="BC182" s="8"/>
      <c r="BD182" s="8"/>
      <c r="BE182" s="8"/>
      <c r="BF182" s="8"/>
      <c r="BG182" s="8"/>
      <c r="BH182" s="8"/>
      <c r="BI182" s="8" t="s">
        <v>948</v>
      </c>
      <c r="BJ182" s="8"/>
      <c r="BK182" s="8"/>
      <c r="BL182" s="8" t="s">
        <v>587</v>
      </c>
      <c r="BM182" s="8" t="s">
        <v>588</v>
      </c>
      <c r="BN182" s="8"/>
      <c r="BO182" s="8" t="s">
        <v>404</v>
      </c>
      <c r="BP182" s="8"/>
      <c r="BQ182" s="8"/>
      <c r="BR182" s="10"/>
      <c r="BS182" s="8"/>
      <c r="BT182" s="8"/>
      <c r="BU182" s="8" t="s">
        <v>419</v>
      </c>
      <c r="BV182" s="8"/>
      <c r="BW182" s="8"/>
      <c r="BX182" s="10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10"/>
      <c r="CK182" s="8"/>
      <c r="CL182" s="8"/>
      <c r="CM182" s="8"/>
      <c r="CN182" s="8"/>
      <c r="CO182" s="8"/>
      <c r="CP182" s="8"/>
    </row>
    <row r="183" spans="2:94">
      <c r="B183" s="6">
        <v>182</v>
      </c>
      <c r="C183" s="7">
        <v>3</v>
      </c>
      <c r="D183" s="8" t="s">
        <v>941</v>
      </c>
      <c r="E183" s="8" t="s">
        <v>396</v>
      </c>
      <c r="F183" s="8" t="s">
        <v>439</v>
      </c>
      <c r="G183" s="8"/>
      <c r="H183" s="8" t="s">
        <v>567</v>
      </c>
      <c r="I183" s="8"/>
      <c r="J183" s="8" t="s">
        <v>439</v>
      </c>
      <c r="K183" s="8"/>
      <c r="L183" s="8"/>
      <c r="M183" s="8" t="s">
        <v>951</v>
      </c>
      <c r="N183" s="8" t="s">
        <v>576</v>
      </c>
      <c r="O183" s="8"/>
      <c r="P183" s="8"/>
      <c r="Q183" s="8" t="s">
        <v>943</v>
      </c>
      <c r="R183" s="8" t="s">
        <v>615</v>
      </c>
      <c r="S183" s="8" t="s">
        <v>944</v>
      </c>
      <c r="T183" s="8"/>
      <c r="U183" s="8"/>
      <c r="V183" s="8" t="s">
        <v>549</v>
      </c>
      <c r="W183" s="8" t="s">
        <v>105</v>
      </c>
      <c r="X183" s="10" t="s">
        <v>687</v>
      </c>
      <c r="Y183" s="8"/>
      <c r="Z183" s="8"/>
      <c r="AA183" s="8"/>
      <c r="AB183" s="8"/>
      <c r="AC183" s="8" t="s">
        <v>950</v>
      </c>
      <c r="AD183" s="8" t="s">
        <v>946</v>
      </c>
      <c r="AE183" s="8"/>
      <c r="AF183" s="8"/>
      <c r="AG183" s="8"/>
      <c r="AH183" s="8" t="s">
        <v>400</v>
      </c>
      <c r="AI183" s="8" t="s">
        <v>58</v>
      </c>
      <c r="AJ183" s="8"/>
      <c r="AK183" s="8" t="s">
        <v>394</v>
      </c>
      <c r="AL183" s="8" t="s">
        <v>395</v>
      </c>
      <c r="AM183" s="8" t="s">
        <v>947</v>
      </c>
      <c r="AN183" s="8" t="s">
        <v>415</v>
      </c>
      <c r="AO183" s="8"/>
      <c r="AP183" s="8"/>
      <c r="AQ183" s="8"/>
      <c r="AR183" s="8"/>
      <c r="AS183" s="8"/>
      <c r="AT183" s="8"/>
      <c r="AU183" s="8"/>
      <c r="AV183" s="8"/>
      <c r="AW183" s="8" t="s">
        <v>402</v>
      </c>
      <c r="AX183" s="8" t="s">
        <v>585</v>
      </c>
      <c r="AY183" s="8" t="s">
        <v>105</v>
      </c>
      <c r="AZ183" s="8" t="s">
        <v>403</v>
      </c>
      <c r="BA183" s="8"/>
      <c r="BB183" s="8"/>
      <c r="BC183" s="8"/>
      <c r="BD183" s="8"/>
      <c r="BE183" s="8"/>
      <c r="BF183" s="8"/>
      <c r="BG183" s="8"/>
      <c r="BH183" s="8"/>
      <c r="BI183" s="8" t="s">
        <v>948</v>
      </c>
      <c r="BJ183" s="8"/>
      <c r="BK183" s="8"/>
      <c r="BL183" s="8" t="s">
        <v>587</v>
      </c>
      <c r="BM183" s="8" t="s">
        <v>588</v>
      </c>
      <c r="BN183" s="8"/>
      <c r="BO183" s="8" t="s">
        <v>404</v>
      </c>
      <c r="BP183" s="8"/>
      <c r="BQ183" s="8"/>
      <c r="BR183" s="10"/>
      <c r="BS183" s="8"/>
      <c r="BT183" s="8"/>
      <c r="BU183" s="8" t="s">
        <v>419</v>
      </c>
      <c r="BV183" s="8"/>
      <c r="BW183" s="8"/>
      <c r="BX183" s="10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10"/>
      <c r="CK183" s="8"/>
      <c r="CL183" s="8"/>
      <c r="CM183" s="8"/>
      <c r="CN183" s="8"/>
      <c r="CO183" s="8"/>
      <c r="CP183" s="8"/>
    </row>
    <row r="184" spans="2:94">
      <c r="B184" s="6">
        <v>183</v>
      </c>
      <c r="C184" s="7">
        <v>3</v>
      </c>
      <c r="D184" s="8" t="s">
        <v>941</v>
      </c>
      <c r="E184" s="8" t="s">
        <v>396</v>
      </c>
      <c r="F184" s="8" t="s">
        <v>439</v>
      </c>
      <c r="G184" s="8"/>
      <c r="H184" s="8" t="s">
        <v>567</v>
      </c>
      <c r="I184" s="8"/>
      <c r="J184" s="8" t="s">
        <v>439</v>
      </c>
      <c r="K184" s="8"/>
      <c r="L184" s="8"/>
      <c r="M184" s="8" t="s">
        <v>952</v>
      </c>
      <c r="N184" s="8" t="s">
        <v>576</v>
      </c>
      <c r="O184" s="8"/>
      <c r="P184" s="8"/>
      <c r="Q184" s="8" t="s">
        <v>943</v>
      </c>
      <c r="R184" s="8" t="s">
        <v>615</v>
      </c>
      <c r="S184" s="8" t="s">
        <v>944</v>
      </c>
      <c r="T184" s="8"/>
      <c r="U184" s="8"/>
      <c r="V184" s="8" t="s">
        <v>549</v>
      </c>
      <c r="W184" s="8" t="s">
        <v>105</v>
      </c>
      <c r="X184" s="10" t="s">
        <v>687</v>
      </c>
      <c r="Y184" s="8"/>
      <c r="Z184" s="8"/>
      <c r="AA184" s="8"/>
      <c r="AB184" s="8"/>
      <c r="AC184" s="8" t="s">
        <v>953</v>
      </c>
      <c r="AD184" s="8" t="s">
        <v>946</v>
      </c>
      <c r="AE184" s="8"/>
      <c r="AF184" s="8"/>
      <c r="AG184" s="8"/>
      <c r="AH184" s="8" t="s">
        <v>400</v>
      </c>
      <c r="AI184" s="8" t="s">
        <v>58</v>
      </c>
      <c r="AJ184" s="8"/>
      <c r="AK184" s="8" t="s">
        <v>394</v>
      </c>
      <c r="AL184" s="8" t="s">
        <v>395</v>
      </c>
      <c r="AM184" s="8" t="s">
        <v>947</v>
      </c>
      <c r="AN184" s="8" t="s">
        <v>415</v>
      </c>
      <c r="AO184" s="8"/>
      <c r="AP184" s="8"/>
      <c r="AQ184" s="8"/>
      <c r="AR184" s="8"/>
      <c r="AS184" s="8"/>
      <c r="AT184" s="8"/>
      <c r="AU184" s="8"/>
      <c r="AV184" s="8"/>
      <c r="AW184" s="8" t="s">
        <v>402</v>
      </c>
      <c r="AX184" s="8" t="s">
        <v>585</v>
      </c>
      <c r="AY184" s="8" t="s">
        <v>105</v>
      </c>
      <c r="AZ184" s="8" t="s">
        <v>403</v>
      </c>
      <c r="BA184" s="8"/>
      <c r="BB184" s="8"/>
      <c r="BC184" s="8"/>
      <c r="BD184" s="8"/>
      <c r="BE184" s="8"/>
      <c r="BF184" s="8"/>
      <c r="BG184" s="8"/>
      <c r="BH184" s="8"/>
      <c r="BI184" s="8" t="s">
        <v>948</v>
      </c>
      <c r="BJ184" s="8"/>
      <c r="BK184" s="8"/>
      <c r="BL184" s="8" t="s">
        <v>587</v>
      </c>
      <c r="BM184" s="8" t="s">
        <v>588</v>
      </c>
      <c r="BN184" s="8"/>
      <c r="BO184" s="8" t="s">
        <v>404</v>
      </c>
      <c r="BP184" s="8"/>
      <c r="BQ184" s="8"/>
      <c r="BR184" s="10"/>
      <c r="BS184" s="8"/>
      <c r="BT184" s="8"/>
      <c r="BU184" s="8" t="s">
        <v>419</v>
      </c>
      <c r="BV184" s="8"/>
      <c r="BW184" s="8"/>
      <c r="BX184" s="10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10"/>
      <c r="CK184" s="8"/>
      <c r="CL184" s="8"/>
      <c r="CM184" s="8"/>
      <c r="CN184" s="8"/>
      <c r="CO184" s="8"/>
      <c r="CP184" s="8"/>
    </row>
    <row r="185" spans="2:94">
      <c r="B185" s="6">
        <v>184</v>
      </c>
      <c r="C185" s="7">
        <v>3</v>
      </c>
      <c r="D185" s="8" t="s">
        <v>941</v>
      </c>
      <c r="E185" s="8" t="s">
        <v>396</v>
      </c>
      <c r="F185" s="8" t="s">
        <v>439</v>
      </c>
      <c r="G185" s="8"/>
      <c r="H185" s="8" t="s">
        <v>567</v>
      </c>
      <c r="I185" s="8"/>
      <c r="J185" s="8" t="s">
        <v>439</v>
      </c>
      <c r="K185" s="8"/>
      <c r="L185" s="8"/>
      <c r="M185" s="8" t="s">
        <v>954</v>
      </c>
      <c r="N185" s="8" t="s">
        <v>576</v>
      </c>
      <c r="O185" s="8"/>
      <c r="P185" s="8"/>
      <c r="Q185" s="8" t="s">
        <v>943</v>
      </c>
      <c r="R185" s="8" t="s">
        <v>615</v>
      </c>
      <c r="S185" s="8" t="s">
        <v>944</v>
      </c>
      <c r="T185" s="8"/>
      <c r="U185" s="8"/>
      <c r="V185" s="8" t="s">
        <v>549</v>
      </c>
      <c r="W185" s="8" t="s">
        <v>105</v>
      </c>
      <c r="X185" s="10" t="s">
        <v>687</v>
      </c>
      <c r="Y185" s="8"/>
      <c r="Z185" s="8"/>
      <c r="AA185" s="8"/>
      <c r="AB185" s="8"/>
      <c r="AC185" s="8" t="s">
        <v>953</v>
      </c>
      <c r="AD185" s="8" t="s">
        <v>946</v>
      </c>
      <c r="AE185" s="8"/>
      <c r="AF185" s="8"/>
      <c r="AG185" s="8"/>
      <c r="AH185" s="8" t="s">
        <v>400</v>
      </c>
      <c r="AI185" s="8" t="s">
        <v>58</v>
      </c>
      <c r="AJ185" s="8"/>
      <c r="AK185" s="8" t="s">
        <v>394</v>
      </c>
      <c r="AL185" s="8" t="s">
        <v>395</v>
      </c>
      <c r="AM185" s="8" t="s">
        <v>947</v>
      </c>
      <c r="AN185" s="8" t="s">
        <v>415</v>
      </c>
      <c r="AO185" s="8"/>
      <c r="AP185" s="8"/>
      <c r="AQ185" s="8"/>
      <c r="AR185" s="8"/>
      <c r="AS185" s="8"/>
      <c r="AT185" s="8"/>
      <c r="AU185" s="8"/>
      <c r="AV185" s="8"/>
      <c r="AW185" s="8" t="s">
        <v>402</v>
      </c>
      <c r="AX185" s="8" t="s">
        <v>585</v>
      </c>
      <c r="AY185" s="8" t="s">
        <v>105</v>
      </c>
      <c r="AZ185" s="8" t="s">
        <v>403</v>
      </c>
      <c r="BA185" s="8"/>
      <c r="BB185" s="8"/>
      <c r="BC185" s="8"/>
      <c r="BD185" s="8"/>
      <c r="BE185" s="8"/>
      <c r="BF185" s="8"/>
      <c r="BG185" s="8"/>
      <c r="BH185" s="8"/>
      <c r="BI185" s="8" t="s">
        <v>948</v>
      </c>
      <c r="BJ185" s="8"/>
      <c r="BK185" s="8"/>
      <c r="BL185" s="8" t="s">
        <v>587</v>
      </c>
      <c r="BM185" s="8" t="s">
        <v>588</v>
      </c>
      <c r="BN185" s="8"/>
      <c r="BO185" s="8" t="s">
        <v>404</v>
      </c>
      <c r="BP185" s="8"/>
      <c r="BQ185" s="8"/>
      <c r="BR185" s="10"/>
      <c r="BS185" s="8"/>
      <c r="BT185" s="8"/>
      <c r="BU185" s="8" t="s">
        <v>419</v>
      </c>
      <c r="BV185" s="8"/>
      <c r="BW185" s="8"/>
      <c r="BX185" s="10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10"/>
      <c r="CK185" s="8"/>
      <c r="CL185" s="8"/>
      <c r="CM185" s="8"/>
      <c r="CN185" s="8"/>
      <c r="CO185" s="8"/>
      <c r="CP185" s="8"/>
    </row>
    <row r="186" spans="2:94">
      <c r="B186" s="6">
        <v>185</v>
      </c>
      <c r="C186" s="7">
        <v>3</v>
      </c>
      <c r="D186" s="8" t="s">
        <v>941</v>
      </c>
      <c r="E186" s="8" t="s">
        <v>396</v>
      </c>
      <c r="F186" s="8" t="s">
        <v>439</v>
      </c>
      <c r="G186" s="8"/>
      <c r="H186" s="8" t="s">
        <v>567</v>
      </c>
      <c r="I186" s="8"/>
      <c r="J186" s="8" t="s">
        <v>439</v>
      </c>
      <c r="K186" s="8"/>
      <c r="L186" s="8"/>
      <c r="M186" s="8" t="s">
        <v>955</v>
      </c>
      <c r="N186" s="8" t="s">
        <v>576</v>
      </c>
      <c r="O186" s="8"/>
      <c r="P186" s="8"/>
      <c r="Q186" s="8" t="s">
        <v>943</v>
      </c>
      <c r="R186" s="8" t="s">
        <v>615</v>
      </c>
      <c r="S186" s="8" t="s">
        <v>944</v>
      </c>
      <c r="T186" s="8"/>
      <c r="U186" s="8"/>
      <c r="V186" s="8" t="s">
        <v>549</v>
      </c>
      <c r="W186" s="8" t="s">
        <v>105</v>
      </c>
      <c r="X186" s="10" t="s">
        <v>687</v>
      </c>
      <c r="Y186" s="8"/>
      <c r="Z186" s="8"/>
      <c r="AA186" s="8"/>
      <c r="AB186" s="8"/>
      <c r="AC186" s="8" t="s">
        <v>956</v>
      </c>
      <c r="AD186" s="8" t="s">
        <v>946</v>
      </c>
      <c r="AE186" s="8"/>
      <c r="AF186" s="8"/>
      <c r="AG186" s="8"/>
      <c r="AH186" s="8" t="s">
        <v>400</v>
      </c>
      <c r="AI186" s="8" t="s">
        <v>58</v>
      </c>
      <c r="AJ186" s="8"/>
      <c r="AK186" s="8" t="s">
        <v>394</v>
      </c>
      <c r="AL186" s="8" t="s">
        <v>395</v>
      </c>
      <c r="AM186" s="8" t="s">
        <v>947</v>
      </c>
      <c r="AN186" s="8" t="s">
        <v>415</v>
      </c>
      <c r="AO186" s="8"/>
      <c r="AP186" s="8"/>
      <c r="AQ186" s="8"/>
      <c r="AR186" s="8"/>
      <c r="AS186" s="8"/>
      <c r="AT186" s="8"/>
      <c r="AU186" s="8"/>
      <c r="AV186" s="8"/>
      <c r="AW186" s="8" t="s">
        <v>402</v>
      </c>
      <c r="AX186" s="8" t="s">
        <v>585</v>
      </c>
      <c r="AY186" s="8" t="s">
        <v>105</v>
      </c>
      <c r="AZ186" s="8" t="s">
        <v>403</v>
      </c>
      <c r="BA186" s="8"/>
      <c r="BB186" s="8"/>
      <c r="BC186" s="8"/>
      <c r="BD186" s="8"/>
      <c r="BE186" s="8"/>
      <c r="BF186" s="8"/>
      <c r="BG186" s="8"/>
      <c r="BH186" s="8"/>
      <c r="BI186" s="8" t="s">
        <v>948</v>
      </c>
      <c r="BJ186" s="8"/>
      <c r="BK186" s="8"/>
      <c r="BL186" s="8" t="s">
        <v>587</v>
      </c>
      <c r="BM186" s="8" t="s">
        <v>588</v>
      </c>
      <c r="BN186" s="8"/>
      <c r="BO186" s="8" t="s">
        <v>404</v>
      </c>
      <c r="BP186" s="8"/>
      <c r="BQ186" s="8"/>
      <c r="BR186" s="10"/>
      <c r="BS186" s="8"/>
      <c r="BT186" s="8"/>
      <c r="BU186" s="8" t="s">
        <v>419</v>
      </c>
      <c r="BV186" s="8"/>
      <c r="BW186" s="8"/>
      <c r="BX186" s="10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10"/>
      <c r="CK186" s="8"/>
      <c r="CL186" s="8"/>
      <c r="CM186" s="8"/>
      <c r="CN186" s="8"/>
      <c r="CO186" s="8"/>
      <c r="CP186" s="8"/>
    </row>
    <row r="187" spans="2:94">
      <c r="B187" s="6">
        <v>186</v>
      </c>
      <c r="C187" s="7">
        <v>3</v>
      </c>
      <c r="D187" s="8" t="s">
        <v>941</v>
      </c>
      <c r="E187" s="8" t="s">
        <v>396</v>
      </c>
      <c r="F187" s="8" t="s">
        <v>439</v>
      </c>
      <c r="G187" s="8"/>
      <c r="H187" s="8" t="s">
        <v>567</v>
      </c>
      <c r="I187" s="8"/>
      <c r="J187" s="8" t="s">
        <v>439</v>
      </c>
      <c r="K187" s="8"/>
      <c r="L187" s="8"/>
      <c r="M187" s="8" t="s">
        <v>957</v>
      </c>
      <c r="N187" s="8" t="s">
        <v>576</v>
      </c>
      <c r="O187" s="8"/>
      <c r="P187" s="8"/>
      <c r="Q187" s="8" t="s">
        <v>943</v>
      </c>
      <c r="R187" s="8" t="s">
        <v>615</v>
      </c>
      <c r="S187" s="8" t="s">
        <v>944</v>
      </c>
      <c r="T187" s="8"/>
      <c r="U187" s="8"/>
      <c r="V187" s="8" t="s">
        <v>549</v>
      </c>
      <c r="W187" s="8" t="s">
        <v>105</v>
      </c>
      <c r="X187" s="10" t="s">
        <v>687</v>
      </c>
      <c r="Y187" s="8"/>
      <c r="Z187" s="8"/>
      <c r="AA187" s="8"/>
      <c r="AB187" s="8"/>
      <c r="AC187" s="8" t="s">
        <v>956</v>
      </c>
      <c r="AD187" s="8" t="s">
        <v>946</v>
      </c>
      <c r="AE187" s="8"/>
      <c r="AF187" s="8"/>
      <c r="AG187" s="8"/>
      <c r="AH187" s="8" t="s">
        <v>400</v>
      </c>
      <c r="AI187" s="8" t="s">
        <v>58</v>
      </c>
      <c r="AJ187" s="8"/>
      <c r="AK187" s="8" t="s">
        <v>394</v>
      </c>
      <c r="AL187" s="8" t="s">
        <v>395</v>
      </c>
      <c r="AM187" s="8" t="s">
        <v>947</v>
      </c>
      <c r="AN187" s="8" t="s">
        <v>415</v>
      </c>
      <c r="AO187" s="8"/>
      <c r="AP187" s="8"/>
      <c r="AQ187" s="8"/>
      <c r="AR187" s="8"/>
      <c r="AS187" s="8"/>
      <c r="AT187" s="8"/>
      <c r="AU187" s="8"/>
      <c r="AV187" s="8"/>
      <c r="AW187" s="8" t="s">
        <v>402</v>
      </c>
      <c r="AX187" s="8" t="s">
        <v>585</v>
      </c>
      <c r="AY187" s="8" t="s">
        <v>105</v>
      </c>
      <c r="AZ187" s="8" t="s">
        <v>403</v>
      </c>
      <c r="BA187" s="8"/>
      <c r="BB187" s="8"/>
      <c r="BC187" s="8"/>
      <c r="BD187" s="8"/>
      <c r="BE187" s="8"/>
      <c r="BF187" s="8"/>
      <c r="BG187" s="8"/>
      <c r="BH187" s="8"/>
      <c r="BI187" s="8" t="s">
        <v>948</v>
      </c>
      <c r="BJ187" s="8"/>
      <c r="BK187" s="8"/>
      <c r="BL187" s="8" t="s">
        <v>587</v>
      </c>
      <c r="BM187" s="8" t="s">
        <v>588</v>
      </c>
      <c r="BN187" s="8"/>
      <c r="BO187" s="8" t="s">
        <v>404</v>
      </c>
      <c r="BP187" s="8"/>
      <c r="BQ187" s="8"/>
      <c r="BR187" s="10"/>
      <c r="BS187" s="8"/>
      <c r="BT187" s="8"/>
      <c r="BU187" s="8" t="s">
        <v>419</v>
      </c>
      <c r="BV187" s="8"/>
      <c r="BW187" s="8"/>
      <c r="BX187" s="10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10"/>
      <c r="CK187" s="8"/>
      <c r="CL187" s="8"/>
      <c r="CM187" s="8"/>
      <c r="CN187" s="8"/>
      <c r="CO187" s="8"/>
      <c r="CP187" s="8"/>
    </row>
    <row r="188" spans="2:94">
      <c r="B188" s="6">
        <v>187</v>
      </c>
      <c r="C188" s="7">
        <v>3</v>
      </c>
      <c r="D188" s="8" t="s">
        <v>941</v>
      </c>
      <c r="E188" s="8" t="s">
        <v>396</v>
      </c>
      <c r="F188" s="8" t="s">
        <v>439</v>
      </c>
      <c r="G188" s="8"/>
      <c r="H188" s="8" t="s">
        <v>567</v>
      </c>
      <c r="I188" s="8"/>
      <c r="J188" s="8" t="s">
        <v>439</v>
      </c>
      <c r="K188" s="8"/>
      <c r="L188" s="8"/>
      <c r="M188" s="8" t="s">
        <v>958</v>
      </c>
      <c r="N188" s="8" t="s">
        <v>576</v>
      </c>
      <c r="O188" s="8"/>
      <c r="P188" s="8"/>
      <c r="Q188" s="8" t="s">
        <v>943</v>
      </c>
      <c r="R188" s="8" t="s">
        <v>615</v>
      </c>
      <c r="S188" s="8" t="s">
        <v>944</v>
      </c>
      <c r="T188" s="8"/>
      <c r="U188" s="8"/>
      <c r="V188" s="8" t="s">
        <v>549</v>
      </c>
      <c r="W188" s="8" t="s">
        <v>105</v>
      </c>
      <c r="X188" s="10" t="s">
        <v>687</v>
      </c>
      <c r="Y188" s="8"/>
      <c r="Z188" s="8"/>
      <c r="AA188" s="8"/>
      <c r="AB188" s="8"/>
      <c r="AC188" s="8" t="s">
        <v>945</v>
      </c>
      <c r="AD188" s="8" t="s">
        <v>946</v>
      </c>
      <c r="AE188" s="8"/>
      <c r="AF188" s="8"/>
      <c r="AG188" s="8"/>
      <c r="AH188" s="8" t="s">
        <v>400</v>
      </c>
      <c r="AI188" s="8" t="s">
        <v>58</v>
      </c>
      <c r="AJ188" s="8"/>
      <c r="AK188" s="8" t="s">
        <v>394</v>
      </c>
      <c r="AL188" s="8" t="s">
        <v>395</v>
      </c>
      <c r="AM188" s="8" t="s">
        <v>947</v>
      </c>
      <c r="AN188" s="8" t="s">
        <v>415</v>
      </c>
      <c r="AO188" s="8"/>
      <c r="AP188" s="8"/>
      <c r="AQ188" s="8"/>
      <c r="AR188" s="8"/>
      <c r="AS188" s="8"/>
      <c r="AT188" s="8"/>
      <c r="AU188" s="8"/>
      <c r="AV188" s="8"/>
      <c r="AW188" s="8" t="s">
        <v>402</v>
      </c>
      <c r="AX188" s="8" t="s">
        <v>585</v>
      </c>
      <c r="AY188" s="8" t="s">
        <v>105</v>
      </c>
      <c r="AZ188" s="8" t="s">
        <v>403</v>
      </c>
      <c r="BA188" s="8"/>
      <c r="BB188" s="8"/>
      <c r="BC188" s="8"/>
      <c r="BD188" s="8"/>
      <c r="BE188" s="8"/>
      <c r="BF188" s="8"/>
      <c r="BG188" s="8"/>
      <c r="BH188" s="8"/>
      <c r="BI188" s="8" t="s">
        <v>948</v>
      </c>
      <c r="BJ188" s="8"/>
      <c r="BK188" s="8"/>
      <c r="BL188" s="8" t="s">
        <v>587</v>
      </c>
      <c r="BM188" s="8" t="s">
        <v>588</v>
      </c>
      <c r="BN188" s="8"/>
      <c r="BO188" s="8" t="s">
        <v>404</v>
      </c>
      <c r="BP188" s="8"/>
      <c r="BQ188" s="8"/>
      <c r="BR188" s="10"/>
      <c r="BS188" s="8"/>
      <c r="BT188" s="8"/>
      <c r="BU188" s="8" t="s">
        <v>419</v>
      </c>
      <c r="BV188" s="8"/>
      <c r="BW188" s="8"/>
      <c r="BX188" s="10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10"/>
      <c r="CK188" s="8"/>
      <c r="CL188" s="8"/>
      <c r="CM188" s="8"/>
      <c r="CN188" s="8"/>
      <c r="CO188" s="8"/>
      <c r="CP188" s="8"/>
    </row>
    <row r="189" spans="2:94">
      <c r="B189" s="6">
        <v>188</v>
      </c>
      <c r="C189" s="7">
        <v>3</v>
      </c>
      <c r="D189" s="8" t="s">
        <v>959</v>
      </c>
      <c r="E189" s="8" t="s">
        <v>396</v>
      </c>
      <c r="F189" s="8" t="s">
        <v>439</v>
      </c>
      <c r="G189" s="8"/>
      <c r="H189" s="8" t="s">
        <v>567</v>
      </c>
      <c r="I189" s="8"/>
      <c r="J189" s="8" t="s">
        <v>439</v>
      </c>
      <c r="K189" s="8"/>
      <c r="L189" s="8"/>
      <c r="M189" s="8" t="s">
        <v>960</v>
      </c>
      <c r="N189" s="8" t="s">
        <v>407</v>
      </c>
      <c r="O189" s="8" t="s">
        <v>397</v>
      </c>
      <c r="P189" s="8"/>
      <c r="Q189" s="8" t="s">
        <v>961</v>
      </c>
      <c r="R189" s="8" t="s">
        <v>408</v>
      </c>
      <c r="S189" s="8" t="s">
        <v>962</v>
      </c>
      <c r="T189" s="8"/>
      <c r="U189" s="8"/>
      <c r="V189" s="8" t="s">
        <v>556</v>
      </c>
      <c r="W189" s="8" t="s">
        <v>410</v>
      </c>
      <c r="X189" s="10" t="s">
        <v>963</v>
      </c>
      <c r="Y189" s="8"/>
      <c r="Z189" s="8"/>
      <c r="AA189" s="8"/>
      <c r="AB189" s="8"/>
      <c r="AC189" s="8" t="s">
        <v>964</v>
      </c>
      <c r="AD189" s="8" t="s">
        <v>836</v>
      </c>
      <c r="AE189" s="8" t="s">
        <v>965</v>
      </c>
      <c r="AF189" s="8"/>
      <c r="AG189" s="8"/>
      <c r="AH189" s="8" t="s">
        <v>400</v>
      </c>
      <c r="AI189" s="8" t="s">
        <v>58</v>
      </c>
      <c r="AJ189" s="8"/>
      <c r="AK189" s="8" t="s">
        <v>412</v>
      </c>
      <c r="AL189" s="8" t="s">
        <v>413</v>
      </c>
      <c r="AM189" s="8" t="s">
        <v>584</v>
      </c>
      <c r="AN189" s="8" t="s">
        <v>415</v>
      </c>
      <c r="AO189" s="8"/>
      <c r="AP189" s="8"/>
      <c r="AQ189" s="8"/>
      <c r="AR189" s="8"/>
      <c r="AS189" s="8"/>
      <c r="AT189" s="8"/>
      <c r="AU189" s="8"/>
      <c r="AV189" s="8"/>
      <c r="AW189" s="8" t="s">
        <v>452</v>
      </c>
      <c r="AX189" s="8" t="s">
        <v>966</v>
      </c>
      <c r="AY189" s="8" t="s">
        <v>410</v>
      </c>
      <c r="AZ189" s="8" t="s">
        <v>403</v>
      </c>
      <c r="BA189" s="8"/>
      <c r="BB189" s="8"/>
      <c r="BC189" s="8"/>
      <c r="BD189" s="8"/>
      <c r="BE189" s="8"/>
      <c r="BF189" s="8"/>
      <c r="BG189" s="8"/>
      <c r="BH189" s="8"/>
      <c r="BI189" s="8" t="s">
        <v>967</v>
      </c>
      <c r="BJ189" s="8"/>
      <c r="BK189" s="8"/>
      <c r="BL189" s="8" t="s">
        <v>417</v>
      </c>
      <c r="BM189" s="8" t="s">
        <v>417</v>
      </c>
      <c r="BN189" s="8" t="s">
        <v>418</v>
      </c>
      <c r="BO189" s="8" t="s">
        <v>404</v>
      </c>
      <c r="BP189" s="8"/>
      <c r="BQ189" s="8" t="s">
        <v>962</v>
      </c>
      <c r="BR189" s="10"/>
      <c r="BS189" s="8"/>
      <c r="BT189" s="8"/>
      <c r="BU189" s="8"/>
      <c r="BV189" s="8"/>
      <c r="BW189" s="8"/>
      <c r="BX189" s="10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10"/>
      <c r="CK189" s="8"/>
      <c r="CL189" s="8"/>
      <c r="CM189" s="8"/>
      <c r="CN189" s="8"/>
      <c r="CO189" s="8"/>
      <c r="CP189" s="8"/>
    </row>
    <row r="190" spans="2:94">
      <c r="B190" s="6">
        <v>189</v>
      </c>
      <c r="C190" s="7">
        <v>3</v>
      </c>
      <c r="D190" s="8" t="s">
        <v>959</v>
      </c>
      <c r="E190" s="8" t="s">
        <v>396</v>
      </c>
      <c r="F190" s="8" t="s">
        <v>439</v>
      </c>
      <c r="G190" s="8"/>
      <c r="H190" s="8" t="s">
        <v>567</v>
      </c>
      <c r="I190" s="8"/>
      <c r="J190" s="8" t="s">
        <v>439</v>
      </c>
      <c r="K190" s="8"/>
      <c r="L190" s="8"/>
      <c r="M190" s="8" t="s">
        <v>968</v>
      </c>
      <c r="N190" s="8" t="s">
        <v>407</v>
      </c>
      <c r="O190" s="8" t="s">
        <v>397</v>
      </c>
      <c r="P190" s="8"/>
      <c r="Q190" s="8" t="s">
        <v>961</v>
      </c>
      <c r="R190" s="8" t="s">
        <v>408</v>
      </c>
      <c r="S190" s="8" t="s">
        <v>962</v>
      </c>
      <c r="T190" s="8"/>
      <c r="U190" s="8"/>
      <c r="V190" s="8" t="s">
        <v>556</v>
      </c>
      <c r="W190" s="8" t="s">
        <v>410</v>
      </c>
      <c r="X190" s="10" t="s">
        <v>963</v>
      </c>
      <c r="Y190" s="8"/>
      <c r="Z190" s="8"/>
      <c r="AA190" s="8"/>
      <c r="AB190" s="8"/>
      <c r="AC190" s="8" t="s">
        <v>964</v>
      </c>
      <c r="AD190" s="8" t="s">
        <v>836</v>
      </c>
      <c r="AE190" s="8" t="s">
        <v>965</v>
      </c>
      <c r="AF190" s="8"/>
      <c r="AG190" s="8"/>
      <c r="AH190" s="8" t="s">
        <v>400</v>
      </c>
      <c r="AI190" s="8" t="s">
        <v>58</v>
      </c>
      <c r="AJ190" s="8"/>
      <c r="AK190" s="8" t="s">
        <v>412</v>
      </c>
      <c r="AL190" s="8" t="s">
        <v>413</v>
      </c>
      <c r="AM190" s="8" t="s">
        <v>584</v>
      </c>
      <c r="AN190" s="8" t="s">
        <v>415</v>
      </c>
      <c r="AO190" s="8"/>
      <c r="AP190" s="8"/>
      <c r="AQ190" s="8"/>
      <c r="AR190" s="8"/>
      <c r="AS190" s="8"/>
      <c r="AT190" s="8"/>
      <c r="AU190" s="8"/>
      <c r="AV190" s="8"/>
      <c r="AW190" s="8" t="s">
        <v>452</v>
      </c>
      <c r="AX190" s="8" t="s">
        <v>966</v>
      </c>
      <c r="AY190" s="8" t="s">
        <v>410</v>
      </c>
      <c r="AZ190" s="8" t="s">
        <v>403</v>
      </c>
      <c r="BA190" s="8"/>
      <c r="BB190" s="8"/>
      <c r="BC190" s="8"/>
      <c r="BD190" s="8"/>
      <c r="BE190" s="8"/>
      <c r="BF190" s="8"/>
      <c r="BG190" s="8"/>
      <c r="BH190" s="8"/>
      <c r="BI190" s="8" t="s">
        <v>967</v>
      </c>
      <c r="BJ190" s="8"/>
      <c r="BK190" s="8"/>
      <c r="BL190" s="8" t="s">
        <v>417</v>
      </c>
      <c r="BM190" s="8" t="s">
        <v>417</v>
      </c>
      <c r="BN190" s="8" t="s">
        <v>418</v>
      </c>
      <c r="BO190" s="8" t="s">
        <v>404</v>
      </c>
      <c r="BP190" s="8"/>
      <c r="BQ190" s="8" t="s">
        <v>962</v>
      </c>
      <c r="BR190" s="10"/>
      <c r="BS190" s="8"/>
      <c r="BT190" s="8"/>
      <c r="BU190" s="8"/>
      <c r="BV190" s="8"/>
      <c r="BW190" s="8"/>
      <c r="BX190" s="10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10"/>
      <c r="CK190" s="8"/>
      <c r="CL190" s="8"/>
      <c r="CM190" s="8"/>
      <c r="CN190" s="8"/>
      <c r="CO190" s="8"/>
      <c r="CP190" s="8"/>
    </row>
    <row r="191" spans="2:94">
      <c r="B191" s="6">
        <v>190</v>
      </c>
      <c r="C191" s="7">
        <v>3</v>
      </c>
      <c r="D191" s="8" t="s">
        <v>959</v>
      </c>
      <c r="E191" s="8" t="s">
        <v>396</v>
      </c>
      <c r="F191" s="8" t="s">
        <v>439</v>
      </c>
      <c r="G191" s="8"/>
      <c r="H191" s="8" t="s">
        <v>567</v>
      </c>
      <c r="I191" s="8"/>
      <c r="J191" s="8" t="s">
        <v>439</v>
      </c>
      <c r="K191" s="8"/>
      <c r="L191" s="8"/>
      <c r="M191" s="8" t="s">
        <v>969</v>
      </c>
      <c r="N191" s="8" t="s">
        <v>407</v>
      </c>
      <c r="O191" s="8" t="s">
        <v>397</v>
      </c>
      <c r="P191" s="8"/>
      <c r="Q191" s="8" t="s">
        <v>961</v>
      </c>
      <c r="R191" s="8" t="s">
        <v>408</v>
      </c>
      <c r="S191" s="8" t="s">
        <v>962</v>
      </c>
      <c r="T191" s="8"/>
      <c r="U191" s="8"/>
      <c r="V191" s="8" t="s">
        <v>556</v>
      </c>
      <c r="W191" s="8" t="s">
        <v>410</v>
      </c>
      <c r="X191" s="10" t="s">
        <v>963</v>
      </c>
      <c r="Y191" s="8"/>
      <c r="Z191" s="8"/>
      <c r="AA191" s="8"/>
      <c r="AB191" s="8"/>
      <c r="AC191" s="8" t="s">
        <v>964</v>
      </c>
      <c r="AD191" s="8" t="s">
        <v>836</v>
      </c>
      <c r="AE191" s="8" t="s">
        <v>965</v>
      </c>
      <c r="AF191" s="8"/>
      <c r="AG191" s="8"/>
      <c r="AH191" s="8" t="s">
        <v>400</v>
      </c>
      <c r="AI191" s="8" t="s">
        <v>58</v>
      </c>
      <c r="AJ191" s="8"/>
      <c r="AK191" s="8" t="s">
        <v>412</v>
      </c>
      <c r="AL191" s="8" t="s">
        <v>413</v>
      </c>
      <c r="AM191" s="8" t="s">
        <v>584</v>
      </c>
      <c r="AN191" s="8" t="s">
        <v>415</v>
      </c>
      <c r="AO191" s="8"/>
      <c r="AP191" s="8"/>
      <c r="AQ191" s="8"/>
      <c r="AR191" s="8"/>
      <c r="AS191" s="8"/>
      <c r="AT191" s="8"/>
      <c r="AU191" s="8"/>
      <c r="AV191" s="8"/>
      <c r="AW191" s="8" t="s">
        <v>452</v>
      </c>
      <c r="AX191" s="8" t="s">
        <v>966</v>
      </c>
      <c r="AY191" s="8" t="s">
        <v>410</v>
      </c>
      <c r="AZ191" s="8" t="s">
        <v>403</v>
      </c>
      <c r="BA191" s="8"/>
      <c r="BB191" s="8"/>
      <c r="BC191" s="8"/>
      <c r="BD191" s="8"/>
      <c r="BE191" s="8"/>
      <c r="BF191" s="8"/>
      <c r="BG191" s="8"/>
      <c r="BH191" s="8"/>
      <c r="BI191" s="8" t="s">
        <v>967</v>
      </c>
      <c r="BJ191" s="8"/>
      <c r="BK191" s="8"/>
      <c r="BL191" s="8" t="s">
        <v>417</v>
      </c>
      <c r="BM191" s="8" t="s">
        <v>417</v>
      </c>
      <c r="BN191" s="8" t="s">
        <v>418</v>
      </c>
      <c r="BO191" s="8" t="s">
        <v>404</v>
      </c>
      <c r="BP191" s="8"/>
      <c r="BQ191" s="8" t="s">
        <v>962</v>
      </c>
      <c r="BR191" s="10"/>
      <c r="BS191" s="8"/>
      <c r="BT191" s="8"/>
      <c r="BU191" s="8"/>
      <c r="BV191" s="8"/>
      <c r="BW191" s="8"/>
      <c r="BX191" s="10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10"/>
      <c r="CK191" s="8"/>
      <c r="CL191" s="8"/>
      <c r="CM191" s="8"/>
      <c r="CN191" s="8"/>
      <c r="CO191" s="8"/>
      <c r="CP191" s="8"/>
    </row>
    <row r="192" spans="2:94">
      <c r="B192" s="6">
        <v>191</v>
      </c>
      <c r="C192" s="7">
        <v>3</v>
      </c>
      <c r="D192" s="8" t="s">
        <v>959</v>
      </c>
      <c r="E192" s="8" t="s">
        <v>396</v>
      </c>
      <c r="F192" s="8" t="s">
        <v>439</v>
      </c>
      <c r="G192" s="8"/>
      <c r="H192" s="8" t="s">
        <v>567</v>
      </c>
      <c r="I192" s="8"/>
      <c r="J192" s="8" t="s">
        <v>439</v>
      </c>
      <c r="K192" s="8"/>
      <c r="L192" s="8"/>
      <c r="M192" s="8" t="s">
        <v>970</v>
      </c>
      <c r="N192" s="8" t="s">
        <v>407</v>
      </c>
      <c r="O192" s="8" t="s">
        <v>397</v>
      </c>
      <c r="P192" s="8"/>
      <c r="Q192" s="8" t="s">
        <v>961</v>
      </c>
      <c r="R192" s="8" t="s">
        <v>408</v>
      </c>
      <c r="S192" s="8" t="s">
        <v>962</v>
      </c>
      <c r="T192" s="8"/>
      <c r="U192" s="8"/>
      <c r="V192" s="8" t="s">
        <v>556</v>
      </c>
      <c r="W192" s="8" t="s">
        <v>410</v>
      </c>
      <c r="X192" s="10" t="s">
        <v>963</v>
      </c>
      <c r="Y192" s="8"/>
      <c r="Z192" s="8"/>
      <c r="AA192" s="8"/>
      <c r="AB192" s="8"/>
      <c r="AC192" s="8" t="s">
        <v>964</v>
      </c>
      <c r="AD192" s="8" t="s">
        <v>836</v>
      </c>
      <c r="AE192" s="8" t="s">
        <v>965</v>
      </c>
      <c r="AF192" s="8"/>
      <c r="AG192" s="8"/>
      <c r="AH192" s="8" t="s">
        <v>400</v>
      </c>
      <c r="AI192" s="8" t="s">
        <v>58</v>
      </c>
      <c r="AJ192" s="8"/>
      <c r="AK192" s="8" t="s">
        <v>412</v>
      </c>
      <c r="AL192" s="8" t="s">
        <v>413</v>
      </c>
      <c r="AM192" s="8" t="s">
        <v>584</v>
      </c>
      <c r="AN192" s="8" t="s">
        <v>415</v>
      </c>
      <c r="AO192" s="8"/>
      <c r="AP192" s="8"/>
      <c r="AQ192" s="8"/>
      <c r="AR192" s="8"/>
      <c r="AS192" s="8"/>
      <c r="AT192" s="8"/>
      <c r="AU192" s="8"/>
      <c r="AV192" s="8"/>
      <c r="AW192" s="8" t="s">
        <v>452</v>
      </c>
      <c r="AX192" s="8" t="s">
        <v>966</v>
      </c>
      <c r="AY192" s="8" t="s">
        <v>410</v>
      </c>
      <c r="AZ192" s="8" t="s">
        <v>403</v>
      </c>
      <c r="BA192" s="8"/>
      <c r="BB192" s="8"/>
      <c r="BC192" s="8"/>
      <c r="BD192" s="8"/>
      <c r="BE192" s="8"/>
      <c r="BF192" s="8"/>
      <c r="BG192" s="8"/>
      <c r="BH192" s="8"/>
      <c r="BI192" s="8" t="s">
        <v>967</v>
      </c>
      <c r="BJ192" s="8"/>
      <c r="BK192" s="8"/>
      <c r="BL192" s="8" t="s">
        <v>417</v>
      </c>
      <c r="BM192" s="8" t="s">
        <v>417</v>
      </c>
      <c r="BN192" s="8" t="s">
        <v>418</v>
      </c>
      <c r="BO192" s="8" t="s">
        <v>404</v>
      </c>
      <c r="BP192" s="8"/>
      <c r="BQ192" s="8" t="s">
        <v>962</v>
      </c>
      <c r="BR192" s="10"/>
      <c r="BS192" s="8"/>
      <c r="BT192" s="8"/>
      <c r="BU192" s="8"/>
      <c r="BV192" s="8"/>
      <c r="BW192" s="8"/>
      <c r="BX192" s="10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10"/>
      <c r="CK192" s="8"/>
      <c r="CL192" s="8"/>
      <c r="CM192" s="8"/>
      <c r="CN192" s="8"/>
      <c r="CO192" s="8"/>
      <c r="CP192" s="8"/>
    </row>
    <row r="193" spans="2:94">
      <c r="B193" s="6">
        <v>192</v>
      </c>
      <c r="C193" s="7">
        <v>3</v>
      </c>
      <c r="D193" s="8" t="s">
        <v>959</v>
      </c>
      <c r="E193" s="8" t="s">
        <v>396</v>
      </c>
      <c r="F193" s="8" t="s">
        <v>439</v>
      </c>
      <c r="G193" s="8"/>
      <c r="H193" s="8" t="s">
        <v>567</v>
      </c>
      <c r="I193" s="8"/>
      <c r="J193" s="8" t="s">
        <v>439</v>
      </c>
      <c r="K193" s="8"/>
      <c r="L193" s="8"/>
      <c r="M193" s="8" t="s">
        <v>971</v>
      </c>
      <c r="N193" s="8" t="s">
        <v>407</v>
      </c>
      <c r="O193" s="8" t="s">
        <v>397</v>
      </c>
      <c r="P193" s="8"/>
      <c r="Q193" s="8" t="s">
        <v>961</v>
      </c>
      <c r="R193" s="8" t="s">
        <v>408</v>
      </c>
      <c r="S193" s="8" t="s">
        <v>962</v>
      </c>
      <c r="T193" s="8"/>
      <c r="U193" s="8"/>
      <c r="V193" s="8" t="s">
        <v>556</v>
      </c>
      <c r="W193" s="8" t="s">
        <v>410</v>
      </c>
      <c r="X193" s="10" t="s">
        <v>963</v>
      </c>
      <c r="Y193" s="8"/>
      <c r="Z193" s="8"/>
      <c r="AA193" s="8"/>
      <c r="AB193" s="8"/>
      <c r="AC193" s="8" t="s">
        <v>964</v>
      </c>
      <c r="AD193" s="8" t="s">
        <v>836</v>
      </c>
      <c r="AE193" s="8" t="s">
        <v>965</v>
      </c>
      <c r="AF193" s="8"/>
      <c r="AG193" s="8"/>
      <c r="AH193" s="8" t="s">
        <v>400</v>
      </c>
      <c r="AI193" s="8" t="s">
        <v>58</v>
      </c>
      <c r="AJ193" s="8"/>
      <c r="AK193" s="8" t="s">
        <v>412</v>
      </c>
      <c r="AL193" s="8" t="s">
        <v>413</v>
      </c>
      <c r="AM193" s="8" t="s">
        <v>584</v>
      </c>
      <c r="AN193" s="8" t="s">
        <v>415</v>
      </c>
      <c r="AO193" s="8"/>
      <c r="AP193" s="8"/>
      <c r="AQ193" s="8"/>
      <c r="AR193" s="8"/>
      <c r="AS193" s="8"/>
      <c r="AT193" s="8"/>
      <c r="AU193" s="8"/>
      <c r="AV193" s="8"/>
      <c r="AW193" s="8" t="s">
        <v>452</v>
      </c>
      <c r="AX193" s="8" t="s">
        <v>966</v>
      </c>
      <c r="AY193" s="8" t="s">
        <v>410</v>
      </c>
      <c r="AZ193" s="8" t="s">
        <v>403</v>
      </c>
      <c r="BA193" s="8"/>
      <c r="BB193" s="8"/>
      <c r="BC193" s="8"/>
      <c r="BD193" s="8"/>
      <c r="BE193" s="8"/>
      <c r="BF193" s="8"/>
      <c r="BG193" s="8"/>
      <c r="BH193" s="8"/>
      <c r="BI193" s="8" t="s">
        <v>967</v>
      </c>
      <c r="BJ193" s="8"/>
      <c r="BK193" s="8"/>
      <c r="BL193" s="8" t="s">
        <v>417</v>
      </c>
      <c r="BM193" s="8" t="s">
        <v>417</v>
      </c>
      <c r="BN193" s="8" t="s">
        <v>418</v>
      </c>
      <c r="BO193" s="8" t="s">
        <v>404</v>
      </c>
      <c r="BP193" s="8"/>
      <c r="BQ193" s="8" t="s">
        <v>962</v>
      </c>
      <c r="BR193" s="10"/>
      <c r="BS193" s="8"/>
      <c r="BT193" s="8"/>
      <c r="BU193" s="8"/>
      <c r="BV193" s="8"/>
      <c r="BW193" s="8"/>
      <c r="BX193" s="10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10"/>
      <c r="CK193" s="8"/>
      <c r="CL193" s="8"/>
      <c r="CM193" s="8"/>
      <c r="CN193" s="8"/>
      <c r="CO193" s="8"/>
      <c r="CP193" s="8"/>
    </row>
    <row r="194" spans="2:94">
      <c r="B194" s="6">
        <v>193</v>
      </c>
      <c r="C194" s="7">
        <v>3</v>
      </c>
      <c r="D194" s="8" t="s">
        <v>959</v>
      </c>
      <c r="E194" s="8" t="s">
        <v>396</v>
      </c>
      <c r="F194" s="8" t="s">
        <v>439</v>
      </c>
      <c r="G194" s="8"/>
      <c r="H194" s="8" t="s">
        <v>567</v>
      </c>
      <c r="I194" s="8"/>
      <c r="J194" s="8" t="s">
        <v>439</v>
      </c>
      <c r="K194" s="8"/>
      <c r="L194" s="8"/>
      <c r="M194" s="8" t="s">
        <v>972</v>
      </c>
      <c r="N194" s="8" t="s">
        <v>407</v>
      </c>
      <c r="O194" s="8" t="s">
        <v>397</v>
      </c>
      <c r="P194" s="8"/>
      <c r="Q194" s="8" t="s">
        <v>961</v>
      </c>
      <c r="R194" s="8" t="s">
        <v>408</v>
      </c>
      <c r="S194" s="8" t="s">
        <v>962</v>
      </c>
      <c r="T194" s="8"/>
      <c r="U194" s="8"/>
      <c r="V194" s="8" t="s">
        <v>556</v>
      </c>
      <c r="W194" s="8" t="s">
        <v>410</v>
      </c>
      <c r="X194" s="10" t="s">
        <v>963</v>
      </c>
      <c r="Y194" s="8"/>
      <c r="Z194" s="8"/>
      <c r="AA194" s="8"/>
      <c r="AB194" s="8"/>
      <c r="AC194" s="8" t="s">
        <v>973</v>
      </c>
      <c r="AD194" s="8" t="s">
        <v>836</v>
      </c>
      <c r="AE194" s="8" t="s">
        <v>965</v>
      </c>
      <c r="AF194" s="8"/>
      <c r="AG194" s="8"/>
      <c r="AH194" s="8" t="s">
        <v>400</v>
      </c>
      <c r="AI194" s="8" t="s">
        <v>58</v>
      </c>
      <c r="AJ194" s="8"/>
      <c r="AK194" s="8" t="s">
        <v>412</v>
      </c>
      <c r="AL194" s="8" t="s">
        <v>413</v>
      </c>
      <c r="AM194" s="8" t="s">
        <v>584</v>
      </c>
      <c r="AN194" s="8" t="s">
        <v>415</v>
      </c>
      <c r="AO194" s="8"/>
      <c r="AP194" s="8"/>
      <c r="AQ194" s="8"/>
      <c r="AR194" s="8"/>
      <c r="AS194" s="8"/>
      <c r="AT194" s="8"/>
      <c r="AU194" s="8"/>
      <c r="AV194" s="8"/>
      <c r="AW194" s="8" t="s">
        <v>452</v>
      </c>
      <c r="AX194" s="8" t="s">
        <v>966</v>
      </c>
      <c r="AY194" s="8" t="s">
        <v>410</v>
      </c>
      <c r="AZ194" s="8" t="s">
        <v>403</v>
      </c>
      <c r="BA194" s="8"/>
      <c r="BB194" s="8"/>
      <c r="BC194" s="8"/>
      <c r="BD194" s="8"/>
      <c r="BE194" s="8"/>
      <c r="BF194" s="8"/>
      <c r="BG194" s="8"/>
      <c r="BH194" s="8"/>
      <c r="BI194" s="8" t="s">
        <v>967</v>
      </c>
      <c r="BJ194" s="8"/>
      <c r="BK194" s="8"/>
      <c r="BL194" s="8" t="s">
        <v>417</v>
      </c>
      <c r="BM194" s="8" t="s">
        <v>417</v>
      </c>
      <c r="BN194" s="8" t="s">
        <v>418</v>
      </c>
      <c r="BO194" s="8" t="s">
        <v>404</v>
      </c>
      <c r="BP194" s="8"/>
      <c r="BQ194" s="8" t="s">
        <v>962</v>
      </c>
      <c r="BR194" s="10"/>
      <c r="BS194" s="8"/>
      <c r="BT194" s="8"/>
      <c r="BU194" s="8"/>
      <c r="BV194" s="8"/>
      <c r="BW194" s="8"/>
      <c r="BX194" s="10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10"/>
      <c r="CK194" s="8"/>
      <c r="CL194" s="8"/>
      <c r="CM194" s="8"/>
      <c r="CN194" s="8"/>
      <c r="CO194" s="8"/>
      <c r="CP194" s="8"/>
    </row>
    <row r="195" spans="2:94">
      <c r="B195" s="6">
        <v>194</v>
      </c>
      <c r="C195" s="7">
        <v>3</v>
      </c>
      <c r="D195" s="8" t="s">
        <v>959</v>
      </c>
      <c r="E195" s="8" t="s">
        <v>396</v>
      </c>
      <c r="F195" s="8" t="s">
        <v>439</v>
      </c>
      <c r="G195" s="8"/>
      <c r="H195" s="8" t="s">
        <v>567</v>
      </c>
      <c r="I195" s="8"/>
      <c r="J195" s="8" t="s">
        <v>439</v>
      </c>
      <c r="K195" s="8"/>
      <c r="L195" s="8"/>
      <c r="M195" s="8" t="s">
        <v>974</v>
      </c>
      <c r="N195" s="8" t="s">
        <v>407</v>
      </c>
      <c r="O195" s="8" t="s">
        <v>397</v>
      </c>
      <c r="P195" s="8"/>
      <c r="Q195" s="8" t="s">
        <v>961</v>
      </c>
      <c r="R195" s="8" t="s">
        <v>408</v>
      </c>
      <c r="S195" s="8" t="s">
        <v>962</v>
      </c>
      <c r="T195" s="8"/>
      <c r="U195" s="8"/>
      <c r="V195" s="8" t="s">
        <v>556</v>
      </c>
      <c r="W195" s="8" t="s">
        <v>410</v>
      </c>
      <c r="X195" s="10" t="s">
        <v>963</v>
      </c>
      <c r="Y195" s="8"/>
      <c r="Z195" s="8"/>
      <c r="AA195" s="8"/>
      <c r="AB195" s="8"/>
      <c r="AC195" s="8" t="s">
        <v>973</v>
      </c>
      <c r="AD195" s="8" t="s">
        <v>836</v>
      </c>
      <c r="AE195" s="8" t="s">
        <v>965</v>
      </c>
      <c r="AF195" s="8"/>
      <c r="AG195" s="8"/>
      <c r="AH195" s="8" t="s">
        <v>400</v>
      </c>
      <c r="AI195" s="8" t="s">
        <v>58</v>
      </c>
      <c r="AJ195" s="8"/>
      <c r="AK195" s="8" t="s">
        <v>412</v>
      </c>
      <c r="AL195" s="8" t="s">
        <v>413</v>
      </c>
      <c r="AM195" s="8" t="s">
        <v>584</v>
      </c>
      <c r="AN195" s="8" t="s">
        <v>415</v>
      </c>
      <c r="AO195" s="8"/>
      <c r="AP195" s="8"/>
      <c r="AQ195" s="8"/>
      <c r="AR195" s="8"/>
      <c r="AS195" s="8"/>
      <c r="AT195" s="8"/>
      <c r="AU195" s="8"/>
      <c r="AV195" s="8"/>
      <c r="AW195" s="8" t="s">
        <v>452</v>
      </c>
      <c r="AX195" s="8" t="s">
        <v>966</v>
      </c>
      <c r="AY195" s="8" t="s">
        <v>410</v>
      </c>
      <c r="AZ195" s="8" t="s">
        <v>403</v>
      </c>
      <c r="BA195" s="8"/>
      <c r="BB195" s="8"/>
      <c r="BC195" s="8"/>
      <c r="BD195" s="8"/>
      <c r="BE195" s="8"/>
      <c r="BF195" s="8"/>
      <c r="BG195" s="8"/>
      <c r="BH195" s="8"/>
      <c r="BI195" s="8" t="s">
        <v>967</v>
      </c>
      <c r="BJ195" s="8"/>
      <c r="BK195" s="8"/>
      <c r="BL195" s="8" t="s">
        <v>417</v>
      </c>
      <c r="BM195" s="8" t="s">
        <v>417</v>
      </c>
      <c r="BN195" s="8" t="s">
        <v>418</v>
      </c>
      <c r="BO195" s="8" t="s">
        <v>404</v>
      </c>
      <c r="BP195" s="8"/>
      <c r="BQ195" s="8" t="s">
        <v>962</v>
      </c>
      <c r="BR195" s="10"/>
      <c r="BS195" s="8"/>
      <c r="BT195" s="8"/>
      <c r="BU195" s="8"/>
      <c r="BV195" s="8"/>
      <c r="BW195" s="8"/>
      <c r="BX195" s="10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10"/>
      <c r="CK195" s="8"/>
      <c r="CL195" s="8"/>
      <c r="CM195" s="8"/>
      <c r="CN195" s="8"/>
      <c r="CO195" s="8"/>
      <c r="CP195" s="8"/>
    </row>
    <row r="196" spans="2:94">
      <c r="B196" s="6">
        <v>195</v>
      </c>
      <c r="C196" s="7">
        <v>3</v>
      </c>
      <c r="D196" s="8" t="s">
        <v>959</v>
      </c>
      <c r="E196" s="8" t="s">
        <v>396</v>
      </c>
      <c r="F196" s="8" t="s">
        <v>439</v>
      </c>
      <c r="G196" s="8"/>
      <c r="H196" s="8" t="s">
        <v>567</v>
      </c>
      <c r="I196" s="8"/>
      <c r="J196" s="8" t="s">
        <v>439</v>
      </c>
      <c r="K196" s="8"/>
      <c r="L196" s="8"/>
      <c r="M196" s="8" t="s">
        <v>975</v>
      </c>
      <c r="N196" s="8" t="s">
        <v>407</v>
      </c>
      <c r="O196" s="8" t="s">
        <v>397</v>
      </c>
      <c r="P196" s="8"/>
      <c r="Q196" s="8" t="s">
        <v>961</v>
      </c>
      <c r="R196" s="8" t="s">
        <v>408</v>
      </c>
      <c r="S196" s="8" t="s">
        <v>962</v>
      </c>
      <c r="T196" s="8"/>
      <c r="U196" s="8"/>
      <c r="V196" s="8" t="s">
        <v>556</v>
      </c>
      <c r="W196" s="8" t="s">
        <v>410</v>
      </c>
      <c r="X196" s="10" t="s">
        <v>963</v>
      </c>
      <c r="Y196" s="8"/>
      <c r="Z196" s="8"/>
      <c r="AA196" s="8"/>
      <c r="AB196" s="8"/>
      <c r="AC196" s="8" t="s">
        <v>973</v>
      </c>
      <c r="AD196" s="8" t="s">
        <v>836</v>
      </c>
      <c r="AE196" s="8" t="s">
        <v>965</v>
      </c>
      <c r="AF196" s="8"/>
      <c r="AG196" s="8"/>
      <c r="AH196" s="8" t="s">
        <v>400</v>
      </c>
      <c r="AI196" s="8" t="s">
        <v>58</v>
      </c>
      <c r="AJ196" s="8"/>
      <c r="AK196" s="8" t="s">
        <v>412</v>
      </c>
      <c r="AL196" s="8" t="s">
        <v>413</v>
      </c>
      <c r="AM196" s="8" t="s">
        <v>584</v>
      </c>
      <c r="AN196" s="8" t="s">
        <v>415</v>
      </c>
      <c r="AO196" s="8"/>
      <c r="AP196" s="8"/>
      <c r="AQ196" s="8"/>
      <c r="AR196" s="8"/>
      <c r="AS196" s="8"/>
      <c r="AT196" s="8"/>
      <c r="AU196" s="8"/>
      <c r="AV196" s="8"/>
      <c r="AW196" s="8" t="s">
        <v>452</v>
      </c>
      <c r="AX196" s="8" t="s">
        <v>966</v>
      </c>
      <c r="AY196" s="8" t="s">
        <v>410</v>
      </c>
      <c r="AZ196" s="8" t="s">
        <v>403</v>
      </c>
      <c r="BA196" s="8"/>
      <c r="BB196" s="8"/>
      <c r="BC196" s="8"/>
      <c r="BD196" s="8"/>
      <c r="BE196" s="8"/>
      <c r="BF196" s="8"/>
      <c r="BG196" s="8"/>
      <c r="BH196" s="8"/>
      <c r="BI196" s="8" t="s">
        <v>967</v>
      </c>
      <c r="BJ196" s="8"/>
      <c r="BK196" s="8"/>
      <c r="BL196" s="8" t="s">
        <v>417</v>
      </c>
      <c r="BM196" s="8" t="s">
        <v>417</v>
      </c>
      <c r="BN196" s="8" t="s">
        <v>418</v>
      </c>
      <c r="BO196" s="8" t="s">
        <v>404</v>
      </c>
      <c r="BP196" s="8"/>
      <c r="BQ196" s="8" t="s">
        <v>962</v>
      </c>
      <c r="BR196" s="10"/>
      <c r="BS196" s="8"/>
      <c r="BT196" s="8"/>
      <c r="BU196" s="8"/>
      <c r="BV196" s="8"/>
      <c r="BW196" s="8"/>
      <c r="BX196" s="10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10"/>
      <c r="CK196" s="8"/>
      <c r="CL196" s="8"/>
      <c r="CM196" s="8"/>
      <c r="CN196" s="8"/>
      <c r="CO196" s="8"/>
      <c r="CP196" s="8"/>
    </row>
    <row r="197" spans="2:94">
      <c r="B197" s="6">
        <v>196</v>
      </c>
      <c r="C197" s="7">
        <v>3</v>
      </c>
      <c r="D197" s="8" t="s">
        <v>959</v>
      </c>
      <c r="E197" s="8" t="s">
        <v>396</v>
      </c>
      <c r="F197" s="8" t="s">
        <v>439</v>
      </c>
      <c r="G197" s="8"/>
      <c r="H197" s="8" t="s">
        <v>567</v>
      </c>
      <c r="I197" s="8"/>
      <c r="J197" s="8" t="s">
        <v>439</v>
      </c>
      <c r="K197" s="8"/>
      <c r="L197" s="8"/>
      <c r="M197" s="8" t="s">
        <v>976</v>
      </c>
      <c r="N197" s="8" t="s">
        <v>407</v>
      </c>
      <c r="O197" s="8" t="s">
        <v>397</v>
      </c>
      <c r="P197" s="8"/>
      <c r="Q197" s="8" t="s">
        <v>961</v>
      </c>
      <c r="R197" s="8" t="s">
        <v>408</v>
      </c>
      <c r="S197" s="8" t="s">
        <v>962</v>
      </c>
      <c r="T197" s="8"/>
      <c r="U197" s="8"/>
      <c r="V197" s="8" t="s">
        <v>556</v>
      </c>
      <c r="W197" s="8" t="s">
        <v>410</v>
      </c>
      <c r="X197" s="10" t="s">
        <v>963</v>
      </c>
      <c r="Y197" s="8"/>
      <c r="Z197" s="8"/>
      <c r="AA197" s="8"/>
      <c r="AB197" s="8"/>
      <c r="AC197" s="8" t="s">
        <v>973</v>
      </c>
      <c r="AD197" s="8" t="s">
        <v>836</v>
      </c>
      <c r="AE197" s="8" t="s">
        <v>965</v>
      </c>
      <c r="AF197" s="8"/>
      <c r="AG197" s="8"/>
      <c r="AH197" s="8" t="s">
        <v>400</v>
      </c>
      <c r="AI197" s="8" t="s">
        <v>58</v>
      </c>
      <c r="AJ197" s="8"/>
      <c r="AK197" s="8" t="s">
        <v>412</v>
      </c>
      <c r="AL197" s="8" t="s">
        <v>413</v>
      </c>
      <c r="AM197" s="8" t="s">
        <v>584</v>
      </c>
      <c r="AN197" s="8" t="s">
        <v>415</v>
      </c>
      <c r="AO197" s="8"/>
      <c r="AP197" s="8"/>
      <c r="AQ197" s="8"/>
      <c r="AR197" s="8"/>
      <c r="AS197" s="8"/>
      <c r="AT197" s="8"/>
      <c r="AU197" s="8"/>
      <c r="AV197" s="8"/>
      <c r="AW197" s="8" t="s">
        <v>452</v>
      </c>
      <c r="AX197" s="8" t="s">
        <v>966</v>
      </c>
      <c r="AY197" s="8" t="s">
        <v>410</v>
      </c>
      <c r="AZ197" s="8" t="s">
        <v>403</v>
      </c>
      <c r="BA197" s="8"/>
      <c r="BB197" s="8"/>
      <c r="BC197" s="8"/>
      <c r="BD197" s="8"/>
      <c r="BE197" s="8"/>
      <c r="BF197" s="8"/>
      <c r="BG197" s="8"/>
      <c r="BH197" s="8"/>
      <c r="BI197" s="8" t="s">
        <v>967</v>
      </c>
      <c r="BJ197" s="8"/>
      <c r="BK197" s="8"/>
      <c r="BL197" s="8" t="s">
        <v>417</v>
      </c>
      <c r="BM197" s="8" t="s">
        <v>417</v>
      </c>
      <c r="BN197" s="8" t="s">
        <v>418</v>
      </c>
      <c r="BO197" s="8" t="s">
        <v>404</v>
      </c>
      <c r="BP197" s="8"/>
      <c r="BQ197" s="8" t="s">
        <v>962</v>
      </c>
      <c r="BR197" s="10"/>
      <c r="BS197" s="8"/>
      <c r="BT197" s="8"/>
      <c r="BU197" s="8"/>
      <c r="BV197" s="8"/>
      <c r="BW197" s="8"/>
      <c r="BX197" s="10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10"/>
      <c r="CK197" s="8"/>
      <c r="CL197" s="8"/>
      <c r="CM197" s="8"/>
      <c r="CN197" s="8"/>
      <c r="CO197" s="8"/>
      <c r="CP197" s="8"/>
    </row>
    <row r="198" spans="2:94">
      <c r="B198" s="6">
        <v>197</v>
      </c>
      <c r="C198" s="7">
        <v>3</v>
      </c>
      <c r="D198" s="8" t="s">
        <v>959</v>
      </c>
      <c r="E198" s="8" t="s">
        <v>396</v>
      </c>
      <c r="F198" s="8" t="s">
        <v>439</v>
      </c>
      <c r="G198" s="8"/>
      <c r="H198" s="8" t="s">
        <v>567</v>
      </c>
      <c r="I198" s="8"/>
      <c r="J198" s="8" t="s">
        <v>439</v>
      </c>
      <c r="K198" s="8"/>
      <c r="L198" s="8"/>
      <c r="M198" s="8" t="s">
        <v>977</v>
      </c>
      <c r="N198" s="8" t="s">
        <v>407</v>
      </c>
      <c r="O198" s="8" t="s">
        <v>397</v>
      </c>
      <c r="P198" s="8"/>
      <c r="Q198" s="8" t="s">
        <v>961</v>
      </c>
      <c r="R198" s="8" t="s">
        <v>408</v>
      </c>
      <c r="S198" s="8" t="s">
        <v>962</v>
      </c>
      <c r="T198" s="8"/>
      <c r="U198" s="8"/>
      <c r="V198" s="8" t="s">
        <v>556</v>
      </c>
      <c r="W198" s="8" t="s">
        <v>410</v>
      </c>
      <c r="X198" s="10" t="s">
        <v>963</v>
      </c>
      <c r="Y198" s="8"/>
      <c r="Z198" s="8"/>
      <c r="AA198" s="8"/>
      <c r="AB198" s="8"/>
      <c r="AC198" s="8" t="s">
        <v>973</v>
      </c>
      <c r="AD198" s="8" t="s">
        <v>836</v>
      </c>
      <c r="AE198" s="8" t="s">
        <v>965</v>
      </c>
      <c r="AF198" s="8"/>
      <c r="AG198" s="8"/>
      <c r="AH198" s="8" t="s">
        <v>400</v>
      </c>
      <c r="AI198" s="8" t="s">
        <v>58</v>
      </c>
      <c r="AJ198" s="8"/>
      <c r="AK198" s="8" t="s">
        <v>412</v>
      </c>
      <c r="AL198" s="8" t="s">
        <v>413</v>
      </c>
      <c r="AM198" s="8" t="s">
        <v>584</v>
      </c>
      <c r="AN198" s="8" t="s">
        <v>415</v>
      </c>
      <c r="AO198" s="8"/>
      <c r="AP198" s="8"/>
      <c r="AQ198" s="8"/>
      <c r="AR198" s="8"/>
      <c r="AS198" s="8"/>
      <c r="AT198" s="8"/>
      <c r="AU198" s="8"/>
      <c r="AV198" s="8"/>
      <c r="AW198" s="8" t="s">
        <v>452</v>
      </c>
      <c r="AX198" s="8" t="s">
        <v>966</v>
      </c>
      <c r="AY198" s="8" t="s">
        <v>410</v>
      </c>
      <c r="AZ198" s="8" t="s">
        <v>403</v>
      </c>
      <c r="BA198" s="8"/>
      <c r="BB198" s="8"/>
      <c r="BC198" s="8"/>
      <c r="BD198" s="8"/>
      <c r="BE198" s="8"/>
      <c r="BF198" s="8"/>
      <c r="BG198" s="8"/>
      <c r="BH198" s="8"/>
      <c r="BI198" s="8" t="s">
        <v>967</v>
      </c>
      <c r="BJ198" s="8"/>
      <c r="BK198" s="8"/>
      <c r="BL198" s="8" t="s">
        <v>417</v>
      </c>
      <c r="BM198" s="8" t="s">
        <v>417</v>
      </c>
      <c r="BN198" s="8" t="s">
        <v>418</v>
      </c>
      <c r="BO198" s="8" t="s">
        <v>404</v>
      </c>
      <c r="BP198" s="8"/>
      <c r="BQ198" s="8" t="s">
        <v>962</v>
      </c>
      <c r="BR198" s="10"/>
      <c r="BS198" s="8"/>
      <c r="BT198" s="8"/>
      <c r="BU198" s="8"/>
      <c r="BV198" s="8"/>
      <c r="BW198" s="8"/>
      <c r="BX198" s="10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10"/>
      <c r="CK198" s="8"/>
      <c r="CL198" s="8"/>
      <c r="CM198" s="8"/>
      <c r="CN198" s="8"/>
      <c r="CO198" s="8"/>
      <c r="CP198" s="8"/>
    </row>
    <row r="199" spans="2:94">
      <c r="B199" s="6">
        <v>198</v>
      </c>
      <c r="C199" s="7">
        <v>3</v>
      </c>
      <c r="D199" s="8" t="s">
        <v>978</v>
      </c>
      <c r="E199" s="8"/>
      <c r="F199" s="8" t="s">
        <v>439</v>
      </c>
      <c r="G199" s="8"/>
      <c r="H199" s="8" t="s">
        <v>567</v>
      </c>
      <c r="I199" s="8"/>
      <c r="J199" s="8" t="s">
        <v>439</v>
      </c>
      <c r="K199" s="8"/>
      <c r="L199" s="8"/>
      <c r="M199" s="8" t="s">
        <v>979</v>
      </c>
      <c r="N199" s="8" t="s">
        <v>980</v>
      </c>
      <c r="O199" s="8"/>
      <c r="P199" s="8"/>
      <c r="Q199" s="8" t="s">
        <v>981</v>
      </c>
      <c r="R199" s="8" t="s">
        <v>391</v>
      </c>
      <c r="S199" s="8" t="s">
        <v>982</v>
      </c>
      <c r="T199" s="8"/>
      <c r="U199" s="8"/>
      <c r="V199" s="8" t="s">
        <v>563</v>
      </c>
      <c r="W199" s="8" t="s">
        <v>73</v>
      </c>
      <c r="X199" s="10" t="s">
        <v>983</v>
      </c>
      <c r="Y199" s="8"/>
      <c r="Z199" s="8"/>
      <c r="AA199" s="8"/>
      <c r="AB199" s="8"/>
      <c r="AC199" s="8" t="s">
        <v>984</v>
      </c>
      <c r="AD199" s="8" t="s">
        <v>985</v>
      </c>
      <c r="AE199" s="8" t="s">
        <v>886</v>
      </c>
      <c r="AF199" s="8" t="s">
        <v>403</v>
      </c>
      <c r="AG199" s="8"/>
      <c r="AH199" s="8" t="s">
        <v>400</v>
      </c>
      <c r="AI199" s="8" t="s">
        <v>58</v>
      </c>
      <c r="AJ199" s="8"/>
      <c r="AK199" s="8" t="s">
        <v>394</v>
      </c>
      <c r="AL199" s="8" t="s">
        <v>395</v>
      </c>
      <c r="AM199" s="8" t="s">
        <v>986</v>
      </c>
      <c r="AN199" s="8" t="s">
        <v>415</v>
      </c>
      <c r="AO199" s="8" t="s">
        <v>987</v>
      </c>
      <c r="AP199" s="8" t="s">
        <v>987</v>
      </c>
      <c r="AQ199" s="8" t="s">
        <v>987</v>
      </c>
      <c r="AR199" s="8" t="s">
        <v>987</v>
      </c>
      <c r="AS199" s="8"/>
      <c r="AT199" s="8" t="s">
        <v>987</v>
      </c>
      <c r="AU199" s="8" t="s">
        <v>987</v>
      </c>
      <c r="AV199" s="8"/>
      <c r="AW199" s="8"/>
      <c r="AX199" s="8" t="s">
        <v>416</v>
      </c>
      <c r="AY199" s="8" t="s">
        <v>73</v>
      </c>
      <c r="AZ199" s="8" t="s">
        <v>403</v>
      </c>
      <c r="BA199" s="8"/>
      <c r="BB199" s="8"/>
      <c r="BC199" s="8"/>
      <c r="BD199" s="8"/>
      <c r="BE199" s="8"/>
      <c r="BF199" s="8"/>
      <c r="BG199" s="8"/>
      <c r="BH199" s="8" t="s">
        <v>419</v>
      </c>
      <c r="BI199" s="8" t="s">
        <v>988</v>
      </c>
      <c r="BJ199" s="8"/>
      <c r="BK199" s="8"/>
      <c r="BL199" s="8" t="s">
        <v>989</v>
      </c>
      <c r="BM199" s="8" t="s">
        <v>990</v>
      </c>
      <c r="BN199" s="8"/>
      <c r="BO199" s="8" t="s">
        <v>404</v>
      </c>
      <c r="BP199" s="8"/>
      <c r="BQ199" s="8"/>
      <c r="BR199" s="10"/>
      <c r="BS199" s="8"/>
      <c r="BT199" s="8"/>
      <c r="BU199" s="8"/>
      <c r="BV199" s="8"/>
      <c r="BW199" s="8"/>
      <c r="BX199" s="10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10"/>
      <c r="CK199" s="8"/>
      <c r="CL199" s="8"/>
      <c r="CM199" s="8"/>
      <c r="CN199" s="8"/>
      <c r="CO199" s="8"/>
      <c r="CP199" s="8"/>
    </row>
    <row r="200" spans="2:94">
      <c r="B200" s="6">
        <v>199</v>
      </c>
      <c r="C200" s="7">
        <v>3</v>
      </c>
      <c r="D200" s="8" t="s">
        <v>978</v>
      </c>
      <c r="E200" s="8"/>
      <c r="F200" s="8" t="s">
        <v>439</v>
      </c>
      <c r="G200" s="8"/>
      <c r="H200" s="8" t="s">
        <v>567</v>
      </c>
      <c r="I200" s="8"/>
      <c r="J200" s="8" t="s">
        <v>439</v>
      </c>
      <c r="K200" s="8"/>
      <c r="L200" s="8"/>
      <c r="M200" s="8" t="s">
        <v>991</v>
      </c>
      <c r="N200" s="8" t="s">
        <v>980</v>
      </c>
      <c r="O200" s="8"/>
      <c r="P200" s="8"/>
      <c r="Q200" s="8" t="s">
        <v>981</v>
      </c>
      <c r="R200" s="8" t="s">
        <v>391</v>
      </c>
      <c r="S200" s="8" t="s">
        <v>982</v>
      </c>
      <c r="T200" s="8"/>
      <c r="U200" s="8"/>
      <c r="V200" s="8" t="s">
        <v>563</v>
      </c>
      <c r="W200" s="8" t="s">
        <v>73</v>
      </c>
      <c r="X200" s="10" t="s">
        <v>983</v>
      </c>
      <c r="Y200" s="8"/>
      <c r="Z200" s="8"/>
      <c r="AA200" s="8"/>
      <c r="AB200" s="8"/>
      <c r="AC200" s="8" t="s">
        <v>984</v>
      </c>
      <c r="AD200" s="8" t="s">
        <v>985</v>
      </c>
      <c r="AE200" s="8" t="s">
        <v>886</v>
      </c>
      <c r="AF200" s="8" t="s">
        <v>403</v>
      </c>
      <c r="AG200" s="8"/>
      <c r="AH200" s="8" t="s">
        <v>400</v>
      </c>
      <c r="AI200" s="8" t="s">
        <v>58</v>
      </c>
      <c r="AJ200" s="8"/>
      <c r="AK200" s="8" t="s">
        <v>394</v>
      </c>
      <c r="AL200" s="8" t="s">
        <v>395</v>
      </c>
      <c r="AM200" s="8" t="s">
        <v>986</v>
      </c>
      <c r="AN200" s="8" t="s">
        <v>415</v>
      </c>
      <c r="AO200" s="8" t="s">
        <v>987</v>
      </c>
      <c r="AP200" s="8" t="s">
        <v>987</v>
      </c>
      <c r="AQ200" s="8" t="s">
        <v>987</v>
      </c>
      <c r="AR200" s="8" t="s">
        <v>987</v>
      </c>
      <c r="AS200" s="8"/>
      <c r="AT200" s="8" t="s">
        <v>987</v>
      </c>
      <c r="AU200" s="8" t="s">
        <v>987</v>
      </c>
      <c r="AV200" s="8"/>
      <c r="AW200" s="8"/>
      <c r="AX200" s="8" t="s">
        <v>416</v>
      </c>
      <c r="AY200" s="8" t="s">
        <v>73</v>
      </c>
      <c r="AZ200" s="8" t="s">
        <v>403</v>
      </c>
      <c r="BA200" s="8"/>
      <c r="BB200" s="8"/>
      <c r="BC200" s="8"/>
      <c r="BD200" s="8"/>
      <c r="BE200" s="8"/>
      <c r="BF200" s="8"/>
      <c r="BG200" s="8"/>
      <c r="BH200" s="8" t="s">
        <v>419</v>
      </c>
      <c r="BI200" s="8" t="s">
        <v>988</v>
      </c>
      <c r="BJ200" s="8"/>
      <c r="BK200" s="8"/>
      <c r="BL200" s="8" t="s">
        <v>989</v>
      </c>
      <c r="BM200" s="8" t="s">
        <v>990</v>
      </c>
      <c r="BN200" s="8"/>
      <c r="BO200" s="8" t="s">
        <v>404</v>
      </c>
      <c r="BP200" s="8"/>
      <c r="BQ200" s="8"/>
      <c r="BR200" s="10"/>
      <c r="BS200" s="8"/>
      <c r="BT200" s="8"/>
      <c r="BU200" s="8"/>
      <c r="BV200" s="8"/>
      <c r="BW200" s="8"/>
      <c r="BX200" s="10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10"/>
      <c r="CK200" s="8"/>
      <c r="CL200" s="8"/>
      <c r="CM200" s="8"/>
      <c r="CN200" s="8"/>
      <c r="CO200" s="8"/>
      <c r="CP200" s="8"/>
    </row>
    <row r="201" spans="2:94">
      <c r="B201" s="6">
        <v>200</v>
      </c>
      <c r="C201" s="7">
        <v>3</v>
      </c>
      <c r="D201" s="8" t="s">
        <v>992</v>
      </c>
      <c r="E201" s="8"/>
      <c r="F201" s="8" t="s">
        <v>439</v>
      </c>
      <c r="G201" s="8"/>
      <c r="H201" s="8" t="s">
        <v>567</v>
      </c>
      <c r="I201" s="8"/>
      <c r="J201" s="8" t="s">
        <v>439</v>
      </c>
      <c r="K201" s="8"/>
      <c r="L201" s="8"/>
      <c r="M201" s="8" t="s">
        <v>993</v>
      </c>
      <c r="N201" s="8" t="s">
        <v>407</v>
      </c>
      <c r="O201" s="8"/>
      <c r="P201" s="8"/>
      <c r="Q201" s="8" t="s">
        <v>994</v>
      </c>
      <c r="R201" s="8" t="s">
        <v>408</v>
      </c>
      <c r="S201" s="8" t="s">
        <v>995</v>
      </c>
      <c r="T201" s="8"/>
      <c r="U201" s="8"/>
      <c r="V201" s="8" t="s">
        <v>996</v>
      </c>
      <c r="W201" s="8" t="s">
        <v>105</v>
      </c>
      <c r="X201" s="10" t="s">
        <v>997</v>
      </c>
      <c r="Y201" s="8"/>
      <c r="Z201" s="8"/>
      <c r="AA201" s="8"/>
      <c r="AB201" s="8"/>
      <c r="AC201" s="8" t="s">
        <v>998</v>
      </c>
      <c r="AD201" s="8" t="s">
        <v>583</v>
      </c>
      <c r="AE201" s="8"/>
      <c r="AF201" s="8"/>
      <c r="AG201" s="8"/>
      <c r="AH201" s="8" t="s">
        <v>400</v>
      </c>
      <c r="AI201" s="8" t="s">
        <v>58</v>
      </c>
      <c r="AJ201" s="8"/>
      <c r="AK201" s="8" t="s">
        <v>412</v>
      </c>
      <c r="AL201" s="8" t="s">
        <v>413</v>
      </c>
      <c r="AM201" s="8" t="s">
        <v>986</v>
      </c>
      <c r="AN201" s="8" t="s">
        <v>415</v>
      </c>
      <c r="AO201" s="8"/>
      <c r="AP201" s="8"/>
      <c r="AQ201" s="8"/>
      <c r="AR201" s="8"/>
      <c r="AS201" s="8"/>
      <c r="AT201" s="8"/>
      <c r="AU201" s="8"/>
      <c r="AV201" s="8"/>
      <c r="AW201" s="8"/>
      <c r="AX201" s="8" t="s">
        <v>416</v>
      </c>
      <c r="AY201" s="8" t="s">
        <v>105</v>
      </c>
      <c r="AZ201" s="8" t="s">
        <v>403</v>
      </c>
      <c r="BA201" s="8"/>
      <c r="BB201" s="8"/>
      <c r="BC201" s="8"/>
      <c r="BD201" s="8"/>
      <c r="BE201" s="8"/>
      <c r="BF201" s="8"/>
      <c r="BG201" s="8"/>
      <c r="BH201" s="8"/>
      <c r="BI201" s="8" t="s">
        <v>999</v>
      </c>
      <c r="BJ201" s="8"/>
      <c r="BK201" s="8"/>
      <c r="BL201" s="8"/>
      <c r="BM201" s="8"/>
      <c r="BN201" s="8"/>
      <c r="BO201" s="8"/>
      <c r="BP201" s="8"/>
      <c r="BQ201" s="8"/>
      <c r="BR201" s="10"/>
      <c r="BS201" s="8"/>
      <c r="BT201" s="8"/>
      <c r="BU201" s="8"/>
      <c r="BV201" s="8"/>
      <c r="BW201" s="8"/>
      <c r="BX201" s="10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10"/>
      <c r="CK201" s="8"/>
      <c r="CL201" s="8"/>
      <c r="CM201" s="8"/>
      <c r="CN201" s="8"/>
      <c r="CO201" s="8"/>
      <c r="CP201" s="8"/>
    </row>
    <row r="202" spans="2:94">
      <c r="B202" s="6">
        <v>201</v>
      </c>
      <c r="C202" s="7">
        <v>3</v>
      </c>
      <c r="D202" s="8" t="s">
        <v>992</v>
      </c>
      <c r="E202" s="8"/>
      <c r="F202" s="8" t="s">
        <v>439</v>
      </c>
      <c r="G202" s="8"/>
      <c r="H202" s="8" t="s">
        <v>567</v>
      </c>
      <c r="I202" s="8"/>
      <c r="J202" s="8" t="s">
        <v>439</v>
      </c>
      <c r="K202" s="8"/>
      <c r="L202" s="8"/>
      <c r="M202" s="8" t="s">
        <v>1000</v>
      </c>
      <c r="N202" s="8" t="s">
        <v>407</v>
      </c>
      <c r="O202" s="8"/>
      <c r="P202" s="8"/>
      <c r="Q202" s="8" t="s">
        <v>994</v>
      </c>
      <c r="R202" s="8" t="s">
        <v>408</v>
      </c>
      <c r="S202" s="8" t="s">
        <v>995</v>
      </c>
      <c r="T202" s="8"/>
      <c r="U202" s="8"/>
      <c r="V202" s="8" t="s">
        <v>996</v>
      </c>
      <c r="W202" s="8" t="s">
        <v>105</v>
      </c>
      <c r="X202" s="10" t="s">
        <v>997</v>
      </c>
      <c r="Y202" s="8"/>
      <c r="Z202" s="8"/>
      <c r="AA202" s="8"/>
      <c r="AB202" s="8"/>
      <c r="AC202" s="8" t="s">
        <v>998</v>
      </c>
      <c r="AD202" s="8" t="s">
        <v>583</v>
      </c>
      <c r="AE202" s="8"/>
      <c r="AF202" s="8"/>
      <c r="AG202" s="8"/>
      <c r="AH202" s="8" t="s">
        <v>400</v>
      </c>
      <c r="AI202" s="8" t="s">
        <v>58</v>
      </c>
      <c r="AJ202" s="8"/>
      <c r="AK202" s="8" t="s">
        <v>412</v>
      </c>
      <c r="AL202" s="8" t="s">
        <v>413</v>
      </c>
      <c r="AM202" s="8" t="s">
        <v>986</v>
      </c>
      <c r="AN202" s="8" t="s">
        <v>415</v>
      </c>
      <c r="AO202" s="8"/>
      <c r="AP202" s="8"/>
      <c r="AQ202" s="8"/>
      <c r="AR202" s="8"/>
      <c r="AS202" s="8"/>
      <c r="AT202" s="8"/>
      <c r="AU202" s="8"/>
      <c r="AV202" s="8"/>
      <c r="AW202" s="8"/>
      <c r="AX202" s="8" t="s">
        <v>416</v>
      </c>
      <c r="AY202" s="8" t="s">
        <v>105</v>
      </c>
      <c r="AZ202" s="8" t="s">
        <v>403</v>
      </c>
      <c r="BA202" s="8"/>
      <c r="BB202" s="8"/>
      <c r="BC202" s="8"/>
      <c r="BD202" s="8"/>
      <c r="BE202" s="8"/>
      <c r="BF202" s="8"/>
      <c r="BG202" s="8"/>
      <c r="BH202" s="8"/>
      <c r="BI202" s="8" t="s">
        <v>999</v>
      </c>
      <c r="BJ202" s="8"/>
      <c r="BK202" s="8"/>
      <c r="BL202" s="8"/>
      <c r="BM202" s="8"/>
      <c r="BN202" s="8"/>
      <c r="BO202" s="8"/>
      <c r="BP202" s="8"/>
      <c r="BQ202" s="8"/>
      <c r="BR202" s="10"/>
      <c r="BS202" s="8"/>
      <c r="BT202" s="8"/>
      <c r="BU202" s="8"/>
      <c r="BV202" s="8"/>
      <c r="BW202" s="8"/>
      <c r="BX202" s="10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10"/>
      <c r="CK202" s="8"/>
      <c r="CL202" s="8"/>
      <c r="CM202" s="8"/>
      <c r="CN202" s="8"/>
      <c r="CO202" s="8"/>
      <c r="CP202" s="8"/>
    </row>
    <row r="203" spans="2:94">
      <c r="B203" s="6">
        <v>202</v>
      </c>
      <c r="C203" s="7">
        <v>3</v>
      </c>
      <c r="D203" s="8" t="s">
        <v>992</v>
      </c>
      <c r="E203" s="8"/>
      <c r="F203" s="8" t="s">
        <v>439</v>
      </c>
      <c r="G203" s="8"/>
      <c r="H203" s="8" t="s">
        <v>567</v>
      </c>
      <c r="I203" s="8"/>
      <c r="J203" s="8" t="s">
        <v>439</v>
      </c>
      <c r="K203" s="8"/>
      <c r="L203" s="8"/>
      <c r="M203" s="8" t="s">
        <v>1001</v>
      </c>
      <c r="N203" s="8" t="s">
        <v>407</v>
      </c>
      <c r="O203" s="8"/>
      <c r="P203" s="8"/>
      <c r="Q203" s="8" t="s">
        <v>994</v>
      </c>
      <c r="R203" s="8" t="s">
        <v>408</v>
      </c>
      <c r="S203" s="8" t="s">
        <v>995</v>
      </c>
      <c r="T203" s="8"/>
      <c r="U203" s="8"/>
      <c r="V203" s="8" t="s">
        <v>996</v>
      </c>
      <c r="W203" s="8" t="s">
        <v>105</v>
      </c>
      <c r="X203" s="10" t="s">
        <v>997</v>
      </c>
      <c r="Y203" s="8"/>
      <c r="Z203" s="8"/>
      <c r="AA203" s="8"/>
      <c r="AB203" s="8"/>
      <c r="AC203" s="8" t="s">
        <v>1002</v>
      </c>
      <c r="AD203" s="8" t="s">
        <v>583</v>
      </c>
      <c r="AE203" s="8"/>
      <c r="AF203" s="8"/>
      <c r="AG203" s="8"/>
      <c r="AH203" s="8" t="s">
        <v>400</v>
      </c>
      <c r="AI203" s="8" t="s">
        <v>58</v>
      </c>
      <c r="AJ203" s="8"/>
      <c r="AK203" s="8" t="s">
        <v>412</v>
      </c>
      <c r="AL203" s="8" t="s">
        <v>413</v>
      </c>
      <c r="AM203" s="8" t="s">
        <v>986</v>
      </c>
      <c r="AN203" s="8" t="s">
        <v>415</v>
      </c>
      <c r="AO203" s="8"/>
      <c r="AP203" s="8"/>
      <c r="AQ203" s="8"/>
      <c r="AR203" s="8"/>
      <c r="AS203" s="8"/>
      <c r="AT203" s="8"/>
      <c r="AU203" s="8"/>
      <c r="AV203" s="8"/>
      <c r="AW203" s="8"/>
      <c r="AX203" s="8" t="s">
        <v>416</v>
      </c>
      <c r="AY203" s="8" t="s">
        <v>105</v>
      </c>
      <c r="AZ203" s="8" t="s">
        <v>403</v>
      </c>
      <c r="BA203" s="8"/>
      <c r="BB203" s="8"/>
      <c r="BC203" s="8"/>
      <c r="BD203" s="8"/>
      <c r="BE203" s="8"/>
      <c r="BF203" s="8"/>
      <c r="BG203" s="8"/>
      <c r="BH203" s="8"/>
      <c r="BI203" s="8" t="s">
        <v>999</v>
      </c>
      <c r="BJ203" s="8"/>
      <c r="BK203" s="8"/>
      <c r="BL203" s="8"/>
      <c r="BM203" s="8"/>
      <c r="BN203" s="8"/>
      <c r="BO203" s="8"/>
      <c r="BP203" s="8"/>
      <c r="BQ203" s="8"/>
      <c r="BR203" s="10"/>
      <c r="BS203" s="8"/>
      <c r="BT203" s="8"/>
      <c r="BU203" s="8"/>
      <c r="BV203" s="8"/>
      <c r="BW203" s="8"/>
      <c r="BX203" s="10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10"/>
      <c r="CK203" s="8"/>
      <c r="CL203" s="8"/>
      <c r="CM203" s="8"/>
      <c r="CN203" s="8"/>
      <c r="CO203" s="8"/>
      <c r="CP203" s="8"/>
    </row>
    <row r="204" spans="2:94">
      <c r="B204" s="6">
        <v>203</v>
      </c>
      <c r="C204" s="7">
        <v>3</v>
      </c>
      <c r="D204" s="8" t="s">
        <v>992</v>
      </c>
      <c r="E204" s="8"/>
      <c r="F204" s="8" t="s">
        <v>439</v>
      </c>
      <c r="G204" s="8"/>
      <c r="H204" s="8" t="s">
        <v>567</v>
      </c>
      <c r="I204" s="8"/>
      <c r="J204" s="8" t="s">
        <v>439</v>
      </c>
      <c r="K204" s="8"/>
      <c r="L204" s="8"/>
      <c r="M204" s="8" t="s">
        <v>1003</v>
      </c>
      <c r="N204" s="8" t="s">
        <v>407</v>
      </c>
      <c r="O204" s="8"/>
      <c r="P204" s="8"/>
      <c r="Q204" s="8" t="s">
        <v>994</v>
      </c>
      <c r="R204" s="8" t="s">
        <v>408</v>
      </c>
      <c r="S204" s="8" t="s">
        <v>995</v>
      </c>
      <c r="T204" s="8"/>
      <c r="U204" s="8"/>
      <c r="V204" s="8" t="s">
        <v>996</v>
      </c>
      <c r="W204" s="8" t="s">
        <v>105</v>
      </c>
      <c r="X204" s="10" t="s">
        <v>997</v>
      </c>
      <c r="Y204" s="8"/>
      <c r="Z204" s="8"/>
      <c r="AA204" s="8"/>
      <c r="AB204" s="8"/>
      <c r="AC204" s="8" t="s">
        <v>1002</v>
      </c>
      <c r="AD204" s="8" t="s">
        <v>583</v>
      </c>
      <c r="AE204" s="8"/>
      <c r="AF204" s="8"/>
      <c r="AG204" s="8"/>
      <c r="AH204" s="8" t="s">
        <v>400</v>
      </c>
      <c r="AI204" s="8" t="s">
        <v>58</v>
      </c>
      <c r="AJ204" s="8"/>
      <c r="AK204" s="8" t="s">
        <v>412</v>
      </c>
      <c r="AL204" s="8" t="s">
        <v>413</v>
      </c>
      <c r="AM204" s="8" t="s">
        <v>986</v>
      </c>
      <c r="AN204" s="8" t="s">
        <v>415</v>
      </c>
      <c r="AO204" s="8"/>
      <c r="AP204" s="8"/>
      <c r="AQ204" s="8"/>
      <c r="AR204" s="8"/>
      <c r="AS204" s="8"/>
      <c r="AT204" s="8"/>
      <c r="AU204" s="8"/>
      <c r="AV204" s="8"/>
      <c r="AW204" s="8"/>
      <c r="AX204" s="8" t="s">
        <v>416</v>
      </c>
      <c r="AY204" s="8" t="s">
        <v>105</v>
      </c>
      <c r="AZ204" s="8" t="s">
        <v>403</v>
      </c>
      <c r="BA204" s="8"/>
      <c r="BB204" s="8"/>
      <c r="BC204" s="8"/>
      <c r="BD204" s="8"/>
      <c r="BE204" s="8"/>
      <c r="BF204" s="8"/>
      <c r="BG204" s="8"/>
      <c r="BH204" s="8"/>
      <c r="BI204" s="8" t="s">
        <v>999</v>
      </c>
      <c r="BJ204" s="8"/>
      <c r="BK204" s="8"/>
      <c r="BL204" s="8"/>
      <c r="BM204" s="8"/>
      <c r="BN204" s="8"/>
      <c r="BO204" s="8"/>
      <c r="BP204" s="8"/>
      <c r="BQ204" s="8"/>
      <c r="BR204" s="10"/>
      <c r="BS204" s="8"/>
      <c r="BT204" s="8"/>
      <c r="BU204" s="8"/>
      <c r="BV204" s="8"/>
      <c r="BW204" s="8"/>
      <c r="BX204" s="10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10"/>
      <c r="CK204" s="8"/>
      <c r="CL204" s="8"/>
      <c r="CM204" s="8"/>
      <c r="CN204" s="8"/>
      <c r="CO204" s="8"/>
      <c r="CP204" s="8"/>
    </row>
    <row r="205" spans="2:94">
      <c r="B205" s="6">
        <v>204</v>
      </c>
      <c r="C205" s="7">
        <v>3</v>
      </c>
      <c r="D205" s="8" t="s">
        <v>1004</v>
      </c>
      <c r="E205" s="8"/>
      <c r="F205" s="8" t="s">
        <v>439</v>
      </c>
      <c r="G205" s="8"/>
      <c r="H205" s="8" t="s">
        <v>567</v>
      </c>
      <c r="I205" s="8"/>
      <c r="J205" s="8" t="s">
        <v>439</v>
      </c>
      <c r="K205" s="8"/>
      <c r="L205" s="8"/>
      <c r="M205" s="8" t="s">
        <v>1005</v>
      </c>
      <c r="N205" s="8" t="s">
        <v>407</v>
      </c>
      <c r="O205" s="8"/>
      <c r="P205" s="8"/>
      <c r="Q205" s="8" t="s">
        <v>1006</v>
      </c>
      <c r="R205" s="8" t="s">
        <v>408</v>
      </c>
      <c r="S205" s="8" t="s">
        <v>1007</v>
      </c>
      <c r="T205" s="8"/>
      <c r="U205" s="8"/>
      <c r="V205" s="8" t="s">
        <v>1008</v>
      </c>
      <c r="W205" s="8" t="s">
        <v>73</v>
      </c>
      <c r="X205" s="10" t="s">
        <v>1009</v>
      </c>
      <c r="Y205" s="8"/>
      <c r="Z205" s="8"/>
      <c r="AA205" s="8"/>
      <c r="AB205" s="8"/>
      <c r="AC205" s="8" t="s">
        <v>1010</v>
      </c>
      <c r="AD205" s="8" t="s">
        <v>583</v>
      </c>
      <c r="AE205" s="8"/>
      <c r="AF205" s="8"/>
      <c r="AG205" s="8"/>
      <c r="AH205" s="8" t="s">
        <v>400</v>
      </c>
      <c r="AI205" s="8" t="s">
        <v>58</v>
      </c>
      <c r="AJ205" s="8"/>
      <c r="AK205" s="8" t="s">
        <v>412</v>
      </c>
      <c r="AL205" s="8" t="s">
        <v>413</v>
      </c>
      <c r="AM205" s="8" t="s">
        <v>755</v>
      </c>
      <c r="AN205" s="8" t="s">
        <v>415</v>
      </c>
      <c r="AO205" s="8"/>
      <c r="AP205" s="8"/>
      <c r="AQ205" s="8"/>
      <c r="AR205" s="8"/>
      <c r="AS205" s="8"/>
      <c r="AT205" s="8"/>
      <c r="AU205" s="8"/>
      <c r="AV205" s="8"/>
      <c r="AW205" s="8"/>
      <c r="AX205" s="8" t="s">
        <v>416</v>
      </c>
      <c r="AY205" s="8" t="s">
        <v>73</v>
      </c>
      <c r="AZ205" s="8" t="s">
        <v>403</v>
      </c>
      <c r="BA205" s="8"/>
      <c r="BB205" s="8"/>
      <c r="BC205" s="8"/>
      <c r="BD205" s="8"/>
      <c r="BE205" s="8"/>
      <c r="BF205" s="8"/>
      <c r="BG205" s="8"/>
      <c r="BH205" s="8"/>
      <c r="BI205" s="8" t="s">
        <v>1011</v>
      </c>
      <c r="BJ205" s="8"/>
      <c r="BK205" s="8"/>
      <c r="BL205" s="8"/>
      <c r="BM205" s="8"/>
      <c r="BN205" s="8"/>
      <c r="BO205" s="8"/>
      <c r="BP205" s="8"/>
      <c r="BQ205" s="8"/>
      <c r="BR205" s="10"/>
      <c r="BS205" s="8"/>
      <c r="BT205" s="8"/>
      <c r="BU205" s="8"/>
      <c r="BV205" s="8"/>
      <c r="BW205" s="8"/>
      <c r="BX205" s="10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10"/>
      <c r="CK205" s="8"/>
      <c r="CL205" s="8"/>
      <c r="CM205" s="8"/>
      <c r="CN205" s="8"/>
      <c r="CO205" s="8"/>
      <c r="CP205" s="8"/>
    </row>
    <row r="206" spans="2:94">
      <c r="B206" s="6">
        <v>205</v>
      </c>
      <c r="C206" s="7">
        <v>3</v>
      </c>
      <c r="D206" s="8" t="s">
        <v>1004</v>
      </c>
      <c r="E206" s="8"/>
      <c r="F206" s="8" t="s">
        <v>439</v>
      </c>
      <c r="G206" s="8"/>
      <c r="H206" s="8" t="s">
        <v>567</v>
      </c>
      <c r="I206" s="8"/>
      <c r="J206" s="8" t="s">
        <v>439</v>
      </c>
      <c r="K206" s="8"/>
      <c r="L206" s="8"/>
      <c r="M206" s="8" t="s">
        <v>1012</v>
      </c>
      <c r="N206" s="8" t="s">
        <v>407</v>
      </c>
      <c r="O206" s="8"/>
      <c r="P206" s="8"/>
      <c r="Q206" s="8" t="s">
        <v>1006</v>
      </c>
      <c r="R206" s="8" t="s">
        <v>408</v>
      </c>
      <c r="S206" s="8" t="s">
        <v>1007</v>
      </c>
      <c r="T206" s="8"/>
      <c r="U206" s="8"/>
      <c r="V206" s="8" t="s">
        <v>1008</v>
      </c>
      <c r="W206" s="8" t="s">
        <v>73</v>
      </c>
      <c r="X206" s="10" t="s">
        <v>1009</v>
      </c>
      <c r="Y206" s="8"/>
      <c r="Z206" s="8"/>
      <c r="AA206" s="8"/>
      <c r="AB206" s="8"/>
      <c r="AC206" s="8" t="s">
        <v>1010</v>
      </c>
      <c r="AD206" s="8" t="s">
        <v>583</v>
      </c>
      <c r="AE206" s="8"/>
      <c r="AF206" s="8"/>
      <c r="AG206" s="8"/>
      <c r="AH206" s="8" t="s">
        <v>400</v>
      </c>
      <c r="AI206" s="8" t="s">
        <v>58</v>
      </c>
      <c r="AJ206" s="8"/>
      <c r="AK206" s="8" t="s">
        <v>412</v>
      </c>
      <c r="AL206" s="8" t="s">
        <v>413</v>
      </c>
      <c r="AM206" s="8" t="s">
        <v>755</v>
      </c>
      <c r="AN206" s="8" t="s">
        <v>415</v>
      </c>
      <c r="AO206" s="8"/>
      <c r="AP206" s="8"/>
      <c r="AQ206" s="8"/>
      <c r="AR206" s="8"/>
      <c r="AS206" s="8"/>
      <c r="AT206" s="8"/>
      <c r="AU206" s="8"/>
      <c r="AV206" s="8"/>
      <c r="AW206" s="8"/>
      <c r="AX206" s="8" t="s">
        <v>416</v>
      </c>
      <c r="AY206" s="8" t="s">
        <v>73</v>
      </c>
      <c r="AZ206" s="8" t="s">
        <v>403</v>
      </c>
      <c r="BA206" s="8"/>
      <c r="BB206" s="8"/>
      <c r="BC206" s="8"/>
      <c r="BD206" s="8"/>
      <c r="BE206" s="8"/>
      <c r="BF206" s="8"/>
      <c r="BG206" s="8"/>
      <c r="BH206" s="8"/>
      <c r="BI206" s="8" t="s">
        <v>1011</v>
      </c>
      <c r="BJ206" s="8"/>
      <c r="BK206" s="8"/>
      <c r="BL206" s="8"/>
      <c r="BM206" s="8"/>
      <c r="BN206" s="8"/>
      <c r="BO206" s="8"/>
      <c r="BP206" s="8"/>
      <c r="BQ206" s="8"/>
      <c r="BR206" s="10"/>
      <c r="BS206" s="8"/>
      <c r="BT206" s="8"/>
      <c r="BU206" s="8"/>
      <c r="BV206" s="8"/>
      <c r="BW206" s="8"/>
      <c r="BX206" s="10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10"/>
      <c r="CK206" s="8"/>
      <c r="CL206" s="8"/>
      <c r="CM206" s="8"/>
      <c r="CN206" s="8"/>
      <c r="CO206" s="8"/>
      <c r="CP206" s="8"/>
    </row>
    <row r="207" spans="2:94">
      <c r="B207" s="6">
        <v>206</v>
      </c>
      <c r="C207" s="7">
        <v>3</v>
      </c>
      <c r="D207" s="8" t="s">
        <v>1004</v>
      </c>
      <c r="E207" s="8"/>
      <c r="F207" s="8" t="s">
        <v>439</v>
      </c>
      <c r="G207" s="8"/>
      <c r="H207" s="8" t="s">
        <v>567</v>
      </c>
      <c r="I207" s="8"/>
      <c r="J207" s="8" t="s">
        <v>439</v>
      </c>
      <c r="K207" s="8"/>
      <c r="L207" s="8"/>
      <c r="M207" s="8" t="s">
        <v>1013</v>
      </c>
      <c r="N207" s="8" t="s">
        <v>407</v>
      </c>
      <c r="O207" s="8"/>
      <c r="P207" s="8"/>
      <c r="Q207" s="8" t="s">
        <v>1006</v>
      </c>
      <c r="R207" s="8" t="s">
        <v>408</v>
      </c>
      <c r="S207" s="8" t="s">
        <v>1007</v>
      </c>
      <c r="T207" s="8"/>
      <c r="U207" s="8"/>
      <c r="V207" s="8" t="s">
        <v>1008</v>
      </c>
      <c r="W207" s="8" t="s">
        <v>73</v>
      </c>
      <c r="X207" s="10" t="s">
        <v>1009</v>
      </c>
      <c r="Y207" s="8"/>
      <c r="Z207" s="8"/>
      <c r="AA207" s="8"/>
      <c r="AB207" s="8"/>
      <c r="AC207" s="8" t="s">
        <v>998</v>
      </c>
      <c r="AD207" s="8" t="s">
        <v>583</v>
      </c>
      <c r="AE207" s="8"/>
      <c r="AF207" s="8"/>
      <c r="AG207" s="8"/>
      <c r="AH207" s="8" t="s">
        <v>400</v>
      </c>
      <c r="AI207" s="8" t="s">
        <v>58</v>
      </c>
      <c r="AJ207" s="8"/>
      <c r="AK207" s="8" t="s">
        <v>412</v>
      </c>
      <c r="AL207" s="8" t="s">
        <v>413</v>
      </c>
      <c r="AM207" s="8" t="s">
        <v>755</v>
      </c>
      <c r="AN207" s="8" t="s">
        <v>415</v>
      </c>
      <c r="AO207" s="8"/>
      <c r="AP207" s="8"/>
      <c r="AQ207" s="8"/>
      <c r="AR207" s="8"/>
      <c r="AS207" s="8"/>
      <c r="AT207" s="8"/>
      <c r="AU207" s="8"/>
      <c r="AV207" s="8"/>
      <c r="AW207" s="8"/>
      <c r="AX207" s="8" t="s">
        <v>416</v>
      </c>
      <c r="AY207" s="8" t="s">
        <v>73</v>
      </c>
      <c r="AZ207" s="8" t="s">
        <v>403</v>
      </c>
      <c r="BA207" s="8"/>
      <c r="BB207" s="8"/>
      <c r="BC207" s="8"/>
      <c r="BD207" s="8"/>
      <c r="BE207" s="8"/>
      <c r="BF207" s="8"/>
      <c r="BG207" s="8"/>
      <c r="BH207" s="8"/>
      <c r="BI207" s="8" t="s">
        <v>1011</v>
      </c>
      <c r="BJ207" s="8"/>
      <c r="BK207" s="8"/>
      <c r="BL207" s="8"/>
      <c r="BM207" s="8"/>
      <c r="BN207" s="8"/>
      <c r="BO207" s="8"/>
      <c r="BP207" s="8"/>
      <c r="BQ207" s="8"/>
      <c r="BR207" s="10"/>
      <c r="BS207" s="8"/>
      <c r="BT207" s="8"/>
      <c r="BU207" s="8"/>
      <c r="BV207" s="8"/>
      <c r="BW207" s="8"/>
      <c r="BX207" s="10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10"/>
      <c r="CK207" s="8"/>
      <c r="CL207" s="8"/>
      <c r="CM207" s="8"/>
      <c r="CN207" s="8"/>
      <c r="CO207" s="8"/>
      <c r="CP207" s="8"/>
    </row>
    <row r="208" spans="2:94">
      <c r="B208" s="6">
        <v>207</v>
      </c>
      <c r="C208" s="7">
        <v>3</v>
      </c>
      <c r="D208" s="8" t="s">
        <v>1004</v>
      </c>
      <c r="E208" s="8"/>
      <c r="F208" s="8" t="s">
        <v>439</v>
      </c>
      <c r="G208" s="8"/>
      <c r="H208" s="8" t="s">
        <v>567</v>
      </c>
      <c r="I208" s="8"/>
      <c r="J208" s="8" t="s">
        <v>439</v>
      </c>
      <c r="K208" s="8"/>
      <c r="L208" s="8"/>
      <c r="M208" s="8" t="s">
        <v>1014</v>
      </c>
      <c r="N208" s="8" t="s">
        <v>407</v>
      </c>
      <c r="O208" s="8"/>
      <c r="P208" s="8"/>
      <c r="Q208" s="8" t="s">
        <v>1006</v>
      </c>
      <c r="R208" s="8" t="s">
        <v>408</v>
      </c>
      <c r="S208" s="8" t="s">
        <v>1007</v>
      </c>
      <c r="T208" s="8"/>
      <c r="U208" s="8"/>
      <c r="V208" s="8" t="s">
        <v>1008</v>
      </c>
      <c r="W208" s="8" t="s">
        <v>73</v>
      </c>
      <c r="X208" s="10" t="s">
        <v>1009</v>
      </c>
      <c r="Y208" s="8"/>
      <c r="Z208" s="8"/>
      <c r="AA208" s="8"/>
      <c r="AB208" s="8"/>
      <c r="AC208" s="8" t="s">
        <v>1002</v>
      </c>
      <c r="AD208" s="8" t="s">
        <v>583</v>
      </c>
      <c r="AE208" s="8"/>
      <c r="AF208" s="8"/>
      <c r="AG208" s="8"/>
      <c r="AH208" s="8" t="s">
        <v>400</v>
      </c>
      <c r="AI208" s="8" t="s">
        <v>58</v>
      </c>
      <c r="AJ208" s="8"/>
      <c r="AK208" s="8" t="s">
        <v>412</v>
      </c>
      <c r="AL208" s="8" t="s">
        <v>413</v>
      </c>
      <c r="AM208" s="8" t="s">
        <v>755</v>
      </c>
      <c r="AN208" s="8" t="s">
        <v>415</v>
      </c>
      <c r="AO208" s="8"/>
      <c r="AP208" s="8"/>
      <c r="AQ208" s="8"/>
      <c r="AR208" s="8"/>
      <c r="AS208" s="8"/>
      <c r="AT208" s="8"/>
      <c r="AU208" s="8"/>
      <c r="AV208" s="8"/>
      <c r="AW208" s="8"/>
      <c r="AX208" s="8" t="s">
        <v>416</v>
      </c>
      <c r="AY208" s="8" t="s">
        <v>73</v>
      </c>
      <c r="AZ208" s="8" t="s">
        <v>403</v>
      </c>
      <c r="BA208" s="8"/>
      <c r="BB208" s="8"/>
      <c r="BC208" s="8"/>
      <c r="BD208" s="8"/>
      <c r="BE208" s="8"/>
      <c r="BF208" s="8"/>
      <c r="BG208" s="8"/>
      <c r="BH208" s="8"/>
      <c r="BI208" s="8" t="s">
        <v>1011</v>
      </c>
      <c r="BJ208" s="8"/>
      <c r="BK208" s="8"/>
      <c r="BL208" s="8"/>
      <c r="BM208" s="8"/>
      <c r="BN208" s="8"/>
      <c r="BO208" s="8"/>
      <c r="BP208" s="8"/>
      <c r="BQ208" s="8"/>
      <c r="BR208" s="10"/>
      <c r="BS208" s="8"/>
      <c r="BT208" s="8"/>
      <c r="BU208" s="8"/>
      <c r="BV208" s="8"/>
      <c r="BW208" s="8"/>
      <c r="BX208" s="10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10"/>
      <c r="CK208" s="8"/>
      <c r="CL208" s="8"/>
      <c r="CM208" s="8"/>
      <c r="CN208" s="8"/>
      <c r="CO208" s="8"/>
      <c r="CP208" s="8"/>
    </row>
    <row r="209" spans="2:94">
      <c r="B209" s="6">
        <v>208</v>
      </c>
      <c r="C209" s="7">
        <v>3</v>
      </c>
      <c r="D209" s="8" t="s">
        <v>1004</v>
      </c>
      <c r="E209" s="8"/>
      <c r="F209" s="8" t="s">
        <v>439</v>
      </c>
      <c r="G209" s="8"/>
      <c r="H209" s="8" t="s">
        <v>567</v>
      </c>
      <c r="I209" s="8"/>
      <c r="J209" s="8" t="s">
        <v>439</v>
      </c>
      <c r="K209" s="8"/>
      <c r="L209" s="8"/>
      <c r="M209" s="8" t="s">
        <v>1015</v>
      </c>
      <c r="N209" s="8" t="s">
        <v>407</v>
      </c>
      <c r="O209" s="8"/>
      <c r="P209" s="8"/>
      <c r="Q209" s="8" t="s">
        <v>1006</v>
      </c>
      <c r="R209" s="8" t="s">
        <v>408</v>
      </c>
      <c r="S209" s="8" t="s">
        <v>1007</v>
      </c>
      <c r="T209" s="8"/>
      <c r="U209" s="8"/>
      <c r="V209" s="8" t="s">
        <v>1008</v>
      </c>
      <c r="W209" s="8" t="s">
        <v>73</v>
      </c>
      <c r="X209" s="10" t="s">
        <v>1009</v>
      </c>
      <c r="Y209" s="8"/>
      <c r="Z209" s="8"/>
      <c r="AA209" s="8"/>
      <c r="AB209" s="8"/>
      <c r="AC209" s="8" t="s">
        <v>1016</v>
      </c>
      <c r="AD209" s="8" t="s">
        <v>583</v>
      </c>
      <c r="AE209" s="8"/>
      <c r="AF209" s="8"/>
      <c r="AG209" s="8"/>
      <c r="AH209" s="8" t="s">
        <v>400</v>
      </c>
      <c r="AI209" s="8" t="s">
        <v>58</v>
      </c>
      <c r="AJ209" s="8"/>
      <c r="AK209" s="8" t="s">
        <v>412</v>
      </c>
      <c r="AL209" s="8" t="s">
        <v>413</v>
      </c>
      <c r="AM209" s="8" t="s">
        <v>755</v>
      </c>
      <c r="AN209" s="8" t="s">
        <v>415</v>
      </c>
      <c r="AO209" s="8"/>
      <c r="AP209" s="8"/>
      <c r="AQ209" s="8"/>
      <c r="AR209" s="8"/>
      <c r="AS209" s="8"/>
      <c r="AT209" s="8"/>
      <c r="AU209" s="8"/>
      <c r="AV209" s="8"/>
      <c r="AW209" s="8"/>
      <c r="AX209" s="8" t="s">
        <v>416</v>
      </c>
      <c r="AY209" s="8" t="s">
        <v>73</v>
      </c>
      <c r="AZ209" s="8" t="s">
        <v>403</v>
      </c>
      <c r="BA209" s="8"/>
      <c r="BB209" s="8"/>
      <c r="BC209" s="8"/>
      <c r="BD209" s="8"/>
      <c r="BE209" s="8"/>
      <c r="BF209" s="8"/>
      <c r="BG209" s="8"/>
      <c r="BH209" s="8"/>
      <c r="BI209" s="8" t="s">
        <v>1011</v>
      </c>
      <c r="BJ209" s="8"/>
      <c r="BK209" s="8"/>
      <c r="BL209" s="8"/>
      <c r="BM209" s="8"/>
      <c r="BN209" s="8"/>
      <c r="BO209" s="8"/>
      <c r="BP209" s="8"/>
      <c r="BQ209" s="8"/>
      <c r="BR209" s="10"/>
      <c r="BS209" s="8"/>
      <c r="BT209" s="8"/>
      <c r="BU209" s="8"/>
      <c r="BV209" s="8"/>
      <c r="BW209" s="8"/>
      <c r="BX209" s="10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10"/>
      <c r="CK209" s="8"/>
      <c r="CL209" s="8"/>
      <c r="CM209" s="8"/>
      <c r="CN209" s="8"/>
      <c r="CO209" s="8"/>
      <c r="CP209" s="8"/>
    </row>
    <row r="210" spans="2:94">
      <c r="B210" s="6">
        <v>209</v>
      </c>
      <c r="C210" s="7">
        <v>2</v>
      </c>
      <c r="D210" s="8" t="s">
        <v>1017</v>
      </c>
      <c r="E210" s="8" t="s">
        <v>396</v>
      </c>
      <c r="F210" s="8" t="s">
        <v>439</v>
      </c>
      <c r="G210" s="8"/>
      <c r="H210" s="8" t="s">
        <v>447</v>
      </c>
      <c r="I210" s="8"/>
      <c r="J210" s="8" t="s">
        <v>447</v>
      </c>
      <c r="K210" s="8"/>
      <c r="L210" s="8"/>
      <c r="M210" s="8" t="s">
        <v>1018</v>
      </c>
      <c r="N210" s="8" t="s">
        <v>440</v>
      </c>
      <c r="O210" s="8" t="s">
        <v>397</v>
      </c>
      <c r="P210" s="8"/>
      <c r="Q210" s="8" t="s">
        <v>1019</v>
      </c>
      <c r="R210" s="8" t="s">
        <v>391</v>
      </c>
      <c r="S210" s="8" t="s">
        <v>1020</v>
      </c>
      <c r="T210" s="8"/>
      <c r="U210" s="8"/>
      <c r="V210" s="8" t="s">
        <v>1021</v>
      </c>
      <c r="W210" s="8" t="s">
        <v>73</v>
      </c>
      <c r="X210" s="10" t="s">
        <v>1022</v>
      </c>
      <c r="Y210" s="8"/>
      <c r="Z210" s="8"/>
      <c r="AA210" s="8"/>
      <c r="AB210" s="8"/>
      <c r="AC210" s="8"/>
      <c r="AD210" s="8"/>
      <c r="AE210" s="8"/>
      <c r="AF210" s="8"/>
      <c r="AG210" s="8"/>
      <c r="AH210" s="8" t="s">
        <v>393</v>
      </c>
      <c r="AI210" s="8" t="s">
        <v>59</v>
      </c>
      <c r="AJ210" s="8"/>
      <c r="AK210" s="8" t="s">
        <v>394</v>
      </c>
      <c r="AL210" s="8" t="s">
        <v>395</v>
      </c>
      <c r="AM210" s="8" t="s">
        <v>444</v>
      </c>
      <c r="AN210" s="8" t="s">
        <v>445</v>
      </c>
      <c r="AO210" s="8"/>
      <c r="AP210" s="8"/>
      <c r="AQ210" s="8"/>
      <c r="AR210" s="8"/>
      <c r="AS210" s="8"/>
      <c r="AT210" s="8"/>
      <c r="AU210" s="8"/>
      <c r="AV210" s="8"/>
      <c r="AW210" s="8" t="s">
        <v>452</v>
      </c>
      <c r="AX210" s="8"/>
      <c r="AY210" s="8" t="s">
        <v>73</v>
      </c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 t="s">
        <v>404</v>
      </c>
      <c r="BP210" s="8"/>
      <c r="BQ210" s="8" t="s">
        <v>1020</v>
      </c>
      <c r="BR210" s="10"/>
      <c r="BS210" s="8"/>
      <c r="BT210" s="8"/>
      <c r="BU210" s="8"/>
      <c r="BV210" s="8"/>
      <c r="BW210" s="8"/>
      <c r="BX210" s="10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10"/>
      <c r="CK210" s="8"/>
      <c r="CL210" s="8"/>
      <c r="CM210" s="8"/>
      <c r="CN210" s="8"/>
      <c r="CO210" s="8"/>
      <c r="CP210" s="8"/>
    </row>
    <row r="211" spans="2:94">
      <c r="B211" s="6">
        <v>210</v>
      </c>
      <c r="C211" s="7">
        <v>3</v>
      </c>
      <c r="D211" s="8" t="s">
        <v>1023</v>
      </c>
      <c r="E211" s="8"/>
      <c r="F211" s="8" t="s">
        <v>439</v>
      </c>
      <c r="G211" s="8"/>
      <c r="H211" s="8" t="s">
        <v>447</v>
      </c>
      <c r="I211" s="8"/>
      <c r="J211" s="8" t="s">
        <v>447</v>
      </c>
      <c r="K211" s="8"/>
      <c r="L211" s="8"/>
      <c r="M211" s="8" t="s">
        <v>1024</v>
      </c>
      <c r="N211" s="8" t="s">
        <v>440</v>
      </c>
      <c r="O211" s="8"/>
      <c r="P211" s="8"/>
      <c r="Q211" s="8" t="s">
        <v>1025</v>
      </c>
      <c r="R211" s="8" t="s">
        <v>398</v>
      </c>
      <c r="S211" s="8" t="s">
        <v>1026</v>
      </c>
      <c r="T211" s="8"/>
      <c r="U211" s="8"/>
      <c r="V211" s="8" t="s">
        <v>1027</v>
      </c>
      <c r="W211" s="8" t="s">
        <v>572</v>
      </c>
      <c r="X211" s="10" t="s">
        <v>1028</v>
      </c>
      <c r="Y211" s="8"/>
      <c r="Z211" s="8"/>
      <c r="AA211" s="8"/>
      <c r="AB211" s="8"/>
      <c r="AC211" s="8"/>
      <c r="AD211" s="8"/>
      <c r="AE211" s="8"/>
      <c r="AF211" s="8" t="s">
        <v>987</v>
      </c>
      <c r="AG211" s="8"/>
      <c r="AH211" s="8" t="s">
        <v>393</v>
      </c>
      <c r="AI211" s="8" t="s">
        <v>59</v>
      </c>
      <c r="AJ211" s="8"/>
      <c r="AK211" s="8" t="s">
        <v>394</v>
      </c>
      <c r="AL211" s="8" t="s">
        <v>395</v>
      </c>
      <c r="AM211" s="8" t="s">
        <v>444</v>
      </c>
      <c r="AN211" s="8" t="s">
        <v>445</v>
      </c>
      <c r="AO211" s="8"/>
      <c r="AP211" s="8"/>
      <c r="AQ211" s="8"/>
      <c r="AR211" s="8"/>
      <c r="AS211" s="8"/>
      <c r="AT211" s="8"/>
      <c r="AU211" s="8"/>
      <c r="AV211" s="8"/>
      <c r="AW211" s="8" t="s">
        <v>452</v>
      </c>
      <c r="AX211" s="8"/>
      <c r="AY211" s="8" t="s">
        <v>572</v>
      </c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 t="s">
        <v>1029</v>
      </c>
      <c r="BL211" s="8"/>
      <c r="BM211" s="8"/>
      <c r="BN211" s="8"/>
      <c r="BO211" s="8" t="s">
        <v>404</v>
      </c>
      <c r="BP211" s="8"/>
      <c r="BQ211" s="8" t="s">
        <v>1026</v>
      </c>
      <c r="BR211" s="10"/>
      <c r="BS211" s="8"/>
      <c r="BT211" s="8"/>
      <c r="BU211" s="8"/>
      <c r="BV211" s="8"/>
      <c r="BW211" s="8"/>
      <c r="BX211" s="10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10"/>
      <c r="CK211" s="8"/>
      <c r="CL211" s="8"/>
      <c r="CM211" s="8"/>
      <c r="CN211" s="8"/>
      <c r="CO211" s="8"/>
      <c r="CP211" s="8"/>
    </row>
    <row r="212" spans="2:94">
      <c r="B212" s="6">
        <v>211</v>
      </c>
      <c r="C212" s="7">
        <v>4</v>
      </c>
      <c r="D212" s="8" t="s">
        <v>1030</v>
      </c>
      <c r="E212" s="8"/>
      <c r="F212" s="8" t="s">
        <v>439</v>
      </c>
      <c r="G212" s="8"/>
      <c r="H212" s="8" t="s">
        <v>567</v>
      </c>
      <c r="I212" s="8"/>
      <c r="J212" s="8" t="s">
        <v>1031</v>
      </c>
      <c r="K212" s="8"/>
      <c r="L212" s="8"/>
      <c r="M212" s="8" t="s">
        <v>1032</v>
      </c>
      <c r="N212" s="8" t="s">
        <v>440</v>
      </c>
      <c r="O212" s="8" t="s">
        <v>397</v>
      </c>
      <c r="P212" s="8"/>
      <c r="Q212" s="8" t="s">
        <v>1033</v>
      </c>
      <c r="R212" s="8" t="s">
        <v>578</v>
      </c>
      <c r="S212" s="8" t="s">
        <v>1034</v>
      </c>
      <c r="T212" s="8"/>
      <c r="U212" s="8"/>
      <c r="V212" s="8" t="s">
        <v>1035</v>
      </c>
      <c r="W212" s="8" t="s">
        <v>572</v>
      </c>
      <c r="X212" s="10" t="s">
        <v>1028</v>
      </c>
      <c r="Y212" s="8"/>
      <c r="Z212" s="8"/>
      <c r="AA212" s="8"/>
      <c r="AB212" s="8"/>
      <c r="AC212" s="8"/>
      <c r="AD212" s="8"/>
      <c r="AE212" s="8"/>
      <c r="AF212" s="8" t="s">
        <v>987</v>
      </c>
      <c r="AG212" s="8"/>
      <c r="AH212" s="8" t="s">
        <v>393</v>
      </c>
      <c r="AI212" s="8" t="s">
        <v>59</v>
      </c>
      <c r="AJ212" s="8"/>
      <c r="AK212" s="8" t="s">
        <v>394</v>
      </c>
      <c r="AL212" s="8" t="s">
        <v>395</v>
      </c>
      <c r="AM212" s="8" t="s">
        <v>444</v>
      </c>
      <c r="AN212" s="8" t="s">
        <v>445</v>
      </c>
      <c r="AO212" s="8"/>
      <c r="AP212" s="8"/>
      <c r="AQ212" s="8"/>
      <c r="AR212" s="8"/>
      <c r="AS212" s="8"/>
      <c r="AT212" s="8"/>
      <c r="AU212" s="8"/>
      <c r="AV212" s="8"/>
      <c r="AW212" s="8" t="s">
        <v>452</v>
      </c>
      <c r="AX212" s="8"/>
      <c r="AY212" s="8" t="s">
        <v>572</v>
      </c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 t="s">
        <v>404</v>
      </c>
      <c r="BP212" s="8"/>
      <c r="BQ212" s="8" t="s">
        <v>1034</v>
      </c>
      <c r="BR212" s="10"/>
      <c r="BS212" s="8"/>
      <c r="BT212" s="8"/>
      <c r="BU212" s="8"/>
      <c r="BV212" s="8"/>
      <c r="BW212" s="8"/>
      <c r="BX212" s="10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10"/>
      <c r="CK212" s="8"/>
      <c r="CL212" s="8"/>
      <c r="CM212" s="8"/>
      <c r="CN212" s="8"/>
      <c r="CO212" s="8"/>
      <c r="CP212" s="8"/>
    </row>
    <row r="213" spans="2:94">
      <c r="B213" s="6">
        <v>212</v>
      </c>
      <c r="C213" s="7">
        <v>5</v>
      </c>
      <c r="D213" s="8" t="s">
        <v>1036</v>
      </c>
      <c r="E213" s="8"/>
      <c r="F213" s="8" t="s">
        <v>439</v>
      </c>
      <c r="G213" s="8"/>
      <c r="H213" s="8" t="s">
        <v>1037</v>
      </c>
      <c r="I213" s="8"/>
      <c r="J213" s="8" t="s">
        <v>1038</v>
      </c>
      <c r="K213" s="8"/>
      <c r="L213" s="8"/>
      <c r="M213" s="8" t="s">
        <v>1039</v>
      </c>
      <c r="N213" s="8" t="s">
        <v>576</v>
      </c>
      <c r="O213" s="8"/>
      <c r="P213" s="8"/>
      <c r="Q213" s="8" t="s">
        <v>1040</v>
      </c>
      <c r="R213" s="8" t="s">
        <v>1041</v>
      </c>
      <c r="S213" s="8" t="s">
        <v>1042</v>
      </c>
      <c r="T213" s="8"/>
      <c r="U213" s="8"/>
      <c r="V213" s="8" t="s">
        <v>441</v>
      </c>
      <c r="W213" s="8" t="s">
        <v>1043</v>
      </c>
      <c r="X213" s="10" t="s">
        <v>1044</v>
      </c>
      <c r="Y213" s="8"/>
      <c r="Z213" s="8"/>
      <c r="AA213" s="8"/>
      <c r="AB213" s="8"/>
      <c r="AC213" s="8"/>
      <c r="AD213" s="8"/>
      <c r="AE213" s="8"/>
      <c r="AF213" s="8"/>
      <c r="AG213" s="8"/>
      <c r="AH213" s="8" t="s">
        <v>400</v>
      </c>
      <c r="AI213" s="8" t="s">
        <v>58</v>
      </c>
      <c r="AJ213" s="8"/>
      <c r="AK213" s="8" t="s">
        <v>394</v>
      </c>
      <c r="AL213" s="8" t="s">
        <v>395</v>
      </c>
      <c r="AM213" s="8" t="s">
        <v>1045</v>
      </c>
      <c r="AN213" s="8" t="s">
        <v>415</v>
      </c>
      <c r="AO213" s="8"/>
      <c r="AP213" s="8"/>
      <c r="AQ213" s="8"/>
      <c r="AR213" s="8"/>
      <c r="AS213" s="8"/>
      <c r="AT213" s="8"/>
      <c r="AU213" s="8"/>
      <c r="AV213" s="8"/>
      <c r="AW213" s="8" t="s">
        <v>452</v>
      </c>
      <c r="AX213" s="8"/>
      <c r="AY213" s="8" t="s">
        <v>1043</v>
      </c>
      <c r="AZ213" s="8" t="s">
        <v>403</v>
      </c>
      <c r="BA213" s="8"/>
      <c r="BB213" s="8"/>
      <c r="BC213" s="8"/>
      <c r="BD213" s="8"/>
      <c r="BE213" s="8"/>
      <c r="BF213" s="8"/>
      <c r="BG213" s="8"/>
      <c r="BH213" s="8"/>
      <c r="BI213" s="8" t="s">
        <v>1046</v>
      </c>
      <c r="BJ213" s="8"/>
      <c r="BK213" s="8"/>
      <c r="BL213" s="8"/>
      <c r="BM213" s="8"/>
      <c r="BN213" s="8"/>
      <c r="BO213" s="8" t="s">
        <v>404</v>
      </c>
      <c r="BP213" s="8"/>
      <c r="BQ213" s="8"/>
      <c r="BR213" s="10"/>
      <c r="BS213" s="8" t="s">
        <v>405</v>
      </c>
      <c r="BT213" s="8"/>
      <c r="BU213" s="8" t="s">
        <v>419</v>
      </c>
      <c r="BV213" s="8" t="s">
        <v>1047</v>
      </c>
      <c r="BW213" s="8"/>
      <c r="BX213" s="10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10"/>
      <c r="CK213" s="8"/>
      <c r="CL213" s="8"/>
      <c r="CM213" s="8"/>
      <c r="CN213" s="8"/>
      <c r="CO213" s="8"/>
      <c r="CP213" s="8"/>
    </row>
    <row r="214" spans="2:94">
      <c r="B214" s="6">
        <v>213</v>
      </c>
      <c r="C214" s="7">
        <v>5</v>
      </c>
      <c r="D214" s="8" t="s">
        <v>1036</v>
      </c>
      <c r="E214" s="8"/>
      <c r="F214" s="8" t="s">
        <v>439</v>
      </c>
      <c r="G214" s="8"/>
      <c r="H214" s="8" t="s">
        <v>1037</v>
      </c>
      <c r="I214" s="8"/>
      <c r="J214" s="8" t="s">
        <v>1038</v>
      </c>
      <c r="K214" s="8"/>
      <c r="L214" s="8"/>
      <c r="M214" s="8" t="s">
        <v>1048</v>
      </c>
      <c r="N214" s="8" t="s">
        <v>576</v>
      </c>
      <c r="O214" s="8"/>
      <c r="P214" s="8"/>
      <c r="Q214" s="8" t="s">
        <v>1040</v>
      </c>
      <c r="R214" s="8" t="s">
        <v>1041</v>
      </c>
      <c r="S214" s="8" t="s">
        <v>1042</v>
      </c>
      <c r="T214" s="8"/>
      <c r="U214" s="8"/>
      <c r="V214" s="8" t="s">
        <v>441</v>
      </c>
      <c r="W214" s="8" t="s">
        <v>1043</v>
      </c>
      <c r="X214" s="10" t="s">
        <v>1044</v>
      </c>
      <c r="Y214" s="8"/>
      <c r="Z214" s="8"/>
      <c r="AA214" s="8"/>
      <c r="AB214" s="8"/>
      <c r="AC214" s="8"/>
      <c r="AD214" s="8"/>
      <c r="AE214" s="8"/>
      <c r="AF214" s="8"/>
      <c r="AG214" s="8"/>
      <c r="AH214" s="8" t="s">
        <v>400</v>
      </c>
      <c r="AI214" s="8" t="s">
        <v>58</v>
      </c>
      <c r="AJ214" s="8"/>
      <c r="AK214" s="8" t="s">
        <v>394</v>
      </c>
      <c r="AL214" s="8" t="s">
        <v>395</v>
      </c>
      <c r="AM214" s="8" t="s">
        <v>1045</v>
      </c>
      <c r="AN214" s="8" t="s">
        <v>415</v>
      </c>
      <c r="AO214" s="8"/>
      <c r="AP214" s="8"/>
      <c r="AQ214" s="8"/>
      <c r="AR214" s="8"/>
      <c r="AS214" s="8"/>
      <c r="AT214" s="8"/>
      <c r="AU214" s="8"/>
      <c r="AV214" s="8"/>
      <c r="AW214" s="8" t="s">
        <v>452</v>
      </c>
      <c r="AX214" s="8"/>
      <c r="AY214" s="8" t="s">
        <v>1043</v>
      </c>
      <c r="AZ214" s="8" t="s">
        <v>403</v>
      </c>
      <c r="BA214" s="8"/>
      <c r="BB214" s="8"/>
      <c r="BC214" s="8"/>
      <c r="BD214" s="8"/>
      <c r="BE214" s="8"/>
      <c r="BF214" s="8"/>
      <c r="BG214" s="8"/>
      <c r="BH214" s="8"/>
      <c r="BI214" s="8" t="s">
        <v>1046</v>
      </c>
      <c r="BJ214" s="8"/>
      <c r="BK214" s="8"/>
      <c r="BL214" s="8"/>
      <c r="BM214" s="8"/>
      <c r="BN214" s="8"/>
      <c r="BO214" s="8" t="s">
        <v>404</v>
      </c>
      <c r="BP214" s="8"/>
      <c r="BQ214" s="8"/>
      <c r="BR214" s="10"/>
      <c r="BS214" s="8" t="s">
        <v>405</v>
      </c>
      <c r="BT214" s="8"/>
      <c r="BU214" s="8" t="s">
        <v>419</v>
      </c>
      <c r="BV214" s="8" t="s">
        <v>1047</v>
      </c>
      <c r="BW214" s="8"/>
      <c r="BX214" s="10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10"/>
      <c r="CK214" s="8"/>
      <c r="CL214" s="8"/>
      <c r="CM214" s="8"/>
      <c r="CN214" s="8"/>
      <c r="CO214" s="8"/>
      <c r="CP214" s="8"/>
    </row>
    <row r="215" spans="2:94">
      <c r="B215" s="6">
        <v>214</v>
      </c>
      <c r="C215" s="7">
        <v>5</v>
      </c>
      <c r="D215" s="8" t="s">
        <v>1036</v>
      </c>
      <c r="E215" s="8"/>
      <c r="F215" s="8" t="s">
        <v>439</v>
      </c>
      <c r="G215" s="8"/>
      <c r="H215" s="8" t="s">
        <v>1037</v>
      </c>
      <c r="I215" s="8"/>
      <c r="J215" s="8" t="s">
        <v>1038</v>
      </c>
      <c r="K215" s="8"/>
      <c r="L215" s="8"/>
      <c r="M215" s="8" t="s">
        <v>1049</v>
      </c>
      <c r="N215" s="8" t="s">
        <v>576</v>
      </c>
      <c r="O215" s="8"/>
      <c r="P215" s="8"/>
      <c r="Q215" s="8" t="s">
        <v>1040</v>
      </c>
      <c r="R215" s="8" t="s">
        <v>1041</v>
      </c>
      <c r="S215" s="8" t="s">
        <v>1042</v>
      </c>
      <c r="T215" s="8"/>
      <c r="U215" s="8"/>
      <c r="V215" s="8" t="s">
        <v>441</v>
      </c>
      <c r="W215" s="8" t="s">
        <v>1043</v>
      </c>
      <c r="X215" s="10" t="s">
        <v>1044</v>
      </c>
      <c r="Y215" s="8"/>
      <c r="Z215" s="8"/>
      <c r="AA215" s="8"/>
      <c r="AB215" s="8"/>
      <c r="AC215" s="8"/>
      <c r="AD215" s="8"/>
      <c r="AE215" s="8"/>
      <c r="AF215" s="8"/>
      <c r="AG215" s="8"/>
      <c r="AH215" s="8" t="s">
        <v>400</v>
      </c>
      <c r="AI215" s="8" t="s">
        <v>58</v>
      </c>
      <c r="AJ215" s="8"/>
      <c r="AK215" s="8" t="s">
        <v>394</v>
      </c>
      <c r="AL215" s="8" t="s">
        <v>395</v>
      </c>
      <c r="AM215" s="8" t="s">
        <v>1045</v>
      </c>
      <c r="AN215" s="8" t="s">
        <v>415</v>
      </c>
      <c r="AO215" s="8"/>
      <c r="AP215" s="8"/>
      <c r="AQ215" s="8"/>
      <c r="AR215" s="8"/>
      <c r="AS215" s="8"/>
      <c r="AT215" s="8"/>
      <c r="AU215" s="8"/>
      <c r="AV215" s="8"/>
      <c r="AW215" s="8" t="s">
        <v>452</v>
      </c>
      <c r="AX215" s="8"/>
      <c r="AY215" s="8" t="s">
        <v>1043</v>
      </c>
      <c r="AZ215" s="8" t="s">
        <v>403</v>
      </c>
      <c r="BA215" s="8"/>
      <c r="BB215" s="8"/>
      <c r="BC215" s="8"/>
      <c r="BD215" s="8"/>
      <c r="BE215" s="8"/>
      <c r="BF215" s="8"/>
      <c r="BG215" s="8"/>
      <c r="BH215" s="8"/>
      <c r="BI215" s="8" t="s">
        <v>1046</v>
      </c>
      <c r="BJ215" s="8"/>
      <c r="BK215" s="8"/>
      <c r="BL215" s="8"/>
      <c r="BM215" s="8"/>
      <c r="BN215" s="8"/>
      <c r="BO215" s="8" t="s">
        <v>404</v>
      </c>
      <c r="BP215" s="8"/>
      <c r="BQ215" s="8"/>
      <c r="BR215" s="10"/>
      <c r="BS215" s="8" t="s">
        <v>405</v>
      </c>
      <c r="BT215" s="8"/>
      <c r="BU215" s="8" t="s">
        <v>419</v>
      </c>
      <c r="BV215" s="8" t="s">
        <v>1047</v>
      </c>
      <c r="BW215" s="8"/>
      <c r="BX215" s="10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10"/>
      <c r="CK215" s="8"/>
      <c r="CL215" s="8"/>
      <c r="CM215" s="8"/>
      <c r="CN215" s="8"/>
      <c r="CO215" s="8"/>
      <c r="CP215" s="8"/>
    </row>
    <row r="216" spans="2:94">
      <c r="B216" s="6">
        <v>215</v>
      </c>
      <c r="C216" s="7">
        <v>5</v>
      </c>
      <c r="D216" s="8" t="s">
        <v>1036</v>
      </c>
      <c r="E216" s="8"/>
      <c r="F216" s="8" t="s">
        <v>439</v>
      </c>
      <c r="G216" s="8"/>
      <c r="H216" s="8" t="s">
        <v>1037</v>
      </c>
      <c r="I216" s="8"/>
      <c r="J216" s="8" t="s">
        <v>1038</v>
      </c>
      <c r="K216" s="8"/>
      <c r="L216" s="8"/>
      <c r="M216" s="8" t="s">
        <v>1050</v>
      </c>
      <c r="N216" s="8" t="s">
        <v>576</v>
      </c>
      <c r="O216" s="8"/>
      <c r="P216" s="8"/>
      <c r="Q216" s="8" t="s">
        <v>1040</v>
      </c>
      <c r="R216" s="8" t="s">
        <v>1041</v>
      </c>
      <c r="S216" s="8" t="s">
        <v>1042</v>
      </c>
      <c r="T216" s="8"/>
      <c r="U216" s="8"/>
      <c r="V216" s="8" t="s">
        <v>441</v>
      </c>
      <c r="W216" s="8" t="s">
        <v>1043</v>
      </c>
      <c r="X216" s="10" t="s">
        <v>1044</v>
      </c>
      <c r="Y216" s="8"/>
      <c r="Z216" s="8"/>
      <c r="AA216" s="8"/>
      <c r="AB216" s="8"/>
      <c r="AC216" s="8"/>
      <c r="AD216" s="8"/>
      <c r="AE216" s="8"/>
      <c r="AF216" s="8"/>
      <c r="AG216" s="8"/>
      <c r="AH216" s="8" t="s">
        <v>400</v>
      </c>
      <c r="AI216" s="8" t="s">
        <v>58</v>
      </c>
      <c r="AJ216" s="8"/>
      <c r="AK216" s="8" t="s">
        <v>394</v>
      </c>
      <c r="AL216" s="8" t="s">
        <v>395</v>
      </c>
      <c r="AM216" s="8" t="s">
        <v>1045</v>
      </c>
      <c r="AN216" s="8" t="s">
        <v>415</v>
      </c>
      <c r="AO216" s="8"/>
      <c r="AP216" s="8"/>
      <c r="AQ216" s="8"/>
      <c r="AR216" s="8"/>
      <c r="AS216" s="8"/>
      <c r="AT216" s="8"/>
      <c r="AU216" s="8"/>
      <c r="AV216" s="8"/>
      <c r="AW216" s="8" t="s">
        <v>452</v>
      </c>
      <c r="AX216" s="8"/>
      <c r="AY216" s="8" t="s">
        <v>1043</v>
      </c>
      <c r="AZ216" s="8" t="s">
        <v>403</v>
      </c>
      <c r="BA216" s="8"/>
      <c r="BB216" s="8"/>
      <c r="BC216" s="8"/>
      <c r="BD216" s="8"/>
      <c r="BE216" s="8"/>
      <c r="BF216" s="8"/>
      <c r="BG216" s="8"/>
      <c r="BH216" s="8"/>
      <c r="BI216" s="8" t="s">
        <v>1046</v>
      </c>
      <c r="BJ216" s="8"/>
      <c r="BK216" s="8"/>
      <c r="BL216" s="8"/>
      <c r="BM216" s="8"/>
      <c r="BN216" s="8"/>
      <c r="BO216" s="8" t="s">
        <v>404</v>
      </c>
      <c r="BP216" s="8"/>
      <c r="BQ216" s="8"/>
      <c r="BR216" s="10"/>
      <c r="BS216" s="8" t="s">
        <v>405</v>
      </c>
      <c r="BT216" s="8"/>
      <c r="BU216" s="8" t="s">
        <v>419</v>
      </c>
      <c r="BV216" s="8" t="s">
        <v>1047</v>
      </c>
      <c r="BW216" s="8"/>
      <c r="BX216" s="10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10"/>
      <c r="CK216" s="8"/>
      <c r="CL216" s="8"/>
      <c r="CM216" s="8"/>
      <c r="CN216" s="8"/>
      <c r="CO216" s="8"/>
      <c r="CP216" s="8"/>
    </row>
    <row r="217" spans="2:94">
      <c r="B217" s="6">
        <v>216</v>
      </c>
      <c r="C217" s="7">
        <v>5</v>
      </c>
      <c r="D217" s="8" t="s">
        <v>1036</v>
      </c>
      <c r="E217" s="8"/>
      <c r="F217" s="8" t="s">
        <v>439</v>
      </c>
      <c r="G217" s="8"/>
      <c r="H217" s="8" t="s">
        <v>1037</v>
      </c>
      <c r="I217" s="8"/>
      <c r="J217" s="8" t="s">
        <v>1038</v>
      </c>
      <c r="K217" s="8"/>
      <c r="L217" s="8"/>
      <c r="M217" s="8" t="s">
        <v>1051</v>
      </c>
      <c r="N217" s="8" t="s">
        <v>576</v>
      </c>
      <c r="O217" s="8"/>
      <c r="P217" s="8"/>
      <c r="Q217" s="8" t="s">
        <v>1040</v>
      </c>
      <c r="R217" s="8" t="s">
        <v>1041</v>
      </c>
      <c r="S217" s="8" t="s">
        <v>1042</v>
      </c>
      <c r="T217" s="8"/>
      <c r="U217" s="8"/>
      <c r="V217" s="8" t="s">
        <v>441</v>
      </c>
      <c r="W217" s="8" t="s">
        <v>1043</v>
      </c>
      <c r="X217" s="10" t="s">
        <v>1044</v>
      </c>
      <c r="Y217" s="8"/>
      <c r="Z217" s="8"/>
      <c r="AA217" s="8"/>
      <c r="AB217" s="8"/>
      <c r="AC217" s="8"/>
      <c r="AD217" s="8"/>
      <c r="AE217" s="8"/>
      <c r="AF217" s="8"/>
      <c r="AG217" s="8"/>
      <c r="AH217" s="8" t="s">
        <v>400</v>
      </c>
      <c r="AI217" s="8" t="s">
        <v>58</v>
      </c>
      <c r="AJ217" s="8"/>
      <c r="AK217" s="8" t="s">
        <v>394</v>
      </c>
      <c r="AL217" s="8" t="s">
        <v>395</v>
      </c>
      <c r="AM217" s="8" t="s">
        <v>1045</v>
      </c>
      <c r="AN217" s="8" t="s">
        <v>415</v>
      </c>
      <c r="AO217" s="8"/>
      <c r="AP217" s="8"/>
      <c r="AQ217" s="8"/>
      <c r="AR217" s="8"/>
      <c r="AS217" s="8"/>
      <c r="AT217" s="8"/>
      <c r="AU217" s="8"/>
      <c r="AV217" s="8"/>
      <c r="AW217" s="8" t="s">
        <v>452</v>
      </c>
      <c r="AX217" s="8"/>
      <c r="AY217" s="8" t="s">
        <v>1043</v>
      </c>
      <c r="AZ217" s="8" t="s">
        <v>403</v>
      </c>
      <c r="BA217" s="8"/>
      <c r="BB217" s="8"/>
      <c r="BC217" s="8"/>
      <c r="BD217" s="8"/>
      <c r="BE217" s="8"/>
      <c r="BF217" s="8"/>
      <c r="BG217" s="8"/>
      <c r="BH217" s="8"/>
      <c r="BI217" s="8" t="s">
        <v>1046</v>
      </c>
      <c r="BJ217" s="8"/>
      <c r="BK217" s="8"/>
      <c r="BL217" s="8"/>
      <c r="BM217" s="8"/>
      <c r="BN217" s="8"/>
      <c r="BO217" s="8" t="s">
        <v>404</v>
      </c>
      <c r="BP217" s="8"/>
      <c r="BQ217" s="8"/>
      <c r="BR217" s="10"/>
      <c r="BS217" s="8" t="s">
        <v>405</v>
      </c>
      <c r="BT217" s="8"/>
      <c r="BU217" s="8" t="s">
        <v>419</v>
      </c>
      <c r="BV217" s="8" t="s">
        <v>1047</v>
      </c>
      <c r="BW217" s="8"/>
      <c r="BX217" s="10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10"/>
      <c r="CK217" s="8"/>
      <c r="CL217" s="8"/>
      <c r="CM217" s="8"/>
      <c r="CN217" s="8"/>
      <c r="CO217" s="8"/>
      <c r="CP217" s="8"/>
    </row>
    <row r="218" spans="2:94">
      <c r="B218" s="6">
        <v>217</v>
      </c>
      <c r="C218" s="7">
        <v>5</v>
      </c>
      <c r="D218" s="8" t="s">
        <v>1036</v>
      </c>
      <c r="E218" s="8"/>
      <c r="F218" s="8" t="s">
        <v>439</v>
      </c>
      <c r="G218" s="8"/>
      <c r="H218" s="8" t="s">
        <v>1037</v>
      </c>
      <c r="I218" s="8"/>
      <c r="J218" s="8" t="s">
        <v>1038</v>
      </c>
      <c r="K218" s="8"/>
      <c r="L218" s="8"/>
      <c r="M218" s="8" t="s">
        <v>1052</v>
      </c>
      <c r="N218" s="8" t="s">
        <v>576</v>
      </c>
      <c r="O218" s="8"/>
      <c r="P218" s="8"/>
      <c r="Q218" s="8" t="s">
        <v>1040</v>
      </c>
      <c r="R218" s="8" t="s">
        <v>1041</v>
      </c>
      <c r="S218" s="8" t="s">
        <v>1042</v>
      </c>
      <c r="T218" s="8"/>
      <c r="U218" s="8"/>
      <c r="V218" s="8" t="s">
        <v>441</v>
      </c>
      <c r="W218" s="8" t="s">
        <v>1043</v>
      </c>
      <c r="X218" s="10" t="s">
        <v>1044</v>
      </c>
      <c r="Y218" s="8"/>
      <c r="Z218" s="8"/>
      <c r="AA218" s="8"/>
      <c r="AB218" s="8"/>
      <c r="AC218" s="8"/>
      <c r="AD218" s="8"/>
      <c r="AE218" s="8"/>
      <c r="AF218" s="8"/>
      <c r="AG218" s="8"/>
      <c r="AH218" s="8" t="s">
        <v>400</v>
      </c>
      <c r="AI218" s="8" t="s">
        <v>58</v>
      </c>
      <c r="AJ218" s="8"/>
      <c r="AK218" s="8" t="s">
        <v>394</v>
      </c>
      <c r="AL218" s="8" t="s">
        <v>395</v>
      </c>
      <c r="AM218" s="8" t="s">
        <v>1045</v>
      </c>
      <c r="AN218" s="8" t="s">
        <v>415</v>
      </c>
      <c r="AO218" s="8"/>
      <c r="AP218" s="8"/>
      <c r="AQ218" s="8"/>
      <c r="AR218" s="8"/>
      <c r="AS218" s="8"/>
      <c r="AT218" s="8"/>
      <c r="AU218" s="8"/>
      <c r="AV218" s="8"/>
      <c r="AW218" s="8" t="s">
        <v>452</v>
      </c>
      <c r="AX218" s="8"/>
      <c r="AY218" s="8" t="s">
        <v>1043</v>
      </c>
      <c r="AZ218" s="8" t="s">
        <v>403</v>
      </c>
      <c r="BA218" s="8"/>
      <c r="BB218" s="8"/>
      <c r="BC218" s="8"/>
      <c r="BD218" s="8"/>
      <c r="BE218" s="8"/>
      <c r="BF218" s="8"/>
      <c r="BG218" s="8"/>
      <c r="BH218" s="8"/>
      <c r="BI218" s="8" t="s">
        <v>1046</v>
      </c>
      <c r="BJ218" s="8"/>
      <c r="BK218" s="8"/>
      <c r="BL218" s="8"/>
      <c r="BM218" s="8"/>
      <c r="BN218" s="8"/>
      <c r="BO218" s="8" t="s">
        <v>404</v>
      </c>
      <c r="BP218" s="8"/>
      <c r="BQ218" s="8"/>
      <c r="BR218" s="10"/>
      <c r="BS218" s="8" t="s">
        <v>405</v>
      </c>
      <c r="BT218" s="8"/>
      <c r="BU218" s="8" t="s">
        <v>419</v>
      </c>
      <c r="BV218" s="8" t="s">
        <v>1047</v>
      </c>
      <c r="BW218" s="8"/>
      <c r="BX218" s="10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10"/>
      <c r="CK218" s="8"/>
      <c r="CL218" s="8"/>
      <c r="CM218" s="8"/>
      <c r="CN218" s="8"/>
      <c r="CO218" s="8"/>
      <c r="CP218" s="8"/>
    </row>
    <row r="219" spans="2:94">
      <c r="B219" s="6">
        <v>218</v>
      </c>
      <c r="C219" s="7">
        <v>5</v>
      </c>
      <c r="D219" s="8" t="s">
        <v>1036</v>
      </c>
      <c r="E219" s="8"/>
      <c r="F219" s="8" t="s">
        <v>439</v>
      </c>
      <c r="G219" s="8"/>
      <c r="H219" s="8" t="s">
        <v>1037</v>
      </c>
      <c r="I219" s="8"/>
      <c r="J219" s="8" t="s">
        <v>1038</v>
      </c>
      <c r="K219" s="8"/>
      <c r="L219" s="8"/>
      <c r="M219" s="8" t="s">
        <v>1053</v>
      </c>
      <c r="N219" s="8" t="s">
        <v>576</v>
      </c>
      <c r="O219" s="8"/>
      <c r="P219" s="8"/>
      <c r="Q219" s="8" t="s">
        <v>1040</v>
      </c>
      <c r="R219" s="8" t="s">
        <v>1041</v>
      </c>
      <c r="S219" s="8" t="s">
        <v>1042</v>
      </c>
      <c r="T219" s="8"/>
      <c r="U219" s="8"/>
      <c r="V219" s="8" t="s">
        <v>441</v>
      </c>
      <c r="W219" s="8" t="s">
        <v>1043</v>
      </c>
      <c r="X219" s="10" t="s">
        <v>1044</v>
      </c>
      <c r="Y219" s="8"/>
      <c r="Z219" s="8"/>
      <c r="AA219" s="8"/>
      <c r="AB219" s="8"/>
      <c r="AC219" s="8"/>
      <c r="AD219" s="8"/>
      <c r="AE219" s="8"/>
      <c r="AF219" s="8"/>
      <c r="AG219" s="8"/>
      <c r="AH219" s="8" t="s">
        <v>400</v>
      </c>
      <c r="AI219" s="8" t="s">
        <v>58</v>
      </c>
      <c r="AJ219" s="8"/>
      <c r="AK219" s="8" t="s">
        <v>394</v>
      </c>
      <c r="AL219" s="8" t="s">
        <v>395</v>
      </c>
      <c r="AM219" s="8" t="s">
        <v>1045</v>
      </c>
      <c r="AN219" s="8" t="s">
        <v>415</v>
      </c>
      <c r="AO219" s="8"/>
      <c r="AP219" s="8"/>
      <c r="AQ219" s="8"/>
      <c r="AR219" s="8"/>
      <c r="AS219" s="8"/>
      <c r="AT219" s="8"/>
      <c r="AU219" s="8"/>
      <c r="AV219" s="8"/>
      <c r="AW219" s="8" t="s">
        <v>452</v>
      </c>
      <c r="AX219" s="8"/>
      <c r="AY219" s="8" t="s">
        <v>1043</v>
      </c>
      <c r="AZ219" s="8" t="s">
        <v>403</v>
      </c>
      <c r="BA219" s="8"/>
      <c r="BB219" s="8"/>
      <c r="BC219" s="8"/>
      <c r="BD219" s="8"/>
      <c r="BE219" s="8"/>
      <c r="BF219" s="8"/>
      <c r="BG219" s="8"/>
      <c r="BH219" s="8"/>
      <c r="BI219" s="8" t="s">
        <v>1046</v>
      </c>
      <c r="BJ219" s="8"/>
      <c r="BK219" s="8"/>
      <c r="BL219" s="8"/>
      <c r="BM219" s="8"/>
      <c r="BN219" s="8"/>
      <c r="BO219" s="8" t="s">
        <v>404</v>
      </c>
      <c r="BP219" s="8"/>
      <c r="BQ219" s="8"/>
      <c r="BR219" s="10"/>
      <c r="BS219" s="8" t="s">
        <v>405</v>
      </c>
      <c r="BT219" s="8"/>
      <c r="BU219" s="8" t="s">
        <v>419</v>
      </c>
      <c r="BV219" s="8" t="s">
        <v>1047</v>
      </c>
      <c r="BW219" s="8"/>
      <c r="BX219" s="10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10"/>
      <c r="CK219" s="8"/>
      <c r="CL219" s="8"/>
      <c r="CM219" s="8"/>
      <c r="CN219" s="8"/>
      <c r="CO219" s="8"/>
      <c r="CP219" s="8"/>
    </row>
    <row r="220" spans="2:94">
      <c r="B220" s="6">
        <v>219</v>
      </c>
      <c r="C220" s="7">
        <v>5</v>
      </c>
      <c r="D220" s="8" t="s">
        <v>1036</v>
      </c>
      <c r="E220" s="8"/>
      <c r="F220" s="8" t="s">
        <v>439</v>
      </c>
      <c r="G220" s="8"/>
      <c r="H220" s="8" t="s">
        <v>1037</v>
      </c>
      <c r="I220" s="8"/>
      <c r="J220" s="8" t="s">
        <v>1038</v>
      </c>
      <c r="K220" s="8"/>
      <c r="L220" s="8"/>
      <c r="M220" s="8" t="s">
        <v>1054</v>
      </c>
      <c r="N220" s="8" t="s">
        <v>576</v>
      </c>
      <c r="O220" s="8"/>
      <c r="P220" s="8"/>
      <c r="Q220" s="8" t="s">
        <v>1040</v>
      </c>
      <c r="R220" s="8" t="s">
        <v>1041</v>
      </c>
      <c r="S220" s="8" t="s">
        <v>1042</v>
      </c>
      <c r="T220" s="8"/>
      <c r="U220" s="8"/>
      <c r="V220" s="8" t="s">
        <v>441</v>
      </c>
      <c r="W220" s="8" t="s">
        <v>1043</v>
      </c>
      <c r="X220" s="10" t="s">
        <v>1044</v>
      </c>
      <c r="Y220" s="8"/>
      <c r="Z220" s="8"/>
      <c r="AA220" s="8"/>
      <c r="AB220" s="8"/>
      <c r="AC220" s="8"/>
      <c r="AD220" s="8"/>
      <c r="AE220" s="8"/>
      <c r="AF220" s="8"/>
      <c r="AG220" s="8"/>
      <c r="AH220" s="8" t="s">
        <v>400</v>
      </c>
      <c r="AI220" s="8" t="s">
        <v>58</v>
      </c>
      <c r="AJ220" s="8"/>
      <c r="AK220" s="8" t="s">
        <v>394</v>
      </c>
      <c r="AL220" s="8" t="s">
        <v>395</v>
      </c>
      <c r="AM220" s="8" t="s">
        <v>1045</v>
      </c>
      <c r="AN220" s="8" t="s">
        <v>415</v>
      </c>
      <c r="AO220" s="8"/>
      <c r="AP220" s="8"/>
      <c r="AQ220" s="8"/>
      <c r="AR220" s="8"/>
      <c r="AS220" s="8"/>
      <c r="AT220" s="8"/>
      <c r="AU220" s="8"/>
      <c r="AV220" s="8"/>
      <c r="AW220" s="8" t="s">
        <v>452</v>
      </c>
      <c r="AX220" s="8"/>
      <c r="AY220" s="8" t="s">
        <v>1043</v>
      </c>
      <c r="AZ220" s="8" t="s">
        <v>403</v>
      </c>
      <c r="BA220" s="8"/>
      <c r="BB220" s="8"/>
      <c r="BC220" s="8"/>
      <c r="BD220" s="8"/>
      <c r="BE220" s="8"/>
      <c r="BF220" s="8"/>
      <c r="BG220" s="8"/>
      <c r="BH220" s="8"/>
      <c r="BI220" s="8" t="s">
        <v>1046</v>
      </c>
      <c r="BJ220" s="8"/>
      <c r="BK220" s="8"/>
      <c r="BL220" s="8"/>
      <c r="BM220" s="8"/>
      <c r="BN220" s="8"/>
      <c r="BO220" s="8" t="s">
        <v>404</v>
      </c>
      <c r="BP220" s="8"/>
      <c r="BQ220" s="8"/>
      <c r="BR220" s="10"/>
      <c r="BS220" s="8" t="s">
        <v>405</v>
      </c>
      <c r="BT220" s="8"/>
      <c r="BU220" s="8" t="s">
        <v>419</v>
      </c>
      <c r="BV220" s="8" t="s">
        <v>1047</v>
      </c>
      <c r="BW220" s="8"/>
      <c r="BX220" s="10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10"/>
      <c r="CK220" s="8"/>
      <c r="CL220" s="8"/>
      <c r="CM220" s="8"/>
      <c r="CN220" s="8"/>
      <c r="CO220" s="8"/>
      <c r="CP220" s="8"/>
    </row>
    <row r="221" spans="2:94">
      <c r="B221" s="6">
        <v>220</v>
      </c>
      <c r="C221" s="7">
        <v>5</v>
      </c>
      <c r="D221" s="8" t="s">
        <v>1036</v>
      </c>
      <c r="E221" s="8"/>
      <c r="F221" s="8" t="s">
        <v>439</v>
      </c>
      <c r="G221" s="8"/>
      <c r="H221" s="8" t="s">
        <v>1037</v>
      </c>
      <c r="I221" s="8"/>
      <c r="J221" s="8" t="s">
        <v>1038</v>
      </c>
      <c r="K221" s="8"/>
      <c r="L221" s="8"/>
      <c r="M221" s="8" t="s">
        <v>1055</v>
      </c>
      <c r="N221" s="8" t="s">
        <v>576</v>
      </c>
      <c r="O221" s="8"/>
      <c r="P221" s="8"/>
      <c r="Q221" s="8" t="s">
        <v>1040</v>
      </c>
      <c r="R221" s="8" t="s">
        <v>1041</v>
      </c>
      <c r="S221" s="8" t="s">
        <v>1042</v>
      </c>
      <c r="T221" s="8"/>
      <c r="U221" s="8"/>
      <c r="V221" s="8" t="s">
        <v>441</v>
      </c>
      <c r="W221" s="8" t="s">
        <v>1043</v>
      </c>
      <c r="X221" s="10" t="s">
        <v>1044</v>
      </c>
      <c r="Y221" s="8"/>
      <c r="Z221" s="8"/>
      <c r="AA221" s="8"/>
      <c r="AB221" s="8"/>
      <c r="AC221" s="8"/>
      <c r="AD221" s="8"/>
      <c r="AE221" s="8"/>
      <c r="AF221" s="8"/>
      <c r="AG221" s="8"/>
      <c r="AH221" s="8" t="s">
        <v>400</v>
      </c>
      <c r="AI221" s="8" t="s">
        <v>58</v>
      </c>
      <c r="AJ221" s="8"/>
      <c r="AK221" s="8" t="s">
        <v>394</v>
      </c>
      <c r="AL221" s="8" t="s">
        <v>395</v>
      </c>
      <c r="AM221" s="8" t="s">
        <v>1045</v>
      </c>
      <c r="AN221" s="8" t="s">
        <v>415</v>
      </c>
      <c r="AO221" s="8"/>
      <c r="AP221" s="8"/>
      <c r="AQ221" s="8"/>
      <c r="AR221" s="8"/>
      <c r="AS221" s="8"/>
      <c r="AT221" s="8"/>
      <c r="AU221" s="8"/>
      <c r="AV221" s="8"/>
      <c r="AW221" s="8" t="s">
        <v>452</v>
      </c>
      <c r="AX221" s="8"/>
      <c r="AY221" s="8" t="s">
        <v>1043</v>
      </c>
      <c r="AZ221" s="8" t="s">
        <v>403</v>
      </c>
      <c r="BA221" s="8"/>
      <c r="BB221" s="8"/>
      <c r="BC221" s="8"/>
      <c r="BD221" s="8"/>
      <c r="BE221" s="8"/>
      <c r="BF221" s="8"/>
      <c r="BG221" s="8"/>
      <c r="BH221" s="8"/>
      <c r="BI221" s="8" t="s">
        <v>1046</v>
      </c>
      <c r="BJ221" s="8"/>
      <c r="BK221" s="8"/>
      <c r="BL221" s="8"/>
      <c r="BM221" s="8"/>
      <c r="BN221" s="8"/>
      <c r="BO221" s="8" t="s">
        <v>404</v>
      </c>
      <c r="BP221" s="8"/>
      <c r="BQ221" s="8"/>
      <c r="BR221" s="10"/>
      <c r="BS221" s="8" t="s">
        <v>405</v>
      </c>
      <c r="BT221" s="8"/>
      <c r="BU221" s="8" t="s">
        <v>419</v>
      </c>
      <c r="BV221" s="8" t="s">
        <v>1047</v>
      </c>
      <c r="BW221" s="8"/>
      <c r="BX221" s="10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10"/>
      <c r="CK221" s="8"/>
      <c r="CL221" s="8"/>
      <c r="CM221" s="8"/>
      <c r="CN221" s="8"/>
      <c r="CO221" s="8"/>
      <c r="CP221" s="8"/>
    </row>
    <row r="222" spans="2:94">
      <c r="B222" s="6">
        <v>221</v>
      </c>
      <c r="C222" s="7">
        <v>5</v>
      </c>
      <c r="D222" s="8" t="s">
        <v>1036</v>
      </c>
      <c r="E222" s="8"/>
      <c r="F222" s="8" t="s">
        <v>439</v>
      </c>
      <c r="G222" s="8"/>
      <c r="H222" s="8" t="s">
        <v>1037</v>
      </c>
      <c r="I222" s="8"/>
      <c r="J222" s="8" t="s">
        <v>1038</v>
      </c>
      <c r="K222" s="8"/>
      <c r="L222" s="8"/>
      <c r="M222" s="8" t="s">
        <v>1056</v>
      </c>
      <c r="N222" s="8" t="s">
        <v>576</v>
      </c>
      <c r="O222" s="8"/>
      <c r="P222" s="8"/>
      <c r="Q222" s="8" t="s">
        <v>1040</v>
      </c>
      <c r="R222" s="8" t="s">
        <v>1041</v>
      </c>
      <c r="S222" s="8" t="s">
        <v>1042</v>
      </c>
      <c r="T222" s="8"/>
      <c r="U222" s="8"/>
      <c r="V222" s="8" t="s">
        <v>441</v>
      </c>
      <c r="W222" s="8" t="s">
        <v>1043</v>
      </c>
      <c r="X222" s="10" t="s">
        <v>1044</v>
      </c>
      <c r="Y222" s="8"/>
      <c r="Z222" s="8"/>
      <c r="AA222" s="8"/>
      <c r="AB222" s="8"/>
      <c r="AC222" s="8"/>
      <c r="AD222" s="8"/>
      <c r="AE222" s="8"/>
      <c r="AF222" s="8"/>
      <c r="AG222" s="8"/>
      <c r="AH222" s="8" t="s">
        <v>400</v>
      </c>
      <c r="AI222" s="8" t="s">
        <v>58</v>
      </c>
      <c r="AJ222" s="8"/>
      <c r="AK222" s="8" t="s">
        <v>394</v>
      </c>
      <c r="AL222" s="8" t="s">
        <v>395</v>
      </c>
      <c r="AM222" s="8" t="s">
        <v>1045</v>
      </c>
      <c r="AN222" s="8" t="s">
        <v>415</v>
      </c>
      <c r="AO222" s="8"/>
      <c r="AP222" s="8"/>
      <c r="AQ222" s="8"/>
      <c r="AR222" s="8"/>
      <c r="AS222" s="8"/>
      <c r="AT222" s="8"/>
      <c r="AU222" s="8"/>
      <c r="AV222" s="8"/>
      <c r="AW222" s="8" t="s">
        <v>452</v>
      </c>
      <c r="AX222" s="8"/>
      <c r="AY222" s="8" t="s">
        <v>1043</v>
      </c>
      <c r="AZ222" s="8" t="s">
        <v>403</v>
      </c>
      <c r="BA222" s="8"/>
      <c r="BB222" s="8"/>
      <c r="BC222" s="8"/>
      <c r="BD222" s="8"/>
      <c r="BE222" s="8"/>
      <c r="BF222" s="8"/>
      <c r="BG222" s="8"/>
      <c r="BH222" s="8"/>
      <c r="BI222" s="8" t="s">
        <v>1046</v>
      </c>
      <c r="BJ222" s="8"/>
      <c r="BK222" s="8"/>
      <c r="BL222" s="8"/>
      <c r="BM222" s="8"/>
      <c r="BN222" s="8"/>
      <c r="BO222" s="8" t="s">
        <v>404</v>
      </c>
      <c r="BP222" s="8"/>
      <c r="BQ222" s="8"/>
      <c r="BR222" s="10"/>
      <c r="BS222" s="8" t="s">
        <v>405</v>
      </c>
      <c r="BT222" s="8"/>
      <c r="BU222" s="8" t="s">
        <v>419</v>
      </c>
      <c r="BV222" s="8" t="s">
        <v>1047</v>
      </c>
      <c r="BW222" s="8"/>
      <c r="BX222" s="10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10"/>
      <c r="CK222" s="8"/>
      <c r="CL222" s="8"/>
      <c r="CM222" s="8"/>
      <c r="CN222" s="8"/>
      <c r="CO222" s="8"/>
      <c r="CP222" s="8"/>
    </row>
    <row r="223" spans="2:94">
      <c r="B223" s="6">
        <v>222</v>
      </c>
      <c r="C223" s="7">
        <v>5</v>
      </c>
      <c r="D223" s="8" t="s">
        <v>1036</v>
      </c>
      <c r="E223" s="8"/>
      <c r="F223" s="8" t="s">
        <v>439</v>
      </c>
      <c r="G223" s="8"/>
      <c r="H223" s="8" t="s">
        <v>1037</v>
      </c>
      <c r="I223" s="8"/>
      <c r="J223" s="8" t="s">
        <v>1038</v>
      </c>
      <c r="K223" s="8"/>
      <c r="L223" s="8"/>
      <c r="M223" s="8" t="s">
        <v>1057</v>
      </c>
      <c r="N223" s="8" t="s">
        <v>576</v>
      </c>
      <c r="O223" s="8"/>
      <c r="P223" s="8"/>
      <c r="Q223" s="8" t="s">
        <v>1040</v>
      </c>
      <c r="R223" s="8" t="s">
        <v>1041</v>
      </c>
      <c r="S223" s="8" t="s">
        <v>1042</v>
      </c>
      <c r="T223" s="8"/>
      <c r="U223" s="8"/>
      <c r="V223" s="8" t="s">
        <v>441</v>
      </c>
      <c r="W223" s="8" t="s">
        <v>1043</v>
      </c>
      <c r="X223" s="10" t="s">
        <v>1044</v>
      </c>
      <c r="Y223" s="8"/>
      <c r="Z223" s="8"/>
      <c r="AA223" s="8"/>
      <c r="AB223" s="8"/>
      <c r="AC223" s="8"/>
      <c r="AD223" s="8"/>
      <c r="AE223" s="8"/>
      <c r="AF223" s="8"/>
      <c r="AG223" s="8"/>
      <c r="AH223" s="8" t="s">
        <v>400</v>
      </c>
      <c r="AI223" s="8" t="s">
        <v>58</v>
      </c>
      <c r="AJ223" s="8"/>
      <c r="AK223" s="8" t="s">
        <v>394</v>
      </c>
      <c r="AL223" s="8" t="s">
        <v>395</v>
      </c>
      <c r="AM223" s="8" t="s">
        <v>1045</v>
      </c>
      <c r="AN223" s="8" t="s">
        <v>415</v>
      </c>
      <c r="AO223" s="8"/>
      <c r="AP223" s="8"/>
      <c r="AQ223" s="8"/>
      <c r="AR223" s="8"/>
      <c r="AS223" s="8"/>
      <c r="AT223" s="8"/>
      <c r="AU223" s="8"/>
      <c r="AV223" s="8"/>
      <c r="AW223" s="8" t="s">
        <v>452</v>
      </c>
      <c r="AX223" s="8"/>
      <c r="AY223" s="8" t="s">
        <v>1043</v>
      </c>
      <c r="AZ223" s="8" t="s">
        <v>403</v>
      </c>
      <c r="BA223" s="8"/>
      <c r="BB223" s="8"/>
      <c r="BC223" s="8"/>
      <c r="BD223" s="8"/>
      <c r="BE223" s="8"/>
      <c r="BF223" s="8"/>
      <c r="BG223" s="8"/>
      <c r="BH223" s="8"/>
      <c r="BI223" s="8" t="s">
        <v>1046</v>
      </c>
      <c r="BJ223" s="8"/>
      <c r="BK223" s="8"/>
      <c r="BL223" s="8"/>
      <c r="BM223" s="8"/>
      <c r="BN223" s="8"/>
      <c r="BO223" s="8" t="s">
        <v>404</v>
      </c>
      <c r="BP223" s="8"/>
      <c r="BQ223" s="8"/>
      <c r="BR223" s="10"/>
      <c r="BS223" s="8" t="s">
        <v>405</v>
      </c>
      <c r="BT223" s="8"/>
      <c r="BU223" s="8" t="s">
        <v>419</v>
      </c>
      <c r="BV223" s="8" t="s">
        <v>1047</v>
      </c>
      <c r="BW223" s="8"/>
      <c r="BX223" s="10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10"/>
      <c r="CK223" s="8"/>
      <c r="CL223" s="8"/>
      <c r="CM223" s="8"/>
      <c r="CN223" s="8"/>
      <c r="CO223" s="8"/>
      <c r="CP223" s="8"/>
    </row>
    <row r="224" spans="2:94">
      <c r="B224" s="6">
        <v>223</v>
      </c>
      <c r="C224" s="7">
        <v>5</v>
      </c>
      <c r="D224" s="8" t="s">
        <v>1036</v>
      </c>
      <c r="E224" s="8"/>
      <c r="F224" s="8" t="s">
        <v>439</v>
      </c>
      <c r="G224" s="8"/>
      <c r="H224" s="8" t="s">
        <v>1037</v>
      </c>
      <c r="I224" s="8"/>
      <c r="J224" s="8" t="s">
        <v>1038</v>
      </c>
      <c r="K224" s="8"/>
      <c r="L224" s="8"/>
      <c r="M224" s="8" t="s">
        <v>1058</v>
      </c>
      <c r="N224" s="8" t="s">
        <v>576</v>
      </c>
      <c r="O224" s="8"/>
      <c r="P224" s="8"/>
      <c r="Q224" s="8" t="s">
        <v>1040</v>
      </c>
      <c r="R224" s="8" t="s">
        <v>1041</v>
      </c>
      <c r="S224" s="8" t="s">
        <v>1042</v>
      </c>
      <c r="T224" s="8"/>
      <c r="U224" s="8"/>
      <c r="V224" s="8" t="s">
        <v>441</v>
      </c>
      <c r="W224" s="8" t="s">
        <v>1043</v>
      </c>
      <c r="X224" s="10" t="s">
        <v>1044</v>
      </c>
      <c r="Y224" s="8"/>
      <c r="Z224" s="8"/>
      <c r="AA224" s="8"/>
      <c r="AB224" s="8"/>
      <c r="AC224" s="8"/>
      <c r="AD224" s="8"/>
      <c r="AE224" s="8"/>
      <c r="AF224" s="8"/>
      <c r="AG224" s="8"/>
      <c r="AH224" s="8" t="s">
        <v>400</v>
      </c>
      <c r="AI224" s="8" t="s">
        <v>58</v>
      </c>
      <c r="AJ224" s="8"/>
      <c r="AK224" s="8" t="s">
        <v>394</v>
      </c>
      <c r="AL224" s="8" t="s">
        <v>395</v>
      </c>
      <c r="AM224" s="8" t="s">
        <v>1045</v>
      </c>
      <c r="AN224" s="8" t="s">
        <v>415</v>
      </c>
      <c r="AO224" s="8"/>
      <c r="AP224" s="8"/>
      <c r="AQ224" s="8"/>
      <c r="AR224" s="8"/>
      <c r="AS224" s="8"/>
      <c r="AT224" s="8"/>
      <c r="AU224" s="8"/>
      <c r="AV224" s="8"/>
      <c r="AW224" s="8" t="s">
        <v>452</v>
      </c>
      <c r="AX224" s="8"/>
      <c r="AY224" s="8" t="s">
        <v>1043</v>
      </c>
      <c r="AZ224" s="8" t="s">
        <v>403</v>
      </c>
      <c r="BA224" s="8"/>
      <c r="BB224" s="8"/>
      <c r="BC224" s="8"/>
      <c r="BD224" s="8"/>
      <c r="BE224" s="8"/>
      <c r="BF224" s="8"/>
      <c r="BG224" s="8"/>
      <c r="BH224" s="8"/>
      <c r="BI224" s="8" t="s">
        <v>1046</v>
      </c>
      <c r="BJ224" s="8"/>
      <c r="BK224" s="8"/>
      <c r="BL224" s="8"/>
      <c r="BM224" s="8"/>
      <c r="BN224" s="8"/>
      <c r="BO224" s="8" t="s">
        <v>404</v>
      </c>
      <c r="BP224" s="8"/>
      <c r="BQ224" s="8"/>
      <c r="BR224" s="10"/>
      <c r="BS224" s="8" t="s">
        <v>405</v>
      </c>
      <c r="BT224" s="8"/>
      <c r="BU224" s="8" t="s">
        <v>419</v>
      </c>
      <c r="BV224" s="8" t="s">
        <v>1047</v>
      </c>
      <c r="BW224" s="8"/>
      <c r="BX224" s="10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10"/>
      <c r="CK224" s="8"/>
      <c r="CL224" s="8"/>
      <c r="CM224" s="8"/>
      <c r="CN224" s="8"/>
      <c r="CO224" s="8"/>
      <c r="CP224" s="8"/>
    </row>
    <row r="225" spans="2:94">
      <c r="B225" s="6">
        <v>224</v>
      </c>
      <c r="C225" s="7">
        <v>5</v>
      </c>
      <c r="D225" s="8" t="s">
        <v>1036</v>
      </c>
      <c r="E225" s="8"/>
      <c r="F225" s="8" t="s">
        <v>439</v>
      </c>
      <c r="G225" s="8"/>
      <c r="H225" s="8" t="s">
        <v>1037</v>
      </c>
      <c r="I225" s="8"/>
      <c r="J225" s="8" t="s">
        <v>1038</v>
      </c>
      <c r="K225" s="8"/>
      <c r="L225" s="8"/>
      <c r="M225" s="8" t="s">
        <v>1059</v>
      </c>
      <c r="N225" s="8" t="s">
        <v>576</v>
      </c>
      <c r="O225" s="8"/>
      <c r="P225" s="8"/>
      <c r="Q225" s="8" t="s">
        <v>1040</v>
      </c>
      <c r="R225" s="8" t="s">
        <v>1041</v>
      </c>
      <c r="S225" s="8" t="s">
        <v>1042</v>
      </c>
      <c r="T225" s="8"/>
      <c r="U225" s="8"/>
      <c r="V225" s="8" t="s">
        <v>441</v>
      </c>
      <c r="W225" s="8" t="s">
        <v>1043</v>
      </c>
      <c r="X225" s="10" t="s">
        <v>1044</v>
      </c>
      <c r="Y225" s="8"/>
      <c r="Z225" s="8"/>
      <c r="AA225" s="8"/>
      <c r="AB225" s="8"/>
      <c r="AC225" s="8"/>
      <c r="AD225" s="8"/>
      <c r="AE225" s="8"/>
      <c r="AF225" s="8"/>
      <c r="AG225" s="8"/>
      <c r="AH225" s="8" t="s">
        <v>400</v>
      </c>
      <c r="AI225" s="8" t="s">
        <v>58</v>
      </c>
      <c r="AJ225" s="8"/>
      <c r="AK225" s="8" t="s">
        <v>394</v>
      </c>
      <c r="AL225" s="8" t="s">
        <v>395</v>
      </c>
      <c r="AM225" s="8" t="s">
        <v>1045</v>
      </c>
      <c r="AN225" s="8" t="s">
        <v>415</v>
      </c>
      <c r="AO225" s="8"/>
      <c r="AP225" s="8"/>
      <c r="AQ225" s="8"/>
      <c r="AR225" s="8"/>
      <c r="AS225" s="8"/>
      <c r="AT225" s="8"/>
      <c r="AU225" s="8"/>
      <c r="AV225" s="8"/>
      <c r="AW225" s="8" t="s">
        <v>452</v>
      </c>
      <c r="AX225" s="8"/>
      <c r="AY225" s="8" t="s">
        <v>1043</v>
      </c>
      <c r="AZ225" s="8" t="s">
        <v>403</v>
      </c>
      <c r="BA225" s="8"/>
      <c r="BB225" s="8"/>
      <c r="BC225" s="8"/>
      <c r="BD225" s="8"/>
      <c r="BE225" s="8"/>
      <c r="BF225" s="8"/>
      <c r="BG225" s="8"/>
      <c r="BH225" s="8"/>
      <c r="BI225" s="8" t="s">
        <v>1046</v>
      </c>
      <c r="BJ225" s="8"/>
      <c r="BK225" s="8"/>
      <c r="BL225" s="8"/>
      <c r="BM225" s="8"/>
      <c r="BN225" s="8"/>
      <c r="BO225" s="8" t="s">
        <v>404</v>
      </c>
      <c r="BP225" s="8"/>
      <c r="BQ225" s="8"/>
      <c r="BR225" s="10"/>
      <c r="BS225" s="8" t="s">
        <v>405</v>
      </c>
      <c r="BT225" s="8"/>
      <c r="BU225" s="8" t="s">
        <v>419</v>
      </c>
      <c r="BV225" s="8" t="s">
        <v>1047</v>
      </c>
      <c r="BW225" s="8"/>
      <c r="BX225" s="10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10"/>
      <c r="CK225" s="8"/>
      <c r="CL225" s="8"/>
      <c r="CM225" s="8"/>
      <c r="CN225" s="8"/>
      <c r="CO225" s="8"/>
      <c r="CP225" s="8"/>
    </row>
    <row r="226" spans="2:94">
      <c r="B226" s="6">
        <v>225</v>
      </c>
      <c r="C226" s="7">
        <v>5</v>
      </c>
      <c r="D226" s="8" t="s">
        <v>1036</v>
      </c>
      <c r="E226" s="8"/>
      <c r="F226" s="8" t="s">
        <v>439</v>
      </c>
      <c r="G226" s="8"/>
      <c r="H226" s="8" t="s">
        <v>1037</v>
      </c>
      <c r="I226" s="8"/>
      <c r="J226" s="8" t="s">
        <v>1038</v>
      </c>
      <c r="K226" s="8"/>
      <c r="L226" s="8"/>
      <c r="M226" s="8" t="s">
        <v>1060</v>
      </c>
      <c r="N226" s="8" t="s">
        <v>576</v>
      </c>
      <c r="O226" s="8"/>
      <c r="P226" s="8"/>
      <c r="Q226" s="8" t="s">
        <v>1040</v>
      </c>
      <c r="R226" s="8" t="s">
        <v>1041</v>
      </c>
      <c r="S226" s="8" t="s">
        <v>1042</v>
      </c>
      <c r="T226" s="8"/>
      <c r="U226" s="8"/>
      <c r="V226" s="8" t="s">
        <v>441</v>
      </c>
      <c r="W226" s="8" t="s">
        <v>1043</v>
      </c>
      <c r="X226" s="10" t="s">
        <v>1044</v>
      </c>
      <c r="Y226" s="8"/>
      <c r="Z226" s="8"/>
      <c r="AA226" s="8"/>
      <c r="AB226" s="8"/>
      <c r="AC226" s="8"/>
      <c r="AD226" s="8"/>
      <c r="AE226" s="8"/>
      <c r="AF226" s="8"/>
      <c r="AG226" s="8"/>
      <c r="AH226" s="8" t="s">
        <v>400</v>
      </c>
      <c r="AI226" s="8" t="s">
        <v>58</v>
      </c>
      <c r="AJ226" s="8"/>
      <c r="AK226" s="8" t="s">
        <v>394</v>
      </c>
      <c r="AL226" s="8" t="s">
        <v>395</v>
      </c>
      <c r="AM226" s="8" t="s">
        <v>1045</v>
      </c>
      <c r="AN226" s="8" t="s">
        <v>415</v>
      </c>
      <c r="AO226" s="8"/>
      <c r="AP226" s="8"/>
      <c r="AQ226" s="8"/>
      <c r="AR226" s="8"/>
      <c r="AS226" s="8"/>
      <c r="AT226" s="8"/>
      <c r="AU226" s="8"/>
      <c r="AV226" s="8"/>
      <c r="AW226" s="8" t="s">
        <v>452</v>
      </c>
      <c r="AX226" s="8"/>
      <c r="AY226" s="8" t="s">
        <v>1043</v>
      </c>
      <c r="AZ226" s="8" t="s">
        <v>403</v>
      </c>
      <c r="BA226" s="8"/>
      <c r="BB226" s="8"/>
      <c r="BC226" s="8"/>
      <c r="BD226" s="8"/>
      <c r="BE226" s="8"/>
      <c r="BF226" s="8"/>
      <c r="BG226" s="8"/>
      <c r="BH226" s="8"/>
      <c r="BI226" s="8" t="s">
        <v>1046</v>
      </c>
      <c r="BJ226" s="8"/>
      <c r="BK226" s="8"/>
      <c r="BL226" s="8"/>
      <c r="BM226" s="8"/>
      <c r="BN226" s="8"/>
      <c r="BO226" s="8" t="s">
        <v>404</v>
      </c>
      <c r="BP226" s="8"/>
      <c r="BQ226" s="8"/>
      <c r="BR226" s="10"/>
      <c r="BS226" s="8" t="s">
        <v>405</v>
      </c>
      <c r="BT226" s="8"/>
      <c r="BU226" s="8" t="s">
        <v>419</v>
      </c>
      <c r="BV226" s="8" t="s">
        <v>1047</v>
      </c>
      <c r="BW226" s="8"/>
      <c r="BX226" s="10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10"/>
      <c r="CK226" s="8"/>
      <c r="CL226" s="8"/>
      <c r="CM226" s="8"/>
      <c r="CN226" s="8"/>
      <c r="CO226" s="8"/>
      <c r="CP226" s="8"/>
    </row>
    <row r="227" spans="2:94">
      <c r="B227" s="6">
        <v>226</v>
      </c>
      <c r="C227" s="7">
        <v>5</v>
      </c>
      <c r="D227" s="8" t="s">
        <v>1036</v>
      </c>
      <c r="E227" s="8"/>
      <c r="F227" s="8" t="s">
        <v>439</v>
      </c>
      <c r="G227" s="8"/>
      <c r="H227" s="8" t="s">
        <v>1037</v>
      </c>
      <c r="I227" s="8"/>
      <c r="J227" s="8" t="s">
        <v>1038</v>
      </c>
      <c r="K227" s="8"/>
      <c r="L227" s="8"/>
      <c r="M227" s="8" t="s">
        <v>1061</v>
      </c>
      <c r="N227" s="8" t="s">
        <v>576</v>
      </c>
      <c r="O227" s="8"/>
      <c r="P227" s="8"/>
      <c r="Q227" s="8" t="s">
        <v>1040</v>
      </c>
      <c r="R227" s="8" t="s">
        <v>1041</v>
      </c>
      <c r="S227" s="8" t="s">
        <v>1042</v>
      </c>
      <c r="T227" s="8"/>
      <c r="U227" s="8"/>
      <c r="V227" s="8" t="s">
        <v>441</v>
      </c>
      <c r="W227" s="8" t="s">
        <v>1043</v>
      </c>
      <c r="X227" s="10" t="s">
        <v>1044</v>
      </c>
      <c r="Y227" s="8"/>
      <c r="Z227" s="8"/>
      <c r="AA227" s="8"/>
      <c r="AB227" s="8"/>
      <c r="AC227" s="8"/>
      <c r="AD227" s="8"/>
      <c r="AE227" s="8"/>
      <c r="AF227" s="8"/>
      <c r="AG227" s="8"/>
      <c r="AH227" s="8" t="s">
        <v>400</v>
      </c>
      <c r="AI227" s="8" t="s">
        <v>58</v>
      </c>
      <c r="AJ227" s="8"/>
      <c r="AK227" s="8" t="s">
        <v>394</v>
      </c>
      <c r="AL227" s="8" t="s">
        <v>395</v>
      </c>
      <c r="AM227" s="8" t="s">
        <v>1045</v>
      </c>
      <c r="AN227" s="8" t="s">
        <v>415</v>
      </c>
      <c r="AO227" s="8"/>
      <c r="AP227" s="8"/>
      <c r="AQ227" s="8"/>
      <c r="AR227" s="8"/>
      <c r="AS227" s="8"/>
      <c r="AT227" s="8"/>
      <c r="AU227" s="8"/>
      <c r="AV227" s="8"/>
      <c r="AW227" s="8" t="s">
        <v>452</v>
      </c>
      <c r="AX227" s="8"/>
      <c r="AY227" s="8" t="s">
        <v>1043</v>
      </c>
      <c r="AZ227" s="8" t="s">
        <v>403</v>
      </c>
      <c r="BA227" s="8"/>
      <c r="BB227" s="8"/>
      <c r="BC227" s="8"/>
      <c r="BD227" s="8"/>
      <c r="BE227" s="8"/>
      <c r="BF227" s="8"/>
      <c r="BG227" s="8"/>
      <c r="BH227" s="8"/>
      <c r="BI227" s="8" t="s">
        <v>1046</v>
      </c>
      <c r="BJ227" s="8"/>
      <c r="BK227" s="8"/>
      <c r="BL227" s="8"/>
      <c r="BM227" s="8"/>
      <c r="BN227" s="8"/>
      <c r="BO227" s="8" t="s">
        <v>404</v>
      </c>
      <c r="BP227" s="8"/>
      <c r="BQ227" s="8"/>
      <c r="BR227" s="10"/>
      <c r="BS227" s="8" t="s">
        <v>405</v>
      </c>
      <c r="BT227" s="8"/>
      <c r="BU227" s="8" t="s">
        <v>419</v>
      </c>
      <c r="BV227" s="8" t="s">
        <v>1047</v>
      </c>
      <c r="BW227" s="8"/>
      <c r="BX227" s="10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10"/>
      <c r="CK227" s="8"/>
      <c r="CL227" s="8"/>
      <c r="CM227" s="8"/>
      <c r="CN227" s="8"/>
      <c r="CO227" s="8"/>
      <c r="CP227" s="8"/>
    </row>
    <row r="228" spans="2:94">
      <c r="B228" s="6">
        <v>227</v>
      </c>
      <c r="C228" s="7">
        <v>5</v>
      </c>
      <c r="D228" s="8" t="s">
        <v>1036</v>
      </c>
      <c r="E228" s="8"/>
      <c r="F228" s="8" t="s">
        <v>439</v>
      </c>
      <c r="G228" s="8"/>
      <c r="H228" s="8" t="s">
        <v>1037</v>
      </c>
      <c r="I228" s="8"/>
      <c r="J228" s="8" t="s">
        <v>1038</v>
      </c>
      <c r="K228" s="8"/>
      <c r="L228" s="8"/>
      <c r="M228" s="8" t="s">
        <v>1062</v>
      </c>
      <c r="N228" s="8" t="s">
        <v>576</v>
      </c>
      <c r="O228" s="8"/>
      <c r="P228" s="8"/>
      <c r="Q228" s="8" t="s">
        <v>1040</v>
      </c>
      <c r="R228" s="8" t="s">
        <v>1041</v>
      </c>
      <c r="S228" s="8" t="s">
        <v>1042</v>
      </c>
      <c r="T228" s="8"/>
      <c r="U228" s="8"/>
      <c r="V228" s="8" t="s">
        <v>441</v>
      </c>
      <c r="W228" s="8" t="s">
        <v>1043</v>
      </c>
      <c r="X228" s="10" t="s">
        <v>1044</v>
      </c>
      <c r="Y228" s="8"/>
      <c r="Z228" s="8"/>
      <c r="AA228" s="8"/>
      <c r="AB228" s="8"/>
      <c r="AC228" s="8"/>
      <c r="AD228" s="8"/>
      <c r="AE228" s="8"/>
      <c r="AF228" s="8"/>
      <c r="AG228" s="8"/>
      <c r="AH228" s="8" t="s">
        <v>400</v>
      </c>
      <c r="AI228" s="8" t="s">
        <v>58</v>
      </c>
      <c r="AJ228" s="8"/>
      <c r="AK228" s="8" t="s">
        <v>394</v>
      </c>
      <c r="AL228" s="8" t="s">
        <v>395</v>
      </c>
      <c r="AM228" s="8" t="s">
        <v>1045</v>
      </c>
      <c r="AN228" s="8" t="s">
        <v>415</v>
      </c>
      <c r="AO228" s="8"/>
      <c r="AP228" s="8"/>
      <c r="AQ228" s="8"/>
      <c r="AR228" s="8"/>
      <c r="AS228" s="8"/>
      <c r="AT228" s="8"/>
      <c r="AU228" s="8"/>
      <c r="AV228" s="8"/>
      <c r="AW228" s="8" t="s">
        <v>452</v>
      </c>
      <c r="AX228" s="8"/>
      <c r="AY228" s="8" t="s">
        <v>1043</v>
      </c>
      <c r="AZ228" s="8" t="s">
        <v>403</v>
      </c>
      <c r="BA228" s="8"/>
      <c r="BB228" s="8"/>
      <c r="BC228" s="8"/>
      <c r="BD228" s="8"/>
      <c r="BE228" s="8"/>
      <c r="BF228" s="8"/>
      <c r="BG228" s="8"/>
      <c r="BH228" s="8"/>
      <c r="BI228" s="8" t="s">
        <v>1046</v>
      </c>
      <c r="BJ228" s="8"/>
      <c r="BK228" s="8"/>
      <c r="BL228" s="8"/>
      <c r="BM228" s="8"/>
      <c r="BN228" s="8"/>
      <c r="BO228" s="8" t="s">
        <v>404</v>
      </c>
      <c r="BP228" s="8"/>
      <c r="BQ228" s="8"/>
      <c r="BR228" s="10"/>
      <c r="BS228" s="8" t="s">
        <v>405</v>
      </c>
      <c r="BT228" s="8"/>
      <c r="BU228" s="8" t="s">
        <v>419</v>
      </c>
      <c r="BV228" s="8" t="s">
        <v>1047</v>
      </c>
      <c r="BW228" s="8"/>
      <c r="BX228" s="10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10"/>
      <c r="CK228" s="8"/>
      <c r="CL228" s="8"/>
      <c r="CM228" s="8"/>
      <c r="CN228" s="8"/>
      <c r="CO228" s="8"/>
      <c r="CP228" s="8"/>
    </row>
    <row r="229" spans="2:94">
      <c r="B229" s="6">
        <v>228</v>
      </c>
      <c r="C229" s="7">
        <v>5</v>
      </c>
      <c r="D229" s="8" t="s">
        <v>1036</v>
      </c>
      <c r="E229" s="8"/>
      <c r="F229" s="8" t="s">
        <v>439</v>
      </c>
      <c r="G229" s="8"/>
      <c r="H229" s="8" t="s">
        <v>1037</v>
      </c>
      <c r="I229" s="8"/>
      <c r="J229" s="8" t="s">
        <v>1038</v>
      </c>
      <c r="K229" s="8"/>
      <c r="L229" s="8"/>
      <c r="M229" s="8" t="s">
        <v>1063</v>
      </c>
      <c r="N229" s="8" t="s">
        <v>576</v>
      </c>
      <c r="O229" s="8"/>
      <c r="P229" s="8"/>
      <c r="Q229" s="8" t="s">
        <v>1040</v>
      </c>
      <c r="R229" s="8" t="s">
        <v>1041</v>
      </c>
      <c r="S229" s="8" t="s">
        <v>1042</v>
      </c>
      <c r="T229" s="8"/>
      <c r="U229" s="8"/>
      <c r="V229" s="8" t="s">
        <v>441</v>
      </c>
      <c r="W229" s="8" t="s">
        <v>1043</v>
      </c>
      <c r="X229" s="10" t="s">
        <v>1044</v>
      </c>
      <c r="Y229" s="8"/>
      <c r="Z229" s="8"/>
      <c r="AA229" s="8"/>
      <c r="AB229" s="8"/>
      <c r="AC229" s="8"/>
      <c r="AD229" s="8"/>
      <c r="AE229" s="8"/>
      <c r="AF229" s="8"/>
      <c r="AG229" s="8"/>
      <c r="AH229" s="8" t="s">
        <v>400</v>
      </c>
      <c r="AI229" s="8" t="s">
        <v>58</v>
      </c>
      <c r="AJ229" s="8"/>
      <c r="AK229" s="8" t="s">
        <v>394</v>
      </c>
      <c r="AL229" s="8" t="s">
        <v>395</v>
      </c>
      <c r="AM229" s="8" t="s">
        <v>1045</v>
      </c>
      <c r="AN229" s="8" t="s">
        <v>415</v>
      </c>
      <c r="AO229" s="8"/>
      <c r="AP229" s="8"/>
      <c r="AQ229" s="8"/>
      <c r="AR229" s="8"/>
      <c r="AS229" s="8"/>
      <c r="AT229" s="8"/>
      <c r="AU229" s="8"/>
      <c r="AV229" s="8"/>
      <c r="AW229" s="8" t="s">
        <v>452</v>
      </c>
      <c r="AX229" s="8"/>
      <c r="AY229" s="8" t="s">
        <v>1043</v>
      </c>
      <c r="AZ229" s="8" t="s">
        <v>403</v>
      </c>
      <c r="BA229" s="8"/>
      <c r="BB229" s="8"/>
      <c r="BC229" s="8"/>
      <c r="BD229" s="8"/>
      <c r="BE229" s="8"/>
      <c r="BF229" s="8"/>
      <c r="BG229" s="8"/>
      <c r="BH229" s="8"/>
      <c r="BI229" s="8" t="s">
        <v>1046</v>
      </c>
      <c r="BJ229" s="8"/>
      <c r="BK229" s="8"/>
      <c r="BL229" s="8"/>
      <c r="BM229" s="8"/>
      <c r="BN229" s="8"/>
      <c r="BO229" s="8" t="s">
        <v>404</v>
      </c>
      <c r="BP229" s="8"/>
      <c r="BQ229" s="8"/>
      <c r="BR229" s="10"/>
      <c r="BS229" s="8" t="s">
        <v>405</v>
      </c>
      <c r="BT229" s="8"/>
      <c r="BU229" s="8" t="s">
        <v>419</v>
      </c>
      <c r="BV229" s="8" t="s">
        <v>1047</v>
      </c>
      <c r="BW229" s="8"/>
      <c r="BX229" s="10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10"/>
      <c r="CK229" s="8"/>
      <c r="CL229" s="8"/>
      <c r="CM229" s="8"/>
      <c r="CN229" s="8"/>
      <c r="CO229" s="8"/>
      <c r="CP229" s="8"/>
    </row>
    <row r="230" spans="2:94">
      <c r="B230" s="6">
        <v>229</v>
      </c>
      <c r="C230" s="7">
        <v>5</v>
      </c>
      <c r="D230" s="8" t="s">
        <v>1036</v>
      </c>
      <c r="E230" s="8"/>
      <c r="F230" s="8" t="s">
        <v>439</v>
      </c>
      <c r="G230" s="8"/>
      <c r="H230" s="8" t="s">
        <v>1037</v>
      </c>
      <c r="I230" s="8"/>
      <c r="J230" s="8" t="s">
        <v>1038</v>
      </c>
      <c r="K230" s="8"/>
      <c r="L230" s="8"/>
      <c r="M230" s="8" t="s">
        <v>1064</v>
      </c>
      <c r="N230" s="8" t="s">
        <v>576</v>
      </c>
      <c r="O230" s="8"/>
      <c r="P230" s="8"/>
      <c r="Q230" s="8" t="s">
        <v>1040</v>
      </c>
      <c r="R230" s="8" t="s">
        <v>1041</v>
      </c>
      <c r="S230" s="8" t="s">
        <v>1042</v>
      </c>
      <c r="T230" s="8"/>
      <c r="U230" s="8"/>
      <c r="V230" s="8" t="s">
        <v>441</v>
      </c>
      <c r="W230" s="8" t="s">
        <v>1043</v>
      </c>
      <c r="X230" s="10" t="s">
        <v>1044</v>
      </c>
      <c r="Y230" s="8"/>
      <c r="Z230" s="8"/>
      <c r="AA230" s="8"/>
      <c r="AB230" s="8"/>
      <c r="AC230" s="8"/>
      <c r="AD230" s="8"/>
      <c r="AE230" s="8"/>
      <c r="AF230" s="8"/>
      <c r="AG230" s="8"/>
      <c r="AH230" s="8" t="s">
        <v>400</v>
      </c>
      <c r="AI230" s="8" t="s">
        <v>58</v>
      </c>
      <c r="AJ230" s="8"/>
      <c r="AK230" s="8" t="s">
        <v>394</v>
      </c>
      <c r="AL230" s="8" t="s">
        <v>395</v>
      </c>
      <c r="AM230" s="8" t="s">
        <v>1045</v>
      </c>
      <c r="AN230" s="8" t="s">
        <v>415</v>
      </c>
      <c r="AO230" s="8"/>
      <c r="AP230" s="8"/>
      <c r="AQ230" s="8"/>
      <c r="AR230" s="8"/>
      <c r="AS230" s="8"/>
      <c r="AT230" s="8"/>
      <c r="AU230" s="8"/>
      <c r="AV230" s="8"/>
      <c r="AW230" s="8" t="s">
        <v>452</v>
      </c>
      <c r="AX230" s="8"/>
      <c r="AY230" s="8" t="s">
        <v>1043</v>
      </c>
      <c r="AZ230" s="8" t="s">
        <v>403</v>
      </c>
      <c r="BA230" s="8"/>
      <c r="BB230" s="8"/>
      <c r="BC230" s="8"/>
      <c r="BD230" s="8"/>
      <c r="BE230" s="8"/>
      <c r="BF230" s="8"/>
      <c r="BG230" s="8"/>
      <c r="BH230" s="8"/>
      <c r="BI230" s="8" t="s">
        <v>1046</v>
      </c>
      <c r="BJ230" s="8"/>
      <c r="BK230" s="8"/>
      <c r="BL230" s="8"/>
      <c r="BM230" s="8"/>
      <c r="BN230" s="8"/>
      <c r="BO230" s="8" t="s">
        <v>404</v>
      </c>
      <c r="BP230" s="8"/>
      <c r="BQ230" s="8"/>
      <c r="BR230" s="10"/>
      <c r="BS230" s="8" t="s">
        <v>405</v>
      </c>
      <c r="BT230" s="8"/>
      <c r="BU230" s="8" t="s">
        <v>419</v>
      </c>
      <c r="BV230" s="8" t="s">
        <v>1047</v>
      </c>
      <c r="BW230" s="8"/>
      <c r="BX230" s="10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10"/>
      <c r="CK230" s="8"/>
      <c r="CL230" s="8"/>
      <c r="CM230" s="8"/>
      <c r="CN230" s="8"/>
      <c r="CO230" s="8"/>
      <c r="CP230" s="8"/>
    </row>
    <row r="231" spans="2:94">
      <c r="B231" s="6">
        <v>230</v>
      </c>
      <c r="C231" s="7">
        <v>5</v>
      </c>
      <c r="D231" s="8" t="s">
        <v>1036</v>
      </c>
      <c r="E231" s="8"/>
      <c r="F231" s="8" t="s">
        <v>439</v>
      </c>
      <c r="G231" s="8"/>
      <c r="H231" s="8" t="s">
        <v>1037</v>
      </c>
      <c r="I231" s="8"/>
      <c r="J231" s="8" t="s">
        <v>1038</v>
      </c>
      <c r="K231" s="8"/>
      <c r="L231" s="8"/>
      <c r="M231" s="8" t="s">
        <v>1065</v>
      </c>
      <c r="N231" s="8" t="s">
        <v>576</v>
      </c>
      <c r="O231" s="8"/>
      <c r="P231" s="8"/>
      <c r="Q231" s="8" t="s">
        <v>1040</v>
      </c>
      <c r="R231" s="8" t="s">
        <v>1041</v>
      </c>
      <c r="S231" s="8" t="s">
        <v>1042</v>
      </c>
      <c r="T231" s="8"/>
      <c r="U231" s="8"/>
      <c r="V231" s="8" t="s">
        <v>441</v>
      </c>
      <c r="W231" s="8" t="s">
        <v>1043</v>
      </c>
      <c r="X231" s="10" t="s">
        <v>1044</v>
      </c>
      <c r="Y231" s="8"/>
      <c r="Z231" s="8"/>
      <c r="AA231" s="8"/>
      <c r="AB231" s="8"/>
      <c r="AC231" s="8"/>
      <c r="AD231" s="8"/>
      <c r="AE231" s="8"/>
      <c r="AF231" s="8"/>
      <c r="AG231" s="8"/>
      <c r="AH231" s="8" t="s">
        <v>400</v>
      </c>
      <c r="AI231" s="8" t="s">
        <v>58</v>
      </c>
      <c r="AJ231" s="8"/>
      <c r="AK231" s="8" t="s">
        <v>394</v>
      </c>
      <c r="AL231" s="8" t="s">
        <v>395</v>
      </c>
      <c r="AM231" s="8" t="s">
        <v>1045</v>
      </c>
      <c r="AN231" s="8" t="s">
        <v>415</v>
      </c>
      <c r="AO231" s="8"/>
      <c r="AP231" s="8"/>
      <c r="AQ231" s="8"/>
      <c r="AR231" s="8"/>
      <c r="AS231" s="8"/>
      <c r="AT231" s="8"/>
      <c r="AU231" s="8"/>
      <c r="AV231" s="8"/>
      <c r="AW231" s="8" t="s">
        <v>452</v>
      </c>
      <c r="AX231" s="8"/>
      <c r="AY231" s="8" t="s">
        <v>1043</v>
      </c>
      <c r="AZ231" s="8" t="s">
        <v>403</v>
      </c>
      <c r="BA231" s="8"/>
      <c r="BB231" s="8"/>
      <c r="BC231" s="8"/>
      <c r="BD231" s="8"/>
      <c r="BE231" s="8"/>
      <c r="BF231" s="8"/>
      <c r="BG231" s="8"/>
      <c r="BH231" s="8"/>
      <c r="BI231" s="8" t="s">
        <v>1046</v>
      </c>
      <c r="BJ231" s="8"/>
      <c r="BK231" s="8"/>
      <c r="BL231" s="8"/>
      <c r="BM231" s="8"/>
      <c r="BN231" s="8"/>
      <c r="BO231" s="8" t="s">
        <v>404</v>
      </c>
      <c r="BP231" s="8"/>
      <c r="BQ231" s="8"/>
      <c r="BR231" s="10"/>
      <c r="BS231" s="8" t="s">
        <v>405</v>
      </c>
      <c r="BT231" s="8"/>
      <c r="BU231" s="8" t="s">
        <v>419</v>
      </c>
      <c r="BV231" s="8" t="s">
        <v>1047</v>
      </c>
      <c r="BW231" s="8"/>
      <c r="BX231" s="10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10"/>
      <c r="CK231" s="8"/>
      <c r="CL231" s="8"/>
      <c r="CM231" s="8"/>
      <c r="CN231" s="8"/>
      <c r="CO231" s="8"/>
      <c r="CP231" s="8"/>
    </row>
    <row r="232" spans="2:94">
      <c r="B232" s="6">
        <v>231</v>
      </c>
      <c r="C232" s="7">
        <v>5</v>
      </c>
      <c r="D232" s="8" t="s">
        <v>1036</v>
      </c>
      <c r="E232" s="8"/>
      <c r="F232" s="8" t="s">
        <v>439</v>
      </c>
      <c r="G232" s="8"/>
      <c r="H232" s="8" t="s">
        <v>1037</v>
      </c>
      <c r="I232" s="8"/>
      <c r="J232" s="8" t="s">
        <v>1038</v>
      </c>
      <c r="K232" s="8"/>
      <c r="L232" s="8"/>
      <c r="M232" s="8" t="s">
        <v>1066</v>
      </c>
      <c r="N232" s="8" t="s">
        <v>576</v>
      </c>
      <c r="O232" s="8"/>
      <c r="P232" s="8"/>
      <c r="Q232" s="8" t="s">
        <v>1040</v>
      </c>
      <c r="R232" s="8" t="s">
        <v>1041</v>
      </c>
      <c r="S232" s="8" t="s">
        <v>1042</v>
      </c>
      <c r="T232" s="8"/>
      <c r="U232" s="8"/>
      <c r="V232" s="8" t="s">
        <v>441</v>
      </c>
      <c r="W232" s="8" t="s">
        <v>1043</v>
      </c>
      <c r="X232" s="10" t="s">
        <v>1044</v>
      </c>
      <c r="Y232" s="8"/>
      <c r="Z232" s="8"/>
      <c r="AA232" s="8"/>
      <c r="AB232" s="8"/>
      <c r="AC232" s="8"/>
      <c r="AD232" s="8"/>
      <c r="AE232" s="8"/>
      <c r="AF232" s="8"/>
      <c r="AG232" s="8"/>
      <c r="AH232" s="8" t="s">
        <v>400</v>
      </c>
      <c r="AI232" s="8" t="s">
        <v>58</v>
      </c>
      <c r="AJ232" s="8"/>
      <c r="AK232" s="8" t="s">
        <v>394</v>
      </c>
      <c r="AL232" s="8" t="s">
        <v>395</v>
      </c>
      <c r="AM232" s="8" t="s">
        <v>1045</v>
      </c>
      <c r="AN232" s="8" t="s">
        <v>415</v>
      </c>
      <c r="AO232" s="8"/>
      <c r="AP232" s="8"/>
      <c r="AQ232" s="8"/>
      <c r="AR232" s="8"/>
      <c r="AS232" s="8"/>
      <c r="AT232" s="8"/>
      <c r="AU232" s="8"/>
      <c r="AV232" s="8"/>
      <c r="AW232" s="8" t="s">
        <v>452</v>
      </c>
      <c r="AX232" s="8"/>
      <c r="AY232" s="8" t="s">
        <v>1043</v>
      </c>
      <c r="AZ232" s="8" t="s">
        <v>403</v>
      </c>
      <c r="BA232" s="8"/>
      <c r="BB232" s="8"/>
      <c r="BC232" s="8"/>
      <c r="BD232" s="8"/>
      <c r="BE232" s="8"/>
      <c r="BF232" s="8"/>
      <c r="BG232" s="8"/>
      <c r="BH232" s="8"/>
      <c r="BI232" s="8" t="s">
        <v>1046</v>
      </c>
      <c r="BJ232" s="8"/>
      <c r="BK232" s="8"/>
      <c r="BL232" s="8"/>
      <c r="BM232" s="8"/>
      <c r="BN232" s="8"/>
      <c r="BO232" s="8" t="s">
        <v>404</v>
      </c>
      <c r="BP232" s="8"/>
      <c r="BQ232" s="8"/>
      <c r="BR232" s="10"/>
      <c r="BS232" s="8" t="s">
        <v>405</v>
      </c>
      <c r="BT232" s="8"/>
      <c r="BU232" s="8" t="s">
        <v>419</v>
      </c>
      <c r="BV232" s="8" t="s">
        <v>1047</v>
      </c>
      <c r="BW232" s="8"/>
      <c r="BX232" s="10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10"/>
      <c r="CK232" s="8"/>
      <c r="CL232" s="8"/>
      <c r="CM232" s="8"/>
      <c r="CN232" s="8"/>
      <c r="CO232" s="8"/>
      <c r="CP232" s="8"/>
    </row>
    <row r="233" spans="2:94">
      <c r="B233" s="6">
        <v>232</v>
      </c>
      <c r="C233" s="7">
        <v>5</v>
      </c>
      <c r="D233" s="8" t="s">
        <v>1036</v>
      </c>
      <c r="E233" s="8"/>
      <c r="F233" s="8" t="s">
        <v>439</v>
      </c>
      <c r="G233" s="8"/>
      <c r="H233" s="8" t="s">
        <v>1037</v>
      </c>
      <c r="I233" s="8"/>
      <c r="J233" s="8" t="s">
        <v>1038</v>
      </c>
      <c r="K233" s="8"/>
      <c r="L233" s="8"/>
      <c r="M233" s="8" t="s">
        <v>1067</v>
      </c>
      <c r="N233" s="8" t="s">
        <v>576</v>
      </c>
      <c r="O233" s="8"/>
      <c r="P233" s="8"/>
      <c r="Q233" s="8" t="s">
        <v>1040</v>
      </c>
      <c r="R233" s="8" t="s">
        <v>1041</v>
      </c>
      <c r="S233" s="8" t="s">
        <v>1042</v>
      </c>
      <c r="T233" s="8"/>
      <c r="U233" s="8"/>
      <c r="V233" s="8" t="s">
        <v>441</v>
      </c>
      <c r="W233" s="8" t="s">
        <v>1043</v>
      </c>
      <c r="X233" s="10" t="s">
        <v>1044</v>
      </c>
      <c r="Y233" s="8"/>
      <c r="Z233" s="8"/>
      <c r="AA233" s="8"/>
      <c r="AB233" s="8"/>
      <c r="AC233" s="8"/>
      <c r="AD233" s="8"/>
      <c r="AE233" s="8"/>
      <c r="AF233" s="8"/>
      <c r="AG233" s="8"/>
      <c r="AH233" s="8" t="s">
        <v>400</v>
      </c>
      <c r="AI233" s="8" t="s">
        <v>58</v>
      </c>
      <c r="AJ233" s="8"/>
      <c r="AK233" s="8" t="s">
        <v>394</v>
      </c>
      <c r="AL233" s="8" t="s">
        <v>395</v>
      </c>
      <c r="AM233" s="8" t="s">
        <v>1045</v>
      </c>
      <c r="AN233" s="8" t="s">
        <v>415</v>
      </c>
      <c r="AO233" s="8"/>
      <c r="AP233" s="8"/>
      <c r="AQ233" s="8"/>
      <c r="AR233" s="8"/>
      <c r="AS233" s="8"/>
      <c r="AT233" s="8"/>
      <c r="AU233" s="8"/>
      <c r="AV233" s="8"/>
      <c r="AW233" s="8" t="s">
        <v>452</v>
      </c>
      <c r="AX233" s="8"/>
      <c r="AY233" s="8" t="s">
        <v>1043</v>
      </c>
      <c r="AZ233" s="8" t="s">
        <v>403</v>
      </c>
      <c r="BA233" s="8"/>
      <c r="BB233" s="8"/>
      <c r="BC233" s="8"/>
      <c r="BD233" s="8"/>
      <c r="BE233" s="8"/>
      <c r="BF233" s="8"/>
      <c r="BG233" s="8"/>
      <c r="BH233" s="8"/>
      <c r="BI233" s="8" t="s">
        <v>1046</v>
      </c>
      <c r="BJ233" s="8"/>
      <c r="BK233" s="8"/>
      <c r="BL233" s="8"/>
      <c r="BM233" s="8"/>
      <c r="BN233" s="8"/>
      <c r="BO233" s="8" t="s">
        <v>404</v>
      </c>
      <c r="BP233" s="8"/>
      <c r="BQ233" s="8"/>
      <c r="BR233" s="10"/>
      <c r="BS233" s="8" t="s">
        <v>405</v>
      </c>
      <c r="BT233" s="8"/>
      <c r="BU233" s="8" t="s">
        <v>419</v>
      </c>
      <c r="BV233" s="8" t="s">
        <v>1047</v>
      </c>
      <c r="BW233" s="8"/>
      <c r="BX233" s="10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10"/>
      <c r="CK233" s="8"/>
      <c r="CL233" s="8"/>
      <c r="CM233" s="8"/>
      <c r="CN233" s="8"/>
      <c r="CO233" s="8"/>
      <c r="CP233" s="8"/>
    </row>
    <row r="234" spans="2:94">
      <c r="B234" s="6">
        <v>233</v>
      </c>
      <c r="C234" s="7">
        <v>5</v>
      </c>
      <c r="D234" s="8" t="s">
        <v>1036</v>
      </c>
      <c r="E234" s="8"/>
      <c r="F234" s="8" t="s">
        <v>439</v>
      </c>
      <c r="G234" s="8"/>
      <c r="H234" s="8" t="s">
        <v>1037</v>
      </c>
      <c r="I234" s="8"/>
      <c r="J234" s="8" t="s">
        <v>1038</v>
      </c>
      <c r="K234" s="8"/>
      <c r="L234" s="8"/>
      <c r="M234" s="8" t="s">
        <v>1068</v>
      </c>
      <c r="N234" s="8" t="s">
        <v>576</v>
      </c>
      <c r="O234" s="8"/>
      <c r="P234" s="8"/>
      <c r="Q234" s="8" t="s">
        <v>1040</v>
      </c>
      <c r="R234" s="8" t="s">
        <v>1041</v>
      </c>
      <c r="S234" s="8" t="s">
        <v>1042</v>
      </c>
      <c r="T234" s="8"/>
      <c r="U234" s="8"/>
      <c r="V234" s="8" t="s">
        <v>441</v>
      </c>
      <c r="W234" s="8" t="s">
        <v>1043</v>
      </c>
      <c r="X234" s="10" t="s">
        <v>1044</v>
      </c>
      <c r="Y234" s="8"/>
      <c r="Z234" s="8"/>
      <c r="AA234" s="8"/>
      <c r="AB234" s="8"/>
      <c r="AC234" s="8"/>
      <c r="AD234" s="8"/>
      <c r="AE234" s="8"/>
      <c r="AF234" s="8"/>
      <c r="AG234" s="8"/>
      <c r="AH234" s="8" t="s">
        <v>400</v>
      </c>
      <c r="AI234" s="8" t="s">
        <v>58</v>
      </c>
      <c r="AJ234" s="8"/>
      <c r="AK234" s="8" t="s">
        <v>394</v>
      </c>
      <c r="AL234" s="8" t="s">
        <v>395</v>
      </c>
      <c r="AM234" s="8" t="s">
        <v>1045</v>
      </c>
      <c r="AN234" s="8" t="s">
        <v>415</v>
      </c>
      <c r="AO234" s="8"/>
      <c r="AP234" s="8"/>
      <c r="AQ234" s="8"/>
      <c r="AR234" s="8"/>
      <c r="AS234" s="8"/>
      <c r="AT234" s="8"/>
      <c r="AU234" s="8"/>
      <c r="AV234" s="8"/>
      <c r="AW234" s="8" t="s">
        <v>452</v>
      </c>
      <c r="AX234" s="8"/>
      <c r="AY234" s="8" t="s">
        <v>1043</v>
      </c>
      <c r="AZ234" s="8" t="s">
        <v>403</v>
      </c>
      <c r="BA234" s="8"/>
      <c r="BB234" s="8"/>
      <c r="BC234" s="8"/>
      <c r="BD234" s="8"/>
      <c r="BE234" s="8"/>
      <c r="BF234" s="8"/>
      <c r="BG234" s="8"/>
      <c r="BH234" s="8"/>
      <c r="BI234" s="8" t="s">
        <v>1046</v>
      </c>
      <c r="BJ234" s="8"/>
      <c r="BK234" s="8"/>
      <c r="BL234" s="8"/>
      <c r="BM234" s="8"/>
      <c r="BN234" s="8"/>
      <c r="BO234" s="8" t="s">
        <v>404</v>
      </c>
      <c r="BP234" s="8"/>
      <c r="BQ234" s="8"/>
      <c r="BR234" s="10"/>
      <c r="BS234" s="8" t="s">
        <v>405</v>
      </c>
      <c r="BT234" s="8"/>
      <c r="BU234" s="8" t="s">
        <v>419</v>
      </c>
      <c r="BV234" s="8" t="s">
        <v>1047</v>
      </c>
      <c r="BW234" s="8"/>
      <c r="BX234" s="10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10"/>
      <c r="CK234" s="8"/>
      <c r="CL234" s="8"/>
      <c r="CM234" s="8"/>
      <c r="CN234" s="8"/>
      <c r="CO234" s="8"/>
      <c r="CP234" s="8"/>
    </row>
    <row r="235" spans="2:94">
      <c r="B235" s="6">
        <v>234</v>
      </c>
      <c r="C235" s="7">
        <v>5</v>
      </c>
      <c r="D235" s="8" t="s">
        <v>1036</v>
      </c>
      <c r="E235" s="8"/>
      <c r="F235" s="8" t="s">
        <v>439</v>
      </c>
      <c r="G235" s="8"/>
      <c r="H235" s="8" t="s">
        <v>1037</v>
      </c>
      <c r="I235" s="8"/>
      <c r="J235" s="8" t="s">
        <v>1038</v>
      </c>
      <c r="K235" s="8"/>
      <c r="L235" s="8"/>
      <c r="M235" s="8" t="s">
        <v>1069</v>
      </c>
      <c r="N235" s="8" t="s">
        <v>576</v>
      </c>
      <c r="O235" s="8"/>
      <c r="P235" s="8"/>
      <c r="Q235" s="8" t="s">
        <v>1040</v>
      </c>
      <c r="R235" s="8" t="s">
        <v>1041</v>
      </c>
      <c r="S235" s="8" t="s">
        <v>1042</v>
      </c>
      <c r="T235" s="8"/>
      <c r="U235" s="8"/>
      <c r="V235" s="8" t="s">
        <v>441</v>
      </c>
      <c r="W235" s="8" t="s">
        <v>1043</v>
      </c>
      <c r="X235" s="10" t="s">
        <v>1044</v>
      </c>
      <c r="Y235" s="8"/>
      <c r="Z235" s="8"/>
      <c r="AA235" s="8"/>
      <c r="AB235" s="8"/>
      <c r="AC235" s="8"/>
      <c r="AD235" s="8"/>
      <c r="AE235" s="8"/>
      <c r="AF235" s="8"/>
      <c r="AG235" s="8"/>
      <c r="AH235" s="8" t="s">
        <v>400</v>
      </c>
      <c r="AI235" s="8" t="s">
        <v>58</v>
      </c>
      <c r="AJ235" s="8"/>
      <c r="AK235" s="8" t="s">
        <v>394</v>
      </c>
      <c r="AL235" s="8" t="s">
        <v>395</v>
      </c>
      <c r="AM235" s="8" t="s">
        <v>1045</v>
      </c>
      <c r="AN235" s="8" t="s">
        <v>415</v>
      </c>
      <c r="AO235" s="8"/>
      <c r="AP235" s="8"/>
      <c r="AQ235" s="8"/>
      <c r="AR235" s="8"/>
      <c r="AS235" s="8"/>
      <c r="AT235" s="8"/>
      <c r="AU235" s="8"/>
      <c r="AV235" s="8"/>
      <c r="AW235" s="8" t="s">
        <v>452</v>
      </c>
      <c r="AX235" s="8"/>
      <c r="AY235" s="8" t="s">
        <v>1043</v>
      </c>
      <c r="AZ235" s="8" t="s">
        <v>403</v>
      </c>
      <c r="BA235" s="8"/>
      <c r="BB235" s="8"/>
      <c r="BC235" s="8"/>
      <c r="BD235" s="8"/>
      <c r="BE235" s="8"/>
      <c r="BF235" s="8"/>
      <c r="BG235" s="8"/>
      <c r="BH235" s="8"/>
      <c r="BI235" s="8" t="s">
        <v>1046</v>
      </c>
      <c r="BJ235" s="8"/>
      <c r="BK235" s="8"/>
      <c r="BL235" s="8"/>
      <c r="BM235" s="8"/>
      <c r="BN235" s="8"/>
      <c r="BO235" s="8" t="s">
        <v>404</v>
      </c>
      <c r="BP235" s="8"/>
      <c r="BQ235" s="8"/>
      <c r="BR235" s="10"/>
      <c r="BS235" s="8" t="s">
        <v>405</v>
      </c>
      <c r="BT235" s="8"/>
      <c r="BU235" s="8" t="s">
        <v>419</v>
      </c>
      <c r="BV235" s="8" t="s">
        <v>1047</v>
      </c>
      <c r="BW235" s="8"/>
      <c r="BX235" s="10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10"/>
      <c r="CK235" s="8"/>
      <c r="CL235" s="8"/>
      <c r="CM235" s="8"/>
      <c r="CN235" s="8"/>
      <c r="CO235" s="8"/>
      <c r="CP235" s="8"/>
    </row>
    <row r="236" spans="2:94">
      <c r="B236" s="6">
        <v>235</v>
      </c>
      <c r="C236" s="7">
        <v>5</v>
      </c>
      <c r="D236" s="8" t="s">
        <v>1036</v>
      </c>
      <c r="E236" s="8"/>
      <c r="F236" s="8" t="s">
        <v>439</v>
      </c>
      <c r="G236" s="8"/>
      <c r="H236" s="8" t="s">
        <v>1037</v>
      </c>
      <c r="I236" s="8"/>
      <c r="J236" s="8" t="s">
        <v>1038</v>
      </c>
      <c r="K236" s="8"/>
      <c r="L236" s="8"/>
      <c r="M236" s="8" t="s">
        <v>1070</v>
      </c>
      <c r="N236" s="8" t="s">
        <v>576</v>
      </c>
      <c r="O236" s="8"/>
      <c r="P236" s="8"/>
      <c r="Q236" s="8" t="s">
        <v>1040</v>
      </c>
      <c r="R236" s="8" t="s">
        <v>1041</v>
      </c>
      <c r="S236" s="8" t="s">
        <v>1042</v>
      </c>
      <c r="T236" s="8"/>
      <c r="U236" s="8"/>
      <c r="V236" s="8" t="s">
        <v>441</v>
      </c>
      <c r="W236" s="8" t="s">
        <v>1043</v>
      </c>
      <c r="X236" s="10" t="s">
        <v>1044</v>
      </c>
      <c r="Y236" s="8"/>
      <c r="Z236" s="8"/>
      <c r="AA236" s="8"/>
      <c r="AB236" s="8"/>
      <c r="AC236" s="8"/>
      <c r="AD236" s="8"/>
      <c r="AE236" s="8"/>
      <c r="AF236" s="8"/>
      <c r="AG236" s="8"/>
      <c r="AH236" s="8" t="s">
        <v>400</v>
      </c>
      <c r="AI236" s="8" t="s">
        <v>58</v>
      </c>
      <c r="AJ236" s="8"/>
      <c r="AK236" s="8" t="s">
        <v>394</v>
      </c>
      <c r="AL236" s="8" t="s">
        <v>395</v>
      </c>
      <c r="AM236" s="8" t="s">
        <v>1045</v>
      </c>
      <c r="AN236" s="8" t="s">
        <v>415</v>
      </c>
      <c r="AO236" s="8"/>
      <c r="AP236" s="8"/>
      <c r="AQ236" s="8"/>
      <c r="AR236" s="8"/>
      <c r="AS236" s="8"/>
      <c r="AT236" s="8"/>
      <c r="AU236" s="8"/>
      <c r="AV236" s="8"/>
      <c r="AW236" s="8" t="s">
        <v>452</v>
      </c>
      <c r="AX236" s="8"/>
      <c r="AY236" s="8" t="s">
        <v>1043</v>
      </c>
      <c r="AZ236" s="8" t="s">
        <v>403</v>
      </c>
      <c r="BA236" s="8"/>
      <c r="BB236" s="8"/>
      <c r="BC236" s="8"/>
      <c r="BD236" s="8"/>
      <c r="BE236" s="8"/>
      <c r="BF236" s="8"/>
      <c r="BG236" s="8"/>
      <c r="BH236" s="8"/>
      <c r="BI236" s="8" t="s">
        <v>1046</v>
      </c>
      <c r="BJ236" s="8"/>
      <c r="BK236" s="8"/>
      <c r="BL236" s="8"/>
      <c r="BM236" s="8"/>
      <c r="BN236" s="8"/>
      <c r="BO236" s="8" t="s">
        <v>404</v>
      </c>
      <c r="BP236" s="8"/>
      <c r="BQ236" s="8"/>
      <c r="BR236" s="10"/>
      <c r="BS236" s="8" t="s">
        <v>405</v>
      </c>
      <c r="BT236" s="8"/>
      <c r="BU236" s="8" t="s">
        <v>419</v>
      </c>
      <c r="BV236" s="8" t="s">
        <v>1047</v>
      </c>
      <c r="BW236" s="8"/>
      <c r="BX236" s="10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10"/>
      <c r="CK236" s="8"/>
      <c r="CL236" s="8"/>
      <c r="CM236" s="8"/>
      <c r="CN236" s="8"/>
      <c r="CO236" s="8"/>
      <c r="CP236" s="8"/>
    </row>
    <row r="237" spans="2:94">
      <c r="B237" s="6">
        <v>236</v>
      </c>
      <c r="C237" s="7">
        <v>5</v>
      </c>
      <c r="D237" s="8" t="s">
        <v>1036</v>
      </c>
      <c r="E237" s="8"/>
      <c r="F237" s="8" t="s">
        <v>439</v>
      </c>
      <c r="G237" s="8"/>
      <c r="H237" s="8" t="s">
        <v>1037</v>
      </c>
      <c r="I237" s="8"/>
      <c r="J237" s="8" t="s">
        <v>1038</v>
      </c>
      <c r="K237" s="8"/>
      <c r="L237" s="8"/>
      <c r="M237" s="8" t="s">
        <v>1071</v>
      </c>
      <c r="N237" s="8" t="s">
        <v>576</v>
      </c>
      <c r="O237" s="8"/>
      <c r="P237" s="8"/>
      <c r="Q237" s="8" t="s">
        <v>1040</v>
      </c>
      <c r="R237" s="8" t="s">
        <v>1041</v>
      </c>
      <c r="S237" s="8" t="s">
        <v>1042</v>
      </c>
      <c r="T237" s="8"/>
      <c r="U237" s="8"/>
      <c r="V237" s="8" t="s">
        <v>441</v>
      </c>
      <c r="W237" s="8" t="s">
        <v>1043</v>
      </c>
      <c r="X237" s="10" t="s">
        <v>1044</v>
      </c>
      <c r="Y237" s="8"/>
      <c r="Z237" s="8"/>
      <c r="AA237" s="8"/>
      <c r="AB237" s="8"/>
      <c r="AC237" s="8"/>
      <c r="AD237" s="8"/>
      <c r="AE237" s="8"/>
      <c r="AF237" s="8"/>
      <c r="AG237" s="8"/>
      <c r="AH237" s="8" t="s">
        <v>400</v>
      </c>
      <c r="AI237" s="8" t="s">
        <v>58</v>
      </c>
      <c r="AJ237" s="8"/>
      <c r="AK237" s="8" t="s">
        <v>394</v>
      </c>
      <c r="AL237" s="8" t="s">
        <v>395</v>
      </c>
      <c r="AM237" s="8" t="s">
        <v>1045</v>
      </c>
      <c r="AN237" s="8" t="s">
        <v>415</v>
      </c>
      <c r="AO237" s="8"/>
      <c r="AP237" s="8"/>
      <c r="AQ237" s="8"/>
      <c r="AR237" s="8"/>
      <c r="AS237" s="8"/>
      <c r="AT237" s="8"/>
      <c r="AU237" s="8"/>
      <c r="AV237" s="8"/>
      <c r="AW237" s="8" t="s">
        <v>452</v>
      </c>
      <c r="AX237" s="8"/>
      <c r="AY237" s="8" t="s">
        <v>1043</v>
      </c>
      <c r="AZ237" s="8" t="s">
        <v>403</v>
      </c>
      <c r="BA237" s="8"/>
      <c r="BB237" s="8"/>
      <c r="BC237" s="8"/>
      <c r="BD237" s="8"/>
      <c r="BE237" s="8"/>
      <c r="BF237" s="8"/>
      <c r="BG237" s="8"/>
      <c r="BH237" s="8"/>
      <c r="BI237" s="8" t="s">
        <v>1046</v>
      </c>
      <c r="BJ237" s="8"/>
      <c r="BK237" s="8"/>
      <c r="BL237" s="8"/>
      <c r="BM237" s="8"/>
      <c r="BN237" s="8"/>
      <c r="BO237" s="8" t="s">
        <v>404</v>
      </c>
      <c r="BP237" s="8"/>
      <c r="BQ237" s="8"/>
      <c r="BR237" s="10"/>
      <c r="BS237" s="8" t="s">
        <v>405</v>
      </c>
      <c r="BT237" s="8"/>
      <c r="BU237" s="8" t="s">
        <v>419</v>
      </c>
      <c r="BV237" s="8" t="s">
        <v>1047</v>
      </c>
      <c r="BW237" s="8"/>
      <c r="BX237" s="10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10"/>
      <c r="CK237" s="8"/>
      <c r="CL237" s="8"/>
      <c r="CM237" s="8"/>
      <c r="CN237" s="8"/>
      <c r="CO237" s="8"/>
      <c r="CP237" s="8"/>
    </row>
    <row r="238" spans="2:94">
      <c r="B238" s="6">
        <v>237</v>
      </c>
      <c r="C238" s="7">
        <v>5</v>
      </c>
      <c r="D238" s="8" t="s">
        <v>1072</v>
      </c>
      <c r="E238" s="8" t="s">
        <v>396</v>
      </c>
      <c r="F238" s="8" t="s">
        <v>439</v>
      </c>
      <c r="G238" s="8"/>
      <c r="H238" s="8" t="s">
        <v>567</v>
      </c>
      <c r="I238" s="8"/>
      <c r="J238" s="8" t="s">
        <v>1031</v>
      </c>
      <c r="K238" s="8"/>
      <c r="L238" s="8"/>
      <c r="M238" s="8" t="s">
        <v>1073</v>
      </c>
      <c r="N238" s="8" t="s">
        <v>407</v>
      </c>
      <c r="O238" s="8" t="s">
        <v>397</v>
      </c>
      <c r="P238" s="8"/>
      <c r="Q238" s="8" t="s">
        <v>1074</v>
      </c>
      <c r="R238" s="8" t="s">
        <v>408</v>
      </c>
      <c r="S238" s="8" t="s">
        <v>1075</v>
      </c>
      <c r="T238" s="8"/>
      <c r="U238" s="8" t="s">
        <v>394</v>
      </c>
      <c r="V238" s="8" t="s">
        <v>571</v>
      </c>
      <c r="W238" s="8" t="s">
        <v>105</v>
      </c>
      <c r="X238" s="10" t="s">
        <v>1076</v>
      </c>
      <c r="Y238" s="8"/>
      <c r="Z238" s="8"/>
      <c r="AA238" s="8"/>
      <c r="AB238" s="8"/>
      <c r="AC238" s="8"/>
      <c r="AD238" s="8"/>
      <c r="AE238" s="8"/>
      <c r="AF238" s="8"/>
      <c r="AG238" s="8"/>
      <c r="AH238" s="8" t="s">
        <v>400</v>
      </c>
      <c r="AI238" s="8" t="s">
        <v>58</v>
      </c>
      <c r="AJ238" s="8"/>
      <c r="AK238" s="8" t="s">
        <v>412</v>
      </c>
      <c r="AL238" s="8" t="s">
        <v>413</v>
      </c>
      <c r="AM238" s="8" t="s">
        <v>1077</v>
      </c>
      <c r="AN238" s="8" t="s">
        <v>415</v>
      </c>
      <c r="AO238" s="8"/>
      <c r="AP238" s="8"/>
      <c r="AQ238" s="8"/>
      <c r="AR238" s="8"/>
      <c r="AS238" s="8"/>
      <c r="AT238" s="8"/>
      <c r="AU238" s="8"/>
      <c r="AV238" s="8"/>
      <c r="AW238" s="8" t="s">
        <v>402</v>
      </c>
      <c r="AX238" s="8" t="s">
        <v>416</v>
      </c>
      <c r="AY238" s="8" t="s">
        <v>105</v>
      </c>
      <c r="AZ238" s="8" t="s">
        <v>403</v>
      </c>
      <c r="BA238" s="8"/>
      <c r="BB238" s="8"/>
      <c r="BC238" s="8"/>
      <c r="BD238" s="8"/>
      <c r="BE238" s="8"/>
      <c r="BF238" s="8"/>
      <c r="BG238" s="8"/>
      <c r="BH238" s="8"/>
      <c r="BI238" s="8" t="s">
        <v>1078</v>
      </c>
      <c r="BJ238" s="8"/>
      <c r="BK238" s="8"/>
      <c r="BL238" s="8" t="s">
        <v>417</v>
      </c>
      <c r="BM238" s="8" t="s">
        <v>417</v>
      </c>
      <c r="BN238" s="8" t="s">
        <v>418</v>
      </c>
      <c r="BO238" s="8" t="s">
        <v>404</v>
      </c>
      <c r="BP238" s="8"/>
      <c r="BQ238" s="8"/>
      <c r="BR238" s="10"/>
      <c r="BS238" s="8"/>
      <c r="BT238" s="8"/>
      <c r="BU238" s="8" t="s">
        <v>419</v>
      </c>
      <c r="BV238" s="8"/>
      <c r="BW238" s="8"/>
      <c r="BX238" s="10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10"/>
      <c r="CK238" s="8"/>
      <c r="CL238" s="8"/>
      <c r="CM238" s="8"/>
      <c r="CN238" s="8"/>
      <c r="CO238" s="8"/>
      <c r="CP238" s="8"/>
    </row>
    <row r="239" spans="2:94">
      <c r="B239" s="6">
        <v>238</v>
      </c>
      <c r="C239" s="7">
        <v>5</v>
      </c>
      <c r="D239" s="8" t="s">
        <v>1072</v>
      </c>
      <c r="E239" s="8" t="s">
        <v>396</v>
      </c>
      <c r="F239" s="8" t="s">
        <v>439</v>
      </c>
      <c r="G239" s="8"/>
      <c r="H239" s="8" t="s">
        <v>567</v>
      </c>
      <c r="I239" s="8"/>
      <c r="J239" s="8" t="s">
        <v>1031</v>
      </c>
      <c r="K239" s="8"/>
      <c r="L239" s="8"/>
      <c r="M239" s="8" t="s">
        <v>1079</v>
      </c>
      <c r="N239" s="8" t="s">
        <v>407</v>
      </c>
      <c r="O239" s="8" t="s">
        <v>397</v>
      </c>
      <c r="P239" s="8"/>
      <c r="Q239" s="8" t="s">
        <v>1074</v>
      </c>
      <c r="R239" s="8" t="s">
        <v>408</v>
      </c>
      <c r="S239" s="8" t="s">
        <v>1075</v>
      </c>
      <c r="T239" s="8"/>
      <c r="U239" s="8" t="s">
        <v>394</v>
      </c>
      <c r="V239" s="8" t="s">
        <v>571</v>
      </c>
      <c r="W239" s="8" t="s">
        <v>105</v>
      </c>
      <c r="X239" s="10" t="s">
        <v>1076</v>
      </c>
      <c r="Y239" s="8"/>
      <c r="Z239" s="8"/>
      <c r="AA239" s="8"/>
      <c r="AB239" s="8"/>
      <c r="AC239" s="8"/>
      <c r="AD239" s="8"/>
      <c r="AE239" s="8"/>
      <c r="AF239" s="8"/>
      <c r="AG239" s="8"/>
      <c r="AH239" s="8" t="s">
        <v>400</v>
      </c>
      <c r="AI239" s="8" t="s">
        <v>58</v>
      </c>
      <c r="AJ239" s="8"/>
      <c r="AK239" s="8" t="s">
        <v>412</v>
      </c>
      <c r="AL239" s="8" t="s">
        <v>413</v>
      </c>
      <c r="AM239" s="8" t="s">
        <v>1077</v>
      </c>
      <c r="AN239" s="8" t="s">
        <v>415</v>
      </c>
      <c r="AO239" s="8"/>
      <c r="AP239" s="8"/>
      <c r="AQ239" s="8"/>
      <c r="AR239" s="8"/>
      <c r="AS239" s="8"/>
      <c r="AT239" s="8"/>
      <c r="AU239" s="8"/>
      <c r="AV239" s="8"/>
      <c r="AW239" s="8" t="s">
        <v>402</v>
      </c>
      <c r="AX239" s="8" t="s">
        <v>416</v>
      </c>
      <c r="AY239" s="8" t="s">
        <v>105</v>
      </c>
      <c r="AZ239" s="8" t="s">
        <v>403</v>
      </c>
      <c r="BA239" s="8"/>
      <c r="BB239" s="8"/>
      <c r="BC239" s="8"/>
      <c r="BD239" s="8"/>
      <c r="BE239" s="8"/>
      <c r="BF239" s="8"/>
      <c r="BG239" s="8"/>
      <c r="BH239" s="8"/>
      <c r="BI239" s="8" t="s">
        <v>1078</v>
      </c>
      <c r="BJ239" s="8"/>
      <c r="BK239" s="8"/>
      <c r="BL239" s="8" t="s">
        <v>417</v>
      </c>
      <c r="BM239" s="8" t="s">
        <v>417</v>
      </c>
      <c r="BN239" s="8" t="s">
        <v>418</v>
      </c>
      <c r="BO239" s="8" t="s">
        <v>404</v>
      </c>
      <c r="BP239" s="8"/>
      <c r="BQ239" s="8"/>
      <c r="BR239" s="10"/>
      <c r="BS239" s="8"/>
      <c r="BT239" s="8"/>
      <c r="BU239" s="8" t="s">
        <v>419</v>
      </c>
      <c r="BV239" s="8"/>
      <c r="BW239" s="8"/>
      <c r="BX239" s="10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10"/>
      <c r="CK239" s="8"/>
      <c r="CL239" s="8"/>
      <c r="CM239" s="8"/>
      <c r="CN239" s="8"/>
      <c r="CO239" s="8"/>
      <c r="CP239" s="8"/>
    </row>
    <row r="240" spans="2:94">
      <c r="B240" s="6">
        <v>239</v>
      </c>
      <c r="C240" s="7">
        <v>5</v>
      </c>
      <c r="D240" s="8" t="s">
        <v>1072</v>
      </c>
      <c r="E240" s="8" t="s">
        <v>396</v>
      </c>
      <c r="F240" s="8" t="s">
        <v>439</v>
      </c>
      <c r="G240" s="8"/>
      <c r="H240" s="8" t="s">
        <v>567</v>
      </c>
      <c r="I240" s="8"/>
      <c r="J240" s="8" t="s">
        <v>1031</v>
      </c>
      <c r="K240" s="8"/>
      <c r="L240" s="8"/>
      <c r="M240" s="8" t="s">
        <v>1080</v>
      </c>
      <c r="N240" s="8" t="s">
        <v>407</v>
      </c>
      <c r="O240" s="8" t="s">
        <v>397</v>
      </c>
      <c r="P240" s="8"/>
      <c r="Q240" s="8" t="s">
        <v>1074</v>
      </c>
      <c r="R240" s="8" t="s">
        <v>408</v>
      </c>
      <c r="S240" s="8" t="s">
        <v>1075</v>
      </c>
      <c r="T240" s="8"/>
      <c r="U240" s="8" t="s">
        <v>394</v>
      </c>
      <c r="V240" s="8" t="s">
        <v>571</v>
      </c>
      <c r="W240" s="8" t="s">
        <v>105</v>
      </c>
      <c r="X240" s="10" t="s">
        <v>1076</v>
      </c>
      <c r="Y240" s="8"/>
      <c r="Z240" s="8"/>
      <c r="AA240" s="8"/>
      <c r="AB240" s="8"/>
      <c r="AC240" s="8"/>
      <c r="AD240" s="8"/>
      <c r="AE240" s="8"/>
      <c r="AF240" s="8"/>
      <c r="AG240" s="8"/>
      <c r="AH240" s="8" t="s">
        <v>400</v>
      </c>
      <c r="AI240" s="8" t="s">
        <v>58</v>
      </c>
      <c r="AJ240" s="8"/>
      <c r="AK240" s="8" t="s">
        <v>412</v>
      </c>
      <c r="AL240" s="8" t="s">
        <v>413</v>
      </c>
      <c r="AM240" s="8" t="s">
        <v>1077</v>
      </c>
      <c r="AN240" s="8" t="s">
        <v>415</v>
      </c>
      <c r="AO240" s="8"/>
      <c r="AP240" s="8"/>
      <c r="AQ240" s="8"/>
      <c r="AR240" s="8"/>
      <c r="AS240" s="8"/>
      <c r="AT240" s="8"/>
      <c r="AU240" s="8"/>
      <c r="AV240" s="8"/>
      <c r="AW240" s="8" t="s">
        <v>402</v>
      </c>
      <c r="AX240" s="8" t="s">
        <v>416</v>
      </c>
      <c r="AY240" s="8" t="s">
        <v>105</v>
      </c>
      <c r="AZ240" s="8" t="s">
        <v>403</v>
      </c>
      <c r="BA240" s="8"/>
      <c r="BB240" s="8"/>
      <c r="BC240" s="8"/>
      <c r="BD240" s="8"/>
      <c r="BE240" s="8"/>
      <c r="BF240" s="8"/>
      <c r="BG240" s="8"/>
      <c r="BH240" s="8"/>
      <c r="BI240" s="8" t="s">
        <v>1078</v>
      </c>
      <c r="BJ240" s="8"/>
      <c r="BK240" s="8"/>
      <c r="BL240" s="8" t="s">
        <v>417</v>
      </c>
      <c r="BM240" s="8" t="s">
        <v>417</v>
      </c>
      <c r="BN240" s="8" t="s">
        <v>418</v>
      </c>
      <c r="BO240" s="8" t="s">
        <v>404</v>
      </c>
      <c r="BP240" s="8"/>
      <c r="BQ240" s="8"/>
      <c r="BR240" s="10"/>
      <c r="BS240" s="8"/>
      <c r="BT240" s="8"/>
      <c r="BU240" s="8" t="s">
        <v>419</v>
      </c>
      <c r="BV240" s="8"/>
      <c r="BW240" s="8"/>
      <c r="BX240" s="10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10"/>
      <c r="CK240" s="8"/>
      <c r="CL240" s="8"/>
      <c r="CM240" s="8"/>
      <c r="CN240" s="8"/>
      <c r="CO240" s="8"/>
      <c r="CP240" s="8"/>
    </row>
    <row r="241" spans="2:94">
      <c r="B241" s="6">
        <v>240</v>
      </c>
      <c r="C241" s="7">
        <v>5</v>
      </c>
      <c r="D241" s="8" t="s">
        <v>1072</v>
      </c>
      <c r="E241" s="8" t="s">
        <v>396</v>
      </c>
      <c r="F241" s="8" t="s">
        <v>439</v>
      </c>
      <c r="G241" s="8"/>
      <c r="H241" s="8" t="s">
        <v>567</v>
      </c>
      <c r="I241" s="8"/>
      <c r="J241" s="8" t="s">
        <v>1031</v>
      </c>
      <c r="K241" s="8"/>
      <c r="L241" s="8"/>
      <c r="M241" s="8" t="s">
        <v>1081</v>
      </c>
      <c r="N241" s="8" t="s">
        <v>407</v>
      </c>
      <c r="O241" s="8" t="s">
        <v>397</v>
      </c>
      <c r="P241" s="8"/>
      <c r="Q241" s="8" t="s">
        <v>1074</v>
      </c>
      <c r="R241" s="8" t="s">
        <v>408</v>
      </c>
      <c r="S241" s="8" t="s">
        <v>1075</v>
      </c>
      <c r="T241" s="8"/>
      <c r="U241" s="8" t="s">
        <v>394</v>
      </c>
      <c r="V241" s="8" t="s">
        <v>571</v>
      </c>
      <c r="W241" s="8" t="s">
        <v>105</v>
      </c>
      <c r="X241" s="10" t="s">
        <v>1076</v>
      </c>
      <c r="Y241" s="8"/>
      <c r="Z241" s="8"/>
      <c r="AA241" s="8"/>
      <c r="AB241" s="8"/>
      <c r="AC241" s="8"/>
      <c r="AD241" s="8"/>
      <c r="AE241" s="8"/>
      <c r="AF241" s="8"/>
      <c r="AG241" s="8"/>
      <c r="AH241" s="8" t="s">
        <v>400</v>
      </c>
      <c r="AI241" s="8" t="s">
        <v>58</v>
      </c>
      <c r="AJ241" s="8"/>
      <c r="AK241" s="8" t="s">
        <v>412</v>
      </c>
      <c r="AL241" s="8" t="s">
        <v>413</v>
      </c>
      <c r="AM241" s="8" t="s">
        <v>1077</v>
      </c>
      <c r="AN241" s="8" t="s">
        <v>415</v>
      </c>
      <c r="AO241" s="8"/>
      <c r="AP241" s="8"/>
      <c r="AQ241" s="8"/>
      <c r="AR241" s="8"/>
      <c r="AS241" s="8"/>
      <c r="AT241" s="8"/>
      <c r="AU241" s="8"/>
      <c r="AV241" s="8"/>
      <c r="AW241" s="8" t="s">
        <v>402</v>
      </c>
      <c r="AX241" s="8" t="s">
        <v>416</v>
      </c>
      <c r="AY241" s="8" t="s">
        <v>105</v>
      </c>
      <c r="AZ241" s="8" t="s">
        <v>403</v>
      </c>
      <c r="BA241" s="8"/>
      <c r="BB241" s="8"/>
      <c r="BC241" s="8"/>
      <c r="BD241" s="8"/>
      <c r="BE241" s="8"/>
      <c r="BF241" s="8"/>
      <c r="BG241" s="8"/>
      <c r="BH241" s="8"/>
      <c r="BI241" s="8" t="s">
        <v>1078</v>
      </c>
      <c r="BJ241" s="8"/>
      <c r="BK241" s="8"/>
      <c r="BL241" s="8" t="s">
        <v>417</v>
      </c>
      <c r="BM241" s="8" t="s">
        <v>417</v>
      </c>
      <c r="BN241" s="8" t="s">
        <v>418</v>
      </c>
      <c r="BO241" s="8" t="s">
        <v>404</v>
      </c>
      <c r="BP241" s="8"/>
      <c r="BQ241" s="8"/>
      <c r="BR241" s="10"/>
      <c r="BS241" s="8"/>
      <c r="BT241" s="8"/>
      <c r="BU241" s="8" t="s">
        <v>419</v>
      </c>
      <c r="BV241" s="8"/>
      <c r="BW241" s="8"/>
      <c r="BX241" s="10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10"/>
      <c r="CK241" s="8"/>
      <c r="CL241" s="8"/>
      <c r="CM241" s="8"/>
      <c r="CN241" s="8"/>
      <c r="CO241" s="8"/>
      <c r="CP241" s="8"/>
    </row>
    <row r="242" spans="2:94">
      <c r="B242" s="6">
        <v>241</v>
      </c>
      <c r="C242" s="7">
        <v>5</v>
      </c>
      <c r="D242" s="8" t="s">
        <v>1072</v>
      </c>
      <c r="E242" s="8" t="s">
        <v>396</v>
      </c>
      <c r="F242" s="8" t="s">
        <v>439</v>
      </c>
      <c r="G242" s="8"/>
      <c r="H242" s="8" t="s">
        <v>567</v>
      </c>
      <c r="I242" s="8"/>
      <c r="J242" s="8" t="s">
        <v>1031</v>
      </c>
      <c r="K242" s="8"/>
      <c r="L242" s="8"/>
      <c r="M242" s="8" t="s">
        <v>1082</v>
      </c>
      <c r="N242" s="8" t="s">
        <v>407</v>
      </c>
      <c r="O242" s="8" t="s">
        <v>397</v>
      </c>
      <c r="P242" s="8"/>
      <c r="Q242" s="8" t="s">
        <v>1074</v>
      </c>
      <c r="R242" s="8" t="s">
        <v>408</v>
      </c>
      <c r="S242" s="8" t="s">
        <v>1075</v>
      </c>
      <c r="T242" s="8"/>
      <c r="U242" s="8" t="s">
        <v>394</v>
      </c>
      <c r="V242" s="8" t="s">
        <v>571</v>
      </c>
      <c r="W242" s="8" t="s">
        <v>105</v>
      </c>
      <c r="X242" s="10" t="s">
        <v>1076</v>
      </c>
      <c r="Y242" s="8"/>
      <c r="Z242" s="8"/>
      <c r="AA242" s="8"/>
      <c r="AB242" s="8"/>
      <c r="AC242" s="8"/>
      <c r="AD242" s="8"/>
      <c r="AE242" s="8"/>
      <c r="AF242" s="8"/>
      <c r="AG242" s="8"/>
      <c r="AH242" s="8" t="s">
        <v>400</v>
      </c>
      <c r="AI242" s="8" t="s">
        <v>58</v>
      </c>
      <c r="AJ242" s="8"/>
      <c r="AK242" s="8" t="s">
        <v>412</v>
      </c>
      <c r="AL242" s="8" t="s">
        <v>413</v>
      </c>
      <c r="AM242" s="8" t="s">
        <v>1077</v>
      </c>
      <c r="AN242" s="8" t="s">
        <v>415</v>
      </c>
      <c r="AO242" s="8"/>
      <c r="AP242" s="8"/>
      <c r="AQ242" s="8"/>
      <c r="AR242" s="8"/>
      <c r="AS242" s="8"/>
      <c r="AT242" s="8"/>
      <c r="AU242" s="8"/>
      <c r="AV242" s="8"/>
      <c r="AW242" s="8" t="s">
        <v>402</v>
      </c>
      <c r="AX242" s="8" t="s">
        <v>416</v>
      </c>
      <c r="AY242" s="8" t="s">
        <v>105</v>
      </c>
      <c r="AZ242" s="8" t="s">
        <v>403</v>
      </c>
      <c r="BA242" s="8"/>
      <c r="BB242" s="8"/>
      <c r="BC242" s="8"/>
      <c r="BD242" s="8"/>
      <c r="BE242" s="8"/>
      <c r="BF242" s="8"/>
      <c r="BG242" s="8"/>
      <c r="BH242" s="8"/>
      <c r="BI242" s="8" t="s">
        <v>1078</v>
      </c>
      <c r="BJ242" s="8"/>
      <c r="BK242" s="8"/>
      <c r="BL242" s="8" t="s">
        <v>417</v>
      </c>
      <c r="BM242" s="8" t="s">
        <v>417</v>
      </c>
      <c r="BN242" s="8" t="s">
        <v>418</v>
      </c>
      <c r="BO242" s="8" t="s">
        <v>404</v>
      </c>
      <c r="BP242" s="8"/>
      <c r="BQ242" s="8"/>
      <c r="BR242" s="10"/>
      <c r="BS242" s="8"/>
      <c r="BT242" s="8"/>
      <c r="BU242" s="8" t="s">
        <v>419</v>
      </c>
      <c r="BV242" s="8"/>
      <c r="BW242" s="8"/>
      <c r="BX242" s="10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10"/>
      <c r="CK242" s="8"/>
      <c r="CL242" s="8"/>
      <c r="CM242" s="8"/>
      <c r="CN242" s="8"/>
      <c r="CO242" s="8"/>
      <c r="CP242" s="8"/>
    </row>
    <row r="243" spans="2:94">
      <c r="B243" s="6">
        <v>242</v>
      </c>
      <c r="C243" s="7">
        <v>5</v>
      </c>
      <c r="D243" s="8" t="s">
        <v>1072</v>
      </c>
      <c r="E243" s="8" t="s">
        <v>396</v>
      </c>
      <c r="F243" s="8" t="s">
        <v>439</v>
      </c>
      <c r="G243" s="8"/>
      <c r="H243" s="8" t="s">
        <v>567</v>
      </c>
      <c r="I243" s="8"/>
      <c r="J243" s="8" t="s">
        <v>1031</v>
      </c>
      <c r="K243" s="8"/>
      <c r="L243" s="8"/>
      <c r="M243" s="8" t="s">
        <v>1083</v>
      </c>
      <c r="N243" s="8" t="s">
        <v>407</v>
      </c>
      <c r="O243" s="8" t="s">
        <v>397</v>
      </c>
      <c r="P243" s="8"/>
      <c r="Q243" s="8" t="s">
        <v>1074</v>
      </c>
      <c r="R243" s="8" t="s">
        <v>408</v>
      </c>
      <c r="S243" s="8" t="s">
        <v>1075</v>
      </c>
      <c r="T243" s="8"/>
      <c r="U243" s="8" t="s">
        <v>394</v>
      </c>
      <c r="V243" s="8" t="s">
        <v>571</v>
      </c>
      <c r="W243" s="8" t="s">
        <v>105</v>
      </c>
      <c r="X243" s="10" t="s">
        <v>1076</v>
      </c>
      <c r="Y243" s="8"/>
      <c r="Z243" s="8"/>
      <c r="AA243" s="8"/>
      <c r="AB243" s="8"/>
      <c r="AC243" s="8"/>
      <c r="AD243" s="8"/>
      <c r="AE243" s="8"/>
      <c r="AF243" s="8"/>
      <c r="AG243" s="8"/>
      <c r="AH243" s="8" t="s">
        <v>400</v>
      </c>
      <c r="AI243" s="8" t="s">
        <v>58</v>
      </c>
      <c r="AJ243" s="8"/>
      <c r="AK243" s="8" t="s">
        <v>412</v>
      </c>
      <c r="AL243" s="8" t="s">
        <v>413</v>
      </c>
      <c r="AM243" s="8" t="s">
        <v>1077</v>
      </c>
      <c r="AN243" s="8" t="s">
        <v>415</v>
      </c>
      <c r="AO243" s="8"/>
      <c r="AP243" s="8"/>
      <c r="AQ243" s="8"/>
      <c r="AR243" s="8"/>
      <c r="AS243" s="8"/>
      <c r="AT243" s="8"/>
      <c r="AU243" s="8"/>
      <c r="AV243" s="8"/>
      <c r="AW243" s="8" t="s">
        <v>402</v>
      </c>
      <c r="AX243" s="8" t="s">
        <v>416</v>
      </c>
      <c r="AY243" s="8" t="s">
        <v>105</v>
      </c>
      <c r="AZ243" s="8" t="s">
        <v>403</v>
      </c>
      <c r="BA243" s="8"/>
      <c r="BB243" s="8"/>
      <c r="BC243" s="8"/>
      <c r="BD243" s="8"/>
      <c r="BE243" s="8"/>
      <c r="BF243" s="8"/>
      <c r="BG243" s="8"/>
      <c r="BH243" s="8"/>
      <c r="BI243" s="8" t="s">
        <v>1078</v>
      </c>
      <c r="BJ243" s="8"/>
      <c r="BK243" s="8"/>
      <c r="BL243" s="8" t="s">
        <v>417</v>
      </c>
      <c r="BM243" s="8" t="s">
        <v>417</v>
      </c>
      <c r="BN243" s="8" t="s">
        <v>418</v>
      </c>
      <c r="BO243" s="8" t="s">
        <v>404</v>
      </c>
      <c r="BP243" s="8"/>
      <c r="BQ243" s="8"/>
      <c r="BR243" s="10"/>
      <c r="BS243" s="8"/>
      <c r="BT243" s="8"/>
      <c r="BU243" s="8" t="s">
        <v>419</v>
      </c>
      <c r="BV243" s="8"/>
      <c r="BW243" s="8"/>
      <c r="BX243" s="10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10"/>
      <c r="CK243" s="8"/>
      <c r="CL243" s="8"/>
      <c r="CM243" s="8"/>
      <c r="CN243" s="8"/>
      <c r="CO243" s="8"/>
      <c r="CP243" s="8"/>
    </row>
    <row r="244" spans="2:94">
      <c r="B244" s="6">
        <v>243</v>
      </c>
      <c r="C244" s="7">
        <v>5</v>
      </c>
      <c r="D244" s="8" t="s">
        <v>1072</v>
      </c>
      <c r="E244" s="8" t="s">
        <v>396</v>
      </c>
      <c r="F244" s="8" t="s">
        <v>439</v>
      </c>
      <c r="G244" s="8"/>
      <c r="H244" s="8" t="s">
        <v>567</v>
      </c>
      <c r="I244" s="8"/>
      <c r="J244" s="8" t="s">
        <v>1031</v>
      </c>
      <c r="K244" s="8"/>
      <c r="L244" s="8"/>
      <c r="M244" s="8" t="s">
        <v>1084</v>
      </c>
      <c r="N244" s="8" t="s">
        <v>407</v>
      </c>
      <c r="O244" s="8" t="s">
        <v>397</v>
      </c>
      <c r="P244" s="8"/>
      <c r="Q244" s="8" t="s">
        <v>1074</v>
      </c>
      <c r="R244" s="8" t="s">
        <v>408</v>
      </c>
      <c r="S244" s="8" t="s">
        <v>1075</v>
      </c>
      <c r="T244" s="8"/>
      <c r="U244" s="8" t="s">
        <v>394</v>
      </c>
      <c r="V244" s="8" t="s">
        <v>571</v>
      </c>
      <c r="W244" s="8" t="s">
        <v>105</v>
      </c>
      <c r="X244" s="10" t="s">
        <v>1076</v>
      </c>
      <c r="Y244" s="8"/>
      <c r="Z244" s="8"/>
      <c r="AA244" s="8"/>
      <c r="AB244" s="8"/>
      <c r="AC244" s="8"/>
      <c r="AD244" s="8"/>
      <c r="AE244" s="8"/>
      <c r="AF244" s="8"/>
      <c r="AG244" s="8"/>
      <c r="AH244" s="8" t="s">
        <v>400</v>
      </c>
      <c r="AI244" s="8" t="s">
        <v>58</v>
      </c>
      <c r="AJ244" s="8"/>
      <c r="AK244" s="8" t="s">
        <v>412</v>
      </c>
      <c r="AL244" s="8" t="s">
        <v>413</v>
      </c>
      <c r="AM244" s="8" t="s">
        <v>1077</v>
      </c>
      <c r="AN244" s="8" t="s">
        <v>415</v>
      </c>
      <c r="AO244" s="8"/>
      <c r="AP244" s="8"/>
      <c r="AQ244" s="8"/>
      <c r="AR244" s="8"/>
      <c r="AS244" s="8"/>
      <c r="AT244" s="8"/>
      <c r="AU244" s="8"/>
      <c r="AV244" s="8"/>
      <c r="AW244" s="8" t="s">
        <v>402</v>
      </c>
      <c r="AX244" s="8" t="s">
        <v>416</v>
      </c>
      <c r="AY244" s="8" t="s">
        <v>105</v>
      </c>
      <c r="AZ244" s="8" t="s">
        <v>403</v>
      </c>
      <c r="BA244" s="8"/>
      <c r="BB244" s="8"/>
      <c r="BC244" s="8"/>
      <c r="BD244" s="8"/>
      <c r="BE244" s="8"/>
      <c r="BF244" s="8"/>
      <c r="BG244" s="8"/>
      <c r="BH244" s="8"/>
      <c r="BI244" s="8" t="s">
        <v>1078</v>
      </c>
      <c r="BJ244" s="8"/>
      <c r="BK244" s="8"/>
      <c r="BL244" s="8" t="s">
        <v>417</v>
      </c>
      <c r="BM244" s="8" t="s">
        <v>417</v>
      </c>
      <c r="BN244" s="8" t="s">
        <v>418</v>
      </c>
      <c r="BO244" s="8" t="s">
        <v>404</v>
      </c>
      <c r="BP244" s="8"/>
      <c r="BQ244" s="8"/>
      <c r="BR244" s="10"/>
      <c r="BS244" s="8"/>
      <c r="BT244" s="8"/>
      <c r="BU244" s="8" t="s">
        <v>419</v>
      </c>
      <c r="BV244" s="8"/>
      <c r="BW244" s="8"/>
      <c r="BX244" s="10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10"/>
      <c r="CK244" s="8"/>
      <c r="CL244" s="8"/>
      <c r="CM244" s="8"/>
      <c r="CN244" s="8"/>
      <c r="CO244" s="8"/>
      <c r="CP244" s="8"/>
    </row>
    <row r="245" spans="2:94">
      <c r="B245" s="6">
        <v>244</v>
      </c>
      <c r="C245" s="7">
        <v>5</v>
      </c>
      <c r="D245" s="8" t="s">
        <v>1072</v>
      </c>
      <c r="E245" s="8" t="s">
        <v>396</v>
      </c>
      <c r="F245" s="8" t="s">
        <v>439</v>
      </c>
      <c r="G245" s="8"/>
      <c r="H245" s="8" t="s">
        <v>567</v>
      </c>
      <c r="I245" s="8"/>
      <c r="J245" s="8" t="s">
        <v>1031</v>
      </c>
      <c r="K245" s="8"/>
      <c r="L245" s="8"/>
      <c r="M245" s="8" t="s">
        <v>1085</v>
      </c>
      <c r="N245" s="8" t="s">
        <v>407</v>
      </c>
      <c r="O245" s="8" t="s">
        <v>397</v>
      </c>
      <c r="P245" s="8"/>
      <c r="Q245" s="8" t="s">
        <v>1074</v>
      </c>
      <c r="R245" s="8" t="s">
        <v>408</v>
      </c>
      <c r="S245" s="8" t="s">
        <v>1075</v>
      </c>
      <c r="T245" s="8"/>
      <c r="U245" s="8" t="s">
        <v>394</v>
      </c>
      <c r="V245" s="8" t="s">
        <v>571</v>
      </c>
      <c r="W245" s="8" t="s">
        <v>105</v>
      </c>
      <c r="X245" s="10" t="s">
        <v>1076</v>
      </c>
      <c r="Y245" s="8"/>
      <c r="Z245" s="8"/>
      <c r="AA245" s="8"/>
      <c r="AB245" s="8"/>
      <c r="AC245" s="8"/>
      <c r="AD245" s="8"/>
      <c r="AE245" s="8"/>
      <c r="AF245" s="8"/>
      <c r="AG245" s="8"/>
      <c r="AH245" s="8" t="s">
        <v>400</v>
      </c>
      <c r="AI245" s="8" t="s">
        <v>58</v>
      </c>
      <c r="AJ245" s="8"/>
      <c r="AK245" s="8" t="s">
        <v>412</v>
      </c>
      <c r="AL245" s="8" t="s">
        <v>413</v>
      </c>
      <c r="AM245" s="8" t="s">
        <v>1077</v>
      </c>
      <c r="AN245" s="8" t="s">
        <v>415</v>
      </c>
      <c r="AO245" s="8"/>
      <c r="AP245" s="8"/>
      <c r="AQ245" s="8"/>
      <c r="AR245" s="8"/>
      <c r="AS245" s="8"/>
      <c r="AT245" s="8"/>
      <c r="AU245" s="8"/>
      <c r="AV245" s="8"/>
      <c r="AW245" s="8" t="s">
        <v>402</v>
      </c>
      <c r="AX245" s="8" t="s">
        <v>416</v>
      </c>
      <c r="AY245" s="8" t="s">
        <v>105</v>
      </c>
      <c r="AZ245" s="8" t="s">
        <v>403</v>
      </c>
      <c r="BA245" s="8"/>
      <c r="BB245" s="8"/>
      <c r="BC245" s="8"/>
      <c r="BD245" s="8"/>
      <c r="BE245" s="8"/>
      <c r="BF245" s="8"/>
      <c r="BG245" s="8"/>
      <c r="BH245" s="8"/>
      <c r="BI245" s="8" t="s">
        <v>1078</v>
      </c>
      <c r="BJ245" s="8"/>
      <c r="BK245" s="8"/>
      <c r="BL245" s="8" t="s">
        <v>417</v>
      </c>
      <c r="BM245" s="8" t="s">
        <v>417</v>
      </c>
      <c r="BN245" s="8" t="s">
        <v>418</v>
      </c>
      <c r="BO245" s="8" t="s">
        <v>404</v>
      </c>
      <c r="BP245" s="8"/>
      <c r="BQ245" s="8"/>
      <c r="BR245" s="10"/>
      <c r="BS245" s="8"/>
      <c r="BT245" s="8"/>
      <c r="BU245" s="8" t="s">
        <v>419</v>
      </c>
      <c r="BV245" s="8"/>
      <c r="BW245" s="8"/>
      <c r="BX245" s="10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10"/>
      <c r="CK245" s="8"/>
      <c r="CL245" s="8"/>
      <c r="CM245" s="8"/>
      <c r="CN245" s="8"/>
      <c r="CO245" s="8"/>
      <c r="CP245" s="8"/>
    </row>
    <row r="246" spans="2:94">
      <c r="B246" s="6">
        <v>245</v>
      </c>
      <c r="C246" s="7">
        <v>5</v>
      </c>
      <c r="D246" s="8" t="s">
        <v>1072</v>
      </c>
      <c r="E246" s="8" t="s">
        <v>396</v>
      </c>
      <c r="F246" s="8" t="s">
        <v>439</v>
      </c>
      <c r="G246" s="8"/>
      <c r="H246" s="8" t="s">
        <v>567</v>
      </c>
      <c r="I246" s="8"/>
      <c r="J246" s="8" t="s">
        <v>1031</v>
      </c>
      <c r="K246" s="8"/>
      <c r="L246" s="8"/>
      <c r="M246" s="8" t="s">
        <v>1086</v>
      </c>
      <c r="N246" s="8" t="s">
        <v>407</v>
      </c>
      <c r="O246" s="8" t="s">
        <v>397</v>
      </c>
      <c r="P246" s="8"/>
      <c r="Q246" s="8" t="s">
        <v>1074</v>
      </c>
      <c r="R246" s="8" t="s">
        <v>408</v>
      </c>
      <c r="S246" s="8" t="s">
        <v>1075</v>
      </c>
      <c r="T246" s="8"/>
      <c r="U246" s="8" t="s">
        <v>394</v>
      </c>
      <c r="V246" s="8" t="s">
        <v>571</v>
      </c>
      <c r="W246" s="8" t="s">
        <v>105</v>
      </c>
      <c r="X246" s="10" t="s">
        <v>1076</v>
      </c>
      <c r="Y246" s="8"/>
      <c r="Z246" s="8"/>
      <c r="AA246" s="8"/>
      <c r="AB246" s="8"/>
      <c r="AC246" s="8"/>
      <c r="AD246" s="8"/>
      <c r="AE246" s="8"/>
      <c r="AF246" s="8"/>
      <c r="AG246" s="8"/>
      <c r="AH246" s="8" t="s">
        <v>400</v>
      </c>
      <c r="AI246" s="8" t="s">
        <v>58</v>
      </c>
      <c r="AJ246" s="8"/>
      <c r="AK246" s="8" t="s">
        <v>412</v>
      </c>
      <c r="AL246" s="8" t="s">
        <v>413</v>
      </c>
      <c r="AM246" s="8" t="s">
        <v>1077</v>
      </c>
      <c r="AN246" s="8" t="s">
        <v>415</v>
      </c>
      <c r="AO246" s="8"/>
      <c r="AP246" s="8"/>
      <c r="AQ246" s="8"/>
      <c r="AR246" s="8"/>
      <c r="AS246" s="8"/>
      <c r="AT246" s="8"/>
      <c r="AU246" s="8"/>
      <c r="AV246" s="8"/>
      <c r="AW246" s="8" t="s">
        <v>402</v>
      </c>
      <c r="AX246" s="8" t="s">
        <v>416</v>
      </c>
      <c r="AY246" s="8" t="s">
        <v>105</v>
      </c>
      <c r="AZ246" s="8" t="s">
        <v>403</v>
      </c>
      <c r="BA246" s="8"/>
      <c r="BB246" s="8"/>
      <c r="BC246" s="8"/>
      <c r="BD246" s="8"/>
      <c r="BE246" s="8"/>
      <c r="BF246" s="8"/>
      <c r="BG246" s="8"/>
      <c r="BH246" s="8"/>
      <c r="BI246" s="8" t="s">
        <v>1078</v>
      </c>
      <c r="BJ246" s="8"/>
      <c r="BK246" s="8"/>
      <c r="BL246" s="8" t="s">
        <v>417</v>
      </c>
      <c r="BM246" s="8" t="s">
        <v>417</v>
      </c>
      <c r="BN246" s="8" t="s">
        <v>418</v>
      </c>
      <c r="BO246" s="8" t="s">
        <v>404</v>
      </c>
      <c r="BP246" s="8"/>
      <c r="BQ246" s="8"/>
      <c r="BR246" s="10"/>
      <c r="BS246" s="8"/>
      <c r="BT246" s="8"/>
      <c r="BU246" s="8" t="s">
        <v>419</v>
      </c>
      <c r="BV246" s="8"/>
      <c r="BW246" s="8"/>
      <c r="BX246" s="10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10"/>
      <c r="CK246" s="8"/>
      <c r="CL246" s="8"/>
      <c r="CM246" s="8"/>
      <c r="CN246" s="8"/>
      <c r="CO246" s="8"/>
      <c r="CP246" s="8"/>
    </row>
    <row r="247" spans="2:94">
      <c r="B247" s="6">
        <v>246</v>
      </c>
      <c r="C247" s="7">
        <v>5</v>
      </c>
      <c r="D247" s="8" t="s">
        <v>1072</v>
      </c>
      <c r="E247" s="8" t="s">
        <v>396</v>
      </c>
      <c r="F247" s="8" t="s">
        <v>439</v>
      </c>
      <c r="G247" s="8"/>
      <c r="H247" s="8" t="s">
        <v>567</v>
      </c>
      <c r="I247" s="8"/>
      <c r="J247" s="8" t="s">
        <v>1031</v>
      </c>
      <c r="K247" s="8"/>
      <c r="L247" s="8"/>
      <c r="M247" s="8" t="s">
        <v>1087</v>
      </c>
      <c r="N247" s="8" t="s">
        <v>407</v>
      </c>
      <c r="O247" s="8" t="s">
        <v>397</v>
      </c>
      <c r="P247" s="8"/>
      <c r="Q247" s="8" t="s">
        <v>1074</v>
      </c>
      <c r="R247" s="8" t="s">
        <v>408</v>
      </c>
      <c r="S247" s="8" t="s">
        <v>1075</v>
      </c>
      <c r="T247" s="8"/>
      <c r="U247" s="8" t="s">
        <v>394</v>
      </c>
      <c r="V247" s="8" t="s">
        <v>571</v>
      </c>
      <c r="W247" s="8" t="s">
        <v>105</v>
      </c>
      <c r="X247" s="10" t="s">
        <v>1076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 t="s">
        <v>400</v>
      </c>
      <c r="AI247" s="8" t="s">
        <v>58</v>
      </c>
      <c r="AJ247" s="8"/>
      <c r="AK247" s="8" t="s">
        <v>412</v>
      </c>
      <c r="AL247" s="8" t="s">
        <v>413</v>
      </c>
      <c r="AM247" s="8" t="s">
        <v>1077</v>
      </c>
      <c r="AN247" s="8" t="s">
        <v>415</v>
      </c>
      <c r="AO247" s="8"/>
      <c r="AP247" s="8"/>
      <c r="AQ247" s="8"/>
      <c r="AR247" s="8"/>
      <c r="AS247" s="8"/>
      <c r="AT247" s="8"/>
      <c r="AU247" s="8"/>
      <c r="AV247" s="8"/>
      <c r="AW247" s="8" t="s">
        <v>402</v>
      </c>
      <c r="AX247" s="8" t="s">
        <v>416</v>
      </c>
      <c r="AY247" s="8" t="s">
        <v>105</v>
      </c>
      <c r="AZ247" s="8" t="s">
        <v>403</v>
      </c>
      <c r="BA247" s="8"/>
      <c r="BB247" s="8"/>
      <c r="BC247" s="8"/>
      <c r="BD247" s="8"/>
      <c r="BE247" s="8"/>
      <c r="BF247" s="8"/>
      <c r="BG247" s="8"/>
      <c r="BH247" s="8"/>
      <c r="BI247" s="8" t="s">
        <v>1078</v>
      </c>
      <c r="BJ247" s="8"/>
      <c r="BK247" s="8"/>
      <c r="BL247" s="8" t="s">
        <v>417</v>
      </c>
      <c r="BM247" s="8" t="s">
        <v>417</v>
      </c>
      <c r="BN247" s="8" t="s">
        <v>418</v>
      </c>
      <c r="BO247" s="8" t="s">
        <v>404</v>
      </c>
      <c r="BP247" s="8"/>
      <c r="BQ247" s="8"/>
      <c r="BR247" s="10"/>
      <c r="BS247" s="8"/>
      <c r="BT247" s="8"/>
      <c r="BU247" s="8" t="s">
        <v>419</v>
      </c>
      <c r="BV247" s="8"/>
      <c r="BW247" s="8"/>
      <c r="BX247" s="10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10"/>
      <c r="CK247" s="8"/>
      <c r="CL247" s="8"/>
      <c r="CM247" s="8"/>
      <c r="CN247" s="8"/>
      <c r="CO247" s="8"/>
      <c r="CP247" s="8"/>
    </row>
    <row r="248" spans="2:94">
      <c r="B248" s="6">
        <v>247</v>
      </c>
      <c r="C248" s="7">
        <v>5</v>
      </c>
      <c r="D248" s="8" t="s">
        <v>1072</v>
      </c>
      <c r="E248" s="8" t="s">
        <v>396</v>
      </c>
      <c r="F248" s="8" t="s">
        <v>439</v>
      </c>
      <c r="G248" s="8"/>
      <c r="H248" s="8" t="s">
        <v>567</v>
      </c>
      <c r="I248" s="8"/>
      <c r="J248" s="8" t="s">
        <v>1031</v>
      </c>
      <c r="K248" s="8"/>
      <c r="L248" s="8"/>
      <c r="M248" s="8" t="s">
        <v>1088</v>
      </c>
      <c r="N248" s="8" t="s">
        <v>407</v>
      </c>
      <c r="O248" s="8" t="s">
        <v>397</v>
      </c>
      <c r="P248" s="8"/>
      <c r="Q248" s="8" t="s">
        <v>1074</v>
      </c>
      <c r="R248" s="8" t="s">
        <v>408</v>
      </c>
      <c r="S248" s="8" t="s">
        <v>1075</v>
      </c>
      <c r="T248" s="8"/>
      <c r="U248" s="8" t="s">
        <v>394</v>
      </c>
      <c r="V248" s="8" t="s">
        <v>571</v>
      </c>
      <c r="W248" s="8" t="s">
        <v>105</v>
      </c>
      <c r="X248" s="10" t="s">
        <v>1076</v>
      </c>
      <c r="Y248" s="8"/>
      <c r="Z248" s="8"/>
      <c r="AA248" s="8"/>
      <c r="AB248" s="8"/>
      <c r="AC248" s="8"/>
      <c r="AD248" s="8"/>
      <c r="AE248" s="8"/>
      <c r="AF248" s="8"/>
      <c r="AG248" s="8"/>
      <c r="AH248" s="8" t="s">
        <v>400</v>
      </c>
      <c r="AI248" s="8" t="s">
        <v>58</v>
      </c>
      <c r="AJ248" s="8"/>
      <c r="AK248" s="8" t="s">
        <v>412</v>
      </c>
      <c r="AL248" s="8" t="s">
        <v>413</v>
      </c>
      <c r="AM248" s="8" t="s">
        <v>1077</v>
      </c>
      <c r="AN248" s="8" t="s">
        <v>415</v>
      </c>
      <c r="AO248" s="8"/>
      <c r="AP248" s="8"/>
      <c r="AQ248" s="8"/>
      <c r="AR248" s="8"/>
      <c r="AS248" s="8"/>
      <c r="AT248" s="8"/>
      <c r="AU248" s="8"/>
      <c r="AV248" s="8"/>
      <c r="AW248" s="8" t="s">
        <v>402</v>
      </c>
      <c r="AX248" s="8" t="s">
        <v>416</v>
      </c>
      <c r="AY248" s="8" t="s">
        <v>105</v>
      </c>
      <c r="AZ248" s="8" t="s">
        <v>403</v>
      </c>
      <c r="BA248" s="8"/>
      <c r="BB248" s="8"/>
      <c r="BC248" s="8"/>
      <c r="BD248" s="8"/>
      <c r="BE248" s="8"/>
      <c r="BF248" s="8"/>
      <c r="BG248" s="8"/>
      <c r="BH248" s="8"/>
      <c r="BI248" s="8" t="s">
        <v>1078</v>
      </c>
      <c r="BJ248" s="8"/>
      <c r="BK248" s="8"/>
      <c r="BL248" s="8" t="s">
        <v>417</v>
      </c>
      <c r="BM248" s="8" t="s">
        <v>417</v>
      </c>
      <c r="BN248" s="8" t="s">
        <v>418</v>
      </c>
      <c r="BO248" s="8" t="s">
        <v>404</v>
      </c>
      <c r="BP248" s="8"/>
      <c r="BQ248" s="8"/>
      <c r="BR248" s="10"/>
      <c r="BS248" s="8"/>
      <c r="BT248" s="8"/>
      <c r="BU248" s="8" t="s">
        <v>419</v>
      </c>
      <c r="BV248" s="8"/>
      <c r="BW248" s="8"/>
      <c r="BX248" s="10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10"/>
      <c r="CK248" s="8"/>
      <c r="CL248" s="8"/>
      <c r="CM248" s="8"/>
      <c r="CN248" s="8"/>
      <c r="CO248" s="8"/>
      <c r="CP248" s="8"/>
    </row>
    <row r="249" spans="2:94">
      <c r="B249" s="6">
        <v>248</v>
      </c>
      <c r="C249" s="7">
        <v>5</v>
      </c>
      <c r="D249" s="8" t="s">
        <v>1072</v>
      </c>
      <c r="E249" s="8" t="s">
        <v>396</v>
      </c>
      <c r="F249" s="8" t="s">
        <v>439</v>
      </c>
      <c r="G249" s="8"/>
      <c r="H249" s="8" t="s">
        <v>567</v>
      </c>
      <c r="I249" s="8"/>
      <c r="J249" s="8" t="s">
        <v>1031</v>
      </c>
      <c r="K249" s="8"/>
      <c r="L249" s="8"/>
      <c r="M249" s="8" t="s">
        <v>1089</v>
      </c>
      <c r="N249" s="8" t="s">
        <v>407</v>
      </c>
      <c r="O249" s="8" t="s">
        <v>397</v>
      </c>
      <c r="P249" s="8"/>
      <c r="Q249" s="8" t="s">
        <v>1074</v>
      </c>
      <c r="R249" s="8" t="s">
        <v>408</v>
      </c>
      <c r="S249" s="8" t="s">
        <v>1075</v>
      </c>
      <c r="T249" s="8"/>
      <c r="U249" s="8" t="s">
        <v>394</v>
      </c>
      <c r="V249" s="8" t="s">
        <v>571</v>
      </c>
      <c r="W249" s="8" t="s">
        <v>105</v>
      </c>
      <c r="X249" s="10" t="s">
        <v>1076</v>
      </c>
      <c r="Y249" s="8"/>
      <c r="Z249" s="8"/>
      <c r="AA249" s="8"/>
      <c r="AB249" s="8"/>
      <c r="AC249" s="8"/>
      <c r="AD249" s="8"/>
      <c r="AE249" s="8"/>
      <c r="AF249" s="8"/>
      <c r="AG249" s="8"/>
      <c r="AH249" s="8" t="s">
        <v>400</v>
      </c>
      <c r="AI249" s="8" t="s">
        <v>58</v>
      </c>
      <c r="AJ249" s="8"/>
      <c r="AK249" s="8" t="s">
        <v>412</v>
      </c>
      <c r="AL249" s="8" t="s">
        <v>413</v>
      </c>
      <c r="AM249" s="8" t="s">
        <v>1077</v>
      </c>
      <c r="AN249" s="8" t="s">
        <v>415</v>
      </c>
      <c r="AO249" s="8"/>
      <c r="AP249" s="8"/>
      <c r="AQ249" s="8"/>
      <c r="AR249" s="8"/>
      <c r="AS249" s="8"/>
      <c r="AT249" s="8"/>
      <c r="AU249" s="8"/>
      <c r="AV249" s="8"/>
      <c r="AW249" s="8" t="s">
        <v>402</v>
      </c>
      <c r="AX249" s="8" t="s">
        <v>416</v>
      </c>
      <c r="AY249" s="8" t="s">
        <v>105</v>
      </c>
      <c r="AZ249" s="8" t="s">
        <v>403</v>
      </c>
      <c r="BA249" s="8"/>
      <c r="BB249" s="8"/>
      <c r="BC249" s="8"/>
      <c r="BD249" s="8"/>
      <c r="BE249" s="8"/>
      <c r="BF249" s="8"/>
      <c r="BG249" s="8"/>
      <c r="BH249" s="8"/>
      <c r="BI249" s="8" t="s">
        <v>1078</v>
      </c>
      <c r="BJ249" s="8"/>
      <c r="BK249" s="8"/>
      <c r="BL249" s="8" t="s">
        <v>417</v>
      </c>
      <c r="BM249" s="8" t="s">
        <v>417</v>
      </c>
      <c r="BN249" s="8" t="s">
        <v>418</v>
      </c>
      <c r="BO249" s="8" t="s">
        <v>404</v>
      </c>
      <c r="BP249" s="8"/>
      <c r="BQ249" s="8"/>
      <c r="BR249" s="10"/>
      <c r="BS249" s="8"/>
      <c r="BT249" s="8"/>
      <c r="BU249" s="8" t="s">
        <v>419</v>
      </c>
      <c r="BV249" s="8"/>
      <c r="BW249" s="8"/>
      <c r="BX249" s="10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10"/>
      <c r="CK249" s="8"/>
      <c r="CL249" s="8"/>
      <c r="CM249" s="8"/>
      <c r="CN249" s="8"/>
      <c r="CO249" s="8"/>
      <c r="CP249" s="8"/>
    </row>
    <row r="250" spans="2:94">
      <c r="B250" s="6">
        <v>249</v>
      </c>
      <c r="C250" s="7">
        <v>5</v>
      </c>
      <c r="D250" s="8" t="s">
        <v>1072</v>
      </c>
      <c r="E250" s="8" t="s">
        <v>396</v>
      </c>
      <c r="F250" s="8" t="s">
        <v>439</v>
      </c>
      <c r="G250" s="8"/>
      <c r="H250" s="8" t="s">
        <v>567</v>
      </c>
      <c r="I250" s="8"/>
      <c r="J250" s="8" t="s">
        <v>1031</v>
      </c>
      <c r="K250" s="8"/>
      <c r="L250" s="8"/>
      <c r="M250" s="8" t="s">
        <v>1090</v>
      </c>
      <c r="N250" s="8" t="s">
        <v>407</v>
      </c>
      <c r="O250" s="8" t="s">
        <v>397</v>
      </c>
      <c r="P250" s="8"/>
      <c r="Q250" s="8" t="s">
        <v>1074</v>
      </c>
      <c r="R250" s="8" t="s">
        <v>408</v>
      </c>
      <c r="S250" s="8" t="s">
        <v>1075</v>
      </c>
      <c r="T250" s="8"/>
      <c r="U250" s="8" t="s">
        <v>394</v>
      </c>
      <c r="V250" s="8" t="s">
        <v>571</v>
      </c>
      <c r="W250" s="8" t="s">
        <v>105</v>
      </c>
      <c r="X250" s="10" t="s">
        <v>1076</v>
      </c>
      <c r="Y250" s="8"/>
      <c r="Z250" s="8"/>
      <c r="AA250" s="8"/>
      <c r="AB250" s="8"/>
      <c r="AC250" s="8"/>
      <c r="AD250" s="8"/>
      <c r="AE250" s="8"/>
      <c r="AF250" s="8"/>
      <c r="AG250" s="8"/>
      <c r="AH250" s="8" t="s">
        <v>400</v>
      </c>
      <c r="AI250" s="8" t="s">
        <v>58</v>
      </c>
      <c r="AJ250" s="8"/>
      <c r="AK250" s="8" t="s">
        <v>412</v>
      </c>
      <c r="AL250" s="8" t="s">
        <v>413</v>
      </c>
      <c r="AM250" s="8" t="s">
        <v>1077</v>
      </c>
      <c r="AN250" s="8" t="s">
        <v>415</v>
      </c>
      <c r="AO250" s="8"/>
      <c r="AP250" s="8"/>
      <c r="AQ250" s="8"/>
      <c r="AR250" s="8"/>
      <c r="AS250" s="8"/>
      <c r="AT250" s="8"/>
      <c r="AU250" s="8"/>
      <c r="AV250" s="8"/>
      <c r="AW250" s="8" t="s">
        <v>402</v>
      </c>
      <c r="AX250" s="8" t="s">
        <v>416</v>
      </c>
      <c r="AY250" s="8" t="s">
        <v>105</v>
      </c>
      <c r="AZ250" s="8" t="s">
        <v>403</v>
      </c>
      <c r="BA250" s="8"/>
      <c r="BB250" s="8"/>
      <c r="BC250" s="8"/>
      <c r="BD250" s="8"/>
      <c r="BE250" s="8"/>
      <c r="BF250" s="8"/>
      <c r="BG250" s="8"/>
      <c r="BH250" s="8"/>
      <c r="BI250" s="8" t="s">
        <v>1078</v>
      </c>
      <c r="BJ250" s="8"/>
      <c r="BK250" s="8"/>
      <c r="BL250" s="8" t="s">
        <v>417</v>
      </c>
      <c r="BM250" s="8" t="s">
        <v>417</v>
      </c>
      <c r="BN250" s="8" t="s">
        <v>418</v>
      </c>
      <c r="BO250" s="8" t="s">
        <v>404</v>
      </c>
      <c r="BP250" s="8"/>
      <c r="BQ250" s="8"/>
      <c r="BR250" s="10"/>
      <c r="BS250" s="8"/>
      <c r="BT250" s="8"/>
      <c r="BU250" s="8" t="s">
        <v>419</v>
      </c>
      <c r="BV250" s="8"/>
      <c r="BW250" s="8"/>
      <c r="BX250" s="10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10"/>
      <c r="CK250" s="8"/>
      <c r="CL250" s="8"/>
      <c r="CM250" s="8"/>
      <c r="CN250" s="8"/>
      <c r="CO250" s="8"/>
      <c r="CP250" s="8"/>
    </row>
    <row r="251" spans="2:94">
      <c r="B251" s="6">
        <v>250</v>
      </c>
      <c r="C251" s="7">
        <v>5</v>
      </c>
      <c r="D251" s="8" t="s">
        <v>1072</v>
      </c>
      <c r="E251" s="8" t="s">
        <v>396</v>
      </c>
      <c r="F251" s="8" t="s">
        <v>439</v>
      </c>
      <c r="G251" s="8"/>
      <c r="H251" s="8" t="s">
        <v>567</v>
      </c>
      <c r="I251" s="8"/>
      <c r="J251" s="8" t="s">
        <v>1031</v>
      </c>
      <c r="K251" s="8"/>
      <c r="L251" s="8"/>
      <c r="M251" s="8" t="s">
        <v>1091</v>
      </c>
      <c r="N251" s="8" t="s">
        <v>407</v>
      </c>
      <c r="O251" s="8" t="s">
        <v>397</v>
      </c>
      <c r="P251" s="8"/>
      <c r="Q251" s="8" t="s">
        <v>1074</v>
      </c>
      <c r="R251" s="8" t="s">
        <v>408</v>
      </c>
      <c r="S251" s="8" t="s">
        <v>1075</v>
      </c>
      <c r="T251" s="8"/>
      <c r="U251" s="8" t="s">
        <v>394</v>
      </c>
      <c r="V251" s="8" t="s">
        <v>571</v>
      </c>
      <c r="W251" s="8" t="s">
        <v>105</v>
      </c>
      <c r="X251" s="10" t="s">
        <v>1076</v>
      </c>
      <c r="Y251" s="8"/>
      <c r="Z251" s="8"/>
      <c r="AA251" s="8"/>
      <c r="AB251" s="8"/>
      <c r="AC251" s="8"/>
      <c r="AD251" s="8"/>
      <c r="AE251" s="8"/>
      <c r="AF251" s="8"/>
      <c r="AG251" s="8"/>
      <c r="AH251" s="8" t="s">
        <v>400</v>
      </c>
      <c r="AI251" s="8" t="s">
        <v>58</v>
      </c>
      <c r="AJ251" s="8"/>
      <c r="AK251" s="8" t="s">
        <v>412</v>
      </c>
      <c r="AL251" s="8" t="s">
        <v>413</v>
      </c>
      <c r="AM251" s="8" t="s">
        <v>1077</v>
      </c>
      <c r="AN251" s="8" t="s">
        <v>415</v>
      </c>
      <c r="AO251" s="8"/>
      <c r="AP251" s="8"/>
      <c r="AQ251" s="8"/>
      <c r="AR251" s="8"/>
      <c r="AS251" s="8"/>
      <c r="AT251" s="8"/>
      <c r="AU251" s="8"/>
      <c r="AV251" s="8"/>
      <c r="AW251" s="8" t="s">
        <v>402</v>
      </c>
      <c r="AX251" s="8" t="s">
        <v>416</v>
      </c>
      <c r="AY251" s="8" t="s">
        <v>105</v>
      </c>
      <c r="AZ251" s="8" t="s">
        <v>403</v>
      </c>
      <c r="BA251" s="8"/>
      <c r="BB251" s="8"/>
      <c r="BC251" s="8"/>
      <c r="BD251" s="8"/>
      <c r="BE251" s="8"/>
      <c r="BF251" s="8"/>
      <c r="BG251" s="8"/>
      <c r="BH251" s="8"/>
      <c r="BI251" s="8" t="s">
        <v>1078</v>
      </c>
      <c r="BJ251" s="8"/>
      <c r="BK251" s="8"/>
      <c r="BL251" s="8" t="s">
        <v>417</v>
      </c>
      <c r="BM251" s="8" t="s">
        <v>417</v>
      </c>
      <c r="BN251" s="8" t="s">
        <v>418</v>
      </c>
      <c r="BO251" s="8" t="s">
        <v>404</v>
      </c>
      <c r="BP251" s="8"/>
      <c r="BQ251" s="8"/>
      <c r="BR251" s="10"/>
      <c r="BS251" s="8"/>
      <c r="BT251" s="8"/>
      <c r="BU251" s="8" t="s">
        <v>419</v>
      </c>
      <c r="BV251" s="8"/>
      <c r="BW251" s="8"/>
      <c r="BX251" s="10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10"/>
      <c r="CK251" s="8"/>
      <c r="CL251" s="8"/>
      <c r="CM251" s="8"/>
      <c r="CN251" s="8"/>
      <c r="CO251" s="8"/>
      <c r="CP251" s="8"/>
    </row>
    <row r="252" spans="2:94">
      <c r="B252" s="6">
        <v>251</v>
      </c>
      <c r="C252" s="7">
        <v>5</v>
      </c>
      <c r="D252" s="8" t="s">
        <v>1072</v>
      </c>
      <c r="E252" s="8" t="s">
        <v>396</v>
      </c>
      <c r="F252" s="8" t="s">
        <v>439</v>
      </c>
      <c r="G252" s="8"/>
      <c r="H252" s="8" t="s">
        <v>567</v>
      </c>
      <c r="I252" s="8"/>
      <c r="J252" s="8" t="s">
        <v>1031</v>
      </c>
      <c r="K252" s="8"/>
      <c r="L252" s="8"/>
      <c r="M252" s="8" t="s">
        <v>1092</v>
      </c>
      <c r="N252" s="8" t="s">
        <v>407</v>
      </c>
      <c r="O252" s="8" t="s">
        <v>397</v>
      </c>
      <c r="P252" s="8"/>
      <c r="Q252" s="8" t="s">
        <v>1074</v>
      </c>
      <c r="R252" s="8" t="s">
        <v>408</v>
      </c>
      <c r="S252" s="8" t="s">
        <v>1075</v>
      </c>
      <c r="T252" s="8"/>
      <c r="U252" s="8" t="s">
        <v>394</v>
      </c>
      <c r="V252" s="8" t="s">
        <v>571</v>
      </c>
      <c r="W252" s="8" t="s">
        <v>105</v>
      </c>
      <c r="X252" s="10" t="s">
        <v>1076</v>
      </c>
      <c r="Y252" s="8"/>
      <c r="Z252" s="8"/>
      <c r="AA252" s="8"/>
      <c r="AB252" s="8"/>
      <c r="AC252" s="8"/>
      <c r="AD252" s="8"/>
      <c r="AE252" s="8"/>
      <c r="AF252" s="8"/>
      <c r="AG252" s="8"/>
      <c r="AH252" s="8" t="s">
        <v>400</v>
      </c>
      <c r="AI252" s="8" t="s">
        <v>58</v>
      </c>
      <c r="AJ252" s="8"/>
      <c r="AK252" s="8" t="s">
        <v>412</v>
      </c>
      <c r="AL252" s="8" t="s">
        <v>413</v>
      </c>
      <c r="AM252" s="8" t="s">
        <v>1077</v>
      </c>
      <c r="AN252" s="8" t="s">
        <v>415</v>
      </c>
      <c r="AO252" s="8"/>
      <c r="AP252" s="8"/>
      <c r="AQ252" s="8"/>
      <c r="AR252" s="8"/>
      <c r="AS252" s="8"/>
      <c r="AT252" s="8"/>
      <c r="AU252" s="8"/>
      <c r="AV252" s="8"/>
      <c r="AW252" s="8" t="s">
        <v>402</v>
      </c>
      <c r="AX252" s="8" t="s">
        <v>416</v>
      </c>
      <c r="AY252" s="8" t="s">
        <v>105</v>
      </c>
      <c r="AZ252" s="8" t="s">
        <v>403</v>
      </c>
      <c r="BA252" s="8"/>
      <c r="BB252" s="8"/>
      <c r="BC252" s="8"/>
      <c r="BD252" s="8"/>
      <c r="BE252" s="8"/>
      <c r="BF252" s="8"/>
      <c r="BG252" s="8"/>
      <c r="BH252" s="8"/>
      <c r="BI252" s="8" t="s">
        <v>1078</v>
      </c>
      <c r="BJ252" s="8"/>
      <c r="BK252" s="8"/>
      <c r="BL252" s="8" t="s">
        <v>417</v>
      </c>
      <c r="BM252" s="8" t="s">
        <v>417</v>
      </c>
      <c r="BN252" s="8" t="s">
        <v>418</v>
      </c>
      <c r="BO252" s="8" t="s">
        <v>404</v>
      </c>
      <c r="BP252" s="8"/>
      <c r="BQ252" s="8"/>
      <c r="BR252" s="10"/>
      <c r="BS252" s="8"/>
      <c r="BT252" s="8"/>
      <c r="BU252" s="8" t="s">
        <v>419</v>
      </c>
      <c r="BV252" s="8"/>
      <c r="BW252" s="8"/>
      <c r="BX252" s="10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10"/>
      <c r="CK252" s="8"/>
      <c r="CL252" s="8"/>
      <c r="CM252" s="8"/>
      <c r="CN252" s="8"/>
      <c r="CO252" s="8"/>
      <c r="CP252" s="8"/>
    </row>
    <row r="253" spans="2:94">
      <c r="B253" s="6">
        <v>252</v>
      </c>
      <c r="C253" s="7">
        <v>5</v>
      </c>
      <c r="D253" s="8" t="s">
        <v>1072</v>
      </c>
      <c r="E253" s="8" t="s">
        <v>396</v>
      </c>
      <c r="F253" s="8" t="s">
        <v>439</v>
      </c>
      <c r="G253" s="8"/>
      <c r="H253" s="8" t="s">
        <v>567</v>
      </c>
      <c r="I253" s="8"/>
      <c r="J253" s="8" t="s">
        <v>1031</v>
      </c>
      <c r="K253" s="8"/>
      <c r="L253" s="8"/>
      <c r="M253" s="8" t="s">
        <v>1093</v>
      </c>
      <c r="N253" s="8" t="s">
        <v>407</v>
      </c>
      <c r="O253" s="8" t="s">
        <v>397</v>
      </c>
      <c r="P253" s="8"/>
      <c r="Q253" s="8" t="s">
        <v>1074</v>
      </c>
      <c r="R253" s="8" t="s">
        <v>408</v>
      </c>
      <c r="S253" s="8" t="s">
        <v>1075</v>
      </c>
      <c r="T253" s="8"/>
      <c r="U253" s="8" t="s">
        <v>394</v>
      </c>
      <c r="V253" s="8" t="s">
        <v>571</v>
      </c>
      <c r="W253" s="8" t="s">
        <v>105</v>
      </c>
      <c r="X253" s="10" t="s">
        <v>1076</v>
      </c>
      <c r="Y253" s="8"/>
      <c r="Z253" s="8"/>
      <c r="AA253" s="8"/>
      <c r="AB253" s="8"/>
      <c r="AC253" s="8"/>
      <c r="AD253" s="8"/>
      <c r="AE253" s="8"/>
      <c r="AF253" s="8"/>
      <c r="AG253" s="8"/>
      <c r="AH253" s="8" t="s">
        <v>400</v>
      </c>
      <c r="AI253" s="8" t="s">
        <v>58</v>
      </c>
      <c r="AJ253" s="8"/>
      <c r="AK253" s="8" t="s">
        <v>412</v>
      </c>
      <c r="AL253" s="8" t="s">
        <v>413</v>
      </c>
      <c r="AM253" s="8" t="s">
        <v>1077</v>
      </c>
      <c r="AN253" s="8" t="s">
        <v>415</v>
      </c>
      <c r="AO253" s="8"/>
      <c r="AP253" s="8"/>
      <c r="AQ253" s="8"/>
      <c r="AR253" s="8"/>
      <c r="AS253" s="8"/>
      <c r="AT253" s="8"/>
      <c r="AU253" s="8"/>
      <c r="AV253" s="8"/>
      <c r="AW253" s="8" t="s">
        <v>402</v>
      </c>
      <c r="AX253" s="8" t="s">
        <v>416</v>
      </c>
      <c r="AY253" s="8" t="s">
        <v>105</v>
      </c>
      <c r="AZ253" s="8" t="s">
        <v>403</v>
      </c>
      <c r="BA253" s="8"/>
      <c r="BB253" s="8"/>
      <c r="BC253" s="8"/>
      <c r="BD253" s="8"/>
      <c r="BE253" s="8"/>
      <c r="BF253" s="8"/>
      <c r="BG253" s="8"/>
      <c r="BH253" s="8"/>
      <c r="BI253" s="8" t="s">
        <v>1078</v>
      </c>
      <c r="BJ253" s="8"/>
      <c r="BK253" s="8"/>
      <c r="BL253" s="8" t="s">
        <v>417</v>
      </c>
      <c r="BM253" s="8" t="s">
        <v>417</v>
      </c>
      <c r="BN253" s="8" t="s">
        <v>418</v>
      </c>
      <c r="BO253" s="8" t="s">
        <v>404</v>
      </c>
      <c r="BP253" s="8"/>
      <c r="BQ253" s="8"/>
      <c r="BR253" s="10"/>
      <c r="BS253" s="8"/>
      <c r="BT253" s="8"/>
      <c r="BU253" s="8" t="s">
        <v>419</v>
      </c>
      <c r="BV253" s="8"/>
      <c r="BW253" s="8"/>
      <c r="BX253" s="10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10"/>
      <c r="CK253" s="8"/>
      <c r="CL253" s="8"/>
      <c r="CM253" s="8"/>
      <c r="CN253" s="8"/>
      <c r="CO253" s="8"/>
      <c r="CP253" s="8"/>
    </row>
    <row r="254" spans="2:94">
      <c r="B254" s="6">
        <v>253</v>
      </c>
      <c r="C254" s="7">
        <v>5</v>
      </c>
      <c r="D254" s="8" t="s">
        <v>1072</v>
      </c>
      <c r="E254" s="8" t="s">
        <v>396</v>
      </c>
      <c r="F254" s="8" t="s">
        <v>439</v>
      </c>
      <c r="G254" s="8"/>
      <c r="H254" s="8" t="s">
        <v>567</v>
      </c>
      <c r="I254" s="8"/>
      <c r="J254" s="8" t="s">
        <v>1031</v>
      </c>
      <c r="K254" s="8"/>
      <c r="L254" s="8"/>
      <c r="M254" s="8" t="s">
        <v>1094</v>
      </c>
      <c r="N254" s="8" t="s">
        <v>407</v>
      </c>
      <c r="O254" s="8" t="s">
        <v>397</v>
      </c>
      <c r="P254" s="8"/>
      <c r="Q254" s="8" t="s">
        <v>1074</v>
      </c>
      <c r="R254" s="8" t="s">
        <v>408</v>
      </c>
      <c r="S254" s="8" t="s">
        <v>1075</v>
      </c>
      <c r="T254" s="8"/>
      <c r="U254" s="8" t="s">
        <v>394</v>
      </c>
      <c r="V254" s="8" t="s">
        <v>571</v>
      </c>
      <c r="W254" s="8" t="s">
        <v>105</v>
      </c>
      <c r="X254" s="10" t="s">
        <v>1076</v>
      </c>
      <c r="Y254" s="8"/>
      <c r="Z254" s="8"/>
      <c r="AA254" s="8"/>
      <c r="AB254" s="8"/>
      <c r="AC254" s="8"/>
      <c r="AD254" s="8"/>
      <c r="AE254" s="8"/>
      <c r="AF254" s="8"/>
      <c r="AG254" s="8"/>
      <c r="AH254" s="8" t="s">
        <v>400</v>
      </c>
      <c r="AI254" s="8" t="s">
        <v>58</v>
      </c>
      <c r="AJ254" s="8"/>
      <c r="AK254" s="8" t="s">
        <v>412</v>
      </c>
      <c r="AL254" s="8" t="s">
        <v>413</v>
      </c>
      <c r="AM254" s="8" t="s">
        <v>1077</v>
      </c>
      <c r="AN254" s="8" t="s">
        <v>415</v>
      </c>
      <c r="AO254" s="8"/>
      <c r="AP254" s="8"/>
      <c r="AQ254" s="8"/>
      <c r="AR254" s="8"/>
      <c r="AS254" s="8"/>
      <c r="AT254" s="8"/>
      <c r="AU254" s="8"/>
      <c r="AV254" s="8"/>
      <c r="AW254" s="8" t="s">
        <v>402</v>
      </c>
      <c r="AX254" s="8" t="s">
        <v>416</v>
      </c>
      <c r="AY254" s="8" t="s">
        <v>105</v>
      </c>
      <c r="AZ254" s="8" t="s">
        <v>403</v>
      </c>
      <c r="BA254" s="8"/>
      <c r="BB254" s="8"/>
      <c r="BC254" s="8"/>
      <c r="BD254" s="8"/>
      <c r="BE254" s="8"/>
      <c r="BF254" s="8"/>
      <c r="BG254" s="8"/>
      <c r="BH254" s="8"/>
      <c r="BI254" s="8" t="s">
        <v>1078</v>
      </c>
      <c r="BJ254" s="8"/>
      <c r="BK254" s="8"/>
      <c r="BL254" s="8" t="s">
        <v>417</v>
      </c>
      <c r="BM254" s="8" t="s">
        <v>417</v>
      </c>
      <c r="BN254" s="8" t="s">
        <v>418</v>
      </c>
      <c r="BO254" s="8" t="s">
        <v>404</v>
      </c>
      <c r="BP254" s="8"/>
      <c r="BQ254" s="8"/>
      <c r="BR254" s="10"/>
      <c r="BS254" s="8"/>
      <c r="BT254" s="8"/>
      <c r="BU254" s="8" t="s">
        <v>419</v>
      </c>
      <c r="BV254" s="8"/>
      <c r="BW254" s="8"/>
      <c r="BX254" s="10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10"/>
      <c r="CK254" s="8"/>
      <c r="CL254" s="8"/>
      <c r="CM254" s="8"/>
      <c r="CN254" s="8"/>
      <c r="CO254" s="8"/>
      <c r="CP254" s="8"/>
    </row>
    <row r="255" spans="2:94">
      <c r="B255" s="6">
        <v>254</v>
      </c>
      <c r="C255" s="7">
        <v>5</v>
      </c>
      <c r="D255" s="8" t="s">
        <v>1072</v>
      </c>
      <c r="E255" s="8" t="s">
        <v>396</v>
      </c>
      <c r="F255" s="8" t="s">
        <v>439</v>
      </c>
      <c r="G255" s="8"/>
      <c r="H255" s="8" t="s">
        <v>567</v>
      </c>
      <c r="I255" s="8"/>
      <c r="J255" s="8" t="s">
        <v>1031</v>
      </c>
      <c r="K255" s="8"/>
      <c r="L255" s="8"/>
      <c r="M255" s="8" t="s">
        <v>1095</v>
      </c>
      <c r="N255" s="8" t="s">
        <v>407</v>
      </c>
      <c r="O255" s="8" t="s">
        <v>397</v>
      </c>
      <c r="P255" s="8"/>
      <c r="Q255" s="8" t="s">
        <v>1074</v>
      </c>
      <c r="R255" s="8" t="s">
        <v>408</v>
      </c>
      <c r="S255" s="8" t="s">
        <v>1075</v>
      </c>
      <c r="T255" s="8"/>
      <c r="U255" s="8" t="s">
        <v>394</v>
      </c>
      <c r="V255" s="8" t="s">
        <v>571</v>
      </c>
      <c r="W255" s="8" t="s">
        <v>105</v>
      </c>
      <c r="X255" s="10" t="s">
        <v>1076</v>
      </c>
      <c r="Y255" s="8"/>
      <c r="Z255" s="8"/>
      <c r="AA255" s="8"/>
      <c r="AB255" s="8"/>
      <c r="AC255" s="8"/>
      <c r="AD255" s="8"/>
      <c r="AE255" s="8"/>
      <c r="AF255" s="8"/>
      <c r="AG255" s="8"/>
      <c r="AH255" s="8" t="s">
        <v>400</v>
      </c>
      <c r="AI255" s="8" t="s">
        <v>58</v>
      </c>
      <c r="AJ255" s="8"/>
      <c r="AK255" s="8" t="s">
        <v>412</v>
      </c>
      <c r="AL255" s="8" t="s">
        <v>413</v>
      </c>
      <c r="AM255" s="8" t="s">
        <v>1077</v>
      </c>
      <c r="AN255" s="8" t="s">
        <v>415</v>
      </c>
      <c r="AO255" s="8"/>
      <c r="AP255" s="8"/>
      <c r="AQ255" s="8"/>
      <c r="AR255" s="8"/>
      <c r="AS255" s="8"/>
      <c r="AT255" s="8"/>
      <c r="AU255" s="8"/>
      <c r="AV255" s="8"/>
      <c r="AW255" s="8" t="s">
        <v>402</v>
      </c>
      <c r="AX255" s="8" t="s">
        <v>416</v>
      </c>
      <c r="AY255" s="8" t="s">
        <v>105</v>
      </c>
      <c r="AZ255" s="8" t="s">
        <v>403</v>
      </c>
      <c r="BA255" s="8"/>
      <c r="BB255" s="8"/>
      <c r="BC255" s="8"/>
      <c r="BD255" s="8"/>
      <c r="BE255" s="8"/>
      <c r="BF255" s="8"/>
      <c r="BG255" s="8"/>
      <c r="BH255" s="8"/>
      <c r="BI255" s="8" t="s">
        <v>1078</v>
      </c>
      <c r="BJ255" s="8"/>
      <c r="BK255" s="8"/>
      <c r="BL255" s="8" t="s">
        <v>417</v>
      </c>
      <c r="BM255" s="8" t="s">
        <v>417</v>
      </c>
      <c r="BN255" s="8" t="s">
        <v>418</v>
      </c>
      <c r="BO255" s="8" t="s">
        <v>404</v>
      </c>
      <c r="BP255" s="8"/>
      <c r="BQ255" s="8"/>
      <c r="BR255" s="10"/>
      <c r="BS255" s="8"/>
      <c r="BT255" s="8"/>
      <c r="BU255" s="8" t="s">
        <v>419</v>
      </c>
      <c r="BV255" s="8"/>
      <c r="BW255" s="8"/>
      <c r="BX255" s="10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10"/>
      <c r="CK255" s="8"/>
      <c r="CL255" s="8"/>
      <c r="CM255" s="8"/>
      <c r="CN255" s="8"/>
      <c r="CO255" s="8"/>
      <c r="CP255" s="8"/>
    </row>
    <row r="256" spans="2:94">
      <c r="B256" s="6">
        <v>255</v>
      </c>
      <c r="C256" s="7">
        <v>5</v>
      </c>
      <c r="D256" s="8" t="s">
        <v>1072</v>
      </c>
      <c r="E256" s="8" t="s">
        <v>396</v>
      </c>
      <c r="F256" s="8" t="s">
        <v>439</v>
      </c>
      <c r="G256" s="8"/>
      <c r="H256" s="8" t="s">
        <v>567</v>
      </c>
      <c r="I256" s="8"/>
      <c r="J256" s="8" t="s">
        <v>1031</v>
      </c>
      <c r="K256" s="8"/>
      <c r="L256" s="8"/>
      <c r="M256" s="8" t="s">
        <v>1096</v>
      </c>
      <c r="N256" s="8" t="s">
        <v>407</v>
      </c>
      <c r="O256" s="8" t="s">
        <v>397</v>
      </c>
      <c r="P256" s="8"/>
      <c r="Q256" s="8" t="s">
        <v>1074</v>
      </c>
      <c r="R256" s="8" t="s">
        <v>408</v>
      </c>
      <c r="S256" s="8" t="s">
        <v>1075</v>
      </c>
      <c r="T256" s="8"/>
      <c r="U256" s="8" t="s">
        <v>394</v>
      </c>
      <c r="V256" s="8" t="s">
        <v>571</v>
      </c>
      <c r="W256" s="8" t="s">
        <v>105</v>
      </c>
      <c r="X256" s="10" t="s">
        <v>1076</v>
      </c>
      <c r="Y256" s="8"/>
      <c r="Z256" s="8"/>
      <c r="AA256" s="8"/>
      <c r="AB256" s="8"/>
      <c r="AC256" s="8"/>
      <c r="AD256" s="8"/>
      <c r="AE256" s="8"/>
      <c r="AF256" s="8"/>
      <c r="AG256" s="8"/>
      <c r="AH256" s="8" t="s">
        <v>400</v>
      </c>
      <c r="AI256" s="8" t="s">
        <v>58</v>
      </c>
      <c r="AJ256" s="8"/>
      <c r="AK256" s="8" t="s">
        <v>412</v>
      </c>
      <c r="AL256" s="8" t="s">
        <v>413</v>
      </c>
      <c r="AM256" s="8" t="s">
        <v>1077</v>
      </c>
      <c r="AN256" s="8" t="s">
        <v>415</v>
      </c>
      <c r="AO256" s="8"/>
      <c r="AP256" s="8"/>
      <c r="AQ256" s="8"/>
      <c r="AR256" s="8"/>
      <c r="AS256" s="8"/>
      <c r="AT256" s="8"/>
      <c r="AU256" s="8"/>
      <c r="AV256" s="8"/>
      <c r="AW256" s="8" t="s">
        <v>402</v>
      </c>
      <c r="AX256" s="8" t="s">
        <v>416</v>
      </c>
      <c r="AY256" s="8" t="s">
        <v>105</v>
      </c>
      <c r="AZ256" s="8" t="s">
        <v>403</v>
      </c>
      <c r="BA256" s="8"/>
      <c r="BB256" s="8"/>
      <c r="BC256" s="8"/>
      <c r="BD256" s="8"/>
      <c r="BE256" s="8"/>
      <c r="BF256" s="8"/>
      <c r="BG256" s="8"/>
      <c r="BH256" s="8"/>
      <c r="BI256" s="8" t="s">
        <v>1078</v>
      </c>
      <c r="BJ256" s="8"/>
      <c r="BK256" s="8"/>
      <c r="BL256" s="8" t="s">
        <v>417</v>
      </c>
      <c r="BM256" s="8" t="s">
        <v>417</v>
      </c>
      <c r="BN256" s="8" t="s">
        <v>418</v>
      </c>
      <c r="BO256" s="8" t="s">
        <v>404</v>
      </c>
      <c r="BP256" s="8"/>
      <c r="BQ256" s="8"/>
      <c r="BR256" s="10"/>
      <c r="BS256" s="8"/>
      <c r="BT256" s="8"/>
      <c r="BU256" s="8" t="s">
        <v>419</v>
      </c>
      <c r="BV256" s="8"/>
      <c r="BW256" s="8"/>
      <c r="BX256" s="10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10"/>
      <c r="CK256" s="8"/>
      <c r="CL256" s="8"/>
      <c r="CM256" s="8"/>
      <c r="CN256" s="8"/>
      <c r="CO256" s="8"/>
      <c r="CP256" s="8"/>
    </row>
    <row r="257" spans="2:94">
      <c r="B257" s="6">
        <v>256</v>
      </c>
      <c r="C257" s="7">
        <v>5</v>
      </c>
      <c r="D257" s="8" t="s">
        <v>1072</v>
      </c>
      <c r="E257" s="8" t="s">
        <v>396</v>
      </c>
      <c r="F257" s="8" t="s">
        <v>439</v>
      </c>
      <c r="G257" s="8"/>
      <c r="H257" s="8" t="s">
        <v>567</v>
      </c>
      <c r="I257" s="8"/>
      <c r="J257" s="8" t="s">
        <v>1031</v>
      </c>
      <c r="K257" s="8"/>
      <c r="L257" s="8"/>
      <c r="M257" s="8" t="s">
        <v>1097</v>
      </c>
      <c r="N257" s="8" t="s">
        <v>407</v>
      </c>
      <c r="O257" s="8" t="s">
        <v>397</v>
      </c>
      <c r="P257" s="8"/>
      <c r="Q257" s="8" t="s">
        <v>1074</v>
      </c>
      <c r="R257" s="8" t="s">
        <v>408</v>
      </c>
      <c r="S257" s="8" t="s">
        <v>1075</v>
      </c>
      <c r="T257" s="8"/>
      <c r="U257" s="8" t="s">
        <v>394</v>
      </c>
      <c r="V257" s="8" t="s">
        <v>571</v>
      </c>
      <c r="W257" s="8" t="s">
        <v>105</v>
      </c>
      <c r="X257" s="10" t="s">
        <v>1076</v>
      </c>
      <c r="Y257" s="8"/>
      <c r="Z257" s="8"/>
      <c r="AA257" s="8"/>
      <c r="AB257" s="8"/>
      <c r="AC257" s="8"/>
      <c r="AD257" s="8"/>
      <c r="AE257" s="8"/>
      <c r="AF257" s="8"/>
      <c r="AG257" s="8"/>
      <c r="AH257" s="8" t="s">
        <v>400</v>
      </c>
      <c r="AI257" s="8" t="s">
        <v>58</v>
      </c>
      <c r="AJ257" s="8"/>
      <c r="AK257" s="8" t="s">
        <v>412</v>
      </c>
      <c r="AL257" s="8" t="s">
        <v>413</v>
      </c>
      <c r="AM257" s="8" t="s">
        <v>1077</v>
      </c>
      <c r="AN257" s="8" t="s">
        <v>415</v>
      </c>
      <c r="AO257" s="8"/>
      <c r="AP257" s="8"/>
      <c r="AQ257" s="8"/>
      <c r="AR257" s="8"/>
      <c r="AS257" s="8"/>
      <c r="AT257" s="8"/>
      <c r="AU257" s="8"/>
      <c r="AV257" s="8"/>
      <c r="AW257" s="8" t="s">
        <v>402</v>
      </c>
      <c r="AX257" s="8" t="s">
        <v>416</v>
      </c>
      <c r="AY257" s="8" t="s">
        <v>105</v>
      </c>
      <c r="AZ257" s="8" t="s">
        <v>403</v>
      </c>
      <c r="BA257" s="8"/>
      <c r="BB257" s="8"/>
      <c r="BC257" s="8"/>
      <c r="BD257" s="8"/>
      <c r="BE257" s="8"/>
      <c r="BF257" s="8"/>
      <c r="BG257" s="8"/>
      <c r="BH257" s="8"/>
      <c r="BI257" s="8" t="s">
        <v>1078</v>
      </c>
      <c r="BJ257" s="8"/>
      <c r="BK257" s="8"/>
      <c r="BL257" s="8" t="s">
        <v>417</v>
      </c>
      <c r="BM257" s="8" t="s">
        <v>417</v>
      </c>
      <c r="BN257" s="8" t="s">
        <v>418</v>
      </c>
      <c r="BO257" s="8" t="s">
        <v>404</v>
      </c>
      <c r="BP257" s="8"/>
      <c r="BQ257" s="8"/>
      <c r="BR257" s="10"/>
      <c r="BS257" s="8"/>
      <c r="BT257" s="8"/>
      <c r="BU257" s="8" t="s">
        <v>419</v>
      </c>
      <c r="BV257" s="8"/>
      <c r="BW257" s="8"/>
      <c r="BX257" s="10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10"/>
      <c r="CK257" s="8"/>
      <c r="CL257" s="8"/>
      <c r="CM257" s="8"/>
      <c r="CN257" s="8"/>
      <c r="CO257" s="8"/>
      <c r="CP257" s="8"/>
    </row>
    <row r="258" spans="2:94">
      <c r="B258" s="6">
        <v>257</v>
      </c>
      <c r="C258" s="7">
        <v>5</v>
      </c>
      <c r="D258" s="8" t="s">
        <v>1072</v>
      </c>
      <c r="E258" s="8" t="s">
        <v>396</v>
      </c>
      <c r="F258" s="8" t="s">
        <v>439</v>
      </c>
      <c r="G258" s="8"/>
      <c r="H258" s="8" t="s">
        <v>567</v>
      </c>
      <c r="I258" s="8"/>
      <c r="J258" s="8" t="s">
        <v>1031</v>
      </c>
      <c r="K258" s="8"/>
      <c r="L258" s="8"/>
      <c r="M258" s="8" t="s">
        <v>1098</v>
      </c>
      <c r="N258" s="8" t="s">
        <v>407</v>
      </c>
      <c r="O258" s="8" t="s">
        <v>397</v>
      </c>
      <c r="P258" s="8"/>
      <c r="Q258" s="8" t="s">
        <v>1074</v>
      </c>
      <c r="R258" s="8" t="s">
        <v>408</v>
      </c>
      <c r="S258" s="8" t="s">
        <v>1075</v>
      </c>
      <c r="T258" s="8"/>
      <c r="U258" s="8" t="s">
        <v>394</v>
      </c>
      <c r="V258" s="8" t="s">
        <v>571</v>
      </c>
      <c r="W258" s="8" t="s">
        <v>105</v>
      </c>
      <c r="X258" s="10" t="s">
        <v>1076</v>
      </c>
      <c r="Y258" s="8"/>
      <c r="Z258" s="8"/>
      <c r="AA258" s="8"/>
      <c r="AB258" s="8"/>
      <c r="AC258" s="8"/>
      <c r="AD258" s="8"/>
      <c r="AE258" s="8"/>
      <c r="AF258" s="8"/>
      <c r="AG258" s="8"/>
      <c r="AH258" s="8" t="s">
        <v>400</v>
      </c>
      <c r="AI258" s="8" t="s">
        <v>58</v>
      </c>
      <c r="AJ258" s="8"/>
      <c r="AK258" s="8" t="s">
        <v>412</v>
      </c>
      <c r="AL258" s="8" t="s">
        <v>413</v>
      </c>
      <c r="AM258" s="8" t="s">
        <v>1077</v>
      </c>
      <c r="AN258" s="8" t="s">
        <v>415</v>
      </c>
      <c r="AO258" s="8"/>
      <c r="AP258" s="8"/>
      <c r="AQ258" s="8"/>
      <c r="AR258" s="8"/>
      <c r="AS258" s="8"/>
      <c r="AT258" s="8"/>
      <c r="AU258" s="8"/>
      <c r="AV258" s="8"/>
      <c r="AW258" s="8" t="s">
        <v>402</v>
      </c>
      <c r="AX258" s="8" t="s">
        <v>416</v>
      </c>
      <c r="AY258" s="8" t="s">
        <v>105</v>
      </c>
      <c r="AZ258" s="8" t="s">
        <v>403</v>
      </c>
      <c r="BA258" s="8"/>
      <c r="BB258" s="8"/>
      <c r="BC258" s="8"/>
      <c r="BD258" s="8"/>
      <c r="BE258" s="8"/>
      <c r="BF258" s="8"/>
      <c r="BG258" s="8"/>
      <c r="BH258" s="8"/>
      <c r="BI258" s="8" t="s">
        <v>1078</v>
      </c>
      <c r="BJ258" s="8"/>
      <c r="BK258" s="8"/>
      <c r="BL258" s="8" t="s">
        <v>417</v>
      </c>
      <c r="BM258" s="8" t="s">
        <v>417</v>
      </c>
      <c r="BN258" s="8" t="s">
        <v>418</v>
      </c>
      <c r="BO258" s="8" t="s">
        <v>404</v>
      </c>
      <c r="BP258" s="8"/>
      <c r="BQ258" s="8"/>
      <c r="BR258" s="10"/>
      <c r="BS258" s="8"/>
      <c r="BT258" s="8"/>
      <c r="BU258" s="8" t="s">
        <v>419</v>
      </c>
      <c r="BV258" s="8"/>
      <c r="BW258" s="8"/>
      <c r="BX258" s="10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10"/>
      <c r="CK258" s="8"/>
      <c r="CL258" s="8"/>
      <c r="CM258" s="8"/>
      <c r="CN258" s="8"/>
      <c r="CO258" s="8"/>
      <c r="CP258" s="8"/>
    </row>
    <row r="259" spans="2:94">
      <c r="B259" s="6">
        <v>258</v>
      </c>
      <c r="C259" s="7">
        <v>5</v>
      </c>
      <c r="D259" s="8" t="s">
        <v>1072</v>
      </c>
      <c r="E259" s="8" t="s">
        <v>396</v>
      </c>
      <c r="F259" s="8" t="s">
        <v>439</v>
      </c>
      <c r="G259" s="8"/>
      <c r="H259" s="8" t="s">
        <v>567</v>
      </c>
      <c r="I259" s="8"/>
      <c r="J259" s="8" t="s">
        <v>1031</v>
      </c>
      <c r="K259" s="8"/>
      <c r="L259" s="8"/>
      <c r="M259" s="8" t="s">
        <v>1099</v>
      </c>
      <c r="N259" s="8" t="s">
        <v>407</v>
      </c>
      <c r="O259" s="8" t="s">
        <v>397</v>
      </c>
      <c r="P259" s="8"/>
      <c r="Q259" s="8" t="s">
        <v>1074</v>
      </c>
      <c r="R259" s="8" t="s">
        <v>408</v>
      </c>
      <c r="S259" s="8" t="s">
        <v>1075</v>
      </c>
      <c r="T259" s="8"/>
      <c r="U259" s="8" t="s">
        <v>394</v>
      </c>
      <c r="V259" s="8" t="s">
        <v>571</v>
      </c>
      <c r="W259" s="8" t="s">
        <v>105</v>
      </c>
      <c r="X259" s="10" t="s">
        <v>1076</v>
      </c>
      <c r="Y259" s="8"/>
      <c r="Z259" s="8"/>
      <c r="AA259" s="8"/>
      <c r="AB259" s="8"/>
      <c r="AC259" s="8"/>
      <c r="AD259" s="8"/>
      <c r="AE259" s="8"/>
      <c r="AF259" s="8"/>
      <c r="AG259" s="8"/>
      <c r="AH259" s="8" t="s">
        <v>400</v>
      </c>
      <c r="AI259" s="8" t="s">
        <v>58</v>
      </c>
      <c r="AJ259" s="8"/>
      <c r="AK259" s="8" t="s">
        <v>412</v>
      </c>
      <c r="AL259" s="8" t="s">
        <v>413</v>
      </c>
      <c r="AM259" s="8" t="s">
        <v>1077</v>
      </c>
      <c r="AN259" s="8" t="s">
        <v>415</v>
      </c>
      <c r="AO259" s="8"/>
      <c r="AP259" s="8"/>
      <c r="AQ259" s="8"/>
      <c r="AR259" s="8"/>
      <c r="AS259" s="8"/>
      <c r="AT259" s="8"/>
      <c r="AU259" s="8"/>
      <c r="AV259" s="8"/>
      <c r="AW259" s="8" t="s">
        <v>402</v>
      </c>
      <c r="AX259" s="8" t="s">
        <v>416</v>
      </c>
      <c r="AY259" s="8" t="s">
        <v>105</v>
      </c>
      <c r="AZ259" s="8" t="s">
        <v>403</v>
      </c>
      <c r="BA259" s="8"/>
      <c r="BB259" s="8"/>
      <c r="BC259" s="8"/>
      <c r="BD259" s="8"/>
      <c r="BE259" s="8"/>
      <c r="BF259" s="8"/>
      <c r="BG259" s="8"/>
      <c r="BH259" s="8"/>
      <c r="BI259" s="8" t="s">
        <v>1078</v>
      </c>
      <c r="BJ259" s="8"/>
      <c r="BK259" s="8"/>
      <c r="BL259" s="8" t="s">
        <v>417</v>
      </c>
      <c r="BM259" s="8" t="s">
        <v>417</v>
      </c>
      <c r="BN259" s="8" t="s">
        <v>418</v>
      </c>
      <c r="BO259" s="8" t="s">
        <v>404</v>
      </c>
      <c r="BP259" s="8"/>
      <c r="BQ259" s="8"/>
      <c r="BR259" s="10"/>
      <c r="BS259" s="8"/>
      <c r="BT259" s="8"/>
      <c r="BU259" s="8" t="s">
        <v>419</v>
      </c>
      <c r="BV259" s="8"/>
      <c r="BW259" s="8"/>
      <c r="BX259" s="10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10"/>
      <c r="CK259" s="8"/>
      <c r="CL259" s="8"/>
      <c r="CM259" s="8"/>
      <c r="CN259" s="8"/>
      <c r="CO259" s="8"/>
      <c r="CP259" s="8"/>
    </row>
    <row r="260" spans="2:94">
      <c r="B260" s="6">
        <v>259</v>
      </c>
      <c r="C260" s="7">
        <v>5</v>
      </c>
      <c r="D260" s="8" t="s">
        <v>1072</v>
      </c>
      <c r="E260" s="8" t="s">
        <v>396</v>
      </c>
      <c r="F260" s="8" t="s">
        <v>439</v>
      </c>
      <c r="G260" s="8"/>
      <c r="H260" s="8" t="s">
        <v>567</v>
      </c>
      <c r="I260" s="8"/>
      <c r="J260" s="8" t="s">
        <v>1031</v>
      </c>
      <c r="K260" s="8"/>
      <c r="L260" s="8"/>
      <c r="M260" s="8" t="s">
        <v>1100</v>
      </c>
      <c r="N260" s="8" t="s">
        <v>407</v>
      </c>
      <c r="O260" s="8" t="s">
        <v>397</v>
      </c>
      <c r="P260" s="8"/>
      <c r="Q260" s="8" t="s">
        <v>1074</v>
      </c>
      <c r="R260" s="8" t="s">
        <v>408</v>
      </c>
      <c r="S260" s="8" t="s">
        <v>1075</v>
      </c>
      <c r="T260" s="8"/>
      <c r="U260" s="8" t="s">
        <v>394</v>
      </c>
      <c r="V260" s="8" t="s">
        <v>571</v>
      </c>
      <c r="W260" s="8" t="s">
        <v>105</v>
      </c>
      <c r="X260" s="10" t="s">
        <v>1076</v>
      </c>
      <c r="Y260" s="8"/>
      <c r="Z260" s="8"/>
      <c r="AA260" s="8"/>
      <c r="AB260" s="8"/>
      <c r="AC260" s="8"/>
      <c r="AD260" s="8"/>
      <c r="AE260" s="8"/>
      <c r="AF260" s="8"/>
      <c r="AG260" s="8"/>
      <c r="AH260" s="8" t="s">
        <v>400</v>
      </c>
      <c r="AI260" s="8" t="s">
        <v>58</v>
      </c>
      <c r="AJ260" s="8"/>
      <c r="AK260" s="8" t="s">
        <v>412</v>
      </c>
      <c r="AL260" s="8" t="s">
        <v>413</v>
      </c>
      <c r="AM260" s="8" t="s">
        <v>1077</v>
      </c>
      <c r="AN260" s="8" t="s">
        <v>415</v>
      </c>
      <c r="AO260" s="8"/>
      <c r="AP260" s="8"/>
      <c r="AQ260" s="8"/>
      <c r="AR260" s="8"/>
      <c r="AS260" s="8"/>
      <c r="AT260" s="8"/>
      <c r="AU260" s="8"/>
      <c r="AV260" s="8"/>
      <c r="AW260" s="8" t="s">
        <v>402</v>
      </c>
      <c r="AX260" s="8" t="s">
        <v>416</v>
      </c>
      <c r="AY260" s="8" t="s">
        <v>105</v>
      </c>
      <c r="AZ260" s="8" t="s">
        <v>403</v>
      </c>
      <c r="BA260" s="8"/>
      <c r="BB260" s="8"/>
      <c r="BC260" s="8"/>
      <c r="BD260" s="8"/>
      <c r="BE260" s="8"/>
      <c r="BF260" s="8"/>
      <c r="BG260" s="8"/>
      <c r="BH260" s="8"/>
      <c r="BI260" s="8" t="s">
        <v>1078</v>
      </c>
      <c r="BJ260" s="8"/>
      <c r="BK260" s="8"/>
      <c r="BL260" s="8" t="s">
        <v>417</v>
      </c>
      <c r="BM260" s="8" t="s">
        <v>417</v>
      </c>
      <c r="BN260" s="8" t="s">
        <v>418</v>
      </c>
      <c r="BO260" s="8" t="s">
        <v>404</v>
      </c>
      <c r="BP260" s="8"/>
      <c r="BQ260" s="8"/>
      <c r="BR260" s="10"/>
      <c r="BS260" s="8"/>
      <c r="BT260" s="8"/>
      <c r="BU260" s="8" t="s">
        <v>419</v>
      </c>
      <c r="BV260" s="8"/>
      <c r="BW260" s="8"/>
      <c r="BX260" s="10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10"/>
      <c r="CK260" s="8"/>
      <c r="CL260" s="8"/>
      <c r="CM260" s="8"/>
      <c r="CN260" s="8"/>
      <c r="CO260" s="8"/>
      <c r="CP260" s="8"/>
    </row>
    <row r="261" spans="2:94">
      <c r="B261" s="6">
        <v>260</v>
      </c>
      <c r="C261" s="7">
        <v>5</v>
      </c>
      <c r="D261" s="8" t="s">
        <v>1072</v>
      </c>
      <c r="E261" s="8" t="s">
        <v>396</v>
      </c>
      <c r="F261" s="8" t="s">
        <v>439</v>
      </c>
      <c r="G261" s="8"/>
      <c r="H261" s="8" t="s">
        <v>567</v>
      </c>
      <c r="I261" s="8"/>
      <c r="J261" s="8" t="s">
        <v>1031</v>
      </c>
      <c r="K261" s="8"/>
      <c r="L261" s="8"/>
      <c r="M261" s="8" t="s">
        <v>1101</v>
      </c>
      <c r="N261" s="8" t="s">
        <v>407</v>
      </c>
      <c r="O261" s="8" t="s">
        <v>397</v>
      </c>
      <c r="P261" s="8"/>
      <c r="Q261" s="8" t="s">
        <v>1074</v>
      </c>
      <c r="R261" s="8" t="s">
        <v>408</v>
      </c>
      <c r="S261" s="8" t="s">
        <v>1075</v>
      </c>
      <c r="T261" s="8"/>
      <c r="U261" s="8" t="s">
        <v>394</v>
      </c>
      <c r="V261" s="8" t="s">
        <v>571</v>
      </c>
      <c r="W261" s="8" t="s">
        <v>105</v>
      </c>
      <c r="X261" s="10" t="s">
        <v>1076</v>
      </c>
      <c r="Y261" s="8"/>
      <c r="Z261" s="8"/>
      <c r="AA261" s="8"/>
      <c r="AB261" s="8"/>
      <c r="AC261" s="8"/>
      <c r="AD261" s="8"/>
      <c r="AE261" s="8"/>
      <c r="AF261" s="8"/>
      <c r="AG261" s="8"/>
      <c r="AH261" s="8" t="s">
        <v>400</v>
      </c>
      <c r="AI261" s="8" t="s">
        <v>58</v>
      </c>
      <c r="AJ261" s="8"/>
      <c r="AK261" s="8" t="s">
        <v>412</v>
      </c>
      <c r="AL261" s="8" t="s">
        <v>413</v>
      </c>
      <c r="AM261" s="8" t="s">
        <v>1077</v>
      </c>
      <c r="AN261" s="8" t="s">
        <v>415</v>
      </c>
      <c r="AO261" s="8"/>
      <c r="AP261" s="8"/>
      <c r="AQ261" s="8"/>
      <c r="AR261" s="8"/>
      <c r="AS261" s="8"/>
      <c r="AT261" s="8"/>
      <c r="AU261" s="8"/>
      <c r="AV261" s="8"/>
      <c r="AW261" s="8" t="s">
        <v>402</v>
      </c>
      <c r="AX261" s="8" t="s">
        <v>416</v>
      </c>
      <c r="AY261" s="8" t="s">
        <v>105</v>
      </c>
      <c r="AZ261" s="8" t="s">
        <v>403</v>
      </c>
      <c r="BA261" s="8"/>
      <c r="BB261" s="8"/>
      <c r="BC261" s="8"/>
      <c r="BD261" s="8"/>
      <c r="BE261" s="8"/>
      <c r="BF261" s="8"/>
      <c r="BG261" s="8"/>
      <c r="BH261" s="8"/>
      <c r="BI261" s="8" t="s">
        <v>1078</v>
      </c>
      <c r="BJ261" s="8"/>
      <c r="BK261" s="8"/>
      <c r="BL261" s="8" t="s">
        <v>417</v>
      </c>
      <c r="BM261" s="8" t="s">
        <v>417</v>
      </c>
      <c r="BN261" s="8" t="s">
        <v>418</v>
      </c>
      <c r="BO261" s="8" t="s">
        <v>404</v>
      </c>
      <c r="BP261" s="8"/>
      <c r="BQ261" s="8"/>
      <c r="BR261" s="10"/>
      <c r="BS261" s="8"/>
      <c r="BT261" s="8"/>
      <c r="BU261" s="8" t="s">
        <v>419</v>
      </c>
      <c r="BV261" s="8"/>
      <c r="BW261" s="8"/>
      <c r="BX261" s="10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10"/>
      <c r="CK261" s="8"/>
      <c r="CL261" s="8"/>
      <c r="CM261" s="8"/>
      <c r="CN261" s="8"/>
      <c r="CO261" s="8"/>
      <c r="CP261" s="8"/>
    </row>
    <row r="262" spans="2:94">
      <c r="B262" s="6">
        <v>261</v>
      </c>
      <c r="C262" s="7">
        <v>5</v>
      </c>
      <c r="D262" s="8" t="s">
        <v>1072</v>
      </c>
      <c r="E262" s="8" t="s">
        <v>396</v>
      </c>
      <c r="F262" s="8" t="s">
        <v>439</v>
      </c>
      <c r="G262" s="8"/>
      <c r="H262" s="8" t="s">
        <v>567</v>
      </c>
      <c r="I262" s="8"/>
      <c r="J262" s="8" t="s">
        <v>1031</v>
      </c>
      <c r="K262" s="8"/>
      <c r="L262" s="8"/>
      <c r="M262" s="8" t="s">
        <v>1102</v>
      </c>
      <c r="N262" s="8" t="s">
        <v>407</v>
      </c>
      <c r="O262" s="8" t="s">
        <v>397</v>
      </c>
      <c r="P262" s="8"/>
      <c r="Q262" s="8" t="s">
        <v>1074</v>
      </c>
      <c r="R262" s="8" t="s">
        <v>408</v>
      </c>
      <c r="S262" s="8" t="s">
        <v>1075</v>
      </c>
      <c r="T262" s="8"/>
      <c r="U262" s="8" t="s">
        <v>394</v>
      </c>
      <c r="V262" s="8" t="s">
        <v>571</v>
      </c>
      <c r="W262" s="8" t="s">
        <v>105</v>
      </c>
      <c r="X262" s="10" t="s">
        <v>1076</v>
      </c>
      <c r="Y262" s="8"/>
      <c r="Z262" s="8"/>
      <c r="AA262" s="8"/>
      <c r="AB262" s="8"/>
      <c r="AC262" s="8"/>
      <c r="AD262" s="8"/>
      <c r="AE262" s="8"/>
      <c r="AF262" s="8"/>
      <c r="AG262" s="8"/>
      <c r="AH262" s="8" t="s">
        <v>400</v>
      </c>
      <c r="AI262" s="8" t="s">
        <v>58</v>
      </c>
      <c r="AJ262" s="8"/>
      <c r="AK262" s="8" t="s">
        <v>412</v>
      </c>
      <c r="AL262" s="8" t="s">
        <v>413</v>
      </c>
      <c r="AM262" s="8" t="s">
        <v>1077</v>
      </c>
      <c r="AN262" s="8" t="s">
        <v>415</v>
      </c>
      <c r="AO262" s="8"/>
      <c r="AP262" s="8"/>
      <c r="AQ262" s="8"/>
      <c r="AR262" s="8"/>
      <c r="AS262" s="8"/>
      <c r="AT262" s="8"/>
      <c r="AU262" s="8"/>
      <c r="AV262" s="8"/>
      <c r="AW262" s="8" t="s">
        <v>402</v>
      </c>
      <c r="AX262" s="8" t="s">
        <v>416</v>
      </c>
      <c r="AY262" s="8" t="s">
        <v>105</v>
      </c>
      <c r="AZ262" s="8" t="s">
        <v>403</v>
      </c>
      <c r="BA262" s="8"/>
      <c r="BB262" s="8"/>
      <c r="BC262" s="8"/>
      <c r="BD262" s="8"/>
      <c r="BE262" s="8"/>
      <c r="BF262" s="8"/>
      <c r="BG262" s="8"/>
      <c r="BH262" s="8"/>
      <c r="BI262" s="8" t="s">
        <v>1078</v>
      </c>
      <c r="BJ262" s="8"/>
      <c r="BK262" s="8"/>
      <c r="BL262" s="8" t="s">
        <v>417</v>
      </c>
      <c r="BM262" s="8" t="s">
        <v>417</v>
      </c>
      <c r="BN262" s="8" t="s">
        <v>418</v>
      </c>
      <c r="BO262" s="8" t="s">
        <v>404</v>
      </c>
      <c r="BP262" s="8"/>
      <c r="BQ262" s="8"/>
      <c r="BR262" s="10"/>
      <c r="BS262" s="8"/>
      <c r="BT262" s="8"/>
      <c r="BU262" s="8" t="s">
        <v>419</v>
      </c>
      <c r="BV262" s="8"/>
      <c r="BW262" s="8"/>
      <c r="BX262" s="10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10"/>
      <c r="CK262" s="8"/>
      <c r="CL262" s="8"/>
      <c r="CM262" s="8"/>
      <c r="CN262" s="8"/>
      <c r="CO262" s="8"/>
      <c r="CP262" s="8"/>
    </row>
    <row r="263" spans="2:94">
      <c r="B263" s="6">
        <v>262</v>
      </c>
      <c r="C263" s="7">
        <v>5</v>
      </c>
      <c r="D263" s="8" t="s">
        <v>1072</v>
      </c>
      <c r="E263" s="8" t="s">
        <v>396</v>
      </c>
      <c r="F263" s="8" t="s">
        <v>439</v>
      </c>
      <c r="G263" s="8"/>
      <c r="H263" s="8" t="s">
        <v>567</v>
      </c>
      <c r="I263" s="8"/>
      <c r="J263" s="8" t="s">
        <v>1031</v>
      </c>
      <c r="K263" s="8"/>
      <c r="L263" s="8"/>
      <c r="M263" s="8" t="s">
        <v>1103</v>
      </c>
      <c r="N263" s="8" t="s">
        <v>407</v>
      </c>
      <c r="O263" s="8" t="s">
        <v>397</v>
      </c>
      <c r="P263" s="8"/>
      <c r="Q263" s="8" t="s">
        <v>1074</v>
      </c>
      <c r="R263" s="8" t="s">
        <v>408</v>
      </c>
      <c r="S263" s="8" t="s">
        <v>1075</v>
      </c>
      <c r="T263" s="8"/>
      <c r="U263" s="8" t="s">
        <v>394</v>
      </c>
      <c r="V263" s="8" t="s">
        <v>571</v>
      </c>
      <c r="W263" s="8" t="s">
        <v>105</v>
      </c>
      <c r="X263" s="10" t="s">
        <v>1076</v>
      </c>
      <c r="Y263" s="8"/>
      <c r="Z263" s="8"/>
      <c r="AA263" s="8"/>
      <c r="AB263" s="8"/>
      <c r="AC263" s="8"/>
      <c r="AD263" s="8"/>
      <c r="AE263" s="8"/>
      <c r="AF263" s="8"/>
      <c r="AG263" s="8"/>
      <c r="AH263" s="8" t="s">
        <v>400</v>
      </c>
      <c r="AI263" s="8" t="s">
        <v>58</v>
      </c>
      <c r="AJ263" s="8"/>
      <c r="AK263" s="8" t="s">
        <v>412</v>
      </c>
      <c r="AL263" s="8" t="s">
        <v>413</v>
      </c>
      <c r="AM263" s="8" t="s">
        <v>1077</v>
      </c>
      <c r="AN263" s="8" t="s">
        <v>415</v>
      </c>
      <c r="AO263" s="8"/>
      <c r="AP263" s="8"/>
      <c r="AQ263" s="8"/>
      <c r="AR263" s="8"/>
      <c r="AS263" s="8"/>
      <c r="AT263" s="8"/>
      <c r="AU263" s="8"/>
      <c r="AV263" s="8"/>
      <c r="AW263" s="8" t="s">
        <v>402</v>
      </c>
      <c r="AX263" s="8" t="s">
        <v>416</v>
      </c>
      <c r="AY263" s="8" t="s">
        <v>105</v>
      </c>
      <c r="AZ263" s="8" t="s">
        <v>403</v>
      </c>
      <c r="BA263" s="8"/>
      <c r="BB263" s="8"/>
      <c r="BC263" s="8"/>
      <c r="BD263" s="8"/>
      <c r="BE263" s="8"/>
      <c r="BF263" s="8"/>
      <c r="BG263" s="8"/>
      <c r="BH263" s="8"/>
      <c r="BI263" s="8" t="s">
        <v>1078</v>
      </c>
      <c r="BJ263" s="8"/>
      <c r="BK263" s="8"/>
      <c r="BL263" s="8" t="s">
        <v>417</v>
      </c>
      <c r="BM263" s="8" t="s">
        <v>417</v>
      </c>
      <c r="BN263" s="8" t="s">
        <v>418</v>
      </c>
      <c r="BO263" s="8" t="s">
        <v>404</v>
      </c>
      <c r="BP263" s="8"/>
      <c r="BQ263" s="8"/>
      <c r="BR263" s="10"/>
      <c r="BS263" s="8"/>
      <c r="BT263" s="8"/>
      <c r="BU263" s="8" t="s">
        <v>419</v>
      </c>
      <c r="BV263" s="8"/>
      <c r="BW263" s="8"/>
      <c r="BX263" s="10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10"/>
      <c r="CK263" s="8"/>
      <c r="CL263" s="8"/>
      <c r="CM263" s="8"/>
      <c r="CN263" s="8"/>
      <c r="CO263" s="8"/>
      <c r="CP263" s="8"/>
    </row>
    <row r="264" spans="2:94">
      <c r="B264" s="6">
        <v>263</v>
      </c>
      <c r="C264" s="7">
        <v>5</v>
      </c>
      <c r="D264" s="8" t="s">
        <v>1072</v>
      </c>
      <c r="E264" s="8" t="s">
        <v>396</v>
      </c>
      <c r="F264" s="8" t="s">
        <v>439</v>
      </c>
      <c r="G264" s="8"/>
      <c r="H264" s="8" t="s">
        <v>567</v>
      </c>
      <c r="I264" s="8"/>
      <c r="J264" s="8" t="s">
        <v>1031</v>
      </c>
      <c r="K264" s="8"/>
      <c r="L264" s="8"/>
      <c r="M264" s="8" t="s">
        <v>1104</v>
      </c>
      <c r="N264" s="8" t="s">
        <v>407</v>
      </c>
      <c r="O264" s="8" t="s">
        <v>397</v>
      </c>
      <c r="P264" s="8"/>
      <c r="Q264" s="8" t="s">
        <v>1074</v>
      </c>
      <c r="R264" s="8" t="s">
        <v>408</v>
      </c>
      <c r="S264" s="8" t="s">
        <v>1075</v>
      </c>
      <c r="T264" s="8"/>
      <c r="U264" s="8" t="s">
        <v>394</v>
      </c>
      <c r="V264" s="8" t="s">
        <v>571</v>
      </c>
      <c r="W264" s="8" t="s">
        <v>105</v>
      </c>
      <c r="X264" s="10" t="s">
        <v>1076</v>
      </c>
      <c r="Y264" s="8"/>
      <c r="Z264" s="8"/>
      <c r="AA264" s="8"/>
      <c r="AB264" s="8"/>
      <c r="AC264" s="8"/>
      <c r="AD264" s="8"/>
      <c r="AE264" s="8"/>
      <c r="AF264" s="8"/>
      <c r="AG264" s="8"/>
      <c r="AH264" s="8" t="s">
        <v>400</v>
      </c>
      <c r="AI264" s="8" t="s">
        <v>58</v>
      </c>
      <c r="AJ264" s="8"/>
      <c r="AK264" s="8" t="s">
        <v>412</v>
      </c>
      <c r="AL264" s="8" t="s">
        <v>413</v>
      </c>
      <c r="AM264" s="8" t="s">
        <v>1077</v>
      </c>
      <c r="AN264" s="8" t="s">
        <v>415</v>
      </c>
      <c r="AO264" s="8"/>
      <c r="AP264" s="8"/>
      <c r="AQ264" s="8"/>
      <c r="AR264" s="8"/>
      <c r="AS264" s="8"/>
      <c r="AT264" s="8"/>
      <c r="AU264" s="8"/>
      <c r="AV264" s="8"/>
      <c r="AW264" s="8" t="s">
        <v>402</v>
      </c>
      <c r="AX264" s="8" t="s">
        <v>416</v>
      </c>
      <c r="AY264" s="8" t="s">
        <v>105</v>
      </c>
      <c r="AZ264" s="8" t="s">
        <v>403</v>
      </c>
      <c r="BA264" s="8"/>
      <c r="BB264" s="8"/>
      <c r="BC264" s="8"/>
      <c r="BD264" s="8"/>
      <c r="BE264" s="8"/>
      <c r="BF264" s="8"/>
      <c r="BG264" s="8"/>
      <c r="BH264" s="8"/>
      <c r="BI264" s="8" t="s">
        <v>1078</v>
      </c>
      <c r="BJ264" s="8"/>
      <c r="BK264" s="8"/>
      <c r="BL264" s="8" t="s">
        <v>417</v>
      </c>
      <c r="BM264" s="8" t="s">
        <v>417</v>
      </c>
      <c r="BN264" s="8" t="s">
        <v>418</v>
      </c>
      <c r="BO264" s="8" t="s">
        <v>404</v>
      </c>
      <c r="BP264" s="8"/>
      <c r="BQ264" s="8"/>
      <c r="BR264" s="10"/>
      <c r="BS264" s="8"/>
      <c r="BT264" s="8"/>
      <c r="BU264" s="8" t="s">
        <v>419</v>
      </c>
      <c r="BV264" s="8"/>
      <c r="BW264" s="8"/>
      <c r="BX264" s="10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10"/>
      <c r="CK264" s="8"/>
      <c r="CL264" s="8"/>
      <c r="CM264" s="8"/>
      <c r="CN264" s="8"/>
      <c r="CO264" s="8"/>
      <c r="CP264" s="8"/>
    </row>
    <row r="265" spans="2:94">
      <c r="B265" s="6">
        <v>264</v>
      </c>
      <c r="C265" s="7">
        <v>5</v>
      </c>
      <c r="D265" s="8" t="s">
        <v>1072</v>
      </c>
      <c r="E265" s="8" t="s">
        <v>396</v>
      </c>
      <c r="F265" s="8" t="s">
        <v>439</v>
      </c>
      <c r="G265" s="8"/>
      <c r="H265" s="8" t="s">
        <v>567</v>
      </c>
      <c r="I265" s="8"/>
      <c r="J265" s="8" t="s">
        <v>1031</v>
      </c>
      <c r="K265" s="8"/>
      <c r="L265" s="8"/>
      <c r="M265" s="8" t="s">
        <v>1105</v>
      </c>
      <c r="N265" s="8" t="s">
        <v>407</v>
      </c>
      <c r="O265" s="8" t="s">
        <v>397</v>
      </c>
      <c r="P265" s="8"/>
      <c r="Q265" s="8" t="s">
        <v>1074</v>
      </c>
      <c r="R265" s="8" t="s">
        <v>408</v>
      </c>
      <c r="S265" s="8" t="s">
        <v>1075</v>
      </c>
      <c r="T265" s="8"/>
      <c r="U265" s="8" t="s">
        <v>394</v>
      </c>
      <c r="V265" s="8" t="s">
        <v>571</v>
      </c>
      <c r="W265" s="8" t="s">
        <v>105</v>
      </c>
      <c r="X265" s="10" t="s">
        <v>1076</v>
      </c>
      <c r="Y265" s="8"/>
      <c r="Z265" s="8"/>
      <c r="AA265" s="8"/>
      <c r="AB265" s="8"/>
      <c r="AC265" s="8"/>
      <c r="AD265" s="8"/>
      <c r="AE265" s="8"/>
      <c r="AF265" s="8"/>
      <c r="AG265" s="8"/>
      <c r="AH265" s="8" t="s">
        <v>400</v>
      </c>
      <c r="AI265" s="8" t="s">
        <v>58</v>
      </c>
      <c r="AJ265" s="8"/>
      <c r="AK265" s="8" t="s">
        <v>412</v>
      </c>
      <c r="AL265" s="8" t="s">
        <v>413</v>
      </c>
      <c r="AM265" s="8" t="s">
        <v>1077</v>
      </c>
      <c r="AN265" s="8" t="s">
        <v>415</v>
      </c>
      <c r="AO265" s="8"/>
      <c r="AP265" s="8"/>
      <c r="AQ265" s="8"/>
      <c r="AR265" s="8"/>
      <c r="AS265" s="8"/>
      <c r="AT265" s="8"/>
      <c r="AU265" s="8"/>
      <c r="AV265" s="8"/>
      <c r="AW265" s="8" t="s">
        <v>402</v>
      </c>
      <c r="AX265" s="8" t="s">
        <v>416</v>
      </c>
      <c r="AY265" s="8" t="s">
        <v>105</v>
      </c>
      <c r="AZ265" s="8" t="s">
        <v>403</v>
      </c>
      <c r="BA265" s="8"/>
      <c r="BB265" s="8"/>
      <c r="BC265" s="8"/>
      <c r="BD265" s="8"/>
      <c r="BE265" s="8"/>
      <c r="BF265" s="8"/>
      <c r="BG265" s="8"/>
      <c r="BH265" s="8"/>
      <c r="BI265" s="8" t="s">
        <v>1078</v>
      </c>
      <c r="BJ265" s="8"/>
      <c r="BK265" s="8"/>
      <c r="BL265" s="8" t="s">
        <v>417</v>
      </c>
      <c r="BM265" s="8" t="s">
        <v>417</v>
      </c>
      <c r="BN265" s="8" t="s">
        <v>418</v>
      </c>
      <c r="BO265" s="8" t="s">
        <v>404</v>
      </c>
      <c r="BP265" s="8"/>
      <c r="BQ265" s="8"/>
      <c r="BR265" s="10"/>
      <c r="BS265" s="8"/>
      <c r="BT265" s="8"/>
      <c r="BU265" s="8" t="s">
        <v>419</v>
      </c>
      <c r="BV265" s="8"/>
      <c r="BW265" s="8"/>
      <c r="BX265" s="10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10"/>
      <c r="CK265" s="8"/>
      <c r="CL265" s="8"/>
      <c r="CM265" s="8"/>
      <c r="CN265" s="8"/>
      <c r="CO265" s="8"/>
      <c r="CP265" s="8"/>
    </row>
    <row r="266" spans="2:94">
      <c r="B266" s="6">
        <v>265</v>
      </c>
      <c r="C266" s="7">
        <v>5</v>
      </c>
      <c r="D266" s="8" t="s">
        <v>1072</v>
      </c>
      <c r="E266" s="8" t="s">
        <v>396</v>
      </c>
      <c r="F266" s="8" t="s">
        <v>439</v>
      </c>
      <c r="G266" s="8"/>
      <c r="H266" s="8" t="s">
        <v>567</v>
      </c>
      <c r="I266" s="8"/>
      <c r="J266" s="8" t="s">
        <v>1031</v>
      </c>
      <c r="K266" s="8"/>
      <c r="L266" s="8"/>
      <c r="M266" s="8" t="s">
        <v>1106</v>
      </c>
      <c r="N266" s="8" t="s">
        <v>407</v>
      </c>
      <c r="O266" s="8" t="s">
        <v>397</v>
      </c>
      <c r="P266" s="8"/>
      <c r="Q266" s="8" t="s">
        <v>1074</v>
      </c>
      <c r="R266" s="8" t="s">
        <v>408</v>
      </c>
      <c r="S266" s="8" t="s">
        <v>1075</v>
      </c>
      <c r="T266" s="8"/>
      <c r="U266" s="8" t="s">
        <v>394</v>
      </c>
      <c r="V266" s="8" t="s">
        <v>571</v>
      </c>
      <c r="W266" s="8" t="s">
        <v>105</v>
      </c>
      <c r="X266" s="10" t="s">
        <v>1076</v>
      </c>
      <c r="Y266" s="8"/>
      <c r="Z266" s="8"/>
      <c r="AA266" s="8"/>
      <c r="AB266" s="8"/>
      <c r="AC266" s="8"/>
      <c r="AD266" s="8"/>
      <c r="AE266" s="8"/>
      <c r="AF266" s="8"/>
      <c r="AG266" s="8"/>
      <c r="AH266" s="8" t="s">
        <v>400</v>
      </c>
      <c r="AI266" s="8" t="s">
        <v>58</v>
      </c>
      <c r="AJ266" s="8"/>
      <c r="AK266" s="8" t="s">
        <v>412</v>
      </c>
      <c r="AL266" s="8" t="s">
        <v>413</v>
      </c>
      <c r="AM266" s="8" t="s">
        <v>1077</v>
      </c>
      <c r="AN266" s="8" t="s">
        <v>415</v>
      </c>
      <c r="AO266" s="8"/>
      <c r="AP266" s="8"/>
      <c r="AQ266" s="8"/>
      <c r="AR266" s="8"/>
      <c r="AS266" s="8"/>
      <c r="AT266" s="8"/>
      <c r="AU266" s="8"/>
      <c r="AV266" s="8"/>
      <c r="AW266" s="8" t="s">
        <v>402</v>
      </c>
      <c r="AX266" s="8" t="s">
        <v>416</v>
      </c>
      <c r="AY266" s="8" t="s">
        <v>105</v>
      </c>
      <c r="AZ266" s="8" t="s">
        <v>403</v>
      </c>
      <c r="BA266" s="8"/>
      <c r="BB266" s="8"/>
      <c r="BC266" s="8"/>
      <c r="BD266" s="8"/>
      <c r="BE266" s="8"/>
      <c r="BF266" s="8"/>
      <c r="BG266" s="8"/>
      <c r="BH266" s="8"/>
      <c r="BI266" s="8" t="s">
        <v>1078</v>
      </c>
      <c r="BJ266" s="8"/>
      <c r="BK266" s="8"/>
      <c r="BL266" s="8" t="s">
        <v>417</v>
      </c>
      <c r="BM266" s="8" t="s">
        <v>417</v>
      </c>
      <c r="BN266" s="8" t="s">
        <v>418</v>
      </c>
      <c r="BO266" s="8" t="s">
        <v>404</v>
      </c>
      <c r="BP266" s="8"/>
      <c r="BQ266" s="8"/>
      <c r="BR266" s="10"/>
      <c r="BS266" s="8"/>
      <c r="BT266" s="8"/>
      <c r="BU266" s="8" t="s">
        <v>419</v>
      </c>
      <c r="BV266" s="8"/>
      <c r="BW266" s="8"/>
      <c r="BX266" s="10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10"/>
      <c r="CK266" s="8"/>
      <c r="CL266" s="8"/>
      <c r="CM266" s="8"/>
      <c r="CN266" s="8"/>
      <c r="CO266" s="8"/>
      <c r="CP266" s="8"/>
    </row>
    <row r="267" spans="2:94">
      <c r="B267" s="6">
        <v>266</v>
      </c>
      <c r="C267" s="7">
        <v>5</v>
      </c>
      <c r="D267" s="8" t="s">
        <v>1072</v>
      </c>
      <c r="E267" s="8" t="s">
        <v>396</v>
      </c>
      <c r="F267" s="8" t="s">
        <v>439</v>
      </c>
      <c r="G267" s="8"/>
      <c r="H267" s="8" t="s">
        <v>567</v>
      </c>
      <c r="I267" s="8"/>
      <c r="J267" s="8" t="s">
        <v>1031</v>
      </c>
      <c r="K267" s="8"/>
      <c r="L267" s="8"/>
      <c r="M267" s="8" t="s">
        <v>1107</v>
      </c>
      <c r="N267" s="8" t="s">
        <v>407</v>
      </c>
      <c r="O267" s="8" t="s">
        <v>397</v>
      </c>
      <c r="P267" s="8"/>
      <c r="Q267" s="8" t="s">
        <v>1074</v>
      </c>
      <c r="R267" s="8" t="s">
        <v>408</v>
      </c>
      <c r="S267" s="8" t="s">
        <v>1075</v>
      </c>
      <c r="T267" s="8"/>
      <c r="U267" s="8" t="s">
        <v>394</v>
      </c>
      <c r="V267" s="8" t="s">
        <v>571</v>
      </c>
      <c r="W267" s="8" t="s">
        <v>105</v>
      </c>
      <c r="X267" s="10" t="s">
        <v>1076</v>
      </c>
      <c r="Y267" s="8"/>
      <c r="Z267" s="8"/>
      <c r="AA267" s="8"/>
      <c r="AB267" s="8"/>
      <c r="AC267" s="8"/>
      <c r="AD267" s="8"/>
      <c r="AE267" s="8"/>
      <c r="AF267" s="8"/>
      <c r="AG267" s="8"/>
      <c r="AH267" s="8" t="s">
        <v>400</v>
      </c>
      <c r="AI267" s="8" t="s">
        <v>58</v>
      </c>
      <c r="AJ267" s="8"/>
      <c r="AK267" s="8" t="s">
        <v>412</v>
      </c>
      <c r="AL267" s="8" t="s">
        <v>413</v>
      </c>
      <c r="AM267" s="8" t="s">
        <v>1077</v>
      </c>
      <c r="AN267" s="8" t="s">
        <v>415</v>
      </c>
      <c r="AO267" s="8"/>
      <c r="AP267" s="8"/>
      <c r="AQ267" s="8"/>
      <c r="AR267" s="8"/>
      <c r="AS267" s="8"/>
      <c r="AT267" s="8"/>
      <c r="AU267" s="8"/>
      <c r="AV267" s="8"/>
      <c r="AW267" s="8" t="s">
        <v>402</v>
      </c>
      <c r="AX267" s="8" t="s">
        <v>416</v>
      </c>
      <c r="AY267" s="8" t="s">
        <v>105</v>
      </c>
      <c r="AZ267" s="8" t="s">
        <v>403</v>
      </c>
      <c r="BA267" s="8"/>
      <c r="BB267" s="8"/>
      <c r="BC267" s="8"/>
      <c r="BD267" s="8"/>
      <c r="BE267" s="8"/>
      <c r="BF267" s="8"/>
      <c r="BG267" s="8"/>
      <c r="BH267" s="8"/>
      <c r="BI267" s="8" t="s">
        <v>1078</v>
      </c>
      <c r="BJ267" s="8"/>
      <c r="BK267" s="8"/>
      <c r="BL267" s="8" t="s">
        <v>417</v>
      </c>
      <c r="BM267" s="8" t="s">
        <v>417</v>
      </c>
      <c r="BN267" s="8" t="s">
        <v>418</v>
      </c>
      <c r="BO267" s="8" t="s">
        <v>404</v>
      </c>
      <c r="BP267" s="8"/>
      <c r="BQ267" s="8"/>
      <c r="BR267" s="10"/>
      <c r="BS267" s="8"/>
      <c r="BT267" s="8"/>
      <c r="BU267" s="8" t="s">
        <v>419</v>
      </c>
      <c r="BV267" s="8"/>
      <c r="BW267" s="8"/>
      <c r="BX267" s="10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10"/>
      <c r="CK267" s="8"/>
      <c r="CL267" s="8"/>
      <c r="CM267" s="8"/>
      <c r="CN267" s="8"/>
      <c r="CO267" s="8"/>
      <c r="CP267" s="8"/>
    </row>
    <row r="268" spans="2:94">
      <c r="B268" s="6">
        <v>267</v>
      </c>
      <c r="C268" s="7">
        <v>5</v>
      </c>
      <c r="D268" s="8" t="s">
        <v>1072</v>
      </c>
      <c r="E268" s="8" t="s">
        <v>396</v>
      </c>
      <c r="F268" s="8" t="s">
        <v>439</v>
      </c>
      <c r="G268" s="8"/>
      <c r="H268" s="8" t="s">
        <v>567</v>
      </c>
      <c r="I268" s="8"/>
      <c r="J268" s="8" t="s">
        <v>1031</v>
      </c>
      <c r="K268" s="8"/>
      <c r="L268" s="8"/>
      <c r="M268" s="8" t="s">
        <v>1108</v>
      </c>
      <c r="N268" s="8" t="s">
        <v>407</v>
      </c>
      <c r="O268" s="8" t="s">
        <v>397</v>
      </c>
      <c r="P268" s="8"/>
      <c r="Q268" s="8" t="s">
        <v>1074</v>
      </c>
      <c r="R268" s="8" t="s">
        <v>408</v>
      </c>
      <c r="S268" s="8" t="s">
        <v>1075</v>
      </c>
      <c r="T268" s="8"/>
      <c r="U268" s="8" t="s">
        <v>394</v>
      </c>
      <c r="V268" s="8" t="s">
        <v>571</v>
      </c>
      <c r="W268" s="8" t="s">
        <v>105</v>
      </c>
      <c r="X268" s="10" t="s">
        <v>1076</v>
      </c>
      <c r="Y268" s="8"/>
      <c r="Z268" s="8"/>
      <c r="AA268" s="8"/>
      <c r="AB268" s="8"/>
      <c r="AC268" s="8"/>
      <c r="AD268" s="8"/>
      <c r="AE268" s="8"/>
      <c r="AF268" s="8"/>
      <c r="AG268" s="8"/>
      <c r="AH268" s="8" t="s">
        <v>400</v>
      </c>
      <c r="AI268" s="8" t="s">
        <v>58</v>
      </c>
      <c r="AJ268" s="8"/>
      <c r="AK268" s="8" t="s">
        <v>412</v>
      </c>
      <c r="AL268" s="8" t="s">
        <v>413</v>
      </c>
      <c r="AM268" s="8" t="s">
        <v>1077</v>
      </c>
      <c r="AN268" s="8" t="s">
        <v>415</v>
      </c>
      <c r="AO268" s="8"/>
      <c r="AP268" s="8"/>
      <c r="AQ268" s="8"/>
      <c r="AR268" s="8"/>
      <c r="AS268" s="8"/>
      <c r="AT268" s="8"/>
      <c r="AU268" s="8"/>
      <c r="AV268" s="8"/>
      <c r="AW268" s="8" t="s">
        <v>402</v>
      </c>
      <c r="AX268" s="8" t="s">
        <v>416</v>
      </c>
      <c r="AY268" s="8" t="s">
        <v>105</v>
      </c>
      <c r="AZ268" s="8" t="s">
        <v>403</v>
      </c>
      <c r="BA268" s="8"/>
      <c r="BB268" s="8"/>
      <c r="BC268" s="8"/>
      <c r="BD268" s="8"/>
      <c r="BE268" s="8"/>
      <c r="BF268" s="8"/>
      <c r="BG268" s="8"/>
      <c r="BH268" s="8"/>
      <c r="BI268" s="8" t="s">
        <v>1078</v>
      </c>
      <c r="BJ268" s="8"/>
      <c r="BK268" s="8"/>
      <c r="BL268" s="8" t="s">
        <v>417</v>
      </c>
      <c r="BM268" s="8" t="s">
        <v>417</v>
      </c>
      <c r="BN268" s="8" t="s">
        <v>418</v>
      </c>
      <c r="BO268" s="8" t="s">
        <v>404</v>
      </c>
      <c r="BP268" s="8"/>
      <c r="BQ268" s="8"/>
      <c r="BR268" s="10"/>
      <c r="BS268" s="8"/>
      <c r="BT268" s="8"/>
      <c r="BU268" s="8" t="s">
        <v>419</v>
      </c>
      <c r="BV268" s="8"/>
      <c r="BW268" s="8"/>
      <c r="BX268" s="10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10"/>
      <c r="CK268" s="8"/>
      <c r="CL268" s="8"/>
      <c r="CM268" s="8"/>
      <c r="CN268" s="8"/>
      <c r="CO268" s="8"/>
      <c r="CP268" s="8"/>
    </row>
    <row r="269" spans="2:94">
      <c r="B269" s="6">
        <v>268</v>
      </c>
      <c r="C269" s="7">
        <v>5</v>
      </c>
      <c r="D269" s="8" t="s">
        <v>1072</v>
      </c>
      <c r="E269" s="8" t="s">
        <v>396</v>
      </c>
      <c r="F269" s="8" t="s">
        <v>439</v>
      </c>
      <c r="G269" s="8"/>
      <c r="H269" s="8" t="s">
        <v>567</v>
      </c>
      <c r="I269" s="8"/>
      <c r="J269" s="8" t="s">
        <v>1031</v>
      </c>
      <c r="K269" s="8"/>
      <c r="L269" s="8"/>
      <c r="M269" s="8" t="s">
        <v>1109</v>
      </c>
      <c r="N269" s="8" t="s">
        <v>407</v>
      </c>
      <c r="O269" s="8" t="s">
        <v>397</v>
      </c>
      <c r="P269" s="8"/>
      <c r="Q269" s="8" t="s">
        <v>1074</v>
      </c>
      <c r="R269" s="8" t="s">
        <v>408</v>
      </c>
      <c r="S269" s="8" t="s">
        <v>1075</v>
      </c>
      <c r="T269" s="8"/>
      <c r="U269" s="8" t="s">
        <v>394</v>
      </c>
      <c r="V269" s="8" t="s">
        <v>571</v>
      </c>
      <c r="W269" s="8" t="s">
        <v>105</v>
      </c>
      <c r="X269" s="10" t="s">
        <v>1076</v>
      </c>
      <c r="Y269" s="8"/>
      <c r="Z269" s="8"/>
      <c r="AA269" s="8"/>
      <c r="AB269" s="8"/>
      <c r="AC269" s="8"/>
      <c r="AD269" s="8"/>
      <c r="AE269" s="8"/>
      <c r="AF269" s="8"/>
      <c r="AG269" s="8"/>
      <c r="AH269" s="8" t="s">
        <v>400</v>
      </c>
      <c r="AI269" s="8" t="s">
        <v>58</v>
      </c>
      <c r="AJ269" s="8"/>
      <c r="AK269" s="8" t="s">
        <v>412</v>
      </c>
      <c r="AL269" s="8" t="s">
        <v>413</v>
      </c>
      <c r="AM269" s="8" t="s">
        <v>1077</v>
      </c>
      <c r="AN269" s="8" t="s">
        <v>415</v>
      </c>
      <c r="AO269" s="8"/>
      <c r="AP269" s="8"/>
      <c r="AQ269" s="8"/>
      <c r="AR269" s="8"/>
      <c r="AS269" s="8"/>
      <c r="AT269" s="8"/>
      <c r="AU269" s="8"/>
      <c r="AV269" s="8"/>
      <c r="AW269" s="8" t="s">
        <v>402</v>
      </c>
      <c r="AX269" s="8" t="s">
        <v>416</v>
      </c>
      <c r="AY269" s="8" t="s">
        <v>105</v>
      </c>
      <c r="AZ269" s="8" t="s">
        <v>403</v>
      </c>
      <c r="BA269" s="8"/>
      <c r="BB269" s="8"/>
      <c r="BC269" s="8"/>
      <c r="BD269" s="8"/>
      <c r="BE269" s="8"/>
      <c r="BF269" s="8"/>
      <c r="BG269" s="8"/>
      <c r="BH269" s="8"/>
      <c r="BI269" s="8" t="s">
        <v>1078</v>
      </c>
      <c r="BJ269" s="8"/>
      <c r="BK269" s="8"/>
      <c r="BL269" s="8" t="s">
        <v>417</v>
      </c>
      <c r="BM269" s="8" t="s">
        <v>417</v>
      </c>
      <c r="BN269" s="8" t="s">
        <v>418</v>
      </c>
      <c r="BO269" s="8" t="s">
        <v>404</v>
      </c>
      <c r="BP269" s="8"/>
      <c r="BQ269" s="8"/>
      <c r="BR269" s="10"/>
      <c r="BS269" s="8"/>
      <c r="BT269" s="8"/>
      <c r="BU269" s="8" t="s">
        <v>419</v>
      </c>
      <c r="BV269" s="8"/>
      <c r="BW269" s="8"/>
      <c r="BX269" s="10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10"/>
      <c r="CK269" s="8"/>
      <c r="CL269" s="8"/>
      <c r="CM269" s="8"/>
      <c r="CN269" s="8"/>
      <c r="CO269" s="8"/>
      <c r="CP269" s="8"/>
    </row>
    <row r="270" spans="2:94">
      <c r="B270" s="6">
        <v>269</v>
      </c>
      <c r="C270" s="7">
        <v>5</v>
      </c>
      <c r="D270" s="8" t="s">
        <v>1072</v>
      </c>
      <c r="E270" s="8" t="s">
        <v>396</v>
      </c>
      <c r="F270" s="8" t="s">
        <v>439</v>
      </c>
      <c r="G270" s="8"/>
      <c r="H270" s="8" t="s">
        <v>567</v>
      </c>
      <c r="I270" s="8"/>
      <c r="J270" s="8" t="s">
        <v>1031</v>
      </c>
      <c r="K270" s="8"/>
      <c r="L270" s="8"/>
      <c r="M270" s="8" t="s">
        <v>1110</v>
      </c>
      <c r="N270" s="8" t="s">
        <v>407</v>
      </c>
      <c r="O270" s="8" t="s">
        <v>397</v>
      </c>
      <c r="P270" s="8"/>
      <c r="Q270" s="8" t="s">
        <v>1074</v>
      </c>
      <c r="R270" s="8" t="s">
        <v>408</v>
      </c>
      <c r="S270" s="8" t="s">
        <v>1075</v>
      </c>
      <c r="T270" s="8"/>
      <c r="U270" s="8" t="s">
        <v>394</v>
      </c>
      <c r="V270" s="8" t="s">
        <v>571</v>
      </c>
      <c r="W270" s="8" t="s">
        <v>105</v>
      </c>
      <c r="X270" s="10" t="s">
        <v>1076</v>
      </c>
      <c r="Y270" s="8"/>
      <c r="Z270" s="8"/>
      <c r="AA270" s="8"/>
      <c r="AB270" s="8"/>
      <c r="AC270" s="8"/>
      <c r="AD270" s="8"/>
      <c r="AE270" s="8"/>
      <c r="AF270" s="8"/>
      <c r="AG270" s="8"/>
      <c r="AH270" s="8" t="s">
        <v>400</v>
      </c>
      <c r="AI270" s="8" t="s">
        <v>58</v>
      </c>
      <c r="AJ270" s="8"/>
      <c r="AK270" s="8" t="s">
        <v>412</v>
      </c>
      <c r="AL270" s="8" t="s">
        <v>413</v>
      </c>
      <c r="AM270" s="8" t="s">
        <v>1077</v>
      </c>
      <c r="AN270" s="8" t="s">
        <v>415</v>
      </c>
      <c r="AO270" s="8"/>
      <c r="AP270" s="8"/>
      <c r="AQ270" s="8"/>
      <c r="AR270" s="8"/>
      <c r="AS270" s="8"/>
      <c r="AT270" s="8"/>
      <c r="AU270" s="8"/>
      <c r="AV270" s="8"/>
      <c r="AW270" s="8" t="s">
        <v>402</v>
      </c>
      <c r="AX270" s="8" t="s">
        <v>416</v>
      </c>
      <c r="AY270" s="8" t="s">
        <v>105</v>
      </c>
      <c r="AZ270" s="8" t="s">
        <v>403</v>
      </c>
      <c r="BA270" s="8"/>
      <c r="BB270" s="8"/>
      <c r="BC270" s="8"/>
      <c r="BD270" s="8"/>
      <c r="BE270" s="8"/>
      <c r="BF270" s="8"/>
      <c r="BG270" s="8"/>
      <c r="BH270" s="8"/>
      <c r="BI270" s="8" t="s">
        <v>1078</v>
      </c>
      <c r="BJ270" s="8"/>
      <c r="BK270" s="8"/>
      <c r="BL270" s="8" t="s">
        <v>417</v>
      </c>
      <c r="BM270" s="8" t="s">
        <v>417</v>
      </c>
      <c r="BN270" s="8" t="s">
        <v>418</v>
      </c>
      <c r="BO270" s="8" t="s">
        <v>404</v>
      </c>
      <c r="BP270" s="8"/>
      <c r="BQ270" s="8"/>
      <c r="BR270" s="10"/>
      <c r="BS270" s="8"/>
      <c r="BT270" s="8"/>
      <c r="BU270" s="8" t="s">
        <v>419</v>
      </c>
      <c r="BV270" s="8"/>
      <c r="BW270" s="8"/>
      <c r="BX270" s="10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10"/>
      <c r="CK270" s="8"/>
      <c r="CL270" s="8"/>
      <c r="CM270" s="8"/>
      <c r="CN270" s="8"/>
      <c r="CO270" s="8"/>
      <c r="CP270" s="8"/>
    </row>
    <row r="271" spans="2:94">
      <c r="B271" s="6">
        <v>270</v>
      </c>
      <c r="C271" s="7">
        <v>5</v>
      </c>
      <c r="D271" s="8" t="s">
        <v>1072</v>
      </c>
      <c r="E271" s="8" t="s">
        <v>396</v>
      </c>
      <c r="F271" s="8" t="s">
        <v>439</v>
      </c>
      <c r="G271" s="8"/>
      <c r="H271" s="8" t="s">
        <v>567</v>
      </c>
      <c r="I271" s="8"/>
      <c r="J271" s="8" t="s">
        <v>1031</v>
      </c>
      <c r="K271" s="8"/>
      <c r="L271" s="8"/>
      <c r="M271" s="8" t="s">
        <v>1111</v>
      </c>
      <c r="N271" s="8" t="s">
        <v>407</v>
      </c>
      <c r="O271" s="8" t="s">
        <v>397</v>
      </c>
      <c r="P271" s="8"/>
      <c r="Q271" s="8" t="s">
        <v>1074</v>
      </c>
      <c r="R271" s="8" t="s">
        <v>408</v>
      </c>
      <c r="S271" s="8" t="s">
        <v>1075</v>
      </c>
      <c r="T271" s="8"/>
      <c r="U271" s="8" t="s">
        <v>394</v>
      </c>
      <c r="V271" s="8" t="s">
        <v>571</v>
      </c>
      <c r="W271" s="8" t="s">
        <v>105</v>
      </c>
      <c r="X271" s="10" t="s">
        <v>1076</v>
      </c>
      <c r="Y271" s="8"/>
      <c r="Z271" s="8"/>
      <c r="AA271" s="8"/>
      <c r="AB271" s="8"/>
      <c r="AC271" s="8"/>
      <c r="AD271" s="8"/>
      <c r="AE271" s="8"/>
      <c r="AF271" s="8"/>
      <c r="AG271" s="8"/>
      <c r="AH271" s="8" t="s">
        <v>400</v>
      </c>
      <c r="AI271" s="8" t="s">
        <v>58</v>
      </c>
      <c r="AJ271" s="8"/>
      <c r="AK271" s="8" t="s">
        <v>412</v>
      </c>
      <c r="AL271" s="8" t="s">
        <v>413</v>
      </c>
      <c r="AM271" s="8" t="s">
        <v>1077</v>
      </c>
      <c r="AN271" s="8" t="s">
        <v>415</v>
      </c>
      <c r="AO271" s="8"/>
      <c r="AP271" s="8"/>
      <c r="AQ271" s="8"/>
      <c r="AR271" s="8"/>
      <c r="AS271" s="8"/>
      <c r="AT271" s="8"/>
      <c r="AU271" s="8"/>
      <c r="AV271" s="8"/>
      <c r="AW271" s="8" t="s">
        <v>402</v>
      </c>
      <c r="AX271" s="8" t="s">
        <v>416</v>
      </c>
      <c r="AY271" s="8" t="s">
        <v>105</v>
      </c>
      <c r="AZ271" s="8" t="s">
        <v>403</v>
      </c>
      <c r="BA271" s="8"/>
      <c r="BB271" s="8"/>
      <c r="BC271" s="8"/>
      <c r="BD271" s="8"/>
      <c r="BE271" s="8"/>
      <c r="BF271" s="8"/>
      <c r="BG271" s="8"/>
      <c r="BH271" s="8"/>
      <c r="BI271" s="8" t="s">
        <v>1078</v>
      </c>
      <c r="BJ271" s="8"/>
      <c r="BK271" s="8"/>
      <c r="BL271" s="8" t="s">
        <v>417</v>
      </c>
      <c r="BM271" s="8" t="s">
        <v>417</v>
      </c>
      <c r="BN271" s="8" t="s">
        <v>418</v>
      </c>
      <c r="BO271" s="8" t="s">
        <v>404</v>
      </c>
      <c r="BP271" s="8"/>
      <c r="BQ271" s="8"/>
      <c r="BR271" s="10"/>
      <c r="BS271" s="8"/>
      <c r="BT271" s="8"/>
      <c r="BU271" s="8" t="s">
        <v>419</v>
      </c>
      <c r="BV271" s="8"/>
      <c r="BW271" s="8"/>
      <c r="BX271" s="10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10"/>
      <c r="CK271" s="8"/>
      <c r="CL271" s="8"/>
      <c r="CM271" s="8"/>
      <c r="CN271" s="8"/>
      <c r="CO271" s="8"/>
      <c r="CP271" s="8"/>
    </row>
    <row r="272" spans="2:94">
      <c r="B272" s="6">
        <v>271</v>
      </c>
      <c r="C272" s="7">
        <v>5</v>
      </c>
      <c r="D272" s="8" t="s">
        <v>1072</v>
      </c>
      <c r="E272" s="8" t="s">
        <v>396</v>
      </c>
      <c r="F272" s="8" t="s">
        <v>439</v>
      </c>
      <c r="G272" s="8"/>
      <c r="H272" s="8" t="s">
        <v>567</v>
      </c>
      <c r="I272" s="8"/>
      <c r="J272" s="8" t="s">
        <v>1031</v>
      </c>
      <c r="K272" s="8"/>
      <c r="L272" s="8"/>
      <c r="M272" s="8" t="s">
        <v>1112</v>
      </c>
      <c r="N272" s="8" t="s">
        <v>407</v>
      </c>
      <c r="O272" s="8" t="s">
        <v>397</v>
      </c>
      <c r="P272" s="8"/>
      <c r="Q272" s="8" t="s">
        <v>1074</v>
      </c>
      <c r="R272" s="8" t="s">
        <v>408</v>
      </c>
      <c r="S272" s="8" t="s">
        <v>1075</v>
      </c>
      <c r="T272" s="8"/>
      <c r="U272" s="8" t="s">
        <v>394</v>
      </c>
      <c r="V272" s="8" t="s">
        <v>571</v>
      </c>
      <c r="W272" s="8" t="s">
        <v>105</v>
      </c>
      <c r="X272" s="10" t="s">
        <v>1076</v>
      </c>
      <c r="Y272" s="8"/>
      <c r="Z272" s="8"/>
      <c r="AA272" s="8"/>
      <c r="AB272" s="8"/>
      <c r="AC272" s="8"/>
      <c r="AD272" s="8"/>
      <c r="AE272" s="8"/>
      <c r="AF272" s="8"/>
      <c r="AG272" s="8"/>
      <c r="AH272" s="8" t="s">
        <v>400</v>
      </c>
      <c r="AI272" s="8" t="s">
        <v>58</v>
      </c>
      <c r="AJ272" s="8"/>
      <c r="AK272" s="8" t="s">
        <v>412</v>
      </c>
      <c r="AL272" s="8" t="s">
        <v>413</v>
      </c>
      <c r="AM272" s="8" t="s">
        <v>1077</v>
      </c>
      <c r="AN272" s="8" t="s">
        <v>415</v>
      </c>
      <c r="AO272" s="8"/>
      <c r="AP272" s="8"/>
      <c r="AQ272" s="8"/>
      <c r="AR272" s="8"/>
      <c r="AS272" s="8"/>
      <c r="AT272" s="8"/>
      <c r="AU272" s="8"/>
      <c r="AV272" s="8"/>
      <c r="AW272" s="8" t="s">
        <v>402</v>
      </c>
      <c r="AX272" s="8" t="s">
        <v>416</v>
      </c>
      <c r="AY272" s="8" t="s">
        <v>105</v>
      </c>
      <c r="AZ272" s="8" t="s">
        <v>403</v>
      </c>
      <c r="BA272" s="8"/>
      <c r="BB272" s="8"/>
      <c r="BC272" s="8"/>
      <c r="BD272" s="8"/>
      <c r="BE272" s="8"/>
      <c r="BF272" s="8"/>
      <c r="BG272" s="8"/>
      <c r="BH272" s="8"/>
      <c r="BI272" s="8" t="s">
        <v>1078</v>
      </c>
      <c r="BJ272" s="8"/>
      <c r="BK272" s="8"/>
      <c r="BL272" s="8" t="s">
        <v>417</v>
      </c>
      <c r="BM272" s="8" t="s">
        <v>417</v>
      </c>
      <c r="BN272" s="8" t="s">
        <v>418</v>
      </c>
      <c r="BO272" s="8" t="s">
        <v>404</v>
      </c>
      <c r="BP272" s="8"/>
      <c r="BQ272" s="8"/>
      <c r="BR272" s="10"/>
      <c r="BS272" s="8"/>
      <c r="BT272" s="8"/>
      <c r="BU272" s="8" t="s">
        <v>419</v>
      </c>
      <c r="BV272" s="8"/>
      <c r="BW272" s="8"/>
      <c r="BX272" s="10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10"/>
      <c r="CK272" s="8"/>
      <c r="CL272" s="8"/>
      <c r="CM272" s="8"/>
      <c r="CN272" s="8"/>
      <c r="CO272" s="8"/>
      <c r="CP272" s="8"/>
    </row>
    <row r="273" spans="2:94">
      <c r="B273" s="6">
        <v>272</v>
      </c>
      <c r="C273" s="7">
        <v>5</v>
      </c>
      <c r="D273" s="8" t="s">
        <v>1072</v>
      </c>
      <c r="E273" s="8" t="s">
        <v>396</v>
      </c>
      <c r="F273" s="8" t="s">
        <v>439</v>
      </c>
      <c r="G273" s="8"/>
      <c r="H273" s="8" t="s">
        <v>567</v>
      </c>
      <c r="I273" s="8"/>
      <c r="J273" s="8" t="s">
        <v>1031</v>
      </c>
      <c r="K273" s="8"/>
      <c r="L273" s="8"/>
      <c r="M273" s="8" t="s">
        <v>1113</v>
      </c>
      <c r="N273" s="8" t="s">
        <v>407</v>
      </c>
      <c r="O273" s="8" t="s">
        <v>397</v>
      </c>
      <c r="P273" s="8"/>
      <c r="Q273" s="8" t="s">
        <v>1074</v>
      </c>
      <c r="R273" s="8" t="s">
        <v>408</v>
      </c>
      <c r="S273" s="8" t="s">
        <v>1075</v>
      </c>
      <c r="T273" s="8"/>
      <c r="U273" s="8" t="s">
        <v>394</v>
      </c>
      <c r="V273" s="8" t="s">
        <v>571</v>
      </c>
      <c r="W273" s="8" t="s">
        <v>105</v>
      </c>
      <c r="X273" s="10" t="s">
        <v>1076</v>
      </c>
      <c r="Y273" s="8"/>
      <c r="Z273" s="8"/>
      <c r="AA273" s="8"/>
      <c r="AB273" s="8"/>
      <c r="AC273" s="8"/>
      <c r="AD273" s="8"/>
      <c r="AE273" s="8"/>
      <c r="AF273" s="8"/>
      <c r="AG273" s="8"/>
      <c r="AH273" s="8" t="s">
        <v>400</v>
      </c>
      <c r="AI273" s="8" t="s">
        <v>58</v>
      </c>
      <c r="AJ273" s="8"/>
      <c r="AK273" s="8" t="s">
        <v>412</v>
      </c>
      <c r="AL273" s="8" t="s">
        <v>413</v>
      </c>
      <c r="AM273" s="8" t="s">
        <v>1077</v>
      </c>
      <c r="AN273" s="8" t="s">
        <v>415</v>
      </c>
      <c r="AO273" s="8"/>
      <c r="AP273" s="8"/>
      <c r="AQ273" s="8"/>
      <c r="AR273" s="8"/>
      <c r="AS273" s="8"/>
      <c r="AT273" s="8"/>
      <c r="AU273" s="8"/>
      <c r="AV273" s="8"/>
      <c r="AW273" s="8" t="s">
        <v>402</v>
      </c>
      <c r="AX273" s="8" t="s">
        <v>416</v>
      </c>
      <c r="AY273" s="8" t="s">
        <v>105</v>
      </c>
      <c r="AZ273" s="8" t="s">
        <v>403</v>
      </c>
      <c r="BA273" s="8"/>
      <c r="BB273" s="8"/>
      <c r="BC273" s="8"/>
      <c r="BD273" s="8"/>
      <c r="BE273" s="8"/>
      <c r="BF273" s="8"/>
      <c r="BG273" s="8"/>
      <c r="BH273" s="8"/>
      <c r="BI273" s="8" t="s">
        <v>1078</v>
      </c>
      <c r="BJ273" s="8"/>
      <c r="BK273" s="8"/>
      <c r="BL273" s="8" t="s">
        <v>417</v>
      </c>
      <c r="BM273" s="8" t="s">
        <v>417</v>
      </c>
      <c r="BN273" s="8" t="s">
        <v>418</v>
      </c>
      <c r="BO273" s="8" t="s">
        <v>404</v>
      </c>
      <c r="BP273" s="8"/>
      <c r="BQ273" s="8"/>
      <c r="BR273" s="10"/>
      <c r="BS273" s="8"/>
      <c r="BT273" s="8"/>
      <c r="BU273" s="8" t="s">
        <v>419</v>
      </c>
      <c r="BV273" s="8"/>
      <c r="BW273" s="8"/>
      <c r="BX273" s="10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10"/>
      <c r="CK273" s="8"/>
      <c r="CL273" s="8"/>
      <c r="CM273" s="8"/>
      <c r="CN273" s="8"/>
      <c r="CO273" s="8"/>
      <c r="CP273" s="8"/>
    </row>
    <row r="274" spans="2:94">
      <c r="B274" s="6">
        <v>273</v>
      </c>
      <c r="C274" s="7">
        <v>5</v>
      </c>
      <c r="D274" s="8" t="s">
        <v>1072</v>
      </c>
      <c r="E274" s="8" t="s">
        <v>396</v>
      </c>
      <c r="F274" s="8" t="s">
        <v>439</v>
      </c>
      <c r="G274" s="8"/>
      <c r="H274" s="8" t="s">
        <v>567</v>
      </c>
      <c r="I274" s="8"/>
      <c r="J274" s="8" t="s">
        <v>1031</v>
      </c>
      <c r="K274" s="8"/>
      <c r="L274" s="8"/>
      <c r="M274" s="8" t="s">
        <v>1114</v>
      </c>
      <c r="N274" s="8" t="s">
        <v>407</v>
      </c>
      <c r="O274" s="8" t="s">
        <v>397</v>
      </c>
      <c r="P274" s="8"/>
      <c r="Q274" s="8" t="s">
        <v>1074</v>
      </c>
      <c r="R274" s="8" t="s">
        <v>408</v>
      </c>
      <c r="S274" s="8" t="s">
        <v>1075</v>
      </c>
      <c r="T274" s="8"/>
      <c r="U274" s="8" t="s">
        <v>394</v>
      </c>
      <c r="V274" s="8" t="s">
        <v>571</v>
      </c>
      <c r="W274" s="8" t="s">
        <v>105</v>
      </c>
      <c r="X274" s="10" t="s">
        <v>1076</v>
      </c>
      <c r="Y274" s="8"/>
      <c r="Z274" s="8"/>
      <c r="AA274" s="8"/>
      <c r="AB274" s="8"/>
      <c r="AC274" s="8"/>
      <c r="AD274" s="8"/>
      <c r="AE274" s="8"/>
      <c r="AF274" s="8"/>
      <c r="AG274" s="8"/>
      <c r="AH274" s="8" t="s">
        <v>400</v>
      </c>
      <c r="AI274" s="8" t="s">
        <v>58</v>
      </c>
      <c r="AJ274" s="8"/>
      <c r="AK274" s="8" t="s">
        <v>412</v>
      </c>
      <c r="AL274" s="8" t="s">
        <v>413</v>
      </c>
      <c r="AM274" s="8" t="s">
        <v>1077</v>
      </c>
      <c r="AN274" s="8" t="s">
        <v>415</v>
      </c>
      <c r="AO274" s="8"/>
      <c r="AP274" s="8"/>
      <c r="AQ274" s="8"/>
      <c r="AR274" s="8"/>
      <c r="AS274" s="8"/>
      <c r="AT274" s="8"/>
      <c r="AU274" s="8"/>
      <c r="AV274" s="8"/>
      <c r="AW274" s="8" t="s">
        <v>402</v>
      </c>
      <c r="AX274" s="8" t="s">
        <v>416</v>
      </c>
      <c r="AY274" s="8" t="s">
        <v>105</v>
      </c>
      <c r="AZ274" s="8" t="s">
        <v>403</v>
      </c>
      <c r="BA274" s="8"/>
      <c r="BB274" s="8"/>
      <c r="BC274" s="8"/>
      <c r="BD274" s="8"/>
      <c r="BE274" s="8"/>
      <c r="BF274" s="8"/>
      <c r="BG274" s="8"/>
      <c r="BH274" s="8"/>
      <c r="BI274" s="8" t="s">
        <v>1078</v>
      </c>
      <c r="BJ274" s="8"/>
      <c r="BK274" s="8"/>
      <c r="BL274" s="8" t="s">
        <v>417</v>
      </c>
      <c r="BM274" s="8" t="s">
        <v>417</v>
      </c>
      <c r="BN274" s="8" t="s">
        <v>418</v>
      </c>
      <c r="BO274" s="8" t="s">
        <v>404</v>
      </c>
      <c r="BP274" s="8"/>
      <c r="BQ274" s="8"/>
      <c r="BR274" s="10"/>
      <c r="BS274" s="8"/>
      <c r="BT274" s="8"/>
      <c r="BU274" s="8" t="s">
        <v>419</v>
      </c>
      <c r="BV274" s="8"/>
      <c r="BW274" s="8"/>
      <c r="BX274" s="10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10"/>
      <c r="CK274" s="8"/>
      <c r="CL274" s="8"/>
      <c r="CM274" s="8"/>
      <c r="CN274" s="8"/>
      <c r="CO274" s="8"/>
      <c r="CP274" s="8"/>
    </row>
    <row r="275" spans="2:94">
      <c r="B275" s="6">
        <v>274</v>
      </c>
      <c r="C275" s="7">
        <v>5</v>
      </c>
      <c r="D275" s="8" t="s">
        <v>1072</v>
      </c>
      <c r="E275" s="8" t="s">
        <v>396</v>
      </c>
      <c r="F275" s="8" t="s">
        <v>439</v>
      </c>
      <c r="G275" s="8"/>
      <c r="H275" s="8" t="s">
        <v>567</v>
      </c>
      <c r="I275" s="8"/>
      <c r="J275" s="8" t="s">
        <v>1031</v>
      </c>
      <c r="K275" s="8"/>
      <c r="L275" s="8"/>
      <c r="M275" s="8" t="s">
        <v>1115</v>
      </c>
      <c r="N275" s="8" t="s">
        <v>407</v>
      </c>
      <c r="O275" s="8" t="s">
        <v>397</v>
      </c>
      <c r="P275" s="8"/>
      <c r="Q275" s="8" t="s">
        <v>1074</v>
      </c>
      <c r="R275" s="8" t="s">
        <v>408</v>
      </c>
      <c r="S275" s="8" t="s">
        <v>1075</v>
      </c>
      <c r="T275" s="8"/>
      <c r="U275" s="8" t="s">
        <v>394</v>
      </c>
      <c r="V275" s="8" t="s">
        <v>571</v>
      </c>
      <c r="W275" s="8" t="s">
        <v>105</v>
      </c>
      <c r="X275" s="10" t="s">
        <v>1076</v>
      </c>
      <c r="Y275" s="8"/>
      <c r="Z275" s="8"/>
      <c r="AA275" s="8"/>
      <c r="AB275" s="8"/>
      <c r="AC275" s="8"/>
      <c r="AD275" s="8"/>
      <c r="AE275" s="8"/>
      <c r="AF275" s="8"/>
      <c r="AG275" s="8"/>
      <c r="AH275" s="8" t="s">
        <v>400</v>
      </c>
      <c r="AI275" s="8" t="s">
        <v>58</v>
      </c>
      <c r="AJ275" s="8"/>
      <c r="AK275" s="8" t="s">
        <v>412</v>
      </c>
      <c r="AL275" s="8" t="s">
        <v>413</v>
      </c>
      <c r="AM275" s="8" t="s">
        <v>1077</v>
      </c>
      <c r="AN275" s="8" t="s">
        <v>415</v>
      </c>
      <c r="AO275" s="8"/>
      <c r="AP275" s="8"/>
      <c r="AQ275" s="8"/>
      <c r="AR275" s="8"/>
      <c r="AS275" s="8"/>
      <c r="AT275" s="8"/>
      <c r="AU275" s="8"/>
      <c r="AV275" s="8"/>
      <c r="AW275" s="8" t="s">
        <v>402</v>
      </c>
      <c r="AX275" s="8" t="s">
        <v>416</v>
      </c>
      <c r="AY275" s="8" t="s">
        <v>105</v>
      </c>
      <c r="AZ275" s="8" t="s">
        <v>403</v>
      </c>
      <c r="BA275" s="8"/>
      <c r="BB275" s="8"/>
      <c r="BC275" s="8"/>
      <c r="BD275" s="8"/>
      <c r="BE275" s="8"/>
      <c r="BF275" s="8"/>
      <c r="BG275" s="8"/>
      <c r="BH275" s="8"/>
      <c r="BI275" s="8" t="s">
        <v>1078</v>
      </c>
      <c r="BJ275" s="8"/>
      <c r="BK275" s="8"/>
      <c r="BL275" s="8" t="s">
        <v>417</v>
      </c>
      <c r="BM275" s="8" t="s">
        <v>417</v>
      </c>
      <c r="BN275" s="8" t="s">
        <v>418</v>
      </c>
      <c r="BO275" s="8" t="s">
        <v>404</v>
      </c>
      <c r="BP275" s="8"/>
      <c r="BQ275" s="8"/>
      <c r="BR275" s="10"/>
      <c r="BS275" s="8"/>
      <c r="BT275" s="8"/>
      <c r="BU275" s="8" t="s">
        <v>419</v>
      </c>
      <c r="BV275" s="8"/>
      <c r="BW275" s="8"/>
      <c r="BX275" s="10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10"/>
      <c r="CK275" s="8"/>
      <c r="CL275" s="8"/>
      <c r="CM275" s="8"/>
      <c r="CN275" s="8"/>
      <c r="CO275" s="8"/>
      <c r="CP275" s="8"/>
    </row>
    <row r="276" spans="2:94">
      <c r="B276" s="6">
        <v>275</v>
      </c>
      <c r="C276" s="7">
        <v>5</v>
      </c>
      <c r="D276" s="8" t="s">
        <v>1072</v>
      </c>
      <c r="E276" s="8" t="s">
        <v>396</v>
      </c>
      <c r="F276" s="8" t="s">
        <v>439</v>
      </c>
      <c r="G276" s="8"/>
      <c r="H276" s="8" t="s">
        <v>567</v>
      </c>
      <c r="I276" s="8"/>
      <c r="J276" s="8" t="s">
        <v>1031</v>
      </c>
      <c r="K276" s="8"/>
      <c r="L276" s="8"/>
      <c r="M276" s="8" t="s">
        <v>1116</v>
      </c>
      <c r="N276" s="8" t="s">
        <v>407</v>
      </c>
      <c r="O276" s="8" t="s">
        <v>397</v>
      </c>
      <c r="P276" s="8"/>
      <c r="Q276" s="8" t="s">
        <v>1074</v>
      </c>
      <c r="R276" s="8" t="s">
        <v>408</v>
      </c>
      <c r="S276" s="8" t="s">
        <v>1075</v>
      </c>
      <c r="T276" s="8"/>
      <c r="U276" s="8" t="s">
        <v>394</v>
      </c>
      <c r="V276" s="8" t="s">
        <v>571</v>
      </c>
      <c r="W276" s="8" t="s">
        <v>105</v>
      </c>
      <c r="X276" s="10" t="s">
        <v>1076</v>
      </c>
      <c r="Y276" s="8"/>
      <c r="Z276" s="8"/>
      <c r="AA276" s="8"/>
      <c r="AB276" s="8"/>
      <c r="AC276" s="8"/>
      <c r="AD276" s="8"/>
      <c r="AE276" s="8"/>
      <c r="AF276" s="8"/>
      <c r="AG276" s="8"/>
      <c r="AH276" s="8" t="s">
        <v>400</v>
      </c>
      <c r="AI276" s="8" t="s">
        <v>58</v>
      </c>
      <c r="AJ276" s="8"/>
      <c r="AK276" s="8" t="s">
        <v>412</v>
      </c>
      <c r="AL276" s="8" t="s">
        <v>413</v>
      </c>
      <c r="AM276" s="8" t="s">
        <v>1077</v>
      </c>
      <c r="AN276" s="8" t="s">
        <v>415</v>
      </c>
      <c r="AO276" s="8"/>
      <c r="AP276" s="8"/>
      <c r="AQ276" s="8"/>
      <c r="AR276" s="8"/>
      <c r="AS276" s="8"/>
      <c r="AT276" s="8"/>
      <c r="AU276" s="8"/>
      <c r="AV276" s="8"/>
      <c r="AW276" s="8" t="s">
        <v>402</v>
      </c>
      <c r="AX276" s="8" t="s">
        <v>416</v>
      </c>
      <c r="AY276" s="8" t="s">
        <v>105</v>
      </c>
      <c r="AZ276" s="8" t="s">
        <v>403</v>
      </c>
      <c r="BA276" s="8"/>
      <c r="BB276" s="8"/>
      <c r="BC276" s="8"/>
      <c r="BD276" s="8"/>
      <c r="BE276" s="8"/>
      <c r="BF276" s="8"/>
      <c r="BG276" s="8"/>
      <c r="BH276" s="8"/>
      <c r="BI276" s="8" t="s">
        <v>1078</v>
      </c>
      <c r="BJ276" s="8"/>
      <c r="BK276" s="8"/>
      <c r="BL276" s="8" t="s">
        <v>417</v>
      </c>
      <c r="BM276" s="8" t="s">
        <v>417</v>
      </c>
      <c r="BN276" s="8" t="s">
        <v>418</v>
      </c>
      <c r="BO276" s="8" t="s">
        <v>404</v>
      </c>
      <c r="BP276" s="8"/>
      <c r="BQ276" s="8"/>
      <c r="BR276" s="10"/>
      <c r="BS276" s="8"/>
      <c r="BT276" s="8"/>
      <c r="BU276" s="8" t="s">
        <v>419</v>
      </c>
      <c r="BV276" s="8"/>
      <c r="BW276" s="8"/>
      <c r="BX276" s="10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10"/>
      <c r="CK276" s="8"/>
      <c r="CL276" s="8"/>
      <c r="CM276" s="8"/>
      <c r="CN276" s="8"/>
      <c r="CO276" s="8"/>
      <c r="CP276" s="8"/>
    </row>
    <row r="277" spans="2:94">
      <c r="B277" s="6">
        <v>276</v>
      </c>
      <c r="C277" s="7">
        <v>5</v>
      </c>
      <c r="D277" s="8" t="s">
        <v>1072</v>
      </c>
      <c r="E277" s="8" t="s">
        <v>396</v>
      </c>
      <c r="F277" s="8" t="s">
        <v>439</v>
      </c>
      <c r="G277" s="8"/>
      <c r="H277" s="8" t="s">
        <v>567</v>
      </c>
      <c r="I277" s="8"/>
      <c r="J277" s="8" t="s">
        <v>1031</v>
      </c>
      <c r="K277" s="8"/>
      <c r="L277" s="8"/>
      <c r="M277" s="8" t="s">
        <v>1117</v>
      </c>
      <c r="N277" s="8" t="s">
        <v>407</v>
      </c>
      <c r="O277" s="8" t="s">
        <v>397</v>
      </c>
      <c r="P277" s="8"/>
      <c r="Q277" s="8" t="s">
        <v>1074</v>
      </c>
      <c r="R277" s="8" t="s">
        <v>408</v>
      </c>
      <c r="S277" s="8" t="s">
        <v>1075</v>
      </c>
      <c r="T277" s="8"/>
      <c r="U277" s="8" t="s">
        <v>394</v>
      </c>
      <c r="V277" s="8" t="s">
        <v>571</v>
      </c>
      <c r="W277" s="8" t="s">
        <v>105</v>
      </c>
      <c r="X277" s="10" t="s">
        <v>1076</v>
      </c>
      <c r="Y277" s="8"/>
      <c r="Z277" s="8"/>
      <c r="AA277" s="8"/>
      <c r="AB277" s="8"/>
      <c r="AC277" s="8"/>
      <c r="AD277" s="8"/>
      <c r="AE277" s="8"/>
      <c r="AF277" s="8"/>
      <c r="AG277" s="8"/>
      <c r="AH277" s="8" t="s">
        <v>400</v>
      </c>
      <c r="AI277" s="8" t="s">
        <v>58</v>
      </c>
      <c r="AJ277" s="8"/>
      <c r="AK277" s="8" t="s">
        <v>412</v>
      </c>
      <c r="AL277" s="8" t="s">
        <v>413</v>
      </c>
      <c r="AM277" s="8" t="s">
        <v>1077</v>
      </c>
      <c r="AN277" s="8" t="s">
        <v>415</v>
      </c>
      <c r="AO277" s="8"/>
      <c r="AP277" s="8"/>
      <c r="AQ277" s="8"/>
      <c r="AR277" s="8"/>
      <c r="AS277" s="8"/>
      <c r="AT277" s="8"/>
      <c r="AU277" s="8"/>
      <c r="AV277" s="8"/>
      <c r="AW277" s="8" t="s">
        <v>402</v>
      </c>
      <c r="AX277" s="8" t="s">
        <v>416</v>
      </c>
      <c r="AY277" s="8" t="s">
        <v>105</v>
      </c>
      <c r="AZ277" s="8" t="s">
        <v>403</v>
      </c>
      <c r="BA277" s="8"/>
      <c r="BB277" s="8"/>
      <c r="BC277" s="8"/>
      <c r="BD277" s="8"/>
      <c r="BE277" s="8"/>
      <c r="BF277" s="8"/>
      <c r="BG277" s="8"/>
      <c r="BH277" s="8"/>
      <c r="BI277" s="8" t="s">
        <v>1078</v>
      </c>
      <c r="BJ277" s="8"/>
      <c r="BK277" s="8"/>
      <c r="BL277" s="8" t="s">
        <v>417</v>
      </c>
      <c r="BM277" s="8" t="s">
        <v>417</v>
      </c>
      <c r="BN277" s="8" t="s">
        <v>418</v>
      </c>
      <c r="BO277" s="8" t="s">
        <v>404</v>
      </c>
      <c r="BP277" s="8"/>
      <c r="BQ277" s="8"/>
      <c r="BR277" s="10"/>
      <c r="BS277" s="8"/>
      <c r="BT277" s="8"/>
      <c r="BU277" s="8" t="s">
        <v>419</v>
      </c>
      <c r="BV277" s="8"/>
      <c r="BW277" s="8"/>
      <c r="BX277" s="10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10"/>
      <c r="CK277" s="8"/>
      <c r="CL277" s="8"/>
      <c r="CM277" s="8"/>
      <c r="CN277" s="8"/>
      <c r="CO277" s="8"/>
      <c r="CP277" s="8"/>
    </row>
    <row r="278" spans="2:94">
      <c r="B278" s="6">
        <v>277</v>
      </c>
      <c r="C278" s="7">
        <v>5</v>
      </c>
      <c r="D278" s="8" t="s">
        <v>1072</v>
      </c>
      <c r="E278" s="8" t="s">
        <v>396</v>
      </c>
      <c r="F278" s="8" t="s">
        <v>439</v>
      </c>
      <c r="G278" s="8"/>
      <c r="H278" s="8" t="s">
        <v>567</v>
      </c>
      <c r="I278" s="8"/>
      <c r="J278" s="8" t="s">
        <v>1031</v>
      </c>
      <c r="K278" s="8"/>
      <c r="L278" s="8"/>
      <c r="M278" s="8" t="s">
        <v>1118</v>
      </c>
      <c r="N278" s="8" t="s">
        <v>407</v>
      </c>
      <c r="O278" s="8" t="s">
        <v>397</v>
      </c>
      <c r="P278" s="8"/>
      <c r="Q278" s="8" t="s">
        <v>1074</v>
      </c>
      <c r="R278" s="8" t="s">
        <v>408</v>
      </c>
      <c r="S278" s="8" t="s">
        <v>1075</v>
      </c>
      <c r="T278" s="8"/>
      <c r="U278" s="8" t="s">
        <v>394</v>
      </c>
      <c r="V278" s="8" t="s">
        <v>571</v>
      </c>
      <c r="W278" s="8" t="s">
        <v>105</v>
      </c>
      <c r="X278" s="10" t="s">
        <v>1076</v>
      </c>
      <c r="Y278" s="8"/>
      <c r="Z278" s="8"/>
      <c r="AA278" s="8"/>
      <c r="AB278" s="8"/>
      <c r="AC278" s="8"/>
      <c r="AD278" s="8"/>
      <c r="AE278" s="8"/>
      <c r="AF278" s="8"/>
      <c r="AG278" s="8"/>
      <c r="AH278" s="8" t="s">
        <v>400</v>
      </c>
      <c r="AI278" s="8" t="s">
        <v>58</v>
      </c>
      <c r="AJ278" s="8"/>
      <c r="AK278" s="8" t="s">
        <v>412</v>
      </c>
      <c r="AL278" s="8" t="s">
        <v>413</v>
      </c>
      <c r="AM278" s="8" t="s">
        <v>1077</v>
      </c>
      <c r="AN278" s="8" t="s">
        <v>415</v>
      </c>
      <c r="AO278" s="8"/>
      <c r="AP278" s="8"/>
      <c r="AQ278" s="8"/>
      <c r="AR278" s="8"/>
      <c r="AS278" s="8"/>
      <c r="AT278" s="8"/>
      <c r="AU278" s="8"/>
      <c r="AV278" s="8"/>
      <c r="AW278" s="8" t="s">
        <v>402</v>
      </c>
      <c r="AX278" s="8" t="s">
        <v>416</v>
      </c>
      <c r="AY278" s="8" t="s">
        <v>105</v>
      </c>
      <c r="AZ278" s="8" t="s">
        <v>403</v>
      </c>
      <c r="BA278" s="8"/>
      <c r="BB278" s="8"/>
      <c r="BC278" s="8"/>
      <c r="BD278" s="8"/>
      <c r="BE278" s="8"/>
      <c r="BF278" s="8"/>
      <c r="BG278" s="8"/>
      <c r="BH278" s="8"/>
      <c r="BI278" s="8" t="s">
        <v>1078</v>
      </c>
      <c r="BJ278" s="8"/>
      <c r="BK278" s="8"/>
      <c r="BL278" s="8" t="s">
        <v>417</v>
      </c>
      <c r="BM278" s="8" t="s">
        <v>417</v>
      </c>
      <c r="BN278" s="8" t="s">
        <v>418</v>
      </c>
      <c r="BO278" s="8" t="s">
        <v>404</v>
      </c>
      <c r="BP278" s="8"/>
      <c r="BQ278" s="8"/>
      <c r="BR278" s="10"/>
      <c r="BS278" s="8"/>
      <c r="BT278" s="8"/>
      <c r="BU278" s="8" t="s">
        <v>419</v>
      </c>
      <c r="BV278" s="8"/>
      <c r="BW278" s="8"/>
      <c r="BX278" s="10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10"/>
      <c r="CK278" s="8"/>
      <c r="CL278" s="8"/>
      <c r="CM278" s="8"/>
      <c r="CN278" s="8"/>
      <c r="CO278" s="8"/>
      <c r="CP278" s="8"/>
    </row>
    <row r="279" spans="2:94">
      <c r="B279" s="6">
        <v>278</v>
      </c>
      <c r="C279" s="7">
        <v>5</v>
      </c>
      <c r="D279" s="8" t="s">
        <v>1072</v>
      </c>
      <c r="E279" s="8" t="s">
        <v>396</v>
      </c>
      <c r="F279" s="8" t="s">
        <v>439</v>
      </c>
      <c r="G279" s="8"/>
      <c r="H279" s="8" t="s">
        <v>567</v>
      </c>
      <c r="I279" s="8"/>
      <c r="J279" s="8" t="s">
        <v>1031</v>
      </c>
      <c r="K279" s="8"/>
      <c r="L279" s="8"/>
      <c r="M279" s="8" t="s">
        <v>1119</v>
      </c>
      <c r="N279" s="8" t="s">
        <v>407</v>
      </c>
      <c r="O279" s="8" t="s">
        <v>397</v>
      </c>
      <c r="P279" s="8"/>
      <c r="Q279" s="8" t="s">
        <v>1074</v>
      </c>
      <c r="R279" s="8" t="s">
        <v>408</v>
      </c>
      <c r="S279" s="8" t="s">
        <v>1075</v>
      </c>
      <c r="T279" s="8"/>
      <c r="U279" s="8" t="s">
        <v>394</v>
      </c>
      <c r="V279" s="8" t="s">
        <v>571</v>
      </c>
      <c r="W279" s="8" t="s">
        <v>105</v>
      </c>
      <c r="X279" s="10" t="s">
        <v>1076</v>
      </c>
      <c r="Y279" s="8"/>
      <c r="Z279" s="8"/>
      <c r="AA279" s="8"/>
      <c r="AB279" s="8"/>
      <c r="AC279" s="8"/>
      <c r="AD279" s="8"/>
      <c r="AE279" s="8"/>
      <c r="AF279" s="8"/>
      <c r="AG279" s="8"/>
      <c r="AH279" s="8" t="s">
        <v>400</v>
      </c>
      <c r="AI279" s="8" t="s">
        <v>58</v>
      </c>
      <c r="AJ279" s="8"/>
      <c r="AK279" s="8" t="s">
        <v>412</v>
      </c>
      <c r="AL279" s="8" t="s">
        <v>413</v>
      </c>
      <c r="AM279" s="8" t="s">
        <v>1077</v>
      </c>
      <c r="AN279" s="8" t="s">
        <v>415</v>
      </c>
      <c r="AO279" s="8"/>
      <c r="AP279" s="8"/>
      <c r="AQ279" s="8"/>
      <c r="AR279" s="8"/>
      <c r="AS279" s="8"/>
      <c r="AT279" s="8"/>
      <c r="AU279" s="8"/>
      <c r="AV279" s="8"/>
      <c r="AW279" s="8" t="s">
        <v>402</v>
      </c>
      <c r="AX279" s="8" t="s">
        <v>416</v>
      </c>
      <c r="AY279" s="8" t="s">
        <v>105</v>
      </c>
      <c r="AZ279" s="8" t="s">
        <v>403</v>
      </c>
      <c r="BA279" s="8"/>
      <c r="BB279" s="8"/>
      <c r="BC279" s="8"/>
      <c r="BD279" s="8"/>
      <c r="BE279" s="8"/>
      <c r="BF279" s="8"/>
      <c r="BG279" s="8"/>
      <c r="BH279" s="8"/>
      <c r="BI279" s="8" t="s">
        <v>1078</v>
      </c>
      <c r="BJ279" s="8"/>
      <c r="BK279" s="8"/>
      <c r="BL279" s="8" t="s">
        <v>417</v>
      </c>
      <c r="BM279" s="8" t="s">
        <v>417</v>
      </c>
      <c r="BN279" s="8" t="s">
        <v>418</v>
      </c>
      <c r="BO279" s="8" t="s">
        <v>404</v>
      </c>
      <c r="BP279" s="8"/>
      <c r="BQ279" s="8"/>
      <c r="BR279" s="10"/>
      <c r="BS279" s="8"/>
      <c r="BT279" s="8"/>
      <c r="BU279" s="8" t="s">
        <v>419</v>
      </c>
      <c r="BV279" s="8"/>
      <c r="BW279" s="8"/>
      <c r="BX279" s="10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10"/>
      <c r="CK279" s="8"/>
      <c r="CL279" s="8"/>
      <c r="CM279" s="8"/>
      <c r="CN279" s="8"/>
      <c r="CO279" s="8"/>
      <c r="CP279" s="8"/>
    </row>
    <row r="280" spans="2:94">
      <c r="B280" s="6">
        <v>279</v>
      </c>
      <c r="C280" s="7">
        <v>5</v>
      </c>
      <c r="D280" s="8" t="s">
        <v>1072</v>
      </c>
      <c r="E280" s="8" t="s">
        <v>396</v>
      </c>
      <c r="F280" s="8" t="s">
        <v>439</v>
      </c>
      <c r="G280" s="8"/>
      <c r="H280" s="8" t="s">
        <v>567</v>
      </c>
      <c r="I280" s="8"/>
      <c r="J280" s="8" t="s">
        <v>1031</v>
      </c>
      <c r="K280" s="8"/>
      <c r="L280" s="8"/>
      <c r="M280" s="8" t="s">
        <v>1120</v>
      </c>
      <c r="N280" s="8" t="s">
        <v>407</v>
      </c>
      <c r="O280" s="8" t="s">
        <v>397</v>
      </c>
      <c r="P280" s="8"/>
      <c r="Q280" s="8" t="s">
        <v>1074</v>
      </c>
      <c r="R280" s="8" t="s">
        <v>408</v>
      </c>
      <c r="S280" s="8" t="s">
        <v>1075</v>
      </c>
      <c r="T280" s="8"/>
      <c r="U280" s="8" t="s">
        <v>394</v>
      </c>
      <c r="V280" s="8" t="s">
        <v>571</v>
      </c>
      <c r="W280" s="8" t="s">
        <v>105</v>
      </c>
      <c r="X280" s="10" t="s">
        <v>1076</v>
      </c>
      <c r="Y280" s="8"/>
      <c r="Z280" s="8"/>
      <c r="AA280" s="8"/>
      <c r="AB280" s="8"/>
      <c r="AC280" s="8"/>
      <c r="AD280" s="8"/>
      <c r="AE280" s="8"/>
      <c r="AF280" s="8"/>
      <c r="AG280" s="8"/>
      <c r="AH280" s="8" t="s">
        <v>400</v>
      </c>
      <c r="AI280" s="8" t="s">
        <v>58</v>
      </c>
      <c r="AJ280" s="8"/>
      <c r="AK280" s="8" t="s">
        <v>412</v>
      </c>
      <c r="AL280" s="8" t="s">
        <v>413</v>
      </c>
      <c r="AM280" s="8" t="s">
        <v>1077</v>
      </c>
      <c r="AN280" s="8" t="s">
        <v>415</v>
      </c>
      <c r="AO280" s="8"/>
      <c r="AP280" s="8"/>
      <c r="AQ280" s="8"/>
      <c r="AR280" s="8"/>
      <c r="AS280" s="8"/>
      <c r="AT280" s="8"/>
      <c r="AU280" s="8"/>
      <c r="AV280" s="8"/>
      <c r="AW280" s="8" t="s">
        <v>402</v>
      </c>
      <c r="AX280" s="8" t="s">
        <v>416</v>
      </c>
      <c r="AY280" s="8" t="s">
        <v>105</v>
      </c>
      <c r="AZ280" s="8" t="s">
        <v>403</v>
      </c>
      <c r="BA280" s="8"/>
      <c r="BB280" s="8"/>
      <c r="BC280" s="8"/>
      <c r="BD280" s="8"/>
      <c r="BE280" s="8"/>
      <c r="BF280" s="8"/>
      <c r="BG280" s="8"/>
      <c r="BH280" s="8"/>
      <c r="BI280" s="8" t="s">
        <v>1078</v>
      </c>
      <c r="BJ280" s="8"/>
      <c r="BK280" s="8"/>
      <c r="BL280" s="8" t="s">
        <v>417</v>
      </c>
      <c r="BM280" s="8" t="s">
        <v>417</v>
      </c>
      <c r="BN280" s="8" t="s">
        <v>418</v>
      </c>
      <c r="BO280" s="8" t="s">
        <v>404</v>
      </c>
      <c r="BP280" s="8"/>
      <c r="BQ280" s="8"/>
      <c r="BR280" s="10"/>
      <c r="BS280" s="8"/>
      <c r="BT280" s="8"/>
      <c r="BU280" s="8" t="s">
        <v>419</v>
      </c>
      <c r="BV280" s="8"/>
      <c r="BW280" s="8"/>
      <c r="BX280" s="10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10"/>
      <c r="CK280" s="8"/>
      <c r="CL280" s="8"/>
      <c r="CM280" s="8"/>
      <c r="CN280" s="8"/>
      <c r="CO280" s="8"/>
      <c r="CP280" s="8"/>
    </row>
    <row r="281" spans="2:94">
      <c r="B281" s="6">
        <v>280</v>
      </c>
      <c r="C281" s="7">
        <v>5</v>
      </c>
      <c r="D281" s="8" t="s">
        <v>1072</v>
      </c>
      <c r="E281" s="8" t="s">
        <v>396</v>
      </c>
      <c r="F281" s="8" t="s">
        <v>439</v>
      </c>
      <c r="G281" s="8"/>
      <c r="H281" s="8" t="s">
        <v>567</v>
      </c>
      <c r="I281" s="8"/>
      <c r="J281" s="8" t="s">
        <v>1031</v>
      </c>
      <c r="K281" s="8"/>
      <c r="L281" s="8"/>
      <c r="M281" s="8" t="s">
        <v>1121</v>
      </c>
      <c r="N281" s="8" t="s">
        <v>407</v>
      </c>
      <c r="O281" s="8" t="s">
        <v>397</v>
      </c>
      <c r="P281" s="8"/>
      <c r="Q281" s="8" t="s">
        <v>1074</v>
      </c>
      <c r="R281" s="8" t="s">
        <v>408</v>
      </c>
      <c r="S281" s="8" t="s">
        <v>1075</v>
      </c>
      <c r="T281" s="8"/>
      <c r="U281" s="8" t="s">
        <v>394</v>
      </c>
      <c r="V281" s="8" t="s">
        <v>571</v>
      </c>
      <c r="W281" s="8" t="s">
        <v>105</v>
      </c>
      <c r="X281" s="10" t="s">
        <v>1076</v>
      </c>
      <c r="Y281" s="8"/>
      <c r="Z281" s="8"/>
      <c r="AA281" s="8"/>
      <c r="AB281" s="8"/>
      <c r="AC281" s="8"/>
      <c r="AD281" s="8"/>
      <c r="AE281" s="8"/>
      <c r="AF281" s="8"/>
      <c r="AG281" s="8"/>
      <c r="AH281" s="8" t="s">
        <v>400</v>
      </c>
      <c r="AI281" s="8" t="s">
        <v>58</v>
      </c>
      <c r="AJ281" s="8"/>
      <c r="AK281" s="8" t="s">
        <v>412</v>
      </c>
      <c r="AL281" s="8" t="s">
        <v>413</v>
      </c>
      <c r="AM281" s="8" t="s">
        <v>1077</v>
      </c>
      <c r="AN281" s="8" t="s">
        <v>415</v>
      </c>
      <c r="AO281" s="8"/>
      <c r="AP281" s="8"/>
      <c r="AQ281" s="8"/>
      <c r="AR281" s="8"/>
      <c r="AS281" s="8"/>
      <c r="AT281" s="8"/>
      <c r="AU281" s="8"/>
      <c r="AV281" s="8"/>
      <c r="AW281" s="8" t="s">
        <v>402</v>
      </c>
      <c r="AX281" s="8" t="s">
        <v>416</v>
      </c>
      <c r="AY281" s="8" t="s">
        <v>105</v>
      </c>
      <c r="AZ281" s="8" t="s">
        <v>403</v>
      </c>
      <c r="BA281" s="8"/>
      <c r="BB281" s="8"/>
      <c r="BC281" s="8"/>
      <c r="BD281" s="8"/>
      <c r="BE281" s="8"/>
      <c r="BF281" s="8"/>
      <c r="BG281" s="8"/>
      <c r="BH281" s="8"/>
      <c r="BI281" s="8" t="s">
        <v>1078</v>
      </c>
      <c r="BJ281" s="8"/>
      <c r="BK281" s="8"/>
      <c r="BL281" s="8" t="s">
        <v>417</v>
      </c>
      <c r="BM281" s="8" t="s">
        <v>417</v>
      </c>
      <c r="BN281" s="8" t="s">
        <v>418</v>
      </c>
      <c r="BO281" s="8" t="s">
        <v>404</v>
      </c>
      <c r="BP281" s="8"/>
      <c r="BQ281" s="8"/>
      <c r="BR281" s="10"/>
      <c r="BS281" s="8"/>
      <c r="BT281" s="8"/>
      <c r="BU281" s="8" t="s">
        <v>419</v>
      </c>
      <c r="BV281" s="8"/>
      <c r="BW281" s="8"/>
      <c r="BX281" s="10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10"/>
      <c r="CK281" s="8"/>
      <c r="CL281" s="8"/>
      <c r="CM281" s="8"/>
      <c r="CN281" s="8"/>
      <c r="CO281" s="8"/>
      <c r="CP281" s="8"/>
    </row>
    <row r="282" spans="2:94">
      <c r="B282" s="6">
        <v>281</v>
      </c>
      <c r="C282" s="7">
        <v>5</v>
      </c>
      <c r="D282" s="8" t="s">
        <v>1072</v>
      </c>
      <c r="E282" s="8" t="s">
        <v>396</v>
      </c>
      <c r="F282" s="8" t="s">
        <v>439</v>
      </c>
      <c r="G282" s="8"/>
      <c r="H282" s="8" t="s">
        <v>567</v>
      </c>
      <c r="I282" s="8"/>
      <c r="J282" s="8" t="s">
        <v>1031</v>
      </c>
      <c r="K282" s="8"/>
      <c r="L282" s="8"/>
      <c r="M282" s="8" t="s">
        <v>1122</v>
      </c>
      <c r="N282" s="8" t="s">
        <v>407</v>
      </c>
      <c r="O282" s="8" t="s">
        <v>397</v>
      </c>
      <c r="P282" s="8"/>
      <c r="Q282" s="8" t="s">
        <v>1074</v>
      </c>
      <c r="R282" s="8" t="s">
        <v>408</v>
      </c>
      <c r="S282" s="8" t="s">
        <v>1075</v>
      </c>
      <c r="T282" s="8"/>
      <c r="U282" s="8" t="s">
        <v>394</v>
      </c>
      <c r="V282" s="8" t="s">
        <v>571</v>
      </c>
      <c r="W282" s="8" t="s">
        <v>105</v>
      </c>
      <c r="X282" s="10" t="s">
        <v>1076</v>
      </c>
      <c r="Y282" s="8"/>
      <c r="Z282" s="8"/>
      <c r="AA282" s="8"/>
      <c r="AB282" s="8"/>
      <c r="AC282" s="8"/>
      <c r="AD282" s="8"/>
      <c r="AE282" s="8"/>
      <c r="AF282" s="8"/>
      <c r="AG282" s="8"/>
      <c r="AH282" s="8" t="s">
        <v>400</v>
      </c>
      <c r="AI282" s="8" t="s">
        <v>58</v>
      </c>
      <c r="AJ282" s="8"/>
      <c r="AK282" s="8" t="s">
        <v>412</v>
      </c>
      <c r="AL282" s="8" t="s">
        <v>413</v>
      </c>
      <c r="AM282" s="8" t="s">
        <v>1077</v>
      </c>
      <c r="AN282" s="8" t="s">
        <v>415</v>
      </c>
      <c r="AO282" s="8"/>
      <c r="AP282" s="8"/>
      <c r="AQ282" s="8"/>
      <c r="AR282" s="8"/>
      <c r="AS282" s="8"/>
      <c r="AT282" s="8"/>
      <c r="AU282" s="8"/>
      <c r="AV282" s="8"/>
      <c r="AW282" s="8" t="s">
        <v>402</v>
      </c>
      <c r="AX282" s="8" t="s">
        <v>416</v>
      </c>
      <c r="AY282" s="8" t="s">
        <v>105</v>
      </c>
      <c r="AZ282" s="8" t="s">
        <v>403</v>
      </c>
      <c r="BA282" s="8"/>
      <c r="BB282" s="8"/>
      <c r="BC282" s="8"/>
      <c r="BD282" s="8"/>
      <c r="BE282" s="8"/>
      <c r="BF282" s="8"/>
      <c r="BG282" s="8"/>
      <c r="BH282" s="8"/>
      <c r="BI282" s="8" t="s">
        <v>1078</v>
      </c>
      <c r="BJ282" s="8"/>
      <c r="BK282" s="8"/>
      <c r="BL282" s="8" t="s">
        <v>417</v>
      </c>
      <c r="BM282" s="8" t="s">
        <v>417</v>
      </c>
      <c r="BN282" s="8" t="s">
        <v>418</v>
      </c>
      <c r="BO282" s="8" t="s">
        <v>404</v>
      </c>
      <c r="BP282" s="8"/>
      <c r="BQ282" s="8"/>
      <c r="BR282" s="10"/>
      <c r="BS282" s="8"/>
      <c r="BT282" s="8"/>
      <c r="BU282" s="8" t="s">
        <v>419</v>
      </c>
      <c r="BV282" s="8"/>
      <c r="BW282" s="8"/>
      <c r="BX282" s="10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10"/>
      <c r="CK282" s="8"/>
      <c r="CL282" s="8"/>
      <c r="CM282" s="8"/>
      <c r="CN282" s="8"/>
      <c r="CO282" s="8"/>
      <c r="CP282" s="8"/>
    </row>
    <row r="283" spans="2:94">
      <c r="B283" s="6">
        <v>282</v>
      </c>
      <c r="C283" s="7">
        <v>5</v>
      </c>
      <c r="D283" s="8" t="s">
        <v>1072</v>
      </c>
      <c r="E283" s="8" t="s">
        <v>396</v>
      </c>
      <c r="F283" s="8" t="s">
        <v>439</v>
      </c>
      <c r="G283" s="8"/>
      <c r="H283" s="8" t="s">
        <v>567</v>
      </c>
      <c r="I283" s="8"/>
      <c r="J283" s="8" t="s">
        <v>1031</v>
      </c>
      <c r="K283" s="8"/>
      <c r="L283" s="8"/>
      <c r="M283" s="8" t="s">
        <v>1123</v>
      </c>
      <c r="N283" s="8" t="s">
        <v>407</v>
      </c>
      <c r="O283" s="8" t="s">
        <v>397</v>
      </c>
      <c r="P283" s="8"/>
      <c r="Q283" s="8" t="s">
        <v>1074</v>
      </c>
      <c r="R283" s="8" t="s">
        <v>408</v>
      </c>
      <c r="S283" s="8" t="s">
        <v>1075</v>
      </c>
      <c r="T283" s="8"/>
      <c r="U283" s="8" t="s">
        <v>394</v>
      </c>
      <c r="V283" s="8" t="s">
        <v>571</v>
      </c>
      <c r="W283" s="8" t="s">
        <v>105</v>
      </c>
      <c r="X283" s="10" t="s">
        <v>1076</v>
      </c>
      <c r="Y283" s="8"/>
      <c r="Z283" s="8"/>
      <c r="AA283" s="8"/>
      <c r="AB283" s="8"/>
      <c r="AC283" s="8"/>
      <c r="AD283" s="8"/>
      <c r="AE283" s="8"/>
      <c r="AF283" s="8"/>
      <c r="AG283" s="8"/>
      <c r="AH283" s="8" t="s">
        <v>400</v>
      </c>
      <c r="AI283" s="8" t="s">
        <v>58</v>
      </c>
      <c r="AJ283" s="8"/>
      <c r="AK283" s="8" t="s">
        <v>412</v>
      </c>
      <c r="AL283" s="8" t="s">
        <v>413</v>
      </c>
      <c r="AM283" s="8" t="s">
        <v>1077</v>
      </c>
      <c r="AN283" s="8" t="s">
        <v>415</v>
      </c>
      <c r="AO283" s="8"/>
      <c r="AP283" s="8"/>
      <c r="AQ283" s="8"/>
      <c r="AR283" s="8"/>
      <c r="AS283" s="8"/>
      <c r="AT283" s="8"/>
      <c r="AU283" s="8"/>
      <c r="AV283" s="8"/>
      <c r="AW283" s="8" t="s">
        <v>402</v>
      </c>
      <c r="AX283" s="8" t="s">
        <v>416</v>
      </c>
      <c r="AY283" s="8" t="s">
        <v>105</v>
      </c>
      <c r="AZ283" s="8" t="s">
        <v>403</v>
      </c>
      <c r="BA283" s="8"/>
      <c r="BB283" s="8"/>
      <c r="BC283" s="8"/>
      <c r="BD283" s="8"/>
      <c r="BE283" s="8"/>
      <c r="BF283" s="8"/>
      <c r="BG283" s="8"/>
      <c r="BH283" s="8"/>
      <c r="BI283" s="8" t="s">
        <v>1078</v>
      </c>
      <c r="BJ283" s="8"/>
      <c r="BK283" s="8"/>
      <c r="BL283" s="8" t="s">
        <v>417</v>
      </c>
      <c r="BM283" s="8" t="s">
        <v>417</v>
      </c>
      <c r="BN283" s="8" t="s">
        <v>418</v>
      </c>
      <c r="BO283" s="8" t="s">
        <v>404</v>
      </c>
      <c r="BP283" s="8"/>
      <c r="BQ283" s="8"/>
      <c r="BR283" s="10"/>
      <c r="BS283" s="8"/>
      <c r="BT283" s="8"/>
      <c r="BU283" s="8" t="s">
        <v>419</v>
      </c>
      <c r="BV283" s="8"/>
      <c r="BW283" s="8"/>
      <c r="BX283" s="10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10"/>
      <c r="CK283" s="8"/>
      <c r="CL283" s="8"/>
      <c r="CM283" s="8"/>
      <c r="CN283" s="8"/>
      <c r="CO283" s="8"/>
      <c r="CP283" s="8"/>
    </row>
    <row r="284" spans="2:94">
      <c r="B284" s="6">
        <v>283</v>
      </c>
      <c r="C284" s="7">
        <v>5</v>
      </c>
      <c r="D284" s="8" t="s">
        <v>1072</v>
      </c>
      <c r="E284" s="8" t="s">
        <v>396</v>
      </c>
      <c r="F284" s="8" t="s">
        <v>439</v>
      </c>
      <c r="G284" s="8"/>
      <c r="H284" s="8" t="s">
        <v>567</v>
      </c>
      <c r="I284" s="8"/>
      <c r="J284" s="8" t="s">
        <v>1031</v>
      </c>
      <c r="K284" s="8"/>
      <c r="L284" s="8"/>
      <c r="M284" s="8" t="s">
        <v>1124</v>
      </c>
      <c r="N284" s="8" t="s">
        <v>407</v>
      </c>
      <c r="O284" s="8" t="s">
        <v>397</v>
      </c>
      <c r="P284" s="8"/>
      <c r="Q284" s="8" t="s">
        <v>1074</v>
      </c>
      <c r="R284" s="8" t="s">
        <v>408</v>
      </c>
      <c r="S284" s="8" t="s">
        <v>1075</v>
      </c>
      <c r="T284" s="8"/>
      <c r="U284" s="8" t="s">
        <v>394</v>
      </c>
      <c r="V284" s="8" t="s">
        <v>571</v>
      </c>
      <c r="W284" s="8" t="s">
        <v>105</v>
      </c>
      <c r="X284" s="10" t="s">
        <v>1076</v>
      </c>
      <c r="Y284" s="8"/>
      <c r="Z284" s="8"/>
      <c r="AA284" s="8"/>
      <c r="AB284" s="8"/>
      <c r="AC284" s="8"/>
      <c r="AD284" s="8"/>
      <c r="AE284" s="8"/>
      <c r="AF284" s="8"/>
      <c r="AG284" s="8"/>
      <c r="AH284" s="8" t="s">
        <v>400</v>
      </c>
      <c r="AI284" s="8" t="s">
        <v>58</v>
      </c>
      <c r="AJ284" s="8"/>
      <c r="AK284" s="8" t="s">
        <v>412</v>
      </c>
      <c r="AL284" s="8" t="s">
        <v>413</v>
      </c>
      <c r="AM284" s="8" t="s">
        <v>1077</v>
      </c>
      <c r="AN284" s="8" t="s">
        <v>415</v>
      </c>
      <c r="AO284" s="8"/>
      <c r="AP284" s="8"/>
      <c r="AQ284" s="8"/>
      <c r="AR284" s="8"/>
      <c r="AS284" s="8"/>
      <c r="AT284" s="8"/>
      <c r="AU284" s="8"/>
      <c r="AV284" s="8"/>
      <c r="AW284" s="8" t="s">
        <v>402</v>
      </c>
      <c r="AX284" s="8" t="s">
        <v>416</v>
      </c>
      <c r="AY284" s="8" t="s">
        <v>105</v>
      </c>
      <c r="AZ284" s="8" t="s">
        <v>403</v>
      </c>
      <c r="BA284" s="8"/>
      <c r="BB284" s="8"/>
      <c r="BC284" s="8"/>
      <c r="BD284" s="8"/>
      <c r="BE284" s="8"/>
      <c r="BF284" s="8"/>
      <c r="BG284" s="8"/>
      <c r="BH284" s="8"/>
      <c r="BI284" s="8" t="s">
        <v>1078</v>
      </c>
      <c r="BJ284" s="8"/>
      <c r="BK284" s="8"/>
      <c r="BL284" s="8" t="s">
        <v>417</v>
      </c>
      <c r="BM284" s="8" t="s">
        <v>417</v>
      </c>
      <c r="BN284" s="8" t="s">
        <v>418</v>
      </c>
      <c r="BO284" s="8" t="s">
        <v>404</v>
      </c>
      <c r="BP284" s="8"/>
      <c r="BQ284" s="8"/>
      <c r="BR284" s="10"/>
      <c r="BS284" s="8"/>
      <c r="BT284" s="8"/>
      <c r="BU284" s="8" t="s">
        <v>419</v>
      </c>
      <c r="BV284" s="8"/>
      <c r="BW284" s="8"/>
      <c r="BX284" s="10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10"/>
      <c r="CK284" s="8"/>
      <c r="CL284" s="8"/>
      <c r="CM284" s="8"/>
      <c r="CN284" s="8"/>
      <c r="CO284" s="8"/>
      <c r="CP284" s="8"/>
    </row>
    <row r="285" spans="2:94">
      <c r="B285" s="6">
        <v>284</v>
      </c>
      <c r="C285" s="7">
        <v>5</v>
      </c>
      <c r="D285" s="8" t="s">
        <v>1072</v>
      </c>
      <c r="E285" s="8" t="s">
        <v>396</v>
      </c>
      <c r="F285" s="8" t="s">
        <v>439</v>
      </c>
      <c r="G285" s="8"/>
      <c r="H285" s="8" t="s">
        <v>567</v>
      </c>
      <c r="I285" s="8"/>
      <c r="J285" s="8" t="s">
        <v>1031</v>
      </c>
      <c r="K285" s="8"/>
      <c r="L285" s="8"/>
      <c r="M285" s="8" t="s">
        <v>1125</v>
      </c>
      <c r="N285" s="8" t="s">
        <v>407</v>
      </c>
      <c r="O285" s="8" t="s">
        <v>397</v>
      </c>
      <c r="P285" s="8"/>
      <c r="Q285" s="8" t="s">
        <v>1074</v>
      </c>
      <c r="R285" s="8" t="s">
        <v>408</v>
      </c>
      <c r="S285" s="8" t="s">
        <v>1075</v>
      </c>
      <c r="T285" s="8"/>
      <c r="U285" s="8" t="s">
        <v>394</v>
      </c>
      <c r="V285" s="8" t="s">
        <v>571</v>
      </c>
      <c r="W285" s="8" t="s">
        <v>105</v>
      </c>
      <c r="X285" s="10" t="s">
        <v>1076</v>
      </c>
      <c r="Y285" s="8"/>
      <c r="Z285" s="8"/>
      <c r="AA285" s="8"/>
      <c r="AB285" s="8"/>
      <c r="AC285" s="8"/>
      <c r="AD285" s="8"/>
      <c r="AE285" s="8"/>
      <c r="AF285" s="8"/>
      <c r="AG285" s="8"/>
      <c r="AH285" s="8" t="s">
        <v>400</v>
      </c>
      <c r="AI285" s="8" t="s">
        <v>58</v>
      </c>
      <c r="AJ285" s="8"/>
      <c r="AK285" s="8" t="s">
        <v>412</v>
      </c>
      <c r="AL285" s="8" t="s">
        <v>413</v>
      </c>
      <c r="AM285" s="8" t="s">
        <v>1077</v>
      </c>
      <c r="AN285" s="8" t="s">
        <v>415</v>
      </c>
      <c r="AO285" s="8"/>
      <c r="AP285" s="8"/>
      <c r="AQ285" s="8"/>
      <c r="AR285" s="8"/>
      <c r="AS285" s="8"/>
      <c r="AT285" s="8"/>
      <c r="AU285" s="8"/>
      <c r="AV285" s="8"/>
      <c r="AW285" s="8" t="s">
        <v>402</v>
      </c>
      <c r="AX285" s="8" t="s">
        <v>416</v>
      </c>
      <c r="AY285" s="8" t="s">
        <v>105</v>
      </c>
      <c r="AZ285" s="8" t="s">
        <v>403</v>
      </c>
      <c r="BA285" s="8"/>
      <c r="BB285" s="8"/>
      <c r="BC285" s="8"/>
      <c r="BD285" s="8"/>
      <c r="BE285" s="8"/>
      <c r="BF285" s="8"/>
      <c r="BG285" s="8"/>
      <c r="BH285" s="8"/>
      <c r="BI285" s="8" t="s">
        <v>1078</v>
      </c>
      <c r="BJ285" s="8"/>
      <c r="BK285" s="8"/>
      <c r="BL285" s="8" t="s">
        <v>417</v>
      </c>
      <c r="BM285" s="8" t="s">
        <v>417</v>
      </c>
      <c r="BN285" s="8" t="s">
        <v>418</v>
      </c>
      <c r="BO285" s="8" t="s">
        <v>404</v>
      </c>
      <c r="BP285" s="8"/>
      <c r="BQ285" s="8"/>
      <c r="BR285" s="10"/>
      <c r="BS285" s="8"/>
      <c r="BT285" s="8"/>
      <c r="BU285" s="8" t="s">
        <v>419</v>
      </c>
      <c r="BV285" s="8"/>
      <c r="BW285" s="8"/>
      <c r="BX285" s="10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10"/>
      <c r="CK285" s="8"/>
      <c r="CL285" s="8"/>
      <c r="CM285" s="8"/>
      <c r="CN285" s="8"/>
      <c r="CO285" s="8"/>
      <c r="CP285" s="8"/>
    </row>
    <row r="286" spans="2:94">
      <c r="B286" s="6">
        <v>285</v>
      </c>
      <c r="C286" s="7">
        <v>5</v>
      </c>
      <c r="D286" s="8" t="s">
        <v>1072</v>
      </c>
      <c r="E286" s="8" t="s">
        <v>396</v>
      </c>
      <c r="F286" s="8" t="s">
        <v>439</v>
      </c>
      <c r="G286" s="8"/>
      <c r="H286" s="8" t="s">
        <v>567</v>
      </c>
      <c r="I286" s="8"/>
      <c r="J286" s="8" t="s">
        <v>1031</v>
      </c>
      <c r="K286" s="8"/>
      <c r="L286" s="8"/>
      <c r="M286" s="8" t="s">
        <v>1126</v>
      </c>
      <c r="N286" s="8" t="s">
        <v>407</v>
      </c>
      <c r="O286" s="8" t="s">
        <v>397</v>
      </c>
      <c r="P286" s="8"/>
      <c r="Q286" s="8" t="s">
        <v>1074</v>
      </c>
      <c r="R286" s="8" t="s">
        <v>408</v>
      </c>
      <c r="S286" s="8" t="s">
        <v>1075</v>
      </c>
      <c r="T286" s="8"/>
      <c r="U286" s="8" t="s">
        <v>394</v>
      </c>
      <c r="V286" s="8" t="s">
        <v>571</v>
      </c>
      <c r="W286" s="8" t="s">
        <v>105</v>
      </c>
      <c r="X286" s="10" t="s">
        <v>1076</v>
      </c>
      <c r="Y286" s="8"/>
      <c r="Z286" s="8"/>
      <c r="AA286" s="8"/>
      <c r="AB286" s="8"/>
      <c r="AC286" s="8"/>
      <c r="AD286" s="8"/>
      <c r="AE286" s="8"/>
      <c r="AF286" s="8"/>
      <c r="AG286" s="8"/>
      <c r="AH286" s="8" t="s">
        <v>400</v>
      </c>
      <c r="AI286" s="8" t="s">
        <v>58</v>
      </c>
      <c r="AJ286" s="8"/>
      <c r="AK286" s="8" t="s">
        <v>412</v>
      </c>
      <c r="AL286" s="8" t="s">
        <v>413</v>
      </c>
      <c r="AM286" s="8" t="s">
        <v>1077</v>
      </c>
      <c r="AN286" s="8" t="s">
        <v>415</v>
      </c>
      <c r="AO286" s="8"/>
      <c r="AP286" s="8"/>
      <c r="AQ286" s="8"/>
      <c r="AR286" s="8"/>
      <c r="AS286" s="8"/>
      <c r="AT286" s="8"/>
      <c r="AU286" s="8"/>
      <c r="AV286" s="8"/>
      <c r="AW286" s="8" t="s">
        <v>402</v>
      </c>
      <c r="AX286" s="8" t="s">
        <v>416</v>
      </c>
      <c r="AY286" s="8" t="s">
        <v>105</v>
      </c>
      <c r="AZ286" s="8" t="s">
        <v>403</v>
      </c>
      <c r="BA286" s="8"/>
      <c r="BB286" s="8"/>
      <c r="BC286" s="8"/>
      <c r="BD286" s="8"/>
      <c r="BE286" s="8"/>
      <c r="BF286" s="8"/>
      <c r="BG286" s="8"/>
      <c r="BH286" s="8"/>
      <c r="BI286" s="8" t="s">
        <v>1078</v>
      </c>
      <c r="BJ286" s="8"/>
      <c r="BK286" s="8"/>
      <c r="BL286" s="8" t="s">
        <v>417</v>
      </c>
      <c r="BM286" s="8" t="s">
        <v>417</v>
      </c>
      <c r="BN286" s="8" t="s">
        <v>418</v>
      </c>
      <c r="BO286" s="8" t="s">
        <v>404</v>
      </c>
      <c r="BP286" s="8"/>
      <c r="BQ286" s="8"/>
      <c r="BR286" s="10"/>
      <c r="BS286" s="8"/>
      <c r="BT286" s="8"/>
      <c r="BU286" s="8" t="s">
        <v>419</v>
      </c>
      <c r="BV286" s="8"/>
      <c r="BW286" s="8"/>
      <c r="BX286" s="10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10"/>
      <c r="CK286" s="8"/>
      <c r="CL286" s="8"/>
      <c r="CM286" s="8"/>
      <c r="CN286" s="8"/>
      <c r="CO286" s="8"/>
      <c r="CP286" s="8"/>
    </row>
    <row r="287" spans="2:94">
      <c r="B287" s="6">
        <v>286</v>
      </c>
      <c r="C287" s="7">
        <v>5</v>
      </c>
      <c r="D287" s="8" t="s">
        <v>1072</v>
      </c>
      <c r="E287" s="8" t="s">
        <v>396</v>
      </c>
      <c r="F287" s="8" t="s">
        <v>439</v>
      </c>
      <c r="G287" s="8"/>
      <c r="H287" s="8" t="s">
        <v>567</v>
      </c>
      <c r="I287" s="8"/>
      <c r="J287" s="8" t="s">
        <v>1031</v>
      </c>
      <c r="K287" s="8"/>
      <c r="L287" s="8"/>
      <c r="M287" s="8" t="s">
        <v>1127</v>
      </c>
      <c r="N287" s="8" t="s">
        <v>407</v>
      </c>
      <c r="O287" s="8" t="s">
        <v>397</v>
      </c>
      <c r="P287" s="8"/>
      <c r="Q287" s="8" t="s">
        <v>1074</v>
      </c>
      <c r="R287" s="8" t="s">
        <v>408</v>
      </c>
      <c r="S287" s="8" t="s">
        <v>1075</v>
      </c>
      <c r="T287" s="8"/>
      <c r="U287" s="8" t="s">
        <v>394</v>
      </c>
      <c r="V287" s="8" t="s">
        <v>571</v>
      </c>
      <c r="W287" s="8" t="s">
        <v>105</v>
      </c>
      <c r="X287" s="10" t="s">
        <v>1076</v>
      </c>
      <c r="Y287" s="8"/>
      <c r="Z287" s="8"/>
      <c r="AA287" s="8"/>
      <c r="AB287" s="8"/>
      <c r="AC287" s="8"/>
      <c r="AD287" s="8"/>
      <c r="AE287" s="8"/>
      <c r="AF287" s="8"/>
      <c r="AG287" s="8"/>
      <c r="AH287" s="8" t="s">
        <v>400</v>
      </c>
      <c r="AI287" s="8" t="s">
        <v>58</v>
      </c>
      <c r="AJ287" s="8"/>
      <c r="AK287" s="8" t="s">
        <v>412</v>
      </c>
      <c r="AL287" s="8" t="s">
        <v>413</v>
      </c>
      <c r="AM287" s="8" t="s">
        <v>1077</v>
      </c>
      <c r="AN287" s="8" t="s">
        <v>415</v>
      </c>
      <c r="AO287" s="8"/>
      <c r="AP287" s="8"/>
      <c r="AQ287" s="8"/>
      <c r="AR287" s="8"/>
      <c r="AS287" s="8"/>
      <c r="AT287" s="8"/>
      <c r="AU287" s="8"/>
      <c r="AV287" s="8"/>
      <c r="AW287" s="8" t="s">
        <v>402</v>
      </c>
      <c r="AX287" s="8" t="s">
        <v>416</v>
      </c>
      <c r="AY287" s="8" t="s">
        <v>105</v>
      </c>
      <c r="AZ287" s="8" t="s">
        <v>403</v>
      </c>
      <c r="BA287" s="8"/>
      <c r="BB287" s="8"/>
      <c r="BC287" s="8"/>
      <c r="BD287" s="8"/>
      <c r="BE287" s="8"/>
      <c r="BF287" s="8"/>
      <c r="BG287" s="8"/>
      <c r="BH287" s="8"/>
      <c r="BI287" s="8" t="s">
        <v>1078</v>
      </c>
      <c r="BJ287" s="8"/>
      <c r="BK287" s="8"/>
      <c r="BL287" s="8" t="s">
        <v>417</v>
      </c>
      <c r="BM287" s="8" t="s">
        <v>417</v>
      </c>
      <c r="BN287" s="8" t="s">
        <v>418</v>
      </c>
      <c r="BO287" s="8" t="s">
        <v>404</v>
      </c>
      <c r="BP287" s="8"/>
      <c r="BQ287" s="8"/>
      <c r="BR287" s="10"/>
      <c r="BS287" s="8"/>
      <c r="BT287" s="8"/>
      <c r="BU287" s="8" t="s">
        <v>419</v>
      </c>
      <c r="BV287" s="8"/>
      <c r="BW287" s="8"/>
      <c r="BX287" s="10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10"/>
      <c r="CK287" s="8"/>
      <c r="CL287" s="8"/>
      <c r="CM287" s="8"/>
      <c r="CN287" s="8"/>
      <c r="CO287" s="8"/>
      <c r="CP287" s="8"/>
    </row>
    <row r="288" spans="2:94">
      <c r="B288" s="6">
        <v>287</v>
      </c>
      <c r="C288" s="7">
        <v>5</v>
      </c>
      <c r="D288" s="8" t="s">
        <v>1072</v>
      </c>
      <c r="E288" s="8" t="s">
        <v>396</v>
      </c>
      <c r="F288" s="8" t="s">
        <v>439</v>
      </c>
      <c r="G288" s="8"/>
      <c r="H288" s="8" t="s">
        <v>567</v>
      </c>
      <c r="I288" s="8"/>
      <c r="J288" s="8" t="s">
        <v>1031</v>
      </c>
      <c r="K288" s="8"/>
      <c r="L288" s="8"/>
      <c r="M288" s="8" t="s">
        <v>1128</v>
      </c>
      <c r="N288" s="8" t="s">
        <v>407</v>
      </c>
      <c r="O288" s="8" t="s">
        <v>397</v>
      </c>
      <c r="P288" s="8"/>
      <c r="Q288" s="8" t="s">
        <v>1074</v>
      </c>
      <c r="R288" s="8" t="s">
        <v>408</v>
      </c>
      <c r="S288" s="8" t="s">
        <v>1075</v>
      </c>
      <c r="T288" s="8"/>
      <c r="U288" s="8" t="s">
        <v>394</v>
      </c>
      <c r="V288" s="8" t="s">
        <v>571</v>
      </c>
      <c r="W288" s="8" t="s">
        <v>105</v>
      </c>
      <c r="X288" s="10" t="s">
        <v>1076</v>
      </c>
      <c r="Y288" s="8"/>
      <c r="Z288" s="8"/>
      <c r="AA288" s="8"/>
      <c r="AB288" s="8"/>
      <c r="AC288" s="8"/>
      <c r="AD288" s="8"/>
      <c r="AE288" s="8"/>
      <c r="AF288" s="8"/>
      <c r="AG288" s="8"/>
      <c r="AH288" s="8" t="s">
        <v>400</v>
      </c>
      <c r="AI288" s="8" t="s">
        <v>58</v>
      </c>
      <c r="AJ288" s="8"/>
      <c r="AK288" s="8" t="s">
        <v>412</v>
      </c>
      <c r="AL288" s="8" t="s">
        <v>413</v>
      </c>
      <c r="AM288" s="8" t="s">
        <v>1077</v>
      </c>
      <c r="AN288" s="8" t="s">
        <v>415</v>
      </c>
      <c r="AO288" s="8"/>
      <c r="AP288" s="8"/>
      <c r="AQ288" s="8"/>
      <c r="AR288" s="8"/>
      <c r="AS288" s="8"/>
      <c r="AT288" s="8"/>
      <c r="AU288" s="8"/>
      <c r="AV288" s="8"/>
      <c r="AW288" s="8" t="s">
        <v>402</v>
      </c>
      <c r="AX288" s="8" t="s">
        <v>416</v>
      </c>
      <c r="AY288" s="8" t="s">
        <v>105</v>
      </c>
      <c r="AZ288" s="8" t="s">
        <v>403</v>
      </c>
      <c r="BA288" s="8"/>
      <c r="BB288" s="8"/>
      <c r="BC288" s="8"/>
      <c r="BD288" s="8"/>
      <c r="BE288" s="8"/>
      <c r="BF288" s="8"/>
      <c r="BG288" s="8"/>
      <c r="BH288" s="8"/>
      <c r="BI288" s="8" t="s">
        <v>1078</v>
      </c>
      <c r="BJ288" s="8"/>
      <c r="BK288" s="8"/>
      <c r="BL288" s="8" t="s">
        <v>417</v>
      </c>
      <c r="BM288" s="8" t="s">
        <v>417</v>
      </c>
      <c r="BN288" s="8" t="s">
        <v>418</v>
      </c>
      <c r="BO288" s="8" t="s">
        <v>404</v>
      </c>
      <c r="BP288" s="8"/>
      <c r="BQ288" s="8"/>
      <c r="BR288" s="10"/>
      <c r="BS288" s="8"/>
      <c r="BT288" s="8"/>
      <c r="BU288" s="8" t="s">
        <v>419</v>
      </c>
      <c r="BV288" s="8"/>
      <c r="BW288" s="8"/>
      <c r="BX288" s="10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10"/>
      <c r="CK288" s="8"/>
      <c r="CL288" s="8"/>
      <c r="CM288" s="8"/>
      <c r="CN288" s="8"/>
      <c r="CO288" s="8"/>
      <c r="CP288" s="8"/>
    </row>
    <row r="289" spans="2:94">
      <c r="B289" s="6">
        <v>288</v>
      </c>
      <c r="C289" s="7">
        <v>5</v>
      </c>
      <c r="D289" s="8" t="s">
        <v>1072</v>
      </c>
      <c r="E289" s="8" t="s">
        <v>396</v>
      </c>
      <c r="F289" s="8" t="s">
        <v>439</v>
      </c>
      <c r="G289" s="8"/>
      <c r="H289" s="8" t="s">
        <v>567</v>
      </c>
      <c r="I289" s="8"/>
      <c r="J289" s="8" t="s">
        <v>1031</v>
      </c>
      <c r="K289" s="8"/>
      <c r="L289" s="8"/>
      <c r="M289" s="8" t="s">
        <v>1129</v>
      </c>
      <c r="N289" s="8" t="s">
        <v>407</v>
      </c>
      <c r="O289" s="8" t="s">
        <v>397</v>
      </c>
      <c r="P289" s="8"/>
      <c r="Q289" s="8" t="s">
        <v>1074</v>
      </c>
      <c r="R289" s="8" t="s">
        <v>408</v>
      </c>
      <c r="S289" s="8" t="s">
        <v>1075</v>
      </c>
      <c r="T289" s="8"/>
      <c r="U289" s="8" t="s">
        <v>394</v>
      </c>
      <c r="V289" s="8" t="s">
        <v>571</v>
      </c>
      <c r="W289" s="8" t="s">
        <v>105</v>
      </c>
      <c r="X289" s="10" t="s">
        <v>1076</v>
      </c>
      <c r="Y289" s="8"/>
      <c r="Z289" s="8"/>
      <c r="AA289" s="8"/>
      <c r="AB289" s="8"/>
      <c r="AC289" s="8"/>
      <c r="AD289" s="8"/>
      <c r="AE289" s="8"/>
      <c r="AF289" s="8"/>
      <c r="AG289" s="8"/>
      <c r="AH289" s="8" t="s">
        <v>400</v>
      </c>
      <c r="AI289" s="8" t="s">
        <v>58</v>
      </c>
      <c r="AJ289" s="8"/>
      <c r="AK289" s="8" t="s">
        <v>412</v>
      </c>
      <c r="AL289" s="8" t="s">
        <v>413</v>
      </c>
      <c r="AM289" s="8" t="s">
        <v>1077</v>
      </c>
      <c r="AN289" s="8" t="s">
        <v>415</v>
      </c>
      <c r="AO289" s="8"/>
      <c r="AP289" s="8"/>
      <c r="AQ289" s="8"/>
      <c r="AR289" s="8"/>
      <c r="AS289" s="8"/>
      <c r="AT289" s="8"/>
      <c r="AU289" s="8"/>
      <c r="AV289" s="8"/>
      <c r="AW289" s="8" t="s">
        <v>402</v>
      </c>
      <c r="AX289" s="8" t="s">
        <v>416</v>
      </c>
      <c r="AY289" s="8" t="s">
        <v>105</v>
      </c>
      <c r="AZ289" s="8" t="s">
        <v>403</v>
      </c>
      <c r="BA289" s="8"/>
      <c r="BB289" s="8"/>
      <c r="BC289" s="8"/>
      <c r="BD289" s="8"/>
      <c r="BE289" s="8"/>
      <c r="BF289" s="8"/>
      <c r="BG289" s="8"/>
      <c r="BH289" s="8"/>
      <c r="BI289" s="8" t="s">
        <v>1078</v>
      </c>
      <c r="BJ289" s="8"/>
      <c r="BK289" s="8"/>
      <c r="BL289" s="8" t="s">
        <v>417</v>
      </c>
      <c r="BM289" s="8" t="s">
        <v>417</v>
      </c>
      <c r="BN289" s="8" t="s">
        <v>418</v>
      </c>
      <c r="BO289" s="8" t="s">
        <v>404</v>
      </c>
      <c r="BP289" s="8"/>
      <c r="BQ289" s="8"/>
      <c r="BR289" s="10"/>
      <c r="BS289" s="8"/>
      <c r="BT289" s="8"/>
      <c r="BU289" s="8" t="s">
        <v>419</v>
      </c>
      <c r="BV289" s="8"/>
      <c r="BW289" s="8"/>
      <c r="BX289" s="10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10"/>
      <c r="CK289" s="8"/>
      <c r="CL289" s="8"/>
      <c r="CM289" s="8"/>
      <c r="CN289" s="8"/>
      <c r="CO289" s="8"/>
      <c r="CP289" s="8"/>
    </row>
    <row r="290" spans="2:94">
      <c r="B290" s="6">
        <v>289</v>
      </c>
      <c r="C290" s="7">
        <v>5</v>
      </c>
      <c r="D290" s="8" t="s">
        <v>1072</v>
      </c>
      <c r="E290" s="8" t="s">
        <v>396</v>
      </c>
      <c r="F290" s="8" t="s">
        <v>439</v>
      </c>
      <c r="G290" s="8"/>
      <c r="H290" s="8" t="s">
        <v>567</v>
      </c>
      <c r="I290" s="8"/>
      <c r="J290" s="8" t="s">
        <v>1031</v>
      </c>
      <c r="K290" s="8"/>
      <c r="L290" s="8"/>
      <c r="M290" s="8" t="s">
        <v>1130</v>
      </c>
      <c r="N290" s="8" t="s">
        <v>407</v>
      </c>
      <c r="O290" s="8" t="s">
        <v>397</v>
      </c>
      <c r="P290" s="8"/>
      <c r="Q290" s="8" t="s">
        <v>1074</v>
      </c>
      <c r="R290" s="8" t="s">
        <v>408</v>
      </c>
      <c r="S290" s="8" t="s">
        <v>1075</v>
      </c>
      <c r="T290" s="8"/>
      <c r="U290" s="8" t="s">
        <v>394</v>
      </c>
      <c r="V290" s="8" t="s">
        <v>571</v>
      </c>
      <c r="W290" s="8" t="s">
        <v>105</v>
      </c>
      <c r="X290" s="10" t="s">
        <v>1076</v>
      </c>
      <c r="Y290" s="8"/>
      <c r="Z290" s="8"/>
      <c r="AA290" s="8"/>
      <c r="AB290" s="8"/>
      <c r="AC290" s="8"/>
      <c r="AD290" s="8"/>
      <c r="AE290" s="8"/>
      <c r="AF290" s="8"/>
      <c r="AG290" s="8"/>
      <c r="AH290" s="8" t="s">
        <v>400</v>
      </c>
      <c r="AI290" s="8" t="s">
        <v>58</v>
      </c>
      <c r="AJ290" s="8"/>
      <c r="AK290" s="8" t="s">
        <v>412</v>
      </c>
      <c r="AL290" s="8" t="s">
        <v>413</v>
      </c>
      <c r="AM290" s="8" t="s">
        <v>1077</v>
      </c>
      <c r="AN290" s="8" t="s">
        <v>415</v>
      </c>
      <c r="AO290" s="8"/>
      <c r="AP290" s="8"/>
      <c r="AQ290" s="8"/>
      <c r="AR290" s="8"/>
      <c r="AS290" s="8"/>
      <c r="AT290" s="8"/>
      <c r="AU290" s="8"/>
      <c r="AV290" s="8"/>
      <c r="AW290" s="8" t="s">
        <v>402</v>
      </c>
      <c r="AX290" s="8" t="s">
        <v>416</v>
      </c>
      <c r="AY290" s="8" t="s">
        <v>105</v>
      </c>
      <c r="AZ290" s="8" t="s">
        <v>403</v>
      </c>
      <c r="BA290" s="8"/>
      <c r="BB290" s="8"/>
      <c r="BC290" s="8"/>
      <c r="BD290" s="8"/>
      <c r="BE290" s="8"/>
      <c r="BF290" s="8"/>
      <c r="BG290" s="8"/>
      <c r="BH290" s="8"/>
      <c r="BI290" s="8" t="s">
        <v>1078</v>
      </c>
      <c r="BJ290" s="8"/>
      <c r="BK290" s="8"/>
      <c r="BL290" s="8" t="s">
        <v>417</v>
      </c>
      <c r="BM290" s="8" t="s">
        <v>417</v>
      </c>
      <c r="BN290" s="8" t="s">
        <v>418</v>
      </c>
      <c r="BO290" s="8" t="s">
        <v>404</v>
      </c>
      <c r="BP290" s="8"/>
      <c r="BQ290" s="8"/>
      <c r="BR290" s="10"/>
      <c r="BS290" s="8"/>
      <c r="BT290" s="8"/>
      <c r="BU290" s="8" t="s">
        <v>419</v>
      </c>
      <c r="BV290" s="8"/>
      <c r="BW290" s="8"/>
      <c r="BX290" s="10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10"/>
      <c r="CK290" s="8"/>
      <c r="CL290" s="8"/>
      <c r="CM290" s="8"/>
      <c r="CN290" s="8"/>
      <c r="CO290" s="8"/>
      <c r="CP290" s="8"/>
    </row>
    <row r="291" spans="2:94">
      <c r="B291" s="6">
        <v>290</v>
      </c>
      <c r="C291" s="7">
        <v>5</v>
      </c>
      <c r="D291" s="8" t="s">
        <v>1072</v>
      </c>
      <c r="E291" s="8" t="s">
        <v>396</v>
      </c>
      <c r="F291" s="8" t="s">
        <v>439</v>
      </c>
      <c r="G291" s="8"/>
      <c r="H291" s="8" t="s">
        <v>567</v>
      </c>
      <c r="I291" s="8"/>
      <c r="J291" s="8" t="s">
        <v>1031</v>
      </c>
      <c r="K291" s="8"/>
      <c r="L291" s="8"/>
      <c r="M291" s="8" t="s">
        <v>1131</v>
      </c>
      <c r="N291" s="8" t="s">
        <v>407</v>
      </c>
      <c r="O291" s="8" t="s">
        <v>397</v>
      </c>
      <c r="P291" s="8"/>
      <c r="Q291" s="8" t="s">
        <v>1074</v>
      </c>
      <c r="R291" s="8" t="s">
        <v>408</v>
      </c>
      <c r="S291" s="8" t="s">
        <v>1075</v>
      </c>
      <c r="T291" s="8"/>
      <c r="U291" s="8" t="s">
        <v>394</v>
      </c>
      <c r="V291" s="8" t="s">
        <v>571</v>
      </c>
      <c r="W291" s="8" t="s">
        <v>105</v>
      </c>
      <c r="X291" s="10" t="s">
        <v>1076</v>
      </c>
      <c r="Y291" s="8"/>
      <c r="Z291" s="8"/>
      <c r="AA291" s="8"/>
      <c r="AB291" s="8"/>
      <c r="AC291" s="8"/>
      <c r="AD291" s="8"/>
      <c r="AE291" s="8"/>
      <c r="AF291" s="8"/>
      <c r="AG291" s="8"/>
      <c r="AH291" s="8" t="s">
        <v>400</v>
      </c>
      <c r="AI291" s="8" t="s">
        <v>58</v>
      </c>
      <c r="AJ291" s="8"/>
      <c r="AK291" s="8" t="s">
        <v>412</v>
      </c>
      <c r="AL291" s="8" t="s">
        <v>413</v>
      </c>
      <c r="AM291" s="8" t="s">
        <v>1077</v>
      </c>
      <c r="AN291" s="8" t="s">
        <v>415</v>
      </c>
      <c r="AO291" s="8"/>
      <c r="AP291" s="8"/>
      <c r="AQ291" s="8"/>
      <c r="AR291" s="8"/>
      <c r="AS291" s="8"/>
      <c r="AT291" s="8"/>
      <c r="AU291" s="8"/>
      <c r="AV291" s="8"/>
      <c r="AW291" s="8" t="s">
        <v>402</v>
      </c>
      <c r="AX291" s="8" t="s">
        <v>416</v>
      </c>
      <c r="AY291" s="8" t="s">
        <v>105</v>
      </c>
      <c r="AZ291" s="8" t="s">
        <v>403</v>
      </c>
      <c r="BA291" s="8"/>
      <c r="BB291" s="8"/>
      <c r="BC291" s="8"/>
      <c r="BD291" s="8"/>
      <c r="BE291" s="8"/>
      <c r="BF291" s="8"/>
      <c r="BG291" s="8"/>
      <c r="BH291" s="8"/>
      <c r="BI291" s="8" t="s">
        <v>1078</v>
      </c>
      <c r="BJ291" s="8"/>
      <c r="BK291" s="8"/>
      <c r="BL291" s="8" t="s">
        <v>417</v>
      </c>
      <c r="BM291" s="8" t="s">
        <v>417</v>
      </c>
      <c r="BN291" s="8" t="s">
        <v>418</v>
      </c>
      <c r="BO291" s="8" t="s">
        <v>404</v>
      </c>
      <c r="BP291" s="8"/>
      <c r="BQ291" s="8"/>
      <c r="BR291" s="10"/>
      <c r="BS291" s="8"/>
      <c r="BT291" s="8"/>
      <c r="BU291" s="8" t="s">
        <v>419</v>
      </c>
      <c r="BV291" s="8"/>
      <c r="BW291" s="8"/>
      <c r="BX291" s="10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10"/>
      <c r="CK291" s="8"/>
      <c r="CL291" s="8"/>
      <c r="CM291" s="8"/>
      <c r="CN291" s="8"/>
      <c r="CO291" s="8"/>
      <c r="CP291" s="8"/>
    </row>
    <row r="292" spans="2:94">
      <c r="B292" s="6">
        <v>291</v>
      </c>
      <c r="C292" s="7">
        <v>5</v>
      </c>
      <c r="D292" s="8" t="s">
        <v>1072</v>
      </c>
      <c r="E292" s="8" t="s">
        <v>396</v>
      </c>
      <c r="F292" s="8" t="s">
        <v>439</v>
      </c>
      <c r="G292" s="8"/>
      <c r="H292" s="8" t="s">
        <v>567</v>
      </c>
      <c r="I292" s="8"/>
      <c r="J292" s="8" t="s">
        <v>1031</v>
      </c>
      <c r="K292" s="8"/>
      <c r="L292" s="8"/>
      <c r="M292" s="8" t="s">
        <v>1132</v>
      </c>
      <c r="N292" s="8" t="s">
        <v>407</v>
      </c>
      <c r="O292" s="8" t="s">
        <v>397</v>
      </c>
      <c r="P292" s="8"/>
      <c r="Q292" s="8" t="s">
        <v>1074</v>
      </c>
      <c r="R292" s="8" t="s">
        <v>408</v>
      </c>
      <c r="S292" s="8" t="s">
        <v>1075</v>
      </c>
      <c r="T292" s="8"/>
      <c r="U292" s="8" t="s">
        <v>394</v>
      </c>
      <c r="V292" s="8" t="s">
        <v>571</v>
      </c>
      <c r="W292" s="8" t="s">
        <v>105</v>
      </c>
      <c r="X292" s="10" t="s">
        <v>1076</v>
      </c>
      <c r="Y292" s="8"/>
      <c r="Z292" s="8"/>
      <c r="AA292" s="8"/>
      <c r="AB292" s="8"/>
      <c r="AC292" s="8"/>
      <c r="AD292" s="8"/>
      <c r="AE292" s="8"/>
      <c r="AF292" s="8"/>
      <c r="AG292" s="8"/>
      <c r="AH292" s="8" t="s">
        <v>400</v>
      </c>
      <c r="AI292" s="8" t="s">
        <v>58</v>
      </c>
      <c r="AJ292" s="8"/>
      <c r="AK292" s="8" t="s">
        <v>412</v>
      </c>
      <c r="AL292" s="8" t="s">
        <v>413</v>
      </c>
      <c r="AM292" s="8" t="s">
        <v>1077</v>
      </c>
      <c r="AN292" s="8" t="s">
        <v>415</v>
      </c>
      <c r="AO292" s="8"/>
      <c r="AP292" s="8"/>
      <c r="AQ292" s="8"/>
      <c r="AR292" s="8"/>
      <c r="AS292" s="8"/>
      <c r="AT292" s="8"/>
      <c r="AU292" s="8"/>
      <c r="AV292" s="8"/>
      <c r="AW292" s="8" t="s">
        <v>402</v>
      </c>
      <c r="AX292" s="8" t="s">
        <v>416</v>
      </c>
      <c r="AY292" s="8" t="s">
        <v>105</v>
      </c>
      <c r="AZ292" s="8" t="s">
        <v>403</v>
      </c>
      <c r="BA292" s="8"/>
      <c r="BB292" s="8"/>
      <c r="BC292" s="8"/>
      <c r="BD292" s="8"/>
      <c r="BE292" s="8"/>
      <c r="BF292" s="8"/>
      <c r="BG292" s="8"/>
      <c r="BH292" s="8"/>
      <c r="BI292" s="8" t="s">
        <v>1078</v>
      </c>
      <c r="BJ292" s="8"/>
      <c r="BK292" s="8"/>
      <c r="BL292" s="8" t="s">
        <v>417</v>
      </c>
      <c r="BM292" s="8" t="s">
        <v>417</v>
      </c>
      <c r="BN292" s="8" t="s">
        <v>418</v>
      </c>
      <c r="BO292" s="8" t="s">
        <v>404</v>
      </c>
      <c r="BP292" s="8"/>
      <c r="BQ292" s="8"/>
      <c r="BR292" s="10"/>
      <c r="BS292" s="8"/>
      <c r="BT292" s="8"/>
      <c r="BU292" s="8" t="s">
        <v>419</v>
      </c>
      <c r="BV292" s="8"/>
      <c r="BW292" s="8"/>
      <c r="BX292" s="10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10"/>
      <c r="CK292" s="8"/>
      <c r="CL292" s="8"/>
      <c r="CM292" s="8"/>
      <c r="CN292" s="8"/>
      <c r="CO292" s="8"/>
      <c r="CP292" s="8"/>
    </row>
    <row r="293" spans="2:94">
      <c r="B293" s="6">
        <v>292</v>
      </c>
      <c r="C293" s="7">
        <v>5</v>
      </c>
      <c r="D293" s="8" t="s">
        <v>1072</v>
      </c>
      <c r="E293" s="8" t="s">
        <v>396</v>
      </c>
      <c r="F293" s="8" t="s">
        <v>439</v>
      </c>
      <c r="G293" s="8"/>
      <c r="H293" s="8" t="s">
        <v>447</v>
      </c>
      <c r="I293" s="8"/>
      <c r="J293" s="8" t="s">
        <v>1031</v>
      </c>
      <c r="K293" s="8"/>
      <c r="L293" s="8"/>
      <c r="M293" s="8" t="s">
        <v>1133</v>
      </c>
      <c r="N293" s="8" t="s">
        <v>407</v>
      </c>
      <c r="O293" s="8" t="s">
        <v>397</v>
      </c>
      <c r="P293" s="8"/>
      <c r="Q293" s="8" t="s">
        <v>1074</v>
      </c>
      <c r="R293" s="8" t="s">
        <v>408</v>
      </c>
      <c r="S293" s="8" t="s">
        <v>1075</v>
      </c>
      <c r="T293" s="8"/>
      <c r="U293" s="8" t="s">
        <v>394</v>
      </c>
      <c r="V293" s="8" t="s">
        <v>571</v>
      </c>
      <c r="W293" s="8" t="s">
        <v>105</v>
      </c>
      <c r="X293" s="10" t="s">
        <v>1076</v>
      </c>
      <c r="Y293" s="8"/>
      <c r="Z293" s="8"/>
      <c r="AA293" s="8"/>
      <c r="AB293" s="8"/>
      <c r="AC293" s="8"/>
      <c r="AD293" s="8"/>
      <c r="AE293" s="8"/>
      <c r="AF293" s="8"/>
      <c r="AG293" s="8"/>
      <c r="AH293" s="8" t="s">
        <v>400</v>
      </c>
      <c r="AI293" s="8" t="s">
        <v>58</v>
      </c>
      <c r="AJ293" s="8"/>
      <c r="AK293" s="8" t="s">
        <v>412</v>
      </c>
      <c r="AL293" s="8" t="s">
        <v>413</v>
      </c>
      <c r="AM293" s="8" t="s">
        <v>1077</v>
      </c>
      <c r="AN293" s="8" t="s">
        <v>415</v>
      </c>
      <c r="AO293" s="8"/>
      <c r="AP293" s="8"/>
      <c r="AQ293" s="8"/>
      <c r="AR293" s="8"/>
      <c r="AS293" s="8"/>
      <c r="AT293" s="8"/>
      <c r="AU293" s="8"/>
      <c r="AV293" s="8"/>
      <c r="AW293" s="8" t="s">
        <v>402</v>
      </c>
      <c r="AX293" s="8" t="s">
        <v>416</v>
      </c>
      <c r="AY293" s="8" t="s">
        <v>105</v>
      </c>
      <c r="AZ293" s="8" t="s">
        <v>403</v>
      </c>
      <c r="BA293" s="8"/>
      <c r="BB293" s="8"/>
      <c r="BC293" s="8"/>
      <c r="BD293" s="8"/>
      <c r="BE293" s="8"/>
      <c r="BF293" s="8"/>
      <c r="BG293" s="8"/>
      <c r="BH293" s="8"/>
      <c r="BI293" s="8" t="s">
        <v>1078</v>
      </c>
      <c r="BJ293" s="8"/>
      <c r="BK293" s="8"/>
      <c r="BL293" s="8" t="s">
        <v>417</v>
      </c>
      <c r="BM293" s="8" t="s">
        <v>417</v>
      </c>
      <c r="BN293" s="8" t="s">
        <v>418</v>
      </c>
      <c r="BO293" s="8" t="s">
        <v>404</v>
      </c>
      <c r="BP293" s="8"/>
      <c r="BQ293" s="8"/>
      <c r="BR293" s="10"/>
      <c r="BS293" s="8"/>
      <c r="BT293" s="8"/>
      <c r="BU293" s="8" t="s">
        <v>419</v>
      </c>
      <c r="BV293" s="8"/>
      <c r="BW293" s="8"/>
      <c r="BX293" s="10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10"/>
      <c r="CK293" s="8"/>
      <c r="CL293" s="8"/>
      <c r="CM293" s="8"/>
      <c r="CN293" s="8"/>
      <c r="CO293" s="8"/>
      <c r="CP293" s="8"/>
    </row>
    <row r="294" spans="2:94">
      <c r="B294" s="6">
        <v>293</v>
      </c>
      <c r="C294" s="7">
        <v>5</v>
      </c>
      <c r="D294" s="8" t="s">
        <v>1072</v>
      </c>
      <c r="E294" s="8" t="s">
        <v>396</v>
      </c>
      <c r="F294" s="8" t="s">
        <v>439</v>
      </c>
      <c r="G294" s="8"/>
      <c r="H294" s="8" t="s">
        <v>447</v>
      </c>
      <c r="I294" s="8"/>
      <c r="J294" s="8" t="s">
        <v>1031</v>
      </c>
      <c r="K294" s="8"/>
      <c r="L294" s="8"/>
      <c r="M294" s="8" t="s">
        <v>1134</v>
      </c>
      <c r="N294" s="8" t="s">
        <v>407</v>
      </c>
      <c r="O294" s="8" t="s">
        <v>397</v>
      </c>
      <c r="P294" s="8"/>
      <c r="Q294" s="8" t="s">
        <v>1074</v>
      </c>
      <c r="R294" s="8" t="s">
        <v>408</v>
      </c>
      <c r="S294" s="8" t="s">
        <v>1075</v>
      </c>
      <c r="T294" s="8"/>
      <c r="U294" s="8" t="s">
        <v>394</v>
      </c>
      <c r="V294" s="8" t="s">
        <v>571</v>
      </c>
      <c r="W294" s="8" t="s">
        <v>105</v>
      </c>
      <c r="X294" s="10" t="s">
        <v>1076</v>
      </c>
      <c r="Y294" s="8"/>
      <c r="Z294" s="8"/>
      <c r="AA294" s="8"/>
      <c r="AB294" s="8"/>
      <c r="AC294" s="8"/>
      <c r="AD294" s="8"/>
      <c r="AE294" s="8"/>
      <c r="AF294" s="8"/>
      <c r="AG294" s="8"/>
      <c r="AH294" s="8" t="s">
        <v>400</v>
      </c>
      <c r="AI294" s="8" t="s">
        <v>58</v>
      </c>
      <c r="AJ294" s="8"/>
      <c r="AK294" s="8" t="s">
        <v>412</v>
      </c>
      <c r="AL294" s="8" t="s">
        <v>413</v>
      </c>
      <c r="AM294" s="8" t="s">
        <v>1077</v>
      </c>
      <c r="AN294" s="8" t="s">
        <v>415</v>
      </c>
      <c r="AO294" s="8"/>
      <c r="AP294" s="8"/>
      <c r="AQ294" s="8"/>
      <c r="AR294" s="8"/>
      <c r="AS294" s="8"/>
      <c r="AT294" s="8"/>
      <c r="AU294" s="8"/>
      <c r="AV294" s="8"/>
      <c r="AW294" s="8" t="s">
        <v>402</v>
      </c>
      <c r="AX294" s="8" t="s">
        <v>416</v>
      </c>
      <c r="AY294" s="8" t="s">
        <v>105</v>
      </c>
      <c r="AZ294" s="8" t="s">
        <v>403</v>
      </c>
      <c r="BA294" s="8"/>
      <c r="BB294" s="8"/>
      <c r="BC294" s="8"/>
      <c r="BD294" s="8"/>
      <c r="BE294" s="8"/>
      <c r="BF294" s="8"/>
      <c r="BG294" s="8"/>
      <c r="BH294" s="8"/>
      <c r="BI294" s="8" t="s">
        <v>1078</v>
      </c>
      <c r="BJ294" s="8"/>
      <c r="BK294" s="8"/>
      <c r="BL294" s="8" t="s">
        <v>417</v>
      </c>
      <c r="BM294" s="8" t="s">
        <v>417</v>
      </c>
      <c r="BN294" s="8" t="s">
        <v>418</v>
      </c>
      <c r="BO294" s="8" t="s">
        <v>404</v>
      </c>
      <c r="BP294" s="8"/>
      <c r="BQ294" s="8"/>
      <c r="BR294" s="10"/>
      <c r="BS294" s="8"/>
      <c r="BT294" s="8"/>
      <c r="BU294" s="8" t="s">
        <v>419</v>
      </c>
      <c r="BV294" s="8"/>
      <c r="BW294" s="8"/>
      <c r="BX294" s="10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10"/>
      <c r="CK294" s="8"/>
      <c r="CL294" s="8"/>
      <c r="CM294" s="8"/>
      <c r="CN294" s="8"/>
      <c r="CO294" s="8"/>
      <c r="CP294" s="8"/>
    </row>
    <row r="295" spans="2:94">
      <c r="B295" s="6">
        <v>294</v>
      </c>
      <c r="C295" s="7">
        <v>5</v>
      </c>
      <c r="D295" s="8" t="s">
        <v>1072</v>
      </c>
      <c r="E295" s="8" t="s">
        <v>396</v>
      </c>
      <c r="F295" s="8" t="s">
        <v>439</v>
      </c>
      <c r="G295" s="8"/>
      <c r="H295" s="8" t="s">
        <v>447</v>
      </c>
      <c r="I295" s="8"/>
      <c r="J295" s="8" t="s">
        <v>1031</v>
      </c>
      <c r="K295" s="8"/>
      <c r="L295" s="8"/>
      <c r="M295" s="8" t="s">
        <v>1135</v>
      </c>
      <c r="N295" s="8" t="s">
        <v>407</v>
      </c>
      <c r="O295" s="8" t="s">
        <v>397</v>
      </c>
      <c r="P295" s="8"/>
      <c r="Q295" s="8" t="s">
        <v>1074</v>
      </c>
      <c r="R295" s="8" t="s">
        <v>408</v>
      </c>
      <c r="S295" s="8" t="s">
        <v>1075</v>
      </c>
      <c r="T295" s="8"/>
      <c r="U295" s="8" t="s">
        <v>394</v>
      </c>
      <c r="V295" s="8" t="s">
        <v>571</v>
      </c>
      <c r="W295" s="8" t="s">
        <v>105</v>
      </c>
      <c r="X295" s="10" t="s">
        <v>1076</v>
      </c>
      <c r="Y295" s="8"/>
      <c r="Z295" s="8"/>
      <c r="AA295" s="8"/>
      <c r="AB295" s="8"/>
      <c r="AC295" s="8"/>
      <c r="AD295" s="8"/>
      <c r="AE295" s="8"/>
      <c r="AF295" s="8"/>
      <c r="AG295" s="8"/>
      <c r="AH295" s="8" t="s">
        <v>400</v>
      </c>
      <c r="AI295" s="8" t="s">
        <v>58</v>
      </c>
      <c r="AJ295" s="8"/>
      <c r="AK295" s="8" t="s">
        <v>412</v>
      </c>
      <c r="AL295" s="8" t="s">
        <v>413</v>
      </c>
      <c r="AM295" s="8" t="s">
        <v>1077</v>
      </c>
      <c r="AN295" s="8" t="s">
        <v>415</v>
      </c>
      <c r="AO295" s="8"/>
      <c r="AP295" s="8"/>
      <c r="AQ295" s="8"/>
      <c r="AR295" s="8"/>
      <c r="AS295" s="8"/>
      <c r="AT295" s="8"/>
      <c r="AU295" s="8"/>
      <c r="AV295" s="8"/>
      <c r="AW295" s="8" t="s">
        <v>402</v>
      </c>
      <c r="AX295" s="8" t="s">
        <v>416</v>
      </c>
      <c r="AY295" s="8" t="s">
        <v>105</v>
      </c>
      <c r="AZ295" s="8" t="s">
        <v>403</v>
      </c>
      <c r="BA295" s="8"/>
      <c r="BB295" s="8"/>
      <c r="BC295" s="8"/>
      <c r="BD295" s="8"/>
      <c r="BE295" s="8"/>
      <c r="BF295" s="8"/>
      <c r="BG295" s="8"/>
      <c r="BH295" s="8"/>
      <c r="BI295" s="8" t="s">
        <v>1078</v>
      </c>
      <c r="BJ295" s="8"/>
      <c r="BK295" s="8"/>
      <c r="BL295" s="8" t="s">
        <v>417</v>
      </c>
      <c r="BM295" s="8" t="s">
        <v>417</v>
      </c>
      <c r="BN295" s="8" t="s">
        <v>418</v>
      </c>
      <c r="BO295" s="8" t="s">
        <v>404</v>
      </c>
      <c r="BP295" s="8"/>
      <c r="BQ295" s="8"/>
      <c r="BR295" s="10"/>
      <c r="BS295" s="8"/>
      <c r="BT295" s="8"/>
      <c r="BU295" s="8" t="s">
        <v>419</v>
      </c>
      <c r="BV295" s="8"/>
      <c r="BW295" s="8"/>
      <c r="BX295" s="10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10"/>
      <c r="CK295" s="8"/>
      <c r="CL295" s="8"/>
      <c r="CM295" s="8"/>
      <c r="CN295" s="8"/>
      <c r="CO295" s="8"/>
      <c r="CP295" s="8"/>
    </row>
    <row r="296" spans="2:94">
      <c r="B296" s="6">
        <v>295</v>
      </c>
      <c r="C296" s="7">
        <v>5</v>
      </c>
      <c r="D296" s="8" t="s">
        <v>1072</v>
      </c>
      <c r="E296" s="8" t="s">
        <v>396</v>
      </c>
      <c r="F296" s="8" t="s">
        <v>439</v>
      </c>
      <c r="G296" s="8"/>
      <c r="H296" s="8" t="s">
        <v>447</v>
      </c>
      <c r="I296" s="8"/>
      <c r="J296" s="8" t="s">
        <v>1031</v>
      </c>
      <c r="K296" s="8"/>
      <c r="L296" s="8"/>
      <c r="M296" s="8" t="s">
        <v>1136</v>
      </c>
      <c r="N296" s="8" t="s">
        <v>407</v>
      </c>
      <c r="O296" s="8" t="s">
        <v>397</v>
      </c>
      <c r="P296" s="8"/>
      <c r="Q296" s="8" t="s">
        <v>1074</v>
      </c>
      <c r="R296" s="8" t="s">
        <v>408</v>
      </c>
      <c r="S296" s="8" t="s">
        <v>1075</v>
      </c>
      <c r="T296" s="8"/>
      <c r="U296" s="8" t="s">
        <v>394</v>
      </c>
      <c r="V296" s="8" t="s">
        <v>571</v>
      </c>
      <c r="W296" s="8" t="s">
        <v>105</v>
      </c>
      <c r="X296" s="10" t="s">
        <v>1076</v>
      </c>
      <c r="Y296" s="8"/>
      <c r="Z296" s="8"/>
      <c r="AA296" s="8"/>
      <c r="AB296" s="8"/>
      <c r="AC296" s="8"/>
      <c r="AD296" s="8"/>
      <c r="AE296" s="8"/>
      <c r="AF296" s="8"/>
      <c r="AG296" s="8"/>
      <c r="AH296" s="8" t="s">
        <v>400</v>
      </c>
      <c r="AI296" s="8" t="s">
        <v>58</v>
      </c>
      <c r="AJ296" s="8"/>
      <c r="AK296" s="8" t="s">
        <v>412</v>
      </c>
      <c r="AL296" s="8" t="s">
        <v>413</v>
      </c>
      <c r="AM296" s="8" t="s">
        <v>1077</v>
      </c>
      <c r="AN296" s="8" t="s">
        <v>415</v>
      </c>
      <c r="AO296" s="8"/>
      <c r="AP296" s="8"/>
      <c r="AQ296" s="8"/>
      <c r="AR296" s="8"/>
      <c r="AS296" s="8"/>
      <c r="AT296" s="8"/>
      <c r="AU296" s="8"/>
      <c r="AV296" s="8"/>
      <c r="AW296" s="8" t="s">
        <v>402</v>
      </c>
      <c r="AX296" s="8" t="s">
        <v>416</v>
      </c>
      <c r="AY296" s="8" t="s">
        <v>105</v>
      </c>
      <c r="AZ296" s="8" t="s">
        <v>403</v>
      </c>
      <c r="BA296" s="8"/>
      <c r="BB296" s="8"/>
      <c r="BC296" s="8"/>
      <c r="BD296" s="8"/>
      <c r="BE296" s="8"/>
      <c r="BF296" s="8"/>
      <c r="BG296" s="8"/>
      <c r="BH296" s="8"/>
      <c r="BI296" s="8" t="s">
        <v>1078</v>
      </c>
      <c r="BJ296" s="8"/>
      <c r="BK296" s="8"/>
      <c r="BL296" s="8" t="s">
        <v>417</v>
      </c>
      <c r="BM296" s="8" t="s">
        <v>417</v>
      </c>
      <c r="BN296" s="8" t="s">
        <v>418</v>
      </c>
      <c r="BO296" s="8" t="s">
        <v>404</v>
      </c>
      <c r="BP296" s="8"/>
      <c r="BQ296" s="8"/>
      <c r="BR296" s="10"/>
      <c r="BS296" s="8"/>
      <c r="BT296" s="8"/>
      <c r="BU296" s="8" t="s">
        <v>419</v>
      </c>
      <c r="BV296" s="8"/>
      <c r="BW296" s="8"/>
      <c r="BX296" s="10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10"/>
      <c r="CK296" s="8"/>
      <c r="CL296" s="8"/>
      <c r="CM296" s="8"/>
      <c r="CN296" s="8"/>
      <c r="CO296" s="8"/>
      <c r="CP296" s="8"/>
    </row>
    <row r="297" spans="2:94">
      <c r="B297" s="6">
        <v>296</v>
      </c>
      <c r="C297" s="7">
        <v>5</v>
      </c>
      <c r="D297" s="8" t="s">
        <v>1072</v>
      </c>
      <c r="E297" s="8" t="s">
        <v>396</v>
      </c>
      <c r="F297" s="8" t="s">
        <v>439</v>
      </c>
      <c r="G297" s="8"/>
      <c r="H297" s="8" t="s">
        <v>447</v>
      </c>
      <c r="I297" s="8"/>
      <c r="J297" s="8" t="s">
        <v>1031</v>
      </c>
      <c r="K297" s="8"/>
      <c r="L297" s="8"/>
      <c r="M297" s="8" t="s">
        <v>1137</v>
      </c>
      <c r="N297" s="8" t="s">
        <v>407</v>
      </c>
      <c r="O297" s="8" t="s">
        <v>397</v>
      </c>
      <c r="P297" s="8"/>
      <c r="Q297" s="8" t="s">
        <v>1074</v>
      </c>
      <c r="R297" s="8" t="s">
        <v>408</v>
      </c>
      <c r="S297" s="8" t="s">
        <v>1075</v>
      </c>
      <c r="T297" s="8"/>
      <c r="U297" s="8" t="s">
        <v>394</v>
      </c>
      <c r="V297" s="8" t="s">
        <v>571</v>
      </c>
      <c r="W297" s="8" t="s">
        <v>105</v>
      </c>
      <c r="X297" s="10" t="s">
        <v>1076</v>
      </c>
      <c r="Y297" s="8"/>
      <c r="Z297" s="8"/>
      <c r="AA297" s="8"/>
      <c r="AB297" s="8"/>
      <c r="AC297" s="8"/>
      <c r="AD297" s="8"/>
      <c r="AE297" s="8"/>
      <c r="AF297" s="8"/>
      <c r="AG297" s="8"/>
      <c r="AH297" s="8" t="s">
        <v>400</v>
      </c>
      <c r="AI297" s="8" t="s">
        <v>58</v>
      </c>
      <c r="AJ297" s="8"/>
      <c r="AK297" s="8" t="s">
        <v>412</v>
      </c>
      <c r="AL297" s="8" t="s">
        <v>413</v>
      </c>
      <c r="AM297" s="8" t="s">
        <v>1077</v>
      </c>
      <c r="AN297" s="8" t="s">
        <v>415</v>
      </c>
      <c r="AO297" s="8"/>
      <c r="AP297" s="8"/>
      <c r="AQ297" s="8"/>
      <c r="AR297" s="8"/>
      <c r="AS297" s="8"/>
      <c r="AT297" s="8"/>
      <c r="AU297" s="8"/>
      <c r="AV297" s="8"/>
      <c r="AW297" s="8" t="s">
        <v>402</v>
      </c>
      <c r="AX297" s="8" t="s">
        <v>416</v>
      </c>
      <c r="AY297" s="8" t="s">
        <v>105</v>
      </c>
      <c r="AZ297" s="8" t="s">
        <v>403</v>
      </c>
      <c r="BA297" s="8"/>
      <c r="BB297" s="8"/>
      <c r="BC297" s="8"/>
      <c r="BD297" s="8"/>
      <c r="BE297" s="8"/>
      <c r="BF297" s="8"/>
      <c r="BG297" s="8"/>
      <c r="BH297" s="8"/>
      <c r="BI297" s="8" t="s">
        <v>1078</v>
      </c>
      <c r="BJ297" s="8"/>
      <c r="BK297" s="8"/>
      <c r="BL297" s="8" t="s">
        <v>417</v>
      </c>
      <c r="BM297" s="8" t="s">
        <v>417</v>
      </c>
      <c r="BN297" s="8" t="s">
        <v>418</v>
      </c>
      <c r="BO297" s="8" t="s">
        <v>404</v>
      </c>
      <c r="BP297" s="8"/>
      <c r="BQ297" s="8"/>
      <c r="BR297" s="10"/>
      <c r="BS297" s="8"/>
      <c r="BT297" s="8"/>
      <c r="BU297" s="8" t="s">
        <v>419</v>
      </c>
      <c r="BV297" s="8"/>
      <c r="BW297" s="8"/>
      <c r="BX297" s="10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10"/>
      <c r="CK297" s="8"/>
      <c r="CL297" s="8"/>
      <c r="CM297" s="8"/>
      <c r="CN297" s="8"/>
      <c r="CO297" s="8"/>
      <c r="CP297" s="8"/>
    </row>
    <row r="298" spans="2:94">
      <c r="B298" s="6">
        <v>297</v>
      </c>
      <c r="C298" s="7">
        <v>5</v>
      </c>
      <c r="D298" s="8" t="s">
        <v>1072</v>
      </c>
      <c r="E298" s="8" t="s">
        <v>396</v>
      </c>
      <c r="F298" s="8" t="s">
        <v>439</v>
      </c>
      <c r="G298" s="8"/>
      <c r="H298" s="8" t="s">
        <v>447</v>
      </c>
      <c r="I298" s="8"/>
      <c r="J298" s="8" t="s">
        <v>1031</v>
      </c>
      <c r="K298" s="8"/>
      <c r="L298" s="8"/>
      <c r="M298" s="8" t="s">
        <v>1138</v>
      </c>
      <c r="N298" s="8" t="s">
        <v>407</v>
      </c>
      <c r="O298" s="8" t="s">
        <v>397</v>
      </c>
      <c r="P298" s="8"/>
      <c r="Q298" s="8" t="s">
        <v>1074</v>
      </c>
      <c r="R298" s="8" t="s">
        <v>408</v>
      </c>
      <c r="S298" s="8" t="s">
        <v>1075</v>
      </c>
      <c r="T298" s="8"/>
      <c r="U298" s="8" t="s">
        <v>394</v>
      </c>
      <c r="V298" s="8" t="s">
        <v>571</v>
      </c>
      <c r="W298" s="8" t="s">
        <v>105</v>
      </c>
      <c r="X298" s="10" t="s">
        <v>1076</v>
      </c>
      <c r="Y298" s="8"/>
      <c r="Z298" s="8"/>
      <c r="AA298" s="8"/>
      <c r="AB298" s="8"/>
      <c r="AC298" s="8"/>
      <c r="AD298" s="8"/>
      <c r="AE298" s="8"/>
      <c r="AF298" s="8"/>
      <c r="AG298" s="8"/>
      <c r="AH298" s="8" t="s">
        <v>400</v>
      </c>
      <c r="AI298" s="8" t="s">
        <v>58</v>
      </c>
      <c r="AJ298" s="8"/>
      <c r="AK298" s="8" t="s">
        <v>412</v>
      </c>
      <c r="AL298" s="8" t="s">
        <v>413</v>
      </c>
      <c r="AM298" s="8" t="s">
        <v>1077</v>
      </c>
      <c r="AN298" s="8" t="s">
        <v>415</v>
      </c>
      <c r="AO298" s="8"/>
      <c r="AP298" s="8"/>
      <c r="AQ298" s="8"/>
      <c r="AR298" s="8"/>
      <c r="AS298" s="8"/>
      <c r="AT298" s="8"/>
      <c r="AU298" s="8"/>
      <c r="AV298" s="8"/>
      <c r="AW298" s="8" t="s">
        <v>402</v>
      </c>
      <c r="AX298" s="8" t="s">
        <v>416</v>
      </c>
      <c r="AY298" s="8" t="s">
        <v>105</v>
      </c>
      <c r="AZ298" s="8" t="s">
        <v>403</v>
      </c>
      <c r="BA298" s="8"/>
      <c r="BB298" s="8"/>
      <c r="BC298" s="8"/>
      <c r="BD298" s="8"/>
      <c r="BE298" s="8"/>
      <c r="BF298" s="8"/>
      <c r="BG298" s="8"/>
      <c r="BH298" s="8"/>
      <c r="BI298" s="8" t="s">
        <v>1078</v>
      </c>
      <c r="BJ298" s="8"/>
      <c r="BK298" s="8"/>
      <c r="BL298" s="8" t="s">
        <v>417</v>
      </c>
      <c r="BM298" s="8" t="s">
        <v>417</v>
      </c>
      <c r="BN298" s="8" t="s">
        <v>418</v>
      </c>
      <c r="BO298" s="8" t="s">
        <v>404</v>
      </c>
      <c r="BP298" s="8"/>
      <c r="BQ298" s="8"/>
      <c r="BR298" s="10"/>
      <c r="BS298" s="8"/>
      <c r="BT298" s="8"/>
      <c r="BU298" s="8" t="s">
        <v>419</v>
      </c>
      <c r="BV298" s="8"/>
      <c r="BW298" s="8"/>
      <c r="BX298" s="10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10"/>
      <c r="CK298" s="8"/>
      <c r="CL298" s="8"/>
      <c r="CM298" s="8"/>
      <c r="CN298" s="8"/>
      <c r="CO298" s="8"/>
      <c r="CP298" s="8"/>
    </row>
    <row r="299" spans="2:94">
      <c r="B299" s="6">
        <v>298</v>
      </c>
      <c r="C299" s="7">
        <v>5</v>
      </c>
      <c r="D299" s="8" t="s">
        <v>1072</v>
      </c>
      <c r="E299" s="8" t="s">
        <v>396</v>
      </c>
      <c r="F299" s="8" t="s">
        <v>439</v>
      </c>
      <c r="G299" s="8"/>
      <c r="H299" s="8" t="s">
        <v>447</v>
      </c>
      <c r="I299" s="8"/>
      <c r="J299" s="8" t="s">
        <v>1031</v>
      </c>
      <c r="K299" s="8"/>
      <c r="L299" s="8"/>
      <c r="M299" s="8" t="s">
        <v>1139</v>
      </c>
      <c r="N299" s="8" t="s">
        <v>407</v>
      </c>
      <c r="O299" s="8" t="s">
        <v>397</v>
      </c>
      <c r="P299" s="8"/>
      <c r="Q299" s="8" t="s">
        <v>1074</v>
      </c>
      <c r="R299" s="8" t="s">
        <v>408</v>
      </c>
      <c r="S299" s="8" t="s">
        <v>1075</v>
      </c>
      <c r="T299" s="8"/>
      <c r="U299" s="8" t="s">
        <v>394</v>
      </c>
      <c r="V299" s="8" t="s">
        <v>571</v>
      </c>
      <c r="W299" s="8" t="s">
        <v>105</v>
      </c>
      <c r="X299" s="10" t="s">
        <v>1076</v>
      </c>
      <c r="Y299" s="8"/>
      <c r="Z299" s="8"/>
      <c r="AA299" s="8"/>
      <c r="AB299" s="8"/>
      <c r="AC299" s="8"/>
      <c r="AD299" s="8"/>
      <c r="AE299" s="8"/>
      <c r="AF299" s="8"/>
      <c r="AG299" s="8"/>
      <c r="AH299" s="8" t="s">
        <v>400</v>
      </c>
      <c r="AI299" s="8" t="s">
        <v>58</v>
      </c>
      <c r="AJ299" s="8"/>
      <c r="AK299" s="8" t="s">
        <v>412</v>
      </c>
      <c r="AL299" s="8" t="s">
        <v>413</v>
      </c>
      <c r="AM299" s="8" t="s">
        <v>1077</v>
      </c>
      <c r="AN299" s="8" t="s">
        <v>415</v>
      </c>
      <c r="AO299" s="8"/>
      <c r="AP299" s="8"/>
      <c r="AQ299" s="8"/>
      <c r="AR299" s="8"/>
      <c r="AS299" s="8"/>
      <c r="AT299" s="8"/>
      <c r="AU299" s="8"/>
      <c r="AV299" s="8"/>
      <c r="AW299" s="8" t="s">
        <v>402</v>
      </c>
      <c r="AX299" s="8" t="s">
        <v>416</v>
      </c>
      <c r="AY299" s="8" t="s">
        <v>105</v>
      </c>
      <c r="AZ299" s="8" t="s">
        <v>403</v>
      </c>
      <c r="BA299" s="8"/>
      <c r="BB299" s="8"/>
      <c r="BC299" s="8"/>
      <c r="BD299" s="8"/>
      <c r="BE299" s="8"/>
      <c r="BF299" s="8"/>
      <c r="BG299" s="8"/>
      <c r="BH299" s="8"/>
      <c r="BI299" s="8" t="s">
        <v>1078</v>
      </c>
      <c r="BJ299" s="8"/>
      <c r="BK299" s="8"/>
      <c r="BL299" s="8" t="s">
        <v>417</v>
      </c>
      <c r="BM299" s="8" t="s">
        <v>417</v>
      </c>
      <c r="BN299" s="8" t="s">
        <v>418</v>
      </c>
      <c r="BO299" s="8" t="s">
        <v>404</v>
      </c>
      <c r="BP299" s="8"/>
      <c r="BQ299" s="8"/>
      <c r="BR299" s="10"/>
      <c r="BS299" s="8"/>
      <c r="BT299" s="8"/>
      <c r="BU299" s="8" t="s">
        <v>419</v>
      </c>
      <c r="BV299" s="8"/>
      <c r="BW299" s="8"/>
      <c r="BX299" s="10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10"/>
      <c r="CK299" s="8"/>
      <c r="CL299" s="8"/>
      <c r="CM299" s="8"/>
      <c r="CN299" s="8"/>
      <c r="CO299" s="8"/>
      <c r="CP299" s="8"/>
    </row>
    <row r="300" spans="2:94">
      <c r="B300" s="6">
        <v>299</v>
      </c>
      <c r="C300" s="7">
        <v>5</v>
      </c>
      <c r="D300" s="8" t="s">
        <v>1072</v>
      </c>
      <c r="E300" s="8" t="s">
        <v>396</v>
      </c>
      <c r="F300" s="8" t="s">
        <v>439</v>
      </c>
      <c r="G300" s="8"/>
      <c r="H300" s="8" t="s">
        <v>567</v>
      </c>
      <c r="I300" s="8"/>
      <c r="J300" s="8" t="s">
        <v>1031</v>
      </c>
      <c r="K300" s="8"/>
      <c r="L300" s="8"/>
      <c r="M300" s="8" t="s">
        <v>1140</v>
      </c>
      <c r="N300" s="8" t="s">
        <v>407</v>
      </c>
      <c r="O300" s="8" t="s">
        <v>397</v>
      </c>
      <c r="P300" s="8"/>
      <c r="Q300" s="8" t="s">
        <v>1074</v>
      </c>
      <c r="R300" s="8" t="s">
        <v>408</v>
      </c>
      <c r="S300" s="8" t="s">
        <v>1075</v>
      </c>
      <c r="T300" s="8"/>
      <c r="U300" s="8" t="s">
        <v>394</v>
      </c>
      <c r="V300" s="8" t="s">
        <v>571</v>
      </c>
      <c r="W300" s="8" t="s">
        <v>105</v>
      </c>
      <c r="X300" s="10" t="s">
        <v>1076</v>
      </c>
      <c r="Y300" s="8"/>
      <c r="Z300" s="8"/>
      <c r="AA300" s="8"/>
      <c r="AB300" s="8"/>
      <c r="AC300" s="8"/>
      <c r="AD300" s="8"/>
      <c r="AE300" s="8"/>
      <c r="AF300" s="8"/>
      <c r="AG300" s="8"/>
      <c r="AH300" s="8" t="s">
        <v>400</v>
      </c>
      <c r="AI300" s="8" t="s">
        <v>58</v>
      </c>
      <c r="AJ300" s="8"/>
      <c r="AK300" s="8" t="s">
        <v>412</v>
      </c>
      <c r="AL300" s="8" t="s">
        <v>413</v>
      </c>
      <c r="AM300" s="8" t="s">
        <v>1077</v>
      </c>
      <c r="AN300" s="8" t="s">
        <v>415</v>
      </c>
      <c r="AO300" s="8"/>
      <c r="AP300" s="8"/>
      <c r="AQ300" s="8"/>
      <c r="AR300" s="8"/>
      <c r="AS300" s="8"/>
      <c r="AT300" s="8"/>
      <c r="AU300" s="8"/>
      <c r="AV300" s="8"/>
      <c r="AW300" s="8" t="s">
        <v>402</v>
      </c>
      <c r="AX300" s="8" t="s">
        <v>416</v>
      </c>
      <c r="AY300" s="8" t="s">
        <v>105</v>
      </c>
      <c r="AZ300" s="8" t="s">
        <v>403</v>
      </c>
      <c r="BA300" s="8"/>
      <c r="BB300" s="8"/>
      <c r="BC300" s="8"/>
      <c r="BD300" s="8"/>
      <c r="BE300" s="8"/>
      <c r="BF300" s="8"/>
      <c r="BG300" s="8"/>
      <c r="BH300" s="8"/>
      <c r="BI300" s="8" t="s">
        <v>1078</v>
      </c>
      <c r="BJ300" s="8"/>
      <c r="BK300" s="8"/>
      <c r="BL300" s="8" t="s">
        <v>417</v>
      </c>
      <c r="BM300" s="8" t="s">
        <v>417</v>
      </c>
      <c r="BN300" s="8" t="s">
        <v>418</v>
      </c>
      <c r="BO300" s="8" t="s">
        <v>404</v>
      </c>
      <c r="BP300" s="8"/>
      <c r="BQ300" s="8"/>
      <c r="BR300" s="10"/>
      <c r="BS300" s="8"/>
      <c r="BT300" s="8"/>
      <c r="BU300" s="8" t="s">
        <v>419</v>
      </c>
      <c r="BV300" s="8"/>
      <c r="BW300" s="8"/>
      <c r="BX300" s="10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10"/>
      <c r="CK300" s="8"/>
      <c r="CL300" s="8"/>
      <c r="CM300" s="8"/>
      <c r="CN300" s="8"/>
      <c r="CO300" s="8"/>
      <c r="CP300" s="8"/>
    </row>
    <row r="301" spans="2:94">
      <c r="B301" s="6">
        <v>300</v>
      </c>
      <c r="C301" s="7">
        <v>5</v>
      </c>
      <c r="D301" s="8" t="s">
        <v>1072</v>
      </c>
      <c r="E301" s="8" t="s">
        <v>396</v>
      </c>
      <c r="F301" s="8" t="s">
        <v>439</v>
      </c>
      <c r="G301" s="8"/>
      <c r="H301" s="8" t="s">
        <v>567</v>
      </c>
      <c r="I301" s="8"/>
      <c r="J301" s="8" t="s">
        <v>1031</v>
      </c>
      <c r="K301" s="8"/>
      <c r="L301" s="8"/>
      <c r="M301" s="8" t="s">
        <v>1141</v>
      </c>
      <c r="N301" s="8" t="s">
        <v>407</v>
      </c>
      <c r="O301" s="8" t="s">
        <v>397</v>
      </c>
      <c r="P301" s="8"/>
      <c r="Q301" s="8" t="s">
        <v>1074</v>
      </c>
      <c r="R301" s="8" t="s">
        <v>408</v>
      </c>
      <c r="S301" s="8" t="s">
        <v>1075</v>
      </c>
      <c r="T301" s="8"/>
      <c r="U301" s="8" t="s">
        <v>394</v>
      </c>
      <c r="V301" s="8" t="s">
        <v>571</v>
      </c>
      <c r="W301" s="8" t="s">
        <v>105</v>
      </c>
      <c r="X301" s="10" t="s">
        <v>1076</v>
      </c>
      <c r="Y301" s="8"/>
      <c r="Z301" s="8"/>
      <c r="AA301" s="8"/>
      <c r="AB301" s="8"/>
      <c r="AC301" s="8"/>
      <c r="AD301" s="8"/>
      <c r="AE301" s="8"/>
      <c r="AF301" s="8"/>
      <c r="AG301" s="8"/>
      <c r="AH301" s="8" t="s">
        <v>400</v>
      </c>
      <c r="AI301" s="8" t="s">
        <v>58</v>
      </c>
      <c r="AJ301" s="8"/>
      <c r="AK301" s="8" t="s">
        <v>412</v>
      </c>
      <c r="AL301" s="8" t="s">
        <v>413</v>
      </c>
      <c r="AM301" s="8" t="s">
        <v>1077</v>
      </c>
      <c r="AN301" s="8" t="s">
        <v>415</v>
      </c>
      <c r="AO301" s="8"/>
      <c r="AP301" s="8"/>
      <c r="AQ301" s="8"/>
      <c r="AR301" s="8"/>
      <c r="AS301" s="8"/>
      <c r="AT301" s="8"/>
      <c r="AU301" s="8"/>
      <c r="AV301" s="8"/>
      <c r="AW301" s="8" t="s">
        <v>402</v>
      </c>
      <c r="AX301" s="8" t="s">
        <v>416</v>
      </c>
      <c r="AY301" s="8" t="s">
        <v>105</v>
      </c>
      <c r="AZ301" s="8" t="s">
        <v>403</v>
      </c>
      <c r="BA301" s="8"/>
      <c r="BB301" s="8"/>
      <c r="BC301" s="8"/>
      <c r="BD301" s="8"/>
      <c r="BE301" s="8"/>
      <c r="BF301" s="8"/>
      <c r="BG301" s="8"/>
      <c r="BH301" s="8"/>
      <c r="BI301" s="8" t="s">
        <v>1078</v>
      </c>
      <c r="BJ301" s="8"/>
      <c r="BK301" s="8"/>
      <c r="BL301" s="8" t="s">
        <v>417</v>
      </c>
      <c r="BM301" s="8" t="s">
        <v>417</v>
      </c>
      <c r="BN301" s="8" t="s">
        <v>418</v>
      </c>
      <c r="BO301" s="8" t="s">
        <v>404</v>
      </c>
      <c r="BP301" s="8"/>
      <c r="BQ301" s="8"/>
      <c r="BR301" s="10"/>
      <c r="BS301" s="8"/>
      <c r="BT301" s="8"/>
      <c r="BU301" s="8" t="s">
        <v>419</v>
      </c>
      <c r="BV301" s="8"/>
      <c r="BW301" s="8"/>
      <c r="BX301" s="10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10"/>
      <c r="CK301" s="8"/>
      <c r="CL301" s="8"/>
      <c r="CM301" s="8"/>
      <c r="CN301" s="8"/>
      <c r="CO301" s="8"/>
      <c r="CP301" s="8"/>
    </row>
    <row r="302" spans="2:94">
      <c r="B302" s="6">
        <v>301</v>
      </c>
      <c r="C302" s="7">
        <v>5</v>
      </c>
      <c r="D302" s="8" t="s">
        <v>1072</v>
      </c>
      <c r="E302" s="8" t="s">
        <v>396</v>
      </c>
      <c r="F302" s="8" t="s">
        <v>439</v>
      </c>
      <c r="G302" s="8"/>
      <c r="H302" s="8" t="s">
        <v>567</v>
      </c>
      <c r="I302" s="8"/>
      <c r="J302" s="8" t="s">
        <v>1031</v>
      </c>
      <c r="K302" s="8"/>
      <c r="L302" s="8"/>
      <c r="M302" s="8" t="s">
        <v>1142</v>
      </c>
      <c r="N302" s="8" t="s">
        <v>407</v>
      </c>
      <c r="O302" s="8" t="s">
        <v>397</v>
      </c>
      <c r="P302" s="8"/>
      <c r="Q302" s="8" t="s">
        <v>1074</v>
      </c>
      <c r="R302" s="8" t="s">
        <v>408</v>
      </c>
      <c r="S302" s="8" t="s">
        <v>1075</v>
      </c>
      <c r="T302" s="8"/>
      <c r="U302" s="8" t="s">
        <v>394</v>
      </c>
      <c r="V302" s="8" t="s">
        <v>571</v>
      </c>
      <c r="W302" s="8" t="s">
        <v>105</v>
      </c>
      <c r="X302" s="10" t="s">
        <v>1076</v>
      </c>
      <c r="Y302" s="8"/>
      <c r="Z302" s="8"/>
      <c r="AA302" s="8"/>
      <c r="AB302" s="8"/>
      <c r="AC302" s="8"/>
      <c r="AD302" s="8"/>
      <c r="AE302" s="8"/>
      <c r="AF302" s="8"/>
      <c r="AG302" s="8"/>
      <c r="AH302" s="8" t="s">
        <v>400</v>
      </c>
      <c r="AI302" s="8" t="s">
        <v>58</v>
      </c>
      <c r="AJ302" s="8"/>
      <c r="AK302" s="8" t="s">
        <v>412</v>
      </c>
      <c r="AL302" s="8" t="s">
        <v>413</v>
      </c>
      <c r="AM302" s="8" t="s">
        <v>1077</v>
      </c>
      <c r="AN302" s="8" t="s">
        <v>415</v>
      </c>
      <c r="AO302" s="8"/>
      <c r="AP302" s="8"/>
      <c r="AQ302" s="8"/>
      <c r="AR302" s="8"/>
      <c r="AS302" s="8"/>
      <c r="AT302" s="8"/>
      <c r="AU302" s="8"/>
      <c r="AV302" s="8"/>
      <c r="AW302" s="8" t="s">
        <v>402</v>
      </c>
      <c r="AX302" s="8" t="s">
        <v>416</v>
      </c>
      <c r="AY302" s="8" t="s">
        <v>105</v>
      </c>
      <c r="AZ302" s="8" t="s">
        <v>403</v>
      </c>
      <c r="BA302" s="8"/>
      <c r="BB302" s="8"/>
      <c r="BC302" s="8"/>
      <c r="BD302" s="8"/>
      <c r="BE302" s="8"/>
      <c r="BF302" s="8"/>
      <c r="BG302" s="8"/>
      <c r="BH302" s="8"/>
      <c r="BI302" s="8" t="s">
        <v>1078</v>
      </c>
      <c r="BJ302" s="8"/>
      <c r="BK302" s="8"/>
      <c r="BL302" s="8" t="s">
        <v>417</v>
      </c>
      <c r="BM302" s="8" t="s">
        <v>417</v>
      </c>
      <c r="BN302" s="8" t="s">
        <v>418</v>
      </c>
      <c r="BO302" s="8" t="s">
        <v>404</v>
      </c>
      <c r="BP302" s="8"/>
      <c r="BQ302" s="8"/>
      <c r="BR302" s="10"/>
      <c r="BS302" s="8"/>
      <c r="BT302" s="8"/>
      <c r="BU302" s="8" t="s">
        <v>419</v>
      </c>
      <c r="BV302" s="8"/>
      <c r="BW302" s="8"/>
      <c r="BX302" s="10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10"/>
      <c r="CK302" s="8"/>
      <c r="CL302" s="8"/>
      <c r="CM302" s="8"/>
      <c r="CN302" s="8"/>
      <c r="CO302" s="8"/>
      <c r="CP302" s="8"/>
    </row>
    <row r="303" spans="2:94">
      <c r="B303" s="6">
        <v>302</v>
      </c>
      <c r="C303" s="7">
        <v>5</v>
      </c>
      <c r="D303" s="8" t="s">
        <v>1072</v>
      </c>
      <c r="E303" s="8" t="s">
        <v>396</v>
      </c>
      <c r="F303" s="8" t="s">
        <v>439</v>
      </c>
      <c r="G303" s="8"/>
      <c r="H303" s="8" t="s">
        <v>567</v>
      </c>
      <c r="I303" s="8"/>
      <c r="J303" s="8" t="s">
        <v>1031</v>
      </c>
      <c r="K303" s="8"/>
      <c r="L303" s="8"/>
      <c r="M303" s="8" t="s">
        <v>1143</v>
      </c>
      <c r="N303" s="8" t="s">
        <v>407</v>
      </c>
      <c r="O303" s="8" t="s">
        <v>397</v>
      </c>
      <c r="P303" s="8"/>
      <c r="Q303" s="8" t="s">
        <v>1074</v>
      </c>
      <c r="R303" s="8" t="s">
        <v>408</v>
      </c>
      <c r="S303" s="8" t="s">
        <v>1075</v>
      </c>
      <c r="T303" s="8"/>
      <c r="U303" s="8" t="s">
        <v>394</v>
      </c>
      <c r="V303" s="8" t="s">
        <v>571</v>
      </c>
      <c r="W303" s="8" t="s">
        <v>105</v>
      </c>
      <c r="X303" s="10" t="s">
        <v>1076</v>
      </c>
      <c r="Y303" s="8"/>
      <c r="Z303" s="8"/>
      <c r="AA303" s="8"/>
      <c r="AB303" s="8"/>
      <c r="AC303" s="8"/>
      <c r="AD303" s="8"/>
      <c r="AE303" s="8"/>
      <c r="AF303" s="8"/>
      <c r="AG303" s="8"/>
      <c r="AH303" s="8" t="s">
        <v>400</v>
      </c>
      <c r="AI303" s="8" t="s">
        <v>58</v>
      </c>
      <c r="AJ303" s="8"/>
      <c r="AK303" s="8" t="s">
        <v>412</v>
      </c>
      <c r="AL303" s="8" t="s">
        <v>413</v>
      </c>
      <c r="AM303" s="8" t="s">
        <v>1077</v>
      </c>
      <c r="AN303" s="8" t="s">
        <v>415</v>
      </c>
      <c r="AO303" s="8"/>
      <c r="AP303" s="8"/>
      <c r="AQ303" s="8"/>
      <c r="AR303" s="8"/>
      <c r="AS303" s="8"/>
      <c r="AT303" s="8"/>
      <c r="AU303" s="8"/>
      <c r="AV303" s="8"/>
      <c r="AW303" s="8" t="s">
        <v>402</v>
      </c>
      <c r="AX303" s="8" t="s">
        <v>416</v>
      </c>
      <c r="AY303" s="8" t="s">
        <v>105</v>
      </c>
      <c r="AZ303" s="8" t="s">
        <v>403</v>
      </c>
      <c r="BA303" s="8"/>
      <c r="BB303" s="8"/>
      <c r="BC303" s="8"/>
      <c r="BD303" s="8"/>
      <c r="BE303" s="8"/>
      <c r="BF303" s="8"/>
      <c r="BG303" s="8"/>
      <c r="BH303" s="8"/>
      <c r="BI303" s="8" t="s">
        <v>1078</v>
      </c>
      <c r="BJ303" s="8"/>
      <c r="BK303" s="8"/>
      <c r="BL303" s="8" t="s">
        <v>417</v>
      </c>
      <c r="BM303" s="8" t="s">
        <v>417</v>
      </c>
      <c r="BN303" s="8" t="s">
        <v>418</v>
      </c>
      <c r="BO303" s="8" t="s">
        <v>404</v>
      </c>
      <c r="BP303" s="8"/>
      <c r="BQ303" s="8"/>
      <c r="BR303" s="10"/>
      <c r="BS303" s="8"/>
      <c r="BT303" s="8"/>
      <c r="BU303" s="8" t="s">
        <v>419</v>
      </c>
      <c r="BV303" s="8"/>
      <c r="BW303" s="8"/>
      <c r="BX303" s="10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10"/>
      <c r="CK303" s="8"/>
      <c r="CL303" s="8"/>
      <c r="CM303" s="8"/>
      <c r="CN303" s="8"/>
      <c r="CO303" s="8"/>
      <c r="CP303" s="8"/>
    </row>
    <row r="304" spans="2:94">
      <c r="B304" s="6">
        <v>303</v>
      </c>
      <c r="C304" s="7">
        <v>5</v>
      </c>
      <c r="D304" s="8" t="s">
        <v>1072</v>
      </c>
      <c r="E304" s="8" t="s">
        <v>396</v>
      </c>
      <c r="F304" s="8" t="s">
        <v>439</v>
      </c>
      <c r="G304" s="8"/>
      <c r="H304" s="8" t="s">
        <v>567</v>
      </c>
      <c r="I304" s="8"/>
      <c r="J304" s="8" t="s">
        <v>1031</v>
      </c>
      <c r="K304" s="8"/>
      <c r="L304" s="8"/>
      <c r="M304" s="8" t="s">
        <v>1144</v>
      </c>
      <c r="N304" s="8" t="s">
        <v>407</v>
      </c>
      <c r="O304" s="8" t="s">
        <v>397</v>
      </c>
      <c r="P304" s="8"/>
      <c r="Q304" s="8" t="s">
        <v>1074</v>
      </c>
      <c r="R304" s="8" t="s">
        <v>408</v>
      </c>
      <c r="S304" s="8" t="s">
        <v>1075</v>
      </c>
      <c r="T304" s="8"/>
      <c r="U304" s="8" t="s">
        <v>394</v>
      </c>
      <c r="V304" s="8" t="s">
        <v>571</v>
      </c>
      <c r="W304" s="8" t="s">
        <v>105</v>
      </c>
      <c r="X304" s="10" t="s">
        <v>1076</v>
      </c>
      <c r="Y304" s="8"/>
      <c r="Z304" s="8"/>
      <c r="AA304" s="8"/>
      <c r="AB304" s="8"/>
      <c r="AC304" s="8"/>
      <c r="AD304" s="8"/>
      <c r="AE304" s="8"/>
      <c r="AF304" s="8"/>
      <c r="AG304" s="8"/>
      <c r="AH304" s="8" t="s">
        <v>400</v>
      </c>
      <c r="AI304" s="8" t="s">
        <v>58</v>
      </c>
      <c r="AJ304" s="8"/>
      <c r="AK304" s="8" t="s">
        <v>412</v>
      </c>
      <c r="AL304" s="8" t="s">
        <v>413</v>
      </c>
      <c r="AM304" s="8" t="s">
        <v>1077</v>
      </c>
      <c r="AN304" s="8" t="s">
        <v>415</v>
      </c>
      <c r="AO304" s="8"/>
      <c r="AP304" s="8"/>
      <c r="AQ304" s="8"/>
      <c r="AR304" s="8"/>
      <c r="AS304" s="8"/>
      <c r="AT304" s="8"/>
      <c r="AU304" s="8"/>
      <c r="AV304" s="8"/>
      <c r="AW304" s="8" t="s">
        <v>402</v>
      </c>
      <c r="AX304" s="8" t="s">
        <v>416</v>
      </c>
      <c r="AY304" s="8" t="s">
        <v>105</v>
      </c>
      <c r="AZ304" s="8" t="s">
        <v>403</v>
      </c>
      <c r="BA304" s="8"/>
      <c r="BB304" s="8"/>
      <c r="BC304" s="8"/>
      <c r="BD304" s="8"/>
      <c r="BE304" s="8"/>
      <c r="BF304" s="8"/>
      <c r="BG304" s="8"/>
      <c r="BH304" s="8"/>
      <c r="BI304" s="8" t="s">
        <v>1078</v>
      </c>
      <c r="BJ304" s="8"/>
      <c r="BK304" s="8"/>
      <c r="BL304" s="8" t="s">
        <v>417</v>
      </c>
      <c r="BM304" s="8" t="s">
        <v>417</v>
      </c>
      <c r="BN304" s="8" t="s">
        <v>418</v>
      </c>
      <c r="BO304" s="8" t="s">
        <v>404</v>
      </c>
      <c r="BP304" s="8"/>
      <c r="BQ304" s="8"/>
      <c r="BR304" s="10"/>
      <c r="BS304" s="8"/>
      <c r="BT304" s="8"/>
      <c r="BU304" s="8" t="s">
        <v>419</v>
      </c>
      <c r="BV304" s="8"/>
      <c r="BW304" s="8"/>
      <c r="BX304" s="10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10"/>
      <c r="CK304" s="8"/>
      <c r="CL304" s="8"/>
      <c r="CM304" s="8"/>
      <c r="CN304" s="8"/>
      <c r="CO304" s="8"/>
      <c r="CP304" s="8"/>
    </row>
    <row r="305" spans="2:94">
      <c r="B305" s="6">
        <v>304</v>
      </c>
      <c r="C305" s="7">
        <v>5</v>
      </c>
      <c r="D305" s="8" t="s">
        <v>1072</v>
      </c>
      <c r="E305" s="8" t="s">
        <v>396</v>
      </c>
      <c r="F305" s="8" t="s">
        <v>439</v>
      </c>
      <c r="G305" s="8"/>
      <c r="H305" s="8" t="s">
        <v>567</v>
      </c>
      <c r="I305" s="8"/>
      <c r="J305" s="8" t="s">
        <v>1031</v>
      </c>
      <c r="K305" s="8"/>
      <c r="L305" s="8"/>
      <c r="M305" s="8" t="s">
        <v>1145</v>
      </c>
      <c r="N305" s="8" t="s">
        <v>407</v>
      </c>
      <c r="O305" s="8" t="s">
        <v>397</v>
      </c>
      <c r="P305" s="8"/>
      <c r="Q305" s="8" t="s">
        <v>1074</v>
      </c>
      <c r="R305" s="8" t="s">
        <v>408</v>
      </c>
      <c r="S305" s="8" t="s">
        <v>1075</v>
      </c>
      <c r="T305" s="8"/>
      <c r="U305" s="8" t="s">
        <v>394</v>
      </c>
      <c r="V305" s="8" t="s">
        <v>571</v>
      </c>
      <c r="W305" s="8" t="s">
        <v>105</v>
      </c>
      <c r="X305" s="10" t="s">
        <v>1076</v>
      </c>
      <c r="Y305" s="8"/>
      <c r="Z305" s="8"/>
      <c r="AA305" s="8"/>
      <c r="AB305" s="8"/>
      <c r="AC305" s="8"/>
      <c r="AD305" s="8"/>
      <c r="AE305" s="8"/>
      <c r="AF305" s="8"/>
      <c r="AG305" s="8"/>
      <c r="AH305" s="8" t="s">
        <v>400</v>
      </c>
      <c r="AI305" s="8" t="s">
        <v>58</v>
      </c>
      <c r="AJ305" s="8"/>
      <c r="AK305" s="8" t="s">
        <v>412</v>
      </c>
      <c r="AL305" s="8" t="s">
        <v>413</v>
      </c>
      <c r="AM305" s="8" t="s">
        <v>1077</v>
      </c>
      <c r="AN305" s="8" t="s">
        <v>415</v>
      </c>
      <c r="AO305" s="8"/>
      <c r="AP305" s="8"/>
      <c r="AQ305" s="8"/>
      <c r="AR305" s="8"/>
      <c r="AS305" s="8"/>
      <c r="AT305" s="8"/>
      <c r="AU305" s="8"/>
      <c r="AV305" s="8"/>
      <c r="AW305" s="8" t="s">
        <v>402</v>
      </c>
      <c r="AX305" s="8" t="s">
        <v>416</v>
      </c>
      <c r="AY305" s="8" t="s">
        <v>105</v>
      </c>
      <c r="AZ305" s="8" t="s">
        <v>403</v>
      </c>
      <c r="BA305" s="8"/>
      <c r="BB305" s="8"/>
      <c r="BC305" s="8"/>
      <c r="BD305" s="8"/>
      <c r="BE305" s="8"/>
      <c r="BF305" s="8"/>
      <c r="BG305" s="8"/>
      <c r="BH305" s="8"/>
      <c r="BI305" s="8" t="s">
        <v>1078</v>
      </c>
      <c r="BJ305" s="8"/>
      <c r="BK305" s="8"/>
      <c r="BL305" s="8" t="s">
        <v>417</v>
      </c>
      <c r="BM305" s="8" t="s">
        <v>417</v>
      </c>
      <c r="BN305" s="8" t="s">
        <v>418</v>
      </c>
      <c r="BO305" s="8" t="s">
        <v>404</v>
      </c>
      <c r="BP305" s="8"/>
      <c r="BQ305" s="8"/>
      <c r="BR305" s="10"/>
      <c r="BS305" s="8"/>
      <c r="BT305" s="8"/>
      <c r="BU305" s="8" t="s">
        <v>419</v>
      </c>
      <c r="BV305" s="8"/>
      <c r="BW305" s="8"/>
      <c r="BX305" s="10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10"/>
      <c r="CK305" s="8"/>
      <c r="CL305" s="8"/>
      <c r="CM305" s="8"/>
      <c r="CN305" s="8"/>
      <c r="CO305" s="8"/>
      <c r="CP305" s="8"/>
    </row>
    <row r="306" spans="2:94">
      <c r="B306" s="6">
        <v>305</v>
      </c>
      <c r="C306" s="7">
        <v>5</v>
      </c>
      <c r="D306" s="8" t="s">
        <v>1072</v>
      </c>
      <c r="E306" s="8" t="s">
        <v>396</v>
      </c>
      <c r="F306" s="8" t="s">
        <v>439</v>
      </c>
      <c r="G306" s="8"/>
      <c r="H306" s="8" t="s">
        <v>567</v>
      </c>
      <c r="I306" s="8"/>
      <c r="J306" s="8" t="s">
        <v>1031</v>
      </c>
      <c r="K306" s="8"/>
      <c r="L306" s="8"/>
      <c r="M306" s="8" t="s">
        <v>1146</v>
      </c>
      <c r="N306" s="8" t="s">
        <v>407</v>
      </c>
      <c r="O306" s="8" t="s">
        <v>397</v>
      </c>
      <c r="P306" s="8"/>
      <c r="Q306" s="8" t="s">
        <v>1074</v>
      </c>
      <c r="R306" s="8" t="s">
        <v>408</v>
      </c>
      <c r="S306" s="8" t="s">
        <v>1075</v>
      </c>
      <c r="T306" s="8"/>
      <c r="U306" s="8" t="s">
        <v>394</v>
      </c>
      <c r="V306" s="8" t="s">
        <v>571</v>
      </c>
      <c r="W306" s="8" t="s">
        <v>105</v>
      </c>
      <c r="X306" s="10" t="s">
        <v>1076</v>
      </c>
      <c r="Y306" s="8"/>
      <c r="Z306" s="8"/>
      <c r="AA306" s="8"/>
      <c r="AB306" s="8"/>
      <c r="AC306" s="8"/>
      <c r="AD306" s="8"/>
      <c r="AE306" s="8"/>
      <c r="AF306" s="8"/>
      <c r="AG306" s="8"/>
      <c r="AH306" s="8" t="s">
        <v>400</v>
      </c>
      <c r="AI306" s="8" t="s">
        <v>58</v>
      </c>
      <c r="AJ306" s="8"/>
      <c r="AK306" s="8" t="s">
        <v>412</v>
      </c>
      <c r="AL306" s="8" t="s">
        <v>413</v>
      </c>
      <c r="AM306" s="8" t="s">
        <v>1077</v>
      </c>
      <c r="AN306" s="8" t="s">
        <v>415</v>
      </c>
      <c r="AO306" s="8"/>
      <c r="AP306" s="8"/>
      <c r="AQ306" s="8"/>
      <c r="AR306" s="8"/>
      <c r="AS306" s="8"/>
      <c r="AT306" s="8"/>
      <c r="AU306" s="8"/>
      <c r="AV306" s="8"/>
      <c r="AW306" s="8" t="s">
        <v>402</v>
      </c>
      <c r="AX306" s="8" t="s">
        <v>416</v>
      </c>
      <c r="AY306" s="8" t="s">
        <v>105</v>
      </c>
      <c r="AZ306" s="8" t="s">
        <v>403</v>
      </c>
      <c r="BA306" s="8"/>
      <c r="BB306" s="8"/>
      <c r="BC306" s="8"/>
      <c r="BD306" s="8"/>
      <c r="BE306" s="8"/>
      <c r="BF306" s="8"/>
      <c r="BG306" s="8"/>
      <c r="BH306" s="8"/>
      <c r="BI306" s="8" t="s">
        <v>1078</v>
      </c>
      <c r="BJ306" s="8"/>
      <c r="BK306" s="8"/>
      <c r="BL306" s="8" t="s">
        <v>417</v>
      </c>
      <c r="BM306" s="8" t="s">
        <v>417</v>
      </c>
      <c r="BN306" s="8" t="s">
        <v>418</v>
      </c>
      <c r="BO306" s="8" t="s">
        <v>404</v>
      </c>
      <c r="BP306" s="8"/>
      <c r="BQ306" s="8"/>
      <c r="BR306" s="10"/>
      <c r="BS306" s="8"/>
      <c r="BT306" s="8"/>
      <c r="BU306" s="8" t="s">
        <v>419</v>
      </c>
      <c r="BV306" s="8"/>
      <c r="BW306" s="8"/>
      <c r="BX306" s="10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10"/>
      <c r="CK306" s="8"/>
      <c r="CL306" s="8"/>
      <c r="CM306" s="8"/>
      <c r="CN306" s="8"/>
      <c r="CO306" s="8"/>
      <c r="CP306" s="8"/>
    </row>
    <row r="307" spans="2:94">
      <c r="B307" s="6">
        <v>306</v>
      </c>
      <c r="C307" s="7">
        <v>5</v>
      </c>
      <c r="D307" s="8" t="s">
        <v>1072</v>
      </c>
      <c r="E307" s="8" t="s">
        <v>396</v>
      </c>
      <c r="F307" s="8" t="s">
        <v>439</v>
      </c>
      <c r="G307" s="8"/>
      <c r="H307" s="8" t="s">
        <v>567</v>
      </c>
      <c r="I307" s="8"/>
      <c r="J307" s="8" t="s">
        <v>1031</v>
      </c>
      <c r="K307" s="8"/>
      <c r="L307" s="8"/>
      <c r="M307" s="8" t="s">
        <v>1147</v>
      </c>
      <c r="N307" s="8" t="s">
        <v>407</v>
      </c>
      <c r="O307" s="8" t="s">
        <v>397</v>
      </c>
      <c r="P307" s="8"/>
      <c r="Q307" s="8" t="s">
        <v>1074</v>
      </c>
      <c r="R307" s="8" t="s">
        <v>408</v>
      </c>
      <c r="S307" s="8" t="s">
        <v>1075</v>
      </c>
      <c r="T307" s="8"/>
      <c r="U307" s="8" t="s">
        <v>394</v>
      </c>
      <c r="V307" s="8" t="s">
        <v>571</v>
      </c>
      <c r="W307" s="8" t="s">
        <v>105</v>
      </c>
      <c r="X307" s="10" t="s">
        <v>1076</v>
      </c>
      <c r="Y307" s="8"/>
      <c r="Z307" s="8"/>
      <c r="AA307" s="8"/>
      <c r="AB307" s="8"/>
      <c r="AC307" s="8"/>
      <c r="AD307" s="8"/>
      <c r="AE307" s="8"/>
      <c r="AF307" s="8"/>
      <c r="AG307" s="8"/>
      <c r="AH307" s="8" t="s">
        <v>400</v>
      </c>
      <c r="AI307" s="8" t="s">
        <v>58</v>
      </c>
      <c r="AJ307" s="8"/>
      <c r="AK307" s="8" t="s">
        <v>412</v>
      </c>
      <c r="AL307" s="8" t="s">
        <v>413</v>
      </c>
      <c r="AM307" s="8" t="s">
        <v>1077</v>
      </c>
      <c r="AN307" s="8" t="s">
        <v>415</v>
      </c>
      <c r="AO307" s="8"/>
      <c r="AP307" s="8"/>
      <c r="AQ307" s="8"/>
      <c r="AR307" s="8"/>
      <c r="AS307" s="8"/>
      <c r="AT307" s="8"/>
      <c r="AU307" s="8"/>
      <c r="AV307" s="8"/>
      <c r="AW307" s="8" t="s">
        <v>402</v>
      </c>
      <c r="AX307" s="8" t="s">
        <v>416</v>
      </c>
      <c r="AY307" s="8" t="s">
        <v>105</v>
      </c>
      <c r="AZ307" s="8" t="s">
        <v>403</v>
      </c>
      <c r="BA307" s="8"/>
      <c r="BB307" s="8"/>
      <c r="BC307" s="8"/>
      <c r="BD307" s="8"/>
      <c r="BE307" s="8"/>
      <c r="BF307" s="8"/>
      <c r="BG307" s="8"/>
      <c r="BH307" s="8"/>
      <c r="BI307" s="8" t="s">
        <v>1078</v>
      </c>
      <c r="BJ307" s="8"/>
      <c r="BK307" s="8"/>
      <c r="BL307" s="8" t="s">
        <v>417</v>
      </c>
      <c r="BM307" s="8" t="s">
        <v>417</v>
      </c>
      <c r="BN307" s="8" t="s">
        <v>418</v>
      </c>
      <c r="BO307" s="8" t="s">
        <v>404</v>
      </c>
      <c r="BP307" s="8"/>
      <c r="BQ307" s="8"/>
      <c r="BR307" s="10"/>
      <c r="BS307" s="8"/>
      <c r="BT307" s="8"/>
      <c r="BU307" s="8" t="s">
        <v>419</v>
      </c>
      <c r="BV307" s="8"/>
      <c r="BW307" s="8"/>
      <c r="BX307" s="10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10"/>
      <c r="CK307" s="8"/>
      <c r="CL307" s="8"/>
      <c r="CM307" s="8"/>
      <c r="CN307" s="8"/>
      <c r="CO307" s="8"/>
      <c r="CP307" s="8"/>
    </row>
    <row r="308" spans="2:94">
      <c r="B308" s="6">
        <v>307</v>
      </c>
      <c r="C308" s="7">
        <v>5</v>
      </c>
      <c r="D308" s="8" t="s">
        <v>1072</v>
      </c>
      <c r="E308" s="8" t="s">
        <v>396</v>
      </c>
      <c r="F308" s="8" t="s">
        <v>439</v>
      </c>
      <c r="G308" s="8"/>
      <c r="H308" s="8" t="s">
        <v>567</v>
      </c>
      <c r="I308" s="8"/>
      <c r="J308" s="8" t="s">
        <v>1031</v>
      </c>
      <c r="K308" s="8"/>
      <c r="L308" s="8"/>
      <c r="M308" s="8" t="s">
        <v>1148</v>
      </c>
      <c r="N308" s="8" t="s">
        <v>407</v>
      </c>
      <c r="O308" s="8" t="s">
        <v>397</v>
      </c>
      <c r="P308" s="8"/>
      <c r="Q308" s="8" t="s">
        <v>1074</v>
      </c>
      <c r="R308" s="8" t="s">
        <v>408</v>
      </c>
      <c r="S308" s="8" t="s">
        <v>1075</v>
      </c>
      <c r="T308" s="8"/>
      <c r="U308" s="8" t="s">
        <v>394</v>
      </c>
      <c r="V308" s="8" t="s">
        <v>571</v>
      </c>
      <c r="W308" s="8" t="s">
        <v>105</v>
      </c>
      <c r="X308" s="10" t="s">
        <v>1076</v>
      </c>
      <c r="Y308" s="8"/>
      <c r="Z308" s="8"/>
      <c r="AA308" s="8"/>
      <c r="AB308" s="8"/>
      <c r="AC308" s="8"/>
      <c r="AD308" s="8"/>
      <c r="AE308" s="8"/>
      <c r="AF308" s="8"/>
      <c r="AG308" s="8"/>
      <c r="AH308" s="8" t="s">
        <v>400</v>
      </c>
      <c r="AI308" s="8" t="s">
        <v>58</v>
      </c>
      <c r="AJ308" s="8"/>
      <c r="AK308" s="8" t="s">
        <v>412</v>
      </c>
      <c r="AL308" s="8" t="s">
        <v>413</v>
      </c>
      <c r="AM308" s="8" t="s">
        <v>1077</v>
      </c>
      <c r="AN308" s="8" t="s">
        <v>415</v>
      </c>
      <c r="AO308" s="8"/>
      <c r="AP308" s="8"/>
      <c r="AQ308" s="8"/>
      <c r="AR308" s="8"/>
      <c r="AS308" s="8"/>
      <c r="AT308" s="8"/>
      <c r="AU308" s="8"/>
      <c r="AV308" s="8"/>
      <c r="AW308" s="8" t="s">
        <v>402</v>
      </c>
      <c r="AX308" s="8" t="s">
        <v>416</v>
      </c>
      <c r="AY308" s="8" t="s">
        <v>105</v>
      </c>
      <c r="AZ308" s="8" t="s">
        <v>403</v>
      </c>
      <c r="BA308" s="8"/>
      <c r="BB308" s="8"/>
      <c r="BC308" s="8"/>
      <c r="BD308" s="8"/>
      <c r="BE308" s="8"/>
      <c r="BF308" s="8"/>
      <c r="BG308" s="8"/>
      <c r="BH308" s="8"/>
      <c r="BI308" s="8" t="s">
        <v>1078</v>
      </c>
      <c r="BJ308" s="8"/>
      <c r="BK308" s="8"/>
      <c r="BL308" s="8" t="s">
        <v>417</v>
      </c>
      <c r="BM308" s="8" t="s">
        <v>417</v>
      </c>
      <c r="BN308" s="8" t="s">
        <v>418</v>
      </c>
      <c r="BO308" s="8" t="s">
        <v>404</v>
      </c>
      <c r="BP308" s="8"/>
      <c r="BQ308" s="8"/>
      <c r="BR308" s="10"/>
      <c r="BS308" s="8"/>
      <c r="BT308" s="8"/>
      <c r="BU308" s="8" t="s">
        <v>419</v>
      </c>
      <c r="BV308" s="8"/>
      <c r="BW308" s="8"/>
      <c r="BX308" s="10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10"/>
      <c r="CK308" s="8"/>
      <c r="CL308" s="8"/>
      <c r="CM308" s="8"/>
      <c r="CN308" s="8"/>
      <c r="CO308" s="8"/>
      <c r="CP308" s="8"/>
    </row>
    <row r="309" spans="2:94">
      <c r="B309" s="6">
        <v>308</v>
      </c>
      <c r="C309" s="7">
        <v>5</v>
      </c>
      <c r="D309" s="8" t="s">
        <v>1072</v>
      </c>
      <c r="E309" s="8" t="s">
        <v>396</v>
      </c>
      <c r="F309" s="8" t="s">
        <v>439</v>
      </c>
      <c r="G309" s="8"/>
      <c r="H309" s="8" t="s">
        <v>567</v>
      </c>
      <c r="I309" s="8"/>
      <c r="J309" s="8" t="s">
        <v>1031</v>
      </c>
      <c r="K309" s="8"/>
      <c r="L309" s="8"/>
      <c r="M309" s="8" t="s">
        <v>1149</v>
      </c>
      <c r="N309" s="8" t="s">
        <v>407</v>
      </c>
      <c r="O309" s="8" t="s">
        <v>397</v>
      </c>
      <c r="P309" s="8"/>
      <c r="Q309" s="8" t="s">
        <v>1074</v>
      </c>
      <c r="R309" s="8" t="s">
        <v>408</v>
      </c>
      <c r="S309" s="8" t="s">
        <v>1075</v>
      </c>
      <c r="T309" s="8"/>
      <c r="U309" s="8" t="s">
        <v>394</v>
      </c>
      <c r="V309" s="8" t="s">
        <v>571</v>
      </c>
      <c r="W309" s="8" t="s">
        <v>105</v>
      </c>
      <c r="X309" s="10" t="s">
        <v>1076</v>
      </c>
      <c r="Y309" s="8"/>
      <c r="Z309" s="8"/>
      <c r="AA309" s="8"/>
      <c r="AB309" s="8"/>
      <c r="AC309" s="8"/>
      <c r="AD309" s="8"/>
      <c r="AE309" s="8"/>
      <c r="AF309" s="8"/>
      <c r="AG309" s="8"/>
      <c r="AH309" s="8" t="s">
        <v>400</v>
      </c>
      <c r="AI309" s="8" t="s">
        <v>58</v>
      </c>
      <c r="AJ309" s="8"/>
      <c r="AK309" s="8" t="s">
        <v>412</v>
      </c>
      <c r="AL309" s="8" t="s">
        <v>413</v>
      </c>
      <c r="AM309" s="8" t="s">
        <v>1077</v>
      </c>
      <c r="AN309" s="8" t="s">
        <v>415</v>
      </c>
      <c r="AO309" s="8"/>
      <c r="AP309" s="8"/>
      <c r="AQ309" s="8"/>
      <c r="AR309" s="8"/>
      <c r="AS309" s="8"/>
      <c r="AT309" s="8"/>
      <c r="AU309" s="8"/>
      <c r="AV309" s="8"/>
      <c r="AW309" s="8" t="s">
        <v>402</v>
      </c>
      <c r="AX309" s="8" t="s">
        <v>416</v>
      </c>
      <c r="AY309" s="8" t="s">
        <v>105</v>
      </c>
      <c r="AZ309" s="8" t="s">
        <v>403</v>
      </c>
      <c r="BA309" s="8"/>
      <c r="BB309" s="8"/>
      <c r="BC309" s="8"/>
      <c r="BD309" s="8"/>
      <c r="BE309" s="8"/>
      <c r="BF309" s="8"/>
      <c r="BG309" s="8"/>
      <c r="BH309" s="8"/>
      <c r="BI309" s="8" t="s">
        <v>1078</v>
      </c>
      <c r="BJ309" s="8"/>
      <c r="BK309" s="8"/>
      <c r="BL309" s="8" t="s">
        <v>417</v>
      </c>
      <c r="BM309" s="8" t="s">
        <v>417</v>
      </c>
      <c r="BN309" s="8" t="s">
        <v>418</v>
      </c>
      <c r="BO309" s="8" t="s">
        <v>404</v>
      </c>
      <c r="BP309" s="8"/>
      <c r="BQ309" s="8"/>
      <c r="BR309" s="10"/>
      <c r="BS309" s="8"/>
      <c r="BT309" s="8"/>
      <c r="BU309" s="8" t="s">
        <v>419</v>
      </c>
      <c r="BV309" s="8"/>
      <c r="BW309" s="8"/>
      <c r="BX309" s="10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10"/>
      <c r="CK309" s="8"/>
      <c r="CL309" s="8"/>
      <c r="CM309" s="8"/>
      <c r="CN309" s="8"/>
      <c r="CO309" s="8"/>
      <c r="CP309" s="8"/>
    </row>
    <row r="310" spans="2:94">
      <c r="B310" s="6">
        <v>309</v>
      </c>
      <c r="C310" s="7">
        <v>5</v>
      </c>
      <c r="D310" s="8" t="s">
        <v>1072</v>
      </c>
      <c r="E310" s="8" t="s">
        <v>396</v>
      </c>
      <c r="F310" s="8" t="s">
        <v>439</v>
      </c>
      <c r="G310" s="8"/>
      <c r="H310" s="8" t="s">
        <v>567</v>
      </c>
      <c r="I310" s="8"/>
      <c r="J310" s="8" t="s">
        <v>1031</v>
      </c>
      <c r="K310" s="8"/>
      <c r="L310" s="8"/>
      <c r="M310" s="8" t="s">
        <v>1150</v>
      </c>
      <c r="N310" s="8" t="s">
        <v>407</v>
      </c>
      <c r="O310" s="8" t="s">
        <v>397</v>
      </c>
      <c r="P310" s="8"/>
      <c r="Q310" s="8" t="s">
        <v>1074</v>
      </c>
      <c r="R310" s="8" t="s">
        <v>408</v>
      </c>
      <c r="S310" s="8" t="s">
        <v>1075</v>
      </c>
      <c r="T310" s="8"/>
      <c r="U310" s="8" t="s">
        <v>394</v>
      </c>
      <c r="V310" s="8" t="s">
        <v>571</v>
      </c>
      <c r="W310" s="8" t="s">
        <v>105</v>
      </c>
      <c r="X310" s="10" t="s">
        <v>1076</v>
      </c>
      <c r="Y310" s="8"/>
      <c r="Z310" s="8"/>
      <c r="AA310" s="8"/>
      <c r="AB310" s="8"/>
      <c r="AC310" s="8"/>
      <c r="AD310" s="8"/>
      <c r="AE310" s="8"/>
      <c r="AF310" s="8"/>
      <c r="AG310" s="8"/>
      <c r="AH310" s="8" t="s">
        <v>400</v>
      </c>
      <c r="AI310" s="8" t="s">
        <v>58</v>
      </c>
      <c r="AJ310" s="8"/>
      <c r="AK310" s="8" t="s">
        <v>412</v>
      </c>
      <c r="AL310" s="8" t="s">
        <v>413</v>
      </c>
      <c r="AM310" s="8" t="s">
        <v>1077</v>
      </c>
      <c r="AN310" s="8" t="s">
        <v>415</v>
      </c>
      <c r="AO310" s="8"/>
      <c r="AP310" s="8"/>
      <c r="AQ310" s="8"/>
      <c r="AR310" s="8"/>
      <c r="AS310" s="8"/>
      <c r="AT310" s="8"/>
      <c r="AU310" s="8"/>
      <c r="AV310" s="8"/>
      <c r="AW310" s="8" t="s">
        <v>402</v>
      </c>
      <c r="AX310" s="8" t="s">
        <v>416</v>
      </c>
      <c r="AY310" s="8" t="s">
        <v>105</v>
      </c>
      <c r="AZ310" s="8" t="s">
        <v>403</v>
      </c>
      <c r="BA310" s="8"/>
      <c r="BB310" s="8"/>
      <c r="BC310" s="8"/>
      <c r="BD310" s="8"/>
      <c r="BE310" s="8"/>
      <c r="BF310" s="8"/>
      <c r="BG310" s="8"/>
      <c r="BH310" s="8"/>
      <c r="BI310" s="8" t="s">
        <v>1078</v>
      </c>
      <c r="BJ310" s="8"/>
      <c r="BK310" s="8"/>
      <c r="BL310" s="8" t="s">
        <v>417</v>
      </c>
      <c r="BM310" s="8" t="s">
        <v>417</v>
      </c>
      <c r="BN310" s="8" t="s">
        <v>418</v>
      </c>
      <c r="BO310" s="8" t="s">
        <v>404</v>
      </c>
      <c r="BP310" s="8"/>
      <c r="BQ310" s="8"/>
      <c r="BR310" s="10"/>
      <c r="BS310" s="8"/>
      <c r="BT310" s="8"/>
      <c r="BU310" s="8" t="s">
        <v>419</v>
      </c>
      <c r="BV310" s="8"/>
      <c r="BW310" s="8"/>
      <c r="BX310" s="10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10"/>
      <c r="CK310" s="8"/>
      <c r="CL310" s="8"/>
      <c r="CM310" s="8"/>
      <c r="CN310" s="8"/>
      <c r="CO310" s="8"/>
      <c r="CP310" s="8"/>
    </row>
    <row r="311" spans="2:94">
      <c r="B311" s="6">
        <v>310</v>
      </c>
      <c r="C311" s="7">
        <v>5</v>
      </c>
      <c r="D311" s="8" t="s">
        <v>1072</v>
      </c>
      <c r="E311" s="8" t="s">
        <v>396</v>
      </c>
      <c r="F311" s="8" t="s">
        <v>439</v>
      </c>
      <c r="G311" s="8"/>
      <c r="H311" s="8" t="s">
        <v>567</v>
      </c>
      <c r="I311" s="8"/>
      <c r="J311" s="8" t="s">
        <v>1031</v>
      </c>
      <c r="K311" s="8"/>
      <c r="L311" s="8"/>
      <c r="M311" s="8" t="s">
        <v>1151</v>
      </c>
      <c r="N311" s="8" t="s">
        <v>407</v>
      </c>
      <c r="O311" s="8" t="s">
        <v>397</v>
      </c>
      <c r="P311" s="8"/>
      <c r="Q311" s="8" t="s">
        <v>1074</v>
      </c>
      <c r="R311" s="8" t="s">
        <v>408</v>
      </c>
      <c r="S311" s="8" t="s">
        <v>1075</v>
      </c>
      <c r="T311" s="8"/>
      <c r="U311" s="8" t="s">
        <v>394</v>
      </c>
      <c r="V311" s="8" t="s">
        <v>571</v>
      </c>
      <c r="W311" s="8" t="s">
        <v>105</v>
      </c>
      <c r="X311" s="10" t="s">
        <v>1076</v>
      </c>
      <c r="Y311" s="8"/>
      <c r="Z311" s="8"/>
      <c r="AA311" s="8"/>
      <c r="AB311" s="8"/>
      <c r="AC311" s="8"/>
      <c r="AD311" s="8"/>
      <c r="AE311" s="8"/>
      <c r="AF311" s="8"/>
      <c r="AG311" s="8"/>
      <c r="AH311" s="8" t="s">
        <v>400</v>
      </c>
      <c r="AI311" s="8" t="s">
        <v>58</v>
      </c>
      <c r="AJ311" s="8"/>
      <c r="AK311" s="8" t="s">
        <v>412</v>
      </c>
      <c r="AL311" s="8" t="s">
        <v>413</v>
      </c>
      <c r="AM311" s="8" t="s">
        <v>1077</v>
      </c>
      <c r="AN311" s="8" t="s">
        <v>415</v>
      </c>
      <c r="AO311" s="8"/>
      <c r="AP311" s="8"/>
      <c r="AQ311" s="8"/>
      <c r="AR311" s="8"/>
      <c r="AS311" s="8"/>
      <c r="AT311" s="8"/>
      <c r="AU311" s="8"/>
      <c r="AV311" s="8"/>
      <c r="AW311" s="8" t="s">
        <v>402</v>
      </c>
      <c r="AX311" s="8" t="s">
        <v>416</v>
      </c>
      <c r="AY311" s="8" t="s">
        <v>105</v>
      </c>
      <c r="AZ311" s="8" t="s">
        <v>403</v>
      </c>
      <c r="BA311" s="8"/>
      <c r="BB311" s="8"/>
      <c r="BC311" s="8"/>
      <c r="BD311" s="8"/>
      <c r="BE311" s="8"/>
      <c r="BF311" s="8"/>
      <c r="BG311" s="8"/>
      <c r="BH311" s="8"/>
      <c r="BI311" s="8" t="s">
        <v>1078</v>
      </c>
      <c r="BJ311" s="8"/>
      <c r="BK311" s="8"/>
      <c r="BL311" s="8" t="s">
        <v>417</v>
      </c>
      <c r="BM311" s="8" t="s">
        <v>417</v>
      </c>
      <c r="BN311" s="8" t="s">
        <v>418</v>
      </c>
      <c r="BO311" s="8" t="s">
        <v>404</v>
      </c>
      <c r="BP311" s="8"/>
      <c r="BQ311" s="8"/>
      <c r="BR311" s="10"/>
      <c r="BS311" s="8"/>
      <c r="BT311" s="8"/>
      <c r="BU311" s="8" t="s">
        <v>419</v>
      </c>
      <c r="BV311" s="8"/>
      <c r="BW311" s="8"/>
      <c r="BX311" s="10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10"/>
      <c r="CK311" s="8"/>
      <c r="CL311" s="8"/>
      <c r="CM311" s="8"/>
      <c r="CN311" s="8"/>
      <c r="CO311" s="8"/>
      <c r="CP311" s="8"/>
    </row>
    <row r="312" spans="2:94">
      <c r="B312" s="6">
        <v>311</v>
      </c>
      <c r="C312" s="7">
        <v>5</v>
      </c>
      <c r="D312" s="8" t="s">
        <v>1072</v>
      </c>
      <c r="E312" s="8" t="s">
        <v>396</v>
      </c>
      <c r="F312" s="8" t="s">
        <v>439</v>
      </c>
      <c r="G312" s="8"/>
      <c r="H312" s="8" t="s">
        <v>567</v>
      </c>
      <c r="I312" s="8"/>
      <c r="J312" s="8" t="s">
        <v>1031</v>
      </c>
      <c r="K312" s="8"/>
      <c r="L312" s="8"/>
      <c r="M312" s="8" t="s">
        <v>1152</v>
      </c>
      <c r="N312" s="8" t="s">
        <v>407</v>
      </c>
      <c r="O312" s="8" t="s">
        <v>397</v>
      </c>
      <c r="P312" s="8"/>
      <c r="Q312" s="8" t="s">
        <v>1074</v>
      </c>
      <c r="R312" s="8" t="s">
        <v>408</v>
      </c>
      <c r="S312" s="8" t="s">
        <v>1075</v>
      </c>
      <c r="T312" s="8"/>
      <c r="U312" s="8" t="s">
        <v>394</v>
      </c>
      <c r="V312" s="8" t="s">
        <v>571</v>
      </c>
      <c r="W312" s="8" t="s">
        <v>105</v>
      </c>
      <c r="X312" s="10" t="s">
        <v>1076</v>
      </c>
      <c r="Y312" s="8"/>
      <c r="Z312" s="8"/>
      <c r="AA312" s="8"/>
      <c r="AB312" s="8"/>
      <c r="AC312" s="8"/>
      <c r="AD312" s="8"/>
      <c r="AE312" s="8"/>
      <c r="AF312" s="8"/>
      <c r="AG312" s="8"/>
      <c r="AH312" s="8" t="s">
        <v>400</v>
      </c>
      <c r="AI312" s="8" t="s">
        <v>58</v>
      </c>
      <c r="AJ312" s="8"/>
      <c r="AK312" s="8" t="s">
        <v>412</v>
      </c>
      <c r="AL312" s="8" t="s">
        <v>413</v>
      </c>
      <c r="AM312" s="8" t="s">
        <v>1077</v>
      </c>
      <c r="AN312" s="8" t="s">
        <v>415</v>
      </c>
      <c r="AO312" s="8"/>
      <c r="AP312" s="8"/>
      <c r="AQ312" s="8"/>
      <c r="AR312" s="8"/>
      <c r="AS312" s="8"/>
      <c r="AT312" s="8"/>
      <c r="AU312" s="8"/>
      <c r="AV312" s="8"/>
      <c r="AW312" s="8" t="s">
        <v>402</v>
      </c>
      <c r="AX312" s="8" t="s">
        <v>416</v>
      </c>
      <c r="AY312" s="8" t="s">
        <v>105</v>
      </c>
      <c r="AZ312" s="8" t="s">
        <v>403</v>
      </c>
      <c r="BA312" s="8"/>
      <c r="BB312" s="8"/>
      <c r="BC312" s="8"/>
      <c r="BD312" s="8"/>
      <c r="BE312" s="8"/>
      <c r="BF312" s="8"/>
      <c r="BG312" s="8"/>
      <c r="BH312" s="8"/>
      <c r="BI312" s="8" t="s">
        <v>1078</v>
      </c>
      <c r="BJ312" s="8"/>
      <c r="BK312" s="8"/>
      <c r="BL312" s="8" t="s">
        <v>417</v>
      </c>
      <c r="BM312" s="8" t="s">
        <v>417</v>
      </c>
      <c r="BN312" s="8" t="s">
        <v>418</v>
      </c>
      <c r="BO312" s="8" t="s">
        <v>404</v>
      </c>
      <c r="BP312" s="8"/>
      <c r="BQ312" s="8"/>
      <c r="BR312" s="10"/>
      <c r="BS312" s="8"/>
      <c r="BT312" s="8"/>
      <c r="BU312" s="8" t="s">
        <v>419</v>
      </c>
      <c r="BV312" s="8"/>
      <c r="BW312" s="8"/>
      <c r="BX312" s="10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10"/>
      <c r="CK312" s="8"/>
      <c r="CL312" s="8"/>
      <c r="CM312" s="8"/>
      <c r="CN312" s="8"/>
      <c r="CO312" s="8"/>
      <c r="CP312" s="8"/>
    </row>
    <row r="313" spans="2:94">
      <c r="B313" s="6">
        <v>312</v>
      </c>
      <c r="C313" s="7">
        <v>5</v>
      </c>
      <c r="D313" s="8" t="s">
        <v>1072</v>
      </c>
      <c r="E313" s="8" t="s">
        <v>396</v>
      </c>
      <c r="F313" s="8" t="s">
        <v>439</v>
      </c>
      <c r="G313" s="8"/>
      <c r="H313" s="8" t="s">
        <v>567</v>
      </c>
      <c r="I313" s="8"/>
      <c r="J313" s="8" t="s">
        <v>1031</v>
      </c>
      <c r="K313" s="8"/>
      <c r="L313" s="8"/>
      <c r="M313" s="8" t="s">
        <v>1153</v>
      </c>
      <c r="N313" s="8" t="s">
        <v>407</v>
      </c>
      <c r="O313" s="8" t="s">
        <v>397</v>
      </c>
      <c r="P313" s="8"/>
      <c r="Q313" s="8" t="s">
        <v>1074</v>
      </c>
      <c r="R313" s="8" t="s">
        <v>408</v>
      </c>
      <c r="S313" s="8" t="s">
        <v>1075</v>
      </c>
      <c r="T313" s="8"/>
      <c r="U313" s="8" t="s">
        <v>394</v>
      </c>
      <c r="V313" s="8" t="s">
        <v>571</v>
      </c>
      <c r="W313" s="8" t="s">
        <v>105</v>
      </c>
      <c r="X313" s="10" t="s">
        <v>1076</v>
      </c>
      <c r="Y313" s="8"/>
      <c r="Z313" s="8"/>
      <c r="AA313" s="8"/>
      <c r="AB313" s="8"/>
      <c r="AC313" s="8"/>
      <c r="AD313" s="8"/>
      <c r="AE313" s="8"/>
      <c r="AF313" s="8"/>
      <c r="AG313" s="8"/>
      <c r="AH313" s="8" t="s">
        <v>400</v>
      </c>
      <c r="AI313" s="8" t="s">
        <v>58</v>
      </c>
      <c r="AJ313" s="8"/>
      <c r="AK313" s="8" t="s">
        <v>412</v>
      </c>
      <c r="AL313" s="8" t="s">
        <v>413</v>
      </c>
      <c r="AM313" s="8" t="s">
        <v>1077</v>
      </c>
      <c r="AN313" s="8" t="s">
        <v>415</v>
      </c>
      <c r="AO313" s="8"/>
      <c r="AP313" s="8"/>
      <c r="AQ313" s="8"/>
      <c r="AR313" s="8"/>
      <c r="AS313" s="8"/>
      <c r="AT313" s="8"/>
      <c r="AU313" s="8"/>
      <c r="AV313" s="8"/>
      <c r="AW313" s="8" t="s">
        <v>402</v>
      </c>
      <c r="AX313" s="8" t="s">
        <v>416</v>
      </c>
      <c r="AY313" s="8" t="s">
        <v>105</v>
      </c>
      <c r="AZ313" s="8" t="s">
        <v>403</v>
      </c>
      <c r="BA313" s="8"/>
      <c r="BB313" s="8"/>
      <c r="BC313" s="8"/>
      <c r="BD313" s="8"/>
      <c r="BE313" s="8"/>
      <c r="BF313" s="8"/>
      <c r="BG313" s="8"/>
      <c r="BH313" s="8"/>
      <c r="BI313" s="8" t="s">
        <v>1078</v>
      </c>
      <c r="BJ313" s="8"/>
      <c r="BK313" s="8"/>
      <c r="BL313" s="8" t="s">
        <v>417</v>
      </c>
      <c r="BM313" s="8" t="s">
        <v>417</v>
      </c>
      <c r="BN313" s="8" t="s">
        <v>418</v>
      </c>
      <c r="BO313" s="8" t="s">
        <v>404</v>
      </c>
      <c r="BP313" s="8"/>
      <c r="BQ313" s="8"/>
      <c r="BR313" s="10"/>
      <c r="BS313" s="8"/>
      <c r="BT313" s="8"/>
      <c r="BU313" s="8" t="s">
        <v>419</v>
      </c>
      <c r="BV313" s="8"/>
      <c r="BW313" s="8"/>
      <c r="BX313" s="10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10"/>
      <c r="CK313" s="8"/>
      <c r="CL313" s="8"/>
      <c r="CM313" s="8"/>
      <c r="CN313" s="8"/>
      <c r="CO313" s="8"/>
      <c r="CP313" s="8"/>
    </row>
    <row r="314" spans="2:94">
      <c r="B314" s="6">
        <v>313</v>
      </c>
      <c r="C314" s="7">
        <v>5</v>
      </c>
      <c r="D314" s="8" t="s">
        <v>1072</v>
      </c>
      <c r="E314" s="8" t="s">
        <v>396</v>
      </c>
      <c r="F314" s="8" t="s">
        <v>439</v>
      </c>
      <c r="G314" s="8"/>
      <c r="H314" s="8" t="s">
        <v>567</v>
      </c>
      <c r="I314" s="8"/>
      <c r="J314" s="8" t="s">
        <v>1031</v>
      </c>
      <c r="K314" s="8"/>
      <c r="L314" s="8"/>
      <c r="M314" s="8" t="s">
        <v>1154</v>
      </c>
      <c r="N314" s="8" t="s">
        <v>407</v>
      </c>
      <c r="O314" s="8" t="s">
        <v>397</v>
      </c>
      <c r="P314" s="8"/>
      <c r="Q314" s="8" t="s">
        <v>1074</v>
      </c>
      <c r="R314" s="8" t="s">
        <v>408</v>
      </c>
      <c r="S314" s="8" t="s">
        <v>1075</v>
      </c>
      <c r="T314" s="8"/>
      <c r="U314" s="8" t="s">
        <v>394</v>
      </c>
      <c r="V314" s="8" t="s">
        <v>571</v>
      </c>
      <c r="W314" s="8" t="s">
        <v>105</v>
      </c>
      <c r="X314" s="10" t="s">
        <v>1076</v>
      </c>
      <c r="Y314" s="8"/>
      <c r="Z314" s="8"/>
      <c r="AA314" s="8"/>
      <c r="AB314" s="8"/>
      <c r="AC314" s="8"/>
      <c r="AD314" s="8"/>
      <c r="AE314" s="8"/>
      <c r="AF314" s="8"/>
      <c r="AG314" s="8"/>
      <c r="AH314" s="8" t="s">
        <v>400</v>
      </c>
      <c r="AI314" s="8" t="s">
        <v>58</v>
      </c>
      <c r="AJ314" s="8"/>
      <c r="AK314" s="8" t="s">
        <v>412</v>
      </c>
      <c r="AL314" s="8" t="s">
        <v>413</v>
      </c>
      <c r="AM314" s="8" t="s">
        <v>1077</v>
      </c>
      <c r="AN314" s="8" t="s">
        <v>415</v>
      </c>
      <c r="AO314" s="8"/>
      <c r="AP314" s="8"/>
      <c r="AQ314" s="8"/>
      <c r="AR314" s="8"/>
      <c r="AS314" s="8"/>
      <c r="AT314" s="8"/>
      <c r="AU314" s="8"/>
      <c r="AV314" s="8"/>
      <c r="AW314" s="8" t="s">
        <v>402</v>
      </c>
      <c r="AX314" s="8" t="s">
        <v>416</v>
      </c>
      <c r="AY314" s="8" t="s">
        <v>105</v>
      </c>
      <c r="AZ314" s="8" t="s">
        <v>403</v>
      </c>
      <c r="BA314" s="8"/>
      <c r="BB314" s="8"/>
      <c r="BC314" s="8"/>
      <c r="BD314" s="8"/>
      <c r="BE314" s="8"/>
      <c r="BF314" s="8"/>
      <c r="BG314" s="8"/>
      <c r="BH314" s="8"/>
      <c r="BI314" s="8" t="s">
        <v>1078</v>
      </c>
      <c r="BJ314" s="8"/>
      <c r="BK314" s="8"/>
      <c r="BL314" s="8" t="s">
        <v>417</v>
      </c>
      <c r="BM314" s="8" t="s">
        <v>417</v>
      </c>
      <c r="BN314" s="8" t="s">
        <v>418</v>
      </c>
      <c r="BO314" s="8" t="s">
        <v>404</v>
      </c>
      <c r="BP314" s="8"/>
      <c r="BQ314" s="8"/>
      <c r="BR314" s="10"/>
      <c r="BS314" s="8"/>
      <c r="BT314" s="8"/>
      <c r="BU314" s="8" t="s">
        <v>419</v>
      </c>
      <c r="BV314" s="8"/>
      <c r="BW314" s="8"/>
      <c r="BX314" s="10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10"/>
      <c r="CK314" s="8"/>
      <c r="CL314" s="8"/>
      <c r="CM314" s="8"/>
      <c r="CN314" s="8"/>
      <c r="CO314" s="8"/>
      <c r="CP314" s="8"/>
    </row>
    <row r="315" spans="2:94">
      <c r="B315" s="6">
        <v>314</v>
      </c>
      <c r="C315" s="7">
        <v>5</v>
      </c>
      <c r="D315" s="8" t="s">
        <v>1072</v>
      </c>
      <c r="E315" s="8" t="s">
        <v>396</v>
      </c>
      <c r="F315" s="8" t="s">
        <v>439</v>
      </c>
      <c r="G315" s="8"/>
      <c r="H315" s="8" t="s">
        <v>567</v>
      </c>
      <c r="I315" s="8"/>
      <c r="J315" s="8" t="s">
        <v>1031</v>
      </c>
      <c r="K315" s="8"/>
      <c r="L315" s="8"/>
      <c r="M315" s="8" t="s">
        <v>1155</v>
      </c>
      <c r="N315" s="8" t="s">
        <v>407</v>
      </c>
      <c r="O315" s="8" t="s">
        <v>397</v>
      </c>
      <c r="P315" s="8"/>
      <c r="Q315" s="8" t="s">
        <v>1074</v>
      </c>
      <c r="R315" s="8" t="s">
        <v>408</v>
      </c>
      <c r="S315" s="8" t="s">
        <v>1075</v>
      </c>
      <c r="T315" s="8"/>
      <c r="U315" s="8" t="s">
        <v>394</v>
      </c>
      <c r="V315" s="8" t="s">
        <v>571</v>
      </c>
      <c r="W315" s="8" t="s">
        <v>105</v>
      </c>
      <c r="X315" s="10" t="s">
        <v>1076</v>
      </c>
      <c r="Y315" s="8"/>
      <c r="Z315" s="8"/>
      <c r="AA315" s="8"/>
      <c r="AB315" s="8"/>
      <c r="AC315" s="8"/>
      <c r="AD315" s="8"/>
      <c r="AE315" s="8"/>
      <c r="AF315" s="8"/>
      <c r="AG315" s="8"/>
      <c r="AH315" s="8" t="s">
        <v>400</v>
      </c>
      <c r="AI315" s="8" t="s">
        <v>58</v>
      </c>
      <c r="AJ315" s="8"/>
      <c r="AK315" s="8" t="s">
        <v>412</v>
      </c>
      <c r="AL315" s="8" t="s">
        <v>413</v>
      </c>
      <c r="AM315" s="8" t="s">
        <v>1077</v>
      </c>
      <c r="AN315" s="8" t="s">
        <v>415</v>
      </c>
      <c r="AO315" s="8"/>
      <c r="AP315" s="8"/>
      <c r="AQ315" s="8"/>
      <c r="AR315" s="8"/>
      <c r="AS315" s="8"/>
      <c r="AT315" s="8"/>
      <c r="AU315" s="8"/>
      <c r="AV315" s="8"/>
      <c r="AW315" s="8" t="s">
        <v>402</v>
      </c>
      <c r="AX315" s="8" t="s">
        <v>416</v>
      </c>
      <c r="AY315" s="8" t="s">
        <v>105</v>
      </c>
      <c r="AZ315" s="8" t="s">
        <v>403</v>
      </c>
      <c r="BA315" s="8"/>
      <c r="BB315" s="8"/>
      <c r="BC315" s="8"/>
      <c r="BD315" s="8"/>
      <c r="BE315" s="8"/>
      <c r="BF315" s="8"/>
      <c r="BG315" s="8"/>
      <c r="BH315" s="8"/>
      <c r="BI315" s="8" t="s">
        <v>1078</v>
      </c>
      <c r="BJ315" s="8"/>
      <c r="BK315" s="8"/>
      <c r="BL315" s="8" t="s">
        <v>417</v>
      </c>
      <c r="BM315" s="8" t="s">
        <v>417</v>
      </c>
      <c r="BN315" s="8" t="s">
        <v>418</v>
      </c>
      <c r="BO315" s="8" t="s">
        <v>404</v>
      </c>
      <c r="BP315" s="8"/>
      <c r="BQ315" s="8"/>
      <c r="BR315" s="10"/>
      <c r="BS315" s="8"/>
      <c r="BT315" s="8"/>
      <c r="BU315" s="8" t="s">
        <v>419</v>
      </c>
      <c r="BV315" s="8"/>
      <c r="BW315" s="8"/>
      <c r="BX315" s="10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10"/>
      <c r="CK315" s="8"/>
      <c r="CL315" s="8"/>
      <c r="CM315" s="8"/>
      <c r="CN315" s="8"/>
      <c r="CO315" s="8"/>
      <c r="CP315" s="8"/>
    </row>
    <row r="316" spans="2:94">
      <c r="B316" s="6">
        <v>315</v>
      </c>
      <c r="C316" s="7">
        <v>5</v>
      </c>
      <c r="D316" s="8" t="s">
        <v>1156</v>
      </c>
      <c r="E316" s="8"/>
      <c r="F316" s="8" t="s">
        <v>439</v>
      </c>
      <c r="G316" s="8"/>
      <c r="H316" s="8" t="s">
        <v>567</v>
      </c>
      <c r="I316" s="8"/>
      <c r="J316" s="8" t="s">
        <v>1031</v>
      </c>
      <c r="K316" s="8"/>
      <c r="L316" s="8"/>
      <c r="M316" s="8" t="s">
        <v>1157</v>
      </c>
      <c r="N316" s="8" t="s">
        <v>407</v>
      </c>
      <c r="O316" s="8"/>
      <c r="P316" s="8"/>
      <c r="Q316" s="8" t="s">
        <v>1158</v>
      </c>
      <c r="R316" s="8" t="s">
        <v>408</v>
      </c>
      <c r="S316" s="8" t="s">
        <v>1159</v>
      </c>
      <c r="T316" s="8"/>
      <c r="U316" s="8"/>
      <c r="V316" s="8" t="s">
        <v>571</v>
      </c>
      <c r="W316" s="8" t="s">
        <v>105</v>
      </c>
      <c r="X316" s="10" t="s">
        <v>1076</v>
      </c>
      <c r="Y316" s="8"/>
      <c r="Z316" s="8"/>
      <c r="AA316" s="8"/>
      <c r="AB316" s="8"/>
      <c r="AC316" s="8"/>
      <c r="AD316" s="8"/>
      <c r="AE316" s="8"/>
      <c r="AF316" s="8"/>
      <c r="AG316" s="8"/>
      <c r="AH316" s="8" t="s">
        <v>400</v>
      </c>
      <c r="AI316" s="8" t="s">
        <v>58</v>
      </c>
      <c r="AJ316" s="8"/>
      <c r="AK316" s="8" t="s">
        <v>412</v>
      </c>
      <c r="AL316" s="8" t="s">
        <v>413</v>
      </c>
      <c r="AM316" s="8" t="s">
        <v>1160</v>
      </c>
      <c r="AN316" s="8" t="s">
        <v>415</v>
      </c>
      <c r="AO316" s="8"/>
      <c r="AP316" s="8"/>
      <c r="AQ316" s="8"/>
      <c r="AR316" s="8"/>
      <c r="AS316" s="8"/>
      <c r="AT316" s="8"/>
      <c r="AU316" s="8"/>
      <c r="AV316" s="8"/>
      <c r="AW316" s="8"/>
      <c r="AX316" s="8" t="s">
        <v>416</v>
      </c>
      <c r="AY316" s="8" t="s">
        <v>105</v>
      </c>
      <c r="AZ316" s="8" t="s">
        <v>403</v>
      </c>
      <c r="BA316" s="8"/>
      <c r="BB316" s="8"/>
      <c r="BC316" s="8"/>
      <c r="BD316" s="8"/>
      <c r="BE316" s="8"/>
      <c r="BF316" s="8"/>
      <c r="BG316" s="8"/>
      <c r="BH316" s="8"/>
      <c r="BI316" s="8" t="s">
        <v>1161</v>
      </c>
      <c r="BJ316" s="8"/>
      <c r="BK316" s="8"/>
      <c r="BL316" s="8"/>
      <c r="BM316" s="8"/>
      <c r="BN316" s="8"/>
      <c r="BO316" s="8"/>
      <c r="BP316" s="8"/>
      <c r="BQ316" s="8"/>
      <c r="BR316" s="10"/>
      <c r="BS316" s="8"/>
      <c r="BT316" s="8"/>
      <c r="BU316" s="8"/>
      <c r="BV316" s="8"/>
      <c r="BW316" s="8"/>
      <c r="BX316" s="10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10"/>
      <c r="CK316" s="8"/>
      <c r="CL316" s="8"/>
      <c r="CM316" s="8"/>
      <c r="CN316" s="8"/>
      <c r="CO316" s="8"/>
      <c r="CP316" s="8"/>
    </row>
    <row r="317" spans="2:94">
      <c r="B317" s="6">
        <v>316</v>
      </c>
      <c r="C317" s="7">
        <v>5</v>
      </c>
      <c r="D317" s="8" t="s">
        <v>1156</v>
      </c>
      <c r="E317" s="8"/>
      <c r="F317" s="8" t="s">
        <v>439</v>
      </c>
      <c r="G317" s="8"/>
      <c r="H317" s="8" t="s">
        <v>567</v>
      </c>
      <c r="I317" s="8"/>
      <c r="J317" s="8" t="s">
        <v>1031</v>
      </c>
      <c r="K317" s="8"/>
      <c r="L317" s="8"/>
      <c r="M317" s="8" t="s">
        <v>1162</v>
      </c>
      <c r="N317" s="8" t="s">
        <v>407</v>
      </c>
      <c r="O317" s="8"/>
      <c r="P317" s="8"/>
      <c r="Q317" s="8" t="s">
        <v>1158</v>
      </c>
      <c r="R317" s="8" t="s">
        <v>408</v>
      </c>
      <c r="S317" s="8" t="s">
        <v>1159</v>
      </c>
      <c r="T317" s="8"/>
      <c r="U317" s="8"/>
      <c r="V317" s="8" t="s">
        <v>571</v>
      </c>
      <c r="W317" s="8" t="s">
        <v>105</v>
      </c>
      <c r="X317" s="10" t="s">
        <v>1076</v>
      </c>
      <c r="Y317" s="8"/>
      <c r="Z317" s="8"/>
      <c r="AA317" s="8"/>
      <c r="AB317" s="8"/>
      <c r="AC317" s="8"/>
      <c r="AD317" s="8"/>
      <c r="AE317" s="8"/>
      <c r="AF317" s="8"/>
      <c r="AG317" s="8"/>
      <c r="AH317" s="8" t="s">
        <v>400</v>
      </c>
      <c r="AI317" s="8" t="s">
        <v>58</v>
      </c>
      <c r="AJ317" s="8"/>
      <c r="AK317" s="8" t="s">
        <v>412</v>
      </c>
      <c r="AL317" s="8" t="s">
        <v>413</v>
      </c>
      <c r="AM317" s="8" t="s">
        <v>1160</v>
      </c>
      <c r="AN317" s="8" t="s">
        <v>415</v>
      </c>
      <c r="AO317" s="8"/>
      <c r="AP317" s="8"/>
      <c r="AQ317" s="8"/>
      <c r="AR317" s="8"/>
      <c r="AS317" s="8"/>
      <c r="AT317" s="8"/>
      <c r="AU317" s="8"/>
      <c r="AV317" s="8"/>
      <c r="AW317" s="8"/>
      <c r="AX317" s="8" t="s">
        <v>416</v>
      </c>
      <c r="AY317" s="8" t="s">
        <v>105</v>
      </c>
      <c r="AZ317" s="8" t="s">
        <v>403</v>
      </c>
      <c r="BA317" s="8"/>
      <c r="BB317" s="8"/>
      <c r="BC317" s="8"/>
      <c r="BD317" s="8"/>
      <c r="BE317" s="8"/>
      <c r="BF317" s="8"/>
      <c r="BG317" s="8"/>
      <c r="BH317" s="8"/>
      <c r="BI317" s="8" t="s">
        <v>1161</v>
      </c>
      <c r="BJ317" s="8"/>
      <c r="BK317" s="8"/>
      <c r="BL317" s="8"/>
      <c r="BM317" s="8"/>
      <c r="BN317" s="8"/>
      <c r="BO317" s="8"/>
      <c r="BP317" s="8"/>
      <c r="BQ317" s="8"/>
      <c r="BR317" s="10"/>
      <c r="BS317" s="8"/>
      <c r="BT317" s="8"/>
      <c r="BU317" s="8"/>
      <c r="BV317" s="8"/>
      <c r="BW317" s="8"/>
      <c r="BX317" s="10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10"/>
      <c r="CK317" s="8"/>
      <c r="CL317" s="8"/>
      <c r="CM317" s="8"/>
      <c r="CN317" s="8"/>
      <c r="CO317" s="8"/>
      <c r="CP317" s="8"/>
    </row>
    <row r="318" spans="2:94">
      <c r="B318" s="6">
        <v>317</v>
      </c>
      <c r="C318" s="7">
        <v>5</v>
      </c>
      <c r="D318" s="8" t="s">
        <v>1156</v>
      </c>
      <c r="E318" s="8"/>
      <c r="F318" s="8" t="s">
        <v>439</v>
      </c>
      <c r="G318" s="8"/>
      <c r="H318" s="8" t="s">
        <v>567</v>
      </c>
      <c r="I318" s="8"/>
      <c r="J318" s="8" t="s">
        <v>1031</v>
      </c>
      <c r="K318" s="8"/>
      <c r="L318" s="8"/>
      <c r="M318" s="8" t="s">
        <v>1163</v>
      </c>
      <c r="N318" s="8" t="s">
        <v>407</v>
      </c>
      <c r="O318" s="8"/>
      <c r="P318" s="8"/>
      <c r="Q318" s="8" t="s">
        <v>1158</v>
      </c>
      <c r="R318" s="8" t="s">
        <v>408</v>
      </c>
      <c r="S318" s="8" t="s">
        <v>1159</v>
      </c>
      <c r="T318" s="8"/>
      <c r="U318" s="8"/>
      <c r="V318" s="8" t="s">
        <v>571</v>
      </c>
      <c r="W318" s="8" t="s">
        <v>105</v>
      </c>
      <c r="X318" s="10" t="s">
        <v>1076</v>
      </c>
      <c r="Y318" s="8"/>
      <c r="Z318" s="8"/>
      <c r="AA318" s="8"/>
      <c r="AB318" s="8"/>
      <c r="AC318" s="8"/>
      <c r="AD318" s="8"/>
      <c r="AE318" s="8"/>
      <c r="AF318" s="8"/>
      <c r="AG318" s="8"/>
      <c r="AH318" s="8" t="s">
        <v>400</v>
      </c>
      <c r="AI318" s="8" t="s">
        <v>58</v>
      </c>
      <c r="AJ318" s="8"/>
      <c r="AK318" s="8" t="s">
        <v>412</v>
      </c>
      <c r="AL318" s="8" t="s">
        <v>413</v>
      </c>
      <c r="AM318" s="8" t="s">
        <v>1160</v>
      </c>
      <c r="AN318" s="8" t="s">
        <v>415</v>
      </c>
      <c r="AO318" s="8"/>
      <c r="AP318" s="8"/>
      <c r="AQ318" s="8"/>
      <c r="AR318" s="8"/>
      <c r="AS318" s="8"/>
      <c r="AT318" s="8"/>
      <c r="AU318" s="8"/>
      <c r="AV318" s="8"/>
      <c r="AW318" s="8"/>
      <c r="AX318" s="8" t="s">
        <v>416</v>
      </c>
      <c r="AY318" s="8" t="s">
        <v>105</v>
      </c>
      <c r="AZ318" s="8" t="s">
        <v>403</v>
      </c>
      <c r="BA318" s="8"/>
      <c r="BB318" s="8"/>
      <c r="BC318" s="8"/>
      <c r="BD318" s="8"/>
      <c r="BE318" s="8"/>
      <c r="BF318" s="8"/>
      <c r="BG318" s="8"/>
      <c r="BH318" s="8"/>
      <c r="BI318" s="8" t="s">
        <v>1161</v>
      </c>
      <c r="BJ318" s="8"/>
      <c r="BK318" s="8"/>
      <c r="BL318" s="8"/>
      <c r="BM318" s="8"/>
      <c r="BN318" s="8"/>
      <c r="BO318" s="8"/>
      <c r="BP318" s="8"/>
      <c r="BQ318" s="8"/>
      <c r="BR318" s="10"/>
      <c r="BS318" s="8"/>
      <c r="BT318" s="8"/>
      <c r="BU318" s="8"/>
      <c r="BV318" s="8"/>
      <c r="BW318" s="8"/>
      <c r="BX318" s="10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10"/>
      <c r="CK318" s="8"/>
      <c r="CL318" s="8"/>
      <c r="CM318" s="8"/>
      <c r="CN318" s="8"/>
      <c r="CO318" s="8"/>
      <c r="CP318" s="8"/>
    </row>
    <row r="319" spans="2:94">
      <c r="B319" s="6">
        <v>318</v>
      </c>
      <c r="C319" s="7">
        <v>5</v>
      </c>
      <c r="D319" s="8" t="s">
        <v>1164</v>
      </c>
      <c r="E319" s="8" t="s">
        <v>396</v>
      </c>
      <c r="F319" s="8" t="s">
        <v>439</v>
      </c>
      <c r="G319" s="8"/>
      <c r="H319" s="8" t="s">
        <v>567</v>
      </c>
      <c r="I319" s="8"/>
      <c r="J319" s="8" t="s">
        <v>1031</v>
      </c>
      <c r="K319" s="8"/>
      <c r="L319" s="8"/>
      <c r="M319" s="8" t="s">
        <v>1165</v>
      </c>
      <c r="N319" s="8" t="s">
        <v>390</v>
      </c>
      <c r="O319" s="8" t="s">
        <v>397</v>
      </c>
      <c r="P319" s="8"/>
      <c r="Q319" s="8" t="s">
        <v>1166</v>
      </c>
      <c r="R319" s="8" t="s">
        <v>391</v>
      </c>
      <c r="S319" s="8" t="s">
        <v>1167</v>
      </c>
      <c r="T319" s="8"/>
      <c r="U319" s="8"/>
      <c r="V319" s="8" t="s">
        <v>571</v>
      </c>
      <c r="W319" s="8" t="s">
        <v>105</v>
      </c>
      <c r="X319" s="10" t="s">
        <v>1168</v>
      </c>
      <c r="Y319" s="8" t="s">
        <v>1169</v>
      </c>
      <c r="Z319" s="8"/>
      <c r="AA319" s="8"/>
      <c r="AB319" s="8"/>
      <c r="AC319" s="8"/>
      <c r="AD319" s="8"/>
      <c r="AE319" s="8"/>
      <c r="AF319" s="8"/>
      <c r="AG319" s="8"/>
      <c r="AH319" s="8" t="s">
        <v>400</v>
      </c>
      <c r="AI319" s="8" t="s">
        <v>58</v>
      </c>
      <c r="AJ319" s="8"/>
      <c r="AK319" s="8" t="s">
        <v>394</v>
      </c>
      <c r="AL319" s="8" t="s">
        <v>395</v>
      </c>
      <c r="AM319" s="8" t="s">
        <v>1077</v>
      </c>
      <c r="AN319" s="8" t="s">
        <v>401</v>
      </c>
      <c r="AO319" s="8"/>
      <c r="AP319" s="8"/>
      <c r="AQ319" s="8"/>
      <c r="AR319" s="8"/>
      <c r="AS319" s="8"/>
      <c r="AT319" s="8"/>
      <c r="AU319" s="8"/>
      <c r="AV319" s="8"/>
      <c r="AW319" s="8" t="s">
        <v>452</v>
      </c>
      <c r="AX319" s="8" t="s">
        <v>1170</v>
      </c>
      <c r="AY319" s="8" t="s">
        <v>105</v>
      </c>
      <c r="AZ319" s="8" t="s">
        <v>403</v>
      </c>
      <c r="BA319" s="8"/>
      <c r="BB319" s="8"/>
      <c r="BC319" s="8"/>
      <c r="BD319" s="8"/>
      <c r="BE319" s="8"/>
      <c r="BF319" s="8"/>
      <c r="BG319" s="8"/>
      <c r="BH319" s="8"/>
      <c r="BI319" s="8" t="s">
        <v>1171</v>
      </c>
      <c r="BJ319" s="8"/>
      <c r="BK319" s="8"/>
      <c r="BL319" s="8" t="s">
        <v>1172</v>
      </c>
      <c r="BM319" s="8" t="s">
        <v>1173</v>
      </c>
      <c r="BN319" s="8" t="s">
        <v>1174</v>
      </c>
      <c r="BO319" s="8" t="s">
        <v>404</v>
      </c>
      <c r="BP319" s="8"/>
      <c r="BQ319" s="8"/>
      <c r="BR319" s="10"/>
      <c r="BS319" s="8" t="s">
        <v>405</v>
      </c>
      <c r="BT319" s="8"/>
      <c r="BU319" s="8" t="s">
        <v>419</v>
      </c>
      <c r="BV319" s="8"/>
      <c r="BW319" s="8"/>
      <c r="BX319" s="10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10"/>
      <c r="CK319" s="8"/>
      <c r="CL319" s="8"/>
      <c r="CM319" s="8"/>
      <c r="CN319" s="8"/>
      <c r="CO319" s="8"/>
      <c r="CP319" s="8"/>
    </row>
    <row r="320" spans="2:94">
      <c r="B320" s="6">
        <v>319</v>
      </c>
      <c r="C320" s="7">
        <v>5</v>
      </c>
      <c r="D320" s="8" t="s">
        <v>1164</v>
      </c>
      <c r="E320" s="8" t="s">
        <v>396</v>
      </c>
      <c r="F320" s="8" t="s">
        <v>439</v>
      </c>
      <c r="G320" s="8"/>
      <c r="H320" s="8" t="s">
        <v>567</v>
      </c>
      <c r="I320" s="8"/>
      <c r="J320" s="8" t="s">
        <v>1031</v>
      </c>
      <c r="K320" s="8"/>
      <c r="L320" s="8"/>
      <c r="M320" s="8" t="s">
        <v>1175</v>
      </c>
      <c r="N320" s="8" t="s">
        <v>390</v>
      </c>
      <c r="O320" s="8" t="s">
        <v>397</v>
      </c>
      <c r="P320" s="8"/>
      <c r="Q320" s="8" t="s">
        <v>1166</v>
      </c>
      <c r="R320" s="8" t="s">
        <v>391</v>
      </c>
      <c r="S320" s="8" t="s">
        <v>1167</v>
      </c>
      <c r="T320" s="8"/>
      <c r="U320" s="8"/>
      <c r="V320" s="8" t="s">
        <v>571</v>
      </c>
      <c r="W320" s="8" t="s">
        <v>105</v>
      </c>
      <c r="X320" s="10" t="s">
        <v>1168</v>
      </c>
      <c r="Y320" s="8" t="s">
        <v>1169</v>
      </c>
      <c r="Z320" s="8"/>
      <c r="AA320" s="8"/>
      <c r="AB320" s="8"/>
      <c r="AC320" s="8"/>
      <c r="AD320" s="8"/>
      <c r="AE320" s="8"/>
      <c r="AF320" s="8"/>
      <c r="AG320" s="8"/>
      <c r="AH320" s="8" t="s">
        <v>400</v>
      </c>
      <c r="AI320" s="8" t="s">
        <v>58</v>
      </c>
      <c r="AJ320" s="8"/>
      <c r="AK320" s="8" t="s">
        <v>394</v>
      </c>
      <c r="AL320" s="8" t="s">
        <v>395</v>
      </c>
      <c r="AM320" s="8" t="s">
        <v>1077</v>
      </c>
      <c r="AN320" s="8" t="s">
        <v>401</v>
      </c>
      <c r="AO320" s="8"/>
      <c r="AP320" s="8"/>
      <c r="AQ320" s="8"/>
      <c r="AR320" s="8"/>
      <c r="AS320" s="8"/>
      <c r="AT320" s="8"/>
      <c r="AU320" s="8"/>
      <c r="AV320" s="8"/>
      <c r="AW320" s="8" t="s">
        <v>452</v>
      </c>
      <c r="AX320" s="8" t="s">
        <v>1170</v>
      </c>
      <c r="AY320" s="8" t="s">
        <v>105</v>
      </c>
      <c r="AZ320" s="8" t="s">
        <v>403</v>
      </c>
      <c r="BA320" s="8"/>
      <c r="BB320" s="8"/>
      <c r="BC320" s="8"/>
      <c r="BD320" s="8"/>
      <c r="BE320" s="8"/>
      <c r="BF320" s="8"/>
      <c r="BG320" s="8"/>
      <c r="BH320" s="8"/>
      <c r="BI320" s="8" t="s">
        <v>1171</v>
      </c>
      <c r="BJ320" s="8"/>
      <c r="BK320" s="8"/>
      <c r="BL320" s="8" t="s">
        <v>1172</v>
      </c>
      <c r="BM320" s="8" t="s">
        <v>1173</v>
      </c>
      <c r="BN320" s="8" t="s">
        <v>1174</v>
      </c>
      <c r="BO320" s="8" t="s">
        <v>404</v>
      </c>
      <c r="BP320" s="8"/>
      <c r="BQ320" s="8"/>
      <c r="BR320" s="10"/>
      <c r="BS320" s="8" t="s">
        <v>405</v>
      </c>
      <c r="BT320" s="8"/>
      <c r="BU320" s="8" t="s">
        <v>419</v>
      </c>
      <c r="BV320" s="8"/>
      <c r="BW320" s="8"/>
      <c r="BX320" s="10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10"/>
      <c r="CK320" s="8"/>
      <c r="CL320" s="8"/>
      <c r="CM320" s="8"/>
      <c r="CN320" s="8"/>
      <c r="CO320" s="8"/>
      <c r="CP320" s="8"/>
    </row>
    <row r="321" spans="2:94">
      <c r="B321" s="6">
        <v>320</v>
      </c>
      <c r="C321" s="7">
        <v>5</v>
      </c>
      <c r="D321" s="8" t="s">
        <v>1164</v>
      </c>
      <c r="E321" s="8" t="s">
        <v>396</v>
      </c>
      <c r="F321" s="8" t="s">
        <v>439</v>
      </c>
      <c r="G321" s="8"/>
      <c r="H321" s="8" t="s">
        <v>567</v>
      </c>
      <c r="I321" s="8"/>
      <c r="J321" s="8" t="s">
        <v>1031</v>
      </c>
      <c r="K321" s="8"/>
      <c r="L321" s="8"/>
      <c r="M321" s="8" t="s">
        <v>1176</v>
      </c>
      <c r="N321" s="8" t="s">
        <v>390</v>
      </c>
      <c r="O321" s="8" t="s">
        <v>397</v>
      </c>
      <c r="P321" s="8"/>
      <c r="Q321" s="8" t="s">
        <v>1166</v>
      </c>
      <c r="R321" s="8" t="s">
        <v>391</v>
      </c>
      <c r="S321" s="8" t="s">
        <v>1167</v>
      </c>
      <c r="T321" s="8"/>
      <c r="U321" s="8"/>
      <c r="V321" s="8" t="s">
        <v>571</v>
      </c>
      <c r="W321" s="8" t="s">
        <v>105</v>
      </c>
      <c r="X321" s="10" t="s">
        <v>1168</v>
      </c>
      <c r="Y321" s="8" t="s">
        <v>1169</v>
      </c>
      <c r="Z321" s="8"/>
      <c r="AA321" s="8"/>
      <c r="AB321" s="8"/>
      <c r="AC321" s="8"/>
      <c r="AD321" s="8"/>
      <c r="AE321" s="8"/>
      <c r="AF321" s="8"/>
      <c r="AG321" s="8"/>
      <c r="AH321" s="8" t="s">
        <v>400</v>
      </c>
      <c r="AI321" s="8" t="s">
        <v>58</v>
      </c>
      <c r="AJ321" s="8"/>
      <c r="AK321" s="8" t="s">
        <v>394</v>
      </c>
      <c r="AL321" s="8" t="s">
        <v>395</v>
      </c>
      <c r="AM321" s="8" t="s">
        <v>1077</v>
      </c>
      <c r="AN321" s="8" t="s">
        <v>401</v>
      </c>
      <c r="AO321" s="8"/>
      <c r="AP321" s="8"/>
      <c r="AQ321" s="8"/>
      <c r="AR321" s="8"/>
      <c r="AS321" s="8"/>
      <c r="AT321" s="8"/>
      <c r="AU321" s="8"/>
      <c r="AV321" s="8"/>
      <c r="AW321" s="8" t="s">
        <v>452</v>
      </c>
      <c r="AX321" s="8" t="s">
        <v>1170</v>
      </c>
      <c r="AY321" s="8" t="s">
        <v>105</v>
      </c>
      <c r="AZ321" s="8" t="s">
        <v>403</v>
      </c>
      <c r="BA321" s="8"/>
      <c r="BB321" s="8"/>
      <c r="BC321" s="8"/>
      <c r="BD321" s="8"/>
      <c r="BE321" s="8"/>
      <c r="BF321" s="8"/>
      <c r="BG321" s="8"/>
      <c r="BH321" s="8"/>
      <c r="BI321" s="8" t="s">
        <v>1171</v>
      </c>
      <c r="BJ321" s="8"/>
      <c r="BK321" s="8"/>
      <c r="BL321" s="8" t="s">
        <v>1172</v>
      </c>
      <c r="BM321" s="8" t="s">
        <v>1173</v>
      </c>
      <c r="BN321" s="8" t="s">
        <v>1174</v>
      </c>
      <c r="BO321" s="8" t="s">
        <v>404</v>
      </c>
      <c r="BP321" s="8"/>
      <c r="BQ321" s="8"/>
      <c r="BR321" s="10"/>
      <c r="BS321" s="8" t="s">
        <v>405</v>
      </c>
      <c r="BT321" s="8"/>
      <c r="BU321" s="8" t="s">
        <v>419</v>
      </c>
      <c r="BV321" s="8"/>
      <c r="BW321" s="8"/>
      <c r="BX321" s="10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10"/>
      <c r="CK321" s="8"/>
      <c r="CL321" s="8"/>
      <c r="CM321" s="8"/>
      <c r="CN321" s="8"/>
      <c r="CO321" s="8"/>
      <c r="CP321" s="8"/>
    </row>
    <row r="322" spans="2:94">
      <c r="B322" s="6">
        <v>321</v>
      </c>
      <c r="C322" s="7">
        <v>5</v>
      </c>
      <c r="D322" s="8" t="s">
        <v>1164</v>
      </c>
      <c r="E322" s="8" t="s">
        <v>396</v>
      </c>
      <c r="F322" s="8" t="s">
        <v>439</v>
      </c>
      <c r="G322" s="8"/>
      <c r="H322" s="8" t="s">
        <v>567</v>
      </c>
      <c r="I322" s="8"/>
      <c r="J322" s="8" t="s">
        <v>1031</v>
      </c>
      <c r="K322" s="8"/>
      <c r="L322" s="8"/>
      <c r="M322" s="8" t="s">
        <v>1177</v>
      </c>
      <c r="N322" s="8" t="s">
        <v>390</v>
      </c>
      <c r="O322" s="8" t="s">
        <v>397</v>
      </c>
      <c r="P322" s="8"/>
      <c r="Q322" s="8" t="s">
        <v>1166</v>
      </c>
      <c r="R322" s="8" t="s">
        <v>391</v>
      </c>
      <c r="S322" s="8" t="s">
        <v>1167</v>
      </c>
      <c r="T322" s="8"/>
      <c r="U322" s="8"/>
      <c r="V322" s="8" t="s">
        <v>571</v>
      </c>
      <c r="W322" s="8" t="s">
        <v>105</v>
      </c>
      <c r="X322" s="10" t="s">
        <v>1168</v>
      </c>
      <c r="Y322" s="8" t="s">
        <v>1169</v>
      </c>
      <c r="Z322" s="8"/>
      <c r="AA322" s="8"/>
      <c r="AB322" s="8"/>
      <c r="AC322" s="8"/>
      <c r="AD322" s="8"/>
      <c r="AE322" s="8"/>
      <c r="AF322" s="8"/>
      <c r="AG322" s="8"/>
      <c r="AH322" s="8" t="s">
        <v>400</v>
      </c>
      <c r="AI322" s="8" t="s">
        <v>58</v>
      </c>
      <c r="AJ322" s="8"/>
      <c r="AK322" s="8" t="s">
        <v>394</v>
      </c>
      <c r="AL322" s="8" t="s">
        <v>395</v>
      </c>
      <c r="AM322" s="8" t="s">
        <v>1077</v>
      </c>
      <c r="AN322" s="8" t="s">
        <v>401</v>
      </c>
      <c r="AO322" s="8"/>
      <c r="AP322" s="8"/>
      <c r="AQ322" s="8"/>
      <c r="AR322" s="8"/>
      <c r="AS322" s="8"/>
      <c r="AT322" s="8"/>
      <c r="AU322" s="8"/>
      <c r="AV322" s="8"/>
      <c r="AW322" s="8" t="s">
        <v>452</v>
      </c>
      <c r="AX322" s="8" t="s">
        <v>1170</v>
      </c>
      <c r="AY322" s="8" t="s">
        <v>105</v>
      </c>
      <c r="AZ322" s="8" t="s">
        <v>403</v>
      </c>
      <c r="BA322" s="8"/>
      <c r="BB322" s="8"/>
      <c r="BC322" s="8"/>
      <c r="BD322" s="8"/>
      <c r="BE322" s="8"/>
      <c r="BF322" s="8"/>
      <c r="BG322" s="8"/>
      <c r="BH322" s="8"/>
      <c r="BI322" s="8" t="s">
        <v>1171</v>
      </c>
      <c r="BJ322" s="8"/>
      <c r="BK322" s="8"/>
      <c r="BL322" s="8" t="s">
        <v>1172</v>
      </c>
      <c r="BM322" s="8" t="s">
        <v>1173</v>
      </c>
      <c r="BN322" s="8" t="s">
        <v>1174</v>
      </c>
      <c r="BO322" s="8" t="s">
        <v>404</v>
      </c>
      <c r="BP322" s="8"/>
      <c r="BQ322" s="8"/>
      <c r="BR322" s="10"/>
      <c r="BS322" s="8" t="s">
        <v>405</v>
      </c>
      <c r="BT322" s="8"/>
      <c r="BU322" s="8" t="s">
        <v>419</v>
      </c>
      <c r="BV322" s="8"/>
      <c r="BW322" s="8"/>
      <c r="BX322" s="10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10"/>
      <c r="CK322" s="8"/>
      <c r="CL322" s="8"/>
      <c r="CM322" s="8"/>
      <c r="CN322" s="8"/>
      <c r="CO322" s="8"/>
      <c r="CP322" s="8"/>
    </row>
    <row r="323" spans="2:94">
      <c r="B323" s="6">
        <v>322</v>
      </c>
      <c r="C323" s="7">
        <v>5</v>
      </c>
      <c r="D323" s="8" t="s">
        <v>1164</v>
      </c>
      <c r="E323" s="8" t="s">
        <v>396</v>
      </c>
      <c r="F323" s="8" t="s">
        <v>439</v>
      </c>
      <c r="G323" s="8"/>
      <c r="H323" s="8" t="s">
        <v>567</v>
      </c>
      <c r="I323" s="8"/>
      <c r="J323" s="8" t="s">
        <v>1031</v>
      </c>
      <c r="K323" s="8"/>
      <c r="L323" s="8"/>
      <c r="M323" s="8" t="s">
        <v>1178</v>
      </c>
      <c r="N323" s="8" t="s">
        <v>390</v>
      </c>
      <c r="O323" s="8" t="s">
        <v>397</v>
      </c>
      <c r="P323" s="8"/>
      <c r="Q323" s="8" t="s">
        <v>1166</v>
      </c>
      <c r="R323" s="8" t="s">
        <v>391</v>
      </c>
      <c r="S323" s="8" t="s">
        <v>1167</v>
      </c>
      <c r="T323" s="8"/>
      <c r="U323" s="8"/>
      <c r="V323" s="8" t="s">
        <v>571</v>
      </c>
      <c r="W323" s="8" t="s">
        <v>105</v>
      </c>
      <c r="X323" s="10" t="s">
        <v>1168</v>
      </c>
      <c r="Y323" s="8" t="s">
        <v>1169</v>
      </c>
      <c r="Z323" s="8"/>
      <c r="AA323" s="8"/>
      <c r="AB323" s="8"/>
      <c r="AC323" s="8"/>
      <c r="AD323" s="8"/>
      <c r="AE323" s="8"/>
      <c r="AF323" s="8"/>
      <c r="AG323" s="8"/>
      <c r="AH323" s="8" t="s">
        <v>400</v>
      </c>
      <c r="AI323" s="8" t="s">
        <v>58</v>
      </c>
      <c r="AJ323" s="8"/>
      <c r="AK323" s="8" t="s">
        <v>412</v>
      </c>
      <c r="AL323" s="8" t="s">
        <v>395</v>
      </c>
      <c r="AM323" s="8" t="s">
        <v>1077</v>
      </c>
      <c r="AN323" s="8" t="s">
        <v>401</v>
      </c>
      <c r="AO323" s="8"/>
      <c r="AP323" s="8"/>
      <c r="AQ323" s="8"/>
      <c r="AR323" s="8"/>
      <c r="AS323" s="8"/>
      <c r="AT323" s="8"/>
      <c r="AU323" s="8"/>
      <c r="AV323" s="8"/>
      <c r="AW323" s="8" t="s">
        <v>452</v>
      </c>
      <c r="AX323" s="8" t="s">
        <v>1170</v>
      </c>
      <c r="AY323" s="8" t="s">
        <v>105</v>
      </c>
      <c r="AZ323" s="8" t="s">
        <v>403</v>
      </c>
      <c r="BA323" s="8"/>
      <c r="BB323" s="8"/>
      <c r="BC323" s="8"/>
      <c r="BD323" s="8"/>
      <c r="BE323" s="8"/>
      <c r="BF323" s="8"/>
      <c r="BG323" s="8"/>
      <c r="BH323" s="8"/>
      <c r="BI323" s="8" t="s">
        <v>1171</v>
      </c>
      <c r="BJ323" s="8"/>
      <c r="BK323" s="8"/>
      <c r="BL323" s="8" t="s">
        <v>1172</v>
      </c>
      <c r="BM323" s="8" t="s">
        <v>1173</v>
      </c>
      <c r="BN323" s="8" t="s">
        <v>1174</v>
      </c>
      <c r="BO323" s="8" t="s">
        <v>404</v>
      </c>
      <c r="BP323" s="8"/>
      <c r="BQ323" s="8"/>
      <c r="BR323" s="10"/>
      <c r="BS323" s="8" t="s">
        <v>405</v>
      </c>
      <c r="BT323" s="8"/>
      <c r="BU323" s="8" t="s">
        <v>419</v>
      </c>
      <c r="BV323" s="8"/>
      <c r="BW323" s="8"/>
      <c r="BX323" s="10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10"/>
      <c r="CK323" s="8"/>
      <c r="CL323" s="8"/>
      <c r="CM323" s="8"/>
      <c r="CN323" s="8"/>
      <c r="CO323" s="8"/>
      <c r="CP323" s="8"/>
    </row>
    <row r="324" spans="2:94">
      <c r="B324" s="6">
        <v>323</v>
      </c>
      <c r="C324" s="7">
        <v>5</v>
      </c>
      <c r="D324" s="8" t="s">
        <v>1156</v>
      </c>
      <c r="E324" s="8"/>
      <c r="F324" s="8" t="s">
        <v>439</v>
      </c>
      <c r="G324" s="8"/>
      <c r="H324" s="8" t="s">
        <v>567</v>
      </c>
      <c r="I324" s="8"/>
      <c r="J324" s="8" t="s">
        <v>1031</v>
      </c>
      <c r="K324" s="8"/>
      <c r="L324" s="8"/>
      <c r="M324" s="8" t="s">
        <v>1179</v>
      </c>
      <c r="N324" s="8" t="s">
        <v>407</v>
      </c>
      <c r="O324" s="8"/>
      <c r="P324" s="8"/>
      <c r="Q324" s="8" t="s">
        <v>1158</v>
      </c>
      <c r="R324" s="8" t="s">
        <v>408</v>
      </c>
      <c r="S324" s="8" t="s">
        <v>1159</v>
      </c>
      <c r="T324" s="8"/>
      <c r="U324" s="8"/>
      <c r="V324" s="8" t="s">
        <v>1021</v>
      </c>
      <c r="W324" s="8" t="s">
        <v>105</v>
      </c>
      <c r="X324" s="10" t="s">
        <v>1076</v>
      </c>
      <c r="Y324" s="8"/>
      <c r="Z324" s="8"/>
      <c r="AA324" s="8"/>
      <c r="AB324" s="8"/>
      <c r="AC324" s="8"/>
      <c r="AD324" s="8"/>
      <c r="AE324" s="8"/>
      <c r="AF324" s="8"/>
      <c r="AG324" s="8"/>
      <c r="AH324" s="8" t="s">
        <v>400</v>
      </c>
      <c r="AI324" s="8" t="s">
        <v>58</v>
      </c>
      <c r="AJ324" s="8"/>
      <c r="AK324" s="8" t="s">
        <v>412</v>
      </c>
      <c r="AL324" s="8" t="s">
        <v>413</v>
      </c>
      <c r="AM324" s="8" t="s">
        <v>1160</v>
      </c>
      <c r="AN324" s="8" t="s">
        <v>415</v>
      </c>
      <c r="AO324" s="8"/>
      <c r="AP324" s="8"/>
      <c r="AQ324" s="8"/>
      <c r="AR324" s="8"/>
      <c r="AS324" s="8"/>
      <c r="AT324" s="8"/>
      <c r="AU324" s="8"/>
      <c r="AV324" s="8"/>
      <c r="AW324" s="8"/>
      <c r="AX324" s="8" t="s">
        <v>416</v>
      </c>
      <c r="AY324" s="8" t="s">
        <v>105</v>
      </c>
      <c r="AZ324" s="8" t="s">
        <v>403</v>
      </c>
      <c r="BA324" s="8"/>
      <c r="BB324" s="8"/>
      <c r="BC324" s="8"/>
      <c r="BD324" s="8"/>
      <c r="BE324" s="8"/>
      <c r="BF324" s="8"/>
      <c r="BG324" s="8"/>
      <c r="BH324" s="8"/>
      <c r="BI324" s="8" t="s">
        <v>1161</v>
      </c>
      <c r="BJ324" s="8"/>
      <c r="BK324" s="8"/>
      <c r="BL324" s="8"/>
      <c r="BM324" s="8"/>
      <c r="BN324" s="8"/>
      <c r="BO324" s="8"/>
      <c r="BP324" s="8"/>
      <c r="BQ324" s="8"/>
      <c r="BR324" s="10"/>
      <c r="BS324" s="8"/>
      <c r="BT324" s="8"/>
      <c r="BU324" s="8"/>
      <c r="BV324" s="8"/>
      <c r="BW324" s="8"/>
      <c r="BX324" s="10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10"/>
      <c r="CK324" s="8"/>
      <c r="CL324" s="8"/>
      <c r="CM324" s="8"/>
      <c r="CN324" s="8"/>
      <c r="CO324" s="8"/>
      <c r="CP324" s="8"/>
    </row>
    <row r="325" spans="2:94">
      <c r="B325" s="6">
        <v>324</v>
      </c>
      <c r="C325" s="7">
        <v>5</v>
      </c>
      <c r="D325" s="8" t="s">
        <v>1156</v>
      </c>
      <c r="E325" s="8"/>
      <c r="F325" s="8" t="s">
        <v>439</v>
      </c>
      <c r="G325" s="8"/>
      <c r="H325" s="8" t="s">
        <v>567</v>
      </c>
      <c r="I325" s="8"/>
      <c r="J325" s="8" t="s">
        <v>1031</v>
      </c>
      <c r="K325" s="8"/>
      <c r="L325" s="8"/>
      <c r="M325" s="8" t="s">
        <v>1180</v>
      </c>
      <c r="N325" s="8" t="s">
        <v>407</v>
      </c>
      <c r="O325" s="8"/>
      <c r="P325" s="8"/>
      <c r="Q325" s="8" t="s">
        <v>1158</v>
      </c>
      <c r="R325" s="8" t="s">
        <v>408</v>
      </c>
      <c r="S325" s="8" t="s">
        <v>1159</v>
      </c>
      <c r="T325" s="8"/>
      <c r="U325" s="8"/>
      <c r="V325" s="8" t="s">
        <v>1021</v>
      </c>
      <c r="W325" s="8" t="s">
        <v>105</v>
      </c>
      <c r="X325" s="10" t="s">
        <v>1076</v>
      </c>
      <c r="Y325" s="8"/>
      <c r="Z325" s="8"/>
      <c r="AA325" s="8"/>
      <c r="AB325" s="8"/>
      <c r="AC325" s="8"/>
      <c r="AD325" s="8"/>
      <c r="AE325" s="8"/>
      <c r="AF325" s="8"/>
      <c r="AG325" s="8"/>
      <c r="AH325" s="8" t="s">
        <v>400</v>
      </c>
      <c r="AI325" s="8" t="s">
        <v>58</v>
      </c>
      <c r="AJ325" s="8"/>
      <c r="AK325" s="8" t="s">
        <v>412</v>
      </c>
      <c r="AL325" s="8" t="s">
        <v>413</v>
      </c>
      <c r="AM325" s="8" t="s">
        <v>1160</v>
      </c>
      <c r="AN325" s="8" t="s">
        <v>415</v>
      </c>
      <c r="AO325" s="8"/>
      <c r="AP325" s="8"/>
      <c r="AQ325" s="8"/>
      <c r="AR325" s="8"/>
      <c r="AS325" s="8"/>
      <c r="AT325" s="8"/>
      <c r="AU325" s="8"/>
      <c r="AV325" s="8"/>
      <c r="AW325" s="8"/>
      <c r="AX325" s="8" t="s">
        <v>416</v>
      </c>
      <c r="AY325" s="8" t="s">
        <v>105</v>
      </c>
      <c r="AZ325" s="8" t="s">
        <v>403</v>
      </c>
      <c r="BA325" s="8"/>
      <c r="BB325" s="8"/>
      <c r="BC325" s="8"/>
      <c r="BD325" s="8"/>
      <c r="BE325" s="8"/>
      <c r="BF325" s="8"/>
      <c r="BG325" s="8"/>
      <c r="BH325" s="8"/>
      <c r="BI325" s="8" t="s">
        <v>1161</v>
      </c>
      <c r="BJ325" s="8"/>
      <c r="BK325" s="8"/>
      <c r="BL325" s="8"/>
      <c r="BM325" s="8"/>
      <c r="BN325" s="8"/>
      <c r="BO325" s="8"/>
      <c r="BP325" s="8"/>
      <c r="BQ325" s="8"/>
      <c r="BR325" s="10"/>
      <c r="BS325" s="8"/>
      <c r="BT325" s="8"/>
      <c r="BU325" s="8"/>
      <c r="BV325" s="8"/>
      <c r="BW325" s="8"/>
      <c r="BX325" s="10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10"/>
      <c r="CK325" s="8"/>
      <c r="CL325" s="8"/>
      <c r="CM325" s="8"/>
      <c r="CN325" s="8"/>
      <c r="CO325" s="8"/>
      <c r="CP325" s="8"/>
    </row>
    <row r="326" spans="2:94">
      <c r="B326" s="6">
        <v>325</v>
      </c>
      <c r="C326" s="7">
        <v>5</v>
      </c>
      <c r="D326" s="8" t="s">
        <v>1156</v>
      </c>
      <c r="E326" s="8"/>
      <c r="F326" s="8" t="s">
        <v>439</v>
      </c>
      <c r="G326" s="8"/>
      <c r="H326" s="8" t="s">
        <v>567</v>
      </c>
      <c r="I326" s="8"/>
      <c r="J326" s="8" t="s">
        <v>1031</v>
      </c>
      <c r="K326" s="8"/>
      <c r="L326" s="8"/>
      <c r="M326" s="8" t="s">
        <v>1181</v>
      </c>
      <c r="N326" s="8" t="s">
        <v>407</v>
      </c>
      <c r="O326" s="8"/>
      <c r="P326" s="8"/>
      <c r="Q326" s="8" t="s">
        <v>1158</v>
      </c>
      <c r="R326" s="8" t="s">
        <v>408</v>
      </c>
      <c r="S326" s="8" t="s">
        <v>1159</v>
      </c>
      <c r="T326" s="8"/>
      <c r="U326" s="8"/>
      <c r="V326" s="8" t="s">
        <v>1021</v>
      </c>
      <c r="W326" s="8" t="s">
        <v>105</v>
      </c>
      <c r="X326" s="10" t="s">
        <v>1076</v>
      </c>
      <c r="Y326" s="8"/>
      <c r="Z326" s="8"/>
      <c r="AA326" s="8"/>
      <c r="AB326" s="8"/>
      <c r="AC326" s="8"/>
      <c r="AD326" s="8"/>
      <c r="AE326" s="8"/>
      <c r="AF326" s="8"/>
      <c r="AG326" s="8"/>
      <c r="AH326" s="8" t="s">
        <v>400</v>
      </c>
      <c r="AI326" s="8" t="s">
        <v>58</v>
      </c>
      <c r="AJ326" s="8"/>
      <c r="AK326" s="8" t="s">
        <v>412</v>
      </c>
      <c r="AL326" s="8" t="s">
        <v>413</v>
      </c>
      <c r="AM326" s="8" t="s">
        <v>1160</v>
      </c>
      <c r="AN326" s="8" t="s">
        <v>415</v>
      </c>
      <c r="AO326" s="8"/>
      <c r="AP326" s="8"/>
      <c r="AQ326" s="8"/>
      <c r="AR326" s="8"/>
      <c r="AS326" s="8"/>
      <c r="AT326" s="8"/>
      <c r="AU326" s="8"/>
      <c r="AV326" s="8"/>
      <c r="AW326" s="8"/>
      <c r="AX326" s="8" t="s">
        <v>416</v>
      </c>
      <c r="AY326" s="8" t="s">
        <v>105</v>
      </c>
      <c r="AZ326" s="8" t="s">
        <v>403</v>
      </c>
      <c r="BA326" s="8"/>
      <c r="BB326" s="8"/>
      <c r="BC326" s="8"/>
      <c r="BD326" s="8"/>
      <c r="BE326" s="8"/>
      <c r="BF326" s="8"/>
      <c r="BG326" s="8"/>
      <c r="BH326" s="8"/>
      <c r="BI326" s="8" t="s">
        <v>1161</v>
      </c>
      <c r="BJ326" s="8"/>
      <c r="BK326" s="8"/>
      <c r="BL326" s="8"/>
      <c r="BM326" s="8"/>
      <c r="BN326" s="8"/>
      <c r="BO326" s="8"/>
      <c r="BP326" s="8"/>
      <c r="BQ326" s="8"/>
      <c r="BR326" s="10"/>
      <c r="BS326" s="8"/>
      <c r="BT326" s="8"/>
      <c r="BU326" s="8"/>
      <c r="BV326" s="8"/>
      <c r="BW326" s="8"/>
      <c r="BX326" s="10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10"/>
      <c r="CK326" s="8"/>
      <c r="CL326" s="8"/>
      <c r="CM326" s="8"/>
      <c r="CN326" s="8"/>
      <c r="CO326" s="8"/>
      <c r="CP326" s="8"/>
    </row>
    <row r="327" spans="2:94">
      <c r="B327" s="6">
        <v>326</v>
      </c>
      <c r="C327" s="7">
        <v>5</v>
      </c>
      <c r="D327" s="8" t="s">
        <v>1164</v>
      </c>
      <c r="E327" s="8" t="s">
        <v>396</v>
      </c>
      <c r="F327" s="8" t="s">
        <v>439</v>
      </c>
      <c r="G327" s="8"/>
      <c r="H327" s="8" t="s">
        <v>567</v>
      </c>
      <c r="I327" s="8"/>
      <c r="J327" s="8" t="s">
        <v>1031</v>
      </c>
      <c r="K327" s="8"/>
      <c r="L327" s="8"/>
      <c r="M327" s="8" t="s">
        <v>1182</v>
      </c>
      <c r="N327" s="8" t="s">
        <v>390</v>
      </c>
      <c r="O327" s="8" t="s">
        <v>397</v>
      </c>
      <c r="P327" s="8"/>
      <c r="Q327" s="8" t="s">
        <v>1166</v>
      </c>
      <c r="R327" s="8" t="s">
        <v>391</v>
      </c>
      <c r="S327" s="8" t="s">
        <v>1167</v>
      </c>
      <c r="T327" s="8"/>
      <c r="U327" s="8"/>
      <c r="V327" s="8" t="s">
        <v>1183</v>
      </c>
      <c r="W327" s="8" t="s">
        <v>105</v>
      </c>
      <c r="X327" s="10" t="s">
        <v>1168</v>
      </c>
      <c r="Y327" s="8" t="s">
        <v>1169</v>
      </c>
      <c r="Z327" s="8"/>
      <c r="AA327" s="8"/>
      <c r="AB327" s="8"/>
      <c r="AC327" s="8"/>
      <c r="AD327" s="8"/>
      <c r="AE327" s="8"/>
      <c r="AF327" s="8"/>
      <c r="AG327" s="8"/>
      <c r="AH327" s="8" t="s">
        <v>400</v>
      </c>
      <c r="AI327" s="8" t="s">
        <v>58</v>
      </c>
      <c r="AJ327" s="8"/>
      <c r="AK327" s="8" t="s">
        <v>394</v>
      </c>
      <c r="AL327" s="8" t="s">
        <v>395</v>
      </c>
      <c r="AM327" s="8" t="s">
        <v>1077</v>
      </c>
      <c r="AN327" s="8" t="s">
        <v>401</v>
      </c>
      <c r="AO327" s="8"/>
      <c r="AP327" s="8"/>
      <c r="AQ327" s="8"/>
      <c r="AR327" s="8"/>
      <c r="AS327" s="8"/>
      <c r="AT327" s="8"/>
      <c r="AU327" s="8"/>
      <c r="AV327" s="8"/>
      <c r="AW327" s="8" t="s">
        <v>452</v>
      </c>
      <c r="AX327" s="8" t="s">
        <v>1170</v>
      </c>
      <c r="AY327" s="8" t="s">
        <v>105</v>
      </c>
      <c r="AZ327" s="8" t="s">
        <v>403</v>
      </c>
      <c r="BA327" s="8"/>
      <c r="BB327" s="8"/>
      <c r="BC327" s="8"/>
      <c r="BD327" s="8"/>
      <c r="BE327" s="8"/>
      <c r="BF327" s="8"/>
      <c r="BG327" s="8"/>
      <c r="BH327" s="8"/>
      <c r="BI327" s="8" t="s">
        <v>1171</v>
      </c>
      <c r="BJ327" s="8"/>
      <c r="BK327" s="8"/>
      <c r="BL327" s="8" t="s">
        <v>1172</v>
      </c>
      <c r="BM327" s="8" t="s">
        <v>1173</v>
      </c>
      <c r="BN327" s="8" t="s">
        <v>1174</v>
      </c>
      <c r="BO327" s="8" t="s">
        <v>404</v>
      </c>
      <c r="BP327" s="8"/>
      <c r="BQ327" s="8"/>
      <c r="BR327" s="10"/>
      <c r="BS327" s="8" t="s">
        <v>405</v>
      </c>
      <c r="BT327" s="8"/>
      <c r="BU327" s="8" t="s">
        <v>419</v>
      </c>
      <c r="BV327" s="8"/>
      <c r="BW327" s="8"/>
      <c r="BX327" s="10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10"/>
      <c r="CK327" s="8"/>
      <c r="CL327" s="8"/>
      <c r="CM327" s="8"/>
      <c r="CN327" s="8"/>
      <c r="CO327" s="8"/>
      <c r="CP327" s="8"/>
    </row>
    <row r="328" spans="2:94">
      <c r="B328" s="6">
        <v>327</v>
      </c>
      <c r="C328" s="7">
        <v>5</v>
      </c>
      <c r="D328" s="8" t="s">
        <v>1164</v>
      </c>
      <c r="E328" s="8" t="s">
        <v>396</v>
      </c>
      <c r="F328" s="8" t="s">
        <v>439</v>
      </c>
      <c r="G328" s="8"/>
      <c r="H328" s="8" t="s">
        <v>567</v>
      </c>
      <c r="I328" s="8"/>
      <c r="J328" s="8" t="s">
        <v>1031</v>
      </c>
      <c r="K328" s="8"/>
      <c r="L328" s="8"/>
      <c r="M328" s="8" t="s">
        <v>1184</v>
      </c>
      <c r="N328" s="8" t="s">
        <v>390</v>
      </c>
      <c r="O328" s="8" t="s">
        <v>397</v>
      </c>
      <c r="P328" s="8"/>
      <c r="Q328" s="8" t="s">
        <v>1166</v>
      </c>
      <c r="R328" s="8" t="s">
        <v>391</v>
      </c>
      <c r="S328" s="8" t="s">
        <v>1167</v>
      </c>
      <c r="T328" s="8"/>
      <c r="U328" s="8"/>
      <c r="V328" s="8" t="s">
        <v>1183</v>
      </c>
      <c r="W328" s="8" t="s">
        <v>105</v>
      </c>
      <c r="X328" s="10" t="s">
        <v>1168</v>
      </c>
      <c r="Y328" s="8" t="s">
        <v>1169</v>
      </c>
      <c r="Z328" s="8"/>
      <c r="AA328" s="8"/>
      <c r="AB328" s="8"/>
      <c r="AC328" s="8"/>
      <c r="AD328" s="8"/>
      <c r="AE328" s="8"/>
      <c r="AF328" s="8"/>
      <c r="AG328" s="8"/>
      <c r="AH328" s="8" t="s">
        <v>400</v>
      </c>
      <c r="AI328" s="8" t="s">
        <v>58</v>
      </c>
      <c r="AJ328" s="8"/>
      <c r="AK328" s="8" t="s">
        <v>394</v>
      </c>
      <c r="AL328" s="8" t="s">
        <v>395</v>
      </c>
      <c r="AM328" s="8" t="s">
        <v>1077</v>
      </c>
      <c r="AN328" s="8" t="s">
        <v>401</v>
      </c>
      <c r="AO328" s="8"/>
      <c r="AP328" s="8"/>
      <c r="AQ328" s="8"/>
      <c r="AR328" s="8"/>
      <c r="AS328" s="8"/>
      <c r="AT328" s="8"/>
      <c r="AU328" s="8"/>
      <c r="AV328" s="8"/>
      <c r="AW328" s="8" t="s">
        <v>452</v>
      </c>
      <c r="AX328" s="8" t="s">
        <v>1170</v>
      </c>
      <c r="AY328" s="8" t="s">
        <v>105</v>
      </c>
      <c r="AZ328" s="8" t="s">
        <v>403</v>
      </c>
      <c r="BA328" s="8"/>
      <c r="BB328" s="8"/>
      <c r="BC328" s="8"/>
      <c r="BD328" s="8"/>
      <c r="BE328" s="8"/>
      <c r="BF328" s="8"/>
      <c r="BG328" s="8"/>
      <c r="BH328" s="8"/>
      <c r="BI328" s="8" t="s">
        <v>1171</v>
      </c>
      <c r="BJ328" s="8"/>
      <c r="BK328" s="8"/>
      <c r="BL328" s="8" t="s">
        <v>1172</v>
      </c>
      <c r="BM328" s="8" t="s">
        <v>1173</v>
      </c>
      <c r="BN328" s="8" t="s">
        <v>1174</v>
      </c>
      <c r="BO328" s="8" t="s">
        <v>404</v>
      </c>
      <c r="BP328" s="8"/>
      <c r="BQ328" s="8"/>
      <c r="BR328" s="10"/>
      <c r="BS328" s="8" t="s">
        <v>405</v>
      </c>
      <c r="BT328" s="8"/>
      <c r="BU328" s="8" t="s">
        <v>419</v>
      </c>
      <c r="BV328" s="8"/>
      <c r="BW328" s="8"/>
      <c r="BX328" s="10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10"/>
      <c r="CK328" s="8"/>
      <c r="CL328" s="8"/>
      <c r="CM328" s="8"/>
      <c r="CN328" s="8"/>
      <c r="CO328" s="8"/>
      <c r="CP328" s="8"/>
    </row>
    <row r="329" spans="2:94">
      <c r="B329" s="6">
        <v>328</v>
      </c>
      <c r="C329" s="7">
        <v>5</v>
      </c>
      <c r="D329" s="8" t="s">
        <v>1185</v>
      </c>
      <c r="E329" s="8"/>
      <c r="F329" s="8" t="s">
        <v>439</v>
      </c>
      <c r="G329" s="8"/>
      <c r="H329" s="8" t="s">
        <v>567</v>
      </c>
      <c r="I329" s="8"/>
      <c r="J329" s="8" t="s">
        <v>1031</v>
      </c>
      <c r="K329" s="8"/>
      <c r="L329" s="8"/>
      <c r="M329" s="8" t="s">
        <v>1186</v>
      </c>
      <c r="N329" s="8" t="s">
        <v>407</v>
      </c>
      <c r="O329" s="8"/>
      <c r="P329" s="8"/>
      <c r="Q329" s="8" t="s">
        <v>1187</v>
      </c>
      <c r="R329" s="8" t="s">
        <v>408</v>
      </c>
      <c r="S329" s="8" t="s">
        <v>1188</v>
      </c>
      <c r="T329" s="8"/>
      <c r="U329" s="8"/>
      <c r="V329" s="8" t="s">
        <v>399</v>
      </c>
      <c r="W329" s="8" t="s">
        <v>105</v>
      </c>
      <c r="X329" s="10" t="s">
        <v>1189</v>
      </c>
      <c r="Y329" s="8"/>
      <c r="Z329" s="8"/>
      <c r="AA329" s="8"/>
      <c r="AB329" s="8"/>
      <c r="AC329" s="8"/>
      <c r="AD329" s="8"/>
      <c r="AE329" s="8"/>
      <c r="AF329" s="8"/>
      <c r="AG329" s="8"/>
      <c r="AH329" s="8" t="s">
        <v>400</v>
      </c>
      <c r="AI329" s="8" t="s">
        <v>58</v>
      </c>
      <c r="AJ329" s="8"/>
      <c r="AK329" s="8" t="s">
        <v>412</v>
      </c>
      <c r="AL329" s="8" t="s">
        <v>413</v>
      </c>
      <c r="AM329" s="8" t="s">
        <v>414</v>
      </c>
      <c r="AN329" s="8" t="s">
        <v>415</v>
      </c>
      <c r="AO329" s="8"/>
      <c r="AP329" s="8"/>
      <c r="AQ329" s="8"/>
      <c r="AR329" s="8"/>
      <c r="AS329" s="8"/>
      <c r="AT329" s="8"/>
      <c r="AU329" s="8"/>
      <c r="AV329" s="8"/>
      <c r="AW329" s="8"/>
      <c r="AX329" s="8" t="s">
        <v>1190</v>
      </c>
      <c r="AY329" s="8" t="s">
        <v>105</v>
      </c>
      <c r="AZ329" s="8" t="s">
        <v>403</v>
      </c>
      <c r="BA329" s="8"/>
      <c r="BB329" s="8"/>
      <c r="BC329" s="8"/>
      <c r="BD329" s="8"/>
      <c r="BE329" s="8"/>
      <c r="BF329" s="8"/>
      <c r="BG329" s="8"/>
      <c r="BH329" s="8"/>
      <c r="BI329" s="8" t="s">
        <v>1191</v>
      </c>
      <c r="BJ329" s="8"/>
      <c r="BK329" s="8"/>
      <c r="BL329" s="8"/>
      <c r="BM329" s="8"/>
      <c r="BN329" s="8"/>
      <c r="BO329" s="8"/>
      <c r="BP329" s="8"/>
      <c r="BQ329" s="8"/>
      <c r="BR329" s="10"/>
      <c r="BS329" s="8"/>
      <c r="BT329" s="8"/>
      <c r="BU329" s="8"/>
      <c r="BV329" s="8"/>
      <c r="BW329" s="8"/>
      <c r="BX329" s="10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10"/>
      <c r="CK329" s="8"/>
      <c r="CL329" s="8"/>
      <c r="CM329" s="8"/>
      <c r="CN329" s="8"/>
      <c r="CO329" s="8"/>
      <c r="CP329" s="8"/>
    </row>
    <row r="330" spans="2:94">
      <c r="B330" s="6">
        <v>329</v>
      </c>
      <c r="C330" s="7">
        <v>5</v>
      </c>
      <c r="D330" s="8" t="s">
        <v>1185</v>
      </c>
      <c r="E330" s="8"/>
      <c r="F330" s="8" t="s">
        <v>439</v>
      </c>
      <c r="G330" s="8"/>
      <c r="H330" s="8" t="s">
        <v>567</v>
      </c>
      <c r="I330" s="8"/>
      <c r="J330" s="8" t="s">
        <v>1031</v>
      </c>
      <c r="K330" s="8"/>
      <c r="L330" s="8"/>
      <c r="M330" s="8" t="s">
        <v>1192</v>
      </c>
      <c r="N330" s="8" t="s">
        <v>407</v>
      </c>
      <c r="O330" s="8"/>
      <c r="P330" s="8"/>
      <c r="Q330" s="8" t="s">
        <v>1187</v>
      </c>
      <c r="R330" s="8" t="s">
        <v>408</v>
      </c>
      <c r="S330" s="8" t="s">
        <v>1188</v>
      </c>
      <c r="T330" s="8"/>
      <c r="U330" s="8"/>
      <c r="V330" s="8" t="s">
        <v>399</v>
      </c>
      <c r="W330" s="8" t="s">
        <v>105</v>
      </c>
      <c r="X330" s="10" t="s">
        <v>1189</v>
      </c>
      <c r="Y330" s="8"/>
      <c r="Z330" s="8"/>
      <c r="AA330" s="8"/>
      <c r="AB330" s="8"/>
      <c r="AC330" s="8"/>
      <c r="AD330" s="8"/>
      <c r="AE330" s="8"/>
      <c r="AF330" s="8"/>
      <c r="AG330" s="8"/>
      <c r="AH330" s="8" t="s">
        <v>400</v>
      </c>
      <c r="AI330" s="8" t="s">
        <v>58</v>
      </c>
      <c r="AJ330" s="8"/>
      <c r="AK330" s="8" t="s">
        <v>412</v>
      </c>
      <c r="AL330" s="8" t="s">
        <v>413</v>
      </c>
      <c r="AM330" s="8" t="s">
        <v>414</v>
      </c>
      <c r="AN330" s="8" t="s">
        <v>415</v>
      </c>
      <c r="AO330" s="8"/>
      <c r="AP330" s="8"/>
      <c r="AQ330" s="8"/>
      <c r="AR330" s="8"/>
      <c r="AS330" s="8"/>
      <c r="AT330" s="8"/>
      <c r="AU330" s="8"/>
      <c r="AV330" s="8"/>
      <c r="AW330" s="8"/>
      <c r="AX330" s="8" t="s">
        <v>1190</v>
      </c>
      <c r="AY330" s="8" t="s">
        <v>105</v>
      </c>
      <c r="AZ330" s="8" t="s">
        <v>403</v>
      </c>
      <c r="BA330" s="8"/>
      <c r="BB330" s="8"/>
      <c r="BC330" s="8"/>
      <c r="BD330" s="8"/>
      <c r="BE330" s="8"/>
      <c r="BF330" s="8"/>
      <c r="BG330" s="8"/>
      <c r="BH330" s="8"/>
      <c r="BI330" s="8" t="s">
        <v>1191</v>
      </c>
      <c r="BJ330" s="8"/>
      <c r="BK330" s="8"/>
      <c r="BL330" s="8"/>
      <c r="BM330" s="8"/>
      <c r="BN330" s="8"/>
      <c r="BO330" s="8"/>
      <c r="BP330" s="8"/>
      <c r="BQ330" s="8"/>
      <c r="BR330" s="10"/>
      <c r="BS330" s="8"/>
      <c r="BT330" s="8"/>
      <c r="BU330" s="8"/>
      <c r="BV330" s="8"/>
      <c r="BW330" s="8"/>
      <c r="BX330" s="10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10"/>
      <c r="CK330" s="8"/>
      <c r="CL330" s="8"/>
      <c r="CM330" s="8"/>
      <c r="CN330" s="8"/>
      <c r="CO330" s="8"/>
      <c r="CP330" s="8"/>
    </row>
    <row r="331" spans="2:94">
      <c r="B331" s="6">
        <v>330</v>
      </c>
      <c r="C331" s="7">
        <v>5</v>
      </c>
      <c r="D331" s="8" t="s">
        <v>1185</v>
      </c>
      <c r="E331" s="8"/>
      <c r="F331" s="8" t="s">
        <v>439</v>
      </c>
      <c r="G331" s="8"/>
      <c r="H331" s="8" t="s">
        <v>567</v>
      </c>
      <c r="I331" s="8"/>
      <c r="J331" s="8" t="s">
        <v>1031</v>
      </c>
      <c r="K331" s="8"/>
      <c r="L331" s="8"/>
      <c r="M331" s="8" t="s">
        <v>1193</v>
      </c>
      <c r="N331" s="8" t="s">
        <v>407</v>
      </c>
      <c r="O331" s="8"/>
      <c r="P331" s="8"/>
      <c r="Q331" s="8" t="s">
        <v>1187</v>
      </c>
      <c r="R331" s="8" t="s">
        <v>408</v>
      </c>
      <c r="S331" s="8" t="s">
        <v>1188</v>
      </c>
      <c r="T331" s="8"/>
      <c r="U331" s="8"/>
      <c r="V331" s="8" t="s">
        <v>399</v>
      </c>
      <c r="W331" s="8" t="s">
        <v>105</v>
      </c>
      <c r="X331" s="10" t="s">
        <v>1189</v>
      </c>
      <c r="Y331" s="8"/>
      <c r="Z331" s="8"/>
      <c r="AA331" s="8"/>
      <c r="AB331" s="8"/>
      <c r="AC331" s="8"/>
      <c r="AD331" s="8"/>
      <c r="AE331" s="8"/>
      <c r="AF331" s="8"/>
      <c r="AG331" s="8"/>
      <c r="AH331" s="8" t="s">
        <v>400</v>
      </c>
      <c r="AI331" s="8" t="s">
        <v>58</v>
      </c>
      <c r="AJ331" s="8"/>
      <c r="AK331" s="8" t="s">
        <v>412</v>
      </c>
      <c r="AL331" s="8" t="s">
        <v>413</v>
      </c>
      <c r="AM331" s="8" t="s">
        <v>414</v>
      </c>
      <c r="AN331" s="8" t="s">
        <v>415</v>
      </c>
      <c r="AO331" s="8"/>
      <c r="AP331" s="8"/>
      <c r="AQ331" s="8"/>
      <c r="AR331" s="8"/>
      <c r="AS331" s="8"/>
      <c r="AT331" s="8"/>
      <c r="AU331" s="8"/>
      <c r="AV331" s="8"/>
      <c r="AW331" s="8"/>
      <c r="AX331" s="8" t="s">
        <v>1190</v>
      </c>
      <c r="AY331" s="8" t="s">
        <v>105</v>
      </c>
      <c r="AZ331" s="8" t="s">
        <v>403</v>
      </c>
      <c r="BA331" s="8"/>
      <c r="BB331" s="8"/>
      <c r="BC331" s="8"/>
      <c r="BD331" s="8"/>
      <c r="BE331" s="8"/>
      <c r="BF331" s="8"/>
      <c r="BG331" s="8"/>
      <c r="BH331" s="8"/>
      <c r="BI331" s="8" t="s">
        <v>1191</v>
      </c>
      <c r="BJ331" s="8"/>
      <c r="BK331" s="8"/>
      <c r="BL331" s="8"/>
      <c r="BM331" s="8"/>
      <c r="BN331" s="8"/>
      <c r="BO331" s="8"/>
      <c r="BP331" s="8"/>
      <c r="BQ331" s="8"/>
      <c r="BR331" s="10"/>
      <c r="BS331" s="8"/>
      <c r="BT331" s="8"/>
      <c r="BU331" s="8"/>
      <c r="BV331" s="8"/>
      <c r="BW331" s="8"/>
      <c r="BX331" s="10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10"/>
      <c r="CK331" s="8"/>
      <c r="CL331" s="8"/>
      <c r="CM331" s="8"/>
      <c r="CN331" s="8"/>
      <c r="CO331" s="8"/>
      <c r="CP331" s="8"/>
    </row>
    <row r="332" spans="2:94">
      <c r="B332" s="6">
        <v>331</v>
      </c>
      <c r="C332" s="7">
        <v>5</v>
      </c>
      <c r="D332" s="8" t="s">
        <v>1072</v>
      </c>
      <c r="E332" s="8" t="s">
        <v>396</v>
      </c>
      <c r="F332" s="8" t="s">
        <v>439</v>
      </c>
      <c r="G332" s="8"/>
      <c r="H332" s="8" t="s">
        <v>447</v>
      </c>
      <c r="I332" s="8"/>
      <c r="J332" s="8" t="s">
        <v>1194</v>
      </c>
      <c r="K332" s="8"/>
      <c r="L332" s="8"/>
      <c r="M332" s="8" t="s">
        <v>1195</v>
      </c>
      <c r="N332" s="8" t="s">
        <v>407</v>
      </c>
      <c r="O332" s="8" t="s">
        <v>397</v>
      </c>
      <c r="P332" s="8"/>
      <c r="Q332" s="8" t="s">
        <v>1074</v>
      </c>
      <c r="R332" s="8" t="s">
        <v>408</v>
      </c>
      <c r="S332" s="8" t="s">
        <v>1075</v>
      </c>
      <c r="T332" s="8"/>
      <c r="U332" s="8" t="s">
        <v>394</v>
      </c>
      <c r="V332" s="8" t="s">
        <v>406</v>
      </c>
      <c r="W332" s="8" t="s">
        <v>105</v>
      </c>
      <c r="X332" s="10" t="s">
        <v>1076</v>
      </c>
      <c r="Y332" s="8"/>
      <c r="Z332" s="8"/>
      <c r="AA332" s="8"/>
      <c r="AB332" s="8"/>
      <c r="AC332" s="8"/>
      <c r="AD332" s="8"/>
      <c r="AE332" s="8"/>
      <c r="AF332" s="8"/>
      <c r="AG332" s="8"/>
      <c r="AH332" s="8" t="s">
        <v>400</v>
      </c>
      <c r="AI332" s="8" t="s">
        <v>58</v>
      </c>
      <c r="AJ332" s="8"/>
      <c r="AK332" s="8" t="s">
        <v>412</v>
      </c>
      <c r="AL332" s="8" t="s">
        <v>413</v>
      </c>
      <c r="AM332" s="8" t="s">
        <v>1077</v>
      </c>
      <c r="AN332" s="8" t="s">
        <v>415</v>
      </c>
      <c r="AO332" s="8"/>
      <c r="AP332" s="8"/>
      <c r="AQ332" s="8"/>
      <c r="AR332" s="8"/>
      <c r="AS332" s="8"/>
      <c r="AT332" s="8"/>
      <c r="AU332" s="8"/>
      <c r="AV332" s="8"/>
      <c r="AW332" s="8" t="s">
        <v>402</v>
      </c>
      <c r="AX332" s="8" t="s">
        <v>416</v>
      </c>
      <c r="AY332" s="8" t="s">
        <v>105</v>
      </c>
      <c r="AZ332" s="8" t="s">
        <v>403</v>
      </c>
      <c r="BA332" s="8"/>
      <c r="BB332" s="8"/>
      <c r="BC332" s="8"/>
      <c r="BD332" s="8"/>
      <c r="BE332" s="8"/>
      <c r="BF332" s="8"/>
      <c r="BG332" s="8"/>
      <c r="BH332" s="8"/>
      <c r="BI332" s="8" t="s">
        <v>1078</v>
      </c>
      <c r="BJ332" s="8"/>
      <c r="BK332" s="8"/>
      <c r="BL332" s="8" t="s">
        <v>417</v>
      </c>
      <c r="BM332" s="8" t="s">
        <v>417</v>
      </c>
      <c r="BN332" s="8" t="s">
        <v>418</v>
      </c>
      <c r="BO332" s="8" t="s">
        <v>404</v>
      </c>
      <c r="BP332" s="8"/>
      <c r="BQ332" s="8"/>
      <c r="BR332" s="10"/>
      <c r="BS332" s="8"/>
      <c r="BT332" s="8"/>
      <c r="BU332" s="8" t="s">
        <v>419</v>
      </c>
      <c r="BV332" s="8"/>
      <c r="BW332" s="8"/>
      <c r="BX332" s="10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10"/>
      <c r="CK332" s="8"/>
      <c r="CL332" s="8"/>
      <c r="CM332" s="8"/>
      <c r="CN332" s="8"/>
      <c r="CO332" s="8"/>
      <c r="CP332" s="8"/>
    </row>
    <row r="333" spans="2:94">
      <c r="B333" s="6">
        <v>332</v>
      </c>
      <c r="C333" s="7">
        <v>5</v>
      </c>
      <c r="D333" s="8" t="s">
        <v>1072</v>
      </c>
      <c r="E333" s="8" t="s">
        <v>396</v>
      </c>
      <c r="F333" s="8" t="s">
        <v>439</v>
      </c>
      <c r="G333" s="8"/>
      <c r="H333" s="8" t="s">
        <v>447</v>
      </c>
      <c r="I333" s="8"/>
      <c r="J333" s="8" t="s">
        <v>1194</v>
      </c>
      <c r="K333" s="8"/>
      <c r="L333" s="8"/>
      <c r="M333" s="8" t="s">
        <v>1196</v>
      </c>
      <c r="N333" s="8" t="s">
        <v>407</v>
      </c>
      <c r="O333" s="8" t="s">
        <v>397</v>
      </c>
      <c r="P333" s="8"/>
      <c r="Q333" s="8" t="s">
        <v>1074</v>
      </c>
      <c r="R333" s="8" t="s">
        <v>408</v>
      </c>
      <c r="S333" s="8" t="s">
        <v>1075</v>
      </c>
      <c r="T333" s="8"/>
      <c r="U333" s="8" t="s">
        <v>394</v>
      </c>
      <c r="V333" s="8" t="s">
        <v>406</v>
      </c>
      <c r="W333" s="8" t="s">
        <v>105</v>
      </c>
      <c r="X333" s="10" t="s">
        <v>1076</v>
      </c>
      <c r="Y333" s="8"/>
      <c r="Z333" s="8"/>
      <c r="AA333" s="8"/>
      <c r="AB333" s="8"/>
      <c r="AC333" s="8"/>
      <c r="AD333" s="8"/>
      <c r="AE333" s="8"/>
      <c r="AF333" s="8"/>
      <c r="AG333" s="8"/>
      <c r="AH333" s="8" t="s">
        <v>400</v>
      </c>
      <c r="AI333" s="8" t="s">
        <v>58</v>
      </c>
      <c r="AJ333" s="8"/>
      <c r="AK333" s="8" t="s">
        <v>412</v>
      </c>
      <c r="AL333" s="8" t="s">
        <v>413</v>
      </c>
      <c r="AM333" s="8" t="s">
        <v>1077</v>
      </c>
      <c r="AN333" s="8" t="s">
        <v>415</v>
      </c>
      <c r="AO333" s="8"/>
      <c r="AP333" s="8"/>
      <c r="AQ333" s="8"/>
      <c r="AR333" s="8"/>
      <c r="AS333" s="8"/>
      <c r="AT333" s="8"/>
      <c r="AU333" s="8"/>
      <c r="AV333" s="8"/>
      <c r="AW333" s="8" t="s">
        <v>402</v>
      </c>
      <c r="AX333" s="8" t="s">
        <v>416</v>
      </c>
      <c r="AY333" s="8" t="s">
        <v>105</v>
      </c>
      <c r="AZ333" s="8" t="s">
        <v>403</v>
      </c>
      <c r="BA333" s="8"/>
      <c r="BB333" s="8"/>
      <c r="BC333" s="8"/>
      <c r="BD333" s="8"/>
      <c r="BE333" s="8"/>
      <c r="BF333" s="8"/>
      <c r="BG333" s="8"/>
      <c r="BH333" s="8"/>
      <c r="BI333" s="8" t="s">
        <v>1078</v>
      </c>
      <c r="BJ333" s="8"/>
      <c r="BK333" s="8"/>
      <c r="BL333" s="8" t="s">
        <v>417</v>
      </c>
      <c r="BM333" s="8" t="s">
        <v>417</v>
      </c>
      <c r="BN333" s="8" t="s">
        <v>418</v>
      </c>
      <c r="BO333" s="8" t="s">
        <v>404</v>
      </c>
      <c r="BP333" s="8"/>
      <c r="BQ333" s="8"/>
      <c r="BR333" s="10"/>
      <c r="BS333" s="8"/>
      <c r="BT333" s="8"/>
      <c r="BU333" s="8" t="s">
        <v>419</v>
      </c>
      <c r="BV333" s="8"/>
      <c r="BW333" s="8"/>
      <c r="BX333" s="10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10"/>
      <c r="CK333" s="8"/>
      <c r="CL333" s="8"/>
      <c r="CM333" s="8"/>
      <c r="CN333" s="8"/>
      <c r="CO333" s="8"/>
      <c r="CP333" s="8"/>
    </row>
    <row r="334" spans="2:94">
      <c r="B334" s="6">
        <v>333</v>
      </c>
      <c r="C334" s="7">
        <v>5</v>
      </c>
      <c r="D334" s="8" t="s">
        <v>1072</v>
      </c>
      <c r="E334" s="8" t="s">
        <v>396</v>
      </c>
      <c r="F334" s="8" t="s">
        <v>439</v>
      </c>
      <c r="G334" s="8"/>
      <c r="H334" s="8" t="s">
        <v>447</v>
      </c>
      <c r="I334" s="8"/>
      <c r="J334" s="8" t="s">
        <v>1194</v>
      </c>
      <c r="K334" s="8"/>
      <c r="L334" s="8"/>
      <c r="M334" s="8" t="s">
        <v>1197</v>
      </c>
      <c r="N334" s="8" t="s">
        <v>407</v>
      </c>
      <c r="O334" s="8" t="s">
        <v>397</v>
      </c>
      <c r="P334" s="8"/>
      <c r="Q334" s="8" t="s">
        <v>1074</v>
      </c>
      <c r="R334" s="8" t="s">
        <v>408</v>
      </c>
      <c r="S334" s="8" t="s">
        <v>1075</v>
      </c>
      <c r="T334" s="8"/>
      <c r="U334" s="8" t="s">
        <v>394</v>
      </c>
      <c r="V334" s="8" t="s">
        <v>406</v>
      </c>
      <c r="W334" s="8" t="s">
        <v>105</v>
      </c>
      <c r="X334" s="10" t="s">
        <v>1076</v>
      </c>
      <c r="Y334" s="8"/>
      <c r="Z334" s="8"/>
      <c r="AA334" s="8"/>
      <c r="AB334" s="8"/>
      <c r="AC334" s="8"/>
      <c r="AD334" s="8"/>
      <c r="AE334" s="8"/>
      <c r="AF334" s="8"/>
      <c r="AG334" s="8"/>
      <c r="AH334" s="8" t="s">
        <v>400</v>
      </c>
      <c r="AI334" s="8" t="s">
        <v>58</v>
      </c>
      <c r="AJ334" s="8"/>
      <c r="AK334" s="8" t="s">
        <v>412</v>
      </c>
      <c r="AL334" s="8" t="s">
        <v>413</v>
      </c>
      <c r="AM334" s="8" t="s">
        <v>1077</v>
      </c>
      <c r="AN334" s="8" t="s">
        <v>415</v>
      </c>
      <c r="AO334" s="8"/>
      <c r="AP334" s="8"/>
      <c r="AQ334" s="8"/>
      <c r="AR334" s="8"/>
      <c r="AS334" s="8"/>
      <c r="AT334" s="8"/>
      <c r="AU334" s="8"/>
      <c r="AV334" s="8"/>
      <c r="AW334" s="8" t="s">
        <v>402</v>
      </c>
      <c r="AX334" s="8" t="s">
        <v>416</v>
      </c>
      <c r="AY334" s="8" t="s">
        <v>105</v>
      </c>
      <c r="AZ334" s="8" t="s">
        <v>403</v>
      </c>
      <c r="BA334" s="8"/>
      <c r="BB334" s="8"/>
      <c r="BC334" s="8"/>
      <c r="BD334" s="8"/>
      <c r="BE334" s="8"/>
      <c r="BF334" s="8"/>
      <c r="BG334" s="8"/>
      <c r="BH334" s="8"/>
      <c r="BI334" s="8" t="s">
        <v>1078</v>
      </c>
      <c r="BJ334" s="8"/>
      <c r="BK334" s="8"/>
      <c r="BL334" s="8" t="s">
        <v>417</v>
      </c>
      <c r="BM334" s="8" t="s">
        <v>417</v>
      </c>
      <c r="BN334" s="8" t="s">
        <v>418</v>
      </c>
      <c r="BO334" s="8" t="s">
        <v>404</v>
      </c>
      <c r="BP334" s="8"/>
      <c r="BQ334" s="8"/>
      <c r="BR334" s="10"/>
      <c r="BS334" s="8"/>
      <c r="BT334" s="8"/>
      <c r="BU334" s="8" t="s">
        <v>419</v>
      </c>
      <c r="BV334" s="8"/>
      <c r="BW334" s="8"/>
      <c r="BX334" s="10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10"/>
      <c r="CK334" s="8"/>
      <c r="CL334" s="8"/>
      <c r="CM334" s="8"/>
      <c r="CN334" s="8"/>
      <c r="CO334" s="8"/>
      <c r="CP334" s="8"/>
    </row>
    <row r="335" spans="2:94">
      <c r="B335" s="6">
        <v>334</v>
      </c>
      <c r="C335" s="7">
        <v>5</v>
      </c>
      <c r="D335" s="8" t="s">
        <v>1072</v>
      </c>
      <c r="E335" s="8" t="s">
        <v>396</v>
      </c>
      <c r="F335" s="8" t="s">
        <v>439</v>
      </c>
      <c r="G335" s="8"/>
      <c r="H335" s="8" t="s">
        <v>447</v>
      </c>
      <c r="I335" s="8"/>
      <c r="J335" s="8" t="s">
        <v>1194</v>
      </c>
      <c r="K335" s="8"/>
      <c r="L335" s="8"/>
      <c r="M335" s="8" t="s">
        <v>1198</v>
      </c>
      <c r="N335" s="8" t="s">
        <v>407</v>
      </c>
      <c r="O335" s="8" t="s">
        <v>397</v>
      </c>
      <c r="P335" s="8"/>
      <c r="Q335" s="8" t="s">
        <v>1074</v>
      </c>
      <c r="R335" s="8" t="s">
        <v>408</v>
      </c>
      <c r="S335" s="8" t="s">
        <v>1075</v>
      </c>
      <c r="T335" s="8"/>
      <c r="U335" s="8" t="s">
        <v>394</v>
      </c>
      <c r="V335" s="8" t="s">
        <v>406</v>
      </c>
      <c r="W335" s="8" t="s">
        <v>105</v>
      </c>
      <c r="X335" s="10" t="s">
        <v>1076</v>
      </c>
      <c r="Y335" s="8"/>
      <c r="Z335" s="8"/>
      <c r="AA335" s="8"/>
      <c r="AB335" s="8"/>
      <c r="AC335" s="8"/>
      <c r="AD335" s="8"/>
      <c r="AE335" s="8"/>
      <c r="AF335" s="8"/>
      <c r="AG335" s="8"/>
      <c r="AH335" s="8" t="s">
        <v>400</v>
      </c>
      <c r="AI335" s="8" t="s">
        <v>58</v>
      </c>
      <c r="AJ335" s="8"/>
      <c r="AK335" s="8" t="s">
        <v>412</v>
      </c>
      <c r="AL335" s="8" t="s">
        <v>413</v>
      </c>
      <c r="AM335" s="8" t="s">
        <v>1077</v>
      </c>
      <c r="AN335" s="8" t="s">
        <v>415</v>
      </c>
      <c r="AO335" s="8"/>
      <c r="AP335" s="8"/>
      <c r="AQ335" s="8"/>
      <c r="AR335" s="8"/>
      <c r="AS335" s="8"/>
      <c r="AT335" s="8"/>
      <c r="AU335" s="8"/>
      <c r="AV335" s="8"/>
      <c r="AW335" s="8" t="s">
        <v>402</v>
      </c>
      <c r="AX335" s="8" t="s">
        <v>416</v>
      </c>
      <c r="AY335" s="8" t="s">
        <v>105</v>
      </c>
      <c r="AZ335" s="8" t="s">
        <v>403</v>
      </c>
      <c r="BA335" s="8"/>
      <c r="BB335" s="8"/>
      <c r="BC335" s="8"/>
      <c r="BD335" s="8"/>
      <c r="BE335" s="8"/>
      <c r="BF335" s="8"/>
      <c r="BG335" s="8"/>
      <c r="BH335" s="8"/>
      <c r="BI335" s="8" t="s">
        <v>1078</v>
      </c>
      <c r="BJ335" s="8"/>
      <c r="BK335" s="8"/>
      <c r="BL335" s="8" t="s">
        <v>417</v>
      </c>
      <c r="BM335" s="8" t="s">
        <v>417</v>
      </c>
      <c r="BN335" s="8" t="s">
        <v>418</v>
      </c>
      <c r="BO335" s="8" t="s">
        <v>404</v>
      </c>
      <c r="BP335" s="8"/>
      <c r="BQ335" s="8"/>
      <c r="BR335" s="10"/>
      <c r="BS335" s="8"/>
      <c r="BT335" s="8"/>
      <c r="BU335" s="8" t="s">
        <v>419</v>
      </c>
      <c r="BV335" s="8"/>
      <c r="BW335" s="8"/>
      <c r="BX335" s="10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10"/>
      <c r="CK335" s="8"/>
      <c r="CL335" s="8"/>
      <c r="CM335" s="8"/>
      <c r="CN335" s="8"/>
      <c r="CO335" s="8"/>
      <c r="CP335" s="8"/>
    </row>
    <row r="336" spans="2:94">
      <c r="B336" s="6">
        <v>335</v>
      </c>
      <c r="C336" s="7">
        <v>5</v>
      </c>
      <c r="D336" s="8" t="s">
        <v>1199</v>
      </c>
      <c r="E336" s="8"/>
      <c r="F336" s="8" t="s">
        <v>439</v>
      </c>
      <c r="G336" s="8"/>
      <c r="H336" s="8" t="s">
        <v>447</v>
      </c>
      <c r="I336" s="8"/>
      <c r="J336" s="8" t="s">
        <v>1194</v>
      </c>
      <c r="K336" s="8"/>
      <c r="L336" s="8"/>
      <c r="M336" s="8" t="s">
        <v>1198</v>
      </c>
      <c r="N336" s="8" t="s">
        <v>407</v>
      </c>
      <c r="O336" s="8"/>
      <c r="P336" s="8"/>
      <c r="Q336" s="8" t="s">
        <v>1200</v>
      </c>
      <c r="R336" s="8" t="s">
        <v>408</v>
      </c>
      <c r="S336" s="8" t="s">
        <v>1201</v>
      </c>
      <c r="T336" s="8"/>
      <c r="U336" s="8"/>
      <c r="V336" s="8" t="s">
        <v>667</v>
      </c>
      <c r="W336" s="8" t="s">
        <v>105</v>
      </c>
      <c r="X336" s="10" t="s">
        <v>1189</v>
      </c>
      <c r="Y336" s="8"/>
      <c r="Z336" s="8"/>
      <c r="AA336" s="8"/>
      <c r="AB336" s="8"/>
      <c r="AC336" s="8"/>
      <c r="AD336" s="8"/>
      <c r="AE336" s="8"/>
      <c r="AF336" s="8"/>
      <c r="AG336" s="8"/>
      <c r="AH336" s="8" t="s">
        <v>400</v>
      </c>
      <c r="AI336" s="8" t="s">
        <v>58</v>
      </c>
      <c r="AJ336" s="8"/>
      <c r="AK336" s="8" t="s">
        <v>412</v>
      </c>
      <c r="AL336" s="8" t="s">
        <v>413</v>
      </c>
      <c r="AM336" s="8" t="s">
        <v>414</v>
      </c>
      <c r="AN336" s="8" t="s">
        <v>415</v>
      </c>
      <c r="AO336" s="8"/>
      <c r="AP336" s="8"/>
      <c r="AQ336" s="8"/>
      <c r="AR336" s="8"/>
      <c r="AS336" s="8"/>
      <c r="AT336" s="8"/>
      <c r="AU336" s="8"/>
      <c r="AV336" s="8"/>
      <c r="AW336" s="8"/>
      <c r="AX336" s="8" t="s">
        <v>1190</v>
      </c>
      <c r="AY336" s="8" t="s">
        <v>105</v>
      </c>
      <c r="AZ336" s="8" t="s">
        <v>987</v>
      </c>
      <c r="BA336" s="8"/>
      <c r="BB336" s="8"/>
      <c r="BC336" s="8"/>
      <c r="BD336" s="8"/>
      <c r="BE336" s="8"/>
      <c r="BF336" s="8"/>
      <c r="BG336" s="8"/>
      <c r="BH336" s="8"/>
      <c r="BI336" s="8" t="s">
        <v>1202</v>
      </c>
      <c r="BJ336" s="8"/>
      <c r="BK336" s="8"/>
      <c r="BL336" s="8"/>
      <c r="BM336" s="8"/>
      <c r="BN336" s="8"/>
      <c r="BO336" s="8"/>
      <c r="BP336" s="8"/>
      <c r="BQ336" s="8"/>
      <c r="BR336" s="10"/>
      <c r="BS336" s="8"/>
      <c r="BT336" s="8"/>
      <c r="BU336" s="8"/>
      <c r="BV336" s="8"/>
      <c r="BW336" s="8"/>
      <c r="BX336" s="10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10"/>
      <c r="CK336" s="8"/>
      <c r="CL336" s="8"/>
      <c r="CM336" s="8"/>
      <c r="CN336" s="8"/>
      <c r="CO336" s="8"/>
      <c r="CP336" s="8"/>
    </row>
    <row r="337" spans="2:94">
      <c r="B337" s="6">
        <v>336</v>
      </c>
      <c r="C337" s="7">
        <v>5</v>
      </c>
      <c r="D337" s="8" t="s">
        <v>1199</v>
      </c>
      <c r="E337" s="8"/>
      <c r="F337" s="8" t="s">
        <v>439</v>
      </c>
      <c r="G337" s="8"/>
      <c r="H337" s="8" t="s">
        <v>447</v>
      </c>
      <c r="I337" s="8"/>
      <c r="J337" s="8" t="s">
        <v>1194</v>
      </c>
      <c r="K337" s="8"/>
      <c r="L337" s="8"/>
      <c r="M337" s="8" t="s">
        <v>1197</v>
      </c>
      <c r="N337" s="8" t="s">
        <v>407</v>
      </c>
      <c r="O337" s="8"/>
      <c r="P337" s="8"/>
      <c r="Q337" s="8" t="s">
        <v>1200</v>
      </c>
      <c r="R337" s="8" t="s">
        <v>408</v>
      </c>
      <c r="S337" s="8" t="s">
        <v>1201</v>
      </c>
      <c r="T337" s="8"/>
      <c r="U337" s="8"/>
      <c r="V337" s="8" t="s">
        <v>667</v>
      </c>
      <c r="W337" s="8" t="s">
        <v>105</v>
      </c>
      <c r="X337" s="10" t="s">
        <v>1189</v>
      </c>
      <c r="Y337" s="8"/>
      <c r="Z337" s="8"/>
      <c r="AA337" s="8"/>
      <c r="AB337" s="8"/>
      <c r="AC337" s="8"/>
      <c r="AD337" s="8"/>
      <c r="AE337" s="8"/>
      <c r="AF337" s="8"/>
      <c r="AG337" s="8"/>
      <c r="AH337" s="8" t="s">
        <v>400</v>
      </c>
      <c r="AI337" s="8" t="s">
        <v>58</v>
      </c>
      <c r="AJ337" s="8"/>
      <c r="AK337" s="8" t="s">
        <v>412</v>
      </c>
      <c r="AL337" s="8" t="s">
        <v>413</v>
      </c>
      <c r="AM337" s="8" t="s">
        <v>414</v>
      </c>
      <c r="AN337" s="8" t="s">
        <v>415</v>
      </c>
      <c r="AO337" s="8"/>
      <c r="AP337" s="8"/>
      <c r="AQ337" s="8"/>
      <c r="AR337" s="8"/>
      <c r="AS337" s="8"/>
      <c r="AT337" s="8"/>
      <c r="AU337" s="8"/>
      <c r="AV337" s="8"/>
      <c r="AW337" s="8"/>
      <c r="AX337" s="8" t="s">
        <v>1190</v>
      </c>
      <c r="AY337" s="8" t="s">
        <v>105</v>
      </c>
      <c r="AZ337" s="8" t="s">
        <v>987</v>
      </c>
      <c r="BA337" s="8"/>
      <c r="BB337" s="8"/>
      <c r="BC337" s="8"/>
      <c r="BD337" s="8"/>
      <c r="BE337" s="8"/>
      <c r="BF337" s="8"/>
      <c r="BG337" s="8"/>
      <c r="BH337" s="8"/>
      <c r="BI337" s="8" t="s">
        <v>1202</v>
      </c>
      <c r="BJ337" s="8"/>
      <c r="BK337" s="8"/>
      <c r="BL337" s="8"/>
      <c r="BM337" s="8"/>
      <c r="BN337" s="8"/>
      <c r="BO337" s="8"/>
      <c r="BP337" s="8"/>
      <c r="BQ337" s="8"/>
      <c r="BR337" s="10"/>
      <c r="BS337" s="8"/>
      <c r="BT337" s="8"/>
      <c r="BU337" s="8"/>
      <c r="BV337" s="8"/>
      <c r="BW337" s="8"/>
      <c r="BX337" s="10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10"/>
      <c r="CK337" s="8"/>
      <c r="CL337" s="8"/>
      <c r="CM337" s="8"/>
      <c r="CN337" s="8"/>
      <c r="CO337" s="8"/>
      <c r="CP337" s="8"/>
    </row>
    <row r="338" spans="2:94">
      <c r="B338" s="6">
        <v>337</v>
      </c>
      <c r="C338" s="7">
        <v>5</v>
      </c>
      <c r="D338" s="8" t="s">
        <v>1199</v>
      </c>
      <c r="E338" s="8"/>
      <c r="F338" s="8" t="s">
        <v>439</v>
      </c>
      <c r="G338" s="8"/>
      <c r="H338" s="8" t="s">
        <v>567</v>
      </c>
      <c r="I338" s="8"/>
      <c r="J338" s="8" t="s">
        <v>1194</v>
      </c>
      <c r="K338" s="8"/>
      <c r="L338" s="8"/>
      <c r="M338" s="8" t="s">
        <v>1203</v>
      </c>
      <c r="N338" s="8" t="s">
        <v>407</v>
      </c>
      <c r="O338" s="8"/>
      <c r="P338" s="8"/>
      <c r="Q338" s="8" t="s">
        <v>1200</v>
      </c>
      <c r="R338" s="8" t="s">
        <v>408</v>
      </c>
      <c r="S338" s="8" t="s">
        <v>1201</v>
      </c>
      <c r="T338" s="8"/>
      <c r="U338" s="8"/>
      <c r="V338" s="8" t="s">
        <v>667</v>
      </c>
      <c r="W338" s="8" t="s">
        <v>105</v>
      </c>
      <c r="X338" s="10" t="s">
        <v>1189</v>
      </c>
      <c r="Y338" s="8"/>
      <c r="Z338" s="8"/>
      <c r="AA338" s="8"/>
      <c r="AB338" s="8"/>
      <c r="AC338" s="8"/>
      <c r="AD338" s="8"/>
      <c r="AE338" s="8"/>
      <c r="AF338" s="8"/>
      <c r="AG338" s="8"/>
      <c r="AH338" s="8" t="s">
        <v>400</v>
      </c>
      <c r="AI338" s="8" t="s">
        <v>58</v>
      </c>
      <c r="AJ338" s="8"/>
      <c r="AK338" s="8" t="s">
        <v>412</v>
      </c>
      <c r="AL338" s="8" t="s">
        <v>413</v>
      </c>
      <c r="AM338" s="8" t="s">
        <v>414</v>
      </c>
      <c r="AN338" s="8" t="s">
        <v>415</v>
      </c>
      <c r="AO338" s="8"/>
      <c r="AP338" s="8"/>
      <c r="AQ338" s="8"/>
      <c r="AR338" s="8"/>
      <c r="AS338" s="8"/>
      <c r="AT338" s="8"/>
      <c r="AU338" s="8"/>
      <c r="AV338" s="8"/>
      <c r="AW338" s="8"/>
      <c r="AX338" s="8" t="s">
        <v>1190</v>
      </c>
      <c r="AY338" s="8" t="s">
        <v>105</v>
      </c>
      <c r="AZ338" s="8" t="s">
        <v>987</v>
      </c>
      <c r="BA338" s="8"/>
      <c r="BB338" s="8"/>
      <c r="BC338" s="8"/>
      <c r="BD338" s="8"/>
      <c r="BE338" s="8"/>
      <c r="BF338" s="8"/>
      <c r="BG338" s="8"/>
      <c r="BH338" s="8"/>
      <c r="BI338" s="8" t="s">
        <v>1202</v>
      </c>
      <c r="BJ338" s="8"/>
      <c r="BK338" s="8"/>
      <c r="BL338" s="8"/>
      <c r="BM338" s="8"/>
      <c r="BN338" s="8"/>
      <c r="BO338" s="8"/>
      <c r="BP338" s="8"/>
      <c r="BQ338" s="8"/>
      <c r="BR338" s="10"/>
      <c r="BS338" s="8"/>
      <c r="BT338" s="8"/>
      <c r="BU338" s="8"/>
      <c r="BV338" s="8"/>
      <c r="BW338" s="8"/>
      <c r="BX338" s="10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10"/>
      <c r="CK338" s="8"/>
      <c r="CL338" s="8"/>
      <c r="CM338" s="8"/>
      <c r="CN338" s="8"/>
      <c r="CO338" s="8"/>
      <c r="CP338" s="8"/>
    </row>
    <row r="339" spans="2:94">
      <c r="B339" s="6">
        <v>338</v>
      </c>
      <c r="C339" s="7">
        <v>5</v>
      </c>
      <c r="D339" s="8" t="s">
        <v>1199</v>
      </c>
      <c r="E339" s="8"/>
      <c r="F339" s="8" t="s">
        <v>439</v>
      </c>
      <c r="G339" s="8"/>
      <c r="H339" s="8" t="s">
        <v>567</v>
      </c>
      <c r="I339" s="8"/>
      <c r="J339" s="8" t="s">
        <v>1194</v>
      </c>
      <c r="K339" s="8"/>
      <c r="L339" s="8"/>
      <c r="M339" s="8" t="s">
        <v>1204</v>
      </c>
      <c r="N339" s="8" t="s">
        <v>407</v>
      </c>
      <c r="O339" s="8"/>
      <c r="P339" s="8"/>
      <c r="Q339" s="8" t="s">
        <v>1200</v>
      </c>
      <c r="R339" s="8" t="s">
        <v>408</v>
      </c>
      <c r="S339" s="8" t="s">
        <v>1201</v>
      </c>
      <c r="T339" s="8"/>
      <c r="U339" s="8"/>
      <c r="V339" s="8" t="s">
        <v>667</v>
      </c>
      <c r="W339" s="8" t="s">
        <v>105</v>
      </c>
      <c r="X339" s="10" t="s">
        <v>1189</v>
      </c>
      <c r="Y339" s="8"/>
      <c r="Z339" s="8"/>
      <c r="AA339" s="8"/>
      <c r="AB339" s="8"/>
      <c r="AC339" s="8"/>
      <c r="AD339" s="8"/>
      <c r="AE339" s="8"/>
      <c r="AF339" s="8"/>
      <c r="AG339" s="8"/>
      <c r="AH339" s="8" t="s">
        <v>400</v>
      </c>
      <c r="AI339" s="8" t="s">
        <v>58</v>
      </c>
      <c r="AJ339" s="8"/>
      <c r="AK339" s="8" t="s">
        <v>412</v>
      </c>
      <c r="AL339" s="8" t="s">
        <v>413</v>
      </c>
      <c r="AM339" s="8" t="s">
        <v>414</v>
      </c>
      <c r="AN339" s="8" t="s">
        <v>415</v>
      </c>
      <c r="AO339" s="8"/>
      <c r="AP339" s="8"/>
      <c r="AQ339" s="8"/>
      <c r="AR339" s="8"/>
      <c r="AS339" s="8"/>
      <c r="AT339" s="8"/>
      <c r="AU339" s="8"/>
      <c r="AV339" s="8"/>
      <c r="AW339" s="8"/>
      <c r="AX339" s="8" t="s">
        <v>1190</v>
      </c>
      <c r="AY339" s="8" t="s">
        <v>105</v>
      </c>
      <c r="AZ339" s="8" t="s">
        <v>987</v>
      </c>
      <c r="BA339" s="8"/>
      <c r="BB339" s="8"/>
      <c r="BC339" s="8"/>
      <c r="BD339" s="8"/>
      <c r="BE339" s="8"/>
      <c r="BF339" s="8"/>
      <c r="BG339" s="8"/>
      <c r="BH339" s="8"/>
      <c r="BI339" s="8" t="s">
        <v>1202</v>
      </c>
      <c r="BJ339" s="8"/>
      <c r="BK339" s="8"/>
      <c r="BL339" s="8"/>
      <c r="BM339" s="8"/>
      <c r="BN339" s="8"/>
      <c r="BO339" s="8"/>
      <c r="BP339" s="8"/>
      <c r="BQ339" s="8"/>
      <c r="BR339" s="10"/>
      <c r="BS339" s="8"/>
      <c r="BT339" s="8"/>
      <c r="BU339" s="8"/>
      <c r="BV339" s="8"/>
      <c r="BW339" s="8"/>
      <c r="BX339" s="10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10"/>
      <c r="CK339" s="8"/>
      <c r="CL339" s="8"/>
      <c r="CM339" s="8"/>
      <c r="CN339" s="8"/>
      <c r="CO339" s="8"/>
      <c r="CP339" s="8"/>
    </row>
    <row r="340" spans="2:94">
      <c r="B340" s="6">
        <v>339</v>
      </c>
      <c r="C340" s="7">
        <v>5</v>
      </c>
      <c r="D340" s="8" t="s">
        <v>1199</v>
      </c>
      <c r="E340" s="8"/>
      <c r="F340" s="8" t="s">
        <v>439</v>
      </c>
      <c r="G340" s="8"/>
      <c r="H340" s="8" t="s">
        <v>567</v>
      </c>
      <c r="I340" s="8"/>
      <c r="J340" s="8" t="s">
        <v>1194</v>
      </c>
      <c r="K340" s="8"/>
      <c r="L340" s="8"/>
      <c r="M340" s="8" t="s">
        <v>1205</v>
      </c>
      <c r="N340" s="8" t="s">
        <v>407</v>
      </c>
      <c r="O340" s="8"/>
      <c r="P340" s="8"/>
      <c r="Q340" s="8" t="s">
        <v>1200</v>
      </c>
      <c r="R340" s="8" t="s">
        <v>408</v>
      </c>
      <c r="S340" s="8" t="s">
        <v>1201</v>
      </c>
      <c r="T340" s="8"/>
      <c r="U340" s="8"/>
      <c r="V340" s="8" t="s">
        <v>667</v>
      </c>
      <c r="W340" s="8" t="s">
        <v>105</v>
      </c>
      <c r="X340" s="10" t="s">
        <v>1189</v>
      </c>
      <c r="Y340" s="8"/>
      <c r="Z340" s="8"/>
      <c r="AA340" s="8"/>
      <c r="AB340" s="8"/>
      <c r="AC340" s="8"/>
      <c r="AD340" s="8"/>
      <c r="AE340" s="8"/>
      <c r="AF340" s="8"/>
      <c r="AG340" s="8"/>
      <c r="AH340" s="8" t="s">
        <v>400</v>
      </c>
      <c r="AI340" s="8" t="s">
        <v>58</v>
      </c>
      <c r="AJ340" s="8"/>
      <c r="AK340" s="8" t="s">
        <v>412</v>
      </c>
      <c r="AL340" s="8" t="s">
        <v>413</v>
      </c>
      <c r="AM340" s="8" t="s">
        <v>414</v>
      </c>
      <c r="AN340" s="8" t="s">
        <v>415</v>
      </c>
      <c r="AO340" s="8"/>
      <c r="AP340" s="8"/>
      <c r="AQ340" s="8"/>
      <c r="AR340" s="8"/>
      <c r="AS340" s="8"/>
      <c r="AT340" s="8"/>
      <c r="AU340" s="8"/>
      <c r="AV340" s="8"/>
      <c r="AW340" s="8"/>
      <c r="AX340" s="8" t="s">
        <v>1190</v>
      </c>
      <c r="AY340" s="8" t="s">
        <v>105</v>
      </c>
      <c r="AZ340" s="8" t="s">
        <v>987</v>
      </c>
      <c r="BA340" s="8"/>
      <c r="BB340" s="8"/>
      <c r="BC340" s="8"/>
      <c r="BD340" s="8"/>
      <c r="BE340" s="8"/>
      <c r="BF340" s="8"/>
      <c r="BG340" s="8"/>
      <c r="BH340" s="8"/>
      <c r="BI340" s="8" t="s">
        <v>1202</v>
      </c>
      <c r="BJ340" s="8"/>
      <c r="BK340" s="8"/>
      <c r="BL340" s="8"/>
      <c r="BM340" s="8"/>
      <c r="BN340" s="8"/>
      <c r="BO340" s="8"/>
      <c r="BP340" s="8"/>
      <c r="BQ340" s="8"/>
      <c r="BR340" s="10"/>
      <c r="BS340" s="8"/>
      <c r="BT340" s="8"/>
      <c r="BU340" s="8"/>
      <c r="BV340" s="8"/>
      <c r="BW340" s="8"/>
      <c r="BX340" s="10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10"/>
      <c r="CK340" s="8"/>
      <c r="CL340" s="8"/>
      <c r="CM340" s="8"/>
      <c r="CN340" s="8"/>
      <c r="CO340" s="8"/>
      <c r="CP340" s="8"/>
    </row>
    <row r="341" spans="2:94">
      <c r="B341" s="6">
        <v>340</v>
      </c>
      <c r="C341" s="7">
        <v>5</v>
      </c>
      <c r="D341" s="8" t="s">
        <v>1199</v>
      </c>
      <c r="E341" s="8"/>
      <c r="F341" s="8" t="s">
        <v>439</v>
      </c>
      <c r="G341" s="8"/>
      <c r="H341" s="8" t="s">
        <v>567</v>
      </c>
      <c r="I341" s="8"/>
      <c r="J341" s="8" t="s">
        <v>1194</v>
      </c>
      <c r="K341" s="8"/>
      <c r="L341" s="8"/>
      <c r="M341" s="8" t="s">
        <v>1206</v>
      </c>
      <c r="N341" s="8" t="s">
        <v>407</v>
      </c>
      <c r="O341" s="8"/>
      <c r="P341" s="8"/>
      <c r="Q341" s="8" t="s">
        <v>1200</v>
      </c>
      <c r="R341" s="8" t="s">
        <v>408</v>
      </c>
      <c r="S341" s="8" t="s">
        <v>1201</v>
      </c>
      <c r="T341" s="8"/>
      <c r="U341" s="8"/>
      <c r="V341" s="8" t="s">
        <v>667</v>
      </c>
      <c r="W341" s="8" t="s">
        <v>105</v>
      </c>
      <c r="X341" s="10" t="s">
        <v>1189</v>
      </c>
      <c r="Y341" s="8"/>
      <c r="Z341" s="8"/>
      <c r="AA341" s="8"/>
      <c r="AB341" s="8"/>
      <c r="AC341" s="8"/>
      <c r="AD341" s="8"/>
      <c r="AE341" s="8"/>
      <c r="AF341" s="8"/>
      <c r="AG341" s="8"/>
      <c r="AH341" s="8" t="s">
        <v>400</v>
      </c>
      <c r="AI341" s="8" t="s">
        <v>58</v>
      </c>
      <c r="AJ341" s="8"/>
      <c r="AK341" s="8" t="s">
        <v>412</v>
      </c>
      <c r="AL341" s="8" t="s">
        <v>413</v>
      </c>
      <c r="AM341" s="8" t="s">
        <v>414</v>
      </c>
      <c r="AN341" s="8" t="s">
        <v>415</v>
      </c>
      <c r="AO341" s="8"/>
      <c r="AP341" s="8"/>
      <c r="AQ341" s="8"/>
      <c r="AR341" s="8"/>
      <c r="AS341" s="8"/>
      <c r="AT341" s="8"/>
      <c r="AU341" s="8"/>
      <c r="AV341" s="8"/>
      <c r="AW341" s="8"/>
      <c r="AX341" s="8" t="s">
        <v>1190</v>
      </c>
      <c r="AY341" s="8" t="s">
        <v>105</v>
      </c>
      <c r="AZ341" s="8" t="s">
        <v>987</v>
      </c>
      <c r="BA341" s="8"/>
      <c r="BB341" s="8"/>
      <c r="BC341" s="8"/>
      <c r="BD341" s="8"/>
      <c r="BE341" s="8"/>
      <c r="BF341" s="8"/>
      <c r="BG341" s="8"/>
      <c r="BH341" s="8"/>
      <c r="BI341" s="8" t="s">
        <v>1202</v>
      </c>
      <c r="BJ341" s="8"/>
      <c r="BK341" s="8"/>
      <c r="BL341" s="8"/>
      <c r="BM341" s="8"/>
      <c r="BN341" s="8"/>
      <c r="BO341" s="8"/>
      <c r="BP341" s="8"/>
      <c r="BQ341" s="8"/>
      <c r="BR341" s="10"/>
      <c r="BS341" s="8"/>
      <c r="BT341" s="8"/>
      <c r="BU341" s="8"/>
      <c r="BV341" s="8"/>
      <c r="BW341" s="8"/>
      <c r="BX341" s="10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10"/>
      <c r="CK341" s="8"/>
      <c r="CL341" s="8"/>
      <c r="CM341" s="8"/>
      <c r="CN341" s="8"/>
      <c r="CO341" s="8"/>
      <c r="CP341" s="8"/>
    </row>
    <row r="342" spans="2:94">
      <c r="B342" s="6">
        <v>341</v>
      </c>
      <c r="C342" s="7">
        <v>5</v>
      </c>
      <c r="D342" s="8" t="s">
        <v>1199</v>
      </c>
      <c r="E342" s="8"/>
      <c r="F342" s="8" t="s">
        <v>439</v>
      </c>
      <c r="G342" s="8"/>
      <c r="H342" s="8" t="s">
        <v>567</v>
      </c>
      <c r="I342" s="8"/>
      <c r="J342" s="8" t="s">
        <v>1194</v>
      </c>
      <c r="K342" s="8"/>
      <c r="L342" s="8"/>
      <c r="M342" s="8" t="s">
        <v>1207</v>
      </c>
      <c r="N342" s="8" t="s">
        <v>407</v>
      </c>
      <c r="O342" s="8"/>
      <c r="P342" s="8"/>
      <c r="Q342" s="8" t="s">
        <v>1200</v>
      </c>
      <c r="R342" s="8" t="s">
        <v>408</v>
      </c>
      <c r="S342" s="8" t="s">
        <v>1201</v>
      </c>
      <c r="T342" s="8"/>
      <c r="U342" s="8"/>
      <c r="V342" s="8" t="s">
        <v>667</v>
      </c>
      <c r="W342" s="8" t="s">
        <v>105</v>
      </c>
      <c r="X342" s="10" t="s">
        <v>1189</v>
      </c>
      <c r="Y342" s="8"/>
      <c r="Z342" s="8"/>
      <c r="AA342" s="8"/>
      <c r="AB342" s="8"/>
      <c r="AC342" s="8"/>
      <c r="AD342" s="8"/>
      <c r="AE342" s="8"/>
      <c r="AF342" s="8"/>
      <c r="AG342" s="8"/>
      <c r="AH342" s="8" t="s">
        <v>400</v>
      </c>
      <c r="AI342" s="8" t="s">
        <v>58</v>
      </c>
      <c r="AJ342" s="8"/>
      <c r="AK342" s="8" t="s">
        <v>412</v>
      </c>
      <c r="AL342" s="8" t="s">
        <v>413</v>
      </c>
      <c r="AM342" s="8" t="s">
        <v>414</v>
      </c>
      <c r="AN342" s="8" t="s">
        <v>415</v>
      </c>
      <c r="AO342" s="8"/>
      <c r="AP342" s="8"/>
      <c r="AQ342" s="8"/>
      <c r="AR342" s="8"/>
      <c r="AS342" s="8"/>
      <c r="AT342" s="8"/>
      <c r="AU342" s="8"/>
      <c r="AV342" s="8"/>
      <c r="AW342" s="8"/>
      <c r="AX342" s="8" t="s">
        <v>1190</v>
      </c>
      <c r="AY342" s="8" t="s">
        <v>105</v>
      </c>
      <c r="AZ342" s="8" t="s">
        <v>987</v>
      </c>
      <c r="BA342" s="8"/>
      <c r="BB342" s="8"/>
      <c r="BC342" s="8"/>
      <c r="BD342" s="8"/>
      <c r="BE342" s="8"/>
      <c r="BF342" s="8"/>
      <c r="BG342" s="8"/>
      <c r="BH342" s="8"/>
      <c r="BI342" s="8" t="s">
        <v>1202</v>
      </c>
      <c r="BJ342" s="8"/>
      <c r="BK342" s="8"/>
      <c r="BL342" s="8"/>
      <c r="BM342" s="8"/>
      <c r="BN342" s="8"/>
      <c r="BO342" s="8"/>
      <c r="BP342" s="8"/>
      <c r="BQ342" s="8"/>
      <c r="BR342" s="10"/>
      <c r="BS342" s="8"/>
      <c r="BT342" s="8"/>
      <c r="BU342" s="8"/>
      <c r="BV342" s="8"/>
      <c r="BW342" s="8"/>
      <c r="BX342" s="10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10"/>
      <c r="CK342" s="8"/>
      <c r="CL342" s="8"/>
      <c r="CM342" s="8"/>
      <c r="CN342" s="8"/>
      <c r="CO342" s="8"/>
      <c r="CP342" s="8"/>
    </row>
    <row r="343" spans="2:94">
      <c r="B343" s="6">
        <v>342</v>
      </c>
      <c r="C343" s="7">
        <v>5</v>
      </c>
      <c r="D343" s="8" t="s">
        <v>1199</v>
      </c>
      <c r="E343" s="8"/>
      <c r="F343" s="8" t="s">
        <v>439</v>
      </c>
      <c r="G343" s="8"/>
      <c r="H343" s="8" t="s">
        <v>567</v>
      </c>
      <c r="I343" s="8"/>
      <c r="J343" s="8" t="s">
        <v>1194</v>
      </c>
      <c r="K343" s="8"/>
      <c r="L343" s="8"/>
      <c r="M343" s="8" t="s">
        <v>1208</v>
      </c>
      <c r="N343" s="8" t="s">
        <v>407</v>
      </c>
      <c r="O343" s="8"/>
      <c r="P343" s="8"/>
      <c r="Q343" s="8" t="s">
        <v>1200</v>
      </c>
      <c r="R343" s="8" t="s">
        <v>408</v>
      </c>
      <c r="S343" s="8" t="s">
        <v>1201</v>
      </c>
      <c r="T343" s="8"/>
      <c r="U343" s="8"/>
      <c r="V343" s="8" t="s">
        <v>667</v>
      </c>
      <c r="W343" s="8" t="s">
        <v>105</v>
      </c>
      <c r="X343" s="10" t="s">
        <v>1189</v>
      </c>
      <c r="Y343" s="8"/>
      <c r="Z343" s="8"/>
      <c r="AA343" s="8"/>
      <c r="AB343" s="8"/>
      <c r="AC343" s="8"/>
      <c r="AD343" s="8"/>
      <c r="AE343" s="8"/>
      <c r="AF343" s="8"/>
      <c r="AG343" s="8"/>
      <c r="AH343" s="8" t="s">
        <v>400</v>
      </c>
      <c r="AI343" s="8" t="s">
        <v>58</v>
      </c>
      <c r="AJ343" s="8"/>
      <c r="AK343" s="8" t="s">
        <v>412</v>
      </c>
      <c r="AL343" s="8" t="s">
        <v>413</v>
      </c>
      <c r="AM343" s="8" t="s">
        <v>414</v>
      </c>
      <c r="AN343" s="8" t="s">
        <v>415</v>
      </c>
      <c r="AO343" s="8"/>
      <c r="AP343" s="8"/>
      <c r="AQ343" s="8"/>
      <c r="AR343" s="8"/>
      <c r="AS343" s="8"/>
      <c r="AT343" s="8"/>
      <c r="AU343" s="8"/>
      <c r="AV343" s="8"/>
      <c r="AW343" s="8"/>
      <c r="AX343" s="8" t="s">
        <v>1190</v>
      </c>
      <c r="AY343" s="8" t="s">
        <v>105</v>
      </c>
      <c r="AZ343" s="8" t="s">
        <v>987</v>
      </c>
      <c r="BA343" s="8"/>
      <c r="BB343" s="8"/>
      <c r="BC343" s="8"/>
      <c r="BD343" s="8"/>
      <c r="BE343" s="8"/>
      <c r="BF343" s="8"/>
      <c r="BG343" s="8"/>
      <c r="BH343" s="8"/>
      <c r="BI343" s="8" t="s">
        <v>1202</v>
      </c>
      <c r="BJ343" s="8"/>
      <c r="BK343" s="8"/>
      <c r="BL343" s="8"/>
      <c r="BM343" s="8"/>
      <c r="BN343" s="8"/>
      <c r="BO343" s="8"/>
      <c r="BP343" s="8"/>
      <c r="BQ343" s="8"/>
      <c r="BR343" s="10"/>
      <c r="BS343" s="8"/>
      <c r="BT343" s="8"/>
      <c r="BU343" s="8"/>
      <c r="BV343" s="8"/>
      <c r="BW343" s="8"/>
      <c r="BX343" s="10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10"/>
      <c r="CK343" s="8"/>
      <c r="CL343" s="8"/>
      <c r="CM343" s="8"/>
      <c r="CN343" s="8"/>
      <c r="CO343" s="8"/>
      <c r="CP343" s="8"/>
    </row>
    <row r="344" spans="2:94">
      <c r="B344" s="6">
        <v>343</v>
      </c>
      <c r="C344" s="7">
        <v>5</v>
      </c>
      <c r="D344" s="8" t="s">
        <v>1209</v>
      </c>
      <c r="E344" s="8" t="s">
        <v>396</v>
      </c>
      <c r="F344" s="8" t="s">
        <v>439</v>
      </c>
      <c r="G344" s="8"/>
      <c r="H344" s="8" t="s">
        <v>567</v>
      </c>
      <c r="I344" s="8"/>
      <c r="J344" s="8" t="s">
        <v>1194</v>
      </c>
      <c r="K344" s="8"/>
      <c r="L344" s="8"/>
      <c r="M344" s="8" t="s">
        <v>1210</v>
      </c>
      <c r="N344" s="8" t="s">
        <v>407</v>
      </c>
      <c r="O344" s="8" t="s">
        <v>397</v>
      </c>
      <c r="P344" s="8"/>
      <c r="Q344" s="8" t="s">
        <v>1211</v>
      </c>
      <c r="R344" s="8" t="s">
        <v>408</v>
      </c>
      <c r="S344" s="8" t="s">
        <v>1212</v>
      </c>
      <c r="T344" s="8"/>
      <c r="U344" s="8"/>
      <c r="V344" s="8" t="s">
        <v>734</v>
      </c>
      <c r="W344" s="8" t="s">
        <v>105</v>
      </c>
      <c r="X344" s="10" t="s">
        <v>1076</v>
      </c>
      <c r="Y344" s="8"/>
      <c r="Z344" s="8"/>
      <c r="AA344" s="8"/>
      <c r="AB344" s="8"/>
      <c r="AC344" s="8"/>
      <c r="AD344" s="8"/>
      <c r="AE344" s="8"/>
      <c r="AF344" s="8" t="s">
        <v>403</v>
      </c>
      <c r="AG344" s="8"/>
      <c r="AH344" s="8" t="s">
        <v>400</v>
      </c>
      <c r="AI344" s="8" t="s">
        <v>58</v>
      </c>
      <c r="AJ344" s="8"/>
      <c r="AK344" s="8" t="s">
        <v>412</v>
      </c>
      <c r="AL344" s="8" t="s">
        <v>413</v>
      </c>
      <c r="AM344" s="8" t="s">
        <v>414</v>
      </c>
      <c r="AN344" s="8" t="s">
        <v>401</v>
      </c>
      <c r="AO344" s="8"/>
      <c r="AP344" s="8"/>
      <c r="AQ344" s="8"/>
      <c r="AR344" s="8"/>
      <c r="AS344" s="8"/>
      <c r="AT344" s="8"/>
      <c r="AU344" s="8"/>
      <c r="AV344" s="8"/>
      <c r="AW344" s="8"/>
      <c r="AX344" s="8" t="s">
        <v>416</v>
      </c>
      <c r="AY344" s="8" t="s">
        <v>105</v>
      </c>
      <c r="AZ344" s="8" t="s">
        <v>403</v>
      </c>
      <c r="BA344" s="8"/>
      <c r="BB344" s="8"/>
      <c r="BC344" s="8"/>
      <c r="BD344" s="8"/>
      <c r="BE344" s="8"/>
      <c r="BF344" s="8"/>
      <c r="BG344" s="8"/>
      <c r="BH344" s="8"/>
      <c r="BI344" s="8" t="s">
        <v>1213</v>
      </c>
      <c r="BJ344" s="8"/>
      <c r="BK344" s="8"/>
      <c r="BL344" s="8" t="s">
        <v>417</v>
      </c>
      <c r="BM344" s="8" t="s">
        <v>417</v>
      </c>
      <c r="BN344" s="8" t="s">
        <v>418</v>
      </c>
      <c r="BO344" s="8"/>
      <c r="BP344" s="8"/>
      <c r="BQ344" s="8" t="s">
        <v>623</v>
      </c>
      <c r="BR344" s="10"/>
      <c r="BS344" s="8" t="s">
        <v>405</v>
      </c>
      <c r="BT344" s="8"/>
      <c r="BU344" s="8" t="s">
        <v>419</v>
      </c>
      <c r="BV344" s="8"/>
      <c r="BW344" s="8"/>
      <c r="BX344" s="10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10"/>
      <c r="CK344" s="8"/>
      <c r="CL344" s="8"/>
      <c r="CM344" s="8"/>
      <c r="CN344" s="8"/>
      <c r="CO344" s="8"/>
      <c r="CP344" s="8"/>
    </row>
    <row r="345" spans="2:94">
      <c r="B345" s="6">
        <v>344</v>
      </c>
      <c r="C345" s="7">
        <v>5</v>
      </c>
      <c r="D345" s="8" t="s">
        <v>1209</v>
      </c>
      <c r="E345" s="8" t="s">
        <v>396</v>
      </c>
      <c r="F345" s="8" t="s">
        <v>439</v>
      </c>
      <c r="G345" s="8"/>
      <c r="H345" s="8" t="s">
        <v>567</v>
      </c>
      <c r="I345" s="8"/>
      <c r="J345" s="8" t="s">
        <v>1194</v>
      </c>
      <c r="K345" s="8"/>
      <c r="L345" s="8"/>
      <c r="M345" s="8" t="s">
        <v>1214</v>
      </c>
      <c r="N345" s="8" t="s">
        <v>407</v>
      </c>
      <c r="O345" s="8" t="s">
        <v>397</v>
      </c>
      <c r="P345" s="8"/>
      <c r="Q345" s="8" t="s">
        <v>1211</v>
      </c>
      <c r="R345" s="8" t="s">
        <v>408</v>
      </c>
      <c r="S345" s="8" t="s">
        <v>1212</v>
      </c>
      <c r="T345" s="8"/>
      <c r="U345" s="8"/>
      <c r="V345" s="8" t="s">
        <v>734</v>
      </c>
      <c r="W345" s="8" t="s">
        <v>105</v>
      </c>
      <c r="X345" s="10" t="s">
        <v>1076</v>
      </c>
      <c r="Y345" s="8"/>
      <c r="Z345" s="8"/>
      <c r="AA345" s="8"/>
      <c r="AB345" s="8"/>
      <c r="AC345" s="8"/>
      <c r="AD345" s="8"/>
      <c r="AE345" s="8"/>
      <c r="AF345" s="8" t="s">
        <v>403</v>
      </c>
      <c r="AG345" s="8"/>
      <c r="AH345" s="8" t="s">
        <v>400</v>
      </c>
      <c r="AI345" s="8" t="s">
        <v>58</v>
      </c>
      <c r="AJ345" s="8"/>
      <c r="AK345" s="8" t="s">
        <v>412</v>
      </c>
      <c r="AL345" s="8" t="s">
        <v>413</v>
      </c>
      <c r="AM345" s="8" t="s">
        <v>414</v>
      </c>
      <c r="AN345" s="8" t="s">
        <v>401</v>
      </c>
      <c r="AO345" s="8"/>
      <c r="AP345" s="8"/>
      <c r="AQ345" s="8"/>
      <c r="AR345" s="8"/>
      <c r="AS345" s="8"/>
      <c r="AT345" s="8"/>
      <c r="AU345" s="8"/>
      <c r="AV345" s="8"/>
      <c r="AW345" s="8"/>
      <c r="AX345" s="8" t="s">
        <v>416</v>
      </c>
      <c r="AY345" s="8" t="s">
        <v>105</v>
      </c>
      <c r="AZ345" s="8" t="s">
        <v>403</v>
      </c>
      <c r="BA345" s="8"/>
      <c r="BB345" s="8"/>
      <c r="BC345" s="8"/>
      <c r="BD345" s="8"/>
      <c r="BE345" s="8"/>
      <c r="BF345" s="8"/>
      <c r="BG345" s="8"/>
      <c r="BH345" s="8"/>
      <c r="BI345" s="8" t="s">
        <v>1213</v>
      </c>
      <c r="BJ345" s="8"/>
      <c r="BK345" s="8"/>
      <c r="BL345" s="8" t="s">
        <v>417</v>
      </c>
      <c r="BM345" s="8" t="s">
        <v>417</v>
      </c>
      <c r="BN345" s="8" t="s">
        <v>418</v>
      </c>
      <c r="BO345" s="8"/>
      <c r="BP345" s="8"/>
      <c r="BQ345" s="8" t="s">
        <v>623</v>
      </c>
      <c r="BR345" s="10"/>
      <c r="BS345" s="8" t="s">
        <v>405</v>
      </c>
      <c r="BT345" s="8"/>
      <c r="BU345" s="8" t="s">
        <v>419</v>
      </c>
      <c r="BV345" s="8"/>
      <c r="BW345" s="8"/>
      <c r="BX345" s="10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10"/>
      <c r="CK345" s="8"/>
      <c r="CL345" s="8"/>
      <c r="CM345" s="8"/>
      <c r="CN345" s="8"/>
      <c r="CO345" s="8"/>
      <c r="CP345" s="8"/>
    </row>
    <row r="346" spans="2:94">
      <c r="B346" s="6">
        <v>345</v>
      </c>
      <c r="C346" s="7">
        <v>5</v>
      </c>
      <c r="D346" s="8" t="s">
        <v>1209</v>
      </c>
      <c r="E346" s="8" t="s">
        <v>396</v>
      </c>
      <c r="F346" s="8" t="s">
        <v>439</v>
      </c>
      <c r="G346" s="8"/>
      <c r="H346" s="8" t="s">
        <v>567</v>
      </c>
      <c r="I346" s="8"/>
      <c r="J346" s="8" t="s">
        <v>1194</v>
      </c>
      <c r="K346" s="8"/>
      <c r="L346" s="8"/>
      <c r="M346" s="8" t="s">
        <v>1215</v>
      </c>
      <c r="N346" s="8" t="s">
        <v>407</v>
      </c>
      <c r="O346" s="8" t="s">
        <v>397</v>
      </c>
      <c r="P346" s="8"/>
      <c r="Q346" s="8" t="s">
        <v>1211</v>
      </c>
      <c r="R346" s="8" t="s">
        <v>408</v>
      </c>
      <c r="S346" s="8" t="s">
        <v>1212</v>
      </c>
      <c r="T346" s="8"/>
      <c r="U346" s="8"/>
      <c r="V346" s="8" t="s">
        <v>734</v>
      </c>
      <c r="W346" s="8" t="s">
        <v>105</v>
      </c>
      <c r="X346" s="10" t="s">
        <v>1076</v>
      </c>
      <c r="Y346" s="8"/>
      <c r="Z346" s="8"/>
      <c r="AA346" s="8"/>
      <c r="AB346" s="8"/>
      <c r="AC346" s="8"/>
      <c r="AD346" s="8"/>
      <c r="AE346" s="8"/>
      <c r="AF346" s="8" t="s">
        <v>403</v>
      </c>
      <c r="AG346" s="8"/>
      <c r="AH346" s="8" t="s">
        <v>400</v>
      </c>
      <c r="AI346" s="8" t="s">
        <v>58</v>
      </c>
      <c r="AJ346" s="8"/>
      <c r="AK346" s="8" t="s">
        <v>412</v>
      </c>
      <c r="AL346" s="8" t="s">
        <v>413</v>
      </c>
      <c r="AM346" s="8" t="s">
        <v>414</v>
      </c>
      <c r="AN346" s="8" t="s">
        <v>401</v>
      </c>
      <c r="AO346" s="8"/>
      <c r="AP346" s="8"/>
      <c r="AQ346" s="8"/>
      <c r="AR346" s="8"/>
      <c r="AS346" s="8"/>
      <c r="AT346" s="8"/>
      <c r="AU346" s="8"/>
      <c r="AV346" s="8"/>
      <c r="AW346" s="8"/>
      <c r="AX346" s="8" t="s">
        <v>416</v>
      </c>
      <c r="AY346" s="8" t="s">
        <v>105</v>
      </c>
      <c r="AZ346" s="8" t="s">
        <v>403</v>
      </c>
      <c r="BA346" s="8"/>
      <c r="BB346" s="8"/>
      <c r="BC346" s="8"/>
      <c r="BD346" s="8"/>
      <c r="BE346" s="8"/>
      <c r="BF346" s="8"/>
      <c r="BG346" s="8"/>
      <c r="BH346" s="8"/>
      <c r="BI346" s="8" t="s">
        <v>1213</v>
      </c>
      <c r="BJ346" s="8"/>
      <c r="BK346" s="8"/>
      <c r="BL346" s="8" t="s">
        <v>417</v>
      </c>
      <c r="BM346" s="8" t="s">
        <v>417</v>
      </c>
      <c r="BN346" s="8" t="s">
        <v>418</v>
      </c>
      <c r="BO346" s="8"/>
      <c r="BP346" s="8"/>
      <c r="BQ346" s="8" t="s">
        <v>623</v>
      </c>
      <c r="BR346" s="10"/>
      <c r="BS346" s="8" t="s">
        <v>405</v>
      </c>
      <c r="BT346" s="8"/>
      <c r="BU346" s="8" t="s">
        <v>419</v>
      </c>
      <c r="BV346" s="8"/>
      <c r="BW346" s="8"/>
      <c r="BX346" s="10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10"/>
      <c r="CK346" s="8"/>
      <c r="CL346" s="8"/>
      <c r="CM346" s="8"/>
      <c r="CN346" s="8"/>
      <c r="CO346" s="8"/>
      <c r="CP346" s="8"/>
    </row>
    <row r="347" spans="2:94">
      <c r="B347" s="6">
        <v>346</v>
      </c>
      <c r="C347" s="7">
        <v>5</v>
      </c>
      <c r="D347" s="8" t="s">
        <v>1209</v>
      </c>
      <c r="E347" s="8" t="s">
        <v>396</v>
      </c>
      <c r="F347" s="8" t="s">
        <v>439</v>
      </c>
      <c r="G347" s="8"/>
      <c r="H347" s="8" t="s">
        <v>567</v>
      </c>
      <c r="I347" s="8"/>
      <c r="J347" s="8" t="s">
        <v>1194</v>
      </c>
      <c r="K347" s="8"/>
      <c r="L347" s="8"/>
      <c r="M347" s="8" t="s">
        <v>1216</v>
      </c>
      <c r="N347" s="8" t="s">
        <v>407</v>
      </c>
      <c r="O347" s="8" t="s">
        <v>397</v>
      </c>
      <c r="P347" s="8"/>
      <c r="Q347" s="8" t="s">
        <v>1211</v>
      </c>
      <c r="R347" s="8" t="s">
        <v>408</v>
      </c>
      <c r="S347" s="8" t="s">
        <v>1212</v>
      </c>
      <c r="T347" s="8"/>
      <c r="U347" s="8"/>
      <c r="V347" s="8" t="s">
        <v>734</v>
      </c>
      <c r="W347" s="8" t="s">
        <v>105</v>
      </c>
      <c r="X347" s="10" t="s">
        <v>1076</v>
      </c>
      <c r="Y347" s="8"/>
      <c r="Z347" s="8"/>
      <c r="AA347" s="8"/>
      <c r="AB347" s="8"/>
      <c r="AC347" s="8"/>
      <c r="AD347" s="8"/>
      <c r="AE347" s="8"/>
      <c r="AF347" s="8" t="s">
        <v>403</v>
      </c>
      <c r="AG347" s="8"/>
      <c r="AH347" s="8" t="s">
        <v>400</v>
      </c>
      <c r="AI347" s="8" t="s">
        <v>58</v>
      </c>
      <c r="AJ347" s="8"/>
      <c r="AK347" s="8" t="s">
        <v>412</v>
      </c>
      <c r="AL347" s="8" t="s">
        <v>413</v>
      </c>
      <c r="AM347" s="8" t="s">
        <v>414</v>
      </c>
      <c r="AN347" s="8" t="s">
        <v>401</v>
      </c>
      <c r="AO347" s="8"/>
      <c r="AP347" s="8"/>
      <c r="AQ347" s="8"/>
      <c r="AR347" s="8"/>
      <c r="AS347" s="8"/>
      <c r="AT347" s="8"/>
      <c r="AU347" s="8"/>
      <c r="AV347" s="8"/>
      <c r="AW347" s="8"/>
      <c r="AX347" s="8" t="s">
        <v>416</v>
      </c>
      <c r="AY347" s="8" t="s">
        <v>105</v>
      </c>
      <c r="AZ347" s="8" t="s">
        <v>403</v>
      </c>
      <c r="BA347" s="8"/>
      <c r="BB347" s="8"/>
      <c r="BC347" s="8"/>
      <c r="BD347" s="8"/>
      <c r="BE347" s="8"/>
      <c r="BF347" s="8"/>
      <c r="BG347" s="8"/>
      <c r="BH347" s="8"/>
      <c r="BI347" s="8" t="s">
        <v>1213</v>
      </c>
      <c r="BJ347" s="8"/>
      <c r="BK347" s="8"/>
      <c r="BL347" s="8" t="s">
        <v>417</v>
      </c>
      <c r="BM347" s="8" t="s">
        <v>417</v>
      </c>
      <c r="BN347" s="8" t="s">
        <v>418</v>
      </c>
      <c r="BO347" s="8"/>
      <c r="BP347" s="8"/>
      <c r="BQ347" s="8" t="s">
        <v>623</v>
      </c>
      <c r="BR347" s="10"/>
      <c r="BS347" s="8" t="s">
        <v>405</v>
      </c>
      <c r="BT347" s="8"/>
      <c r="BU347" s="8" t="s">
        <v>419</v>
      </c>
      <c r="BV347" s="8"/>
      <c r="BW347" s="8"/>
      <c r="BX347" s="10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10"/>
      <c r="CK347" s="8"/>
      <c r="CL347" s="8"/>
      <c r="CM347" s="8"/>
      <c r="CN347" s="8"/>
      <c r="CO347" s="8"/>
      <c r="CP347" s="8"/>
    </row>
    <row r="348" spans="2:94">
      <c r="B348" s="6">
        <v>347</v>
      </c>
      <c r="C348" s="7">
        <v>5</v>
      </c>
      <c r="D348" s="8" t="s">
        <v>1209</v>
      </c>
      <c r="E348" s="8" t="s">
        <v>396</v>
      </c>
      <c r="F348" s="8" t="s">
        <v>439</v>
      </c>
      <c r="G348" s="8"/>
      <c r="H348" s="8" t="s">
        <v>567</v>
      </c>
      <c r="I348" s="8"/>
      <c r="J348" s="8" t="s">
        <v>1194</v>
      </c>
      <c r="K348" s="8"/>
      <c r="L348" s="8"/>
      <c r="M348" s="8" t="s">
        <v>1217</v>
      </c>
      <c r="N348" s="8" t="s">
        <v>407</v>
      </c>
      <c r="O348" s="8" t="s">
        <v>397</v>
      </c>
      <c r="P348" s="8"/>
      <c r="Q348" s="8" t="s">
        <v>1211</v>
      </c>
      <c r="R348" s="8" t="s">
        <v>408</v>
      </c>
      <c r="S348" s="8" t="s">
        <v>1212</v>
      </c>
      <c r="T348" s="8"/>
      <c r="U348" s="8"/>
      <c r="V348" s="8" t="s">
        <v>734</v>
      </c>
      <c r="W348" s="8" t="s">
        <v>105</v>
      </c>
      <c r="X348" s="10" t="s">
        <v>1076</v>
      </c>
      <c r="Y348" s="8"/>
      <c r="Z348" s="8"/>
      <c r="AA348" s="8"/>
      <c r="AB348" s="8"/>
      <c r="AC348" s="8"/>
      <c r="AD348" s="8"/>
      <c r="AE348" s="8"/>
      <c r="AF348" s="8" t="s">
        <v>403</v>
      </c>
      <c r="AG348" s="8"/>
      <c r="AH348" s="8" t="s">
        <v>400</v>
      </c>
      <c r="AI348" s="8" t="s">
        <v>58</v>
      </c>
      <c r="AJ348" s="8"/>
      <c r="AK348" s="8" t="s">
        <v>412</v>
      </c>
      <c r="AL348" s="8" t="s">
        <v>413</v>
      </c>
      <c r="AM348" s="8" t="s">
        <v>414</v>
      </c>
      <c r="AN348" s="8" t="s">
        <v>401</v>
      </c>
      <c r="AO348" s="8"/>
      <c r="AP348" s="8"/>
      <c r="AQ348" s="8"/>
      <c r="AR348" s="8"/>
      <c r="AS348" s="8"/>
      <c r="AT348" s="8"/>
      <c r="AU348" s="8"/>
      <c r="AV348" s="8"/>
      <c r="AW348" s="8"/>
      <c r="AX348" s="8" t="s">
        <v>416</v>
      </c>
      <c r="AY348" s="8" t="s">
        <v>105</v>
      </c>
      <c r="AZ348" s="8" t="s">
        <v>403</v>
      </c>
      <c r="BA348" s="8"/>
      <c r="BB348" s="8"/>
      <c r="BC348" s="8"/>
      <c r="BD348" s="8"/>
      <c r="BE348" s="8"/>
      <c r="BF348" s="8"/>
      <c r="BG348" s="8"/>
      <c r="BH348" s="8"/>
      <c r="BI348" s="8" t="s">
        <v>1213</v>
      </c>
      <c r="BJ348" s="8"/>
      <c r="BK348" s="8"/>
      <c r="BL348" s="8" t="s">
        <v>417</v>
      </c>
      <c r="BM348" s="8" t="s">
        <v>417</v>
      </c>
      <c r="BN348" s="8" t="s">
        <v>418</v>
      </c>
      <c r="BO348" s="8"/>
      <c r="BP348" s="8"/>
      <c r="BQ348" s="8" t="s">
        <v>623</v>
      </c>
      <c r="BR348" s="10"/>
      <c r="BS348" s="8" t="s">
        <v>405</v>
      </c>
      <c r="BT348" s="8"/>
      <c r="BU348" s="8" t="s">
        <v>419</v>
      </c>
      <c r="BV348" s="8"/>
      <c r="BW348" s="8"/>
      <c r="BX348" s="10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10"/>
      <c r="CK348" s="8"/>
      <c r="CL348" s="8"/>
      <c r="CM348" s="8"/>
      <c r="CN348" s="8"/>
      <c r="CO348" s="8"/>
      <c r="CP348" s="8"/>
    </row>
    <row r="349" spans="2:94">
      <c r="B349" s="6">
        <v>348</v>
      </c>
      <c r="C349" s="7">
        <v>5</v>
      </c>
      <c r="D349" s="8" t="s">
        <v>1209</v>
      </c>
      <c r="E349" s="8" t="s">
        <v>396</v>
      </c>
      <c r="F349" s="8" t="s">
        <v>439</v>
      </c>
      <c r="G349" s="8"/>
      <c r="H349" s="8" t="s">
        <v>567</v>
      </c>
      <c r="I349" s="8"/>
      <c r="J349" s="8" t="s">
        <v>1194</v>
      </c>
      <c r="K349" s="8"/>
      <c r="L349" s="8"/>
      <c r="M349" s="8" t="s">
        <v>1218</v>
      </c>
      <c r="N349" s="8" t="s">
        <v>407</v>
      </c>
      <c r="O349" s="8" t="s">
        <v>397</v>
      </c>
      <c r="P349" s="8"/>
      <c r="Q349" s="8" t="s">
        <v>1211</v>
      </c>
      <c r="R349" s="8" t="s">
        <v>408</v>
      </c>
      <c r="S349" s="8" t="s">
        <v>1212</v>
      </c>
      <c r="T349" s="8"/>
      <c r="U349" s="8"/>
      <c r="V349" s="8" t="s">
        <v>734</v>
      </c>
      <c r="W349" s="8" t="s">
        <v>105</v>
      </c>
      <c r="X349" s="10" t="s">
        <v>1076</v>
      </c>
      <c r="Y349" s="8"/>
      <c r="Z349" s="8"/>
      <c r="AA349" s="8"/>
      <c r="AB349" s="8"/>
      <c r="AC349" s="8"/>
      <c r="AD349" s="8"/>
      <c r="AE349" s="8"/>
      <c r="AF349" s="8" t="s">
        <v>403</v>
      </c>
      <c r="AG349" s="8"/>
      <c r="AH349" s="8" t="s">
        <v>400</v>
      </c>
      <c r="AI349" s="8" t="s">
        <v>58</v>
      </c>
      <c r="AJ349" s="8"/>
      <c r="AK349" s="8" t="s">
        <v>412</v>
      </c>
      <c r="AL349" s="8" t="s">
        <v>413</v>
      </c>
      <c r="AM349" s="8" t="s">
        <v>414</v>
      </c>
      <c r="AN349" s="8" t="s">
        <v>401</v>
      </c>
      <c r="AO349" s="8"/>
      <c r="AP349" s="8"/>
      <c r="AQ349" s="8"/>
      <c r="AR349" s="8"/>
      <c r="AS349" s="8"/>
      <c r="AT349" s="8"/>
      <c r="AU349" s="8"/>
      <c r="AV349" s="8"/>
      <c r="AW349" s="8"/>
      <c r="AX349" s="8" t="s">
        <v>416</v>
      </c>
      <c r="AY349" s="8" t="s">
        <v>105</v>
      </c>
      <c r="AZ349" s="8" t="s">
        <v>403</v>
      </c>
      <c r="BA349" s="8"/>
      <c r="BB349" s="8"/>
      <c r="BC349" s="8"/>
      <c r="BD349" s="8"/>
      <c r="BE349" s="8"/>
      <c r="BF349" s="8"/>
      <c r="BG349" s="8"/>
      <c r="BH349" s="8"/>
      <c r="BI349" s="8" t="s">
        <v>1213</v>
      </c>
      <c r="BJ349" s="8"/>
      <c r="BK349" s="8"/>
      <c r="BL349" s="8" t="s">
        <v>417</v>
      </c>
      <c r="BM349" s="8" t="s">
        <v>417</v>
      </c>
      <c r="BN349" s="8" t="s">
        <v>418</v>
      </c>
      <c r="BO349" s="8"/>
      <c r="BP349" s="8"/>
      <c r="BQ349" s="8" t="s">
        <v>623</v>
      </c>
      <c r="BR349" s="10"/>
      <c r="BS349" s="8" t="s">
        <v>405</v>
      </c>
      <c r="BT349" s="8"/>
      <c r="BU349" s="8" t="s">
        <v>419</v>
      </c>
      <c r="BV349" s="8"/>
      <c r="BW349" s="8"/>
      <c r="BX349" s="10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10"/>
      <c r="CK349" s="8"/>
      <c r="CL349" s="8"/>
      <c r="CM349" s="8"/>
      <c r="CN349" s="8"/>
      <c r="CO349" s="8"/>
      <c r="CP349" s="8"/>
    </row>
    <row r="350" spans="2:94">
      <c r="B350" s="6">
        <v>349</v>
      </c>
      <c r="C350" s="7">
        <v>5</v>
      </c>
      <c r="D350" s="8" t="s">
        <v>1209</v>
      </c>
      <c r="E350" s="8" t="s">
        <v>396</v>
      </c>
      <c r="F350" s="8" t="s">
        <v>439</v>
      </c>
      <c r="G350" s="8"/>
      <c r="H350" s="8" t="s">
        <v>567</v>
      </c>
      <c r="I350" s="8"/>
      <c r="J350" s="8" t="s">
        <v>1194</v>
      </c>
      <c r="K350" s="8"/>
      <c r="L350" s="8"/>
      <c r="M350" s="8" t="s">
        <v>1219</v>
      </c>
      <c r="N350" s="8" t="s">
        <v>407</v>
      </c>
      <c r="O350" s="8" t="s">
        <v>397</v>
      </c>
      <c r="P350" s="8"/>
      <c r="Q350" s="8" t="s">
        <v>1211</v>
      </c>
      <c r="R350" s="8" t="s">
        <v>408</v>
      </c>
      <c r="S350" s="8" t="s">
        <v>1212</v>
      </c>
      <c r="T350" s="8"/>
      <c r="U350" s="8"/>
      <c r="V350" s="8" t="s">
        <v>734</v>
      </c>
      <c r="W350" s="8" t="s">
        <v>105</v>
      </c>
      <c r="X350" s="10" t="s">
        <v>1076</v>
      </c>
      <c r="Y350" s="8"/>
      <c r="Z350" s="8"/>
      <c r="AA350" s="8"/>
      <c r="AB350" s="8"/>
      <c r="AC350" s="8"/>
      <c r="AD350" s="8"/>
      <c r="AE350" s="8"/>
      <c r="AF350" s="8" t="s">
        <v>403</v>
      </c>
      <c r="AG350" s="8"/>
      <c r="AH350" s="8" t="s">
        <v>400</v>
      </c>
      <c r="AI350" s="8" t="s">
        <v>58</v>
      </c>
      <c r="AJ350" s="8"/>
      <c r="AK350" s="8" t="s">
        <v>412</v>
      </c>
      <c r="AL350" s="8" t="s">
        <v>413</v>
      </c>
      <c r="AM350" s="8" t="s">
        <v>414</v>
      </c>
      <c r="AN350" s="8" t="s">
        <v>401</v>
      </c>
      <c r="AO350" s="8"/>
      <c r="AP350" s="8"/>
      <c r="AQ350" s="8"/>
      <c r="AR350" s="8"/>
      <c r="AS350" s="8"/>
      <c r="AT350" s="8"/>
      <c r="AU350" s="8"/>
      <c r="AV350" s="8"/>
      <c r="AW350" s="8"/>
      <c r="AX350" s="8" t="s">
        <v>416</v>
      </c>
      <c r="AY350" s="8" t="s">
        <v>105</v>
      </c>
      <c r="AZ350" s="8" t="s">
        <v>403</v>
      </c>
      <c r="BA350" s="8"/>
      <c r="BB350" s="8"/>
      <c r="BC350" s="8"/>
      <c r="BD350" s="8"/>
      <c r="BE350" s="8"/>
      <c r="BF350" s="8"/>
      <c r="BG350" s="8"/>
      <c r="BH350" s="8"/>
      <c r="BI350" s="8" t="s">
        <v>1213</v>
      </c>
      <c r="BJ350" s="8"/>
      <c r="BK350" s="8"/>
      <c r="BL350" s="8" t="s">
        <v>417</v>
      </c>
      <c r="BM350" s="8" t="s">
        <v>417</v>
      </c>
      <c r="BN350" s="8" t="s">
        <v>418</v>
      </c>
      <c r="BO350" s="8"/>
      <c r="BP350" s="8"/>
      <c r="BQ350" s="8" t="s">
        <v>623</v>
      </c>
      <c r="BR350" s="10"/>
      <c r="BS350" s="8" t="s">
        <v>405</v>
      </c>
      <c r="BT350" s="8"/>
      <c r="BU350" s="8" t="s">
        <v>419</v>
      </c>
      <c r="BV350" s="8"/>
      <c r="BW350" s="8"/>
      <c r="BX350" s="10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10"/>
      <c r="CK350" s="8"/>
      <c r="CL350" s="8"/>
      <c r="CM350" s="8"/>
      <c r="CN350" s="8"/>
      <c r="CO350" s="8"/>
      <c r="CP350" s="8"/>
    </row>
    <row r="351" spans="2:94">
      <c r="B351" s="6">
        <v>350</v>
      </c>
      <c r="C351" s="7">
        <v>5</v>
      </c>
      <c r="D351" s="8" t="s">
        <v>1209</v>
      </c>
      <c r="E351" s="8" t="s">
        <v>396</v>
      </c>
      <c r="F351" s="8" t="s">
        <v>439</v>
      </c>
      <c r="G351" s="8"/>
      <c r="H351" s="8" t="s">
        <v>1220</v>
      </c>
      <c r="I351" s="8"/>
      <c r="J351" s="8" t="s">
        <v>1031</v>
      </c>
      <c r="K351" s="8"/>
      <c r="L351" s="8"/>
      <c r="M351" s="8" t="s">
        <v>1221</v>
      </c>
      <c r="N351" s="8" t="s">
        <v>407</v>
      </c>
      <c r="O351" s="8" t="s">
        <v>397</v>
      </c>
      <c r="P351" s="8"/>
      <c r="Q351" s="8" t="s">
        <v>1211</v>
      </c>
      <c r="R351" s="8" t="s">
        <v>408</v>
      </c>
      <c r="S351" s="8" t="s">
        <v>1212</v>
      </c>
      <c r="T351" s="8"/>
      <c r="U351" s="8"/>
      <c r="V351" s="8" t="s">
        <v>734</v>
      </c>
      <c r="W351" s="8" t="s">
        <v>105</v>
      </c>
      <c r="X351" s="10" t="s">
        <v>1076</v>
      </c>
      <c r="Y351" s="8"/>
      <c r="Z351" s="8"/>
      <c r="AA351" s="8"/>
      <c r="AB351" s="8"/>
      <c r="AC351" s="8"/>
      <c r="AD351" s="8"/>
      <c r="AE351" s="8"/>
      <c r="AF351" s="8" t="s">
        <v>403</v>
      </c>
      <c r="AG351" s="8"/>
      <c r="AH351" s="8" t="s">
        <v>400</v>
      </c>
      <c r="AI351" s="8" t="s">
        <v>58</v>
      </c>
      <c r="AJ351" s="8"/>
      <c r="AK351" s="8" t="s">
        <v>412</v>
      </c>
      <c r="AL351" s="8" t="s">
        <v>413</v>
      </c>
      <c r="AM351" s="8" t="s">
        <v>414</v>
      </c>
      <c r="AN351" s="8" t="s">
        <v>401</v>
      </c>
      <c r="AO351" s="8"/>
      <c r="AP351" s="8"/>
      <c r="AQ351" s="8"/>
      <c r="AR351" s="8"/>
      <c r="AS351" s="8"/>
      <c r="AT351" s="8"/>
      <c r="AU351" s="8"/>
      <c r="AV351" s="8"/>
      <c r="AW351" s="8"/>
      <c r="AX351" s="8" t="s">
        <v>416</v>
      </c>
      <c r="AY351" s="8" t="s">
        <v>105</v>
      </c>
      <c r="AZ351" s="8" t="s">
        <v>403</v>
      </c>
      <c r="BA351" s="8"/>
      <c r="BB351" s="8"/>
      <c r="BC351" s="8"/>
      <c r="BD351" s="8"/>
      <c r="BE351" s="8"/>
      <c r="BF351" s="8"/>
      <c r="BG351" s="8"/>
      <c r="BH351" s="8"/>
      <c r="BI351" s="8" t="s">
        <v>1213</v>
      </c>
      <c r="BJ351" s="8"/>
      <c r="BK351" s="8"/>
      <c r="BL351" s="8" t="s">
        <v>417</v>
      </c>
      <c r="BM351" s="8" t="s">
        <v>417</v>
      </c>
      <c r="BN351" s="8" t="s">
        <v>418</v>
      </c>
      <c r="BO351" s="8"/>
      <c r="BP351" s="8"/>
      <c r="BQ351" s="8" t="s">
        <v>623</v>
      </c>
      <c r="BR351" s="10"/>
      <c r="BS351" s="8" t="s">
        <v>405</v>
      </c>
      <c r="BT351" s="8"/>
      <c r="BU351" s="8" t="s">
        <v>419</v>
      </c>
      <c r="BV351" s="8"/>
      <c r="BW351" s="8"/>
      <c r="BX351" s="10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10"/>
      <c r="CK351" s="8"/>
      <c r="CL351" s="8"/>
      <c r="CM351" s="8"/>
      <c r="CN351" s="8"/>
      <c r="CO351" s="8"/>
      <c r="CP351" s="8"/>
    </row>
    <row r="352" spans="2:94">
      <c r="B352" s="6">
        <v>351</v>
      </c>
      <c r="C352" s="7">
        <v>5</v>
      </c>
      <c r="D352" s="8" t="s">
        <v>1209</v>
      </c>
      <c r="E352" s="8" t="s">
        <v>396</v>
      </c>
      <c r="F352" s="8" t="s">
        <v>439</v>
      </c>
      <c r="G352" s="8"/>
      <c r="H352" s="8" t="s">
        <v>1220</v>
      </c>
      <c r="I352" s="8"/>
      <c r="J352" s="8" t="s">
        <v>1031</v>
      </c>
      <c r="K352" s="8"/>
      <c r="L352" s="8"/>
      <c r="M352" s="8" t="s">
        <v>1222</v>
      </c>
      <c r="N352" s="8" t="s">
        <v>407</v>
      </c>
      <c r="O352" s="8" t="s">
        <v>397</v>
      </c>
      <c r="P352" s="8"/>
      <c r="Q352" s="8" t="s">
        <v>1211</v>
      </c>
      <c r="R352" s="8" t="s">
        <v>408</v>
      </c>
      <c r="S352" s="8" t="s">
        <v>1212</v>
      </c>
      <c r="T352" s="8"/>
      <c r="U352" s="8"/>
      <c r="V352" s="8" t="s">
        <v>734</v>
      </c>
      <c r="W352" s="8" t="s">
        <v>105</v>
      </c>
      <c r="X352" s="10" t="s">
        <v>1076</v>
      </c>
      <c r="Y352" s="8"/>
      <c r="Z352" s="8"/>
      <c r="AA352" s="8"/>
      <c r="AB352" s="8"/>
      <c r="AC352" s="8"/>
      <c r="AD352" s="8"/>
      <c r="AE352" s="8"/>
      <c r="AF352" s="8" t="s">
        <v>403</v>
      </c>
      <c r="AG352" s="8"/>
      <c r="AH352" s="8" t="s">
        <v>400</v>
      </c>
      <c r="AI352" s="8" t="s">
        <v>58</v>
      </c>
      <c r="AJ352" s="8"/>
      <c r="AK352" s="8" t="s">
        <v>412</v>
      </c>
      <c r="AL352" s="8" t="s">
        <v>413</v>
      </c>
      <c r="AM352" s="8" t="s">
        <v>414</v>
      </c>
      <c r="AN352" s="8" t="s">
        <v>401</v>
      </c>
      <c r="AO352" s="8"/>
      <c r="AP352" s="8"/>
      <c r="AQ352" s="8"/>
      <c r="AR352" s="8"/>
      <c r="AS352" s="8"/>
      <c r="AT352" s="8"/>
      <c r="AU352" s="8"/>
      <c r="AV352" s="8"/>
      <c r="AW352" s="8"/>
      <c r="AX352" s="8" t="s">
        <v>416</v>
      </c>
      <c r="AY352" s="8" t="s">
        <v>105</v>
      </c>
      <c r="AZ352" s="8" t="s">
        <v>403</v>
      </c>
      <c r="BA352" s="8"/>
      <c r="BB352" s="8"/>
      <c r="BC352" s="8"/>
      <c r="BD352" s="8"/>
      <c r="BE352" s="8"/>
      <c r="BF352" s="8"/>
      <c r="BG352" s="8"/>
      <c r="BH352" s="8"/>
      <c r="BI352" s="8" t="s">
        <v>1213</v>
      </c>
      <c r="BJ352" s="8"/>
      <c r="BK352" s="8"/>
      <c r="BL352" s="8" t="s">
        <v>417</v>
      </c>
      <c r="BM352" s="8" t="s">
        <v>417</v>
      </c>
      <c r="BN352" s="8" t="s">
        <v>418</v>
      </c>
      <c r="BO352" s="8"/>
      <c r="BP352" s="8"/>
      <c r="BQ352" s="8" t="s">
        <v>623</v>
      </c>
      <c r="BR352" s="10"/>
      <c r="BS352" s="8" t="s">
        <v>405</v>
      </c>
      <c r="BT352" s="8"/>
      <c r="BU352" s="8" t="s">
        <v>419</v>
      </c>
      <c r="BV352" s="8"/>
      <c r="BW352" s="8"/>
      <c r="BX352" s="10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10"/>
      <c r="CK352" s="8"/>
      <c r="CL352" s="8"/>
      <c r="CM352" s="8"/>
      <c r="CN352" s="8"/>
      <c r="CO352" s="8"/>
      <c r="CP352" s="8"/>
    </row>
    <row r="353" spans="2:94">
      <c r="B353" s="6">
        <v>352</v>
      </c>
      <c r="C353" s="7">
        <v>4</v>
      </c>
      <c r="D353" s="8" t="s">
        <v>1223</v>
      </c>
      <c r="E353" s="8"/>
      <c r="F353" s="8" t="s">
        <v>439</v>
      </c>
      <c r="G353" s="8"/>
      <c r="H353" s="8" t="s">
        <v>447</v>
      </c>
      <c r="I353" s="8"/>
      <c r="J353" s="8" t="s">
        <v>1194</v>
      </c>
      <c r="K353" s="8"/>
      <c r="L353" s="8"/>
      <c r="M353" s="8" t="s">
        <v>1224</v>
      </c>
      <c r="N353" s="8" t="s">
        <v>440</v>
      </c>
      <c r="O353" s="8" t="s">
        <v>397</v>
      </c>
      <c r="P353" s="8"/>
      <c r="Q353" s="8" t="s">
        <v>1225</v>
      </c>
      <c r="R353" s="8" t="s">
        <v>398</v>
      </c>
      <c r="S353" s="8" t="s">
        <v>1226</v>
      </c>
      <c r="T353" s="8"/>
      <c r="U353" s="8"/>
      <c r="V353" s="8" t="s">
        <v>751</v>
      </c>
      <c r="W353" s="8" t="s">
        <v>572</v>
      </c>
      <c r="X353" s="10" t="s">
        <v>1028</v>
      </c>
      <c r="Y353" s="8"/>
      <c r="Z353" s="8"/>
      <c r="AA353" s="8"/>
      <c r="AB353" s="8"/>
      <c r="AC353" s="8"/>
      <c r="AD353" s="8"/>
      <c r="AE353" s="8"/>
      <c r="AF353" s="8" t="s">
        <v>987</v>
      </c>
      <c r="AG353" s="8"/>
      <c r="AH353" s="8" t="s">
        <v>393</v>
      </c>
      <c r="AI353" s="8" t="s">
        <v>59</v>
      </c>
      <c r="AJ353" s="8"/>
      <c r="AK353" s="8" t="s">
        <v>394</v>
      </c>
      <c r="AL353" s="8" t="s">
        <v>395</v>
      </c>
      <c r="AM353" s="8" t="s">
        <v>444</v>
      </c>
      <c r="AN353" s="8" t="s">
        <v>445</v>
      </c>
      <c r="AO353" s="8"/>
      <c r="AP353" s="8"/>
      <c r="AQ353" s="8"/>
      <c r="AR353" s="8"/>
      <c r="AS353" s="8"/>
      <c r="AT353" s="8"/>
      <c r="AU353" s="8"/>
      <c r="AV353" s="8"/>
      <c r="AW353" s="8" t="s">
        <v>452</v>
      </c>
      <c r="AX353" s="8"/>
      <c r="AY353" s="8" t="s">
        <v>572</v>
      </c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 t="s">
        <v>404</v>
      </c>
      <c r="BP353" s="8"/>
      <c r="BQ353" s="8" t="s">
        <v>1226</v>
      </c>
      <c r="BR353" s="10"/>
      <c r="BS353" s="8"/>
      <c r="BT353" s="8"/>
      <c r="BU353" s="8"/>
      <c r="BV353" s="8"/>
      <c r="BW353" s="8"/>
      <c r="BX353" s="10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10"/>
      <c r="CK353" s="8"/>
      <c r="CL353" s="8"/>
      <c r="CM353" s="8"/>
      <c r="CN353" s="8"/>
      <c r="CO353" s="8"/>
      <c r="CP353" s="8"/>
    </row>
    <row r="354" spans="2:94">
      <c r="B354" s="6">
        <v>353</v>
      </c>
      <c r="C354" s="7">
        <v>5</v>
      </c>
      <c r="D354" s="8" t="s">
        <v>1209</v>
      </c>
      <c r="E354" s="8" t="s">
        <v>396</v>
      </c>
      <c r="F354" s="8" t="s">
        <v>439</v>
      </c>
      <c r="G354" s="8"/>
      <c r="H354" s="8" t="s">
        <v>1037</v>
      </c>
      <c r="I354" s="8"/>
      <c r="J354" s="8" t="s">
        <v>1038</v>
      </c>
      <c r="K354" s="8"/>
      <c r="L354" s="8"/>
      <c r="M354" s="8" t="s">
        <v>1227</v>
      </c>
      <c r="N354" s="8" t="s">
        <v>407</v>
      </c>
      <c r="O354" s="8" t="s">
        <v>397</v>
      </c>
      <c r="P354" s="8"/>
      <c r="Q354" s="8" t="s">
        <v>1211</v>
      </c>
      <c r="R354" s="8" t="s">
        <v>408</v>
      </c>
      <c r="S354" s="8" t="s">
        <v>1212</v>
      </c>
      <c r="T354" s="8"/>
      <c r="U354" s="8"/>
      <c r="V354" s="8" t="s">
        <v>571</v>
      </c>
      <c r="W354" s="8" t="s">
        <v>105</v>
      </c>
      <c r="X354" s="10" t="s">
        <v>1076</v>
      </c>
      <c r="Y354" s="8"/>
      <c r="Z354" s="8"/>
      <c r="AA354" s="8"/>
      <c r="AB354" s="8"/>
      <c r="AC354" s="8"/>
      <c r="AD354" s="8"/>
      <c r="AE354" s="8"/>
      <c r="AF354" s="8" t="s">
        <v>403</v>
      </c>
      <c r="AG354" s="8"/>
      <c r="AH354" s="8" t="s">
        <v>400</v>
      </c>
      <c r="AI354" s="8" t="s">
        <v>58</v>
      </c>
      <c r="AJ354" s="8"/>
      <c r="AK354" s="8" t="s">
        <v>412</v>
      </c>
      <c r="AL354" s="8" t="s">
        <v>413</v>
      </c>
      <c r="AM354" s="8" t="s">
        <v>414</v>
      </c>
      <c r="AN354" s="8" t="s">
        <v>401</v>
      </c>
      <c r="AO354" s="8"/>
      <c r="AP354" s="8"/>
      <c r="AQ354" s="8"/>
      <c r="AR354" s="8"/>
      <c r="AS354" s="8"/>
      <c r="AT354" s="8"/>
      <c r="AU354" s="8"/>
      <c r="AV354" s="8"/>
      <c r="AW354" s="8"/>
      <c r="AX354" s="8" t="s">
        <v>416</v>
      </c>
      <c r="AY354" s="8" t="s">
        <v>105</v>
      </c>
      <c r="AZ354" s="8" t="s">
        <v>403</v>
      </c>
      <c r="BA354" s="8"/>
      <c r="BB354" s="8"/>
      <c r="BC354" s="8"/>
      <c r="BD354" s="8"/>
      <c r="BE354" s="8"/>
      <c r="BF354" s="8"/>
      <c r="BG354" s="8"/>
      <c r="BH354" s="8"/>
      <c r="BI354" s="8" t="s">
        <v>1213</v>
      </c>
      <c r="BJ354" s="8"/>
      <c r="BK354" s="8"/>
      <c r="BL354" s="8" t="s">
        <v>417</v>
      </c>
      <c r="BM354" s="8" t="s">
        <v>417</v>
      </c>
      <c r="BN354" s="8" t="s">
        <v>418</v>
      </c>
      <c r="BO354" s="8"/>
      <c r="BP354" s="8"/>
      <c r="BQ354" s="8" t="s">
        <v>623</v>
      </c>
      <c r="BR354" s="10"/>
      <c r="BS354" s="8" t="s">
        <v>405</v>
      </c>
      <c r="BT354" s="8"/>
      <c r="BU354" s="8" t="s">
        <v>419</v>
      </c>
      <c r="BV354" s="8"/>
      <c r="BW354" s="8"/>
      <c r="BX354" s="10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10"/>
      <c r="CK354" s="8"/>
      <c r="CL354" s="8"/>
      <c r="CM354" s="8"/>
      <c r="CN354" s="8"/>
      <c r="CO354" s="8"/>
      <c r="CP354" s="8"/>
    </row>
    <row r="355" spans="2:94">
      <c r="B355" s="6">
        <v>354</v>
      </c>
      <c r="C355" s="7">
        <v>5</v>
      </c>
      <c r="D355" s="8" t="s">
        <v>1209</v>
      </c>
      <c r="E355" s="8" t="s">
        <v>396</v>
      </c>
      <c r="F355" s="8" t="s">
        <v>439</v>
      </c>
      <c r="G355" s="8"/>
      <c r="H355" s="8" t="s">
        <v>1037</v>
      </c>
      <c r="I355" s="8"/>
      <c r="J355" s="8" t="s">
        <v>1038</v>
      </c>
      <c r="K355" s="8"/>
      <c r="L355" s="8"/>
      <c r="M355" s="8" t="s">
        <v>1228</v>
      </c>
      <c r="N355" s="8" t="s">
        <v>407</v>
      </c>
      <c r="O355" s="8" t="s">
        <v>397</v>
      </c>
      <c r="P355" s="8"/>
      <c r="Q355" s="8" t="s">
        <v>1211</v>
      </c>
      <c r="R355" s="8" t="s">
        <v>408</v>
      </c>
      <c r="S355" s="8" t="s">
        <v>1212</v>
      </c>
      <c r="T355" s="8"/>
      <c r="U355" s="8"/>
      <c r="V355" s="8" t="s">
        <v>571</v>
      </c>
      <c r="W355" s="8" t="s">
        <v>105</v>
      </c>
      <c r="X355" s="10" t="s">
        <v>1076</v>
      </c>
      <c r="Y355" s="8"/>
      <c r="Z355" s="8"/>
      <c r="AA355" s="8"/>
      <c r="AB355" s="8"/>
      <c r="AC355" s="8"/>
      <c r="AD355" s="8"/>
      <c r="AE355" s="8"/>
      <c r="AF355" s="8" t="s">
        <v>403</v>
      </c>
      <c r="AG355" s="8"/>
      <c r="AH355" s="8" t="s">
        <v>400</v>
      </c>
      <c r="AI355" s="8" t="s">
        <v>58</v>
      </c>
      <c r="AJ355" s="8"/>
      <c r="AK355" s="8" t="s">
        <v>412</v>
      </c>
      <c r="AL355" s="8" t="s">
        <v>413</v>
      </c>
      <c r="AM355" s="8" t="s">
        <v>414</v>
      </c>
      <c r="AN355" s="8" t="s">
        <v>401</v>
      </c>
      <c r="AO355" s="8"/>
      <c r="AP355" s="8"/>
      <c r="AQ355" s="8"/>
      <c r="AR355" s="8"/>
      <c r="AS355" s="8"/>
      <c r="AT355" s="8"/>
      <c r="AU355" s="8"/>
      <c r="AV355" s="8"/>
      <c r="AW355" s="8"/>
      <c r="AX355" s="8" t="s">
        <v>416</v>
      </c>
      <c r="AY355" s="8" t="s">
        <v>105</v>
      </c>
      <c r="AZ355" s="8" t="s">
        <v>403</v>
      </c>
      <c r="BA355" s="8"/>
      <c r="BB355" s="8"/>
      <c r="BC355" s="8"/>
      <c r="BD355" s="8"/>
      <c r="BE355" s="8"/>
      <c r="BF355" s="8"/>
      <c r="BG355" s="8"/>
      <c r="BH355" s="8"/>
      <c r="BI355" s="8" t="s">
        <v>1213</v>
      </c>
      <c r="BJ355" s="8"/>
      <c r="BK355" s="8"/>
      <c r="BL355" s="8" t="s">
        <v>417</v>
      </c>
      <c r="BM355" s="8" t="s">
        <v>417</v>
      </c>
      <c r="BN355" s="8" t="s">
        <v>418</v>
      </c>
      <c r="BO355" s="8"/>
      <c r="BP355" s="8"/>
      <c r="BQ355" s="8" t="s">
        <v>623</v>
      </c>
      <c r="BR355" s="10"/>
      <c r="BS355" s="8" t="s">
        <v>405</v>
      </c>
      <c r="BT355" s="8"/>
      <c r="BU355" s="8" t="s">
        <v>419</v>
      </c>
      <c r="BV355" s="8"/>
      <c r="BW355" s="8"/>
      <c r="BX355" s="10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10"/>
      <c r="CK355" s="8"/>
      <c r="CL355" s="8"/>
      <c r="CM355" s="8"/>
      <c r="CN355" s="8"/>
      <c r="CO355" s="8"/>
      <c r="CP355" s="8"/>
    </row>
    <row r="356" spans="2:94">
      <c r="B356" s="6">
        <v>355</v>
      </c>
      <c r="C356" s="7">
        <v>5</v>
      </c>
      <c r="D356" s="8" t="s">
        <v>1209</v>
      </c>
      <c r="E356" s="8" t="s">
        <v>396</v>
      </c>
      <c r="F356" s="8" t="s">
        <v>439</v>
      </c>
      <c r="G356" s="8"/>
      <c r="H356" s="8" t="s">
        <v>1037</v>
      </c>
      <c r="I356" s="8"/>
      <c r="J356" s="8" t="s">
        <v>1038</v>
      </c>
      <c r="K356" s="8"/>
      <c r="L356" s="8"/>
      <c r="M356" s="8" t="s">
        <v>1229</v>
      </c>
      <c r="N356" s="8" t="s">
        <v>407</v>
      </c>
      <c r="O356" s="8" t="s">
        <v>397</v>
      </c>
      <c r="P356" s="8"/>
      <c r="Q356" s="8" t="s">
        <v>1211</v>
      </c>
      <c r="R356" s="8" t="s">
        <v>408</v>
      </c>
      <c r="S356" s="8" t="s">
        <v>1212</v>
      </c>
      <c r="T356" s="8"/>
      <c r="U356" s="8"/>
      <c r="V356" s="8" t="s">
        <v>571</v>
      </c>
      <c r="W356" s="8" t="s">
        <v>105</v>
      </c>
      <c r="X356" s="10" t="s">
        <v>1076</v>
      </c>
      <c r="Y356" s="8"/>
      <c r="Z356" s="8"/>
      <c r="AA356" s="8"/>
      <c r="AB356" s="8"/>
      <c r="AC356" s="8"/>
      <c r="AD356" s="8"/>
      <c r="AE356" s="8"/>
      <c r="AF356" s="8" t="s">
        <v>403</v>
      </c>
      <c r="AG356" s="8"/>
      <c r="AH356" s="8" t="s">
        <v>400</v>
      </c>
      <c r="AI356" s="8" t="s">
        <v>58</v>
      </c>
      <c r="AJ356" s="8"/>
      <c r="AK356" s="8" t="s">
        <v>412</v>
      </c>
      <c r="AL356" s="8" t="s">
        <v>413</v>
      </c>
      <c r="AM356" s="8" t="s">
        <v>414</v>
      </c>
      <c r="AN356" s="8" t="s">
        <v>401</v>
      </c>
      <c r="AO356" s="8"/>
      <c r="AP356" s="8"/>
      <c r="AQ356" s="8"/>
      <c r="AR356" s="8"/>
      <c r="AS356" s="8"/>
      <c r="AT356" s="8"/>
      <c r="AU356" s="8"/>
      <c r="AV356" s="8"/>
      <c r="AW356" s="8"/>
      <c r="AX356" s="8" t="s">
        <v>416</v>
      </c>
      <c r="AY356" s="8" t="s">
        <v>105</v>
      </c>
      <c r="AZ356" s="8" t="s">
        <v>403</v>
      </c>
      <c r="BA356" s="8"/>
      <c r="BB356" s="8"/>
      <c r="BC356" s="8"/>
      <c r="BD356" s="8"/>
      <c r="BE356" s="8"/>
      <c r="BF356" s="8"/>
      <c r="BG356" s="8"/>
      <c r="BH356" s="8"/>
      <c r="BI356" s="8" t="s">
        <v>1213</v>
      </c>
      <c r="BJ356" s="8"/>
      <c r="BK356" s="8"/>
      <c r="BL356" s="8" t="s">
        <v>417</v>
      </c>
      <c r="BM356" s="8" t="s">
        <v>417</v>
      </c>
      <c r="BN356" s="8" t="s">
        <v>418</v>
      </c>
      <c r="BO356" s="8"/>
      <c r="BP356" s="8"/>
      <c r="BQ356" s="8" t="s">
        <v>623</v>
      </c>
      <c r="BR356" s="10"/>
      <c r="BS356" s="8" t="s">
        <v>405</v>
      </c>
      <c r="BT356" s="8"/>
      <c r="BU356" s="8" t="s">
        <v>419</v>
      </c>
      <c r="BV356" s="8"/>
      <c r="BW356" s="8"/>
      <c r="BX356" s="10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10"/>
      <c r="CK356" s="8"/>
      <c r="CL356" s="8"/>
      <c r="CM356" s="8"/>
      <c r="CN356" s="8"/>
      <c r="CO356" s="8"/>
      <c r="CP356" s="8"/>
    </row>
    <row r="357" spans="2:94">
      <c r="B357" s="6">
        <v>356</v>
      </c>
      <c r="C357" s="7">
        <v>5</v>
      </c>
      <c r="D357" s="8" t="s">
        <v>1209</v>
      </c>
      <c r="E357" s="8" t="s">
        <v>396</v>
      </c>
      <c r="F357" s="8" t="s">
        <v>439</v>
      </c>
      <c r="G357" s="8"/>
      <c r="H357" s="8" t="s">
        <v>1037</v>
      </c>
      <c r="I357" s="8"/>
      <c r="J357" s="8" t="s">
        <v>1038</v>
      </c>
      <c r="K357" s="8"/>
      <c r="L357" s="8"/>
      <c r="M357" s="8" t="s">
        <v>1230</v>
      </c>
      <c r="N357" s="8" t="s">
        <v>407</v>
      </c>
      <c r="O357" s="8" t="s">
        <v>397</v>
      </c>
      <c r="P357" s="8"/>
      <c r="Q357" s="8" t="s">
        <v>1211</v>
      </c>
      <c r="R357" s="8" t="s">
        <v>408</v>
      </c>
      <c r="S357" s="8" t="s">
        <v>1212</v>
      </c>
      <c r="T357" s="8"/>
      <c r="U357" s="8"/>
      <c r="V357" s="8" t="s">
        <v>571</v>
      </c>
      <c r="W357" s="8" t="s">
        <v>105</v>
      </c>
      <c r="X357" s="10" t="s">
        <v>1076</v>
      </c>
      <c r="Y357" s="8"/>
      <c r="Z357" s="8"/>
      <c r="AA357" s="8"/>
      <c r="AB357" s="8"/>
      <c r="AC357" s="8"/>
      <c r="AD357" s="8"/>
      <c r="AE357" s="8"/>
      <c r="AF357" s="8" t="s">
        <v>403</v>
      </c>
      <c r="AG357" s="8"/>
      <c r="AH357" s="8" t="s">
        <v>400</v>
      </c>
      <c r="AI357" s="8" t="s">
        <v>58</v>
      </c>
      <c r="AJ357" s="8"/>
      <c r="AK357" s="8" t="s">
        <v>412</v>
      </c>
      <c r="AL357" s="8" t="s">
        <v>413</v>
      </c>
      <c r="AM357" s="8" t="s">
        <v>414</v>
      </c>
      <c r="AN357" s="8" t="s">
        <v>401</v>
      </c>
      <c r="AO357" s="8"/>
      <c r="AP357" s="8"/>
      <c r="AQ357" s="8"/>
      <c r="AR357" s="8"/>
      <c r="AS357" s="8"/>
      <c r="AT357" s="8"/>
      <c r="AU357" s="8"/>
      <c r="AV357" s="8"/>
      <c r="AW357" s="8"/>
      <c r="AX357" s="8" t="s">
        <v>416</v>
      </c>
      <c r="AY357" s="8" t="s">
        <v>105</v>
      </c>
      <c r="AZ357" s="8" t="s">
        <v>403</v>
      </c>
      <c r="BA357" s="8"/>
      <c r="BB357" s="8"/>
      <c r="BC357" s="8"/>
      <c r="BD357" s="8"/>
      <c r="BE357" s="8"/>
      <c r="BF357" s="8"/>
      <c r="BG357" s="8"/>
      <c r="BH357" s="8"/>
      <c r="BI357" s="8" t="s">
        <v>1213</v>
      </c>
      <c r="BJ357" s="8"/>
      <c r="BK357" s="8"/>
      <c r="BL357" s="8" t="s">
        <v>417</v>
      </c>
      <c r="BM357" s="8" t="s">
        <v>417</v>
      </c>
      <c r="BN357" s="8" t="s">
        <v>418</v>
      </c>
      <c r="BO357" s="8"/>
      <c r="BP357" s="8"/>
      <c r="BQ357" s="8" t="s">
        <v>623</v>
      </c>
      <c r="BR357" s="10"/>
      <c r="BS357" s="8" t="s">
        <v>405</v>
      </c>
      <c r="BT357" s="8"/>
      <c r="BU357" s="8" t="s">
        <v>419</v>
      </c>
      <c r="BV357" s="8"/>
      <c r="BW357" s="8"/>
      <c r="BX357" s="10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10"/>
      <c r="CK357" s="8"/>
      <c r="CL357" s="8"/>
      <c r="CM357" s="8"/>
      <c r="CN357" s="8"/>
      <c r="CO357" s="8"/>
      <c r="CP357" s="8"/>
    </row>
    <row r="358" spans="2:94">
      <c r="B358" s="6">
        <v>357</v>
      </c>
      <c r="C358" s="7">
        <v>5</v>
      </c>
      <c r="D358" s="8" t="s">
        <v>1209</v>
      </c>
      <c r="E358" s="8" t="s">
        <v>396</v>
      </c>
      <c r="F358" s="8" t="s">
        <v>439</v>
      </c>
      <c r="G358" s="8"/>
      <c r="H358" s="8" t="s">
        <v>1037</v>
      </c>
      <c r="I358" s="8"/>
      <c r="J358" s="8" t="s">
        <v>1038</v>
      </c>
      <c r="K358" s="8"/>
      <c r="L358" s="8"/>
      <c r="M358" s="8" t="s">
        <v>1231</v>
      </c>
      <c r="N358" s="8" t="s">
        <v>407</v>
      </c>
      <c r="O358" s="8" t="s">
        <v>397</v>
      </c>
      <c r="P358" s="8"/>
      <c r="Q358" s="8" t="s">
        <v>1211</v>
      </c>
      <c r="R358" s="8" t="s">
        <v>408</v>
      </c>
      <c r="S358" s="8" t="s">
        <v>1212</v>
      </c>
      <c r="T358" s="8"/>
      <c r="U358" s="8"/>
      <c r="V358" s="8" t="s">
        <v>571</v>
      </c>
      <c r="W358" s="8" t="s">
        <v>105</v>
      </c>
      <c r="X358" s="10" t="s">
        <v>1076</v>
      </c>
      <c r="Y358" s="8"/>
      <c r="Z358" s="8"/>
      <c r="AA358" s="8"/>
      <c r="AB358" s="8"/>
      <c r="AC358" s="8"/>
      <c r="AD358" s="8"/>
      <c r="AE358" s="8"/>
      <c r="AF358" s="8" t="s">
        <v>403</v>
      </c>
      <c r="AG358" s="8"/>
      <c r="AH358" s="8" t="s">
        <v>400</v>
      </c>
      <c r="AI358" s="8" t="s">
        <v>58</v>
      </c>
      <c r="AJ358" s="8"/>
      <c r="AK358" s="8" t="s">
        <v>412</v>
      </c>
      <c r="AL358" s="8" t="s">
        <v>413</v>
      </c>
      <c r="AM358" s="8" t="s">
        <v>414</v>
      </c>
      <c r="AN358" s="8" t="s">
        <v>401</v>
      </c>
      <c r="AO358" s="8"/>
      <c r="AP358" s="8"/>
      <c r="AQ358" s="8"/>
      <c r="AR358" s="8"/>
      <c r="AS358" s="8"/>
      <c r="AT358" s="8"/>
      <c r="AU358" s="8"/>
      <c r="AV358" s="8"/>
      <c r="AW358" s="8"/>
      <c r="AX358" s="8" t="s">
        <v>416</v>
      </c>
      <c r="AY358" s="8" t="s">
        <v>105</v>
      </c>
      <c r="AZ358" s="8" t="s">
        <v>403</v>
      </c>
      <c r="BA358" s="8"/>
      <c r="BB358" s="8"/>
      <c r="BC358" s="8"/>
      <c r="BD358" s="8"/>
      <c r="BE358" s="8"/>
      <c r="BF358" s="8"/>
      <c r="BG358" s="8"/>
      <c r="BH358" s="8"/>
      <c r="BI358" s="8" t="s">
        <v>1213</v>
      </c>
      <c r="BJ358" s="8"/>
      <c r="BK358" s="8"/>
      <c r="BL358" s="8" t="s">
        <v>417</v>
      </c>
      <c r="BM358" s="8" t="s">
        <v>417</v>
      </c>
      <c r="BN358" s="8" t="s">
        <v>418</v>
      </c>
      <c r="BO358" s="8"/>
      <c r="BP358" s="8"/>
      <c r="BQ358" s="8" t="s">
        <v>623</v>
      </c>
      <c r="BR358" s="10"/>
      <c r="BS358" s="8" t="s">
        <v>405</v>
      </c>
      <c r="BT358" s="8"/>
      <c r="BU358" s="8" t="s">
        <v>419</v>
      </c>
      <c r="BV358" s="8"/>
      <c r="BW358" s="8"/>
      <c r="BX358" s="10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10"/>
      <c r="CK358" s="8"/>
      <c r="CL358" s="8"/>
      <c r="CM358" s="8"/>
      <c r="CN358" s="8"/>
      <c r="CO358" s="8"/>
      <c r="CP358" s="8"/>
    </row>
    <row r="359" spans="2:94">
      <c r="B359" s="6">
        <v>358</v>
      </c>
      <c r="C359" s="7">
        <v>5</v>
      </c>
      <c r="D359" s="8" t="s">
        <v>1209</v>
      </c>
      <c r="E359" s="8" t="s">
        <v>396</v>
      </c>
      <c r="F359" s="8" t="s">
        <v>439</v>
      </c>
      <c r="G359" s="8"/>
      <c r="H359" s="8" t="s">
        <v>1037</v>
      </c>
      <c r="I359" s="8"/>
      <c r="J359" s="8" t="s">
        <v>1038</v>
      </c>
      <c r="K359" s="8"/>
      <c r="L359" s="8"/>
      <c r="M359" s="8" t="s">
        <v>1232</v>
      </c>
      <c r="N359" s="8" t="s">
        <v>407</v>
      </c>
      <c r="O359" s="8" t="s">
        <v>397</v>
      </c>
      <c r="P359" s="8"/>
      <c r="Q359" s="8" t="s">
        <v>1211</v>
      </c>
      <c r="R359" s="8" t="s">
        <v>408</v>
      </c>
      <c r="S359" s="8" t="s">
        <v>1212</v>
      </c>
      <c r="T359" s="8"/>
      <c r="U359" s="8"/>
      <c r="V359" s="8" t="s">
        <v>571</v>
      </c>
      <c r="W359" s="8" t="s">
        <v>105</v>
      </c>
      <c r="X359" s="10" t="s">
        <v>1076</v>
      </c>
      <c r="Y359" s="8"/>
      <c r="Z359" s="8"/>
      <c r="AA359" s="8"/>
      <c r="AB359" s="8"/>
      <c r="AC359" s="8"/>
      <c r="AD359" s="8"/>
      <c r="AE359" s="8"/>
      <c r="AF359" s="8" t="s">
        <v>403</v>
      </c>
      <c r="AG359" s="8"/>
      <c r="AH359" s="8" t="s">
        <v>400</v>
      </c>
      <c r="AI359" s="8" t="s">
        <v>58</v>
      </c>
      <c r="AJ359" s="8"/>
      <c r="AK359" s="8" t="s">
        <v>412</v>
      </c>
      <c r="AL359" s="8" t="s">
        <v>413</v>
      </c>
      <c r="AM359" s="8" t="s">
        <v>414</v>
      </c>
      <c r="AN359" s="8" t="s">
        <v>401</v>
      </c>
      <c r="AO359" s="8"/>
      <c r="AP359" s="8"/>
      <c r="AQ359" s="8"/>
      <c r="AR359" s="8"/>
      <c r="AS359" s="8"/>
      <c r="AT359" s="8"/>
      <c r="AU359" s="8"/>
      <c r="AV359" s="8"/>
      <c r="AW359" s="8"/>
      <c r="AX359" s="8" t="s">
        <v>416</v>
      </c>
      <c r="AY359" s="8" t="s">
        <v>105</v>
      </c>
      <c r="AZ359" s="8" t="s">
        <v>403</v>
      </c>
      <c r="BA359" s="8"/>
      <c r="BB359" s="8"/>
      <c r="BC359" s="8"/>
      <c r="BD359" s="8"/>
      <c r="BE359" s="8"/>
      <c r="BF359" s="8"/>
      <c r="BG359" s="8"/>
      <c r="BH359" s="8"/>
      <c r="BI359" s="8" t="s">
        <v>1213</v>
      </c>
      <c r="BJ359" s="8"/>
      <c r="BK359" s="8"/>
      <c r="BL359" s="8" t="s">
        <v>417</v>
      </c>
      <c r="BM359" s="8" t="s">
        <v>417</v>
      </c>
      <c r="BN359" s="8" t="s">
        <v>418</v>
      </c>
      <c r="BO359" s="8"/>
      <c r="BP359" s="8"/>
      <c r="BQ359" s="8" t="s">
        <v>623</v>
      </c>
      <c r="BR359" s="10"/>
      <c r="BS359" s="8" t="s">
        <v>405</v>
      </c>
      <c r="BT359" s="8"/>
      <c r="BU359" s="8" t="s">
        <v>419</v>
      </c>
      <c r="BV359" s="8"/>
      <c r="BW359" s="8"/>
      <c r="BX359" s="10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10"/>
      <c r="CK359" s="8"/>
      <c r="CL359" s="8"/>
      <c r="CM359" s="8"/>
      <c r="CN359" s="8"/>
      <c r="CO359" s="8"/>
      <c r="CP359" s="8"/>
    </row>
    <row r="360" spans="2:94">
      <c r="B360" s="6">
        <v>359</v>
      </c>
      <c r="C360" s="7">
        <v>5</v>
      </c>
      <c r="D360" s="8" t="s">
        <v>1209</v>
      </c>
      <c r="E360" s="8" t="s">
        <v>396</v>
      </c>
      <c r="F360" s="8" t="s">
        <v>439</v>
      </c>
      <c r="G360" s="8"/>
      <c r="H360" s="8" t="s">
        <v>1037</v>
      </c>
      <c r="I360" s="8"/>
      <c r="J360" s="8" t="s">
        <v>1038</v>
      </c>
      <c r="K360" s="8"/>
      <c r="L360" s="8"/>
      <c r="M360" s="8" t="s">
        <v>1233</v>
      </c>
      <c r="N360" s="8" t="s">
        <v>407</v>
      </c>
      <c r="O360" s="8" t="s">
        <v>397</v>
      </c>
      <c r="P360" s="8"/>
      <c r="Q360" s="8" t="s">
        <v>1211</v>
      </c>
      <c r="R360" s="8" t="s">
        <v>408</v>
      </c>
      <c r="S360" s="8" t="s">
        <v>1212</v>
      </c>
      <c r="T360" s="8"/>
      <c r="U360" s="8"/>
      <c r="V360" s="8" t="s">
        <v>571</v>
      </c>
      <c r="W360" s="8" t="s">
        <v>105</v>
      </c>
      <c r="X360" s="10" t="s">
        <v>1076</v>
      </c>
      <c r="Y360" s="8"/>
      <c r="Z360" s="8"/>
      <c r="AA360" s="8"/>
      <c r="AB360" s="8"/>
      <c r="AC360" s="8"/>
      <c r="AD360" s="8"/>
      <c r="AE360" s="8"/>
      <c r="AF360" s="8" t="s">
        <v>403</v>
      </c>
      <c r="AG360" s="8"/>
      <c r="AH360" s="8" t="s">
        <v>400</v>
      </c>
      <c r="AI360" s="8" t="s">
        <v>58</v>
      </c>
      <c r="AJ360" s="8"/>
      <c r="AK360" s="8" t="s">
        <v>412</v>
      </c>
      <c r="AL360" s="8" t="s">
        <v>413</v>
      </c>
      <c r="AM360" s="8" t="s">
        <v>414</v>
      </c>
      <c r="AN360" s="8" t="s">
        <v>401</v>
      </c>
      <c r="AO360" s="8"/>
      <c r="AP360" s="8"/>
      <c r="AQ360" s="8"/>
      <c r="AR360" s="8"/>
      <c r="AS360" s="8"/>
      <c r="AT360" s="8"/>
      <c r="AU360" s="8"/>
      <c r="AV360" s="8"/>
      <c r="AW360" s="8"/>
      <c r="AX360" s="8" t="s">
        <v>416</v>
      </c>
      <c r="AY360" s="8" t="s">
        <v>105</v>
      </c>
      <c r="AZ360" s="8" t="s">
        <v>403</v>
      </c>
      <c r="BA360" s="8"/>
      <c r="BB360" s="8"/>
      <c r="BC360" s="8"/>
      <c r="BD360" s="8"/>
      <c r="BE360" s="8"/>
      <c r="BF360" s="8"/>
      <c r="BG360" s="8"/>
      <c r="BH360" s="8"/>
      <c r="BI360" s="8" t="s">
        <v>1213</v>
      </c>
      <c r="BJ360" s="8"/>
      <c r="BK360" s="8"/>
      <c r="BL360" s="8" t="s">
        <v>417</v>
      </c>
      <c r="BM360" s="8" t="s">
        <v>417</v>
      </c>
      <c r="BN360" s="8" t="s">
        <v>418</v>
      </c>
      <c r="BO360" s="8"/>
      <c r="BP360" s="8"/>
      <c r="BQ360" s="8" t="s">
        <v>623</v>
      </c>
      <c r="BR360" s="10"/>
      <c r="BS360" s="8" t="s">
        <v>405</v>
      </c>
      <c r="BT360" s="8"/>
      <c r="BU360" s="8" t="s">
        <v>419</v>
      </c>
      <c r="BV360" s="8"/>
      <c r="BW360" s="8"/>
      <c r="BX360" s="10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10"/>
      <c r="CK360" s="8"/>
      <c r="CL360" s="8"/>
      <c r="CM360" s="8"/>
      <c r="CN360" s="8"/>
      <c r="CO360" s="8"/>
      <c r="CP360" s="8"/>
    </row>
    <row r="361" spans="2:94">
      <c r="B361" s="6">
        <v>360</v>
      </c>
      <c r="C361" s="7">
        <v>5</v>
      </c>
      <c r="D361" s="8" t="s">
        <v>1209</v>
      </c>
      <c r="E361" s="8" t="s">
        <v>396</v>
      </c>
      <c r="F361" s="8" t="s">
        <v>439</v>
      </c>
      <c r="G361" s="8"/>
      <c r="H361" s="8" t="s">
        <v>1037</v>
      </c>
      <c r="I361" s="8"/>
      <c r="J361" s="8" t="s">
        <v>1038</v>
      </c>
      <c r="K361" s="8"/>
      <c r="L361" s="8"/>
      <c r="M361" s="8" t="s">
        <v>1234</v>
      </c>
      <c r="N361" s="8" t="s">
        <v>407</v>
      </c>
      <c r="O361" s="8" t="s">
        <v>397</v>
      </c>
      <c r="P361" s="8"/>
      <c r="Q361" s="8" t="s">
        <v>1211</v>
      </c>
      <c r="R361" s="8" t="s">
        <v>408</v>
      </c>
      <c r="S361" s="8" t="s">
        <v>1212</v>
      </c>
      <c r="T361" s="8"/>
      <c r="U361" s="8"/>
      <c r="V361" s="8" t="s">
        <v>571</v>
      </c>
      <c r="W361" s="8" t="s">
        <v>105</v>
      </c>
      <c r="X361" s="10" t="s">
        <v>1076</v>
      </c>
      <c r="Y361" s="8"/>
      <c r="Z361" s="8"/>
      <c r="AA361" s="8"/>
      <c r="AB361" s="8"/>
      <c r="AC361" s="8"/>
      <c r="AD361" s="8"/>
      <c r="AE361" s="8"/>
      <c r="AF361" s="8" t="s">
        <v>403</v>
      </c>
      <c r="AG361" s="8"/>
      <c r="AH361" s="8" t="s">
        <v>400</v>
      </c>
      <c r="AI361" s="8" t="s">
        <v>58</v>
      </c>
      <c r="AJ361" s="8"/>
      <c r="AK361" s="8" t="s">
        <v>412</v>
      </c>
      <c r="AL361" s="8" t="s">
        <v>413</v>
      </c>
      <c r="AM361" s="8" t="s">
        <v>414</v>
      </c>
      <c r="AN361" s="8" t="s">
        <v>401</v>
      </c>
      <c r="AO361" s="8"/>
      <c r="AP361" s="8"/>
      <c r="AQ361" s="8"/>
      <c r="AR361" s="8"/>
      <c r="AS361" s="8"/>
      <c r="AT361" s="8"/>
      <c r="AU361" s="8"/>
      <c r="AV361" s="8"/>
      <c r="AW361" s="8"/>
      <c r="AX361" s="8" t="s">
        <v>416</v>
      </c>
      <c r="AY361" s="8" t="s">
        <v>105</v>
      </c>
      <c r="AZ361" s="8" t="s">
        <v>403</v>
      </c>
      <c r="BA361" s="8"/>
      <c r="BB361" s="8"/>
      <c r="BC361" s="8"/>
      <c r="BD361" s="8"/>
      <c r="BE361" s="8"/>
      <c r="BF361" s="8"/>
      <c r="BG361" s="8"/>
      <c r="BH361" s="8"/>
      <c r="BI361" s="8" t="s">
        <v>1213</v>
      </c>
      <c r="BJ361" s="8"/>
      <c r="BK361" s="8"/>
      <c r="BL361" s="8" t="s">
        <v>417</v>
      </c>
      <c r="BM361" s="8" t="s">
        <v>417</v>
      </c>
      <c r="BN361" s="8" t="s">
        <v>418</v>
      </c>
      <c r="BO361" s="8"/>
      <c r="BP361" s="8"/>
      <c r="BQ361" s="8" t="s">
        <v>623</v>
      </c>
      <c r="BR361" s="10"/>
      <c r="BS361" s="8" t="s">
        <v>405</v>
      </c>
      <c r="BT361" s="8"/>
      <c r="BU361" s="8" t="s">
        <v>419</v>
      </c>
      <c r="BV361" s="8"/>
      <c r="BW361" s="8"/>
      <c r="BX361" s="10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10"/>
      <c r="CK361" s="8"/>
      <c r="CL361" s="8"/>
      <c r="CM361" s="8"/>
      <c r="CN361" s="8"/>
      <c r="CO361" s="8"/>
      <c r="CP361" s="8"/>
    </row>
    <row r="362" spans="2:94">
      <c r="B362" s="6">
        <v>361</v>
      </c>
      <c r="C362" s="7">
        <v>5</v>
      </c>
      <c r="D362" s="8" t="s">
        <v>1209</v>
      </c>
      <c r="E362" s="8" t="s">
        <v>396</v>
      </c>
      <c r="F362" s="8" t="s">
        <v>439</v>
      </c>
      <c r="G362" s="8"/>
      <c r="H362" s="8" t="s">
        <v>1037</v>
      </c>
      <c r="I362" s="8"/>
      <c r="J362" s="8" t="s">
        <v>1038</v>
      </c>
      <c r="K362" s="8"/>
      <c r="L362" s="8"/>
      <c r="M362" s="8" t="s">
        <v>1235</v>
      </c>
      <c r="N362" s="8" t="s">
        <v>407</v>
      </c>
      <c r="O362" s="8" t="s">
        <v>397</v>
      </c>
      <c r="P362" s="8"/>
      <c r="Q362" s="8" t="s">
        <v>1211</v>
      </c>
      <c r="R362" s="8" t="s">
        <v>408</v>
      </c>
      <c r="S362" s="8" t="s">
        <v>1212</v>
      </c>
      <c r="T362" s="8"/>
      <c r="U362" s="8"/>
      <c r="V362" s="8" t="s">
        <v>571</v>
      </c>
      <c r="W362" s="8" t="s">
        <v>105</v>
      </c>
      <c r="X362" s="10" t="s">
        <v>1076</v>
      </c>
      <c r="Y362" s="8"/>
      <c r="Z362" s="8"/>
      <c r="AA362" s="8"/>
      <c r="AB362" s="8"/>
      <c r="AC362" s="8"/>
      <c r="AD362" s="8"/>
      <c r="AE362" s="8"/>
      <c r="AF362" s="8" t="s">
        <v>403</v>
      </c>
      <c r="AG362" s="8"/>
      <c r="AH362" s="8" t="s">
        <v>400</v>
      </c>
      <c r="AI362" s="8" t="s">
        <v>58</v>
      </c>
      <c r="AJ362" s="8"/>
      <c r="AK362" s="8" t="s">
        <v>412</v>
      </c>
      <c r="AL362" s="8" t="s">
        <v>413</v>
      </c>
      <c r="AM362" s="8" t="s">
        <v>414</v>
      </c>
      <c r="AN362" s="8" t="s">
        <v>401</v>
      </c>
      <c r="AO362" s="8"/>
      <c r="AP362" s="8"/>
      <c r="AQ362" s="8"/>
      <c r="AR362" s="8"/>
      <c r="AS362" s="8"/>
      <c r="AT362" s="8"/>
      <c r="AU362" s="8"/>
      <c r="AV362" s="8"/>
      <c r="AW362" s="8"/>
      <c r="AX362" s="8" t="s">
        <v>416</v>
      </c>
      <c r="AY362" s="8" t="s">
        <v>105</v>
      </c>
      <c r="AZ362" s="8" t="s">
        <v>403</v>
      </c>
      <c r="BA362" s="8"/>
      <c r="BB362" s="8"/>
      <c r="BC362" s="8"/>
      <c r="BD362" s="8"/>
      <c r="BE362" s="8"/>
      <c r="BF362" s="8"/>
      <c r="BG362" s="8"/>
      <c r="BH362" s="8"/>
      <c r="BI362" s="8" t="s">
        <v>1213</v>
      </c>
      <c r="BJ362" s="8"/>
      <c r="BK362" s="8"/>
      <c r="BL362" s="8" t="s">
        <v>417</v>
      </c>
      <c r="BM362" s="8" t="s">
        <v>417</v>
      </c>
      <c r="BN362" s="8" t="s">
        <v>418</v>
      </c>
      <c r="BO362" s="8"/>
      <c r="BP362" s="8"/>
      <c r="BQ362" s="8" t="s">
        <v>623</v>
      </c>
      <c r="BR362" s="10"/>
      <c r="BS362" s="8" t="s">
        <v>405</v>
      </c>
      <c r="BT362" s="8"/>
      <c r="BU362" s="8" t="s">
        <v>419</v>
      </c>
      <c r="BV362" s="8"/>
      <c r="BW362" s="8"/>
      <c r="BX362" s="10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10"/>
      <c r="CK362" s="8"/>
      <c r="CL362" s="8"/>
      <c r="CM362" s="8"/>
      <c r="CN362" s="8"/>
      <c r="CO362" s="8"/>
      <c r="CP362" s="8"/>
    </row>
    <row r="363" spans="2:94">
      <c r="B363" s="6">
        <v>362</v>
      </c>
      <c r="C363" s="7">
        <v>5</v>
      </c>
      <c r="D363" s="8" t="s">
        <v>1209</v>
      </c>
      <c r="E363" s="8" t="s">
        <v>396</v>
      </c>
      <c r="F363" s="8" t="s">
        <v>439</v>
      </c>
      <c r="G363" s="8"/>
      <c r="H363" s="8" t="s">
        <v>1037</v>
      </c>
      <c r="I363" s="8"/>
      <c r="J363" s="8" t="s">
        <v>1038</v>
      </c>
      <c r="K363" s="8"/>
      <c r="L363" s="8"/>
      <c r="M363" s="8" t="s">
        <v>1236</v>
      </c>
      <c r="N363" s="8" t="s">
        <v>407</v>
      </c>
      <c r="O363" s="8" t="s">
        <v>397</v>
      </c>
      <c r="P363" s="8"/>
      <c r="Q363" s="8" t="s">
        <v>1211</v>
      </c>
      <c r="R363" s="8" t="s">
        <v>408</v>
      </c>
      <c r="S363" s="8" t="s">
        <v>1212</v>
      </c>
      <c r="T363" s="8"/>
      <c r="U363" s="8"/>
      <c r="V363" s="8" t="s">
        <v>571</v>
      </c>
      <c r="W363" s="8" t="s">
        <v>105</v>
      </c>
      <c r="X363" s="10" t="s">
        <v>1076</v>
      </c>
      <c r="Y363" s="8"/>
      <c r="Z363" s="8"/>
      <c r="AA363" s="8"/>
      <c r="AB363" s="8"/>
      <c r="AC363" s="8"/>
      <c r="AD363" s="8"/>
      <c r="AE363" s="8"/>
      <c r="AF363" s="8" t="s">
        <v>403</v>
      </c>
      <c r="AG363" s="8"/>
      <c r="AH363" s="8" t="s">
        <v>400</v>
      </c>
      <c r="AI363" s="8" t="s">
        <v>58</v>
      </c>
      <c r="AJ363" s="8"/>
      <c r="AK363" s="8" t="s">
        <v>412</v>
      </c>
      <c r="AL363" s="8" t="s">
        <v>413</v>
      </c>
      <c r="AM363" s="8" t="s">
        <v>414</v>
      </c>
      <c r="AN363" s="8" t="s">
        <v>401</v>
      </c>
      <c r="AO363" s="8"/>
      <c r="AP363" s="8"/>
      <c r="AQ363" s="8"/>
      <c r="AR363" s="8"/>
      <c r="AS363" s="8"/>
      <c r="AT363" s="8"/>
      <c r="AU363" s="8"/>
      <c r="AV363" s="8"/>
      <c r="AW363" s="8"/>
      <c r="AX363" s="8" t="s">
        <v>416</v>
      </c>
      <c r="AY363" s="8" t="s">
        <v>105</v>
      </c>
      <c r="AZ363" s="8" t="s">
        <v>403</v>
      </c>
      <c r="BA363" s="8"/>
      <c r="BB363" s="8"/>
      <c r="BC363" s="8"/>
      <c r="BD363" s="8"/>
      <c r="BE363" s="8"/>
      <c r="BF363" s="8"/>
      <c r="BG363" s="8"/>
      <c r="BH363" s="8"/>
      <c r="BI363" s="8" t="s">
        <v>1213</v>
      </c>
      <c r="BJ363" s="8"/>
      <c r="BK363" s="8"/>
      <c r="BL363" s="8" t="s">
        <v>417</v>
      </c>
      <c r="BM363" s="8" t="s">
        <v>417</v>
      </c>
      <c r="BN363" s="8" t="s">
        <v>418</v>
      </c>
      <c r="BO363" s="8"/>
      <c r="BP363" s="8"/>
      <c r="BQ363" s="8" t="s">
        <v>623</v>
      </c>
      <c r="BR363" s="10"/>
      <c r="BS363" s="8" t="s">
        <v>405</v>
      </c>
      <c r="BT363" s="8"/>
      <c r="BU363" s="8" t="s">
        <v>419</v>
      </c>
      <c r="BV363" s="8"/>
      <c r="BW363" s="8"/>
      <c r="BX363" s="10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10"/>
      <c r="CK363" s="8"/>
      <c r="CL363" s="8"/>
      <c r="CM363" s="8"/>
      <c r="CN363" s="8"/>
      <c r="CO363" s="8"/>
      <c r="CP363" s="8"/>
    </row>
    <row r="364" spans="2:94">
      <c r="B364" s="6">
        <v>363</v>
      </c>
      <c r="C364" s="7">
        <v>5</v>
      </c>
      <c r="D364" s="8" t="s">
        <v>1209</v>
      </c>
      <c r="E364" s="8" t="s">
        <v>396</v>
      </c>
      <c r="F364" s="8" t="s">
        <v>439</v>
      </c>
      <c r="G364" s="8"/>
      <c r="H364" s="8" t="s">
        <v>1037</v>
      </c>
      <c r="I364" s="8"/>
      <c r="J364" s="8" t="s">
        <v>1038</v>
      </c>
      <c r="K364" s="8"/>
      <c r="L364" s="8"/>
      <c r="M364" s="8" t="s">
        <v>1237</v>
      </c>
      <c r="N364" s="8" t="s">
        <v>407</v>
      </c>
      <c r="O364" s="8" t="s">
        <v>397</v>
      </c>
      <c r="P364" s="8"/>
      <c r="Q364" s="8" t="s">
        <v>1211</v>
      </c>
      <c r="R364" s="8" t="s">
        <v>408</v>
      </c>
      <c r="S364" s="8" t="s">
        <v>1212</v>
      </c>
      <c r="T364" s="8"/>
      <c r="U364" s="8"/>
      <c r="V364" s="8" t="s">
        <v>571</v>
      </c>
      <c r="W364" s="8" t="s">
        <v>105</v>
      </c>
      <c r="X364" s="10" t="s">
        <v>1076</v>
      </c>
      <c r="Y364" s="8"/>
      <c r="Z364" s="8"/>
      <c r="AA364" s="8"/>
      <c r="AB364" s="8"/>
      <c r="AC364" s="8"/>
      <c r="AD364" s="8"/>
      <c r="AE364" s="8"/>
      <c r="AF364" s="8" t="s">
        <v>403</v>
      </c>
      <c r="AG364" s="8"/>
      <c r="AH364" s="8" t="s">
        <v>400</v>
      </c>
      <c r="AI364" s="8" t="s">
        <v>58</v>
      </c>
      <c r="AJ364" s="8"/>
      <c r="AK364" s="8" t="s">
        <v>412</v>
      </c>
      <c r="AL364" s="8" t="s">
        <v>413</v>
      </c>
      <c r="AM364" s="8" t="s">
        <v>414</v>
      </c>
      <c r="AN364" s="8" t="s">
        <v>401</v>
      </c>
      <c r="AO364" s="8"/>
      <c r="AP364" s="8"/>
      <c r="AQ364" s="8"/>
      <c r="AR364" s="8"/>
      <c r="AS364" s="8"/>
      <c r="AT364" s="8"/>
      <c r="AU364" s="8"/>
      <c r="AV364" s="8"/>
      <c r="AW364" s="8"/>
      <c r="AX364" s="8" t="s">
        <v>416</v>
      </c>
      <c r="AY364" s="8" t="s">
        <v>105</v>
      </c>
      <c r="AZ364" s="8" t="s">
        <v>403</v>
      </c>
      <c r="BA364" s="8"/>
      <c r="BB364" s="8"/>
      <c r="BC364" s="8"/>
      <c r="BD364" s="8"/>
      <c r="BE364" s="8"/>
      <c r="BF364" s="8"/>
      <c r="BG364" s="8"/>
      <c r="BH364" s="8"/>
      <c r="BI364" s="8" t="s">
        <v>1213</v>
      </c>
      <c r="BJ364" s="8"/>
      <c r="BK364" s="8"/>
      <c r="BL364" s="8" t="s">
        <v>417</v>
      </c>
      <c r="BM364" s="8" t="s">
        <v>417</v>
      </c>
      <c r="BN364" s="8" t="s">
        <v>418</v>
      </c>
      <c r="BO364" s="8"/>
      <c r="BP364" s="8"/>
      <c r="BQ364" s="8" t="s">
        <v>623</v>
      </c>
      <c r="BR364" s="10"/>
      <c r="BS364" s="8" t="s">
        <v>405</v>
      </c>
      <c r="BT364" s="8"/>
      <c r="BU364" s="8" t="s">
        <v>419</v>
      </c>
      <c r="BV364" s="8"/>
      <c r="BW364" s="8"/>
      <c r="BX364" s="10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10"/>
      <c r="CK364" s="8"/>
      <c r="CL364" s="8"/>
      <c r="CM364" s="8"/>
      <c r="CN364" s="8"/>
      <c r="CO364" s="8"/>
      <c r="CP364" s="8"/>
    </row>
    <row r="365" spans="2:94">
      <c r="B365" s="6">
        <v>364</v>
      </c>
      <c r="C365" s="7">
        <v>5</v>
      </c>
      <c r="D365" s="8" t="s">
        <v>1209</v>
      </c>
      <c r="E365" s="8" t="s">
        <v>396</v>
      </c>
      <c r="F365" s="8" t="s">
        <v>439</v>
      </c>
      <c r="G365" s="8"/>
      <c r="H365" s="8" t="s">
        <v>1037</v>
      </c>
      <c r="I365" s="8"/>
      <c r="J365" s="8" t="s">
        <v>1038</v>
      </c>
      <c r="K365" s="8"/>
      <c r="L365" s="8"/>
      <c r="M365" s="8" t="s">
        <v>1238</v>
      </c>
      <c r="N365" s="8" t="s">
        <v>407</v>
      </c>
      <c r="O365" s="8" t="s">
        <v>397</v>
      </c>
      <c r="P365" s="8"/>
      <c r="Q365" s="8" t="s">
        <v>1211</v>
      </c>
      <c r="R365" s="8" t="s">
        <v>408</v>
      </c>
      <c r="S365" s="8" t="s">
        <v>1212</v>
      </c>
      <c r="T365" s="8"/>
      <c r="U365" s="8"/>
      <c r="V365" s="8" t="s">
        <v>571</v>
      </c>
      <c r="W365" s="8" t="s">
        <v>105</v>
      </c>
      <c r="X365" s="10" t="s">
        <v>1076</v>
      </c>
      <c r="Y365" s="8"/>
      <c r="Z365" s="8"/>
      <c r="AA365" s="8"/>
      <c r="AB365" s="8"/>
      <c r="AC365" s="8"/>
      <c r="AD365" s="8"/>
      <c r="AE365" s="8"/>
      <c r="AF365" s="8" t="s">
        <v>403</v>
      </c>
      <c r="AG365" s="8"/>
      <c r="AH365" s="8" t="s">
        <v>400</v>
      </c>
      <c r="AI365" s="8" t="s">
        <v>58</v>
      </c>
      <c r="AJ365" s="8"/>
      <c r="AK365" s="8" t="s">
        <v>412</v>
      </c>
      <c r="AL365" s="8" t="s">
        <v>413</v>
      </c>
      <c r="AM365" s="8" t="s">
        <v>414</v>
      </c>
      <c r="AN365" s="8" t="s">
        <v>401</v>
      </c>
      <c r="AO365" s="8"/>
      <c r="AP365" s="8"/>
      <c r="AQ365" s="8"/>
      <c r="AR365" s="8"/>
      <c r="AS365" s="8"/>
      <c r="AT365" s="8"/>
      <c r="AU365" s="8"/>
      <c r="AV365" s="8"/>
      <c r="AW365" s="8"/>
      <c r="AX365" s="8" t="s">
        <v>416</v>
      </c>
      <c r="AY365" s="8" t="s">
        <v>105</v>
      </c>
      <c r="AZ365" s="8" t="s">
        <v>403</v>
      </c>
      <c r="BA365" s="8"/>
      <c r="BB365" s="8"/>
      <c r="BC365" s="8"/>
      <c r="BD365" s="8"/>
      <c r="BE365" s="8"/>
      <c r="BF365" s="8"/>
      <c r="BG365" s="8"/>
      <c r="BH365" s="8"/>
      <c r="BI365" s="8" t="s">
        <v>1213</v>
      </c>
      <c r="BJ365" s="8"/>
      <c r="BK365" s="8"/>
      <c r="BL365" s="8" t="s">
        <v>417</v>
      </c>
      <c r="BM365" s="8" t="s">
        <v>417</v>
      </c>
      <c r="BN365" s="8" t="s">
        <v>418</v>
      </c>
      <c r="BO365" s="8"/>
      <c r="BP365" s="8"/>
      <c r="BQ365" s="8" t="s">
        <v>623</v>
      </c>
      <c r="BR365" s="10"/>
      <c r="BS365" s="8" t="s">
        <v>405</v>
      </c>
      <c r="BT365" s="8"/>
      <c r="BU365" s="8" t="s">
        <v>419</v>
      </c>
      <c r="BV365" s="8"/>
      <c r="BW365" s="8"/>
      <c r="BX365" s="10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10"/>
      <c r="CK365" s="8"/>
      <c r="CL365" s="8"/>
      <c r="CM365" s="8"/>
      <c r="CN365" s="8"/>
      <c r="CO365" s="8"/>
      <c r="CP365" s="8"/>
    </row>
    <row r="366" spans="2:94">
      <c r="B366" s="6">
        <v>365</v>
      </c>
      <c r="C366" s="7">
        <v>5</v>
      </c>
      <c r="D366" s="8" t="s">
        <v>1209</v>
      </c>
      <c r="E366" s="8" t="s">
        <v>396</v>
      </c>
      <c r="F366" s="8" t="s">
        <v>439</v>
      </c>
      <c r="G366" s="8"/>
      <c r="H366" s="8" t="s">
        <v>1037</v>
      </c>
      <c r="I366" s="8"/>
      <c r="J366" s="8" t="s">
        <v>1038</v>
      </c>
      <c r="K366" s="8"/>
      <c r="L366" s="8"/>
      <c r="M366" s="8" t="s">
        <v>1239</v>
      </c>
      <c r="N366" s="8" t="s">
        <v>407</v>
      </c>
      <c r="O366" s="8" t="s">
        <v>397</v>
      </c>
      <c r="P366" s="8"/>
      <c r="Q366" s="8" t="s">
        <v>1211</v>
      </c>
      <c r="R366" s="8" t="s">
        <v>408</v>
      </c>
      <c r="S366" s="8" t="s">
        <v>1212</v>
      </c>
      <c r="T366" s="8"/>
      <c r="U366" s="8"/>
      <c r="V366" s="8" t="s">
        <v>571</v>
      </c>
      <c r="W366" s="8" t="s">
        <v>105</v>
      </c>
      <c r="X366" s="10" t="s">
        <v>1076</v>
      </c>
      <c r="Y366" s="8"/>
      <c r="Z366" s="8"/>
      <c r="AA366" s="8"/>
      <c r="AB366" s="8"/>
      <c r="AC366" s="8"/>
      <c r="AD366" s="8"/>
      <c r="AE366" s="8"/>
      <c r="AF366" s="8" t="s">
        <v>403</v>
      </c>
      <c r="AG366" s="8"/>
      <c r="AH366" s="8" t="s">
        <v>400</v>
      </c>
      <c r="AI366" s="8" t="s">
        <v>58</v>
      </c>
      <c r="AJ366" s="8"/>
      <c r="AK366" s="8" t="s">
        <v>412</v>
      </c>
      <c r="AL366" s="8" t="s">
        <v>413</v>
      </c>
      <c r="AM366" s="8" t="s">
        <v>414</v>
      </c>
      <c r="AN366" s="8" t="s">
        <v>401</v>
      </c>
      <c r="AO366" s="8"/>
      <c r="AP366" s="8"/>
      <c r="AQ366" s="8"/>
      <c r="AR366" s="8"/>
      <c r="AS366" s="8"/>
      <c r="AT366" s="8"/>
      <c r="AU366" s="8"/>
      <c r="AV366" s="8"/>
      <c r="AW366" s="8"/>
      <c r="AX366" s="8" t="s">
        <v>416</v>
      </c>
      <c r="AY366" s="8" t="s">
        <v>105</v>
      </c>
      <c r="AZ366" s="8" t="s">
        <v>403</v>
      </c>
      <c r="BA366" s="8"/>
      <c r="BB366" s="8"/>
      <c r="BC366" s="8"/>
      <c r="BD366" s="8"/>
      <c r="BE366" s="8"/>
      <c r="BF366" s="8"/>
      <c r="BG366" s="8"/>
      <c r="BH366" s="8"/>
      <c r="BI366" s="8" t="s">
        <v>1213</v>
      </c>
      <c r="BJ366" s="8"/>
      <c r="BK366" s="8"/>
      <c r="BL366" s="8" t="s">
        <v>417</v>
      </c>
      <c r="BM366" s="8" t="s">
        <v>417</v>
      </c>
      <c r="BN366" s="8" t="s">
        <v>418</v>
      </c>
      <c r="BO366" s="8"/>
      <c r="BP366" s="8"/>
      <c r="BQ366" s="8" t="s">
        <v>623</v>
      </c>
      <c r="BR366" s="10"/>
      <c r="BS366" s="8" t="s">
        <v>405</v>
      </c>
      <c r="BT366" s="8"/>
      <c r="BU366" s="8" t="s">
        <v>419</v>
      </c>
      <c r="BV366" s="8"/>
      <c r="BW366" s="8"/>
      <c r="BX366" s="10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10"/>
      <c r="CK366" s="8"/>
      <c r="CL366" s="8"/>
      <c r="CM366" s="8"/>
      <c r="CN366" s="8"/>
      <c r="CO366" s="8"/>
      <c r="CP366" s="8"/>
    </row>
    <row r="367" spans="2:94">
      <c r="B367" s="6">
        <v>366</v>
      </c>
      <c r="C367" s="7">
        <v>5</v>
      </c>
      <c r="D367" s="8" t="s">
        <v>1209</v>
      </c>
      <c r="E367" s="8" t="s">
        <v>396</v>
      </c>
      <c r="F367" s="8" t="s">
        <v>439</v>
      </c>
      <c r="G367" s="8"/>
      <c r="H367" s="8" t="s">
        <v>1037</v>
      </c>
      <c r="I367" s="8"/>
      <c r="J367" s="8" t="s">
        <v>1038</v>
      </c>
      <c r="K367" s="8"/>
      <c r="L367" s="8"/>
      <c r="M367" s="8" t="s">
        <v>1240</v>
      </c>
      <c r="N367" s="8" t="s">
        <v>407</v>
      </c>
      <c r="O367" s="8" t="s">
        <v>397</v>
      </c>
      <c r="P367" s="8"/>
      <c r="Q367" s="8" t="s">
        <v>1211</v>
      </c>
      <c r="R367" s="8" t="s">
        <v>408</v>
      </c>
      <c r="S367" s="8" t="s">
        <v>1212</v>
      </c>
      <c r="T367" s="8"/>
      <c r="U367" s="8"/>
      <c r="V367" s="8" t="s">
        <v>571</v>
      </c>
      <c r="W367" s="8" t="s">
        <v>105</v>
      </c>
      <c r="X367" s="10" t="s">
        <v>1076</v>
      </c>
      <c r="Y367" s="8"/>
      <c r="Z367" s="8"/>
      <c r="AA367" s="8"/>
      <c r="AB367" s="8"/>
      <c r="AC367" s="8"/>
      <c r="AD367" s="8"/>
      <c r="AE367" s="8"/>
      <c r="AF367" s="8" t="s">
        <v>403</v>
      </c>
      <c r="AG367" s="8"/>
      <c r="AH367" s="8" t="s">
        <v>400</v>
      </c>
      <c r="AI367" s="8" t="s">
        <v>58</v>
      </c>
      <c r="AJ367" s="8"/>
      <c r="AK367" s="8" t="s">
        <v>412</v>
      </c>
      <c r="AL367" s="8" t="s">
        <v>413</v>
      </c>
      <c r="AM367" s="8" t="s">
        <v>414</v>
      </c>
      <c r="AN367" s="8" t="s">
        <v>401</v>
      </c>
      <c r="AO367" s="8"/>
      <c r="AP367" s="8"/>
      <c r="AQ367" s="8"/>
      <c r="AR367" s="8"/>
      <c r="AS367" s="8"/>
      <c r="AT367" s="8"/>
      <c r="AU367" s="8"/>
      <c r="AV367" s="8"/>
      <c r="AW367" s="8"/>
      <c r="AX367" s="8" t="s">
        <v>416</v>
      </c>
      <c r="AY367" s="8" t="s">
        <v>105</v>
      </c>
      <c r="AZ367" s="8" t="s">
        <v>403</v>
      </c>
      <c r="BA367" s="8"/>
      <c r="BB367" s="8"/>
      <c r="BC367" s="8"/>
      <c r="BD367" s="8"/>
      <c r="BE367" s="8"/>
      <c r="BF367" s="8"/>
      <c r="BG367" s="8"/>
      <c r="BH367" s="8"/>
      <c r="BI367" s="8" t="s">
        <v>1213</v>
      </c>
      <c r="BJ367" s="8"/>
      <c r="BK367" s="8"/>
      <c r="BL367" s="8" t="s">
        <v>417</v>
      </c>
      <c r="BM367" s="8" t="s">
        <v>417</v>
      </c>
      <c r="BN367" s="8" t="s">
        <v>418</v>
      </c>
      <c r="BO367" s="8"/>
      <c r="BP367" s="8"/>
      <c r="BQ367" s="8" t="s">
        <v>623</v>
      </c>
      <c r="BR367" s="10"/>
      <c r="BS367" s="8" t="s">
        <v>405</v>
      </c>
      <c r="BT367" s="8"/>
      <c r="BU367" s="8" t="s">
        <v>419</v>
      </c>
      <c r="BV367" s="8"/>
      <c r="BW367" s="8"/>
      <c r="BX367" s="10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10"/>
      <c r="CK367" s="8"/>
      <c r="CL367" s="8"/>
      <c r="CM367" s="8"/>
      <c r="CN367" s="8"/>
      <c r="CO367" s="8"/>
      <c r="CP367" s="8"/>
    </row>
    <row r="368" spans="2:94">
      <c r="B368" s="6">
        <v>367</v>
      </c>
      <c r="C368" s="7">
        <v>5</v>
      </c>
      <c r="D368" s="8" t="s">
        <v>1209</v>
      </c>
      <c r="E368" s="8" t="s">
        <v>396</v>
      </c>
      <c r="F368" s="8" t="s">
        <v>439</v>
      </c>
      <c r="G368" s="8"/>
      <c r="H368" s="8" t="s">
        <v>1037</v>
      </c>
      <c r="I368" s="8"/>
      <c r="J368" s="8" t="s">
        <v>1038</v>
      </c>
      <c r="K368" s="8"/>
      <c r="L368" s="8"/>
      <c r="M368" s="8" t="s">
        <v>1241</v>
      </c>
      <c r="N368" s="8" t="s">
        <v>407</v>
      </c>
      <c r="O368" s="8" t="s">
        <v>397</v>
      </c>
      <c r="P368" s="8"/>
      <c r="Q368" s="8" t="s">
        <v>1211</v>
      </c>
      <c r="R368" s="8" t="s">
        <v>408</v>
      </c>
      <c r="S368" s="8" t="s">
        <v>1212</v>
      </c>
      <c r="T368" s="8"/>
      <c r="U368" s="8"/>
      <c r="V368" s="8" t="s">
        <v>571</v>
      </c>
      <c r="W368" s="8" t="s">
        <v>105</v>
      </c>
      <c r="X368" s="10" t="s">
        <v>1076</v>
      </c>
      <c r="Y368" s="8"/>
      <c r="Z368" s="8"/>
      <c r="AA368" s="8"/>
      <c r="AB368" s="8"/>
      <c r="AC368" s="8"/>
      <c r="AD368" s="8"/>
      <c r="AE368" s="8"/>
      <c r="AF368" s="8" t="s">
        <v>403</v>
      </c>
      <c r="AG368" s="8"/>
      <c r="AH368" s="8" t="s">
        <v>400</v>
      </c>
      <c r="AI368" s="8" t="s">
        <v>58</v>
      </c>
      <c r="AJ368" s="8"/>
      <c r="AK368" s="8" t="s">
        <v>412</v>
      </c>
      <c r="AL368" s="8" t="s">
        <v>413</v>
      </c>
      <c r="AM368" s="8" t="s">
        <v>414</v>
      </c>
      <c r="AN368" s="8" t="s">
        <v>401</v>
      </c>
      <c r="AO368" s="8"/>
      <c r="AP368" s="8"/>
      <c r="AQ368" s="8"/>
      <c r="AR368" s="8"/>
      <c r="AS368" s="8"/>
      <c r="AT368" s="8"/>
      <c r="AU368" s="8"/>
      <c r="AV368" s="8"/>
      <c r="AW368" s="8"/>
      <c r="AX368" s="8" t="s">
        <v>416</v>
      </c>
      <c r="AY368" s="8" t="s">
        <v>105</v>
      </c>
      <c r="AZ368" s="8" t="s">
        <v>403</v>
      </c>
      <c r="BA368" s="8"/>
      <c r="BB368" s="8"/>
      <c r="BC368" s="8"/>
      <c r="BD368" s="8"/>
      <c r="BE368" s="8"/>
      <c r="BF368" s="8"/>
      <c r="BG368" s="8"/>
      <c r="BH368" s="8"/>
      <c r="BI368" s="8" t="s">
        <v>1213</v>
      </c>
      <c r="BJ368" s="8"/>
      <c r="BK368" s="8"/>
      <c r="BL368" s="8" t="s">
        <v>417</v>
      </c>
      <c r="BM368" s="8" t="s">
        <v>417</v>
      </c>
      <c r="BN368" s="8" t="s">
        <v>418</v>
      </c>
      <c r="BO368" s="8"/>
      <c r="BP368" s="8"/>
      <c r="BQ368" s="8" t="s">
        <v>623</v>
      </c>
      <c r="BR368" s="10"/>
      <c r="BS368" s="8" t="s">
        <v>405</v>
      </c>
      <c r="BT368" s="8"/>
      <c r="BU368" s="8" t="s">
        <v>419</v>
      </c>
      <c r="BV368" s="8"/>
      <c r="BW368" s="8"/>
      <c r="BX368" s="10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10"/>
      <c r="CK368" s="8"/>
      <c r="CL368" s="8"/>
      <c r="CM368" s="8"/>
      <c r="CN368" s="8"/>
      <c r="CO368" s="8"/>
      <c r="CP368" s="8"/>
    </row>
    <row r="369" spans="1:94">
      <c r="B369" s="6">
        <v>368</v>
      </c>
      <c r="C369" s="7">
        <v>5</v>
      </c>
      <c r="D369" s="8" t="s">
        <v>1209</v>
      </c>
      <c r="E369" s="8" t="s">
        <v>396</v>
      </c>
      <c r="F369" s="8" t="s">
        <v>439</v>
      </c>
      <c r="G369" s="8"/>
      <c r="H369" s="8" t="s">
        <v>1037</v>
      </c>
      <c r="I369" s="8"/>
      <c r="J369" s="8" t="s">
        <v>1038</v>
      </c>
      <c r="K369" s="8"/>
      <c r="L369" s="8"/>
      <c r="M369" s="8" t="s">
        <v>1242</v>
      </c>
      <c r="N369" s="8" t="s">
        <v>407</v>
      </c>
      <c r="O369" s="8" t="s">
        <v>397</v>
      </c>
      <c r="P369" s="8"/>
      <c r="Q369" s="8" t="s">
        <v>1211</v>
      </c>
      <c r="R369" s="8" t="s">
        <v>408</v>
      </c>
      <c r="S369" s="8" t="s">
        <v>1212</v>
      </c>
      <c r="T369" s="8"/>
      <c r="U369" s="8"/>
      <c r="V369" s="8" t="s">
        <v>571</v>
      </c>
      <c r="W369" s="8" t="s">
        <v>105</v>
      </c>
      <c r="X369" s="10" t="s">
        <v>1076</v>
      </c>
      <c r="Y369" s="8"/>
      <c r="Z369" s="8"/>
      <c r="AA369" s="8"/>
      <c r="AB369" s="8"/>
      <c r="AC369" s="8"/>
      <c r="AD369" s="8"/>
      <c r="AE369" s="8"/>
      <c r="AF369" s="8" t="s">
        <v>403</v>
      </c>
      <c r="AG369" s="8"/>
      <c r="AH369" s="8" t="s">
        <v>400</v>
      </c>
      <c r="AI369" s="8" t="s">
        <v>58</v>
      </c>
      <c r="AJ369" s="8"/>
      <c r="AK369" s="8" t="s">
        <v>412</v>
      </c>
      <c r="AL369" s="8" t="s">
        <v>413</v>
      </c>
      <c r="AM369" s="8" t="s">
        <v>414</v>
      </c>
      <c r="AN369" s="8" t="s">
        <v>401</v>
      </c>
      <c r="AO369" s="8"/>
      <c r="AP369" s="8"/>
      <c r="AQ369" s="8"/>
      <c r="AR369" s="8"/>
      <c r="AS369" s="8"/>
      <c r="AT369" s="8"/>
      <c r="AU369" s="8"/>
      <c r="AV369" s="8"/>
      <c r="AW369" s="8"/>
      <c r="AX369" s="8" t="s">
        <v>416</v>
      </c>
      <c r="AY369" s="8" t="s">
        <v>105</v>
      </c>
      <c r="AZ369" s="8" t="s">
        <v>403</v>
      </c>
      <c r="BA369" s="8"/>
      <c r="BB369" s="8"/>
      <c r="BC369" s="8"/>
      <c r="BD369" s="8"/>
      <c r="BE369" s="8"/>
      <c r="BF369" s="8"/>
      <c r="BG369" s="8"/>
      <c r="BH369" s="8"/>
      <c r="BI369" s="8" t="s">
        <v>1213</v>
      </c>
      <c r="BJ369" s="8"/>
      <c r="BK369" s="8"/>
      <c r="BL369" s="8" t="s">
        <v>417</v>
      </c>
      <c r="BM369" s="8" t="s">
        <v>417</v>
      </c>
      <c r="BN369" s="8" t="s">
        <v>418</v>
      </c>
      <c r="BO369" s="8"/>
      <c r="BP369" s="8"/>
      <c r="BQ369" s="8" t="s">
        <v>623</v>
      </c>
      <c r="BR369" s="10"/>
      <c r="BS369" s="8" t="s">
        <v>405</v>
      </c>
      <c r="BT369" s="8"/>
      <c r="BU369" s="8" t="s">
        <v>419</v>
      </c>
      <c r="BV369" s="8"/>
      <c r="BW369" s="8"/>
      <c r="BX369" s="10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10"/>
      <c r="CK369" s="8"/>
      <c r="CL369" s="8"/>
      <c r="CM369" s="8"/>
      <c r="CN369" s="8"/>
      <c r="CO369" s="8"/>
      <c r="CP369" s="8"/>
    </row>
    <row r="370" spans="1:94">
      <c r="B370" s="6">
        <v>369</v>
      </c>
      <c r="C370" s="7">
        <v>5</v>
      </c>
      <c r="D370" s="8" t="s">
        <v>1209</v>
      </c>
      <c r="E370" s="8" t="s">
        <v>396</v>
      </c>
      <c r="F370" s="8" t="s">
        <v>439</v>
      </c>
      <c r="G370" s="8"/>
      <c r="H370" s="8" t="s">
        <v>1037</v>
      </c>
      <c r="I370" s="8"/>
      <c r="J370" s="8" t="s">
        <v>1038</v>
      </c>
      <c r="K370" s="8"/>
      <c r="L370" s="8"/>
      <c r="M370" s="8" t="s">
        <v>1243</v>
      </c>
      <c r="N370" s="8" t="s">
        <v>407</v>
      </c>
      <c r="O370" s="8" t="s">
        <v>397</v>
      </c>
      <c r="P370" s="8"/>
      <c r="Q370" s="8" t="s">
        <v>1211</v>
      </c>
      <c r="R370" s="8" t="s">
        <v>408</v>
      </c>
      <c r="S370" s="8" t="s">
        <v>1212</v>
      </c>
      <c r="T370" s="8"/>
      <c r="U370" s="8"/>
      <c r="V370" s="8" t="s">
        <v>571</v>
      </c>
      <c r="W370" s="8" t="s">
        <v>105</v>
      </c>
      <c r="X370" s="10" t="s">
        <v>1076</v>
      </c>
      <c r="Y370" s="8"/>
      <c r="Z370" s="8"/>
      <c r="AA370" s="8"/>
      <c r="AB370" s="8"/>
      <c r="AC370" s="8"/>
      <c r="AD370" s="8"/>
      <c r="AE370" s="8"/>
      <c r="AF370" s="8" t="s">
        <v>403</v>
      </c>
      <c r="AG370" s="8"/>
      <c r="AH370" s="8" t="s">
        <v>400</v>
      </c>
      <c r="AI370" s="8" t="s">
        <v>58</v>
      </c>
      <c r="AJ370" s="8"/>
      <c r="AK370" s="8" t="s">
        <v>412</v>
      </c>
      <c r="AL370" s="8" t="s">
        <v>413</v>
      </c>
      <c r="AM370" s="8" t="s">
        <v>414</v>
      </c>
      <c r="AN370" s="8" t="s">
        <v>401</v>
      </c>
      <c r="AO370" s="8"/>
      <c r="AP370" s="8"/>
      <c r="AQ370" s="8"/>
      <c r="AR370" s="8"/>
      <c r="AS370" s="8"/>
      <c r="AT370" s="8"/>
      <c r="AU370" s="8"/>
      <c r="AV370" s="8"/>
      <c r="AW370" s="8"/>
      <c r="AX370" s="8" t="s">
        <v>416</v>
      </c>
      <c r="AY370" s="8" t="s">
        <v>105</v>
      </c>
      <c r="AZ370" s="8" t="s">
        <v>403</v>
      </c>
      <c r="BA370" s="8"/>
      <c r="BB370" s="8"/>
      <c r="BC370" s="8"/>
      <c r="BD370" s="8"/>
      <c r="BE370" s="8"/>
      <c r="BF370" s="8"/>
      <c r="BG370" s="8"/>
      <c r="BH370" s="8"/>
      <c r="BI370" s="8" t="s">
        <v>1213</v>
      </c>
      <c r="BJ370" s="8"/>
      <c r="BK370" s="8"/>
      <c r="BL370" s="8" t="s">
        <v>417</v>
      </c>
      <c r="BM370" s="8" t="s">
        <v>417</v>
      </c>
      <c r="BN370" s="8" t="s">
        <v>418</v>
      </c>
      <c r="BO370" s="8"/>
      <c r="BP370" s="8"/>
      <c r="BQ370" s="8" t="s">
        <v>623</v>
      </c>
      <c r="BR370" s="10"/>
      <c r="BS370" s="8" t="s">
        <v>405</v>
      </c>
      <c r="BT370" s="8"/>
      <c r="BU370" s="8" t="s">
        <v>419</v>
      </c>
      <c r="BV370" s="8"/>
      <c r="BW370" s="8"/>
      <c r="BX370" s="10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10"/>
      <c r="CK370" s="8"/>
      <c r="CL370" s="8"/>
      <c r="CM370" s="8"/>
      <c r="CN370" s="8"/>
      <c r="CO370" s="8"/>
      <c r="CP370" s="8"/>
    </row>
    <row r="371" spans="1:94">
      <c r="B371" s="6">
        <v>370</v>
      </c>
      <c r="C371" s="7">
        <v>5</v>
      </c>
      <c r="D371" s="8" t="s">
        <v>1209</v>
      </c>
      <c r="E371" s="8" t="s">
        <v>396</v>
      </c>
      <c r="F371" s="8" t="s">
        <v>439</v>
      </c>
      <c r="G371" s="8"/>
      <c r="H371" s="8" t="s">
        <v>1037</v>
      </c>
      <c r="I371" s="8"/>
      <c r="J371" s="8" t="s">
        <v>1038</v>
      </c>
      <c r="K371" s="8"/>
      <c r="L371" s="8"/>
      <c r="M371" s="8" t="s">
        <v>1244</v>
      </c>
      <c r="N371" s="8" t="s">
        <v>407</v>
      </c>
      <c r="O371" s="8" t="s">
        <v>397</v>
      </c>
      <c r="P371" s="8"/>
      <c r="Q371" s="8" t="s">
        <v>1211</v>
      </c>
      <c r="R371" s="8" t="s">
        <v>408</v>
      </c>
      <c r="S371" s="8" t="s">
        <v>1212</v>
      </c>
      <c r="T371" s="8"/>
      <c r="U371" s="8"/>
      <c r="V371" s="8" t="s">
        <v>571</v>
      </c>
      <c r="W371" s="8" t="s">
        <v>105</v>
      </c>
      <c r="X371" s="10" t="s">
        <v>1076</v>
      </c>
      <c r="Y371" s="8"/>
      <c r="Z371" s="8"/>
      <c r="AA371" s="8"/>
      <c r="AB371" s="8"/>
      <c r="AC371" s="8"/>
      <c r="AD371" s="8"/>
      <c r="AE371" s="8"/>
      <c r="AF371" s="8" t="s">
        <v>403</v>
      </c>
      <c r="AG371" s="8"/>
      <c r="AH371" s="8" t="s">
        <v>400</v>
      </c>
      <c r="AI371" s="8" t="s">
        <v>58</v>
      </c>
      <c r="AJ371" s="8"/>
      <c r="AK371" s="8" t="s">
        <v>412</v>
      </c>
      <c r="AL371" s="8" t="s">
        <v>413</v>
      </c>
      <c r="AM371" s="8" t="s">
        <v>414</v>
      </c>
      <c r="AN371" s="8" t="s">
        <v>401</v>
      </c>
      <c r="AO371" s="8"/>
      <c r="AP371" s="8"/>
      <c r="AQ371" s="8"/>
      <c r="AR371" s="8"/>
      <c r="AS371" s="8"/>
      <c r="AT371" s="8"/>
      <c r="AU371" s="8"/>
      <c r="AV371" s="8"/>
      <c r="AW371" s="8"/>
      <c r="AX371" s="8" t="s">
        <v>416</v>
      </c>
      <c r="AY371" s="8" t="s">
        <v>105</v>
      </c>
      <c r="AZ371" s="8" t="s">
        <v>403</v>
      </c>
      <c r="BA371" s="8"/>
      <c r="BB371" s="8"/>
      <c r="BC371" s="8"/>
      <c r="BD371" s="8"/>
      <c r="BE371" s="8"/>
      <c r="BF371" s="8"/>
      <c r="BG371" s="8"/>
      <c r="BH371" s="8"/>
      <c r="BI371" s="8" t="s">
        <v>1213</v>
      </c>
      <c r="BJ371" s="8"/>
      <c r="BK371" s="8"/>
      <c r="BL371" s="8" t="s">
        <v>417</v>
      </c>
      <c r="BM371" s="8" t="s">
        <v>417</v>
      </c>
      <c r="BN371" s="8" t="s">
        <v>418</v>
      </c>
      <c r="BO371" s="8"/>
      <c r="BP371" s="8"/>
      <c r="BQ371" s="8" t="s">
        <v>623</v>
      </c>
      <c r="BR371" s="10"/>
      <c r="BS371" s="8" t="s">
        <v>405</v>
      </c>
      <c r="BT371" s="8"/>
      <c r="BU371" s="8" t="s">
        <v>419</v>
      </c>
      <c r="BV371" s="8"/>
      <c r="BW371" s="8"/>
      <c r="BX371" s="10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10"/>
      <c r="CK371" s="8"/>
      <c r="CL371" s="8"/>
      <c r="CM371" s="8"/>
      <c r="CN371" s="8"/>
      <c r="CO371" s="8"/>
      <c r="CP371" s="8"/>
    </row>
    <row r="372" spans="1:94" s="49" customFormat="1">
      <c r="A372" s="50"/>
      <c r="B372" s="6">
        <v>371</v>
      </c>
      <c r="C372" s="7">
        <v>5</v>
      </c>
      <c r="D372" s="8" t="s">
        <v>1209</v>
      </c>
      <c r="E372" s="8" t="s">
        <v>396</v>
      </c>
      <c r="F372" s="8" t="s">
        <v>439</v>
      </c>
      <c r="G372" s="8"/>
      <c r="H372" s="8" t="s">
        <v>1037</v>
      </c>
      <c r="I372" s="8"/>
      <c r="J372" s="8" t="s">
        <v>1038</v>
      </c>
      <c r="K372" s="8"/>
      <c r="L372" s="8"/>
      <c r="M372" s="8" t="s">
        <v>1245</v>
      </c>
      <c r="N372" s="8" t="s">
        <v>407</v>
      </c>
      <c r="O372" s="8" t="s">
        <v>397</v>
      </c>
      <c r="P372" s="8"/>
      <c r="Q372" s="8" t="s">
        <v>1211</v>
      </c>
      <c r="R372" s="8" t="s">
        <v>408</v>
      </c>
      <c r="S372" s="8" t="s">
        <v>1212</v>
      </c>
      <c r="T372" s="8"/>
      <c r="U372" s="8"/>
      <c r="V372" s="8" t="s">
        <v>571</v>
      </c>
      <c r="W372" s="8" t="s">
        <v>105</v>
      </c>
      <c r="X372" s="10" t="s">
        <v>1076</v>
      </c>
      <c r="Y372" s="8"/>
      <c r="Z372" s="8"/>
      <c r="AA372" s="8"/>
      <c r="AB372" s="8"/>
      <c r="AC372" s="8"/>
      <c r="AD372" s="8"/>
      <c r="AE372" s="8"/>
      <c r="AF372" s="8" t="s">
        <v>403</v>
      </c>
      <c r="AG372" s="8"/>
      <c r="AH372" s="8" t="s">
        <v>400</v>
      </c>
      <c r="AI372" s="8" t="s">
        <v>58</v>
      </c>
      <c r="AJ372" s="8"/>
      <c r="AK372" s="8" t="s">
        <v>412</v>
      </c>
      <c r="AL372" s="8" t="s">
        <v>413</v>
      </c>
      <c r="AM372" s="8" t="s">
        <v>414</v>
      </c>
      <c r="AN372" s="8" t="s">
        <v>401</v>
      </c>
      <c r="AO372" s="8"/>
      <c r="AP372" s="8"/>
      <c r="AQ372" s="8"/>
      <c r="AR372" s="8"/>
      <c r="AS372" s="8"/>
      <c r="AT372" s="8"/>
      <c r="AU372" s="8"/>
      <c r="AV372" s="8"/>
      <c r="AW372" s="8"/>
      <c r="AX372" s="8" t="s">
        <v>416</v>
      </c>
      <c r="AY372" s="8" t="s">
        <v>105</v>
      </c>
      <c r="AZ372" s="8" t="s">
        <v>403</v>
      </c>
      <c r="BA372" s="8"/>
      <c r="BB372" s="8"/>
      <c r="BC372" s="8"/>
      <c r="BD372" s="8"/>
      <c r="BE372" s="8"/>
      <c r="BF372" s="8"/>
      <c r="BG372" s="8"/>
      <c r="BH372" s="8"/>
      <c r="BI372" s="8" t="s">
        <v>1213</v>
      </c>
      <c r="BJ372" s="8"/>
      <c r="BK372" s="8"/>
      <c r="BL372" s="8" t="s">
        <v>417</v>
      </c>
      <c r="BM372" s="8" t="s">
        <v>417</v>
      </c>
      <c r="BN372" s="8" t="s">
        <v>418</v>
      </c>
      <c r="BO372" s="8"/>
      <c r="BP372" s="8"/>
      <c r="BQ372" s="8" t="s">
        <v>623</v>
      </c>
      <c r="BR372" s="10"/>
      <c r="BS372" s="8" t="s">
        <v>405</v>
      </c>
      <c r="BT372" s="8"/>
      <c r="BU372" s="8" t="s">
        <v>419</v>
      </c>
      <c r="BV372" s="8"/>
      <c r="BW372" s="8"/>
      <c r="BX372" s="10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10"/>
      <c r="CK372" s="8"/>
      <c r="CL372" s="8"/>
      <c r="CM372" s="8"/>
      <c r="CN372" s="8"/>
      <c r="CO372" s="51"/>
      <c r="CP372" s="51"/>
    </row>
    <row r="373" spans="1:94">
      <c r="B373" s="6">
        <v>372</v>
      </c>
      <c r="C373" s="7">
        <v>5</v>
      </c>
      <c r="D373" s="8" t="s">
        <v>1209</v>
      </c>
      <c r="E373" s="8" t="s">
        <v>396</v>
      </c>
      <c r="F373" s="8" t="s">
        <v>439</v>
      </c>
      <c r="G373" s="8"/>
      <c r="H373" s="8" t="s">
        <v>1037</v>
      </c>
      <c r="I373" s="8"/>
      <c r="J373" s="8" t="s">
        <v>1038</v>
      </c>
      <c r="K373" s="8"/>
      <c r="L373" s="8"/>
      <c r="M373" s="8" t="s">
        <v>1246</v>
      </c>
      <c r="N373" s="8" t="s">
        <v>407</v>
      </c>
      <c r="O373" s="8" t="s">
        <v>397</v>
      </c>
      <c r="P373" s="8"/>
      <c r="Q373" s="8" t="s">
        <v>1211</v>
      </c>
      <c r="R373" s="8" t="s">
        <v>408</v>
      </c>
      <c r="S373" s="8" t="s">
        <v>1212</v>
      </c>
      <c r="T373" s="8"/>
      <c r="U373" s="8"/>
      <c r="V373" s="8" t="s">
        <v>571</v>
      </c>
      <c r="W373" s="8" t="s">
        <v>105</v>
      </c>
      <c r="X373" s="10" t="s">
        <v>1076</v>
      </c>
      <c r="Y373" s="8"/>
      <c r="Z373" s="8"/>
      <c r="AA373" s="8"/>
      <c r="AB373" s="8"/>
      <c r="AC373" s="8"/>
      <c r="AD373" s="8"/>
      <c r="AE373" s="8"/>
      <c r="AF373" s="8" t="s">
        <v>403</v>
      </c>
      <c r="AG373" s="8"/>
      <c r="AH373" s="8" t="s">
        <v>400</v>
      </c>
      <c r="AI373" s="8" t="s">
        <v>58</v>
      </c>
      <c r="AJ373" s="8"/>
      <c r="AK373" s="8" t="s">
        <v>412</v>
      </c>
      <c r="AL373" s="8" t="s">
        <v>413</v>
      </c>
      <c r="AM373" s="8" t="s">
        <v>414</v>
      </c>
      <c r="AN373" s="8" t="s">
        <v>401</v>
      </c>
      <c r="AO373" s="8"/>
      <c r="AP373" s="8"/>
      <c r="AQ373" s="8"/>
      <c r="AR373" s="8"/>
      <c r="AS373" s="8"/>
      <c r="AT373" s="8"/>
      <c r="AU373" s="8"/>
      <c r="AV373" s="8"/>
      <c r="AW373" s="8"/>
      <c r="AX373" s="8" t="s">
        <v>416</v>
      </c>
      <c r="AY373" s="8" t="s">
        <v>105</v>
      </c>
      <c r="AZ373" s="8" t="s">
        <v>403</v>
      </c>
      <c r="BA373" s="8"/>
      <c r="BB373" s="8"/>
      <c r="BC373" s="8"/>
      <c r="BD373" s="8"/>
      <c r="BE373" s="8"/>
      <c r="BF373" s="8"/>
      <c r="BG373" s="8"/>
      <c r="BH373" s="8"/>
      <c r="BI373" s="8" t="s">
        <v>1213</v>
      </c>
      <c r="BJ373" s="8"/>
      <c r="BK373" s="8"/>
      <c r="BL373" s="8" t="s">
        <v>417</v>
      </c>
      <c r="BM373" s="8" t="s">
        <v>417</v>
      </c>
      <c r="BN373" s="8" t="s">
        <v>418</v>
      </c>
      <c r="BO373" s="8"/>
      <c r="BP373" s="8"/>
      <c r="BQ373" s="8" t="s">
        <v>623</v>
      </c>
      <c r="BR373" s="10"/>
      <c r="BS373" s="8" t="s">
        <v>405</v>
      </c>
      <c r="BT373" s="8"/>
      <c r="BU373" s="8" t="s">
        <v>419</v>
      </c>
      <c r="BV373" s="8"/>
      <c r="BW373" s="8"/>
      <c r="BX373" s="10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10"/>
      <c r="CK373" s="8"/>
      <c r="CL373" s="8"/>
      <c r="CM373" s="8"/>
      <c r="CN373" s="8"/>
      <c r="CO373" s="8"/>
      <c r="CP373" s="8"/>
    </row>
    <row r="374" spans="1:94">
      <c r="B374" s="6">
        <v>373</v>
      </c>
      <c r="C374" s="7">
        <v>5</v>
      </c>
      <c r="D374" s="8" t="s">
        <v>1209</v>
      </c>
      <c r="E374" s="8" t="s">
        <v>396</v>
      </c>
      <c r="F374" s="8" t="s">
        <v>439</v>
      </c>
      <c r="G374" s="8"/>
      <c r="H374" s="8" t="s">
        <v>1037</v>
      </c>
      <c r="I374" s="8"/>
      <c r="J374" s="8" t="s">
        <v>1038</v>
      </c>
      <c r="K374" s="8"/>
      <c r="L374" s="8"/>
      <c r="M374" s="8" t="s">
        <v>1247</v>
      </c>
      <c r="N374" s="8" t="s">
        <v>407</v>
      </c>
      <c r="O374" s="8" t="s">
        <v>397</v>
      </c>
      <c r="P374" s="8"/>
      <c r="Q374" s="8" t="s">
        <v>1211</v>
      </c>
      <c r="R374" s="8" t="s">
        <v>408</v>
      </c>
      <c r="S374" s="8" t="s">
        <v>1212</v>
      </c>
      <c r="T374" s="8"/>
      <c r="U374" s="8"/>
      <c r="V374" s="8" t="s">
        <v>571</v>
      </c>
      <c r="W374" s="8" t="s">
        <v>105</v>
      </c>
      <c r="X374" s="10" t="s">
        <v>1076</v>
      </c>
      <c r="Y374" s="8"/>
      <c r="Z374" s="8"/>
      <c r="AA374" s="8"/>
      <c r="AB374" s="8"/>
      <c r="AC374" s="8"/>
      <c r="AD374" s="8"/>
      <c r="AE374" s="8"/>
      <c r="AF374" s="8" t="s">
        <v>403</v>
      </c>
      <c r="AG374" s="8"/>
      <c r="AH374" s="8" t="s">
        <v>400</v>
      </c>
      <c r="AI374" s="8" t="s">
        <v>58</v>
      </c>
      <c r="AJ374" s="8"/>
      <c r="AK374" s="8" t="s">
        <v>412</v>
      </c>
      <c r="AL374" s="8" t="s">
        <v>413</v>
      </c>
      <c r="AM374" s="8" t="s">
        <v>414</v>
      </c>
      <c r="AN374" s="8" t="s">
        <v>401</v>
      </c>
      <c r="AO374" s="8"/>
      <c r="AP374" s="8"/>
      <c r="AQ374" s="8"/>
      <c r="AR374" s="8"/>
      <c r="AS374" s="8"/>
      <c r="AT374" s="8"/>
      <c r="AU374" s="8"/>
      <c r="AV374" s="8"/>
      <c r="AW374" s="8"/>
      <c r="AX374" s="8" t="s">
        <v>416</v>
      </c>
      <c r="AY374" s="8" t="s">
        <v>105</v>
      </c>
      <c r="AZ374" s="8" t="s">
        <v>403</v>
      </c>
      <c r="BA374" s="8"/>
      <c r="BB374" s="8"/>
      <c r="BC374" s="8"/>
      <c r="BD374" s="8"/>
      <c r="BE374" s="8"/>
      <c r="BF374" s="8"/>
      <c r="BG374" s="8"/>
      <c r="BH374" s="8"/>
      <c r="BI374" s="8" t="s">
        <v>1213</v>
      </c>
      <c r="BJ374" s="8"/>
      <c r="BK374" s="8"/>
      <c r="BL374" s="8" t="s">
        <v>417</v>
      </c>
      <c r="BM374" s="8" t="s">
        <v>417</v>
      </c>
      <c r="BN374" s="8" t="s">
        <v>418</v>
      </c>
      <c r="BO374" s="8"/>
      <c r="BP374" s="8"/>
      <c r="BQ374" s="8" t="s">
        <v>623</v>
      </c>
      <c r="BR374" s="10"/>
      <c r="BS374" s="8" t="s">
        <v>405</v>
      </c>
      <c r="BT374" s="8"/>
      <c r="BU374" s="8" t="s">
        <v>419</v>
      </c>
      <c r="BV374" s="8"/>
      <c r="BW374" s="8"/>
      <c r="BX374" s="10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10"/>
      <c r="CK374" s="8"/>
      <c r="CL374" s="8"/>
      <c r="CM374" s="8"/>
      <c r="CN374" s="8"/>
      <c r="CO374" s="8"/>
      <c r="CP374" s="8"/>
    </row>
    <row r="375" spans="1:94">
      <c r="B375" s="6">
        <v>374</v>
      </c>
      <c r="C375" s="7">
        <v>5</v>
      </c>
      <c r="D375" s="8" t="s">
        <v>1209</v>
      </c>
      <c r="E375" s="8" t="s">
        <v>396</v>
      </c>
      <c r="F375" s="8" t="s">
        <v>439</v>
      </c>
      <c r="G375" s="8"/>
      <c r="H375" s="8" t="s">
        <v>1037</v>
      </c>
      <c r="I375" s="8"/>
      <c r="J375" s="8" t="s">
        <v>1038</v>
      </c>
      <c r="K375" s="8"/>
      <c r="L375" s="8"/>
      <c r="M375" s="8" t="s">
        <v>1248</v>
      </c>
      <c r="N375" s="8" t="s">
        <v>407</v>
      </c>
      <c r="O375" s="8" t="s">
        <v>397</v>
      </c>
      <c r="P375" s="8"/>
      <c r="Q375" s="8" t="s">
        <v>1211</v>
      </c>
      <c r="R375" s="8" t="s">
        <v>408</v>
      </c>
      <c r="S375" s="8" t="s">
        <v>1212</v>
      </c>
      <c r="T375" s="8"/>
      <c r="U375" s="8"/>
      <c r="V375" s="8" t="s">
        <v>571</v>
      </c>
      <c r="W375" s="8" t="s">
        <v>105</v>
      </c>
      <c r="X375" s="10" t="s">
        <v>1076</v>
      </c>
      <c r="Y375" s="8"/>
      <c r="Z375" s="8"/>
      <c r="AA375" s="8"/>
      <c r="AB375" s="8"/>
      <c r="AC375" s="8"/>
      <c r="AD375" s="8"/>
      <c r="AE375" s="8"/>
      <c r="AF375" s="8" t="s">
        <v>403</v>
      </c>
      <c r="AG375" s="8"/>
      <c r="AH375" s="8" t="s">
        <v>400</v>
      </c>
      <c r="AI375" s="8" t="s">
        <v>58</v>
      </c>
      <c r="AJ375" s="8"/>
      <c r="AK375" s="8" t="s">
        <v>412</v>
      </c>
      <c r="AL375" s="8" t="s">
        <v>413</v>
      </c>
      <c r="AM375" s="8" t="s">
        <v>414</v>
      </c>
      <c r="AN375" s="8" t="s">
        <v>401</v>
      </c>
      <c r="AO375" s="8"/>
      <c r="AP375" s="8"/>
      <c r="AQ375" s="8"/>
      <c r="AR375" s="8"/>
      <c r="AS375" s="8"/>
      <c r="AT375" s="8"/>
      <c r="AU375" s="8"/>
      <c r="AV375" s="8"/>
      <c r="AW375" s="8"/>
      <c r="AX375" s="8" t="s">
        <v>416</v>
      </c>
      <c r="AY375" s="8" t="s">
        <v>105</v>
      </c>
      <c r="AZ375" s="8" t="s">
        <v>403</v>
      </c>
      <c r="BA375" s="8"/>
      <c r="BB375" s="8"/>
      <c r="BC375" s="8"/>
      <c r="BD375" s="8"/>
      <c r="BE375" s="8"/>
      <c r="BF375" s="8"/>
      <c r="BG375" s="8"/>
      <c r="BH375" s="8"/>
      <c r="BI375" s="8" t="s">
        <v>1213</v>
      </c>
      <c r="BJ375" s="8"/>
      <c r="BK375" s="8"/>
      <c r="BL375" s="8" t="s">
        <v>417</v>
      </c>
      <c r="BM375" s="8" t="s">
        <v>417</v>
      </c>
      <c r="BN375" s="8" t="s">
        <v>418</v>
      </c>
      <c r="BO375" s="8"/>
      <c r="BP375" s="8"/>
      <c r="BQ375" s="8" t="s">
        <v>623</v>
      </c>
      <c r="BR375" s="10"/>
      <c r="BS375" s="8" t="s">
        <v>405</v>
      </c>
      <c r="BT375" s="8"/>
      <c r="BU375" s="8" t="s">
        <v>419</v>
      </c>
      <c r="BV375" s="8"/>
      <c r="BW375" s="8"/>
      <c r="BX375" s="10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10"/>
      <c r="CK375" s="8"/>
      <c r="CL375" s="8"/>
      <c r="CM375" s="8"/>
      <c r="CN375" s="8"/>
      <c r="CO375" s="8"/>
      <c r="CP375" s="8"/>
    </row>
    <row r="376" spans="1:94">
      <c r="B376" s="6">
        <v>375</v>
      </c>
      <c r="C376" s="7">
        <v>5</v>
      </c>
      <c r="D376" s="8" t="s">
        <v>1209</v>
      </c>
      <c r="E376" s="8" t="s">
        <v>396</v>
      </c>
      <c r="F376" s="8" t="s">
        <v>439</v>
      </c>
      <c r="G376" s="8"/>
      <c r="H376" s="8" t="s">
        <v>1037</v>
      </c>
      <c r="I376" s="8"/>
      <c r="J376" s="8" t="s">
        <v>1038</v>
      </c>
      <c r="K376" s="8"/>
      <c r="L376" s="8"/>
      <c r="M376" s="8" t="s">
        <v>1249</v>
      </c>
      <c r="N376" s="8" t="s">
        <v>407</v>
      </c>
      <c r="O376" s="8" t="s">
        <v>397</v>
      </c>
      <c r="P376" s="8"/>
      <c r="Q376" s="8" t="s">
        <v>1211</v>
      </c>
      <c r="R376" s="8" t="s">
        <v>408</v>
      </c>
      <c r="S376" s="8" t="s">
        <v>1212</v>
      </c>
      <c r="T376" s="8"/>
      <c r="U376" s="8"/>
      <c r="V376" s="8" t="s">
        <v>571</v>
      </c>
      <c r="W376" s="8" t="s">
        <v>105</v>
      </c>
      <c r="X376" s="10" t="s">
        <v>1076</v>
      </c>
      <c r="Y376" s="8"/>
      <c r="Z376" s="8"/>
      <c r="AA376" s="8"/>
      <c r="AB376" s="8"/>
      <c r="AC376" s="8"/>
      <c r="AD376" s="8"/>
      <c r="AE376" s="8"/>
      <c r="AF376" s="8" t="s">
        <v>403</v>
      </c>
      <c r="AG376" s="8"/>
      <c r="AH376" s="8" t="s">
        <v>400</v>
      </c>
      <c r="AI376" s="8" t="s">
        <v>58</v>
      </c>
      <c r="AJ376" s="8"/>
      <c r="AK376" s="8" t="s">
        <v>412</v>
      </c>
      <c r="AL376" s="8" t="s">
        <v>413</v>
      </c>
      <c r="AM376" s="8" t="s">
        <v>414</v>
      </c>
      <c r="AN376" s="8" t="s">
        <v>401</v>
      </c>
      <c r="AO376" s="8"/>
      <c r="AP376" s="8"/>
      <c r="AQ376" s="8"/>
      <c r="AR376" s="8"/>
      <c r="AS376" s="8"/>
      <c r="AT376" s="8"/>
      <c r="AU376" s="8"/>
      <c r="AV376" s="8"/>
      <c r="AW376" s="8"/>
      <c r="AX376" s="8" t="s">
        <v>416</v>
      </c>
      <c r="AY376" s="8" t="s">
        <v>105</v>
      </c>
      <c r="AZ376" s="8" t="s">
        <v>403</v>
      </c>
      <c r="BA376" s="8"/>
      <c r="BB376" s="8"/>
      <c r="BC376" s="8"/>
      <c r="BD376" s="8"/>
      <c r="BE376" s="8"/>
      <c r="BF376" s="8"/>
      <c r="BG376" s="8"/>
      <c r="BH376" s="8"/>
      <c r="BI376" s="8" t="s">
        <v>1213</v>
      </c>
      <c r="BJ376" s="8"/>
      <c r="BK376" s="8"/>
      <c r="BL376" s="8" t="s">
        <v>417</v>
      </c>
      <c r="BM376" s="8" t="s">
        <v>417</v>
      </c>
      <c r="BN376" s="8" t="s">
        <v>418</v>
      </c>
      <c r="BO376" s="8"/>
      <c r="BP376" s="8"/>
      <c r="BQ376" s="8" t="s">
        <v>623</v>
      </c>
      <c r="BR376" s="10"/>
      <c r="BS376" s="8" t="s">
        <v>405</v>
      </c>
      <c r="BT376" s="8"/>
      <c r="BU376" s="8" t="s">
        <v>419</v>
      </c>
      <c r="BV376" s="8"/>
      <c r="BW376" s="8"/>
      <c r="BX376" s="10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10"/>
      <c r="CK376" s="8"/>
      <c r="CL376" s="8"/>
      <c r="CM376" s="8"/>
      <c r="CN376" s="8"/>
      <c r="CO376" s="8"/>
      <c r="CP376" s="8"/>
    </row>
    <row r="377" spans="1:94">
      <c r="B377" s="6">
        <v>376</v>
      </c>
      <c r="C377" s="7">
        <v>5</v>
      </c>
      <c r="D377" s="8" t="s">
        <v>1209</v>
      </c>
      <c r="E377" s="8" t="s">
        <v>396</v>
      </c>
      <c r="F377" s="8" t="s">
        <v>439</v>
      </c>
      <c r="G377" s="8"/>
      <c r="H377" s="8" t="s">
        <v>1037</v>
      </c>
      <c r="I377" s="8"/>
      <c r="J377" s="8" t="s">
        <v>1038</v>
      </c>
      <c r="K377" s="8"/>
      <c r="L377" s="8"/>
      <c r="M377" s="8" t="s">
        <v>1250</v>
      </c>
      <c r="N377" s="8" t="s">
        <v>407</v>
      </c>
      <c r="O377" s="8" t="s">
        <v>397</v>
      </c>
      <c r="P377" s="8"/>
      <c r="Q377" s="8" t="s">
        <v>1211</v>
      </c>
      <c r="R377" s="8" t="s">
        <v>408</v>
      </c>
      <c r="S377" s="8" t="s">
        <v>1212</v>
      </c>
      <c r="T377" s="8"/>
      <c r="U377" s="8"/>
      <c r="V377" s="8" t="s">
        <v>571</v>
      </c>
      <c r="W377" s="8" t="s">
        <v>105</v>
      </c>
      <c r="X377" s="10" t="s">
        <v>1076</v>
      </c>
      <c r="Y377" s="8"/>
      <c r="Z377" s="8"/>
      <c r="AA377" s="8"/>
      <c r="AB377" s="8"/>
      <c r="AC377" s="8"/>
      <c r="AD377" s="8"/>
      <c r="AE377" s="8"/>
      <c r="AF377" s="8" t="s">
        <v>403</v>
      </c>
      <c r="AG377" s="8"/>
      <c r="AH377" s="8" t="s">
        <v>400</v>
      </c>
      <c r="AI377" s="8" t="s">
        <v>58</v>
      </c>
      <c r="AJ377" s="8"/>
      <c r="AK377" s="8" t="s">
        <v>412</v>
      </c>
      <c r="AL377" s="8" t="s">
        <v>413</v>
      </c>
      <c r="AM377" s="8" t="s">
        <v>414</v>
      </c>
      <c r="AN377" s="8" t="s">
        <v>401</v>
      </c>
      <c r="AO377" s="8"/>
      <c r="AP377" s="8"/>
      <c r="AQ377" s="8"/>
      <c r="AR377" s="8"/>
      <c r="AS377" s="8"/>
      <c r="AT377" s="8"/>
      <c r="AU377" s="8"/>
      <c r="AV377" s="8"/>
      <c r="AW377" s="8"/>
      <c r="AX377" s="8" t="s">
        <v>416</v>
      </c>
      <c r="AY377" s="8" t="s">
        <v>105</v>
      </c>
      <c r="AZ377" s="8" t="s">
        <v>403</v>
      </c>
      <c r="BA377" s="8"/>
      <c r="BB377" s="8"/>
      <c r="BC377" s="8"/>
      <c r="BD377" s="8"/>
      <c r="BE377" s="8"/>
      <c r="BF377" s="8"/>
      <c r="BG377" s="8"/>
      <c r="BH377" s="8"/>
      <c r="BI377" s="8" t="s">
        <v>1213</v>
      </c>
      <c r="BJ377" s="8"/>
      <c r="BK377" s="8"/>
      <c r="BL377" s="8" t="s">
        <v>417</v>
      </c>
      <c r="BM377" s="8" t="s">
        <v>417</v>
      </c>
      <c r="BN377" s="8" t="s">
        <v>418</v>
      </c>
      <c r="BO377" s="8"/>
      <c r="BP377" s="8"/>
      <c r="BQ377" s="8" t="s">
        <v>623</v>
      </c>
      <c r="BR377" s="10"/>
      <c r="BS377" s="8" t="s">
        <v>405</v>
      </c>
      <c r="BT377" s="8"/>
      <c r="BU377" s="8" t="s">
        <v>419</v>
      </c>
      <c r="BV377" s="8"/>
      <c r="BW377" s="8"/>
      <c r="BX377" s="10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10"/>
      <c r="CK377" s="8"/>
      <c r="CL377" s="8"/>
      <c r="CM377" s="8"/>
      <c r="CN377" s="8"/>
      <c r="CO377" s="8"/>
      <c r="CP377" s="8"/>
    </row>
    <row r="378" spans="1:94">
      <c r="B378" s="6">
        <v>377</v>
      </c>
      <c r="C378" s="7">
        <v>5</v>
      </c>
      <c r="D378" s="8" t="s">
        <v>1209</v>
      </c>
      <c r="E378" s="8" t="s">
        <v>396</v>
      </c>
      <c r="F378" s="8" t="s">
        <v>439</v>
      </c>
      <c r="G378" s="8"/>
      <c r="H378" s="8" t="s">
        <v>1037</v>
      </c>
      <c r="I378" s="8"/>
      <c r="J378" s="8" t="s">
        <v>1038</v>
      </c>
      <c r="K378" s="8"/>
      <c r="L378" s="8"/>
      <c r="M378" s="8" t="s">
        <v>1251</v>
      </c>
      <c r="N378" s="8" t="s">
        <v>407</v>
      </c>
      <c r="O378" s="8" t="s">
        <v>397</v>
      </c>
      <c r="P378" s="8"/>
      <c r="Q378" s="8" t="s">
        <v>1211</v>
      </c>
      <c r="R378" s="8" t="s">
        <v>408</v>
      </c>
      <c r="S378" s="8" t="s">
        <v>1212</v>
      </c>
      <c r="T378" s="8"/>
      <c r="U378" s="8"/>
      <c r="V378" s="8" t="s">
        <v>571</v>
      </c>
      <c r="W378" s="8" t="s">
        <v>105</v>
      </c>
      <c r="X378" s="10" t="s">
        <v>1076</v>
      </c>
      <c r="Y378" s="8"/>
      <c r="Z378" s="8"/>
      <c r="AA378" s="8"/>
      <c r="AB378" s="8"/>
      <c r="AC378" s="8"/>
      <c r="AD378" s="8"/>
      <c r="AE378" s="8"/>
      <c r="AF378" s="8" t="s">
        <v>403</v>
      </c>
      <c r="AG378" s="8"/>
      <c r="AH378" s="8" t="s">
        <v>400</v>
      </c>
      <c r="AI378" s="8" t="s">
        <v>58</v>
      </c>
      <c r="AJ378" s="8"/>
      <c r="AK378" s="8" t="s">
        <v>412</v>
      </c>
      <c r="AL378" s="8" t="s">
        <v>413</v>
      </c>
      <c r="AM378" s="8" t="s">
        <v>414</v>
      </c>
      <c r="AN378" s="8" t="s">
        <v>401</v>
      </c>
      <c r="AO378" s="8"/>
      <c r="AP378" s="8"/>
      <c r="AQ378" s="8"/>
      <c r="AR378" s="8"/>
      <c r="AS378" s="8"/>
      <c r="AT378" s="8"/>
      <c r="AU378" s="8"/>
      <c r="AV378" s="8"/>
      <c r="AW378" s="8"/>
      <c r="AX378" s="8" t="s">
        <v>416</v>
      </c>
      <c r="AY378" s="8" t="s">
        <v>105</v>
      </c>
      <c r="AZ378" s="8" t="s">
        <v>403</v>
      </c>
      <c r="BA378" s="8"/>
      <c r="BB378" s="8"/>
      <c r="BC378" s="8"/>
      <c r="BD378" s="8"/>
      <c r="BE378" s="8"/>
      <c r="BF378" s="8"/>
      <c r="BG378" s="8"/>
      <c r="BH378" s="8"/>
      <c r="BI378" s="8" t="s">
        <v>1213</v>
      </c>
      <c r="BJ378" s="8"/>
      <c r="BK378" s="8"/>
      <c r="BL378" s="8" t="s">
        <v>417</v>
      </c>
      <c r="BM378" s="8" t="s">
        <v>417</v>
      </c>
      <c r="BN378" s="8" t="s">
        <v>418</v>
      </c>
      <c r="BO378" s="8"/>
      <c r="BP378" s="8"/>
      <c r="BQ378" s="8" t="s">
        <v>623</v>
      </c>
      <c r="BR378" s="10"/>
      <c r="BS378" s="8" t="s">
        <v>405</v>
      </c>
      <c r="BT378" s="8"/>
      <c r="BU378" s="8" t="s">
        <v>419</v>
      </c>
      <c r="BV378" s="8"/>
      <c r="BW378" s="8"/>
      <c r="BX378" s="10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10"/>
      <c r="CK378" s="8"/>
      <c r="CL378" s="8"/>
      <c r="CM378" s="8"/>
      <c r="CN378" s="8"/>
      <c r="CO378" s="8"/>
      <c r="CP378" s="8"/>
    </row>
    <row r="379" spans="1:94">
      <c r="B379" s="6">
        <v>378</v>
      </c>
      <c r="C379" s="7">
        <v>5</v>
      </c>
      <c r="D379" s="8" t="s">
        <v>1209</v>
      </c>
      <c r="E379" s="8" t="s">
        <v>396</v>
      </c>
      <c r="F379" s="8" t="s">
        <v>439</v>
      </c>
      <c r="G379" s="8"/>
      <c r="H379" s="8" t="s">
        <v>1037</v>
      </c>
      <c r="I379" s="8"/>
      <c r="J379" s="8" t="s">
        <v>1038</v>
      </c>
      <c r="K379" s="8"/>
      <c r="L379" s="8"/>
      <c r="M379" s="8" t="s">
        <v>1252</v>
      </c>
      <c r="N379" s="8" t="s">
        <v>407</v>
      </c>
      <c r="O379" s="8" t="s">
        <v>397</v>
      </c>
      <c r="P379" s="8"/>
      <c r="Q379" s="8" t="s">
        <v>1211</v>
      </c>
      <c r="R379" s="8" t="s">
        <v>408</v>
      </c>
      <c r="S379" s="8" t="s">
        <v>1212</v>
      </c>
      <c r="T379" s="8"/>
      <c r="U379" s="8"/>
      <c r="V379" s="8" t="s">
        <v>571</v>
      </c>
      <c r="W379" s="8" t="s">
        <v>105</v>
      </c>
      <c r="X379" s="10" t="s">
        <v>1076</v>
      </c>
      <c r="Y379" s="8"/>
      <c r="Z379" s="8"/>
      <c r="AA379" s="8"/>
      <c r="AB379" s="8"/>
      <c r="AC379" s="8"/>
      <c r="AD379" s="8"/>
      <c r="AE379" s="8"/>
      <c r="AF379" s="8" t="s">
        <v>403</v>
      </c>
      <c r="AG379" s="8"/>
      <c r="AH379" s="8" t="s">
        <v>400</v>
      </c>
      <c r="AI379" s="8" t="s">
        <v>58</v>
      </c>
      <c r="AJ379" s="8"/>
      <c r="AK379" s="8" t="s">
        <v>412</v>
      </c>
      <c r="AL379" s="8" t="s">
        <v>413</v>
      </c>
      <c r="AM379" s="8" t="s">
        <v>414</v>
      </c>
      <c r="AN379" s="8" t="s">
        <v>401</v>
      </c>
      <c r="AO379" s="8"/>
      <c r="AP379" s="8"/>
      <c r="AQ379" s="8"/>
      <c r="AR379" s="8"/>
      <c r="AS379" s="8"/>
      <c r="AT379" s="8"/>
      <c r="AU379" s="8"/>
      <c r="AV379" s="8"/>
      <c r="AW379" s="8"/>
      <c r="AX379" s="8" t="s">
        <v>416</v>
      </c>
      <c r="AY379" s="8" t="s">
        <v>105</v>
      </c>
      <c r="AZ379" s="8" t="s">
        <v>403</v>
      </c>
      <c r="BA379" s="8"/>
      <c r="BB379" s="8"/>
      <c r="BC379" s="8"/>
      <c r="BD379" s="8"/>
      <c r="BE379" s="8"/>
      <c r="BF379" s="8"/>
      <c r="BG379" s="8"/>
      <c r="BH379" s="8"/>
      <c r="BI379" s="8" t="s">
        <v>1213</v>
      </c>
      <c r="BJ379" s="8"/>
      <c r="BK379" s="8"/>
      <c r="BL379" s="8" t="s">
        <v>417</v>
      </c>
      <c r="BM379" s="8" t="s">
        <v>417</v>
      </c>
      <c r="BN379" s="8" t="s">
        <v>418</v>
      </c>
      <c r="BO379" s="8"/>
      <c r="BP379" s="8"/>
      <c r="BQ379" s="8" t="s">
        <v>623</v>
      </c>
      <c r="BR379" s="10"/>
      <c r="BS379" s="8" t="s">
        <v>405</v>
      </c>
      <c r="BT379" s="8"/>
      <c r="BU379" s="8" t="s">
        <v>419</v>
      </c>
      <c r="BV379" s="8"/>
      <c r="BW379" s="8"/>
      <c r="BX379" s="10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10"/>
      <c r="CK379" s="8"/>
      <c r="CL379" s="8"/>
      <c r="CM379" s="8"/>
      <c r="CN379" s="8"/>
      <c r="CO379" s="8"/>
      <c r="CP379" s="8"/>
    </row>
    <row r="380" spans="1:94">
      <c r="B380" s="6">
        <v>379</v>
      </c>
      <c r="C380" s="7">
        <v>5</v>
      </c>
      <c r="D380" s="8" t="s">
        <v>1209</v>
      </c>
      <c r="E380" s="8" t="s">
        <v>396</v>
      </c>
      <c r="F380" s="8" t="s">
        <v>439</v>
      </c>
      <c r="G380" s="8"/>
      <c r="H380" s="8" t="s">
        <v>1037</v>
      </c>
      <c r="I380" s="8"/>
      <c r="J380" s="8" t="s">
        <v>1038</v>
      </c>
      <c r="K380" s="8"/>
      <c r="L380" s="8"/>
      <c r="M380" s="8" t="s">
        <v>1253</v>
      </c>
      <c r="N380" s="8" t="s">
        <v>407</v>
      </c>
      <c r="O380" s="8" t="s">
        <v>397</v>
      </c>
      <c r="P380" s="8"/>
      <c r="Q380" s="8" t="s">
        <v>1211</v>
      </c>
      <c r="R380" s="8" t="s">
        <v>408</v>
      </c>
      <c r="S380" s="8" t="s">
        <v>1212</v>
      </c>
      <c r="T380" s="8"/>
      <c r="U380" s="8"/>
      <c r="V380" s="8" t="s">
        <v>571</v>
      </c>
      <c r="W380" s="8" t="s">
        <v>105</v>
      </c>
      <c r="X380" s="10" t="s">
        <v>1076</v>
      </c>
      <c r="Y380" s="8"/>
      <c r="Z380" s="8"/>
      <c r="AA380" s="8"/>
      <c r="AB380" s="8"/>
      <c r="AC380" s="8"/>
      <c r="AD380" s="8"/>
      <c r="AE380" s="8"/>
      <c r="AF380" s="8" t="s">
        <v>403</v>
      </c>
      <c r="AG380" s="8"/>
      <c r="AH380" s="8" t="s">
        <v>400</v>
      </c>
      <c r="AI380" s="8" t="s">
        <v>58</v>
      </c>
      <c r="AJ380" s="8"/>
      <c r="AK380" s="8" t="s">
        <v>412</v>
      </c>
      <c r="AL380" s="8" t="s">
        <v>413</v>
      </c>
      <c r="AM380" s="8" t="s">
        <v>414</v>
      </c>
      <c r="AN380" s="8" t="s">
        <v>401</v>
      </c>
      <c r="AO380" s="8"/>
      <c r="AP380" s="8"/>
      <c r="AQ380" s="8"/>
      <c r="AR380" s="8"/>
      <c r="AS380" s="8"/>
      <c r="AT380" s="8"/>
      <c r="AU380" s="8"/>
      <c r="AV380" s="8"/>
      <c r="AW380" s="8"/>
      <c r="AX380" s="8" t="s">
        <v>416</v>
      </c>
      <c r="AY380" s="8" t="s">
        <v>105</v>
      </c>
      <c r="AZ380" s="8" t="s">
        <v>403</v>
      </c>
      <c r="BA380" s="8"/>
      <c r="BB380" s="8"/>
      <c r="BC380" s="8"/>
      <c r="BD380" s="8"/>
      <c r="BE380" s="8"/>
      <c r="BF380" s="8"/>
      <c r="BG380" s="8"/>
      <c r="BH380" s="8"/>
      <c r="BI380" s="8" t="s">
        <v>1213</v>
      </c>
      <c r="BJ380" s="8"/>
      <c r="BK380" s="8"/>
      <c r="BL380" s="8" t="s">
        <v>417</v>
      </c>
      <c r="BM380" s="8" t="s">
        <v>417</v>
      </c>
      <c r="BN380" s="8" t="s">
        <v>418</v>
      </c>
      <c r="BO380" s="8"/>
      <c r="BP380" s="8"/>
      <c r="BQ380" s="8" t="s">
        <v>623</v>
      </c>
      <c r="BR380" s="10"/>
      <c r="BS380" s="8" t="s">
        <v>405</v>
      </c>
      <c r="BT380" s="8"/>
      <c r="BU380" s="8" t="s">
        <v>419</v>
      </c>
      <c r="BV380" s="8"/>
      <c r="BW380" s="8"/>
      <c r="BX380" s="10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10"/>
      <c r="CK380" s="8"/>
      <c r="CL380" s="8"/>
      <c r="CM380" s="8"/>
      <c r="CN380" s="8"/>
      <c r="CO380" s="8"/>
      <c r="CP380" s="8"/>
    </row>
    <row r="381" spans="1:94">
      <c r="B381" s="6">
        <v>380</v>
      </c>
      <c r="C381" s="7">
        <v>5</v>
      </c>
      <c r="D381" s="8" t="s">
        <v>1209</v>
      </c>
      <c r="E381" s="8" t="s">
        <v>396</v>
      </c>
      <c r="F381" s="8" t="s">
        <v>439</v>
      </c>
      <c r="G381" s="8"/>
      <c r="H381" s="8" t="s">
        <v>1037</v>
      </c>
      <c r="I381" s="8"/>
      <c r="J381" s="8" t="s">
        <v>1038</v>
      </c>
      <c r="K381" s="8"/>
      <c r="L381" s="8"/>
      <c r="M381" s="8" t="s">
        <v>1254</v>
      </c>
      <c r="N381" s="8" t="s">
        <v>407</v>
      </c>
      <c r="O381" s="8" t="s">
        <v>397</v>
      </c>
      <c r="P381" s="8"/>
      <c r="Q381" s="8" t="s">
        <v>1211</v>
      </c>
      <c r="R381" s="8" t="s">
        <v>408</v>
      </c>
      <c r="S381" s="8" t="s">
        <v>1212</v>
      </c>
      <c r="T381" s="8"/>
      <c r="U381" s="8"/>
      <c r="V381" s="8" t="s">
        <v>571</v>
      </c>
      <c r="W381" s="8" t="s">
        <v>105</v>
      </c>
      <c r="X381" s="10" t="s">
        <v>1076</v>
      </c>
      <c r="Y381" s="8"/>
      <c r="Z381" s="8"/>
      <c r="AA381" s="8"/>
      <c r="AB381" s="8"/>
      <c r="AC381" s="8"/>
      <c r="AD381" s="8"/>
      <c r="AE381" s="8"/>
      <c r="AF381" s="8" t="s">
        <v>403</v>
      </c>
      <c r="AG381" s="8"/>
      <c r="AH381" s="8" t="s">
        <v>400</v>
      </c>
      <c r="AI381" s="8" t="s">
        <v>58</v>
      </c>
      <c r="AJ381" s="8"/>
      <c r="AK381" s="8" t="s">
        <v>412</v>
      </c>
      <c r="AL381" s="8" t="s">
        <v>413</v>
      </c>
      <c r="AM381" s="8" t="s">
        <v>414</v>
      </c>
      <c r="AN381" s="8" t="s">
        <v>401</v>
      </c>
      <c r="AO381" s="8"/>
      <c r="AP381" s="8"/>
      <c r="AQ381" s="8"/>
      <c r="AR381" s="8"/>
      <c r="AS381" s="8"/>
      <c r="AT381" s="8"/>
      <c r="AU381" s="8"/>
      <c r="AV381" s="8"/>
      <c r="AW381" s="8"/>
      <c r="AX381" s="8" t="s">
        <v>416</v>
      </c>
      <c r="AY381" s="8" t="s">
        <v>105</v>
      </c>
      <c r="AZ381" s="8" t="s">
        <v>403</v>
      </c>
      <c r="BA381" s="8"/>
      <c r="BB381" s="8"/>
      <c r="BC381" s="8"/>
      <c r="BD381" s="8"/>
      <c r="BE381" s="8"/>
      <c r="BF381" s="8"/>
      <c r="BG381" s="8"/>
      <c r="BH381" s="8"/>
      <c r="BI381" s="8" t="s">
        <v>1213</v>
      </c>
      <c r="BJ381" s="8"/>
      <c r="BK381" s="8"/>
      <c r="BL381" s="8" t="s">
        <v>417</v>
      </c>
      <c r="BM381" s="8" t="s">
        <v>417</v>
      </c>
      <c r="BN381" s="8" t="s">
        <v>418</v>
      </c>
      <c r="BO381" s="8"/>
      <c r="BP381" s="8"/>
      <c r="BQ381" s="8" t="s">
        <v>623</v>
      </c>
      <c r="BR381" s="10"/>
      <c r="BS381" s="8" t="s">
        <v>405</v>
      </c>
      <c r="BT381" s="8"/>
      <c r="BU381" s="8" t="s">
        <v>419</v>
      </c>
      <c r="BV381" s="8"/>
      <c r="BW381" s="8"/>
      <c r="BX381" s="10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10"/>
      <c r="CK381" s="8"/>
      <c r="CL381" s="8"/>
      <c r="CM381" s="8"/>
      <c r="CN381" s="8"/>
      <c r="CO381" s="8"/>
      <c r="CP381" s="8"/>
    </row>
    <row r="382" spans="1:94">
      <c r="B382" s="6">
        <v>381</v>
      </c>
      <c r="C382" s="7">
        <v>5</v>
      </c>
      <c r="D382" s="8" t="s">
        <v>1209</v>
      </c>
      <c r="E382" s="8" t="s">
        <v>396</v>
      </c>
      <c r="F382" s="8" t="s">
        <v>439</v>
      </c>
      <c r="G382" s="8"/>
      <c r="H382" s="8" t="s">
        <v>1037</v>
      </c>
      <c r="I382" s="8"/>
      <c r="J382" s="8" t="s">
        <v>1038</v>
      </c>
      <c r="K382" s="8"/>
      <c r="L382" s="8"/>
      <c r="M382" s="8" t="s">
        <v>1255</v>
      </c>
      <c r="N382" s="8" t="s">
        <v>407</v>
      </c>
      <c r="O382" s="8" t="s">
        <v>397</v>
      </c>
      <c r="P382" s="8"/>
      <c r="Q382" s="8" t="s">
        <v>1211</v>
      </c>
      <c r="R382" s="8" t="s">
        <v>408</v>
      </c>
      <c r="S382" s="8" t="s">
        <v>1212</v>
      </c>
      <c r="T382" s="8"/>
      <c r="U382" s="8"/>
      <c r="V382" s="8" t="s">
        <v>571</v>
      </c>
      <c r="W382" s="8" t="s">
        <v>105</v>
      </c>
      <c r="X382" s="10" t="s">
        <v>1076</v>
      </c>
      <c r="Y382" s="8"/>
      <c r="Z382" s="8"/>
      <c r="AA382" s="8"/>
      <c r="AB382" s="8"/>
      <c r="AC382" s="8"/>
      <c r="AD382" s="8"/>
      <c r="AE382" s="8"/>
      <c r="AF382" s="8" t="s">
        <v>403</v>
      </c>
      <c r="AG382" s="8"/>
      <c r="AH382" s="8" t="s">
        <v>400</v>
      </c>
      <c r="AI382" s="8" t="s">
        <v>58</v>
      </c>
      <c r="AJ382" s="8"/>
      <c r="AK382" s="8" t="s">
        <v>412</v>
      </c>
      <c r="AL382" s="8" t="s">
        <v>413</v>
      </c>
      <c r="AM382" s="8" t="s">
        <v>414</v>
      </c>
      <c r="AN382" s="8" t="s">
        <v>401</v>
      </c>
      <c r="AO382" s="8"/>
      <c r="AP382" s="8"/>
      <c r="AQ382" s="8"/>
      <c r="AR382" s="8"/>
      <c r="AS382" s="8"/>
      <c r="AT382" s="8"/>
      <c r="AU382" s="8"/>
      <c r="AV382" s="8"/>
      <c r="AW382" s="8"/>
      <c r="AX382" s="8" t="s">
        <v>416</v>
      </c>
      <c r="AY382" s="8" t="s">
        <v>105</v>
      </c>
      <c r="AZ382" s="8" t="s">
        <v>403</v>
      </c>
      <c r="BA382" s="8"/>
      <c r="BB382" s="8"/>
      <c r="BC382" s="8"/>
      <c r="BD382" s="8"/>
      <c r="BE382" s="8"/>
      <c r="BF382" s="8"/>
      <c r="BG382" s="8"/>
      <c r="BH382" s="8"/>
      <c r="BI382" s="8" t="s">
        <v>1213</v>
      </c>
      <c r="BJ382" s="8"/>
      <c r="BK382" s="8"/>
      <c r="BL382" s="8" t="s">
        <v>417</v>
      </c>
      <c r="BM382" s="8" t="s">
        <v>417</v>
      </c>
      <c r="BN382" s="8" t="s">
        <v>418</v>
      </c>
      <c r="BO382" s="8"/>
      <c r="BP382" s="8"/>
      <c r="BQ382" s="8" t="s">
        <v>623</v>
      </c>
      <c r="BR382" s="10"/>
      <c r="BS382" s="8" t="s">
        <v>405</v>
      </c>
      <c r="BT382" s="8"/>
      <c r="BU382" s="8" t="s">
        <v>419</v>
      </c>
      <c r="BV382" s="8"/>
      <c r="BW382" s="8"/>
      <c r="BX382" s="10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10"/>
      <c r="CK382" s="8"/>
      <c r="CL382" s="8"/>
      <c r="CM382" s="8"/>
      <c r="CN382" s="8"/>
      <c r="CO382" s="8"/>
      <c r="CP382" s="8"/>
    </row>
    <row r="383" spans="1:94">
      <c r="B383" s="6">
        <v>382</v>
      </c>
      <c r="C383" s="7">
        <v>5</v>
      </c>
      <c r="D383" s="8" t="s">
        <v>1209</v>
      </c>
      <c r="E383" s="8" t="s">
        <v>396</v>
      </c>
      <c r="F383" s="8" t="s">
        <v>439</v>
      </c>
      <c r="G383" s="8"/>
      <c r="H383" s="8" t="s">
        <v>1037</v>
      </c>
      <c r="I383" s="8"/>
      <c r="J383" s="8" t="s">
        <v>1038</v>
      </c>
      <c r="K383" s="8"/>
      <c r="L383" s="8"/>
      <c r="M383" s="8" t="s">
        <v>1256</v>
      </c>
      <c r="N383" s="8" t="s">
        <v>407</v>
      </c>
      <c r="O383" s="8" t="s">
        <v>397</v>
      </c>
      <c r="P383" s="8"/>
      <c r="Q383" s="8" t="s">
        <v>1211</v>
      </c>
      <c r="R383" s="8" t="s">
        <v>408</v>
      </c>
      <c r="S383" s="8" t="s">
        <v>1212</v>
      </c>
      <c r="T383" s="8"/>
      <c r="U383" s="8"/>
      <c r="V383" s="8" t="s">
        <v>571</v>
      </c>
      <c r="W383" s="8" t="s">
        <v>105</v>
      </c>
      <c r="X383" s="10" t="s">
        <v>1076</v>
      </c>
      <c r="Y383" s="8"/>
      <c r="Z383" s="8"/>
      <c r="AA383" s="8"/>
      <c r="AB383" s="8"/>
      <c r="AC383" s="8"/>
      <c r="AD383" s="8"/>
      <c r="AE383" s="8"/>
      <c r="AF383" s="8" t="s">
        <v>403</v>
      </c>
      <c r="AG383" s="8"/>
      <c r="AH383" s="8" t="s">
        <v>400</v>
      </c>
      <c r="AI383" s="8" t="s">
        <v>58</v>
      </c>
      <c r="AJ383" s="8"/>
      <c r="AK383" s="8" t="s">
        <v>412</v>
      </c>
      <c r="AL383" s="8" t="s">
        <v>413</v>
      </c>
      <c r="AM383" s="8" t="s">
        <v>414</v>
      </c>
      <c r="AN383" s="8" t="s">
        <v>401</v>
      </c>
      <c r="AO383" s="8"/>
      <c r="AP383" s="8"/>
      <c r="AQ383" s="8"/>
      <c r="AR383" s="8"/>
      <c r="AS383" s="8"/>
      <c r="AT383" s="8"/>
      <c r="AU383" s="8"/>
      <c r="AV383" s="8"/>
      <c r="AW383" s="8"/>
      <c r="AX383" s="8" t="s">
        <v>416</v>
      </c>
      <c r="AY383" s="8" t="s">
        <v>105</v>
      </c>
      <c r="AZ383" s="8" t="s">
        <v>403</v>
      </c>
      <c r="BA383" s="8"/>
      <c r="BB383" s="8"/>
      <c r="BC383" s="8"/>
      <c r="BD383" s="8"/>
      <c r="BE383" s="8"/>
      <c r="BF383" s="8"/>
      <c r="BG383" s="8"/>
      <c r="BH383" s="8"/>
      <c r="BI383" s="8" t="s">
        <v>1213</v>
      </c>
      <c r="BJ383" s="8"/>
      <c r="BK383" s="8"/>
      <c r="BL383" s="8" t="s">
        <v>417</v>
      </c>
      <c r="BM383" s="8" t="s">
        <v>417</v>
      </c>
      <c r="BN383" s="8" t="s">
        <v>418</v>
      </c>
      <c r="BO383" s="8"/>
      <c r="BP383" s="8"/>
      <c r="BQ383" s="8" t="s">
        <v>623</v>
      </c>
      <c r="BR383" s="10"/>
      <c r="BS383" s="8" t="s">
        <v>405</v>
      </c>
      <c r="BT383" s="8"/>
      <c r="BU383" s="8" t="s">
        <v>419</v>
      </c>
      <c r="BV383" s="8"/>
      <c r="BW383" s="8"/>
      <c r="BX383" s="10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10"/>
      <c r="CK383" s="8"/>
      <c r="CL383" s="8"/>
      <c r="CM383" s="8"/>
      <c r="CN383" s="8"/>
      <c r="CO383" s="8"/>
      <c r="CP383" s="8"/>
    </row>
    <row r="384" spans="1:94">
      <c r="B384" s="6">
        <v>383</v>
      </c>
      <c r="C384" s="7">
        <v>5</v>
      </c>
      <c r="D384" s="8" t="s">
        <v>1209</v>
      </c>
      <c r="E384" s="8" t="s">
        <v>396</v>
      </c>
      <c r="F384" s="8" t="s">
        <v>439</v>
      </c>
      <c r="G384" s="8"/>
      <c r="H384" s="8" t="s">
        <v>1037</v>
      </c>
      <c r="I384" s="8"/>
      <c r="J384" s="8" t="s">
        <v>1038</v>
      </c>
      <c r="K384" s="8"/>
      <c r="L384" s="8"/>
      <c r="M384" s="8" t="s">
        <v>1257</v>
      </c>
      <c r="N384" s="8" t="s">
        <v>407</v>
      </c>
      <c r="O384" s="8" t="s">
        <v>397</v>
      </c>
      <c r="P384" s="8"/>
      <c r="Q384" s="8" t="s">
        <v>1211</v>
      </c>
      <c r="R384" s="8" t="s">
        <v>408</v>
      </c>
      <c r="S384" s="8" t="s">
        <v>1212</v>
      </c>
      <c r="T384" s="8"/>
      <c r="U384" s="8"/>
      <c r="V384" s="8" t="s">
        <v>571</v>
      </c>
      <c r="W384" s="8" t="s">
        <v>105</v>
      </c>
      <c r="X384" s="10" t="s">
        <v>1076</v>
      </c>
      <c r="Y384" s="8"/>
      <c r="Z384" s="8"/>
      <c r="AA384" s="8"/>
      <c r="AB384" s="8"/>
      <c r="AC384" s="8"/>
      <c r="AD384" s="8"/>
      <c r="AE384" s="8"/>
      <c r="AF384" s="8" t="s">
        <v>403</v>
      </c>
      <c r="AG384" s="8"/>
      <c r="AH384" s="8" t="s">
        <v>400</v>
      </c>
      <c r="AI384" s="8" t="s">
        <v>58</v>
      </c>
      <c r="AJ384" s="8"/>
      <c r="AK384" s="8" t="s">
        <v>412</v>
      </c>
      <c r="AL384" s="8" t="s">
        <v>413</v>
      </c>
      <c r="AM384" s="8" t="s">
        <v>414</v>
      </c>
      <c r="AN384" s="8" t="s">
        <v>401</v>
      </c>
      <c r="AO384" s="8"/>
      <c r="AP384" s="8"/>
      <c r="AQ384" s="8"/>
      <c r="AR384" s="8"/>
      <c r="AS384" s="8"/>
      <c r="AT384" s="8"/>
      <c r="AU384" s="8"/>
      <c r="AV384" s="8"/>
      <c r="AW384" s="8"/>
      <c r="AX384" s="8" t="s">
        <v>416</v>
      </c>
      <c r="AY384" s="8" t="s">
        <v>105</v>
      </c>
      <c r="AZ384" s="8" t="s">
        <v>403</v>
      </c>
      <c r="BA384" s="8"/>
      <c r="BB384" s="8"/>
      <c r="BC384" s="8"/>
      <c r="BD384" s="8"/>
      <c r="BE384" s="8"/>
      <c r="BF384" s="8"/>
      <c r="BG384" s="8"/>
      <c r="BH384" s="8"/>
      <c r="BI384" s="8" t="s">
        <v>1213</v>
      </c>
      <c r="BJ384" s="8"/>
      <c r="BK384" s="8"/>
      <c r="BL384" s="8" t="s">
        <v>417</v>
      </c>
      <c r="BM384" s="8" t="s">
        <v>417</v>
      </c>
      <c r="BN384" s="8" t="s">
        <v>418</v>
      </c>
      <c r="BO384" s="8"/>
      <c r="BP384" s="8"/>
      <c r="BQ384" s="8" t="s">
        <v>623</v>
      </c>
      <c r="BR384" s="10"/>
      <c r="BS384" s="8" t="s">
        <v>405</v>
      </c>
      <c r="BT384" s="8"/>
      <c r="BU384" s="8" t="s">
        <v>419</v>
      </c>
      <c r="BV384" s="8"/>
      <c r="BW384" s="8"/>
      <c r="BX384" s="10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10"/>
      <c r="CK384" s="8"/>
      <c r="CL384" s="8"/>
      <c r="CM384" s="8"/>
      <c r="CN384" s="8"/>
      <c r="CO384" s="8"/>
      <c r="CP384" s="8"/>
    </row>
    <row r="385" spans="2:94">
      <c r="B385" s="6">
        <v>384</v>
      </c>
      <c r="C385" s="7">
        <v>5</v>
      </c>
      <c r="D385" s="8" t="s">
        <v>1209</v>
      </c>
      <c r="E385" s="8" t="s">
        <v>396</v>
      </c>
      <c r="F385" s="8" t="s">
        <v>439</v>
      </c>
      <c r="G385" s="8"/>
      <c r="H385" s="8" t="s">
        <v>1037</v>
      </c>
      <c r="I385" s="8"/>
      <c r="J385" s="8" t="s">
        <v>1038</v>
      </c>
      <c r="K385" s="8"/>
      <c r="L385" s="8"/>
      <c r="M385" s="8" t="s">
        <v>1258</v>
      </c>
      <c r="N385" s="8" t="s">
        <v>407</v>
      </c>
      <c r="O385" s="8" t="s">
        <v>397</v>
      </c>
      <c r="P385" s="8"/>
      <c r="Q385" s="8" t="s">
        <v>1211</v>
      </c>
      <c r="R385" s="8" t="s">
        <v>408</v>
      </c>
      <c r="S385" s="8" t="s">
        <v>1212</v>
      </c>
      <c r="T385" s="8"/>
      <c r="U385" s="8"/>
      <c r="V385" s="8" t="s">
        <v>571</v>
      </c>
      <c r="W385" s="8" t="s">
        <v>105</v>
      </c>
      <c r="X385" s="10" t="s">
        <v>1076</v>
      </c>
      <c r="Y385" s="8"/>
      <c r="Z385" s="8"/>
      <c r="AA385" s="8"/>
      <c r="AB385" s="8"/>
      <c r="AC385" s="8"/>
      <c r="AD385" s="8"/>
      <c r="AE385" s="8"/>
      <c r="AF385" s="8" t="s">
        <v>403</v>
      </c>
      <c r="AG385" s="8"/>
      <c r="AH385" s="8" t="s">
        <v>400</v>
      </c>
      <c r="AI385" s="8" t="s">
        <v>58</v>
      </c>
      <c r="AJ385" s="8"/>
      <c r="AK385" s="8" t="s">
        <v>412</v>
      </c>
      <c r="AL385" s="8" t="s">
        <v>413</v>
      </c>
      <c r="AM385" s="8" t="s">
        <v>414</v>
      </c>
      <c r="AN385" s="8" t="s">
        <v>401</v>
      </c>
      <c r="AO385" s="8"/>
      <c r="AP385" s="8"/>
      <c r="AQ385" s="8"/>
      <c r="AR385" s="8"/>
      <c r="AS385" s="8"/>
      <c r="AT385" s="8"/>
      <c r="AU385" s="8"/>
      <c r="AV385" s="8"/>
      <c r="AW385" s="8"/>
      <c r="AX385" s="8" t="s">
        <v>416</v>
      </c>
      <c r="AY385" s="8" t="s">
        <v>105</v>
      </c>
      <c r="AZ385" s="8" t="s">
        <v>403</v>
      </c>
      <c r="BA385" s="8"/>
      <c r="BB385" s="8"/>
      <c r="BC385" s="8"/>
      <c r="BD385" s="8"/>
      <c r="BE385" s="8"/>
      <c r="BF385" s="8"/>
      <c r="BG385" s="8"/>
      <c r="BH385" s="8"/>
      <c r="BI385" s="8" t="s">
        <v>1213</v>
      </c>
      <c r="BJ385" s="8"/>
      <c r="BK385" s="8"/>
      <c r="BL385" s="8" t="s">
        <v>417</v>
      </c>
      <c r="BM385" s="8" t="s">
        <v>417</v>
      </c>
      <c r="BN385" s="8" t="s">
        <v>418</v>
      </c>
      <c r="BO385" s="8"/>
      <c r="BP385" s="8"/>
      <c r="BQ385" s="8" t="s">
        <v>623</v>
      </c>
      <c r="BR385" s="10"/>
      <c r="BS385" s="8" t="s">
        <v>405</v>
      </c>
      <c r="BT385" s="8"/>
      <c r="BU385" s="8" t="s">
        <v>419</v>
      </c>
      <c r="BV385" s="8"/>
      <c r="BW385" s="8"/>
      <c r="BX385" s="10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10"/>
      <c r="CK385" s="8"/>
      <c r="CL385" s="8"/>
      <c r="CM385" s="8"/>
      <c r="CN385" s="8"/>
      <c r="CO385" s="8"/>
      <c r="CP385" s="8"/>
    </row>
    <row r="386" spans="2:94">
      <c r="B386" s="6">
        <v>385</v>
      </c>
      <c r="C386" s="7">
        <v>5</v>
      </c>
      <c r="D386" s="8" t="s">
        <v>1259</v>
      </c>
      <c r="E386" s="8" t="s">
        <v>396</v>
      </c>
      <c r="F386" s="8" t="s">
        <v>439</v>
      </c>
      <c r="G386" s="8"/>
      <c r="H386" s="8" t="s">
        <v>447</v>
      </c>
      <c r="I386" s="8"/>
      <c r="J386" s="8" t="s">
        <v>1194</v>
      </c>
      <c r="K386" s="8"/>
      <c r="L386" s="8"/>
      <c r="M386" s="8" t="s">
        <v>1260</v>
      </c>
      <c r="N386" s="8" t="s">
        <v>407</v>
      </c>
      <c r="O386" s="8" t="s">
        <v>397</v>
      </c>
      <c r="P386" s="8"/>
      <c r="Q386" s="8" t="s">
        <v>1261</v>
      </c>
      <c r="R386" s="8" t="s">
        <v>732</v>
      </c>
      <c r="S386" s="8" t="s">
        <v>1262</v>
      </c>
      <c r="T386" s="8"/>
      <c r="U386" s="8"/>
      <c r="V386" s="8" t="s">
        <v>1021</v>
      </c>
      <c r="W386" s="8" t="s">
        <v>105</v>
      </c>
      <c r="X386" s="10" t="s">
        <v>1076</v>
      </c>
      <c r="Y386" s="8"/>
      <c r="Z386" s="8"/>
      <c r="AA386" s="8"/>
      <c r="AB386" s="8"/>
      <c r="AC386" s="8"/>
      <c r="AD386" s="8"/>
      <c r="AE386" s="8"/>
      <c r="AF386" s="8" t="s">
        <v>403</v>
      </c>
      <c r="AG386" s="8"/>
      <c r="AH386" s="8" t="s">
        <v>400</v>
      </c>
      <c r="AI386" s="8" t="s">
        <v>58</v>
      </c>
      <c r="AJ386" s="8"/>
      <c r="AK386" s="8" t="s">
        <v>412</v>
      </c>
      <c r="AL386" s="8" t="s">
        <v>413</v>
      </c>
      <c r="AM386" s="8" t="s">
        <v>414</v>
      </c>
      <c r="AN386" s="8" t="s">
        <v>401</v>
      </c>
      <c r="AO386" s="8"/>
      <c r="AP386" s="8"/>
      <c r="AQ386" s="8"/>
      <c r="AR386" s="8"/>
      <c r="AS386" s="8"/>
      <c r="AT386" s="8"/>
      <c r="AU386" s="8"/>
      <c r="AV386" s="8"/>
      <c r="AW386" s="8" t="s">
        <v>402</v>
      </c>
      <c r="AX386" s="8" t="s">
        <v>416</v>
      </c>
      <c r="AY386" s="8" t="s">
        <v>105</v>
      </c>
      <c r="AZ386" s="8" t="s">
        <v>403</v>
      </c>
      <c r="BA386" s="8"/>
      <c r="BB386" s="8"/>
      <c r="BC386" s="8"/>
      <c r="BD386" s="8"/>
      <c r="BE386" s="8"/>
      <c r="BF386" s="8"/>
      <c r="BG386" s="8"/>
      <c r="BH386" s="8"/>
      <c r="BI386" s="8" t="s">
        <v>1263</v>
      </c>
      <c r="BJ386" s="8"/>
      <c r="BK386" s="8"/>
      <c r="BL386" s="8" t="s">
        <v>417</v>
      </c>
      <c r="BM386" s="8" t="s">
        <v>417</v>
      </c>
      <c r="BN386" s="8" t="s">
        <v>418</v>
      </c>
      <c r="BO386" s="8"/>
      <c r="BP386" s="8"/>
      <c r="BQ386" s="8" t="s">
        <v>623</v>
      </c>
      <c r="BR386" s="10"/>
      <c r="BS386" s="8"/>
      <c r="BT386" s="8"/>
      <c r="BU386" s="8" t="s">
        <v>419</v>
      </c>
      <c r="BV386" s="8"/>
      <c r="BW386" s="8"/>
      <c r="BX386" s="10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10"/>
      <c r="CK386" s="8"/>
      <c r="CL386" s="8"/>
      <c r="CM386" s="8"/>
      <c r="CN386" s="8"/>
      <c r="CO386" s="8"/>
      <c r="CP386" s="8"/>
    </row>
    <row r="387" spans="2:94">
      <c r="B387" s="6">
        <v>386</v>
      </c>
      <c r="C387" s="7">
        <v>5</v>
      </c>
      <c r="D387" s="8" t="s">
        <v>1259</v>
      </c>
      <c r="E387" s="8" t="s">
        <v>396</v>
      </c>
      <c r="F387" s="8" t="s">
        <v>439</v>
      </c>
      <c r="G387" s="8"/>
      <c r="H387" s="8" t="s">
        <v>447</v>
      </c>
      <c r="I387" s="8"/>
      <c r="J387" s="8" t="s">
        <v>1194</v>
      </c>
      <c r="K387" s="8"/>
      <c r="L387" s="8"/>
      <c r="M387" s="8" t="s">
        <v>1264</v>
      </c>
      <c r="N387" s="8" t="s">
        <v>407</v>
      </c>
      <c r="O387" s="8" t="s">
        <v>397</v>
      </c>
      <c r="P387" s="8"/>
      <c r="Q387" s="8" t="s">
        <v>1261</v>
      </c>
      <c r="R387" s="8" t="s">
        <v>732</v>
      </c>
      <c r="S387" s="8" t="s">
        <v>1262</v>
      </c>
      <c r="T387" s="8"/>
      <c r="U387" s="8"/>
      <c r="V387" s="8" t="s">
        <v>1021</v>
      </c>
      <c r="W387" s="8" t="s">
        <v>105</v>
      </c>
      <c r="X387" s="10" t="s">
        <v>1076</v>
      </c>
      <c r="Y387" s="8"/>
      <c r="Z387" s="8"/>
      <c r="AA387" s="8"/>
      <c r="AB387" s="8"/>
      <c r="AC387" s="8"/>
      <c r="AD387" s="8"/>
      <c r="AE387" s="8"/>
      <c r="AF387" s="8" t="s">
        <v>403</v>
      </c>
      <c r="AG387" s="8"/>
      <c r="AH387" s="8" t="s">
        <v>400</v>
      </c>
      <c r="AI387" s="8" t="s">
        <v>58</v>
      </c>
      <c r="AJ387" s="8"/>
      <c r="AK387" s="8" t="s">
        <v>412</v>
      </c>
      <c r="AL387" s="8" t="s">
        <v>413</v>
      </c>
      <c r="AM387" s="8" t="s">
        <v>414</v>
      </c>
      <c r="AN387" s="8" t="s">
        <v>401</v>
      </c>
      <c r="AO387" s="8"/>
      <c r="AP387" s="8"/>
      <c r="AQ387" s="8"/>
      <c r="AR387" s="8"/>
      <c r="AS387" s="8"/>
      <c r="AT387" s="8"/>
      <c r="AU387" s="8"/>
      <c r="AV387" s="8"/>
      <c r="AW387" s="8" t="s">
        <v>402</v>
      </c>
      <c r="AX387" s="8" t="s">
        <v>416</v>
      </c>
      <c r="AY387" s="8" t="s">
        <v>105</v>
      </c>
      <c r="AZ387" s="8" t="s">
        <v>403</v>
      </c>
      <c r="BA387" s="8"/>
      <c r="BB387" s="8"/>
      <c r="BC387" s="8"/>
      <c r="BD387" s="8"/>
      <c r="BE387" s="8"/>
      <c r="BF387" s="8"/>
      <c r="BG387" s="8"/>
      <c r="BH387" s="8"/>
      <c r="BI387" s="8" t="s">
        <v>1263</v>
      </c>
      <c r="BJ387" s="8"/>
      <c r="BK387" s="8"/>
      <c r="BL387" s="8" t="s">
        <v>417</v>
      </c>
      <c r="BM387" s="8" t="s">
        <v>417</v>
      </c>
      <c r="BN387" s="8" t="s">
        <v>418</v>
      </c>
      <c r="BO387" s="8"/>
      <c r="BP387" s="8"/>
      <c r="BQ387" s="8" t="s">
        <v>623</v>
      </c>
      <c r="BR387" s="10"/>
      <c r="BS387" s="8"/>
      <c r="BT387" s="8"/>
      <c r="BU387" s="8" t="s">
        <v>419</v>
      </c>
      <c r="BV387" s="8"/>
      <c r="BW387" s="8"/>
      <c r="BX387" s="10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10"/>
      <c r="CK387" s="8"/>
      <c r="CL387" s="8"/>
      <c r="CM387" s="8"/>
      <c r="CN387" s="8"/>
      <c r="CO387" s="8"/>
      <c r="CP387" s="8"/>
    </row>
    <row r="388" spans="2:94">
      <c r="B388" s="6">
        <v>387</v>
      </c>
      <c r="C388" s="7">
        <v>5</v>
      </c>
      <c r="D388" s="8" t="s">
        <v>1259</v>
      </c>
      <c r="E388" s="8" t="s">
        <v>396</v>
      </c>
      <c r="F388" s="8" t="s">
        <v>439</v>
      </c>
      <c r="G388" s="8"/>
      <c r="H388" s="8" t="s">
        <v>447</v>
      </c>
      <c r="I388" s="8"/>
      <c r="J388" s="8" t="s">
        <v>1194</v>
      </c>
      <c r="K388" s="8"/>
      <c r="L388" s="8"/>
      <c r="M388" s="8" t="s">
        <v>1265</v>
      </c>
      <c r="N388" s="8" t="s">
        <v>407</v>
      </c>
      <c r="O388" s="8" t="s">
        <v>397</v>
      </c>
      <c r="P388" s="8"/>
      <c r="Q388" s="8" t="s">
        <v>1261</v>
      </c>
      <c r="R388" s="8" t="s">
        <v>732</v>
      </c>
      <c r="S388" s="8" t="s">
        <v>1262</v>
      </c>
      <c r="T388" s="8"/>
      <c r="U388" s="8"/>
      <c r="V388" s="8" t="s">
        <v>1021</v>
      </c>
      <c r="W388" s="8" t="s">
        <v>105</v>
      </c>
      <c r="X388" s="10" t="s">
        <v>1076</v>
      </c>
      <c r="Y388" s="8"/>
      <c r="Z388" s="8"/>
      <c r="AA388" s="8"/>
      <c r="AB388" s="8"/>
      <c r="AC388" s="8"/>
      <c r="AD388" s="8"/>
      <c r="AE388" s="8"/>
      <c r="AF388" s="8" t="s">
        <v>403</v>
      </c>
      <c r="AG388" s="8"/>
      <c r="AH388" s="8" t="s">
        <v>400</v>
      </c>
      <c r="AI388" s="8" t="s">
        <v>58</v>
      </c>
      <c r="AJ388" s="8"/>
      <c r="AK388" s="8" t="s">
        <v>412</v>
      </c>
      <c r="AL388" s="8" t="s">
        <v>413</v>
      </c>
      <c r="AM388" s="8" t="s">
        <v>414</v>
      </c>
      <c r="AN388" s="8" t="s">
        <v>401</v>
      </c>
      <c r="AO388" s="8"/>
      <c r="AP388" s="8"/>
      <c r="AQ388" s="8"/>
      <c r="AR388" s="8"/>
      <c r="AS388" s="8"/>
      <c r="AT388" s="8"/>
      <c r="AU388" s="8"/>
      <c r="AV388" s="8"/>
      <c r="AW388" s="8" t="s">
        <v>402</v>
      </c>
      <c r="AX388" s="8" t="s">
        <v>416</v>
      </c>
      <c r="AY388" s="8" t="s">
        <v>105</v>
      </c>
      <c r="AZ388" s="8" t="s">
        <v>403</v>
      </c>
      <c r="BA388" s="8"/>
      <c r="BB388" s="8"/>
      <c r="BC388" s="8"/>
      <c r="BD388" s="8"/>
      <c r="BE388" s="8"/>
      <c r="BF388" s="8"/>
      <c r="BG388" s="8"/>
      <c r="BH388" s="8"/>
      <c r="BI388" s="8" t="s">
        <v>1263</v>
      </c>
      <c r="BJ388" s="8"/>
      <c r="BK388" s="8"/>
      <c r="BL388" s="8" t="s">
        <v>417</v>
      </c>
      <c r="BM388" s="8" t="s">
        <v>417</v>
      </c>
      <c r="BN388" s="8" t="s">
        <v>418</v>
      </c>
      <c r="BO388" s="8"/>
      <c r="BP388" s="8"/>
      <c r="BQ388" s="8" t="s">
        <v>623</v>
      </c>
      <c r="BR388" s="10"/>
      <c r="BS388" s="8"/>
      <c r="BT388" s="8"/>
      <c r="BU388" s="8" t="s">
        <v>419</v>
      </c>
      <c r="BV388" s="8"/>
      <c r="BW388" s="8"/>
      <c r="BX388" s="10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10"/>
      <c r="CK388" s="8"/>
      <c r="CL388" s="8"/>
      <c r="CM388" s="8"/>
      <c r="CN388" s="8"/>
      <c r="CO388" s="8"/>
      <c r="CP388" s="8"/>
    </row>
    <row r="389" spans="2:94">
      <c r="B389" s="6">
        <v>388</v>
      </c>
      <c r="C389" s="7">
        <v>5</v>
      </c>
      <c r="D389" s="8" t="s">
        <v>1259</v>
      </c>
      <c r="E389" s="8" t="s">
        <v>396</v>
      </c>
      <c r="F389" s="8" t="s">
        <v>439</v>
      </c>
      <c r="G389" s="8"/>
      <c r="H389" s="8" t="s">
        <v>447</v>
      </c>
      <c r="I389" s="8"/>
      <c r="J389" s="8" t="s">
        <v>1194</v>
      </c>
      <c r="K389" s="8"/>
      <c r="L389" s="8"/>
      <c r="M389" s="8" t="s">
        <v>1266</v>
      </c>
      <c r="N389" s="8" t="s">
        <v>407</v>
      </c>
      <c r="O389" s="8" t="s">
        <v>397</v>
      </c>
      <c r="P389" s="8"/>
      <c r="Q389" s="8" t="s">
        <v>1261</v>
      </c>
      <c r="R389" s="8" t="s">
        <v>732</v>
      </c>
      <c r="S389" s="8" t="s">
        <v>1262</v>
      </c>
      <c r="T389" s="8"/>
      <c r="U389" s="8"/>
      <c r="V389" s="8" t="s">
        <v>1021</v>
      </c>
      <c r="W389" s="8" t="s">
        <v>105</v>
      </c>
      <c r="X389" s="10" t="s">
        <v>1076</v>
      </c>
      <c r="Y389" s="8"/>
      <c r="Z389" s="8"/>
      <c r="AA389" s="8"/>
      <c r="AB389" s="8"/>
      <c r="AC389" s="8"/>
      <c r="AD389" s="8"/>
      <c r="AE389" s="8"/>
      <c r="AF389" s="8" t="s">
        <v>403</v>
      </c>
      <c r="AG389" s="8"/>
      <c r="AH389" s="8" t="s">
        <v>400</v>
      </c>
      <c r="AI389" s="8" t="s">
        <v>58</v>
      </c>
      <c r="AJ389" s="8"/>
      <c r="AK389" s="8" t="s">
        <v>412</v>
      </c>
      <c r="AL389" s="8" t="s">
        <v>413</v>
      </c>
      <c r="AM389" s="8" t="s">
        <v>414</v>
      </c>
      <c r="AN389" s="8" t="s">
        <v>401</v>
      </c>
      <c r="AO389" s="8"/>
      <c r="AP389" s="8"/>
      <c r="AQ389" s="8"/>
      <c r="AR389" s="8"/>
      <c r="AS389" s="8"/>
      <c r="AT389" s="8"/>
      <c r="AU389" s="8"/>
      <c r="AV389" s="8"/>
      <c r="AW389" s="8" t="s">
        <v>402</v>
      </c>
      <c r="AX389" s="8" t="s">
        <v>416</v>
      </c>
      <c r="AY389" s="8" t="s">
        <v>105</v>
      </c>
      <c r="AZ389" s="8" t="s">
        <v>403</v>
      </c>
      <c r="BA389" s="8"/>
      <c r="BB389" s="8"/>
      <c r="BC389" s="8"/>
      <c r="BD389" s="8"/>
      <c r="BE389" s="8"/>
      <c r="BF389" s="8"/>
      <c r="BG389" s="8"/>
      <c r="BH389" s="8"/>
      <c r="BI389" s="8" t="s">
        <v>1263</v>
      </c>
      <c r="BJ389" s="8"/>
      <c r="BK389" s="8"/>
      <c r="BL389" s="8" t="s">
        <v>417</v>
      </c>
      <c r="BM389" s="8" t="s">
        <v>417</v>
      </c>
      <c r="BN389" s="8" t="s">
        <v>418</v>
      </c>
      <c r="BO389" s="8"/>
      <c r="BP389" s="8"/>
      <c r="BQ389" s="8" t="s">
        <v>623</v>
      </c>
      <c r="BR389" s="10"/>
      <c r="BS389" s="8"/>
      <c r="BT389" s="8"/>
      <c r="BU389" s="8" t="s">
        <v>419</v>
      </c>
      <c r="BV389" s="8"/>
      <c r="BW389" s="8"/>
      <c r="BX389" s="10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10"/>
      <c r="CK389" s="8"/>
      <c r="CL389" s="8"/>
      <c r="CM389" s="8"/>
      <c r="CN389" s="8"/>
      <c r="CO389" s="8"/>
      <c r="CP389" s="8"/>
    </row>
    <row r="390" spans="2:94">
      <c r="B390" s="6">
        <v>389</v>
      </c>
      <c r="C390" s="7">
        <v>5</v>
      </c>
      <c r="D390" s="8" t="s">
        <v>1259</v>
      </c>
      <c r="E390" s="8" t="s">
        <v>396</v>
      </c>
      <c r="F390" s="8" t="s">
        <v>439</v>
      </c>
      <c r="G390" s="8"/>
      <c r="H390" s="8" t="s">
        <v>447</v>
      </c>
      <c r="I390" s="8"/>
      <c r="J390" s="8" t="s">
        <v>1194</v>
      </c>
      <c r="K390" s="8"/>
      <c r="L390" s="8"/>
      <c r="M390" s="8" t="s">
        <v>1267</v>
      </c>
      <c r="N390" s="8" t="s">
        <v>407</v>
      </c>
      <c r="O390" s="8" t="s">
        <v>397</v>
      </c>
      <c r="P390" s="8"/>
      <c r="Q390" s="8" t="s">
        <v>1261</v>
      </c>
      <c r="R390" s="8" t="s">
        <v>732</v>
      </c>
      <c r="S390" s="8" t="s">
        <v>1262</v>
      </c>
      <c r="T390" s="8"/>
      <c r="U390" s="8"/>
      <c r="V390" s="8" t="s">
        <v>1021</v>
      </c>
      <c r="W390" s="8" t="s">
        <v>105</v>
      </c>
      <c r="X390" s="10" t="s">
        <v>1076</v>
      </c>
      <c r="Y390" s="8"/>
      <c r="Z390" s="8"/>
      <c r="AA390" s="8"/>
      <c r="AB390" s="8"/>
      <c r="AC390" s="8"/>
      <c r="AD390" s="8"/>
      <c r="AE390" s="8"/>
      <c r="AF390" s="8" t="s">
        <v>403</v>
      </c>
      <c r="AG390" s="8"/>
      <c r="AH390" s="8" t="s">
        <v>400</v>
      </c>
      <c r="AI390" s="8" t="s">
        <v>58</v>
      </c>
      <c r="AJ390" s="8"/>
      <c r="AK390" s="8" t="s">
        <v>412</v>
      </c>
      <c r="AL390" s="8" t="s">
        <v>413</v>
      </c>
      <c r="AM390" s="8" t="s">
        <v>414</v>
      </c>
      <c r="AN390" s="8" t="s">
        <v>401</v>
      </c>
      <c r="AO390" s="8"/>
      <c r="AP390" s="8"/>
      <c r="AQ390" s="8"/>
      <c r="AR390" s="8"/>
      <c r="AS390" s="8"/>
      <c r="AT390" s="8"/>
      <c r="AU390" s="8"/>
      <c r="AV390" s="8"/>
      <c r="AW390" s="8" t="s">
        <v>402</v>
      </c>
      <c r="AX390" s="8" t="s">
        <v>416</v>
      </c>
      <c r="AY390" s="8" t="s">
        <v>105</v>
      </c>
      <c r="AZ390" s="8" t="s">
        <v>403</v>
      </c>
      <c r="BA390" s="8"/>
      <c r="BB390" s="8"/>
      <c r="BC390" s="8"/>
      <c r="BD390" s="8"/>
      <c r="BE390" s="8"/>
      <c r="BF390" s="8"/>
      <c r="BG390" s="8"/>
      <c r="BH390" s="8"/>
      <c r="BI390" s="8" t="s">
        <v>1263</v>
      </c>
      <c r="BJ390" s="8"/>
      <c r="BK390" s="8"/>
      <c r="BL390" s="8" t="s">
        <v>417</v>
      </c>
      <c r="BM390" s="8" t="s">
        <v>417</v>
      </c>
      <c r="BN390" s="8" t="s">
        <v>418</v>
      </c>
      <c r="BO390" s="8"/>
      <c r="BP390" s="8"/>
      <c r="BQ390" s="8" t="s">
        <v>623</v>
      </c>
      <c r="BR390" s="10"/>
      <c r="BS390" s="8"/>
      <c r="BT390" s="8"/>
      <c r="BU390" s="8" t="s">
        <v>419</v>
      </c>
      <c r="BV390" s="8"/>
      <c r="BW390" s="8"/>
      <c r="BX390" s="10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10"/>
      <c r="CK390" s="8"/>
      <c r="CL390" s="8"/>
      <c r="CM390" s="8"/>
      <c r="CN390" s="8"/>
      <c r="CO390" s="8"/>
      <c r="CP390" s="8"/>
    </row>
    <row r="391" spans="2:94">
      <c r="B391" s="6">
        <v>390</v>
      </c>
      <c r="C391" s="7">
        <v>5</v>
      </c>
      <c r="D391" s="8" t="s">
        <v>1259</v>
      </c>
      <c r="E391" s="8" t="s">
        <v>396</v>
      </c>
      <c r="F391" s="8" t="s">
        <v>439</v>
      </c>
      <c r="G391" s="8"/>
      <c r="H391" s="8" t="s">
        <v>447</v>
      </c>
      <c r="I391" s="8"/>
      <c r="J391" s="8" t="s">
        <v>1194</v>
      </c>
      <c r="K391" s="8"/>
      <c r="L391" s="8"/>
      <c r="M391" s="8" t="s">
        <v>1268</v>
      </c>
      <c r="N391" s="8" t="s">
        <v>407</v>
      </c>
      <c r="O391" s="8" t="s">
        <v>397</v>
      </c>
      <c r="P391" s="8"/>
      <c r="Q391" s="8" t="s">
        <v>1261</v>
      </c>
      <c r="R391" s="8" t="s">
        <v>732</v>
      </c>
      <c r="S391" s="8" t="s">
        <v>1262</v>
      </c>
      <c r="T391" s="8"/>
      <c r="U391" s="8"/>
      <c r="V391" s="8" t="s">
        <v>1021</v>
      </c>
      <c r="W391" s="8" t="s">
        <v>105</v>
      </c>
      <c r="X391" s="10" t="s">
        <v>1076</v>
      </c>
      <c r="Y391" s="8"/>
      <c r="Z391" s="8"/>
      <c r="AA391" s="8"/>
      <c r="AB391" s="8"/>
      <c r="AC391" s="8"/>
      <c r="AD391" s="8"/>
      <c r="AE391" s="8"/>
      <c r="AF391" s="8" t="s">
        <v>403</v>
      </c>
      <c r="AG391" s="8"/>
      <c r="AH391" s="8" t="s">
        <v>400</v>
      </c>
      <c r="AI391" s="8" t="s">
        <v>58</v>
      </c>
      <c r="AJ391" s="8"/>
      <c r="AK391" s="8" t="s">
        <v>412</v>
      </c>
      <c r="AL391" s="8" t="s">
        <v>413</v>
      </c>
      <c r="AM391" s="8" t="s">
        <v>414</v>
      </c>
      <c r="AN391" s="8" t="s">
        <v>401</v>
      </c>
      <c r="AO391" s="8"/>
      <c r="AP391" s="8"/>
      <c r="AQ391" s="8"/>
      <c r="AR391" s="8"/>
      <c r="AS391" s="8"/>
      <c r="AT391" s="8"/>
      <c r="AU391" s="8"/>
      <c r="AV391" s="8"/>
      <c r="AW391" s="8" t="s">
        <v>402</v>
      </c>
      <c r="AX391" s="8" t="s">
        <v>416</v>
      </c>
      <c r="AY391" s="8" t="s">
        <v>105</v>
      </c>
      <c r="AZ391" s="8" t="s">
        <v>403</v>
      </c>
      <c r="BA391" s="8"/>
      <c r="BB391" s="8"/>
      <c r="BC391" s="8"/>
      <c r="BD391" s="8"/>
      <c r="BE391" s="8"/>
      <c r="BF391" s="8"/>
      <c r="BG391" s="8"/>
      <c r="BH391" s="8"/>
      <c r="BI391" s="8" t="s">
        <v>1263</v>
      </c>
      <c r="BJ391" s="8"/>
      <c r="BK391" s="8"/>
      <c r="BL391" s="8" t="s">
        <v>417</v>
      </c>
      <c r="BM391" s="8" t="s">
        <v>417</v>
      </c>
      <c r="BN391" s="8" t="s">
        <v>418</v>
      </c>
      <c r="BO391" s="8"/>
      <c r="BP391" s="8"/>
      <c r="BQ391" s="8" t="s">
        <v>623</v>
      </c>
      <c r="BR391" s="10"/>
      <c r="BS391" s="8"/>
      <c r="BT391" s="8"/>
      <c r="BU391" s="8" t="s">
        <v>419</v>
      </c>
      <c r="BV391" s="8"/>
      <c r="BW391" s="8"/>
      <c r="BX391" s="10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10"/>
      <c r="CK391" s="8"/>
      <c r="CL391" s="8"/>
      <c r="CM391" s="8"/>
      <c r="CN391" s="8"/>
      <c r="CO391" s="8"/>
      <c r="CP391" s="8"/>
    </row>
    <row r="392" spans="2:94">
      <c r="B392" s="6">
        <v>391</v>
      </c>
      <c r="C392" s="7">
        <v>5</v>
      </c>
      <c r="D392" s="8" t="s">
        <v>1259</v>
      </c>
      <c r="E392" s="8" t="s">
        <v>396</v>
      </c>
      <c r="F392" s="8" t="s">
        <v>439</v>
      </c>
      <c r="G392" s="8"/>
      <c r="H392" s="8" t="s">
        <v>447</v>
      </c>
      <c r="I392" s="8"/>
      <c r="J392" s="8" t="s">
        <v>1194</v>
      </c>
      <c r="K392" s="8"/>
      <c r="L392" s="8"/>
      <c r="M392" s="8" t="s">
        <v>1269</v>
      </c>
      <c r="N392" s="8" t="s">
        <v>407</v>
      </c>
      <c r="O392" s="8" t="s">
        <v>397</v>
      </c>
      <c r="P392" s="8"/>
      <c r="Q392" s="8" t="s">
        <v>1261</v>
      </c>
      <c r="R392" s="8" t="s">
        <v>732</v>
      </c>
      <c r="S392" s="8" t="s">
        <v>1262</v>
      </c>
      <c r="T392" s="8"/>
      <c r="U392" s="8"/>
      <c r="V392" s="8" t="s">
        <v>1021</v>
      </c>
      <c r="W392" s="8" t="s">
        <v>105</v>
      </c>
      <c r="X392" s="10" t="s">
        <v>1076</v>
      </c>
      <c r="Y392" s="8"/>
      <c r="Z392" s="8"/>
      <c r="AA392" s="8"/>
      <c r="AB392" s="8"/>
      <c r="AC392" s="8"/>
      <c r="AD392" s="8"/>
      <c r="AE392" s="8"/>
      <c r="AF392" s="8" t="s">
        <v>403</v>
      </c>
      <c r="AG392" s="8"/>
      <c r="AH392" s="8" t="s">
        <v>400</v>
      </c>
      <c r="AI392" s="8" t="s">
        <v>58</v>
      </c>
      <c r="AJ392" s="8"/>
      <c r="AK392" s="8" t="s">
        <v>412</v>
      </c>
      <c r="AL392" s="8" t="s">
        <v>413</v>
      </c>
      <c r="AM392" s="8" t="s">
        <v>414</v>
      </c>
      <c r="AN392" s="8" t="s">
        <v>401</v>
      </c>
      <c r="AO392" s="8"/>
      <c r="AP392" s="8"/>
      <c r="AQ392" s="8"/>
      <c r="AR392" s="8"/>
      <c r="AS392" s="8"/>
      <c r="AT392" s="8"/>
      <c r="AU392" s="8"/>
      <c r="AV392" s="8"/>
      <c r="AW392" s="8" t="s">
        <v>402</v>
      </c>
      <c r="AX392" s="8" t="s">
        <v>416</v>
      </c>
      <c r="AY392" s="8" t="s">
        <v>105</v>
      </c>
      <c r="AZ392" s="8" t="s">
        <v>403</v>
      </c>
      <c r="BA392" s="8"/>
      <c r="BB392" s="8"/>
      <c r="BC392" s="8"/>
      <c r="BD392" s="8"/>
      <c r="BE392" s="8"/>
      <c r="BF392" s="8"/>
      <c r="BG392" s="8"/>
      <c r="BH392" s="8"/>
      <c r="BI392" s="8" t="s">
        <v>1263</v>
      </c>
      <c r="BJ392" s="8"/>
      <c r="BK392" s="8"/>
      <c r="BL392" s="8" t="s">
        <v>417</v>
      </c>
      <c r="BM392" s="8" t="s">
        <v>417</v>
      </c>
      <c r="BN392" s="8" t="s">
        <v>418</v>
      </c>
      <c r="BO392" s="8"/>
      <c r="BP392" s="8"/>
      <c r="BQ392" s="8" t="s">
        <v>623</v>
      </c>
      <c r="BR392" s="10"/>
      <c r="BS392" s="8"/>
      <c r="BT392" s="8"/>
      <c r="BU392" s="8" t="s">
        <v>419</v>
      </c>
      <c r="BV392" s="8"/>
      <c r="BW392" s="8"/>
      <c r="BX392" s="10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10"/>
      <c r="CK392" s="8"/>
      <c r="CL392" s="8"/>
      <c r="CM392" s="8"/>
      <c r="CN392" s="8"/>
      <c r="CO392" s="8"/>
      <c r="CP392" s="8"/>
    </row>
    <row r="393" spans="2:94">
      <c r="B393" s="6">
        <v>392</v>
      </c>
      <c r="C393" s="7">
        <v>5</v>
      </c>
      <c r="D393" s="8" t="s">
        <v>1259</v>
      </c>
      <c r="E393" s="8" t="s">
        <v>396</v>
      </c>
      <c r="F393" s="8" t="s">
        <v>439</v>
      </c>
      <c r="G393" s="8"/>
      <c r="H393" s="8" t="s">
        <v>447</v>
      </c>
      <c r="I393" s="8"/>
      <c r="J393" s="8" t="s">
        <v>1194</v>
      </c>
      <c r="K393" s="8"/>
      <c r="L393" s="8"/>
      <c r="M393" s="8" t="s">
        <v>1270</v>
      </c>
      <c r="N393" s="8" t="s">
        <v>407</v>
      </c>
      <c r="O393" s="8" t="s">
        <v>397</v>
      </c>
      <c r="P393" s="8"/>
      <c r="Q393" s="8" t="s">
        <v>1261</v>
      </c>
      <c r="R393" s="8" t="s">
        <v>732</v>
      </c>
      <c r="S393" s="8" t="s">
        <v>1262</v>
      </c>
      <c r="T393" s="8"/>
      <c r="U393" s="8"/>
      <c r="V393" s="8" t="s">
        <v>1021</v>
      </c>
      <c r="W393" s="8" t="s">
        <v>105</v>
      </c>
      <c r="X393" s="10" t="s">
        <v>1076</v>
      </c>
      <c r="Y393" s="8"/>
      <c r="Z393" s="8"/>
      <c r="AA393" s="8"/>
      <c r="AB393" s="8"/>
      <c r="AC393" s="8"/>
      <c r="AD393" s="8"/>
      <c r="AE393" s="8"/>
      <c r="AF393" s="8" t="s">
        <v>403</v>
      </c>
      <c r="AG393" s="8"/>
      <c r="AH393" s="8" t="s">
        <v>400</v>
      </c>
      <c r="AI393" s="8" t="s">
        <v>58</v>
      </c>
      <c r="AJ393" s="8"/>
      <c r="AK393" s="8" t="s">
        <v>412</v>
      </c>
      <c r="AL393" s="8" t="s">
        <v>413</v>
      </c>
      <c r="AM393" s="8" t="s">
        <v>414</v>
      </c>
      <c r="AN393" s="8" t="s">
        <v>401</v>
      </c>
      <c r="AO393" s="8"/>
      <c r="AP393" s="8"/>
      <c r="AQ393" s="8"/>
      <c r="AR393" s="8"/>
      <c r="AS393" s="8"/>
      <c r="AT393" s="8"/>
      <c r="AU393" s="8"/>
      <c r="AV393" s="8"/>
      <c r="AW393" s="8" t="s">
        <v>402</v>
      </c>
      <c r="AX393" s="8" t="s">
        <v>416</v>
      </c>
      <c r="AY393" s="8" t="s">
        <v>105</v>
      </c>
      <c r="AZ393" s="8" t="s">
        <v>403</v>
      </c>
      <c r="BA393" s="8"/>
      <c r="BB393" s="8"/>
      <c r="BC393" s="8"/>
      <c r="BD393" s="8"/>
      <c r="BE393" s="8"/>
      <c r="BF393" s="8"/>
      <c r="BG393" s="8"/>
      <c r="BH393" s="8"/>
      <c r="BI393" s="8" t="s">
        <v>1263</v>
      </c>
      <c r="BJ393" s="8"/>
      <c r="BK393" s="8"/>
      <c r="BL393" s="8" t="s">
        <v>417</v>
      </c>
      <c r="BM393" s="8" t="s">
        <v>417</v>
      </c>
      <c r="BN393" s="8" t="s">
        <v>418</v>
      </c>
      <c r="BO393" s="8"/>
      <c r="BP393" s="8"/>
      <c r="BQ393" s="8" t="s">
        <v>623</v>
      </c>
      <c r="BR393" s="10"/>
      <c r="BS393" s="8"/>
      <c r="BT393" s="8"/>
      <c r="BU393" s="8" t="s">
        <v>419</v>
      </c>
      <c r="BV393" s="8"/>
      <c r="BW393" s="8"/>
      <c r="BX393" s="10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10"/>
      <c r="CK393" s="8"/>
      <c r="CL393" s="8"/>
      <c r="CM393" s="8"/>
      <c r="CN393" s="8"/>
      <c r="CO393" s="8"/>
      <c r="CP393" s="8"/>
    </row>
    <row r="394" spans="2:94">
      <c r="B394" s="6">
        <v>393</v>
      </c>
      <c r="C394" s="7">
        <v>5</v>
      </c>
      <c r="D394" s="8" t="s">
        <v>1271</v>
      </c>
      <c r="E394" s="8"/>
      <c r="F394" s="8" t="s">
        <v>439</v>
      </c>
      <c r="G394" s="8"/>
      <c r="H394" s="8" t="s">
        <v>447</v>
      </c>
      <c r="I394" s="8"/>
      <c r="J394" s="8" t="s">
        <v>1194</v>
      </c>
      <c r="K394" s="8"/>
      <c r="L394" s="8"/>
      <c r="M394" s="8" t="s">
        <v>1272</v>
      </c>
      <c r="N394" s="8" t="s">
        <v>407</v>
      </c>
      <c r="O394" s="8" t="s">
        <v>397</v>
      </c>
      <c r="P394" s="8"/>
      <c r="Q394" s="8" t="s">
        <v>1273</v>
      </c>
      <c r="R394" s="8" t="s">
        <v>732</v>
      </c>
      <c r="S394" s="8" t="s">
        <v>1274</v>
      </c>
      <c r="T394" s="8"/>
      <c r="U394" s="8"/>
      <c r="V394" s="8" t="s">
        <v>1183</v>
      </c>
      <c r="W394" s="8" t="s">
        <v>105</v>
      </c>
      <c r="X394" s="10" t="s">
        <v>1275</v>
      </c>
      <c r="Y394" s="8"/>
      <c r="Z394" s="8"/>
      <c r="AA394" s="8"/>
      <c r="AB394" s="8"/>
      <c r="AC394" s="8"/>
      <c r="AD394" s="8"/>
      <c r="AE394" s="8"/>
      <c r="AF394" s="8" t="s">
        <v>403</v>
      </c>
      <c r="AG394" s="8"/>
      <c r="AH394" s="8" t="s">
        <v>400</v>
      </c>
      <c r="AI394" s="8" t="s">
        <v>58</v>
      </c>
      <c r="AJ394" s="8"/>
      <c r="AK394" s="8" t="s">
        <v>412</v>
      </c>
      <c r="AL394" s="8" t="s">
        <v>413</v>
      </c>
      <c r="AM394" s="8" t="s">
        <v>1276</v>
      </c>
      <c r="AN394" s="8"/>
      <c r="AO394" s="8"/>
      <c r="AP394" s="8"/>
      <c r="AQ394" s="8"/>
      <c r="AR394" s="8"/>
      <c r="AS394" s="8"/>
      <c r="AT394" s="8"/>
      <c r="AU394" s="8"/>
      <c r="AV394" s="8"/>
      <c r="AW394" s="8" t="s">
        <v>402</v>
      </c>
      <c r="AX394" s="8" t="s">
        <v>416</v>
      </c>
      <c r="AY394" s="8" t="s">
        <v>105</v>
      </c>
      <c r="AZ394" s="8" t="s">
        <v>403</v>
      </c>
      <c r="BA394" s="8"/>
      <c r="BB394" s="8"/>
      <c r="BC394" s="8"/>
      <c r="BD394" s="8"/>
      <c r="BE394" s="8"/>
      <c r="BF394" s="8"/>
      <c r="BG394" s="8"/>
      <c r="BH394" s="8"/>
      <c r="BI394" s="8" t="s">
        <v>1277</v>
      </c>
      <c r="BJ394" s="8"/>
      <c r="BK394" s="8"/>
      <c r="BL394" s="8" t="s">
        <v>417</v>
      </c>
      <c r="BM394" s="8" t="s">
        <v>417</v>
      </c>
      <c r="BN394" s="8" t="s">
        <v>418</v>
      </c>
      <c r="BO394" s="8" t="s">
        <v>404</v>
      </c>
      <c r="BP394" s="8"/>
      <c r="BQ394" s="8" t="s">
        <v>1278</v>
      </c>
      <c r="BR394" s="10"/>
      <c r="BS394" s="8"/>
      <c r="BT394" s="8"/>
      <c r="BU394" s="8" t="s">
        <v>419</v>
      </c>
      <c r="BV394" s="8"/>
      <c r="BW394" s="8"/>
      <c r="BX394" s="10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10"/>
      <c r="CK394" s="8"/>
      <c r="CL394" s="8"/>
      <c r="CM394" s="8"/>
      <c r="CN394" s="8"/>
      <c r="CO394" s="8"/>
      <c r="CP394" s="8"/>
    </row>
    <row r="395" spans="2:94">
      <c r="B395" s="6">
        <v>394</v>
      </c>
      <c r="C395" s="7">
        <v>5</v>
      </c>
      <c r="D395" s="8" t="s">
        <v>1271</v>
      </c>
      <c r="E395" s="8"/>
      <c r="F395" s="8" t="s">
        <v>439</v>
      </c>
      <c r="G395" s="8"/>
      <c r="H395" s="8" t="s">
        <v>447</v>
      </c>
      <c r="I395" s="8"/>
      <c r="J395" s="8" t="s">
        <v>1194</v>
      </c>
      <c r="K395" s="8"/>
      <c r="L395" s="8"/>
      <c r="M395" s="8" t="s">
        <v>1279</v>
      </c>
      <c r="N395" s="8" t="s">
        <v>407</v>
      </c>
      <c r="O395" s="8" t="s">
        <v>397</v>
      </c>
      <c r="P395" s="8"/>
      <c r="Q395" s="8" t="s">
        <v>1273</v>
      </c>
      <c r="R395" s="8" t="s">
        <v>732</v>
      </c>
      <c r="S395" s="8" t="s">
        <v>1274</v>
      </c>
      <c r="T395" s="8"/>
      <c r="U395" s="8"/>
      <c r="V395" s="8" t="s">
        <v>1183</v>
      </c>
      <c r="W395" s="8" t="s">
        <v>105</v>
      </c>
      <c r="X395" s="10" t="s">
        <v>1275</v>
      </c>
      <c r="Y395" s="8"/>
      <c r="Z395" s="8"/>
      <c r="AA395" s="8"/>
      <c r="AB395" s="8"/>
      <c r="AC395" s="8"/>
      <c r="AD395" s="8"/>
      <c r="AE395" s="8"/>
      <c r="AF395" s="8" t="s">
        <v>403</v>
      </c>
      <c r="AG395" s="8"/>
      <c r="AH395" s="8" t="s">
        <v>400</v>
      </c>
      <c r="AI395" s="8" t="s">
        <v>58</v>
      </c>
      <c r="AJ395" s="8"/>
      <c r="AK395" s="8" t="s">
        <v>412</v>
      </c>
      <c r="AL395" s="8" t="s">
        <v>413</v>
      </c>
      <c r="AM395" s="8" t="s">
        <v>1276</v>
      </c>
      <c r="AN395" s="8"/>
      <c r="AO395" s="8"/>
      <c r="AP395" s="8"/>
      <c r="AQ395" s="8"/>
      <c r="AR395" s="8"/>
      <c r="AS395" s="8"/>
      <c r="AT395" s="8"/>
      <c r="AU395" s="8"/>
      <c r="AV395" s="8"/>
      <c r="AW395" s="8" t="s">
        <v>402</v>
      </c>
      <c r="AX395" s="8" t="s">
        <v>416</v>
      </c>
      <c r="AY395" s="8" t="s">
        <v>105</v>
      </c>
      <c r="AZ395" s="8" t="s">
        <v>403</v>
      </c>
      <c r="BA395" s="8"/>
      <c r="BB395" s="8"/>
      <c r="BC395" s="8"/>
      <c r="BD395" s="8"/>
      <c r="BE395" s="8"/>
      <c r="BF395" s="8"/>
      <c r="BG395" s="8"/>
      <c r="BH395" s="8"/>
      <c r="BI395" s="8" t="s">
        <v>1277</v>
      </c>
      <c r="BJ395" s="8"/>
      <c r="BK395" s="8"/>
      <c r="BL395" s="8" t="s">
        <v>417</v>
      </c>
      <c r="BM395" s="8" t="s">
        <v>417</v>
      </c>
      <c r="BN395" s="8" t="s">
        <v>418</v>
      </c>
      <c r="BO395" s="8" t="s">
        <v>404</v>
      </c>
      <c r="BP395" s="8"/>
      <c r="BQ395" s="8" t="s">
        <v>1278</v>
      </c>
      <c r="BR395" s="10"/>
      <c r="BS395" s="8"/>
      <c r="BT395" s="8"/>
      <c r="BU395" s="8" t="s">
        <v>419</v>
      </c>
      <c r="BV395" s="8"/>
      <c r="BW395" s="8"/>
      <c r="BX395" s="10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10"/>
      <c r="CK395" s="8"/>
      <c r="CL395" s="8"/>
      <c r="CM395" s="8"/>
      <c r="CN395" s="8"/>
      <c r="CO395" s="8"/>
      <c r="CP395" s="8"/>
    </row>
    <row r="396" spans="2:94">
      <c r="B396" s="6">
        <v>395</v>
      </c>
      <c r="C396" s="7">
        <v>5</v>
      </c>
      <c r="D396" s="8" t="s">
        <v>1271</v>
      </c>
      <c r="E396" s="8"/>
      <c r="F396" s="8" t="s">
        <v>439</v>
      </c>
      <c r="G396" s="8"/>
      <c r="H396" s="8" t="s">
        <v>447</v>
      </c>
      <c r="I396" s="8"/>
      <c r="J396" s="8" t="s">
        <v>1194</v>
      </c>
      <c r="K396" s="8"/>
      <c r="L396" s="8"/>
      <c r="M396" s="8" t="s">
        <v>1280</v>
      </c>
      <c r="N396" s="8" t="s">
        <v>407</v>
      </c>
      <c r="O396" s="8" t="s">
        <v>397</v>
      </c>
      <c r="P396" s="8"/>
      <c r="Q396" s="8" t="s">
        <v>1273</v>
      </c>
      <c r="R396" s="8" t="s">
        <v>732</v>
      </c>
      <c r="S396" s="8" t="s">
        <v>1274</v>
      </c>
      <c r="T396" s="8"/>
      <c r="U396" s="8"/>
      <c r="V396" s="8" t="s">
        <v>1183</v>
      </c>
      <c r="W396" s="8" t="s">
        <v>105</v>
      </c>
      <c r="X396" s="10" t="s">
        <v>1275</v>
      </c>
      <c r="Y396" s="8"/>
      <c r="Z396" s="8"/>
      <c r="AA396" s="8"/>
      <c r="AB396" s="8"/>
      <c r="AC396" s="8"/>
      <c r="AD396" s="8"/>
      <c r="AE396" s="8"/>
      <c r="AF396" s="8" t="s">
        <v>403</v>
      </c>
      <c r="AG396" s="8"/>
      <c r="AH396" s="8" t="s">
        <v>400</v>
      </c>
      <c r="AI396" s="8" t="s">
        <v>58</v>
      </c>
      <c r="AJ396" s="8"/>
      <c r="AK396" s="8" t="s">
        <v>412</v>
      </c>
      <c r="AL396" s="8" t="s">
        <v>413</v>
      </c>
      <c r="AM396" s="8" t="s">
        <v>1276</v>
      </c>
      <c r="AN396" s="8"/>
      <c r="AO396" s="8"/>
      <c r="AP396" s="8"/>
      <c r="AQ396" s="8"/>
      <c r="AR396" s="8"/>
      <c r="AS396" s="8"/>
      <c r="AT396" s="8"/>
      <c r="AU396" s="8"/>
      <c r="AV396" s="8"/>
      <c r="AW396" s="8" t="s">
        <v>402</v>
      </c>
      <c r="AX396" s="8" t="s">
        <v>416</v>
      </c>
      <c r="AY396" s="8" t="s">
        <v>105</v>
      </c>
      <c r="AZ396" s="8" t="s">
        <v>403</v>
      </c>
      <c r="BA396" s="8"/>
      <c r="BB396" s="8"/>
      <c r="BC396" s="8"/>
      <c r="BD396" s="8"/>
      <c r="BE396" s="8"/>
      <c r="BF396" s="8"/>
      <c r="BG396" s="8"/>
      <c r="BH396" s="8"/>
      <c r="BI396" s="8" t="s">
        <v>1277</v>
      </c>
      <c r="BJ396" s="8"/>
      <c r="BK396" s="8"/>
      <c r="BL396" s="8" t="s">
        <v>417</v>
      </c>
      <c r="BM396" s="8" t="s">
        <v>417</v>
      </c>
      <c r="BN396" s="8" t="s">
        <v>418</v>
      </c>
      <c r="BO396" s="8" t="s">
        <v>404</v>
      </c>
      <c r="BP396" s="8"/>
      <c r="BQ396" s="8" t="s">
        <v>1278</v>
      </c>
      <c r="BR396" s="10"/>
      <c r="BS396" s="8"/>
      <c r="BT396" s="8"/>
      <c r="BU396" s="8" t="s">
        <v>419</v>
      </c>
      <c r="BV396" s="8"/>
      <c r="BW396" s="8"/>
      <c r="BX396" s="10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10"/>
      <c r="CK396" s="8"/>
      <c r="CL396" s="8"/>
      <c r="CM396" s="8"/>
      <c r="CN396" s="8"/>
      <c r="CO396" s="8"/>
      <c r="CP396" s="8"/>
    </row>
    <row r="397" spans="2:94">
      <c r="B397" s="6">
        <v>396</v>
      </c>
      <c r="C397" s="7">
        <v>5</v>
      </c>
      <c r="D397" s="8" t="s">
        <v>1271</v>
      </c>
      <c r="E397" s="8"/>
      <c r="F397" s="8" t="s">
        <v>439</v>
      </c>
      <c r="G397" s="8"/>
      <c r="H397" s="8" t="s">
        <v>447</v>
      </c>
      <c r="I397" s="8"/>
      <c r="J397" s="8" t="s">
        <v>1194</v>
      </c>
      <c r="K397" s="8"/>
      <c r="L397" s="8"/>
      <c r="M397" s="8" t="s">
        <v>1281</v>
      </c>
      <c r="N397" s="8" t="s">
        <v>407</v>
      </c>
      <c r="O397" s="8" t="s">
        <v>397</v>
      </c>
      <c r="P397" s="8"/>
      <c r="Q397" s="8" t="s">
        <v>1273</v>
      </c>
      <c r="R397" s="8" t="s">
        <v>732</v>
      </c>
      <c r="S397" s="8" t="s">
        <v>1274</v>
      </c>
      <c r="T397" s="8"/>
      <c r="U397" s="8"/>
      <c r="V397" s="8" t="s">
        <v>1183</v>
      </c>
      <c r="W397" s="8" t="s">
        <v>105</v>
      </c>
      <c r="X397" s="10" t="s">
        <v>1275</v>
      </c>
      <c r="Y397" s="8"/>
      <c r="Z397" s="8"/>
      <c r="AA397" s="8"/>
      <c r="AB397" s="8"/>
      <c r="AC397" s="8"/>
      <c r="AD397" s="8"/>
      <c r="AE397" s="8"/>
      <c r="AF397" s="8" t="s">
        <v>403</v>
      </c>
      <c r="AG397" s="8"/>
      <c r="AH397" s="8" t="s">
        <v>400</v>
      </c>
      <c r="AI397" s="8" t="s">
        <v>58</v>
      </c>
      <c r="AJ397" s="8"/>
      <c r="AK397" s="8" t="s">
        <v>412</v>
      </c>
      <c r="AL397" s="8" t="s">
        <v>413</v>
      </c>
      <c r="AM397" s="8" t="s">
        <v>1276</v>
      </c>
      <c r="AN397" s="8"/>
      <c r="AO397" s="8"/>
      <c r="AP397" s="8"/>
      <c r="AQ397" s="8"/>
      <c r="AR397" s="8"/>
      <c r="AS397" s="8"/>
      <c r="AT397" s="8"/>
      <c r="AU397" s="8"/>
      <c r="AV397" s="8"/>
      <c r="AW397" s="8" t="s">
        <v>402</v>
      </c>
      <c r="AX397" s="8" t="s">
        <v>416</v>
      </c>
      <c r="AY397" s="8" t="s">
        <v>105</v>
      </c>
      <c r="AZ397" s="8" t="s">
        <v>403</v>
      </c>
      <c r="BA397" s="8"/>
      <c r="BB397" s="8"/>
      <c r="BC397" s="8"/>
      <c r="BD397" s="8"/>
      <c r="BE397" s="8"/>
      <c r="BF397" s="8"/>
      <c r="BG397" s="8"/>
      <c r="BH397" s="8"/>
      <c r="BI397" s="8" t="s">
        <v>1277</v>
      </c>
      <c r="BJ397" s="8"/>
      <c r="BK397" s="8"/>
      <c r="BL397" s="8" t="s">
        <v>417</v>
      </c>
      <c r="BM397" s="8" t="s">
        <v>417</v>
      </c>
      <c r="BN397" s="8" t="s">
        <v>418</v>
      </c>
      <c r="BO397" s="8" t="s">
        <v>404</v>
      </c>
      <c r="BP397" s="8"/>
      <c r="BQ397" s="8" t="s">
        <v>1278</v>
      </c>
      <c r="BR397" s="10"/>
      <c r="BS397" s="8"/>
      <c r="BT397" s="8"/>
      <c r="BU397" s="8" t="s">
        <v>419</v>
      </c>
      <c r="BV397" s="8"/>
      <c r="BW397" s="8"/>
      <c r="BX397" s="10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10"/>
      <c r="CK397" s="8"/>
      <c r="CL397" s="8"/>
      <c r="CM397" s="8"/>
      <c r="CN397" s="8"/>
      <c r="CO397" s="8"/>
      <c r="CP397" s="8"/>
    </row>
    <row r="398" spans="2:94">
      <c r="B398" s="6">
        <v>397</v>
      </c>
      <c r="C398" s="7">
        <v>5</v>
      </c>
      <c r="D398" s="8" t="s">
        <v>1271</v>
      </c>
      <c r="E398" s="8"/>
      <c r="F398" s="8" t="s">
        <v>439</v>
      </c>
      <c r="G398" s="8"/>
      <c r="H398" s="8" t="s">
        <v>447</v>
      </c>
      <c r="I398" s="8"/>
      <c r="J398" s="8" t="s">
        <v>1194</v>
      </c>
      <c r="K398" s="8"/>
      <c r="L398" s="8"/>
      <c r="M398" s="8" t="s">
        <v>1282</v>
      </c>
      <c r="N398" s="8" t="s">
        <v>407</v>
      </c>
      <c r="O398" s="8" t="s">
        <v>397</v>
      </c>
      <c r="P398" s="8"/>
      <c r="Q398" s="8" t="s">
        <v>1273</v>
      </c>
      <c r="R398" s="8" t="s">
        <v>732</v>
      </c>
      <c r="S398" s="8" t="s">
        <v>1274</v>
      </c>
      <c r="T398" s="8"/>
      <c r="U398" s="8"/>
      <c r="V398" s="8" t="s">
        <v>1183</v>
      </c>
      <c r="W398" s="8" t="s">
        <v>105</v>
      </c>
      <c r="X398" s="10" t="s">
        <v>1275</v>
      </c>
      <c r="Y398" s="8"/>
      <c r="Z398" s="8"/>
      <c r="AA398" s="8"/>
      <c r="AB398" s="8"/>
      <c r="AC398" s="8"/>
      <c r="AD398" s="8"/>
      <c r="AE398" s="8"/>
      <c r="AF398" s="8" t="s">
        <v>403</v>
      </c>
      <c r="AG398" s="8"/>
      <c r="AH398" s="8" t="s">
        <v>400</v>
      </c>
      <c r="AI398" s="8" t="s">
        <v>58</v>
      </c>
      <c r="AJ398" s="8"/>
      <c r="AK398" s="8" t="s">
        <v>412</v>
      </c>
      <c r="AL398" s="8" t="s">
        <v>413</v>
      </c>
      <c r="AM398" s="8" t="s">
        <v>1276</v>
      </c>
      <c r="AN398" s="8"/>
      <c r="AO398" s="8"/>
      <c r="AP398" s="8"/>
      <c r="AQ398" s="8"/>
      <c r="AR398" s="8"/>
      <c r="AS398" s="8"/>
      <c r="AT398" s="8"/>
      <c r="AU398" s="8"/>
      <c r="AV398" s="8"/>
      <c r="AW398" s="8" t="s">
        <v>402</v>
      </c>
      <c r="AX398" s="8" t="s">
        <v>416</v>
      </c>
      <c r="AY398" s="8" t="s">
        <v>105</v>
      </c>
      <c r="AZ398" s="8" t="s">
        <v>403</v>
      </c>
      <c r="BA398" s="8"/>
      <c r="BB398" s="8"/>
      <c r="BC398" s="8"/>
      <c r="BD398" s="8"/>
      <c r="BE398" s="8"/>
      <c r="BF398" s="8"/>
      <c r="BG398" s="8"/>
      <c r="BH398" s="8"/>
      <c r="BI398" s="8" t="s">
        <v>1277</v>
      </c>
      <c r="BJ398" s="8"/>
      <c r="BK398" s="8"/>
      <c r="BL398" s="8" t="s">
        <v>417</v>
      </c>
      <c r="BM398" s="8" t="s">
        <v>417</v>
      </c>
      <c r="BN398" s="8" t="s">
        <v>418</v>
      </c>
      <c r="BO398" s="8" t="s">
        <v>404</v>
      </c>
      <c r="BP398" s="8"/>
      <c r="BQ398" s="8" t="s">
        <v>1278</v>
      </c>
      <c r="BR398" s="10"/>
      <c r="BS398" s="8"/>
      <c r="BT398" s="8"/>
      <c r="BU398" s="8" t="s">
        <v>419</v>
      </c>
      <c r="BV398" s="8"/>
      <c r="BW398" s="8"/>
      <c r="BX398" s="10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10"/>
      <c r="CK398" s="8"/>
      <c r="CL398" s="8"/>
      <c r="CM398" s="8"/>
      <c r="CN398" s="8"/>
      <c r="CO398" s="8"/>
      <c r="CP398" s="8"/>
    </row>
    <row r="399" spans="2:94">
      <c r="B399" s="6">
        <v>398</v>
      </c>
      <c r="C399" s="7">
        <v>5</v>
      </c>
      <c r="D399" s="8" t="s">
        <v>1271</v>
      </c>
      <c r="E399" s="8"/>
      <c r="F399" s="8" t="s">
        <v>439</v>
      </c>
      <c r="G399" s="8"/>
      <c r="H399" s="8" t="s">
        <v>447</v>
      </c>
      <c r="I399" s="8"/>
      <c r="J399" s="8" t="s">
        <v>1194</v>
      </c>
      <c r="K399" s="8"/>
      <c r="L399" s="8"/>
      <c r="M399" s="8" t="s">
        <v>1283</v>
      </c>
      <c r="N399" s="8" t="s">
        <v>407</v>
      </c>
      <c r="O399" s="8" t="s">
        <v>397</v>
      </c>
      <c r="P399" s="8"/>
      <c r="Q399" s="8" t="s">
        <v>1273</v>
      </c>
      <c r="R399" s="8" t="s">
        <v>732</v>
      </c>
      <c r="S399" s="8" t="s">
        <v>1274</v>
      </c>
      <c r="T399" s="8"/>
      <c r="U399" s="8"/>
      <c r="V399" s="8" t="s">
        <v>1183</v>
      </c>
      <c r="W399" s="8" t="s">
        <v>105</v>
      </c>
      <c r="X399" s="10" t="s">
        <v>1275</v>
      </c>
      <c r="Y399" s="8"/>
      <c r="Z399" s="8"/>
      <c r="AA399" s="8"/>
      <c r="AB399" s="8"/>
      <c r="AC399" s="8"/>
      <c r="AD399" s="8"/>
      <c r="AE399" s="8"/>
      <c r="AF399" s="8" t="s">
        <v>403</v>
      </c>
      <c r="AG399" s="8"/>
      <c r="AH399" s="8" t="s">
        <v>400</v>
      </c>
      <c r="AI399" s="8" t="s">
        <v>58</v>
      </c>
      <c r="AJ399" s="8"/>
      <c r="AK399" s="8" t="s">
        <v>412</v>
      </c>
      <c r="AL399" s="8" t="s">
        <v>413</v>
      </c>
      <c r="AM399" s="8" t="s">
        <v>1276</v>
      </c>
      <c r="AN399" s="8"/>
      <c r="AO399" s="8"/>
      <c r="AP399" s="8"/>
      <c r="AQ399" s="8"/>
      <c r="AR399" s="8"/>
      <c r="AS399" s="8"/>
      <c r="AT399" s="8"/>
      <c r="AU399" s="8"/>
      <c r="AV399" s="8"/>
      <c r="AW399" s="8" t="s">
        <v>402</v>
      </c>
      <c r="AX399" s="8" t="s">
        <v>416</v>
      </c>
      <c r="AY399" s="8" t="s">
        <v>105</v>
      </c>
      <c r="AZ399" s="8" t="s">
        <v>403</v>
      </c>
      <c r="BA399" s="8"/>
      <c r="BB399" s="8"/>
      <c r="BC399" s="8"/>
      <c r="BD399" s="8"/>
      <c r="BE399" s="8"/>
      <c r="BF399" s="8"/>
      <c r="BG399" s="8"/>
      <c r="BH399" s="8"/>
      <c r="BI399" s="8" t="s">
        <v>1277</v>
      </c>
      <c r="BJ399" s="8"/>
      <c r="BK399" s="8"/>
      <c r="BL399" s="8" t="s">
        <v>417</v>
      </c>
      <c r="BM399" s="8" t="s">
        <v>417</v>
      </c>
      <c r="BN399" s="8" t="s">
        <v>418</v>
      </c>
      <c r="BO399" s="8" t="s">
        <v>404</v>
      </c>
      <c r="BP399" s="8"/>
      <c r="BQ399" s="8" t="s">
        <v>1278</v>
      </c>
      <c r="BR399" s="10"/>
      <c r="BS399" s="8"/>
      <c r="BT399" s="8"/>
      <c r="BU399" s="8" t="s">
        <v>419</v>
      </c>
      <c r="BV399" s="8"/>
      <c r="BW399" s="8"/>
      <c r="BX399" s="10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10"/>
      <c r="CK399" s="8"/>
      <c r="CL399" s="8"/>
      <c r="CM399" s="8"/>
      <c r="CN399" s="8"/>
      <c r="CO399" s="8"/>
      <c r="CP399" s="8"/>
    </row>
    <row r="400" spans="2:94">
      <c r="B400" s="6">
        <v>399</v>
      </c>
      <c r="C400" s="7">
        <v>5</v>
      </c>
      <c r="D400" s="8" t="s">
        <v>1271</v>
      </c>
      <c r="E400" s="8"/>
      <c r="F400" s="8" t="s">
        <v>439</v>
      </c>
      <c r="G400" s="8"/>
      <c r="H400" s="8" t="s">
        <v>447</v>
      </c>
      <c r="I400" s="8"/>
      <c r="J400" s="8" t="s">
        <v>1194</v>
      </c>
      <c r="K400" s="8"/>
      <c r="L400" s="8"/>
      <c r="M400" s="8" t="s">
        <v>1284</v>
      </c>
      <c r="N400" s="8" t="s">
        <v>407</v>
      </c>
      <c r="O400" s="8" t="s">
        <v>397</v>
      </c>
      <c r="P400" s="8"/>
      <c r="Q400" s="8" t="s">
        <v>1273</v>
      </c>
      <c r="R400" s="8" t="s">
        <v>732</v>
      </c>
      <c r="S400" s="8" t="s">
        <v>1274</v>
      </c>
      <c r="T400" s="8"/>
      <c r="U400" s="8"/>
      <c r="V400" s="8" t="s">
        <v>1183</v>
      </c>
      <c r="W400" s="8" t="s">
        <v>105</v>
      </c>
      <c r="X400" s="10" t="s">
        <v>1275</v>
      </c>
      <c r="Y400" s="8"/>
      <c r="Z400" s="8"/>
      <c r="AA400" s="8"/>
      <c r="AB400" s="8"/>
      <c r="AC400" s="8"/>
      <c r="AD400" s="8"/>
      <c r="AE400" s="8"/>
      <c r="AF400" s="8" t="s">
        <v>403</v>
      </c>
      <c r="AG400" s="8"/>
      <c r="AH400" s="8" t="s">
        <v>400</v>
      </c>
      <c r="AI400" s="8" t="s">
        <v>58</v>
      </c>
      <c r="AJ400" s="8"/>
      <c r="AK400" s="8" t="s">
        <v>412</v>
      </c>
      <c r="AL400" s="8" t="s">
        <v>413</v>
      </c>
      <c r="AM400" s="8" t="s">
        <v>1276</v>
      </c>
      <c r="AN400" s="8"/>
      <c r="AO400" s="8"/>
      <c r="AP400" s="8"/>
      <c r="AQ400" s="8"/>
      <c r="AR400" s="8"/>
      <c r="AS400" s="8"/>
      <c r="AT400" s="8"/>
      <c r="AU400" s="8"/>
      <c r="AV400" s="8"/>
      <c r="AW400" s="8" t="s">
        <v>402</v>
      </c>
      <c r="AX400" s="8" t="s">
        <v>416</v>
      </c>
      <c r="AY400" s="8" t="s">
        <v>105</v>
      </c>
      <c r="AZ400" s="8" t="s">
        <v>403</v>
      </c>
      <c r="BA400" s="8"/>
      <c r="BB400" s="8"/>
      <c r="BC400" s="8"/>
      <c r="BD400" s="8"/>
      <c r="BE400" s="8"/>
      <c r="BF400" s="8"/>
      <c r="BG400" s="8"/>
      <c r="BH400" s="8"/>
      <c r="BI400" s="8" t="s">
        <v>1277</v>
      </c>
      <c r="BJ400" s="8"/>
      <c r="BK400" s="8"/>
      <c r="BL400" s="8" t="s">
        <v>417</v>
      </c>
      <c r="BM400" s="8" t="s">
        <v>417</v>
      </c>
      <c r="BN400" s="8" t="s">
        <v>418</v>
      </c>
      <c r="BO400" s="8" t="s">
        <v>404</v>
      </c>
      <c r="BP400" s="8"/>
      <c r="BQ400" s="8" t="s">
        <v>1278</v>
      </c>
      <c r="BR400" s="10"/>
      <c r="BS400" s="8"/>
      <c r="BT400" s="8"/>
      <c r="BU400" s="8" t="s">
        <v>419</v>
      </c>
      <c r="BV400" s="8"/>
      <c r="BW400" s="8"/>
      <c r="BX400" s="10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10"/>
      <c r="CK400" s="8"/>
      <c r="CL400" s="8"/>
      <c r="CM400" s="8"/>
      <c r="CN400" s="8"/>
      <c r="CO400" s="8"/>
      <c r="CP400" s="8"/>
    </row>
    <row r="401" spans="2:94">
      <c r="B401" s="6">
        <v>400</v>
      </c>
      <c r="C401" s="7">
        <v>5</v>
      </c>
      <c r="D401" s="8" t="s">
        <v>1271</v>
      </c>
      <c r="E401" s="8"/>
      <c r="F401" s="8" t="s">
        <v>439</v>
      </c>
      <c r="G401" s="8"/>
      <c r="H401" s="8" t="s">
        <v>447</v>
      </c>
      <c r="I401" s="8"/>
      <c r="J401" s="8" t="s">
        <v>1194</v>
      </c>
      <c r="K401" s="8"/>
      <c r="L401" s="8"/>
      <c r="M401" s="8" t="s">
        <v>1285</v>
      </c>
      <c r="N401" s="8" t="s">
        <v>407</v>
      </c>
      <c r="O401" s="8" t="s">
        <v>397</v>
      </c>
      <c r="P401" s="8"/>
      <c r="Q401" s="8" t="s">
        <v>1273</v>
      </c>
      <c r="R401" s="8" t="s">
        <v>732</v>
      </c>
      <c r="S401" s="8" t="s">
        <v>1274</v>
      </c>
      <c r="T401" s="8"/>
      <c r="U401" s="8"/>
      <c r="V401" s="8" t="s">
        <v>1183</v>
      </c>
      <c r="W401" s="8" t="s">
        <v>105</v>
      </c>
      <c r="X401" s="10" t="s">
        <v>1275</v>
      </c>
      <c r="Y401" s="8"/>
      <c r="Z401" s="8"/>
      <c r="AA401" s="8"/>
      <c r="AB401" s="8"/>
      <c r="AC401" s="8"/>
      <c r="AD401" s="8"/>
      <c r="AE401" s="8"/>
      <c r="AF401" s="8" t="s">
        <v>403</v>
      </c>
      <c r="AG401" s="8"/>
      <c r="AH401" s="8" t="s">
        <v>400</v>
      </c>
      <c r="AI401" s="8" t="s">
        <v>58</v>
      </c>
      <c r="AJ401" s="8"/>
      <c r="AK401" s="8" t="s">
        <v>412</v>
      </c>
      <c r="AL401" s="8" t="s">
        <v>413</v>
      </c>
      <c r="AM401" s="8" t="s">
        <v>1276</v>
      </c>
      <c r="AN401" s="8"/>
      <c r="AO401" s="8"/>
      <c r="AP401" s="8"/>
      <c r="AQ401" s="8"/>
      <c r="AR401" s="8"/>
      <c r="AS401" s="8"/>
      <c r="AT401" s="8"/>
      <c r="AU401" s="8"/>
      <c r="AV401" s="8"/>
      <c r="AW401" s="8" t="s">
        <v>402</v>
      </c>
      <c r="AX401" s="8" t="s">
        <v>416</v>
      </c>
      <c r="AY401" s="8" t="s">
        <v>105</v>
      </c>
      <c r="AZ401" s="8" t="s">
        <v>403</v>
      </c>
      <c r="BA401" s="8"/>
      <c r="BB401" s="8"/>
      <c r="BC401" s="8"/>
      <c r="BD401" s="8"/>
      <c r="BE401" s="8"/>
      <c r="BF401" s="8"/>
      <c r="BG401" s="8"/>
      <c r="BH401" s="8"/>
      <c r="BI401" s="8" t="s">
        <v>1277</v>
      </c>
      <c r="BJ401" s="8"/>
      <c r="BK401" s="8"/>
      <c r="BL401" s="8" t="s">
        <v>417</v>
      </c>
      <c r="BM401" s="8" t="s">
        <v>417</v>
      </c>
      <c r="BN401" s="8" t="s">
        <v>418</v>
      </c>
      <c r="BO401" s="8" t="s">
        <v>404</v>
      </c>
      <c r="BP401" s="8"/>
      <c r="BQ401" s="8" t="s">
        <v>1278</v>
      </c>
      <c r="BR401" s="10"/>
      <c r="BS401" s="8"/>
      <c r="BT401" s="8"/>
      <c r="BU401" s="8" t="s">
        <v>419</v>
      </c>
      <c r="BV401" s="8"/>
      <c r="BW401" s="8"/>
      <c r="BX401" s="10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10"/>
      <c r="CK401" s="8"/>
      <c r="CL401" s="8"/>
      <c r="CM401" s="8"/>
      <c r="CN401" s="8"/>
      <c r="CO401" s="8"/>
      <c r="CP401" s="8"/>
    </row>
    <row r="402" spans="2:94">
      <c r="B402" s="6">
        <v>401</v>
      </c>
      <c r="C402" s="7">
        <v>5</v>
      </c>
      <c r="D402" s="8" t="s">
        <v>1271</v>
      </c>
      <c r="E402" s="8"/>
      <c r="F402" s="8" t="s">
        <v>439</v>
      </c>
      <c r="G402" s="8"/>
      <c r="H402" s="8" t="s">
        <v>447</v>
      </c>
      <c r="I402" s="8"/>
      <c r="J402" s="8" t="s">
        <v>1194</v>
      </c>
      <c r="K402" s="8"/>
      <c r="L402" s="8"/>
      <c r="M402" s="8" t="s">
        <v>1286</v>
      </c>
      <c r="N402" s="8" t="s">
        <v>407</v>
      </c>
      <c r="O402" s="8" t="s">
        <v>397</v>
      </c>
      <c r="P402" s="8"/>
      <c r="Q402" s="8" t="s">
        <v>1273</v>
      </c>
      <c r="R402" s="8" t="s">
        <v>732</v>
      </c>
      <c r="S402" s="8" t="s">
        <v>1274</v>
      </c>
      <c r="T402" s="8"/>
      <c r="U402" s="8"/>
      <c r="V402" s="8" t="s">
        <v>1183</v>
      </c>
      <c r="W402" s="8" t="s">
        <v>105</v>
      </c>
      <c r="X402" s="10" t="s">
        <v>1275</v>
      </c>
      <c r="Y402" s="8"/>
      <c r="Z402" s="8"/>
      <c r="AA402" s="8"/>
      <c r="AB402" s="8"/>
      <c r="AC402" s="8"/>
      <c r="AD402" s="8"/>
      <c r="AE402" s="8"/>
      <c r="AF402" s="8" t="s">
        <v>403</v>
      </c>
      <c r="AG402" s="8"/>
      <c r="AH402" s="8" t="s">
        <v>400</v>
      </c>
      <c r="AI402" s="8" t="s">
        <v>58</v>
      </c>
      <c r="AJ402" s="8"/>
      <c r="AK402" s="8" t="s">
        <v>412</v>
      </c>
      <c r="AL402" s="8" t="s">
        <v>413</v>
      </c>
      <c r="AM402" s="8" t="s">
        <v>1276</v>
      </c>
      <c r="AN402" s="8"/>
      <c r="AO402" s="8"/>
      <c r="AP402" s="8"/>
      <c r="AQ402" s="8"/>
      <c r="AR402" s="8"/>
      <c r="AS402" s="8"/>
      <c r="AT402" s="8"/>
      <c r="AU402" s="8"/>
      <c r="AV402" s="8"/>
      <c r="AW402" s="8" t="s">
        <v>402</v>
      </c>
      <c r="AX402" s="8" t="s">
        <v>416</v>
      </c>
      <c r="AY402" s="8" t="s">
        <v>105</v>
      </c>
      <c r="AZ402" s="8" t="s">
        <v>403</v>
      </c>
      <c r="BA402" s="8"/>
      <c r="BB402" s="8"/>
      <c r="BC402" s="8"/>
      <c r="BD402" s="8"/>
      <c r="BE402" s="8"/>
      <c r="BF402" s="8"/>
      <c r="BG402" s="8"/>
      <c r="BH402" s="8"/>
      <c r="BI402" s="8" t="s">
        <v>1277</v>
      </c>
      <c r="BJ402" s="8"/>
      <c r="BK402" s="8"/>
      <c r="BL402" s="8" t="s">
        <v>417</v>
      </c>
      <c r="BM402" s="8" t="s">
        <v>417</v>
      </c>
      <c r="BN402" s="8" t="s">
        <v>418</v>
      </c>
      <c r="BO402" s="8" t="s">
        <v>404</v>
      </c>
      <c r="BP402" s="8"/>
      <c r="BQ402" s="8" t="s">
        <v>1278</v>
      </c>
      <c r="BR402" s="10"/>
      <c r="BS402" s="8"/>
      <c r="BT402" s="8"/>
      <c r="BU402" s="8" t="s">
        <v>419</v>
      </c>
      <c r="BV402" s="8"/>
      <c r="BW402" s="8"/>
      <c r="BX402" s="10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10"/>
      <c r="CK402" s="8"/>
      <c r="CL402" s="8"/>
      <c r="CM402" s="8"/>
      <c r="CN402" s="8"/>
      <c r="CO402" s="8"/>
      <c r="CP402" s="8"/>
    </row>
    <row r="403" spans="2:94">
      <c r="B403" s="6">
        <v>402</v>
      </c>
      <c r="C403" s="7">
        <v>5</v>
      </c>
      <c r="D403" s="8" t="s">
        <v>1271</v>
      </c>
      <c r="E403" s="8"/>
      <c r="F403" s="8" t="s">
        <v>439</v>
      </c>
      <c r="G403" s="8"/>
      <c r="H403" s="8" t="s">
        <v>447</v>
      </c>
      <c r="I403" s="8"/>
      <c r="J403" s="8" t="s">
        <v>1194</v>
      </c>
      <c r="K403" s="8"/>
      <c r="L403" s="8"/>
      <c r="M403" s="8" t="s">
        <v>1287</v>
      </c>
      <c r="N403" s="8" t="s">
        <v>407</v>
      </c>
      <c r="O403" s="8" t="s">
        <v>397</v>
      </c>
      <c r="P403" s="8"/>
      <c r="Q403" s="8" t="s">
        <v>1273</v>
      </c>
      <c r="R403" s="8" t="s">
        <v>732</v>
      </c>
      <c r="S403" s="8" t="s">
        <v>1274</v>
      </c>
      <c r="T403" s="8"/>
      <c r="U403" s="8"/>
      <c r="V403" s="8" t="s">
        <v>1183</v>
      </c>
      <c r="W403" s="8" t="s">
        <v>105</v>
      </c>
      <c r="X403" s="10" t="s">
        <v>1275</v>
      </c>
      <c r="Y403" s="8"/>
      <c r="Z403" s="8"/>
      <c r="AA403" s="8"/>
      <c r="AB403" s="8"/>
      <c r="AC403" s="8"/>
      <c r="AD403" s="8"/>
      <c r="AE403" s="8"/>
      <c r="AF403" s="8" t="s">
        <v>403</v>
      </c>
      <c r="AG403" s="8"/>
      <c r="AH403" s="8" t="s">
        <v>400</v>
      </c>
      <c r="AI403" s="8" t="s">
        <v>58</v>
      </c>
      <c r="AJ403" s="8"/>
      <c r="AK403" s="8" t="s">
        <v>412</v>
      </c>
      <c r="AL403" s="8" t="s">
        <v>413</v>
      </c>
      <c r="AM403" s="8" t="s">
        <v>1276</v>
      </c>
      <c r="AN403" s="8"/>
      <c r="AO403" s="8"/>
      <c r="AP403" s="8"/>
      <c r="AQ403" s="8"/>
      <c r="AR403" s="8"/>
      <c r="AS403" s="8"/>
      <c r="AT403" s="8"/>
      <c r="AU403" s="8"/>
      <c r="AV403" s="8"/>
      <c r="AW403" s="8" t="s">
        <v>402</v>
      </c>
      <c r="AX403" s="8" t="s">
        <v>416</v>
      </c>
      <c r="AY403" s="8" t="s">
        <v>105</v>
      </c>
      <c r="AZ403" s="8" t="s">
        <v>403</v>
      </c>
      <c r="BA403" s="8"/>
      <c r="BB403" s="8"/>
      <c r="BC403" s="8"/>
      <c r="BD403" s="8"/>
      <c r="BE403" s="8"/>
      <c r="BF403" s="8"/>
      <c r="BG403" s="8"/>
      <c r="BH403" s="8"/>
      <c r="BI403" s="8" t="s">
        <v>1277</v>
      </c>
      <c r="BJ403" s="8"/>
      <c r="BK403" s="8"/>
      <c r="BL403" s="8" t="s">
        <v>417</v>
      </c>
      <c r="BM403" s="8" t="s">
        <v>417</v>
      </c>
      <c r="BN403" s="8" t="s">
        <v>418</v>
      </c>
      <c r="BO403" s="8" t="s">
        <v>404</v>
      </c>
      <c r="BP403" s="8"/>
      <c r="BQ403" s="8" t="s">
        <v>1278</v>
      </c>
      <c r="BR403" s="10"/>
      <c r="BS403" s="8"/>
      <c r="BT403" s="8"/>
      <c r="BU403" s="8" t="s">
        <v>419</v>
      </c>
      <c r="BV403" s="8"/>
      <c r="BW403" s="8"/>
      <c r="BX403" s="10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10"/>
      <c r="CK403" s="8"/>
      <c r="CL403" s="8"/>
      <c r="CM403" s="8"/>
      <c r="CN403" s="8"/>
      <c r="CO403" s="8"/>
      <c r="CP403" s="8"/>
    </row>
    <row r="404" spans="2:94">
      <c r="B404" s="6">
        <v>403</v>
      </c>
      <c r="C404" s="7">
        <v>5</v>
      </c>
      <c r="D404" s="8" t="s">
        <v>1271</v>
      </c>
      <c r="E404" s="8"/>
      <c r="F404" s="8" t="s">
        <v>439</v>
      </c>
      <c r="G404" s="8"/>
      <c r="H404" s="8" t="s">
        <v>447</v>
      </c>
      <c r="I404" s="8"/>
      <c r="J404" s="8" t="s">
        <v>1194</v>
      </c>
      <c r="K404" s="8"/>
      <c r="L404" s="8"/>
      <c r="M404" s="8" t="s">
        <v>1288</v>
      </c>
      <c r="N404" s="8" t="s">
        <v>407</v>
      </c>
      <c r="O404" s="8" t="s">
        <v>397</v>
      </c>
      <c r="P404" s="8"/>
      <c r="Q404" s="8" t="s">
        <v>1273</v>
      </c>
      <c r="R404" s="8" t="s">
        <v>732</v>
      </c>
      <c r="S404" s="8" t="s">
        <v>1274</v>
      </c>
      <c r="T404" s="8"/>
      <c r="U404" s="8"/>
      <c r="V404" s="8" t="s">
        <v>1183</v>
      </c>
      <c r="W404" s="8" t="s">
        <v>105</v>
      </c>
      <c r="X404" s="10" t="s">
        <v>1275</v>
      </c>
      <c r="Y404" s="8"/>
      <c r="Z404" s="8"/>
      <c r="AA404" s="8"/>
      <c r="AB404" s="8"/>
      <c r="AC404" s="8"/>
      <c r="AD404" s="8"/>
      <c r="AE404" s="8"/>
      <c r="AF404" s="8" t="s">
        <v>403</v>
      </c>
      <c r="AG404" s="8"/>
      <c r="AH404" s="8" t="s">
        <v>400</v>
      </c>
      <c r="AI404" s="8" t="s">
        <v>58</v>
      </c>
      <c r="AJ404" s="8"/>
      <c r="AK404" s="8" t="s">
        <v>412</v>
      </c>
      <c r="AL404" s="8" t="s">
        <v>413</v>
      </c>
      <c r="AM404" s="8" t="s">
        <v>1276</v>
      </c>
      <c r="AN404" s="8"/>
      <c r="AO404" s="8"/>
      <c r="AP404" s="8"/>
      <c r="AQ404" s="8"/>
      <c r="AR404" s="8"/>
      <c r="AS404" s="8"/>
      <c r="AT404" s="8"/>
      <c r="AU404" s="8"/>
      <c r="AV404" s="8"/>
      <c r="AW404" s="8" t="s">
        <v>402</v>
      </c>
      <c r="AX404" s="8" t="s">
        <v>416</v>
      </c>
      <c r="AY404" s="8" t="s">
        <v>105</v>
      </c>
      <c r="AZ404" s="8" t="s">
        <v>403</v>
      </c>
      <c r="BA404" s="8"/>
      <c r="BB404" s="8"/>
      <c r="BC404" s="8"/>
      <c r="BD404" s="8"/>
      <c r="BE404" s="8"/>
      <c r="BF404" s="8"/>
      <c r="BG404" s="8"/>
      <c r="BH404" s="8"/>
      <c r="BI404" s="8" t="s">
        <v>1277</v>
      </c>
      <c r="BJ404" s="8"/>
      <c r="BK404" s="8"/>
      <c r="BL404" s="8" t="s">
        <v>417</v>
      </c>
      <c r="BM404" s="8" t="s">
        <v>417</v>
      </c>
      <c r="BN404" s="8" t="s">
        <v>418</v>
      </c>
      <c r="BO404" s="8" t="s">
        <v>404</v>
      </c>
      <c r="BP404" s="8"/>
      <c r="BQ404" s="8" t="s">
        <v>1278</v>
      </c>
      <c r="BR404" s="10"/>
      <c r="BS404" s="8"/>
      <c r="BT404" s="8"/>
      <c r="BU404" s="8" t="s">
        <v>419</v>
      </c>
      <c r="BV404" s="8"/>
      <c r="BW404" s="8"/>
      <c r="BX404" s="10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10"/>
      <c r="CK404" s="8"/>
      <c r="CL404" s="8"/>
      <c r="CM404" s="8"/>
      <c r="CN404" s="8"/>
      <c r="CO404" s="8"/>
      <c r="CP404" s="8"/>
    </row>
    <row r="405" spans="2:94">
      <c r="B405" s="6">
        <v>404</v>
      </c>
      <c r="C405" s="7">
        <v>5</v>
      </c>
      <c r="D405" s="8" t="s">
        <v>1271</v>
      </c>
      <c r="E405" s="8"/>
      <c r="F405" s="8" t="s">
        <v>439</v>
      </c>
      <c r="G405" s="8"/>
      <c r="H405" s="8" t="s">
        <v>447</v>
      </c>
      <c r="I405" s="8"/>
      <c r="J405" s="8" t="s">
        <v>1194</v>
      </c>
      <c r="K405" s="8"/>
      <c r="L405" s="8"/>
      <c r="M405" s="8" t="s">
        <v>1289</v>
      </c>
      <c r="N405" s="8" t="s">
        <v>407</v>
      </c>
      <c r="O405" s="8" t="s">
        <v>397</v>
      </c>
      <c r="P405" s="8"/>
      <c r="Q405" s="8" t="s">
        <v>1273</v>
      </c>
      <c r="R405" s="8" t="s">
        <v>732</v>
      </c>
      <c r="S405" s="8" t="s">
        <v>1274</v>
      </c>
      <c r="T405" s="8"/>
      <c r="U405" s="8"/>
      <c r="V405" s="8" t="s">
        <v>1183</v>
      </c>
      <c r="W405" s="8" t="s">
        <v>105</v>
      </c>
      <c r="X405" s="10" t="s">
        <v>1275</v>
      </c>
      <c r="Y405" s="8"/>
      <c r="Z405" s="8"/>
      <c r="AA405" s="8"/>
      <c r="AB405" s="8"/>
      <c r="AC405" s="8"/>
      <c r="AD405" s="8"/>
      <c r="AE405" s="8"/>
      <c r="AF405" s="8" t="s">
        <v>403</v>
      </c>
      <c r="AG405" s="8"/>
      <c r="AH405" s="8" t="s">
        <v>400</v>
      </c>
      <c r="AI405" s="8" t="s">
        <v>58</v>
      </c>
      <c r="AJ405" s="8"/>
      <c r="AK405" s="8" t="s">
        <v>412</v>
      </c>
      <c r="AL405" s="8" t="s">
        <v>413</v>
      </c>
      <c r="AM405" s="8" t="s">
        <v>1276</v>
      </c>
      <c r="AN405" s="8"/>
      <c r="AO405" s="8"/>
      <c r="AP405" s="8"/>
      <c r="AQ405" s="8"/>
      <c r="AR405" s="8"/>
      <c r="AS405" s="8"/>
      <c r="AT405" s="8"/>
      <c r="AU405" s="8"/>
      <c r="AV405" s="8"/>
      <c r="AW405" s="8" t="s">
        <v>402</v>
      </c>
      <c r="AX405" s="8" t="s">
        <v>416</v>
      </c>
      <c r="AY405" s="8" t="s">
        <v>105</v>
      </c>
      <c r="AZ405" s="8" t="s">
        <v>403</v>
      </c>
      <c r="BA405" s="8"/>
      <c r="BB405" s="8"/>
      <c r="BC405" s="8"/>
      <c r="BD405" s="8"/>
      <c r="BE405" s="8"/>
      <c r="BF405" s="8"/>
      <c r="BG405" s="8"/>
      <c r="BH405" s="8"/>
      <c r="BI405" s="8" t="s">
        <v>1277</v>
      </c>
      <c r="BJ405" s="8"/>
      <c r="BK405" s="8"/>
      <c r="BL405" s="8" t="s">
        <v>417</v>
      </c>
      <c r="BM405" s="8" t="s">
        <v>417</v>
      </c>
      <c r="BN405" s="8" t="s">
        <v>418</v>
      </c>
      <c r="BO405" s="8" t="s">
        <v>404</v>
      </c>
      <c r="BP405" s="8"/>
      <c r="BQ405" s="8" t="s">
        <v>1278</v>
      </c>
      <c r="BR405" s="10"/>
      <c r="BS405" s="8"/>
      <c r="BT405" s="8"/>
      <c r="BU405" s="8" t="s">
        <v>419</v>
      </c>
      <c r="BV405" s="8"/>
      <c r="BW405" s="8"/>
      <c r="BX405" s="10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10"/>
      <c r="CK405" s="8"/>
      <c r="CL405" s="8"/>
      <c r="CM405" s="8"/>
      <c r="CN405" s="8"/>
      <c r="CO405" s="8"/>
      <c r="CP405" s="8"/>
    </row>
    <row r="406" spans="2:94">
      <c r="B406" s="6">
        <v>405</v>
      </c>
      <c r="C406" s="7">
        <v>5</v>
      </c>
      <c r="D406" s="8" t="s">
        <v>1271</v>
      </c>
      <c r="E406" s="8"/>
      <c r="F406" s="8" t="s">
        <v>439</v>
      </c>
      <c r="G406" s="8"/>
      <c r="H406" s="8" t="s">
        <v>447</v>
      </c>
      <c r="I406" s="8"/>
      <c r="J406" s="8" t="s">
        <v>1194</v>
      </c>
      <c r="K406" s="8"/>
      <c r="L406" s="8"/>
      <c r="M406" s="8" t="s">
        <v>1290</v>
      </c>
      <c r="N406" s="8" t="s">
        <v>407</v>
      </c>
      <c r="O406" s="8" t="s">
        <v>397</v>
      </c>
      <c r="P406" s="8"/>
      <c r="Q406" s="8" t="s">
        <v>1273</v>
      </c>
      <c r="R406" s="8" t="s">
        <v>732</v>
      </c>
      <c r="S406" s="8" t="s">
        <v>1274</v>
      </c>
      <c r="T406" s="8"/>
      <c r="U406" s="8"/>
      <c r="V406" s="8" t="s">
        <v>1183</v>
      </c>
      <c r="W406" s="8" t="s">
        <v>105</v>
      </c>
      <c r="X406" s="10" t="s">
        <v>1275</v>
      </c>
      <c r="Y406" s="8"/>
      <c r="Z406" s="8"/>
      <c r="AA406" s="8"/>
      <c r="AB406" s="8"/>
      <c r="AC406" s="8"/>
      <c r="AD406" s="8"/>
      <c r="AE406" s="8"/>
      <c r="AF406" s="8" t="s">
        <v>403</v>
      </c>
      <c r="AG406" s="8"/>
      <c r="AH406" s="8" t="s">
        <v>400</v>
      </c>
      <c r="AI406" s="8" t="s">
        <v>58</v>
      </c>
      <c r="AJ406" s="8"/>
      <c r="AK406" s="8" t="s">
        <v>412</v>
      </c>
      <c r="AL406" s="8" t="s">
        <v>413</v>
      </c>
      <c r="AM406" s="8" t="s">
        <v>1276</v>
      </c>
      <c r="AN406" s="8"/>
      <c r="AO406" s="8"/>
      <c r="AP406" s="8"/>
      <c r="AQ406" s="8"/>
      <c r="AR406" s="8"/>
      <c r="AS406" s="8"/>
      <c r="AT406" s="8"/>
      <c r="AU406" s="8"/>
      <c r="AV406" s="8"/>
      <c r="AW406" s="8" t="s">
        <v>402</v>
      </c>
      <c r="AX406" s="8" t="s">
        <v>416</v>
      </c>
      <c r="AY406" s="8" t="s">
        <v>105</v>
      </c>
      <c r="AZ406" s="8" t="s">
        <v>403</v>
      </c>
      <c r="BA406" s="8"/>
      <c r="BB406" s="8"/>
      <c r="BC406" s="8"/>
      <c r="BD406" s="8"/>
      <c r="BE406" s="8"/>
      <c r="BF406" s="8"/>
      <c r="BG406" s="8"/>
      <c r="BH406" s="8"/>
      <c r="BI406" s="8" t="s">
        <v>1277</v>
      </c>
      <c r="BJ406" s="8"/>
      <c r="BK406" s="8"/>
      <c r="BL406" s="8" t="s">
        <v>417</v>
      </c>
      <c r="BM406" s="8" t="s">
        <v>417</v>
      </c>
      <c r="BN406" s="8" t="s">
        <v>418</v>
      </c>
      <c r="BO406" s="8" t="s">
        <v>404</v>
      </c>
      <c r="BP406" s="8"/>
      <c r="BQ406" s="8" t="s">
        <v>1278</v>
      </c>
      <c r="BR406" s="10"/>
      <c r="BS406" s="8"/>
      <c r="BT406" s="8"/>
      <c r="BU406" s="8" t="s">
        <v>419</v>
      </c>
      <c r="BV406" s="8"/>
      <c r="BW406" s="8"/>
      <c r="BX406" s="10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10"/>
      <c r="CK406" s="8"/>
      <c r="CL406" s="8"/>
      <c r="CM406" s="8"/>
      <c r="CN406" s="8"/>
      <c r="CO406" s="8"/>
      <c r="CP406" s="8"/>
    </row>
    <row r="407" spans="2:94">
      <c r="B407" s="6">
        <v>406</v>
      </c>
      <c r="C407" s="7">
        <v>5</v>
      </c>
      <c r="D407" s="8" t="s">
        <v>1271</v>
      </c>
      <c r="E407" s="8"/>
      <c r="F407" s="8" t="s">
        <v>439</v>
      </c>
      <c r="G407" s="8"/>
      <c r="H407" s="8" t="s">
        <v>447</v>
      </c>
      <c r="I407" s="8"/>
      <c r="J407" s="8" t="s">
        <v>1194</v>
      </c>
      <c r="K407" s="8"/>
      <c r="L407" s="8"/>
      <c r="M407" s="8" t="s">
        <v>1291</v>
      </c>
      <c r="N407" s="8" t="s">
        <v>407</v>
      </c>
      <c r="O407" s="8" t="s">
        <v>397</v>
      </c>
      <c r="P407" s="8"/>
      <c r="Q407" s="8" t="s">
        <v>1273</v>
      </c>
      <c r="R407" s="8" t="s">
        <v>732</v>
      </c>
      <c r="S407" s="8" t="s">
        <v>1274</v>
      </c>
      <c r="T407" s="8"/>
      <c r="U407" s="8"/>
      <c r="V407" s="8" t="s">
        <v>1183</v>
      </c>
      <c r="W407" s="8" t="s">
        <v>105</v>
      </c>
      <c r="X407" s="10" t="s">
        <v>1275</v>
      </c>
      <c r="Y407" s="8"/>
      <c r="Z407" s="8"/>
      <c r="AA407" s="8"/>
      <c r="AB407" s="8"/>
      <c r="AC407" s="8"/>
      <c r="AD407" s="8"/>
      <c r="AE407" s="8"/>
      <c r="AF407" s="8" t="s">
        <v>403</v>
      </c>
      <c r="AG407" s="8"/>
      <c r="AH407" s="8" t="s">
        <v>400</v>
      </c>
      <c r="AI407" s="8" t="s">
        <v>58</v>
      </c>
      <c r="AJ407" s="8"/>
      <c r="AK407" s="8" t="s">
        <v>412</v>
      </c>
      <c r="AL407" s="8" t="s">
        <v>413</v>
      </c>
      <c r="AM407" s="8" t="s">
        <v>1276</v>
      </c>
      <c r="AN407" s="8"/>
      <c r="AO407" s="8"/>
      <c r="AP407" s="8"/>
      <c r="AQ407" s="8"/>
      <c r="AR407" s="8"/>
      <c r="AS407" s="8"/>
      <c r="AT407" s="8"/>
      <c r="AU407" s="8"/>
      <c r="AV407" s="8"/>
      <c r="AW407" s="8" t="s">
        <v>402</v>
      </c>
      <c r="AX407" s="8" t="s">
        <v>416</v>
      </c>
      <c r="AY407" s="8" t="s">
        <v>105</v>
      </c>
      <c r="AZ407" s="8" t="s">
        <v>403</v>
      </c>
      <c r="BA407" s="8"/>
      <c r="BB407" s="8"/>
      <c r="BC407" s="8"/>
      <c r="BD407" s="8"/>
      <c r="BE407" s="8"/>
      <c r="BF407" s="8"/>
      <c r="BG407" s="8"/>
      <c r="BH407" s="8"/>
      <c r="BI407" s="8" t="s">
        <v>1277</v>
      </c>
      <c r="BJ407" s="8"/>
      <c r="BK407" s="8"/>
      <c r="BL407" s="8" t="s">
        <v>417</v>
      </c>
      <c r="BM407" s="8" t="s">
        <v>417</v>
      </c>
      <c r="BN407" s="8" t="s">
        <v>418</v>
      </c>
      <c r="BO407" s="8" t="s">
        <v>404</v>
      </c>
      <c r="BP407" s="8"/>
      <c r="BQ407" s="8" t="s">
        <v>1278</v>
      </c>
      <c r="BR407" s="10"/>
      <c r="BS407" s="8"/>
      <c r="BT407" s="8"/>
      <c r="BU407" s="8" t="s">
        <v>419</v>
      </c>
      <c r="BV407" s="8"/>
      <c r="BW407" s="8"/>
      <c r="BX407" s="10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10"/>
      <c r="CK407" s="8"/>
      <c r="CL407" s="8"/>
      <c r="CM407" s="8"/>
      <c r="CN407" s="8"/>
      <c r="CO407" s="8"/>
      <c r="CP407" s="8"/>
    </row>
    <row r="408" spans="2:94">
      <c r="B408" s="6">
        <v>407</v>
      </c>
      <c r="C408" s="7">
        <v>5</v>
      </c>
      <c r="D408" s="8" t="s">
        <v>1271</v>
      </c>
      <c r="E408" s="8"/>
      <c r="F408" s="8" t="s">
        <v>439</v>
      </c>
      <c r="G408" s="8"/>
      <c r="H408" s="8" t="s">
        <v>447</v>
      </c>
      <c r="I408" s="8"/>
      <c r="J408" s="8" t="s">
        <v>1194</v>
      </c>
      <c r="K408" s="8"/>
      <c r="L408" s="8"/>
      <c r="M408" s="8" t="s">
        <v>1292</v>
      </c>
      <c r="N408" s="8" t="s">
        <v>407</v>
      </c>
      <c r="O408" s="8" t="s">
        <v>397</v>
      </c>
      <c r="P408" s="8"/>
      <c r="Q408" s="8" t="s">
        <v>1273</v>
      </c>
      <c r="R408" s="8" t="s">
        <v>732</v>
      </c>
      <c r="S408" s="8" t="s">
        <v>1274</v>
      </c>
      <c r="T408" s="8"/>
      <c r="U408" s="8"/>
      <c r="V408" s="8" t="s">
        <v>1183</v>
      </c>
      <c r="W408" s="8" t="s">
        <v>105</v>
      </c>
      <c r="X408" s="10" t="s">
        <v>1275</v>
      </c>
      <c r="Y408" s="8"/>
      <c r="Z408" s="8"/>
      <c r="AA408" s="8"/>
      <c r="AB408" s="8"/>
      <c r="AC408" s="8"/>
      <c r="AD408" s="8"/>
      <c r="AE408" s="8"/>
      <c r="AF408" s="8" t="s">
        <v>403</v>
      </c>
      <c r="AG408" s="8"/>
      <c r="AH408" s="8" t="s">
        <v>400</v>
      </c>
      <c r="AI408" s="8" t="s">
        <v>58</v>
      </c>
      <c r="AJ408" s="8"/>
      <c r="AK408" s="8" t="s">
        <v>412</v>
      </c>
      <c r="AL408" s="8" t="s">
        <v>413</v>
      </c>
      <c r="AM408" s="8" t="s">
        <v>1276</v>
      </c>
      <c r="AN408" s="8"/>
      <c r="AO408" s="8"/>
      <c r="AP408" s="8"/>
      <c r="AQ408" s="8"/>
      <c r="AR408" s="8"/>
      <c r="AS408" s="8"/>
      <c r="AT408" s="8"/>
      <c r="AU408" s="8"/>
      <c r="AV408" s="8"/>
      <c r="AW408" s="8" t="s">
        <v>402</v>
      </c>
      <c r="AX408" s="8" t="s">
        <v>416</v>
      </c>
      <c r="AY408" s="8" t="s">
        <v>105</v>
      </c>
      <c r="AZ408" s="8" t="s">
        <v>403</v>
      </c>
      <c r="BA408" s="8"/>
      <c r="BB408" s="8"/>
      <c r="BC408" s="8"/>
      <c r="BD408" s="8"/>
      <c r="BE408" s="8"/>
      <c r="BF408" s="8"/>
      <c r="BG408" s="8"/>
      <c r="BH408" s="8"/>
      <c r="BI408" s="8" t="s">
        <v>1277</v>
      </c>
      <c r="BJ408" s="8"/>
      <c r="BK408" s="8"/>
      <c r="BL408" s="8" t="s">
        <v>417</v>
      </c>
      <c r="BM408" s="8" t="s">
        <v>417</v>
      </c>
      <c r="BN408" s="8" t="s">
        <v>418</v>
      </c>
      <c r="BO408" s="8" t="s">
        <v>404</v>
      </c>
      <c r="BP408" s="8"/>
      <c r="BQ408" s="8" t="s">
        <v>1278</v>
      </c>
      <c r="BR408" s="10"/>
      <c r="BS408" s="8"/>
      <c r="BT408" s="8"/>
      <c r="BU408" s="8" t="s">
        <v>419</v>
      </c>
      <c r="BV408" s="8"/>
      <c r="BW408" s="8"/>
      <c r="BX408" s="10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10"/>
      <c r="CK408" s="8"/>
      <c r="CL408" s="8"/>
      <c r="CM408" s="8"/>
      <c r="CN408" s="8"/>
      <c r="CO408" s="8"/>
      <c r="CP408" s="8"/>
    </row>
    <row r="409" spans="2:94">
      <c r="B409" s="6">
        <v>408</v>
      </c>
      <c r="C409" s="7">
        <v>5</v>
      </c>
      <c r="D409" s="8" t="s">
        <v>1271</v>
      </c>
      <c r="E409" s="8"/>
      <c r="F409" s="8" t="s">
        <v>439</v>
      </c>
      <c r="G409" s="8"/>
      <c r="H409" s="8" t="s">
        <v>447</v>
      </c>
      <c r="I409" s="8"/>
      <c r="J409" s="8" t="s">
        <v>1194</v>
      </c>
      <c r="K409" s="8"/>
      <c r="L409" s="8"/>
      <c r="M409" s="8" t="s">
        <v>1293</v>
      </c>
      <c r="N409" s="8" t="s">
        <v>407</v>
      </c>
      <c r="O409" s="8" t="s">
        <v>397</v>
      </c>
      <c r="P409" s="8"/>
      <c r="Q409" s="8" t="s">
        <v>1273</v>
      </c>
      <c r="R409" s="8" t="s">
        <v>732</v>
      </c>
      <c r="S409" s="8" t="s">
        <v>1274</v>
      </c>
      <c r="T409" s="8"/>
      <c r="U409" s="8"/>
      <c r="V409" s="8" t="s">
        <v>1183</v>
      </c>
      <c r="W409" s="8" t="s">
        <v>105</v>
      </c>
      <c r="X409" s="10" t="s">
        <v>1275</v>
      </c>
      <c r="Y409" s="8"/>
      <c r="Z409" s="8"/>
      <c r="AA409" s="8"/>
      <c r="AB409" s="8"/>
      <c r="AC409" s="8"/>
      <c r="AD409" s="8"/>
      <c r="AE409" s="8"/>
      <c r="AF409" s="8" t="s">
        <v>403</v>
      </c>
      <c r="AG409" s="8"/>
      <c r="AH409" s="8" t="s">
        <v>400</v>
      </c>
      <c r="AI409" s="8" t="s">
        <v>58</v>
      </c>
      <c r="AJ409" s="8"/>
      <c r="AK409" s="8" t="s">
        <v>412</v>
      </c>
      <c r="AL409" s="8" t="s">
        <v>413</v>
      </c>
      <c r="AM409" s="8" t="s">
        <v>1276</v>
      </c>
      <c r="AN409" s="8"/>
      <c r="AO409" s="8"/>
      <c r="AP409" s="8"/>
      <c r="AQ409" s="8"/>
      <c r="AR409" s="8"/>
      <c r="AS409" s="8"/>
      <c r="AT409" s="8"/>
      <c r="AU409" s="8"/>
      <c r="AV409" s="8"/>
      <c r="AW409" s="8" t="s">
        <v>402</v>
      </c>
      <c r="AX409" s="8" t="s">
        <v>416</v>
      </c>
      <c r="AY409" s="8" t="s">
        <v>105</v>
      </c>
      <c r="AZ409" s="8" t="s">
        <v>403</v>
      </c>
      <c r="BA409" s="8"/>
      <c r="BB409" s="8"/>
      <c r="BC409" s="8"/>
      <c r="BD409" s="8"/>
      <c r="BE409" s="8"/>
      <c r="BF409" s="8"/>
      <c r="BG409" s="8"/>
      <c r="BH409" s="8"/>
      <c r="BI409" s="8" t="s">
        <v>1277</v>
      </c>
      <c r="BJ409" s="8"/>
      <c r="BK409" s="8"/>
      <c r="BL409" s="8" t="s">
        <v>417</v>
      </c>
      <c r="BM409" s="8" t="s">
        <v>417</v>
      </c>
      <c r="BN409" s="8" t="s">
        <v>418</v>
      </c>
      <c r="BO409" s="8" t="s">
        <v>404</v>
      </c>
      <c r="BP409" s="8"/>
      <c r="BQ409" s="8" t="s">
        <v>1278</v>
      </c>
      <c r="BR409" s="10"/>
      <c r="BS409" s="8"/>
      <c r="BT409" s="8"/>
      <c r="BU409" s="8" t="s">
        <v>419</v>
      </c>
      <c r="BV409" s="8"/>
      <c r="BW409" s="8"/>
      <c r="BX409" s="10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10"/>
      <c r="CK409" s="8"/>
      <c r="CL409" s="8"/>
      <c r="CM409" s="8"/>
      <c r="CN409" s="8"/>
      <c r="CO409" s="8"/>
      <c r="CP409" s="8"/>
    </row>
    <row r="410" spans="2:94">
      <c r="B410" s="6">
        <v>409</v>
      </c>
      <c r="C410" s="7">
        <v>5</v>
      </c>
      <c r="D410" s="8" t="s">
        <v>1271</v>
      </c>
      <c r="E410" s="8"/>
      <c r="F410" s="8" t="s">
        <v>439</v>
      </c>
      <c r="G410" s="8"/>
      <c r="H410" s="8" t="s">
        <v>447</v>
      </c>
      <c r="I410" s="8"/>
      <c r="J410" s="8" t="s">
        <v>1194</v>
      </c>
      <c r="K410" s="8"/>
      <c r="L410" s="8"/>
      <c r="M410" s="8" t="s">
        <v>1294</v>
      </c>
      <c r="N410" s="8" t="s">
        <v>407</v>
      </c>
      <c r="O410" s="8" t="s">
        <v>397</v>
      </c>
      <c r="P410" s="8"/>
      <c r="Q410" s="8" t="s">
        <v>1273</v>
      </c>
      <c r="R410" s="8" t="s">
        <v>732</v>
      </c>
      <c r="S410" s="8" t="s">
        <v>1274</v>
      </c>
      <c r="T410" s="8"/>
      <c r="U410" s="8"/>
      <c r="V410" s="8" t="s">
        <v>1183</v>
      </c>
      <c r="W410" s="8" t="s">
        <v>105</v>
      </c>
      <c r="X410" s="10" t="s">
        <v>1275</v>
      </c>
      <c r="Y410" s="8"/>
      <c r="Z410" s="8"/>
      <c r="AA410" s="8"/>
      <c r="AB410" s="8"/>
      <c r="AC410" s="8"/>
      <c r="AD410" s="8"/>
      <c r="AE410" s="8"/>
      <c r="AF410" s="8" t="s">
        <v>403</v>
      </c>
      <c r="AG410" s="8"/>
      <c r="AH410" s="8" t="s">
        <v>400</v>
      </c>
      <c r="AI410" s="8" t="s">
        <v>58</v>
      </c>
      <c r="AJ410" s="8"/>
      <c r="AK410" s="8" t="s">
        <v>412</v>
      </c>
      <c r="AL410" s="8" t="s">
        <v>413</v>
      </c>
      <c r="AM410" s="8" t="s">
        <v>1276</v>
      </c>
      <c r="AN410" s="8"/>
      <c r="AO410" s="8"/>
      <c r="AP410" s="8"/>
      <c r="AQ410" s="8"/>
      <c r="AR410" s="8"/>
      <c r="AS410" s="8"/>
      <c r="AT410" s="8"/>
      <c r="AU410" s="8"/>
      <c r="AV410" s="8"/>
      <c r="AW410" s="8" t="s">
        <v>402</v>
      </c>
      <c r="AX410" s="8" t="s">
        <v>416</v>
      </c>
      <c r="AY410" s="8" t="s">
        <v>105</v>
      </c>
      <c r="AZ410" s="8" t="s">
        <v>403</v>
      </c>
      <c r="BA410" s="8"/>
      <c r="BB410" s="8"/>
      <c r="BC410" s="8"/>
      <c r="BD410" s="8"/>
      <c r="BE410" s="8"/>
      <c r="BF410" s="8"/>
      <c r="BG410" s="8"/>
      <c r="BH410" s="8"/>
      <c r="BI410" s="8" t="s">
        <v>1277</v>
      </c>
      <c r="BJ410" s="8"/>
      <c r="BK410" s="8"/>
      <c r="BL410" s="8" t="s">
        <v>417</v>
      </c>
      <c r="BM410" s="8" t="s">
        <v>417</v>
      </c>
      <c r="BN410" s="8" t="s">
        <v>418</v>
      </c>
      <c r="BO410" s="8" t="s">
        <v>404</v>
      </c>
      <c r="BP410" s="8"/>
      <c r="BQ410" s="8" t="s">
        <v>1278</v>
      </c>
      <c r="BR410" s="10"/>
      <c r="BS410" s="8"/>
      <c r="BT410" s="8"/>
      <c r="BU410" s="8" t="s">
        <v>419</v>
      </c>
      <c r="BV410" s="8"/>
      <c r="BW410" s="8"/>
      <c r="BX410" s="10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10"/>
      <c r="CK410" s="8"/>
      <c r="CL410" s="8"/>
      <c r="CM410" s="8"/>
      <c r="CN410" s="8"/>
      <c r="CO410" s="8"/>
      <c r="CP410" s="8"/>
    </row>
    <row r="411" spans="2:94">
      <c r="B411" s="6">
        <v>410</v>
      </c>
      <c r="C411" s="7">
        <v>5</v>
      </c>
      <c r="D411" s="8" t="s">
        <v>1271</v>
      </c>
      <c r="E411" s="8"/>
      <c r="F411" s="8" t="s">
        <v>439</v>
      </c>
      <c r="G411" s="8"/>
      <c r="H411" s="8" t="s">
        <v>447</v>
      </c>
      <c r="I411" s="8"/>
      <c r="J411" s="8" t="s">
        <v>1194</v>
      </c>
      <c r="K411" s="8"/>
      <c r="L411" s="8"/>
      <c r="M411" s="8" t="s">
        <v>1295</v>
      </c>
      <c r="N411" s="8" t="s">
        <v>407</v>
      </c>
      <c r="O411" s="8" t="s">
        <v>397</v>
      </c>
      <c r="P411" s="8"/>
      <c r="Q411" s="8" t="s">
        <v>1273</v>
      </c>
      <c r="R411" s="8" t="s">
        <v>732</v>
      </c>
      <c r="S411" s="8" t="s">
        <v>1274</v>
      </c>
      <c r="T411" s="8"/>
      <c r="U411" s="8"/>
      <c r="V411" s="8" t="s">
        <v>1183</v>
      </c>
      <c r="W411" s="8" t="s">
        <v>105</v>
      </c>
      <c r="X411" s="10" t="s">
        <v>1275</v>
      </c>
      <c r="Y411" s="8"/>
      <c r="Z411" s="8"/>
      <c r="AA411" s="8"/>
      <c r="AB411" s="8"/>
      <c r="AC411" s="8"/>
      <c r="AD411" s="8"/>
      <c r="AE411" s="8"/>
      <c r="AF411" s="8" t="s">
        <v>403</v>
      </c>
      <c r="AG411" s="8"/>
      <c r="AH411" s="8" t="s">
        <v>400</v>
      </c>
      <c r="AI411" s="8" t="s">
        <v>58</v>
      </c>
      <c r="AJ411" s="8"/>
      <c r="AK411" s="8" t="s">
        <v>412</v>
      </c>
      <c r="AL411" s="8" t="s">
        <v>413</v>
      </c>
      <c r="AM411" s="8" t="s">
        <v>1276</v>
      </c>
      <c r="AN411" s="8"/>
      <c r="AO411" s="8"/>
      <c r="AP411" s="8"/>
      <c r="AQ411" s="8"/>
      <c r="AR411" s="8"/>
      <c r="AS411" s="8"/>
      <c r="AT411" s="8"/>
      <c r="AU411" s="8"/>
      <c r="AV411" s="8"/>
      <c r="AW411" s="8" t="s">
        <v>402</v>
      </c>
      <c r="AX411" s="8" t="s">
        <v>416</v>
      </c>
      <c r="AY411" s="8" t="s">
        <v>105</v>
      </c>
      <c r="AZ411" s="8" t="s">
        <v>403</v>
      </c>
      <c r="BA411" s="8"/>
      <c r="BB411" s="8"/>
      <c r="BC411" s="8"/>
      <c r="BD411" s="8"/>
      <c r="BE411" s="8"/>
      <c r="BF411" s="8"/>
      <c r="BG411" s="8"/>
      <c r="BH411" s="8"/>
      <c r="BI411" s="8" t="s">
        <v>1277</v>
      </c>
      <c r="BJ411" s="8"/>
      <c r="BK411" s="8"/>
      <c r="BL411" s="8" t="s">
        <v>417</v>
      </c>
      <c r="BM411" s="8" t="s">
        <v>417</v>
      </c>
      <c r="BN411" s="8" t="s">
        <v>418</v>
      </c>
      <c r="BO411" s="8" t="s">
        <v>404</v>
      </c>
      <c r="BP411" s="8"/>
      <c r="BQ411" s="8" t="s">
        <v>1278</v>
      </c>
      <c r="BR411" s="10"/>
      <c r="BS411" s="8"/>
      <c r="BT411" s="8"/>
      <c r="BU411" s="8" t="s">
        <v>419</v>
      </c>
      <c r="BV411" s="8"/>
      <c r="BW411" s="8"/>
      <c r="BX411" s="10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10"/>
      <c r="CK411" s="8"/>
      <c r="CL411" s="8"/>
      <c r="CM411" s="8"/>
      <c r="CN411" s="8"/>
      <c r="CO411" s="8"/>
      <c r="CP411" s="8"/>
    </row>
    <row r="412" spans="2:94">
      <c r="B412" s="6">
        <v>411</v>
      </c>
      <c r="C412" s="7">
        <v>5</v>
      </c>
      <c r="D412" s="8" t="s">
        <v>1271</v>
      </c>
      <c r="E412" s="8"/>
      <c r="F412" s="8" t="s">
        <v>439</v>
      </c>
      <c r="G412" s="8"/>
      <c r="H412" s="8" t="s">
        <v>447</v>
      </c>
      <c r="I412" s="8"/>
      <c r="J412" s="8" t="s">
        <v>1194</v>
      </c>
      <c r="K412" s="8"/>
      <c r="L412" s="8"/>
      <c r="M412" s="8" t="s">
        <v>1296</v>
      </c>
      <c r="N412" s="8" t="s">
        <v>407</v>
      </c>
      <c r="O412" s="8" t="s">
        <v>397</v>
      </c>
      <c r="P412" s="8"/>
      <c r="Q412" s="8" t="s">
        <v>1273</v>
      </c>
      <c r="R412" s="8" t="s">
        <v>732</v>
      </c>
      <c r="S412" s="8" t="s">
        <v>1274</v>
      </c>
      <c r="T412" s="8"/>
      <c r="U412" s="8"/>
      <c r="V412" s="8" t="s">
        <v>1183</v>
      </c>
      <c r="W412" s="8" t="s">
        <v>105</v>
      </c>
      <c r="X412" s="10" t="s">
        <v>1275</v>
      </c>
      <c r="Y412" s="8"/>
      <c r="Z412" s="8"/>
      <c r="AA412" s="8"/>
      <c r="AB412" s="8"/>
      <c r="AC412" s="8"/>
      <c r="AD412" s="8"/>
      <c r="AE412" s="8"/>
      <c r="AF412" s="8" t="s">
        <v>403</v>
      </c>
      <c r="AG412" s="8"/>
      <c r="AH412" s="8" t="s">
        <v>400</v>
      </c>
      <c r="AI412" s="8" t="s">
        <v>58</v>
      </c>
      <c r="AJ412" s="8"/>
      <c r="AK412" s="8" t="s">
        <v>412</v>
      </c>
      <c r="AL412" s="8" t="s">
        <v>413</v>
      </c>
      <c r="AM412" s="8" t="s">
        <v>1276</v>
      </c>
      <c r="AN412" s="8"/>
      <c r="AO412" s="8"/>
      <c r="AP412" s="8"/>
      <c r="AQ412" s="8"/>
      <c r="AR412" s="8"/>
      <c r="AS412" s="8"/>
      <c r="AT412" s="8"/>
      <c r="AU412" s="8"/>
      <c r="AV412" s="8"/>
      <c r="AW412" s="8" t="s">
        <v>402</v>
      </c>
      <c r="AX412" s="8" t="s">
        <v>416</v>
      </c>
      <c r="AY412" s="8" t="s">
        <v>105</v>
      </c>
      <c r="AZ412" s="8" t="s">
        <v>403</v>
      </c>
      <c r="BA412" s="8"/>
      <c r="BB412" s="8"/>
      <c r="BC412" s="8"/>
      <c r="BD412" s="8"/>
      <c r="BE412" s="8"/>
      <c r="BF412" s="8"/>
      <c r="BG412" s="8"/>
      <c r="BH412" s="8"/>
      <c r="BI412" s="8" t="s">
        <v>1277</v>
      </c>
      <c r="BJ412" s="8"/>
      <c r="BK412" s="8"/>
      <c r="BL412" s="8" t="s">
        <v>417</v>
      </c>
      <c r="BM412" s="8" t="s">
        <v>417</v>
      </c>
      <c r="BN412" s="8" t="s">
        <v>418</v>
      </c>
      <c r="BO412" s="8" t="s">
        <v>404</v>
      </c>
      <c r="BP412" s="8"/>
      <c r="BQ412" s="8" t="s">
        <v>1278</v>
      </c>
      <c r="BR412" s="10"/>
      <c r="BS412" s="8"/>
      <c r="BT412" s="8"/>
      <c r="BU412" s="8" t="s">
        <v>419</v>
      </c>
      <c r="BV412" s="8"/>
      <c r="BW412" s="8"/>
      <c r="BX412" s="10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10"/>
      <c r="CK412" s="8"/>
      <c r="CL412" s="8"/>
      <c r="CM412" s="8"/>
      <c r="CN412" s="8"/>
      <c r="CO412" s="8"/>
      <c r="CP412" s="8"/>
    </row>
    <row r="413" spans="2:94">
      <c r="B413" s="6">
        <v>412</v>
      </c>
      <c r="C413" s="7">
        <v>5</v>
      </c>
      <c r="D413" s="8" t="s">
        <v>1271</v>
      </c>
      <c r="E413" s="8"/>
      <c r="F413" s="8" t="s">
        <v>439</v>
      </c>
      <c r="G413" s="8"/>
      <c r="H413" s="8" t="s">
        <v>447</v>
      </c>
      <c r="I413" s="8"/>
      <c r="J413" s="8" t="s">
        <v>1194</v>
      </c>
      <c r="K413" s="8"/>
      <c r="L413" s="8"/>
      <c r="M413" s="8" t="s">
        <v>1297</v>
      </c>
      <c r="N413" s="8" t="s">
        <v>407</v>
      </c>
      <c r="O413" s="8" t="s">
        <v>397</v>
      </c>
      <c r="P413" s="8"/>
      <c r="Q413" s="8" t="s">
        <v>1273</v>
      </c>
      <c r="R413" s="8" t="s">
        <v>732</v>
      </c>
      <c r="S413" s="8" t="s">
        <v>1274</v>
      </c>
      <c r="T413" s="8"/>
      <c r="U413" s="8"/>
      <c r="V413" s="8" t="s">
        <v>1183</v>
      </c>
      <c r="W413" s="8" t="s">
        <v>105</v>
      </c>
      <c r="X413" s="10" t="s">
        <v>1275</v>
      </c>
      <c r="Y413" s="8"/>
      <c r="Z413" s="8"/>
      <c r="AA413" s="8"/>
      <c r="AB413" s="8"/>
      <c r="AC413" s="8"/>
      <c r="AD413" s="8"/>
      <c r="AE413" s="8"/>
      <c r="AF413" s="8" t="s">
        <v>403</v>
      </c>
      <c r="AG413" s="8"/>
      <c r="AH413" s="8" t="s">
        <v>400</v>
      </c>
      <c r="AI413" s="8" t="s">
        <v>58</v>
      </c>
      <c r="AJ413" s="8"/>
      <c r="AK413" s="8" t="s">
        <v>412</v>
      </c>
      <c r="AL413" s="8" t="s">
        <v>413</v>
      </c>
      <c r="AM413" s="8" t="s">
        <v>1276</v>
      </c>
      <c r="AN413" s="8"/>
      <c r="AO413" s="8"/>
      <c r="AP413" s="8"/>
      <c r="AQ413" s="8"/>
      <c r="AR413" s="8"/>
      <c r="AS413" s="8"/>
      <c r="AT413" s="8"/>
      <c r="AU413" s="8"/>
      <c r="AV413" s="8"/>
      <c r="AW413" s="8" t="s">
        <v>402</v>
      </c>
      <c r="AX413" s="8" t="s">
        <v>416</v>
      </c>
      <c r="AY413" s="8" t="s">
        <v>105</v>
      </c>
      <c r="AZ413" s="8" t="s">
        <v>403</v>
      </c>
      <c r="BA413" s="8"/>
      <c r="BB413" s="8"/>
      <c r="BC413" s="8"/>
      <c r="BD413" s="8"/>
      <c r="BE413" s="8"/>
      <c r="BF413" s="8"/>
      <c r="BG413" s="8"/>
      <c r="BH413" s="8"/>
      <c r="BI413" s="8" t="s">
        <v>1277</v>
      </c>
      <c r="BJ413" s="8"/>
      <c r="BK413" s="8"/>
      <c r="BL413" s="8" t="s">
        <v>417</v>
      </c>
      <c r="BM413" s="8" t="s">
        <v>417</v>
      </c>
      <c r="BN413" s="8" t="s">
        <v>418</v>
      </c>
      <c r="BO413" s="8" t="s">
        <v>404</v>
      </c>
      <c r="BP413" s="8"/>
      <c r="BQ413" s="8" t="s">
        <v>1278</v>
      </c>
      <c r="BR413" s="10"/>
      <c r="BS413" s="8"/>
      <c r="BT413" s="8"/>
      <c r="BU413" s="8" t="s">
        <v>419</v>
      </c>
      <c r="BV413" s="8"/>
      <c r="BW413" s="8"/>
      <c r="BX413" s="10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10"/>
      <c r="CK413" s="8"/>
      <c r="CL413" s="8"/>
      <c r="CM413" s="8"/>
      <c r="CN413" s="8"/>
      <c r="CO413" s="8"/>
      <c r="CP413" s="8"/>
    </row>
    <row r="414" spans="2:94">
      <c r="B414" s="6">
        <v>413</v>
      </c>
      <c r="C414" s="7">
        <v>5</v>
      </c>
      <c r="D414" s="8" t="s">
        <v>1271</v>
      </c>
      <c r="E414" s="8"/>
      <c r="F414" s="8" t="s">
        <v>439</v>
      </c>
      <c r="G414" s="8"/>
      <c r="H414" s="8" t="s">
        <v>447</v>
      </c>
      <c r="I414" s="8"/>
      <c r="J414" s="8" t="s">
        <v>1194</v>
      </c>
      <c r="K414" s="8"/>
      <c r="L414" s="8"/>
      <c r="M414" s="8" t="s">
        <v>1298</v>
      </c>
      <c r="N414" s="8" t="s">
        <v>407</v>
      </c>
      <c r="O414" s="8" t="s">
        <v>397</v>
      </c>
      <c r="P414" s="8"/>
      <c r="Q414" s="8" t="s">
        <v>1273</v>
      </c>
      <c r="R414" s="8" t="s">
        <v>732</v>
      </c>
      <c r="S414" s="8" t="s">
        <v>1274</v>
      </c>
      <c r="T414" s="8"/>
      <c r="U414" s="8"/>
      <c r="V414" s="8" t="s">
        <v>1183</v>
      </c>
      <c r="W414" s="8" t="s">
        <v>105</v>
      </c>
      <c r="X414" s="10" t="s">
        <v>1275</v>
      </c>
      <c r="Y414" s="8"/>
      <c r="Z414" s="8"/>
      <c r="AA414" s="8"/>
      <c r="AB414" s="8"/>
      <c r="AC414" s="8"/>
      <c r="AD414" s="8"/>
      <c r="AE414" s="8"/>
      <c r="AF414" s="8" t="s">
        <v>403</v>
      </c>
      <c r="AG414" s="8"/>
      <c r="AH414" s="8" t="s">
        <v>400</v>
      </c>
      <c r="AI414" s="8" t="s">
        <v>58</v>
      </c>
      <c r="AJ414" s="8"/>
      <c r="AK414" s="8" t="s">
        <v>412</v>
      </c>
      <c r="AL414" s="8" t="s">
        <v>413</v>
      </c>
      <c r="AM414" s="8" t="s">
        <v>1276</v>
      </c>
      <c r="AN414" s="8"/>
      <c r="AO414" s="8"/>
      <c r="AP414" s="8"/>
      <c r="AQ414" s="8"/>
      <c r="AR414" s="8"/>
      <c r="AS414" s="8"/>
      <c r="AT414" s="8"/>
      <c r="AU414" s="8"/>
      <c r="AV414" s="8"/>
      <c r="AW414" s="8" t="s">
        <v>402</v>
      </c>
      <c r="AX414" s="8" t="s">
        <v>416</v>
      </c>
      <c r="AY414" s="8" t="s">
        <v>105</v>
      </c>
      <c r="AZ414" s="8" t="s">
        <v>403</v>
      </c>
      <c r="BA414" s="8"/>
      <c r="BB414" s="8"/>
      <c r="BC414" s="8"/>
      <c r="BD414" s="8"/>
      <c r="BE414" s="8"/>
      <c r="BF414" s="8"/>
      <c r="BG414" s="8"/>
      <c r="BH414" s="8"/>
      <c r="BI414" s="8" t="s">
        <v>1277</v>
      </c>
      <c r="BJ414" s="8"/>
      <c r="BK414" s="8"/>
      <c r="BL414" s="8" t="s">
        <v>417</v>
      </c>
      <c r="BM414" s="8" t="s">
        <v>417</v>
      </c>
      <c r="BN414" s="8" t="s">
        <v>418</v>
      </c>
      <c r="BO414" s="8" t="s">
        <v>404</v>
      </c>
      <c r="BP414" s="8"/>
      <c r="BQ414" s="8" t="s">
        <v>1278</v>
      </c>
      <c r="BR414" s="10"/>
      <c r="BS414" s="8"/>
      <c r="BT414" s="8"/>
      <c r="BU414" s="8" t="s">
        <v>419</v>
      </c>
      <c r="BV414" s="8"/>
      <c r="BW414" s="8"/>
      <c r="BX414" s="10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10"/>
      <c r="CK414" s="8"/>
      <c r="CL414" s="8"/>
      <c r="CM414" s="8"/>
      <c r="CN414" s="8"/>
      <c r="CO414" s="8"/>
      <c r="CP414" s="8"/>
    </row>
    <row r="415" spans="2:94">
      <c r="B415" s="6">
        <v>414</v>
      </c>
      <c r="C415" s="7">
        <v>5</v>
      </c>
      <c r="D415" s="8" t="s">
        <v>1271</v>
      </c>
      <c r="E415" s="8"/>
      <c r="F415" s="8" t="s">
        <v>439</v>
      </c>
      <c r="G415" s="8"/>
      <c r="H415" s="8" t="s">
        <v>447</v>
      </c>
      <c r="I415" s="8"/>
      <c r="J415" s="8" t="s">
        <v>1194</v>
      </c>
      <c r="K415" s="8"/>
      <c r="L415" s="8"/>
      <c r="M415" s="8" t="s">
        <v>1299</v>
      </c>
      <c r="N415" s="8" t="s">
        <v>407</v>
      </c>
      <c r="O415" s="8" t="s">
        <v>397</v>
      </c>
      <c r="P415" s="8"/>
      <c r="Q415" s="8" t="s">
        <v>1273</v>
      </c>
      <c r="R415" s="8" t="s">
        <v>732</v>
      </c>
      <c r="S415" s="8" t="s">
        <v>1274</v>
      </c>
      <c r="T415" s="8"/>
      <c r="U415" s="8"/>
      <c r="V415" s="8" t="s">
        <v>1183</v>
      </c>
      <c r="W415" s="8" t="s">
        <v>105</v>
      </c>
      <c r="X415" s="10" t="s">
        <v>1275</v>
      </c>
      <c r="Y415" s="8"/>
      <c r="Z415" s="8"/>
      <c r="AA415" s="8"/>
      <c r="AB415" s="8"/>
      <c r="AC415" s="8"/>
      <c r="AD415" s="8"/>
      <c r="AE415" s="8"/>
      <c r="AF415" s="8" t="s">
        <v>403</v>
      </c>
      <c r="AG415" s="8"/>
      <c r="AH415" s="8" t="s">
        <v>400</v>
      </c>
      <c r="AI415" s="8" t="s">
        <v>58</v>
      </c>
      <c r="AJ415" s="8"/>
      <c r="AK415" s="8" t="s">
        <v>412</v>
      </c>
      <c r="AL415" s="8" t="s">
        <v>413</v>
      </c>
      <c r="AM415" s="8" t="s">
        <v>1276</v>
      </c>
      <c r="AN415" s="8"/>
      <c r="AO415" s="8"/>
      <c r="AP415" s="8"/>
      <c r="AQ415" s="8"/>
      <c r="AR415" s="8"/>
      <c r="AS415" s="8"/>
      <c r="AT415" s="8"/>
      <c r="AU415" s="8"/>
      <c r="AV415" s="8"/>
      <c r="AW415" s="8" t="s">
        <v>402</v>
      </c>
      <c r="AX415" s="8" t="s">
        <v>416</v>
      </c>
      <c r="AY415" s="8" t="s">
        <v>105</v>
      </c>
      <c r="AZ415" s="8" t="s">
        <v>403</v>
      </c>
      <c r="BA415" s="8"/>
      <c r="BB415" s="8"/>
      <c r="BC415" s="8"/>
      <c r="BD415" s="8"/>
      <c r="BE415" s="8"/>
      <c r="BF415" s="8"/>
      <c r="BG415" s="8"/>
      <c r="BH415" s="8"/>
      <c r="BI415" s="8" t="s">
        <v>1277</v>
      </c>
      <c r="BJ415" s="8"/>
      <c r="BK415" s="8"/>
      <c r="BL415" s="8" t="s">
        <v>417</v>
      </c>
      <c r="BM415" s="8" t="s">
        <v>417</v>
      </c>
      <c r="BN415" s="8" t="s">
        <v>418</v>
      </c>
      <c r="BO415" s="8" t="s">
        <v>404</v>
      </c>
      <c r="BP415" s="8"/>
      <c r="BQ415" s="8" t="s">
        <v>1278</v>
      </c>
      <c r="BR415" s="10"/>
      <c r="BS415" s="8"/>
      <c r="BT415" s="8"/>
      <c r="BU415" s="8" t="s">
        <v>419</v>
      </c>
      <c r="BV415" s="8"/>
      <c r="BW415" s="8"/>
      <c r="BX415" s="10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10"/>
      <c r="CK415" s="8"/>
      <c r="CL415" s="8"/>
      <c r="CM415" s="8"/>
      <c r="CN415" s="8"/>
      <c r="CO415" s="8"/>
      <c r="CP415" s="8"/>
    </row>
    <row r="416" spans="2:94">
      <c r="B416" s="6">
        <v>415</v>
      </c>
      <c r="C416" s="7">
        <v>5</v>
      </c>
      <c r="D416" s="8" t="s">
        <v>1271</v>
      </c>
      <c r="E416" s="8"/>
      <c r="F416" s="8" t="s">
        <v>439</v>
      </c>
      <c r="G416" s="8"/>
      <c r="H416" s="8" t="s">
        <v>447</v>
      </c>
      <c r="I416" s="8"/>
      <c r="J416" s="8" t="s">
        <v>1194</v>
      </c>
      <c r="K416" s="8"/>
      <c r="L416" s="8"/>
      <c r="M416" s="8" t="s">
        <v>1300</v>
      </c>
      <c r="N416" s="8" t="s">
        <v>407</v>
      </c>
      <c r="O416" s="8" t="s">
        <v>397</v>
      </c>
      <c r="P416" s="8"/>
      <c r="Q416" s="8" t="s">
        <v>1273</v>
      </c>
      <c r="R416" s="8" t="s">
        <v>732</v>
      </c>
      <c r="S416" s="8" t="s">
        <v>1274</v>
      </c>
      <c r="T416" s="8"/>
      <c r="U416" s="8"/>
      <c r="V416" s="8" t="s">
        <v>1183</v>
      </c>
      <c r="W416" s="8" t="s">
        <v>105</v>
      </c>
      <c r="X416" s="10" t="s">
        <v>1275</v>
      </c>
      <c r="Y416" s="8"/>
      <c r="Z416" s="8"/>
      <c r="AA416" s="8"/>
      <c r="AB416" s="8"/>
      <c r="AC416" s="8"/>
      <c r="AD416" s="8"/>
      <c r="AE416" s="8"/>
      <c r="AF416" s="8" t="s">
        <v>403</v>
      </c>
      <c r="AG416" s="8"/>
      <c r="AH416" s="8" t="s">
        <v>400</v>
      </c>
      <c r="AI416" s="8" t="s">
        <v>58</v>
      </c>
      <c r="AJ416" s="8"/>
      <c r="AK416" s="8" t="s">
        <v>412</v>
      </c>
      <c r="AL416" s="8" t="s">
        <v>413</v>
      </c>
      <c r="AM416" s="8" t="s">
        <v>1276</v>
      </c>
      <c r="AN416" s="8"/>
      <c r="AO416" s="8"/>
      <c r="AP416" s="8"/>
      <c r="AQ416" s="8"/>
      <c r="AR416" s="8"/>
      <c r="AS416" s="8"/>
      <c r="AT416" s="8"/>
      <c r="AU416" s="8"/>
      <c r="AV416" s="8"/>
      <c r="AW416" s="8" t="s">
        <v>402</v>
      </c>
      <c r="AX416" s="8" t="s">
        <v>416</v>
      </c>
      <c r="AY416" s="8" t="s">
        <v>105</v>
      </c>
      <c r="AZ416" s="8" t="s">
        <v>403</v>
      </c>
      <c r="BA416" s="8"/>
      <c r="BB416" s="8"/>
      <c r="BC416" s="8"/>
      <c r="BD416" s="8"/>
      <c r="BE416" s="8"/>
      <c r="BF416" s="8"/>
      <c r="BG416" s="8"/>
      <c r="BH416" s="8"/>
      <c r="BI416" s="8" t="s">
        <v>1277</v>
      </c>
      <c r="BJ416" s="8"/>
      <c r="BK416" s="8"/>
      <c r="BL416" s="8" t="s">
        <v>417</v>
      </c>
      <c r="BM416" s="8" t="s">
        <v>417</v>
      </c>
      <c r="BN416" s="8" t="s">
        <v>418</v>
      </c>
      <c r="BO416" s="8" t="s">
        <v>404</v>
      </c>
      <c r="BP416" s="8"/>
      <c r="BQ416" s="8" t="s">
        <v>1278</v>
      </c>
      <c r="BR416" s="10"/>
      <c r="BS416" s="8"/>
      <c r="BT416" s="8"/>
      <c r="BU416" s="8" t="s">
        <v>419</v>
      </c>
      <c r="BV416" s="8"/>
      <c r="BW416" s="8"/>
      <c r="BX416" s="10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10"/>
      <c r="CK416" s="8"/>
      <c r="CL416" s="8"/>
      <c r="CM416" s="8"/>
      <c r="CN416" s="8"/>
      <c r="CO416" s="8"/>
      <c r="CP416" s="8"/>
    </row>
    <row r="417" spans="2:94">
      <c r="B417" s="6">
        <v>416</v>
      </c>
      <c r="C417" s="7">
        <v>5</v>
      </c>
      <c r="D417" s="8" t="s">
        <v>1271</v>
      </c>
      <c r="E417" s="8"/>
      <c r="F417" s="8" t="s">
        <v>439</v>
      </c>
      <c r="G417" s="8"/>
      <c r="H417" s="8" t="s">
        <v>447</v>
      </c>
      <c r="I417" s="8"/>
      <c r="J417" s="8" t="s">
        <v>1194</v>
      </c>
      <c r="K417" s="8"/>
      <c r="L417" s="8"/>
      <c r="M417" s="8" t="s">
        <v>1301</v>
      </c>
      <c r="N417" s="8" t="s">
        <v>407</v>
      </c>
      <c r="O417" s="8" t="s">
        <v>397</v>
      </c>
      <c r="P417" s="8"/>
      <c r="Q417" s="8" t="s">
        <v>1273</v>
      </c>
      <c r="R417" s="8" t="s">
        <v>732</v>
      </c>
      <c r="S417" s="8" t="s">
        <v>1274</v>
      </c>
      <c r="T417" s="8"/>
      <c r="U417" s="8"/>
      <c r="V417" s="8" t="s">
        <v>1183</v>
      </c>
      <c r="W417" s="8" t="s">
        <v>105</v>
      </c>
      <c r="X417" s="10" t="s">
        <v>1275</v>
      </c>
      <c r="Y417" s="8"/>
      <c r="Z417" s="8"/>
      <c r="AA417" s="8"/>
      <c r="AB417" s="8"/>
      <c r="AC417" s="8"/>
      <c r="AD417" s="8"/>
      <c r="AE417" s="8"/>
      <c r="AF417" s="8" t="s">
        <v>403</v>
      </c>
      <c r="AG417" s="8"/>
      <c r="AH417" s="8" t="s">
        <v>400</v>
      </c>
      <c r="AI417" s="8" t="s">
        <v>58</v>
      </c>
      <c r="AJ417" s="8"/>
      <c r="AK417" s="8" t="s">
        <v>412</v>
      </c>
      <c r="AL417" s="8" t="s">
        <v>413</v>
      </c>
      <c r="AM417" s="8" t="s">
        <v>1276</v>
      </c>
      <c r="AN417" s="8"/>
      <c r="AO417" s="8"/>
      <c r="AP417" s="8"/>
      <c r="AQ417" s="8"/>
      <c r="AR417" s="8"/>
      <c r="AS417" s="8"/>
      <c r="AT417" s="8"/>
      <c r="AU417" s="8"/>
      <c r="AV417" s="8"/>
      <c r="AW417" s="8" t="s">
        <v>402</v>
      </c>
      <c r="AX417" s="8" t="s">
        <v>416</v>
      </c>
      <c r="AY417" s="8" t="s">
        <v>105</v>
      </c>
      <c r="AZ417" s="8" t="s">
        <v>403</v>
      </c>
      <c r="BA417" s="8"/>
      <c r="BB417" s="8"/>
      <c r="BC417" s="8"/>
      <c r="BD417" s="8"/>
      <c r="BE417" s="8"/>
      <c r="BF417" s="8"/>
      <c r="BG417" s="8"/>
      <c r="BH417" s="8"/>
      <c r="BI417" s="8" t="s">
        <v>1277</v>
      </c>
      <c r="BJ417" s="8"/>
      <c r="BK417" s="8"/>
      <c r="BL417" s="8" t="s">
        <v>417</v>
      </c>
      <c r="BM417" s="8" t="s">
        <v>417</v>
      </c>
      <c r="BN417" s="8" t="s">
        <v>418</v>
      </c>
      <c r="BO417" s="8" t="s">
        <v>404</v>
      </c>
      <c r="BP417" s="8"/>
      <c r="BQ417" s="8" t="s">
        <v>1278</v>
      </c>
      <c r="BR417" s="10"/>
      <c r="BS417" s="8"/>
      <c r="BT417" s="8"/>
      <c r="BU417" s="8" t="s">
        <v>419</v>
      </c>
      <c r="BV417" s="8"/>
      <c r="BW417" s="8"/>
      <c r="BX417" s="10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10"/>
      <c r="CK417" s="8"/>
      <c r="CL417" s="8"/>
      <c r="CM417" s="8"/>
      <c r="CN417" s="8"/>
      <c r="CO417" s="8"/>
      <c r="CP417" s="8"/>
    </row>
    <row r="418" spans="2:94">
      <c r="B418" s="6">
        <v>417</v>
      </c>
      <c r="C418" s="7">
        <v>5</v>
      </c>
      <c r="D418" s="8" t="s">
        <v>1271</v>
      </c>
      <c r="E418" s="8"/>
      <c r="F418" s="8" t="s">
        <v>439</v>
      </c>
      <c r="G418" s="8"/>
      <c r="H418" s="8" t="s">
        <v>447</v>
      </c>
      <c r="I418" s="8"/>
      <c r="J418" s="8" t="s">
        <v>1194</v>
      </c>
      <c r="K418" s="8"/>
      <c r="L418" s="8"/>
      <c r="M418" s="8" t="s">
        <v>1302</v>
      </c>
      <c r="N418" s="8" t="s">
        <v>407</v>
      </c>
      <c r="O418" s="8" t="s">
        <v>397</v>
      </c>
      <c r="P418" s="8"/>
      <c r="Q418" s="8" t="s">
        <v>1273</v>
      </c>
      <c r="R418" s="8" t="s">
        <v>732</v>
      </c>
      <c r="S418" s="8" t="s">
        <v>1274</v>
      </c>
      <c r="T418" s="8"/>
      <c r="U418" s="8"/>
      <c r="V418" s="8" t="s">
        <v>1183</v>
      </c>
      <c r="W418" s="8" t="s">
        <v>105</v>
      </c>
      <c r="X418" s="10" t="s">
        <v>1275</v>
      </c>
      <c r="Y418" s="8"/>
      <c r="Z418" s="8"/>
      <c r="AA418" s="8"/>
      <c r="AB418" s="8"/>
      <c r="AC418" s="8"/>
      <c r="AD418" s="8"/>
      <c r="AE418" s="8"/>
      <c r="AF418" s="8" t="s">
        <v>403</v>
      </c>
      <c r="AG418" s="8"/>
      <c r="AH418" s="8" t="s">
        <v>400</v>
      </c>
      <c r="AI418" s="8" t="s">
        <v>58</v>
      </c>
      <c r="AJ418" s="8"/>
      <c r="AK418" s="8" t="s">
        <v>412</v>
      </c>
      <c r="AL418" s="8" t="s">
        <v>413</v>
      </c>
      <c r="AM418" s="8" t="s">
        <v>1276</v>
      </c>
      <c r="AN418" s="8"/>
      <c r="AO418" s="8"/>
      <c r="AP418" s="8"/>
      <c r="AQ418" s="8"/>
      <c r="AR418" s="8"/>
      <c r="AS418" s="8"/>
      <c r="AT418" s="8"/>
      <c r="AU418" s="8"/>
      <c r="AV418" s="8"/>
      <c r="AW418" s="8" t="s">
        <v>402</v>
      </c>
      <c r="AX418" s="8" t="s">
        <v>416</v>
      </c>
      <c r="AY418" s="8" t="s">
        <v>105</v>
      </c>
      <c r="AZ418" s="8" t="s">
        <v>403</v>
      </c>
      <c r="BA418" s="8"/>
      <c r="BB418" s="8"/>
      <c r="BC418" s="8"/>
      <c r="BD418" s="8"/>
      <c r="BE418" s="8"/>
      <c r="BF418" s="8"/>
      <c r="BG418" s="8"/>
      <c r="BH418" s="8"/>
      <c r="BI418" s="8" t="s">
        <v>1277</v>
      </c>
      <c r="BJ418" s="8"/>
      <c r="BK418" s="8"/>
      <c r="BL418" s="8" t="s">
        <v>417</v>
      </c>
      <c r="BM418" s="8" t="s">
        <v>417</v>
      </c>
      <c r="BN418" s="8" t="s">
        <v>418</v>
      </c>
      <c r="BO418" s="8" t="s">
        <v>404</v>
      </c>
      <c r="BP418" s="8"/>
      <c r="BQ418" s="8" t="s">
        <v>1278</v>
      </c>
      <c r="BR418" s="10"/>
      <c r="BS418" s="8"/>
      <c r="BT418" s="8"/>
      <c r="BU418" s="8" t="s">
        <v>419</v>
      </c>
      <c r="BV418" s="8"/>
      <c r="BW418" s="8"/>
      <c r="BX418" s="10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10"/>
      <c r="CK418" s="8"/>
      <c r="CL418" s="8"/>
      <c r="CM418" s="8"/>
      <c r="CN418" s="8"/>
      <c r="CO418" s="8"/>
      <c r="CP418" s="8"/>
    </row>
    <row r="419" spans="2:94">
      <c r="B419" s="6">
        <v>418</v>
      </c>
      <c r="C419" s="7">
        <v>5</v>
      </c>
      <c r="D419" s="8" t="s">
        <v>1271</v>
      </c>
      <c r="E419" s="8"/>
      <c r="F419" s="8" t="s">
        <v>439</v>
      </c>
      <c r="G419" s="8"/>
      <c r="H419" s="8" t="s">
        <v>447</v>
      </c>
      <c r="I419" s="8"/>
      <c r="J419" s="8" t="s">
        <v>1194</v>
      </c>
      <c r="K419" s="8"/>
      <c r="L419" s="8"/>
      <c r="M419" s="8" t="s">
        <v>1303</v>
      </c>
      <c r="N419" s="8" t="s">
        <v>407</v>
      </c>
      <c r="O419" s="8" t="s">
        <v>397</v>
      </c>
      <c r="P419" s="8"/>
      <c r="Q419" s="8" t="s">
        <v>1273</v>
      </c>
      <c r="R419" s="8" t="s">
        <v>732</v>
      </c>
      <c r="S419" s="8" t="s">
        <v>1274</v>
      </c>
      <c r="T419" s="8"/>
      <c r="U419" s="8"/>
      <c r="V419" s="8" t="s">
        <v>1183</v>
      </c>
      <c r="W419" s="8" t="s">
        <v>105</v>
      </c>
      <c r="X419" s="10" t="s">
        <v>1275</v>
      </c>
      <c r="Y419" s="8"/>
      <c r="Z419" s="8"/>
      <c r="AA419" s="8"/>
      <c r="AB419" s="8"/>
      <c r="AC419" s="8"/>
      <c r="AD419" s="8"/>
      <c r="AE419" s="8"/>
      <c r="AF419" s="8" t="s">
        <v>403</v>
      </c>
      <c r="AG419" s="8"/>
      <c r="AH419" s="8" t="s">
        <v>400</v>
      </c>
      <c r="AI419" s="8" t="s">
        <v>58</v>
      </c>
      <c r="AJ419" s="8"/>
      <c r="AK419" s="8" t="s">
        <v>412</v>
      </c>
      <c r="AL419" s="8" t="s">
        <v>413</v>
      </c>
      <c r="AM419" s="8" t="s">
        <v>1276</v>
      </c>
      <c r="AN419" s="8"/>
      <c r="AO419" s="8"/>
      <c r="AP419" s="8"/>
      <c r="AQ419" s="8"/>
      <c r="AR419" s="8"/>
      <c r="AS419" s="8"/>
      <c r="AT419" s="8"/>
      <c r="AU419" s="8"/>
      <c r="AV419" s="8"/>
      <c r="AW419" s="8" t="s">
        <v>402</v>
      </c>
      <c r="AX419" s="8" t="s">
        <v>416</v>
      </c>
      <c r="AY419" s="8" t="s">
        <v>105</v>
      </c>
      <c r="AZ419" s="8" t="s">
        <v>403</v>
      </c>
      <c r="BA419" s="8"/>
      <c r="BB419" s="8"/>
      <c r="BC419" s="8"/>
      <c r="BD419" s="8"/>
      <c r="BE419" s="8"/>
      <c r="BF419" s="8"/>
      <c r="BG419" s="8"/>
      <c r="BH419" s="8"/>
      <c r="BI419" s="8" t="s">
        <v>1277</v>
      </c>
      <c r="BJ419" s="8"/>
      <c r="BK419" s="8"/>
      <c r="BL419" s="8" t="s">
        <v>417</v>
      </c>
      <c r="BM419" s="8" t="s">
        <v>417</v>
      </c>
      <c r="BN419" s="8" t="s">
        <v>418</v>
      </c>
      <c r="BO419" s="8" t="s">
        <v>404</v>
      </c>
      <c r="BP419" s="8"/>
      <c r="BQ419" s="8" t="s">
        <v>1278</v>
      </c>
      <c r="BR419" s="10"/>
      <c r="BS419" s="8"/>
      <c r="BT419" s="8"/>
      <c r="BU419" s="8" t="s">
        <v>419</v>
      </c>
      <c r="BV419" s="8"/>
      <c r="BW419" s="8"/>
      <c r="BX419" s="10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10"/>
      <c r="CK419" s="8"/>
      <c r="CL419" s="8"/>
      <c r="CM419" s="8"/>
      <c r="CN419" s="8"/>
      <c r="CO419" s="8"/>
      <c r="CP419" s="8"/>
    </row>
    <row r="420" spans="2:94">
      <c r="B420" s="6">
        <v>419</v>
      </c>
      <c r="C420" s="7">
        <v>5</v>
      </c>
      <c r="D420" s="8" t="s">
        <v>1271</v>
      </c>
      <c r="E420" s="8"/>
      <c r="F420" s="8" t="s">
        <v>439</v>
      </c>
      <c r="G420" s="8"/>
      <c r="H420" s="8" t="s">
        <v>447</v>
      </c>
      <c r="I420" s="8"/>
      <c r="J420" s="8" t="s">
        <v>1194</v>
      </c>
      <c r="K420" s="8"/>
      <c r="L420" s="8"/>
      <c r="M420" s="8" t="s">
        <v>1304</v>
      </c>
      <c r="N420" s="8" t="s">
        <v>407</v>
      </c>
      <c r="O420" s="8" t="s">
        <v>397</v>
      </c>
      <c r="P420" s="8"/>
      <c r="Q420" s="8" t="s">
        <v>1273</v>
      </c>
      <c r="R420" s="8" t="s">
        <v>732</v>
      </c>
      <c r="S420" s="8" t="s">
        <v>1274</v>
      </c>
      <c r="T420" s="8"/>
      <c r="U420" s="8"/>
      <c r="V420" s="8" t="s">
        <v>1183</v>
      </c>
      <c r="W420" s="8" t="s">
        <v>105</v>
      </c>
      <c r="X420" s="10" t="s">
        <v>1275</v>
      </c>
      <c r="Y420" s="8"/>
      <c r="Z420" s="8"/>
      <c r="AA420" s="8"/>
      <c r="AB420" s="8"/>
      <c r="AC420" s="8"/>
      <c r="AD420" s="8"/>
      <c r="AE420" s="8"/>
      <c r="AF420" s="8" t="s">
        <v>403</v>
      </c>
      <c r="AG420" s="8"/>
      <c r="AH420" s="8" t="s">
        <v>400</v>
      </c>
      <c r="AI420" s="8" t="s">
        <v>58</v>
      </c>
      <c r="AJ420" s="8"/>
      <c r="AK420" s="8" t="s">
        <v>412</v>
      </c>
      <c r="AL420" s="8" t="s">
        <v>413</v>
      </c>
      <c r="AM420" s="8" t="s">
        <v>1276</v>
      </c>
      <c r="AN420" s="8"/>
      <c r="AO420" s="8"/>
      <c r="AP420" s="8"/>
      <c r="AQ420" s="8"/>
      <c r="AR420" s="8"/>
      <c r="AS420" s="8"/>
      <c r="AT420" s="8"/>
      <c r="AU420" s="8"/>
      <c r="AV420" s="8"/>
      <c r="AW420" s="8" t="s">
        <v>402</v>
      </c>
      <c r="AX420" s="8" t="s">
        <v>416</v>
      </c>
      <c r="AY420" s="8" t="s">
        <v>105</v>
      </c>
      <c r="AZ420" s="8" t="s">
        <v>403</v>
      </c>
      <c r="BA420" s="8"/>
      <c r="BB420" s="8"/>
      <c r="BC420" s="8"/>
      <c r="BD420" s="8"/>
      <c r="BE420" s="8"/>
      <c r="BF420" s="8"/>
      <c r="BG420" s="8"/>
      <c r="BH420" s="8"/>
      <c r="BI420" s="8" t="s">
        <v>1277</v>
      </c>
      <c r="BJ420" s="8"/>
      <c r="BK420" s="8"/>
      <c r="BL420" s="8" t="s">
        <v>417</v>
      </c>
      <c r="BM420" s="8" t="s">
        <v>417</v>
      </c>
      <c r="BN420" s="8" t="s">
        <v>418</v>
      </c>
      <c r="BO420" s="8" t="s">
        <v>404</v>
      </c>
      <c r="BP420" s="8"/>
      <c r="BQ420" s="8" t="s">
        <v>1278</v>
      </c>
      <c r="BR420" s="10"/>
      <c r="BS420" s="8"/>
      <c r="BT420" s="8"/>
      <c r="BU420" s="8" t="s">
        <v>419</v>
      </c>
      <c r="BV420" s="8"/>
      <c r="BW420" s="8"/>
      <c r="BX420" s="10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10"/>
      <c r="CK420" s="8"/>
      <c r="CL420" s="8"/>
      <c r="CM420" s="8"/>
      <c r="CN420" s="8"/>
      <c r="CO420" s="8"/>
      <c r="CP420" s="8"/>
    </row>
    <row r="421" spans="2:94">
      <c r="B421" s="6">
        <v>420</v>
      </c>
      <c r="C421" s="7">
        <v>5</v>
      </c>
      <c r="D421" s="8" t="s">
        <v>1271</v>
      </c>
      <c r="E421" s="8"/>
      <c r="F421" s="8" t="s">
        <v>439</v>
      </c>
      <c r="G421" s="8"/>
      <c r="H421" s="8" t="s">
        <v>447</v>
      </c>
      <c r="I421" s="8"/>
      <c r="J421" s="8" t="s">
        <v>1194</v>
      </c>
      <c r="K421" s="8"/>
      <c r="L421" s="8"/>
      <c r="M421" s="8" t="s">
        <v>1305</v>
      </c>
      <c r="N421" s="8" t="s">
        <v>407</v>
      </c>
      <c r="O421" s="8" t="s">
        <v>397</v>
      </c>
      <c r="P421" s="8"/>
      <c r="Q421" s="8" t="s">
        <v>1273</v>
      </c>
      <c r="R421" s="8" t="s">
        <v>732</v>
      </c>
      <c r="S421" s="8" t="s">
        <v>1274</v>
      </c>
      <c r="T421" s="8"/>
      <c r="U421" s="8"/>
      <c r="V421" s="8" t="s">
        <v>1183</v>
      </c>
      <c r="W421" s="8" t="s">
        <v>105</v>
      </c>
      <c r="X421" s="10" t="s">
        <v>1275</v>
      </c>
      <c r="Y421" s="8"/>
      <c r="Z421" s="8"/>
      <c r="AA421" s="8"/>
      <c r="AB421" s="8"/>
      <c r="AC421" s="8"/>
      <c r="AD421" s="8"/>
      <c r="AE421" s="8"/>
      <c r="AF421" s="8" t="s">
        <v>403</v>
      </c>
      <c r="AG421" s="8"/>
      <c r="AH421" s="8" t="s">
        <v>400</v>
      </c>
      <c r="AI421" s="8" t="s">
        <v>58</v>
      </c>
      <c r="AJ421" s="8"/>
      <c r="AK421" s="8" t="s">
        <v>412</v>
      </c>
      <c r="AL421" s="8" t="s">
        <v>413</v>
      </c>
      <c r="AM421" s="8" t="s">
        <v>1276</v>
      </c>
      <c r="AN421" s="8"/>
      <c r="AO421" s="8"/>
      <c r="AP421" s="8"/>
      <c r="AQ421" s="8"/>
      <c r="AR421" s="8"/>
      <c r="AS421" s="8"/>
      <c r="AT421" s="8"/>
      <c r="AU421" s="8"/>
      <c r="AV421" s="8"/>
      <c r="AW421" s="8" t="s">
        <v>402</v>
      </c>
      <c r="AX421" s="8" t="s">
        <v>416</v>
      </c>
      <c r="AY421" s="8" t="s">
        <v>105</v>
      </c>
      <c r="AZ421" s="8" t="s">
        <v>403</v>
      </c>
      <c r="BA421" s="8"/>
      <c r="BB421" s="8"/>
      <c r="BC421" s="8"/>
      <c r="BD421" s="8"/>
      <c r="BE421" s="8"/>
      <c r="BF421" s="8"/>
      <c r="BG421" s="8"/>
      <c r="BH421" s="8"/>
      <c r="BI421" s="8" t="s">
        <v>1277</v>
      </c>
      <c r="BJ421" s="8"/>
      <c r="BK421" s="8"/>
      <c r="BL421" s="8" t="s">
        <v>417</v>
      </c>
      <c r="BM421" s="8" t="s">
        <v>417</v>
      </c>
      <c r="BN421" s="8" t="s">
        <v>418</v>
      </c>
      <c r="BO421" s="8" t="s">
        <v>404</v>
      </c>
      <c r="BP421" s="8"/>
      <c r="BQ421" s="8" t="s">
        <v>1278</v>
      </c>
      <c r="BR421" s="10"/>
      <c r="BS421" s="8"/>
      <c r="BT421" s="8"/>
      <c r="BU421" s="8" t="s">
        <v>419</v>
      </c>
      <c r="BV421" s="8"/>
      <c r="BW421" s="8"/>
      <c r="BX421" s="10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10"/>
      <c r="CK421" s="8"/>
      <c r="CL421" s="8"/>
      <c r="CM421" s="8"/>
      <c r="CN421" s="8"/>
      <c r="CO421" s="8"/>
      <c r="CP421" s="8"/>
    </row>
    <row r="422" spans="2:94">
      <c r="B422" s="6">
        <v>421</v>
      </c>
      <c r="C422" s="7">
        <v>5</v>
      </c>
      <c r="D422" s="8" t="s">
        <v>1271</v>
      </c>
      <c r="E422" s="8"/>
      <c r="F422" s="8" t="s">
        <v>439</v>
      </c>
      <c r="G422" s="8"/>
      <c r="H422" s="8" t="s">
        <v>447</v>
      </c>
      <c r="I422" s="8"/>
      <c r="J422" s="8" t="s">
        <v>1194</v>
      </c>
      <c r="K422" s="8"/>
      <c r="L422" s="8"/>
      <c r="M422" s="8" t="s">
        <v>1306</v>
      </c>
      <c r="N422" s="8" t="s">
        <v>407</v>
      </c>
      <c r="O422" s="8" t="s">
        <v>397</v>
      </c>
      <c r="P422" s="8"/>
      <c r="Q422" s="8" t="s">
        <v>1273</v>
      </c>
      <c r="R422" s="8" t="s">
        <v>732</v>
      </c>
      <c r="S422" s="8" t="s">
        <v>1274</v>
      </c>
      <c r="T422" s="8"/>
      <c r="U422" s="8"/>
      <c r="V422" s="8" t="s">
        <v>1183</v>
      </c>
      <c r="W422" s="8" t="s">
        <v>105</v>
      </c>
      <c r="X422" s="10" t="s">
        <v>1275</v>
      </c>
      <c r="Y422" s="8"/>
      <c r="Z422" s="8"/>
      <c r="AA422" s="8"/>
      <c r="AB422" s="8"/>
      <c r="AC422" s="8"/>
      <c r="AD422" s="8"/>
      <c r="AE422" s="8"/>
      <c r="AF422" s="8" t="s">
        <v>403</v>
      </c>
      <c r="AG422" s="8"/>
      <c r="AH422" s="8" t="s">
        <v>400</v>
      </c>
      <c r="AI422" s="8" t="s">
        <v>58</v>
      </c>
      <c r="AJ422" s="8"/>
      <c r="AK422" s="8" t="s">
        <v>412</v>
      </c>
      <c r="AL422" s="8" t="s">
        <v>413</v>
      </c>
      <c r="AM422" s="8" t="s">
        <v>1276</v>
      </c>
      <c r="AN422" s="8"/>
      <c r="AO422" s="8"/>
      <c r="AP422" s="8"/>
      <c r="AQ422" s="8"/>
      <c r="AR422" s="8"/>
      <c r="AS422" s="8"/>
      <c r="AT422" s="8"/>
      <c r="AU422" s="8"/>
      <c r="AV422" s="8"/>
      <c r="AW422" s="8" t="s">
        <v>402</v>
      </c>
      <c r="AX422" s="8" t="s">
        <v>416</v>
      </c>
      <c r="AY422" s="8" t="s">
        <v>105</v>
      </c>
      <c r="AZ422" s="8" t="s">
        <v>403</v>
      </c>
      <c r="BA422" s="8"/>
      <c r="BB422" s="8"/>
      <c r="BC422" s="8"/>
      <c r="BD422" s="8"/>
      <c r="BE422" s="8"/>
      <c r="BF422" s="8"/>
      <c r="BG422" s="8"/>
      <c r="BH422" s="8"/>
      <c r="BI422" s="8" t="s">
        <v>1277</v>
      </c>
      <c r="BJ422" s="8"/>
      <c r="BK422" s="8"/>
      <c r="BL422" s="8" t="s">
        <v>417</v>
      </c>
      <c r="BM422" s="8" t="s">
        <v>417</v>
      </c>
      <c r="BN422" s="8" t="s">
        <v>418</v>
      </c>
      <c r="BO422" s="8" t="s">
        <v>404</v>
      </c>
      <c r="BP422" s="8"/>
      <c r="BQ422" s="8" t="s">
        <v>1278</v>
      </c>
      <c r="BR422" s="10"/>
      <c r="BS422" s="8"/>
      <c r="BT422" s="8"/>
      <c r="BU422" s="8" t="s">
        <v>419</v>
      </c>
      <c r="BV422" s="8"/>
      <c r="BW422" s="8"/>
      <c r="BX422" s="10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10"/>
      <c r="CK422" s="8"/>
      <c r="CL422" s="8"/>
      <c r="CM422" s="8"/>
      <c r="CN422" s="8"/>
      <c r="CO422" s="8"/>
      <c r="CP422" s="8"/>
    </row>
    <row r="423" spans="2:94">
      <c r="B423" s="6">
        <v>422</v>
      </c>
      <c r="C423" s="7">
        <v>5</v>
      </c>
      <c r="D423" s="8" t="s">
        <v>1271</v>
      </c>
      <c r="E423" s="8"/>
      <c r="F423" s="8" t="s">
        <v>439</v>
      </c>
      <c r="G423" s="8"/>
      <c r="H423" s="8" t="s">
        <v>447</v>
      </c>
      <c r="I423" s="8"/>
      <c r="J423" s="8" t="s">
        <v>1194</v>
      </c>
      <c r="K423" s="8"/>
      <c r="L423" s="8"/>
      <c r="M423" s="8" t="s">
        <v>1307</v>
      </c>
      <c r="N423" s="8" t="s">
        <v>407</v>
      </c>
      <c r="O423" s="8" t="s">
        <v>397</v>
      </c>
      <c r="P423" s="8"/>
      <c r="Q423" s="8" t="s">
        <v>1273</v>
      </c>
      <c r="R423" s="8" t="s">
        <v>732</v>
      </c>
      <c r="S423" s="8" t="s">
        <v>1274</v>
      </c>
      <c r="T423" s="8"/>
      <c r="U423" s="8"/>
      <c r="V423" s="8" t="s">
        <v>1183</v>
      </c>
      <c r="W423" s="8" t="s">
        <v>105</v>
      </c>
      <c r="X423" s="10" t="s">
        <v>1275</v>
      </c>
      <c r="Y423" s="8"/>
      <c r="Z423" s="8"/>
      <c r="AA423" s="8"/>
      <c r="AB423" s="8"/>
      <c r="AC423" s="8"/>
      <c r="AD423" s="8"/>
      <c r="AE423" s="8"/>
      <c r="AF423" s="8" t="s">
        <v>403</v>
      </c>
      <c r="AG423" s="8"/>
      <c r="AH423" s="8" t="s">
        <v>400</v>
      </c>
      <c r="AI423" s="8" t="s">
        <v>58</v>
      </c>
      <c r="AJ423" s="8"/>
      <c r="AK423" s="8" t="s">
        <v>412</v>
      </c>
      <c r="AL423" s="8" t="s">
        <v>413</v>
      </c>
      <c r="AM423" s="8" t="s">
        <v>1276</v>
      </c>
      <c r="AN423" s="8"/>
      <c r="AO423" s="8"/>
      <c r="AP423" s="8"/>
      <c r="AQ423" s="8"/>
      <c r="AR423" s="8"/>
      <c r="AS423" s="8"/>
      <c r="AT423" s="8"/>
      <c r="AU423" s="8"/>
      <c r="AV423" s="8"/>
      <c r="AW423" s="8" t="s">
        <v>402</v>
      </c>
      <c r="AX423" s="8" t="s">
        <v>416</v>
      </c>
      <c r="AY423" s="8" t="s">
        <v>105</v>
      </c>
      <c r="AZ423" s="8" t="s">
        <v>403</v>
      </c>
      <c r="BA423" s="8"/>
      <c r="BB423" s="8"/>
      <c r="BC423" s="8"/>
      <c r="BD423" s="8"/>
      <c r="BE423" s="8"/>
      <c r="BF423" s="8"/>
      <c r="BG423" s="8"/>
      <c r="BH423" s="8"/>
      <c r="BI423" s="8" t="s">
        <v>1277</v>
      </c>
      <c r="BJ423" s="8"/>
      <c r="BK423" s="8"/>
      <c r="BL423" s="8" t="s">
        <v>417</v>
      </c>
      <c r="BM423" s="8" t="s">
        <v>417</v>
      </c>
      <c r="BN423" s="8" t="s">
        <v>418</v>
      </c>
      <c r="BO423" s="8" t="s">
        <v>404</v>
      </c>
      <c r="BP423" s="8"/>
      <c r="BQ423" s="8" t="s">
        <v>1278</v>
      </c>
      <c r="BR423" s="10"/>
      <c r="BS423" s="8"/>
      <c r="BT423" s="8"/>
      <c r="BU423" s="8" t="s">
        <v>419</v>
      </c>
      <c r="BV423" s="8"/>
      <c r="BW423" s="8"/>
      <c r="BX423" s="10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10"/>
      <c r="CK423" s="8"/>
      <c r="CL423" s="8"/>
      <c r="CM423" s="8"/>
      <c r="CN423" s="8"/>
      <c r="CO423" s="8"/>
      <c r="CP423" s="8"/>
    </row>
    <row r="424" spans="2:94">
      <c r="B424" s="6">
        <v>423</v>
      </c>
      <c r="C424" s="7">
        <v>5</v>
      </c>
      <c r="D424" s="8" t="s">
        <v>1271</v>
      </c>
      <c r="E424" s="8"/>
      <c r="F424" s="8" t="s">
        <v>439</v>
      </c>
      <c r="G424" s="8"/>
      <c r="H424" s="8" t="s">
        <v>447</v>
      </c>
      <c r="I424" s="8"/>
      <c r="J424" s="8" t="s">
        <v>1194</v>
      </c>
      <c r="K424" s="8"/>
      <c r="L424" s="8"/>
      <c r="M424" s="8" t="s">
        <v>1308</v>
      </c>
      <c r="N424" s="8" t="s">
        <v>407</v>
      </c>
      <c r="O424" s="8" t="s">
        <v>397</v>
      </c>
      <c r="P424" s="8"/>
      <c r="Q424" s="8" t="s">
        <v>1273</v>
      </c>
      <c r="R424" s="8" t="s">
        <v>732</v>
      </c>
      <c r="S424" s="8" t="s">
        <v>1274</v>
      </c>
      <c r="T424" s="8"/>
      <c r="U424" s="8"/>
      <c r="V424" s="8" t="s">
        <v>1183</v>
      </c>
      <c r="W424" s="8" t="s">
        <v>105</v>
      </c>
      <c r="X424" s="10" t="s">
        <v>1275</v>
      </c>
      <c r="Y424" s="8"/>
      <c r="Z424" s="8"/>
      <c r="AA424" s="8"/>
      <c r="AB424" s="8"/>
      <c r="AC424" s="8"/>
      <c r="AD424" s="8"/>
      <c r="AE424" s="8"/>
      <c r="AF424" s="8" t="s">
        <v>403</v>
      </c>
      <c r="AG424" s="8"/>
      <c r="AH424" s="8" t="s">
        <v>400</v>
      </c>
      <c r="AI424" s="8" t="s">
        <v>58</v>
      </c>
      <c r="AJ424" s="8"/>
      <c r="AK424" s="8" t="s">
        <v>412</v>
      </c>
      <c r="AL424" s="8" t="s">
        <v>413</v>
      </c>
      <c r="AM424" s="8" t="s">
        <v>1276</v>
      </c>
      <c r="AN424" s="8"/>
      <c r="AO424" s="8"/>
      <c r="AP424" s="8"/>
      <c r="AQ424" s="8"/>
      <c r="AR424" s="8"/>
      <c r="AS424" s="8"/>
      <c r="AT424" s="8"/>
      <c r="AU424" s="8"/>
      <c r="AV424" s="8"/>
      <c r="AW424" s="8" t="s">
        <v>402</v>
      </c>
      <c r="AX424" s="8" t="s">
        <v>416</v>
      </c>
      <c r="AY424" s="8" t="s">
        <v>105</v>
      </c>
      <c r="AZ424" s="8" t="s">
        <v>403</v>
      </c>
      <c r="BA424" s="8"/>
      <c r="BB424" s="8"/>
      <c r="BC424" s="8"/>
      <c r="BD424" s="8"/>
      <c r="BE424" s="8"/>
      <c r="BF424" s="8"/>
      <c r="BG424" s="8"/>
      <c r="BH424" s="8"/>
      <c r="BI424" s="8" t="s">
        <v>1277</v>
      </c>
      <c r="BJ424" s="8"/>
      <c r="BK424" s="8"/>
      <c r="BL424" s="8" t="s">
        <v>417</v>
      </c>
      <c r="BM424" s="8" t="s">
        <v>417</v>
      </c>
      <c r="BN424" s="8" t="s">
        <v>418</v>
      </c>
      <c r="BO424" s="8" t="s">
        <v>404</v>
      </c>
      <c r="BP424" s="8"/>
      <c r="BQ424" s="8" t="s">
        <v>1278</v>
      </c>
      <c r="BR424" s="10"/>
      <c r="BS424" s="8"/>
      <c r="BT424" s="8"/>
      <c r="BU424" s="8" t="s">
        <v>419</v>
      </c>
      <c r="BV424" s="8"/>
      <c r="BW424" s="8"/>
      <c r="BX424" s="10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10"/>
      <c r="CK424" s="8"/>
      <c r="CL424" s="8"/>
      <c r="CM424" s="8"/>
      <c r="CN424" s="8"/>
      <c r="CO424" s="8"/>
      <c r="CP424" s="8"/>
    </row>
    <row r="425" spans="2:94">
      <c r="B425" s="6">
        <v>424</v>
      </c>
      <c r="C425" s="7">
        <v>5</v>
      </c>
      <c r="D425" s="8" t="s">
        <v>1271</v>
      </c>
      <c r="E425" s="8"/>
      <c r="F425" s="8" t="s">
        <v>439</v>
      </c>
      <c r="G425" s="8"/>
      <c r="H425" s="8" t="s">
        <v>447</v>
      </c>
      <c r="I425" s="8"/>
      <c r="J425" s="8" t="s">
        <v>1194</v>
      </c>
      <c r="K425" s="8"/>
      <c r="L425" s="8"/>
      <c r="M425" s="8" t="s">
        <v>1309</v>
      </c>
      <c r="N425" s="8" t="s">
        <v>407</v>
      </c>
      <c r="O425" s="8" t="s">
        <v>397</v>
      </c>
      <c r="P425" s="8"/>
      <c r="Q425" s="8" t="s">
        <v>1273</v>
      </c>
      <c r="R425" s="8" t="s">
        <v>732</v>
      </c>
      <c r="S425" s="8" t="s">
        <v>1274</v>
      </c>
      <c r="T425" s="8"/>
      <c r="U425" s="8"/>
      <c r="V425" s="8" t="s">
        <v>1183</v>
      </c>
      <c r="W425" s="8" t="s">
        <v>105</v>
      </c>
      <c r="X425" s="10" t="s">
        <v>1275</v>
      </c>
      <c r="Y425" s="8"/>
      <c r="Z425" s="8"/>
      <c r="AA425" s="8"/>
      <c r="AB425" s="8"/>
      <c r="AC425" s="8"/>
      <c r="AD425" s="8"/>
      <c r="AE425" s="8"/>
      <c r="AF425" s="8" t="s">
        <v>403</v>
      </c>
      <c r="AG425" s="8"/>
      <c r="AH425" s="8" t="s">
        <v>400</v>
      </c>
      <c r="AI425" s="8" t="s">
        <v>58</v>
      </c>
      <c r="AJ425" s="8"/>
      <c r="AK425" s="8" t="s">
        <v>412</v>
      </c>
      <c r="AL425" s="8" t="s">
        <v>413</v>
      </c>
      <c r="AM425" s="8" t="s">
        <v>1276</v>
      </c>
      <c r="AN425" s="8"/>
      <c r="AO425" s="8"/>
      <c r="AP425" s="8"/>
      <c r="AQ425" s="8"/>
      <c r="AR425" s="8"/>
      <c r="AS425" s="8"/>
      <c r="AT425" s="8"/>
      <c r="AU425" s="8"/>
      <c r="AV425" s="8"/>
      <c r="AW425" s="8" t="s">
        <v>402</v>
      </c>
      <c r="AX425" s="8" t="s">
        <v>416</v>
      </c>
      <c r="AY425" s="8" t="s">
        <v>105</v>
      </c>
      <c r="AZ425" s="8" t="s">
        <v>403</v>
      </c>
      <c r="BA425" s="8"/>
      <c r="BB425" s="8"/>
      <c r="BC425" s="8"/>
      <c r="BD425" s="8"/>
      <c r="BE425" s="8"/>
      <c r="BF425" s="8"/>
      <c r="BG425" s="8"/>
      <c r="BH425" s="8"/>
      <c r="BI425" s="8" t="s">
        <v>1277</v>
      </c>
      <c r="BJ425" s="8"/>
      <c r="BK425" s="8"/>
      <c r="BL425" s="8" t="s">
        <v>417</v>
      </c>
      <c r="BM425" s="8" t="s">
        <v>417</v>
      </c>
      <c r="BN425" s="8" t="s">
        <v>418</v>
      </c>
      <c r="BO425" s="8" t="s">
        <v>404</v>
      </c>
      <c r="BP425" s="8"/>
      <c r="BQ425" s="8" t="s">
        <v>1278</v>
      </c>
      <c r="BR425" s="10"/>
      <c r="BS425" s="8"/>
      <c r="BT425" s="8"/>
      <c r="BU425" s="8" t="s">
        <v>419</v>
      </c>
      <c r="BV425" s="8"/>
      <c r="BW425" s="8"/>
      <c r="BX425" s="10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10"/>
      <c r="CK425" s="8"/>
      <c r="CL425" s="8"/>
      <c r="CM425" s="8"/>
      <c r="CN425" s="8"/>
      <c r="CO425" s="8"/>
      <c r="CP425" s="8"/>
    </row>
    <row r="426" spans="2:94">
      <c r="B426" s="6">
        <v>425</v>
      </c>
      <c r="C426" s="7">
        <v>5</v>
      </c>
      <c r="D426" s="8" t="s">
        <v>1271</v>
      </c>
      <c r="E426" s="8"/>
      <c r="F426" s="8" t="s">
        <v>439</v>
      </c>
      <c r="G426" s="8"/>
      <c r="H426" s="8" t="s">
        <v>447</v>
      </c>
      <c r="I426" s="8"/>
      <c r="J426" s="8" t="s">
        <v>1194</v>
      </c>
      <c r="K426" s="8"/>
      <c r="L426" s="8"/>
      <c r="M426" s="8" t="s">
        <v>1310</v>
      </c>
      <c r="N426" s="8" t="s">
        <v>407</v>
      </c>
      <c r="O426" s="8" t="s">
        <v>397</v>
      </c>
      <c r="P426" s="8"/>
      <c r="Q426" s="8" t="s">
        <v>1273</v>
      </c>
      <c r="R426" s="8" t="s">
        <v>732</v>
      </c>
      <c r="S426" s="8" t="s">
        <v>1274</v>
      </c>
      <c r="T426" s="8"/>
      <c r="U426" s="8"/>
      <c r="V426" s="8" t="s">
        <v>1183</v>
      </c>
      <c r="W426" s="8" t="s">
        <v>105</v>
      </c>
      <c r="X426" s="10" t="s">
        <v>1275</v>
      </c>
      <c r="Y426" s="8"/>
      <c r="Z426" s="8"/>
      <c r="AA426" s="8"/>
      <c r="AB426" s="8"/>
      <c r="AC426" s="8"/>
      <c r="AD426" s="8"/>
      <c r="AE426" s="8"/>
      <c r="AF426" s="8" t="s">
        <v>403</v>
      </c>
      <c r="AG426" s="8"/>
      <c r="AH426" s="8" t="s">
        <v>400</v>
      </c>
      <c r="AI426" s="8" t="s">
        <v>58</v>
      </c>
      <c r="AJ426" s="8"/>
      <c r="AK426" s="8" t="s">
        <v>412</v>
      </c>
      <c r="AL426" s="8" t="s">
        <v>413</v>
      </c>
      <c r="AM426" s="8" t="s">
        <v>1276</v>
      </c>
      <c r="AN426" s="8"/>
      <c r="AO426" s="8"/>
      <c r="AP426" s="8"/>
      <c r="AQ426" s="8"/>
      <c r="AR426" s="8"/>
      <c r="AS426" s="8"/>
      <c r="AT426" s="8"/>
      <c r="AU426" s="8"/>
      <c r="AV426" s="8"/>
      <c r="AW426" s="8" t="s">
        <v>402</v>
      </c>
      <c r="AX426" s="8" t="s">
        <v>416</v>
      </c>
      <c r="AY426" s="8" t="s">
        <v>105</v>
      </c>
      <c r="AZ426" s="8" t="s">
        <v>403</v>
      </c>
      <c r="BA426" s="8"/>
      <c r="BB426" s="8"/>
      <c r="BC426" s="8"/>
      <c r="BD426" s="8"/>
      <c r="BE426" s="8"/>
      <c r="BF426" s="8"/>
      <c r="BG426" s="8"/>
      <c r="BH426" s="8"/>
      <c r="BI426" s="8" t="s">
        <v>1277</v>
      </c>
      <c r="BJ426" s="8"/>
      <c r="BK426" s="8"/>
      <c r="BL426" s="8" t="s">
        <v>417</v>
      </c>
      <c r="BM426" s="8" t="s">
        <v>417</v>
      </c>
      <c r="BN426" s="8" t="s">
        <v>418</v>
      </c>
      <c r="BO426" s="8" t="s">
        <v>404</v>
      </c>
      <c r="BP426" s="8"/>
      <c r="BQ426" s="8" t="s">
        <v>1278</v>
      </c>
      <c r="BR426" s="10"/>
      <c r="BS426" s="8"/>
      <c r="BT426" s="8"/>
      <c r="BU426" s="8" t="s">
        <v>419</v>
      </c>
      <c r="BV426" s="8"/>
      <c r="BW426" s="8"/>
      <c r="BX426" s="10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10"/>
      <c r="CK426" s="8"/>
      <c r="CL426" s="8"/>
      <c r="CM426" s="8"/>
      <c r="CN426" s="8"/>
      <c r="CO426" s="8"/>
      <c r="CP426" s="8"/>
    </row>
    <row r="427" spans="2:94">
      <c r="B427" s="6">
        <v>426</v>
      </c>
      <c r="C427" s="7">
        <v>5</v>
      </c>
      <c r="D427" s="8" t="s">
        <v>1271</v>
      </c>
      <c r="E427" s="8"/>
      <c r="F427" s="8" t="s">
        <v>439</v>
      </c>
      <c r="G427" s="8"/>
      <c r="H427" s="8" t="s">
        <v>447</v>
      </c>
      <c r="I427" s="8"/>
      <c r="J427" s="8" t="s">
        <v>1194</v>
      </c>
      <c r="K427" s="8"/>
      <c r="L427" s="8"/>
      <c r="M427" s="8" t="s">
        <v>1311</v>
      </c>
      <c r="N427" s="8" t="s">
        <v>407</v>
      </c>
      <c r="O427" s="8" t="s">
        <v>397</v>
      </c>
      <c r="P427" s="8"/>
      <c r="Q427" s="8" t="s">
        <v>1273</v>
      </c>
      <c r="R427" s="8" t="s">
        <v>732</v>
      </c>
      <c r="S427" s="8" t="s">
        <v>1274</v>
      </c>
      <c r="T427" s="8"/>
      <c r="U427" s="8"/>
      <c r="V427" s="8" t="s">
        <v>1183</v>
      </c>
      <c r="W427" s="8" t="s">
        <v>105</v>
      </c>
      <c r="X427" s="10" t="s">
        <v>1275</v>
      </c>
      <c r="Y427" s="8"/>
      <c r="Z427" s="8"/>
      <c r="AA427" s="8"/>
      <c r="AB427" s="8"/>
      <c r="AC427" s="8"/>
      <c r="AD427" s="8"/>
      <c r="AE427" s="8"/>
      <c r="AF427" s="8" t="s">
        <v>403</v>
      </c>
      <c r="AG427" s="8"/>
      <c r="AH427" s="8" t="s">
        <v>400</v>
      </c>
      <c r="AI427" s="8" t="s">
        <v>58</v>
      </c>
      <c r="AJ427" s="8"/>
      <c r="AK427" s="8" t="s">
        <v>412</v>
      </c>
      <c r="AL427" s="8" t="s">
        <v>413</v>
      </c>
      <c r="AM427" s="8" t="s">
        <v>1276</v>
      </c>
      <c r="AN427" s="8"/>
      <c r="AO427" s="8"/>
      <c r="AP427" s="8"/>
      <c r="AQ427" s="8"/>
      <c r="AR427" s="8"/>
      <c r="AS427" s="8"/>
      <c r="AT427" s="8"/>
      <c r="AU427" s="8"/>
      <c r="AV427" s="8"/>
      <c r="AW427" s="8" t="s">
        <v>402</v>
      </c>
      <c r="AX427" s="8" t="s">
        <v>416</v>
      </c>
      <c r="AY427" s="8" t="s">
        <v>105</v>
      </c>
      <c r="AZ427" s="8" t="s">
        <v>403</v>
      </c>
      <c r="BA427" s="8"/>
      <c r="BB427" s="8"/>
      <c r="BC427" s="8"/>
      <c r="BD427" s="8"/>
      <c r="BE427" s="8"/>
      <c r="BF427" s="8"/>
      <c r="BG427" s="8"/>
      <c r="BH427" s="8"/>
      <c r="BI427" s="8" t="s">
        <v>1277</v>
      </c>
      <c r="BJ427" s="8"/>
      <c r="BK427" s="8"/>
      <c r="BL427" s="8" t="s">
        <v>417</v>
      </c>
      <c r="BM427" s="8" t="s">
        <v>417</v>
      </c>
      <c r="BN427" s="8" t="s">
        <v>418</v>
      </c>
      <c r="BO427" s="8" t="s">
        <v>404</v>
      </c>
      <c r="BP427" s="8"/>
      <c r="BQ427" s="8" t="s">
        <v>1278</v>
      </c>
      <c r="BR427" s="10"/>
      <c r="BS427" s="8"/>
      <c r="BT427" s="8"/>
      <c r="BU427" s="8" t="s">
        <v>419</v>
      </c>
      <c r="BV427" s="8"/>
      <c r="BW427" s="8"/>
      <c r="BX427" s="10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10"/>
      <c r="CK427" s="8"/>
      <c r="CL427" s="8"/>
      <c r="CM427" s="8"/>
      <c r="CN427" s="8"/>
      <c r="CO427" s="8"/>
      <c r="CP427" s="8"/>
    </row>
    <row r="428" spans="2:94">
      <c r="B428" s="6">
        <v>427</v>
      </c>
      <c r="C428" s="7">
        <v>5</v>
      </c>
      <c r="D428" s="8" t="s">
        <v>1271</v>
      </c>
      <c r="E428" s="8"/>
      <c r="F428" s="8" t="s">
        <v>439</v>
      </c>
      <c r="G428" s="8"/>
      <c r="H428" s="8" t="s">
        <v>447</v>
      </c>
      <c r="I428" s="8"/>
      <c r="J428" s="8" t="s">
        <v>1194</v>
      </c>
      <c r="K428" s="8"/>
      <c r="L428" s="8"/>
      <c r="M428" s="8" t="s">
        <v>1312</v>
      </c>
      <c r="N428" s="8" t="s">
        <v>407</v>
      </c>
      <c r="O428" s="8" t="s">
        <v>397</v>
      </c>
      <c r="P428" s="8"/>
      <c r="Q428" s="8" t="s">
        <v>1273</v>
      </c>
      <c r="R428" s="8" t="s">
        <v>732</v>
      </c>
      <c r="S428" s="8" t="s">
        <v>1274</v>
      </c>
      <c r="T428" s="8"/>
      <c r="U428" s="8"/>
      <c r="V428" s="8" t="s">
        <v>1183</v>
      </c>
      <c r="W428" s="8" t="s">
        <v>105</v>
      </c>
      <c r="X428" s="10" t="s">
        <v>1275</v>
      </c>
      <c r="Y428" s="8"/>
      <c r="Z428" s="8"/>
      <c r="AA428" s="8"/>
      <c r="AB428" s="8"/>
      <c r="AC428" s="8"/>
      <c r="AD428" s="8"/>
      <c r="AE428" s="8"/>
      <c r="AF428" s="8" t="s">
        <v>403</v>
      </c>
      <c r="AG428" s="8"/>
      <c r="AH428" s="8" t="s">
        <v>400</v>
      </c>
      <c r="AI428" s="8" t="s">
        <v>58</v>
      </c>
      <c r="AJ428" s="8"/>
      <c r="AK428" s="8" t="s">
        <v>412</v>
      </c>
      <c r="AL428" s="8" t="s">
        <v>413</v>
      </c>
      <c r="AM428" s="8" t="s">
        <v>1276</v>
      </c>
      <c r="AN428" s="8"/>
      <c r="AO428" s="8"/>
      <c r="AP428" s="8"/>
      <c r="AQ428" s="8"/>
      <c r="AR428" s="8"/>
      <c r="AS428" s="8"/>
      <c r="AT428" s="8"/>
      <c r="AU428" s="8"/>
      <c r="AV428" s="8"/>
      <c r="AW428" s="8" t="s">
        <v>402</v>
      </c>
      <c r="AX428" s="8" t="s">
        <v>416</v>
      </c>
      <c r="AY428" s="8" t="s">
        <v>105</v>
      </c>
      <c r="AZ428" s="8" t="s">
        <v>403</v>
      </c>
      <c r="BA428" s="8"/>
      <c r="BB428" s="8"/>
      <c r="BC428" s="8"/>
      <c r="BD428" s="8"/>
      <c r="BE428" s="8"/>
      <c r="BF428" s="8"/>
      <c r="BG428" s="8"/>
      <c r="BH428" s="8"/>
      <c r="BI428" s="8" t="s">
        <v>1277</v>
      </c>
      <c r="BJ428" s="8"/>
      <c r="BK428" s="8"/>
      <c r="BL428" s="8" t="s">
        <v>417</v>
      </c>
      <c r="BM428" s="8" t="s">
        <v>417</v>
      </c>
      <c r="BN428" s="8" t="s">
        <v>418</v>
      </c>
      <c r="BO428" s="8" t="s">
        <v>404</v>
      </c>
      <c r="BP428" s="8"/>
      <c r="BQ428" s="8" t="s">
        <v>1278</v>
      </c>
      <c r="BR428" s="10"/>
      <c r="BS428" s="8"/>
      <c r="BT428" s="8"/>
      <c r="BU428" s="8" t="s">
        <v>419</v>
      </c>
      <c r="BV428" s="8"/>
      <c r="BW428" s="8"/>
      <c r="BX428" s="10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10"/>
      <c r="CK428" s="8"/>
      <c r="CL428" s="8"/>
      <c r="CM428" s="8"/>
      <c r="CN428" s="8"/>
      <c r="CO428" s="8"/>
      <c r="CP428" s="8"/>
    </row>
    <row r="429" spans="2:94">
      <c r="B429" s="6">
        <v>428</v>
      </c>
      <c r="C429" s="7">
        <v>5</v>
      </c>
      <c r="D429" s="8" t="s">
        <v>1271</v>
      </c>
      <c r="E429" s="8"/>
      <c r="F429" s="8" t="s">
        <v>439</v>
      </c>
      <c r="G429" s="8"/>
      <c r="H429" s="8" t="s">
        <v>447</v>
      </c>
      <c r="I429" s="8"/>
      <c r="J429" s="8" t="s">
        <v>1194</v>
      </c>
      <c r="K429" s="8"/>
      <c r="L429" s="8"/>
      <c r="M429" s="8" t="s">
        <v>1313</v>
      </c>
      <c r="N429" s="8" t="s">
        <v>407</v>
      </c>
      <c r="O429" s="8" t="s">
        <v>397</v>
      </c>
      <c r="P429" s="8"/>
      <c r="Q429" s="8" t="s">
        <v>1273</v>
      </c>
      <c r="R429" s="8" t="s">
        <v>732</v>
      </c>
      <c r="S429" s="8" t="s">
        <v>1274</v>
      </c>
      <c r="T429" s="8"/>
      <c r="U429" s="8"/>
      <c r="V429" s="8" t="s">
        <v>1183</v>
      </c>
      <c r="W429" s="8" t="s">
        <v>105</v>
      </c>
      <c r="X429" s="10" t="s">
        <v>1275</v>
      </c>
      <c r="Y429" s="8"/>
      <c r="Z429" s="8"/>
      <c r="AA429" s="8"/>
      <c r="AB429" s="8"/>
      <c r="AC429" s="8"/>
      <c r="AD429" s="8"/>
      <c r="AE429" s="8"/>
      <c r="AF429" s="8" t="s">
        <v>403</v>
      </c>
      <c r="AG429" s="8"/>
      <c r="AH429" s="8" t="s">
        <v>400</v>
      </c>
      <c r="AI429" s="8" t="s">
        <v>58</v>
      </c>
      <c r="AJ429" s="8"/>
      <c r="AK429" s="8" t="s">
        <v>412</v>
      </c>
      <c r="AL429" s="8" t="s">
        <v>413</v>
      </c>
      <c r="AM429" s="8" t="s">
        <v>1276</v>
      </c>
      <c r="AN429" s="8"/>
      <c r="AO429" s="8"/>
      <c r="AP429" s="8"/>
      <c r="AQ429" s="8"/>
      <c r="AR429" s="8"/>
      <c r="AS429" s="8"/>
      <c r="AT429" s="8"/>
      <c r="AU429" s="8"/>
      <c r="AV429" s="8"/>
      <c r="AW429" s="8" t="s">
        <v>402</v>
      </c>
      <c r="AX429" s="8" t="s">
        <v>416</v>
      </c>
      <c r="AY429" s="8" t="s">
        <v>105</v>
      </c>
      <c r="AZ429" s="8" t="s">
        <v>403</v>
      </c>
      <c r="BA429" s="8"/>
      <c r="BB429" s="8"/>
      <c r="BC429" s="8"/>
      <c r="BD429" s="8"/>
      <c r="BE429" s="8"/>
      <c r="BF429" s="8"/>
      <c r="BG429" s="8"/>
      <c r="BH429" s="8"/>
      <c r="BI429" s="8" t="s">
        <v>1277</v>
      </c>
      <c r="BJ429" s="8"/>
      <c r="BK429" s="8"/>
      <c r="BL429" s="8" t="s">
        <v>417</v>
      </c>
      <c r="BM429" s="8" t="s">
        <v>417</v>
      </c>
      <c r="BN429" s="8" t="s">
        <v>418</v>
      </c>
      <c r="BO429" s="8" t="s">
        <v>404</v>
      </c>
      <c r="BP429" s="8"/>
      <c r="BQ429" s="8" t="s">
        <v>1278</v>
      </c>
      <c r="BR429" s="10"/>
      <c r="BS429" s="8"/>
      <c r="BT429" s="8"/>
      <c r="BU429" s="8" t="s">
        <v>419</v>
      </c>
      <c r="BV429" s="8"/>
      <c r="BW429" s="8"/>
      <c r="BX429" s="10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10"/>
      <c r="CK429" s="8"/>
      <c r="CL429" s="8"/>
      <c r="CM429" s="8"/>
      <c r="CN429" s="8"/>
      <c r="CO429" s="8"/>
      <c r="CP429" s="8"/>
    </row>
    <row r="430" spans="2:94">
      <c r="B430" s="6">
        <v>429</v>
      </c>
      <c r="C430" s="7">
        <v>5</v>
      </c>
      <c r="D430" s="8" t="s">
        <v>1271</v>
      </c>
      <c r="E430" s="8"/>
      <c r="F430" s="8" t="s">
        <v>439</v>
      </c>
      <c r="G430" s="8"/>
      <c r="H430" s="8" t="s">
        <v>447</v>
      </c>
      <c r="I430" s="8"/>
      <c r="J430" s="8" t="s">
        <v>1194</v>
      </c>
      <c r="K430" s="8"/>
      <c r="L430" s="8"/>
      <c r="M430" s="8" t="s">
        <v>1314</v>
      </c>
      <c r="N430" s="8" t="s">
        <v>407</v>
      </c>
      <c r="O430" s="8" t="s">
        <v>397</v>
      </c>
      <c r="P430" s="8"/>
      <c r="Q430" s="8" t="s">
        <v>1273</v>
      </c>
      <c r="R430" s="8" t="s">
        <v>732</v>
      </c>
      <c r="S430" s="8" t="s">
        <v>1274</v>
      </c>
      <c r="T430" s="8"/>
      <c r="U430" s="8"/>
      <c r="V430" s="8" t="s">
        <v>1183</v>
      </c>
      <c r="W430" s="8" t="s">
        <v>105</v>
      </c>
      <c r="X430" s="10" t="s">
        <v>1275</v>
      </c>
      <c r="Y430" s="8"/>
      <c r="Z430" s="8"/>
      <c r="AA430" s="8"/>
      <c r="AB430" s="8"/>
      <c r="AC430" s="8"/>
      <c r="AD430" s="8"/>
      <c r="AE430" s="8"/>
      <c r="AF430" s="8" t="s">
        <v>403</v>
      </c>
      <c r="AG430" s="8"/>
      <c r="AH430" s="8" t="s">
        <v>400</v>
      </c>
      <c r="AI430" s="8" t="s">
        <v>58</v>
      </c>
      <c r="AJ430" s="8"/>
      <c r="AK430" s="8" t="s">
        <v>412</v>
      </c>
      <c r="AL430" s="8" t="s">
        <v>413</v>
      </c>
      <c r="AM430" s="8" t="s">
        <v>1276</v>
      </c>
      <c r="AN430" s="8"/>
      <c r="AO430" s="8"/>
      <c r="AP430" s="8"/>
      <c r="AQ430" s="8"/>
      <c r="AR430" s="8"/>
      <c r="AS430" s="8"/>
      <c r="AT430" s="8"/>
      <c r="AU430" s="8"/>
      <c r="AV430" s="8"/>
      <c r="AW430" s="8" t="s">
        <v>402</v>
      </c>
      <c r="AX430" s="8" t="s">
        <v>416</v>
      </c>
      <c r="AY430" s="8" t="s">
        <v>105</v>
      </c>
      <c r="AZ430" s="8" t="s">
        <v>403</v>
      </c>
      <c r="BA430" s="8"/>
      <c r="BB430" s="8"/>
      <c r="BC430" s="8"/>
      <c r="BD430" s="8"/>
      <c r="BE430" s="8"/>
      <c r="BF430" s="8"/>
      <c r="BG430" s="8"/>
      <c r="BH430" s="8"/>
      <c r="BI430" s="8" t="s">
        <v>1277</v>
      </c>
      <c r="BJ430" s="8"/>
      <c r="BK430" s="8"/>
      <c r="BL430" s="8" t="s">
        <v>417</v>
      </c>
      <c r="BM430" s="8" t="s">
        <v>417</v>
      </c>
      <c r="BN430" s="8" t="s">
        <v>418</v>
      </c>
      <c r="BO430" s="8" t="s">
        <v>404</v>
      </c>
      <c r="BP430" s="8"/>
      <c r="BQ430" s="8" t="s">
        <v>1278</v>
      </c>
      <c r="BR430" s="10"/>
      <c r="BS430" s="8"/>
      <c r="BT430" s="8"/>
      <c r="BU430" s="8" t="s">
        <v>419</v>
      </c>
      <c r="BV430" s="8"/>
      <c r="BW430" s="8"/>
      <c r="BX430" s="10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10"/>
      <c r="CK430" s="8"/>
      <c r="CL430" s="8"/>
      <c r="CM430" s="8"/>
      <c r="CN430" s="8"/>
      <c r="CO430" s="8"/>
      <c r="CP430" s="8"/>
    </row>
    <row r="431" spans="2:94">
      <c r="B431" s="6">
        <v>430</v>
      </c>
      <c r="C431" s="7">
        <v>5</v>
      </c>
      <c r="D431" s="8" t="s">
        <v>1271</v>
      </c>
      <c r="E431" s="8"/>
      <c r="F431" s="8" t="s">
        <v>439</v>
      </c>
      <c r="G431" s="8"/>
      <c r="H431" s="8" t="s">
        <v>447</v>
      </c>
      <c r="I431" s="8"/>
      <c r="J431" s="8" t="s">
        <v>1194</v>
      </c>
      <c r="K431" s="8"/>
      <c r="L431" s="8"/>
      <c r="M431" s="8" t="s">
        <v>1315</v>
      </c>
      <c r="N431" s="8" t="s">
        <v>407</v>
      </c>
      <c r="O431" s="8" t="s">
        <v>397</v>
      </c>
      <c r="P431" s="8"/>
      <c r="Q431" s="8" t="s">
        <v>1273</v>
      </c>
      <c r="R431" s="8" t="s">
        <v>732</v>
      </c>
      <c r="S431" s="8" t="s">
        <v>1274</v>
      </c>
      <c r="T431" s="8"/>
      <c r="U431" s="8"/>
      <c r="V431" s="8" t="s">
        <v>1183</v>
      </c>
      <c r="W431" s="8" t="s">
        <v>105</v>
      </c>
      <c r="X431" s="10" t="s">
        <v>1275</v>
      </c>
      <c r="Y431" s="8"/>
      <c r="Z431" s="8"/>
      <c r="AA431" s="8"/>
      <c r="AB431" s="8"/>
      <c r="AC431" s="8"/>
      <c r="AD431" s="8"/>
      <c r="AE431" s="8"/>
      <c r="AF431" s="8" t="s">
        <v>403</v>
      </c>
      <c r="AG431" s="8"/>
      <c r="AH431" s="8" t="s">
        <v>400</v>
      </c>
      <c r="AI431" s="8" t="s">
        <v>58</v>
      </c>
      <c r="AJ431" s="8"/>
      <c r="AK431" s="8" t="s">
        <v>412</v>
      </c>
      <c r="AL431" s="8" t="s">
        <v>413</v>
      </c>
      <c r="AM431" s="8" t="s">
        <v>1276</v>
      </c>
      <c r="AN431" s="8"/>
      <c r="AO431" s="8"/>
      <c r="AP431" s="8"/>
      <c r="AQ431" s="8"/>
      <c r="AR431" s="8"/>
      <c r="AS431" s="8"/>
      <c r="AT431" s="8"/>
      <c r="AU431" s="8"/>
      <c r="AV431" s="8"/>
      <c r="AW431" s="8" t="s">
        <v>402</v>
      </c>
      <c r="AX431" s="8" t="s">
        <v>416</v>
      </c>
      <c r="AY431" s="8" t="s">
        <v>105</v>
      </c>
      <c r="AZ431" s="8" t="s">
        <v>403</v>
      </c>
      <c r="BA431" s="8"/>
      <c r="BB431" s="8"/>
      <c r="BC431" s="8"/>
      <c r="BD431" s="8"/>
      <c r="BE431" s="8"/>
      <c r="BF431" s="8"/>
      <c r="BG431" s="8"/>
      <c r="BH431" s="8"/>
      <c r="BI431" s="8" t="s">
        <v>1277</v>
      </c>
      <c r="BJ431" s="8"/>
      <c r="BK431" s="8"/>
      <c r="BL431" s="8" t="s">
        <v>417</v>
      </c>
      <c r="BM431" s="8" t="s">
        <v>417</v>
      </c>
      <c r="BN431" s="8" t="s">
        <v>418</v>
      </c>
      <c r="BO431" s="8" t="s">
        <v>404</v>
      </c>
      <c r="BP431" s="8"/>
      <c r="BQ431" s="8" t="s">
        <v>1278</v>
      </c>
      <c r="BR431" s="10"/>
      <c r="BS431" s="8"/>
      <c r="BT431" s="8"/>
      <c r="BU431" s="8" t="s">
        <v>419</v>
      </c>
      <c r="BV431" s="8"/>
      <c r="BW431" s="8"/>
      <c r="BX431" s="10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10"/>
      <c r="CK431" s="8"/>
      <c r="CL431" s="8"/>
      <c r="CM431" s="8"/>
      <c r="CN431" s="8"/>
      <c r="CO431" s="8"/>
      <c r="CP431" s="8"/>
    </row>
    <row r="432" spans="2:94">
      <c r="B432" s="6">
        <v>431</v>
      </c>
      <c r="C432" s="7">
        <v>5</v>
      </c>
      <c r="D432" s="8" t="s">
        <v>1271</v>
      </c>
      <c r="E432" s="8"/>
      <c r="F432" s="8" t="s">
        <v>439</v>
      </c>
      <c r="G432" s="8"/>
      <c r="H432" s="8" t="s">
        <v>447</v>
      </c>
      <c r="I432" s="8"/>
      <c r="J432" s="8" t="s">
        <v>1194</v>
      </c>
      <c r="K432" s="8"/>
      <c r="L432" s="8"/>
      <c r="M432" s="8" t="s">
        <v>1316</v>
      </c>
      <c r="N432" s="8" t="s">
        <v>407</v>
      </c>
      <c r="O432" s="8" t="s">
        <v>397</v>
      </c>
      <c r="P432" s="8"/>
      <c r="Q432" s="8" t="s">
        <v>1273</v>
      </c>
      <c r="R432" s="8" t="s">
        <v>732</v>
      </c>
      <c r="S432" s="8" t="s">
        <v>1274</v>
      </c>
      <c r="T432" s="8"/>
      <c r="U432" s="8"/>
      <c r="V432" s="8" t="s">
        <v>1183</v>
      </c>
      <c r="W432" s="8" t="s">
        <v>105</v>
      </c>
      <c r="X432" s="10" t="s">
        <v>1275</v>
      </c>
      <c r="Y432" s="8"/>
      <c r="Z432" s="8"/>
      <c r="AA432" s="8"/>
      <c r="AB432" s="8"/>
      <c r="AC432" s="8"/>
      <c r="AD432" s="8"/>
      <c r="AE432" s="8"/>
      <c r="AF432" s="8" t="s">
        <v>403</v>
      </c>
      <c r="AG432" s="8"/>
      <c r="AH432" s="8" t="s">
        <v>400</v>
      </c>
      <c r="AI432" s="8" t="s">
        <v>58</v>
      </c>
      <c r="AJ432" s="8"/>
      <c r="AK432" s="8" t="s">
        <v>412</v>
      </c>
      <c r="AL432" s="8" t="s">
        <v>413</v>
      </c>
      <c r="AM432" s="8" t="s">
        <v>1276</v>
      </c>
      <c r="AN432" s="8"/>
      <c r="AO432" s="8"/>
      <c r="AP432" s="8"/>
      <c r="AQ432" s="8"/>
      <c r="AR432" s="8"/>
      <c r="AS432" s="8"/>
      <c r="AT432" s="8"/>
      <c r="AU432" s="8"/>
      <c r="AV432" s="8"/>
      <c r="AW432" s="8" t="s">
        <v>402</v>
      </c>
      <c r="AX432" s="8" t="s">
        <v>416</v>
      </c>
      <c r="AY432" s="8" t="s">
        <v>105</v>
      </c>
      <c r="AZ432" s="8" t="s">
        <v>403</v>
      </c>
      <c r="BA432" s="8"/>
      <c r="BB432" s="8"/>
      <c r="BC432" s="8"/>
      <c r="BD432" s="8"/>
      <c r="BE432" s="8"/>
      <c r="BF432" s="8"/>
      <c r="BG432" s="8"/>
      <c r="BH432" s="8"/>
      <c r="BI432" s="8" t="s">
        <v>1277</v>
      </c>
      <c r="BJ432" s="8"/>
      <c r="BK432" s="8"/>
      <c r="BL432" s="8" t="s">
        <v>417</v>
      </c>
      <c r="BM432" s="8" t="s">
        <v>417</v>
      </c>
      <c r="BN432" s="8" t="s">
        <v>418</v>
      </c>
      <c r="BO432" s="8" t="s">
        <v>404</v>
      </c>
      <c r="BP432" s="8"/>
      <c r="BQ432" s="8" t="s">
        <v>1278</v>
      </c>
      <c r="BR432" s="10"/>
      <c r="BS432" s="8"/>
      <c r="BT432" s="8"/>
      <c r="BU432" s="8" t="s">
        <v>419</v>
      </c>
      <c r="BV432" s="8"/>
      <c r="BW432" s="8"/>
      <c r="BX432" s="10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10"/>
      <c r="CK432" s="8"/>
      <c r="CL432" s="8"/>
      <c r="CM432" s="8"/>
      <c r="CN432" s="8"/>
      <c r="CO432" s="8"/>
      <c r="CP432" s="8"/>
    </row>
    <row r="433" spans="2:94">
      <c r="B433" s="6">
        <v>432</v>
      </c>
      <c r="C433" s="7">
        <v>5</v>
      </c>
      <c r="D433" s="8" t="s">
        <v>1271</v>
      </c>
      <c r="E433" s="8"/>
      <c r="F433" s="8" t="s">
        <v>439</v>
      </c>
      <c r="G433" s="8"/>
      <c r="H433" s="8" t="s">
        <v>447</v>
      </c>
      <c r="I433" s="8"/>
      <c r="J433" s="8" t="s">
        <v>1194</v>
      </c>
      <c r="K433" s="8"/>
      <c r="L433" s="8"/>
      <c r="M433" s="8" t="s">
        <v>1317</v>
      </c>
      <c r="N433" s="8" t="s">
        <v>407</v>
      </c>
      <c r="O433" s="8" t="s">
        <v>397</v>
      </c>
      <c r="P433" s="8"/>
      <c r="Q433" s="8" t="s">
        <v>1273</v>
      </c>
      <c r="R433" s="8" t="s">
        <v>732</v>
      </c>
      <c r="S433" s="8" t="s">
        <v>1274</v>
      </c>
      <c r="T433" s="8"/>
      <c r="U433" s="8"/>
      <c r="V433" s="8" t="s">
        <v>1183</v>
      </c>
      <c r="W433" s="8" t="s">
        <v>105</v>
      </c>
      <c r="X433" s="10" t="s">
        <v>1275</v>
      </c>
      <c r="Y433" s="8"/>
      <c r="Z433" s="8"/>
      <c r="AA433" s="8"/>
      <c r="AB433" s="8"/>
      <c r="AC433" s="8"/>
      <c r="AD433" s="8"/>
      <c r="AE433" s="8"/>
      <c r="AF433" s="8" t="s">
        <v>403</v>
      </c>
      <c r="AG433" s="8"/>
      <c r="AH433" s="8" t="s">
        <v>400</v>
      </c>
      <c r="AI433" s="8" t="s">
        <v>58</v>
      </c>
      <c r="AJ433" s="8"/>
      <c r="AK433" s="8" t="s">
        <v>412</v>
      </c>
      <c r="AL433" s="8" t="s">
        <v>413</v>
      </c>
      <c r="AM433" s="8" t="s">
        <v>1276</v>
      </c>
      <c r="AN433" s="8"/>
      <c r="AO433" s="8"/>
      <c r="AP433" s="8"/>
      <c r="AQ433" s="8"/>
      <c r="AR433" s="8"/>
      <c r="AS433" s="8"/>
      <c r="AT433" s="8"/>
      <c r="AU433" s="8"/>
      <c r="AV433" s="8"/>
      <c r="AW433" s="8" t="s">
        <v>402</v>
      </c>
      <c r="AX433" s="8" t="s">
        <v>416</v>
      </c>
      <c r="AY433" s="8" t="s">
        <v>105</v>
      </c>
      <c r="AZ433" s="8" t="s">
        <v>403</v>
      </c>
      <c r="BA433" s="8"/>
      <c r="BB433" s="8"/>
      <c r="BC433" s="8"/>
      <c r="BD433" s="8"/>
      <c r="BE433" s="8"/>
      <c r="BF433" s="8"/>
      <c r="BG433" s="8"/>
      <c r="BH433" s="8"/>
      <c r="BI433" s="8" t="s">
        <v>1277</v>
      </c>
      <c r="BJ433" s="8"/>
      <c r="BK433" s="8"/>
      <c r="BL433" s="8" t="s">
        <v>417</v>
      </c>
      <c r="BM433" s="8" t="s">
        <v>417</v>
      </c>
      <c r="BN433" s="8" t="s">
        <v>418</v>
      </c>
      <c r="BO433" s="8" t="s">
        <v>404</v>
      </c>
      <c r="BP433" s="8"/>
      <c r="BQ433" s="8" t="s">
        <v>1278</v>
      </c>
      <c r="BR433" s="10"/>
      <c r="BS433" s="8"/>
      <c r="BT433" s="8"/>
      <c r="BU433" s="8" t="s">
        <v>419</v>
      </c>
      <c r="BV433" s="8"/>
      <c r="BW433" s="8"/>
      <c r="BX433" s="10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10"/>
      <c r="CK433" s="8"/>
      <c r="CL433" s="8"/>
      <c r="CM433" s="8"/>
      <c r="CN433" s="8"/>
      <c r="CO433" s="8"/>
      <c r="CP433" s="8"/>
    </row>
    <row r="434" spans="2:94">
      <c r="B434" s="6">
        <v>433</v>
      </c>
      <c r="C434" s="7">
        <v>5</v>
      </c>
      <c r="D434" s="8" t="s">
        <v>1271</v>
      </c>
      <c r="E434" s="8"/>
      <c r="F434" s="8" t="s">
        <v>439</v>
      </c>
      <c r="G434" s="8"/>
      <c r="H434" s="8" t="s">
        <v>447</v>
      </c>
      <c r="I434" s="8"/>
      <c r="J434" s="8" t="s">
        <v>1194</v>
      </c>
      <c r="K434" s="8"/>
      <c r="L434" s="8"/>
      <c r="M434" s="8" t="s">
        <v>1318</v>
      </c>
      <c r="N434" s="8" t="s">
        <v>407</v>
      </c>
      <c r="O434" s="8" t="s">
        <v>397</v>
      </c>
      <c r="P434" s="8"/>
      <c r="Q434" s="8" t="s">
        <v>1273</v>
      </c>
      <c r="R434" s="8" t="s">
        <v>732</v>
      </c>
      <c r="S434" s="8" t="s">
        <v>1274</v>
      </c>
      <c r="T434" s="8"/>
      <c r="U434" s="8"/>
      <c r="V434" s="8" t="s">
        <v>1183</v>
      </c>
      <c r="W434" s="8" t="s">
        <v>105</v>
      </c>
      <c r="X434" s="10" t="s">
        <v>1275</v>
      </c>
      <c r="Y434" s="8"/>
      <c r="Z434" s="8"/>
      <c r="AA434" s="8"/>
      <c r="AB434" s="8"/>
      <c r="AC434" s="8"/>
      <c r="AD434" s="8"/>
      <c r="AE434" s="8"/>
      <c r="AF434" s="8" t="s">
        <v>403</v>
      </c>
      <c r="AG434" s="8"/>
      <c r="AH434" s="8" t="s">
        <v>400</v>
      </c>
      <c r="AI434" s="8" t="s">
        <v>58</v>
      </c>
      <c r="AJ434" s="8"/>
      <c r="AK434" s="8" t="s">
        <v>412</v>
      </c>
      <c r="AL434" s="8" t="s">
        <v>413</v>
      </c>
      <c r="AM434" s="8" t="s">
        <v>1276</v>
      </c>
      <c r="AN434" s="8"/>
      <c r="AO434" s="8"/>
      <c r="AP434" s="8"/>
      <c r="AQ434" s="8"/>
      <c r="AR434" s="8"/>
      <c r="AS434" s="8"/>
      <c r="AT434" s="8"/>
      <c r="AU434" s="8"/>
      <c r="AV434" s="8"/>
      <c r="AW434" s="8" t="s">
        <v>402</v>
      </c>
      <c r="AX434" s="8" t="s">
        <v>416</v>
      </c>
      <c r="AY434" s="8" t="s">
        <v>105</v>
      </c>
      <c r="AZ434" s="8" t="s">
        <v>403</v>
      </c>
      <c r="BA434" s="8"/>
      <c r="BB434" s="8"/>
      <c r="BC434" s="8"/>
      <c r="BD434" s="8"/>
      <c r="BE434" s="8"/>
      <c r="BF434" s="8"/>
      <c r="BG434" s="8"/>
      <c r="BH434" s="8"/>
      <c r="BI434" s="8" t="s">
        <v>1277</v>
      </c>
      <c r="BJ434" s="8"/>
      <c r="BK434" s="8"/>
      <c r="BL434" s="8" t="s">
        <v>417</v>
      </c>
      <c r="BM434" s="8" t="s">
        <v>417</v>
      </c>
      <c r="BN434" s="8" t="s">
        <v>418</v>
      </c>
      <c r="BO434" s="8" t="s">
        <v>404</v>
      </c>
      <c r="BP434" s="8"/>
      <c r="BQ434" s="8" t="s">
        <v>1278</v>
      </c>
      <c r="BR434" s="10"/>
      <c r="BS434" s="8"/>
      <c r="BT434" s="8"/>
      <c r="BU434" s="8" t="s">
        <v>419</v>
      </c>
      <c r="BV434" s="8"/>
      <c r="BW434" s="8"/>
      <c r="BX434" s="10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10"/>
      <c r="CK434" s="8"/>
      <c r="CL434" s="8"/>
      <c r="CM434" s="8"/>
      <c r="CN434" s="8"/>
      <c r="CO434" s="8"/>
      <c r="CP434" s="8"/>
    </row>
    <row r="435" spans="2:94">
      <c r="B435" s="6">
        <v>434</v>
      </c>
      <c r="C435" s="7">
        <v>5</v>
      </c>
      <c r="D435" s="8" t="s">
        <v>1271</v>
      </c>
      <c r="E435" s="8"/>
      <c r="F435" s="8" t="s">
        <v>439</v>
      </c>
      <c r="G435" s="8"/>
      <c r="H435" s="8" t="s">
        <v>447</v>
      </c>
      <c r="I435" s="8"/>
      <c r="J435" s="8" t="s">
        <v>1194</v>
      </c>
      <c r="K435" s="8"/>
      <c r="L435" s="8"/>
      <c r="M435" s="8" t="s">
        <v>1319</v>
      </c>
      <c r="N435" s="8" t="s">
        <v>407</v>
      </c>
      <c r="O435" s="8" t="s">
        <v>397</v>
      </c>
      <c r="P435" s="8"/>
      <c r="Q435" s="8" t="s">
        <v>1273</v>
      </c>
      <c r="R435" s="8" t="s">
        <v>732</v>
      </c>
      <c r="S435" s="8" t="s">
        <v>1274</v>
      </c>
      <c r="T435" s="8"/>
      <c r="U435" s="8"/>
      <c r="V435" s="8" t="s">
        <v>1183</v>
      </c>
      <c r="W435" s="8" t="s">
        <v>105</v>
      </c>
      <c r="X435" s="10" t="s">
        <v>1275</v>
      </c>
      <c r="Y435" s="8"/>
      <c r="Z435" s="8"/>
      <c r="AA435" s="8"/>
      <c r="AB435" s="8"/>
      <c r="AC435" s="8"/>
      <c r="AD435" s="8"/>
      <c r="AE435" s="8"/>
      <c r="AF435" s="8" t="s">
        <v>403</v>
      </c>
      <c r="AG435" s="8"/>
      <c r="AH435" s="8" t="s">
        <v>400</v>
      </c>
      <c r="AI435" s="8" t="s">
        <v>58</v>
      </c>
      <c r="AJ435" s="8"/>
      <c r="AK435" s="8" t="s">
        <v>412</v>
      </c>
      <c r="AL435" s="8" t="s">
        <v>413</v>
      </c>
      <c r="AM435" s="8" t="s">
        <v>1276</v>
      </c>
      <c r="AN435" s="8"/>
      <c r="AO435" s="8"/>
      <c r="AP435" s="8"/>
      <c r="AQ435" s="8"/>
      <c r="AR435" s="8"/>
      <c r="AS435" s="8"/>
      <c r="AT435" s="8"/>
      <c r="AU435" s="8"/>
      <c r="AV435" s="8"/>
      <c r="AW435" s="8" t="s">
        <v>402</v>
      </c>
      <c r="AX435" s="8" t="s">
        <v>416</v>
      </c>
      <c r="AY435" s="8" t="s">
        <v>105</v>
      </c>
      <c r="AZ435" s="8" t="s">
        <v>403</v>
      </c>
      <c r="BA435" s="8"/>
      <c r="BB435" s="8"/>
      <c r="BC435" s="8"/>
      <c r="BD435" s="8"/>
      <c r="BE435" s="8"/>
      <c r="BF435" s="8"/>
      <c r="BG435" s="8"/>
      <c r="BH435" s="8"/>
      <c r="BI435" s="8" t="s">
        <v>1277</v>
      </c>
      <c r="BJ435" s="8"/>
      <c r="BK435" s="8"/>
      <c r="BL435" s="8" t="s">
        <v>417</v>
      </c>
      <c r="BM435" s="8" t="s">
        <v>417</v>
      </c>
      <c r="BN435" s="8" t="s">
        <v>418</v>
      </c>
      <c r="BO435" s="8" t="s">
        <v>404</v>
      </c>
      <c r="BP435" s="8"/>
      <c r="BQ435" s="8" t="s">
        <v>1278</v>
      </c>
      <c r="BR435" s="10"/>
      <c r="BS435" s="8"/>
      <c r="BT435" s="8"/>
      <c r="BU435" s="8" t="s">
        <v>419</v>
      </c>
      <c r="BV435" s="8"/>
      <c r="BW435" s="8"/>
      <c r="BX435" s="10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10"/>
      <c r="CK435" s="8"/>
      <c r="CL435" s="8"/>
      <c r="CM435" s="8"/>
      <c r="CN435" s="8"/>
      <c r="CO435" s="8"/>
      <c r="CP435" s="8"/>
    </row>
    <row r="436" spans="2:94">
      <c r="B436" s="6">
        <v>435</v>
      </c>
      <c r="C436" s="7">
        <v>5</v>
      </c>
      <c r="D436" s="8" t="s">
        <v>1271</v>
      </c>
      <c r="E436" s="8"/>
      <c r="F436" s="8" t="s">
        <v>439</v>
      </c>
      <c r="G436" s="8"/>
      <c r="H436" s="8" t="s">
        <v>447</v>
      </c>
      <c r="I436" s="8"/>
      <c r="J436" s="8" t="s">
        <v>1194</v>
      </c>
      <c r="K436" s="8"/>
      <c r="L436" s="8"/>
      <c r="M436" s="8" t="s">
        <v>1320</v>
      </c>
      <c r="N436" s="8" t="s">
        <v>407</v>
      </c>
      <c r="O436" s="8" t="s">
        <v>397</v>
      </c>
      <c r="P436" s="8"/>
      <c r="Q436" s="8" t="s">
        <v>1273</v>
      </c>
      <c r="R436" s="8" t="s">
        <v>732</v>
      </c>
      <c r="S436" s="8" t="s">
        <v>1274</v>
      </c>
      <c r="T436" s="8"/>
      <c r="U436" s="8"/>
      <c r="V436" s="8" t="s">
        <v>1183</v>
      </c>
      <c r="W436" s="8" t="s">
        <v>105</v>
      </c>
      <c r="X436" s="10" t="s">
        <v>1275</v>
      </c>
      <c r="Y436" s="8"/>
      <c r="Z436" s="8"/>
      <c r="AA436" s="8"/>
      <c r="AB436" s="8"/>
      <c r="AC436" s="8"/>
      <c r="AD436" s="8"/>
      <c r="AE436" s="8"/>
      <c r="AF436" s="8" t="s">
        <v>403</v>
      </c>
      <c r="AG436" s="8"/>
      <c r="AH436" s="8" t="s">
        <v>400</v>
      </c>
      <c r="AI436" s="8" t="s">
        <v>58</v>
      </c>
      <c r="AJ436" s="8"/>
      <c r="AK436" s="8" t="s">
        <v>412</v>
      </c>
      <c r="AL436" s="8" t="s">
        <v>413</v>
      </c>
      <c r="AM436" s="8" t="s">
        <v>1276</v>
      </c>
      <c r="AN436" s="8"/>
      <c r="AO436" s="8"/>
      <c r="AP436" s="8"/>
      <c r="AQ436" s="8"/>
      <c r="AR436" s="8"/>
      <c r="AS436" s="8"/>
      <c r="AT436" s="8"/>
      <c r="AU436" s="8"/>
      <c r="AV436" s="8"/>
      <c r="AW436" s="8" t="s">
        <v>402</v>
      </c>
      <c r="AX436" s="8" t="s">
        <v>416</v>
      </c>
      <c r="AY436" s="8" t="s">
        <v>105</v>
      </c>
      <c r="AZ436" s="8" t="s">
        <v>403</v>
      </c>
      <c r="BA436" s="8"/>
      <c r="BB436" s="8"/>
      <c r="BC436" s="8"/>
      <c r="BD436" s="8"/>
      <c r="BE436" s="8"/>
      <c r="BF436" s="8"/>
      <c r="BG436" s="8"/>
      <c r="BH436" s="8"/>
      <c r="BI436" s="8" t="s">
        <v>1277</v>
      </c>
      <c r="BJ436" s="8"/>
      <c r="BK436" s="8"/>
      <c r="BL436" s="8" t="s">
        <v>417</v>
      </c>
      <c r="BM436" s="8" t="s">
        <v>417</v>
      </c>
      <c r="BN436" s="8" t="s">
        <v>418</v>
      </c>
      <c r="BO436" s="8" t="s">
        <v>404</v>
      </c>
      <c r="BP436" s="8"/>
      <c r="BQ436" s="8" t="s">
        <v>1278</v>
      </c>
      <c r="BR436" s="10"/>
      <c r="BS436" s="8"/>
      <c r="BT436" s="8"/>
      <c r="BU436" s="8" t="s">
        <v>419</v>
      </c>
      <c r="BV436" s="8"/>
      <c r="BW436" s="8"/>
      <c r="BX436" s="10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10"/>
      <c r="CK436" s="8"/>
      <c r="CL436" s="8"/>
      <c r="CM436" s="8"/>
      <c r="CN436" s="8"/>
      <c r="CO436" s="8"/>
      <c r="CP436" s="8"/>
    </row>
    <row r="437" spans="2:94">
      <c r="B437" s="6">
        <v>436</v>
      </c>
      <c r="C437" s="7">
        <v>5</v>
      </c>
      <c r="D437" s="8" t="s">
        <v>1271</v>
      </c>
      <c r="E437" s="8"/>
      <c r="F437" s="8" t="s">
        <v>439</v>
      </c>
      <c r="G437" s="8"/>
      <c r="H437" s="8" t="s">
        <v>447</v>
      </c>
      <c r="I437" s="8"/>
      <c r="J437" s="8" t="s">
        <v>1194</v>
      </c>
      <c r="K437" s="8"/>
      <c r="L437" s="8"/>
      <c r="M437" s="8" t="s">
        <v>1321</v>
      </c>
      <c r="N437" s="8" t="s">
        <v>407</v>
      </c>
      <c r="O437" s="8" t="s">
        <v>397</v>
      </c>
      <c r="P437" s="8"/>
      <c r="Q437" s="8" t="s">
        <v>1273</v>
      </c>
      <c r="R437" s="8" t="s">
        <v>732</v>
      </c>
      <c r="S437" s="8" t="s">
        <v>1274</v>
      </c>
      <c r="T437" s="8"/>
      <c r="U437" s="8"/>
      <c r="V437" s="8" t="s">
        <v>1183</v>
      </c>
      <c r="W437" s="8" t="s">
        <v>105</v>
      </c>
      <c r="X437" s="10" t="s">
        <v>1275</v>
      </c>
      <c r="Y437" s="8"/>
      <c r="Z437" s="8"/>
      <c r="AA437" s="8"/>
      <c r="AB437" s="8"/>
      <c r="AC437" s="8"/>
      <c r="AD437" s="8"/>
      <c r="AE437" s="8"/>
      <c r="AF437" s="8" t="s">
        <v>403</v>
      </c>
      <c r="AG437" s="8"/>
      <c r="AH437" s="8" t="s">
        <v>400</v>
      </c>
      <c r="AI437" s="8" t="s">
        <v>58</v>
      </c>
      <c r="AJ437" s="8"/>
      <c r="AK437" s="8" t="s">
        <v>412</v>
      </c>
      <c r="AL437" s="8" t="s">
        <v>413</v>
      </c>
      <c r="AM437" s="8" t="s">
        <v>1276</v>
      </c>
      <c r="AN437" s="8"/>
      <c r="AO437" s="8"/>
      <c r="AP437" s="8"/>
      <c r="AQ437" s="8"/>
      <c r="AR437" s="8"/>
      <c r="AS437" s="8"/>
      <c r="AT437" s="8"/>
      <c r="AU437" s="8"/>
      <c r="AV437" s="8"/>
      <c r="AW437" s="8" t="s">
        <v>402</v>
      </c>
      <c r="AX437" s="8" t="s">
        <v>416</v>
      </c>
      <c r="AY437" s="8" t="s">
        <v>105</v>
      </c>
      <c r="AZ437" s="8" t="s">
        <v>403</v>
      </c>
      <c r="BA437" s="8"/>
      <c r="BB437" s="8"/>
      <c r="BC437" s="8"/>
      <c r="BD437" s="8"/>
      <c r="BE437" s="8"/>
      <c r="BF437" s="8"/>
      <c r="BG437" s="8"/>
      <c r="BH437" s="8"/>
      <c r="BI437" s="8" t="s">
        <v>1277</v>
      </c>
      <c r="BJ437" s="8"/>
      <c r="BK437" s="8"/>
      <c r="BL437" s="8" t="s">
        <v>417</v>
      </c>
      <c r="BM437" s="8" t="s">
        <v>417</v>
      </c>
      <c r="BN437" s="8" t="s">
        <v>418</v>
      </c>
      <c r="BO437" s="8" t="s">
        <v>404</v>
      </c>
      <c r="BP437" s="8"/>
      <c r="BQ437" s="8" t="s">
        <v>1278</v>
      </c>
      <c r="BR437" s="10"/>
      <c r="BS437" s="8"/>
      <c r="BT437" s="8"/>
      <c r="BU437" s="8" t="s">
        <v>419</v>
      </c>
      <c r="BV437" s="8"/>
      <c r="BW437" s="8"/>
      <c r="BX437" s="10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10"/>
      <c r="CK437" s="8"/>
      <c r="CL437" s="8"/>
      <c r="CM437" s="8"/>
      <c r="CN437" s="8"/>
      <c r="CO437" s="8"/>
      <c r="CP437" s="8"/>
    </row>
    <row r="438" spans="2:94">
      <c r="B438" s="6">
        <v>437</v>
      </c>
      <c r="C438" s="7">
        <v>5</v>
      </c>
      <c r="D438" s="8" t="s">
        <v>1271</v>
      </c>
      <c r="E438" s="8"/>
      <c r="F438" s="8" t="s">
        <v>439</v>
      </c>
      <c r="G438" s="8"/>
      <c r="H438" s="8" t="s">
        <v>447</v>
      </c>
      <c r="I438" s="8"/>
      <c r="J438" s="8" t="s">
        <v>1194</v>
      </c>
      <c r="K438" s="8"/>
      <c r="L438" s="8"/>
      <c r="M438" s="8" t="s">
        <v>1322</v>
      </c>
      <c r="N438" s="8" t="s">
        <v>407</v>
      </c>
      <c r="O438" s="8" t="s">
        <v>397</v>
      </c>
      <c r="P438" s="8"/>
      <c r="Q438" s="8" t="s">
        <v>1273</v>
      </c>
      <c r="R438" s="8" t="s">
        <v>732</v>
      </c>
      <c r="S438" s="8" t="s">
        <v>1274</v>
      </c>
      <c r="T438" s="8"/>
      <c r="U438" s="8"/>
      <c r="V438" s="8" t="s">
        <v>1183</v>
      </c>
      <c r="W438" s="8" t="s">
        <v>105</v>
      </c>
      <c r="X438" s="10" t="s">
        <v>1275</v>
      </c>
      <c r="Y438" s="8"/>
      <c r="Z438" s="8"/>
      <c r="AA438" s="8"/>
      <c r="AB438" s="8"/>
      <c r="AC438" s="8"/>
      <c r="AD438" s="8"/>
      <c r="AE438" s="8"/>
      <c r="AF438" s="8" t="s">
        <v>403</v>
      </c>
      <c r="AG438" s="8"/>
      <c r="AH438" s="8" t="s">
        <v>400</v>
      </c>
      <c r="AI438" s="8" t="s">
        <v>58</v>
      </c>
      <c r="AJ438" s="8"/>
      <c r="AK438" s="8" t="s">
        <v>412</v>
      </c>
      <c r="AL438" s="8" t="s">
        <v>413</v>
      </c>
      <c r="AM438" s="8" t="s">
        <v>1276</v>
      </c>
      <c r="AN438" s="8"/>
      <c r="AO438" s="8"/>
      <c r="AP438" s="8"/>
      <c r="AQ438" s="8"/>
      <c r="AR438" s="8"/>
      <c r="AS438" s="8"/>
      <c r="AT438" s="8"/>
      <c r="AU438" s="8"/>
      <c r="AV438" s="8"/>
      <c r="AW438" s="8" t="s">
        <v>402</v>
      </c>
      <c r="AX438" s="8" t="s">
        <v>416</v>
      </c>
      <c r="AY438" s="8" t="s">
        <v>105</v>
      </c>
      <c r="AZ438" s="8" t="s">
        <v>403</v>
      </c>
      <c r="BA438" s="8"/>
      <c r="BB438" s="8"/>
      <c r="BC438" s="8"/>
      <c r="BD438" s="8"/>
      <c r="BE438" s="8"/>
      <c r="BF438" s="8"/>
      <c r="BG438" s="8"/>
      <c r="BH438" s="8"/>
      <c r="BI438" s="8" t="s">
        <v>1277</v>
      </c>
      <c r="BJ438" s="8"/>
      <c r="BK438" s="8"/>
      <c r="BL438" s="8" t="s">
        <v>417</v>
      </c>
      <c r="BM438" s="8" t="s">
        <v>417</v>
      </c>
      <c r="BN438" s="8" t="s">
        <v>418</v>
      </c>
      <c r="BO438" s="8" t="s">
        <v>404</v>
      </c>
      <c r="BP438" s="8"/>
      <c r="BQ438" s="8" t="s">
        <v>1278</v>
      </c>
      <c r="BR438" s="10"/>
      <c r="BS438" s="8"/>
      <c r="BT438" s="8"/>
      <c r="BU438" s="8" t="s">
        <v>419</v>
      </c>
      <c r="BV438" s="8"/>
      <c r="BW438" s="8"/>
      <c r="BX438" s="10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10"/>
      <c r="CK438" s="8"/>
      <c r="CL438" s="8"/>
      <c r="CM438" s="8"/>
      <c r="CN438" s="8"/>
      <c r="CO438" s="8"/>
      <c r="CP438" s="8"/>
    </row>
    <row r="439" spans="2:94">
      <c r="B439" s="6">
        <v>438</v>
      </c>
      <c r="C439" s="7">
        <v>5</v>
      </c>
      <c r="D439" s="8" t="s">
        <v>1271</v>
      </c>
      <c r="E439" s="8"/>
      <c r="F439" s="8" t="s">
        <v>439</v>
      </c>
      <c r="G439" s="8"/>
      <c r="H439" s="8" t="s">
        <v>447</v>
      </c>
      <c r="I439" s="8"/>
      <c r="J439" s="8" t="s">
        <v>1194</v>
      </c>
      <c r="K439" s="8"/>
      <c r="L439" s="8"/>
      <c r="M439" s="8" t="s">
        <v>1323</v>
      </c>
      <c r="N439" s="8" t="s">
        <v>407</v>
      </c>
      <c r="O439" s="8" t="s">
        <v>397</v>
      </c>
      <c r="P439" s="8"/>
      <c r="Q439" s="8" t="s">
        <v>1273</v>
      </c>
      <c r="R439" s="8" t="s">
        <v>732</v>
      </c>
      <c r="S439" s="8" t="s">
        <v>1274</v>
      </c>
      <c r="T439" s="8"/>
      <c r="U439" s="8"/>
      <c r="V439" s="8" t="s">
        <v>1183</v>
      </c>
      <c r="W439" s="8" t="s">
        <v>105</v>
      </c>
      <c r="X439" s="10" t="s">
        <v>1275</v>
      </c>
      <c r="Y439" s="8"/>
      <c r="Z439" s="8"/>
      <c r="AA439" s="8"/>
      <c r="AB439" s="8"/>
      <c r="AC439" s="8"/>
      <c r="AD439" s="8"/>
      <c r="AE439" s="8"/>
      <c r="AF439" s="8" t="s">
        <v>403</v>
      </c>
      <c r="AG439" s="8"/>
      <c r="AH439" s="8" t="s">
        <v>400</v>
      </c>
      <c r="AI439" s="8" t="s">
        <v>58</v>
      </c>
      <c r="AJ439" s="8"/>
      <c r="AK439" s="8" t="s">
        <v>412</v>
      </c>
      <c r="AL439" s="8" t="s">
        <v>413</v>
      </c>
      <c r="AM439" s="8" t="s">
        <v>1276</v>
      </c>
      <c r="AN439" s="8"/>
      <c r="AO439" s="8"/>
      <c r="AP439" s="8"/>
      <c r="AQ439" s="8"/>
      <c r="AR439" s="8"/>
      <c r="AS439" s="8"/>
      <c r="AT439" s="8"/>
      <c r="AU439" s="8"/>
      <c r="AV439" s="8"/>
      <c r="AW439" s="8" t="s">
        <v>402</v>
      </c>
      <c r="AX439" s="8" t="s">
        <v>416</v>
      </c>
      <c r="AY439" s="8" t="s">
        <v>105</v>
      </c>
      <c r="AZ439" s="8" t="s">
        <v>403</v>
      </c>
      <c r="BA439" s="8"/>
      <c r="BB439" s="8"/>
      <c r="BC439" s="8"/>
      <c r="BD439" s="8"/>
      <c r="BE439" s="8"/>
      <c r="BF439" s="8"/>
      <c r="BG439" s="8"/>
      <c r="BH439" s="8"/>
      <c r="BI439" s="8" t="s">
        <v>1277</v>
      </c>
      <c r="BJ439" s="8"/>
      <c r="BK439" s="8"/>
      <c r="BL439" s="8" t="s">
        <v>417</v>
      </c>
      <c r="BM439" s="8" t="s">
        <v>417</v>
      </c>
      <c r="BN439" s="8" t="s">
        <v>418</v>
      </c>
      <c r="BO439" s="8" t="s">
        <v>404</v>
      </c>
      <c r="BP439" s="8"/>
      <c r="BQ439" s="8" t="s">
        <v>1278</v>
      </c>
      <c r="BR439" s="10"/>
      <c r="BS439" s="8"/>
      <c r="BT439" s="8"/>
      <c r="BU439" s="8" t="s">
        <v>419</v>
      </c>
      <c r="BV439" s="8"/>
      <c r="BW439" s="8"/>
      <c r="BX439" s="10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10"/>
      <c r="CK439" s="8"/>
      <c r="CL439" s="8"/>
      <c r="CM439" s="8"/>
      <c r="CN439" s="8"/>
      <c r="CO439" s="8"/>
      <c r="CP439" s="8"/>
    </row>
    <row r="440" spans="2:94">
      <c r="B440" s="6">
        <v>439</v>
      </c>
      <c r="C440" s="7">
        <v>5</v>
      </c>
      <c r="D440" s="8" t="s">
        <v>1271</v>
      </c>
      <c r="E440" s="8"/>
      <c r="F440" s="8" t="s">
        <v>439</v>
      </c>
      <c r="G440" s="8"/>
      <c r="H440" s="8" t="s">
        <v>447</v>
      </c>
      <c r="I440" s="8"/>
      <c r="J440" s="8" t="s">
        <v>1194</v>
      </c>
      <c r="K440" s="8"/>
      <c r="L440" s="8"/>
      <c r="M440" s="8" t="s">
        <v>1324</v>
      </c>
      <c r="N440" s="8" t="s">
        <v>407</v>
      </c>
      <c r="O440" s="8" t="s">
        <v>397</v>
      </c>
      <c r="P440" s="8"/>
      <c r="Q440" s="8" t="s">
        <v>1273</v>
      </c>
      <c r="R440" s="8" t="s">
        <v>732</v>
      </c>
      <c r="S440" s="8" t="s">
        <v>1274</v>
      </c>
      <c r="T440" s="8"/>
      <c r="U440" s="8"/>
      <c r="V440" s="8" t="s">
        <v>1183</v>
      </c>
      <c r="W440" s="8" t="s">
        <v>105</v>
      </c>
      <c r="X440" s="10" t="s">
        <v>1275</v>
      </c>
      <c r="Y440" s="8"/>
      <c r="Z440" s="8"/>
      <c r="AA440" s="8"/>
      <c r="AB440" s="8"/>
      <c r="AC440" s="8"/>
      <c r="AD440" s="8"/>
      <c r="AE440" s="8"/>
      <c r="AF440" s="8" t="s">
        <v>403</v>
      </c>
      <c r="AG440" s="8"/>
      <c r="AH440" s="8" t="s">
        <v>400</v>
      </c>
      <c r="AI440" s="8" t="s">
        <v>58</v>
      </c>
      <c r="AJ440" s="8"/>
      <c r="AK440" s="8" t="s">
        <v>412</v>
      </c>
      <c r="AL440" s="8" t="s">
        <v>413</v>
      </c>
      <c r="AM440" s="8" t="s">
        <v>1276</v>
      </c>
      <c r="AN440" s="8"/>
      <c r="AO440" s="8"/>
      <c r="AP440" s="8"/>
      <c r="AQ440" s="8"/>
      <c r="AR440" s="8"/>
      <c r="AS440" s="8"/>
      <c r="AT440" s="8"/>
      <c r="AU440" s="8"/>
      <c r="AV440" s="8"/>
      <c r="AW440" s="8" t="s">
        <v>402</v>
      </c>
      <c r="AX440" s="8" t="s">
        <v>416</v>
      </c>
      <c r="AY440" s="8" t="s">
        <v>105</v>
      </c>
      <c r="AZ440" s="8" t="s">
        <v>403</v>
      </c>
      <c r="BA440" s="8"/>
      <c r="BB440" s="8"/>
      <c r="BC440" s="8"/>
      <c r="BD440" s="8"/>
      <c r="BE440" s="8"/>
      <c r="BF440" s="8"/>
      <c r="BG440" s="8"/>
      <c r="BH440" s="8"/>
      <c r="BI440" s="8" t="s">
        <v>1277</v>
      </c>
      <c r="BJ440" s="8"/>
      <c r="BK440" s="8"/>
      <c r="BL440" s="8" t="s">
        <v>417</v>
      </c>
      <c r="BM440" s="8" t="s">
        <v>417</v>
      </c>
      <c r="BN440" s="8" t="s">
        <v>418</v>
      </c>
      <c r="BO440" s="8" t="s">
        <v>404</v>
      </c>
      <c r="BP440" s="8"/>
      <c r="BQ440" s="8" t="s">
        <v>1278</v>
      </c>
      <c r="BR440" s="10"/>
      <c r="BS440" s="8"/>
      <c r="BT440" s="8"/>
      <c r="BU440" s="8" t="s">
        <v>419</v>
      </c>
      <c r="BV440" s="8"/>
      <c r="BW440" s="8"/>
      <c r="BX440" s="10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10"/>
      <c r="CK440" s="8"/>
      <c r="CL440" s="8"/>
      <c r="CM440" s="8"/>
      <c r="CN440" s="8"/>
      <c r="CO440" s="8"/>
      <c r="CP440" s="8"/>
    </row>
    <row r="441" spans="2:94">
      <c r="B441" s="6">
        <v>440</v>
      </c>
      <c r="C441" s="7">
        <v>5</v>
      </c>
      <c r="D441" s="8" t="s">
        <v>1271</v>
      </c>
      <c r="E441" s="8"/>
      <c r="F441" s="8" t="s">
        <v>439</v>
      </c>
      <c r="G441" s="8"/>
      <c r="H441" s="8" t="s">
        <v>447</v>
      </c>
      <c r="I441" s="8"/>
      <c r="J441" s="8" t="s">
        <v>1194</v>
      </c>
      <c r="K441" s="8"/>
      <c r="L441" s="8"/>
      <c r="M441" s="8" t="s">
        <v>1325</v>
      </c>
      <c r="N441" s="8" t="s">
        <v>407</v>
      </c>
      <c r="O441" s="8" t="s">
        <v>397</v>
      </c>
      <c r="P441" s="8"/>
      <c r="Q441" s="8" t="s">
        <v>1273</v>
      </c>
      <c r="R441" s="8" t="s">
        <v>732</v>
      </c>
      <c r="S441" s="8" t="s">
        <v>1274</v>
      </c>
      <c r="T441" s="8"/>
      <c r="U441" s="8"/>
      <c r="V441" s="8" t="s">
        <v>1183</v>
      </c>
      <c r="W441" s="8" t="s">
        <v>105</v>
      </c>
      <c r="X441" s="10" t="s">
        <v>1275</v>
      </c>
      <c r="Y441" s="8"/>
      <c r="Z441" s="8"/>
      <c r="AA441" s="8"/>
      <c r="AB441" s="8"/>
      <c r="AC441" s="8"/>
      <c r="AD441" s="8"/>
      <c r="AE441" s="8"/>
      <c r="AF441" s="8" t="s">
        <v>403</v>
      </c>
      <c r="AG441" s="8"/>
      <c r="AH441" s="8" t="s">
        <v>400</v>
      </c>
      <c r="AI441" s="8" t="s">
        <v>58</v>
      </c>
      <c r="AJ441" s="8"/>
      <c r="AK441" s="8" t="s">
        <v>412</v>
      </c>
      <c r="AL441" s="8" t="s">
        <v>413</v>
      </c>
      <c r="AM441" s="8" t="s">
        <v>1276</v>
      </c>
      <c r="AN441" s="8"/>
      <c r="AO441" s="8"/>
      <c r="AP441" s="8"/>
      <c r="AQ441" s="8"/>
      <c r="AR441" s="8"/>
      <c r="AS441" s="8"/>
      <c r="AT441" s="8"/>
      <c r="AU441" s="8"/>
      <c r="AV441" s="8"/>
      <c r="AW441" s="8" t="s">
        <v>402</v>
      </c>
      <c r="AX441" s="8" t="s">
        <v>416</v>
      </c>
      <c r="AY441" s="8" t="s">
        <v>105</v>
      </c>
      <c r="AZ441" s="8" t="s">
        <v>403</v>
      </c>
      <c r="BA441" s="8"/>
      <c r="BB441" s="8"/>
      <c r="BC441" s="8"/>
      <c r="BD441" s="8"/>
      <c r="BE441" s="8"/>
      <c r="BF441" s="8"/>
      <c r="BG441" s="8"/>
      <c r="BH441" s="8"/>
      <c r="BI441" s="8" t="s">
        <v>1277</v>
      </c>
      <c r="BJ441" s="8"/>
      <c r="BK441" s="8"/>
      <c r="BL441" s="8" t="s">
        <v>417</v>
      </c>
      <c r="BM441" s="8" t="s">
        <v>417</v>
      </c>
      <c r="BN441" s="8" t="s">
        <v>418</v>
      </c>
      <c r="BO441" s="8" t="s">
        <v>404</v>
      </c>
      <c r="BP441" s="8"/>
      <c r="BQ441" s="8" t="s">
        <v>1278</v>
      </c>
      <c r="BR441" s="10"/>
      <c r="BS441" s="8"/>
      <c r="BT441" s="8"/>
      <c r="BU441" s="8" t="s">
        <v>419</v>
      </c>
      <c r="BV441" s="8"/>
      <c r="BW441" s="8"/>
      <c r="BX441" s="10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10"/>
      <c r="CK441" s="8"/>
      <c r="CL441" s="8"/>
      <c r="CM441" s="8"/>
      <c r="CN441" s="8"/>
      <c r="CO441" s="8"/>
      <c r="CP441" s="8"/>
    </row>
    <row r="442" spans="2:94">
      <c r="B442" s="6">
        <v>441</v>
      </c>
      <c r="C442" s="7">
        <v>5</v>
      </c>
      <c r="D442" s="8" t="s">
        <v>1271</v>
      </c>
      <c r="E442" s="8"/>
      <c r="F442" s="8" t="s">
        <v>439</v>
      </c>
      <c r="G442" s="8"/>
      <c r="H442" s="8" t="s">
        <v>447</v>
      </c>
      <c r="I442" s="8"/>
      <c r="J442" s="8" t="s">
        <v>1194</v>
      </c>
      <c r="K442" s="8"/>
      <c r="L442" s="8"/>
      <c r="M442" s="8" t="s">
        <v>1326</v>
      </c>
      <c r="N442" s="8" t="s">
        <v>407</v>
      </c>
      <c r="O442" s="8" t="s">
        <v>397</v>
      </c>
      <c r="P442" s="8"/>
      <c r="Q442" s="8" t="s">
        <v>1273</v>
      </c>
      <c r="R442" s="8" t="s">
        <v>732</v>
      </c>
      <c r="S442" s="8" t="s">
        <v>1274</v>
      </c>
      <c r="T442" s="8"/>
      <c r="U442" s="8"/>
      <c r="V442" s="8" t="s">
        <v>1183</v>
      </c>
      <c r="W442" s="8" t="s">
        <v>105</v>
      </c>
      <c r="X442" s="10" t="s">
        <v>1275</v>
      </c>
      <c r="Y442" s="8"/>
      <c r="Z442" s="8"/>
      <c r="AA442" s="8"/>
      <c r="AB442" s="8"/>
      <c r="AC442" s="8"/>
      <c r="AD442" s="8"/>
      <c r="AE442" s="8"/>
      <c r="AF442" s="8" t="s">
        <v>403</v>
      </c>
      <c r="AG442" s="8"/>
      <c r="AH442" s="8" t="s">
        <v>400</v>
      </c>
      <c r="AI442" s="8" t="s">
        <v>58</v>
      </c>
      <c r="AJ442" s="8"/>
      <c r="AK442" s="8" t="s">
        <v>412</v>
      </c>
      <c r="AL442" s="8" t="s">
        <v>413</v>
      </c>
      <c r="AM442" s="8" t="s">
        <v>1276</v>
      </c>
      <c r="AN442" s="8"/>
      <c r="AO442" s="8"/>
      <c r="AP442" s="8"/>
      <c r="AQ442" s="8"/>
      <c r="AR442" s="8"/>
      <c r="AS442" s="8"/>
      <c r="AT442" s="8"/>
      <c r="AU442" s="8"/>
      <c r="AV442" s="8"/>
      <c r="AW442" s="8" t="s">
        <v>402</v>
      </c>
      <c r="AX442" s="8" t="s">
        <v>416</v>
      </c>
      <c r="AY442" s="8" t="s">
        <v>105</v>
      </c>
      <c r="AZ442" s="8" t="s">
        <v>403</v>
      </c>
      <c r="BA442" s="8"/>
      <c r="BB442" s="8"/>
      <c r="BC442" s="8"/>
      <c r="BD442" s="8"/>
      <c r="BE442" s="8"/>
      <c r="BF442" s="8"/>
      <c r="BG442" s="8"/>
      <c r="BH442" s="8"/>
      <c r="BI442" s="8" t="s">
        <v>1277</v>
      </c>
      <c r="BJ442" s="8"/>
      <c r="BK442" s="8"/>
      <c r="BL442" s="8" t="s">
        <v>417</v>
      </c>
      <c r="BM442" s="8" t="s">
        <v>417</v>
      </c>
      <c r="BN442" s="8" t="s">
        <v>418</v>
      </c>
      <c r="BO442" s="8" t="s">
        <v>404</v>
      </c>
      <c r="BP442" s="8"/>
      <c r="BQ442" s="8" t="s">
        <v>1278</v>
      </c>
      <c r="BR442" s="10"/>
      <c r="BS442" s="8"/>
      <c r="BT442" s="8"/>
      <c r="BU442" s="8" t="s">
        <v>419</v>
      </c>
      <c r="BV442" s="8"/>
      <c r="BW442" s="8"/>
      <c r="BX442" s="10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10"/>
      <c r="CK442" s="8"/>
      <c r="CL442" s="8"/>
      <c r="CM442" s="8"/>
      <c r="CN442" s="8"/>
      <c r="CO442" s="8"/>
      <c r="CP442" s="8"/>
    </row>
    <row r="443" spans="2:94">
      <c r="B443" s="6">
        <v>442</v>
      </c>
      <c r="C443" s="7">
        <v>5</v>
      </c>
      <c r="D443" s="8" t="s">
        <v>1271</v>
      </c>
      <c r="E443" s="8"/>
      <c r="F443" s="8" t="s">
        <v>439</v>
      </c>
      <c r="G443" s="8"/>
      <c r="H443" s="8" t="s">
        <v>447</v>
      </c>
      <c r="I443" s="8"/>
      <c r="J443" s="8" t="s">
        <v>1194</v>
      </c>
      <c r="K443" s="8"/>
      <c r="L443" s="8"/>
      <c r="M443" s="8" t="s">
        <v>1327</v>
      </c>
      <c r="N443" s="8" t="s">
        <v>407</v>
      </c>
      <c r="O443" s="8" t="s">
        <v>397</v>
      </c>
      <c r="P443" s="8"/>
      <c r="Q443" s="8" t="s">
        <v>1273</v>
      </c>
      <c r="R443" s="8" t="s">
        <v>732</v>
      </c>
      <c r="S443" s="8" t="s">
        <v>1274</v>
      </c>
      <c r="T443" s="8"/>
      <c r="U443" s="8"/>
      <c r="V443" s="8" t="s">
        <v>1183</v>
      </c>
      <c r="W443" s="8" t="s">
        <v>105</v>
      </c>
      <c r="X443" s="10" t="s">
        <v>1275</v>
      </c>
      <c r="Y443" s="8"/>
      <c r="Z443" s="8"/>
      <c r="AA443" s="8"/>
      <c r="AB443" s="8"/>
      <c r="AC443" s="8"/>
      <c r="AD443" s="8"/>
      <c r="AE443" s="8"/>
      <c r="AF443" s="8" t="s">
        <v>403</v>
      </c>
      <c r="AG443" s="8"/>
      <c r="AH443" s="8" t="s">
        <v>400</v>
      </c>
      <c r="AI443" s="8" t="s">
        <v>58</v>
      </c>
      <c r="AJ443" s="8"/>
      <c r="AK443" s="8" t="s">
        <v>412</v>
      </c>
      <c r="AL443" s="8" t="s">
        <v>413</v>
      </c>
      <c r="AM443" s="8" t="s">
        <v>1276</v>
      </c>
      <c r="AN443" s="8"/>
      <c r="AO443" s="8"/>
      <c r="AP443" s="8"/>
      <c r="AQ443" s="8"/>
      <c r="AR443" s="8"/>
      <c r="AS443" s="8"/>
      <c r="AT443" s="8"/>
      <c r="AU443" s="8"/>
      <c r="AV443" s="8"/>
      <c r="AW443" s="8" t="s">
        <v>402</v>
      </c>
      <c r="AX443" s="8" t="s">
        <v>416</v>
      </c>
      <c r="AY443" s="8" t="s">
        <v>105</v>
      </c>
      <c r="AZ443" s="8" t="s">
        <v>403</v>
      </c>
      <c r="BA443" s="8"/>
      <c r="BB443" s="8"/>
      <c r="BC443" s="8"/>
      <c r="BD443" s="8"/>
      <c r="BE443" s="8"/>
      <c r="BF443" s="8"/>
      <c r="BG443" s="8"/>
      <c r="BH443" s="8"/>
      <c r="BI443" s="8" t="s">
        <v>1277</v>
      </c>
      <c r="BJ443" s="8"/>
      <c r="BK443" s="8"/>
      <c r="BL443" s="8" t="s">
        <v>417</v>
      </c>
      <c r="BM443" s="8" t="s">
        <v>417</v>
      </c>
      <c r="BN443" s="8" t="s">
        <v>418</v>
      </c>
      <c r="BO443" s="8" t="s">
        <v>404</v>
      </c>
      <c r="BP443" s="8"/>
      <c r="BQ443" s="8" t="s">
        <v>1278</v>
      </c>
      <c r="BR443" s="10"/>
      <c r="BS443" s="8"/>
      <c r="BT443" s="8"/>
      <c r="BU443" s="8" t="s">
        <v>419</v>
      </c>
      <c r="BV443" s="8"/>
      <c r="BW443" s="8"/>
      <c r="BX443" s="10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10"/>
      <c r="CK443" s="8"/>
      <c r="CL443" s="8"/>
      <c r="CM443" s="8"/>
      <c r="CN443" s="8"/>
      <c r="CO443" s="8"/>
      <c r="CP443" s="8"/>
    </row>
    <row r="444" spans="2:94">
      <c r="B444" s="6">
        <v>443</v>
      </c>
      <c r="C444" s="7">
        <v>5</v>
      </c>
      <c r="D444" s="8" t="s">
        <v>1271</v>
      </c>
      <c r="E444" s="8"/>
      <c r="F444" s="8" t="s">
        <v>439</v>
      </c>
      <c r="G444" s="8"/>
      <c r="H444" s="8" t="s">
        <v>447</v>
      </c>
      <c r="I444" s="8"/>
      <c r="J444" s="8" t="s">
        <v>1194</v>
      </c>
      <c r="K444" s="8"/>
      <c r="L444" s="8"/>
      <c r="M444" s="8" t="s">
        <v>1328</v>
      </c>
      <c r="N444" s="8" t="s">
        <v>407</v>
      </c>
      <c r="O444" s="8" t="s">
        <v>397</v>
      </c>
      <c r="P444" s="8"/>
      <c r="Q444" s="8" t="s">
        <v>1273</v>
      </c>
      <c r="R444" s="8" t="s">
        <v>732</v>
      </c>
      <c r="S444" s="8" t="s">
        <v>1274</v>
      </c>
      <c r="T444" s="8"/>
      <c r="U444" s="8"/>
      <c r="V444" s="8" t="s">
        <v>1183</v>
      </c>
      <c r="W444" s="8" t="s">
        <v>105</v>
      </c>
      <c r="X444" s="10" t="s">
        <v>1275</v>
      </c>
      <c r="Y444" s="8"/>
      <c r="Z444" s="8"/>
      <c r="AA444" s="8"/>
      <c r="AB444" s="8"/>
      <c r="AC444" s="8"/>
      <c r="AD444" s="8"/>
      <c r="AE444" s="8"/>
      <c r="AF444" s="8" t="s">
        <v>403</v>
      </c>
      <c r="AG444" s="8"/>
      <c r="AH444" s="8" t="s">
        <v>400</v>
      </c>
      <c r="AI444" s="8" t="s">
        <v>58</v>
      </c>
      <c r="AJ444" s="8"/>
      <c r="AK444" s="8" t="s">
        <v>412</v>
      </c>
      <c r="AL444" s="8" t="s">
        <v>413</v>
      </c>
      <c r="AM444" s="8" t="s">
        <v>1276</v>
      </c>
      <c r="AN444" s="8"/>
      <c r="AO444" s="8"/>
      <c r="AP444" s="8"/>
      <c r="AQ444" s="8"/>
      <c r="AR444" s="8"/>
      <c r="AS444" s="8"/>
      <c r="AT444" s="8"/>
      <c r="AU444" s="8"/>
      <c r="AV444" s="8"/>
      <c r="AW444" s="8" t="s">
        <v>402</v>
      </c>
      <c r="AX444" s="8" t="s">
        <v>416</v>
      </c>
      <c r="AY444" s="8" t="s">
        <v>105</v>
      </c>
      <c r="AZ444" s="8" t="s">
        <v>403</v>
      </c>
      <c r="BA444" s="8"/>
      <c r="BB444" s="8"/>
      <c r="BC444" s="8"/>
      <c r="BD444" s="8"/>
      <c r="BE444" s="8"/>
      <c r="BF444" s="8"/>
      <c r="BG444" s="8"/>
      <c r="BH444" s="8"/>
      <c r="BI444" s="8" t="s">
        <v>1277</v>
      </c>
      <c r="BJ444" s="8"/>
      <c r="BK444" s="8"/>
      <c r="BL444" s="8" t="s">
        <v>417</v>
      </c>
      <c r="BM444" s="8" t="s">
        <v>417</v>
      </c>
      <c r="BN444" s="8" t="s">
        <v>418</v>
      </c>
      <c r="BO444" s="8" t="s">
        <v>404</v>
      </c>
      <c r="BP444" s="8"/>
      <c r="BQ444" s="8" t="s">
        <v>1278</v>
      </c>
      <c r="BR444" s="10"/>
      <c r="BS444" s="8"/>
      <c r="BT444" s="8"/>
      <c r="BU444" s="8" t="s">
        <v>419</v>
      </c>
      <c r="BV444" s="8"/>
      <c r="BW444" s="8"/>
      <c r="BX444" s="10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10"/>
      <c r="CK444" s="8"/>
      <c r="CL444" s="8"/>
      <c r="CM444" s="8"/>
      <c r="CN444" s="8"/>
      <c r="CO444" s="8"/>
      <c r="CP444" s="8"/>
    </row>
    <row r="445" spans="2:94">
      <c r="B445" s="6">
        <v>444</v>
      </c>
      <c r="C445" s="7">
        <v>5</v>
      </c>
      <c r="D445" s="8" t="s">
        <v>1271</v>
      </c>
      <c r="E445" s="8"/>
      <c r="F445" s="8" t="s">
        <v>439</v>
      </c>
      <c r="G445" s="8"/>
      <c r="H445" s="8" t="s">
        <v>447</v>
      </c>
      <c r="I445" s="8"/>
      <c r="J445" s="8" t="s">
        <v>1194</v>
      </c>
      <c r="K445" s="8"/>
      <c r="L445" s="8"/>
      <c r="M445" s="8" t="s">
        <v>1329</v>
      </c>
      <c r="N445" s="8" t="s">
        <v>407</v>
      </c>
      <c r="O445" s="8" t="s">
        <v>397</v>
      </c>
      <c r="P445" s="8"/>
      <c r="Q445" s="8" t="s">
        <v>1273</v>
      </c>
      <c r="R445" s="8" t="s">
        <v>732</v>
      </c>
      <c r="S445" s="8" t="s">
        <v>1274</v>
      </c>
      <c r="T445" s="8"/>
      <c r="U445" s="8"/>
      <c r="V445" s="8" t="s">
        <v>1183</v>
      </c>
      <c r="W445" s="8" t="s">
        <v>105</v>
      </c>
      <c r="X445" s="10" t="s">
        <v>1275</v>
      </c>
      <c r="Y445" s="8"/>
      <c r="Z445" s="8"/>
      <c r="AA445" s="8"/>
      <c r="AB445" s="8"/>
      <c r="AC445" s="8"/>
      <c r="AD445" s="8"/>
      <c r="AE445" s="8"/>
      <c r="AF445" s="8" t="s">
        <v>403</v>
      </c>
      <c r="AG445" s="8"/>
      <c r="AH445" s="8" t="s">
        <v>400</v>
      </c>
      <c r="AI445" s="8" t="s">
        <v>58</v>
      </c>
      <c r="AJ445" s="8"/>
      <c r="AK445" s="8" t="s">
        <v>412</v>
      </c>
      <c r="AL445" s="8" t="s">
        <v>413</v>
      </c>
      <c r="AM445" s="8" t="s">
        <v>1276</v>
      </c>
      <c r="AN445" s="8"/>
      <c r="AO445" s="8"/>
      <c r="AP445" s="8"/>
      <c r="AQ445" s="8"/>
      <c r="AR445" s="8"/>
      <c r="AS445" s="8"/>
      <c r="AT445" s="8"/>
      <c r="AU445" s="8"/>
      <c r="AV445" s="8"/>
      <c r="AW445" s="8" t="s">
        <v>402</v>
      </c>
      <c r="AX445" s="8" t="s">
        <v>416</v>
      </c>
      <c r="AY445" s="8" t="s">
        <v>105</v>
      </c>
      <c r="AZ445" s="8" t="s">
        <v>403</v>
      </c>
      <c r="BA445" s="8"/>
      <c r="BB445" s="8"/>
      <c r="BC445" s="8"/>
      <c r="BD445" s="8"/>
      <c r="BE445" s="8"/>
      <c r="BF445" s="8"/>
      <c r="BG445" s="8"/>
      <c r="BH445" s="8"/>
      <c r="BI445" s="8" t="s">
        <v>1277</v>
      </c>
      <c r="BJ445" s="8"/>
      <c r="BK445" s="8"/>
      <c r="BL445" s="8" t="s">
        <v>417</v>
      </c>
      <c r="BM445" s="8" t="s">
        <v>417</v>
      </c>
      <c r="BN445" s="8" t="s">
        <v>418</v>
      </c>
      <c r="BO445" s="8" t="s">
        <v>404</v>
      </c>
      <c r="BP445" s="8"/>
      <c r="BQ445" s="8" t="s">
        <v>1278</v>
      </c>
      <c r="BR445" s="10"/>
      <c r="BS445" s="8"/>
      <c r="BT445" s="8"/>
      <c r="BU445" s="8" t="s">
        <v>419</v>
      </c>
      <c r="BV445" s="8"/>
      <c r="BW445" s="8"/>
      <c r="BX445" s="10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10"/>
      <c r="CK445" s="8"/>
      <c r="CL445" s="8"/>
      <c r="CM445" s="8"/>
      <c r="CN445" s="8"/>
      <c r="CO445" s="8"/>
      <c r="CP445" s="8"/>
    </row>
    <row r="446" spans="2:94">
      <c r="B446" s="6">
        <v>445</v>
      </c>
      <c r="C446" s="7">
        <v>5</v>
      </c>
      <c r="D446" s="8" t="s">
        <v>1271</v>
      </c>
      <c r="E446" s="8"/>
      <c r="F446" s="8" t="s">
        <v>439</v>
      </c>
      <c r="G446" s="8"/>
      <c r="H446" s="8" t="s">
        <v>447</v>
      </c>
      <c r="I446" s="8"/>
      <c r="J446" s="8" t="s">
        <v>1194</v>
      </c>
      <c r="K446" s="8"/>
      <c r="L446" s="8"/>
      <c r="M446" s="8" t="s">
        <v>1330</v>
      </c>
      <c r="N446" s="8" t="s">
        <v>407</v>
      </c>
      <c r="O446" s="8" t="s">
        <v>397</v>
      </c>
      <c r="P446" s="8"/>
      <c r="Q446" s="8" t="s">
        <v>1273</v>
      </c>
      <c r="R446" s="8" t="s">
        <v>732</v>
      </c>
      <c r="S446" s="8" t="s">
        <v>1274</v>
      </c>
      <c r="T446" s="8"/>
      <c r="U446" s="8"/>
      <c r="V446" s="8" t="s">
        <v>1183</v>
      </c>
      <c r="W446" s="8" t="s">
        <v>105</v>
      </c>
      <c r="X446" s="10" t="s">
        <v>1275</v>
      </c>
      <c r="Y446" s="8"/>
      <c r="Z446" s="8"/>
      <c r="AA446" s="8"/>
      <c r="AB446" s="8"/>
      <c r="AC446" s="8"/>
      <c r="AD446" s="8"/>
      <c r="AE446" s="8"/>
      <c r="AF446" s="8" t="s">
        <v>403</v>
      </c>
      <c r="AG446" s="8"/>
      <c r="AH446" s="8" t="s">
        <v>400</v>
      </c>
      <c r="AI446" s="8" t="s">
        <v>58</v>
      </c>
      <c r="AJ446" s="8"/>
      <c r="AK446" s="8" t="s">
        <v>412</v>
      </c>
      <c r="AL446" s="8" t="s">
        <v>413</v>
      </c>
      <c r="AM446" s="8" t="s">
        <v>1276</v>
      </c>
      <c r="AN446" s="8"/>
      <c r="AO446" s="8"/>
      <c r="AP446" s="8"/>
      <c r="AQ446" s="8"/>
      <c r="AR446" s="8"/>
      <c r="AS446" s="8"/>
      <c r="AT446" s="8"/>
      <c r="AU446" s="8"/>
      <c r="AV446" s="8"/>
      <c r="AW446" s="8" t="s">
        <v>402</v>
      </c>
      <c r="AX446" s="8" t="s">
        <v>416</v>
      </c>
      <c r="AY446" s="8" t="s">
        <v>105</v>
      </c>
      <c r="AZ446" s="8" t="s">
        <v>403</v>
      </c>
      <c r="BA446" s="8"/>
      <c r="BB446" s="8"/>
      <c r="BC446" s="8"/>
      <c r="BD446" s="8"/>
      <c r="BE446" s="8"/>
      <c r="BF446" s="8"/>
      <c r="BG446" s="8"/>
      <c r="BH446" s="8"/>
      <c r="BI446" s="8" t="s">
        <v>1277</v>
      </c>
      <c r="BJ446" s="8"/>
      <c r="BK446" s="8"/>
      <c r="BL446" s="8" t="s">
        <v>417</v>
      </c>
      <c r="BM446" s="8" t="s">
        <v>417</v>
      </c>
      <c r="BN446" s="8" t="s">
        <v>418</v>
      </c>
      <c r="BO446" s="8" t="s">
        <v>404</v>
      </c>
      <c r="BP446" s="8"/>
      <c r="BQ446" s="8" t="s">
        <v>1278</v>
      </c>
      <c r="BR446" s="10"/>
      <c r="BS446" s="8"/>
      <c r="BT446" s="8"/>
      <c r="BU446" s="8" t="s">
        <v>419</v>
      </c>
      <c r="BV446" s="8"/>
      <c r="BW446" s="8"/>
      <c r="BX446" s="10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10"/>
      <c r="CK446" s="8"/>
      <c r="CL446" s="8"/>
      <c r="CM446" s="8"/>
      <c r="CN446" s="8"/>
      <c r="CO446" s="8"/>
      <c r="CP446" s="8"/>
    </row>
    <row r="447" spans="2:94">
      <c r="B447" s="6">
        <v>446</v>
      </c>
      <c r="C447" s="7">
        <v>5</v>
      </c>
      <c r="D447" s="8" t="s">
        <v>1271</v>
      </c>
      <c r="E447" s="8"/>
      <c r="F447" s="8" t="s">
        <v>439</v>
      </c>
      <c r="G447" s="8"/>
      <c r="H447" s="8" t="s">
        <v>447</v>
      </c>
      <c r="I447" s="8"/>
      <c r="J447" s="8" t="s">
        <v>1194</v>
      </c>
      <c r="K447" s="8"/>
      <c r="L447" s="8"/>
      <c r="M447" s="8" t="s">
        <v>1331</v>
      </c>
      <c r="N447" s="8" t="s">
        <v>407</v>
      </c>
      <c r="O447" s="8" t="s">
        <v>397</v>
      </c>
      <c r="P447" s="8"/>
      <c r="Q447" s="8" t="s">
        <v>1273</v>
      </c>
      <c r="R447" s="8" t="s">
        <v>732</v>
      </c>
      <c r="S447" s="8" t="s">
        <v>1274</v>
      </c>
      <c r="T447" s="8"/>
      <c r="U447" s="8"/>
      <c r="V447" s="8" t="s">
        <v>1183</v>
      </c>
      <c r="W447" s="8" t="s">
        <v>105</v>
      </c>
      <c r="X447" s="10" t="s">
        <v>1275</v>
      </c>
      <c r="Y447" s="8"/>
      <c r="Z447" s="8"/>
      <c r="AA447" s="8"/>
      <c r="AB447" s="8"/>
      <c r="AC447" s="8"/>
      <c r="AD447" s="8"/>
      <c r="AE447" s="8"/>
      <c r="AF447" s="8" t="s">
        <v>403</v>
      </c>
      <c r="AG447" s="8"/>
      <c r="AH447" s="8" t="s">
        <v>400</v>
      </c>
      <c r="AI447" s="8" t="s">
        <v>58</v>
      </c>
      <c r="AJ447" s="8"/>
      <c r="AK447" s="8" t="s">
        <v>412</v>
      </c>
      <c r="AL447" s="8" t="s">
        <v>413</v>
      </c>
      <c r="AM447" s="8" t="s">
        <v>1276</v>
      </c>
      <c r="AN447" s="8"/>
      <c r="AO447" s="8"/>
      <c r="AP447" s="8"/>
      <c r="AQ447" s="8"/>
      <c r="AR447" s="8"/>
      <c r="AS447" s="8"/>
      <c r="AT447" s="8"/>
      <c r="AU447" s="8"/>
      <c r="AV447" s="8"/>
      <c r="AW447" s="8" t="s">
        <v>402</v>
      </c>
      <c r="AX447" s="8" t="s">
        <v>416</v>
      </c>
      <c r="AY447" s="8" t="s">
        <v>105</v>
      </c>
      <c r="AZ447" s="8" t="s">
        <v>403</v>
      </c>
      <c r="BA447" s="8"/>
      <c r="BB447" s="8"/>
      <c r="BC447" s="8"/>
      <c r="BD447" s="8"/>
      <c r="BE447" s="8"/>
      <c r="BF447" s="8"/>
      <c r="BG447" s="8"/>
      <c r="BH447" s="8"/>
      <c r="BI447" s="8" t="s">
        <v>1277</v>
      </c>
      <c r="BJ447" s="8"/>
      <c r="BK447" s="8"/>
      <c r="BL447" s="8" t="s">
        <v>417</v>
      </c>
      <c r="BM447" s="8" t="s">
        <v>417</v>
      </c>
      <c r="BN447" s="8" t="s">
        <v>418</v>
      </c>
      <c r="BO447" s="8" t="s">
        <v>404</v>
      </c>
      <c r="BP447" s="8"/>
      <c r="BQ447" s="8" t="s">
        <v>1278</v>
      </c>
      <c r="BR447" s="10"/>
      <c r="BS447" s="8"/>
      <c r="BT447" s="8"/>
      <c r="BU447" s="8" t="s">
        <v>419</v>
      </c>
      <c r="BV447" s="8"/>
      <c r="BW447" s="8"/>
      <c r="BX447" s="10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10"/>
      <c r="CK447" s="8"/>
      <c r="CL447" s="8"/>
      <c r="CM447" s="8"/>
      <c r="CN447" s="8"/>
      <c r="CO447" s="8"/>
      <c r="CP447" s="8"/>
    </row>
    <row r="448" spans="2:94">
      <c r="B448" s="6">
        <v>447</v>
      </c>
      <c r="C448" s="7">
        <v>5</v>
      </c>
      <c r="D448" s="8" t="s">
        <v>1271</v>
      </c>
      <c r="E448" s="8"/>
      <c r="F448" s="8" t="s">
        <v>439</v>
      </c>
      <c r="G448" s="8"/>
      <c r="H448" s="8" t="s">
        <v>447</v>
      </c>
      <c r="I448" s="8"/>
      <c r="J448" s="8" t="s">
        <v>1194</v>
      </c>
      <c r="K448" s="8"/>
      <c r="L448" s="8"/>
      <c r="M448" s="8" t="s">
        <v>1332</v>
      </c>
      <c r="N448" s="8" t="s">
        <v>407</v>
      </c>
      <c r="O448" s="8" t="s">
        <v>397</v>
      </c>
      <c r="P448" s="8"/>
      <c r="Q448" s="8" t="s">
        <v>1273</v>
      </c>
      <c r="R448" s="8" t="s">
        <v>732</v>
      </c>
      <c r="S448" s="8" t="s">
        <v>1274</v>
      </c>
      <c r="T448" s="8"/>
      <c r="U448" s="8"/>
      <c r="V448" s="8" t="s">
        <v>1183</v>
      </c>
      <c r="W448" s="8" t="s">
        <v>105</v>
      </c>
      <c r="X448" s="10" t="s">
        <v>1275</v>
      </c>
      <c r="Y448" s="8"/>
      <c r="Z448" s="8"/>
      <c r="AA448" s="8"/>
      <c r="AB448" s="8"/>
      <c r="AC448" s="8"/>
      <c r="AD448" s="8"/>
      <c r="AE448" s="8"/>
      <c r="AF448" s="8" t="s">
        <v>403</v>
      </c>
      <c r="AG448" s="8"/>
      <c r="AH448" s="8" t="s">
        <v>400</v>
      </c>
      <c r="AI448" s="8" t="s">
        <v>58</v>
      </c>
      <c r="AJ448" s="8"/>
      <c r="AK448" s="8" t="s">
        <v>412</v>
      </c>
      <c r="AL448" s="8" t="s">
        <v>413</v>
      </c>
      <c r="AM448" s="8" t="s">
        <v>1276</v>
      </c>
      <c r="AN448" s="8"/>
      <c r="AO448" s="8"/>
      <c r="AP448" s="8"/>
      <c r="AQ448" s="8"/>
      <c r="AR448" s="8"/>
      <c r="AS448" s="8"/>
      <c r="AT448" s="8"/>
      <c r="AU448" s="8"/>
      <c r="AV448" s="8"/>
      <c r="AW448" s="8" t="s">
        <v>402</v>
      </c>
      <c r="AX448" s="8" t="s">
        <v>416</v>
      </c>
      <c r="AY448" s="8" t="s">
        <v>105</v>
      </c>
      <c r="AZ448" s="8" t="s">
        <v>403</v>
      </c>
      <c r="BA448" s="8"/>
      <c r="BB448" s="8"/>
      <c r="BC448" s="8"/>
      <c r="BD448" s="8"/>
      <c r="BE448" s="8"/>
      <c r="BF448" s="8"/>
      <c r="BG448" s="8"/>
      <c r="BH448" s="8"/>
      <c r="BI448" s="8" t="s">
        <v>1277</v>
      </c>
      <c r="BJ448" s="8"/>
      <c r="BK448" s="8"/>
      <c r="BL448" s="8" t="s">
        <v>417</v>
      </c>
      <c r="BM448" s="8" t="s">
        <v>417</v>
      </c>
      <c r="BN448" s="8" t="s">
        <v>418</v>
      </c>
      <c r="BO448" s="8" t="s">
        <v>404</v>
      </c>
      <c r="BP448" s="8"/>
      <c r="BQ448" s="8" t="s">
        <v>1278</v>
      </c>
      <c r="BR448" s="10"/>
      <c r="BS448" s="8"/>
      <c r="BT448" s="8"/>
      <c r="BU448" s="8" t="s">
        <v>419</v>
      </c>
      <c r="BV448" s="8"/>
      <c r="BW448" s="8"/>
      <c r="BX448" s="10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10"/>
      <c r="CK448" s="8"/>
      <c r="CL448" s="8"/>
      <c r="CM448" s="8"/>
      <c r="CN448" s="8"/>
      <c r="CO448" s="8"/>
      <c r="CP448" s="8"/>
    </row>
    <row r="449" spans="2:94">
      <c r="B449" s="6">
        <v>448</v>
      </c>
      <c r="C449" s="7">
        <v>5</v>
      </c>
      <c r="D449" s="8" t="s">
        <v>1271</v>
      </c>
      <c r="E449" s="8"/>
      <c r="F449" s="8" t="s">
        <v>439</v>
      </c>
      <c r="G449" s="8"/>
      <c r="H449" s="8" t="s">
        <v>447</v>
      </c>
      <c r="I449" s="8"/>
      <c r="J449" s="8" t="s">
        <v>1194</v>
      </c>
      <c r="K449" s="8"/>
      <c r="L449" s="8"/>
      <c r="M449" s="8" t="s">
        <v>1333</v>
      </c>
      <c r="N449" s="8" t="s">
        <v>407</v>
      </c>
      <c r="O449" s="8" t="s">
        <v>397</v>
      </c>
      <c r="P449" s="8"/>
      <c r="Q449" s="8" t="s">
        <v>1273</v>
      </c>
      <c r="R449" s="8" t="s">
        <v>732</v>
      </c>
      <c r="S449" s="8" t="s">
        <v>1274</v>
      </c>
      <c r="T449" s="8"/>
      <c r="U449" s="8"/>
      <c r="V449" s="8" t="s">
        <v>1183</v>
      </c>
      <c r="W449" s="8" t="s">
        <v>105</v>
      </c>
      <c r="X449" s="10" t="s">
        <v>1275</v>
      </c>
      <c r="Y449" s="8"/>
      <c r="Z449" s="8"/>
      <c r="AA449" s="8"/>
      <c r="AB449" s="8"/>
      <c r="AC449" s="8"/>
      <c r="AD449" s="8"/>
      <c r="AE449" s="8"/>
      <c r="AF449" s="8" t="s">
        <v>403</v>
      </c>
      <c r="AG449" s="8"/>
      <c r="AH449" s="8" t="s">
        <v>400</v>
      </c>
      <c r="AI449" s="8" t="s">
        <v>58</v>
      </c>
      <c r="AJ449" s="8"/>
      <c r="AK449" s="8" t="s">
        <v>412</v>
      </c>
      <c r="AL449" s="8" t="s">
        <v>413</v>
      </c>
      <c r="AM449" s="8" t="s">
        <v>1276</v>
      </c>
      <c r="AN449" s="8"/>
      <c r="AO449" s="8"/>
      <c r="AP449" s="8"/>
      <c r="AQ449" s="8"/>
      <c r="AR449" s="8"/>
      <c r="AS449" s="8"/>
      <c r="AT449" s="8"/>
      <c r="AU449" s="8"/>
      <c r="AV449" s="8"/>
      <c r="AW449" s="8" t="s">
        <v>402</v>
      </c>
      <c r="AX449" s="8" t="s">
        <v>416</v>
      </c>
      <c r="AY449" s="8" t="s">
        <v>105</v>
      </c>
      <c r="AZ449" s="8" t="s">
        <v>403</v>
      </c>
      <c r="BA449" s="8"/>
      <c r="BB449" s="8"/>
      <c r="BC449" s="8"/>
      <c r="BD449" s="8"/>
      <c r="BE449" s="8"/>
      <c r="BF449" s="8"/>
      <c r="BG449" s="8"/>
      <c r="BH449" s="8"/>
      <c r="BI449" s="8" t="s">
        <v>1277</v>
      </c>
      <c r="BJ449" s="8"/>
      <c r="BK449" s="8"/>
      <c r="BL449" s="8" t="s">
        <v>417</v>
      </c>
      <c r="BM449" s="8" t="s">
        <v>417</v>
      </c>
      <c r="BN449" s="8" t="s">
        <v>418</v>
      </c>
      <c r="BO449" s="8" t="s">
        <v>404</v>
      </c>
      <c r="BP449" s="8"/>
      <c r="BQ449" s="8" t="s">
        <v>1278</v>
      </c>
      <c r="BR449" s="10"/>
      <c r="BS449" s="8"/>
      <c r="BT449" s="8"/>
      <c r="BU449" s="8" t="s">
        <v>419</v>
      </c>
      <c r="BV449" s="8"/>
      <c r="BW449" s="8"/>
      <c r="BX449" s="10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10"/>
      <c r="CK449" s="8"/>
      <c r="CL449" s="8"/>
      <c r="CM449" s="8"/>
      <c r="CN449" s="8"/>
      <c r="CO449" s="8"/>
      <c r="CP449" s="8"/>
    </row>
    <row r="450" spans="2:94">
      <c r="B450" s="6">
        <v>449</v>
      </c>
      <c r="C450" s="7">
        <v>5</v>
      </c>
      <c r="D450" s="8" t="s">
        <v>1271</v>
      </c>
      <c r="E450" s="8"/>
      <c r="F450" s="8" t="s">
        <v>439</v>
      </c>
      <c r="G450" s="8"/>
      <c r="H450" s="8" t="s">
        <v>447</v>
      </c>
      <c r="I450" s="8"/>
      <c r="J450" s="8" t="s">
        <v>1194</v>
      </c>
      <c r="K450" s="8"/>
      <c r="L450" s="8"/>
      <c r="M450" s="8" t="s">
        <v>1334</v>
      </c>
      <c r="N450" s="8" t="s">
        <v>407</v>
      </c>
      <c r="O450" s="8" t="s">
        <v>397</v>
      </c>
      <c r="P450" s="8"/>
      <c r="Q450" s="8" t="s">
        <v>1273</v>
      </c>
      <c r="R450" s="8" t="s">
        <v>732</v>
      </c>
      <c r="S450" s="8" t="s">
        <v>1274</v>
      </c>
      <c r="T450" s="8"/>
      <c r="U450" s="8"/>
      <c r="V450" s="8" t="s">
        <v>1183</v>
      </c>
      <c r="W450" s="8" t="s">
        <v>105</v>
      </c>
      <c r="X450" s="10" t="s">
        <v>1275</v>
      </c>
      <c r="Y450" s="8"/>
      <c r="Z450" s="8"/>
      <c r="AA450" s="8"/>
      <c r="AB450" s="8"/>
      <c r="AC450" s="8"/>
      <c r="AD450" s="8"/>
      <c r="AE450" s="8"/>
      <c r="AF450" s="8" t="s">
        <v>403</v>
      </c>
      <c r="AG450" s="8"/>
      <c r="AH450" s="8" t="s">
        <v>400</v>
      </c>
      <c r="AI450" s="8" t="s">
        <v>58</v>
      </c>
      <c r="AJ450" s="8"/>
      <c r="AK450" s="8" t="s">
        <v>412</v>
      </c>
      <c r="AL450" s="8" t="s">
        <v>413</v>
      </c>
      <c r="AM450" s="8" t="s">
        <v>1276</v>
      </c>
      <c r="AN450" s="8"/>
      <c r="AO450" s="8"/>
      <c r="AP450" s="8"/>
      <c r="AQ450" s="8"/>
      <c r="AR450" s="8"/>
      <c r="AS450" s="8"/>
      <c r="AT450" s="8"/>
      <c r="AU450" s="8"/>
      <c r="AV450" s="8"/>
      <c r="AW450" s="8" t="s">
        <v>402</v>
      </c>
      <c r="AX450" s="8" t="s">
        <v>416</v>
      </c>
      <c r="AY450" s="8" t="s">
        <v>105</v>
      </c>
      <c r="AZ450" s="8" t="s">
        <v>403</v>
      </c>
      <c r="BA450" s="8"/>
      <c r="BB450" s="8"/>
      <c r="BC450" s="8"/>
      <c r="BD450" s="8"/>
      <c r="BE450" s="8"/>
      <c r="BF450" s="8"/>
      <c r="BG450" s="8"/>
      <c r="BH450" s="8"/>
      <c r="BI450" s="8" t="s">
        <v>1277</v>
      </c>
      <c r="BJ450" s="8"/>
      <c r="BK450" s="8"/>
      <c r="BL450" s="8" t="s">
        <v>417</v>
      </c>
      <c r="BM450" s="8" t="s">
        <v>417</v>
      </c>
      <c r="BN450" s="8" t="s">
        <v>418</v>
      </c>
      <c r="BO450" s="8" t="s">
        <v>404</v>
      </c>
      <c r="BP450" s="8"/>
      <c r="BQ450" s="8" t="s">
        <v>1278</v>
      </c>
      <c r="BR450" s="10"/>
      <c r="BS450" s="8"/>
      <c r="BT450" s="8"/>
      <c r="BU450" s="8" t="s">
        <v>419</v>
      </c>
      <c r="BV450" s="8"/>
      <c r="BW450" s="8"/>
      <c r="BX450" s="10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10"/>
      <c r="CK450" s="8"/>
      <c r="CL450" s="8"/>
      <c r="CM450" s="8"/>
      <c r="CN450" s="8"/>
      <c r="CO450" s="8"/>
      <c r="CP450" s="8"/>
    </row>
    <row r="451" spans="2:94">
      <c r="B451" s="6">
        <v>450</v>
      </c>
      <c r="C451" s="7">
        <v>5</v>
      </c>
      <c r="D451" s="8" t="s">
        <v>1271</v>
      </c>
      <c r="E451" s="8"/>
      <c r="F451" s="8" t="s">
        <v>439</v>
      </c>
      <c r="G451" s="8"/>
      <c r="H451" s="8" t="s">
        <v>447</v>
      </c>
      <c r="I451" s="8"/>
      <c r="J451" s="8" t="s">
        <v>1194</v>
      </c>
      <c r="K451" s="8"/>
      <c r="L451" s="8"/>
      <c r="M451" s="8" t="s">
        <v>1335</v>
      </c>
      <c r="N451" s="8" t="s">
        <v>407</v>
      </c>
      <c r="O451" s="8" t="s">
        <v>397</v>
      </c>
      <c r="P451" s="8"/>
      <c r="Q451" s="8" t="s">
        <v>1273</v>
      </c>
      <c r="R451" s="8" t="s">
        <v>732</v>
      </c>
      <c r="S451" s="8" t="s">
        <v>1274</v>
      </c>
      <c r="T451" s="8"/>
      <c r="U451" s="8"/>
      <c r="V451" s="8" t="s">
        <v>1183</v>
      </c>
      <c r="W451" s="8" t="s">
        <v>105</v>
      </c>
      <c r="X451" s="10" t="s">
        <v>1275</v>
      </c>
      <c r="Y451" s="8"/>
      <c r="Z451" s="8"/>
      <c r="AA451" s="8"/>
      <c r="AB451" s="8"/>
      <c r="AC451" s="8"/>
      <c r="AD451" s="8"/>
      <c r="AE451" s="8"/>
      <c r="AF451" s="8" t="s">
        <v>403</v>
      </c>
      <c r="AG451" s="8"/>
      <c r="AH451" s="8" t="s">
        <v>400</v>
      </c>
      <c r="AI451" s="8" t="s">
        <v>58</v>
      </c>
      <c r="AJ451" s="8"/>
      <c r="AK451" s="8" t="s">
        <v>412</v>
      </c>
      <c r="AL451" s="8" t="s">
        <v>413</v>
      </c>
      <c r="AM451" s="8" t="s">
        <v>1276</v>
      </c>
      <c r="AN451" s="8"/>
      <c r="AO451" s="8"/>
      <c r="AP451" s="8"/>
      <c r="AQ451" s="8"/>
      <c r="AR451" s="8"/>
      <c r="AS451" s="8"/>
      <c r="AT451" s="8"/>
      <c r="AU451" s="8"/>
      <c r="AV451" s="8"/>
      <c r="AW451" s="8" t="s">
        <v>402</v>
      </c>
      <c r="AX451" s="8" t="s">
        <v>416</v>
      </c>
      <c r="AY451" s="8" t="s">
        <v>105</v>
      </c>
      <c r="AZ451" s="8" t="s">
        <v>403</v>
      </c>
      <c r="BA451" s="8"/>
      <c r="BB451" s="8"/>
      <c r="BC451" s="8"/>
      <c r="BD451" s="8"/>
      <c r="BE451" s="8"/>
      <c r="BF451" s="8"/>
      <c r="BG451" s="8"/>
      <c r="BH451" s="8"/>
      <c r="BI451" s="8" t="s">
        <v>1277</v>
      </c>
      <c r="BJ451" s="8"/>
      <c r="BK451" s="8"/>
      <c r="BL451" s="8" t="s">
        <v>417</v>
      </c>
      <c r="BM451" s="8" t="s">
        <v>417</v>
      </c>
      <c r="BN451" s="8" t="s">
        <v>418</v>
      </c>
      <c r="BO451" s="8" t="s">
        <v>404</v>
      </c>
      <c r="BP451" s="8"/>
      <c r="BQ451" s="8" t="s">
        <v>1278</v>
      </c>
      <c r="BR451" s="10"/>
      <c r="BS451" s="8"/>
      <c r="BT451" s="8"/>
      <c r="BU451" s="8" t="s">
        <v>419</v>
      </c>
      <c r="BV451" s="8"/>
      <c r="BW451" s="8"/>
      <c r="BX451" s="10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10"/>
      <c r="CK451" s="8"/>
      <c r="CL451" s="8"/>
      <c r="CM451" s="8"/>
      <c r="CN451" s="8"/>
      <c r="CO451" s="8"/>
      <c r="CP451" s="8"/>
    </row>
    <row r="452" spans="2:94">
      <c r="B452" s="6">
        <v>451</v>
      </c>
      <c r="C452" s="7">
        <v>5</v>
      </c>
      <c r="D452" s="8" t="s">
        <v>1271</v>
      </c>
      <c r="E452" s="8"/>
      <c r="F452" s="8" t="s">
        <v>439</v>
      </c>
      <c r="G452" s="8"/>
      <c r="H452" s="8" t="s">
        <v>447</v>
      </c>
      <c r="I452" s="8"/>
      <c r="J452" s="8" t="s">
        <v>1194</v>
      </c>
      <c r="K452" s="8"/>
      <c r="L452" s="8"/>
      <c r="M452" s="8" t="s">
        <v>1336</v>
      </c>
      <c r="N452" s="8" t="s">
        <v>407</v>
      </c>
      <c r="O452" s="8" t="s">
        <v>397</v>
      </c>
      <c r="P452" s="8"/>
      <c r="Q452" s="8" t="s">
        <v>1273</v>
      </c>
      <c r="R452" s="8" t="s">
        <v>732</v>
      </c>
      <c r="S452" s="8" t="s">
        <v>1274</v>
      </c>
      <c r="T452" s="8"/>
      <c r="U452" s="8"/>
      <c r="V452" s="8" t="s">
        <v>1183</v>
      </c>
      <c r="W452" s="8" t="s">
        <v>105</v>
      </c>
      <c r="X452" s="10" t="s">
        <v>1275</v>
      </c>
      <c r="Y452" s="8"/>
      <c r="Z452" s="8"/>
      <c r="AA452" s="8"/>
      <c r="AB452" s="8"/>
      <c r="AC452" s="8"/>
      <c r="AD452" s="8"/>
      <c r="AE452" s="8"/>
      <c r="AF452" s="8" t="s">
        <v>403</v>
      </c>
      <c r="AG452" s="8"/>
      <c r="AH452" s="8" t="s">
        <v>400</v>
      </c>
      <c r="AI452" s="8" t="s">
        <v>58</v>
      </c>
      <c r="AJ452" s="8"/>
      <c r="AK452" s="8" t="s">
        <v>412</v>
      </c>
      <c r="AL452" s="8" t="s">
        <v>413</v>
      </c>
      <c r="AM452" s="8" t="s">
        <v>1276</v>
      </c>
      <c r="AN452" s="8"/>
      <c r="AO452" s="8"/>
      <c r="AP452" s="8"/>
      <c r="AQ452" s="8"/>
      <c r="AR452" s="8"/>
      <c r="AS452" s="8"/>
      <c r="AT452" s="8"/>
      <c r="AU452" s="8"/>
      <c r="AV452" s="8"/>
      <c r="AW452" s="8" t="s">
        <v>402</v>
      </c>
      <c r="AX452" s="8" t="s">
        <v>416</v>
      </c>
      <c r="AY452" s="8" t="s">
        <v>105</v>
      </c>
      <c r="AZ452" s="8" t="s">
        <v>403</v>
      </c>
      <c r="BA452" s="8"/>
      <c r="BB452" s="8"/>
      <c r="BC452" s="8"/>
      <c r="BD452" s="8"/>
      <c r="BE452" s="8"/>
      <c r="BF452" s="8"/>
      <c r="BG452" s="8"/>
      <c r="BH452" s="8"/>
      <c r="BI452" s="8" t="s">
        <v>1277</v>
      </c>
      <c r="BJ452" s="8"/>
      <c r="BK452" s="8"/>
      <c r="BL452" s="8" t="s">
        <v>417</v>
      </c>
      <c r="BM452" s="8" t="s">
        <v>417</v>
      </c>
      <c r="BN452" s="8" t="s">
        <v>418</v>
      </c>
      <c r="BO452" s="8" t="s">
        <v>404</v>
      </c>
      <c r="BP452" s="8"/>
      <c r="BQ452" s="8" t="s">
        <v>1278</v>
      </c>
      <c r="BR452" s="10"/>
      <c r="BS452" s="8"/>
      <c r="BT452" s="8"/>
      <c r="BU452" s="8" t="s">
        <v>419</v>
      </c>
      <c r="BV452" s="8"/>
      <c r="BW452" s="8"/>
      <c r="BX452" s="10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10"/>
      <c r="CK452" s="8"/>
      <c r="CL452" s="8"/>
      <c r="CM452" s="8"/>
      <c r="CN452" s="8"/>
      <c r="CO452" s="8"/>
      <c r="CP452" s="8"/>
    </row>
    <row r="453" spans="2:94">
      <c r="B453" s="6">
        <v>452</v>
      </c>
      <c r="C453" s="7">
        <v>5</v>
      </c>
      <c r="D453" s="8" t="s">
        <v>1271</v>
      </c>
      <c r="E453" s="8"/>
      <c r="F453" s="8" t="s">
        <v>439</v>
      </c>
      <c r="G453" s="8"/>
      <c r="H453" s="8" t="s">
        <v>447</v>
      </c>
      <c r="I453" s="8"/>
      <c r="J453" s="8" t="s">
        <v>1194</v>
      </c>
      <c r="K453" s="8"/>
      <c r="L453" s="8"/>
      <c r="M453" s="8" t="s">
        <v>1337</v>
      </c>
      <c r="N453" s="8" t="s">
        <v>407</v>
      </c>
      <c r="O453" s="8" t="s">
        <v>397</v>
      </c>
      <c r="P453" s="8"/>
      <c r="Q453" s="8" t="s">
        <v>1273</v>
      </c>
      <c r="R453" s="8" t="s">
        <v>732</v>
      </c>
      <c r="S453" s="8" t="s">
        <v>1274</v>
      </c>
      <c r="T453" s="8"/>
      <c r="U453" s="8"/>
      <c r="V453" s="8" t="s">
        <v>1183</v>
      </c>
      <c r="W453" s="8" t="s">
        <v>105</v>
      </c>
      <c r="X453" s="10" t="s">
        <v>1275</v>
      </c>
      <c r="Y453" s="8"/>
      <c r="Z453" s="8"/>
      <c r="AA453" s="8"/>
      <c r="AB453" s="8"/>
      <c r="AC453" s="8"/>
      <c r="AD453" s="8"/>
      <c r="AE453" s="8"/>
      <c r="AF453" s="8" t="s">
        <v>403</v>
      </c>
      <c r="AG453" s="8"/>
      <c r="AH453" s="8" t="s">
        <v>400</v>
      </c>
      <c r="AI453" s="8" t="s">
        <v>58</v>
      </c>
      <c r="AJ453" s="8"/>
      <c r="AK453" s="8" t="s">
        <v>412</v>
      </c>
      <c r="AL453" s="8" t="s">
        <v>413</v>
      </c>
      <c r="AM453" s="8" t="s">
        <v>1276</v>
      </c>
      <c r="AN453" s="8"/>
      <c r="AO453" s="8"/>
      <c r="AP453" s="8"/>
      <c r="AQ453" s="8"/>
      <c r="AR453" s="8"/>
      <c r="AS453" s="8"/>
      <c r="AT453" s="8"/>
      <c r="AU453" s="8"/>
      <c r="AV453" s="8"/>
      <c r="AW453" s="8" t="s">
        <v>402</v>
      </c>
      <c r="AX453" s="8" t="s">
        <v>416</v>
      </c>
      <c r="AY453" s="8" t="s">
        <v>105</v>
      </c>
      <c r="AZ453" s="8" t="s">
        <v>403</v>
      </c>
      <c r="BA453" s="8"/>
      <c r="BB453" s="8"/>
      <c r="BC453" s="8"/>
      <c r="BD453" s="8"/>
      <c r="BE453" s="8"/>
      <c r="BF453" s="8"/>
      <c r="BG453" s="8"/>
      <c r="BH453" s="8"/>
      <c r="BI453" s="8" t="s">
        <v>1277</v>
      </c>
      <c r="BJ453" s="8"/>
      <c r="BK453" s="8"/>
      <c r="BL453" s="8" t="s">
        <v>417</v>
      </c>
      <c r="BM453" s="8" t="s">
        <v>417</v>
      </c>
      <c r="BN453" s="8" t="s">
        <v>418</v>
      </c>
      <c r="BO453" s="8" t="s">
        <v>404</v>
      </c>
      <c r="BP453" s="8"/>
      <c r="BQ453" s="8" t="s">
        <v>1278</v>
      </c>
      <c r="BR453" s="10"/>
      <c r="BS453" s="8"/>
      <c r="BT453" s="8"/>
      <c r="BU453" s="8" t="s">
        <v>419</v>
      </c>
      <c r="BV453" s="8"/>
      <c r="BW453" s="8"/>
      <c r="BX453" s="10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10"/>
      <c r="CK453" s="8"/>
      <c r="CL453" s="8"/>
      <c r="CM453" s="8"/>
      <c r="CN453" s="8"/>
      <c r="CO453" s="8"/>
      <c r="CP453" s="8"/>
    </row>
    <row r="454" spans="2:94">
      <c r="B454" s="6">
        <v>453</v>
      </c>
      <c r="C454" s="7">
        <v>5</v>
      </c>
      <c r="D454" s="8" t="s">
        <v>1271</v>
      </c>
      <c r="E454" s="8"/>
      <c r="F454" s="8" t="s">
        <v>439</v>
      </c>
      <c r="G454" s="8"/>
      <c r="H454" s="8" t="s">
        <v>447</v>
      </c>
      <c r="I454" s="8"/>
      <c r="J454" s="8" t="s">
        <v>1194</v>
      </c>
      <c r="K454" s="8"/>
      <c r="L454" s="8"/>
      <c r="M454" s="8" t="s">
        <v>1338</v>
      </c>
      <c r="N454" s="8" t="s">
        <v>407</v>
      </c>
      <c r="O454" s="8" t="s">
        <v>397</v>
      </c>
      <c r="P454" s="8"/>
      <c r="Q454" s="8" t="s">
        <v>1273</v>
      </c>
      <c r="R454" s="8" t="s">
        <v>732</v>
      </c>
      <c r="S454" s="8" t="s">
        <v>1274</v>
      </c>
      <c r="T454" s="8"/>
      <c r="U454" s="8"/>
      <c r="V454" s="8" t="s">
        <v>1183</v>
      </c>
      <c r="W454" s="8" t="s">
        <v>105</v>
      </c>
      <c r="X454" s="10" t="s">
        <v>1275</v>
      </c>
      <c r="Y454" s="8"/>
      <c r="Z454" s="8"/>
      <c r="AA454" s="8"/>
      <c r="AB454" s="8"/>
      <c r="AC454" s="8"/>
      <c r="AD454" s="8"/>
      <c r="AE454" s="8"/>
      <c r="AF454" s="8" t="s">
        <v>403</v>
      </c>
      <c r="AG454" s="8"/>
      <c r="AH454" s="8" t="s">
        <v>400</v>
      </c>
      <c r="AI454" s="8" t="s">
        <v>58</v>
      </c>
      <c r="AJ454" s="8"/>
      <c r="AK454" s="8" t="s">
        <v>412</v>
      </c>
      <c r="AL454" s="8" t="s">
        <v>413</v>
      </c>
      <c r="AM454" s="8" t="s">
        <v>1276</v>
      </c>
      <c r="AN454" s="8"/>
      <c r="AO454" s="8"/>
      <c r="AP454" s="8"/>
      <c r="AQ454" s="8"/>
      <c r="AR454" s="8"/>
      <c r="AS454" s="8"/>
      <c r="AT454" s="8"/>
      <c r="AU454" s="8"/>
      <c r="AV454" s="8"/>
      <c r="AW454" s="8" t="s">
        <v>402</v>
      </c>
      <c r="AX454" s="8" t="s">
        <v>416</v>
      </c>
      <c r="AY454" s="8" t="s">
        <v>105</v>
      </c>
      <c r="AZ454" s="8" t="s">
        <v>403</v>
      </c>
      <c r="BA454" s="8"/>
      <c r="BB454" s="8"/>
      <c r="BC454" s="8"/>
      <c r="BD454" s="8"/>
      <c r="BE454" s="8"/>
      <c r="BF454" s="8"/>
      <c r="BG454" s="8"/>
      <c r="BH454" s="8"/>
      <c r="BI454" s="8" t="s">
        <v>1277</v>
      </c>
      <c r="BJ454" s="8"/>
      <c r="BK454" s="8"/>
      <c r="BL454" s="8" t="s">
        <v>417</v>
      </c>
      <c r="BM454" s="8" t="s">
        <v>417</v>
      </c>
      <c r="BN454" s="8" t="s">
        <v>418</v>
      </c>
      <c r="BO454" s="8" t="s">
        <v>404</v>
      </c>
      <c r="BP454" s="8"/>
      <c r="BQ454" s="8" t="s">
        <v>1278</v>
      </c>
      <c r="BR454" s="10"/>
      <c r="BS454" s="8"/>
      <c r="BT454" s="8"/>
      <c r="BU454" s="8" t="s">
        <v>419</v>
      </c>
      <c r="BV454" s="8"/>
      <c r="BW454" s="8"/>
      <c r="BX454" s="10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10"/>
      <c r="CK454" s="8"/>
      <c r="CL454" s="8"/>
      <c r="CM454" s="8"/>
      <c r="CN454" s="8"/>
      <c r="CO454" s="8"/>
      <c r="CP454" s="8"/>
    </row>
    <row r="455" spans="2:94">
      <c r="B455" s="6">
        <v>454</v>
      </c>
      <c r="C455" s="7">
        <v>5</v>
      </c>
      <c r="D455" s="8" t="s">
        <v>1271</v>
      </c>
      <c r="E455" s="8"/>
      <c r="F455" s="8" t="s">
        <v>439</v>
      </c>
      <c r="G455" s="8"/>
      <c r="H455" s="8" t="s">
        <v>447</v>
      </c>
      <c r="I455" s="8"/>
      <c r="J455" s="8" t="s">
        <v>1194</v>
      </c>
      <c r="K455" s="8"/>
      <c r="L455" s="8"/>
      <c r="M455" s="8" t="s">
        <v>1339</v>
      </c>
      <c r="N455" s="8" t="s">
        <v>407</v>
      </c>
      <c r="O455" s="8" t="s">
        <v>397</v>
      </c>
      <c r="P455" s="8"/>
      <c r="Q455" s="8" t="s">
        <v>1273</v>
      </c>
      <c r="R455" s="8" t="s">
        <v>732</v>
      </c>
      <c r="S455" s="8" t="s">
        <v>1274</v>
      </c>
      <c r="T455" s="8"/>
      <c r="U455" s="8"/>
      <c r="V455" s="8" t="s">
        <v>1183</v>
      </c>
      <c r="W455" s="8" t="s">
        <v>105</v>
      </c>
      <c r="X455" s="10" t="s">
        <v>1275</v>
      </c>
      <c r="Y455" s="8"/>
      <c r="Z455" s="8"/>
      <c r="AA455" s="8"/>
      <c r="AB455" s="8"/>
      <c r="AC455" s="8"/>
      <c r="AD455" s="8"/>
      <c r="AE455" s="8"/>
      <c r="AF455" s="8" t="s">
        <v>403</v>
      </c>
      <c r="AG455" s="8"/>
      <c r="AH455" s="8" t="s">
        <v>400</v>
      </c>
      <c r="AI455" s="8" t="s">
        <v>58</v>
      </c>
      <c r="AJ455" s="8"/>
      <c r="AK455" s="8" t="s">
        <v>412</v>
      </c>
      <c r="AL455" s="8" t="s">
        <v>413</v>
      </c>
      <c r="AM455" s="8" t="s">
        <v>1276</v>
      </c>
      <c r="AN455" s="8"/>
      <c r="AO455" s="8"/>
      <c r="AP455" s="8"/>
      <c r="AQ455" s="8"/>
      <c r="AR455" s="8"/>
      <c r="AS455" s="8"/>
      <c r="AT455" s="8"/>
      <c r="AU455" s="8"/>
      <c r="AV455" s="8"/>
      <c r="AW455" s="8" t="s">
        <v>402</v>
      </c>
      <c r="AX455" s="8" t="s">
        <v>416</v>
      </c>
      <c r="AY455" s="8" t="s">
        <v>105</v>
      </c>
      <c r="AZ455" s="8" t="s">
        <v>403</v>
      </c>
      <c r="BA455" s="8"/>
      <c r="BB455" s="8"/>
      <c r="BC455" s="8"/>
      <c r="BD455" s="8"/>
      <c r="BE455" s="8"/>
      <c r="BF455" s="8"/>
      <c r="BG455" s="8"/>
      <c r="BH455" s="8"/>
      <c r="BI455" s="8" t="s">
        <v>1277</v>
      </c>
      <c r="BJ455" s="8"/>
      <c r="BK455" s="8"/>
      <c r="BL455" s="8" t="s">
        <v>417</v>
      </c>
      <c r="BM455" s="8" t="s">
        <v>417</v>
      </c>
      <c r="BN455" s="8" t="s">
        <v>418</v>
      </c>
      <c r="BO455" s="8" t="s">
        <v>404</v>
      </c>
      <c r="BP455" s="8"/>
      <c r="BQ455" s="8" t="s">
        <v>1278</v>
      </c>
      <c r="BR455" s="10"/>
      <c r="BS455" s="8"/>
      <c r="BT455" s="8"/>
      <c r="BU455" s="8" t="s">
        <v>419</v>
      </c>
      <c r="BV455" s="8"/>
      <c r="BW455" s="8"/>
      <c r="BX455" s="10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10"/>
      <c r="CK455" s="8"/>
      <c r="CL455" s="8"/>
      <c r="CM455" s="8"/>
      <c r="CN455" s="8"/>
      <c r="CO455" s="8"/>
      <c r="CP455" s="8"/>
    </row>
    <row r="456" spans="2:94">
      <c r="B456" s="6">
        <v>455</v>
      </c>
      <c r="C456" s="7">
        <v>5</v>
      </c>
      <c r="D456" s="8" t="s">
        <v>1271</v>
      </c>
      <c r="E456" s="8"/>
      <c r="F456" s="8" t="s">
        <v>439</v>
      </c>
      <c r="G456" s="8"/>
      <c r="H456" s="8" t="s">
        <v>447</v>
      </c>
      <c r="I456" s="8"/>
      <c r="J456" s="8" t="s">
        <v>1194</v>
      </c>
      <c r="K456" s="8"/>
      <c r="L456" s="8"/>
      <c r="M456" s="8" t="s">
        <v>1340</v>
      </c>
      <c r="N456" s="8" t="s">
        <v>407</v>
      </c>
      <c r="O456" s="8" t="s">
        <v>397</v>
      </c>
      <c r="P456" s="8"/>
      <c r="Q456" s="8" t="s">
        <v>1273</v>
      </c>
      <c r="R456" s="8" t="s">
        <v>732</v>
      </c>
      <c r="S456" s="8" t="s">
        <v>1274</v>
      </c>
      <c r="T456" s="8"/>
      <c r="U456" s="8"/>
      <c r="V456" s="8" t="s">
        <v>1183</v>
      </c>
      <c r="W456" s="8" t="s">
        <v>105</v>
      </c>
      <c r="X456" s="10" t="s">
        <v>1275</v>
      </c>
      <c r="Y456" s="8"/>
      <c r="Z456" s="8"/>
      <c r="AA456" s="8"/>
      <c r="AB456" s="8"/>
      <c r="AC456" s="8"/>
      <c r="AD456" s="8"/>
      <c r="AE456" s="8"/>
      <c r="AF456" s="8" t="s">
        <v>403</v>
      </c>
      <c r="AG456" s="8"/>
      <c r="AH456" s="8" t="s">
        <v>400</v>
      </c>
      <c r="AI456" s="8" t="s">
        <v>58</v>
      </c>
      <c r="AJ456" s="8"/>
      <c r="AK456" s="8" t="s">
        <v>412</v>
      </c>
      <c r="AL456" s="8" t="s">
        <v>413</v>
      </c>
      <c r="AM456" s="8" t="s">
        <v>1276</v>
      </c>
      <c r="AN456" s="8"/>
      <c r="AO456" s="8"/>
      <c r="AP456" s="8"/>
      <c r="AQ456" s="8"/>
      <c r="AR456" s="8"/>
      <c r="AS456" s="8"/>
      <c r="AT456" s="8"/>
      <c r="AU456" s="8"/>
      <c r="AV456" s="8"/>
      <c r="AW456" s="8" t="s">
        <v>402</v>
      </c>
      <c r="AX456" s="8" t="s">
        <v>416</v>
      </c>
      <c r="AY456" s="8" t="s">
        <v>105</v>
      </c>
      <c r="AZ456" s="8" t="s">
        <v>403</v>
      </c>
      <c r="BA456" s="8"/>
      <c r="BB456" s="8"/>
      <c r="BC456" s="8"/>
      <c r="BD456" s="8"/>
      <c r="BE456" s="8"/>
      <c r="BF456" s="8"/>
      <c r="BG456" s="8"/>
      <c r="BH456" s="8"/>
      <c r="BI456" s="8" t="s">
        <v>1277</v>
      </c>
      <c r="BJ456" s="8"/>
      <c r="BK456" s="8"/>
      <c r="BL456" s="8" t="s">
        <v>417</v>
      </c>
      <c r="BM456" s="8" t="s">
        <v>417</v>
      </c>
      <c r="BN456" s="8" t="s">
        <v>418</v>
      </c>
      <c r="BO456" s="8" t="s">
        <v>404</v>
      </c>
      <c r="BP456" s="8"/>
      <c r="BQ456" s="8" t="s">
        <v>1278</v>
      </c>
      <c r="BR456" s="10"/>
      <c r="BS456" s="8"/>
      <c r="BT456" s="8"/>
      <c r="BU456" s="8" t="s">
        <v>419</v>
      </c>
      <c r="BV456" s="8"/>
      <c r="BW456" s="8"/>
      <c r="BX456" s="10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10"/>
      <c r="CK456" s="8"/>
      <c r="CL456" s="8"/>
      <c r="CM456" s="8"/>
      <c r="CN456" s="8"/>
      <c r="CO456" s="8"/>
      <c r="CP456" s="8"/>
    </row>
    <row r="457" spans="2:94">
      <c r="B457" s="6">
        <v>456</v>
      </c>
      <c r="C457" s="7">
        <v>5</v>
      </c>
      <c r="D457" s="8" t="s">
        <v>1271</v>
      </c>
      <c r="E457" s="8"/>
      <c r="F457" s="8" t="s">
        <v>439</v>
      </c>
      <c r="G457" s="8"/>
      <c r="H457" s="8" t="s">
        <v>447</v>
      </c>
      <c r="I457" s="8"/>
      <c r="J457" s="8" t="s">
        <v>1194</v>
      </c>
      <c r="K457" s="8"/>
      <c r="L457" s="8"/>
      <c r="M457" s="8" t="s">
        <v>1341</v>
      </c>
      <c r="N457" s="8" t="s">
        <v>407</v>
      </c>
      <c r="O457" s="8" t="s">
        <v>397</v>
      </c>
      <c r="P457" s="8"/>
      <c r="Q457" s="8" t="s">
        <v>1273</v>
      </c>
      <c r="R457" s="8" t="s">
        <v>732</v>
      </c>
      <c r="S457" s="8" t="s">
        <v>1274</v>
      </c>
      <c r="T457" s="8"/>
      <c r="U457" s="8"/>
      <c r="V457" s="8" t="s">
        <v>1183</v>
      </c>
      <c r="W457" s="8" t="s">
        <v>105</v>
      </c>
      <c r="X457" s="10" t="s">
        <v>1275</v>
      </c>
      <c r="Y457" s="8"/>
      <c r="Z457" s="8"/>
      <c r="AA457" s="8"/>
      <c r="AB457" s="8"/>
      <c r="AC457" s="8"/>
      <c r="AD457" s="8"/>
      <c r="AE457" s="8"/>
      <c r="AF457" s="8" t="s">
        <v>403</v>
      </c>
      <c r="AG457" s="8"/>
      <c r="AH457" s="8" t="s">
        <v>400</v>
      </c>
      <c r="AI457" s="8" t="s">
        <v>58</v>
      </c>
      <c r="AJ457" s="8"/>
      <c r="AK457" s="8" t="s">
        <v>412</v>
      </c>
      <c r="AL457" s="8" t="s">
        <v>413</v>
      </c>
      <c r="AM457" s="8" t="s">
        <v>1276</v>
      </c>
      <c r="AN457" s="8"/>
      <c r="AO457" s="8"/>
      <c r="AP457" s="8"/>
      <c r="AQ457" s="8"/>
      <c r="AR457" s="8"/>
      <c r="AS457" s="8"/>
      <c r="AT457" s="8"/>
      <c r="AU457" s="8"/>
      <c r="AV457" s="8"/>
      <c r="AW457" s="8" t="s">
        <v>402</v>
      </c>
      <c r="AX457" s="8" t="s">
        <v>416</v>
      </c>
      <c r="AY457" s="8" t="s">
        <v>105</v>
      </c>
      <c r="AZ457" s="8" t="s">
        <v>403</v>
      </c>
      <c r="BA457" s="8"/>
      <c r="BB457" s="8"/>
      <c r="BC457" s="8"/>
      <c r="BD457" s="8"/>
      <c r="BE457" s="8"/>
      <c r="BF457" s="8"/>
      <c r="BG457" s="8"/>
      <c r="BH457" s="8"/>
      <c r="BI457" s="8" t="s">
        <v>1277</v>
      </c>
      <c r="BJ457" s="8"/>
      <c r="BK457" s="8"/>
      <c r="BL457" s="8" t="s">
        <v>417</v>
      </c>
      <c r="BM457" s="8" t="s">
        <v>417</v>
      </c>
      <c r="BN457" s="8" t="s">
        <v>418</v>
      </c>
      <c r="BO457" s="8" t="s">
        <v>404</v>
      </c>
      <c r="BP457" s="8"/>
      <c r="BQ457" s="8" t="s">
        <v>1278</v>
      </c>
      <c r="BR457" s="10"/>
      <c r="BS457" s="8"/>
      <c r="BT457" s="8"/>
      <c r="BU457" s="8" t="s">
        <v>419</v>
      </c>
      <c r="BV457" s="8"/>
      <c r="BW457" s="8"/>
      <c r="BX457" s="10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10"/>
      <c r="CK457" s="8"/>
      <c r="CL457" s="8"/>
      <c r="CM457" s="8"/>
      <c r="CN457" s="8"/>
      <c r="CO457" s="8"/>
      <c r="CP457" s="8"/>
    </row>
    <row r="458" spans="2:94">
      <c r="B458" s="6">
        <v>457</v>
      </c>
      <c r="C458" s="7">
        <v>5</v>
      </c>
      <c r="D458" s="8" t="s">
        <v>1271</v>
      </c>
      <c r="E458" s="8"/>
      <c r="F458" s="8" t="s">
        <v>439</v>
      </c>
      <c r="G458" s="8"/>
      <c r="H458" s="8" t="s">
        <v>447</v>
      </c>
      <c r="I458" s="8"/>
      <c r="J458" s="8" t="s">
        <v>1194</v>
      </c>
      <c r="K458" s="8"/>
      <c r="L458" s="8"/>
      <c r="M458" s="8" t="s">
        <v>1342</v>
      </c>
      <c r="N458" s="8" t="s">
        <v>407</v>
      </c>
      <c r="O458" s="8" t="s">
        <v>397</v>
      </c>
      <c r="P458" s="8"/>
      <c r="Q458" s="8" t="s">
        <v>1273</v>
      </c>
      <c r="R458" s="8" t="s">
        <v>732</v>
      </c>
      <c r="S458" s="8" t="s">
        <v>1274</v>
      </c>
      <c r="T458" s="8"/>
      <c r="U458" s="8"/>
      <c r="V458" s="8" t="s">
        <v>1183</v>
      </c>
      <c r="W458" s="8" t="s">
        <v>105</v>
      </c>
      <c r="X458" s="10" t="s">
        <v>1275</v>
      </c>
      <c r="Y458" s="8"/>
      <c r="Z458" s="8"/>
      <c r="AA458" s="8"/>
      <c r="AB458" s="8"/>
      <c r="AC458" s="8"/>
      <c r="AD458" s="8"/>
      <c r="AE458" s="8"/>
      <c r="AF458" s="8" t="s">
        <v>403</v>
      </c>
      <c r="AG458" s="8"/>
      <c r="AH458" s="8" t="s">
        <v>400</v>
      </c>
      <c r="AI458" s="8" t="s">
        <v>58</v>
      </c>
      <c r="AJ458" s="8"/>
      <c r="AK458" s="8" t="s">
        <v>412</v>
      </c>
      <c r="AL458" s="8" t="s">
        <v>413</v>
      </c>
      <c r="AM458" s="8" t="s">
        <v>1276</v>
      </c>
      <c r="AN458" s="8"/>
      <c r="AO458" s="8"/>
      <c r="AP458" s="8"/>
      <c r="AQ458" s="8"/>
      <c r="AR458" s="8"/>
      <c r="AS458" s="8"/>
      <c r="AT458" s="8"/>
      <c r="AU458" s="8"/>
      <c r="AV458" s="8"/>
      <c r="AW458" s="8" t="s">
        <v>402</v>
      </c>
      <c r="AX458" s="8" t="s">
        <v>416</v>
      </c>
      <c r="AY458" s="8" t="s">
        <v>105</v>
      </c>
      <c r="AZ458" s="8" t="s">
        <v>403</v>
      </c>
      <c r="BA458" s="8"/>
      <c r="BB458" s="8"/>
      <c r="BC458" s="8"/>
      <c r="BD458" s="8"/>
      <c r="BE458" s="8"/>
      <c r="BF458" s="8"/>
      <c r="BG458" s="8"/>
      <c r="BH458" s="8"/>
      <c r="BI458" s="8" t="s">
        <v>1277</v>
      </c>
      <c r="BJ458" s="8"/>
      <c r="BK458" s="8"/>
      <c r="BL458" s="8" t="s">
        <v>417</v>
      </c>
      <c r="BM458" s="8" t="s">
        <v>417</v>
      </c>
      <c r="BN458" s="8" t="s">
        <v>418</v>
      </c>
      <c r="BO458" s="8" t="s">
        <v>404</v>
      </c>
      <c r="BP458" s="8"/>
      <c r="BQ458" s="8" t="s">
        <v>1278</v>
      </c>
      <c r="BR458" s="10"/>
      <c r="BS458" s="8"/>
      <c r="BT458" s="8"/>
      <c r="BU458" s="8" t="s">
        <v>419</v>
      </c>
      <c r="BV458" s="8"/>
      <c r="BW458" s="8"/>
      <c r="BX458" s="10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10"/>
      <c r="CK458" s="8"/>
      <c r="CL458" s="8"/>
      <c r="CM458" s="8"/>
      <c r="CN458" s="8"/>
      <c r="CO458" s="8"/>
      <c r="CP458" s="8"/>
    </row>
    <row r="459" spans="2:94">
      <c r="B459" s="6">
        <v>458</v>
      </c>
      <c r="C459" s="7">
        <v>5</v>
      </c>
      <c r="D459" s="8" t="s">
        <v>1271</v>
      </c>
      <c r="E459" s="8"/>
      <c r="F459" s="8" t="s">
        <v>439</v>
      </c>
      <c r="G459" s="8"/>
      <c r="H459" s="8" t="s">
        <v>447</v>
      </c>
      <c r="I459" s="8"/>
      <c r="J459" s="8" t="s">
        <v>1194</v>
      </c>
      <c r="K459" s="8"/>
      <c r="L459" s="8"/>
      <c r="M459" s="8" t="s">
        <v>1343</v>
      </c>
      <c r="N459" s="8" t="s">
        <v>407</v>
      </c>
      <c r="O459" s="8" t="s">
        <v>397</v>
      </c>
      <c r="P459" s="8"/>
      <c r="Q459" s="8" t="s">
        <v>1273</v>
      </c>
      <c r="R459" s="8" t="s">
        <v>732</v>
      </c>
      <c r="S459" s="8" t="s">
        <v>1274</v>
      </c>
      <c r="T459" s="8"/>
      <c r="U459" s="8"/>
      <c r="V459" s="8" t="s">
        <v>1183</v>
      </c>
      <c r="W459" s="8" t="s">
        <v>105</v>
      </c>
      <c r="X459" s="10" t="s">
        <v>1275</v>
      </c>
      <c r="Y459" s="8"/>
      <c r="Z459" s="8"/>
      <c r="AA459" s="8"/>
      <c r="AB459" s="8"/>
      <c r="AC459" s="8"/>
      <c r="AD459" s="8"/>
      <c r="AE459" s="8"/>
      <c r="AF459" s="8" t="s">
        <v>403</v>
      </c>
      <c r="AG459" s="8"/>
      <c r="AH459" s="8" t="s">
        <v>400</v>
      </c>
      <c r="AI459" s="8" t="s">
        <v>58</v>
      </c>
      <c r="AJ459" s="8"/>
      <c r="AK459" s="8" t="s">
        <v>412</v>
      </c>
      <c r="AL459" s="8" t="s">
        <v>413</v>
      </c>
      <c r="AM459" s="8" t="s">
        <v>1276</v>
      </c>
      <c r="AN459" s="8"/>
      <c r="AO459" s="8"/>
      <c r="AP459" s="8"/>
      <c r="AQ459" s="8"/>
      <c r="AR459" s="8"/>
      <c r="AS459" s="8"/>
      <c r="AT459" s="8"/>
      <c r="AU459" s="8"/>
      <c r="AV459" s="8"/>
      <c r="AW459" s="8" t="s">
        <v>402</v>
      </c>
      <c r="AX459" s="8" t="s">
        <v>416</v>
      </c>
      <c r="AY459" s="8" t="s">
        <v>105</v>
      </c>
      <c r="AZ459" s="8" t="s">
        <v>403</v>
      </c>
      <c r="BA459" s="8"/>
      <c r="BB459" s="8"/>
      <c r="BC459" s="8"/>
      <c r="BD459" s="8"/>
      <c r="BE459" s="8"/>
      <c r="BF459" s="8"/>
      <c r="BG459" s="8"/>
      <c r="BH459" s="8"/>
      <c r="BI459" s="8" t="s">
        <v>1277</v>
      </c>
      <c r="BJ459" s="8"/>
      <c r="BK459" s="8"/>
      <c r="BL459" s="8" t="s">
        <v>417</v>
      </c>
      <c r="BM459" s="8" t="s">
        <v>417</v>
      </c>
      <c r="BN459" s="8" t="s">
        <v>418</v>
      </c>
      <c r="BO459" s="8" t="s">
        <v>404</v>
      </c>
      <c r="BP459" s="8"/>
      <c r="BQ459" s="8" t="s">
        <v>1278</v>
      </c>
      <c r="BR459" s="10"/>
      <c r="BS459" s="8"/>
      <c r="BT459" s="8"/>
      <c r="BU459" s="8" t="s">
        <v>419</v>
      </c>
      <c r="BV459" s="8"/>
      <c r="BW459" s="8"/>
      <c r="BX459" s="10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10"/>
      <c r="CK459" s="8"/>
      <c r="CL459" s="8"/>
      <c r="CM459" s="8"/>
      <c r="CN459" s="8"/>
      <c r="CO459" s="8"/>
      <c r="CP459" s="8"/>
    </row>
    <row r="460" spans="2:94">
      <c r="B460" s="6">
        <v>459</v>
      </c>
      <c r="C460" s="7">
        <v>5</v>
      </c>
      <c r="D460" s="8" t="s">
        <v>1271</v>
      </c>
      <c r="E460" s="8"/>
      <c r="F460" s="8" t="s">
        <v>439</v>
      </c>
      <c r="G460" s="8"/>
      <c r="H460" s="8" t="s">
        <v>447</v>
      </c>
      <c r="I460" s="8"/>
      <c r="J460" s="8" t="s">
        <v>1194</v>
      </c>
      <c r="K460" s="8"/>
      <c r="L460" s="8"/>
      <c r="M460" s="8" t="s">
        <v>1344</v>
      </c>
      <c r="N460" s="8" t="s">
        <v>407</v>
      </c>
      <c r="O460" s="8" t="s">
        <v>397</v>
      </c>
      <c r="P460" s="8"/>
      <c r="Q460" s="8" t="s">
        <v>1273</v>
      </c>
      <c r="R460" s="8" t="s">
        <v>732</v>
      </c>
      <c r="S460" s="8" t="s">
        <v>1274</v>
      </c>
      <c r="T460" s="8"/>
      <c r="U460" s="8"/>
      <c r="V460" s="8" t="s">
        <v>1183</v>
      </c>
      <c r="W460" s="8" t="s">
        <v>105</v>
      </c>
      <c r="X460" s="10" t="s">
        <v>1275</v>
      </c>
      <c r="Y460" s="8"/>
      <c r="Z460" s="8"/>
      <c r="AA460" s="8"/>
      <c r="AB460" s="8"/>
      <c r="AC460" s="8"/>
      <c r="AD460" s="8"/>
      <c r="AE460" s="8"/>
      <c r="AF460" s="8" t="s">
        <v>403</v>
      </c>
      <c r="AG460" s="8"/>
      <c r="AH460" s="8" t="s">
        <v>400</v>
      </c>
      <c r="AI460" s="8" t="s">
        <v>58</v>
      </c>
      <c r="AJ460" s="8"/>
      <c r="AK460" s="8" t="s">
        <v>412</v>
      </c>
      <c r="AL460" s="8" t="s">
        <v>413</v>
      </c>
      <c r="AM460" s="8" t="s">
        <v>1276</v>
      </c>
      <c r="AN460" s="8"/>
      <c r="AO460" s="8"/>
      <c r="AP460" s="8"/>
      <c r="AQ460" s="8"/>
      <c r="AR460" s="8"/>
      <c r="AS460" s="8"/>
      <c r="AT460" s="8"/>
      <c r="AU460" s="8"/>
      <c r="AV460" s="8"/>
      <c r="AW460" s="8" t="s">
        <v>402</v>
      </c>
      <c r="AX460" s="8" t="s">
        <v>416</v>
      </c>
      <c r="AY460" s="8" t="s">
        <v>105</v>
      </c>
      <c r="AZ460" s="8" t="s">
        <v>403</v>
      </c>
      <c r="BA460" s="8"/>
      <c r="BB460" s="8"/>
      <c r="BC460" s="8"/>
      <c r="BD460" s="8"/>
      <c r="BE460" s="8"/>
      <c r="BF460" s="8"/>
      <c r="BG460" s="8"/>
      <c r="BH460" s="8"/>
      <c r="BI460" s="8" t="s">
        <v>1277</v>
      </c>
      <c r="BJ460" s="8"/>
      <c r="BK460" s="8"/>
      <c r="BL460" s="8" t="s">
        <v>417</v>
      </c>
      <c r="BM460" s="8" t="s">
        <v>417</v>
      </c>
      <c r="BN460" s="8" t="s">
        <v>418</v>
      </c>
      <c r="BO460" s="8" t="s">
        <v>404</v>
      </c>
      <c r="BP460" s="8"/>
      <c r="BQ460" s="8" t="s">
        <v>1278</v>
      </c>
      <c r="BR460" s="10"/>
      <c r="BS460" s="8"/>
      <c r="BT460" s="8"/>
      <c r="BU460" s="8" t="s">
        <v>419</v>
      </c>
      <c r="BV460" s="8"/>
      <c r="BW460" s="8"/>
      <c r="BX460" s="10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10"/>
      <c r="CK460" s="8"/>
      <c r="CL460" s="8"/>
      <c r="CM460" s="8"/>
      <c r="CN460" s="8"/>
      <c r="CO460" s="8"/>
      <c r="CP460" s="8"/>
    </row>
    <row r="461" spans="2:94">
      <c r="B461" s="6">
        <v>460</v>
      </c>
      <c r="C461" s="7">
        <v>5</v>
      </c>
      <c r="D461" s="8" t="s">
        <v>1271</v>
      </c>
      <c r="E461" s="8"/>
      <c r="F461" s="8" t="s">
        <v>439</v>
      </c>
      <c r="G461" s="8"/>
      <c r="H461" s="8" t="s">
        <v>447</v>
      </c>
      <c r="I461" s="8"/>
      <c r="J461" s="8" t="s">
        <v>1194</v>
      </c>
      <c r="K461" s="8"/>
      <c r="L461" s="8"/>
      <c r="M461" s="8" t="s">
        <v>1345</v>
      </c>
      <c r="N461" s="8" t="s">
        <v>407</v>
      </c>
      <c r="O461" s="8" t="s">
        <v>397</v>
      </c>
      <c r="P461" s="8"/>
      <c r="Q461" s="8" t="s">
        <v>1273</v>
      </c>
      <c r="R461" s="8" t="s">
        <v>732</v>
      </c>
      <c r="S461" s="8" t="s">
        <v>1274</v>
      </c>
      <c r="T461" s="8"/>
      <c r="U461" s="8"/>
      <c r="V461" s="8" t="s">
        <v>1183</v>
      </c>
      <c r="W461" s="8" t="s">
        <v>105</v>
      </c>
      <c r="X461" s="10" t="s">
        <v>1275</v>
      </c>
      <c r="Y461" s="8"/>
      <c r="Z461" s="8"/>
      <c r="AA461" s="8"/>
      <c r="AB461" s="8"/>
      <c r="AC461" s="8"/>
      <c r="AD461" s="8"/>
      <c r="AE461" s="8"/>
      <c r="AF461" s="8" t="s">
        <v>403</v>
      </c>
      <c r="AG461" s="8"/>
      <c r="AH461" s="8" t="s">
        <v>400</v>
      </c>
      <c r="AI461" s="8" t="s">
        <v>58</v>
      </c>
      <c r="AJ461" s="8"/>
      <c r="AK461" s="8" t="s">
        <v>412</v>
      </c>
      <c r="AL461" s="8" t="s">
        <v>413</v>
      </c>
      <c r="AM461" s="8" t="s">
        <v>1276</v>
      </c>
      <c r="AN461" s="8"/>
      <c r="AO461" s="8"/>
      <c r="AP461" s="8"/>
      <c r="AQ461" s="8"/>
      <c r="AR461" s="8"/>
      <c r="AS461" s="8"/>
      <c r="AT461" s="8"/>
      <c r="AU461" s="8"/>
      <c r="AV461" s="8"/>
      <c r="AW461" s="8" t="s">
        <v>402</v>
      </c>
      <c r="AX461" s="8" t="s">
        <v>416</v>
      </c>
      <c r="AY461" s="8" t="s">
        <v>105</v>
      </c>
      <c r="AZ461" s="8" t="s">
        <v>403</v>
      </c>
      <c r="BA461" s="8"/>
      <c r="BB461" s="8"/>
      <c r="BC461" s="8"/>
      <c r="BD461" s="8"/>
      <c r="BE461" s="8"/>
      <c r="BF461" s="8"/>
      <c r="BG461" s="8"/>
      <c r="BH461" s="8"/>
      <c r="BI461" s="8" t="s">
        <v>1277</v>
      </c>
      <c r="BJ461" s="8"/>
      <c r="BK461" s="8"/>
      <c r="BL461" s="8" t="s">
        <v>417</v>
      </c>
      <c r="BM461" s="8" t="s">
        <v>417</v>
      </c>
      <c r="BN461" s="8" t="s">
        <v>418</v>
      </c>
      <c r="BO461" s="8" t="s">
        <v>404</v>
      </c>
      <c r="BP461" s="8"/>
      <c r="BQ461" s="8" t="s">
        <v>1278</v>
      </c>
      <c r="BR461" s="10"/>
      <c r="BS461" s="8"/>
      <c r="BT461" s="8"/>
      <c r="BU461" s="8" t="s">
        <v>419</v>
      </c>
      <c r="BV461" s="8"/>
      <c r="BW461" s="8"/>
      <c r="BX461" s="10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10"/>
      <c r="CK461" s="8"/>
      <c r="CL461" s="8"/>
      <c r="CM461" s="8"/>
      <c r="CN461" s="8"/>
      <c r="CO461" s="8"/>
      <c r="CP461" s="8"/>
    </row>
    <row r="462" spans="2:94">
      <c r="B462" s="6">
        <v>461</v>
      </c>
      <c r="C462" s="7">
        <v>5</v>
      </c>
      <c r="D462" s="8" t="s">
        <v>1271</v>
      </c>
      <c r="E462" s="8"/>
      <c r="F462" s="8" t="s">
        <v>439</v>
      </c>
      <c r="G462" s="8"/>
      <c r="H462" s="8" t="s">
        <v>447</v>
      </c>
      <c r="I462" s="8"/>
      <c r="J462" s="8" t="s">
        <v>1194</v>
      </c>
      <c r="K462" s="8"/>
      <c r="L462" s="8"/>
      <c r="M462" s="8" t="s">
        <v>1346</v>
      </c>
      <c r="N462" s="8" t="s">
        <v>407</v>
      </c>
      <c r="O462" s="8" t="s">
        <v>397</v>
      </c>
      <c r="P462" s="8"/>
      <c r="Q462" s="8" t="s">
        <v>1273</v>
      </c>
      <c r="R462" s="8" t="s">
        <v>732</v>
      </c>
      <c r="S462" s="8" t="s">
        <v>1274</v>
      </c>
      <c r="T462" s="8"/>
      <c r="U462" s="8"/>
      <c r="V462" s="8" t="s">
        <v>1183</v>
      </c>
      <c r="W462" s="8" t="s">
        <v>105</v>
      </c>
      <c r="X462" s="10" t="s">
        <v>1275</v>
      </c>
      <c r="Y462" s="8"/>
      <c r="Z462" s="8"/>
      <c r="AA462" s="8"/>
      <c r="AB462" s="8"/>
      <c r="AC462" s="8"/>
      <c r="AD462" s="8"/>
      <c r="AE462" s="8"/>
      <c r="AF462" s="8" t="s">
        <v>403</v>
      </c>
      <c r="AG462" s="8"/>
      <c r="AH462" s="8" t="s">
        <v>400</v>
      </c>
      <c r="AI462" s="8" t="s">
        <v>58</v>
      </c>
      <c r="AJ462" s="8"/>
      <c r="AK462" s="8" t="s">
        <v>412</v>
      </c>
      <c r="AL462" s="8" t="s">
        <v>413</v>
      </c>
      <c r="AM462" s="8" t="s">
        <v>1276</v>
      </c>
      <c r="AN462" s="8"/>
      <c r="AO462" s="8"/>
      <c r="AP462" s="8"/>
      <c r="AQ462" s="8"/>
      <c r="AR462" s="8"/>
      <c r="AS462" s="8"/>
      <c r="AT462" s="8"/>
      <c r="AU462" s="8"/>
      <c r="AV462" s="8"/>
      <c r="AW462" s="8" t="s">
        <v>402</v>
      </c>
      <c r="AX462" s="8" t="s">
        <v>416</v>
      </c>
      <c r="AY462" s="8" t="s">
        <v>105</v>
      </c>
      <c r="AZ462" s="8" t="s">
        <v>403</v>
      </c>
      <c r="BA462" s="8"/>
      <c r="BB462" s="8"/>
      <c r="BC462" s="8"/>
      <c r="BD462" s="8"/>
      <c r="BE462" s="8"/>
      <c r="BF462" s="8"/>
      <c r="BG462" s="8"/>
      <c r="BH462" s="8"/>
      <c r="BI462" s="8" t="s">
        <v>1277</v>
      </c>
      <c r="BJ462" s="8"/>
      <c r="BK462" s="8"/>
      <c r="BL462" s="8" t="s">
        <v>417</v>
      </c>
      <c r="BM462" s="8" t="s">
        <v>417</v>
      </c>
      <c r="BN462" s="8" t="s">
        <v>418</v>
      </c>
      <c r="BO462" s="8" t="s">
        <v>404</v>
      </c>
      <c r="BP462" s="8"/>
      <c r="BQ462" s="8" t="s">
        <v>1278</v>
      </c>
      <c r="BR462" s="10"/>
      <c r="BS462" s="8"/>
      <c r="BT462" s="8"/>
      <c r="BU462" s="8" t="s">
        <v>419</v>
      </c>
      <c r="BV462" s="8"/>
      <c r="BW462" s="8"/>
      <c r="BX462" s="10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10"/>
      <c r="CK462" s="8"/>
      <c r="CL462" s="8"/>
      <c r="CM462" s="8"/>
      <c r="CN462" s="8"/>
      <c r="CO462" s="8"/>
      <c r="CP462" s="8"/>
    </row>
    <row r="463" spans="2:94">
      <c r="B463" s="6">
        <v>462</v>
      </c>
      <c r="C463" s="7">
        <v>5</v>
      </c>
      <c r="D463" s="8" t="s">
        <v>1271</v>
      </c>
      <c r="E463" s="8"/>
      <c r="F463" s="8" t="s">
        <v>439</v>
      </c>
      <c r="G463" s="8"/>
      <c r="H463" s="8" t="s">
        <v>447</v>
      </c>
      <c r="I463" s="8"/>
      <c r="J463" s="8" t="s">
        <v>1194</v>
      </c>
      <c r="K463" s="8"/>
      <c r="L463" s="8"/>
      <c r="M463" s="8" t="s">
        <v>1347</v>
      </c>
      <c r="N463" s="8" t="s">
        <v>407</v>
      </c>
      <c r="O463" s="8" t="s">
        <v>397</v>
      </c>
      <c r="P463" s="8"/>
      <c r="Q463" s="8" t="s">
        <v>1273</v>
      </c>
      <c r="R463" s="8" t="s">
        <v>732</v>
      </c>
      <c r="S463" s="8" t="s">
        <v>1274</v>
      </c>
      <c r="T463" s="8"/>
      <c r="U463" s="8"/>
      <c r="V463" s="8" t="s">
        <v>1183</v>
      </c>
      <c r="W463" s="8" t="s">
        <v>105</v>
      </c>
      <c r="X463" s="10" t="s">
        <v>1275</v>
      </c>
      <c r="Y463" s="8"/>
      <c r="Z463" s="8"/>
      <c r="AA463" s="8"/>
      <c r="AB463" s="8"/>
      <c r="AC463" s="8"/>
      <c r="AD463" s="8"/>
      <c r="AE463" s="8"/>
      <c r="AF463" s="8" t="s">
        <v>403</v>
      </c>
      <c r="AG463" s="8"/>
      <c r="AH463" s="8" t="s">
        <v>400</v>
      </c>
      <c r="AI463" s="8" t="s">
        <v>58</v>
      </c>
      <c r="AJ463" s="8"/>
      <c r="AK463" s="8" t="s">
        <v>412</v>
      </c>
      <c r="AL463" s="8" t="s">
        <v>413</v>
      </c>
      <c r="AM463" s="8" t="s">
        <v>1276</v>
      </c>
      <c r="AN463" s="8"/>
      <c r="AO463" s="8"/>
      <c r="AP463" s="8"/>
      <c r="AQ463" s="8"/>
      <c r="AR463" s="8"/>
      <c r="AS463" s="8"/>
      <c r="AT463" s="8"/>
      <c r="AU463" s="8"/>
      <c r="AV463" s="8"/>
      <c r="AW463" s="8" t="s">
        <v>402</v>
      </c>
      <c r="AX463" s="8" t="s">
        <v>416</v>
      </c>
      <c r="AY463" s="8" t="s">
        <v>105</v>
      </c>
      <c r="AZ463" s="8" t="s">
        <v>403</v>
      </c>
      <c r="BA463" s="8"/>
      <c r="BB463" s="8"/>
      <c r="BC463" s="8"/>
      <c r="BD463" s="8"/>
      <c r="BE463" s="8"/>
      <c r="BF463" s="8"/>
      <c r="BG463" s="8"/>
      <c r="BH463" s="8"/>
      <c r="BI463" s="8" t="s">
        <v>1277</v>
      </c>
      <c r="BJ463" s="8"/>
      <c r="BK463" s="8"/>
      <c r="BL463" s="8" t="s">
        <v>417</v>
      </c>
      <c r="BM463" s="8" t="s">
        <v>417</v>
      </c>
      <c r="BN463" s="8" t="s">
        <v>418</v>
      </c>
      <c r="BO463" s="8" t="s">
        <v>404</v>
      </c>
      <c r="BP463" s="8"/>
      <c r="BQ463" s="8" t="s">
        <v>1278</v>
      </c>
      <c r="BR463" s="10"/>
      <c r="BS463" s="8"/>
      <c r="BT463" s="8"/>
      <c r="BU463" s="8" t="s">
        <v>419</v>
      </c>
      <c r="BV463" s="8"/>
      <c r="BW463" s="8"/>
      <c r="BX463" s="10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10"/>
      <c r="CK463" s="8"/>
      <c r="CL463" s="8"/>
      <c r="CM463" s="8"/>
      <c r="CN463" s="8"/>
      <c r="CO463" s="8"/>
      <c r="CP463" s="8"/>
    </row>
    <row r="464" spans="2:94">
      <c r="B464" s="6">
        <v>463</v>
      </c>
      <c r="C464" s="7">
        <v>5</v>
      </c>
      <c r="D464" s="8" t="s">
        <v>1271</v>
      </c>
      <c r="E464" s="8"/>
      <c r="F464" s="8" t="s">
        <v>439</v>
      </c>
      <c r="G464" s="8"/>
      <c r="H464" s="8" t="s">
        <v>447</v>
      </c>
      <c r="I464" s="8"/>
      <c r="J464" s="8" t="s">
        <v>1194</v>
      </c>
      <c r="K464" s="8"/>
      <c r="L464" s="8"/>
      <c r="M464" s="8" t="s">
        <v>1348</v>
      </c>
      <c r="N464" s="8" t="s">
        <v>407</v>
      </c>
      <c r="O464" s="8" t="s">
        <v>397</v>
      </c>
      <c r="P464" s="8"/>
      <c r="Q464" s="8" t="s">
        <v>1273</v>
      </c>
      <c r="R464" s="8" t="s">
        <v>732</v>
      </c>
      <c r="S464" s="8" t="s">
        <v>1274</v>
      </c>
      <c r="T464" s="8"/>
      <c r="U464" s="8"/>
      <c r="V464" s="8" t="s">
        <v>1183</v>
      </c>
      <c r="W464" s="8" t="s">
        <v>105</v>
      </c>
      <c r="X464" s="10" t="s">
        <v>1275</v>
      </c>
      <c r="Y464" s="8"/>
      <c r="Z464" s="8"/>
      <c r="AA464" s="8"/>
      <c r="AB464" s="8"/>
      <c r="AC464" s="8"/>
      <c r="AD464" s="8"/>
      <c r="AE464" s="8"/>
      <c r="AF464" s="8" t="s">
        <v>403</v>
      </c>
      <c r="AG464" s="8"/>
      <c r="AH464" s="8" t="s">
        <v>400</v>
      </c>
      <c r="AI464" s="8" t="s">
        <v>58</v>
      </c>
      <c r="AJ464" s="8"/>
      <c r="AK464" s="8" t="s">
        <v>412</v>
      </c>
      <c r="AL464" s="8" t="s">
        <v>413</v>
      </c>
      <c r="AM464" s="8" t="s">
        <v>1276</v>
      </c>
      <c r="AN464" s="8"/>
      <c r="AO464" s="8"/>
      <c r="AP464" s="8"/>
      <c r="AQ464" s="8"/>
      <c r="AR464" s="8"/>
      <c r="AS464" s="8"/>
      <c r="AT464" s="8"/>
      <c r="AU464" s="8"/>
      <c r="AV464" s="8"/>
      <c r="AW464" s="8" t="s">
        <v>402</v>
      </c>
      <c r="AX464" s="8" t="s">
        <v>416</v>
      </c>
      <c r="AY464" s="8" t="s">
        <v>105</v>
      </c>
      <c r="AZ464" s="8" t="s">
        <v>403</v>
      </c>
      <c r="BA464" s="8"/>
      <c r="BB464" s="8"/>
      <c r="BC464" s="8"/>
      <c r="BD464" s="8"/>
      <c r="BE464" s="8"/>
      <c r="BF464" s="8"/>
      <c r="BG464" s="8"/>
      <c r="BH464" s="8"/>
      <c r="BI464" s="8" t="s">
        <v>1277</v>
      </c>
      <c r="BJ464" s="8"/>
      <c r="BK464" s="8"/>
      <c r="BL464" s="8" t="s">
        <v>417</v>
      </c>
      <c r="BM464" s="8" t="s">
        <v>417</v>
      </c>
      <c r="BN464" s="8" t="s">
        <v>418</v>
      </c>
      <c r="BO464" s="8" t="s">
        <v>404</v>
      </c>
      <c r="BP464" s="8"/>
      <c r="BQ464" s="8" t="s">
        <v>1278</v>
      </c>
      <c r="BR464" s="10"/>
      <c r="BS464" s="8"/>
      <c r="BT464" s="8"/>
      <c r="BU464" s="8" t="s">
        <v>419</v>
      </c>
      <c r="BV464" s="8"/>
      <c r="BW464" s="8"/>
      <c r="BX464" s="10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10"/>
      <c r="CK464" s="8"/>
      <c r="CL464" s="8"/>
      <c r="CM464" s="8"/>
      <c r="CN464" s="8"/>
      <c r="CO464" s="8"/>
      <c r="CP464" s="8"/>
    </row>
    <row r="465" spans="2:94">
      <c r="B465" s="6">
        <v>464</v>
      </c>
      <c r="C465" s="7">
        <v>5</v>
      </c>
      <c r="D465" s="8" t="s">
        <v>1271</v>
      </c>
      <c r="E465" s="8"/>
      <c r="F465" s="8" t="s">
        <v>439</v>
      </c>
      <c r="G465" s="8"/>
      <c r="H465" s="8" t="s">
        <v>447</v>
      </c>
      <c r="I465" s="8"/>
      <c r="J465" s="8" t="s">
        <v>1194</v>
      </c>
      <c r="K465" s="8"/>
      <c r="L465" s="8"/>
      <c r="M465" s="8" t="s">
        <v>1349</v>
      </c>
      <c r="N465" s="8" t="s">
        <v>407</v>
      </c>
      <c r="O465" s="8" t="s">
        <v>397</v>
      </c>
      <c r="P465" s="8"/>
      <c r="Q465" s="8" t="s">
        <v>1273</v>
      </c>
      <c r="R465" s="8" t="s">
        <v>732</v>
      </c>
      <c r="S465" s="8" t="s">
        <v>1274</v>
      </c>
      <c r="T465" s="8"/>
      <c r="U465" s="8"/>
      <c r="V465" s="8" t="s">
        <v>1183</v>
      </c>
      <c r="W465" s="8" t="s">
        <v>105</v>
      </c>
      <c r="X465" s="10" t="s">
        <v>1275</v>
      </c>
      <c r="Y465" s="8"/>
      <c r="Z465" s="8"/>
      <c r="AA465" s="8"/>
      <c r="AB465" s="8"/>
      <c r="AC465" s="8"/>
      <c r="AD465" s="8"/>
      <c r="AE465" s="8"/>
      <c r="AF465" s="8" t="s">
        <v>403</v>
      </c>
      <c r="AG465" s="8"/>
      <c r="AH465" s="8" t="s">
        <v>400</v>
      </c>
      <c r="AI465" s="8" t="s">
        <v>58</v>
      </c>
      <c r="AJ465" s="8"/>
      <c r="AK465" s="8" t="s">
        <v>412</v>
      </c>
      <c r="AL465" s="8" t="s">
        <v>413</v>
      </c>
      <c r="AM465" s="8" t="s">
        <v>1276</v>
      </c>
      <c r="AN465" s="8"/>
      <c r="AO465" s="8"/>
      <c r="AP465" s="8"/>
      <c r="AQ465" s="8"/>
      <c r="AR465" s="8"/>
      <c r="AS465" s="8"/>
      <c r="AT465" s="8"/>
      <c r="AU465" s="8"/>
      <c r="AV465" s="8"/>
      <c r="AW465" s="8" t="s">
        <v>402</v>
      </c>
      <c r="AX465" s="8" t="s">
        <v>416</v>
      </c>
      <c r="AY465" s="8" t="s">
        <v>105</v>
      </c>
      <c r="AZ465" s="8" t="s">
        <v>403</v>
      </c>
      <c r="BA465" s="8"/>
      <c r="BB465" s="8"/>
      <c r="BC465" s="8"/>
      <c r="BD465" s="8"/>
      <c r="BE465" s="8"/>
      <c r="BF465" s="8"/>
      <c r="BG465" s="8"/>
      <c r="BH465" s="8"/>
      <c r="BI465" s="8" t="s">
        <v>1277</v>
      </c>
      <c r="BJ465" s="8"/>
      <c r="BK465" s="8"/>
      <c r="BL465" s="8" t="s">
        <v>417</v>
      </c>
      <c r="BM465" s="8" t="s">
        <v>417</v>
      </c>
      <c r="BN465" s="8" t="s">
        <v>418</v>
      </c>
      <c r="BO465" s="8" t="s">
        <v>404</v>
      </c>
      <c r="BP465" s="8"/>
      <c r="BQ465" s="8" t="s">
        <v>1278</v>
      </c>
      <c r="BR465" s="10"/>
      <c r="BS465" s="8"/>
      <c r="BT465" s="8"/>
      <c r="BU465" s="8" t="s">
        <v>419</v>
      </c>
      <c r="BV465" s="8"/>
      <c r="BW465" s="8"/>
      <c r="BX465" s="10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10"/>
      <c r="CK465" s="8"/>
      <c r="CL465" s="8"/>
      <c r="CM465" s="8"/>
      <c r="CN465" s="8"/>
      <c r="CO465" s="8"/>
      <c r="CP465" s="8"/>
    </row>
    <row r="466" spans="2:94">
      <c r="B466" s="6">
        <v>465</v>
      </c>
      <c r="C466" s="7">
        <v>5</v>
      </c>
      <c r="D466" s="8" t="s">
        <v>1271</v>
      </c>
      <c r="E466" s="8"/>
      <c r="F466" s="8" t="s">
        <v>439</v>
      </c>
      <c r="G466" s="8"/>
      <c r="H466" s="8" t="s">
        <v>1220</v>
      </c>
      <c r="I466" s="8"/>
      <c r="J466" s="8" t="s">
        <v>1194</v>
      </c>
      <c r="K466" s="8"/>
      <c r="L466" s="8"/>
      <c r="M466" s="8" t="s">
        <v>1350</v>
      </c>
      <c r="N466" s="8" t="s">
        <v>407</v>
      </c>
      <c r="O466" s="8" t="s">
        <v>397</v>
      </c>
      <c r="P466" s="8"/>
      <c r="Q466" s="8" t="s">
        <v>1273</v>
      </c>
      <c r="R466" s="8" t="s">
        <v>732</v>
      </c>
      <c r="S466" s="8" t="s">
        <v>1274</v>
      </c>
      <c r="T466" s="8"/>
      <c r="U466" s="8"/>
      <c r="V466" s="8" t="s">
        <v>1183</v>
      </c>
      <c r="W466" s="8" t="s">
        <v>105</v>
      </c>
      <c r="X466" s="10" t="s">
        <v>1275</v>
      </c>
      <c r="Y466" s="8"/>
      <c r="Z466" s="8"/>
      <c r="AA466" s="8"/>
      <c r="AB466" s="8"/>
      <c r="AC466" s="8"/>
      <c r="AD466" s="8"/>
      <c r="AE466" s="8"/>
      <c r="AF466" s="8" t="s">
        <v>403</v>
      </c>
      <c r="AG466" s="8"/>
      <c r="AH466" s="8" t="s">
        <v>400</v>
      </c>
      <c r="AI466" s="8" t="s">
        <v>58</v>
      </c>
      <c r="AJ466" s="8"/>
      <c r="AK466" s="8" t="s">
        <v>412</v>
      </c>
      <c r="AL466" s="8" t="s">
        <v>413</v>
      </c>
      <c r="AM466" s="8" t="s">
        <v>1276</v>
      </c>
      <c r="AN466" s="8"/>
      <c r="AO466" s="8"/>
      <c r="AP466" s="8"/>
      <c r="AQ466" s="8"/>
      <c r="AR466" s="8"/>
      <c r="AS466" s="8"/>
      <c r="AT466" s="8"/>
      <c r="AU466" s="8"/>
      <c r="AV466" s="8"/>
      <c r="AW466" s="8" t="s">
        <v>402</v>
      </c>
      <c r="AX466" s="8" t="s">
        <v>416</v>
      </c>
      <c r="AY466" s="8" t="s">
        <v>105</v>
      </c>
      <c r="AZ466" s="8" t="s">
        <v>403</v>
      </c>
      <c r="BA466" s="8"/>
      <c r="BB466" s="8"/>
      <c r="BC466" s="8"/>
      <c r="BD466" s="8"/>
      <c r="BE466" s="8"/>
      <c r="BF466" s="8"/>
      <c r="BG466" s="8"/>
      <c r="BH466" s="8"/>
      <c r="BI466" s="8" t="s">
        <v>1277</v>
      </c>
      <c r="BJ466" s="8"/>
      <c r="BK466" s="8"/>
      <c r="BL466" s="8" t="s">
        <v>417</v>
      </c>
      <c r="BM466" s="8" t="s">
        <v>417</v>
      </c>
      <c r="BN466" s="8" t="s">
        <v>418</v>
      </c>
      <c r="BO466" s="8" t="s">
        <v>404</v>
      </c>
      <c r="BP466" s="8"/>
      <c r="BQ466" s="8" t="s">
        <v>1278</v>
      </c>
      <c r="BR466" s="10"/>
      <c r="BS466" s="8"/>
      <c r="BT466" s="8"/>
      <c r="BU466" s="8" t="s">
        <v>419</v>
      </c>
      <c r="BV466" s="8"/>
      <c r="BW466" s="8"/>
      <c r="BX466" s="10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10"/>
      <c r="CK466" s="8"/>
      <c r="CL466" s="8"/>
      <c r="CM466" s="8"/>
      <c r="CN466" s="8"/>
      <c r="CO466" s="8"/>
      <c r="CP466" s="8"/>
    </row>
    <row r="467" spans="2:94">
      <c r="B467" s="6">
        <v>466</v>
      </c>
      <c r="C467" s="7">
        <v>5</v>
      </c>
      <c r="D467" s="8" t="s">
        <v>1351</v>
      </c>
      <c r="E467" s="8" t="s">
        <v>396</v>
      </c>
      <c r="F467" s="8" t="s">
        <v>439</v>
      </c>
      <c r="G467" s="8"/>
      <c r="H467" s="8" t="s">
        <v>1037</v>
      </c>
      <c r="I467" s="8"/>
      <c r="J467" s="8" t="s">
        <v>1038</v>
      </c>
      <c r="K467" s="8"/>
      <c r="L467" s="8"/>
      <c r="M467" s="8" t="s">
        <v>1352</v>
      </c>
      <c r="N467" s="8" t="s">
        <v>576</v>
      </c>
      <c r="O467" s="8" t="s">
        <v>397</v>
      </c>
      <c r="P467" s="8"/>
      <c r="Q467" s="8" t="s">
        <v>1353</v>
      </c>
      <c r="R467" s="8" t="s">
        <v>868</v>
      </c>
      <c r="S467" s="8" t="s">
        <v>1354</v>
      </c>
      <c r="T467" s="8"/>
      <c r="U467" s="8"/>
      <c r="V467" s="8" t="s">
        <v>1027</v>
      </c>
      <c r="W467" s="8" t="s">
        <v>105</v>
      </c>
      <c r="X467" s="10" t="s">
        <v>1355</v>
      </c>
      <c r="Y467" s="8"/>
      <c r="Z467" s="8"/>
      <c r="AA467" s="8"/>
      <c r="AB467" s="8"/>
      <c r="AC467" s="8"/>
      <c r="AD467" s="8"/>
      <c r="AE467" s="8" t="s">
        <v>1356</v>
      </c>
      <c r="AF467" s="8" t="s">
        <v>403</v>
      </c>
      <c r="AG467" s="8"/>
      <c r="AH467" s="8" t="s">
        <v>400</v>
      </c>
      <c r="AI467" s="8" t="s">
        <v>58</v>
      </c>
      <c r="AJ467" s="8"/>
      <c r="AK467" s="8" t="s">
        <v>394</v>
      </c>
      <c r="AL467" s="8" t="s">
        <v>395</v>
      </c>
      <c r="AM467" s="8" t="s">
        <v>905</v>
      </c>
      <c r="AN467" s="8" t="s">
        <v>415</v>
      </c>
      <c r="AO467" s="8"/>
      <c r="AP467" s="8"/>
      <c r="AQ467" s="8"/>
      <c r="AR467" s="8"/>
      <c r="AS467" s="8"/>
      <c r="AT467" s="8"/>
      <c r="AU467" s="8"/>
      <c r="AV467" s="8"/>
      <c r="AW467" s="8" t="s">
        <v>402</v>
      </c>
      <c r="AX467" s="8" t="s">
        <v>1357</v>
      </c>
      <c r="AY467" s="8" t="s">
        <v>105</v>
      </c>
      <c r="AZ467" s="8" t="s">
        <v>403</v>
      </c>
      <c r="BA467" s="8"/>
      <c r="BB467" s="8"/>
      <c r="BC467" s="8"/>
      <c r="BD467" s="8"/>
      <c r="BE467" s="8"/>
      <c r="BF467" s="8"/>
      <c r="BG467" s="8"/>
      <c r="BH467" s="8"/>
      <c r="BI467" s="8" t="s">
        <v>1358</v>
      </c>
      <c r="BJ467" s="8"/>
      <c r="BK467" s="8" t="s">
        <v>1359</v>
      </c>
      <c r="BL467" s="8" t="s">
        <v>1360</v>
      </c>
      <c r="BM467" s="8" t="s">
        <v>1361</v>
      </c>
      <c r="BN467" s="8" t="s">
        <v>589</v>
      </c>
      <c r="BO467" s="8" t="s">
        <v>404</v>
      </c>
      <c r="BP467" s="8"/>
      <c r="BQ467" s="8" t="s">
        <v>623</v>
      </c>
      <c r="BR467" s="10"/>
      <c r="BS467" s="8" t="s">
        <v>405</v>
      </c>
      <c r="BT467" s="8"/>
      <c r="BU467" s="8" t="s">
        <v>419</v>
      </c>
      <c r="BV467" s="8" t="s">
        <v>1047</v>
      </c>
      <c r="BW467" s="8"/>
      <c r="BX467" s="10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10"/>
      <c r="CK467" s="8"/>
      <c r="CL467" s="8"/>
      <c r="CM467" s="8"/>
      <c r="CN467" s="8"/>
      <c r="CO467" s="8"/>
      <c r="CP467" s="8"/>
    </row>
    <row r="468" spans="2:94">
      <c r="B468" s="6">
        <v>467</v>
      </c>
      <c r="C468" s="7">
        <v>5</v>
      </c>
      <c r="D468" s="8" t="s">
        <v>1351</v>
      </c>
      <c r="E468" s="8" t="s">
        <v>396</v>
      </c>
      <c r="F468" s="8" t="s">
        <v>439</v>
      </c>
      <c r="G468" s="8"/>
      <c r="H468" s="8" t="s">
        <v>1037</v>
      </c>
      <c r="I468" s="8"/>
      <c r="J468" s="8" t="s">
        <v>1038</v>
      </c>
      <c r="K468" s="8"/>
      <c r="L468" s="8"/>
      <c r="M468" s="8" t="s">
        <v>1362</v>
      </c>
      <c r="N468" s="8" t="s">
        <v>576</v>
      </c>
      <c r="O468" s="8" t="s">
        <v>397</v>
      </c>
      <c r="P468" s="8"/>
      <c r="Q468" s="8" t="s">
        <v>1353</v>
      </c>
      <c r="R468" s="8" t="s">
        <v>868</v>
      </c>
      <c r="S468" s="8" t="s">
        <v>1354</v>
      </c>
      <c r="T468" s="8"/>
      <c r="U468" s="8"/>
      <c r="V468" s="8" t="s">
        <v>1027</v>
      </c>
      <c r="W468" s="8" t="s">
        <v>105</v>
      </c>
      <c r="X468" s="10" t="s">
        <v>1355</v>
      </c>
      <c r="Y468" s="8"/>
      <c r="Z468" s="8"/>
      <c r="AA468" s="8"/>
      <c r="AB468" s="8"/>
      <c r="AC468" s="8"/>
      <c r="AD468" s="8"/>
      <c r="AE468" s="8" t="s">
        <v>1356</v>
      </c>
      <c r="AF468" s="8" t="s">
        <v>403</v>
      </c>
      <c r="AG468" s="8"/>
      <c r="AH468" s="8" t="s">
        <v>400</v>
      </c>
      <c r="AI468" s="8" t="s">
        <v>58</v>
      </c>
      <c r="AJ468" s="8"/>
      <c r="AK468" s="8" t="s">
        <v>394</v>
      </c>
      <c r="AL468" s="8" t="s">
        <v>395</v>
      </c>
      <c r="AM468" s="8" t="s">
        <v>905</v>
      </c>
      <c r="AN468" s="8" t="s">
        <v>415</v>
      </c>
      <c r="AO468" s="8"/>
      <c r="AP468" s="8"/>
      <c r="AQ468" s="8"/>
      <c r="AR468" s="8"/>
      <c r="AS468" s="8"/>
      <c r="AT468" s="8"/>
      <c r="AU468" s="8"/>
      <c r="AV468" s="8"/>
      <c r="AW468" s="8" t="s">
        <v>402</v>
      </c>
      <c r="AX468" s="8" t="s">
        <v>1357</v>
      </c>
      <c r="AY468" s="8" t="s">
        <v>105</v>
      </c>
      <c r="AZ468" s="8" t="s">
        <v>403</v>
      </c>
      <c r="BA468" s="8"/>
      <c r="BB468" s="8"/>
      <c r="BC468" s="8"/>
      <c r="BD468" s="8"/>
      <c r="BE468" s="8"/>
      <c r="BF468" s="8"/>
      <c r="BG468" s="8"/>
      <c r="BH468" s="8"/>
      <c r="BI468" s="8" t="s">
        <v>1358</v>
      </c>
      <c r="BJ468" s="8"/>
      <c r="BK468" s="8" t="s">
        <v>1359</v>
      </c>
      <c r="BL468" s="8" t="s">
        <v>1360</v>
      </c>
      <c r="BM468" s="8" t="s">
        <v>1361</v>
      </c>
      <c r="BN468" s="8" t="s">
        <v>589</v>
      </c>
      <c r="BO468" s="8" t="s">
        <v>404</v>
      </c>
      <c r="BP468" s="8"/>
      <c r="BQ468" s="8" t="s">
        <v>623</v>
      </c>
      <c r="BR468" s="10"/>
      <c r="BS468" s="8" t="s">
        <v>405</v>
      </c>
      <c r="BT468" s="8"/>
      <c r="BU468" s="8" t="s">
        <v>419</v>
      </c>
      <c r="BV468" s="8" t="s">
        <v>1047</v>
      </c>
      <c r="BW468" s="8"/>
      <c r="BX468" s="10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10"/>
      <c r="CK468" s="8"/>
      <c r="CL468" s="8"/>
      <c r="CM468" s="8"/>
      <c r="CN468" s="8"/>
      <c r="CO468" s="8"/>
      <c r="CP468" s="8"/>
    </row>
    <row r="469" spans="2:94">
      <c r="B469" s="6">
        <v>468</v>
      </c>
      <c r="C469" s="7">
        <v>5</v>
      </c>
      <c r="D469" s="8" t="s">
        <v>1363</v>
      </c>
      <c r="E469" s="8" t="s">
        <v>396</v>
      </c>
      <c r="F469" s="8" t="s">
        <v>439</v>
      </c>
      <c r="G469" s="8"/>
      <c r="H469" s="8" t="s">
        <v>1037</v>
      </c>
      <c r="I469" s="8"/>
      <c r="J469" s="8" t="s">
        <v>1038</v>
      </c>
      <c r="K469" s="8"/>
      <c r="L469" s="8"/>
      <c r="M469" s="8" t="s">
        <v>1364</v>
      </c>
      <c r="N469" s="8" t="s">
        <v>576</v>
      </c>
      <c r="O469" s="8" t="s">
        <v>397</v>
      </c>
      <c r="P469" s="8"/>
      <c r="Q469" s="8" t="s">
        <v>1365</v>
      </c>
      <c r="R469" s="8" t="s">
        <v>868</v>
      </c>
      <c r="S469" s="8" t="s">
        <v>1366</v>
      </c>
      <c r="T469" s="8"/>
      <c r="U469" s="8"/>
      <c r="V469" s="8" t="s">
        <v>1367</v>
      </c>
      <c r="W469" s="8" t="s">
        <v>105</v>
      </c>
      <c r="X469" s="10" t="s">
        <v>1355</v>
      </c>
      <c r="Y469" s="8"/>
      <c r="Z469" s="8"/>
      <c r="AA469" s="8"/>
      <c r="AB469" s="8"/>
      <c r="AC469" s="8"/>
      <c r="AD469" s="8"/>
      <c r="AE469" s="8" t="s">
        <v>1356</v>
      </c>
      <c r="AF469" s="8" t="s">
        <v>403</v>
      </c>
      <c r="AG469" s="8"/>
      <c r="AH469" s="8" t="s">
        <v>400</v>
      </c>
      <c r="AI469" s="8" t="s">
        <v>58</v>
      </c>
      <c r="AJ469" s="8"/>
      <c r="AK469" s="8" t="s">
        <v>394</v>
      </c>
      <c r="AL469" s="8" t="s">
        <v>395</v>
      </c>
      <c r="AM469" s="8" t="s">
        <v>1368</v>
      </c>
      <c r="AN469" s="8" t="s">
        <v>415</v>
      </c>
      <c r="AO469" s="8"/>
      <c r="AP469" s="8"/>
      <c r="AQ469" s="8"/>
      <c r="AR469" s="8"/>
      <c r="AS469" s="8"/>
      <c r="AT469" s="8"/>
      <c r="AU469" s="8"/>
      <c r="AV469" s="8"/>
      <c r="AW469" s="8" t="s">
        <v>402</v>
      </c>
      <c r="AX469" s="8" t="s">
        <v>1357</v>
      </c>
      <c r="AY469" s="8" t="s">
        <v>105</v>
      </c>
      <c r="AZ469" s="8" t="s">
        <v>403</v>
      </c>
      <c r="BA469" s="8"/>
      <c r="BB469" s="8"/>
      <c r="BC469" s="8"/>
      <c r="BD469" s="8"/>
      <c r="BE469" s="8"/>
      <c r="BF469" s="8"/>
      <c r="BG469" s="8"/>
      <c r="BH469" s="8"/>
      <c r="BI469" s="8" t="s">
        <v>1369</v>
      </c>
      <c r="BJ469" s="8"/>
      <c r="BK469" s="8" t="s">
        <v>1359</v>
      </c>
      <c r="BL469" s="8" t="s">
        <v>1360</v>
      </c>
      <c r="BM469" s="8" t="s">
        <v>1361</v>
      </c>
      <c r="BN469" s="8" t="s">
        <v>589</v>
      </c>
      <c r="BO469" s="8" t="s">
        <v>404</v>
      </c>
      <c r="BP469" s="8"/>
      <c r="BQ469" s="8" t="s">
        <v>623</v>
      </c>
      <c r="BR469" s="10"/>
      <c r="BS469" s="8" t="s">
        <v>405</v>
      </c>
      <c r="BT469" s="8"/>
      <c r="BU469" s="8" t="s">
        <v>419</v>
      </c>
      <c r="BV469" s="8" t="s">
        <v>1047</v>
      </c>
      <c r="BW469" s="8"/>
      <c r="BX469" s="10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10"/>
      <c r="CK469" s="8"/>
      <c r="CL469" s="8"/>
      <c r="CM469" s="8"/>
      <c r="CN469" s="8"/>
      <c r="CO469" s="8"/>
      <c r="CP469" s="8"/>
    </row>
    <row r="470" spans="2:94">
      <c r="B470" s="6">
        <v>469</v>
      </c>
      <c r="C470" s="7">
        <v>5</v>
      </c>
      <c r="D470" s="8" t="s">
        <v>1363</v>
      </c>
      <c r="E470" s="8" t="s">
        <v>396</v>
      </c>
      <c r="F470" s="8" t="s">
        <v>439</v>
      </c>
      <c r="G470" s="8"/>
      <c r="H470" s="8" t="s">
        <v>1037</v>
      </c>
      <c r="I470" s="8"/>
      <c r="J470" s="8" t="s">
        <v>1038</v>
      </c>
      <c r="K470" s="8"/>
      <c r="L470" s="8"/>
      <c r="M470" s="8" t="s">
        <v>1370</v>
      </c>
      <c r="N470" s="8" t="s">
        <v>576</v>
      </c>
      <c r="O470" s="8" t="s">
        <v>397</v>
      </c>
      <c r="P470" s="8"/>
      <c r="Q470" s="8" t="s">
        <v>1365</v>
      </c>
      <c r="R470" s="8" t="s">
        <v>868</v>
      </c>
      <c r="S470" s="8" t="s">
        <v>1366</v>
      </c>
      <c r="T470" s="8"/>
      <c r="U470" s="8"/>
      <c r="V470" s="8" t="s">
        <v>1367</v>
      </c>
      <c r="W470" s="8" t="s">
        <v>105</v>
      </c>
      <c r="X470" s="10" t="s">
        <v>1355</v>
      </c>
      <c r="Y470" s="8"/>
      <c r="Z470" s="8"/>
      <c r="AA470" s="8"/>
      <c r="AB470" s="8"/>
      <c r="AC470" s="8"/>
      <c r="AD470" s="8"/>
      <c r="AE470" s="8" t="s">
        <v>1356</v>
      </c>
      <c r="AF470" s="8" t="s">
        <v>403</v>
      </c>
      <c r="AG470" s="8"/>
      <c r="AH470" s="8" t="s">
        <v>400</v>
      </c>
      <c r="AI470" s="8" t="s">
        <v>58</v>
      </c>
      <c r="AJ470" s="8"/>
      <c r="AK470" s="8" t="s">
        <v>394</v>
      </c>
      <c r="AL470" s="8" t="s">
        <v>395</v>
      </c>
      <c r="AM470" s="8" t="s">
        <v>1368</v>
      </c>
      <c r="AN470" s="8" t="s">
        <v>415</v>
      </c>
      <c r="AO470" s="8"/>
      <c r="AP470" s="8"/>
      <c r="AQ470" s="8"/>
      <c r="AR470" s="8"/>
      <c r="AS470" s="8"/>
      <c r="AT470" s="8"/>
      <c r="AU470" s="8"/>
      <c r="AV470" s="8"/>
      <c r="AW470" s="8" t="s">
        <v>402</v>
      </c>
      <c r="AX470" s="8" t="s">
        <v>1357</v>
      </c>
      <c r="AY470" s="8" t="s">
        <v>105</v>
      </c>
      <c r="AZ470" s="8" t="s">
        <v>403</v>
      </c>
      <c r="BA470" s="8"/>
      <c r="BB470" s="8"/>
      <c r="BC470" s="8"/>
      <c r="BD470" s="8"/>
      <c r="BE470" s="8"/>
      <c r="BF470" s="8"/>
      <c r="BG470" s="8"/>
      <c r="BH470" s="8"/>
      <c r="BI470" s="8" t="s">
        <v>1369</v>
      </c>
      <c r="BJ470" s="8"/>
      <c r="BK470" s="8" t="s">
        <v>1359</v>
      </c>
      <c r="BL470" s="8" t="s">
        <v>1360</v>
      </c>
      <c r="BM470" s="8" t="s">
        <v>1361</v>
      </c>
      <c r="BN470" s="8" t="s">
        <v>589</v>
      </c>
      <c r="BO470" s="8" t="s">
        <v>404</v>
      </c>
      <c r="BP470" s="8"/>
      <c r="BQ470" s="8" t="s">
        <v>623</v>
      </c>
      <c r="BR470" s="10"/>
      <c r="BS470" s="8" t="s">
        <v>405</v>
      </c>
      <c r="BT470" s="8"/>
      <c r="BU470" s="8" t="s">
        <v>419</v>
      </c>
      <c r="BV470" s="8" t="s">
        <v>1047</v>
      </c>
      <c r="BW470" s="8"/>
      <c r="BX470" s="10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10"/>
      <c r="CK470" s="8"/>
      <c r="CL470" s="8"/>
      <c r="CM470" s="8"/>
      <c r="CN470" s="8"/>
      <c r="CO470" s="8"/>
      <c r="CP470" s="8"/>
    </row>
    <row r="471" spans="2:94">
      <c r="B471" s="6">
        <v>470</v>
      </c>
      <c r="C471" s="7">
        <v>5</v>
      </c>
      <c r="D471" s="8" t="s">
        <v>1371</v>
      </c>
      <c r="E471" s="8" t="s">
        <v>396</v>
      </c>
      <c r="F471" s="8" t="s">
        <v>439</v>
      </c>
      <c r="G471" s="8"/>
      <c r="H471" s="8" t="s">
        <v>447</v>
      </c>
      <c r="I471" s="8"/>
      <c r="J471" s="8" t="s">
        <v>1194</v>
      </c>
      <c r="K471" s="8"/>
      <c r="L471" s="8"/>
      <c r="M471" s="8" t="s">
        <v>1372</v>
      </c>
      <c r="N471" s="8" t="s">
        <v>407</v>
      </c>
      <c r="O471" s="8" t="s">
        <v>397</v>
      </c>
      <c r="P471" s="8"/>
      <c r="Q471" s="8" t="s">
        <v>1373</v>
      </c>
      <c r="R471" s="8" t="s">
        <v>732</v>
      </c>
      <c r="S471" s="8" t="s">
        <v>1374</v>
      </c>
      <c r="T471" s="8"/>
      <c r="U471" s="8"/>
      <c r="V471" s="8" t="s">
        <v>399</v>
      </c>
      <c r="W471" s="8" t="s">
        <v>105</v>
      </c>
      <c r="X471" s="10" t="s">
        <v>1375</v>
      </c>
      <c r="Y471" s="8"/>
      <c r="Z471" s="8"/>
      <c r="AA471" s="8"/>
      <c r="AB471" s="8"/>
      <c r="AC471" s="8"/>
      <c r="AD471" s="8"/>
      <c r="AE471" s="8"/>
      <c r="AF471" s="8" t="s">
        <v>403</v>
      </c>
      <c r="AG471" s="8"/>
      <c r="AH471" s="8" t="s">
        <v>400</v>
      </c>
      <c r="AI471" s="8" t="s">
        <v>58</v>
      </c>
      <c r="AJ471" s="8"/>
      <c r="AK471" s="8" t="s">
        <v>412</v>
      </c>
      <c r="AL471" s="8" t="s">
        <v>413</v>
      </c>
      <c r="AM471" s="8" t="s">
        <v>1376</v>
      </c>
      <c r="AN471" s="8"/>
      <c r="AO471" s="8"/>
      <c r="AP471" s="8"/>
      <c r="AQ471" s="8"/>
      <c r="AR471" s="8"/>
      <c r="AS471" s="8"/>
      <c r="AT471" s="8"/>
      <c r="AU471" s="8"/>
      <c r="AV471" s="8"/>
      <c r="AW471" s="8" t="s">
        <v>452</v>
      </c>
      <c r="AX471" s="8" t="s">
        <v>416</v>
      </c>
      <c r="AY471" s="8" t="s">
        <v>105</v>
      </c>
      <c r="AZ471" s="8" t="s">
        <v>403</v>
      </c>
      <c r="BA471" s="8"/>
      <c r="BB471" s="8"/>
      <c r="BC471" s="8"/>
      <c r="BD471" s="8"/>
      <c r="BE471" s="8"/>
      <c r="BF471" s="8"/>
      <c r="BG471" s="8"/>
      <c r="BH471" s="8"/>
      <c r="BI471" s="8" t="s">
        <v>1377</v>
      </c>
      <c r="BJ471" s="8"/>
      <c r="BK471" s="8"/>
      <c r="BL471" s="8" t="s">
        <v>417</v>
      </c>
      <c r="BM471" s="8" t="s">
        <v>417</v>
      </c>
      <c r="BN471" s="8" t="s">
        <v>418</v>
      </c>
      <c r="BO471" s="8" t="s">
        <v>404</v>
      </c>
      <c r="BP471" s="8"/>
      <c r="BQ471" s="8" t="s">
        <v>623</v>
      </c>
      <c r="BR471" s="10"/>
      <c r="BS471" s="8"/>
      <c r="BT471" s="8"/>
      <c r="BU471" s="8" t="s">
        <v>419</v>
      </c>
      <c r="BV471" s="8"/>
      <c r="BW471" s="8"/>
      <c r="BX471" s="10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10"/>
      <c r="CK471" s="8"/>
      <c r="CL471" s="8"/>
      <c r="CM471" s="8"/>
      <c r="CN471" s="8"/>
      <c r="CO471" s="8"/>
      <c r="CP471" s="8"/>
    </row>
    <row r="472" spans="2:94">
      <c r="B472" s="6">
        <v>471</v>
      </c>
      <c r="C472" s="7">
        <v>5</v>
      </c>
      <c r="D472" s="8" t="s">
        <v>1371</v>
      </c>
      <c r="E472" s="8" t="s">
        <v>396</v>
      </c>
      <c r="F472" s="8" t="s">
        <v>439</v>
      </c>
      <c r="G472" s="8"/>
      <c r="H472" s="8" t="s">
        <v>447</v>
      </c>
      <c r="I472" s="8"/>
      <c r="J472" s="8" t="s">
        <v>1194</v>
      </c>
      <c r="K472" s="8"/>
      <c r="L472" s="8"/>
      <c r="M472" s="8" t="s">
        <v>1378</v>
      </c>
      <c r="N472" s="8" t="s">
        <v>407</v>
      </c>
      <c r="O472" s="8" t="s">
        <v>397</v>
      </c>
      <c r="P472" s="8"/>
      <c r="Q472" s="8" t="s">
        <v>1373</v>
      </c>
      <c r="R472" s="8" t="s">
        <v>732</v>
      </c>
      <c r="S472" s="8" t="s">
        <v>1374</v>
      </c>
      <c r="T472" s="8"/>
      <c r="U472" s="8"/>
      <c r="V472" s="8" t="s">
        <v>399</v>
      </c>
      <c r="W472" s="8" t="s">
        <v>105</v>
      </c>
      <c r="X472" s="10" t="s">
        <v>1375</v>
      </c>
      <c r="Y472" s="8"/>
      <c r="Z472" s="8"/>
      <c r="AA472" s="8"/>
      <c r="AB472" s="8"/>
      <c r="AC472" s="8"/>
      <c r="AD472" s="8"/>
      <c r="AE472" s="8"/>
      <c r="AF472" s="8" t="s">
        <v>403</v>
      </c>
      <c r="AG472" s="8"/>
      <c r="AH472" s="8" t="s">
        <v>400</v>
      </c>
      <c r="AI472" s="8" t="s">
        <v>58</v>
      </c>
      <c r="AJ472" s="8"/>
      <c r="AK472" s="8" t="s">
        <v>412</v>
      </c>
      <c r="AL472" s="8" t="s">
        <v>413</v>
      </c>
      <c r="AM472" s="8" t="s">
        <v>1376</v>
      </c>
      <c r="AN472" s="8"/>
      <c r="AO472" s="8"/>
      <c r="AP472" s="8"/>
      <c r="AQ472" s="8"/>
      <c r="AR472" s="8"/>
      <c r="AS472" s="8"/>
      <c r="AT472" s="8"/>
      <c r="AU472" s="8"/>
      <c r="AV472" s="8"/>
      <c r="AW472" s="8" t="s">
        <v>452</v>
      </c>
      <c r="AX472" s="8" t="s">
        <v>416</v>
      </c>
      <c r="AY472" s="8" t="s">
        <v>105</v>
      </c>
      <c r="AZ472" s="8" t="s">
        <v>403</v>
      </c>
      <c r="BA472" s="8"/>
      <c r="BB472" s="8"/>
      <c r="BC472" s="8"/>
      <c r="BD472" s="8"/>
      <c r="BE472" s="8"/>
      <c r="BF472" s="8"/>
      <c r="BG472" s="8"/>
      <c r="BH472" s="8"/>
      <c r="BI472" s="8" t="s">
        <v>1377</v>
      </c>
      <c r="BJ472" s="8"/>
      <c r="BK472" s="8"/>
      <c r="BL472" s="8" t="s">
        <v>417</v>
      </c>
      <c r="BM472" s="8" t="s">
        <v>417</v>
      </c>
      <c r="BN472" s="8" t="s">
        <v>418</v>
      </c>
      <c r="BO472" s="8" t="s">
        <v>404</v>
      </c>
      <c r="BP472" s="8"/>
      <c r="BQ472" s="8" t="s">
        <v>623</v>
      </c>
      <c r="BR472" s="10"/>
      <c r="BS472" s="8"/>
      <c r="BT472" s="8"/>
      <c r="BU472" s="8" t="s">
        <v>419</v>
      </c>
      <c r="BV472" s="8"/>
      <c r="BW472" s="8"/>
      <c r="BX472" s="10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10"/>
      <c r="CK472" s="8"/>
      <c r="CL472" s="8"/>
      <c r="CM472" s="8"/>
      <c r="CN472" s="8"/>
      <c r="CO472" s="8"/>
      <c r="CP472" s="8"/>
    </row>
    <row r="473" spans="2:94">
      <c r="B473" s="6">
        <v>472</v>
      </c>
      <c r="C473" s="7">
        <v>5</v>
      </c>
      <c r="D473" s="8" t="s">
        <v>1371</v>
      </c>
      <c r="E473" s="8" t="s">
        <v>396</v>
      </c>
      <c r="F473" s="8" t="s">
        <v>439</v>
      </c>
      <c r="G473" s="8"/>
      <c r="H473" s="8" t="s">
        <v>447</v>
      </c>
      <c r="I473" s="8"/>
      <c r="J473" s="8" t="s">
        <v>1194</v>
      </c>
      <c r="K473" s="8"/>
      <c r="L473" s="8"/>
      <c r="M473" s="8" t="s">
        <v>1379</v>
      </c>
      <c r="N473" s="8" t="s">
        <v>407</v>
      </c>
      <c r="O473" s="8" t="s">
        <v>397</v>
      </c>
      <c r="P473" s="8"/>
      <c r="Q473" s="8" t="s">
        <v>1373</v>
      </c>
      <c r="R473" s="8" t="s">
        <v>732</v>
      </c>
      <c r="S473" s="8" t="s">
        <v>1374</v>
      </c>
      <c r="T473" s="8"/>
      <c r="U473" s="8"/>
      <c r="V473" s="8" t="s">
        <v>399</v>
      </c>
      <c r="W473" s="8" t="s">
        <v>105</v>
      </c>
      <c r="X473" s="10" t="s">
        <v>1375</v>
      </c>
      <c r="Y473" s="8"/>
      <c r="Z473" s="8"/>
      <c r="AA473" s="8"/>
      <c r="AB473" s="8"/>
      <c r="AC473" s="8"/>
      <c r="AD473" s="8"/>
      <c r="AE473" s="8"/>
      <c r="AF473" s="8" t="s">
        <v>403</v>
      </c>
      <c r="AG473" s="8"/>
      <c r="AH473" s="8" t="s">
        <v>400</v>
      </c>
      <c r="AI473" s="8" t="s">
        <v>58</v>
      </c>
      <c r="AJ473" s="8"/>
      <c r="AK473" s="8" t="s">
        <v>412</v>
      </c>
      <c r="AL473" s="8" t="s">
        <v>413</v>
      </c>
      <c r="AM473" s="8" t="s">
        <v>1376</v>
      </c>
      <c r="AN473" s="8"/>
      <c r="AO473" s="8"/>
      <c r="AP473" s="8"/>
      <c r="AQ473" s="8"/>
      <c r="AR473" s="8"/>
      <c r="AS473" s="8"/>
      <c r="AT473" s="8"/>
      <c r="AU473" s="8"/>
      <c r="AV473" s="8"/>
      <c r="AW473" s="8" t="s">
        <v>452</v>
      </c>
      <c r="AX473" s="8" t="s">
        <v>416</v>
      </c>
      <c r="AY473" s="8" t="s">
        <v>105</v>
      </c>
      <c r="AZ473" s="8" t="s">
        <v>403</v>
      </c>
      <c r="BA473" s="8"/>
      <c r="BB473" s="8"/>
      <c r="BC473" s="8"/>
      <c r="BD473" s="8"/>
      <c r="BE473" s="8"/>
      <c r="BF473" s="8"/>
      <c r="BG473" s="8"/>
      <c r="BH473" s="8"/>
      <c r="BI473" s="8" t="s">
        <v>1377</v>
      </c>
      <c r="BJ473" s="8"/>
      <c r="BK473" s="8"/>
      <c r="BL473" s="8" t="s">
        <v>417</v>
      </c>
      <c r="BM473" s="8" t="s">
        <v>417</v>
      </c>
      <c r="BN473" s="8" t="s">
        <v>418</v>
      </c>
      <c r="BO473" s="8" t="s">
        <v>404</v>
      </c>
      <c r="BP473" s="8"/>
      <c r="BQ473" s="8" t="s">
        <v>623</v>
      </c>
      <c r="BR473" s="10"/>
      <c r="BS473" s="8"/>
      <c r="BT473" s="8"/>
      <c r="BU473" s="8" t="s">
        <v>419</v>
      </c>
      <c r="BV473" s="8"/>
      <c r="BW473" s="8"/>
      <c r="BX473" s="10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10"/>
      <c r="CK473" s="8"/>
      <c r="CL473" s="8"/>
      <c r="CM473" s="8"/>
      <c r="CN473" s="8"/>
      <c r="CO473" s="8"/>
      <c r="CP473" s="8"/>
    </row>
    <row r="474" spans="2:94">
      <c r="B474" s="6">
        <v>473</v>
      </c>
      <c r="C474" s="7">
        <v>5</v>
      </c>
      <c r="D474" s="8" t="s">
        <v>1380</v>
      </c>
      <c r="E474" s="8" t="s">
        <v>396</v>
      </c>
      <c r="F474" s="8" t="s">
        <v>439</v>
      </c>
      <c r="G474" s="8"/>
      <c r="H474" s="8" t="s">
        <v>447</v>
      </c>
      <c r="I474" s="8"/>
      <c r="J474" s="8" t="s">
        <v>1194</v>
      </c>
      <c r="K474" s="8"/>
      <c r="L474" s="8"/>
      <c r="M474" s="8" t="s">
        <v>1381</v>
      </c>
      <c r="N474" s="8" t="s">
        <v>407</v>
      </c>
      <c r="O474" s="8" t="s">
        <v>397</v>
      </c>
      <c r="P474" s="8"/>
      <c r="Q474" s="8" t="s">
        <v>1382</v>
      </c>
      <c r="R474" s="8" t="s">
        <v>408</v>
      </c>
      <c r="S474" s="8" t="s">
        <v>1383</v>
      </c>
      <c r="T474" s="8"/>
      <c r="U474" s="8"/>
      <c r="V474" s="8" t="s">
        <v>406</v>
      </c>
      <c r="W474" s="8" t="s">
        <v>105</v>
      </c>
      <c r="X474" s="10" t="s">
        <v>1076</v>
      </c>
      <c r="Y474" s="8"/>
      <c r="Z474" s="8"/>
      <c r="AA474" s="8"/>
      <c r="AB474" s="8"/>
      <c r="AC474" s="8"/>
      <c r="AD474" s="8"/>
      <c r="AE474" s="8"/>
      <c r="AF474" s="8" t="s">
        <v>403</v>
      </c>
      <c r="AG474" s="8"/>
      <c r="AH474" s="8" t="s">
        <v>400</v>
      </c>
      <c r="AI474" s="8" t="s">
        <v>58</v>
      </c>
      <c r="AJ474" s="8"/>
      <c r="AK474" s="8" t="s">
        <v>412</v>
      </c>
      <c r="AL474" s="8" t="s">
        <v>413</v>
      </c>
      <c r="AM474" s="8" t="s">
        <v>1376</v>
      </c>
      <c r="AN474" s="8"/>
      <c r="AO474" s="8"/>
      <c r="AP474" s="8"/>
      <c r="AQ474" s="8"/>
      <c r="AR474" s="8"/>
      <c r="AS474" s="8"/>
      <c r="AT474" s="8"/>
      <c r="AU474" s="8"/>
      <c r="AV474" s="8"/>
      <c r="AW474" s="8" t="s">
        <v>402</v>
      </c>
      <c r="AX474" s="8" t="s">
        <v>416</v>
      </c>
      <c r="AY474" s="8" t="s">
        <v>105</v>
      </c>
      <c r="AZ474" s="8" t="s">
        <v>987</v>
      </c>
      <c r="BA474" s="8"/>
      <c r="BB474" s="8"/>
      <c r="BC474" s="8"/>
      <c r="BD474" s="8"/>
      <c r="BE474" s="8"/>
      <c r="BF474" s="8"/>
      <c r="BG474" s="8"/>
      <c r="BH474" s="8"/>
      <c r="BI474" s="8" t="s">
        <v>1384</v>
      </c>
      <c r="BJ474" s="8"/>
      <c r="BK474" s="8"/>
      <c r="BL474" s="8" t="s">
        <v>417</v>
      </c>
      <c r="BM474" s="8" t="s">
        <v>417</v>
      </c>
      <c r="BN474" s="8" t="s">
        <v>418</v>
      </c>
      <c r="BO474" s="8" t="s">
        <v>404</v>
      </c>
      <c r="BP474" s="8"/>
      <c r="BQ474" s="8" t="s">
        <v>1385</v>
      </c>
      <c r="BR474" s="10"/>
      <c r="BS474" s="8"/>
      <c r="BT474" s="8"/>
      <c r="BU474" s="8" t="s">
        <v>419</v>
      </c>
      <c r="BV474" s="8"/>
      <c r="BW474" s="8"/>
      <c r="BX474" s="10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10"/>
      <c r="CK474" s="8"/>
      <c r="CL474" s="8"/>
      <c r="CM474" s="8"/>
      <c r="CN474" s="8"/>
      <c r="CO474" s="8"/>
      <c r="CP474" s="8"/>
    </row>
    <row r="475" spans="2:94">
      <c r="B475" s="6">
        <v>474</v>
      </c>
      <c r="C475" s="7">
        <v>5</v>
      </c>
      <c r="D475" s="8" t="s">
        <v>1380</v>
      </c>
      <c r="E475" s="8" t="s">
        <v>396</v>
      </c>
      <c r="F475" s="8" t="s">
        <v>439</v>
      </c>
      <c r="G475" s="8"/>
      <c r="H475" s="8" t="s">
        <v>447</v>
      </c>
      <c r="I475" s="8"/>
      <c r="J475" s="8" t="s">
        <v>1194</v>
      </c>
      <c r="K475" s="8"/>
      <c r="L475" s="8"/>
      <c r="M475" s="8" t="s">
        <v>1386</v>
      </c>
      <c r="N475" s="8" t="s">
        <v>407</v>
      </c>
      <c r="O475" s="8" t="s">
        <v>397</v>
      </c>
      <c r="P475" s="8"/>
      <c r="Q475" s="8" t="s">
        <v>1382</v>
      </c>
      <c r="R475" s="8" t="s">
        <v>408</v>
      </c>
      <c r="S475" s="8" t="s">
        <v>1383</v>
      </c>
      <c r="T475" s="8"/>
      <c r="U475" s="8"/>
      <c r="V475" s="8" t="s">
        <v>406</v>
      </c>
      <c r="W475" s="8" t="s">
        <v>105</v>
      </c>
      <c r="X475" s="10" t="s">
        <v>1076</v>
      </c>
      <c r="Y475" s="8"/>
      <c r="Z475" s="8"/>
      <c r="AA475" s="8"/>
      <c r="AB475" s="8"/>
      <c r="AC475" s="8"/>
      <c r="AD475" s="8"/>
      <c r="AE475" s="8"/>
      <c r="AF475" s="8" t="s">
        <v>403</v>
      </c>
      <c r="AG475" s="8"/>
      <c r="AH475" s="8" t="s">
        <v>400</v>
      </c>
      <c r="AI475" s="8" t="s">
        <v>58</v>
      </c>
      <c r="AJ475" s="8"/>
      <c r="AK475" s="8" t="s">
        <v>412</v>
      </c>
      <c r="AL475" s="8" t="s">
        <v>413</v>
      </c>
      <c r="AM475" s="8" t="s">
        <v>1376</v>
      </c>
      <c r="AN475" s="8"/>
      <c r="AO475" s="8"/>
      <c r="AP475" s="8"/>
      <c r="AQ475" s="8"/>
      <c r="AR475" s="8"/>
      <c r="AS475" s="8"/>
      <c r="AT475" s="8"/>
      <c r="AU475" s="8"/>
      <c r="AV475" s="8"/>
      <c r="AW475" s="8" t="s">
        <v>402</v>
      </c>
      <c r="AX475" s="8" t="s">
        <v>416</v>
      </c>
      <c r="AY475" s="8" t="s">
        <v>105</v>
      </c>
      <c r="AZ475" s="8" t="s">
        <v>987</v>
      </c>
      <c r="BA475" s="8"/>
      <c r="BB475" s="8"/>
      <c r="BC475" s="8"/>
      <c r="BD475" s="8"/>
      <c r="BE475" s="8"/>
      <c r="BF475" s="8"/>
      <c r="BG475" s="8"/>
      <c r="BH475" s="8"/>
      <c r="BI475" s="8" t="s">
        <v>1384</v>
      </c>
      <c r="BJ475" s="8"/>
      <c r="BK475" s="8"/>
      <c r="BL475" s="8" t="s">
        <v>417</v>
      </c>
      <c r="BM475" s="8" t="s">
        <v>417</v>
      </c>
      <c r="BN475" s="8" t="s">
        <v>418</v>
      </c>
      <c r="BO475" s="8" t="s">
        <v>404</v>
      </c>
      <c r="BP475" s="8"/>
      <c r="BQ475" s="8" t="s">
        <v>1385</v>
      </c>
      <c r="BR475" s="10"/>
      <c r="BS475" s="8"/>
      <c r="BT475" s="8"/>
      <c r="BU475" s="8" t="s">
        <v>419</v>
      </c>
      <c r="BV475" s="8"/>
      <c r="BW475" s="8"/>
      <c r="BX475" s="10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10"/>
      <c r="CK475" s="8"/>
      <c r="CL475" s="8"/>
      <c r="CM475" s="8"/>
      <c r="CN475" s="8"/>
      <c r="CO475" s="8"/>
      <c r="CP475" s="8"/>
    </row>
    <row r="476" spans="2:94">
      <c r="B476" s="6">
        <v>475</v>
      </c>
      <c r="C476" s="7">
        <v>5</v>
      </c>
      <c r="D476" s="8" t="s">
        <v>1380</v>
      </c>
      <c r="E476" s="8" t="s">
        <v>396</v>
      </c>
      <c r="F476" s="8" t="s">
        <v>439</v>
      </c>
      <c r="G476" s="8"/>
      <c r="H476" s="8" t="s">
        <v>447</v>
      </c>
      <c r="I476" s="8"/>
      <c r="J476" s="8" t="s">
        <v>1194</v>
      </c>
      <c r="K476" s="8"/>
      <c r="L476" s="8"/>
      <c r="M476" s="8" t="s">
        <v>1387</v>
      </c>
      <c r="N476" s="8" t="s">
        <v>407</v>
      </c>
      <c r="O476" s="8" t="s">
        <v>397</v>
      </c>
      <c r="P476" s="8"/>
      <c r="Q476" s="8" t="s">
        <v>1382</v>
      </c>
      <c r="R476" s="8" t="s">
        <v>408</v>
      </c>
      <c r="S476" s="8" t="s">
        <v>1383</v>
      </c>
      <c r="T476" s="8"/>
      <c r="U476" s="8"/>
      <c r="V476" s="8" t="s">
        <v>406</v>
      </c>
      <c r="W476" s="8" t="s">
        <v>105</v>
      </c>
      <c r="X476" s="10" t="s">
        <v>1076</v>
      </c>
      <c r="Y476" s="8"/>
      <c r="Z476" s="8"/>
      <c r="AA476" s="8"/>
      <c r="AB476" s="8"/>
      <c r="AC476" s="8"/>
      <c r="AD476" s="8"/>
      <c r="AE476" s="8"/>
      <c r="AF476" s="8" t="s">
        <v>403</v>
      </c>
      <c r="AG476" s="8"/>
      <c r="AH476" s="8" t="s">
        <v>400</v>
      </c>
      <c r="AI476" s="8" t="s">
        <v>58</v>
      </c>
      <c r="AJ476" s="8"/>
      <c r="AK476" s="8" t="s">
        <v>412</v>
      </c>
      <c r="AL476" s="8" t="s">
        <v>413</v>
      </c>
      <c r="AM476" s="8" t="s">
        <v>1376</v>
      </c>
      <c r="AN476" s="8"/>
      <c r="AO476" s="8"/>
      <c r="AP476" s="8"/>
      <c r="AQ476" s="8"/>
      <c r="AR476" s="8"/>
      <c r="AS476" s="8"/>
      <c r="AT476" s="8"/>
      <c r="AU476" s="8"/>
      <c r="AV476" s="8"/>
      <c r="AW476" s="8" t="s">
        <v>402</v>
      </c>
      <c r="AX476" s="8" t="s">
        <v>416</v>
      </c>
      <c r="AY476" s="8" t="s">
        <v>105</v>
      </c>
      <c r="AZ476" s="8" t="s">
        <v>987</v>
      </c>
      <c r="BA476" s="8"/>
      <c r="BB476" s="8"/>
      <c r="BC476" s="8"/>
      <c r="BD476" s="8"/>
      <c r="BE476" s="8"/>
      <c r="BF476" s="8"/>
      <c r="BG476" s="8"/>
      <c r="BH476" s="8"/>
      <c r="BI476" s="8" t="s">
        <v>1384</v>
      </c>
      <c r="BJ476" s="8"/>
      <c r="BK476" s="8"/>
      <c r="BL476" s="8" t="s">
        <v>417</v>
      </c>
      <c r="BM476" s="8" t="s">
        <v>417</v>
      </c>
      <c r="BN476" s="8" t="s">
        <v>418</v>
      </c>
      <c r="BO476" s="8" t="s">
        <v>404</v>
      </c>
      <c r="BP476" s="8"/>
      <c r="BQ476" s="8" t="s">
        <v>1385</v>
      </c>
      <c r="BR476" s="10"/>
      <c r="BS476" s="8"/>
      <c r="BT476" s="8"/>
      <c r="BU476" s="8" t="s">
        <v>419</v>
      </c>
      <c r="BV476" s="8"/>
      <c r="BW476" s="8"/>
      <c r="BX476" s="10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10"/>
      <c r="CK476" s="8"/>
      <c r="CL476" s="8"/>
      <c r="CM476" s="8"/>
      <c r="CN476" s="8"/>
      <c r="CO476" s="8"/>
      <c r="CP476" s="8"/>
    </row>
    <row r="477" spans="2:94">
      <c r="B477" s="6">
        <v>476</v>
      </c>
      <c r="C477" s="7">
        <v>5</v>
      </c>
      <c r="D477" s="8" t="s">
        <v>1380</v>
      </c>
      <c r="E477" s="8" t="s">
        <v>396</v>
      </c>
      <c r="F477" s="8" t="s">
        <v>439</v>
      </c>
      <c r="G477" s="8"/>
      <c r="H477" s="8" t="s">
        <v>447</v>
      </c>
      <c r="I477" s="8"/>
      <c r="J477" s="8" t="s">
        <v>1194</v>
      </c>
      <c r="K477" s="8"/>
      <c r="L477" s="8"/>
      <c r="M477" s="8" t="s">
        <v>1388</v>
      </c>
      <c r="N477" s="8" t="s">
        <v>407</v>
      </c>
      <c r="O477" s="8" t="s">
        <v>397</v>
      </c>
      <c r="P477" s="8"/>
      <c r="Q477" s="8" t="s">
        <v>1382</v>
      </c>
      <c r="R477" s="8" t="s">
        <v>408</v>
      </c>
      <c r="S477" s="8" t="s">
        <v>1383</v>
      </c>
      <c r="T477" s="8"/>
      <c r="U477" s="8"/>
      <c r="V477" s="8" t="s">
        <v>406</v>
      </c>
      <c r="W477" s="8" t="s">
        <v>105</v>
      </c>
      <c r="X477" s="10" t="s">
        <v>1076</v>
      </c>
      <c r="Y477" s="8"/>
      <c r="Z477" s="8"/>
      <c r="AA477" s="8"/>
      <c r="AB477" s="8"/>
      <c r="AC477" s="8"/>
      <c r="AD477" s="8"/>
      <c r="AE477" s="8"/>
      <c r="AF477" s="8" t="s">
        <v>403</v>
      </c>
      <c r="AG477" s="8"/>
      <c r="AH477" s="8" t="s">
        <v>400</v>
      </c>
      <c r="AI477" s="8" t="s">
        <v>58</v>
      </c>
      <c r="AJ477" s="8"/>
      <c r="AK477" s="8" t="s">
        <v>412</v>
      </c>
      <c r="AL477" s="8" t="s">
        <v>413</v>
      </c>
      <c r="AM477" s="8" t="s">
        <v>1376</v>
      </c>
      <c r="AN477" s="8"/>
      <c r="AO477" s="8"/>
      <c r="AP477" s="8"/>
      <c r="AQ477" s="8"/>
      <c r="AR477" s="8"/>
      <c r="AS477" s="8"/>
      <c r="AT477" s="8"/>
      <c r="AU477" s="8"/>
      <c r="AV477" s="8"/>
      <c r="AW477" s="8" t="s">
        <v>402</v>
      </c>
      <c r="AX477" s="8" t="s">
        <v>416</v>
      </c>
      <c r="AY477" s="8" t="s">
        <v>105</v>
      </c>
      <c r="AZ477" s="8" t="s">
        <v>987</v>
      </c>
      <c r="BA477" s="8"/>
      <c r="BB477" s="8"/>
      <c r="BC477" s="8"/>
      <c r="BD477" s="8"/>
      <c r="BE477" s="8"/>
      <c r="BF477" s="8"/>
      <c r="BG477" s="8"/>
      <c r="BH477" s="8"/>
      <c r="BI477" s="8" t="s">
        <v>1384</v>
      </c>
      <c r="BJ477" s="8"/>
      <c r="BK477" s="8"/>
      <c r="BL477" s="8" t="s">
        <v>417</v>
      </c>
      <c r="BM477" s="8" t="s">
        <v>417</v>
      </c>
      <c r="BN477" s="8" t="s">
        <v>418</v>
      </c>
      <c r="BO477" s="8" t="s">
        <v>404</v>
      </c>
      <c r="BP477" s="8"/>
      <c r="BQ477" s="8" t="s">
        <v>1385</v>
      </c>
      <c r="BR477" s="10"/>
      <c r="BS477" s="8"/>
      <c r="BT477" s="8"/>
      <c r="BU477" s="8" t="s">
        <v>419</v>
      </c>
      <c r="BV477" s="8"/>
      <c r="BW477" s="8"/>
      <c r="BX477" s="10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10"/>
      <c r="CK477" s="8"/>
      <c r="CL477" s="8"/>
      <c r="CM477" s="8"/>
      <c r="CN477" s="8"/>
      <c r="CO477" s="8"/>
      <c r="CP477" s="8"/>
    </row>
    <row r="478" spans="2:94">
      <c r="B478" s="6">
        <v>477</v>
      </c>
      <c r="C478" s="7">
        <v>5</v>
      </c>
      <c r="D478" s="8" t="s">
        <v>1380</v>
      </c>
      <c r="E478" s="8" t="s">
        <v>396</v>
      </c>
      <c r="F478" s="8" t="s">
        <v>439</v>
      </c>
      <c r="G478" s="8"/>
      <c r="H478" s="8" t="s">
        <v>447</v>
      </c>
      <c r="I478" s="8"/>
      <c r="J478" s="8" t="s">
        <v>1194</v>
      </c>
      <c r="K478" s="8"/>
      <c r="L478" s="8"/>
      <c r="M478" s="8" t="s">
        <v>1389</v>
      </c>
      <c r="N478" s="8" t="s">
        <v>407</v>
      </c>
      <c r="O478" s="8" t="s">
        <v>397</v>
      </c>
      <c r="P478" s="8"/>
      <c r="Q478" s="8" t="s">
        <v>1382</v>
      </c>
      <c r="R478" s="8" t="s">
        <v>408</v>
      </c>
      <c r="S478" s="8" t="s">
        <v>1383</v>
      </c>
      <c r="T478" s="8"/>
      <c r="U478" s="8"/>
      <c r="V478" s="8" t="s">
        <v>406</v>
      </c>
      <c r="W478" s="8" t="s">
        <v>105</v>
      </c>
      <c r="X478" s="10" t="s">
        <v>1076</v>
      </c>
      <c r="Y478" s="8"/>
      <c r="Z478" s="8"/>
      <c r="AA478" s="8"/>
      <c r="AB478" s="8"/>
      <c r="AC478" s="8"/>
      <c r="AD478" s="8"/>
      <c r="AE478" s="8"/>
      <c r="AF478" s="8" t="s">
        <v>403</v>
      </c>
      <c r="AG478" s="8"/>
      <c r="AH478" s="8" t="s">
        <v>400</v>
      </c>
      <c r="AI478" s="8" t="s">
        <v>58</v>
      </c>
      <c r="AJ478" s="8"/>
      <c r="AK478" s="8" t="s">
        <v>412</v>
      </c>
      <c r="AL478" s="8" t="s">
        <v>413</v>
      </c>
      <c r="AM478" s="8" t="s">
        <v>1376</v>
      </c>
      <c r="AN478" s="8"/>
      <c r="AO478" s="8"/>
      <c r="AP478" s="8"/>
      <c r="AQ478" s="8"/>
      <c r="AR478" s="8"/>
      <c r="AS478" s="8"/>
      <c r="AT478" s="8"/>
      <c r="AU478" s="8"/>
      <c r="AV478" s="8"/>
      <c r="AW478" s="8" t="s">
        <v>402</v>
      </c>
      <c r="AX478" s="8" t="s">
        <v>416</v>
      </c>
      <c r="AY478" s="8" t="s">
        <v>105</v>
      </c>
      <c r="AZ478" s="8" t="s">
        <v>987</v>
      </c>
      <c r="BA478" s="8"/>
      <c r="BB478" s="8"/>
      <c r="BC478" s="8"/>
      <c r="BD478" s="8"/>
      <c r="BE478" s="8"/>
      <c r="BF478" s="8"/>
      <c r="BG478" s="8"/>
      <c r="BH478" s="8"/>
      <c r="BI478" s="8" t="s">
        <v>1384</v>
      </c>
      <c r="BJ478" s="8"/>
      <c r="BK478" s="8"/>
      <c r="BL478" s="8" t="s">
        <v>417</v>
      </c>
      <c r="BM478" s="8" t="s">
        <v>417</v>
      </c>
      <c r="BN478" s="8" t="s">
        <v>418</v>
      </c>
      <c r="BO478" s="8" t="s">
        <v>404</v>
      </c>
      <c r="BP478" s="8"/>
      <c r="BQ478" s="8" t="s">
        <v>1385</v>
      </c>
      <c r="BR478" s="10"/>
      <c r="BS478" s="8"/>
      <c r="BT478" s="8"/>
      <c r="BU478" s="8" t="s">
        <v>419</v>
      </c>
      <c r="BV478" s="8"/>
      <c r="BW478" s="8"/>
      <c r="BX478" s="10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10"/>
      <c r="CK478" s="8"/>
      <c r="CL478" s="8"/>
      <c r="CM478" s="8"/>
      <c r="CN478" s="8"/>
      <c r="CO478" s="8"/>
      <c r="CP478" s="8"/>
    </row>
    <row r="479" spans="2:94">
      <c r="B479" s="6">
        <v>478</v>
      </c>
      <c r="C479" s="7">
        <v>5</v>
      </c>
      <c r="D479" s="8" t="s">
        <v>1380</v>
      </c>
      <c r="E479" s="8" t="s">
        <v>396</v>
      </c>
      <c r="F479" s="8" t="s">
        <v>439</v>
      </c>
      <c r="G479" s="8"/>
      <c r="H479" s="8" t="s">
        <v>447</v>
      </c>
      <c r="I479" s="8"/>
      <c r="J479" s="8" t="s">
        <v>1194</v>
      </c>
      <c r="K479" s="8"/>
      <c r="L479" s="8"/>
      <c r="M479" s="8" t="s">
        <v>1390</v>
      </c>
      <c r="N479" s="8" t="s">
        <v>407</v>
      </c>
      <c r="O479" s="8" t="s">
        <v>397</v>
      </c>
      <c r="P479" s="8"/>
      <c r="Q479" s="8" t="s">
        <v>1382</v>
      </c>
      <c r="R479" s="8" t="s">
        <v>408</v>
      </c>
      <c r="S479" s="8" t="s">
        <v>1383</v>
      </c>
      <c r="T479" s="8"/>
      <c r="U479" s="8"/>
      <c r="V479" s="8" t="s">
        <v>406</v>
      </c>
      <c r="W479" s="8" t="s">
        <v>105</v>
      </c>
      <c r="X479" s="10" t="s">
        <v>1076</v>
      </c>
      <c r="Y479" s="8"/>
      <c r="Z479" s="8"/>
      <c r="AA479" s="8"/>
      <c r="AB479" s="8"/>
      <c r="AC479" s="8"/>
      <c r="AD479" s="8"/>
      <c r="AE479" s="8"/>
      <c r="AF479" s="8" t="s">
        <v>403</v>
      </c>
      <c r="AG479" s="8"/>
      <c r="AH479" s="8" t="s">
        <v>400</v>
      </c>
      <c r="AI479" s="8" t="s">
        <v>58</v>
      </c>
      <c r="AJ479" s="8"/>
      <c r="AK479" s="8" t="s">
        <v>412</v>
      </c>
      <c r="AL479" s="8" t="s">
        <v>413</v>
      </c>
      <c r="AM479" s="8" t="s">
        <v>1376</v>
      </c>
      <c r="AN479" s="8"/>
      <c r="AO479" s="8"/>
      <c r="AP479" s="8"/>
      <c r="AQ479" s="8"/>
      <c r="AR479" s="8"/>
      <c r="AS479" s="8"/>
      <c r="AT479" s="8"/>
      <c r="AU479" s="8"/>
      <c r="AV479" s="8"/>
      <c r="AW479" s="8" t="s">
        <v>402</v>
      </c>
      <c r="AX479" s="8" t="s">
        <v>416</v>
      </c>
      <c r="AY479" s="8" t="s">
        <v>105</v>
      </c>
      <c r="AZ479" s="8" t="s">
        <v>987</v>
      </c>
      <c r="BA479" s="8"/>
      <c r="BB479" s="8"/>
      <c r="BC479" s="8"/>
      <c r="BD479" s="8"/>
      <c r="BE479" s="8"/>
      <c r="BF479" s="8"/>
      <c r="BG479" s="8"/>
      <c r="BH479" s="8"/>
      <c r="BI479" s="8" t="s">
        <v>1384</v>
      </c>
      <c r="BJ479" s="8"/>
      <c r="BK479" s="8"/>
      <c r="BL479" s="8" t="s">
        <v>417</v>
      </c>
      <c r="BM479" s="8" t="s">
        <v>417</v>
      </c>
      <c r="BN479" s="8" t="s">
        <v>418</v>
      </c>
      <c r="BO479" s="8" t="s">
        <v>404</v>
      </c>
      <c r="BP479" s="8"/>
      <c r="BQ479" s="8" t="s">
        <v>1385</v>
      </c>
      <c r="BR479" s="10"/>
      <c r="BS479" s="8"/>
      <c r="BT479" s="8"/>
      <c r="BU479" s="8" t="s">
        <v>419</v>
      </c>
      <c r="BV479" s="8"/>
      <c r="BW479" s="8"/>
      <c r="BX479" s="10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10"/>
      <c r="CK479" s="8"/>
      <c r="CL479" s="8"/>
      <c r="CM479" s="8"/>
      <c r="CN479" s="8"/>
      <c r="CO479" s="8"/>
      <c r="CP479" s="8"/>
    </row>
    <row r="480" spans="2:94">
      <c r="B480" s="6">
        <v>479</v>
      </c>
      <c r="C480" s="7">
        <v>5</v>
      </c>
      <c r="D480" s="8" t="s">
        <v>1380</v>
      </c>
      <c r="E480" s="8" t="s">
        <v>396</v>
      </c>
      <c r="F480" s="8" t="s">
        <v>439</v>
      </c>
      <c r="G480" s="8"/>
      <c r="H480" s="8" t="s">
        <v>447</v>
      </c>
      <c r="I480" s="8"/>
      <c r="J480" s="8" t="s">
        <v>1194</v>
      </c>
      <c r="K480" s="8"/>
      <c r="L480" s="8"/>
      <c r="M480" s="8" t="s">
        <v>1391</v>
      </c>
      <c r="N480" s="8" t="s">
        <v>407</v>
      </c>
      <c r="O480" s="8" t="s">
        <v>397</v>
      </c>
      <c r="P480" s="8"/>
      <c r="Q480" s="8" t="s">
        <v>1382</v>
      </c>
      <c r="R480" s="8" t="s">
        <v>408</v>
      </c>
      <c r="S480" s="8" t="s">
        <v>1383</v>
      </c>
      <c r="T480" s="8"/>
      <c r="U480" s="8"/>
      <c r="V480" s="8" t="s">
        <v>406</v>
      </c>
      <c r="W480" s="8" t="s">
        <v>105</v>
      </c>
      <c r="X480" s="10" t="s">
        <v>1076</v>
      </c>
      <c r="Y480" s="8"/>
      <c r="Z480" s="8"/>
      <c r="AA480" s="8"/>
      <c r="AB480" s="8"/>
      <c r="AC480" s="8"/>
      <c r="AD480" s="8"/>
      <c r="AE480" s="8"/>
      <c r="AF480" s="8" t="s">
        <v>403</v>
      </c>
      <c r="AG480" s="8"/>
      <c r="AH480" s="8" t="s">
        <v>400</v>
      </c>
      <c r="AI480" s="8" t="s">
        <v>58</v>
      </c>
      <c r="AJ480" s="8"/>
      <c r="AK480" s="8" t="s">
        <v>412</v>
      </c>
      <c r="AL480" s="8" t="s">
        <v>413</v>
      </c>
      <c r="AM480" s="8" t="s">
        <v>1376</v>
      </c>
      <c r="AN480" s="8"/>
      <c r="AO480" s="8"/>
      <c r="AP480" s="8"/>
      <c r="AQ480" s="8"/>
      <c r="AR480" s="8"/>
      <c r="AS480" s="8"/>
      <c r="AT480" s="8"/>
      <c r="AU480" s="8"/>
      <c r="AV480" s="8"/>
      <c r="AW480" s="8" t="s">
        <v>402</v>
      </c>
      <c r="AX480" s="8" t="s">
        <v>416</v>
      </c>
      <c r="AY480" s="8" t="s">
        <v>105</v>
      </c>
      <c r="AZ480" s="8" t="s">
        <v>987</v>
      </c>
      <c r="BA480" s="8"/>
      <c r="BB480" s="8"/>
      <c r="BC480" s="8"/>
      <c r="BD480" s="8"/>
      <c r="BE480" s="8"/>
      <c r="BF480" s="8"/>
      <c r="BG480" s="8"/>
      <c r="BH480" s="8"/>
      <c r="BI480" s="8" t="s">
        <v>1384</v>
      </c>
      <c r="BJ480" s="8"/>
      <c r="BK480" s="8"/>
      <c r="BL480" s="8" t="s">
        <v>417</v>
      </c>
      <c r="BM480" s="8" t="s">
        <v>417</v>
      </c>
      <c r="BN480" s="8" t="s">
        <v>418</v>
      </c>
      <c r="BO480" s="8" t="s">
        <v>404</v>
      </c>
      <c r="BP480" s="8"/>
      <c r="BQ480" s="8" t="s">
        <v>1385</v>
      </c>
      <c r="BR480" s="10"/>
      <c r="BS480" s="8"/>
      <c r="BT480" s="8"/>
      <c r="BU480" s="8" t="s">
        <v>419</v>
      </c>
      <c r="BV480" s="8"/>
      <c r="BW480" s="8"/>
      <c r="BX480" s="10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10"/>
      <c r="CK480" s="8"/>
      <c r="CL480" s="8"/>
      <c r="CM480" s="8"/>
      <c r="CN480" s="8"/>
      <c r="CO480" s="8"/>
      <c r="CP480" s="8"/>
    </row>
    <row r="481" spans="2:94">
      <c r="B481" s="6">
        <v>480</v>
      </c>
      <c r="C481" s="7">
        <v>5</v>
      </c>
      <c r="D481" s="8" t="s">
        <v>1380</v>
      </c>
      <c r="E481" s="8" t="s">
        <v>396</v>
      </c>
      <c r="F481" s="8" t="s">
        <v>439</v>
      </c>
      <c r="G481" s="8"/>
      <c r="H481" s="8" t="s">
        <v>447</v>
      </c>
      <c r="I481" s="8"/>
      <c r="J481" s="8" t="s">
        <v>1194</v>
      </c>
      <c r="K481" s="8"/>
      <c r="L481" s="8"/>
      <c r="M481" s="8" t="s">
        <v>1392</v>
      </c>
      <c r="N481" s="8" t="s">
        <v>407</v>
      </c>
      <c r="O481" s="8" t="s">
        <v>397</v>
      </c>
      <c r="P481" s="8"/>
      <c r="Q481" s="8" t="s">
        <v>1382</v>
      </c>
      <c r="R481" s="8" t="s">
        <v>408</v>
      </c>
      <c r="S481" s="8" t="s">
        <v>1383</v>
      </c>
      <c r="T481" s="8"/>
      <c r="U481" s="8"/>
      <c r="V481" s="8" t="s">
        <v>406</v>
      </c>
      <c r="W481" s="8" t="s">
        <v>105</v>
      </c>
      <c r="X481" s="10" t="s">
        <v>1076</v>
      </c>
      <c r="Y481" s="8"/>
      <c r="Z481" s="8"/>
      <c r="AA481" s="8"/>
      <c r="AB481" s="8"/>
      <c r="AC481" s="8"/>
      <c r="AD481" s="8"/>
      <c r="AE481" s="8"/>
      <c r="AF481" s="8" t="s">
        <v>403</v>
      </c>
      <c r="AG481" s="8"/>
      <c r="AH481" s="8" t="s">
        <v>400</v>
      </c>
      <c r="AI481" s="8" t="s">
        <v>58</v>
      </c>
      <c r="AJ481" s="8"/>
      <c r="AK481" s="8" t="s">
        <v>412</v>
      </c>
      <c r="AL481" s="8" t="s">
        <v>413</v>
      </c>
      <c r="AM481" s="8" t="s">
        <v>1376</v>
      </c>
      <c r="AN481" s="8"/>
      <c r="AO481" s="8"/>
      <c r="AP481" s="8"/>
      <c r="AQ481" s="8"/>
      <c r="AR481" s="8"/>
      <c r="AS481" s="8"/>
      <c r="AT481" s="8"/>
      <c r="AU481" s="8"/>
      <c r="AV481" s="8"/>
      <c r="AW481" s="8" t="s">
        <v>402</v>
      </c>
      <c r="AX481" s="8" t="s">
        <v>416</v>
      </c>
      <c r="AY481" s="8" t="s">
        <v>105</v>
      </c>
      <c r="AZ481" s="8" t="s">
        <v>987</v>
      </c>
      <c r="BA481" s="8"/>
      <c r="BB481" s="8"/>
      <c r="BC481" s="8"/>
      <c r="BD481" s="8"/>
      <c r="BE481" s="8"/>
      <c r="BF481" s="8"/>
      <c r="BG481" s="8"/>
      <c r="BH481" s="8"/>
      <c r="BI481" s="8" t="s">
        <v>1384</v>
      </c>
      <c r="BJ481" s="8"/>
      <c r="BK481" s="8"/>
      <c r="BL481" s="8" t="s">
        <v>417</v>
      </c>
      <c r="BM481" s="8" t="s">
        <v>417</v>
      </c>
      <c r="BN481" s="8" t="s">
        <v>418</v>
      </c>
      <c r="BO481" s="8" t="s">
        <v>404</v>
      </c>
      <c r="BP481" s="8"/>
      <c r="BQ481" s="8" t="s">
        <v>1385</v>
      </c>
      <c r="BR481" s="10"/>
      <c r="BS481" s="8"/>
      <c r="BT481" s="8"/>
      <c r="BU481" s="8" t="s">
        <v>419</v>
      </c>
      <c r="BV481" s="8"/>
      <c r="BW481" s="8"/>
      <c r="BX481" s="10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10"/>
      <c r="CK481" s="8"/>
      <c r="CL481" s="8"/>
      <c r="CM481" s="8"/>
      <c r="CN481" s="8"/>
      <c r="CO481" s="8"/>
      <c r="CP481" s="8"/>
    </row>
    <row r="482" spans="2:94">
      <c r="B482" s="6">
        <v>481</v>
      </c>
      <c r="C482" s="7">
        <v>5</v>
      </c>
      <c r="D482" s="8" t="s">
        <v>1380</v>
      </c>
      <c r="E482" s="8" t="s">
        <v>396</v>
      </c>
      <c r="F482" s="8" t="s">
        <v>439</v>
      </c>
      <c r="G482" s="8"/>
      <c r="H482" s="8" t="s">
        <v>447</v>
      </c>
      <c r="I482" s="8"/>
      <c r="J482" s="8" t="s">
        <v>1194</v>
      </c>
      <c r="K482" s="8"/>
      <c r="L482" s="8"/>
      <c r="M482" s="8" t="s">
        <v>1393</v>
      </c>
      <c r="N482" s="8" t="s">
        <v>407</v>
      </c>
      <c r="O482" s="8" t="s">
        <v>397</v>
      </c>
      <c r="P482" s="8"/>
      <c r="Q482" s="8" t="s">
        <v>1382</v>
      </c>
      <c r="R482" s="8" t="s">
        <v>408</v>
      </c>
      <c r="S482" s="8" t="s">
        <v>1383</v>
      </c>
      <c r="T482" s="8"/>
      <c r="U482" s="8"/>
      <c r="V482" s="8" t="s">
        <v>406</v>
      </c>
      <c r="W482" s="8" t="s">
        <v>105</v>
      </c>
      <c r="X482" s="10" t="s">
        <v>1076</v>
      </c>
      <c r="Y482" s="8"/>
      <c r="Z482" s="8"/>
      <c r="AA482" s="8"/>
      <c r="AB482" s="8"/>
      <c r="AC482" s="8"/>
      <c r="AD482" s="8"/>
      <c r="AE482" s="8"/>
      <c r="AF482" s="8" t="s">
        <v>403</v>
      </c>
      <c r="AG482" s="8"/>
      <c r="AH482" s="8" t="s">
        <v>400</v>
      </c>
      <c r="AI482" s="8" t="s">
        <v>58</v>
      </c>
      <c r="AJ482" s="8"/>
      <c r="AK482" s="8" t="s">
        <v>412</v>
      </c>
      <c r="AL482" s="8" t="s">
        <v>413</v>
      </c>
      <c r="AM482" s="8" t="s">
        <v>1376</v>
      </c>
      <c r="AN482" s="8"/>
      <c r="AO482" s="8"/>
      <c r="AP482" s="8"/>
      <c r="AQ482" s="8"/>
      <c r="AR482" s="8"/>
      <c r="AS482" s="8"/>
      <c r="AT482" s="8"/>
      <c r="AU482" s="8"/>
      <c r="AV482" s="8"/>
      <c r="AW482" s="8" t="s">
        <v>402</v>
      </c>
      <c r="AX482" s="8" t="s">
        <v>416</v>
      </c>
      <c r="AY482" s="8" t="s">
        <v>105</v>
      </c>
      <c r="AZ482" s="8" t="s">
        <v>987</v>
      </c>
      <c r="BA482" s="8"/>
      <c r="BB482" s="8"/>
      <c r="BC482" s="8"/>
      <c r="BD482" s="8"/>
      <c r="BE482" s="8"/>
      <c r="BF482" s="8"/>
      <c r="BG482" s="8"/>
      <c r="BH482" s="8"/>
      <c r="BI482" s="8" t="s">
        <v>1384</v>
      </c>
      <c r="BJ482" s="8"/>
      <c r="BK482" s="8"/>
      <c r="BL482" s="8" t="s">
        <v>417</v>
      </c>
      <c r="BM482" s="8" t="s">
        <v>417</v>
      </c>
      <c r="BN482" s="8" t="s">
        <v>418</v>
      </c>
      <c r="BO482" s="8" t="s">
        <v>404</v>
      </c>
      <c r="BP482" s="8"/>
      <c r="BQ482" s="8" t="s">
        <v>1385</v>
      </c>
      <c r="BR482" s="10"/>
      <c r="BS482" s="8"/>
      <c r="BT482" s="8"/>
      <c r="BU482" s="8" t="s">
        <v>419</v>
      </c>
      <c r="BV482" s="8"/>
      <c r="BW482" s="8"/>
      <c r="BX482" s="10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10"/>
      <c r="CK482" s="8"/>
      <c r="CL482" s="8"/>
      <c r="CM482" s="8"/>
      <c r="CN482" s="8"/>
      <c r="CO482" s="8"/>
      <c r="CP482" s="8"/>
    </row>
    <row r="483" spans="2:94">
      <c r="B483" s="6">
        <v>482</v>
      </c>
      <c r="C483" s="7">
        <v>5</v>
      </c>
      <c r="D483" s="8" t="s">
        <v>1380</v>
      </c>
      <c r="E483" s="8" t="s">
        <v>396</v>
      </c>
      <c r="F483" s="8" t="s">
        <v>439</v>
      </c>
      <c r="G483" s="8"/>
      <c r="H483" s="8" t="s">
        <v>447</v>
      </c>
      <c r="I483" s="8"/>
      <c r="J483" s="8" t="s">
        <v>1194</v>
      </c>
      <c r="K483" s="8"/>
      <c r="L483" s="8"/>
      <c r="M483" s="8" t="s">
        <v>1394</v>
      </c>
      <c r="N483" s="8" t="s">
        <v>407</v>
      </c>
      <c r="O483" s="8" t="s">
        <v>397</v>
      </c>
      <c r="P483" s="8"/>
      <c r="Q483" s="8" t="s">
        <v>1382</v>
      </c>
      <c r="R483" s="8" t="s">
        <v>408</v>
      </c>
      <c r="S483" s="8" t="s">
        <v>1383</v>
      </c>
      <c r="T483" s="8"/>
      <c r="U483" s="8"/>
      <c r="V483" s="8" t="s">
        <v>406</v>
      </c>
      <c r="W483" s="8" t="s">
        <v>105</v>
      </c>
      <c r="X483" s="10" t="s">
        <v>1076</v>
      </c>
      <c r="Y483" s="8"/>
      <c r="Z483" s="8"/>
      <c r="AA483" s="8"/>
      <c r="AB483" s="8"/>
      <c r="AC483" s="8"/>
      <c r="AD483" s="8"/>
      <c r="AE483" s="8"/>
      <c r="AF483" s="8" t="s">
        <v>403</v>
      </c>
      <c r="AG483" s="8"/>
      <c r="AH483" s="8" t="s">
        <v>400</v>
      </c>
      <c r="AI483" s="8" t="s">
        <v>58</v>
      </c>
      <c r="AJ483" s="8"/>
      <c r="AK483" s="8" t="s">
        <v>412</v>
      </c>
      <c r="AL483" s="8" t="s">
        <v>413</v>
      </c>
      <c r="AM483" s="8" t="s">
        <v>1376</v>
      </c>
      <c r="AN483" s="8"/>
      <c r="AO483" s="8"/>
      <c r="AP483" s="8"/>
      <c r="AQ483" s="8"/>
      <c r="AR483" s="8"/>
      <c r="AS483" s="8"/>
      <c r="AT483" s="8"/>
      <c r="AU483" s="8"/>
      <c r="AV483" s="8"/>
      <c r="AW483" s="8" t="s">
        <v>402</v>
      </c>
      <c r="AX483" s="8" t="s">
        <v>416</v>
      </c>
      <c r="AY483" s="8" t="s">
        <v>105</v>
      </c>
      <c r="AZ483" s="8" t="s">
        <v>987</v>
      </c>
      <c r="BA483" s="8"/>
      <c r="BB483" s="8"/>
      <c r="BC483" s="8"/>
      <c r="BD483" s="8"/>
      <c r="BE483" s="8"/>
      <c r="BF483" s="8"/>
      <c r="BG483" s="8"/>
      <c r="BH483" s="8"/>
      <c r="BI483" s="8" t="s">
        <v>1384</v>
      </c>
      <c r="BJ483" s="8"/>
      <c r="BK483" s="8"/>
      <c r="BL483" s="8" t="s">
        <v>417</v>
      </c>
      <c r="BM483" s="8" t="s">
        <v>417</v>
      </c>
      <c r="BN483" s="8" t="s">
        <v>418</v>
      </c>
      <c r="BO483" s="8" t="s">
        <v>404</v>
      </c>
      <c r="BP483" s="8"/>
      <c r="BQ483" s="8" t="s">
        <v>1385</v>
      </c>
      <c r="BR483" s="10"/>
      <c r="BS483" s="8"/>
      <c r="BT483" s="8"/>
      <c r="BU483" s="8" t="s">
        <v>419</v>
      </c>
      <c r="BV483" s="8"/>
      <c r="BW483" s="8"/>
      <c r="BX483" s="10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10"/>
      <c r="CK483" s="8"/>
      <c r="CL483" s="8"/>
      <c r="CM483" s="8"/>
      <c r="CN483" s="8"/>
      <c r="CO483" s="8"/>
      <c r="CP483" s="8"/>
    </row>
    <row r="484" spans="2:94">
      <c r="B484" s="6">
        <v>483</v>
      </c>
      <c r="C484" s="7">
        <v>5</v>
      </c>
      <c r="D484" s="8" t="s">
        <v>1380</v>
      </c>
      <c r="E484" s="8" t="s">
        <v>396</v>
      </c>
      <c r="F484" s="8" t="s">
        <v>439</v>
      </c>
      <c r="G484" s="8"/>
      <c r="H484" s="8" t="s">
        <v>447</v>
      </c>
      <c r="I484" s="8"/>
      <c r="J484" s="8" t="s">
        <v>1194</v>
      </c>
      <c r="K484" s="8"/>
      <c r="L484" s="8"/>
      <c r="M484" s="8" t="s">
        <v>1395</v>
      </c>
      <c r="N484" s="8" t="s">
        <v>407</v>
      </c>
      <c r="O484" s="8" t="s">
        <v>397</v>
      </c>
      <c r="P484" s="8"/>
      <c r="Q484" s="8" t="s">
        <v>1382</v>
      </c>
      <c r="R484" s="8" t="s">
        <v>408</v>
      </c>
      <c r="S484" s="8" t="s">
        <v>1383</v>
      </c>
      <c r="T484" s="8"/>
      <c r="U484" s="8"/>
      <c r="V484" s="8" t="s">
        <v>406</v>
      </c>
      <c r="W484" s="8" t="s">
        <v>105</v>
      </c>
      <c r="X484" s="10" t="s">
        <v>1076</v>
      </c>
      <c r="Y484" s="8"/>
      <c r="Z484" s="8"/>
      <c r="AA484" s="8"/>
      <c r="AB484" s="8"/>
      <c r="AC484" s="8"/>
      <c r="AD484" s="8"/>
      <c r="AE484" s="8"/>
      <c r="AF484" s="8" t="s">
        <v>403</v>
      </c>
      <c r="AG484" s="8"/>
      <c r="AH484" s="8" t="s">
        <v>400</v>
      </c>
      <c r="AI484" s="8" t="s">
        <v>58</v>
      </c>
      <c r="AJ484" s="8"/>
      <c r="AK484" s="8" t="s">
        <v>412</v>
      </c>
      <c r="AL484" s="8" t="s">
        <v>413</v>
      </c>
      <c r="AM484" s="8" t="s">
        <v>1376</v>
      </c>
      <c r="AN484" s="8"/>
      <c r="AO484" s="8"/>
      <c r="AP484" s="8"/>
      <c r="AQ484" s="8"/>
      <c r="AR484" s="8"/>
      <c r="AS484" s="8"/>
      <c r="AT484" s="8"/>
      <c r="AU484" s="8"/>
      <c r="AV484" s="8"/>
      <c r="AW484" s="8" t="s">
        <v>402</v>
      </c>
      <c r="AX484" s="8" t="s">
        <v>416</v>
      </c>
      <c r="AY484" s="8" t="s">
        <v>105</v>
      </c>
      <c r="AZ484" s="8" t="s">
        <v>987</v>
      </c>
      <c r="BA484" s="8"/>
      <c r="BB484" s="8"/>
      <c r="BC484" s="8"/>
      <c r="BD484" s="8"/>
      <c r="BE484" s="8"/>
      <c r="BF484" s="8"/>
      <c r="BG484" s="8"/>
      <c r="BH484" s="8"/>
      <c r="BI484" s="8" t="s">
        <v>1384</v>
      </c>
      <c r="BJ484" s="8"/>
      <c r="BK484" s="8"/>
      <c r="BL484" s="8" t="s">
        <v>417</v>
      </c>
      <c r="BM484" s="8" t="s">
        <v>417</v>
      </c>
      <c r="BN484" s="8" t="s">
        <v>418</v>
      </c>
      <c r="BO484" s="8" t="s">
        <v>404</v>
      </c>
      <c r="BP484" s="8"/>
      <c r="BQ484" s="8" t="s">
        <v>1385</v>
      </c>
      <c r="BR484" s="10"/>
      <c r="BS484" s="8"/>
      <c r="BT484" s="8"/>
      <c r="BU484" s="8" t="s">
        <v>419</v>
      </c>
      <c r="BV484" s="8"/>
      <c r="BW484" s="8"/>
      <c r="BX484" s="10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10"/>
      <c r="CK484" s="8"/>
      <c r="CL484" s="8"/>
      <c r="CM484" s="8"/>
      <c r="CN484" s="8"/>
      <c r="CO484" s="8"/>
      <c r="CP484" s="8"/>
    </row>
    <row r="485" spans="2:94">
      <c r="B485" s="6">
        <v>484</v>
      </c>
      <c r="C485" s="7">
        <v>5</v>
      </c>
      <c r="D485" s="8" t="s">
        <v>1380</v>
      </c>
      <c r="E485" s="8" t="s">
        <v>396</v>
      </c>
      <c r="F485" s="8" t="s">
        <v>439</v>
      </c>
      <c r="G485" s="8"/>
      <c r="H485" s="8" t="s">
        <v>447</v>
      </c>
      <c r="I485" s="8"/>
      <c r="J485" s="8" t="s">
        <v>1194</v>
      </c>
      <c r="K485" s="8"/>
      <c r="L485" s="8"/>
      <c r="M485" s="8" t="s">
        <v>1396</v>
      </c>
      <c r="N485" s="8" t="s">
        <v>407</v>
      </c>
      <c r="O485" s="8" t="s">
        <v>397</v>
      </c>
      <c r="P485" s="8"/>
      <c r="Q485" s="8" t="s">
        <v>1382</v>
      </c>
      <c r="R485" s="8" t="s">
        <v>408</v>
      </c>
      <c r="S485" s="8" t="s">
        <v>1383</v>
      </c>
      <c r="T485" s="8"/>
      <c r="U485" s="8"/>
      <c r="V485" s="8" t="s">
        <v>406</v>
      </c>
      <c r="W485" s="8" t="s">
        <v>105</v>
      </c>
      <c r="X485" s="10" t="s">
        <v>1076</v>
      </c>
      <c r="Y485" s="8"/>
      <c r="Z485" s="8"/>
      <c r="AA485" s="8"/>
      <c r="AB485" s="8"/>
      <c r="AC485" s="8"/>
      <c r="AD485" s="8"/>
      <c r="AE485" s="8"/>
      <c r="AF485" s="8" t="s">
        <v>403</v>
      </c>
      <c r="AG485" s="8"/>
      <c r="AH485" s="8" t="s">
        <v>400</v>
      </c>
      <c r="AI485" s="8" t="s">
        <v>58</v>
      </c>
      <c r="AJ485" s="8"/>
      <c r="AK485" s="8" t="s">
        <v>412</v>
      </c>
      <c r="AL485" s="8" t="s">
        <v>413</v>
      </c>
      <c r="AM485" s="8" t="s">
        <v>1376</v>
      </c>
      <c r="AN485" s="8"/>
      <c r="AO485" s="8"/>
      <c r="AP485" s="8"/>
      <c r="AQ485" s="8"/>
      <c r="AR485" s="8"/>
      <c r="AS485" s="8"/>
      <c r="AT485" s="8"/>
      <c r="AU485" s="8"/>
      <c r="AV485" s="8"/>
      <c r="AW485" s="8" t="s">
        <v>402</v>
      </c>
      <c r="AX485" s="8" t="s">
        <v>416</v>
      </c>
      <c r="AY485" s="8" t="s">
        <v>105</v>
      </c>
      <c r="AZ485" s="8" t="s">
        <v>987</v>
      </c>
      <c r="BA485" s="8"/>
      <c r="BB485" s="8"/>
      <c r="BC485" s="8"/>
      <c r="BD485" s="8"/>
      <c r="BE485" s="8"/>
      <c r="BF485" s="8"/>
      <c r="BG485" s="8"/>
      <c r="BH485" s="8"/>
      <c r="BI485" s="8" t="s">
        <v>1384</v>
      </c>
      <c r="BJ485" s="8"/>
      <c r="BK485" s="8"/>
      <c r="BL485" s="8" t="s">
        <v>417</v>
      </c>
      <c r="BM485" s="8" t="s">
        <v>417</v>
      </c>
      <c r="BN485" s="8" t="s">
        <v>418</v>
      </c>
      <c r="BO485" s="8" t="s">
        <v>404</v>
      </c>
      <c r="BP485" s="8"/>
      <c r="BQ485" s="8" t="s">
        <v>1385</v>
      </c>
      <c r="BR485" s="10"/>
      <c r="BS485" s="8"/>
      <c r="BT485" s="8"/>
      <c r="BU485" s="8" t="s">
        <v>419</v>
      </c>
      <c r="BV485" s="8"/>
      <c r="BW485" s="8"/>
      <c r="BX485" s="10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10"/>
      <c r="CK485" s="8"/>
      <c r="CL485" s="8"/>
      <c r="CM485" s="8"/>
      <c r="CN485" s="8"/>
      <c r="CO485" s="8"/>
      <c r="CP485" s="8"/>
    </row>
    <row r="486" spans="2:94">
      <c r="B486" s="6">
        <v>485</v>
      </c>
      <c r="C486" s="7">
        <v>5</v>
      </c>
      <c r="D486" s="8" t="s">
        <v>1380</v>
      </c>
      <c r="E486" s="8" t="s">
        <v>396</v>
      </c>
      <c r="F486" s="8" t="s">
        <v>439</v>
      </c>
      <c r="G486" s="8"/>
      <c r="H486" s="8" t="s">
        <v>447</v>
      </c>
      <c r="I486" s="8"/>
      <c r="J486" s="8" t="s">
        <v>1194</v>
      </c>
      <c r="K486" s="8"/>
      <c r="L486" s="8"/>
      <c r="M486" s="8" t="s">
        <v>1397</v>
      </c>
      <c r="N486" s="8" t="s">
        <v>407</v>
      </c>
      <c r="O486" s="8" t="s">
        <v>397</v>
      </c>
      <c r="P486" s="8"/>
      <c r="Q486" s="8" t="s">
        <v>1382</v>
      </c>
      <c r="R486" s="8" t="s">
        <v>408</v>
      </c>
      <c r="S486" s="8" t="s">
        <v>1383</v>
      </c>
      <c r="T486" s="8"/>
      <c r="U486" s="8"/>
      <c r="V486" s="8" t="s">
        <v>406</v>
      </c>
      <c r="W486" s="8" t="s">
        <v>105</v>
      </c>
      <c r="X486" s="10" t="s">
        <v>1076</v>
      </c>
      <c r="Y486" s="8"/>
      <c r="Z486" s="8"/>
      <c r="AA486" s="8"/>
      <c r="AB486" s="8"/>
      <c r="AC486" s="8"/>
      <c r="AD486" s="8"/>
      <c r="AE486" s="8"/>
      <c r="AF486" s="8" t="s">
        <v>403</v>
      </c>
      <c r="AG486" s="8"/>
      <c r="AH486" s="8" t="s">
        <v>400</v>
      </c>
      <c r="AI486" s="8" t="s">
        <v>58</v>
      </c>
      <c r="AJ486" s="8"/>
      <c r="AK486" s="8" t="s">
        <v>412</v>
      </c>
      <c r="AL486" s="8" t="s">
        <v>413</v>
      </c>
      <c r="AM486" s="8" t="s">
        <v>1376</v>
      </c>
      <c r="AN486" s="8"/>
      <c r="AO486" s="8"/>
      <c r="AP486" s="8"/>
      <c r="AQ486" s="8"/>
      <c r="AR486" s="8"/>
      <c r="AS486" s="8"/>
      <c r="AT486" s="8"/>
      <c r="AU486" s="8"/>
      <c r="AV486" s="8"/>
      <c r="AW486" s="8" t="s">
        <v>402</v>
      </c>
      <c r="AX486" s="8" t="s">
        <v>416</v>
      </c>
      <c r="AY486" s="8" t="s">
        <v>105</v>
      </c>
      <c r="AZ486" s="8" t="s">
        <v>987</v>
      </c>
      <c r="BA486" s="8"/>
      <c r="BB486" s="8"/>
      <c r="BC486" s="8"/>
      <c r="BD486" s="8"/>
      <c r="BE486" s="8"/>
      <c r="BF486" s="8"/>
      <c r="BG486" s="8"/>
      <c r="BH486" s="8"/>
      <c r="BI486" s="8" t="s">
        <v>1384</v>
      </c>
      <c r="BJ486" s="8"/>
      <c r="BK486" s="8"/>
      <c r="BL486" s="8" t="s">
        <v>417</v>
      </c>
      <c r="BM486" s="8" t="s">
        <v>417</v>
      </c>
      <c r="BN486" s="8" t="s">
        <v>418</v>
      </c>
      <c r="BO486" s="8" t="s">
        <v>404</v>
      </c>
      <c r="BP486" s="8"/>
      <c r="BQ486" s="8" t="s">
        <v>1385</v>
      </c>
      <c r="BR486" s="10"/>
      <c r="BS486" s="8"/>
      <c r="BT486" s="8"/>
      <c r="BU486" s="8" t="s">
        <v>419</v>
      </c>
      <c r="BV486" s="8"/>
      <c r="BW486" s="8"/>
      <c r="BX486" s="10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10"/>
      <c r="CK486" s="8"/>
      <c r="CL486" s="8"/>
      <c r="CM486" s="8"/>
      <c r="CN486" s="8"/>
      <c r="CO486" s="8"/>
      <c r="CP486" s="8"/>
    </row>
    <row r="487" spans="2:94">
      <c r="B487" s="6">
        <v>486</v>
      </c>
      <c r="C487" s="7">
        <v>5</v>
      </c>
      <c r="D487" s="8" t="s">
        <v>1380</v>
      </c>
      <c r="E487" s="8" t="s">
        <v>396</v>
      </c>
      <c r="F487" s="8" t="s">
        <v>439</v>
      </c>
      <c r="G487" s="8"/>
      <c r="H487" s="8" t="s">
        <v>447</v>
      </c>
      <c r="I487" s="8"/>
      <c r="J487" s="8" t="s">
        <v>1194</v>
      </c>
      <c r="K487" s="8"/>
      <c r="L487" s="8"/>
      <c r="M487" s="8" t="s">
        <v>1398</v>
      </c>
      <c r="N487" s="8" t="s">
        <v>407</v>
      </c>
      <c r="O487" s="8" t="s">
        <v>397</v>
      </c>
      <c r="P487" s="8"/>
      <c r="Q487" s="8" t="s">
        <v>1382</v>
      </c>
      <c r="R487" s="8" t="s">
        <v>408</v>
      </c>
      <c r="S487" s="8" t="s">
        <v>1383</v>
      </c>
      <c r="T487" s="8"/>
      <c r="U487" s="8"/>
      <c r="V487" s="8" t="s">
        <v>406</v>
      </c>
      <c r="W487" s="8" t="s">
        <v>105</v>
      </c>
      <c r="X487" s="10" t="s">
        <v>1076</v>
      </c>
      <c r="Y487" s="8"/>
      <c r="Z487" s="8"/>
      <c r="AA487" s="8"/>
      <c r="AB487" s="8"/>
      <c r="AC487" s="8"/>
      <c r="AD487" s="8"/>
      <c r="AE487" s="8"/>
      <c r="AF487" s="8" t="s">
        <v>403</v>
      </c>
      <c r="AG487" s="8"/>
      <c r="AH487" s="8" t="s">
        <v>400</v>
      </c>
      <c r="AI487" s="8" t="s">
        <v>58</v>
      </c>
      <c r="AJ487" s="8"/>
      <c r="AK487" s="8" t="s">
        <v>412</v>
      </c>
      <c r="AL487" s="8" t="s">
        <v>413</v>
      </c>
      <c r="AM487" s="8" t="s">
        <v>1376</v>
      </c>
      <c r="AN487" s="8"/>
      <c r="AO487" s="8"/>
      <c r="AP487" s="8"/>
      <c r="AQ487" s="8"/>
      <c r="AR487" s="8"/>
      <c r="AS487" s="8"/>
      <c r="AT487" s="8"/>
      <c r="AU487" s="8"/>
      <c r="AV487" s="8"/>
      <c r="AW487" s="8" t="s">
        <v>402</v>
      </c>
      <c r="AX487" s="8" t="s">
        <v>416</v>
      </c>
      <c r="AY487" s="8" t="s">
        <v>105</v>
      </c>
      <c r="AZ487" s="8" t="s">
        <v>987</v>
      </c>
      <c r="BA487" s="8"/>
      <c r="BB487" s="8"/>
      <c r="BC487" s="8"/>
      <c r="BD487" s="8"/>
      <c r="BE487" s="8"/>
      <c r="BF487" s="8"/>
      <c r="BG487" s="8"/>
      <c r="BH487" s="8"/>
      <c r="BI487" s="8" t="s">
        <v>1384</v>
      </c>
      <c r="BJ487" s="8"/>
      <c r="BK487" s="8"/>
      <c r="BL487" s="8" t="s">
        <v>417</v>
      </c>
      <c r="BM487" s="8" t="s">
        <v>417</v>
      </c>
      <c r="BN487" s="8" t="s">
        <v>418</v>
      </c>
      <c r="BO487" s="8" t="s">
        <v>404</v>
      </c>
      <c r="BP487" s="8"/>
      <c r="BQ487" s="8" t="s">
        <v>1385</v>
      </c>
      <c r="BR487" s="10"/>
      <c r="BS487" s="8"/>
      <c r="BT487" s="8"/>
      <c r="BU487" s="8" t="s">
        <v>419</v>
      </c>
      <c r="BV487" s="8"/>
      <c r="BW487" s="8"/>
      <c r="BX487" s="10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10"/>
      <c r="CK487" s="8"/>
      <c r="CL487" s="8"/>
      <c r="CM487" s="8"/>
      <c r="CN487" s="8"/>
      <c r="CO487" s="8"/>
      <c r="CP487" s="8"/>
    </row>
    <row r="488" spans="2:94">
      <c r="B488" s="6">
        <v>487</v>
      </c>
      <c r="C488" s="7">
        <v>5</v>
      </c>
      <c r="D488" s="8" t="s">
        <v>1380</v>
      </c>
      <c r="E488" s="8" t="s">
        <v>396</v>
      </c>
      <c r="F488" s="8" t="s">
        <v>439</v>
      </c>
      <c r="G488" s="8"/>
      <c r="H488" s="8" t="s">
        <v>447</v>
      </c>
      <c r="I488" s="8"/>
      <c r="J488" s="8" t="s">
        <v>1194</v>
      </c>
      <c r="K488" s="8"/>
      <c r="L488" s="8"/>
      <c r="M488" s="8" t="s">
        <v>1399</v>
      </c>
      <c r="N488" s="8" t="s">
        <v>407</v>
      </c>
      <c r="O488" s="8" t="s">
        <v>397</v>
      </c>
      <c r="P488" s="8"/>
      <c r="Q488" s="8" t="s">
        <v>1382</v>
      </c>
      <c r="R488" s="8" t="s">
        <v>408</v>
      </c>
      <c r="S488" s="8" t="s">
        <v>1383</v>
      </c>
      <c r="T488" s="8"/>
      <c r="U488" s="8"/>
      <c r="V488" s="8" t="s">
        <v>406</v>
      </c>
      <c r="W488" s="8" t="s">
        <v>105</v>
      </c>
      <c r="X488" s="10" t="s">
        <v>1076</v>
      </c>
      <c r="Y488" s="8"/>
      <c r="Z488" s="8"/>
      <c r="AA488" s="8"/>
      <c r="AB488" s="8"/>
      <c r="AC488" s="8"/>
      <c r="AD488" s="8"/>
      <c r="AE488" s="8"/>
      <c r="AF488" s="8" t="s">
        <v>403</v>
      </c>
      <c r="AG488" s="8"/>
      <c r="AH488" s="8" t="s">
        <v>400</v>
      </c>
      <c r="AI488" s="8" t="s">
        <v>58</v>
      </c>
      <c r="AJ488" s="8"/>
      <c r="AK488" s="8" t="s">
        <v>412</v>
      </c>
      <c r="AL488" s="8" t="s">
        <v>413</v>
      </c>
      <c r="AM488" s="8" t="s">
        <v>1376</v>
      </c>
      <c r="AN488" s="8"/>
      <c r="AO488" s="8"/>
      <c r="AP488" s="8"/>
      <c r="AQ488" s="8"/>
      <c r="AR488" s="8"/>
      <c r="AS488" s="8"/>
      <c r="AT488" s="8"/>
      <c r="AU488" s="8"/>
      <c r="AV488" s="8"/>
      <c r="AW488" s="8" t="s">
        <v>402</v>
      </c>
      <c r="AX488" s="8" t="s">
        <v>416</v>
      </c>
      <c r="AY488" s="8" t="s">
        <v>105</v>
      </c>
      <c r="AZ488" s="8" t="s">
        <v>987</v>
      </c>
      <c r="BA488" s="8"/>
      <c r="BB488" s="8"/>
      <c r="BC488" s="8"/>
      <c r="BD488" s="8"/>
      <c r="BE488" s="8"/>
      <c r="BF488" s="8"/>
      <c r="BG488" s="8"/>
      <c r="BH488" s="8"/>
      <c r="BI488" s="8" t="s">
        <v>1384</v>
      </c>
      <c r="BJ488" s="8"/>
      <c r="BK488" s="8"/>
      <c r="BL488" s="8" t="s">
        <v>417</v>
      </c>
      <c r="BM488" s="8" t="s">
        <v>417</v>
      </c>
      <c r="BN488" s="8" t="s">
        <v>418</v>
      </c>
      <c r="BO488" s="8" t="s">
        <v>404</v>
      </c>
      <c r="BP488" s="8"/>
      <c r="BQ488" s="8" t="s">
        <v>1385</v>
      </c>
      <c r="BR488" s="10"/>
      <c r="BS488" s="8"/>
      <c r="BT488" s="8"/>
      <c r="BU488" s="8" t="s">
        <v>419</v>
      </c>
      <c r="BV488" s="8"/>
      <c r="BW488" s="8"/>
      <c r="BX488" s="10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10"/>
      <c r="CK488" s="8"/>
      <c r="CL488" s="8"/>
      <c r="CM488" s="8"/>
      <c r="CN488" s="8"/>
      <c r="CO488" s="8"/>
      <c r="CP488" s="8"/>
    </row>
    <row r="489" spans="2:94">
      <c r="B489" s="6">
        <v>488</v>
      </c>
      <c r="C489" s="7">
        <v>5</v>
      </c>
      <c r="D489" s="8" t="s">
        <v>1380</v>
      </c>
      <c r="E489" s="8" t="s">
        <v>396</v>
      </c>
      <c r="F489" s="8" t="s">
        <v>439</v>
      </c>
      <c r="G489" s="8"/>
      <c r="H489" s="8" t="s">
        <v>447</v>
      </c>
      <c r="I489" s="8"/>
      <c r="J489" s="8" t="s">
        <v>1194</v>
      </c>
      <c r="K489" s="8"/>
      <c r="L489" s="8"/>
      <c r="M489" s="8" t="s">
        <v>1400</v>
      </c>
      <c r="N489" s="8" t="s">
        <v>407</v>
      </c>
      <c r="O489" s="8" t="s">
        <v>397</v>
      </c>
      <c r="P489" s="8"/>
      <c r="Q489" s="8" t="s">
        <v>1382</v>
      </c>
      <c r="R489" s="8" t="s">
        <v>408</v>
      </c>
      <c r="S489" s="8" t="s">
        <v>1383</v>
      </c>
      <c r="T489" s="8"/>
      <c r="U489" s="8"/>
      <c r="V489" s="8" t="s">
        <v>406</v>
      </c>
      <c r="W489" s="8" t="s">
        <v>105</v>
      </c>
      <c r="X489" s="10" t="s">
        <v>1076</v>
      </c>
      <c r="Y489" s="8"/>
      <c r="Z489" s="8"/>
      <c r="AA489" s="8"/>
      <c r="AB489" s="8"/>
      <c r="AC489" s="8"/>
      <c r="AD489" s="8"/>
      <c r="AE489" s="8"/>
      <c r="AF489" s="8" t="s">
        <v>403</v>
      </c>
      <c r="AG489" s="8"/>
      <c r="AH489" s="8" t="s">
        <v>400</v>
      </c>
      <c r="AI489" s="8" t="s">
        <v>58</v>
      </c>
      <c r="AJ489" s="8"/>
      <c r="AK489" s="8" t="s">
        <v>412</v>
      </c>
      <c r="AL489" s="8" t="s">
        <v>413</v>
      </c>
      <c r="AM489" s="8" t="s">
        <v>1376</v>
      </c>
      <c r="AN489" s="8"/>
      <c r="AO489" s="8"/>
      <c r="AP489" s="8"/>
      <c r="AQ489" s="8"/>
      <c r="AR489" s="8"/>
      <c r="AS489" s="8"/>
      <c r="AT489" s="8"/>
      <c r="AU489" s="8"/>
      <c r="AV489" s="8"/>
      <c r="AW489" s="8" t="s">
        <v>402</v>
      </c>
      <c r="AX489" s="8" t="s">
        <v>416</v>
      </c>
      <c r="AY489" s="8" t="s">
        <v>105</v>
      </c>
      <c r="AZ489" s="8" t="s">
        <v>987</v>
      </c>
      <c r="BA489" s="8"/>
      <c r="BB489" s="8"/>
      <c r="BC489" s="8"/>
      <c r="BD489" s="8"/>
      <c r="BE489" s="8"/>
      <c r="BF489" s="8"/>
      <c r="BG489" s="8"/>
      <c r="BH489" s="8"/>
      <c r="BI489" s="8" t="s">
        <v>1384</v>
      </c>
      <c r="BJ489" s="8"/>
      <c r="BK489" s="8"/>
      <c r="BL489" s="8" t="s">
        <v>417</v>
      </c>
      <c r="BM489" s="8" t="s">
        <v>417</v>
      </c>
      <c r="BN489" s="8" t="s">
        <v>418</v>
      </c>
      <c r="BO489" s="8" t="s">
        <v>404</v>
      </c>
      <c r="BP489" s="8"/>
      <c r="BQ489" s="8" t="s">
        <v>1385</v>
      </c>
      <c r="BR489" s="10"/>
      <c r="BS489" s="8"/>
      <c r="BT489" s="8"/>
      <c r="BU489" s="8" t="s">
        <v>419</v>
      </c>
      <c r="BV489" s="8"/>
      <c r="BW489" s="8"/>
      <c r="BX489" s="10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10"/>
      <c r="CK489" s="8"/>
      <c r="CL489" s="8"/>
      <c r="CM489" s="8"/>
      <c r="CN489" s="8"/>
      <c r="CO489" s="8"/>
      <c r="CP489" s="8"/>
    </row>
    <row r="490" spans="2:94">
      <c r="B490" s="6">
        <v>489</v>
      </c>
      <c r="C490" s="7">
        <v>5</v>
      </c>
      <c r="D490" s="8" t="s">
        <v>1401</v>
      </c>
      <c r="E490" s="8" t="s">
        <v>396</v>
      </c>
      <c r="F490" s="8" t="s">
        <v>439</v>
      </c>
      <c r="G490" s="8"/>
      <c r="H490" s="8" t="s">
        <v>1220</v>
      </c>
      <c r="I490" s="8"/>
      <c r="J490" s="8" t="s">
        <v>1194</v>
      </c>
      <c r="K490" s="8"/>
      <c r="L490" s="8"/>
      <c r="M490" s="8" t="s">
        <v>1402</v>
      </c>
      <c r="N490" s="8" t="s">
        <v>407</v>
      </c>
      <c r="O490" s="8" t="s">
        <v>397</v>
      </c>
      <c r="P490" s="8"/>
      <c r="Q490" s="8" t="s">
        <v>1403</v>
      </c>
      <c r="R490" s="8" t="s">
        <v>732</v>
      </c>
      <c r="S490" s="8" t="s">
        <v>1404</v>
      </c>
      <c r="T490" s="8"/>
      <c r="U490" s="8"/>
      <c r="V490" s="8" t="s">
        <v>1405</v>
      </c>
      <c r="W490" s="8" t="s">
        <v>105</v>
      </c>
      <c r="X490" s="10" t="s">
        <v>1406</v>
      </c>
      <c r="Y490" s="8"/>
      <c r="Z490" s="8"/>
      <c r="AA490" s="8"/>
      <c r="AB490" s="8"/>
      <c r="AC490" s="8"/>
      <c r="AD490" s="8"/>
      <c r="AE490" s="8"/>
      <c r="AF490" s="8"/>
      <c r="AG490" s="8"/>
      <c r="AH490" s="8" t="s">
        <v>400</v>
      </c>
      <c r="AI490" s="8" t="s">
        <v>58</v>
      </c>
      <c r="AJ490" s="8"/>
      <c r="AK490" s="8" t="s">
        <v>412</v>
      </c>
      <c r="AL490" s="8" t="s">
        <v>413</v>
      </c>
      <c r="AM490" s="8" t="s">
        <v>1407</v>
      </c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 t="s">
        <v>416</v>
      </c>
      <c r="AY490" s="8" t="s">
        <v>105</v>
      </c>
      <c r="AZ490" s="8" t="s">
        <v>403</v>
      </c>
      <c r="BA490" s="8"/>
      <c r="BB490" s="8"/>
      <c r="BC490" s="8"/>
      <c r="BD490" s="8"/>
      <c r="BE490" s="8"/>
      <c r="BF490" s="8"/>
      <c r="BG490" s="8"/>
      <c r="BH490" s="8"/>
      <c r="BI490" s="8" t="s">
        <v>1408</v>
      </c>
      <c r="BJ490" s="8"/>
      <c r="BK490" s="8"/>
      <c r="BL490" s="8" t="s">
        <v>417</v>
      </c>
      <c r="BM490" s="8" t="s">
        <v>417</v>
      </c>
      <c r="BN490" s="8" t="s">
        <v>418</v>
      </c>
      <c r="BO490" s="8"/>
      <c r="BP490" s="8"/>
      <c r="BQ490" s="8"/>
      <c r="BR490" s="10"/>
      <c r="BS490" s="8"/>
      <c r="BT490" s="8"/>
      <c r="BU490" s="8" t="s">
        <v>419</v>
      </c>
      <c r="BV490" s="8"/>
      <c r="BW490" s="8"/>
      <c r="BX490" s="10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10"/>
      <c r="CK490" s="8"/>
      <c r="CL490" s="8"/>
      <c r="CM490" s="8"/>
      <c r="CN490" s="8"/>
      <c r="CO490" s="8"/>
      <c r="CP490" s="8"/>
    </row>
    <row r="491" spans="2:94">
      <c r="B491" s="6">
        <v>490</v>
      </c>
      <c r="C491" s="7">
        <v>5</v>
      </c>
      <c r="D491" s="8" t="s">
        <v>1401</v>
      </c>
      <c r="E491" s="8" t="s">
        <v>396</v>
      </c>
      <c r="F491" s="8" t="s">
        <v>439</v>
      </c>
      <c r="G491" s="8"/>
      <c r="H491" s="8" t="s">
        <v>447</v>
      </c>
      <c r="I491" s="8"/>
      <c r="J491" s="8" t="s">
        <v>1194</v>
      </c>
      <c r="K491" s="8"/>
      <c r="L491" s="8"/>
      <c r="M491" s="8" t="s">
        <v>1409</v>
      </c>
      <c r="N491" s="8" t="s">
        <v>407</v>
      </c>
      <c r="O491" s="8" t="s">
        <v>397</v>
      </c>
      <c r="P491" s="8"/>
      <c r="Q491" s="8" t="s">
        <v>1403</v>
      </c>
      <c r="R491" s="8" t="s">
        <v>732</v>
      </c>
      <c r="S491" s="8" t="s">
        <v>1404</v>
      </c>
      <c r="T491" s="8"/>
      <c r="U491" s="8"/>
      <c r="V491" s="8" t="s">
        <v>1405</v>
      </c>
      <c r="W491" s="8" t="s">
        <v>105</v>
      </c>
      <c r="X491" s="10" t="s">
        <v>1406</v>
      </c>
      <c r="Y491" s="8"/>
      <c r="Z491" s="8"/>
      <c r="AA491" s="8"/>
      <c r="AB491" s="8"/>
      <c r="AC491" s="8"/>
      <c r="AD491" s="8"/>
      <c r="AE491" s="8"/>
      <c r="AF491" s="8"/>
      <c r="AG491" s="8"/>
      <c r="AH491" s="8" t="s">
        <v>400</v>
      </c>
      <c r="AI491" s="8" t="s">
        <v>58</v>
      </c>
      <c r="AJ491" s="8"/>
      <c r="AK491" s="8" t="s">
        <v>412</v>
      </c>
      <c r="AL491" s="8" t="s">
        <v>413</v>
      </c>
      <c r="AM491" s="8" t="s">
        <v>1407</v>
      </c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 t="s">
        <v>416</v>
      </c>
      <c r="AY491" s="8" t="s">
        <v>105</v>
      </c>
      <c r="AZ491" s="8" t="s">
        <v>403</v>
      </c>
      <c r="BA491" s="8"/>
      <c r="BB491" s="8"/>
      <c r="BC491" s="8"/>
      <c r="BD491" s="8"/>
      <c r="BE491" s="8"/>
      <c r="BF491" s="8"/>
      <c r="BG491" s="8"/>
      <c r="BH491" s="8"/>
      <c r="BI491" s="8" t="s">
        <v>1408</v>
      </c>
      <c r="BJ491" s="8"/>
      <c r="BK491" s="8"/>
      <c r="BL491" s="8" t="s">
        <v>417</v>
      </c>
      <c r="BM491" s="8" t="s">
        <v>417</v>
      </c>
      <c r="BN491" s="8" t="s">
        <v>418</v>
      </c>
      <c r="BO491" s="8"/>
      <c r="BP491" s="8"/>
      <c r="BQ491" s="8"/>
      <c r="BR491" s="10"/>
      <c r="BS491" s="8"/>
      <c r="BT491" s="8"/>
      <c r="BU491" s="8" t="s">
        <v>419</v>
      </c>
      <c r="BV491" s="8"/>
      <c r="BW491" s="8"/>
      <c r="BX491" s="10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10"/>
      <c r="CK491" s="8"/>
      <c r="CL491" s="8"/>
      <c r="CM491" s="8"/>
      <c r="CN491" s="8"/>
      <c r="CO491" s="8"/>
      <c r="CP491" s="8"/>
    </row>
    <row r="492" spans="2:94">
      <c r="B492" s="6">
        <v>491</v>
      </c>
      <c r="C492" s="7">
        <v>5</v>
      </c>
      <c r="D492" s="8" t="s">
        <v>1401</v>
      </c>
      <c r="E492" s="8" t="s">
        <v>396</v>
      </c>
      <c r="F492" s="8" t="s">
        <v>439</v>
      </c>
      <c r="G492" s="8"/>
      <c r="H492" s="8" t="s">
        <v>1220</v>
      </c>
      <c r="I492" s="8"/>
      <c r="J492" s="8" t="s">
        <v>1194</v>
      </c>
      <c r="K492" s="8"/>
      <c r="L492" s="8"/>
      <c r="M492" s="8" t="s">
        <v>1410</v>
      </c>
      <c r="N492" s="8" t="s">
        <v>407</v>
      </c>
      <c r="O492" s="8" t="s">
        <v>397</v>
      </c>
      <c r="P492" s="8"/>
      <c r="Q492" s="8" t="s">
        <v>1403</v>
      </c>
      <c r="R492" s="8" t="s">
        <v>732</v>
      </c>
      <c r="S492" s="8" t="s">
        <v>1404</v>
      </c>
      <c r="T492" s="8"/>
      <c r="U492" s="8"/>
      <c r="V492" s="8" t="s">
        <v>1405</v>
      </c>
      <c r="W492" s="8" t="s">
        <v>105</v>
      </c>
      <c r="X492" s="10" t="s">
        <v>1406</v>
      </c>
      <c r="Y492" s="8"/>
      <c r="Z492" s="8"/>
      <c r="AA492" s="8"/>
      <c r="AB492" s="8"/>
      <c r="AC492" s="8"/>
      <c r="AD492" s="8"/>
      <c r="AE492" s="8"/>
      <c r="AF492" s="8"/>
      <c r="AG492" s="8"/>
      <c r="AH492" s="8" t="s">
        <v>400</v>
      </c>
      <c r="AI492" s="8" t="s">
        <v>58</v>
      </c>
      <c r="AJ492" s="8"/>
      <c r="AK492" s="8" t="s">
        <v>412</v>
      </c>
      <c r="AL492" s="8" t="s">
        <v>413</v>
      </c>
      <c r="AM492" s="8" t="s">
        <v>1407</v>
      </c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 t="s">
        <v>416</v>
      </c>
      <c r="AY492" s="8" t="s">
        <v>105</v>
      </c>
      <c r="AZ492" s="8" t="s">
        <v>403</v>
      </c>
      <c r="BA492" s="8"/>
      <c r="BB492" s="8"/>
      <c r="BC492" s="8"/>
      <c r="BD492" s="8"/>
      <c r="BE492" s="8"/>
      <c r="BF492" s="8"/>
      <c r="BG492" s="8"/>
      <c r="BH492" s="8"/>
      <c r="BI492" s="8" t="s">
        <v>1408</v>
      </c>
      <c r="BJ492" s="8"/>
      <c r="BK492" s="8"/>
      <c r="BL492" s="8" t="s">
        <v>417</v>
      </c>
      <c r="BM492" s="8" t="s">
        <v>417</v>
      </c>
      <c r="BN492" s="8" t="s">
        <v>418</v>
      </c>
      <c r="BO492" s="8"/>
      <c r="BP492" s="8"/>
      <c r="BQ492" s="8"/>
      <c r="BR492" s="10"/>
      <c r="BS492" s="8"/>
      <c r="BT492" s="8"/>
      <c r="BU492" s="8" t="s">
        <v>419</v>
      </c>
      <c r="BV492" s="8"/>
      <c r="BW492" s="8"/>
      <c r="BX492" s="10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10"/>
      <c r="CK492" s="8"/>
      <c r="CL492" s="8"/>
      <c r="CM492" s="8"/>
      <c r="CN492" s="8"/>
      <c r="CO492" s="8"/>
      <c r="CP492" s="8"/>
    </row>
    <row r="493" spans="2:94">
      <c r="B493" s="6">
        <v>492</v>
      </c>
      <c r="C493" s="7">
        <v>5</v>
      </c>
      <c r="D493" s="8" t="s">
        <v>1401</v>
      </c>
      <c r="E493" s="8" t="s">
        <v>396</v>
      </c>
      <c r="F493" s="8" t="s">
        <v>439</v>
      </c>
      <c r="G493" s="8"/>
      <c r="H493" s="8" t="s">
        <v>447</v>
      </c>
      <c r="I493" s="8"/>
      <c r="J493" s="8" t="s">
        <v>1194</v>
      </c>
      <c r="K493" s="8"/>
      <c r="L493" s="8"/>
      <c r="M493" s="8" t="s">
        <v>1411</v>
      </c>
      <c r="N493" s="8" t="s">
        <v>407</v>
      </c>
      <c r="O493" s="8" t="s">
        <v>397</v>
      </c>
      <c r="P493" s="8"/>
      <c r="Q493" s="8" t="s">
        <v>1403</v>
      </c>
      <c r="R493" s="8" t="s">
        <v>732</v>
      </c>
      <c r="S493" s="8" t="s">
        <v>1404</v>
      </c>
      <c r="T493" s="8"/>
      <c r="U493" s="8"/>
      <c r="V493" s="8" t="s">
        <v>1405</v>
      </c>
      <c r="W493" s="8" t="s">
        <v>105</v>
      </c>
      <c r="X493" s="10" t="s">
        <v>1406</v>
      </c>
      <c r="Y493" s="8"/>
      <c r="Z493" s="8"/>
      <c r="AA493" s="8"/>
      <c r="AB493" s="8"/>
      <c r="AC493" s="8"/>
      <c r="AD493" s="8"/>
      <c r="AE493" s="8"/>
      <c r="AF493" s="8"/>
      <c r="AG493" s="8"/>
      <c r="AH493" s="8" t="s">
        <v>400</v>
      </c>
      <c r="AI493" s="8" t="s">
        <v>58</v>
      </c>
      <c r="AJ493" s="8"/>
      <c r="AK493" s="8" t="s">
        <v>412</v>
      </c>
      <c r="AL493" s="8" t="s">
        <v>413</v>
      </c>
      <c r="AM493" s="8" t="s">
        <v>1407</v>
      </c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 t="s">
        <v>416</v>
      </c>
      <c r="AY493" s="8" t="s">
        <v>105</v>
      </c>
      <c r="AZ493" s="8" t="s">
        <v>403</v>
      </c>
      <c r="BA493" s="8"/>
      <c r="BB493" s="8"/>
      <c r="BC493" s="8"/>
      <c r="BD493" s="8"/>
      <c r="BE493" s="8"/>
      <c r="BF493" s="8"/>
      <c r="BG493" s="8"/>
      <c r="BH493" s="8"/>
      <c r="BI493" s="8" t="s">
        <v>1408</v>
      </c>
      <c r="BJ493" s="8"/>
      <c r="BK493" s="8"/>
      <c r="BL493" s="8" t="s">
        <v>417</v>
      </c>
      <c r="BM493" s="8" t="s">
        <v>417</v>
      </c>
      <c r="BN493" s="8" t="s">
        <v>418</v>
      </c>
      <c r="BO493" s="8"/>
      <c r="BP493" s="8"/>
      <c r="BQ493" s="8"/>
      <c r="BR493" s="10"/>
      <c r="BS493" s="8"/>
      <c r="BT493" s="8"/>
      <c r="BU493" s="8" t="s">
        <v>419</v>
      </c>
      <c r="BV493" s="8"/>
      <c r="BW493" s="8"/>
      <c r="BX493" s="10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10"/>
      <c r="CK493" s="8"/>
      <c r="CL493" s="8"/>
      <c r="CM493" s="8"/>
      <c r="CN493" s="8"/>
      <c r="CO493" s="8"/>
      <c r="CP493" s="8"/>
    </row>
    <row r="494" spans="2:94">
      <c r="B494" s="6">
        <v>493</v>
      </c>
      <c r="C494" s="7">
        <v>5</v>
      </c>
      <c r="D494" s="8" t="s">
        <v>1401</v>
      </c>
      <c r="E494" s="8" t="s">
        <v>396</v>
      </c>
      <c r="F494" s="8" t="s">
        <v>439</v>
      </c>
      <c r="G494" s="8"/>
      <c r="H494" s="8" t="s">
        <v>1220</v>
      </c>
      <c r="I494" s="8"/>
      <c r="J494" s="8" t="s">
        <v>1194</v>
      </c>
      <c r="K494" s="8"/>
      <c r="L494" s="8"/>
      <c r="M494" s="8" t="s">
        <v>1412</v>
      </c>
      <c r="N494" s="8" t="s">
        <v>407</v>
      </c>
      <c r="O494" s="8" t="s">
        <v>397</v>
      </c>
      <c r="P494" s="8"/>
      <c r="Q494" s="8" t="s">
        <v>1403</v>
      </c>
      <c r="R494" s="8" t="s">
        <v>732</v>
      </c>
      <c r="S494" s="8" t="s">
        <v>1404</v>
      </c>
      <c r="T494" s="8"/>
      <c r="U494" s="8"/>
      <c r="V494" s="8" t="s">
        <v>1405</v>
      </c>
      <c r="W494" s="8" t="s">
        <v>105</v>
      </c>
      <c r="X494" s="10" t="s">
        <v>1406</v>
      </c>
      <c r="Y494" s="8"/>
      <c r="Z494" s="8"/>
      <c r="AA494" s="8"/>
      <c r="AB494" s="8"/>
      <c r="AC494" s="8"/>
      <c r="AD494" s="8"/>
      <c r="AE494" s="8"/>
      <c r="AF494" s="8"/>
      <c r="AG494" s="8"/>
      <c r="AH494" s="8" t="s">
        <v>400</v>
      </c>
      <c r="AI494" s="8" t="s">
        <v>58</v>
      </c>
      <c r="AJ494" s="8"/>
      <c r="AK494" s="8" t="s">
        <v>412</v>
      </c>
      <c r="AL494" s="8" t="s">
        <v>413</v>
      </c>
      <c r="AM494" s="8" t="s">
        <v>1407</v>
      </c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 t="s">
        <v>416</v>
      </c>
      <c r="AY494" s="8" t="s">
        <v>105</v>
      </c>
      <c r="AZ494" s="8" t="s">
        <v>403</v>
      </c>
      <c r="BA494" s="8"/>
      <c r="BB494" s="8"/>
      <c r="BC494" s="8"/>
      <c r="BD494" s="8"/>
      <c r="BE494" s="8"/>
      <c r="BF494" s="8"/>
      <c r="BG494" s="8"/>
      <c r="BH494" s="8"/>
      <c r="BI494" s="8" t="s">
        <v>1408</v>
      </c>
      <c r="BJ494" s="8"/>
      <c r="BK494" s="8"/>
      <c r="BL494" s="8" t="s">
        <v>417</v>
      </c>
      <c r="BM494" s="8" t="s">
        <v>417</v>
      </c>
      <c r="BN494" s="8" t="s">
        <v>418</v>
      </c>
      <c r="BO494" s="8"/>
      <c r="BP494" s="8"/>
      <c r="BQ494" s="8"/>
      <c r="BR494" s="10"/>
      <c r="BS494" s="8"/>
      <c r="BT494" s="8"/>
      <c r="BU494" s="8" t="s">
        <v>419</v>
      </c>
      <c r="BV494" s="8"/>
      <c r="BW494" s="8"/>
      <c r="BX494" s="10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10"/>
      <c r="CK494" s="8"/>
      <c r="CL494" s="8"/>
      <c r="CM494" s="8"/>
      <c r="CN494" s="8"/>
      <c r="CO494" s="8"/>
      <c r="CP494" s="8"/>
    </row>
    <row r="495" spans="2:94">
      <c r="B495" s="6">
        <v>494</v>
      </c>
      <c r="C495" s="7">
        <v>5</v>
      </c>
      <c r="D495" s="8" t="s">
        <v>1401</v>
      </c>
      <c r="E495" s="8" t="s">
        <v>396</v>
      </c>
      <c r="F495" s="8" t="s">
        <v>439</v>
      </c>
      <c r="G495" s="8"/>
      <c r="H495" s="8" t="s">
        <v>1220</v>
      </c>
      <c r="I495" s="8"/>
      <c r="J495" s="8" t="s">
        <v>1194</v>
      </c>
      <c r="K495" s="8"/>
      <c r="L495" s="8"/>
      <c r="M495" s="8" t="s">
        <v>1413</v>
      </c>
      <c r="N495" s="8" t="s">
        <v>407</v>
      </c>
      <c r="O495" s="8" t="s">
        <v>397</v>
      </c>
      <c r="P495" s="8"/>
      <c r="Q495" s="8" t="s">
        <v>1403</v>
      </c>
      <c r="R495" s="8" t="s">
        <v>732</v>
      </c>
      <c r="S495" s="8" t="s">
        <v>1404</v>
      </c>
      <c r="T495" s="8"/>
      <c r="U495" s="8"/>
      <c r="V495" s="8" t="s">
        <v>1405</v>
      </c>
      <c r="W495" s="8" t="s">
        <v>105</v>
      </c>
      <c r="X495" s="10" t="s">
        <v>1406</v>
      </c>
      <c r="Y495" s="8"/>
      <c r="Z495" s="8"/>
      <c r="AA495" s="8"/>
      <c r="AB495" s="8"/>
      <c r="AC495" s="8"/>
      <c r="AD495" s="8"/>
      <c r="AE495" s="8"/>
      <c r="AF495" s="8"/>
      <c r="AG495" s="8"/>
      <c r="AH495" s="8" t="s">
        <v>400</v>
      </c>
      <c r="AI495" s="8" t="s">
        <v>58</v>
      </c>
      <c r="AJ495" s="8"/>
      <c r="AK495" s="8" t="s">
        <v>412</v>
      </c>
      <c r="AL495" s="8" t="s">
        <v>413</v>
      </c>
      <c r="AM495" s="8" t="s">
        <v>1407</v>
      </c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 t="s">
        <v>416</v>
      </c>
      <c r="AY495" s="8" t="s">
        <v>105</v>
      </c>
      <c r="AZ495" s="8" t="s">
        <v>403</v>
      </c>
      <c r="BA495" s="8"/>
      <c r="BB495" s="8"/>
      <c r="BC495" s="8"/>
      <c r="BD495" s="8"/>
      <c r="BE495" s="8"/>
      <c r="BF495" s="8"/>
      <c r="BG495" s="8"/>
      <c r="BH495" s="8"/>
      <c r="BI495" s="8" t="s">
        <v>1408</v>
      </c>
      <c r="BJ495" s="8"/>
      <c r="BK495" s="8"/>
      <c r="BL495" s="8" t="s">
        <v>417</v>
      </c>
      <c r="BM495" s="8" t="s">
        <v>417</v>
      </c>
      <c r="BN495" s="8" t="s">
        <v>418</v>
      </c>
      <c r="BO495" s="8"/>
      <c r="BP495" s="8"/>
      <c r="BQ495" s="8"/>
      <c r="BR495" s="10"/>
      <c r="BS495" s="8"/>
      <c r="BT495" s="8"/>
      <c r="BU495" s="8" t="s">
        <v>419</v>
      </c>
      <c r="BV495" s="8"/>
      <c r="BW495" s="8"/>
      <c r="BX495" s="10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10"/>
      <c r="CK495" s="8"/>
      <c r="CL495" s="8"/>
      <c r="CM495" s="8"/>
      <c r="CN495" s="8"/>
      <c r="CO495" s="8"/>
      <c r="CP495" s="8"/>
    </row>
    <row r="496" spans="2:94">
      <c r="B496" s="6">
        <v>495</v>
      </c>
      <c r="C496" s="7">
        <v>5</v>
      </c>
      <c r="D496" s="8" t="s">
        <v>1401</v>
      </c>
      <c r="E496" s="8" t="s">
        <v>396</v>
      </c>
      <c r="F496" s="8" t="s">
        <v>439</v>
      </c>
      <c r="G496" s="8"/>
      <c r="H496" s="8" t="s">
        <v>1220</v>
      </c>
      <c r="I496" s="8"/>
      <c r="J496" s="8" t="s">
        <v>1194</v>
      </c>
      <c r="K496" s="8"/>
      <c r="L496" s="8"/>
      <c r="M496" s="8" t="s">
        <v>1414</v>
      </c>
      <c r="N496" s="8" t="s">
        <v>407</v>
      </c>
      <c r="O496" s="8" t="s">
        <v>397</v>
      </c>
      <c r="P496" s="8"/>
      <c r="Q496" s="8" t="s">
        <v>1403</v>
      </c>
      <c r="R496" s="8" t="s">
        <v>732</v>
      </c>
      <c r="S496" s="8" t="s">
        <v>1404</v>
      </c>
      <c r="T496" s="8"/>
      <c r="U496" s="8"/>
      <c r="V496" s="8" t="s">
        <v>1405</v>
      </c>
      <c r="W496" s="8" t="s">
        <v>105</v>
      </c>
      <c r="X496" s="10" t="s">
        <v>1406</v>
      </c>
      <c r="Y496" s="8"/>
      <c r="Z496" s="8"/>
      <c r="AA496" s="8"/>
      <c r="AB496" s="8"/>
      <c r="AC496" s="8"/>
      <c r="AD496" s="8"/>
      <c r="AE496" s="8"/>
      <c r="AF496" s="8"/>
      <c r="AG496" s="8"/>
      <c r="AH496" s="8" t="s">
        <v>400</v>
      </c>
      <c r="AI496" s="8" t="s">
        <v>58</v>
      </c>
      <c r="AJ496" s="8"/>
      <c r="AK496" s="8" t="s">
        <v>412</v>
      </c>
      <c r="AL496" s="8" t="s">
        <v>413</v>
      </c>
      <c r="AM496" s="8" t="s">
        <v>1407</v>
      </c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 t="s">
        <v>416</v>
      </c>
      <c r="AY496" s="8" t="s">
        <v>105</v>
      </c>
      <c r="AZ496" s="8" t="s">
        <v>403</v>
      </c>
      <c r="BA496" s="8"/>
      <c r="BB496" s="8"/>
      <c r="BC496" s="8"/>
      <c r="BD496" s="8"/>
      <c r="BE496" s="8"/>
      <c r="BF496" s="8"/>
      <c r="BG496" s="8"/>
      <c r="BH496" s="8"/>
      <c r="BI496" s="8" t="s">
        <v>1408</v>
      </c>
      <c r="BJ496" s="8"/>
      <c r="BK496" s="8"/>
      <c r="BL496" s="8" t="s">
        <v>417</v>
      </c>
      <c r="BM496" s="8" t="s">
        <v>417</v>
      </c>
      <c r="BN496" s="8" t="s">
        <v>418</v>
      </c>
      <c r="BO496" s="8"/>
      <c r="BP496" s="8"/>
      <c r="BQ496" s="8"/>
      <c r="BR496" s="10"/>
      <c r="BS496" s="8"/>
      <c r="BT496" s="8"/>
      <c r="BU496" s="8" t="s">
        <v>419</v>
      </c>
      <c r="BV496" s="8"/>
      <c r="BW496" s="8"/>
      <c r="BX496" s="10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10"/>
      <c r="CK496" s="8"/>
      <c r="CL496" s="8"/>
      <c r="CM496" s="8"/>
      <c r="CN496" s="8"/>
      <c r="CO496" s="8"/>
      <c r="CP496" s="8"/>
    </row>
    <row r="497" spans="2:94">
      <c r="B497" s="6">
        <v>496</v>
      </c>
      <c r="C497" s="7">
        <v>5</v>
      </c>
      <c r="D497" s="8" t="s">
        <v>1401</v>
      </c>
      <c r="E497" s="8" t="s">
        <v>396</v>
      </c>
      <c r="F497" s="8" t="s">
        <v>439</v>
      </c>
      <c r="G497" s="8"/>
      <c r="H497" s="8" t="s">
        <v>1220</v>
      </c>
      <c r="I497" s="8"/>
      <c r="J497" s="8" t="s">
        <v>1194</v>
      </c>
      <c r="K497" s="8"/>
      <c r="L497" s="8"/>
      <c r="M497" s="8" t="s">
        <v>1415</v>
      </c>
      <c r="N497" s="8" t="s">
        <v>407</v>
      </c>
      <c r="O497" s="8" t="s">
        <v>397</v>
      </c>
      <c r="P497" s="8"/>
      <c r="Q497" s="8" t="s">
        <v>1403</v>
      </c>
      <c r="R497" s="8" t="s">
        <v>732</v>
      </c>
      <c r="S497" s="8" t="s">
        <v>1404</v>
      </c>
      <c r="T497" s="8"/>
      <c r="U497" s="8"/>
      <c r="V497" s="8" t="s">
        <v>1405</v>
      </c>
      <c r="W497" s="8" t="s">
        <v>105</v>
      </c>
      <c r="X497" s="10" t="s">
        <v>1406</v>
      </c>
      <c r="Y497" s="8"/>
      <c r="Z497" s="8"/>
      <c r="AA497" s="8"/>
      <c r="AB497" s="8"/>
      <c r="AC497" s="8"/>
      <c r="AD497" s="8"/>
      <c r="AE497" s="8"/>
      <c r="AF497" s="8"/>
      <c r="AG497" s="8"/>
      <c r="AH497" s="8" t="s">
        <v>400</v>
      </c>
      <c r="AI497" s="8" t="s">
        <v>58</v>
      </c>
      <c r="AJ497" s="8"/>
      <c r="AK497" s="8" t="s">
        <v>412</v>
      </c>
      <c r="AL497" s="8" t="s">
        <v>413</v>
      </c>
      <c r="AM497" s="8" t="s">
        <v>1407</v>
      </c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 t="s">
        <v>416</v>
      </c>
      <c r="AY497" s="8" t="s">
        <v>105</v>
      </c>
      <c r="AZ497" s="8" t="s">
        <v>403</v>
      </c>
      <c r="BA497" s="8"/>
      <c r="BB497" s="8"/>
      <c r="BC497" s="8"/>
      <c r="BD497" s="8"/>
      <c r="BE497" s="8"/>
      <c r="BF497" s="8"/>
      <c r="BG497" s="8"/>
      <c r="BH497" s="8"/>
      <c r="BI497" s="8" t="s">
        <v>1408</v>
      </c>
      <c r="BJ497" s="8"/>
      <c r="BK497" s="8"/>
      <c r="BL497" s="8" t="s">
        <v>417</v>
      </c>
      <c r="BM497" s="8" t="s">
        <v>417</v>
      </c>
      <c r="BN497" s="8" t="s">
        <v>418</v>
      </c>
      <c r="BO497" s="8"/>
      <c r="BP497" s="8"/>
      <c r="BQ497" s="8"/>
      <c r="BR497" s="10"/>
      <c r="BS497" s="8"/>
      <c r="BT497" s="8"/>
      <c r="BU497" s="8" t="s">
        <v>419</v>
      </c>
      <c r="BV497" s="8"/>
      <c r="BW497" s="8"/>
      <c r="BX497" s="10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10"/>
      <c r="CK497" s="8"/>
      <c r="CL497" s="8"/>
      <c r="CM497" s="8"/>
      <c r="CN497" s="8"/>
      <c r="CO497" s="8"/>
      <c r="CP497" s="8"/>
    </row>
    <row r="498" spans="2:94">
      <c r="B498" s="6">
        <v>497</v>
      </c>
      <c r="C498" s="7">
        <v>5</v>
      </c>
      <c r="D498" s="8" t="s">
        <v>1401</v>
      </c>
      <c r="E498" s="8" t="s">
        <v>396</v>
      </c>
      <c r="F498" s="8" t="s">
        <v>439</v>
      </c>
      <c r="G498" s="8"/>
      <c r="H498" s="8" t="s">
        <v>1220</v>
      </c>
      <c r="I498" s="8"/>
      <c r="J498" s="8" t="s">
        <v>1194</v>
      </c>
      <c r="K498" s="8"/>
      <c r="L498" s="8"/>
      <c r="M498" s="8" t="s">
        <v>1416</v>
      </c>
      <c r="N498" s="8" t="s">
        <v>407</v>
      </c>
      <c r="O498" s="8" t="s">
        <v>397</v>
      </c>
      <c r="P498" s="8"/>
      <c r="Q498" s="8" t="s">
        <v>1403</v>
      </c>
      <c r="R498" s="8" t="s">
        <v>732</v>
      </c>
      <c r="S498" s="8" t="s">
        <v>1404</v>
      </c>
      <c r="T498" s="8"/>
      <c r="U498" s="8"/>
      <c r="V498" s="8" t="s">
        <v>1405</v>
      </c>
      <c r="W498" s="8" t="s">
        <v>105</v>
      </c>
      <c r="X498" s="10" t="s">
        <v>1406</v>
      </c>
      <c r="Y498" s="8"/>
      <c r="Z498" s="8"/>
      <c r="AA498" s="8"/>
      <c r="AB498" s="8"/>
      <c r="AC498" s="8"/>
      <c r="AD498" s="8"/>
      <c r="AE498" s="8"/>
      <c r="AF498" s="8"/>
      <c r="AG498" s="8"/>
      <c r="AH498" s="8" t="s">
        <v>400</v>
      </c>
      <c r="AI498" s="8" t="s">
        <v>58</v>
      </c>
      <c r="AJ498" s="8"/>
      <c r="AK498" s="8" t="s">
        <v>412</v>
      </c>
      <c r="AL498" s="8" t="s">
        <v>413</v>
      </c>
      <c r="AM498" s="8" t="s">
        <v>1407</v>
      </c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 t="s">
        <v>416</v>
      </c>
      <c r="AY498" s="8" t="s">
        <v>105</v>
      </c>
      <c r="AZ498" s="8" t="s">
        <v>403</v>
      </c>
      <c r="BA498" s="8"/>
      <c r="BB498" s="8"/>
      <c r="BC498" s="8"/>
      <c r="BD498" s="8"/>
      <c r="BE498" s="8"/>
      <c r="BF498" s="8"/>
      <c r="BG498" s="8"/>
      <c r="BH498" s="8"/>
      <c r="BI498" s="8" t="s">
        <v>1408</v>
      </c>
      <c r="BJ498" s="8"/>
      <c r="BK498" s="8"/>
      <c r="BL498" s="8" t="s">
        <v>417</v>
      </c>
      <c r="BM498" s="8" t="s">
        <v>417</v>
      </c>
      <c r="BN498" s="8" t="s">
        <v>418</v>
      </c>
      <c r="BO498" s="8"/>
      <c r="BP498" s="8"/>
      <c r="BQ498" s="8"/>
      <c r="BR498" s="10"/>
      <c r="BS498" s="8"/>
      <c r="BT498" s="8"/>
      <c r="BU498" s="8" t="s">
        <v>419</v>
      </c>
      <c r="BV498" s="8"/>
      <c r="BW498" s="8"/>
      <c r="BX498" s="10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10"/>
      <c r="CK498" s="8"/>
      <c r="CL498" s="8"/>
      <c r="CM498" s="8"/>
      <c r="CN498" s="8"/>
      <c r="CO498" s="8"/>
      <c r="CP498" s="8"/>
    </row>
    <row r="499" spans="2:94">
      <c r="B499" s="6">
        <v>498</v>
      </c>
      <c r="C499" s="7">
        <v>5</v>
      </c>
      <c r="D499" s="8" t="s">
        <v>1401</v>
      </c>
      <c r="E499" s="8" t="s">
        <v>396</v>
      </c>
      <c r="F499" s="8" t="s">
        <v>439</v>
      </c>
      <c r="G499" s="8"/>
      <c r="H499" s="8" t="s">
        <v>1220</v>
      </c>
      <c r="I499" s="8"/>
      <c r="J499" s="8" t="s">
        <v>1194</v>
      </c>
      <c r="K499" s="8"/>
      <c r="L499" s="8"/>
      <c r="M499" s="8" t="s">
        <v>1417</v>
      </c>
      <c r="N499" s="8" t="s">
        <v>407</v>
      </c>
      <c r="O499" s="8" t="s">
        <v>397</v>
      </c>
      <c r="P499" s="8"/>
      <c r="Q499" s="8" t="s">
        <v>1403</v>
      </c>
      <c r="R499" s="8" t="s">
        <v>732</v>
      </c>
      <c r="S499" s="8" t="s">
        <v>1404</v>
      </c>
      <c r="T499" s="8"/>
      <c r="U499" s="8"/>
      <c r="V499" s="8" t="s">
        <v>1405</v>
      </c>
      <c r="W499" s="8" t="s">
        <v>105</v>
      </c>
      <c r="X499" s="10" t="s">
        <v>1406</v>
      </c>
      <c r="Y499" s="8"/>
      <c r="Z499" s="8"/>
      <c r="AA499" s="8"/>
      <c r="AB499" s="8"/>
      <c r="AC499" s="8"/>
      <c r="AD499" s="8"/>
      <c r="AE499" s="8"/>
      <c r="AF499" s="8"/>
      <c r="AG499" s="8"/>
      <c r="AH499" s="8" t="s">
        <v>400</v>
      </c>
      <c r="AI499" s="8" t="s">
        <v>58</v>
      </c>
      <c r="AJ499" s="8"/>
      <c r="AK499" s="8" t="s">
        <v>412</v>
      </c>
      <c r="AL499" s="8" t="s">
        <v>413</v>
      </c>
      <c r="AM499" s="8" t="s">
        <v>1407</v>
      </c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 t="s">
        <v>416</v>
      </c>
      <c r="AY499" s="8" t="s">
        <v>105</v>
      </c>
      <c r="AZ499" s="8" t="s">
        <v>403</v>
      </c>
      <c r="BA499" s="8"/>
      <c r="BB499" s="8"/>
      <c r="BC499" s="8"/>
      <c r="BD499" s="8"/>
      <c r="BE499" s="8"/>
      <c r="BF499" s="8"/>
      <c r="BG499" s="8"/>
      <c r="BH499" s="8"/>
      <c r="BI499" s="8" t="s">
        <v>1408</v>
      </c>
      <c r="BJ499" s="8"/>
      <c r="BK499" s="8"/>
      <c r="BL499" s="8" t="s">
        <v>417</v>
      </c>
      <c r="BM499" s="8" t="s">
        <v>417</v>
      </c>
      <c r="BN499" s="8" t="s">
        <v>418</v>
      </c>
      <c r="BO499" s="8"/>
      <c r="BP499" s="8"/>
      <c r="BQ499" s="8"/>
      <c r="BR499" s="10"/>
      <c r="BS499" s="8"/>
      <c r="BT499" s="8"/>
      <c r="BU499" s="8" t="s">
        <v>419</v>
      </c>
      <c r="BV499" s="8"/>
      <c r="BW499" s="8"/>
      <c r="BX499" s="10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10"/>
      <c r="CK499" s="8"/>
      <c r="CL499" s="8"/>
      <c r="CM499" s="8"/>
      <c r="CN499" s="8"/>
      <c r="CO499" s="8"/>
      <c r="CP499" s="8"/>
    </row>
    <row r="500" spans="2:94">
      <c r="B500" s="6">
        <v>499</v>
      </c>
      <c r="C500" s="7">
        <v>5</v>
      </c>
      <c r="D500" s="8" t="s">
        <v>1401</v>
      </c>
      <c r="E500" s="8" t="s">
        <v>396</v>
      </c>
      <c r="F500" s="8" t="s">
        <v>439</v>
      </c>
      <c r="G500" s="8"/>
      <c r="H500" s="8" t="s">
        <v>1220</v>
      </c>
      <c r="I500" s="8"/>
      <c r="J500" s="8" t="s">
        <v>1194</v>
      </c>
      <c r="K500" s="8"/>
      <c r="L500" s="8"/>
      <c r="M500" s="8" t="s">
        <v>1418</v>
      </c>
      <c r="N500" s="8" t="s">
        <v>407</v>
      </c>
      <c r="O500" s="8" t="s">
        <v>397</v>
      </c>
      <c r="P500" s="8"/>
      <c r="Q500" s="8" t="s">
        <v>1403</v>
      </c>
      <c r="R500" s="8" t="s">
        <v>732</v>
      </c>
      <c r="S500" s="8" t="s">
        <v>1404</v>
      </c>
      <c r="T500" s="8"/>
      <c r="U500" s="8"/>
      <c r="V500" s="8" t="s">
        <v>1405</v>
      </c>
      <c r="W500" s="8" t="s">
        <v>105</v>
      </c>
      <c r="X500" s="10" t="s">
        <v>1406</v>
      </c>
      <c r="Y500" s="8"/>
      <c r="Z500" s="8"/>
      <c r="AA500" s="8"/>
      <c r="AB500" s="8"/>
      <c r="AC500" s="8"/>
      <c r="AD500" s="8"/>
      <c r="AE500" s="8"/>
      <c r="AF500" s="8"/>
      <c r="AG500" s="8"/>
      <c r="AH500" s="8" t="s">
        <v>400</v>
      </c>
      <c r="AI500" s="8" t="s">
        <v>58</v>
      </c>
      <c r="AJ500" s="8"/>
      <c r="AK500" s="8" t="s">
        <v>412</v>
      </c>
      <c r="AL500" s="8" t="s">
        <v>413</v>
      </c>
      <c r="AM500" s="8" t="s">
        <v>1407</v>
      </c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 t="s">
        <v>416</v>
      </c>
      <c r="AY500" s="8" t="s">
        <v>105</v>
      </c>
      <c r="AZ500" s="8" t="s">
        <v>403</v>
      </c>
      <c r="BA500" s="8"/>
      <c r="BB500" s="8"/>
      <c r="BC500" s="8"/>
      <c r="BD500" s="8"/>
      <c r="BE500" s="8"/>
      <c r="BF500" s="8"/>
      <c r="BG500" s="8"/>
      <c r="BH500" s="8"/>
      <c r="BI500" s="8" t="s">
        <v>1408</v>
      </c>
      <c r="BJ500" s="8"/>
      <c r="BK500" s="8"/>
      <c r="BL500" s="8" t="s">
        <v>417</v>
      </c>
      <c r="BM500" s="8" t="s">
        <v>417</v>
      </c>
      <c r="BN500" s="8" t="s">
        <v>418</v>
      </c>
      <c r="BO500" s="8"/>
      <c r="BP500" s="8"/>
      <c r="BQ500" s="8"/>
      <c r="BR500" s="10"/>
      <c r="BS500" s="8"/>
      <c r="BT500" s="8"/>
      <c r="BU500" s="8" t="s">
        <v>419</v>
      </c>
      <c r="BV500" s="8"/>
      <c r="BW500" s="8"/>
      <c r="BX500" s="10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10"/>
      <c r="CK500" s="8"/>
      <c r="CL500" s="8"/>
      <c r="CM500" s="8"/>
      <c r="CN500" s="8"/>
      <c r="CO500" s="8"/>
      <c r="CP500" s="8"/>
    </row>
    <row r="501" spans="2:94">
      <c r="B501" s="6">
        <v>500</v>
      </c>
      <c r="C501" s="7">
        <v>5</v>
      </c>
      <c r="D501" s="8" t="s">
        <v>1401</v>
      </c>
      <c r="E501" s="8" t="s">
        <v>396</v>
      </c>
      <c r="F501" s="8" t="s">
        <v>439</v>
      </c>
      <c r="G501" s="8"/>
      <c r="H501" s="8" t="s">
        <v>1220</v>
      </c>
      <c r="I501" s="8"/>
      <c r="J501" s="8" t="s">
        <v>1194</v>
      </c>
      <c r="K501" s="8"/>
      <c r="L501" s="8"/>
      <c r="M501" s="8" t="s">
        <v>1419</v>
      </c>
      <c r="N501" s="8" t="s">
        <v>407</v>
      </c>
      <c r="O501" s="8" t="s">
        <v>397</v>
      </c>
      <c r="P501" s="8"/>
      <c r="Q501" s="8" t="s">
        <v>1403</v>
      </c>
      <c r="R501" s="8" t="s">
        <v>732</v>
      </c>
      <c r="S501" s="8" t="s">
        <v>1404</v>
      </c>
      <c r="T501" s="8"/>
      <c r="U501" s="8"/>
      <c r="V501" s="8" t="s">
        <v>1405</v>
      </c>
      <c r="W501" s="8" t="s">
        <v>105</v>
      </c>
      <c r="X501" s="10" t="s">
        <v>1406</v>
      </c>
      <c r="Y501" s="8"/>
      <c r="Z501" s="8"/>
      <c r="AA501" s="8"/>
      <c r="AB501" s="8"/>
      <c r="AC501" s="8"/>
      <c r="AD501" s="8"/>
      <c r="AE501" s="8"/>
      <c r="AF501" s="8"/>
      <c r="AG501" s="8"/>
      <c r="AH501" s="8" t="s">
        <v>400</v>
      </c>
      <c r="AI501" s="8" t="s">
        <v>58</v>
      </c>
      <c r="AJ501" s="8"/>
      <c r="AK501" s="8" t="s">
        <v>412</v>
      </c>
      <c r="AL501" s="8" t="s">
        <v>413</v>
      </c>
      <c r="AM501" s="8" t="s">
        <v>1407</v>
      </c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 t="s">
        <v>416</v>
      </c>
      <c r="AY501" s="8" t="s">
        <v>105</v>
      </c>
      <c r="AZ501" s="8" t="s">
        <v>403</v>
      </c>
      <c r="BA501" s="8"/>
      <c r="BB501" s="8"/>
      <c r="BC501" s="8"/>
      <c r="BD501" s="8"/>
      <c r="BE501" s="8"/>
      <c r="BF501" s="8"/>
      <c r="BG501" s="8"/>
      <c r="BH501" s="8"/>
      <c r="BI501" s="8" t="s">
        <v>1408</v>
      </c>
      <c r="BJ501" s="8"/>
      <c r="BK501" s="8"/>
      <c r="BL501" s="8" t="s">
        <v>417</v>
      </c>
      <c r="BM501" s="8" t="s">
        <v>417</v>
      </c>
      <c r="BN501" s="8" t="s">
        <v>418</v>
      </c>
      <c r="BO501" s="8"/>
      <c r="BP501" s="8"/>
      <c r="BQ501" s="8"/>
      <c r="BR501" s="10"/>
      <c r="BS501" s="8"/>
      <c r="BT501" s="8"/>
      <c r="BU501" s="8" t="s">
        <v>419</v>
      </c>
      <c r="BV501" s="8"/>
      <c r="BW501" s="8"/>
      <c r="BX501" s="10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10"/>
      <c r="CK501" s="8"/>
      <c r="CL501" s="8"/>
      <c r="CM501" s="8"/>
      <c r="CN501" s="8"/>
      <c r="CO501" s="8"/>
      <c r="CP501" s="8"/>
    </row>
    <row r="502" spans="2:94">
      <c r="B502" s="6">
        <v>501</v>
      </c>
      <c r="C502" s="7">
        <v>5</v>
      </c>
      <c r="D502" s="8" t="s">
        <v>1164</v>
      </c>
      <c r="E502" s="8" t="s">
        <v>396</v>
      </c>
      <c r="F502" s="8" t="s">
        <v>439</v>
      </c>
      <c r="G502" s="8"/>
      <c r="H502" s="8" t="s">
        <v>447</v>
      </c>
      <c r="I502" s="8"/>
      <c r="J502" s="8" t="s">
        <v>1194</v>
      </c>
      <c r="K502" s="8"/>
      <c r="L502" s="8"/>
      <c r="M502" s="8" t="s">
        <v>1420</v>
      </c>
      <c r="N502" s="8" t="s">
        <v>390</v>
      </c>
      <c r="O502" s="8" t="s">
        <v>397</v>
      </c>
      <c r="P502" s="8"/>
      <c r="Q502" s="8" t="s">
        <v>1166</v>
      </c>
      <c r="R502" s="8" t="s">
        <v>391</v>
      </c>
      <c r="S502" s="8" t="s">
        <v>1167</v>
      </c>
      <c r="T502" s="8"/>
      <c r="U502" s="8"/>
      <c r="V502" s="8" t="s">
        <v>1421</v>
      </c>
      <c r="W502" s="8" t="s">
        <v>105</v>
      </c>
      <c r="X502" s="10" t="s">
        <v>1168</v>
      </c>
      <c r="Y502" s="8" t="s">
        <v>1169</v>
      </c>
      <c r="Z502" s="8"/>
      <c r="AA502" s="8"/>
      <c r="AB502" s="8"/>
      <c r="AC502" s="8"/>
      <c r="AD502" s="8"/>
      <c r="AE502" s="8"/>
      <c r="AF502" s="8"/>
      <c r="AG502" s="8"/>
      <c r="AH502" s="8" t="s">
        <v>400</v>
      </c>
      <c r="AI502" s="8" t="s">
        <v>58</v>
      </c>
      <c r="AJ502" s="8"/>
      <c r="AK502" s="8" t="s">
        <v>394</v>
      </c>
      <c r="AL502" s="8" t="s">
        <v>395</v>
      </c>
      <c r="AM502" s="8" t="s">
        <v>1077</v>
      </c>
      <c r="AN502" s="8" t="s">
        <v>401</v>
      </c>
      <c r="AO502" s="8"/>
      <c r="AP502" s="8"/>
      <c r="AQ502" s="8"/>
      <c r="AR502" s="8"/>
      <c r="AS502" s="8"/>
      <c r="AT502" s="8"/>
      <c r="AU502" s="8"/>
      <c r="AV502" s="8"/>
      <c r="AW502" s="8" t="s">
        <v>452</v>
      </c>
      <c r="AX502" s="8" t="s">
        <v>1170</v>
      </c>
      <c r="AY502" s="8" t="s">
        <v>105</v>
      </c>
      <c r="AZ502" s="8" t="s">
        <v>403</v>
      </c>
      <c r="BA502" s="8"/>
      <c r="BB502" s="8"/>
      <c r="BC502" s="8"/>
      <c r="BD502" s="8"/>
      <c r="BE502" s="8"/>
      <c r="BF502" s="8"/>
      <c r="BG502" s="8"/>
      <c r="BH502" s="8"/>
      <c r="BI502" s="8" t="s">
        <v>1171</v>
      </c>
      <c r="BJ502" s="8"/>
      <c r="BK502" s="8"/>
      <c r="BL502" s="8" t="s">
        <v>1172</v>
      </c>
      <c r="BM502" s="8" t="s">
        <v>1173</v>
      </c>
      <c r="BN502" s="8" t="s">
        <v>1174</v>
      </c>
      <c r="BO502" s="8" t="s">
        <v>404</v>
      </c>
      <c r="BP502" s="8"/>
      <c r="BQ502" s="8"/>
      <c r="BR502" s="10"/>
      <c r="BS502" s="8" t="s">
        <v>405</v>
      </c>
      <c r="BT502" s="8"/>
      <c r="BU502" s="8" t="s">
        <v>419</v>
      </c>
      <c r="BV502" s="8"/>
      <c r="BW502" s="8"/>
      <c r="BX502" s="10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10"/>
      <c r="CK502" s="8"/>
      <c r="CL502" s="8"/>
      <c r="CM502" s="8"/>
      <c r="CN502" s="8"/>
      <c r="CO502" s="8"/>
      <c r="CP502" s="8"/>
    </row>
    <row r="503" spans="2:94">
      <c r="B503" s="6">
        <v>502</v>
      </c>
      <c r="C503" s="7">
        <v>5</v>
      </c>
      <c r="D503" s="8" t="s">
        <v>1164</v>
      </c>
      <c r="E503" s="8" t="s">
        <v>396</v>
      </c>
      <c r="F503" s="8" t="s">
        <v>439</v>
      </c>
      <c r="G503" s="8"/>
      <c r="H503" s="8" t="s">
        <v>447</v>
      </c>
      <c r="I503" s="8"/>
      <c r="J503" s="8" t="s">
        <v>1194</v>
      </c>
      <c r="K503" s="8"/>
      <c r="L503" s="8"/>
      <c r="M503" s="8" t="s">
        <v>1422</v>
      </c>
      <c r="N503" s="8" t="s">
        <v>390</v>
      </c>
      <c r="O503" s="8" t="s">
        <v>397</v>
      </c>
      <c r="P503" s="8"/>
      <c r="Q503" s="8" t="s">
        <v>1166</v>
      </c>
      <c r="R503" s="8" t="s">
        <v>391</v>
      </c>
      <c r="S503" s="8" t="s">
        <v>1167</v>
      </c>
      <c r="T503" s="8"/>
      <c r="U503" s="8"/>
      <c r="V503" s="8" t="s">
        <v>1421</v>
      </c>
      <c r="W503" s="8" t="s">
        <v>105</v>
      </c>
      <c r="X503" s="10" t="s">
        <v>1168</v>
      </c>
      <c r="Y503" s="8" t="s">
        <v>1169</v>
      </c>
      <c r="Z503" s="8"/>
      <c r="AA503" s="8"/>
      <c r="AB503" s="8"/>
      <c r="AC503" s="8"/>
      <c r="AD503" s="8"/>
      <c r="AE503" s="8"/>
      <c r="AF503" s="8"/>
      <c r="AG503" s="8"/>
      <c r="AH503" s="8" t="s">
        <v>400</v>
      </c>
      <c r="AI503" s="8" t="s">
        <v>58</v>
      </c>
      <c r="AJ503" s="8"/>
      <c r="AK503" s="8" t="s">
        <v>394</v>
      </c>
      <c r="AL503" s="8" t="s">
        <v>395</v>
      </c>
      <c r="AM503" s="8" t="s">
        <v>1077</v>
      </c>
      <c r="AN503" s="8" t="s">
        <v>401</v>
      </c>
      <c r="AO503" s="8"/>
      <c r="AP503" s="8"/>
      <c r="AQ503" s="8"/>
      <c r="AR503" s="8"/>
      <c r="AS503" s="8"/>
      <c r="AT503" s="8"/>
      <c r="AU503" s="8"/>
      <c r="AV503" s="8"/>
      <c r="AW503" s="8" t="s">
        <v>452</v>
      </c>
      <c r="AX503" s="8" t="s">
        <v>1170</v>
      </c>
      <c r="AY503" s="8" t="s">
        <v>105</v>
      </c>
      <c r="AZ503" s="8" t="s">
        <v>403</v>
      </c>
      <c r="BA503" s="8"/>
      <c r="BB503" s="8"/>
      <c r="BC503" s="8"/>
      <c r="BD503" s="8"/>
      <c r="BE503" s="8"/>
      <c r="BF503" s="8"/>
      <c r="BG503" s="8"/>
      <c r="BH503" s="8"/>
      <c r="BI503" s="8" t="s">
        <v>1171</v>
      </c>
      <c r="BJ503" s="8"/>
      <c r="BK503" s="8"/>
      <c r="BL503" s="8" t="s">
        <v>1172</v>
      </c>
      <c r="BM503" s="8" t="s">
        <v>1173</v>
      </c>
      <c r="BN503" s="8" t="s">
        <v>1174</v>
      </c>
      <c r="BO503" s="8" t="s">
        <v>404</v>
      </c>
      <c r="BP503" s="8"/>
      <c r="BQ503" s="8"/>
      <c r="BR503" s="10"/>
      <c r="BS503" s="8" t="s">
        <v>405</v>
      </c>
      <c r="BT503" s="8"/>
      <c r="BU503" s="8" t="s">
        <v>419</v>
      </c>
      <c r="BV503" s="8"/>
      <c r="BW503" s="8"/>
      <c r="BX503" s="10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10"/>
      <c r="CK503" s="8"/>
      <c r="CL503" s="8"/>
      <c r="CM503" s="8"/>
      <c r="CN503" s="8"/>
      <c r="CO503" s="8"/>
      <c r="CP503" s="8"/>
    </row>
    <row r="504" spans="2:94">
      <c r="B504" s="6">
        <v>503</v>
      </c>
      <c r="C504" s="7">
        <v>5</v>
      </c>
      <c r="D504" s="8" t="s">
        <v>1164</v>
      </c>
      <c r="E504" s="8" t="s">
        <v>396</v>
      </c>
      <c r="F504" s="8" t="s">
        <v>439</v>
      </c>
      <c r="G504" s="8"/>
      <c r="H504" s="8" t="s">
        <v>447</v>
      </c>
      <c r="I504" s="8"/>
      <c r="J504" s="8" t="s">
        <v>1194</v>
      </c>
      <c r="K504" s="8"/>
      <c r="L504" s="8"/>
      <c r="M504" s="8" t="s">
        <v>1423</v>
      </c>
      <c r="N504" s="8" t="s">
        <v>390</v>
      </c>
      <c r="O504" s="8" t="s">
        <v>397</v>
      </c>
      <c r="P504" s="8"/>
      <c r="Q504" s="8" t="s">
        <v>1166</v>
      </c>
      <c r="R504" s="8" t="s">
        <v>391</v>
      </c>
      <c r="S504" s="8" t="s">
        <v>1167</v>
      </c>
      <c r="T504" s="8"/>
      <c r="U504" s="8"/>
      <c r="V504" s="8" t="s">
        <v>1421</v>
      </c>
      <c r="W504" s="8" t="s">
        <v>105</v>
      </c>
      <c r="X504" s="10" t="s">
        <v>1168</v>
      </c>
      <c r="Y504" s="8" t="s">
        <v>1169</v>
      </c>
      <c r="Z504" s="8"/>
      <c r="AA504" s="8"/>
      <c r="AB504" s="8"/>
      <c r="AC504" s="8"/>
      <c r="AD504" s="8"/>
      <c r="AE504" s="8"/>
      <c r="AF504" s="8"/>
      <c r="AG504" s="8"/>
      <c r="AH504" s="8" t="s">
        <v>400</v>
      </c>
      <c r="AI504" s="8" t="s">
        <v>58</v>
      </c>
      <c r="AJ504" s="8"/>
      <c r="AK504" s="8" t="s">
        <v>394</v>
      </c>
      <c r="AL504" s="8" t="s">
        <v>395</v>
      </c>
      <c r="AM504" s="8" t="s">
        <v>1077</v>
      </c>
      <c r="AN504" s="8" t="s">
        <v>401</v>
      </c>
      <c r="AO504" s="8"/>
      <c r="AP504" s="8"/>
      <c r="AQ504" s="8"/>
      <c r="AR504" s="8"/>
      <c r="AS504" s="8"/>
      <c r="AT504" s="8"/>
      <c r="AU504" s="8"/>
      <c r="AV504" s="8"/>
      <c r="AW504" s="8" t="s">
        <v>452</v>
      </c>
      <c r="AX504" s="8" t="s">
        <v>1170</v>
      </c>
      <c r="AY504" s="8" t="s">
        <v>105</v>
      </c>
      <c r="AZ504" s="8" t="s">
        <v>403</v>
      </c>
      <c r="BA504" s="8"/>
      <c r="BB504" s="8"/>
      <c r="BC504" s="8"/>
      <c r="BD504" s="8"/>
      <c r="BE504" s="8"/>
      <c r="BF504" s="8"/>
      <c r="BG504" s="8"/>
      <c r="BH504" s="8"/>
      <c r="BI504" s="8" t="s">
        <v>1171</v>
      </c>
      <c r="BJ504" s="8"/>
      <c r="BK504" s="8"/>
      <c r="BL504" s="8" t="s">
        <v>1172</v>
      </c>
      <c r="BM504" s="8" t="s">
        <v>1173</v>
      </c>
      <c r="BN504" s="8" t="s">
        <v>1174</v>
      </c>
      <c r="BO504" s="8" t="s">
        <v>404</v>
      </c>
      <c r="BP504" s="8"/>
      <c r="BQ504" s="8"/>
      <c r="BR504" s="10"/>
      <c r="BS504" s="8" t="s">
        <v>405</v>
      </c>
      <c r="BT504" s="8"/>
      <c r="BU504" s="8" t="s">
        <v>419</v>
      </c>
      <c r="BV504" s="8"/>
      <c r="BW504" s="8"/>
      <c r="BX504" s="10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10"/>
      <c r="CK504" s="8"/>
      <c r="CL504" s="8"/>
      <c r="CM504" s="8"/>
      <c r="CN504" s="8"/>
      <c r="CO504" s="8"/>
      <c r="CP504" s="8"/>
    </row>
    <row r="505" spans="2:94">
      <c r="B505" s="6">
        <v>504</v>
      </c>
      <c r="C505" s="7">
        <v>5</v>
      </c>
      <c r="D505" s="8" t="s">
        <v>1164</v>
      </c>
      <c r="E505" s="8" t="s">
        <v>396</v>
      </c>
      <c r="F505" s="8" t="s">
        <v>439</v>
      </c>
      <c r="G505" s="8"/>
      <c r="H505" s="8" t="s">
        <v>447</v>
      </c>
      <c r="I505" s="8"/>
      <c r="J505" s="8" t="s">
        <v>1194</v>
      </c>
      <c r="K505" s="8"/>
      <c r="L505" s="8"/>
      <c r="M505" s="8" t="s">
        <v>1424</v>
      </c>
      <c r="N505" s="8" t="s">
        <v>390</v>
      </c>
      <c r="O505" s="8" t="s">
        <v>397</v>
      </c>
      <c r="P505" s="8"/>
      <c r="Q505" s="8" t="s">
        <v>1166</v>
      </c>
      <c r="R505" s="8" t="s">
        <v>391</v>
      </c>
      <c r="S505" s="8" t="s">
        <v>1167</v>
      </c>
      <c r="T505" s="8"/>
      <c r="U505" s="8"/>
      <c r="V505" s="8" t="s">
        <v>1421</v>
      </c>
      <c r="W505" s="8" t="s">
        <v>105</v>
      </c>
      <c r="X505" s="10" t="s">
        <v>1168</v>
      </c>
      <c r="Y505" s="8" t="s">
        <v>1169</v>
      </c>
      <c r="Z505" s="8"/>
      <c r="AA505" s="8"/>
      <c r="AB505" s="8"/>
      <c r="AC505" s="8"/>
      <c r="AD505" s="8"/>
      <c r="AE505" s="8"/>
      <c r="AF505" s="8"/>
      <c r="AG505" s="8"/>
      <c r="AH505" s="8" t="s">
        <v>400</v>
      </c>
      <c r="AI505" s="8" t="s">
        <v>58</v>
      </c>
      <c r="AJ505" s="8"/>
      <c r="AK505" s="8" t="s">
        <v>394</v>
      </c>
      <c r="AL505" s="8" t="s">
        <v>395</v>
      </c>
      <c r="AM505" s="8" t="s">
        <v>1077</v>
      </c>
      <c r="AN505" s="8" t="s">
        <v>401</v>
      </c>
      <c r="AO505" s="8"/>
      <c r="AP505" s="8"/>
      <c r="AQ505" s="8"/>
      <c r="AR505" s="8"/>
      <c r="AS505" s="8"/>
      <c r="AT505" s="8"/>
      <c r="AU505" s="8"/>
      <c r="AV505" s="8"/>
      <c r="AW505" s="8" t="s">
        <v>452</v>
      </c>
      <c r="AX505" s="8" t="s">
        <v>1170</v>
      </c>
      <c r="AY505" s="8" t="s">
        <v>105</v>
      </c>
      <c r="AZ505" s="8" t="s">
        <v>403</v>
      </c>
      <c r="BA505" s="8"/>
      <c r="BB505" s="8"/>
      <c r="BC505" s="8"/>
      <c r="BD505" s="8"/>
      <c r="BE505" s="8"/>
      <c r="BF505" s="8"/>
      <c r="BG505" s="8"/>
      <c r="BH505" s="8"/>
      <c r="BI505" s="8" t="s">
        <v>1171</v>
      </c>
      <c r="BJ505" s="8"/>
      <c r="BK505" s="8"/>
      <c r="BL505" s="8" t="s">
        <v>1172</v>
      </c>
      <c r="BM505" s="8" t="s">
        <v>1173</v>
      </c>
      <c r="BN505" s="8" t="s">
        <v>1174</v>
      </c>
      <c r="BO505" s="8" t="s">
        <v>404</v>
      </c>
      <c r="BP505" s="8"/>
      <c r="BQ505" s="8"/>
      <c r="BR505" s="10"/>
      <c r="BS505" s="8" t="s">
        <v>405</v>
      </c>
      <c r="BT505" s="8"/>
      <c r="BU505" s="8" t="s">
        <v>419</v>
      </c>
      <c r="BV505" s="8"/>
      <c r="BW505" s="8"/>
      <c r="BX505" s="10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10"/>
      <c r="CK505" s="8"/>
      <c r="CL505" s="8"/>
      <c r="CM505" s="8"/>
      <c r="CN505" s="8"/>
      <c r="CO505" s="8"/>
      <c r="CP505" s="8"/>
    </row>
    <row r="506" spans="2:94">
      <c r="B506" s="6">
        <v>505</v>
      </c>
      <c r="C506" s="7">
        <v>5</v>
      </c>
      <c r="D506" s="8" t="s">
        <v>1425</v>
      </c>
      <c r="E506" s="8" t="s">
        <v>396</v>
      </c>
      <c r="F506" s="8" t="s">
        <v>439</v>
      </c>
      <c r="G506" s="8"/>
      <c r="H506" s="8" t="s">
        <v>447</v>
      </c>
      <c r="I506" s="8"/>
      <c r="J506" s="8" t="s">
        <v>1194</v>
      </c>
      <c r="K506" s="8"/>
      <c r="L506" s="8"/>
      <c r="M506" s="8" t="s">
        <v>1426</v>
      </c>
      <c r="N506" s="8" t="s">
        <v>407</v>
      </c>
      <c r="O506" s="8" t="s">
        <v>397</v>
      </c>
      <c r="P506" s="8"/>
      <c r="Q506" s="8" t="s">
        <v>1427</v>
      </c>
      <c r="R506" s="8" t="s">
        <v>408</v>
      </c>
      <c r="S506" s="8" t="s">
        <v>1428</v>
      </c>
      <c r="T506" s="8"/>
      <c r="U506" s="8"/>
      <c r="V506" s="8" t="s">
        <v>751</v>
      </c>
      <c r="W506" s="8" t="s">
        <v>105</v>
      </c>
      <c r="X506" s="10" t="s">
        <v>1375</v>
      </c>
      <c r="Y506" s="8"/>
      <c r="Z506" s="8"/>
      <c r="AA506" s="8"/>
      <c r="AB506" s="8"/>
      <c r="AC506" s="8"/>
      <c r="AD506" s="8"/>
      <c r="AE506" s="8"/>
      <c r="AF506" s="8"/>
      <c r="AG506" s="8"/>
      <c r="AH506" s="8" t="s">
        <v>400</v>
      </c>
      <c r="AI506" s="8" t="s">
        <v>58</v>
      </c>
      <c r="AJ506" s="8"/>
      <c r="AK506" s="8" t="s">
        <v>412</v>
      </c>
      <c r="AL506" s="8" t="s">
        <v>413</v>
      </c>
      <c r="AM506" s="8" t="s">
        <v>414</v>
      </c>
      <c r="AN506" s="8" t="s">
        <v>401</v>
      </c>
      <c r="AO506" s="8"/>
      <c r="AP506" s="8"/>
      <c r="AQ506" s="8"/>
      <c r="AR506" s="8"/>
      <c r="AS506" s="8"/>
      <c r="AT506" s="8"/>
      <c r="AU506" s="8"/>
      <c r="AV506" s="8"/>
      <c r="AW506" s="8" t="s">
        <v>452</v>
      </c>
      <c r="AX506" s="8" t="s">
        <v>416</v>
      </c>
      <c r="AY506" s="8" t="s">
        <v>105</v>
      </c>
      <c r="AZ506" s="8" t="s">
        <v>403</v>
      </c>
      <c r="BA506" s="8"/>
      <c r="BB506" s="8"/>
      <c r="BC506" s="8"/>
      <c r="BD506" s="8"/>
      <c r="BE506" s="8"/>
      <c r="BF506" s="8"/>
      <c r="BG506" s="8"/>
      <c r="BH506" s="8"/>
      <c r="BI506" s="8" t="s">
        <v>1429</v>
      </c>
      <c r="BJ506" s="8"/>
      <c r="BK506" s="8"/>
      <c r="BL506" s="8" t="s">
        <v>417</v>
      </c>
      <c r="BM506" s="8" t="s">
        <v>417</v>
      </c>
      <c r="BN506" s="8" t="s">
        <v>418</v>
      </c>
      <c r="BO506" s="8" t="s">
        <v>404</v>
      </c>
      <c r="BP506" s="8"/>
      <c r="BQ506" s="8"/>
      <c r="BR506" s="10"/>
      <c r="BS506" s="8"/>
      <c r="BT506" s="8"/>
      <c r="BU506" s="8"/>
      <c r="BV506" s="8"/>
      <c r="BW506" s="8"/>
      <c r="BX506" s="10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10"/>
      <c r="CK506" s="8"/>
      <c r="CL506" s="8"/>
      <c r="CM506" s="8"/>
      <c r="CN506" s="8"/>
      <c r="CO506" s="8"/>
      <c r="CP506" s="8"/>
    </row>
    <row r="507" spans="2:94">
      <c r="B507" s="6">
        <v>506</v>
      </c>
      <c r="C507" s="7">
        <v>5</v>
      </c>
      <c r="D507" s="8" t="s">
        <v>1425</v>
      </c>
      <c r="E507" s="8" t="s">
        <v>396</v>
      </c>
      <c r="F507" s="8" t="s">
        <v>439</v>
      </c>
      <c r="G507" s="8"/>
      <c r="H507" s="8" t="s">
        <v>447</v>
      </c>
      <c r="I507" s="8"/>
      <c r="J507" s="8" t="s">
        <v>1194</v>
      </c>
      <c r="K507" s="8"/>
      <c r="L507" s="8"/>
      <c r="M507" s="8" t="s">
        <v>1430</v>
      </c>
      <c r="N507" s="8" t="s">
        <v>407</v>
      </c>
      <c r="O507" s="8" t="s">
        <v>397</v>
      </c>
      <c r="P507" s="8"/>
      <c r="Q507" s="8" t="s">
        <v>1427</v>
      </c>
      <c r="R507" s="8" t="s">
        <v>408</v>
      </c>
      <c r="S507" s="8" t="s">
        <v>1428</v>
      </c>
      <c r="T507" s="8"/>
      <c r="U507" s="8"/>
      <c r="V507" s="8" t="s">
        <v>751</v>
      </c>
      <c r="W507" s="8" t="s">
        <v>105</v>
      </c>
      <c r="X507" s="10" t="s">
        <v>1375</v>
      </c>
      <c r="Y507" s="8"/>
      <c r="Z507" s="8"/>
      <c r="AA507" s="8"/>
      <c r="AB507" s="8"/>
      <c r="AC507" s="8"/>
      <c r="AD507" s="8"/>
      <c r="AE507" s="8"/>
      <c r="AF507" s="8"/>
      <c r="AG507" s="8"/>
      <c r="AH507" s="8" t="s">
        <v>400</v>
      </c>
      <c r="AI507" s="8" t="s">
        <v>58</v>
      </c>
      <c r="AJ507" s="8"/>
      <c r="AK507" s="8" t="s">
        <v>412</v>
      </c>
      <c r="AL507" s="8" t="s">
        <v>413</v>
      </c>
      <c r="AM507" s="8" t="s">
        <v>414</v>
      </c>
      <c r="AN507" s="8" t="s">
        <v>401</v>
      </c>
      <c r="AO507" s="8"/>
      <c r="AP507" s="8"/>
      <c r="AQ507" s="8"/>
      <c r="AR507" s="8"/>
      <c r="AS507" s="8"/>
      <c r="AT507" s="8"/>
      <c r="AU507" s="8"/>
      <c r="AV507" s="8"/>
      <c r="AW507" s="8" t="s">
        <v>452</v>
      </c>
      <c r="AX507" s="8" t="s">
        <v>416</v>
      </c>
      <c r="AY507" s="8" t="s">
        <v>105</v>
      </c>
      <c r="AZ507" s="8" t="s">
        <v>403</v>
      </c>
      <c r="BA507" s="8"/>
      <c r="BB507" s="8"/>
      <c r="BC507" s="8"/>
      <c r="BD507" s="8"/>
      <c r="BE507" s="8"/>
      <c r="BF507" s="8"/>
      <c r="BG507" s="8"/>
      <c r="BH507" s="8"/>
      <c r="BI507" s="8" t="s">
        <v>1429</v>
      </c>
      <c r="BJ507" s="8"/>
      <c r="BK507" s="8"/>
      <c r="BL507" s="8" t="s">
        <v>417</v>
      </c>
      <c r="BM507" s="8" t="s">
        <v>417</v>
      </c>
      <c r="BN507" s="8" t="s">
        <v>418</v>
      </c>
      <c r="BO507" s="8" t="s">
        <v>404</v>
      </c>
      <c r="BP507" s="8"/>
      <c r="BQ507" s="8"/>
      <c r="BR507" s="10"/>
      <c r="BS507" s="8"/>
      <c r="BT507" s="8"/>
      <c r="BU507" s="8"/>
      <c r="BV507" s="8"/>
      <c r="BW507" s="8"/>
      <c r="BX507" s="10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10"/>
      <c r="CK507" s="8"/>
      <c r="CL507" s="8"/>
      <c r="CM507" s="8"/>
      <c r="CN507" s="8"/>
      <c r="CO507" s="8"/>
      <c r="CP507" s="8"/>
    </row>
    <row r="508" spans="2:94">
      <c r="B508" s="6">
        <v>507</v>
      </c>
      <c r="C508" s="7">
        <v>5</v>
      </c>
      <c r="D508" s="8" t="s">
        <v>1425</v>
      </c>
      <c r="E508" s="8" t="s">
        <v>396</v>
      </c>
      <c r="F508" s="8" t="s">
        <v>439</v>
      </c>
      <c r="G508" s="8"/>
      <c r="H508" s="8" t="s">
        <v>447</v>
      </c>
      <c r="I508" s="8"/>
      <c r="J508" s="8" t="s">
        <v>1194</v>
      </c>
      <c r="K508" s="8"/>
      <c r="L508" s="8"/>
      <c r="M508" s="8" t="s">
        <v>1431</v>
      </c>
      <c r="N508" s="8" t="s">
        <v>407</v>
      </c>
      <c r="O508" s="8" t="s">
        <v>397</v>
      </c>
      <c r="P508" s="8"/>
      <c r="Q508" s="8" t="s">
        <v>1427</v>
      </c>
      <c r="R508" s="8" t="s">
        <v>408</v>
      </c>
      <c r="S508" s="8" t="s">
        <v>1428</v>
      </c>
      <c r="T508" s="8"/>
      <c r="U508" s="8"/>
      <c r="V508" s="8" t="s">
        <v>751</v>
      </c>
      <c r="W508" s="8" t="s">
        <v>105</v>
      </c>
      <c r="X508" s="10" t="s">
        <v>1375</v>
      </c>
      <c r="Y508" s="8"/>
      <c r="Z508" s="8"/>
      <c r="AA508" s="8"/>
      <c r="AB508" s="8"/>
      <c r="AC508" s="8"/>
      <c r="AD508" s="8"/>
      <c r="AE508" s="8"/>
      <c r="AF508" s="8"/>
      <c r="AG508" s="8"/>
      <c r="AH508" s="8" t="s">
        <v>400</v>
      </c>
      <c r="AI508" s="8" t="s">
        <v>58</v>
      </c>
      <c r="AJ508" s="8"/>
      <c r="AK508" s="8" t="s">
        <v>412</v>
      </c>
      <c r="AL508" s="8" t="s">
        <v>413</v>
      </c>
      <c r="AM508" s="8" t="s">
        <v>414</v>
      </c>
      <c r="AN508" s="8" t="s">
        <v>401</v>
      </c>
      <c r="AO508" s="8"/>
      <c r="AP508" s="8"/>
      <c r="AQ508" s="8"/>
      <c r="AR508" s="8"/>
      <c r="AS508" s="8"/>
      <c r="AT508" s="8"/>
      <c r="AU508" s="8"/>
      <c r="AV508" s="8"/>
      <c r="AW508" s="8" t="s">
        <v>452</v>
      </c>
      <c r="AX508" s="8" t="s">
        <v>416</v>
      </c>
      <c r="AY508" s="8" t="s">
        <v>105</v>
      </c>
      <c r="AZ508" s="8" t="s">
        <v>403</v>
      </c>
      <c r="BA508" s="8"/>
      <c r="BB508" s="8"/>
      <c r="BC508" s="8"/>
      <c r="BD508" s="8"/>
      <c r="BE508" s="8"/>
      <c r="BF508" s="8"/>
      <c r="BG508" s="8"/>
      <c r="BH508" s="8"/>
      <c r="BI508" s="8" t="s">
        <v>1429</v>
      </c>
      <c r="BJ508" s="8"/>
      <c r="BK508" s="8"/>
      <c r="BL508" s="8" t="s">
        <v>417</v>
      </c>
      <c r="BM508" s="8" t="s">
        <v>417</v>
      </c>
      <c r="BN508" s="8" t="s">
        <v>418</v>
      </c>
      <c r="BO508" s="8" t="s">
        <v>404</v>
      </c>
      <c r="BP508" s="8"/>
      <c r="BQ508" s="8"/>
      <c r="BR508" s="10"/>
      <c r="BS508" s="8"/>
      <c r="BT508" s="8"/>
      <c r="BU508" s="8"/>
      <c r="BV508" s="8"/>
      <c r="BW508" s="8"/>
      <c r="BX508" s="10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10"/>
      <c r="CK508" s="8"/>
      <c r="CL508" s="8"/>
      <c r="CM508" s="8"/>
      <c r="CN508" s="8"/>
      <c r="CO508" s="8"/>
      <c r="CP508" s="8"/>
    </row>
    <row r="509" spans="2:94">
      <c r="B509" s="6">
        <v>508</v>
      </c>
      <c r="C509" s="7">
        <v>5</v>
      </c>
      <c r="D509" s="8" t="s">
        <v>1425</v>
      </c>
      <c r="E509" s="8" t="s">
        <v>396</v>
      </c>
      <c r="F509" s="8" t="s">
        <v>439</v>
      </c>
      <c r="G509" s="8"/>
      <c r="H509" s="8" t="s">
        <v>447</v>
      </c>
      <c r="I509" s="8"/>
      <c r="J509" s="8" t="s">
        <v>1194</v>
      </c>
      <c r="K509" s="8"/>
      <c r="L509" s="8"/>
      <c r="M509" s="8" t="s">
        <v>1432</v>
      </c>
      <c r="N509" s="8" t="s">
        <v>407</v>
      </c>
      <c r="O509" s="8" t="s">
        <v>397</v>
      </c>
      <c r="P509" s="8"/>
      <c r="Q509" s="8" t="s">
        <v>1427</v>
      </c>
      <c r="R509" s="8" t="s">
        <v>408</v>
      </c>
      <c r="S509" s="8" t="s">
        <v>1428</v>
      </c>
      <c r="T509" s="8"/>
      <c r="U509" s="8"/>
      <c r="V509" s="8" t="s">
        <v>751</v>
      </c>
      <c r="W509" s="8" t="s">
        <v>105</v>
      </c>
      <c r="X509" s="10" t="s">
        <v>1375</v>
      </c>
      <c r="Y509" s="8"/>
      <c r="Z509" s="8"/>
      <c r="AA509" s="8"/>
      <c r="AB509" s="8"/>
      <c r="AC509" s="8"/>
      <c r="AD509" s="8"/>
      <c r="AE509" s="8"/>
      <c r="AF509" s="8"/>
      <c r="AG509" s="8"/>
      <c r="AH509" s="8" t="s">
        <v>400</v>
      </c>
      <c r="AI509" s="8" t="s">
        <v>58</v>
      </c>
      <c r="AJ509" s="8"/>
      <c r="AK509" s="8" t="s">
        <v>412</v>
      </c>
      <c r="AL509" s="8" t="s">
        <v>413</v>
      </c>
      <c r="AM509" s="8" t="s">
        <v>414</v>
      </c>
      <c r="AN509" s="8" t="s">
        <v>401</v>
      </c>
      <c r="AO509" s="8"/>
      <c r="AP509" s="8"/>
      <c r="AQ509" s="8"/>
      <c r="AR509" s="8"/>
      <c r="AS509" s="8"/>
      <c r="AT509" s="8"/>
      <c r="AU509" s="8"/>
      <c r="AV509" s="8"/>
      <c r="AW509" s="8" t="s">
        <v>452</v>
      </c>
      <c r="AX509" s="8" t="s">
        <v>416</v>
      </c>
      <c r="AY509" s="8" t="s">
        <v>105</v>
      </c>
      <c r="AZ509" s="8" t="s">
        <v>403</v>
      </c>
      <c r="BA509" s="8"/>
      <c r="BB509" s="8"/>
      <c r="BC509" s="8"/>
      <c r="BD509" s="8"/>
      <c r="BE509" s="8"/>
      <c r="BF509" s="8"/>
      <c r="BG509" s="8"/>
      <c r="BH509" s="8"/>
      <c r="BI509" s="8" t="s">
        <v>1429</v>
      </c>
      <c r="BJ509" s="8"/>
      <c r="BK509" s="8"/>
      <c r="BL509" s="8" t="s">
        <v>417</v>
      </c>
      <c r="BM509" s="8" t="s">
        <v>417</v>
      </c>
      <c r="BN509" s="8" t="s">
        <v>418</v>
      </c>
      <c r="BO509" s="8" t="s">
        <v>404</v>
      </c>
      <c r="BP509" s="8"/>
      <c r="BQ509" s="8"/>
      <c r="BR509" s="10"/>
      <c r="BS509" s="8"/>
      <c r="BT509" s="8"/>
      <c r="BU509" s="8"/>
      <c r="BV509" s="8"/>
      <c r="BW509" s="8"/>
      <c r="BX509" s="10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10"/>
      <c r="CK509" s="8"/>
      <c r="CL509" s="8"/>
      <c r="CM509" s="8"/>
      <c r="CN509" s="8"/>
      <c r="CO509" s="8"/>
      <c r="CP509" s="8"/>
    </row>
    <row r="510" spans="2:94">
      <c r="B510" s="6">
        <v>509</v>
      </c>
      <c r="C510" s="7">
        <v>5</v>
      </c>
      <c r="D510" s="8" t="s">
        <v>1425</v>
      </c>
      <c r="E510" s="8" t="s">
        <v>396</v>
      </c>
      <c r="F510" s="8" t="s">
        <v>439</v>
      </c>
      <c r="G510" s="8"/>
      <c r="H510" s="8" t="s">
        <v>447</v>
      </c>
      <c r="I510" s="8"/>
      <c r="J510" s="8" t="s">
        <v>1194</v>
      </c>
      <c r="K510" s="8"/>
      <c r="L510" s="8"/>
      <c r="M510" s="8" t="s">
        <v>1433</v>
      </c>
      <c r="N510" s="8" t="s">
        <v>407</v>
      </c>
      <c r="O510" s="8" t="s">
        <v>397</v>
      </c>
      <c r="P510" s="8"/>
      <c r="Q510" s="8" t="s">
        <v>1427</v>
      </c>
      <c r="R510" s="8" t="s">
        <v>408</v>
      </c>
      <c r="S510" s="8" t="s">
        <v>1428</v>
      </c>
      <c r="T510" s="8"/>
      <c r="U510" s="8"/>
      <c r="V510" s="8" t="s">
        <v>751</v>
      </c>
      <c r="W510" s="8" t="s">
        <v>105</v>
      </c>
      <c r="X510" s="10" t="s">
        <v>1375</v>
      </c>
      <c r="Y510" s="8"/>
      <c r="Z510" s="8"/>
      <c r="AA510" s="8"/>
      <c r="AB510" s="8"/>
      <c r="AC510" s="8"/>
      <c r="AD510" s="8"/>
      <c r="AE510" s="8"/>
      <c r="AF510" s="8"/>
      <c r="AG510" s="8"/>
      <c r="AH510" s="8" t="s">
        <v>400</v>
      </c>
      <c r="AI510" s="8" t="s">
        <v>58</v>
      </c>
      <c r="AJ510" s="8"/>
      <c r="AK510" s="8" t="s">
        <v>412</v>
      </c>
      <c r="AL510" s="8" t="s">
        <v>413</v>
      </c>
      <c r="AM510" s="8" t="s">
        <v>414</v>
      </c>
      <c r="AN510" s="8" t="s">
        <v>401</v>
      </c>
      <c r="AO510" s="8"/>
      <c r="AP510" s="8"/>
      <c r="AQ510" s="8"/>
      <c r="AR510" s="8"/>
      <c r="AS510" s="8"/>
      <c r="AT510" s="8"/>
      <c r="AU510" s="8"/>
      <c r="AV510" s="8"/>
      <c r="AW510" s="8" t="s">
        <v>452</v>
      </c>
      <c r="AX510" s="8" t="s">
        <v>416</v>
      </c>
      <c r="AY510" s="8" t="s">
        <v>105</v>
      </c>
      <c r="AZ510" s="8" t="s">
        <v>403</v>
      </c>
      <c r="BA510" s="8"/>
      <c r="BB510" s="8"/>
      <c r="BC510" s="8"/>
      <c r="BD510" s="8"/>
      <c r="BE510" s="8"/>
      <c r="BF510" s="8"/>
      <c r="BG510" s="8"/>
      <c r="BH510" s="8"/>
      <c r="BI510" s="8" t="s">
        <v>1429</v>
      </c>
      <c r="BJ510" s="8"/>
      <c r="BK510" s="8"/>
      <c r="BL510" s="8" t="s">
        <v>417</v>
      </c>
      <c r="BM510" s="8" t="s">
        <v>417</v>
      </c>
      <c r="BN510" s="8" t="s">
        <v>418</v>
      </c>
      <c r="BO510" s="8" t="s">
        <v>404</v>
      </c>
      <c r="BP510" s="8"/>
      <c r="BQ510" s="8"/>
      <c r="BR510" s="10"/>
      <c r="BS510" s="8"/>
      <c r="BT510" s="8"/>
      <c r="BU510" s="8"/>
      <c r="BV510" s="8"/>
      <c r="BW510" s="8"/>
      <c r="BX510" s="10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10"/>
      <c r="CK510" s="8"/>
      <c r="CL510" s="8"/>
      <c r="CM510" s="8"/>
      <c r="CN510" s="8"/>
      <c r="CO510" s="8"/>
      <c r="CP510" s="8"/>
    </row>
    <row r="511" spans="2:94">
      <c r="B511" s="6">
        <v>510</v>
      </c>
      <c r="C511" s="7">
        <v>5</v>
      </c>
      <c r="D511" s="8" t="s">
        <v>1425</v>
      </c>
      <c r="E511" s="8" t="s">
        <v>396</v>
      </c>
      <c r="F511" s="8" t="s">
        <v>439</v>
      </c>
      <c r="G511" s="8"/>
      <c r="H511" s="8" t="s">
        <v>447</v>
      </c>
      <c r="I511" s="8"/>
      <c r="J511" s="8" t="s">
        <v>1194</v>
      </c>
      <c r="K511" s="8"/>
      <c r="L511" s="8"/>
      <c r="M511" s="8" t="s">
        <v>1434</v>
      </c>
      <c r="N511" s="8" t="s">
        <v>407</v>
      </c>
      <c r="O511" s="8" t="s">
        <v>397</v>
      </c>
      <c r="P511" s="8"/>
      <c r="Q511" s="8" t="s">
        <v>1427</v>
      </c>
      <c r="R511" s="8" t="s">
        <v>408</v>
      </c>
      <c r="S511" s="8" t="s">
        <v>1428</v>
      </c>
      <c r="T511" s="8"/>
      <c r="U511" s="8"/>
      <c r="V511" s="8" t="s">
        <v>751</v>
      </c>
      <c r="W511" s="8" t="s">
        <v>105</v>
      </c>
      <c r="X511" s="10" t="s">
        <v>1375</v>
      </c>
      <c r="Y511" s="8"/>
      <c r="Z511" s="8"/>
      <c r="AA511" s="8"/>
      <c r="AB511" s="8"/>
      <c r="AC511" s="8"/>
      <c r="AD511" s="8"/>
      <c r="AE511" s="8"/>
      <c r="AF511" s="8"/>
      <c r="AG511" s="8"/>
      <c r="AH511" s="8" t="s">
        <v>400</v>
      </c>
      <c r="AI511" s="8" t="s">
        <v>58</v>
      </c>
      <c r="AJ511" s="8"/>
      <c r="AK511" s="8" t="s">
        <v>412</v>
      </c>
      <c r="AL511" s="8" t="s">
        <v>413</v>
      </c>
      <c r="AM511" s="8" t="s">
        <v>414</v>
      </c>
      <c r="AN511" s="8" t="s">
        <v>401</v>
      </c>
      <c r="AO511" s="8"/>
      <c r="AP511" s="8"/>
      <c r="AQ511" s="8"/>
      <c r="AR511" s="8"/>
      <c r="AS511" s="8"/>
      <c r="AT511" s="8"/>
      <c r="AU511" s="8"/>
      <c r="AV511" s="8"/>
      <c r="AW511" s="8" t="s">
        <v>452</v>
      </c>
      <c r="AX511" s="8" t="s">
        <v>416</v>
      </c>
      <c r="AY511" s="8" t="s">
        <v>105</v>
      </c>
      <c r="AZ511" s="8" t="s">
        <v>403</v>
      </c>
      <c r="BA511" s="8"/>
      <c r="BB511" s="8"/>
      <c r="BC511" s="8"/>
      <c r="BD511" s="8"/>
      <c r="BE511" s="8"/>
      <c r="BF511" s="8"/>
      <c r="BG511" s="8"/>
      <c r="BH511" s="8"/>
      <c r="BI511" s="8" t="s">
        <v>1429</v>
      </c>
      <c r="BJ511" s="8"/>
      <c r="BK511" s="8"/>
      <c r="BL511" s="8" t="s">
        <v>417</v>
      </c>
      <c r="BM511" s="8" t="s">
        <v>417</v>
      </c>
      <c r="BN511" s="8" t="s">
        <v>418</v>
      </c>
      <c r="BO511" s="8" t="s">
        <v>404</v>
      </c>
      <c r="BP511" s="8"/>
      <c r="BQ511" s="8"/>
      <c r="BR511" s="10"/>
      <c r="BS511" s="8"/>
      <c r="BT511" s="8"/>
      <c r="BU511" s="8"/>
      <c r="BV511" s="8"/>
      <c r="BW511" s="8"/>
      <c r="BX511" s="10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10"/>
      <c r="CK511" s="8"/>
      <c r="CL511" s="8"/>
      <c r="CM511" s="8"/>
      <c r="CN511" s="8"/>
      <c r="CO511" s="8"/>
      <c r="CP511" s="8"/>
    </row>
    <row r="512" spans="2:94">
      <c r="B512" s="6">
        <v>511</v>
      </c>
      <c r="C512" s="7">
        <v>5</v>
      </c>
      <c r="D512" s="8" t="s">
        <v>1435</v>
      </c>
      <c r="E512" s="8"/>
      <c r="F512" s="8" t="s">
        <v>439</v>
      </c>
      <c r="G512" s="8"/>
      <c r="H512" s="8" t="s">
        <v>447</v>
      </c>
      <c r="I512" s="8"/>
      <c r="J512" s="8" t="s">
        <v>1194</v>
      </c>
      <c r="K512" s="8"/>
      <c r="L512" s="8"/>
      <c r="M512" s="8" t="s">
        <v>1436</v>
      </c>
      <c r="N512" s="8" t="s">
        <v>390</v>
      </c>
      <c r="O512" s="8" t="s">
        <v>397</v>
      </c>
      <c r="P512" s="8"/>
      <c r="Q512" s="8" t="s">
        <v>1437</v>
      </c>
      <c r="R512" s="8" t="s">
        <v>1041</v>
      </c>
      <c r="S512" s="8" t="s">
        <v>1438</v>
      </c>
      <c r="T512" s="8"/>
      <c r="U512" s="8"/>
      <c r="V512" s="8" t="s">
        <v>409</v>
      </c>
      <c r="W512" s="8" t="s">
        <v>73</v>
      </c>
      <c r="X512" s="10" t="s">
        <v>1439</v>
      </c>
      <c r="Y512" s="8"/>
      <c r="Z512" s="8"/>
      <c r="AA512" s="8"/>
      <c r="AB512" s="8"/>
      <c r="AC512" s="8"/>
      <c r="AD512" s="8"/>
      <c r="AE512" s="8"/>
      <c r="AF512" s="8"/>
      <c r="AG512" s="8"/>
      <c r="AH512" s="8" t="s">
        <v>400</v>
      </c>
      <c r="AI512" s="8" t="s">
        <v>58</v>
      </c>
      <c r="AJ512" s="8"/>
      <c r="AK512" s="8" t="s">
        <v>394</v>
      </c>
      <c r="AL512" s="8" t="s">
        <v>395</v>
      </c>
      <c r="AM512" s="8" t="s">
        <v>414</v>
      </c>
      <c r="AN512" s="8" t="s">
        <v>415</v>
      </c>
      <c r="AO512" s="8"/>
      <c r="AP512" s="8"/>
      <c r="AQ512" s="8"/>
      <c r="AR512" s="8"/>
      <c r="AS512" s="8"/>
      <c r="AT512" s="8"/>
      <c r="AU512" s="8"/>
      <c r="AV512" s="8"/>
      <c r="AW512" s="8" t="s">
        <v>452</v>
      </c>
      <c r="AX512" s="8" t="s">
        <v>1440</v>
      </c>
      <c r="AY512" s="8" t="s">
        <v>73</v>
      </c>
      <c r="AZ512" s="8" t="s">
        <v>987</v>
      </c>
      <c r="BA512" s="8"/>
      <c r="BB512" s="8"/>
      <c r="BC512" s="8"/>
      <c r="BD512" s="8"/>
      <c r="BE512" s="8"/>
      <c r="BF512" s="8"/>
      <c r="BG512" s="8"/>
      <c r="BH512" s="8"/>
      <c r="BI512" s="8" t="s">
        <v>1441</v>
      </c>
      <c r="BJ512" s="8"/>
      <c r="BK512" s="8"/>
      <c r="BL512" s="8" t="s">
        <v>1172</v>
      </c>
      <c r="BM512" s="8" t="s">
        <v>1173</v>
      </c>
      <c r="BN512" s="8" t="s">
        <v>1174</v>
      </c>
      <c r="BO512" s="8" t="s">
        <v>404</v>
      </c>
      <c r="BP512" s="8"/>
      <c r="BQ512" s="8"/>
      <c r="BR512" s="10"/>
      <c r="BS512" s="8" t="s">
        <v>405</v>
      </c>
      <c r="BT512" s="8"/>
      <c r="BU512" s="8" t="s">
        <v>419</v>
      </c>
      <c r="BV512" s="8"/>
      <c r="BW512" s="8"/>
      <c r="BX512" s="10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10"/>
      <c r="CK512" s="8"/>
      <c r="CL512" s="8"/>
      <c r="CM512" s="8"/>
      <c r="CN512" s="8"/>
      <c r="CO512" s="8"/>
      <c r="CP512" s="8"/>
    </row>
    <row r="513" spans="2:94">
      <c r="B513" s="6">
        <v>512</v>
      </c>
      <c r="C513" s="7">
        <v>5</v>
      </c>
      <c r="D513" s="8" t="s">
        <v>1435</v>
      </c>
      <c r="E513" s="8"/>
      <c r="F513" s="8" t="s">
        <v>439</v>
      </c>
      <c r="G513" s="8"/>
      <c r="H513" s="8" t="s">
        <v>447</v>
      </c>
      <c r="I513" s="8"/>
      <c r="J513" s="8" t="s">
        <v>1194</v>
      </c>
      <c r="K513" s="8"/>
      <c r="L513" s="8"/>
      <c r="M513" s="8" t="s">
        <v>1442</v>
      </c>
      <c r="N513" s="8" t="s">
        <v>390</v>
      </c>
      <c r="O513" s="8" t="s">
        <v>397</v>
      </c>
      <c r="P513" s="8"/>
      <c r="Q513" s="8" t="s">
        <v>1437</v>
      </c>
      <c r="R513" s="8" t="s">
        <v>1041</v>
      </c>
      <c r="S513" s="8" t="s">
        <v>1438</v>
      </c>
      <c r="T513" s="8"/>
      <c r="U513" s="8"/>
      <c r="V513" s="8" t="s">
        <v>409</v>
      </c>
      <c r="W513" s="8" t="s">
        <v>73</v>
      </c>
      <c r="X513" s="10" t="s">
        <v>1439</v>
      </c>
      <c r="Y513" s="8"/>
      <c r="Z513" s="8"/>
      <c r="AA513" s="8"/>
      <c r="AB513" s="8"/>
      <c r="AC513" s="8"/>
      <c r="AD513" s="8"/>
      <c r="AE513" s="8"/>
      <c r="AF513" s="8"/>
      <c r="AG513" s="8"/>
      <c r="AH513" s="8" t="s">
        <v>400</v>
      </c>
      <c r="AI513" s="8" t="s">
        <v>58</v>
      </c>
      <c r="AJ513" s="8"/>
      <c r="AK513" s="8" t="s">
        <v>394</v>
      </c>
      <c r="AL513" s="8" t="s">
        <v>395</v>
      </c>
      <c r="AM513" s="8" t="s">
        <v>414</v>
      </c>
      <c r="AN513" s="8" t="s">
        <v>415</v>
      </c>
      <c r="AO513" s="8"/>
      <c r="AP513" s="8"/>
      <c r="AQ513" s="8"/>
      <c r="AR513" s="8"/>
      <c r="AS513" s="8"/>
      <c r="AT513" s="8"/>
      <c r="AU513" s="8"/>
      <c r="AV513" s="8"/>
      <c r="AW513" s="8" t="s">
        <v>452</v>
      </c>
      <c r="AX513" s="8" t="s">
        <v>1440</v>
      </c>
      <c r="AY513" s="8" t="s">
        <v>73</v>
      </c>
      <c r="AZ513" s="8" t="s">
        <v>987</v>
      </c>
      <c r="BA513" s="8"/>
      <c r="BB513" s="8"/>
      <c r="BC513" s="8"/>
      <c r="BD513" s="8"/>
      <c r="BE513" s="8"/>
      <c r="BF513" s="8"/>
      <c r="BG513" s="8"/>
      <c r="BH513" s="8"/>
      <c r="BI513" s="8" t="s">
        <v>1441</v>
      </c>
      <c r="BJ513" s="8"/>
      <c r="BK513" s="8"/>
      <c r="BL513" s="8" t="s">
        <v>1172</v>
      </c>
      <c r="BM513" s="8" t="s">
        <v>1173</v>
      </c>
      <c r="BN513" s="8" t="s">
        <v>1174</v>
      </c>
      <c r="BO513" s="8" t="s">
        <v>404</v>
      </c>
      <c r="BP513" s="8"/>
      <c r="BQ513" s="8"/>
      <c r="BR513" s="10"/>
      <c r="BS513" s="8" t="s">
        <v>405</v>
      </c>
      <c r="BT513" s="8"/>
      <c r="BU513" s="8" t="s">
        <v>419</v>
      </c>
      <c r="BV513" s="8"/>
      <c r="BW513" s="8"/>
      <c r="BX513" s="10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10"/>
      <c r="CK513" s="8"/>
      <c r="CL513" s="8"/>
      <c r="CM513" s="8"/>
      <c r="CN513" s="8"/>
      <c r="CO513" s="8"/>
      <c r="CP513" s="8"/>
    </row>
    <row r="514" spans="2:94">
      <c r="B514" s="6">
        <v>513</v>
      </c>
      <c r="C514" s="7">
        <v>5</v>
      </c>
      <c r="D514" s="8" t="s">
        <v>1435</v>
      </c>
      <c r="E514" s="8"/>
      <c r="F514" s="8" t="s">
        <v>439</v>
      </c>
      <c r="G514" s="8"/>
      <c r="H514" s="8" t="s">
        <v>447</v>
      </c>
      <c r="I514" s="8"/>
      <c r="J514" s="8" t="s">
        <v>1194</v>
      </c>
      <c r="K514" s="8"/>
      <c r="L514" s="8"/>
      <c r="M514" s="8" t="s">
        <v>1443</v>
      </c>
      <c r="N514" s="8" t="s">
        <v>390</v>
      </c>
      <c r="O514" s="8" t="s">
        <v>397</v>
      </c>
      <c r="P514" s="8"/>
      <c r="Q514" s="8" t="s">
        <v>1437</v>
      </c>
      <c r="R514" s="8" t="s">
        <v>1041</v>
      </c>
      <c r="S514" s="8" t="s">
        <v>1438</v>
      </c>
      <c r="T514" s="8"/>
      <c r="U514" s="8"/>
      <c r="V514" s="8" t="s">
        <v>409</v>
      </c>
      <c r="W514" s="8" t="s">
        <v>73</v>
      </c>
      <c r="X514" s="10" t="s">
        <v>1439</v>
      </c>
      <c r="Y514" s="8"/>
      <c r="Z514" s="8"/>
      <c r="AA514" s="8"/>
      <c r="AB514" s="8"/>
      <c r="AC514" s="8"/>
      <c r="AD514" s="8"/>
      <c r="AE514" s="8"/>
      <c r="AF514" s="8"/>
      <c r="AG514" s="8"/>
      <c r="AH514" s="8" t="s">
        <v>400</v>
      </c>
      <c r="AI514" s="8" t="s">
        <v>58</v>
      </c>
      <c r="AJ514" s="8"/>
      <c r="AK514" s="8" t="s">
        <v>394</v>
      </c>
      <c r="AL514" s="8" t="s">
        <v>395</v>
      </c>
      <c r="AM514" s="8" t="s">
        <v>414</v>
      </c>
      <c r="AN514" s="8" t="s">
        <v>415</v>
      </c>
      <c r="AO514" s="8"/>
      <c r="AP514" s="8"/>
      <c r="AQ514" s="8"/>
      <c r="AR514" s="8"/>
      <c r="AS514" s="8"/>
      <c r="AT514" s="8"/>
      <c r="AU514" s="8"/>
      <c r="AV514" s="8"/>
      <c r="AW514" s="8" t="s">
        <v>452</v>
      </c>
      <c r="AX514" s="8" t="s">
        <v>1440</v>
      </c>
      <c r="AY514" s="8" t="s">
        <v>73</v>
      </c>
      <c r="AZ514" s="8" t="s">
        <v>987</v>
      </c>
      <c r="BA514" s="8"/>
      <c r="BB514" s="8"/>
      <c r="BC514" s="8"/>
      <c r="BD514" s="8"/>
      <c r="BE514" s="8"/>
      <c r="BF514" s="8"/>
      <c r="BG514" s="8"/>
      <c r="BH514" s="8"/>
      <c r="BI514" s="8" t="s">
        <v>1441</v>
      </c>
      <c r="BJ514" s="8"/>
      <c r="BK514" s="8"/>
      <c r="BL514" s="8" t="s">
        <v>1172</v>
      </c>
      <c r="BM514" s="8" t="s">
        <v>1173</v>
      </c>
      <c r="BN514" s="8" t="s">
        <v>1174</v>
      </c>
      <c r="BO514" s="8" t="s">
        <v>404</v>
      </c>
      <c r="BP514" s="8"/>
      <c r="BQ514" s="8"/>
      <c r="BR514" s="10"/>
      <c r="BS514" s="8" t="s">
        <v>405</v>
      </c>
      <c r="BT514" s="8"/>
      <c r="BU514" s="8" t="s">
        <v>419</v>
      </c>
      <c r="BV514" s="8"/>
      <c r="BW514" s="8"/>
      <c r="BX514" s="10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10"/>
      <c r="CK514" s="8"/>
      <c r="CL514" s="8"/>
      <c r="CM514" s="8"/>
      <c r="CN514" s="8"/>
      <c r="CO514" s="8"/>
      <c r="CP514" s="8"/>
    </row>
    <row r="515" spans="2:94">
      <c r="B515" s="6">
        <v>514</v>
      </c>
      <c r="C515" s="7">
        <v>5</v>
      </c>
      <c r="D515" s="8" t="s">
        <v>1435</v>
      </c>
      <c r="E515" s="8"/>
      <c r="F515" s="8" t="s">
        <v>439</v>
      </c>
      <c r="G515" s="8"/>
      <c r="H515" s="8" t="s">
        <v>447</v>
      </c>
      <c r="I515" s="8"/>
      <c r="J515" s="8" t="s">
        <v>1194</v>
      </c>
      <c r="K515" s="8"/>
      <c r="L515" s="8"/>
      <c r="M515" s="8" t="s">
        <v>1444</v>
      </c>
      <c r="N515" s="8" t="s">
        <v>390</v>
      </c>
      <c r="O515" s="8" t="s">
        <v>397</v>
      </c>
      <c r="P515" s="8"/>
      <c r="Q515" s="8" t="s">
        <v>1437</v>
      </c>
      <c r="R515" s="8" t="s">
        <v>1041</v>
      </c>
      <c r="S515" s="8" t="s">
        <v>1438</v>
      </c>
      <c r="T515" s="8"/>
      <c r="U515" s="8"/>
      <c r="V515" s="8" t="s">
        <v>409</v>
      </c>
      <c r="W515" s="8" t="s">
        <v>73</v>
      </c>
      <c r="X515" s="10" t="s">
        <v>1439</v>
      </c>
      <c r="Y515" s="8"/>
      <c r="Z515" s="8"/>
      <c r="AA515" s="8"/>
      <c r="AB515" s="8"/>
      <c r="AC515" s="8"/>
      <c r="AD515" s="8"/>
      <c r="AE515" s="8"/>
      <c r="AF515" s="8"/>
      <c r="AG515" s="8"/>
      <c r="AH515" s="8" t="s">
        <v>400</v>
      </c>
      <c r="AI515" s="8" t="s">
        <v>58</v>
      </c>
      <c r="AJ515" s="8"/>
      <c r="AK515" s="8" t="s">
        <v>394</v>
      </c>
      <c r="AL515" s="8" t="s">
        <v>395</v>
      </c>
      <c r="AM515" s="8" t="s">
        <v>414</v>
      </c>
      <c r="AN515" s="8" t="s">
        <v>415</v>
      </c>
      <c r="AO515" s="8"/>
      <c r="AP515" s="8"/>
      <c r="AQ515" s="8"/>
      <c r="AR515" s="8"/>
      <c r="AS515" s="8"/>
      <c r="AT515" s="8"/>
      <c r="AU515" s="8"/>
      <c r="AV515" s="8"/>
      <c r="AW515" s="8" t="s">
        <v>452</v>
      </c>
      <c r="AX515" s="8" t="s">
        <v>1440</v>
      </c>
      <c r="AY515" s="8" t="s">
        <v>73</v>
      </c>
      <c r="AZ515" s="8" t="s">
        <v>987</v>
      </c>
      <c r="BA515" s="8"/>
      <c r="BB515" s="8"/>
      <c r="BC515" s="8"/>
      <c r="BD515" s="8"/>
      <c r="BE515" s="8"/>
      <c r="BF515" s="8"/>
      <c r="BG515" s="8"/>
      <c r="BH515" s="8"/>
      <c r="BI515" s="8" t="s">
        <v>1441</v>
      </c>
      <c r="BJ515" s="8"/>
      <c r="BK515" s="8"/>
      <c r="BL515" s="8" t="s">
        <v>1172</v>
      </c>
      <c r="BM515" s="8" t="s">
        <v>1173</v>
      </c>
      <c r="BN515" s="8" t="s">
        <v>1174</v>
      </c>
      <c r="BO515" s="8" t="s">
        <v>404</v>
      </c>
      <c r="BP515" s="8"/>
      <c r="BQ515" s="8"/>
      <c r="BR515" s="10"/>
      <c r="BS515" s="8" t="s">
        <v>405</v>
      </c>
      <c r="BT515" s="8"/>
      <c r="BU515" s="8" t="s">
        <v>419</v>
      </c>
      <c r="BV515" s="8"/>
      <c r="BW515" s="8"/>
      <c r="BX515" s="10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10"/>
      <c r="CK515" s="8"/>
      <c r="CL515" s="8"/>
      <c r="CM515" s="8"/>
      <c r="CN515" s="8"/>
      <c r="CO515" s="8"/>
      <c r="CP515" s="8"/>
    </row>
    <row r="516" spans="2:94">
      <c r="B516" s="6">
        <v>515</v>
      </c>
      <c r="C516" s="7">
        <v>5</v>
      </c>
      <c r="D516" s="8" t="s">
        <v>1435</v>
      </c>
      <c r="E516" s="8"/>
      <c r="F516" s="8" t="s">
        <v>439</v>
      </c>
      <c r="G516" s="8"/>
      <c r="H516" s="8" t="s">
        <v>447</v>
      </c>
      <c r="I516" s="8"/>
      <c r="J516" s="8" t="s">
        <v>1194</v>
      </c>
      <c r="K516" s="8"/>
      <c r="L516" s="8"/>
      <c r="M516" s="8" t="s">
        <v>1445</v>
      </c>
      <c r="N516" s="8" t="s">
        <v>390</v>
      </c>
      <c r="O516" s="8" t="s">
        <v>397</v>
      </c>
      <c r="P516" s="8"/>
      <c r="Q516" s="8" t="s">
        <v>1437</v>
      </c>
      <c r="R516" s="8" t="s">
        <v>1041</v>
      </c>
      <c r="S516" s="8" t="s">
        <v>1438</v>
      </c>
      <c r="T516" s="8"/>
      <c r="U516" s="8"/>
      <c r="V516" s="8" t="s">
        <v>409</v>
      </c>
      <c r="W516" s="8" t="s">
        <v>73</v>
      </c>
      <c r="X516" s="10" t="s">
        <v>1439</v>
      </c>
      <c r="Y516" s="8"/>
      <c r="Z516" s="8"/>
      <c r="AA516" s="8"/>
      <c r="AB516" s="8"/>
      <c r="AC516" s="8"/>
      <c r="AD516" s="8"/>
      <c r="AE516" s="8"/>
      <c r="AF516" s="8"/>
      <c r="AG516" s="8"/>
      <c r="AH516" s="8" t="s">
        <v>400</v>
      </c>
      <c r="AI516" s="8" t="s">
        <v>58</v>
      </c>
      <c r="AJ516" s="8"/>
      <c r="AK516" s="8" t="s">
        <v>394</v>
      </c>
      <c r="AL516" s="8" t="s">
        <v>395</v>
      </c>
      <c r="AM516" s="8" t="s">
        <v>414</v>
      </c>
      <c r="AN516" s="8" t="s">
        <v>415</v>
      </c>
      <c r="AO516" s="8"/>
      <c r="AP516" s="8"/>
      <c r="AQ516" s="8"/>
      <c r="AR516" s="8"/>
      <c r="AS516" s="8"/>
      <c r="AT516" s="8"/>
      <c r="AU516" s="8"/>
      <c r="AV516" s="8"/>
      <c r="AW516" s="8" t="s">
        <v>452</v>
      </c>
      <c r="AX516" s="8" t="s">
        <v>1440</v>
      </c>
      <c r="AY516" s="8" t="s">
        <v>73</v>
      </c>
      <c r="AZ516" s="8" t="s">
        <v>987</v>
      </c>
      <c r="BA516" s="8"/>
      <c r="BB516" s="8"/>
      <c r="BC516" s="8"/>
      <c r="BD516" s="8"/>
      <c r="BE516" s="8"/>
      <c r="BF516" s="8"/>
      <c r="BG516" s="8"/>
      <c r="BH516" s="8"/>
      <c r="BI516" s="8" t="s">
        <v>1441</v>
      </c>
      <c r="BJ516" s="8"/>
      <c r="BK516" s="8"/>
      <c r="BL516" s="8" t="s">
        <v>1172</v>
      </c>
      <c r="BM516" s="8" t="s">
        <v>1173</v>
      </c>
      <c r="BN516" s="8" t="s">
        <v>1174</v>
      </c>
      <c r="BO516" s="8" t="s">
        <v>404</v>
      </c>
      <c r="BP516" s="8"/>
      <c r="BQ516" s="8"/>
      <c r="BR516" s="10"/>
      <c r="BS516" s="8" t="s">
        <v>405</v>
      </c>
      <c r="BT516" s="8"/>
      <c r="BU516" s="8" t="s">
        <v>419</v>
      </c>
      <c r="BV516" s="8"/>
      <c r="BW516" s="8"/>
      <c r="BX516" s="10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10"/>
      <c r="CK516" s="8"/>
      <c r="CL516" s="8"/>
      <c r="CM516" s="8"/>
      <c r="CN516" s="8"/>
      <c r="CO516" s="8"/>
      <c r="CP516" s="8"/>
    </row>
    <row r="517" spans="2:94">
      <c r="B517" s="6">
        <v>516</v>
      </c>
      <c r="C517" s="7">
        <v>5</v>
      </c>
      <c r="D517" s="8" t="s">
        <v>1435</v>
      </c>
      <c r="E517" s="8"/>
      <c r="F517" s="8" t="s">
        <v>439</v>
      </c>
      <c r="G517" s="8"/>
      <c r="H517" s="8" t="s">
        <v>447</v>
      </c>
      <c r="I517" s="8"/>
      <c r="J517" s="8" t="s">
        <v>1194</v>
      </c>
      <c r="K517" s="8"/>
      <c r="L517" s="8"/>
      <c r="M517" s="8" t="s">
        <v>1446</v>
      </c>
      <c r="N517" s="8" t="s">
        <v>390</v>
      </c>
      <c r="O517" s="8" t="s">
        <v>397</v>
      </c>
      <c r="P517" s="8"/>
      <c r="Q517" s="8" t="s">
        <v>1437</v>
      </c>
      <c r="R517" s="8" t="s">
        <v>1041</v>
      </c>
      <c r="S517" s="8" t="s">
        <v>1438</v>
      </c>
      <c r="T517" s="8"/>
      <c r="U517" s="8"/>
      <c r="V517" s="8" t="s">
        <v>409</v>
      </c>
      <c r="W517" s="8" t="s">
        <v>73</v>
      </c>
      <c r="X517" s="10" t="s">
        <v>1439</v>
      </c>
      <c r="Y517" s="8"/>
      <c r="Z517" s="8"/>
      <c r="AA517" s="8"/>
      <c r="AB517" s="8"/>
      <c r="AC517" s="8"/>
      <c r="AD517" s="8"/>
      <c r="AE517" s="8"/>
      <c r="AF517" s="8"/>
      <c r="AG517" s="8"/>
      <c r="AH517" s="8" t="s">
        <v>400</v>
      </c>
      <c r="AI517" s="8" t="s">
        <v>58</v>
      </c>
      <c r="AJ517" s="8"/>
      <c r="AK517" s="8" t="s">
        <v>394</v>
      </c>
      <c r="AL517" s="8" t="s">
        <v>395</v>
      </c>
      <c r="AM517" s="8" t="s">
        <v>414</v>
      </c>
      <c r="AN517" s="8" t="s">
        <v>415</v>
      </c>
      <c r="AO517" s="8"/>
      <c r="AP517" s="8"/>
      <c r="AQ517" s="8"/>
      <c r="AR517" s="8"/>
      <c r="AS517" s="8"/>
      <c r="AT517" s="8"/>
      <c r="AU517" s="8"/>
      <c r="AV517" s="8"/>
      <c r="AW517" s="8" t="s">
        <v>452</v>
      </c>
      <c r="AX517" s="8" t="s">
        <v>1440</v>
      </c>
      <c r="AY517" s="8" t="s">
        <v>73</v>
      </c>
      <c r="AZ517" s="8" t="s">
        <v>987</v>
      </c>
      <c r="BA517" s="8"/>
      <c r="BB517" s="8"/>
      <c r="BC517" s="8"/>
      <c r="BD517" s="8"/>
      <c r="BE517" s="8"/>
      <c r="BF517" s="8"/>
      <c r="BG517" s="8"/>
      <c r="BH517" s="8"/>
      <c r="BI517" s="8" t="s">
        <v>1441</v>
      </c>
      <c r="BJ517" s="8"/>
      <c r="BK517" s="8"/>
      <c r="BL517" s="8" t="s">
        <v>1172</v>
      </c>
      <c r="BM517" s="8" t="s">
        <v>1173</v>
      </c>
      <c r="BN517" s="8" t="s">
        <v>1174</v>
      </c>
      <c r="BO517" s="8" t="s">
        <v>404</v>
      </c>
      <c r="BP517" s="8"/>
      <c r="BQ517" s="8"/>
      <c r="BR517" s="10"/>
      <c r="BS517" s="8" t="s">
        <v>405</v>
      </c>
      <c r="BT517" s="8"/>
      <c r="BU517" s="8" t="s">
        <v>419</v>
      </c>
      <c r="BV517" s="8"/>
      <c r="BW517" s="8"/>
      <c r="BX517" s="10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10"/>
      <c r="CK517" s="8"/>
      <c r="CL517" s="8"/>
      <c r="CM517" s="8"/>
      <c r="CN517" s="8"/>
      <c r="CO517" s="8"/>
      <c r="CP517" s="8"/>
    </row>
    <row r="518" spans="2:94">
      <c r="B518" s="6">
        <v>517</v>
      </c>
      <c r="C518" s="7">
        <v>5</v>
      </c>
      <c r="D518" s="8" t="s">
        <v>1435</v>
      </c>
      <c r="E518" s="8"/>
      <c r="F518" s="8" t="s">
        <v>439</v>
      </c>
      <c r="G518" s="8"/>
      <c r="H518" s="8" t="s">
        <v>447</v>
      </c>
      <c r="I518" s="8"/>
      <c r="J518" s="8" t="s">
        <v>1194</v>
      </c>
      <c r="K518" s="8"/>
      <c r="L518" s="8"/>
      <c r="M518" s="8" t="s">
        <v>1447</v>
      </c>
      <c r="N518" s="8" t="s">
        <v>390</v>
      </c>
      <c r="O518" s="8" t="s">
        <v>397</v>
      </c>
      <c r="P518" s="8"/>
      <c r="Q518" s="8" t="s">
        <v>1437</v>
      </c>
      <c r="R518" s="8" t="s">
        <v>1041</v>
      </c>
      <c r="S518" s="8" t="s">
        <v>1438</v>
      </c>
      <c r="T518" s="8"/>
      <c r="U518" s="8"/>
      <c r="V518" s="8" t="s">
        <v>409</v>
      </c>
      <c r="W518" s="8" t="s">
        <v>73</v>
      </c>
      <c r="X518" s="10" t="s">
        <v>1439</v>
      </c>
      <c r="Y518" s="8"/>
      <c r="Z518" s="8"/>
      <c r="AA518" s="8"/>
      <c r="AB518" s="8"/>
      <c r="AC518" s="8"/>
      <c r="AD518" s="8"/>
      <c r="AE518" s="8"/>
      <c r="AF518" s="8"/>
      <c r="AG518" s="8"/>
      <c r="AH518" s="8" t="s">
        <v>400</v>
      </c>
      <c r="AI518" s="8" t="s">
        <v>58</v>
      </c>
      <c r="AJ518" s="8"/>
      <c r="AK518" s="8" t="s">
        <v>394</v>
      </c>
      <c r="AL518" s="8" t="s">
        <v>395</v>
      </c>
      <c r="AM518" s="8" t="s">
        <v>414</v>
      </c>
      <c r="AN518" s="8" t="s">
        <v>415</v>
      </c>
      <c r="AO518" s="8"/>
      <c r="AP518" s="8"/>
      <c r="AQ518" s="8"/>
      <c r="AR518" s="8"/>
      <c r="AS518" s="8"/>
      <c r="AT518" s="8"/>
      <c r="AU518" s="8"/>
      <c r="AV518" s="8"/>
      <c r="AW518" s="8" t="s">
        <v>452</v>
      </c>
      <c r="AX518" s="8" t="s">
        <v>1440</v>
      </c>
      <c r="AY518" s="8" t="s">
        <v>73</v>
      </c>
      <c r="AZ518" s="8" t="s">
        <v>987</v>
      </c>
      <c r="BA518" s="8"/>
      <c r="BB518" s="8"/>
      <c r="BC518" s="8"/>
      <c r="BD518" s="8"/>
      <c r="BE518" s="8"/>
      <c r="BF518" s="8"/>
      <c r="BG518" s="8"/>
      <c r="BH518" s="8"/>
      <c r="BI518" s="8" t="s">
        <v>1441</v>
      </c>
      <c r="BJ518" s="8"/>
      <c r="BK518" s="8"/>
      <c r="BL518" s="8" t="s">
        <v>1172</v>
      </c>
      <c r="BM518" s="8" t="s">
        <v>1173</v>
      </c>
      <c r="BN518" s="8" t="s">
        <v>1174</v>
      </c>
      <c r="BO518" s="8" t="s">
        <v>404</v>
      </c>
      <c r="BP518" s="8"/>
      <c r="BQ518" s="8"/>
      <c r="BR518" s="10"/>
      <c r="BS518" s="8" t="s">
        <v>405</v>
      </c>
      <c r="BT518" s="8"/>
      <c r="BU518" s="8" t="s">
        <v>419</v>
      </c>
      <c r="BV518" s="8"/>
      <c r="BW518" s="8"/>
      <c r="BX518" s="10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10"/>
      <c r="CK518" s="8"/>
      <c r="CL518" s="8"/>
      <c r="CM518" s="8"/>
      <c r="CN518" s="8"/>
      <c r="CO518" s="8"/>
      <c r="CP518" s="8"/>
    </row>
    <row r="519" spans="2:94">
      <c r="B519" s="6">
        <v>518</v>
      </c>
      <c r="C519" s="7">
        <v>5</v>
      </c>
      <c r="D519" s="8" t="s">
        <v>1435</v>
      </c>
      <c r="E519" s="8"/>
      <c r="F519" s="8" t="s">
        <v>439</v>
      </c>
      <c r="G519" s="8"/>
      <c r="H519" s="8" t="s">
        <v>447</v>
      </c>
      <c r="I519" s="8"/>
      <c r="J519" s="8" t="s">
        <v>1194</v>
      </c>
      <c r="K519" s="8"/>
      <c r="L519" s="8"/>
      <c r="M519" s="8" t="s">
        <v>1448</v>
      </c>
      <c r="N519" s="8" t="s">
        <v>390</v>
      </c>
      <c r="O519" s="8" t="s">
        <v>397</v>
      </c>
      <c r="P519" s="8"/>
      <c r="Q519" s="8" t="s">
        <v>1437</v>
      </c>
      <c r="R519" s="8" t="s">
        <v>1041</v>
      </c>
      <c r="S519" s="8" t="s">
        <v>1438</v>
      </c>
      <c r="T519" s="8"/>
      <c r="U519" s="8"/>
      <c r="V519" s="8" t="s">
        <v>409</v>
      </c>
      <c r="W519" s="8" t="s">
        <v>73</v>
      </c>
      <c r="X519" s="10" t="s">
        <v>1439</v>
      </c>
      <c r="Y519" s="8"/>
      <c r="Z519" s="8"/>
      <c r="AA519" s="8"/>
      <c r="AB519" s="8"/>
      <c r="AC519" s="8"/>
      <c r="AD519" s="8"/>
      <c r="AE519" s="8"/>
      <c r="AF519" s="8"/>
      <c r="AG519" s="8"/>
      <c r="AH519" s="8" t="s">
        <v>400</v>
      </c>
      <c r="AI519" s="8" t="s">
        <v>58</v>
      </c>
      <c r="AJ519" s="8"/>
      <c r="AK519" s="8" t="s">
        <v>394</v>
      </c>
      <c r="AL519" s="8" t="s">
        <v>395</v>
      </c>
      <c r="AM519" s="8" t="s">
        <v>414</v>
      </c>
      <c r="AN519" s="8" t="s">
        <v>415</v>
      </c>
      <c r="AO519" s="8"/>
      <c r="AP519" s="8"/>
      <c r="AQ519" s="8"/>
      <c r="AR519" s="8"/>
      <c r="AS519" s="8"/>
      <c r="AT519" s="8"/>
      <c r="AU519" s="8"/>
      <c r="AV519" s="8"/>
      <c r="AW519" s="8" t="s">
        <v>452</v>
      </c>
      <c r="AX519" s="8" t="s">
        <v>1440</v>
      </c>
      <c r="AY519" s="8" t="s">
        <v>73</v>
      </c>
      <c r="AZ519" s="8" t="s">
        <v>987</v>
      </c>
      <c r="BA519" s="8"/>
      <c r="BB519" s="8"/>
      <c r="BC519" s="8"/>
      <c r="BD519" s="8"/>
      <c r="BE519" s="8"/>
      <c r="BF519" s="8"/>
      <c r="BG519" s="8"/>
      <c r="BH519" s="8"/>
      <c r="BI519" s="8" t="s">
        <v>1441</v>
      </c>
      <c r="BJ519" s="8"/>
      <c r="BK519" s="8"/>
      <c r="BL519" s="8" t="s">
        <v>1172</v>
      </c>
      <c r="BM519" s="8" t="s">
        <v>1173</v>
      </c>
      <c r="BN519" s="8" t="s">
        <v>1174</v>
      </c>
      <c r="BO519" s="8" t="s">
        <v>404</v>
      </c>
      <c r="BP519" s="8"/>
      <c r="BQ519" s="8"/>
      <c r="BR519" s="10"/>
      <c r="BS519" s="8" t="s">
        <v>405</v>
      </c>
      <c r="BT519" s="8"/>
      <c r="BU519" s="8" t="s">
        <v>419</v>
      </c>
      <c r="BV519" s="8"/>
      <c r="BW519" s="8"/>
      <c r="BX519" s="10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10"/>
      <c r="CK519" s="8"/>
      <c r="CL519" s="8"/>
      <c r="CM519" s="8"/>
      <c r="CN519" s="8"/>
      <c r="CO519" s="8"/>
      <c r="CP519" s="8"/>
    </row>
    <row r="520" spans="2:94">
      <c r="B520" s="6">
        <v>519</v>
      </c>
      <c r="C520" s="7">
        <v>3</v>
      </c>
      <c r="D520" s="8" t="s">
        <v>1449</v>
      </c>
      <c r="E520" s="8"/>
      <c r="F520" s="8" t="s">
        <v>439</v>
      </c>
      <c r="G520" s="8"/>
      <c r="H520" s="8" t="s">
        <v>447</v>
      </c>
      <c r="I520" s="8"/>
      <c r="J520" s="8" t="s">
        <v>1450</v>
      </c>
      <c r="K520" s="8"/>
      <c r="L520" s="8"/>
      <c r="M520" s="8" t="s">
        <v>1451</v>
      </c>
      <c r="N520" s="8" t="s">
        <v>440</v>
      </c>
      <c r="O520" s="8"/>
      <c r="P520" s="8"/>
      <c r="Q520" s="8" t="s">
        <v>1452</v>
      </c>
      <c r="R520" s="8" t="s">
        <v>615</v>
      </c>
      <c r="S520" s="8" t="s">
        <v>1453</v>
      </c>
      <c r="T520" s="8"/>
      <c r="U520" s="8"/>
      <c r="V520" s="8" t="s">
        <v>1367</v>
      </c>
      <c r="W520" s="8"/>
      <c r="X520" s="10"/>
      <c r="Y520" s="8"/>
      <c r="Z520" s="8"/>
      <c r="AA520" s="8"/>
      <c r="AB520" s="8"/>
      <c r="AC520" s="8"/>
      <c r="AD520" s="8"/>
      <c r="AE520" s="8"/>
      <c r="AF520" s="8"/>
      <c r="AG520" s="8"/>
      <c r="AH520" s="8" t="s">
        <v>393</v>
      </c>
      <c r="AI520" s="8" t="s">
        <v>59</v>
      </c>
      <c r="AJ520" s="8"/>
      <c r="AK520" s="8" t="s">
        <v>394</v>
      </c>
      <c r="AL520" s="8" t="s">
        <v>395</v>
      </c>
      <c r="AM520" s="8" t="s">
        <v>444</v>
      </c>
      <c r="AN520" s="8" t="s">
        <v>445</v>
      </c>
      <c r="AO520" s="8"/>
      <c r="AP520" s="8"/>
      <c r="AQ520" s="8"/>
      <c r="AR520" s="8"/>
      <c r="AS520" s="8"/>
      <c r="AT520" s="8"/>
      <c r="AU520" s="8"/>
      <c r="AV520" s="8"/>
      <c r="AW520" s="8" t="s">
        <v>452</v>
      </c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 t="s">
        <v>404</v>
      </c>
      <c r="BP520" s="8"/>
      <c r="BQ520" s="8" t="s">
        <v>1453</v>
      </c>
      <c r="BR520" s="10"/>
      <c r="BS520" s="8"/>
      <c r="BT520" s="8"/>
      <c r="BU520" s="8"/>
      <c r="BV520" s="8"/>
      <c r="BW520" s="8"/>
      <c r="BX520" s="10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10"/>
      <c r="CK520" s="8"/>
      <c r="CL520" s="8"/>
      <c r="CM520" s="8"/>
      <c r="CN520" s="8"/>
      <c r="CO520" s="8"/>
      <c r="CP520" s="8"/>
    </row>
    <row r="521" spans="2:94">
      <c r="B521" s="6">
        <v>520</v>
      </c>
      <c r="C521" s="7">
        <v>4</v>
      </c>
      <c r="D521" s="8" t="s">
        <v>1454</v>
      </c>
      <c r="E521" s="8"/>
      <c r="F521" s="8" t="s">
        <v>439</v>
      </c>
      <c r="G521" s="8"/>
      <c r="H521" s="8" t="s">
        <v>447</v>
      </c>
      <c r="I521" s="8"/>
      <c r="J521" s="8" t="s">
        <v>1450</v>
      </c>
      <c r="K521" s="8"/>
      <c r="L521" s="8"/>
      <c r="M521" s="8" t="s">
        <v>1455</v>
      </c>
      <c r="N521" s="8" t="s">
        <v>440</v>
      </c>
      <c r="O521" s="8" t="s">
        <v>397</v>
      </c>
      <c r="P521" s="8"/>
      <c r="Q521" s="8" t="s">
        <v>1456</v>
      </c>
      <c r="R521" s="8" t="s">
        <v>491</v>
      </c>
      <c r="S521" s="8" t="s">
        <v>1457</v>
      </c>
      <c r="T521" s="8"/>
      <c r="U521" s="8"/>
      <c r="V521" s="8" t="s">
        <v>441</v>
      </c>
      <c r="W521" s="8" t="s">
        <v>105</v>
      </c>
      <c r="X521" s="10" t="s">
        <v>1458</v>
      </c>
      <c r="Y521" s="8"/>
      <c r="Z521" s="8"/>
      <c r="AA521" s="8"/>
      <c r="AB521" s="8"/>
      <c r="AC521" s="8"/>
      <c r="AD521" s="8"/>
      <c r="AE521" s="8" t="s">
        <v>1459</v>
      </c>
      <c r="AF521" s="8"/>
      <c r="AG521" s="8"/>
      <c r="AH521" s="8" t="s">
        <v>393</v>
      </c>
      <c r="AI521" s="8" t="s">
        <v>59</v>
      </c>
      <c r="AJ521" s="8"/>
      <c r="AK521" s="8" t="s">
        <v>394</v>
      </c>
      <c r="AL521" s="8" t="s">
        <v>395</v>
      </c>
      <c r="AM521" s="8" t="s">
        <v>1460</v>
      </c>
      <c r="AN521" s="8" t="s">
        <v>415</v>
      </c>
      <c r="AO521" s="8"/>
      <c r="AP521" s="8"/>
      <c r="AQ521" s="8"/>
      <c r="AR521" s="8"/>
      <c r="AS521" s="8"/>
      <c r="AT521" s="8"/>
      <c r="AU521" s="8"/>
      <c r="AV521" s="8"/>
      <c r="AW521" s="8" t="s">
        <v>452</v>
      </c>
      <c r="AX521" s="8"/>
      <c r="AY521" s="8" t="s">
        <v>105</v>
      </c>
      <c r="AZ521" s="8"/>
      <c r="BA521" s="8"/>
      <c r="BB521" s="8"/>
      <c r="BC521" s="8"/>
      <c r="BD521" s="8"/>
      <c r="BE521" s="8"/>
      <c r="BF521" s="8"/>
      <c r="BG521" s="8"/>
      <c r="BH521" s="8"/>
      <c r="BI521" s="8" t="s">
        <v>1461</v>
      </c>
      <c r="BJ521" s="8"/>
      <c r="BK521" s="8"/>
      <c r="BL521" s="8"/>
      <c r="BM521" s="8"/>
      <c r="BN521" s="8"/>
      <c r="BO521" s="8" t="s">
        <v>404</v>
      </c>
      <c r="BP521" s="8"/>
      <c r="BQ521" s="8"/>
      <c r="BR521" s="10"/>
      <c r="BS521" s="8" t="s">
        <v>405</v>
      </c>
      <c r="BT521" s="8"/>
      <c r="BU521" s="8"/>
      <c r="BV521" s="8"/>
      <c r="BW521" s="8"/>
      <c r="BX521" s="10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10"/>
      <c r="CK521" s="8"/>
      <c r="CL521" s="8"/>
      <c r="CM521" s="8"/>
      <c r="CN521" s="8"/>
      <c r="CO521" s="8"/>
      <c r="CP521" s="8"/>
    </row>
    <row r="522" spans="2:94">
      <c r="B522" s="6">
        <v>521</v>
      </c>
      <c r="C522" s="7">
        <v>4</v>
      </c>
      <c r="D522" s="8" t="s">
        <v>1462</v>
      </c>
      <c r="E522" s="8"/>
      <c r="F522" s="8" t="s">
        <v>439</v>
      </c>
      <c r="G522" s="8"/>
      <c r="H522" s="8" t="s">
        <v>447</v>
      </c>
      <c r="I522" s="8"/>
      <c r="J522" s="8" t="s">
        <v>1450</v>
      </c>
      <c r="K522" s="8"/>
      <c r="L522" s="8"/>
      <c r="M522" s="8" t="s">
        <v>1463</v>
      </c>
      <c r="N522" s="8" t="s">
        <v>440</v>
      </c>
      <c r="O522" s="8" t="s">
        <v>397</v>
      </c>
      <c r="P522" s="8"/>
      <c r="Q522" s="8" t="s">
        <v>1464</v>
      </c>
      <c r="R522" s="8" t="s">
        <v>391</v>
      </c>
      <c r="S522" s="8" t="s">
        <v>1465</v>
      </c>
      <c r="T522" s="8"/>
      <c r="U522" s="8"/>
      <c r="V522" s="8" t="s">
        <v>571</v>
      </c>
      <c r="W522" s="8" t="s">
        <v>73</v>
      </c>
      <c r="X522" s="10" t="s">
        <v>1466</v>
      </c>
      <c r="Y522" s="8"/>
      <c r="Z522" s="8"/>
      <c r="AA522" s="8"/>
      <c r="AB522" s="8"/>
      <c r="AC522" s="8"/>
      <c r="AD522" s="8"/>
      <c r="AE522" s="8" t="s">
        <v>1459</v>
      </c>
      <c r="AF522" s="8"/>
      <c r="AG522" s="8"/>
      <c r="AH522" s="8" t="s">
        <v>393</v>
      </c>
      <c r="AI522" s="8" t="s">
        <v>59</v>
      </c>
      <c r="AJ522" s="8"/>
      <c r="AK522" s="8" t="s">
        <v>394</v>
      </c>
      <c r="AL522" s="8" t="s">
        <v>395</v>
      </c>
      <c r="AM522" s="8" t="s">
        <v>887</v>
      </c>
      <c r="AN522" s="8" t="s">
        <v>415</v>
      </c>
      <c r="AO522" s="8"/>
      <c r="AP522" s="8"/>
      <c r="AQ522" s="8"/>
      <c r="AR522" s="8"/>
      <c r="AS522" s="8"/>
      <c r="AT522" s="8"/>
      <c r="AU522" s="8"/>
      <c r="AV522" s="8"/>
      <c r="AW522" s="8" t="s">
        <v>452</v>
      </c>
      <c r="AX522" s="8"/>
      <c r="AY522" s="8" t="s">
        <v>73</v>
      </c>
      <c r="AZ522" s="8"/>
      <c r="BA522" s="8"/>
      <c r="BB522" s="8"/>
      <c r="BC522" s="8"/>
      <c r="BD522" s="8"/>
      <c r="BE522" s="8"/>
      <c r="BF522" s="8"/>
      <c r="BG522" s="8"/>
      <c r="BH522" s="8"/>
      <c r="BI522" s="8" t="s">
        <v>1467</v>
      </c>
      <c r="BJ522" s="8"/>
      <c r="BK522" s="8"/>
      <c r="BL522" s="8"/>
      <c r="BM522" s="8"/>
      <c r="BN522" s="8"/>
      <c r="BO522" s="8" t="s">
        <v>404</v>
      </c>
      <c r="BP522" s="8"/>
      <c r="BQ522" s="8"/>
      <c r="BR522" s="10"/>
      <c r="BS522" s="8" t="s">
        <v>405</v>
      </c>
      <c r="BT522" s="8"/>
      <c r="BU522" s="8"/>
      <c r="BV522" s="8"/>
      <c r="BW522" s="8"/>
      <c r="BX522" s="10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10"/>
      <c r="CK522" s="8"/>
      <c r="CL522" s="8"/>
      <c r="CM522" s="8"/>
      <c r="CN522" s="8"/>
      <c r="CO522" s="8"/>
      <c r="CP522" s="8"/>
    </row>
    <row r="523" spans="2:94">
      <c r="B523" s="6">
        <v>522</v>
      </c>
      <c r="C523" s="7">
        <v>4</v>
      </c>
      <c r="D523" s="8" t="s">
        <v>1468</v>
      </c>
      <c r="E523" s="8"/>
      <c r="F523" s="8" t="s">
        <v>439</v>
      </c>
      <c r="G523" s="8"/>
      <c r="H523" s="8" t="s">
        <v>447</v>
      </c>
      <c r="I523" s="8"/>
      <c r="J523" s="8" t="s">
        <v>1450</v>
      </c>
      <c r="K523" s="8"/>
      <c r="L523" s="8"/>
      <c r="M523" s="8" t="s">
        <v>1469</v>
      </c>
      <c r="N523" s="8" t="s">
        <v>440</v>
      </c>
      <c r="O523" s="8" t="s">
        <v>397</v>
      </c>
      <c r="P523" s="8"/>
      <c r="Q523" s="8" t="s">
        <v>1470</v>
      </c>
      <c r="R523" s="8" t="s">
        <v>391</v>
      </c>
      <c r="S523" s="8" t="s">
        <v>1471</v>
      </c>
      <c r="T523" s="8"/>
      <c r="U523" s="8"/>
      <c r="V523" s="8" t="s">
        <v>1021</v>
      </c>
      <c r="W523" s="8" t="s">
        <v>73</v>
      </c>
      <c r="X523" s="10" t="s">
        <v>1466</v>
      </c>
      <c r="Y523" s="8"/>
      <c r="Z523" s="8"/>
      <c r="AA523" s="8"/>
      <c r="AB523" s="8"/>
      <c r="AC523" s="8"/>
      <c r="AD523" s="8"/>
      <c r="AE523" s="8" t="s">
        <v>1459</v>
      </c>
      <c r="AF523" s="8"/>
      <c r="AG523" s="8"/>
      <c r="AH523" s="8" t="s">
        <v>393</v>
      </c>
      <c r="AI523" s="8" t="s">
        <v>59</v>
      </c>
      <c r="AJ523" s="8"/>
      <c r="AK523" s="8" t="s">
        <v>394</v>
      </c>
      <c r="AL523" s="8" t="s">
        <v>395</v>
      </c>
      <c r="AM523" s="8" t="s">
        <v>887</v>
      </c>
      <c r="AN523" s="8" t="s">
        <v>415</v>
      </c>
      <c r="AO523" s="8"/>
      <c r="AP523" s="8"/>
      <c r="AQ523" s="8"/>
      <c r="AR523" s="8"/>
      <c r="AS523" s="8"/>
      <c r="AT523" s="8"/>
      <c r="AU523" s="8"/>
      <c r="AV523" s="8"/>
      <c r="AW523" s="8" t="s">
        <v>452</v>
      </c>
      <c r="AX523" s="8"/>
      <c r="AY523" s="8" t="s">
        <v>73</v>
      </c>
      <c r="AZ523" s="8"/>
      <c r="BA523" s="8"/>
      <c r="BB523" s="8"/>
      <c r="BC523" s="8"/>
      <c r="BD523" s="8"/>
      <c r="BE523" s="8"/>
      <c r="BF523" s="8"/>
      <c r="BG523" s="8"/>
      <c r="BH523" s="8"/>
      <c r="BI523" s="8" t="s">
        <v>1472</v>
      </c>
      <c r="BJ523" s="8"/>
      <c r="BK523" s="8"/>
      <c r="BL523" s="8"/>
      <c r="BM523" s="8"/>
      <c r="BN523" s="8"/>
      <c r="BO523" s="8" t="s">
        <v>404</v>
      </c>
      <c r="BP523" s="8"/>
      <c r="BQ523" s="8"/>
      <c r="BR523" s="10"/>
      <c r="BS523" s="8" t="s">
        <v>405</v>
      </c>
      <c r="BT523" s="8"/>
      <c r="BU523" s="8"/>
      <c r="BV523" s="8"/>
      <c r="BW523" s="8"/>
      <c r="BX523" s="10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10"/>
      <c r="CK523" s="8"/>
      <c r="CL523" s="8"/>
      <c r="CM523" s="8"/>
      <c r="CN523" s="8"/>
      <c r="CO523" s="8"/>
      <c r="CP523" s="8"/>
    </row>
    <row r="524" spans="2:94">
      <c r="B524" s="6">
        <v>523</v>
      </c>
      <c r="C524" s="7">
        <v>4</v>
      </c>
      <c r="D524" s="8" t="s">
        <v>1473</v>
      </c>
      <c r="E524" s="8"/>
      <c r="F524" s="8" t="s">
        <v>439</v>
      </c>
      <c r="G524" s="8"/>
      <c r="H524" s="8" t="s">
        <v>447</v>
      </c>
      <c r="I524" s="8"/>
      <c r="J524" s="8" t="s">
        <v>1450</v>
      </c>
      <c r="K524" s="8"/>
      <c r="L524" s="8"/>
      <c r="M524" s="8" t="s">
        <v>1474</v>
      </c>
      <c r="N524" s="8" t="s">
        <v>440</v>
      </c>
      <c r="O524" s="8" t="s">
        <v>397</v>
      </c>
      <c r="P524" s="8"/>
      <c r="Q524" s="8" t="s">
        <v>1475</v>
      </c>
      <c r="R524" s="8" t="s">
        <v>391</v>
      </c>
      <c r="S524" s="8" t="s">
        <v>1476</v>
      </c>
      <c r="T524" s="8"/>
      <c r="U524" s="8"/>
      <c r="V524" s="8" t="s">
        <v>1183</v>
      </c>
      <c r="W524" s="8" t="s">
        <v>73</v>
      </c>
      <c r="X524" s="10" t="s">
        <v>1466</v>
      </c>
      <c r="Y524" s="8"/>
      <c r="Z524" s="8"/>
      <c r="AA524" s="8"/>
      <c r="AB524" s="8"/>
      <c r="AC524" s="8"/>
      <c r="AD524" s="8"/>
      <c r="AE524" s="8" t="s">
        <v>1459</v>
      </c>
      <c r="AF524" s="8"/>
      <c r="AG524" s="8"/>
      <c r="AH524" s="8" t="s">
        <v>393</v>
      </c>
      <c r="AI524" s="8" t="s">
        <v>59</v>
      </c>
      <c r="AJ524" s="8"/>
      <c r="AK524" s="8" t="s">
        <v>394</v>
      </c>
      <c r="AL524" s="8" t="s">
        <v>395</v>
      </c>
      <c r="AM524" s="8" t="s">
        <v>887</v>
      </c>
      <c r="AN524" s="8" t="s">
        <v>415</v>
      </c>
      <c r="AO524" s="8"/>
      <c r="AP524" s="8"/>
      <c r="AQ524" s="8"/>
      <c r="AR524" s="8"/>
      <c r="AS524" s="8"/>
      <c r="AT524" s="8"/>
      <c r="AU524" s="8"/>
      <c r="AV524" s="8"/>
      <c r="AW524" s="8" t="s">
        <v>452</v>
      </c>
      <c r="AX524" s="8"/>
      <c r="AY524" s="8" t="s">
        <v>73</v>
      </c>
      <c r="AZ524" s="8"/>
      <c r="BA524" s="8"/>
      <c r="BB524" s="8"/>
      <c r="BC524" s="8"/>
      <c r="BD524" s="8"/>
      <c r="BE524" s="8"/>
      <c r="BF524" s="8"/>
      <c r="BG524" s="8"/>
      <c r="BH524" s="8"/>
      <c r="BI524" s="8" t="s">
        <v>1477</v>
      </c>
      <c r="BJ524" s="8"/>
      <c r="BK524" s="8"/>
      <c r="BL524" s="8"/>
      <c r="BM524" s="8"/>
      <c r="BN524" s="8"/>
      <c r="BO524" s="8" t="s">
        <v>404</v>
      </c>
      <c r="BP524" s="8"/>
      <c r="BQ524" s="8"/>
      <c r="BR524" s="10"/>
      <c r="BS524" s="8" t="s">
        <v>405</v>
      </c>
      <c r="BT524" s="8"/>
      <c r="BU524" s="8"/>
      <c r="BV524" s="8"/>
      <c r="BW524" s="8"/>
      <c r="BX524" s="10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10"/>
      <c r="CK524" s="8"/>
      <c r="CL524" s="8"/>
      <c r="CM524" s="8"/>
      <c r="CN524" s="8"/>
      <c r="CO524" s="8"/>
      <c r="CP524" s="8"/>
    </row>
    <row r="525" spans="2:94">
      <c r="B525" s="6">
        <v>524</v>
      </c>
      <c r="C525" s="7">
        <v>4</v>
      </c>
      <c r="D525" s="8" t="s">
        <v>1478</v>
      </c>
      <c r="E525" s="8"/>
      <c r="F525" s="8" t="s">
        <v>439</v>
      </c>
      <c r="G525" s="8"/>
      <c r="H525" s="8" t="s">
        <v>447</v>
      </c>
      <c r="I525" s="8"/>
      <c r="J525" s="8" t="s">
        <v>1450</v>
      </c>
      <c r="K525" s="8"/>
      <c r="L525" s="8"/>
      <c r="M525" s="8" t="s">
        <v>1479</v>
      </c>
      <c r="N525" s="8" t="s">
        <v>440</v>
      </c>
      <c r="O525" s="8" t="s">
        <v>397</v>
      </c>
      <c r="P525" s="8"/>
      <c r="Q525" s="8" t="s">
        <v>1480</v>
      </c>
      <c r="R525" s="8" t="s">
        <v>868</v>
      </c>
      <c r="S525" s="8" t="s">
        <v>1481</v>
      </c>
      <c r="T525" s="8"/>
      <c r="U525" s="8"/>
      <c r="V525" s="8" t="s">
        <v>1027</v>
      </c>
      <c r="W525" s="8"/>
      <c r="X525" s="10"/>
      <c r="Y525" s="8"/>
      <c r="Z525" s="8"/>
      <c r="AA525" s="8"/>
      <c r="AB525" s="8"/>
      <c r="AC525" s="8"/>
      <c r="AD525" s="8"/>
      <c r="AE525" s="8" t="s">
        <v>1459</v>
      </c>
      <c r="AF525" s="8"/>
      <c r="AG525" s="8"/>
      <c r="AH525" s="8" t="s">
        <v>393</v>
      </c>
      <c r="AI525" s="8" t="s">
        <v>59</v>
      </c>
      <c r="AJ525" s="8"/>
      <c r="AK525" s="8" t="s">
        <v>394</v>
      </c>
      <c r="AL525" s="8" t="s">
        <v>395</v>
      </c>
      <c r="AM525" s="8" t="s">
        <v>887</v>
      </c>
      <c r="AN525" s="8" t="s">
        <v>415</v>
      </c>
      <c r="AO525" s="8"/>
      <c r="AP525" s="8"/>
      <c r="AQ525" s="8"/>
      <c r="AR525" s="8"/>
      <c r="AS525" s="8"/>
      <c r="AT525" s="8"/>
      <c r="AU525" s="8"/>
      <c r="AV525" s="8"/>
      <c r="AW525" s="8" t="s">
        <v>452</v>
      </c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 t="s">
        <v>1482</v>
      </c>
      <c r="BJ525" s="8"/>
      <c r="BK525" s="8"/>
      <c r="BL525" s="8"/>
      <c r="BM525" s="8"/>
      <c r="BN525" s="8"/>
      <c r="BO525" s="8" t="s">
        <v>404</v>
      </c>
      <c r="BP525" s="8"/>
      <c r="BQ525" s="8"/>
      <c r="BR525" s="10"/>
      <c r="BS525" s="8" t="s">
        <v>405</v>
      </c>
      <c r="BT525" s="8"/>
      <c r="BU525" s="8"/>
      <c r="BV525" s="8"/>
      <c r="BW525" s="8"/>
      <c r="BX525" s="10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10"/>
      <c r="CK525" s="8"/>
      <c r="CL525" s="8"/>
      <c r="CM525" s="8"/>
      <c r="CN525" s="8"/>
      <c r="CO525" s="8"/>
      <c r="CP525" s="8"/>
    </row>
    <row r="526" spans="2:94">
      <c r="B526" s="6">
        <v>525</v>
      </c>
      <c r="C526" s="7">
        <v>4</v>
      </c>
      <c r="D526" s="8" t="s">
        <v>1483</v>
      </c>
      <c r="E526" s="8"/>
      <c r="F526" s="8" t="s">
        <v>439</v>
      </c>
      <c r="G526" s="8"/>
      <c r="H526" s="8" t="s">
        <v>447</v>
      </c>
      <c r="I526" s="8"/>
      <c r="J526" s="8" t="s">
        <v>1450</v>
      </c>
      <c r="K526" s="8"/>
      <c r="L526" s="8"/>
      <c r="M526" s="8" t="s">
        <v>1484</v>
      </c>
      <c r="N526" s="8" t="s">
        <v>440</v>
      </c>
      <c r="O526" s="8" t="s">
        <v>397</v>
      </c>
      <c r="P526" s="8"/>
      <c r="Q526" s="8" t="s">
        <v>1485</v>
      </c>
      <c r="R526" s="8" t="s">
        <v>391</v>
      </c>
      <c r="S526" s="8" t="s">
        <v>1486</v>
      </c>
      <c r="T526" s="8"/>
      <c r="U526" s="8"/>
      <c r="V526" s="8" t="s">
        <v>667</v>
      </c>
      <c r="W526" s="8" t="s">
        <v>73</v>
      </c>
      <c r="X526" s="10" t="s">
        <v>1466</v>
      </c>
      <c r="Y526" s="8"/>
      <c r="Z526" s="8"/>
      <c r="AA526" s="8"/>
      <c r="AB526" s="8"/>
      <c r="AC526" s="8"/>
      <c r="AD526" s="8"/>
      <c r="AE526" s="8" t="s">
        <v>1459</v>
      </c>
      <c r="AF526" s="8"/>
      <c r="AG526" s="8"/>
      <c r="AH526" s="8" t="s">
        <v>393</v>
      </c>
      <c r="AI526" s="8" t="s">
        <v>59</v>
      </c>
      <c r="AJ526" s="8"/>
      <c r="AK526" s="8" t="s">
        <v>394</v>
      </c>
      <c r="AL526" s="8" t="s">
        <v>395</v>
      </c>
      <c r="AM526" s="8" t="s">
        <v>1487</v>
      </c>
      <c r="AN526" s="8" t="s">
        <v>415</v>
      </c>
      <c r="AO526" s="8"/>
      <c r="AP526" s="8"/>
      <c r="AQ526" s="8"/>
      <c r="AR526" s="8"/>
      <c r="AS526" s="8"/>
      <c r="AT526" s="8"/>
      <c r="AU526" s="8"/>
      <c r="AV526" s="8"/>
      <c r="AW526" s="8" t="s">
        <v>452</v>
      </c>
      <c r="AX526" s="8"/>
      <c r="AY526" s="8" t="s">
        <v>73</v>
      </c>
      <c r="AZ526" s="8"/>
      <c r="BA526" s="8"/>
      <c r="BB526" s="8"/>
      <c r="BC526" s="8"/>
      <c r="BD526" s="8"/>
      <c r="BE526" s="8"/>
      <c r="BF526" s="8"/>
      <c r="BG526" s="8"/>
      <c r="BH526" s="8"/>
      <c r="BI526" s="8" t="s">
        <v>1488</v>
      </c>
      <c r="BJ526" s="8"/>
      <c r="BK526" s="8"/>
      <c r="BL526" s="8"/>
      <c r="BM526" s="8"/>
      <c r="BN526" s="8"/>
      <c r="BO526" s="8" t="s">
        <v>404</v>
      </c>
      <c r="BP526" s="8"/>
      <c r="BQ526" s="8"/>
      <c r="BR526" s="10"/>
      <c r="BS526" s="8" t="s">
        <v>405</v>
      </c>
      <c r="BT526" s="8"/>
      <c r="BU526" s="8"/>
      <c r="BV526" s="8"/>
      <c r="BW526" s="8"/>
      <c r="BX526" s="10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10"/>
      <c r="CK526" s="8"/>
      <c r="CL526" s="8"/>
      <c r="CM526" s="8"/>
      <c r="CN526" s="8"/>
      <c r="CO526" s="8"/>
      <c r="CP526" s="8"/>
    </row>
    <row r="527" spans="2:94">
      <c r="B527" s="6">
        <v>526</v>
      </c>
      <c r="C527" s="7">
        <v>4</v>
      </c>
      <c r="D527" s="8" t="s">
        <v>1489</v>
      </c>
      <c r="E527" s="8"/>
      <c r="F527" s="8" t="s">
        <v>439</v>
      </c>
      <c r="G527" s="8"/>
      <c r="H527" s="8" t="s">
        <v>447</v>
      </c>
      <c r="I527" s="8"/>
      <c r="J527" s="8" t="s">
        <v>1450</v>
      </c>
      <c r="K527" s="8"/>
      <c r="L527" s="8"/>
      <c r="M527" s="8" t="s">
        <v>1490</v>
      </c>
      <c r="N527" s="8" t="s">
        <v>440</v>
      </c>
      <c r="O527" s="8" t="s">
        <v>397</v>
      </c>
      <c r="P527" s="8"/>
      <c r="Q527" s="8" t="s">
        <v>1491</v>
      </c>
      <c r="R527" s="8" t="s">
        <v>391</v>
      </c>
      <c r="S527" s="8" t="s">
        <v>1492</v>
      </c>
      <c r="T527" s="8"/>
      <c r="U527" s="8"/>
      <c r="V527" s="8" t="s">
        <v>1405</v>
      </c>
      <c r="W527" s="8" t="s">
        <v>73</v>
      </c>
      <c r="X527" s="10" t="s">
        <v>1466</v>
      </c>
      <c r="Y527" s="8"/>
      <c r="Z527" s="8"/>
      <c r="AA527" s="8"/>
      <c r="AB527" s="8"/>
      <c r="AC527" s="8"/>
      <c r="AD527" s="8"/>
      <c r="AE527" s="8" t="s">
        <v>1459</v>
      </c>
      <c r="AF527" s="8"/>
      <c r="AG527" s="8"/>
      <c r="AH527" s="8" t="s">
        <v>393</v>
      </c>
      <c r="AI527" s="8" t="s">
        <v>59</v>
      </c>
      <c r="AJ527" s="8"/>
      <c r="AK527" s="8" t="s">
        <v>412</v>
      </c>
      <c r="AL527" s="8" t="s">
        <v>1493</v>
      </c>
      <c r="AM527" s="8" t="s">
        <v>887</v>
      </c>
      <c r="AN527" s="8" t="s">
        <v>415</v>
      </c>
      <c r="AO527" s="8"/>
      <c r="AP527" s="8"/>
      <c r="AQ527" s="8"/>
      <c r="AR527" s="8"/>
      <c r="AS527" s="8"/>
      <c r="AT527" s="8"/>
      <c r="AU527" s="8"/>
      <c r="AV527" s="8"/>
      <c r="AW527" s="8" t="s">
        <v>452</v>
      </c>
      <c r="AX527" s="8"/>
      <c r="AY527" s="8" t="s">
        <v>73</v>
      </c>
      <c r="AZ527" s="8"/>
      <c r="BA527" s="8"/>
      <c r="BB527" s="8"/>
      <c r="BC527" s="8"/>
      <c r="BD527" s="8"/>
      <c r="BE527" s="8"/>
      <c r="BF527" s="8"/>
      <c r="BG527" s="8"/>
      <c r="BH527" s="8"/>
      <c r="BI527" s="8" t="s">
        <v>1494</v>
      </c>
      <c r="BJ527" s="8"/>
      <c r="BK527" s="8"/>
      <c r="BL527" s="8"/>
      <c r="BM527" s="8"/>
      <c r="BN527" s="8"/>
      <c r="BO527" s="8" t="s">
        <v>404</v>
      </c>
      <c r="BP527" s="8"/>
      <c r="BQ527" s="8"/>
      <c r="BR527" s="10"/>
      <c r="BS527" s="8" t="s">
        <v>405</v>
      </c>
      <c r="BT527" s="8"/>
      <c r="BU527" s="8"/>
      <c r="BV527" s="8"/>
      <c r="BW527" s="8"/>
      <c r="BX527" s="10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10"/>
      <c r="CK527" s="8"/>
      <c r="CL527" s="8"/>
      <c r="CM527" s="8"/>
      <c r="CN527" s="8"/>
      <c r="CO527" s="8"/>
      <c r="CP527" s="8"/>
    </row>
    <row r="528" spans="2:94">
      <c r="B528" s="6">
        <v>527</v>
      </c>
      <c r="C528" s="7">
        <v>4</v>
      </c>
      <c r="D528" s="8" t="s">
        <v>1495</v>
      </c>
      <c r="E528" s="8"/>
      <c r="F528" s="8" t="s">
        <v>439</v>
      </c>
      <c r="G528" s="8"/>
      <c r="H528" s="8" t="s">
        <v>447</v>
      </c>
      <c r="I528" s="8"/>
      <c r="J528" s="8" t="s">
        <v>1450</v>
      </c>
      <c r="K528" s="8"/>
      <c r="L528" s="8"/>
      <c r="M528" s="8" t="s">
        <v>1496</v>
      </c>
      <c r="N528" s="8" t="s">
        <v>440</v>
      </c>
      <c r="O528" s="8" t="s">
        <v>397</v>
      </c>
      <c r="P528" s="8"/>
      <c r="Q528" s="8" t="s">
        <v>1497</v>
      </c>
      <c r="R528" s="8" t="s">
        <v>391</v>
      </c>
      <c r="S528" s="8" t="s">
        <v>1498</v>
      </c>
      <c r="T528" s="8"/>
      <c r="U528" s="8"/>
      <c r="V528" s="8" t="s">
        <v>1421</v>
      </c>
      <c r="W528" s="8" t="s">
        <v>73</v>
      </c>
      <c r="X528" s="10" t="s">
        <v>1466</v>
      </c>
      <c r="Y528" s="8"/>
      <c r="Z528" s="8"/>
      <c r="AA528" s="8"/>
      <c r="AB528" s="8"/>
      <c r="AC528" s="8"/>
      <c r="AD528" s="8"/>
      <c r="AE528" s="8" t="s">
        <v>1499</v>
      </c>
      <c r="AF528" s="8"/>
      <c r="AG528" s="8"/>
      <c r="AH528" s="8" t="s">
        <v>393</v>
      </c>
      <c r="AI528" s="8" t="s">
        <v>59</v>
      </c>
      <c r="AJ528" s="8"/>
      <c r="AK528" s="8" t="s">
        <v>412</v>
      </c>
      <c r="AL528" s="8" t="s">
        <v>1493</v>
      </c>
      <c r="AM528" s="8" t="s">
        <v>1500</v>
      </c>
      <c r="AN528" s="8" t="s">
        <v>415</v>
      </c>
      <c r="AO528" s="8"/>
      <c r="AP528" s="8"/>
      <c r="AQ528" s="8"/>
      <c r="AR528" s="8"/>
      <c r="AS528" s="8"/>
      <c r="AT528" s="8"/>
      <c r="AU528" s="8"/>
      <c r="AV528" s="8"/>
      <c r="AW528" s="8" t="s">
        <v>452</v>
      </c>
      <c r="AX528" s="8"/>
      <c r="AY528" s="8" t="s">
        <v>73</v>
      </c>
      <c r="AZ528" s="8"/>
      <c r="BA528" s="8"/>
      <c r="BB528" s="8"/>
      <c r="BC528" s="8"/>
      <c r="BD528" s="8"/>
      <c r="BE528" s="8"/>
      <c r="BF528" s="8"/>
      <c r="BG528" s="8"/>
      <c r="BH528" s="8"/>
      <c r="BI528" s="8" t="s">
        <v>1501</v>
      </c>
      <c r="BJ528" s="8"/>
      <c r="BK528" s="8"/>
      <c r="BL528" s="8"/>
      <c r="BM528" s="8"/>
      <c r="BN528" s="8"/>
      <c r="BO528" s="8" t="s">
        <v>404</v>
      </c>
      <c r="BP528" s="8"/>
      <c r="BQ528" s="8"/>
      <c r="BR528" s="10"/>
      <c r="BS528" s="8" t="s">
        <v>405</v>
      </c>
      <c r="BT528" s="8"/>
      <c r="BU528" s="8"/>
      <c r="BV528" s="8"/>
      <c r="BW528" s="8"/>
      <c r="BX528" s="10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10"/>
      <c r="CK528" s="8"/>
      <c r="CL528" s="8"/>
      <c r="CM528" s="8"/>
      <c r="CN528" s="8"/>
      <c r="CO528" s="8"/>
      <c r="CP528" s="8"/>
    </row>
    <row r="529" spans="2:94">
      <c r="B529" s="6">
        <v>528</v>
      </c>
      <c r="C529" s="7">
        <v>4</v>
      </c>
      <c r="D529" s="8" t="s">
        <v>1502</v>
      </c>
      <c r="E529" s="8"/>
      <c r="F529" s="8" t="s">
        <v>439</v>
      </c>
      <c r="G529" s="8"/>
      <c r="H529" s="8" t="s">
        <v>447</v>
      </c>
      <c r="I529" s="8"/>
      <c r="J529" s="8" t="s">
        <v>1450</v>
      </c>
      <c r="K529" s="8"/>
      <c r="L529" s="8"/>
      <c r="M529" s="8" t="s">
        <v>1503</v>
      </c>
      <c r="N529" s="8" t="s">
        <v>440</v>
      </c>
      <c r="O529" s="8" t="s">
        <v>397</v>
      </c>
      <c r="P529" s="8"/>
      <c r="Q529" s="8" t="s">
        <v>1504</v>
      </c>
      <c r="R529" s="8" t="s">
        <v>491</v>
      </c>
      <c r="S529" s="8" t="s">
        <v>1505</v>
      </c>
      <c r="T529" s="8"/>
      <c r="U529" s="8"/>
      <c r="V529" s="8" t="s">
        <v>1035</v>
      </c>
      <c r="W529" s="8"/>
      <c r="X529" s="10"/>
      <c r="Y529" s="8"/>
      <c r="Z529" s="8"/>
      <c r="AA529" s="8"/>
      <c r="AB529" s="8"/>
      <c r="AC529" s="8"/>
      <c r="AD529" s="8"/>
      <c r="AE529" s="8" t="s">
        <v>1459</v>
      </c>
      <c r="AF529" s="8"/>
      <c r="AG529" s="8"/>
      <c r="AH529" s="8" t="s">
        <v>393</v>
      </c>
      <c r="AI529" s="8" t="s">
        <v>59</v>
      </c>
      <c r="AJ529" s="8"/>
      <c r="AK529" s="8" t="s">
        <v>412</v>
      </c>
      <c r="AL529" s="8" t="s">
        <v>1493</v>
      </c>
      <c r="AM529" s="8" t="s">
        <v>887</v>
      </c>
      <c r="AN529" s="8" t="s">
        <v>415</v>
      </c>
      <c r="AO529" s="8"/>
      <c r="AP529" s="8"/>
      <c r="AQ529" s="8"/>
      <c r="AR529" s="8"/>
      <c r="AS529" s="8"/>
      <c r="AT529" s="8"/>
      <c r="AU529" s="8"/>
      <c r="AV529" s="8"/>
      <c r="AW529" s="8" t="s">
        <v>452</v>
      </c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 t="s">
        <v>1506</v>
      </c>
      <c r="BJ529" s="8"/>
      <c r="BK529" s="8"/>
      <c r="BL529" s="8"/>
      <c r="BM529" s="8"/>
      <c r="BN529" s="8"/>
      <c r="BO529" s="8" t="s">
        <v>404</v>
      </c>
      <c r="BP529" s="8"/>
      <c r="BQ529" s="8"/>
      <c r="BR529" s="10"/>
      <c r="BS529" s="8" t="s">
        <v>405</v>
      </c>
      <c r="BT529" s="8"/>
      <c r="BU529" s="8"/>
      <c r="BV529" s="8"/>
      <c r="BW529" s="8"/>
      <c r="BX529" s="10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10"/>
      <c r="CK529" s="8"/>
      <c r="CL529" s="8"/>
      <c r="CM529" s="8"/>
      <c r="CN529" s="8"/>
      <c r="CO529" s="8"/>
      <c r="CP529" s="8"/>
    </row>
    <row r="530" spans="2:94">
      <c r="B530" s="6">
        <v>529</v>
      </c>
      <c r="C530" s="7">
        <v>2</v>
      </c>
      <c r="D530" s="8" t="s">
        <v>1507</v>
      </c>
      <c r="E530" s="8" t="s">
        <v>396</v>
      </c>
      <c r="F530" s="8" t="s">
        <v>439</v>
      </c>
      <c r="G530" s="8"/>
      <c r="H530" s="8" t="s">
        <v>567</v>
      </c>
      <c r="I530" s="8"/>
      <c r="J530" s="8" t="s">
        <v>1508</v>
      </c>
      <c r="K530" s="8"/>
      <c r="L530" s="8"/>
      <c r="M530" s="8" t="s">
        <v>1509</v>
      </c>
      <c r="N530" s="8" t="s">
        <v>440</v>
      </c>
      <c r="O530" s="8" t="s">
        <v>397</v>
      </c>
      <c r="P530" s="8"/>
      <c r="Q530" s="8" t="s">
        <v>1510</v>
      </c>
      <c r="R530" s="8" t="s">
        <v>615</v>
      </c>
      <c r="S530" s="8" t="s">
        <v>1511</v>
      </c>
      <c r="T530" s="8"/>
      <c r="U530" s="8"/>
      <c r="V530" s="8" t="s">
        <v>1183</v>
      </c>
      <c r="W530" s="8"/>
      <c r="X530" s="10"/>
      <c r="Y530" s="8"/>
      <c r="Z530" s="8"/>
      <c r="AA530" s="8"/>
      <c r="AB530" s="8"/>
      <c r="AC530" s="8"/>
      <c r="AD530" s="8"/>
      <c r="AE530" s="8"/>
      <c r="AF530" s="8"/>
      <c r="AG530" s="8"/>
      <c r="AH530" s="8" t="s">
        <v>393</v>
      </c>
      <c r="AI530" s="8" t="s">
        <v>1512</v>
      </c>
      <c r="AJ530" s="8"/>
      <c r="AK530" s="8" t="s">
        <v>394</v>
      </c>
      <c r="AL530" s="8" t="s">
        <v>395</v>
      </c>
      <c r="AM530" s="8" t="s">
        <v>444</v>
      </c>
      <c r="AN530" s="8" t="s">
        <v>445</v>
      </c>
      <c r="AO530" s="8"/>
      <c r="AP530" s="8"/>
      <c r="AQ530" s="8"/>
      <c r="AR530" s="8"/>
      <c r="AS530" s="8"/>
      <c r="AT530" s="8"/>
      <c r="AU530" s="8"/>
      <c r="AV530" s="8"/>
      <c r="AW530" s="8" t="s">
        <v>452</v>
      </c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 t="s">
        <v>1513</v>
      </c>
      <c r="BR530" s="10"/>
      <c r="BS530" s="8"/>
      <c r="BT530" s="8"/>
      <c r="BU530" s="8"/>
      <c r="BV530" s="8"/>
      <c r="BW530" s="8"/>
      <c r="BX530" s="10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10"/>
      <c r="CK530" s="8"/>
      <c r="CL530" s="8"/>
      <c r="CM530" s="8"/>
      <c r="CN530" s="8"/>
      <c r="CO530" s="8"/>
      <c r="CP530" s="8"/>
    </row>
    <row r="531" spans="2:94">
      <c r="B531" s="6">
        <v>530</v>
      </c>
      <c r="C531" s="7">
        <v>3</v>
      </c>
      <c r="D531" s="8" t="s">
        <v>1514</v>
      </c>
      <c r="E531" s="8"/>
      <c r="F531" s="8" t="s">
        <v>439</v>
      </c>
      <c r="G531" s="8"/>
      <c r="H531" s="8" t="s">
        <v>1515</v>
      </c>
      <c r="I531" s="8"/>
      <c r="J531" s="8" t="s">
        <v>1516</v>
      </c>
      <c r="K531" s="8"/>
      <c r="L531" s="8"/>
      <c r="M531" s="8" t="s">
        <v>1517</v>
      </c>
      <c r="N531" s="8" t="s">
        <v>440</v>
      </c>
      <c r="O531" s="8" t="s">
        <v>397</v>
      </c>
      <c r="P531" s="8"/>
      <c r="Q531" s="8" t="s">
        <v>1518</v>
      </c>
      <c r="R531" s="8" t="s">
        <v>491</v>
      </c>
      <c r="S531" s="8" t="s">
        <v>1519</v>
      </c>
      <c r="T531" s="8"/>
      <c r="U531" s="8"/>
      <c r="V531" s="8" t="s">
        <v>1520</v>
      </c>
      <c r="W531" s="8" t="s">
        <v>73</v>
      </c>
      <c r="X531" s="10" t="s">
        <v>1521</v>
      </c>
      <c r="Y531" s="8"/>
      <c r="Z531" s="8"/>
      <c r="AA531" s="8"/>
      <c r="AB531" s="8"/>
      <c r="AC531" s="8"/>
      <c r="AD531" s="8"/>
      <c r="AE531" s="8"/>
      <c r="AF531" s="8"/>
      <c r="AG531" s="8"/>
      <c r="AH531" s="8" t="s">
        <v>393</v>
      </c>
      <c r="AI531" s="8" t="s">
        <v>1512</v>
      </c>
      <c r="AJ531" s="8"/>
      <c r="AK531" s="8" t="s">
        <v>394</v>
      </c>
      <c r="AL531" s="8" t="s">
        <v>395</v>
      </c>
      <c r="AM531" s="8" t="s">
        <v>444</v>
      </c>
      <c r="AN531" s="8" t="s">
        <v>445</v>
      </c>
      <c r="AO531" s="8"/>
      <c r="AP531" s="8"/>
      <c r="AQ531" s="8"/>
      <c r="AR531" s="8"/>
      <c r="AS531" s="8"/>
      <c r="AT531" s="8"/>
      <c r="AU531" s="8"/>
      <c r="AV531" s="8"/>
      <c r="AW531" s="8" t="s">
        <v>452</v>
      </c>
      <c r="AX531" s="8"/>
      <c r="AY531" s="8" t="s">
        <v>73</v>
      </c>
      <c r="AZ531" s="8" t="s">
        <v>403</v>
      </c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10"/>
      <c r="BS531" s="8"/>
      <c r="BT531" s="8"/>
      <c r="BU531" s="8"/>
      <c r="BV531" s="8"/>
      <c r="BW531" s="8"/>
      <c r="BX531" s="10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10"/>
      <c r="CK531" s="8"/>
      <c r="CL531" s="8"/>
      <c r="CM531" s="8"/>
      <c r="CN531" s="8"/>
      <c r="CO531" s="8"/>
      <c r="CP531" s="8"/>
    </row>
    <row r="532" spans="2:94">
      <c r="B532" s="6">
        <v>531</v>
      </c>
      <c r="C532" s="7">
        <v>4</v>
      </c>
      <c r="D532" s="8" t="s">
        <v>1522</v>
      </c>
      <c r="E532" s="8"/>
      <c r="F532" s="8" t="s">
        <v>439</v>
      </c>
      <c r="G532" s="8"/>
      <c r="H532" s="8" t="s">
        <v>1515</v>
      </c>
      <c r="I532" s="8"/>
      <c r="J532" s="8" t="s">
        <v>1516</v>
      </c>
      <c r="K532" s="8"/>
      <c r="L532" s="8"/>
      <c r="M532" s="8" t="s">
        <v>1523</v>
      </c>
      <c r="N532" s="8" t="s">
        <v>440</v>
      </c>
      <c r="O532" s="8" t="s">
        <v>397</v>
      </c>
      <c r="P532" s="8"/>
      <c r="Q532" s="8" t="s">
        <v>1524</v>
      </c>
      <c r="R532" s="8" t="s">
        <v>398</v>
      </c>
      <c r="S532" s="8" t="s">
        <v>1525</v>
      </c>
      <c r="T532" s="8"/>
      <c r="U532" s="8"/>
      <c r="V532" s="8" t="s">
        <v>441</v>
      </c>
      <c r="W532" s="8" t="s">
        <v>105</v>
      </c>
      <c r="X532" s="10" t="s">
        <v>1526</v>
      </c>
      <c r="Y532" s="8"/>
      <c r="Z532" s="8"/>
      <c r="AA532" s="8"/>
      <c r="AB532" s="8"/>
      <c r="AC532" s="8"/>
      <c r="AD532" s="8"/>
      <c r="AE532" s="8"/>
      <c r="AF532" s="8"/>
      <c r="AG532" s="8"/>
      <c r="AH532" s="8" t="s">
        <v>393</v>
      </c>
      <c r="AI532" s="8" t="s">
        <v>1512</v>
      </c>
      <c r="AJ532" s="8"/>
      <c r="AK532" s="8" t="s">
        <v>394</v>
      </c>
      <c r="AL532" s="8" t="s">
        <v>395</v>
      </c>
      <c r="AM532" s="8" t="s">
        <v>444</v>
      </c>
      <c r="AN532" s="8" t="s">
        <v>445</v>
      </c>
      <c r="AO532" s="8"/>
      <c r="AP532" s="8"/>
      <c r="AQ532" s="8"/>
      <c r="AR532" s="8"/>
      <c r="AS532" s="8"/>
      <c r="AT532" s="8"/>
      <c r="AU532" s="8"/>
      <c r="AV532" s="8"/>
      <c r="AW532" s="8" t="s">
        <v>452</v>
      </c>
      <c r="AX532" s="8"/>
      <c r="AY532" s="8" t="s">
        <v>105</v>
      </c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 t="s">
        <v>1513</v>
      </c>
      <c r="BR532" s="10"/>
      <c r="BS532" s="8"/>
      <c r="BT532" s="8"/>
      <c r="BU532" s="8"/>
      <c r="BV532" s="8"/>
      <c r="BW532" s="8"/>
      <c r="BX532" s="10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10"/>
      <c r="CK532" s="8"/>
      <c r="CL532" s="8"/>
      <c r="CM532" s="8"/>
      <c r="CN532" s="8"/>
      <c r="CO532" s="8"/>
      <c r="CP532" s="8"/>
    </row>
    <row r="533" spans="2:94">
      <c r="B533" s="6">
        <v>532</v>
      </c>
      <c r="C533" s="7">
        <v>5</v>
      </c>
      <c r="D533" s="8" t="s">
        <v>1527</v>
      </c>
      <c r="E533" s="8" t="s">
        <v>396</v>
      </c>
      <c r="F533" s="8" t="s">
        <v>439</v>
      </c>
      <c r="G533" s="8"/>
      <c r="H533" s="8" t="s">
        <v>1515</v>
      </c>
      <c r="I533" s="8"/>
      <c r="J533" s="8" t="s">
        <v>1516</v>
      </c>
      <c r="K533" s="8"/>
      <c r="L533" s="8"/>
      <c r="M533" s="8" t="s">
        <v>1528</v>
      </c>
      <c r="N533" s="8" t="s">
        <v>390</v>
      </c>
      <c r="O533" s="8" t="s">
        <v>397</v>
      </c>
      <c r="P533" s="8"/>
      <c r="Q533" s="8" t="s">
        <v>1529</v>
      </c>
      <c r="R533" s="8" t="s">
        <v>491</v>
      </c>
      <c r="S533" s="8" t="s">
        <v>1530</v>
      </c>
      <c r="T533" s="8"/>
      <c r="U533" s="8"/>
      <c r="V533" s="8" t="s">
        <v>1021</v>
      </c>
      <c r="W533" s="8" t="s">
        <v>105</v>
      </c>
      <c r="X533" s="10" t="s">
        <v>1531</v>
      </c>
      <c r="Y533" s="8"/>
      <c r="Z533" s="8"/>
      <c r="AA533" s="8"/>
      <c r="AB533" s="8"/>
      <c r="AC533" s="8"/>
      <c r="AD533" s="8"/>
      <c r="AE533" s="8"/>
      <c r="AF533" s="8"/>
      <c r="AG533" s="8"/>
      <c r="AH533" s="8" t="s">
        <v>393</v>
      </c>
      <c r="AI533" s="8" t="s">
        <v>1512</v>
      </c>
      <c r="AJ533" s="8"/>
      <c r="AK533" s="8" t="s">
        <v>394</v>
      </c>
      <c r="AL533" s="8" t="s">
        <v>395</v>
      </c>
      <c r="AM533" s="8" t="s">
        <v>444</v>
      </c>
      <c r="AN533" s="8" t="s">
        <v>445</v>
      </c>
      <c r="AO533" s="8"/>
      <c r="AP533" s="8"/>
      <c r="AQ533" s="8"/>
      <c r="AR533" s="8"/>
      <c r="AS533" s="8"/>
      <c r="AT533" s="8"/>
      <c r="AU533" s="8"/>
      <c r="AV533" s="8"/>
      <c r="AW533" s="8" t="s">
        <v>452</v>
      </c>
      <c r="AX533" s="8"/>
      <c r="AY533" s="8" t="s">
        <v>105</v>
      </c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 t="s">
        <v>1532</v>
      </c>
      <c r="BP533" s="8"/>
      <c r="BQ533" s="8" t="s">
        <v>1530</v>
      </c>
      <c r="BR533" s="10"/>
      <c r="BS533" s="8"/>
      <c r="BT533" s="8"/>
      <c r="BU533" s="8" t="s">
        <v>419</v>
      </c>
      <c r="BV533" s="8"/>
      <c r="BW533" s="8"/>
      <c r="BX533" s="10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10"/>
      <c r="CK533" s="8"/>
      <c r="CL533" s="8"/>
      <c r="CM533" s="8"/>
      <c r="CN533" s="8"/>
      <c r="CO533" s="8"/>
      <c r="CP533" s="8"/>
    </row>
    <row r="534" spans="2:94">
      <c r="B534" s="6">
        <v>533</v>
      </c>
      <c r="C534" s="7">
        <v>6</v>
      </c>
      <c r="D534" s="8" t="s">
        <v>1533</v>
      </c>
      <c r="E534" s="8"/>
      <c r="F534" s="8" t="s">
        <v>439</v>
      </c>
      <c r="G534" s="8"/>
      <c r="H534" s="8" t="s">
        <v>862</v>
      </c>
      <c r="I534" s="8"/>
      <c r="J534" s="8" t="s">
        <v>1516</v>
      </c>
      <c r="K534" s="8"/>
      <c r="L534" s="8"/>
      <c r="M534" s="8" t="s">
        <v>1534</v>
      </c>
      <c r="N534" s="8" t="s">
        <v>390</v>
      </c>
      <c r="O534" s="8" t="s">
        <v>397</v>
      </c>
      <c r="P534" s="8"/>
      <c r="Q534" s="8" t="s">
        <v>1535</v>
      </c>
      <c r="R534" s="8" t="s">
        <v>391</v>
      </c>
      <c r="S534" s="8" t="s">
        <v>1536</v>
      </c>
      <c r="T534" s="8"/>
      <c r="U534" s="8"/>
      <c r="V534" s="8" t="s">
        <v>441</v>
      </c>
      <c r="W534" s="8" t="s">
        <v>105</v>
      </c>
      <c r="X534" s="10" t="s">
        <v>1537</v>
      </c>
      <c r="Y534" s="8"/>
      <c r="Z534" s="8"/>
      <c r="AA534" s="8"/>
      <c r="AB534" s="8"/>
      <c r="AC534" s="8"/>
      <c r="AD534" s="8"/>
      <c r="AE534" s="8" t="s">
        <v>886</v>
      </c>
      <c r="AF534" s="8"/>
      <c r="AG534" s="8"/>
      <c r="AH534" s="8" t="s">
        <v>400</v>
      </c>
      <c r="AI534" s="8" t="s">
        <v>58</v>
      </c>
      <c r="AJ534" s="8"/>
      <c r="AK534" s="8" t="s">
        <v>394</v>
      </c>
      <c r="AL534" s="8" t="s">
        <v>395</v>
      </c>
      <c r="AM534" s="8" t="s">
        <v>672</v>
      </c>
      <c r="AN534" s="8" t="s">
        <v>415</v>
      </c>
      <c r="AO534" s="8"/>
      <c r="AP534" s="8"/>
      <c r="AQ534" s="8"/>
      <c r="AR534" s="8"/>
      <c r="AS534" s="8"/>
      <c r="AT534" s="8"/>
      <c r="AU534" s="8"/>
      <c r="AV534" s="8"/>
      <c r="AW534" s="8" t="s">
        <v>452</v>
      </c>
      <c r="AX534" s="8" t="s">
        <v>585</v>
      </c>
      <c r="AY534" s="8" t="s">
        <v>105</v>
      </c>
      <c r="AZ534" s="8"/>
      <c r="BA534" s="8"/>
      <c r="BB534" s="8"/>
      <c r="BC534" s="8"/>
      <c r="BD534" s="8"/>
      <c r="BE534" s="8"/>
      <c r="BF534" s="8"/>
      <c r="BG534" s="8"/>
      <c r="BH534" s="8"/>
      <c r="BI534" s="8" t="s">
        <v>1538</v>
      </c>
      <c r="BJ534" s="8"/>
      <c r="BK534" s="8"/>
      <c r="BL534" s="8" t="s">
        <v>417</v>
      </c>
      <c r="BM534" s="8" t="s">
        <v>417</v>
      </c>
      <c r="BN534" s="8" t="s">
        <v>1539</v>
      </c>
      <c r="BO534" s="8" t="s">
        <v>404</v>
      </c>
      <c r="BP534" s="8"/>
      <c r="BQ534" s="8"/>
      <c r="BR534" s="10"/>
      <c r="BS534" s="8"/>
      <c r="BT534" s="8"/>
      <c r="BU534" s="8" t="s">
        <v>419</v>
      </c>
      <c r="BV534" s="8"/>
      <c r="BW534" s="8"/>
      <c r="BX534" s="10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10"/>
      <c r="CK534" s="8"/>
      <c r="CL534" s="8"/>
      <c r="CM534" s="8"/>
      <c r="CN534" s="8"/>
      <c r="CO534" s="8"/>
      <c r="CP534" s="8"/>
    </row>
    <row r="535" spans="2:94">
      <c r="B535" s="6">
        <v>534</v>
      </c>
      <c r="C535" s="7">
        <v>6</v>
      </c>
      <c r="D535" s="8" t="s">
        <v>1533</v>
      </c>
      <c r="E535" s="8"/>
      <c r="F535" s="8" t="s">
        <v>439</v>
      </c>
      <c r="G535" s="8"/>
      <c r="H535" s="8" t="s">
        <v>862</v>
      </c>
      <c r="I535" s="8"/>
      <c r="J535" s="8" t="s">
        <v>1516</v>
      </c>
      <c r="K535" s="8"/>
      <c r="L535" s="8"/>
      <c r="M535" s="8" t="s">
        <v>1540</v>
      </c>
      <c r="N535" s="8" t="s">
        <v>390</v>
      </c>
      <c r="O535" s="8" t="s">
        <v>397</v>
      </c>
      <c r="P535" s="8"/>
      <c r="Q535" s="8" t="s">
        <v>1535</v>
      </c>
      <c r="R535" s="8" t="s">
        <v>391</v>
      </c>
      <c r="S535" s="8" t="s">
        <v>1536</v>
      </c>
      <c r="T535" s="8"/>
      <c r="U535" s="8"/>
      <c r="V535" s="8" t="s">
        <v>441</v>
      </c>
      <c r="W535" s="8" t="s">
        <v>105</v>
      </c>
      <c r="X535" s="10" t="s">
        <v>1537</v>
      </c>
      <c r="Y535" s="8"/>
      <c r="Z535" s="8"/>
      <c r="AA535" s="8"/>
      <c r="AB535" s="8"/>
      <c r="AC535" s="8"/>
      <c r="AD535" s="8"/>
      <c r="AE535" s="8" t="s">
        <v>886</v>
      </c>
      <c r="AF535" s="8"/>
      <c r="AG535" s="8"/>
      <c r="AH535" s="8" t="s">
        <v>400</v>
      </c>
      <c r="AI535" s="8" t="s">
        <v>58</v>
      </c>
      <c r="AJ535" s="8"/>
      <c r="AK535" s="8" t="s">
        <v>394</v>
      </c>
      <c r="AL535" s="8" t="s">
        <v>395</v>
      </c>
      <c r="AM535" s="8" t="s">
        <v>672</v>
      </c>
      <c r="AN535" s="8" t="s">
        <v>415</v>
      </c>
      <c r="AO535" s="8"/>
      <c r="AP535" s="8"/>
      <c r="AQ535" s="8"/>
      <c r="AR535" s="8"/>
      <c r="AS535" s="8"/>
      <c r="AT535" s="8"/>
      <c r="AU535" s="8"/>
      <c r="AV535" s="8"/>
      <c r="AW535" s="8" t="s">
        <v>452</v>
      </c>
      <c r="AX535" s="8" t="s">
        <v>585</v>
      </c>
      <c r="AY535" s="8" t="s">
        <v>105</v>
      </c>
      <c r="AZ535" s="8"/>
      <c r="BA535" s="8"/>
      <c r="BB535" s="8"/>
      <c r="BC535" s="8"/>
      <c r="BD535" s="8"/>
      <c r="BE535" s="8"/>
      <c r="BF535" s="8"/>
      <c r="BG535" s="8"/>
      <c r="BH535" s="8"/>
      <c r="BI535" s="8" t="s">
        <v>1538</v>
      </c>
      <c r="BJ535" s="8"/>
      <c r="BK535" s="8"/>
      <c r="BL535" s="8" t="s">
        <v>417</v>
      </c>
      <c r="BM535" s="8" t="s">
        <v>417</v>
      </c>
      <c r="BN535" s="8" t="s">
        <v>1539</v>
      </c>
      <c r="BO535" s="8" t="s">
        <v>404</v>
      </c>
      <c r="BP535" s="8"/>
      <c r="BQ535" s="8"/>
      <c r="BR535" s="10"/>
      <c r="BS535" s="8"/>
      <c r="BT535" s="8"/>
      <c r="BU535" s="8" t="s">
        <v>419</v>
      </c>
      <c r="BV535" s="8"/>
      <c r="BW535" s="8"/>
      <c r="BX535" s="10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10"/>
      <c r="CK535" s="8"/>
      <c r="CL535" s="8"/>
      <c r="CM535" s="8"/>
      <c r="CN535" s="8"/>
      <c r="CO535" s="8"/>
      <c r="CP535" s="8"/>
    </row>
    <row r="536" spans="2:94">
      <c r="B536" s="6">
        <v>535</v>
      </c>
      <c r="C536" s="7">
        <v>6</v>
      </c>
      <c r="D536" s="8" t="s">
        <v>1541</v>
      </c>
      <c r="E536" s="8"/>
      <c r="F536" s="8" t="s">
        <v>439</v>
      </c>
      <c r="G536" s="8"/>
      <c r="H536" s="8" t="s">
        <v>862</v>
      </c>
      <c r="I536" s="8"/>
      <c r="J536" s="8" t="s">
        <v>1516</v>
      </c>
      <c r="K536" s="8"/>
      <c r="L536" s="8"/>
      <c r="M536" s="8" t="s">
        <v>1542</v>
      </c>
      <c r="N536" s="8" t="s">
        <v>390</v>
      </c>
      <c r="O536" s="8" t="s">
        <v>397</v>
      </c>
      <c r="P536" s="8"/>
      <c r="Q536" s="8" t="s">
        <v>1543</v>
      </c>
      <c r="R536" s="8" t="s">
        <v>1041</v>
      </c>
      <c r="S536" s="8" t="s">
        <v>1544</v>
      </c>
      <c r="T536" s="8"/>
      <c r="U536" s="8"/>
      <c r="V536" s="8" t="s">
        <v>1183</v>
      </c>
      <c r="W536" s="8" t="s">
        <v>105</v>
      </c>
      <c r="X536" s="10" t="s">
        <v>1531</v>
      </c>
      <c r="Y536" s="8"/>
      <c r="Z536" s="8"/>
      <c r="AA536" s="8"/>
      <c r="AB536" s="8"/>
      <c r="AC536" s="8"/>
      <c r="AD536" s="8"/>
      <c r="AE536" s="8" t="s">
        <v>1545</v>
      </c>
      <c r="AF536" s="8"/>
      <c r="AG536" s="8"/>
      <c r="AH536" s="8" t="s">
        <v>393</v>
      </c>
      <c r="AI536" s="8" t="s">
        <v>1512</v>
      </c>
      <c r="AJ536" s="8"/>
      <c r="AK536" s="8" t="s">
        <v>412</v>
      </c>
      <c r="AL536" s="8" t="s">
        <v>1493</v>
      </c>
      <c r="AM536" s="8" t="s">
        <v>1546</v>
      </c>
      <c r="AN536" s="8" t="s">
        <v>415</v>
      </c>
      <c r="AO536" s="8"/>
      <c r="AP536" s="8"/>
      <c r="AQ536" s="8"/>
      <c r="AR536" s="8"/>
      <c r="AS536" s="8"/>
      <c r="AT536" s="8"/>
      <c r="AU536" s="8"/>
      <c r="AV536" s="8"/>
      <c r="AW536" s="8" t="s">
        <v>452</v>
      </c>
      <c r="AX536" s="8"/>
      <c r="AY536" s="8" t="s">
        <v>105</v>
      </c>
      <c r="AZ536" s="8"/>
      <c r="BA536" s="8"/>
      <c r="BB536" s="8"/>
      <c r="BC536" s="8"/>
      <c r="BD536" s="8"/>
      <c r="BE536" s="8"/>
      <c r="BF536" s="8"/>
      <c r="BG536" s="8"/>
      <c r="BH536" s="8"/>
      <c r="BI536" s="8" t="s">
        <v>1547</v>
      </c>
      <c r="BJ536" s="8"/>
      <c r="BK536" s="8"/>
      <c r="BL536" s="8"/>
      <c r="BM536" s="8"/>
      <c r="BN536" s="8"/>
      <c r="BO536" s="8" t="s">
        <v>1532</v>
      </c>
      <c r="BP536" s="8"/>
      <c r="BQ536" s="8"/>
      <c r="BR536" s="10"/>
      <c r="BS536" s="8" t="s">
        <v>1548</v>
      </c>
      <c r="BT536" s="8" t="s">
        <v>1549</v>
      </c>
      <c r="BU536" s="8" t="s">
        <v>419</v>
      </c>
      <c r="BV536" s="8" t="s">
        <v>1550</v>
      </c>
      <c r="BW536" s="8" t="s">
        <v>1551</v>
      </c>
      <c r="BX536" s="10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10"/>
      <c r="CK536" s="8"/>
      <c r="CL536" s="8"/>
      <c r="CM536" s="8"/>
      <c r="CN536" s="8"/>
      <c r="CO536" s="8"/>
      <c r="CP536" s="8"/>
    </row>
    <row r="537" spans="2:94">
      <c r="B537" s="6">
        <v>536</v>
      </c>
      <c r="C537" s="7">
        <v>5</v>
      </c>
      <c r="D537" s="8" t="s">
        <v>1552</v>
      </c>
      <c r="E537" s="8" t="s">
        <v>396</v>
      </c>
      <c r="F537" s="8" t="s">
        <v>439</v>
      </c>
      <c r="G537" s="8"/>
      <c r="H537" s="8" t="s">
        <v>1515</v>
      </c>
      <c r="I537" s="8"/>
      <c r="J537" s="8" t="s">
        <v>1516</v>
      </c>
      <c r="K537" s="8"/>
      <c r="L537" s="8"/>
      <c r="M537" s="8" t="s">
        <v>1553</v>
      </c>
      <c r="N537" s="8" t="s">
        <v>440</v>
      </c>
      <c r="O537" s="8" t="s">
        <v>397</v>
      </c>
      <c r="P537" s="8"/>
      <c r="Q537" s="8" t="s">
        <v>1554</v>
      </c>
      <c r="R537" s="8" t="s">
        <v>868</v>
      </c>
      <c r="S537" s="8" t="s">
        <v>1555</v>
      </c>
      <c r="T537" s="8"/>
      <c r="U537" s="8"/>
      <c r="V537" s="8" t="s">
        <v>1183</v>
      </c>
      <c r="W537" s="8" t="s">
        <v>105</v>
      </c>
      <c r="X537" s="10" t="s">
        <v>1556</v>
      </c>
      <c r="Y537" s="8"/>
      <c r="Z537" s="8"/>
      <c r="AA537" s="8"/>
      <c r="AB537" s="8"/>
      <c r="AC537" s="8"/>
      <c r="AD537" s="8"/>
      <c r="AE537" s="8"/>
      <c r="AF537" s="8"/>
      <c r="AG537" s="8"/>
      <c r="AH537" s="8" t="s">
        <v>393</v>
      </c>
      <c r="AI537" s="8" t="s">
        <v>1512</v>
      </c>
      <c r="AJ537" s="8"/>
      <c r="AK537" s="8" t="s">
        <v>394</v>
      </c>
      <c r="AL537" s="8" t="s">
        <v>395</v>
      </c>
      <c r="AM537" s="8" t="s">
        <v>444</v>
      </c>
      <c r="AN537" s="8" t="s">
        <v>445</v>
      </c>
      <c r="AO537" s="8"/>
      <c r="AP537" s="8"/>
      <c r="AQ537" s="8"/>
      <c r="AR537" s="8"/>
      <c r="AS537" s="8"/>
      <c r="AT537" s="8"/>
      <c r="AU537" s="8"/>
      <c r="AV537" s="8"/>
      <c r="AW537" s="8" t="s">
        <v>452</v>
      </c>
      <c r="AX537" s="8"/>
      <c r="AY537" s="8" t="s">
        <v>105</v>
      </c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 t="s">
        <v>1513</v>
      </c>
      <c r="BR537" s="10"/>
      <c r="BS537" s="8"/>
      <c r="BT537" s="8"/>
      <c r="BU537" s="8"/>
      <c r="BV537" s="8"/>
      <c r="BW537" s="8"/>
      <c r="BX537" s="10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10"/>
      <c r="CK537" s="8"/>
      <c r="CL537" s="8"/>
      <c r="CM537" s="8"/>
      <c r="CN537" s="8"/>
      <c r="CO537" s="8"/>
      <c r="CP537" s="8"/>
    </row>
    <row r="538" spans="2:94">
      <c r="B538" s="6">
        <v>537</v>
      </c>
      <c r="C538" s="7">
        <v>6</v>
      </c>
      <c r="D538" s="8" t="s">
        <v>1557</v>
      </c>
      <c r="E538" s="8"/>
      <c r="F538" s="8" t="s">
        <v>439</v>
      </c>
      <c r="G538" s="8"/>
      <c r="H538" s="8" t="s">
        <v>1515</v>
      </c>
      <c r="I538" s="8"/>
      <c r="J538" s="8" t="s">
        <v>1516</v>
      </c>
      <c r="K538" s="8"/>
      <c r="L538" s="8"/>
      <c r="M538" s="8" t="s">
        <v>1558</v>
      </c>
      <c r="N538" s="8" t="s">
        <v>390</v>
      </c>
      <c r="O538" s="8" t="s">
        <v>397</v>
      </c>
      <c r="P538" s="8"/>
      <c r="Q538" s="8" t="s">
        <v>1559</v>
      </c>
      <c r="R538" s="8" t="s">
        <v>491</v>
      </c>
      <c r="S538" s="8" t="s">
        <v>1560</v>
      </c>
      <c r="T538" s="8"/>
      <c r="U538" s="8"/>
      <c r="V538" s="8" t="s">
        <v>1021</v>
      </c>
      <c r="W538" s="8" t="s">
        <v>105</v>
      </c>
      <c r="X538" s="10" t="s">
        <v>1561</v>
      </c>
      <c r="Y538" s="8"/>
      <c r="Z538" s="8"/>
      <c r="AA538" s="8"/>
      <c r="AB538" s="8"/>
      <c r="AC538" s="8"/>
      <c r="AD538" s="8"/>
      <c r="AE538" s="8"/>
      <c r="AF538" s="8"/>
      <c r="AG538" s="8"/>
      <c r="AH538" s="8" t="s">
        <v>393</v>
      </c>
      <c r="AI538" s="8" t="s">
        <v>1512</v>
      </c>
      <c r="AJ538" s="8"/>
      <c r="AK538" s="8" t="s">
        <v>394</v>
      </c>
      <c r="AL538" s="8" t="s">
        <v>395</v>
      </c>
      <c r="AM538" s="8" t="s">
        <v>444</v>
      </c>
      <c r="AN538" s="8" t="s">
        <v>445</v>
      </c>
      <c r="AO538" s="8"/>
      <c r="AP538" s="8"/>
      <c r="AQ538" s="8"/>
      <c r="AR538" s="8"/>
      <c r="AS538" s="8"/>
      <c r="AT538" s="8"/>
      <c r="AU538" s="8"/>
      <c r="AV538" s="8"/>
      <c r="AW538" s="8" t="s">
        <v>452</v>
      </c>
      <c r="AX538" s="8"/>
      <c r="AY538" s="8" t="s">
        <v>105</v>
      </c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 t="s">
        <v>404</v>
      </c>
      <c r="BP538" s="8"/>
      <c r="BQ538" s="8" t="s">
        <v>1560</v>
      </c>
      <c r="BR538" s="10"/>
      <c r="BS538" s="8"/>
      <c r="BT538" s="8"/>
      <c r="BU538" s="8" t="s">
        <v>419</v>
      </c>
      <c r="BV538" s="8"/>
      <c r="BW538" s="8"/>
      <c r="BX538" s="10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10"/>
      <c r="CK538" s="8"/>
      <c r="CL538" s="8"/>
      <c r="CM538" s="8"/>
      <c r="CN538" s="8"/>
      <c r="CO538" s="8"/>
      <c r="CP538" s="8"/>
    </row>
    <row r="539" spans="2:94">
      <c r="B539" s="6">
        <v>538</v>
      </c>
      <c r="C539" s="7">
        <v>7</v>
      </c>
      <c r="D539" s="8" t="s">
        <v>1562</v>
      </c>
      <c r="E539" s="8" t="s">
        <v>396</v>
      </c>
      <c r="F539" s="8" t="s">
        <v>439</v>
      </c>
      <c r="G539" s="8"/>
      <c r="H539" s="8" t="s">
        <v>862</v>
      </c>
      <c r="I539" s="8"/>
      <c r="J539" s="8" t="s">
        <v>1516</v>
      </c>
      <c r="K539" s="8"/>
      <c r="L539" s="8"/>
      <c r="M539" s="8" t="s">
        <v>1563</v>
      </c>
      <c r="N539" s="8" t="s">
        <v>390</v>
      </c>
      <c r="O539" s="8" t="s">
        <v>397</v>
      </c>
      <c r="P539" s="8"/>
      <c r="Q539" s="8" t="s">
        <v>1564</v>
      </c>
      <c r="R539" s="8" t="s">
        <v>391</v>
      </c>
      <c r="S539" s="8" t="s">
        <v>1565</v>
      </c>
      <c r="T539" s="8"/>
      <c r="U539" s="8"/>
      <c r="V539" s="8" t="s">
        <v>458</v>
      </c>
      <c r="W539" s="8" t="s">
        <v>105</v>
      </c>
      <c r="X539" s="10" t="s">
        <v>1566</v>
      </c>
      <c r="Y539" s="8"/>
      <c r="Z539" s="8"/>
      <c r="AA539" s="8"/>
      <c r="AB539" s="8"/>
      <c r="AC539" s="8"/>
      <c r="AD539" s="8"/>
      <c r="AE539" s="8" t="s">
        <v>1545</v>
      </c>
      <c r="AF539" s="8"/>
      <c r="AG539" s="8"/>
      <c r="AH539" s="8" t="s">
        <v>393</v>
      </c>
      <c r="AI539" s="8" t="s">
        <v>1512</v>
      </c>
      <c r="AJ539" s="8"/>
      <c r="AK539" s="8" t="s">
        <v>394</v>
      </c>
      <c r="AL539" s="8" t="s">
        <v>395</v>
      </c>
      <c r="AM539" s="8" t="s">
        <v>1567</v>
      </c>
      <c r="AN539" s="8" t="s">
        <v>415</v>
      </c>
      <c r="AO539" s="8"/>
      <c r="AP539" s="8"/>
      <c r="AQ539" s="8"/>
      <c r="AR539" s="8"/>
      <c r="AS539" s="8"/>
      <c r="AT539" s="8"/>
      <c r="AU539" s="8"/>
      <c r="AV539" s="8"/>
      <c r="AW539" s="8" t="s">
        <v>452</v>
      </c>
      <c r="AX539" s="8"/>
      <c r="AY539" s="8" t="s">
        <v>105</v>
      </c>
      <c r="AZ539" s="8"/>
      <c r="BA539" s="8"/>
      <c r="BB539" s="8"/>
      <c r="BC539" s="8"/>
      <c r="BD539" s="8"/>
      <c r="BE539" s="8"/>
      <c r="BF539" s="8"/>
      <c r="BG539" s="8"/>
      <c r="BH539" s="8"/>
      <c r="BI539" s="8" t="s">
        <v>1568</v>
      </c>
      <c r="BJ539" s="8"/>
      <c r="BK539" s="8"/>
      <c r="BL539" s="8"/>
      <c r="BM539" s="8"/>
      <c r="BN539" s="8"/>
      <c r="BO539" s="8" t="s">
        <v>404</v>
      </c>
      <c r="BP539" s="8"/>
      <c r="BQ539" s="8" t="s">
        <v>1569</v>
      </c>
      <c r="BR539" s="10"/>
      <c r="BS539" s="8" t="s">
        <v>1570</v>
      </c>
      <c r="BT539" s="8" t="s">
        <v>1571</v>
      </c>
      <c r="BU539" s="8" t="s">
        <v>419</v>
      </c>
      <c r="BV539" s="8" t="s">
        <v>1550</v>
      </c>
      <c r="BW539" s="8"/>
      <c r="BX539" s="10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10"/>
      <c r="CK539" s="8"/>
      <c r="CL539" s="8"/>
      <c r="CM539" s="8"/>
      <c r="CN539" s="8"/>
      <c r="CO539" s="8"/>
      <c r="CP539" s="8"/>
    </row>
    <row r="540" spans="2:94">
      <c r="B540" s="6">
        <v>539</v>
      </c>
      <c r="C540" s="7">
        <v>7</v>
      </c>
      <c r="D540" s="8" t="s">
        <v>1572</v>
      </c>
      <c r="E540" s="8"/>
      <c r="F540" s="8" t="s">
        <v>439</v>
      </c>
      <c r="G540" s="8"/>
      <c r="H540" s="8" t="s">
        <v>862</v>
      </c>
      <c r="I540" s="8"/>
      <c r="J540" s="8" t="s">
        <v>1516</v>
      </c>
      <c r="K540" s="8"/>
      <c r="L540" s="8"/>
      <c r="M540" s="8" t="s">
        <v>1573</v>
      </c>
      <c r="N540" s="8" t="s">
        <v>407</v>
      </c>
      <c r="O540" s="8"/>
      <c r="P540" s="8"/>
      <c r="Q540" s="8" t="s">
        <v>1574</v>
      </c>
      <c r="R540" s="8" t="s">
        <v>408</v>
      </c>
      <c r="S540" s="8" t="s">
        <v>1575</v>
      </c>
      <c r="T540" s="8"/>
      <c r="U540" s="8"/>
      <c r="V540" s="8" t="s">
        <v>467</v>
      </c>
      <c r="W540" s="8" t="s">
        <v>410</v>
      </c>
      <c r="X540" s="10" t="s">
        <v>1576</v>
      </c>
      <c r="Y540" s="8"/>
      <c r="Z540" s="8"/>
      <c r="AA540" s="8"/>
      <c r="AB540" s="8"/>
      <c r="AC540" s="8"/>
      <c r="AD540" s="8"/>
      <c r="AE540" s="8"/>
      <c r="AF540" s="8"/>
      <c r="AG540" s="8"/>
      <c r="AH540" s="8" t="s">
        <v>400</v>
      </c>
      <c r="AI540" s="8" t="s">
        <v>58</v>
      </c>
      <c r="AJ540" s="8"/>
      <c r="AK540" s="8" t="s">
        <v>412</v>
      </c>
      <c r="AL540" s="8" t="s">
        <v>413</v>
      </c>
      <c r="AM540" s="8" t="s">
        <v>1577</v>
      </c>
      <c r="AN540" s="8"/>
      <c r="AO540" s="8"/>
      <c r="AP540" s="8"/>
      <c r="AQ540" s="8"/>
      <c r="AR540" s="8"/>
      <c r="AS540" s="8"/>
      <c r="AT540" s="8"/>
      <c r="AU540" s="8"/>
      <c r="AV540" s="8"/>
      <c r="AW540" s="8" t="s">
        <v>452</v>
      </c>
      <c r="AX540" s="8" t="s">
        <v>416</v>
      </c>
      <c r="AY540" s="8" t="s">
        <v>410</v>
      </c>
      <c r="AZ540" s="8" t="s">
        <v>987</v>
      </c>
      <c r="BA540" s="8"/>
      <c r="BB540" s="8"/>
      <c r="BC540" s="8"/>
      <c r="BD540" s="8"/>
      <c r="BE540" s="8"/>
      <c r="BF540" s="8"/>
      <c r="BG540" s="8"/>
      <c r="BH540" s="8"/>
      <c r="BI540" s="8" t="s">
        <v>1578</v>
      </c>
      <c r="BJ540" s="8"/>
      <c r="BK540" s="8"/>
      <c r="BL540" s="8"/>
      <c r="BM540" s="8"/>
      <c r="BN540" s="8"/>
      <c r="BO540" s="8" t="s">
        <v>404</v>
      </c>
      <c r="BP540" s="8"/>
      <c r="BQ540" s="8"/>
      <c r="BR540" s="10"/>
      <c r="BS540" s="8"/>
      <c r="BT540" s="8"/>
      <c r="BU540" s="8" t="s">
        <v>419</v>
      </c>
      <c r="BV540" s="8"/>
      <c r="BW540" s="8"/>
      <c r="BX540" s="10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10"/>
      <c r="CK540" s="8"/>
      <c r="CL540" s="8"/>
      <c r="CM540" s="8"/>
      <c r="CN540" s="8"/>
      <c r="CO540" s="8"/>
      <c r="CP540" s="8"/>
    </row>
    <row r="541" spans="2:94">
      <c r="B541" s="6">
        <v>540</v>
      </c>
      <c r="C541" s="7">
        <v>6</v>
      </c>
      <c r="D541" s="8" t="s">
        <v>1579</v>
      </c>
      <c r="E541" s="8"/>
      <c r="F541" s="8" t="s">
        <v>439</v>
      </c>
      <c r="G541" s="8"/>
      <c r="H541" s="8" t="s">
        <v>1515</v>
      </c>
      <c r="I541" s="8"/>
      <c r="J541" s="8" t="s">
        <v>1516</v>
      </c>
      <c r="K541" s="8"/>
      <c r="L541" s="8"/>
      <c r="M541" s="8" t="s">
        <v>1580</v>
      </c>
      <c r="N541" s="8" t="s">
        <v>440</v>
      </c>
      <c r="O541" s="8" t="s">
        <v>397</v>
      </c>
      <c r="P541" s="8"/>
      <c r="Q541" s="8" t="s">
        <v>1581</v>
      </c>
      <c r="R541" s="8" t="s">
        <v>391</v>
      </c>
      <c r="S541" s="8" t="s">
        <v>1582</v>
      </c>
      <c r="T541" s="8"/>
      <c r="U541" s="8"/>
      <c r="V541" s="8" t="s">
        <v>1183</v>
      </c>
      <c r="W541" s="8" t="s">
        <v>73</v>
      </c>
      <c r="X541" s="10" t="s">
        <v>1521</v>
      </c>
      <c r="Y541" s="8"/>
      <c r="Z541" s="8"/>
      <c r="AA541" s="8"/>
      <c r="AB541" s="8"/>
      <c r="AC541" s="8"/>
      <c r="AD541" s="8"/>
      <c r="AE541" s="8"/>
      <c r="AF541" s="8"/>
      <c r="AG541" s="8"/>
      <c r="AH541" s="8" t="s">
        <v>393</v>
      </c>
      <c r="AI541" s="8" t="s">
        <v>59</v>
      </c>
      <c r="AJ541" s="8"/>
      <c r="AK541" s="8" t="s">
        <v>394</v>
      </c>
      <c r="AL541" s="8" t="s">
        <v>395</v>
      </c>
      <c r="AM541" s="8" t="s">
        <v>1583</v>
      </c>
      <c r="AN541" s="8" t="s">
        <v>415</v>
      </c>
      <c r="AO541" s="8"/>
      <c r="AP541" s="8"/>
      <c r="AQ541" s="8"/>
      <c r="AR541" s="8"/>
      <c r="AS541" s="8"/>
      <c r="AT541" s="8"/>
      <c r="AU541" s="8"/>
      <c r="AV541" s="8"/>
      <c r="AW541" s="8" t="s">
        <v>452</v>
      </c>
      <c r="AX541" s="8"/>
      <c r="AY541" s="8" t="s">
        <v>73</v>
      </c>
      <c r="AZ541" s="8"/>
      <c r="BA541" s="8"/>
      <c r="BB541" s="8"/>
      <c r="BC541" s="8"/>
      <c r="BD541" s="8"/>
      <c r="BE541" s="8"/>
      <c r="BF541" s="8"/>
      <c r="BG541" s="8"/>
      <c r="BH541" s="8"/>
      <c r="BI541" s="8" t="s">
        <v>1584</v>
      </c>
      <c r="BJ541" s="8"/>
      <c r="BK541" s="8"/>
      <c r="BL541" s="8"/>
      <c r="BM541" s="8"/>
      <c r="BN541" s="8"/>
      <c r="BO541" s="8" t="s">
        <v>404</v>
      </c>
      <c r="BP541" s="8"/>
      <c r="BQ541" s="8"/>
      <c r="BR541" s="10"/>
      <c r="BS541" s="8"/>
      <c r="BT541" s="8"/>
      <c r="BU541" s="8"/>
      <c r="BV541" s="8"/>
      <c r="BW541" s="8"/>
      <c r="BX541" s="10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10"/>
      <c r="CK541" s="8"/>
      <c r="CL541" s="8"/>
      <c r="CM541" s="8"/>
      <c r="CN541" s="8"/>
      <c r="CO541" s="8"/>
      <c r="CP541" s="8"/>
    </row>
    <row r="542" spans="2:94">
      <c r="B542" s="6">
        <v>541</v>
      </c>
      <c r="C542" s="7">
        <v>6</v>
      </c>
      <c r="D542" s="8" t="s">
        <v>1585</v>
      </c>
      <c r="E542" s="8"/>
      <c r="F542" s="8" t="s">
        <v>439</v>
      </c>
      <c r="G542" s="8"/>
      <c r="H542" s="8" t="s">
        <v>1515</v>
      </c>
      <c r="I542" s="8"/>
      <c r="J542" s="8" t="s">
        <v>1516</v>
      </c>
      <c r="K542" s="8"/>
      <c r="L542" s="8"/>
      <c r="M542" s="8" t="s">
        <v>1586</v>
      </c>
      <c r="N542" s="8" t="s">
        <v>440</v>
      </c>
      <c r="O542" s="8" t="s">
        <v>397</v>
      </c>
      <c r="P542" s="8"/>
      <c r="Q542" s="8" t="s">
        <v>1587</v>
      </c>
      <c r="R542" s="8" t="s">
        <v>615</v>
      </c>
      <c r="S542" s="8" t="s">
        <v>1588</v>
      </c>
      <c r="T542" s="8"/>
      <c r="U542" s="8"/>
      <c r="V542" s="8" t="s">
        <v>1027</v>
      </c>
      <c r="W542" s="8" t="s">
        <v>105</v>
      </c>
      <c r="X542" s="10" t="s">
        <v>1526</v>
      </c>
      <c r="Y542" s="8"/>
      <c r="Z542" s="8"/>
      <c r="AA542" s="8"/>
      <c r="AB542" s="8"/>
      <c r="AC542" s="8"/>
      <c r="AD542" s="8"/>
      <c r="AE542" s="8"/>
      <c r="AF542" s="8"/>
      <c r="AG542" s="8"/>
      <c r="AH542" s="8" t="s">
        <v>393</v>
      </c>
      <c r="AI542" s="8" t="s">
        <v>1512</v>
      </c>
      <c r="AJ542" s="8"/>
      <c r="AK542" s="8" t="s">
        <v>394</v>
      </c>
      <c r="AL542" s="8" t="s">
        <v>395</v>
      </c>
      <c r="AM542" s="8" t="s">
        <v>444</v>
      </c>
      <c r="AN542" s="8" t="s">
        <v>445</v>
      </c>
      <c r="AO542" s="8"/>
      <c r="AP542" s="8"/>
      <c r="AQ542" s="8"/>
      <c r="AR542" s="8"/>
      <c r="AS542" s="8"/>
      <c r="AT542" s="8"/>
      <c r="AU542" s="8"/>
      <c r="AV542" s="8"/>
      <c r="AW542" s="8" t="s">
        <v>452</v>
      </c>
      <c r="AX542" s="8"/>
      <c r="AY542" s="8" t="s">
        <v>105</v>
      </c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 t="s">
        <v>1532</v>
      </c>
      <c r="BP542" s="8"/>
      <c r="BQ542" s="8" t="s">
        <v>1513</v>
      </c>
      <c r="BR542" s="10"/>
      <c r="BS542" s="8"/>
      <c r="BT542" s="8"/>
      <c r="BU542" s="8"/>
      <c r="BV542" s="8"/>
      <c r="BW542" s="8"/>
      <c r="BX542" s="10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10"/>
      <c r="CK542" s="8"/>
      <c r="CL542" s="8"/>
      <c r="CM542" s="8"/>
      <c r="CN542" s="8"/>
      <c r="CO542" s="8"/>
      <c r="CP542" s="8"/>
    </row>
    <row r="543" spans="2:94">
      <c r="B543" s="6">
        <v>542</v>
      </c>
      <c r="C543" s="7">
        <v>7</v>
      </c>
      <c r="D543" s="8" t="s">
        <v>1589</v>
      </c>
      <c r="E543" s="8" t="s">
        <v>396</v>
      </c>
      <c r="F543" s="8" t="s">
        <v>439</v>
      </c>
      <c r="G543" s="8"/>
      <c r="H543" s="8" t="s">
        <v>1515</v>
      </c>
      <c r="I543" s="8"/>
      <c r="J543" s="8" t="s">
        <v>1516</v>
      </c>
      <c r="K543" s="8"/>
      <c r="L543" s="8"/>
      <c r="M543" s="8" t="s">
        <v>1590</v>
      </c>
      <c r="N543" s="8" t="s">
        <v>407</v>
      </c>
      <c r="O543" s="8" t="s">
        <v>397</v>
      </c>
      <c r="P543" s="8"/>
      <c r="Q543" s="8" t="s">
        <v>1591</v>
      </c>
      <c r="R543" s="8" t="s">
        <v>732</v>
      </c>
      <c r="S543" s="8" t="s">
        <v>1592</v>
      </c>
      <c r="T543" s="8"/>
      <c r="U543" s="8"/>
      <c r="V543" s="8" t="s">
        <v>571</v>
      </c>
      <c r="W543" s="8" t="s">
        <v>105</v>
      </c>
      <c r="X543" s="10" t="s">
        <v>1593</v>
      </c>
      <c r="Y543" s="8"/>
      <c r="Z543" s="8"/>
      <c r="AA543" s="8"/>
      <c r="AB543" s="8"/>
      <c r="AC543" s="8"/>
      <c r="AD543" s="8"/>
      <c r="AE543" s="8"/>
      <c r="AF543" s="8"/>
      <c r="AG543" s="8"/>
      <c r="AH543" s="8" t="s">
        <v>400</v>
      </c>
      <c r="AI543" s="8" t="s">
        <v>58</v>
      </c>
      <c r="AJ543" s="8"/>
      <c r="AK543" s="8" t="s">
        <v>412</v>
      </c>
      <c r="AL543" s="8" t="s">
        <v>413</v>
      </c>
      <c r="AM543" s="8" t="s">
        <v>986</v>
      </c>
      <c r="AN543" s="8" t="s">
        <v>415</v>
      </c>
      <c r="AO543" s="8"/>
      <c r="AP543" s="8"/>
      <c r="AQ543" s="8"/>
      <c r="AR543" s="8"/>
      <c r="AS543" s="8"/>
      <c r="AT543" s="8"/>
      <c r="AU543" s="8"/>
      <c r="AV543" s="8"/>
      <c r="AW543" s="8" t="s">
        <v>452</v>
      </c>
      <c r="AX543" s="8" t="s">
        <v>416</v>
      </c>
      <c r="AY543" s="8" t="s">
        <v>105</v>
      </c>
      <c r="AZ543" s="8" t="s">
        <v>987</v>
      </c>
      <c r="BA543" s="8"/>
      <c r="BB543" s="8"/>
      <c r="BC543" s="8"/>
      <c r="BD543" s="8"/>
      <c r="BE543" s="8"/>
      <c r="BF543" s="8"/>
      <c r="BG543" s="8"/>
      <c r="BH543" s="8"/>
      <c r="BI543" s="8" t="s">
        <v>1594</v>
      </c>
      <c r="BJ543" s="8"/>
      <c r="BK543" s="8"/>
      <c r="BL543" s="8" t="s">
        <v>417</v>
      </c>
      <c r="BM543" s="8" t="s">
        <v>417</v>
      </c>
      <c r="BN543" s="8" t="s">
        <v>418</v>
      </c>
      <c r="BO543" s="8" t="s">
        <v>404</v>
      </c>
      <c r="BP543" s="8"/>
      <c r="BQ543" s="8"/>
      <c r="BR543" s="10"/>
      <c r="BS543" s="8"/>
      <c r="BT543" s="8"/>
      <c r="BU543" s="8" t="s">
        <v>419</v>
      </c>
      <c r="BV543" s="8"/>
      <c r="BW543" s="8"/>
      <c r="BX543" s="10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10"/>
      <c r="CK543" s="8"/>
      <c r="CL543" s="8"/>
      <c r="CM543" s="8"/>
      <c r="CN543" s="8"/>
      <c r="CO543" s="8"/>
      <c r="CP543" s="8"/>
    </row>
    <row r="544" spans="2:94">
      <c r="B544" s="6">
        <v>543</v>
      </c>
      <c r="C544" s="7">
        <v>7</v>
      </c>
      <c r="D544" s="8" t="s">
        <v>1589</v>
      </c>
      <c r="E544" s="8" t="s">
        <v>396</v>
      </c>
      <c r="F544" s="8" t="s">
        <v>439</v>
      </c>
      <c r="G544" s="8"/>
      <c r="H544" s="8" t="s">
        <v>1515</v>
      </c>
      <c r="I544" s="8"/>
      <c r="J544" s="8" t="s">
        <v>1516</v>
      </c>
      <c r="K544" s="8"/>
      <c r="L544" s="8"/>
      <c r="M544" s="8" t="s">
        <v>1595</v>
      </c>
      <c r="N544" s="8" t="s">
        <v>407</v>
      </c>
      <c r="O544" s="8" t="s">
        <v>397</v>
      </c>
      <c r="P544" s="8"/>
      <c r="Q544" s="8" t="s">
        <v>1591</v>
      </c>
      <c r="R544" s="8" t="s">
        <v>732</v>
      </c>
      <c r="S544" s="8" t="s">
        <v>1592</v>
      </c>
      <c r="T544" s="8"/>
      <c r="U544" s="8"/>
      <c r="V544" s="8" t="s">
        <v>571</v>
      </c>
      <c r="W544" s="8" t="s">
        <v>105</v>
      </c>
      <c r="X544" s="10" t="s">
        <v>1593</v>
      </c>
      <c r="Y544" s="8"/>
      <c r="Z544" s="8"/>
      <c r="AA544" s="8"/>
      <c r="AB544" s="8"/>
      <c r="AC544" s="8"/>
      <c r="AD544" s="8"/>
      <c r="AE544" s="8"/>
      <c r="AF544" s="8"/>
      <c r="AG544" s="8"/>
      <c r="AH544" s="8" t="s">
        <v>400</v>
      </c>
      <c r="AI544" s="8" t="s">
        <v>58</v>
      </c>
      <c r="AJ544" s="8"/>
      <c r="AK544" s="8" t="s">
        <v>412</v>
      </c>
      <c r="AL544" s="8" t="s">
        <v>413</v>
      </c>
      <c r="AM544" s="8" t="s">
        <v>986</v>
      </c>
      <c r="AN544" s="8" t="s">
        <v>415</v>
      </c>
      <c r="AO544" s="8"/>
      <c r="AP544" s="8"/>
      <c r="AQ544" s="8"/>
      <c r="AR544" s="8"/>
      <c r="AS544" s="8"/>
      <c r="AT544" s="8"/>
      <c r="AU544" s="8"/>
      <c r="AV544" s="8"/>
      <c r="AW544" s="8" t="s">
        <v>452</v>
      </c>
      <c r="AX544" s="8" t="s">
        <v>416</v>
      </c>
      <c r="AY544" s="8" t="s">
        <v>105</v>
      </c>
      <c r="AZ544" s="8" t="s">
        <v>987</v>
      </c>
      <c r="BA544" s="8"/>
      <c r="BB544" s="8"/>
      <c r="BC544" s="8"/>
      <c r="BD544" s="8"/>
      <c r="BE544" s="8"/>
      <c r="BF544" s="8"/>
      <c r="BG544" s="8"/>
      <c r="BH544" s="8"/>
      <c r="BI544" s="8" t="s">
        <v>1594</v>
      </c>
      <c r="BJ544" s="8"/>
      <c r="BK544" s="8"/>
      <c r="BL544" s="8" t="s">
        <v>417</v>
      </c>
      <c r="BM544" s="8" t="s">
        <v>417</v>
      </c>
      <c r="BN544" s="8" t="s">
        <v>418</v>
      </c>
      <c r="BO544" s="8" t="s">
        <v>404</v>
      </c>
      <c r="BP544" s="8"/>
      <c r="BQ544" s="8"/>
      <c r="BR544" s="10"/>
      <c r="BS544" s="8"/>
      <c r="BT544" s="8"/>
      <c r="BU544" s="8" t="s">
        <v>419</v>
      </c>
      <c r="BV544" s="8"/>
      <c r="BW544" s="8"/>
      <c r="BX544" s="10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10"/>
      <c r="CK544" s="8"/>
      <c r="CL544" s="8"/>
      <c r="CM544" s="8"/>
      <c r="CN544" s="8"/>
      <c r="CO544" s="8"/>
      <c r="CP544" s="8"/>
    </row>
    <row r="545" spans="2:94">
      <c r="B545" s="6">
        <v>544</v>
      </c>
      <c r="C545" s="7">
        <v>7</v>
      </c>
      <c r="D545" s="8" t="s">
        <v>1589</v>
      </c>
      <c r="E545" s="8" t="s">
        <v>396</v>
      </c>
      <c r="F545" s="8" t="s">
        <v>439</v>
      </c>
      <c r="G545" s="8"/>
      <c r="H545" s="8" t="s">
        <v>1515</v>
      </c>
      <c r="I545" s="8"/>
      <c r="J545" s="8" t="s">
        <v>1516</v>
      </c>
      <c r="K545" s="8"/>
      <c r="L545" s="8"/>
      <c r="M545" s="8" t="s">
        <v>1596</v>
      </c>
      <c r="N545" s="8" t="s">
        <v>407</v>
      </c>
      <c r="O545" s="8" t="s">
        <v>397</v>
      </c>
      <c r="P545" s="8"/>
      <c r="Q545" s="8" t="s">
        <v>1591</v>
      </c>
      <c r="R545" s="8" t="s">
        <v>732</v>
      </c>
      <c r="S545" s="8" t="s">
        <v>1592</v>
      </c>
      <c r="T545" s="8"/>
      <c r="U545" s="8"/>
      <c r="V545" s="8" t="s">
        <v>571</v>
      </c>
      <c r="W545" s="8" t="s">
        <v>105</v>
      </c>
      <c r="X545" s="10" t="s">
        <v>1593</v>
      </c>
      <c r="Y545" s="8"/>
      <c r="Z545" s="8"/>
      <c r="AA545" s="8"/>
      <c r="AB545" s="8"/>
      <c r="AC545" s="8"/>
      <c r="AD545" s="8"/>
      <c r="AE545" s="8"/>
      <c r="AF545" s="8"/>
      <c r="AG545" s="8"/>
      <c r="AH545" s="8" t="s">
        <v>400</v>
      </c>
      <c r="AI545" s="8" t="s">
        <v>58</v>
      </c>
      <c r="AJ545" s="8"/>
      <c r="AK545" s="8" t="s">
        <v>412</v>
      </c>
      <c r="AL545" s="8" t="s">
        <v>413</v>
      </c>
      <c r="AM545" s="8" t="s">
        <v>986</v>
      </c>
      <c r="AN545" s="8" t="s">
        <v>415</v>
      </c>
      <c r="AO545" s="8"/>
      <c r="AP545" s="8"/>
      <c r="AQ545" s="8"/>
      <c r="AR545" s="8"/>
      <c r="AS545" s="8"/>
      <c r="AT545" s="8"/>
      <c r="AU545" s="8"/>
      <c r="AV545" s="8"/>
      <c r="AW545" s="8" t="s">
        <v>452</v>
      </c>
      <c r="AX545" s="8" t="s">
        <v>416</v>
      </c>
      <c r="AY545" s="8" t="s">
        <v>105</v>
      </c>
      <c r="AZ545" s="8" t="s">
        <v>987</v>
      </c>
      <c r="BA545" s="8"/>
      <c r="BB545" s="8"/>
      <c r="BC545" s="8"/>
      <c r="BD545" s="8"/>
      <c r="BE545" s="8"/>
      <c r="BF545" s="8"/>
      <c r="BG545" s="8"/>
      <c r="BH545" s="8"/>
      <c r="BI545" s="8" t="s">
        <v>1594</v>
      </c>
      <c r="BJ545" s="8"/>
      <c r="BK545" s="8"/>
      <c r="BL545" s="8" t="s">
        <v>417</v>
      </c>
      <c r="BM545" s="8" t="s">
        <v>417</v>
      </c>
      <c r="BN545" s="8" t="s">
        <v>418</v>
      </c>
      <c r="BO545" s="8" t="s">
        <v>404</v>
      </c>
      <c r="BP545" s="8"/>
      <c r="BQ545" s="8"/>
      <c r="BR545" s="10"/>
      <c r="BS545" s="8"/>
      <c r="BT545" s="8"/>
      <c r="BU545" s="8" t="s">
        <v>419</v>
      </c>
      <c r="BV545" s="8"/>
      <c r="BW545" s="8"/>
      <c r="BX545" s="10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10"/>
      <c r="CK545" s="8"/>
      <c r="CL545" s="8"/>
      <c r="CM545" s="8"/>
      <c r="CN545" s="8"/>
      <c r="CO545" s="8"/>
      <c r="CP545" s="8"/>
    </row>
    <row r="546" spans="2:94">
      <c r="B546" s="6">
        <v>545</v>
      </c>
      <c r="C546" s="7">
        <v>7</v>
      </c>
      <c r="D546" s="8" t="s">
        <v>1589</v>
      </c>
      <c r="E546" s="8" t="s">
        <v>396</v>
      </c>
      <c r="F546" s="8" t="s">
        <v>439</v>
      </c>
      <c r="G546" s="8"/>
      <c r="H546" s="8" t="s">
        <v>1515</v>
      </c>
      <c r="I546" s="8"/>
      <c r="J546" s="8" t="s">
        <v>1516</v>
      </c>
      <c r="K546" s="8"/>
      <c r="L546" s="8"/>
      <c r="M546" s="8" t="s">
        <v>1597</v>
      </c>
      <c r="N546" s="8" t="s">
        <v>407</v>
      </c>
      <c r="O546" s="8" t="s">
        <v>397</v>
      </c>
      <c r="P546" s="8"/>
      <c r="Q546" s="8" t="s">
        <v>1591</v>
      </c>
      <c r="R546" s="8" t="s">
        <v>732</v>
      </c>
      <c r="S546" s="8" t="s">
        <v>1592</v>
      </c>
      <c r="T546" s="8"/>
      <c r="U546" s="8"/>
      <c r="V546" s="8" t="s">
        <v>571</v>
      </c>
      <c r="W546" s="8" t="s">
        <v>105</v>
      </c>
      <c r="X546" s="10" t="s">
        <v>1593</v>
      </c>
      <c r="Y546" s="8"/>
      <c r="Z546" s="8"/>
      <c r="AA546" s="8"/>
      <c r="AB546" s="8"/>
      <c r="AC546" s="8"/>
      <c r="AD546" s="8"/>
      <c r="AE546" s="8"/>
      <c r="AF546" s="8"/>
      <c r="AG546" s="8"/>
      <c r="AH546" s="8" t="s">
        <v>400</v>
      </c>
      <c r="AI546" s="8" t="s">
        <v>58</v>
      </c>
      <c r="AJ546" s="8"/>
      <c r="AK546" s="8" t="s">
        <v>412</v>
      </c>
      <c r="AL546" s="8" t="s">
        <v>413</v>
      </c>
      <c r="AM546" s="8" t="s">
        <v>986</v>
      </c>
      <c r="AN546" s="8" t="s">
        <v>415</v>
      </c>
      <c r="AO546" s="8"/>
      <c r="AP546" s="8"/>
      <c r="AQ546" s="8"/>
      <c r="AR546" s="8"/>
      <c r="AS546" s="8"/>
      <c r="AT546" s="8"/>
      <c r="AU546" s="8"/>
      <c r="AV546" s="8"/>
      <c r="AW546" s="8" t="s">
        <v>452</v>
      </c>
      <c r="AX546" s="8" t="s">
        <v>416</v>
      </c>
      <c r="AY546" s="8" t="s">
        <v>105</v>
      </c>
      <c r="AZ546" s="8" t="s">
        <v>987</v>
      </c>
      <c r="BA546" s="8"/>
      <c r="BB546" s="8"/>
      <c r="BC546" s="8"/>
      <c r="BD546" s="8"/>
      <c r="BE546" s="8"/>
      <c r="BF546" s="8"/>
      <c r="BG546" s="8"/>
      <c r="BH546" s="8"/>
      <c r="BI546" s="8" t="s">
        <v>1594</v>
      </c>
      <c r="BJ546" s="8"/>
      <c r="BK546" s="8"/>
      <c r="BL546" s="8" t="s">
        <v>417</v>
      </c>
      <c r="BM546" s="8" t="s">
        <v>417</v>
      </c>
      <c r="BN546" s="8" t="s">
        <v>418</v>
      </c>
      <c r="BO546" s="8" t="s">
        <v>404</v>
      </c>
      <c r="BP546" s="8"/>
      <c r="BQ546" s="8"/>
      <c r="BR546" s="10"/>
      <c r="BS546" s="8"/>
      <c r="BT546" s="8"/>
      <c r="BU546" s="8" t="s">
        <v>419</v>
      </c>
      <c r="BV546" s="8"/>
      <c r="BW546" s="8"/>
      <c r="BX546" s="10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10"/>
      <c r="CK546" s="8"/>
      <c r="CL546" s="8"/>
      <c r="CM546" s="8"/>
      <c r="CN546" s="8"/>
      <c r="CO546" s="8"/>
      <c r="CP546" s="8"/>
    </row>
    <row r="547" spans="2:94">
      <c r="B547" s="6">
        <v>546</v>
      </c>
      <c r="C547" s="7">
        <v>7</v>
      </c>
      <c r="D547" s="8" t="s">
        <v>1598</v>
      </c>
      <c r="E547" s="8" t="s">
        <v>396</v>
      </c>
      <c r="F547" s="8" t="s">
        <v>439</v>
      </c>
      <c r="G547" s="8"/>
      <c r="H547" s="8" t="s">
        <v>1515</v>
      </c>
      <c r="I547" s="8"/>
      <c r="J547" s="8" t="s">
        <v>1516</v>
      </c>
      <c r="K547" s="8"/>
      <c r="L547" s="8"/>
      <c r="M547" s="8" t="s">
        <v>1599</v>
      </c>
      <c r="N547" s="8" t="s">
        <v>407</v>
      </c>
      <c r="O547" s="8" t="s">
        <v>397</v>
      </c>
      <c r="P547" s="8"/>
      <c r="Q547" s="8" t="s">
        <v>1600</v>
      </c>
      <c r="R547" s="8" t="s">
        <v>732</v>
      </c>
      <c r="S547" s="8" t="s">
        <v>1601</v>
      </c>
      <c r="T547" s="8"/>
      <c r="U547" s="8"/>
      <c r="V547" s="8" t="s">
        <v>1021</v>
      </c>
      <c r="W547" s="8" t="s">
        <v>105</v>
      </c>
      <c r="X547" s="10" t="s">
        <v>1602</v>
      </c>
      <c r="Y547" s="8"/>
      <c r="Z547" s="8"/>
      <c r="AA547" s="8"/>
      <c r="AB547" s="8"/>
      <c r="AC547" s="8"/>
      <c r="AD547" s="8"/>
      <c r="AE547" s="8"/>
      <c r="AF547" s="8"/>
      <c r="AG547" s="8"/>
      <c r="AH547" s="8" t="s">
        <v>400</v>
      </c>
      <c r="AI547" s="8" t="s">
        <v>58</v>
      </c>
      <c r="AJ547" s="8"/>
      <c r="AK547" s="8" t="s">
        <v>412</v>
      </c>
      <c r="AL547" s="8" t="s">
        <v>413</v>
      </c>
      <c r="AM547" s="8" t="s">
        <v>1603</v>
      </c>
      <c r="AN547" s="8"/>
      <c r="AO547" s="8"/>
      <c r="AP547" s="8"/>
      <c r="AQ547" s="8"/>
      <c r="AR547" s="8"/>
      <c r="AS547" s="8"/>
      <c r="AT547" s="8"/>
      <c r="AU547" s="8"/>
      <c r="AV547" s="8"/>
      <c r="AW547" s="8" t="s">
        <v>452</v>
      </c>
      <c r="AX547" s="8" t="s">
        <v>416</v>
      </c>
      <c r="AY547" s="8" t="s">
        <v>105</v>
      </c>
      <c r="AZ547" s="8" t="s">
        <v>987</v>
      </c>
      <c r="BA547" s="8"/>
      <c r="BB547" s="8"/>
      <c r="BC547" s="8"/>
      <c r="BD547" s="8"/>
      <c r="BE547" s="8"/>
      <c r="BF547" s="8"/>
      <c r="BG547" s="8"/>
      <c r="BH547" s="8"/>
      <c r="BI547" s="8" t="s">
        <v>1604</v>
      </c>
      <c r="BJ547" s="8"/>
      <c r="BK547" s="8"/>
      <c r="BL547" s="8" t="s">
        <v>417</v>
      </c>
      <c r="BM547" s="8" t="s">
        <v>417</v>
      </c>
      <c r="BN547" s="8" t="s">
        <v>418</v>
      </c>
      <c r="BO547" s="8" t="s">
        <v>404</v>
      </c>
      <c r="BP547" s="8"/>
      <c r="BQ547" s="8" t="s">
        <v>1605</v>
      </c>
      <c r="BR547" s="10"/>
      <c r="BS547" s="8"/>
      <c r="BT547" s="8"/>
      <c r="BU547" s="8" t="s">
        <v>419</v>
      </c>
      <c r="BV547" s="8"/>
      <c r="BW547" s="8"/>
      <c r="BX547" s="10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10"/>
      <c r="CK547" s="8"/>
      <c r="CL547" s="8"/>
      <c r="CM547" s="8"/>
      <c r="CN547" s="8"/>
      <c r="CO547" s="8"/>
      <c r="CP547" s="8"/>
    </row>
    <row r="548" spans="2:94">
      <c r="B548" s="6">
        <v>547</v>
      </c>
      <c r="C548" s="7">
        <v>7</v>
      </c>
      <c r="D548" s="8" t="s">
        <v>1598</v>
      </c>
      <c r="E548" s="8" t="s">
        <v>396</v>
      </c>
      <c r="F548" s="8" t="s">
        <v>439</v>
      </c>
      <c r="G548" s="8"/>
      <c r="H548" s="8" t="s">
        <v>1515</v>
      </c>
      <c r="I548" s="8"/>
      <c r="J548" s="8" t="s">
        <v>1516</v>
      </c>
      <c r="K548" s="8"/>
      <c r="L548" s="8"/>
      <c r="M548" s="8" t="s">
        <v>1606</v>
      </c>
      <c r="N548" s="8" t="s">
        <v>407</v>
      </c>
      <c r="O548" s="8" t="s">
        <v>397</v>
      </c>
      <c r="P548" s="8"/>
      <c r="Q548" s="8" t="s">
        <v>1600</v>
      </c>
      <c r="R548" s="8" t="s">
        <v>732</v>
      </c>
      <c r="S548" s="8" t="s">
        <v>1601</v>
      </c>
      <c r="T548" s="8"/>
      <c r="U548" s="8"/>
      <c r="V548" s="8" t="s">
        <v>1021</v>
      </c>
      <c r="W548" s="8" t="s">
        <v>105</v>
      </c>
      <c r="X548" s="10" t="s">
        <v>1602</v>
      </c>
      <c r="Y548" s="8"/>
      <c r="Z548" s="8"/>
      <c r="AA548" s="8"/>
      <c r="AB548" s="8"/>
      <c r="AC548" s="8"/>
      <c r="AD548" s="8"/>
      <c r="AE548" s="8"/>
      <c r="AF548" s="8"/>
      <c r="AG548" s="8"/>
      <c r="AH548" s="8" t="s">
        <v>400</v>
      </c>
      <c r="AI548" s="8" t="s">
        <v>58</v>
      </c>
      <c r="AJ548" s="8"/>
      <c r="AK548" s="8" t="s">
        <v>412</v>
      </c>
      <c r="AL548" s="8" t="s">
        <v>413</v>
      </c>
      <c r="AM548" s="8" t="s">
        <v>1603</v>
      </c>
      <c r="AN548" s="8"/>
      <c r="AO548" s="8"/>
      <c r="AP548" s="8"/>
      <c r="AQ548" s="8"/>
      <c r="AR548" s="8"/>
      <c r="AS548" s="8"/>
      <c r="AT548" s="8"/>
      <c r="AU548" s="8"/>
      <c r="AV548" s="8"/>
      <c r="AW548" s="8" t="s">
        <v>452</v>
      </c>
      <c r="AX548" s="8" t="s">
        <v>416</v>
      </c>
      <c r="AY548" s="8" t="s">
        <v>105</v>
      </c>
      <c r="AZ548" s="8" t="s">
        <v>987</v>
      </c>
      <c r="BA548" s="8"/>
      <c r="BB548" s="8"/>
      <c r="BC548" s="8"/>
      <c r="BD548" s="8"/>
      <c r="BE548" s="8"/>
      <c r="BF548" s="8"/>
      <c r="BG548" s="8"/>
      <c r="BH548" s="8"/>
      <c r="BI548" s="8" t="s">
        <v>1604</v>
      </c>
      <c r="BJ548" s="8"/>
      <c r="BK548" s="8"/>
      <c r="BL548" s="8" t="s">
        <v>417</v>
      </c>
      <c r="BM548" s="8" t="s">
        <v>417</v>
      </c>
      <c r="BN548" s="8" t="s">
        <v>418</v>
      </c>
      <c r="BO548" s="8" t="s">
        <v>404</v>
      </c>
      <c r="BP548" s="8"/>
      <c r="BQ548" s="8" t="s">
        <v>1605</v>
      </c>
      <c r="BR548" s="10"/>
      <c r="BS548" s="8"/>
      <c r="BT548" s="8"/>
      <c r="BU548" s="8" t="s">
        <v>419</v>
      </c>
      <c r="BV548" s="8"/>
      <c r="BW548" s="8"/>
      <c r="BX548" s="10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10"/>
      <c r="CK548" s="8"/>
      <c r="CL548" s="8"/>
      <c r="CM548" s="8"/>
      <c r="CN548" s="8"/>
      <c r="CO548" s="8"/>
      <c r="CP548" s="8"/>
    </row>
    <row r="549" spans="2:94">
      <c r="B549" s="6">
        <v>548</v>
      </c>
      <c r="C549" s="7">
        <v>7</v>
      </c>
      <c r="D549" s="8" t="s">
        <v>1598</v>
      </c>
      <c r="E549" s="8" t="s">
        <v>396</v>
      </c>
      <c r="F549" s="8" t="s">
        <v>439</v>
      </c>
      <c r="G549" s="8"/>
      <c r="H549" s="8" t="s">
        <v>1515</v>
      </c>
      <c r="I549" s="8"/>
      <c r="J549" s="8" t="s">
        <v>1516</v>
      </c>
      <c r="K549" s="8"/>
      <c r="L549" s="8"/>
      <c r="M549" s="8" t="s">
        <v>1607</v>
      </c>
      <c r="N549" s="8" t="s">
        <v>407</v>
      </c>
      <c r="O549" s="8" t="s">
        <v>397</v>
      </c>
      <c r="P549" s="8"/>
      <c r="Q549" s="8" t="s">
        <v>1600</v>
      </c>
      <c r="R549" s="8" t="s">
        <v>732</v>
      </c>
      <c r="S549" s="8" t="s">
        <v>1601</v>
      </c>
      <c r="T549" s="8"/>
      <c r="U549" s="8"/>
      <c r="V549" s="8" t="s">
        <v>1021</v>
      </c>
      <c r="W549" s="8" t="s">
        <v>105</v>
      </c>
      <c r="X549" s="10" t="s">
        <v>1602</v>
      </c>
      <c r="Y549" s="8"/>
      <c r="Z549" s="8"/>
      <c r="AA549" s="8"/>
      <c r="AB549" s="8"/>
      <c r="AC549" s="8"/>
      <c r="AD549" s="8"/>
      <c r="AE549" s="8"/>
      <c r="AF549" s="8"/>
      <c r="AG549" s="8"/>
      <c r="AH549" s="8" t="s">
        <v>400</v>
      </c>
      <c r="AI549" s="8" t="s">
        <v>58</v>
      </c>
      <c r="AJ549" s="8"/>
      <c r="AK549" s="8" t="s">
        <v>412</v>
      </c>
      <c r="AL549" s="8" t="s">
        <v>413</v>
      </c>
      <c r="AM549" s="8" t="s">
        <v>1603</v>
      </c>
      <c r="AN549" s="8"/>
      <c r="AO549" s="8"/>
      <c r="AP549" s="8"/>
      <c r="AQ549" s="8"/>
      <c r="AR549" s="8"/>
      <c r="AS549" s="8"/>
      <c r="AT549" s="8"/>
      <c r="AU549" s="8"/>
      <c r="AV549" s="8"/>
      <c r="AW549" s="8" t="s">
        <v>452</v>
      </c>
      <c r="AX549" s="8" t="s">
        <v>416</v>
      </c>
      <c r="AY549" s="8" t="s">
        <v>105</v>
      </c>
      <c r="AZ549" s="8" t="s">
        <v>987</v>
      </c>
      <c r="BA549" s="8"/>
      <c r="BB549" s="8"/>
      <c r="BC549" s="8"/>
      <c r="BD549" s="8"/>
      <c r="BE549" s="8"/>
      <c r="BF549" s="8"/>
      <c r="BG549" s="8"/>
      <c r="BH549" s="8"/>
      <c r="BI549" s="8" t="s">
        <v>1604</v>
      </c>
      <c r="BJ549" s="8"/>
      <c r="BK549" s="8"/>
      <c r="BL549" s="8" t="s">
        <v>417</v>
      </c>
      <c r="BM549" s="8" t="s">
        <v>417</v>
      </c>
      <c r="BN549" s="8" t="s">
        <v>418</v>
      </c>
      <c r="BO549" s="8" t="s">
        <v>404</v>
      </c>
      <c r="BP549" s="8"/>
      <c r="BQ549" s="8" t="s">
        <v>1605</v>
      </c>
      <c r="BR549" s="10"/>
      <c r="BS549" s="8"/>
      <c r="BT549" s="8"/>
      <c r="BU549" s="8" t="s">
        <v>419</v>
      </c>
      <c r="BV549" s="8"/>
      <c r="BW549" s="8"/>
      <c r="BX549" s="10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10"/>
      <c r="CK549" s="8"/>
      <c r="CL549" s="8"/>
      <c r="CM549" s="8"/>
      <c r="CN549" s="8"/>
      <c r="CO549" s="8"/>
      <c r="CP549" s="8"/>
    </row>
    <row r="550" spans="2:94">
      <c r="B550" s="6">
        <v>549</v>
      </c>
      <c r="C550" s="7">
        <v>7</v>
      </c>
      <c r="D550" s="8" t="s">
        <v>1598</v>
      </c>
      <c r="E550" s="8" t="s">
        <v>396</v>
      </c>
      <c r="F550" s="8" t="s">
        <v>439</v>
      </c>
      <c r="G550" s="8"/>
      <c r="H550" s="8" t="s">
        <v>1515</v>
      </c>
      <c r="I550" s="8"/>
      <c r="J550" s="8" t="s">
        <v>1516</v>
      </c>
      <c r="K550" s="8"/>
      <c r="L550" s="8"/>
      <c r="M550" s="8" t="s">
        <v>1608</v>
      </c>
      <c r="N550" s="8" t="s">
        <v>407</v>
      </c>
      <c r="O550" s="8" t="s">
        <v>397</v>
      </c>
      <c r="P550" s="8"/>
      <c r="Q550" s="8" t="s">
        <v>1600</v>
      </c>
      <c r="R550" s="8" t="s">
        <v>732</v>
      </c>
      <c r="S550" s="8" t="s">
        <v>1601</v>
      </c>
      <c r="T550" s="8"/>
      <c r="U550" s="8"/>
      <c r="V550" s="8" t="s">
        <v>1021</v>
      </c>
      <c r="W550" s="8" t="s">
        <v>105</v>
      </c>
      <c r="X550" s="10" t="s">
        <v>1602</v>
      </c>
      <c r="Y550" s="8"/>
      <c r="Z550" s="8"/>
      <c r="AA550" s="8"/>
      <c r="AB550" s="8"/>
      <c r="AC550" s="8"/>
      <c r="AD550" s="8"/>
      <c r="AE550" s="8"/>
      <c r="AF550" s="8"/>
      <c r="AG550" s="8"/>
      <c r="AH550" s="8" t="s">
        <v>400</v>
      </c>
      <c r="AI550" s="8" t="s">
        <v>58</v>
      </c>
      <c r="AJ550" s="8"/>
      <c r="AK550" s="8" t="s">
        <v>412</v>
      </c>
      <c r="AL550" s="8" t="s">
        <v>413</v>
      </c>
      <c r="AM550" s="8" t="s">
        <v>1603</v>
      </c>
      <c r="AN550" s="8"/>
      <c r="AO550" s="8"/>
      <c r="AP550" s="8"/>
      <c r="AQ550" s="8"/>
      <c r="AR550" s="8"/>
      <c r="AS550" s="8"/>
      <c r="AT550" s="8"/>
      <c r="AU550" s="8"/>
      <c r="AV550" s="8"/>
      <c r="AW550" s="8" t="s">
        <v>452</v>
      </c>
      <c r="AX550" s="8" t="s">
        <v>416</v>
      </c>
      <c r="AY550" s="8" t="s">
        <v>105</v>
      </c>
      <c r="AZ550" s="8" t="s">
        <v>987</v>
      </c>
      <c r="BA550" s="8"/>
      <c r="BB550" s="8"/>
      <c r="BC550" s="8"/>
      <c r="BD550" s="8"/>
      <c r="BE550" s="8"/>
      <c r="BF550" s="8"/>
      <c r="BG550" s="8"/>
      <c r="BH550" s="8"/>
      <c r="BI550" s="8" t="s">
        <v>1604</v>
      </c>
      <c r="BJ550" s="8"/>
      <c r="BK550" s="8"/>
      <c r="BL550" s="8" t="s">
        <v>417</v>
      </c>
      <c r="BM550" s="8" t="s">
        <v>417</v>
      </c>
      <c r="BN550" s="8" t="s">
        <v>418</v>
      </c>
      <c r="BO550" s="8" t="s">
        <v>404</v>
      </c>
      <c r="BP550" s="8"/>
      <c r="BQ550" s="8" t="s">
        <v>1605</v>
      </c>
      <c r="BR550" s="10"/>
      <c r="BS550" s="8"/>
      <c r="BT550" s="8"/>
      <c r="BU550" s="8" t="s">
        <v>419</v>
      </c>
      <c r="BV550" s="8"/>
      <c r="BW550" s="8"/>
      <c r="BX550" s="10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10"/>
      <c r="CK550" s="8"/>
      <c r="CL550" s="8"/>
      <c r="CM550" s="8"/>
      <c r="CN550" s="8"/>
      <c r="CO550" s="8"/>
      <c r="CP550" s="8"/>
    </row>
    <row r="551" spans="2:94">
      <c r="B551" s="6">
        <v>550</v>
      </c>
      <c r="C551" s="7">
        <v>7</v>
      </c>
      <c r="D551" s="8" t="s">
        <v>1609</v>
      </c>
      <c r="E551" s="8"/>
      <c r="F551" s="8" t="s">
        <v>439</v>
      </c>
      <c r="G551" s="8"/>
      <c r="H551" s="8" t="s">
        <v>862</v>
      </c>
      <c r="I551" s="8"/>
      <c r="J551" s="8" t="s">
        <v>1516</v>
      </c>
      <c r="K551" s="8"/>
      <c r="L551" s="8"/>
      <c r="M551" s="8" t="s">
        <v>1610</v>
      </c>
      <c r="N551" s="8" t="s">
        <v>440</v>
      </c>
      <c r="O551" s="8"/>
      <c r="P551" s="8"/>
      <c r="Q551" s="8" t="s">
        <v>1611</v>
      </c>
      <c r="R551" s="8" t="s">
        <v>491</v>
      </c>
      <c r="S551" s="8" t="s">
        <v>1612</v>
      </c>
      <c r="T551" s="8"/>
      <c r="U551" s="8"/>
      <c r="V551" s="8" t="s">
        <v>1183</v>
      </c>
      <c r="W551" s="8" t="s">
        <v>105</v>
      </c>
      <c r="X551" s="10" t="s">
        <v>1556</v>
      </c>
      <c r="Y551" s="8"/>
      <c r="Z551" s="8"/>
      <c r="AA551" s="8"/>
      <c r="AB551" s="8"/>
      <c r="AC551" s="8"/>
      <c r="AD551" s="8"/>
      <c r="AE551" s="8" t="s">
        <v>1613</v>
      </c>
      <c r="AF551" s="8"/>
      <c r="AG551" s="8"/>
      <c r="AH551" s="8" t="s">
        <v>400</v>
      </c>
      <c r="AI551" s="8" t="s">
        <v>58</v>
      </c>
      <c r="AJ551" s="8"/>
      <c r="AK551" s="8" t="s">
        <v>394</v>
      </c>
      <c r="AL551" s="8" t="s">
        <v>395</v>
      </c>
      <c r="AM551" s="8" t="s">
        <v>1614</v>
      </c>
      <c r="AN551" s="8" t="s">
        <v>415</v>
      </c>
      <c r="AO551" s="8"/>
      <c r="AP551" s="8"/>
      <c r="AQ551" s="8"/>
      <c r="AR551" s="8"/>
      <c r="AS551" s="8"/>
      <c r="AT551" s="8"/>
      <c r="AU551" s="8"/>
      <c r="AV551" s="8"/>
      <c r="AW551" s="8" t="s">
        <v>452</v>
      </c>
      <c r="AX551" s="8"/>
      <c r="AY551" s="8" t="s">
        <v>105</v>
      </c>
      <c r="AZ551" s="8"/>
      <c r="BA551" s="8"/>
      <c r="BB551" s="8"/>
      <c r="BC551" s="8"/>
      <c r="BD551" s="8"/>
      <c r="BE551" s="8"/>
      <c r="BF551" s="8"/>
      <c r="BG551" s="8"/>
      <c r="BH551" s="8"/>
      <c r="BI551" s="8" t="s">
        <v>1615</v>
      </c>
      <c r="BJ551" s="8"/>
      <c r="BK551" s="8"/>
      <c r="BL551" s="8" t="s">
        <v>1616</v>
      </c>
      <c r="BM551" s="8" t="s">
        <v>1617</v>
      </c>
      <c r="BN551" s="8" t="s">
        <v>1618</v>
      </c>
      <c r="BO551" s="8" t="s">
        <v>674</v>
      </c>
      <c r="BP551" s="8"/>
      <c r="BQ551" s="8"/>
      <c r="BR551" s="10"/>
      <c r="BS551" s="8" t="s">
        <v>1570</v>
      </c>
      <c r="BT551" s="8" t="s">
        <v>1619</v>
      </c>
      <c r="BU551" s="8"/>
      <c r="BV551" s="8" t="s">
        <v>1620</v>
      </c>
      <c r="BW551" s="8"/>
      <c r="BX551" s="10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10"/>
      <c r="CK551" s="8"/>
      <c r="CL551" s="8"/>
      <c r="CM551" s="8"/>
      <c r="CN551" s="8"/>
      <c r="CO551" s="8"/>
      <c r="CP551" s="8"/>
    </row>
    <row r="552" spans="2:94">
      <c r="B552" s="6">
        <v>551</v>
      </c>
      <c r="C552" s="7">
        <v>6</v>
      </c>
      <c r="D552" s="8" t="s">
        <v>1621</v>
      </c>
      <c r="E552" s="8" t="s">
        <v>396</v>
      </c>
      <c r="F552" s="8" t="s">
        <v>439</v>
      </c>
      <c r="G552" s="8"/>
      <c r="H552" s="8" t="s">
        <v>1515</v>
      </c>
      <c r="I552" s="8"/>
      <c r="J552" s="8" t="s">
        <v>1516</v>
      </c>
      <c r="K552" s="8"/>
      <c r="L552" s="8"/>
      <c r="M552" s="8" t="s">
        <v>1622</v>
      </c>
      <c r="N552" s="8" t="s">
        <v>440</v>
      </c>
      <c r="O552" s="8" t="s">
        <v>397</v>
      </c>
      <c r="P552" s="8"/>
      <c r="Q552" s="8" t="s">
        <v>1623</v>
      </c>
      <c r="R552" s="8" t="s">
        <v>868</v>
      </c>
      <c r="S552" s="8" t="s">
        <v>1624</v>
      </c>
      <c r="T552" s="8"/>
      <c r="U552" s="8"/>
      <c r="V552" s="8" t="s">
        <v>1367</v>
      </c>
      <c r="W552" s="8" t="s">
        <v>105</v>
      </c>
      <c r="X552" s="10" t="s">
        <v>1526</v>
      </c>
      <c r="Y552" s="8"/>
      <c r="Z552" s="8"/>
      <c r="AA552" s="8"/>
      <c r="AB552" s="8"/>
      <c r="AC552" s="8"/>
      <c r="AD552" s="8"/>
      <c r="AE552" s="8"/>
      <c r="AF552" s="8"/>
      <c r="AG552" s="8"/>
      <c r="AH552" s="8" t="s">
        <v>393</v>
      </c>
      <c r="AI552" s="8" t="s">
        <v>1512</v>
      </c>
      <c r="AJ552" s="8"/>
      <c r="AK552" s="8" t="s">
        <v>394</v>
      </c>
      <c r="AL552" s="8" t="s">
        <v>395</v>
      </c>
      <c r="AM552" s="8" t="s">
        <v>444</v>
      </c>
      <c r="AN552" s="8" t="s">
        <v>445</v>
      </c>
      <c r="AO552" s="8"/>
      <c r="AP552" s="8"/>
      <c r="AQ552" s="8"/>
      <c r="AR552" s="8"/>
      <c r="AS552" s="8"/>
      <c r="AT552" s="8"/>
      <c r="AU552" s="8"/>
      <c r="AV552" s="8"/>
      <c r="AW552" s="8" t="s">
        <v>452</v>
      </c>
      <c r="AX552" s="8"/>
      <c r="AY552" s="8" t="s">
        <v>105</v>
      </c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 t="s">
        <v>1513</v>
      </c>
      <c r="BR552" s="10"/>
      <c r="BS552" s="8"/>
      <c r="BT552" s="8"/>
      <c r="BU552" s="8"/>
      <c r="BV552" s="8"/>
      <c r="BW552" s="8"/>
      <c r="BX552" s="10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10"/>
      <c r="CK552" s="8"/>
      <c r="CL552" s="8"/>
      <c r="CM552" s="8"/>
      <c r="CN552" s="8"/>
      <c r="CO552" s="8"/>
      <c r="CP552" s="8"/>
    </row>
    <row r="553" spans="2:94">
      <c r="B553" s="6">
        <v>552</v>
      </c>
      <c r="C553" s="7">
        <v>7</v>
      </c>
      <c r="D553" s="8" t="s">
        <v>1572</v>
      </c>
      <c r="E553" s="8"/>
      <c r="F553" s="8" t="s">
        <v>439</v>
      </c>
      <c r="G553" s="8"/>
      <c r="H553" s="8" t="s">
        <v>1515</v>
      </c>
      <c r="I553" s="8"/>
      <c r="J553" s="8" t="s">
        <v>1516</v>
      </c>
      <c r="K553" s="8"/>
      <c r="L553" s="8"/>
      <c r="M553" s="8" t="s">
        <v>1625</v>
      </c>
      <c r="N553" s="8" t="s">
        <v>407</v>
      </c>
      <c r="O553" s="8"/>
      <c r="P553" s="8"/>
      <c r="Q553" s="8" t="s">
        <v>1574</v>
      </c>
      <c r="R553" s="8" t="s">
        <v>408</v>
      </c>
      <c r="S553" s="8" t="s">
        <v>1575</v>
      </c>
      <c r="T553" s="8"/>
      <c r="U553" s="8"/>
      <c r="V553" s="8" t="s">
        <v>1183</v>
      </c>
      <c r="W553" s="8" t="s">
        <v>410</v>
      </c>
      <c r="X553" s="10" t="s">
        <v>1576</v>
      </c>
      <c r="Y553" s="8"/>
      <c r="Z553" s="8"/>
      <c r="AA553" s="8"/>
      <c r="AB553" s="8"/>
      <c r="AC553" s="8"/>
      <c r="AD553" s="8"/>
      <c r="AE553" s="8"/>
      <c r="AF553" s="8"/>
      <c r="AG553" s="8"/>
      <c r="AH553" s="8" t="s">
        <v>400</v>
      </c>
      <c r="AI553" s="8" t="s">
        <v>58</v>
      </c>
      <c r="AJ553" s="8"/>
      <c r="AK553" s="8" t="s">
        <v>412</v>
      </c>
      <c r="AL553" s="8" t="s">
        <v>413</v>
      </c>
      <c r="AM553" s="8" t="s">
        <v>1577</v>
      </c>
      <c r="AN553" s="8"/>
      <c r="AO553" s="8"/>
      <c r="AP553" s="8"/>
      <c r="AQ553" s="8"/>
      <c r="AR553" s="8"/>
      <c r="AS553" s="8"/>
      <c r="AT553" s="8"/>
      <c r="AU553" s="8"/>
      <c r="AV553" s="8"/>
      <c r="AW553" s="8" t="s">
        <v>452</v>
      </c>
      <c r="AX553" s="8" t="s">
        <v>416</v>
      </c>
      <c r="AY553" s="8" t="s">
        <v>410</v>
      </c>
      <c r="AZ553" s="8" t="s">
        <v>987</v>
      </c>
      <c r="BA553" s="8"/>
      <c r="BB553" s="8"/>
      <c r="BC553" s="8"/>
      <c r="BD553" s="8"/>
      <c r="BE553" s="8"/>
      <c r="BF553" s="8"/>
      <c r="BG553" s="8"/>
      <c r="BH553" s="8"/>
      <c r="BI553" s="8" t="s">
        <v>1578</v>
      </c>
      <c r="BJ553" s="8"/>
      <c r="BK553" s="8"/>
      <c r="BL553" s="8"/>
      <c r="BM553" s="8"/>
      <c r="BN553" s="8"/>
      <c r="BO553" s="8" t="s">
        <v>404</v>
      </c>
      <c r="BP553" s="8"/>
      <c r="BQ553" s="8"/>
      <c r="BR553" s="10"/>
      <c r="BS553" s="8"/>
      <c r="BT553" s="8"/>
      <c r="BU553" s="8" t="s">
        <v>419</v>
      </c>
      <c r="BV553" s="8"/>
      <c r="BW553" s="8"/>
      <c r="BX553" s="10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10"/>
      <c r="CK553" s="8"/>
      <c r="CL553" s="8"/>
      <c r="CM553" s="8"/>
      <c r="CN553" s="8"/>
      <c r="CO553" s="8"/>
      <c r="CP553" s="8"/>
    </row>
    <row r="554" spans="2:94">
      <c r="B554" s="6">
        <v>553</v>
      </c>
      <c r="C554" s="7">
        <v>7</v>
      </c>
      <c r="D554" s="8" t="s">
        <v>1626</v>
      </c>
      <c r="E554" s="8"/>
      <c r="F554" s="8" t="s">
        <v>439</v>
      </c>
      <c r="G554" s="8"/>
      <c r="H554" s="8" t="s">
        <v>1515</v>
      </c>
      <c r="I554" s="8"/>
      <c r="J554" s="8" t="s">
        <v>1516</v>
      </c>
      <c r="K554" s="8"/>
      <c r="L554" s="8"/>
      <c r="M554" s="8" t="s">
        <v>1627</v>
      </c>
      <c r="N554" s="8" t="s">
        <v>440</v>
      </c>
      <c r="O554" s="8" t="s">
        <v>397</v>
      </c>
      <c r="P554" s="8"/>
      <c r="Q554" s="8" t="s">
        <v>1628</v>
      </c>
      <c r="R554" s="8" t="s">
        <v>391</v>
      </c>
      <c r="S554" s="8" t="s">
        <v>1629</v>
      </c>
      <c r="T554" s="8"/>
      <c r="U554" s="8"/>
      <c r="V554" s="8" t="s">
        <v>399</v>
      </c>
      <c r="W554" s="8" t="s">
        <v>73</v>
      </c>
      <c r="X554" s="10" t="s">
        <v>1521</v>
      </c>
      <c r="Y554" s="8"/>
      <c r="Z554" s="8"/>
      <c r="AA554" s="8"/>
      <c r="AB554" s="8"/>
      <c r="AC554" s="8"/>
      <c r="AD554" s="8"/>
      <c r="AE554" s="8"/>
      <c r="AF554" s="8"/>
      <c r="AG554" s="8"/>
      <c r="AH554" s="8" t="s">
        <v>393</v>
      </c>
      <c r="AI554" s="8" t="s">
        <v>59</v>
      </c>
      <c r="AJ554" s="8"/>
      <c r="AK554" s="8" t="s">
        <v>394</v>
      </c>
      <c r="AL554" s="8" t="s">
        <v>395</v>
      </c>
      <c r="AM554" s="8" t="s">
        <v>414</v>
      </c>
      <c r="AN554" s="8" t="s">
        <v>415</v>
      </c>
      <c r="AO554" s="8"/>
      <c r="AP554" s="8"/>
      <c r="AQ554" s="8"/>
      <c r="AR554" s="8"/>
      <c r="AS554" s="8"/>
      <c r="AT554" s="8"/>
      <c r="AU554" s="8"/>
      <c r="AV554" s="8"/>
      <c r="AW554" s="8" t="s">
        <v>452</v>
      </c>
      <c r="AX554" s="8"/>
      <c r="AY554" s="8" t="s">
        <v>73</v>
      </c>
      <c r="AZ554" s="8" t="s">
        <v>987</v>
      </c>
      <c r="BA554" s="8"/>
      <c r="BB554" s="8"/>
      <c r="BC554" s="8"/>
      <c r="BD554" s="8"/>
      <c r="BE554" s="8"/>
      <c r="BF554" s="8"/>
      <c r="BG554" s="8"/>
      <c r="BH554" s="8"/>
      <c r="BI554" s="8" t="s">
        <v>1630</v>
      </c>
      <c r="BJ554" s="8"/>
      <c r="BK554" s="8"/>
      <c r="BL554" s="8"/>
      <c r="BM554" s="8"/>
      <c r="BN554" s="8"/>
      <c r="BO554" s="8"/>
      <c r="BP554" s="8"/>
      <c r="BQ554" s="8"/>
      <c r="BR554" s="10"/>
      <c r="BS554" s="8"/>
      <c r="BT554" s="8"/>
      <c r="BU554" s="8"/>
      <c r="BV554" s="8"/>
      <c r="BW554" s="8"/>
      <c r="BX554" s="10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10"/>
      <c r="CK554" s="8"/>
      <c r="CL554" s="8"/>
      <c r="CM554" s="8"/>
      <c r="CN554" s="8"/>
      <c r="CO554" s="8"/>
      <c r="CP554" s="8"/>
    </row>
    <row r="555" spans="2:94">
      <c r="B555" s="6">
        <v>554</v>
      </c>
      <c r="C555" s="7">
        <v>7</v>
      </c>
      <c r="D555" s="8" t="s">
        <v>1631</v>
      </c>
      <c r="E555" s="8" t="s">
        <v>396</v>
      </c>
      <c r="F555" s="8" t="s">
        <v>439</v>
      </c>
      <c r="G555" s="8"/>
      <c r="H555" s="8" t="s">
        <v>1515</v>
      </c>
      <c r="I555" s="8"/>
      <c r="J555" s="8" t="s">
        <v>1516</v>
      </c>
      <c r="K555" s="8"/>
      <c r="L555" s="8"/>
      <c r="M555" s="8" t="s">
        <v>1632</v>
      </c>
      <c r="N555" s="8" t="s">
        <v>440</v>
      </c>
      <c r="O555" s="8"/>
      <c r="P555" s="8"/>
      <c r="Q555" s="8" t="s">
        <v>1633</v>
      </c>
      <c r="R555" s="8" t="s">
        <v>491</v>
      </c>
      <c r="S555" s="8" t="s">
        <v>1634</v>
      </c>
      <c r="T555" s="8"/>
      <c r="U555" s="8"/>
      <c r="V555" s="8" t="s">
        <v>667</v>
      </c>
      <c r="W555" s="8" t="s">
        <v>105</v>
      </c>
      <c r="X555" s="10" t="s">
        <v>1526</v>
      </c>
      <c r="Y555" s="8"/>
      <c r="Z555" s="8"/>
      <c r="AA555" s="8"/>
      <c r="AB555" s="8"/>
      <c r="AC555" s="8"/>
      <c r="AD555" s="8"/>
      <c r="AE555" s="8" t="s">
        <v>1545</v>
      </c>
      <c r="AF555" s="8"/>
      <c r="AG555" s="8"/>
      <c r="AH555" s="8" t="s">
        <v>393</v>
      </c>
      <c r="AI555" s="8" t="s">
        <v>1512</v>
      </c>
      <c r="AJ555" s="8"/>
      <c r="AK555" s="8" t="s">
        <v>394</v>
      </c>
      <c r="AL555" s="8" t="s">
        <v>395</v>
      </c>
      <c r="AM555" s="8" t="s">
        <v>1635</v>
      </c>
      <c r="AN555" s="8" t="s">
        <v>415</v>
      </c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 t="s">
        <v>105</v>
      </c>
      <c r="AZ555" s="8"/>
      <c r="BA555" s="8"/>
      <c r="BB555" s="8"/>
      <c r="BC555" s="8"/>
      <c r="BD555" s="8"/>
      <c r="BE555" s="8"/>
      <c r="BF555" s="8"/>
      <c r="BG555" s="8"/>
      <c r="BH555" s="8"/>
      <c r="BI555" s="8" t="s">
        <v>1636</v>
      </c>
      <c r="BJ555" s="8"/>
      <c r="BK555" s="8"/>
      <c r="BL555" s="8"/>
      <c r="BM555" s="8"/>
      <c r="BN555" s="8"/>
      <c r="BO555" s="8"/>
      <c r="BP555" s="8"/>
      <c r="BQ555" s="8"/>
      <c r="BR555" s="10"/>
      <c r="BS555" s="8" t="s">
        <v>1637</v>
      </c>
      <c r="BT555" s="8"/>
      <c r="BU555" s="8"/>
      <c r="BV555" s="8" t="s">
        <v>1550</v>
      </c>
      <c r="BW555" s="8"/>
      <c r="BX555" s="10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10"/>
      <c r="CK555" s="8"/>
      <c r="CL555" s="8"/>
      <c r="CM555" s="8"/>
      <c r="CN555" s="8"/>
      <c r="CO555" s="8"/>
      <c r="CP555" s="8"/>
    </row>
    <row r="556" spans="2:94">
      <c r="B556" s="6">
        <v>555</v>
      </c>
      <c r="C556" s="7">
        <v>7</v>
      </c>
      <c r="D556" s="8" t="s">
        <v>1638</v>
      </c>
      <c r="E556" s="8" t="s">
        <v>396</v>
      </c>
      <c r="F556" s="8" t="s">
        <v>439</v>
      </c>
      <c r="G556" s="8"/>
      <c r="H556" s="8" t="s">
        <v>1515</v>
      </c>
      <c r="I556" s="8"/>
      <c r="J556" s="8" t="s">
        <v>1516</v>
      </c>
      <c r="K556" s="8"/>
      <c r="L556" s="8"/>
      <c r="M556" s="8" t="s">
        <v>1639</v>
      </c>
      <c r="N556" s="8" t="s">
        <v>440</v>
      </c>
      <c r="O556" s="8"/>
      <c r="P556" s="8"/>
      <c r="Q556" s="8" t="s">
        <v>1640</v>
      </c>
      <c r="R556" s="8" t="s">
        <v>491</v>
      </c>
      <c r="S556" s="8" t="s">
        <v>1641</v>
      </c>
      <c r="T556" s="8"/>
      <c r="U556" s="8"/>
      <c r="V556" s="8" t="s">
        <v>734</v>
      </c>
      <c r="W556" s="8" t="s">
        <v>105</v>
      </c>
      <c r="X556" s="10" t="s">
        <v>1526</v>
      </c>
      <c r="Y556" s="8"/>
      <c r="Z556" s="8"/>
      <c r="AA556" s="8"/>
      <c r="AB556" s="8"/>
      <c r="AC556" s="8"/>
      <c r="AD556" s="8"/>
      <c r="AE556" s="8" t="s">
        <v>1545</v>
      </c>
      <c r="AF556" s="8"/>
      <c r="AG556" s="8"/>
      <c r="AH556" s="8" t="s">
        <v>393</v>
      </c>
      <c r="AI556" s="8" t="s">
        <v>1512</v>
      </c>
      <c r="AJ556" s="8"/>
      <c r="AK556" s="8" t="s">
        <v>394</v>
      </c>
      <c r="AL556" s="8" t="s">
        <v>395</v>
      </c>
      <c r="AM556" s="8" t="s">
        <v>1642</v>
      </c>
      <c r="AN556" s="8" t="s">
        <v>415</v>
      </c>
      <c r="AO556" s="8"/>
      <c r="AP556" s="8"/>
      <c r="AQ556" s="8"/>
      <c r="AR556" s="8"/>
      <c r="AS556" s="8"/>
      <c r="AT556" s="8"/>
      <c r="AU556" s="8"/>
      <c r="AV556" s="8"/>
      <c r="AW556" s="8" t="s">
        <v>452</v>
      </c>
      <c r="AX556" s="8"/>
      <c r="AY556" s="8" t="s">
        <v>105</v>
      </c>
      <c r="AZ556" s="8"/>
      <c r="BA556" s="8"/>
      <c r="BB556" s="8"/>
      <c r="BC556" s="8"/>
      <c r="BD556" s="8"/>
      <c r="BE556" s="8"/>
      <c r="BF556" s="8"/>
      <c r="BG556" s="8"/>
      <c r="BH556" s="8"/>
      <c r="BI556" s="8" t="s">
        <v>1643</v>
      </c>
      <c r="BJ556" s="8"/>
      <c r="BK556" s="8"/>
      <c r="BL556" s="8"/>
      <c r="BM556" s="8"/>
      <c r="BN556" s="8"/>
      <c r="BO556" s="8"/>
      <c r="BP556" s="8"/>
      <c r="BQ556" s="8"/>
      <c r="BR556" s="10"/>
      <c r="BS556" s="8" t="s">
        <v>1570</v>
      </c>
      <c r="BT556" s="8"/>
      <c r="BU556" s="8"/>
      <c r="BV556" s="8" t="s">
        <v>1550</v>
      </c>
      <c r="BW556" s="8"/>
      <c r="BX556" s="10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10"/>
      <c r="CK556" s="8"/>
      <c r="CL556" s="8"/>
      <c r="CM556" s="8"/>
      <c r="CN556" s="8"/>
      <c r="CO556" s="8"/>
      <c r="CP556" s="8"/>
    </row>
    <row r="557" spans="2:94">
      <c r="B557" s="6">
        <v>556</v>
      </c>
      <c r="C557" s="7">
        <v>7</v>
      </c>
      <c r="D557" s="8" t="s">
        <v>1644</v>
      </c>
      <c r="E557" s="8"/>
      <c r="F557" s="8" t="s">
        <v>439</v>
      </c>
      <c r="G557" s="8"/>
      <c r="H557" s="8" t="s">
        <v>1515</v>
      </c>
      <c r="I557" s="8"/>
      <c r="J557" s="8" t="s">
        <v>1516</v>
      </c>
      <c r="K557" s="8"/>
      <c r="L557" s="8"/>
      <c r="M557" s="8" t="s">
        <v>1645</v>
      </c>
      <c r="N557" s="8" t="s">
        <v>390</v>
      </c>
      <c r="O557" s="8" t="s">
        <v>397</v>
      </c>
      <c r="P557" s="8"/>
      <c r="Q557" s="8" t="s">
        <v>1646</v>
      </c>
      <c r="R557" s="8" t="s">
        <v>391</v>
      </c>
      <c r="S557" s="8" t="s">
        <v>1647</v>
      </c>
      <c r="T557" s="8"/>
      <c r="U557" s="8"/>
      <c r="V557" s="8" t="s">
        <v>1405</v>
      </c>
      <c r="W557" s="8" t="s">
        <v>1648</v>
      </c>
      <c r="X557" s="10" t="s">
        <v>1649</v>
      </c>
      <c r="Y557" s="8"/>
      <c r="Z557" s="8"/>
      <c r="AA557" s="8"/>
      <c r="AB557" s="8"/>
      <c r="AC557" s="8"/>
      <c r="AD557" s="8"/>
      <c r="AE557" s="8"/>
      <c r="AF557" s="8"/>
      <c r="AG557" s="8"/>
      <c r="AH557" s="8" t="s">
        <v>393</v>
      </c>
      <c r="AI557" s="8" t="s">
        <v>1512</v>
      </c>
      <c r="AJ557" s="8"/>
      <c r="AK557" s="8" t="s">
        <v>394</v>
      </c>
      <c r="AL557" s="8" t="s">
        <v>395</v>
      </c>
      <c r="AM557" s="8" t="s">
        <v>444</v>
      </c>
      <c r="AN557" s="8" t="s">
        <v>445</v>
      </c>
      <c r="AO557" s="8"/>
      <c r="AP557" s="8"/>
      <c r="AQ557" s="8"/>
      <c r="AR557" s="8"/>
      <c r="AS557" s="8"/>
      <c r="AT557" s="8"/>
      <c r="AU557" s="8"/>
      <c r="AV557" s="8"/>
      <c r="AW557" s="8" t="s">
        <v>452</v>
      </c>
      <c r="AX557" s="8"/>
      <c r="AY557" s="8" t="s">
        <v>1648</v>
      </c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 t="s">
        <v>1532</v>
      </c>
      <c r="BP557" s="8"/>
      <c r="BQ557" s="8" t="s">
        <v>1647</v>
      </c>
      <c r="BR557" s="10"/>
      <c r="BS557" s="8"/>
      <c r="BT557" s="8"/>
      <c r="BU557" s="8" t="s">
        <v>419</v>
      </c>
      <c r="BV557" s="8"/>
      <c r="BW557" s="8"/>
      <c r="BX557" s="10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10"/>
      <c r="CK557" s="8"/>
      <c r="CL557" s="8"/>
      <c r="CM557" s="8"/>
      <c r="CN557" s="8"/>
      <c r="CO557" s="8"/>
      <c r="CP557" s="8"/>
    </row>
    <row r="558" spans="2:94">
      <c r="B558" s="6">
        <v>557</v>
      </c>
      <c r="C558" s="7">
        <v>8</v>
      </c>
      <c r="D558" s="8" t="s">
        <v>1650</v>
      </c>
      <c r="E558" s="8" t="s">
        <v>396</v>
      </c>
      <c r="F558" s="8" t="s">
        <v>439</v>
      </c>
      <c r="G558" s="8"/>
      <c r="H558" s="8" t="s">
        <v>862</v>
      </c>
      <c r="I558" s="8"/>
      <c r="J558" s="8" t="s">
        <v>1516</v>
      </c>
      <c r="K558" s="8"/>
      <c r="L558" s="8"/>
      <c r="M558" s="8" t="s">
        <v>1651</v>
      </c>
      <c r="N558" s="8" t="s">
        <v>390</v>
      </c>
      <c r="O558" s="8" t="s">
        <v>397</v>
      </c>
      <c r="P558" s="8"/>
      <c r="Q558" s="8" t="s">
        <v>1652</v>
      </c>
      <c r="R558" s="8" t="s">
        <v>391</v>
      </c>
      <c r="S558" s="8" t="s">
        <v>1653</v>
      </c>
      <c r="T558" s="8"/>
      <c r="U558" s="8"/>
      <c r="V558" s="8" t="s">
        <v>406</v>
      </c>
      <c r="W558" s="8" t="s">
        <v>105</v>
      </c>
      <c r="X558" s="10" t="s">
        <v>1654</v>
      </c>
      <c r="Y558" s="8"/>
      <c r="Z558" s="8"/>
      <c r="AA558" s="8"/>
      <c r="AB558" s="8"/>
      <c r="AC558" s="8"/>
      <c r="AD558" s="8"/>
      <c r="AE558" s="8" t="s">
        <v>1655</v>
      </c>
      <c r="AF558" s="8"/>
      <c r="AG558" s="8"/>
      <c r="AH558" s="8" t="s">
        <v>393</v>
      </c>
      <c r="AI558" s="8" t="s">
        <v>1512</v>
      </c>
      <c r="AJ558" s="8"/>
      <c r="AK558" s="8" t="s">
        <v>394</v>
      </c>
      <c r="AL558" s="8" t="s">
        <v>395</v>
      </c>
      <c r="AM558" s="8" t="s">
        <v>1656</v>
      </c>
      <c r="AN558" s="8" t="s">
        <v>415</v>
      </c>
      <c r="AO558" s="8"/>
      <c r="AP558" s="8"/>
      <c r="AQ558" s="8"/>
      <c r="AR558" s="8"/>
      <c r="AS558" s="8"/>
      <c r="AT558" s="8"/>
      <c r="AU558" s="8"/>
      <c r="AV558" s="8"/>
      <c r="AW558" s="8" t="s">
        <v>452</v>
      </c>
      <c r="AX558" s="8"/>
      <c r="AY558" s="8" t="s">
        <v>105</v>
      </c>
      <c r="AZ558" s="8"/>
      <c r="BA558" s="8"/>
      <c r="BB558" s="8"/>
      <c r="BC558" s="8"/>
      <c r="BD558" s="8"/>
      <c r="BE558" s="8"/>
      <c r="BF558" s="8"/>
      <c r="BG558" s="8"/>
      <c r="BH558" s="8"/>
      <c r="BI558" s="8" t="s">
        <v>1657</v>
      </c>
      <c r="BJ558" s="8"/>
      <c r="BK558" s="8"/>
      <c r="BL558" s="8"/>
      <c r="BM558" s="8"/>
      <c r="BN558" s="8"/>
      <c r="BO558" s="8" t="s">
        <v>404</v>
      </c>
      <c r="BP558" s="8"/>
      <c r="BQ558" s="8" t="s">
        <v>1658</v>
      </c>
      <c r="BR558" s="10"/>
      <c r="BS558" s="8" t="s">
        <v>1659</v>
      </c>
      <c r="BT558" s="8" t="s">
        <v>1660</v>
      </c>
      <c r="BU558" s="8" t="s">
        <v>419</v>
      </c>
      <c r="BV558" s="8" t="s">
        <v>1550</v>
      </c>
      <c r="BW558" s="8"/>
      <c r="BX558" s="10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10"/>
      <c r="CK558" s="8"/>
      <c r="CL558" s="8"/>
      <c r="CM558" s="8"/>
      <c r="CN558" s="8"/>
      <c r="CO558" s="8"/>
      <c r="CP558" s="8"/>
    </row>
    <row r="559" spans="2:94">
      <c r="B559" s="6">
        <v>558</v>
      </c>
      <c r="C559" s="7">
        <v>8</v>
      </c>
      <c r="D559" s="8" t="s">
        <v>1661</v>
      </c>
      <c r="E559" s="8" t="s">
        <v>396</v>
      </c>
      <c r="F559" s="8" t="s">
        <v>439</v>
      </c>
      <c r="G559" s="8"/>
      <c r="H559" s="8" t="s">
        <v>862</v>
      </c>
      <c r="I559" s="8"/>
      <c r="J559" s="8" t="s">
        <v>1516</v>
      </c>
      <c r="K559" s="8"/>
      <c r="L559" s="8"/>
      <c r="M559" s="8" t="s">
        <v>1662</v>
      </c>
      <c r="N559" s="8" t="s">
        <v>390</v>
      </c>
      <c r="O559" s="8" t="s">
        <v>397</v>
      </c>
      <c r="P559" s="8"/>
      <c r="Q559" s="8" t="s">
        <v>1663</v>
      </c>
      <c r="R559" s="8" t="s">
        <v>1664</v>
      </c>
      <c r="S559" s="8" t="s">
        <v>1665</v>
      </c>
      <c r="T559" s="8"/>
      <c r="U559" s="8" t="s">
        <v>394</v>
      </c>
      <c r="V559" s="8" t="s">
        <v>485</v>
      </c>
      <c r="W559" s="8" t="s">
        <v>105</v>
      </c>
      <c r="X559" s="10" t="s">
        <v>1666</v>
      </c>
      <c r="Y559" s="8"/>
      <c r="Z559" s="8"/>
      <c r="AA559" s="8"/>
      <c r="AB559" s="8"/>
      <c r="AC559" s="8"/>
      <c r="AD559" s="8"/>
      <c r="AE559" s="8" t="s">
        <v>1667</v>
      </c>
      <c r="AF559" s="8"/>
      <c r="AG559" s="8"/>
      <c r="AH559" s="8" t="s">
        <v>400</v>
      </c>
      <c r="AI559" s="8" t="s">
        <v>58</v>
      </c>
      <c r="AJ559" s="8"/>
      <c r="AK559" s="8" t="s">
        <v>394</v>
      </c>
      <c r="AL559" s="8" t="s">
        <v>395</v>
      </c>
      <c r="AM559" s="8" t="s">
        <v>1668</v>
      </c>
      <c r="AN559" s="8" t="s">
        <v>415</v>
      </c>
      <c r="AO559" s="8"/>
      <c r="AP559" s="8"/>
      <c r="AQ559" s="8"/>
      <c r="AR559" s="8"/>
      <c r="AS559" s="8"/>
      <c r="AT559" s="8"/>
      <c r="AU559" s="8"/>
      <c r="AV559" s="8"/>
      <c r="AW559" s="8" t="s">
        <v>452</v>
      </c>
      <c r="AX559" s="8" t="s">
        <v>1669</v>
      </c>
      <c r="AY559" s="8" t="s">
        <v>105</v>
      </c>
      <c r="AZ559" s="8"/>
      <c r="BA559" s="8"/>
      <c r="BB559" s="8"/>
      <c r="BC559" s="8"/>
      <c r="BD559" s="8"/>
      <c r="BE559" s="8"/>
      <c r="BF559" s="8"/>
      <c r="BG559" s="8"/>
      <c r="BH559" s="8"/>
      <c r="BI559" s="8" t="s">
        <v>1670</v>
      </c>
      <c r="BJ559" s="8"/>
      <c r="BK559" s="8"/>
      <c r="BL559" s="8" t="s">
        <v>1671</v>
      </c>
      <c r="BM559" s="8" t="s">
        <v>1672</v>
      </c>
      <c r="BN559" s="8" t="s">
        <v>1673</v>
      </c>
      <c r="BO559" s="8" t="s">
        <v>404</v>
      </c>
      <c r="BP559" s="8"/>
      <c r="BQ559" s="8"/>
      <c r="BR559" s="10"/>
      <c r="BS559" s="8" t="s">
        <v>1674</v>
      </c>
      <c r="BT559" s="8"/>
      <c r="BU559" s="8" t="s">
        <v>419</v>
      </c>
      <c r="BV559" s="8"/>
      <c r="BW559" s="8"/>
      <c r="BX559" s="10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10"/>
      <c r="CK559" s="8"/>
      <c r="CL559" s="8"/>
      <c r="CM559" s="8"/>
      <c r="CN559" s="8"/>
      <c r="CO559" s="8"/>
      <c r="CP559" s="8"/>
    </row>
    <row r="560" spans="2:94">
      <c r="B560" s="6">
        <v>559</v>
      </c>
      <c r="C560" s="7">
        <v>8</v>
      </c>
      <c r="D560" s="8" t="s">
        <v>1675</v>
      </c>
      <c r="E560" s="8"/>
      <c r="F560" s="8" t="s">
        <v>439</v>
      </c>
      <c r="G560" s="8"/>
      <c r="H560" s="8" t="s">
        <v>862</v>
      </c>
      <c r="I560" s="8"/>
      <c r="J560" s="8" t="s">
        <v>1516</v>
      </c>
      <c r="K560" s="8"/>
      <c r="L560" s="8"/>
      <c r="M560" s="8" t="s">
        <v>1676</v>
      </c>
      <c r="N560" s="8" t="s">
        <v>390</v>
      </c>
      <c r="O560" s="8" t="s">
        <v>397</v>
      </c>
      <c r="P560" s="8"/>
      <c r="Q560" s="8" t="s">
        <v>1677</v>
      </c>
      <c r="R560" s="8" t="s">
        <v>391</v>
      </c>
      <c r="S560" s="8" t="s">
        <v>1678</v>
      </c>
      <c r="T560" s="8"/>
      <c r="U560" s="8"/>
      <c r="V560" s="8" t="s">
        <v>1679</v>
      </c>
      <c r="W560" s="8" t="s">
        <v>1648</v>
      </c>
      <c r="X560" s="10" t="s">
        <v>1649</v>
      </c>
      <c r="Y560" s="8"/>
      <c r="Z560" s="8"/>
      <c r="AA560" s="8"/>
      <c r="AB560" s="8"/>
      <c r="AC560" s="8"/>
      <c r="AD560" s="8"/>
      <c r="AE560" s="8"/>
      <c r="AF560" s="8"/>
      <c r="AG560" s="8"/>
      <c r="AH560" s="8" t="s">
        <v>393</v>
      </c>
      <c r="AI560" s="8" t="s">
        <v>59</v>
      </c>
      <c r="AJ560" s="8"/>
      <c r="AK560" s="8" t="s">
        <v>394</v>
      </c>
      <c r="AL560" s="8" t="s">
        <v>395</v>
      </c>
      <c r="AM560" s="8" t="s">
        <v>986</v>
      </c>
      <c r="AN560" s="8" t="s">
        <v>415</v>
      </c>
      <c r="AO560" s="8"/>
      <c r="AP560" s="8"/>
      <c r="AQ560" s="8"/>
      <c r="AR560" s="8"/>
      <c r="AS560" s="8"/>
      <c r="AT560" s="8"/>
      <c r="AU560" s="8"/>
      <c r="AV560" s="8"/>
      <c r="AW560" s="8" t="s">
        <v>452</v>
      </c>
      <c r="AX560" s="8"/>
      <c r="AY560" s="8" t="s">
        <v>1648</v>
      </c>
      <c r="AZ560" s="8"/>
      <c r="BA560" s="8"/>
      <c r="BB560" s="8"/>
      <c r="BC560" s="8"/>
      <c r="BD560" s="8"/>
      <c r="BE560" s="8"/>
      <c r="BF560" s="8"/>
      <c r="BG560" s="8"/>
      <c r="BH560" s="8"/>
      <c r="BI560" s="8" t="s">
        <v>1680</v>
      </c>
      <c r="BJ560" s="8"/>
      <c r="BK560" s="8"/>
      <c r="BL560" s="8"/>
      <c r="BM560" s="8"/>
      <c r="BN560" s="8"/>
      <c r="BO560" s="8" t="s">
        <v>1532</v>
      </c>
      <c r="BP560" s="8"/>
      <c r="BQ560" s="8"/>
      <c r="BR560" s="10"/>
      <c r="BS560" s="8"/>
      <c r="BT560" s="8"/>
      <c r="BU560" s="8" t="s">
        <v>419</v>
      </c>
      <c r="BV560" s="8"/>
      <c r="BW560" s="8"/>
      <c r="BX560" s="10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10"/>
      <c r="CK560" s="8"/>
      <c r="CL560" s="8"/>
      <c r="CM560" s="8"/>
      <c r="CN560" s="8"/>
      <c r="CO560" s="8"/>
      <c r="CP560" s="8"/>
    </row>
    <row r="561" spans="2:94">
      <c r="B561" s="6">
        <v>560</v>
      </c>
      <c r="C561" s="7">
        <v>5</v>
      </c>
      <c r="D561" s="8" t="s">
        <v>1681</v>
      </c>
      <c r="E561" s="8"/>
      <c r="F561" s="8" t="s">
        <v>439</v>
      </c>
      <c r="G561" s="8"/>
      <c r="H561" s="8" t="s">
        <v>1515</v>
      </c>
      <c r="I561" s="8"/>
      <c r="J561" s="8" t="s">
        <v>1516</v>
      </c>
      <c r="K561" s="8"/>
      <c r="L561" s="8"/>
      <c r="M561" s="8" t="s">
        <v>1682</v>
      </c>
      <c r="N561" s="8" t="s">
        <v>440</v>
      </c>
      <c r="O561" s="8" t="s">
        <v>397</v>
      </c>
      <c r="P561" s="8"/>
      <c r="Q561" s="8" t="s">
        <v>1683</v>
      </c>
      <c r="R561" s="8" t="s">
        <v>868</v>
      </c>
      <c r="S561" s="8" t="s">
        <v>1684</v>
      </c>
      <c r="T561" s="8"/>
      <c r="U561" s="8"/>
      <c r="V561" s="8" t="s">
        <v>1367</v>
      </c>
      <c r="W561" s="8" t="s">
        <v>105</v>
      </c>
      <c r="X561" s="10" t="s">
        <v>1526</v>
      </c>
      <c r="Y561" s="8"/>
      <c r="Z561" s="8"/>
      <c r="AA561" s="8"/>
      <c r="AB561" s="8"/>
      <c r="AC561" s="8"/>
      <c r="AD561" s="8"/>
      <c r="AE561" s="8"/>
      <c r="AF561" s="8"/>
      <c r="AG561" s="8"/>
      <c r="AH561" s="8" t="s">
        <v>393</v>
      </c>
      <c r="AI561" s="8" t="s">
        <v>59</v>
      </c>
      <c r="AJ561" s="8"/>
      <c r="AK561" s="8" t="s">
        <v>394</v>
      </c>
      <c r="AL561" s="8" t="s">
        <v>395</v>
      </c>
      <c r="AM561" s="8" t="s">
        <v>1368</v>
      </c>
      <c r="AN561" s="8" t="s">
        <v>415</v>
      </c>
      <c r="AO561" s="8"/>
      <c r="AP561" s="8"/>
      <c r="AQ561" s="8"/>
      <c r="AR561" s="8"/>
      <c r="AS561" s="8"/>
      <c r="AT561" s="8"/>
      <c r="AU561" s="8"/>
      <c r="AV561" s="8"/>
      <c r="AW561" s="8" t="s">
        <v>452</v>
      </c>
      <c r="AX561" s="8"/>
      <c r="AY561" s="8" t="s">
        <v>105</v>
      </c>
      <c r="AZ561" s="8"/>
      <c r="BA561" s="8"/>
      <c r="BB561" s="8"/>
      <c r="BC561" s="8"/>
      <c r="BD561" s="8"/>
      <c r="BE561" s="8"/>
      <c r="BF561" s="8"/>
      <c r="BG561" s="8"/>
      <c r="BH561" s="8"/>
      <c r="BI561" s="8" t="s">
        <v>1685</v>
      </c>
      <c r="BJ561" s="8"/>
      <c r="BK561" s="8"/>
      <c r="BL561" s="8"/>
      <c r="BM561" s="8"/>
      <c r="BN561" s="8"/>
      <c r="BO561" s="8"/>
      <c r="BP561" s="8"/>
      <c r="BQ561" s="8"/>
      <c r="BR561" s="10"/>
      <c r="BS561" s="8"/>
      <c r="BT561" s="8"/>
      <c r="BU561" s="8"/>
      <c r="BV561" s="8"/>
      <c r="BW561" s="8"/>
      <c r="BX561" s="10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10"/>
      <c r="CK561" s="8"/>
      <c r="CL561" s="8"/>
      <c r="CM561" s="8"/>
      <c r="CN561" s="8"/>
      <c r="CO561" s="8"/>
      <c r="CP561" s="8"/>
    </row>
    <row r="562" spans="2:94">
      <c r="B562" s="6">
        <v>561</v>
      </c>
      <c r="C562" s="7">
        <v>5</v>
      </c>
      <c r="D562" s="8" t="s">
        <v>1686</v>
      </c>
      <c r="E562" s="8" t="s">
        <v>396</v>
      </c>
      <c r="F562" s="8" t="s">
        <v>439</v>
      </c>
      <c r="G562" s="8"/>
      <c r="H562" s="8" t="s">
        <v>1515</v>
      </c>
      <c r="I562" s="8"/>
      <c r="J562" s="8" t="s">
        <v>1516</v>
      </c>
      <c r="K562" s="8"/>
      <c r="L562" s="8"/>
      <c r="M562" s="8" t="s">
        <v>1687</v>
      </c>
      <c r="N562" s="8" t="s">
        <v>440</v>
      </c>
      <c r="O562" s="8" t="s">
        <v>397</v>
      </c>
      <c r="P562" s="8"/>
      <c r="Q562" s="8" t="s">
        <v>1688</v>
      </c>
      <c r="R562" s="8" t="s">
        <v>868</v>
      </c>
      <c r="S562" s="8" t="s">
        <v>1689</v>
      </c>
      <c r="T562" s="8"/>
      <c r="U562" s="8"/>
      <c r="V562" s="8" t="s">
        <v>406</v>
      </c>
      <c r="W562" s="8" t="s">
        <v>105</v>
      </c>
      <c r="X562" s="10" t="s">
        <v>1526</v>
      </c>
      <c r="Y562" s="8"/>
      <c r="Z562" s="8"/>
      <c r="AA562" s="8"/>
      <c r="AB562" s="8"/>
      <c r="AC562" s="8"/>
      <c r="AD562" s="8"/>
      <c r="AE562" s="8"/>
      <c r="AF562" s="8"/>
      <c r="AG562" s="8"/>
      <c r="AH562" s="8" t="s">
        <v>393</v>
      </c>
      <c r="AI562" s="8" t="s">
        <v>1512</v>
      </c>
      <c r="AJ562" s="8"/>
      <c r="AK562" s="8" t="s">
        <v>394</v>
      </c>
      <c r="AL562" s="8" t="s">
        <v>395</v>
      </c>
      <c r="AM562" s="8" t="s">
        <v>444</v>
      </c>
      <c r="AN562" s="8" t="s">
        <v>445</v>
      </c>
      <c r="AO562" s="8"/>
      <c r="AP562" s="8"/>
      <c r="AQ562" s="8"/>
      <c r="AR562" s="8"/>
      <c r="AS562" s="8"/>
      <c r="AT562" s="8"/>
      <c r="AU562" s="8"/>
      <c r="AV562" s="8"/>
      <c r="AW562" s="8" t="s">
        <v>452</v>
      </c>
      <c r="AX562" s="8"/>
      <c r="AY562" s="8" t="s">
        <v>105</v>
      </c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 t="s">
        <v>1513</v>
      </c>
      <c r="BR562" s="10"/>
      <c r="BS562" s="8"/>
      <c r="BT562" s="8"/>
      <c r="BU562" s="8"/>
      <c r="BV562" s="8"/>
      <c r="BW562" s="8"/>
      <c r="BX562" s="10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10"/>
      <c r="CK562" s="8"/>
      <c r="CL562" s="8"/>
      <c r="CM562" s="8"/>
      <c r="CN562" s="8"/>
      <c r="CO562" s="8"/>
      <c r="CP562" s="8"/>
    </row>
    <row r="563" spans="2:94">
      <c r="B563" s="6">
        <v>562</v>
      </c>
      <c r="C563" s="7">
        <v>6</v>
      </c>
      <c r="D563" s="8" t="s">
        <v>1690</v>
      </c>
      <c r="E563" s="8"/>
      <c r="F563" s="8" t="s">
        <v>439</v>
      </c>
      <c r="G563" s="8"/>
      <c r="H563" s="8" t="s">
        <v>1515</v>
      </c>
      <c r="I563" s="8"/>
      <c r="J563" s="8" t="s">
        <v>1516</v>
      </c>
      <c r="K563" s="8"/>
      <c r="L563" s="8"/>
      <c r="M563" s="8" t="s">
        <v>1691</v>
      </c>
      <c r="N563" s="8" t="s">
        <v>440</v>
      </c>
      <c r="O563" s="8" t="s">
        <v>397</v>
      </c>
      <c r="P563" s="8"/>
      <c r="Q563" s="8" t="s">
        <v>1692</v>
      </c>
      <c r="R563" s="8" t="s">
        <v>491</v>
      </c>
      <c r="S563" s="8" t="s">
        <v>1693</v>
      </c>
      <c r="T563" s="8"/>
      <c r="U563" s="8"/>
      <c r="V563" s="8" t="s">
        <v>1021</v>
      </c>
      <c r="W563" s="8" t="s">
        <v>105</v>
      </c>
      <c r="X563" s="10" t="s">
        <v>1556</v>
      </c>
      <c r="Y563" s="8"/>
      <c r="Z563" s="8"/>
      <c r="AA563" s="8"/>
      <c r="AB563" s="8"/>
      <c r="AC563" s="8"/>
      <c r="AD563" s="8"/>
      <c r="AE563" s="8"/>
      <c r="AF563" s="8"/>
      <c r="AG563" s="8"/>
      <c r="AH563" s="8" t="s">
        <v>393</v>
      </c>
      <c r="AI563" s="8" t="s">
        <v>59</v>
      </c>
      <c r="AJ563" s="8"/>
      <c r="AK563" s="8" t="s">
        <v>394</v>
      </c>
      <c r="AL563" s="8" t="s">
        <v>395</v>
      </c>
      <c r="AM563" s="8" t="s">
        <v>905</v>
      </c>
      <c r="AN563" s="8" t="s">
        <v>415</v>
      </c>
      <c r="AO563" s="8"/>
      <c r="AP563" s="8"/>
      <c r="AQ563" s="8"/>
      <c r="AR563" s="8"/>
      <c r="AS563" s="8"/>
      <c r="AT563" s="8"/>
      <c r="AU563" s="8"/>
      <c r="AV563" s="8"/>
      <c r="AW563" s="8" t="s">
        <v>452</v>
      </c>
      <c r="AX563" s="8"/>
      <c r="AY563" s="8" t="s">
        <v>105</v>
      </c>
      <c r="AZ563" s="8"/>
      <c r="BA563" s="8"/>
      <c r="BB563" s="8"/>
      <c r="BC563" s="8"/>
      <c r="BD563" s="8"/>
      <c r="BE563" s="8"/>
      <c r="BF563" s="8"/>
      <c r="BG563" s="8"/>
      <c r="BH563" s="8"/>
      <c r="BI563" s="8" t="s">
        <v>1694</v>
      </c>
      <c r="BJ563" s="8"/>
      <c r="BK563" s="8"/>
      <c r="BL563" s="8"/>
      <c r="BM563" s="8"/>
      <c r="BN563" s="8"/>
      <c r="BO563" s="8"/>
      <c r="BP563" s="8"/>
      <c r="BQ563" s="8"/>
      <c r="BR563" s="10"/>
      <c r="BS563" s="8"/>
      <c r="BT563" s="8"/>
      <c r="BU563" s="8"/>
      <c r="BV563" s="8"/>
      <c r="BW563" s="8"/>
      <c r="BX563" s="10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10"/>
      <c r="CK563" s="8"/>
      <c r="CL563" s="8"/>
      <c r="CM563" s="8"/>
      <c r="CN563" s="8"/>
      <c r="CO563" s="8"/>
      <c r="CP563" s="8"/>
    </row>
    <row r="564" spans="2:94">
      <c r="B564" s="6">
        <v>563</v>
      </c>
      <c r="C564" s="7">
        <v>6</v>
      </c>
      <c r="D564" s="8" t="s">
        <v>1695</v>
      </c>
      <c r="E564" s="8" t="s">
        <v>396</v>
      </c>
      <c r="F564" s="8" t="s">
        <v>439</v>
      </c>
      <c r="G564" s="8"/>
      <c r="H564" s="8" t="s">
        <v>1515</v>
      </c>
      <c r="I564" s="8"/>
      <c r="J564" s="8" t="s">
        <v>1516</v>
      </c>
      <c r="K564" s="8"/>
      <c r="L564" s="8"/>
      <c r="M564" s="8" t="s">
        <v>1696</v>
      </c>
      <c r="N564" s="8" t="s">
        <v>440</v>
      </c>
      <c r="O564" s="8" t="s">
        <v>397</v>
      </c>
      <c r="P564" s="8"/>
      <c r="Q564" s="8" t="s">
        <v>1697</v>
      </c>
      <c r="R564" s="8" t="s">
        <v>868</v>
      </c>
      <c r="S564" s="8" t="s">
        <v>1698</v>
      </c>
      <c r="T564" s="8"/>
      <c r="U564" s="8"/>
      <c r="V564" s="8" t="s">
        <v>1027</v>
      </c>
      <c r="W564" s="8" t="s">
        <v>105</v>
      </c>
      <c r="X564" s="10" t="s">
        <v>1699</v>
      </c>
      <c r="Y564" s="8"/>
      <c r="Z564" s="8"/>
      <c r="AA564" s="8"/>
      <c r="AB564" s="8"/>
      <c r="AC564" s="8"/>
      <c r="AD564" s="8"/>
      <c r="AE564" s="8"/>
      <c r="AF564" s="8"/>
      <c r="AG564" s="8"/>
      <c r="AH564" s="8" t="s">
        <v>393</v>
      </c>
      <c r="AI564" s="8" t="s">
        <v>1512</v>
      </c>
      <c r="AJ564" s="8"/>
      <c r="AK564" s="8" t="s">
        <v>394</v>
      </c>
      <c r="AL564" s="8" t="s">
        <v>395</v>
      </c>
      <c r="AM564" s="8" t="s">
        <v>444</v>
      </c>
      <c r="AN564" s="8" t="s">
        <v>445</v>
      </c>
      <c r="AO564" s="8"/>
      <c r="AP564" s="8"/>
      <c r="AQ564" s="8"/>
      <c r="AR564" s="8"/>
      <c r="AS564" s="8"/>
      <c r="AT564" s="8"/>
      <c r="AU564" s="8"/>
      <c r="AV564" s="8"/>
      <c r="AW564" s="8" t="s">
        <v>452</v>
      </c>
      <c r="AX564" s="8"/>
      <c r="AY564" s="8" t="s">
        <v>105</v>
      </c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 t="s">
        <v>1513</v>
      </c>
      <c r="BR564" s="10"/>
      <c r="BS564" s="8"/>
      <c r="BT564" s="8"/>
      <c r="BU564" s="8"/>
      <c r="BV564" s="8"/>
      <c r="BW564" s="8"/>
      <c r="BX564" s="10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10"/>
      <c r="CK564" s="8"/>
      <c r="CL564" s="8"/>
      <c r="CM564" s="8"/>
      <c r="CN564" s="8"/>
      <c r="CO564" s="8"/>
      <c r="CP564" s="8"/>
    </row>
    <row r="565" spans="2:94">
      <c r="B565" s="6">
        <v>564</v>
      </c>
      <c r="C565" s="7">
        <v>7</v>
      </c>
      <c r="D565" s="8" t="s">
        <v>1700</v>
      </c>
      <c r="E565" s="8"/>
      <c r="F565" s="8" t="s">
        <v>439</v>
      </c>
      <c r="G565" s="8"/>
      <c r="H565" s="8" t="s">
        <v>1515</v>
      </c>
      <c r="I565" s="8"/>
      <c r="J565" s="8" t="s">
        <v>1516</v>
      </c>
      <c r="K565" s="8"/>
      <c r="L565" s="8"/>
      <c r="M565" s="8" t="s">
        <v>1701</v>
      </c>
      <c r="N565" s="8" t="s">
        <v>440</v>
      </c>
      <c r="O565" s="8" t="s">
        <v>397</v>
      </c>
      <c r="P565" s="8"/>
      <c r="Q565" s="8" t="s">
        <v>1702</v>
      </c>
      <c r="R565" s="8" t="s">
        <v>491</v>
      </c>
      <c r="S565" s="8" t="s">
        <v>1703</v>
      </c>
      <c r="T565" s="8"/>
      <c r="U565" s="8"/>
      <c r="V565" s="8" t="s">
        <v>1021</v>
      </c>
      <c r="W565" s="8" t="s">
        <v>105</v>
      </c>
      <c r="X565" s="10" t="s">
        <v>1704</v>
      </c>
      <c r="Y565" s="8"/>
      <c r="Z565" s="8"/>
      <c r="AA565" s="8"/>
      <c r="AB565" s="8"/>
      <c r="AC565" s="8"/>
      <c r="AD565" s="8"/>
      <c r="AE565" s="8"/>
      <c r="AF565" s="8"/>
      <c r="AG565" s="8"/>
      <c r="AH565" s="8" t="s">
        <v>393</v>
      </c>
      <c r="AI565" s="8" t="s">
        <v>59</v>
      </c>
      <c r="AJ565" s="8"/>
      <c r="AK565" s="8" t="s">
        <v>394</v>
      </c>
      <c r="AL565" s="8" t="s">
        <v>395</v>
      </c>
      <c r="AM565" s="8" t="s">
        <v>689</v>
      </c>
      <c r="AN565" s="8" t="s">
        <v>415</v>
      </c>
      <c r="AO565" s="8"/>
      <c r="AP565" s="8"/>
      <c r="AQ565" s="8"/>
      <c r="AR565" s="8"/>
      <c r="AS565" s="8"/>
      <c r="AT565" s="8"/>
      <c r="AU565" s="8"/>
      <c r="AV565" s="8"/>
      <c r="AW565" s="8" t="s">
        <v>452</v>
      </c>
      <c r="AX565" s="8"/>
      <c r="AY565" s="8" t="s">
        <v>105</v>
      </c>
      <c r="AZ565" s="8"/>
      <c r="BA565" s="8"/>
      <c r="BB565" s="8"/>
      <c r="BC565" s="8"/>
      <c r="BD565" s="8"/>
      <c r="BE565" s="8"/>
      <c r="BF565" s="8"/>
      <c r="BG565" s="8"/>
      <c r="BH565" s="8"/>
      <c r="BI565" s="8" t="s">
        <v>1705</v>
      </c>
      <c r="BJ565" s="8"/>
      <c r="BK565" s="8"/>
      <c r="BL565" s="8"/>
      <c r="BM565" s="8"/>
      <c r="BN565" s="8"/>
      <c r="BO565" s="8"/>
      <c r="BP565" s="8"/>
      <c r="BQ565" s="8"/>
      <c r="BR565" s="10"/>
      <c r="BS565" s="8"/>
      <c r="BT565" s="8"/>
      <c r="BU565" s="8"/>
      <c r="BV565" s="8"/>
      <c r="BW565" s="8"/>
      <c r="BX565" s="10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10"/>
      <c r="CK565" s="8"/>
      <c r="CL565" s="8"/>
      <c r="CM565" s="8"/>
      <c r="CN565" s="8"/>
      <c r="CO565" s="8"/>
      <c r="CP565" s="8"/>
    </row>
    <row r="566" spans="2:94">
      <c r="B566" s="6">
        <v>565</v>
      </c>
      <c r="C566" s="7">
        <v>7</v>
      </c>
      <c r="D566" s="8" t="s">
        <v>1706</v>
      </c>
      <c r="E566" s="8" t="s">
        <v>396</v>
      </c>
      <c r="F566" s="8" t="s">
        <v>439</v>
      </c>
      <c r="G566" s="8"/>
      <c r="H566" s="8" t="s">
        <v>1515</v>
      </c>
      <c r="I566" s="8"/>
      <c r="J566" s="8" t="s">
        <v>1516</v>
      </c>
      <c r="K566" s="8"/>
      <c r="L566" s="8"/>
      <c r="M566" s="8" t="s">
        <v>1707</v>
      </c>
      <c r="N566" s="8" t="s">
        <v>440</v>
      </c>
      <c r="O566" s="8" t="s">
        <v>397</v>
      </c>
      <c r="P566" s="8"/>
      <c r="Q566" s="8" t="s">
        <v>1708</v>
      </c>
      <c r="R566" s="8" t="s">
        <v>868</v>
      </c>
      <c r="S566" s="8" t="s">
        <v>1709</v>
      </c>
      <c r="T566" s="8"/>
      <c r="U566" s="8"/>
      <c r="V566" s="8" t="s">
        <v>1183</v>
      </c>
      <c r="W566" s="8" t="s">
        <v>105</v>
      </c>
      <c r="X566" s="10" t="s">
        <v>1699</v>
      </c>
      <c r="Y566" s="8"/>
      <c r="Z566" s="8"/>
      <c r="AA566" s="8"/>
      <c r="AB566" s="8"/>
      <c r="AC566" s="8"/>
      <c r="AD566" s="8"/>
      <c r="AE566" s="8"/>
      <c r="AF566" s="8"/>
      <c r="AG566" s="8"/>
      <c r="AH566" s="8" t="s">
        <v>393</v>
      </c>
      <c r="AI566" s="8" t="s">
        <v>1512</v>
      </c>
      <c r="AJ566" s="8"/>
      <c r="AK566" s="8" t="s">
        <v>394</v>
      </c>
      <c r="AL566" s="8" t="s">
        <v>395</v>
      </c>
      <c r="AM566" s="8" t="s">
        <v>444</v>
      </c>
      <c r="AN566" s="8" t="s">
        <v>445</v>
      </c>
      <c r="AO566" s="8"/>
      <c r="AP566" s="8"/>
      <c r="AQ566" s="8"/>
      <c r="AR566" s="8"/>
      <c r="AS566" s="8"/>
      <c r="AT566" s="8"/>
      <c r="AU566" s="8"/>
      <c r="AV566" s="8"/>
      <c r="AW566" s="8" t="s">
        <v>452</v>
      </c>
      <c r="AX566" s="8"/>
      <c r="AY566" s="8" t="s">
        <v>105</v>
      </c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 t="s">
        <v>1513</v>
      </c>
      <c r="BR566" s="10"/>
      <c r="BS566" s="8"/>
      <c r="BT566" s="8"/>
      <c r="BU566" s="8"/>
      <c r="BV566" s="8"/>
      <c r="BW566" s="8"/>
      <c r="BX566" s="10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10"/>
      <c r="CK566" s="8"/>
      <c r="CL566" s="8"/>
      <c r="CM566" s="8"/>
      <c r="CN566" s="8"/>
      <c r="CO566" s="8"/>
      <c r="CP566" s="8"/>
    </row>
    <row r="567" spans="2:94">
      <c r="B567" s="6">
        <v>566</v>
      </c>
      <c r="C567" s="7">
        <v>8</v>
      </c>
      <c r="D567" s="8" t="s">
        <v>1710</v>
      </c>
      <c r="E567" s="8" t="s">
        <v>396</v>
      </c>
      <c r="F567" s="8" t="s">
        <v>439</v>
      </c>
      <c r="G567" s="8"/>
      <c r="H567" s="8" t="s">
        <v>1515</v>
      </c>
      <c r="I567" s="8"/>
      <c r="J567" s="8" t="s">
        <v>1516</v>
      </c>
      <c r="K567" s="8"/>
      <c r="L567" s="8"/>
      <c r="M567" s="8" t="s">
        <v>1711</v>
      </c>
      <c r="N567" s="8" t="s">
        <v>390</v>
      </c>
      <c r="O567" s="8" t="s">
        <v>397</v>
      </c>
      <c r="P567" s="8"/>
      <c r="Q567" s="8" t="s">
        <v>1712</v>
      </c>
      <c r="R567" s="8" t="s">
        <v>491</v>
      </c>
      <c r="S567" s="8" t="s">
        <v>1713</v>
      </c>
      <c r="T567" s="8"/>
      <c r="U567" s="8"/>
      <c r="V567" s="8" t="s">
        <v>1027</v>
      </c>
      <c r="W567" s="8" t="s">
        <v>105</v>
      </c>
      <c r="X567" s="10" t="s">
        <v>1714</v>
      </c>
      <c r="Y567" s="8"/>
      <c r="Z567" s="8"/>
      <c r="AA567" s="8"/>
      <c r="AB567" s="8"/>
      <c r="AC567" s="8"/>
      <c r="AD567" s="8"/>
      <c r="AE567" s="8" t="s">
        <v>1655</v>
      </c>
      <c r="AF567" s="8"/>
      <c r="AG567" s="8"/>
      <c r="AH567" s="8" t="s">
        <v>393</v>
      </c>
      <c r="AI567" s="8" t="s">
        <v>1512</v>
      </c>
      <c r="AJ567" s="8"/>
      <c r="AK567" s="8" t="s">
        <v>394</v>
      </c>
      <c r="AL567" s="8" t="s">
        <v>395</v>
      </c>
      <c r="AM567" s="8" t="s">
        <v>1715</v>
      </c>
      <c r="AN567" s="8" t="s">
        <v>415</v>
      </c>
      <c r="AO567" s="8"/>
      <c r="AP567" s="8"/>
      <c r="AQ567" s="8"/>
      <c r="AR567" s="8"/>
      <c r="AS567" s="8"/>
      <c r="AT567" s="8"/>
      <c r="AU567" s="8"/>
      <c r="AV567" s="8"/>
      <c r="AW567" s="8" t="s">
        <v>452</v>
      </c>
      <c r="AX567" s="8"/>
      <c r="AY567" s="8" t="s">
        <v>105</v>
      </c>
      <c r="AZ567" s="8"/>
      <c r="BA567" s="8"/>
      <c r="BB567" s="8"/>
      <c r="BC567" s="8"/>
      <c r="BD567" s="8"/>
      <c r="BE567" s="8"/>
      <c r="BF567" s="8"/>
      <c r="BG567" s="8"/>
      <c r="BH567" s="8"/>
      <c r="BI567" s="8" t="s">
        <v>1716</v>
      </c>
      <c r="BJ567" s="8"/>
      <c r="BK567" s="8"/>
      <c r="BL567" s="8"/>
      <c r="BM567" s="8"/>
      <c r="BN567" s="8"/>
      <c r="BO567" s="8" t="s">
        <v>404</v>
      </c>
      <c r="BP567" s="8"/>
      <c r="BQ567" s="8" t="s">
        <v>1569</v>
      </c>
      <c r="BR567" s="10"/>
      <c r="BS567" s="8" t="s">
        <v>1637</v>
      </c>
      <c r="BT567" s="8" t="s">
        <v>1717</v>
      </c>
      <c r="BU567" s="8" t="s">
        <v>419</v>
      </c>
      <c r="BV567" s="8" t="s">
        <v>1550</v>
      </c>
      <c r="BW567" s="8"/>
      <c r="BX567" s="10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10"/>
      <c r="CK567" s="8"/>
      <c r="CL567" s="8"/>
      <c r="CM567" s="8"/>
      <c r="CN567" s="8"/>
      <c r="CO567" s="8"/>
      <c r="CP567" s="8"/>
    </row>
    <row r="568" spans="2:94">
      <c r="B568" s="6">
        <v>567</v>
      </c>
      <c r="C568" s="7">
        <v>8</v>
      </c>
      <c r="D568" s="8" t="s">
        <v>1718</v>
      </c>
      <c r="E568" s="8" t="s">
        <v>396</v>
      </c>
      <c r="F568" s="8" t="s">
        <v>439</v>
      </c>
      <c r="G568" s="8"/>
      <c r="H568" s="8" t="s">
        <v>1515</v>
      </c>
      <c r="I568" s="8"/>
      <c r="J568" s="8" t="s">
        <v>1516</v>
      </c>
      <c r="K568" s="8"/>
      <c r="L568" s="8"/>
      <c r="M568" s="8" t="s">
        <v>1719</v>
      </c>
      <c r="N568" s="8" t="s">
        <v>440</v>
      </c>
      <c r="O568" s="8" t="s">
        <v>397</v>
      </c>
      <c r="P568" s="8"/>
      <c r="Q568" s="8" t="s">
        <v>1720</v>
      </c>
      <c r="R568" s="8" t="s">
        <v>491</v>
      </c>
      <c r="S568" s="8" t="s">
        <v>1721</v>
      </c>
      <c r="T568" s="8"/>
      <c r="U568" s="8"/>
      <c r="V568" s="8" t="s">
        <v>1367</v>
      </c>
      <c r="W568" s="8" t="s">
        <v>105</v>
      </c>
      <c r="X568" s="10" t="s">
        <v>1699</v>
      </c>
      <c r="Y568" s="8"/>
      <c r="Z568" s="8"/>
      <c r="AA568" s="8"/>
      <c r="AB568" s="8"/>
      <c r="AC568" s="8"/>
      <c r="AD568" s="8"/>
      <c r="AE568" s="8"/>
      <c r="AF568" s="8"/>
      <c r="AG568" s="8"/>
      <c r="AH568" s="8" t="s">
        <v>393</v>
      </c>
      <c r="AI568" s="8" t="s">
        <v>59</v>
      </c>
      <c r="AJ568" s="8"/>
      <c r="AK568" s="8" t="s">
        <v>394</v>
      </c>
      <c r="AL568" s="8" t="s">
        <v>395</v>
      </c>
      <c r="AM568" s="8" t="s">
        <v>1722</v>
      </c>
      <c r="AN568" s="8" t="s">
        <v>415</v>
      </c>
      <c r="AO568" s="8"/>
      <c r="AP568" s="8"/>
      <c r="AQ568" s="8"/>
      <c r="AR568" s="8"/>
      <c r="AS568" s="8"/>
      <c r="AT568" s="8"/>
      <c r="AU568" s="8"/>
      <c r="AV568" s="8"/>
      <c r="AW568" s="8" t="s">
        <v>452</v>
      </c>
      <c r="AX568" s="8"/>
      <c r="AY568" s="8" t="s">
        <v>105</v>
      </c>
      <c r="AZ568" s="8"/>
      <c r="BA568" s="8"/>
      <c r="BB568" s="8"/>
      <c r="BC568" s="8"/>
      <c r="BD568" s="8"/>
      <c r="BE568" s="8"/>
      <c r="BF568" s="8"/>
      <c r="BG568" s="8"/>
      <c r="BH568" s="8"/>
      <c r="BI568" s="8" t="s">
        <v>1723</v>
      </c>
      <c r="BJ568" s="8"/>
      <c r="BK568" s="8"/>
      <c r="BL568" s="8"/>
      <c r="BM568" s="8"/>
      <c r="BN568" s="8"/>
      <c r="BO568" s="8"/>
      <c r="BP568" s="8"/>
      <c r="BQ568" s="8"/>
      <c r="BR568" s="10"/>
      <c r="BS568" s="8"/>
      <c r="BT568" s="8"/>
      <c r="BU568" s="8"/>
      <c r="BV568" s="8"/>
      <c r="BW568" s="8"/>
      <c r="BX568" s="10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10"/>
      <c r="CK568" s="8"/>
      <c r="CL568" s="8"/>
      <c r="CM568" s="8"/>
      <c r="CN568" s="8"/>
      <c r="CO568" s="8"/>
      <c r="CP568" s="8"/>
    </row>
    <row r="569" spans="2:94">
      <c r="B569" s="6">
        <v>568</v>
      </c>
      <c r="C569" s="7">
        <v>8</v>
      </c>
      <c r="D569" s="8" t="s">
        <v>1724</v>
      </c>
      <c r="E569" s="8"/>
      <c r="F569" s="8" t="s">
        <v>439</v>
      </c>
      <c r="G569" s="8"/>
      <c r="H569" s="8" t="s">
        <v>1515</v>
      </c>
      <c r="I569" s="8"/>
      <c r="J569" s="8" t="s">
        <v>1516</v>
      </c>
      <c r="K569" s="8"/>
      <c r="L569" s="8"/>
      <c r="M569" s="8" t="s">
        <v>1725</v>
      </c>
      <c r="N569" s="8" t="s">
        <v>440</v>
      </c>
      <c r="O569" s="8"/>
      <c r="P569" s="8"/>
      <c r="Q569" s="8" t="s">
        <v>1726</v>
      </c>
      <c r="R569" s="8" t="s">
        <v>1041</v>
      </c>
      <c r="S569" s="8" t="s">
        <v>1727</v>
      </c>
      <c r="T569" s="8"/>
      <c r="U569" s="8"/>
      <c r="V569" s="8" t="s">
        <v>399</v>
      </c>
      <c r="W569" s="8" t="s">
        <v>105</v>
      </c>
      <c r="X569" s="10" t="s">
        <v>1728</v>
      </c>
      <c r="Y569" s="8"/>
      <c r="Z569" s="8"/>
      <c r="AA569" s="8"/>
      <c r="AB569" s="8"/>
      <c r="AC569" s="8"/>
      <c r="AD569" s="8"/>
      <c r="AE569" s="8" t="s">
        <v>1729</v>
      </c>
      <c r="AF569" s="8"/>
      <c r="AG569" s="8"/>
      <c r="AH569" s="8" t="s">
        <v>393</v>
      </c>
      <c r="AI569" s="8" t="s">
        <v>1512</v>
      </c>
      <c r="AJ569" s="8"/>
      <c r="AK569" s="8" t="s">
        <v>394</v>
      </c>
      <c r="AL569" s="8" t="s">
        <v>395</v>
      </c>
      <c r="AM569" s="8" t="s">
        <v>1730</v>
      </c>
      <c r="AN569" s="8" t="s">
        <v>415</v>
      </c>
      <c r="AO569" s="8"/>
      <c r="AP569" s="8"/>
      <c r="AQ569" s="8"/>
      <c r="AR569" s="8"/>
      <c r="AS569" s="8"/>
      <c r="AT569" s="8"/>
      <c r="AU569" s="8"/>
      <c r="AV569" s="8"/>
      <c r="AW569" s="8" t="s">
        <v>452</v>
      </c>
      <c r="AX569" s="8"/>
      <c r="AY569" s="8" t="s">
        <v>105</v>
      </c>
      <c r="AZ569" s="8"/>
      <c r="BA569" s="8"/>
      <c r="BB569" s="8"/>
      <c r="BC569" s="8"/>
      <c r="BD569" s="8"/>
      <c r="BE569" s="8"/>
      <c r="BF569" s="8"/>
      <c r="BG569" s="8"/>
      <c r="BH569" s="8"/>
      <c r="BI569" s="8" t="s">
        <v>1731</v>
      </c>
      <c r="BJ569" s="8"/>
      <c r="BK569" s="8"/>
      <c r="BL569" s="8" t="s">
        <v>1732</v>
      </c>
      <c r="BM569" s="8" t="s">
        <v>1733</v>
      </c>
      <c r="BN569" s="8" t="s">
        <v>1734</v>
      </c>
      <c r="BO569" s="8" t="s">
        <v>1532</v>
      </c>
      <c r="BP569" s="8"/>
      <c r="BQ569" s="8"/>
      <c r="BR569" s="10"/>
      <c r="BS569" s="8" t="s">
        <v>1735</v>
      </c>
      <c r="BT569" s="8" t="s">
        <v>1736</v>
      </c>
      <c r="BU569" s="8"/>
      <c r="BV569" s="8" t="s">
        <v>1550</v>
      </c>
      <c r="BW569" s="8"/>
      <c r="BX569" s="10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10"/>
      <c r="CK569" s="8"/>
      <c r="CL569" s="8"/>
      <c r="CM569" s="8"/>
      <c r="CN569" s="8"/>
      <c r="CO569" s="8"/>
      <c r="CP569" s="8"/>
    </row>
    <row r="570" spans="2:94">
      <c r="B570" s="6">
        <v>569</v>
      </c>
      <c r="C570" s="7">
        <v>8</v>
      </c>
      <c r="D570" s="8" t="s">
        <v>1737</v>
      </c>
      <c r="E570" s="8"/>
      <c r="F570" s="8" t="s">
        <v>439</v>
      </c>
      <c r="G570" s="8"/>
      <c r="H570" s="8" t="s">
        <v>1515</v>
      </c>
      <c r="I570" s="8"/>
      <c r="J570" s="8" t="s">
        <v>1516</v>
      </c>
      <c r="K570" s="8"/>
      <c r="L570" s="8"/>
      <c r="M570" s="8" t="s">
        <v>1738</v>
      </c>
      <c r="N570" s="8" t="s">
        <v>440</v>
      </c>
      <c r="O570" s="8"/>
      <c r="P570" s="8"/>
      <c r="Q570" s="8" t="s">
        <v>1739</v>
      </c>
      <c r="R570" s="8" t="s">
        <v>1041</v>
      </c>
      <c r="S570" s="8" t="s">
        <v>1740</v>
      </c>
      <c r="T570" s="8"/>
      <c r="U570" s="8"/>
      <c r="V570" s="8" t="s">
        <v>406</v>
      </c>
      <c r="W570" s="8" t="s">
        <v>105</v>
      </c>
      <c r="X570" s="10" t="s">
        <v>1704</v>
      </c>
      <c r="Y570" s="8"/>
      <c r="Z570" s="8"/>
      <c r="AA570" s="8"/>
      <c r="AB570" s="8"/>
      <c r="AC570" s="8"/>
      <c r="AD570" s="8"/>
      <c r="AE570" s="8" t="s">
        <v>1741</v>
      </c>
      <c r="AF570" s="8"/>
      <c r="AG570" s="8"/>
      <c r="AH570" s="8" t="s">
        <v>393</v>
      </c>
      <c r="AI570" s="8" t="s">
        <v>1512</v>
      </c>
      <c r="AJ570" s="8"/>
      <c r="AK570" s="8" t="s">
        <v>394</v>
      </c>
      <c r="AL570" s="8" t="s">
        <v>395</v>
      </c>
      <c r="AM570" s="8" t="s">
        <v>1742</v>
      </c>
      <c r="AN570" s="8" t="s">
        <v>415</v>
      </c>
      <c r="AO570" s="8"/>
      <c r="AP570" s="8"/>
      <c r="AQ570" s="8"/>
      <c r="AR570" s="8"/>
      <c r="AS570" s="8"/>
      <c r="AT570" s="8"/>
      <c r="AU570" s="8"/>
      <c r="AV570" s="8"/>
      <c r="AW570" s="8" t="s">
        <v>452</v>
      </c>
      <c r="AX570" s="8"/>
      <c r="AY570" s="8" t="s">
        <v>105</v>
      </c>
      <c r="AZ570" s="8"/>
      <c r="BA570" s="8"/>
      <c r="BB570" s="8"/>
      <c r="BC570" s="8"/>
      <c r="BD570" s="8"/>
      <c r="BE570" s="8"/>
      <c r="BF570" s="8"/>
      <c r="BG570" s="8"/>
      <c r="BH570" s="8"/>
      <c r="BI570" s="8" t="s">
        <v>1743</v>
      </c>
      <c r="BJ570" s="8"/>
      <c r="BK570" s="8"/>
      <c r="BL570" s="8" t="s">
        <v>1732</v>
      </c>
      <c r="BM570" s="8" t="s">
        <v>1733</v>
      </c>
      <c r="BN570" s="8" t="s">
        <v>1734</v>
      </c>
      <c r="BO570" s="8" t="s">
        <v>1532</v>
      </c>
      <c r="BP570" s="8"/>
      <c r="BQ570" s="8"/>
      <c r="BR570" s="10"/>
      <c r="BS570" s="8" t="s">
        <v>1744</v>
      </c>
      <c r="BT570" s="8" t="s">
        <v>1745</v>
      </c>
      <c r="BU570" s="8"/>
      <c r="BV570" s="8" t="s">
        <v>1550</v>
      </c>
      <c r="BW570" s="8"/>
      <c r="BX570" s="10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10"/>
      <c r="CK570" s="8"/>
      <c r="CL570" s="8"/>
      <c r="CM570" s="8"/>
      <c r="CN570" s="8"/>
      <c r="CO570" s="8"/>
      <c r="CP570" s="8"/>
    </row>
    <row r="571" spans="2:94">
      <c r="B571" s="6">
        <v>570</v>
      </c>
      <c r="C571" s="7">
        <v>7</v>
      </c>
      <c r="D571" s="8" t="s">
        <v>1746</v>
      </c>
      <c r="E571" s="8"/>
      <c r="F571" s="8" t="s">
        <v>439</v>
      </c>
      <c r="G571" s="8"/>
      <c r="H571" s="8" t="s">
        <v>1515</v>
      </c>
      <c r="I571" s="8"/>
      <c r="J571" s="8" t="s">
        <v>1516</v>
      </c>
      <c r="K571" s="8"/>
      <c r="L571" s="8"/>
      <c r="M571" s="8" t="s">
        <v>1747</v>
      </c>
      <c r="N571" s="8" t="s">
        <v>440</v>
      </c>
      <c r="O571" s="8"/>
      <c r="P571" s="8"/>
      <c r="Q571" s="8" t="s">
        <v>1748</v>
      </c>
      <c r="R571" s="8" t="s">
        <v>1041</v>
      </c>
      <c r="S571" s="8" t="s">
        <v>1749</v>
      </c>
      <c r="T571" s="8"/>
      <c r="U571" s="8"/>
      <c r="V571" s="8" t="s">
        <v>1027</v>
      </c>
      <c r="W571" s="8" t="s">
        <v>105</v>
      </c>
      <c r="X571" s="10" t="s">
        <v>1699</v>
      </c>
      <c r="Y571" s="8"/>
      <c r="Z571" s="8"/>
      <c r="AA571" s="8"/>
      <c r="AB571" s="8"/>
      <c r="AC571" s="8"/>
      <c r="AD571" s="8"/>
      <c r="AE571" s="8" t="s">
        <v>1741</v>
      </c>
      <c r="AF571" s="8"/>
      <c r="AG571" s="8"/>
      <c r="AH571" s="8" t="s">
        <v>393</v>
      </c>
      <c r="AI571" s="8" t="s">
        <v>1512</v>
      </c>
      <c r="AJ571" s="8"/>
      <c r="AK571" s="8" t="s">
        <v>394</v>
      </c>
      <c r="AL571" s="8" t="s">
        <v>395</v>
      </c>
      <c r="AM571" s="8" t="s">
        <v>1750</v>
      </c>
      <c r="AN571" s="8" t="s">
        <v>415</v>
      </c>
      <c r="AO571" s="8"/>
      <c r="AP571" s="8"/>
      <c r="AQ571" s="8"/>
      <c r="AR571" s="8"/>
      <c r="AS571" s="8"/>
      <c r="AT571" s="8"/>
      <c r="AU571" s="8"/>
      <c r="AV571" s="8"/>
      <c r="AW571" s="8" t="s">
        <v>452</v>
      </c>
      <c r="AX571" s="8"/>
      <c r="AY571" s="8" t="s">
        <v>105</v>
      </c>
      <c r="AZ571" s="8"/>
      <c r="BA571" s="8"/>
      <c r="BB571" s="8"/>
      <c r="BC571" s="8"/>
      <c r="BD571" s="8"/>
      <c r="BE571" s="8"/>
      <c r="BF571" s="8"/>
      <c r="BG571" s="8"/>
      <c r="BH571" s="8"/>
      <c r="BI571" s="8" t="s">
        <v>1751</v>
      </c>
      <c r="BJ571" s="8"/>
      <c r="BK571" s="8"/>
      <c r="BL571" s="8" t="s">
        <v>1732</v>
      </c>
      <c r="BM571" s="8" t="s">
        <v>1733</v>
      </c>
      <c r="BN571" s="8" t="s">
        <v>1734</v>
      </c>
      <c r="BO571" s="8" t="s">
        <v>1532</v>
      </c>
      <c r="BP571" s="8"/>
      <c r="BQ571" s="8"/>
      <c r="BR571" s="10"/>
      <c r="BS571" s="8" t="s">
        <v>1744</v>
      </c>
      <c r="BT571" s="8" t="s">
        <v>1752</v>
      </c>
      <c r="BU571" s="8"/>
      <c r="BV571" s="8" t="s">
        <v>1550</v>
      </c>
      <c r="BW571" s="8"/>
      <c r="BX571" s="10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10"/>
      <c r="CK571" s="8"/>
      <c r="CL571" s="8"/>
      <c r="CM571" s="8"/>
      <c r="CN571" s="8"/>
      <c r="CO571" s="8"/>
      <c r="CP571" s="8"/>
    </row>
    <row r="572" spans="2:94">
      <c r="B572" s="6">
        <v>571</v>
      </c>
      <c r="C572" s="7">
        <v>6</v>
      </c>
      <c r="D572" s="8" t="s">
        <v>1753</v>
      </c>
      <c r="E572" s="8" t="s">
        <v>396</v>
      </c>
      <c r="F572" s="8" t="s">
        <v>439</v>
      </c>
      <c r="G572" s="8"/>
      <c r="H572" s="8" t="s">
        <v>1515</v>
      </c>
      <c r="I572" s="8"/>
      <c r="J572" s="8" t="s">
        <v>1516</v>
      </c>
      <c r="K572" s="8"/>
      <c r="L572" s="8"/>
      <c r="M572" s="8" t="s">
        <v>1754</v>
      </c>
      <c r="N572" s="8" t="s">
        <v>390</v>
      </c>
      <c r="O572" s="8" t="s">
        <v>397</v>
      </c>
      <c r="P572" s="8"/>
      <c r="Q572" s="8" t="s">
        <v>1755</v>
      </c>
      <c r="R572" s="8" t="s">
        <v>491</v>
      </c>
      <c r="S572" s="8" t="s">
        <v>1756</v>
      </c>
      <c r="T572" s="8"/>
      <c r="U572" s="8"/>
      <c r="V572" s="8" t="s">
        <v>1367</v>
      </c>
      <c r="W572" s="8" t="s">
        <v>105</v>
      </c>
      <c r="X572" s="10" t="s">
        <v>1757</v>
      </c>
      <c r="Y572" s="8"/>
      <c r="Z572" s="8"/>
      <c r="AA572" s="8"/>
      <c r="AB572" s="8"/>
      <c r="AC572" s="8"/>
      <c r="AD572" s="8"/>
      <c r="AE572" s="8" t="s">
        <v>1667</v>
      </c>
      <c r="AF572" s="8"/>
      <c r="AG572" s="8"/>
      <c r="AH572" s="8" t="s">
        <v>400</v>
      </c>
      <c r="AI572" s="8" t="s">
        <v>58</v>
      </c>
      <c r="AJ572" s="8"/>
      <c r="AK572" s="8" t="s">
        <v>394</v>
      </c>
      <c r="AL572" s="8" t="s">
        <v>395</v>
      </c>
      <c r="AM572" s="8" t="s">
        <v>1758</v>
      </c>
      <c r="AN572" s="8" t="s">
        <v>415</v>
      </c>
      <c r="AO572" s="8"/>
      <c r="AP572" s="8"/>
      <c r="AQ572" s="8"/>
      <c r="AR572" s="8"/>
      <c r="AS572" s="8"/>
      <c r="AT572" s="8"/>
      <c r="AU572" s="8"/>
      <c r="AV572" s="8"/>
      <c r="AW572" s="8" t="s">
        <v>452</v>
      </c>
      <c r="AX572" s="8" t="s">
        <v>1759</v>
      </c>
      <c r="AY572" s="8" t="s">
        <v>105</v>
      </c>
      <c r="AZ572" s="8"/>
      <c r="BA572" s="8"/>
      <c r="BB572" s="8"/>
      <c r="BC572" s="8"/>
      <c r="BD572" s="8"/>
      <c r="BE572" s="8"/>
      <c r="BF572" s="8"/>
      <c r="BG572" s="8"/>
      <c r="BH572" s="8"/>
      <c r="BI572" s="8" t="s">
        <v>1760</v>
      </c>
      <c r="BJ572" s="8"/>
      <c r="BK572" s="8"/>
      <c r="BL572" s="8"/>
      <c r="BM572" s="8"/>
      <c r="BN572" s="8"/>
      <c r="BO572" s="8" t="s">
        <v>404</v>
      </c>
      <c r="BP572" s="8"/>
      <c r="BQ572" s="8" t="s">
        <v>1761</v>
      </c>
      <c r="BR572" s="10"/>
      <c r="BS572" s="8" t="s">
        <v>1659</v>
      </c>
      <c r="BT572" s="8" t="s">
        <v>1762</v>
      </c>
      <c r="BU572" s="8" t="s">
        <v>419</v>
      </c>
      <c r="BV572" s="8"/>
      <c r="BW572" s="8"/>
      <c r="BX572" s="10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10"/>
      <c r="CK572" s="8"/>
      <c r="CL572" s="8"/>
      <c r="CM572" s="8"/>
      <c r="CN572" s="8"/>
      <c r="CO572" s="8"/>
      <c r="CP572" s="8"/>
    </row>
    <row r="573" spans="2:94">
      <c r="B573" s="6">
        <v>572</v>
      </c>
      <c r="C573" s="7">
        <v>6</v>
      </c>
      <c r="D573" s="8" t="s">
        <v>1753</v>
      </c>
      <c r="E573" s="8" t="s">
        <v>396</v>
      </c>
      <c r="F573" s="8" t="s">
        <v>439</v>
      </c>
      <c r="G573" s="8"/>
      <c r="H573" s="8" t="s">
        <v>1515</v>
      </c>
      <c r="I573" s="8"/>
      <c r="J573" s="8" t="s">
        <v>1516</v>
      </c>
      <c r="K573" s="8"/>
      <c r="L573" s="8"/>
      <c r="M573" s="8" t="s">
        <v>1763</v>
      </c>
      <c r="N573" s="8" t="s">
        <v>390</v>
      </c>
      <c r="O573" s="8" t="s">
        <v>397</v>
      </c>
      <c r="P573" s="8"/>
      <c r="Q573" s="8" t="s">
        <v>1755</v>
      </c>
      <c r="R573" s="8" t="s">
        <v>491</v>
      </c>
      <c r="S573" s="8" t="s">
        <v>1756</v>
      </c>
      <c r="T573" s="8"/>
      <c r="U573" s="8"/>
      <c r="V573" s="8" t="s">
        <v>1367</v>
      </c>
      <c r="W573" s="8" t="s">
        <v>105</v>
      </c>
      <c r="X573" s="10" t="s">
        <v>1757</v>
      </c>
      <c r="Y573" s="8"/>
      <c r="Z573" s="8"/>
      <c r="AA573" s="8"/>
      <c r="AB573" s="8"/>
      <c r="AC573" s="8"/>
      <c r="AD573" s="8"/>
      <c r="AE573" s="8" t="s">
        <v>1667</v>
      </c>
      <c r="AF573" s="8"/>
      <c r="AG573" s="8"/>
      <c r="AH573" s="8" t="s">
        <v>400</v>
      </c>
      <c r="AI573" s="8" t="s">
        <v>58</v>
      </c>
      <c r="AJ573" s="8"/>
      <c r="AK573" s="8" t="s">
        <v>394</v>
      </c>
      <c r="AL573" s="8" t="s">
        <v>395</v>
      </c>
      <c r="AM573" s="8" t="s">
        <v>1758</v>
      </c>
      <c r="AN573" s="8" t="s">
        <v>415</v>
      </c>
      <c r="AO573" s="8"/>
      <c r="AP573" s="8"/>
      <c r="AQ573" s="8"/>
      <c r="AR573" s="8"/>
      <c r="AS573" s="8"/>
      <c r="AT573" s="8"/>
      <c r="AU573" s="8"/>
      <c r="AV573" s="8"/>
      <c r="AW573" s="8" t="s">
        <v>452</v>
      </c>
      <c r="AX573" s="8" t="s">
        <v>1759</v>
      </c>
      <c r="AY573" s="8" t="s">
        <v>105</v>
      </c>
      <c r="AZ573" s="8"/>
      <c r="BA573" s="8"/>
      <c r="BB573" s="8"/>
      <c r="BC573" s="8"/>
      <c r="BD573" s="8"/>
      <c r="BE573" s="8"/>
      <c r="BF573" s="8"/>
      <c r="BG573" s="8"/>
      <c r="BH573" s="8"/>
      <c r="BI573" s="8" t="s">
        <v>1760</v>
      </c>
      <c r="BJ573" s="8"/>
      <c r="BK573" s="8"/>
      <c r="BL573" s="8"/>
      <c r="BM573" s="8"/>
      <c r="BN573" s="8"/>
      <c r="BO573" s="8" t="s">
        <v>404</v>
      </c>
      <c r="BP573" s="8"/>
      <c r="BQ573" s="8" t="s">
        <v>1761</v>
      </c>
      <c r="BR573" s="10"/>
      <c r="BS573" s="8" t="s">
        <v>1659</v>
      </c>
      <c r="BT573" s="8" t="s">
        <v>1762</v>
      </c>
      <c r="BU573" s="8" t="s">
        <v>419</v>
      </c>
      <c r="BV573" s="8"/>
      <c r="BW573" s="8"/>
      <c r="BX573" s="10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10"/>
      <c r="CK573" s="8"/>
      <c r="CL573" s="8"/>
      <c r="CM573" s="8"/>
      <c r="CN573" s="8"/>
      <c r="CO573" s="8"/>
      <c r="CP573" s="8"/>
    </row>
    <row r="574" spans="2:94">
      <c r="B574" s="6">
        <v>573</v>
      </c>
      <c r="C574" s="7">
        <v>5</v>
      </c>
      <c r="D574" s="8" t="s">
        <v>1764</v>
      </c>
      <c r="E574" s="8" t="s">
        <v>396</v>
      </c>
      <c r="F574" s="8" t="s">
        <v>439</v>
      </c>
      <c r="G574" s="8"/>
      <c r="H574" s="8" t="s">
        <v>1515</v>
      </c>
      <c r="I574" s="8"/>
      <c r="J574" s="8" t="s">
        <v>1516</v>
      </c>
      <c r="K574" s="8"/>
      <c r="L574" s="8"/>
      <c r="M574" s="8" t="s">
        <v>1765</v>
      </c>
      <c r="N574" s="8" t="s">
        <v>440</v>
      </c>
      <c r="O574" s="8" t="s">
        <v>397</v>
      </c>
      <c r="P574" s="8"/>
      <c r="Q574" s="8" t="s">
        <v>1766</v>
      </c>
      <c r="R574" s="8" t="s">
        <v>868</v>
      </c>
      <c r="S574" s="8" t="s">
        <v>1767</v>
      </c>
      <c r="T574" s="8"/>
      <c r="U574" s="8"/>
      <c r="V574" s="8" t="s">
        <v>667</v>
      </c>
      <c r="W574" s="8" t="s">
        <v>105</v>
      </c>
      <c r="X574" s="10" t="s">
        <v>1768</v>
      </c>
      <c r="Y574" s="8"/>
      <c r="Z574" s="8"/>
      <c r="AA574" s="8"/>
      <c r="AB574" s="8"/>
      <c r="AC574" s="8"/>
      <c r="AD574" s="8"/>
      <c r="AE574" s="8" t="s">
        <v>1613</v>
      </c>
      <c r="AF574" s="8"/>
      <c r="AG574" s="8"/>
      <c r="AH574" s="8" t="s">
        <v>400</v>
      </c>
      <c r="AI574" s="8" t="s">
        <v>58</v>
      </c>
      <c r="AJ574" s="8"/>
      <c r="AK574" s="8" t="s">
        <v>394</v>
      </c>
      <c r="AL574" s="8" t="s">
        <v>395</v>
      </c>
      <c r="AM574" s="8" t="s">
        <v>1769</v>
      </c>
      <c r="AN574" s="8" t="s">
        <v>415</v>
      </c>
      <c r="AO574" s="8"/>
      <c r="AP574" s="8"/>
      <c r="AQ574" s="8"/>
      <c r="AR574" s="8"/>
      <c r="AS574" s="8"/>
      <c r="AT574" s="8"/>
      <c r="AU574" s="8"/>
      <c r="AV574" s="8"/>
      <c r="AW574" s="8" t="s">
        <v>452</v>
      </c>
      <c r="AX574" s="8" t="s">
        <v>1770</v>
      </c>
      <c r="AY574" s="8" t="s">
        <v>105</v>
      </c>
      <c r="AZ574" s="8"/>
      <c r="BA574" s="8"/>
      <c r="BB574" s="8"/>
      <c r="BC574" s="8"/>
      <c r="BD574" s="8"/>
      <c r="BE574" s="8"/>
      <c r="BF574" s="8"/>
      <c r="BG574" s="8"/>
      <c r="BH574" s="8"/>
      <c r="BI574" s="8" t="s">
        <v>1771</v>
      </c>
      <c r="BJ574" s="8"/>
      <c r="BK574" s="8"/>
      <c r="BL574" s="8" t="s">
        <v>1616</v>
      </c>
      <c r="BM574" s="8" t="s">
        <v>1617</v>
      </c>
      <c r="BN574" s="8" t="s">
        <v>1618</v>
      </c>
      <c r="BO574" s="8" t="s">
        <v>674</v>
      </c>
      <c r="BP574" s="8"/>
      <c r="BQ574" s="8" t="s">
        <v>1767</v>
      </c>
      <c r="BR574" s="10"/>
      <c r="BS574" s="8" t="s">
        <v>1570</v>
      </c>
      <c r="BT574" s="8"/>
      <c r="BU574" s="8"/>
      <c r="BV574" s="8" t="s">
        <v>1620</v>
      </c>
      <c r="BW574" s="8"/>
      <c r="BX574" s="10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10"/>
      <c r="CK574" s="8"/>
      <c r="CL574" s="8"/>
      <c r="CM574" s="8"/>
      <c r="CN574" s="8"/>
      <c r="CO574" s="8"/>
      <c r="CP574" s="8"/>
    </row>
    <row r="575" spans="2:94">
      <c r="B575" s="6">
        <v>574</v>
      </c>
      <c r="C575" s="7">
        <v>5</v>
      </c>
      <c r="D575" s="8" t="s">
        <v>1772</v>
      </c>
      <c r="E575" s="8" t="s">
        <v>396</v>
      </c>
      <c r="F575" s="8" t="s">
        <v>439</v>
      </c>
      <c r="G575" s="8"/>
      <c r="H575" s="8" t="s">
        <v>1515</v>
      </c>
      <c r="I575" s="8"/>
      <c r="J575" s="8" t="s">
        <v>1516</v>
      </c>
      <c r="K575" s="8"/>
      <c r="L575" s="8"/>
      <c r="M575" s="8" t="s">
        <v>1773</v>
      </c>
      <c r="N575" s="8" t="s">
        <v>440</v>
      </c>
      <c r="O575" s="8" t="s">
        <v>397</v>
      </c>
      <c r="P575" s="8"/>
      <c r="Q575" s="8" t="s">
        <v>1774</v>
      </c>
      <c r="R575" s="8" t="s">
        <v>868</v>
      </c>
      <c r="S575" s="8" t="s">
        <v>1775</v>
      </c>
      <c r="T575" s="8"/>
      <c r="U575" s="8"/>
      <c r="V575" s="8" t="s">
        <v>734</v>
      </c>
      <c r="W575" s="8" t="s">
        <v>105</v>
      </c>
      <c r="X575" s="10" t="s">
        <v>1768</v>
      </c>
      <c r="Y575" s="8"/>
      <c r="Z575" s="8"/>
      <c r="AA575" s="8"/>
      <c r="AB575" s="8"/>
      <c r="AC575" s="8"/>
      <c r="AD575" s="8"/>
      <c r="AE575" s="8" t="s">
        <v>1613</v>
      </c>
      <c r="AF575" s="8"/>
      <c r="AG575" s="8"/>
      <c r="AH575" s="8" t="s">
        <v>400</v>
      </c>
      <c r="AI575" s="8" t="s">
        <v>58</v>
      </c>
      <c r="AJ575" s="8"/>
      <c r="AK575" s="8" t="s">
        <v>394</v>
      </c>
      <c r="AL575" s="8" t="s">
        <v>395</v>
      </c>
      <c r="AM575" s="8" t="s">
        <v>1769</v>
      </c>
      <c r="AN575" s="8" t="s">
        <v>415</v>
      </c>
      <c r="AO575" s="8"/>
      <c r="AP575" s="8"/>
      <c r="AQ575" s="8"/>
      <c r="AR575" s="8"/>
      <c r="AS575" s="8"/>
      <c r="AT575" s="8"/>
      <c r="AU575" s="8"/>
      <c r="AV575" s="8"/>
      <c r="AW575" s="8" t="s">
        <v>452</v>
      </c>
      <c r="AX575" s="8" t="s">
        <v>1770</v>
      </c>
      <c r="AY575" s="8" t="s">
        <v>105</v>
      </c>
      <c r="AZ575" s="8"/>
      <c r="BA575" s="8"/>
      <c r="BB575" s="8"/>
      <c r="BC575" s="8"/>
      <c r="BD575" s="8"/>
      <c r="BE575" s="8"/>
      <c r="BF575" s="8"/>
      <c r="BG575" s="8"/>
      <c r="BH575" s="8"/>
      <c r="BI575" s="8" t="s">
        <v>1776</v>
      </c>
      <c r="BJ575" s="8"/>
      <c r="BK575" s="8"/>
      <c r="BL575" s="8" t="s">
        <v>1616</v>
      </c>
      <c r="BM575" s="8" t="s">
        <v>1617</v>
      </c>
      <c r="BN575" s="8" t="s">
        <v>1618</v>
      </c>
      <c r="BO575" s="8" t="s">
        <v>674</v>
      </c>
      <c r="BP575" s="8"/>
      <c r="BQ575" s="8" t="s">
        <v>1775</v>
      </c>
      <c r="BR575" s="10"/>
      <c r="BS575" s="8" t="s">
        <v>1570</v>
      </c>
      <c r="BT575" s="8"/>
      <c r="BU575" s="8"/>
      <c r="BV575" s="8" t="s">
        <v>1620</v>
      </c>
      <c r="BW575" s="8"/>
      <c r="BX575" s="10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10"/>
      <c r="CK575" s="8"/>
      <c r="CL575" s="8"/>
      <c r="CM575" s="8"/>
      <c r="CN575" s="8"/>
      <c r="CO575" s="8"/>
      <c r="CP575" s="8"/>
    </row>
    <row r="576" spans="2:94">
      <c r="B576" s="6">
        <v>575</v>
      </c>
      <c r="C576" s="7">
        <v>5</v>
      </c>
      <c r="D576" s="8" t="s">
        <v>1777</v>
      </c>
      <c r="E576" s="8" t="s">
        <v>396</v>
      </c>
      <c r="F576" s="8" t="s">
        <v>439</v>
      </c>
      <c r="G576" s="8"/>
      <c r="H576" s="8" t="s">
        <v>1515</v>
      </c>
      <c r="I576" s="8"/>
      <c r="J576" s="8" t="s">
        <v>1516</v>
      </c>
      <c r="K576" s="8"/>
      <c r="L576" s="8"/>
      <c r="M576" s="8" t="s">
        <v>1778</v>
      </c>
      <c r="N576" s="8" t="s">
        <v>440</v>
      </c>
      <c r="O576" s="8"/>
      <c r="P576" s="8"/>
      <c r="Q576" s="8" t="s">
        <v>1779</v>
      </c>
      <c r="R576" s="8" t="s">
        <v>1041</v>
      </c>
      <c r="S576" s="8" t="s">
        <v>1780</v>
      </c>
      <c r="T576" s="8"/>
      <c r="U576" s="8"/>
      <c r="V576" s="8" t="s">
        <v>1405</v>
      </c>
      <c r="W576" s="8" t="s">
        <v>105</v>
      </c>
      <c r="X576" s="10" t="s">
        <v>1768</v>
      </c>
      <c r="Y576" s="8"/>
      <c r="Z576" s="8"/>
      <c r="AA576" s="8"/>
      <c r="AB576" s="8"/>
      <c r="AC576" s="8"/>
      <c r="AD576" s="8"/>
      <c r="AE576" s="8" t="s">
        <v>1613</v>
      </c>
      <c r="AF576" s="8"/>
      <c r="AG576" s="8"/>
      <c r="AH576" s="8" t="s">
        <v>400</v>
      </c>
      <c r="AI576" s="8" t="s">
        <v>58</v>
      </c>
      <c r="AJ576" s="8"/>
      <c r="AK576" s="8" t="s">
        <v>394</v>
      </c>
      <c r="AL576" s="8" t="s">
        <v>395</v>
      </c>
      <c r="AM576" s="8" t="s">
        <v>1781</v>
      </c>
      <c r="AN576" s="8" t="s">
        <v>415</v>
      </c>
      <c r="AO576" s="8"/>
      <c r="AP576" s="8"/>
      <c r="AQ576" s="8"/>
      <c r="AR576" s="8"/>
      <c r="AS576" s="8"/>
      <c r="AT576" s="8"/>
      <c r="AU576" s="8"/>
      <c r="AV576" s="8"/>
      <c r="AW576" s="8" t="s">
        <v>452</v>
      </c>
      <c r="AX576" s="8"/>
      <c r="AY576" s="8" t="s">
        <v>105</v>
      </c>
      <c r="AZ576" s="8"/>
      <c r="BA576" s="8"/>
      <c r="BB576" s="8"/>
      <c r="BC576" s="8"/>
      <c r="BD576" s="8"/>
      <c r="BE576" s="8"/>
      <c r="BF576" s="8"/>
      <c r="BG576" s="8"/>
      <c r="BH576" s="8"/>
      <c r="BI576" s="8" t="s">
        <v>1782</v>
      </c>
      <c r="BJ576" s="8"/>
      <c r="BK576" s="8"/>
      <c r="BL576" s="8" t="s">
        <v>1616</v>
      </c>
      <c r="BM576" s="8" t="s">
        <v>1617</v>
      </c>
      <c r="BN576" s="8" t="s">
        <v>1618</v>
      </c>
      <c r="BO576" s="8" t="s">
        <v>674</v>
      </c>
      <c r="BP576" s="8"/>
      <c r="BQ576" s="8"/>
      <c r="BR576" s="10"/>
      <c r="BS576" s="8" t="s">
        <v>1570</v>
      </c>
      <c r="BT576" s="8" t="s">
        <v>1783</v>
      </c>
      <c r="BU576" s="8"/>
      <c r="BV576" s="8" t="s">
        <v>1620</v>
      </c>
      <c r="BW576" s="8"/>
      <c r="BX576" s="10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10"/>
      <c r="CK576" s="8"/>
      <c r="CL576" s="8"/>
      <c r="CM576" s="8"/>
      <c r="CN576" s="8"/>
      <c r="CO576" s="8"/>
      <c r="CP576" s="8"/>
    </row>
    <row r="577" spans="2:94">
      <c r="B577" s="6">
        <v>576</v>
      </c>
      <c r="C577" s="7">
        <v>5</v>
      </c>
      <c r="D577" s="8" t="s">
        <v>1784</v>
      </c>
      <c r="E577" s="8" t="s">
        <v>396</v>
      </c>
      <c r="F577" s="8" t="s">
        <v>439</v>
      </c>
      <c r="G577" s="8"/>
      <c r="H577" s="8" t="s">
        <v>1515</v>
      </c>
      <c r="I577" s="8"/>
      <c r="J577" s="8" t="s">
        <v>1516</v>
      </c>
      <c r="K577" s="8"/>
      <c r="L577" s="8"/>
      <c r="M577" s="8" t="s">
        <v>1785</v>
      </c>
      <c r="N577" s="8" t="s">
        <v>440</v>
      </c>
      <c r="O577" s="8"/>
      <c r="P577" s="8"/>
      <c r="Q577" s="8" t="s">
        <v>1786</v>
      </c>
      <c r="R577" s="8" t="s">
        <v>1041</v>
      </c>
      <c r="S577" s="8" t="s">
        <v>1787</v>
      </c>
      <c r="T577" s="8"/>
      <c r="U577" s="8"/>
      <c r="V577" s="8" t="s">
        <v>1421</v>
      </c>
      <c r="W577" s="8" t="s">
        <v>105</v>
      </c>
      <c r="X577" s="10" t="s">
        <v>1768</v>
      </c>
      <c r="Y577" s="8"/>
      <c r="Z577" s="8"/>
      <c r="AA577" s="8"/>
      <c r="AB577" s="8"/>
      <c r="AC577" s="8"/>
      <c r="AD577" s="8"/>
      <c r="AE577" s="8" t="s">
        <v>1613</v>
      </c>
      <c r="AF577" s="8"/>
      <c r="AG577" s="8"/>
      <c r="AH577" s="8" t="s">
        <v>400</v>
      </c>
      <c r="AI577" s="8" t="s">
        <v>58</v>
      </c>
      <c r="AJ577" s="8"/>
      <c r="AK577" s="8" t="s">
        <v>394</v>
      </c>
      <c r="AL577" s="8" t="s">
        <v>395</v>
      </c>
      <c r="AM577" s="8" t="s">
        <v>1781</v>
      </c>
      <c r="AN577" s="8" t="s">
        <v>415</v>
      </c>
      <c r="AO577" s="8"/>
      <c r="AP577" s="8"/>
      <c r="AQ577" s="8"/>
      <c r="AR577" s="8"/>
      <c r="AS577" s="8"/>
      <c r="AT577" s="8"/>
      <c r="AU577" s="8"/>
      <c r="AV577" s="8"/>
      <c r="AW577" s="8" t="s">
        <v>452</v>
      </c>
      <c r="AX577" s="8"/>
      <c r="AY577" s="8" t="s">
        <v>105</v>
      </c>
      <c r="AZ577" s="8"/>
      <c r="BA577" s="8"/>
      <c r="BB577" s="8"/>
      <c r="BC577" s="8"/>
      <c r="BD577" s="8"/>
      <c r="BE577" s="8"/>
      <c r="BF577" s="8"/>
      <c r="BG577" s="8"/>
      <c r="BH577" s="8"/>
      <c r="BI577" s="8" t="s">
        <v>1788</v>
      </c>
      <c r="BJ577" s="8"/>
      <c r="BK577" s="8"/>
      <c r="BL577" s="8" t="s">
        <v>1616</v>
      </c>
      <c r="BM577" s="8" t="s">
        <v>1617</v>
      </c>
      <c r="BN577" s="8" t="s">
        <v>1618</v>
      </c>
      <c r="BO577" s="8" t="s">
        <v>674</v>
      </c>
      <c r="BP577" s="8"/>
      <c r="BQ577" s="8"/>
      <c r="BR577" s="10"/>
      <c r="BS577" s="8" t="s">
        <v>1570</v>
      </c>
      <c r="BT577" s="8" t="s">
        <v>1789</v>
      </c>
      <c r="BU577" s="8"/>
      <c r="BV577" s="8" t="s">
        <v>1620</v>
      </c>
      <c r="BW577" s="8"/>
      <c r="BX577" s="10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10"/>
      <c r="CK577" s="8"/>
      <c r="CL577" s="8"/>
      <c r="CM577" s="8"/>
      <c r="CN577" s="8"/>
      <c r="CO577" s="8"/>
      <c r="CP577" s="8"/>
    </row>
    <row r="578" spans="2:94">
      <c r="B578" s="6">
        <v>577</v>
      </c>
      <c r="C578" s="7">
        <v>3</v>
      </c>
      <c r="D578" s="8" t="s">
        <v>1790</v>
      </c>
      <c r="E578" s="8"/>
      <c r="F578" s="8" t="s">
        <v>439</v>
      </c>
      <c r="G578" s="8"/>
      <c r="H578" s="8" t="s">
        <v>1515</v>
      </c>
      <c r="I578" s="8"/>
      <c r="J578" s="8" t="s">
        <v>1791</v>
      </c>
      <c r="K578" s="8"/>
      <c r="L578" s="8"/>
      <c r="M578" s="8" t="s">
        <v>1792</v>
      </c>
      <c r="N578" s="8" t="s">
        <v>390</v>
      </c>
      <c r="O578" s="8" t="s">
        <v>1793</v>
      </c>
      <c r="P578" s="8"/>
      <c r="Q578" s="8" t="s">
        <v>1794</v>
      </c>
      <c r="R578" s="8" t="s">
        <v>398</v>
      </c>
      <c r="S578" s="8" t="s">
        <v>1795</v>
      </c>
      <c r="T578" s="8"/>
      <c r="U578" s="8"/>
      <c r="V578" s="8" t="s">
        <v>1796</v>
      </c>
      <c r="W578" s="8" t="s">
        <v>105</v>
      </c>
      <c r="X578" s="10" t="s">
        <v>1797</v>
      </c>
      <c r="Y578" s="8"/>
      <c r="Z578" s="8"/>
      <c r="AA578" s="8"/>
      <c r="AB578" s="8" t="s">
        <v>1798</v>
      </c>
      <c r="AC578" s="8"/>
      <c r="AD578" s="8"/>
      <c r="AE578" s="8"/>
      <c r="AF578" s="8"/>
      <c r="AG578" s="8"/>
      <c r="AH578" s="8" t="s">
        <v>393</v>
      </c>
      <c r="AI578" s="8" t="s">
        <v>1512</v>
      </c>
      <c r="AJ578" s="8"/>
      <c r="AK578" s="8" t="s">
        <v>394</v>
      </c>
      <c r="AL578" s="8" t="s">
        <v>395</v>
      </c>
      <c r="AM578" s="8" t="s">
        <v>444</v>
      </c>
      <c r="AN578" s="8" t="s">
        <v>445</v>
      </c>
      <c r="AO578" s="8"/>
      <c r="AP578" s="8"/>
      <c r="AQ578" s="8"/>
      <c r="AR578" s="8"/>
      <c r="AS578" s="8"/>
      <c r="AT578" s="8"/>
      <c r="AU578" s="8"/>
      <c r="AV578" s="8"/>
      <c r="AW578" s="8" t="s">
        <v>452</v>
      </c>
      <c r="AX578" s="8"/>
      <c r="AY578" s="8" t="s">
        <v>105</v>
      </c>
      <c r="AZ578" s="8" t="s">
        <v>987</v>
      </c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 t="s">
        <v>404</v>
      </c>
      <c r="BP578" s="8"/>
      <c r="BQ578" s="8"/>
      <c r="BR578" s="10"/>
      <c r="BS578" s="8"/>
      <c r="BT578" s="8"/>
      <c r="BU578" s="8" t="s">
        <v>419</v>
      </c>
      <c r="BV578" s="8"/>
      <c r="BW578" s="8"/>
      <c r="BX578" s="10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10"/>
      <c r="CK578" s="8"/>
      <c r="CL578" s="8"/>
      <c r="CM578" s="8"/>
      <c r="CN578" s="8"/>
      <c r="CO578" s="8"/>
      <c r="CP578" s="8"/>
    </row>
    <row r="579" spans="2:94">
      <c r="B579" s="6">
        <v>578</v>
      </c>
      <c r="C579" s="7">
        <v>4</v>
      </c>
      <c r="D579" s="8" t="s">
        <v>1799</v>
      </c>
      <c r="E579" s="8" t="s">
        <v>396</v>
      </c>
      <c r="F579" s="8" t="s">
        <v>439</v>
      </c>
      <c r="G579" s="8"/>
      <c r="H579" s="8" t="s">
        <v>1515</v>
      </c>
      <c r="I579" s="8"/>
      <c r="J579" s="8" t="s">
        <v>1791</v>
      </c>
      <c r="K579" s="8"/>
      <c r="L579" s="8"/>
      <c r="M579" s="8" t="s">
        <v>1800</v>
      </c>
      <c r="N579" s="8" t="s">
        <v>407</v>
      </c>
      <c r="O579" s="8" t="s">
        <v>397</v>
      </c>
      <c r="P579" s="8"/>
      <c r="Q579" s="8" t="s">
        <v>1801</v>
      </c>
      <c r="R579" s="8" t="s">
        <v>1802</v>
      </c>
      <c r="S579" s="8" t="s">
        <v>1803</v>
      </c>
      <c r="T579" s="8"/>
      <c r="U579" s="8"/>
      <c r="V579" s="8" t="s">
        <v>1804</v>
      </c>
      <c r="W579" s="8" t="s">
        <v>105</v>
      </c>
      <c r="X579" s="10" t="s">
        <v>1805</v>
      </c>
      <c r="Y579" s="8"/>
      <c r="Z579" s="8"/>
      <c r="AA579" s="8"/>
      <c r="AB579" s="8" t="s">
        <v>1798</v>
      </c>
      <c r="AC579" s="8"/>
      <c r="AD579" s="8"/>
      <c r="AE579" s="8"/>
      <c r="AF579" s="8"/>
      <c r="AG579" s="8"/>
      <c r="AH579" s="8" t="s">
        <v>400</v>
      </c>
      <c r="AI579" s="8" t="s">
        <v>58</v>
      </c>
      <c r="AJ579" s="8"/>
      <c r="AK579" s="8" t="s">
        <v>412</v>
      </c>
      <c r="AL579" s="8" t="s">
        <v>413</v>
      </c>
      <c r="AM579" s="8" t="s">
        <v>1806</v>
      </c>
      <c r="AN579" s="8"/>
      <c r="AO579" s="8"/>
      <c r="AP579" s="8"/>
      <c r="AQ579" s="8"/>
      <c r="AR579" s="8"/>
      <c r="AS579" s="8"/>
      <c r="AT579" s="8"/>
      <c r="AU579" s="8"/>
      <c r="AV579" s="8"/>
      <c r="AW579" s="8" t="s">
        <v>452</v>
      </c>
      <c r="AX579" s="8" t="s">
        <v>416</v>
      </c>
      <c r="AY579" s="8" t="s">
        <v>105</v>
      </c>
      <c r="AZ579" s="8" t="s">
        <v>403</v>
      </c>
      <c r="BA579" s="8"/>
      <c r="BB579" s="8"/>
      <c r="BC579" s="8"/>
      <c r="BD579" s="8"/>
      <c r="BE579" s="8"/>
      <c r="BF579" s="8"/>
      <c r="BG579" s="8"/>
      <c r="BH579" s="8"/>
      <c r="BI579" s="8" t="s">
        <v>1807</v>
      </c>
      <c r="BJ579" s="8"/>
      <c r="BK579" s="8"/>
      <c r="BL579" s="8" t="s">
        <v>417</v>
      </c>
      <c r="BM579" s="8" t="s">
        <v>417</v>
      </c>
      <c r="BN579" s="8" t="s">
        <v>418</v>
      </c>
      <c r="BO579" s="8" t="s">
        <v>404</v>
      </c>
      <c r="BP579" s="8"/>
      <c r="BQ579" s="8"/>
      <c r="BR579" s="10"/>
      <c r="BS579" s="8"/>
      <c r="BT579" s="8"/>
      <c r="BU579" s="8" t="s">
        <v>419</v>
      </c>
      <c r="BV579" s="8"/>
      <c r="BW579" s="8"/>
      <c r="BX579" s="10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10"/>
      <c r="CK579" s="8"/>
      <c r="CL579" s="8"/>
      <c r="CM579" s="8"/>
      <c r="CN579" s="8"/>
      <c r="CO579" s="8"/>
      <c r="CP579" s="8"/>
    </row>
    <row r="580" spans="2:94">
      <c r="B580" s="6">
        <v>579</v>
      </c>
      <c r="C580" s="7">
        <v>4</v>
      </c>
      <c r="D580" s="8" t="s">
        <v>1799</v>
      </c>
      <c r="E580" s="8" t="s">
        <v>396</v>
      </c>
      <c r="F580" s="8" t="s">
        <v>439</v>
      </c>
      <c r="G580" s="8"/>
      <c r="H580" s="8" t="s">
        <v>1515</v>
      </c>
      <c r="I580" s="8"/>
      <c r="J580" s="8" t="s">
        <v>1791</v>
      </c>
      <c r="K580" s="8"/>
      <c r="L580" s="8"/>
      <c r="M580" s="8" t="s">
        <v>1808</v>
      </c>
      <c r="N580" s="8" t="s">
        <v>407</v>
      </c>
      <c r="O580" s="8" t="s">
        <v>397</v>
      </c>
      <c r="P580" s="8"/>
      <c r="Q580" s="8" t="s">
        <v>1801</v>
      </c>
      <c r="R580" s="8" t="s">
        <v>1802</v>
      </c>
      <c r="S580" s="8" t="s">
        <v>1803</v>
      </c>
      <c r="T580" s="8"/>
      <c r="U580" s="8"/>
      <c r="V580" s="8" t="s">
        <v>1804</v>
      </c>
      <c r="W580" s="8" t="s">
        <v>105</v>
      </c>
      <c r="X580" s="10" t="s">
        <v>1805</v>
      </c>
      <c r="Y580" s="8"/>
      <c r="Z580" s="8"/>
      <c r="AA580" s="8"/>
      <c r="AB580" s="8" t="s">
        <v>1798</v>
      </c>
      <c r="AC580" s="8"/>
      <c r="AD580" s="8"/>
      <c r="AE580" s="8"/>
      <c r="AF580" s="8"/>
      <c r="AG580" s="8"/>
      <c r="AH580" s="8" t="s">
        <v>400</v>
      </c>
      <c r="AI580" s="8" t="s">
        <v>58</v>
      </c>
      <c r="AJ580" s="8"/>
      <c r="AK580" s="8" t="s">
        <v>412</v>
      </c>
      <c r="AL580" s="8" t="s">
        <v>413</v>
      </c>
      <c r="AM580" s="8" t="s">
        <v>1806</v>
      </c>
      <c r="AN580" s="8"/>
      <c r="AO580" s="8"/>
      <c r="AP580" s="8"/>
      <c r="AQ580" s="8"/>
      <c r="AR580" s="8"/>
      <c r="AS580" s="8"/>
      <c r="AT580" s="8"/>
      <c r="AU580" s="8"/>
      <c r="AV580" s="8"/>
      <c r="AW580" s="8" t="s">
        <v>452</v>
      </c>
      <c r="AX580" s="8" t="s">
        <v>416</v>
      </c>
      <c r="AY580" s="8" t="s">
        <v>105</v>
      </c>
      <c r="AZ580" s="8" t="s">
        <v>403</v>
      </c>
      <c r="BA580" s="8"/>
      <c r="BB580" s="8"/>
      <c r="BC580" s="8"/>
      <c r="BD580" s="8"/>
      <c r="BE580" s="8"/>
      <c r="BF580" s="8"/>
      <c r="BG580" s="8"/>
      <c r="BH580" s="8"/>
      <c r="BI580" s="8" t="s">
        <v>1807</v>
      </c>
      <c r="BJ580" s="8"/>
      <c r="BK580" s="8"/>
      <c r="BL580" s="8" t="s">
        <v>417</v>
      </c>
      <c r="BM580" s="8" t="s">
        <v>417</v>
      </c>
      <c r="BN580" s="8" t="s">
        <v>418</v>
      </c>
      <c r="BO580" s="8" t="s">
        <v>404</v>
      </c>
      <c r="BP580" s="8"/>
      <c r="BQ580" s="8"/>
      <c r="BR580" s="10"/>
      <c r="BS580" s="8"/>
      <c r="BT580" s="8"/>
      <c r="BU580" s="8" t="s">
        <v>419</v>
      </c>
      <c r="BV580" s="8"/>
      <c r="BW580" s="8"/>
      <c r="BX580" s="10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10"/>
      <c r="CK580" s="8"/>
      <c r="CL580" s="8"/>
      <c r="CM580" s="8"/>
      <c r="CN580" s="8"/>
      <c r="CO580" s="8"/>
      <c r="CP580" s="8"/>
    </row>
    <row r="581" spans="2:94">
      <c r="B581" s="6">
        <v>580</v>
      </c>
      <c r="C581" s="7">
        <v>4</v>
      </c>
      <c r="D581" s="8" t="s">
        <v>1809</v>
      </c>
      <c r="E581" s="8" t="s">
        <v>396</v>
      </c>
      <c r="F581" s="8" t="s">
        <v>439</v>
      </c>
      <c r="G581" s="8"/>
      <c r="H581" s="8" t="s">
        <v>1515</v>
      </c>
      <c r="I581" s="8"/>
      <c r="J581" s="8" t="s">
        <v>1791</v>
      </c>
      <c r="K581" s="8"/>
      <c r="L581" s="8"/>
      <c r="M581" s="8" t="s">
        <v>1810</v>
      </c>
      <c r="N581" s="8" t="s">
        <v>390</v>
      </c>
      <c r="O581" s="8" t="s">
        <v>397</v>
      </c>
      <c r="P581" s="8"/>
      <c r="Q581" s="8" t="s">
        <v>1811</v>
      </c>
      <c r="R581" s="8" t="s">
        <v>391</v>
      </c>
      <c r="S581" s="8" t="s">
        <v>1812</v>
      </c>
      <c r="T581" s="8"/>
      <c r="U581" s="8"/>
      <c r="V581" s="8" t="s">
        <v>1813</v>
      </c>
      <c r="W581" s="8" t="s">
        <v>105</v>
      </c>
      <c r="X581" s="10" t="s">
        <v>1757</v>
      </c>
      <c r="Y581" s="8"/>
      <c r="Z581" s="8"/>
      <c r="AA581" s="8"/>
      <c r="AB581" s="8" t="s">
        <v>1798</v>
      </c>
      <c r="AC581" s="8"/>
      <c r="AD581" s="8"/>
      <c r="AE581" s="8"/>
      <c r="AF581" s="8"/>
      <c r="AG581" s="8"/>
      <c r="AH581" s="8" t="s">
        <v>393</v>
      </c>
      <c r="AI581" s="8" t="s">
        <v>1512</v>
      </c>
      <c r="AJ581" s="8"/>
      <c r="AK581" s="8" t="s">
        <v>394</v>
      </c>
      <c r="AL581" s="8" t="s">
        <v>395</v>
      </c>
      <c r="AM581" s="8" t="s">
        <v>444</v>
      </c>
      <c r="AN581" s="8" t="s">
        <v>445</v>
      </c>
      <c r="AO581" s="8"/>
      <c r="AP581" s="8"/>
      <c r="AQ581" s="8"/>
      <c r="AR581" s="8"/>
      <c r="AS581" s="8"/>
      <c r="AT581" s="8"/>
      <c r="AU581" s="8"/>
      <c r="AV581" s="8"/>
      <c r="AW581" s="8" t="s">
        <v>452</v>
      </c>
      <c r="AX581" s="8"/>
      <c r="AY581" s="8" t="s">
        <v>105</v>
      </c>
      <c r="AZ581" s="8" t="s">
        <v>403</v>
      </c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 t="s">
        <v>404</v>
      </c>
      <c r="BP581" s="8"/>
      <c r="BQ581" s="8"/>
      <c r="BR581" s="10"/>
      <c r="BS581" s="8"/>
      <c r="BT581" s="8"/>
      <c r="BU581" s="8" t="s">
        <v>419</v>
      </c>
      <c r="BV581" s="8"/>
      <c r="BW581" s="8"/>
      <c r="BX581" s="10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10"/>
      <c r="CK581" s="8"/>
      <c r="CL581" s="8"/>
      <c r="CM581" s="8"/>
      <c r="CN581" s="8"/>
      <c r="CO581" s="8"/>
      <c r="CP581" s="8"/>
    </row>
    <row r="582" spans="2:94">
      <c r="B582" s="6">
        <v>581</v>
      </c>
      <c r="C582" s="7">
        <v>5</v>
      </c>
      <c r="D582" s="8" t="s">
        <v>1814</v>
      </c>
      <c r="E582" s="8"/>
      <c r="F582" s="8" t="s">
        <v>439</v>
      </c>
      <c r="G582" s="8"/>
      <c r="H582" s="8" t="s">
        <v>1515</v>
      </c>
      <c r="I582" s="8"/>
      <c r="J582" s="8" t="s">
        <v>1791</v>
      </c>
      <c r="K582" s="8"/>
      <c r="L582" s="8"/>
      <c r="M582" s="8" t="s">
        <v>1815</v>
      </c>
      <c r="N582" s="8" t="s">
        <v>390</v>
      </c>
      <c r="O582" s="8" t="s">
        <v>397</v>
      </c>
      <c r="P582" s="8"/>
      <c r="Q582" s="8" t="s">
        <v>1816</v>
      </c>
      <c r="R582" s="8" t="s">
        <v>441</v>
      </c>
      <c r="S582" s="8" t="s">
        <v>1817</v>
      </c>
      <c r="T582" s="8"/>
      <c r="U582" s="8"/>
      <c r="V582" s="8" t="s">
        <v>441</v>
      </c>
      <c r="W582" s="8"/>
      <c r="X582" s="10"/>
      <c r="Y582" s="8"/>
      <c r="Z582" s="8"/>
      <c r="AA582" s="8"/>
      <c r="AB582" s="8" t="s">
        <v>1798</v>
      </c>
      <c r="AC582" s="8"/>
      <c r="AD582" s="8"/>
      <c r="AE582" s="8"/>
      <c r="AF582" s="8"/>
      <c r="AG582" s="8"/>
      <c r="AH582" s="8" t="s">
        <v>393</v>
      </c>
      <c r="AI582" s="8" t="s">
        <v>1512</v>
      </c>
      <c r="AJ582" s="8"/>
      <c r="AK582" s="8" t="s">
        <v>394</v>
      </c>
      <c r="AL582" s="8" t="s">
        <v>395</v>
      </c>
      <c r="AM582" s="8" t="s">
        <v>444</v>
      </c>
      <c r="AN582" s="8" t="s">
        <v>445</v>
      </c>
      <c r="AO582" s="8"/>
      <c r="AP582" s="8"/>
      <c r="AQ582" s="8"/>
      <c r="AR582" s="8"/>
      <c r="AS582" s="8"/>
      <c r="AT582" s="8"/>
      <c r="AU582" s="8"/>
      <c r="AV582" s="8"/>
      <c r="AW582" s="8" t="s">
        <v>452</v>
      </c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 t="s">
        <v>404</v>
      </c>
      <c r="BP582" s="8"/>
      <c r="BQ582" s="8"/>
      <c r="BR582" s="10"/>
      <c r="BS582" s="8"/>
      <c r="BT582" s="8"/>
      <c r="BU582" s="8" t="s">
        <v>419</v>
      </c>
      <c r="BV582" s="8"/>
      <c r="BW582" s="8"/>
      <c r="BX582" s="10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10"/>
      <c r="CK582" s="8"/>
      <c r="CL582" s="8"/>
      <c r="CM582" s="8"/>
      <c r="CN582" s="8"/>
      <c r="CO582" s="8"/>
      <c r="CP582" s="8"/>
    </row>
    <row r="583" spans="2:94">
      <c r="B583" s="6">
        <v>582</v>
      </c>
      <c r="C583" s="7">
        <v>6</v>
      </c>
      <c r="D583" s="8" t="s">
        <v>1818</v>
      </c>
      <c r="E583" s="8"/>
      <c r="F583" s="8" t="s">
        <v>439</v>
      </c>
      <c r="G583" s="8"/>
      <c r="H583" s="8" t="s">
        <v>1515</v>
      </c>
      <c r="I583" s="8"/>
      <c r="J583" s="8" t="s">
        <v>1791</v>
      </c>
      <c r="K583" s="8"/>
      <c r="L583" s="8"/>
      <c r="M583" s="8" t="s">
        <v>1819</v>
      </c>
      <c r="N583" s="8" t="s">
        <v>390</v>
      </c>
      <c r="O583" s="8" t="s">
        <v>397</v>
      </c>
      <c r="P583" s="8"/>
      <c r="Q583" s="8" t="s">
        <v>1820</v>
      </c>
      <c r="R583" s="8" t="s">
        <v>491</v>
      </c>
      <c r="S583" s="8" t="s">
        <v>1821</v>
      </c>
      <c r="T583" s="8"/>
      <c r="U583" s="8"/>
      <c r="V583" s="8" t="s">
        <v>571</v>
      </c>
      <c r="W583" s="8" t="s">
        <v>105</v>
      </c>
      <c r="X583" s="10" t="s">
        <v>1757</v>
      </c>
      <c r="Y583" s="8"/>
      <c r="Z583" s="8"/>
      <c r="AA583" s="8"/>
      <c r="AB583" s="8" t="s">
        <v>1798</v>
      </c>
      <c r="AC583" s="8"/>
      <c r="AD583" s="8"/>
      <c r="AE583" s="8"/>
      <c r="AF583" s="8"/>
      <c r="AG583" s="8"/>
      <c r="AH583" s="8" t="s">
        <v>393</v>
      </c>
      <c r="AI583" s="8" t="s">
        <v>1512</v>
      </c>
      <c r="AJ583" s="8"/>
      <c r="AK583" s="8" t="s">
        <v>394</v>
      </c>
      <c r="AL583" s="8" t="s">
        <v>395</v>
      </c>
      <c r="AM583" s="8" t="s">
        <v>444</v>
      </c>
      <c r="AN583" s="8" t="s">
        <v>445</v>
      </c>
      <c r="AO583" s="8"/>
      <c r="AP583" s="8"/>
      <c r="AQ583" s="8"/>
      <c r="AR583" s="8"/>
      <c r="AS583" s="8"/>
      <c r="AT583" s="8"/>
      <c r="AU583" s="8"/>
      <c r="AV583" s="8"/>
      <c r="AW583" s="8" t="s">
        <v>452</v>
      </c>
      <c r="AX583" s="8"/>
      <c r="AY583" s="8" t="s">
        <v>105</v>
      </c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 t="s">
        <v>404</v>
      </c>
      <c r="BP583" s="8"/>
      <c r="BQ583" s="8"/>
      <c r="BR583" s="10"/>
      <c r="BS583" s="8"/>
      <c r="BT583" s="8"/>
      <c r="BU583" s="8" t="s">
        <v>419</v>
      </c>
      <c r="BV583" s="8"/>
      <c r="BW583" s="8"/>
      <c r="BX583" s="10"/>
      <c r="BY583" s="8"/>
      <c r="BZ583" s="8"/>
      <c r="CA583" s="8"/>
      <c r="CB583" s="8"/>
      <c r="CC583" s="8"/>
      <c r="CD583" s="8"/>
      <c r="CE583" s="8"/>
      <c r="CF583" s="8"/>
      <c r="CG583" s="8"/>
      <c r="CH583" s="10"/>
      <c r="CI583" s="8"/>
      <c r="CJ583" s="8"/>
      <c r="CK583" s="8"/>
      <c r="CL583" s="8"/>
      <c r="CM583" s="8"/>
      <c r="CN583" s="8"/>
      <c r="CO583" s="8"/>
      <c r="CP583" s="8"/>
    </row>
    <row r="584" spans="2:94">
      <c r="B584" s="6">
        <v>583</v>
      </c>
      <c r="C584" s="7">
        <v>7</v>
      </c>
      <c r="D584" s="8" t="s">
        <v>1822</v>
      </c>
      <c r="E584" s="8" t="s">
        <v>396</v>
      </c>
      <c r="F584" s="8" t="s">
        <v>439</v>
      </c>
      <c r="G584" s="8"/>
      <c r="H584" s="8" t="s">
        <v>1515</v>
      </c>
      <c r="I584" s="8"/>
      <c r="J584" s="8" t="s">
        <v>1791</v>
      </c>
      <c r="K584" s="8"/>
      <c r="L584" s="8"/>
      <c r="M584" s="8" t="s">
        <v>1823</v>
      </c>
      <c r="N584" s="8" t="s">
        <v>390</v>
      </c>
      <c r="O584" s="8" t="s">
        <v>1793</v>
      </c>
      <c r="P584" s="8"/>
      <c r="Q584" s="8" t="s">
        <v>1824</v>
      </c>
      <c r="R584" s="8" t="s">
        <v>491</v>
      </c>
      <c r="S584" s="8" t="s">
        <v>1825</v>
      </c>
      <c r="T584" s="8"/>
      <c r="U584" s="8"/>
      <c r="V584" s="8" t="s">
        <v>441</v>
      </c>
      <c r="W584" s="8" t="s">
        <v>1648</v>
      </c>
      <c r="X584" s="10" t="s">
        <v>1826</v>
      </c>
      <c r="Y584" s="8"/>
      <c r="Z584" s="8"/>
      <c r="AA584" s="8"/>
      <c r="AB584" s="8" t="s">
        <v>1798</v>
      </c>
      <c r="AC584" s="8"/>
      <c r="AD584" s="8"/>
      <c r="AE584" s="8" t="s">
        <v>1655</v>
      </c>
      <c r="AF584" s="8"/>
      <c r="AG584" s="8"/>
      <c r="AH584" s="8" t="s">
        <v>393</v>
      </c>
      <c r="AI584" s="8" t="s">
        <v>1512</v>
      </c>
      <c r="AJ584" s="8"/>
      <c r="AK584" s="8" t="s">
        <v>394</v>
      </c>
      <c r="AL584" s="8" t="s">
        <v>395</v>
      </c>
      <c r="AM584" s="8" t="s">
        <v>1827</v>
      </c>
      <c r="AN584" s="8" t="s">
        <v>415</v>
      </c>
      <c r="AO584" s="8"/>
      <c r="AP584" s="8"/>
      <c r="AQ584" s="8"/>
      <c r="AR584" s="8"/>
      <c r="AS584" s="8"/>
      <c r="AT584" s="8"/>
      <c r="AU584" s="8"/>
      <c r="AV584" s="8"/>
      <c r="AW584" s="8" t="s">
        <v>452</v>
      </c>
      <c r="AX584" s="8"/>
      <c r="AY584" s="8" t="s">
        <v>1648</v>
      </c>
      <c r="AZ584" s="8"/>
      <c r="BA584" s="8"/>
      <c r="BB584" s="8"/>
      <c r="BC584" s="8"/>
      <c r="BD584" s="8"/>
      <c r="BE584" s="8"/>
      <c r="BF584" s="8"/>
      <c r="BG584" s="8"/>
      <c r="BH584" s="8"/>
      <c r="BI584" s="8" t="s">
        <v>1828</v>
      </c>
      <c r="BJ584" s="8"/>
      <c r="BK584" s="8"/>
      <c r="BL584" s="8"/>
      <c r="BM584" s="8"/>
      <c r="BN584" s="8"/>
      <c r="BO584" s="8" t="s">
        <v>1532</v>
      </c>
      <c r="BP584" s="8"/>
      <c r="BQ584" s="8" t="s">
        <v>1569</v>
      </c>
      <c r="BR584" s="10"/>
      <c r="BS584" s="8" t="s">
        <v>1829</v>
      </c>
      <c r="BT584" s="8"/>
      <c r="BU584" s="8" t="s">
        <v>419</v>
      </c>
      <c r="BV584" s="8" t="s">
        <v>1550</v>
      </c>
      <c r="BW584" s="8"/>
      <c r="BX584" s="10"/>
      <c r="BY584" s="8"/>
      <c r="BZ584" s="8"/>
      <c r="CA584" s="8"/>
      <c r="CB584" s="8"/>
      <c r="CC584" s="8"/>
      <c r="CD584" s="8"/>
      <c r="CE584" s="8"/>
      <c r="CF584" s="8"/>
      <c r="CG584" s="8"/>
      <c r="CH584" s="10"/>
      <c r="CI584" s="8"/>
      <c r="CJ584" s="8"/>
      <c r="CK584" s="8"/>
      <c r="CL584" s="8"/>
      <c r="CM584" s="8"/>
      <c r="CN584" s="8"/>
      <c r="CO584" s="8"/>
      <c r="CP584" s="8"/>
    </row>
    <row r="585" spans="2:94">
      <c r="B585" s="6">
        <v>584</v>
      </c>
      <c r="C585" s="7">
        <v>7</v>
      </c>
      <c r="D585" s="8" t="s">
        <v>1830</v>
      </c>
      <c r="E585" s="8" t="s">
        <v>396</v>
      </c>
      <c r="F585" s="8" t="s">
        <v>439</v>
      </c>
      <c r="G585" s="8"/>
      <c r="H585" s="8" t="s">
        <v>1515</v>
      </c>
      <c r="I585" s="8"/>
      <c r="J585" s="8" t="s">
        <v>1791</v>
      </c>
      <c r="K585" s="8"/>
      <c r="L585" s="8"/>
      <c r="M585" s="8" t="s">
        <v>1831</v>
      </c>
      <c r="N585" s="8" t="s">
        <v>407</v>
      </c>
      <c r="O585" s="8" t="s">
        <v>397</v>
      </c>
      <c r="P585" s="8"/>
      <c r="Q585" s="8" t="s">
        <v>1832</v>
      </c>
      <c r="R585" s="8" t="s">
        <v>732</v>
      </c>
      <c r="S585" s="8" t="s">
        <v>1833</v>
      </c>
      <c r="T585" s="8"/>
      <c r="U585" s="8"/>
      <c r="V585" s="8" t="s">
        <v>571</v>
      </c>
      <c r="W585" s="8" t="s">
        <v>105</v>
      </c>
      <c r="X585" s="10" t="s">
        <v>1834</v>
      </c>
      <c r="Y585" s="8"/>
      <c r="Z585" s="8"/>
      <c r="AA585" s="8"/>
      <c r="AB585" s="8" t="s">
        <v>1798</v>
      </c>
      <c r="AC585" s="8"/>
      <c r="AD585" s="8"/>
      <c r="AE585" s="8"/>
      <c r="AF585" s="8"/>
      <c r="AG585" s="8"/>
      <c r="AH585" s="8" t="s">
        <v>400</v>
      </c>
      <c r="AI585" s="8" t="s">
        <v>58</v>
      </c>
      <c r="AJ585" s="8"/>
      <c r="AK585" s="8" t="s">
        <v>412</v>
      </c>
      <c r="AL585" s="8" t="s">
        <v>413</v>
      </c>
      <c r="AM585" s="8" t="s">
        <v>1835</v>
      </c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 t="s">
        <v>1836</v>
      </c>
      <c r="AY585" s="8" t="s">
        <v>105</v>
      </c>
      <c r="AZ585" s="8" t="s">
        <v>987</v>
      </c>
      <c r="BA585" s="8"/>
      <c r="BB585" s="8"/>
      <c r="BC585" s="8"/>
      <c r="BD585" s="8"/>
      <c r="BE585" s="8"/>
      <c r="BF585" s="8"/>
      <c r="BG585" s="8"/>
      <c r="BH585" s="8"/>
      <c r="BI585" s="8" t="s">
        <v>1837</v>
      </c>
      <c r="BJ585" s="8"/>
      <c r="BK585" s="8"/>
      <c r="BL585" s="8" t="s">
        <v>417</v>
      </c>
      <c r="BM585" s="8" t="s">
        <v>417</v>
      </c>
      <c r="BN585" s="8" t="s">
        <v>418</v>
      </c>
      <c r="BO585" s="8"/>
      <c r="BP585" s="8"/>
      <c r="BQ585" s="8" t="s">
        <v>1838</v>
      </c>
      <c r="BR585" s="10"/>
      <c r="BS585" s="8"/>
      <c r="BT585" s="8"/>
      <c r="BU585" s="8" t="s">
        <v>419</v>
      </c>
      <c r="BV585" s="8"/>
      <c r="BW585" s="8"/>
      <c r="BX585" s="10"/>
      <c r="BY585" s="8"/>
      <c r="BZ585" s="8"/>
      <c r="CA585" s="8"/>
      <c r="CB585" s="8"/>
      <c r="CC585" s="8"/>
      <c r="CD585" s="8"/>
      <c r="CE585" s="8"/>
      <c r="CF585" s="8"/>
      <c r="CG585" s="8"/>
      <c r="CH585" s="10"/>
      <c r="CI585" s="8"/>
      <c r="CJ585" s="8"/>
      <c r="CK585" s="8"/>
      <c r="CL585" s="8"/>
      <c r="CM585" s="8"/>
      <c r="CN585" s="8"/>
      <c r="CO585" s="8"/>
      <c r="CP585" s="8"/>
    </row>
    <row r="586" spans="2:94">
      <c r="B586" s="6">
        <v>585</v>
      </c>
      <c r="C586" s="7">
        <v>6</v>
      </c>
      <c r="D586" s="8" t="s">
        <v>1839</v>
      </c>
      <c r="E586" s="8"/>
      <c r="F586" s="8" t="s">
        <v>439</v>
      </c>
      <c r="G586" s="8"/>
      <c r="H586" s="8" t="s">
        <v>1515</v>
      </c>
      <c r="I586" s="8"/>
      <c r="J586" s="8" t="s">
        <v>1791</v>
      </c>
      <c r="K586" s="8"/>
      <c r="L586" s="8"/>
      <c r="M586" s="8" t="s">
        <v>1840</v>
      </c>
      <c r="N586" s="8" t="s">
        <v>390</v>
      </c>
      <c r="O586" s="8" t="s">
        <v>397</v>
      </c>
      <c r="P586" s="8"/>
      <c r="Q586" s="8" t="s">
        <v>1841</v>
      </c>
      <c r="R586" s="8" t="s">
        <v>491</v>
      </c>
      <c r="S586" s="8" t="s">
        <v>1842</v>
      </c>
      <c r="T586" s="8"/>
      <c r="U586" s="8"/>
      <c r="V586" s="8" t="s">
        <v>1021</v>
      </c>
      <c r="W586" s="8" t="s">
        <v>105</v>
      </c>
      <c r="X586" s="10" t="s">
        <v>1561</v>
      </c>
      <c r="Y586" s="8"/>
      <c r="Z586" s="8"/>
      <c r="AA586" s="8"/>
      <c r="AB586" s="8" t="s">
        <v>1798</v>
      </c>
      <c r="AC586" s="8"/>
      <c r="AD586" s="8"/>
      <c r="AE586" s="8"/>
      <c r="AF586" s="8"/>
      <c r="AG586" s="8"/>
      <c r="AH586" s="8" t="s">
        <v>393</v>
      </c>
      <c r="AI586" s="8" t="s">
        <v>1512</v>
      </c>
      <c r="AJ586" s="8"/>
      <c r="AK586" s="8" t="s">
        <v>394</v>
      </c>
      <c r="AL586" s="8" t="s">
        <v>395</v>
      </c>
      <c r="AM586" s="8" t="s">
        <v>444</v>
      </c>
      <c r="AN586" s="8" t="s">
        <v>445</v>
      </c>
      <c r="AO586" s="8"/>
      <c r="AP586" s="8"/>
      <c r="AQ586" s="8"/>
      <c r="AR586" s="8"/>
      <c r="AS586" s="8"/>
      <c r="AT586" s="8"/>
      <c r="AU586" s="8"/>
      <c r="AV586" s="8"/>
      <c r="AW586" s="8" t="s">
        <v>452</v>
      </c>
      <c r="AX586" s="8"/>
      <c r="AY586" s="8" t="s">
        <v>105</v>
      </c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 t="s">
        <v>404</v>
      </c>
      <c r="BP586" s="8"/>
      <c r="BQ586" s="8"/>
      <c r="BR586" s="10"/>
      <c r="BS586" s="8"/>
      <c r="BT586" s="8"/>
      <c r="BU586" s="8" t="s">
        <v>419</v>
      </c>
      <c r="BV586" s="8"/>
      <c r="BW586" s="8"/>
      <c r="BX586" s="10"/>
      <c r="BY586" s="8"/>
      <c r="BZ586" s="8"/>
      <c r="CA586" s="8"/>
      <c r="CB586" s="8"/>
      <c r="CC586" s="8"/>
      <c r="CD586" s="8"/>
      <c r="CE586" s="8"/>
      <c r="CF586" s="8"/>
      <c r="CG586" s="8"/>
      <c r="CH586" s="10"/>
      <c r="CI586" s="8"/>
      <c r="CJ586" s="8"/>
      <c r="CK586" s="8"/>
      <c r="CL586" s="8"/>
      <c r="CM586" s="8"/>
      <c r="CN586" s="8"/>
      <c r="CO586" s="8"/>
      <c r="CP586" s="8"/>
    </row>
    <row r="587" spans="2:94">
      <c r="B587" s="6">
        <v>586</v>
      </c>
      <c r="C587" s="7">
        <v>7</v>
      </c>
      <c r="D587" s="8" t="s">
        <v>1843</v>
      </c>
      <c r="E587" s="8" t="s">
        <v>396</v>
      </c>
      <c r="F587" s="8" t="s">
        <v>439</v>
      </c>
      <c r="G587" s="8"/>
      <c r="H587" s="8" t="s">
        <v>1515</v>
      </c>
      <c r="I587" s="8"/>
      <c r="J587" s="8" t="s">
        <v>1791</v>
      </c>
      <c r="K587" s="8"/>
      <c r="L587" s="8"/>
      <c r="M587" s="8" t="s">
        <v>1844</v>
      </c>
      <c r="N587" s="8" t="s">
        <v>390</v>
      </c>
      <c r="O587" s="8" t="s">
        <v>1793</v>
      </c>
      <c r="P587" s="8"/>
      <c r="Q587" s="8" t="s">
        <v>1845</v>
      </c>
      <c r="R587" s="8" t="s">
        <v>491</v>
      </c>
      <c r="S587" s="8" t="s">
        <v>1846</v>
      </c>
      <c r="T587" s="8"/>
      <c r="U587" s="8"/>
      <c r="V587" s="8" t="s">
        <v>441</v>
      </c>
      <c r="W587" s="8" t="s">
        <v>1648</v>
      </c>
      <c r="X587" s="10" t="s">
        <v>1826</v>
      </c>
      <c r="Y587" s="8"/>
      <c r="Z587" s="8"/>
      <c r="AA587" s="8"/>
      <c r="AB587" s="8" t="s">
        <v>1798</v>
      </c>
      <c r="AC587" s="8"/>
      <c r="AD587" s="8"/>
      <c r="AE587" s="8" t="s">
        <v>1655</v>
      </c>
      <c r="AF587" s="8"/>
      <c r="AG587" s="8"/>
      <c r="AH587" s="8" t="s">
        <v>393</v>
      </c>
      <c r="AI587" s="8" t="s">
        <v>1512</v>
      </c>
      <c r="AJ587" s="8"/>
      <c r="AK587" s="8" t="s">
        <v>394</v>
      </c>
      <c r="AL587" s="8" t="s">
        <v>395</v>
      </c>
      <c r="AM587" s="8" t="s">
        <v>1847</v>
      </c>
      <c r="AN587" s="8" t="s">
        <v>415</v>
      </c>
      <c r="AO587" s="8"/>
      <c r="AP587" s="8"/>
      <c r="AQ587" s="8"/>
      <c r="AR587" s="8"/>
      <c r="AS587" s="8"/>
      <c r="AT587" s="8"/>
      <c r="AU587" s="8"/>
      <c r="AV587" s="8"/>
      <c r="AW587" s="8" t="s">
        <v>452</v>
      </c>
      <c r="AX587" s="8"/>
      <c r="AY587" s="8" t="s">
        <v>1648</v>
      </c>
      <c r="AZ587" s="8"/>
      <c r="BA587" s="8"/>
      <c r="BB587" s="8"/>
      <c r="BC587" s="8"/>
      <c r="BD587" s="8"/>
      <c r="BE587" s="8"/>
      <c r="BF587" s="8"/>
      <c r="BG587" s="8"/>
      <c r="BH587" s="8"/>
      <c r="BI587" s="8" t="s">
        <v>1848</v>
      </c>
      <c r="BJ587" s="8"/>
      <c r="BK587" s="8"/>
      <c r="BL587" s="8"/>
      <c r="BM587" s="8"/>
      <c r="BN587" s="8"/>
      <c r="BO587" s="8" t="s">
        <v>1532</v>
      </c>
      <c r="BP587" s="8"/>
      <c r="BQ587" s="8" t="s">
        <v>1569</v>
      </c>
      <c r="BR587" s="10"/>
      <c r="BS587" s="8" t="s">
        <v>1849</v>
      </c>
      <c r="BT587" s="8"/>
      <c r="BU587" s="8" t="s">
        <v>419</v>
      </c>
      <c r="BV587" s="8" t="s">
        <v>1550</v>
      </c>
      <c r="BW587" s="8"/>
      <c r="BX587" s="10"/>
      <c r="BY587" s="8"/>
      <c r="BZ587" s="8"/>
      <c r="CA587" s="8"/>
      <c r="CB587" s="8"/>
      <c r="CC587" s="8"/>
      <c r="CD587" s="8"/>
      <c r="CE587" s="8"/>
      <c r="CF587" s="8"/>
      <c r="CG587" s="8"/>
      <c r="CH587" s="10"/>
      <c r="CI587" s="8"/>
      <c r="CJ587" s="8"/>
      <c r="CK587" s="8"/>
      <c r="CL587" s="8"/>
      <c r="CM587" s="8"/>
      <c r="CN587" s="8"/>
      <c r="CO587" s="8"/>
      <c r="CP587" s="8"/>
    </row>
    <row r="588" spans="2:94">
      <c r="B588" s="6">
        <v>587</v>
      </c>
      <c r="C588" s="7">
        <v>7</v>
      </c>
      <c r="D588" s="8" t="s">
        <v>1572</v>
      </c>
      <c r="E588" s="8"/>
      <c r="F588" s="8" t="s">
        <v>439</v>
      </c>
      <c r="G588" s="8"/>
      <c r="H588" s="8" t="s">
        <v>1515</v>
      </c>
      <c r="I588" s="8"/>
      <c r="J588" s="8" t="s">
        <v>1791</v>
      </c>
      <c r="K588" s="8"/>
      <c r="L588" s="8"/>
      <c r="M588" s="8" t="s">
        <v>1850</v>
      </c>
      <c r="N588" s="8" t="s">
        <v>407</v>
      </c>
      <c r="O588" s="8"/>
      <c r="P588" s="8"/>
      <c r="Q588" s="8" t="s">
        <v>1574</v>
      </c>
      <c r="R588" s="8" t="s">
        <v>408</v>
      </c>
      <c r="S588" s="8" t="s">
        <v>1575</v>
      </c>
      <c r="T588" s="8"/>
      <c r="U588" s="8"/>
      <c r="V588" s="8" t="s">
        <v>571</v>
      </c>
      <c r="W588" s="8" t="s">
        <v>410</v>
      </c>
      <c r="X588" s="10" t="s">
        <v>1576</v>
      </c>
      <c r="Y588" s="8"/>
      <c r="Z588" s="8"/>
      <c r="AA588" s="8"/>
      <c r="AB588" s="8" t="s">
        <v>1798</v>
      </c>
      <c r="AC588" s="8"/>
      <c r="AD588" s="8"/>
      <c r="AE588" s="8"/>
      <c r="AF588" s="8"/>
      <c r="AG588" s="8"/>
      <c r="AH588" s="8" t="s">
        <v>400</v>
      </c>
      <c r="AI588" s="8" t="s">
        <v>58</v>
      </c>
      <c r="AJ588" s="8"/>
      <c r="AK588" s="8" t="s">
        <v>412</v>
      </c>
      <c r="AL588" s="8" t="s">
        <v>413</v>
      </c>
      <c r="AM588" s="8" t="s">
        <v>1577</v>
      </c>
      <c r="AN588" s="8"/>
      <c r="AO588" s="8"/>
      <c r="AP588" s="8"/>
      <c r="AQ588" s="8"/>
      <c r="AR588" s="8"/>
      <c r="AS588" s="8"/>
      <c r="AT588" s="8"/>
      <c r="AU588" s="8"/>
      <c r="AV588" s="8"/>
      <c r="AW588" s="8" t="s">
        <v>452</v>
      </c>
      <c r="AX588" s="8" t="s">
        <v>416</v>
      </c>
      <c r="AY588" s="8" t="s">
        <v>410</v>
      </c>
      <c r="AZ588" s="8" t="s">
        <v>987</v>
      </c>
      <c r="BA588" s="8"/>
      <c r="BB588" s="8"/>
      <c r="BC588" s="8"/>
      <c r="BD588" s="8"/>
      <c r="BE588" s="8"/>
      <c r="BF588" s="8"/>
      <c r="BG588" s="8"/>
      <c r="BH588" s="8"/>
      <c r="BI588" s="8" t="s">
        <v>1578</v>
      </c>
      <c r="BJ588" s="8"/>
      <c r="BK588" s="8"/>
      <c r="BL588" s="8"/>
      <c r="BM588" s="8"/>
      <c r="BN588" s="8"/>
      <c r="BO588" s="8" t="s">
        <v>404</v>
      </c>
      <c r="BP588" s="8"/>
      <c r="BQ588" s="8"/>
      <c r="BR588" s="10"/>
      <c r="BS588" s="8"/>
      <c r="BT588" s="8"/>
      <c r="BU588" s="8" t="s">
        <v>419</v>
      </c>
      <c r="BV588" s="8"/>
      <c r="BW588" s="8"/>
      <c r="BX588" s="10"/>
      <c r="BY588" s="8"/>
      <c r="BZ588" s="8"/>
      <c r="CA588" s="8"/>
      <c r="CB588" s="8"/>
      <c r="CC588" s="8"/>
      <c r="CD588" s="8"/>
      <c r="CE588" s="8"/>
      <c r="CF588" s="8"/>
      <c r="CG588" s="8"/>
      <c r="CH588" s="10"/>
      <c r="CI588" s="8"/>
      <c r="CJ588" s="8"/>
      <c r="CK588" s="8"/>
      <c r="CL588" s="8"/>
      <c r="CM588" s="8"/>
      <c r="CN588" s="8"/>
      <c r="CO588" s="8"/>
      <c r="CP588" s="8"/>
    </row>
    <row r="589" spans="2:94">
      <c r="B589" s="6">
        <v>588</v>
      </c>
      <c r="C589" s="7">
        <v>7</v>
      </c>
      <c r="D589" s="8" t="s">
        <v>1572</v>
      </c>
      <c r="E589" s="8"/>
      <c r="F589" s="8" t="s">
        <v>439</v>
      </c>
      <c r="G589" s="8"/>
      <c r="H589" s="8" t="s">
        <v>1515</v>
      </c>
      <c r="I589" s="8"/>
      <c r="J589" s="8" t="s">
        <v>1791</v>
      </c>
      <c r="K589" s="8"/>
      <c r="L589" s="8"/>
      <c r="M589" s="8" t="s">
        <v>1851</v>
      </c>
      <c r="N589" s="8" t="s">
        <v>407</v>
      </c>
      <c r="O589" s="8"/>
      <c r="P589" s="8"/>
      <c r="Q589" s="8" t="s">
        <v>1574</v>
      </c>
      <c r="R589" s="8" t="s">
        <v>408</v>
      </c>
      <c r="S589" s="8" t="s">
        <v>1575</v>
      </c>
      <c r="T589" s="8"/>
      <c r="U589" s="8"/>
      <c r="V589" s="8" t="s">
        <v>571</v>
      </c>
      <c r="W589" s="8" t="s">
        <v>410</v>
      </c>
      <c r="X589" s="10" t="s">
        <v>1576</v>
      </c>
      <c r="Y589" s="8"/>
      <c r="Z589" s="8"/>
      <c r="AA589" s="8"/>
      <c r="AB589" s="8" t="s">
        <v>1798</v>
      </c>
      <c r="AC589" s="8"/>
      <c r="AD589" s="8"/>
      <c r="AE589" s="8"/>
      <c r="AF589" s="8"/>
      <c r="AG589" s="8"/>
      <c r="AH589" s="8" t="s">
        <v>400</v>
      </c>
      <c r="AI589" s="8" t="s">
        <v>58</v>
      </c>
      <c r="AJ589" s="8"/>
      <c r="AK589" s="8" t="s">
        <v>412</v>
      </c>
      <c r="AL589" s="8" t="s">
        <v>413</v>
      </c>
      <c r="AM589" s="8" t="s">
        <v>1577</v>
      </c>
      <c r="AN589" s="8"/>
      <c r="AO589" s="8"/>
      <c r="AP589" s="8"/>
      <c r="AQ589" s="8"/>
      <c r="AR589" s="8"/>
      <c r="AS589" s="8"/>
      <c r="AT589" s="8"/>
      <c r="AU589" s="8"/>
      <c r="AV589" s="8"/>
      <c r="AW589" s="8" t="s">
        <v>452</v>
      </c>
      <c r="AX589" s="8" t="s">
        <v>416</v>
      </c>
      <c r="AY589" s="8" t="s">
        <v>410</v>
      </c>
      <c r="AZ589" s="8" t="s">
        <v>987</v>
      </c>
      <c r="BA589" s="8"/>
      <c r="BB589" s="8"/>
      <c r="BC589" s="8"/>
      <c r="BD589" s="8"/>
      <c r="BE589" s="8"/>
      <c r="BF589" s="8"/>
      <c r="BG589" s="8"/>
      <c r="BH589" s="8"/>
      <c r="BI589" s="8" t="s">
        <v>1578</v>
      </c>
      <c r="BJ589" s="8"/>
      <c r="BK589" s="8"/>
      <c r="BL589" s="8"/>
      <c r="BM589" s="8"/>
      <c r="BN589" s="8"/>
      <c r="BO589" s="8" t="s">
        <v>404</v>
      </c>
      <c r="BP589" s="8"/>
      <c r="BQ589" s="8"/>
      <c r="BR589" s="10"/>
      <c r="BS589" s="8"/>
      <c r="BT589" s="8"/>
      <c r="BU589" s="8" t="s">
        <v>419</v>
      </c>
      <c r="BV589" s="8"/>
      <c r="BW589" s="8"/>
      <c r="BX589" s="10"/>
      <c r="BY589" s="8"/>
      <c r="BZ589" s="8"/>
      <c r="CA589" s="8"/>
      <c r="CB589" s="8"/>
      <c r="CC589" s="8"/>
      <c r="CD589" s="8"/>
      <c r="CE589" s="8"/>
      <c r="CF589" s="8"/>
      <c r="CG589" s="8"/>
      <c r="CH589" s="10"/>
      <c r="CI589" s="8"/>
      <c r="CJ589" s="8"/>
      <c r="CK589" s="8"/>
      <c r="CL589" s="8"/>
      <c r="CM589" s="8"/>
      <c r="CN589" s="8"/>
      <c r="CO589" s="8"/>
      <c r="CP589" s="8"/>
    </row>
    <row r="590" spans="2:94">
      <c r="B590" s="6">
        <v>589</v>
      </c>
      <c r="C590" s="7">
        <v>6</v>
      </c>
      <c r="D590" s="8" t="s">
        <v>1852</v>
      </c>
      <c r="E590" s="8"/>
      <c r="F590" s="8" t="s">
        <v>439</v>
      </c>
      <c r="G590" s="8"/>
      <c r="H590" s="8" t="s">
        <v>1515</v>
      </c>
      <c r="I590" s="8"/>
      <c r="J590" s="8" t="s">
        <v>1791</v>
      </c>
      <c r="K590" s="8"/>
      <c r="L590" s="8"/>
      <c r="M590" s="8" t="s">
        <v>1853</v>
      </c>
      <c r="N590" s="8" t="s">
        <v>390</v>
      </c>
      <c r="O590" s="8" t="s">
        <v>397</v>
      </c>
      <c r="P590" s="8"/>
      <c r="Q590" s="8" t="s">
        <v>1854</v>
      </c>
      <c r="R590" s="8" t="s">
        <v>868</v>
      </c>
      <c r="S590" s="8" t="s">
        <v>1855</v>
      </c>
      <c r="T590" s="8"/>
      <c r="U590" s="8"/>
      <c r="V590" s="8" t="s">
        <v>1183</v>
      </c>
      <c r="W590" s="8" t="s">
        <v>105</v>
      </c>
      <c r="X590" s="10" t="s">
        <v>1757</v>
      </c>
      <c r="Y590" s="8"/>
      <c r="Z590" s="8"/>
      <c r="AA590" s="8"/>
      <c r="AB590" s="8" t="s">
        <v>1798</v>
      </c>
      <c r="AC590" s="8"/>
      <c r="AD590" s="8"/>
      <c r="AE590" s="8"/>
      <c r="AF590" s="8"/>
      <c r="AG590" s="8"/>
      <c r="AH590" s="8" t="s">
        <v>393</v>
      </c>
      <c r="AI590" s="8" t="s">
        <v>1512</v>
      </c>
      <c r="AJ590" s="8"/>
      <c r="AK590" s="8" t="s">
        <v>394</v>
      </c>
      <c r="AL590" s="8" t="s">
        <v>395</v>
      </c>
      <c r="AM590" s="8" t="s">
        <v>444</v>
      </c>
      <c r="AN590" s="8" t="s">
        <v>445</v>
      </c>
      <c r="AO590" s="8"/>
      <c r="AP590" s="8"/>
      <c r="AQ590" s="8"/>
      <c r="AR590" s="8"/>
      <c r="AS590" s="8"/>
      <c r="AT590" s="8"/>
      <c r="AU590" s="8"/>
      <c r="AV590" s="8"/>
      <c r="AW590" s="8" t="s">
        <v>452</v>
      </c>
      <c r="AX590" s="8"/>
      <c r="AY590" s="8" t="s">
        <v>105</v>
      </c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 t="s">
        <v>404</v>
      </c>
      <c r="BP590" s="8"/>
      <c r="BQ590" s="8"/>
      <c r="BR590" s="10"/>
      <c r="BS590" s="8"/>
      <c r="BT590" s="8"/>
      <c r="BU590" s="8" t="s">
        <v>419</v>
      </c>
      <c r="BV590" s="8"/>
      <c r="BW590" s="8"/>
      <c r="BX590" s="10"/>
      <c r="BY590" s="8"/>
      <c r="BZ590" s="8"/>
      <c r="CA590" s="8"/>
      <c r="CB590" s="8"/>
      <c r="CC590" s="8"/>
      <c r="CD590" s="8"/>
      <c r="CE590" s="8"/>
      <c r="CF590" s="8"/>
      <c r="CG590" s="8"/>
      <c r="CH590" s="10"/>
      <c r="CI590" s="8"/>
      <c r="CJ590" s="8"/>
      <c r="CK590" s="8"/>
      <c r="CL590" s="8"/>
      <c r="CM590" s="8"/>
      <c r="CN590" s="8"/>
      <c r="CO590" s="8"/>
      <c r="CP590" s="8"/>
    </row>
    <row r="591" spans="2:94">
      <c r="B591" s="6">
        <v>590</v>
      </c>
      <c r="C591" s="7">
        <v>7</v>
      </c>
      <c r="D591" s="8" t="s">
        <v>1830</v>
      </c>
      <c r="E591" s="8" t="s">
        <v>396</v>
      </c>
      <c r="F591" s="8" t="s">
        <v>439</v>
      </c>
      <c r="G591" s="8"/>
      <c r="H591" s="8" t="s">
        <v>1856</v>
      </c>
      <c r="I591" s="8"/>
      <c r="J591" s="8" t="s">
        <v>1791</v>
      </c>
      <c r="K591" s="8"/>
      <c r="L591" s="8"/>
      <c r="M591" s="8" t="s">
        <v>1857</v>
      </c>
      <c r="N591" s="8" t="s">
        <v>407</v>
      </c>
      <c r="O591" s="8" t="s">
        <v>397</v>
      </c>
      <c r="P591" s="8"/>
      <c r="Q591" s="8" t="s">
        <v>1832</v>
      </c>
      <c r="R591" s="8" t="s">
        <v>732</v>
      </c>
      <c r="S591" s="8" t="s">
        <v>1833</v>
      </c>
      <c r="T591" s="8"/>
      <c r="U591" s="8"/>
      <c r="V591" s="8" t="s">
        <v>1021</v>
      </c>
      <c r="W591" s="8" t="s">
        <v>105</v>
      </c>
      <c r="X591" s="10" t="s">
        <v>1834</v>
      </c>
      <c r="Y591" s="8"/>
      <c r="Z591" s="8"/>
      <c r="AA591" s="8"/>
      <c r="AB591" s="8" t="s">
        <v>1798</v>
      </c>
      <c r="AC591" s="8"/>
      <c r="AD591" s="8"/>
      <c r="AE591" s="8"/>
      <c r="AF591" s="8"/>
      <c r="AG591" s="8"/>
      <c r="AH591" s="8" t="s">
        <v>400</v>
      </c>
      <c r="AI591" s="8" t="s">
        <v>58</v>
      </c>
      <c r="AJ591" s="8"/>
      <c r="AK591" s="8" t="s">
        <v>412</v>
      </c>
      <c r="AL591" s="8" t="s">
        <v>413</v>
      </c>
      <c r="AM591" s="8" t="s">
        <v>1835</v>
      </c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 t="s">
        <v>1836</v>
      </c>
      <c r="AY591" s="8" t="s">
        <v>105</v>
      </c>
      <c r="AZ591" s="8" t="s">
        <v>987</v>
      </c>
      <c r="BA591" s="8"/>
      <c r="BB591" s="8"/>
      <c r="BC591" s="8"/>
      <c r="BD591" s="8"/>
      <c r="BE591" s="8"/>
      <c r="BF591" s="8"/>
      <c r="BG591" s="8"/>
      <c r="BH591" s="8"/>
      <c r="BI591" s="8" t="s">
        <v>1837</v>
      </c>
      <c r="BJ591" s="8"/>
      <c r="BK591" s="8"/>
      <c r="BL591" s="8" t="s">
        <v>417</v>
      </c>
      <c r="BM591" s="8" t="s">
        <v>417</v>
      </c>
      <c r="BN591" s="8" t="s">
        <v>418</v>
      </c>
      <c r="BO591" s="8"/>
      <c r="BP591" s="8"/>
      <c r="BQ591" s="8" t="s">
        <v>1838</v>
      </c>
      <c r="BR591" s="10"/>
      <c r="BS591" s="8"/>
      <c r="BT591" s="8"/>
      <c r="BU591" s="8" t="s">
        <v>419</v>
      </c>
      <c r="BV591" s="8"/>
      <c r="BW591" s="8"/>
      <c r="BX591" s="10"/>
      <c r="BY591" s="8"/>
      <c r="BZ591" s="8"/>
      <c r="CA591" s="8"/>
      <c r="CB591" s="8"/>
      <c r="CC591" s="8"/>
      <c r="CD591" s="8"/>
      <c r="CE591" s="8"/>
      <c r="CF591" s="8"/>
      <c r="CG591" s="8"/>
      <c r="CH591" s="10"/>
      <c r="CI591" s="8"/>
      <c r="CJ591" s="8"/>
      <c r="CK591" s="8"/>
      <c r="CL591" s="8"/>
      <c r="CM591" s="8"/>
      <c r="CN591" s="8"/>
      <c r="CO591" s="8"/>
      <c r="CP591" s="8"/>
    </row>
    <row r="592" spans="2:94">
      <c r="B592" s="6">
        <v>591</v>
      </c>
      <c r="C592" s="7">
        <v>7</v>
      </c>
      <c r="D592" s="8" t="s">
        <v>1572</v>
      </c>
      <c r="E592" s="8"/>
      <c r="F592" s="8" t="s">
        <v>439</v>
      </c>
      <c r="G592" s="8"/>
      <c r="H592" s="8" t="s">
        <v>1856</v>
      </c>
      <c r="I592" s="8"/>
      <c r="J592" s="8" t="s">
        <v>1791</v>
      </c>
      <c r="K592" s="8"/>
      <c r="L592" s="8"/>
      <c r="M592" s="8" t="s">
        <v>1858</v>
      </c>
      <c r="N592" s="8" t="s">
        <v>407</v>
      </c>
      <c r="O592" s="8"/>
      <c r="P592" s="8"/>
      <c r="Q592" s="8" t="s">
        <v>1574</v>
      </c>
      <c r="R592" s="8" t="s">
        <v>408</v>
      </c>
      <c r="S592" s="8" t="s">
        <v>1575</v>
      </c>
      <c r="T592" s="8"/>
      <c r="U592" s="8"/>
      <c r="V592" s="8" t="s">
        <v>1183</v>
      </c>
      <c r="W592" s="8" t="s">
        <v>410</v>
      </c>
      <c r="X592" s="10" t="s">
        <v>1576</v>
      </c>
      <c r="Y592" s="8"/>
      <c r="Z592" s="8"/>
      <c r="AA592" s="8"/>
      <c r="AB592" s="8" t="s">
        <v>1798</v>
      </c>
      <c r="AC592" s="8"/>
      <c r="AD592" s="8"/>
      <c r="AE592" s="8"/>
      <c r="AF592" s="8"/>
      <c r="AG592" s="8"/>
      <c r="AH592" s="8" t="s">
        <v>400</v>
      </c>
      <c r="AI592" s="8" t="s">
        <v>58</v>
      </c>
      <c r="AJ592" s="8"/>
      <c r="AK592" s="8" t="s">
        <v>412</v>
      </c>
      <c r="AL592" s="8" t="s">
        <v>413</v>
      </c>
      <c r="AM592" s="8" t="s">
        <v>1577</v>
      </c>
      <c r="AN592" s="8"/>
      <c r="AO592" s="8"/>
      <c r="AP592" s="8"/>
      <c r="AQ592" s="8"/>
      <c r="AR592" s="8"/>
      <c r="AS592" s="8"/>
      <c r="AT592" s="8"/>
      <c r="AU592" s="8"/>
      <c r="AV592" s="8"/>
      <c r="AW592" s="8" t="s">
        <v>452</v>
      </c>
      <c r="AX592" s="8" t="s">
        <v>416</v>
      </c>
      <c r="AY592" s="8" t="s">
        <v>410</v>
      </c>
      <c r="AZ592" s="8" t="s">
        <v>987</v>
      </c>
      <c r="BA592" s="8"/>
      <c r="BB592" s="8"/>
      <c r="BC592" s="8"/>
      <c r="BD592" s="8"/>
      <c r="BE592" s="8"/>
      <c r="BF592" s="8"/>
      <c r="BG592" s="8"/>
      <c r="BH592" s="8"/>
      <c r="BI592" s="8" t="s">
        <v>1578</v>
      </c>
      <c r="BJ592" s="8"/>
      <c r="BK592" s="8"/>
      <c r="BL592" s="8"/>
      <c r="BM592" s="8"/>
      <c r="BN592" s="8"/>
      <c r="BO592" s="8" t="s">
        <v>404</v>
      </c>
      <c r="BP592" s="8"/>
      <c r="BQ592" s="8"/>
      <c r="BR592" s="10"/>
      <c r="BS592" s="8"/>
      <c r="BT592" s="8"/>
      <c r="BU592" s="8" t="s">
        <v>419</v>
      </c>
      <c r="BV592" s="8"/>
      <c r="BW592" s="8"/>
      <c r="BX592" s="10"/>
      <c r="BY592" s="8"/>
      <c r="BZ592" s="8"/>
      <c r="CA592" s="8"/>
      <c r="CB592" s="8"/>
      <c r="CC592" s="8"/>
      <c r="CD592" s="8"/>
      <c r="CE592" s="8"/>
      <c r="CF592" s="8"/>
      <c r="CG592" s="8"/>
      <c r="CH592" s="10"/>
      <c r="CI592" s="8"/>
      <c r="CJ592" s="8"/>
      <c r="CK592" s="8"/>
      <c r="CL592" s="8"/>
      <c r="CM592" s="8"/>
      <c r="CN592" s="8"/>
      <c r="CO592" s="8"/>
      <c r="CP592" s="8"/>
    </row>
    <row r="593" spans="2:94">
      <c r="B593" s="6">
        <v>592</v>
      </c>
      <c r="C593" s="7">
        <v>7</v>
      </c>
      <c r="D593" s="8" t="s">
        <v>1572</v>
      </c>
      <c r="E593" s="8"/>
      <c r="F593" s="8" t="s">
        <v>439</v>
      </c>
      <c r="G593" s="8"/>
      <c r="H593" s="8" t="s">
        <v>1856</v>
      </c>
      <c r="I593" s="8"/>
      <c r="J593" s="8" t="s">
        <v>1791</v>
      </c>
      <c r="K593" s="8"/>
      <c r="L593" s="8"/>
      <c r="M593" s="8" t="s">
        <v>1859</v>
      </c>
      <c r="N593" s="8" t="s">
        <v>407</v>
      </c>
      <c r="O593" s="8"/>
      <c r="P593" s="8"/>
      <c r="Q593" s="8" t="s">
        <v>1574</v>
      </c>
      <c r="R593" s="8" t="s">
        <v>408</v>
      </c>
      <c r="S593" s="8" t="s">
        <v>1575</v>
      </c>
      <c r="T593" s="8"/>
      <c r="U593" s="8"/>
      <c r="V593" s="8" t="s">
        <v>1183</v>
      </c>
      <c r="W593" s="8" t="s">
        <v>410</v>
      </c>
      <c r="X593" s="10" t="s">
        <v>1576</v>
      </c>
      <c r="Y593" s="8"/>
      <c r="Z593" s="8"/>
      <c r="AA593" s="8"/>
      <c r="AB593" s="8" t="s">
        <v>1798</v>
      </c>
      <c r="AC593" s="8"/>
      <c r="AD593" s="8"/>
      <c r="AE593" s="8"/>
      <c r="AF593" s="8"/>
      <c r="AG593" s="8"/>
      <c r="AH593" s="8" t="s">
        <v>400</v>
      </c>
      <c r="AI593" s="8" t="s">
        <v>58</v>
      </c>
      <c r="AJ593" s="8"/>
      <c r="AK593" s="8" t="s">
        <v>412</v>
      </c>
      <c r="AL593" s="8" t="s">
        <v>413</v>
      </c>
      <c r="AM593" s="8" t="s">
        <v>1577</v>
      </c>
      <c r="AN593" s="8"/>
      <c r="AO593" s="8"/>
      <c r="AP593" s="8"/>
      <c r="AQ593" s="8"/>
      <c r="AR593" s="8"/>
      <c r="AS593" s="8"/>
      <c r="AT593" s="8"/>
      <c r="AU593" s="8"/>
      <c r="AV593" s="8"/>
      <c r="AW593" s="8" t="s">
        <v>452</v>
      </c>
      <c r="AX593" s="8" t="s">
        <v>416</v>
      </c>
      <c r="AY593" s="8" t="s">
        <v>410</v>
      </c>
      <c r="AZ593" s="8" t="s">
        <v>987</v>
      </c>
      <c r="BA593" s="8"/>
      <c r="BB593" s="8"/>
      <c r="BC593" s="8"/>
      <c r="BD593" s="8"/>
      <c r="BE593" s="8"/>
      <c r="BF593" s="8"/>
      <c r="BG593" s="8"/>
      <c r="BH593" s="8"/>
      <c r="BI593" s="8" t="s">
        <v>1578</v>
      </c>
      <c r="BJ593" s="8"/>
      <c r="BK593" s="8"/>
      <c r="BL593" s="8"/>
      <c r="BM593" s="8"/>
      <c r="BN593" s="8"/>
      <c r="BO593" s="8" t="s">
        <v>404</v>
      </c>
      <c r="BP593" s="8"/>
      <c r="BQ593" s="8"/>
      <c r="BR593" s="10"/>
      <c r="BS593" s="8"/>
      <c r="BT593" s="8"/>
      <c r="BU593" s="8" t="s">
        <v>419</v>
      </c>
      <c r="BV593" s="8"/>
      <c r="BW593" s="8"/>
      <c r="BX593" s="10"/>
      <c r="BY593" s="8"/>
      <c r="BZ593" s="8"/>
      <c r="CA593" s="8"/>
      <c r="CB593" s="8"/>
      <c r="CC593" s="8"/>
      <c r="CD593" s="8"/>
      <c r="CE593" s="8"/>
      <c r="CF593" s="8"/>
      <c r="CG593" s="8"/>
      <c r="CH593" s="10"/>
      <c r="CI593" s="8"/>
      <c r="CJ593" s="8"/>
      <c r="CK593" s="8"/>
      <c r="CL593" s="8"/>
      <c r="CM593" s="8"/>
      <c r="CN593" s="8"/>
      <c r="CO593" s="8"/>
      <c r="CP593" s="8"/>
    </row>
    <row r="594" spans="2:94">
      <c r="B594" s="6">
        <v>593</v>
      </c>
      <c r="C594" s="7">
        <v>7</v>
      </c>
      <c r="D594" s="8" t="s">
        <v>1572</v>
      </c>
      <c r="E594" s="8"/>
      <c r="F594" s="8" t="s">
        <v>439</v>
      </c>
      <c r="G594" s="8"/>
      <c r="H594" s="8" t="s">
        <v>1856</v>
      </c>
      <c r="I594" s="8"/>
      <c r="J594" s="8" t="s">
        <v>1791</v>
      </c>
      <c r="K594" s="8"/>
      <c r="L594" s="8"/>
      <c r="M594" s="8" t="s">
        <v>1860</v>
      </c>
      <c r="N594" s="8" t="s">
        <v>407</v>
      </c>
      <c r="O594" s="8"/>
      <c r="P594" s="8"/>
      <c r="Q594" s="8" t="s">
        <v>1574</v>
      </c>
      <c r="R594" s="8" t="s">
        <v>408</v>
      </c>
      <c r="S594" s="8" t="s">
        <v>1575</v>
      </c>
      <c r="T594" s="8"/>
      <c r="U594" s="8"/>
      <c r="V594" s="8" t="s">
        <v>1183</v>
      </c>
      <c r="W594" s="8" t="s">
        <v>410</v>
      </c>
      <c r="X594" s="10" t="s">
        <v>1576</v>
      </c>
      <c r="Y594" s="8"/>
      <c r="Z594" s="8"/>
      <c r="AA594" s="8"/>
      <c r="AB594" s="8" t="s">
        <v>1798</v>
      </c>
      <c r="AC594" s="8"/>
      <c r="AD594" s="8"/>
      <c r="AE594" s="8"/>
      <c r="AF594" s="8"/>
      <c r="AG594" s="8"/>
      <c r="AH594" s="8" t="s">
        <v>400</v>
      </c>
      <c r="AI594" s="8" t="s">
        <v>58</v>
      </c>
      <c r="AJ594" s="8"/>
      <c r="AK594" s="8" t="s">
        <v>412</v>
      </c>
      <c r="AL594" s="8" t="s">
        <v>413</v>
      </c>
      <c r="AM594" s="8" t="s">
        <v>1577</v>
      </c>
      <c r="AN594" s="8"/>
      <c r="AO594" s="8"/>
      <c r="AP594" s="8"/>
      <c r="AQ594" s="8"/>
      <c r="AR594" s="8"/>
      <c r="AS594" s="8"/>
      <c r="AT594" s="8"/>
      <c r="AU594" s="8"/>
      <c r="AV594" s="8"/>
      <c r="AW594" s="8" t="s">
        <v>452</v>
      </c>
      <c r="AX594" s="8" t="s">
        <v>416</v>
      </c>
      <c r="AY594" s="8" t="s">
        <v>410</v>
      </c>
      <c r="AZ594" s="8" t="s">
        <v>987</v>
      </c>
      <c r="BA594" s="8"/>
      <c r="BB594" s="8"/>
      <c r="BC594" s="8"/>
      <c r="BD594" s="8"/>
      <c r="BE594" s="8"/>
      <c r="BF594" s="8"/>
      <c r="BG594" s="8"/>
      <c r="BH594" s="8"/>
      <c r="BI594" s="8" t="s">
        <v>1578</v>
      </c>
      <c r="BJ594" s="8"/>
      <c r="BK594" s="8"/>
      <c r="BL594" s="8"/>
      <c r="BM594" s="8"/>
      <c r="BN594" s="8"/>
      <c r="BO594" s="8" t="s">
        <v>404</v>
      </c>
      <c r="BP594" s="8"/>
      <c r="BQ594" s="8"/>
      <c r="BR594" s="10"/>
      <c r="BS594" s="8"/>
      <c r="BT594" s="8"/>
      <c r="BU594" s="8" t="s">
        <v>419</v>
      </c>
      <c r="BV594" s="8"/>
      <c r="BW594" s="8"/>
      <c r="BX594" s="10"/>
      <c r="BY594" s="8"/>
      <c r="BZ594" s="8"/>
      <c r="CA594" s="8"/>
      <c r="CB594" s="8"/>
      <c r="CC594" s="8"/>
      <c r="CD594" s="8"/>
      <c r="CE594" s="8"/>
      <c r="CF594" s="8"/>
      <c r="CG594" s="8"/>
      <c r="CH594" s="10"/>
      <c r="CI594" s="8"/>
      <c r="CJ594" s="8"/>
      <c r="CK594" s="8"/>
      <c r="CL594" s="8"/>
      <c r="CM594" s="8"/>
      <c r="CN594" s="8"/>
      <c r="CO594" s="8"/>
      <c r="CP594" s="8"/>
    </row>
    <row r="595" spans="2:94">
      <c r="B595" s="6">
        <v>594</v>
      </c>
      <c r="C595" s="7">
        <v>7</v>
      </c>
      <c r="D595" s="8" t="s">
        <v>1572</v>
      </c>
      <c r="E595" s="8"/>
      <c r="F595" s="8" t="s">
        <v>439</v>
      </c>
      <c r="G595" s="8"/>
      <c r="H595" s="8" t="s">
        <v>1856</v>
      </c>
      <c r="I595" s="8"/>
      <c r="J595" s="8" t="s">
        <v>1791</v>
      </c>
      <c r="K595" s="8"/>
      <c r="L595" s="8"/>
      <c r="M595" s="8" t="s">
        <v>1861</v>
      </c>
      <c r="N595" s="8" t="s">
        <v>407</v>
      </c>
      <c r="O595" s="8"/>
      <c r="P595" s="8"/>
      <c r="Q595" s="8" t="s">
        <v>1574</v>
      </c>
      <c r="R595" s="8" t="s">
        <v>408</v>
      </c>
      <c r="S595" s="8" t="s">
        <v>1575</v>
      </c>
      <c r="T595" s="8"/>
      <c r="U595" s="8"/>
      <c r="V595" s="8" t="s">
        <v>1183</v>
      </c>
      <c r="W595" s="8" t="s">
        <v>410</v>
      </c>
      <c r="X595" s="10" t="s">
        <v>1576</v>
      </c>
      <c r="Y595" s="8"/>
      <c r="Z595" s="8"/>
      <c r="AA595" s="8"/>
      <c r="AB595" s="8" t="s">
        <v>1798</v>
      </c>
      <c r="AC595" s="8"/>
      <c r="AD595" s="8"/>
      <c r="AE595" s="8"/>
      <c r="AF595" s="8"/>
      <c r="AG595" s="8"/>
      <c r="AH595" s="8" t="s">
        <v>400</v>
      </c>
      <c r="AI595" s="8" t="s">
        <v>58</v>
      </c>
      <c r="AJ595" s="8"/>
      <c r="AK595" s="8" t="s">
        <v>412</v>
      </c>
      <c r="AL595" s="8" t="s">
        <v>413</v>
      </c>
      <c r="AM595" s="8" t="s">
        <v>1577</v>
      </c>
      <c r="AN595" s="8"/>
      <c r="AO595" s="8"/>
      <c r="AP595" s="8"/>
      <c r="AQ595" s="8"/>
      <c r="AR595" s="8"/>
      <c r="AS595" s="8"/>
      <c r="AT595" s="8"/>
      <c r="AU595" s="8"/>
      <c r="AV595" s="8"/>
      <c r="AW595" s="8" t="s">
        <v>452</v>
      </c>
      <c r="AX595" s="8" t="s">
        <v>416</v>
      </c>
      <c r="AY595" s="8" t="s">
        <v>410</v>
      </c>
      <c r="AZ595" s="8" t="s">
        <v>987</v>
      </c>
      <c r="BA595" s="8"/>
      <c r="BB595" s="8"/>
      <c r="BC595" s="8"/>
      <c r="BD595" s="8"/>
      <c r="BE595" s="8"/>
      <c r="BF595" s="8"/>
      <c r="BG595" s="8"/>
      <c r="BH595" s="8"/>
      <c r="BI595" s="8" t="s">
        <v>1578</v>
      </c>
      <c r="BJ595" s="8"/>
      <c r="BK595" s="8"/>
      <c r="BL595" s="8"/>
      <c r="BM595" s="8"/>
      <c r="BN595" s="8"/>
      <c r="BO595" s="8" t="s">
        <v>404</v>
      </c>
      <c r="BP595" s="8"/>
      <c r="BQ595" s="8"/>
      <c r="BR595" s="10"/>
      <c r="BS595" s="8"/>
      <c r="BT595" s="8"/>
      <c r="BU595" s="8" t="s">
        <v>419</v>
      </c>
      <c r="BV595" s="8"/>
      <c r="BW595" s="8"/>
      <c r="BX595" s="10"/>
      <c r="BY595" s="8"/>
      <c r="BZ595" s="8"/>
      <c r="CA595" s="8"/>
      <c r="CB595" s="8"/>
      <c r="CC595" s="8"/>
      <c r="CD595" s="8"/>
      <c r="CE595" s="8"/>
      <c r="CF595" s="8"/>
      <c r="CG595" s="8"/>
      <c r="CH595" s="10"/>
      <c r="CI595" s="8"/>
      <c r="CJ595" s="8"/>
      <c r="CK595" s="8"/>
      <c r="CL595" s="8"/>
      <c r="CM595" s="8"/>
      <c r="CN595" s="8"/>
      <c r="CO595" s="8"/>
      <c r="CP595" s="8"/>
    </row>
    <row r="596" spans="2:94">
      <c r="B596" s="6">
        <v>595</v>
      </c>
      <c r="C596" s="7">
        <v>7</v>
      </c>
      <c r="D596" s="8" t="s">
        <v>1862</v>
      </c>
      <c r="E596" s="8" t="s">
        <v>396</v>
      </c>
      <c r="F596" s="8" t="s">
        <v>439</v>
      </c>
      <c r="G596" s="8"/>
      <c r="H596" s="8" t="s">
        <v>1856</v>
      </c>
      <c r="I596" s="8"/>
      <c r="J596" s="8" t="s">
        <v>1791</v>
      </c>
      <c r="K596" s="8"/>
      <c r="L596" s="8"/>
      <c r="M596" s="8" t="s">
        <v>1863</v>
      </c>
      <c r="N596" s="8" t="s">
        <v>390</v>
      </c>
      <c r="O596" s="8" t="s">
        <v>397</v>
      </c>
      <c r="P596" s="8"/>
      <c r="Q596" s="8" t="s">
        <v>1864</v>
      </c>
      <c r="R596" s="8" t="s">
        <v>1041</v>
      </c>
      <c r="S596" s="8" t="s">
        <v>1865</v>
      </c>
      <c r="T596" s="8"/>
      <c r="U596" s="8"/>
      <c r="V596" s="8" t="s">
        <v>1027</v>
      </c>
      <c r="W596" s="8" t="s">
        <v>73</v>
      </c>
      <c r="X596" s="10" t="s">
        <v>1866</v>
      </c>
      <c r="Y596" s="8"/>
      <c r="Z596" s="8"/>
      <c r="AA596" s="8"/>
      <c r="AB596" s="8" t="s">
        <v>1798</v>
      </c>
      <c r="AC596" s="8"/>
      <c r="AD596" s="8"/>
      <c r="AE596" s="8"/>
      <c r="AF596" s="8"/>
      <c r="AG596" s="8"/>
      <c r="AH596" s="8" t="s">
        <v>400</v>
      </c>
      <c r="AI596" s="8" t="s">
        <v>58</v>
      </c>
      <c r="AJ596" s="8"/>
      <c r="AK596" s="8" t="s">
        <v>394</v>
      </c>
      <c r="AL596" s="8" t="s">
        <v>395</v>
      </c>
      <c r="AM596" s="8" t="s">
        <v>1867</v>
      </c>
      <c r="AN596" s="8"/>
      <c r="AO596" s="8"/>
      <c r="AP596" s="8"/>
      <c r="AQ596" s="8"/>
      <c r="AR596" s="8"/>
      <c r="AS596" s="8"/>
      <c r="AT596" s="8"/>
      <c r="AU596" s="8"/>
      <c r="AV596" s="8"/>
      <c r="AW596" s="8" t="s">
        <v>452</v>
      </c>
      <c r="AX596" s="8" t="s">
        <v>1868</v>
      </c>
      <c r="AY596" s="8" t="s">
        <v>73</v>
      </c>
      <c r="AZ596" s="8"/>
      <c r="BA596" s="8"/>
      <c r="BB596" s="8"/>
      <c r="BC596" s="8"/>
      <c r="BD596" s="8"/>
      <c r="BE596" s="8"/>
      <c r="BF596" s="8"/>
      <c r="BG596" s="8"/>
      <c r="BH596" s="8"/>
      <c r="BI596" s="8" t="s">
        <v>1869</v>
      </c>
      <c r="BJ596" s="8"/>
      <c r="BK596" s="8"/>
      <c r="BL596" s="8" t="s">
        <v>417</v>
      </c>
      <c r="BM596" s="8" t="s">
        <v>417</v>
      </c>
      <c r="BN596" s="8" t="s">
        <v>1870</v>
      </c>
      <c r="BO596" s="8" t="s">
        <v>404</v>
      </c>
      <c r="BP596" s="8"/>
      <c r="BQ596" s="8"/>
      <c r="BR596" s="10"/>
      <c r="BS596" s="8"/>
      <c r="BT596" s="8"/>
      <c r="BU596" s="8" t="s">
        <v>419</v>
      </c>
      <c r="BV596" s="8"/>
      <c r="BW596" s="8"/>
      <c r="BX596" s="10"/>
      <c r="BY596" s="8"/>
      <c r="BZ596" s="8"/>
      <c r="CA596" s="8"/>
      <c r="CB596" s="8"/>
      <c r="CC596" s="8"/>
      <c r="CD596" s="8"/>
      <c r="CE596" s="8"/>
      <c r="CF596" s="8"/>
      <c r="CG596" s="8"/>
      <c r="CH596" s="10"/>
      <c r="CI596" s="8"/>
      <c r="CJ596" s="8"/>
      <c r="CK596" s="8"/>
      <c r="CL596" s="8"/>
      <c r="CM596" s="8"/>
      <c r="CN596" s="8"/>
      <c r="CO596" s="8"/>
      <c r="CP596" s="8"/>
    </row>
    <row r="597" spans="2:94">
      <c r="B597" s="6">
        <v>596</v>
      </c>
      <c r="C597" s="7">
        <v>7</v>
      </c>
      <c r="D597" s="8" t="s">
        <v>1862</v>
      </c>
      <c r="E597" s="8" t="s">
        <v>396</v>
      </c>
      <c r="F597" s="8" t="s">
        <v>439</v>
      </c>
      <c r="G597" s="8"/>
      <c r="H597" s="8" t="s">
        <v>1856</v>
      </c>
      <c r="I597" s="8"/>
      <c r="J597" s="8" t="s">
        <v>1791</v>
      </c>
      <c r="K597" s="8"/>
      <c r="L597" s="8"/>
      <c r="M597" s="8" t="s">
        <v>1871</v>
      </c>
      <c r="N597" s="8" t="s">
        <v>390</v>
      </c>
      <c r="O597" s="8" t="s">
        <v>397</v>
      </c>
      <c r="P597" s="8"/>
      <c r="Q597" s="8" t="s">
        <v>1864</v>
      </c>
      <c r="R597" s="8" t="s">
        <v>1041</v>
      </c>
      <c r="S597" s="8" t="s">
        <v>1865</v>
      </c>
      <c r="T597" s="8"/>
      <c r="U597" s="8"/>
      <c r="V597" s="8" t="s">
        <v>1027</v>
      </c>
      <c r="W597" s="8" t="s">
        <v>73</v>
      </c>
      <c r="X597" s="10" t="s">
        <v>1866</v>
      </c>
      <c r="Y597" s="8"/>
      <c r="Z597" s="8"/>
      <c r="AA597" s="8"/>
      <c r="AB597" s="8" t="s">
        <v>1798</v>
      </c>
      <c r="AC597" s="8"/>
      <c r="AD597" s="8"/>
      <c r="AE597" s="8"/>
      <c r="AF597" s="8"/>
      <c r="AG597" s="8"/>
      <c r="AH597" s="8" t="s">
        <v>400</v>
      </c>
      <c r="AI597" s="8" t="s">
        <v>58</v>
      </c>
      <c r="AJ597" s="8"/>
      <c r="AK597" s="8" t="s">
        <v>394</v>
      </c>
      <c r="AL597" s="8" t="s">
        <v>395</v>
      </c>
      <c r="AM597" s="8" t="s">
        <v>1867</v>
      </c>
      <c r="AN597" s="8"/>
      <c r="AO597" s="8"/>
      <c r="AP597" s="8"/>
      <c r="AQ597" s="8"/>
      <c r="AR597" s="8"/>
      <c r="AS597" s="8"/>
      <c r="AT597" s="8"/>
      <c r="AU597" s="8"/>
      <c r="AV597" s="8"/>
      <c r="AW597" s="8" t="s">
        <v>452</v>
      </c>
      <c r="AX597" s="8" t="s">
        <v>1868</v>
      </c>
      <c r="AY597" s="8" t="s">
        <v>73</v>
      </c>
      <c r="AZ597" s="8"/>
      <c r="BA597" s="8"/>
      <c r="BB597" s="8"/>
      <c r="BC597" s="8"/>
      <c r="BD597" s="8"/>
      <c r="BE597" s="8"/>
      <c r="BF597" s="8"/>
      <c r="BG597" s="8"/>
      <c r="BH597" s="8"/>
      <c r="BI597" s="8" t="s">
        <v>1869</v>
      </c>
      <c r="BJ597" s="8"/>
      <c r="BK597" s="8"/>
      <c r="BL597" s="8" t="s">
        <v>417</v>
      </c>
      <c r="BM597" s="8" t="s">
        <v>417</v>
      </c>
      <c r="BN597" s="8" t="s">
        <v>1870</v>
      </c>
      <c r="BO597" s="8" t="s">
        <v>404</v>
      </c>
      <c r="BP597" s="8"/>
      <c r="BQ597" s="8"/>
      <c r="BR597" s="10"/>
      <c r="BS597" s="8"/>
      <c r="BT597" s="8"/>
      <c r="BU597" s="8" t="s">
        <v>419</v>
      </c>
      <c r="BV597" s="8"/>
      <c r="BW597" s="8"/>
      <c r="BX597" s="10"/>
      <c r="BY597" s="8"/>
      <c r="BZ597" s="8"/>
      <c r="CA597" s="8"/>
      <c r="CB597" s="8"/>
      <c r="CC597" s="8"/>
      <c r="CD597" s="8"/>
      <c r="CE597" s="8"/>
      <c r="CF597" s="8"/>
      <c r="CG597" s="8"/>
      <c r="CH597" s="10"/>
      <c r="CI597" s="8"/>
      <c r="CJ597" s="8"/>
      <c r="CK597" s="8"/>
      <c r="CL597" s="8"/>
      <c r="CM597" s="8"/>
      <c r="CN597" s="8"/>
      <c r="CO597" s="8"/>
      <c r="CP597" s="8"/>
    </row>
    <row r="598" spans="2:94">
      <c r="B598" s="6">
        <v>597</v>
      </c>
      <c r="C598" s="7">
        <v>7</v>
      </c>
      <c r="D598" s="8" t="s">
        <v>1872</v>
      </c>
      <c r="E598" s="8" t="s">
        <v>396</v>
      </c>
      <c r="F598" s="8" t="s">
        <v>439</v>
      </c>
      <c r="G598" s="8"/>
      <c r="H598" s="8" t="s">
        <v>1856</v>
      </c>
      <c r="I598" s="8"/>
      <c r="J598" s="8" t="s">
        <v>1791</v>
      </c>
      <c r="K598" s="8"/>
      <c r="L598" s="8"/>
      <c r="M598" s="8" t="s">
        <v>1873</v>
      </c>
      <c r="N598" s="8" t="s">
        <v>390</v>
      </c>
      <c r="O598" s="8" t="s">
        <v>1793</v>
      </c>
      <c r="P598" s="8"/>
      <c r="Q598" s="8" t="s">
        <v>1874</v>
      </c>
      <c r="R598" s="8" t="s">
        <v>1041</v>
      </c>
      <c r="S598" s="8" t="s">
        <v>1875</v>
      </c>
      <c r="T598" s="8"/>
      <c r="U598" s="8"/>
      <c r="V598" s="8" t="s">
        <v>1367</v>
      </c>
      <c r="W598" s="8" t="s">
        <v>105</v>
      </c>
      <c r="X598" s="10" t="s">
        <v>1876</v>
      </c>
      <c r="Y598" s="8"/>
      <c r="Z598" s="8"/>
      <c r="AA598" s="8"/>
      <c r="AB598" s="8" t="s">
        <v>1798</v>
      </c>
      <c r="AC598" s="8"/>
      <c r="AD598" s="8"/>
      <c r="AE598" s="8" t="s">
        <v>1655</v>
      </c>
      <c r="AF598" s="8"/>
      <c r="AG598" s="8"/>
      <c r="AH598" s="8" t="s">
        <v>393</v>
      </c>
      <c r="AI598" s="8" t="s">
        <v>1512</v>
      </c>
      <c r="AJ598" s="8"/>
      <c r="AK598" s="8" t="s">
        <v>394</v>
      </c>
      <c r="AL598" s="8" t="s">
        <v>395</v>
      </c>
      <c r="AM598" s="8" t="s">
        <v>1877</v>
      </c>
      <c r="AN598" s="8" t="s">
        <v>415</v>
      </c>
      <c r="AO598" s="8"/>
      <c r="AP598" s="8"/>
      <c r="AQ598" s="8"/>
      <c r="AR598" s="8"/>
      <c r="AS598" s="8"/>
      <c r="AT598" s="8"/>
      <c r="AU598" s="8"/>
      <c r="AV598" s="8"/>
      <c r="AW598" s="8" t="s">
        <v>452</v>
      </c>
      <c r="AX598" s="8"/>
      <c r="AY598" s="8" t="s">
        <v>105</v>
      </c>
      <c r="AZ598" s="8"/>
      <c r="BA598" s="8"/>
      <c r="BB598" s="8"/>
      <c r="BC598" s="8"/>
      <c r="BD598" s="8"/>
      <c r="BE598" s="8"/>
      <c r="BF598" s="8"/>
      <c r="BG598" s="8"/>
      <c r="BH598" s="8"/>
      <c r="BI598" s="8" t="s">
        <v>1878</v>
      </c>
      <c r="BJ598" s="8"/>
      <c r="BK598" s="8"/>
      <c r="BL598" s="8"/>
      <c r="BM598" s="8"/>
      <c r="BN598" s="8"/>
      <c r="BO598" s="8" t="s">
        <v>1532</v>
      </c>
      <c r="BP598" s="8"/>
      <c r="BQ598" s="8"/>
      <c r="BR598" s="10"/>
      <c r="BS598" s="8" t="s">
        <v>1829</v>
      </c>
      <c r="BT598" s="8" t="s">
        <v>1879</v>
      </c>
      <c r="BU598" s="8" t="s">
        <v>419</v>
      </c>
      <c r="BV598" s="8" t="s">
        <v>1550</v>
      </c>
      <c r="BW598" s="8"/>
      <c r="BX598" s="10"/>
      <c r="BY598" s="8"/>
      <c r="BZ598" s="8"/>
      <c r="CA598" s="8"/>
      <c r="CB598" s="8"/>
      <c r="CC598" s="8"/>
      <c r="CD598" s="8"/>
      <c r="CE598" s="8"/>
      <c r="CF598" s="8"/>
      <c r="CG598" s="8"/>
      <c r="CH598" s="10"/>
      <c r="CI598" s="8"/>
      <c r="CJ598" s="8"/>
      <c r="CK598" s="8"/>
      <c r="CL598" s="8"/>
      <c r="CM598" s="8"/>
      <c r="CN598" s="8"/>
      <c r="CO598" s="8"/>
      <c r="CP598" s="8"/>
    </row>
    <row r="599" spans="2:94">
      <c r="B599" s="6">
        <v>598</v>
      </c>
      <c r="C599" s="7">
        <v>6</v>
      </c>
      <c r="D599" s="8" t="s">
        <v>1880</v>
      </c>
      <c r="E599" s="8"/>
      <c r="F599" s="8" t="s">
        <v>439</v>
      </c>
      <c r="G599" s="8"/>
      <c r="H599" s="8" t="s">
        <v>1856</v>
      </c>
      <c r="I599" s="8"/>
      <c r="J599" s="8" t="s">
        <v>1791</v>
      </c>
      <c r="K599" s="8"/>
      <c r="L599" s="8"/>
      <c r="M599" s="8" t="s">
        <v>1881</v>
      </c>
      <c r="N599" s="8" t="s">
        <v>390</v>
      </c>
      <c r="O599" s="8" t="s">
        <v>397</v>
      </c>
      <c r="P599" s="8"/>
      <c r="Q599" s="8" t="s">
        <v>1882</v>
      </c>
      <c r="R599" s="8" t="s">
        <v>491</v>
      </c>
      <c r="S599" s="8" t="s">
        <v>1883</v>
      </c>
      <c r="T599" s="8"/>
      <c r="U599" s="8"/>
      <c r="V599" s="8" t="s">
        <v>1367</v>
      </c>
      <c r="W599" s="8" t="s">
        <v>105</v>
      </c>
      <c r="X599" s="10" t="s">
        <v>1561</v>
      </c>
      <c r="Y599" s="8"/>
      <c r="Z599" s="8"/>
      <c r="AA599" s="8"/>
      <c r="AB599" s="8" t="s">
        <v>1798</v>
      </c>
      <c r="AC599" s="8"/>
      <c r="AD599" s="8"/>
      <c r="AE599" s="8"/>
      <c r="AF599" s="8"/>
      <c r="AG599" s="8"/>
      <c r="AH599" s="8" t="s">
        <v>393</v>
      </c>
      <c r="AI599" s="8" t="s">
        <v>1512</v>
      </c>
      <c r="AJ599" s="8"/>
      <c r="AK599" s="8" t="s">
        <v>394</v>
      </c>
      <c r="AL599" s="8" t="s">
        <v>395</v>
      </c>
      <c r="AM599" s="8" t="s">
        <v>444</v>
      </c>
      <c r="AN599" s="8" t="s">
        <v>445</v>
      </c>
      <c r="AO599" s="8"/>
      <c r="AP599" s="8"/>
      <c r="AQ599" s="8"/>
      <c r="AR599" s="8"/>
      <c r="AS599" s="8"/>
      <c r="AT599" s="8"/>
      <c r="AU599" s="8"/>
      <c r="AV599" s="8"/>
      <c r="AW599" s="8" t="s">
        <v>452</v>
      </c>
      <c r="AX599" s="8"/>
      <c r="AY599" s="8" t="s">
        <v>105</v>
      </c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 t="s">
        <v>404</v>
      </c>
      <c r="BP599" s="8"/>
      <c r="BQ599" s="8"/>
      <c r="BR599" s="10"/>
      <c r="BS599" s="8"/>
      <c r="BT599" s="8"/>
      <c r="BU599" s="8" t="s">
        <v>419</v>
      </c>
      <c r="BV599" s="8"/>
      <c r="BW599" s="8"/>
      <c r="BX599" s="10"/>
      <c r="BY599" s="8"/>
      <c r="BZ599" s="8"/>
      <c r="CA599" s="8"/>
      <c r="CB599" s="8"/>
      <c r="CC599" s="8"/>
      <c r="CD599" s="8"/>
      <c r="CE599" s="8"/>
      <c r="CF599" s="8"/>
      <c r="CG599" s="8"/>
      <c r="CH599" s="10"/>
      <c r="CI599" s="8"/>
      <c r="CJ599" s="8"/>
      <c r="CK599" s="8"/>
      <c r="CL599" s="8"/>
      <c r="CM599" s="8"/>
      <c r="CN599" s="8"/>
      <c r="CO599" s="8"/>
      <c r="CP599" s="8"/>
    </row>
    <row r="600" spans="2:94">
      <c r="B600" s="6">
        <v>599</v>
      </c>
      <c r="C600" s="7">
        <v>7</v>
      </c>
      <c r="D600" s="8" t="s">
        <v>1884</v>
      </c>
      <c r="E600" s="8" t="s">
        <v>396</v>
      </c>
      <c r="F600" s="8" t="s">
        <v>439</v>
      </c>
      <c r="G600" s="8"/>
      <c r="H600" s="8" t="s">
        <v>1856</v>
      </c>
      <c r="I600" s="8"/>
      <c r="J600" s="8" t="s">
        <v>1791</v>
      </c>
      <c r="K600" s="8"/>
      <c r="L600" s="8"/>
      <c r="M600" s="8" t="s">
        <v>1885</v>
      </c>
      <c r="N600" s="8" t="s">
        <v>390</v>
      </c>
      <c r="O600" s="8" t="s">
        <v>1793</v>
      </c>
      <c r="P600" s="8"/>
      <c r="Q600" s="8" t="s">
        <v>1886</v>
      </c>
      <c r="R600" s="8" t="s">
        <v>868</v>
      </c>
      <c r="S600" s="8" t="s">
        <v>1887</v>
      </c>
      <c r="T600" s="8"/>
      <c r="U600" s="8"/>
      <c r="V600" s="8" t="s">
        <v>441</v>
      </c>
      <c r="W600" s="8" t="s">
        <v>105</v>
      </c>
      <c r="X600" s="10" t="s">
        <v>1888</v>
      </c>
      <c r="Y600" s="8"/>
      <c r="Z600" s="8"/>
      <c r="AA600" s="8"/>
      <c r="AB600" s="8" t="s">
        <v>1798</v>
      </c>
      <c r="AC600" s="8"/>
      <c r="AD600" s="8"/>
      <c r="AE600" s="8" t="s">
        <v>1655</v>
      </c>
      <c r="AF600" s="8"/>
      <c r="AG600" s="8"/>
      <c r="AH600" s="8" t="s">
        <v>393</v>
      </c>
      <c r="AI600" s="8" t="s">
        <v>1512</v>
      </c>
      <c r="AJ600" s="8"/>
      <c r="AK600" s="8" t="s">
        <v>394</v>
      </c>
      <c r="AL600" s="8" t="s">
        <v>395</v>
      </c>
      <c r="AM600" s="8" t="s">
        <v>1889</v>
      </c>
      <c r="AN600" s="8" t="s">
        <v>415</v>
      </c>
      <c r="AO600" s="8"/>
      <c r="AP600" s="8"/>
      <c r="AQ600" s="8"/>
      <c r="AR600" s="8"/>
      <c r="AS600" s="8"/>
      <c r="AT600" s="8"/>
      <c r="AU600" s="8"/>
      <c r="AV600" s="8"/>
      <c r="AW600" s="8" t="s">
        <v>452</v>
      </c>
      <c r="AX600" s="8"/>
      <c r="AY600" s="8" t="s">
        <v>105</v>
      </c>
      <c r="AZ600" s="8"/>
      <c r="BA600" s="8"/>
      <c r="BB600" s="8"/>
      <c r="BC600" s="8"/>
      <c r="BD600" s="8"/>
      <c r="BE600" s="8"/>
      <c r="BF600" s="8"/>
      <c r="BG600" s="8"/>
      <c r="BH600" s="8"/>
      <c r="BI600" s="8" t="s">
        <v>1890</v>
      </c>
      <c r="BJ600" s="8"/>
      <c r="BK600" s="8"/>
      <c r="BL600" s="8"/>
      <c r="BM600" s="8"/>
      <c r="BN600" s="8"/>
      <c r="BO600" s="8" t="s">
        <v>1532</v>
      </c>
      <c r="BP600" s="8"/>
      <c r="BQ600" s="8" t="s">
        <v>1761</v>
      </c>
      <c r="BR600" s="10"/>
      <c r="BS600" s="8" t="s">
        <v>1891</v>
      </c>
      <c r="BT600" s="8"/>
      <c r="BU600" s="8" t="s">
        <v>419</v>
      </c>
      <c r="BV600" s="8" t="s">
        <v>1550</v>
      </c>
      <c r="BW600" s="8" t="s">
        <v>1551</v>
      </c>
      <c r="BX600" s="10"/>
      <c r="BY600" s="8"/>
      <c r="BZ600" s="8"/>
      <c r="CA600" s="8"/>
      <c r="CB600" s="8"/>
      <c r="CC600" s="8"/>
      <c r="CD600" s="8"/>
      <c r="CE600" s="8"/>
      <c r="CF600" s="8"/>
      <c r="CG600" s="8"/>
      <c r="CH600" s="10"/>
      <c r="CI600" s="8"/>
      <c r="CJ600" s="8"/>
      <c r="CK600" s="8"/>
      <c r="CL600" s="8"/>
      <c r="CM600" s="8"/>
      <c r="CN600" s="8"/>
      <c r="CO600" s="8"/>
      <c r="CP600" s="8"/>
    </row>
    <row r="601" spans="2:94">
      <c r="B601" s="6">
        <v>600</v>
      </c>
      <c r="C601" s="7">
        <v>7</v>
      </c>
      <c r="D601" s="8" t="s">
        <v>1572</v>
      </c>
      <c r="E601" s="8"/>
      <c r="F601" s="8" t="s">
        <v>439</v>
      </c>
      <c r="G601" s="8"/>
      <c r="H601" s="8" t="s">
        <v>1856</v>
      </c>
      <c r="I601" s="8"/>
      <c r="J601" s="8" t="s">
        <v>1791</v>
      </c>
      <c r="K601" s="8"/>
      <c r="L601" s="8"/>
      <c r="M601" s="8" t="s">
        <v>1892</v>
      </c>
      <c r="N601" s="8" t="s">
        <v>407</v>
      </c>
      <c r="O601" s="8"/>
      <c r="P601" s="8"/>
      <c r="Q601" s="8" t="s">
        <v>1574</v>
      </c>
      <c r="R601" s="8" t="s">
        <v>408</v>
      </c>
      <c r="S601" s="8" t="s">
        <v>1575</v>
      </c>
      <c r="T601" s="8"/>
      <c r="U601" s="8"/>
      <c r="V601" s="8" t="s">
        <v>571</v>
      </c>
      <c r="W601" s="8" t="s">
        <v>410</v>
      </c>
      <c r="X601" s="10" t="s">
        <v>1576</v>
      </c>
      <c r="Y601" s="8"/>
      <c r="Z601" s="8"/>
      <c r="AA601" s="8"/>
      <c r="AB601" s="8" t="s">
        <v>1798</v>
      </c>
      <c r="AC601" s="8"/>
      <c r="AD601" s="8"/>
      <c r="AE601" s="8"/>
      <c r="AF601" s="8"/>
      <c r="AG601" s="8"/>
      <c r="AH601" s="8" t="s">
        <v>400</v>
      </c>
      <c r="AI601" s="8" t="s">
        <v>58</v>
      </c>
      <c r="AJ601" s="8"/>
      <c r="AK601" s="8" t="s">
        <v>412</v>
      </c>
      <c r="AL601" s="8" t="s">
        <v>413</v>
      </c>
      <c r="AM601" s="8" t="s">
        <v>1577</v>
      </c>
      <c r="AN601" s="8"/>
      <c r="AO601" s="8"/>
      <c r="AP601" s="8"/>
      <c r="AQ601" s="8"/>
      <c r="AR601" s="8"/>
      <c r="AS601" s="8"/>
      <c r="AT601" s="8"/>
      <c r="AU601" s="8"/>
      <c r="AV601" s="8"/>
      <c r="AW601" s="8" t="s">
        <v>452</v>
      </c>
      <c r="AX601" s="8" t="s">
        <v>416</v>
      </c>
      <c r="AY601" s="8" t="s">
        <v>410</v>
      </c>
      <c r="AZ601" s="8" t="s">
        <v>987</v>
      </c>
      <c r="BA601" s="8"/>
      <c r="BB601" s="8"/>
      <c r="BC601" s="8"/>
      <c r="BD601" s="8"/>
      <c r="BE601" s="8"/>
      <c r="BF601" s="8"/>
      <c r="BG601" s="8"/>
      <c r="BH601" s="8"/>
      <c r="BI601" s="8" t="s">
        <v>1578</v>
      </c>
      <c r="BJ601" s="8"/>
      <c r="BK601" s="8"/>
      <c r="BL601" s="8"/>
      <c r="BM601" s="8"/>
      <c r="BN601" s="8"/>
      <c r="BO601" s="8" t="s">
        <v>404</v>
      </c>
      <c r="BP601" s="8"/>
      <c r="BQ601" s="8"/>
      <c r="BR601" s="10"/>
      <c r="BS601" s="8"/>
      <c r="BT601" s="8"/>
      <c r="BU601" s="8" t="s">
        <v>419</v>
      </c>
      <c r="BV601" s="8"/>
      <c r="BW601" s="8"/>
      <c r="BX601" s="10"/>
      <c r="BY601" s="8"/>
      <c r="BZ601" s="8"/>
      <c r="CA601" s="8"/>
      <c r="CB601" s="8"/>
      <c r="CC601" s="8"/>
      <c r="CD601" s="8"/>
      <c r="CE601" s="8"/>
      <c r="CF601" s="8"/>
      <c r="CG601" s="8"/>
      <c r="CH601" s="10"/>
      <c r="CI601" s="8"/>
      <c r="CJ601" s="8"/>
      <c r="CK601" s="8"/>
      <c r="CL601" s="8"/>
      <c r="CM601" s="8"/>
      <c r="CN601" s="8"/>
      <c r="CO601" s="8"/>
      <c r="CP601" s="8"/>
    </row>
    <row r="602" spans="2:94">
      <c r="B602" s="6">
        <v>601</v>
      </c>
      <c r="C602" s="7">
        <v>7</v>
      </c>
      <c r="D602" s="8" t="s">
        <v>1572</v>
      </c>
      <c r="E602" s="8"/>
      <c r="F602" s="8" t="s">
        <v>439</v>
      </c>
      <c r="G602" s="8"/>
      <c r="H602" s="8" t="s">
        <v>1856</v>
      </c>
      <c r="I602" s="8"/>
      <c r="J602" s="8" t="s">
        <v>1791</v>
      </c>
      <c r="K602" s="8"/>
      <c r="L602" s="8"/>
      <c r="M602" s="8" t="s">
        <v>1893</v>
      </c>
      <c r="N602" s="8" t="s">
        <v>407</v>
      </c>
      <c r="O602" s="8"/>
      <c r="P602" s="8"/>
      <c r="Q602" s="8" t="s">
        <v>1574</v>
      </c>
      <c r="R602" s="8" t="s">
        <v>408</v>
      </c>
      <c r="S602" s="8" t="s">
        <v>1575</v>
      </c>
      <c r="T602" s="8"/>
      <c r="U602" s="8"/>
      <c r="V602" s="8" t="s">
        <v>571</v>
      </c>
      <c r="W602" s="8" t="s">
        <v>410</v>
      </c>
      <c r="X602" s="10" t="s">
        <v>1576</v>
      </c>
      <c r="Y602" s="8"/>
      <c r="Z602" s="8"/>
      <c r="AA602" s="8"/>
      <c r="AB602" s="8" t="s">
        <v>1798</v>
      </c>
      <c r="AC602" s="8"/>
      <c r="AD602" s="8"/>
      <c r="AE602" s="8"/>
      <c r="AF602" s="8"/>
      <c r="AG602" s="8"/>
      <c r="AH602" s="8" t="s">
        <v>400</v>
      </c>
      <c r="AI602" s="8" t="s">
        <v>58</v>
      </c>
      <c r="AJ602" s="8"/>
      <c r="AK602" s="8" t="s">
        <v>412</v>
      </c>
      <c r="AL602" s="8" t="s">
        <v>413</v>
      </c>
      <c r="AM602" s="8" t="s">
        <v>1577</v>
      </c>
      <c r="AN602" s="8"/>
      <c r="AO602" s="8"/>
      <c r="AP602" s="8"/>
      <c r="AQ602" s="8"/>
      <c r="AR602" s="8"/>
      <c r="AS602" s="8"/>
      <c r="AT602" s="8"/>
      <c r="AU602" s="8"/>
      <c r="AV602" s="8"/>
      <c r="AW602" s="8" t="s">
        <v>452</v>
      </c>
      <c r="AX602" s="8" t="s">
        <v>416</v>
      </c>
      <c r="AY602" s="8" t="s">
        <v>410</v>
      </c>
      <c r="AZ602" s="8" t="s">
        <v>987</v>
      </c>
      <c r="BA602" s="8"/>
      <c r="BB602" s="8"/>
      <c r="BC602" s="8"/>
      <c r="BD602" s="8"/>
      <c r="BE602" s="8"/>
      <c r="BF602" s="8"/>
      <c r="BG602" s="8"/>
      <c r="BH602" s="8"/>
      <c r="BI602" s="8" t="s">
        <v>1578</v>
      </c>
      <c r="BJ602" s="8"/>
      <c r="BK602" s="8"/>
      <c r="BL602" s="8"/>
      <c r="BM602" s="8"/>
      <c r="BN602" s="8"/>
      <c r="BO602" s="8" t="s">
        <v>404</v>
      </c>
      <c r="BP602" s="8"/>
      <c r="BQ602" s="8"/>
      <c r="BR602" s="10"/>
      <c r="BS602" s="8"/>
      <c r="BT602" s="8"/>
      <c r="BU602" s="8" t="s">
        <v>419</v>
      </c>
      <c r="BV602" s="8"/>
      <c r="BW602" s="8"/>
      <c r="BX602" s="10"/>
      <c r="BY602" s="8"/>
      <c r="BZ602" s="8"/>
      <c r="CA602" s="8"/>
      <c r="CB602" s="8"/>
      <c r="CC602" s="8"/>
      <c r="CD602" s="8"/>
      <c r="CE602" s="8"/>
      <c r="CF602" s="8"/>
      <c r="CG602" s="8"/>
      <c r="CH602" s="10"/>
      <c r="CI602" s="8"/>
      <c r="CJ602" s="8"/>
      <c r="CK602" s="8"/>
      <c r="CL602" s="8"/>
      <c r="CM602" s="8"/>
      <c r="CN602" s="8"/>
      <c r="CO602" s="8"/>
      <c r="CP602" s="8"/>
    </row>
    <row r="603" spans="2:94">
      <c r="B603" s="6">
        <v>602</v>
      </c>
      <c r="C603" s="7">
        <v>6</v>
      </c>
      <c r="D603" s="8" t="s">
        <v>1880</v>
      </c>
      <c r="E603" s="8"/>
      <c r="F603" s="8" t="s">
        <v>439</v>
      </c>
      <c r="G603" s="8"/>
      <c r="H603" s="8" t="s">
        <v>1856</v>
      </c>
      <c r="I603" s="8"/>
      <c r="J603" s="8" t="s">
        <v>1791</v>
      </c>
      <c r="K603" s="8"/>
      <c r="L603" s="8"/>
      <c r="M603" s="8" t="s">
        <v>1894</v>
      </c>
      <c r="N603" s="8" t="s">
        <v>390</v>
      </c>
      <c r="O603" s="8" t="s">
        <v>397</v>
      </c>
      <c r="P603" s="8"/>
      <c r="Q603" s="8" t="s">
        <v>1882</v>
      </c>
      <c r="R603" s="8" t="s">
        <v>491</v>
      </c>
      <c r="S603" s="8" t="s">
        <v>1883</v>
      </c>
      <c r="T603" s="8"/>
      <c r="U603" s="8"/>
      <c r="V603" s="8" t="s">
        <v>1367</v>
      </c>
      <c r="W603" s="8" t="s">
        <v>105</v>
      </c>
      <c r="X603" s="10" t="s">
        <v>1561</v>
      </c>
      <c r="Y603" s="8"/>
      <c r="Z603" s="8"/>
      <c r="AA603" s="8"/>
      <c r="AB603" s="8" t="s">
        <v>1798</v>
      </c>
      <c r="AC603" s="8"/>
      <c r="AD603" s="8"/>
      <c r="AE603" s="8"/>
      <c r="AF603" s="8"/>
      <c r="AG603" s="8"/>
      <c r="AH603" s="8" t="s">
        <v>393</v>
      </c>
      <c r="AI603" s="8" t="s">
        <v>1512</v>
      </c>
      <c r="AJ603" s="8"/>
      <c r="AK603" s="8" t="s">
        <v>394</v>
      </c>
      <c r="AL603" s="8" t="s">
        <v>395</v>
      </c>
      <c r="AM603" s="8" t="s">
        <v>444</v>
      </c>
      <c r="AN603" s="8" t="s">
        <v>445</v>
      </c>
      <c r="AO603" s="8"/>
      <c r="AP603" s="8"/>
      <c r="AQ603" s="8"/>
      <c r="AR603" s="8"/>
      <c r="AS603" s="8"/>
      <c r="AT603" s="8"/>
      <c r="AU603" s="8"/>
      <c r="AV603" s="8"/>
      <c r="AW603" s="8" t="s">
        <v>452</v>
      </c>
      <c r="AX603" s="8"/>
      <c r="AY603" s="8" t="s">
        <v>105</v>
      </c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 t="s">
        <v>404</v>
      </c>
      <c r="BP603" s="8"/>
      <c r="BQ603" s="8"/>
      <c r="BR603" s="10"/>
      <c r="BS603" s="8"/>
      <c r="BT603" s="8"/>
      <c r="BU603" s="8" t="s">
        <v>419</v>
      </c>
      <c r="BV603" s="8"/>
      <c r="BW603" s="8"/>
      <c r="BX603" s="10"/>
      <c r="BY603" s="8"/>
      <c r="BZ603" s="8"/>
      <c r="CA603" s="8"/>
      <c r="CB603" s="8"/>
      <c r="CC603" s="8"/>
      <c r="CD603" s="8"/>
      <c r="CE603" s="8"/>
      <c r="CF603" s="8"/>
      <c r="CG603" s="8"/>
      <c r="CH603" s="10"/>
      <c r="CI603" s="8"/>
      <c r="CJ603" s="8"/>
      <c r="CK603" s="8"/>
      <c r="CL603" s="8"/>
      <c r="CM603" s="8"/>
      <c r="CN603" s="8"/>
      <c r="CO603" s="8"/>
      <c r="CP603" s="8"/>
    </row>
    <row r="604" spans="2:94">
      <c r="B604" s="6">
        <v>603</v>
      </c>
      <c r="C604" s="7">
        <v>7</v>
      </c>
      <c r="D604" s="8" t="s">
        <v>1884</v>
      </c>
      <c r="E604" s="8" t="s">
        <v>396</v>
      </c>
      <c r="F604" s="8" t="s">
        <v>439</v>
      </c>
      <c r="G604" s="8"/>
      <c r="H604" s="8" t="s">
        <v>1856</v>
      </c>
      <c r="I604" s="8"/>
      <c r="J604" s="8" t="s">
        <v>1791</v>
      </c>
      <c r="K604" s="8"/>
      <c r="L604" s="8"/>
      <c r="M604" s="8" t="s">
        <v>1885</v>
      </c>
      <c r="N604" s="8" t="s">
        <v>390</v>
      </c>
      <c r="O604" s="8" t="s">
        <v>1793</v>
      </c>
      <c r="P604" s="8"/>
      <c r="Q604" s="8" t="s">
        <v>1886</v>
      </c>
      <c r="R604" s="8" t="s">
        <v>868</v>
      </c>
      <c r="S604" s="8" t="s">
        <v>1887</v>
      </c>
      <c r="T604" s="8"/>
      <c r="U604" s="8"/>
      <c r="V604" s="8" t="s">
        <v>441</v>
      </c>
      <c r="W604" s="8" t="s">
        <v>105</v>
      </c>
      <c r="X604" s="10" t="s">
        <v>1888</v>
      </c>
      <c r="Y604" s="8"/>
      <c r="Z604" s="8"/>
      <c r="AA604" s="8"/>
      <c r="AB604" s="8" t="s">
        <v>1798</v>
      </c>
      <c r="AC604" s="8"/>
      <c r="AD604" s="8"/>
      <c r="AE604" s="8" t="s">
        <v>1655</v>
      </c>
      <c r="AF604" s="8"/>
      <c r="AG604" s="8"/>
      <c r="AH604" s="8" t="s">
        <v>393</v>
      </c>
      <c r="AI604" s="8" t="s">
        <v>1512</v>
      </c>
      <c r="AJ604" s="8"/>
      <c r="AK604" s="8" t="s">
        <v>394</v>
      </c>
      <c r="AL604" s="8" t="s">
        <v>395</v>
      </c>
      <c r="AM604" s="8" t="s">
        <v>1889</v>
      </c>
      <c r="AN604" s="8" t="s">
        <v>415</v>
      </c>
      <c r="AO604" s="8"/>
      <c r="AP604" s="8"/>
      <c r="AQ604" s="8"/>
      <c r="AR604" s="8"/>
      <c r="AS604" s="8"/>
      <c r="AT604" s="8"/>
      <c r="AU604" s="8"/>
      <c r="AV604" s="8"/>
      <c r="AW604" s="8" t="s">
        <v>452</v>
      </c>
      <c r="AX604" s="8"/>
      <c r="AY604" s="8" t="s">
        <v>105</v>
      </c>
      <c r="AZ604" s="8"/>
      <c r="BA604" s="8"/>
      <c r="BB604" s="8"/>
      <c r="BC604" s="8"/>
      <c r="BD604" s="8"/>
      <c r="BE604" s="8"/>
      <c r="BF604" s="8"/>
      <c r="BG604" s="8"/>
      <c r="BH604" s="8"/>
      <c r="BI604" s="8" t="s">
        <v>1890</v>
      </c>
      <c r="BJ604" s="8"/>
      <c r="BK604" s="8"/>
      <c r="BL604" s="8"/>
      <c r="BM604" s="8"/>
      <c r="BN604" s="8"/>
      <c r="BO604" s="8" t="s">
        <v>1532</v>
      </c>
      <c r="BP604" s="8"/>
      <c r="BQ604" s="8" t="s">
        <v>1761</v>
      </c>
      <c r="BR604" s="10"/>
      <c r="BS604" s="8" t="s">
        <v>1891</v>
      </c>
      <c r="BT604" s="8"/>
      <c r="BU604" s="8" t="s">
        <v>419</v>
      </c>
      <c r="BV604" s="8" t="s">
        <v>1550</v>
      </c>
      <c r="BW604" s="8" t="s">
        <v>1551</v>
      </c>
      <c r="BX604" s="10"/>
      <c r="BY604" s="8"/>
      <c r="BZ604" s="8"/>
      <c r="CA604" s="8"/>
      <c r="CB604" s="8"/>
      <c r="CC604" s="8"/>
      <c r="CD604" s="8"/>
      <c r="CE604" s="8"/>
      <c r="CF604" s="8"/>
      <c r="CG604" s="8"/>
      <c r="CH604" s="10"/>
      <c r="CI604" s="8"/>
      <c r="CJ604" s="8"/>
      <c r="CK604" s="8"/>
      <c r="CL604" s="8"/>
      <c r="CM604" s="8"/>
      <c r="CN604" s="8"/>
      <c r="CO604" s="8"/>
      <c r="CP604" s="8"/>
    </row>
    <row r="605" spans="2:94">
      <c r="B605" s="6">
        <v>604</v>
      </c>
      <c r="C605" s="7">
        <v>7</v>
      </c>
      <c r="D605" s="8" t="s">
        <v>1572</v>
      </c>
      <c r="E605" s="8"/>
      <c r="F605" s="8" t="s">
        <v>439</v>
      </c>
      <c r="G605" s="8"/>
      <c r="H605" s="8" t="s">
        <v>1856</v>
      </c>
      <c r="I605" s="8"/>
      <c r="J605" s="8" t="s">
        <v>1791</v>
      </c>
      <c r="K605" s="8"/>
      <c r="L605" s="8"/>
      <c r="M605" s="8" t="s">
        <v>1892</v>
      </c>
      <c r="N605" s="8" t="s">
        <v>407</v>
      </c>
      <c r="O605" s="8"/>
      <c r="P605" s="8"/>
      <c r="Q605" s="8" t="s">
        <v>1574</v>
      </c>
      <c r="R605" s="8" t="s">
        <v>408</v>
      </c>
      <c r="S605" s="8" t="s">
        <v>1575</v>
      </c>
      <c r="T605" s="8"/>
      <c r="U605" s="8"/>
      <c r="V605" s="8" t="s">
        <v>571</v>
      </c>
      <c r="W605" s="8" t="s">
        <v>410</v>
      </c>
      <c r="X605" s="10" t="s">
        <v>1576</v>
      </c>
      <c r="Y605" s="8"/>
      <c r="Z605" s="8"/>
      <c r="AA605" s="8"/>
      <c r="AB605" s="8" t="s">
        <v>1798</v>
      </c>
      <c r="AC605" s="8"/>
      <c r="AD605" s="8"/>
      <c r="AE605" s="8"/>
      <c r="AF605" s="8"/>
      <c r="AG605" s="8"/>
      <c r="AH605" s="8" t="s">
        <v>400</v>
      </c>
      <c r="AI605" s="8" t="s">
        <v>58</v>
      </c>
      <c r="AJ605" s="8"/>
      <c r="AK605" s="8" t="s">
        <v>412</v>
      </c>
      <c r="AL605" s="8" t="s">
        <v>413</v>
      </c>
      <c r="AM605" s="8" t="s">
        <v>1577</v>
      </c>
      <c r="AN605" s="8"/>
      <c r="AO605" s="8"/>
      <c r="AP605" s="8"/>
      <c r="AQ605" s="8"/>
      <c r="AR605" s="8"/>
      <c r="AS605" s="8"/>
      <c r="AT605" s="8"/>
      <c r="AU605" s="8"/>
      <c r="AV605" s="8"/>
      <c r="AW605" s="8" t="s">
        <v>452</v>
      </c>
      <c r="AX605" s="8" t="s">
        <v>416</v>
      </c>
      <c r="AY605" s="8" t="s">
        <v>410</v>
      </c>
      <c r="AZ605" s="8" t="s">
        <v>987</v>
      </c>
      <c r="BA605" s="8"/>
      <c r="BB605" s="8"/>
      <c r="BC605" s="8"/>
      <c r="BD605" s="8"/>
      <c r="BE605" s="8"/>
      <c r="BF605" s="8"/>
      <c r="BG605" s="8"/>
      <c r="BH605" s="8"/>
      <c r="BI605" s="8" t="s">
        <v>1578</v>
      </c>
      <c r="BJ605" s="8"/>
      <c r="BK605" s="8"/>
      <c r="BL605" s="8"/>
      <c r="BM605" s="8"/>
      <c r="BN605" s="8"/>
      <c r="BO605" s="8" t="s">
        <v>404</v>
      </c>
      <c r="BP605" s="8"/>
      <c r="BQ605" s="8"/>
      <c r="BR605" s="10"/>
      <c r="BS605" s="8"/>
      <c r="BT605" s="8"/>
      <c r="BU605" s="8" t="s">
        <v>419</v>
      </c>
      <c r="BV605" s="8"/>
      <c r="BW605" s="8"/>
      <c r="BX605" s="10"/>
      <c r="BY605" s="8"/>
      <c r="BZ605" s="8"/>
      <c r="CA605" s="8"/>
      <c r="CB605" s="8"/>
      <c r="CC605" s="8"/>
      <c r="CD605" s="8"/>
      <c r="CE605" s="8"/>
      <c r="CF605" s="8"/>
      <c r="CG605" s="8"/>
      <c r="CH605" s="10"/>
      <c r="CI605" s="8"/>
      <c r="CJ605" s="8"/>
      <c r="CK605" s="8"/>
      <c r="CL605" s="8"/>
      <c r="CM605" s="8"/>
      <c r="CN605" s="8"/>
      <c r="CO605" s="8"/>
      <c r="CP605" s="8"/>
    </row>
    <row r="606" spans="2:94">
      <c r="B606" s="6">
        <v>605</v>
      </c>
      <c r="C606" s="7">
        <v>7</v>
      </c>
      <c r="D606" s="8" t="s">
        <v>1572</v>
      </c>
      <c r="E606" s="8"/>
      <c r="F606" s="8" t="s">
        <v>439</v>
      </c>
      <c r="G606" s="8"/>
      <c r="H606" s="8" t="s">
        <v>1856</v>
      </c>
      <c r="I606" s="8"/>
      <c r="J606" s="8" t="s">
        <v>1791</v>
      </c>
      <c r="K606" s="8"/>
      <c r="L606" s="8"/>
      <c r="M606" s="8" t="s">
        <v>1893</v>
      </c>
      <c r="N606" s="8" t="s">
        <v>407</v>
      </c>
      <c r="O606" s="8"/>
      <c r="P606" s="8"/>
      <c r="Q606" s="8" t="s">
        <v>1574</v>
      </c>
      <c r="R606" s="8" t="s">
        <v>408</v>
      </c>
      <c r="S606" s="8" t="s">
        <v>1575</v>
      </c>
      <c r="T606" s="8"/>
      <c r="U606" s="8"/>
      <c r="V606" s="8" t="s">
        <v>571</v>
      </c>
      <c r="W606" s="8" t="s">
        <v>410</v>
      </c>
      <c r="X606" s="10" t="s">
        <v>1576</v>
      </c>
      <c r="Y606" s="8"/>
      <c r="Z606" s="8"/>
      <c r="AA606" s="8"/>
      <c r="AB606" s="8" t="s">
        <v>1798</v>
      </c>
      <c r="AC606" s="8"/>
      <c r="AD606" s="8"/>
      <c r="AE606" s="8"/>
      <c r="AF606" s="8"/>
      <c r="AG606" s="8"/>
      <c r="AH606" s="8" t="s">
        <v>400</v>
      </c>
      <c r="AI606" s="8" t="s">
        <v>58</v>
      </c>
      <c r="AJ606" s="8"/>
      <c r="AK606" s="8" t="s">
        <v>412</v>
      </c>
      <c r="AL606" s="8" t="s">
        <v>413</v>
      </c>
      <c r="AM606" s="8" t="s">
        <v>1577</v>
      </c>
      <c r="AN606" s="8"/>
      <c r="AO606" s="8"/>
      <c r="AP606" s="8"/>
      <c r="AQ606" s="8"/>
      <c r="AR606" s="8"/>
      <c r="AS606" s="8"/>
      <c r="AT606" s="8"/>
      <c r="AU606" s="8"/>
      <c r="AV606" s="8"/>
      <c r="AW606" s="8" t="s">
        <v>452</v>
      </c>
      <c r="AX606" s="8" t="s">
        <v>416</v>
      </c>
      <c r="AY606" s="8" t="s">
        <v>410</v>
      </c>
      <c r="AZ606" s="8" t="s">
        <v>987</v>
      </c>
      <c r="BA606" s="8"/>
      <c r="BB606" s="8"/>
      <c r="BC606" s="8"/>
      <c r="BD606" s="8"/>
      <c r="BE606" s="8"/>
      <c r="BF606" s="8"/>
      <c r="BG606" s="8"/>
      <c r="BH606" s="8"/>
      <c r="BI606" s="8" t="s">
        <v>1578</v>
      </c>
      <c r="BJ606" s="8"/>
      <c r="BK606" s="8"/>
      <c r="BL606" s="8"/>
      <c r="BM606" s="8"/>
      <c r="BN606" s="8"/>
      <c r="BO606" s="8" t="s">
        <v>404</v>
      </c>
      <c r="BP606" s="8"/>
      <c r="BQ606" s="8"/>
      <c r="BR606" s="10"/>
      <c r="BS606" s="8"/>
      <c r="BT606" s="8"/>
      <c r="BU606" s="8" t="s">
        <v>419</v>
      </c>
      <c r="BV606" s="8"/>
      <c r="BW606" s="8"/>
      <c r="BX606" s="10"/>
      <c r="BY606" s="8"/>
      <c r="BZ606" s="8"/>
      <c r="CA606" s="8"/>
      <c r="CB606" s="8"/>
      <c r="CC606" s="8"/>
      <c r="CD606" s="8"/>
      <c r="CE606" s="8"/>
      <c r="CF606" s="8"/>
      <c r="CG606" s="8"/>
      <c r="CH606" s="10"/>
      <c r="CI606" s="8"/>
      <c r="CJ606" s="8"/>
      <c r="CK606" s="8"/>
      <c r="CL606" s="8"/>
      <c r="CM606" s="8"/>
      <c r="CN606" s="8"/>
      <c r="CO606" s="8"/>
      <c r="CP606" s="8"/>
    </row>
    <row r="607" spans="2:94">
      <c r="B607" s="6">
        <v>606</v>
      </c>
      <c r="C607" s="7">
        <v>6</v>
      </c>
      <c r="D607" s="8" t="s">
        <v>1895</v>
      </c>
      <c r="E607" s="8"/>
      <c r="F607" s="8" t="s">
        <v>439</v>
      </c>
      <c r="G607" s="8"/>
      <c r="H607" s="8" t="s">
        <v>1856</v>
      </c>
      <c r="I607" s="8"/>
      <c r="J607" s="8" t="s">
        <v>1791</v>
      </c>
      <c r="K607" s="8"/>
      <c r="L607" s="8"/>
      <c r="M607" s="8" t="s">
        <v>1896</v>
      </c>
      <c r="N607" s="8" t="s">
        <v>390</v>
      </c>
      <c r="O607" s="8" t="s">
        <v>397</v>
      </c>
      <c r="P607" s="8"/>
      <c r="Q607" s="8" t="s">
        <v>1897</v>
      </c>
      <c r="R607" s="8" t="s">
        <v>491</v>
      </c>
      <c r="S607" s="8" t="s">
        <v>1898</v>
      </c>
      <c r="T607" s="8"/>
      <c r="U607" s="8"/>
      <c r="V607" s="8" t="s">
        <v>399</v>
      </c>
      <c r="W607" s="8" t="s">
        <v>105</v>
      </c>
      <c r="X607" s="10" t="s">
        <v>1757</v>
      </c>
      <c r="Y607" s="8"/>
      <c r="Z607" s="8"/>
      <c r="AA607" s="8"/>
      <c r="AB607" s="8" t="s">
        <v>1798</v>
      </c>
      <c r="AC607" s="8"/>
      <c r="AD607" s="8"/>
      <c r="AE607" s="8"/>
      <c r="AF607" s="8"/>
      <c r="AG607" s="8"/>
      <c r="AH607" s="8" t="s">
        <v>393</v>
      </c>
      <c r="AI607" s="8" t="s">
        <v>1512</v>
      </c>
      <c r="AJ607" s="8"/>
      <c r="AK607" s="8" t="s">
        <v>394</v>
      </c>
      <c r="AL607" s="8" t="s">
        <v>395</v>
      </c>
      <c r="AM607" s="8" t="s">
        <v>444</v>
      </c>
      <c r="AN607" s="8" t="s">
        <v>445</v>
      </c>
      <c r="AO607" s="8"/>
      <c r="AP607" s="8"/>
      <c r="AQ607" s="8"/>
      <c r="AR607" s="8"/>
      <c r="AS607" s="8"/>
      <c r="AT607" s="8"/>
      <c r="AU607" s="8"/>
      <c r="AV607" s="8"/>
      <c r="AW607" s="8" t="s">
        <v>452</v>
      </c>
      <c r="AX607" s="8"/>
      <c r="AY607" s="8" t="s">
        <v>105</v>
      </c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 t="s">
        <v>404</v>
      </c>
      <c r="BP607" s="8"/>
      <c r="BQ607" s="8"/>
      <c r="BR607" s="10"/>
      <c r="BS607" s="8"/>
      <c r="BT607" s="8"/>
      <c r="BU607" s="8" t="s">
        <v>419</v>
      </c>
      <c r="BV607" s="8"/>
      <c r="BW607" s="8"/>
      <c r="BX607" s="10"/>
      <c r="BY607" s="8"/>
      <c r="BZ607" s="8"/>
      <c r="CA607" s="8"/>
      <c r="CB607" s="8"/>
      <c r="CC607" s="8"/>
      <c r="CD607" s="8"/>
      <c r="CE607" s="8"/>
      <c r="CF607" s="8"/>
      <c r="CG607" s="8"/>
      <c r="CH607" s="10"/>
      <c r="CI607" s="8"/>
      <c r="CJ607" s="8"/>
      <c r="CK607" s="8"/>
      <c r="CL607" s="8"/>
      <c r="CM607" s="8"/>
      <c r="CN607" s="8"/>
      <c r="CO607" s="8"/>
      <c r="CP607" s="8"/>
    </row>
    <row r="608" spans="2:94">
      <c r="B608" s="6">
        <v>607</v>
      </c>
      <c r="C608" s="7">
        <v>7</v>
      </c>
      <c r="D608" s="8" t="s">
        <v>1899</v>
      </c>
      <c r="E608" s="8" t="s">
        <v>396</v>
      </c>
      <c r="F608" s="8" t="s">
        <v>439</v>
      </c>
      <c r="G608" s="8"/>
      <c r="H608" s="8" t="s">
        <v>1856</v>
      </c>
      <c r="I608" s="8"/>
      <c r="J608" s="8" t="s">
        <v>1791</v>
      </c>
      <c r="K608" s="8"/>
      <c r="L608" s="8"/>
      <c r="M608" s="8" t="s">
        <v>1900</v>
      </c>
      <c r="N608" s="8" t="s">
        <v>390</v>
      </c>
      <c r="O608" s="8" t="s">
        <v>1793</v>
      </c>
      <c r="P608" s="8"/>
      <c r="Q608" s="8" t="s">
        <v>1901</v>
      </c>
      <c r="R608" s="8" t="s">
        <v>1041</v>
      </c>
      <c r="S608" s="8" t="s">
        <v>1902</v>
      </c>
      <c r="T608" s="8"/>
      <c r="U608" s="8"/>
      <c r="V608" s="8" t="s">
        <v>441</v>
      </c>
      <c r="W608" s="8" t="s">
        <v>73</v>
      </c>
      <c r="X608" s="10" t="s">
        <v>1649</v>
      </c>
      <c r="Y608" s="8"/>
      <c r="Z608" s="8"/>
      <c r="AA608" s="8"/>
      <c r="AB608" s="8" t="s">
        <v>1798</v>
      </c>
      <c r="AC608" s="8"/>
      <c r="AD608" s="8"/>
      <c r="AE608" s="8" t="s">
        <v>1655</v>
      </c>
      <c r="AF608" s="8"/>
      <c r="AG608" s="8"/>
      <c r="AH608" s="8" t="s">
        <v>393</v>
      </c>
      <c r="AI608" s="8" t="s">
        <v>1512</v>
      </c>
      <c r="AJ608" s="8"/>
      <c r="AK608" s="8" t="s">
        <v>394</v>
      </c>
      <c r="AL608" s="8" t="s">
        <v>395</v>
      </c>
      <c r="AM608" s="8" t="s">
        <v>1903</v>
      </c>
      <c r="AN608" s="8" t="s">
        <v>415</v>
      </c>
      <c r="AO608" s="8"/>
      <c r="AP608" s="8"/>
      <c r="AQ608" s="8"/>
      <c r="AR608" s="8"/>
      <c r="AS608" s="8"/>
      <c r="AT608" s="8"/>
      <c r="AU608" s="8"/>
      <c r="AV608" s="8"/>
      <c r="AW608" s="8" t="s">
        <v>452</v>
      </c>
      <c r="AX608" s="8"/>
      <c r="AY608" s="8" t="s">
        <v>73</v>
      </c>
      <c r="AZ608" s="8"/>
      <c r="BA608" s="8"/>
      <c r="BB608" s="8"/>
      <c r="BC608" s="8"/>
      <c r="BD608" s="8"/>
      <c r="BE608" s="8"/>
      <c r="BF608" s="8"/>
      <c r="BG608" s="8"/>
      <c r="BH608" s="8"/>
      <c r="BI608" s="8" t="s">
        <v>1904</v>
      </c>
      <c r="BJ608" s="8"/>
      <c r="BK608" s="8"/>
      <c r="BL608" s="8"/>
      <c r="BM608" s="8"/>
      <c r="BN608" s="8"/>
      <c r="BO608" s="8" t="s">
        <v>404</v>
      </c>
      <c r="BP608" s="8"/>
      <c r="BQ608" s="8" t="s">
        <v>1761</v>
      </c>
      <c r="BR608" s="10"/>
      <c r="BS608" s="8" t="s">
        <v>1849</v>
      </c>
      <c r="BT608" s="8" t="s">
        <v>1905</v>
      </c>
      <c r="BU608" s="8" t="s">
        <v>419</v>
      </c>
      <c r="BV608" s="8" t="s">
        <v>1550</v>
      </c>
      <c r="BW608" s="8"/>
      <c r="BX608" s="10"/>
      <c r="BY608" s="8"/>
      <c r="BZ608" s="8"/>
      <c r="CA608" s="8"/>
      <c r="CB608" s="8"/>
      <c r="CC608" s="8"/>
      <c r="CD608" s="8"/>
      <c r="CE608" s="8"/>
      <c r="CF608" s="8"/>
      <c r="CG608" s="8"/>
      <c r="CH608" s="10"/>
      <c r="CI608" s="8"/>
      <c r="CJ608" s="8"/>
      <c r="CK608" s="8"/>
      <c r="CL608" s="8"/>
      <c r="CM608" s="8"/>
      <c r="CN608" s="8"/>
      <c r="CO608" s="8"/>
      <c r="CP608" s="8"/>
    </row>
    <row r="609" spans="2:94">
      <c r="B609" s="6">
        <v>608</v>
      </c>
      <c r="C609" s="7">
        <v>7</v>
      </c>
      <c r="D609" s="8" t="s">
        <v>1862</v>
      </c>
      <c r="E609" s="8" t="s">
        <v>396</v>
      </c>
      <c r="F609" s="8" t="s">
        <v>439</v>
      </c>
      <c r="G609" s="8"/>
      <c r="H609" s="8" t="s">
        <v>1856</v>
      </c>
      <c r="I609" s="8"/>
      <c r="J609" s="8" t="s">
        <v>1791</v>
      </c>
      <c r="K609" s="8"/>
      <c r="L609" s="8"/>
      <c r="M609" s="8" t="s">
        <v>1906</v>
      </c>
      <c r="N609" s="8" t="s">
        <v>390</v>
      </c>
      <c r="O609" s="8" t="s">
        <v>397</v>
      </c>
      <c r="P609" s="8"/>
      <c r="Q609" s="8" t="s">
        <v>1864</v>
      </c>
      <c r="R609" s="8" t="s">
        <v>1041</v>
      </c>
      <c r="S609" s="8" t="s">
        <v>1865</v>
      </c>
      <c r="T609" s="8"/>
      <c r="U609" s="8"/>
      <c r="V609" s="8" t="s">
        <v>571</v>
      </c>
      <c r="W609" s="8" t="s">
        <v>73</v>
      </c>
      <c r="X609" s="10" t="s">
        <v>1866</v>
      </c>
      <c r="Y609" s="8"/>
      <c r="Z609" s="8"/>
      <c r="AA609" s="8"/>
      <c r="AB609" s="8" t="s">
        <v>1798</v>
      </c>
      <c r="AC609" s="8"/>
      <c r="AD609" s="8"/>
      <c r="AE609" s="8"/>
      <c r="AF609" s="8"/>
      <c r="AG609" s="8"/>
      <c r="AH609" s="8" t="s">
        <v>400</v>
      </c>
      <c r="AI609" s="8" t="s">
        <v>58</v>
      </c>
      <c r="AJ609" s="8"/>
      <c r="AK609" s="8" t="s">
        <v>394</v>
      </c>
      <c r="AL609" s="8" t="s">
        <v>395</v>
      </c>
      <c r="AM609" s="8" t="s">
        <v>1867</v>
      </c>
      <c r="AN609" s="8"/>
      <c r="AO609" s="8"/>
      <c r="AP609" s="8"/>
      <c r="AQ609" s="8"/>
      <c r="AR609" s="8"/>
      <c r="AS609" s="8"/>
      <c r="AT609" s="8"/>
      <c r="AU609" s="8"/>
      <c r="AV609" s="8"/>
      <c r="AW609" s="8" t="s">
        <v>452</v>
      </c>
      <c r="AX609" s="8" t="s">
        <v>1868</v>
      </c>
      <c r="AY609" s="8" t="s">
        <v>73</v>
      </c>
      <c r="AZ609" s="8"/>
      <c r="BA609" s="8"/>
      <c r="BB609" s="8"/>
      <c r="BC609" s="8"/>
      <c r="BD609" s="8"/>
      <c r="BE609" s="8"/>
      <c r="BF609" s="8"/>
      <c r="BG609" s="8"/>
      <c r="BH609" s="8"/>
      <c r="BI609" s="8" t="s">
        <v>1869</v>
      </c>
      <c r="BJ609" s="8"/>
      <c r="BK609" s="8"/>
      <c r="BL609" s="8" t="s">
        <v>417</v>
      </c>
      <c r="BM609" s="8" t="s">
        <v>417</v>
      </c>
      <c r="BN609" s="8" t="s">
        <v>1870</v>
      </c>
      <c r="BO609" s="8" t="s">
        <v>404</v>
      </c>
      <c r="BP609" s="8"/>
      <c r="BQ609" s="8"/>
      <c r="BR609" s="10"/>
      <c r="BS609" s="8"/>
      <c r="BT609" s="8"/>
      <c r="BU609" s="8" t="s">
        <v>419</v>
      </c>
      <c r="BV609" s="8"/>
      <c r="BW609" s="8"/>
      <c r="BX609" s="10"/>
      <c r="BY609" s="8"/>
      <c r="BZ609" s="8"/>
      <c r="CA609" s="8"/>
      <c r="CB609" s="8"/>
      <c r="CC609" s="8"/>
      <c r="CD609" s="8"/>
      <c r="CE609" s="8"/>
      <c r="CF609" s="8"/>
      <c r="CG609" s="8"/>
      <c r="CH609" s="10"/>
      <c r="CI609" s="8"/>
      <c r="CJ609" s="8"/>
      <c r="CK609" s="8"/>
      <c r="CL609" s="8"/>
      <c r="CM609" s="8"/>
      <c r="CN609" s="8"/>
      <c r="CO609" s="8"/>
      <c r="CP609" s="8"/>
    </row>
    <row r="610" spans="2:94">
      <c r="B610" s="6">
        <v>609</v>
      </c>
      <c r="C610" s="7">
        <v>6</v>
      </c>
      <c r="D610" s="8" t="s">
        <v>1907</v>
      </c>
      <c r="E610" s="8" t="s">
        <v>396</v>
      </c>
      <c r="F610" s="8" t="s">
        <v>439</v>
      </c>
      <c r="G610" s="8"/>
      <c r="H610" s="8" t="s">
        <v>1856</v>
      </c>
      <c r="I610" s="8"/>
      <c r="J610" s="8" t="s">
        <v>1791</v>
      </c>
      <c r="K610" s="8"/>
      <c r="L610" s="8"/>
      <c r="M610" s="8" t="s">
        <v>1908</v>
      </c>
      <c r="N610" s="8" t="s">
        <v>390</v>
      </c>
      <c r="O610" s="8" t="s">
        <v>397</v>
      </c>
      <c r="P610" s="8"/>
      <c r="Q610" s="8" t="s">
        <v>1909</v>
      </c>
      <c r="R610" s="8" t="s">
        <v>615</v>
      </c>
      <c r="S610" s="8" t="s">
        <v>1910</v>
      </c>
      <c r="T610" s="8"/>
      <c r="U610" s="8"/>
      <c r="V610" s="8" t="s">
        <v>406</v>
      </c>
      <c r="W610" s="8" t="s">
        <v>105</v>
      </c>
      <c r="X610" s="10" t="s">
        <v>1911</v>
      </c>
      <c r="Y610" s="8"/>
      <c r="Z610" s="8"/>
      <c r="AA610" s="8"/>
      <c r="AB610" s="8" t="s">
        <v>1798</v>
      </c>
      <c r="AC610" s="8"/>
      <c r="AD610" s="8"/>
      <c r="AE610" s="8"/>
      <c r="AF610" s="8"/>
      <c r="AG610" s="8"/>
      <c r="AH610" s="8" t="s">
        <v>393</v>
      </c>
      <c r="AI610" s="8" t="s">
        <v>1512</v>
      </c>
      <c r="AJ610" s="8"/>
      <c r="AK610" s="8" t="s">
        <v>394</v>
      </c>
      <c r="AL610" s="8" t="s">
        <v>395</v>
      </c>
      <c r="AM610" s="8" t="s">
        <v>444</v>
      </c>
      <c r="AN610" s="8" t="s">
        <v>445</v>
      </c>
      <c r="AO610" s="8"/>
      <c r="AP610" s="8"/>
      <c r="AQ610" s="8"/>
      <c r="AR610" s="8"/>
      <c r="AS610" s="8"/>
      <c r="AT610" s="8"/>
      <c r="AU610" s="8"/>
      <c r="AV610" s="8"/>
      <c r="AW610" s="8" t="s">
        <v>452</v>
      </c>
      <c r="AX610" s="8"/>
      <c r="AY610" s="8" t="s">
        <v>105</v>
      </c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 t="s">
        <v>404</v>
      </c>
      <c r="BP610" s="8"/>
      <c r="BQ610" s="8"/>
      <c r="BR610" s="10"/>
      <c r="BS610" s="8"/>
      <c r="BT610" s="8"/>
      <c r="BU610" s="8" t="s">
        <v>419</v>
      </c>
      <c r="BV610" s="8"/>
      <c r="BW610" s="8"/>
      <c r="BX610" s="10"/>
      <c r="BY610" s="8"/>
      <c r="BZ610" s="8"/>
      <c r="CA610" s="8"/>
      <c r="CB610" s="8"/>
      <c r="CC610" s="8"/>
      <c r="CD610" s="8"/>
      <c r="CE610" s="8"/>
      <c r="CF610" s="8"/>
      <c r="CG610" s="8"/>
      <c r="CH610" s="10"/>
      <c r="CI610" s="8"/>
      <c r="CJ610" s="8"/>
      <c r="CK610" s="8"/>
      <c r="CL610" s="8"/>
      <c r="CM610" s="8"/>
      <c r="CN610" s="8"/>
      <c r="CO610" s="8"/>
      <c r="CP610" s="8"/>
    </row>
    <row r="611" spans="2:94">
      <c r="B611" s="6">
        <v>610</v>
      </c>
      <c r="C611" s="7">
        <v>7</v>
      </c>
      <c r="D611" s="8" t="s">
        <v>1912</v>
      </c>
      <c r="E611" s="8" t="s">
        <v>396</v>
      </c>
      <c r="F611" s="8" t="s">
        <v>439</v>
      </c>
      <c r="G611" s="8"/>
      <c r="H611" s="8" t="s">
        <v>1856</v>
      </c>
      <c r="I611" s="8"/>
      <c r="J611" s="8" t="s">
        <v>1791</v>
      </c>
      <c r="K611" s="8"/>
      <c r="L611" s="8"/>
      <c r="M611" s="8" t="s">
        <v>1913</v>
      </c>
      <c r="N611" s="8" t="s">
        <v>390</v>
      </c>
      <c r="O611" s="8" t="s">
        <v>397</v>
      </c>
      <c r="P611" s="8"/>
      <c r="Q611" s="8" t="s">
        <v>1914</v>
      </c>
      <c r="R611" s="8" t="s">
        <v>391</v>
      </c>
      <c r="S611" s="8" t="s">
        <v>1915</v>
      </c>
      <c r="T611" s="8"/>
      <c r="U611" s="8"/>
      <c r="V611" s="8" t="s">
        <v>441</v>
      </c>
      <c r="W611" s="8" t="s">
        <v>105</v>
      </c>
      <c r="X611" s="10" t="s">
        <v>1911</v>
      </c>
      <c r="Y611" s="8"/>
      <c r="Z611" s="8"/>
      <c r="AA611" s="8"/>
      <c r="AB611" s="8" t="s">
        <v>1798</v>
      </c>
      <c r="AC611" s="8"/>
      <c r="AD611" s="8"/>
      <c r="AE611" s="8" t="s">
        <v>1655</v>
      </c>
      <c r="AF611" s="8"/>
      <c r="AG611" s="8"/>
      <c r="AH611" s="8" t="s">
        <v>393</v>
      </c>
      <c r="AI611" s="8" t="s">
        <v>1512</v>
      </c>
      <c r="AJ611" s="8"/>
      <c r="AK611" s="8" t="s">
        <v>394</v>
      </c>
      <c r="AL611" s="8" t="s">
        <v>395</v>
      </c>
      <c r="AM611" s="8" t="s">
        <v>1916</v>
      </c>
      <c r="AN611" s="8" t="s">
        <v>415</v>
      </c>
      <c r="AO611" s="8"/>
      <c r="AP611" s="8"/>
      <c r="AQ611" s="8"/>
      <c r="AR611" s="8"/>
      <c r="AS611" s="8"/>
      <c r="AT611" s="8"/>
      <c r="AU611" s="8"/>
      <c r="AV611" s="8"/>
      <c r="AW611" s="8" t="s">
        <v>452</v>
      </c>
      <c r="AX611" s="8"/>
      <c r="AY611" s="8" t="s">
        <v>105</v>
      </c>
      <c r="AZ611" s="8"/>
      <c r="BA611" s="8"/>
      <c r="BB611" s="8"/>
      <c r="BC611" s="8"/>
      <c r="BD611" s="8"/>
      <c r="BE611" s="8"/>
      <c r="BF611" s="8"/>
      <c r="BG611" s="8"/>
      <c r="BH611" s="8"/>
      <c r="BI611" s="8" t="s">
        <v>1917</v>
      </c>
      <c r="BJ611" s="8"/>
      <c r="BK611" s="8"/>
      <c r="BL611" s="8"/>
      <c r="BM611" s="8"/>
      <c r="BN611" s="8"/>
      <c r="BO611" s="8" t="s">
        <v>1532</v>
      </c>
      <c r="BP611" s="8"/>
      <c r="BQ611" s="8"/>
      <c r="BR611" s="10"/>
      <c r="BS611" s="8" t="s">
        <v>1891</v>
      </c>
      <c r="BT611" s="8" t="s">
        <v>1918</v>
      </c>
      <c r="BU611" s="8" t="s">
        <v>419</v>
      </c>
      <c r="BV611" s="8" t="s">
        <v>1550</v>
      </c>
      <c r="BW611" s="8"/>
      <c r="BX611" s="10"/>
      <c r="BY611" s="8"/>
      <c r="BZ611" s="8"/>
      <c r="CA611" s="8"/>
      <c r="CB611" s="8"/>
      <c r="CC611" s="8"/>
      <c r="CD611" s="8"/>
      <c r="CE611" s="8"/>
      <c r="CF611" s="8"/>
      <c r="CG611" s="8"/>
      <c r="CH611" s="10"/>
      <c r="CI611" s="8"/>
      <c r="CJ611" s="8"/>
      <c r="CK611" s="8"/>
      <c r="CL611" s="8"/>
      <c r="CM611" s="8"/>
      <c r="CN611" s="8"/>
      <c r="CO611" s="8"/>
      <c r="CP611" s="8"/>
    </row>
    <row r="612" spans="2:94">
      <c r="B612" s="6">
        <v>611</v>
      </c>
      <c r="C612" s="7">
        <v>7</v>
      </c>
      <c r="D612" s="8" t="s">
        <v>1862</v>
      </c>
      <c r="E612" s="8" t="s">
        <v>396</v>
      </c>
      <c r="F612" s="8" t="s">
        <v>439</v>
      </c>
      <c r="G612" s="8"/>
      <c r="H612" s="8" t="s">
        <v>1856</v>
      </c>
      <c r="I612" s="8"/>
      <c r="J612" s="8" t="s">
        <v>1791</v>
      </c>
      <c r="K612" s="8"/>
      <c r="L612" s="8"/>
      <c r="M612" s="8" t="s">
        <v>1919</v>
      </c>
      <c r="N612" s="8" t="s">
        <v>390</v>
      </c>
      <c r="O612" s="8" t="s">
        <v>397</v>
      </c>
      <c r="P612" s="8"/>
      <c r="Q612" s="8" t="s">
        <v>1864</v>
      </c>
      <c r="R612" s="8" t="s">
        <v>1041</v>
      </c>
      <c r="S612" s="8" t="s">
        <v>1865</v>
      </c>
      <c r="T612" s="8"/>
      <c r="U612" s="8"/>
      <c r="V612" s="8" t="s">
        <v>571</v>
      </c>
      <c r="W612" s="8" t="s">
        <v>73</v>
      </c>
      <c r="X612" s="10" t="s">
        <v>1866</v>
      </c>
      <c r="Y612" s="8"/>
      <c r="Z612" s="8"/>
      <c r="AA612" s="8"/>
      <c r="AB612" s="8" t="s">
        <v>1798</v>
      </c>
      <c r="AC612" s="8"/>
      <c r="AD612" s="8"/>
      <c r="AE612" s="8"/>
      <c r="AF612" s="8"/>
      <c r="AG612" s="8"/>
      <c r="AH612" s="8" t="s">
        <v>400</v>
      </c>
      <c r="AI612" s="8" t="s">
        <v>58</v>
      </c>
      <c r="AJ612" s="8"/>
      <c r="AK612" s="8" t="s">
        <v>394</v>
      </c>
      <c r="AL612" s="8" t="s">
        <v>395</v>
      </c>
      <c r="AM612" s="8" t="s">
        <v>1867</v>
      </c>
      <c r="AN612" s="8"/>
      <c r="AO612" s="8"/>
      <c r="AP612" s="8"/>
      <c r="AQ612" s="8"/>
      <c r="AR612" s="8"/>
      <c r="AS612" s="8"/>
      <c r="AT612" s="8"/>
      <c r="AU612" s="8"/>
      <c r="AV612" s="8"/>
      <c r="AW612" s="8" t="s">
        <v>452</v>
      </c>
      <c r="AX612" s="8" t="s">
        <v>1868</v>
      </c>
      <c r="AY612" s="8" t="s">
        <v>73</v>
      </c>
      <c r="AZ612" s="8"/>
      <c r="BA612" s="8"/>
      <c r="BB612" s="8"/>
      <c r="BC612" s="8"/>
      <c r="BD612" s="8"/>
      <c r="BE612" s="8"/>
      <c r="BF612" s="8"/>
      <c r="BG612" s="8"/>
      <c r="BH612" s="8"/>
      <c r="BI612" s="8" t="s">
        <v>1869</v>
      </c>
      <c r="BJ612" s="8"/>
      <c r="BK612" s="8"/>
      <c r="BL612" s="8" t="s">
        <v>417</v>
      </c>
      <c r="BM612" s="8" t="s">
        <v>417</v>
      </c>
      <c r="BN612" s="8" t="s">
        <v>1870</v>
      </c>
      <c r="BO612" s="8" t="s">
        <v>404</v>
      </c>
      <c r="BP612" s="8"/>
      <c r="BQ612" s="8"/>
      <c r="BR612" s="10"/>
      <c r="BS612" s="8"/>
      <c r="BT612" s="8"/>
      <c r="BU612" s="8" t="s">
        <v>419</v>
      </c>
      <c r="BV612" s="8"/>
      <c r="BW612" s="8"/>
      <c r="BX612" s="10"/>
      <c r="BY612" s="8"/>
      <c r="BZ612" s="8"/>
      <c r="CA612" s="8"/>
      <c r="CB612" s="8"/>
      <c r="CC612" s="8"/>
      <c r="CD612" s="8"/>
      <c r="CE612" s="8"/>
      <c r="CF612" s="8"/>
      <c r="CG612" s="8"/>
      <c r="CH612" s="10"/>
      <c r="CI612" s="8"/>
      <c r="CJ612" s="8"/>
      <c r="CK612" s="8"/>
      <c r="CL612" s="8"/>
      <c r="CM612" s="8"/>
      <c r="CN612" s="8"/>
      <c r="CO612" s="8"/>
      <c r="CP612" s="8"/>
    </row>
    <row r="613" spans="2:94">
      <c r="B613" s="6">
        <v>612</v>
      </c>
      <c r="C613" s="7">
        <v>7</v>
      </c>
      <c r="D613" s="8" t="s">
        <v>1920</v>
      </c>
      <c r="E613" s="8" t="s">
        <v>396</v>
      </c>
      <c r="F613" s="8" t="s">
        <v>439</v>
      </c>
      <c r="G613" s="8"/>
      <c r="H613" s="8" t="s">
        <v>1856</v>
      </c>
      <c r="I613" s="8"/>
      <c r="J613" s="8" t="s">
        <v>1791</v>
      </c>
      <c r="K613" s="8"/>
      <c r="L613" s="8"/>
      <c r="M613" s="8" t="s">
        <v>1921</v>
      </c>
      <c r="N613" s="8" t="s">
        <v>390</v>
      </c>
      <c r="O613" s="8" t="s">
        <v>397</v>
      </c>
      <c r="P613" s="8"/>
      <c r="Q613" s="8" t="s">
        <v>1922</v>
      </c>
      <c r="R613" s="8" t="s">
        <v>1041</v>
      </c>
      <c r="S613" s="8" t="s">
        <v>1923</v>
      </c>
      <c r="T613" s="8"/>
      <c r="U613" s="8"/>
      <c r="V613" s="8" t="s">
        <v>1021</v>
      </c>
      <c r="W613" s="8" t="s">
        <v>105</v>
      </c>
      <c r="X613" s="10" t="s">
        <v>1924</v>
      </c>
      <c r="Y613" s="8"/>
      <c r="Z613" s="8"/>
      <c r="AA613" s="8"/>
      <c r="AB613" s="8" t="s">
        <v>1798</v>
      </c>
      <c r="AC613" s="8"/>
      <c r="AD613" s="8"/>
      <c r="AE613" s="8"/>
      <c r="AF613" s="8"/>
      <c r="AG613" s="8"/>
      <c r="AH613" s="8" t="s">
        <v>393</v>
      </c>
      <c r="AI613" s="8" t="s">
        <v>59</v>
      </c>
      <c r="AJ613" s="8"/>
      <c r="AK613" s="8" t="s">
        <v>394</v>
      </c>
      <c r="AL613" s="8" t="s">
        <v>395</v>
      </c>
      <c r="AM613" s="8" t="s">
        <v>887</v>
      </c>
      <c r="AN613" s="8" t="s">
        <v>415</v>
      </c>
      <c r="AO613" s="8"/>
      <c r="AP613" s="8"/>
      <c r="AQ613" s="8"/>
      <c r="AR613" s="8"/>
      <c r="AS613" s="8"/>
      <c r="AT613" s="8"/>
      <c r="AU613" s="8"/>
      <c r="AV613" s="8"/>
      <c r="AW613" s="8" t="s">
        <v>452</v>
      </c>
      <c r="AX613" s="8"/>
      <c r="AY613" s="8" t="s">
        <v>105</v>
      </c>
      <c r="AZ613" s="8"/>
      <c r="BA613" s="8"/>
      <c r="BB613" s="8"/>
      <c r="BC613" s="8"/>
      <c r="BD613" s="8"/>
      <c r="BE613" s="8"/>
      <c r="BF613" s="8"/>
      <c r="BG613" s="8"/>
      <c r="BH613" s="8"/>
      <c r="BI613" s="8" t="s">
        <v>1925</v>
      </c>
      <c r="BJ613" s="8"/>
      <c r="BK613" s="8"/>
      <c r="BL613" s="8"/>
      <c r="BM613" s="8"/>
      <c r="BN613" s="8"/>
      <c r="BO613" s="8" t="s">
        <v>674</v>
      </c>
      <c r="BP613" s="8"/>
      <c r="BQ613" s="8"/>
      <c r="BR613" s="10"/>
      <c r="BS613" s="8"/>
      <c r="BT613" s="8"/>
      <c r="BU613" s="8" t="s">
        <v>419</v>
      </c>
      <c r="BV613" s="8"/>
      <c r="BW613" s="8"/>
      <c r="BX613" s="10"/>
      <c r="BY613" s="8"/>
      <c r="BZ613" s="8"/>
      <c r="CA613" s="8"/>
      <c r="CB613" s="8"/>
      <c r="CC613" s="8"/>
      <c r="CD613" s="8"/>
      <c r="CE613" s="8"/>
      <c r="CF613" s="8"/>
      <c r="CG613" s="8"/>
      <c r="CH613" s="10"/>
      <c r="CI613" s="8"/>
      <c r="CJ613" s="8"/>
      <c r="CK613" s="8"/>
      <c r="CL613" s="8"/>
      <c r="CM613" s="8"/>
      <c r="CN613" s="8"/>
      <c r="CO613" s="8"/>
      <c r="CP613" s="8"/>
    </row>
    <row r="614" spans="2:94">
      <c r="B614" s="6">
        <v>613</v>
      </c>
      <c r="C614" s="7">
        <v>6</v>
      </c>
      <c r="D614" s="8" t="s">
        <v>1926</v>
      </c>
      <c r="E614" s="8" t="s">
        <v>396</v>
      </c>
      <c r="F614" s="8" t="s">
        <v>439</v>
      </c>
      <c r="G614" s="8"/>
      <c r="H614" s="8" t="s">
        <v>1856</v>
      </c>
      <c r="I614" s="8"/>
      <c r="J614" s="8" t="s">
        <v>1791</v>
      </c>
      <c r="K614" s="8"/>
      <c r="L614" s="8"/>
      <c r="M614" s="8" t="s">
        <v>1927</v>
      </c>
      <c r="N614" s="8" t="s">
        <v>390</v>
      </c>
      <c r="O614" s="8" t="s">
        <v>397</v>
      </c>
      <c r="P614" s="8"/>
      <c r="Q614" s="8" t="s">
        <v>1928</v>
      </c>
      <c r="R614" s="8" t="s">
        <v>391</v>
      </c>
      <c r="S614" s="8" t="s">
        <v>1929</v>
      </c>
      <c r="T614" s="8"/>
      <c r="U614" s="8"/>
      <c r="V614" s="8" t="s">
        <v>667</v>
      </c>
      <c r="W614" s="8" t="s">
        <v>105</v>
      </c>
      <c r="X614" s="10" t="s">
        <v>1930</v>
      </c>
      <c r="Y614" s="8"/>
      <c r="Z614" s="8"/>
      <c r="AA614" s="8"/>
      <c r="AB614" s="8" t="s">
        <v>1798</v>
      </c>
      <c r="AC614" s="8"/>
      <c r="AD614" s="8"/>
      <c r="AE614" s="8" t="s">
        <v>1655</v>
      </c>
      <c r="AF614" s="8"/>
      <c r="AG614" s="8"/>
      <c r="AH614" s="8" t="s">
        <v>393</v>
      </c>
      <c r="AI614" s="8" t="s">
        <v>1512</v>
      </c>
      <c r="AJ614" s="8"/>
      <c r="AK614" s="8" t="s">
        <v>412</v>
      </c>
      <c r="AL614" s="8" t="s">
        <v>1493</v>
      </c>
      <c r="AM614" s="8" t="s">
        <v>1931</v>
      </c>
      <c r="AN614" s="8" t="s">
        <v>415</v>
      </c>
      <c r="AO614" s="8"/>
      <c r="AP614" s="8"/>
      <c r="AQ614" s="8"/>
      <c r="AR614" s="8"/>
      <c r="AS614" s="8"/>
      <c r="AT614" s="8"/>
      <c r="AU614" s="8"/>
      <c r="AV614" s="8"/>
      <c r="AW614" s="8" t="s">
        <v>452</v>
      </c>
      <c r="AX614" s="8"/>
      <c r="AY614" s="8" t="s">
        <v>105</v>
      </c>
      <c r="AZ614" s="8"/>
      <c r="BA614" s="8"/>
      <c r="BB614" s="8"/>
      <c r="BC614" s="8"/>
      <c r="BD614" s="8"/>
      <c r="BE614" s="8"/>
      <c r="BF614" s="8"/>
      <c r="BG614" s="8"/>
      <c r="BH614" s="8"/>
      <c r="BI614" s="8" t="s">
        <v>1932</v>
      </c>
      <c r="BJ614" s="8"/>
      <c r="BK614" s="8"/>
      <c r="BL614" s="8"/>
      <c r="BM614" s="8"/>
      <c r="BN614" s="8"/>
      <c r="BO614" s="8" t="s">
        <v>404</v>
      </c>
      <c r="BP614" s="8"/>
      <c r="BQ614" s="8"/>
      <c r="BR614" s="10"/>
      <c r="BS614" s="8" t="s">
        <v>1891</v>
      </c>
      <c r="BT614" s="8" t="s">
        <v>1933</v>
      </c>
      <c r="BU614" s="8" t="s">
        <v>419</v>
      </c>
      <c r="BV614" s="8" t="s">
        <v>1550</v>
      </c>
      <c r="BW614" s="8"/>
      <c r="BX614" s="10"/>
      <c r="BY614" s="8"/>
      <c r="BZ614" s="8"/>
      <c r="CA614" s="8"/>
      <c r="CB614" s="8"/>
      <c r="CC614" s="8"/>
      <c r="CD614" s="8"/>
      <c r="CE614" s="8"/>
      <c r="CF614" s="8"/>
      <c r="CG614" s="8"/>
      <c r="CH614" s="10"/>
      <c r="CI614" s="8"/>
      <c r="CJ614" s="8"/>
      <c r="CK614" s="8"/>
      <c r="CL614" s="8"/>
      <c r="CM614" s="8"/>
      <c r="CN614" s="8"/>
      <c r="CO614" s="8"/>
      <c r="CP614" s="8"/>
    </row>
    <row r="615" spans="2:94">
      <c r="B615" s="6">
        <v>614</v>
      </c>
      <c r="C615" s="7">
        <v>6</v>
      </c>
      <c r="D615" s="8" t="s">
        <v>1934</v>
      </c>
      <c r="E615" s="8" t="s">
        <v>396</v>
      </c>
      <c r="F615" s="8" t="s">
        <v>439</v>
      </c>
      <c r="G615" s="8"/>
      <c r="H615" s="8" t="s">
        <v>1856</v>
      </c>
      <c r="I615" s="8"/>
      <c r="J615" s="8" t="s">
        <v>1791</v>
      </c>
      <c r="K615" s="8"/>
      <c r="L615" s="8"/>
      <c r="M615" s="8" t="s">
        <v>1935</v>
      </c>
      <c r="N615" s="8" t="s">
        <v>390</v>
      </c>
      <c r="O615" s="8" t="s">
        <v>397</v>
      </c>
      <c r="P615" s="8"/>
      <c r="Q615" s="8" t="s">
        <v>1936</v>
      </c>
      <c r="R615" s="8" t="s">
        <v>391</v>
      </c>
      <c r="S615" s="8" t="s">
        <v>1937</v>
      </c>
      <c r="T615" s="8"/>
      <c r="U615" s="8"/>
      <c r="V615" s="8" t="s">
        <v>734</v>
      </c>
      <c r="W615" s="8" t="s">
        <v>105</v>
      </c>
      <c r="X615" s="10" t="s">
        <v>1930</v>
      </c>
      <c r="Y615" s="8"/>
      <c r="Z615" s="8"/>
      <c r="AA615" s="8"/>
      <c r="AB615" s="8" t="s">
        <v>1798</v>
      </c>
      <c r="AC615" s="8"/>
      <c r="AD615" s="8"/>
      <c r="AE615" s="8" t="s">
        <v>1655</v>
      </c>
      <c r="AF615" s="8"/>
      <c r="AG615" s="8"/>
      <c r="AH615" s="8" t="s">
        <v>393</v>
      </c>
      <c r="AI615" s="8" t="s">
        <v>1512</v>
      </c>
      <c r="AJ615" s="8"/>
      <c r="AK615" s="8" t="s">
        <v>412</v>
      </c>
      <c r="AL615" s="8" t="s">
        <v>1493</v>
      </c>
      <c r="AM615" s="8" t="s">
        <v>1931</v>
      </c>
      <c r="AN615" s="8" t="s">
        <v>415</v>
      </c>
      <c r="AO615" s="8"/>
      <c r="AP615" s="8"/>
      <c r="AQ615" s="8"/>
      <c r="AR615" s="8"/>
      <c r="AS615" s="8"/>
      <c r="AT615" s="8"/>
      <c r="AU615" s="8"/>
      <c r="AV615" s="8"/>
      <c r="AW615" s="8" t="s">
        <v>452</v>
      </c>
      <c r="AX615" s="8"/>
      <c r="AY615" s="8" t="s">
        <v>105</v>
      </c>
      <c r="AZ615" s="8"/>
      <c r="BA615" s="8"/>
      <c r="BB615" s="8"/>
      <c r="BC615" s="8"/>
      <c r="BD615" s="8"/>
      <c r="BE615" s="8"/>
      <c r="BF615" s="8"/>
      <c r="BG615" s="8"/>
      <c r="BH615" s="8"/>
      <c r="BI615" s="8" t="s">
        <v>1938</v>
      </c>
      <c r="BJ615" s="8"/>
      <c r="BK615" s="8"/>
      <c r="BL615" s="8"/>
      <c r="BM615" s="8"/>
      <c r="BN615" s="8"/>
      <c r="BO615" s="8" t="s">
        <v>404</v>
      </c>
      <c r="BP615" s="8"/>
      <c r="BQ615" s="8"/>
      <c r="BR615" s="10"/>
      <c r="BS615" s="8" t="s">
        <v>1891</v>
      </c>
      <c r="BT615" s="8" t="s">
        <v>1933</v>
      </c>
      <c r="BU615" s="8" t="s">
        <v>419</v>
      </c>
      <c r="BV615" s="8" t="s">
        <v>1550</v>
      </c>
      <c r="BW615" s="8"/>
      <c r="BX615" s="10"/>
      <c r="BY615" s="8"/>
      <c r="BZ615" s="8"/>
      <c r="CA615" s="8"/>
      <c r="CB615" s="8"/>
      <c r="CC615" s="8"/>
      <c r="CD615" s="8"/>
      <c r="CE615" s="8"/>
      <c r="CF615" s="8"/>
      <c r="CG615" s="8"/>
      <c r="CH615" s="10"/>
      <c r="CI615" s="8"/>
      <c r="CJ615" s="8"/>
      <c r="CK615" s="8"/>
      <c r="CL615" s="8"/>
      <c r="CM615" s="8"/>
      <c r="CN615" s="8"/>
      <c r="CO615" s="8"/>
      <c r="CP615" s="8"/>
    </row>
    <row r="616" spans="2:94">
      <c r="B616" s="6">
        <v>615</v>
      </c>
      <c r="C616" s="7">
        <v>6</v>
      </c>
      <c r="D616" s="8" t="s">
        <v>1939</v>
      </c>
      <c r="E616" s="8" t="s">
        <v>396</v>
      </c>
      <c r="F616" s="8" t="s">
        <v>439</v>
      </c>
      <c r="G616" s="8"/>
      <c r="H616" s="8" t="s">
        <v>1856</v>
      </c>
      <c r="I616" s="8"/>
      <c r="J616" s="8" t="s">
        <v>1791</v>
      </c>
      <c r="K616" s="8"/>
      <c r="L616" s="8"/>
      <c r="M616" s="8" t="s">
        <v>1940</v>
      </c>
      <c r="N616" s="8" t="s">
        <v>390</v>
      </c>
      <c r="O616" s="8" t="s">
        <v>397</v>
      </c>
      <c r="P616" s="8"/>
      <c r="Q616" s="8" t="s">
        <v>1941</v>
      </c>
      <c r="R616" s="8" t="s">
        <v>391</v>
      </c>
      <c r="S616" s="8" t="s">
        <v>1942</v>
      </c>
      <c r="T616" s="8"/>
      <c r="U616" s="8"/>
      <c r="V616" s="8" t="s">
        <v>1405</v>
      </c>
      <c r="W616" s="8" t="s">
        <v>105</v>
      </c>
      <c r="X616" s="10" t="s">
        <v>1943</v>
      </c>
      <c r="Y616" s="8"/>
      <c r="Z616" s="8"/>
      <c r="AA616" s="8"/>
      <c r="AB616" s="8" t="s">
        <v>1798</v>
      </c>
      <c r="AC616" s="8"/>
      <c r="AD616" s="8"/>
      <c r="AE616" s="8" t="s">
        <v>1944</v>
      </c>
      <c r="AF616" s="8"/>
      <c r="AG616" s="8"/>
      <c r="AH616" s="8" t="s">
        <v>393</v>
      </c>
      <c r="AI616" s="8" t="s">
        <v>1512</v>
      </c>
      <c r="AJ616" s="8"/>
      <c r="AK616" s="8" t="s">
        <v>412</v>
      </c>
      <c r="AL616" s="8" t="s">
        <v>1493</v>
      </c>
      <c r="AM616" s="8" t="s">
        <v>1945</v>
      </c>
      <c r="AN616" s="8" t="s">
        <v>415</v>
      </c>
      <c r="AO616" s="8"/>
      <c r="AP616" s="8"/>
      <c r="AQ616" s="8"/>
      <c r="AR616" s="8"/>
      <c r="AS616" s="8"/>
      <c r="AT616" s="8"/>
      <c r="AU616" s="8"/>
      <c r="AV616" s="8"/>
      <c r="AW616" s="8" t="s">
        <v>452</v>
      </c>
      <c r="AX616" s="8"/>
      <c r="AY616" s="8" t="s">
        <v>105</v>
      </c>
      <c r="AZ616" s="8"/>
      <c r="BA616" s="8"/>
      <c r="BB616" s="8"/>
      <c r="BC616" s="8"/>
      <c r="BD616" s="8"/>
      <c r="BE616" s="8"/>
      <c r="BF616" s="8"/>
      <c r="BG616" s="8"/>
      <c r="BH616" s="8"/>
      <c r="BI616" s="8" t="s">
        <v>1946</v>
      </c>
      <c r="BJ616" s="8"/>
      <c r="BK616" s="8"/>
      <c r="BL616" s="8"/>
      <c r="BM616" s="8"/>
      <c r="BN616" s="8"/>
      <c r="BO616" s="8" t="s">
        <v>674</v>
      </c>
      <c r="BP616" s="8"/>
      <c r="BQ616" s="8"/>
      <c r="BR616" s="10"/>
      <c r="BS616" s="8" t="s">
        <v>1849</v>
      </c>
      <c r="BT616" s="8" t="s">
        <v>1947</v>
      </c>
      <c r="BU616" s="8" t="s">
        <v>419</v>
      </c>
      <c r="BV616" s="8" t="s">
        <v>1550</v>
      </c>
      <c r="BW616" s="8"/>
      <c r="BX616" s="10"/>
      <c r="BY616" s="8"/>
      <c r="BZ616" s="8"/>
      <c r="CA616" s="8"/>
      <c r="CB616" s="8"/>
      <c r="CC616" s="8"/>
      <c r="CD616" s="8"/>
      <c r="CE616" s="8"/>
      <c r="CF616" s="8"/>
      <c r="CG616" s="8"/>
      <c r="CH616" s="10"/>
      <c r="CI616" s="8"/>
      <c r="CJ616" s="8"/>
      <c r="CK616" s="8"/>
      <c r="CL616" s="8"/>
      <c r="CM616" s="8"/>
      <c r="CN616" s="8"/>
      <c r="CO616" s="8"/>
      <c r="CP616" s="8"/>
    </row>
    <row r="617" spans="2:94">
      <c r="B617" s="6">
        <v>616</v>
      </c>
      <c r="C617" s="7">
        <v>6</v>
      </c>
      <c r="D617" s="8" t="s">
        <v>1948</v>
      </c>
      <c r="E617" s="8" t="s">
        <v>396</v>
      </c>
      <c r="F617" s="8" t="s">
        <v>439</v>
      </c>
      <c r="G617" s="8"/>
      <c r="H617" s="8" t="s">
        <v>1856</v>
      </c>
      <c r="I617" s="8"/>
      <c r="J617" s="8" t="s">
        <v>1791</v>
      </c>
      <c r="K617" s="8"/>
      <c r="L617" s="8"/>
      <c r="M617" s="8" t="s">
        <v>1949</v>
      </c>
      <c r="N617" s="8" t="s">
        <v>390</v>
      </c>
      <c r="O617" s="8" t="s">
        <v>397</v>
      </c>
      <c r="P617" s="8"/>
      <c r="Q617" s="8" t="s">
        <v>1950</v>
      </c>
      <c r="R617" s="8" t="s">
        <v>391</v>
      </c>
      <c r="S617" s="8" t="s">
        <v>1951</v>
      </c>
      <c r="T617" s="8"/>
      <c r="U617" s="8"/>
      <c r="V617" s="8" t="s">
        <v>1421</v>
      </c>
      <c r="W617" s="8" t="s">
        <v>105</v>
      </c>
      <c r="X617" s="10" t="s">
        <v>1952</v>
      </c>
      <c r="Y617" s="8"/>
      <c r="Z617" s="8"/>
      <c r="AA617" s="8"/>
      <c r="AB617" s="8" t="s">
        <v>1798</v>
      </c>
      <c r="AC617" s="8"/>
      <c r="AD617" s="8"/>
      <c r="AE617" s="8" t="s">
        <v>1944</v>
      </c>
      <c r="AF617" s="8"/>
      <c r="AG617" s="8"/>
      <c r="AH617" s="8" t="s">
        <v>393</v>
      </c>
      <c r="AI617" s="8" t="s">
        <v>1512</v>
      </c>
      <c r="AJ617" s="8"/>
      <c r="AK617" s="8" t="s">
        <v>412</v>
      </c>
      <c r="AL617" s="8" t="s">
        <v>1493</v>
      </c>
      <c r="AM617" s="8" t="s">
        <v>1953</v>
      </c>
      <c r="AN617" s="8" t="s">
        <v>415</v>
      </c>
      <c r="AO617" s="8"/>
      <c r="AP617" s="8"/>
      <c r="AQ617" s="8"/>
      <c r="AR617" s="8"/>
      <c r="AS617" s="8"/>
      <c r="AT617" s="8"/>
      <c r="AU617" s="8"/>
      <c r="AV617" s="8"/>
      <c r="AW617" s="8" t="s">
        <v>452</v>
      </c>
      <c r="AX617" s="8"/>
      <c r="AY617" s="8" t="s">
        <v>105</v>
      </c>
      <c r="AZ617" s="8"/>
      <c r="BA617" s="8"/>
      <c r="BB617" s="8"/>
      <c r="BC617" s="8"/>
      <c r="BD617" s="8"/>
      <c r="BE617" s="8"/>
      <c r="BF617" s="8"/>
      <c r="BG617" s="8"/>
      <c r="BH617" s="8"/>
      <c r="BI617" s="8" t="s">
        <v>1954</v>
      </c>
      <c r="BJ617" s="8"/>
      <c r="BK617" s="8"/>
      <c r="BL617" s="8"/>
      <c r="BM617" s="8"/>
      <c r="BN617" s="8"/>
      <c r="BO617" s="8" t="s">
        <v>674</v>
      </c>
      <c r="BP617" s="8"/>
      <c r="BQ617" s="8"/>
      <c r="BR617" s="10"/>
      <c r="BS617" s="8" t="s">
        <v>1849</v>
      </c>
      <c r="BT617" s="8" t="s">
        <v>1955</v>
      </c>
      <c r="BU617" s="8" t="s">
        <v>419</v>
      </c>
      <c r="BV617" s="8" t="s">
        <v>1550</v>
      </c>
      <c r="BW617" s="8"/>
      <c r="BX617" s="10"/>
      <c r="BY617" s="8"/>
      <c r="BZ617" s="8"/>
      <c r="CA617" s="8"/>
      <c r="CB617" s="8"/>
      <c r="CC617" s="8"/>
      <c r="CD617" s="8"/>
      <c r="CE617" s="8"/>
      <c r="CF617" s="8"/>
      <c r="CG617" s="8"/>
      <c r="CH617" s="10"/>
      <c r="CI617" s="8"/>
      <c r="CJ617" s="8"/>
      <c r="CK617" s="8"/>
      <c r="CL617" s="8"/>
      <c r="CM617" s="8"/>
      <c r="CN617" s="8"/>
      <c r="CO617" s="8"/>
      <c r="CP617" s="8"/>
    </row>
    <row r="618" spans="2:94">
      <c r="B618" s="6">
        <v>617</v>
      </c>
      <c r="C618" s="7">
        <v>6</v>
      </c>
      <c r="D618" s="8" t="s">
        <v>1956</v>
      </c>
      <c r="E618" s="8" t="s">
        <v>396</v>
      </c>
      <c r="F618" s="8" t="s">
        <v>439</v>
      </c>
      <c r="G618" s="8"/>
      <c r="H618" s="8" t="s">
        <v>1856</v>
      </c>
      <c r="I618" s="8"/>
      <c r="J618" s="8" t="s">
        <v>1791</v>
      </c>
      <c r="K618" s="8"/>
      <c r="L618" s="8"/>
      <c r="M618" s="8" t="s">
        <v>1957</v>
      </c>
      <c r="N618" s="8" t="s">
        <v>390</v>
      </c>
      <c r="O618" s="8" t="s">
        <v>1793</v>
      </c>
      <c r="P618" s="8"/>
      <c r="Q618" s="8" t="s">
        <v>1958</v>
      </c>
      <c r="R618" s="8" t="s">
        <v>868</v>
      </c>
      <c r="S618" s="8" t="s">
        <v>1959</v>
      </c>
      <c r="T618" s="8"/>
      <c r="U618" s="8"/>
      <c r="V618" s="8" t="s">
        <v>1035</v>
      </c>
      <c r="W618" s="8" t="s">
        <v>105</v>
      </c>
      <c r="X618" s="10" t="s">
        <v>1888</v>
      </c>
      <c r="Y618" s="8"/>
      <c r="Z618" s="8"/>
      <c r="AA618" s="8"/>
      <c r="AB618" s="8" t="s">
        <v>1798</v>
      </c>
      <c r="AC618" s="8"/>
      <c r="AD618" s="8"/>
      <c r="AE618" s="8" t="s">
        <v>1655</v>
      </c>
      <c r="AF618" s="8"/>
      <c r="AG618" s="8"/>
      <c r="AH618" s="8" t="s">
        <v>393</v>
      </c>
      <c r="AI618" s="8" t="s">
        <v>1512</v>
      </c>
      <c r="AJ618" s="8"/>
      <c r="AK618" s="8" t="s">
        <v>394</v>
      </c>
      <c r="AL618" s="8" t="s">
        <v>395</v>
      </c>
      <c r="AM618" s="8" t="s">
        <v>1960</v>
      </c>
      <c r="AN618" s="8" t="s">
        <v>415</v>
      </c>
      <c r="AO618" s="8"/>
      <c r="AP618" s="8"/>
      <c r="AQ618" s="8"/>
      <c r="AR618" s="8"/>
      <c r="AS618" s="8"/>
      <c r="AT618" s="8"/>
      <c r="AU618" s="8"/>
      <c r="AV618" s="8"/>
      <c r="AW618" s="8" t="s">
        <v>452</v>
      </c>
      <c r="AX618" s="8"/>
      <c r="AY618" s="8" t="s">
        <v>105</v>
      </c>
      <c r="AZ618" s="8"/>
      <c r="BA618" s="8"/>
      <c r="BB618" s="8"/>
      <c r="BC618" s="8"/>
      <c r="BD618" s="8"/>
      <c r="BE618" s="8"/>
      <c r="BF618" s="8"/>
      <c r="BG618" s="8"/>
      <c r="BH618" s="8"/>
      <c r="BI618" s="8" t="s">
        <v>1961</v>
      </c>
      <c r="BJ618" s="8"/>
      <c r="BK618" s="8"/>
      <c r="BL618" s="8"/>
      <c r="BM618" s="8"/>
      <c r="BN618" s="8"/>
      <c r="BO618" s="8" t="s">
        <v>1532</v>
      </c>
      <c r="BP618" s="8"/>
      <c r="BQ618" s="8" t="s">
        <v>1761</v>
      </c>
      <c r="BR618" s="10"/>
      <c r="BS618" s="8" t="s">
        <v>1891</v>
      </c>
      <c r="BT618" s="8"/>
      <c r="BU618" s="8" t="s">
        <v>419</v>
      </c>
      <c r="BV618" s="8" t="s">
        <v>1550</v>
      </c>
      <c r="BW618" s="8" t="s">
        <v>1551</v>
      </c>
      <c r="BX618" s="10"/>
      <c r="BY618" s="8"/>
      <c r="BZ618" s="8"/>
      <c r="CA618" s="8"/>
      <c r="CB618" s="8"/>
      <c r="CC618" s="8"/>
      <c r="CD618" s="8"/>
      <c r="CE618" s="8"/>
      <c r="CF618" s="8"/>
      <c r="CG618" s="8"/>
      <c r="CH618" s="10"/>
      <c r="CI618" s="8"/>
      <c r="CJ618" s="8"/>
      <c r="CK618" s="8"/>
      <c r="CL618" s="8"/>
      <c r="CM618" s="8"/>
      <c r="CN618" s="8"/>
      <c r="CO618" s="8"/>
      <c r="CP618" s="8"/>
    </row>
    <row r="619" spans="2:94">
      <c r="B619" s="6">
        <v>618</v>
      </c>
      <c r="C619" s="7">
        <v>6</v>
      </c>
      <c r="D619" s="8" t="s">
        <v>1956</v>
      </c>
      <c r="E619" s="8" t="s">
        <v>396</v>
      </c>
      <c r="F619" s="8" t="s">
        <v>439</v>
      </c>
      <c r="G619" s="8"/>
      <c r="H619" s="8" t="s">
        <v>1856</v>
      </c>
      <c r="I619" s="8"/>
      <c r="J619" s="8" t="s">
        <v>1791</v>
      </c>
      <c r="K619" s="8"/>
      <c r="L619" s="8"/>
      <c r="M619" s="8" t="s">
        <v>1962</v>
      </c>
      <c r="N619" s="8" t="s">
        <v>390</v>
      </c>
      <c r="O619" s="8" t="s">
        <v>1793</v>
      </c>
      <c r="P619" s="8"/>
      <c r="Q619" s="8" t="s">
        <v>1958</v>
      </c>
      <c r="R619" s="8" t="s">
        <v>868</v>
      </c>
      <c r="S619" s="8" t="s">
        <v>1959</v>
      </c>
      <c r="T619" s="8"/>
      <c r="U619" s="8"/>
      <c r="V619" s="8" t="s">
        <v>1035</v>
      </c>
      <c r="W619" s="8" t="s">
        <v>105</v>
      </c>
      <c r="X619" s="10" t="s">
        <v>1888</v>
      </c>
      <c r="Y619" s="8"/>
      <c r="Z619" s="8"/>
      <c r="AA619" s="8"/>
      <c r="AB619" s="8" t="s">
        <v>1798</v>
      </c>
      <c r="AC619" s="8"/>
      <c r="AD619" s="8"/>
      <c r="AE619" s="8" t="s">
        <v>1655</v>
      </c>
      <c r="AF619" s="8"/>
      <c r="AG619" s="8"/>
      <c r="AH619" s="8" t="s">
        <v>393</v>
      </c>
      <c r="AI619" s="8" t="s">
        <v>1512</v>
      </c>
      <c r="AJ619" s="8"/>
      <c r="AK619" s="8" t="s">
        <v>394</v>
      </c>
      <c r="AL619" s="8" t="s">
        <v>395</v>
      </c>
      <c r="AM619" s="8" t="s">
        <v>1960</v>
      </c>
      <c r="AN619" s="8" t="s">
        <v>415</v>
      </c>
      <c r="AO619" s="8"/>
      <c r="AP619" s="8"/>
      <c r="AQ619" s="8"/>
      <c r="AR619" s="8"/>
      <c r="AS619" s="8"/>
      <c r="AT619" s="8"/>
      <c r="AU619" s="8"/>
      <c r="AV619" s="8"/>
      <c r="AW619" s="8" t="s">
        <v>452</v>
      </c>
      <c r="AX619" s="8"/>
      <c r="AY619" s="8" t="s">
        <v>105</v>
      </c>
      <c r="AZ619" s="8"/>
      <c r="BA619" s="8"/>
      <c r="BB619" s="8"/>
      <c r="BC619" s="8"/>
      <c r="BD619" s="8"/>
      <c r="BE619" s="8"/>
      <c r="BF619" s="8"/>
      <c r="BG619" s="8"/>
      <c r="BH619" s="8"/>
      <c r="BI619" s="8" t="s">
        <v>1961</v>
      </c>
      <c r="BJ619" s="8"/>
      <c r="BK619" s="8"/>
      <c r="BL619" s="8"/>
      <c r="BM619" s="8"/>
      <c r="BN619" s="8"/>
      <c r="BO619" s="8" t="s">
        <v>1532</v>
      </c>
      <c r="BP619" s="8"/>
      <c r="BQ619" s="8" t="s">
        <v>1761</v>
      </c>
      <c r="BR619" s="10"/>
      <c r="BS619" s="8" t="s">
        <v>1891</v>
      </c>
      <c r="BT619" s="8"/>
      <c r="BU619" s="8" t="s">
        <v>419</v>
      </c>
      <c r="BV619" s="8" t="s">
        <v>1550</v>
      </c>
      <c r="BW619" s="8" t="s">
        <v>1551</v>
      </c>
      <c r="BX619" s="10"/>
      <c r="BY619" s="8"/>
      <c r="BZ619" s="8"/>
      <c r="CA619" s="8"/>
      <c r="CB619" s="8"/>
      <c r="CC619" s="8"/>
      <c r="CD619" s="8"/>
      <c r="CE619" s="8"/>
      <c r="CF619" s="8"/>
      <c r="CG619" s="8"/>
      <c r="CH619" s="10"/>
      <c r="CI619" s="8"/>
      <c r="CJ619" s="8"/>
      <c r="CK619" s="8"/>
      <c r="CL619" s="8"/>
      <c r="CM619" s="8"/>
      <c r="CN619" s="8"/>
      <c r="CO619" s="8"/>
      <c r="CP619" s="8"/>
    </row>
    <row r="620" spans="2:94">
      <c r="B620" s="6">
        <v>619</v>
      </c>
      <c r="C620" s="7">
        <v>6</v>
      </c>
      <c r="D620" s="8" t="s">
        <v>1963</v>
      </c>
      <c r="E620" s="8" t="s">
        <v>396</v>
      </c>
      <c r="F620" s="8" t="s">
        <v>439</v>
      </c>
      <c r="G620" s="8"/>
      <c r="H620" s="8" t="s">
        <v>1856</v>
      </c>
      <c r="I620" s="8"/>
      <c r="J620" s="8" t="s">
        <v>1791</v>
      </c>
      <c r="K620" s="8"/>
      <c r="L620" s="8"/>
      <c r="M620" s="8" t="s">
        <v>1964</v>
      </c>
      <c r="N620" s="8" t="s">
        <v>390</v>
      </c>
      <c r="O620" s="8" t="s">
        <v>1793</v>
      </c>
      <c r="P620" s="8"/>
      <c r="Q620" s="8" t="s">
        <v>1965</v>
      </c>
      <c r="R620" s="8" t="s">
        <v>491</v>
      </c>
      <c r="S620" s="8" t="s">
        <v>1966</v>
      </c>
      <c r="T620" s="8"/>
      <c r="U620" s="8"/>
      <c r="V620" s="8" t="s">
        <v>409</v>
      </c>
      <c r="W620" s="8" t="s">
        <v>1648</v>
      </c>
      <c r="X620" s="10" t="s">
        <v>1967</v>
      </c>
      <c r="Y620" s="8"/>
      <c r="Z620" s="8"/>
      <c r="AA620" s="8"/>
      <c r="AB620" s="8" t="s">
        <v>1798</v>
      </c>
      <c r="AC620" s="8"/>
      <c r="AD620" s="8"/>
      <c r="AE620" s="8" t="s">
        <v>1968</v>
      </c>
      <c r="AF620" s="8"/>
      <c r="AG620" s="8"/>
      <c r="AH620" s="8" t="s">
        <v>400</v>
      </c>
      <c r="AI620" s="8" t="s">
        <v>58</v>
      </c>
      <c r="AJ620" s="8"/>
      <c r="AK620" s="8" t="s">
        <v>394</v>
      </c>
      <c r="AL620" s="8" t="s">
        <v>395</v>
      </c>
      <c r="AM620" s="8" t="s">
        <v>1969</v>
      </c>
      <c r="AN620" s="8" t="s">
        <v>415</v>
      </c>
      <c r="AO620" s="8"/>
      <c r="AP620" s="8"/>
      <c r="AQ620" s="8"/>
      <c r="AR620" s="8"/>
      <c r="AS620" s="8"/>
      <c r="AT620" s="8"/>
      <c r="AU620" s="8"/>
      <c r="AV620" s="8"/>
      <c r="AW620" s="8" t="s">
        <v>452</v>
      </c>
      <c r="AX620" s="8" t="s">
        <v>1970</v>
      </c>
      <c r="AY620" s="8" t="s">
        <v>1648</v>
      </c>
      <c r="AZ620" s="8"/>
      <c r="BA620" s="8"/>
      <c r="BB620" s="8"/>
      <c r="BC620" s="8"/>
      <c r="BD620" s="8"/>
      <c r="BE620" s="8"/>
      <c r="BF620" s="8"/>
      <c r="BG620" s="8"/>
      <c r="BH620" s="8"/>
      <c r="BI620" s="8" t="s">
        <v>1971</v>
      </c>
      <c r="BJ620" s="8"/>
      <c r="BK620" s="8"/>
      <c r="BL620" s="8"/>
      <c r="BM620" s="8"/>
      <c r="BN620" s="8"/>
      <c r="BO620" s="8" t="s">
        <v>404</v>
      </c>
      <c r="BP620" s="8"/>
      <c r="BQ620" s="8" t="s">
        <v>1569</v>
      </c>
      <c r="BR620" s="10"/>
      <c r="BS620" s="8" t="s">
        <v>1849</v>
      </c>
      <c r="BT620" s="8" t="s">
        <v>1972</v>
      </c>
      <c r="BU620" s="8" t="s">
        <v>419</v>
      </c>
      <c r="BV620" s="8"/>
      <c r="BW620" s="8" t="s">
        <v>1973</v>
      </c>
      <c r="BX620" s="10"/>
      <c r="BY620" s="8"/>
      <c r="BZ620" s="8"/>
      <c r="CA620" s="8"/>
      <c r="CB620" s="8"/>
      <c r="CC620" s="8"/>
      <c r="CD620" s="8"/>
      <c r="CE620" s="8"/>
      <c r="CF620" s="8"/>
      <c r="CG620" s="8"/>
      <c r="CH620" s="10"/>
      <c r="CI620" s="8"/>
      <c r="CJ620" s="8"/>
      <c r="CK620" s="8"/>
      <c r="CL620" s="8"/>
      <c r="CM620" s="8"/>
      <c r="CN620" s="8"/>
      <c r="CO620" s="8"/>
      <c r="CP620" s="8"/>
    </row>
    <row r="621" spans="2:94">
      <c r="B621" s="6">
        <v>620</v>
      </c>
      <c r="C621" s="7">
        <v>6</v>
      </c>
      <c r="D621" s="8" t="s">
        <v>1974</v>
      </c>
      <c r="E621" s="8" t="s">
        <v>396</v>
      </c>
      <c r="F621" s="8" t="s">
        <v>439</v>
      </c>
      <c r="G621" s="8"/>
      <c r="H621" s="8" t="s">
        <v>1856</v>
      </c>
      <c r="I621" s="8"/>
      <c r="J621" s="8" t="s">
        <v>1791</v>
      </c>
      <c r="K621" s="8"/>
      <c r="L621" s="8"/>
      <c r="M621" s="8" t="s">
        <v>1975</v>
      </c>
      <c r="N621" s="8" t="s">
        <v>390</v>
      </c>
      <c r="O621" s="8" t="s">
        <v>1793</v>
      </c>
      <c r="P621" s="8"/>
      <c r="Q621" s="8" t="s">
        <v>1976</v>
      </c>
      <c r="R621" s="8" t="s">
        <v>578</v>
      </c>
      <c r="S621" s="8" t="s">
        <v>1977</v>
      </c>
      <c r="T621" s="8"/>
      <c r="U621" s="8"/>
      <c r="V621" s="8" t="s">
        <v>458</v>
      </c>
      <c r="W621" s="8" t="s">
        <v>105</v>
      </c>
      <c r="X621" s="10" t="s">
        <v>1978</v>
      </c>
      <c r="Y621" s="8"/>
      <c r="Z621" s="8"/>
      <c r="AA621" s="8"/>
      <c r="AB621" s="8" t="s">
        <v>1798</v>
      </c>
      <c r="AC621" s="8"/>
      <c r="AD621" s="8"/>
      <c r="AE621" s="8"/>
      <c r="AF621" s="8"/>
      <c r="AG621" s="8"/>
      <c r="AH621" s="8" t="s">
        <v>400</v>
      </c>
      <c r="AI621" s="8" t="s">
        <v>58</v>
      </c>
      <c r="AJ621" s="8"/>
      <c r="AK621" s="8" t="s">
        <v>394</v>
      </c>
      <c r="AL621" s="8" t="s">
        <v>395</v>
      </c>
      <c r="AM621" s="8" t="s">
        <v>444</v>
      </c>
      <c r="AN621" s="8" t="s">
        <v>445</v>
      </c>
      <c r="AO621" s="8"/>
      <c r="AP621" s="8"/>
      <c r="AQ621" s="8"/>
      <c r="AR621" s="8"/>
      <c r="AS621" s="8"/>
      <c r="AT621" s="8"/>
      <c r="AU621" s="8"/>
      <c r="AV621" s="8"/>
      <c r="AW621" s="8" t="s">
        <v>452</v>
      </c>
      <c r="AX621" s="8" t="s">
        <v>1970</v>
      </c>
      <c r="AY621" s="8" t="s">
        <v>105</v>
      </c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 t="s">
        <v>404</v>
      </c>
      <c r="BP621" s="8"/>
      <c r="BQ621" s="8"/>
      <c r="BR621" s="10"/>
      <c r="BS621" s="8"/>
      <c r="BT621" s="8"/>
      <c r="BU621" s="8" t="s">
        <v>419</v>
      </c>
      <c r="BV621" s="8" t="s">
        <v>1550</v>
      </c>
      <c r="BW621" s="8"/>
      <c r="BX621" s="10"/>
      <c r="BY621" s="8"/>
      <c r="BZ621" s="8"/>
      <c r="CA621" s="8"/>
      <c r="CB621" s="8"/>
      <c r="CC621" s="8"/>
      <c r="CD621" s="8"/>
      <c r="CE621" s="8"/>
      <c r="CF621" s="8"/>
      <c r="CG621" s="8"/>
      <c r="CH621" s="10"/>
      <c r="CI621" s="8"/>
      <c r="CJ621" s="8"/>
      <c r="CK621" s="8"/>
      <c r="CL621" s="8"/>
      <c r="CM621" s="8"/>
      <c r="CN621" s="8"/>
      <c r="CO621" s="8"/>
      <c r="CP621" s="8"/>
    </row>
    <row r="622" spans="2:94">
      <c r="B622" s="6">
        <v>621</v>
      </c>
      <c r="C622" s="7">
        <v>7</v>
      </c>
      <c r="D622" s="8" t="s">
        <v>1979</v>
      </c>
      <c r="E622" s="8" t="s">
        <v>396</v>
      </c>
      <c r="F622" s="8" t="s">
        <v>439</v>
      </c>
      <c r="G622" s="8"/>
      <c r="H622" s="8" t="s">
        <v>1856</v>
      </c>
      <c r="I622" s="8"/>
      <c r="J622" s="8" t="s">
        <v>1791</v>
      </c>
      <c r="K622" s="8"/>
      <c r="L622" s="8"/>
      <c r="M622" s="8" t="s">
        <v>1980</v>
      </c>
      <c r="N622" s="8" t="s">
        <v>390</v>
      </c>
      <c r="O622" s="8"/>
      <c r="P622" s="8"/>
      <c r="Q622" s="8" t="s">
        <v>1981</v>
      </c>
      <c r="R622" s="8" t="s">
        <v>1041</v>
      </c>
      <c r="S622" s="8" t="s">
        <v>1982</v>
      </c>
      <c r="T622" s="8"/>
      <c r="U622" s="8"/>
      <c r="V622" s="8" t="s">
        <v>441</v>
      </c>
      <c r="W622" s="8" t="s">
        <v>105</v>
      </c>
      <c r="X622" s="10" t="s">
        <v>1983</v>
      </c>
      <c r="Y622" s="8"/>
      <c r="Z622" s="8"/>
      <c r="AA622" s="8"/>
      <c r="AB622" s="8"/>
      <c r="AC622" s="8"/>
      <c r="AD622" s="8"/>
      <c r="AE622" s="8" t="s">
        <v>1968</v>
      </c>
      <c r="AF622" s="8"/>
      <c r="AG622" s="8"/>
      <c r="AH622" s="8" t="s">
        <v>400</v>
      </c>
      <c r="AI622" s="8" t="s">
        <v>1984</v>
      </c>
      <c r="AJ622" s="8"/>
      <c r="AK622" s="8" t="s">
        <v>394</v>
      </c>
      <c r="AL622" s="8" t="s">
        <v>395</v>
      </c>
      <c r="AM622" s="8" t="s">
        <v>1985</v>
      </c>
      <c r="AN622" s="8" t="s">
        <v>415</v>
      </c>
      <c r="AO622" s="8"/>
      <c r="AP622" s="8"/>
      <c r="AQ622" s="8"/>
      <c r="AR622" s="8"/>
      <c r="AS622" s="8"/>
      <c r="AT622" s="8"/>
      <c r="AU622" s="8"/>
      <c r="AV622" s="8"/>
      <c r="AW622" s="8" t="s">
        <v>452</v>
      </c>
      <c r="AX622" s="8"/>
      <c r="AY622" s="8" t="s">
        <v>105</v>
      </c>
      <c r="AZ622" s="8"/>
      <c r="BA622" s="8"/>
      <c r="BB622" s="8"/>
      <c r="BC622" s="8"/>
      <c r="BD622" s="8"/>
      <c r="BE622" s="8"/>
      <c r="BF622" s="8"/>
      <c r="BG622" s="8"/>
      <c r="BH622" s="8"/>
      <c r="BI622" s="8" t="s">
        <v>1986</v>
      </c>
      <c r="BJ622" s="8"/>
      <c r="BK622" s="8"/>
      <c r="BL622" s="8"/>
      <c r="BM622" s="8"/>
      <c r="BN622" s="8"/>
      <c r="BO622" s="8" t="s">
        <v>404</v>
      </c>
      <c r="BP622" s="8"/>
      <c r="BQ622" s="8"/>
      <c r="BR622" s="10"/>
      <c r="BS622" s="8" t="s">
        <v>1891</v>
      </c>
      <c r="BT622" s="8" t="s">
        <v>1987</v>
      </c>
      <c r="BU622" s="8" t="s">
        <v>419</v>
      </c>
      <c r="BV622" s="8"/>
      <c r="BW622" s="8"/>
      <c r="BX622" s="10"/>
      <c r="BY622" s="8"/>
      <c r="BZ622" s="8"/>
      <c r="CA622" s="8"/>
      <c r="CB622" s="8"/>
      <c r="CC622" s="8"/>
      <c r="CD622" s="8"/>
      <c r="CE622" s="8"/>
      <c r="CF622" s="8"/>
      <c r="CG622" s="8"/>
      <c r="CH622" s="10"/>
      <c r="CI622" s="8"/>
      <c r="CJ622" s="8"/>
      <c r="CK622" s="8"/>
      <c r="CL622" s="8"/>
      <c r="CM622" s="8"/>
      <c r="CN622" s="8"/>
      <c r="CO622" s="8"/>
      <c r="CP622" s="8"/>
    </row>
    <row r="623" spans="2:94">
      <c r="B623" s="6">
        <v>622</v>
      </c>
      <c r="C623" s="7">
        <v>7</v>
      </c>
      <c r="D623" s="8" t="s">
        <v>1988</v>
      </c>
      <c r="E623" s="8" t="s">
        <v>396</v>
      </c>
      <c r="F623" s="8" t="s">
        <v>439</v>
      </c>
      <c r="G623" s="8"/>
      <c r="H623" s="8" t="s">
        <v>1856</v>
      </c>
      <c r="I623" s="8"/>
      <c r="J623" s="8" t="s">
        <v>1791</v>
      </c>
      <c r="K623" s="8"/>
      <c r="L623" s="8"/>
      <c r="M623" s="8" t="s">
        <v>1989</v>
      </c>
      <c r="N623" s="8" t="s">
        <v>390</v>
      </c>
      <c r="O623" s="8" t="s">
        <v>1793</v>
      </c>
      <c r="P623" s="8"/>
      <c r="Q623" s="8" t="s">
        <v>1990</v>
      </c>
      <c r="R623" s="8" t="s">
        <v>491</v>
      </c>
      <c r="S623" s="8" t="s">
        <v>1991</v>
      </c>
      <c r="T623" s="8"/>
      <c r="U623" s="8"/>
      <c r="V623" s="8" t="s">
        <v>571</v>
      </c>
      <c r="W623" s="8" t="s">
        <v>1648</v>
      </c>
      <c r="X623" s="10" t="s">
        <v>1967</v>
      </c>
      <c r="Y623" s="8"/>
      <c r="Z623" s="8"/>
      <c r="AA623" s="8"/>
      <c r="AB623" s="8"/>
      <c r="AC623" s="8"/>
      <c r="AD623" s="8"/>
      <c r="AE623" s="8" t="s">
        <v>1992</v>
      </c>
      <c r="AF623" s="8"/>
      <c r="AG623" s="8"/>
      <c r="AH623" s="8" t="s">
        <v>400</v>
      </c>
      <c r="AI623" s="8" t="s">
        <v>1984</v>
      </c>
      <c r="AJ623" s="8"/>
      <c r="AK623" s="8" t="s">
        <v>394</v>
      </c>
      <c r="AL623" s="8" t="s">
        <v>395</v>
      </c>
      <c r="AM623" s="8" t="s">
        <v>1993</v>
      </c>
      <c r="AN623" s="8" t="s">
        <v>415</v>
      </c>
      <c r="AO623" s="8"/>
      <c r="AP623" s="8"/>
      <c r="AQ623" s="8"/>
      <c r="AR623" s="8"/>
      <c r="AS623" s="8"/>
      <c r="AT623" s="8"/>
      <c r="AU623" s="8"/>
      <c r="AV623" s="8"/>
      <c r="AW623" s="8" t="s">
        <v>452</v>
      </c>
      <c r="AX623" s="8" t="s">
        <v>1970</v>
      </c>
      <c r="AY623" s="8" t="s">
        <v>1648</v>
      </c>
      <c r="AZ623" s="8"/>
      <c r="BA623" s="8"/>
      <c r="BB623" s="8"/>
      <c r="BC623" s="8"/>
      <c r="BD623" s="8"/>
      <c r="BE623" s="8"/>
      <c r="BF623" s="8"/>
      <c r="BG623" s="8"/>
      <c r="BH623" s="8"/>
      <c r="BI623" s="8" t="s">
        <v>1994</v>
      </c>
      <c r="BJ623" s="8"/>
      <c r="BK623" s="8"/>
      <c r="BL623" s="8"/>
      <c r="BM623" s="8"/>
      <c r="BN623" s="8"/>
      <c r="BO623" s="8" t="s">
        <v>404</v>
      </c>
      <c r="BP623" s="8"/>
      <c r="BQ623" s="8" t="s">
        <v>1569</v>
      </c>
      <c r="BR623" s="10"/>
      <c r="BS623" s="8" t="s">
        <v>1995</v>
      </c>
      <c r="BT623" s="8"/>
      <c r="BU623" s="8" t="s">
        <v>419</v>
      </c>
      <c r="BV623" s="8" t="s">
        <v>1550</v>
      </c>
      <c r="BW623" s="8"/>
      <c r="BX623" s="10"/>
      <c r="BY623" s="8"/>
      <c r="BZ623" s="8"/>
      <c r="CA623" s="8"/>
      <c r="CB623" s="8"/>
      <c r="CC623" s="8"/>
      <c r="CD623" s="8"/>
      <c r="CE623" s="8"/>
      <c r="CF623" s="8"/>
      <c r="CG623" s="8"/>
      <c r="CH623" s="10"/>
      <c r="CI623" s="8"/>
      <c r="CJ623" s="8"/>
      <c r="CK623" s="8"/>
      <c r="CL623" s="8"/>
      <c r="CM623" s="8"/>
      <c r="CN623" s="8"/>
      <c r="CO623" s="8"/>
      <c r="CP623" s="8"/>
    </row>
    <row r="624" spans="2:94">
      <c r="B624" s="6">
        <v>623</v>
      </c>
      <c r="C624" s="7">
        <v>7</v>
      </c>
      <c r="D624" s="8" t="s">
        <v>1988</v>
      </c>
      <c r="E624" s="8" t="s">
        <v>396</v>
      </c>
      <c r="F624" s="8" t="s">
        <v>439</v>
      </c>
      <c r="G624" s="8"/>
      <c r="H624" s="8" t="s">
        <v>1856</v>
      </c>
      <c r="I624" s="8"/>
      <c r="J624" s="8" t="s">
        <v>1791</v>
      </c>
      <c r="K624" s="8"/>
      <c r="L624" s="8"/>
      <c r="M624" s="8" t="s">
        <v>1996</v>
      </c>
      <c r="N624" s="8" t="s">
        <v>390</v>
      </c>
      <c r="O624" s="8" t="s">
        <v>1793</v>
      </c>
      <c r="P624" s="8"/>
      <c r="Q624" s="8" t="s">
        <v>1990</v>
      </c>
      <c r="R624" s="8" t="s">
        <v>491</v>
      </c>
      <c r="S624" s="8" t="s">
        <v>1991</v>
      </c>
      <c r="T624" s="8"/>
      <c r="U624" s="8"/>
      <c r="V624" s="8" t="s">
        <v>571</v>
      </c>
      <c r="W624" s="8" t="s">
        <v>1648</v>
      </c>
      <c r="X624" s="10" t="s">
        <v>1967</v>
      </c>
      <c r="Y624" s="8"/>
      <c r="Z624" s="8"/>
      <c r="AA624" s="8"/>
      <c r="AB624" s="8"/>
      <c r="AC624" s="8"/>
      <c r="AD624" s="8"/>
      <c r="AE624" s="8" t="s">
        <v>1992</v>
      </c>
      <c r="AF624" s="8"/>
      <c r="AG624" s="8"/>
      <c r="AH624" s="8" t="s">
        <v>400</v>
      </c>
      <c r="AI624" s="8" t="s">
        <v>1984</v>
      </c>
      <c r="AJ624" s="8"/>
      <c r="AK624" s="8" t="s">
        <v>394</v>
      </c>
      <c r="AL624" s="8" t="s">
        <v>395</v>
      </c>
      <c r="AM624" s="8" t="s">
        <v>1993</v>
      </c>
      <c r="AN624" s="8" t="s">
        <v>415</v>
      </c>
      <c r="AO624" s="8"/>
      <c r="AP624" s="8"/>
      <c r="AQ624" s="8"/>
      <c r="AR624" s="8"/>
      <c r="AS624" s="8"/>
      <c r="AT624" s="8"/>
      <c r="AU624" s="8"/>
      <c r="AV624" s="8"/>
      <c r="AW624" s="8" t="s">
        <v>452</v>
      </c>
      <c r="AX624" s="8" t="s">
        <v>1970</v>
      </c>
      <c r="AY624" s="8" t="s">
        <v>1648</v>
      </c>
      <c r="AZ624" s="8"/>
      <c r="BA624" s="8"/>
      <c r="BB624" s="8"/>
      <c r="BC624" s="8"/>
      <c r="BD624" s="8"/>
      <c r="BE624" s="8"/>
      <c r="BF624" s="8"/>
      <c r="BG624" s="8"/>
      <c r="BH624" s="8"/>
      <c r="BI624" s="8" t="s">
        <v>1994</v>
      </c>
      <c r="BJ624" s="8"/>
      <c r="BK624" s="8"/>
      <c r="BL624" s="8"/>
      <c r="BM624" s="8"/>
      <c r="BN624" s="8"/>
      <c r="BO624" s="8" t="s">
        <v>404</v>
      </c>
      <c r="BP624" s="8"/>
      <c r="BQ624" s="8" t="s">
        <v>1569</v>
      </c>
      <c r="BR624" s="10"/>
      <c r="BS624" s="8" t="s">
        <v>1995</v>
      </c>
      <c r="BT624" s="8"/>
      <c r="BU624" s="8" t="s">
        <v>419</v>
      </c>
      <c r="BV624" s="8" t="s">
        <v>1550</v>
      </c>
      <c r="BW624" s="8"/>
      <c r="BX624" s="10"/>
      <c r="BY624" s="8"/>
      <c r="BZ624" s="8"/>
      <c r="CA624" s="8"/>
      <c r="CB624" s="8"/>
      <c r="CC624" s="8"/>
      <c r="CD624" s="8"/>
      <c r="CE624" s="8"/>
      <c r="CF624" s="8"/>
      <c r="CG624" s="8"/>
      <c r="CH624" s="10"/>
      <c r="CI624" s="8"/>
      <c r="CJ624" s="8"/>
      <c r="CK624" s="8"/>
      <c r="CL624" s="8"/>
      <c r="CM624" s="8"/>
      <c r="CN624" s="8"/>
      <c r="CO624" s="8"/>
      <c r="CP624" s="8"/>
    </row>
    <row r="625" spans="2:94">
      <c r="B625" s="6">
        <v>624</v>
      </c>
      <c r="C625" s="7">
        <v>7</v>
      </c>
      <c r="D625" s="8" t="s">
        <v>1988</v>
      </c>
      <c r="E625" s="8" t="s">
        <v>396</v>
      </c>
      <c r="F625" s="8" t="s">
        <v>439</v>
      </c>
      <c r="G625" s="8"/>
      <c r="H625" s="8" t="s">
        <v>1856</v>
      </c>
      <c r="I625" s="8"/>
      <c r="J625" s="8" t="s">
        <v>1791</v>
      </c>
      <c r="K625" s="8"/>
      <c r="L625" s="8"/>
      <c r="M625" s="8" t="s">
        <v>1997</v>
      </c>
      <c r="N625" s="8" t="s">
        <v>390</v>
      </c>
      <c r="O625" s="8" t="s">
        <v>1793</v>
      </c>
      <c r="P625" s="8"/>
      <c r="Q625" s="8" t="s">
        <v>1990</v>
      </c>
      <c r="R625" s="8" t="s">
        <v>491</v>
      </c>
      <c r="S625" s="8" t="s">
        <v>1991</v>
      </c>
      <c r="T625" s="8"/>
      <c r="U625" s="8"/>
      <c r="V625" s="8" t="s">
        <v>571</v>
      </c>
      <c r="W625" s="8" t="s">
        <v>1648</v>
      </c>
      <c r="X625" s="10" t="s">
        <v>1967</v>
      </c>
      <c r="Y625" s="8"/>
      <c r="Z625" s="8"/>
      <c r="AA625" s="8"/>
      <c r="AB625" s="8"/>
      <c r="AC625" s="8"/>
      <c r="AD625" s="8"/>
      <c r="AE625" s="8" t="s">
        <v>1992</v>
      </c>
      <c r="AF625" s="8"/>
      <c r="AG625" s="8"/>
      <c r="AH625" s="8" t="s">
        <v>400</v>
      </c>
      <c r="AI625" s="8" t="s">
        <v>1984</v>
      </c>
      <c r="AJ625" s="8"/>
      <c r="AK625" s="8" t="s">
        <v>394</v>
      </c>
      <c r="AL625" s="8" t="s">
        <v>395</v>
      </c>
      <c r="AM625" s="8" t="s">
        <v>1993</v>
      </c>
      <c r="AN625" s="8" t="s">
        <v>415</v>
      </c>
      <c r="AO625" s="8"/>
      <c r="AP625" s="8"/>
      <c r="AQ625" s="8"/>
      <c r="AR625" s="8"/>
      <c r="AS625" s="8"/>
      <c r="AT625" s="8"/>
      <c r="AU625" s="8"/>
      <c r="AV625" s="8"/>
      <c r="AW625" s="8" t="s">
        <v>452</v>
      </c>
      <c r="AX625" s="8" t="s">
        <v>1970</v>
      </c>
      <c r="AY625" s="8" t="s">
        <v>1648</v>
      </c>
      <c r="AZ625" s="8"/>
      <c r="BA625" s="8"/>
      <c r="BB625" s="8"/>
      <c r="BC625" s="8"/>
      <c r="BD625" s="8"/>
      <c r="BE625" s="8"/>
      <c r="BF625" s="8"/>
      <c r="BG625" s="8"/>
      <c r="BH625" s="8"/>
      <c r="BI625" s="8" t="s">
        <v>1994</v>
      </c>
      <c r="BJ625" s="8"/>
      <c r="BK625" s="8"/>
      <c r="BL625" s="8"/>
      <c r="BM625" s="8"/>
      <c r="BN625" s="8"/>
      <c r="BO625" s="8" t="s">
        <v>404</v>
      </c>
      <c r="BP625" s="8"/>
      <c r="BQ625" s="8" t="s">
        <v>1569</v>
      </c>
      <c r="BR625" s="10"/>
      <c r="BS625" s="8" t="s">
        <v>1995</v>
      </c>
      <c r="BT625" s="8"/>
      <c r="BU625" s="8" t="s">
        <v>419</v>
      </c>
      <c r="BV625" s="8" t="s">
        <v>1550</v>
      </c>
      <c r="BW625" s="8"/>
      <c r="BX625" s="10"/>
      <c r="BY625" s="8"/>
      <c r="BZ625" s="8"/>
      <c r="CA625" s="8"/>
      <c r="CB625" s="8"/>
      <c r="CC625" s="8"/>
      <c r="CD625" s="8"/>
      <c r="CE625" s="8"/>
      <c r="CF625" s="8"/>
      <c r="CG625" s="8"/>
      <c r="CH625" s="10"/>
      <c r="CI625" s="8"/>
      <c r="CJ625" s="8"/>
      <c r="CK625" s="8"/>
      <c r="CL625" s="8"/>
      <c r="CM625" s="8"/>
      <c r="CN625" s="8"/>
      <c r="CO625" s="8"/>
      <c r="CP625" s="8"/>
    </row>
    <row r="626" spans="2:94">
      <c r="B626" s="6">
        <v>625</v>
      </c>
      <c r="C626" s="7">
        <v>7</v>
      </c>
      <c r="D626" s="8" t="s">
        <v>1988</v>
      </c>
      <c r="E626" s="8" t="s">
        <v>396</v>
      </c>
      <c r="F626" s="8" t="s">
        <v>439</v>
      </c>
      <c r="G626" s="8"/>
      <c r="H626" s="8" t="s">
        <v>1856</v>
      </c>
      <c r="I626" s="8"/>
      <c r="J626" s="8" t="s">
        <v>1791</v>
      </c>
      <c r="K626" s="8"/>
      <c r="L626" s="8"/>
      <c r="M626" s="8" t="s">
        <v>1998</v>
      </c>
      <c r="N626" s="8" t="s">
        <v>390</v>
      </c>
      <c r="O626" s="8" t="s">
        <v>1793</v>
      </c>
      <c r="P626" s="8"/>
      <c r="Q626" s="8" t="s">
        <v>1990</v>
      </c>
      <c r="R626" s="8" t="s">
        <v>491</v>
      </c>
      <c r="S626" s="8" t="s">
        <v>1991</v>
      </c>
      <c r="T626" s="8"/>
      <c r="U626" s="8"/>
      <c r="V626" s="8" t="s">
        <v>571</v>
      </c>
      <c r="W626" s="8" t="s">
        <v>1648</v>
      </c>
      <c r="X626" s="10" t="s">
        <v>1967</v>
      </c>
      <c r="Y626" s="8"/>
      <c r="Z626" s="8"/>
      <c r="AA626" s="8"/>
      <c r="AB626" s="8"/>
      <c r="AC626" s="8"/>
      <c r="AD626" s="8"/>
      <c r="AE626" s="8" t="s">
        <v>1992</v>
      </c>
      <c r="AF626" s="8"/>
      <c r="AG626" s="8"/>
      <c r="AH626" s="8" t="s">
        <v>400</v>
      </c>
      <c r="AI626" s="8" t="s">
        <v>1984</v>
      </c>
      <c r="AJ626" s="8"/>
      <c r="AK626" s="8" t="s">
        <v>394</v>
      </c>
      <c r="AL626" s="8" t="s">
        <v>395</v>
      </c>
      <c r="AM626" s="8" t="s">
        <v>1993</v>
      </c>
      <c r="AN626" s="8" t="s">
        <v>415</v>
      </c>
      <c r="AO626" s="8"/>
      <c r="AP626" s="8"/>
      <c r="AQ626" s="8"/>
      <c r="AR626" s="8"/>
      <c r="AS626" s="8"/>
      <c r="AT626" s="8"/>
      <c r="AU626" s="8"/>
      <c r="AV626" s="8"/>
      <c r="AW626" s="8" t="s">
        <v>452</v>
      </c>
      <c r="AX626" s="8" t="s">
        <v>1970</v>
      </c>
      <c r="AY626" s="8" t="s">
        <v>1648</v>
      </c>
      <c r="AZ626" s="8"/>
      <c r="BA626" s="8"/>
      <c r="BB626" s="8"/>
      <c r="BC626" s="8"/>
      <c r="BD626" s="8"/>
      <c r="BE626" s="8"/>
      <c r="BF626" s="8"/>
      <c r="BG626" s="8"/>
      <c r="BH626" s="8"/>
      <c r="BI626" s="8" t="s">
        <v>1994</v>
      </c>
      <c r="BJ626" s="8"/>
      <c r="BK626" s="8"/>
      <c r="BL626" s="8"/>
      <c r="BM626" s="8"/>
      <c r="BN626" s="8"/>
      <c r="BO626" s="8" t="s">
        <v>404</v>
      </c>
      <c r="BP626" s="8"/>
      <c r="BQ626" s="8" t="s">
        <v>1569</v>
      </c>
      <c r="BR626" s="10"/>
      <c r="BS626" s="8" t="s">
        <v>1995</v>
      </c>
      <c r="BT626" s="8"/>
      <c r="BU626" s="8" t="s">
        <v>419</v>
      </c>
      <c r="BV626" s="8" t="s">
        <v>1550</v>
      </c>
      <c r="BW626" s="8"/>
      <c r="BX626" s="10"/>
      <c r="BY626" s="8"/>
      <c r="BZ626" s="8"/>
      <c r="CA626" s="8"/>
      <c r="CB626" s="8"/>
      <c r="CC626" s="8"/>
      <c r="CD626" s="8"/>
      <c r="CE626" s="8"/>
      <c r="CF626" s="8"/>
      <c r="CG626" s="8"/>
      <c r="CH626" s="10"/>
      <c r="CI626" s="8"/>
      <c r="CJ626" s="8"/>
      <c r="CK626" s="8"/>
      <c r="CL626" s="8"/>
      <c r="CM626" s="8"/>
      <c r="CN626" s="8"/>
      <c r="CO626" s="8"/>
      <c r="CP626" s="8"/>
    </row>
    <row r="627" spans="2:94">
      <c r="B627" s="6">
        <v>626</v>
      </c>
      <c r="C627" s="7">
        <v>7</v>
      </c>
      <c r="D627" s="8" t="s">
        <v>1999</v>
      </c>
      <c r="E627" s="8"/>
      <c r="F627" s="8" t="s">
        <v>439</v>
      </c>
      <c r="G627" s="8"/>
      <c r="H627" s="8" t="s">
        <v>1856</v>
      </c>
      <c r="I627" s="8"/>
      <c r="J627" s="8" t="s">
        <v>1791</v>
      </c>
      <c r="K627" s="8"/>
      <c r="L627" s="8"/>
      <c r="M627" s="8" t="s">
        <v>2000</v>
      </c>
      <c r="N627" s="8" t="s">
        <v>390</v>
      </c>
      <c r="O627" s="8" t="s">
        <v>1793</v>
      </c>
      <c r="P627" s="8"/>
      <c r="Q627" s="8" t="s">
        <v>2001</v>
      </c>
      <c r="R627" s="8" t="s">
        <v>398</v>
      </c>
      <c r="S627" s="8" t="s">
        <v>2002</v>
      </c>
      <c r="T627" s="8"/>
      <c r="U627" s="8"/>
      <c r="V627" s="8" t="s">
        <v>1021</v>
      </c>
      <c r="W627" s="8" t="s">
        <v>105</v>
      </c>
      <c r="X627" s="10" t="s">
        <v>1983</v>
      </c>
      <c r="Y627" s="8"/>
      <c r="Z627" s="8"/>
      <c r="AA627" s="8"/>
      <c r="AB627" s="8"/>
      <c r="AC627" s="8"/>
      <c r="AD627" s="8"/>
      <c r="AE627" s="8"/>
      <c r="AF627" s="8"/>
      <c r="AG627" s="8"/>
      <c r="AH627" s="8" t="s">
        <v>393</v>
      </c>
      <c r="AI627" s="8" t="s">
        <v>59</v>
      </c>
      <c r="AJ627" s="8"/>
      <c r="AK627" s="8" t="s">
        <v>412</v>
      </c>
      <c r="AL627" s="8" t="s">
        <v>1493</v>
      </c>
      <c r="AM627" s="8" t="s">
        <v>887</v>
      </c>
      <c r="AN627" s="8" t="s">
        <v>415</v>
      </c>
      <c r="AO627" s="8"/>
      <c r="AP627" s="8"/>
      <c r="AQ627" s="8"/>
      <c r="AR627" s="8"/>
      <c r="AS627" s="8"/>
      <c r="AT627" s="8"/>
      <c r="AU627" s="8"/>
      <c r="AV627" s="8"/>
      <c r="AW627" s="8" t="s">
        <v>452</v>
      </c>
      <c r="AX627" s="8"/>
      <c r="AY627" s="8" t="s">
        <v>105</v>
      </c>
      <c r="AZ627" s="8"/>
      <c r="BA627" s="8"/>
      <c r="BB627" s="8"/>
      <c r="BC627" s="8"/>
      <c r="BD627" s="8"/>
      <c r="BE627" s="8"/>
      <c r="BF627" s="8"/>
      <c r="BG627" s="8"/>
      <c r="BH627" s="8"/>
      <c r="BI627" s="8" t="s">
        <v>2003</v>
      </c>
      <c r="BJ627" s="8"/>
      <c r="BK627" s="8"/>
      <c r="BL627" s="8"/>
      <c r="BM627" s="8"/>
      <c r="BN627" s="8"/>
      <c r="BO627" s="8" t="s">
        <v>404</v>
      </c>
      <c r="BP627" s="8"/>
      <c r="BQ627" s="8"/>
      <c r="BR627" s="10"/>
      <c r="BS627" s="8"/>
      <c r="BT627" s="8"/>
      <c r="BU627" s="8" t="s">
        <v>419</v>
      </c>
      <c r="BV627" s="8"/>
      <c r="BW627" s="8"/>
      <c r="BX627" s="10"/>
      <c r="BY627" s="8"/>
      <c r="BZ627" s="8"/>
      <c r="CA627" s="8"/>
      <c r="CB627" s="8"/>
      <c r="CC627" s="8"/>
      <c r="CD627" s="8"/>
      <c r="CE627" s="8"/>
      <c r="CF627" s="8"/>
      <c r="CG627" s="8"/>
      <c r="CH627" s="10"/>
      <c r="CI627" s="8"/>
      <c r="CJ627" s="8"/>
      <c r="CK627" s="8"/>
      <c r="CL627" s="8"/>
      <c r="CM627" s="8"/>
      <c r="CN627" s="8"/>
      <c r="CO627" s="8"/>
      <c r="CP627" s="8"/>
    </row>
    <row r="628" spans="2:94">
      <c r="B628" s="6">
        <v>627</v>
      </c>
      <c r="C628" s="7">
        <v>6</v>
      </c>
      <c r="D628" s="8" t="s">
        <v>2004</v>
      </c>
      <c r="E628" s="8"/>
      <c r="F628" s="8" t="s">
        <v>439</v>
      </c>
      <c r="G628" s="8"/>
      <c r="H628" s="8" t="s">
        <v>1856</v>
      </c>
      <c r="I628" s="8"/>
      <c r="J628" s="8" t="s">
        <v>1791</v>
      </c>
      <c r="K628" s="8"/>
      <c r="L628" s="8"/>
      <c r="M628" s="8" t="s">
        <v>2005</v>
      </c>
      <c r="N628" s="8" t="s">
        <v>407</v>
      </c>
      <c r="O628" s="8" t="s">
        <v>397</v>
      </c>
      <c r="P628" s="8"/>
      <c r="Q628" s="8" t="s">
        <v>2006</v>
      </c>
      <c r="R628" s="8" t="s">
        <v>732</v>
      </c>
      <c r="S628" s="8" t="s">
        <v>2007</v>
      </c>
      <c r="T628" s="8"/>
      <c r="U628" s="8"/>
      <c r="V628" s="8" t="s">
        <v>467</v>
      </c>
      <c r="W628" s="8" t="s">
        <v>105</v>
      </c>
      <c r="X628" s="10" t="s">
        <v>2008</v>
      </c>
      <c r="Y628" s="8"/>
      <c r="Z628" s="8"/>
      <c r="AA628" s="8"/>
      <c r="AB628" s="8" t="s">
        <v>1798</v>
      </c>
      <c r="AC628" s="8"/>
      <c r="AD628" s="8"/>
      <c r="AE628" s="8"/>
      <c r="AF628" s="8"/>
      <c r="AG628" s="8"/>
      <c r="AH628" s="8" t="s">
        <v>400</v>
      </c>
      <c r="AI628" s="8" t="s">
        <v>58</v>
      </c>
      <c r="AJ628" s="8"/>
      <c r="AK628" s="8" t="s">
        <v>412</v>
      </c>
      <c r="AL628" s="8" t="s">
        <v>413</v>
      </c>
      <c r="AM628" s="8" t="s">
        <v>905</v>
      </c>
      <c r="AN628" s="8" t="s">
        <v>415</v>
      </c>
      <c r="AO628" s="8"/>
      <c r="AP628" s="8"/>
      <c r="AQ628" s="8"/>
      <c r="AR628" s="8"/>
      <c r="AS628" s="8"/>
      <c r="AT628" s="8"/>
      <c r="AU628" s="8"/>
      <c r="AV628" s="8"/>
      <c r="AW628" s="8" t="s">
        <v>452</v>
      </c>
      <c r="AX628" s="8" t="s">
        <v>1836</v>
      </c>
      <c r="AY628" s="8" t="s">
        <v>105</v>
      </c>
      <c r="AZ628" s="8" t="s">
        <v>987</v>
      </c>
      <c r="BA628" s="8"/>
      <c r="BB628" s="8"/>
      <c r="BC628" s="8"/>
      <c r="BD628" s="8"/>
      <c r="BE628" s="8"/>
      <c r="BF628" s="8"/>
      <c r="BG628" s="8"/>
      <c r="BH628" s="8"/>
      <c r="BI628" s="8" t="s">
        <v>2009</v>
      </c>
      <c r="BJ628" s="8"/>
      <c r="BK628" s="8"/>
      <c r="BL628" s="8" t="s">
        <v>417</v>
      </c>
      <c r="BM628" s="8" t="s">
        <v>417</v>
      </c>
      <c r="BN628" s="8" t="s">
        <v>418</v>
      </c>
      <c r="BO628" s="8" t="s">
        <v>404</v>
      </c>
      <c r="BP628" s="8"/>
      <c r="BQ628" s="8"/>
      <c r="BR628" s="10"/>
      <c r="BS628" s="8"/>
      <c r="BT628" s="8"/>
      <c r="BU628" s="8" t="s">
        <v>419</v>
      </c>
      <c r="BV628" s="8"/>
      <c r="BW628" s="8"/>
      <c r="BX628" s="10"/>
      <c r="BY628" s="8"/>
      <c r="BZ628" s="8"/>
      <c r="CA628" s="8"/>
      <c r="CB628" s="8"/>
      <c r="CC628" s="8"/>
      <c r="CD628" s="8"/>
      <c r="CE628" s="8"/>
      <c r="CF628" s="8"/>
      <c r="CG628" s="8"/>
      <c r="CH628" s="10"/>
      <c r="CI628" s="8"/>
      <c r="CJ628" s="8"/>
      <c r="CK628" s="8"/>
      <c r="CL628" s="8"/>
      <c r="CM628" s="8"/>
      <c r="CN628" s="8"/>
      <c r="CO628" s="8"/>
      <c r="CP628" s="8"/>
    </row>
    <row r="629" spans="2:94">
      <c r="B629" s="6">
        <v>628</v>
      </c>
      <c r="C629" s="7">
        <v>6</v>
      </c>
      <c r="D629" s="8" t="s">
        <v>2004</v>
      </c>
      <c r="E629" s="8"/>
      <c r="F629" s="8" t="s">
        <v>439</v>
      </c>
      <c r="G629" s="8"/>
      <c r="H629" s="8" t="s">
        <v>1856</v>
      </c>
      <c r="I629" s="8"/>
      <c r="J629" s="8" t="s">
        <v>1791</v>
      </c>
      <c r="K629" s="8"/>
      <c r="L629" s="8"/>
      <c r="M629" s="8" t="s">
        <v>2010</v>
      </c>
      <c r="N629" s="8" t="s">
        <v>407</v>
      </c>
      <c r="O629" s="8" t="s">
        <v>397</v>
      </c>
      <c r="P629" s="8"/>
      <c r="Q629" s="8" t="s">
        <v>2006</v>
      </c>
      <c r="R629" s="8" t="s">
        <v>732</v>
      </c>
      <c r="S629" s="8" t="s">
        <v>2007</v>
      </c>
      <c r="T629" s="8"/>
      <c r="U629" s="8"/>
      <c r="V629" s="8" t="s">
        <v>467</v>
      </c>
      <c r="W629" s="8" t="s">
        <v>105</v>
      </c>
      <c r="X629" s="10" t="s">
        <v>2008</v>
      </c>
      <c r="Y629" s="8"/>
      <c r="Z629" s="8"/>
      <c r="AA629" s="8"/>
      <c r="AB629" s="8" t="s">
        <v>1798</v>
      </c>
      <c r="AC629" s="8"/>
      <c r="AD629" s="8"/>
      <c r="AE629" s="8"/>
      <c r="AF629" s="8"/>
      <c r="AG629" s="8"/>
      <c r="AH629" s="8" t="s">
        <v>400</v>
      </c>
      <c r="AI629" s="8" t="s">
        <v>58</v>
      </c>
      <c r="AJ629" s="8"/>
      <c r="AK629" s="8" t="s">
        <v>412</v>
      </c>
      <c r="AL629" s="8" t="s">
        <v>413</v>
      </c>
      <c r="AM629" s="8" t="s">
        <v>905</v>
      </c>
      <c r="AN629" s="8" t="s">
        <v>415</v>
      </c>
      <c r="AO629" s="8"/>
      <c r="AP629" s="8"/>
      <c r="AQ629" s="8"/>
      <c r="AR629" s="8"/>
      <c r="AS629" s="8"/>
      <c r="AT629" s="8"/>
      <c r="AU629" s="8"/>
      <c r="AV629" s="8"/>
      <c r="AW629" s="8" t="s">
        <v>452</v>
      </c>
      <c r="AX629" s="8" t="s">
        <v>1836</v>
      </c>
      <c r="AY629" s="8" t="s">
        <v>105</v>
      </c>
      <c r="AZ629" s="8" t="s">
        <v>987</v>
      </c>
      <c r="BA629" s="8"/>
      <c r="BB629" s="8"/>
      <c r="BC629" s="8"/>
      <c r="BD629" s="8"/>
      <c r="BE629" s="8"/>
      <c r="BF629" s="8"/>
      <c r="BG629" s="8"/>
      <c r="BH629" s="8"/>
      <c r="BI629" s="8" t="s">
        <v>2009</v>
      </c>
      <c r="BJ629" s="8"/>
      <c r="BK629" s="8"/>
      <c r="BL629" s="8" t="s">
        <v>417</v>
      </c>
      <c r="BM629" s="8" t="s">
        <v>417</v>
      </c>
      <c r="BN629" s="8" t="s">
        <v>418</v>
      </c>
      <c r="BO629" s="8" t="s">
        <v>404</v>
      </c>
      <c r="BP629" s="8"/>
      <c r="BQ629" s="8"/>
      <c r="BR629" s="10"/>
      <c r="BS629" s="8"/>
      <c r="BT629" s="8"/>
      <c r="BU629" s="8" t="s">
        <v>419</v>
      </c>
      <c r="BV629" s="8"/>
      <c r="BW629" s="8"/>
      <c r="BX629" s="10"/>
      <c r="BY629" s="8"/>
      <c r="BZ629" s="8"/>
      <c r="CA629" s="8"/>
      <c r="CB629" s="8"/>
      <c r="CC629" s="8"/>
      <c r="CD629" s="8"/>
      <c r="CE629" s="8"/>
      <c r="CF629" s="8"/>
      <c r="CG629" s="8"/>
      <c r="CH629" s="10"/>
      <c r="CI629" s="8"/>
      <c r="CJ629" s="8"/>
      <c r="CK629" s="8"/>
      <c r="CL629" s="8"/>
      <c r="CM629" s="8"/>
      <c r="CN629" s="8"/>
      <c r="CO629" s="8"/>
      <c r="CP629" s="8"/>
    </row>
    <row r="630" spans="2:94">
      <c r="B630" s="6">
        <v>629</v>
      </c>
      <c r="C630" s="7">
        <v>6</v>
      </c>
      <c r="D630" s="8" t="s">
        <v>2004</v>
      </c>
      <c r="E630" s="8"/>
      <c r="F630" s="8" t="s">
        <v>439</v>
      </c>
      <c r="G630" s="8"/>
      <c r="H630" s="8" t="s">
        <v>1856</v>
      </c>
      <c r="I630" s="8"/>
      <c r="J630" s="8" t="s">
        <v>1791</v>
      </c>
      <c r="K630" s="8"/>
      <c r="L630" s="8"/>
      <c r="M630" s="8" t="s">
        <v>2011</v>
      </c>
      <c r="N630" s="8" t="s">
        <v>407</v>
      </c>
      <c r="O630" s="8" t="s">
        <v>397</v>
      </c>
      <c r="P630" s="8"/>
      <c r="Q630" s="8" t="s">
        <v>2006</v>
      </c>
      <c r="R630" s="8" t="s">
        <v>732</v>
      </c>
      <c r="S630" s="8" t="s">
        <v>2007</v>
      </c>
      <c r="T630" s="8"/>
      <c r="U630" s="8"/>
      <c r="V630" s="8" t="s">
        <v>467</v>
      </c>
      <c r="W630" s="8" t="s">
        <v>105</v>
      </c>
      <c r="X630" s="10" t="s">
        <v>2008</v>
      </c>
      <c r="Y630" s="8"/>
      <c r="Z630" s="8"/>
      <c r="AA630" s="8"/>
      <c r="AB630" s="8" t="s">
        <v>1798</v>
      </c>
      <c r="AC630" s="8"/>
      <c r="AD630" s="8"/>
      <c r="AE630" s="8"/>
      <c r="AF630" s="8"/>
      <c r="AG630" s="8"/>
      <c r="AH630" s="8" t="s">
        <v>400</v>
      </c>
      <c r="AI630" s="8" t="s">
        <v>58</v>
      </c>
      <c r="AJ630" s="8"/>
      <c r="AK630" s="8" t="s">
        <v>412</v>
      </c>
      <c r="AL630" s="8" t="s">
        <v>413</v>
      </c>
      <c r="AM630" s="8" t="s">
        <v>905</v>
      </c>
      <c r="AN630" s="8" t="s">
        <v>415</v>
      </c>
      <c r="AO630" s="8"/>
      <c r="AP630" s="8"/>
      <c r="AQ630" s="8"/>
      <c r="AR630" s="8"/>
      <c r="AS630" s="8"/>
      <c r="AT630" s="8"/>
      <c r="AU630" s="8"/>
      <c r="AV630" s="8"/>
      <c r="AW630" s="8" t="s">
        <v>452</v>
      </c>
      <c r="AX630" s="8" t="s">
        <v>1836</v>
      </c>
      <c r="AY630" s="8" t="s">
        <v>105</v>
      </c>
      <c r="AZ630" s="8" t="s">
        <v>987</v>
      </c>
      <c r="BA630" s="8"/>
      <c r="BB630" s="8"/>
      <c r="BC630" s="8"/>
      <c r="BD630" s="8"/>
      <c r="BE630" s="8"/>
      <c r="BF630" s="8"/>
      <c r="BG630" s="8"/>
      <c r="BH630" s="8"/>
      <c r="BI630" s="8" t="s">
        <v>2009</v>
      </c>
      <c r="BJ630" s="8"/>
      <c r="BK630" s="8"/>
      <c r="BL630" s="8" t="s">
        <v>417</v>
      </c>
      <c r="BM630" s="8" t="s">
        <v>417</v>
      </c>
      <c r="BN630" s="8" t="s">
        <v>418</v>
      </c>
      <c r="BO630" s="8" t="s">
        <v>404</v>
      </c>
      <c r="BP630" s="8"/>
      <c r="BQ630" s="8"/>
      <c r="BR630" s="10"/>
      <c r="BS630" s="8"/>
      <c r="BT630" s="8"/>
      <c r="BU630" s="8" t="s">
        <v>419</v>
      </c>
      <c r="BV630" s="8"/>
      <c r="BW630" s="8"/>
      <c r="BX630" s="10"/>
      <c r="BY630" s="8"/>
      <c r="BZ630" s="8"/>
      <c r="CA630" s="8"/>
      <c r="CB630" s="8"/>
      <c r="CC630" s="8"/>
      <c r="CD630" s="8"/>
      <c r="CE630" s="8"/>
      <c r="CF630" s="8"/>
      <c r="CG630" s="8"/>
      <c r="CH630" s="10"/>
      <c r="CI630" s="8"/>
      <c r="CJ630" s="8"/>
      <c r="CK630" s="8"/>
      <c r="CL630" s="8"/>
      <c r="CM630" s="8"/>
      <c r="CN630" s="8"/>
      <c r="CO630" s="8"/>
      <c r="CP630" s="8"/>
    </row>
    <row r="631" spans="2:94">
      <c r="B631" s="6">
        <v>630</v>
      </c>
      <c r="C631" s="7">
        <v>6</v>
      </c>
      <c r="D631" s="8" t="s">
        <v>2004</v>
      </c>
      <c r="E631" s="8"/>
      <c r="F631" s="8" t="s">
        <v>439</v>
      </c>
      <c r="G631" s="8"/>
      <c r="H631" s="8" t="s">
        <v>1856</v>
      </c>
      <c r="I631" s="8"/>
      <c r="J631" s="8" t="s">
        <v>1791</v>
      </c>
      <c r="K631" s="8"/>
      <c r="L631" s="8"/>
      <c r="M631" s="8" t="s">
        <v>2012</v>
      </c>
      <c r="N631" s="8" t="s">
        <v>407</v>
      </c>
      <c r="O631" s="8" t="s">
        <v>397</v>
      </c>
      <c r="P631" s="8"/>
      <c r="Q631" s="8" t="s">
        <v>2006</v>
      </c>
      <c r="R631" s="8" t="s">
        <v>732</v>
      </c>
      <c r="S631" s="8" t="s">
        <v>2007</v>
      </c>
      <c r="T631" s="8"/>
      <c r="U631" s="8"/>
      <c r="V631" s="8" t="s">
        <v>467</v>
      </c>
      <c r="W631" s="8" t="s">
        <v>105</v>
      </c>
      <c r="X631" s="10" t="s">
        <v>2008</v>
      </c>
      <c r="Y631" s="8"/>
      <c r="Z631" s="8"/>
      <c r="AA631" s="8"/>
      <c r="AB631" s="8" t="s">
        <v>1798</v>
      </c>
      <c r="AC631" s="8"/>
      <c r="AD631" s="8"/>
      <c r="AE631" s="8"/>
      <c r="AF631" s="8"/>
      <c r="AG631" s="8"/>
      <c r="AH631" s="8" t="s">
        <v>400</v>
      </c>
      <c r="AI631" s="8" t="s">
        <v>58</v>
      </c>
      <c r="AJ631" s="8"/>
      <c r="AK631" s="8" t="s">
        <v>412</v>
      </c>
      <c r="AL631" s="8" t="s">
        <v>413</v>
      </c>
      <c r="AM631" s="8" t="s">
        <v>905</v>
      </c>
      <c r="AN631" s="8" t="s">
        <v>415</v>
      </c>
      <c r="AO631" s="8"/>
      <c r="AP631" s="8"/>
      <c r="AQ631" s="8"/>
      <c r="AR631" s="8"/>
      <c r="AS631" s="8"/>
      <c r="AT631" s="8"/>
      <c r="AU631" s="8"/>
      <c r="AV631" s="8"/>
      <c r="AW631" s="8" t="s">
        <v>452</v>
      </c>
      <c r="AX631" s="8" t="s">
        <v>1836</v>
      </c>
      <c r="AY631" s="8" t="s">
        <v>105</v>
      </c>
      <c r="AZ631" s="8" t="s">
        <v>987</v>
      </c>
      <c r="BA631" s="8"/>
      <c r="BB631" s="8"/>
      <c r="BC631" s="8"/>
      <c r="BD631" s="8"/>
      <c r="BE631" s="8"/>
      <c r="BF631" s="8"/>
      <c r="BG631" s="8"/>
      <c r="BH631" s="8"/>
      <c r="BI631" s="8" t="s">
        <v>2009</v>
      </c>
      <c r="BJ631" s="8"/>
      <c r="BK631" s="8"/>
      <c r="BL631" s="8" t="s">
        <v>417</v>
      </c>
      <c r="BM631" s="8" t="s">
        <v>417</v>
      </c>
      <c r="BN631" s="8" t="s">
        <v>418</v>
      </c>
      <c r="BO631" s="8" t="s">
        <v>404</v>
      </c>
      <c r="BP631" s="8"/>
      <c r="BQ631" s="8"/>
      <c r="BR631" s="10"/>
      <c r="BS631" s="8"/>
      <c r="BT631" s="8"/>
      <c r="BU631" s="8" t="s">
        <v>419</v>
      </c>
      <c r="BV631" s="8"/>
      <c r="BW631" s="8"/>
      <c r="BX631" s="10"/>
      <c r="BY631" s="8"/>
      <c r="BZ631" s="8"/>
      <c r="CA631" s="8"/>
      <c r="CB631" s="8"/>
      <c r="CC631" s="8"/>
      <c r="CD631" s="8"/>
      <c r="CE631" s="8"/>
      <c r="CF631" s="8"/>
      <c r="CG631" s="8"/>
      <c r="CH631" s="10"/>
      <c r="CI631" s="8"/>
      <c r="CJ631" s="8"/>
      <c r="CK631" s="8"/>
      <c r="CL631" s="8"/>
      <c r="CM631" s="8"/>
      <c r="CN631" s="8"/>
      <c r="CO631" s="8"/>
      <c r="CP631" s="8"/>
    </row>
    <row r="632" spans="2:94">
      <c r="B632" s="6">
        <v>631</v>
      </c>
      <c r="C632" s="7">
        <v>6</v>
      </c>
      <c r="D632" s="8" t="s">
        <v>2004</v>
      </c>
      <c r="E632" s="8"/>
      <c r="F632" s="8" t="s">
        <v>439</v>
      </c>
      <c r="G632" s="8"/>
      <c r="H632" s="8" t="s">
        <v>1856</v>
      </c>
      <c r="I632" s="8"/>
      <c r="J632" s="8" t="s">
        <v>1791</v>
      </c>
      <c r="K632" s="8"/>
      <c r="L632" s="8"/>
      <c r="M632" s="8" t="s">
        <v>2013</v>
      </c>
      <c r="N632" s="8" t="s">
        <v>407</v>
      </c>
      <c r="O632" s="8" t="s">
        <v>397</v>
      </c>
      <c r="P632" s="8"/>
      <c r="Q632" s="8" t="s">
        <v>2006</v>
      </c>
      <c r="R632" s="8" t="s">
        <v>732</v>
      </c>
      <c r="S632" s="8" t="s">
        <v>2007</v>
      </c>
      <c r="T632" s="8"/>
      <c r="U632" s="8"/>
      <c r="V632" s="8" t="s">
        <v>467</v>
      </c>
      <c r="W632" s="8" t="s">
        <v>105</v>
      </c>
      <c r="X632" s="10" t="s">
        <v>2008</v>
      </c>
      <c r="Y632" s="8"/>
      <c r="Z632" s="8"/>
      <c r="AA632" s="8"/>
      <c r="AB632" s="8"/>
      <c r="AC632" s="8"/>
      <c r="AD632" s="8"/>
      <c r="AE632" s="8"/>
      <c r="AF632" s="8"/>
      <c r="AG632" s="8"/>
      <c r="AH632" s="8" t="s">
        <v>400</v>
      </c>
      <c r="AI632" s="8" t="s">
        <v>58</v>
      </c>
      <c r="AJ632" s="8"/>
      <c r="AK632" s="8" t="s">
        <v>412</v>
      </c>
      <c r="AL632" s="8" t="s">
        <v>413</v>
      </c>
      <c r="AM632" s="8" t="s">
        <v>905</v>
      </c>
      <c r="AN632" s="8" t="s">
        <v>415</v>
      </c>
      <c r="AO632" s="8"/>
      <c r="AP632" s="8"/>
      <c r="AQ632" s="8"/>
      <c r="AR632" s="8"/>
      <c r="AS632" s="8"/>
      <c r="AT632" s="8"/>
      <c r="AU632" s="8"/>
      <c r="AV632" s="8"/>
      <c r="AW632" s="8" t="s">
        <v>452</v>
      </c>
      <c r="AX632" s="8" t="s">
        <v>1836</v>
      </c>
      <c r="AY632" s="8" t="s">
        <v>105</v>
      </c>
      <c r="AZ632" s="8" t="s">
        <v>987</v>
      </c>
      <c r="BA632" s="8"/>
      <c r="BB632" s="8"/>
      <c r="BC632" s="8"/>
      <c r="BD632" s="8"/>
      <c r="BE632" s="8"/>
      <c r="BF632" s="8"/>
      <c r="BG632" s="8"/>
      <c r="BH632" s="8"/>
      <c r="BI632" s="8" t="s">
        <v>2009</v>
      </c>
      <c r="BJ632" s="8"/>
      <c r="BK632" s="8"/>
      <c r="BL632" s="8" t="s">
        <v>417</v>
      </c>
      <c r="BM632" s="8" t="s">
        <v>417</v>
      </c>
      <c r="BN632" s="8" t="s">
        <v>418</v>
      </c>
      <c r="BO632" s="8" t="s">
        <v>404</v>
      </c>
      <c r="BP632" s="8"/>
      <c r="BQ632" s="8"/>
      <c r="BR632" s="10"/>
      <c r="BS632" s="8"/>
      <c r="BT632" s="8"/>
      <c r="BU632" s="8" t="s">
        <v>419</v>
      </c>
      <c r="BV632" s="8"/>
      <c r="BW632" s="8"/>
      <c r="BX632" s="10"/>
      <c r="BY632" s="8"/>
      <c r="BZ632" s="8"/>
      <c r="CA632" s="8"/>
      <c r="CB632" s="8"/>
      <c r="CC632" s="8"/>
      <c r="CD632" s="8"/>
      <c r="CE632" s="8"/>
      <c r="CF632" s="8"/>
      <c r="CG632" s="8"/>
      <c r="CH632" s="10"/>
      <c r="CI632" s="8"/>
      <c r="CJ632" s="8"/>
      <c r="CK632" s="8"/>
      <c r="CL632" s="8"/>
      <c r="CM632" s="8"/>
      <c r="CN632" s="8"/>
      <c r="CO632" s="8"/>
      <c r="CP632" s="8"/>
    </row>
    <row r="633" spans="2:94">
      <c r="B633" s="6">
        <v>632</v>
      </c>
      <c r="C633" s="7">
        <v>6</v>
      </c>
      <c r="D633" s="8" t="s">
        <v>2004</v>
      </c>
      <c r="E633" s="8"/>
      <c r="F633" s="8" t="s">
        <v>439</v>
      </c>
      <c r="G633" s="8"/>
      <c r="H633" s="8" t="s">
        <v>1856</v>
      </c>
      <c r="I633" s="8"/>
      <c r="J633" s="8" t="s">
        <v>1791</v>
      </c>
      <c r="K633" s="8"/>
      <c r="L633" s="8"/>
      <c r="M633" s="8" t="s">
        <v>2014</v>
      </c>
      <c r="N633" s="8" t="s">
        <v>407</v>
      </c>
      <c r="O633" s="8" t="s">
        <v>397</v>
      </c>
      <c r="P633" s="8"/>
      <c r="Q633" s="8" t="s">
        <v>2006</v>
      </c>
      <c r="R633" s="8" t="s">
        <v>732</v>
      </c>
      <c r="S633" s="8" t="s">
        <v>2007</v>
      </c>
      <c r="T633" s="8"/>
      <c r="U633" s="8"/>
      <c r="V633" s="8" t="s">
        <v>467</v>
      </c>
      <c r="W633" s="8" t="s">
        <v>105</v>
      </c>
      <c r="X633" s="10" t="s">
        <v>2008</v>
      </c>
      <c r="Y633" s="8"/>
      <c r="Z633" s="8"/>
      <c r="AA633" s="8"/>
      <c r="AB633" s="8"/>
      <c r="AC633" s="8"/>
      <c r="AD633" s="8"/>
      <c r="AE633" s="8"/>
      <c r="AF633" s="8"/>
      <c r="AG633" s="8"/>
      <c r="AH633" s="8" t="s">
        <v>400</v>
      </c>
      <c r="AI633" s="8" t="s">
        <v>58</v>
      </c>
      <c r="AJ633" s="8"/>
      <c r="AK633" s="8" t="s">
        <v>412</v>
      </c>
      <c r="AL633" s="8" t="s">
        <v>413</v>
      </c>
      <c r="AM633" s="8" t="s">
        <v>905</v>
      </c>
      <c r="AN633" s="8" t="s">
        <v>415</v>
      </c>
      <c r="AO633" s="8"/>
      <c r="AP633" s="8"/>
      <c r="AQ633" s="8"/>
      <c r="AR633" s="8"/>
      <c r="AS633" s="8"/>
      <c r="AT633" s="8"/>
      <c r="AU633" s="8"/>
      <c r="AV633" s="8"/>
      <c r="AW633" s="8" t="s">
        <v>452</v>
      </c>
      <c r="AX633" s="8" t="s">
        <v>1836</v>
      </c>
      <c r="AY633" s="8" t="s">
        <v>105</v>
      </c>
      <c r="AZ633" s="8" t="s">
        <v>987</v>
      </c>
      <c r="BA633" s="8"/>
      <c r="BB633" s="8"/>
      <c r="BC633" s="8"/>
      <c r="BD633" s="8"/>
      <c r="BE633" s="8"/>
      <c r="BF633" s="8"/>
      <c r="BG633" s="8"/>
      <c r="BH633" s="8"/>
      <c r="BI633" s="8" t="s">
        <v>2009</v>
      </c>
      <c r="BJ633" s="8"/>
      <c r="BK633" s="8"/>
      <c r="BL633" s="8" t="s">
        <v>417</v>
      </c>
      <c r="BM633" s="8" t="s">
        <v>417</v>
      </c>
      <c r="BN633" s="8" t="s">
        <v>418</v>
      </c>
      <c r="BO633" s="8" t="s">
        <v>404</v>
      </c>
      <c r="BP633" s="8"/>
      <c r="BQ633" s="8"/>
      <c r="BR633" s="10"/>
      <c r="BS633" s="8"/>
      <c r="BT633" s="8"/>
      <c r="BU633" s="8" t="s">
        <v>419</v>
      </c>
      <c r="BV633" s="8"/>
      <c r="BW633" s="8"/>
      <c r="BX633" s="10"/>
      <c r="BY633" s="8"/>
      <c r="BZ633" s="8"/>
      <c r="CA633" s="8"/>
      <c r="CB633" s="8"/>
      <c r="CC633" s="8"/>
      <c r="CD633" s="8"/>
      <c r="CE633" s="8"/>
      <c r="CF633" s="8"/>
      <c r="CG633" s="8"/>
      <c r="CH633" s="10"/>
      <c r="CI633" s="8"/>
      <c r="CJ633" s="8"/>
      <c r="CK633" s="8"/>
      <c r="CL633" s="8"/>
      <c r="CM633" s="8"/>
      <c r="CN633" s="8"/>
      <c r="CO633" s="8"/>
      <c r="CP633" s="8"/>
    </row>
    <row r="634" spans="2:94">
      <c r="B634" s="6">
        <v>633</v>
      </c>
      <c r="C634" s="7">
        <v>6</v>
      </c>
      <c r="D634" s="8" t="s">
        <v>2004</v>
      </c>
      <c r="E634" s="8"/>
      <c r="F634" s="8" t="s">
        <v>439</v>
      </c>
      <c r="G634" s="8"/>
      <c r="H634" s="8" t="s">
        <v>1856</v>
      </c>
      <c r="I634" s="8"/>
      <c r="J634" s="8" t="s">
        <v>1791</v>
      </c>
      <c r="K634" s="8"/>
      <c r="L634" s="8"/>
      <c r="M634" s="8" t="s">
        <v>2015</v>
      </c>
      <c r="N634" s="8" t="s">
        <v>407</v>
      </c>
      <c r="O634" s="8" t="s">
        <v>397</v>
      </c>
      <c r="P634" s="8"/>
      <c r="Q634" s="8" t="s">
        <v>2006</v>
      </c>
      <c r="R634" s="8" t="s">
        <v>732</v>
      </c>
      <c r="S634" s="8" t="s">
        <v>2007</v>
      </c>
      <c r="T634" s="8"/>
      <c r="U634" s="8"/>
      <c r="V634" s="8" t="s">
        <v>467</v>
      </c>
      <c r="W634" s="8" t="s">
        <v>105</v>
      </c>
      <c r="X634" s="10" t="s">
        <v>2008</v>
      </c>
      <c r="Y634" s="8"/>
      <c r="Z634" s="8"/>
      <c r="AA634" s="8"/>
      <c r="AB634" s="8"/>
      <c r="AC634" s="8"/>
      <c r="AD634" s="8"/>
      <c r="AE634" s="8"/>
      <c r="AF634" s="8"/>
      <c r="AG634" s="8"/>
      <c r="AH634" s="8" t="s">
        <v>400</v>
      </c>
      <c r="AI634" s="8" t="s">
        <v>58</v>
      </c>
      <c r="AJ634" s="8"/>
      <c r="AK634" s="8" t="s">
        <v>412</v>
      </c>
      <c r="AL634" s="8" t="s">
        <v>413</v>
      </c>
      <c r="AM634" s="8" t="s">
        <v>905</v>
      </c>
      <c r="AN634" s="8" t="s">
        <v>415</v>
      </c>
      <c r="AO634" s="8"/>
      <c r="AP634" s="8"/>
      <c r="AQ634" s="8"/>
      <c r="AR634" s="8"/>
      <c r="AS634" s="8"/>
      <c r="AT634" s="8"/>
      <c r="AU634" s="8"/>
      <c r="AV634" s="8"/>
      <c r="AW634" s="8" t="s">
        <v>452</v>
      </c>
      <c r="AX634" s="8" t="s">
        <v>1836</v>
      </c>
      <c r="AY634" s="8" t="s">
        <v>105</v>
      </c>
      <c r="AZ634" s="8" t="s">
        <v>987</v>
      </c>
      <c r="BA634" s="8"/>
      <c r="BB634" s="8"/>
      <c r="BC634" s="8"/>
      <c r="BD634" s="8"/>
      <c r="BE634" s="8"/>
      <c r="BF634" s="8"/>
      <c r="BG634" s="8"/>
      <c r="BH634" s="8"/>
      <c r="BI634" s="8" t="s">
        <v>2009</v>
      </c>
      <c r="BJ634" s="8"/>
      <c r="BK634" s="8"/>
      <c r="BL634" s="8" t="s">
        <v>417</v>
      </c>
      <c r="BM634" s="8" t="s">
        <v>417</v>
      </c>
      <c r="BN634" s="8" t="s">
        <v>418</v>
      </c>
      <c r="BO634" s="8" t="s">
        <v>404</v>
      </c>
      <c r="BP634" s="8"/>
      <c r="BQ634" s="8"/>
      <c r="BR634" s="10"/>
      <c r="BS634" s="8"/>
      <c r="BT634" s="8"/>
      <c r="BU634" s="8" t="s">
        <v>419</v>
      </c>
      <c r="BV634" s="8"/>
      <c r="BW634" s="8"/>
      <c r="BX634" s="10"/>
      <c r="BY634" s="8"/>
      <c r="BZ634" s="8"/>
      <c r="CA634" s="8"/>
      <c r="CB634" s="8"/>
      <c r="CC634" s="8"/>
      <c r="CD634" s="8"/>
      <c r="CE634" s="8"/>
      <c r="CF634" s="8"/>
      <c r="CG634" s="8"/>
      <c r="CH634" s="10"/>
      <c r="CI634" s="8"/>
      <c r="CJ634" s="8"/>
      <c r="CK634" s="8"/>
      <c r="CL634" s="8"/>
      <c r="CM634" s="8"/>
      <c r="CN634" s="8"/>
      <c r="CO634" s="8"/>
      <c r="CP634" s="8"/>
    </row>
    <row r="635" spans="2:94">
      <c r="B635" s="6">
        <v>634</v>
      </c>
      <c r="C635" s="7">
        <v>6</v>
      </c>
      <c r="D635" s="8" t="s">
        <v>2016</v>
      </c>
      <c r="E635" s="8"/>
      <c r="F635" s="8" t="s">
        <v>439</v>
      </c>
      <c r="G635" s="8"/>
      <c r="H635" s="8" t="s">
        <v>1515</v>
      </c>
      <c r="I635" s="8"/>
      <c r="J635" s="8" t="s">
        <v>2017</v>
      </c>
      <c r="K635" s="8"/>
      <c r="L635" s="8"/>
      <c r="M635" s="8" t="s">
        <v>2018</v>
      </c>
      <c r="N635" s="8" t="s">
        <v>390</v>
      </c>
      <c r="O635" s="8" t="s">
        <v>397</v>
      </c>
      <c r="P635" s="8"/>
      <c r="Q635" s="8" t="s">
        <v>2019</v>
      </c>
      <c r="R635" s="8" t="s">
        <v>615</v>
      </c>
      <c r="S635" s="8" t="s">
        <v>2020</v>
      </c>
      <c r="T635" s="8"/>
      <c r="U635" s="8"/>
      <c r="V635" s="8" t="s">
        <v>479</v>
      </c>
      <c r="W635" s="8" t="s">
        <v>105</v>
      </c>
      <c r="X635" s="10" t="s">
        <v>1983</v>
      </c>
      <c r="Y635" s="8"/>
      <c r="Z635" s="8"/>
      <c r="AA635" s="8"/>
      <c r="AB635" s="8" t="s">
        <v>1798</v>
      </c>
      <c r="AC635" s="8"/>
      <c r="AD635" s="8"/>
      <c r="AE635" s="8"/>
      <c r="AF635" s="8"/>
      <c r="AG635" s="8"/>
      <c r="AH635" s="8" t="s">
        <v>393</v>
      </c>
      <c r="AI635" s="8" t="s">
        <v>59</v>
      </c>
      <c r="AJ635" s="8"/>
      <c r="AK635" s="8" t="s">
        <v>394</v>
      </c>
      <c r="AL635" s="8" t="s">
        <v>395</v>
      </c>
      <c r="AM635" s="8" t="s">
        <v>887</v>
      </c>
      <c r="AN635" s="8" t="s">
        <v>415</v>
      </c>
      <c r="AO635" s="8"/>
      <c r="AP635" s="8"/>
      <c r="AQ635" s="8"/>
      <c r="AR635" s="8"/>
      <c r="AS635" s="8"/>
      <c r="AT635" s="8"/>
      <c r="AU635" s="8"/>
      <c r="AV635" s="8"/>
      <c r="AW635" s="8" t="s">
        <v>452</v>
      </c>
      <c r="AX635" s="8"/>
      <c r="AY635" s="8" t="s">
        <v>105</v>
      </c>
      <c r="AZ635" s="8"/>
      <c r="BA635" s="8"/>
      <c r="BB635" s="8"/>
      <c r="BC635" s="8"/>
      <c r="BD635" s="8"/>
      <c r="BE635" s="8"/>
      <c r="BF635" s="8"/>
      <c r="BG635" s="8"/>
      <c r="BH635" s="8"/>
      <c r="BI635" s="8" t="s">
        <v>2021</v>
      </c>
      <c r="BJ635" s="8"/>
      <c r="BK635" s="8"/>
      <c r="BL635" s="8"/>
      <c r="BM635" s="8"/>
      <c r="BN635" s="8"/>
      <c r="BO635" s="8" t="s">
        <v>674</v>
      </c>
      <c r="BP635" s="8"/>
      <c r="BQ635" s="8"/>
      <c r="BR635" s="10"/>
      <c r="BS635" s="8"/>
      <c r="BT635" s="8"/>
      <c r="BU635" s="8" t="s">
        <v>419</v>
      </c>
      <c r="BV635" s="8"/>
      <c r="BW635" s="8"/>
      <c r="BX635" s="10"/>
      <c r="BY635" s="8"/>
      <c r="BZ635" s="8"/>
      <c r="CA635" s="8"/>
      <c r="CB635" s="8"/>
      <c r="CC635" s="8"/>
      <c r="CD635" s="8"/>
      <c r="CE635" s="8"/>
      <c r="CF635" s="8"/>
      <c r="CG635" s="8"/>
      <c r="CH635" s="10"/>
      <c r="CI635" s="8"/>
      <c r="CJ635" s="8"/>
      <c r="CK635" s="8"/>
      <c r="CL635" s="8"/>
      <c r="CM635" s="8"/>
      <c r="CN635" s="8"/>
      <c r="CO635" s="8"/>
      <c r="CP635" s="8"/>
    </row>
    <row r="636" spans="2:94">
      <c r="B636" s="6">
        <v>635</v>
      </c>
      <c r="C636" s="7">
        <v>6</v>
      </c>
      <c r="D636" s="8" t="s">
        <v>2022</v>
      </c>
      <c r="E636" s="8"/>
      <c r="F636" s="8" t="s">
        <v>439</v>
      </c>
      <c r="G636" s="8"/>
      <c r="H636" s="8" t="s">
        <v>1856</v>
      </c>
      <c r="I636" s="8"/>
      <c r="J636" s="8" t="s">
        <v>2023</v>
      </c>
      <c r="K636" s="8"/>
      <c r="L636" s="8"/>
      <c r="M636" s="8" t="s">
        <v>2024</v>
      </c>
      <c r="N636" s="8" t="s">
        <v>390</v>
      </c>
      <c r="O636" s="8" t="s">
        <v>397</v>
      </c>
      <c r="P636" s="8"/>
      <c r="Q636" s="8" t="s">
        <v>2025</v>
      </c>
      <c r="R636" s="8" t="s">
        <v>491</v>
      </c>
      <c r="S636" s="8" t="s">
        <v>2026</v>
      </c>
      <c r="T636" s="8"/>
      <c r="U636" s="8"/>
      <c r="V636" s="8" t="s">
        <v>493</v>
      </c>
      <c r="W636" s="8" t="s">
        <v>105</v>
      </c>
      <c r="X636" s="10" t="s">
        <v>2027</v>
      </c>
      <c r="Y636" s="8"/>
      <c r="Z636" s="8"/>
      <c r="AA636" s="8"/>
      <c r="AB636" s="8" t="s">
        <v>1798</v>
      </c>
      <c r="AC636" s="8"/>
      <c r="AD636" s="8"/>
      <c r="AE636" s="8"/>
      <c r="AF636" s="8"/>
      <c r="AG636" s="8"/>
      <c r="AH636" s="8" t="s">
        <v>393</v>
      </c>
      <c r="AI636" s="8" t="s">
        <v>1512</v>
      </c>
      <c r="AJ636" s="8"/>
      <c r="AK636" s="8" t="s">
        <v>394</v>
      </c>
      <c r="AL636" s="8" t="s">
        <v>395</v>
      </c>
      <c r="AM636" s="8" t="s">
        <v>444</v>
      </c>
      <c r="AN636" s="8" t="s">
        <v>445</v>
      </c>
      <c r="AO636" s="8"/>
      <c r="AP636" s="8"/>
      <c r="AQ636" s="8"/>
      <c r="AR636" s="8"/>
      <c r="AS636" s="8"/>
      <c r="AT636" s="8"/>
      <c r="AU636" s="8"/>
      <c r="AV636" s="8"/>
      <c r="AW636" s="8" t="s">
        <v>452</v>
      </c>
      <c r="AX636" s="8"/>
      <c r="AY636" s="8" t="s">
        <v>105</v>
      </c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 t="s">
        <v>404</v>
      </c>
      <c r="BP636" s="8"/>
      <c r="BQ636" s="8"/>
      <c r="BR636" s="10"/>
      <c r="BS636" s="8"/>
      <c r="BT636" s="8"/>
      <c r="BU636" s="8" t="s">
        <v>419</v>
      </c>
      <c r="BV636" s="8"/>
      <c r="BW636" s="8"/>
      <c r="BX636" s="10"/>
      <c r="BY636" s="8"/>
      <c r="BZ636" s="8"/>
      <c r="CA636" s="8"/>
      <c r="CB636" s="8"/>
      <c r="CC636" s="8"/>
      <c r="CD636" s="8"/>
      <c r="CE636" s="8"/>
      <c r="CF636" s="8"/>
      <c r="CG636" s="8"/>
      <c r="CH636" s="10"/>
      <c r="CI636" s="8"/>
      <c r="CJ636" s="8"/>
      <c r="CK636" s="8"/>
      <c r="CL636" s="8"/>
      <c r="CM636" s="8"/>
      <c r="CN636" s="8"/>
      <c r="CO636" s="8"/>
      <c r="CP636" s="8"/>
    </row>
    <row r="637" spans="2:94">
      <c r="B637" s="6">
        <v>636</v>
      </c>
      <c r="C637" s="7">
        <v>7</v>
      </c>
      <c r="D637" s="8" t="s">
        <v>1572</v>
      </c>
      <c r="E637" s="8"/>
      <c r="F637" s="8" t="s">
        <v>439</v>
      </c>
      <c r="G637" s="8"/>
      <c r="H637" s="8" t="s">
        <v>1856</v>
      </c>
      <c r="I637" s="8"/>
      <c r="J637" s="8" t="s">
        <v>2023</v>
      </c>
      <c r="K637" s="8"/>
      <c r="L637" s="8"/>
      <c r="M637" s="8" t="s">
        <v>2028</v>
      </c>
      <c r="N637" s="8" t="s">
        <v>407</v>
      </c>
      <c r="O637" s="8"/>
      <c r="P637" s="8"/>
      <c r="Q637" s="8" t="s">
        <v>1574</v>
      </c>
      <c r="R637" s="8" t="s">
        <v>408</v>
      </c>
      <c r="S637" s="8" t="s">
        <v>1575</v>
      </c>
      <c r="T637" s="8"/>
      <c r="U637" s="8"/>
      <c r="V637" s="8" t="s">
        <v>571</v>
      </c>
      <c r="W637" s="8" t="s">
        <v>410</v>
      </c>
      <c r="X637" s="10" t="s">
        <v>1576</v>
      </c>
      <c r="Y637" s="8"/>
      <c r="Z637" s="8"/>
      <c r="AA637" s="8"/>
      <c r="AB637" s="8" t="s">
        <v>1798</v>
      </c>
      <c r="AC637" s="8"/>
      <c r="AD637" s="8"/>
      <c r="AE637" s="8"/>
      <c r="AF637" s="8"/>
      <c r="AG637" s="8"/>
      <c r="AH637" s="8" t="s">
        <v>400</v>
      </c>
      <c r="AI637" s="8" t="s">
        <v>58</v>
      </c>
      <c r="AJ637" s="8"/>
      <c r="AK637" s="8" t="s">
        <v>412</v>
      </c>
      <c r="AL637" s="8" t="s">
        <v>413</v>
      </c>
      <c r="AM637" s="8" t="s">
        <v>1577</v>
      </c>
      <c r="AN637" s="8"/>
      <c r="AO637" s="8"/>
      <c r="AP637" s="8"/>
      <c r="AQ637" s="8"/>
      <c r="AR637" s="8"/>
      <c r="AS637" s="8"/>
      <c r="AT637" s="8"/>
      <c r="AU637" s="8"/>
      <c r="AV637" s="8"/>
      <c r="AW637" s="8" t="s">
        <v>452</v>
      </c>
      <c r="AX637" s="8" t="s">
        <v>416</v>
      </c>
      <c r="AY637" s="8" t="s">
        <v>410</v>
      </c>
      <c r="AZ637" s="8" t="s">
        <v>987</v>
      </c>
      <c r="BA637" s="8"/>
      <c r="BB637" s="8"/>
      <c r="BC637" s="8"/>
      <c r="BD637" s="8"/>
      <c r="BE637" s="8"/>
      <c r="BF637" s="8"/>
      <c r="BG637" s="8"/>
      <c r="BH637" s="8"/>
      <c r="BI637" s="8" t="s">
        <v>1578</v>
      </c>
      <c r="BJ637" s="8"/>
      <c r="BK637" s="8"/>
      <c r="BL637" s="8"/>
      <c r="BM637" s="8"/>
      <c r="BN637" s="8"/>
      <c r="BO637" s="8" t="s">
        <v>404</v>
      </c>
      <c r="BP637" s="8"/>
      <c r="BQ637" s="8"/>
      <c r="BR637" s="10"/>
      <c r="BS637" s="8"/>
      <c r="BT637" s="8"/>
      <c r="BU637" s="8" t="s">
        <v>419</v>
      </c>
      <c r="BV637" s="8"/>
      <c r="BW637" s="8"/>
      <c r="BX637" s="10"/>
      <c r="BY637" s="8"/>
      <c r="BZ637" s="8"/>
      <c r="CA637" s="8"/>
      <c r="CB637" s="8"/>
      <c r="CC637" s="8"/>
      <c r="CD637" s="8"/>
      <c r="CE637" s="8"/>
      <c r="CF637" s="8"/>
      <c r="CG637" s="8"/>
      <c r="CH637" s="10"/>
      <c r="CI637" s="8"/>
      <c r="CJ637" s="8"/>
      <c r="CK637" s="8"/>
      <c r="CL637" s="8"/>
      <c r="CM637" s="8"/>
      <c r="CN637" s="8"/>
      <c r="CO637" s="8"/>
      <c r="CP637" s="8"/>
    </row>
    <row r="638" spans="2:94">
      <c r="B638" s="6">
        <v>637</v>
      </c>
      <c r="C638" s="7">
        <v>7</v>
      </c>
      <c r="D638" s="8" t="s">
        <v>2029</v>
      </c>
      <c r="E638" s="8" t="s">
        <v>396</v>
      </c>
      <c r="F638" s="8" t="s">
        <v>439</v>
      </c>
      <c r="G638" s="8"/>
      <c r="H638" s="8" t="s">
        <v>1856</v>
      </c>
      <c r="I638" s="8"/>
      <c r="J638" s="8" t="s">
        <v>2023</v>
      </c>
      <c r="K638" s="8"/>
      <c r="L638" s="8"/>
      <c r="M638" s="8" t="s">
        <v>2030</v>
      </c>
      <c r="N638" s="8" t="s">
        <v>390</v>
      </c>
      <c r="O638" s="8" t="s">
        <v>397</v>
      </c>
      <c r="P638" s="8"/>
      <c r="Q638" s="8" t="s">
        <v>2031</v>
      </c>
      <c r="R638" s="8" t="s">
        <v>398</v>
      </c>
      <c r="S638" s="8" t="s">
        <v>2032</v>
      </c>
      <c r="T638" s="8"/>
      <c r="U638" s="8"/>
      <c r="V638" s="8" t="s">
        <v>1183</v>
      </c>
      <c r="W638" s="8" t="s">
        <v>105</v>
      </c>
      <c r="X638" s="10" t="s">
        <v>2033</v>
      </c>
      <c r="Y638" s="8"/>
      <c r="Z638" s="8"/>
      <c r="AA638" s="8"/>
      <c r="AB638" s="8" t="s">
        <v>1798</v>
      </c>
      <c r="AC638" s="8"/>
      <c r="AD638" s="8"/>
      <c r="AE638" s="8" t="s">
        <v>2034</v>
      </c>
      <c r="AF638" s="8"/>
      <c r="AG638" s="8"/>
      <c r="AH638" s="8" t="s">
        <v>393</v>
      </c>
      <c r="AI638" s="8" t="s">
        <v>1512</v>
      </c>
      <c r="AJ638" s="8"/>
      <c r="AK638" s="8" t="s">
        <v>394</v>
      </c>
      <c r="AL638" s="8" t="s">
        <v>395</v>
      </c>
      <c r="AM638" s="8" t="s">
        <v>2035</v>
      </c>
      <c r="AN638" s="8" t="s">
        <v>415</v>
      </c>
      <c r="AO638" s="8"/>
      <c r="AP638" s="8"/>
      <c r="AQ638" s="8"/>
      <c r="AR638" s="8"/>
      <c r="AS638" s="8"/>
      <c r="AT638" s="8"/>
      <c r="AU638" s="8"/>
      <c r="AV638" s="8"/>
      <c r="AW638" s="8" t="s">
        <v>452</v>
      </c>
      <c r="AX638" s="8"/>
      <c r="AY638" s="8" t="s">
        <v>105</v>
      </c>
      <c r="AZ638" s="8"/>
      <c r="BA638" s="8"/>
      <c r="BB638" s="8"/>
      <c r="BC638" s="8"/>
      <c r="BD638" s="8"/>
      <c r="BE638" s="8"/>
      <c r="BF638" s="8"/>
      <c r="BG638" s="8"/>
      <c r="BH638" s="8"/>
      <c r="BI638" s="8" t="s">
        <v>2036</v>
      </c>
      <c r="BJ638" s="8"/>
      <c r="BK638" s="8"/>
      <c r="BL638" s="8"/>
      <c r="BM638" s="8"/>
      <c r="BN638" s="8"/>
      <c r="BO638" s="8" t="s">
        <v>404</v>
      </c>
      <c r="BP638" s="8"/>
      <c r="BQ638" s="8" t="s">
        <v>1569</v>
      </c>
      <c r="BR638" s="10"/>
      <c r="BS638" s="8" t="s">
        <v>1735</v>
      </c>
      <c r="BT638" s="8"/>
      <c r="BU638" s="8" t="s">
        <v>419</v>
      </c>
      <c r="BV638" s="8" t="s">
        <v>1550</v>
      </c>
      <c r="BW638" s="8" t="s">
        <v>2037</v>
      </c>
      <c r="BX638" s="10"/>
      <c r="BY638" s="8"/>
      <c r="BZ638" s="8"/>
      <c r="CA638" s="8"/>
      <c r="CB638" s="8"/>
      <c r="CC638" s="8"/>
      <c r="CD638" s="8"/>
      <c r="CE638" s="8"/>
      <c r="CF638" s="8"/>
      <c r="CG638" s="8"/>
      <c r="CH638" s="10"/>
      <c r="CI638" s="8"/>
      <c r="CJ638" s="8"/>
      <c r="CK638" s="8"/>
      <c r="CL638" s="8"/>
      <c r="CM638" s="8"/>
      <c r="CN638" s="8"/>
      <c r="CO638" s="8"/>
      <c r="CP638" s="8"/>
    </row>
    <row r="639" spans="2:94">
      <c r="B639" s="6">
        <v>638</v>
      </c>
      <c r="C639" s="7">
        <v>6</v>
      </c>
      <c r="D639" s="8" t="s">
        <v>2022</v>
      </c>
      <c r="E639" s="8"/>
      <c r="F639" s="8" t="s">
        <v>439</v>
      </c>
      <c r="G639" s="8"/>
      <c r="H639" s="8" t="s">
        <v>1856</v>
      </c>
      <c r="I639" s="8"/>
      <c r="J639" s="8" t="s">
        <v>2023</v>
      </c>
      <c r="K639" s="8"/>
      <c r="L639" s="8"/>
      <c r="M639" s="8" t="s">
        <v>2038</v>
      </c>
      <c r="N639" s="8" t="s">
        <v>390</v>
      </c>
      <c r="O639" s="8" t="s">
        <v>397</v>
      </c>
      <c r="P639" s="8"/>
      <c r="Q639" s="8" t="s">
        <v>2025</v>
      </c>
      <c r="R639" s="8" t="s">
        <v>491</v>
      </c>
      <c r="S639" s="8" t="s">
        <v>2026</v>
      </c>
      <c r="T639" s="8"/>
      <c r="U639" s="8"/>
      <c r="V639" s="8" t="s">
        <v>493</v>
      </c>
      <c r="W639" s="8" t="s">
        <v>105</v>
      </c>
      <c r="X639" s="10" t="s">
        <v>2027</v>
      </c>
      <c r="Y639" s="8"/>
      <c r="Z639" s="8"/>
      <c r="AA639" s="8"/>
      <c r="AB639" s="8"/>
      <c r="AC639" s="8"/>
      <c r="AD639" s="8"/>
      <c r="AE639" s="8"/>
      <c r="AF639" s="8"/>
      <c r="AG639" s="8"/>
      <c r="AH639" s="8" t="s">
        <v>393</v>
      </c>
      <c r="AI639" s="8" t="s">
        <v>1512</v>
      </c>
      <c r="AJ639" s="8"/>
      <c r="AK639" s="8" t="s">
        <v>394</v>
      </c>
      <c r="AL639" s="8" t="s">
        <v>395</v>
      </c>
      <c r="AM639" s="8" t="s">
        <v>444</v>
      </c>
      <c r="AN639" s="8" t="s">
        <v>445</v>
      </c>
      <c r="AO639" s="8"/>
      <c r="AP639" s="8"/>
      <c r="AQ639" s="8"/>
      <c r="AR639" s="8"/>
      <c r="AS639" s="8"/>
      <c r="AT639" s="8"/>
      <c r="AU639" s="8"/>
      <c r="AV639" s="8"/>
      <c r="AW639" s="8" t="s">
        <v>452</v>
      </c>
      <c r="AX639" s="8"/>
      <c r="AY639" s="8" t="s">
        <v>105</v>
      </c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 t="s">
        <v>404</v>
      </c>
      <c r="BP639" s="8"/>
      <c r="BQ639" s="8"/>
      <c r="BR639" s="10"/>
      <c r="BS639" s="8"/>
      <c r="BT639" s="8"/>
      <c r="BU639" s="8" t="s">
        <v>419</v>
      </c>
      <c r="BV639" s="8"/>
      <c r="BW639" s="8"/>
      <c r="BX639" s="10"/>
      <c r="BY639" s="8"/>
      <c r="BZ639" s="8"/>
      <c r="CA639" s="8"/>
      <c r="CB639" s="8"/>
      <c r="CC639" s="8"/>
      <c r="CD639" s="8"/>
      <c r="CE639" s="8"/>
      <c r="CF639" s="8"/>
      <c r="CG639" s="8"/>
      <c r="CH639" s="10"/>
      <c r="CI639" s="8"/>
      <c r="CJ639" s="8"/>
      <c r="CK639" s="8"/>
      <c r="CL639" s="8"/>
      <c r="CM639" s="8"/>
      <c r="CN639" s="8"/>
      <c r="CO639" s="8"/>
      <c r="CP639" s="8"/>
    </row>
    <row r="640" spans="2:94">
      <c r="B640" s="6">
        <v>639</v>
      </c>
      <c r="C640" s="7">
        <v>7</v>
      </c>
      <c r="D640" s="8" t="s">
        <v>1572</v>
      </c>
      <c r="E640" s="8"/>
      <c r="F640" s="8" t="s">
        <v>439</v>
      </c>
      <c r="G640" s="8"/>
      <c r="H640" s="8" t="s">
        <v>1856</v>
      </c>
      <c r="I640" s="8"/>
      <c r="J640" s="8" t="s">
        <v>2023</v>
      </c>
      <c r="K640" s="8"/>
      <c r="L640" s="8"/>
      <c r="M640" s="8" t="s">
        <v>2028</v>
      </c>
      <c r="N640" s="8" t="s">
        <v>407</v>
      </c>
      <c r="O640" s="8"/>
      <c r="P640" s="8"/>
      <c r="Q640" s="8" t="s">
        <v>1574</v>
      </c>
      <c r="R640" s="8" t="s">
        <v>408</v>
      </c>
      <c r="S640" s="8" t="s">
        <v>1575</v>
      </c>
      <c r="T640" s="8"/>
      <c r="U640" s="8"/>
      <c r="V640" s="8" t="s">
        <v>571</v>
      </c>
      <c r="W640" s="8" t="s">
        <v>410</v>
      </c>
      <c r="X640" s="10" t="s">
        <v>1576</v>
      </c>
      <c r="Y640" s="8"/>
      <c r="Z640" s="8"/>
      <c r="AA640" s="8"/>
      <c r="AB640" s="8" t="s">
        <v>1798</v>
      </c>
      <c r="AC640" s="8"/>
      <c r="AD640" s="8"/>
      <c r="AE640" s="8"/>
      <c r="AF640" s="8"/>
      <c r="AG640" s="8"/>
      <c r="AH640" s="8" t="s">
        <v>400</v>
      </c>
      <c r="AI640" s="8" t="s">
        <v>58</v>
      </c>
      <c r="AJ640" s="8"/>
      <c r="AK640" s="8" t="s">
        <v>412</v>
      </c>
      <c r="AL640" s="8" t="s">
        <v>413</v>
      </c>
      <c r="AM640" s="8" t="s">
        <v>1577</v>
      </c>
      <c r="AN640" s="8"/>
      <c r="AO640" s="8"/>
      <c r="AP640" s="8"/>
      <c r="AQ640" s="8"/>
      <c r="AR640" s="8"/>
      <c r="AS640" s="8"/>
      <c r="AT640" s="8"/>
      <c r="AU640" s="8"/>
      <c r="AV640" s="8"/>
      <c r="AW640" s="8" t="s">
        <v>452</v>
      </c>
      <c r="AX640" s="8" t="s">
        <v>416</v>
      </c>
      <c r="AY640" s="8" t="s">
        <v>410</v>
      </c>
      <c r="AZ640" s="8" t="s">
        <v>987</v>
      </c>
      <c r="BA640" s="8"/>
      <c r="BB640" s="8"/>
      <c r="BC640" s="8"/>
      <c r="BD640" s="8"/>
      <c r="BE640" s="8"/>
      <c r="BF640" s="8"/>
      <c r="BG640" s="8"/>
      <c r="BH640" s="8"/>
      <c r="BI640" s="8" t="s">
        <v>1578</v>
      </c>
      <c r="BJ640" s="8"/>
      <c r="BK640" s="8"/>
      <c r="BL640" s="8"/>
      <c r="BM640" s="8"/>
      <c r="BN640" s="8"/>
      <c r="BO640" s="8" t="s">
        <v>404</v>
      </c>
      <c r="BP640" s="8"/>
      <c r="BQ640" s="8"/>
      <c r="BR640" s="10"/>
      <c r="BS640" s="8"/>
      <c r="BT640" s="8"/>
      <c r="BU640" s="8" t="s">
        <v>419</v>
      </c>
      <c r="BV640" s="8"/>
      <c r="BW640" s="8"/>
      <c r="BX640" s="10"/>
      <c r="BY640" s="8"/>
      <c r="BZ640" s="8"/>
      <c r="CA640" s="8"/>
      <c r="CB640" s="8"/>
      <c r="CC640" s="8"/>
      <c r="CD640" s="8"/>
      <c r="CE640" s="8"/>
      <c r="CF640" s="8"/>
      <c r="CG640" s="8"/>
      <c r="CH640" s="10"/>
      <c r="CI640" s="8"/>
      <c r="CJ640" s="8"/>
      <c r="CK640" s="8"/>
      <c r="CL640" s="8"/>
      <c r="CM640" s="8"/>
      <c r="CN640" s="8"/>
      <c r="CO640" s="8"/>
      <c r="CP640" s="8"/>
    </row>
    <row r="641" spans="2:94">
      <c r="B641" s="6">
        <v>640</v>
      </c>
      <c r="C641" s="7">
        <v>7</v>
      </c>
      <c r="D641" s="8" t="s">
        <v>2029</v>
      </c>
      <c r="E641" s="8" t="s">
        <v>396</v>
      </c>
      <c r="F641" s="8" t="s">
        <v>439</v>
      </c>
      <c r="G641" s="8"/>
      <c r="H641" s="8" t="s">
        <v>1856</v>
      </c>
      <c r="I641" s="8"/>
      <c r="J641" s="8" t="s">
        <v>2023</v>
      </c>
      <c r="K641" s="8"/>
      <c r="L641" s="8"/>
      <c r="M641" s="8" t="s">
        <v>2030</v>
      </c>
      <c r="N641" s="8" t="s">
        <v>390</v>
      </c>
      <c r="O641" s="8" t="s">
        <v>397</v>
      </c>
      <c r="P641" s="8"/>
      <c r="Q641" s="8" t="s">
        <v>2031</v>
      </c>
      <c r="R641" s="8" t="s">
        <v>398</v>
      </c>
      <c r="S641" s="8" t="s">
        <v>2032</v>
      </c>
      <c r="T641" s="8"/>
      <c r="U641" s="8"/>
      <c r="V641" s="8" t="s">
        <v>1183</v>
      </c>
      <c r="W641" s="8" t="s">
        <v>105</v>
      </c>
      <c r="X641" s="10" t="s">
        <v>2033</v>
      </c>
      <c r="Y641" s="8"/>
      <c r="Z641" s="8"/>
      <c r="AA641" s="8"/>
      <c r="AB641" s="8" t="s">
        <v>1798</v>
      </c>
      <c r="AC641" s="8"/>
      <c r="AD641" s="8"/>
      <c r="AE641" s="8" t="s">
        <v>2034</v>
      </c>
      <c r="AF641" s="8"/>
      <c r="AG641" s="8"/>
      <c r="AH641" s="8" t="s">
        <v>393</v>
      </c>
      <c r="AI641" s="8" t="s">
        <v>1512</v>
      </c>
      <c r="AJ641" s="8"/>
      <c r="AK641" s="8" t="s">
        <v>394</v>
      </c>
      <c r="AL641" s="8" t="s">
        <v>395</v>
      </c>
      <c r="AM641" s="8" t="s">
        <v>2035</v>
      </c>
      <c r="AN641" s="8" t="s">
        <v>415</v>
      </c>
      <c r="AO641" s="8"/>
      <c r="AP641" s="8"/>
      <c r="AQ641" s="8"/>
      <c r="AR641" s="8"/>
      <c r="AS641" s="8"/>
      <c r="AT641" s="8"/>
      <c r="AU641" s="8"/>
      <c r="AV641" s="8"/>
      <c r="AW641" s="8" t="s">
        <v>452</v>
      </c>
      <c r="AX641" s="8"/>
      <c r="AY641" s="8" t="s">
        <v>105</v>
      </c>
      <c r="AZ641" s="8"/>
      <c r="BA641" s="8"/>
      <c r="BB641" s="8"/>
      <c r="BC641" s="8"/>
      <c r="BD641" s="8"/>
      <c r="BE641" s="8"/>
      <c r="BF641" s="8"/>
      <c r="BG641" s="8"/>
      <c r="BH641" s="8"/>
      <c r="BI641" s="8" t="s">
        <v>2036</v>
      </c>
      <c r="BJ641" s="8"/>
      <c r="BK641" s="8"/>
      <c r="BL641" s="8"/>
      <c r="BM641" s="8"/>
      <c r="BN641" s="8"/>
      <c r="BO641" s="8" t="s">
        <v>404</v>
      </c>
      <c r="BP641" s="8"/>
      <c r="BQ641" s="8" t="s">
        <v>1569</v>
      </c>
      <c r="BR641" s="10"/>
      <c r="BS641" s="8" t="s">
        <v>1735</v>
      </c>
      <c r="BT641" s="8"/>
      <c r="BU641" s="8" t="s">
        <v>419</v>
      </c>
      <c r="BV641" s="8" t="s">
        <v>1550</v>
      </c>
      <c r="BW641" s="8" t="s">
        <v>2037</v>
      </c>
      <c r="BX641" s="10"/>
      <c r="BY641" s="8"/>
      <c r="BZ641" s="8"/>
      <c r="CA641" s="8"/>
      <c r="CB641" s="8"/>
      <c r="CC641" s="8"/>
      <c r="CD641" s="8"/>
      <c r="CE641" s="8"/>
      <c r="CF641" s="8"/>
      <c r="CG641" s="8"/>
      <c r="CH641" s="10"/>
      <c r="CI641" s="8"/>
      <c r="CJ641" s="8"/>
      <c r="CK641" s="8"/>
      <c r="CL641" s="8"/>
      <c r="CM641" s="8"/>
      <c r="CN641" s="8"/>
      <c r="CO641" s="8"/>
      <c r="CP641" s="8"/>
    </row>
    <row r="642" spans="2:94">
      <c r="B642" s="6">
        <v>641</v>
      </c>
      <c r="C642" s="7">
        <v>6</v>
      </c>
      <c r="D642" s="8" t="s">
        <v>2022</v>
      </c>
      <c r="E642" s="8"/>
      <c r="F642" s="8" t="s">
        <v>439</v>
      </c>
      <c r="G642" s="8"/>
      <c r="H642" s="8" t="s">
        <v>1856</v>
      </c>
      <c r="I642" s="8"/>
      <c r="J642" s="8" t="s">
        <v>2023</v>
      </c>
      <c r="K642" s="8"/>
      <c r="L642" s="8"/>
      <c r="M642" s="8" t="s">
        <v>2039</v>
      </c>
      <c r="N642" s="8" t="s">
        <v>390</v>
      </c>
      <c r="O642" s="8" t="s">
        <v>397</v>
      </c>
      <c r="P642" s="8"/>
      <c r="Q642" s="8" t="s">
        <v>2025</v>
      </c>
      <c r="R642" s="8" t="s">
        <v>491</v>
      </c>
      <c r="S642" s="8" t="s">
        <v>2026</v>
      </c>
      <c r="T642" s="8"/>
      <c r="U642" s="8"/>
      <c r="V642" s="8" t="s">
        <v>493</v>
      </c>
      <c r="W642" s="8" t="s">
        <v>105</v>
      </c>
      <c r="X642" s="10" t="s">
        <v>2027</v>
      </c>
      <c r="Y642" s="8"/>
      <c r="Z642" s="8"/>
      <c r="AA642" s="8"/>
      <c r="AB642" s="8"/>
      <c r="AC642" s="8"/>
      <c r="AD642" s="8"/>
      <c r="AE642" s="8"/>
      <c r="AF642" s="8"/>
      <c r="AG642" s="8"/>
      <c r="AH642" s="8" t="s">
        <v>393</v>
      </c>
      <c r="AI642" s="8" t="s">
        <v>1512</v>
      </c>
      <c r="AJ642" s="8"/>
      <c r="AK642" s="8" t="s">
        <v>394</v>
      </c>
      <c r="AL642" s="8" t="s">
        <v>395</v>
      </c>
      <c r="AM642" s="8" t="s">
        <v>444</v>
      </c>
      <c r="AN642" s="8" t="s">
        <v>445</v>
      </c>
      <c r="AO642" s="8"/>
      <c r="AP642" s="8"/>
      <c r="AQ642" s="8"/>
      <c r="AR642" s="8"/>
      <c r="AS642" s="8"/>
      <c r="AT642" s="8"/>
      <c r="AU642" s="8"/>
      <c r="AV642" s="8"/>
      <c r="AW642" s="8" t="s">
        <v>452</v>
      </c>
      <c r="AX642" s="8"/>
      <c r="AY642" s="8" t="s">
        <v>105</v>
      </c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 t="s">
        <v>404</v>
      </c>
      <c r="BP642" s="8"/>
      <c r="BQ642" s="8"/>
      <c r="BR642" s="10"/>
      <c r="BS642" s="8"/>
      <c r="BT642" s="8"/>
      <c r="BU642" s="8" t="s">
        <v>419</v>
      </c>
      <c r="BV642" s="8"/>
      <c r="BW642" s="8"/>
      <c r="BX642" s="10"/>
      <c r="BY642" s="8"/>
      <c r="BZ642" s="8"/>
      <c r="CA642" s="8"/>
      <c r="CB642" s="8"/>
      <c r="CC642" s="8"/>
      <c r="CD642" s="8"/>
      <c r="CE642" s="8"/>
      <c r="CF642" s="8"/>
      <c r="CG642" s="8"/>
      <c r="CH642" s="10"/>
      <c r="CI642" s="8"/>
      <c r="CJ642" s="8"/>
      <c r="CK642" s="8"/>
      <c r="CL642" s="8"/>
      <c r="CM642" s="8"/>
      <c r="CN642" s="8"/>
      <c r="CO642" s="8"/>
      <c r="CP642" s="8"/>
    </row>
    <row r="643" spans="2:94">
      <c r="B643" s="6">
        <v>642</v>
      </c>
      <c r="C643" s="7">
        <v>7</v>
      </c>
      <c r="D643" s="8" t="s">
        <v>1572</v>
      </c>
      <c r="E643" s="8"/>
      <c r="F643" s="8" t="s">
        <v>439</v>
      </c>
      <c r="G643" s="8"/>
      <c r="H643" s="8" t="s">
        <v>1856</v>
      </c>
      <c r="I643" s="8"/>
      <c r="J643" s="8" t="s">
        <v>2023</v>
      </c>
      <c r="K643" s="8"/>
      <c r="L643" s="8"/>
      <c r="M643" s="8" t="s">
        <v>2028</v>
      </c>
      <c r="N643" s="8" t="s">
        <v>407</v>
      </c>
      <c r="O643" s="8"/>
      <c r="P643" s="8"/>
      <c r="Q643" s="8" t="s">
        <v>1574</v>
      </c>
      <c r="R643" s="8" t="s">
        <v>408</v>
      </c>
      <c r="S643" s="8" t="s">
        <v>1575</v>
      </c>
      <c r="T643" s="8"/>
      <c r="U643" s="8"/>
      <c r="V643" s="8" t="s">
        <v>571</v>
      </c>
      <c r="W643" s="8" t="s">
        <v>410</v>
      </c>
      <c r="X643" s="10" t="s">
        <v>1576</v>
      </c>
      <c r="Y643" s="8"/>
      <c r="Z643" s="8"/>
      <c r="AA643" s="8"/>
      <c r="AB643" s="8" t="s">
        <v>1798</v>
      </c>
      <c r="AC643" s="8"/>
      <c r="AD643" s="8"/>
      <c r="AE643" s="8"/>
      <c r="AF643" s="8"/>
      <c r="AG643" s="8"/>
      <c r="AH643" s="8" t="s">
        <v>400</v>
      </c>
      <c r="AI643" s="8" t="s">
        <v>58</v>
      </c>
      <c r="AJ643" s="8"/>
      <c r="AK643" s="8" t="s">
        <v>412</v>
      </c>
      <c r="AL643" s="8" t="s">
        <v>413</v>
      </c>
      <c r="AM643" s="8" t="s">
        <v>1577</v>
      </c>
      <c r="AN643" s="8"/>
      <c r="AO643" s="8"/>
      <c r="AP643" s="8"/>
      <c r="AQ643" s="8"/>
      <c r="AR643" s="8"/>
      <c r="AS643" s="8"/>
      <c r="AT643" s="8"/>
      <c r="AU643" s="8"/>
      <c r="AV643" s="8"/>
      <c r="AW643" s="8" t="s">
        <v>452</v>
      </c>
      <c r="AX643" s="8" t="s">
        <v>416</v>
      </c>
      <c r="AY643" s="8" t="s">
        <v>410</v>
      </c>
      <c r="AZ643" s="8" t="s">
        <v>987</v>
      </c>
      <c r="BA643" s="8"/>
      <c r="BB643" s="8"/>
      <c r="BC643" s="8"/>
      <c r="BD643" s="8"/>
      <c r="BE643" s="8"/>
      <c r="BF643" s="8"/>
      <c r="BG643" s="8"/>
      <c r="BH643" s="8"/>
      <c r="BI643" s="8" t="s">
        <v>1578</v>
      </c>
      <c r="BJ643" s="8"/>
      <c r="BK643" s="8"/>
      <c r="BL643" s="8"/>
      <c r="BM643" s="8"/>
      <c r="BN643" s="8"/>
      <c r="BO643" s="8" t="s">
        <v>404</v>
      </c>
      <c r="BP643" s="8"/>
      <c r="BQ643" s="8"/>
      <c r="BR643" s="10"/>
      <c r="BS643" s="8"/>
      <c r="BT643" s="8"/>
      <c r="BU643" s="8" t="s">
        <v>419</v>
      </c>
      <c r="BV643" s="8"/>
      <c r="BW643" s="8"/>
      <c r="BX643" s="10"/>
      <c r="BY643" s="8"/>
      <c r="BZ643" s="8"/>
      <c r="CA643" s="8"/>
      <c r="CB643" s="8"/>
      <c r="CC643" s="8"/>
      <c r="CD643" s="8"/>
      <c r="CE643" s="8"/>
      <c r="CF643" s="8"/>
      <c r="CG643" s="8"/>
      <c r="CH643" s="10"/>
      <c r="CI643" s="8"/>
      <c r="CJ643" s="8"/>
      <c r="CK643" s="8"/>
      <c r="CL643" s="8"/>
      <c r="CM643" s="8"/>
      <c r="CN643" s="8"/>
      <c r="CO643" s="8"/>
      <c r="CP643" s="8"/>
    </row>
    <row r="644" spans="2:94">
      <c r="B644" s="6">
        <v>643</v>
      </c>
      <c r="C644" s="7">
        <v>7</v>
      </c>
      <c r="D644" s="8" t="s">
        <v>2029</v>
      </c>
      <c r="E644" s="8" t="s">
        <v>396</v>
      </c>
      <c r="F644" s="8" t="s">
        <v>439</v>
      </c>
      <c r="G644" s="8"/>
      <c r="H644" s="8" t="s">
        <v>1856</v>
      </c>
      <c r="I644" s="8"/>
      <c r="J644" s="8" t="s">
        <v>2023</v>
      </c>
      <c r="K644" s="8"/>
      <c r="L644" s="8"/>
      <c r="M644" s="8" t="s">
        <v>2030</v>
      </c>
      <c r="N644" s="8" t="s">
        <v>390</v>
      </c>
      <c r="O644" s="8" t="s">
        <v>397</v>
      </c>
      <c r="P644" s="8"/>
      <c r="Q644" s="8" t="s">
        <v>2031</v>
      </c>
      <c r="R644" s="8" t="s">
        <v>398</v>
      </c>
      <c r="S644" s="8" t="s">
        <v>2032</v>
      </c>
      <c r="T644" s="8"/>
      <c r="U644" s="8"/>
      <c r="V644" s="8" t="s">
        <v>1183</v>
      </c>
      <c r="W644" s="8" t="s">
        <v>105</v>
      </c>
      <c r="X644" s="10" t="s">
        <v>2033</v>
      </c>
      <c r="Y644" s="8"/>
      <c r="Z644" s="8"/>
      <c r="AA644" s="8"/>
      <c r="AB644" s="8" t="s">
        <v>1798</v>
      </c>
      <c r="AC644" s="8"/>
      <c r="AD644" s="8"/>
      <c r="AE644" s="8" t="s">
        <v>2034</v>
      </c>
      <c r="AF644" s="8"/>
      <c r="AG644" s="8"/>
      <c r="AH644" s="8" t="s">
        <v>393</v>
      </c>
      <c r="AI644" s="8" t="s">
        <v>1512</v>
      </c>
      <c r="AJ644" s="8"/>
      <c r="AK644" s="8" t="s">
        <v>394</v>
      </c>
      <c r="AL644" s="8" t="s">
        <v>395</v>
      </c>
      <c r="AM644" s="8" t="s">
        <v>2035</v>
      </c>
      <c r="AN644" s="8" t="s">
        <v>415</v>
      </c>
      <c r="AO644" s="8"/>
      <c r="AP644" s="8"/>
      <c r="AQ644" s="8"/>
      <c r="AR644" s="8"/>
      <c r="AS644" s="8"/>
      <c r="AT644" s="8"/>
      <c r="AU644" s="8"/>
      <c r="AV644" s="8"/>
      <c r="AW644" s="8" t="s">
        <v>452</v>
      </c>
      <c r="AX644" s="8"/>
      <c r="AY644" s="8" t="s">
        <v>105</v>
      </c>
      <c r="AZ644" s="8"/>
      <c r="BA644" s="8"/>
      <c r="BB644" s="8"/>
      <c r="BC644" s="8"/>
      <c r="BD644" s="8"/>
      <c r="BE644" s="8"/>
      <c r="BF644" s="8"/>
      <c r="BG644" s="8"/>
      <c r="BH644" s="8"/>
      <c r="BI644" s="8" t="s">
        <v>2036</v>
      </c>
      <c r="BJ644" s="8"/>
      <c r="BK644" s="8"/>
      <c r="BL644" s="8"/>
      <c r="BM644" s="8"/>
      <c r="BN644" s="8"/>
      <c r="BO644" s="8" t="s">
        <v>404</v>
      </c>
      <c r="BP644" s="8"/>
      <c r="BQ644" s="8" t="s">
        <v>1569</v>
      </c>
      <c r="BR644" s="10"/>
      <c r="BS644" s="8" t="s">
        <v>1735</v>
      </c>
      <c r="BT644" s="8"/>
      <c r="BU644" s="8" t="s">
        <v>419</v>
      </c>
      <c r="BV644" s="8" t="s">
        <v>1550</v>
      </c>
      <c r="BW644" s="8" t="s">
        <v>2037</v>
      </c>
      <c r="BX644" s="10"/>
      <c r="BY644" s="8"/>
      <c r="BZ644" s="8"/>
      <c r="CA644" s="8"/>
      <c r="CB644" s="8"/>
      <c r="CC644" s="8"/>
      <c r="CD644" s="8"/>
      <c r="CE644" s="8"/>
      <c r="CF644" s="8"/>
      <c r="CG644" s="8"/>
      <c r="CH644" s="10"/>
      <c r="CI644" s="8"/>
      <c r="CJ644" s="8"/>
      <c r="CK644" s="8"/>
      <c r="CL644" s="8"/>
      <c r="CM644" s="8"/>
      <c r="CN644" s="8"/>
      <c r="CO644" s="8"/>
      <c r="CP644" s="8"/>
    </row>
    <row r="645" spans="2:94">
      <c r="B645" s="6">
        <v>644</v>
      </c>
      <c r="C645" s="7">
        <v>6</v>
      </c>
      <c r="D645" s="8" t="s">
        <v>2040</v>
      </c>
      <c r="E645" s="8" t="s">
        <v>396</v>
      </c>
      <c r="F645" s="8" t="s">
        <v>439</v>
      </c>
      <c r="G645" s="8"/>
      <c r="H645" s="8" t="s">
        <v>1515</v>
      </c>
      <c r="I645" s="8"/>
      <c r="J645" s="8" t="s">
        <v>2041</v>
      </c>
      <c r="K645" s="8"/>
      <c r="L645" s="8"/>
      <c r="M645" s="8" t="s">
        <v>2042</v>
      </c>
      <c r="N645" s="8" t="s">
        <v>390</v>
      </c>
      <c r="O645" s="8" t="s">
        <v>1793</v>
      </c>
      <c r="P645" s="8"/>
      <c r="Q645" s="8" t="s">
        <v>2043</v>
      </c>
      <c r="R645" s="8" t="s">
        <v>391</v>
      </c>
      <c r="S645" s="8" t="s">
        <v>2044</v>
      </c>
      <c r="T645" s="8"/>
      <c r="U645" s="8"/>
      <c r="V645" s="8" t="s">
        <v>501</v>
      </c>
      <c r="W645" s="8" t="s">
        <v>105</v>
      </c>
      <c r="X645" s="10" t="s">
        <v>1888</v>
      </c>
      <c r="Y645" s="8"/>
      <c r="Z645" s="8"/>
      <c r="AA645" s="8"/>
      <c r="AB645" s="8" t="s">
        <v>1798</v>
      </c>
      <c r="AC645" s="8"/>
      <c r="AD645" s="8"/>
      <c r="AE645" s="8" t="s">
        <v>1655</v>
      </c>
      <c r="AF645" s="8"/>
      <c r="AG645" s="8"/>
      <c r="AH645" s="8" t="s">
        <v>393</v>
      </c>
      <c r="AI645" s="8" t="s">
        <v>1512</v>
      </c>
      <c r="AJ645" s="8"/>
      <c r="AK645" s="8" t="s">
        <v>394</v>
      </c>
      <c r="AL645" s="8" t="s">
        <v>395</v>
      </c>
      <c r="AM645" s="8" t="s">
        <v>2045</v>
      </c>
      <c r="AN645" s="8" t="s">
        <v>415</v>
      </c>
      <c r="AO645" s="8"/>
      <c r="AP645" s="8"/>
      <c r="AQ645" s="8"/>
      <c r="AR645" s="8"/>
      <c r="AS645" s="8"/>
      <c r="AT645" s="8"/>
      <c r="AU645" s="8"/>
      <c r="AV645" s="8"/>
      <c r="AW645" s="8" t="s">
        <v>452</v>
      </c>
      <c r="AX645" s="8"/>
      <c r="AY645" s="8" t="s">
        <v>105</v>
      </c>
      <c r="AZ645" s="8"/>
      <c r="BA645" s="8"/>
      <c r="BB645" s="8"/>
      <c r="BC645" s="8"/>
      <c r="BD645" s="8"/>
      <c r="BE645" s="8"/>
      <c r="BF645" s="8"/>
      <c r="BG645" s="8"/>
      <c r="BH645" s="8"/>
      <c r="BI645" s="8" t="s">
        <v>2046</v>
      </c>
      <c r="BJ645" s="8"/>
      <c r="BK645" s="8"/>
      <c r="BL645" s="8"/>
      <c r="BM645" s="8"/>
      <c r="BN645" s="8"/>
      <c r="BO645" s="8" t="s">
        <v>1532</v>
      </c>
      <c r="BP645" s="8"/>
      <c r="BQ645" s="8" t="s">
        <v>1569</v>
      </c>
      <c r="BR645" s="10"/>
      <c r="BS645" s="8" t="s">
        <v>1829</v>
      </c>
      <c r="BT645" s="8" t="s">
        <v>2047</v>
      </c>
      <c r="BU645" s="8" t="s">
        <v>419</v>
      </c>
      <c r="BV645" s="8" t="s">
        <v>1550</v>
      </c>
      <c r="BW645" s="8" t="s">
        <v>1551</v>
      </c>
      <c r="BX645" s="10"/>
      <c r="BY645" s="8"/>
      <c r="BZ645" s="8"/>
      <c r="CA645" s="8"/>
      <c r="CB645" s="8"/>
      <c r="CC645" s="8"/>
      <c r="CD645" s="8"/>
      <c r="CE645" s="8"/>
      <c r="CF645" s="8"/>
      <c r="CG645" s="8"/>
      <c r="CH645" s="10"/>
      <c r="CI645" s="8"/>
      <c r="CJ645" s="8"/>
      <c r="CK645" s="8"/>
      <c r="CL645" s="8"/>
      <c r="CM645" s="8"/>
      <c r="CN645" s="8"/>
      <c r="CO645" s="8"/>
      <c r="CP645" s="8"/>
    </row>
    <row r="646" spans="2:94">
      <c r="B646" s="6">
        <v>645</v>
      </c>
      <c r="C646" s="7">
        <v>6</v>
      </c>
      <c r="D646" s="8" t="s">
        <v>2048</v>
      </c>
      <c r="E646" s="8" t="s">
        <v>396</v>
      </c>
      <c r="F646" s="8" t="s">
        <v>439</v>
      </c>
      <c r="G646" s="8"/>
      <c r="H646" s="8" t="s">
        <v>1856</v>
      </c>
      <c r="I646" s="8"/>
      <c r="J646" s="8" t="s">
        <v>1791</v>
      </c>
      <c r="K646" s="8"/>
      <c r="L646" s="8"/>
      <c r="M646" s="8" t="s">
        <v>2049</v>
      </c>
      <c r="N646" s="8" t="s">
        <v>390</v>
      </c>
      <c r="O646" s="8" t="s">
        <v>1793</v>
      </c>
      <c r="P646" s="8"/>
      <c r="Q646" s="8" t="s">
        <v>2050</v>
      </c>
      <c r="R646" s="8" t="s">
        <v>1041</v>
      </c>
      <c r="S646" s="8" t="s">
        <v>2051</v>
      </c>
      <c r="T646" s="8"/>
      <c r="U646" s="8"/>
      <c r="V646" s="8" t="s">
        <v>854</v>
      </c>
      <c r="W646" s="8" t="s">
        <v>105</v>
      </c>
      <c r="X646" s="10" t="s">
        <v>1924</v>
      </c>
      <c r="Y646" s="8"/>
      <c r="Z646" s="8"/>
      <c r="AA646" s="8"/>
      <c r="AB646" s="8" t="s">
        <v>1798</v>
      </c>
      <c r="AC646" s="8"/>
      <c r="AD646" s="8"/>
      <c r="AE646" s="8"/>
      <c r="AF646" s="8"/>
      <c r="AG646" s="8"/>
      <c r="AH646" s="8" t="s">
        <v>393</v>
      </c>
      <c r="AI646" s="8" t="s">
        <v>1512</v>
      </c>
      <c r="AJ646" s="8"/>
      <c r="AK646" s="8" t="s">
        <v>394</v>
      </c>
      <c r="AL646" s="8" t="s">
        <v>395</v>
      </c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 t="s">
        <v>452</v>
      </c>
      <c r="AX646" s="8"/>
      <c r="AY646" s="8" t="s">
        <v>105</v>
      </c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 t="s">
        <v>674</v>
      </c>
      <c r="BP646" s="8"/>
      <c r="BQ646" s="8"/>
      <c r="BR646" s="10"/>
      <c r="BS646" s="8"/>
      <c r="BT646" s="8"/>
      <c r="BU646" s="8" t="s">
        <v>419</v>
      </c>
      <c r="BV646" s="8"/>
      <c r="BW646" s="8"/>
      <c r="BX646" s="10"/>
      <c r="BY646" s="8"/>
      <c r="BZ646" s="8"/>
      <c r="CA646" s="8"/>
      <c r="CB646" s="8"/>
      <c r="CC646" s="8"/>
      <c r="CD646" s="8"/>
      <c r="CE646" s="8"/>
      <c r="CF646" s="8"/>
      <c r="CG646" s="8"/>
      <c r="CH646" s="10"/>
      <c r="CI646" s="8"/>
      <c r="CJ646" s="8"/>
      <c r="CK646" s="8"/>
      <c r="CL646" s="8"/>
      <c r="CM646" s="8"/>
      <c r="CN646" s="8"/>
      <c r="CO646" s="8"/>
      <c r="CP646" s="8"/>
    </row>
    <row r="647" spans="2:94">
      <c r="B647" s="6">
        <v>646</v>
      </c>
      <c r="C647" s="7">
        <v>7</v>
      </c>
      <c r="D647" s="8" t="s">
        <v>2052</v>
      </c>
      <c r="E647" s="8" t="s">
        <v>396</v>
      </c>
      <c r="F647" s="8" t="s">
        <v>439</v>
      </c>
      <c r="G647" s="8"/>
      <c r="H647" s="8" t="s">
        <v>1856</v>
      </c>
      <c r="I647" s="8"/>
      <c r="J647" s="8" t="s">
        <v>1791</v>
      </c>
      <c r="K647" s="8"/>
      <c r="L647" s="8"/>
      <c r="M647" s="8" t="s">
        <v>2053</v>
      </c>
      <c r="N647" s="8" t="s">
        <v>390</v>
      </c>
      <c r="O647" s="8" t="s">
        <v>1793</v>
      </c>
      <c r="P647" s="8"/>
      <c r="Q647" s="8" t="s">
        <v>2054</v>
      </c>
      <c r="R647" s="8" t="s">
        <v>491</v>
      </c>
      <c r="S647" s="8" t="s">
        <v>2055</v>
      </c>
      <c r="T647" s="8"/>
      <c r="U647" s="8"/>
      <c r="V647" s="8" t="s">
        <v>441</v>
      </c>
      <c r="W647" s="8" t="s">
        <v>105</v>
      </c>
      <c r="X647" s="10" t="s">
        <v>1911</v>
      </c>
      <c r="Y647" s="8"/>
      <c r="Z647" s="8"/>
      <c r="AA647" s="8"/>
      <c r="AB647" s="8" t="s">
        <v>1798</v>
      </c>
      <c r="AC647" s="8"/>
      <c r="AD647" s="8"/>
      <c r="AE647" s="8" t="s">
        <v>1655</v>
      </c>
      <c r="AF647" s="8"/>
      <c r="AG647" s="8"/>
      <c r="AH647" s="8" t="s">
        <v>393</v>
      </c>
      <c r="AI647" s="8" t="s">
        <v>1512</v>
      </c>
      <c r="AJ647" s="8"/>
      <c r="AK647" s="8" t="s">
        <v>394</v>
      </c>
      <c r="AL647" s="8" t="s">
        <v>395</v>
      </c>
      <c r="AM647" s="8" t="s">
        <v>2056</v>
      </c>
      <c r="AN647" s="8" t="s">
        <v>415</v>
      </c>
      <c r="AO647" s="8"/>
      <c r="AP647" s="8"/>
      <c r="AQ647" s="8"/>
      <c r="AR647" s="8"/>
      <c r="AS647" s="8"/>
      <c r="AT647" s="8"/>
      <c r="AU647" s="8"/>
      <c r="AV647" s="8"/>
      <c r="AW647" s="8" t="s">
        <v>452</v>
      </c>
      <c r="AX647" s="8"/>
      <c r="AY647" s="8" t="s">
        <v>105</v>
      </c>
      <c r="AZ647" s="8"/>
      <c r="BA647" s="8"/>
      <c r="BB647" s="8"/>
      <c r="BC647" s="8"/>
      <c r="BD647" s="8"/>
      <c r="BE647" s="8"/>
      <c r="BF647" s="8"/>
      <c r="BG647" s="8"/>
      <c r="BH647" s="8"/>
      <c r="BI647" s="8" t="s">
        <v>2057</v>
      </c>
      <c r="BJ647" s="8"/>
      <c r="BK647" s="8"/>
      <c r="BL647" s="8"/>
      <c r="BM647" s="8"/>
      <c r="BN647" s="8"/>
      <c r="BO647" s="8" t="s">
        <v>1532</v>
      </c>
      <c r="BP647" s="8"/>
      <c r="BQ647" s="8"/>
      <c r="BR647" s="10"/>
      <c r="BS647" s="8" t="s">
        <v>1829</v>
      </c>
      <c r="BT647" s="8" t="s">
        <v>2058</v>
      </c>
      <c r="BU647" s="8" t="s">
        <v>419</v>
      </c>
      <c r="BV647" s="8" t="s">
        <v>1550</v>
      </c>
      <c r="BW647" s="8" t="s">
        <v>1551</v>
      </c>
      <c r="BX647" s="10"/>
      <c r="BY647" s="8"/>
      <c r="BZ647" s="8"/>
      <c r="CA647" s="8"/>
      <c r="CB647" s="8"/>
      <c r="CC647" s="8"/>
      <c r="CD647" s="8"/>
      <c r="CE647" s="8"/>
      <c r="CF647" s="8"/>
      <c r="CG647" s="8"/>
      <c r="CH647" s="10"/>
      <c r="CI647" s="8"/>
      <c r="CJ647" s="8"/>
      <c r="CK647" s="8"/>
      <c r="CL647" s="8"/>
      <c r="CM647" s="8"/>
      <c r="CN647" s="8"/>
      <c r="CO647" s="8"/>
      <c r="CP647" s="8"/>
    </row>
    <row r="648" spans="2:94">
      <c r="B648" s="6">
        <v>647</v>
      </c>
      <c r="C648" s="7">
        <v>7</v>
      </c>
      <c r="D648" s="8" t="s">
        <v>2059</v>
      </c>
      <c r="E648" s="8" t="s">
        <v>396</v>
      </c>
      <c r="F648" s="8" t="s">
        <v>439</v>
      </c>
      <c r="G648" s="8"/>
      <c r="H648" s="8" t="s">
        <v>1856</v>
      </c>
      <c r="I648" s="8"/>
      <c r="J648" s="8" t="s">
        <v>1791</v>
      </c>
      <c r="K648" s="8"/>
      <c r="L648" s="8"/>
      <c r="M648" s="8" t="s">
        <v>2060</v>
      </c>
      <c r="N648" s="8" t="s">
        <v>390</v>
      </c>
      <c r="O648" s="8" t="s">
        <v>1793</v>
      </c>
      <c r="P648" s="8"/>
      <c r="Q648" s="8" t="s">
        <v>2061</v>
      </c>
      <c r="R648" s="8" t="s">
        <v>1041</v>
      </c>
      <c r="S648" s="8" t="s">
        <v>2062</v>
      </c>
      <c r="T648" s="8"/>
      <c r="U648" s="8"/>
      <c r="V648" s="8" t="s">
        <v>571</v>
      </c>
      <c r="W648" s="8" t="s">
        <v>105</v>
      </c>
      <c r="X648" s="10" t="s">
        <v>1924</v>
      </c>
      <c r="Y648" s="8"/>
      <c r="Z648" s="8"/>
      <c r="AA648" s="8"/>
      <c r="AB648" s="8" t="s">
        <v>1798</v>
      </c>
      <c r="AC648" s="8"/>
      <c r="AD648" s="8"/>
      <c r="AE648" s="8"/>
      <c r="AF648" s="8"/>
      <c r="AG648" s="8"/>
      <c r="AH648" s="8" t="s">
        <v>393</v>
      </c>
      <c r="AI648" s="8" t="s">
        <v>59</v>
      </c>
      <c r="AJ648" s="8"/>
      <c r="AK648" s="8" t="s">
        <v>394</v>
      </c>
      <c r="AL648" s="8" t="s">
        <v>395</v>
      </c>
      <c r="AM648" s="8" t="s">
        <v>887</v>
      </c>
      <c r="AN648" s="8" t="s">
        <v>415</v>
      </c>
      <c r="AO648" s="8"/>
      <c r="AP648" s="8"/>
      <c r="AQ648" s="8"/>
      <c r="AR648" s="8"/>
      <c r="AS648" s="8"/>
      <c r="AT648" s="8"/>
      <c r="AU648" s="8"/>
      <c r="AV648" s="8"/>
      <c r="AW648" s="8" t="s">
        <v>452</v>
      </c>
      <c r="AX648" s="8"/>
      <c r="AY648" s="8" t="s">
        <v>105</v>
      </c>
      <c r="AZ648" s="8"/>
      <c r="BA648" s="8"/>
      <c r="BB648" s="8"/>
      <c r="BC648" s="8"/>
      <c r="BD648" s="8"/>
      <c r="BE648" s="8"/>
      <c r="BF648" s="8"/>
      <c r="BG648" s="8"/>
      <c r="BH648" s="8"/>
      <c r="BI648" s="8" t="s">
        <v>2063</v>
      </c>
      <c r="BJ648" s="8"/>
      <c r="BK648" s="8"/>
      <c r="BL648" s="8"/>
      <c r="BM648" s="8"/>
      <c r="BN648" s="8"/>
      <c r="BO648" s="8" t="s">
        <v>674</v>
      </c>
      <c r="BP648" s="8"/>
      <c r="BQ648" s="8"/>
      <c r="BR648" s="10"/>
      <c r="BS648" s="8"/>
      <c r="BT648" s="8"/>
      <c r="BU648" s="8" t="s">
        <v>419</v>
      </c>
      <c r="BV648" s="8"/>
      <c r="BW648" s="8"/>
      <c r="BX648" s="10"/>
      <c r="BY648" s="8"/>
      <c r="BZ648" s="8"/>
      <c r="CA648" s="8"/>
      <c r="CB648" s="8"/>
      <c r="CC648" s="8"/>
      <c r="CD648" s="8"/>
      <c r="CE648" s="8"/>
      <c r="CF648" s="8"/>
      <c r="CG648" s="8"/>
      <c r="CH648" s="10"/>
      <c r="CI648" s="8"/>
      <c r="CJ648" s="8"/>
      <c r="CK648" s="8"/>
      <c r="CL648" s="8"/>
      <c r="CM648" s="8"/>
      <c r="CN648" s="8"/>
      <c r="CO648" s="8"/>
      <c r="CP648" s="8"/>
    </row>
    <row r="649" spans="2:94">
      <c r="B649" s="6">
        <v>648</v>
      </c>
      <c r="C649" s="7">
        <v>6</v>
      </c>
      <c r="D649" s="8" t="s">
        <v>2048</v>
      </c>
      <c r="E649" s="8" t="s">
        <v>396</v>
      </c>
      <c r="F649" s="8" t="s">
        <v>439</v>
      </c>
      <c r="G649" s="8"/>
      <c r="H649" s="8" t="s">
        <v>1856</v>
      </c>
      <c r="I649" s="8"/>
      <c r="J649" s="8" t="s">
        <v>1791</v>
      </c>
      <c r="K649" s="8"/>
      <c r="L649" s="8"/>
      <c r="M649" s="8" t="s">
        <v>2064</v>
      </c>
      <c r="N649" s="8" t="s">
        <v>390</v>
      </c>
      <c r="O649" s="8" t="s">
        <v>1793</v>
      </c>
      <c r="P649" s="8"/>
      <c r="Q649" s="8" t="s">
        <v>2050</v>
      </c>
      <c r="R649" s="8" t="s">
        <v>1041</v>
      </c>
      <c r="S649" s="8" t="s">
        <v>2051</v>
      </c>
      <c r="T649" s="8"/>
      <c r="U649" s="8"/>
      <c r="V649" s="8" t="s">
        <v>854</v>
      </c>
      <c r="W649" s="8" t="s">
        <v>105</v>
      </c>
      <c r="X649" s="10" t="s">
        <v>1924</v>
      </c>
      <c r="Y649" s="8"/>
      <c r="Z649" s="8"/>
      <c r="AA649" s="8"/>
      <c r="AB649" s="8" t="s">
        <v>1798</v>
      </c>
      <c r="AC649" s="8"/>
      <c r="AD649" s="8"/>
      <c r="AE649" s="8"/>
      <c r="AF649" s="8"/>
      <c r="AG649" s="8"/>
      <c r="AH649" s="8" t="s">
        <v>393</v>
      </c>
      <c r="AI649" s="8" t="s">
        <v>1512</v>
      </c>
      <c r="AJ649" s="8"/>
      <c r="AK649" s="8" t="s">
        <v>394</v>
      </c>
      <c r="AL649" s="8" t="s">
        <v>395</v>
      </c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 t="s">
        <v>452</v>
      </c>
      <c r="AX649" s="8"/>
      <c r="AY649" s="8" t="s">
        <v>105</v>
      </c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 t="s">
        <v>674</v>
      </c>
      <c r="BP649" s="8"/>
      <c r="BQ649" s="8"/>
      <c r="BR649" s="10"/>
      <c r="BS649" s="8"/>
      <c r="BT649" s="8"/>
      <c r="BU649" s="8" t="s">
        <v>419</v>
      </c>
      <c r="BV649" s="8"/>
      <c r="BW649" s="8"/>
      <c r="BX649" s="10"/>
      <c r="BY649" s="8"/>
      <c r="BZ649" s="8"/>
      <c r="CA649" s="8"/>
      <c r="CB649" s="8"/>
      <c r="CC649" s="8"/>
      <c r="CD649" s="8"/>
      <c r="CE649" s="8"/>
      <c r="CF649" s="8"/>
      <c r="CG649" s="8"/>
      <c r="CH649" s="10"/>
      <c r="CI649" s="8"/>
      <c r="CJ649" s="8"/>
      <c r="CK649" s="8"/>
      <c r="CL649" s="8"/>
      <c r="CM649" s="8"/>
      <c r="CN649" s="8"/>
      <c r="CO649" s="8"/>
      <c r="CP649" s="8"/>
    </row>
    <row r="650" spans="2:94">
      <c r="B650" s="6">
        <v>649</v>
      </c>
      <c r="C650" s="7">
        <v>7</v>
      </c>
      <c r="D650" s="8" t="s">
        <v>2052</v>
      </c>
      <c r="E650" s="8" t="s">
        <v>396</v>
      </c>
      <c r="F650" s="8" t="s">
        <v>439</v>
      </c>
      <c r="G650" s="8"/>
      <c r="H650" s="8" t="s">
        <v>1856</v>
      </c>
      <c r="I650" s="8"/>
      <c r="J650" s="8" t="s">
        <v>1791</v>
      </c>
      <c r="K650" s="8"/>
      <c r="L650" s="8"/>
      <c r="M650" s="8" t="s">
        <v>2053</v>
      </c>
      <c r="N650" s="8" t="s">
        <v>390</v>
      </c>
      <c r="O650" s="8" t="s">
        <v>1793</v>
      </c>
      <c r="P650" s="8"/>
      <c r="Q650" s="8" t="s">
        <v>2054</v>
      </c>
      <c r="R650" s="8" t="s">
        <v>491</v>
      </c>
      <c r="S650" s="8" t="s">
        <v>2055</v>
      </c>
      <c r="T650" s="8"/>
      <c r="U650" s="8"/>
      <c r="V650" s="8" t="s">
        <v>441</v>
      </c>
      <c r="W650" s="8" t="s">
        <v>105</v>
      </c>
      <c r="X650" s="10" t="s">
        <v>1911</v>
      </c>
      <c r="Y650" s="8"/>
      <c r="Z650" s="8"/>
      <c r="AA650" s="8"/>
      <c r="AB650" s="8" t="s">
        <v>1798</v>
      </c>
      <c r="AC650" s="8"/>
      <c r="AD650" s="8"/>
      <c r="AE650" s="8" t="s">
        <v>1655</v>
      </c>
      <c r="AF650" s="8"/>
      <c r="AG650" s="8"/>
      <c r="AH650" s="8" t="s">
        <v>393</v>
      </c>
      <c r="AI650" s="8" t="s">
        <v>1512</v>
      </c>
      <c r="AJ650" s="8"/>
      <c r="AK650" s="8" t="s">
        <v>394</v>
      </c>
      <c r="AL650" s="8" t="s">
        <v>395</v>
      </c>
      <c r="AM650" s="8" t="s">
        <v>2056</v>
      </c>
      <c r="AN650" s="8" t="s">
        <v>415</v>
      </c>
      <c r="AO650" s="8"/>
      <c r="AP650" s="8"/>
      <c r="AQ650" s="8"/>
      <c r="AR650" s="8"/>
      <c r="AS650" s="8"/>
      <c r="AT650" s="8"/>
      <c r="AU650" s="8"/>
      <c r="AV650" s="8"/>
      <c r="AW650" s="8" t="s">
        <v>452</v>
      </c>
      <c r="AX650" s="8"/>
      <c r="AY650" s="8" t="s">
        <v>105</v>
      </c>
      <c r="AZ650" s="8"/>
      <c r="BA650" s="8"/>
      <c r="BB650" s="8"/>
      <c r="BC650" s="8"/>
      <c r="BD650" s="8"/>
      <c r="BE650" s="8"/>
      <c r="BF650" s="8"/>
      <c r="BG650" s="8"/>
      <c r="BH650" s="8"/>
      <c r="BI650" s="8" t="s">
        <v>2057</v>
      </c>
      <c r="BJ650" s="8"/>
      <c r="BK650" s="8"/>
      <c r="BL650" s="8"/>
      <c r="BM650" s="8"/>
      <c r="BN650" s="8"/>
      <c r="BO650" s="8" t="s">
        <v>1532</v>
      </c>
      <c r="BP650" s="8"/>
      <c r="BQ650" s="8"/>
      <c r="BR650" s="10"/>
      <c r="BS650" s="8" t="s">
        <v>1829</v>
      </c>
      <c r="BT650" s="8" t="s">
        <v>2058</v>
      </c>
      <c r="BU650" s="8" t="s">
        <v>419</v>
      </c>
      <c r="BV650" s="8" t="s">
        <v>1550</v>
      </c>
      <c r="BW650" s="8" t="s">
        <v>1551</v>
      </c>
      <c r="BX650" s="10"/>
      <c r="BY650" s="8"/>
      <c r="BZ650" s="8"/>
      <c r="CA650" s="8"/>
      <c r="CB650" s="8"/>
      <c r="CC650" s="8"/>
      <c r="CD650" s="8"/>
      <c r="CE650" s="8"/>
      <c r="CF650" s="8"/>
      <c r="CG650" s="8"/>
      <c r="CH650" s="10"/>
      <c r="CI650" s="8"/>
      <c r="CJ650" s="8"/>
      <c r="CK650" s="8"/>
      <c r="CL650" s="8"/>
      <c r="CM650" s="8"/>
      <c r="CN650" s="8"/>
      <c r="CO650" s="8"/>
      <c r="CP650" s="8"/>
    </row>
    <row r="651" spans="2:94">
      <c r="B651" s="6">
        <v>650</v>
      </c>
      <c r="C651" s="7">
        <v>7</v>
      </c>
      <c r="D651" s="8" t="s">
        <v>2059</v>
      </c>
      <c r="E651" s="8" t="s">
        <v>396</v>
      </c>
      <c r="F651" s="8" t="s">
        <v>439</v>
      </c>
      <c r="G651" s="8"/>
      <c r="H651" s="8" t="s">
        <v>1856</v>
      </c>
      <c r="I651" s="8"/>
      <c r="J651" s="8" t="s">
        <v>1791</v>
      </c>
      <c r="K651" s="8"/>
      <c r="L651" s="8"/>
      <c r="M651" s="8" t="s">
        <v>2060</v>
      </c>
      <c r="N651" s="8" t="s">
        <v>390</v>
      </c>
      <c r="O651" s="8" t="s">
        <v>1793</v>
      </c>
      <c r="P651" s="8"/>
      <c r="Q651" s="8" t="s">
        <v>2061</v>
      </c>
      <c r="R651" s="8" t="s">
        <v>1041</v>
      </c>
      <c r="S651" s="8" t="s">
        <v>2062</v>
      </c>
      <c r="T651" s="8"/>
      <c r="U651" s="8"/>
      <c r="V651" s="8" t="s">
        <v>571</v>
      </c>
      <c r="W651" s="8" t="s">
        <v>105</v>
      </c>
      <c r="X651" s="10" t="s">
        <v>1924</v>
      </c>
      <c r="Y651" s="8"/>
      <c r="Z651" s="8"/>
      <c r="AA651" s="8"/>
      <c r="AB651" s="8" t="s">
        <v>1798</v>
      </c>
      <c r="AC651" s="8"/>
      <c r="AD651" s="8"/>
      <c r="AE651" s="8"/>
      <c r="AF651" s="8"/>
      <c r="AG651" s="8"/>
      <c r="AH651" s="8" t="s">
        <v>393</v>
      </c>
      <c r="AI651" s="8" t="s">
        <v>59</v>
      </c>
      <c r="AJ651" s="8"/>
      <c r="AK651" s="8" t="s">
        <v>394</v>
      </c>
      <c r="AL651" s="8" t="s">
        <v>395</v>
      </c>
      <c r="AM651" s="8" t="s">
        <v>887</v>
      </c>
      <c r="AN651" s="8" t="s">
        <v>415</v>
      </c>
      <c r="AO651" s="8"/>
      <c r="AP651" s="8"/>
      <c r="AQ651" s="8"/>
      <c r="AR651" s="8"/>
      <c r="AS651" s="8"/>
      <c r="AT651" s="8"/>
      <c r="AU651" s="8"/>
      <c r="AV651" s="8"/>
      <c r="AW651" s="8" t="s">
        <v>452</v>
      </c>
      <c r="AX651" s="8"/>
      <c r="AY651" s="8" t="s">
        <v>105</v>
      </c>
      <c r="AZ651" s="8"/>
      <c r="BA651" s="8"/>
      <c r="BB651" s="8"/>
      <c r="BC651" s="8"/>
      <c r="BD651" s="8"/>
      <c r="BE651" s="8"/>
      <c r="BF651" s="8"/>
      <c r="BG651" s="8"/>
      <c r="BH651" s="8"/>
      <c r="BI651" s="8" t="s">
        <v>2063</v>
      </c>
      <c r="BJ651" s="8"/>
      <c r="BK651" s="8"/>
      <c r="BL651" s="8"/>
      <c r="BM651" s="8"/>
      <c r="BN651" s="8"/>
      <c r="BO651" s="8" t="s">
        <v>674</v>
      </c>
      <c r="BP651" s="8"/>
      <c r="BQ651" s="8"/>
      <c r="BR651" s="10"/>
      <c r="BS651" s="8"/>
      <c r="BT651" s="8"/>
      <c r="BU651" s="8" t="s">
        <v>419</v>
      </c>
      <c r="BV651" s="8"/>
      <c r="BW651" s="8"/>
      <c r="BX651" s="10"/>
      <c r="BY651" s="8"/>
      <c r="BZ651" s="8"/>
      <c r="CA651" s="8"/>
      <c r="CB651" s="8"/>
      <c r="CC651" s="8"/>
      <c r="CD651" s="8"/>
      <c r="CE651" s="8"/>
      <c r="CF651" s="8"/>
      <c r="CG651" s="8"/>
      <c r="CH651" s="10"/>
      <c r="CI651" s="8"/>
      <c r="CJ651" s="8"/>
      <c r="CK651" s="8"/>
      <c r="CL651" s="8"/>
      <c r="CM651" s="8"/>
      <c r="CN651" s="8"/>
      <c r="CO651" s="8"/>
      <c r="CP651" s="8"/>
    </row>
    <row r="652" spans="2:94">
      <c r="B652" s="6">
        <v>651</v>
      </c>
      <c r="C652" s="7">
        <v>6</v>
      </c>
      <c r="D652" s="8" t="s">
        <v>2048</v>
      </c>
      <c r="E652" s="8" t="s">
        <v>396</v>
      </c>
      <c r="F652" s="8" t="s">
        <v>439</v>
      </c>
      <c r="G652" s="8"/>
      <c r="H652" s="8" t="s">
        <v>1856</v>
      </c>
      <c r="I652" s="8"/>
      <c r="J652" s="8" t="s">
        <v>1791</v>
      </c>
      <c r="K652" s="8"/>
      <c r="L652" s="8"/>
      <c r="M652" s="8" t="s">
        <v>2065</v>
      </c>
      <c r="N652" s="8" t="s">
        <v>390</v>
      </c>
      <c r="O652" s="8" t="s">
        <v>1793</v>
      </c>
      <c r="P652" s="8"/>
      <c r="Q652" s="8" t="s">
        <v>2050</v>
      </c>
      <c r="R652" s="8" t="s">
        <v>1041</v>
      </c>
      <c r="S652" s="8" t="s">
        <v>2051</v>
      </c>
      <c r="T652" s="8"/>
      <c r="U652" s="8"/>
      <c r="V652" s="8" t="s">
        <v>854</v>
      </c>
      <c r="W652" s="8" t="s">
        <v>105</v>
      </c>
      <c r="X652" s="10" t="s">
        <v>1924</v>
      </c>
      <c r="Y652" s="8"/>
      <c r="Z652" s="8"/>
      <c r="AA652" s="8"/>
      <c r="AB652" s="8" t="s">
        <v>1798</v>
      </c>
      <c r="AC652" s="8"/>
      <c r="AD652" s="8"/>
      <c r="AE652" s="8"/>
      <c r="AF652" s="8"/>
      <c r="AG652" s="8"/>
      <c r="AH652" s="8" t="s">
        <v>393</v>
      </c>
      <c r="AI652" s="8" t="s">
        <v>1512</v>
      </c>
      <c r="AJ652" s="8"/>
      <c r="AK652" s="8" t="s">
        <v>394</v>
      </c>
      <c r="AL652" s="8" t="s">
        <v>395</v>
      </c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 t="s">
        <v>452</v>
      </c>
      <c r="AX652" s="8"/>
      <c r="AY652" s="8" t="s">
        <v>105</v>
      </c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 t="s">
        <v>674</v>
      </c>
      <c r="BP652" s="8"/>
      <c r="BQ652" s="8"/>
      <c r="BR652" s="10"/>
      <c r="BS652" s="8"/>
      <c r="BT652" s="8"/>
      <c r="BU652" s="8" t="s">
        <v>419</v>
      </c>
      <c r="BV652" s="8"/>
      <c r="BW652" s="8"/>
      <c r="BX652" s="10"/>
      <c r="BY652" s="8"/>
      <c r="BZ652" s="8"/>
      <c r="CA652" s="8"/>
      <c r="CB652" s="8"/>
      <c r="CC652" s="8"/>
      <c r="CD652" s="8"/>
      <c r="CE652" s="8"/>
      <c r="CF652" s="8"/>
      <c r="CG652" s="8"/>
      <c r="CH652" s="10"/>
      <c r="CI652" s="8"/>
      <c r="CJ652" s="8"/>
      <c r="CK652" s="8"/>
      <c r="CL652" s="8"/>
      <c r="CM652" s="8"/>
      <c r="CN652" s="8"/>
      <c r="CO652" s="8"/>
      <c r="CP652" s="8"/>
    </row>
    <row r="653" spans="2:94">
      <c r="B653" s="6">
        <v>652</v>
      </c>
      <c r="C653" s="7">
        <v>7</v>
      </c>
      <c r="D653" s="8" t="s">
        <v>2052</v>
      </c>
      <c r="E653" s="8" t="s">
        <v>396</v>
      </c>
      <c r="F653" s="8" t="s">
        <v>439</v>
      </c>
      <c r="G653" s="8"/>
      <c r="H653" s="8" t="s">
        <v>1856</v>
      </c>
      <c r="I653" s="8"/>
      <c r="J653" s="8" t="s">
        <v>1791</v>
      </c>
      <c r="K653" s="8"/>
      <c r="L653" s="8"/>
      <c r="M653" s="8" t="s">
        <v>2053</v>
      </c>
      <c r="N653" s="8" t="s">
        <v>390</v>
      </c>
      <c r="O653" s="8" t="s">
        <v>1793</v>
      </c>
      <c r="P653" s="8"/>
      <c r="Q653" s="8" t="s">
        <v>2054</v>
      </c>
      <c r="R653" s="8" t="s">
        <v>491</v>
      </c>
      <c r="S653" s="8" t="s">
        <v>2055</v>
      </c>
      <c r="T653" s="8"/>
      <c r="U653" s="8"/>
      <c r="V653" s="8" t="s">
        <v>441</v>
      </c>
      <c r="W653" s="8" t="s">
        <v>105</v>
      </c>
      <c r="X653" s="10" t="s">
        <v>1911</v>
      </c>
      <c r="Y653" s="8"/>
      <c r="Z653" s="8"/>
      <c r="AA653" s="8"/>
      <c r="AB653" s="8" t="s">
        <v>1798</v>
      </c>
      <c r="AC653" s="8"/>
      <c r="AD653" s="8"/>
      <c r="AE653" s="8" t="s">
        <v>1655</v>
      </c>
      <c r="AF653" s="8"/>
      <c r="AG653" s="8"/>
      <c r="AH653" s="8" t="s">
        <v>393</v>
      </c>
      <c r="AI653" s="8" t="s">
        <v>1512</v>
      </c>
      <c r="AJ653" s="8"/>
      <c r="AK653" s="8" t="s">
        <v>394</v>
      </c>
      <c r="AL653" s="8" t="s">
        <v>395</v>
      </c>
      <c r="AM653" s="8" t="s">
        <v>2056</v>
      </c>
      <c r="AN653" s="8" t="s">
        <v>415</v>
      </c>
      <c r="AO653" s="8"/>
      <c r="AP653" s="8"/>
      <c r="AQ653" s="8"/>
      <c r="AR653" s="8"/>
      <c r="AS653" s="8"/>
      <c r="AT653" s="8"/>
      <c r="AU653" s="8"/>
      <c r="AV653" s="8"/>
      <c r="AW653" s="8" t="s">
        <v>452</v>
      </c>
      <c r="AX653" s="8"/>
      <c r="AY653" s="8" t="s">
        <v>105</v>
      </c>
      <c r="AZ653" s="8"/>
      <c r="BA653" s="8"/>
      <c r="BB653" s="8"/>
      <c r="BC653" s="8"/>
      <c r="BD653" s="8"/>
      <c r="BE653" s="8"/>
      <c r="BF653" s="8"/>
      <c r="BG653" s="8"/>
      <c r="BH653" s="8"/>
      <c r="BI653" s="8" t="s">
        <v>2057</v>
      </c>
      <c r="BJ653" s="8"/>
      <c r="BK653" s="8"/>
      <c r="BL653" s="8"/>
      <c r="BM653" s="8"/>
      <c r="BN653" s="8"/>
      <c r="BO653" s="8" t="s">
        <v>1532</v>
      </c>
      <c r="BP653" s="8"/>
      <c r="BQ653" s="8"/>
      <c r="BR653" s="10"/>
      <c r="BS653" s="8" t="s">
        <v>1829</v>
      </c>
      <c r="BT653" s="8" t="s">
        <v>2058</v>
      </c>
      <c r="BU653" s="8" t="s">
        <v>419</v>
      </c>
      <c r="BV653" s="8" t="s">
        <v>1550</v>
      </c>
      <c r="BW653" s="8" t="s">
        <v>1551</v>
      </c>
      <c r="BX653" s="10"/>
      <c r="BY653" s="8"/>
      <c r="BZ653" s="8"/>
      <c r="CA653" s="8"/>
      <c r="CB653" s="8"/>
      <c r="CC653" s="8"/>
      <c r="CD653" s="8"/>
      <c r="CE653" s="8"/>
      <c r="CF653" s="8"/>
      <c r="CG653" s="8"/>
      <c r="CH653" s="10"/>
      <c r="CI653" s="8"/>
      <c r="CJ653" s="8"/>
      <c r="CK653" s="8"/>
      <c r="CL653" s="8"/>
      <c r="CM653" s="8"/>
      <c r="CN653" s="8"/>
      <c r="CO653" s="8"/>
      <c r="CP653" s="8"/>
    </row>
    <row r="654" spans="2:94">
      <c r="B654" s="6">
        <v>653</v>
      </c>
      <c r="C654" s="7">
        <v>7</v>
      </c>
      <c r="D654" s="8" t="s">
        <v>2059</v>
      </c>
      <c r="E654" s="8" t="s">
        <v>396</v>
      </c>
      <c r="F654" s="8" t="s">
        <v>439</v>
      </c>
      <c r="G654" s="8"/>
      <c r="H654" s="8" t="s">
        <v>1856</v>
      </c>
      <c r="I654" s="8"/>
      <c r="J654" s="8" t="s">
        <v>1791</v>
      </c>
      <c r="K654" s="8"/>
      <c r="L654" s="8"/>
      <c r="M654" s="8" t="s">
        <v>2060</v>
      </c>
      <c r="N654" s="8" t="s">
        <v>390</v>
      </c>
      <c r="O654" s="8" t="s">
        <v>1793</v>
      </c>
      <c r="P654" s="8"/>
      <c r="Q654" s="8" t="s">
        <v>2061</v>
      </c>
      <c r="R654" s="8" t="s">
        <v>1041</v>
      </c>
      <c r="S654" s="8" t="s">
        <v>2062</v>
      </c>
      <c r="T654" s="8"/>
      <c r="U654" s="8"/>
      <c r="V654" s="8" t="s">
        <v>571</v>
      </c>
      <c r="W654" s="8" t="s">
        <v>105</v>
      </c>
      <c r="X654" s="10" t="s">
        <v>1924</v>
      </c>
      <c r="Y654" s="8"/>
      <c r="Z654" s="8"/>
      <c r="AA654" s="8"/>
      <c r="AB654" s="8" t="s">
        <v>1798</v>
      </c>
      <c r="AC654" s="8"/>
      <c r="AD654" s="8"/>
      <c r="AE654" s="8"/>
      <c r="AF654" s="8"/>
      <c r="AG654" s="8"/>
      <c r="AH654" s="8" t="s">
        <v>393</v>
      </c>
      <c r="AI654" s="8" t="s">
        <v>59</v>
      </c>
      <c r="AJ654" s="8"/>
      <c r="AK654" s="8" t="s">
        <v>394</v>
      </c>
      <c r="AL654" s="8" t="s">
        <v>395</v>
      </c>
      <c r="AM654" s="8" t="s">
        <v>887</v>
      </c>
      <c r="AN654" s="8" t="s">
        <v>415</v>
      </c>
      <c r="AO654" s="8"/>
      <c r="AP654" s="8"/>
      <c r="AQ654" s="8"/>
      <c r="AR654" s="8"/>
      <c r="AS654" s="8"/>
      <c r="AT654" s="8"/>
      <c r="AU654" s="8"/>
      <c r="AV654" s="8"/>
      <c r="AW654" s="8" t="s">
        <v>452</v>
      </c>
      <c r="AX654" s="8"/>
      <c r="AY654" s="8" t="s">
        <v>105</v>
      </c>
      <c r="AZ654" s="8"/>
      <c r="BA654" s="8"/>
      <c r="BB654" s="8"/>
      <c r="BC654" s="8"/>
      <c r="BD654" s="8"/>
      <c r="BE654" s="8"/>
      <c r="BF654" s="8"/>
      <c r="BG654" s="8"/>
      <c r="BH654" s="8"/>
      <c r="BI654" s="8" t="s">
        <v>2063</v>
      </c>
      <c r="BJ654" s="8"/>
      <c r="BK654" s="8"/>
      <c r="BL654" s="8"/>
      <c r="BM654" s="8"/>
      <c r="BN654" s="8"/>
      <c r="BO654" s="8" t="s">
        <v>674</v>
      </c>
      <c r="BP654" s="8"/>
      <c r="BQ654" s="8"/>
      <c r="BR654" s="10"/>
      <c r="BS654" s="8"/>
      <c r="BT654" s="8"/>
      <c r="BU654" s="8" t="s">
        <v>419</v>
      </c>
      <c r="BV654" s="8"/>
      <c r="BW654" s="8"/>
      <c r="BX654" s="10"/>
      <c r="BY654" s="8"/>
      <c r="BZ654" s="8"/>
      <c r="CA654" s="8"/>
      <c r="CB654" s="8"/>
      <c r="CC654" s="8"/>
      <c r="CD654" s="8"/>
      <c r="CE654" s="8"/>
      <c r="CF654" s="8"/>
      <c r="CG654" s="8"/>
      <c r="CH654" s="10"/>
      <c r="CI654" s="8"/>
      <c r="CJ654" s="8"/>
      <c r="CK654" s="8"/>
      <c r="CL654" s="8"/>
      <c r="CM654" s="8"/>
      <c r="CN654" s="8"/>
      <c r="CO654" s="8"/>
      <c r="CP654" s="8"/>
    </row>
    <row r="655" spans="2:94">
      <c r="B655" s="6">
        <v>654</v>
      </c>
      <c r="C655" s="7">
        <v>6</v>
      </c>
      <c r="D655" s="8" t="s">
        <v>2048</v>
      </c>
      <c r="E655" s="8" t="s">
        <v>396</v>
      </c>
      <c r="F655" s="8" t="s">
        <v>439</v>
      </c>
      <c r="G655" s="8"/>
      <c r="H655" s="8" t="s">
        <v>1856</v>
      </c>
      <c r="I655" s="8"/>
      <c r="J655" s="8" t="s">
        <v>1791</v>
      </c>
      <c r="K655" s="8"/>
      <c r="L655" s="8"/>
      <c r="M655" s="8" t="s">
        <v>2066</v>
      </c>
      <c r="N655" s="8" t="s">
        <v>390</v>
      </c>
      <c r="O655" s="8" t="s">
        <v>1793</v>
      </c>
      <c r="P655" s="8"/>
      <c r="Q655" s="8" t="s">
        <v>2050</v>
      </c>
      <c r="R655" s="8" t="s">
        <v>1041</v>
      </c>
      <c r="S655" s="8" t="s">
        <v>2051</v>
      </c>
      <c r="T655" s="8"/>
      <c r="U655" s="8"/>
      <c r="V655" s="8" t="s">
        <v>854</v>
      </c>
      <c r="W655" s="8" t="s">
        <v>105</v>
      </c>
      <c r="X655" s="10" t="s">
        <v>1924</v>
      </c>
      <c r="Y655" s="8"/>
      <c r="Z655" s="8"/>
      <c r="AA655" s="8"/>
      <c r="AB655" s="8" t="s">
        <v>1798</v>
      </c>
      <c r="AC655" s="8"/>
      <c r="AD655" s="8"/>
      <c r="AE655" s="8"/>
      <c r="AF655" s="8"/>
      <c r="AG655" s="8"/>
      <c r="AH655" s="8" t="s">
        <v>393</v>
      </c>
      <c r="AI655" s="8" t="s">
        <v>1512</v>
      </c>
      <c r="AJ655" s="8"/>
      <c r="AK655" s="8" t="s">
        <v>394</v>
      </c>
      <c r="AL655" s="8" t="s">
        <v>395</v>
      </c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 t="s">
        <v>452</v>
      </c>
      <c r="AX655" s="8"/>
      <c r="AY655" s="8" t="s">
        <v>105</v>
      </c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 t="s">
        <v>674</v>
      </c>
      <c r="BP655" s="8"/>
      <c r="BQ655" s="8"/>
      <c r="BR655" s="10"/>
      <c r="BS655" s="8"/>
      <c r="BT655" s="8"/>
      <c r="BU655" s="8" t="s">
        <v>419</v>
      </c>
      <c r="BV655" s="8"/>
      <c r="BW655" s="8"/>
      <c r="BX655" s="10"/>
      <c r="BY655" s="8"/>
      <c r="BZ655" s="8"/>
      <c r="CA655" s="8"/>
      <c r="CB655" s="8"/>
      <c r="CC655" s="8"/>
      <c r="CD655" s="8"/>
      <c r="CE655" s="8"/>
      <c r="CF655" s="8"/>
      <c r="CG655" s="8"/>
      <c r="CH655" s="10"/>
      <c r="CI655" s="8"/>
      <c r="CJ655" s="8"/>
      <c r="CK655" s="8"/>
      <c r="CL655" s="8"/>
      <c r="CM655" s="8"/>
      <c r="CN655" s="8"/>
      <c r="CO655" s="8"/>
      <c r="CP655" s="8"/>
    </row>
    <row r="656" spans="2:94">
      <c r="B656" s="6">
        <v>655</v>
      </c>
      <c r="C656" s="7">
        <v>7</v>
      </c>
      <c r="D656" s="8" t="s">
        <v>2052</v>
      </c>
      <c r="E656" s="8" t="s">
        <v>396</v>
      </c>
      <c r="F656" s="8" t="s">
        <v>439</v>
      </c>
      <c r="G656" s="8"/>
      <c r="H656" s="8" t="s">
        <v>1856</v>
      </c>
      <c r="I656" s="8"/>
      <c r="J656" s="8" t="s">
        <v>1791</v>
      </c>
      <c r="K656" s="8"/>
      <c r="L656" s="8"/>
      <c r="M656" s="8" t="s">
        <v>2053</v>
      </c>
      <c r="N656" s="8" t="s">
        <v>390</v>
      </c>
      <c r="O656" s="8" t="s">
        <v>1793</v>
      </c>
      <c r="P656" s="8"/>
      <c r="Q656" s="8" t="s">
        <v>2054</v>
      </c>
      <c r="R656" s="8" t="s">
        <v>491</v>
      </c>
      <c r="S656" s="8" t="s">
        <v>2055</v>
      </c>
      <c r="T656" s="8"/>
      <c r="U656" s="8"/>
      <c r="V656" s="8" t="s">
        <v>441</v>
      </c>
      <c r="W656" s="8" t="s">
        <v>105</v>
      </c>
      <c r="X656" s="10" t="s">
        <v>1911</v>
      </c>
      <c r="Y656" s="8"/>
      <c r="Z656" s="8"/>
      <c r="AA656" s="8"/>
      <c r="AB656" s="8" t="s">
        <v>1798</v>
      </c>
      <c r="AC656" s="8"/>
      <c r="AD656" s="8"/>
      <c r="AE656" s="8" t="s">
        <v>1655</v>
      </c>
      <c r="AF656" s="8"/>
      <c r="AG656" s="8"/>
      <c r="AH656" s="8" t="s">
        <v>393</v>
      </c>
      <c r="AI656" s="8" t="s">
        <v>1512</v>
      </c>
      <c r="AJ656" s="8"/>
      <c r="AK656" s="8" t="s">
        <v>394</v>
      </c>
      <c r="AL656" s="8" t="s">
        <v>395</v>
      </c>
      <c r="AM656" s="8" t="s">
        <v>2056</v>
      </c>
      <c r="AN656" s="8" t="s">
        <v>415</v>
      </c>
      <c r="AO656" s="8"/>
      <c r="AP656" s="8"/>
      <c r="AQ656" s="8"/>
      <c r="AR656" s="8"/>
      <c r="AS656" s="8"/>
      <c r="AT656" s="8"/>
      <c r="AU656" s="8"/>
      <c r="AV656" s="8"/>
      <c r="AW656" s="8" t="s">
        <v>452</v>
      </c>
      <c r="AX656" s="8"/>
      <c r="AY656" s="8" t="s">
        <v>105</v>
      </c>
      <c r="AZ656" s="8"/>
      <c r="BA656" s="8"/>
      <c r="BB656" s="8"/>
      <c r="BC656" s="8"/>
      <c r="BD656" s="8"/>
      <c r="BE656" s="8"/>
      <c r="BF656" s="8"/>
      <c r="BG656" s="8"/>
      <c r="BH656" s="8"/>
      <c r="BI656" s="8" t="s">
        <v>2057</v>
      </c>
      <c r="BJ656" s="8"/>
      <c r="BK656" s="8"/>
      <c r="BL656" s="8"/>
      <c r="BM656" s="8"/>
      <c r="BN656" s="8"/>
      <c r="BO656" s="8" t="s">
        <v>1532</v>
      </c>
      <c r="BP656" s="8"/>
      <c r="BQ656" s="8"/>
      <c r="BR656" s="10"/>
      <c r="BS656" s="8" t="s">
        <v>1829</v>
      </c>
      <c r="BT656" s="8" t="s">
        <v>2058</v>
      </c>
      <c r="BU656" s="8" t="s">
        <v>419</v>
      </c>
      <c r="BV656" s="8" t="s">
        <v>1550</v>
      </c>
      <c r="BW656" s="8" t="s">
        <v>1551</v>
      </c>
      <c r="BX656" s="10"/>
      <c r="BY656" s="8"/>
      <c r="BZ656" s="8"/>
      <c r="CA656" s="8"/>
      <c r="CB656" s="8"/>
      <c r="CC656" s="8"/>
      <c r="CD656" s="8"/>
      <c r="CE656" s="8"/>
      <c r="CF656" s="8"/>
      <c r="CG656" s="8"/>
      <c r="CH656" s="10"/>
      <c r="CI656" s="8"/>
      <c r="CJ656" s="8"/>
      <c r="CK656" s="8"/>
      <c r="CL656" s="8"/>
      <c r="CM656" s="8"/>
      <c r="CN656" s="8"/>
      <c r="CO656" s="8"/>
      <c r="CP656" s="8"/>
    </row>
    <row r="657" spans="2:94">
      <c r="B657" s="6">
        <v>656</v>
      </c>
      <c r="C657" s="7">
        <v>7</v>
      </c>
      <c r="D657" s="8" t="s">
        <v>2059</v>
      </c>
      <c r="E657" s="8" t="s">
        <v>396</v>
      </c>
      <c r="F657" s="8" t="s">
        <v>439</v>
      </c>
      <c r="G657" s="8"/>
      <c r="H657" s="8" t="s">
        <v>1856</v>
      </c>
      <c r="I657" s="8"/>
      <c r="J657" s="8" t="s">
        <v>1791</v>
      </c>
      <c r="K657" s="8"/>
      <c r="L657" s="8"/>
      <c r="M657" s="8" t="s">
        <v>2060</v>
      </c>
      <c r="N657" s="8" t="s">
        <v>390</v>
      </c>
      <c r="O657" s="8" t="s">
        <v>1793</v>
      </c>
      <c r="P657" s="8"/>
      <c r="Q657" s="8" t="s">
        <v>2061</v>
      </c>
      <c r="R657" s="8" t="s">
        <v>1041</v>
      </c>
      <c r="S657" s="8" t="s">
        <v>2062</v>
      </c>
      <c r="T657" s="8"/>
      <c r="U657" s="8"/>
      <c r="V657" s="8" t="s">
        <v>571</v>
      </c>
      <c r="W657" s="8" t="s">
        <v>105</v>
      </c>
      <c r="X657" s="10" t="s">
        <v>1924</v>
      </c>
      <c r="Y657" s="8"/>
      <c r="Z657" s="8"/>
      <c r="AA657" s="8"/>
      <c r="AB657" s="8" t="s">
        <v>1798</v>
      </c>
      <c r="AC657" s="8"/>
      <c r="AD657" s="8"/>
      <c r="AE657" s="8"/>
      <c r="AF657" s="8"/>
      <c r="AG657" s="8"/>
      <c r="AH657" s="8" t="s">
        <v>393</v>
      </c>
      <c r="AI657" s="8" t="s">
        <v>59</v>
      </c>
      <c r="AJ657" s="8"/>
      <c r="AK657" s="8" t="s">
        <v>394</v>
      </c>
      <c r="AL657" s="8" t="s">
        <v>395</v>
      </c>
      <c r="AM657" s="8" t="s">
        <v>887</v>
      </c>
      <c r="AN657" s="8" t="s">
        <v>415</v>
      </c>
      <c r="AO657" s="8"/>
      <c r="AP657" s="8"/>
      <c r="AQ657" s="8"/>
      <c r="AR657" s="8"/>
      <c r="AS657" s="8"/>
      <c r="AT657" s="8"/>
      <c r="AU657" s="8"/>
      <c r="AV657" s="8"/>
      <c r="AW657" s="8" t="s">
        <v>452</v>
      </c>
      <c r="AX657" s="8"/>
      <c r="AY657" s="8" t="s">
        <v>105</v>
      </c>
      <c r="AZ657" s="8"/>
      <c r="BA657" s="8"/>
      <c r="BB657" s="8"/>
      <c r="BC657" s="8"/>
      <c r="BD657" s="8"/>
      <c r="BE657" s="8"/>
      <c r="BF657" s="8"/>
      <c r="BG657" s="8"/>
      <c r="BH657" s="8"/>
      <c r="BI657" s="8" t="s">
        <v>2063</v>
      </c>
      <c r="BJ657" s="8"/>
      <c r="BK657" s="8"/>
      <c r="BL657" s="8"/>
      <c r="BM657" s="8"/>
      <c r="BN657" s="8"/>
      <c r="BO657" s="8" t="s">
        <v>674</v>
      </c>
      <c r="BP657" s="8"/>
      <c r="BQ657" s="8"/>
      <c r="BR657" s="10"/>
      <c r="BS657" s="8"/>
      <c r="BT657" s="8"/>
      <c r="BU657" s="8" t="s">
        <v>419</v>
      </c>
      <c r="BV657" s="8"/>
      <c r="BW657" s="8"/>
      <c r="BX657" s="10"/>
      <c r="BY657" s="8"/>
      <c r="BZ657" s="8"/>
      <c r="CA657" s="8"/>
      <c r="CB657" s="8"/>
      <c r="CC657" s="8"/>
      <c r="CD657" s="8"/>
      <c r="CE657" s="8"/>
      <c r="CF657" s="8"/>
      <c r="CG657" s="8"/>
      <c r="CH657" s="10"/>
      <c r="CI657" s="8"/>
      <c r="CJ657" s="8"/>
      <c r="CK657" s="8"/>
      <c r="CL657" s="8"/>
      <c r="CM657" s="8"/>
      <c r="CN657" s="8"/>
      <c r="CO657" s="8"/>
      <c r="CP657" s="8"/>
    </row>
    <row r="658" spans="2:94">
      <c r="B658" s="6">
        <v>657</v>
      </c>
      <c r="C658" s="7">
        <v>6</v>
      </c>
      <c r="D658" s="8" t="s">
        <v>2067</v>
      </c>
      <c r="E658" s="8" t="s">
        <v>396</v>
      </c>
      <c r="F658" s="8" t="s">
        <v>439</v>
      </c>
      <c r="G658" s="8"/>
      <c r="H658" s="8" t="s">
        <v>1856</v>
      </c>
      <c r="I658" s="8"/>
      <c r="J658" s="8" t="s">
        <v>1791</v>
      </c>
      <c r="K658" s="8"/>
      <c r="L658" s="8"/>
      <c r="M658" s="8" t="s">
        <v>2068</v>
      </c>
      <c r="N658" s="8" t="s">
        <v>390</v>
      </c>
      <c r="O658" s="8" t="s">
        <v>397</v>
      </c>
      <c r="P658" s="8"/>
      <c r="Q658" s="8" t="s">
        <v>2069</v>
      </c>
      <c r="R658" s="8" t="s">
        <v>1041</v>
      </c>
      <c r="S658" s="8" t="s">
        <v>2070</v>
      </c>
      <c r="T658" s="8"/>
      <c r="U658" s="8"/>
      <c r="V658" s="8" t="s">
        <v>508</v>
      </c>
      <c r="W658" s="8" t="s">
        <v>105</v>
      </c>
      <c r="X658" s="10" t="s">
        <v>1757</v>
      </c>
      <c r="Y658" s="8"/>
      <c r="Z658" s="8"/>
      <c r="AA658" s="8"/>
      <c r="AB658" s="8" t="s">
        <v>1798</v>
      </c>
      <c r="AC658" s="8"/>
      <c r="AD658" s="8"/>
      <c r="AE658" s="8"/>
      <c r="AF658" s="8"/>
      <c r="AG658" s="8"/>
      <c r="AH658" s="8" t="s">
        <v>393</v>
      </c>
      <c r="AI658" s="8" t="s">
        <v>1512</v>
      </c>
      <c r="AJ658" s="8"/>
      <c r="AK658" s="8" t="s">
        <v>394</v>
      </c>
      <c r="AL658" s="8" t="s">
        <v>395</v>
      </c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 t="s">
        <v>452</v>
      </c>
      <c r="AX658" s="8"/>
      <c r="AY658" s="8" t="s">
        <v>105</v>
      </c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 t="s">
        <v>674</v>
      </c>
      <c r="BP658" s="8"/>
      <c r="BQ658" s="8"/>
      <c r="BR658" s="10"/>
      <c r="BS658" s="8"/>
      <c r="BT658" s="8"/>
      <c r="BU658" s="8" t="s">
        <v>419</v>
      </c>
      <c r="BV658" s="8"/>
      <c r="BW658" s="8"/>
      <c r="BX658" s="10"/>
      <c r="BY658" s="8"/>
      <c r="BZ658" s="8"/>
      <c r="CA658" s="8"/>
      <c r="CB658" s="8"/>
      <c r="CC658" s="8"/>
      <c r="CD658" s="8"/>
      <c r="CE658" s="8"/>
      <c r="CF658" s="8"/>
      <c r="CG658" s="8"/>
      <c r="CH658" s="10"/>
      <c r="CI658" s="8"/>
      <c r="CJ658" s="8"/>
      <c r="CK658" s="8"/>
      <c r="CL658" s="8"/>
      <c r="CM658" s="8"/>
      <c r="CN658" s="8"/>
      <c r="CO658" s="8"/>
      <c r="CP658" s="8"/>
    </row>
    <row r="659" spans="2:94">
      <c r="B659" s="6">
        <v>658</v>
      </c>
      <c r="C659" s="7">
        <v>7</v>
      </c>
      <c r="D659" s="8" t="s">
        <v>2071</v>
      </c>
      <c r="E659" s="8" t="s">
        <v>396</v>
      </c>
      <c r="F659" s="8" t="s">
        <v>439</v>
      </c>
      <c r="G659" s="8"/>
      <c r="H659" s="8" t="s">
        <v>1856</v>
      </c>
      <c r="I659" s="8"/>
      <c r="J659" s="8" t="s">
        <v>1791</v>
      </c>
      <c r="K659" s="8"/>
      <c r="L659" s="8"/>
      <c r="M659" s="8" t="s">
        <v>2072</v>
      </c>
      <c r="N659" s="8" t="s">
        <v>390</v>
      </c>
      <c r="O659" s="8" t="s">
        <v>397</v>
      </c>
      <c r="P659" s="8"/>
      <c r="Q659" s="8" t="s">
        <v>2073</v>
      </c>
      <c r="R659" s="8" t="s">
        <v>868</v>
      </c>
      <c r="S659" s="8" t="s">
        <v>2074</v>
      </c>
      <c r="T659" s="8"/>
      <c r="U659" s="8"/>
      <c r="V659" s="8" t="s">
        <v>441</v>
      </c>
      <c r="W659" s="8" t="s">
        <v>105</v>
      </c>
      <c r="X659" s="10" t="s">
        <v>2075</v>
      </c>
      <c r="Y659" s="8"/>
      <c r="Z659" s="8"/>
      <c r="AA659" s="8"/>
      <c r="AB659" s="8" t="s">
        <v>1798</v>
      </c>
      <c r="AC659" s="8"/>
      <c r="AD659" s="8"/>
      <c r="AE659" s="8" t="s">
        <v>1655</v>
      </c>
      <c r="AF659" s="8"/>
      <c r="AG659" s="8"/>
      <c r="AH659" s="8" t="s">
        <v>393</v>
      </c>
      <c r="AI659" s="8" t="s">
        <v>1512</v>
      </c>
      <c r="AJ659" s="8"/>
      <c r="AK659" s="8" t="s">
        <v>394</v>
      </c>
      <c r="AL659" s="8" t="s">
        <v>395</v>
      </c>
      <c r="AM659" s="8" t="s">
        <v>2076</v>
      </c>
      <c r="AN659" s="8" t="s">
        <v>415</v>
      </c>
      <c r="AO659" s="8"/>
      <c r="AP659" s="8"/>
      <c r="AQ659" s="8"/>
      <c r="AR659" s="8"/>
      <c r="AS659" s="8"/>
      <c r="AT659" s="8"/>
      <c r="AU659" s="8"/>
      <c r="AV659" s="8"/>
      <c r="AW659" s="8" t="s">
        <v>452</v>
      </c>
      <c r="AX659" s="8"/>
      <c r="AY659" s="8" t="s">
        <v>105</v>
      </c>
      <c r="AZ659" s="8"/>
      <c r="BA659" s="8"/>
      <c r="BB659" s="8"/>
      <c r="BC659" s="8"/>
      <c r="BD659" s="8"/>
      <c r="BE659" s="8"/>
      <c r="BF659" s="8"/>
      <c r="BG659" s="8"/>
      <c r="BH659" s="8"/>
      <c r="BI659" s="8" t="s">
        <v>2077</v>
      </c>
      <c r="BJ659" s="8"/>
      <c r="BK659" s="8"/>
      <c r="BL659" s="8"/>
      <c r="BM659" s="8"/>
      <c r="BN659" s="8"/>
      <c r="BO659" s="8" t="s">
        <v>674</v>
      </c>
      <c r="BP659" s="8"/>
      <c r="BQ659" s="8"/>
      <c r="BR659" s="10"/>
      <c r="BS659" s="8" t="s">
        <v>1829</v>
      </c>
      <c r="BT659" s="8"/>
      <c r="BU659" s="8" t="s">
        <v>419</v>
      </c>
      <c r="BV659" s="8" t="s">
        <v>1550</v>
      </c>
      <c r="BW659" s="8"/>
      <c r="BX659" s="10"/>
      <c r="BY659" s="8"/>
      <c r="BZ659" s="8"/>
      <c r="CA659" s="8"/>
      <c r="CB659" s="8"/>
      <c r="CC659" s="8"/>
      <c r="CD659" s="8"/>
      <c r="CE659" s="8"/>
      <c r="CF659" s="8"/>
      <c r="CG659" s="8"/>
      <c r="CH659" s="10"/>
      <c r="CI659" s="8"/>
      <c r="CJ659" s="8"/>
      <c r="CK659" s="8"/>
      <c r="CL659" s="8"/>
      <c r="CM659" s="8"/>
      <c r="CN659" s="8"/>
      <c r="CO659" s="8"/>
      <c r="CP659" s="8"/>
    </row>
    <row r="660" spans="2:94">
      <c r="B660" s="6">
        <v>659</v>
      </c>
      <c r="C660" s="7">
        <v>7</v>
      </c>
      <c r="D660" s="8" t="s">
        <v>1862</v>
      </c>
      <c r="E660" s="8" t="s">
        <v>396</v>
      </c>
      <c r="F660" s="8" t="s">
        <v>439</v>
      </c>
      <c r="G660" s="8"/>
      <c r="H660" s="8" t="s">
        <v>1856</v>
      </c>
      <c r="I660" s="8"/>
      <c r="J660" s="8" t="s">
        <v>1791</v>
      </c>
      <c r="K660" s="8"/>
      <c r="L660" s="8"/>
      <c r="M660" s="8" t="s">
        <v>2078</v>
      </c>
      <c r="N660" s="8" t="s">
        <v>390</v>
      </c>
      <c r="O660" s="8" t="s">
        <v>397</v>
      </c>
      <c r="P660" s="8"/>
      <c r="Q660" s="8" t="s">
        <v>1864</v>
      </c>
      <c r="R660" s="8" t="s">
        <v>1041</v>
      </c>
      <c r="S660" s="8" t="s">
        <v>1865</v>
      </c>
      <c r="T660" s="8"/>
      <c r="U660" s="8"/>
      <c r="V660" s="8" t="s">
        <v>571</v>
      </c>
      <c r="W660" s="8" t="s">
        <v>73</v>
      </c>
      <c r="X660" s="10" t="s">
        <v>1866</v>
      </c>
      <c r="Y660" s="8"/>
      <c r="Z660" s="8"/>
      <c r="AA660" s="8"/>
      <c r="AB660" s="8" t="s">
        <v>1798</v>
      </c>
      <c r="AC660" s="8"/>
      <c r="AD660" s="8"/>
      <c r="AE660" s="8"/>
      <c r="AF660" s="8"/>
      <c r="AG660" s="8"/>
      <c r="AH660" s="8" t="s">
        <v>400</v>
      </c>
      <c r="AI660" s="8" t="s">
        <v>58</v>
      </c>
      <c r="AJ660" s="8"/>
      <c r="AK660" s="8" t="s">
        <v>394</v>
      </c>
      <c r="AL660" s="8" t="s">
        <v>395</v>
      </c>
      <c r="AM660" s="8" t="s">
        <v>1867</v>
      </c>
      <c r="AN660" s="8"/>
      <c r="AO660" s="8"/>
      <c r="AP660" s="8"/>
      <c r="AQ660" s="8"/>
      <c r="AR660" s="8"/>
      <c r="AS660" s="8"/>
      <c r="AT660" s="8"/>
      <c r="AU660" s="8"/>
      <c r="AV660" s="8"/>
      <c r="AW660" s="8" t="s">
        <v>452</v>
      </c>
      <c r="AX660" s="8" t="s">
        <v>1868</v>
      </c>
      <c r="AY660" s="8" t="s">
        <v>73</v>
      </c>
      <c r="AZ660" s="8"/>
      <c r="BA660" s="8"/>
      <c r="BB660" s="8"/>
      <c r="BC660" s="8"/>
      <c r="BD660" s="8"/>
      <c r="BE660" s="8"/>
      <c r="BF660" s="8"/>
      <c r="BG660" s="8"/>
      <c r="BH660" s="8"/>
      <c r="BI660" s="8" t="s">
        <v>1869</v>
      </c>
      <c r="BJ660" s="8"/>
      <c r="BK660" s="8"/>
      <c r="BL660" s="8" t="s">
        <v>417</v>
      </c>
      <c r="BM660" s="8" t="s">
        <v>417</v>
      </c>
      <c r="BN660" s="8" t="s">
        <v>1870</v>
      </c>
      <c r="BO660" s="8" t="s">
        <v>404</v>
      </c>
      <c r="BP660" s="8"/>
      <c r="BQ660" s="8"/>
      <c r="BR660" s="10"/>
      <c r="BS660" s="8"/>
      <c r="BT660" s="8"/>
      <c r="BU660" s="8" t="s">
        <v>419</v>
      </c>
      <c r="BV660" s="8"/>
      <c r="BW660" s="8"/>
      <c r="BX660" s="10"/>
      <c r="BY660" s="8"/>
      <c r="BZ660" s="8"/>
      <c r="CA660" s="8"/>
      <c r="CB660" s="8"/>
      <c r="CC660" s="8"/>
      <c r="CD660" s="8"/>
      <c r="CE660" s="8"/>
      <c r="CF660" s="8"/>
      <c r="CG660" s="8"/>
      <c r="CH660" s="10"/>
      <c r="CI660" s="8"/>
      <c r="CJ660" s="8"/>
      <c r="CK660" s="8"/>
      <c r="CL660" s="8"/>
      <c r="CM660" s="8"/>
      <c r="CN660" s="8"/>
      <c r="CO660" s="8"/>
      <c r="CP660" s="8"/>
    </row>
    <row r="661" spans="2:94">
      <c r="B661" s="6">
        <v>660</v>
      </c>
      <c r="C661" s="7">
        <v>7</v>
      </c>
      <c r="D661" s="8" t="s">
        <v>1862</v>
      </c>
      <c r="E661" s="8" t="s">
        <v>396</v>
      </c>
      <c r="F661" s="8" t="s">
        <v>439</v>
      </c>
      <c r="G661" s="8"/>
      <c r="H661" s="8" t="s">
        <v>1856</v>
      </c>
      <c r="I661" s="8"/>
      <c r="J661" s="8" t="s">
        <v>1791</v>
      </c>
      <c r="K661" s="8"/>
      <c r="L661" s="8"/>
      <c r="M661" s="8" t="s">
        <v>2079</v>
      </c>
      <c r="N661" s="8" t="s">
        <v>390</v>
      </c>
      <c r="O661" s="8" t="s">
        <v>397</v>
      </c>
      <c r="P661" s="8"/>
      <c r="Q661" s="8" t="s">
        <v>1864</v>
      </c>
      <c r="R661" s="8" t="s">
        <v>1041</v>
      </c>
      <c r="S661" s="8" t="s">
        <v>1865</v>
      </c>
      <c r="T661" s="8"/>
      <c r="U661" s="8"/>
      <c r="V661" s="8" t="s">
        <v>571</v>
      </c>
      <c r="W661" s="8" t="s">
        <v>73</v>
      </c>
      <c r="X661" s="10" t="s">
        <v>1866</v>
      </c>
      <c r="Y661" s="8"/>
      <c r="Z661" s="8"/>
      <c r="AA661" s="8"/>
      <c r="AB661" s="8" t="s">
        <v>1798</v>
      </c>
      <c r="AC661" s="8"/>
      <c r="AD661" s="8"/>
      <c r="AE661" s="8"/>
      <c r="AF661" s="8"/>
      <c r="AG661" s="8"/>
      <c r="AH661" s="8" t="s">
        <v>400</v>
      </c>
      <c r="AI661" s="8" t="s">
        <v>58</v>
      </c>
      <c r="AJ661" s="8"/>
      <c r="AK661" s="8" t="s">
        <v>394</v>
      </c>
      <c r="AL661" s="8" t="s">
        <v>395</v>
      </c>
      <c r="AM661" s="8" t="s">
        <v>1867</v>
      </c>
      <c r="AN661" s="8"/>
      <c r="AO661" s="8"/>
      <c r="AP661" s="8"/>
      <c r="AQ661" s="8"/>
      <c r="AR661" s="8"/>
      <c r="AS661" s="8"/>
      <c r="AT661" s="8"/>
      <c r="AU661" s="8"/>
      <c r="AV661" s="8"/>
      <c r="AW661" s="8" t="s">
        <v>452</v>
      </c>
      <c r="AX661" s="8" t="s">
        <v>1868</v>
      </c>
      <c r="AY661" s="8" t="s">
        <v>73</v>
      </c>
      <c r="AZ661" s="8"/>
      <c r="BA661" s="8"/>
      <c r="BB661" s="8"/>
      <c r="BC661" s="8"/>
      <c r="BD661" s="8"/>
      <c r="BE661" s="8"/>
      <c r="BF661" s="8"/>
      <c r="BG661" s="8"/>
      <c r="BH661" s="8"/>
      <c r="BI661" s="8" t="s">
        <v>1869</v>
      </c>
      <c r="BJ661" s="8"/>
      <c r="BK661" s="8"/>
      <c r="BL661" s="8" t="s">
        <v>417</v>
      </c>
      <c r="BM661" s="8" t="s">
        <v>417</v>
      </c>
      <c r="BN661" s="8" t="s">
        <v>1870</v>
      </c>
      <c r="BO661" s="8" t="s">
        <v>404</v>
      </c>
      <c r="BP661" s="8"/>
      <c r="BQ661" s="8"/>
      <c r="BR661" s="10"/>
      <c r="BS661" s="8"/>
      <c r="BT661" s="8"/>
      <c r="BU661" s="8" t="s">
        <v>419</v>
      </c>
      <c r="BV661" s="8"/>
      <c r="BW661" s="8"/>
      <c r="BX661" s="10"/>
      <c r="BY661" s="8"/>
      <c r="BZ661" s="8"/>
      <c r="CA661" s="8"/>
      <c r="CB661" s="8"/>
      <c r="CC661" s="8"/>
      <c r="CD661" s="8"/>
      <c r="CE661" s="8"/>
      <c r="CF661" s="8"/>
      <c r="CG661" s="8"/>
      <c r="CH661" s="10"/>
      <c r="CI661" s="8"/>
      <c r="CJ661" s="8"/>
      <c r="CK661" s="8"/>
      <c r="CL661" s="8"/>
      <c r="CM661" s="8"/>
      <c r="CN661" s="8"/>
      <c r="CO661" s="8"/>
      <c r="CP661" s="8"/>
    </row>
    <row r="662" spans="2:94">
      <c r="B662" s="6">
        <v>661</v>
      </c>
      <c r="C662" s="7">
        <v>6</v>
      </c>
      <c r="D662" s="8" t="s">
        <v>2080</v>
      </c>
      <c r="E662" s="8" t="s">
        <v>396</v>
      </c>
      <c r="F662" s="8" t="s">
        <v>439</v>
      </c>
      <c r="G662" s="8"/>
      <c r="H662" s="8" t="s">
        <v>1515</v>
      </c>
      <c r="I662" s="8"/>
      <c r="J662" s="8" t="s">
        <v>1791</v>
      </c>
      <c r="K662" s="8"/>
      <c r="L662" s="8"/>
      <c r="M662" s="8" t="s">
        <v>2081</v>
      </c>
      <c r="N662" s="8" t="s">
        <v>407</v>
      </c>
      <c r="O662" s="8" t="s">
        <v>2082</v>
      </c>
      <c r="P662" s="8"/>
      <c r="Q662" s="8" t="s">
        <v>2083</v>
      </c>
      <c r="R662" s="8" t="s">
        <v>408</v>
      </c>
      <c r="S662" s="8" t="s">
        <v>2084</v>
      </c>
      <c r="T662" s="8"/>
      <c r="U662" s="8" t="s">
        <v>394</v>
      </c>
      <c r="V662" s="8" t="s">
        <v>515</v>
      </c>
      <c r="W662" s="8" t="s">
        <v>105</v>
      </c>
      <c r="X662" s="10" t="s">
        <v>2085</v>
      </c>
      <c r="Y662" s="8"/>
      <c r="Z662" s="8"/>
      <c r="AA662" s="8"/>
      <c r="AB662" s="8" t="s">
        <v>1798</v>
      </c>
      <c r="AC662" s="8"/>
      <c r="AD662" s="8" t="s">
        <v>2086</v>
      </c>
      <c r="AE662" s="8"/>
      <c r="AF662" s="8"/>
      <c r="AG662" s="8"/>
      <c r="AH662" s="8" t="s">
        <v>400</v>
      </c>
      <c r="AI662" s="8" t="s">
        <v>58</v>
      </c>
      <c r="AJ662" s="8"/>
      <c r="AK662" s="8" t="s">
        <v>412</v>
      </c>
      <c r="AL662" s="8" t="s">
        <v>413</v>
      </c>
      <c r="AM662" s="8" t="s">
        <v>2087</v>
      </c>
      <c r="AN662" s="8"/>
      <c r="AO662" s="8"/>
      <c r="AP662" s="8"/>
      <c r="AQ662" s="8"/>
      <c r="AR662" s="8"/>
      <c r="AS662" s="8"/>
      <c r="AT662" s="8"/>
      <c r="AU662" s="8"/>
      <c r="AV662" s="8"/>
      <c r="AW662" s="8" t="s">
        <v>452</v>
      </c>
      <c r="AX662" s="8" t="s">
        <v>2088</v>
      </c>
      <c r="AY662" s="8" t="s">
        <v>105</v>
      </c>
      <c r="AZ662" s="8" t="s">
        <v>403</v>
      </c>
      <c r="BA662" s="8"/>
      <c r="BB662" s="8"/>
      <c r="BC662" s="8"/>
      <c r="BD662" s="8"/>
      <c r="BE662" s="8"/>
      <c r="BF662" s="8"/>
      <c r="BG662" s="8"/>
      <c r="BH662" s="8"/>
      <c r="BI662" s="8" t="s">
        <v>2089</v>
      </c>
      <c r="BJ662" s="8"/>
      <c r="BK662" s="8"/>
      <c r="BL662" s="8" t="s">
        <v>417</v>
      </c>
      <c r="BM662" s="8" t="s">
        <v>417</v>
      </c>
      <c r="BN662" s="8" t="s">
        <v>418</v>
      </c>
      <c r="BO662" s="8" t="s">
        <v>404</v>
      </c>
      <c r="BP662" s="8"/>
      <c r="BQ662" s="8"/>
      <c r="BR662" s="10"/>
      <c r="BS662" s="8"/>
      <c r="BT662" s="8"/>
      <c r="BU662" s="8" t="s">
        <v>419</v>
      </c>
      <c r="BV662" s="8"/>
      <c r="BW662" s="8"/>
      <c r="BX662" s="10"/>
      <c r="BY662" s="8"/>
      <c r="BZ662" s="8"/>
      <c r="CA662" s="8"/>
      <c r="CB662" s="8"/>
      <c r="CC662" s="8"/>
      <c r="CD662" s="8"/>
      <c r="CE662" s="8"/>
      <c r="CF662" s="8"/>
      <c r="CG662" s="8"/>
      <c r="CH662" s="10"/>
      <c r="CI662" s="8"/>
      <c r="CJ662" s="8"/>
      <c r="CK662" s="8"/>
      <c r="CL662" s="8"/>
      <c r="CM662" s="8"/>
      <c r="CN662" s="8"/>
      <c r="CO662" s="8"/>
      <c r="CP662" s="8"/>
    </row>
    <row r="663" spans="2:94">
      <c r="B663" s="6">
        <v>662</v>
      </c>
      <c r="C663" s="7">
        <v>6</v>
      </c>
      <c r="D663" s="8" t="s">
        <v>2080</v>
      </c>
      <c r="E663" s="8" t="s">
        <v>396</v>
      </c>
      <c r="F663" s="8" t="s">
        <v>439</v>
      </c>
      <c r="G663" s="8"/>
      <c r="H663" s="8" t="s">
        <v>1515</v>
      </c>
      <c r="I663" s="8"/>
      <c r="J663" s="8" t="s">
        <v>1791</v>
      </c>
      <c r="K663" s="8"/>
      <c r="L663" s="8"/>
      <c r="M663" s="8" t="s">
        <v>2090</v>
      </c>
      <c r="N663" s="8" t="s">
        <v>407</v>
      </c>
      <c r="O663" s="8" t="s">
        <v>2082</v>
      </c>
      <c r="P663" s="8"/>
      <c r="Q663" s="8" t="s">
        <v>2083</v>
      </c>
      <c r="R663" s="8" t="s">
        <v>408</v>
      </c>
      <c r="S663" s="8" t="s">
        <v>2084</v>
      </c>
      <c r="T663" s="8"/>
      <c r="U663" s="8" t="s">
        <v>394</v>
      </c>
      <c r="V663" s="8" t="s">
        <v>515</v>
      </c>
      <c r="W663" s="8" t="s">
        <v>105</v>
      </c>
      <c r="X663" s="10" t="s">
        <v>2085</v>
      </c>
      <c r="Y663" s="8"/>
      <c r="Z663" s="8"/>
      <c r="AA663" s="8"/>
      <c r="AB663" s="8" t="s">
        <v>1798</v>
      </c>
      <c r="AC663" s="8"/>
      <c r="AD663" s="8" t="s">
        <v>2086</v>
      </c>
      <c r="AE663" s="8"/>
      <c r="AF663" s="8"/>
      <c r="AG663" s="8"/>
      <c r="AH663" s="8" t="s">
        <v>400</v>
      </c>
      <c r="AI663" s="8" t="s">
        <v>58</v>
      </c>
      <c r="AJ663" s="8"/>
      <c r="AK663" s="8" t="s">
        <v>412</v>
      </c>
      <c r="AL663" s="8" t="s">
        <v>413</v>
      </c>
      <c r="AM663" s="8" t="s">
        <v>2087</v>
      </c>
      <c r="AN663" s="8"/>
      <c r="AO663" s="8"/>
      <c r="AP663" s="8"/>
      <c r="AQ663" s="8"/>
      <c r="AR663" s="8"/>
      <c r="AS663" s="8"/>
      <c r="AT663" s="8"/>
      <c r="AU663" s="8"/>
      <c r="AV663" s="8"/>
      <c r="AW663" s="8" t="s">
        <v>452</v>
      </c>
      <c r="AX663" s="8" t="s">
        <v>2088</v>
      </c>
      <c r="AY663" s="8" t="s">
        <v>105</v>
      </c>
      <c r="AZ663" s="8" t="s">
        <v>403</v>
      </c>
      <c r="BA663" s="8"/>
      <c r="BB663" s="8"/>
      <c r="BC663" s="8"/>
      <c r="BD663" s="8"/>
      <c r="BE663" s="8"/>
      <c r="BF663" s="8"/>
      <c r="BG663" s="8"/>
      <c r="BH663" s="8"/>
      <c r="BI663" s="8" t="s">
        <v>2089</v>
      </c>
      <c r="BJ663" s="8"/>
      <c r="BK663" s="8"/>
      <c r="BL663" s="8" t="s">
        <v>417</v>
      </c>
      <c r="BM663" s="8" t="s">
        <v>417</v>
      </c>
      <c r="BN663" s="8" t="s">
        <v>418</v>
      </c>
      <c r="BO663" s="8" t="s">
        <v>404</v>
      </c>
      <c r="BP663" s="8"/>
      <c r="BQ663" s="8"/>
      <c r="BR663" s="10"/>
      <c r="BS663" s="8"/>
      <c r="BT663" s="8"/>
      <c r="BU663" s="8" t="s">
        <v>419</v>
      </c>
      <c r="BV663" s="8"/>
      <c r="BW663" s="8"/>
      <c r="BX663" s="10"/>
      <c r="BY663" s="8"/>
      <c r="BZ663" s="8"/>
      <c r="CA663" s="8"/>
      <c r="CB663" s="8"/>
      <c r="CC663" s="8"/>
      <c r="CD663" s="8"/>
      <c r="CE663" s="8"/>
      <c r="CF663" s="8"/>
      <c r="CG663" s="8"/>
      <c r="CH663" s="10"/>
      <c r="CI663" s="8"/>
      <c r="CJ663" s="8"/>
      <c r="CK663" s="8"/>
      <c r="CL663" s="8"/>
      <c r="CM663" s="8"/>
      <c r="CN663" s="8"/>
      <c r="CO663" s="8"/>
      <c r="CP663" s="8"/>
    </row>
    <row r="664" spans="2:94">
      <c r="B664" s="6">
        <v>663</v>
      </c>
      <c r="C664" s="7">
        <v>6</v>
      </c>
      <c r="D664" s="8" t="s">
        <v>2080</v>
      </c>
      <c r="E664" s="8" t="s">
        <v>396</v>
      </c>
      <c r="F664" s="8" t="s">
        <v>439</v>
      </c>
      <c r="G664" s="8"/>
      <c r="H664" s="8" t="s">
        <v>1515</v>
      </c>
      <c r="I664" s="8"/>
      <c r="J664" s="8" t="s">
        <v>1791</v>
      </c>
      <c r="K664" s="8"/>
      <c r="L664" s="8"/>
      <c r="M664" s="8" t="s">
        <v>2091</v>
      </c>
      <c r="N664" s="8" t="s">
        <v>407</v>
      </c>
      <c r="O664" s="8" t="s">
        <v>2082</v>
      </c>
      <c r="P664" s="8"/>
      <c r="Q664" s="8" t="s">
        <v>2083</v>
      </c>
      <c r="R664" s="8" t="s">
        <v>408</v>
      </c>
      <c r="S664" s="8" t="s">
        <v>2084</v>
      </c>
      <c r="T664" s="8"/>
      <c r="U664" s="8" t="s">
        <v>394</v>
      </c>
      <c r="V664" s="8" t="s">
        <v>515</v>
      </c>
      <c r="W664" s="8" t="s">
        <v>105</v>
      </c>
      <c r="X664" s="10" t="s">
        <v>2085</v>
      </c>
      <c r="Y664" s="8"/>
      <c r="Z664" s="8"/>
      <c r="AA664" s="8"/>
      <c r="AB664" s="8" t="s">
        <v>1798</v>
      </c>
      <c r="AC664" s="8"/>
      <c r="AD664" s="8" t="s">
        <v>2086</v>
      </c>
      <c r="AE664" s="8"/>
      <c r="AF664" s="8"/>
      <c r="AG664" s="8"/>
      <c r="AH664" s="8" t="s">
        <v>400</v>
      </c>
      <c r="AI664" s="8" t="s">
        <v>58</v>
      </c>
      <c r="AJ664" s="8"/>
      <c r="AK664" s="8" t="s">
        <v>412</v>
      </c>
      <c r="AL664" s="8" t="s">
        <v>413</v>
      </c>
      <c r="AM664" s="8" t="s">
        <v>2087</v>
      </c>
      <c r="AN664" s="8"/>
      <c r="AO664" s="8"/>
      <c r="AP664" s="8"/>
      <c r="AQ664" s="8"/>
      <c r="AR664" s="8"/>
      <c r="AS664" s="8"/>
      <c r="AT664" s="8"/>
      <c r="AU664" s="8"/>
      <c r="AV664" s="8"/>
      <c r="AW664" s="8" t="s">
        <v>452</v>
      </c>
      <c r="AX664" s="8" t="s">
        <v>2088</v>
      </c>
      <c r="AY664" s="8" t="s">
        <v>105</v>
      </c>
      <c r="AZ664" s="8" t="s">
        <v>403</v>
      </c>
      <c r="BA664" s="8"/>
      <c r="BB664" s="8"/>
      <c r="BC664" s="8"/>
      <c r="BD664" s="8"/>
      <c r="BE664" s="8"/>
      <c r="BF664" s="8"/>
      <c r="BG664" s="8"/>
      <c r="BH664" s="8"/>
      <c r="BI664" s="8" t="s">
        <v>2089</v>
      </c>
      <c r="BJ664" s="8"/>
      <c r="BK664" s="8"/>
      <c r="BL664" s="8" t="s">
        <v>417</v>
      </c>
      <c r="BM664" s="8" t="s">
        <v>417</v>
      </c>
      <c r="BN664" s="8" t="s">
        <v>418</v>
      </c>
      <c r="BO664" s="8" t="s">
        <v>404</v>
      </c>
      <c r="BP664" s="8"/>
      <c r="BQ664" s="8"/>
      <c r="BR664" s="10"/>
      <c r="BS664" s="8"/>
      <c r="BT664" s="8"/>
      <c r="BU664" s="8" t="s">
        <v>419</v>
      </c>
      <c r="BV664" s="8"/>
      <c r="BW664" s="8"/>
      <c r="BX664" s="10"/>
      <c r="BY664" s="8"/>
      <c r="BZ664" s="8"/>
      <c r="CA664" s="8"/>
      <c r="CB664" s="8"/>
      <c r="CC664" s="8"/>
      <c r="CD664" s="8"/>
      <c r="CE664" s="8"/>
      <c r="CF664" s="8"/>
      <c r="CG664" s="8"/>
      <c r="CH664" s="10"/>
      <c r="CI664" s="8"/>
      <c r="CJ664" s="8"/>
      <c r="CK664" s="8"/>
      <c r="CL664" s="8"/>
      <c r="CM664" s="8"/>
      <c r="CN664" s="8"/>
      <c r="CO664" s="8"/>
      <c r="CP664" s="8"/>
    </row>
    <row r="665" spans="2:94">
      <c r="B665" s="6">
        <v>664</v>
      </c>
      <c r="C665" s="7">
        <v>6</v>
      </c>
      <c r="D665" s="8" t="s">
        <v>2080</v>
      </c>
      <c r="E665" s="8" t="s">
        <v>396</v>
      </c>
      <c r="F665" s="8" t="s">
        <v>439</v>
      </c>
      <c r="G665" s="8"/>
      <c r="H665" s="8" t="s">
        <v>1515</v>
      </c>
      <c r="I665" s="8"/>
      <c r="J665" s="8" t="s">
        <v>1791</v>
      </c>
      <c r="K665" s="8"/>
      <c r="L665" s="8"/>
      <c r="M665" s="8" t="s">
        <v>2092</v>
      </c>
      <c r="N665" s="8" t="s">
        <v>407</v>
      </c>
      <c r="O665" s="8" t="s">
        <v>2082</v>
      </c>
      <c r="P665" s="8"/>
      <c r="Q665" s="8" t="s">
        <v>2083</v>
      </c>
      <c r="R665" s="8" t="s">
        <v>408</v>
      </c>
      <c r="S665" s="8" t="s">
        <v>2084</v>
      </c>
      <c r="T665" s="8"/>
      <c r="U665" s="8" t="s">
        <v>394</v>
      </c>
      <c r="V665" s="8" t="s">
        <v>515</v>
      </c>
      <c r="W665" s="8" t="s">
        <v>105</v>
      </c>
      <c r="X665" s="10" t="s">
        <v>2085</v>
      </c>
      <c r="Y665" s="8"/>
      <c r="Z665" s="8"/>
      <c r="AA665" s="8"/>
      <c r="AB665" s="8" t="s">
        <v>1798</v>
      </c>
      <c r="AC665" s="8"/>
      <c r="AD665" s="8" t="s">
        <v>2086</v>
      </c>
      <c r="AE665" s="8"/>
      <c r="AF665" s="8"/>
      <c r="AG665" s="8"/>
      <c r="AH665" s="8" t="s">
        <v>400</v>
      </c>
      <c r="AI665" s="8" t="s">
        <v>58</v>
      </c>
      <c r="AJ665" s="8"/>
      <c r="AK665" s="8" t="s">
        <v>412</v>
      </c>
      <c r="AL665" s="8" t="s">
        <v>413</v>
      </c>
      <c r="AM665" s="8" t="s">
        <v>2087</v>
      </c>
      <c r="AN665" s="8"/>
      <c r="AO665" s="8"/>
      <c r="AP665" s="8"/>
      <c r="AQ665" s="8"/>
      <c r="AR665" s="8"/>
      <c r="AS665" s="8"/>
      <c r="AT665" s="8"/>
      <c r="AU665" s="8"/>
      <c r="AV665" s="8"/>
      <c r="AW665" s="8" t="s">
        <v>452</v>
      </c>
      <c r="AX665" s="8" t="s">
        <v>2088</v>
      </c>
      <c r="AY665" s="8" t="s">
        <v>105</v>
      </c>
      <c r="AZ665" s="8" t="s">
        <v>403</v>
      </c>
      <c r="BA665" s="8"/>
      <c r="BB665" s="8"/>
      <c r="BC665" s="8"/>
      <c r="BD665" s="8"/>
      <c r="BE665" s="8"/>
      <c r="BF665" s="8"/>
      <c r="BG665" s="8"/>
      <c r="BH665" s="8"/>
      <c r="BI665" s="8" t="s">
        <v>2089</v>
      </c>
      <c r="BJ665" s="8"/>
      <c r="BK665" s="8"/>
      <c r="BL665" s="8" t="s">
        <v>417</v>
      </c>
      <c r="BM665" s="8" t="s">
        <v>417</v>
      </c>
      <c r="BN665" s="8" t="s">
        <v>418</v>
      </c>
      <c r="BO665" s="8" t="s">
        <v>404</v>
      </c>
      <c r="BP665" s="8"/>
      <c r="BQ665" s="8"/>
      <c r="BR665" s="10"/>
      <c r="BS665" s="8"/>
      <c r="BT665" s="8"/>
      <c r="BU665" s="8" t="s">
        <v>419</v>
      </c>
      <c r="BV665" s="8"/>
      <c r="BW665" s="8"/>
      <c r="BX665" s="10"/>
      <c r="BY665" s="8"/>
      <c r="BZ665" s="8"/>
      <c r="CA665" s="8"/>
      <c r="CB665" s="8"/>
      <c r="CC665" s="8"/>
      <c r="CD665" s="8"/>
      <c r="CE665" s="8"/>
      <c r="CF665" s="8"/>
      <c r="CG665" s="8"/>
      <c r="CH665" s="10"/>
      <c r="CI665" s="8"/>
      <c r="CJ665" s="8"/>
      <c r="CK665" s="8"/>
      <c r="CL665" s="8"/>
      <c r="CM665" s="8"/>
      <c r="CN665" s="8"/>
      <c r="CO665" s="8"/>
      <c r="CP665" s="8"/>
    </row>
    <row r="666" spans="2:94">
      <c r="B666" s="6">
        <v>665</v>
      </c>
      <c r="C666" s="7">
        <v>6</v>
      </c>
      <c r="D666" s="8" t="s">
        <v>2080</v>
      </c>
      <c r="E666" s="8" t="s">
        <v>396</v>
      </c>
      <c r="F666" s="8" t="s">
        <v>439</v>
      </c>
      <c r="G666" s="8"/>
      <c r="H666" s="8" t="s">
        <v>1515</v>
      </c>
      <c r="I666" s="8"/>
      <c r="J666" s="8" t="s">
        <v>1791</v>
      </c>
      <c r="K666" s="8"/>
      <c r="L666" s="8"/>
      <c r="M666" s="8" t="s">
        <v>2093</v>
      </c>
      <c r="N666" s="8" t="s">
        <v>407</v>
      </c>
      <c r="O666" s="8" t="s">
        <v>2082</v>
      </c>
      <c r="P666" s="8"/>
      <c r="Q666" s="8" t="s">
        <v>2083</v>
      </c>
      <c r="R666" s="8" t="s">
        <v>408</v>
      </c>
      <c r="S666" s="8" t="s">
        <v>2084</v>
      </c>
      <c r="T666" s="8"/>
      <c r="U666" s="8" t="s">
        <v>394</v>
      </c>
      <c r="V666" s="8" t="s">
        <v>515</v>
      </c>
      <c r="W666" s="8" t="s">
        <v>105</v>
      </c>
      <c r="X666" s="10" t="s">
        <v>2085</v>
      </c>
      <c r="Y666" s="8"/>
      <c r="Z666" s="8"/>
      <c r="AA666" s="8"/>
      <c r="AB666" s="8" t="s">
        <v>1798</v>
      </c>
      <c r="AC666" s="8"/>
      <c r="AD666" s="8" t="s">
        <v>2086</v>
      </c>
      <c r="AE666" s="8"/>
      <c r="AF666" s="8"/>
      <c r="AG666" s="8"/>
      <c r="AH666" s="8" t="s">
        <v>400</v>
      </c>
      <c r="AI666" s="8" t="s">
        <v>58</v>
      </c>
      <c r="AJ666" s="8"/>
      <c r="AK666" s="8" t="s">
        <v>412</v>
      </c>
      <c r="AL666" s="8" t="s">
        <v>413</v>
      </c>
      <c r="AM666" s="8" t="s">
        <v>2087</v>
      </c>
      <c r="AN666" s="8"/>
      <c r="AO666" s="8"/>
      <c r="AP666" s="8"/>
      <c r="AQ666" s="8"/>
      <c r="AR666" s="8"/>
      <c r="AS666" s="8"/>
      <c r="AT666" s="8"/>
      <c r="AU666" s="8"/>
      <c r="AV666" s="8"/>
      <c r="AW666" s="8" t="s">
        <v>452</v>
      </c>
      <c r="AX666" s="8" t="s">
        <v>2088</v>
      </c>
      <c r="AY666" s="8" t="s">
        <v>105</v>
      </c>
      <c r="AZ666" s="8" t="s">
        <v>403</v>
      </c>
      <c r="BA666" s="8"/>
      <c r="BB666" s="8"/>
      <c r="BC666" s="8"/>
      <c r="BD666" s="8"/>
      <c r="BE666" s="8"/>
      <c r="BF666" s="8"/>
      <c r="BG666" s="8"/>
      <c r="BH666" s="8"/>
      <c r="BI666" s="8" t="s">
        <v>2089</v>
      </c>
      <c r="BJ666" s="8"/>
      <c r="BK666" s="8"/>
      <c r="BL666" s="8" t="s">
        <v>417</v>
      </c>
      <c r="BM666" s="8" t="s">
        <v>417</v>
      </c>
      <c r="BN666" s="8" t="s">
        <v>418</v>
      </c>
      <c r="BO666" s="8" t="s">
        <v>404</v>
      </c>
      <c r="BP666" s="8"/>
      <c r="BQ666" s="8"/>
      <c r="BR666" s="10"/>
      <c r="BS666" s="8"/>
      <c r="BT666" s="8"/>
      <c r="BU666" s="8" t="s">
        <v>419</v>
      </c>
      <c r="BV666" s="8"/>
      <c r="BW666" s="8"/>
      <c r="BX666" s="10"/>
      <c r="BY666" s="8"/>
      <c r="BZ666" s="8"/>
      <c r="CA666" s="8"/>
      <c r="CB666" s="8"/>
      <c r="CC666" s="8"/>
      <c r="CD666" s="8"/>
      <c r="CE666" s="8"/>
      <c r="CF666" s="8"/>
      <c r="CG666" s="8"/>
      <c r="CH666" s="10"/>
      <c r="CI666" s="8"/>
      <c r="CJ666" s="8"/>
      <c r="CK666" s="8"/>
      <c r="CL666" s="8"/>
      <c r="CM666" s="8"/>
      <c r="CN666" s="8"/>
      <c r="CO666" s="8"/>
      <c r="CP666" s="8"/>
    </row>
    <row r="667" spans="2:94">
      <c r="B667" s="6">
        <v>666</v>
      </c>
      <c r="C667" s="7">
        <v>6</v>
      </c>
      <c r="D667" s="8" t="s">
        <v>2080</v>
      </c>
      <c r="E667" s="8" t="s">
        <v>396</v>
      </c>
      <c r="F667" s="8" t="s">
        <v>439</v>
      </c>
      <c r="G667" s="8"/>
      <c r="H667" s="8" t="s">
        <v>1515</v>
      </c>
      <c r="I667" s="8"/>
      <c r="J667" s="8" t="s">
        <v>1791</v>
      </c>
      <c r="K667" s="8"/>
      <c r="L667" s="8"/>
      <c r="M667" s="8" t="s">
        <v>2094</v>
      </c>
      <c r="N667" s="8" t="s">
        <v>407</v>
      </c>
      <c r="O667" s="8" t="s">
        <v>2082</v>
      </c>
      <c r="P667" s="8"/>
      <c r="Q667" s="8" t="s">
        <v>2083</v>
      </c>
      <c r="R667" s="8" t="s">
        <v>408</v>
      </c>
      <c r="S667" s="8" t="s">
        <v>2084</v>
      </c>
      <c r="T667" s="8"/>
      <c r="U667" s="8" t="s">
        <v>394</v>
      </c>
      <c r="V667" s="8" t="s">
        <v>515</v>
      </c>
      <c r="W667" s="8" t="s">
        <v>105</v>
      </c>
      <c r="X667" s="10" t="s">
        <v>2085</v>
      </c>
      <c r="Y667" s="8"/>
      <c r="Z667" s="8"/>
      <c r="AA667" s="8"/>
      <c r="AB667" s="8" t="s">
        <v>1798</v>
      </c>
      <c r="AC667" s="8"/>
      <c r="AD667" s="8" t="s">
        <v>2086</v>
      </c>
      <c r="AE667" s="8"/>
      <c r="AF667" s="8"/>
      <c r="AG667" s="8"/>
      <c r="AH667" s="8" t="s">
        <v>400</v>
      </c>
      <c r="AI667" s="8" t="s">
        <v>58</v>
      </c>
      <c r="AJ667" s="8"/>
      <c r="AK667" s="8" t="s">
        <v>412</v>
      </c>
      <c r="AL667" s="8" t="s">
        <v>413</v>
      </c>
      <c r="AM667" s="8" t="s">
        <v>2087</v>
      </c>
      <c r="AN667" s="8"/>
      <c r="AO667" s="8"/>
      <c r="AP667" s="8"/>
      <c r="AQ667" s="8"/>
      <c r="AR667" s="8"/>
      <c r="AS667" s="8"/>
      <c r="AT667" s="8"/>
      <c r="AU667" s="8"/>
      <c r="AV667" s="8"/>
      <c r="AW667" s="8" t="s">
        <v>452</v>
      </c>
      <c r="AX667" s="8" t="s">
        <v>2088</v>
      </c>
      <c r="AY667" s="8" t="s">
        <v>105</v>
      </c>
      <c r="AZ667" s="8" t="s">
        <v>403</v>
      </c>
      <c r="BA667" s="8"/>
      <c r="BB667" s="8"/>
      <c r="BC667" s="8"/>
      <c r="BD667" s="8"/>
      <c r="BE667" s="8"/>
      <c r="BF667" s="8"/>
      <c r="BG667" s="8"/>
      <c r="BH667" s="8"/>
      <c r="BI667" s="8" t="s">
        <v>2089</v>
      </c>
      <c r="BJ667" s="8"/>
      <c r="BK667" s="8"/>
      <c r="BL667" s="8" t="s">
        <v>417</v>
      </c>
      <c r="BM667" s="8" t="s">
        <v>417</v>
      </c>
      <c r="BN667" s="8" t="s">
        <v>418</v>
      </c>
      <c r="BO667" s="8" t="s">
        <v>404</v>
      </c>
      <c r="BP667" s="8"/>
      <c r="BQ667" s="8"/>
      <c r="BR667" s="10"/>
      <c r="BS667" s="8"/>
      <c r="BT667" s="8"/>
      <c r="BU667" s="8" t="s">
        <v>419</v>
      </c>
      <c r="BV667" s="8"/>
      <c r="BW667" s="8"/>
      <c r="BX667" s="10"/>
      <c r="BY667" s="8"/>
      <c r="BZ667" s="8"/>
      <c r="CA667" s="8"/>
      <c r="CB667" s="8"/>
      <c r="CC667" s="8"/>
      <c r="CD667" s="8"/>
      <c r="CE667" s="8"/>
      <c r="CF667" s="8"/>
      <c r="CG667" s="8"/>
      <c r="CH667" s="10"/>
      <c r="CI667" s="8"/>
      <c r="CJ667" s="8"/>
      <c r="CK667" s="8"/>
      <c r="CL667" s="8"/>
      <c r="CM667" s="8"/>
      <c r="CN667" s="8"/>
      <c r="CO667" s="8"/>
      <c r="CP667" s="8"/>
    </row>
    <row r="668" spans="2:94">
      <c r="B668" s="6">
        <v>667</v>
      </c>
      <c r="C668" s="7">
        <v>6</v>
      </c>
      <c r="D668" s="8" t="s">
        <v>2095</v>
      </c>
      <c r="E668" s="8" t="s">
        <v>396</v>
      </c>
      <c r="F668" s="8" t="s">
        <v>439</v>
      </c>
      <c r="G668" s="8"/>
      <c r="H668" s="8" t="s">
        <v>1515</v>
      </c>
      <c r="I668" s="8"/>
      <c r="J668" s="8" t="s">
        <v>1791</v>
      </c>
      <c r="K668" s="8"/>
      <c r="L668" s="8"/>
      <c r="M668" s="8" t="s">
        <v>2096</v>
      </c>
      <c r="N668" s="8" t="s">
        <v>390</v>
      </c>
      <c r="O668" s="8" t="s">
        <v>397</v>
      </c>
      <c r="P668" s="8"/>
      <c r="Q668" s="8" t="s">
        <v>2097</v>
      </c>
      <c r="R668" s="8" t="s">
        <v>1041</v>
      </c>
      <c r="S668" s="8" t="s">
        <v>2098</v>
      </c>
      <c r="T668" s="8"/>
      <c r="U668" s="8"/>
      <c r="V668" s="8" t="s">
        <v>522</v>
      </c>
      <c r="W668" s="8" t="s">
        <v>105</v>
      </c>
      <c r="X668" s="10" t="s">
        <v>2099</v>
      </c>
      <c r="Y668" s="8"/>
      <c r="Z668" s="8"/>
      <c r="AA668" s="8"/>
      <c r="AB668" s="8"/>
      <c r="AC668" s="8"/>
      <c r="AD668" s="8"/>
      <c r="AE668" s="8" t="s">
        <v>1655</v>
      </c>
      <c r="AF668" s="8"/>
      <c r="AG668" s="8"/>
      <c r="AH668" s="8" t="s">
        <v>393</v>
      </c>
      <c r="AI668" s="8" t="s">
        <v>1512</v>
      </c>
      <c r="AJ668" s="8"/>
      <c r="AK668" s="8" t="s">
        <v>394</v>
      </c>
      <c r="AL668" s="8" t="s">
        <v>395</v>
      </c>
      <c r="AM668" s="8" t="s">
        <v>2100</v>
      </c>
      <c r="AN668" s="8" t="s">
        <v>415</v>
      </c>
      <c r="AO668" s="8"/>
      <c r="AP668" s="8"/>
      <c r="AQ668" s="8"/>
      <c r="AR668" s="8"/>
      <c r="AS668" s="8"/>
      <c r="AT668" s="8"/>
      <c r="AU668" s="8"/>
      <c r="AV668" s="8"/>
      <c r="AW668" s="8" t="s">
        <v>452</v>
      </c>
      <c r="AX668" s="8"/>
      <c r="AY668" s="8" t="s">
        <v>105</v>
      </c>
      <c r="AZ668" s="8"/>
      <c r="BA668" s="8"/>
      <c r="BB668" s="8"/>
      <c r="BC668" s="8"/>
      <c r="BD668" s="8"/>
      <c r="BE668" s="8"/>
      <c r="BF668" s="8"/>
      <c r="BG668" s="8"/>
      <c r="BH668" s="8"/>
      <c r="BI668" s="8" t="s">
        <v>2101</v>
      </c>
      <c r="BJ668" s="8"/>
      <c r="BK668" s="8"/>
      <c r="BL668" s="8"/>
      <c r="BM668" s="8"/>
      <c r="BN668" s="8"/>
      <c r="BO668" s="8" t="s">
        <v>674</v>
      </c>
      <c r="BP668" s="8"/>
      <c r="BQ668" s="8"/>
      <c r="BR668" s="10"/>
      <c r="BS668" s="8" t="s">
        <v>1829</v>
      </c>
      <c r="BT668" s="8"/>
      <c r="BU668" s="8" t="s">
        <v>419</v>
      </c>
      <c r="BV668" s="8"/>
      <c r="BW668" s="8"/>
      <c r="BX668" s="10"/>
      <c r="BY668" s="8"/>
      <c r="BZ668" s="8"/>
      <c r="CA668" s="8"/>
      <c r="CB668" s="8"/>
      <c r="CC668" s="8"/>
      <c r="CD668" s="8"/>
      <c r="CE668" s="8"/>
      <c r="CF668" s="8"/>
      <c r="CG668" s="8"/>
      <c r="CH668" s="10"/>
      <c r="CI668" s="8"/>
      <c r="CJ668" s="8"/>
      <c r="CK668" s="8"/>
      <c r="CL668" s="8"/>
      <c r="CM668" s="8"/>
      <c r="CN668" s="8"/>
      <c r="CO668" s="8"/>
      <c r="CP668" s="8"/>
    </row>
    <row r="669" spans="2:94">
      <c r="B669" s="6">
        <v>668</v>
      </c>
      <c r="C669" s="7">
        <v>6</v>
      </c>
      <c r="D669" s="8" t="s">
        <v>2102</v>
      </c>
      <c r="E669" s="8" t="s">
        <v>396</v>
      </c>
      <c r="F669" s="8" t="s">
        <v>439</v>
      </c>
      <c r="G669" s="8"/>
      <c r="H669" s="8" t="s">
        <v>1515</v>
      </c>
      <c r="I669" s="8"/>
      <c r="J669" s="8" t="s">
        <v>1791</v>
      </c>
      <c r="K669" s="8"/>
      <c r="L669" s="8"/>
      <c r="M669" s="8" t="s">
        <v>2103</v>
      </c>
      <c r="N669" s="8" t="s">
        <v>390</v>
      </c>
      <c r="O669" s="8" t="s">
        <v>397</v>
      </c>
      <c r="P669" s="8"/>
      <c r="Q669" s="8" t="s">
        <v>2104</v>
      </c>
      <c r="R669" s="8" t="s">
        <v>1041</v>
      </c>
      <c r="S669" s="8" t="s">
        <v>2105</v>
      </c>
      <c r="T669" s="8"/>
      <c r="U669" s="8"/>
      <c r="V669" s="8" t="s">
        <v>1520</v>
      </c>
      <c r="W669" s="8" t="s">
        <v>105</v>
      </c>
      <c r="X669" s="10" t="s">
        <v>1952</v>
      </c>
      <c r="Y669" s="8"/>
      <c r="Z669" s="8"/>
      <c r="AA669" s="8"/>
      <c r="AB669" s="8"/>
      <c r="AC669" s="8"/>
      <c r="AD669" s="8"/>
      <c r="AE669" s="8" t="s">
        <v>1655</v>
      </c>
      <c r="AF669" s="8"/>
      <c r="AG669" s="8"/>
      <c r="AH669" s="8" t="s">
        <v>393</v>
      </c>
      <c r="AI669" s="8" t="s">
        <v>1512</v>
      </c>
      <c r="AJ669" s="8"/>
      <c r="AK669" s="8" t="s">
        <v>394</v>
      </c>
      <c r="AL669" s="8" t="s">
        <v>395</v>
      </c>
      <c r="AM669" s="8" t="s">
        <v>2106</v>
      </c>
      <c r="AN669" s="8" t="s">
        <v>415</v>
      </c>
      <c r="AO669" s="8"/>
      <c r="AP669" s="8"/>
      <c r="AQ669" s="8"/>
      <c r="AR669" s="8"/>
      <c r="AS669" s="8"/>
      <c r="AT669" s="8"/>
      <c r="AU669" s="8"/>
      <c r="AV669" s="8"/>
      <c r="AW669" s="8" t="s">
        <v>452</v>
      </c>
      <c r="AX669" s="8"/>
      <c r="AY669" s="8" t="s">
        <v>105</v>
      </c>
      <c r="AZ669" s="8"/>
      <c r="BA669" s="8"/>
      <c r="BB669" s="8"/>
      <c r="BC669" s="8"/>
      <c r="BD669" s="8"/>
      <c r="BE669" s="8"/>
      <c r="BF669" s="8"/>
      <c r="BG669" s="8"/>
      <c r="BH669" s="8"/>
      <c r="BI669" s="8" t="s">
        <v>2107</v>
      </c>
      <c r="BJ669" s="8"/>
      <c r="BK669" s="8"/>
      <c r="BL669" s="8"/>
      <c r="BM669" s="8"/>
      <c r="BN669" s="8"/>
      <c r="BO669" s="8" t="s">
        <v>674</v>
      </c>
      <c r="BP669" s="8"/>
      <c r="BQ669" s="8"/>
      <c r="BR669" s="10"/>
      <c r="BS669" s="8" t="s">
        <v>1829</v>
      </c>
      <c r="BT669" s="8"/>
      <c r="BU669" s="8" t="s">
        <v>419</v>
      </c>
      <c r="BV669" s="8"/>
      <c r="BW669" s="8"/>
      <c r="BX669" s="10"/>
      <c r="BY669" s="8"/>
      <c r="BZ669" s="8"/>
      <c r="CA669" s="8"/>
      <c r="CB669" s="8"/>
      <c r="CC669" s="8"/>
      <c r="CD669" s="8"/>
      <c r="CE669" s="8"/>
      <c r="CF669" s="8"/>
      <c r="CG669" s="8"/>
      <c r="CH669" s="10"/>
      <c r="CI669" s="8"/>
      <c r="CJ669" s="8"/>
      <c r="CK669" s="8"/>
      <c r="CL669" s="8"/>
      <c r="CM669" s="8"/>
      <c r="CN669" s="8"/>
      <c r="CO669" s="8"/>
      <c r="CP669" s="8"/>
    </row>
    <row r="670" spans="2:94">
      <c r="B670" s="6">
        <v>669</v>
      </c>
      <c r="C670" s="7">
        <v>3</v>
      </c>
      <c r="D670" s="8" t="s">
        <v>2108</v>
      </c>
      <c r="E670" s="8"/>
      <c r="F670" s="8" t="s">
        <v>439</v>
      </c>
      <c r="G670" s="8"/>
      <c r="H670" s="8" t="s">
        <v>1515</v>
      </c>
      <c r="I670" s="8"/>
      <c r="J670" s="8" t="s">
        <v>2041</v>
      </c>
      <c r="K670" s="8"/>
      <c r="L670" s="8"/>
      <c r="M670" s="8" t="s">
        <v>2109</v>
      </c>
      <c r="N670" s="8" t="s">
        <v>440</v>
      </c>
      <c r="O670" s="8"/>
      <c r="P670" s="8"/>
      <c r="Q670" s="8" t="s">
        <v>2110</v>
      </c>
      <c r="R670" s="8" t="s">
        <v>615</v>
      </c>
      <c r="S670" s="8" t="s">
        <v>2111</v>
      </c>
      <c r="T670" s="8"/>
      <c r="U670" s="8"/>
      <c r="V670" s="8" t="s">
        <v>2112</v>
      </c>
      <c r="W670" s="8"/>
      <c r="X670" s="10"/>
      <c r="Y670" s="8"/>
      <c r="Z670" s="8"/>
      <c r="AA670" s="8"/>
      <c r="AB670" s="8"/>
      <c r="AC670" s="8"/>
      <c r="AD670" s="8"/>
      <c r="AE670" s="8"/>
      <c r="AF670" s="8"/>
      <c r="AG670" s="8"/>
      <c r="AH670" s="8" t="s">
        <v>393</v>
      </c>
      <c r="AI670" s="8" t="s">
        <v>1512</v>
      </c>
      <c r="AJ670" s="8"/>
      <c r="AK670" s="8" t="s">
        <v>394</v>
      </c>
      <c r="AL670" s="8" t="s">
        <v>395</v>
      </c>
      <c r="AM670" s="8" t="s">
        <v>444</v>
      </c>
      <c r="AN670" s="8" t="s">
        <v>445</v>
      </c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 t="s">
        <v>404</v>
      </c>
      <c r="BP670" s="8"/>
      <c r="BQ670" s="8" t="s">
        <v>1513</v>
      </c>
      <c r="BR670" s="10"/>
      <c r="BS670" s="8"/>
      <c r="BT670" s="8"/>
      <c r="BU670" s="8"/>
      <c r="BV670" s="8"/>
      <c r="BW670" s="8"/>
      <c r="BX670" s="10"/>
      <c r="BY670" s="8"/>
      <c r="BZ670" s="8"/>
      <c r="CA670" s="8"/>
      <c r="CB670" s="8"/>
      <c r="CC670" s="8"/>
      <c r="CD670" s="8"/>
      <c r="CE670" s="8"/>
      <c r="CF670" s="8"/>
      <c r="CG670" s="8"/>
      <c r="CH670" s="10"/>
      <c r="CI670" s="8"/>
      <c r="CJ670" s="8"/>
      <c r="CK670" s="8"/>
      <c r="CL670" s="8"/>
      <c r="CM670" s="8"/>
      <c r="CN670" s="8"/>
      <c r="CO670" s="8"/>
      <c r="CP670" s="8"/>
    </row>
    <row r="671" spans="2:94">
      <c r="B671" s="6">
        <v>670</v>
      </c>
      <c r="C671" s="7">
        <v>4</v>
      </c>
      <c r="D671" s="8" t="s">
        <v>2113</v>
      </c>
      <c r="E671" s="8" t="s">
        <v>396</v>
      </c>
      <c r="F671" s="8" t="s">
        <v>439</v>
      </c>
      <c r="G671" s="8"/>
      <c r="H671" s="8" t="s">
        <v>1515</v>
      </c>
      <c r="I671" s="8"/>
      <c r="J671" s="8" t="s">
        <v>2041</v>
      </c>
      <c r="K671" s="8"/>
      <c r="L671" s="8"/>
      <c r="M671" s="8" t="s">
        <v>2114</v>
      </c>
      <c r="N671" s="8" t="s">
        <v>390</v>
      </c>
      <c r="O671" s="8" t="s">
        <v>1793</v>
      </c>
      <c r="P671" s="8"/>
      <c r="Q671" s="8" t="s">
        <v>2115</v>
      </c>
      <c r="R671" s="8" t="s">
        <v>868</v>
      </c>
      <c r="S671" s="8" t="s">
        <v>2116</v>
      </c>
      <c r="T671" s="8"/>
      <c r="U671" s="8"/>
      <c r="V671" s="8" t="s">
        <v>441</v>
      </c>
      <c r="W671" s="8" t="s">
        <v>105</v>
      </c>
      <c r="X671" s="10" t="s">
        <v>1757</v>
      </c>
      <c r="Y671" s="8"/>
      <c r="Z671" s="8"/>
      <c r="AA671" s="8"/>
      <c r="AB671" s="8"/>
      <c r="AC671" s="8"/>
      <c r="AD671" s="8"/>
      <c r="AE671" s="8"/>
      <c r="AF671" s="8"/>
      <c r="AG671" s="8"/>
      <c r="AH671" s="8" t="s">
        <v>393</v>
      </c>
      <c r="AI671" s="8" t="s">
        <v>1512</v>
      </c>
      <c r="AJ671" s="8"/>
      <c r="AK671" s="8" t="s">
        <v>394</v>
      </c>
      <c r="AL671" s="8" t="s">
        <v>395</v>
      </c>
      <c r="AM671" s="8" t="s">
        <v>444</v>
      </c>
      <c r="AN671" s="8" t="s">
        <v>445</v>
      </c>
      <c r="AO671" s="8"/>
      <c r="AP671" s="8"/>
      <c r="AQ671" s="8"/>
      <c r="AR671" s="8"/>
      <c r="AS671" s="8"/>
      <c r="AT671" s="8"/>
      <c r="AU671" s="8"/>
      <c r="AV671" s="8"/>
      <c r="AW671" s="8" t="s">
        <v>452</v>
      </c>
      <c r="AX671" s="8"/>
      <c r="AY671" s="8" t="s">
        <v>105</v>
      </c>
      <c r="AZ671" s="8" t="s">
        <v>403</v>
      </c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 t="s">
        <v>404</v>
      </c>
      <c r="BP671" s="8"/>
      <c r="BQ671" s="8"/>
      <c r="BR671" s="10"/>
      <c r="BS671" s="8"/>
      <c r="BT671" s="8"/>
      <c r="BU671" s="8" t="s">
        <v>419</v>
      </c>
      <c r="BV671" s="8"/>
      <c r="BW671" s="8"/>
      <c r="BX671" s="10"/>
      <c r="BY671" s="8"/>
      <c r="BZ671" s="8"/>
      <c r="CA671" s="8"/>
      <c r="CB671" s="8"/>
      <c r="CC671" s="8"/>
      <c r="CD671" s="8"/>
      <c r="CE671" s="8"/>
      <c r="CF671" s="8"/>
      <c r="CG671" s="8"/>
      <c r="CH671" s="10"/>
      <c r="CI671" s="8"/>
      <c r="CJ671" s="8"/>
      <c r="CK671" s="8"/>
      <c r="CL671" s="8"/>
      <c r="CM671" s="8"/>
      <c r="CN671" s="8"/>
      <c r="CO671" s="8"/>
      <c r="CP671" s="8"/>
    </row>
    <row r="672" spans="2:94">
      <c r="B672" s="6">
        <v>671</v>
      </c>
      <c r="C672" s="7">
        <v>5</v>
      </c>
      <c r="D672" s="8" t="s">
        <v>2117</v>
      </c>
      <c r="E672" s="8"/>
      <c r="F672" s="8" t="s">
        <v>439</v>
      </c>
      <c r="G672" s="8"/>
      <c r="H672" s="8" t="s">
        <v>1515</v>
      </c>
      <c r="I672" s="8"/>
      <c r="J672" s="8" t="s">
        <v>2041</v>
      </c>
      <c r="K672" s="8"/>
      <c r="L672" s="8"/>
      <c r="M672" s="8" t="s">
        <v>2118</v>
      </c>
      <c r="N672" s="8" t="s">
        <v>390</v>
      </c>
      <c r="O672" s="8" t="s">
        <v>1793</v>
      </c>
      <c r="P672" s="8"/>
      <c r="Q672" s="8" t="s">
        <v>2119</v>
      </c>
      <c r="R672" s="8" t="s">
        <v>1041</v>
      </c>
      <c r="S672" s="8" t="s">
        <v>2120</v>
      </c>
      <c r="T672" s="8"/>
      <c r="U672" s="8"/>
      <c r="V672" s="8" t="s">
        <v>1021</v>
      </c>
      <c r="W672" s="8" t="s">
        <v>105</v>
      </c>
      <c r="X672" s="10" t="s">
        <v>2121</v>
      </c>
      <c r="Y672" s="8"/>
      <c r="Z672" s="8"/>
      <c r="AA672" s="8"/>
      <c r="AB672" s="8" t="s">
        <v>1798</v>
      </c>
      <c r="AC672" s="8"/>
      <c r="AD672" s="8"/>
      <c r="AE672" s="8" t="s">
        <v>1655</v>
      </c>
      <c r="AF672" s="8"/>
      <c r="AG672" s="8"/>
      <c r="AH672" s="8" t="s">
        <v>393</v>
      </c>
      <c r="AI672" s="8" t="s">
        <v>1512</v>
      </c>
      <c r="AJ672" s="8"/>
      <c r="AK672" s="8" t="s">
        <v>394</v>
      </c>
      <c r="AL672" s="8" t="s">
        <v>395</v>
      </c>
      <c r="AM672" s="8" t="s">
        <v>2122</v>
      </c>
      <c r="AN672" s="8" t="s">
        <v>415</v>
      </c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 t="s">
        <v>105</v>
      </c>
      <c r="AZ672" s="8"/>
      <c r="BA672" s="8"/>
      <c r="BB672" s="8"/>
      <c r="BC672" s="8"/>
      <c r="BD672" s="8"/>
      <c r="BE672" s="8"/>
      <c r="BF672" s="8"/>
      <c r="BG672" s="8"/>
      <c r="BH672" s="8"/>
      <c r="BI672" s="8" t="s">
        <v>2123</v>
      </c>
      <c r="BJ672" s="8"/>
      <c r="BK672" s="8"/>
      <c r="BL672" s="8"/>
      <c r="BM672" s="8"/>
      <c r="BN672" s="8"/>
      <c r="BO672" s="8" t="s">
        <v>404</v>
      </c>
      <c r="BP672" s="8"/>
      <c r="BQ672" s="8"/>
      <c r="BR672" s="10"/>
      <c r="BS672" s="8" t="s">
        <v>1829</v>
      </c>
      <c r="BT672" s="8" t="s">
        <v>2124</v>
      </c>
      <c r="BU672" s="8" t="s">
        <v>419</v>
      </c>
      <c r="BV672" s="8" t="s">
        <v>1550</v>
      </c>
      <c r="BW672" s="8"/>
      <c r="BX672" s="10"/>
      <c r="BY672" s="8"/>
      <c r="BZ672" s="8"/>
      <c r="CA672" s="8"/>
      <c r="CB672" s="8"/>
      <c r="CC672" s="8"/>
      <c r="CD672" s="8"/>
      <c r="CE672" s="8"/>
      <c r="CF672" s="8"/>
      <c r="CG672" s="8"/>
      <c r="CH672" s="10"/>
      <c r="CI672" s="8"/>
      <c r="CJ672" s="8"/>
      <c r="CK672" s="8"/>
      <c r="CL672" s="8"/>
      <c r="CM672" s="8"/>
      <c r="CN672" s="8"/>
      <c r="CO672" s="8"/>
      <c r="CP672" s="8"/>
    </row>
    <row r="673" spans="2:94">
      <c r="B673" s="6">
        <v>672</v>
      </c>
      <c r="C673" s="7">
        <v>4</v>
      </c>
      <c r="D673" s="8" t="s">
        <v>2125</v>
      </c>
      <c r="E673" s="8" t="s">
        <v>396</v>
      </c>
      <c r="F673" s="8" t="s">
        <v>439</v>
      </c>
      <c r="G673" s="8"/>
      <c r="H673" s="8" t="s">
        <v>1515</v>
      </c>
      <c r="I673" s="8"/>
      <c r="J673" s="8" t="s">
        <v>2041</v>
      </c>
      <c r="K673" s="8"/>
      <c r="L673" s="8"/>
      <c r="M673" s="8" t="s">
        <v>2126</v>
      </c>
      <c r="N673" s="8" t="s">
        <v>390</v>
      </c>
      <c r="O673" s="8" t="s">
        <v>1793</v>
      </c>
      <c r="P673" s="8"/>
      <c r="Q673" s="8" t="s">
        <v>2127</v>
      </c>
      <c r="R673" s="8" t="s">
        <v>391</v>
      </c>
      <c r="S673" s="8" t="s">
        <v>2128</v>
      </c>
      <c r="T673" s="8"/>
      <c r="U673" s="8"/>
      <c r="V673" s="8" t="s">
        <v>571</v>
      </c>
      <c r="W673" s="8" t="s">
        <v>1648</v>
      </c>
      <c r="X673" s="10" t="s">
        <v>1649</v>
      </c>
      <c r="Y673" s="8"/>
      <c r="Z673" s="8"/>
      <c r="AA673" s="8"/>
      <c r="AB673" s="8"/>
      <c r="AC673" s="8"/>
      <c r="AD673" s="8"/>
      <c r="AE673" s="8"/>
      <c r="AF673" s="8"/>
      <c r="AG673" s="8"/>
      <c r="AH673" s="8" t="s">
        <v>393</v>
      </c>
      <c r="AI673" s="8" t="s">
        <v>1512</v>
      </c>
      <c r="AJ673" s="8"/>
      <c r="AK673" s="8" t="s">
        <v>394</v>
      </c>
      <c r="AL673" s="8" t="s">
        <v>395</v>
      </c>
      <c r="AM673" s="8" t="s">
        <v>444</v>
      </c>
      <c r="AN673" s="8" t="s">
        <v>445</v>
      </c>
      <c r="AO673" s="8"/>
      <c r="AP673" s="8"/>
      <c r="AQ673" s="8"/>
      <c r="AR673" s="8"/>
      <c r="AS673" s="8"/>
      <c r="AT673" s="8"/>
      <c r="AU673" s="8"/>
      <c r="AV673" s="8"/>
      <c r="AW673" s="8" t="s">
        <v>452</v>
      </c>
      <c r="AX673" s="8"/>
      <c r="AY673" s="8" t="s">
        <v>1648</v>
      </c>
      <c r="AZ673" s="8" t="s">
        <v>403</v>
      </c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 t="s">
        <v>404</v>
      </c>
      <c r="BP673" s="8"/>
      <c r="BQ673" s="8"/>
      <c r="BR673" s="10"/>
      <c r="BS673" s="8"/>
      <c r="BT673" s="8"/>
      <c r="BU673" s="8" t="s">
        <v>419</v>
      </c>
      <c r="BV673" s="8"/>
      <c r="BW673" s="8"/>
      <c r="BX673" s="10"/>
      <c r="BY673" s="8"/>
      <c r="BZ673" s="8"/>
      <c r="CA673" s="8"/>
      <c r="CB673" s="8"/>
      <c r="CC673" s="8"/>
      <c r="CD673" s="8"/>
      <c r="CE673" s="8"/>
      <c r="CF673" s="8"/>
      <c r="CG673" s="8"/>
      <c r="CH673" s="10"/>
      <c r="CI673" s="8"/>
      <c r="CJ673" s="8"/>
      <c r="CK673" s="8"/>
      <c r="CL673" s="8"/>
      <c r="CM673" s="8"/>
      <c r="CN673" s="8"/>
      <c r="CO673" s="8"/>
      <c r="CP673" s="8"/>
    </row>
    <row r="674" spans="2:94">
      <c r="B674" s="6">
        <v>673</v>
      </c>
      <c r="C674" s="7">
        <v>5</v>
      </c>
      <c r="D674" s="8" t="s">
        <v>2129</v>
      </c>
      <c r="E674" s="8" t="s">
        <v>396</v>
      </c>
      <c r="F674" s="8" t="s">
        <v>439</v>
      </c>
      <c r="G674" s="8"/>
      <c r="H674" s="8" t="s">
        <v>1515</v>
      </c>
      <c r="I674" s="8"/>
      <c r="J674" s="8" t="s">
        <v>2041</v>
      </c>
      <c r="K674" s="8"/>
      <c r="L674" s="8"/>
      <c r="M674" s="8" t="s">
        <v>2130</v>
      </c>
      <c r="N674" s="8" t="s">
        <v>390</v>
      </c>
      <c r="O674" s="8" t="s">
        <v>397</v>
      </c>
      <c r="P674" s="8"/>
      <c r="Q674" s="8" t="s">
        <v>2131</v>
      </c>
      <c r="R674" s="8" t="s">
        <v>391</v>
      </c>
      <c r="S674" s="8" t="s">
        <v>2132</v>
      </c>
      <c r="T674" s="8"/>
      <c r="U674" s="8"/>
      <c r="V674" s="8" t="s">
        <v>441</v>
      </c>
      <c r="W674" s="8" t="s">
        <v>105</v>
      </c>
      <c r="X674" s="10" t="s">
        <v>1757</v>
      </c>
      <c r="Y674" s="8"/>
      <c r="Z674" s="8"/>
      <c r="AA674" s="8"/>
      <c r="AB674" s="8" t="s">
        <v>1798</v>
      </c>
      <c r="AC674" s="8"/>
      <c r="AD674" s="8"/>
      <c r="AE674" s="8" t="s">
        <v>1655</v>
      </c>
      <c r="AF674" s="8"/>
      <c r="AG674" s="8"/>
      <c r="AH674" s="8" t="s">
        <v>393</v>
      </c>
      <c r="AI674" s="8" t="s">
        <v>1512</v>
      </c>
      <c r="AJ674" s="8"/>
      <c r="AK674" s="8" t="s">
        <v>394</v>
      </c>
      <c r="AL674" s="8" t="s">
        <v>395</v>
      </c>
      <c r="AM674" s="8" t="s">
        <v>2133</v>
      </c>
      <c r="AN674" s="8" t="s">
        <v>415</v>
      </c>
      <c r="AO674" s="8"/>
      <c r="AP674" s="8"/>
      <c r="AQ674" s="8"/>
      <c r="AR674" s="8"/>
      <c r="AS674" s="8"/>
      <c r="AT674" s="8"/>
      <c r="AU674" s="8"/>
      <c r="AV674" s="8"/>
      <c r="AW674" s="8" t="s">
        <v>452</v>
      </c>
      <c r="AX674" s="8"/>
      <c r="AY674" s="8" t="s">
        <v>105</v>
      </c>
      <c r="AZ674" s="8"/>
      <c r="BA674" s="8"/>
      <c r="BB674" s="8"/>
      <c r="BC674" s="8"/>
      <c r="BD674" s="8"/>
      <c r="BE674" s="8"/>
      <c r="BF674" s="8"/>
      <c r="BG674" s="8"/>
      <c r="BH674" s="8"/>
      <c r="BI674" s="8" t="s">
        <v>2134</v>
      </c>
      <c r="BJ674" s="8"/>
      <c r="BK674" s="8"/>
      <c r="BL674" s="8"/>
      <c r="BM674" s="8"/>
      <c r="BN674" s="8"/>
      <c r="BO674" s="8" t="s">
        <v>1532</v>
      </c>
      <c r="BP674" s="8"/>
      <c r="BQ674" s="8"/>
      <c r="BR674" s="10"/>
      <c r="BS674" s="8" t="s">
        <v>1829</v>
      </c>
      <c r="BT674" s="8" t="s">
        <v>2135</v>
      </c>
      <c r="BU674" s="8" t="s">
        <v>419</v>
      </c>
      <c r="BV674" s="8" t="s">
        <v>1550</v>
      </c>
      <c r="BW674" s="8"/>
      <c r="BX674" s="10"/>
      <c r="BY674" s="8"/>
      <c r="BZ674" s="8"/>
      <c r="CA674" s="8"/>
      <c r="CB674" s="8"/>
      <c r="CC674" s="8"/>
      <c r="CD674" s="8"/>
      <c r="CE674" s="8"/>
      <c r="CF674" s="8"/>
      <c r="CG674" s="8"/>
      <c r="CH674" s="10"/>
      <c r="CI674" s="8"/>
      <c r="CJ674" s="8"/>
      <c r="CK674" s="8"/>
      <c r="CL674" s="8"/>
      <c r="CM674" s="8"/>
      <c r="CN674" s="8"/>
      <c r="CO674" s="8"/>
      <c r="CP674" s="8"/>
    </row>
    <row r="675" spans="2:94">
      <c r="B675" s="6">
        <v>674</v>
      </c>
      <c r="C675" s="7">
        <v>4</v>
      </c>
      <c r="D675" s="8" t="s">
        <v>2136</v>
      </c>
      <c r="E675" s="8" t="s">
        <v>396</v>
      </c>
      <c r="F675" s="8" t="s">
        <v>439</v>
      </c>
      <c r="G675" s="8"/>
      <c r="H675" s="8" t="s">
        <v>1515</v>
      </c>
      <c r="I675" s="8"/>
      <c r="J675" s="8" t="s">
        <v>2041</v>
      </c>
      <c r="K675" s="8"/>
      <c r="L675" s="8"/>
      <c r="M675" s="8" t="s">
        <v>2137</v>
      </c>
      <c r="N675" s="8" t="s">
        <v>390</v>
      </c>
      <c r="O675" s="8" t="s">
        <v>1793</v>
      </c>
      <c r="P675" s="8"/>
      <c r="Q675" s="8" t="s">
        <v>2138</v>
      </c>
      <c r="R675" s="8" t="s">
        <v>391</v>
      </c>
      <c r="S675" s="8" t="s">
        <v>2139</v>
      </c>
      <c r="T675" s="8"/>
      <c r="U675" s="8"/>
      <c r="V675" s="8" t="s">
        <v>1183</v>
      </c>
      <c r="W675" s="8" t="s">
        <v>1648</v>
      </c>
      <c r="X675" s="10" t="s">
        <v>1649</v>
      </c>
      <c r="Y675" s="8"/>
      <c r="Z675" s="8"/>
      <c r="AA675" s="8"/>
      <c r="AB675" s="8"/>
      <c r="AC675" s="8"/>
      <c r="AD675" s="8"/>
      <c r="AE675" s="8"/>
      <c r="AF675" s="8"/>
      <c r="AG675" s="8"/>
      <c r="AH675" s="8" t="s">
        <v>393</v>
      </c>
      <c r="AI675" s="8" t="s">
        <v>1512</v>
      </c>
      <c r="AJ675" s="8"/>
      <c r="AK675" s="8" t="s">
        <v>394</v>
      </c>
      <c r="AL675" s="8" t="s">
        <v>395</v>
      </c>
      <c r="AM675" s="8" t="s">
        <v>444</v>
      </c>
      <c r="AN675" s="8" t="s">
        <v>445</v>
      </c>
      <c r="AO675" s="8"/>
      <c r="AP675" s="8"/>
      <c r="AQ675" s="8"/>
      <c r="AR675" s="8"/>
      <c r="AS675" s="8"/>
      <c r="AT675" s="8"/>
      <c r="AU675" s="8"/>
      <c r="AV675" s="8"/>
      <c r="AW675" s="8" t="s">
        <v>452</v>
      </c>
      <c r="AX675" s="8"/>
      <c r="AY675" s="8" t="s">
        <v>1648</v>
      </c>
      <c r="AZ675" s="8" t="s">
        <v>403</v>
      </c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 t="s">
        <v>404</v>
      </c>
      <c r="BP675" s="8"/>
      <c r="BQ675" s="8" t="s">
        <v>2139</v>
      </c>
      <c r="BR675" s="10"/>
      <c r="BS675" s="8"/>
      <c r="BT675" s="8"/>
      <c r="BU675" s="8" t="s">
        <v>419</v>
      </c>
      <c r="BV675" s="8"/>
      <c r="BW675" s="8"/>
      <c r="BX675" s="10"/>
      <c r="BY675" s="8"/>
      <c r="BZ675" s="8"/>
      <c r="CA675" s="8"/>
      <c r="CB675" s="8"/>
      <c r="CC675" s="8"/>
      <c r="CD675" s="8"/>
      <c r="CE675" s="8"/>
      <c r="CF675" s="8"/>
      <c r="CG675" s="8"/>
      <c r="CH675" s="10"/>
      <c r="CI675" s="8"/>
      <c r="CJ675" s="8"/>
      <c r="CK675" s="8"/>
      <c r="CL675" s="8"/>
      <c r="CM675" s="8"/>
      <c r="CN675" s="8"/>
      <c r="CO675" s="8"/>
      <c r="CP675" s="8"/>
    </row>
    <row r="676" spans="2:94">
      <c r="B676" s="6">
        <v>675</v>
      </c>
      <c r="C676" s="7">
        <v>5</v>
      </c>
      <c r="D676" s="8" t="s">
        <v>2140</v>
      </c>
      <c r="E676" s="8" t="s">
        <v>396</v>
      </c>
      <c r="F676" s="8" t="s">
        <v>439</v>
      </c>
      <c r="G676" s="8"/>
      <c r="H676" s="8" t="s">
        <v>1515</v>
      </c>
      <c r="I676" s="8"/>
      <c r="J676" s="8" t="s">
        <v>2041</v>
      </c>
      <c r="K676" s="8"/>
      <c r="L676" s="8"/>
      <c r="M676" s="8" t="s">
        <v>2141</v>
      </c>
      <c r="N676" s="8" t="s">
        <v>390</v>
      </c>
      <c r="O676" s="8" t="s">
        <v>1793</v>
      </c>
      <c r="P676" s="8"/>
      <c r="Q676" s="8" t="s">
        <v>2142</v>
      </c>
      <c r="R676" s="8" t="s">
        <v>491</v>
      </c>
      <c r="S676" s="8" t="s">
        <v>2143</v>
      </c>
      <c r="T676" s="8"/>
      <c r="U676" s="8"/>
      <c r="V676" s="8" t="s">
        <v>441</v>
      </c>
      <c r="W676" s="8" t="s">
        <v>105</v>
      </c>
      <c r="X676" s="10" t="s">
        <v>2144</v>
      </c>
      <c r="Y676" s="8"/>
      <c r="Z676" s="8"/>
      <c r="AA676" s="8"/>
      <c r="AB676" s="8" t="s">
        <v>1798</v>
      </c>
      <c r="AC676" s="8"/>
      <c r="AD676" s="8"/>
      <c r="AE676" s="8" t="s">
        <v>1655</v>
      </c>
      <c r="AF676" s="8"/>
      <c r="AG676" s="8"/>
      <c r="AH676" s="8" t="s">
        <v>393</v>
      </c>
      <c r="AI676" s="8" t="s">
        <v>1512</v>
      </c>
      <c r="AJ676" s="8"/>
      <c r="AK676" s="8" t="s">
        <v>394</v>
      </c>
      <c r="AL676" s="8" t="s">
        <v>395</v>
      </c>
      <c r="AM676" s="8" t="s">
        <v>2145</v>
      </c>
      <c r="AN676" s="8" t="s">
        <v>415</v>
      </c>
      <c r="AO676" s="8"/>
      <c r="AP676" s="8"/>
      <c r="AQ676" s="8"/>
      <c r="AR676" s="8"/>
      <c r="AS676" s="8"/>
      <c r="AT676" s="8"/>
      <c r="AU676" s="8"/>
      <c r="AV676" s="8"/>
      <c r="AW676" s="8" t="s">
        <v>452</v>
      </c>
      <c r="AX676" s="8"/>
      <c r="AY676" s="8" t="s">
        <v>105</v>
      </c>
      <c r="AZ676" s="8"/>
      <c r="BA676" s="8"/>
      <c r="BB676" s="8"/>
      <c r="BC676" s="8"/>
      <c r="BD676" s="8"/>
      <c r="BE676" s="8"/>
      <c r="BF676" s="8"/>
      <c r="BG676" s="8"/>
      <c r="BH676" s="8"/>
      <c r="BI676" s="8" t="s">
        <v>2146</v>
      </c>
      <c r="BJ676" s="8"/>
      <c r="BK676" s="8"/>
      <c r="BL676" s="8"/>
      <c r="BM676" s="8"/>
      <c r="BN676" s="8"/>
      <c r="BO676" s="8" t="s">
        <v>404</v>
      </c>
      <c r="BP676" s="8"/>
      <c r="BQ676" s="8" t="s">
        <v>2143</v>
      </c>
      <c r="BR676" s="10"/>
      <c r="BS676" s="8" t="s">
        <v>1891</v>
      </c>
      <c r="BT676" s="8"/>
      <c r="BU676" s="8" t="s">
        <v>419</v>
      </c>
      <c r="BV676" s="8" t="s">
        <v>1550</v>
      </c>
      <c r="BW676" s="8"/>
      <c r="BX676" s="10"/>
      <c r="BY676" s="8"/>
      <c r="BZ676" s="8"/>
      <c r="CA676" s="8"/>
      <c r="CB676" s="8"/>
      <c r="CC676" s="8"/>
      <c r="CD676" s="8"/>
      <c r="CE676" s="8"/>
      <c r="CF676" s="8"/>
      <c r="CG676" s="8"/>
      <c r="CH676" s="10"/>
      <c r="CI676" s="8"/>
      <c r="CJ676" s="8"/>
      <c r="CK676" s="8"/>
      <c r="CL676" s="8"/>
      <c r="CM676" s="8"/>
      <c r="CN676" s="8"/>
      <c r="CO676" s="8"/>
      <c r="CP676" s="8"/>
    </row>
    <row r="677" spans="2:94">
      <c r="B677" s="6">
        <v>676</v>
      </c>
      <c r="C677" s="7">
        <v>4</v>
      </c>
      <c r="D677" s="8" t="s">
        <v>2147</v>
      </c>
      <c r="E677" s="8" t="s">
        <v>396</v>
      </c>
      <c r="F677" s="8" t="s">
        <v>439</v>
      </c>
      <c r="G677" s="8"/>
      <c r="H677" s="8" t="s">
        <v>1515</v>
      </c>
      <c r="I677" s="8"/>
      <c r="J677" s="8" t="s">
        <v>2041</v>
      </c>
      <c r="K677" s="8"/>
      <c r="L677" s="8"/>
      <c r="M677" s="8" t="s">
        <v>2148</v>
      </c>
      <c r="N677" s="8" t="s">
        <v>390</v>
      </c>
      <c r="O677" s="8" t="s">
        <v>397</v>
      </c>
      <c r="P677" s="8"/>
      <c r="Q677" s="8" t="s">
        <v>2149</v>
      </c>
      <c r="R677" s="8" t="s">
        <v>1041</v>
      </c>
      <c r="S677" s="8" t="s">
        <v>2150</v>
      </c>
      <c r="T677" s="8"/>
      <c r="U677" s="8"/>
      <c r="V677" s="8" t="s">
        <v>1027</v>
      </c>
      <c r="W677" s="8" t="s">
        <v>73</v>
      </c>
      <c r="X677" s="10" t="s">
        <v>2151</v>
      </c>
      <c r="Y677" s="8"/>
      <c r="Z677" s="8"/>
      <c r="AA677" s="8"/>
      <c r="AB677" s="8"/>
      <c r="AC677" s="8"/>
      <c r="AD677" s="8"/>
      <c r="AE677" s="8"/>
      <c r="AF677" s="8"/>
      <c r="AG677" s="8"/>
      <c r="AH677" s="8" t="s">
        <v>393</v>
      </c>
      <c r="AI677" s="8" t="s">
        <v>1512</v>
      </c>
      <c r="AJ677" s="8"/>
      <c r="AK677" s="8" t="s">
        <v>394</v>
      </c>
      <c r="AL677" s="8" t="s">
        <v>395</v>
      </c>
      <c r="AM677" s="8" t="s">
        <v>444</v>
      </c>
      <c r="AN677" s="8" t="s">
        <v>445</v>
      </c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 t="s">
        <v>73</v>
      </c>
      <c r="AZ677" s="8" t="s">
        <v>403</v>
      </c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 t="s">
        <v>2150</v>
      </c>
      <c r="BR677" s="10"/>
      <c r="BS677" s="8"/>
      <c r="BT677" s="8"/>
      <c r="BU677" s="8" t="s">
        <v>419</v>
      </c>
      <c r="BV677" s="8"/>
      <c r="BW677" s="8"/>
      <c r="BX677" s="10"/>
      <c r="BY677" s="8"/>
      <c r="BZ677" s="8"/>
      <c r="CA677" s="8"/>
      <c r="CB677" s="8"/>
      <c r="CC677" s="8"/>
      <c r="CD677" s="8"/>
      <c r="CE677" s="8"/>
      <c r="CF677" s="8"/>
      <c r="CG677" s="8"/>
      <c r="CH677" s="10"/>
      <c r="CI677" s="8"/>
      <c r="CJ677" s="8"/>
      <c r="CK677" s="8"/>
      <c r="CL677" s="8"/>
      <c r="CM677" s="8"/>
      <c r="CN677" s="8"/>
      <c r="CO677" s="8"/>
      <c r="CP677" s="8"/>
    </row>
    <row r="678" spans="2:94">
      <c r="B678" s="6">
        <v>677</v>
      </c>
      <c r="C678" s="7">
        <v>5</v>
      </c>
      <c r="D678" s="8" t="s">
        <v>2152</v>
      </c>
      <c r="E678" s="8" t="s">
        <v>396</v>
      </c>
      <c r="F678" s="8" t="s">
        <v>439</v>
      </c>
      <c r="G678" s="8"/>
      <c r="H678" s="8" t="s">
        <v>1515</v>
      </c>
      <c r="I678" s="8"/>
      <c r="J678" s="8" t="s">
        <v>2041</v>
      </c>
      <c r="K678" s="8"/>
      <c r="L678" s="8"/>
      <c r="M678" s="8" t="s">
        <v>2153</v>
      </c>
      <c r="N678" s="8" t="s">
        <v>390</v>
      </c>
      <c r="O678" s="8" t="s">
        <v>397</v>
      </c>
      <c r="P678" s="8"/>
      <c r="Q678" s="8" t="s">
        <v>2154</v>
      </c>
      <c r="R678" s="8" t="s">
        <v>491</v>
      </c>
      <c r="S678" s="8" t="s">
        <v>2155</v>
      </c>
      <c r="T678" s="8"/>
      <c r="U678" s="8"/>
      <c r="V678" s="8" t="s">
        <v>441</v>
      </c>
      <c r="W678" s="8" t="s">
        <v>105</v>
      </c>
      <c r="X678" s="10" t="s">
        <v>2144</v>
      </c>
      <c r="Y678" s="8"/>
      <c r="Z678" s="8"/>
      <c r="AA678" s="8"/>
      <c r="AB678" s="8"/>
      <c r="AC678" s="8"/>
      <c r="AD678" s="8"/>
      <c r="AE678" s="8" t="s">
        <v>1655</v>
      </c>
      <c r="AF678" s="8"/>
      <c r="AG678" s="8"/>
      <c r="AH678" s="8" t="s">
        <v>393</v>
      </c>
      <c r="AI678" s="8" t="s">
        <v>1512</v>
      </c>
      <c r="AJ678" s="8"/>
      <c r="AK678" s="8" t="s">
        <v>394</v>
      </c>
      <c r="AL678" s="8" t="s">
        <v>395</v>
      </c>
      <c r="AM678" s="8" t="s">
        <v>2156</v>
      </c>
      <c r="AN678" s="8" t="s">
        <v>415</v>
      </c>
      <c r="AO678" s="8"/>
      <c r="AP678" s="8"/>
      <c r="AQ678" s="8"/>
      <c r="AR678" s="8"/>
      <c r="AS678" s="8"/>
      <c r="AT678" s="8"/>
      <c r="AU678" s="8"/>
      <c r="AV678" s="8"/>
      <c r="AW678" s="8" t="s">
        <v>452</v>
      </c>
      <c r="AX678" s="8"/>
      <c r="AY678" s="8" t="s">
        <v>105</v>
      </c>
      <c r="AZ678" s="8"/>
      <c r="BA678" s="8"/>
      <c r="BB678" s="8"/>
      <c r="BC678" s="8"/>
      <c r="BD678" s="8"/>
      <c r="BE678" s="8"/>
      <c r="BF678" s="8"/>
      <c r="BG678" s="8"/>
      <c r="BH678" s="8"/>
      <c r="BI678" s="8" t="s">
        <v>2157</v>
      </c>
      <c r="BJ678" s="8"/>
      <c r="BK678" s="8"/>
      <c r="BL678" s="8"/>
      <c r="BM678" s="8"/>
      <c r="BN678" s="8"/>
      <c r="BO678" s="8" t="s">
        <v>1532</v>
      </c>
      <c r="BP678" s="8"/>
      <c r="BQ678" s="8" t="s">
        <v>2155</v>
      </c>
      <c r="BR678" s="10"/>
      <c r="BS678" s="8" t="s">
        <v>1891</v>
      </c>
      <c r="BT678" s="8"/>
      <c r="BU678" s="8" t="s">
        <v>419</v>
      </c>
      <c r="BV678" s="8" t="s">
        <v>1550</v>
      </c>
      <c r="BW678" s="8"/>
      <c r="BX678" s="10"/>
      <c r="BY678" s="8"/>
      <c r="BZ678" s="8"/>
      <c r="CA678" s="8"/>
      <c r="CB678" s="8"/>
      <c r="CC678" s="8"/>
      <c r="CD678" s="8"/>
      <c r="CE678" s="8"/>
      <c r="CF678" s="8"/>
      <c r="CG678" s="8"/>
      <c r="CH678" s="10"/>
      <c r="CI678" s="8"/>
      <c r="CJ678" s="8"/>
      <c r="CK678" s="8"/>
      <c r="CL678" s="8"/>
      <c r="CM678" s="8"/>
      <c r="CN678" s="8"/>
      <c r="CO678" s="8"/>
      <c r="CP678" s="8"/>
    </row>
    <row r="679" spans="2:94">
      <c r="B679" s="6">
        <v>678</v>
      </c>
      <c r="C679" s="7">
        <v>4</v>
      </c>
      <c r="D679" s="8" t="s">
        <v>2158</v>
      </c>
      <c r="E679" s="8" t="s">
        <v>396</v>
      </c>
      <c r="F679" s="8" t="s">
        <v>439</v>
      </c>
      <c r="G679" s="8"/>
      <c r="H679" s="8" t="s">
        <v>1515</v>
      </c>
      <c r="I679" s="8"/>
      <c r="J679" s="8" t="s">
        <v>2041</v>
      </c>
      <c r="K679" s="8"/>
      <c r="L679" s="8"/>
      <c r="M679" s="8" t="s">
        <v>2159</v>
      </c>
      <c r="N679" s="8" t="s">
        <v>390</v>
      </c>
      <c r="O679" s="8" t="s">
        <v>397</v>
      </c>
      <c r="P679" s="8"/>
      <c r="Q679" s="8" t="s">
        <v>2160</v>
      </c>
      <c r="R679" s="8" t="s">
        <v>1041</v>
      </c>
      <c r="S679" s="8" t="s">
        <v>2161</v>
      </c>
      <c r="T679" s="8"/>
      <c r="U679" s="8"/>
      <c r="V679" s="8" t="s">
        <v>667</v>
      </c>
      <c r="W679" s="8" t="s">
        <v>73</v>
      </c>
      <c r="X679" s="10" t="s">
        <v>1649</v>
      </c>
      <c r="Y679" s="8"/>
      <c r="Z679" s="8"/>
      <c r="AA679" s="8"/>
      <c r="AB679" s="8"/>
      <c r="AC679" s="8"/>
      <c r="AD679" s="8"/>
      <c r="AE679" s="8"/>
      <c r="AF679" s="8"/>
      <c r="AG679" s="8"/>
      <c r="AH679" s="8" t="s">
        <v>393</v>
      </c>
      <c r="AI679" s="8" t="s">
        <v>1512</v>
      </c>
      <c r="AJ679" s="8"/>
      <c r="AK679" s="8" t="s">
        <v>394</v>
      </c>
      <c r="AL679" s="8" t="s">
        <v>395</v>
      </c>
      <c r="AM679" s="8" t="s">
        <v>444</v>
      </c>
      <c r="AN679" s="8" t="s">
        <v>445</v>
      </c>
      <c r="AO679" s="8"/>
      <c r="AP679" s="8"/>
      <c r="AQ679" s="8"/>
      <c r="AR679" s="8"/>
      <c r="AS679" s="8"/>
      <c r="AT679" s="8"/>
      <c r="AU679" s="8"/>
      <c r="AV679" s="8"/>
      <c r="AW679" s="8" t="s">
        <v>452</v>
      </c>
      <c r="AX679" s="8"/>
      <c r="AY679" s="8" t="s">
        <v>73</v>
      </c>
      <c r="AZ679" s="8" t="s">
        <v>403</v>
      </c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 t="s">
        <v>404</v>
      </c>
      <c r="BP679" s="8"/>
      <c r="BQ679" s="8"/>
      <c r="BR679" s="10"/>
      <c r="BS679" s="8" t="s">
        <v>405</v>
      </c>
      <c r="BT679" s="8"/>
      <c r="BU679" s="8" t="s">
        <v>419</v>
      </c>
      <c r="BV679" s="8"/>
      <c r="BW679" s="8"/>
      <c r="BX679" s="10"/>
      <c r="BY679" s="8"/>
      <c r="BZ679" s="8"/>
      <c r="CA679" s="8"/>
      <c r="CB679" s="8"/>
      <c r="CC679" s="8"/>
      <c r="CD679" s="8"/>
      <c r="CE679" s="8"/>
      <c r="CF679" s="8"/>
      <c r="CG679" s="8"/>
      <c r="CH679" s="10"/>
      <c r="CI679" s="8"/>
      <c r="CJ679" s="8"/>
      <c r="CK679" s="8"/>
      <c r="CL679" s="8"/>
      <c r="CM679" s="8"/>
      <c r="CN679" s="8"/>
      <c r="CO679" s="8"/>
      <c r="CP679" s="8"/>
    </row>
    <row r="680" spans="2:94">
      <c r="B680" s="6">
        <v>679</v>
      </c>
      <c r="C680" s="7">
        <v>5</v>
      </c>
      <c r="D680" s="8" t="s">
        <v>2162</v>
      </c>
      <c r="E680" s="8"/>
      <c r="F680" s="8" t="s">
        <v>439</v>
      </c>
      <c r="G680" s="8"/>
      <c r="H680" s="8" t="s">
        <v>1515</v>
      </c>
      <c r="I680" s="8"/>
      <c r="J680" s="8" t="s">
        <v>2041</v>
      </c>
      <c r="K680" s="8"/>
      <c r="L680" s="8"/>
      <c r="M680" s="8" t="s">
        <v>2163</v>
      </c>
      <c r="N680" s="8" t="s">
        <v>390</v>
      </c>
      <c r="O680" s="8" t="s">
        <v>397</v>
      </c>
      <c r="P680" s="8"/>
      <c r="Q680" s="8" t="s">
        <v>2164</v>
      </c>
      <c r="R680" s="8" t="s">
        <v>615</v>
      </c>
      <c r="S680" s="8" t="s">
        <v>2165</v>
      </c>
      <c r="T680" s="8"/>
      <c r="U680" s="8"/>
      <c r="V680" s="8" t="s">
        <v>441</v>
      </c>
      <c r="W680" s="8" t="s">
        <v>105</v>
      </c>
      <c r="X680" s="10" t="s">
        <v>2166</v>
      </c>
      <c r="Y680" s="8"/>
      <c r="Z680" s="8"/>
      <c r="AA680" s="8"/>
      <c r="AB680" s="8"/>
      <c r="AC680" s="8"/>
      <c r="AD680" s="8"/>
      <c r="AE680" s="8"/>
      <c r="AF680" s="8"/>
      <c r="AG680" s="8"/>
      <c r="AH680" s="8" t="s">
        <v>393</v>
      </c>
      <c r="AI680" s="8" t="s">
        <v>1512</v>
      </c>
      <c r="AJ680" s="8"/>
      <c r="AK680" s="8" t="s">
        <v>394</v>
      </c>
      <c r="AL680" s="8" t="s">
        <v>395</v>
      </c>
      <c r="AM680" s="8" t="s">
        <v>444</v>
      </c>
      <c r="AN680" s="8" t="s">
        <v>445</v>
      </c>
      <c r="AO680" s="8"/>
      <c r="AP680" s="8"/>
      <c r="AQ680" s="8"/>
      <c r="AR680" s="8"/>
      <c r="AS680" s="8"/>
      <c r="AT680" s="8"/>
      <c r="AU680" s="8"/>
      <c r="AV680" s="8"/>
      <c r="AW680" s="8" t="s">
        <v>452</v>
      </c>
      <c r="AX680" s="8"/>
      <c r="AY680" s="8" t="s">
        <v>105</v>
      </c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 t="s">
        <v>404</v>
      </c>
      <c r="BP680" s="8"/>
      <c r="BQ680" s="8"/>
      <c r="BR680" s="10"/>
      <c r="BS680" s="8"/>
      <c r="BT680" s="8"/>
      <c r="BU680" s="8" t="s">
        <v>419</v>
      </c>
      <c r="BV680" s="8"/>
      <c r="BW680" s="8"/>
      <c r="BX680" s="10"/>
      <c r="BY680" s="8"/>
      <c r="BZ680" s="8"/>
      <c r="CA680" s="8"/>
      <c r="CB680" s="8"/>
      <c r="CC680" s="8"/>
      <c r="CD680" s="8"/>
      <c r="CE680" s="8"/>
      <c r="CF680" s="8"/>
      <c r="CG680" s="8"/>
      <c r="CH680" s="10"/>
      <c r="CI680" s="8"/>
      <c r="CJ680" s="8"/>
      <c r="CK680" s="8"/>
      <c r="CL680" s="8"/>
      <c r="CM680" s="8"/>
      <c r="CN680" s="8"/>
      <c r="CO680" s="8"/>
      <c r="CP680" s="8"/>
    </row>
    <row r="681" spans="2:94">
      <c r="B681" s="6">
        <v>680</v>
      </c>
      <c r="C681" s="7">
        <v>6</v>
      </c>
      <c r="D681" s="8" t="s">
        <v>2167</v>
      </c>
      <c r="E681" s="8" t="s">
        <v>396</v>
      </c>
      <c r="F681" s="8" t="s">
        <v>439</v>
      </c>
      <c r="G681" s="8"/>
      <c r="H681" s="8" t="s">
        <v>1515</v>
      </c>
      <c r="I681" s="8"/>
      <c r="J681" s="8" t="s">
        <v>2041</v>
      </c>
      <c r="K681" s="8"/>
      <c r="L681" s="8"/>
      <c r="M681" s="8" t="s">
        <v>2168</v>
      </c>
      <c r="N681" s="8" t="s">
        <v>390</v>
      </c>
      <c r="O681" s="8" t="s">
        <v>397</v>
      </c>
      <c r="P681" s="8"/>
      <c r="Q681" s="8" t="s">
        <v>2169</v>
      </c>
      <c r="R681" s="8" t="s">
        <v>1041</v>
      </c>
      <c r="S681" s="8" t="s">
        <v>2170</v>
      </c>
      <c r="T681" s="8"/>
      <c r="U681" s="8"/>
      <c r="V681" s="8" t="s">
        <v>441</v>
      </c>
      <c r="W681" s="8" t="s">
        <v>105</v>
      </c>
      <c r="X681" s="10" t="s">
        <v>2171</v>
      </c>
      <c r="Y681" s="8"/>
      <c r="Z681" s="8"/>
      <c r="AA681" s="8"/>
      <c r="AB681" s="8"/>
      <c r="AC681" s="8"/>
      <c r="AD681" s="8"/>
      <c r="AE681" s="8" t="s">
        <v>1655</v>
      </c>
      <c r="AF681" s="8"/>
      <c r="AG681" s="8"/>
      <c r="AH681" s="8" t="s">
        <v>393</v>
      </c>
      <c r="AI681" s="8" t="s">
        <v>1512</v>
      </c>
      <c r="AJ681" s="8"/>
      <c r="AK681" s="8" t="s">
        <v>394</v>
      </c>
      <c r="AL681" s="8" t="s">
        <v>395</v>
      </c>
      <c r="AM681" s="8" t="s">
        <v>2172</v>
      </c>
      <c r="AN681" s="8" t="s">
        <v>415</v>
      </c>
      <c r="AO681" s="8"/>
      <c r="AP681" s="8"/>
      <c r="AQ681" s="8"/>
      <c r="AR681" s="8"/>
      <c r="AS681" s="8"/>
      <c r="AT681" s="8"/>
      <c r="AU681" s="8"/>
      <c r="AV681" s="8"/>
      <c r="AW681" s="8" t="s">
        <v>452</v>
      </c>
      <c r="AX681" s="8"/>
      <c r="AY681" s="8" t="s">
        <v>105</v>
      </c>
      <c r="AZ681" s="8"/>
      <c r="BA681" s="8"/>
      <c r="BB681" s="8"/>
      <c r="BC681" s="8"/>
      <c r="BD681" s="8"/>
      <c r="BE681" s="8"/>
      <c r="BF681" s="8"/>
      <c r="BG681" s="8"/>
      <c r="BH681" s="8"/>
      <c r="BI681" s="8" t="s">
        <v>2173</v>
      </c>
      <c r="BJ681" s="8"/>
      <c r="BK681" s="8"/>
      <c r="BL681" s="8"/>
      <c r="BM681" s="8"/>
      <c r="BN681" s="8"/>
      <c r="BO681" s="8" t="s">
        <v>404</v>
      </c>
      <c r="BP681" s="8"/>
      <c r="BQ681" s="8"/>
      <c r="BR681" s="10"/>
      <c r="BS681" s="8" t="s">
        <v>1849</v>
      </c>
      <c r="BT681" s="8" t="s">
        <v>2174</v>
      </c>
      <c r="BU681" s="8" t="s">
        <v>419</v>
      </c>
      <c r="BV681" s="8" t="s">
        <v>1550</v>
      </c>
      <c r="BW681" s="8"/>
      <c r="BX681" s="10"/>
      <c r="BY681" s="8"/>
      <c r="BZ681" s="8"/>
      <c r="CA681" s="8"/>
      <c r="CB681" s="8"/>
      <c r="CC681" s="8"/>
      <c r="CD681" s="8"/>
      <c r="CE681" s="8"/>
      <c r="CF681" s="8"/>
      <c r="CG681" s="8"/>
      <c r="CH681" s="10"/>
      <c r="CI681" s="8"/>
      <c r="CJ681" s="8"/>
      <c r="CK681" s="8"/>
      <c r="CL681" s="8"/>
      <c r="CM681" s="8"/>
      <c r="CN681" s="8"/>
      <c r="CO681" s="8"/>
      <c r="CP681" s="8"/>
    </row>
    <row r="682" spans="2:94">
      <c r="B682" s="6">
        <v>681</v>
      </c>
      <c r="C682" s="7">
        <v>6</v>
      </c>
      <c r="D682" s="8" t="s">
        <v>2175</v>
      </c>
      <c r="E682" s="8" t="s">
        <v>396</v>
      </c>
      <c r="F682" s="8" t="s">
        <v>439</v>
      </c>
      <c r="G682" s="8"/>
      <c r="H682" s="8" t="s">
        <v>1515</v>
      </c>
      <c r="I682" s="8"/>
      <c r="J682" s="8" t="s">
        <v>2041</v>
      </c>
      <c r="K682" s="8"/>
      <c r="L682" s="8"/>
      <c r="M682" s="8" t="s">
        <v>2176</v>
      </c>
      <c r="N682" s="8" t="s">
        <v>576</v>
      </c>
      <c r="O682" s="8" t="s">
        <v>397</v>
      </c>
      <c r="P682" s="8"/>
      <c r="Q682" s="8" t="s">
        <v>2177</v>
      </c>
      <c r="R682" s="8" t="s">
        <v>578</v>
      </c>
      <c r="S682" s="8" t="s">
        <v>2178</v>
      </c>
      <c r="T682" s="8"/>
      <c r="U682" s="8" t="s">
        <v>394</v>
      </c>
      <c r="V682" s="8" t="s">
        <v>571</v>
      </c>
      <c r="W682" s="8" t="s">
        <v>105</v>
      </c>
      <c r="X682" s="10" t="s">
        <v>2179</v>
      </c>
      <c r="Y682" s="8"/>
      <c r="Z682" s="8"/>
      <c r="AA682" s="8"/>
      <c r="AB682" s="8"/>
      <c r="AC682" s="8"/>
      <c r="AD682" s="8"/>
      <c r="AE682" s="8" t="s">
        <v>620</v>
      </c>
      <c r="AF682" s="8"/>
      <c r="AG682" s="8"/>
      <c r="AH682" s="8" t="s">
        <v>400</v>
      </c>
      <c r="AI682" s="8" t="s">
        <v>58</v>
      </c>
      <c r="AJ682" s="8"/>
      <c r="AK682" s="8" t="s">
        <v>394</v>
      </c>
      <c r="AL682" s="8" t="s">
        <v>395</v>
      </c>
      <c r="AM682" s="8" t="s">
        <v>689</v>
      </c>
      <c r="AN682" s="8" t="s">
        <v>415</v>
      </c>
      <c r="AO682" s="8"/>
      <c r="AP682" s="8"/>
      <c r="AQ682" s="8"/>
      <c r="AR682" s="8"/>
      <c r="AS682" s="8"/>
      <c r="AT682" s="8"/>
      <c r="AU682" s="8"/>
      <c r="AV682" s="8"/>
      <c r="AW682" s="8" t="s">
        <v>402</v>
      </c>
      <c r="AX682" s="8" t="s">
        <v>585</v>
      </c>
      <c r="AY682" s="8" t="s">
        <v>105</v>
      </c>
      <c r="AZ682" s="8" t="s">
        <v>987</v>
      </c>
      <c r="BA682" s="8"/>
      <c r="BB682" s="8"/>
      <c r="BC682" s="8"/>
      <c r="BD682" s="8"/>
      <c r="BE682" s="8"/>
      <c r="BF682" s="8"/>
      <c r="BG682" s="8"/>
      <c r="BH682" s="8"/>
      <c r="BI682" s="8" t="s">
        <v>2180</v>
      </c>
      <c r="BJ682" s="8"/>
      <c r="BK682" s="8"/>
      <c r="BL682" s="8" t="s">
        <v>587</v>
      </c>
      <c r="BM682" s="8" t="s">
        <v>588</v>
      </c>
      <c r="BN682" s="8" t="s">
        <v>418</v>
      </c>
      <c r="BO682" s="8" t="s">
        <v>404</v>
      </c>
      <c r="BP682" s="8"/>
      <c r="BQ682" s="8"/>
      <c r="BR682" s="10"/>
      <c r="BS682" s="8"/>
      <c r="BT682" s="8"/>
      <c r="BU682" s="8" t="s">
        <v>419</v>
      </c>
      <c r="BV682" s="8"/>
      <c r="BW682" s="8"/>
      <c r="BX682" s="10"/>
      <c r="BY682" s="8"/>
      <c r="BZ682" s="8"/>
      <c r="CA682" s="8"/>
      <c r="CB682" s="8"/>
      <c r="CC682" s="8"/>
      <c r="CD682" s="8"/>
      <c r="CE682" s="8"/>
      <c r="CF682" s="8"/>
      <c r="CG682" s="8"/>
      <c r="CH682" s="10"/>
      <c r="CI682" s="8"/>
      <c r="CJ682" s="8"/>
      <c r="CK682" s="8"/>
      <c r="CL682" s="8"/>
      <c r="CM682" s="8"/>
      <c r="CN682" s="8"/>
      <c r="CO682" s="8"/>
      <c r="CP682" s="8"/>
    </row>
    <row r="683" spans="2:94">
      <c r="B683" s="6">
        <v>682</v>
      </c>
      <c r="C683" s="7">
        <v>6</v>
      </c>
      <c r="D683" s="8" t="s">
        <v>2175</v>
      </c>
      <c r="E683" s="8" t="s">
        <v>396</v>
      </c>
      <c r="F683" s="8" t="s">
        <v>439</v>
      </c>
      <c r="G683" s="8"/>
      <c r="H683" s="8" t="s">
        <v>1515</v>
      </c>
      <c r="I683" s="8"/>
      <c r="J683" s="8" t="s">
        <v>2041</v>
      </c>
      <c r="K683" s="8"/>
      <c r="L683" s="8"/>
      <c r="M683" s="8" t="s">
        <v>2181</v>
      </c>
      <c r="N683" s="8" t="s">
        <v>576</v>
      </c>
      <c r="O683" s="8" t="s">
        <v>397</v>
      </c>
      <c r="P683" s="8"/>
      <c r="Q683" s="8" t="s">
        <v>2177</v>
      </c>
      <c r="R683" s="8" t="s">
        <v>578</v>
      </c>
      <c r="S683" s="8" t="s">
        <v>2178</v>
      </c>
      <c r="T683" s="8"/>
      <c r="U683" s="8" t="s">
        <v>394</v>
      </c>
      <c r="V683" s="8" t="s">
        <v>571</v>
      </c>
      <c r="W683" s="8" t="s">
        <v>105</v>
      </c>
      <c r="X683" s="10" t="s">
        <v>2179</v>
      </c>
      <c r="Y683" s="8"/>
      <c r="Z683" s="8"/>
      <c r="AA683" s="8"/>
      <c r="AB683" s="8"/>
      <c r="AC683" s="8"/>
      <c r="AD683" s="8"/>
      <c r="AE683" s="8" t="s">
        <v>620</v>
      </c>
      <c r="AF683" s="8"/>
      <c r="AG683" s="8"/>
      <c r="AH683" s="8" t="s">
        <v>400</v>
      </c>
      <c r="AI683" s="8" t="s">
        <v>58</v>
      </c>
      <c r="AJ683" s="8"/>
      <c r="AK683" s="8" t="s">
        <v>394</v>
      </c>
      <c r="AL683" s="8" t="s">
        <v>395</v>
      </c>
      <c r="AM683" s="8" t="s">
        <v>689</v>
      </c>
      <c r="AN683" s="8" t="s">
        <v>415</v>
      </c>
      <c r="AO683" s="8"/>
      <c r="AP683" s="8"/>
      <c r="AQ683" s="8"/>
      <c r="AR683" s="8"/>
      <c r="AS683" s="8"/>
      <c r="AT683" s="8"/>
      <c r="AU683" s="8"/>
      <c r="AV683" s="8"/>
      <c r="AW683" s="8" t="s">
        <v>402</v>
      </c>
      <c r="AX683" s="8" t="s">
        <v>585</v>
      </c>
      <c r="AY683" s="8" t="s">
        <v>105</v>
      </c>
      <c r="AZ683" s="8" t="s">
        <v>987</v>
      </c>
      <c r="BA683" s="8"/>
      <c r="BB683" s="8"/>
      <c r="BC683" s="8"/>
      <c r="BD683" s="8"/>
      <c r="BE683" s="8"/>
      <c r="BF683" s="8"/>
      <c r="BG683" s="8"/>
      <c r="BH683" s="8"/>
      <c r="BI683" s="8" t="s">
        <v>2180</v>
      </c>
      <c r="BJ683" s="8"/>
      <c r="BK683" s="8"/>
      <c r="BL683" s="8" t="s">
        <v>587</v>
      </c>
      <c r="BM683" s="8" t="s">
        <v>588</v>
      </c>
      <c r="BN683" s="8" t="s">
        <v>418</v>
      </c>
      <c r="BO683" s="8" t="s">
        <v>404</v>
      </c>
      <c r="BP683" s="8"/>
      <c r="BQ683" s="8"/>
      <c r="BR683" s="10"/>
      <c r="BS683" s="8"/>
      <c r="BT683" s="8"/>
      <c r="BU683" s="8" t="s">
        <v>419</v>
      </c>
      <c r="BV683" s="8"/>
      <c r="BW683" s="8"/>
      <c r="BX683" s="10"/>
      <c r="BY683" s="8"/>
      <c r="BZ683" s="8"/>
      <c r="CA683" s="8"/>
      <c r="CB683" s="8"/>
      <c r="CC683" s="8"/>
      <c r="CD683" s="8"/>
      <c r="CE683" s="8"/>
      <c r="CF683" s="8"/>
      <c r="CG683" s="8"/>
      <c r="CH683" s="10"/>
      <c r="CI683" s="8"/>
      <c r="CJ683" s="8"/>
      <c r="CK683" s="8"/>
      <c r="CL683" s="8"/>
      <c r="CM683" s="8"/>
      <c r="CN683" s="8"/>
      <c r="CO683" s="8"/>
      <c r="CP683" s="8"/>
    </row>
    <row r="684" spans="2:94">
      <c r="B684" s="6">
        <v>683</v>
      </c>
      <c r="C684" s="7">
        <v>6</v>
      </c>
      <c r="D684" s="8" t="s">
        <v>2175</v>
      </c>
      <c r="E684" s="8" t="s">
        <v>396</v>
      </c>
      <c r="F684" s="8" t="s">
        <v>439</v>
      </c>
      <c r="G684" s="8"/>
      <c r="H684" s="8" t="s">
        <v>1515</v>
      </c>
      <c r="I684" s="8"/>
      <c r="J684" s="8" t="s">
        <v>2041</v>
      </c>
      <c r="K684" s="8"/>
      <c r="L684" s="8"/>
      <c r="M684" s="8" t="s">
        <v>2182</v>
      </c>
      <c r="N684" s="8" t="s">
        <v>576</v>
      </c>
      <c r="O684" s="8" t="s">
        <v>397</v>
      </c>
      <c r="P684" s="8"/>
      <c r="Q684" s="8" t="s">
        <v>2177</v>
      </c>
      <c r="R684" s="8" t="s">
        <v>578</v>
      </c>
      <c r="S684" s="8" t="s">
        <v>2178</v>
      </c>
      <c r="T684" s="8"/>
      <c r="U684" s="8" t="s">
        <v>394</v>
      </c>
      <c r="V684" s="8" t="s">
        <v>571</v>
      </c>
      <c r="W684" s="8" t="s">
        <v>105</v>
      </c>
      <c r="X684" s="10" t="s">
        <v>2179</v>
      </c>
      <c r="Y684" s="8"/>
      <c r="Z684" s="8"/>
      <c r="AA684" s="8"/>
      <c r="AB684" s="8"/>
      <c r="AC684" s="8"/>
      <c r="AD684" s="8"/>
      <c r="AE684" s="8" t="s">
        <v>620</v>
      </c>
      <c r="AF684" s="8"/>
      <c r="AG684" s="8"/>
      <c r="AH684" s="8" t="s">
        <v>400</v>
      </c>
      <c r="AI684" s="8" t="s">
        <v>58</v>
      </c>
      <c r="AJ684" s="8"/>
      <c r="AK684" s="8" t="s">
        <v>394</v>
      </c>
      <c r="AL684" s="8" t="s">
        <v>395</v>
      </c>
      <c r="AM684" s="8" t="s">
        <v>689</v>
      </c>
      <c r="AN684" s="8" t="s">
        <v>415</v>
      </c>
      <c r="AO684" s="8"/>
      <c r="AP684" s="8"/>
      <c r="AQ684" s="8"/>
      <c r="AR684" s="8"/>
      <c r="AS684" s="8"/>
      <c r="AT684" s="8"/>
      <c r="AU684" s="8"/>
      <c r="AV684" s="8"/>
      <c r="AW684" s="8" t="s">
        <v>402</v>
      </c>
      <c r="AX684" s="8" t="s">
        <v>585</v>
      </c>
      <c r="AY684" s="8" t="s">
        <v>105</v>
      </c>
      <c r="AZ684" s="8" t="s">
        <v>987</v>
      </c>
      <c r="BA684" s="8"/>
      <c r="BB684" s="8"/>
      <c r="BC684" s="8"/>
      <c r="BD684" s="8"/>
      <c r="BE684" s="8"/>
      <c r="BF684" s="8"/>
      <c r="BG684" s="8"/>
      <c r="BH684" s="8"/>
      <c r="BI684" s="8" t="s">
        <v>2180</v>
      </c>
      <c r="BJ684" s="8"/>
      <c r="BK684" s="8"/>
      <c r="BL684" s="8" t="s">
        <v>587</v>
      </c>
      <c r="BM684" s="8" t="s">
        <v>588</v>
      </c>
      <c r="BN684" s="8" t="s">
        <v>418</v>
      </c>
      <c r="BO684" s="8" t="s">
        <v>404</v>
      </c>
      <c r="BP684" s="8"/>
      <c r="BQ684" s="8"/>
      <c r="BR684" s="10"/>
      <c r="BS684" s="8"/>
      <c r="BT684" s="8"/>
      <c r="BU684" s="8" t="s">
        <v>419</v>
      </c>
      <c r="BV684" s="8"/>
      <c r="BW684" s="8"/>
      <c r="BX684" s="10"/>
      <c r="BY684" s="8"/>
      <c r="BZ684" s="8"/>
      <c r="CA684" s="8"/>
      <c r="CB684" s="8"/>
      <c r="CC684" s="8"/>
      <c r="CD684" s="8"/>
      <c r="CE684" s="8"/>
      <c r="CF684" s="8"/>
      <c r="CG684" s="8"/>
      <c r="CH684" s="10"/>
      <c r="CI684" s="8"/>
      <c r="CJ684" s="8"/>
      <c r="CK684" s="8"/>
      <c r="CL684" s="8"/>
      <c r="CM684" s="8"/>
      <c r="CN684" s="8"/>
      <c r="CO684" s="8"/>
      <c r="CP684" s="8"/>
    </row>
    <row r="685" spans="2:94">
      <c r="B685" s="6">
        <v>684</v>
      </c>
      <c r="C685" s="7">
        <v>6</v>
      </c>
      <c r="D685" s="8" t="s">
        <v>2175</v>
      </c>
      <c r="E685" s="8" t="s">
        <v>396</v>
      </c>
      <c r="F685" s="8" t="s">
        <v>439</v>
      </c>
      <c r="G685" s="8"/>
      <c r="H685" s="8" t="s">
        <v>1515</v>
      </c>
      <c r="I685" s="8"/>
      <c r="J685" s="8" t="s">
        <v>2041</v>
      </c>
      <c r="K685" s="8"/>
      <c r="L685" s="8"/>
      <c r="M685" s="8" t="s">
        <v>2183</v>
      </c>
      <c r="N685" s="8" t="s">
        <v>576</v>
      </c>
      <c r="O685" s="8" t="s">
        <v>397</v>
      </c>
      <c r="P685" s="8"/>
      <c r="Q685" s="8" t="s">
        <v>2177</v>
      </c>
      <c r="R685" s="8" t="s">
        <v>578</v>
      </c>
      <c r="S685" s="8" t="s">
        <v>2178</v>
      </c>
      <c r="T685" s="8"/>
      <c r="U685" s="8" t="s">
        <v>394</v>
      </c>
      <c r="V685" s="8" t="s">
        <v>571</v>
      </c>
      <c r="W685" s="8" t="s">
        <v>105</v>
      </c>
      <c r="X685" s="10" t="s">
        <v>2179</v>
      </c>
      <c r="Y685" s="8"/>
      <c r="Z685" s="8"/>
      <c r="AA685" s="8"/>
      <c r="AB685" s="8"/>
      <c r="AC685" s="8"/>
      <c r="AD685" s="8"/>
      <c r="AE685" s="8" t="s">
        <v>620</v>
      </c>
      <c r="AF685" s="8"/>
      <c r="AG685" s="8"/>
      <c r="AH685" s="8" t="s">
        <v>400</v>
      </c>
      <c r="AI685" s="8" t="s">
        <v>58</v>
      </c>
      <c r="AJ685" s="8"/>
      <c r="AK685" s="8" t="s">
        <v>394</v>
      </c>
      <c r="AL685" s="8" t="s">
        <v>395</v>
      </c>
      <c r="AM685" s="8" t="s">
        <v>689</v>
      </c>
      <c r="AN685" s="8" t="s">
        <v>415</v>
      </c>
      <c r="AO685" s="8"/>
      <c r="AP685" s="8"/>
      <c r="AQ685" s="8"/>
      <c r="AR685" s="8"/>
      <c r="AS685" s="8"/>
      <c r="AT685" s="8"/>
      <c r="AU685" s="8"/>
      <c r="AV685" s="8"/>
      <c r="AW685" s="8" t="s">
        <v>402</v>
      </c>
      <c r="AX685" s="8" t="s">
        <v>585</v>
      </c>
      <c r="AY685" s="8" t="s">
        <v>105</v>
      </c>
      <c r="AZ685" s="8" t="s">
        <v>987</v>
      </c>
      <c r="BA685" s="8"/>
      <c r="BB685" s="8"/>
      <c r="BC685" s="8"/>
      <c r="BD685" s="8"/>
      <c r="BE685" s="8"/>
      <c r="BF685" s="8"/>
      <c r="BG685" s="8"/>
      <c r="BH685" s="8"/>
      <c r="BI685" s="8" t="s">
        <v>2180</v>
      </c>
      <c r="BJ685" s="8"/>
      <c r="BK685" s="8"/>
      <c r="BL685" s="8" t="s">
        <v>587</v>
      </c>
      <c r="BM685" s="8" t="s">
        <v>588</v>
      </c>
      <c r="BN685" s="8" t="s">
        <v>418</v>
      </c>
      <c r="BO685" s="8" t="s">
        <v>404</v>
      </c>
      <c r="BP685" s="8"/>
      <c r="BQ685" s="8"/>
      <c r="BR685" s="10"/>
      <c r="BS685" s="8"/>
      <c r="BT685" s="8"/>
      <c r="BU685" s="8" t="s">
        <v>419</v>
      </c>
      <c r="BV685" s="8"/>
      <c r="BW685" s="8"/>
      <c r="BX685" s="10"/>
      <c r="BY685" s="8"/>
      <c r="BZ685" s="8"/>
      <c r="CA685" s="8"/>
      <c r="CB685" s="8"/>
      <c r="CC685" s="8"/>
      <c r="CD685" s="8"/>
      <c r="CE685" s="8"/>
      <c r="CF685" s="8"/>
      <c r="CG685" s="8"/>
      <c r="CH685" s="10"/>
      <c r="CI685" s="8"/>
      <c r="CJ685" s="8"/>
      <c r="CK685" s="8"/>
      <c r="CL685" s="8"/>
      <c r="CM685" s="8"/>
      <c r="CN685" s="8"/>
      <c r="CO685" s="8"/>
      <c r="CP685" s="8"/>
    </row>
    <row r="686" spans="2:94">
      <c r="B686" s="6">
        <v>685</v>
      </c>
      <c r="C686" s="7">
        <v>6</v>
      </c>
      <c r="D686" s="8" t="s">
        <v>2175</v>
      </c>
      <c r="E686" s="8" t="s">
        <v>396</v>
      </c>
      <c r="F686" s="8" t="s">
        <v>439</v>
      </c>
      <c r="G686" s="8"/>
      <c r="H686" s="8" t="s">
        <v>1515</v>
      </c>
      <c r="I686" s="8"/>
      <c r="J686" s="8" t="s">
        <v>2041</v>
      </c>
      <c r="K686" s="8"/>
      <c r="L686" s="8"/>
      <c r="M686" s="8" t="s">
        <v>2184</v>
      </c>
      <c r="N686" s="8" t="s">
        <v>576</v>
      </c>
      <c r="O686" s="8" t="s">
        <v>397</v>
      </c>
      <c r="P686" s="8"/>
      <c r="Q686" s="8" t="s">
        <v>2177</v>
      </c>
      <c r="R686" s="8" t="s">
        <v>578</v>
      </c>
      <c r="S686" s="8" t="s">
        <v>2178</v>
      </c>
      <c r="T686" s="8"/>
      <c r="U686" s="8" t="s">
        <v>394</v>
      </c>
      <c r="V686" s="8" t="s">
        <v>571</v>
      </c>
      <c r="W686" s="8" t="s">
        <v>105</v>
      </c>
      <c r="X686" s="10" t="s">
        <v>2179</v>
      </c>
      <c r="Y686" s="8"/>
      <c r="Z686" s="8"/>
      <c r="AA686" s="8"/>
      <c r="AB686" s="8"/>
      <c r="AC686" s="8"/>
      <c r="AD686" s="8"/>
      <c r="AE686" s="8" t="s">
        <v>620</v>
      </c>
      <c r="AF686" s="8"/>
      <c r="AG686" s="8"/>
      <c r="AH686" s="8" t="s">
        <v>400</v>
      </c>
      <c r="AI686" s="8" t="s">
        <v>58</v>
      </c>
      <c r="AJ686" s="8"/>
      <c r="AK686" s="8" t="s">
        <v>394</v>
      </c>
      <c r="AL686" s="8" t="s">
        <v>395</v>
      </c>
      <c r="AM686" s="8" t="s">
        <v>689</v>
      </c>
      <c r="AN686" s="8" t="s">
        <v>415</v>
      </c>
      <c r="AO686" s="8"/>
      <c r="AP686" s="8"/>
      <c r="AQ686" s="8"/>
      <c r="AR686" s="8"/>
      <c r="AS686" s="8"/>
      <c r="AT686" s="8"/>
      <c r="AU686" s="8"/>
      <c r="AV686" s="8"/>
      <c r="AW686" s="8" t="s">
        <v>402</v>
      </c>
      <c r="AX686" s="8" t="s">
        <v>585</v>
      </c>
      <c r="AY686" s="8" t="s">
        <v>105</v>
      </c>
      <c r="AZ686" s="8" t="s">
        <v>987</v>
      </c>
      <c r="BA686" s="8"/>
      <c r="BB686" s="8"/>
      <c r="BC686" s="8"/>
      <c r="BD686" s="8"/>
      <c r="BE686" s="8"/>
      <c r="BF686" s="8"/>
      <c r="BG686" s="8"/>
      <c r="BH686" s="8"/>
      <c r="BI686" s="8" t="s">
        <v>2180</v>
      </c>
      <c r="BJ686" s="8"/>
      <c r="BK686" s="8"/>
      <c r="BL686" s="8" t="s">
        <v>587</v>
      </c>
      <c r="BM686" s="8" t="s">
        <v>588</v>
      </c>
      <c r="BN686" s="8" t="s">
        <v>418</v>
      </c>
      <c r="BO686" s="8" t="s">
        <v>404</v>
      </c>
      <c r="BP686" s="8"/>
      <c r="BQ686" s="8"/>
      <c r="BR686" s="10"/>
      <c r="BS686" s="8"/>
      <c r="BT686" s="8"/>
      <c r="BU686" s="8" t="s">
        <v>419</v>
      </c>
      <c r="BV686" s="8"/>
      <c r="BW686" s="8"/>
      <c r="BX686" s="10"/>
      <c r="BY686" s="8"/>
      <c r="BZ686" s="8"/>
      <c r="CA686" s="8"/>
      <c r="CB686" s="8"/>
      <c r="CC686" s="8"/>
      <c r="CD686" s="8"/>
      <c r="CE686" s="8"/>
      <c r="CF686" s="8"/>
      <c r="CG686" s="8"/>
      <c r="CH686" s="10"/>
      <c r="CI686" s="8"/>
      <c r="CJ686" s="8"/>
      <c r="CK686" s="8"/>
      <c r="CL686" s="8"/>
      <c r="CM686" s="8"/>
      <c r="CN686" s="8"/>
      <c r="CO686" s="8"/>
      <c r="CP686" s="8"/>
    </row>
    <row r="687" spans="2:94">
      <c r="B687" s="6">
        <v>686</v>
      </c>
      <c r="C687" s="7">
        <v>6</v>
      </c>
      <c r="D687" s="8" t="s">
        <v>2175</v>
      </c>
      <c r="E687" s="8" t="s">
        <v>396</v>
      </c>
      <c r="F687" s="8" t="s">
        <v>439</v>
      </c>
      <c r="G687" s="8"/>
      <c r="H687" s="8" t="s">
        <v>1515</v>
      </c>
      <c r="I687" s="8"/>
      <c r="J687" s="8" t="s">
        <v>2041</v>
      </c>
      <c r="K687" s="8"/>
      <c r="L687" s="8"/>
      <c r="M687" s="8" t="s">
        <v>2185</v>
      </c>
      <c r="N687" s="8" t="s">
        <v>576</v>
      </c>
      <c r="O687" s="8" t="s">
        <v>397</v>
      </c>
      <c r="P687" s="8"/>
      <c r="Q687" s="8" t="s">
        <v>2177</v>
      </c>
      <c r="R687" s="8" t="s">
        <v>578</v>
      </c>
      <c r="S687" s="8" t="s">
        <v>2178</v>
      </c>
      <c r="T687" s="8"/>
      <c r="U687" s="8" t="s">
        <v>394</v>
      </c>
      <c r="V687" s="8" t="s">
        <v>571</v>
      </c>
      <c r="W687" s="8" t="s">
        <v>105</v>
      </c>
      <c r="X687" s="10" t="s">
        <v>2179</v>
      </c>
      <c r="Y687" s="8"/>
      <c r="Z687" s="8"/>
      <c r="AA687" s="8"/>
      <c r="AB687" s="8"/>
      <c r="AC687" s="8"/>
      <c r="AD687" s="8"/>
      <c r="AE687" s="8" t="s">
        <v>620</v>
      </c>
      <c r="AF687" s="8"/>
      <c r="AG687" s="8"/>
      <c r="AH687" s="8" t="s">
        <v>400</v>
      </c>
      <c r="AI687" s="8" t="s">
        <v>58</v>
      </c>
      <c r="AJ687" s="8"/>
      <c r="AK687" s="8" t="s">
        <v>394</v>
      </c>
      <c r="AL687" s="8" t="s">
        <v>395</v>
      </c>
      <c r="AM687" s="8" t="s">
        <v>689</v>
      </c>
      <c r="AN687" s="8" t="s">
        <v>415</v>
      </c>
      <c r="AO687" s="8"/>
      <c r="AP687" s="8"/>
      <c r="AQ687" s="8"/>
      <c r="AR687" s="8"/>
      <c r="AS687" s="8"/>
      <c r="AT687" s="8"/>
      <c r="AU687" s="8"/>
      <c r="AV687" s="8"/>
      <c r="AW687" s="8" t="s">
        <v>402</v>
      </c>
      <c r="AX687" s="8" t="s">
        <v>585</v>
      </c>
      <c r="AY687" s="8" t="s">
        <v>105</v>
      </c>
      <c r="AZ687" s="8" t="s">
        <v>987</v>
      </c>
      <c r="BA687" s="8"/>
      <c r="BB687" s="8"/>
      <c r="BC687" s="8"/>
      <c r="BD687" s="8"/>
      <c r="BE687" s="8"/>
      <c r="BF687" s="8"/>
      <c r="BG687" s="8"/>
      <c r="BH687" s="8"/>
      <c r="BI687" s="8" t="s">
        <v>2180</v>
      </c>
      <c r="BJ687" s="8"/>
      <c r="BK687" s="8"/>
      <c r="BL687" s="8" t="s">
        <v>587</v>
      </c>
      <c r="BM687" s="8" t="s">
        <v>588</v>
      </c>
      <c r="BN687" s="8" t="s">
        <v>418</v>
      </c>
      <c r="BO687" s="8" t="s">
        <v>404</v>
      </c>
      <c r="BP687" s="8"/>
      <c r="BQ687" s="8"/>
      <c r="BR687" s="10"/>
      <c r="BS687" s="8"/>
      <c r="BT687" s="8"/>
      <c r="BU687" s="8" t="s">
        <v>419</v>
      </c>
      <c r="BV687" s="8"/>
      <c r="BW687" s="8"/>
      <c r="BX687" s="10"/>
      <c r="BY687" s="8"/>
      <c r="BZ687" s="8"/>
      <c r="CA687" s="8"/>
      <c r="CB687" s="8"/>
      <c r="CC687" s="8"/>
      <c r="CD687" s="8"/>
      <c r="CE687" s="8"/>
      <c r="CF687" s="8"/>
      <c r="CG687" s="8"/>
      <c r="CH687" s="10"/>
      <c r="CI687" s="8"/>
      <c r="CJ687" s="8"/>
      <c r="CK687" s="8"/>
      <c r="CL687" s="8"/>
      <c r="CM687" s="8"/>
      <c r="CN687" s="8"/>
      <c r="CO687" s="8"/>
      <c r="CP687" s="8"/>
    </row>
    <row r="688" spans="2:94">
      <c r="B688" s="6">
        <v>687</v>
      </c>
      <c r="C688" s="7">
        <v>6</v>
      </c>
      <c r="D688" s="8" t="s">
        <v>2175</v>
      </c>
      <c r="E688" s="8" t="s">
        <v>396</v>
      </c>
      <c r="F688" s="8" t="s">
        <v>439</v>
      </c>
      <c r="G688" s="8"/>
      <c r="H688" s="8" t="s">
        <v>1515</v>
      </c>
      <c r="I688" s="8"/>
      <c r="J688" s="8" t="s">
        <v>2041</v>
      </c>
      <c r="K688" s="8"/>
      <c r="L688" s="8"/>
      <c r="M688" s="8" t="s">
        <v>2186</v>
      </c>
      <c r="N688" s="8" t="s">
        <v>576</v>
      </c>
      <c r="O688" s="8" t="s">
        <v>397</v>
      </c>
      <c r="P688" s="8"/>
      <c r="Q688" s="8" t="s">
        <v>2177</v>
      </c>
      <c r="R688" s="8" t="s">
        <v>578</v>
      </c>
      <c r="S688" s="8" t="s">
        <v>2178</v>
      </c>
      <c r="T688" s="8"/>
      <c r="U688" s="8" t="s">
        <v>394</v>
      </c>
      <c r="V688" s="8" t="s">
        <v>571</v>
      </c>
      <c r="W688" s="8" t="s">
        <v>105</v>
      </c>
      <c r="X688" s="10" t="s">
        <v>2179</v>
      </c>
      <c r="Y688" s="8"/>
      <c r="Z688" s="8"/>
      <c r="AA688" s="8"/>
      <c r="AB688" s="8"/>
      <c r="AC688" s="8"/>
      <c r="AD688" s="8"/>
      <c r="AE688" s="8" t="s">
        <v>620</v>
      </c>
      <c r="AF688" s="8"/>
      <c r="AG688" s="8"/>
      <c r="AH688" s="8" t="s">
        <v>400</v>
      </c>
      <c r="AI688" s="8" t="s">
        <v>58</v>
      </c>
      <c r="AJ688" s="8"/>
      <c r="AK688" s="8" t="s">
        <v>394</v>
      </c>
      <c r="AL688" s="8" t="s">
        <v>395</v>
      </c>
      <c r="AM688" s="8" t="s">
        <v>689</v>
      </c>
      <c r="AN688" s="8" t="s">
        <v>415</v>
      </c>
      <c r="AO688" s="8"/>
      <c r="AP688" s="8"/>
      <c r="AQ688" s="8"/>
      <c r="AR688" s="8"/>
      <c r="AS688" s="8"/>
      <c r="AT688" s="8"/>
      <c r="AU688" s="8"/>
      <c r="AV688" s="8"/>
      <c r="AW688" s="8" t="s">
        <v>402</v>
      </c>
      <c r="AX688" s="8" t="s">
        <v>585</v>
      </c>
      <c r="AY688" s="8" t="s">
        <v>105</v>
      </c>
      <c r="AZ688" s="8" t="s">
        <v>987</v>
      </c>
      <c r="BA688" s="8"/>
      <c r="BB688" s="8"/>
      <c r="BC688" s="8"/>
      <c r="BD688" s="8"/>
      <c r="BE688" s="8"/>
      <c r="BF688" s="8"/>
      <c r="BG688" s="8"/>
      <c r="BH688" s="8"/>
      <c r="BI688" s="8" t="s">
        <v>2180</v>
      </c>
      <c r="BJ688" s="8"/>
      <c r="BK688" s="8"/>
      <c r="BL688" s="8" t="s">
        <v>587</v>
      </c>
      <c r="BM688" s="8" t="s">
        <v>588</v>
      </c>
      <c r="BN688" s="8" t="s">
        <v>418</v>
      </c>
      <c r="BO688" s="8" t="s">
        <v>404</v>
      </c>
      <c r="BP688" s="8"/>
      <c r="BQ688" s="8"/>
      <c r="BR688" s="10"/>
      <c r="BS688" s="8"/>
      <c r="BT688" s="8"/>
      <c r="BU688" s="8" t="s">
        <v>419</v>
      </c>
      <c r="BV688" s="8"/>
      <c r="BW688" s="8"/>
      <c r="BX688" s="10"/>
      <c r="BY688" s="8"/>
      <c r="BZ688" s="8"/>
      <c r="CA688" s="8"/>
      <c r="CB688" s="8"/>
      <c r="CC688" s="8"/>
      <c r="CD688" s="8"/>
      <c r="CE688" s="8"/>
      <c r="CF688" s="8"/>
      <c r="CG688" s="8"/>
      <c r="CH688" s="10"/>
      <c r="CI688" s="8"/>
      <c r="CJ688" s="8"/>
      <c r="CK688" s="8"/>
      <c r="CL688" s="8"/>
      <c r="CM688" s="8"/>
      <c r="CN688" s="8"/>
      <c r="CO688" s="8"/>
      <c r="CP688" s="8"/>
    </row>
    <row r="689" spans="2:94">
      <c r="B689" s="6">
        <v>688</v>
      </c>
      <c r="C689" s="7">
        <v>6</v>
      </c>
      <c r="D689" s="8" t="s">
        <v>2175</v>
      </c>
      <c r="E689" s="8" t="s">
        <v>396</v>
      </c>
      <c r="F689" s="8" t="s">
        <v>439</v>
      </c>
      <c r="G689" s="8"/>
      <c r="H689" s="8" t="s">
        <v>1515</v>
      </c>
      <c r="I689" s="8"/>
      <c r="J689" s="8" t="s">
        <v>2041</v>
      </c>
      <c r="K689" s="8"/>
      <c r="L689" s="8"/>
      <c r="M689" s="8" t="s">
        <v>2187</v>
      </c>
      <c r="N689" s="8" t="s">
        <v>576</v>
      </c>
      <c r="O689" s="8" t="s">
        <v>397</v>
      </c>
      <c r="P689" s="8"/>
      <c r="Q689" s="8" t="s">
        <v>2177</v>
      </c>
      <c r="R689" s="8" t="s">
        <v>578</v>
      </c>
      <c r="S689" s="8" t="s">
        <v>2178</v>
      </c>
      <c r="T689" s="8"/>
      <c r="U689" s="8" t="s">
        <v>394</v>
      </c>
      <c r="V689" s="8" t="s">
        <v>571</v>
      </c>
      <c r="W689" s="8" t="s">
        <v>105</v>
      </c>
      <c r="X689" s="10" t="s">
        <v>2179</v>
      </c>
      <c r="Y689" s="8"/>
      <c r="Z689" s="8"/>
      <c r="AA689" s="8"/>
      <c r="AB689" s="8"/>
      <c r="AC689" s="8"/>
      <c r="AD689" s="8"/>
      <c r="AE689" s="8" t="s">
        <v>620</v>
      </c>
      <c r="AF689" s="8"/>
      <c r="AG689" s="8"/>
      <c r="AH689" s="8" t="s">
        <v>400</v>
      </c>
      <c r="AI689" s="8" t="s">
        <v>58</v>
      </c>
      <c r="AJ689" s="8"/>
      <c r="AK689" s="8" t="s">
        <v>394</v>
      </c>
      <c r="AL689" s="8" t="s">
        <v>395</v>
      </c>
      <c r="AM689" s="8" t="s">
        <v>689</v>
      </c>
      <c r="AN689" s="8" t="s">
        <v>415</v>
      </c>
      <c r="AO689" s="8"/>
      <c r="AP689" s="8"/>
      <c r="AQ689" s="8"/>
      <c r="AR689" s="8"/>
      <c r="AS689" s="8"/>
      <c r="AT689" s="8"/>
      <c r="AU689" s="8"/>
      <c r="AV689" s="8"/>
      <c r="AW689" s="8" t="s">
        <v>402</v>
      </c>
      <c r="AX689" s="8" t="s">
        <v>585</v>
      </c>
      <c r="AY689" s="8" t="s">
        <v>105</v>
      </c>
      <c r="AZ689" s="8" t="s">
        <v>987</v>
      </c>
      <c r="BA689" s="8"/>
      <c r="BB689" s="8"/>
      <c r="BC689" s="8"/>
      <c r="BD689" s="8"/>
      <c r="BE689" s="8"/>
      <c r="BF689" s="8"/>
      <c r="BG689" s="8"/>
      <c r="BH689" s="8"/>
      <c r="BI689" s="8" t="s">
        <v>2180</v>
      </c>
      <c r="BJ689" s="8"/>
      <c r="BK689" s="8"/>
      <c r="BL689" s="8" t="s">
        <v>587</v>
      </c>
      <c r="BM689" s="8" t="s">
        <v>588</v>
      </c>
      <c r="BN689" s="8" t="s">
        <v>418</v>
      </c>
      <c r="BO689" s="8" t="s">
        <v>404</v>
      </c>
      <c r="BP689" s="8"/>
      <c r="BQ689" s="8"/>
      <c r="BR689" s="10"/>
      <c r="BS689" s="8"/>
      <c r="BT689" s="8"/>
      <c r="BU689" s="8" t="s">
        <v>419</v>
      </c>
      <c r="BV689" s="8"/>
      <c r="BW689" s="8"/>
      <c r="BX689" s="10"/>
      <c r="BY689" s="8"/>
      <c r="BZ689" s="8"/>
      <c r="CA689" s="8"/>
      <c r="CB689" s="8"/>
      <c r="CC689" s="8"/>
      <c r="CD689" s="8"/>
      <c r="CE689" s="8"/>
      <c r="CF689" s="8"/>
      <c r="CG689" s="8"/>
      <c r="CH689" s="10"/>
      <c r="CI689" s="8"/>
      <c r="CJ689" s="8"/>
      <c r="CK689" s="8"/>
      <c r="CL689" s="8"/>
      <c r="CM689" s="8"/>
      <c r="CN689" s="8"/>
      <c r="CO689" s="8"/>
      <c r="CP689" s="8"/>
    </row>
    <row r="690" spans="2:94">
      <c r="B690" s="6">
        <v>689</v>
      </c>
      <c r="C690" s="7">
        <v>4</v>
      </c>
      <c r="D690" s="8" t="s">
        <v>2188</v>
      </c>
      <c r="E690" s="8" t="s">
        <v>396</v>
      </c>
      <c r="F690" s="8" t="s">
        <v>439</v>
      </c>
      <c r="G690" s="8"/>
      <c r="H690" s="8" t="s">
        <v>1515</v>
      </c>
      <c r="I690" s="8"/>
      <c r="J690" s="8" t="s">
        <v>2041</v>
      </c>
      <c r="K690" s="8"/>
      <c r="L690" s="8"/>
      <c r="M690" s="8" t="s">
        <v>2189</v>
      </c>
      <c r="N690" s="8" t="s">
        <v>390</v>
      </c>
      <c r="O690" s="8" t="s">
        <v>1793</v>
      </c>
      <c r="P690" s="8"/>
      <c r="Q690" s="8" t="s">
        <v>2190</v>
      </c>
      <c r="R690" s="8" t="s">
        <v>491</v>
      </c>
      <c r="S690" s="8" t="s">
        <v>2191</v>
      </c>
      <c r="T690" s="8"/>
      <c r="U690" s="8"/>
      <c r="V690" s="8" t="s">
        <v>734</v>
      </c>
      <c r="W690" s="8" t="s">
        <v>105</v>
      </c>
      <c r="X690" s="10" t="s">
        <v>1757</v>
      </c>
      <c r="Y690" s="8"/>
      <c r="Z690" s="8"/>
      <c r="AA690" s="8"/>
      <c r="AB690" s="8" t="s">
        <v>1798</v>
      </c>
      <c r="AC690" s="8"/>
      <c r="AD690" s="8"/>
      <c r="AE690" s="8"/>
      <c r="AF690" s="8"/>
      <c r="AG690" s="8"/>
      <c r="AH690" s="8" t="s">
        <v>393</v>
      </c>
      <c r="AI690" s="8" t="s">
        <v>1512</v>
      </c>
      <c r="AJ690" s="8"/>
      <c r="AK690" s="8" t="s">
        <v>394</v>
      </c>
      <c r="AL690" s="8" t="s">
        <v>395</v>
      </c>
      <c r="AM690" s="8" t="s">
        <v>444</v>
      </c>
      <c r="AN690" s="8" t="s">
        <v>445</v>
      </c>
      <c r="AO690" s="8"/>
      <c r="AP690" s="8"/>
      <c r="AQ690" s="8"/>
      <c r="AR690" s="8"/>
      <c r="AS690" s="8"/>
      <c r="AT690" s="8"/>
      <c r="AU690" s="8"/>
      <c r="AV690" s="8"/>
      <c r="AW690" s="8" t="s">
        <v>452</v>
      </c>
      <c r="AX690" s="8"/>
      <c r="AY690" s="8" t="s">
        <v>105</v>
      </c>
      <c r="AZ690" s="8" t="s">
        <v>403</v>
      </c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 t="s">
        <v>404</v>
      </c>
      <c r="BP690" s="8"/>
      <c r="BQ690" s="8"/>
      <c r="BR690" s="10"/>
      <c r="BS690" s="8"/>
      <c r="BT690" s="8"/>
      <c r="BU690" s="8" t="s">
        <v>419</v>
      </c>
      <c r="BV690" s="8"/>
      <c r="BW690" s="8"/>
      <c r="BX690" s="10"/>
      <c r="BY690" s="8"/>
      <c r="BZ690" s="8"/>
      <c r="CA690" s="8"/>
      <c r="CB690" s="8"/>
      <c r="CC690" s="8"/>
      <c r="CD690" s="8"/>
      <c r="CE690" s="8"/>
      <c r="CF690" s="8"/>
      <c r="CG690" s="8"/>
      <c r="CH690" s="10"/>
      <c r="CI690" s="8"/>
      <c r="CJ690" s="8"/>
      <c r="CK690" s="8"/>
      <c r="CL690" s="8"/>
      <c r="CM690" s="8"/>
      <c r="CN690" s="8"/>
      <c r="CO690" s="8"/>
      <c r="CP690" s="8"/>
    </row>
    <row r="691" spans="2:94">
      <c r="B691" s="6">
        <v>690</v>
      </c>
      <c r="C691" s="7">
        <v>5</v>
      </c>
      <c r="D691" s="8" t="s">
        <v>2192</v>
      </c>
      <c r="E691" s="8" t="s">
        <v>396</v>
      </c>
      <c r="F691" s="8" t="s">
        <v>439</v>
      </c>
      <c r="G691" s="8"/>
      <c r="H691" s="8" t="s">
        <v>1515</v>
      </c>
      <c r="I691" s="8"/>
      <c r="J691" s="8" t="s">
        <v>2041</v>
      </c>
      <c r="K691" s="8"/>
      <c r="L691" s="8"/>
      <c r="M691" s="8" t="s">
        <v>2193</v>
      </c>
      <c r="N691" s="8" t="s">
        <v>390</v>
      </c>
      <c r="O691" s="8" t="s">
        <v>1793</v>
      </c>
      <c r="P691" s="8"/>
      <c r="Q691" s="8" t="s">
        <v>2194</v>
      </c>
      <c r="R691" s="8" t="s">
        <v>491</v>
      </c>
      <c r="S691" s="8" t="s">
        <v>2195</v>
      </c>
      <c r="T691" s="8"/>
      <c r="U691" s="8"/>
      <c r="V691" s="8" t="s">
        <v>1021</v>
      </c>
      <c r="W691" s="8" t="s">
        <v>105</v>
      </c>
      <c r="X691" s="10" t="s">
        <v>2144</v>
      </c>
      <c r="Y691" s="8"/>
      <c r="Z691" s="8"/>
      <c r="AA691" s="8"/>
      <c r="AB691" s="8" t="s">
        <v>1798</v>
      </c>
      <c r="AC691" s="8"/>
      <c r="AD691" s="8"/>
      <c r="AE691" s="8"/>
      <c r="AF691" s="8"/>
      <c r="AG691" s="8"/>
      <c r="AH691" s="8" t="s">
        <v>393</v>
      </c>
      <c r="AI691" s="8" t="s">
        <v>1512</v>
      </c>
      <c r="AJ691" s="8"/>
      <c r="AK691" s="8" t="s">
        <v>394</v>
      </c>
      <c r="AL691" s="8" t="s">
        <v>395</v>
      </c>
      <c r="AM691" s="8" t="s">
        <v>444</v>
      </c>
      <c r="AN691" s="8" t="s">
        <v>445</v>
      </c>
      <c r="AO691" s="8"/>
      <c r="AP691" s="8"/>
      <c r="AQ691" s="8"/>
      <c r="AR691" s="8"/>
      <c r="AS691" s="8"/>
      <c r="AT691" s="8"/>
      <c r="AU691" s="8"/>
      <c r="AV691" s="8"/>
      <c r="AW691" s="8" t="s">
        <v>452</v>
      </c>
      <c r="AX691" s="8"/>
      <c r="AY691" s="8" t="s">
        <v>105</v>
      </c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 t="s">
        <v>404</v>
      </c>
      <c r="BP691" s="8"/>
      <c r="BQ691" s="8"/>
      <c r="BR691" s="10"/>
      <c r="BS691" s="8"/>
      <c r="BT691" s="8"/>
      <c r="BU691" s="8" t="s">
        <v>419</v>
      </c>
      <c r="BV691" s="8"/>
      <c r="BW691" s="8"/>
      <c r="BX691" s="10"/>
      <c r="BY691" s="8"/>
      <c r="BZ691" s="8"/>
      <c r="CA691" s="8"/>
      <c r="CB691" s="8"/>
      <c r="CC691" s="8"/>
      <c r="CD691" s="8"/>
      <c r="CE691" s="8"/>
      <c r="CF691" s="8"/>
      <c r="CG691" s="8"/>
      <c r="CH691" s="10"/>
      <c r="CI691" s="8"/>
      <c r="CJ691" s="8"/>
      <c r="CK691" s="8"/>
      <c r="CL691" s="8"/>
      <c r="CM691" s="8"/>
      <c r="CN691" s="8"/>
      <c r="CO691" s="8"/>
      <c r="CP691" s="8"/>
    </row>
    <row r="692" spans="2:94">
      <c r="B692" s="6">
        <v>691</v>
      </c>
      <c r="C692" s="7">
        <v>6</v>
      </c>
      <c r="D692" s="8" t="s">
        <v>1572</v>
      </c>
      <c r="E692" s="8"/>
      <c r="F692" s="8" t="s">
        <v>439</v>
      </c>
      <c r="G692" s="8"/>
      <c r="H692" s="8" t="s">
        <v>1515</v>
      </c>
      <c r="I692" s="8"/>
      <c r="J692" s="8" t="s">
        <v>2041</v>
      </c>
      <c r="K692" s="8"/>
      <c r="L692" s="8"/>
      <c r="M692" s="8" t="s">
        <v>2196</v>
      </c>
      <c r="N692" s="8" t="s">
        <v>407</v>
      </c>
      <c r="O692" s="8"/>
      <c r="P692" s="8"/>
      <c r="Q692" s="8" t="s">
        <v>1574</v>
      </c>
      <c r="R692" s="8" t="s">
        <v>408</v>
      </c>
      <c r="S692" s="8" t="s">
        <v>1575</v>
      </c>
      <c r="T692" s="8"/>
      <c r="U692" s="8"/>
      <c r="V692" s="8" t="s">
        <v>1021</v>
      </c>
      <c r="W692" s="8" t="s">
        <v>410</v>
      </c>
      <c r="X692" s="10" t="s">
        <v>1576</v>
      </c>
      <c r="Y692" s="8"/>
      <c r="Z692" s="8"/>
      <c r="AA692" s="8"/>
      <c r="AB692" s="8" t="s">
        <v>1798</v>
      </c>
      <c r="AC692" s="8"/>
      <c r="AD692" s="8"/>
      <c r="AE692" s="8"/>
      <c r="AF692" s="8"/>
      <c r="AG692" s="8"/>
      <c r="AH692" s="8" t="s">
        <v>400</v>
      </c>
      <c r="AI692" s="8" t="s">
        <v>58</v>
      </c>
      <c r="AJ692" s="8"/>
      <c r="AK692" s="8" t="s">
        <v>412</v>
      </c>
      <c r="AL692" s="8" t="s">
        <v>413</v>
      </c>
      <c r="AM692" s="8" t="s">
        <v>1577</v>
      </c>
      <c r="AN692" s="8"/>
      <c r="AO692" s="8"/>
      <c r="AP692" s="8"/>
      <c r="AQ692" s="8"/>
      <c r="AR692" s="8"/>
      <c r="AS692" s="8"/>
      <c r="AT692" s="8"/>
      <c r="AU692" s="8"/>
      <c r="AV692" s="8"/>
      <c r="AW692" s="8" t="s">
        <v>452</v>
      </c>
      <c r="AX692" s="8" t="s">
        <v>416</v>
      </c>
      <c r="AY692" s="8" t="s">
        <v>410</v>
      </c>
      <c r="AZ692" s="8" t="s">
        <v>987</v>
      </c>
      <c r="BA692" s="8"/>
      <c r="BB692" s="8"/>
      <c r="BC692" s="8"/>
      <c r="BD692" s="8"/>
      <c r="BE692" s="8"/>
      <c r="BF692" s="8"/>
      <c r="BG692" s="8"/>
      <c r="BH692" s="8"/>
      <c r="BI692" s="8" t="s">
        <v>1578</v>
      </c>
      <c r="BJ692" s="8"/>
      <c r="BK692" s="8"/>
      <c r="BL692" s="8"/>
      <c r="BM692" s="8"/>
      <c r="BN692" s="8"/>
      <c r="BO692" s="8" t="s">
        <v>404</v>
      </c>
      <c r="BP692" s="8"/>
      <c r="BQ692" s="8"/>
      <c r="BR692" s="10"/>
      <c r="BS692" s="8"/>
      <c r="BT692" s="8"/>
      <c r="BU692" s="8" t="s">
        <v>419</v>
      </c>
      <c r="BV692" s="8"/>
      <c r="BW692" s="8"/>
      <c r="BX692" s="10"/>
      <c r="BY692" s="8"/>
      <c r="BZ692" s="8"/>
      <c r="CA692" s="8"/>
      <c r="CB692" s="8"/>
      <c r="CC692" s="8"/>
      <c r="CD692" s="8"/>
      <c r="CE692" s="8"/>
      <c r="CF692" s="8"/>
      <c r="CG692" s="8"/>
      <c r="CH692" s="10"/>
      <c r="CI692" s="8"/>
      <c r="CJ692" s="8"/>
      <c r="CK692" s="8"/>
      <c r="CL692" s="8"/>
      <c r="CM692" s="8"/>
      <c r="CN692" s="8"/>
      <c r="CO692" s="8"/>
      <c r="CP692" s="8"/>
    </row>
    <row r="693" spans="2:94">
      <c r="B693" s="6">
        <v>692</v>
      </c>
      <c r="C693" s="7">
        <v>6</v>
      </c>
      <c r="D693" s="8" t="s">
        <v>2197</v>
      </c>
      <c r="E693" s="8" t="s">
        <v>396</v>
      </c>
      <c r="F693" s="8" t="s">
        <v>439</v>
      </c>
      <c r="G693" s="8"/>
      <c r="H693" s="8" t="s">
        <v>1515</v>
      </c>
      <c r="I693" s="8"/>
      <c r="J693" s="8" t="s">
        <v>2041</v>
      </c>
      <c r="K693" s="8"/>
      <c r="L693" s="8"/>
      <c r="M693" s="8" t="s">
        <v>2198</v>
      </c>
      <c r="N693" s="8" t="s">
        <v>390</v>
      </c>
      <c r="O693" s="8" t="s">
        <v>397</v>
      </c>
      <c r="P693" s="8"/>
      <c r="Q693" s="8" t="s">
        <v>2199</v>
      </c>
      <c r="R693" s="8" t="s">
        <v>491</v>
      </c>
      <c r="S693" s="8" t="s">
        <v>2200</v>
      </c>
      <c r="T693" s="8"/>
      <c r="U693" s="8" t="s">
        <v>394</v>
      </c>
      <c r="V693" s="8" t="s">
        <v>1183</v>
      </c>
      <c r="W693" s="8" t="s">
        <v>105</v>
      </c>
      <c r="X693" s="10" t="s">
        <v>2144</v>
      </c>
      <c r="Y693" s="8"/>
      <c r="Z693" s="8"/>
      <c r="AA693" s="8"/>
      <c r="AB693" s="8" t="s">
        <v>1798</v>
      </c>
      <c r="AC693" s="8"/>
      <c r="AD693" s="8"/>
      <c r="AE693" s="8" t="s">
        <v>1655</v>
      </c>
      <c r="AF693" s="8"/>
      <c r="AG693" s="8"/>
      <c r="AH693" s="8" t="s">
        <v>393</v>
      </c>
      <c r="AI693" s="8" t="s">
        <v>1512</v>
      </c>
      <c r="AJ693" s="8"/>
      <c r="AK693" s="8" t="s">
        <v>394</v>
      </c>
      <c r="AL693" s="8" t="s">
        <v>395</v>
      </c>
      <c r="AM693" s="8" t="s">
        <v>2201</v>
      </c>
      <c r="AN693" s="8" t="s">
        <v>415</v>
      </c>
      <c r="AO693" s="8"/>
      <c r="AP693" s="8"/>
      <c r="AQ693" s="8"/>
      <c r="AR693" s="8"/>
      <c r="AS693" s="8"/>
      <c r="AT693" s="8"/>
      <c r="AU693" s="8"/>
      <c r="AV693" s="8"/>
      <c r="AW693" s="8" t="s">
        <v>452</v>
      </c>
      <c r="AX693" s="8"/>
      <c r="AY693" s="8" t="s">
        <v>105</v>
      </c>
      <c r="AZ693" s="8"/>
      <c r="BA693" s="8"/>
      <c r="BB693" s="8"/>
      <c r="BC693" s="8"/>
      <c r="BD693" s="8"/>
      <c r="BE693" s="8"/>
      <c r="BF693" s="8"/>
      <c r="BG693" s="8"/>
      <c r="BH693" s="8"/>
      <c r="BI693" s="8" t="s">
        <v>2202</v>
      </c>
      <c r="BJ693" s="8"/>
      <c r="BK693" s="8"/>
      <c r="BL693" s="8"/>
      <c r="BM693" s="8"/>
      <c r="BN693" s="8"/>
      <c r="BO693" s="8" t="s">
        <v>674</v>
      </c>
      <c r="BP693" s="8"/>
      <c r="BQ693" s="8" t="s">
        <v>105</v>
      </c>
      <c r="BR693" s="10"/>
      <c r="BS693" s="8" t="s">
        <v>1829</v>
      </c>
      <c r="BT693" s="8" t="s">
        <v>2203</v>
      </c>
      <c r="BU693" s="8" t="s">
        <v>419</v>
      </c>
      <c r="BV693" s="8" t="s">
        <v>1550</v>
      </c>
      <c r="BW693" s="8"/>
      <c r="BX693" s="10"/>
      <c r="BY693" s="8"/>
      <c r="BZ693" s="8"/>
      <c r="CA693" s="8"/>
      <c r="CB693" s="8"/>
      <c r="CC693" s="8"/>
      <c r="CD693" s="8"/>
      <c r="CE693" s="8"/>
      <c r="CF693" s="8"/>
      <c r="CG693" s="8"/>
      <c r="CH693" s="10"/>
      <c r="CI693" s="8"/>
      <c r="CJ693" s="8"/>
      <c r="CK693" s="8"/>
      <c r="CL693" s="8"/>
      <c r="CM693" s="8"/>
      <c r="CN693" s="8"/>
      <c r="CO693" s="8"/>
      <c r="CP693" s="8"/>
    </row>
    <row r="694" spans="2:94">
      <c r="B694" s="6">
        <v>693</v>
      </c>
      <c r="C694" s="7">
        <v>4</v>
      </c>
      <c r="D694" s="8" t="s">
        <v>2204</v>
      </c>
      <c r="E694" s="8"/>
      <c r="F694" s="8" t="s">
        <v>439</v>
      </c>
      <c r="G694" s="8"/>
      <c r="H694" s="8" t="s">
        <v>1515</v>
      </c>
      <c r="I694" s="8"/>
      <c r="J694" s="8" t="s">
        <v>2041</v>
      </c>
      <c r="K694" s="8"/>
      <c r="L694" s="8"/>
      <c r="M694" s="8" t="s">
        <v>2205</v>
      </c>
      <c r="N694" s="8" t="s">
        <v>440</v>
      </c>
      <c r="O694" s="8"/>
      <c r="P694" s="8"/>
      <c r="Q694" s="8" t="s">
        <v>2206</v>
      </c>
      <c r="R694" s="8" t="s">
        <v>491</v>
      </c>
      <c r="S694" s="8" t="s">
        <v>2207</v>
      </c>
      <c r="T694" s="8"/>
      <c r="U694" s="8"/>
      <c r="V694" s="8" t="s">
        <v>409</v>
      </c>
      <c r="W694" s="8" t="s">
        <v>73</v>
      </c>
      <c r="X694" s="10" t="s">
        <v>1521</v>
      </c>
      <c r="Y694" s="8"/>
      <c r="Z694" s="8"/>
      <c r="AA694" s="8"/>
      <c r="AB694" s="8"/>
      <c r="AC694" s="8"/>
      <c r="AD694" s="8"/>
      <c r="AE694" s="8"/>
      <c r="AF694" s="8"/>
      <c r="AG694" s="8"/>
      <c r="AH694" s="8" t="s">
        <v>393</v>
      </c>
      <c r="AI694" s="8" t="s">
        <v>1512</v>
      </c>
      <c r="AJ694" s="8"/>
      <c r="AK694" s="8" t="s">
        <v>394</v>
      </c>
      <c r="AL694" s="8" t="s">
        <v>395</v>
      </c>
      <c r="AM694" s="8" t="s">
        <v>444</v>
      </c>
      <c r="AN694" s="8" t="s">
        <v>445</v>
      </c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 t="s">
        <v>73</v>
      </c>
      <c r="AZ694" s="8" t="s">
        <v>403</v>
      </c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 t="s">
        <v>404</v>
      </c>
      <c r="BP694" s="8"/>
      <c r="BQ694" s="8" t="s">
        <v>1513</v>
      </c>
      <c r="BR694" s="10"/>
      <c r="BS694" s="8"/>
      <c r="BT694" s="8"/>
      <c r="BU694" s="8"/>
      <c r="BV694" s="8"/>
      <c r="BW694" s="8"/>
      <c r="BX694" s="10"/>
      <c r="BY694" s="8"/>
      <c r="BZ694" s="8"/>
      <c r="CA694" s="8"/>
      <c r="CB694" s="8"/>
      <c r="CC694" s="8"/>
      <c r="CD694" s="8"/>
      <c r="CE694" s="8"/>
      <c r="CF694" s="8"/>
      <c r="CG694" s="8"/>
      <c r="CH694" s="10"/>
      <c r="CI694" s="8"/>
      <c r="CJ694" s="8"/>
      <c r="CK694" s="8"/>
      <c r="CL694" s="8"/>
      <c r="CM694" s="8"/>
      <c r="CN694" s="8"/>
      <c r="CO694" s="8"/>
      <c r="CP694" s="8"/>
    </row>
    <row r="695" spans="2:94">
      <c r="B695" s="6">
        <v>694</v>
      </c>
      <c r="C695" s="7">
        <v>5</v>
      </c>
      <c r="D695" s="8" t="s">
        <v>2208</v>
      </c>
      <c r="E695" s="8" t="s">
        <v>396</v>
      </c>
      <c r="F695" s="8" t="s">
        <v>439</v>
      </c>
      <c r="G695" s="8"/>
      <c r="H695" s="8" t="s">
        <v>1515</v>
      </c>
      <c r="I695" s="8"/>
      <c r="J695" s="8" t="s">
        <v>2041</v>
      </c>
      <c r="K695" s="8"/>
      <c r="L695" s="8"/>
      <c r="M695" s="8" t="s">
        <v>2209</v>
      </c>
      <c r="N695" s="8" t="s">
        <v>440</v>
      </c>
      <c r="O695" s="8"/>
      <c r="P695" s="8"/>
      <c r="Q695" s="8" t="s">
        <v>2210</v>
      </c>
      <c r="R695" s="8" t="s">
        <v>868</v>
      </c>
      <c r="S695" s="8" t="s">
        <v>2211</v>
      </c>
      <c r="T695" s="8"/>
      <c r="U695" s="8"/>
      <c r="V695" s="8" t="s">
        <v>441</v>
      </c>
      <c r="W695" s="8" t="s">
        <v>105</v>
      </c>
      <c r="X695" s="10" t="s">
        <v>1526</v>
      </c>
      <c r="Y695" s="8"/>
      <c r="Z695" s="8"/>
      <c r="AA695" s="8"/>
      <c r="AB695" s="8"/>
      <c r="AC695" s="8"/>
      <c r="AD695" s="8"/>
      <c r="AE695" s="8"/>
      <c r="AF695" s="8"/>
      <c r="AG695" s="8"/>
      <c r="AH695" s="8" t="s">
        <v>393</v>
      </c>
      <c r="AI695" s="8" t="s">
        <v>1512</v>
      </c>
      <c r="AJ695" s="8"/>
      <c r="AK695" s="8" t="s">
        <v>394</v>
      </c>
      <c r="AL695" s="8" t="s">
        <v>395</v>
      </c>
      <c r="AM695" s="8" t="s">
        <v>444</v>
      </c>
      <c r="AN695" s="8" t="s">
        <v>445</v>
      </c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 t="s">
        <v>105</v>
      </c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 t="s">
        <v>404</v>
      </c>
      <c r="BP695" s="8"/>
      <c r="BQ695" s="8" t="s">
        <v>1513</v>
      </c>
      <c r="BR695" s="10"/>
      <c r="BS695" s="8"/>
      <c r="BT695" s="8"/>
      <c r="BU695" s="8"/>
      <c r="BV695" s="8"/>
      <c r="BW695" s="8"/>
      <c r="BX695" s="10"/>
      <c r="BY695" s="8"/>
      <c r="BZ695" s="8"/>
      <c r="CA695" s="8"/>
      <c r="CB695" s="8"/>
      <c r="CC695" s="8"/>
      <c r="CD695" s="8"/>
      <c r="CE695" s="8"/>
      <c r="CF695" s="8"/>
      <c r="CG695" s="8"/>
      <c r="CH695" s="10"/>
      <c r="CI695" s="8"/>
      <c r="CJ695" s="8"/>
      <c r="CK695" s="8"/>
      <c r="CL695" s="8"/>
      <c r="CM695" s="8"/>
      <c r="CN695" s="8"/>
      <c r="CO695" s="8"/>
      <c r="CP695" s="8"/>
    </row>
    <row r="696" spans="2:94">
      <c r="B696" s="6">
        <v>695</v>
      </c>
      <c r="C696" s="7">
        <v>6</v>
      </c>
      <c r="D696" s="8" t="s">
        <v>2175</v>
      </c>
      <c r="E696" s="8" t="s">
        <v>396</v>
      </c>
      <c r="F696" s="8" t="s">
        <v>439</v>
      </c>
      <c r="G696" s="8"/>
      <c r="H696" s="8" t="s">
        <v>1515</v>
      </c>
      <c r="I696" s="8"/>
      <c r="J696" s="8" t="s">
        <v>2041</v>
      </c>
      <c r="K696" s="8"/>
      <c r="L696" s="8"/>
      <c r="M696" s="8" t="s">
        <v>2212</v>
      </c>
      <c r="N696" s="8" t="s">
        <v>576</v>
      </c>
      <c r="O696" s="8" t="s">
        <v>397</v>
      </c>
      <c r="P696" s="8"/>
      <c r="Q696" s="8" t="s">
        <v>2177</v>
      </c>
      <c r="R696" s="8" t="s">
        <v>578</v>
      </c>
      <c r="S696" s="8" t="s">
        <v>2178</v>
      </c>
      <c r="T696" s="8"/>
      <c r="U696" s="8" t="s">
        <v>394</v>
      </c>
      <c r="V696" s="8" t="s">
        <v>571</v>
      </c>
      <c r="W696" s="8" t="s">
        <v>105</v>
      </c>
      <c r="X696" s="10" t="s">
        <v>2179</v>
      </c>
      <c r="Y696" s="8"/>
      <c r="Z696" s="8"/>
      <c r="AA696" s="8"/>
      <c r="AB696" s="8"/>
      <c r="AC696" s="8"/>
      <c r="AD696" s="8"/>
      <c r="AE696" s="8" t="s">
        <v>620</v>
      </c>
      <c r="AF696" s="8"/>
      <c r="AG696" s="8"/>
      <c r="AH696" s="8" t="s">
        <v>400</v>
      </c>
      <c r="AI696" s="8" t="s">
        <v>58</v>
      </c>
      <c r="AJ696" s="8"/>
      <c r="AK696" s="8" t="s">
        <v>394</v>
      </c>
      <c r="AL696" s="8" t="s">
        <v>395</v>
      </c>
      <c r="AM696" s="8" t="s">
        <v>689</v>
      </c>
      <c r="AN696" s="8" t="s">
        <v>415</v>
      </c>
      <c r="AO696" s="8"/>
      <c r="AP696" s="8"/>
      <c r="AQ696" s="8"/>
      <c r="AR696" s="8"/>
      <c r="AS696" s="8"/>
      <c r="AT696" s="8"/>
      <c r="AU696" s="8"/>
      <c r="AV696" s="8"/>
      <c r="AW696" s="8" t="s">
        <v>402</v>
      </c>
      <c r="AX696" s="8" t="s">
        <v>585</v>
      </c>
      <c r="AY696" s="8" t="s">
        <v>105</v>
      </c>
      <c r="AZ696" s="8" t="s">
        <v>987</v>
      </c>
      <c r="BA696" s="8"/>
      <c r="BB696" s="8"/>
      <c r="BC696" s="8"/>
      <c r="BD696" s="8"/>
      <c r="BE696" s="8"/>
      <c r="BF696" s="8"/>
      <c r="BG696" s="8"/>
      <c r="BH696" s="8"/>
      <c r="BI696" s="8" t="s">
        <v>2180</v>
      </c>
      <c r="BJ696" s="8"/>
      <c r="BK696" s="8"/>
      <c r="BL696" s="8" t="s">
        <v>587</v>
      </c>
      <c r="BM696" s="8" t="s">
        <v>588</v>
      </c>
      <c r="BN696" s="8" t="s">
        <v>418</v>
      </c>
      <c r="BO696" s="8" t="s">
        <v>404</v>
      </c>
      <c r="BP696" s="8"/>
      <c r="BQ696" s="8"/>
      <c r="BR696" s="10"/>
      <c r="BS696" s="8"/>
      <c r="BT696" s="8"/>
      <c r="BU696" s="8" t="s">
        <v>419</v>
      </c>
      <c r="BV696" s="8"/>
      <c r="BW696" s="8"/>
      <c r="BX696" s="10"/>
      <c r="BY696" s="8"/>
      <c r="BZ696" s="8"/>
      <c r="CA696" s="8"/>
      <c r="CB696" s="8"/>
      <c r="CC696" s="8"/>
      <c r="CD696" s="8"/>
      <c r="CE696" s="8"/>
      <c r="CF696" s="8"/>
      <c r="CG696" s="8"/>
      <c r="CH696" s="10"/>
      <c r="CI696" s="8"/>
      <c r="CJ696" s="8"/>
      <c r="CK696" s="8"/>
      <c r="CL696" s="8"/>
      <c r="CM696" s="8"/>
      <c r="CN696" s="8"/>
      <c r="CO696" s="8"/>
      <c r="CP696" s="8"/>
    </row>
    <row r="697" spans="2:94">
      <c r="B697" s="6">
        <v>696</v>
      </c>
      <c r="C697" s="7">
        <v>6</v>
      </c>
      <c r="D697" s="8" t="s">
        <v>2175</v>
      </c>
      <c r="E697" s="8" t="s">
        <v>396</v>
      </c>
      <c r="F697" s="8" t="s">
        <v>439</v>
      </c>
      <c r="G697" s="8"/>
      <c r="H697" s="8" t="s">
        <v>1515</v>
      </c>
      <c r="I697" s="8"/>
      <c r="J697" s="8" t="s">
        <v>2041</v>
      </c>
      <c r="K697" s="8"/>
      <c r="L697" s="8"/>
      <c r="M697" s="8" t="s">
        <v>2213</v>
      </c>
      <c r="N697" s="8" t="s">
        <v>576</v>
      </c>
      <c r="O697" s="8" t="s">
        <v>397</v>
      </c>
      <c r="P697" s="8"/>
      <c r="Q697" s="8" t="s">
        <v>2177</v>
      </c>
      <c r="R697" s="8" t="s">
        <v>578</v>
      </c>
      <c r="S697" s="8" t="s">
        <v>2178</v>
      </c>
      <c r="T697" s="8"/>
      <c r="U697" s="8" t="s">
        <v>394</v>
      </c>
      <c r="V697" s="8" t="s">
        <v>571</v>
      </c>
      <c r="W697" s="8" t="s">
        <v>105</v>
      </c>
      <c r="X697" s="10" t="s">
        <v>2179</v>
      </c>
      <c r="Y697" s="8"/>
      <c r="Z697" s="8"/>
      <c r="AA697" s="8"/>
      <c r="AB697" s="8"/>
      <c r="AC697" s="8"/>
      <c r="AD697" s="8"/>
      <c r="AE697" s="8" t="s">
        <v>620</v>
      </c>
      <c r="AF697" s="8"/>
      <c r="AG697" s="8"/>
      <c r="AH697" s="8" t="s">
        <v>400</v>
      </c>
      <c r="AI697" s="8" t="s">
        <v>58</v>
      </c>
      <c r="AJ697" s="8"/>
      <c r="AK697" s="8" t="s">
        <v>394</v>
      </c>
      <c r="AL697" s="8" t="s">
        <v>395</v>
      </c>
      <c r="AM697" s="8" t="s">
        <v>689</v>
      </c>
      <c r="AN697" s="8" t="s">
        <v>415</v>
      </c>
      <c r="AO697" s="8"/>
      <c r="AP697" s="8"/>
      <c r="AQ697" s="8"/>
      <c r="AR697" s="8"/>
      <c r="AS697" s="8"/>
      <c r="AT697" s="8"/>
      <c r="AU697" s="8"/>
      <c r="AV697" s="8"/>
      <c r="AW697" s="8" t="s">
        <v>402</v>
      </c>
      <c r="AX697" s="8" t="s">
        <v>585</v>
      </c>
      <c r="AY697" s="8" t="s">
        <v>105</v>
      </c>
      <c r="AZ697" s="8" t="s">
        <v>987</v>
      </c>
      <c r="BA697" s="8"/>
      <c r="BB697" s="8"/>
      <c r="BC697" s="8"/>
      <c r="BD697" s="8"/>
      <c r="BE697" s="8"/>
      <c r="BF697" s="8"/>
      <c r="BG697" s="8"/>
      <c r="BH697" s="8"/>
      <c r="BI697" s="8" t="s">
        <v>2180</v>
      </c>
      <c r="BJ697" s="8"/>
      <c r="BK697" s="8"/>
      <c r="BL697" s="8" t="s">
        <v>587</v>
      </c>
      <c r="BM697" s="8" t="s">
        <v>588</v>
      </c>
      <c r="BN697" s="8" t="s">
        <v>418</v>
      </c>
      <c r="BO697" s="8" t="s">
        <v>404</v>
      </c>
      <c r="BP697" s="8"/>
      <c r="BQ697" s="8"/>
      <c r="BR697" s="10"/>
      <c r="BS697" s="8"/>
      <c r="BT697" s="8"/>
      <c r="BU697" s="8" t="s">
        <v>419</v>
      </c>
      <c r="BV697" s="8"/>
      <c r="BW697" s="8"/>
      <c r="BX697" s="10"/>
      <c r="BY697" s="8"/>
      <c r="BZ697" s="8"/>
      <c r="CA697" s="8"/>
      <c r="CB697" s="8"/>
      <c r="CC697" s="8"/>
      <c r="CD697" s="8"/>
      <c r="CE697" s="8"/>
      <c r="CF697" s="8"/>
      <c r="CG697" s="8"/>
      <c r="CH697" s="10"/>
      <c r="CI697" s="8"/>
      <c r="CJ697" s="8"/>
      <c r="CK697" s="8"/>
      <c r="CL697" s="8"/>
      <c r="CM697" s="8"/>
      <c r="CN697" s="8"/>
      <c r="CO697" s="8"/>
      <c r="CP697" s="8"/>
    </row>
    <row r="698" spans="2:94">
      <c r="B698" s="6">
        <v>697</v>
      </c>
      <c r="C698" s="7">
        <v>6</v>
      </c>
      <c r="D698" s="8" t="s">
        <v>2175</v>
      </c>
      <c r="E698" s="8" t="s">
        <v>396</v>
      </c>
      <c r="F698" s="8" t="s">
        <v>439</v>
      </c>
      <c r="G698" s="8"/>
      <c r="H698" s="8" t="s">
        <v>1515</v>
      </c>
      <c r="I698" s="8"/>
      <c r="J698" s="8" t="s">
        <v>2041</v>
      </c>
      <c r="K698" s="8"/>
      <c r="L698" s="8"/>
      <c r="M698" s="8" t="s">
        <v>2214</v>
      </c>
      <c r="N698" s="8" t="s">
        <v>576</v>
      </c>
      <c r="O698" s="8" t="s">
        <v>397</v>
      </c>
      <c r="P698" s="8"/>
      <c r="Q698" s="8" t="s">
        <v>2177</v>
      </c>
      <c r="R698" s="8" t="s">
        <v>578</v>
      </c>
      <c r="S698" s="8" t="s">
        <v>2178</v>
      </c>
      <c r="T698" s="8"/>
      <c r="U698" s="8" t="s">
        <v>394</v>
      </c>
      <c r="V698" s="8" t="s">
        <v>571</v>
      </c>
      <c r="W698" s="8" t="s">
        <v>105</v>
      </c>
      <c r="X698" s="10" t="s">
        <v>2179</v>
      </c>
      <c r="Y698" s="8"/>
      <c r="Z698" s="8"/>
      <c r="AA698" s="8"/>
      <c r="AB698" s="8"/>
      <c r="AC698" s="8"/>
      <c r="AD698" s="8"/>
      <c r="AE698" s="8" t="s">
        <v>620</v>
      </c>
      <c r="AF698" s="8"/>
      <c r="AG698" s="8"/>
      <c r="AH698" s="8" t="s">
        <v>400</v>
      </c>
      <c r="AI698" s="8" t="s">
        <v>58</v>
      </c>
      <c r="AJ698" s="8"/>
      <c r="AK698" s="8" t="s">
        <v>394</v>
      </c>
      <c r="AL698" s="8" t="s">
        <v>395</v>
      </c>
      <c r="AM698" s="8" t="s">
        <v>689</v>
      </c>
      <c r="AN698" s="8" t="s">
        <v>415</v>
      </c>
      <c r="AO698" s="8"/>
      <c r="AP698" s="8"/>
      <c r="AQ698" s="8"/>
      <c r="AR698" s="8"/>
      <c r="AS698" s="8"/>
      <c r="AT698" s="8"/>
      <c r="AU698" s="8"/>
      <c r="AV698" s="8"/>
      <c r="AW698" s="8" t="s">
        <v>402</v>
      </c>
      <c r="AX698" s="8" t="s">
        <v>585</v>
      </c>
      <c r="AY698" s="8" t="s">
        <v>105</v>
      </c>
      <c r="AZ698" s="8" t="s">
        <v>987</v>
      </c>
      <c r="BA698" s="8"/>
      <c r="BB698" s="8"/>
      <c r="BC698" s="8"/>
      <c r="BD698" s="8"/>
      <c r="BE698" s="8"/>
      <c r="BF698" s="8"/>
      <c r="BG698" s="8"/>
      <c r="BH698" s="8"/>
      <c r="BI698" s="8" t="s">
        <v>2180</v>
      </c>
      <c r="BJ698" s="8"/>
      <c r="BK698" s="8"/>
      <c r="BL698" s="8" t="s">
        <v>587</v>
      </c>
      <c r="BM698" s="8" t="s">
        <v>588</v>
      </c>
      <c r="BN698" s="8" t="s">
        <v>418</v>
      </c>
      <c r="BO698" s="8" t="s">
        <v>404</v>
      </c>
      <c r="BP698" s="8"/>
      <c r="BQ698" s="8"/>
      <c r="BR698" s="10"/>
      <c r="BS698" s="8"/>
      <c r="BT698" s="8"/>
      <c r="BU698" s="8" t="s">
        <v>419</v>
      </c>
      <c r="BV698" s="8"/>
      <c r="BW698" s="8"/>
      <c r="BX698" s="10"/>
      <c r="BY698" s="8"/>
      <c r="BZ698" s="8"/>
      <c r="CA698" s="8"/>
      <c r="CB698" s="8"/>
      <c r="CC698" s="8"/>
      <c r="CD698" s="8"/>
      <c r="CE698" s="8"/>
      <c r="CF698" s="8"/>
      <c r="CG698" s="8"/>
      <c r="CH698" s="10"/>
      <c r="CI698" s="8"/>
      <c r="CJ698" s="8"/>
      <c r="CK698" s="8"/>
      <c r="CL698" s="8"/>
      <c r="CM698" s="8"/>
      <c r="CN698" s="8"/>
      <c r="CO698" s="8"/>
      <c r="CP698" s="8"/>
    </row>
    <row r="699" spans="2:94">
      <c r="B699" s="6">
        <v>698</v>
      </c>
      <c r="C699" s="7">
        <v>6</v>
      </c>
      <c r="D699" s="8" t="s">
        <v>2175</v>
      </c>
      <c r="E699" s="8" t="s">
        <v>396</v>
      </c>
      <c r="F699" s="8" t="s">
        <v>439</v>
      </c>
      <c r="G699" s="8"/>
      <c r="H699" s="8" t="s">
        <v>1515</v>
      </c>
      <c r="I699" s="8"/>
      <c r="J699" s="8" t="s">
        <v>2041</v>
      </c>
      <c r="K699" s="8"/>
      <c r="L699" s="8"/>
      <c r="M699" s="8" t="s">
        <v>2215</v>
      </c>
      <c r="N699" s="8" t="s">
        <v>576</v>
      </c>
      <c r="O699" s="8" t="s">
        <v>397</v>
      </c>
      <c r="P699" s="8"/>
      <c r="Q699" s="8" t="s">
        <v>2177</v>
      </c>
      <c r="R699" s="8" t="s">
        <v>578</v>
      </c>
      <c r="S699" s="8" t="s">
        <v>2178</v>
      </c>
      <c r="T699" s="8"/>
      <c r="U699" s="8" t="s">
        <v>394</v>
      </c>
      <c r="V699" s="8" t="s">
        <v>571</v>
      </c>
      <c r="W699" s="8" t="s">
        <v>105</v>
      </c>
      <c r="X699" s="10" t="s">
        <v>2179</v>
      </c>
      <c r="Y699" s="8"/>
      <c r="Z699" s="8"/>
      <c r="AA699" s="8"/>
      <c r="AB699" s="8"/>
      <c r="AC699" s="8"/>
      <c r="AD699" s="8"/>
      <c r="AE699" s="8" t="s">
        <v>620</v>
      </c>
      <c r="AF699" s="8"/>
      <c r="AG699" s="8"/>
      <c r="AH699" s="8" t="s">
        <v>400</v>
      </c>
      <c r="AI699" s="8" t="s">
        <v>58</v>
      </c>
      <c r="AJ699" s="8"/>
      <c r="AK699" s="8" t="s">
        <v>394</v>
      </c>
      <c r="AL699" s="8" t="s">
        <v>395</v>
      </c>
      <c r="AM699" s="8" t="s">
        <v>689</v>
      </c>
      <c r="AN699" s="8" t="s">
        <v>415</v>
      </c>
      <c r="AO699" s="8"/>
      <c r="AP699" s="8"/>
      <c r="AQ699" s="8"/>
      <c r="AR699" s="8"/>
      <c r="AS699" s="8"/>
      <c r="AT699" s="8"/>
      <c r="AU699" s="8"/>
      <c r="AV699" s="8"/>
      <c r="AW699" s="8" t="s">
        <v>402</v>
      </c>
      <c r="AX699" s="8" t="s">
        <v>585</v>
      </c>
      <c r="AY699" s="8" t="s">
        <v>105</v>
      </c>
      <c r="AZ699" s="8" t="s">
        <v>987</v>
      </c>
      <c r="BA699" s="8"/>
      <c r="BB699" s="8"/>
      <c r="BC699" s="8"/>
      <c r="BD699" s="8"/>
      <c r="BE699" s="8"/>
      <c r="BF699" s="8"/>
      <c r="BG699" s="8"/>
      <c r="BH699" s="8"/>
      <c r="BI699" s="8" t="s">
        <v>2180</v>
      </c>
      <c r="BJ699" s="8"/>
      <c r="BK699" s="8"/>
      <c r="BL699" s="8" t="s">
        <v>587</v>
      </c>
      <c r="BM699" s="8" t="s">
        <v>588</v>
      </c>
      <c r="BN699" s="8" t="s">
        <v>418</v>
      </c>
      <c r="BO699" s="8" t="s">
        <v>404</v>
      </c>
      <c r="BP699" s="8"/>
      <c r="BQ699" s="8"/>
      <c r="BR699" s="10"/>
      <c r="BS699" s="8"/>
      <c r="BT699" s="8"/>
      <c r="BU699" s="8" t="s">
        <v>419</v>
      </c>
      <c r="BV699" s="8"/>
      <c r="BW699" s="8"/>
      <c r="BX699" s="10"/>
      <c r="BY699" s="8"/>
      <c r="BZ699" s="8"/>
      <c r="CA699" s="8"/>
      <c r="CB699" s="8"/>
      <c r="CC699" s="8"/>
      <c r="CD699" s="8"/>
      <c r="CE699" s="8"/>
      <c r="CF699" s="8"/>
      <c r="CG699" s="8"/>
      <c r="CH699" s="10"/>
      <c r="CI699" s="8"/>
      <c r="CJ699" s="8"/>
      <c r="CK699" s="8"/>
      <c r="CL699" s="8"/>
      <c r="CM699" s="8"/>
      <c r="CN699" s="8"/>
      <c r="CO699" s="8"/>
      <c r="CP699" s="8"/>
    </row>
    <row r="700" spans="2:94">
      <c r="B700" s="6">
        <v>699</v>
      </c>
      <c r="C700" s="7">
        <v>6</v>
      </c>
      <c r="D700" s="8" t="s">
        <v>2175</v>
      </c>
      <c r="E700" s="8" t="s">
        <v>396</v>
      </c>
      <c r="F700" s="8" t="s">
        <v>439</v>
      </c>
      <c r="G700" s="8"/>
      <c r="H700" s="8" t="s">
        <v>1515</v>
      </c>
      <c r="I700" s="8"/>
      <c r="J700" s="8" t="s">
        <v>2041</v>
      </c>
      <c r="K700" s="8"/>
      <c r="L700" s="8"/>
      <c r="M700" s="8" t="s">
        <v>2216</v>
      </c>
      <c r="N700" s="8" t="s">
        <v>576</v>
      </c>
      <c r="O700" s="8" t="s">
        <v>397</v>
      </c>
      <c r="P700" s="8"/>
      <c r="Q700" s="8" t="s">
        <v>2177</v>
      </c>
      <c r="R700" s="8" t="s">
        <v>578</v>
      </c>
      <c r="S700" s="8" t="s">
        <v>2178</v>
      </c>
      <c r="T700" s="8"/>
      <c r="U700" s="8" t="s">
        <v>394</v>
      </c>
      <c r="V700" s="8" t="s">
        <v>571</v>
      </c>
      <c r="W700" s="8" t="s">
        <v>105</v>
      </c>
      <c r="X700" s="10" t="s">
        <v>2179</v>
      </c>
      <c r="Y700" s="8"/>
      <c r="Z700" s="8"/>
      <c r="AA700" s="8"/>
      <c r="AB700" s="8"/>
      <c r="AC700" s="8"/>
      <c r="AD700" s="8"/>
      <c r="AE700" s="8" t="s">
        <v>620</v>
      </c>
      <c r="AF700" s="8"/>
      <c r="AG700" s="8"/>
      <c r="AH700" s="8" t="s">
        <v>400</v>
      </c>
      <c r="AI700" s="8" t="s">
        <v>58</v>
      </c>
      <c r="AJ700" s="8"/>
      <c r="AK700" s="8" t="s">
        <v>394</v>
      </c>
      <c r="AL700" s="8" t="s">
        <v>395</v>
      </c>
      <c r="AM700" s="8" t="s">
        <v>689</v>
      </c>
      <c r="AN700" s="8" t="s">
        <v>415</v>
      </c>
      <c r="AO700" s="8"/>
      <c r="AP700" s="8"/>
      <c r="AQ700" s="8"/>
      <c r="AR700" s="8"/>
      <c r="AS700" s="8"/>
      <c r="AT700" s="8"/>
      <c r="AU700" s="8"/>
      <c r="AV700" s="8"/>
      <c r="AW700" s="8" t="s">
        <v>402</v>
      </c>
      <c r="AX700" s="8" t="s">
        <v>585</v>
      </c>
      <c r="AY700" s="8" t="s">
        <v>105</v>
      </c>
      <c r="AZ700" s="8" t="s">
        <v>987</v>
      </c>
      <c r="BA700" s="8"/>
      <c r="BB700" s="8"/>
      <c r="BC700" s="8"/>
      <c r="BD700" s="8"/>
      <c r="BE700" s="8"/>
      <c r="BF700" s="8"/>
      <c r="BG700" s="8"/>
      <c r="BH700" s="8"/>
      <c r="BI700" s="8" t="s">
        <v>2180</v>
      </c>
      <c r="BJ700" s="8"/>
      <c r="BK700" s="8"/>
      <c r="BL700" s="8" t="s">
        <v>587</v>
      </c>
      <c r="BM700" s="8" t="s">
        <v>588</v>
      </c>
      <c r="BN700" s="8" t="s">
        <v>418</v>
      </c>
      <c r="BO700" s="8" t="s">
        <v>404</v>
      </c>
      <c r="BP700" s="8"/>
      <c r="BQ700" s="8"/>
      <c r="BR700" s="10"/>
      <c r="BS700" s="8"/>
      <c r="BT700" s="8"/>
      <c r="BU700" s="8" t="s">
        <v>419</v>
      </c>
      <c r="BV700" s="8"/>
      <c r="BW700" s="8"/>
      <c r="BX700" s="10"/>
      <c r="BY700" s="8"/>
      <c r="BZ700" s="8"/>
      <c r="CA700" s="8"/>
      <c r="CB700" s="8"/>
      <c r="CC700" s="8"/>
      <c r="CD700" s="8"/>
      <c r="CE700" s="8"/>
      <c r="CF700" s="8"/>
      <c r="CG700" s="8"/>
      <c r="CH700" s="10"/>
      <c r="CI700" s="8"/>
      <c r="CJ700" s="8"/>
      <c r="CK700" s="8"/>
      <c r="CL700" s="8"/>
      <c r="CM700" s="8"/>
      <c r="CN700" s="8"/>
      <c r="CO700" s="8"/>
      <c r="CP700" s="8"/>
    </row>
    <row r="701" spans="2:94">
      <c r="B701" s="6">
        <v>700</v>
      </c>
      <c r="C701" s="7">
        <v>6</v>
      </c>
      <c r="D701" s="8" t="s">
        <v>2175</v>
      </c>
      <c r="E701" s="8" t="s">
        <v>396</v>
      </c>
      <c r="F701" s="8" t="s">
        <v>439</v>
      </c>
      <c r="G701" s="8"/>
      <c r="H701" s="8" t="s">
        <v>1515</v>
      </c>
      <c r="I701" s="8"/>
      <c r="J701" s="8" t="s">
        <v>2041</v>
      </c>
      <c r="K701" s="8"/>
      <c r="L701" s="8"/>
      <c r="M701" s="8" t="s">
        <v>2217</v>
      </c>
      <c r="N701" s="8" t="s">
        <v>576</v>
      </c>
      <c r="O701" s="8" t="s">
        <v>397</v>
      </c>
      <c r="P701" s="8"/>
      <c r="Q701" s="8" t="s">
        <v>2177</v>
      </c>
      <c r="R701" s="8" t="s">
        <v>578</v>
      </c>
      <c r="S701" s="8" t="s">
        <v>2178</v>
      </c>
      <c r="T701" s="8"/>
      <c r="U701" s="8" t="s">
        <v>394</v>
      </c>
      <c r="V701" s="8" t="s">
        <v>571</v>
      </c>
      <c r="W701" s="8" t="s">
        <v>105</v>
      </c>
      <c r="X701" s="10" t="s">
        <v>2179</v>
      </c>
      <c r="Y701" s="8"/>
      <c r="Z701" s="8"/>
      <c r="AA701" s="8"/>
      <c r="AB701" s="8"/>
      <c r="AC701" s="8"/>
      <c r="AD701" s="8"/>
      <c r="AE701" s="8" t="s">
        <v>620</v>
      </c>
      <c r="AF701" s="8"/>
      <c r="AG701" s="8"/>
      <c r="AH701" s="8" t="s">
        <v>400</v>
      </c>
      <c r="AI701" s="8" t="s">
        <v>58</v>
      </c>
      <c r="AJ701" s="8"/>
      <c r="AK701" s="8" t="s">
        <v>394</v>
      </c>
      <c r="AL701" s="8" t="s">
        <v>395</v>
      </c>
      <c r="AM701" s="8" t="s">
        <v>689</v>
      </c>
      <c r="AN701" s="8" t="s">
        <v>415</v>
      </c>
      <c r="AO701" s="8"/>
      <c r="AP701" s="8"/>
      <c r="AQ701" s="8"/>
      <c r="AR701" s="8"/>
      <c r="AS701" s="8"/>
      <c r="AT701" s="8"/>
      <c r="AU701" s="8"/>
      <c r="AV701" s="8"/>
      <c r="AW701" s="8" t="s">
        <v>402</v>
      </c>
      <c r="AX701" s="8" t="s">
        <v>585</v>
      </c>
      <c r="AY701" s="8" t="s">
        <v>105</v>
      </c>
      <c r="AZ701" s="8" t="s">
        <v>987</v>
      </c>
      <c r="BA701" s="8"/>
      <c r="BB701" s="8"/>
      <c r="BC701" s="8"/>
      <c r="BD701" s="8"/>
      <c r="BE701" s="8"/>
      <c r="BF701" s="8"/>
      <c r="BG701" s="8"/>
      <c r="BH701" s="8"/>
      <c r="BI701" s="8" t="s">
        <v>2180</v>
      </c>
      <c r="BJ701" s="8"/>
      <c r="BK701" s="8"/>
      <c r="BL701" s="8" t="s">
        <v>587</v>
      </c>
      <c r="BM701" s="8" t="s">
        <v>588</v>
      </c>
      <c r="BN701" s="8" t="s">
        <v>418</v>
      </c>
      <c r="BO701" s="8" t="s">
        <v>404</v>
      </c>
      <c r="BP701" s="8"/>
      <c r="BQ701" s="8"/>
      <c r="BR701" s="10"/>
      <c r="BS701" s="8"/>
      <c r="BT701" s="8"/>
      <c r="BU701" s="8" t="s">
        <v>419</v>
      </c>
      <c r="BV701" s="8"/>
      <c r="BW701" s="8"/>
      <c r="BX701" s="10"/>
      <c r="BY701" s="8"/>
      <c r="BZ701" s="8"/>
      <c r="CA701" s="8"/>
      <c r="CB701" s="8"/>
      <c r="CC701" s="8"/>
      <c r="CD701" s="8"/>
      <c r="CE701" s="8"/>
      <c r="CF701" s="8"/>
      <c r="CG701" s="8"/>
      <c r="CH701" s="10"/>
      <c r="CI701" s="8"/>
      <c r="CJ701" s="8"/>
      <c r="CK701" s="8"/>
      <c r="CL701" s="8"/>
      <c r="CM701" s="8"/>
      <c r="CN701" s="8"/>
      <c r="CO701" s="8"/>
      <c r="CP701" s="8"/>
    </row>
    <row r="702" spans="2:94">
      <c r="B702" s="6">
        <v>701</v>
      </c>
      <c r="C702" s="7">
        <v>6</v>
      </c>
      <c r="D702" s="8" t="s">
        <v>2175</v>
      </c>
      <c r="E702" s="8" t="s">
        <v>396</v>
      </c>
      <c r="F702" s="8" t="s">
        <v>439</v>
      </c>
      <c r="G702" s="8"/>
      <c r="H702" s="8" t="s">
        <v>1515</v>
      </c>
      <c r="I702" s="8"/>
      <c r="J702" s="8" t="s">
        <v>2041</v>
      </c>
      <c r="K702" s="8"/>
      <c r="L702" s="8"/>
      <c r="M702" s="8" t="s">
        <v>2218</v>
      </c>
      <c r="N702" s="8" t="s">
        <v>576</v>
      </c>
      <c r="O702" s="8" t="s">
        <v>397</v>
      </c>
      <c r="P702" s="8"/>
      <c r="Q702" s="8" t="s">
        <v>2177</v>
      </c>
      <c r="R702" s="8" t="s">
        <v>578</v>
      </c>
      <c r="S702" s="8" t="s">
        <v>2178</v>
      </c>
      <c r="T702" s="8"/>
      <c r="U702" s="8" t="s">
        <v>394</v>
      </c>
      <c r="V702" s="8" t="s">
        <v>571</v>
      </c>
      <c r="W702" s="8" t="s">
        <v>105</v>
      </c>
      <c r="X702" s="10" t="s">
        <v>2179</v>
      </c>
      <c r="Y702" s="8"/>
      <c r="Z702" s="8"/>
      <c r="AA702" s="8"/>
      <c r="AB702" s="8"/>
      <c r="AC702" s="8"/>
      <c r="AD702" s="8"/>
      <c r="AE702" s="8" t="s">
        <v>620</v>
      </c>
      <c r="AF702" s="8"/>
      <c r="AG702" s="8"/>
      <c r="AH702" s="8" t="s">
        <v>400</v>
      </c>
      <c r="AI702" s="8" t="s">
        <v>58</v>
      </c>
      <c r="AJ702" s="8"/>
      <c r="AK702" s="8" t="s">
        <v>394</v>
      </c>
      <c r="AL702" s="8" t="s">
        <v>395</v>
      </c>
      <c r="AM702" s="8" t="s">
        <v>689</v>
      </c>
      <c r="AN702" s="8" t="s">
        <v>415</v>
      </c>
      <c r="AO702" s="8"/>
      <c r="AP702" s="8"/>
      <c r="AQ702" s="8"/>
      <c r="AR702" s="8"/>
      <c r="AS702" s="8"/>
      <c r="AT702" s="8"/>
      <c r="AU702" s="8"/>
      <c r="AV702" s="8"/>
      <c r="AW702" s="8" t="s">
        <v>402</v>
      </c>
      <c r="AX702" s="8" t="s">
        <v>585</v>
      </c>
      <c r="AY702" s="8" t="s">
        <v>105</v>
      </c>
      <c r="AZ702" s="8" t="s">
        <v>987</v>
      </c>
      <c r="BA702" s="8"/>
      <c r="BB702" s="8"/>
      <c r="BC702" s="8"/>
      <c r="BD702" s="8"/>
      <c r="BE702" s="8"/>
      <c r="BF702" s="8"/>
      <c r="BG702" s="8"/>
      <c r="BH702" s="8"/>
      <c r="BI702" s="8" t="s">
        <v>2180</v>
      </c>
      <c r="BJ702" s="8"/>
      <c r="BK702" s="8"/>
      <c r="BL702" s="8" t="s">
        <v>587</v>
      </c>
      <c r="BM702" s="8" t="s">
        <v>588</v>
      </c>
      <c r="BN702" s="8" t="s">
        <v>418</v>
      </c>
      <c r="BO702" s="8" t="s">
        <v>404</v>
      </c>
      <c r="BP702" s="8"/>
      <c r="BQ702" s="8"/>
      <c r="BR702" s="10"/>
      <c r="BS702" s="8"/>
      <c r="BT702" s="8"/>
      <c r="BU702" s="8" t="s">
        <v>419</v>
      </c>
      <c r="BV702" s="8"/>
      <c r="BW702" s="8"/>
      <c r="BX702" s="10"/>
      <c r="BY702" s="8"/>
      <c r="BZ702" s="8"/>
      <c r="CA702" s="8"/>
      <c r="CB702" s="8"/>
      <c r="CC702" s="8"/>
      <c r="CD702" s="8"/>
      <c r="CE702" s="8"/>
      <c r="CF702" s="8"/>
      <c r="CG702" s="8"/>
      <c r="CH702" s="10"/>
      <c r="CI702" s="8"/>
      <c r="CJ702" s="8"/>
      <c r="CK702" s="8"/>
      <c r="CL702" s="8"/>
      <c r="CM702" s="8"/>
      <c r="CN702" s="8"/>
      <c r="CO702" s="8"/>
      <c r="CP702" s="8"/>
    </row>
    <row r="703" spans="2:94">
      <c r="B703" s="6">
        <v>702</v>
      </c>
      <c r="C703" s="7">
        <v>6</v>
      </c>
      <c r="D703" s="8" t="s">
        <v>2219</v>
      </c>
      <c r="E703" s="8" t="s">
        <v>396</v>
      </c>
      <c r="F703" s="8" t="s">
        <v>439</v>
      </c>
      <c r="G703" s="8"/>
      <c r="H703" s="8" t="s">
        <v>1515</v>
      </c>
      <c r="I703" s="8"/>
      <c r="J703" s="8" t="s">
        <v>2041</v>
      </c>
      <c r="K703" s="8"/>
      <c r="L703" s="8"/>
      <c r="M703" s="8" t="s">
        <v>2220</v>
      </c>
      <c r="N703" s="8" t="s">
        <v>440</v>
      </c>
      <c r="O703" s="8"/>
      <c r="P703" s="8"/>
      <c r="Q703" s="8" t="s">
        <v>2221</v>
      </c>
      <c r="R703" s="8" t="s">
        <v>1041</v>
      </c>
      <c r="S703" s="8" t="s">
        <v>2222</v>
      </c>
      <c r="T703" s="8"/>
      <c r="U703" s="8"/>
      <c r="V703" s="8" t="s">
        <v>1021</v>
      </c>
      <c r="W703" s="8" t="s">
        <v>105</v>
      </c>
      <c r="X703" s="10" t="s">
        <v>2223</v>
      </c>
      <c r="Y703" s="8"/>
      <c r="Z703" s="8"/>
      <c r="AA703" s="8"/>
      <c r="AB703" s="8"/>
      <c r="AC703" s="8"/>
      <c r="AD703" s="8"/>
      <c r="AE703" s="8" t="s">
        <v>1655</v>
      </c>
      <c r="AF703" s="8"/>
      <c r="AG703" s="8"/>
      <c r="AH703" s="8" t="s">
        <v>393</v>
      </c>
      <c r="AI703" s="8" t="s">
        <v>1512</v>
      </c>
      <c r="AJ703" s="8"/>
      <c r="AK703" s="8" t="s">
        <v>394</v>
      </c>
      <c r="AL703" s="8" t="s">
        <v>395</v>
      </c>
      <c r="AM703" s="8" t="s">
        <v>2224</v>
      </c>
      <c r="AN703" s="8" t="s">
        <v>415</v>
      </c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 t="s">
        <v>105</v>
      </c>
      <c r="AZ703" s="8"/>
      <c r="BA703" s="8"/>
      <c r="BB703" s="8"/>
      <c r="BC703" s="8"/>
      <c r="BD703" s="8"/>
      <c r="BE703" s="8"/>
      <c r="BF703" s="8"/>
      <c r="BG703" s="8"/>
      <c r="BH703" s="8"/>
      <c r="BI703" s="8" t="s">
        <v>2225</v>
      </c>
      <c r="BJ703" s="8"/>
      <c r="BK703" s="8"/>
      <c r="BL703" s="8"/>
      <c r="BM703" s="8"/>
      <c r="BN703" s="8"/>
      <c r="BO703" s="8" t="s">
        <v>404</v>
      </c>
      <c r="BP703" s="8"/>
      <c r="BQ703" s="8"/>
      <c r="BR703" s="10"/>
      <c r="BS703" s="8" t="s">
        <v>1891</v>
      </c>
      <c r="BT703" s="8" t="s">
        <v>2226</v>
      </c>
      <c r="BU703" s="8"/>
      <c r="BV703" s="8" t="s">
        <v>1550</v>
      </c>
      <c r="BW703" s="8"/>
      <c r="BX703" s="10"/>
      <c r="BY703" s="8"/>
      <c r="BZ703" s="8"/>
      <c r="CA703" s="8"/>
      <c r="CB703" s="8"/>
      <c r="CC703" s="8"/>
      <c r="CD703" s="8"/>
      <c r="CE703" s="8"/>
      <c r="CF703" s="8"/>
      <c r="CG703" s="8"/>
      <c r="CH703" s="10"/>
      <c r="CI703" s="8"/>
      <c r="CJ703" s="8"/>
      <c r="CK703" s="8"/>
      <c r="CL703" s="8"/>
      <c r="CM703" s="8"/>
      <c r="CN703" s="8"/>
      <c r="CO703" s="8"/>
      <c r="CP703" s="8"/>
    </row>
    <row r="704" spans="2:94">
      <c r="B704" s="6">
        <v>703</v>
      </c>
      <c r="C704" s="7">
        <v>4</v>
      </c>
      <c r="D704" s="8" t="s">
        <v>2227</v>
      </c>
      <c r="E704" s="8"/>
      <c r="F704" s="8" t="s">
        <v>439</v>
      </c>
      <c r="G704" s="8"/>
      <c r="H704" s="8" t="s">
        <v>1515</v>
      </c>
      <c r="I704" s="8"/>
      <c r="J704" s="8" t="s">
        <v>2041</v>
      </c>
      <c r="K704" s="8"/>
      <c r="L704" s="8"/>
      <c r="M704" s="8" t="s">
        <v>2228</v>
      </c>
      <c r="N704" s="8" t="s">
        <v>440</v>
      </c>
      <c r="O704" s="8"/>
      <c r="P704" s="8"/>
      <c r="Q704" s="8" t="s">
        <v>2229</v>
      </c>
      <c r="R704" s="8" t="s">
        <v>491</v>
      </c>
      <c r="S704" s="8" t="s">
        <v>2230</v>
      </c>
      <c r="T704" s="8"/>
      <c r="U704" s="8"/>
      <c r="V704" s="8" t="s">
        <v>458</v>
      </c>
      <c r="W704" s="8" t="s">
        <v>73</v>
      </c>
      <c r="X704" s="10" t="s">
        <v>1521</v>
      </c>
      <c r="Y704" s="8"/>
      <c r="Z704" s="8"/>
      <c r="AA704" s="8"/>
      <c r="AB704" s="8"/>
      <c r="AC704" s="8"/>
      <c r="AD704" s="8"/>
      <c r="AE704" s="8"/>
      <c r="AF704" s="8"/>
      <c r="AG704" s="8"/>
      <c r="AH704" s="8" t="s">
        <v>393</v>
      </c>
      <c r="AI704" s="8" t="s">
        <v>1512</v>
      </c>
      <c r="AJ704" s="8"/>
      <c r="AK704" s="8" t="s">
        <v>394</v>
      </c>
      <c r="AL704" s="8" t="s">
        <v>395</v>
      </c>
      <c r="AM704" s="8" t="s">
        <v>444</v>
      </c>
      <c r="AN704" s="8" t="s">
        <v>445</v>
      </c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 t="s">
        <v>73</v>
      </c>
      <c r="AZ704" s="8" t="s">
        <v>403</v>
      </c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 t="s">
        <v>404</v>
      </c>
      <c r="BP704" s="8"/>
      <c r="BQ704" s="8" t="s">
        <v>1513</v>
      </c>
      <c r="BR704" s="10"/>
      <c r="BS704" s="8"/>
      <c r="BT704" s="8"/>
      <c r="BU704" s="8"/>
      <c r="BV704" s="8"/>
      <c r="BW704" s="8"/>
      <c r="BX704" s="10"/>
      <c r="BY704" s="8"/>
      <c r="BZ704" s="8"/>
      <c r="CA704" s="8"/>
      <c r="CB704" s="8"/>
      <c r="CC704" s="8"/>
      <c r="CD704" s="8"/>
      <c r="CE704" s="8"/>
      <c r="CF704" s="8"/>
      <c r="CG704" s="8"/>
      <c r="CH704" s="10"/>
      <c r="CI704" s="8"/>
      <c r="CJ704" s="8"/>
      <c r="CK704" s="8"/>
      <c r="CL704" s="8"/>
      <c r="CM704" s="8"/>
      <c r="CN704" s="8"/>
      <c r="CO704" s="8"/>
      <c r="CP704" s="8"/>
    </row>
    <row r="705" spans="2:94">
      <c r="B705" s="6">
        <v>704</v>
      </c>
      <c r="C705" s="7">
        <v>5</v>
      </c>
      <c r="D705" s="8" t="s">
        <v>2231</v>
      </c>
      <c r="E705" s="8" t="s">
        <v>396</v>
      </c>
      <c r="F705" s="8" t="s">
        <v>439</v>
      </c>
      <c r="G705" s="8"/>
      <c r="H705" s="8" t="s">
        <v>1515</v>
      </c>
      <c r="I705" s="8"/>
      <c r="J705" s="8" t="s">
        <v>2041</v>
      </c>
      <c r="K705" s="8"/>
      <c r="L705" s="8"/>
      <c r="M705" s="8" t="s">
        <v>2232</v>
      </c>
      <c r="N705" s="8" t="s">
        <v>440</v>
      </c>
      <c r="O705" s="8"/>
      <c r="P705" s="8"/>
      <c r="Q705" s="8" t="s">
        <v>2233</v>
      </c>
      <c r="R705" s="8" t="s">
        <v>868</v>
      </c>
      <c r="S705" s="8" t="s">
        <v>2234</v>
      </c>
      <c r="T705" s="8"/>
      <c r="U705" s="8"/>
      <c r="V705" s="8" t="s">
        <v>441</v>
      </c>
      <c r="W705" s="8" t="s">
        <v>105</v>
      </c>
      <c r="X705" s="10" t="s">
        <v>1556</v>
      </c>
      <c r="Y705" s="8"/>
      <c r="Z705" s="8"/>
      <c r="AA705" s="8"/>
      <c r="AB705" s="8"/>
      <c r="AC705" s="8"/>
      <c r="AD705" s="8"/>
      <c r="AE705" s="8"/>
      <c r="AF705" s="8"/>
      <c r="AG705" s="8"/>
      <c r="AH705" s="8" t="s">
        <v>393</v>
      </c>
      <c r="AI705" s="8" t="s">
        <v>1512</v>
      </c>
      <c r="AJ705" s="8"/>
      <c r="AK705" s="8" t="s">
        <v>394</v>
      </c>
      <c r="AL705" s="8" t="s">
        <v>395</v>
      </c>
      <c r="AM705" s="8" t="s">
        <v>444</v>
      </c>
      <c r="AN705" s="8" t="s">
        <v>445</v>
      </c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 t="s">
        <v>105</v>
      </c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 t="s">
        <v>404</v>
      </c>
      <c r="BP705" s="8"/>
      <c r="BQ705" s="8" t="s">
        <v>1513</v>
      </c>
      <c r="BR705" s="10"/>
      <c r="BS705" s="8"/>
      <c r="BT705" s="8"/>
      <c r="BU705" s="8"/>
      <c r="BV705" s="8"/>
      <c r="BW705" s="8"/>
      <c r="BX705" s="10"/>
      <c r="BY705" s="8"/>
      <c r="BZ705" s="8"/>
      <c r="CA705" s="8"/>
      <c r="CB705" s="8"/>
      <c r="CC705" s="8"/>
      <c r="CD705" s="8"/>
      <c r="CE705" s="8"/>
      <c r="CF705" s="8"/>
      <c r="CG705" s="8"/>
      <c r="CH705" s="10"/>
      <c r="CI705" s="8"/>
      <c r="CJ705" s="8"/>
      <c r="CK705" s="8"/>
      <c r="CL705" s="8"/>
      <c r="CM705" s="8"/>
      <c r="CN705" s="8"/>
      <c r="CO705" s="8"/>
      <c r="CP705" s="8"/>
    </row>
    <row r="706" spans="2:94">
      <c r="B706" s="6">
        <v>705</v>
      </c>
      <c r="C706" s="7">
        <v>6</v>
      </c>
      <c r="D706" s="8" t="s">
        <v>2235</v>
      </c>
      <c r="E706" s="8"/>
      <c r="F706" s="8" t="s">
        <v>439</v>
      </c>
      <c r="G706" s="8"/>
      <c r="H706" s="8" t="s">
        <v>1515</v>
      </c>
      <c r="I706" s="8"/>
      <c r="J706" s="8" t="s">
        <v>2041</v>
      </c>
      <c r="K706" s="8"/>
      <c r="L706" s="8"/>
      <c r="M706" s="8" t="s">
        <v>2236</v>
      </c>
      <c r="N706" s="8" t="s">
        <v>407</v>
      </c>
      <c r="O706" s="8"/>
      <c r="P706" s="8"/>
      <c r="Q706" s="8" t="s">
        <v>2237</v>
      </c>
      <c r="R706" s="8" t="s">
        <v>732</v>
      </c>
      <c r="S706" s="8" t="s">
        <v>2238</v>
      </c>
      <c r="T706" s="8"/>
      <c r="U706" s="8"/>
      <c r="V706" s="8" t="s">
        <v>571</v>
      </c>
      <c r="W706" s="8" t="s">
        <v>105</v>
      </c>
      <c r="X706" s="10" t="s">
        <v>2239</v>
      </c>
      <c r="Y706" s="8"/>
      <c r="Z706" s="8"/>
      <c r="AA706" s="8"/>
      <c r="AB706" s="8"/>
      <c r="AC706" s="8"/>
      <c r="AD706" s="8"/>
      <c r="AE706" s="8"/>
      <c r="AF706" s="8"/>
      <c r="AG706" s="8"/>
      <c r="AH706" s="8" t="s">
        <v>400</v>
      </c>
      <c r="AI706" s="8" t="s">
        <v>58</v>
      </c>
      <c r="AJ706" s="8"/>
      <c r="AK706" s="8" t="s">
        <v>412</v>
      </c>
      <c r="AL706" s="8" t="s">
        <v>413</v>
      </c>
      <c r="AM706" s="8" t="s">
        <v>2240</v>
      </c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 t="s">
        <v>416</v>
      </c>
      <c r="AY706" s="8" t="s">
        <v>105</v>
      </c>
      <c r="AZ706" s="8" t="s">
        <v>403</v>
      </c>
      <c r="BA706" s="8"/>
      <c r="BB706" s="8"/>
      <c r="BC706" s="8"/>
      <c r="BD706" s="8"/>
      <c r="BE706" s="8"/>
      <c r="BF706" s="8"/>
      <c r="BG706" s="8"/>
      <c r="BH706" s="8"/>
      <c r="BI706" s="8" t="s">
        <v>2241</v>
      </c>
      <c r="BJ706" s="8"/>
      <c r="BK706" s="8"/>
      <c r="BL706" s="8"/>
      <c r="BM706" s="8"/>
      <c r="BN706" s="8"/>
      <c r="BO706" s="8" t="s">
        <v>674</v>
      </c>
      <c r="BP706" s="8"/>
      <c r="BQ706" s="8"/>
      <c r="BR706" s="10"/>
      <c r="BS706" s="8"/>
      <c r="BT706" s="8"/>
      <c r="BU706" s="8" t="s">
        <v>419</v>
      </c>
      <c r="BV706" s="8"/>
      <c r="BW706" s="8"/>
      <c r="BX706" s="10"/>
      <c r="BY706" s="8"/>
      <c r="BZ706" s="8"/>
      <c r="CA706" s="8"/>
      <c r="CB706" s="8"/>
      <c r="CC706" s="8"/>
      <c r="CD706" s="8"/>
      <c r="CE706" s="8"/>
      <c r="CF706" s="8"/>
      <c r="CG706" s="8"/>
      <c r="CH706" s="10"/>
      <c r="CI706" s="8"/>
      <c r="CJ706" s="8"/>
      <c r="CK706" s="8"/>
      <c r="CL706" s="8"/>
      <c r="CM706" s="8"/>
      <c r="CN706" s="8"/>
      <c r="CO706" s="8"/>
      <c r="CP706" s="8"/>
    </row>
    <row r="707" spans="2:94">
      <c r="B707" s="6">
        <v>706</v>
      </c>
      <c r="C707" s="7">
        <v>6</v>
      </c>
      <c r="D707" s="8" t="s">
        <v>2235</v>
      </c>
      <c r="E707" s="8"/>
      <c r="F707" s="8" t="s">
        <v>439</v>
      </c>
      <c r="G707" s="8"/>
      <c r="H707" s="8" t="s">
        <v>1515</v>
      </c>
      <c r="I707" s="8"/>
      <c r="J707" s="8" t="s">
        <v>2041</v>
      </c>
      <c r="K707" s="8"/>
      <c r="L707" s="8"/>
      <c r="M707" s="8" t="s">
        <v>2242</v>
      </c>
      <c r="N707" s="8" t="s">
        <v>407</v>
      </c>
      <c r="O707" s="8"/>
      <c r="P707" s="8"/>
      <c r="Q707" s="8" t="s">
        <v>2237</v>
      </c>
      <c r="R707" s="8" t="s">
        <v>732</v>
      </c>
      <c r="S707" s="8" t="s">
        <v>2238</v>
      </c>
      <c r="T707" s="8"/>
      <c r="U707" s="8"/>
      <c r="V707" s="8" t="s">
        <v>571</v>
      </c>
      <c r="W707" s="8" t="s">
        <v>105</v>
      </c>
      <c r="X707" s="10" t="s">
        <v>2239</v>
      </c>
      <c r="Y707" s="8"/>
      <c r="Z707" s="8"/>
      <c r="AA707" s="8"/>
      <c r="AB707" s="8"/>
      <c r="AC707" s="8"/>
      <c r="AD707" s="8"/>
      <c r="AE707" s="8"/>
      <c r="AF707" s="8"/>
      <c r="AG707" s="8"/>
      <c r="AH707" s="8" t="s">
        <v>400</v>
      </c>
      <c r="AI707" s="8" t="s">
        <v>58</v>
      </c>
      <c r="AJ707" s="8"/>
      <c r="AK707" s="8" t="s">
        <v>412</v>
      </c>
      <c r="AL707" s="8" t="s">
        <v>413</v>
      </c>
      <c r="AM707" s="8" t="s">
        <v>2240</v>
      </c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 t="s">
        <v>416</v>
      </c>
      <c r="AY707" s="8" t="s">
        <v>105</v>
      </c>
      <c r="AZ707" s="8" t="s">
        <v>403</v>
      </c>
      <c r="BA707" s="8"/>
      <c r="BB707" s="8"/>
      <c r="BC707" s="8"/>
      <c r="BD707" s="8"/>
      <c r="BE707" s="8"/>
      <c r="BF707" s="8"/>
      <c r="BG707" s="8"/>
      <c r="BH707" s="8"/>
      <c r="BI707" s="8" t="s">
        <v>2241</v>
      </c>
      <c r="BJ707" s="8"/>
      <c r="BK707" s="8"/>
      <c r="BL707" s="8"/>
      <c r="BM707" s="8"/>
      <c r="BN707" s="8"/>
      <c r="BO707" s="8" t="s">
        <v>674</v>
      </c>
      <c r="BP707" s="8"/>
      <c r="BQ707" s="8"/>
      <c r="BR707" s="10"/>
      <c r="BS707" s="8"/>
      <c r="BT707" s="8"/>
      <c r="BU707" s="8" t="s">
        <v>419</v>
      </c>
      <c r="BV707" s="8"/>
      <c r="BW707" s="8"/>
      <c r="BX707" s="10"/>
      <c r="BY707" s="8"/>
      <c r="BZ707" s="8"/>
      <c r="CA707" s="8"/>
      <c r="CB707" s="8"/>
      <c r="CC707" s="8"/>
      <c r="CD707" s="8"/>
      <c r="CE707" s="8"/>
      <c r="CF707" s="8"/>
      <c r="CG707" s="8"/>
      <c r="CH707" s="10"/>
      <c r="CI707" s="8"/>
      <c r="CJ707" s="8"/>
      <c r="CK707" s="8"/>
      <c r="CL707" s="8"/>
      <c r="CM707" s="8"/>
      <c r="CN707" s="8"/>
      <c r="CO707" s="8"/>
      <c r="CP707" s="8"/>
    </row>
    <row r="708" spans="2:94">
      <c r="B708" s="6">
        <v>707</v>
      </c>
      <c r="C708" s="7">
        <v>6</v>
      </c>
      <c r="D708" s="8" t="s">
        <v>2243</v>
      </c>
      <c r="E708" s="8"/>
      <c r="F708" s="8" t="s">
        <v>439</v>
      </c>
      <c r="G708" s="8"/>
      <c r="H708" s="8" t="s">
        <v>1515</v>
      </c>
      <c r="I708" s="8"/>
      <c r="J708" s="8" t="s">
        <v>2041</v>
      </c>
      <c r="K708" s="8"/>
      <c r="L708" s="8"/>
      <c r="M708" s="8" t="s">
        <v>2244</v>
      </c>
      <c r="N708" s="8" t="s">
        <v>440</v>
      </c>
      <c r="O708" s="8"/>
      <c r="P708" s="8"/>
      <c r="Q708" s="8" t="s">
        <v>2245</v>
      </c>
      <c r="R708" s="8" t="s">
        <v>1041</v>
      </c>
      <c r="S708" s="8" t="s">
        <v>2246</v>
      </c>
      <c r="T708" s="8"/>
      <c r="U708" s="8"/>
      <c r="V708" s="8" t="s">
        <v>1021</v>
      </c>
      <c r="W708" s="8" t="s">
        <v>105</v>
      </c>
      <c r="X708" s="10" t="s">
        <v>2223</v>
      </c>
      <c r="Y708" s="8"/>
      <c r="Z708" s="8"/>
      <c r="AA708" s="8"/>
      <c r="AB708" s="8"/>
      <c r="AC708" s="8"/>
      <c r="AD708" s="8"/>
      <c r="AE708" s="8" t="s">
        <v>1655</v>
      </c>
      <c r="AF708" s="8"/>
      <c r="AG708" s="8"/>
      <c r="AH708" s="8" t="s">
        <v>393</v>
      </c>
      <c r="AI708" s="8" t="s">
        <v>1512</v>
      </c>
      <c r="AJ708" s="8"/>
      <c r="AK708" s="8" t="s">
        <v>394</v>
      </c>
      <c r="AL708" s="8" t="s">
        <v>395</v>
      </c>
      <c r="AM708" s="8" t="s">
        <v>2247</v>
      </c>
      <c r="AN708" s="8" t="s">
        <v>415</v>
      </c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 t="s">
        <v>105</v>
      </c>
      <c r="AZ708" s="8"/>
      <c r="BA708" s="8"/>
      <c r="BB708" s="8"/>
      <c r="BC708" s="8"/>
      <c r="BD708" s="8"/>
      <c r="BE708" s="8"/>
      <c r="BF708" s="8"/>
      <c r="BG708" s="8"/>
      <c r="BH708" s="8"/>
      <c r="BI708" s="8" t="s">
        <v>2248</v>
      </c>
      <c r="BJ708" s="8"/>
      <c r="BK708" s="8"/>
      <c r="BL708" s="8"/>
      <c r="BM708" s="8"/>
      <c r="BN708" s="8"/>
      <c r="BO708" s="8" t="s">
        <v>404</v>
      </c>
      <c r="BP708" s="8"/>
      <c r="BQ708" s="8"/>
      <c r="BR708" s="10"/>
      <c r="BS708" s="8" t="s">
        <v>1891</v>
      </c>
      <c r="BT708" s="8" t="s">
        <v>2249</v>
      </c>
      <c r="BU708" s="8"/>
      <c r="BV708" s="8" t="s">
        <v>1550</v>
      </c>
      <c r="BW708" s="8"/>
      <c r="BX708" s="10"/>
      <c r="BY708" s="8"/>
      <c r="BZ708" s="8"/>
      <c r="CA708" s="8"/>
      <c r="CB708" s="8"/>
      <c r="CC708" s="8"/>
      <c r="CD708" s="8"/>
      <c r="CE708" s="8"/>
      <c r="CF708" s="8"/>
      <c r="CG708" s="8"/>
      <c r="CH708" s="10"/>
      <c r="CI708" s="8"/>
      <c r="CJ708" s="8"/>
      <c r="CK708" s="8"/>
      <c r="CL708" s="8"/>
      <c r="CM708" s="8"/>
      <c r="CN708" s="8"/>
      <c r="CO708" s="8"/>
      <c r="CP708" s="8"/>
    </row>
    <row r="709" spans="2:94">
      <c r="B709" s="6">
        <v>708</v>
      </c>
      <c r="C709" s="7">
        <v>4</v>
      </c>
      <c r="D709" s="8" t="s">
        <v>2250</v>
      </c>
      <c r="E709" s="8"/>
      <c r="F709" s="8" t="s">
        <v>439</v>
      </c>
      <c r="G709" s="8"/>
      <c r="H709" s="8" t="s">
        <v>1515</v>
      </c>
      <c r="I709" s="8"/>
      <c r="J709" s="8" t="s">
        <v>2041</v>
      </c>
      <c r="K709" s="8"/>
      <c r="L709" s="8"/>
      <c r="M709" s="8" t="s">
        <v>2251</v>
      </c>
      <c r="N709" s="8" t="s">
        <v>440</v>
      </c>
      <c r="O709" s="8"/>
      <c r="P709" s="8"/>
      <c r="Q709" s="8" t="s">
        <v>2252</v>
      </c>
      <c r="R709" s="8" t="s">
        <v>491</v>
      </c>
      <c r="S709" s="8" t="s">
        <v>2253</v>
      </c>
      <c r="T709" s="8"/>
      <c r="U709" s="8"/>
      <c r="V709" s="8" t="s">
        <v>467</v>
      </c>
      <c r="W709" s="8" t="s">
        <v>73</v>
      </c>
      <c r="X709" s="10" t="s">
        <v>1521</v>
      </c>
      <c r="Y709" s="8"/>
      <c r="Z709" s="8"/>
      <c r="AA709" s="8"/>
      <c r="AB709" s="8"/>
      <c r="AC709" s="8"/>
      <c r="AD709" s="8"/>
      <c r="AE709" s="8"/>
      <c r="AF709" s="8"/>
      <c r="AG709" s="8"/>
      <c r="AH709" s="8" t="s">
        <v>393</v>
      </c>
      <c r="AI709" s="8" t="s">
        <v>1512</v>
      </c>
      <c r="AJ709" s="8"/>
      <c r="AK709" s="8" t="s">
        <v>394</v>
      </c>
      <c r="AL709" s="8" t="s">
        <v>395</v>
      </c>
      <c r="AM709" s="8" t="s">
        <v>444</v>
      </c>
      <c r="AN709" s="8" t="s">
        <v>445</v>
      </c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 t="s">
        <v>73</v>
      </c>
      <c r="AZ709" s="8" t="s">
        <v>403</v>
      </c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 t="s">
        <v>404</v>
      </c>
      <c r="BP709" s="8"/>
      <c r="BQ709" s="8" t="s">
        <v>1513</v>
      </c>
      <c r="BR709" s="10"/>
      <c r="BS709" s="8"/>
      <c r="BT709" s="8"/>
      <c r="BU709" s="8"/>
      <c r="BV709" s="8"/>
      <c r="BW709" s="8"/>
      <c r="BX709" s="10"/>
      <c r="BY709" s="8"/>
      <c r="BZ709" s="8"/>
      <c r="CA709" s="8"/>
      <c r="CB709" s="8"/>
      <c r="CC709" s="8"/>
      <c r="CD709" s="8"/>
      <c r="CE709" s="8"/>
      <c r="CF709" s="8"/>
      <c r="CG709" s="8"/>
      <c r="CH709" s="10"/>
      <c r="CI709" s="8"/>
      <c r="CJ709" s="8"/>
      <c r="CK709" s="8"/>
      <c r="CL709" s="8"/>
      <c r="CM709" s="8"/>
      <c r="CN709" s="8"/>
      <c r="CO709" s="8"/>
      <c r="CP709" s="8"/>
    </row>
    <row r="710" spans="2:94">
      <c r="B710" s="6">
        <v>709</v>
      </c>
      <c r="C710" s="7">
        <v>5</v>
      </c>
      <c r="D710" s="8" t="s">
        <v>2254</v>
      </c>
      <c r="E710" s="8" t="s">
        <v>396</v>
      </c>
      <c r="F710" s="8" t="s">
        <v>439</v>
      </c>
      <c r="G710" s="8"/>
      <c r="H710" s="8" t="s">
        <v>1515</v>
      </c>
      <c r="I710" s="8"/>
      <c r="J710" s="8" t="s">
        <v>2041</v>
      </c>
      <c r="K710" s="8"/>
      <c r="L710" s="8"/>
      <c r="M710" s="8" t="s">
        <v>2255</v>
      </c>
      <c r="N710" s="8" t="s">
        <v>440</v>
      </c>
      <c r="O710" s="8"/>
      <c r="P710" s="8"/>
      <c r="Q710" s="8" t="s">
        <v>2256</v>
      </c>
      <c r="R710" s="8" t="s">
        <v>868</v>
      </c>
      <c r="S710" s="8" t="s">
        <v>2257</v>
      </c>
      <c r="T710" s="8"/>
      <c r="U710" s="8"/>
      <c r="V710" s="8" t="s">
        <v>441</v>
      </c>
      <c r="W710" s="8" t="s">
        <v>572</v>
      </c>
      <c r="X710" s="10" t="s">
        <v>2258</v>
      </c>
      <c r="Y710" s="8"/>
      <c r="Z710" s="8"/>
      <c r="AA710" s="8"/>
      <c r="AB710" s="8"/>
      <c r="AC710" s="8"/>
      <c r="AD710" s="8"/>
      <c r="AE710" s="8"/>
      <c r="AF710" s="8"/>
      <c r="AG710" s="8"/>
      <c r="AH710" s="8" t="s">
        <v>393</v>
      </c>
      <c r="AI710" s="8" t="s">
        <v>1512</v>
      </c>
      <c r="AJ710" s="8"/>
      <c r="AK710" s="8" t="s">
        <v>394</v>
      </c>
      <c r="AL710" s="8" t="s">
        <v>395</v>
      </c>
      <c r="AM710" s="8" t="s">
        <v>444</v>
      </c>
      <c r="AN710" s="8" t="s">
        <v>445</v>
      </c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 t="s">
        <v>572</v>
      </c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 t="s">
        <v>404</v>
      </c>
      <c r="BP710" s="8"/>
      <c r="BQ710" s="8" t="s">
        <v>1513</v>
      </c>
      <c r="BR710" s="10"/>
      <c r="BS710" s="8"/>
      <c r="BT710" s="8"/>
      <c r="BU710" s="8"/>
      <c r="BV710" s="8"/>
      <c r="BW710" s="8"/>
      <c r="BX710" s="10"/>
      <c r="BY710" s="8"/>
      <c r="BZ710" s="8"/>
      <c r="CA710" s="8"/>
      <c r="CB710" s="8"/>
      <c r="CC710" s="8"/>
      <c r="CD710" s="8"/>
      <c r="CE710" s="8"/>
      <c r="CF710" s="8"/>
      <c r="CG710" s="8"/>
      <c r="CH710" s="10"/>
      <c r="CI710" s="8"/>
      <c r="CJ710" s="8"/>
      <c r="CK710" s="8"/>
      <c r="CL710" s="8"/>
      <c r="CM710" s="8"/>
      <c r="CN710" s="8"/>
      <c r="CO710" s="8"/>
      <c r="CP710" s="8"/>
    </row>
    <row r="711" spans="2:94">
      <c r="B711" s="6">
        <v>710</v>
      </c>
      <c r="C711" s="7">
        <v>6</v>
      </c>
      <c r="D711" s="8" t="s">
        <v>1572</v>
      </c>
      <c r="E711" s="8"/>
      <c r="F711" s="8" t="s">
        <v>439</v>
      </c>
      <c r="G711" s="8"/>
      <c r="H711" s="8" t="s">
        <v>1515</v>
      </c>
      <c r="I711" s="8"/>
      <c r="J711" s="8" t="s">
        <v>2041</v>
      </c>
      <c r="K711" s="8"/>
      <c r="L711" s="8"/>
      <c r="M711" s="8" t="s">
        <v>2259</v>
      </c>
      <c r="N711" s="8" t="s">
        <v>407</v>
      </c>
      <c r="O711" s="8"/>
      <c r="P711" s="8"/>
      <c r="Q711" s="8" t="s">
        <v>1574</v>
      </c>
      <c r="R711" s="8" t="s">
        <v>408</v>
      </c>
      <c r="S711" s="8" t="s">
        <v>1575</v>
      </c>
      <c r="T711" s="8"/>
      <c r="U711" s="8"/>
      <c r="V711" s="8" t="s">
        <v>1021</v>
      </c>
      <c r="W711" s="8" t="s">
        <v>410</v>
      </c>
      <c r="X711" s="10" t="s">
        <v>1576</v>
      </c>
      <c r="Y711" s="8"/>
      <c r="Z711" s="8"/>
      <c r="AA711" s="8"/>
      <c r="AB711" s="8"/>
      <c r="AC711" s="8"/>
      <c r="AD711" s="8"/>
      <c r="AE711" s="8"/>
      <c r="AF711" s="8"/>
      <c r="AG711" s="8"/>
      <c r="AH711" s="8" t="s">
        <v>400</v>
      </c>
      <c r="AI711" s="8" t="s">
        <v>58</v>
      </c>
      <c r="AJ711" s="8"/>
      <c r="AK711" s="8" t="s">
        <v>412</v>
      </c>
      <c r="AL711" s="8" t="s">
        <v>413</v>
      </c>
      <c r="AM711" s="8" t="s">
        <v>1577</v>
      </c>
      <c r="AN711" s="8"/>
      <c r="AO711" s="8"/>
      <c r="AP711" s="8"/>
      <c r="AQ711" s="8"/>
      <c r="AR711" s="8"/>
      <c r="AS711" s="8"/>
      <c r="AT711" s="8"/>
      <c r="AU711" s="8"/>
      <c r="AV711" s="8"/>
      <c r="AW711" s="8" t="s">
        <v>452</v>
      </c>
      <c r="AX711" s="8" t="s">
        <v>416</v>
      </c>
      <c r="AY711" s="8" t="s">
        <v>410</v>
      </c>
      <c r="AZ711" s="8" t="s">
        <v>987</v>
      </c>
      <c r="BA711" s="8"/>
      <c r="BB711" s="8"/>
      <c r="BC711" s="8"/>
      <c r="BD711" s="8"/>
      <c r="BE711" s="8"/>
      <c r="BF711" s="8"/>
      <c r="BG711" s="8"/>
      <c r="BH711" s="8"/>
      <c r="BI711" s="8" t="s">
        <v>1578</v>
      </c>
      <c r="BJ711" s="8"/>
      <c r="BK711" s="8"/>
      <c r="BL711" s="8"/>
      <c r="BM711" s="8"/>
      <c r="BN711" s="8"/>
      <c r="BO711" s="8" t="s">
        <v>404</v>
      </c>
      <c r="BP711" s="8"/>
      <c r="BQ711" s="8"/>
      <c r="BR711" s="10"/>
      <c r="BS711" s="8"/>
      <c r="BT711" s="8"/>
      <c r="BU711" s="8" t="s">
        <v>419</v>
      </c>
      <c r="BV711" s="8"/>
      <c r="BW711" s="8"/>
      <c r="BX711" s="10"/>
      <c r="BY711" s="8"/>
      <c r="BZ711" s="8"/>
      <c r="CA711" s="8"/>
      <c r="CB711" s="8"/>
      <c r="CC711" s="8"/>
      <c r="CD711" s="8"/>
      <c r="CE711" s="8"/>
      <c r="CF711" s="8"/>
      <c r="CG711" s="8"/>
      <c r="CH711" s="10"/>
      <c r="CI711" s="8"/>
      <c r="CJ711" s="8"/>
      <c r="CK711" s="8"/>
      <c r="CL711" s="8"/>
      <c r="CM711" s="8"/>
      <c r="CN711" s="8"/>
      <c r="CO711" s="8"/>
      <c r="CP711" s="8"/>
    </row>
    <row r="712" spans="2:94">
      <c r="B712" s="6">
        <v>711</v>
      </c>
      <c r="C712" s="7">
        <v>6</v>
      </c>
      <c r="D712" s="8" t="s">
        <v>1572</v>
      </c>
      <c r="E712" s="8"/>
      <c r="F712" s="8" t="s">
        <v>439</v>
      </c>
      <c r="G712" s="8"/>
      <c r="H712" s="8" t="s">
        <v>1515</v>
      </c>
      <c r="I712" s="8"/>
      <c r="J712" s="8" t="s">
        <v>2041</v>
      </c>
      <c r="K712" s="8"/>
      <c r="L712" s="8"/>
      <c r="M712" s="8" t="s">
        <v>2260</v>
      </c>
      <c r="N712" s="8" t="s">
        <v>407</v>
      </c>
      <c r="O712" s="8"/>
      <c r="P712" s="8"/>
      <c r="Q712" s="8" t="s">
        <v>1574</v>
      </c>
      <c r="R712" s="8" t="s">
        <v>408</v>
      </c>
      <c r="S712" s="8" t="s">
        <v>1575</v>
      </c>
      <c r="T712" s="8"/>
      <c r="U712" s="8"/>
      <c r="V712" s="8" t="s">
        <v>1021</v>
      </c>
      <c r="W712" s="8" t="s">
        <v>410</v>
      </c>
      <c r="X712" s="10" t="s">
        <v>1576</v>
      </c>
      <c r="Y712" s="8"/>
      <c r="Z712" s="8"/>
      <c r="AA712" s="8"/>
      <c r="AB712" s="8"/>
      <c r="AC712" s="8"/>
      <c r="AD712" s="8"/>
      <c r="AE712" s="8"/>
      <c r="AF712" s="8"/>
      <c r="AG712" s="8"/>
      <c r="AH712" s="8" t="s">
        <v>400</v>
      </c>
      <c r="AI712" s="8" t="s">
        <v>58</v>
      </c>
      <c r="AJ712" s="8"/>
      <c r="AK712" s="8" t="s">
        <v>412</v>
      </c>
      <c r="AL712" s="8" t="s">
        <v>413</v>
      </c>
      <c r="AM712" s="8" t="s">
        <v>1577</v>
      </c>
      <c r="AN712" s="8"/>
      <c r="AO712" s="8"/>
      <c r="AP712" s="8"/>
      <c r="AQ712" s="8"/>
      <c r="AR712" s="8"/>
      <c r="AS712" s="8"/>
      <c r="AT712" s="8"/>
      <c r="AU712" s="8"/>
      <c r="AV712" s="8"/>
      <c r="AW712" s="8" t="s">
        <v>452</v>
      </c>
      <c r="AX712" s="8" t="s">
        <v>416</v>
      </c>
      <c r="AY712" s="8" t="s">
        <v>410</v>
      </c>
      <c r="AZ712" s="8" t="s">
        <v>987</v>
      </c>
      <c r="BA712" s="8"/>
      <c r="BB712" s="8"/>
      <c r="BC712" s="8"/>
      <c r="BD712" s="8"/>
      <c r="BE712" s="8"/>
      <c r="BF712" s="8"/>
      <c r="BG712" s="8"/>
      <c r="BH712" s="8"/>
      <c r="BI712" s="8" t="s">
        <v>1578</v>
      </c>
      <c r="BJ712" s="8"/>
      <c r="BK712" s="8"/>
      <c r="BL712" s="8"/>
      <c r="BM712" s="8"/>
      <c r="BN712" s="8"/>
      <c r="BO712" s="8" t="s">
        <v>404</v>
      </c>
      <c r="BP712" s="8"/>
      <c r="BQ712" s="8"/>
      <c r="BR712" s="10"/>
      <c r="BS712" s="8"/>
      <c r="BT712" s="8"/>
      <c r="BU712" s="8" t="s">
        <v>419</v>
      </c>
      <c r="BV712" s="8"/>
      <c r="BW712" s="8"/>
      <c r="BX712" s="10"/>
      <c r="BY712" s="8"/>
      <c r="BZ712" s="8"/>
      <c r="CA712" s="8"/>
      <c r="CB712" s="8"/>
      <c r="CC712" s="8"/>
      <c r="CD712" s="8"/>
      <c r="CE712" s="8"/>
      <c r="CF712" s="8"/>
      <c r="CG712" s="8"/>
      <c r="CH712" s="10"/>
      <c r="CI712" s="8"/>
      <c r="CJ712" s="8"/>
      <c r="CK712" s="8"/>
      <c r="CL712" s="8"/>
      <c r="CM712" s="8"/>
      <c r="CN712" s="8"/>
      <c r="CO712" s="8"/>
      <c r="CP712" s="8"/>
    </row>
    <row r="713" spans="2:94">
      <c r="B713" s="6">
        <v>712</v>
      </c>
      <c r="C713" s="7">
        <v>6</v>
      </c>
      <c r="D713" s="8" t="s">
        <v>2261</v>
      </c>
      <c r="E713" s="8" t="s">
        <v>396</v>
      </c>
      <c r="F713" s="8" t="s">
        <v>439</v>
      </c>
      <c r="G713" s="8"/>
      <c r="H713" s="8" t="s">
        <v>1515</v>
      </c>
      <c r="I713" s="8"/>
      <c r="J713" s="8" t="s">
        <v>2041</v>
      </c>
      <c r="K713" s="8"/>
      <c r="L713" s="8"/>
      <c r="M713" s="8" t="s">
        <v>2262</v>
      </c>
      <c r="N713" s="8" t="s">
        <v>440</v>
      </c>
      <c r="O713" s="8"/>
      <c r="P713" s="8"/>
      <c r="Q713" s="8" t="s">
        <v>2263</v>
      </c>
      <c r="R713" s="8" t="s">
        <v>1041</v>
      </c>
      <c r="S713" s="8" t="s">
        <v>2264</v>
      </c>
      <c r="T713" s="8"/>
      <c r="U713" s="8"/>
      <c r="V713" s="8" t="s">
        <v>1183</v>
      </c>
      <c r="W713" s="8" t="s">
        <v>105</v>
      </c>
      <c r="X713" s="10" t="s">
        <v>2223</v>
      </c>
      <c r="Y713" s="8"/>
      <c r="Z713" s="8"/>
      <c r="AA713" s="8"/>
      <c r="AB713" s="8"/>
      <c r="AC713" s="8"/>
      <c r="AD713" s="8"/>
      <c r="AE713" s="8" t="s">
        <v>1655</v>
      </c>
      <c r="AF713" s="8"/>
      <c r="AG713" s="8"/>
      <c r="AH713" s="8" t="s">
        <v>393</v>
      </c>
      <c r="AI713" s="8" t="s">
        <v>1512</v>
      </c>
      <c r="AJ713" s="8"/>
      <c r="AK713" s="8" t="s">
        <v>394</v>
      </c>
      <c r="AL713" s="8" t="s">
        <v>395</v>
      </c>
      <c r="AM713" s="8" t="s">
        <v>2265</v>
      </c>
      <c r="AN713" s="8" t="s">
        <v>415</v>
      </c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 t="s">
        <v>105</v>
      </c>
      <c r="AZ713" s="8"/>
      <c r="BA713" s="8"/>
      <c r="BB713" s="8"/>
      <c r="BC713" s="8"/>
      <c r="BD713" s="8"/>
      <c r="BE713" s="8"/>
      <c r="BF713" s="8"/>
      <c r="BG713" s="8"/>
      <c r="BH713" s="8"/>
      <c r="BI713" s="8" t="s">
        <v>2266</v>
      </c>
      <c r="BJ713" s="8"/>
      <c r="BK713" s="8"/>
      <c r="BL713" s="8"/>
      <c r="BM713" s="8"/>
      <c r="BN713" s="8"/>
      <c r="BO713" s="8" t="s">
        <v>404</v>
      </c>
      <c r="BP713" s="8"/>
      <c r="BQ713" s="8"/>
      <c r="BR713" s="10"/>
      <c r="BS713" s="8" t="s">
        <v>1891</v>
      </c>
      <c r="BT713" s="8" t="s">
        <v>2267</v>
      </c>
      <c r="BU713" s="8"/>
      <c r="BV713" s="8" t="s">
        <v>1550</v>
      </c>
      <c r="BW713" s="8"/>
      <c r="BX713" s="10"/>
      <c r="BY713" s="8"/>
      <c r="BZ713" s="8"/>
      <c r="CA713" s="8"/>
      <c r="CB713" s="8"/>
      <c r="CC713" s="8"/>
      <c r="CD713" s="8"/>
      <c r="CE713" s="8"/>
      <c r="CF713" s="8"/>
      <c r="CG713" s="8"/>
      <c r="CH713" s="10"/>
      <c r="CI713" s="8"/>
      <c r="CJ713" s="8"/>
      <c r="CK713" s="8"/>
      <c r="CL713" s="8"/>
      <c r="CM713" s="8"/>
      <c r="CN713" s="8"/>
      <c r="CO713" s="8"/>
      <c r="CP713" s="8"/>
    </row>
    <row r="714" spans="2:94">
      <c r="B714" s="6">
        <v>713</v>
      </c>
      <c r="C714" s="7">
        <v>4</v>
      </c>
      <c r="D714" s="8" t="s">
        <v>2268</v>
      </c>
      <c r="E714" s="8"/>
      <c r="F714" s="8" t="s">
        <v>439</v>
      </c>
      <c r="G714" s="8"/>
      <c r="H714" s="8" t="s">
        <v>1515</v>
      </c>
      <c r="I714" s="8"/>
      <c r="J714" s="8" t="s">
        <v>2041</v>
      </c>
      <c r="K714" s="8"/>
      <c r="L714" s="8"/>
      <c r="M714" s="8" t="s">
        <v>2269</v>
      </c>
      <c r="N714" s="8" t="s">
        <v>440</v>
      </c>
      <c r="O714" s="8"/>
      <c r="P714" s="8"/>
      <c r="Q714" s="8" t="s">
        <v>2270</v>
      </c>
      <c r="R714" s="8" t="s">
        <v>391</v>
      </c>
      <c r="S714" s="8" t="s">
        <v>2271</v>
      </c>
      <c r="T714" s="8"/>
      <c r="U714" s="8"/>
      <c r="V714" s="8" t="s">
        <v>479</v>
      </c>
      <c r="W714" s="8" t="s">
        <v>73</v>
      </c>
      <c r="X714" s="10" t="s">
        <v>1521</v>
      </c>
      <c r="Y714" s="8"/>
      <c r="Z714" s="8"/>
      <c r="AA714" s="8"/>
      <c r="AB714" s="8"/>
      <c r="AC714" s="8"/>
      <c r="AD714" s="8"/>
      <c r="AE714" s="8"/>
      <c r="AF714" s="8"/>
      <c r="AG714" s="8"/>
      <c r="AH714" s="8" t="s">
        <v>393</v>
      </c>
      <c r="AI714" s="8" t="s">
        <v>1512</v>
      </c>
      <c r="AJ714" s="8"/>
      <c r="AK714" s="8" t="s">
        <v>394</v>
      </c>
      <c r="AL714" s="8" t="s">
        <v>395</v>
      </c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 t="s">
        <v>73</v>
      </c>
      <c r="AZ714" s="8" t="s">
        <v>403</v>
      </c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10"/>
      <c r="BS714" s="8"/>
      <c r="BT714" s="8"/>
      <c r="BU714" s="8"/>
      <c r="BV714" s="8"/>
      <c r="BW714" s="8"/>
      <c r="BX714" s="10"/>
      <c r="BY714" s="8"/>
      <c r="BZ714" s="8"/>
      <c r="CA714" s="8"/>
      <c r="CB714" s="8"/>
      <c r="CC714" s="8"/>
      <c r="CD714" s="8"/>
      <c r="CE714" s="8"/>
      <c r="CF714" s="8"/>
      <c r="CG714" s="8"/>
      <c r="CH714" s="10"/>
      <c r="CI714" s="8"/>
      <c r="CJ714" s="8"/>
      <c r="CK714" s="8"/>
      <c r="CL714" s="8"/>
      <c r="CM714" s="8"/>
      <c r="CN714" s="8"/>
      <c r="CO714" s="8"/>
      <c r="CP714" s="8"/>
    </row>
    <row r="715" spans="2:94">
      <c r="B715" s="6">
        <v>714</v>
      </c>
      <c r="C715" s="7">
        <v>5</v>
      </c>
      <c r="D715" s="8" t="s">
        <v>2272</v>
      </c>
      <c r="E715" s="8" t="s">
        <v>396</v>
      </c>
      <c r="F715" s="8" t="s">
        <v>439</v>
      </c>
      <c r="G715" s="8"/>
      <c r="H715" s="8" t="s">
        <v>1515</v>
      </c>
      <c r="I715" s="8"/>
      <c r="J715" s="8" t="s">
        <v>2041</v>
      </c>
      <c r="K715" s="8"/>
      <c r="L715" s="8"/>
      <c r="M715" s="8" t="s">
        <v>2273</v>
      </c>
      <c r="N715" s="8" t="s">
        <v>440</v>
      </c>
      <c r="O715" s="8"/>
      <c r="P715" s="8"/>
      <c r="Q715" s="8" t="s">
        <v>2274</v>
      </c>
      <c r="R715" s="8" t="s">
        <v>615</v>
      </c>
      <c r="S715" s="8" t="s">
        <v>2275</v>
      </c>
      <c r="T715" s="8"/>
      <c r="U715" s="8"/>
      <c r="V715" s="8" t="s">
        <v>441</v>
      </c>
      <c r="W715" s="8" t="s">
        <v>105</v>
      </c>
      <c r="X715" s="10" t="s">
        <v>1556</v>
      </c>
      <c r="Y715" s="8"/>
      <c r="Z715" s="8"/>
      <c r="AA715" s="8"/>
      <c r="AB715" s="8"/>
      <c r="AC715" s="8"/>
      <c r="AD715" s="8"/>
      <c r="AE715" s="8" t="s">
        <v>1655</v>
      </c>
      <c r="AF715" s="8"/>
      <c r="AG715" s="8"/>
      <c r="AH715" s="8" t="s">
        <v>393</v>
      </c>
      <c r="AI715" s="8" t="s">
        <v>1512</v>
      </c>
      <c r="AJ715" s="8"/>
      <c r="AK715" s="8" t="s">
        <v>394</v>
      </c>
      <c r="AL715" s="8" t="s">
        <v>395</v>
      </c>
      <c r="AM715" s="8" t="s">
        <v>2276</v>
      </c>
      <c r="AN715" s="8" t="s">
        <v>415</v>
      </c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 t="s">
        <v>105</v>
      </c>
      <c r="AZ715" s="8" t="s">
        <v>403</v>
      </c>
      <c r="BA715" s="8"/>
      <c r="BB715" s="8"/>
      <c r="BC715" s="8"/>
      <c r="BD715" s="8"/>
      <c r="BE715" s="8"/>
      <c r="BF715" s="8"/>
      <c r="BG715" s="8"/>
      <c r="BH715" s="8"/>
      <c r="BI715" s="8" t="s">
        <v>2277</v>
      </c>
      <c r="BJ715" s="8"/>
      <c r="BK715" s="8"/>
      <c r="BL715" s="8"/>
      <c r="BM715" s="8"/>
      <c r="BN715" s="8"/>
      <c r="BO715" s="8" t="s">
        <v>404</v>
      </c>
      <c r="BP715" s="8"/>
      <c r="BQ715" s="8" t="s">
        <v>2275</v>
      </c>
      <c r="BR715" s="10"/>
      <c r="BS715" s="8" t="s">
        <v>1735</v>
      </c>
      <c r="BT715" s="8"/>
      <c r="BU715" s="8"/>
      <c r="BV715" s="8" t="s">
        <v>1550</v>
      </c>
      <c r="BW715" s="8"/>
      <c r="BX715" s="10"/>
      <c r="BY715" s="8"/>
      <c r="BZ715" s="8"/>
      <c r="CA715" s="8"/>
      <c r="CB715" s="8"/>
      <c r="CC715" s="8"/>
      <c r="CD715" s="8"/>
      <c r="CE715" s="8"/>
      <c r="CF715" s="8"/>
      <c r="CG715" s="8"/>
      <c r="CH715" s="10"/>
      <c r="CI715" s="8"/>
      <c r="CJ715" s="8"/>
      <c r="CK715" s="8"/>
      <c r="CL715" s="8"/>
      <c r="CM715" s="8"/>
      <c r="CN715" s="8"/>
      <c r="CO715" s="8"/>
      <c r="CP715" s="8"/>
    </row>
    <row r="716" spans="2:94">
      <c r="B716" s="6">
        <v>715</v>
      </c>
      <c r="C716" s="7">
        <v>4</v>
      </c>
      <c r="D716" s="8" t="s">
        <v>2278</v>
      </c>
      <c r="E716" s="8"/>
      <c r="F716" s="8" t="s">
        <v>439</v>
      </c>
      <c r="G716" s="8"/>
      <c r="H716" s="8" t="s">
        <v>1515</v>
      </c>
      <c r="I716" s="8"/>
      <c r="J716" s="8" t="s">
        <v>2041</v>
      </c>
      <c r="K716" s="8"/>
      <c r="L716" s="8"/>
      <c r="M716" s="8" t="s">
        <v>2279</v>
      </c>
      <c r="N716" s="8" t="s">
        <v>440</v>
      </c>
      <c r="O716" s="8"/>
      <c r="P716" s="8"/>
      <c r="Q716" s="8" t="s">
        <v>2280</v>
      </c>
      <c r="R716" s="8" t="s">
        <v>391</v>
      </c>
      <c r="S716" s="8" t="s">
        <v>2281</v>
      </c>
      <c r="T716" s="8"/>
      <c r="U716" s="8"/>
      <c r="V716" s="8" t="s">
        <v>485</v>
      </c>
      <c r="W716" s="8" t="s">
        <v>73</v>
      </c>
      <c r="X716" s="10" t="s">
        <v>1521</v>
      </c>
      <c r="Y716" s="8"/>
      <c r="Z716" s="8"/>
      <c r="AA716" s="8"/>
      <c r="AB716" s="8"/>
      <c r="AC716" s="8"/>
      <c r="AD716" s="8"/>
      <c r="AE716" s="8"/>
      <c r="AF716" s="8"/>
      <c r="AG716" s="8"/>
      <c r="AH716" s="8" t="s">
        <v>393</v>
      </c>
      <c r="AI716" s="8" t="s">
        <v>1512</v>
      </c>
      <c r="AJ716" s="8"/>
      <c r="AK716" s="8" t="s">
        <v>394</v>
      </c>
      <c r="AL716" s="8" t="s">
        <v>395</v>
      </c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 t="s">
        <v>73</v>
      </c>
      <c r="AZ716" s="8" t="s">
        <v>403</v>
      </c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10"/>
      <c r="BS716" s="8"/>
      <c r="BT716" s="8"/>
      <c r="BU716" s="8"/>
      <c r="BV716" s="8"/>
      <c r="BW716" s="8"/>
      <c r="BX716" s="10"/>
      <c r="BY716" s="8"/>
      <c r="BZ716" s="8"/>
      <c r="CA716" s="8"/>
      <c r="CB716" s="8"/>
      <c r="CC716" s="8"/>
      <c r="CD716" s="8"/>
      <c r="CE716" s="8"/>
      <c r="CF716" s="8"/>
      <c r="CG716" s="8"/>
      <c r="CH716" s="10"/>
      <c r="CI716" s="8"/>
      <c r="CJ716" s="8"/>
      <c r="CK716" s="8"/>
      <c r="CL716" s="8"/>
      <c r="CM716" s="8"/>
      <c r="CN716" s="8"/>
      <c r="CO716" s="8"/>
      <c r="CP716" s="8"/>
    </row>
    <row r="717" spans="2:94">
      <c r="B717" s="6">
        <v>716</v>
      </c>
      <c r="C717" s="7">
        <v>5</v>
      </c>
      <c r="D717" s="8" t="s">
        <v>2282</v>
      </c>
      <c r="E717" s="8" t="s">
        <v>396</v>
      </c>
      <c r="F717" s="8" t="s">
        <v>439</v>
      </c>
      <c r="G717" s="8"/>
      <c r="H717" s="8" t="s">
        <v>1515</v>
      </c>
      <c r="I717" s="8"/>
      <c r="J717" s="8" t="s">
        <v>2041</v>
      </c>
      <c r="K717" s="8"/>
      <c r="L717" s="8"/>
      <c r="M717" s="8" t="s">
        <v>2283</v>
      </c>
      <c r="N717" s="8" t="s">
        <v>440</v>
      </c>
      <c r="O717" s="8"/>
      <c r="P717" s="8"/>
      <c r="Q717" s="8" t="s">
        <v>2284</v>
      </c>
      <c r="R717" s="8" t="s">
        <v>391</v>
      </c>
      <c r="S717" s="8" t="s">
        <v>2285</v>
      </c>
      <c r="T717" s="8"/>
      <c r="U717" s="8"/>
      <c r="V717" s="8" t="s">
        <v>441</v>
      </c>
      <c r="W717" s="8" t="s">
        <v>105</v>
      </c>
      <c r="X717" s="10" t="s">
        <v>1526</v>
      </c>
      <c r="Y717" s="8"/>
      <c r="Z717" s="8"/>
      <c r="AA717" s="8"/>
      <c r="AB717" s="8"/>
      <c r="AC717" s="8"/>
      <c r="AD717" s="8"/>
      <c r="AE717" s="8"/>
      <c r="AF717" s="8"/>
      <c r="AG717" s="8"/>
      <c r="AH717" s="8" t="s">
        <v>393</v>
      </c>
      <c r="AI717" s="8" t="s">
        <v>1512</v>
      </c>
      <c r="AJ717" s="8"/>
      <c r="AK717" s="8" t="s">
        <v>394</v>
      </c>
      <c r="AL717" s="8" t="s">
        <v>395</v>
      </c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 t="s">
        <v>105</v>
      </c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10"/>
      <c r="BS717" s="8"/>
      <c r="BT717" s="8"/>
      <c r="BU717" s="8"/>
      <c r="BV717" s="8"/>
      <c r="BW717" s="8"/>
      <c r="BX717" s="10"/>
      <c r="BY717" s="8"/>
      <c r="BZ717" s="8"/>
      <c r="CA717" s="8"/>
      <c r="CB717" s="8"/>
      <c r="CC717" s="8"/>
      <c r="CD717" s="8"/>
      <c r="CE717" s="8"/>
      <c r="CF717" s="8"/>
      <c r="CG717" s="8"/>
      <c r="CH717" s="10"/>
      <c r="CI717" s="8"/>
      <c r="CJ717" s="8"/>
      <c r="CK717" s="8"/>
      <c r="CL717" s="8"/>
      <c r="CM717" s="8"/>
      <c r="CN717" s="8"/>
      <c r="CO717" s="8"/>
      <c r="CP717" s="8"/>
    </row>
    <row r="718" spans="2:94">
      <c r="B718" s="6">
        <v>717</v>
      </c>
      <c r="C718" s="7">
        <v>6</v>
      </c>
      <c r="D718" s="8" t="s">
        <v>1572</v>
      </c>
      <c r="E718" s="8"/>
      <c r="F718" s="8" t="s">
        <v>439</v>
      </c>
      <c r="G718" s="8"/>
      <c r="H718" s="8" t="s">
        <v>1515</v>
      </c>
      <c r="I718" s="8"/>
      <c r="J718" s="8" t="s">
        <v>2041</v>
      </c>
      <c r="K718" s="8"/>
      <c r="L718" s="8"/>
      <c r="M718" s="8" t="s">
        <v>2286</v>
      </c>
      <c r="N718" s="8" t="s">
        <v>407</v>
      </c>
      <c r="O718" s="8"/>
      <c r="P718" s="8"/>
      <c r="Q718" s="8" t="s">
        <v>1574</v>
      </c>
      <c r="R718" s="8" t="s">
        <v>408</v>
      </c>
      <c r="S718" s="8" t="s">
        <v>1575</v>
      </c>
      <c r="T718" s="8"/>
      <c r="U718" s="8"/>
      <c r="V718" s="8" t="s">
        <v>441</v>
      </c>
      <c r="W718" s="8" t="s">
        <v>410</v>
      </c>
      <c r="X718" s="10" t="s">
        <v>1576</v>
      </c>
      <c r="Y718" s="8"/>
      <c r="Z718" s="8"/>
      <c r="AA718" s="8"/>
      <c r="AB718" s="8"/>
      <c r="AC718" s="8"/>
      <c r="AD718" s="8"/>
      <c r="AE718" s="8"/>
      <c r="AF718" s="8"/>
      <c r="AG718" s="8"/>
      <c r="AH718" s="8" t="s">
        <v>400</v>
      </c>
      <c r="AI718" s="8" t="s">
        <v>58</v>
      </c>
      <c r="AJ718" s="8"/>
      <c r="AK718" s="8" t="s">
        <v>412</v>
      </c>
      <c r="AL718" s="8" t="s">
        <v>413</v>
      </c>
      <c r="AM718" s="8" t="s">
        <v>1577</v>
      </c>
      <c r="AN718" s="8"/>
      <c r="AO718" s="8"/>
      <c r="AP718" s="8"/>
      <c r="AQ718" s="8"/>
      <c r="AR718" s="8"/>
      <c r="AS718" s="8"/>
      <c r="AT718" s="8"/>
      <c r="AU718" s="8"/>
      <c r="AV718" s="8"/>
      <c r="AW718" s="8" t="s">
        <v>452</v>
      </c>
      <c r="AX718" s="8" t="s">
        <v>416</v>
      </c>
      <c r="AY718" s="8" t="s">
        <v>410</v>
      </c>
      <c r="AZ718" s="8" t="s">
        <v>987</v>
      </c>
      <c r="BA718" s="8"/>
      <c r="BB718" s="8"/>
      <c r="BC718" s="8"/>
      <c r="BD718" s="8"/>
      <c r="BE718" s="8"/>
      <c r="BF718" s="8"/>
      <c r="BG718" s="8"/>
      <c r="BH718" s="8"/>
      <c r="BI718" s="8" t="s">
        <v>1578</v>
      </c>
      <c r="BJ718" s="8"/>
      <c r="BK718" s="8"/>
      <c r="BL718" s="8"/>
      <c r="BM718" s="8"/>
      <c r="BN718" s="8"/>
      <c r="BO718" s="8" t="s">
        <v>404</v>
      </c>
      <c r="BP718" s="8"/>
      <c r="BQ718" s="8"/>
      <c r="BR718" s="10"/>
      <c r="BS718" s="8"/>
      <c r="BT718" s="8"/>
      <c r="BU718" s="8" t="s">
        <v>419</v>
      </c>
      <c r="BV718" s="8"/>
      <c r="BW718" s="8"/>
      <c r="BX718" s="10"/>
      <c r="BY718" s="8"/>
      <c r="BZ718" s="8"/>
      <c r="CA718" s="8"/>
      <c r="CB718" s="8"/>
      <c r="CC718" s="8"/>
      <c r="CD718" s="8"/>
      <c r="CE718" s="8"/>
      <c r="CF718" s="8"/>
      <c r="CG718" s="8"/>
      <c r="CH718" s="10"/>
      <c r="CI718" s="8"/>
      <c r="CJ718" s="8"/>
      <c r="CK718" s="8"/>
      <c r="CL718" s="8"/>
      <c r="CM718" s="8"/>
      <c r="CN718" s="8"/>
      <c r="CO718" s="8"/>
      <c r="CP718" s="8"/>
    </row>
    <row r="719" spans="2:94">
      <c r="B719" s="6">
        <v>718</v>
      </c>
      <c r="C719" s="7">
        <v>6</v>
      </c>
      <c r="D719" s="8" t="s">
        <v>2287</v>
      </c>
      <c r="E719" s="8"/>
      <c r="F719" s="8" t="s">
        <v>439</v>
      </c>
      <c r="G719" s="8"/>
      <c r="H719" s="8" t="s">
        <v>1515</v>
      </c>
      <c r="I719" s="8"/>
      <c r="J719" s="8" t="s">
        <v>2041</v>
      </c>
      <c r="K719" s="8"/>
      <c r="L719" s="8"/>
      <c r="M719" s="8" t="s">
        <v>2288</v>
      </c>
      <c r="N719" s="8" t="s">
        <v>440</v>
      </c>
      <c r="O719" s="8"/>
      <c r="P719" s="8"/>
      <c r="Q719" s="8" t="s">
        <v>2289</v>
      </c>
      <c r="R719" s="8" t="s">
        <v>1041</v>
      </c>
      <c r="S719" s="8" t="s">
        <v>2290</v>
      </c>
      <c r="T719" s="8"/>
      <c r="U719" s="8"/>
      <c r="V719" s="8" t="s">
        <v>571</v>
      </c>
      <c r="W719" s="8" t="s">
        <v>105</v>
      </c>
      <c r="X719" s="10" t="s">
        <v>2291</v>
      </c>
      <c r="Y719" s="8"/>
      <c r="Z719" s="8"/>
      <c r="AA719" s="8"/>
      <c r="AB719" s="8"/>
      <c r="AC719" s="8"/>
      <c r="AD719" s="8"/>
      <c r="AE719" s="8" t="s">
        <v>1655</v>
      </c>
      <c r="AF719" s="8"/>
      <c r="AG719" s="8"/>
      <c r="AH719" s="8" t="s">
        <v>393</v>
      </c>
      <c r="AI719" s="8" t="s">
        <v>1512</v>
      </c>
      <c r="AJ719" s="8"/>
      <c r="AK719" s="8" t="s">
        <v>394</v>
      </c>
      <c r="AL719" s="8" t="s">
        <v>395</v>
      </c>
      <c r="AM719" s="8" t="s">
        <v>2292</v>
      </c>
      <c r="AN719" s="8" t="s">
        <v>415</v>
      </c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 t="s">
        <v>105</v>
      </c>
      <c r="AZ719" s="8"/>
      <c r="BA719" s="8"/>
      <c r="BB719" s="8"/>
      <c r="BC719" s="8"/>
      <c r="BD719" s="8"/>
      <c r="BE719" s="8"/>
      <c r="BF719" s="8"/>
      <c r="BG719" s="8"/>
      <c r="BH719" s="8"/>
      <c r="BI719" s="8" t="s">
        <v>2293</v>
      </c>
      <c r="BJ719" s="8"/>
      <c r="BK719" s="8"/>
      <c r="BL719" s="8"/>
      <c r="BM719" s="8"/>
      <c r="BN719" s="8"/>
      <c r="BO719" s="8"/>
      <c r="BP719" s="8"/>
      <c r="BQ719" s="8"/>
      <c r="BR719" s="10"/>
      <c r="BS719" s="8" t="s">
        <v>1829</v>
      </c>
      <c r="BT719" s="8" t="s">
        <v>2294</v>
      </c>
      <c r="BU719" s="8"/>
      <c r="BV719" s="8" t="s">
        <v>1550</v>
      </c>
      <c r="BW719" s="8"/>
      <c r="BX719" s="10"/>
      <c r="BY719" s="8"/>
      <c r="BZ719" s="8"/>
      <c r="CA719" s="8"/>
      <c r="CB719" s="8"/>
      <c r="CC719" s="8"/>
      <c r="CD719" s="8"/>
      <c r="CE719" s="8"/>
      <c r="CF719" s="8"/>
      <c r="CG719" s="8"/>
      <c r="CH719" s="10"/>
      <c r="CI719" s="8"/>
      <c r="CJ719" s="8"/>
      <c r="CK719" s="8"/>
      <c r="CL719" s="8"/>
      <c r="CM719" s="8"/>
      <c r="CN719" s="8"/>
      <c r="CO719" s="8"/>
      <c r="CP719" s="8"/>
    </row>
    <row r="720" spans="2:94">
      <c r="B720" s="6">
        <v>719</v>
      </c>
      <c r="C720" s="7">
        <v>4</v>
      </c>
      <c r="D720" s="8" t="s">
        <v>2295</v>
      </c>
      <c r="E720" s="8"/>
      <c r="F720" s="8" t="s">
        <v>439</v>
      </c>
      <c r="G720" s="8"/>
      <c r="H720" s="8" t="s">
        <v>1515</v>
      </c>
      <c r="I720" s="8"/>
      <c r="J720" s="8" t="s">
        <v>2041</v>
      </c>
      <c r="K720" s="8"/>
      <c r="L720" s="8"/>
      <c r="M720" s="8" t="s">
        <v>2296</v>
      </c>
      <c r="N720" s="8" t="s">
        <v>440</v>
      </c>
      <c r="O720" s="8"/>
      <c r="P720" s="8"/>
      <c r="Q720" s="8" t="s">
        <v>2297</v>
      </c>
      <c r="R720" s="8" t="s">
        <v>391</v>
      </c>
      <c r="S720" s="8" t="s">
        <v>2298</v>
      </c>
      <c r="T720" s="8"/>
      <c r="U720" s="8"/>
      <c r="V720" s="8" t="s">
        <v>831</v>
      </c>
      <c r="W720" s="8" t="s">
        <v>73</v>
      </c>
      <c r="X720" s="10" t="s">
        <v>1521</v>
      </c>
      <c r="Y720" s="8"/>
      <c r="Z720" s="8"/>
      <c r="AA720" s="8"/>
      <c r="AB720" s="8"/>
      <c r="AC720" s="8"/>
      <c r="AD720" s="8"/>
      <c r="AE720" s="8"/>
      <c r="AF720" s="8"/>
      <c r="AG720" s="8"/>
      <c r="AH720" s="8" t="s">
        <v>393</v>
      </c>
      <c r="AI720" s="8" t="s">
        <v>1512</v>
      </c>
      <c r="AJ720" s="8"/>
      <c r="AK720" s="8" t="s">
        <v>394</v>
      </c>
      <c r="AL720" s="8" t="s">
        <v>395</v>
      </c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 t="s">
        <v>73</v>
      </c>
      <c r="AZ720" s="8" t="s">
        <v>403</v>
      </c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10"/>
      <c r="BS720" s="8"/>
      <c r="BT720" s="8"/>
      <c r="BU720" s="8"/>
      <c r="BV720" s="8"/>
      <c r="BW720" s="8"/>
      <c r="BX720" s="10"/>
      <c r="BY720" s="8"/>
      <c r="BZ720" s="8"/>
      <c r="CA720" s="8"/>
      <c r="CB720" s="8"/>
      <c r="CC720" s="8"/>
      <c r="CD720" s="8"/>
      <c r="CE720" s="8"/>
      <c r="CF720" s="8"/>
      <c r="CG720" s="8"/>
      <c r="CH720" s="10"/>
      <c r="CI720" s="8"/>
      <c r="CJ720" s="8"/>
      <c r="CK720" s="8"/>
      <c r="CL720" s="8"/>
      <c r="CM720" s="8"/>
      <c r="CN720" s="8"/>
      <c r="CO720" s="8"/>
      <c r="CP720" s="8"/>
    </row>
    <row r="721" spans="2:94">
      <c r="B721" s="6">
        <v>720</v>
      </c>
      <c r="C721" s="7">
        <v>5</v>
      </c>
      <c r="D721" s="8" t="s">
        <v>2299</v>
      </c>
      <c r="E721" s="8"/>
      <c r="F721" s="8" t="s">
        <v>439</v>
      </c>
      <c r="G721" s="8"/>
      <c r="H721" s="8" t="s">
        <v>1515</v>
      </c>
      <c r="I721" s="8"/>
      <c r="J721" s="8" t="s">
        <v>2041</v>
      </c>
      <c r="K721" s="8"/>
      <c r="L721" s="8"/>
      <c r="M721" s="8" t="s">
        <v>2300</v>
      </c>
      <c r="N721" s="8" t="s">
        <v>440</v>
      </c>
      <c r="O721" s="8"/>
      <c r="P721" s="8"/>
      <c r="Q721" s="8" t="s">
        <v>2301</v>
      </c>
      <c r="R721" s="8" t="s">
        <v>391</v>
      </c>
      <c r="S721" s="8" t="s">
        <v>2302</v>
      </c>
      <c r="T721" s="8"/>
      <c r="U721" s="8"/>
      <c r="V721" s="8" t="s">
        <v>441</v>
      </c>
      <c r="W721" s="8" t="s">
        <v>73</v>
      </c>
      <c r="X721" s="10" t="s">
        <v>2303</v>
      </c>
      <c r="Y721" s="8"/>
      <c r="Z721" s="8"/>
      <c r="AA721" s="8"/>
      <c r="AB721" s="8"/>
      <c r="AC721" s="8"/>
      <c r="AD721" s="8"/>
      <c r="AE721" s="8" t="s">
        <v>1655</v>
      </c>
      <c r="AF721" s="8"/>
      <c r="AG721" s="8"/>
      <c r="AH721" s="8" t="s">
        <v>393</v>
      </c>
      <c r="AI721" s="8" t="s">
        <v>1512</v>
      </c>
      <c r="AJ721" s="8"/>
      <c r="AK721" s="8" t="s">
        <v>394</v>
      </c>
      <c r="AL721" s="8" t="s">
        <v>395</v>
      </c>
      <c r="AM721" s="8" t="s">
        <v>2156</v>
      </c>
      <c r="AN721" s="8" t="s">
        <v>415</v>
      </c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 t="s">
        <v>73</v>
      </c>
      <c r="AZ721" s="8"/>
      <c r="BA721" s="8"/>
      <c r="BB721" s="8"/>
      <c r="BC721" s="8"/>
      <c r="BD721" s="8"/>
      <c r="BE721" s="8"/>
      <c r="BF721" s="8"/>
      <c r="BG721" s="8"/>
      <c r="BH721" s="8"/>
      <c r="BI721" s="8" t="s">
        <v>2304</v>
      </c>
      <c r="BJ721" s="8"/>
      <c r="BK721" s="8"/>
      <c r="BL721" s="8"/>
      <c r="BM721" s="8"/>
      <c r="BN721" s="8"/>
      <c r="BO721" s="8"/>
      <c r="BP721" s="8"/>
      <c r="BQ721" s="8"/>
      <c r="BR721" s="10"/>
      <c r="BS721" s="8" t="s">
        <v>1891</v>
      </c>
      <c r="BT721" s="8"/>
      <c r="BU721" s="8"/>
      <c r="BV721" s="8" t="s">
        <v>1550</v>
      </c>
      <c r="BW721" s="8"/>
      <c r="BX721" s="10"/>
      <c r="BY721" s="8"/>
      <c r="BZ721" s="8"/>
      <c r="CA721" s="8"/>
      <c r="CB721" s="8"/>
      <c r="CC721" s="8"/>
      <c r="CD721" s="8"/>
      <c r="CE721" s="8"/>
      <c r="CF721" s="8"/>
      <c r="CG721" s="8"/>
      <c r="CH721" s="10"/>
      <c r="CI721" s="8"/>
      <c r="CJ721" s="8"/>
      <c r="CK721" s="8"/>
      <c r="CL721" s="8"/>
      <c r="CM721" s="8"/>
      <c r="CN721" s="8"/>
      <c r="CO721" s="8"/>
      <c r="CP721" s="8"/>
    </row>
    <row r="722" spans="2:94">
      <c r="B722" s="6">
        <v>721</v>
      </c>
      <c r="C722" s="7">
        <v>4</v>
      </c>
      <c r="D722" s="8" t="s">
        <v>2305</v>
      </c>
      <c r="E722" s="8"/>
      <c r="F722" s="8" t="s">
        <v>439</v>
      </c>
      <c r="G722" s="8"/>
      <c r="H722" s="8" t="s">
        <v>862</v>
      </c>
      <c r="I722" s="8"/>
      <c r="J722" s="8" t="s">
        <v>2041</v>
      </c>
      <c r="K722" s="8"/>
      <c r="L722" s="8"/>
      <c r="M722" s="8" t="s">
        <v>2306</v>
      </c>
      <c r="N722" s="8" t="s">
        <v>390</v>
      </c>
      <c r="O722" s="8" t="s">
        <v>397</v>
      </c>
      <c r="P722" s="8"/>
      <c r="Q722" s="8" t="s">
        <v>2307</v>
      </c>
      <c r="R722" s="8" t="s">
        <v>391</v>
      </c>
      <c r="S722" s="8" t="s">
        <v>2308</v>
      </c>
      <c r="T722" s="8"/>
      <c r="U722" s="8"/>
      <c r="V722" s="8" t="s">
        <v>493</v>
      </c>
      <c r="W722" s="8" t="s">
        <v>73</v>
      </c>
      <c r="X722" s="10" t="s">
        <v>2309</v>
      </c>
      <c r="Y722" s="8"/>
      <c r="Z722" s="8"/>
      <c r="AA722" s="8"/>
      <c r="AB722" s="8"/>
      <c r="AC722" s="8"/>
      <c r="AD722" s="8"/>
      <c r="AE722" s="8"/>
      <c r="AF722" s="8"/>
      <c r="AG722" s="8"/>
      <c r="AH722" s="8" t="s">
        <v>393</v>
      </c>
      <c r="AI722" s="8" t="s">
        <v>1512</v>
      </c>
      <c r="AJ722" s="8"/>
      <c r="AK722" s="8" t="s">
        <v>394</v>
      </c>
      <c r="AL722" s="8" t="s">
        <v>395</v>
      </c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 t="s">
        <v>452</v>
      </c>
      <c r="AX722" s="8"/>
      <c r="AY722" s="8" t="s">
        <v>73</v>
      </c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 t="s">
        <v>404</v>
      </c>
      <c r="BP722" s="8"/>
      <c r="BQ722" s="8"/>
      <c r="BR722" s="10"/>
      <c r="BS722" s="8"/>
      <c r="BT722" s="8"/>
      <c r="BU722" s="8" t="s">
        <v>419</v>
      </c>
      <c r="BV722" s="8"/>
      <c r="BW722" s="8"/>
      <c r="BX722" s="10"/>
      <c r="BY722" s="8"/>
      <c r="BZ722" s="8"/>
      <c r="CA722" s="8"/>
      <c r="CB722" s="8"/>
      <c r="CC722" s="8"/>
      <c r="CD722" s="8"/>
      <c r="CE722" s="8"/>
      <c r="CF722" s="8"/>
      <c r="CG722" s="8"/>
      <c r="CH722" s="10"/>
      <c r="CI722" s="8"/>
      <c r="CJ722" s="8"/>
      <c r="CK722" s="8"/>
      <c r="CL722" s="8"/>
      <c r="CM722" s="8"/>
      <c r="CN722" s="8"/>
      <c r="CO722" s="8"/>
      <c r="CP722" s="8"/>
    </row>
    <row r="723" spans="2:94">
      <c r="B723" s="6">
        <v>722</v>
      </c>
      <c r="C723" s="7">
        <v>5</v>
      </c>
      <c r="D723" s="8" t="s">
        <v>2310</v>
      </c>
      <c r="E723" s="8" t="s">
        <v>396</v>
      </c>
      <c r="F723" s="8" t="s">
        <v>439</v>
      </c>
      <c r="G723" s="8"/>
      <c r="H723" s="8" t="s">
        <v>1515</v>
      </c>
      <c r="I723" s="8"/>
      <c r="J723" s="8" t="s">
        <v>2041</v>
      </c>
      <c r="K723" s="8"/>
      <c r="L723" s="8"/>
      <c r="M723" s="8" t="s">
        <v>2311</v>
      </c>
      <c r="N723" s="8" t="s">
        <v>390</v>
      </c>
      <c r="O723" s="8" t="s">
        <v>397</v>
      </c>
      <c r="P723" s="8"/>
      <c r="Q723" s="8" t="s">
        <v>2312</v>
      </c>
      <c r="R723" s="8" t="s">
        <v>1041</v>
      </c>
      <c r="S723" s="8" t="s">
        <v>2313</v>
      </c>
      <c r="T723" s="8"/>
      <c r="U723" s="8"/>
      <c r="V723" s="8" t="s">
        <v>441</v>
      </c>
      <c r="W723" s="8" t="s">
        <v>73</v>
      </c>
      <c r="X723" s="10" t="s">
        <v>2309</v>
      </c>
      <c r="Y723" s="8"/>
      <c r="Z723" s="8"/>
      <c r="AA723" s="8"/>
      <c r="AB723" s="8"/>
      <c r="AC723" s="8"/>
      <c r="AD723" s="8"/>
      <c r="AE723" s="8"/>
      <c r="AF723" s="8"/>
      <c r="AG723" s="8"/>
      <c r="AH723" s="8" t="s">
        <v>393</v>
      </c>
      <c r="AI723" s="8" t="s">
        <v>1512</v>
      </c>
      <c r="AJ723" s="8"/>
      <c r="AK723" s="8" t="s">
        <v>412</v>
      </c>
      <c r="AL723" s="8" t="s">
        <v>1493</v>
      </c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 t="s">
        <v>452</v>
      </c>
      <c r="AX723" s="8"/>
      <c r="AY723" s="8" t="s">
        <v>73</v>
      </c>
      <c r="AZ723" s="8" t="s">
        <v>403</v>
      </c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 t="s">
        <v>404</v>
      </c>
      <c r="BP723" s="8"/>
      <c r="BQ723" s="8"/>
      <c r="BR723" s="10"/>
      <c r="BS723" s="8"/>
      <c r="BT723" s="8"/>
      <c r="BU723" s="8" t="s">
        <v>419</v>
      </c>
      <c r="BV723" s="8"/>
      <c r="BW723" s="8"/>
      <c r="BX723" s="10"/>
      <c r="BY723" s="8"/>
      <c r="BZ723" s="8"/>
      <c r="CA723" s="8"/>
      <c r="CB723" s="8"/>
      <c r="CC723" s="8"/>
      <c r="CD723" s="8"/>
      <c r="CE723" s="8"/>
      <c r="CF723" s="8"/>
      <c r="CG723" s="8"/>
      <c r="CH723" s="10"/>
      <c r="CI723" s="8"/>
      <c r="CJ723" s="8"/>
      <c r="CK723" s="8"/>
      <c r="CL723" s="8"/>
      <c r="CM723" s="8"/>
      <c r="CN723" s="8"/>
      <c r="CO723" s="8"/>
      <c r="CP723" s="8"/>
    </row>
    <row r="724" spans="2:94">
      <c r="B724" s="6">
        <v>723</v>
      </c>
      <c r="C724" s="7">
        <v>6</v>
      </c>
      <c r="D724" s="8" t="s">
        <v>2314</v>
      </c>
      <c r="E724" s="8"/>
      <c r="F724" s="8" t="s">
        <v>439</v>
      </c>
      <c r="G724" s="8"/>
      <c r="H724" s="8" t="s">
        <v>1515</v>
      </c>
      <c r="I724" s="8"/>
      <c r="J724" s="8" t="s">
        <v>2041</v>
      </c>
      <c r="K724" s="8"/>
      <c r="L724" s="8"/>
      <c r="M724" s="8" t="s">
        <v>2315</v>
      </c>
      <c r="N724" s="8" t="s">
        <v>390</v>
      </c>
      <c r="O724" s="8" t="s">
        <v>397</v>
      </c>
      <c r="P724" s="8"/>
      <c r="Q724" s="8" t="s">
        <v>2316</v>
      </c>
      <c r="R724" s="8" t="s">
        <v>391</v>
      </c>
      <c r="S724" s="8" t="s">
        <v>2317</v>
      </c>
      <c r="T724" s="8"/>
      <c r="U724" s="8"/>
      <c r="V724" s="8" t="s">
        <v>441</v>
      </c>
      <c r="W724" s="8" t="s">
        <v>73</v>
      </c>
      <c r="X724" s="10" t="s">
        <v>2309</v>
      </c>
      <c r="Y724" s="8"/>
      <c r="Z724" s="8"/>
      <c r="AA724" s="8"/>
      <c r="AB724" s="8"/>
      <c r="AC724" s="8"/>
      <c r="AD724" s="8"/>
      <c r="AE724" s="8"/>
      <c r="AF724" s="8"/>
      <c r="AG724" s="8"/>
      <c r="AH724" s="8" t="s">
        <v>393</v>
      </c>
      <c r="AI724" s="8" t="s">
        <v>1512</v>
      </c>
      <c r="AJ724" s="8"/>
      <c r="AK724" s="8" t="s">
        <v>412</v>
      </c>
      <c r="AL724" s="8" t="s">
        <v>1493</v>
      </c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 t="s">
        <v>452</v>
      </c>
      <c r="AX724" s="8"/>
      <c r="AY724" s="8" t="s">
        <v>73</v>
      </c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 t="s">
        <v>404</v>
      </c>
      <c r="BP724" s="8"/>
      <c r="BQ724" s="8"/>
      <c r="BR724" s="10"/>
      <c r="BS724" s="8"/>
      <c r="BT724" s="8"/>
      <c r="BU724" s="8" t="s">
        <v>419</v>
      </c>
      <c r="BV724" s="8"/>
      <c r="BW724" s="8"/>
      <c r="BX724" s="10"/>
      <c r="BY724" s="8"/>
      <c r="BZ724" s="8"/>
      <c r="CA724" s="8"/>
      <c r="CB724" s="8"/>
      <c r="CC724" s="8"/>
      <c r="CD724" s="8"/>
      <c r="CE724" s="8"/>
      <c r="CF724" s="8"/>
      <c r="CG724" s="8"/>
      <c r="CH724" s="10"/>
      <c r="CI724" s="8"/>
      <c r="CJ724" s="8"/>
      <c r="CK724" s="8"/>
      <c r="CL724" s="8"/>
      <c r="CM724" s="8"/>
      <c r="CN724" s="8"/>
      <c r="CO724" s="8"/>
      <c r="CP724" s="8"/>
    </row>
    <row r="725" spans="2:94">
      <c r="B725" s="6">
        <v>724</v>
      </c>
      <c r="C725" s="7">
        <v>7</v>
      </c>
      <c r="D725" s="8" t="s">
        <v>1572</v>
      </c>
      <c r="E725" s="8"/>
      <c r="F725" s="8" t="s">
        <v>439</v>
      </c>
      <c r="G725" s="8"/>
      <c r="H725" s="8" t="s">
        <v>1515</v>
      </c>
      <c r="I725" s="8"/>
      <c r="J725" s="8" t="s">
        <v>2041</v>
      </c>
      <c r="K725" s="8"/>
      <c r="L725" s="8"/>
      <c r="M725" s="8" t="s">
        <v>2318</v>
      </c>
      <c r="N725" s="8" t="s">
        <v>407</v>
      </c>
      <c r="O725" s="8"/>
      <c r="P725" s="8"/>
      <c r="Q725" s="8" t="s">
        <v>1574</v>
      </c>
      <c r="R725" s="8" t="s">
        <v>408</v>
      </c>
      <c r="S725" s="8" t="s">
        <v>1575</v>
      </c>
      <c r="T725" s="8"/>
      <c r="U725" s="8"/>
      <c r="V725" s="8" t="s">
        <v>571</v>
      </c>
      <c r="W725" s="8" t="s">
        <v>410</v>
      </c>
      <c r="X725" s="10" t="s">
        <v>1576</v>
      </c>
      <c r="Y725" s="8"/>
      <c r="Z725" s="8"/>
      <c r="AA725" s="8"/>
      <c r="AB725" s="8"/>
      <c r="AC725" s="8"/>
      <c r="AD725" s="8"/>
      <c r="AE725" s="8"/>
      <c r="AF725" s="8"/>
      <c r="AG725" s="8"/>
      <c r="AH725" s="8" t="s">
        <v>400</v>
      </c>
      <c r="AI725" s="8" t="s">
        <v>58</v>
      </c>
      <c r="AJ725" s="8"/>
      <c r="AK725" s="8" t="s">
        <v>412</v>
      </c>
      <c r="AL725" s="8" t="s">
        <v>413</v>
      </c>
      <c r="AM725" s="8" t="s">
        <v>1577</v>
      </c>
      <c r="AN725" s="8"/>
      <c r="AO725" s="8"/>
      <c r="AP725" s="8"/>
      <c r="AQ725" s="8"/>
      <c r="AR725" s="8"/>
      <c r="AS725" s="8"/>
      <c r="AT725" s="8"/>
      <c r="AU725" s="8"/>
      <c r="AV725" s="8"/>
      <c r="AW725" s="8" t="s">
        <v>452</v>
      </c>
      <c r="AX725" s="8" t="s">
        <v>416</v>
      </c>
      <c r="AY725" s="8" t="s">
        <v>410</v>
      </c>
      <c r="AZ725" s="8" t="s">
        <v>987</v>
      </c>
      <c r="BA725" s="8"/>
      <c r="BB725" s="8"/>
      <c r="BC725" s="8"/>
      <c r="BD725" s="8"/>
      <c r="BE725" s="8"/>
      <c r="BF725" s="8"/>
      <c r="BG725" s="8"/>
      <c r="BH725" s="8"/>
      <c r="BI725" s="8" t="s">
        <v>1578</v>
      </c>
      <c r="BJ725" s="8"/>
      <c r="BK725" s="8"/>
      <c r="BL725" s="8"/>
      <c r="BM725" s="8"/>
      <c r="BN725" s="8"/>
      <c r="BO725" s="8" t="s">
        <v>404</v>
      </c>
      <c r="BP725" s="8"/>
      <c r="BQ725" s="8"/>
      <c r="BR725" s="10"/>
      <c r="BS725" s="8"/>
      <c r="BT725" s="8"/>
      <c r="BU725" s="8" t="s">
        <v>419</v>
      </c>
      <c r="BV725" s="8"/>
      <c r="BW725" s="8"/>
      <c r="BX725" s="10"/>
      <c r="BY725" s="8"/>
      <c r="BZ725" s="8"/>
      <c r="CA725" s="8"/>
      <c r="CB725" s="8"/>
      <c r="CC725" s="8"/>
      <c r="CD725" s="8"/>
      <c r="CE725" s="8"/>
      <c r="CF725" s="8"/>
      <c r="CG725" s="8"/>
      <c r="CH725" s="10"/>
      <c r="CI725" s="8"/>
      <c r="CJ725" s="8"/>
      <c r="CK725" s="8"/>
      <c r="CL725" s="8"/>
      <c r="CM725" s="8"/>
      <c r="CN725" s="8"/>
      <c r="CO725" s="8"/>
      <c r="CP725" s="8"/>
    </row>
    <row r="726" spans="2:94">
      <c r="B726" s="6">
        <v>725</v>
      </c>
      <c r="C726" s="7">
        <v>7</v>
      </c>
      <c r="D726" s="8" t="s">
        <v>2319</v>
      </c>
      <c r="E726" s="8" t="s">
        <v>396</v>
      </c>
      <c r="F726" s="8" t="s">
        <v>439</v>
      </c>
      <c r="G726" s="8"/>
      <c r="H726" s="8" t="s">
        <v>1515</v>
      </c>
      <c r="I726" s="8"/>
      <c r="J726" s="8" t="s">
        <v>2041</v>
      </c>
      <c r="K726" s="8"/>
      <c r="L726" s="8"/>
      <c r="M726" s="8" t="s">
        <v>2320</v>
      </c>
      <c r="N726" s="8" t="s">
        <v>390</v>
      </c>
      <c r="O726" s="8" t="s">
        <v>397</v>
      </c>
      <c r="P726" s="8"/>
      <c r="Q726" s="8" t="s">
        <v>2321</v>
      </c>
      <c r="R726" s="8" t="s">
        <v>391</v>
      </c>
      <c r="S726" s="8" t="s">
        <v>2322</v>
      </c>
      <c r="T726" s="8"/>
      <c r="U726" s="8"/>
      <c r="V726" s="8" t="s">
        <v>1021</v>
      </c>
      <c r="W726" s="8" t="s">
        <v>105</v>
      </c>
      <c r="X726" s="10" t="s">
        <v>2323</v>
      </c>
      <c r="Y726" s="8"/>
      <c r="Z726" s="8"/>
      <c r="AA726" s="8"/>
      <c r="AB726" s="8"/>
      <c r="AC726" s="8"/>
      <c r="AD726" s="8"/>
      <c r="AE726" s="8" t="s">
        <v>1655</v>
      </c>
      <c r="AF726" s="8"/>
      <c r="AG726" s="8"/>
      <c r="AH726" s="8" t="s">
        <v>393</v>
      </c>
      <c r="AI726" s="8" t="s">
        <v>1512</v>
      </c>
      <c r="AJ726" s="8"/>
      <c r="AK726" s="8" t="s">
        <v>394</v>
      </c>
      <c r="AL726" s="8" t="s">
        <v>395</v>
      </c>
      <c r="AM726" s="8" t="s">
        <v>2324</v>
      </c>
      <c r="AN726" s="8" t="s">
        <v>415</v>
      </c>
      <c r="AO726" s="8"/>
      <c r="AP726" s="8"/>
      <c r="AQ726" s="8"/>
      <c r="AR726" s="8"/>
      <c r="AS726" s="8"/>
      <c r="AT726" s="8"/>
      <c r="AU726" s="8"/>
      <c r="AV726" s="8"/>
      <c r="AW726" s="8" t="s">
        <v>452</v>
      </c>
      <c r="AX726" s="8"/>
      <c r="AY726" s="8" t="s">
        <v>105</v>
      </c>
      <c r="AZ726" s="8"/>
      <c r="BA726" s="8"/>
      <c r="BB726" s="8"/>
      <c r="BC726" s="8"/>
      <c r="BD726" s="8"/>
      <c r="BE726" s="8"/>
      <c r="BF726" s="8"/>
      <c r="BG726" s="8"/>
      <c r="BH726" s="8"/>
      <c r="BI726" s="8" t="s">
        <v>2325</v>
      </c>
      <c r="BJ726" s="8"/>
      <c r="BK726" s="8"/>
      <c r="BL726" s="8"/>
      <c r="BM726" s="8"/>
      <c r="BN726" s="8"/>
      <c r="BO726" s="8" t="s">
        <v>404</v>
      </c>
      <c r="BP726" s="8"/>
      <c r="BQ726" s="8"/>
      <c r="BR726" s="10"/>
      <c r="BS726" s="8" t="s">
        <v>2326</v>
      </c>
      <c r="BT726" s="8" t="s">
        <v>2327</v>
      </c>
      <c r="BU726" s="8" t="s">
        <v>419</v>
      </c>
      <c r="BV726" s="8" t="s">
        <v>1550</v>
      </c>
      <c r="BW726" s="8"/>
      <c r="BX726" s="10"/>
      <c r="BY726" s="8"/>
      <c r="BZ726" s="8"/>
      <c r="CA726" s="8"/>
      <c r="CB726" s="8"/>
      <c r="CC726" s="8"/>
      <c r="CD726" s="8"/>
      <c r="CE726" s="8"/>
      <c r="CF726" s="8"/>
      <c r="CG726" s="8"/>
      <c r="CH726" s="10"/>
      <c r="CI726" s="8"/>
      <c r="CJ726" s="8"/>
      <c r="CK726" s="8"/>
      <c r="CL726" s="8"/>
      <c r="CM726" s="8"/>
      <c r="CN726" s="8"/>
      <c r="CO726" s="8"/>
      <c r="CP726" s="8"/>
    </row>
    <row r="727" spans="2:94">
      <c r="B727" s="6">
        <v>726</v>
      </c>
      <c r="C727" s="7">
        <v>5</v>
      </c>
      <c r="D727" s="8" t="s">
        <v>2328</v>
      </c>
      <c r="E727" s="8" t="s">
        <v>396</v>
      </c>
      <c r="F727" s="8" t="s">
        <v>439</v>
      </c>
      <c r="G727" s="8"/>
      <c r="H727" s="8" t="s">
        <v>1515</v>
      </c>
      <c r="I727" s="8"/>
      <c r="J727" s="8" t="s">
        <v>2041</v>
      </c>
      <c r="K727" s="8"/>
      <c r="L727" s="8"/>
      <c r="M727" s="8" t="s">
        <v>2329</v>
      </c>
      <c r="N727" s="8" t="s">
        <v>407</v>
      </c>
      <c r="O727" s="8" t="s">
        <v>397</v>
      </c>
      <c r="P727" s="8"/>
      <c r="Q727" s="8" t="s">
        <v>2330</v>
      </c>
      <c r="R727" s="8" t="s">
        <v>732</v>
      </c>
      <c r="S727" s="8" t="s">
        <v>2331</v>
      </c>
      <c r="T727" s="8"/>
      <c r="U727" s="8"/>
      <c r="V727" s="8" t="s">
        <v>571</v>
      </c>
      <c r="W727" s="8" t="s">
        <v>105</v>
      </c>
      <c r="X727" s="10" t="s">
        <v>2332</v>
      </c>
      <c r="Y727" s="8"/>
      <c r="Z727" s="8"/>
      <c r="AA727" s="8"/>
      <c r="AB727" s="8"/>
      <c r="AC727" s="8"/>
      <c r="AD727" s="8"/>
      <c r="AE727" s="8"/>
      <c r="AF727" s="8"/>
      <c r="AG727" s="8"/>
      <c r="AH727" s="8" t="s">
        <v>400</v>
      </c>
      <c r="AI727" s="8" t="s">
        <v>58</v>
      </c>
      <c r="AJ727" s="8"/>
      <c r="AK727" s="8" t="s">
        <v>412</v>
      </c>
      <c r="AL727" s="8" t="s">
        <v>413</v>
      </c>
      <c r="AM727" s="8" t="s">
        <v>986</v>
      </c>
      <c r="AN727" s="8" t="s">
        <v>415</v>
      </c>
      <c r="AO727" s="8"/>
      <c r="AP727" s="8"/>
      <c r="AQ727" s="8"/>
      <c r="AR727" s="8"/>
      <c r="AS727" s="8"/>
      <c r="AT727" s="8"/>
      <c r="AU727" s="8"/>
      <c r="AV727" s="8"/>
      <c r="AW727" s="8" t="s">
        <v>452</v>
      </c>
      <c r="AX727" s="8" t="s">
        <v>416</v>
      </c>
      <c r="AY727" s="8" t="s">
        <v>105</v>
      </c>
      <c r="AZ727" s="8" t="s">
        <v>403</v>
      </c>
      <c r="BA727" s="8"/>
      <c r="BB727" s="8"/>
      <c r="BC727" s="8"/>
      <c r="BD727" s="8"/>
      <c r="BE727" s="8"/>
      <c r="BF727" s="8"/>
      <c r="BG727" s="8"/>
      <c r="BH727" s="8"/>
      <c r="BI727" s="8" t="s">
        <v>2333</v>
      </c>
      <c r="BJ727" s="8"/>
      <c r="BK727" s="8"/>
      <c r="BL727" s="8" t="s">
        <v>417</v>
      </c>
      <c r="BM727" s="8" t="s">
        <v>417</v>
      </c>
      <c r="BN727" s="8" t="s">
        <v>418</v>
      </c>
      <c r="BO727" s="8" t="s">
        <v>404</v>
      </c>
      <c r="BP727" s="8"/>
      <c r="BQ727" s="8" t="s">
        <v>2334</v>
      </c>
      <c r="BR727" s="10"/>
      <c r="BS727" s="8"/>
      <c r="BT727" s="8"/>
      <c r="BU727" s="8" t="s">
        <v>419</v>
      </c>
      <c r="BV727" s="8"/>
      <c r="BW727" s="8"/>
      <c r="BX727" s="10"/>
      <c r="BY727" s="8"/>
      <c r="BZ727" s="8"/>
      <c r="CA727" s="8"/>
      <c r="CB727" s="8"/>
      <c r="CC727" s="8"/>
      <c r="CD727" s="8"/>
      <c r="CE727" s="8"/>
      <c r="CF727" s="8"/>
      <c r="CG727" s="8"/>
      <c r="CH727" s="10"/>
      <c r="CI727" s="8"/>
      <c r="CJ727" s="8"/>
      <c r="CK727" s="8"/>
      <c r="CL727" s="8"/>
      <c r="CM727" s="8"/>
      <c r="CN727" s="8"/>
      <c r="CO727" s="8"/>
      <c r="CP727" s="8"/>
    </row>
    <row r="728" spans="2:94">
      <c r="B728" s="6">
        <v>727</v>
      </c>
      <c r="C728" s="7">
        <v>5</v>
      </c>
      <c r="D728" s="8" t="s">
        <v>2328</v>
      </c>
      <c r="E728" s="8" t="s">
        <v>396</v>
      </c>
      <c r="F728" s="8" t="s">
        <v>439</v>
      </c>
      <c r="G728" s="8"/>
      <c r="H728" s="8" t="s">
        <v>1515</v>
      </c>
      <c r="I728" s="8"/>
      <c r="J728" s="8" t="s">
        <v>2041</v>
      </c>
      <c r="K728" s="8"/>
      <c r="L728" s="8"/>
      <c r="M728" s="8" t="s">
        <v>2335</v>
      </c>
      <c r="N728" s="8" t="s">
        <v>407</v>
      </c>
      <c r="O728" s="8" t="s">
        <v>397</v>
      </c>
      <c r="P728" s="8"/>
      <c r="Q728" s="8" t="s">
        <v>2330</v>
      </c>
      <c r="R728" s="8" t="s">
        <v>732</v>
      </c>
      <c r="S728" s="8" t="s">
        <v>2331</v>
      </c>
      <c r="T728" s="8"/>
      <c r="U728" s="8"/>
      <c r="V728" s="8" t="s">
        <v>571</v>
      </c>
      <c r="W728" s="8" t="s">
        <v>105</v>
      </c>
      <c r="X728" s="10" t="s">
        <v>2332</v>
      </c>
      <c r="Y728" s="8"/>
      <c r="Z728" s="8"/>
      <c r="AA728" s="8"/>
      <c r="AB728" s="8"/>
      <c r="AC728" s="8"/>
      <c r="AD728" s="8"/>
      <c r="AE728" s="8"/>
      <c r="AF728" s="8"/>
      <c r="AG728" s="8"/>
      <c r="AH728" s="8" t="s">
        <v>400</v>
      </c>
      <c r="AI728" s="8" t="s">
        <v>58</v>
      </c>
      <c r="AJ728" s="8"/>
      <c r="AK728" s="8" t="s">
        <v>412</v>
      </c>
      <c r="AL728" s="8" t="s">
        <v>413</v>
      </c>
      <c r="AM728" s="8" t="s">
        <v>986</v>
      </c>
      <c r="AN728" s="8" t="s">
        <v>415</v>
      </c>
      <c r="AO728" s="8"/>
      <c r="AP728" s="8"/>
      <c r="AQ728" s="8"/>
      <c r="AR728" s="8"/>
      <c r="AS728" s="8"/>
      <c r="AT728" s="8"/>
      <c r="AU728" s="8"/>
      <c r="AV728" s="8"/>
      <c r="AW728" s="8" t="s">
        <v>452</v>
      </c>
      <c r="AX728" s="8" t="s">
        <v>416</v>
      </c>
      <c r="AY728" s="8" t="s">
        <v>105</v>
      </c>
      <c r="AZ728" s="8" t="s">
        <v>403</v>
      </c>
      <c r="BA728" s="8"/>
      <c r="BB728" s="8"/>
      <c r="BC728" s="8"/>
      <c r="BD728" s="8"/>
      <c r="BE728" s="8"/>
      <c r="BF728" s="8"/>
      <c r="BG728" s="8"/>
      <c r="BH728" s="8"/>
      <c r="BI728" s="8" t="s">
        <v>2333</v>
      </c>
      <c r="BJ728" s="8"/>
      <c r="BK728" s="8"/>
      <c r="BL728" s="8" t="s">
        <v>417</v>
      </c>
      <c r="BM728" s="8" t="s">
        <v>417</v>
      </c>
      <c r="BN728" s="8" t="s">
        <v>418</v>
      </c>
      <c r="BO728" s="8" t="s">
        <v>404</v>
      </c>
      <c r="BP728" s="8"/>
      <c r="BQ728" s="8" t="s">
        <v>2334</v>
      </c>
      <c r="BR728" s="10"/>
      <c r="BS728" s="8"/>
      <c r="BT728" s="8"/>
      <c r="BU728" s="8" t="s">
        <v>419</v>
      </c>
      <c r="BV728" s="8"/>
      <c r="BW728" s="8"/>
      <c r="BX728" s="10"/>
      <c r="BY728" s="8"/>
      <c r="BZ728" s="8"/>
      <c r="CA728" s="8"/>
      <c r="CB728" s="8"/>
      <c r="CC728" s="8"/>
      <c r="CD728" s="8"/>
      <c r="CE728" s="8"/>
      <c r="CF728" s="8"/>
      <c r="CG728" s="8"/>
      <c r="CH728" s="10"/>
      <c r="CI728" s="8"/>
      <c r="CJ728" s="8"/>
      <c r="CK728" s="8"/>
      <c r="CL728" s="8"/>
      <c r="CM728" s="8"/>
      <c r="CN728" s="8"/>
      <c r="CO728" s="8"/>
      <c r="CP728" s="8"/>
    </row>
    <row r="729" spans="2:94">
      <c r="B729" s="6">
        <v>728</v>
      </c>
      <c r="C729" s="7">
        <v>5</v>
      </c>
      <c r="D729" s="8" t="s">
        <v>2328</v>
      </c>
      <c r="E729" s="8" t="s">
        <v>396</v>
      </c>
      <c r="F729" s="8" t="s">
        <v>439</v>
      </c>
      <c r="G729" s="8"/>
      <c r="H729" s="8" t="s">
        <v>1515</v>
      </c>
      <c r="I729" s="8"/>
      <c r="J729" s="8" t="s">
        <v>2041</v>
      </c>
      <c r="K729" s="8"/>
      <c r="L729" s="8"/>
      <c r="M729" s="8" t="s">
        <v>2336</v>
      </c>
      <c r="N729" s="8" t="s">
        <v>407</v>
      </c>
      <c r="O729" s="8" t="s">
        <v>397</v>
      </c>
      <c r="P729" s="8"/>
      <c r="Q729" s="8" t="s">
        <v>2330</v>
      </c>
      <c r="R729" s="8" t="s">
        <v>732</v>
      </c>
      <c r="S729" s="8" t="s">
        <v>2331</v>
      </c>
      <c r="T729" s="8"/>
      <c r="U729" s="8"/>
      <c r="V729" s="8" t="s">
        <v>571</v>
      </c>
      <c r="W729" s="8" t="s">
        <v>105</v>
      </c>
      <c r="X729" s="10" t="s">
        <v>2332</v>
      </c>
      <c r="Y729" s="8"/>
      <c r="Z729" s="8"/>
      <c r="AA729" s="8"/>
      <c r="AB729" s="8"/>
      <c r="AC729" s="8"/>
      <c r="AD729" s="8"/>
      <c r="AE729" s="8"/>
      <c r="AF729" s="8"/>
      <c r="AG729" s="8"/>
      <c r="AH729" s="8" t="s">
        <v>400</v>
      </c>
      <c r="AI729" s="8" t="s">
        <v>58</v>
      </c>
      <c r="AJ729" s="8"/>
      <c r="AK729" s="8" t="s">
        <v>412</v>
      </c>
      <c r="AL729" s="8" t="s">
        <v>413</v>
      </c>
      <c r="AM729" s="8" t="s">
        <v>986</v>
      </c>
      <c r="AN729" s="8" t="s">
        <v>415</v>
      </c>
      <c r="AO729" s="8"/>
      <c r="AP729" s="8"/>
      <c r="AQ729" s="8"/>
      <c r="AR729" s="8"/>
      <c r="AS729" s="8"/>
      <c r="AT729" s="8"/>
      <c r="AU729" s="8"/>
      <c r="AV729" s="8"/>
      <c r="AW729" s="8" t="s">
        <v>452</v>
      </c>
      <c r="AX729" s="8" t="s">
        <v>416</v>
      </c>
      <c r="AY729" s="8" t="s">
        <v>105</v>
      </c>
      <c r="AZ729" s="8" t="s">
        <v>403</v>
      </c>
      <c r="BA729" s="8"/>
      <c r="BB729" s="8"/>
      <c r="BC729" s="8"/>
      <c r="BD729" s="8"/>
      <c r="BE729" s="8"/>
      <c r="BF729" s="8"/>
      <c r="BG729" s="8"/>
      <c r="BH729" s="8"/>
      <c r="BI729" s="8" t="s">
        <v>2333</v>
      </c>
      <c r="BJ729" s="8"/>
      <c r="BK729" s="8"/>
      <c r="BL729" s="8" t="s">
        <v>417</v>
      </c>
      <c r="BM729" s="8" t="s">
        <v>417</v>
      </c>
      <c r="BN729" s="8" t="s">
        <v>418</v>
      </c>
      <c r="BO729" s="8" t="s">
        <v>404</v>
      </c>
      <c r="BP729" s="8"/>
      <c r="BQ729" s="8" t="s">
        <v>2334</v>
      </c>
      <c r="BR729" s="10"/>
      <c r="BS729" s="8"/>
      <c r="BT729" s="8"/>
      <c r="BU729" s="8" t="s">
        <v>419</v>
      </c>
      <c r="BV729" s="8"/>
      <c r="BW729" s="8"/>
      <c r="BX729" s="10"/>
      <c r="BY729" s="8"/>
      <c r="BZ729" s="8"/>
      <c r="CA729" s="8"/>
      <c r="CB729" s="8"/>
      <c r="CC729" s="8"/>
      <c r="CD729" s="8"/>
      <c r="CE729" s="8"/>
      <c r="CF729" s="8"/>
      <c r="CG729" s="8"/>
      <c r="CH729" s="10"/>
      <c r="CI729" s="8"/>
      <c r="CJ729" s="8"/>
      <c r="CK729" s="8"/>
      <c r="CL729" s="8"/>
      <c r="CM729" s="8"/>
      <c r="CN729" s="8"/>
      <c r="CO729" s="8"/>
      <c r="CP729" s="8"/>
    </row>
    <row r="730" spans="2:94">
      <c r="B730" s="6">
        <v>729</v>
      </c>
      <c r="C730" s="7">
        <v>4</v>
      </c>
      <c r="D730" s="8" t="s">
        <v>2337</v>
      </c>
      <c r="E730" s="8"/>
      <c r="F730" s="8" t="s">
        <v>439</v>
      </c>
      <c r="G730" s="8"/>
      <c r="H730" s="8" t="s">
        <v>862</v>
      </c>
      <c r="I730" s="8"/>
      <c r="J730" s="8" t="s">
        <v>2338</v>
      </c>
      <c r="K730" s="8"/>
      <c r="L730" s="8"/>
      <c r="M730" s="8" t="s">
        <v>2339</v>
      </c>
      <c r="N730" s="8" t="s">
        <v>390</v>
      </c>
      <c r="O730" s="8" t="s">
        <v>397</v>
      </c>
      <c r="P730" s="8"/>
      <c r="Q730" s="8" t="s">
        <v>2340</v>
      </c>
      <c r="R730" s="8" t="s">
        <v>391</v>
      </c>
      <c r="S730" s="8" t="s">
        <v>2341</v>
      </c>
      <c r="T730" s="8"/>
      <c r="U730" s="8"/>
      <c r="V730" s="8" t="s">
        <v>501</v>
      </c>
      <c r="W730" s="8" t="s">
        <v>73</v>
      </c>
      <c r="X730" s="10" t="s">
        <v>2309</v>
      </c>
      <c r="Y730" s="8"/>
      <c r="Z730" s="8"/>
      <c r="AA730" s="8"/>
      <c r="AB730" s="8"/>
      <c r="AC730" s="8"/>
      <c r="AD730" s="8"/>
      <c r="AE730" s="8"/>
      <c r="AF730" s="8"/>
      <c r="AG730" s="8"/>
      <c r="AH730" s="8" t="s">
        <v>393</v>
      </c>
      <c r="AI730" s="8" t="s">
        <v>1512</v>
      </c>
      <c r="AJ730" s="8"/>
      <c r="AK730" s="8" t="s">
        <v>394</v>
      </c>
      <c r="AL730" s="8" t="s">
        <v>395</v>
      </c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 t="s">
        <v>452</v>
      </c>
      <c r="AX730" s="8"/>
      <c r="AY730" s="8" t="s">
        <v>73</v>
      </c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 t="s">
        <v>404</v>
      </c>
      <c r="BP730" s="8"/>
      <c r="BQ730" s="8"/>
      <c r="BR730" s="10"/>
      <c r="BS730" s="8"/>
      <c r="BT730" s="8"/>
      <c r="BU730" s="8" t="s">
        <v>419</v>
      </c>
      <c r="BV730" s="8"/>
      <c r="BW730" s="8"/>
      <c r="BX730" s="10"/>
      <c r="BY730" s="8"/>
      <c r="BZ730" s="8"/>
      <c r="CA730" s="8"/>
      <c r="CB730" s="8"/>
      <c r="CC730" s="8"/>
      <c r="CD730" s="8"/>
      <c r="CE730" s="8"/>
      <c r="CF730" s="8"/>
      <c r="CG730" s="8"/>
      <c r="CH730" s="10"/>
      <c r="CI730" s="8"/>
      <c r="CJ730" s="8"/>
      <c r="CK730" s="8"/>
      <c r="CL730" s="8"/>
      <c r="CM730" s="8"/>
      <c r="CN730" s="8"/>
      <c r="CO730" s="8"/>
      <c r="CP730" s="8"/>
    </row>
    <row r="731" spans="2:94">
      <c r="B731" s="6">
        <v>730</v>
      </c>
      <c r="C731" s="7">
        <v>5</v>
      </c>
      <c r="D731" s="8" t="s">
        <v>2342</v>
      </c>
      <c r="E731" s="8" t="s">
        <v>396</v>
      </c>
      <c r="F731" s="8" t="s">
        <v>439</v>
      </c>
      <c r="G731" s="8"/>
      <c r="H731" s="8" t="s">
        <v>1515</v>
      </c>
      <c r="I731" s="8"/>
      <c r="J731" s="8" t="s">
        <v>2041</v>
      </c>
      <c r="K731" s="8"/>
      <c r="L731" s="8"/>
      <c r="M731" s="8" t="s">
        <v>2343</v>
      </c>
      <c r="N731" s="8" t="s">
        <v>390</v>
      </c>
      <c r="O731" s="8" t="s">
        <v>397</v>
      </c>
      <c r="P731" s="8"/>
      <c r="Q731" s="8" t="s">
        <v>2344</v>
      </c>
      <c r="R731" s="8" t="s">
        <v>1041</v>
      </c>
      <c r="S731" s="8" t="s">
        <v>2345</v>
      </c>
      <c r="T731" s="8"/>
      <c r="U731" s="8"/>
      <c r="V731" s="8" t="s">
        <v>441</v>
      </c>
      <c r="W731" s="8" t="s">
        <v>73</v>
      </c>
      <c r="X731" s="10" t="s">
        <v>2309</v>
      </c>
      <c r="Y731" s="8"/>
      <c r="Z731" s="8"/>
      <c r="AA731" s="8"/>
      <c r="AB731" s="8"/>
      <c r="AC731" s="8"/>
      <c r="AD731" s="8"/>
      <c r="AE731" s="8"/>
      <c r="AF731" s="8"/>
      <c r="AG731" s="8"/>
      <c r="AH731" s="8" t="s">
        <v>393</v>
      </c>
      <c r="AI731" s="8" t="s">
        <v>1512</v>
      </c>
      <c r="AJ731" s="8"/>
      <c r="AK731" s="8" t="s">
        <v>412</v>
      </c>
      <c r="AL731" s="8" t="s">
        <v>1493</v>
      </c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 t="s">
        <v>452</v>
      </c>
      <c r="AX731" s="8"/>
      <c r="AY731" s="8" t="s">
        <v>73</v>
      </c>
      <c r="AZ731" s="8" t="s">
        <v>403</v>
      </c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 t="s">
        <v>404</v>
      </c>
      <c r="BP731" s="8"/>
      <c r="BQ731" s="8"/>
      <c r="BR731" s="10"/>
      <c r="BS731" s="8"/>
      <c r="BT731" s="8"/>
      <c r="BU731" s="8" t="s">
        <v>419</v>
      </c>
      <c r="BV731" s="8"/>
      <c r="BW731" s="8"/>
      <c r="BX731" s="10"/>
      <c r="BY731" s="8"/>
      <c r="BZ731" s="8"/>
      <c r="CA731" s="8"/>
      <c r="CB731" s="8"/>
      <c r="CC731" s="8"/>
      <c r="CD731" s="8"/>
      <c r="CE731" s="8"/>
      <c r="CF731" s="8"/>
      <c r="CG731" s="8"/>
      <c r="CH731" s="10"/>
      <c r="CI731" s="8"/>
      <c r="CJ731" s="8"/>
      <c r="CK731" s="8"/>
      <c r="CL731" s="8"/>
      <c r="CM731" s="8"/>
      <c r="CN731" s="8"/>
      <c r="CO731" s="8"/>
      <c r="CP731" s="8"/>
    </row>
    <row r="732" spans="2:94">
      <c r="B732" s="6">
        <v>731</v>
      </c>
      <c r="C732" s="7">
        <v>6</v>
      </c>
      <c r="D732" s="8" t="s">
        <v>2346</v>
      </c>
      <c r="E732" s="8"/>
      <c r="F732" s="8" t="s">
        <v>439</v>
      </c>
      <c r="G732" s="8"/>
      <c r="H732" s="8" t="s">
        <v>1515</v>
      </c>
      <c r="I732" s="8"/>
      <c r="J732" s="8" t="s">
        <v>2041</v>
      </c>
      <c r="K732" s="8"/>
      <c r="L732" s="8"/>
      <c r="M732" s="8" t="s">
        <v>2347</v>
      </c>
      <c r="N732" s="8" t="s">
        <v>390</v>
      </c>
      <c r="O732" s="8" t="s">
        <v>397</v>
      </c>
      <c r="P732" s="8"/>
      <c r="Q732" s="8" t="s">
        <v>2348</v>
      </c>
      <c r="R732" s="8" t="s">
        <v>391</v>
      </c>
      <c r="S732" s="8" t="s">
        <v>2349</v>
      </c>
      <c r="T732" s="8"/>
      <c r="U732" s="8"/>
      <c r="V732" s="8" t="s">
        <v>441</v>
      </c>
      <c r="W732" s="8" t="s">
        <v>73</v>
      </c>
      <c r="X732" s="10" t="s">
        <v>2309</v>
      </c>
      <c r="Y732" s="8"/>
      <c r="Z732" s="8"/>
      <c r="AA732" s="8"/>
      <c r="AB732" s="8"/>
      <c r="AC732" s="8"/>
      <c r="AD732" s="8"/>
      <c r="AE732" s="8"/>
      <c r="AF732" s="8"/>
      <c r="AG732" s="8"/>
      <c r="AH732" s="8" t="s">
        <v>393</v>
      </c>
      <c r="AI732" s="8" t="s">
        <v>1512</v>
      </c>
      <c r="AJ732" s="8"/>
      <c r="AK732" s="8" t="s">
        <v>412</v>
      </c>
      <c r="AL732" s="8" t="s">
        <v>1493</v>
      </c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 t="s">
        <v>452</v>
      </c>
      <c r="AX732" s="8"/>
      <c r="AY732" s="8" t="s">
        <v>73</v>
      </c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 t="s">
        <v>404</v>
      </c>
      <c r="BP732" s="8"/>
      <c r="BQ732" s="8"/>
      <c r="BR732" s="10"/>
      <c r="BS732" s="8"/>
      <c r="BT732" s="8"/>
      <c r="BU732" s="8" t="s">
        <v>419</v>
      </c>
      <c r="BV732" s="8"/>
      <c r="BW732" s="8"/>
      <c r="BX732" s="10"/>
      <c r="BY732" s="8"/>
      <c r="BZ732" s="8"/>
      <c r="CA732" s="8"/>
      <c r="CB732" s="8"/>
      <c r="CC732" s="8"/>
      <c r="CD732" s="8"/>
      <c r="CE732" s="8"/>
      <c r="CF732" s="8"/>
      <c r="CG732" s="8"/>
      <c r="CH732" s="10"/>
      <c r="CI732" s="8"/>
      <c r="CJ732" s="8"/>
      <c r="CK732" s="8"/>
      <c r="CL732" s="8"/>
      <c r="CM732" s="8"/>
      <c r="CN732" s="8"/>
      <c r="CO732" s="8"/>
      <c r="CP732" s="8"/>
    </row>
    <row r="733" spans="2:94">
      <c r="B733" s="6">
        <v>732</v>
      </c>
      <c r="C733" s="7">
        <v>7</v>
      </c>
      <c r="D733" s="8" t="s">
        <v>1572</v>
      </c>
      <c r="E733" s="8"/>
      <c r="F733" s="8" t="s">
        <v>439</v>
      </c>
      <c r="G733" s="8"/>
      <c r="H733" s="8" t="s">
        <v>1515</v>
      </c>
      <c r="I733" s="8"/>
      <c r="J733" s="8" t="s">
        <v>2041</v>
      </c>
      <c r="K733" s="8"/>
      <c r="L733" s="8"/>
      <c r="M733" s="8" t="s">
        <v>2350</v>
      </c>
      <c r="N733" s="8" t="s">
        <v>407</v>
      </c>
      <c r="O733" s="8"/>
      <c r="P733" s="8"/>
      <c r="Q733" s="8" t="s">
        <v>1574</v>
      </c>
      <c r="R733" s="8" t="s">
        <v>408</v>
      </c>
      <c r="S733" s="8" t="s">
        <v>1575</v>
      </c>
      <c r="T733" s="8"/>
      <c r="U733" s="8"/>
      <c r="V733" s="8" t="s">
        <v>571</v>
      </c>
      <c r="W733" s="8" t="s">
        <v>410</v>
      </c>
      <c r="X733" s="10" t="s">
        <v>1576</v>
      </c>
      <c r="Y733" s="8"/>
      <c r="Z733" s="8"/>
      <c r="AA733" s="8"/>
      <c r="AB733" s="8"/>
      <c r="AC733" s="8"/>
      <c r="AD733" s="8"/>
      <c r="AE733" s="8"/>
      <c r="AF733" s="8"/>
      <c r="AG733" s="8"/>
      <c r="AH733" s="8" t="s">
        <v>400</v>
      </c>
      <c r="AI733" s="8" t="s">
        <v>58</v>
      </c>
      <c r="AJ733" s="8"/>
      <c r="AK733" s="8" t="s">
        <v>412</v>
      </c>
      <c r="AL733" s="8" t="s">
        <v>413</v>
      </c>
      <c r="AM733" s="8" t="s">
        <v>1577</v>
      </c>
      <c r="AN733" s="8"/>
      <c r="AO733" s="8"/>
      <c r="AP733" s="8"/>
      <c r="AQ733" s="8"/>
      <c r="AR733" s="8"/>
      <c r="AS733" s="8"/>
      <c r="AT733" s="8"/>
      <c r="AU733" s="8"/>
      <c r="AV733" s="8"/>
      <c r="AW733" s="8" t="s">
        <v>452</v>
      </c>
      <c r="AX733" s="8" t="s">
        <v>416</v>
      </c>
      <c r="AY733" s="8" t="s">
        <v>410</v>
      </c>
      <c r="AZ733" s="8" t="s">
        <v>987</v>
      </c>
      <c r="BA733" s="8"/>
      <c r="BB733" s="8"/>
      <c r="BC733" s="8"/>
      <c r="BD733" s="8"/>
      <c r="BE733" s="8"/>
      <c r="BF733" s="8"/>
      <c r="BG733" s="8"/>
      <c r="BH733" s="8"/>
      <c r="BI733" s="8" t="s">
        <v>1578</v>
      </c>
      <c r="BJ733" s="8"/>
      <c r="BK733" s="8"/>
      <c r="BL733" s="8"/>
      <c r="BM733" s="8"/>
      <c r="BN733" s="8"/>
      <c r="BO733" s="8" t="s">
        <v>404</v>
      </c>
      <c r="BP733" s="8"/>
      <c r="BQ733" s="8"/>
      <c r="BR733" s="10"/>
      <c r="BS733" s="8"/>
      <c r="BT733" s="8"/>
      <c r="BU733" s="8" t="s">
        <v>419</v>
      </c>
      <c r="BV733" s="8"/>
      <c r="BW733" s="8"/>
      <c r="BX733" s="10"/>
      <c r="BY733" s="8"/>
      <c r="BZ733" s="8"/>
      <c r="CA733" s="8"/>
      <c r="CB733" s="8"/>
      <c r="CC733" s="8"/>
      <c r="CD733" s="8"/>
      <c r="CE733" s="8"/>
      <c r="CF733" s="8"/>
      <c r="CG733" s="8"/>
      <c r="CH733" s="10"/>
      <c r="CI733" s="8"/>
      <c r="CJ733" s="8"/>
      <c r="CK733" s="8"/>
      <c r="CL733" s="8"/>
      <c r="CM733" s="8"/>
      <c r="CN733" s="8"/>
      <c r="CO733" s="8"/>
      <c r="CP733" s="8"/>
    </row>
    <row r="734" spans="2:94">
      <c r="B734" s="6">
        <v>733</v>
      </c>
      <c r="C734" s="7">
        <v>7</v>
      </c>
      <c r="D734" s="8" t="s">
        <v>2351</v>
      </c>
      <c r="E734" s="8" t="s">
        <v>396</v>
      </c>
      <c r="F734" s="8" t="s">
        <v>439</v>
      </c>
      <c r="G734" s="8"/>
      <c r="H734" s="8" t="s">
        <v>1515</v>
      </c>
      <c r="I734" s="8"/>
      <c r="J734" s="8" t="s">
        <v>2041</v>
      </c>
      <c r="K734" s="8"/>
      <c r="L734" s="8"/>
      <c r="M734" s="8" t="s">
        <v>2352</v>
      </c>
      <c r="N734" s="8" t="s">
        <v>390</v>
      </c>
      <c r="O734" s="8" t="s">
        <v>397</v>
      </c>
      <c r="P734" s="8"/>
      <c r="Q734" s="8" t="s">
        <v>2353</v>
      </c>
      <c r="R734" s="8" t="s">
        <v>391</v>
      </c>
      <c r="S734" s="8" t="s">
        <v>2354</v>
      </c>
      <c r="T734" s="8"/>
      <c r="U734" s="8"/>
      <c r="V734" s="8" t="s">
        <v>1021</v>
      </c>
      <c r="W734" s="8" t="s">
        <v>105</v>
      </c>
      <c r="X734" s="10" t="s">
        <v>2323</v>
      </c>
      <c r="Y734" s="8"/>
      <c r="Z734" s="8"/>
      <c r="AA734" s="8"/>
      <c r="AB734" s="8"/>
      <c r="AC734" s="8"/>
      <c r="AD734" s="8"/>
      <c r="AE734" s="8" t="s">
        <v>1655</v>
      </c>
      <c r="AF734" s="8"/>
      <c r="AG734" s="8"/>
      <c r="AH734" s="8" t="s">
        <v>393</v>
      </c>
      <c r="AI734" s="8" t="s">
        <v>1512</v>
      </c>
      <c r="AJ734" s="8"/>
      <c r="AK734" s="8" t="s">
        <v>394</v>
      </c>
      <c r="AL734" s="8" t="s">
        <v>395</v>
      </c>
      <c r="AM734" s="8" t="s">
        <v>2324</v>
      </c>
      <c r="AN734" s="8" t="s">
        <v>415</v>
      </c>
      <c r="AO734" s="8"/>
      <c r="AP734" s="8"/>
      <c r="AQ734" s="8"/>
      <c r="AR734" s="8"/>
      <c r="AS734" s="8"/>
      <c r="AT734" s="8"/>
      <c r="AU734" s="8"/>
      <c r="AV734" s="8"/>
      <c r="AW734" s="8" t="s">
        <v>452</v>
      </c>
      <c r="AX734" s="8"/>
      <c r="AY734" s="8" t="s">
        <v>105</v>
      </c>
      <c r="AZ734" s="8"/>
      <c r="BA734" s="8"/>
      <c r="BB734" s="8"/>
      <c r="BC734" s="8"/>
      <c r="BD734" s="8"/>
      <c r="BE734" s="8"/>
      <c r="BF734" s="8"/>
      <c r="BG734" s="8"/>
      <c r="BH734" s="8"/>
      <c r="BI734" s="8" t="s">
        <v>2355</v>
      </c>
      <c r="BJ734" s="8"/>
      <c r="BK734" s="8"/>
      <c r="BL734" s="8"/>
      <c r="BM734" s="8"/>
      <c r="BN734" s="8"/>
      <c r="BO734" s="8" t="s">
        <v>404</v>
      </c>
      <c r="BP734" s="8"/>
      <c r="BQ734" s="8"/>
      <c r="BR734" s="10"/>
      <c r="BS734" s="8" t="s">
        <v>2326</v>
      </c>
      <c r="BT734" s="8" t="s">
        <v>2356</v>
      </c>
      <c r="BU734" s="8" t="s">
        <v>419</v>
      </c>
      <c r="BV734" s="8" t="s">
        <v>1550</v>
      </c>
      <c r="BW734" s="8"/>
      <c r="BX734" s="10"/>
      <c r="BY734" s="8"/>
      <c r="BZ734" s="8"/>
      <c r="CA734" s="8"/>
      <c r="CB734" s="8"/>
      <c r="CC734" s="8"/>
      <c r="CD734" s="8"/>
      <c r="CE734" s="8"/>
      <c r="CF734" s="8"/>
      <c r="CG734" s="8"/>
      <c r="CH734" s="10"/>
      <c r="CI734" s="8"/>
      <c r="CJ734" s="8"/>
      <c r="CK734" s="8"/>
      <c r="CL734" s="8"/>
      <c r="CM734" s="8"/>
      <c r="CN734" s="8"/>
      <c r="CO734" s="8"/>
      <c r="CP734" s="8"/>
    </row>
    <row r="735" spans="2:94">
      <c r="B735" s="6">
        <v>734</v>
      </c>
      <c r="C735" s="7">
        <v>5</v>
      </c>
      <c r="D735" s="8" t="s">
        <v>2328</v>
      </c>
      <c r="E735" s="8" t="s">
        <v>396</v>
      </c>
      <c r="F735" s="8" t="s">
        <v>439</v>
      </c>
      <c r="G735" s="8"/>
      <c r="H735" s="8" t="s">
        <v>1515</v>
      </c>
      <c r="I735" s="8"/>
      <c r="J735" s="8" t="s">
        <v>2041</v>
      </c>
      <c r="K735" s="8"/>
      <c r="L735" s="8"/>
      <c r="M735" s="8" t="s">
        <v>2357</v>
      </c>
      <c r="N735" s="8" t="s">
        <v>407</v>
      </c>
      <c r="O735" s="8" t="s">
        <v>397</v>
      </c>
      <c r="P735" s="8"/>
      <c r="Q735" s="8" t="s">
        <v>2330</v>
      </c>
      <c r="R735" s="8" t="s">
        <v>732</v>
      </c>
      <c r="S735" s="8" t="s">
        <v>2331</v>
      </c>
      <c r="T735" s="8"/>
      <c r="U735" s="8"/>
      <c r="V735" s="8" t="s">
        <v>571</v>
      </c>
      <c r="W735" s="8" t="s">
        <v>105</v>
      </c>
      <c r="X735" s="10" t="s">
        <v>2332</v>
      </c>
      <c r="Y735" s="8"/>
      <c r="Z735" s="8"/>
      <c r="AA735" s="8"/>
      <c r="AB735" s="8"/>
      <c r="AC735" s="8"/>
      <c r="AD735" s="8"/>
      <c r="AE735" s="8"/>
      <c r="AF735" s="8"/>
      <c r="AG735" s="8"/>
      <c r="AH735" s="8" t="s">
        <v>400</v>
      </c>
      <c r="AI735" s="8" t="s">
        <v>58</v>
      </c>
      <c r="AJ735" s="8"/>
      <c r="AK735" s="8" t="s">
        <v>412</v>
      </c>
      <c r="AL735" s="8" t="s">
        <v>413</v>
      </c>
      <c r="AM735" s="8" t="s">
        <v>986</v>
      </c>
      <c r="AN735" s="8" t="s">
        <v>415</v>
      </c>
      <c r="AO735" s="8"/>
      <c r="AP735" s="8"/>
      <c r="AQ735" s="8"/>
      <c r="AR735" s="8"/>
      <c r="AS735" s="8"/>
      <c r="AT735" s="8"/>
      <c r="AU735" s="8"/>
      <c r="AV735" s="8"/>
      <c r="AW735" s="8" t="s">
        <v>452</v>
      </c>
      <c r="AX735" s="8" t="s">
        <v>416</v>
      </c>
      <c r="AY735" s="8" t="s">
        <v>105</v>
      </c>
      <c r="AZ735" s="8" t="s">
        <v>403</v>
      </c>
      <c r="BA735" s="8"/>
      <c r="BB735" s="8"/>
      <c r="BC735" s="8"/>
      <c r="BD735" s="8"/>
      <c r="BE735" s="8"/>
      <c r="BF735" s="8"/>
      <c r="BG735" s="8"/>
      <c r="BH735" s="8"/>
      <c r="BI735" s="8" t="s">
        <v>2333</v>
      </c>
      <c r="BJ735" s="8"/>
      <c r="BK735" s="8"/>
      <c r="BL735" s="8" t="s">
        <v>417</v>
      </c>
      <c r="BM735" s="8" t="s">
        <v>417</v>
      </c>
      <c r="BN735" s="8" t="s">
        <v>418</v>
      </c>
      <c r="BO735" s="8" t="s">
        <v>404</v>
      </c>
      <c r="BP735" s="8"/>
      <c r="BQ735" s="8" t="s">
        <v>2334</v>
      </c>
      <c r="BR735" s="10"/>
      <c r="BS735" s="8"/>
      <c r="BT735" s="8"/>
      <c r="BU735" s="8" t="s">
        <v>419</v>
      </c>
      <c r="BV735" s="8"/>
      <c r="BW735" s="8"/>
      <c r="BX735" s="10"/>
      <c r="BY735" s="8"/>
      <c r="BZ735" s="8"/>
      <c r="CA735" s="8"/>
      <c r="CB735" s="8"/>
      <c r="CC735" s="8"/>
      <c r="CD735" s="8"/>
      <c r="CE735" s="8"/>
      <c r="CF735" s="8"/>
      <c r="CG735" s="8"/>
      <c r="CH735" s="10"/>
      <c r="CI735" s="8"/>
      <c r="CJ735" s="8"/>
      <c r="CK735" s="8"/>
      <c r="CL735" s="8"/>
      <c r="CM735" s="8"/>
      <c r="CN735" s="8"/>
      <c r="CO735" s="8"/>
      <c r="CP735" s="8"/>
    </row>
    <row r="736" spans="2:94">
      <c r="B736" s="6">
        <v>735</v>
      </c>
      <c r="C736" s="7">
        <v>5</v>
      </c>
      <c r="D736" s="8" t="s">
        <v>2328</v>
      </c>
      <c r="E736" s="8" t="s">
        <v>396</v>
      </c>
      <c r="F736" s="8" t="s">
        <v>439</v>
      </c>
      <c r="G736" s="8"/>
      <c r="H736" s="8" t="s">
        <v>1515</v>
      </c>
      <c r="I736" s="8"/>
      <c r="J736" s="8" t="s">
        <v>2041</v>
      </c>
      <c r="K736" s="8"/>
      <c r="L736" s="8"/>
      <c r="M736" s="8" t="s">
        <v>2358</v>
      </c>
      <c r="N736" s="8" t="s">
        <v>407</v>
      </c>
      <c r="O736" s="8" t="s">
        <v>397</v>
      </c>
      <c r="P736" s="8"/>
      <c r="Q736" s="8" t="s">
        <v>2330</v>
      </c>
      <c r="R736" s="8" t="s">
        <v>732</v>
      </c>
      <c r="S736" s="8" t="s">
        <v>2331</v>
      </c>
      <c r="T736" s="8"/>
      <c r="U736" s="8"/>
      <c r="V736" s="8" t="s">
        <v>571</v>
      </c>
      <c r="W736" s="8" t="s">
        <v>105</v>
      </c>
      <c r="X736" s="10" t="s">
        <v>2332</v>
      </c>
      <c r="Y736" s="8"/>
      <c r="Z736" s="8"/>
      <c r="AA736" s="8"/>
      <c r="AB736" s="8"/>
      <c r="AC736" s="8"/>
      <c r="AD736" s="8"/>
      <c r="AE736" s="8"/>
      <c r="AF736" s="8"/>
      <c r="AG736" s="8"/>
      <c r="AH736" s="8" t="s">
        <v>400</v>
      </c>
      <c r="AI736" s="8" t="s">
        <v>58</v>
      </c>
      <c r="AJ736" s="8"/>
      <c r="AK736" s="8" t="s">
        <v>412</v>
      </c>
      <c r="AL736" s="8" t="s">
        <v>413</v>
      </c>
      <c r="AM736" s="8" t="s">
        <v>986</v>
      </c>
      <c r="AN736" s="8" t="s">
        <v>415</v>
      </c>
      <c r="AO736" s="8"/>
      <c r="AP736" s="8"/>
      <c r="AQ736" s="8"/>
      <c r="AR736" s="8"/>
      <c r="AS736" s="8"/>
      <c r="AT736" s="8"/>
      <c r="AU736" s="8"/>
      <c r="AV736" s="8"/>
      <c r="AW736" s="8" t="s">
        <v>452</v>
      </c>
      <c r="AX736" s="8" t="s">
        <v>416</v>
      </c>
      <c r="AY736" s="8" t="s">
        <v>105</v>
      </c>
      <c r="AZ736" s="8" t="s">
        <v>403</v>
      </c>
      <c r="BA736" s="8"/>
      <c r="BB736" s="8"/>
      <c r="BC736" s="8"/>
      <c r="BD736" s="8"/>
      <c r="BE736" s="8"/>
      <c r="BF736" s="8"/>
      <c r="BG736" s="8"/>
      <c r="BH736" s="8"/>
      <c r="BI736" s="8" t="s">
        <v>2333</v>
      </c>
      <c r="BJ736" s="8"/>
      <c r="BK736" s="8"/>
      <c r="BL736" s="8" t="s">
        <v>417</v>
      </c>
      <c r="BM736" s="8" t="s">
        <v>417</v>
      </c>
      <c r="BN736" s="8" t="s">
        <v>418</v>
      </c>
      <c r="BO736" s="8" t="s">
        <v>404</v>
      </c>
      <c r="BP736" s="8"/>
      <c r="BQ736" s="8" t="s">
        <v>2334</v>
      </c>
      <c r="BR736" s="10"/>
      <c r="BS736" s="8"/>
      <c r="BT736" s="8"/>
      <c r="BU736" s="8" t="s">
        <v>419</v>
      </c>
      <c r="BV736" s="8"/>
      <c r="BW736" s="8"/>
      <c r="BX736" s="10"/>
      <c r="BY736" s="8"/>
      <c r="BZ736" s="8"/>
      <c r="CA736" s="8"/>
      <c r="CB736" s="8"/>
      <c r="CC736" s="8"/>
      <c r="CD736" s="8"/>
      <c r="CE736" s="8"/>
      <c r="CF736" s="8"/>
      <c r="CG736" s="8"/>
      <c r="CH736" s="10"/>
      <c r="CI736" s="8"/>
      <c r="CJ736" s="8"/>
      <c r="CK736" s="8"/>
      <c r="CL736" s="8"/>
      <c r="CM736" s="8"/>
      <c r="CN736" s="8"/>
      <c r="CO736" s="8"/>
      <c r="CP736" s="8"/>
    </row>
    <row r="737" spans="2:94">
      <c r="B737" s="6">
        <v>736</v>
      </c>
      <c r="C737" s="7">
        <v>5</v>
      </c>
      <c r="D737" s="8" t="s">
        <v>2328</v>
      </c>
      <c r="E737" s="8" t="s">
        <v>396</v>
      </c>
      <c r="F737" s="8" t="s">
        <v>439</v>
      </c>
      <c r="G737" s="8"/>
      <c r="H737" s="8" t="s">
        <v>1515</v>
      </c>
      <c r="I737" s="8"/>
      <c r="J737" s="8" t="s">
        <v>2041</v>
      </c>
      <c r="K737" s="8"/>
      <c r="L737" s="8"/>
      <c r="M737" s="8" t="s">
        <v>2359</v>
      </c>
      <c r="N737" s="8" t="s">
        <v>407</v>
      </c>
      <c r="O737" s="8" t="s">
        <v>397</v>
      </c>
      <c r="P737" s="8"/>
      <c r="Q737" s="8" t="s">
        <v>2330</v>
      </c>
      <c r="R737" s="8" t="s">
        <v>732</v>
      </c>
      <c r="S737" s="8" t="s">
        <v>2331</v>
      </c>
      <c r="T737" s="8"/>
      <c r="U737" s="8"/>
      <c r="V737" s="8" t="s">
        <v>571</v>
      </c>
      <c r="W737" s="8" t="s">
        <v>105</v>
      </c>
      <c r="X737" s="10" t="s">
        <v>2332</v>
      </c>
      <c r="Y737" s="8"/>
      <c r="Z737" s="8"/>
      <c r="AA737" s="8"/>
      <c r="AB737" s="8"/>
      <c r="AC737" s="8"/>
      <c r="AD737" s="8"/>
      <c r="AE737" s="8"/>
      <c r="AF737" s="8"/>
      <c r="AG737" s="8"/>
      <c r="AH737" s="8" t="s">
        <v>400</v>
      </c>
      <c r="AI737" s="8" t="s">
        <v>58</v>
      </c>
      <c r="AJ737" s="8"/>
      <c r="AK737" s="8" t="s">
        <v>412</v>
      </c>
      <c r="AL737" s="8" t="s">
        <v>413</v>
      </c>
      <c r="AM737" s="8" t="s">
        <v>986</v>
      </c>
      <c r="AN737" s="8" t="s">
        <v>415</v>
      </c>
      <c r="AO737" s="8"/>
      <c r="AP737" s="8"/>
      <c r="AQ737" s="8"/>
      <c r="AR737" s="8"/>
      <c r="AS737" s="8"/>
      <c r="AT737" s="8"/>
      <c r="AU737" s="8"/>
      <c r="AV737" s="8"/>
      <c r="AW737" s="8" t="s">
        <v>452</v>
      </c>
      <c r="AX737" s="8" t="s">
        <v>416</v>
      </c>
      <c r="AY737" s="8" t="s">
        <v>105</v>
      </c>
      <c r="AZ737" s="8" t="s">
        <v>403</v>
      </c>
      <c r="BA737" s="8"/>
      <c r="BB737" s="8"/>
      <c r="BC737" s="8"/>
      <c r="BD737" s="8"/>
      <c r="BE737" s="8"/>
      <c r="BF737" s="8"/>
      <c r="BG737" s="8"/>
      <c r="BH737" s="8"/>
      <c r="BI737" s="8" t="s">
        <v>2333</v>
      </c>
      <c r="BJ737" s="8"/>
      <c r="BK737" s="8"/>
      <c r="BL737" s="8" t="s">
        <v>417</v>
      </c>
      <c r="BM737" s="8" t="s">
        <v>417</v>
      </c>
      <c r="BN737" s="8" t="s">
        <v>418</v>
      </c>
      <c r="BO737" s="8" t="s">
        <v>404</v>
      </c>
      <c r="BP737" s="8"/>
      <c r="BQ737" s="8" t="s">
        <v>2334</v>
      </c>
      <c r="BR737" s="10"/>
      <c r="BS737" s="8"/>
      <c r="BT737" s="8"/>
      <c r="BU737" s="8" t="s">
        <v>419</v>
      </c>
      <c r="BV737" s="8"/>
      <c r="BW737" s="8"/>
      <c r="BX737" s="10"/>
      <c r="BY737" s="8"/>
      <c r="BZ737" s="8"/>
      <c r="CA737" s="8"/>
      <c r="CB737" s="8"/>
      <c r="CC737" s="8"/>
      <c r="CD737" s="8"/>
      <c r="CE737" s="8"/>
      <c r="CF737" s="8"/>
      <c r="CG737" s="8"/>
      <c r="CH737" s="10"/>
      <c r="CI737" s="8"/>
      <c r="CJ737" s="8"/>
      <c r="CK737" s="8"/>
      <c r="CL737" s="8"/>
      <c r="CM737" s="8"/>
      <c r="CN737" s="8"/>
      <c r="CO737" s="8"/>
      <c r="CP737" s="8"/>
    </row>
    <row r="738" spans="2:94">
      <c r="B738" s="6">
        <v>737</v>
      </c>
      <c r="C738" s="7">
        <v>3</v>
      </c>
      <c r="D738" s="8" t="s">
        <v>2360</v>
      </c>
      <c r="E738" s="8"/>
      <c r="F738" s="8" t="s">
        <v>439</v>
      </c>
      <c r="G738" s="8"/>
      <c r="H738" s="8" t="s">
        <v>1515</v>
      </c>
      <c r="I738" s="8"/>
      <c r="J738" s="8" t="s">
        <v>1791</v>
      </c>
      <c r="K738" s="8"/>
      <c r="L738" s="8"/>
      <c r="M738" s="8" t="s">
        <v>2361</v>
      </c>
      <c r="N738" s="8" t="s">
        <v>390</v>
      </c>
      <c r="O738" s="8" t="s">
        <v>1793</v>
      </c>
      <c r="P738" s="8"/>
      <c r="Q738" s="8" t="s">
        <v>2362</v>
      </c>
      <c r="R738" s="8" t="s">
        <v>491</v>
      </c>
      <c r="S738" s="8" t="s">
        <v>2363</v>
      </c>
      <c r="T738" s="8"/>
      <c r="U738" s="8"/>
      <c r="V738" s="8" t="s">
        <v>2364</v>
      </c>
      <c r="W738" s="8" t="s">
        <v>105</v>
      </c>
      <c r="X738" s="10" t="s">
        <v>1757</v>
      </c>
      <c r="Y738" s="8"/>
      <c r="Z738" s="8"/>
      <c r="AA738" s="8"/>
      <c r="AB738" s="8" t="s">
        <v>1798</v>
      </c>
      <c r="AC738" s="8"/>
      <c r="AD738" s="8"/>
      <c r="AE738" s="8"/>
      <c r="AF738" s="8"/>
      <c r="AG738" s="8"/>
      <c r="AH738" s="8" t="s">
        <v>393</v>
      </c>
      <c r="AI738" s="8" t="s">
        <v>1512</v>
      </c>
      <c r="AJ738" s="8"/>
      <c r="AK738" s="8" t="s">
        <v>394</v>
      </c>
      <c r="AL738" s="8" t="s">
        <v>395</v>
      </c>
      <c r="AM738" s="8" t="s">
        <v>444</v>
      </c>
      <c r="AN738" s="8" t="s">
        <v>445</v>
      </c>
      <c r="AO738" s="8"/>
      <c r="AP738" s="8"/>
      <c r="AQ738" s="8"/>
      <c r="AR738" s="8"/>
      <c r="AS738" s="8"/>
      <c r="AT738" s="8"/>
      <c r="AU738" s="8"/>
      <c r="AV738" s="8"/>
      <c r="AW738" s="8" t="s">
        <v>452</v>
      </c>
      <c r="AX738" s="8"/>
      <c r="AY738" s="8" t="s">
        <v>105</v>
      </c>
      <c r="AZ738" s="8" t="s">
        <v>403</v>
      </c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 t="s">
        <v>404</v>
      </c>
      <c r="BP738" s="8"/>
      <c r="BQ738" s="8"/>
      <c r="BR738" s="10"/>
      <c r="BS738" s="8"/>
      <c r="BT738" s="8"/>
      <c r="BU738" s="8" t="s">
        <v>419</v>
      </c>
      <c r="BV738" s="8"/>
      <c r="BW738" s="8"/>
      <c r="BX738" s="10"/>
      <c r="BY738" s="8"/>
      <c r="BZ738" s="8"/>
      <c r="CA738" s="8"/>
      <c r="CB738" s="8"/>
      <c r="CC738" s="8"/>
      <c r="CD738" s="8"/>
      <c r="CE738" s="8"/>
      <c r="CF738" s="8"/>
      <c r="CG738" s="8"/>
      <c r="CH738" s="10"/>
      <c r="CI738" s="8"/>
      <c r="CJ738" s="8"/>
      <c r="CK738" s="8"/>
      <c r="CL738" s="8"/>
      <c r="CM738" s="8"/>
      <c r="CN738" s="8"/>
      <c r="CO738" s="8"/>
      <c r="CP738" s="8"/>
    </row>
    <row r="739" spans="2:94">
      <c r="B739" s="6">
        <v>738</v>
      </c>
      <c r="C739" s="7">
        <v>4</v>
      </c>
      <c r="D739" s="8" t="s">
        <v>2365</v>
      </c>
      <c r="E739" s="8"/>
      <c r="F739" s="8" t="s">
        <v>439</v>
      </c>
      <c r="G739" s="8"/>
      <c r="H739" s="8" t="s">
        <v>1515</v>
      </c>
      <c r="I739" s="8"/>
      <c r="J739" s="8" t="s">
        <v>1791</v>
      </c>
      <c r="K739" s="8"/>
      <c r="L739" s="8"/>
      <c r="M739" s="8" t="s">
        <v>2366</v>
      </c>
      <c r="N739" s="8" t="s">
        <v>390</v>
      </c>
      <c r="O739" s="8" t="s">
        <v>1793</v>
      </c>
      <c r="P739" s="8"/>
      <c r="Q739" s="8" t="s">
        <v>2367</v>
      </c>
      <c r="R739" s="8" t="s">
        <v>491</v>
      </c>
      <c r="S739" s="8" t="s">
        <v>2368</v>
      </c>
      <c r="T739" s="8"/>
      <c r="U739" s="8"/>
      <c r="V739" s="8" t="s">
        <v>441</v>
      </c>
      <c r="W739" s="8" t="s">
        <v>105</v>
      </c>
      <c r="X739" s="10" t="s">
        <v>1757</v>
      </c>
      <c r="Y739" s="8"/>
      <c r="Z739" s="8"/>
      <c r="AA739" s="8"/>
      <c r="AB739" s="8" t="s">
        <v>1798</v>
      </c>
      <c r="AC739" s="8"/>
      <c r="AD739" s="8"/>
      <c r="AE739" s="8"/>
      <c r="AF739" s="8"/>
      <c r="AG739" s="8"/>
      <c r="AH739" s="8" t="s">
        <v>393</v>
      </c>
      <c r="AI739" s="8" t="s">
        <v>1512</v>
      </c>
      <c r="AJ739" s="8"/>
      <c r="AK739" s="8" t="s">
        <v>394</v>
      </c>
      <c r="AL739" s="8" t="s">
        <v>395</v>
      </c>
      <c r="AM739" s="8" t="s">
        <v>444</v>
      </c>
      <c r="AN739" s="8" t="s">
        <v>445</v>
      </c>
      <c r="AO739" s="8"/>
      <c r="AP739" s="8"/>
      <c r="AQ739" s="8"/>
      <c r="AR739" s="8"/>
      <c r="AS739" s="8"/>
      <c r="AT739" s="8"/>
      <c r="AU739" s="8"/>
      <c r="AV739" s="8"/>
      <c r="AW739" s="8" t="s">
        <v>452</v>
      </c>
      <c r="AX739" s="8"/>
      <c r="AY739" s="8" t="s">
        <v>105</v>
      </c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 t="s">
        <v>404</v>
      </c>
      <c r="BP739" s="8"/>
      <c r="BQ739" s="8"/>
      <c r="BR739" s="10"/>
      <c r="BS739" s="8"/>
      <c r="BT739" s="8"/>
      <c r="BU739" s="8" t="s">
        <v>419</v>
      </c>
      <c r="BV739" s="8"/>
      <c r="BW739" s="8"/>
      <c r="BX739" s="10"/>
      <c r="BY739" s="8"/>
      <c r="BZ739" s="8"/>
      <c r="CA739" s="8"/>
      <c r="CB739" s="8"/>
      <c r="CC739" s="8"/>
      <c r="CD739" s="8"/>
      <c r="CE739" s="8"/>
      <c r="CF739" s="8"/>
      <c r="CG739" s="8"/>
      <c r="CH739" s="10"/>
      <c r="CI739" s="8"/>
      <c r="CJ739" s="8"/>
      <c r="CK739" s="8"/>
      <c r="CL739" s="8"/>
      <c r="CM739" s="8"/>
      <c r="CN739" s="8"/>
      <c r="CO739" s="8"/>
      <c r="CP739" s="8"/>
    </row>
    <row r="740" spans="2:94">
      <c r="B740" s="6">
        <v>739</v>
      </c>
      <c r="C740" s="7">
        <v>5</v>
      </c>
      <c r="D740" s="8" t="s">
        <v>2369</v>
      </c>
      <c r="E740" s="8" t="s">
        <v>396</v>
      </c>
      <c r="F740" s="8" t="s">
        <v>439</v>
      </c>
      <c r="G740" s="8"/>
      <c r="H740" s="8" t="s">
        <v>1515</v>
      </c>
      <c r="I740" s="8"/>
      <c r="J740" s="8" t="s">
        <v>1791</v>
      </c>
      <c r="K740" s="8"/>
      <c r="L740" s="8"/>
      <c r="M740" s="8" t="s">
        <v>2370</v>
      </c>
      <c r="N740" s="8" t="s">
        <v>390</v>
      </c>
      <c r="O740" s="8" t="s">
        <v>1793</v>
      </c>
      <c r="P740" s="8"/>
      <c r="Q740" s="8" t="s">
        <v>2371</v>
      </c>
      <c r="R740" s="8" t="s">
        <v>868</v>
      </c>
      <c r="S740" s="8" t="s">
        <v>2372</v>
      </c>
      <c r="T740" s="8"/>
      <c r="U740" s="8"/>
      <c r="V740" s="8" t="s">
        <v>441</v>
      </c>
      <c r="W740" s="8" t="s">
        <v>105</v>
      </c>
      <c r="X740" s="10" t="s">
        <v>1888</v>
      </c>
      <c r="Y740" s="8"/>
      <c r="Z740" s="8"/>
      <c r="AA740" s="8"/>
      <c r="AB740" s="8" t="s">
        <v>1798</v>
      </c>
      <c r="AC740" s="8"/>
      <c r="AD740" s="8"/>
      <c r="AE740" s="8" t="s">
        <v>1655</v>
      </c>
      <c r="AF740" s="8"/>
      <c r="AG740" s="8"/>
      <c r="AH740" s="8" t="s">
        <v>393</v>
      </c>
      <c r="AI740" s="8" t="s">
        <v>1512</v>
      </c>
      <c r="AJ740" s="8"/>
      <c r="AK740" s="8" t="s">
        <v>394</v>
      </c>
      <c r="AL740" s="8" t="s">
        <v>395</v>
      </c>
      <c r="AM740" s="8" t="s">
        <v>2373</v>
      </c>
      <c r="AN740" s="8" t="s">
        <v>415</v>
      </c>
      <c r="AO740" s="8"/>
      <c r="AP740" s="8"/>
      <c r="AQ740" s="8"/>
      <c r="AR740" s="8"/>
      <c r="AS740" s="8"/>
      <c r="AT740" s="8"/>
      <c r="AU740" s="8"/>
      <c r="AV740" s="8"/>
      <c r="AW740" s="8" t="s">
        <v>452</v>
      </c>
      <c r="AX740" s="8"/>
      <c r="AY740" s="8" t="s">
        <v>105</v>
      </c>
      <c r="AZ740" s="8"/>
      <c r="BA740" s="8"/>
      <c r="BB740" s="8"/>
      <c r="BC740" s="8"/>
      <c r="BD740" s="8"/>
      <c r="BE740" s="8"/>
      <c r="BF740" s="8"/>
      <c r="BG740" s="8"/>
      <c r="BH740" s="8"/>
      <c r="BI740" s="8" t="s">
        <v>2374</v>
      </c>
      <c r="BJ740" s="8"/>
      <c r="BK740" s="8"/>
      <c r="BL740" s="8"/>
      <c r="BM740" s="8"/>
      <c r="BN740" s="8"/>
      <c r="BO740" s="8" t="s">
        <v>1532</v>
      </c>
      <c r="BP740" s="8"/>
      <c r="BQ740" s="8" t="s">
        <v>1569</v>
      </c>
      <c r="BR740" s="10"/>
      <c r="BS740" s="8" t="s">
        <v>1891</v>
      </c>
      <c r="BT740" s="8"/>
      <c r="BU740" s="8" t="s">
        <v>419</v>
      </c>
      <c r="BV740" s="8" t="s">
        <v>1550</v>
      </c>
      <c r="BW740" s="8" t="s">
        <v>1551</v>
      </c>
      <c r="BX740" s="10"/>
      <c r="BY740" s="8"/>
      <c r="BZ740" s="8"/>
      <c r="CA740" s="8"/>
      <c r="CB740" s="8"/>
      <c r="CC740" s="8"/>
      <c r="CD740" s="8"/>
      <c r="CE740" s="8"/>
      <c r="CF740" s="8"/>
      <c r="CG740" s="8"/>
      <c r="CH740" s="10"/>
      <c r="CI740" s="8"/>
      <c r="CJ740" s="8"/>
      <c r="CK740" s="8"/>
      <c r="CL740" s="8"/>
      <c r="CM740" s="8"/>
      <c r="CN740" s="8"/>
      <c r="CO740" s="8"/>
      <c r="CP740" s="8"/>
    </row>
    <row r="741" spans="2:94">
      <c r="B741" s="6">
        <v>740</v>
      </c>
      <c r="C741" s="7">
        <v>5</v>
      </c>
      <c r="D741" s="8" t="s">
        <v>1572</v>
      </c>
      <c r="E741" s="8"/>
      <c r="F741" s="8" t="s">
        <v>439</v>
      </c>
      <c r="G741" s="8"/>
      <c r="H741" s="8" t="s">
        <v>1515</v>
      </c>
      <c r="I741" s="8"/>
      <c r="J741" s="8" t="s">
        <v>1791</v>
      </c>
      <c r="K741" s="8"/>
      <c r="L741" s="8"/>
      <c r="M741" s="8" t="s">
        <v>2375</v>
      </c>
      <c r="N741" s="8" t="s">
        <v>407</v>
      </c>
      <c r="O741" s="8"/>
      <c r="P741" s="8"/>
      <c r="Q741" s="8" t="s">
        <v>1574</v>
      </c>
      <c r="R741" s="8" t="s">
        <v>408</v>
      </c>
      <c r="S741" s="8" t="s">
        <v>1575</v>
      </c>
      <c r="T741" s="8"/>
      <c r="U741" s="8"/>
      <c r="V741" s="8" t="s">
        <v>571</v>
      </c>
      <c r="W741" s="8" t="s">
        <v>410</v>
      </c>
      <c r="X741" s="10" t="s">
        <v>1576</v>
      </c>
      <c r="Y741" s="8"/>
      <c r="Z741" s="8"/>
      <c r="AA741" s="8"/>
      <c r="AB741" s="8" t="s">
        <v>1798</v>
      </c>
      <c r="AC741" s="8"/>
      <c r="AD741" s="8"/>
      <c r="AE741" s="8"/>
      <c r="AF741" s="8"/>
      <c r="AG741" s="8"/>
      <c r="AH741" s="8" t="s">
        <v>400</v>
      </c>
      <c r="AI741" s="8" t="s">
        <v>58</v>
      </c>
      <c r="AJ741" s="8"/>
      <c r="AK741" s="8" t="s">
        <v>412</v>
      </c>
      <c r="AL741" s="8" t="s">
        <v>413</v>
      </c>
      <c r="AM741" s="8" t="s">
        <v>1577</v>
      </c>
      <c r="AN741" s="8"/>
      <c r="AO741" s="8"/>
      <c r="AP741" s="8"/>
      <c r="AQ741" s="8"/>
      <c r="AR741" s="8"/>
      <c r="AS741" s="8"/>
      <c r="AT741" s="8"/>
      <c r="AU741" s="8"/>
      <c r="AV741" s="8"/>
      <c r="AW741" s="8" t="s">
        <v>452</v>
      </c>
      <c r="AX741" s="8" t="s">
        <v>416</v>
      </c>
      <c r="AY741" s="8" t="s">
        <v>410</v>
      </c>
      <c r="AZ741" s="8" t="s">
        <v>987</v>
      </c>
      <c r="BA741" s="8"/>
      <c r="BB741" s="8"/>
      <c r="BC741" s="8"/>
      <c r="BD741" s="8"/>
      <c r="BE741" s="8"/>
      <c r="BF741" s="8"/>
      <c r="BG741" s="8"/>
      <c r="BH741" s="8"/>
      <c r="BI741" s="8" t="s">
        <v>1578</v>
      </c>
      <c r="BJ741" s="8"/>
      <c r="BK741" s="8"/>
      <c r="BL741" s="8"/>
      <c r="BM741" s="8"/>
      <c r="BN741" s="8"/>
      <c r="BO741" s="8" t="s">
        <v>404</v>
      </c>
      <c r="BP741" s="8"/>
      <c r="BQ741" s="8"/>
      <c r="BR741" s="10"/>
      <c r="BS741" s="8"/>
      <c r="BT741" s="8"/>
      <c r="BU741" s="8" t="s">
        <v>419</v>
      </c>
      <c r="BV741" s="8"/>
      <c r="BW741" s="8"/>
      <c r="BX741" s="10"/>
      <c r="BY741" s="8"/>
      <c r="BZ741" s="8"/>
      <c r="CA741" s="8"/>
      <c r="CB741" s="8"/>
      <c r="CC741" s="8"/>
      <c r="CD741" s="8"/>
      <c r="CE741" s="8"/>
      <c r="CF741" s="8"/>
      <c r="CG741" s="8"/>
      <c r="CH741" s="10"/>
      <c r="CI741" s="8"/>
      <c r="CJ741" s="8"/>
      <c r="CK741" s="8"/>
      <c r="CL741" s="8"/>
      <c r="CM741" s="8"/>
      <c r="CN741" s="8"/>
      <c r="CO741" s="8"/>
      <c r="CP741" s="8"/>
    </row>
    <row r="742" spans="2:94">
      <c r="B742" s="6">
        <v>741</v>
      </c>
      <c r="C742" s="7">
        <v>5</v>
      </c>
      <c r="D742" s="8" t="s">
        <v>1572</v>
      </c>
      <c r="E742" s="8"/>
      <c r="F742" s="8" t="s">
        <v>439</v>
      </c>
      <c r="G742" s="8"/>
      <c r="H742" s="8" t="s">
        <v>1515</v>
      </c>
      <c r="I742" s="8"/>
      <c r="J742" s="8" t="s">
        <v>1791</v>
      </c>
      <c r="K742" s="8"/>
      <c r="L742" s="8"/>
      <c r="M742" s="8" t="s">
        <v>2376</v>
      </c>
      <c r="N742" s="8" t="s">
        <v>407</v>
      </c>
      <c r="O742" s="8"/>
      <c r="P742" s="8"/>
      <c r="Q742" s="8" t="s">
        <v>1574</v>
      </c>
      <c r="R742" s="8" t="s">
        <v>408</v>
      </c>
      <c r="S742" s="8" t="s">
        <v>1575</v>
      </c>
      <c r="T742" s="8"/>
      <c r="U742" s="8"/>
      <c r="V742" s="8" t="s">
        <v>571</v>
      </c>
      <c r="W742" s="8" t="s">
        <v>410</v>
      </c>
      <c r="X742" s="10" t="s">
        <v>1576</v>
      </c>
      <c r="Y742" s="8"/>
      <c r="Z742" s="8"/>
      <c r="AA742" s="8"/>
      <c r="AB742" s="8" t="s">
        <v>1798</v>
      </c>
      <c r="AC742" s="8"/>
      <c r="AD742" s="8"/>
      <c r="AE742" s="8"/>
      <c r="AF742" s="8"/>
      <c r="AG742" s="8"/>
      <c r="AH742" s="8" t="s">
        <v>400</v>
      </c>
      <c r="AI742" s="8" t="s">
        <v>58</v>
      </c>
      <c r="AJ742" s="8"/>
      <c r="AK742" s="8" t="s">
        <v>412</v>
      </c>
      <c r="AL742" s="8" t="s">
        <v>413</v>
      </c>
      <c r="AM742" s="8" t="s">
        <v>1577</v>
      </c>
      <c r="AN742" s="8"/>
      <c r="AO742" s="8"/>
      <c r="AP742" s="8"/>
      <c r="AQ742" s="8"/>
      <c r="AR742" s="8"/>
      <c r="AS742" s="8"/>
      <c r="AT742" s="8"/>
      <c r="AU742" s="8"/>
      <c r="AV742" s="8"/>
      <c r="AW742" s="8" t="s">
        <v>452</v>
      </c>
      <c r="AX742" s="8" t="s">
        <v>416</v>
      </c>
      <c r="AY742" s="8" t="s">
        <v>410</v>
      </c>
      <c r="AZ742" s="8" t="s">
        <v>987</v>
      </c>
      <c r="BA742" s="8"/>
      <c r="BB742" s="8"/>
      <c r="BC742" s="8"/>
      <c r="BD742" s="8"/>
      <c r="BE742" s="8"/>
      <c r="BF742" s="8"/>
      <c r="BG742" s="8"/>
      <c r="BH742" s="8"/>
      <c r="BI742" s="8" t="s">
        <v>1578</v>
      </c>
      <c r="BJ742" s="8"/>
      <c r="BK742" s="8"/>
      <c r="BL742" s="8"/>
      <c r="BM742" s="8"/>
      <c r="BN742" s="8"/>
      <c r="BO742" s="8" t="s">
        <v>404</v>
      </c>
      <c r="BP742" s="8"/>
      <c r="BQ742" s="8"/>
      <c r="BR742" s="10"/>
      <c r="BS742" s="8"/>
      <c r="BT742" s="8"/>
      <c r="BU742" s="8" t="s">
        <v>419</v>
      </c>
      <c r="BV742" s="8"/>
      <c r="BW742" s="8"/>
      <c r="BX742" s="10"/>
      <c r="BY742" s="8"/>
      <c r="BZ742" s="8"/>
      <c r="CA742" s="8"/>
      <c r="CB742" s="8"/>
      <c r="CC742" s="8"/>
      <c r="CD742" s="8"/>
      <c r="CE742" s="8"/>
      <c r="CF742" s="8"/>
      <c r="CG742" s="8"/>
      <c r="CH742" s="10"/>
      <c r="CI742" s="8"/>
      <c r="CJ742" s="8"/>
      <c r="CK742" s="8"/>
      <c r="CL742" s="8"/>
      <c r="CM742" s="8"/>
      <c r="CN742" s="8"/>
      <c r="CO742" s="8"/>
      <c r="CP742" s="8"/>
    </row>
    <row r="743" spans="2:94">
      <c r="B743" s="6">
        <v>742</v>
      </c>
      <c r="C743" s="7">
        <v>5</v>
      </c>
      <c r="D743" s="8" t="s">
        <v>1572</v>
      </c>
      <c r="E743" s="8"/>
      <c r="F743" s="8" t="s">
        <v>439</v>
      </c>
      <c r="G743" s="8"/>
      <c r="H743" s="8" t="s">
        <v>1515</v>
      </c>
      <c r="I743" s="8"/>
      <c r="J743" s="8" t="s">
        <v>1791</v>
      </c>
      <c r="K743" s="8"/>
      <c r="L743" s="8"/>
      <c r="M743" s="8" t="s">
        <v>2377</v>
      </c>
      <c r="N743" s="8" t="s">
        <v>407</v>
      </c>
      <c r="O743" s="8"/>
      <c r="P743" s="8"/>
      <c r="Q743" s="8" t="s">
        <v>1574</v>
      </c>
      <c r="R743" s="8" t="s">
        <v>408</v>
      </c>
      <c r="S743" s="8" t="s">
        <v>1575</v>
      </c>
      <c r="T743" s="8"/>
      <c r="U743" s="8"/>
      <c r="V743" s="8" t="s">
        <v>571</v>
      </c>
      <c r="W743" s="8" t="s">
        <v>410</v>
      </c>
      <c r="X743" s="10" t="s">
        <v>1576</v>
      </c>
      <c r="Y743" s="8"/>
      <c r="Z743" s="8"/>
      <c r="AA743" s="8"/>
      <c r="AB743" s="8" t="s">
        <v>1798</v>
      </c>
      <c r="AC743" s="8"/>
      <c r="AD743" s="8"/>
      <c r="AE743" s="8"/>
      <c r="AF743" s="8"/>
      <c r="AG743" s="8"/>
      <c r="AH743" s="8" t="s">
        <v>400</v>
      </c>
      <c r="AI743" s="8" t="s">
        <v>58</v>
      </c>
      <c r="AJ743" s="8"/>
      <c r="AK743" s="8" t="s">
        <v>412</v>
      </c>
      <c r="AL743" s="8" t="s">
        <v>413</v>
      </c>
      <c r="AM743" s="8" t="s">
        <v>1577</v>
      </c>
      <c r="AN743" s="8"/>
      <c r="AO743" s="8"/>
      <c r="AP743" s="8"/>
      <c r="AQ743" s="8"/>
      <c r="AR743" s="8"/>
      <c r="AS743" s="8"/>
      <c r="AT743" s="8"/>
      <c r="AU743" s="8"/>
      <c r="AV743" s="8"/>
      <c r="AW743" s="8" t="s">
        <v>452</v>
      </c>
      <c r="AX743" s="8" t="s">
        <v>416</v>
      </c>
      <c r="AY743" s="8" t="s">
        <v>410</v>
      </c>
      <c r="AZ743" s="8" t="s">
        <v>987</v>
      </c>
      <c r="BA743" s="8"/>
      <c r="BB743" s="8"/>
      <c r="BC743" s="8"/>
      <c r="BD743" s="8"/>
      <c r="BE743" s="8"/>
      <c r="BF743" s="8"/>
      <c r="BG743" s="8"/>
      <c r="BH743" s="8"/>
      <c r="BI743" s="8" t="s">
        <v>1578</v>
      </c>
      <c r="BJ743" s="8"/>
      <c r="BK743" s="8"/>
      <c r="BL743" s="8"/>
      <c r="BM743" s="8"/>
      <c r="BN743" s="8"/>
      <c r="BO743" s="8" t="s">
        <v>404</v>
      </c>
      <c r="BP743" s="8"/>
      <c r="BQ743" s="8"/>
      <c r="BR743" s="10"/>
      <c r="BS743" s="8"/>
      <c r="BT743" s="8"/>
      <c r="BU743" s="8" t="s">
        <v>419</v>
      </c>
      <c r="BV743" s="8"/>
      <c r="BW743" s="8"/>
      <c r="BX743" s="10"/>
      <c r="BY743" s="8"/>
      <c r="BZ743" s="8"/>
      <c r="CA743" s="8"/>
      <c r="CB743" s="8"/>
      <c r="CC743" s="8"/>
      <c r="CD743" s="8"/>
      <c r="CE743" s="8"/>
      <c r="CF743" s="8"/>
      <c r="CG743" s="8"/>
      <c r="CH743" s="10"/>
      <c r="CI743" s="8"/>
      <c r="CJ743" s="8"/>
      <c r="CK743" s="8"/>
      <c r="CL743" s="8"/>
      <c r="CM743" s="8"/>
      <c r="CN743" s="8"/>
      <c r="CO743" s="8"/>
      <c r="CP743" s="8"/>
    </row>
    <row r="744" spans="2:94">
      <c r="B744" s="6">
        <v>743</v>
      </c>
      <c r="C744" s="7">
        <v>5</v>
      </c>
      <c r="D744" s="8" t="s">
        <v>1572</v>
      </c>
      <c r="E744" s="8"/>
      <c r="F744" s="8" t="s">
        <v>439</v>
      </c>
      <c r="G744" s="8"/>
      <c r="H744" s="8" t="s">
        <v>1515</v>
      </c>
      <c r="I744" s="8"/>
      <c r="J744" s="8" t="s">
        <v>1791</v>
      </c>
      <c r="K744" s="8"/>
      <c r="L744" s="8"/>
      <c r="M744" s="8" t="s">
        <v>2378</v>
      </c>
      <c r="N744" s="8" t="s">
        <v>407</v>
      </c>
      <c r="O744" s="8"/>
      <c r="P744" s="8"/>
      <c r="Q744" s="8" t="s">
        <v>1574</v>
      </c>
      <c r="R744" s="8" t="s">
        <v>408</v>
      </c>
      <c r="S744" s="8" t="s">
        <v>1575</v>
      </c>
      <c r="T744" s="8"/>
      <c r="U744" s="8"/>
      <c r="V744" s="8" t="s">
        <v>571</v>
      </c>
      <c r="W744" s="8" t="s">
        <v>410</v>
      </c>
      <c r="X744" s="10" t="s">
        <v>1576</v>
      </c>
      <c r="Y744" s="8"/>
      <c r="Z744" s="8"/>
      <c r="AA744" s="8"/>
      <c r="AB744" s="8" t="s">
        <v>1798</v>
      </c>
      <c r="AC744" s="8"/>
      <c r="AD744" s="8"/>
      <c r="AE744" s="8"/>
      <c r="AF744" s="8"/>
      <c r="AG744" s="8"/>
      <c r="AH744" s="8" t="s">
        <v>400</v>
      </c>
      <c r="AI744" s="8" t="s">
        <v>58</v>
      </c>
      <c r="AJ744" s="8"/>
      <c r="AK744" s="8" t="s">
        <v>412</v>
      </c>
      <c r="AL744" s="8" t="s">
        <v>413</v>
      </c>
      <c r="AM744" s="8" t="s">
        <v>1577</v>
      </c>
      <c r="AN744" s="8"/>
      <c r="AO744" s="8"/>
      <c r="AP744" s="8"/>
      <c r="AQ744" s="8"/>
      <c r="AR744" s="8"/>
      <c r="AS744" s="8"/>
      <c r="AT744" s="8"/>
      <c r="AU744" s="8"/>
      <c r="AV744" s="8"/>
      <c r="AW744" s="8" t="s">
        <v>452</v>
      </c>
      <c r="AX744" s="8" t="s">
        <v>416</v>
      </c>
      <c r="AY744" s="8" t="s">
        <v>410</v>
      </c>
      <c r="AZ744" s="8" t="s">
        <v>987</v>
      </c>
      <c r="BA744" s="8"/>
      <c r="BB744" s="8"/>
      <c r="BC744" s="8"/>
      <c r="BD744" s="8"/>
      <c r="BE744" s="8"/>
      <c r="BF744" s="8"/>
      <c r="BG744" s="8"/>
      <c r="BH744" s="8"/>
      <c r="BI744" s="8" t="s">
        <v>1578</v>
      </c>
      <c r="BJ744" s="8"/>
      <c r="BK744" s="8"/>
      <c r="BL744" s="8"/>
      <c r="BM744" s="8"/>
      <c r="BN744" s="8"/>
      <c r="BO744" s="8" t="s">
        <v>404</v>
      </c>
      <c r="BP744" s="8"/>
      <c r="BQ744" s="8"/>
      <c r="BR744" s="10"/>
      <c r="BS744" s="8"/>
      <c r="BT744" s="8"/>
      <c r="BU744" s="8" t="s">
        <v>419</v>
      </c>
      <c r="BV744" s="8"/>
      <c r="BW744" s="8"/>
      <c r="BX744" s="10"/>
      <c r="BY744" s="8"/>
      <c r="BZ744" s="8"/>
      <c r="CA744" s="8"/>
      <c r="CB744" s="8"/>
      <c r="CC744" s="8"/>
      <c r="CD744" s="8"/>
      <c r="CE744" s="8"/>
      <c r="CF744" s="8"/>
      <c r="CG744" s="8"/>
      <c r="CH744" s="10"/>
      <c r="CI744" s="8"/>
      <c r="CJ744" s="8"/>
      <c r="CK744" s="8"/>
      <c r="CL744" s="8"/>
      <c r="CM744" s="8"/>
      <c r="CN744" s="8"/>
      <c r="CO744" s="8"/>
      <c r="CP744" s="8"/>
    </row>
    <row r="745" spans="2:94">
      <c r="B745" s="6">
        <v>744</v>
      </c>
      <c r="C745" s="7">
        <v>3</v>
      </c>
      <c r="D745" s="8" t="s">
        <v>2379</v>
      </c>
      <c r="E745" s="8"/>
      <c r="F745" s="8" t="s">
        <v>439</v>
      </c>
      <c r="G745" s="8"/>
      <c r="H745" s="8" t="s">
        <v>1515</v>
      </c>
      <c r="I745" s="8"/>
      <c r="J745" s="8" t="s">
        <v>1791</v>
      </c>
      <c r="K745" s="8"/>
      <c r="L745" s="8"/>
      <c r="M745" s="8" t="s">
        <v>2380</v>
      </c>
      <c r="N745" s="8" t="s">
        <v>390</v>
      </c>
      <c r="O745" s="8" t="s">
        <v>1793</v>
      </c>
      <c r="P745" s="8"/>
      <c r="Q745" s="8" t="s">
        <v>2381</v>
      </c>
      <c r="R745" s="8" t="s">
        <v>491</v>
      </c>
      <c r="S745" s="8" t="s">
        <v>2382</v>
      </c>
      <c r="T745" s="8"/>
      <c r="U745" s="8"/>
      <c r="V745" s="8" t="s">
        <v>2383</v>
      </c>
      <c r="W745" s="8" t="s">
        <v>105</v>
      </c>
      <c r="X745" s="10" t="s">
        <v>1757</v>
      </c>
      <c r="Y745" s="8"/>
      <c r="Z745" s="8"/>
      <c r="AA745" s="8"/>
      <c r="AB745" s="8" t="s">
        <v>1798</v>
      </c>
      <c r="AC745" s="8"/>
      <c r="AD745" s="8"/>
      <c r="AE745" s="8"/>
      <c r="AF745" s="8"/>
      <c r="AG745" s="8"/>
      <c r="AH745" s="8" t="s">
        <v>393</v>
      </c>
      <c r="AI745" s="8" t="s">
        <v>1512</v>
      </c>
      <c r="AJ745" s="8"/>
      <c r="AK745" s="8" t="s">
        <v>394</v>
      </c>
      <c r="AL745" s="8" t="s">
        <v>395</v>
      </c>
      <c r="AM745" s="8" t="s">
        <v>444</v>
      </c>
      <c r="AN745" s="8" t="s">
        <v>445</v>
      </c>
      <c r="AO745" s="8"/>
      <c r="AP745" s="8"/>
      <c r="AQ745" s="8"/>
      <c r="AR745" s="8"/>
      <c r="AS745" s="8"/>
      <c r="AT745" s="8"/>
      <c r="AU745" s="8"/>
      <c r="AV745" s="8"/>
      <c r="AW745" s="8" t="s">
        <v>452</v>
      </c>
      <c r="AX745" s="8"/>
      <c r="AY745" s="8" t="s">
        <v>105</v>
      </c>
      <c r="AZ745" s="8" t="s">
        <v>403</v>
      </c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 t="s">
        <v>404</v>
      </c>
      <c r="BP745" s="8"/>
      <c r="BQ745" s="8"/>
      <c r="BR745" s="10"/>
      <c r="BS745" s="8"/>
      <c r="BT745" s="8"/>
      <c r="BU745" s="8" t="s">
        <v>419</v>
      </c>
      <c r="BV745" s="8"/>
      <c r="BW745" s="8"/>
      <c r="BX745" s="10"/>
      <c r="BY745" s="8"/>
      <c r="BZ745" s="8"/>
      <c r="CA745" s="8"/>
      <c r="CB745" s="8"/>
      <c r="CC745" s="8"/>
      <c r="CD745" s="8"/>
      <c r="CE745" s="8"/>
      <c r="CF745" s="8"/>
      <c r="CG745" s="8"/>
      <c r="CH745" s="10"/>
      <c r="CI745" s="8"/>
      <c r="CJ745" s="8"/>
      <c r="CK745" s="8"/>
      <c r="CL745" s="8"/>
      <c r="CM745" s="8"/>
      <c r="CN745" s="8"/>
      <c r="CO745" s="8"/>
      <c r="CP745" s="8"/>
    </row>
    <row r="746" spans="2:94">
      <c r="B746" s="6">
        <v>745</v>
      </c>
      <c r="C746" s="7">
        <v>4</v>
      </c>
      <c r="D746" s="8" t="s">
        <v>2384</v>
      </c>
      <c r="E746" s="8" t="s">
        <v>396</v>
      </c>
      <c r="F746" s="8" t="s">
        <v>439</v>
      </c>
      <c r="G746" s="8"/>
      <c r="H746" s="8" t="s">
        <v>1515</v>
      </c>
      <c r="I746" s="8"/>
      <c r="J746" s="8" t="s">
        <v>1791</v>
      </c>
      <c r="K746" s="8"/>
      <c r="L746" s="8"/>
      <c r="M746" s="8" t="s">
        <v>2385</v>
      </c>
      <c r="N746" s="8" t="s">
        <v>390</v>
      </c>
      <c r="O746" s="8" t="s">
        <v>1793</v>
      </c>
      <c r="P746" s="8"/>
      <c r="Q746" s="8" t="s">
        <v>2386</v>
      </c>
      <c r="R746" s="8" t="s">
        <v>868</v>
      </c>
      <c r="S746" s="8" t="s">
        <v>2387</v>
      </c>
      <c r="T746" s="8"/>
      <c r="U746" s="8"/>
      <c r="V746" s="8" t="s">
        <v>441</v>
      </c>
      <c r="W746" s="8" t="s">
        <v>105</v>
      </c>
      <c r="X746" s="10" t="s">
        <v>1943</v>
      </c>
      <c r="Y746" s="8"/>
      <c r="Z746" s="8"/>
      <c r="AA746" s="8"/>
      <c r="AB746" s="8" t="s">
        <v>1798</v>
      </c>
      <c r="AC746" s="8"/>
      <c r="AD746" s="8"/>
      <c r="AE746" s="8"/>
      <c r="AF746" s="8"/>
      <c r="AG746" s="8"/>
      <c r="AH746" s="8" t="s">
        <v>393</v>
      </c>
      <c r="AI746" s="8" t="s">
        <v>1512</v>
      </c>
      <c r="AJ746" s="8"/>
      <c r="AK746" s="8" t="s">
        <v>394</v>
      </c>
      <c r="AL746" s="8" t="s">
        <v>395</v>
      </c>
      <c r="AM746" s="8" t="s">
        <v>444</v>
      </c>
      <c r="AN746" s="8" t="s">
        <v>445</v>
      </c>
      <c r="AO746" s="8"/>
      <c r="AP746" s="8"/>
      <c r="AQ746" s="8"/>
      <c r="AR746" s="8"/>
      <c r="AS746" s="8"/>
      <c r="AT746" s="8"/>
      <c r="AU746" s="8"/>
      <c r="AV746" s="8"/>
      <c r="AW746" s="8" t="s">
        <v>452</v>
      </c>
      <c r="AX746" s="8"/>
      <c r="AY746" s="8" t="s">
        <v>105</v>
      </c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 t="s">
        <v>404</v>
      </c>
      <c r="BP746" s="8"/>
      <c r="BQ746" s="8" t="s">
        <v>2388</v>
      </c>
      <c r="BR746" s="10"/>
      <c r="BS746" s="8"/>
      <c r="BT746" s="8"/>
      <c r="BU746" s="8" t="s">
        <v>419</v>
      </c>
      <c r="BV746" s="8"/>
      <c r="BW746" s="8"/>
      <c r="BX746" s="10"/>
      <c r="BY746" s="8"/>
      <c r="BZ746" s="8"/>
      <c r="CA746" s="8"/>
      <c r="CB746" s="8"/>
      <c r="CC746" s="8"/>
      <c r="CD746" s="8"/>
      <c r="CE746" s="8"/>
      <c r="CF746" s="8"/>
      <c r="CG746" s="8"/>
      <c r="CH746" s="10"/>
      <c r="CI746" s="8"/>
      <c r="CJ746" s="8"/>
      <c r="CK746" s="8"/>
      <c r="CL746" s="8"/>
      <c r="CM746" s="8"/>
      <c r="CN746" s="8"/>
      <c r="CO746" s="8"/>
      <c r="CP746" s="8"/>
    </row>
    <row r="747" spans="2:94">
      <c r="B747" s="6">
        <v>746</v>
      </c>
      <c r="C747" s="7">
        <v>5</v>
      </c>
      <c r="D747" s="8" t="s">
        <v>1572</v>
      </c>
      <c r="E747" s="8"/>
      <c r="F747" s="8" t="s">
        <v>439</v>
      </c>
      <c r="G747" s="8"/>
      <c r="H747" s="8" t="s">
        <v>1515</v>
      </c>
      <c r="I747" s="8"/>
      <c r="J747" s="8" t="s">
        <v>1791</v>
      </c>
      <c r="K747" s="8"/>
      <c r="L747" s="8"/>
      <c r="M747" s="8" t="s">
        <v>2389</v>
      </c>
      <c r="N747" s="8" t="s">
        <v>407</v>
      </c>
      <c r="O747" s="8"/>
      <c r="P747" s="8"/>
      <c r="Q747" s="8" t="s">
        <v>1574</v>
      </c>
      <c r="R747" s="8" t="s">
        <v>408</v>
      </c>
      <c r="S747" s="8" t="s">
        <v>1575</v>
      </c>
      <c r="T747" s="8"/>
      <c r="U747" s="8"/>
      <c r="V747" s="8" t="s">
        <v>571</v>
      </c>
      <c r="W747" s="8" t="s">
        <v>410</v>
      </c>
      <c r="X747" s="10" t="s">
        <v>1576</v>
      </c>
      <c r="Y747" s="8"/>
      <c r="Z747" s="8"/>
      <c r="AA747" s="8"/>
      <c r="AB747" s="8" t="s">
        <v>1798</v>
      </c>
      <c r="AC747" s="8"/>
      <c r="AD747" s="8"/>
      <c r="AE747" s="8"/>
      <c r="AF747" s="8"/>
      <c r="AG747" s="8"/>
      <c r="AH747" s="8" t="s">
        <v>400</v>
      </c>
      <c r="AI747" s="8" t="s">
        <v>58</v>
      </c>
      <c r="AJ747" s="8"/>
      <c r="AK747" s="8" t="s">
        <v>412</v>
      </c>
      <c r="AL747" s="8" t="s">
        <v>413</v>
      </c>
      <c r="AM747" s="8" t="s">
        <v>1577</v>
      </c>
      <c r="AN747" s="8"/>
      <c r="AO747" s="8"/>
      <c r="AP747" s="8"/>
      <c r="AQ747" s="8"/>
      <c r="AR747" s="8"/>
      <c r="AS747" s="8"/>
      <c r="AT747" s="8"/>
      <c r="AU747" s="8"/>
      <c r="AV747" s="8"/>
      <c r="AW747" s="8" t="s">
        <v>452</v>
      </c>
      <c r="AX747" s="8" t="s">
        <v>416</v>
      </c>
      <c r="AY747" s="8" t="s">
        <v>410</v>
      </c>
      <c r="AZ747" s="8" t="s">
        <v>987</v>
      </c>
      <c r="BA747" s="8"/>
      <c r="BB747" s="8"/>
      <c r="BC747" s="8"/>
      <c r="BD747" s="8"/>
      <c r="BE747" s="8"/>
      <c r="BF747" s="8"/>
      <c r="BG747" s="8"/>
      <c r="BH747" s="8"/>
      <c r="BI747" s="8" t="s">
        <v>1578</v>
      </c>
      <c r="BJ747" s="8"/>
      <c r="BK747" s="8"/>
      <c r="BL747" s="8"/>
      <c r="BM747" s="8"/>
      <c r="BN747" s="8"/>
      <c r="BO747" s="8" t="s">
        <v>404</v>
      </c>
      <c r="BP747" s="8"/>
      <c r="BQ747" s="8"/>
      <c r="BR747" s="10"/>
      <c r="BS747" s="8"/>
      <c r="BT747" s="8"/>
      <c r="BU747" s="8" t="s">
        <v>419</v>
      </c>
      <c r="BV747" s="8"/>
      <c r="BW747" s="8"/>
      <c r="BX747" s="10"/>
      <c r="BY747" s="8"/>
      <c r="BZ747" s="8"/>
      <c r="CA747" s="8"/>
      <c r="CB747" s="8"/>
      <c r="CC747" s="8"/>
      <c r="CD747" s="8"/>
      <c r="CE747" s="8"/>
      <c r="CF747" s="8"/>
      <c r="CG747" s="8"/>
      <c r="CH747" s="10"/>
      <c r="CI747" s="8"/>
      <c r="CJ747" s="8"/>
      <c r="CK747" s="8"/>
      <c r="CL747" s="8"/>
      <c r="CM747" s="8"/>
      <c r="CN747" s="8"/>
      <c r="CO747" s="8"/>
      <c r="CP747" s="8"/>
    </row>
    <row r="748" spans="2:94">
      <c r="B748" s="6">
        <v>747</v>
      </c>
      <c r="C748" s="7">
        <v>5</v>
      </c>
      <c r="D748" s="8" t="s">
        <v>1572</v>
      </c>
      <c r="E748" s="8"/>
      <c r="F748" s="8" t="s">
        <v>439</v>
      </c>
      <c r="G748" s="8"/>
      <c r="H748" s="8" t="s">
        <v>1515</v>
      </c>
      <c r="I748" s="8"/>
      <c r="J748" s="8" t="s">
        <v>1791</v>
      </c>
      <c r="K748" s="8"/>
      <c r="L748" s="8"/>
      <c r="M748" s="8" t="s">
        <v>2390</v>
      </c>
      <c r="N748" s="8" t="s">
        <v>407</v>
      </c>
      <c r="O748" s="8"/>
      <c r="P748" s="8"/>
      <c r="Q748" s="8" t="s">
        <v>1574</v>
      </c>
      <c r="R748" s="8" t="s">
        <v>408</v>
      </c>
      <c r="S748" s="8" t="s">
        <v>1575</v>
      </c>
      <c r="T748" s="8"/>
      <c r="U748" s="8"/>
      <c r="V748" s="8" t="s">
        <v>571</v>
      </c>
      <c r="W748" s="8" t="s">
        <v>410</v>
      </c>
      <c r="X748" s="10" t="s">
        <v>1576</v>
      </c>
      <c r="Y748" s="8"/>
      <c r="Z748" s="8"/>
      <c r="AA748" s="8"/>
      <c r="AB748" s="8" t="s">
        <v>1798</v>
      </c>
      <c r="AC748" s="8"/>
      <c r="AD748" s="8"/>
      <c r="AE748" s="8"/>
      <c r="AF748" s="8"/>
      <c r="AG748" s="8"/>
      <c r="AH748" s="8" t="s">
        <v>400</v>
      </c>
      <c r="AI748" s="8" t="s">
        <v>58</v>
      </c>
      <c r="AJ748" s="8"/>
      <c r="AK748" s="8" t="s">
        <v>412</v>
      </c>
      <c r="AL748" s="8" t="s">
        <v>413</v>
      </c>
      <c r="AM748" s="8" t="s">
        <v>1577</v>
      </c>
      <c r="AN748" s="8"/>
      <c r="AO748" s="8"/>
      <c r="AP748" s="8"/>
      <c r="AQ748" s="8"/>
      <c r="AR748" s="8"/>
      <c r="AS748" s="8"/>
      <c r="AT748" s="8"/>
      <c r="AU748" s="8"/>
      <c r="AV748" s="8"/>
      <c r="AW748" s="8" t="s">
        <v>452</v>
      </c>
      <c r="AX748" s="8" t="s">
        <v>416</v>
      </c>
      <c r="AY748" s="8" t="s">
        <v>410</v>
      </c>
      <c r="AZ748" s="8" t="s">
        <v>987</v>
      </c>
      <c r="BA748" s="8"/>
      <c r="BB748" s="8"/>
      <c r="BC748" s="8"/>
      <c r="BD748" s="8"/>
      <c r="BE748" s="8"/>
      <c r="BF748" s="8"/>
      <c r="BG748" s="8"/>
      <c r="BH748" s="8"/>
      <c r="BI748" s="8" t="s">
        <v>1578</v>
      </c>
      <c r="BJ748" s="8"/>
      <c r="BK748" s="8"/>
      <c r="BL748" s="8"/>
      <c r="BM748" s="8"/>
      <c r="BN748" s="8"/>
      <c r="BO748" s="8" t="s">
        <v>404</v>
      </c>
      <c r="BP748" s="8"/>
      <c r="BQ748" s="8"/>
      <c r="BR748" s="10"/>
      <c r="BS748" s="8"/>
      <c r="BT748" s="8"/>
      <c r="BU748" s="8" t="s">
        <v>419</v>
      </c>
      <c r="BV748" s="8"/>
      <c r="BW748" s="8"/>
      <c r="BX748" s="10"/>
      <c r="BY748" s="8"/>
      <c r="BZ748" s="8"/>
      <c r="CA748" s="8"/>
      <c r="CB748" s="8"/>
      <c r="CC748" s="8"/>
      <c r="CD748" s="8"/>
      <c r="CE748" s="8"/>
      <c r="CF748" s="8"/>
      <c r="CG748" s="8"/>
      <c r="CH748" s="10"/>
      <c r="CI748" s="8"/>
      <c r="CJ748" s="8"/>
      <c r="CK748" s="8"/>
      <c r="CL748" s="8"/>
      <c r="CM748" s="8"/>
      <c r="CN748" s="8"/>
      <c r="CO748" s="8"/>
      <c r="CP748" s="8"/>
    </row>
    <row r="749" spans="2:94">
      <c r="B749" s="6">
        <v>748</v>
      </c>
      <c r="C749" s="7">
        <v>5</v>
      </c>
      <c r="D749" s="8" t="s">
        <v>1572</v>
      </c>
      <c r="E749" s="8"/>
      <c r="F749" s="8" t="s">
        <v>439</v>
      </c>
      <c r="G749" s="8"/>
      <c r="H749" s="8" t="s">
        <v>1515</v>
      </c>
      <c r="I749" s="8"/>
      <c r="J749" s="8" t="s">
        <v>1791</v>
      </c>
      <c r="K749" s="8"/>
      <c r="L749" s="8"/>
      <c r="M749" s="8" t="s">
        <v>2391</v>
      </c>
      <c r="N749" s="8" t="s">
        <v>407</v>
      </c>
      <c r="O749" s="8"/>
      <c r="P749" s="8"/>
      <c r="Q749" s="8" t="s">
        <v>1574</v>
      </c>
      <c r="R749" s="8" t="s">
        <v>408</v>
      </c>
      <c r="S749" s="8" t="s">
        <v>1575</v>
      </c>
      <c r="T749" s="8"/>
      <c r="U749" s="8"/>
      <c r="V749" s="8" t="s">
        <v>571</v>
      </c>
      <c r="W749" s="8" t="s">
        <v>410</v>
      </c>
      <c r="X749" s="10" t="s">
        <v>1576</v>
      </c>
      <c r="Y749" s="8"/>
      <c r="Z749" s="8"/>
      <c r="AA749" s="8"/>
      <c r="AB749" s="8"/>
      <c r="AC749" s="8"/>
      <c r="AD749" s="8"/>
      <c r="AE749" s="8"/>
      <c r="AF749" s="8"/>
      <c r="AG749" s="8"/>
      <c r="AH749" s="8" t="s">
        <v>400</v>
      </c>
      <c r="AI749" s="8" t="s">
        <v>58</v>
      </c>
      <c r="AJ749" s="8"/>
      <c r="AK749" s="8" t="s">
        <v>412</v>
      </c>
      <c r="AL749" s="8" t="s">
        <v>413</v>
      </c>
      <c r="AM749" s="8" t="s">
        <v>1577</v>
      </c>
      <c r="AN749" s="8"/>
      <c r="AO749" s="8"/>
      <c r="AP749" s="8"/>
      <c r="AQ749" s="8"/>
      <c r="AR749" s="8"/>
      <c r="AS749" s="8"/>
      <c r="AT749" s="8"/>
      <c r="AU749" s="8"/>
      <c r="AV749" s="8"/>
      <c r="AW749" s="8" t="s">
        <v>452</v>
      </c>
      <c r="AX749" s="8" t="s">
        <v>416</v>
      </c>
      <c r="AY749" s="8" t="s">
        <v>410</v>
      </c>
      <c r="AZ749" s="8" t="s">
        <v>987</v>
      </c>
      <c r="BA749" s="8"/>
      <c r="BB749" s="8"/>
      <c r="BC749" s="8"/>
      <c r="BD749" s="8"/>
      <c r="BE749" s="8"/>
      <c r="BF749" s="8"/>
      <c r="BG749" s="8"/>
      <c r="BH749" s="8"/>
      <c r="BI749" s="8" t="s">
        <v>1578</v>
      </c>
      <c r="BJ749" s="8"/>
      <c r="BK749" s="8"/>
      <c r="BL749" s="8"/>
      <c r="BM749" s="8"/>
      <c r="BN749" s="8"/>
      <c r="BO749" s="8" t="s">
        <v>404</v>
      </c>
      <c r="BP749" s="8"/>
      <c r="BQ749" s="8"/>
      <c r="BR749" s="10"/>
      <c r="BS749" s="8"/>
      <c r="BT749" s="8"/>
      <c r="BU749" s="8" t="s">
        <v>419</v>
      </c>
      <c r="BV749" s="8"/>
      <c r="BW749" s="8"/>
      <c r="BX749" s="10"/>
      <c r="BY749" s="8"/>
      <c r="BZ749" s="8"/>
      <c r="CA749" s="8"/>
      <c r="CB749" s="8"/>
      <c r="CC749" s="8"/>
      <c r="CD749" s="8"/>
      <c r="CE749" s="8"/>
      <c r="CF749" s="8"/>
      <c r="CG749" s="8"/>
      <c r="CH749" s="10"/>
      <c r="CI749" s="8"/>
      <c r="CJ749" s="8"/>
      <c r="CK749" s="8"/>
      <c r="CL749" s="8"/>
      <c r="CM749" s="8"/>
      <c r="CN749" s="8"/>
      <c r="CO749" s="8"/>
      <c r="CP749" s="8"/>
    </row>
    <row r="750" spans="2:94">
      <c r="B750" s="6">
        <v>749</v>
      </c>
      <c r="C750" s="7">
        <v>5</v>
      </c>
      <c r="D750" s="8" t="s">
        <v>2392</v>
      </c>
      <c r="E750" s="8" t="s">
        <v>396</v>
      </c>
      <c r="F750" s="8" t="s">
        <v>439</v>
      </c>
      <c r="G750" s="8"/>
      <c r="H750" s="8" t="s">
        <v>1515</v>
      </c>
      <c r="I750" s="8"/>
      <c r="J750" s="8" t="s">
        <v>1791</v>
      </c>
      <c r="K750" s="8"/>
      <c r="L750" s="8"/>
      <c r="M750" s="8" t="s">
        <v>2393</v>
      </c>
      <c r="N750" s="8" t="s">
        <v>390</v>
      </c>
      <c r="O750" s="8"/>
      <c r="P750" s="8"/>
      <c r="Q750" s="8" t="s">
        <v>2394</v>
      </c>
      <c r="R750" s="8" t="s">
        <v>1041</v>
      </c>
      <c r="S750" s="8" t="s">
        <v>2395</v>
      </c>
      <c r="T750" s="8"/>
      <c r="U750" s="8"/>
      <c r="V750" s="8" t="s">
        <v>1021</v>
      </c>
      <c r="W750" s="8" t="s">
        <v>105</v>
      </c>
      <c r="X750" s="10" t="s">
        <v>2396</v>
      </c>
      <c r="Y750" s="8"/>
      <c r="Z750" s="8"/>
      <c r="AA750" s="8"/>
      <c r="AB750" s="8" t="s">
        <v>1798</v>
      </c>
      <c r="AC750" s="8"/>
      <c r="AD750" s="8"/>
      <c r="AE750" s="8" t="s">
        <v>1655</v>
      </c>
      <c r="AF750" s="8"/>
      <c r="AG750" s="8"/>
      <c r="AH750" s="8" t="s">
        <v>393</v>
      </c>
      <c r="AI750" s="8" t="s">
        <v>1512</v>
      </c>
      <c r="AJ750" s="8"/>
      <c r="AK750" s="8" t="s">
        <v>412</v>
      </c>
      <c r="AL750" s="8" t="s">
        <v>1493</v>
      </c>
      <c r="AM750" s="8" t="s">
        <v>2397</v>
      </c>
      <c r="AN750" s="8" t="s">
        <v>415</v>
      </c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 t="s">
        <v>105</v>
      </c>
      <c r="AZ750" s="8"/>
      <c r="BA750" s="8"/>
      <c r="BB750" s="8"/>
      <c r="BC750" s="8"/>
      <c r="BD750" s="8"/>
      <c r="BE750" s="8"/>
      <c r="BF750" s="8"/>
      <c r="BG750" s="8"/>
      <c r="BH750" s="8"/>
      <c r="BI750" s="8" t="s">
        <v>2398</v>
      </c>
      <c r="BJ750" s="8"/>
      <c r="BK750" s="8"/>
      <c r="BL750" s="8"/>
      <c r="BM750" s="8"/>
      <c r="BN750" s="8"/>
      <c r="BO750" s="8" t="s">
        <v>674</v>
      </c>
      <c r="BP750" s="8"/>
      <c r="BQ750" s="8"/>
      <c r="BR750" s="10"/>
      <c r="BS750" s="8" t="s">
        <v>1891</v>
      </c>
      <c r="BT750" s="8"/>
      <c r="BU750" s="8" t="s">
        <v>419</v>
      </c>
      <c r="BV750" s="8" t="s">
        <v>1550</v>
      </c>
      <c r="BW750" s="8"/>
      <c r="BX750" s="10"/>
      <c r="BY750" s="8"/>
      <c r="BZ750" s="8"/>
      <c r="CA750" s="8"/>
      <c r="CB750" s="8"/>
      <c r="CC750" s="8"/>
      <c r="CD750" s="8"/>
      <c r="CE750" s="8"/>
      <c r="CF750" s="8"/>
      <c r="CG750" s="8"/>
      <c r="CH750" s="10"/>
      <c r="CI750" s="8"/>
      <c r="CJ750" s="8"/>
      <c r="CK750" s="8"/>
      <c r="CL750" s="8"/>
      <c r="CM750" s="8"/>
      <c r="CN750" s="8"/>
      <c r="CO750" s="8"/>
      <c r="CP750" s="8"/>
    </row>
    <row r="751" spans="2:94">
      <c r="B751" s="6">
        <v>750</v>
      </c>
      <c r="C751" s="7">
        <v>3</v>
      </c>
      <c r="D751" s="8" t="s">
        <v>2399</v>
      </c>
      <c r="E751" s="8"/>
      <c r="F751" s="8" t="s">
        <v>439</v>
      </c>
      <c r="G751" s="8"/>
      <c r="H751" s="8" t="s">
        <v>1515</v>
      </c>
      <c r="I751" s="8"/>
      <c r="J751" s="8" t="s">
        <v>1791</v>
      </c>
      <c r="K751" s="8"/>
      <c r="L751" s="8"/>
      <c r="M751" s="8" t="s">
        <v>2400</v>
      </c>
      <c r="N751" s="8" t="s">
        <v>390</v>
      </c>
      <c r="O751" s="8" t="s">
        <v>1793</v>
      </c>
      <c r="P751" s="8"/>
      <c r="Q751" s="8" t="s">
        <v>2401</v>
      </c>
      <c r="R751" s="8" t="s">
        <v>491</v>
      </c>
      <c r="S751" s="8" t="s">
        <v>2402</v>
      </c>
      <c r="T751" s="8"/>
      <c r="U751" s="8"/>
      <c r="V751" s="8" t="s">
        <v>2403</v>
      </c>
      <c r="W751" s="8" t="s">
        <v>105</v>
      </c>
      <c r="X751" s="10" t="s">
        <v>1757</v>
      </c>
      <c r="Y751" s="8"/>
      <c r="Z751" s="8"/>
      <c r="AA751" s="8"/>
      <c r="AB751" s="8" t="s">
        <v>1798</v>
      </c>
      <c r="AC751" s="8"/>
      <c r="AD751" s="8"/>
      <c r="AE751" s="8"/>
      <c r="AF751" s="8"/>
      <c r="AG751" s="8"/>
      <c r="AH751" s="8" t="s">
        <v>393</v>
      </c>
      <c r="AI751" s="8" t="s">
        <v>1512</v>
      </c>
      <c r="AJ751" s="8"/>
      <c r="AK751" s="8" t="s">
        <v>394</v>
      </c>
      <c r="AL751" s="8" t="s">
        <v>395</v>
      </c>
      <c r="AM751" s="8" t="s">
        <v>444</v>
      </c>
      <c r="AN751" s="8" t="s">
        <v>445</v>
      </c>
      <c r="AO751" s="8"/>
      <c r="AP751" s="8"/>
      <c r="AQ751" s="8"/>
      <c r="AR751" s="8"/>
      <c r="AS751" s="8"/>
      <c r="AT751" s="8"/>
      <c r="AU751" s="8"/>
      <c r="AV751" s="8"/>
      <c r="AW751" s="8" t="s">
        <v>452</v>
      </c>
      <c r="AX751" s="8"/>
      <c r="AY751" s="8" t="s">
        <v>105</v>
      </c>
      <c r="AZ751" s="8" t="s">
        <v>403</v>
      </c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 t="s">
        <v>404</v>
      </c>
      <c r="BP751" s="8"/>
      <c r="BQ751" s="8"/>
      <c r="BR751" s="10"/>
      <c r="BS751" s="8"/>
      <c r="BT751" s="8"/>
      <c r="BU751" s="8" t="s">
        <v>419</v>
      </c>
      <c r="BV751" s="8"/>
      <c r="BW751" s="8"/>
      <c r="BX751" s="10"/>
      <c r="BY751" s="8"/>
      <c r="BZ751" s="8"/>
      <c r="CA751" s="8"/>
      <c r="CB751" s="8"/>
      <c r="CC751" s="8"/>
      <c r="CD751" s="8"/>
      <c r="CE751" s="8"/>
      <c r="CF751" s="8"/>
      <c r="CG751" s="8"/>
      <c r="CH751" s="10"/>
      <c r="CI751" s="8"/>
      <c r="CJ751" s="8"/>
      <c r="CK751" s="8"/>
      <c r="CL751" s="8"/>
      <c r="CM751" s="8"/>
      <c r="CN751" s="8"/>
      <c r="CO751" s="8"/>
      <c r="CP751" s="8"/>
    </row>
    <row r="752" spans="2:94">
      <c r="B752" s="6">
        <v>751</v>
      </c>
      <c r="C752" s="7">
        <v>4</v>
      </c>
      <c r="D752" s="8" t="s">
        <v>2404</v>
      </c>
      <c r="E752" s="8" t="s">
        <v>396</v>
      </c>
      <c r="F752" s="8" t="s">
        <v>439</v>
      </c>
      <c r="G752" s="8"/>
      <c r="H752" s="8" t="s">
        <v>1515</v>
      </c>
      <c r="I752" s="8"/>
      <c r="J752" s="8" t="s">
        <v>1791</v>
      </c>
      <c r="K752" s="8"/>
      <c r="L752" s="8"/>
      <c r="M752" s="8" t="s">
        <v>2405</v>
      </c>
      <c r="N752" s="8" t="s">
        <v>390</v>
      </c>
      <c r="O752" s="8" t="s">
        <v>1793</v>
      </c>
      <c r="P752" s="8"/>
      <c r="Q752" s="8" t="s">
        <v>2406</v>
      </c>
      <c r="R752" s="8" t="s">
        <v>615</v>
      </c>
      <c r="S752" s="8" t="s">
        <v>2407</v>
      </c>
      <c r="T752" s="8"/>
      <c r="U752" s="8"/>
      <c r="V752" s="8" t="s">
        <v>441</v>
      </c>
      <c r="W752" s="8" t="s">
        <v>105</v>
      </c>
      <c r="X752" s="10" t="s">
        <v>2408</v>
      </c>
      <c r="Y752" s="8"/>
      <c r="Z752" s="8"/>
      <c r="AA752" s="8"/>
      <c r="AB752" s="8" t="s">
        <v>1798</v>
      </c>
      <c r="AC752" s="8"/>
      <c r="AD752" s="8"/>
      <c r="AE752" s="8"/>
      <c r="AF752" s="8"/>
      <c r="AG752" s="8"/>
      <c r="AH752" s="8" t="s">
        <v>393</v>
      </c>
      <c r="AI752" s="8" t="s">
        <v>1512</v>
      </c>
      <c r="AJ752" s="8"/>
      <c r="AK752" s="8" t="s">
        <v>394</v>
      </c>
      <c r="AL752" s="8" t="s">
        <v>395</v>
      </c>
      <c r="AM752" s="8" t="s">
        <v>444</v>
      </c>
      <c r="AN752" s="8" t="s">
        <v>445</v>
      </c>
      <c r="AO752" s="8"/>
      <c r="AP752" s="8"/>
      <c r="AQ752" s="8"/>
      <c r="AR752" s="8"/>
      <c r="AS752" s="8"/>
      <c r="AT752" s="8"/>
      <c r="AU752" s="8"/>
      <c r="AV752" s="8"/>
      <c r="AW752" s="8" t="s">
        <v>452</v>
      </c>
      <c r="AX752" s="8"/>
      <c r="AY752" s="8" t="s">
        <v>105</v>
      </c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 t="s">
        <v>404</v>
      </c>
      <c r="BP752" s="8"/>
      <c r="BQ752" s="8"/>
      <c r="BR752" s="10"/>
      <c r="BS752" s="8"/>
      <c r="BT752" s="8"/>
      <c r="BU752" s="8" t="s">
        <v>419</v>
      </c>
      <c r="BV752" s="8"/>
      <c r="BW752" s="8"/>
      <c r="BX752" s="10"/>
      <c r="BY752" s="8"/>
      <c r="BZ752" s="8"/>
      <c r="CA752" s="8"/>
      <c r="CB752" s="8"/>
      <c r="CC752" s="8"/>
      <c r="CD752" s="8"/>
      <c r="CE752" s="8"/>
      <c r="CF752" s="8"/>
      <c r="CG752" s="8"/>
      <c r="CH752" s="10"/>
      <c r="CI752" s="8"/>
      <c r="CJ752" s="8"/>
      <c r="CK752" s="8"/>
      <c r="CL752" s="8"/>
      <c r="CM752" s="8"/>
      <c r="CN752" s="8"/>
      <c r="CO752" s="8"/>
      <c r="CP752" s="8"/>
    </row>
    <row r="753" spans="2:94">
      <c r="B753" s="6">
        <v>752</v>
      </c>
      <c r="C753" s="7">
        <v>5</v>
      </c>
      <c r="D753" s="8" t="s">
        <v>2409</v>
      </c>
      <c r="E753" s="8" t="s">
        <v>396</v>
      </c>
      <c r="F753" s="8" t="s">
        <v>439</v>
      </c>
      <c r="G753" s="8"/>
      <c r="H753" s="8" t="s">
        <v>1515</v>
      </c>
      <c r="I753" s="8"/>
      <c r="J753" s="8" t="s">
        <v>1791</v>
      </c>
      <c r="K753" s="8"/>
      <c r="L753" s="8"/>
      <c r="M753" s="8" t="s">
        <v>2410</v>
      </c>
      <c r="N753" s="8" t="s">
        <v>390</v>
      </c>
      <c r="O753" s="8" t="s">
        <v>1793</v>
      </c>
      <c r="P753" s="8"/>
      <c r="Q753" s="8" t="s">
        <v>2411</v>
      </c>
      <c r="R753" s="8" t="s">
        <v>1041</v>
      </c>
      <c r="S753" s="8" t="s">
        <v>2412</v>
      </c>
      <c r="T753" s="8"/>
      <c r="U753" s="8"/>
      <c r="V753" s="8" t="s">
        <v>441</v>
      </c>
      <c r="W753" s="8" t="s">
        <v>105</v>
      </c>
      <c r="X753" s="10" t="s">
        <v>2408</v>
      </c>
      <c r="Y753" s="8"/>
      <c r="Z753" s="8"/>
      <c r="AA753" s="8"/>
      <c r="AB753" s="8" t="s">
        <v>1798</v>
      </c>
      <c r="AC753" s="8"/>
      <c r="AD753" s="8"/>
      <c r="AE753" s="8" t="s">
        <v>1655</v>
      </c>
      <c r="AF753" s="8"/>
      <c r="AG753" s="8"/>
      <c r="AH753" s="8" t="s">
        <v>393</v>
      </c>
      <c r="AI753" s="8" t="s">
        <v>1512</v>
      </c>
      <c r="AJ753" s="8"/>
      <c r="AK753" s="8" t="s">
        <v>394</v>
      </c>
      <c r="AL753" s="8" t="s">
        <v>395</v>
      </c>
      <c r="AM753" s="8" t="s">
        <v>2413</v>
      </c>
      <c r="AN753" s="8" t="s">
        <v>415</v>
      </c>
      <c r="AO753" s="8"/>
      <c r="AP753" s="8"/>
      <c r="AQ753" s="8"/>
      <c r="AR753" s="8"/>
      <c r="AS753" s="8"/>
      <c r="AT753" s="8"/>
      <c r="AU753" s="8"/>
      <c r="AV753" s="8"/>
      <c r="AW753" s="8" t="s">
        <v>452</v>
      </c>
      <c r="AX753" s="8"/>
      <c r="AY753" s="8" t="s">
        <v>105</v>
      </c>
      <c r="AZ753" s="8"/>
      <c r="BA753" s="8"/>
      <c r="BB753" s="8"/>
      <c r="BC753" s="8"/>
      <c r="BD753" s="8"/>
      <c r="BE753" s="8"/>
      <c r="BF753" s="8"/>
      <c r="BG753" s="8"/>
      <c r="BH753" s="8"/>
      <c r="BI753" s="8" t="s">
        <v>2414</v>
      </c>
      <c r="BJ753" s="8"/>
      <c r="BK753" s="8"/>
      <c r="BL753" s="8"/>
      <c r="BM753" s="8"/>
      <c r="BN753" s="8"/>
      <c r="BO753" s="8" t="s">
        <v>404</v>
      </c>
      <c r="BP753" s="8"/>
      <c r="BQ753" s="8"/>
      <c r="BR753" s="10"/>
      <c r="BS753" s="8" t="s">
        <v>1829</v>
      </c>
      <c r="BT753" s="8" t="s">
        <v>2415</v>
      </c>
      <c r="BU753" s="8" t="s">
        <v>419</v>
      </c>
      <c r="BV753" s="8" t="s">
        <v>1550</v>
      </c>
      <c r="BW753" s="8"/>
      <c r="BX753" s="10"/>
      <c r="BY753" s="8"/>
      <c r="BZ753" s="8"/>
      <c r="CA753" s="8"/>
      <c r="CB753" s="8"/>
      <c r="CC753" s="8"/>
      <c r="CD753" s="8"/>
      <c r="CE753" s="8"/>
      <c r="CF753" s="8"/>
      <c r="CG753" s="8"/>
      <c r="CH753" s="10"/>
      <c r="CI753" s="8"/>
      <c r="CJ753" s="8"/>
      <c r="CK753" s="8"/>
      <c r="CL753" s="8"/>
      <c r="CM753" s="8"/>
      <c r="CN753" s="8"/>
      <c r="CO753" s="8"/>
      <c r="CP753" s="8"/>
    </row>
    <row r="754" spans="2:94">
      <c r="B754" s="6">
        <v>753</v>
      </c>
      <c r="C754" s="7">
        <v>5</v>
      </c>
      <c r="D754" s="8" t="s">
        <v>1572</v>
      </c>
      <c r="E754" s="8"/>
      <c r="F754" s="8" t="s">
        <v>439</v>
      </c>
      <c r="G754" s="8"/>
      <c r="H754" s="8" t="s">
        <v>1515</v>
      </c>
      <c r="I754" s="8"/>
      <c r="J754" s="8" t="s">
        <v>1791</v>
      </c>
      <c r="K754" s="8"/>
      <c r="L754" s="8"/>
      <c r="M754" s="8" t="s">
        <v>2416</v>
      </c>
      <c r="N754" s="8" t="s">
        <v>407</v>
      </c>
      <c r="O754" s="8"/>
      <c r="P754" s="8"/>
      <c r="Q754" s="8" t="s">
        <v>1574</v>
      </c>
      <c r="R754" s="8" t="s">
        <v>408</v>
      </c>
      <c r="S754" s="8" t="s">
        <v>1575</v>
      </c>
      <c r="T754" s="8"/>
      <c r="U754" s="8"/>
      <c r="V754" s="8" t="s">
        <v>1021</v>
      </c>
      <c r="W754" s="8" t="s">
        <v>410</v>
      </c>
      <c r="X754" s="10" t="s">
        <v>1576</v>
      </c>
      <c r="Y754" s="8"/>
      <c r="Z754" s="8"/>
      <c r="AA754" s="8"/>
      <c r="AB754" s="8" t="s">
        <v>1798</v>
      </c>
      <c r="AC754" s="8"/>
      <c r="AD754" s="8"/>
      <c r="AE754" s="8"/>
      <c r="AF754" s="8"/>
      <c r="AG754" s="8"/>
      <c r="AH754" s="8" t="s">
        <v>400</v>
      </c>
      <c r="AI754" s="8" t="s">
        <v>58</v>
      </c>
      <c r="AJ754" s="8"/>
      <c r="AK754" s="8" t="s">
        <v>412</v>
      </c>
      <c r="AL754" s="8" t="s">
        <v>413</v>
      </c>
      <c r="AM754" s="8" t="s">
        <v>1577</v>
      </c>
      <c r="AN754" s="8"/>
      <c r="AO754" s="8"/>
      <c r="AP754" s="8"/>
      <c r="AQ754" s="8"/>
      <c r="AR754" s="8"/>
      <c r="AS754" s="8"/>
      <c r="AT754" s="8"/>
      <c r="AU754" s="8"/>
      <c r="AV754" s="8"/>
      <c r="AW754" s="8" t="s">
        <v>452</v>
      </c>
      <c r="AX754" s="8" t="s">
        <v>416</v>
      </c>
      <c r="AY754" s="8" t="s">
        <v>410</v>
      </c>
      <c r="AZ754" s="8" t="s">
        <v>987</v>
      </c>
      <c r="BA754" s="8"/>
      <c r="BB754" s="8"/>
      <c r="BC754" s="8"/>
      <c r="BD754" s="8"/>
      <c r="BE754" s="8"/>
      <c r="BF754" s="8"/>
      <c r="BG754" s="8"/>
      <c r="BH754" s="8"/>
      <c r="BI754" s="8" t="s">
        <v>1578</v>
      </c>
      <c r="BJ754" s="8"/>
      <c r="BK754" s="8"/>
      <c r="BL754" s="8"/>
      <c r="BM754" s="8"/>
      <c r="BN754" s="8"/>
      <c r="BO754" s="8" t="s">
        <v>404</v>
      </c>
      <c r="BP754" s="8"/>
      <c r="BQ754" s="8"/>
      <c r="BR754" s="10"/>
      <c r="BS754" s="8"/>
      <c r="BT754" s="8"/>
      <c r="BU754" s="8" t="s">
        <v>419</v>
      </c>
      <c r="BV754" s="8"/>
      <c r="BW754" s="8"/>
      <c r="BX754" s="10"/>
      <c r="BY754" s="8"/>
      <c r="BZ754" s="8"/>
      <c r="CA754" s="8"/>
      <c r="CB754" s="8"/>
      <c r="CC754" s="8"/>
      <c r="CD754" s="8"/>
      <c r="CE754" s="8"/>
      <c r="CF754" s="8"/>
      <c r="CG754" s="8"/>
      <c r="CH754" s="10"/>
      <c r="CI754" s="8"/>
      <c r="CJ754" s="8"/>
      <c r="CK754" s="8"/>
      <c r="CL754" s="8"/>
      <c r="CM754" s="8"/>
      <c r="CN754" s="8"/>
      <c r="CO754" s="8"/>
      <c r="CP754" s="8"/>
    </row>
    <row r="755" spans="2:94">
      <c r="B755" s="6">
        <v>754</v>
      </c>
      <c r="C755" s="7">
        <v>5</v>
      </c>
      <c r="D755" s="8" t="s">
        <v>1572</v>
      </c>
      <c r="E755" s="8"/>
      <c r="F755" s="8" t="s">
        <v>439</v>
      </c>
      <c r="G755" s="8"/>
      <c r="H755" s="8" t="s">
        <v>1515</v>
      </c>
      <c r="I755" s="8"/>
      <c r="J755" s="8" t="s">
        <v>1791</v>
      </c>
      <c r="K755" s="8"/>
      <c r="L755" s="8"/>
      <c r="M755" s="8" t="s">
        <v>2417</v>
      </c>
      <c r="N755" s="8" t="s">
        <v>407</v>
      </c>
      <c r="O755" s="8"/>
      <c r="P755" s="8"/>
      <c r="Q755" s="8" t="s">
        <v>1574</v>
      </c>
      <c r="R755" s="8" t="s">
        <v>408</v>
      </c>
      <c r="S755" s="8" t="s">
        <v>1575</v>
      </c>
      <c r="T755" s="8"/>
      <c r="U755" s="8"/>
      <c r="V755" s="8" t="s">
        <v>1021</v>
      </c>
      <c r="W755" s="8" t="s">
        <v>410</v>
      </c>
      <c r="X755" s="10" t="s">
        <v>1576</v>
      </c>
      <c r="Y755" s="8"/>
      <c r="Z755" s="8"/>
      <c r="AA755" s="8"/>
      <c r="AB755" s="8" t="s">
        <v>1798</v>
      </c>
      <c r="AC755" s="8"/>
      <c r="AD755" s="8"/>
      <c r="AE755" s="8"/>
      <c r="AF755" s="8"/>
      <c r="AG755" s="8"/>
      <c r="AH755" s="8" t="s">
        <v>400</v>
      </c>
      <c r="AI755" s="8" t="s">
        <v>58</v>
      </c>
      <c r="AJ755" s="8"/>
      <c r="AK755" s="8" t="s">
        <v>412</v>
      </c>
      <c r="AL755" s="8" t="s">
        <v>413</v>
      </c>
      <c r="AM755" s="8" t="s">
        <v>1577</v>
      </c>
      <c r="AN755" s="8"/>
      <c r="AO755" s="8"/>
      <c r="AP755" s="8"/>
      <c r="AQ755" s="8"/>
      <c r="AR755" s="8"/>
      <c r="AS755" s="8"/>
      <c r="AT755" s="8"/>
      <c r="AU755" s="8"/>
      <c r="AV755" s="8"/>
      <c r="AW755" s="8" t="s">
        <v>452</v>
      </c>
      <c r="AX755" s="8" t="s">
        <v>416</v>
      </c>
      <c r="AY755" s="8" t="s">
        <v>410</v>
      </c>
      <c r="AZ755" s="8" t="s">
        <v>987</v>
      </c>
      <c r="BA755" s="8"/>
      <c r="BB755" s="8"/>
      <c r="BC755" s="8"/>
      <c r="BD755" s="8"/>
      <c r="BE755" s="8"/>
      <c r="BF755" s="8"/>
      <c r="BG755" s="8"/>
      <c r="BH755" s="8"/>
      <c r="BI755" s="8" t="s">
        <v>1578</v>
      </c>
      <c r="BJ755" s="8"/>
      <c r="BK755" s="8"/>
      <c r="BL755" s="8"/>
      <c r="BM755" s="8"/>
      <c r="BN755" s="8"/>
      <c r="BO755" s="8" t="s">
        <v>404</v>
      </c>
      <c r="BP755" s="8"/>
      <c r="BQ755" s="8"/>
      <c r="BR755" s="10"/>
      <c r="BS755" s="8"/>
      <c r="BT755" s="8"/>
      <c r="BU755" s="8" t="s">
        <v>419</v>
      </c>
      <c r="BV755" s="8"/>
      <c r="BW755" s="8"/>
      <c r="BX755" s="10"/>
      <c r="BY755" s="8"/>
      <c r="BZ755" s="8"/>
      <c r="CA755" s="8"/>
      <c r="CB755" s="8"/>
      <c r="CC755" s="8"/>
      <c r="CD755" s="8"/>
      <c r="CE755" s="8"/>
      <c r="CF755" s="8"/>
      <c r="CG755" s="8"/>
      <c r="CH755" s="10"/>
      <c r="CI755" s="8"/>
      <c r="CJ755" s="8"/>
      <c r="CK755" s="8"/>
      <c r="CL755" s="8"/>
      <c r="CM755" s="8"/>
      <c r="CN755" s="8"/>
      <c r="CO755" s="8"/>
      <c r="CP755" s="8"/>
    </row>
    <row r="756" spans="2:94">
      <c r="B756" s="6">
        <v>755</v>
      </c>
      <c r="C756" s="7">
        <v>5</v>
      </c>
      <c r="D756" s="8" t="s">
        <v>1572</v>
      </c>
      <c r="E756" s="8"/>
      <c r="F756" s="8" t="s">
        <v>439</v>
      </c>
      <c r="G756" s="8"/>
      <c r="H756" s="8" t="s">
        <v>1515</v>
      </c>
      <c r="I756" s="8"/>
      <c r="J756" s="8" t="s">
        <v>1791</v>
      </c>
      <c r="K756" s="8"/>
      <c r="L756" s="8"/>
      <c r="M756" s="8" t="s">
        <v>2418</v>
      </c>
      <c r="N756" s="8" t="s">
        <v>407</v>
      </c>
      <c r="O756" s="8"/>
      <c r="P756" s="8"/>
      <c r="Q756" s="8" t="s">
        <v>1574</v>
      </c>
      <c r="R756" s="8" t="s">
        <v>408</v>
      </c>
      <c r="S756" s="8" t="s">
        <v>1575</v>
      </c>
      <c r="T756" s="8"/>
      <c r="U756" s="8"/>
      <c r="V756" s="8" t="s">
        <v>1021</v>
      </c>
      <c r="W756" s="8" t="s">
        <v>410</v>
      </c>
      <c r="X756" s="10" t="s">
        <v>1576</v>
      </c>
      <c r="Y756" s="8"/>
      <c r="Z756" s="8"/>
      <c r="AA756" s="8"/>
      <c r="AB756" s="8" t="s">
        <v>1798</v>
      </c>
      <c r="AC756" s="8"/>
      <c r="AD756" s="8"/>
      <c r="AE756" s="8"/>
      <c r="AF756" s="8"/>
      <c r="AG756" s="8"/>
      <c r="AH756" s="8" t="s">
        <v>400</v>
      </c>
      <c r="AI756" s="8" t="s">
        <v>58</v>
      </c>
      <c r="AJ756" s="8"/>
      <c r="AK756" s="8" t="s">
        <v>412</v>
      </c>
      <c r="AL756" s="8" t="s">
        <v>413</v>
      </c>
      <c r="AM756" s="8" t="s">
        <v>1577</v>
      </c>
      <c r="AN756" s="8"/>
      <c r="AO756" s="8"/>
      <c r="AP756" s="8"/>
      <c r="AQ756" s="8"/>
      <c r="AR756" s="8"/>
      <c r="AS756" s="8"/>
      <c r="AT756" s="8"/>
      <c r="AU756" s="8"/>
      <c r="AV756" s="8"/>
      <c r="AW756" s="8" t="s">
        <v>452</v>
      </c>
      <c r="AX756" s="8" t="s">
        <v>416</v>
      </c>
      <c r="AY756" s="8" t="s">
        <v>410</v>
      </c>
      <c r="AZ756" s="8" t="s">
        <v>987</v>
      </c>
      <c r="BA756" s="8"/>
      <c r="BB756" s="8"/>
      <c r="BC756" s="8"/>
      <c r="BD756" s="8"/>
      <c r="BE756" s="8"/>
      <c r="BF756" s="8"/>
      <c r="BG756" s="8"/>
      <c r="BH756" s="8"/>
      <c r="BI756" s="8" t="s">
        <v>1578</v>
      </c>
      <c r="BJ756" s="8"/>
      <c r="BK756" s="8"/>
      <c r="BL756" s="8"/>
      <c r="BM756" s="8"/>
      <c r="BN756" s="8"/>
      <c r="BO756" s="8" t="s">
        <v>404</v>
      </c>
      <c r="BP756" s="8"/>
      <c r="BQ756" s="8"/>
      <c r="BR756" s="10"/>
      <c r="BS756" s="8"/>
      <c r="BT756" s="8"/>
      <c r="BU756" s="8" t="s">
        <v>419</v>
      </c>
      <c r="BV756" s="8"/>
      <c r="BW756" s="8"/>
      <c r="BX756" s="10"/>
      <c r="BY756" s="8"/>
      <c r="BZ756" s="8"/>
      <c r="CA756" s="8"/>
      <c r="CB756" s="8"/>
      <c r="CC756" s="8"/>
      <c r="CD756" s="8"/>
      <c r="CE756" s="8"/>
      <c r="CF756" s="8"/>
      <c r="CG756" s="8"/>
      <c r="CH756" s="10"/>
      <c r="CI756" s="8"/>
      <c r="CJ756" s="8"/>
      <c r="CK756" s="8"/>
      <c r="CL756" s="8"/>
      <c r="CM756" s="8"/>
      <c r="CN756" s="8"/>
      <c r="CO756" s="8"/>
      <c r="CP756" s="8"/>
    </row>
    <row r="757" spans="2:94">
      <c r="B757" s="6">
        <v>756</v>
      </c>
      <c r="C757" s="7">
        <v>5</v>
      </c>
      <c r="D757" s="8" t="s">
        <v>1572</v>
      </c>
      <c r="E757" s="8"/>
      <c r="F757" s="8" t="s">
        <v>439</v>
      </c>
      <c r="G757" s="8"/>
      <c r="H757" s="8" t="s">
        <v>1515</v>
      </c>
      <c r="I757" s="8"/>
      <c r="J757" s="8" t="s">
        <v>1791</v>
      </c>
      <c r="K757" s="8"/>
      <c r="L757" s="8"/>
      <c r="M757" s="8" t="s">
        <v>2419</v>
      </c>
      <c r="N757" s="8" t="s">
        <v>407</v>
      </c>
      <c r="O757" s="8"/>
      <c r="P757" s="8"/>
      <c r="Q757" s="8" t="s">
        <v>1574</v>
      </c>
      <c r="R757" s="8" t="s">
        <v>408</v>
      </c>
      <c r="S757" s="8" t="s">
        <v>1575</v>
      </c>
      <c r="T757" s="8"/>
      <c r="U757" s="8"/>
      <c r="V757" s="8" t="s">
        <v>1021</v>
      </c>
      <c r="W757" s="8" t="s">
        <v>410</v>
      </c>
      <c r="X757" s="10" t="s">
        <v>1576</v>
      </c>
      <c r="Y757" s="8"/>
      <c r="Z757" s="8"/>
      <c r="AA757" s="8"/>
      <c r="AB757" s="8" t="s">
        <v>1798</v>
      </c>
      <c r="AC757" s="8"/>
      <c r="AD757" s="8"/>
      <c r="AE757" s="8"/>
      <c r="AF757" s="8"/>
      <c r="AG757" s="8"/>
      <c r="AH757" s="8" t="s">
        <v>400</v>
      </c>
      <c r="AI757" s="8" t="s">
        <v>58</v>
      </c>
      <c r="AJ757" s="8"/>
      <c r="AK757" s="8" t="s">
        <v>412</v>
      </c>
      <c r="AL757" s="8" t="s">
        <v>413</v>
      </c>
      <c r="AM757" s="8" t="s">
        <v>1577</v>
      </c>
      <c r="AN757" s="8"/>
      <c r="AO757" s="8"/>
      <c r="AP757" s="8"/>
      <c r="AQ757" s="8"/>
      <c r="AR757" s="8"/>
      <c r="AS757" s="8"/>
      <c r="AT757" s="8"/>
      <c r="AU757" s="8"/>
      <c r="AV757" s="8"/>
      <c r="AW757" s="8" t="s">
        <v>452</v>
      </c>
      <c r="AX757" s="8" t="s">
        <v>416</v>
      </c>
      <c r="AY757" s="8" t="s">
        <v>410</v>
      </c>
      <c r="AZ757" s="8" t="s">
        <v>987</v>
      </c>
      <c r="BA757" s="8"/>
      <c r="BB757" s="8"/>
      <c r="BC757" s="8"/>
      <c r="BD757" s="8"/>
      <c r="BE757" s="8"/>
      <c r="BF757" s="8"/>
      <c r="BG757" s="8"/>
      <c r="BH757" s="8"/>
      <c r="BI757" s="8" t="s">
        <v>1578</v>
      </c>
      <c r="BJ757" s="8"/>
      <c r="BK757" s="8"/>
      <c r="BL757" s="8"/>
      <c r="BM757" s="8"/>
      <c r="BN757" s="8"/>
      <c r="BO757" s="8" t="s">
        <v>404</v>
      </c>
      <c r="BP757" s="8"/>
      <c r="BQ757" s="8"/>
      <c r="BR757" s="10"/>
      <c r="BS757" s="8"/>
      <c r="BT757" s="8"/>
      <c r="BU757" s="8" t="s">
        <v>419</v>
      </c>
      <c r="BV757" s="8"/>
      <c r="BW757" s="8"/>
      <c r="BX757" s="10"/>
      <c r="BY757" s="8"/>
      <c r="BZ757" s="8"/>
      <c r="CA757" s="8"/>
      <c r="CB757" s="8"/>
      <c r="CC757" s="8"/>
      <c r="CD757" s="8"/>
      <c r="CE757" s="8"/>
      <c r="CF757" s="8"/>
      <c r="CG757" s="8"/>
      <c r="CH757" s="10"/>
      <c r="CI757" s="8"/>
      <c r="CJ757" s="8"/>
      <c r="CK757" s="8"/>
      <c r="CL757" s="8"/>
      <c r="CM757" s="8"/>
      <c r="CN757" s="8"/>
      <c r="CO757" s="8"/>
      <c r="CP757" s="8"/>
    </row>
    <row r="758" spans="2:94">
      <c r="B758" s="6">
        <v>757</v>
      </c>
      <c r="C758" s="7">
        <v>5</v>
      </c>
      <c r="D758" s="8" t="s">
        <v>1572</v>
      </c>
      <c r="E758" s="8"/>
      <c r="F758" s="8" t="s">
        <v>439</v>
      </c>
      <c r="G758" s="8"/>
      <c r="H758" s="8" t="s">
        <v>1515</v>
      </c>
      <c r="I758" s="8"/>
      <c r="J758" s="8" t="s">
        <v>1791</v>
      </c>
      <c r="K758" s="8"/>
      <c r="L758" s="8"/>
      <c r="M758" s="8" t="s">
        <v>2420</v>
      </c>
      <c r="N758" s="8" t="s">
        <v>407</v>
      </c>
      <c r="O758" s="8"/>
      <c r="P758" s="8"/>
      <c r="Q758" s="8" t="s">
        <v>1574</v>
      </c>
      <c r="R758" s="8" t="s">
        <v>408</v>
      </c>
      <c r="S758" s="8" t="s">
        <v>1575</v>
      </c>
      <c r="T758" s="8"/>
      <c r="U758" s="8"/>
      <c r="V758" s="8" t="s">
        <v>1021</v>
      </c>
      <c r="W758" s="8" t="s">
        <v>410</v>
      </c>
      <c r="X758" s="10" t="s">
        <v>1576</v>
      </c>
      <c r="Y758" s="8"/>
      <c r="Z758" s="8"/>
      <c r="AA758" s="8"/>
      <c r="AB758" s="8" t="s">
        <v>1798</v>
      </c>
      <c r="AC758" s="8"/>
      <c r="AD758" s="8"/>
      <c r="AE758" s="8"/>
      <c r="AF758" s="8"/>
      <c r="AG758" s="8"/>
      <c r="AH758" s="8" t="s">
        <v>400</v>
      </c>
      <c r="AI758" s="8" t="s">
        <v>58</v>
      </c>
      <c r="AJ758" s="8"/>
      <c r="AK758" s="8" t="s">
        <v>412</v>
      </c>
      <c r="AL758" s="8" t="s">
        <v>413</v>
      </c>
      <c r="AM758" s="8" t="s">
        <v>1577</v>
      </c>
      <c r="AN758" s="8"/>
      <c r="AO758" s="8"/>
      <c r="AP758" s="8"/>
      <c r="AQ758" s="8"/>
      <c r="AR758" s="8"/>
      <c r="AS758" s="8"/>
      <c r="AT758" s="8"/>
      <c r="AU758" s="8"/>
      <c r="AV758" s="8"/>
      <c r="AW758" s="8" t="s">
        <v>452</v>
      </c>
      <c r="AX758" s="8" t="s">
        <v>416</v>
      </c>
      <c r="AY758" s="8" t="s">
        <v>410</v>
      </c>
      <c r="AZ758" s="8" t="s">
        <v>987</v>
      </c>
      <c r="BA758" s="8"/>
      <c r="BB758" s="8"/>
      <c r="BC758" s="8"/>
      <c r="BD758" s="8"/>
      <c r="BE758" s="8"/>
      <c r="BF758" s="8"/>
      <c r="BG758" s="8"/>
      <c r="BH758" s="8"/>
      <c r="BI758" s="8" t="s">
        <v>1578</v>
      </c>
      <c r="BJ758" s="8"/>
      <c r="BK758" s="8"/>
      <c r="BL758" s="8"/>
      <c r="BM758" s="8"/>
      <c r="BN758" s="8"/>
      <c r="BO758" s="8" t="s">
        <v>404</v>
      </c>
      <c r="BP758" s="8"/>
      <c r="BQ758" s="8"/>
      <c r="BR758" s="10"/>
      <c r="BS758" s="8"/>
      <c r="BT758" s="8"/>
      <c r="BU758" s="8" t="s">
        <v>419</v>
      </c>
      <c r="BV758" s="8"/>
      <c r="BW758" s="8"/>
      <c r="BX758" s="10"/>
      <c r="BY758" s="8"/>
      <c r="BZ758" s="8"/>
      <c r="CA758" s="8"/>
      <c r="CB758" s="8"/>
      <c r="CC758" s="8"/>
      <c r="CD758" s="8"/>
      <c r="CE758" s="8"/>
      <c r="CF758" s="8"/>
      <c r="CG758" s="8"/>
      <c r="CH758" s="10"/>
      <c r="CI758" s="8"/>
      <c r="CJ758" s="8"/>
      <c r="CK758" s="8"/>
      <c r="CL758" s="8"/>
      <c r="CM758" s="8"/>
      <c r="CN758" s="8"/>
      <c r="CO758" s="8"/>
      <c r="CP758" s="8"/>
    </row>
    <row r="759" spans="2:94">
      <c r="B759" s="6">
        <v>758</v>
      </c>
      <c r="C759" s="7">
        <v>5</v>
      </c>
      <c r="D759" s="8" t="s">
        <v>2421</v>
      </c>
      <c r="E759" s="8" t="s">
        <v>396</v>
      </c>
      <c r="F759" s="8" t="s">
        <v>439</v>
      </c>
      <c r="G759" s="8"/>
      <c r="H759" s="8" t="s">
        <v>1515</v>
      </c>
      <c r="I759" s="8"/>
      <c r="J759" s="8" t="s">
        <v>1791</v>
      </c>
      <c r="K759" s="8"/>
      <c r="L759" s="8"/>
      <c r="M759" s="8" t="s">
        <v>2422</v>
      </c>
      <c r="N759" s="8" t="s">
        <v>390</v>
      </c>
      <c r="O759" s="8" t="s">
        <v>1793</v>
      </c>
      <c r="P759" s="8"/>
      <c r="Q759" s="8" t="s">
        <v>2423</v>
      </c>
      <c r="R759" s="8" t="s">
        <v>391</v>
      </c>
      <c r="S759" s="8" t="s">
        <v>2424</v>
      </c>
      <c r="T759" s="8"/>
      <c r="U759" s="8"/>
      <c r="V759" s="8" t="s">
        <v>1183</v>
      </c>
      <c r="W759" s="8" t="s">
        <v>105</v>
      </c>
      <c r="X759" s="10" t="s">
        <v>2408</v>
      </c>
      <c r="Y759" s="8"/>
      <c r="Z759" s="8"/>
      <c r="AA759" s="8"/>
      <c r="AB759" s="8" t="s">
        <v>1798</v>
      </c>
      <c r="AC759" s="8"/>
      <c r="AD759" s="8"/>
      <c r="AE759" s="8"/>
      <c r="AF759" s="8"/>
      <c r="AG759" s="8"/>
      <c r="AH759" s="8" t="s">
        <v>393</v>
      </c>
      <c r="AI759" s="8" t="s">
        <v>59</v>
      </c>
      <c r="AJ759" s="8"/>
      <c r="AK759" s="8" t="s">
        <v>394</v>
      </c>
      <c r="AL759" s="8" t="s">
        <v>395</v>
      </c>
      <c r="AM759" s="8" t="s">
        <v>887</v>
      </c>
      <c r="AN759" s="8" t="s">
        <v>415</v>
      </c>
      <c r="AO759" s="8"/>
      <c r="AP759" s="8"/>
      <c r="AQ759" s="8"/>
      <c r="AR759" s="8"/>
      <c r="AS759" s="8"/>
      <c r="AT759" s="8"/>
      <c r="AU759" s="8"/>
      <c r="AV759" s="8"/>
      <c r="AW759" s="8" t="s">
        <v>452</v>
      </c>
      <c r="AX759" s="8"/>
      <c r="AY759" s="8" t="s">
        <v>105</v>
      </c>
      <c r="AZ759" s="8"/>
      <c r="BA759" s="8"/>
      <c r="BB759" s="8"/>
      <c r="BC759" s="8"/>
      <c r="BD759" s="8"/>
      <c r="BE759" s="8"/>
      <c r="BF759" s="8"/>
      <c r="BG759" s="8"/>
      <c r="BH759" s="8"/>
      <c r="BI759" s="8" t="s">
        <v>2425</v>
      </c>
      <c r="BJ759" s="8"/>
      <c r="BK759" s="8"/>
      <c r="BL759" s="8"/>
      <c r="BM759" s="8"/>
      <c r="BN759" s="8"/>
      <c r="BO759" s="8" t="s">
        <v>674</v>
      </c>
      <c r="BP759" s="8"/>
      <c r="BQ759" s="8"/>
      <c r="BR759" s="10"/>
      <c r="BS759" s="8"/>
      <c r="BT759" s="8"/>
      <c r="BU759" s="8" t="s">
        <v>419</v>
      </c>
      <c r="BV759" s="8"/>
      <c r="BW759" s="8"/>
      <c r="BX759" s="10"/>
      <c r="BY759" s="8"/>
      <c r="BZ759" s="8"/>
      <c r="CA759" s="8"/>
      <c r="CB759" s="8"/>
      <c r="CC759" s="8"/>
      <c r="CD759" s="8"/>
      <c r="CE759" s="8"/>
      <c r="CF759" s="8"/>
      <c r="CG759" s="8"/>
      <c r="CH759" s="10"/>
      <c r="CI759" s="8"/>
      <c r="CJ759" s="8"/>
      <c r="CK759" s="8"/>
      <c r="CL759" s="8"/>
      <c r="CM759" s="8"/>
      <c r="CN759" s="8"/>
      <c r="CO759" s="8"/>
      <c r="CP759" s="8"/>
    </row>
    <row r="760" spans="2:94">
      <c r="B760" s="6">
        <v>759</v>
      </c>
      <c r="C760" s="7">
        <v>3</v>
      </c>
      <c r="D760" s="8" t="s">
        <v>2426</v>
      </c>
      <c r="E760" s="8"/>
      <c r="F760" s="8" t="s">
        <v>439</v>
      </c>
      <c r="G760" s="8"/>
      <c r="H760" s="8" t="s">
        <v>1515</v>
      </c>
      <c r="I760" s="8"/>
      <c r="J760" s="8" t="s">
        <v>1791</v>
      </c>
      <c r="K760" s="8"/>
      <c r="L760" s="8"/>
      <c r="M760" s="8" t="s">
        <v>2427</v>
      </c>
      <c r="N760" s="8" t="s">
        <v>390</v>
      </c>
      <c r="O760" s="8" t="s">
        <v>1793</v>
      </c>
      <c r="P760" s="8"/>
      <c r="Q760" s="8" t="s">
        <v>2428</v>
      </c>
      <c r="R760" s="8" t="s">
        <v>868</v>
      </c>
      <c r="S760" s="8" t="s">
        <v>2429</v>
      </c>
      <c r="T760" s="8"/>
      <c r="U760" s="8"/>
      <c r="V760" s="8" t="s">
        <v>2430</v>
      </c>
      <c r="W760" s="8" t="s">
        <v>105</v>
      </c>
      <c r="X760" s="10" t="s">
        <v>2431</v>
      </c>
      <c r="Y760" s="8"/>
      <c r="Z760" s="8"/>
      <c r="AA760" s="8"/>
      <c r="AB760" s="8" t="s">
        <v>1798</v>
      </c>
      <c r="AC760" s="8"/>
      <c r="AD760" s="8"/>
      <c r="AE760" s="8"/>
      <c r="AF760" s="8"/>
      <c r="AG760" s="8"/>
      <c r="AH760" s="8" t="s">
        <v>393</v>
      </c>
      <c r="AI760" s="8" t="s">
        <v>1512</v>
      </c>
      <c r="AJ760" s="8"/>
      <c r="AK760" s="8" t="s">
        <v>394</v>
      </c>
      <c r="AL760" s="8" t="s">
        <v>395</v>
      </c>
      <c r="AM760" s="8" t="s">
        <v>444</v>
      </c>
      <c r="AN760" s="8" t="s">
        <v>445</v>
      </c>
      <c r="AO760" s="8"/>
      <c r="AP760" s="8"/>
      <c r="AQ760" s="8"/>
      <c r="AR760" s="8"/>
      <c r="AS760" s="8"/>
      <c r="AT760" s="8"/>
      <c r="AU760" s="8"/>
      <c r="AV760" s="8"/>
      <c r="AW760" s="8" t="s">
        <v>452</v>
      </c>
      <c r="AX760" s="8"/>
      <c r="AY760" s="8" t="s">
        <v>105</v>
      </c>
      <c r="AZ760" s="8" t="s">
        <v>403</v>
      </c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 t="s">
        <v>404</v>
      </c>
      <c r="BP760" s="8"/>
      <c r="BQ760" s="8"/>
      <c r="BR760" s="10"/>
      <c r="BS760" s="8"/>
      <c r="BT760" s="8"/>
      <c r="BU760" s="8" t="s">
        <v>419</v>
      </c>
      <c r="BV760" s="8"/>
      <c r="BW760" s="8"/>
      <c r="BX760" s="10"/>
      <c r="BY760" s="8"/>
      <c r="BZ760" s="8"/>
      <c r="CA760" s="8"/>
      <c r="CB760" s="8"/>
      <c r="CC760" s="8"/>
      <c r="CD760" s="8"/>
      <c r="CE760" s="8"/>
      <c r="CF760" s="8"/>
      <c r="CG760" s="8"/>
      <c r="CH760" s="10"/>
      <c r="CI760" s="8"/>
      <c r="CJ760" s="8"/>
      <c r="CK760" s="8"/>
      <c r="CL760" s="8"/>
      <c r="CM760" s="8"/>
      <c r="CN760" s="8"/>
      <c r="CO760" s="8"/>
      <c r="CP760" s="8"/>
    </row>
    <row r="761" spans="2:94">
      <c r="B761" s="6">
        <v>760</v>
      </c>
      <c r="C761" s="7">
        <v>4</v>
      </c>
      <c r="D761" s="8" t="s">
        <v>2432</v>
      </c>
      <c r="E761" s="8" t="s">
        <v>396</v>
      </c>
      <c r="F761" s="8" t="s">
        <v>439</v>
      </c>
      <c r="G761" s="8"/>
      <c r="H761" s="8" t="s">
        <v>1515</v>
      </c>
      <c r="I761" s="8"/>
      <c r="J761" s="8" t="s">
        <v>1791</v>
      </c>
      <c r="K761" s="8"/>
      <c r="L761" s="8"/>
      <c r="M761" s="8" t="s">
        <v>2433</v>
      </c>
      <c r="N761" s="8" t="s">
        <v>390</v>
      </c>
      <c r="O761" s="8" t="s">
        <v>1793</v>
      </c>
      <c r="P761" s="8"/>
      <c r="Q761" s="8" t="s">
        <v>2434</v>
      </c>
      <c r="R761" s="8" t="s">
        <v>1041</v>
      </c>
      <c r="S761" s="8" t="s">
        <v>2412</v>
      </c>
      <c r="T761" s="8"/>
      <c r="U761" s="8"/>
      <c r="V761" s="8" t="s">
        <v>441</v>
      </c>
      <c r="W761" s="8" t="s">
        <v>105</v>
      </c>
      <c r="X761" s="10" t="s">
        <v>2431</v>
      </c>
      <c r="Y761" s="8"/>
      <c r="Z761" s="8"/>
      <c r="AA761" s="8"/>
      <c r="AB761" s="8" t="s">
        <v>1798</v>
      </c>
      <c r="AC761" s="8"/>
      <c r="AD761" s="8"/>
      <c r="AE761" s="8" t="s">
        <v>1655</v>
      </c>
      <c r="AF761" s="8"/>
      <c r="AG761" s="8"/>
      <c r="AH761" s="8" t="s">
        <v>393</v>
      </c>
      <c r="AI761" s="8" t="s">
        <v>1512</v>
      </c>
      <c r="AJ761" s="8"/>
      <c r="AK761" s="8" t="s">
        <v>394</v>
      </c>
      <c r="AL761" s="8" t="s">
        <v>395</v>
      </c>
      <c r="AM761" s="8" t="s">
        <v>2435</v>
      </c>
      <c r="AN761" s="8" t="s">
        <v>415</v>
      </c>
      <c r="AO761" s="8"/>
      <c r="AP761" s="8"/>
      <c r="AQ761" s="8"/>
      <c r="AR761" s="8"/>
      <c r="AS761" s="8"/>
      <c r="AT761" s="8"/>
      <c r="AU761" s="8"/>
      <c r="AV761" s="8"/>
      <c r="AW761" s="8" t="s">
        <v>452</v>
      </c>
      <c r="AX761" s="8"/>
      <c r="AY761" s="8" t="s">
        <v>105</v>
      </c>
      <c r="AZ761" s="8"/>
      <c r="BA761" s="8"/>
      <c r="BB761" s="8"/>
      <c r="BC761" s="8"/>
      <c r="BD761" s="8"/>
      <c r="BE761" s="8"/>
      <c r="BF761" s="8"/>
      <c r="BG761" s="8"/>
      <c r="BH761" s="8"/>
      <c r="BI761" s="8" t="s">
        <v>2436</v>
      </c>
      <c r="BJ761" s="8"/>
      <c r="BK761" s="8"/>
      <c r="BL761" s="8"/>
      <c r="BM761" s="8"/>
      <c r="BN761" s="8"/>
      <c r="BO761" s="8" t="s">
        <v>1532</v>
      </c>
      <c r="BP761" s="8"/>
      <c r="BQ761" s="8" t="s">
        <v>1761</v>
      </c>
      <c r="BR761" s="10"/>
      <c r="BS761" s="8" t="s">
        <v>1829</v>
      </c>
      <c r="BT761" s="8" t="s">
        <v>2437</v>
      </c>
      <c r="BU761" s="8" t="s">
        <v>419</v>
      </c>
      <c r="BV761" s="8" t="s">
        <v>1550</v>
      </c>
      <c r="BW761" s="8" t="s">
        <v>1551</v>
      </c>
      <c r="BX761" s="10"/>
      <c r="BY761" s="8"/>
      <c r="BZ761" s="8"/>
      <c r="CA761" s="8"/>
      <c r="CB761" s="8"/>
      <c r="CC761" s="8"/>
      <c r="CD761" s="8"/>
      <c r="CE761" s="8"/>
      <c r="CF761" s="8"/>
      <c r="CG761" s="8"/>
      <c r="CH761" s="10"/>
      <c r="CI761" s="8"/>
      <c r="CJ761" s="8"/>
      <c r="CK761" s="8"/>
      <c r="CL761" s="8"/>
      <c r="CM761" s="8"/>
      <c r="CN761" s="8"/>
      <c r="CO761" s="8"/>
      <c r="CP761" s="8"/>
    </row>
    <row r="762" spans="2:94">
      <c r="B762" s="6">
        <v>761</v>
      </c>
      <c r="C762" s="7">
        <v>3</v>
      </c>
      <c r="D762" s="8" t="s">
        <v>2438</v>
      </c>
      <c r="E762" s="8"/>
      <c r="F762" s="8" t="s">
        <v>439</v>
      </c>
      <c r="G762" s="8"/>
      <c r="H762" s="8" t="s">
        <v>1515</v>
      </c>
      <c r="I762" s="8"/>
      <c r="J762" s="8" t="s">
        <v>1791</v>
      </c>
      <c r="K762" s="8"/>
      <c r="L762" s="8"/>
      <c r="M762" s="8" t="s">
        <v>2439</v>
      </c>
      <c r="N762" s="8" t="s">
        <v>390</v>
      </c>
      <c r="O762" s="8" t="s">
        <v>1793</v>
      </c>
      <c r="P762" s="8"/>
      <c r="Q762" s="8" t="s">
        <v>2440</v>
      </c>
      <c r="R762" s="8" t="s">
        <v>491</v>
      </c>
      <c r="S762" s="8" t="s">
        <v>2441</v>
      </c>
      <c r="T762" s="8"/>
      <c r="U762" s="8"/>
      <c r="V762" s="8" t="s">
        <v>2442</v>
      </c>
      <c r="W762" s="8" t="s">
        <v>105</v>
      </c>
      <c r="X762" s="10" t="s">
        <v>1757</v>
      </c>
      <c r="Y762" s="8"/>
      <c r="Z762" s="8"/>
      <c r="AA762" s="8"/>
      <c r="AB762" s="8" t="s">
        <v>1798</v>
      </c>
      <c r="AC762" s="8"/>
      <c r="AD762" s="8"/>
      <c r="AE762" s="8"/>
      <c r="AF762" s="8"/>
      <c r="AG762" s="8"/>
      <c r="AH762" s="8" t="s">
        <v>393</v>
      </c>
      <c r="AI762" s="8" t="s">
        <v>1512</v>
      </c>
      <c r="AJ762" s="8"/>
      <c r="AK762" s="8" t="s">
        <v>394</v>
      </c>
      <c r="AL762" s="8" t="s">
        <v>395</v>
      </c>
      <c r="AM762" s="8" t="s">
        <v>444</v>
      </c>
      <c r="AN762" s="8" t="s">
        <v>445</v>
      </c>
      <c r="AO762" s="8"/>
      <c r="AP762" s="8"/>
      <c r="AQ762" s="8"/>
      <c r="AR762" s="8"/>
      <c r="AS762" s="8"/>
      <c r="AT762" s="8"/>
      <c r="AU762" s="8"/>
      <c r="AV762" s="8"/>
      <c r="AW762" s="8" t="s">
        <v>452</v>
      </c>
      <c r="AX762" s="8"/>
      <c r="AY762" s="8" t="s">
        <v>105</v>
      </c>
      <c r="AZ762" s="8" t="s">
        <v>403</v>
      </c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 t="s">
        <v>404</v>
      </c>
      <c r="BP762" s="8"/>
      <c r="BQ762" s="8"/>
      <c r="BR762" s="10"/>
      <c r="BS762" s="8"/>
      <c r="BT762" s="8"/>
      <c r="BU762" s="8" t="s">
        <v>419</v>
      </c>
      <c r="BV762" s="8"/>
      <c r="BW762" s="8"/>
      <c r="BX762" s="10"/>
      <c r="BY762" s="8"/>
      <c r="BZ762" s="8"/>
      <c r="CA762" s="8"/>
      <c r="CB762" s="8"/>
      <c r="CC762" s="8"/>
      <c r="CD762" s="8"/>
      <c r="CE762" s="8"/>
      <c r="CF762" s="8"/>
      <c r="CG762" s="8"/>
      <c r="CH762" s="10"/>
      <c r="CI762" s="8"/>
      <c r="CJ762" s="8"/>
      <c r="CK762" s="8"/>
      <c r="CL762" s="8"/>
      <c r="CM762" s="8"/>
      <c r="CN762" s="8"/>
      <c r="CO762" s="8"/>
      <c r="CP762" s="8"/>
    </row>
    <row r="763" spans="2:94">
      <c r="B763" s="6">
        <v>762</v>
      </c>
      <c r="C763" s="7">
        <v>4</v>
      </c>
      <c r="D763" s="8" t="s">
        <v>2443</v>
      </c>
      <c r="E763" s="8"/>
      <c r="F763" s="8" t="s">
        <v>439</v>
      </c>
      <c r="G763" s="8"/>
      <c r="H763" s="8" t="s">
        <v>1515</v>
      </c>
      <c r="I763" s="8"/>
      <c r="J763" s="8" t="s">
        <v>1791</v>
      </c>
      <c r="K763" s="8"/>
      <c r="L763" s="8"/>
      <c r="M763" s="8" t="s">
        <v>2444</v>
      </c>
      <c r="N763" s="8" t="s">
        <v>390</v>
      </c>
      <c r="O763" s="8" t="s">
        <v>1793</v>
      </c>
      <c r="P763" s="8"/>
      <c r="Q763" s="8" t="s">
        <v>2445</v>
      </c>
      <c r="R763" s="8" t="s">
        <v>868</v>
      </c>
      <c r="S763" s="8" t="s">
        <v>2446</v>
      </c>
      <c r="T763" s="8"/>
      <c r="U763" s="8"/>
      <c r="V763" s="8" t="s">
        <v>441</v>
      </c>
      <c r="W763" s="8" t="s">
        <v>105</v>
      </c>
      <c r="X763" s="10" t="s">
        <v>2447</v>
      </c>
      <c r="Y763" s="8"/>
      <c r="Z763" s="8"/>
      <c r="AA763" s="8"/>
      <c r="AB763" s="8" t="s">
        <v>1798</v>
      </c>
      <c r="AC763" s="8"/>
      <c r="AD763" s="8"/>
      <c r="AE763" s="8"/>
      <c r="AF763" s="8"/>
      <c r="AG763" s="8"/>
      <c r="AH763" s="8" t="s">
        <v>393</v>
      </c>
      <c r="AI763" s="8" t="s">
        <v>1512</v>
      </c>
      <c r="AJ763" s="8"/>
      <c r="AK763" s="8" t="s">
        <v>394</v>
      </c>
      <c r="AL763" s="8" t="s">
        <v>395</v>
      </c>
      <c r="AM763" s="8" t="s">
        <v>444</v>
      </c>
      <c r="AN763" s="8" t="s">
        <v>445</v>
      </c>
      <c r="AO763" s="8"/>
      <c r="AP763" s="8"/>
      <c r="AQ763" s="8"/>
      <c r="AR763" s="8"/>
      <c r="AS763" s="8"/>
      <c r="AT763" s="8"/>
      <c r="AU763" s="8"/>
      <c r="AV763" s="8"/>
      <c r="AW763" s="8" t="s">
        <v>452</v>
      </c>
      <c r="AX763" s="8"/>
      <c r="AY763" s="8" t="s">
        <v>105</v>
      </c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 t="s">
        <v>404</v>
      </c>
      <c r="BP763" s="8"/>
      <c r="BQ763" s="8"/>
      <c r="BR763" s="10"/>
      <c r="BS763" s="8"/>
      <c r="BT763" s="8"/>
      <c r="BU763" s="8" t="s">
        <v>419</v>
      </c>
      <c r="BV763" s="8"/>
      <c r="BW763" s="8"/>
      <c r="BX763" s="10"/>
      <c r="BY763" s="8"/>
      <c r="BZ763" s="8"/>
      <c r="CA763" s="8"/>
      <c r="CB763" s="8"/>
      <c r="CC763" s="8"/>
      <c r="CD763" s="8"/>
      <c r="CE763" s="8"/>
      <c r="CF763" s="8"/>
      <c r="CG763" s="8"/>
      <c r="CH763" s="10"/>
      <c r="CI763" s="8"/>
      <c r="CJ763" s="8"/>
      <c r="CK763" s="8"/>
      <c r="CL763" s="8"/>
      <c r="CM763" s="8"/>
      <c r="CN763" s="8"/>
      <c r="CO763" s="8"/>
      <c r="CP763" s="8"/>
    </row>
    <row r="764" spans="2:94">
      <c r="B764" s="6">
        <v>763</v>
      </c>
      <c r="C764" s="7">
        <v>5</v>
      </c>
      <c r="D764" s="8" t="s">
        <v>2448</v>
      </c>
      <c r="E764" s="8" t="s">
        <v>396</v>
      </c>
      <c r="F764" s="8" t="s">
        <v>439</v>
      </c>
      <c r="G764" s="8"/>
      <c r="H764" s="8" t="s">
        <v>1515</v>
      </c>
      <c r="I764" s="8"/>
      <c r="J764" s="8" t="s">
        <v>1791</v>
      </c>
      <c r="K764" s="8"/>
      <c r="L764" s="8"/>
      <c r="M764" s="8" t="s">
        <v>2449</v>
      </c>
      <c r="N764" s="8" t="s">
        <v>390</v>
      </c>
      <c r="O764" s="8" t="s">
        <v>1793</v>
      </c>
      <c r="P764" s="8"/>
      <c r="Q764" s="8" t="s">
        <v>2450</v>
      </c>
      <c r="R764" s="8" t="s">
        <v>1041</v>
      </c>
      <c r="S764" s="8" t="s">
        <v>2451</v>
      </c>
      <c r="T764" s="8"/>
      <c r="U764" s="8"/>
      <c r="V764" s="8" t="s">
        <v>441</v>
      </c>
      <c r="W764" s="8" t="s">
        <v>105</v>
      </c>
      <c r="X764" s="10" t="s">
        <v>2447</v>
      </c>
      <c r="Y764" s="8"/>
      <c r="Z764" s="8"/>
      <c r="AA764" s="8"/>
      <c r="AB764" s="8" t="s">
        <v>1798</v>
      </c>
      <c r="AC764" s="8"/>
      <c r="AD764" s="8"/>
      <c r="AE764" s="8" t="s">
        <v>1655</v>
      </c>
      <c r="AF764" s="8"/>
      <c r="AG764" s="8"/>
      <c r="AH764" s="8" t="s">
        <v>393</v>
      </c>
      <c r="AI764" s="8" t="s">
        <v>1512</v>
      </c>
      <c r="AJ764" s="8"/>
      <c r="AK764" s="8" t="s">
        <v>394</v>
      </c>
      <c r="AL764" s="8" t="s">
        <v>395</v>
      </c>
      <c r="AM764" s="8" t="s">
        <v>2452</v>
      </c>
      <c r="AN764" s="8" t="s">
        <v>415</v>
      </c>
      <c r="AO764" s="8"/>
      <c r="AP764" s="8"/>
      <c r="AQ764" s="8"/>
      <c r="AR764" s="8"/>
      <c r="AS764" s="8"/>
      <c r="AT764" s="8"/>
      <c r="AU764" s="8"/>
      <c r="AV764" s="8"/>
      <c r="AW764" s="8" t="s">
        <v>452</v>
      </c>
      <c r="AX764" s="8"/>
      <c r="AY764" s="8" t="s">
        <v>105</v>
      </c>
      <c r="AZ764" s="8"/>
      <c r="BA764" s="8"/>
      <c r="BB764" s="8"/>
      <c r="BC764" s="8"/>
      <c r="BD764" s="8"/>
      <c r="BE764" s="8"/>
      <c r="BF764" s="8"/>
      <c r="BG764" s="8"/>
      <c r="BH764" s="8"/>
      <c r="BI764" s="8" t="s">
        <v>2453</v>
      </c>
      <c r="BJ764" s="8"/>
      <c r="BK764" s="8"/>
      <c r="BL764" s="8"/>
      <c r="BM764" s="8"/>
      <c r="BN764" s="8"/>
      <c r="BO764" s="8" t="s">
        <v>1532</v>
      </c>
      <c r="BP764" s="8"/>
      <c r="BQ764" s="8" t="s">
        <v>1761</v>
      </c>
      <c r="BR764" s="10"/>
      <c r="BS764" s="8" t="s">
        <v>1829</v>
      </c>
      <c r="BT764" s="8" t="s">
        <v>2454</v>
      </c>
      <c r="BU764" s="8" t="s">
        <v>419</v>
      </c>
      <c r="BV764" s="8" t="s">
        <v>1550</v>
      </c>
      <c r="BW764" s="8" t="s">
        <v>2455</v>
      </c>
      <c r="BX764" s="10"/>
      <c r="BY764" s="8"/>
      <c r="BZ764" s="8"/>
      <c r="CA764" s="8"/>
      <c r="CB764" s="8"/>
      <c r="CC764" s="8"/>
      <c r="CD764" s="8"/>
      <c r="CE764" s="8"/>
      <c r="CF764" s="8"/>
      <c r="CG764" s="8"/>
      <c r="CH764" s="10"/>
      <c r="CI764" s="8"/>
      <c r="CJ764" s="8"/>
      <c r="CK764" s="8"/>
      <c r="CL764" s="8"/>
      <c r="CM764" s="8"/>
      <c r="CN764" s="8"/>
      <c r="CO764" s="8"/>
      <c r="CP764" s="8"/>
    </row>
    <row r="765" spans="2:94">
      <c r="B765" s="6">
        <v>764</v>
      </c>
      <c r="C765" s="7">
        <v>5</v>
      </c>
      <c r="D765" s="8" t="s">
        <v>2456</v>
      </c>
      <c r="E765" s="8" t="s">
        <v>396</v>
      </c>
      <c r="F765" s="8" t="s">
        <v>439</v>
      </c>
      <c r="G765" s="8"/>
      <c r="H765" s="8" t="s">
        <v>1515</v>
      </c>
      <c r="I765" s="8"/>
      <c r="J765" s="8" t="s">
        <v>1791</v>
      </c>
      <c r="K765" s="8"/>
      <c r="L765" s="8"/>
      <c r="M765" s="8" t="s">
        <v>2457</v>
      </c>
      <c r="N765" s="8" t="s">
        <v>390</v>
      </c>
      <c r="O765" s="8" t="s">
        <v>1793</v>
      </c>
      <c r="P765" s="8"/>
      <c r="Q765" s="8" t="s">
        <v>2458</v>
      </c>
      <c r="R765" s="8" t="s">
        <v>868</v>
      </c>
      <c r="S765" s="8" t="s">
        <v>2459</v>
      </c>
      <c r="T765" s="8"/>
      <c r="U765" s="8"/>
      <c r="V765" s="8" t="s">
        <v>571</v>
      </c>
      <c r="W765" s="8" t="s">
        <v>105</v>
      </c>
      <c r="X765" s="10" t="s">
        <v>1911</v>
      </c>
      <c r="Y765" s="8"/>
      <c r="Z765" s="8"/>
      <c r="AA765" s="8"/>
      <c r="AB765" s="8" t="s">
        <v>1798</v>
      </c>
      <c r="AC765" s="8"/>
      <c r="AD765" s="8"/>
      <c r="AE765" s="8"/>
      <c r="AF765" s="8"/>
      <c r="AG765" s="8"/>
      <c r="AH765" s="8" t="s">
        <v>393</v>
      </c>
      <c r="AI765" s="8" t="s">
        <v>1512</v>
      </c>
      <c r="AJ765" s="8"/>
      <c r="AK765" s="8" t="s">
        <v>394</v>
      </c>
      <c r="AL765" s="8" t="s">
        <v>395</v>
      </c>
      <c r="AM765" s="8" t="s">
        <v>444</v>
      </c>
      <c r="AN765" s="8" t="s">
        <v>445</v>
      </c>
      <c r="AO765" s="8"/>
      <c r="AP765" s="8"/>
      <c r="AQ765" s="8"/>
      <c r="AR765" s="8"/>
      <c r="AS765" s="8"/>
      <c r="AT765" s="8"/>
      <c r="AU765" s="8"/>
      <c r="AV765" s="8"/>
      <c r="AW765" s="8" t="s">
        <v>452</v>
      </c>
      <c r="AX765" s="8"/>
      <c r="AY765" s="8" t="s">
        <v>105</v>
      </c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 t="s">
        <v>404</v>
      </c>
      <c r="BP765" s="8"/>
      <c r="BQ765" s="8"/>
      <c r="BR765" s="10"/>
      <c r="BS765" s="8"/>
      <c r="BT765" s="8"/>
      <c r="BU765" s="8" t="s">
        <v>419</v>
      </c>
      <c r="BV765" s="8"/>
      <c r="BW765" s="8"/>
      <c r="BX765" s="10"/>
      <c r="BY765" s="8"/>
      <c r="BZ765" s="8"/>
      <c r="CA765" s="8"/>
      <c r="CB765" s="8"/>
      <c r="CC765" s="8"/>
      <c r="CD765" s="8"/>
      <c r="CE765" s="8"/>
      <c r="CF765" s="8"/>
      <c r="CG765" s="8"/>
      <c r="CH765" s="10"/>
      <c r="CI765" s="8"/>
      <c r="CJ765" s="8"/>
      <c r="CK765" s="8"/>
      <c r="CL765" s="8"/>
      <c r="CM765" s="8"/>
      <c r="CN765" s="8"/>
      <c r="CO765" s="8"/>
      <c r="CP765" s="8"/>
    </row>
    <row r="766" spans="2:94">
      <c r="B766" s="6">
        <v>765</v>
      </c>
      <c r="C766" s="7">
        <v>6</v>
      </c>
      <c r="D766" s="8" t="s">
        <v>2409</v>
      </c>
      <c r="E766" s="8" t="s">
        <v>396</v>
      </c>
      <c r="F766" s="8" t="s">
        <v>439</v>
      </c>
      <c r="G766" s="8"/>
      <c r="H766" s="8" t="s">
        <v>1515</v>
      </c>
      <c r="I766" s="8"/>
      <c r="J766" s="8" t="s">
        <v>1791</v>
      </c>
      <c r="K766" s="8"/>
      <c r="L766" s="8"/>
      <c r="M766" s="8" t="s">
        <v>2460</v>
      </c>
      <c r="N766" s="8" t="s">
        <v>390</v>
      </c>
      <c r="O766" s="8" t="s">
        <v>1793</v>
      </c>
      <c r="P766" s="8"/>
      <c r="Q766" s="8" t="s">
        <v>2411</v>
      </c>
      <c r="R766" s="8" t="s">
        <v>1041</v>
      </c>
      <c r="S766" s="8" t="s">
        <v>2412</v>
      </c>
      <c r="T766" s="8"/>
      <c r="U766" s="8"/>
      <c r="V766" s="8" t="s">
        <v>441</v>
      </c>
      <c r="W766" s="8" t="s">
        <v>105</v>
      </c>
      <c r="X766" s="10" t="s">
        <v>2408</v>
      </c>
      <c r="Y766" s="8"/>
      <c r="Z766" s="8"/>
      <c r="AA766" s="8"/>
      <c r="AB766" s="8" t="s">
        <v>1798</v>
      </c>
      <c r="AC766" s="8"/>
      <c r="AD766" s="8"/>
      <c r="AE766" s="8" t="s">
        <v>1655</v>
      </c>
      <c r="AF766" s="8"/>
      <c r="AG766" s="8"/>
      <c r="AH766" s="8" t="s">
        <v>393</v>
      </c>
      <c r="AI766" s="8" t="s">
        <v>1512</v>
      </c>
      <c r="AJ766" s="8"/>
      <c r="AK766" s="8" t="s">
        <v>394</v>
      </c>
      <c r="AL766" s="8" t="s">
        <v>395</v>
      </c>
      <c r="AM766" s="8" t="s">
        <v>2413</v>
      </c>
      <c r="AN766" s="8" t="s">
        <v>415</v>
      </c>
      <c r="AO766" s="8"/>
      <c r="AP766" s="8"/>
      <c r="AQ766" s="8"/>
      <c r="AR766" s="8"/>
      <c r="AS766" s="8"/>
      <c r="AT766" s="8"/>
      <c r="AU766" s="8"/>
      <c r="AV766" s="8"/>
      <c r="AW766" s="8" t="s">
        <v>452</v>
      </c>
      <c r="AX766" s="8"/>
      <c r="AY766" s="8" t="s">
        <v>105</v>
      </c>
      <c r="AZ766" s="8"/>
      <c r="BA766" s="8"/>
      <c r="BB766" s="8"/>
      <c r="BC766" s="8"/>
      <c r="BD766" s="8"/>
      <c r="BE766" s="8"/>
      <c r="BF766" s="8"/>
      <c r="BG766" s="8"/>
      <c r="BH766" s="8"/>
      <c r="BI766" s="8" t="s">
        <v>2414</v>
      </c>
      <c r="BJ766" s="8"/>
      <c r="BK766" s="8"/>
      <c r="BL766" s="8"/>
      <c r="BM766" s="8"/>
      <c r="BN766" s="8"/>
      <c r="BO766" s="8" t="s">
        <v>404</v>
      </c>
      <c r="BP766" s="8"/>
      <c r="BQ766" s="8"/>
      <c r="BR766" s="10"/>
      <c r="BS766" s="8" t="s">
        <v>1829</v>
      </c>
      <c r="BT766" s="8" t="s">
        <v>2415</v>
      </c>
      <c r="BU766" s="8" t="s">
        <v>419</v>
      </c>
      <c r="BV766" s="8" t="s">
        <v>1550</v>
      </c>
      <c r="BW766" s="8"/>
      <c r="BX766" s="10"/>
      <c r="BY766" s="8"/>
      <c r="BZ766" s="8"/>
      <c r="CA766" s="8"/>
      <c r="CB766" s="8"/>
      <c r="CC766" s="8"/>
      <c r="CD766" s="8"/>
      <c r="CE766" s="8"/>
      <c r="CF766" s="8"/>
      <c r="CG766" s="8"/>
      <c r="CH766" s="10"/>
      <c r="CI766" s="8"/>
      <c r="CJ766" s="8"/>
      <c r="CK766" s="8"/>
      <c r="CL766" s="8"/>
      <c r="CM766" s="8"/>
      <c r="CN766" s="8"/>
      <c r="CO766" s="8"/>
      <c r="CP766" s="8"/>
    </row>
    <row r="767" spans="2:94">
      <c r="B767" s="6">
        <v>766</v>
      </c>
      <c r="C767" s="7">
        <v>6</v>
      </c>
      <c r="D767" s="8" t="s">
        <v>1572</v>
      </c>
      <c r="E767" s="8"/>
      <c r="F767" s="8" t="s">
        <v>439</v>
      </c>
      <c r="G767" s="8"/>
      <c r="H767" s="8" t="s">
        <v>1515</v>
      </c>
      <c r="I767" s="8"/>
      <c r="J767" s="8" t="s">
        <v>1791</v>
      </c>
      <c r="K767" s="8"/>
      <c r="L767" s="8"/>
      <c r="M767" s="8" t="s">
        <v>2461</v>
      </c>
      <c r="N767" s="8" t="s">
        <v>407</v>
      </c>
      <c r="O767" s="8"/>
      <c r="P767" s="8"/>
      <c r="Q767" s="8" t="s">
        <v>1574</v>
      </c>
      <c r="R767" s="8" t="s">
        <v>408</v>
      </c>
      <c r="S767" s="8" t="s">
        <v>1575</v>
      </c>
      <c r="T767" s="8"/>
      <c r="U767" s="8"/>
      <c r="V767" s="8" t="s">
        <v>1021</v>
      </c>
      <c r="W767" s="8" t="s">
        <v>410</v>
      </c>
      <c r="X767" s="10" t="s">
        <v>1576</v>
      </c>
      <c r="Y767" s="8"/>
      <c r="Z767" s="8"/>
      <c r="AA767" s="8"/>
      <c r="AB767" s="8" t="s">
        <v>1798</v>
      </c>
      <c r="AC767" s="8"/>
      <c r="AD767" s="8"/>
      <c r="AE767" s="8"/>
      <c r="AF767" s="8"/>
      <c r="AG767" s="8"/>
      <c r="AH767" s="8" t="s">
        <v>400</v>
      </c>
      <c r="AI767" s="8" t="s">
        <v>58</v>
      </c>
      <c r="AJ767" s="8"/>
      <c r="AK767" s="8" t="s">
        <v>412</v>
      </c>
      <c r="AL767" s="8" t="s">
        <v>413</v>
      </c>
      <c r="AM767" s="8" t="s">
        <v>1577</v>
      </c>
      <c r="AN767" s="8"/>
      <c r="AO767" s="8"/>
      <c r="AP767" s="8"/>
      <c r="AQ767" s="8"/>
      <c r="AR767" s="8"/>
      <c r="AS767" s="8"/>
      <c r="AT767" s="8"/>
      <c r="AU767" s="8"/>
      <c r="AV767" s="8"/>
      <c r="AW767" s="8" t="s">
        <v>452</v>
      </c>
      <c r="AX767" s="8" t="s">
        <v>416</v>
      </c>
      <c r="AY767" s="8" t="s">
        <v>410</v>
      </c>
      <c r="AZ767" s="8" t="s">
        <v>987</v>
      </c>
      <c r="BA767" s="8"/>
      <c r="BB767" s="8"/>
      <c r="BC767" s="8"/>
      <c r="BD767" s="8"/>
      <c r="BE767" s="8"/>
      <c r="BF767" s="8"/>
      <c r="BG767" s="8"/>
      <c r="BH767" s="8"/>
      <c r="BI767" s="8" t="s">
        <v>1578</v>
      </c>
      <c r="BJ767" s="8"/>
      <c r="BK767" s="8"/>
      <c r="BL767" s="8"/>
      <c r="BM767" s="8"/>
      <c r="BN767" s="8"/>
      <c r="BO767" s="8" t="s">
        <v>404</v>
      </c>
      <c r="BP767" s="8"/>
      <c r="BQ767" s="8"/>
      <c r="BR767" s="10"/>
      <c r="BS767" s="8"/>
      <c r="BT767" s="8"/>
      <c r="BU767" s="8" t="s">
        <v>419</v>
      </c>
      <c r="BV767" s="8"/>
      <c r="BW767" s="8"/>
      <c r="BX767" s="10"/>
      <c r="BY767" s="8"/>
      <c r="BZ767" s="8"/>
      <c r="CA767" s="8"/>
      <c r="CB767" s="8"/>
      <c r="CC767" s="8"/>
      <c r="CD767" s="8"/>
      <c r="CE767" s="8"/>
      <c r="CF767" s="8"/>
      <c r="CG767" s="8"/>
      <c r="CH767" s="10"/>
      <c r="CI767" s="8"/>
      <c r="CJ767" s="8"/>
      <c r="CK767" s="8"/>
      <c r="CL767" s="8"/>
      <c r="CM767" s="8"/>
      <c r="CN767" s="8"/>
      <c r="CO767" s="8"/>
      <c r="CP767" s="8"/>
    </row>
    <row r="768" spans="2:94">
      <c r="B768" s="6">
        <v>767</v>
      </c>
      <c r="C768" s="7">
        <v>6</v>
      </c>
      <c r="D768" s="8" t="s">
        <v>1572</v>
      </c>
      <c r="E768" s="8"/>
      <c r="F768" s="8" t="s">
        <v>439</v>
      </c>
      <c r="G768" s="8"/>
      <c r="H768" s="8" t="s">
        <v>1515</v>
      </c>
      <c r="I768" s="8"/>
      <c r="J768" s="8" t="s">
        <v>1791</v>
      </c>
      <c r="K768" s="8"/>
      <c r="L768" s="8"/>
      <c r="M768" s="8" t="s">
        <v>2462</v>
      </c>
      <c r="N768" s="8" t="s">
        <v>407</v>
      </c>
      <c r="O768" s="8"/>
      <c r="P768" s="8"/>
      <c r="Q768" s="8" t="s">
        <v>1574</v>
      </c>
      <c r="R768" s="8" t="s">
        <v>408</v>
      </c>
      <c r="S768" s="8" t="s">
        <v>1575</v>
      </c>
      <c r="T768" s="8"/>
      <c r="U768" s="8"/>
      <c r="V768" s="8" t="s">
        <v>1021</v>
      </c>
      <c r="W768" s="8" t="s">
        <v>410</v>
      </c>
      <c r="X768" s="10" t="s">
        <v>1576</v>
      </c>
      <c r="Y768" s="8"/>
      <c r="Z768" s="8"/>
      <c r="AA768" s="8"/>
      <c r="AB768" s="8" t="s">
        <v>1798</v>
      </c>
      <c r="AC768" s="8"/>
      <c r="AD768" s="8"/>
      <c r="AE768" s="8"/>
      <c r="AF768" s="8"/>
      <c r="AG768" s="8"/>
      <c r="AH768" s="8" t="s">
        <v>400</v>
      </c>
      <c r="AI768" s="8" t="s">
        <v>58</v>
      </c>
      <c r="AJ768" s="8"/>
      <c r="AK768" s="8" t="s">
        <v>412</v>
      </c>
      <c r="AL768" s="8" t="s">
        <v>413</v>
      </c>
      <c r="AM768" s="8" t="s">
        <v>1577</v>
      </c>
      <c r="AN768" s="8"/>
      <c r="AO768" s="8"/>
      <c r="AP768" s="8"/>
      <c r="AQ768" s="8"/>
      <c r="AR768" s="8"/>
      <c r="AS768" s="8"/>
      <c r="AT768" s="8"/>
      <c r="AU768" s="8"/>
      <c r="AV768" s="8"/>
      <c r="AW768" s="8" t="s">
        <v>452</v>
      </c>
      <c r="AX768" s="8" t="s">
        <v>416</v>
      </c>
      <c r="AY768" s="8" t="s">
        <v>410</v>
      </c>
      <c r="AZ768" s="8" t="s">
        <v>987</v>
      </c>
      <c r="BA768" s="8"/>
      <c r="BB768" s="8"/>
      <c r="BC768" s="8"/>
      <c r="BD768" s="8"/>
      <c r="BE768" s="8"/>
      <c r="BF768" s="8"/>
      <c r="BG768" s="8"/>
      <c r="BH768" s="8"/>
      <c r="BI768" s="8" t="s">
        <v>1578</v>
      </c>
      <c r="BJ768" s="8"/>
      <c r="BK768" s="8"/>
      <c r="BL768" s="8"/>
      <c r="BM768" s="8"/>
      <c r="BN768" s="8"/>
      <c r="BO768" s="8" t="s">
        <v>404</v>
      </c>
      <c r="BP768" s="8"/>
      <c r="BQ768" s="8"/>
      <c r="BR768" s="10"/>
      <c r="BS768" s="8"/>
      <c r="BT768" s="8"/>
      <c r="BU768" s="8" t="s">
        <v>419</v>
      </c>
      <c r="BV768" s="8"/>
      <c r="BW768" s="8"/>
      <c r="BX768" s="10"/>
      <c r="BY768" s="8"/>
      <c r="BZ768" s="8"/>
      <c r="CA768" s="8"/>
      <c r="CB768" s="8"/>
      <c r="CC768" s="8"/>
      <c r="CD768" s="8"/>
      <c r="CE768" s="8"/>
      <c r="CF768" s="8"/>
      <c r="CG768" s="8"/>
      <c r="CH768" s="10"/>
      <c r="CI768" s="8"/>
      <c r="CJ768" s="8"/>
      <c r="CK768" s="8"/>
      <c r="CL768" s="8"/>
      <c r="CM768" s="8"/>
      <c r="CN768" s="8"/>
      <c r="CO768" s="8"/>
      <c r="CP768" s="8"/>
    </row>
    <row r="769" spans="2:94">
      <c r="B769" s="6">
        <v>768</v>
      </c>
      <c r="C769" s="7">
        <v>6</v>
      </c>
      <c r="D769" s="8" t="s">
        <v>1572</v>
      </c>
      <c r="E769" s="8"/>
      <c r="F769" s="8" t="s">
        <v>439</v>
      </c>
      <c r="G769" s="8"/>
      <c r="H769" s="8" t="s">
        <v>1515</v>
      </c>
      <c r="I769" s="8"/>
      <c r="J769" s="8" t="s">
        <v>1791</v>
      </c>
      <c r="K769" s="8"/>
      <c r="L769" s="8"/>
      <c r="M769" s="8" t="s">
        <v>2463</v>
      </c>
      <c r="N769" s="8" t="s">
        <v>407</v>
      </c>
      <c r="O769" s="8"/>
      <c r="P769" s="8"/>
      <c r="Q769" s="8" t="s">
        <v>1574</v>
      </c>
      <c r="R769" s="8" t="s">
        <v>408</v>
      </c>
      <c r="S769" s="8" t="s">
        <v>1575</v>
      </c>
      <c r="T769" s="8"/>
      <c r="U769" s="8"/>
      <c r="V769" s="8" t="s">
        <v>1021</v>
      </c>
      <c r="W769" s="8" t="s">
        <v>410</v>
      </c>
      <c r="X769" s="10" t="s">
        <v>1576</v>
      </c>
      <c r="Y769" s="8"/>
      <c r="Z769" s="8"/>
      <c r="AA769" s="8"/>
      <c r="AB769" s="8" t="s">
        <v>1798</v>
      </c>
      <c r="AC769" s="8"/>
      <c r="AD769" s="8"/>
      <c r="AE769" s="8"/>
      <c r="AF769" s="8"/>
      <c r="AG769" s="8"/>
      <c r="AH769" s="8" t="s">
        <v>400</v>
      </c>
      <c r="AI769" s="8" t="s">
        <v>58</v>
      </c>
      <c r="AJ769" s="8"/>
      <c r="AK769" s="8" t="s">
        <v>412</v>
      </c>
      <c r="AL769" s="8" t="s">
        <v>413</v>
      </c>
      <c r="AM769" s="8" t="s">
        <v>1577</v>
      </c>
      <c r="AN769" s="8"/>
      <c r="AO769" s="8"/>
      <c r="AP769" s="8"/>
      <c r="AQ769" s="8"/>
      <c r="AR769" s="8"/>
      <c r="AS769" s="8"/>
      <c r="AT769" s="8"/>
      <c r="AU769" s="8"/>
      <c r="AV769" s="8"/>
      <c r="AW769" s="8" t="s">
        <v>452</v>
      </c>
      <c r="AX769" s="8" t="s">
        <v>416</v>
      </c>
      <c r="AY769" s="8" t="s">
        <v>410</v>
      </c>
      <c r="AZ769" s="8" t="s">
        <v>987</v>
      </c>
      <c r="BA769" s="8"/>
      <c r="BB769" s="8"/>
      <c r="BC769" s="8"/>
      <c r="BD769" s="8"/>
      <c r="BE769" s="8"/>
      <c r="BF769" s="8"/>
      <c r="BG769" s="8"/>
      <c r="BH769" s="8"/>
      <c r="BI769" s="8" t="s">
        <v>1578</v>
      </c>
      <c r="BJ769" s="8"/>
      <c r="BK769" s="8"/>
      <c r="BL769" s="8"/>
      <c r="BM769" s="8"/>
      <c r="BN769" s="8"/>
      <c r="BO769" s="8" t="s">
        <v>404</v>
      </c>
      <c r="BP769" s="8"/>
      <c r="BQ769" s="8"/>
      <c r="BR769" s="10"/>
      <c r="BS769" s="8"/>
      <c r="BT769" s="8"/>
      <c r="BU769" s="8" t="s">
        <v>419</v>
      </c>
      <c r="BV769" s="8"/>
      <c r="BW769" s="8"/>
      <c r="BX769" s="10"/>
      <c r="BY769" s="8"/>
      <c r="BZ769" s="8"/>
      <c r="CA769" s="8"/>
      <c r="CB769" s="8"/>
      <c r="CC769" s="8"/>
      <c r="CD769" s="8"/>
      <c r="CE769" s="8"/>
      <c r="CF769" s="8"/>
      <c r="CG769" s="8"/>
      <c r="CH769" s="10"/>
      <c r="CI769" s="8"/>
      <c r="CJ769" s="8"/>
      <c r="CK769" s="8"/>
      <c r="CL769" s="8"/>
      <c r="CM769" s="8"/>
      <c r="CN769" s="8"/>
      <c r="CO769" s="8"/>
      <c r="CP769" s="8"/>
    </row>
    <row r="770" spans="2:94">
      <c r="B770" s="6">
        <v>769</v>
      </c>
      <c r="C770" s="7">
        <v>6</v>
      </c>
      <c r="D770" s="8" t="s">
        <v>1572</v>
      </c>
      <c r="E770" s="8"/>
      <c r="F770" s="8" t="s">
        <v>439</v>
      </c>
      <c r="G770" s="8"/>
      <c r="H770" s="8" t="s">
        <v>1515</v>
      </c>
      <c r="I770" s="8"/>
      <c r="J770" s="8" t="s">
        <v>1791</v>
      </c>
      <c r="K770" s="8"/>
      <c r="L770" s="8"/>
      <c r="M770" s="8" t="s">
        <v>2464</v>
      </c>
      <c r="N770" s="8" t="s">
        <v>407</v>
      </c>
      <c r="O770" s="8"/>
      <c r="P770" s="8"/>
      <c r="Q770" s="8" t="s">
        <v>1574</v>
      </c>
      <c r="R770" s="8" t="s">
        <v>408</v>
      </c>
      <c r="S770" s="8" t="s">
        <v>1575</v>
      </c>
      <c r="T770" s="8"/>
      <c r="U770" s="8"/>
      <c r="V770" s="8" t="s">
        <v>1021</v>
      </c>
      <c r="W770" s="8" t="s">
        <v>410</v>
      </c>
      <c r="X770" s="10" t="s">
        <v>1576</v>
      </c>
      <c r="Y770" s="8"/>
      <c r="Z770" s="8"/>
      <c r="AA770" s="8"/>
      <c r="AB770" s="8" t="s">
        <v>1798</v>
      </c>
      <c r="AC770" s="8"/>
      <c r="AD770" s="8"/>
      <c r="AE770" s="8"/>
      <c r="AF770" s="8"/>
      <c r="AG770" s="8"/>
      <c r="AH770" s="8" t="s">
        <v>400</v>
      </c>
      <c r="AI770" s="8" t="s">
        <v>58</v>
      </c>
      <c r="AJ770" s="8"/>
      <c r="AK770" s="8" t="s">
        <v>412</v>
      </c>
      <c r="AL770" s="8" t="s">
        <v>413</v>
      </c>
      <c r="AM770" s="8" t="s">
        <v>1577</v>
      </c>
      <c r="AN770" s="8"/>
      <c r="AO770" s="8"/>
      <c r="AP770" s="8"/>
      <c r="AQ770" s="8"/>
      <c r="AR770" s="8"/>
      <c r="AS770" s="8"/>
      <c r="AT770" s="8"/>
      <c r="AU770" s="8"/>
      <c r="AV770" s="8"/>
      <c r="AW770" s="8" t="s">
        <v>452</v>
      </c>
      <c r="AX770" s="8" t="s">
        <v>416</v>
      </c>
      <c r="AY770" s="8" t="s">
        <v>410</v>
      </c>
      <c r="AZ770" s="8" t="s">
        <v>987</v>
      </c>
      <c r="BA770" s="8"/>
      <c r="BB770" s="8"/>
      <c r="BC770" s="8"/>
      <c r="BD770" s="8"/>
      <c r="BE770" s="8"/>
      <c r="BF770" s="8"/>
      <c r="BG770" s="8"/>
      <c r="BH770" s="8"/>
      <c r="BI770" s="8" t="s">
        <v>1578</v>
      </c>
      <c r="BJ770" s="8"/>
      <c r="BK770" s="8"/>
      <c r="BL770" s="8"/>
      <c r="BM770" s="8"/>
      <c r="BN770" s="8"/>
      <c r="BO770" s="8" t="s">
        <v>404</v>
      </c>
      <c r="BP770" s="8"/>
      <c r="BQ770" s="8"/>
      <c r="BR770" s="10"/>
      <c r="BS770" s="8"/>
      <c r="BT770" s="8"/>
      <c r="BU770" s="8" t="s">
        <v>419</v>
      </c>
      <c r="BV770" s="8"/>
      <c r="BW770" s="8"/>
      <c r="BX770" s="10"/>
      <c r="BY770" s="8"/>
      <c r="BZ770" s="8"/>
      <c r="CA770" s="8"/>
      <c r="CB770" s="8"/>
      <c r="CC770" s="8"/>
      <c r="CD770" s="8"/>
      <c r="CE770" s="8"/>
      <c r="CF770" s="8"/>
      <c r="CG770" s="8"/>
      <c r="CH770" s="10"/>
      <c r="CI770" s="8"/>
      <c r="CJ770" s="8"/>
      <c r="CK770" s="8"/>
      <c r="CL770" s="8"/>
      <c r="CM770" s="8"/>
      <c r="CN770" s="8"/>
      <c r="CO770" s="8"/>
      <c r="CP770" s="8"/>
    </row>
    <row r="771" spans="2:94">
      <c r="B771" s="6">
        <v>770</v>
      </c>
      <c r="C771" s="7">
        <v>6</v>
      </c>
      <c r="D771" s="8" t="s">
        <v>2465</v>
      </c>
      <c r="E771" s="8" t="s">
        <v>396</v>
      </c>
      <c r="F771" s="8" t="s">
        <v>439</v>
      </c>
      <c r="G771" s="8"/>
      <c r="H771" s="8" t="s">
        <v>1515</v>
      </c>
      <c r="I771" s="8"/>
      <c r="J771" s="8" t="s">
        <v>1791</v>
      </c>
      <c r="K771" s="8"/>
      <c r="L771" s="8"/>
      <c r="M771" s="8" t="s">
        <v>2466</v>
      </c>
      <c r="N771" s="8" t="s">
        <v>390</v>
      </c>
      <c r="O771" s="8" t="s">
        <v>1793</v>
      </c>
      <c r="P771" s="8"/>
      <c r="Q771" s="8" t="s">
        <v>2467</v>
      </c>
      <c r="R771" s="8" t="s">
        <v>1041</v>
      </c>
      <c r="S771" s="8" t="s">
        <v>2468</v>
      </c>
      <c r="T771" s="8"/>
      <c r="U771" s="8"/>
      <c r="V771" s="8" t="s">
        <v>1183</v>
      </c>
      <c r="W771" s="8" t="s">
        <v>105</v>
      </c>
      <c r="X771" s="10" t="s">
        <v>1924</v>
      </c>
      <c r="Y771" s="8"/>
      <c r="Z771" s="8"/>
      <c r="AA771" s="8"/>
      <c r="AB771" s="8" t="s">
        <v>1798</v>
      </c>
      <c r="AC771" s="8"/>
      <c r="AD771" s="8"/>
      <c r="AE771" s="8"/>
      <c r="AF771" s="8"/>
      <c r="AG771" s="8"/>
      <c r="AH771" s="8" t="s">
        <v>393</v>
      </c>
      <c r="AI771" s="8" t="s">
        <v>59</v>
      </c>
      <c r="AJ771" s="8"/>
      <c r="AK771" s="8" t="s">
        <v>394</v>
      </c>
      <c r="AL771" s="8" t="s">
        <v>395</v>
      </c>
      <c r="AM771" s="8" t="s">
        <v>887</v>
      </c>
      <c r="AN771" s="8" t="s">
        <v>415</v>
      </c>
      <c r="AO771" s="8"/>
      <c r="AP771" s="8"/>
      <c r="AQ771" s="8"/>
      <c r="AR771" s="8"/>
      <c r="AS771" s="8"/>
      <c r="AT771" s="8"/>
      <c r="AU771" s="8"/>
      <c r="AV771" s="8"/>
      <c r="AW771" s="8" t="s">
        <v>452</v>
      </c>
      <c r="AX771" s="8"/>
      <c r="AY771" s="8" t="s">
        <v>105</v>
      </c>
      <c r="AZ771" s="8"/>
      <c r="BA771" s="8"/>
      <c r="BB771" s="8"/>
      <c r="BC771" s="8"/>
      <c r="BD771" s="8"/>
      <c r="BE771" s="8"/>
      <c r="BF771" s="8"/>
      <c r="BG771" s="8"/>
      <c r="BH771" s="8"/>
      <c r="BI771" s="8" t="s">
        <v>2469</v>
      </c>
      <c r="BJ771" s="8"/>
      <c r="BK771" s="8"/>
      <c r="BL771" s="8"/>
      <c r="BM771" s="8"/>
      <c r="BN771" s="8"/>
      <c r="BO771" s="8" t="s">
        <v>674</v>
      </c>
      <c r="BP771" s="8"/>
      <c r="BQ771" s="8"/>
      <c r="BR771" s="10"/>
      <c r="BS771" s="8"/>
      <c r="BT771" s="8"/>
      <c r="BU771" s="8" t="s">
        <v>419</v>
      </c>
      <c r="BV771" s="8"/>
      <c r="BW771" s="8"/>
      <c r="BX771" s="10"/>
      <c r="BY771" s="8"/>
      <c r="BZ771" s="8"/>
      <c r="CA771" s="8"/>
      <c r="CB771" s="8"/>
      <c r="CC771" s="8"/>
      <c r="CD771" s="8"/>
      <c r="CE771" s="8"/>
      <c r="CF771" s="8"/>
      <c r="CG771" s="8"/>
      <c r="CH771" s="10"/>
      <c r="CI771" s="8"/>
      <c r="CJ771" s="8"/>
      <c r="CK771" s="8"/>
      <c r="CL771" s="8"/>
      <c r="CM771" s="8"/>
      <c r="CN771" s="8"/>
      <c r="CO771" s="8"/>
      <c r="CP771" s="8"/>
    </row>
    <row r="772" spans="2:94">
      <c r="B772" s="6">
        <v>771</v>
      </c>
      <c r="C772" s="7">
        <v>5</v>
      </c>
      <c r="D772" s="8" t="s">
        <v>2470</v>
      </c>
      <c r="E772" s="8" t="s">
        <v>396</v>
      </c>
      <c r="F772" s="8" t="s">
        <v>439</v>
      </c>
      <c r="G772" s="8"/>
      <c r="H772" s="8" t="s">
        <v>1515</v>
      </c>
      <c r="I772" s="8"/>
      <c r="J772" s="8" t="s">
        <v>1791</v>
      </c>
      <c r="K772" s="8"/>
      <c r="L772" s="8"/>
      <c r="M772" s="8" t="s">
        <v>2471</v>
      </c>
      <c r="N772" s="8" t="s">
        <v>390</v>
      </c>
      <c r="O772" s="8" t="s">
        <v>1793</v>
      </c>
      <c r="P772" s="8"/>
      <c r="Q772" s="8" t="s">
        <v>2472</v>
      </c>
      <c r="R772" s="8" t="s">
        <v>491</v>
      </c>
      <c r="S772" s="8" t="s">
        <v>2473</v>
      </c>
      <c r="T772" s="8"/>
      <c r="U772" s="8"/>
      <c r="V772" s="8" t="s">
        <v>1021</v>
      </c>
      <c r="W772" s="8" t="s">
        <v>105</v>
      </c>
      <c r="X772" s="10" t="s">
        <v>1924</v>
      </c>
      <c r="Y772" s="8"/>
      <c r="Z772" s="8"/>
      <c r="AA772" s="8"/>
      <c r="AB772" s="8" t="s">
        <v>1798</v>
      </c>
      <c r="AC772" s="8"/>
      <c r="AD772" s="8"/>
      <c r="AE772" s="8"/>
      <c r="AF772" s="8"/>
      <c r="AG772" s="8"/>
      <c r="AH772" s="8" t="s">
        <v>393</v>
      </c>
      <c r="AI772" s="8" t="s">
        <v>59</v>
      </c>
      <c r="AJ772" s="8"/>
      <c r="AK772" s="8" t="s">
        <v>394</v>
      </c>
      <c r="AL772" s="8" t="s">
        <v>395</v>
      </c>
      <c r="AM772" s="8" t="s">
        <v>887</v>
      </c>
      <c r="AN772" s="8" t="s">
        <v>415</v>
      </c>
      <c r="AO772" s="8"/>
      <c r="AP772" s="8"/>
      <c r="AQ772" s="8"/>
      <c r="AR772" s="8"/>
      <c r="AS772" s="8"/>
      <c r="AT772" s="8"/>
      <c r="AU772" s="8"/>
      <c r="AV772" s="8"/>
      <c r="AW772" s="8" t="s">
        <v>452</v>
      </c>
      <c r="AX772" s="8"/>
      <c r="AY772" s="8" t="s">
        <v>105</v>
      </c>
      <c r="AZ772" s="8"/>
      <c r="BA772" s="8"/>
      <c r="BB772" s="8"/>
      <c r="BC772" s="8"/>
      <c r="BD772" s="8"/>
      <c r="BE772" s="8"/>
      <c r="BF772" s="8"/>
      <c r="BG772" s="8"/>
      <c r="BH772" s="8"/>
      <c r="BI772" s="8" t="s">
        <v>2474</v>
      </c>
      <c r="BJ772" s="8"/>
      <c r="BK772" s="8"/>
      <c r="BL772" s="8"/>
      <c r="BM772" s="8"/>
      <c r="BN772" s="8"/>
      <c r="BO772" s="8" t="s">
        <v>404</v>
      </c>
      <c r="BP772" s="8"/>
      <c r="BQ772" s="8"/>
      <c r="BR772" s="10"/>
      <c r="BS772" s="8"/>
      <c r="BT772" s="8"/>
      <c r="BU772" s="8" t="s">
        <v>419</v>
      </c>
      <c r="BV772" s="8"/>
      <c r="BW772" s="8"/>
      <c r="BX772" s="10"/>
      <c r="BY772" s="8"/>
      <c r="BZ772" s="8"/>
      <c r="CA772" s="8"/>
      <c r="CB772" s="8"/>
      <c r="CC772" s="8"/>
      <c r="CD772" s="8"/>
      <c r="CE772" s="8"/>
      <c r="CF772" s="8"/>
      <c r="CG772" s="8"/>
      <c r="CH772" s="10"/>
      <c r="CI772" s="8"/>
      <c r="CJ772" s="8"/>
      <c r="CK772" s="8"/>
      <c r="CL772" s="8"/>
      <c r="CM772" s="8"/>
      <c r="CN772" s="8"/>
      <c r="CO772" s="8"/>
      <c r="CP772" s="8"/>
    </row>
    <row r="773" spans="2:94">
      <c r="B773" s="6">
        <v>772</v>
      </c>
      <c r="C773" s="7">
        <v>3</v>
      </c>
      <c r="D773" s="8" t="s">
        <v>2475</v>
      </c>
      <c r="E773" s="8" t="s">
        <v>396</v>
      </c>
      <c r="F773" s="8" t="s">
        <v>439</v>
      </c>
      <c r="G773" s="8"/>
      <c r="H773" s="8" t="s">
        <v>1515</v>
      </c>
      <c r="I773" s="8"/>
      <c r="J773" s="8" t="s">
        <v>1791</v>
      </c>
      <c r="K773" s="8"/>
      <c r="L773" s="8"/>
      <c r="M773" s="8" t="s">
        <v>2476</v>
      </c>
      <c r="N773" s="8" t="s">
        <v>390</v>
      </c>
      <c r="O773" s="8" t="s">
        <v>1793</v>
      </c>
      <c r="P773" s="8"/>
      <c r="Q773" s="8" t="s">
        <v>2477</v>
      </c>
      <c r="R773" s="8" t="s">
        <v>868</v>
      </c>
      <c r="S773" s="8" t="s">
        <v>2478</v>
      </c>
      <c r="T773" s="8"/>
      <c r="U773" s="8"/>
      <c r="V773" s="8" t="s">
        <v>2479</v>
      </c>
      <c r="W773" s="8" t="s">
        <v>105</v>
      </c>
      <c r="X773" s="10" t="s">
        <v>1952</v>
      </c>
      <c r="Y773" s="8"/>
      <c r="Z773" s="8"/>
      <c r="AA773" s="8"/>
      <c r="AB773" s="8" t="s">
        <v>1798</v>
      </c>
      <c r="AC773" s="8"/>
      <c r="AD773" s="8"/>
      <c r="AE773" s="8"/>
      <c r="AF773" s="8"/>
      <c r="AG773" s="8"/>
      <c r="AH773" s="8" t="s">
        <v>393</v>
      </c>
      <c r="AI773" s="8" t="s">
        <v>1512</v>
      </c>
      <c r="AJ773" s="8"/>
      <c r="AK773" s="8" t="s">
        <v>394</v>
      </c>
      <c r="AL773" s="8" t="s">
        <v>395</v>
      </c>
      <c r="AM773" s="8" t="s">
        <v>444</v>
      </c>
      <c r="AN773" s="8" t="s">
        <v>445</v>
      </c>
      <c r="AO773" s="8"/>
      <c r="AP773" s="8"/>
      <c r="AQ773" s="8"/>
      <c r="AR773" s="8"/>
      <c r="AS773" s="8"/>
      <c r="AT773" s="8"/>
      <c r="AU773" s="8"/>
      <c r="AV773" s="8"/>
      <c r="AW773" s="8" t="s">
        <v>452</v>
      </c>
      <c r="AX773" s="8"/>
      <c r="AY773" s="8" t="s">
        <v>105</v>
      </c>
      <c r="AZ773" s="8" t="s">
        <v>403</v>
      </c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 t="s">
        <v>404</v>
      </c>
      <c r="BP773" s="8"/>
      <c r="BQ773" s="8" t="s">
        <v>1569</v>
      </c>
      <c r="BR773" s="10"/>
      <c r="BS773" s="8"/>
      <c r="BT773" s="8"/>
      <c r="BU773" s="8" t="s">
        <v>419</v>
      </c>
      <c r="BV773" s="8"/>
      <c r="BW773" s="8"/>
      <c r="BX773" s="10"/>
      <c r="BY773" s="8"/>
      <c r="BZ773" s="8"/>
      <c r="CA773" s="8"/>
      <c r="CB773" s="8"/>
      <c r="CC773" s="8"/>
      <c r="CD773" s="8"/>
      <c r="CE773" s="8"/>
      <c r="CF773" s="8"/>
      <c r="CG773" s="8"/>
      <c r="CH773" s="10"/>
      <c r="CI773" s="8"/>
      <c r="CJ773" s="8"/>
      <c r="CK773" s="8"/>
      <c r="CL773" s="8"/>
      <c r="CM773" s="8"/>
      <c r="CN773" s="8"/>
      <c r="CO773" s="8"/>
      <c r="CP773" s="8"/>
    </row>
    <row r="774" spans="2:94">
      <c r="B774" s="6">
        <v>773</v>
      </c>
      <c r="C774" s="7">
        <v>4</v>
      </c>
      <c r="D774" s="8" t="s">
        <v>2480</v>
      </c>
      <c r="E774" s="8" t="s">
        <v>396</v>
      </c>
      <c r="F774" s="8" t="s">
        <v>439</v>
      </c>
      <c r="G774" s="8"/>
      <c r="H774" s="8" t="s">
        <v>1515</v>
      </c>
      <c r="I774" s="8"/>
      <c r="J774" s="8" t="s">
        <v>1791</v>
      </c>
      <c r="K774" s="8"/>
      <c r="L774" s="8"/>
      <c r="M774" s="8" t="s">
        <v>2481</v>
      </c>
      <c r="N774" s="8" t="s">
        <v>390</v>
      </c>
      <c r="O774" s="8" t="s">
        <v>1793</v>
      </c>
      <c r="P774" s="8"/>
      <c r="Q774" s="8" t="s">
        <v>2482</v>
      </c>
      <c r="R774" s="8" t="s">
        <v>1041</v>
      </c>
      <c r="S774" s="8" t="s">
        <v>2483</v>
      </c>
      <c r="T774" s="8"/>
      <c r="U774" s="8"/>
      <c r="V774" s="8" t="s">
        <v>441</v>
      </c>
      <c r="W774" s="8" t="s">
        <v>105</v>
      </c>
      <c r="X774" s="10" t="s">
        <v>2484</v>
      </c>
      <c r="Y774" s="8"/>
      <c r="Z774" s="8"/>
      <c r="AA774" s="8"/>
      <c r="AB774" s="8" t="s">
        <v>1798</v>
      </c>
      <c r="AC774" s="8"/>
      <c r="AD774" s="8"/>
      <c r="AE774" s="8" t="s">
        <v>1655</v>
      </c>
      <c r="AF774" s="8"/>
      <c r="AG774" s="8"/>
      <c r="AH774" s="8" t="s">
        <v>393</v>
      </c>
      <c r="AI774" s="8" t="s">
        <v>1512</v>
      </c>
      <c r="AJ774" s="8"/>
      <c r="AK774" s="8" t="s">
        <v>394</v>
      </c>
      <c r="AL774" s="8" t="s">
        <v>395</v>
      </c>
      <c r="AM774" s="8" t="s">
        <v>2485</v>
      </c>
      <c r="AN774" s="8" t="s">
        <v>415</v>
      </c>
      <c r="AO774" s="8"/>
      <c r="AP774" s="8"/>
      <c r="AQ774" s="8"/>
      <c r="AR774" s="8"/>
      <c r="AS774" s="8"/>
      <c r="AT774" s="8"/>
      <c r="AU774" s="8"/>
      <c r="AV774" s="8"/>
      <c r="AW774" s="8" t="s">
        <v>452</v>
      </c>
      <c r="AX774" s="8"/>
      <c r="AY774" s="8" t="s">
        <v>105</v>
      </c>
      <c r="AZ774" s="8"/>
      <c r="BA774" s="8"/>
      <c r="BB774" s="8"/>
      <c r="BC774" s="8"/>
      <c r="BD774" s="8"/>
      <c r="BE774" s="8"/>
      <c r="BF774" s="8"/>
      <c r="BG774" s="8"/>
      <c r="BH774" s="8"/>
      <c r="BI774" s="8" t="s">
        <v>2486</v>
      </c>
      <c r="BJ774" s="8"/>
      <c r="BK774" s="8"/>
      <c r="BL774" s="8"/>
      <c r="BM774" s="8"/>
      <c r="BN774" s="8"/>
      <c r="BO774" s="8" t="s">
        <v>404</v>
      </c>
      <c r="BP774" s="8"/>
      <c r="BQ774" s="8"/>
      <c r="BR774" s="10"/>
      <c r="BS774" s="8" t="s">
        <v>1829</v>
      </c>
      <c r="BT774" s="8" t="s">
        <v>2487</v>
      </c>
      <c r="BU774" s="8" t="s">
        <v>419</v>
      </c>
      <c r="BV774" s="8" t="s">
        <v>1550</v>
      </c>
      <c r="BW774" s="8"/>
      <c r="BX774" s="10"/>
      <c r="BY774" s="8"/>
      <c r="BZ774" s="8"/>
      <c r="CA774" s="8"/>
      <c r="CB774" s="8"/>
      <c r="CC774" s="8"/>
      <c r="CD774" s="8"/>
      <c r="CE774" s="8"/>
      <c r="CF774" s="8"/>
      <c r="CG774" s="8"/>
      <c r="CH774" s="10"/>
      <c r="CI774" s="8"/>
      <c r="CJ774" s="8"/>
      <c r="CK774" s="8"/>
      <c r="CL774" s="8"/>
      <c r="CM774" s="8"/>
      <c r="CN774" s="8"/>
      <c r="CO774" s="8"/>
      <c r="CP774" s="8"/>
    </row>
    <row r="775" spans="2:94">
      <c r="B775" s="6">
        <v>774</v>
      </c>
      <c r="C775" s="7">
        <v>3</v>
      </c>
      <c r="D775" s="8" t="s">
        <v>2488</v>
      </c>
      <c r="E775" s="8"/>
      <c r="F775" s="8" t="s">
        <v>439</v>
      </c>
      <c r="G775" s="8"/>
      <c r="H775" s="8" t="s">
        <v>1515</v>
      </c>
      <c r="I775" s="8"/>
      <c r="J775" s="8" t="s">
        <v>1791</v>
      </c>
      <c r="K775" s="8"/>
      <c r="L775" s="8"/>
      <c r="M775" s="8" t="s">
        <v>2489</v>
      </c>
      <c r="N775" s="8" t="s">
        <v>440</v>
      </c>
      <c r="O775" s="8"/>
      <c r="P775" s="8"/>
      <c r="Q775" s="8" t="s">
        <v>2490</v>
      </c>
      <c r="R775" s="8" t="s">
        <v>491</v>
      </c>
      <c r="S775" s="8" t="s">
        <v>2491</v>
      </c>
      <c r="T775" s="8"/>
      <c r="U775" s="8"/>
      <c r="V775" s="8" t="s">
        <v>1804</v>
      </c>
      <c r="W775" s="8" t="s">
        <v>73</v>
      </c>
      <c r="X775" s="10" t="s">
        <v>1521</v>
      </c>
      <c r="Y775" s="8"/>
      <c r="Z775" s="8"/>
      <c r="AA775" s="8"/>
      <c r="AB775" s="8" t="s">
        <v>1798</v>
      </c>
      <c r="AC775" s="8"/>
      <c r="AD775" s="8"/>
      <c r="AE775" s="8"/>
      <c r="AF775" s="8"/>
      <c r="AG775" s="8"/>
      <c r="AH775" s="8" t="s">
        <v>393</v>
      </c>
      <c r="AI775" s="8" t="s">
        <v>1512</v>
      </c>
      <c r="AJ775" s="8"/>
      <c r="AK775" s="8" t="s">
        <v>394</v>
      </c>
      <c r="AL775" s="8" t="s">
        <v>395</v>
      </c>
      <c r="AM775" s="8" t="s">
        <v>444</v>
      </c>
      <c r="AN775" s="8" t="s">
        <v>445</v>
      </c>
      <c r="AO775" s="8"/>
      <c r="AP775" s="8"/>
      <c r="AQ775" s="8"/>
      <c r="AR775" s="8"/>
      <c r="AS775" s="8"/>
      <c r="AT775" s="8"/>
      <c r="AU775" s="8"/>
      <c r="AV775" s="8"/>
      <c r="AW775" s="8" t="s">
        <v>452</v>
      </c>
      <c r="AX775" s="8"/>
      <c r="AY775" s="8" t="s">
        <v>73</v>
      </c>
      <c r="AZ775" s="8" t="s">
        <v>403</v>
      </c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 t="s">
        <v>404</v>
      </c>
      <c r="BP775" s="8"/>
      <c r="BQ775" s="8" t="s">
        <v>1513</v>
      </c>
      <c r="BR775" s="10"/>
      <c r="BS775" s="8"/>
      <c r="BT775" s="8"/>
      <c r="BU775" s="8"/>
      <c r="BV775" s="8"/>
      <c r="BW775" s="8"/>
      <c r="BX775" s="10"/>
      <c r="BY775" s="8"/>
      <c r="BZ775" s="8"/>
      <c r="CA775" s="8"/>
      <c r="CB775" s="8"/>
      <c r="CC775" s="8"/>
      <c r="CD775" s="8"/>
      <c r="CE775" s="8"/>
      <c r="CF775" s="8"/>
      <c r="CG775" s="8"/>
      <c r="CH775" s="10"/>
      <c r="CI775" s="8"/>
      <c r="CJ775" s="8"/>
      <c r="CK775" s="8"/>
      <c r="CL775" s="8"/>
      <c r="CM775" s="8"/>
      <c r="CN775" s="8"/>
      <c r="CO775" s="8"/>
      <c r="CP775" s="8"/>
    </row>
    <row r="776" spans="2:94">
      <c r="B776" s="6">
        <v>775</v>
      </c>
      <c r="C776" s="7">
        <v>4</v>
      </c>
      <c r="D776" s="8" t="s">
        <v>2492</v>
      </c>
      <c r="E776" s="8"/>
      <c r="F776" s="8" t="s">
        <v>439</v>
      </c>
      <c r="G776" s="8"/>
      <c r="H776" s="8" t="s">
        <v>1515</v>
      </c>
      <c r="I776" s="8"/>
      <c r="J776" s="8" t="s">
        <v>1791</v>
      </c>
      <c r="K776" s="8"/>
      <c r="L776" s="8"/>
      <c r="M776" s="8" t="s">
        <v>2493</v>
      </c>
      <c r="N776" s="8" t="s">
        <v>440</v>
      </c>
      <c r="O776" s="8"/>
      <c r="P776" s="8"/>
      <c r="Q776" s="8" t="s">
        <v>2494</v>
      </c>
      <c r="R776" s="8" t="s">
        <v>491</v>
      </c>
      <c r="S776" s="8" t="s">
        <v>2495</v>
      </c>
      <c r="T776" s="8"/>
      <c r="U776" s="8"/>
      <c r="V776" s="8" t="s">
        <v>441</v>
      </c>
      <c r="W776" s="8" t="s">
        <v>73</v>
      </c>
      <c r="X776" s="10" t="s">
        <v>1521</v>
      </c>
      <c r="Y776" s="8"/>
      <c r="Z776" s="8"/>
      <c r="AA776" s="8"/>
      <c r="AB776" s="8" t="s">
        <v>1798</v>
      </c>
      <c r="AC776" s="8"/>
      <c r="AD776" s="8"/>
      <c r="AE776" s="8"/>
      <c r="AF776" s="8"/>
      <c r="AG776" s="8"/>
      <c r="AH776" s="8" t="s">
        <v>393</v>
      </c>
      <c r="AI776" s="8" t="s">
        <v>1512</v>
      </c>
      <c r="AJ776" s="8"/>
      <c r="AK776" s="8" t="s">
        <v>394</v>
      </c>
      <c r="AL776" s="8" t="s">
        <v>395</v>
      </c>
      <c r="AM776" s="8" t="s">
        <v>444</v>
      </c>
      <c r="AN776" s="8" t="s">
        <v>445</v>
      </c>
      <c r="AO776" s="8"/>
      <c r="AP776" s="8"/>
      <c r="AQ776" s="8"/>
      <c r="AR776" s="8"/>
      <c r="AS776" s="8"/>
      <c r="AT776" s="8"/>
      <c r="AU776" s="8"/>
      <c r="AV776" s="8"/>
      <c r="AW776" s="8" t="s">
        <v>452</v>
      </c>
      <c r="AX776" s="8"/>
      <c r="AY776" s="8" t="s">
        <v>73</v>
      </c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 t="s">
        <v>404</v>
      </c>
      <c r="BP776" s="8"/>
      <c r="BQ776" s="8" t="s">
        <v>1513</v>
      </c>
      <c r="BR776" s="10"/>
      <c r="BS776" s="8"/>
      <c r="BT776" s="8"/>
      <c r="BU776" s="8"/>
      <c r="BV776" s="8"/>
      <c r="BW776" s="8"/>
      <c r="BX776" s="10"/>
      <c r="BY776" s="8"/>
      <c r="BZ776" s="8"/>
      <c r="CA776" s="8"/>
      <c r="CB776" s="8"/>
      <c r="CC776" s="8"/>
      <c r="CD776" s="8"/>
      <c r="CE776" s="8"/>
      <c r="CF776" s="8"/>
      <c r="CG776" s="8"/>
      <c r="CH776" s="10"/>
      <c r="CI776" s="8"/>
      <c r="CJ776" s="8"/>
      <c r="CK776" s="8"/>
      <c r="CL776" s="8"/>
      <c r="CM776" s="8"/>
      <c r="CN776" s="8"/>
      <c r="CO776" s="8"/>
      <c r="CP776" s="8"/>
    </row>
    <row r="777" spans="2:94">
      <c r="B777" s="6">
        <v>776</v>
      </c>
      <c r="C777" s="7">
        <v>5</v>
      </c>
      <c r="D777" s="8" t="s">
        <v>2496</v>
      </c>
      <c r="E777" s="8"/>
      <c r="F777" s="8" t="s">
        <v>439</v>
      </c>
      <c r="G777" s="8"/>
      <c r="H777" s="8" t="s">
        <v>1515</v>
      </c>
      <c r="I777" s="8"/>
      <c r="J777" s="8" t="s">
        <v>1791</v>
      </c>
      <c r="K777" s="8"/>
      <c r="L777" s="8"/>
      <c r="M777" s="8" t="s">
        <v>2497</v>
      </c>
      <c r="N777" s="8" t="s">
        <v>440</v>
      </c>
      <c r="O777" s="8"/>
      <c r="P777" s="8"/>
      <c r="Q777" s="8" t="s">
        <v>2498</v>
      </c>
      <c r="R777" s="8" t="s">
        <v>491</v>
      </c>
      <c r="S777" s="8" t="s">
        <v>2499</v>
      </c>
      <c r="T777" s="8"/>
      <c r="U777" s="8"/>
      <c r="V777" s="8" t="s">
        <v>441</v>
      </c>
      <c r="W777" s="8" t="s">
        <v>73</v>
      </c>
      <c r="X777" s="10" t="s">
        <v>1521</v>
      </c>
      <c r="Y777" s="8"/>
      <c r="Z777" s="8"/>
      <c r="AA777" s="8"/>
      <c r="AB777" s="8" t="s">
        <v>1798</v>
      </c>
      <c r="AC777" s="8"/>
      <c r="AD777" s="8"/>
      <c r="AE777" s="8"/>
      <c r="AF777" s="8"/>
      <c r="AG777" s="8"/>
      <c r="AH777" s="8" t="s">
        <v>393</v>
      </c>
      <c r="AI777" s="8" t="s">
        <v>1512</v>
      </c>
      <c r="AJ777" s="8"/>
      <c r="AK777" s="8" t="s">
        <v>394</v>
      </c>
      <c r="AL777" s="8" t="s">
        <v>395</v>
      </c>
      <c r="AM777" s="8" t="s">
        <v>444</v>
      </c>
      <c r="AN777" s="8" t="s">
        <v>445</v>
      </c>
      <c r="AO777" s="8"/>
      <c r="AP777" s="8"/>
      <c r="AQ777" s="8"/>
      <c r="AR777" s="8"/>
      <c r="AS777" s="8"/>
      <c r="AT777" s="8"/>
      <c r="AU777" s="8"/>
      <c r="AV777" s="8"/>
      <c r="AW777" s="8" t="s">
        <v>452</v>
      </c>
      <c r="AX777" s="8"/>
      <c r="AY777" s="8" t="s">
        <v>73</v>
      </c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 t="s">
        <v>404</v>
      </c>
      <c r="BP777" s="8"/>
      <c r="BQ777" s="8" t="s">
        <v>1513</v>
      </c>
      <c r="BR777" s="10"/>
      <c r="BS777" s="8"/>
      <c r="BT777" s="8"/>
      <c r="BU777" s="8"/>
      <c r="BV777" s="8"/>
      <c r="BW777" s="8"/>
      <c r="BX777" s="10"/>
      <c r="BY777" s="8"/>
      <c r="BZ777" s="8"/>
      <c r="CA777" s="8"/>
      <c r="CB777" s="8"/>
      <c r="CC777" s="8"/>
      <c r="CD777" s="8"/>
      <c r="CE777" s="8"/>
      <c r="CF777" s="8"/>
      <c r="CG777" s="8"/>
      <c r="CH777" s="10"/>
      <c r="CI777" s="8"/>
      <c r="CJ777" s="8"/>
      <c r="CK777" s="8"/>
      <c r="CL777" s="8"/>
      <c r="CM777" s="8"/>
      <c r="CN777" s="8"/>
      <c r="CO777" s="8"/>
      <c r="CP777" s="8"/>
    </row>
    <row r="778" spans="2:94">
      <c r="B778" s="6">
        <v>777</v>
      </c>
      <c r="C778" s="7">
        <v>6</v>
      </c>
      <c r="D778" s="8" t="s">
        <v>2500</v>
      </c>
      <c r="E778" s="8" t="s">
        <v>396</v>
      </c>
      <c r="F778" s="8" t="s">
        <v>439</v>
      </c>
      <c r="G778" s="8"/>
      <c r="H778" s="8" t="s">
        <v>1515</v>
      </c>
      <c r="I778" s="8"/>
      <c r="J778" s="8" t="s">
        <v>1791</v>
      </c>
      <c r="K778" s="8"/>
      <c r="L778" s="8"/>
      <c r="M778" s="8" t="s">
        <v>2501</v>
      </c>
      <c r="N778" s="8" t="s">
        <v>440</v>
      </c>
      <c r="O778" s="8"/>
      <c r="P778" s="8"/>
      <c r="Q778" s="8" t="s">
        <v>2502</v>
      </c>
      <c r="R778" s="8" t="s">
        <v>491</v>
      </c>
      <c r="S778" s="8" t="s">
        <v>2503</v>
      </c>
      <c r="T778" s="8"/>
      <c r="U778" s="8"/>
      <c r="V778" s="8" t="s">
        <v>571</v>
      </c>
      <c r="W778" s="8" t="s">
        <v>105</v>
      </c>
      <c r="X778" s="10" t="s">
        <v>1526</v>
      </c>
      <c r="Y778" s="8"/>
      <c r="Z778" s="8"/>
      <c r="AA778" s="8"/>
      <c r="AB778" s="8" t="s">
        <v>1798</v>
      </c>
      <c r="AC778" s="8"/>
      <c r="AD778" s="8"/>
      <c r="AE778" s="8" t="s">
        <v>1655</v>
      </c>
      <c r="AF778" s="8"/>
      <c r="AG778" s="8"/>
      <c r="AH778" s="8" t="s">
        <v>393</v>
      </c>
      <c r="AI778" s="8" t="s">
        <v>1512</v>
      </c>
      <c r="AJ778" s="8"/>
      <c r="AK778" s="8" t="s">
        <v>394</v>
      </c>
      <c r="AL778" s="8" t="s">
        <v>395</v>
      </c>
      <c r="AM778" s="8" t="s">
        <v>1500</v>
      </c>
      <c r="AN778" s="8" t="s">
        <v>415</v>
      </c>
      <c r="AO778" s="8"/>
      <c r="AP778" s="8"/>
      <c r="AQ778" s="8"/>
      <c r="AR778" s="8"/>
      <c r="AS778" s="8"/>
      <c r="AT778" s="8"/>
      <c r="AU778" s="8"/>
      <c r="AV778" s="8"/>
      <c r="AW778" s="8" t="s">
        <v>452</v>
      </c>
      <c r="AX778" s="8"/>
      <c r="AY778" s="8" t="s">
        <v>105</v>
      </c>
      <c r="AZ778" s="8"/>
      <c r="BA778" s="8"/>
      <c r="BB778" s="8"/>
      <c r="BC778" s="8"/>
      <c r="BD778" s="8"/>
      <c r="BE778" s="8"/>
      <c r="BF778" s="8"/>
      <c r="BG778" s="8"/>
      <c r="BH778" s="8"/>
      <c r="BI778" s="8" t="s">
        <v>2504</v>
      </c>
      <c r="BJ778" s="8"/>
      <c r="BK778" s="8"/>
      <c r="BL778" s="8"/>
      <c r="BM778" s="8"/>
      <c r="BN778" s="8"/>
      <c r="BO778" s="8" t="s">
        <v>404</v>
      </c>
      <c r="BP778" s="8"/>
      <c r="BQ778" s="8" t="s">
        <v>1761</v>
      </c>
      <c r="BR778" s="10"/>
      <c r="BS778" s="8" t="s">
        <v>1829</v>
      </c>
      <c r="BT778" s="8"/>
      <c r="BU778" s="8"/>
      <c r="BV778" s="8" t="s">
        <v>1550</v>
      </c>
      <c r="BW778" s="8"/>
      <c r="BX778" s="10"/>
      <c r="BY778" s="8"/>
      <c r="BZ778" s="8"/>
      <c r="CA778" s="8"/>
      <c r="CB778" s="8"/>
      <c r="CC778" s="8"/>
      <c r="CD778" s="8"/>
      <c r="CE778" s="8"/>
      <c r="CF778" s="8"/>
      <c r="CG778" s="8"/>
      <c r="CH778" s="10"/>
      <c r="CI778" s="8"/>
      <c r="CJ778" s="8"/>
      <c r="CK778" s="8"/>
      <c r="CL778" s="8"/>
      <c r="CM778" s="8"/>
      <c r="CN778" s="8"/>
      <c r="CO778" s="8"/>
      <c r="CP778" s="8"/>
    </row>
    <row r="779" spans="2:94">
      <c r="B779" s="6">
        <v>778</v>
      </c>
      <c r="C779" s="7">
        <v>6</v>
      </c>
      <c r="D779" s="8" t="s">
        <v>2505</v>
      </c>
      <c r="E779" s="8"/>
      <c r="F779" s="8" t="s">
        <v>439</v>
      </c>
      <c r="G779" s="8"/>
      <c r="H779" s="8" t="s">
        <v>1515</v>
      </c>
      <c r="I779" s="8"/>
      <c r="J779" s="8" t="s">
        <v>1791</v>
      </c>
      <c r="K779" s="8"/>
      <c r="L779" s="8"/>
      <c r="M779" s="8" t="s">
        <v>2506</v>
      </c>
      <c r="N779" s="8" t="s">
        <v>440</v>
      </c>
      <c r="O779" s="8"/>
      <c r="P779" s="8"/>
      <c r="Q779" s="8" t="s">
        <v>2507</v>
      </c>
      <c r="R779" s="8" t="s">
        <v>391</v>
      </c>
      <c r="S779" s="8" t="s">
        <v>2508</v>
      </c>
      <c r="T779" s="8"/>
      <c r="U779" s="8"/>
      <c r="V779" s="8" t="s">
        <v>1021</v>
      </c>
      <c r="W779" s="8" t="s">
        <v>73</v>
      </c>
      <c r="X779" s="10" t="s">
        <v>1521</v>
      </c>
      <c r="Y779" s="8"/>
      <c r="Z779" s="8"/>
      <c r="AA779" s="8"/>
      <c r="AB779" s="8" t="s">
        <v>1798</v>
      </c>
      <c r="AC779" s="8"/>
      <c r="AD779" s="8"/>
      <c r="AE779" s="8"/>
      <c r="AF779" s="8"/>
      <c r="AG779" s="8"/>
      <c r="AH779" s="8" t="s">
        <v>393</v>
      </c>
      <c r="AI779" s="8" t="s">
        <v>59</v>
      </c>
      <c r="AJ779" s="8"/>
      <c r="AK779" s="8" t="s">
        <v>394</v>
      </c>
      <c r="AL779" s="8" t="s">
        <v>395</v>
      </c>
      <c r="AM779" s="8" t="s">
        <v>414</v>
      </c>
      <c r="AN779" s="8" t="s">
        <v>415</v>
      </c>
      <c r="AO779" s="8"/>
      <c r="AP779" s="8"/>
      <c r="AQ779" s="8"/>
      <c r="AR779" s="8"/>
      <c r="AS779" s="8"/>
      <c r="AT779" s="8"/>
      <c r="AU779" s="8"/>
      <c r="AV779" s="8"/>
      <c r="AW779" s="8" t="s">
        <v>452</v>
      </c>
      <c r="AX779" s="8"/>
      <c r="AY779" s="8" t="s">
        <v>73</v>
      </c>
      <c r="AZ779" s="8"/>
      <c r="BA779" s="8"/>
      <c r="BB779" s="8"/>
      <c r="BC779" s="8"/>
      <c r="BD779" s="8"/>
      <c r="BE779" s="8"/>
      <c r="BF779" s="8"/>
      <c r="BG779" s="8"/>
      <c r="BH779" s="8"/>
      <c r="BI779" s="8" t="s">
        <v>2509</v>
      </c>
      <c r="BJ779" s="8"/>
      <c r="BK779" s="8"/>
      <c r="BL779" s="8"/>
      <c r="BM779" s="8"/>
      <c r="BN779" s="8"/>
      <c r="BO779" s="8" t="s">
        <v>404</v>
      </c>
      <c r="BP779" s="8"/>
      <c r="BQ779" s="8" t="s">
        <v>2508</v>
      </c>
      <c r="BR779" s="10"/>
      <c r="BS779" s="8"/>
      <c r="BT779" s="8"/>
      <c r="BU779" s="8"/>
      <c r="BV779" s="8"/>
      <c r="BW779" s="8"/>
      <c r="BX779" s="10"/>
      <c r="BY779" s="8"/>
      <c r="BZ779" s="8"/>
      <c r="CA779" s="8"/>
      <c r="CB779" s="8"/>
      <c r="CC779" s="8"/>
      <c r="CD779" s="8"/>
      <c r="CE779" s="8"/>
      <c r="CF779" s="8"/>
      <c r="CG779" s="8"/>
      <c r="CH779" s="10"/>
      <c r="CI779" s="8"/>
      <c r="CJ779" s="8"/>
      <c r="CK779" s="8"/>
      <c r="CL779" s="8"/>
      <c r="CM779" s="8"/>
      <c r="CN779" s="8"/>
      <c r="CO779" s="8"/>
      <c r="CP779" s="8"/>
    </row>
    <row r="780" spans="2:94">
      <c r="B780" s="6">
        <v>779</v>
      </c>
      <c r="C780" s="7">
        <v>6</v>
      </c>
      <c r="D780" s="8" t="s">
        <v>2510</v>
      </c>
      <c r="E780" s="8" t="s">
        <v>396</v>
      </c>
      <c r="F780" s="8" t="s">
        <v>439</v>
      </c>
      <c r="G780" s="8"/>
      <c r="H780" s="8" t="s">
        <v>1515</v>
      </c>
      <c r="I780" s="8"/>
      <c r="J780" s="8" t="s">
        <v>1791</v>
      </c>
      <c r="K780" s="8"/>
      <c r="L780" s="8"/>
      <c r="M780" s="8" t="s">
        <v>2511</v>
      </c>
      <c r="N780" s="8" t="s">
        <v>440</v>
      </c>
      <c r="O780" s="8"/>
      <c r="P780" s="8"/>
      <c r="Q780" s="8" t="s">
        <v>2512</v>
      </c>
      <c r="R780" s="8" t="s">
        <v>1041</v>
      </c>
      <c r="S780" s="8" t="s">
        <v>2513</v>
      </c>
      <c r="T780" s="8"/>
      <c r="U780" s="8"/>
      <c r="V780" s="8" t="s">
        <v>1183</v>
      </c>
      <c r="W780" s="8" t="s">
        <v>105</v>
      </c>
      <c r="X780" s="10" t="s">
        <v>2514</v>
      </c>
      <c r="Y780" s="8"/>
      <c r="Z780" s="8"/>
      <c r="AA780" s="8"/>
      <c r="AB780" s="8"/>
      <c r="AC780" s="8"/>
      <c r="AD780" s="8"/>
      <c r="AE780" s="8" t="s">
        <v>1655</v>
      </c>
      <c r="AF780" s="8"/>
      <c r="AG780" s="8"/>
      <c r="AH780" s="8" t="s">
        <v>393</v>
      </c>
      <c r="AI780" s="8" t="s">
        <v>1512</v>
      </c>
      <c r="AJ780" s="8"/>
      <c r="AK780" s="8" t="s">
        <v>394</v>
      </c>
      <c r="AL780" s="8" t="s">
        <v>395</v>
      </c>
      <c r="AM780" s="8" t="s">
        <v>2515</v>
      </c>
      <c r="AN780" s="8" t="s">
        <v>415</v>
      </c>
      <c r="AO780" s="8"/>
      <c r="AP780" s="8"/>
      <c r="AQ780" s="8"/>
      <c r="AR780" s="8"/>
      <c r="AS780" s="8"/>
      <c r="AT780" s="8"/>
      <c r="AU780" s="8"/>
      <c r="AV780" s="8"/>
      <c r="AW780" s="8" t="s">
        <v>452</v>
      </c>
      <c r="AX780" s="8"/>
      <c r="AY780" s="8" t="s">
        <v>105</v>
      </c>
      <c r="AZ780" s="8"/>
      <c r="BA780" s="8"/>
      <c r="BB780" s="8"/>
      <c r="BC780" s="8"/>
      <c r="BD780" s="8"/>
      <c r="BE780" s="8"/>
      <c r="BF780" s="8"/>
      <c r="BG780" s="8"/>
      <c r="BH780" s="8"/>
      <c r="BI780" s="8" t="s">
        <v>2516</v>
      </c>
      <c r="BJ780" s="8"/>
      <c r="BK780" s="8"/>
      <c r="BL780" s="8"/>
      <c r="BM780" s="8"/>
      <c r="BN780" s="8"/>
      <c r="BO780" s="8"/>
      <c r="BP780" s="8"/>
      <c r="BQ780" s="8"/>
      <c r="BR780" s="10"/>
      <c r="BS780" s="8" t="s">
        <v>1829</v>
      </c>
      <c r="BT780" s="8" t="s">
        <v>2517</v>
      </c>
      <c r="BU780" s="8"/>
      <c r="BV780" s="8" t="s">
        <v>1550</v>
      </c>
      <c r="BW780" s="8"/>
      <c r="BX780" s="10"/>
      <c r="BY780" s="8"/>
      <c r="BZ780" s="8"/>
      <c r="CA780" s="8"/>
      <c r="CB780" s="8"/>
      <c r="CC780" s="8"/>
      <c r="CD780" s="8"/>
      <c r="CE780" s="8"/>
      <c r="CF780" s="8"/>
      <c r="CG780" s="8"/>
      <c r="CH780" s="10"/>
      <c r="CI780" s="8"/>
      <c r="CJ780" s="8"/>
      <c r="CK780" s="8"/>
      <c r="CL780" s="8"/>
      <c r="CM780" s="8"/>
      <c r="CN780" s="8"/>
      <c r="CO780" s="8"/>
      <c r="CP780" s="8"/>
    </row>
    <row r="781" spans="2:94">
      <c r="B781" s="6">
        <v>780</v>
      </c>
      <c r="C781" s="7">
        <v>5</v>
      </c>
      <c r="D781" s="8" t="s">
        <v>2518</v>
      </c>
      <c r="E781" s="8"/>
      <c r="F781" s="8" t="s">
        <v>439</v>
      </c>
      <c r="G781" s="8"/>
      <c r="H781" s="8" t="s">
        <v>1515</v>
      </c>
      <c r="I781" s="8"/>
      <c r="J781" s="8" t="s">
        <v>1791</v>
      </c>
      <c r="K781" s="8"/>
      <c r="L781" s="8"/>
      <c r="M781" s="8" t="s">
        <v>2519</v>
      </c>
      <c r="N781" s="8" t="s">
        <v>440</v>
      </c>
      <c r="O781" s="8"/>
      <c r="P781" s="8"/>
      <c r="Q781" s="8" t="s">
        <v>2520</v>
      </c>
      <c r="R781" s="8" t="s">
        <v>491</v>
      </c>
      <c r="S781" s="8" t="s">
        <v>2521</v>
      </c>
      <c r="T781" s="8"/>
      <c r="U781" s="8"/>
      <c r="V781" s="8" t="s">
        <v>571</v>
      </c>
      <c r="W781" s="8" t="s">
        <v>73</v>
      </c>
      <c r="X781" s="10" t="s">
        <v>1521</v>
      </c>
      <c r="Y781" s="8"/>
      <c r="Z781" s="8"/>
      <c r="AA781" s="8"/>
      <c r="AB781" s="8" t="s">
        <v>1798</v>
      </c>
      <c r="AC781" s="8"/>
      <c r="AD781" s="8"/>
      <c r="AE781" s="8"/>
      <c r="AF781" s="8"/>
      <c r="AG781" s="8"/>
      <c r="AH781" s="8" t="s">
        <v>393</v>
      </c>
      <c r="AI781" s="8" t="s">
        <v>1512</v>
      </c>
      <c r="AJ781" s="8"/>
      <c r="AK781" s="8" t="s">
        <v>394</v>
      </c>
      <c r="AL781" s="8" t="s">
        <v>395</v>
      </c>
      <c r="AM781" s="8" t="s">
        <v>444</v>
      </c>
      <c r="AN781" s="8" t="s">
        <v>445</v>
      </c>
      <c r="AO781" s="8"/>
      <c r="AP781" s="8"/>
      <c r="AQ781" s="8"/>
      <c r="AR781" s="8"/>
      <c r="AS781" s="8"/>
      <c r="AT781" s="8"/>
      <c r="AU781" s="8"/>
      <c r="AV781" s="8"/>
      <c r="AW781" s="8" t="s">
        <v>452</v>
      </c>
      <c r="AX781" s="8"/>
      <c r="AY781" s="8" t="s">
        <v>73</v>
      </c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 t="s">
        <v>404</v>
      </c>
      <c r="BP781" s="8"/>
      <c r="BQ781" s="8" t="s">
        <v>1513</v>
      </c>
      <c r="BR781" s="10"/>
      <c r="BS781" s="8"/>
      <c r="BT781" s="8"/>
      <c r="BU781" s="8"/>
      <c r="BV781" s="8"/>
      <c r="BW781" s="8"/>
      <c r="BX781" s="10"/>
      <c r="BY781" s="8"/>
      <c r="BZ781" s="8"/>
      <c r="CA781" s="8"/>
      <c r="CB781" s="8"/>
      <c r="CC781" s="8"/>
      <c r="CD781" s="8"/>
      <c r="CE781" s="8"/>
      <c r="CF781" s="8"/>
      <c r="CG781" s="8"/>
      <c r="CH781" s="10"/>
      <c r="CI781" s="8"/>
      <c r="CJ781" s="8"/>
      <c r="CK781" s="8"/>
      <c r="CL781" s="8"/>
      <c r="CM781" s="8"/>
      <c r="CN781" s="8"/>
      <c r="CO781" s="8"/>
      <c r="CP781" s="8"/>
    </row>
    <row r="782" spans="2:94">
      <c r="B782" s="6">
        <v>781</v>
      </c>
      <c r="C782" s="7">
        <v>6</v>
      </c>
      <c r="D782" s="8" t="s">
        <v>1572</v>
      </c>
      <c r="E782" s="8"/>
      <c r="F782" s="8" t="s">
        <v>439</v>
      </c>
      <c r="G782" s="8"/>
      <c r="H782" s="8" t="s">
        <v>1515</v>
      </c>
      <c r="I782" s="8"/>
      <c r="J782" s="8" t="s">
        <v>1791</v>
      </c>
      <c r="K782" s="8"/>
      <c r="L782" s="8"/>
      <c r="M782" s="8" t="s">
        <v>2522</v>
      </c>
      <c r="N782" s="8" t="s">
        <v>407</v>
      </c>
      <c r="O782" s="8"/>
      <c r="P782" s="8"/>
      <c r="Q782" s="8" t="s">
        <v>1574</v>
      </c>
      <c r="R782" s="8" t="s">
        <v>408</v>
      </c>
      <c r="S782" s="8" t="s">
        <v>1575</v>
      </c>
      <c r="T782" s="8"/>
      <c r="U782" s="8"/>
      <c r="V782" s="8" t="s">
        <v>1021</v>
      </c>
      <c r="W782" s="8" t="s">
        <v>410</v>
      </c>
      <c r="X782" s="10" t="s">
        <v>1576</v>
      </c>
      <c r="Y782" s="8"/>
      <c r="Z782" s="8"/>
      <c r="AA782" s="8"/>
      <c r="AB782" s="8" t="s">
        <v>1798</v>
      </c>
      <c r="AC782" s="8"/>
      <c r="AD782" s="8"/>
      <c r="AE782" s="8"/>
      <c r="AF782" s="8"/>
      <c r="AG782" s="8"/>
      <c r="AH782" s="8" t="s">
        <v>400</v>
      </c>
      <c r="AI782" s="8" t="s">
        <v>58</v>
      </c>
      <c r="AJ782" s="8"/>
      <c r="AK782" s="8" t="s">
        <v>412</v>
      </c>
      <c r="AL782" s="8" t="s">
        <v>413</v>
      </c>
      <c r="AM782" s="8" t="s">
        <v>1577</v>
      </c>
      <c r="AN782" s="8"/>
      <c r="AO782" s="8"/>
      <c r="AP782" s="8"/>
      <c r="AQ782" s="8"/>
      <c r="AR782" s="8"/>
      <c r="AS782" s="8"/>
      <c r="AT782" s="8"/>
      <c r="AU782" s="8"/>
      <c r="AV782" s="8"/>
      <c r="AW782" s="8" t="s">
        <v>452</v>
      </c>
      <c r="AX782" s="8" t="s">
        <v>416</v>
      </c>
      <c r="AY782" s="8" t="s">
        <v>410</v>
      </c>
      <c r="AZ782" s="8" t="s">
        <v>987</v>
      </c>
      <c r="BA782" s="8"/>
      <c r="BB782" s="8"/>
      <c r="BC782" s="8"/>
      <c r="BD782" s="8"/>
      <c r="BE782" s="8"/>
      <c r="BF782" s="8"/>
      <c r="BG782" s="8"/>
      <c r="BH782" s="8"/>
      <c r="BI782" s="8" t="s">
        <v>1578</v>
      </c>
      <c r="BJ782" s="8"/>
      <c r="BK782" s="8"/>
      <c r="BL782" s="8"/>
      <c r="BM782" s="8"/>
      <c r="BN782" s="8"/>
      <c r="BO782" s="8" t="s">
        <v>404</v>
      </c>
      <c r="BP782" s="8"/>
      <c r="BQ782" s="8"/>
      <c r="BR782" s="10"/>
      <c r="BS782" s="8"/>
      <c r="BT782" s="8"/>
      <c r="BU782" s="8" t="s">
        <v>419</v>
      </c>
      <c r="BV782" s="8"/>
      <c r="BW782" s="8"/>
      <c r="BX782" s="10"/>
      <c r="BY782" s="8"/>
      <c r="BZ782" s="8"/>
      <c r="CA782" s="8"/>
      <c r="CB782" s="8"/>
      <c r="CC782" s="8"/>
      <c r="CD782" s="8"/>
      <c r="CE782" s="8"/>
      <c r="CF782" s="8"/>
      <c r="CG782" s="8"/>
      <c r="CH782" s="10"/>
      <c r="CI782" s="8"/>
      <c r="CJ782" s="8"/>
      <c r="CK782" s="8"/>
      <c r="CL782" s="8"/>
      <c r="CM782" s="8"/>
      <c r="CN782" s="8"/>
      <c r="CO782" s="8"/>
      <c r="CP782" s="8"/>
    </row>
    <row r="783" spans="2:94">
      <c r="B783" s="6">
        <v>782</v>
      </c>
      <c r="C783" s="7">
        <v>6</v>
      </c>
      <c r="D783" s="8" t="s">
        <v>1572</v>
      </c>
      <c r="E783" s="8"/>
      <c r="F783" s="8" t="s">
        <v>439</v>
      </c>
      <c r="G783" s="8"/>
      <c r="H783" s="8" t="s">
        <v>1515</v>
      </c>
      <c r="I783" s="8"/>
      <c r="J783" s="8" t="s">
        <v>1791</v>
      </c>
      <c r="K783" s="8"/>
      <c r="L783" s="8"/>
      <c r="M783" s="8" t="s">
        <v>2523</v>
      </c>
      <c r="N783" s="8" t="s">
        <v>407</v>
      </c>
      <c r="O783" s="8"/>
      <c r="P783" s="8"/>
      <c r="Q783" s="8" t="s">
        <v>1574</v>
      </c>
      <c r="R783" s="8" t="s">
        <v>408</v>
      </c>
      <c r="S783" s="8" t="s">
        <v>1575</v>
      </c>
      <c r="T783" s="8"/>
      <c r="U783" s="8"/>
      <c r="V783" s="8" t="s">
        <v>1021</v>
      </c>
      <c r="W783" s="8" t="s">
        <v>410</v>
      </c>
      <c r="X783" s="10" t="s">
        <v>1576</v>
      </c>
      <c r="Y783" s="8"/>
      <c r="Z783" s="8"/>
      <c r="AA783" s="8"/>
      <c r="AB783" s="8" t="s">
        <v>1798</v>
      </c>
      <c r="AC783" s="8"/>
      <c r="AD783" s="8"/>
      <c r="AE783" s="8"/>
      <c r="AF783" s="8"/>
      <c r="AG783" s="8"/>
      <c r="AH783" s="8" t="s">
        <v>400</v>
      </c>
      <c r="AI783" s="8" t="s">
        <v>58</v>
      </c>
      <c r="AJ783" s="8"/>
      <c r="AK783" s="8" t="s">
        <v>412</v>
      </c>
      <c r="AL783" s="8" t="s">
        <v>413</v>
      </c>
      <c r="AM783" s="8" t="s">
        <v>1577</v>
      </c>
      <c r="AN783" s="8"/>
      <c r="AO783" s="8"/>
      <c r="AP783" s="8"/>
      <c r="AQ783" s="8"/>
      <c r="AR783" s="8"/>
      <c r="AS783" s="8"/>
      <c r="AT783" s="8"/>
      <c r="AU783" s="8"/>
      <c r="AV783" s="8"/>
      <c r="AW783" s="8" t="s">
        <v>452</v>
      </c>
      <c r="AX783" s="8" t="s">
        <v>416</v>
      </c>
      <c r="AY783" s="8" t="s">
        <v>410</v>
      </c>
      <c r="AZ783" s="8" t="s">
        <v>987</v>
      </c>
      <c r="BA783" s="8"/>
      <c r="BB783" s="8"/>
      <c r="BC783" s="8"/>
      <c r="BD783" s="8"/>
      <c r="BE783" s="8"/>
      <c r="BF783" s="8"/>
      <c r="BG783" s="8"/>
      <c r="BH783" s="8"/>
      <c r="BI783" s="8" t="s">
        <v>1578</v>
      </c>
      <c r="BJ783" s="8"/>
      <c r="BK783" s="8"/>
      <c r="BL783" s="8"/>
      <c r="BM783" s="8"/>
      <c r="BN783" s="8"/>
      <c r="BO783" s="8" t="s">
        <v>404</v>
      </c>
      <c r="BP783" s="8"/>
      <c r="BQ783" s="8"/>
      <c r="BR783" s="10"/>
      <c r="BS783" s="8"/>
      <c r="BT783" s="8"/>
      <c r="BU783" s="8" t="s">
        <v>419</v>
      </c>
      <c r="BV783" s="8"/>
      <c r="BW783" s="8"/>
      <c r="BX783" s="10"/>
      <c r="BY783" s="8"/>
      <c r="BZ783" s="8"/>
      <c r="CA783" s="8"/>
      <c r="CB783" s="8"/>
      <c r="CC783" s="8"/>
      <c r="CD783" s="8"/>
      <c r="CE783" s="8"/>
      <c r="CF783" s="8"/>
      <c r="CG783" s="8"/>
      <c r="CH783" s="10"/>
      <c r="CI783" s="8"/>
      <c r="CJ783" s="8"/>
      <c r="CK783" s="8"/>
      <c r="CL783" s="8"/>
      <c r="CM783" s="8"/>
      <c r="CN783" s="8"/>
      <c r="CO783" s="8"/>
      <c r="CP783" s="8"/>
    </row>
    <row r="784" spans="2:94">
      <c r="B784" s="6">
        <v>783</v>
      </c>
      <c r="C784" s="7">
        <v>6</v>
      </c>
      <c r="D784" s="8" t="s">
        <v>1572</v>
      </c>
      <c r="E784" s="8"/>
      <c r="F784" s="8" t="s">
        <v>439</v>
      </c>
      <c r="G784" s="8"/>
      <c r="H784" s="8" t="s">
        <v>1515</v>
      </c>
      <c r="I784" s="8"/>
      <c r="J784" s="8" t="s">
        <v>1791</v>
      </c>
      <c r="K784" s="8"/>
      <c r="L784" s="8"/>
      <c r="M784" s="8" t="s">
        <v>2524</v>
      </c>
      <c r="N784" s="8" t="s">
        <v>407</v>
      </c>
      <c r="O784" s="8"/>
      <c r="P784" s="8"/>
      <c r="Q784" s="8" t="s">
        <v>1574</v>
      </c>
      <c r="R784" s="8" t="s">
        <v>408</v>
      </c>
      <c r="S784" s="8" t="s">
        <v>1575</v>
      </c>
      <c r="T784" s="8"/>
      <c r="U784" s="8"/>
      <c r="V784" s="8" t="s">
        <v>1021</v>
      </c>
      <c r="W784" s="8" t="s">
        <v>410</v>
      </c>
      <c r="X784" s="10" t="s">
        <v>1576</v>
      </c>
      <c r="Y784" s="8"/>
      <c r="Z784" s="8"/>
      <c r="AA784" s="8"/>
      <c r="AB784" s="8" t="s">
        <v>1798</v>
      </c>
      <c r="AC784" s="8"/>
      <c r="AD784" s="8"/>
      <c r="AE784" s="8"/>
      <c r="AF784" s="8"/>
      <c r="AG784" s="8"/>
      <c r="AH784" s="8" t="s">
        <v>400</v>
      </c>
      <c r="AI784" s="8" t="s">
        <v>58</v>
      </c>
      <c r="AJ784" s="8"/>
      <c r="AK784" s="8" t="s">
        <v>412</v>
      </c>
      <c r="AL784" s="8" t="s">
        <v>413</v>
      </c>
      <c r="AM784" s="8" t="s">
        <v>1577</v>
      </c>
      <c r="AN784" s="8"/>
      <c r="AO784" s="8"/>
      <c r="AP784" s="8"/>
      <c r="AQ784" s="8"/>
      <c r="AR784" s="8"/>
      <c r="AS784" s="8"/>
      <c r="AT784" s="8"/>
      <c r="AU784" s="8"/>
      <c r="AV784" s="8"/>
      <c r="AW784" s="8" t="s">
        <v>452</v>
      </c>
      <c r="AX784" s="8" t="s">
        <v>416</v>
      </c>
      <c r="AY784" s="8" t="s">
        <v>410</v>
      </c>
      <c r="AZ784" s="8" t="s">
        <v>987</v>
      </c>
      <c r="BA784" s="8"/>
      <c r="BB784" s="8"/>
      <c r="BC784" s="8"/>
      <c r="BD784" s="8"/>
      <c r="BE784" s="8"/>
      <c r="BF784" s="8"/>
      <c r="BG784" s="8"/>
      <c r="BH784" s="8"/>
      <c r="BI784" s="8" t="s">
        <v>1578</v>
      </c>
      <c r="BJ784" s="8"/>
      <c r="BK784" s="8"/>
      <c r="BL784" s="8"/>
      <c r="BM784" s="8"/>
      <c r="BN784" s="8"/>
      <c r="BO784" s="8" t="s">
        <v>404</v>
      </c>
      <c r="BP784" s="8"/>
      <c r="BQ784" s="8"/>
      <c r="BR784" s="10"/>
      <c r="BS784" s="8"/>
      <c r="BT784" s="8"/>
      <c r="BU784" s="8" t="s">
        <v>419</v>
      </c>
      <c r="BV784" s="8"/>
      <c r="BW784" s="8"/>
      <c r="BX784" s="10"/>
      <c r="BY784" s="8"/>
      <c r="BZ784" s="8"/>
      <c r="CA784" s="8"/>
      <c r="CB784" s="8"/>
      <c r="CC784" s="8"/>
      <c r="CD784" s="8"/>
      <c r="CE784" s="8"/>
      <c r="CF784" s="8"/>
      <c r="CG784" s="8"/>
      <c r="CH784" s="10"/>
      <c r="CI784" s="8"/>
      <c r="CJ784" s="8"/>
      <c r="CK784" s="8"/>
      <c r="CL784" s="8"/>
      <c r="CM784" s="8"/>
      <c r="CN784" s="8"/>
      <c r="CO784" s="8"/>
      <c r="CP784" s="8"/>
    </row>
    <row r="785" spans="2:94">
      <c r="B785" s="6">
        <v>784</v>
      </c>
      <c r="C785" s="7">
        <v>6</v>
      </c>
      <c r="D785" s="8" t="s">
        <v>2525</v>
      </c>
      <c r="E785" s="8" t="s">
        <v>396</v>
      </c>
      <c r="F785" s="8" t="s">
        <v>439</v>
      </c>
      <c r="G785" s="8"/>
      <c r="H785" s="8" t="s">
        <v>1515</v>
      </c>
      <c r="I785" s="8"/>
      <c r="J785" s="8" t="s">
        <v>1791</v>
      </c>
      <c r="K785" s="8"/>
      <c r="L785" s="8"/>
      <c r="M785" s="8" t="s">
        <v>2526</v>
      </c>
      <c r="N785" s="8" t="s">
        <v>440</v>
      </c>
      <c r="O785" s="8"/>
      <c r="P785" s="8"/>
      <c r="Q785" s="8" t="s">
        <v>2527</v>
      </c>
      <c r="R785" s="8" t="s">
        <v>391</v>
      </c>
      <c r="S785" s="8" t="s">
        <v>2528</v>
      </c>
      <c r="T785" s="8"/>
      <c r="U785" s="8"/>
      <c r="V785" s="8" t="s">
        <v>1027</v>
      </c>
      <c r="W785" s="8" t="s">
        <v>105</v>
      </c>
      <c r="X785" s="10" t="s">
        <v>1556</v>
      </c>
      <c r="Y785" s="8"/>
      <c r="Z785" s="8"/>
      <c r="AA785" s="8"/>
      <c r="AB785" s="8"/>
      <c r="AC785" s="8"/>
      <c r="AD785" s="8"/>
      <c r="AE785" s="8" t="s">
        <v>1655</v>
      </c>
      <c r="AF785" s="8"/>
      <c r="AG785" s="8"/>
      <c r="AH785" s="8" t="s">
        <v>393</v>
      </c>
      <c r="AI785" s="8" t="s">
        <v>1512</v>
      </c>
      <c r="AJ785" s="8"/>
      <c r="AK785" s="8" t="s">
        <v>394</v>
      </c>
      <c r="AL785" s="8" t="s">
        <v>395</v>
      </c>
      <c r="AM785" s="8" t="s">
        <v>2529</v>
      </c>
      <c r="AN785" s="8" t="s">
        <v>415</v>
      </c>
      <c r="AO785" s="8"/>
      <c r="AP785" s="8"/>
      <c r="AQ785" s="8"/>
      <c r="AR785" s="8"/>
      <c r="AS785" s="8"/>
      <c r="AT785" s="8"/>
      <c r="AU785" s="8"/>
      <c r="AV785" s="8"/>
      <c r="AW785" s="8" t="s">
        <v>452</v>
      </c>
      <c r="AX785" s="8"/>
      <c r="AY785" s="8" t="s">
        <v>105</v>
      </c>
      <c r="AZ785" s="8"/>
      <c r="BA785" s="8"/>
      <c r="BB785" s="8"/>
      <c r="BC785" s="8"/>
      <c r="BD785" s="8"/>
      <c r="BE785" s="8"/>
      <c r="BF785" s="8"/>
      <c r="BG785" s="8"/>
      <c r="BH785" s="8"/>
      <c r="BI785" s="8" t="s">
        <v>2530</v>
      </c>
      <c r="BJ785" s="8"/>
      <c r="BK785" s="8"/>
      <c r="BL785" s="8"/>
      <c r="BM785" s="8"/>
      <c r="BN785" s="8"/>
      <c r="BO785" s="8" t="s">
        <v>404</v>
      </c>
      <c r="BP785" s="8"/>
      <c r="BQ785" s="8"/>
      <c r="BR785" s="10"/>
      <c r="BS785" s="8" t="s">
        <v>1829</v>
      </c>
      <c r="BT785" s="8" t="s">
        <v>2531</v>
      </c>
      <c r="BU785" s="8"/>
      <c r="BV785" s="8" t="s">
        <v>1550</v>
      </c>
      <c r="BW785" s="8"/>
      <c r="BX785" s="10"/>
      <c r="BY785" s="8"/>
      <c r="BZ785" s="8"/>
      <c r="CA785" s="8"/>
      <c r="CB785" s="8"/>
      <c r="CC785" s="8"/>
      <c r="CD785" s="8"/>
      <c r="CE785" s="8"/>
      <c r="CF785" s="8"/>
      <c r="CG785" s="8"/>
      <c r="CH785" s="10"/>
      <c r="CI785" s="8"/>
      <c r="CJ785" s="8"/>
      <c r="CK785" s="8"/>
      <c r="CL785" s="8"/>
      <c r="CM785" s="8"/>
      <c r="CN785" s="8"/>
      <c r="CO785" s="8"/>
      <c r="CP785" s="8"/>
    </row>
    <row r="786" spans="2:94">
      <c r="B786" s="6">
        <v>785</v>
      </c>
      <c r="C786" s="7">
        <v>5</v>
      </c>
      <c r="D786" s="8" t="s">
        <v>2532</v>
      </c>
      <c r="E786" s="8"/>
      <c r="F786" s="8" t="s">
        <v>439</v>
      </c>
      <c r="G786" s="8"/>
      <c r="H786" s="8" t="s">
        <v>1515</v>
      </c>
      <c r="I786" s="8"/>
      <c r="J786" s="8" t="s">
        <v>1791</v>
      </c>
      <c r="K786" s="8"/>
      <c r="L786" s="8"/>
      <c r="M786" s="8" t="s">
        <v>2533</v>
      </c>
      <c r="N786" s="8" t="s">
        <v>440</v>
      </c>
      <c r="O786" s="8"/>
      <c r="P786" s="8"/>
      <c r="Q786" s="8" t="s">
        <v>2534</v>
      </c>
      <c r="R786" s="8" t="s">
        <v>391</v>
      </c>
      <c r="S786" s="8" t="s">
        <v>2535</v>
      </c>
      <c r="T786" s="8"/>
      <c r="U786" s="8"/>
      <c r="V786" s="8" t="s">
        <v>1021</v>
      </c>
      <c r="W786" s="8" t="s">
        <v>73</v>
      </c>
      <c r="X786" s="10" t="s">
        <v>1521</v>
      </c>
      <c r="Y786" s="8"/>
      <c r="Z786" s="8"/>
      <c r="AA786" s="8"/>
      <c r="AB786" s="8" t="s">
        <v>1798</v>
      </c>
      <c r="AC786" s="8"/>
      <c r="AD786" s="8"/>
      <c r="AE786" s="8"/>
      <c r="AF786" s="8"/>
      <c r="AG786" s="8"/>
      <c r="AH786" s="8" t="s">
        <v>393</v>
      </c>
      <c r="AI786" s="8" t="s">
        <v>59</v>
      </c>
      <c r="AJ786" s="8"/>
      <c r="AK786" s="8" t="s">
        <v>394</v>
      </c>
      <c r="AL786" s="8" t="s">
        <v>395</v>
      </c>
      <c r="AM786" s="8" t="s">
        <v>444</v>
      </c>
      <c r="AN786" s="8" t="s">
        <v>415</v>
      </c>
      <c r="AO786" s="8"/>
      <c r="AP786" s="8"/>
      <c r="AQ786" s="8"/>
      <c r="AR786" s="8"/>
      <c r="AS786" s="8"/>
      <c r="AT786" s="8"/>
      <c r="AU786" s="8"/>
      <c r="AV786" s="8"/>
      <c r="AW786" s="8" t="s">
        <v>452</v>
      </c>
      <c r="AX786" s="8"/>
      <c r="AY786" s="8" t="s">
        <v>73</v>
      </c>
      <c r="AZ786" s="8"/>
      <c r="BA786" s="8"/>
      <c r="BB786" s="8"/>
      <c r="BC786" s="8"/>
      <c r="BD786" s="8"/>
      <c r="BE786" s="8"/>
      <c r="BF786" s="8"/>
      <c r="BG786" s="8"/>
      <c r="BH786" s="8"/>
      <c r="BI786" s="8" t="s">
        <v>2536</v>
      </c>
      <c r="BJ786" s="8"/>
      <c r="BK786" s="8"/>
      <c r="BL786" s="8"/>
      <c r="BM786" s="8"/>
      <c r="BN786" s="8"/>
      <c r="BO786" s="8" t="s">
        <v>404</v>
      </c>
      <c r="BP786" s="8"/>
      <c r="BQ786" s="8"/>
      <c r="BR786" s="10"/>
      <c r="BS786" s="8"/>
      <c r="BT786" s="8"/>
      <c r="BU786" s="8"/>
      <c r="BV786" s="8"/>
      <c r="BW786" s="8"/>
      <c r="BX786" s="10"/>
      <c r="BY786" s="8"/>
      <c r="BZ786" s="8"/>
      <c r="CA786" s="8"/>
      <c r="CB786" s="8"/>
      <c r="CC786" s="8"/>
      <c r="CD786" s="8"/>
      <c r="CE786" s="8"/>
      <c r="CF786" s="8"/>
      <c r="CG786" s="8"/>
      <c r="CH786" s="10"/>
      <c r="CI786" s="8"/>
      <c r="CJ786" s="8"/>
      <c r="CK786" s="8"/>
      <c r="CL786" s="8"/>
      <c r="CM786" s="8"/>
      <c r="CN786" s="8"/>
      <c r="CO786" s="8"/>
      <c r="CP786" s="8"/>
    </row>
    <row r="787" spans="2:94">
      <c r="B787" s="6">
        <v>786</v>
      </c>
      <c r="C787" s="7">
        <v>3</v>
      </c>
      <c r="D787" s="8" t="s">
        <v>2537</v>
      </c>
      <c r="E787" s="8"/>
      <c r="F787" s="8" t="s">
        <v>439</v>
      </c>
      <c r="G787" s="8"/>
      <c r="H787" s="8" t="s">
        <v>1515</v>
      </c>
      <c r="I787" s="8"/>
      <c r="J787" s="8" t="s">
        <v>1791</v>
      </c>
      <c r="K787" s="8"/>
      <c r="L787" s="8"/>
      <c r="M787" s="8" t="s">
        <v>2538</v>
      </c>
      <c r="N787" s="8" t="s">
        <v>440</v>
      </c>
      <c r="O787" s="8"/>
      <c r="P787" s="8"/>
      <c r="Q787" s="8" t="s">
        <v>2539</v>
      </c>
      <c r="R787" s="8" t="s">
        <v>491</v>
      </c>
      <c r="S787" s="8" t="s">
        <v>2540</v>
      </c>
      <c r="T787" s="8"/>
      <c r="U787" s="8"/>
      <c r="V787" s="8" t="s">
        <v>2541</v>
      </c>
      <c r="W787" s="8" t="s">
        <v>73</v>
      </c>
      <c r="X787" s="10" t="s">
        <v>1521</v>
      </c>
      <c r="Y787" s="8"/>
      <c r="Z787" s="8"/>
      <c r="AA787" s="8"/>
      <c r="AB787" s="8" t="s">
        <v>1798</v>
      </c>
      <c r="AC787" s="8"/>
      <c r="AD787" s="8"/>
      <c r="AE787" s="8"/>
      <c r="AF787" s="8"/>
      <c r="AG787" s="8"/>
      <c r="AH787" s="8" t="s">
        <v>393</v>
      </c>
      <c r="AI787" s="8" t="s">
        <v>1512</v>
      </c>
      <c r="AJ787" s="8"/>
      <c r="AK787" s="8" t="s">
        <v>394</v>
      </c>
      <c r="AL787" s="8" t="s">
        <v>395</v>
      </c>
      <c r="AM787" s="8" t="s">
        <v>444</v>
      </c>
      <c r="AN787" s="8" t="s">
        <v>445</v>
      </c>
      <c r="AO787" s="8"/>
      <c r="AP787" s="8"/>
      <c r="AQ787" s="8"/>
      <c r="AR787" s="8"/>
      <c r="AS787" s="8"/>
      <c r="AT787" s="8"/>
      <c r="AU787" s="8"/>
      <c r="AV787" s="8"/>
      <c r="AW787" s="8" t="s">
        <v>452</v>
      </c>
      <c r="AX787" s="8"/>
      <c r="AY787" s="8" t="s">
        <v>73</v>
      </c>
      <c r="AZ787" s="8" t="s">
        <v>403</v>
      </c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 t="s">
        <v>404</v>
      </c>
      <c r="BP787" s="8"/>
      <c r="BQ787" s="8" t="s">
        <v>1513</v>
      </c>
      <c r="BR787" s="10"/>
      <c r="BS787" s="8"/>
      <c r="BT787" s="8"/>
      <c r="BU787" s="8"/>
      <c r="BV787" s="8"/>
      <c r="BW787" s="8"/>
      <c r="BX787" s="10"/>
      <c r="BY787" s="8"/>
      <c r="BZ787" s="8"/>
      <c r="CA787" s="8"/>
      <c r="CB787" s="8"/>
      <c r="CC787" s="8"/>
      <c r="CD787" s="8"/>
      <c r="CE787" s="8"/>
      <c r="CF787" s="8"/>
      <c r="CG787" s="8"/>
      <c r="CH787" s="10"/>
      <c r="CI787" s="8"/>
      <c r="CJ787" s="8"/>
      <c r="CK787" s="8"/>
      <c r="CL787" s="8"/>
      <c r="CM787" s="8"/>
      <c r="CN787" s="8"/>
      <c r="CO787" s="8"/>
      <c r="CP787" s="8"/>
    </row>
    <row r="788" spans="2:94">
      <c r="B788" s="6">
        <v>787</v>
      </c>
      <c r="C788" s="7">
        <v>4</v>
      </c>
      <c r="D788" s="8" t="s">
        <v>2542</v>
      </c>
      <c r="E788" s="8"/>
      <c r="F788" s="8" t="s">
        <v>439</v>
      </c>
      <c r="G788" s="8"/>
      <c r="H788" s="8" t="s">
        <v>1515</v>
      </c>
      <c r="I788" s="8"/>
      <c r="J788" s="8" t="s">
        <v>1791</v>
      </c>
      <c r="K788" s="8"/>
      <c r="L788" s="8"/>
      <c r="M788" s="8" t="s">
        <v>2543</v>
      </c>
      <c r="N788" s="8" t="s">
        <v>440</v>
      </c>
      <c r="O788" s="8"/>
      <c r="P788" s="8"/>
      <c r="Q788" s="8" t="s">
        <v>2544</v>
      </c>
      <c r="R788" s="8" t="s">
        <v>491</v>
      </c>
      <c r="S788" s="8" t="s">
        <v>2545</v>
      </c>
      <c r="T788" s="8"/>
      <c r="U788" s="8"/>
      <c r="V788" s="8" t="s">
        <v>441</v>
      </c>
      <c r="W788" s="8" t="s">
        <v>73</v>
      </c>
      <c r="X788" s="10" t="s">
        <v>1521</v>
      </c>
      <c r="Y788" s="8"/>
      <c r="Z788" s="8"/>
      <c r="AA788" s="8"/>
      <c r="AB788" s="8" t="s">
        <v>1798</v>
      </c>
      <c r="AC788" s="8"/>
      <c r="AD788" s="8"/>
      <c r="AE788" s="8"/>
      <c r="AF788" s="8"/>
      <c r="AG788" s="8"/>
      <c r="AH788" s="8" t="s">
        <v>393</v>
      </c>
      <c r="AI788" s="8" t="s">
        <v>1512</v>
      </c>
      <c r="AJ788" s="8"/>
      <c r="AK788" s="8" t="s">
        <v>394</v>
      </c>
      <c r="AL788" s="8" t="s">
        <v>395</v>
      </c>
      <c r="AM788" s="8" t="s">
        <v>444</v>
      </c>
      <c r="AN788" s="8" t="s">
        <v>445</v>
      </c>
      <c r="AO788" s="8"/>
      <c r="AP788" s="8"/>
      <c r="AQ788" s="8"/>
      <c r="AR788" s="8"/>
      <c r="AS788" s="8"/>
      <c r="AT788" s="8"/>
      <c r="AU788" s="8"/>
      <c r="AV788" s="8"/>
      <c r="AW788" s="8" t="s">
        <v>452</v>
      </c>
      <c r="AX788" s="8"/>
      <c r="AY788" s="8" t="s">
        <v>73</v>
      </c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 t="s">
        <v>404</v>
      </c>
      <c r="BP788" s="8"/>
      <c r="BQ788" s="8" t="s">
        <v>1513</v>
      </c>
      <c r="BR788" s="10"/>
      <c r="BS788" s="8"/>
      <c r="BT788" s="8"/>
      <c r="BU788" s="8"/>
      <c r="BV788" s="8"/>
      <c r="BW788" s="8"/>
      <c r="BX788" s="10"/>
      <c r="BY788" s="8"/>
      <c r="BZ788" s="8"/>
      <c r="CA788" s="8"/>
      <c r="CB788" s="8"/>
      <c r="CC788" s="8"/>
      <c r="CD788" s="8"/>
      <c r="CE788" s="8"/>
      <c r="CF788" s="8"/>
      <c r="CG788" s="8"/>
      <c r="CH788" s="10"/>
      <c r="CI788" s="8"/>
      <c r="CJ788" s="8"/>
      <c r="CK788" s="8"/>
      <c r="CL788" s="8"/>
      <c r="CM788" s="8"/>
      <c r="CN788" s="8"/>
      <c r="CO788" s="8"/>
      <c r="CP788" s="8"/>
    </row>
    <row r="789" spans="2:94">
      <c r="B789" s="6">
        <v>788</v>
      </c>
      <c r="C789" s="7">
        <v>5</v>
      </c>
      <c r="D789" s="8" t="s">
        <v>2546</v>
      </c>
      <c r="E789" s="8"/>
      <c r="F789" s="8" t="s">
        <v>439</v>
      </c>
      <c r="G789" s="8"/>
      <c r="H789" s="8" t="s">
        <v>1515</v>
      </c>
      <c r="I789" s="8"/>
      <c r="J789" s="8" t="s">
        <v>1791</v>
      </c>
      <c r="K789" s="8"/>
      <c r="L789" s="8"/>
      <c r="M789" s="8" t="s">
        <v>2547</v>
      </c>
      <c r="N789" s="8" t="s">
        <v>440</v>
      </c>
      <c r="O789" s="8"/>
      <c r="P789" s="8"/>
      <c r="Q789" s="8" t="s">
        <v>2548</v>
      </c>
      <c r="R789" s="8" t="s">
        <v>491</v>
      </c>
      <c r="S789" s="8" t="s">
        <v>2549</v>
      </c>
      <c r="T789" s="8"/>
      <c r="U789" s="8"/>
      <c r="V789" s="8" t="s">
        <v>441</v>
      </c>
      <c r="W789" s="8" t="s">
        <v>73</v>
      </c>
      <c r="X789" s="10" t="s">
        <v>1521</v>
      </c>
      <c r="Y789" s="8"/>
      <c r="Z789" s="8"/>
      <c r="AA789" s="8"/>
      <c r="AB789" s="8" t="s">
        <v>1798</v>
      </c>
      <c r="AC789" s="8"/>
      <c r="AD789" s="8"/>
      <c r="AE789" s="8"/>
      <c r="AF789" s="8"/>
      <c r="AG789" s="8"/>
      <c r="AH789" s="8" t="s">
        <v>393</v>
      </c>
      <c r="AI789" s="8" t="s">
        <v>1512</v>
      </c>
      <c r="AJ789" s="8"/>
      <c r="AK789" s="8" t="s">
        <v>394</v>
      </c>
      <c r="AL789" s="8" t="s">
        <v>395</v>
      </c>
      <c r="AM789" s="8" t="s">
        <v>444</v>
      </c>
      <c r="AN789" s="8" t="s">
        <v>445</v>
      </c>
      <c r="AO789" s="8"/>
      <c r="AP789" s="8"/>
      <c r="AQ789" s="8"/>
      <c r="AR789" s="8"/>
      <c r="AS789" s="8"/>
      <c r="AT789" s="8"/>
      <c r="AU789" s="8"/>
      <c r="AV789" s="8"/>
      <c r="AW789" s="8" t="s">
        <v>452</v>
      </c>
      <c r="AX789" s="8"/>
      <c r="AY789" s="8" t="s">
        <v>73</v>
      </c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 t="s">
        <v>404</v>
      </c>
      <c r="BP789" s="8"/>
      <c r="BQ789" s="8" t="s">
        <v>1513</v>
      </c>
      <c r="BR789" s="10"/>
      <c r="BS789" s="8"/>
      <c r="BT789" s="8"/>
      <c r="BU789" s="8"/>
      <c r="BV789" s="8"/>
      <c r="BW789" s="8"/>
      <c r="BX789" s="10"/>
      <c r="BY789" s="8"/>
      <c r="BZ789" s="8"/>
      <c r="CA789" s="8"/>
      <c r="CB789" s="8"/>
      <c r="CC789" s="8"/>
      <c r="CD789" s="8"/>
      <c r="CE789" s="8"/>
      <c r="CF789" s="8"/>
      <c r="CG789" s="8"/>
      <c r="CH789" s="10"/>
      <c r="CI789" s="8"/>
      <c r="CJ789" s="8"/>
      <c r="CK789" s="8"/>
      <c r="CL789" s="8"/>
      <c r="CM789" s="8"/>
      <c r="CN789" s="8"/>
      <c r="CO789" s="8"/>
      <c r="CP789" s="8"/>
    </row>
    <row r="790" spans="2:94">
      <c r="B790" s="6">
        <v>789</v>
      </c>
      <c r="C790" s="7">
        <v>6</v>
      </c>
      <c r="D790" s="8" t="s">
        <v>2550</v>
      </c>
      <c r="E790" s="8"/>
      <c r="F790" s="8" t="s">
        <v>439</v>
      </c>
      <c r="G790" s="8"/>
      <c r="H790" s="8" t="s">
        <v>1515</v>
      </c>
      <c r="I790" s="8"/>
      <c r="J790" s="8" t="s">
        <v>1791</v>
      </c>
      <c r="K790" s="8"/>
      <c r="L790" s="8"/>
      <c r="M790" s="8" t="s">
        <v>2551</v>
      </c>
      <c r="N790" s="8" t="s">
        <v>440</v>
      </c>
      <c r="O790" s="8"/>
      <c r="P790" s="8"/>
      <c r="Q790" s="8" t="s">
        <v>2552</v>
      </c>
      <c r="R790" s="8" t="s">
        <v>391</v>
      </c>
      <c r="S790" s="8" t="s">
        <v>2553</v>
      </c>
      <c r="T790" s="8"/>
      <c r="U790" s="8"/>
      <c r="V790" s="8" t="s">
        <v>1021</v>
      </c>
      <c r="W790" s="8" t="s">
        <v>73</v>
      </c>
      <c r="X790" s="10" t="s">
        <v>1521</v>
      </c>
      <c r="Y790" s="8"/>
      <c r="Z790" s="8"/>
      <c r="AA790" s="8"/>
      <c r="AB790" s="8" t="s">
        <v>1798</v>
      </c>
      <c r="AC790" s="8"/>
      <c r="AD790" s="8"/>
      <c r="AE790" s="8"/>
      <c r="AF790" s="8"/>
      <c r="AG790" s="8"/>
      <c r="AH790" s="8" t="s">
        <v>393</v>
      </c>
      <c r="AI790" s="8" t="s">
        <v>59</v>
      </c>
      <c r="AJ790" s="8"/>
      <c r="AK790" s="8" t="s">
        <v>394</v>
      </c>
      <c r="AL790" s="8" t="s">
        <v>395</v>
      </c>
      <c r="AM790" s="8" t="s">
        <v>414</v>
      </c>
      <c r="AN790" s="8" t="s">
        <v>415</v>
      </c>
      <c r="AO790" s="8"/>
      <c r="AP790" s="8"/>
      <c r="AQ790" s="8"/>
      <c r="AR790" s="8"/>
      <c r="AS790" s="8"/>
      <c r="AT790" s="8"/>
      <c r="AU790" s="8"/>
      <c r="AV790" s="8"/>
      <c r="AW790" s="8" t="s">
        <v>452</v>
      </c>
      <c r="AX790" s="8"/>
      <c r="AY790" s="8" t="s">
        <v>73</v>
      </c>
      <c r="AZ790" s="8"/>
      <c r="BA790" s="8"/>
      <c r="BB790" s="8"/>
      <c r="BC790" s="8"/>
      <c r="BD790" s="8"/>
      <c r="BE790" s="8"/>
      <c r="BF790" s="8"/>
      <c r="BG790" s="8"/>
      <c r="BH790" s="8"/>
      <c r="BI790" s="8" t="s">
        <v>2554</v>
      </c>
      <c r="BJ790" s="8"/>
      <c r="BK790" s="8"/>
      <c r="BL790" s="8"/>
      <c r="BM790" s="8"/>
      <c r="BN790" s="8"/>
      <c r="BO790" s="8" t="s">
        <v>404</v>
      </c>
      <c r="BP790" s="8"/>
      <c r="BQ790" s="8" t="s">
        <v>2553</v>
      </c>
      <c r="BR790" s="10"/>
      <c r="BS790" s="8"/>
      <c r="BT790" s="8"/>
      <c r="BU790" s="8"/>
      <c r="BV790" s="8"/>
      <c r="BW790" s="8"/>
      <c r="BX790" s="10"/>
      <c r="BY790" s="8"/>
      <c r="BZ790" s="8"/>
      <c r="CA790" s="8"/>
      <c r="CB790" s="8"/>
      <c r="CC790" s="8"/>
      <c r="CD790" s="8"/>
      <c r="CE790" s="8"/>
      <c r="CF790" s="8"/>
      <c r="CG790" s="8"/>
      <c r="CH790" s="10"/>
      <c r="CI790" s="8"/>
      <c r="CJ790" s="8"/>
      <c r="CK790" s="8"/>
      <c r="CL790" s="8"/>
      <c r="CM790" s="8"/>
      <c r="CN790" s="8"/>
      <c r="CO790" s="8"/>
      <c r="CP790" s="8"/>
    </row>
    <row r="791" spans="2:94">
      <c r="B791" s="6">
        <v>790</v>
      </c>
      <c r="C791" s="7">
        <v>6</v>
      </c>
      <c r="D791" s="8" t="s">
        <v>2555</v>
      </c>
      <c r="E791" s="8" t="s">
        <v>396</v>
      </c>
      <c r="F791" s="8" t="s">
        <v>439</v>
      </c>
      <c r="G791" s="8"/>
      <c r="H791" s="8" t="s">
        <v>1515</v>
      </c>
      <c r="I791" s="8"/>
      <c r="J791" s="8" t="s">
        <v>1791</v>
      </c>
      <c r="K791" s="8"/>
      <c r="L791" s="8"/>
      <c r="M791" s="8" t="s">
        <v>2556</v>
      </c>
      <c r="N791" s="8" t="s">
        <v>440</v>
      </c>
      <c r="O791" s="8"/>
      <c r="P791" s="8"/>
      <c r="Q791" s="8" t="s">
        <v>2557</v>
      </c>
      <c r="R791" s="8" t="s">
        <v>491</v>
      </c>
      <c r="S791" s="8" t="s">
        <v>2558</v>
      </c>
      <c r="T791" s="8"/>
      <c r="U791" s="8"/>
      <c r="V791" s="8" t="s">
        <v>1027</v>
      </c>
      <c r="W791" s="8" t="s">
        <v>105</v>
      </c>
      <c r="X791" s="10" t="s">
        <v>1526</v>
      </c>
      <c r="Y791" s="8"/>
      <c r="Z791" s="8"/>
      <c r="AA791" s="8"/>
      <c r="AB791" s="8" t="s">
        <v>1798</v>
      </c>
      <c r="AC791" s="8"/>
      <c r="AD791" s="8"/>
      <c r="AE791" s="8" t="s">
        <v>1655</v>
      </c>
      <c r="AF791" s="8"/>
      <c r="AG791" s="8"/>
      <c r="AH791" s="8" t="s">
        <v>393</v>
      </c>
      <c r="AI791" s="8" t="s">
        <v>1512</v>
      </c>
      <c r="AJ791" s="8"/>
      <c r="AK791" s="8" t="s">
        <v>394</v>
      </c>
      <c r="AL791" s="8" t="s">
        <v>395</v>
      </c>
      <c r="AM791" s="8" t="s">
        <v>1500</v>
      </c>
      <c r="AN791" s="8" t="s">
        <v>415</v>
      </c>
      <c r="AO791" s="8"/>
      <c r="AP791" s="8"/>
      <c r="AQ791" s="8"/>
      <c r="AR791" s="8"/>
      <c r="AS791" s="8"/>
      <c r="AT791" s="8"/>
      <c r="AU791" s="8"/>
      <c r="AV791" s="8"/>
      <c r="AW791" s="8" t="s">
        <v>452</v>
      </c>
      <c r="AX791" s="8"/>
      <c r="AY791" s="8" t="s">
        <v>105</v>
      </c>
      <c r="AZ791" s="8"/>
      <c r="BA791" s="8"/>
      <c r="BB791" s="8"/>
      <c r="BC791" s="8"/>
      <c r="BD791" s="8"/>
      <c r="BE791" s="8"/>
      <c r="BF791" s="8"/>
      <c r="BG791" s="8"/>
      <c r="BH791" s="8"/>
      <c r="BI791" s="8" t="s">
        <v>2559</v>
      </c>
      <c r="BJ791" s="8"/>
      <c r="BK791" s="8"/>
      <c r="BL791" s="8"/>
      <c r="BM791" s="8"/>
      <c r="BN791" s="8"/>
      <c r="BO791" s="8" t="s">
        <v>404</v>
      </c>
      <c r="BP791" s="8"/>
      <c r="BQ791" s="8" t="s">
        <v>1761</v>
      </c>
      <c r="BR791" s="10"/>
      <c r="BS791" s="8" t="s">
        <v>1829</v>
      </c>
      <c r="BT791" s="8"/>
      <c r="BU791" s="8"/>
      <c r="BV791" s="8" t="s">
        <v>1550</v>
      </c>
      <c r="BW791" s="8"/>
      <c r="BX791" s="10"/>
      <c r="BY791" s="8"/>
      <c r="BZ791" s="8"/>
      <c r="CA791" s="8"/>
      <c r="CB791" s="8"/>
      <c r="CC791" s="8"/>
      <c r="CD791" s="8"/>
      <c r="CE791" s="8"/>
      <c r="CF791" s="8"/>
      <c r="CG791" s="8"/>
      <c r="CH791" s="10"/>
      <c r="CI791" s="8"/>
      <c r="CJ791" s="8"/>
      <c r="CK791" s="8"/>
      <c r="CL791" s="8"/>
      <c r="CM791" s="8"/>
      <c r="CN791" s="8"/>
      <c r="CO791" s="8"/>
      <c r="CP791" s="8"/>
    </row>
    <row r="792" spans="2:94">
      <c r="B792" s="6">
        <v>791</v>
      </c>
      <c r="C792" s="7">
        <v>6</v>
      </c>
      <c r="D792" s="8" t="s">
        <v>2560</v>
      </c>
      <c r="E792" s="8" t="s">
        <v>396</v>
      </c>
      <c r="F792" s="8" t="s">
        <v>439</v>
      </c>
      <c r="G792" s="8"/>
      <c r="H792" s="8" t="s">
        <v>1515</v>
      </c>
      <c r="I792" s="8"/>
      <c r="J792" s="8" t="s">
        <v>1791</v>
      </c>
      <c r="K792" s="8"/>
      <c r="L792" s="8"/>
      <c r="M792" s="8" t="s">
        <v>2561</v>
      </c>
      <c r="N792" s="8" t="s">
        <v>440</v>
      </c>
      <c r="O792" s="8"/>
      <c r="P792" s="8"/>
      <c r="Q792" s="8" t="s">
        <v>2562</v>
      </c>
      <c r="R792" s="8" t="s">
        <v>391</v>
      </c>
      <c r="S792" s="8" t="s">
        <v>2563</v>
      </c>
      <c r="T792" s="8"/>
      <c r="U792" s="8"/>
      <c r="V792" s="8" t="s">
        <v>1367</v>
      </c>
      <c r="W792" s="8" t="s">
        <v>105</v>
      </c>
      <c r="X792" s="10" t="s">
        <v>1526</v>
      </c>
      <c r="Y792" s="8"/>
      <c r="Z792" s="8"/>
      <c r="AA792" s="8"/>
      <c r="AB792" s="8"/>
      <c r="AC792" s="8"/>
      <c r="AD792" s="8"/>
      <c r="AE792" s="8" t="s">
        <v>1655</v>
      </c>
      <c r="AF792" s="8"/>
      <c r="AG792" s="8"/>
      <c r="AH792" s="8" t="s">
        <v>393</v>
      </c>
      <c r="AI792" s="8" t="s">
        <v>1512</v>
      </c>
      <c r="AJ792" s="8"/>
      <c r="AK792" s="8" t="s">
        <v>394</v>
      </c>
      <c r="AL792" s="8" t="s">
        <v>395</v>
      </c>
      <c r="AM792" s="8" t="s">
        <v>2515</v>
      </c>
      <c r="AN792" s="8" t="s">
        <v>415</v>
      </c>
      <c r="AO792" s="8"/>
      <c r="AP792" s="8"/>
      <c r="AQ792" s="8"/>
      <c r="AR792" s="8"/>
      <c r="AS792" s="8"/>
      <c r="AT792" s="8"/>
      <c r="AU792" s="8"/>
      <c r="AV792" s="8"/>
      <c r="AW792" s="8" t="s">
        <v>452</v>
      </c>
      <c r="AX792" s="8"/>
      <c r="AY792" s="8" t="s">
        <v>105</v>
      </c>
      <c r="AZ792" s="8"/>
      <c r="BA792" s="8"/>
      <c r="BB792" s="8"/>
      <c r="BC792" s="8"/>
      <c r="BD792" s="8"/>
      <c r="BE792" s="8"/>
      <c r="BF792" s="8"/>
      <c r="BG792" s="8"/>
      <c r="BH792" s="8"/>
      <c r="BI792" s="8" t="s">
        <v>2564</v>
      </c>
      <c r="BJ792" s="8"/>
      <c r="BK792" s="8"/>
      <c r="BL792" s="8"/>
      <c r="BM792" s="8"/>
      <c r="BN792" s="8"/>
      <c r="BO792" s="8"/>
      <c r="BP792" s="8"/>
      <c r="BQ792" s="8"/>
      <c r="BR792" s="10"/>
      <c r="BS792" s="8" t="s">
        <v>1829</v>
      </c>
      <c r="BT792" s="8" t="s">
        <v>2565</v>
      </c>
      <c r="BU792" s="8"/>
      <c r="BV792" s="8" t="s">
        <v>1550</v>
      </c>
      <c r="BW792" s="8"/>
      <c r="BX792" s="10"/>
      <c r="BY792" s="8"/>
      <c r="BZ792" s="8"/>
      <c r="CA792" s="8"/>
      <c r="CB792" s="8"/>
      <c r="CC792" s="8"/>
      <c r="CD792" s="8"/>
      <c r="CE792" s="8"/>
      <c r="CF792" s="8"/>
      <c r="CG792" s="8"/>
      <c r="CH792" s="10"/>
      <c r="CI792" s="8"/>
      <c r="CJ792" s="8"/>
      <c r="CK792" s="8"/>
      <c r="CL792" s="8"/>
      <c r="CM792" s="8"/>
      <c r="CN792" s="8"/>
      <c r="CO792" s="8"/>
      <c r="CP792" s="8"/>
    </row>
    <row r="793" spans="2:94">
      <c r="B793" s="6">
        <v>792</v>
      </c>
      <c r="C793" s="7">
        <v>5</v>
      </c>
      <c r="D793" s="8" t="s">
        <v>2566</v>
      </c>
      <c r="E793" s="8"/>
      <c r="F793" s="8" t="s">
        <v>439</v>
      </c>
      <c r="G793" s="8"/>
      <c r="H793" s="8" t="s">
        <v>1515</v>
      </c>
      <c r="I793" s="8"/>
      <c r="J793" s="8" t="s">
        <v>1791</v>
      </c>
      <c r="K793" s="8"/>
      <c r="L793" s="8"/>
      <c r="M793" s="8" t="s">
        <v>2567</v>
      </c>
      <c r="N793" s="8" t="s">
        <v>440</v>
      </c>
      <c r="O793" s="8"/>
      <c r="P793" s="8"/>
      <c r="Q793" s="8" t="s">
        <v>2568</v>
      </c>
      <c r="R793" s="8" t="s">
        <v>491</v>
      </c>
      <c r="S793" s="8" t="s">
        <v>2569</v>
      </c>
      <c r="T793" s="8"/>
      <c r="U793" s="8"/>
      <c r="V793" s="8" t="s">
        <v>571</v>
      </c>
      <c r="W793" s="8" t="s">
        <v>73</v>
      </c>
      <c r="X793" s="10" t="s">
        <v>1521</v>
      </c>
      <c r="Y793" s="8"/>
      <c r="Z793" s="8"/>
      <c r="AA793" s="8"/>
      <c r="AB793" s="8" t="s">
        <v>1798</v>
      </c>
      <c r="AC793" s="8"/>
      <c r="AD793" s="8"/>
      <c r="AE793" s="8"/>
      <c r="AF793" s="8"/>
      <c r="AG793" s="8"/>
      <c r="AH793" s="8" t="s">
        <v>393</v>
      </c>
      <c r="AI793" s="8" t="s">
        <v>1512</v>
      </c>
      <c r="AJ793" s="8"/>
      <c r="AK793" s="8" t="s">
        <v>394</v>
      </c>
      <c r="AL793" s="8" t="s">
        <v>395</v>
      </c>
      <c r="AM793" s="8" t="s">
        <v>444</v>
      </c>
      <c r="AN793" s="8" t="s">
        <v>445</v>
      </c>
      <c r="AO793" s="8"/>
      <c r="AP793" s="8"/>
      <c r="AQ793" s="8"/>
      <c r="AR793" s="8"/>
      <c r="AS793" s="8"/>
      <c r="AT793" s="8"/>
      <c r="AU793" s="8"/>
      <c r="AV793" s="8"/>
      <c r="AW793" s="8" t="s">
        <v>452</v>
      </c>
      <c r="AX793" s="8"/>
      <c r="AY793" s="8" t="s">
        <v>73</v>
      </c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 t="s">
        <v>404</v>
      </c>
      <c r="BP793" s="8"/>
      <c r="BQ793" s="8" t="s">
        <v>1513</v>
      </c>
      <c r="BR793" s="10"/>
      <c r="BS793" s="8"/>
      <c r="BT793" s="8"/>
      <c r="BU793" s="8"/>
      <c r="BV793" s="8"/>
      <c r="BW793" s="8"/>
      <c r="BX793" s="10"/>
      <c r="BY793" s="8"/>
      <c r="BZ793" s="8"/>
      <c r="CA793" s="8"/>
      <c r="CB793" s="8"/>
      <c r="CC793" s="8"/>
      <c r="CD793" s="8"/>
      <c r="CE793" s="8"/>
      <c r="CF793" s="8"/>
      <c r="CG793" s="8"/>
      <c r="CH793" s="10"/>
      <c r="CI793" s="8"/>
      <c r="CJ793" s="8"/>
      <c r="CK793" s="8"/>
      <c r="CL793" s="8"/>
      <c r="CM793" s="8"/>
      <c r="CN793" s="8"/>
      <c r="CO793" s="8"/>
      <c r="CP793" s="8"/>
    </row>
    <row r="794" spans="2:94">
      <c r="B794" s="6">
        <v>793</v>
      </c>
      <c r="C794" s="7">
        <v>6</v>
      </c>
      <c r="D794" s="8" t="s">
        <v>1572</v>
      </c>
      <c r="E794" s="8"/>
      <c r="F794" s="8" t="s">
        <v>439</v>
      </c>
      <c r="G794" s="8"/>
      <c r="H794" s="8" t="s">
        <v>1515</v>
      </c>
      <c r="I794" s="8"/>
      <c r="J794" s="8" t="s">
        <v>1791</v>
      </c>
      <c r="K794" s="8"/>
      <c r="L794" s="8"/>
      <c r="M794" s="8" t="s">
        <v>2570</v>
      </c>
      <c r="N794" s="8" t="s">
        <v>407</v>
      </c>
      <c r="O794" s="8"/>
      <c r="P794" s="8"/>
      <c r="Q794" s="8" t="s">
        <v>1574</v>
      </c>
      <c r="R794" s="8" t="s">
        <v>408</v>
      </c>
      <c r="S794" s="8" t="s">
        <v>1575</v>
      </c>
      <c r="T794" s="8"/>
      <c r="U794" s="8"/>
      <c r="V794" s="8" t="s">
        <v>571</v>
      </c>
      <c r="W794" s="8" t="s">
        <v>410</v>
      </c>
      <c r="X794" s="10" t="s">
        <v>1576</v>
      </c>
      <c r="Y794" s="8"/>
      <c r="Z794" s="8"/>
      <c r="AA794" s="8"/>
      <c r="AB794" s="8" t="s">
        <v>1798</v>
      </c>
      <c r="AC794" s="8"/>
      <c r="AD794" s="8"/>
      <c r="AE794" s="8"/>
      <c r="AF794" s="8"/>
      <c r="AG794" s="8"/>
      <c r="AH794" s="8" t="s">
        <v>400</v>
      </c>
      <c r="AI794" s="8" t="s">
        <v>58</v>
      </c>
      <c r="AJ794" s="8"/>
      <c r="AK794" s="8" t="s">
        <v>412</v>
      </c>
      <c r="AL794" s="8" t="s">
        <v>413</v>
      </c>
      <c r="AM794" s="8" t="s">
        <v>1577</v>
      </c>
      <c r="AN794" s="8"/>
      <c r="AO794" s="8"/>
      <c r="AP794" s="8"/>
      <c r="AQ794" s="8"/>
      <c r="AR794" s="8"/>
      <c r="AS794" s="8"/>
      <c r="AT794" s="8"/>
      <c r="AU794" s="8"/>
      <c r="AV794" s="8"/>
      <c r="AW794" s="8" t="s">
        <v>452</v>
      </c>
      <c r="AX794" s="8" t="s">
        <v>416</v>
      </c>
      <c r="AY794" s="8" t="s">
        <v>410</v>
      </c>
      <c r="AZ794" s="8" t="s">
        <v>987</v>
      </c>
      <c r="BA794" s="8"/>
      <c r="BB794" s="8"/>
      <c r="BC794" s="8"/>
      <c r="BD794" s="8"/>
      <c r="BE794" s="8"/>
      <c r="BF794" s="8"/>
      <c r="BG794" s="8"/>
      <c r="BH794" s="8"/>
      <c r="BI794" s="8" t="s">
        <v>1578</v>
      </c>
      <c r="BJ794" s="8"/>
      <c r="BK794" s="8"/>
      <c r="BL794" s="8"/>
      <c r="BM794" s="8"/>
      <c r="BN794" s="8"/>
      <c r="BO794" s="8" t="s">
        <v>404</v>
      </c>
      <c r="BP794" s="8"/>
      <c r="BQ794" s="8"/>
      <c r="BR794" s="10"/>
      <c r="BS794" s="8"/>
      <c r="BT794" s="8"/>
      <c r="BU794" s="8" t="s">
        <v>419</v>
      </c>
      <c r="BV794" s="8"/>
      <c r="BW794" s="8"/>
      <c r="BX794" s="10"/>
      <c r="BY794" s="8"/>
      <c r="BZ794" s="8"/>
      <c r="CA794" s="8"/>
      <c r="CB794" s="8"/>
      <c r="CC794" s="8"/>
      <c r="CD794" s="8"/>
      <c r="CE794" s="8"/>
      <c r="CF794" s="8"/>
      <c r="CG794" s="8"/>
      <c r="CH794" s="10"/>
      <c r="CI794" s="8"/>
      <c r="CJ794" s="8"/>
      <c r="CK794" s="8"/>
      <c r="CL794" s="8"/>
      <c r="CM794" s="8"/>
      <c r="CN794" s="8"/>
      <c r="CO794" s="8"/>
      <c r="CP794" s="8"/>
    </row>
    <row r="795" spans="2:94">
      <c r="B795" s="6">
        <v>794</v>
      </c>
      <c r="C795" s="7">
        <v>6</v>
      </c>
      <c r="D795" s="8" t="s">
        <v>1572</v>
      </c>
      <c r="E795" s="8"/>
      <c r="F795" s="8" t="s">
        <v>439</v>
      </c>
      <c r="G795" s="8"/>
      <c r="H795" s="8" t="s">
        <v>1515</v>
      </c>
      <c r="I795" s="8"/>
      <c r="J795" s="8" t="s">
        <v>1791</v>
      </c>
      <c r="K795" s="8"/>
      <c r="L795" s="8"/>
      <c r="M795" s="8" t="s">
        <v>2571</v>
      </c>
      <c r="N795" s="8" t="s">
        <v>407</v>
      </c>
      <c r="O795" s="8"/>
      <c r="P795" s="8"/>
      <c r="Q795" s="8" t="s">
        <v>1574</v>
      </c>
      <c r="R795" s="8" t="s">
        <v>408</v>
      </c>
      <c r="S795" s="8" t="s">
        <v>1575</v>
      </c>
      <c r="T795" s="8"/>
      <c r="U795" s="8"/>
      <c r="V795" s="8" t="s">
        <v>571</v>
      </c>
      <c r="W795" s="8" t="s">
        <v>410</v>
      </c>
      <c r="X795" s="10" t="s">
        <v>1576</v>
      </c>
      <c r="Y795" s="8"/>
      <c r="Z795" s="8"/>
      <c r="AA795" s="8"/>
      <c r="AB795" s="8" t="s">
        <v>1798</v>
      </c>
      <c r="AC795" s="8"/>
      <c r="AD795" s="8"/>
      <c r="AE795" s="8"/>
      <c r="AF795" s="8"/>
      <c r="AG795" s="8"/>
      <c r="AH795" s="8" t="s">
        <v>400</v>
      </c>
      <c r="AI795" s="8" t="s">
        <v>58</v>
      </c>
      <c r="AJ795" s="8"/>
      <c r="AK795" s="8" t="s">
        <v>412</v>
      </c>
      <c r="AL795" s="8" t="s">
        <v>413</v>
      </c>
      <c r="AM795" s="8" t="s">
        <v>1577</v>
      </c>
      <c r="AN795" s="8"/>
      <c r="AO795" s="8"/>
      <c r="AP795" s="8"/>
      <c r="AQ795" s="8"/>
      <c r="AR795" s="8"/>
      <c r="AS795" s="8"/>
      <c r="AT795" s="8"/>
      <c r="AU795" s="8"/>
      <c r="AV795" s="8"/>
      <c r="AW795" s="8" t="s">
        <v>452</v>
      </c>
      <c r="AX795" s="8" t="s">
        <v>416</v>
      </c>
      <c r="AY795" s="8" t="s">
        <v>410</v>
      </c>
      <c r="AZ795" s="8" t="s">
        <v>987</v>
      </c>
      <c r="BA795" s="8"/>
      <c r="BB795" s="8"/>
      <c r="BC795" s="8"/>
      <c r="BD795" s="8"/>
      <c r="BE795" s="8"/>
      <c r="BF795" s="8"/>
      <c r="BG795" s="8"/>
      <c r="BH795" s="8"/>
      <c r="BI795" s="8" t="s">
        <v>1578</v>
      </c>
      <c r="BJ795" s="8"/>
      <c r="BK795" s="8"/>
      <c r="BL795" s="8"/>
      <c r="BM795" s="8"/>
      <c r="BN795" s="8"/>
      <c r="BO795" s="8" t="s">
        <v>404</v>
      </c>
      <c r="BP795" s="8"/>
      <c r="BQ795" s="8"/>
      <c r="BR795" s="10"/>
      <c r="BS795" s="8"/>
      <c r="BT795" s="8"/>
      <c r="BU795" s="8" t="s">
        <v>419</v>
      </c>
      <c r="BV795" s="8"/>
      <c r="BW795" s="8"/>
      <c r="BX795" s="10"/>
      <c r="BY795" s="8"/>
      <c r="BZ795" s="8"/>
      <c r="CA795" s="8"/>
      <c r="CB795" s="8"/>
      <c r="CC795" s="8"/>
      <c r="CD795" s="8"/>
      <c r="CE795" s="8"/>
      <c r="CF795" s="8"/>
      <c r="CG795" s="8"/>
      <c r="CH795" s="10"/>
      <c r="CI795" s="8"/>
      <c r="CJ795" s="8"/>
      <c r="CK795" s="8"/>
      <c r="CL795" s="8"/>
      <c r="CM795" s="8"/>
      <c r="CN795" s="8"/>
      <c r="CO795" s="8"/>
      <c r="CP795" s="8"/>
    </row>
    <row r="796" spans="2:94">
      <c r="B796" s="6">
        <v>795</v>
      </c>
      <c r="C796" s="7">
        <v>6</v>
      </c>
      <c r="D796" s="8" t="s">
        <v>2572</v>
      </c>
      <c r="E796" s="8" t="s">
        <v>396</v>
      </c>
      <c r="F796" s="8" t="s">
        <v>439</v>
      </c>
      <c r="G796" s="8"/>
      <c r="H796" s="8" t="s">
        <v>1515</v>
      </c>
      <c r="I796" s="8"/>
      <c r="J796" s="8" t="s">
        <v>1791</v>
      </c>
      <c r="K796" s="8"/>
      <c r="L796" s="8"/>
      <c r="M796" s="8" t="s">
        <v>2573</v>
      </c>
      <c r="N796" s="8" t="s">
        <v>440</v>
      </c>
      <c r="O796" s="8"/>
      <c r="P796" s="8"/>
      <c r="Q796" s="8" t="s">
        <v>2574</v>
      </c>
      <c r="R796" s="8" t="s">
        <v>1041</v>
      </c>
      <c r="S796" s="8" t="s">
        <v>2575</v>
      </c>
      <c r="T796" s="8"/>
      <c r="U796" s="8"/>
      <c r="V796" s="8" t="s">
        <v>1021</v>
      </c>
      <c r="W796" s="8" t="s">
        <v>105</v>
      </c>
      <c r="X796" s="10" t="s">
        <v>2514</v>
      </c>
      <c r="Y796" s="8"/>
      <c r="Z796" s="8"/>
      <c r="AA796" s="8"/>
      <c r="AB796" s="8"/>
      <c r="AC796" s="8"/>
      <c r="AD796" s="8"/>
      <c r="AE796" s="8" t="s">
        <v>1655</v>
      </c>
      <c r="AF796" s="8"/>
      <c r="AG796" s="8"/>
      <c r="AH796" s="8" t="s">
        <v>393</v>
      </c>
      <c r="AI796" s="8" t="s">
        <v>1512</v>
      </c>
      <c r="AJ796" s="8"/>
      <c r="AK796" s="8" t="s">
        <v>394</v>
      </c>
      <c r="AL796" s="8" t="s">
        <v>395</v>
      </c>
      <c r="AM796" s="8" t="s">
        <v>2576</v>
      </c>
      <c r="AN796" s="8" t="s">
        <v>415</v>
      </c>
      <c r="AO796" s="8"/>
      <c r="AP796" s="8"/>
      <c r="AQ796" s="8"/>
      <c r="AR796" s="8"/>
      <c r="AS796" s="8"/>
      <c r="AT796" s="8"/>
      <c r="AU796" s="8"/>
      <c r="AV796" s="8"/>
      <c r="AW796" s="8" t="s">
        <v>452</v>
      </c>
      <c r="AX796" s="8"/>
      <c r="AY796" s="8" t="s">
        <v>105</v>
      </c>
      <c r="AZ796" s="8"/>
      <c r="BA796" s="8"/>
      <c r="BB796" s="8"/>
      <c r="BC796" s="8"/>
      <c r="BD796" s="8"/>
      <c r="BE796" s="8"/>
      <c r="BF796" s="8"/>
      <c r="BG796" s="8"/>
      <c r="BH796" s="8"/>
      <c r="BI796" s="8" t="s">
        <v>2577</v>
      </c>
      <c r="BJ796" s="8"/>
      <c r="BK796" s="8"/>
      <c r="BL796" s="8"/>
      <c r="BM796" s="8"/>
      <c r="BN796" s="8"/>
      <c r="BO796" s="8" t="s">
        <v>404</v>
      </c>
      <c r="BP796" s="8"/>
      <c r="BQ796" s="8"/>
      <c r="BR796" s="10"/>
      <c r="BS796" s="8" t="s">
        <v>1829</v>
      </c>
      <c r="BT796" s="8" t="s">
        <v>2578</v>
      </c>
      <c r="BU796" s="8"/>
      <c r="BV796" s="8" t="s">
        <v>1550</v>
      </c>
      <c r="BW796" s="8"/>
      <c r="BX796" s="10"/>
      <c r="BY796" s="8"/>
      <c r="BZ796" s="8"/>
      <c r="CA796" s="8"/>
      <c r="CB796" s="8"/>
      <c r="CC796" s="8"/>
      <c r="CD796" s="8"/>
      <c r="CE796" s="8"/>
      <c r="CF796" s="8"/>
      <c r="CG796" s="8"/>
      <c r="CH796" s="10"/>
      <c r="CI796" s="8"/>
      <c r="CJ796" s="8"/>
      <c r="CK796" s="8"/>
      <c r="CL796" s="8"/>
      <c r="CM796" s="8"/>
      <c r="CN796" s="8"/>
      <c r="CO796" s="8"/>
      <c r="CP796" s="8"/>
    </row>
    <row r="797" spans="2:94">
      <c r="B797" s="6">
        <v>796</v>
      </c>
      <c r="C797" s="7">
        <v>5</v>
      </c>
      <c r="D797" s="8" t="s">
        <v>2579</v>
      </c>
      <c r="E797" s="8"/>
      <c r="F797" s="8" t="s">
        <v>439</v>
      </c>
      <c r="G797" s="8"/>
      <c r="H797" s="8" t="s">
        <v>1515</v>
      </c>
      <c r="I797" s="8"/>
      <c r="J797" s="8" t="s">
        <v>1791</v>
      </c>
      <c r="K797" s="8"/>
      <c r="L797" s="8"/>
      <c r="M797" s="8" t="s">
        <v>2580</v>
      </c>
      <c r="N797" s="8" t="s">
        <v>440</v>
      </c>
      <c r="O797" s="8"/>
      <c r="P797" s="8"/>
      <c r="Q797" s="8" t="s">
        <v>2581</v>
      </c>
      <c r="R797" s="8" t="s">
        <v>391</v>
      </c>
      <c r="S797" s="8" t="s">
        <v>2582</v>
      </c>
      <c r="T797" s="8"/>
      <c r="U797" s="8"/>
      <c r="V797" s="8" t="s">
        <v>1021</v>
      </c>
      <c r="W797" s="8" t="s">
        <v>73</v>
      </c>
      <c r="X797" s="10" t="s">
        <v>1521</v>
      </c>
      <c r="Y797" s="8"/>
      <c r="Z797" s="8"/>
      <c r="AA797" s="8"/>
      <c r="AB797" s="8" t="s">
        <v>1798</v>
      </c>
      <c r="AC797" s="8"/>
      <c r="AD797" s="8"/>
      <c r="AE797" s="8"/>
      <c r="AF797" s="8"/>
      <c r="AG797" s="8"/>
      <c r="AH797" s="8" t="s">
        <v>393</v>
      </c>
      <c r="AI797" s="8" t="s">
        <v>59</v>
      </c>
      <c r="AJ797" s="8"/>
      <c r="AK797" s="8" t="s">
        <v>394</v>
      </c>
      <c r="AL797" s="8" t="s">
        <v>395</v>
      </c>
      <c r="AM797" s="8" t="s">
        <v>444</v>
      </c>
      <c r="AN797" s="8" t="s">
        <v>415</v>
      </c>
      <c r="AO797" s="8"/>
      <c r="AP797" s="8"/>
      <c r="AQ797" s="8"/>
      <c r="AR797" s="8"/>
      <c r="AS797" s="8"/>
      <c r="AT797" s="8"/>
      <c r="AU797" s="8"/>
      <c r="AV797" s="8"/>
      <c r="AW797" s="8" t="s">
        <v>452</v>
      </c>
      <c r="AX797" s="8"/>
      <c r="AY797" s="8" t="s">
        <v>73</v>
      </c>
      <c r="AZ797" s="8"/>
      <c r="BA797" s="8"/>
      <c r="BB797" s="8"/>
      <c r="BC797" s="8"/>
      <c r="BD797" s="8"/>
      <c r="BE797" s="8"/>
      <c r="BF797" s="8"/>
      <c r="BG797" s="8"/>
      <c r="BH797" s="8"/>
      <c r="BI797" s="8" t="s">
        <v>2583</v>
      </c>
      <c r="BJ797" s="8"/>
      <c r="BK797" s="8"/>
      <c r="BL797" s="8"/>
      <c r="BM797" s="8"/>
      <c r="BN797" s="8"/>
      <c r="BO797" s="8" t="s">
        <v>404</v>
      </c>
      <c r="BP797" s="8"/>
      <c r="BQ797" s="8"/>
      <c r="BR797" s="10"/>
      <c r="BS797" s="8"/>
      <c r="BT797" s="8"/>
      <c r="BU797" s="8"/>
      <c r="BV797" s="8"/>
      <c r="BW797" s="8"/>
      <c r="BX797" s="10"/>
      <c r="BY797" s="8"/>
      <c r="BZ797" s="8"/>
      <c r="CA797" s="8"/>
      <c r="CB797" s="8"/>
      <c r="CC797" s="8"/>
      <c r="CD797" s="8"/>
      <c r="CE797" s="8"/>
      <c r="CF797" s="8"/>
      <c r="CG797" s="8"/>
      <c r="CH797" s="10"/>
      <c r="CI797" s="8"/>
      <c r="CJ797" s="8"/>
      <c r="CK797" s="8"/>
      <c r="CL797" s="8"/>
      <c r="CM797" s="8"/>
      <c r="CN797" s="8"/>
      <c r="CO797" s="8"/>
      <c r="CP797" s="8"/>
    </row>
    <row r="798" spans="2:94">
      <c r="B798" s="6">
        <v>797</v>
      </c>
      <c r="C798" s="7">
        <v>3</v>
      </c>
      <c r="D798" s="8" t="s">
        <v>2584</v>
      </c>
      <c r="E798" s="8"/>
      <c r="F798" s="8" t="s">
        <v>439</v>
      </c>
      <c r="G798" s="8"/>
      <c r="H798" s="8" t="s">
        <v>2585</v>
      </c>
      <c r="I798" s="8"/>
      <c r="J798" s="8" t="s">
        <v>2586</v>
      </c>
      <c r="K798" s="8"/>
      <c r="L798" s="8"/>
      <c r="M798" s="8" t="s">
        <v>2587</v>
      </c>
      <c r="N798" s="8" t="s">
        <v>440</v>
      </c>
      <c r="O798" s="8"/>
      <c r="P798" s="8"/>
      <c r="Q798" s="8" t="s">
        <v>2588</v>
      </c>
      <c r="R798" s="8" t="s">
        <v>868</v>
      </c>
      <c r="S798" s="8" t="s">
        <v>2589</v>
      </c>
      <c r="T798" s="8"/>
      <c r="U798" s="8"/>
      <c r="V798" s="8" t="s">
        <v>2590</v>
      </c>
      <c r="W798" s="8" t="s">
        <v>572</v>
      </c>
      <c r="X798" s="10" t="s">
        <v>2591</v>
      </c>
      <c r="Y798" s="8"/>
      <c r="Z798" s="8"/>
      <c r="AA798" s="8"/>
      <c r="AB798" s="8"/>
      <c r="AC798" s="8"/>
      <c r="AD798" s="8"/>
      <c r="AE798" s="8"/>
      <c r="AF798" s="8"/>
      <c r="AG798" s="8"/>
      <c r="AH798" s="8" t="s">
        <v>393</v>
      </c>
      <c r="AI798" s="8" t="s">
        <v>1512</v>
      </c>
      <c r="AJ798" s="8"/>
      <c r="AK798" s="8" t="s">
        <v>394</v>
      </c>
      <c r="AL798" s="8" t="s">
        <v>395</v>
      </c>
      <c r="AM798" s="8" t="s">
        <v>444</v>
      </c>
      <c r="AN798" s="8" t="s">
        <v>445</v>
      </c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 t="s">
        <v>572</v>
      </c>
      <c r="AZ798" s="8" t="s">
        <v>403</v>
      </c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 t="s">
        <v>404</v>
      </c>
      <c r="BP798" s="8"/>
      <c r="BQ798" s="8" t="s">
        <v>1513</v>
      </c>
      <c r="BR798" s="10"/>
      <c r="BS798" s="8"/>
      <c r="BT798" s="8"/>
      <c r="BU798" s="8"/>
      <c r="BV798" s="8"/>
      <c r="BW798" s="8"/>
      <c r="BX798" s="10"/>
      <c r="BY798" s="8"/>
      <c r="BZ798" s="8"/>
      <c r="CA798" s="8"/>
      <c r="CB798" s="8"/>
      <c r="CC798" s="8"/>
      <c r="CD798" s="8"/>
      <c r="CE798" s="8"/>
      <c r="CF798" s="8"/>
      <c r="CG798" s="8"/>
      <c r="CH798" s="10"/>
      <c r="CI798" s="8"/>
      <c r="CJ798" s="8"/>
      <c r="CK798" s="8"/>
      <c r="CL798" s="8"/>
      <c r="CM798" s="8"/>
      <c r="CN798" s="8"/>
      <c r="CO798" s="8"/>
      <c r="CP798" s="8"/>
    </row>
    <row r="799" spans="2:94">
      <c r="B799" s="6">
        <v>798</v>
      </c>
      <c r="C799" s="7">
        <v>4</v>
      </c>
      <c r="D799" s="8" t="s">
        <v>2592</v>
      </c>
      <c r="E799" s="8"/>
      <c r="F799" s="8" t="s">
        <v>439</v>
      </c>
      <c r="G799" s="8"/>
      <c r="H799" s="8" t="s">
        <v>2585</v>
      </c>
      <c r="I799" s="8"/>
      <c r="J799" s="8" t="s">
        <v>2585</v>
      </c>
      <c r="K799" s="8"/>
      <c r="L799" s="8"/>
      <c r="M799" s="8" t="s">
        <v>2593</v>
      </c>
      <c r="N799" s="8" t="s">
        <v>440</v>
      </c>
      <c r="O799" s="8"/>
      <c r="P799" s="8"/>
      <c r="Q799" s="8" t="s">
        <v>2594</v>
      </c>
      <c r="R799" s="8" t="s">
        <v>1041</v>
      </c>
      <c r="S799" s="8" t="s">
        <v>2595</v>
      </c>
      <c r="T799" s="8"/>
      <c r="U799" s="8"/>
      <c r="V799" s="8" t="s">
        <v>441</v>
      </c>
      <c r="W799" s="8" t="s">
        <v>572</v>
      </c>
      <c r="X799" s="10" t="s">
        <v>2591</v>
      </c>
      <c r="Y799" s="8"/>
      <c r="Z799" s="8"/>
      <c r="AA799" s="8"/>
      <c r="AB799" s="8"/>
      <c r="AC799" s="8"/>
      <c r="AD799" s="8"/>
      <c r="AE799" s="8"/>
      <c r="AF799" s="8"/>
      <c r="AG799" s="8"/>
      <c r="AH799" s="8" t="s">
        <v>400</v>
      </c>
      <c r="AI799" s="8" t="s">
        <v>58</v>
      </c>
      <c r="AJ799" s="8"/>
      <c r="AK799" s="8" t="s">
        <v>394</v>
      </c>
      <c r="AL799" s="8" t="s">
        <v>395</v>
      </c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 t="s">
        <v>452</v>
      </c>
      <c r="AX799" s="8"/>
      <c r="AY799" s="8" t="s">
        <v>572</v>
      </c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 t="s">
        <v>2596</v>
      </c>
      <c r="BM799" s="8" t="s">
        <v>2597</v>
      </c>
      <c r="BN799" s="8" t="s">
        <v>2598</v>
      </c>
      <c r="BO799" s="8"/>
      <c r="BP799" s="8"/>
      <c r="BQ799" s="8"/>
      <c r="BR799" s="10"/>
      <c r="BS799" s="8"/>
      <c r="BT799" s="8" t="s">
        <v>2599</v>
      </c>
      <c r="BU799" s="8"/>
      <c r="BV799" s="8"/>
      <c r="BW799" s="8"/>
      <c r="BX799" s="10"/>
      <c r="BY799" s="8"/>
      <c r="BZ799" s="8"/>
      <c r="CA799" s="8"/>
      <c r="CB799" s="8"/>
      <c r="CC799" s="8"/>
      <c r="CD799" s="8"/>
      <c r="CE799" s="8"/>
      <c r="CF799" s="8"/>
      <c r="CG799" s="8"/>
      <c r="CH799" s="10"/>
      <c r="CI799" s="8"/>
      <c r="CJ799" s="8"/>
      <c r="CK799" s="8"/>
      <c r="CL799" s="8"/>
      <c r="CM799" s="8"/>
      <c r="CN799" s="8"/>
      <c r="CO799" s="8"/>
      <c r="CP799" s="8"/>
    </row>
    <row r="800" spans="2:94">
      <c r="B800" s="6">
        <v>799</v>
      </c>
      <c r="C800" s="7">
        <v>5</v>
      </c>
      <c r="D800" s="8" t="s">
        <v>2600</v>
      </c>
      <c r="E800" s="8"/>
      <c r="F800" s="8" t="s">
        <v>439</v>
      </c>
      <c r="G800" s="8"/>
      <c r="H800" s="8" t="s">
        <v>2585</v>
      </c>
      <c r="I800" s="8"/>
      <c r="J800" s="8" t="s">
        <v>2585</v>
      </c>
      <c r="K800" s="8"/>
      <c r="L800" s="8"/>
      <c r="M800" s="8" t="s">
        <v>2601</v>
      </c>
      <c r="N800" s="8" t="s">
        <v>440</v>
      </c>
      <c r="O800" s="8"/>
      <c r="P800" s="8"/>
      <c r="Q800" s="8" t="s">
        <v>2602</v>
      </c>
      <c r="R800" s="8" t="s">
        <v>391</v>
      </c>
      <c r="S800" s="8" t="s">
        <v>2597</v>
      </c>
      <c r="T800" s="8"/>
      <c r="U800" s="8"/>
      <c r="V800" s="8" t="s">
        <v>441</v>
      </c>
      <c r="W800" s="8" t="s">
        <v>572</v>
      </c>
      <c r="X800" s="10" t="s">
        <v>2591</v>
      </c>
      <c r="Y800" s="8"/>
      <c r="Z800" s="8"/>
      <c r="AA800" s="8"/>
      <c r="AB800" s="8"/>
      <c r="AC800" s="8"/>
      <c r="AD800" s="8"/>
      <c r="AE800" s="8" t="s">
        <v>2603</v>
      </c>
      <c r="AF800" s="8"/>
      <c r="AG800" s="8"/>
      <c r="AH800" s="8" t="s">
        <v>400</v>
      </c>
      <c r="AI800" s="8" t="s">
        <v>1984</v>
      </c>
      <c r="AJ800" s="8"/>
      <c r="AK800" s="8" t="s">
        <v>394</v>
      </c>
      <c r="AL800" s="8" t="s">
        <v>395</v>
      </c>
      <c r="AM800" s="8" t="s">
        <v>2604</v>
      </c>
      <c r="AN800" s="8" t="s">
        <v>415</v>
      </c>
      <c r="AO800" s="8"/>
      <c r="AP800" s="8"/>
      <c r="AQ800" s="8"/>
      <c r="AR800" s="8"/>
      <c r="AS800" s="8"/>
      <c r="AT800" s="8"/>
      <c r="AU800" s="8"/>
      <c r="AV800" s="8"/>
      <c r="AW800" s="8" t="s">
        <v>452</v>
      </c>
      <c r="AX800" s="8"/>
      <c r="AY800" s="8" t="s">
        <v>572</v>
      </c>
      <c r="AZ800" s="8"/>
      <c r="BA800" s="8"/>
      <c r="BB800" s="8"/>
      <c r="BC800" s="8"/>
      <c r="BD800" s="8"/>
      <c r="BE800" s="8"/>
      <c r="BF800" s="8"/>
      <c r="BG800" s="8"/>
      <c r="BH800" s="8"/>
      <c r="BI800" s="8" t="s">
        <v>2605</v>
      </c>
      <c r="BJ800" s="8"/>
      <c r="BK800" s="8"/>
      <c r="BL800" s="8" t="s">
        <v>2596</v>
      </c>
      <c r="BM800" s="8" t="s">
        <v>2597</v>
      </c>
      <c r="BN800" s="8" t="s">
        <v>2598</v>
      </c>
      <c r="BO800" s="8" t="s">
        <v>404</v>
      </c>
      <c r="BP800" s="8"/>
      <c r="BQ800" s="8"/>
      <c r="BR800" s="10"/>
      <c r="BS800" s="8" t="s">
        <v>1829</v>
      </c>
      <c r="BT800" s="8" t="s">
        <v>2606</v>
      </c>
      <c r="BU800" s="8"/>
      <c r="BV800" s="8" t="s">
        <v>1550</v>
      </c>
      <c r="BW800" s="8"/>
      <c r="BX800" s="10"/>
      <c r="BY800" s="8"/>
      <c r="BZ800" s="8"/>
      <c r="CA800" s="8"/>
      <c r="CB800" s="8"/>
      <c r="CC800" s="8"/>
      <c r="CD800" s="8"/>
      <c r="CE800" s="8"/>
      <c r="CF800" s="8"/>
      <c r="CG800" s="8"/>
      <c r="CH800" s="10"/>
      <c r="CI800" s="8"/>
      <c r="CJ800" s="8"/>
      <c r="CK800" s="8"/>
      <c r="CL800" s="8"/>
      <c r="CM800" s="8"/>
      <c r="CN800" s="8"/>
      <c r="CO800" s="8"/>
      <c r="CP800" s="8"/>
    </row>
    <row r="801" spans="2:94">
      <c r="B801" s="6">
        <v>800</v>
      </c>
      <c r="C801" s="7">
        <v>5</v>
      </c>
      <c r="D801" s="8" t="s">
        <v>2607</v>
      </c>
      <c r="E801" s="8"/>
      <c r="F801" s="8" t="s">
        <v>439</v>
      </c>
      <c r="G801" s="8"/>
      <c r="H801" s="8" t="s">
        <v>2585</v>
      </c>
      <c r="I801" s="8"/>
      <c r="J801" s="8" t="s">
        <v>2585</v>
      </c>
      <c r="K801" s="8"/>
      <c r="L801" s="8"/>
      <c r="M801" s="8" t="s">
        <v>2608</v>
      </c>
      <c r="N801" s="8" t="s">
        <v>440</v>
      </c>
      <c r="O801" s="8"/>
      <c r="P801" s="8"/>
      <c r="Q801" s="8" t="s">
        <v>2609</v>
      </c>
      <c r="R801" s="8" t="s">
        <v>391</v>
      </c>
      <c r="S801" s="8" t="s">
        <v>2610</v>
      </c>
      <c r="T801" s="8"/>
      <c r="U801" s="8"/>
      <c r="V801" s="8" t="s">
        <v>571</v>
      </c>
      <c r="W801" s="8" t="s">
        <v>572</v>
      </c>
      <c r="X801" s="10" t="s">
        <v>2591</v>
      </c>
      <c r="Y801" s="8"/>
      <c r="Z801" s="8"/>
      <c r="AA801" s="8"/>
      <c r="AB801" s="8"/>
      <c r="AC801" s="8"/>
      <c r="AD801" s="8"/>
      <c r="AE801" s="8" t="s">
        <v>2603</v>
      </c>
      <c r="AF801" s="8"/>
      <c r="AG801" s="8"/>
      <c r="AH801" s="8" t="s">
        <v>400</v>
      </c>
      <c r="AI801" s="8" t="s">
        <v>1984</v>
      </c>
      <c r="AJ801" s="8"/>
      <c r="AK801" s="8" t="s">
        <v>394</v>
      </c>
      <c r="AL801" s="8" t="s">
        <v>395</v>
      </c>
      <c r="AM801" s="8" t="s">
        <v>2611</v>
      </c>
      <c r="AN801" s="8" t="s">
        <v>415</v>
      </c>
      <c r="AO801" s="8"/>
      <c r="AP801" s="8"/>
      <c r="AQ801" s="8"/>
      <c r="AR801" s="8"/>
      <c r="AS801" s="8"/>
      <c r="AT801" s="8"/>
      <c r="AU801" s="8"/>
      <c r="AV801" s="8"/>
      <c r="AW801" s="8" t="s">
        <v>452</v>
      </c>
      <c r="AX801" s="8"/>
      <c r="AY801" s="8" t="s">
        <v>572</v>
      </c>
      <c r="AZ801" s="8"/>
      <c r="BA801" s="8"/>
      <c r="BB801" s="8"/>
      <c r="BC801" s="8"/>
      <c r="BD801" s="8"/>
      <c r="BE801" s="8"/>
      <c r="BF801" s="8"/>
      <c r="BG801" s="8"/>
      <c r="BH801" s="8"/>
      <c r="BI801" s="8" t="s">
        <v>2612</v>
      </c>
      <c r="BJ801" s="8"/>
      <c r="BK801" s="8"/>
      <c r="BL801" s="8" t="s">
        <v>2596</v>
      </c>
      <c r="BM801" s="8" t="s">
        <v>2597</v>
      </c>
      <c r="BN801" s="8" t="s">
        <v>2598</v>
      </c>
      <c r="BO801" s="8" t="s">
        <v>1532</v>
      </c>
      <c r="BP801" s="8"/>
      <c r="BQ801" s="8"/>
      <c r="BR801" s="10"/>
      <c r="BS801" s="8" t="s">
        <v>1829</v>
      </c>
      <c r="BT801" s="8" t="s">
        <v>2613</v>
      </c>
      <c r="BU801" s="8"/>
      <c r="BV801" s="8" t="s">
        <v>1550</v>
      </c>
      <c r="BW801" s="8"/>
      <c r="BX801" s="10"/>
      <c r="BY801" s="8"/>
      <c r="BZ801" s="8"/>
      <c r="CA801" s="8"/>
      <c r="CB801" s="8"/>
      <c r="CC801" s="8"/>
      <c r="CD801" s="8"/>
      <c r="CE801" s="8"/>
      <c r="CF801" s="8"/>
      <c r="CG801" s="8"/>
      <c r="CH801" s="10"/>
      <c r="CI801" s="8"/>
      <c r="CJ801" s="8"/>
      <c r="CK801" s="8"/>
      <c r="CL801" s="8"/>
      <c r="CM801" s="8"/>
      <c r="CN801" s="8"/>
      <c r="CO801" s="8"/>
      <c r="CP801" s="8"/>
    </row>
    <row r="802" spans="2:94">
      <c r="B802" s="6">
        <v>801</v>
      </c>
      <c r="C802" s="7">
        <v>5</v>
      </c>
      <c r="D802" s="8" t="s">
        <v>2614</v>
      </c>
      <c r="E802" s="8"/>
      <c r="F802" s="8" t="s">
        <v>439</v>
      </c>
      <c r="G802" s="8"/>
      <c r="H802" s="8" t="s">
        <v>2585</v>
      </c>
      <c r="I802" s="8"/>
      <c r="J802" s="8" t="s">
        <v>2585</v>
      </c>
      <c r="K802" s="8"/>
      <c r="L802" s="8"/>
      <c r="M802" s="8" t="s">
        <v>2615</v>
      </c>
      <c r="N802" s="8" t="s">
        <v>440</v>
      </c>
      <c r="O802" s="8"/>
      <c r="P802" s="8"/>
      <c r="Q802" s="8" t="s">
        <v>2616</v>
      </c>
      <c r="R802" s="8" t="s">
        <v>391</v>
      </c>
      <c r="S802" s="8" t="s">
        <v>2617</v>
      </c>
      <c r="T802" s="8"/>
      <c r="U802" s="8"/>
      <c r="V802" s="8" t="s">
        <v>1021</v>
      </c>
      <c r="W802" s="8" t="s">
        <v>572</v>
      </c>
      <c r="X802" s="10" t="s">
        <v>2591</v>
      </c>
      <c r="Y802" s="8"/>
      <c r="Z802" s="8"/>
      <c r="AA802" s="8"/>
      <c r="AB802" s="8"/>
      <c r="AC802" s="8"/>
      <c r="AD802" s="8"/>
      <c r="AE802" s="8" t="s">
        <v>2603</v>
      </c>
      <c r="AF802" s="8"/>
      <c r="AG802" s="8"/>
      <c r="AH802" s="8" t="s">
        <v>400</v>
      </c>
      <c r="AI802" s="8" t="s">
        <v>1984</v>
      </c>
      <c r="AJ802" s="8"/>
      <c r="AK802" s="8" t="s">
        <v>394</v>
      </c>
      <c r="AL802" s="8" t="s">
        <v>395</v>
      </c>
      <c r="AM802" s="8" t="s">
        <v>2611</v>
      </c>
      <c r="AN802" s="8" t="s">
        <v>415</v>
      </c>
      <c r="AO802" s="8"/>
      <c r="AP802" s="8"/>
      <c r="AQ802" s="8"/>
      <c r="AR802" s="8"/>
      <c r="AS802" s="8"/>
      <c r="AT802" s="8"/>
      <c r="AU802" s="8"/>
      <c r="AV802" s="8"/>
      <c r="AW802" s="8" t="s">
        <v>452</v>
      </c>
      <c r="AX802" s="8"/>
      <c r="AY802" s="8" t="s">
        <v>572</v>
      </c>
      <c r="AZ802" s="8"/>
      <c r="BA802" s="8"/>
      <c r="BB802" s="8"/>
      <c r="BC802" s="8"/>
      <c r="BD802" s="8"/>
      <c r="BE802" s="8"/>
      <c r="BF802" s="8"/>
      <c r="BG802" s="8"/>
      <c r="BH802" s="8"/>
      <c r="BI802" s="8" t="s">
        <v>2618</v>
      </c>
      <c r="BJ802" s="8"/>
      <c r="BK802" s="8"/>
      <c r="BL802" s="8" t="s">
        <v>2596</v>
      </c>
      <c r="BM802" s="8" t="s">
        <v>2597</v>
      </c>
      <c r="BN802" s="8" t="s">
        <v>2598</v>
      </c>
      <c r="BO802" s="8" t="s">
        <v>1532</v>
      </c>
      <c r="BP802" s="8"/>
      <c r="BQ802" s="8"/>
      <c r="BR802" s="10"/>
      <c r="BS802" s="8" t="s">
        <v>1829</v>
      </c>
      <c r="BT802" s="8" t="s">
        <v>2619</v>
      </c>
      <c r="BU802" s="8"/>
      <c r="BV802" s="8" t="s">
        <v>1550</v>
      </c>
      <c r="BW802" s="8"/>
      <c r="BX802" s="10"/>
      <c r="BY802" s="8"/>
      <c r="BZ802" s="8"/>
      <c r="CA802" s="8"/>
      <c r="CB802" s="8"/>
      <c r="CC802" s="8"/>
      <c r="CD802" s="8"/>
      <c r="CE802" s="8"/>
      <c r="CF802" s="8"/>
      <c r="CG802" s="8"/>
      <c r="CH802" s="10"/>
      <c r="CI802" s="8"/>
      <c r="CJ802" s="8"/>
      <c r="CK802" s="8"/>
      <c r="CL802" s="8"/>
      <c r="CM802" s="8"/>
      <c r="CN802" s="8"/>
      <c r="CO802" s="8"/>
      <c r="CP802" s="8"/>
    </row>
    <row r="803" spans="2:94">
      <c r="B803" s="6">
        <v>802</v>
      </c>
      <c r="C803" s="7">
        <v>5</v>
      </c>
      <c r="D803" s="8" t="s">
        <v>2620</v>
      </c>
      <c r="E803" s="8"/>
      <c r="F803" s="8" t="s">
        <v>439</v>
      </c>
      <c r="G803" s="8"/>
      <c r="H803" s="8" t="s">
        <v>2585</v>
      </c>
      <c r="I803" s="8"/>
      <c r="J803" s="8" t="s">
        <v>2585</v>
      </c>
      <c r="K803" s="8"/>
      <c r="L803" s="8"/>
      <c r="M803" s="8" t="s">
        <v>2621</v>
      </c>
      <c r="N803" s="8" t="s">
        <v>440</v>
      </c>
      <c r="O803" s="8"/>
      <c r="P803" s="8"/>
      <c r="Q803" s="8" t="s">
        <v>2622</v>
      </c>
      <c r="R803" s="8" t="s">
        <v>1041</v>
      </c>
      <c r="S803" s="8" t="s">
        <v>2623</v>
      </c>
      <c r="T803" s="8"/>
      <c r="U803" s="8"/>
      <c r="V803" s="8" t="s">
        <v>1183</v>
      </c>
      <c r="W803" s="8" t="s">
        <v>572</v>
      </c>
      <c r="X803" s="10" t="s">
        <v>2591</v>
      </c>
      <c r="Y803" s="8"/>
      <c r="Z803" s="8"/>
      <c r="AA803" s="8"/>
      <c r="AB803" s="8"/>
      <c r="AC803" s="8"/>
      <c r="AD803" s="8"/>
      <c r="AE803" s="8"/>
      <c r="AF803" s="8"/>
      <c r="AG803" s="8"/>
      <c r="AH803" s="8" t="s">
        <v>393</v>
      </c>
      <c r="AI803" s="8" t="s">
        <v>59</v>
      </c>
      <c r="AJ803" s="8"/>
      <c r="AK803" s="8" t="s">
        <v>394</v>
      </c>
      <c r="AL803" s="8" t="s">
        <v>395</v>
      </c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 t="s">
        <v>452</v>
      </c>
      <c r="AX803" s="8"/>
      <c r="AY803" s="8" t="s">
        <v>572</v>
      </c>
      <c r="AZ803" s="8"/>
      <c r="BA803" s="8"/>
      <c r="BB803" s="8"/>
      <c r="BC803" s="8"/>
      <c r="BD803" s="8"/>
      <c r="BE803" s="8"/>
      <c r="BF803" s="8"/>
      <c r="BG803" s="8"/>
      <c r="BH803" s="8"/>
      <c r="BI803" s="8" t="s">
        <v>2624</v>
      </c>
      <c r="BJ803" s="8"/>
      <c r="BK803" s="8"/>
      <c r="BL803" s="8"/>
      <c r="BM803" s="8"/>
      <c r="BN803" s="8"/>
      <c r="BO803" s="8"/>
      <c r="BP803" s="8"/>
      <c r="BQ803" s="8"/>
      <c r="BR803" s="10"/>
      <c r="BS803" s="8"/>
      <c r="BT803" s="8" t="s">
        <v>2625</v>
      </c>
      <c r="BU803" s="8"/>
      <c r="BV803" s="8"/>
      <c r="BW803" s="8"/>
      <c r="BX803" s="10"/>
      <c r="BY803" s="8"/>
      <c r="BZ803" s="8"/>
      <c r="CA803" s="8"/>
      <c r="CB803" s="8"/>
      <c r="CC803" s="8"/>
      <c r="CD803" s="8"/>
      <c r="CE803" s="8"/>
      <c r="CF803" s="8"/>
      <c r="CG803" s="8"/>
      <c r="CH803" s="10"/>
      <c r="CI803" s="8"/>
      <c r="CJ803" s="8"/>
      <c r="CK803" s="8"/>
      <c r="CL803" s="8"/>
      <c r="CM803" s="8"/>
      <c r="CN803" s="8"/>
      <c r="CO803" s="8"/>
      <c r="CP803" s="8"/>
    </row>
    <row r="804" spans="2:94">
      <c r="B804" s="6">
        <v>803</v>
      </c>
      <c r="C804" s="7">
        <v>5</v>
      </c>
      <c r="D804" s="8" t="s">
        <v>2626</v>
      </c>
      <c r="E804" s="8"/>
      <c r="F804" s="8" t="s">
        <v>439</v>
      </c>
      <c r="G804" s="8"/>
      <c r="H804" s="8" t="s">
        <v>2585</v>
      </c>
      <c r="I804" s="8"/>
      <c r="J804" s="8" t="s">
        <v>2585</v>
      </c>
      <c r="K804" s="8"/>
      <c r="L804" s="8"/>
      <c r="M804" s="8" t="s">
        <v>2627</v>
      </c>
      <c r="N804" s="8" t="s">
        <v>440</v>
      </c>
      <c r="O804" s="8" t="s">
        <v>1793</v>
      </c>
      <c r="P804" s="8"/>
      <c r="Q804" s="8" t="s">
        <v>2628</v>
      </c>
      <c r="R804" s="8" t="s">
        <v>615</v>
      </c>
      <c r="S804" s="8" t="s">
        <v>2368</v>
      </c>
      <c r="T804" s="8"/>
      <c r="U804" s="8"/>
      <c r="V804" s="8" t="s">
        <v>1027</v>
      </c>
      <c r="W804" s="8" t="s">
        <v>572</v>
      </c>
      <c r="X804" s="10" t="s">
        <v>2591</v>
      </c>
      <c r="Y804" s="8"/>
      <c r="Z804" s="8"/>
      <c r="AA804" s="8"/>
      <c r="AB804" s="8"/>
      <c r="AC804" s="8"/>
      <c r="AD804" s="8"/>
      <c r="AE804" s="8" t="s">
        <v>2629</v>
      </c>
      <c r="AF804" s="8"/>
      <c r="AG804" s="8"/>
      <c r="AH804" s="8" t="s">
        <v>400</v>
      </c>
      <c r="AI804" s="8" t="s">
        <v>1984</v>
      </c>
      <c r="AJ804" s="8"/>
      <c r="AK804" s="8" t="s">
        <v>394</v>
      </c>
      <c r="AL804" s="8" t="s">
        <v>395</v>
      </c>
      <c r="AM804" s="8" t="s">
        <v>2630</v>
      </c>
      <c r="AN804" s="8" t="s">
        <v>415</v>
      </c>
      <c r="AO804" s="8"/>
      <c r="AP804" s="8"/>
      <c r="AQ804" s="8"/>
      <c r="AR804" s="8"/>
      <c r="AS804" s="8"/>
      <c r="AT804" s="8"/>
      <c r="AU804" s="8"/>
      <c r="AV804" s="8"/>
      <c r="AW804" s="8" t="s">
        <v>452</v>
      </c>
      <c r="AX804" s="8" t="s">
        <v>2631</v>
      </c>
      <c r="AY804" s="8" t="s">
        <v>572</v>
      </c>
      <c r="AZ804" s="8"/>
      <c r="BA804" s="8"/>
      <c r="BB804" s="8"/>
      <c r="BC804" s="8"/>
      <c r="BD804" s="8"/>
      <c r="BE804" s="8"/>
      <c r="BF804" s="8"/>
      <c r="BG804" s="8"/>
      <c r="BH804" s="8"/>
      <c r="BI804" s="8" t="s">
        <v>2632</v>
      </c>
      <c r="BJ804" s="8"/>
      <c r="BK804" s="8"/>
      <c r="BL804" s="8" t="s">
        <v>2596</v>
      </c>
      <c r="BM804" s="8" t="s">
        <v>2597</v>
      </c>
      <c r="BN804" s="8" t="s">
        <v>2598</v>
      </c>
      <c r="BO804" s="8"/>
      <c r="BP804" s="8"/>
      <c r="BQ804" s="8" t="s">
        <v>2368</v>
      </c>
      <c r="BR804" s="10"/>
      <c r="BS804" s="8" t="s">
        <v>1891</v>
      </c>
      <c r="BT804" s="8"/>
      <c r="BU804" s="8"/>
      <c r="BV804" s="8" t="s">
        <v>1550</v>
      </c>
      <c r="BW804" s="8"/>
      <c r="BX804" s="10"/>
      <c r="BY804" s="8"/>
      <c r="BZ804" s="8"/>
      <c r="CA804" s="8"/>
      <c r="CB804" s="8"/>
      <c r="CC804" s="8"/>
      <c r="CD804" s="8"/>
      <c r="CE804" s="8"/>
      <c r="CF804" s="8"/>
      <c r="CG804" s="8"/>
      <c r="CH804" s="10"/>
      <c r="CI804" s="8"/>
      <c r="CJ804" s="8"/>
      <c r="CK804" s="8"/>
      <c r="CL804" s="8"/>
      <c r="CM804" s="8"/>
      <c r="CN804" s="8"/>
      <c r="CO804" s="8"/>
      <c r="CP804" s="8"/>
    </row>
    <row r="805" spans="2:94">
      <c r="B805" s="6">
        <v>804</v>
      </c>
      <c r="C805" s="7">
        <v>5</v>
      </c>
      <c r="D805" s="8" t="s">
        <v>2626</v>
      </c>
      <c r="E805" s="8"/>
      <c r="F805" s="8" t="s">
        <v>439</v>
      </c>
      <c r="G805" s="8"/>
      <c r="H805" s="8" t="s">
        <v>2585</v>
      </c>
      <c r="I805" s="8"/>
      <c r="J805" s="8" t="s">
        <v>2585</v>
      </c>
      <c r="K805" s="8"/>
      <c r="L805" s="8"/>
      <c r="M805" s="8" t="s">
        <v>2633</v>
      </c>
      <c r="N805" s="8" t="s">
        <v>440</v>
      </c>
      <c r="O805" s="8" t="s">
        <v>1793</v>
      </c>
      <c r="P805" s="8"/>
      <c r="Q805" s="8" t="s">
        <v>2628</v>
      </c>
      <c r="R805" s="8" t="s">
        <v>615</v>
      </c>
      <c r="S805" s="8" t="s">
        <v>2368</v>
      </c>
      <c r="T805" s="8"/>
      <c r="U805" s="8"/>
      <c r="V805" s="8" t="s">
        <v>1027</v>
      </c>
      <c r="W805" s="8" t="s">
        <v>572</v>
      </c>
      <c r="X805" s="10" t="s">
        <v>2591</v>
      </c>
      <c r="Y805" s="8"/>
      <c r="Z805" s="8"/>
      <c r="AA805" s="8"/>
      <c r="AB805" s="8"/>
      <c r="AC805" s="8"/>
      <c r="AD805" s="8"/>
      <c r="AE805" s="8" t="s">
        <v>2629</v>
      </c>
      <c r="AF805" s="8"/>
      <c r="AG805" s="8"/>
      <c r="AH805" s="8" t="s">
        <v>400</v>
      </c>
      <c r="AI805" s="8" t="s">
        <v>1984</v>
      </c>
      <c r="AJ805" s="8"/>
      <c r="AK805" s="8" t="s">
        <v>394</v>
      </c>
      <c r="AL805" s="8" t="s">
        <v>395</v>
      </c>
      <c r="AM805" s="8" t="s">
        <v>2630</v>
      </c>
      <c r="AN805" s="8" t="s">
        <v>415</v>
      </c>
      <c r="AO805" s="8"/>
      <c r="AP805" s="8"/>
      <c r="AQ805" s="8"/>
      <c r="AR805" s="8"/>
      <c r="AS805" s="8"/>
      <c r="AT805" s="8"/>
      <c r="AU805" s="8"/>
      <c r="AV805" s="8"/>
      <c r="AW805" s="8" t="s">
        <v>452</v>
      </c>
      <c r="AX805" s="8" t="s">
        <v>2631</v>
      </c>
      <c r="AY805" s="8" t="s">
        <v>572</v>
      </c>
      <c r="AZ805" s="8"/>
      <c r="BA805" s="8"/>
      <c r="BB805" s="8"/>
      <c r="BC805" s="8"/>
      <c r="BD805" s="8"/>
      <c r="BE805" s="8"/>
      <c r="BF805" s="8"/>
      <c r="BG805" s="8"/>
      <c r="BH805" s="8"/>
      <c r="BI805" s="8" t="s">
        <v>2632</v>
      </c>
      <c r="BJ805" s="8"/>
      <c r="BK805" s="8"/>
      <c r="BL805" s="8" t="s">
        <v>2596</v>
      </c>
      <c r="BM805" s="8" t="s">
        <v>2597</v>
      </c>
      <c r="BN805" s="8" t="s">
        <v>2598</v>
      </c>
      <c r="BO805" s="8"/>
      <c r="BP805" s="8"/>
      <c r="BQ805" s="8" t="s">
        <v>2368</v>
      </c>
      <c r="BR805" s="10"/>
      <c r="BS805" s="8" t="s">
        <v>1891</v>
      </c>
      <c r="BT805" s="8"/>
      <c r="BU805" s="8"/>
      <c r="BV805" s="8" t="s">
        <v>1550</v>
      </c>
      <c r="BW805" s="8"/>
      <c r="BX805" s="10"/>
      <c r="BY805" s="8"/>
      <c r="BZ805" s="8"/>
      <c r="CA805" s="8"/>
      <c r="CB805" s="8"/>
      <c r="CC805" s="8"/>
      <c r="CD805" s="8"/>
      <c r="CE805" s="8"/>
      <c r="CF805" s="8"/>
      <c r="CG805" s="8"/>
      <c r="CH805" s="10"/>
      <c r="CI805" s="8"/>
      <c r="CJ805" s="8"/>
      <c r="CK805" s="8"/>
      <c r="CL805" s="8"/>
      <c r="CM805" s="8"/>
      <c r="CN805" s="8"/>
      <c r="CO805" s="8"/>
      <c r="CP805" s="8"/>
    </row>
    <row r="806" spans="2:94">
      <c r="B806" s="6">
        <v>805</v>
      </c>
      <c r="C806" s="7">
        <v>5</v>
      </c>
      <c r="D806" s="8" t="s">
        <v>2634</v>
      </c>
      <c r="E806" s="8"/>
      <c r="F806" s="8" t="s">
        <v>439</v>
      </c>
      <c r="G806" s="8"/>
      <c r="H806" s="8" t="s">
        <v>2585</v>
      </c>
      <c r="I806" s="8"/>
      <c r="J806" s="8" t="s">
        <v>2585</v>
      </c>
      <c r="K806" s="8"/>
      <c r="L806" s="8"/>
      <c r="M806" s="8" t="s">
        <v>2635</v>
      </c>
      <c r="N806" s="8" t="s">
        <v>440</v>
      </c>
      <c r="O806" s="8" t="s">
        <v>1793</v>
      </c>
      <c r="P806" s="8"/>
      <c r="Q806" s="8" t="s">
        <v>2636</v>
      </c>
      <c r="R806" s="8" t="s">
        <v>615</v>
      </c>
      <c r="S806" s="8" t="s">
        <v>2637</v>
      </c>
      <c r="T806" s="8"/>
      <c r="U806" s="8"/>
      <c r="V806" s="8" t="s">
        <v>1367</v>
      </c>
      <c r="W806" s="8" t="s">
        <v>572</v>
      </c>
      <c r="X806" s="10" t="s">
        <v>2591</v>
      </c>
      <c r="Y806" s="8"/>
      <c r="Z806" s="8"/>
      <c r="AA806" s="8"/>
      <c r="AB806" s="8"/>
      <c r="AC806" s="8"/>
      <c r="AD806" s="8"/>
      <c r="AE806" s="8" t="s">
        <v>2629</v>
      </c>
      <c r="AF806" s="8"/>
      <c r="AG806" s="8"/>
      <c r="AH806" s="8" t="s">
        <v>400</v>
      </c>
      <c r="AI806" s="8" t="s">
        <v>1984</v>
      </c>
      <c r="AJ806" s="8"/>
      <c r="AK806" s="8" t="s">
        <v>394</v>
      </c>
      <c r="AL806" s="8" t="s">
        <v>395</v>
      </c>
      <c r="AM806" s="8" t="s">
        <v>2638</v>
      </c>
      <c r="AN806" s="8" t="s">
        <v>415</v>
      </c>
      <c r="AO806" s="8"/>
      <c r="AP806" s="8"/>
      <c r="AQ806" s="8"/>
      <c r="AR806" s="8"/>
      <c r="AS806" s="8"/>
      <c r="AT806" s="8"/>
      <c r="AU806" s="8"/>
      <c r="AV806" s="8"/>
      <c r="AW806" s="8" t="s">
        <v>452</v>
      </c>
      <c r="AX806" s="8" t="s">
        <v>2631</v>
      </c>
      <c r="AY806" s="8" t="s">
        <v>572</v>
      </c>
      <c r="AZ806" s="8"/>
      <c r="BA806" s="8"/>
      <c r="BB806" s="8"/>
      <c r="BC806" s="8"/>
      <c r="BD806" s="8"/>
      <c r="BE806" s="8"/>
      <c r="BF806" s="8"/>
      <c r="BG806" s="8"/>
      <c r="BH806" s="8"/>
      <c r="BI806" s="8" t="s">
        <v>2639</v>
      </c>
      <c r="BJ806" s="8"/>
      <c r="BK806" s="8"/>
      <c r="BL806" s="8" t="s">
        <v>2596</v>
      </c>
      <c r="BM806" s="8" t="s">
        <v>2597</v>
      </c>
      <c r="BN806" s="8" t="s">
        <v>2598</v>
      </c>
      <c r="BO806" s="8"/>
      <c r="BP806" s="8"/>
      <c r="BQ806" s="8" t="s">
        <v>2637</v>
      </c>
      <c r="BR806" s="10"/>
      <c r="BS806" s="8" t="s">
        <v>1891</v>
      </c>
      <c r="BT806" s="8"/>
      <c r="BU806" s="8"/>
      <c r="BV806" s="8" t="s">
        <v>1550</v>
      </c>
      <c r="BW806" s="8"/>
      <c r="BX806" s="10"/>
      <c r="BY806" s="8"/>
      <c r="BZ806" s="8"/>
      <c r="CA806" s="8"/>
      <c r="CB806" s="8"/>
      <c r="CC806" s="8"/>
      <c r="CD806" s="8"/>
      <c r="CE806" s="8"/>
      <c r="CF806" s="8"/>
      <c r="CG806" s="8"/>
      <c r="CH806" s="10"/>
      <c r="CI806" s="8"/>
      <c r="CJ806" s="8"/>
      <c r="CK806" s="8"/>
      <c r="CL806" s="8"/>
      <c r="CM806" s="8"/>
      <c r="CN806" s="8"/>
      <c r="CO806" s="8"/>
      <c r="CP806" s="8"/>
    </row>
    <row r="807" spans="2:94">
      <c r="B807" s="6">
        <v>806</v>
      </c>
      <c r="C807" s="7">
        <v>3</v>
      </c>
      <c r="D807" s="8" t="s">
        <v>2640</v>
      </c>
      <c r="E807" s="8"/>
      <c r="F807" s="8" t="s">
        <v>439</v>
      </c>
      <c r="G807" s="8"/>
      <c r="H807" s="8" t="s">
        <v>1515</v>
      </c>
      <c r="I807" s="8"/>
      <c r="J807" s="8" t="s">
        <v>2641</v>
      </c>
      <c r="K807" s="8"/>
      <c r="L807" s="8"/>
      <c r="M807" s="8" t="s">
        <v>2642</v>
      </c>
      <c r="N807" s="8" t="s">
        <v>440</v>
      </c>
      <c r="O807" s="8" t="s">
        <v>397</v>
      </c>
      <c r="P807" s="8"/>
      <c r="Q807" s="8" t="s">
        <v>2643</v>
      </c>
      <c r="R807" s="8" t="s">
        <v>491</v>
      </c>
      <c r="S807" s="8" t="s">
        <v>2644</v>
      </c>
      <c r="T807" s="8"/>
      <c r="U807" s="8"/>
      <c r="V807" s="8" t="s">
        <v>1813</v>
      </c>
      <c r="W807" s="8" t="s">
        <v>73</v>
      </c>
      <c r="X807" s="10" t="s">
        <v>1521</v>
      </c>
      <c r="Y807" s="8"/>
      <c r="Z807" s="8"/>
      <c r="AA807" s="8"/>
      <c r="AB807" s="8" t="s">
        <v>1798</v>
      </c>
      <c r="AC807" s="8"/>
      <c r="AD807" s="8"/>
      <c r="AE807" s="8"/>
      <c r="AF807" s="8"/>
      <c r="AG807" s="8"/>
      <c r="AH807" s="8" t="s">
        <v>393</v>
      </c>
      <c r="AI807" s="8" t="s">
        <v>1512</v>
      </c>
      <c r="AJ807" s="8"/>
      <c r="AK807" s="8" t="s">
        <v>394</v>
      </c>
      <c r="AL807" s="8" t="s">
        <v>395</v>
      </c>
      <c r="AM807" s="8" t="s">
        <v>444</v>
      </c>
      <c r="AN807" s="8" t="s">
        <v>445</v>
      </c>
      <c r="AO807" s="8"/>
      <c r="AP807" s="8"/>
      <c r="AQ807" s="8"/>
      <c r="AR807" s="8"/>
      <c r="AS807" s="8"/>
      <c r="AT807" s="8"/>
      <c r="AU807" s="8"/>
      <c r="AV807" s="8"/>
      <c r="AW807" s="8" t="s">
        <v>452</v>
      </c>
      <c r="AX807" s="8"/>
      <c r="AY807" s="8" t="s">
        <v>73</v>
      </c>
      <c r="AZ807" s="8" t="s">
        <v>403</v>
      </c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 t="s">
        <v>404</v>
      </c>
      <c r="BP807" s="8"/>
      <c r="BQ807" s="8" t="s">
        <v>1513</v>
      </c>
      <c r="BR807" s="10"/>
      <c r="BS807" s="8"/>
      <c r="BT807" s="8"/>
      <c r="BU807" s="8"/>
      <c r="BV807" s="8"/>
      <c r="BW807" s="8"/>
      <c r="BX807" s="10"/>
      <c r="BY807" s="8"/>
      <c r="BZ807" s="8"/>
      <c r="CA807" s="8"/>
      <c r="CB807" s="8"/>
      <c r="CC807" s="8"/>
      <c r="CD807" s="8"/>
      <c r="CE807" s="8"/>
      <c r="CF807" s="8"/>
      <c r="CG807" s="8"/>
      <c r="CH807" s="10"/>
      <c r="CI807" s="8"/>
      <c r="CJ807" s="8"/>
      <c r="CK807" s="8"/>
      <c r="CL807" s="8"/>
      <c r="CM807" s="8"/>
      <c r="CN807" s="8"/>
      <c r="CO807" s="8"/>
      <c r="CP807" s="8"/>
    </row>
    <row r="808" spans="2:94">
      <c r="B808" s="6">
        <v>807</v>
      </c>
      <c r="C808" s="7">
        <v>4</v>
      </c>
      <c r="D808" s="8" t="s">
        <v>2645</v>
      </c>
      <c r="E808" s="8" t="s">
        <v>396</v>
      </c>
      <c r="F808" s="8" t="s">
        <v>439</v>
      </c>
      <c r="G808" s="8"/>
      <c r="H808" s="8" t="s">
        <v>1515</v>
      </c>
      <c r="I808" s="8"/>
      <c r="J808" s="8" t="s">
        <v>2641</v>
      </c>
      <c r="K808" s="8"/>
      <c r="L808" s="8"/>
      <c r="M808" s="8" t="s">
        <v>2646</v>
      </c>
      <c r="N808" s="8" t="s">
        <v>440</v>
      </c>
      <c r="O808" s="8"/>
      <c r="P808" s="8"/>
      <c r="Q808" s="8" t="s">
        <v>2647</v>
      </c>
      <c r="R808" s="8" t="s">
        <v>868</v>
      </c>
      <c r="S808" s="8" t="s">
        <v>2648</v>
      </c>
      <c r="T808" s="8"/>
      <c r="U808" s="8"/>
      <c r="V808" s="8" t="s">
        <v>441</v>
      </c>
      <c r="W808" s="8" t="s">
        <v>105</v>
      </c>
      <c r="X808" s="10" t="s">
        <v>1556</v>
      </c>
      <c r="Y808" s="8"/>
      <c r="Z808" s="8"/>
      <c r="AA808" s="8"/>
      <c r="AB808" s="8" t="s">
        <v>1798</v>
      </c>
      <c r="AC808" s="8"/>
      <c r="AD808" s="8"/>
      <c r="AE808" s="8"/>
      <c r="AF808" s="8"/>
      <c r="AG808" s="8"/>
      <c r="AH808" s="8" t="s">
        <v>393</v>
      </c>
      <c r="AI808" s="8" t="s">
        <v>1512</v>
      </c>
      <c r="AJ808" s="8"/>
      <c r="AK808" s="8" t="s">
        <v>394</v>
      </c>
      <c r="AL808" s="8" t="s">
        <v>395</v>
      </c>
      <c r="AM808" s="8" t="s">
        <v>444</v>
      </c>
      <c r="AN808" s="8" t="s">
        <v>445</v>
      </c>
      <c r="AO808" s="8"/>
      <c r="AP808" s="8"/>
      <c r="AQ808" s="8"/>
      <c r="AR808" s="8"/>
      <c r="AS808" s="8"/>
      <c r="AT808" s="8"/>
      <c r="AU808" s="8"/>
      <c r="AV808" s="8"/>
      <c r="AW808" s="8" t="s">
        <v>452</v>
      </c>
      <c r="AX808" s="8"/>
      <c r="AY808" s="8" t="s">
        <v>105</v>
      </c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 t="s">
        <v>404</v>
      </c>
      <c r="BP808" s="8"/>
      <c r="BQ808" s="8" t="s">
        <v>1513</v>
      </c>
      <c r="BR808" s="10"/>
      <c r="BS808" s="8"/>
      <c r="BT808" s="8"/>
      <c r="BU808" s="8"/>
      <c r="BV808" s="8"/>
      <c r="BW808" s="8"/>
      <c r="BX808" s="10"/>
      <c r="BY808" s="8"/>
      <c r="BZ808" s="8"/>
      <c r="CA808" s="8"/>
      <c r="CB808" s="8"/>
      <c r="CC808" s="8"/>
      <c r="CD808" s="8"/>
      <c r="CE808" s="8"/>
      <c r="CF808" s="8"/>
      <c r="CG808" s="8"/>
      <c r="CH808" s="10"/>
      <c r="CI808" s="8"/>
      <c r="CJ808" s="8"/>
      <c r="CK808" s="8"/>
      <c r="CL808" s="8"/>
      <c r="CM808" s="8"/>
      <c r="CN808" s="8"/>
      <c r="CO808" s="8"/>
      <c r="CP808" s="8"/>
    </row>
    <row r="809" spans="2:94">
      <c r="B809" s="6">
        <v>808</v>
      </c>
      <c r="C809" s="7">
        <v>5</v>
      </c>
      <c r="D809" s="8" t="s">
        <v>1533</v>
      </c>
      <c r="E809" s="8"/>
      <c r="F809" s="8" t="s">
        <v>439</v>
      </c>
      <c r="G809" s="8"/>
      <c r="H809" s="8" t="s">
        <v>1515</v>
      </c>
      <c r="I809" s="8"/>
      <c r="J809" s="8" t="s">
        <v>1791</v>
      </c>
      <c r="K809" s="8"/>
      <c r="L809" s="8"/>
      <c r="M809" s="8" t="s">
        <v>2649</v>
      </c>
      <c r="N809" s="8" t="s">
        <v>390</v>
      </c>
      <c r="O809" s="8" t="s">
        <v>397</v>
      </c>
      <c r="P809" s="8"/>
      <c r="Q809" s="8" t="s">
        <v>1535</v>
      </c>
      <c r="R809" s="8" t="s">
        <v>391</v>
      </c>
      <c r="S809" s="8" t="s">
        <v>1536</v>
      </c>
      <c r="T809" s="8"/>
      <c r="U809" s="8"/>
      <c r="V809" s="8" t="s">
        <v>571</v>
      </c>
      <c r="W809" s="8" t="s">
        <v>105</v>
      </c>
      <c r="X809" s="10" t="s">
        <v>1537</v>
      </c>
      <c r="Y809" s="8"/>
      <c r="Z809" s="8"/>
      <c r="AA809" s="8"/>
      <c r="AB809" s="8" t="s">
        <v>1798</v>
      </c>
      <c r="AC809" s="8"/>
      <c r="AD809" s="8"/>
      <c r="AE809" s="8" t="s">
        <v>886</v>
      </c>
      <c r="AF809" s="8"/>
      <c r="AG809" s="8"/>
      <c r="AH809" s="8" t="s">
        <v>400</v>
      </c>
      <c r="AI809" s="8" t="s">
        <v>58</v>
      </c>
      <c r="AJ809" s="8"/>
      <c r="AK809" s="8" t="s">
        <v>394</v>
      </c>
      <c r="AL809" s="8" t="s">
        <v>395</v>
      </c>
      <c r="AM809" s="8" t="s">
        <v>672</v>
      </c>
      <c r="AN809" s="8" t="s">
        <v>415</v>
      </c>
      <c r="AO809" s="8"/>
      <c r="AP809" s="8"/>
      <c r="AQ809" s="8"/>
      <c r="AR809" s="8"/>
      <c r="AS809" s="8"/>
      <c r="AT809" s="8"/>
      <c r="AU809" s="8"/>
      <c r="AV809" s="8"/>
      <c r="AW809" s="8" t="s">
        <v>452</v>
      </c>
      <c r="AX809" s="8" t="s">
        <v>585</v>
      </c>
      <c r="AY809" s="8" t="s">
        <v>105</v>
      </c>
      <c r="AZ809" s="8"/>
      <c r="BA809" s="8"/>
      <c r="BB809" s="8"/>
      <c r="BC809" s="8"/>
      <c r="BD809" s="8"/>
      <c r="BE809" s="8"/>
      <c r="BF809" s="8"/>
      <c r="BG809" s="8"/>
      <c r="BH809" s="8"/>
      <c r="BI809" s="8" t="s">
        <v>1538</v>
      </c>
      <c r="BJ809" s="8"/>
      <c r="BK809" s="8"/>
      <c r="BL809" s="8" t="s">
        <v>417</v>
      </c>
      <c r="BM809" s="8" t="s">
        <v>417</v>
      </c>
      <c r="BN809" s="8" t="s">
        <v>1539</v>
      </c>
      <c r="BO809" s="8" t="s">
        <v>404</v>
      </c>
      <c r="BP809" s="8"/>
      <c r="BQ809" s="8"/>
      <c r="BR809" s="10"/>
      <c r="BS809" s="8"/>
      <c r="BT809" s="8"/>
      <c r="BU809" s="8" t="s">
        <v>419</v>
      </c>
      <c r="BV809" s="8"/>
      <c r="BW809" s="8"/>
      <c r="BX809" s="10"/>
      <c r="BY809" s="8"/>
      <c r="BZ809" s="8"/>
      <c r="CA809" s="8"/>
      <c r="CB809" s="8"/>
      <c r="CC809" s="8"/>
      <c r="CD809" s="8"/>
      <c r="CE809" s="8"/>
      <c r="CF809" s="8"/>
      <c r="CG809" s="8"/>
      <c r="CH809" s="10"/>
      <c r="CI809" s="8"/>
      <c r="CJ809" s="8"/>
      <c r="CK809" s="8"/>
      <c r="CL809" s="8"/>
      <c r="CM809" s="8"/>
      <c r="CN809" s="8"/>
      <c r="CO809" s="8"/>
      <c r="CP809" s="8"/>
    </row>
    <row r="810" spans="2:94">
      <c r="B810" s="6">
        <v>809</v>
      </c>
      <c r="C810" s="7">
        <v>5</v>
      </c>
      <c r="D810" s="8" t="s">
        <v>1533</v>
      </c>
      <c r="E810" s="8"/>
      <c r="F810" s="8" t="s">
        <v>439</v>
      </c>
      <c r="G810" s="8"/>
      <c r="H810" s="8" t="s">
        <v>1515</v>
      </c>
      <c r="I810" s="8"/>
      <c r="J810" s="8" t="s">
        <v>1791</v>
      </c>
      <c r="K810" s="8"/>
      <c r="L810" s="8"/>
      <c r="M810" s="8" t="s">
        <v>2650</v>
      </c>
      <c r="N810" s="8" t="s">
        <v>390</v>
      </c>
      <c r="O810" s="8" t="s">
        <v>397</v>
      </c>
      <c r="P810" s="8"/>
      <c r="Q810" s="8" t="s">
        <v>1535</v>
      </c>
      <c r="R810" s="8" t="s">
        <v>391</v>
      </c>
      <c r="S810" s="8" t="s">
        <v>1536</v>
      </c>
      <c r="T810" s="8"/>
      <c r="U810" s="8"/>
      <c r="V810" s="8" t="s">
        <v>571</v>
      </c>
      <c r="W810" s="8" t="s">
        <v>105</v>
      </c>
      <c r="X810" s="10" t="s">
        <v>1537</v>
      </c>
      <c r="Y810" s="8"/>
      <c r="Z810" s="8"/>
      <c r="AA810" s="8"/>
      <c r="AB810" s="8" t="s">
        <v>1798</v>
      </c>
      <c r="AC810" s="8"/>
      <c r="AD810" s="8"/>
      <c r="AE810" s="8" t="s">
        <v>886</v>
      </c>
      <c r="AF810" s="8"/>
      <c r="AG810" s="8"/>
      <c r="AH810" s="8" t="s">
        <v>400</v>
      </c>
      <c r="AI810" s="8" t="s">
        <v>58</v>
      </c>
      <c r="AJ810" s="8"/>
      <c r="AK810" s="8" t="s">
        <v>394</v>
      </c>
      <c r="AL810" s="8" t="s">
        <v>395</v>
      </c>
      <c r="AM810" s="8" t="s">
        <v>672</v>
      </c>
      <c r="AN810" s="8" t="s">
        <v>415</v>
      </c>
      <c r="AO810" s="8"/>
      <c r="AP810" s="8"/>
      <c r="AQ810" s="8"/>
      <c r="AR810" s="8"/>
      <c r="AS810" s="8"/>
      <c r="AT810" s="8"/>
      <c r="AU810" s="8"/>
      <c r="AV810" s="8"/>
      <c r="AW810" s="8" t="s">
        <v>452</v>
      </c>
      <c r="AX810" s="8" t="s">
        <v>585</v>
      </c>
      <c r="AY810" s="8" t="s">
        <v>105</v>
      </c>
      <c r="AZ810" s="8"/>
      <c r="BA810" s="8"/>
      <c r="BB810" s="8"/>
      <c r="BC810" s="8"/>
      <c r="BD810" s="8"/>
      <c r="BE810" s="8"/>
      <c r="BF810" s="8"/>
      <c r="BG810" s="8"/>
      <c r="BH810" s="8"/>
      <c r="BI810" s="8" t="s">
        <v>1538</v>
      </c>
      <c r="BJ810" s="8"/>
      <c r="BK810" s="8"/>
      <c r="BL810" s="8" t="s">
        <v>417</v>
      </c>
      <c r="BM810" s="8" t="s">
        <v>417</v>
      </c>
      <c r="BN810" s="8" t="s">
        <v>1539</v>
      </c>
      <c r="BO810" s="8" t="s">
        <v>404</v>
      </c>
      <c r="BP810" s="8"/>
      <c r="BQ810" s="8"/>
      <c r="BR810" s="10"/>
      <c r="BS810" s="8"/>
      <c r="BT810" s="8"/>
      <c r="BU810" s="8" t="s">
        <v>419</v>
      </c>
      <c r="BV810" s="8"/>
      <c r="BW810" s="8"/>
      <c r="BX810" s="10"/>
      <c r="BY810" s="8"/>
      <c r="BZ810" s="8"/>
      <c r="CA810" s="8"/>
      <c r="CB810" s="8"/>
      <c r="CC810" s="8"/>
      <c r="CD810" s="8"/>
      <c r="CE810" s="8"/>
      <c r="CF810" s="8"/>
      <c r="CG810" s="8"/>
      <c r="CH810" s="10"/>
      <c r="CI810" s="8"/>
      <c r="CJ810" s="8"/>
      <c r="CK810" s="8"/>
      <c r="CL810" s="8"/>
      <c r="CM810" s="8"/>
      <c r="CN810" s="8"/>
      <c r="CO810" s="8"/>
      <c r="CP810" s="8"/>
    </row>
    <row r="811" spans="2:94">
      <c r="B811" s="6">
        <v>810</v>
      </c>
      <c r="C811" s="7">
        <v>5</v>
      </c>
      <c r="D811" s="8" t="s">
        <v>1533</v>
      </c>
      <c r="E811" s="8"/>
      <c r="F811" s="8" t="s">
        <v>439</v>
      </c>
      <c r="G811" s="8"/>
      <c r="H811" s="8" t="s">
        <v>1515</v>
      </c>
      <c r="I811" s="8"/>
      <c r="J811" s="8" t="s">
        <v>1791</v>
      </c>
      <c r="K811" s="8"/>
      <c r="L811" s="8"/>
      <c r="M811" s="8" t="s">
        <v>2651</v>
      </c>
      <c r="N811" s="8" t="s">
        <v>390</v>
      </c>
      <c r="O811" s="8" t="s">
        <v>397</v>
      </c>
      <c r="P811" s="8"/>
      <c r="Q811" s="8" t="s">
        <v>1535</v>
      </c>
      <c r="R811" s="8" t="s">
        <v>391</v>
      </c>
      <c r="S811" s="8" t="s">
        <v>1536</v>
      </c>
      <c r="T811" s="8"/>
      <c r="U811" s="8"/>
      <c r="V811" s="8" t="s">
        <v>571</v>
      </c>
      <c r="W811" s="8" t="s">
        <v>105</v>
      </c>
      <c r="X811" s="10" t="s">
        <v>1537</v>
      </c>
      <c r="Y811" s="8"/>
      <c r="Z811" s="8"/>
      <c r="AA811" s="8"/>
      <c r="AB811" s="8" t="s">
        <v>1798</v>
      </c>
      <c r="AC811" s="8"/>
      <c r="AD811" s="8"/>
      <c r="AE811" s="8" t="s">
        <v>886</v>
      </c>
      <c r="AF811" s="8"/>
      <c r="AG811" s="8"/>
      <c r="AH811" s="8" t="s">
        <v>400</v>
      </c>
      <c r="AI811" s="8" t="s">
        <v>58</v>
      </c>
      <c r="AJ811" s="8"/>
      <c r="AK811" s="8" t="s">
        <v>394</v>
      </c>
      <c r="AL811" s="8" t="s">
        <v>395</v>
      </c>
      <c r="AM811" s="8" t="s">
        <v>672</v>
      </c>
      <c r="AN811" s="8" t="s">
        <v>415</v>
      </c>
      <c r="AO811" s="8"/>
      <c r="AP811" s="8"/>
      <c r="AQ811" s="8"/>
      <c r="AR811" s="8"/>
      <c r="AS811" s="8"/>
      <c r="AT811" s="8"/>
      <c r="AU811" s="8"/>
      <c r="AV811" s="8"/>
      <c r="AW811" s="8" t="s">
        <v>452</v>
      </c>
      <c r="AX811" s="8" t="s">
        <v>585</v>
      </c>
      <c r="AY811" s="8" t="s">
        <v>105</v>
      </c>
      <c r="AZ811" s="8"/>
      <c r="BA811" s="8"/>
      <c r="BB811" s="8"/>
      <c r="BC811" s="8"/>
      <c r="BD811" s="8"/>
      <c r="BE811" s="8"/>
      <c r="BF811" s="8"/>
      <c r="BG811" s="8"/>
      <c r="BH811" s="8"/>
      <c r="BI811" s="8" t="s">
        <v>1538</v>
      </c>
      <c r="BJ811" s="8"/>
      <c r="BK811" s="8"/>
      <c r="BL811" s="8" t="s">
        <v>417</v>
      </c>
      <c r="BM811" s="8" t="s">
        <v>417</v>
      </c>
      <c r="BN811" s="8" t="s">
        <v>1539</v>
      </c>
      <c r="BO811" s="8" t="s">
        <v>404</v>
      </c>
      <c r="BP811" s="8"/>
      <c r="BQ811" s="8"/>
      <c r="BR811" s="10"/>
      <c r="BS811" s="8"/>
      <c r="BT811" s="8"/>
      <c r="BU811" s="8" t="s">
        <v>419</v>
      </c>
      <c r="BV811" s="8"/>
      <c r="BW811" s="8"/>
      <c r="BX811" s="10"/>
      <c r="BY811" s="8"/>
      <c r="BZ811" s="8"/>
      <c r="CA811" s="8"/>
      <c r="CB811" s="8"/>
      <c r="CC811" s="8"/>
      <c r="CD811" s="8"/>
      <c r="CE811" s="8"/>
      <c r="CF811" s="8"/>
      <c r="CG811" s="8"/>
      <c r="CH811" s="10"/>
      <c r="CI811" s="8"/>
      <c r="CJ811" s="8"/>
      <c r="CK811" s="8"/>
      <c r="CL811" s="8"/>
      <c r="CM811" s="8"/>
      <c r="CN811" s="8"/>
      <c r="CO811" s="8"/>
      <c r="CP811" s="8"/>
    </row>
    <row r="812" spans="2:94">
      <c r="B812" s="6">
        <v>811</v>
      </c>
      <c r="C812" s="7">
        <v>5</v>
      </c>
      <c r="D812" s="8" t="s">
        <v>2652</v>
      </c>
      <c r="E812" s="8" t="s">
        <v>396</v>
      </c>
      <c r="F812" s="8" t="s">
        <v>439</v>
      </c>
      <c r="G812" s="8"/>
      <c r="H812" s="8" t="s">
        <v>1515</v>
      </c>
      <c r="I812" s="8"/>
      <c r="J812" s="8" t="s">
        <v>1791</v>
      </c>
      <c r="K812" s="8"/>
      <c r="L812" s="8"/>
      <c r="M812" s="8" t="s">
        <v>2653</v>
      </c>
      <c r="N812" s="8" t="s">
        <v>440</v>
      </c>
      <c r="O812" s="8"/>
      <c r="P812" s="8"/>
      <c r="Q812" s="8" t="s">
        <v>2654</v>
      </c>
      <c r="R812" s="8" t="s">
        <v>1041</v>
      </c>
      <c r="S812" s="8" t="s">
        <v>2655</v>
      </c>
      <c r="T812" s="8"/>
      <c r="U812" s="8"/>
      <c r="V812" s="8" t="s">
        <v>1183</v>
      </c>
      <c r="W812" s="8" t="s">
        <v>105</v>
      </c>
      <c r="X812" s="10" t="s">
        <v>2514</v>
      </c>
      <c r="Y812" s="8"/>
      <c r="Z812" s="8"/>
      <c r="AA812" s="8"/>
      <c r="AB812" s="8"/>
      <c r="AC812" s="8"/>
      <c r="AD812" s="8"/>
      <c r="AE812" s="8" t="s">
        <v>1655</v>
      </c>
      <c r="AF812" s="8"/>
      <c r="AG812" s="8"/>
      <c r="AH812" s="8" t="s">
        <v>393</v>
      </c>
      <c r="AI812" s="8" t="s">
        <v>1512</v>
      </c>
      <c r="AJ812" s="8"/>
      <c r="AK812" s="8" t="s">
        <v>394</v>
      </c>
      <c r="AL812" s="8" t="s">
        <v>395</v>
      </c>
      <c r="AM812" s="8" t="s">
        <v>2656</v>
      </c>
      <c r="AN812" s="8" t="s">
        <v>415</v>
      </c>
      <c r="AO812" s="8"/>
      <c r="AP812" s="8"/>
      <c r="AQ812" s="8"/>
      <c r="AR812" s="8"/>
      <c r="AS812" s="8"/>
      <c r="AT812" s="8"/>
      <c r="AU812" s="8"/>
      <c r="AV812" s="8"/>
      <c r="AW812" s="8" t="s">
        <v>452</v>
      </c>
      <c r="AX812" s="8"/>
      <c r="AY812" s="8" t="s">
        <v>105</v>
      </c>
      <c r="AZ812" s="8"/>
      <c r="BA812" s="8"/>
      <c r="BB812" s="8"/>
      <c r="BC812" s="8"/>
      <c r="BD812" s="8"/>
      <c r="BE812" s="8"/>
      <c r="BF812" s="8"/>
      <c r="BG812" s="8"/>
      <c r="BH812" s="8"/>
      <c r="BI812" s="8" t="s">
        <v>2657</v>
      </c>
      <c r="BJ812" s="8"/>
      <c r="BK812" s="8"/>
      <c r="BL812" s="8"/>
      <c r="BM812" s="8"/>
      <c r="BN812" s="8"/>
      <c r="BO812" s="8" t="s">
        <v>404</v>
      </c>
      <c r="BP812" s="8"/>
      <c r="BQ812" s="8"/>
      <c r="BR812" s="10"/>
      <c r="BS812" s="8" t="s">
        <v>1829</v>
      </c>
      <c r="BT812" s="8" t="s">
        <v>2658</v>
      </c>
      <c r="BU812" s="8"/>
      <c r="BV812" s="8" t="s">
        <v>1550</v>
      </c>
      <c r="BW812" s="8"/>
      <c r="BX812" s="10"/>
      <c r="BY812" s="8"/>
      <c r="BZ812" s="8"/>
      <c r="CA812" s="8"/>
      <c r="CB812" s="8"/>
      <c r="CC812" s="8"/>
      <c r="CD812" s="8"/>
      <c r="CE812" s="8"/>
      <c r="CF812" s="8"/>
      <c r="CG812" s="8"/>
      <c r="CH812" s="10"/>
      <c r="CI812" s="8"/>
      <c r="CJ812" s="8"/>
      <c r="CK812" s="8"/>
      <c r="CL812" s="8"/>
      <c r="CM812" s="8"/>
      <c r="CN812" s="8"/>
      <c r="CO812" s="8"/>
      <c r="CP812" s="8"/>
    </row>
    <row r="813" spans="2:94">
      <c r="B813" s="6">
        <v>812</v>
      </c>
      <c r="C813" s="7">
        <v>3</v>
      </c>
      <c r="D813" s="8" t="s">
        <v>2659</v>
      </c>
      <c r="E813" s="8"/>
      <c r="F813" s="8" t="s">
        <v>439</v>
      </c>
      <c r="G813" s="8"/>
      <c r="H813" s="8" t="s">
        <v>447</v>
      </c>
      <c r="I813" s="8"/>
      <c r="J813" s="8" t="s">
        <v>2641</v>
      </c>
      <c r="K813" s="8"/>
      <c r="L813" s="8"/>
      <c r="M813" s="8" t="s">
        <v>2660</v>
      </c>
      <c r="N813" s="8" t="s">
        <v>440</v>
      </c>
      <c r="O813" s="8" t="s">
        <v>397</v>
      </c>
      <c r="P813" s="8"/>
      <c r="Q813" s="8" t="s">
        <v>2661</v>
      </c>
      <c r="R813" s="8" t="s">
        <v>491</v>
      </c>
      <c r="S813" s="8" t="s">
        <v>2662</v>
      </c>
      <c r="T813" s="8"/>
      <c r="U813" s="8"/>
      <c r="V813" s="8" t="s">
        <v>2663</v>
      </c>
      <c r="W813" s="8" t="s">
        <v>73</v>
      </c>
      <c r="X813" s="10" t="s">
        <v>1521</v>
      </c>
      <c r="Y813" s="8"/>
      <c r="Z813" s="8"/>
      <c r="AA813" s="8"/>
      <c r="AB813" s="8" t="s">
        <v>1798</v>
      </c>
      <c r="AC813" s="8"/>
      <c r="AD813" s="8"/>
      <c r="AE813" s="8"/>
      <c r="AF813" s="8"/>
      <c r="AG813" s="8"/>
      <c r="AH813" s="8" t="s">
        <v>393</v>
      </c>
      <c r="AI813" s="8" t="s">
        <v>1512</v>
      </c>
      <c r="AJ813" s="8"/>
      <c r="AK813" s="8" t="s">
        <v>394</v>
      </c>
      <c r="AL813" s="8" t="s">
        <v>395</v>
      </c>
      <c r="AM813" s="8" t="s">
        <v>444</v>
      </c>
      <c r="AN813" s="8" t="s">
        <v>445</v>
      </c>
      <c r="AO813" s="8"/>
      <c r="AP813" s="8"/>
      <c r="AQ813" s="8"/>
      <c r="AR813" s="8"/>
      <c r="AS813" s="8"/>
      <c r="AT813" s="8"/>
      <c r="AU813" s="8"/>
      <c r="AV813" s="8"/>
      <c r="AW813" s="8" t="s">
        <v>452</v>
      </c>
      <c r="AX813" s="8"/>
      <c r="AY813" s="8" t="s">
        <v>73</v>
      </c>
      <c r="AZ813" s="8" t="s">
        <v>403</v>
      </c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 t="s">
        <v>404</v>
      </c>
      <c r="BP813" s="8"/>
      <c r="BQ813" s="8" t="s">
        <v>1513</v>
      </c>
      <c r="BR813" s="10"/>
      <c r="BS813" s="8"/>
      <c r="BT813" s="8"/>
      <c r="BU813" s="8"/>
      <c r="BV813" s="8"/>
      <c r="BW813" s="8"/>
      <c r="BX813" s="10"/>
      <c r="BY813" s="8"/>
      <c r="BZ813" s="8"/>
      <c r="CA813" s="8"/>
      <c r="CB813" s="8"/>
      <c r="CC813" s="8"/>
      <c r="CD813" s="8"/>
      <c r="CE813" s="8"/>
      <c r="CF813" s="8"/>
      <c r="CG813" s="8"/>
      <c r="CH813" s="10"/>
      <c r="CI813" s="8"/>
      <c r="CJ813" s="8"/>
      <c r="CK813" s="8"/>
      <c r="CL813" s="8"/>
      <c r="CM813" s="8"/>
      <c r="CN813" s="8"/>
      <c r="CO813" s="8"/>
      <c r="CP813" s="8"/>
    </row>
    <row r="814" spans="2:94">
      <c r="B814" s="6">
        <v>813</v>
      </c>
      <c r="C814" s="7">
        <v>4</v>
      </c>
      <c r="D814" s="8" t="s">
        <v>2664</v>
      </c>
      <c r="E814" s="8"/>
      <c r="F814" s="8" t="s">
        <v>439</v>
      </c>
      <c r="G814" s="8"/>
      <c r="H814" s="8" t="s">
        <v>447</v>
      </c>
      <c r="I814" s="8"/>
      <c r="J814" s="8" t="s">
        <v>2641</v>
      </c>
      <c r="K814" s="8"/>
      <c r="L814" s="8"/>
      <c r="M814" s="8" t="s">
        <v>2665</v>
      </c>
      <c r="N814" s="8" t="s">
        <v>440</v>
      </c>
      <c r="O814" s="8"/>
      <c r="P814" s="8"/>
      <c r="Q814" s="8" t="s">
        <v>2666</v>
      </c>
      <c r="R814" s="8" t="s">
        <v>491</v>
      </c>
      <c r="S814" s="8" t="s">
        <v>2667</v>
      </c>
      <c r="T814" s="8"/>
      <c r="U814" s="8"/>
      <c r="V814" s="8" t="s">
        <v>441</v>
      </c>
      <c r="W814" s="8" t="s">
        <v>73</v>
      </c>
      <c r="X814" s="10" t="s">
        <v>1521</v>
      </c>
      <c r="Y814" s="8"/>
      <c r="Z814" s="8"/>
      <c r="AA814" s="8"/>
      <c r="AB814" s="8" t="s">
        <v>1798</v>
      </c>
      <c r="AC814" s="8"/>
      <c r="AD814" s="8"/>
      <c r="AE814" s="8"/>
      <c r="AF814" s="8"/>
      <c r="AG814" s="8"/>
      <c r="AH814" s="8" t="s">
        <v>393</v>
      </c>
      <c r="AI814" s="8" t="s">
        <v>1512</v>
      </c>
      <c r="AJ814" s="8"/>
      <c r="AK814" s="8" t="s">
        <v>394</v>
      </c>
      <c r="AL814" s="8" t="s">
        <v>395</v>
      </c>
      <c r="AM814" s="8" t="s">
        <v>444</v>
      </c>
      <c r="AN814" s="8" t="s">
        <v>445</v>
      </c>
      <c r="AO814" s="8"/>
      <c r="AP814" s="8"/>
      <c r="AQ814" s="8"/>
      <c r="AR814" s="8"/>
      <c r="AS814" s="8"/>
      <c r="AT814" s="8"/>
      <c r="AU814" s="8"/>
      <c r="AV814" s="8"/>
      <c r="AW814" s="8" t="s">
        <v>452</v>
      </c>
      <c r="AX814" s="8"/>
      <c r="AY814" s="8" t="s">
        <v>73</v>
      </c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 t="s">
        <v>404</v>
      </c>
      <c r="BP814" s="8"/>
      <c r="BQ814" s="8" t="s">
        <v>1513</v>
      </c>
      <c r="BR814" s="10"/>
      <c r="BS814" s="8"/>
      <c r="BT814" s="8"/>
      <c r="BU814" s="8"/>
      <c r="BV814" s="8"/>
      <c r="BW814" s="8"/>
      <c r="BX814" s="10"/>
      <c r="BY814" s="8"/>
      <c r="BZ814" s="8"/>
      <c r="CA814" s="8"/>
      <c r="CB814" s="8"/>
      <c r="CC814" s="8"/>
      <c r="CD814" s="8"/>
      <c r="CE814" s="8"/>
      <c r="CF814" s="8"/>
      <c r="CG814" s="8"/>
      <c r="CH814" s="10"/>
      <c r="CI814" s="8"/>
      <c r="CJ814" s="8"/>
      <c r="CK814" s="8"/>
      <c r="CL814" s="8"/>
      <c r="CM814" s="8"/>
      <c r="CN814" s="8"/>
      <c r="CO814" s="8"/>
      <c r="CP814" s="8"/>
    </row>
    <row r="815" spans="2:94">
      <c r="B815" s="6">
        <v>814</v>
      </c>
      <c r="C815" s="7">
        <v>5</v>
      </c>
      <c r="D815" s="8" t="s">
        <v>1533</v>
      </c>
      <c r="E815" s="8"/>
      <c r="F815" s="8" t="s">
        <v>439</v>
      </c>
      <c r="G815" s="8"/>
      <c r="H815" s="8" t="s">
        <v>1515</v>
      </c>
      <c r="I815" s="8"/>
      <c r="J815" s="8" t="s">
        <v>1791</v>
      </c>
      <c r="K815" s="8"/>
      <c r="L815" s="8"/>
      <c r="M815" s="8" t="s">
        <v>2668</v>
      </c>
      <c r="N815" s="8" t="s">
        <v>390</v>
      </c>
      <c r="O815" s="8" t="s">
        <v>397</v>
      </c>
      <c r="P815" s="8"/>
      <c r="Q815" s="8" t="s">
        <v>1535</v>
      </c>
      <c r="R815" s="8" t="s">
        <v>391</v>
      </c>
      <c r="S815" s="8" t="s">
        <v>1536</v>
      </c>
      <c r="T815" s="8"/>
      <c r="U815" s="8"/>
      <c r="V815" s="8" t="s">
        <v>571</v>
      </c>
      <c r="W815" s="8" t="s">
        <v>105</v>
      </c>
      <c r="X815" s="10" t="s">
        <v>1537</v>
      </c>
      <c r="Y815" s="8"/>
      <c r="Z815" s="8"/>
      <c r="AA815" s="8"/>
      <c r="AB815" s="8" t="s">
        <v>1798</v>
      </c>
      <c r="AC815" s="8"/>
      <c r="AD815" s="8"/>
      <c r="AE815" s="8" t="s">
        <v>886</v>
      </c>
      <c r="AF815" s="8"/>
      <c r="AG815" s="8"/>
      <c r="AH815" s="8" t="s">
        <v>400</v>
      </c>
      <c r="AI815" s="8" t="s">
        <v>58</v>
      </c>
      <c r="AJ815" s="8"/>
      <c r="AK815" s="8" t="s">
        <v>394</v>
      </c>
      <c r="AL815" s="8" t="s">
        <v>395</v>
      </c>
      <c r="AM815" s="8" t="s">
        <v>672</v>
      </c>
      <c r="AN815" s="8" t="s">
        <v>415</v>
      </c>
      <c r="AO815" s="8"/>
      <c r="AP815" s="8"/>
      <c r="AQ815" s="8"/>
      <c r="AR815" s="8"/>
      <c r="AS815" s="8"/>
      <c r="AT815" s="8"/>
      <c r="AU815" s="8"/>
      <c r="AV815" s="8"/>
      <c r="AW815" s="8" t="s">
        <v>452</v>
      </c>
      <c r="AX815" s="8" t="s">
        <v>585</v>
      </c>
      <c r="AY815" s="8" t="s">
        <v>105</v>
      </c>
      <c r="AZ815" s="8"/>
      <c r="BA815" s="8"/>
      <c r="BB815" s="8"/>
      <c r="BC815" s="8"/>
      <c r="BD815" s="8"/>
      <c r="BE815" s="8"/>
      <c r="BF815" s="8"/>
      <c r="BG815" s="8"/>
      <c r="BH815" s="8"/>
      <c r="BI815" s="8" t="s">
        <v>1538</v>
      </c>
      <c r="BJ815" s="8"/>
      <c r="BK815" s="8"/>
      <c r="BL815" s="8" t="s">
        <v>417</v>
      </c>
      <c r="BM815" s="8" t="s">
        <v>417</v>
      </c>
      <c r="BN815" s="8" t="s">
        <v>1539</v>
      </c>
      <c r="BO815" s="8" t="s">
        <v>404</v>
      </c>
      <c r="BP815" s="8"/>
      <c r="BQ815" s="8"/>
      <c r="BR815" s="10"/>
      <c r="BS815" s="8"/>
      <c r="BT815" s="8"/>
      <c r="BU815" s="8" t="s">
        <v>419</v>
      </c>
      <c r="BV815" s="8"/>
      <c r="BW815" s="8"/>
      <c r="BX815" s="10"/>
      <c r="BY815" s="8"/>
      <c r="BZ815" s="8"/>
      <c r="CA815" s="8"/>
      <c r="CB815" s="8"/>
      <c r="CC815" s="8"/>
      <c r="CD815" s="8"/>
      <c r="CE815" s="8"/>
      <c r="CF815" s="8"/>
      <c r="CG815" s="8"/>
      <c r="CH815" s="10"/>
      <c r="CI815" s="8"/>
      <c r="CJ815" s="8"/>
      <c r="CK815" s="8"/>
      <c r="CL815" s="8"/>
      <c r="CM815" s="8"/>
      <c r="CN815" s="8"/>
      <c r="CO815" s="8"/>
      <c r="CP815" s="8"/>
    </row>
    <row r="816" spans="2:94">
      <c r="B816" s="6">
        <v>815</v>
      </c>
      <c r="C816" s="7">
        <v>5</v>
      </c>
      <c r="D816" s="8" t="s">
        <v>1533</v>
      </c>
      <c r="E816" s="8"/>
      <c r="F816" s="8" t="s">
        <v>439</v>
      </c>
      <c r="G816" s="8"/>
      <c r="H816" s="8" t="s">
        <v>1515</v>
      </c>
      <c r="I816" s="8"/>
      <c r="J816" s="8" t="s">
        <v>1791</v>
      </c>
      <c r="K816" s="8"/>
      <c r="L816" s="8"/>
      <c r="M816" s="8" t="s">
        <v>2669</v>
      </c>
      <c r="N816" s="8" t="s">
        <v>390</v>
      </c>
      <c r="O816" s="8" t="s">
        <v>397</v>
      </c>
      <c r="P816" s="8"/>
      <c r="Q816" s="8" t="s">
        <v>1535</v>
      </c>
      <c r="R816" s="8" t="s">
        <v>391</v>
      </c>
      <c r="S816" s="8" t="s">
        <v>1536</v>
      </c>
      <c r="T816" s="8"/>
      <c r="U816" s="8"/>
      <c r="V816" s="8" t="s">
        <v>571</v>
      </c>
      <c r="W816" s="8" t="s">
        <v>105</v>
      </c>
      <c r="X816" s="10" t="s">
        <v>1537</v>
      </c>
      <c r="Y816" s="8"/>
      <c r="Z816" s="8"/>
      <c r="AA816" s="8"/>
      <c r="AB816" s="8" t="s">
        <v>1798</v>
      </c>
      <c r="AC816" s="8"/>
      <c r="AD816" s="8"/>
      <c r="AE816" s="8" t="s">
        <v>886</v>
      </c>
      <c r="AF816" s="8"/>
      <c r="AG816" s="8"/>
      <c r="AH816" s="8" t="s">
        <v>400</v>
      </c>
      <c r="AI816" s="8" t="s">
        <v>58</v>
      </c>
      <c r="AJ816" s="8"/>
      <c r="AK816" s="8" t="s">
        <v>394</v>
      </c>
      <c r="AL816" s="8" t="s">
        <v>395</v>
      </c>
      <c r="AM816" s="8" t="s">
        <v>672</v>
      </c>
      <c r="AN816" s="8" t="s">
        <v>415</v>
      </c>
      <c r="AO816" s="8"/>
      <c r="AP816" s="8"/>
      <c r="AQ816" s="8"/>
      <c r="AR816" s="8"/>
      <c r="AS816" s="8"/>
      <c r="AT816" s="8"/>
      <c r="AU816" s="8"/>
      <c r="AV816" s="8"/>
      <c r="AW816" s="8" t="s">
        <v>452</v>
      </c>
      <c r="AX816" s="8" t="s">
        <v>585</v>
      </c>
      <c r="AY816" s="8" t="s">
        <v>105</v>
      </c>
      <c r="AZ816" s="8"/>
      <c r="BA816" s="8"/>
      <c r="BB816" s="8"/>
      <c r="BC816" s="8"/>
      <c r="BD816" s="8"/>
      <c r="BE816" s="8"/>
      <c r="BF816" s="8"/>
      <c r="BG816" s="8"/>
      <c r="BH816" s="8"/>
      <c r="BI816" s="8" t="s">
        <v>1538</v>
      </c>
      <c r="BJ816" s="8"/>
      <c r="BK816" s="8"/>
      <c r="BL816" s="8" t="s">
        <v>417</v>
      </c>
      <c r="BM816" s="8" t="s">
        <v>417</v>
      </c>
      <c r="BN816" s="8" t="s">
        <v>1539</v>
      </c>
      <c r="BO816" s="8" t="s">
        <v>404</v>
      </c>
      <c r="BP816" s="8"/>
      <c r="BQ816" s="8"/>
      <c r="BR816" s="10"/>
      <c r="BS816" s="8"/>
      <c r="BT816" s="8"/>
      <c r="BU816" s="8" t="s">
        <v>419</v>
      </c>
      <c r="BV816" s="8"/>
      <c r="BW816" s="8"/>
      <c r="BX816" s="10"/>
      <c r="BY816" s="8"/>
      <c r="BZ816" s="8"/>
      <c r="CA816" s="8"/>
      <c r="CB816" s="8"/>
      <c r="CC816" s="8"/>
      <c r="CD816" s="8"/>
      <c r="CE816" s="8"/>
      <c r="CF816" s="8"/>
      <c r="CG816" s="8"/>
      <c r="CH816" s="10"/>
      <c r="CI816" s="8"/>
      <c r="CJ816" s="8"/>
      <c r="CK816" s="8"/>
      <c r="CL816" s="8"/>
      <c r="CM816" s="8"/>
      <c r="CN816" s="8"/>
      <c r="CO816" s="8"/>
      <c r="CP816" s="8"/>
    </row>
    <row r="817" spans="2:94">
      <c r="B817" s="6">
        <v>816</v>
      </c>
      <c r="C817" s="7">
        <v>5</v>
      </c>
      <c r="D817" s="8" t="s">
        <v>1533</v>
      </c>
      <c r="E817" s="8"/>
      <c r="F817" s="8" t="s">
        <v>439</v>
      </c>
      <c r="G817" s="8"/>
      <c r="H817" s="8" t="s">
        <v>1515</v>
      </c>
      <c r="I817" s="8"/>
      <c r="J817" s="8" t="s">
        <v>1791</v>
      </c>
      <c r="K817" s="8"/>
      <c r="L817" s="8"/>
      <c r="M817" s="8" t="s">
        <v>2670</v>
      </c>
      <c r="N817" s="8" t="s">
        <v>390</v>
      </c>
      <c r="O817" s="8" t="s">
        <v>397</v>
      </c>
      <c r="P817" s="8"/>
      <c r="Q817" s="8" t="s">
        <v>1535</v>
      </c>
      <c r="R817" s="8" t="s">
        <v>391</v>
      </c>
      <c r="S817" s="8" t="s">
        <v>1536</v>
      </c>
      <c r="T817" s="8"/>
      <c r="U817" s="8"/>
      <c r="V817" s="8" t="s">
        <v>571</v>
      </c>
      <c r="W817" s="8" t="s">
        <v>105</v>
      </c>
      <c r="X817" s="10" t="s">
        <v>1537</v>
      </c>
      <c r="Y817" s="8"/>
      <c r="Z817" s="8"/>
      <c r="AA817" s="8"/>
      <c r="AB817" s="8" t="s">
        <v>1798</v>
      </c>
      <c r="AC817" s="8"/>
      <c r="AD817" s="8"/>
      <c r="AE817" s="8" t="s">
        <v>886</v>
      </c>
      <c r="AF817" s="8"/>
      <c r="AG817" s="8"/>
      <c r="AH817" s="8" t="s">
        <v>400</v>
      </c>
      <c r="AI817" s="8" t="s">
        <v>58</v>
      </c>
      <c r="AJ817" s="8"/>
      <c r="AK817" s="8" t="s">
        <v>394</v>
      </c>
      <c r="AL817" s="8" t="s">
        <v>395</v>
      </c>
      <c r="AM817" s="8" t="s">
        <v>672</v>
      </c>
      <c r="AN817" s="8" t="s">
        <v>415</v>
      </c>
      <c r="AO817" s="8"/>
      <c r="AP817" s="8"/>
      <c r="AQ817" s="8"/>
      <c r="AR817" s="8"/>
      <c r="AS817" s="8"/>
      <c r="AT817" s="8"/>
      <c r="AU817" s="8"/>
      <c r="AV817" s="8"/>
      <c r="AW817" s="8" t="s">
        <v>452</v>
      </c>
      <c r="AX817" s="8" t="s">
        <v>585</v>
      </c>
      <c r="AY817" s="8" t="s">
        <v>105</v>
      </c>
      <c r="AZ817" s="8"/>
      <c r="BA817" s="8"/>
      <c r="BB817" s="8"/>
      <c r="BC817" s="8"/>
      <c r="BD817" s="8"/>
      <c r="BE817" s="8"/>
      <c r="BF817" s="8"/>
      <c r="BG817" s="8"/>
      <c r="BH817" s="8"/>
      <c r="BI817" s="8" t="s">
        <v>1538</v>
      </c>
      <c r="BJ817" s="8"/>
      <c r="BK817" s="8"/>
      <c r="BL817" s="8" t="s">
        <v>417</v>
      </c>
      <c r="BM817" s="8" t="s">
        <v>417</v>
      </c>
      <c r="BN817" s="8" t="s">
        <v>1539</v>
      </c>
      <c r="BO817" s="8" t="s">
        <v>404</v>
      </c>
      <c r="BP817" s="8"/>
      <c r="BQ817" s="8"/>
      <c r="BR817" s="10"/>
      <c r="BS817" s="8"/>
      <c r="BT817" s="8"/>
      <c r="BU817" s="8" t="s">
        <v>419</v>
      </c>
      <c r="BV817" s="8"/>
      <c r="BW817" s="8"/>
      <c r="BX817" s="10"/>
      <c r="BY817" s="8"/>
      <c r="BZ817" s="8"/>
      <c r="CA817" s="8"/>
      <c r="CB817" s="8"/>
      <c r="CC817" s="8"/>
      <c r="CD817" s="8"/>
      <c r="CE817" s="8"/>
      <c r="CF817" s="8"/>
      <c r="CG817" s="8"/>
      <c r="CH817" s="10"/>
      <c r="CI817" s="8"/>
      <c r="CJ817" s="8"/>
      <c r="CK817" s="8"/>
      <c r="CL817" s="8"/>
      <c r="CM817" s="8"/>
      <c r="CN817" s="8"/>
      <c r="CO817" s="8"/>
      <c r="CP817" s="8"/>
    </row>
    <row r="818" spans="2:94">
      <c r="B818" s="6">
        <v>817</v>
      </c>
      <c r="C818" s="7">
        <v>5</v>
      </c>
      <c r="D818" s="8" t="s">
        <v>2671</v>
      </c>
      <c r="E818" s="8"/>
      <c r="F818" s="8" t="s">
        <v>439</v>
      </c>
      <c r="G818" s="8"/>
      <c r="H818" s="8" t="s">
        <v>1515</v>
      </c>
      <c r="I818" s="8"/>
      <c r="J818" s="8" t="s">
        <v>1791</v>
      </c>
      <c r="K818" s="8"/>
      <c r="L818" s="8"/>
      <c r="M818" s="8" t="s">
        <v>2672</v>
      </c>
      <c r="N818" s="8" t="s">
        <v>440</v>
      </c>
      <c r="O818" s="8"/>
      <c r="P818" s="8"/>
      <c r="Q818" s="8" t="s">
        <v>2673</v>
      </c>
      <c r="R818" s="8" t="s">
        <v>1041</v>
      </c>
      <c r="S818" s="8" t="s">
        <v>2674</v>
      </c>
      <c r="T818" s="8"/>
      <c r="U818" s="8"/>
      <c r="V818" s="8" t="s">
        <v>1021</v>
      </c>
      <c r="W818" s="8" t="s">
        <v>105</v>
      </c>
      <c r="X818" s="10" t="s">
        <v>2514</v>
      </c>
      <c r="Y818" s="8"/>
      <c r="Z818" s="8"/>
      <c r="AA818" s="8"/>
      <c r="AB818" s="8"/>
      <c r="AC818" s="8"/>
      <c r="AD818" s="8"/>
      <c r="AE818" s="8" t="s">
        <v>1655</v>
      </c>
      <c r="AF818" s="8"/>
      <c r="AG818" s="8"/>
      <c r="AH818" s="8" t="s">
        <v>393</v>
      </c>
      <c r="AI818" s="8" t="s">
        <v>1512</v>
      </c>
      <c r="AJ818" s="8"/>
      <c r="AK818" s="8" t="s">
        <v>394</v>
      </c>
      <c r="AL818" s="8" t="s">
        <v>395</v>
      </c>
      <c r="AM818" s="8" t="s">
        <v>2675</v>
      </c>
      <c r="AN818" s="8" t="s">
        <v>415</v>
      </c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 t="s">
        <v>105</v>
      </c>
      <c r="AZ818" s="8"/>
      <c r="BA818" s="8"/>
      <c r="BB818" s="8"/>
      <c r="BC818" s="8"/>
      <c r="BD818" s="8"/>
      <c r="BE818" s="8"/>
      <c r="BF818" s="8"/>
      <c r="BG818" s="8"/>
      <c r="BH818" s="8"/>
      <c r="BI818" s="8" t="s">
        <v>2676</v>
      </c>
      <c r="BJ818" s="8"/>
      <c r="BK818" s="8"/>
      <c r="BL818" s="8"/>
      <c r="BM818" s="8"/>
      <c r="BN818" s="8"/>
      <c r="BO818" s="8"/>
      <c r="BP818" s="8"/>
      <c r="BQ818" s="8"/>
      <c r="BR818" s="10"/>
      <c r="BS818" s="8" t="s">
        <v>1829</v>
      </c>
      <c r="BT818" s="8" t="s">
        <v>2677</v>
      </c>
      <c r="BU818" s="8"/>
      <c r="BV818" s="8" t="s">
        <v>1550</v>
      </c>
      <c r="BW818" s="8"/>
      <c r="BX818" s="10"/>
      <c r="BY818" s="8"/>
      <c r="BZ818" s="8"/>
      <c r="CA818" s="8"/>
      <c r="CB818" s="8"/>
      <c r="CC818" s="8"/>
      <c r="CD818" s="8"/>
      <c r="CE818" s="8"/>
      <c r="CF818" s="8"/>
      <c r="CG818" s="8"/>
      <c r="CH818" s="10"/>
      <c r="CI818" s="8"/>
      <c r="CJ818" s="8"/>
      <c r="CK818" s="8"/>
      <c r="CL818" s="8"/>
      <c r="CM818" s="8"/>
      <c r="CN818" s="8"/>
      <c r="CO818" s="8"/>
      <c r="CP818" s="8"/>
    </row>
    <row r="819" spans="2:94">
      <c r="B819" s="6">
        <v>818</v>
      </c>
      <c r="C819" s="7">
        <v>3</v>
      </c>
      <c r="D819" s="8" t="s">
        <v>2678</v>
      </c>
      <c r="E819" s="8"/>
      <c r="F819" s="8" t="s">
        <v>439</v>
      </c>
      <c r="G819" s="8"/>
      <c r="H819" s="8" t="s">
        <v>1515</v>
      </c>
      <c r="I819" s="8"/>
      <c r="J819" s="8" t="s">
        <v>2679</v>
      </c>
      <c r="K819" s="8"/>
      <c r="L819" s="8"/>
      <c r="M819" s="8" t="s">
        <v>2680</v>
      </c>
      <c r="N819" s="8" t="s">
        <v>440</v>
      </c>
      <c r="O819" s="8" t="s">
        <v>397</v>
      </c>
      <c r="P819" s="8"/>
      <c r="Q819" s="8" t="s">
        <v>2681</v>
      </c>
      <c r="R819" s="8" t="s">
        <v>391</v>
      </c>
      <c r="S819" s="8" t="s">
        <v>2682</v>
      </c>
      <c r="T819" s="8"/>
      <c r="U819" s="8"/>
      <c r="V819" s="8" t="s">
        <v>2683</v>
      </c>
      <c r="W819" s="8" t="s">
        <v>73</v>
      </c>
      <c r="X819" s="10" t="s">
        <v>1521</v>
      </c>
      <c r="Y819" s="8"/>
      <c r="Z819" s="8"/>
      <c r="AA819" s="8"/>
      <c r="AB819" s="8"/>
      <c r="AC819" s="8"/>
      <c r="AD819" s="8"/>
      <c r="AE819" s="8"/>
      <c r="AF819" s="8"/>
      <c r="AG819" s="8"/>
      <c r="AH819" s="8" t="s">
        <v>393</v>
      </c>
      <c r="AI819" s="8" t="s">
        <v>1512</v>
      </c>
      <c r="AJ819" s="8"/>
      <c r="AK819" s="8" t="s">
        <v>412</v>
      </c>
      <c r="AL819" s="8" t="s">
        <v>1493</v>
      </c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 t="s">
        <v>73</v>
      </c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10"/>
      <c r="BS819" s="8"/>
      <c r="BT819" s="8"/>
      <c r="BU819" s="8"/>
      <c r="BV819" s="8"/>
      <c r="BW819" s="8"/>
      <c r="BX819" s="10"/>
      <c r="BY819" s="8"/>
      <c r="BZ819" s="8"/>
      <c r="CA819" s="8"/>
      <c r="CB819" s="8"/>
      <c r="CC819" s="8"/>
      <c r="CD819" s="8"/>
      <c r="CE819" s="8"/>
      <c r="CF819" s="8"/>
      <c r="CG819" s="8"/>
      <c r="CH819" s="10"/>
      <c r="CI819" s="8"/>
      <c r="CJ819" s="8"/>
      <c r="CK819" s="8"/>
      <c r="CL819" s="8"/>
      <c r="CM819" s="8"/>
      <c r="CN819" s="8"/>
      <c r="CO819" s="8"/>
      <c r="CP819" s="8"/>
    </row>
    <row r="820" spans="2:94">
      <c r="B820" s="6">
        <v>819</v>
      </c>
      <c r="C820" s="7">
        <v>4</v>
      </c>
      <c r="D820" s="8" t="s">
        <v>2684</v>
      </c>
      <c r="E820" s="8" t="s">
        <v>396</v>
      </c>
      <c r="F820" s="8" t="s">
        <v>439</v>
      </c>
      <c r="G820" s="8"/>
      <c r="H820" s="8" t="s">
        <v>1515</v>
      </c>
      <c r="I820" s="8"/>
      <c r="J820" s="8" t="s">
        <v>2679</v>
      </c>
      <c r="K820" s="8"/>
      <c r="L820" s="8"/>
      <c r="M820" s="8" t="s">
        <v>2685</v>
      </c>
      <c r="N820" s="8" t="s">
        <v>440</v>
      </c>
      <c r="O820" s="8" t="s">
        <v>397</v>
      </c>
      <c r="P820" s="8"/>
      <c r="Q820" s="8" t="s">
        <v>2686</v>
      </c>
      <c r="R820" s="8" t="s">
        <v>491</v>
      </c>
      <c r="S820" s="8" t="s">
        <v>2687</v>
      </c>
      <c r="T820" s="8"/>
      <c r="U820" s="8"/>
      <c r="V820" s="8" t="s">
        <v>1021</v>
      </c>
      <c r="W820" s="8" t="s">
        <v>105</v>
      </c>
      <c r="X820" s="10" t="s">
        <v>1526</v>
      </c>
      <c r="Y820" s="8"/>
      <c r="Z820" s="8"/>
      <c r="AA820" s="8"/>
      <c r="AB820" s="8"/>
      <c r="AC820" s="8"/>
      <c r="AD820" s="8"/>
      <c r="AE820" s="8" t="s">
        <v>2688</v>
      </c>
      <c r="AF820" s="8"/>
      <c r="AG820" s="8"/>
      <c r="AH820" s="8" t="s">
        <v>393</v>
      </c>
      <c r="AI820" s="8" t="s">
        <v>1512</v>
      </c>
      <c r="AJ820" s="8"/>
      <c r="AK820" s="8" t="s">
        <v>412</v>
      </c>
      <c r="AL820" s="8" t="s">
        <v>1493</v>
      </c>
      <c r="AM820" s="8" t="s">
        <v>2689</v>
      </c>
      <c r="AN820" s="8" t="s">
        <v>415</v>
      </c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 t="s">
        <v>105</v>
      </c>
      <c r="AZ820" s="8"/>
      <c r="BA820" s="8"/>
      <c r="BB820" s="8"/>
      <c r="BC820" s="8"/>
      <c r="BD820" s="8"/>
      <c r="BE820" s="8"/>
      <c r="BF820" s="8"/>
      <c r="BG820" s="8"/>
      <c r="BH820" s="8"/>
      <c r="BI820" s="8" t="s">
        <v>2690</v>
      </c>
      <c r="BJ820" s="8"/>
      <c r="BK820" s="8"/>
      <c r="BL820" s="8"/>
      <c r="BM820" s="8"/>
      <c r="BN820" s="8"/>
      <c r="BO820" s="8"/>
      <c r="BP820" s="8"/>
      <c r="BQ820" s="8"/>
      <c r="BR820" s="10"/>
      <c r="BS820" s="8" t="s">
        <v>2691</v>
      </c>
      <c r="BT820" s="8"/>
      <c r="BU820" s="8"/>
      <c r="BV820" s="8" t="s">
        <v>1550</v>
      </c>
      <c r="BW820" s="8"/>
      <c r="BX820" s="10"/>
      <c r="BY820" s="8"/>
      <c r="BZ820" s="8"/>
      <c r="CA820" s="8"/>
      <c r="CB820" s="8"/>
      <c r="CC820" s="8"/>
      <c r="CD820" s="8"/>
      <c r="CE820" s="8"/>
      <c r="CF820" s="8"/>
      <c r="CG820" s="8"/>
      <c r="CH820" s="10"/>
      <c r="CI820" s="8"/>
      <c r="CJ820" s="8"/>
      <c r="CK820" s="8"/>
      <c r="CL820" s="8"/>
      <c r="CM820" s="8"/>
      <c r="CN820" s="8"/>
      <c r="CO820" s="8"/>
      <c r="CP820" s="8"/>
    </row>
    <row r="821" spans="2:94">
      <c r="B821" s="6">
        <v>820</v>
      </c>
      <c r="C821" s="7">
        <v>3</v>
      </c>
      <c r="D821" s="8" t="s">
        <v>2692</v>
      </c>
      <c r="E821" s="8"/>
      <c r="F821" s="8" t="s">
        <v>439</v>
      </c>
      <c r="G821" s="8"/>
      <c r="H821" s="8" t="s">
        <v>1515</v>
      </c>
      <c r="I821" s="8"/>
      <c r="J821" s="8" t="s">
        <v>2679</v>
      </c>
      <c r="K821" s="8"/>
      <c r="L821" s="8"/>
      <c r="M821" s="8" t="s">
        <v>2693</v>
      </c>
      <c r="N821" s="8" t="s">
        <v>440</v>
      </c>
      <c r="O821" s="8" t="s">
        <v>397</v>
      </c>
      <c r="P821" s="8"/>
      <c r="Q821" s="8" t="s">
        <v>2694</v>
      </c>
      <c r="R821" s="8" t="s">
        <v>391</v>
      </c>
      <c r="S821" s="8" t="s">
        <v>2695</v>
      </c>
      <c r="T821" s="8"/>
      <c r="U821" s="8"/>
      <c r="V821" s="8" t="s">
        <v>2696</v>
      </c>
      <c r="W821" s="8" t="s">
        <v>73</v>
      </c>
      <c r="X821" s="10" t="s">
        <v>1521</v>
      </c>
      <c r="Y821" s="8"/>
      <c r="Z821" s="8"/>
      <c r="AA821" s="8"/>
      <c r="AB821" s="8"/>
      <c r="AC821" s="8"/>
      <c r="AD821" s="8"/>
      <c r="AE821" s="8"/>
      <c r="AF821" s="8"/>
      <c r="AG821" s="8"/>
      <c r="AH821" s="8" t="s">
        <v>393</v>
      </c>
      <c r="AI821" s="8" t="s">
        <v>1512</v>
      </c>
      <c r="AJ821" s="8"/>
      <c r="AK821" s="8" t="s">
        <v>412</v>
      </c>
      <c r="AL821" s="8" t="s">
        <v>1493</v>
      </c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 t="s">
        <v>73</v>
      </c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10"/>
      <c r="BS821" s="8"/>
      <c r="BT821" s="8"/>
      <c r="BU821" s="8"/>
      <c r="BV821" s="8"/>
      <c r="BW821" s="8"/>
      <c r="BX821" s="10"/>
      <c r="BY821" s="8"/>
      <c r="BZ821" s="8"/>
      <c r="CA821" s="8"/>
      <c r="CB821" s="8"/>
      <c r="CC821" s="8"/>
      <c r="CD821" s="8"/>
      <c r="CE821" s="8"/>
      <c r="CF821" s="8"/>
      <c r="CG821" s="8"/>
      <c r="CH821" s="10"/>
      <c r="CI821" s="8"/>
      <c r="CJ821" s="8"/>
      <c r="CK821" s="8"/>
      <c r="CL821" s="8"/>
      <c r="CM821" s="8"/>
      <c r="CN821" s="8"/>
      <c r="CO821" s="8"/>
      <c r="CP821" s="8"/>
    </row>
    <row r="822" spans="2:94">
      <c r="B822" s="6">
        <v>821</v>
      </c>
      <c r="C822" s="7">
        <v>4</v>
      </c>
      <c r="D822" s="8" t="s">
        <v>2697</v>
      </c>
      <c r="E822" s="8" t="s">
        <v>396</v>
      </c>
      <c r="F822" s="8" t="s">
        <v>439</v>
      </c>
      <c r="G822" s="8"/>
      <c r="H822" s="8" t="s">
        <v>1515</v>
      </c>
      <c r="I822" s="8"/>
      <c r="J822" s="8" t="s">
        <v>2679</v>
      </c>
      <c r="K822" s="8"/>
      <c r="L822" s="8"/>
      <c r="M822" s="8" t="s">
        <v>2698</v>
      </c>
      <c r="N822" s="8" t="s">
        <v>440</v>
      </c>
      <c r="O822" s="8" t="s">
        <v>397</v>
      </c>
      <c r="P822" s="8"/>
      <c r="Q822" s="8" t="s">
        <v>2699</v>
      </c>
      <c r="R822" s="8" t="s">
        <v>491</v>
      </c>
      <c r="S822" s="8" t="s">
        <v>2700</v>
      </c>
      <c r="T822" s="8"/>
      <c r="U822" s="8"/>
      <c r="V822" s="8" t="s">
        <v>441</v>
      </c>
      <c r="W822" s="8" t="s">
        <v>105</v>
      </c>
      <c r="X822" s="10" t="s">
        <v>1556</v>
      </c>
      <c r="Y822" s="8"/>
      <c r="Z822" s="8"/>
      <c r="AA822" s="8"/>
      <c r="AB822" s="8"/>
      <c r="AC822" s="8"/>
      <c r="AD822" s="8"/>
      <c r="AE822" s="8" t="s">
        <v>2688</v>
      </c>
      <c r="AF822" s="8"/>
      <c r="AG822" s="8"/>
      <c r="AH822" s="8" t="s">
        <v>393</v>
      </c>
      <c r="AI822" s="8" t="s">
        <v>1512</v>
      </c>
      <c r="AJ822" s="8"/>
      <c r="AK822" s="8" t="s">
        <v>412</v>
      </c>
      <c r="AL822" s="8" t="s">
        <v>1493</v>
      </c>
      <c r="AM822" s="8" t="s">
        <v>2689</v>
      </c>
      <c r="AN822" s="8" t="s">
        <v>415</v>
      </c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 t="s">
        <v>105</v>
      </c>
      <c r="AZ822" s="8"/>
      <c r="BA822" s="8"/>
      <c r="BB822" s="8"/>
      <c r="BC822" s="8"/>
      <c r="BD822" s="8"/>
      <c r="BE822" s="8"/>
      <c r="BF822" s="8"/>
      <c r="BG822" s="8"/>
      <c r="BH822" s="8"/>
      <c r="BI822" s="8" t="s">
        <v>2701</v>
      </c>
      <c r="BJ822" s="8"/>
      <c r="BK822" s="8"/>
      <c r="BL822" s="8"/>
      <c r="BM822" s="8"/>
      <c r="BN822" s="8"/>
      <c r="BO822" s="8"/>
      <c r="BP822" s="8"/>
      <c r="BQ822" s="8"/>
      <c r="BR822" s="10"/>
      <c r="BS822" s="8" t="s">
        <v>2691</v>
      </c>
      <c r="BT822" s="8"/>
      <c r="BU822" s="8"/>
      <c r="BV822" s="8" t="s">
        <v>1550</v>
      </c>
      <c r="BW822" s="8"/>
      <c r="BX822" s="10"/>
      <c r="BY822" s="8"/>
      <c r="BZ822" s="8"/>
      <c r="CA822" s="8"/>
      <c r="CB822" s="8"/>
      <c r="CC822" s="8"/>
      <c r="CD822" s="8"/>
      <c r="CE822" s="8"/>
      <c r="CF822" s="8"/>
      <c r="CG822" s="8"/>
      <c r="CH822" s="10"/>
      <c r="CI822" s="8"/>
      <c r="CJ822" s="8"/>
      <c r="CK822" s="8"/>
      <c r="CL822" s="8"/>
      <c r="CM822" s="8"/>
      <c r="CN822" s="8"/>
      <c r="CO822" s="8"/>
      <c r="CP822" s="8"/>
    </row>
    <row r="823" spans="2:94">
      <c r="B823" s="6">
        <v>822</v>
      </c>
      <c r="C823" s="7">
        <v>3</v>
      </c>
      <c r="D823" s="8" t="s">
        <v>2702</v>
      </c>
      <c r="E823" s="8"/>
      <c r="F823" s="8" t="s">
        <v>439</v>
      </c>
      <c r="G823" s="8"/>
      <c r="H823" s="8" t="s">
        <v>1515</v>
      </c>
      <c r="I823" s="8"/>
      <c r="J823" s="8" t="s">
        <v>2338</v>
      </c>
      <c r="K823" s="8"/>
      <c r="L823" s="8"/>
      <c r="M823" s="8" t="s">
        <v>2703</v>
      </c>
      <c r="N823" s="8" t="s">
        <v>390</v>
      </c>
      <c r="O823" s="8" t="s">
        <v>397</v>
      </c>
      <c r="P823" s="8"/>
      <c r="Q823" s="8" t="s">
        <v>2704</v>
      </c>
      <c r="R823" s="8" t="s">
        <v>391</v>
      </c>
      <c r="S823" s="8" t="s">
        <v>2705</v>
      </c>
      <c r="T823" s="8"/>
      <c r="U823" s="8"/>
      <c r="V823" s="8" t="s">
        <v>2706</v>
      </c>
      <c r="W823" s="8" t="s">
        <v>105</v>
      </c>
      <c r="X823" s="10" t="s">
        <v>2707</v>
      </c>
      <c r="Y823" s="8"/>
      <c r="Z823" s="8"/>
      <c r="AA823" s="8"/>
      <c r="AB823" s="8"/>
      <c r="AC823" s="8"/>
      <c r="AD823" s="8"/>
      <c r="AE823" s="8"/>
      <c r="AF823" s="8"/>
      <c r="AG823" s="8"/>
      <c r="AH823" s="8" t="s">
        <v>393</v>
      </c>
      <c r="AI823" s="8" t="s">
        <v>1512</v>
      </c>
      <c r="AJ823" s="8"/>
      <c r="AK823" s="8" t="s">
        <v>394</v>
      </c>
      <c r="AL823" s="8" t="s">
        <v>395</v>
      </c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 t="s">
        <v>452</v>
      </c>
      <c r="AX823" s="8"/>
      <c r="AY823" s="8" t="s">
        <v>105</v>
      </c>
      <c r="AZ823" s="8" t="s">
        <v>403</v>
      </c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 t="s">
        <v>674</v>
      </c>
      <c r="BP823" s="8"/>
      <c r="BQ823" s="8"/>
      <c r="BR823" s="10"/>
      <c r="BS823" s="8"/>
      <c r="BT823" s="8"/>
      <c r="BU823" s="8" t="s">
        <v>396</v>
      </c>
      <c r="BV823" s="8"/>
      <c r="BW823" s="8"/>
      <c r="BX823" s="10"/>
      <c r="BY823" s="8"/>
      <c r="BZ823" s="8"/>
      <c r="CA823" s="8"/>
      <c r="CB823" s="8"/>
      <c r="CC823" s="8"/>
      <c r="CD823" s="8"/>
      <c r="CE823" s="8"/>
      <c r="CF823" s="8"/>
      <c r="CG823" s="8"/>
      <c r="CH823" s="10"/>
      <c r="CI823" s="8"/>
      <c r="CJ823" s="8"/>
      <c r="CK823" s="8"/>
      <c r="CL823" s="8"/>
      <c r="CM823" s="8"/>
      <c r="CN823" s="8"/>
      <c r="CO823" s="8"/>
      <c r="CP823" s="8"/>
    </row>
    <row r="824" spans="2:94">
      <c r="B824" s="6">
        <v>823</v>
      </c>
      <c r="C824" s="7">
        <v>4</v>
      </c>
      <c r="D824" s="8" t="s">
        <v>2708</v>
      </c>
      <c r="E824" s="8"/>
      <c r="F824" s="8" t="s">
        <v>439</v>
      </c>
      <c r="G824" s="8"/>
      <c r="H824" s="8" t="s">
        <v>862</v>
      </c>
      <c r="I824" s="8"/>
      <c r="J824" s="8" t="s">
        <v>2709</v>
      </c>
      <c r="K824" s="8"/>
      <c r="L824" s="8"/>
      <c r="M824" s="8" t="s">
        <v>2710</v>
      </c>
      <c r="N824" s="8" t="s">
        <v>390</v>
      </c>
      <c r="O824" s="8" t="s">
        <v>397</v>
      </c>
      <c r="P824" s="8"/>
      <c r="Q824" s="8" t="s">
        <v>2711</v>
      </c>
      <c r="R824" s="8" t="s">
        <v>491</v>
      </c>
      <c r="S824" s="8" t="s">
        <v>2712</v>
      </c>
      <c r="T824" s="8"/>
      <c r="U824" s="8"/>
      <c r="V824" s="8" t="s">
        <v>441</v>
      </c>
      <c r="W824" s="8" t="s">
        <v>105</v>
      </c>
      <c r="X824" s="10" t="s">
        <v>2713</v>
      </c>
      <c r="Y824" s="8"/>
      <c r="Z824" s="8"/>
      <c r="AA824" s="8"/>
      <c r="AB824" s="8"/>
      <c r="AC824" s="8"/>
      <c r="AD824" s="8"/>
      <c r="AE824" s="8"/>
      <c r="AF824" s="8"/>
      <c r="AG824" s="8"/>
      <c r="AH824" s="8" t="s">
        <v>393</v>
      </c>
      <c r="AI824" s="8" t="s">
        <v>1512</v>
      </c>
      <c r="AJ824" s="8"/>
      <c r="AK824" s="8" t="s">
        <v>394</v>
      </c>
      <c r="AL824" s="8" t="s">
        <v>395</v>
      </c>
      <c r="AM824" s="8" t="s">
        <v>444</v>
      </c>
      <c r="AN824" s="8" t="s">
        <v>445</v>
      </c>
      <c r="AO824" s="8"/>
      <c r="AP824" s="8"/>
      <c r="AQ824" s="8"/>
      <c r="AR824" s="8"/>
      <c r="AS824" s="8"/>
      <c r="AT824" s="8"/>
      <c r="AU824" s="8"/>
      <c r="AV824" s="8"/>
      <c r="AW824" s="8" t="s">
        <v>452</v>
      </c>
      <c r="AX824" s="8"/>
      <c r="AY824" s="8" t="s">
        <v>105</v>
      </c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 t="s">
        <v>674</v>
      </c>
      <c r="BP824" s="8"/>
      <c r="BQ824" s="8"/>
      <c r="BR824" s="10"/>
      <c r="BS824" s="8"/>
      <c r="BT824" s="8"/>
      <c r="BU824" s="8" t="s">
        <v>419</v>
      </c>
      <c r="BV824" s="8"/>
      <c r="BW824" s="8"/>
      <c r="BX824" s="10"/>
      <c r="BY824" s="8"/>
      <c r="BZ824" s="8"/>
      <c r="CA824" s="8"/>
      <c r="CB824" s="8"/>
      <c r="CC824" s="8"/>
      <c r="CD824" s="8"/>
      <c r="CE824" s="8"/>
      <c r="CF824" s="8"/>
      <c r="CG824" s="8"/>
      <c r="CH824" s="10"/>
      <c r="CI824" s="8"/>
      <c r="CJ824" s="8"/>
      <c r="CK824" s="8"/>
      <c r="CL824" s="8"/>
      <c r="CM824" s="8"/>
      <c r="CN824" s="8"/>
      <c r="CO824" s="8"/>
      <c r="CP824" s="8"/>
    </row>
    <row r="825" spans="2:94">
      <c r="B825" s="6">
        <v>824</v>
      </c>
      <c r="C825" s="7">
        <v>5</v>
      </c>
      <c r="D825" s="8" t="s">
        <v>2714</v>
      </c>
      <c r="E825" s="8" t="s">
        <v>396</v>
      </c>
      <c r="F825" s="8" t="s">
        <v>439</v>
      </c>
      <c r="G825" s="8"/>
      <c r="H825" s="8" t="s">
        <v>862</v>
      </c>
      <c r="I825" s="8"/>
      <c r="J825" s="8" t="s">
        <v>2709</v>
      </c>
      <c r="K825" s="8"/>
      <c r="L825" s="8"/>
      <c r="M825" s="8" t="s">
        <v>2715</v>
      </c>
      <c r="N825" s="8" t="s">
        <v>390</v>
      </c>
      <c r="O825" s="8" t="s">
        <v>397</v>
      </c>
      <c r="P825" s="8"/>
      <c r="Q825" s="8" t="s">
        <v>2716</v>
      </c>
      <c r="R825" s="8" t="s">
        <v>391</v>
      </c>
      <c r="S825" s="8" t="s">
        <v>2717</v>
      </c>
      <c r="T825" s="8"/>
      <c r="U825" s="8"/>
      <c r="V825" s="8" t="s">
        <v>1183</v>
      </c>
      <c r="W825" s="8" t="s">
        <v>105</v>
      </c>
      <c r="X825" s="10" t="s">
        <v>2713</v>
      </c>
      <c r="Y825" s="8"/>
      <c r="Z825" s="8"/>
      <c r="AA825" s="8"/>
      <c r="AB825" s="8"/>
      <c r="AC825" s="8"/>
      <c r="AD825" s="8"/>
      <c r="AE825" s="8"/>
      <c r="AF825" s="8"/>
      <c r="AG825" s="8"/>
      <c r="AH825" s="8" t="s">
        <v>393</v>
      </c>
      <c r="AI825" s="8" t="s">
        <v>59</v>
      </c>
      <c r="AJ825" s="8"/>
      <c r="AK825" s="8" t="s">
        <v>394</v>
      </c>
      <c r="AL825" s="8" t="s">
        <v>395</v>
      </c>
      <c r="AM825" s="8" t="s">
        <v>887</v>
      </c>
      <c r="AN825" s="8" t="s">
        <v>415</v>
      </c>
      <c r="AO825" s="8"/>
      <c r="AP825" s="8"/>
      <c r="AQ825" s="8"/>
      <c r="AR825" s="8"/>
      <c r="AS825" s="8"/>
      <c r="AT825" s="8"/>
      <c r="AU825" s="8"/>
      <c r="AV825" s="8"/>
      <c r="AW825" s="8" t="s">
        <v>452</v>
      </c>
      <c r="AX825" s="8"/>
      <c r="AY825" s="8" t="s">
        <v>105</v>
      </c>
      <c r="AZ825" s="8"/>
      <c r="BA825" s="8"/>
      <c r="BB825" s="8"/>
      <c r="BC825" s="8"/>
      <c r="BD825" s="8"/>
      <c r="BE825" s="8"/>
      <c r="BF825" s="8"/>
      <c r="BG825" s="8"/>
      <c r="BH825" s="8"/>
      <c r="BI825" s="8" t="s">
        <v>2718</v>
      </c>
      <c r="BJ825" s="8"/>
      <c r="BK825" s="8"/>
      <c r="BL825" s="8"/>
      <c r="BM825" s="8"/>
      <c r="BN825" s="8"/>
      <c r="BO825" s="8" t="s">
        <v>674</v>
      </c>
      <c r="BP825" s="8"/>
      <c r="BQ825" s="8"/>
      <c r="BR825" s="10"/>
      <c r="BS825" s="8"/>
      <c r="BT825" s="8"/>
      <c r="BU825" s="8" t="s">
        <v>419</v>
      </c>
      <c r="BV825" s="8"/>
      <c r="BW825" s="8"/>
      <c r="BX825" s="10"/>
      <c r="BY825" s="8"/>
      <c r="BZ825" s="8"/>
      <c r="CA825" s="8"/>
      <c r="CB825" s="8"/>
      <c r="CC825" s="8"/>
      <c r="CD825" s="8"/>
      <c r="CE825" s="8"/>
      <c r="CF825" s="8"/>
      <c r="CG825" s="8"/>
      <c r="CH825" s="10"/>
      <c r="CI825" s="8"/>
      <c r="CJ825" s="8"/>
      <c r="CK825" s="8"/>
      <c r="CL825" s="8"/>
      <c r="CM825" s="8"/>
      <c r="CN825" s="8"/>
      <c r="CO825" s="8"/>
      <c r="CP825" s="8"/>
    </row>
    <row r="826" spans="2:94">
      <c r="B826" s="6">
        <v>825</v>
      </c>
      <c r="C826" s="7">
        <v>5</v>
      </c>
      <c r="D826" s="8" t="s">
        <v>2719</v>
      </c>
      <c r="E826" s="8" t="s">
        <v>396</v>
      </c>
      <c r="F826" s="8" t="s">
        <v>439</v>
      </c>
      <c r="G826" s="8"/>
      <c r="H826" s="8" t="s">
        <v>862</v>
      </c>
      <c r="I826" s="8"/>
      <c r="J826" s="8" t="s">
        <v>2709</v>
      </c>
      <c r="K826" s="8"/>
      <c r="L826" s="8"/>
      <c r="M826" s="8" t="s">
        <v>2720</v>
      </c>
      <c r="N826" s="8" t="s">
        <v>390</v>
      </c>
      <c r="O826" s="8" t="s">
        <v>397</v>
      </c>
      <c r="P826" s="8"/>
      <c r="Q826" s="8" t="s">
        <v>2721</v>
      </c>
      <c r="R826" s="8" t="s">
        <v>1041</v>
      </c>
      <c r="S826" s="8" t="s">
        <v>2722</v>
      </c>
      <c r="T826" s="8"/>
      <c r="U826" s="8"/>
      <c r="V826" s="8" t="s">
        <v>1027</v>
      </c>
      <c r="W826" s="8" t="s">
        <v>105</v>
      </c>
      <c r="X826" s="10" t="s">
        <v>1561</v>
      </c>
      <c r="Y826" s="8"/>
      <c r="Z826" s="8"/>
      <c r="AA826" s="8"/>
      <c r="AB826" s="8"/>
      <c r="AC826" s="8"/>
      <c r="AD826" s="8"/>
      <c r="AE826" s="8"/>
      <c r="AF826" s="8"/>
      <c r="AG826" s="8"/>
      <c r="AH826" s="8" t="s">
        <v>393</v>
      </c>
      <c r="AI826" s="8" t="s">
        <v>1512</v>
      </c>
      <c r="AJ826" s="8"/>
      <c r="AK826" s="8" t="s">
        <v>394</v>
      </c>
      <c r="AL826" s="8" t="s">
        <v>395</v>
      </c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 t="s">
        <v>452</v>
      </c>
      <c r="AX826" s="8"/>
      <c r="AY826" s="8" t="s">
        <v>105</v>
      </c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 t="s">
        <v>674</v>
      </c>
      <c r="BP826" s="8"/>
      <c r="BQ826" s="8"/>
      <c r="BR826" s="10"/>
      <c r="BS826" s="8"/>
      <c r="BT826" s="8"/>
      <c r="BU826" s="8" t="s">
        <v>419</v>
      </c>
      <c r="BV826" s="8"/>
      <c r="BW826" s="8"/>
      <c r="BX826" s="10"/>
      <c r="BY826" s="8"/>
      <c r="BZ826" s="8"/>
      <c r="CA826" s="8"/>
      <c r="CB826" s="8"/>
      <c r="CC826" s="8"/>
      <c r="CD826" s="8"/>
      <c r="CE826" s="8"/>
      <c r="CF826" s="8"/>
      <c r="CG826" s="8"/>
      <c r="CH826" s="10"/>
      <c r="CI826" s="8"/>
      <c r="CJ826" s="8"/>
      <c r="CK826" s="8"/>
      <c r="CL826" s="8"/>
      <c r="CM826" s="8"/>
      <c r="CN826" s="8"/>
      <c r="CO826" s="8"/>
      <c r="CP826" s="8"/>
    </row>
    <row r="827" spans="2:94">
      <c r="B827" s="6">
        <v>826</v>
      </c>
      <c r="C827" s="7">
        <v>6</v>
      </c>
      <c r="D827" s="8" t="s">
        <v>2723</v>
      </c>
      <c r="E827" s="8" t="s">
        <v>396</v>
      </c>
      <c r="F827" s="8" t="s">
        <v>439</v>
      </c>
      <c r="G827" s="8"/>
      <c r="H827" s="8" t="s">
        <v>862</v>
      </c>
      <c r="I827" s="8"/>
      <c r="J827" s="8" t="s">
        <v>2709</v>
      </c>
      <c r="K827" s="8"/>
      <c r="L827" s="8"/>
      <c r="M827" s="8" t="s">
        <v>2724</v>
      </c>
      <c r="N827" s="8" t="s">
        <v>390</v>
      </c>
      <c r="O827" s="8" t="s">
        <v>397</v>
      </c>
      <c r="P827" s="8"/>
      <c r="Q827" s="8" t="s">
        <v>2725</v>
      </c>
      <c r="R827" s="8" t="s">
        <v>491</v>
      </c>
      <c r="S827" s="8" t="s">
        <v>2726</v>
      </c>
      <c r="T827" s="8"/>
      <c r="U827" s="8"/>
      <c r="V827" s="8" t="s">
        <v>441</v>
      </c>
      <c r="W827" s="8" t="s">
        <v>105</v>
      </c>
      <c r="X827" s="10" t="s">
        <v>1757</v>
      </c>
      <c r="Y827" s="8"/>
      <c r="Z827" s="8"/>
      <c r="AA827" s="8"/>
      <c r="AB827" s="8"/>
      <c r="AC827" s="8"/>
      <c r="AD827" s="8"/>
      <c r="AE827" s="8" t="s">
        <v>1741</v>
      </c>
      <c r="AF827" s="8"/>
      <c r="AG827" s="8"/>
      <c r="AH827" s="8" t="s">
        <v>393</v>
      </c>
      <c r="AI827" s="8" t="s">
        <v>1512</v>
      </c>
      <c r="AJ827" s="8"/>
      <c r="AK827" s="8" t="s">
        <v>394</v>
      </c>
      <c r="AL827" s="8" t="s">
        <v>395</v>
      </c>
      <c r="AM827" s="8" t="s">
        <v>2727</v>
      </c>
      <c r="AN827" s="8" t="s">
        <v>415</v>
      </c>
      <c r="AO827" s="8"/>
      <c r="AP827" s="8"/>
      <c r="AQ827" s="8"/>
      <c r="AR827" s="8"/>
      <c r="AS827" s="8"/>
      <c r="AT827" s="8"/>
      <c r="AU827" s="8"/>
      <c r="AV827" s="8"/>
      <c r="AW827" s="8" t="s">
        <v>452</v>
      </c>
      <c r="AX827" s="8"/>
      <c r="AY827" s="8" t="s">
        <v>105</v>
      </c>
      <c r="AZ827" s="8"/>
      <c r="BA827" s="8"/>
      <c r="BB827" s="8"/>
      <c r="BC827" s="8"/>
      <c r="BD827" s="8"/>
      <c r="BE827" s="8"/>
      <c r="BF827" s="8"/>
      <c r="BG827" s="8"/>
      <c r="BH827" s="8"/>
      <c r="BI827" s="8" t="s">
        <v>2728</v>
      </c>
      <c r="BJ827" s="8"/>
      <c r="BK827" s="8"/>
      <c r="BL827" s="8"/>
      <c r="BM827" s="8"/>
      <c r="BN827" s="8"/>
      <c r="BO827" s="8" t="s">
        <v>674</v>
      </c>
      <c r="BP827" s="8"/>
      <c r="BQ827" s="8"/>
      <c r="BR827" s="10"/>
      <c r="BS827" s="8" t="s">
        <v>2326</v>
      </c>
      <c r="BT827" s="8"/>
      <c r="BU827" s="8" t="s">
        <v>419</v>
      </c>
      <c r="BV827" s="8" t="s">
        <v>1550</v>
      </c>
      <c r="BW827" s="8" t="s">
        <v>2455</v>
      </c>
      <c r="BX827" s="10"/>
      <c r="BY827" s="8"/>
      <c r="BZ827" s="8"/>
      <c r="CA827" s="8"/>
      <c r="CB827" s="8"/>
      <c r="CC827" s="8"/>
      <c r="CD827" s="8"/>
      <c r="CE827" s="8"/>
      <c r="CF827" s="8"/>
      <c r="CG827" s="8"/>
      <c r="CH827" s="10"/>
      <c r="CI827" s="8"/>
      <c r="CJ827" s="8"/>
      <c r="CK827" s="8"/>
      <c r="CL827" s="8"/>
      <c r="CM827" s="8"/>
      <c r="CN827" s="8"/>
      <c r="CO827" s="8"/>
      <c r="CP827" s="8"/>
    </row>
    <row r="828" spans="2:94">
      <c r="B828" s="6">
        <v>827</v>
      </c>
      <c r="C828" s="7">
        <v>6</v>
      </c>
      <c r="D828" s="8" t="s">
        <v>2729</v>
      </c>
      <c r="E828" s="8" t="s">
        <v>396</v>
      </c>
      <c r="F828" s="8" t="s">
        <v>439</v>
      </c>
      <c r="G828" s="8"/>
      <c r="H828" s="8" t="s">
        <v>862</v>
      </c>
      <c r="I828" s="8"/>
      <c r="J828" s="8" t="s">
        <v>2709</v>
      </c>
      <c r="K828" s="8"/>
      <c r="L828" s="8"/>
      <c r="M828" s="8" t="s">
        <v>2730</v>
      </c>
      <c r="N828" s="8" t="s">
        <v>390</v>
      </c>
      <c r="O828" s="8" t="s">
        <v>397</v>
      </c>
      <c r="P828" s="8"/>
      <c r="Q828" s="8" t="s">
        <v>2731</v>
      </c>
      <c r="R828" s="8" t="s">
        <v>491</v>
      </c>
      <c r="S828" s="8" t="s">
        <v>2732</v>
      </c>
      <c r="T828" s="8"/>
      <c r="U828" s="8"/>
      <c r="V828" s="8" t="s">
        <v>571</v>
      </c>
      <c r="W828" s="8" t="s">
        <v>105</v>
      </c>
      <c r="X828" s="10" t="s">
        <v>1757</v>
      </c>
      <c r="Y828" s="8"/>
      <c r="Z828" s="8"/>
      <c r="AA828" s="8"/>
      <c r="AB828" s="8"/>
      <c r="AC828" s="8"/>
      <c r="AD828" s="8"/>
      <c r="AE828" s="8" t="s">
        <v>1741</v>
      </c>
      <c r="AF828" s="8"/>
      <c r="AG828" s="8"/>
      <c r="AH828" s="8" t="s">
        <v>393</v>
      </c>
      <c r="AI828" s="8" t="s">
        <v>1512</v>
      </c>
      <c r="AJ828" s="8"/>
      <c r="AK828" s="8" t="s">
        <v>394</v>
      </c>
      <c r="AL828" s="8" t="s">
        <v>395</v>
      </c>
      <c r="AM828" s="8" t="s">
        <v>2733</v>
      </c>
      <c r="AN828" s="8" t="s">
        <v>415</v>
      </c>
      <c r="AO828" s="8"/>
      <c r="AP828" s="8"/>
      <c r="AQ828" s="8"/>
      <c r="AR828" s="8"/>
      <c r="AS828" s="8"/>
      <c r="AT828" s="8"/>
      <c r="AU828" s="8"/>
      <c r="AV828" s="8"/>
      <c r="AW828" s="8" t="s">
        <v>452</v>
      </c>
      <c r="AX828" s="8"/>
      <c r="AY828" s="8" t="s">
        <v>105</v>
      </c>
      <c r="AZ828" s="8"/>
      <c r="BA828" s="8"/>
      <c r="BB828" s="8"/>
      <c r="BC828" s="8"/>
      <c r="BD828" s="8"/>
      <c r="BE828" s="8"/>
      <c r="BF828" s="8"/>
      <c r="BG828" s="8"/>
      <c r="BH828" s="8"/>
      <c r="BI828" s="8" t="s">
        <v>2734</v>
      </c>
      <c r="BJ828" s="8"/>
      <c r="BK828" s="8"/>
      <c r="BL828" s="8"/>
      <c r="BM828" s="8"/>
      <c r="BN828" s="8"/>
      <c r="BO828" s="8" t="s">
        <v>674</v>
      </c>
      <c r="BP828" s="8"/>
      <c r="BQ828" s="8"/>
      <c r="BR828" s="10"/>
      <c r="BS828" s="8" t="s">
        <v>2326</v>
      </c>
      <c r="BT828" s="8"/>
      <c r="BU828" s="8" t="s">
        <v>419</v>
      </c>
      <c r="BV828" s="8" t="s">
        <v>1550</v>
      </c>
      <c r="BW828" s="8" t="s">
        <v>2455</v>
      </c>
      <c r="BX828" s="10"/>
      <c r="BY828" s="8"/>
      <c r="BZ828" s="8"/>
      <c r="CA828" s="8"/>
      <c r="CB828" s="8"/>
      <c r="CC828" s="8"/>
      <c r="CD828" s="8"/>
      <c r="CE828" s="8"/>
      <c r="CF828" s="8"/>
      <c r="CG828" s="8"/>
      <c r="CH828" s="10"/>
      <c r="CI828" s="8"/>
      <c r="CJ828" s="8"/>
      <c r="CK828" s="8"/>
      <c r="CL828" s="8"/>
      <c r="CM828" s="8"/>
      <c r="CN828" s="8"/>
      <c r="CO828" s="8"/>
      <c r="CP828" s="8"/>
    </row>
    <row r="829" spans="2:94">
      <c r="B829" s="6">
        <v>828</v>
      </c>
      <c r="C829" s="7">
        <v>6</v>
      </c>
      <c r="D829" s="8" t="s">
        <v>2735</v>
      </c>
      <c r="E829" s="8" t="s">
        <v>396</v>
      </c>
      <c r="F829" s="8" t="s">
        <v>439</v>
      </c>
      <c r="G829" s="8"/>
      <c r="H829" s="8" t="s">
        <v>862</v>
      </c>
      <c r="I829" s="8"/>
      <c r="J829" s="8" t="s">
        <v>2709</v>
      </c>
      <c r="K829" s="8"/>
      <c r="L829" s="8"/>
      <c r="M829" s="8" t="s">
        <v>2736</v>
      </c>
      <c r="N829" s="8" t="s">
        <v>390</v>
      </c>
      <c r="O829" s="8" t="s">
        <v>397</v>
      </c>
      <c r="P829" s="8"/>
      <c r="Q829" s="8" t="s">
        <v>2737</v>
      </c>
      <c r="R829" s="8" t="s">
        <v>1041</v>
      </c>
      <c r="S829" s="8" t="s">
        <v>2738</v>
      </c>
      <c r="T829" s="8"/>
      <c r="U829" s="8"/>
      <c r="V829" s="8" t="s">
        <v>1021</v>
      </c>
      <c r="W829" s="8" t="s">
        <v>105</v>
      </c>
      <c r="X829" s="10" t="s">
        <v>1561</v>
      </c>
      <c r="Y829" s="8"/>
      <c r="Z829" s="8"/>
      <c r="AA829" s="8"/>
      <c r="AB829" s="8"/>
      <c r="AC829" s="8"/>
      <c r="AD829" s="8"/>
      <c r="AE829" s="8"/>
      <c r="AF829" s="8"/>
      <c r="AG829" s="8"/>
      <c r="AH829" s="8" t="s">
        <v>393</v>
      </c>
      <c r="AI829" s="8" t="s">
        <v>59</v>
      </c>
      <c r="AJ829" s="8"/>
      <c r="AK829" s="8" t="s">
        <v>394</v>
      </c>
      <c r="AL829" s="8" t="s">
        <v>395</v>
      </c>
      <c r="AM829" s="8" t="s">
        <v>887</v>
      </c>
      <c r="AN829" s="8" t="s">
        <v>415</v>
      </c>
      <c r="AO829" s="8"/>
      <c r="AP829" s="8"/>
      <c r="AQ829" s="8"/>
      <c r="AR829" s="8"/>
      <c r="AS829" s="8"/>
      <c r="AT829" s="8"/>
      <c r="AU829" s="8"/>
      <c r="AV829" s="8"/>
      <c r="AW829" s="8" t="s">
        <v>452</v>
      </c>
      <c r="AX829" s="8"/>
      <c r="AY829" s="8" t="s">
        <v>105</v>
      </c>
      <c r="AZ829" s="8"/>
      <c r="BA829" s="8"/>
      <c r="BB829" s="8"/>
      <c r="BC829" s="8"/>
      <c r="BD829" s="8"/>
      <c r="BE829" s="8"/>
      <c r="BF829" s="8"/>
      <c r="BG829" s="8"/>
      <c r="BH829" s="8"/>
      <c r="BI829" s="8" t="s">
        <v>2739</v>
      </c>
      <c r="BJ829" s="8"/>
      <c r="BK829" s="8"/>
      <c r="BL829" s="8"/>
      <c r="BM829" s="8"/>
      <c r="BN829" s="8"/>
      <c r="BO829" s="8" t="s">
        <v>674</v>
      </c>
      <c r="BP829" s="8"/>
      <c r="BQ829" s="8"/>
      <c r="BR829" s="10"/>
      <c r="BS829" s="8"/>
      <c r="BT829" s="8"/>
      <c r="BU829" s="8" t="s">
        <v>419</v>
      </c>
      <c r="BV829" s="8"/>
      <c r="BW829" s="8"/>
      <c r="BX829" s="10"/>
      <c r="BY829" s="8"/>
      <c r="BZ829" s="8"/>
      <c r="CA829" s="8"/>
      <c r="CB829" s="8"/>
      <c r="CC829" s="8"/>
      <c r="CD829" s="8"/>
      <c r="CE829" s="8"/>
      <c r="CF829" s="8"/>
      <c r="CG829" s="8"/>
      <c r="CH829" s="10"/>
      <c r="CI829" s="8"/>
      <c r="CJ829" s="8"/>
      <c r="CK829" s="8"/>
      <c r="CL829" s="8"/>
      <c r="CM829" s="8"/>
      <c r="CN829" s="8"/>
      <c r="CO829" s="8"/>
      <c r="CP829" s="8"/>
    </row>
    <row r="830" spans="2:94">
      <c r="B830" s="6">
        <v>829</v>
      </c>
      <c r="C830" s="7">
        <v>5</v>
      </c>
      <c r="D830" s="8" t="s">
        <v>2740</v>
      </c>
      <c r="E830" s="8" t="s">
        <v>396</v>
      </c>
      <c r="F830" s="8" t="s">
        <v>439</v>
      </c>
      <c r="G830" s="8"/>
      <c r="H830" s="8" t="s">
        <v>862</v>
      </c>
      <c r="I830" s="8"/>
      <c r="J830" s="8" t="s">
        <v>2709</v>
      </c>
      <c r="K830" s="8"/>
      <c r="L830" s="8"/>
      <c r="M830" s="8" t="s">
        <v>2741</v>
      </c>
      <c r="N830" s="8" t="s">
        <v>390</v>
      </c>
      <c r="O830" s="8" t="s">
        <v>397</v>
      </c>
      <c r="P830" s="8"/>
      <c r="Q830" s="8" t="s">
        <v>2742</v>
      </c>
      <c r="R830" s="8" t="s">
        <v>1041</v>
      </c>
      <c r="S830" s="8" t="s">
        <v>2743</v>
      </c>
      <c r="T830" s="8"/>
      <c r="U830" s="8"/>
      <c r="V830" s="8" t="s">
        <v>1367</v>
      </c>
      <c r="W830" s="8" t="s">
        <v>105</v>
      </c>
      <c r="X830" s="10" t="s">
        <v>2713</v>
      </c>
      <c r="Y830" s="8"/>
      <c r="Z830" s="8"/>
      <c r="AA830" s="8"/>
      <c r="AB830" s="8"/>
      <c r="AC830" s="8"/>
      <c r="AD830" s="8"/>
      <c r="AE830" s="8"/>
      <c r="AF830" s="8"/>
      <c r="AG830" s="8"/>
      <c r="AH830" s="8" t="s">
        <v>393</v>
      </c>
      <c r="AI830" s="8" t="s">
        <v>1512</v>
      </c>
      <c r="AJ830" s="8"/>
      <c r="AK830" s="8" t="s">
        <v>412</v>
      </c>
      <c r="AL830" s="8" t="s">
        <v>1493</v>
      </c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 t="s">
        <v>452</v>
      </c>
      <c r="AX830" s="8"/>
      <c r="AY830" s="8" t="s">
        <v>105</v>
      </c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 t="s">
        <v>674</v>
      </c>
      <c r="BP830" s="8"/>
      <c r="BQ830" s="8"/>
      <c r="BR830" s="10"/>
      <c r="BS830" s="8"/>
      <c r="BT830" s="8"/>
      <c r="BU830" s="8" t="s">
        <v>419</v>
      </c>
      <c r="BV830" s="8"/>
      <c r="BW830" s="8"/>
      <c r="BX830" s="10"/>
      <c r="BY830" s="8"/>
      <c r="BZ830" s="8"/>
      <c r="CA830" s="8"/>
      <c r="CB830" s="8"/>
      <c r="CC830" s="8"/>
      <c r="CD830" s="8"/>
      <c r="CE830" s="8"/>
      <c r="CF830" s="8"/>
      <c r="CG830" s="8"/>
      <c r="CH830" s="10"/>
      <c r="CI830" s="8"/>
      <c r="CJ830" s="8"/>
      <c r="CK830" s="8"/>
      <c r="CL830" s="8"/>
      <c r="CM830" s="8"/>
      <c r="CN830" s="8"/>
      <c r="CO830" s="8"/>
      <c r="CP830" s="8"/>
    </row>
    <row r="831" spans="2:94">
      <c r="B831" s="6">
        <v>830</v>
      </c>
      <c r="C831" s="7">
        <v>6</v>
      </c>
      <c r="D831" s="8" t="s">
        <v>2744</v>
      </c>
      <c r="E831" s="8" t="s">
        <v>396</v>
      </c>
      <c r="F831" s="8" t="s">
        <v>439</v>
      </c>
      <c r="G831" s="8"/>
      <c r="H831" s="8" t="s">
        <v>862</v>
      </c>
      <c r="I831" s="8"/>
      <c r="J831" s="8" t="s">
        <v>2709</v>
      </c>
      <c r="K831" s="8"/>
      <c r="L831" s="8"/>
      <c r="M831" s="8" t="s">
        <v>2745</v>
      </c>
      <c r="N831" s="8" t="s">
        <v>576</v>
      </c>
      <c r="O831" s="8" t="s">
        <v>397</v>
      </c>
      <c r="P831" s="8"/>
      <c r="Q831" s="8" t="s">
        <v>2746</v>
      </c>
      <c r="R831" s="8" t="s">
        <v>1664</v>
      </c>
      <c r="S831" s="8" t="s">
        <v>2747</v>
      </c>
      <c r="T831" s="8"/>
      <c r="U831" s="8" t="s">
        <v>394</v>
      </c>
      <c r="V831" s="8" t="s">
        <v>571</v>
      </c>
      <c r="W831" s="8" t="s">
        <v>105</v>
      </c>
      <c r="X831" s="10" t="s">
        <v>2179</v>
      </c>
      <c r="Y831" s="8"/>
      <c r="Z831" s="8"/>
      <c r="AA831" s="8"/>
      <c r="AB831" s="8"/>
      <c r="AC831" s="8"/>
      <c r="AD831" s="8"/>
      <c r="AE831" s="8"/>
      <c r="AF831" s="8" t="s">
        <v>403</v>
      </c>
      <c r="AG831" s="8"/>
      <c r="AH831" s="8" t="s">
        <v>400</v>
      </c>
      <c r="AI831" s="8" t="s">
        <v>58</v>
      </c>
      <c r="AJ831" s="8"/>
      <c r="AK831" s="8" t="s">
        <v>394</v>
      </c>
      <c r="AL831" s="8" t="s">
        <v>395</v>
      </c>
      <c r="AM831" s="8" t="s">
        <v>2748</v>
      </c>
      <c r="AN831" s="8" t="s">
        <v>415</v>
      </c>
      <c r="AO831" s="8"/>
      <c r="AP831" s="8"/>
      <c r="AQ831" s="8"/>
      <c r="AR831" s="8"/>
      <c r="AS831" s="8"/>
      <c r="AT831" s="8"/>
      <c r="AU831" s="8"/>
      <c r="AV831" s="8"/>
      <c r="AW831" s="8" t="s">
        <v>402</v>
      </c>
      <c r="AX831" s="8" t="s">
        <v>585</v>
      </c>
      <c r="AY831" s="8" t="s">
        <v>105</v>
      </c>
      <c r="AZ831" s="8" t="s">
        <v>987</v>
      </c>
      <c r="BA831" s="8"/>
      <c r="BB831" s="8"/>
      <c r="BC831" s="8"/>
      <c r="BD831" s="8"/>
      <c r="BE831" s="8"/>
      <c r="BF831" s="8"/>
      <c r="BG831" s="8"/>
      <c r="BH831" s="8"/>
      <c r="BI831" s="8" t="s">
        <v>2749</v>
      </c>
      <c r="BJ831" s="8"/>
      <c r="BK831" s="8"/>
      <c r="BL831" s="8" t="s">
        <v>587</v>
      </c>
      <c r="BM831" s="8" t="s">
        <v>588</v>
      </c>
      <c r="BN831" s="8" t="s">
        <v>589</v>
      </c>
      <c r="BO831" s="8" t="s">
        <v>404</v>
      </c>
      <c r="BP831" s="8"/>
      <c r="BQ831" s="8" t="s">
        <v>590</v>
      </c>
      <c r="BR831" s="10"/>
      <c r="BS831" s="8"/>
      <c r="BT831" s="8"/>
      <c r="BU831" s="8" t="s">
        <v>419</v>
      </c>
      <c r="BV831" s="8"/>
      <c r="BW831" s="8"/>
      <c r="BX831" s="10"/>
      <c r="BY831" s="8"/>
      <c r="BZ831" s="8"/>
      <c r="CA831" s="8"/>
      <c r="CB831" s="8"/>
      <c r="CC831" s="8"/>
      <c r="CD831" s="8"/>
      <c r="CE831" s="8"/>
      <c r="CF831" s="8"/>
      <c r="CG831" s="8"/>
      <c r="CH831" s="10"/>
      <c r="CI831" s="8"/>
      <c r="CJ831" s="8"/>
      <c r="CK831" s="8"/>
      <c r="CL831" s="8"/>
      <c r="CM831" s="8"/>
      <c r="CN831" s="8"/>
      <c r="CO831" s="8"/>
      <c r="CP831" s="8"/>
    </row>
    <row r="832" spans="2:94">
      <c r="B832" s="6">
        <v>831</v>
      </c>
      <c r="C832" s="7">
        <v>6</v>
      </c>
      <c r="D832" s="8" t="s">
        <v>2744</v>
      </c>
      <c r="E832" s="8" t="s">
        <v>396</v>
      </c>
      <c r="F832" s="8" t="s">
        <v>439</v>
      </c>
      <c r="G832" s="8"/>
      <c r="H832" s="8" t="s">
        <v>862</v>
      </c>
      <c r="I832" s="8"/>
      <c r="J832" s="8" t="s">
        <v>2709</v>
      </c>
      <c r="K832" s="8"/>
      <c r="L832" s="8"/>
      <c r="M832" s="8" t="s">
        <v>2750</v>
      </c>
      <c r="N832" s="8" t="s">
        <v>576</v>
      </c>
      <c r="O832" s="8" t="s">
        <v>397</v>
      </c>
      <c r="P832" s="8"/>
      <c r="Q832" s="8" t="s">
        <v>2746</v>
      </c>
      <c r="R832" s="8" t="s">
        <v>1664</v>
      </c>
      <c r="S832" s="8" t="s">
        <v>2747</v>
      </c>
      <c r="T832" s="8"/>
      <c r="U832" s="8" t="s">
        <v>394</v>
      </c>
      <c r="V832" s="8" t="s">
        <v>571</v>
      </c>
      <c r="W832" s="8" t="s">
        <v>105</v>
      </c>
      <c r="X832" s="10" t="s">
        <v>2179</v>
      </c>
      <c r="Y832" s="8"/>
      <c r="Z832" s="8"/>
      <c r="AA832" s="8"/>
      <c r="AB832" s="8"/>
      <c r="AC832" s="8"/>
      <c r="AD832" s="8"/>
      <c r="AE832" s="8"/>
      <c r="AF832" s="8" t="s">
        <v>403</v>
      </c>
      <c r="AG832" s="8"/>
      <c r="AH832" s="8" t="s">
        <v>400</v>
      </c>
      <c r="AI832" s="8" t="s">
        <v>58</v>
      </c>
      <c r="AJ832" s="8"/>
      <c r="AK832" s="8" t="s">
        <v>394</v>
      </c>
      <c r="AL832" s="8" t="s">
        <v>395</v>
      </c>
      <c r="AM832" s="8" t="s">
        <v>2748</v>
      </c>
      <c r="AN832" s="8" t="s">
        <v>415</v>
      </c>
      <c r="AO832" s="8"/>
      <c r="AP832" s="8"/>
      <c r="AQ832" s="8"/>
      <c r="AR832" s="8"/>
      <c r="AS832" s="8"/>
      <c r="AT832" s="8"/>
      <c r="AU832" s="8"/>
      <c r="AV832" s="8"/>
      <c r="AW832" s="8" t="s">
        <v>402</v>
      </c>
      <c r="AX832" s="8" t="s">
        <v>585</v>
      </c>
      <c r="AY832" s="8" t="s">
        <v>105</v>
      </c>
      <c r="AZ832" s="8" t="s">
        <v>987</v>
      </c>
      <c r="BA832" s="8"/>
      <c r="BB832" s="8"/>
      <c r="BC832" s="8"/>
      <c r="BD832" s="8"/>
      <c r="BE832" s="8"/>
      <c r="BF832" s="8"/>
      <c r="BG832" s="8"/>
      <c r="BH832" s="8"/>
      <c r="BI832" s="8" t="s">
        <v>2749</v>
      </c>
      <c r="BJ832" s="8"/>
      <c r="BK832" s="8"/>
      <c r="BL832" s="8" t="s">
        <v>587</v>
      </c>
      <c r="BM832" s="8" t="s">
        <v>588</v>
      </c>
      <c r="BN832" s="8" t="s">
        <v>589</v>
      </c>
      <c r="BO832" s="8" t="s">
        <v>404</v>
      </c>
      <c r="BP832" s="8"/>
      <c r="BQ832" s="8" t="s">
        <v>590</v>
      </c>
      <c r="BR832" s="10"/>
      <c r="BS832" s="8"/>
      <c r="BT832" s="8"/>
      <c r="BU832" s="8" t="s">
        <v>419</v>
      </c>
      <c r="BV832" s="8"/>
      <c r="BW832" s="8"/>
      <c r="BX832" s="10"/>
      <c r="BY832" s="8"/>
      <c r="BZ832" s="8"/>
      <c r="CA832" s="8"/>
      <c r="CB832" s="8"/>
      <c r="CC832" s="8"/>
      <c r="CD832" s="8"/>
      <c r="CE832" s="8"/>
      <c r="CF832" s="8"/>
      <c r="CG832" s="8"/>
      <c r="CH832" s="10"/>
      <c r="CI832" s="8"/>
      <c r="CJ832" s="8"/>
      <c r="CK832" s="8"/>
      <c r="CL832" s="8"/>
      <c r="CM832" s="8"/>
      <c r="CN832" s="8"/>
      <c r="CO832" s="8"/>
      <c r="CP832" s="8"/>
    </row>
    <row r="833" spans="2:94">
      <c r="B833" s="6">
        <v>832</v>
      </c>
      <c r="C833" s="7">
        <v>6</v>
      </c>
      <c r="D833" s="8" t="s">
        <v>2751</v>
      </c>
      <c r="E833" s="8" t="s">
        <v>396</v>
      </c>
      <c r="F833" s="8" t="s">
        <v>439</v>
      </c>
      <c r="G833" s="8"/>
      <c r="H833" s="8" t="s">
        <v>862</v>
      </c>
      <c r="I833" s="8"/>
      <c r="J833" s="8" t="s">
        <v>2709</v>
      </c>
      <c r="K833" s="8"/>
      <c r="L833" s="8"/>
      <c r="M833" s="8" t="s">
        <v>2752</v>
      </c>
      <c r="N833" s="8" t="s">
        <v>390</v>
      </c>
      <c r="O833" s="8" t="s">
        <v>397</v>
      </c>
      <c r="P833" s="8"/>
      <c r="Q833" s="8" t="s">
        <v>2753</v>
      </c>
      <c r="R833" s="8" t="s">
        <v>1041</v>
      </c>
      <c r="S833" s="8" t="s">
        <v>2754</v>
      </c>
      <c r="T833" s="8"/>
      <c r="U833" s="8"/>
      <c r="V833" s="8" t="s">
        <v>1021</v>
      </c>
      <c r="W833" s="8" t="s">
        <v>105</v>
      </c>
      <c r="X833" s="10" t="s">
        <v>2713</v>
      </c>
      <c r="Y833" s="8"/>
      <c r="Z833" s="8"/>
      <c r="AA833" s="8"/>
      <c r="AB833" s="8"/>
      <c r="AC833" s="8"/>
      <c r="AD833" s="8"/>
      <c r="AE833" s="8" t="s">
        <v>1741</v>
      </c>
      <c r="AF833" s="8"/>
      <c r="AG833" s="8"/>
      <c r="AH833" s="8" t="s">
        <v>393</v>
      </c>
      <c r="AI833" s="8" t="s">
        <v>1512</v>
      </c>
      <c r="AJ833" s="8"/>
      <c r="AK833" s="8" t="s">
        <v>394</v>
      </c>
      <c r="AL833" s="8" t="s">
        <v>395</v>
      </c>
      <c r="AM833" s="8" t="s">
        <v>2755</v>
      </c>
      <c r="AN833" s="8" t="s">
        <v>415</v>
      </c>
      <c r="AO833" s="8"/>
      <c r="AP833" s="8"/>
      <c r="AQ833" s="8"/>
      <c r="AR833" s="8"/>
      <c r="AS833" s="8"/>
      <c r="AT833" s="8"/>
      <c r="AU833" s="8"/>
      <c r="AV833" s="8"/>
      <c r="AW833" s="8" t="s">
        <v>452</v>
      </c>
      <c r="AX833" s="8"/>
      <c r="AY833" s="8" t="s">
        <v>105</v>
      </c>
      <c r="AZ833" s="8"/>
      <c r="BA833" s="8"/>
      <c r="BB833" s="8"/>
      <c r="BC833" s="8"/>
      <c r="BD833" s="8"/>
      <c r="BE833" s="8"/>
      <c r="BF833" s="8"/>
      <c r="BG833" s="8"/>
      <c r="BH833" s="8"/>
      <c r="BI833" s="8" t="s">
        <v>2756</v>
      </c>
      <c r="BJ833" s="8"/>
      <c r="BK833" s="8"/>
      <c r="BL833" s="8"/>
      <c r="BM833" s="8"/>
      <c r="BN833" s="8"/>
      <c r="BO833" s="8" t="s">
        <v>674</v>
      </c>
      <c r="BP833" s="8"/>
      <c r="BQ833" s="8"/>
      <c r="BR833" s="10"/>
      <c r="BS833" s="8" t="s">
        <v>1637</v>
      </c>
      <c r="BT833" s="8" t="s">
        <v>2757</v>
      </c>
      <c r="BU833" s="8" t="s">
        <v>419</v>
      </c>
      <c r="BV833" s="8" t="s">
        <v>1550</v>
      </c>
      <c r="BW833" s="8" t="s">
        <v>2455</v>
      </c>
      <c r="BX833" s="10"/>
      <c r="BY833" s="8"/>
      <c r="BZ833" s="8"/>
      <c r="CA833" s="8"/>
      <c r="CB833" s="8"/>
      <c r="CC833" s="8"/>
      <c r="CD833" s="8"/>
      <c r="CE833" s="8"/>
      <c r="CF833" s="8"/>
      <c r="CG833" s="8"/>
      <c r="CH833" s="10"/>
      <c r="CI833" s="8"/>
      <c r="CJ833" s="8"/>
      <c r="CK833" s="8"/>
      <c r="CL833" s="8"/>
      <c r="CM833" s="8"/>
      <c r="CN833" s="8"/>
      <c r="CO833" s="8"/>
      <c r="CP833" s="8"/>
    </row>
    <row r="834" spans="2:94">
      <c r="B834" s="6">
        <v>833</v>
      </c>
      <c r="C834" s="7">
        <v>3</v>
      </c>
      <c r="D834" s="8" t="s">
        <v>2758</v>
      </c>
      <c r="E834" s="8" t="s">
        <v>396</v>
      </c>
      <c r="F834" s="8" t="s">
        <v>439</v>
      </c>
      <c r="G834" s="8"/>
      <c r="H834" s="8" t="s">
        <v>1515</v>
      </c>
      <c r="I834" s="8"/>
      <c r="J834" s="8" t="s">
        <v>2709</v>
      </c>
      <c r="K834" s="8"/>
      <c r="L834" s="8"/>
      <c r="M834" s="8" t="s">
        <v>2759</v>
      </c>
      <c r="N834" s="8" t="s">
        <v>440</v>
      </c>
      <c r="O834" s="8"/>
      <c r="P834" s="8"/>
      <c r="Q834" s="8" t="s">
        <v>2760</v>
      </c>
      <c r="R834" s="8" t="s">
        <v>491</v>
      </c>
      <c r="S834" s="8" t="s">
        <v>2761</v>
      </c>
      <c r="T834" s="8"/>
      <c r="U834" s="8"/>
      <c r="V834" s="8" t="s">
        <v>2762</v>
      </c>
      <c r="W834" s="8" t="s">
        <v>105</v>
      </c>
      <c r="X834" s="10" t="s">
        <v>2763</v>
      </c>
      <c r="Y834" s="8"/>
      <c r="Z834" s="8"/>
      <c r="AA834" s="8"/>
      <c r="AB834" s="8"/>
      <c r="AC834" s="8"/>
      <c r="AD834" s="8"/>
      <c r="AE834" s="8"/>
      <c r="AF834" s="8"/>
      <c r="AG834" s="8"/>
      <c r="AH834" s="8" t="s">
        <v>393</v>
      </c>
      <c r="AI834" s="8" t="s">
        <v>1512</v>
      </c>
      <c r="AJ834" s="8"/>
      <c r="AK834" s="8" t="s">
        <v>394</v>
      </c>
      <c r="AL834" s="8" t="s">
        <v>395</v>
      </c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 t="s">
        <v>105</v>
      </c>
      <c r="AZ834" s="8" t="s">
        <v>403</v>
      </c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10"/>
      <c r="BS834" s="8"/>
      <c r="BT834" s="8"/>
      <c r="BU834" s="8"/>
      <c r="BV834" s="8"/>
      <c r="BW834" s="8"/>
      <c r="BX834" s="10"/>
      <c r="BY834" s="8"/>
      <c r="BZ834" s="8"/>
      <c r="CA834" s="8"/>
      <c r="CB834" s="8"/>
      <c r="CC834" s="8"/>
      <c r="CD834" s="8"/>
      <c r="CE834" s="8"/>
      <c r="CF834" s="8"/>
      <c r="CG834" s="8"/>
      <c r="CH834" s="10"/>
      <c r="CI834" s="8"/>
      <c r="CJ834" s="8"/>
      <c r="CK834" s="8"/>
      <c r="CL834" s="8"/>
      <c r="CM834" s="8"/>
      <c r="CN834" s="8"/>
      <c r="CO834" s="8"/>
      <c r="CP834" s="8"/>
    </row>
    <row r="835" spans="2:94">
      <c r="B835" s="6">
        <v>834</v>
      </c>
      <c r="C835" s="7">
        <v>4</v>
      </c>
      <c r="D835" s="8" t="s">
        <v>2764</v>
      </c>
      <c r="E835" s="8"/>
      <c r="F835" s="8" t="s">
        <v>439</v>
      </c>
      <c r="G835" s="8"/>
      <c r="H835" s="8" t="s">
        <v>1515</v>
      </c>
      <c r="I835" s="8"/>
      <c r="J835" s="8" t="s">
        <v>2709</v>
      </c>
      <c r="K835" s="8"/>
      <c r="L835" s="8"/>
      <c r="M835" s="8" t="s">
        <v>2765</v>
      </c>
      <c r="N835" s="8" t="s">
        <v>440</v>
      </c>
      <c r="O835" s="8" t="s">
        <v>397</v>
      </c>
      <c r="P835" s="8"/>
      <c r="Q835" s="8" t="s">
        <v>2766</v>
      </c>
      <c r="R835" s="8" t="s">
        <v>868</v>
      </c>
      <c r="S835" s="8" t="s">
        <v>2767</v>
      </c>
      <c r="T835" s="8"/>
      <c r="U835" s="8"/>
      <c r="V835" s="8" t="s">
        <v>441</v>
      </c>
      <c r="W835" s="8" t="s">
        <v>105</v>
      </c>
      <c r="X835" s="10" t="s">
        <v>2763</v>
      </c>
      <c r="Y835" s="8"/>
      <c r="Z835" s="8"/>
      <c r="AA835" s="8"/>
      <c r="AB835" s="8"/>
      <c r="AC835" s="8"/>
      <c r="AD835" s="8"/>
      <c r="AE835" s="8"/>
      <c r="AF835" s="8"/>
      <c r="AG835" s="8"/>
      <c r="AH835" s="8" t="s">
        <v>393</v>
      </c>
      <c r="AI835" s="8" t="s">
        <v>1512</v>
      </c>
      <c r="AJ835" s="8"/>
      <c r="AK835" s="8" t="s">
        <v>394</v>
      </c>
      <c r="AL835" s="8" t="s">
        <v>395</v>
      </c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 t="s">
        <v>452</v>
      </c>
      <c r="AX835" s="8"/>
      <c r="AY835" s="8" t="s">
        <v>105</v>
      </c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 t="s">
        <v>674</v>
      </c>
      <c r="BP835" s="8"/>
      <c r="BQ835" s="8" t="s">
        <v>2767</v>
      </c>
      <c r="BR835" s="10"/>
      <c r="BS835" s="8"/>
      <c r="BT835" s="8"/>
      <c r="BU835" s="8"/>
      <c r="BV835" s="8"/>
      <c r="BW835" s="8"/>
      <c r="BX835" s="10"/>
      <c r="BY835" s="8"/>
      <c r="BZ835" s="8"/>
      <c r="CA835" s="8"/>
      <c r="CB835" s="8"/>
      <c r="CC835" s="8"/>
      <c r="CD835" s="8"/>
      <c r="CE835" s="8"/>
      <c r="CF835" s="8"/>
      <c r="CG835" s="8"/>
      <c r="CH835" s="10"/>
      <c r="CI835" s="8"/>
      <c r="CJ835" s="8"/>
      <c r="CK835" s="8"/>
      <c r="CL835" s="8"/>
      <c r="CM835" s="8"/>
      <c r="CN835" s="8"/>
      <c r="CO835" s="8"/>
      <c r="CP835" s="8"/>
    </row>
    <row r="836" spans="2:94">
      <c r="B836" s="6">
        <v>835</v>
      </c>
      <c r="C836" s="7">
        <v>5</v>
      </c>
      <c r="D836" s="8" t="s">
        <v>2768</v>
      </c>
      <c r="E836" s="8" t="s">
        <v>396</v>
      </c>
      <c r="F836" s="8" t="s">
        <v>439</v>
      </c>
      <c r="G836" s="8"/>
      <c r="H836" s="8" t="s">
        <v>1515</v>
      </c>
      <c r="I836" s="8"/>
      <c r="J836" s="8" t="s">
        <v>2709</v>
      </c>
      <c r="K836" s="8"/>
      <c r="L836" s="8"/>
      <c r="M836" s="8" t="s">
        <v>2769</v>
      </c>
      <c r="N836" s="8" t="s">
        <v>440</v>
      </c>
      <c r="O836" s="8"/>
      <c r="P836" s="8"/>
      <c r="Q836" s="8" t="s">
        <v>2770</v>
      </c>
      <c r="R836" s="8" t="s">
        <v>491</v>
      </c>
      <c r="S836" s="8" t="s">
        <v>2771</v>
      </c>
      <c r="T836" s="8"/>
      <c r="U836" s="8"/>
      <c r="V836" s="8" t="s">
        <v>1021</v>
      </c>
      <c r="W836" s="8" t="s">
        <v>105</v>
      </c>
      <c r="X836" s="10" t="s">
        <v>2772</v>
      </c>
      <c r="Y836" s="8"/>
      <c r="Z836" s="8"/>
      <c r="AA836" s="8"/>
      <c r="AB836" s="8"/>
      <c r="AC836" s="8"/>
      <c r="AD836" s="8"/>
      <c r="AE836" s="8" t="s">
        <v>1741</v>
      </c>
      <c r="AF836" s="8"/>
      <c r="AG836" s="8"/>
      <c r="AH836" s="8" t="s">
        <v>393</v>
      </c>
      <c r="AI836" s="8" t="s">
        <v>1512</v>
      </c>
      <c r="AJ836" s="8"/>
      <c r="AK836" s="8" t="s">
        <v>394</v>
      </c>
      <c r="AL836" s="8" t="s">
        <v>395</v>
      </c>
      <c r="AM836" s="8" t="s">
        <v>2773</v>
      </c>
      <c r="AN836" s="8" t="s">
        <v>415</v>
      </c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 t="s">
        <v>105</v>
      </c>
      <c r="AZ836" s="8"/>
      <c r="BA836" s="8"/>
      <c r="BB836" s="8"/>
      <c r="BC836" s="8"/>
      <c r="BD836" s="8"/>
      <c r="BE836" s="8"/>
      <c r="BF836" s="8"/>
      <c r="BG836" s="8"/>
      <c r="BH836" s="8"/>
      <c r="BI836" s="8" t="s">
        <v>2774</v>
      </c>
      <c r="BJ836" s="8"/>
      <c r="BK836" s="8"/>
      <c r="BL836" s="8"/>
      <c r="BM836" s="8"/>
      <c r="BN836" s="8"/>
      <c r="BO836" s="8"/>
      <c r="BP836" s="8"/>
      <c r="BQ836" s="8"/>
      <c r="BR836" s="10"/>
      <c r="BS836" s="8" t="s">
        <v>1829</v>
      </c>
      <c r="BT836" s="8"/>
      <c r="BU836" s="8"/>
      <c r="BV836" s="8" t="s">
        <v>1550</v>
      </c>
      <c r="BW836" s="8"/>
      <c r="BX836" s="10"/>
      <c r="BY836" s="8"/>
      <c r="BZ836" s="8"/>
      <c r="CA836" s="8"/>
      <c r="CB836" s="8"/>
      <c r="CC836" s="8"/>
      <c r="CD836" s="8"/>
      <c r="CE836" s="8"/>
      <c r="CF836" s="8"/>
      <c r="CG836" s="8"/>
      <c r="CH836" s="10"/>
      <c r="CI836" s="8"/>
      <c r="CJ836" s="8"/>
      <c r="CK836" s="8"/>
      <c r="CL836" s="8"/>
      <c r="CM836" s="8"/>
      <c r="CN836" s="8"/>
      <c r="CO836" s="8"/>
      <c r="CP836" s="8"/>
    </row>
    <row r="837" spans="2:94">
      <c r="B837" s="6">
        <v>836</v>
      </c>
      <c r="C837" s="7">
        <v>5</v>
      </c>
      <c r="D837" s="8" t="s">
        <v>2768</v>
      </c>
      <c r="E837" s="8" t="s">
        <v>396</v>
      </c>
      <c r="F837" s="8" t="s">
        <v>439</v>
      </c>
      <c r="G837" s="8"/>
      <c r="H837" s="8" t="s">
        <v>1515</v>
      </c>
      <c r="I837" s="8"/>
      <c r="J837" s="8" t="s">
        <v>2709</v>
      </c>
      <c r="K837" s="8"/>
      <c r="L837" s="8"/>
      <c r="M837" s="8" t="s">
        <v>2775</v>
      </c>
      <c r="N837" s="8" t="s">
        <v>440</v>
      </c>
      <c r="O837" s="8"/>
      <c r="P837" s="8"/>
      <c r="Q837" s="8" t="s">
        <v>2770</v>
      </c>
      <c r="R837" s="8" t="s">
        <v>491</v>
      </c>
      <c r="S837" s="8" t="s">
        <v>2771</v>
      </c>
      <c r="T837" s="8"/>
      <c r="U837" s="8"/>
      <c r="V837" s="8" t="s">
        <v>1021</v>
      </c>
      <c r="W837" s="8" t="s">
        <v>105</v>
      </c>
      <c r="X837" s="10" t="s">
        <v>2772</v>
      </c>
      <c r="Y837" s="8"/>
      <c r="Z837" s="8"/>
      <c r="AA837" s="8"/>
      <c r="AB837" s="8"/>
      <c r="AC837" s="8"/>
      <c r="AD837" s="8"/>
      <c r="AE837" s="8" t="s">
        <v>1741</v>
      </c>
      <c r="AF837" s="8"/>
      <c r="AG837" s="8"/>
      <c r="AH837" s="8" t="s">
        <v>393</v>
      </c>
      <c r="AI837" s="8" t="s">
        <v>1512</v>
      </c>
      <c r="AJ837" s="8"/>
      <c r="AK837" s="8" t="s">
        <v>394</v>
      </c>
      <c r="AL837" s="8" t="s">
        <v>395</v>
      </c>
      <c r="AM837" s="8" t="s">
        <v>2773</v>
      </c>
      <c r="AN837" s="8" t="s">
        <v>415</v>
      </c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 t="s">
        <v>105</v>
      </c>
      <c r="AZ837" s="8"/>
      <c r="BA837" s="8"/>
      <c r="BB837" s="8"/>
      <c r="BC837" s="8"/>
      <c r="BD837" s="8"/>
      <c r="BE837" s="8"/>
      <c r="BF837" s="8"/>
      <c r="BG837" s="8"/>
      <c r="BH837" s="8"/>
      <c r="BI837" s="8" t="s">
        <v>2774</v>
      </c>
      <c r="BJ837" s="8"/>
      <c r="BK837" s="8"/>
      <c r="BL837" s="8"/>
      <c r="BM837" s="8"/>
      <c r="BN837" s="8"/>
      <c r="BO837" s="8"/>
      <c r="BP837" s="8"/>
      <c r="BQ837" s="8"/>
      <c r="BR837" s="10"/>
      <c r="BS837" s="8" t="s">
        <v>1829</v>
      </c>
      <c r="BT837" s="8"/>
      <c r="BU837" s="8"/>
      <c r="BV837" s="8" t="s">
        <v>1550</v>
      </c>
      <c r="BW837" s="8"/>
      <c r="BX837" s="10"/>
      <c r="BY837" s="8"/>
      <c r="BZ837" s="8"/>
      <c r="CA837" s="8"/>
      <c r="CB837" s="8"/>
      <c r="CC837" s="8"/>
      <c r="CD837" s="8"/>
      <c r="CE837" s="8"/>
      <c r="CF837" s="8"/>
      <c r="CG837" s="8"/>
      <c r="CH837" s="10"/>
      <c r="CI837" s="8"/>
      <c r="CJ837" s="8"/>
      <c r="CK837" s="8"/>
      <c r="CL837" s="8"/>
      <c r="CM837" s="8"/>
      <c r="CN837" s="8"/>
      <c r="CO837" s="8"/>
      <c r="CP837" s="8"/>
    </row>
    <row r="838" spans="2:94">
      <c r="B838" s="6">
        <v>837</v>
      </c>
      <c r="C838" s="7">
        <v>5</v>
      </c>
      <c r="D838" s="8" t="s">
        <v>2768</v>
      </c>
      <c r="E838" s="8" t="s">
        <v>396</v>
      </c>
      <c r="F838" s="8" t="s">
        <v>439</v>
      </c>
      <c r="G838" s="8"/>
      <c r="H838" s="8" t="s">
        <v>1515</v>
      </c>
      <c r="I838" s="8"/>
      <c r="J838" s="8" t="s">
        <v>2709</v>
      </c>
      <c r="K838" s="8"/>
      <c r="L838" s="8"/>
      <c r="M838" s="8" t="s">
        <v>2776</v>
      </c>
      <c r="N838" s="8" t="s">
        <v>440</v>
      </c>
      <c r="O838" s="8"/>
      <c r="P838" s="8"/>
      <c r="Q838" s="8" t="s">
        <v>2770</v>
      </c>
      <c r="R838" s="8" t="s">
        <v>491</v>
      </c>
      <c r="S838" s="8" t="s">
        <v>2771</v>
      </c>
      <c r="T838" s="8"/>
      <c r="U838" s="8"/>
      <c r="V838" s="8" t="s">
        <v>1021</v>
      </c>
      <c r="W838" s="8" t="s">
        <v>105</v>
      </c>
      <c r="X838" s="10" t="s">
        <v>2772</v>
      </c>
      <c r="Y838" s="8"/>
      <c r="Z838" s="8"/>
      <c r="AA838" s="8"/>
      <c r="AB838" s="8"/>
      <c r="AC838" s="8"/>
      <c r="AD838" s="8"/>
      <c r="AE838" s="8" t="s">
        <v>1741</v>
      </c>
      <c r="AF838" s="8"/>
      <c r="AG838" s="8"/>
      <c r="AH838" s="8" t="s">
        <v>393</v>
      </c>
      <c r="AI838" s="8" t="s">
        <v>1512</v>
      </c>
      <c r="AJ838" s="8"/>
      <c r="AK838" s="8" t="s">
        <v>394</v>
      </c>
      <c r="AL838" s="8" t="s">
        <v>395</v>
      </c>
      <c r="AM838" s="8" t="s">
        <v>2773</v>
      </c>
      <c r="AN838" s="8" t="s">
        <v>415</v>
      </c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 t="s">
        <v>105</v>
      </c>
      <c r="AZ838" s="8"/>
      <c r="BA838" s="8"/>
      <c r="BB838" s="8"/>
      <c r="BC838" s="8"/>
      <c r="BD838" s="8"/>
      <c r="BE838" s="8"/>
      <c r="BF838" s="8"/>
      <c r="BG838" s="8"/>
      <c r="BH838" s="8"/>
      <c r="BI838" s="8" t="s">
        <v>2774</v>
      </c>
      <c r="BJ838" s="8"/>
      <c r="BK838" s="8"/>
      <c r="BL838" s="8"/>
      <c r="BM838" s="8"/>
      <c r="BN838" s="8"/>
      <c r="BO838" s="8"/>
      <c r="BP838" s="8"/>
      <c r="BQ838" s="8"/>
      <c r="BR838" s="10"/>
      <c r="BS838" s="8" t="s">
        <v>1829</v>
      </c>
      <c r="BT838" s="8"/>
      <c r="BU838" s="8"/>
      <c r="BV838" s="8" t="s">
        <v>1550</v>
      </c>
      <c r="BW838" s="8"/>
      <c r="BX838" s="10"/>
      <c r="BY838" s="8"/>
      <c r="BZ838" s="8"/>
      <c r="CA838" s="8"/>
      <c r="CB838" s="8"/>
      <c r="CC838" s="8"/>
      <c r="CD838" s="8"/>
      <c r="CE838" s="8"/>
      <c r="CF838" s="8"/>
      <c r="CG838" s="8"/>
      <c r="CH838" s="10"/>
      <c r="CI838" s="8"/>
      <c r="CJ838" s="8"/>
      <c r="CK838" s="8"/>
      <c r="CL838" s="8"/>
      <c r="CM838" s="8"/>
      <c r="CN838" s="8"/>
      <c r="CO838" s="8"/>
      <c r="CP838" s="8"/>
    </row>
    <row r="839" spans="2:94">
      <c r="B839" s="6">
        <v>838</v>
      </c>
      <c r="C839" s="7">
        <v>5</v>
      </c>
      <c r="D839" s="8" t="s">
        <v>2768</v>
      </c>
      <c r="E839" s="8" t="s">
        <v>396</v>
      </c>
      <c r="F839" s="8" t="s">
        <v>439</v>
      </c>
      <c r="G839" s="8"/>
      <c r="H839" s="8" t="s">
        <v>1515</v>
      </c>
      <c r="I839" s="8"/>
      <c r="J839" s="8" t="s">
        <v>2709</v>
      </c>
      <c r="K839" s="8"/>
      <c r="L839" s="8"/>
      <c r="M839" s="8" t="s">
        <v>2777</v>
      </c>
      <c r="N839" s="8" t="s">
        <v>440</v>
      </c>
      <c r="O839" s="8"/>
      <c r="P839" s="8"/>
      <c r="Q839" s="8" t="s">
        <v>2770</v>
      </c>
      <c r="R839" s="8" t="s">
        <v>491</v>
      </c>
      <c r="S839" s="8" t="s">
        <v>2771</v>
      </c>
      <c r="T839" s="8"/>
      <c r="U839" s="8"/>
      <c r="V839" s="8" t="s">
        <v>1021</v>
      </c>
      <c r="W839" s="8" t="s">
        <v>105</v>
      </c>
      <c r="X839" s="10" t="s">
        <v>2772</v>
      </c>
      <c r="Y839" s="8"/>
      <c r="Z839" s="8"/>
      <c r="AA839" s="8"/>
      <c r="AB839" s="8"/>
      <c r="AC839" s="8"/>
      <c r="AD839" s="8"/>
      <c r="AE839" s="8" t="s">
        <v>1741</v>
      </c>
      <c r="AF839" s="8"/>
      <c r="AG839" s="8"/>
      <c r="AH839" s="8" t="s">
        <v>393</v>
      </c>
      <c r="AI839" s="8" t="s">
        <v>1512</v>
      </c>
      <c r="AJ839" s="8"/>
      <c r="AK839" s="8" t="s">
        <v>394</v>
      </c>
      <c r="AL839" s="8" t="s">
        <v>395</v>
      </c>
      <c r="AM839" s="8" t="s">
        <v>2773</v>
      </c>
      <c r="AN839" s="8" t="s">
        <v>415</v>
      </c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 t="s">
        <v>105</v>
      </c>
      <c r="AZ839" s="8"/>
      <c r="BA839" s="8"/>
      <c r="BB839" s="8"/>
      <c r="BC839" s="8"/>
      <c r="BD839" s="8"/>
      <c r="BE839" s="8"/>
      <c r="BF839" s="8"/>
      <c r="BG839" s="8"/>
      <c r="BH839" s="8"/>
      <c r="BI839" s="8" t="s">
        <v>2774</v>
      </c>
      <c r="BJ839" s="8"/>
      <c r="BK839" s="8"/>
      <c r="BL839" s="8"/>
      <c r="BM839" s="8"/>
      <c r="BN839" s="8"/>
      <c r="BO839" s="8"/>
      <c r="BP839" s="8"/>
      <c r="BQ839" s="8"/>
      <c r="BR839" s="10"/>
      <c r="BS839" s="8" t="s">
        <v>1829</v>
      </c>
      <c r="BT839" s="8"/>
      <c r="BU839" s="8"/>
      <c r="BV839" s="8" t="s">
        <v>1550</v>
      </c>
      <c r="BW839" s="8"/>
      <c r="BX839" s="10"/>
      <c r="BY839" s="8"/>
      <c r="BZ839" s="8"/>
      <c r="CA839" s="8"/>
      <c r="CB839" s="8"/>
      <c r="CC839" s="8"/>
      <c r="CD839" s="8"/>
      <c r="CE839" s="8"/>
      <c r="CF839" s="8"/>
      <c r="CG839" s="8"/>
      <c r="CH839" s="10"/>
      <c r="CI839" s="8"/>
      <c r="CJ839" s="8"/>
      <c r="CK839" s="8"/>
      <c r="CL839" s="8"/>
      <c r="CM839" s="8"/>
      <c r="CN839" s="8"/>
      <c r="CO839" s="8"/>
      <c r="CP839" s="8"/>
    </row>
    <row r="840" spans="2:94">
      <c r="B840" s="6">
        <v>839</v>
      </c>
      <c r="C840" s="7">
        <v>5</v>
      </c>
      <c r="D840" s="8" t="s">
        <v>2768</v>
      </c>
      <c r="E840" s="8" t="s">
        <v>396</v>
      </c>
      <c r="F840" s="8" t="s">
        <v>439</v>
      </c>
      <c r="G840" s="8"/>
      <c r="H840" s="8" t="s">
        <v>1515</v>
      </c>
      <c r="I840" s="8"/>
      <c r="J840" s="8" t="s">
        <v>2709</v>
      </c>
      <c r="K840" s="8"/>
      <c r="L840" s="8"/>
      <c r="M840" s="8" t="s">
        <v>2778</v>
      </c>
      <c r="N840" s="8" t="s">
        <v>440</v>
      </c>
      <c r="O840" s="8"/>
      <c r="P840" s="8"/>
      <c r="Q840" s="8" t="s">
        <v>2770</v>
      </c>
      <c r="R840" s="8" t="s">
        <v>491</v>
      </c>
      <c r="S840" s="8" t="s">
        <v>2771</v>
      </c>
      <c r="T840" s="8"/>
      <c r="U840" s="8"/>
      <c r="V840" s="8" t="s">
        <v>1021</v>
      </c>
      <c r="W840" s="8" t="s">
        <v>105</v>
      </c>
      <c r="X840" s="10" t="s">
        <v>2772</v>
      </c>
      <c r="Y840" s="8"/>
      <c r="Z840" s="8"/>
      <c r="AA840" s="8"/>
      <c r="AB840" s="8"/>
      <c r="AC840" s="8"/>
      <c r="AD840" s="8"/>
      <c r="AE840" s="8" t="s">
        <v>1741</v>
      </c>
      <c r="AF840" s="8"/>
      <c r="AG840" s="8"/>
      <c r="AH840" s="8" t="s">
        <v>393</v>
      </c>
      <c r="AI840" s="8" t="s">
        <v>1512</v>
      </c>
      <c r="AJ840" s="8"/>
      <c r="AK840" s="8" t="s">
        <v>394</v>
      </c>
      <c r="AL840" s="8" t="s">
        <v>395</v>
      </c>
      <c r="AM840" s="8" t="s">
        <v>2773</v>
      </c>
      <c r="AN840" s="8" t="s">
        <v>415</v>
      </c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 t="s">
        <v>105</v>
      </c>
      <c r="AZ840" s="8"/>
      <c r="BA840" s="8"/>
      <c r="BB840" s="8"/>
      <c r="BC840" s="8"/>
      <c r="BD840" s="8"/>
      <c r="BE840" s="8"/>
      <c r="BF840" s="8"/>
      <c r="BG840" s="8"/>
      <c r="BH840" s="8"/>
      <c r="BI840" s="8" t="s">
        <v>2774</v>
      </c>
      <c r="BJ840" s="8"/>
      <c r="BK840" s="8"/>
      <c r="BL840" s="8"/>
      <c r="BM840" s="8"/>
      <c r="BN840" s="8"/>
      <c r="BO840" s="8"/>
      <c r="BP840" s="8"/>
      <c r="BQ840" s="8"/>
      <c r="BR840" s="10"/>
      <c r="BS840" s="8" t="s">
        <v>1829</v>
      </c>
      <c r="BT840" s="8"/>
      <c r="BU840" s="8"/>
      <c r="BV840" s="8" t="s">
        <v>1550</v>
      </c>
      <c r="BW840" s="8"/>
      <c r="BX840" s="10"/>
      <c r="BY840" s="8"/>
      <c r="BZ840" s="8"/>
      <c r="CA840" s="8"/>
      <c r="CB840" s="8"/>
      <c r="CC840" s="8"/>
      <c r="CD840" s="8"/>
      <c r="CE840" s="8"/>
      <c r="CF840" s="8"/>
      <c r="CG840" s="8"/>
      <c r="CH840" s="10"/>
      <c r="CI840" s="8"/>
      <c r="CJ840" s="8"/>
      <c r="CK840" s="8"/>
      <c r="CL840" s="8"/>
      <c r="CM840" s="8"/>
      <c r="CN840" s="8"/>
      <c r="CO840" s="8"/>
      <c r="CP840" s="8"/>
    </row>
    <row r="841" spans="2:94">
      <c r="B841" s="6">
        <v>840</v>
      </c>
      <c r="C841" s="7">
        <v>5</v>
      </c>
      <c r="D841" s="8" t="s">
        <v>2768</v>
      </c>
      <c r="E841" s="8" t="s">
        <v>396</v>
      </c>
      <c r="F841" s="8" t="s">
        <v>439</v>
      </c>
      <c r="G841" s="8"/>
      <c r="H841" s="8" t="s">
        <v>1515</v>
      </c>
      <c r="I841" s="8"/>
      <c r="J841" s="8" t="s">
        <v>2709</v>
      </c>
      <c r="K841" s="8"/>
      <c r="L841" s="8"/>
      <c r="M841" s="8" t="s">
        <v>2779</v>
      </c>
      <c r="N841" s="8" t="s">
        <v>440</v>
      </c>
      <c r="O841" s="8"/>
      <c r="P841" s="8"/>
      <c r="Q841" s="8" t="s">
        <v>2770</v>
      </c>
      <c r="R841" s="8" t="s">
        <v>491</v>
      </c>
      <c r="S841" s="8" t="s">
        <v>2771</v>
      </c>
      <c r="T841" s="8"/>
      <c r="U841" s="8"/>
      <c r="V841" s="8" t="s">
        <v>1021</v>
      </c>
      <c r="W841" s="8" t="s">
        <v>105</v>
      </c>
      <c r="X841" s="10" t="s">
        <v>2772</v>
      </c>
      <c r="Y841" s="8"/>
      <c r="Z841" s="8"/>
      <c r="AA841" s="8"/>
      <c r="AB841" s="8"/>
      <c r="AC841" s="8"/>
      <c r="AD841" s="8"/>
      <c r="AE841" s="8" t="s">
        <v>1741</v>
      </c>
      <c r="AF841" s="8"/>
      <c r="AG841" s="8"/>
      <c r="AH841" s="8" t="s">
        <v>393</v>
      </c>
      <c r="AI841" s="8" t="s">
        <v>1512</v>
      </c>
      <c r="AJ841" s="8"/>
      <c r="AK841" s="8" t="s">
        <v>394</v>
      </c>
      <c r="AL841" s="8" t="s">
        <v>395</v>
      </c>
      <c r="AM841" s="8" t="s">
        <v>2773</v>
      </c>
      <c r="AN841" s="8" t="s">
        <v>415</v>
      </c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 t="s">
        <v>105</v>
      </c>
      <c r="AZ841" s="8"/>
      <c r="BA841" s="8"/>
      <c r="BB841" s="8"/>
      <c r="BC841" s="8"/>
      <c r="BD841" s="8"/>
      <c r="BE841" s="8"/>
      <c r="BF841" s="8"/>
      <c r="BG841" s="8"/>
      <c r="BH841" s="8"/>
      <c r="BI841" s="8" t="s">
        <v>2774</v>
      </c>
      <c r="BJ841" s="8"/>
      <c r="BK841" s="8"/>
      <c r="BL841" s="8"/>
      <c r="BM841" s="8"/>
      <c r="BN841" s="8"/>
      <c r="BO841" s="8"/>
      <c r="BP841" s="8"/>
      <c r="BQ841" s="8"/>
      <c r="BR841" s="10"/>
      <c r="BS841" s="8" t="s">
        <v>1829</v>
      </c>
      <c r="BT841" s="8"/>
      <c r="BU841" s="8"/>
      <c r="BV841" s="8" t="s">
        <v>1550</v>
      </c>
      <c r="BW841" s="8"/>
      <c r="BX841" s="10"/>
      <c r="BY841" s="8"/>
      <c r="BZ841" s="8"/>
      <c r="CA841" s="8"/>
      <c r="CB841" s="8"/>
      <c r="CC841" s="8"/>
      <c r="CD841" s="8"/>
      <c r="CE841" s="8"/>
      <c r="CF841" s="8"/>
      <c r="CG841" s="8"/>
      <c r="CH841" s="10"/>
      <c r="CI841" s="8"/>
      <c r="CJ841" s="8"/>
      <c r="CK841" s="8"/>
      <c r="CL841" s="8"/>
      <c r="CM841" s="8"/>
      <c r="CN841" s="8"/>
      <c r="CO841" s="8"/>
      <c r="CP841" s="8"/>
    </row>
    <row r="842" spans="2:94">
      <c r="B842" s="6">
        <v>841</v>
      </c>
      <c r="C842" s="7">
        <v>5</v>
      </c>
      <c r="D842" s="8" t="s">
        <v>2768</v>
      </c>
      <c r="E842" s="8" t="s">
        <v>396</v>
      </c>
      <c r="F842" s="8" t="s">
        <v>439</v>
      </c>
      <c r="G842" s="8"/>
      <c r="H842" s="8" t="s">
        <v>1515</v>
      </c>
      <c r="I842" s="8"/>
      <c r="J842" s="8" t="s">
        <v>2709</v>
      </c>
      <c r="K842" s="8"/>
      <c r="L842" s="8"/>
      <c r="M842" s="8" t="s">
        <v>2780</v>
      </c>
      <c r="N842" s="8" t="s">
        <v>440</v>
      </c>
      <c r="O842" s="8"/>
      <c r="P842" s="8"/>
      <c r="Q842" s="8" t="s">
        <v>2770</v>
      </c>
      <c r="R842" s="8" t="s">
        <v>491</v>
      </c>
      <c r="S842" s="8" t="s">
        <v>2771</v>
      </c>
      <c r="T842" s="8"/>
      <c r="U842" s="8"/>
      <c r="V842" s="8" t="s">
        <v>1021</v>
      </c>
      <c r="W842" s="8" t="s">
        <v>105</v>
      </c>
      <c r="X842" s="10" t="s">
        <v>2772</v>
      </c>
      <c r="Y842" s="8"/>
      <c r="Z842" s="8"/>
      <c r="AA842" s="8"/>
      <c r="AB842" s="8"/>
      <c r="AC842" s="8"/>
      <c r="AD842" s="8"/>
      <c r="AE842" s="8" t="s">
        <v>1741</v>
      </c>
      <c r="AF842" s="8"/>
      <c r="AG842" s="8"/>
      <c r="AH842" s="8" t="s">
        <v>393</v>
      </c>
      <c r="AI842" s="8" t="s">
        <v>1512</v>
      </c>
      <c r="AJ842" s="8"/>
      <c r="AK842" s="8" t="s">
        <v>394</v>
      </c>
      <c r="AL842" s="8" t="s">
        <v>395</v>
      </c>
      <c r="AM842" s="8" t="s">
        <v>2773</v>
      </c>
      <c r="AN842" s="8" t="s">
        <v>415</v>
      </c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 t="s">
        <v>105</v>
      </c>
      <c r="AZ842" s="8"/>
      <c r="BA842" s="8"/>
      <c r="BB842" s="8"/>
      <c r="BC842" s="8"/>
      <c r="BD842" s="8"/>
      <c r="BE842" s="8"/>
      <c r="BF842" s="8"/>
      <c r="BG842" s="8"/>
      <c r="BH842" s="8"/>
      <c r="BI842" s="8" t="s">
        <v>2774</v>
      </c>
      <c r="BJ842" s="8"/>
      <c r="BK842" s="8"/>
      <c r="BL842" s="8"/>
      <c r="BM842" s="8"/>
      <c r="BN842" s="8"/>
      <c r="BO842" s="8"/>
      <c r="BP842" s="8"/>
      <c r="BQ842" s="8"/>
      <c r="BR842" s="10"/>
      <c r="BS842" s="8" t="s">
        <v>1829</v>
      </c>
      <c r="BT842" s="8"/>
      <c r="BU842" s="8"/>
      <c r="BV842" s="8" t="s">
        <v>1550</v>
      </c>
      <c r="BW842" s="8"/>
      <c r="BX842" s="10"/>
      <c r="BY842" s="8"/>
      <c r="BZ842" s="8"/>
      <c r="CA842" s="8"/>
      <c r="CB842" s="8"/>
      <c r="CC842" s="8"/>
      <c r="CD842" s="8"/>
      <c r="CE842" s="8"/>
      <c r="CF842" s="8"/>
      <c r="CG842" s="8"/>
      <c r="CH842" s="10"/>
      <c r="CI842" s="8"/>
      <c r="CJ842" s="8"/>
      <c r="CK842" s="8"/>
      <c r="CL842" s="8"/>
      <c r="CM842" s="8"/>
      <c r="CN842" s="8"/>
      <c r="CO842" s="8"/>
      <c r="CP842" s="8"/>
    </row>
    <row r="843" spans="2:94">
      <c r="B843" s="6">
        <v>842</v>
      </c>
      <c r="C843" s="7">
        <v>5</v>
      </c>
      <c r="D843" s="8" t="s">
        <v>2768</v>
      </c>
      <c r="E843" s="8" t="s">
        <v>396</v>
      </c>
      <c r="F843" s="8" t="s">
        <v>439</v>
      </c>
      <c r="G843" s="8"/>
      <c r="H843" s="8" t="s">
        <v>1515</v>
      </c>
      <c r="I843" s="8"/>
      <c r="J843" s="8" t="s">
        <v>2709</v>
      </c>
      <c r="K843" s="8"/>
      <c r="L843" s="8"/>
      <c r="M843" s="8" t="s">
        <v>2781</v>
      </c>
      <c r="N843" s="8" t="s">
        <v>440</v>
      </c>
      <c r="O843" s="8"/>
      <c r="P843" s="8"/>
      <c r="Q843" s="8" t="s">
        <v>2770</v>
      </c>
      <c r="R843" s="8" t="s">
        <v>491</v>
      </c>
      <c r="S843" s="8" t="s">
        <v>2771</v>
      </c>
      <c r="T843" s="8"/>
      <c r="U843" s="8"/>
      <c r="V843" s="8" t="s">
        <v>1021</v>
      </c>
      <c r="W843" s="8" t="s">
        <v>105</v>
      </c>
      <c r="X843" s="10" t="s">
        <v>2772</v>
      </c>
      <c r="Y843" s="8"/>
      <c r="Z843" s="8"/>
      <c r="AA843" s="8"/>
      <c r="AB843" s="8"/>
      <c r="AC843" s="8"/>
      <c r="AD843" s="8"/>
      <c r="AE843" s="8" t="s">
        <v>1741</v>
      </c>
      <c r="AF843" s="8"/>
      <c r="AG843" s="8"/>
      <c r="AH843" s="8" t="s">
        <v>393</v>
      </c>
      <c r="AI843" s="8" t="s">
        <v>1512</v>
      </c>
      <c r="AJ843" s="8"/>
      <c r="AK843" s="8" t="s">
        <v>394</v>
      </c>
      <c r="AL843" s="8" t="s">
        <v>395</v>
      </c>
      <c r="AM843" s="8" t="s">
        <v>2773</v>
      </c>
      <c r="AN843" s="8" t="s">
        <v>415</v>
      </c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 t="s">
        <v>105</v>
      </c>
      <c r="AZ843" s="8"/>
      <c r="BA843" s="8"/>
      <c r="BB843" s="8"/>
      <c r="BC843" s="8"/>
      <c r="BD843" s="8"/>
      <c r="BE843" s="8"/>
      <c r="BF843" s="8"/>
      <c r="BG843" s="8"/>
      <c r="BH843" s="8"/>
      <c r="BI843" s="8" t="s">
        <v>2774</v>
      </c>
      <c r="BJ843" s="8"/>
      <c r="BK843" s="8"/>
      <c r="BL843" s="8"/>
      <c r="BM843" s="8"/>
      <c r="BN843" s="8"/>
      <c r="BO843" s="8"/>
      <c r="BP843" s="8"/>
      <c r="BQ843" s="8"/>
      <c r="BR843" s="10"/>
      <c r="BS843" s="8" t="s">
        <v>1829</v>
      </c>
      <c r="BT843" s="8"/>
      <c r="BU843" s="8"/>
      <c r="BV843" s="8" t="s">
        <v>1550</v>
      </c>
      <c r="BW843" s="8"/>
      <c r="BX843" s="10"/>
      <c r="BY843" s="8"/>
      <c r="BZ843" s="8"/>
      <c r="CA843" s="8"/>
      <c r="CB843" s="8"/>
      <c r="CC843" s="8"/>
      <c r="CD843" s="8"/>
      <c r="CE843" s="8"/>
      <c r="CF843" s="8"/>
      <c r="CG843" s="8"/>
      <c r="CH843" s="10"/>
      <c r="CI843" s="8"/>
      <c r="CJ843" s="8"/>
      <c r="CK843" s="8"/>
      <c r="CL843" s="8"/>
      <c r="CM843" s="8"/>
      <c r="CN843" s="8"/>
      <c r="CO843" s="8"/>
      <c r="CP843" s="8"/>
    </row>
    <row r="844" spans="2:94">
      <c r="B844" s="6">
        <v>843</v>
      </c>
      <c r="C844" s="7">
        <v>5</v>
      </c>
      <c r="D844" s="8" t="s">
        <v>2782</v>
      </c>
      <c r="E844" s="8" t="s">
        <v>396</v>
      </c>
      <c r="F844" s="8" t="s">
        <v>439</v>
      </c>
      <c r="G844" s="8"/>
      <c r="H844" s="8" t="s">
        <v>1515</v>
      </c>
      <c r="I844" s="8"/>
      <c r="J844" s="8" t="s">
        <v>2709</v>
      </c>
      <c r="K844" s="8"/>
      <c r="L844" s="8"/>
      <c r="M844" s="8" t="s">
        <v>2783</v>
      </c>
      <c r="N844" s="8" t="s">
        <v>440</v>
      </c>
      <c r="O844" s="8"/>
      <c r="P844" s="8"/>
      <c r="Q844" s="8" t="s">
        <v>2784</v>
      </c>
      <c r="R844" s="8" t="s">
        <v>491</v>
      </c>
      <c r="S844" s="8" t="s">
        <v>2785</v>
      </c>
      <c r="T844" s="8"/>
      <c r="U844" s="8"/>
      <c r="V844" s="8" t="s">
        <v>1367</v>
      </c>
      <c r="W844" s="8" t="s">
        <v>105</v>
      </c>
      <c r="X844" s="10" t="s">
        <v>2786</v>
      </c>
      <c r="Y844" s="8"/>
      <c r="Z844" s="8"/>
      <c r="AA844" s="8"/>
      <c r="AB844" s="8"/>
      <c r="AC844" s="8"/>
      <c r="AD844" s="8"/>
      <c r="AE844" s="8"/>
      <c r="AF844" s="8"/>
      <c r="AG844" s="8"/>
      <c r="AH844" s="8" t="s">
        <v>393</v>
      </c>
      <c r="AI844" s="8" t="s">
        <v>59</v>
      </c>
      <c r="AJ844" s="8"/>
      <c r="AK844" s="8" t="s">
        <v>394</v>
      </c>
      <c r="AL844" s="8" t="s">
        <v>395</v>
      </c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 t="s">
        <v>105</v>
      </c>
      <c r="AZ844" s="8"/>
      <c r="BA844" s="8"/>
      <c r="BB844" s="8"/>
      <c r="BC844" s="8"/>
      <c r="BD844" s="8"/>
      <c r="BE844" s="8"/>
      <c r="BF844" s="8"/>
      <c r="BG844" s="8"/>
      <c r="BH844" s="8"/>
      <c r="BI844" s="8" t="s">
        <v>2787</v>
      </c>
      <c r="BJ844" s="8"/>
      <c r="BK844" s="8"/>
      <c r="BL844" s="8"/>
      <c r="BM844" s="8"/>
      <c r="BN844" s="8"/>
      <c r="BO844" s="8"/>
      <c r="BP844" s="8"/>
      <c r="BQ844" s="8"/>
      <c r="BR844" s="10"/>
      <c r="BS844" s="8"/>
      <c r="BT844" s="8"/>
      <c r="BU844" s="8"/>
      <c r="BV844" s="8"/>
      <c r="BW844" s="8"/>
      <c r="BX844" s="10"/>
      <c r="BY844" s="8"/>
      <c r="BZ844" s="8"/>
      <c r="CA844" s="8"/>
      <c r="CB844" s="8"/>
      <c r="CC844" s="8"/>
      <c r="CD844" s="8"/>
      <c r="CE844" s="8"/>
      <c r="CF844" s="8"/>
      <c r="CG844" s="8"/>
      <c r="CH844" s="10"/>
      <c r="CI844" s="8"/>
      <c r="CJ844" s="8"/>
      <c r="CK844" s="8"/>
      <c r="CL844" s="8"/>
      <c r="CM844" s="8"/>
      <c r="CN844" s="8"/>
      <c r="CO844" s="8"/>
      <c r="CP844" s="8"/>
    </row>
    <row r="845" spans="2:94">
      <c r="B845" s="6">
        <v>844</v>
      </c>
      <c r="C845" s="7">
        <v>5</v>
      </c>
      <c r="D845" s="8" t="s">
        <v>2788</v>
      </c>
      <c r="E845" s="8" t="s">
        <v>396</v>
      </c>
      <c r="F845" s="8" t="s">
        <v>439</v>
      </c>
      <c r="G845" s="8"/>
      <c r="H845" s="8" t="s">
        <v>1515</v>
      </c>
      <c r="I845" s="8"/>
      <c r="J845" s="8" t="s">
        <v>2709</v>
      </c>
      <c r="K845" s="8"/>
      <c r="L845" s="8"/>
      <c r="M845" s="8" t="s">
        <v>2789</v>
      </c>
      <c r="N845" s="8" t="s">
        <v>440</v>
      </c>
      <c r="O845" s="8"/>
      <c r="P845" s="8"/>
      <c r="Q845" s="8" t="s">
        <v>2790</v>
      </c>
      <c r="R845" s="8" t="s">
        <v>1041</v>
      </c>
      <c r="S845" s="8" t="s">
        <v>2791</v>
      </c>
      <c r="T845" s="8"/>
      <c r="U845" s="8"/>
      <c r="V845" s="8" t="s">
        <v>406</v>
      </c>
      <c r="W845" s="8" t="s">
        <v>105</v>
      </c>
      <c r="X845" s="10" t="s">
        <v>2772</v>
      </c>
      <c r="Y845" s="8"/>
      <c r="Z845" s="8"/>
      <c r="AA845" s="8"/>
      <c r="AB845" s="8"/>
      <c r="AC845" s="8"/>
      <c r="AD845" s="8"/>
      <c r="AE845" s="8" t="s">
        <v>2792</v>
      </c>
      <c r="AF845" s="8"/>
      <c r="AG845" s="8"/>
      <c r="AH845" s="8" t="s">
        <v>393</v>
      </c>
      <c r="AI845" s="8" t="s">
        <v>1512</v>
      </c>
      <c r="AJ845" s="8"/>
      <c r="AK845" s="8" t="s">
        <v>394</v>
      </c>
      <c r="AL845" s="8" t="s">
        <v>395</v>
      </c>
      <c r="AM845" s="8" t="s">
        <v>2793</v>
      </c>
      <c r="AN845" s="8" t="s">
        <v>415</v>
      </c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 t="s">
        <v>105</v>
      </c>
      <c r="AZ845" s="8"/>
      <c r="BA845" s="8"/>
      <c r="BB845" s="8"/>
      <c r="BC845" s="8"/>
      <c r="BD845" s="8"/>
      <c r="BE845" s="8"/>
      <c r="BF845" s="8"/>
      <c r="BG845" s="8"/>
      <c r="BH845" s="8"/>
      <c r="BI845" s="8" t="s">
        <v>2794</v>
      </c>
      <c r="BJ845" s="8"/>
      <c r="BK845" s="8"/>
      <c r="BL845" s="8"/>
      <c r="BM845" s="8"/>
      <c r="BN845" s="8"/>
      <c r="BO845" s="8"/>
      <c r="BP845" s="8"/>
      <c r="BQ845" s="8"/>
      <c r="BR845" s="10"/>
      <c r="BS845" s="8" t="s">
        <v>2795</v>
      </c>
      <c r="BT845" s="8" t="s">
        <v>2796</v>
      </c>
      <c r="BU845" s="8"/>
      <c r="BV845" s="8" t="s">
        <v>1550</v>
      </c>
      <c r="BW845" s="8"/>
      <c r="BX845" s="10"/>
      <c r="BY845" s="8"/>
      <c r="BZ845" s="8"/>
      <c r="CA845" s="8"/>
      <c r="CB845" s="8"/>
      <c r="CC845" s="8"/>
      <c r="CD845" s="8"/>
      <c r="CE845" s="8"/>
      <c r="CF845" s="8"/>
      <c r="CG845" s="8"/>
      <c r="CH845" s="10"/>
      <c r="CI845" s="8"/>
      <c r="CJ845" s="8"/>
      <c r="CK845" s="8"/>
      <c r="CL845" s="8"/>
      <c r="CM845" s="8"/>
      <c r="CN845" s="8"/>
      <c r="CO845" s="8"/>
      <c r="CP845" s="8"/>
    </row>
    <row r="846" spans="2:94">
      <c r="B846" s="6">
        <v>845</v>
      </c>
      <c r="C846" s="7">
        <v>5</v>
      </c>
      <c r="D846" s="8" t="s">
        <v>1589</v>
      </c>
      <c r="E846" s="8" t="s">
        <v>396</v>
      </c>
      <c r="F846" s="8" t="s">
        <v>439</v>
      </c>
      <c r="G846" s="8"/>
      <c r="H846" s="8" t="s">
        <v>1515</v>
      </c>
      <c r="I846" s="8"/>
      <c r="J846" s="8" t="s">
        <v>2709</v>
      </c>
      <c r="K846" s="8"/>
      <c r="L846" s="8"/>
      <c r="M846" s="8" t="s">
        <v>2797</v>
      </c>
      <c r="N846" s="8" t="s">
        <v>407</v>
      </c>
      <c r="O846" s="8" t="s">
        <v>397</v>
      </c>
      <c r="P846" s="8"/>
      <c r="Q846" s="8" t="s">
        <v>1591</v>
      </c>
      <c r="R846" s="8" t="s">
        <v>732</v>
      </c>
      <c r="S846" s="8" t="s">
        <v>1592</v>
      </c>
      <c r="T846" s="8"/>
      <c r="U846" s="8"/>
      <c r="V846" s="8" t="s">
        <v>667</v>
      </c>
      <c r="W846" s="8" t="s">
        <v>105</v>
      </c>
      <c r="X846" s="10" t="s">
        <v>1593</v>
      </c>
      <c r="Y846" s="8"/>
      <c r="Z846" s="8"/>
      <c r="AA846" s="8"/>
      <c r="AB846" s="8"/>
      <c r="AC846" s="8"/>
      <c r="AD846" s="8"/>
      <c r="AE846" s="8"/>
      <c r="AF846" s="8"/>
      <c r="AG846" s="8"/>
      <c r="AH846" s="8" t="s">
        <v>400</v>
      </c>
      <c r="AI846" s="8" t="s">
        <v>58</v>
      </c>
      <c r="AJ846" s="8"/>
      <c r="AK846" s="8" t="s">
        <v>412</v>
      </c>
      <c r="AL846" s="8" t="s">
        <v>413</v>
      </c>
      <c r="AM846" s="8" t="s">
        <v>986</v>
      </c>
      <c r="AN846" s="8" t="s">
        <v>415</v>
      </c>
      <c r="AO846" s="8"/>
      <c r="AP846" s="8"/>
      <c r="AQ846" s="8"/>
      <c r="AR846" s="8"/>
      <c r="AS846" s="8"/>
      <c r="AT846" s="8"/>
      <c r="AU846" s="8"/>
      <c r="AV846" s="8"/>
      <c r="AW846" s="8" t="s">
        <v>452</v>
      </c>
      <c r="AX846" s="8" t="s">
        <v>416</v>
      </c>
      <c r="AY846" s="8" t="s">
        <v>105</v>
      </c>
      <c r="AZ846" s="8" t="s">
        <v>987</v>
      </c>
      <c r="BA846" s="8"/>
      <c r="BB846" s="8"/>
      <c r="BC846" s="8"/>
      <c r="BD846" s="8"/>
      <c r="BE846" s="8"/>
      <c r="BF846" s="8"/>
      <c r="BG846" s="8"/>
      <c r="BH846" s="8"/>
      <c r="BI846" s="8" t="s">
        <v>1594</v>
      </c>
      <c r="BJ846" s="8"/>
      <c r="BK846" s="8"/>
      <c r="BL846" s="8" t="s">
        <v>417</v>
      </c>
      <c r="BM846" s="8" t="s">
        <v>417</v>
      </c>
      <c r="BN846" s="8" t="s">
        <v>418</v>
      </c>
      <c r="BO846" s="8" t="s">
        <v>404</v>
      </c>
      <c r="BP846" s="8"/>
      <c r="BQ846" s="8"/>
      <c r="BR846" s="10"/>
      <c r="BS846" s="8"/>
      <c r="BT846" s="8"/>
      <c r="BU846" s="8" t="s">
        <v>419</v>
      </c>
      <c r="BV846" s="8"/>
      <c r="BW846" s="8"/>
      <c r="BX846" s="10"/>
      <c r="BY846" s="8"/>
      <c r="BZ846" s="8"/>
      <c r="CA846" s="8"/>
      <c r="CB846" s="8"/>
      <c r="CC846" s="8"/>
      <c r="CD846" s="8"/>
      <c r="CE846" s="8"/>
      <c r="CF846" s="8"/>
      <c r="CG846" s="8"/>
      <c r="CH846" s="10"/>
      <c r="CI846" s="8"/>
      <c r="CJ846" s="8"/>
      <c r="CK846" s="8"/>
      <c r="CL846" s="8"/>
      <c r="CM846" s="8"/>
      <c r="CN846" s="8"/>
      <c r="CO846" s="8"/>
      <c r="CP846" s="8"/>
    </row>
    <row r="847" spans="2:94">
      <c r="B847" s="6">
        <v>846</v>
      </c>
      <c r="C847" s="7">
        <v>5</v>
      </c>
      <c r="D847" s="8" t="s">
        <v>2798</v>
      </c>
      <c r="E847" s="8" t="s">
        <v>396</v>
      </c>
      <c r="F847" s="8" t="s">
        <v>439</v>
      </c>
      <c r="G847" s="8"/>
      <c r="H847" s="8" t="s">
        <v>1515</v>
      </c>
      <c r="I847" s="8"/>
      <c r="J847" s="8" t="s">
        <v>2709</v>
      </c>
      <c r="K847" s="8"/>
      <c r="L847" s="8"/>
      <c r="M847" s="8" t="s">
        <v>2799</v>
      </c>
      <c r="N847" s="8" t="s">
        <v>440</v>
      </c>
      <c r="O847" s="8"/>
      <c r="P847" s="8"/>
      <c r="Q847" s="8" t="s">
        <v>2800</v>
      </c>
      <c r="R847" s="8" t="s">
        <v>1041</v>
      </c>
      <c r="S847" s="8" t="s">
        <v>2801</v>
      </c>
      <c r="T847" s="8"/>
      <c r="U847" s="8"/>
      <c r="V847" s="8" t="s">
        <v>734</v>
      </c>
      <c r="W847" s="8" t="s">
        <v>105</v>
      </c>
      <c r="X847" s="10" t="s">
        <v>2772</v>
      </c>
      <c r="Y847" s="8"/>
      <c r="Z847" s="8"/>
      <c r="AA847" s="8"/>
      <c r="AB847" s="8"/>
      <c r="AC847" s="8"/>
      <c r="AD847" s="8"/>
      <c r="AE847" s="8" t="s">
        <v>2792</v>
      </c>
      <c r="AF847" s="8"/>
      <c r="AG847" s="8"/>
      <c r="AH847" s="8" t="s">
        <v>393</v>
      </c>
      <c r="AI847" s="8" t="s">
        <v>1512</v>
      </c>
      <c r="AJ847" s="8"/>
      <c r="AK847" s="8" t="s">
        <v>394</v>
      </c>
      <c r="AL847" s="8" t="s">
        <v>395</v>
      </c>
      <c r="AM847" s="8" t="s">
        <v>2802</v>
      </c>
      <c r="AN847" s="8" t="s">
        <v>415</v>
      </c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 t="s">
        <v>105</v>
      </c>
      <c r="AZ847" s="8"/>
      <c r="BA847" s="8"/>
      <c r="BB847" s="8"/>
      <c r="BC847" s="8"/>
      <c r="BD847" s="8"/>
      <c r="BE847" s="8"/>
      <c r="BF847" s="8"/>
      <c r="BG847" s="8"/>
      <c r="BH847" s="8"/>
      <c r="BI847" s="8" t="s">
        <v>2803</v>
      </c>
      <c r="BJ847" s="8"/>
      <c r="BK847" s="8"/>
      <c r="BL847" s="8"/>
      <c r="BM847" s="8"/>
      <c r="BN847" s="8"/>
      <c r="BO847" s="8"/>
      <c r="BP847" s="8"/>
      <c r="BQ847" s="8"/>
      <c r="BR847" s="10"/>
      <c r="BS847" s="8" t="s">
        <v>2795</v>
      </c>
      <c r="BT847" s="8" t="s">
        <v>2804</v>
      </c>
      <c r="BU847" s="8"/>
      <c r="BV847" s="8" t="s">
        <v>1550</v>
      </c>
      <c r="BW847" s="8"/>
      <c r="BX847" s="10"/>
      <c r="BY847" s="8"/>
      <c r="BZ847" s="8"/>
      <c r="CA847" s="8"/>
      <c r="CB847" s="8"/>
      <c r="CC847" s="8"/>
      <c r="CD847" s="8"/>
      <c r="CE847" s="8"/>
      <c r="CF847" s="8"/>
      <c r="CG847" s="8"/>
      <c r="CH847" s="10"/>
      <c r="CI847" s="8"/>
      <c r="CJ847" s="8"/>
      <c r="CK847" s="8"/>
      <c r="CL847" s="8"/>
      <c r="CM847" s="8"/>
      <c r="CN847" s="8"/>
      <c r="CO847" s="8"/>
      <c r="CP847" s="8"/>
    </row>
    <row r="848" spans="2:94">
      <c r="B848" s="6">
        <v>847</v>
      </c>
      <c r="C848" s="7">
        <v>5</v>
      </c>
      <c r="D848" s="8" t="s">
        <v>2805</v>
      </c>
      <c r="E848" s="8" t="s">
        <v>396</v>
      </c>
      <c r="F848" s="8" t="s">
        <v>439</v>
      </c>
      <c r="G848" s="8"/>
      <c r="H848" s="8" t="s">
        <v>1515</v>
      </c>
      <c r="I848" s="8"/>
      <c r="J848" s="8" t="s">
        <v>2709</v>
      </c>
      <c r="K848" s="8"/>
      <c r="L848" s="8"/>
      <c r="M848" s="8" t="s">
        <v>2806</v>
      </c>
      <c r="N848" s="8" t="s">
        <v>440</v>
      </c>
      <c r="O848" s="8"/>
      <c r="P848" s="8"/>
      <c r="Q848" s="8" t="s">
        <v>2807</v>
      </c>
      <c r="R848" s="8" t="s">
        <v>1041</v>
      </c>
      <c r="S848" s="8" t="s">
        <v>2808</v>
      </c>
      <c r="T848" s="8"/>
      <c r="U848" s="8"/>
      <c r="V848" s="8" t="s">
        <v>1405</v>
      </c>
      <c r="W848" s="8" t="s">
        <v>105</v>
      </c>
      <c r="X848" s="10" t="s">
        <v>2772</v>
      </c>
      <c r="Y848" s="8"/>
      <c r="Z848" s="8"/>
      <c r="AA848" s="8"/>
      <c r="AB848" s="8"/>
      <c r="AC848" s="8"/>
      <c r="AD848" s="8"/>
      <c r="AE848" s="8" t="s">
        <v>2792</v>
      </c>
      <c r="AF848" s="8"/>
      <c r="AG848" s="8"/>
      <c r="AH848" s="8" t="s">
        <v>393</v>
      </c>
      <c r="AI848" s="8" t="s">
        <v>1512</v>
      </c>
      <c r="AJ848" s="8"/>
      <c r="AK848" s="8" t="s">
        <v>394</v>
      </c>
      <c r="AL848" s="8" t="s">
        <v>395</v>
      </c>
      <c r="AM848" s="8" t="s">
        <v>2809</v>
      </c>
      <c r="AN848" s="8" t="s">
        <v>415</v>
      </c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 t="s">
        <v>105</v>
      </c>
      <c r="AZ848" s="8"/>
      <c r="BA848" s="8"/>
      <c r="BB848" s="8"/>
      <c r="BC848" s="8"/>
      <c r="BD848" s="8"/>
      <c r="BE848" s="8"/>
      <c r="BF848" s="8"/>
      <c r="BG848" s="8"/>
      <c r="BH848" s="8"/>
      <c r="BI848" s="8" t="s">
        <v>2810</v>
      </c>
      <c r="BJ848" s="8"/>
      <c r="BK848" s="8"/>
      <c r="BL848" s="8"/>
      <c r="BM848" s="8"/>
      <c r="BN848" s="8"/>
      <c r="BO848" s="8"/>
      <c r="BP848" s="8"/>
      <c r="BQ848" s="8"/>
      <c r="BR848" s="10"/>
      <c r="BS848" s="8" t="s">
        <v>2795</v>
      </c>
      <c r="BT848" s="8" t="s">
        <v>2811</v>
      </c>
      <c r="BU848" s="8"/>
      <c r="BV848" s="8" t="s">
        <v>1550</v>
      </c>
      <c r="BW848" s="8"/>
      <c r="BX848" s="10"/>
      <c r="BY848" s="8"/>
      <c r="BZ848" s="8"/>
      <c r="CA848" s="8"/>
      <c r="CB848" s="8"/>
      <c r="CC848" s="8"/>
      <c r="CD848" s="8"/>
      <c r="CE848" s="8"/>
      <c r="CF848" s="8"/>
      <c r="CG848" s="8"/>
      <c r="CH848" s="10"/>
      <c r="CI848" s="8"/>
      <c r="CJ848" s="8"/>
      <c r="CK848" s="8"/>
      <c r="CL848" s="8"/>
      <c r="CM848" s="8"/>
      <c r="CN848" s="8"/>
      <c r="CO848" s="8"/>
      <c r="CP848" s="8"/>
    </row>
    <row r="849" spans="2:94">
      <c r="B849" s="6">
        <v>848</v>
      </c>
      <c r="C849" s="7">
        <v>5</v>
      </c>
      <c r="D849" s="8" t="s">
        <v>2805</v>
      </c>
      <c r="E849" s="8" t="s">
        <v>396</v>
      </c>
      <c r="F849" s="8" t="s">
        <v>439</v>
      </c>
      <c r="G849" s="8"/>
      <c r="H849" s="8" t="s">
        <v>1515</v>
      </c>
      <c r="I849" s="8"/>
      <c r="J849" s="8" t="s">
        <v>2709</v>
      </c>
      <c r="K849" s="8"/>
      <c r="L849" s="8"/>
      <c r="M849" s="8" t="s">
        <v>2812</v>
      </c>
      <c r="N849" s="8" t="s">
        <v>440</v>
      </c>
      <c r="O849" s="8"/>
      <c r="P849" s="8"/>
      <c r="Q849" s="8" t="s">
        <v>2807</v>
      </c>
      <c r="R849" s="8" t="s">
        <v>1041</v>
      </c>
      <c r="S849" s="8" t="s">
        <v>2808</v>
      </c>
      <c r="T849" s="8"/>
      <c r="U849" s="8"/>
      <c r="V849" s="8" t="s">
        <v>1405</v>
      </c>
      <c r="W849" s="8" t="s">
        <v>105</v>
      </c>
      <c r="X849" s="10" t="s">
        <v>2772</v>
      </c>
      <c r="Y849" s="8"/>
      <c r="Z849" s="8"/>
      <c r="AA849" s="8"/>
      <c r="AB849" s="8"/>
      <c r="AC849" s="8"/>
      <c r="AD849" s="8"/>
      <c r="AE849" s="8" t="s">
        <v>2792</v>
      </c>
      <c r="AF849" s="8"/>
      <c r="AG849" s="8"/>
      <c r="AH849" s="8" t="s">
        <v>393</v>
      </c>
      <c r="AI849" s="8" t="s">
        <v>1512</v>
      </c>
      <c r="AJ849" s="8"/>
      <c r="AK849" s="8" t="s">
        <v>394</v>
      </c>
      <c r="AL849" s="8" t="s">
        <v>395</v>
      </c>
      <c r="AM849" s="8" t="s">
        <v>2809</v>
      </c>
      <c r="AN849" s="8" t="s">
        <v>415</v>
      </c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 t="s">
        <v>105</v>
      </c>
      <c r="AZ849" s="8"/>
      <c r="BA849" s="8"/>
      <c r="BB849" s="8"/>
      <c r="BC849" s="8"/>
      <c r="BD849" s="8"/>
      <c r="BE849" s="8"/>
      <c r="BF849" s="8"/>
      <c r="BG849" s="8"/>
      <c r="BH849" s="8"/>
      <c r="BI849" s="8" t="s">
        <v>2810</v>
      </c>
      <c r="BJ849" s="8"/>
      <c r="BK849" s="8"/>
      <c r="BL849" s="8"/>
      <c r="BM849" s="8"/>
      <c r="BN849" s="8"/>
      <c r="BO849" s="8"/>
      <c r="BP849" s="8"/>
      <c r="BQ849" s="8"/>
      <c r="BR849" s="10"/>
      <c r="BS849" s="8" t="s">
        <v>2795</v>
      </c>
      <c r="BT849" s="8" t="s">
        <v>2811</v>
      </c>
      <c r="BU849" s="8"/>
      <c r="BV849" s="8" t="s">
        <v>1550</v>
      </c>
      <c r="BW849" s="8"/>
      <c r="BX849" s="10"/>
      <c r="BY849" s="8"/>
      <c r="BZ849" s="8"/>
      <c r="CA849" s="8"/>
      <c r="CB849" s="8"/>
      <c r="CC849" s="8"/>
      <c r="CD849" s="8"/>
      <c r="CE849" s="8"/>
      <c r="CF849" s="8"/>
      <c r="CG849" s="8"/>
      <c r="CH849" s="10"/>
      <c r="CI849" s="8"/>
      <c r="CJ849" s="8"/>
      <c r="CK849" s="8"/>
      <c r="CL849" s="8"/>
      <c r="CM849" s="8"/>
      <c r="CN849" s="8"/>
      <c r="CO849" s="8"/>
      <c r="CP849" s="8"/>
    </row>
    <row r="850" spans="2:94">
      <c r="B850" s="6">
        <v>849</v>
      </c>
      <c r="C850" s="7">
        <v>5</v>
      </c>
      <c r="D850" s="8" t="s">
        <v>2813</v>
      </c>
      <c r="E850" s="8"/>
      <c r="F850" s="8" t="s">
        <v>439</v>
      </c>
      <c r="G850" s="8"/>
      <c r="H850" s="8" t="s">
        <v>1515</v>
      </c>
      <c r="I850" s="8"/>
      <c r="J850" s="8" t="s">
        <v>2709</v>
      </c>
      <c r="K850" s="8"/>
      <c r="L850" s="8"/>
      <c r="M850" s="8" t="s">
        <v>2814</v>
      </c>
      <c r="N850" s="8" t="s">
        <v>440</v>
      </c>
      <c r="O850" s="8"/>
      <c r="P850" s="8"/>
      <c r="Q850" s="8" t="s">
        <v>2815</v>
      </c>
      <c r="R850" s="8" t="s">
        <v>391</v>
      </c>
      <c r="S850" s="8" t="s">
        <v>2816</v>
      </c>
      <c r="T850" s="8"/>
      <c r="U850" s="8"/>
      <c r="V850" s="8" t="s">
        <v>1421</v>
      </c>
      <c r="W850" s="8" t="s">
        <v>105</v>
      </c>
      <c r="X850" s="10" t="s">
        <v>2763</v>
      </c>
      <c r="Y850" s="8"/>
      <c r="Z850" s="8"/>
      <c r="AA850" s="8"/>
      <c r="AB850" s="8"/>
      <c r="AC850" s="8"/>
      <c r="AD850" s="8"/>
      <c r="AE850" s="8" t="s">
        <v>2792</v>
      </c>
      <c r="AF850" s="8"/>
      <c r="AG850" s="8"/>
      <c r="AH850" s="8" t="s">
        <v>393</v>
      </c>
      <c r="AI850" s="8" t="s">
        <v>1512</v>
      </c>
      <c r="AJ850" s="8"/>
      <c r="AK850" s="8" t="s">
        <v>394</v>
      </c>
      <c r="AL850" s="8" t="s">
        <v>395</v>
      </c>
      <c r="AM850" s="8" t="s">
        <v>2817</v>
      </c>
      <c r="AN850" s="8" t="s">
        <v>415</v>
      </c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 t="s">
        <v>105</v>
      </c>
      <c r="AZ850" s="8"/>
      <c r="BA850" s="8"/>
      <c r="BB850" s="8"/>
      <c r="BC850" s="8"/>
      <c r="BD850" s="8"/>
      <c r="BE850" s="8"/>
      <c r="BF850" s="8"/>
      <c r="BG850" s="8"/>
      <c r="BH850" s="8"/>
      <c r="BI850" s="8" t="s">
        <v>2818</v>
      </c>
      <c r="BJ850" s="8"/>
      <c r="BK850" s="8"/>
      <c r="BL850" s="8"/>
      <c r="BM850" s="8"/>
      <c r="BN850" s="8"/>
      <c r="BO850" s="8"/>
      <c r="BP850" s="8"/>
      <c r="BQ850" s="8"/>
      <c r="BR850" s="10"/>
      <c r="BS850" s="8" t="s">
        <v>2795</v>
      </c>
      <c r="BT850" s="8" t="s">
        <v>2819</v>
      </c>
      <c r="BU850" s="8"/>
      <c r="BV850" s="8" t="s">
        <v>1550</v>
      </c>
      <c r="BW850" s="8"/>
      <c r="BX850" s="10"/>
      <c r="BY850" s="8"/>
      <c r="BZ850" s="8"/>
      <c r="CA850" s="8"/>
      <c r="CB850" s="8"/>
      <c r="CC850" s="8"/>
      <c r="CD850" s="8"/>
      <c r="CE850" s="8"/>
      <c r="CF850" s="8"/>
      <c r="CG850" s="8"/>
      <c r="CH850" s="10"/>
      <c r="CI850" s="8"/>
      <c r="CJ850" s="8"/>
      <c r="CK850" s="8"/>
      <c r="CL850" s="8"/>
      <c r="CM850" s="8"/>
      <c r="CN850" s="8"/>
      <c r="CO850" s="8"/>
      <c r="CP850" s="8"/>
    </row>
    <row r="851" spans="2:94">
      <c r="B851" s="6">
        <v>850</v>
      </c>
      <c r="C851" s="7">
        <v>5</v>
      </c>
      <c r="D851" s="8" t="s">
        <v>2813</v>
      </c>
      <c r="E851" s="8"/>
      <c r="F851" s="8" t="s">
        <v>439</v>
      </c>
      <c r="G851" s="8"/>
      <c r="H851" s="8" t="s">
        <v>1515</v>
      </c>
      <c r="I851" s="8"/>
      <c r="J851" s="8" t="s">
        <v>2709</v>
      </c>
      <c r="K851" s="8"/>
      <c r="L851" s="8"/>
      <c r="M851" s="8" t="s">
        <v>2820</v>
      </c>
      <c r="N851" s="8" t="s">
        <v>440</v>
      </c>
      <c r="O851" s="8"/>
      <c r="P851" s="8"/>
      <c r="Q851" s="8" t="s">
        <v>2815</v>
      </c>
      <c r="R851" s="8" t="s">
        <v>391</v>
      </c>
      <c r="S851" s="8" t="s">
        <v>2816</v>
      </c>
      <c r="T851" s="8"/>
      <c r="U851" s="8"/>
      <c r="V851" s="8" t="s">
        <v>1421</v>
      </c>
      <c r="W851" s="8" t="s">
        <v>105</v>
      </c>
      <c r="X851" s="10" t="s">
        <v>2763</v>
      </c>
      <c r="Y851" s="8"/>
      <c r="Z851" s="8"/>
      <c r="AA851" s="8"/>
      <c r="AB851" s="8"/>
      <c r="AC851" s="8"/>
      <c r="AD851" s="8"/>
      <c r="AE851" s="8" t="s">
        <v>2792</v>
      </c>
      <c r="AF851" s="8"/>
      <c r="AG851" s="8"/>
      <c r="AH851" s="8" t="s">
        <v>393</v>
      </c>
      <c r="AI851" s="8" t="s">
        <v>1512</v>
      </c>
      <c r="AJ851" s="8"/>
      <c r="AK851" s="8" t="s">
        <v>394</v>
      </c>
      <c r="AL851" s="8" t="s">
        <v>395</v>
      </c>
      <c r="AM851" s="8" t="s">
        <v>2817</v>
      </c>
      <c r="AN851" s="8" t="s">
        <v>415</v>
      </c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 t="s">
        <v>105</v>
      </c>
      <c r="AZ851" s="8"/>
      <c r="BA851" s="8"/>
      <c r="BB851" s="8"/>
      <c r="BC851" s="8"/>
      <c r="BD851" s="8"/>
      <c r="BE851" s="8"/>
      <c r="BF851" s="8"/>
      <c r="BG851" s="8"/>
      <c r="BH851" s="8"/>
      <c r="BI851" s="8" t="s">
        <v>2818</v>
      </c>
      <c r="BJ851" s="8"/>
      <c r="BK851" s="8"/>
      <c r="BL851" s="8"/>
      <c r="BM851" s="8"/>
      <c r="BN851" s="8"/>
      <c r="BO851" s="8"/>
      <c r="BP851" s="8"/>
      <c r="BQ851" s="8"/>
      <c r="BR851" s="10"/>
      <c r="BS851" s="8" t="s">
        <v>2795</v>
      </c>
      <c r="BT851" s="8" t="s">
        <v>2819</v>
      </c>
      <c r="BU851" s="8"/>
      <c r="BV851" s="8" t="s">
        <v>1550</v>
      </c>
      <c r="BW851" s="8"/>
      <c r="BX851" s="10"/>
      <c r="BY851" s="8"/>
      <c r="BZ851" s="8"/>
      <c r="CA851" s="8"/>
      <c r="CB851" s="8"/>
      <c r="CC851" s="8"/>
      <c r="CD851" s="8"/>
      <c r="CE851" s="8"/>
      <c r="CF851" s="8"/>
      <c r="CG851" s="8"/>
      <c r="CH851" s="10"/>
      <c r="CI851" s="8"/>
      <c r="CJ851" s="8"/>
      <c r="CK851" s="8"/>
      <c r="CL851" s="8"/>
      <c r="CM851" s="8"/>
      <c r="CN851" s="8"/>
      <c r="CO851" s="8"/>
      <c r="CP851" s="8"/>
    </row>
    <row r="852" spans="2:94">
      <c r="B852" s="6">
        <v>851</v>
      </c>
      <c r="C852" s="7">
        <v>3</v>
      </c>
      <c r="D852" s="8" t="s">
        <v>2821</v>
      </c>
      <c r="E852" s="8"/>
      <c r="F852" s="8" t="s">
        <v>439</v>
      </c>
      <c r="G852" s="8"/>
      <c r="H852" s="8" t="s">
        <v>1515</v>
      </c>
      <c r="I852" s="8"/>
      <c r="J852" s="8" t="s">
        <v>2709</v>
      </c>
      <c r="K852" s="8"/>
      <c r="L852" s="8"/>
      <c r="M852" s="8" t="s">
        <v>2822</v>
      </c>
      <c r="N852" s="8" t="s">
        <v>440</v>
      </c>
      <c r="O852" s="8"/>
      <c r="P852" s="8"/>
      <c r="Q852" s="8" t="s">
        <v>2823</v>
      </c>
      <c r="R852" s="8" t="s">
        <v>391</v>
      </c>
      <c r="S852" s="8" t="s">
        <v>2824</v>
      </c>
      <c r="T852" s="8"/>
      <c r="U852" s="8"/>
      <c r="V852" s="8" t="s">
        <v>2825</v>
      </c>
      <c r="W852" s="8" t="s">
        <v>73</v>
      </c>
      <c r="X852" s="10" t="s">
        <v>1521</v>
      </c>
      <c r="Y852" s="8"/>
      <c r="Z852" s="8"/>
      <c r="AA852" s="8"/>
      <c r="AB852" s="8"/>
      <c r="AC852" s="8"/>
      <c r="AD852" s="8"/>
      <c r="AE852" s="8"/>
      <c r="AF852" s="8"/>
      <c r="AG852" s="8"/>
      <c r="AH852" s="8" t="s">
        <v>393</v>
      </c>
      <c r="AI852" s="8" t="s">
        <v>1512</v>
      </c>
      <c r="AJ852" s="8"/>
      <c r="AK852" s="8" t="s">
        <v>394</v>
      </c>
      <c r="AL852" s="8" t="s">
        <v>395</v>
      </c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 t="s">
        <v>73</v>
      </c>
      <c r="AZ852" s="8" t="s">
        <v>403</v>
      </c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10"/>
      <c r="BS852" s="8"/>
      <c r="BT852" s="8"/>
      <c r="BU852" s="8"/>
      <c r="BV852" s="8"/>
      <c r="BW852" s="8"/>
      <c r="BX852" s="10"/>
      <c r="BY852" s="8"/>
      <c r="BZ852" s="8"/>
      <c r="CA852" s="8"/>
      <c r="CB852" s="8"/>
      <c r="CC852" s="8"/>
      <c r="CD852" s="8"/>
      <c r="CE852" s="8"/>
      <c r="CF852" s="8"/>
      <c r="CG852" s="8"/>
      <c r="CH852" s="10"/>
      <c r="CI852" s="8"/>
      <c r="CJ852" s="8"/>
      <c r="CK852" s="8"/>
      <c r="CL852" s="8"/>
      <c r="CM852" s="8"/>
      <c r="CN852" s="8"/>
      <c r="CO852" s="8"/>
      <c r="CP852" s="8"/>
    </row>
    <row r="853" spans="2:94">
      <c r="B853" s="6">
        <v>852</v>
      </c>
      <c r="C853" s="7">
        <v>4</v>
      </c>
      <c r="D853" s="8" t="s">
        <v>2826</v>
      </c>
      <c r="E853" s="8" t="s">
        <v>396</v>
      </c>
      <c r="F853" s="8" t="s">
        <v>439</v>
      </c>
      <c r="G853" s="8"/>
      <c r="H853" s="8" t="s">
        <v>1515</v>
      </c>
      <c r="I853" s="8"/>
      <c r="J853" s="8" t="s">
        <v>2709</v>
      </c>
      <c r="K853" s="8"/>
      <c r="L853" s="8"/>
      <c r="M853" s="8" t="s">
        <v>2827</v>
      </c>
      <c r="N853" s="8" t="s">
        <v>440</v>
      </c>
      <c r="O853" s="8"/>
      <c r="P853" s="8"/>
      <c r="Q853" s="8" t="s">
        <v>2828</v>
      </c>
      <c r="R853" s="8" t="s">
        <v>491</v>
      </c>
      <c r="S853" s="8" t="s">
        <v>2829</v>
      </c>
      <c r="T853" s="8"/>
      <c r="U853" s="8"/>
      <c r="V853" s="8" t="s">
        <v>441</v>
      </c>
      <c r="W853" s="8" t="s">
        <v>105</v>
      </c>
      <c r="X853" s="10" t="s">
        <v>1526</v>
      </c>
      <c r="Y853" s="8"/>
      <c r="Z853" s="8"/>
      <c r="AA853" s="8"/>
      <c r="AB853" s="8"/>
      <c r="AC853" s="8"/>
      <c r="AD853" s="8"/>
      <c r="AE853" s="8"/>
      <c r="AF853" s="8"/>
      <c r="AG853" s="8"/>
      <c r="AH853" s="8" t="s">
        <v>393</v>
      </c>
      <c r="AI853" s="8" t="s">
        <v>1512</v>
      </c>
      <c r="AJ853" s="8"/>
      <c r="AK853" s="8" t="s">
        <v>394</v>
      </c>
      <c r="AL853" s="8" t="s">
        <v>395</v>
      </c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 t="s">
        <v>105</v>
      </c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10"/>
      <c r="BS853" s="8"/>
      <c r="BT853" s="8"/>
      <c r="BU853" s="8"/>
      <c r="BV853" s="8"/>
      <c r="BW853" s="8"/>
      <c r="BX853" s="10"/>
      <c r="BY853" s="8"/>
      <c r="BZ853" s="8"/>
      <c r="CA853" s="8"/>
      <c r="CB853" s="8"/>
      <c r="CC853" s="8"/>
      <c r="CD853" s="8"/>
      <c r="CE853" s="8"/>
      <c r="CF853" s="8"/>
      <c r="CG853" s="8"/>
      <c r="CH853" s="10"/>
      <c r="CI853" s="8"/>
      <c r="CJ853" s="8"/>
      <c r="CK853" s="8"/>
      <c r="CL853" s="8"/>
      <c r="CM853" s="8"/>
      <c r="CN853" s="8"/>
      <c r="CO853" s="8"/>
      <c r="CP853" s="8"/>
    </row>
    <row r="854" spans="2:94">
      <c r="B854" s="6">
        <v>853</v>
      </c>
      <c r="C854" s="7">
        <v>5</v>
      </c>
      <c r="D854" s="8" t="s">
        <v>2830</v>
      </c>
      <c r="E854" s="8"/>
      <c r="F854" s="8" t="s">
        <v>439</v>
      </c>
      <c r="G854" s="8"/>
      <c r="H854" s="8" t="s">
        <v>1515</v>
      </c>
      <c r="I854" s="8"/>
      <c r="J854" s="8" t="s">
        <v>2709</v>
      </c>
      <c r="K854" s="8"/>
      <c r="L854" s="8"/>
      <c r="M854" s="8" t="s">
        <v>2831</v>
      </c>
      <c r="N854" s="8" t="s">
        <v>440</v>
      </c>
      <c r="O854" s="8"/>
      <c r="P854" s="8"/>
      <c r="Q854" s="8" t="s">
        <v>2832</v>
      </c>
      <c r="R854" s="8" t="s">
        <v>868</v>
      </c>
      <c r="S854" s="8" t="s">
        <v>2833</v>
      </c>
      <c r="T854" s="8"/>
      <c r="U854" s="8"/>
      <c r="V854" s="8" t="s">
        <v>441</v>
      </c>
      <c r="W854" s="8" t="s">
        <v>105</v>
      </c>
      <c r="X854" s="10" t="s">
        <v>1768</v>
      </c>
      <c r="Y854" s="8"/>
      <c r="Z854" s="8"/>
      <c r="AA854" s="8"/>
      <c r="AB854" s="8"/>
      <c r="AC854" s="8"/>
      <c r="AD854" s="8"/>
      <c r="AE854" s="8" t="s">
        <v>1613</v>
      </c>
      <c r="AF854" s="8"/>
      <c r="AG854" s="8"/>
      <c r="AH854" s="8" t="s">
        <v>400</v>
      </c>
      <c r="AI854" s="8" t="s">
        <v>58</v>
      </c>
      <c r="AJ854" s="8"/>
      <c r="AK854" s="8" t="s">
        <v>394</v>
      </c>
      <c r="AL854" s="8" t="s">
        <v>395</v>
      </c>
      <c r="AM854" s="8" t="s">
        <v>1931</v>
      </c>
      <c r="AN854" s="8" t="s">
        <v>415</v>
      </c>
      <c r="AO854" s="8"/>
      <c r="AP854" s="8"/>
      <c r="AQ854" s="8"/>
      <c r="AR854" s="8"/>
      <c r="AS854" s="8"/>
      <c r="AT854" s="8"/>
      <c r="AU854" s="8"/>
      <c r="AV854" s="8"/>
      <c r="AW854" s="8" t="s">
        <v>452</v>
      </c>
      <c r="AX854" s="8" t="s">
        <v>1770</v>
      </c>
      <c r="AY854" s="8" t="s">
        <v>105</v>
      </c>
      <c r="AZ854" s="8"/>
      <c r="BA854" s="8"/>
      <c r="BB854" s="8"/>
      <c r="BC854" s="8"/>
      <c r="BD854" s="8"/>
      <c r="BE854" s="8"/>
      <c r="BF854" s="8"/>
      <c r="BG854" s="8"/>
      <c r="BH854" s="8"/>
      <c r="BI854" s="8" t="s">
        <v>2834</v>
      </c>
      <c r="BJ854" s="8"/>
      <c r="BK854" s="8"/>
      <c r="BL854" s="8"/>
      <c r="BM854" s="8"/>
      <c r="BN854" s="8"/>
      <c r="BO854" s="8" t="s">
        <v>674</v>
      </c>
      <c r="BP854" s="8"/>
      <c r="BQ854" s="8"/>
      <c r="BR854" s="10"/>
      <c r="BS854" s="8" t="s">
        <v>1829</v>
      </c>
      <c r="BT854" s="8"/>
      <c r="BU854" s="8"/>
      <c r="BV854" s="8" t="s">
        <v>1620</v>
      </c>
      <c r="BW854" s="8"/>
      <c r="BX854" s="10"/>
      <c r="BY854" s="8"/>
      <c r="BZ854" s="8"/>
      <c r="CA854" s="8"/>
      <c r="CB854" s="8"/>
      <c r="CC854" s="8"/>
      <c r="CD854" s="8"/>
      <c r="CE854" s="8"/>
      <c r="CF854" s="8"/>
      <c r="CG854" s="8"/>
      <c r="CH854" s="10"/>
      <c r="CI854" s="8"/>
      <c r="CJ854" s="8"/>
      <c r="CK854" s="8"/>
      <c r="CL854" s="8"/>
      <c r="CM854" s="8"/>
      <c r="CN854" s="8"/>
      <c r="CO854" s="8"/>
      <c r="CP854" s="8"/>
    </row>
    <row r="855" spans="2:94">
      <c r="B855" s="6">
        <v>854</v>
      </c>
      <c r="C855" s="7">
        <v>5</v>
      </c>
      <c r="D855" s="8" t="s">
        <v>2835</v>
      </c>
      <c r="E855" s="8"/>
      <c r="F855" s="8" t="s">
        <v>439</v>
      </c>
      <c r="G855" s="8"/>
      <c r="H855" s="8" t="s">
        <v>1515</v>
      </c>
      <c r="I855" s="8"/>
      <c r="J855" s="8" t="s">
        <v>2709</v>
      </c>
      <c r="K855" s="8"/>
      <c r="L855" s="8"/>
      <c r="M855" s="8" t="s">
        <v>2836</v>
      </c>
      <c r="N855" s="8" t="s">
        <v>440</v>
      </c>
      <c r="O855" s="8" t="s">
        <v>397</v>
      </c>
      <c r="P855" s="8"/>
      <c r="Q855" s="8" t="s">
        <v>2837</v>
      </c>
      <c r="R855" s="8" t="s">
        <v>868</v>
      </c>
      <c r="S855" s="8" t="s">
        <v>2838</v>
      </c>
      <c r="T855" s="8"/>
      <c r="U855" s="8"/>
      <c r="V855" s="8" t="s">
        <v>571</v>
      </c>
      <c r="W855" s="8" t="s">
        <v>105</v>
      </c>
      <c r="X855" s="10" t="s">
        <v>1768</v>
      </c>
      <c r="Y855" s="8"/>
      <c r="Z855" s="8"/>
      <c r="AA855" s="8"/>
      <c r="AB855" s="8"/>
      <c r="AC855" s="8"/>
      <c r="AD855" s="8"/>
      <c r="AE855" s="8" t="s">
        <v>1613</v>
      </c>
      <c r="AF855" s="8"/>
      <c r="AG855" s="8"/>
      <c r="AH855" s="8" t="s">
        <v>400</v>
      </c>
      <c r="AI855" s="8" t="s">
        <v>58</v>
      </c>
      <c r="AJ855" s="8"/>
      <c r="AK855" s="8" t="s">
        <v>394</v>
      </c>
      <c r="AL855" s="8" t="s">
        <v>395</v>
      </c>
      <c r="AM855" s="8" t="s">
        <v>2839</v>
      </c>
      <c r="AN855" s="8" t="s">
        <v>415</v>
      </c>
      <c r="AO855" s="8"/>
      <c r="AP855" s="8"/>
      <c r="AQ855" s="8"/>
      <c r="AR855" s="8"/>
      <c r="AS855" s="8"/>
      <c r="AT855" s="8"/>
      <c r="AU855" s="8"/>
      <c r="AV855" s="8"/>
      <c r="AW855" s="8" t="s">
        <v>452</v>
      </c>
      <c r="AX855" s="8" t="s">
        <v>1770</v>
      </c>
      <c r="AY855" s="8" t="s">
        <v>105</v>
      </c>
      <c r="AZ855" s="8"/>
      <c r="BA855" s="8"/>
      <c r="BB855" s="8"/>
      <c r="BC855" s="8"/>
      <c r="BD855" s="8"/>
      <c r="BE855" s="8"/>
      <c r="BF855" s="8"/>
      <c r="BG855" s="8"/>
      <c r="BH855" s="8"/>
      <c r="BI855" s="8" t="s">
        <v>2840</v>
      </c>
      <c r="BJ855" s="8"/>
      <c r="BK855" s="8"/>
      <c r="BL855" s="8" t="s">
        <v>2841</v>
      </c>
      <c r="BM855" s="8" t="s">
        <v>2842</v>
      </c>
      <c r="BN855" s="8" t="s">
        <v>2843</v>
      </c>
      <c r="BO855" s="8" t="s">
        <v>674</v>
      </c>
      <c r="BP855" s="8"/>
      <c r="BQ855" s="8" t="s">
        <v>2838</v>
      </c>
      <c r="BR855" s="10"/>
      <c r="BS855" s="8" t="s">
        <v>1829</v>
      </c>
      <c r="BT855" s="8"/>
      <c r="BU855" s="8"/>
      <c r="BV855" s="8" t="s">
        <v>1620</v>
      </c>
      <c r="BW855" s="8"/>
      <c r="BX855" s="10"/>
      <c r="BY855" s="8"/>
      <c r="BZ855" s="8"/>
      <c r="CA855" s="8"/>
      <c r="CB855" s="8"/>
      <c r="CC855" s="8"/>
      <c r="CD855" s="8"/>
      <c r="CE855" s="8"/>
      <c r="CF855" s="8"/>
      <c r="CG855" s="8"/>
      <c r="CH855" s="10"/>
      <c r="CI855" s="8"/>
      <c r="CJ855" s="8"/>
      <c r="CK855" s="8"/>
      <c r="CL855" s="8"/>
      <c r="CM855" s="8"/>
      <c r="CN855" s="8"/>
      <c r="CO855" s="8"/>
      <c r="CP855" s="8"/>
    </row>
    <row r="856" spans="2:94">
      <c r="B856" s="6">
        <v>855</v>
      </c>
      <c r="C856" s="7">
        <v>5</v>
      </c>
      <c r="D856" s="8" t="s">
        <v>2844</v>
      </c>
      <c r="E856" s="8" t="s">
        <v>396</v>
      </c>
      <c r="F856" s="8" t="s">
        <v>439</v>
      </c>
      <c r="G856" s="8"/>
      <c r="H856" s="8" t="s">
        <v>1515</v>
      </c>
      <c r="I856" s="8"/>
      <c r="J856" s="8" t="s">
        <v>2709</v>
      </c>
      <c r="K856" s="8"/>
      <c r="L856" s="8"/>
      <c r="M856" s="8" t="s">
        <v>2845</v>
      </c>
      <c r="N856" s="8" t="s">
        <v>440</v>
      </c>
      <c r="O856" s="8"/>
      <c r="P856" s="8"/>
      <c r="Q856" s="8" t="s">
        <v>2846</v>
      </c>
      <c r="R856" s="8" t="s">
        <v>491</v>
      </c>
      <c r="S856" s="8" t="s">
        <v>2847</v>
      </c>
      <c r="T856" s="8"/>
      <c r="U856" s="8"/>
      <c r="V856" s="8" t="s">
        <v>1021</v>
      </c>
      <c r="W856" s="8" t="s">
        <v>105</v>
      </c>
      <c r="X856" s="10" t="s">
        <v>1526</v>
      </c>
      <c r="Y856" s="8"/>
      <c r="Z856" s="8"/>
      <c r="AA856" s="8"/>
      <c r="AB856" s="8"/>
      <c r="AC856" s="8"/>
      <c r="AD856" s="8"/>
      <c r="AE856" s="8"/>
      <c r="AF856" s="8"/>
      <c r="AG856" s="8"/>
      <c r="AH856" s="8" t="s">
        <v>393</v>
      </c>
      <c r="AI856" s="8" t="s">
        <v>59</v>
      </c>
      <c r="AJ856" s="8"/>
      <c r="AK856" s="8" t="s">
        <v>394</v>
      </c>
      <c r="AL856" s="8" t="s">
        <v>395</v>
      </c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 t="s">
        <v>105</v>
      </c>
      <c r="AZ856" s="8"/>
      <c r="BA856" s="8"/>
      <c r="BB856" s="8"/>
      <c r="BC856" s="8"/>
      <c r="BD856" s="8"/>
      <c r="BE856" s="8"/>
      <c r="BF856" s="8"/>
      <c r="BG856" s="8"/>
      <c r="BH856" s="8"/>
      <c r="BI856" s="8" t="s">
        <v>2848</v>
      </c>
      <c r="BJ856" s="8"/>
      <c r="BK856" s="8"/>
      <c r="BL856" s="8"/>
      <c r="BM856" s="8"/>
      <c r="BN856" s="8"/>
      <c r="BO856" s="8"/>
      <c r="BP856" s="8"/>
      <c r="BQ856" s="8"/>
      <c r="BR856" s="10"/>
      <c r="BS856" s="8"/>
      <c r="BT856" s="8"/>
      <c r="BU856" s="8"/>
      <c r="BV856" s="8"/>
      <c r="BW856" s="8"/>
      <c r="BX856" s="10"/>
      <c r="BY856" s="8"/>
      <c r="BZ856" s="8"/>
      <c r="CA856" s="8"/>
      <c r="CB856" s="8"/>
      <c r="CC856" s="8"/>
      <c r="CD856" s="8"/>
      <c r="CE856" s="8"/>
      <c r="CF856" s="8"/>
      <c r="CG856" s="8"/>
      <c r="CH856" s="10"/>
      <c r="CI856" s="8"/>
      <c r="CJ856" s="8"/>
      <c r="CK856" s="8"/>
      <c r="CL856" s="8"/>
      <c r="CM856" s="8"/>
      <c r="CN856" s="8"/>
      <c r="CO856" s="8"/>
      <c r="CP856" s="8"/>
    </row>
    <row r="857" spans="2:94">
      <c r="B857" s="6">
        <v>856</v>
      </c>
      <c r="C857" s="7">
        <v>3</v>
      </c>
      <c r="D857" s="8" t="s">
        <v>2849</v>
      </c>
      <c r="E857" s="8"/>
      <c r="F857" s="8" t="s">
        <v>439</v>
      </c>
      <c r="G857" s="8"/>
      <c r="H857" s="8" t="s">
        <v>1515</v>
      </c>
      <c r="I857" s="8"/>
      <c r="J857" s="8" t="s">
        <v>2709</v>
      </c>
      <c r="K857" s="8"/>
      <c r="L857" s="8"/>
      <c r="M857" s="8" t="s">
        <v>2850</v>
      </c>
      <c r="N857" s="8" t="s">
        <v>440</v>
      </c>
      <c r="O857" s="8"/>
      <c r="P857" s="8"/>
      <c r="Q857" s="8" t="s">
        <v>2851</v>
      </c>
      <c r="R857" s="8" t="s">
        <v>391</v>
      </c>
      <c r="S857" s="8" t="s">
        <v>2852</v>
      </c>
      <c r="T857" s="8"/>
      <c r="U857" s="8"/>
      <c r="V857" s="8" t="s">
        <v>2853</v>
      </c>
      <c r="W857" s="8" t="s">
        <v>73</v>
      </c>
      <c r="X857" s="10" t="s">
        <v>1521</v>
      </c>
      <c r="Y857" s="8"/>
      <c r="Z857" s="8"/>
      <c r="AA857" s="8"/>
      <c r="AB857" s="8"/>
      <c r="AC857" s="8"/>
      <c r="AD857" s="8"/>
      <c r="AE857" s="8"/>
      <c r="AF857" s="8"/>
      <c r="AG857" s="8"/>
      <c r="AH857" s="8" t="s">
        <v>393</v>
      </c>
      <c r="AI857" s="8" t="s">
        <v>1512</v>
      </c>
      <c r="AJ857" s="8"/>
      <c r="AK857" s="8" t="s">
        <v>394</v>
      </c>
      <c r="AL857" s="8" t="s">
        <v>395</v>
      </c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 t="s">
        <v>73</v>
      </c>
      <c r="AZ857" s="8" t="s">
        <v>403</v>
      </c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10"/>
      <c r="BS857" s="8"/>
      <c r="BT857" s="8"/>
      <c r="BU857" s="8"/>
      <c r="BV857" s="8"/>
      <c r="BW857" s="8"/>
      <c r="BX857" s="10"/>
      <c r="BY857" s="8"/>
      <c r="BZ857" s="8"/>
      <c r="CA857" s="8"/>
      <c r="CB857" s="8"/>
      <c r="CC857" s="8"/>
      <c r="CD857" s="8"/>
      <c r="CE857" s="8"/>
      <c r="CF857" s="8"/>
      <c r="CG857" s="8"/>
      <c r="CH857" s="10"/>
      <c r="CI857" s="8"/>
      <c r="CJ857" s="8"/>
      <c r="CK857" s="8"/>
      <c r="CL857" s="8"/>
      <c r="CM857" s="8"/>
      <c r="CN857" s="8"/>
      <c r="CO857" s="8"/>
      <c r="CP857" s="8"/>
    </row>
    <row r="858" spans="2:94">
      <c r="B858" s="6">
        <v>857</v>
      </c>
      <c r="C858" s="7">
        <v>4</v>
      </c>
      <c r="D858" s="8" t="s">
        <v>2854</v>
      </c>
      <c r="E858" s="8"/>
      <c r="F858" s="8" t="s">
        <v>439</v>
      </c>
      <c r="G858" s="8"/>
      <c r="H858" s="8" t="s">
        <v>1515</v>
      </c>
      <c r="I858" s="8"/>
      <c r="J858" s="8" t="s">
        <v>2709</v>
      </c>
      <c r="K858" s="8"/>
      <c r="L858" s="8"/>
      <c r="M858" s="8" t="s">
        <v>2855</v>
      </c>
      <c r="N858" s="8" t="s">
        <v>440</v>
      </c>
      <c r="O858" s="8"/>
      <c r="P858" s="8"/>
      <c r="Q858" s="8" t="s">
        <v>2856</v>
      </c>
      <c r="R858" s="8" t="s">
        <v>391</v>
      </c>
      <c r="S858" s="8" t="s">
        <v>2857</v>
      </c>
      <c r="T858" s="8"/>
      <c r="U858" s="8"/>
      <c r="V858" s="8" t="s">
        <v>441</v>
      </c>
      <c r="W858" s="8" t="s">
        <v>73</v>
      </c>
      <c r="X858" s="10" t="s">
        <v>1521</v>
      </c>
      <c r="Y858" s="8"/>
      <c r="Z858" s="8"/>
      <c r="AA858" s="8"/>
      <c r="AB858" s="8"/>
      <c r="AC858" s="8"/>
      <c r="AD858" s="8"/>
      <c r="AE858" s="8"/>
      <c r="AF858" s="8"/>
      <c r="AG858" s="8"/>
      <c r="AH858" s="8" t="s">
        <v>393</v>
      </c>
      <c r="AI858" s="8" t="s">
        <v>1512</v>
      </c>
      <c r="AJ858" s="8"/>
      <c r="AK858" s="8" t="s">
        <v>394</v>
      </c>
      <c r="AL858" s="8" t="s">
        <v>395</v>
      </c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 t="s">
        <v>73</v>
      </c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10"/>
      <c r="BS858" s="8"/>
      <c r="BT858" s="8"/>
      <c r="BU858" s="8"/>
      <c r="BV858" s="8"/>
      <c r="BW858" s="8"/>
      <c r="BX858" s="10"/>
      <c r="BY858" s="8"/>
      <c r="BZ858" s="8"/>
      <c r="CA858" s="8"/>
      <c r="CB858" s="8"/>
      <c r="CC858" s="8"/>
      <c r="CD858" s="8"/>
      <c r="CE858" s="8"/>
      <c r="CF858" s="8"/>
      <c r="CG858" s="8"/>
      <c r="CH858" s="10"/>
      <c r="CI858" s="8"/>
      <c r="CJ858" s="8"/>
      <c r="CK858" s="8"/>
      <c r="CL858" s="8"/>
      <c r="CM858" s="8"/>
      <c r="CN858" s="8"/>
      <c r="CO858" s="8"/>
      <c r="CP858" s="8"/>
    </row>
    <row r="859" spans="2:94">
      <c r="B859" s="6">
        <v>858</v>
      </c>
      <c r="C859" s="7">
        <v>5</v>
      </c>
      <c r="D859" s="8" t="s">
        <v>2858</v>
      </c>
      <c r="E859" s="8"/>
      <c r="F859" s="8" t="s">
        <v>439</v>
      </c>
      <c r="G859" s="8"/>
      <c r="H859" s="8" t="s">
        <v>1515</v>
      </c>
      <c r="I859" s="8"/>
      <c r="J859" s="8" t="s">
        <v>2709</v>
      </c>
      <c r="K859" s="8"/>
      <c r="L859" s="8"/>
      <c r="M859" s="8" t="s">
        <v>2859</v>
      </c>
      <c r="N859" s="8" t="s">
        <v>440</v>
      </c>
      <c r="O859" s="8" t="s">
        <v>397</v>
      </c>
      <c r="P859" s="8"/>
      <c r="Q859" s="8" t="s">
        <v>2860</v>
      </c>
      <c r="R859" s="8" t="s">
        <v>868</v>
      </c>
      <c r="S859" s="8" t="s">
        <v>2861</v>
      </c>
      <c r="T859" s="8"/>
      <c r="U859" s="8"/>
      <c r="V859" s="8" t="s">
        <v>441</v>
      </c>
      <c r="W859" s="8" t="s">
        <v>105</v>
      </c>
      <c r="X859" s="10" t="s">
        <v>1768</v>
      </c>
      <c r="Y859" s="8"/>
      <c r="Z859" s="8"/>
      <c r="AA859" s="8"/>
      <c r="AB859" s="8"/>
      <c r="AC859" s="8"/>
      <c r="AD859" s="8"/>
      <c r="AE859" s="8" t="s">
        <v>1613</v>
      </c>
      <c r="AF859" s="8"/>
      <c r="AG859" s="8"/>
      <c r="AH859" s="8" t="s">
        <v>400</v>
      </c>
      <c r="AI859" s="8" t="s">
        <v>58</v>
      </c>
      <c r="AJ859" s="8"/>
      <c r="AK859" s="8" t="s">
        <v>394</v>
      </c>
      <c r="AL859" s="8" t="s">
        <v>395</v>
      </c>
      <c r="AM859" s="8" t="s">
        <v>1931</v>
      </c>
      <c r="AN859" s="8" t="s">
        <v>415</v>
      </c>
      <c r="AO859" s="8"/>
      <c r="AP859" s="8"/>
      <c r="AQ859" s="8"/>
      <c r="AR859" s="8"/>
      <c r="AS859" s="8"/>
      <c r="AT859" s="8"/>
      <c r="AU859" s="8"/>
      <c r="AV859" s="8"/>
      <c r="AW859" s="8" t="s">
        <v>452</v>
      </c>
      <c r="AX859" s="8" t="s">
        <v>1770</v>
      </c>
      <c r="AY859" s="8" t="s">
        <v>105</v>
      </c>
      <c r="AZ859" s="8"/>
      <c r="BA859" s="8"/>
      <c r="BB859" s="8"/>
      <c r="BC859" s="8"/>
      <c r="BD859" s="8"/>
      <c r="BE859" s="8"/>
      <c r="BF859" s="8"/>
      <c r="BG859" s="8"/>
      <c r="BH859" s="8"/>
      <c r="BI859" s="8" t="s">
        <v>2862</v>
      </c>
      <c r="BJ859" s="8"/>
      <c r="BK859" s="8"/>
      <c r="BL859" s="8" t="s">
        <v>2841</v>
      </c>
      <c r="BM859" s="8" t="s">
        <v>2842</v>
      </c>
      <c r="BN859" s="8" t="s">
        <v>2843</v>
      </c>
      <c r="BO859" s="8" t="s">
        <v>674</v>
      </c>
      <c r="BP859" s="8"/>
      <c r="BQ859" s="8" t="s">
        <v>2861</v>
      </c>
      <c r="BR859" s="10"/>
      <c r="BS859" s="8" t="s">
        <v>1829</v>
      </c>
      <c r="BT859" s="8"/>
      <c r="BU859" s="8"/>
      <c r="BV859" s="8" t="s">
        <v>1620</v>
      </c>
      <c r="BW859" s="8"/>
      <c r="BX859" s="10"/>
      <c r="BY859" s="8"/>
      <c r="BZ859" s="8"/>
      <c r="CA859" s="8"/>
      <c r="CB859" s="8"/>
      <c r="CC859" s="8"/>
      <c r="CD859" s="8"/>
      <c r="CE859" s="8"/>
      <c r="CF859" s="8"/>
      <c r="CG859" s="8"/>
      <c r="CH859" s="10"/>
      <c r="CI859" s="8"/>
      <c r="CJ859" s="8"/>
      <c r="CK859" s="8"/>
      <c r="CL859" s="8"/>
      <c r="CM859" s="8"/>
      <c r="CN859" s="8"/>
      <c r="CO859" s="8"/>
      <c r="CP859" s="8"/>
    </row>
    <row r="860" spans="2:94">
      <c r="B860" s="6">
        <v>859</v>
      </c>
      <c r="C860" s="7">
        <v>5</v>
      </c>
      <c r="D860" s="8" t="s">
        <v>2863</v>
      </c>
      <c r="E860" s="8"/>
      <c r="F860" s="8" t="s">
        <v>439</v>
      </c>
      <c r="G860" s="8"/>
      <c r="H860" s="8" t="s">
        <v>1515</v>
      </c>
      <c r="I860" s="8"/>
      <c r="J860" s="8" t="s">
        <v>2709</v>
      </c>
      <c r="K860" s="8"/>
      <c r="L860" s="8"/>
      <c r="M860" s="8" t="s">
        <v>2864</v>
      </c>
      <c r="N860" s="8" t="s">
        <v>440</v>
      </c>
      <c r="O860" s="8" t="s">
        <v>397</v>
      </c>
      <c r="P860" s="8"/>
      <c r="Q860" s="8" t="s">
        <v>2865</v>
      </c>
      <c r="R860" s="8" t="s">
        <v>868</v>
      </c>
      <c r="S860" s="8" t="s">
        <v>2866</v>
      </c>
      <c r="T860" s="8"/>
      <c r="U860" s="8"/>
      <c r="V860" s="8" t="s">
        <v>571</v>
      </c>
      <c r="W860" s="8" t="s">
        <v>105</v>
      </c>
      <c r="X860" s="10" t="s">
        <v>1768</v>
      </c>
      <c r="Y860" s="8"/>
      <c r="Z860" s="8"/>
      <c r="AA860" s="8"/>
      <c r="AB860" s="8"/>
      <c r="AC860" s="8"/>
      <c r="AD860" s="8"/>
      <c r="AE860" s="8" t="s">
        <v>1613</v>
      </c>
      <c r="AF860" s="8"/>
      <c r="AG860" s="8"/>
      <c r="AH860" s="8" t="s">
        <v>400</v>
      </c>
      <c r="AI860" s="8" t="s">
        <v>58</v>
      </c>
      <c r="AJ860" s="8"/>
      <c r="AK860" s="8" t="s">
        <v>394</v>
      </c>
      <c r="AL860" s="8" t="s">
        <v>395</v>
      </c>
      <c r="AM860" s="8" t="s">
        <v>2839</v>
      </c>
      <c r="AN860" s="8" t="s">
        <v>415</v>
      </c>
      <c r="AO860" s="8"/>
      <c r="AP860" s="8"/>
      <c r="AQ860" s="8"/>
      <c r="AR860" s="8"/>
      <c r="AS860" s="8"/>
      <c r="AT860" s="8"/>
      <c r="AU860" s="8"/>
      <c r="AV860" s="8"/>
      <c r="AW860" s="8" t="s">
        <v>452</v>
      </c>
      <c r="AX860" s="8" t="s">
        <v>1770</v>
      </c>
      <c r="AY860" s="8" t="s">
        <v>105</v>
      </c>
      <c r="AZ860" s="8"/>
      <c r="BA860" s="8"/>
      <c r="BB860" s="8"/>
      <c r="BC860" s="8"/>
      <c r="BD860" s="8"/>
      <c r="BE860" s="8"/>
      <c r="BF860" s="8"/>
      <c r="BG860" s="8"/>
      <c r="BH860" s="8"/>
      <c r="BI860" s="8" t="s">
        <v>2867</v>
      </c>
      <c r="BJ860" s="8"/>
      <c r="BK860" s="8"/>
      <c r="BL860" s="8" t="s">
        <v>2841</v>
      </c>
      <c r="BM860" s="8" t="s">
        <v>2842</v>
      </c>
      <c r="BN860" s="8" t="s">
        <v>2843</v>
      </c>
      <c r="BO860" s="8" t="s">
        <v>674</v>
      </c>
      <c r="BP860" s="8"/>
      <c r="BQ860" s="8" t="s">
        <v>2866</v>
      </c>
      <c r="BR860" s="10"/>
      <c r="BS860" s="8" t="s">
        <v>1829</v>
      </c>
      <c r="BT860" s="8"/>
      <c r="BU860" s="8"/>
      <c r="BV860" s="8" t="s">
        <v>1620</v>
      </c>
      <c r="BW860" s="8"/>
      <c r="BX860" s="10"/>
      <c r="BY860" s="8"/>
      <c r="BZ860" s="8"/>
      <c r="CA860" s="8"/>
      <c r="CB860" s="8"/>
      <c r="CC860" s="8"/>
      <c r="CD860" s="8"/>
      <c r="CE860" s="8"/>
      <c r="CF860" s="8"/>
      <c r="CG860" s="8"/>
      <c r="CH860" s="10"/>
      <c r="CI860" s="8"/>
      <c r="CJ860" s="8"/>
      <c r="CK860" s="8"/>
      <c r="CL860" s="8"/>
      <c r="CM860" s="8"/>
      <c r="CN860" s="8"/>
      <c r="CO860" s="8"/>
      <c r="CP860" s="8"/>
    </row>
    <row r="861" spans="2:94">
      <c r="B861" s="6">
        <v>860</v>
      </c>
      <c r="C861" s="7">
        <v>5</v>
      </c>
      <c r="D861" s="8" t="s">
        <v>2868</v>
      </c>
      <c r="E861" s="8"/>
      <c r="F861" s="8" t="s">
        <v>439</v>
      </c>
      <c r="G861" s="8"/>
      <c r="H861" s="8" t="s">
        <v>1515</v>
      </c>
      <c r="I861" s="8"/>
      <c r="J861" s="8" t="s">
        <v>2709</v>
      </c>
      <c r="K861" s="8"/>
      <c r="L861" s="8"/>
      <c r="M861" s="8" t="s">
        <v>2869</v>
      </c>
      <c r="N861" s="8" t="s">
        <v>440</v>
      </c>
      <c r="O861" s="8"/>
      <c r="P861" s="8"/>
      <c r="Q861" s="8" t="s">
        <v>2870</v>
      </c>
      <c r="R861" s="8" t="s">
        <v>391</v>
      </c>
      <c r="S861" s="8" t="s">
        <v>2871</v>
      </c>
      <c r="T861" s="8"/>
      <c r="U861" s="8"/>
      <c r="V861" s="8" t="s">
        <v>1021</v>
      </c>
      <c r="W861" s="8" t="s">
        <v>73</v>
      </c>
      <c r="X861" s="10" t="s">
        <v>1521</v>
      </c>
      <c r="Y861" s="8"/>
      <c r="Z861" s="8"/>
      <c r="AA861" s="8"/>
      <c r="AB861" s="8"/>
      <c r="AC861" s="8"/>
      <c r="AD861" s="8"/>
      <c r="AE861" s="8"/>
      <c r="AF861" s="8"/>
      <c r="AG861" s="8"/>
      <c r="AH861" s="8" t="s">
        <v>393</v>
      </c>
      <c r="AI861" s="8" t="s">
        <v>59</v>
      </c>
      <c r="AJ861" s="8"/>
      <c r="AK861" s="8" t="s">
        <v>394</v>
      </c>
      <c r="AL861" s="8" t="s">
        <v>395</v>
      </c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 t="s">
        <v>73</v>
      </c>
      <c r="AZ861" s="8"/>
      <c r="BA861" s="8"/>
      <c r="BB861" s="8"/>
      <c r="BC861" s="8"/>
      <c r="BD861" s="8"/>
      <c r="BE861" s="8"/>
      <c r="BF861" s="8"/>
      <c r="BG861" s="8"/>
      <c r="BH861" s="8"/>
      <c r="BI861" s="8" t="s">
        <v>2872</v>
      </c>
      <c r="BJ861" s="8"/>
      <c r="BK861" s="8"/>
      <c r="BL861" s="8"/>
      <c r="BM861" s="8"/>
      <c r="BN861" s="8"/>
      <c r="BO861" s="8"/>
      <c r="BP861" s="8"/>
      <c r="BQ861" s="8"/>
      <c r="BR861" s="10"/>
      <c r="BS861" s="8"/>
      <c r="BT861" s="8"/>
      <c r="BU861" s="8"/>
      <c r="BV861" s="8"/>
      <c r="BW861" s="8"/>
      <c r="BX861" s="10"/>
      <c r="BY861" s="8"/>
      <c r="BZ861" s="8"/>
      <c r="CA861" s="8"/>
      <c r="CB861" s="8"/>
      <c r="CC861" s="8"/>
      <c r="CD861" s="8"/>
      <c r="CE861" s="8"/>
      <c r="CF861" s="8"/>
      <c r="CG861" s="8"/>
      <c r="CH861" s="10"/>
      <c r="CI861" s="8"/>
      <c r="CJ861" s="8"/>
      <c r="CK861" s="8"/>
      <c r="CL861" s="8"/>
      <c r="CM861" s="8"/>
      <c r="CN861" s="8"/>
      <c r="CO861" s="8"/>
      <c r="CP861" s="8"/>
    </row>
    <row r="862" spans="2:94">
      <c r="B862" s="6">
        <v>861</v>
      </c>
      <c r="C862" s="7">
        <v>3</v>
      </c>
      <c r="D862" s="8" t="s">
        <v>2873</v>
      </c>
      <c r="E862" s="8"/>
      <c r="F862" s="8" t="s">
        <v>439</v>
      </c>
      <c r="G862" s="8"/>
      <c r="H862" s="8" t="s">
        <v>1515</v>
      </c>
      <c r="I862" s="8"/>
      <c r="J862" s="8" t="s">
        <v>2709</v>
      </c>
      <c r="K862" s="8"/>
      <c r="L862" s="8"/>
      <c r="M862" s="8" t="s">
        <v>2874</v>
      </c>
      <c r="N862" s="8" t="s">
        <v>440</v>
      </c>
      <c r="O862" s="8"/>
      <c r="P862" s="8"/>
      <c r="Q862" s="8" t="s">
        <v>2875</v>
      </c>
      <c r="R862" s="8" t="s">
        <v>391</v>
      </c>
      <c r="S862" s="8" t="s">
        <v>2876</v>
      </c>
      <c r="T862" s="8"/>
      <c r="U862" s="8"/>
      <c r="V862" s="8" t="s">
        <v>2877</v>
      </c>
      <c r="W862" s="8" t="s">
        <v>73</v>
      </c>
      <c r="X862" s="10" t="s">
        <v>1521</v>
      </c>
      <c r="Y862" s="8"/>
      <c r="Z862" s="8"/>
      <c r="AA862" s="8"/>
      <c r="AB862" s="8"/>
      <c r="AC862" s="8"/>
      <c r="AD862" s="8"/>
      <c r="AE862" s="8"/>
      <c r="AF862" s="8"/>
      <c r="AG862" s="8"/>
      <c r="AH862" s="8" t="s">
        <v>393</v>
      </c>
      <c r="AI862" s="8" t="s">
        <v>1512</v>
      </c>
      <c r="AJ862" s="8"/>
      <c r="AK862" s="8" t="s">
        <v>394</v>
      </c>
      <c r="AL862" s="8" t="s">
        <v>395</v>
      </c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 t="s">
        <v>73</v>
      </c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10"/>
      <c r="BS862" s="8"/>
      <c r="BT862" s="8"/>
      <c r="BU862" s="8"/>
      <c r="BV862" s="8"/>
      <c r="BW862" s="8"/>
      <c r="BX862" s="10"/>
      <c r="BY862" s="8"/>
      <c r="BZ862" s="8"/>
      <c r="CA862" s="8"/>
      <c r="CB862" s="8"/>
      <c r="CC862" s="8"/>
      <c r="CD862" s="8"/>
      <c r="CE862" s="8"/>
      <c r="CF862" s="8"/>
      <c r="CG862" s="8"/>
      <c r="CH862" s="10"/>
      <c r="CI862" s="8"/>
      <c r="CJ862" s="8"/>
      <c r="CK862" s="8"/>
      <c r="CL862" s="8"/>
      <c r="CM862" s="8"/>
      <c r="CN862" s="8"/>
      <c r="CO862" s="8"/>
      <c r="CP862" s="8"/>
    </row>
    <row r="863" spans="2:94">
      <c r="B863" s="6">
        <v>862</v>
      </c>
      <c r="C863" s="7">
        <v>4</v>
      </c>
      <c r="D863" s="8" t="s">
        <v>2878</v>
      </c>
      <c r="E863" s="8" t="s">
        <v>396</v>
      </c>
      <c r="F863" s="8" t="s">
        <v>439</v>
      </c>
      <c r="G863" s="8"/>
      <c r="H863" s="8" t="s">
        <v>1515</v>
      </c>
      <c r="I863" s="8"/>
      <c r="J863" s="8" t="s">
        <v>2709</v>
      </c>
      <c r="K863" s="8"/>
      <c r="L863" s="8"/>
      <c r="M863" s="8" t="s">
        <v>2879</v>
      </c>
      <c r="N863" s="8" t="s">
        <v>440</v>
      </c>
      <c r="O863" s="8"/>
      <c r="P863" s="8"/>
      <c r="Q863" s="8" t="s">
        <v>2880</v>
      </c>
      <c r="R863" s="8" t="s">
        <v>491</v>
      </c>
      <c r="S863" s="8" t="s">
        <v>2881</v>
      </c>
      <c r="T863" s="8"/>
      <c r="U863" s="8"/>
      <c r="V863" s="8" t="s">
        <v>441</v>
      </c>
      <c r="W863" s="8" t="s">
        <v>105</v>
      </c>
      <c r="X863" s="10" t="s">
        <v>2291</v>
      </c>
      <c r="Y863" s="8"/>
      <c r="Z863" s="8"/>
      <c r="AA863" s="8"/>
      <c r="AB863" s="8"/>
      <c r="AC863" s="8"/>
      <c r="AD863" s="8"/>
      <c r="AE863" s="8" t="s">
        <v>1741</v>
      </c>
      <c r="AF863" s="8"/>
      <c r="AG863" s="8"/>
      <c r="AH863" s="8" t="s">
        <v>393</v>
      </c>
      <c r="AI863" s="8" t="s">
        <v>1512</v>
      </c>
      <c r="AJ863" s="8"/>
      <c r="AK863" s="8" t="s">
        <v>394</v>
      </c>
      <c r="AL863" s="8" t="s">
        <v>395</v>
      </c>
      <c r="AM863" s="8" t="s">
        <v>2882</v>
      </c>
      <c r="AN863" s="8" t="s">
        <v>415</v>
      </c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 t="s">
        <v>105</v>
      </c>
      <c r="AZ863" s="8"/>
      <c r="BA863" s="8"/>
      <c r="BB863" s="8"/>
      <c r="BC863" s="8"/>
      <c r="BD863" s="8"/>
      <c r="BE863" s="8"/>
      <c r="BF863" s="8"/>
      <c r="BG863" s="8"/>
      <c r="BH863" s="8"/>
      <c r="BI863" s="8" t="s">
        <v>2883</v>
      </c>
      <c r="BJ863" s="8"/>
      <c r="BK863" s="8"/>
      <c r="BL863" s="8"/>
      <c r="BM863" s="8"/>
      <c r="BN863" s="8"/>
      <c r="BO863" s="8"/>
      <c r="BP863" s="8"/>
      <c r="BQ863" s="8"/>
      <c r="BR863" s="10"/>
      <c r="BS863" s="8" t="s">
        <v>1829</v>
      </c>
      <c r="BT863" s="8"/>
      <c r="BU863" s="8"/>
      <c r="BV863" s="8" t="s">
        <v>1550</v>
      </c>
      <c r="BW863" s="8"/>
      <c r="BX863" s="10"/>
      <c r="BY863" s="8"/>
      <c r="BZ863" s="8"/>
      <c r="CA863" s="8"/>
      <c r="CB863" s="8"/>
      <c r="CC863" s="8"/>
      <c r="CD863" s="8"/>
      <c r="CE863" s="8"/>
      <c r="CF863" s="8"/>
      <c r="CG863" s="8"/>
      <c r="CH863" s="10"/>
      <c r="CI863" s="8"/>
      <c r="CJ863" s="8"/>
      <c r="CK863" s="8"/>
      <c r="CL863" s="8"/>
      <c r="CM863" s="8"/>
      <c r="CN863" s="8"/>
      <c r="CO863" s="8"/>
      <c r="CP863" s="8"/>
    </row>
    <row r="864" spans="2:94">
      <c r="B864" s="6">
        <v>863</v>
      </c>
      <c r="C864" s="7">
        <v>3</v>
      </c>
      <c r="D864" s="8" t="s">
        <v>2884</v>
      </c>
      <c r="E864" s="8"/>
      <c r="F864" s="8" t="s">
        <v>439</v>
      </c>
      <c r="G864" s="8"/>
      <c r="H864" s="8" t="s">
        <v>1515</v>
      </c>
      <c r="I864" s="8"/>
      <c r="J864" s="8" t="s">
        <v>2709</v>
      </c>
      <c r="K864" s="8"/>
      <c r="L864" s="8"/>
      <c r="M864" s="8" t="s">
        <v>2885</v>
      </c>
      <c r="N864" s="8" t="s">
        <v>440</v>
      </c>
      <c r="O864" s="8"/>
      <c r="P864" s="8"/>
      <c r="Q864" s="8" t="s">
        <v>2886</v>
      </c>
      <c r="R864" s="8" t="s">
        <v>391</v>
      </c>
      <c r="S864" s="8" t="s">
        <v>2887</v>
      </c>
      <c r="T864" s="8"/>
      <c r="U864" s="8"/>
      <c r="V864" s="8" t="s">
        <v>2888</v>
      </c>
      <c r="W864" s="8" t="s">
        <v>73</v>
      </c>
      <c r="X864" s="10" t="s">
        <v>1521</v>
      </c>
      <c r="Y864" s="8"/>
      <c r="Z864" s="8"/>
      <c r="AA864" s="8"/>
      <c r="AB864" s="8"/>
      <c r="AC864" s="8"/>
      <c r="AD864" s="8"/>
      <c r="AE864" s="8"/>
      <c r="AF864" s="8"/>
      <c r="AG864" s="8"/>
      <c r="AH864" s="8" t="s">
        <v>393</v>
      </c>
      <c r="AI864" s="8" t="s">
        <v>1512</v>
      </c>
      <c r="AJ864" s="8"/>
      <c r="AK864" s="8" t="s">
        <v>394</v>
      </c>
      <c r="AL864" s="8" t="s">
        <v>395</v>
      </c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 t="s">
        <v>73</v>
      </c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10"/>
      <c r="BS864" s="8"/>
      <c r="BT864" s="8"/>
      <c r="BU864" s="8"/>
      <c r="BV864" s="8"/>
      <c r="BW864" s="8"/>
      <c r="BX864" s="10"/>
      <c r="BY864" s="8"/>
      <c r="BZ864" s="8"/>
      <c r="CA864" s="8"/>
      <c r="CB864" s="8"/>
      <c r="CC864" s="8"/>
      <c r="CD864" s="8"/>
      <c r="CE864" s="8"/>
      <c r="CF864" s="8"/>
      <c r="CG864" s="8"/>
      <c r="CH864" s="10"/>
      <c r="CI864" s="8"/>
      <c r="CJ864" s="8"/>
      <c r="CK864" s="8"/>
      <c r="CL864" s="8"/>
      <c r="CM864" s="8"/>
      <c r="CN864" s="8"/>
      <c r="CO864" s="8"/>
      <c r="CP864" s="8"/>
    </row>
    <row r="865" spans="2:94">
      <c r="B865" s="6">
        <v>864</v>
      </c>
      <c r="C865" s="7">
        <v>4</v>
      </c>
      <c r="D865" s="8" t="s">
        <v>2889</v>
      </c>
      <c r="E865" s="8" t="s">
        <v>396</v>
      </c>
      <c r="F865" s="8" t="s">
        <v>439</v>
      </c>
      <c r="G865" s="8"/>
      <c r="H865" s="8" t="s">
        <v>1515</v>
      </c>
      <c r="I865" s="8"/>
      <c r="J865" s="8" t="s">
        <v>2709</v>
      </c>
      <c r="K865" s="8"/>
      <c r="L865" s="8"/>
      <c r="M865" s="8" t="s">
        <v>2890</v>
      </c>
      <c r="N865" s="8" t="s">
        <v>440</v>
      </c>
      <c r="O865" s="8"/>
      <c r="P865" s="8"/>
      <c r="Q865" s="8" t="s">
        <v>2891</v>
      </c>
      <c r="R865" s="8" t="s">
        <v>491</v>
      </c>
      <c r="S865" s="8" t="s">
        <v>2892</v>
      </c>
      <c r="T865" s="8"/>
      <c r="U865" s="8"/>
      <c r="V865" s="8" t="s">
        <v>441</v>
      </c>
      <c r="W865" s="8" t="s">
        <v>105</v>
      </c>
      <c r="X865" s="10" t="s">
        <v>2291</v>
      </c>
      <c r="Y865" s="8"/>
      <c r="Z865" s="8"/>
      <c r="AA865" s="8"/>
      <c r="AB865" s="8"/>
      <c r="AC865" s="8"/>
      <c r="AD865" s="8"/>
      <c r="AE865" s="8" t="s">
        <v>1741</v>
      </c>
      <c r="AF865" s="8"/>
      <c r="AG865" s="8"/>
      <c r="AH865" s="8" t="s">
        <v>393</v>
      </c>
      <c r="AI865" s="8" t="s">
        <v>1512</v>
      </c>
      <c r="AJ865" s="8"/>
      <c r="AK865" s="8" t="s">
        <v>394</v>
      </c>
      <c r="AL865" s="8" t="s">
        <v>395</v>
      </c>
      <c r="AM865" s="8" t="s">
        <v>2882</v>
      </c>
      <c r="AN865" s="8" t="s">
        <v>415</v>
      </c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 t="s">
        <v>105</v>
      </c>
      <c r="AZ865" s="8"/>
      <c r="BA865" s="8"/>
      <c r="BB865" s="8"/>
      <c r="BC865" s="8"/>
      <c r="BD865" s="8"/>
      <c r="BE865" s="8"/>
      <c r="BF865" s="8"/>
      <c r="BG865" s="8"/>
      <c r="BH865" s="8"/>
      <c r="BI865" s="8" t="s">
        <v>2893</v>
      </c>
      <c r="BJ865" s="8"/>
      <c r="BK865" s="8"/>
      <c r="BL865" s="8"/>
      <c r="BM865" s="8"/>
      <c r="BN865" s="8"/>
      <c r="BO865" s="8"/>
      <c r="BP865" s="8"/>
      <c r="BQ865" s="8"/>
      <c r="BR865" s="10"/>
      <c r="BS865" s="8" t="s">
        <v>1829</v>
      </c>
      <c r="BT865" s="8"/>
      <c r="BU865" s="8"/>
      <c r="BV865" s="8" t="s">
        <v>1550</v>
      </c>
      <c r="BW865" s="8"/>
      <c r="BX865" s="10"/>
      <c r="BY865" s="8"/>
      <c r="BZ865" s="8"/>
      <c r="CA865" s="8"/>
      <c r="CB865" s="8"/>
      <c r="CC865" s="8"/>
      <c r="CD865" s="8"/>
      <c r="CE865" s="8"/>
      <c r="CF865" s="8"/>
      <c r="CG865" s="8"/>
      <c r="CH865" s="10"/>
      <c r="CI865" s="8"/>
      <c r="CJ865" s="8"/>
      <c r="CK865" s="8"/>
      <c r="CL865" s="8"/>
      <c r="CM865" s="8"/>
      <c r="CN865" s="8"/>
      <c r="CO865" s="8"/>
      <c r="CP865" s="8"/>
    </row>
    <row r="866" spans="2:94">
      <c r="B866" s="6">
        <v>865</v>
      </c>
      <c r="C866" s="7">
        <v>3</v>
      </c>
      <c r="D866" s="8" t="s">
        <v>2894</v>
      </c>
      <c r="E866" s="8"/>
      <c r="F866" s="8" t="s">
        <v>439</v>
      </c>
      <c r="G866" s="8"/>
      <c r="H866" s="8" t="s">
        <v>1515</v>
      </c>
      <c r="I866" s="8"/>
      <c r="J866" s="8" t="s">
        <v>2709</v>
      </c>
      <c r="K866" s="8"/>
      <c r="L866" s="8"/>
      <c r="M866" s="8" t="s">
        <v>2895</v>
      </c>
      <c r="N866" s="8" t="s">
        <v>440</v>
      </c>
      <c r="O866" s="8"/>
      <c r="P866" s="8"/>
      <c r="Q866" s="8" t="s">
        <v>2896</v>
      </c>
      <c r="R866" s="8" t="s">
        <v>391</v>
      </c>
      <c r="S866" s="8" t="s">
        <v>2897</v>
      </c>
      <c r="T866" s="8"/>
      <c r="U866" s="8"/>
      <c r="V866" s="8" t="s">
        <v>2898</v>
      </c>
      <c r="W866" s="8" t="s">
        <v>73</v>
      </c>
      <c r="X866" s="10" t="s">
        <v>1521</v>
      </c>
      <c r="Y866" s="8"/>
      <c r="Z866" s="8"/>
      <c r="AA866" s="8"/>
      <c r="AB866" s="8"/>
      <c r="AC866" s="8"/>
      <c r="AD866" s="8"/>
      <c r="AE866" s="8"/>
      <c r="AF866" s="8"/>
      <c r="AG866" s="8"/>
      <c r="AH866" s="8" t="s">
        <v>393</v>
      </c>
      <c r="AI866" s="8" t="s">
        <v>1512</v>
      </c>
      <c r="AJ866" s="8"/>
      <c r="AK866" s="8" t="s">
        <v>394</v>
      </c>
      <c r="AL866" s="8" t="s">
        <v>395</v>
      </c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 t="s">
        <v>73</v>
      </c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10"/>
      <c r="BS866" s="8"/>
      <c r="BT866" s="8"/>
      <c r="BU866" s="8"/>
      <c r="BV866" s="8"/>
      <c r="BW866" s="8"/>
      <c r="BX866" s="10"/>
      <c r="BY866" s="8"/>
      <c r="BZ866" s="8"/>
      <c r="CA866" s="8"/>
      <c r="CB866" s="8"/>
      <c r="CC866" s="8"/>
      <c r="CD866" s="8"/>
      <c r="CE866" s="8"/>
      <c r="CF866" s="8"/>
      <c r="CG866" s="8"/>
      <c r="CH866" s="10"/>
      <c r="CI866" s="8"/>
      <c r="CJ866" s="8"/>
      <c r="CK866" s="8"/>
      <c r="CL866" s="8"/>
      <c r="CM866" s="8"/>
      <c r="CN866" s="8"/>
      <c r="CO866" s="8"/>
      <c r="CP866" s="8"/>
    </row>
    <row r="867" spans="2:94">
      <c r="B867" s="6">
        <v>866</v>
      </c>
      <c r="C867" s="7">
        <v>4</v>
      </c>
      <c r="D867" s="8" t="s">
        <v>2899</v>
      </c>
      <c r="E867" s="8" t="s">
        <v>396</v>
      </c>
      <c r="F867" s="8" t="s">
        <v>439</v>
      </c>
      <c r="G867" s="8"/>
      <c r="H867" s="8" t="s">
        <v>1515</v>
      </c>
      <c r="I867" s="8"/>
      <c r="J867" s="8" t="s">
        <v>2709</v>
      </c>
      <c r="K867" s="8"/>
      <c r="L867" s="8"/>
      <c r="M867" s="8" t="s">
        <v>2900</v>
      </c>
      <c r="N867" s="8" t="s">
        <v>440</v>
      </c>
      <c r="O867" s="8"/>
      <c r="P867" s="8"/>
      <c r="Q867" s="8" t="s">
        <v>2901</v>
      </c>
      <c r="R867" s="8" t="s">
        <v>491</v>
      </c>
      <c r="S867" s="8" t="s">
        <v>2902</v>
      </c>
      <c r="T867" s="8"/>
      <c r="U867" s="8"/>
      <c r="V867" s="8" t="s">
        <v>441</v>
      </c>
      <c r="W867" s="8" t="s">
        <v>105</v>
      </c>
      <c r="X867" s="10" t="s">
        <v>2291</v>
      </c>
      <c r="Y867" s="8"/>
      <c r="Z867" s="8"/>
      <c r="AA867" s="8"/>
      <c r="AB867" s="8"/>
      <c r="AC867" s="8"/>
      <c r="AD867" s="8"/>
      <c r="AE867" s="8" t="s">
        <v>1741</v>
      </c>
      <c r="AF867" s="8"/>
      <c r="AG867" s="8"/>
      <c r="AH867" s="8" t="s">
        <v>393</v>
      </c>
      <c r="AI867" s="8" t="s">
        <v>1512</v>
      </c>
      <c r="AJ867" s="8"/>
      <c r="AK867" s="8" t="s">
        <v>394</v>
      </c>
      <c r="AL867" s="8" t="s">
        <v>395</v>
      </c>
      <c r="AM867" s="8" t="s">
        <v>2903</v>
      </c>
      <c r="AN867" s="8" t="s">
        <v>415</v>
      </c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 t="s">
        <v>105</v>
      </c>
      <c r="AZ867" s="8"/>
      <c r="BA867" s="8"/>
      <c r="BB867" s="8"/>
      <c r="BC867" s="8"/>
      <c r="BD867" s="8"/>
      <c r="BE867" s="8"/>
      <c r="BF867" s="8"/>
      <c r="BG867" s="8"/>
      <c r="BH867" s="8"/>
      <c r="BI867" s="8" t="s">
        <v>2904</v>
      </c>
      <c r="BJ867" s="8"/>
      <c r="BK867" s="8"/>
      <c r="BL867" s="8"/>
      <c r="BM867" s="8"/>
      <c r="BN867" s="8"/>
      <c r="BO867" s="8"/>
      <c r="BP867" s="8"/>
      <c r="BQ867" s="8"/>
      <c r="BR867" s="10"/>
      <c r="BS867" s="8" t="s">
        <v>1829</v>
      </c>
      <c r="BT867" s="8"/>
      <c r="BU867" s="8"/>
      <c r="BV867" s="8" t="s">
        <v>1550</v>
      </c>
      <c r="BW867" s="8"/>
      <c r="BX867" s="10"/>
      <c r="BY867" s="8"/>
      <c r="BZ867" s="8"/>
      <c r="CA867" s="8"/>
      <c r="CB867" s="8"/>
      <c r="CC867" s="8"/>
      <c r="CD867" s="8"/>
      <c r="CE867" s="8"/>
      <c r="CF867" s="8"/>
      <c r="CG867" s="8"/>
      <c r="CH867" s="10"/>
      <c r="CI867" s="8"/>
      <c r="CJ867" s="8"/>
      <c r="CK867" s="8"/>
      <c r="CL867" s="8"/>
      <c r="CM867" s="8"/>
      <c r="CN867" s="8"/>
      <c r="CO867" s="8"/>
      <c r="CP867" s="8"/>
    </row>
    <row r="868" spans="2:94">
      <c r="B868" s="6">
        <v>867</v>
      </c>
      <c r="C868" s="7">
        <v>3</v>
      </c>
      <c r="D868" s="8" t="s">
        <v>2905</v>
      </c>
      <c r="E868" s="8"/>
      <c r="F868" s="8" t="s">
        <v>439</v>
      </c>
      <c r="G868" s="8"/>
      <c r="H868" s="8" t="s">
        <v>1515</v>
      </c>
      <c r="I868" s="8"/>
      <c r="J868" s="8" t="s">
        <v>2709</v>
      </c>
      <c r="K868" s="8"/>
      <c r="L868" s="8"/>
      <c r="M868" s="8" t="s">
        <v>2906</v>
      </c>
      <c r="N868" s="8" t="s">
        <v>440</v>
      </c>
      <c r="O868" s="8"/>
      <c r="P868" s="8"/>
      <c r="Q868" s="8" t="s">
        <v>2907</v>
      </c>
      <c r="R868" s="8" t="s">
        <v>391</v>
      </c>
      <c r="S868" s="8" t="s">
        <v>2908</v>
      </c>
      <c r="T868" s="8"/>
      <c r="U868" s="8"/>
      <c r="V868" s="8" t="s">
        <v>2909</v>
      </c>
      <c r="W868" s="8" t="s">
        <v>73</v>
      </c>
      <c r="X868" s="10" t="s">
        <v>1521</v>
      </c>
      <c r="Y868" s="8"/>
      <c r="Z868" s="8"/>
      <c r="AA868" s="8"/>
      <c r="AB868" s="8"/>
      <c r="AC868" s="8"/>
      <c r="AD868" s="8"/>
      <c r="AE868" s="8"/>
      <c r="AF868" s="8"/>
      <c r="AG868" s="8"/>
      <c r="AH868" s="8" t="s">
        <v>393</v>
      </c>
      <c r="AI868" s="8" t="s">
        <v>1512</v>
      </c>
      <c r="AJ868" s="8"/>
      <c r="AK868" s="8" t="s">
        <v>394</v>
      </c>
      <c r="AL868" s="8" t="s">
        <v>395</v>
      </c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 t="s">
        <v>73</v>
      </c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10"/>
      <c r="BS868" s="8"/>
      <c r="BT868" s="8"/>
      <c r="BU868" s="8"/>
      <c r="BV868" s="8"/>
      <c r="BW868" s="8"/>
      <c r="BX868" s="10"/>
      <c r="BY868" s="8"/>
      <c r="BZ868" s="8"/>
      <c r="CA868" s="8"/>
      <c r="CB868" s="8"/>
      <c r="CC868" s="8"/>
      <c r="CD868" s="8"/>
      <c r="CE868" s="8"/>
      <c r="CF868" s="8"/>
      <c r="CG868" s="8"/>
      <c r="CH868" s="10"/>
      <c r="CI868" s="8"/>
      <c r="CJ868" s="8"/>
      <c r="CK868" s="8"/>
      <c r="CL868" s="8"/>
      <c r="CM868" s="8"/>
      <c r="CN868" s="8"/>
      <c r="CO868" s="8"/>
      <c r="CP868" s="8"/>
    </row>
    <row r="869" spans="2:94">
      <c r="B869" s="6">
        <v>868</v>
      </c>
      <c r="C869" s="7">
        <v>4</v>
      </c>
      <c r="D869" s="8" t="s">
        <v>2910</v>
      </c>
      <c r="E869" s="8" t="s">
        <v>396</v>
      </c>
      <c r="F869" s="8" t="s">
        <v>439</v>
      </c>
      <c r="G869" s="8"/>
      <c r="H869" s="8" t="s">
        <v>1515</v>
      </c>
      <c r="I869" s="8"/>
      <c r="J869" s="8" t="s">
        <v>2709</v>
      </c>
      <c r="K869" s="8"/>
      <c r="L869" s="8"/>
      <c r="M869" s="8" t="s">
        <v>2911</v>
      </c>
      <c r="N869" s="8" t="s">
        <v>440</v>
      </c>
      <c r="O869" s="8"/>
      <c r="P869" s="8"/>
      <c r="Q869" s="8" t="s">
        <v>2912</v>
      </c>
      <c r="R869" s="8" t="s">
        <v>491</v>
      </c>
      <c r="S869" s="8" t="s">
        <v>2913</v>
      </c>
      <c r="T869" s="8"/>
      <c r="U869" s="8"/>
      <c r="V869" s="8" t="s">
        <v>441</v>
      </c>
      <c r="W869" s="8" t="s">
        <v>105</v>
      </c>
      <c r="X869" s="10" t="s">
        <v>2291</v>
      </c>
      <c r="Y869" s="8"/>
      <c r="Z869" s="8"/>
      <c r="AA869" s="8"/>
      <c r="AB869" s="8"/>
      <c r="AC869" s="8"/>
      <c r="AD869" s="8"/>
      <c r="AE869" s="8" t="s">
        <v>1741</v>
      </c>
      <c r="AF869" s="8"/>
      <c r="AG869" s="8"/>
      <c r="AH869" s="8" t="s">
        <v>393</v>
      </c>
      <c r="AI869" s="8" t="s">
        <v>1512</v>
      </c>
      <c r="AJ869" s="8"/>
      <c r="AK869" s="8" t="s">
        <v>394</v>
      </c>
      <c r="AL869" s="8" t="s">
        <v>395</v>
      </c>
      <c r="AM869" s="8" t="s">
        <v>2903</v>
      </c>
      <c r="AN869" s="8" t="s">
        <v>415</v>
      </c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 t="s">
        <v>105</v>
      </c>
      <c r="AZ869" s="8"/>
      <c r="BA869" s="8"/>
      <c r="BB869" s="8"/>
      <c r="BC869" s="8"/>
      <c r="BD869" s="8"/>
      <c r="BE869" s="8"/>
      <c r="BF869" s="8"/>
      <c r="BG869" s="8"/>
      <c r="BH869" s="8"/>
      <c r="BI869" s="8" t="s">
        <v>2914</v>
      </c>
      <c r="BJ869" s="8"/>
      <c r="BK869" s="8"/>
      <c r="BL869" s="8"/>
      <c r="BM869" s="8"/>
      <c r="BN869" s="8"/>
      <c r="BO869" s="8"/>
      <c r="BP869" s="8"/>
      <c r="BQ869" s="8"/>
      <c r="BR869" s="10"/>
      <c r="BS869" s="8" t="s">
        <v>1829</v>
      </c>
      <c r="BT869" s="8"/>
      <c r="BU869" s="8"/>
      <c r="BV869" s="8" t="s">
        <v>1550</v>
      </c>
      <c r="BW869" s="8"/>
      <c r="BX869" s="10"/>
      <c r="BY869" s="8"/>
      <c r="BZ869" s="8"/>
      <c r="CA869" s="8"/>
      <c r="CB869" s="8"/>
      <c r="CC869" s="8"/>
      <c r="CD869" s="8"/>
      <c r="CE869" s="8"/>
      <c r="CF869" s="8"/>
      <c r="CG869" s="8"/>
      <c r="CH869" s="10"/>
      <c r="CI869" s="8"/>
      <c r="CJ869" s="8"/>
      <c r="CK869" s="8"/>
      <c r="CL869" s="8"/>
      <c r="CM869" s="8"/>
      <c r="CN869" s="8"/>
      <c r="CO869" s="8"/>
      <c r="CP869" s="8"/>
    </row>
    <row r="870" spans="2:94">
      <c r="B870" s="6">
        <v>869</v>
      </c>
      <c r="C870" s="7">
        <v>3</v>
      </c>
      <c r="D870" s="8" t="s">
        <v>2915</v>
      </c>
      <c r="E870" s="8" t="s">
        <v>396</v>
      </c>
      <c r="F870" s="8" t="s">
        <v>439</v>
      </c>
      <c r="G870" s="8"/>
      <c r="H870" s="8" t="s">
        <v>862</v>
      </c>
      <c r="I870" s="8"/>
      <c r="J870" s="8" t="s">
        <v>1791</v>
      </c>
      <c r="K870" s="8"/>
      <c r="L870" s="8"/>
      <c r="M870" s="8" t="s">
        <v>2916</v>
      </c>
      <c r="N870" s="8" t="s">
        <v>390</v>
      </c>
      <c r="O870" s="8"/>
      <c r="P870" s="8"/>
      <c r="Q870" s="8" t="s">
        <v>2917</v>
      </c>
      <c r="R870" s="8" t="s">
        <v>1041</v>
      </c>
      <c r="S870" s="8" t="s">
        <v>2918</v>
      </c>
      <c r="T870" s="8"/>
      <c r="U870" s="8"/>
      <c r="V870" s="8" t="s">
        <v>2919</v>
      </c>
      <c r="W870" s="8" t="s">
        <v>105</v>
      </c>
      <c r="X870" s="10" t="s">
        <v>2484</v>
      </c>
      <c r="Y870" s="8"/>
      <c r="Z870" s="8"/>
      <c r="AA870" s="8"/>
      <c r="AB870" s="8"/>
      <c r="AC870" s="8"/>
      <c r="AD870" s="8"/>
      <c r="AE870" s="8"/>
      <c r="AF870" s="8"/>
      <c r="AG870" s="8"/>
      <c r="AH870" s="8" t="s">
        <v>393</v>
      </c>
      <c r="AI870" s="8" t="s">
        <v>1512</v>
      </c>
      <c r="AJ870" s="8"/>
      <c r="AK870" s="8" t="s">
        <v>394</v>
      </c>
      <c r="AL870" s="8" t="s">
        <v>395</v>
      </c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 t="s">
        <v>452</v>
      </c>
      <c r="AX870" s="8"/>
      <c r="AY870" s="8" t="s">
        <v>105</v>
      </c>
      <c r="AZ870" s="8" t="s">
        <v>403</v>
      </c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 t="s">
        <v>674</v>
      </c>
      <c r="BP870" s="8"/>
      <c r="BQ870" s="8"/>
      <c r="BR870" s="10"/>
      <c r="BS870" s="8"/>
      <c r="BT870" s="8"/>
      <c r="BU870" s="8" t="s">
        <v>419</v>
      </c>
      <c r="BV870" s="8"/>
      <c r="BW870" s="8"/>
      <c r="BX870" s="10"/>
      <c r="BY870" s="8"/>
      <c r="BZ870" s="8"/>
      <c r="CA870" s="8"/>
      <c r="CB870" s="8"/>
      <c r="CC870" s="8"/>
      <c r="CD870" s="8"/>
      <c r="CE870" s="8"/>
      <c r="CF870" s="8"/>
      <c r="CG870" s="8"/>
      <c r="CH870" s="10"/>
      <c r="CI870" s="8"/>
      <c r="CJ870" s="8"/>
      <c r="CK870" s="8"/>
      <c r="CL870" s="8"/>
      <c r="CM870" s="8"/>
      <c r="CN870" s="8"/>
      <c r="CO870" s="8"/>
      <c r="CP870" s="8"/>
    </row>
    <row r="871" spans="2:94">
      <c r="B871" s="6">
        <v>870</v>
      </c>
      <c r="C871" s="7">
        <v>4</v>
      </c>
      <c r="D871" s="8" t="s">
        <v>2920</v>
      </c>
      <c r="E871" s="8" t="s">
        <v>396</v>
      </c>
      <c r="F871" s="8" t="s">
        <v>439</v>
      </c>
      <c r="G871" s="8"/>
      <c r="H871" s="8" t="s">
        <v>862</v>
      </c>
      <c r="I871" s="8"/>
      <c r="J871" s="8" t="s">
        <v>1791</v>
      </c>
      <c r="K871" s="8"/>
      <c r="L871" s="8"/>
      <c r="M871" s="8" t="s">
        <v>2921</v>
      </c>
      <c r="N871" s="8" t="s">
        <v>390</v>
      </c>
      <c r="O871" s="8"/>
      <c r="P871" s="8"/>
      <c r="Q871" s="8" t="s">
        <v>2922</v>
      </c>
      <c r="R871" s="8" t="s">
        <v>391</v>
      </c>
      <c r="S871" s="8" t="s">
        <v>1855</v>
      </c>
      <c r="T871" s="8"/>
      <c r="U871" s="8"/>
      <c r="V871" s="8" t="s">
        <v>441</v>
      </c>
      <c r="W871" s="8" t="s">
        <v>105</v>
      </c>
      <c r="X871" s="10" t="s">
        <v>2923</v>
      </c>
      <c r="Y871" s="8"/>
      <c r="Z871" s="8"/>
      <c r="AA871" s="8"/>
      <c r="AB871" s="8"/>
      <c r="AC871" s="8"/>
      <c r="AD871" s="8"/>
      <c r="AE871" s="8"/>
      <c r="AF871" s="8"/>
      <c r="AG871" s="8"/>
      <c r="AH871" s="8" t="s">
        <v>393</v>
      </c>
      <c r="AI871" s="8" t="s">
        <v>1512</v>
      </c>
      <c r="AJ871" s="8"/>
      <c r="AK871" s="8" t="s">
        <v>394</v>
      </c>
      <c r="AL871" s="8" t="s">
        <v>395</v>
      </c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 t="s">
        <v>452</v>
      </c>
      <c r="AX871" s="8"/>
      <c r="AY871" s="8" t="s">
        <v>105</v>
      </c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 t="s">
        <v>674</v>
      </c>
      <c r="BP871" s="8"/>
      <c r="BQ871" s="8"/>
      <c r="BR871" s="10"/>
      <c r="BS871" s="8"/>
      <c r="BT871" s="8"/>
      <c r="BU871" s="8" t="s">
        <v>419</v>
      </c>
      <c r="BV871" s="8"/>
      <c r="BW871" s="8"/>
      <c r="BX871" s="10"/>
      <c r="BY871" s="8"/>
      <c r="BZ871" s="8"/>
      <c r="CA871" s="8"/>
      <c r="CB871" s="8"/>
      <c r="CC871" s="8"/>
      <c r="CD871" s="8"/>
      <c r="CE871" s="8"/>
      <c r="CF871" s="8"/>
      <c r="CG871" s="8"/>
      <c r="CH871" s="10"/>
      <c r="CI871" s="8"/>
      <c r="CJ871" s="8"/>
      <c r="CK871" s="8"/>
      <c r="CL871" s="8"/>
      <c r="CM871" s="8"/>
      <c r="CN871" s="8"/>
      <c r="CO871" s="8"/>
      <c r="CP871" s="8"/>
    </row>
    <row r="872" spans="2:94">
      <c r="B872" s="6">
        <v>871</v>
      </c>
      <c r="C872" s="7">
        <v>5</v>
      </c>
      <c r="D872" s="8" t="s">
        <v>2924</v>
      </c>
      <c r="E872" s="8" t="s">
        <v>396</v>
      </c>
      <c r="F872" s="8" t="s">
        <v>439</v>
      </c>
      <c r="G872" s="8"/>
      <c r="H872" s="8" t="s">
        <v>862</v>
      </c>
      <c r="I872" s="8"/>
      <c r="J872" s="8" t="s">
        <v>1791</v>
      </c>
      <c r="K872" s="8"/>
      <c r="L872" s="8"/>
      <c r="M872" s="8" t="s">
        <v>2925</v>
      </c>
      <c r="N872" s="8" t="s">
        <v>390</v>
      </c>
      <c r="O872" s="8"/>
      <c r="P872" s="8"/>
      <c r="Q872" s="8" t="s">
        <v>2926</v>
      </c>
      <c r="R872" s="8" t="s">
        <v>1041</v>
      </c>
      <c r="S872" s="8" t="s">
        <v>1875</v>
      </c>
      <c r="T872" s="8"/>
      <c r="U872" s="8"/>
      <c r="V872" s="8" t="s">
        <v>441</v>
      </c>
      <c r="W872" s="8" t="s">
        <v>105</v>
      </c>
      <c r="X872" s="10" t="s">
        <v>2923</v>
      </c>
      <c r="Y872" s="8"/>
      <c r="Z872" s="8"/>
      <c r="AA872" s="8"/>
      <c r="AB872" s="8"/>
      <c r="AC872" s="8"/>
      <c r="AD872" s="8"/>
      <c r="AE872" s="8" t="s">
        <v>1655</v>
      </c>
      <c r="AF872" s="8"/>
      <c r="AG872" s="8"/>
      <c r="AH872" s="8" t="s">
        <v>393</v>
      </c>
      <c r="AI872" s="8" t="s">
        <v>1512</v>
      </c>
      <c r="AJ872" s="8"/>
      <c r="AK872" s="8" t="s">
        <v>412</v>
      </c>
      <c r="AL872" s="8" t="s">
        <v>395</v>
      </c>
      <c r="AM872" s="8" t="s">
        <v>2927</v>
      </c>
      <c r="AN872" s="8" t="s">
        <v>415</v>
      </c>
      <c r="AO872" s="8"/>
      <c r="AP872" s="8"/>
      <c r="AQ872" s="8"/>
      <c r="AR872" s="8"/>
      <c r="AS872" s="8"/>
      <c r="AT872" s="8"/>
      <c r="AU872" s="8"/>
      <c r="AV872" s="8"/>
      <c r="AW872" s="8" t="s">
        <v>452</v>
      </c>
      <c r="AX872" s="8"/>
      <c r="AY872" s="8" t="s">
        <v>105</v>
      </c>
      <c r="AZ872" s="8"/>
      <c r="BA872" s="8"/>
      <c r="BB872" s="8"/>
      <c r="BC872" s="8"/>
      <c r="BD872" s="8"/>
      <c r="BE872" s="8"/>
      <c r="BF872" s="8"/>
      <c r="BG872" s="8"/>
      <c r="BH872" s="8"/>
      <c r="BI872" s="8" t="s">
        <v>2928</v>
      </c>
      <c r="BJ872" s="8"/>
      <c r="BK872" s="8"/>
      <c r="BL872" s="8"/>
      <c r="BM872" s="8"/>
      <c r="BN872" s="8"/>
      <c r="BO872" s="8" t="s">
        <v>674</v>
      </c>
      <c r="BP872" s="8"/>
      <c r="BQ872" s="8"/>
      <c r="BR872" s="10"/>
      <c r="BS872" s="8" t="s">
        <v>1829</v>
      </c>
      <c r="BT872" s="8" t="s">
        <v>2929</v>
      </c>
      <c r="BU872" s="8" t="s">
        <v>419</v>
      </c>
      <c r="BV872" s="8" t="s">
        <v>1550</v>
      </c>
      <c r="BW872" s="8"/>
      <c r="BX872" s="10"/>
      <c r="BY872" s="8"/>
      <c r="BZ872" s="8"/>
      <c r="CA872" s="8"/>
      <c r="CB872" s="8"/>
      <c r="CC872" s="8"/>
      <c r="CD872" s="8"/>
      <c r="CE872" s="8"/>
      <c r="CF872" s="8"/>
      <c r="CG872" s="8"/>
      <c r="CH872" s="10"/>
      <c r="CI872" s="8"/>
      <c r="CJ872" s="8"/>
      <c r="CK872" s="8"/>
      <c r="CL872" s="8"/>
      <c r="CM872" s="8"/>
      <c r="CN872" s="8"/>
      <c r="CO872" s="8"/>
      <c r="CP872" s="8"/>
    </row>
    <row r="873" spans="2:94">
      <c r="B873" s="6">
        <v>872</v>
      </c>
      <c r="C873" s="7">
        <v>5</v>
      </c>
      <c r="D873" s="8" t="s">
        <v>2930</v>
      </c>
      <c r="E873" s="8" t="s">
        <v>396</v>
      </c>
      <c r="F873" s="8" t="s">
        <v>439</v>
      </c>
      <c r="G873" s="8"/>
      <c r="H873" s="8" t="s">
        <v>862</v>
      </c>
      <c r="I873" s="8"/>
      <c r="J873" s="8" t="s">
        <v>1791</v>
      </c>
      <c r="K873" s="8"/>
      <c r="L873" s="8"/>
      <c r="M873" s="8" t="s">
        <v>2931</v>
      </c>
      <c r="N873" s="8" t="s">
        <v>390</v>
      </c>
      <c r="O873" s="8"/>
      <c r="P873" s="8"/>
      <c r="Q873" s="8" t="s">
        <v>2932</v>
      </c>
      <c r="R873" s="8" t="s">
        <v>1041</v>
      </c>
      <c r="S873" s="8" t="s">
        <v>2933</v>
      </c>
      <c r="T873" s="8"/>
      <c r="U873" s="8"/>
      <c r="V873" s="8" t="s">
        <v>571</v>
      </c>
      <c r="W873" s="8" t="s">
        <v>105</v>
      </c>
      <c r="X873" s="10" t="s">
        <v>2934</v>
      </c>
      <c r="Y873" s="8"/>
      <c r="Z873" s="8"/>
      <c r="AA873" s="8"/>
      <c r="AB873" s="8"/>
      <c r="AC873" s="8"/>
      <c r="AD873" s="8"/>
      <c r="AE873" s="8"/>
      <c r="AF873" s="8"/>
      <c r="AG873" s="8"/>
      <c r="AH873" s="8" t="s">
        <v>393</v>
      </c>
      <c r="AI873" s="8" t="s">
        <v>1512</v>
      </c>
      <c r="AJ873" s="8"/>
      <c r="AK873" s="8" t="s">
        <v>394</v>
      </c>
      <c r="AL873" s="8" t="s">
        <v>395</v>
      </c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 t="s">
        <v>452</v>
      </c>
      <c r="AX873" s="8"/>
      <c r="AY873" s="8" t="s">
        <v>105</v>
      </c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 t="s">
        <v>674</v>
      </c>
      <c r="BP873" s="8"/>
      <c r="BQ873" s="8"/>
      <c r="BR873" s="10"/>
      <c r="BS873" s="8"/>
      <c r="BT873" s="8"/>
      <c r="BU873" s="8" t="s">
        <v>419</v>
      </c>
      <c r="BV873" s="8"/>
      <c r="BW873" s="8"/>
      <c r="BX873" s="10"/>
      <c r="BY873" s="8"/>
      <c r="BZ873" s="8"/>
      <c r="CA873" s="8"/>
      <c r="CB873" s="8"/>
      <c r="CC873" s="8"/>
      <c r="CD873" s="8"/>
      <c r="CE873" s="8"/>
      <c r="CF873" s="8"/>
      <c r="CG873" s="8"/>
      <c r="CH873" s="10"/>
      <c r="CI873" s="8"/>
      <c r="CJ873" s="8"/>
      <c r="CK873" s="8"/>
      <c r="CL873" s="8"/>
      <c r="CM873" s="8"/>
      <c r="CN873" s="8"/>
      <c r="CO873" s="8"/>
      <c r="CP873" s="8"/>
    </row>
    <row r="874" spans="2:94">
      <c r="B874" s="6">
        <v>873</v>
      </c>
      <c r="C874" s="7">
        <v>6</v>
      </c>
      <c r="D874" s="8" t="s">
        <v>2935</v>
      </c>
      <c r="E874" s="8" t="s">
        <v>396</v>
      </c>
      <c r="F874" s="8" t="s">
        <v>439</v>
      </c>
      <c r="G874" s="8"/>
      <c r="H874" s="8" t="s">
        <v>862</v>
      </c>
      <c r="I874" s="8"/>
      <c r="J874" s="8" t="s">
        <v>1791</v>
      </c>
      <c r="K874" s="8"/>
      <c r="L874" s="8"/>
      <c r="M874" s="8" t="s">
        <v>2936</v>
      </c>
      <c r="N874" s="8" t="s">
        <v>390</v>
      </c>
      <c r="O874" s="8" t="s">
        <v>397</v>
      </c>
      <c r="P874" s="8"/>
      <c r="Q874" s="8" t="s">
        <v>2937</v>
      </c>
      <c r="R874" s="8" t="s">
        <v>1041</v>
      </c>
      <c r="S874" s="8" t="s">
        <v>2938</v>
      </c>
      <c r="T874" s="8"/>
      <c r="U874" s="8"/>
      <c r="V874" s="8" t="s">
        <v>441</v>
      </c>
      <c r="W874" s="8" t="s">
        <v>105</v>
      </c>
      <c r="X874" s="10" t="s">
        <v>2939</v>
      </c>
      <c r="Y874" s="8"/>
      <c r="Z874" s="8"/>
      <c r="AA874" s="8"/>
      <c r="AB874" s="8"/>
      <c r="AC874" s="8"/>
      <c r="AD874" s="8"/>
      <c r="AE874" s="8" t="s">
        <v>1655</v>
      </c>
      <c r="AF874" s="8"/>
      <c r="AG874" s="8"/>
      <c r="AH874" s="8" t="s">
        <v>393</v>
      </c>
      <c r="AI874" s="8" t="s">
        <v>1512</v>
      </c>
      <c r="AJ874" s="8"/>
      <c r="AK874" s="8" t="s">
        <v>394</v>
      </c>
      <c r="AL874" s="8" t="s">
        <v>395</v>
      </c>
      <c r="AM874" s="8" t="s">
        <v>2940</v>
      </c>
      <c r="AN874" s="8" t="s">
        <v>415</v>
      </c>
      <c r="AO874" s="8"/>
      <c r="AP874" s="8"/>
      <c r="AQ874" s="8"/>
      <c r="AR874" s="8"/>
      <c r="AS874" s="8"/>
      <c r="AT874" s="8"/>
      <c r="AU874" s="8"/>
      <c r="AV874" s="8"/>
      <c r="AW874" s="8" t="s">
        <v>452</v>
      </c>
      <c r="AX874" s="8"/>
      <c r="AY874" s="8" t="s">
        <v>105</v>
      </c>
      <c r="AZ874" s="8"/>
      <c r="BA874" s="8"/>
      <c r="BB874" s="8"/>
      <c r="BC874" s="8"/>
      <c r="BD874" s="8"/>
      <c r="BE874" s="8"/>
      <c r="BF874" s="8"/>
      <c r="BG874" s="8"/>
      <c r="BH874" s="8"/>
      <c r="BI874" s="8" t="s">
        <v>2941</v>
      </c>
      <c r="BJ874" s="8"/>
      <c r="BK874" s="8"/>
      <c r="BL874" s="8"/>
      <c r="BM874" s="8"/>
      <c r="BN874" s="8"/>
      <c r="BO874" s="8" t="s">
        <v>674</v>
      </c>
      <c r="BP874" s="8"/>
      <c r="BQ874" s="8"/>
      <c r="BR874" s="10"/>
      <c r="BS874" s="8" t="s">
        <v>1829</v>
      </c>
      <c r="BT874" s="8"/>
      <c r="BU874" s="8" t="s">
        <v>419</v>
      </c>
      <c r="BV874" s="8" t="s">
        <v>1550</v>
      </c>
      <c r="BW874" s="8"/>
      <c r="BX874" s="10"/>
      <c r="BY874" s="8"/>
      <c r="BZ874" s="8"/>
      <c r="CA874" s="8"/>
      <c r="CB874" s="8"/>
      <c r="CC874" s="8"/>
      <c r="CD874" s="8"/>
      <c r="CE874" s="8"/>
      <c r="CF874" s="8"/>
      <c r="CG874" s="8"/>
      <c r="CH874" s="10"/>
      <c r="CI874" s="8"/>
      <c r="CJ874" s="8"/>
      <c r="CK874" s="8"/>
      <c r="CL874" s="8"/>
      <c r="CM874" s="8"/>
      <c r="CN874" s="8"/>
      <c r="CO874" s="8"/>
      <c r="CP874" s="8"/>
    </row>
    <row r="875" spans="2:94">
      <c r="B875" s="6">
        <v>874</v>
      </c>
      <c r="C875" s="7">
        <v>6</v>
      </c>
      <c r="D875" s="8" t="s">
        <v>1572</v>
      </c>
      <c r="E875" s="8"/>
      <c r="F875" s="8" t="s">
        <v>439</v>
      </c>
      <c r="G875" s="8"/>
      <c r="H875" s="8" t="s">
        <v>862</v>
      </c>
      <c r="I875" s="8"/>
      <c r="J875" s="8" t="s">
        <v>1791</v>
      </c>
      <c r="K875" s="8"/>
      <c r="L875" s="8"/>
      <c r="M875" s="8" t="s">
        <v>2942</v>
      </c>
      <c r="N875" s="8" t="s">
        <v>407</v>
      </c>
      <c r="O875" s="8"/>
      <c r="P875" s="8"/>
      <c r="Q875" s="8" t="s">
        <v>1574</v>
      </c>
      <c r="R875" s="8" t="s">
        <v>408</v>
      </c>
      <c r="S875" s="8" t="s">
        <v>1575</v>
      </c>
      <c r="T875" s="8"/>
      <c r="U875" s="8"/>
      <c r="V875" s="8" t="s">
        <v>571</v>
      </c>
      <c r="W875" s="8" t="s">
        <v>410</v>
      </c>
      <c r="X875" s="10" t="s">
        <v>1576</v>
      </c>
      <c r="Y875" s="8"/>
      <c r="Z875" s="8"/>
      <c r="AA875" s="8"/>
      <c r="AB875" s="8"/>
      <c r="AC875" s="8"/>
      <c r="AD875" s="8"/>
      <c r="AE875" s="8"/>
      <c r="AF875" s="8"/>
      <c r="AG875" s="8"/>
      <c r="AH875" s="8" t="s">
        <v>400</v>
      </c>
      <c r="AI875" s="8" t="s">
        <v>58</v>
      </c>
      <c r="AJ875" s="8"/>
      <c r="AK875" s="8" t="s">
        <v>412</v>
      </c>
      <c r="AL875" s="8" t="s">
        <v>413</v>
      </c>
      <c r="AM875" s="8" t="s">
        <v>1577</v>
      </c>
      <c r="AN875" s="8"/>
      <c r="AO875" s="8"/>
      <c r="AP875" s="8"/>
      <c r="AQ875" s="8"/>
      <c r="AR875" s="8"/>
      <c r="AS875" s="8"/>
      <c r="AT875" s="8"/>
      <c r="AU875" s="8"/>
      <c r="AV875" s="8"/>
      <c r="AW875" s="8" t="s">
        <v>452</v>
      </c>
      <c r="AX875" s="8" t="s">
        <v>416</v>
      </c>
      <c r="AY875" s="8" t="s">
        <v>410</v>
      </c>
      <c r="AZ875" s="8" t="s">
        <v>987</v>
      </c>
      <c r="BA875" s="8"/>
      <c r="BB875" s="8"/>
      <c r="BC875" s="8"/>
      <c r="BD875" s="8"/>
      <c r="BE875" s="8"/>
      <c r="BF875" s="8"/>
      <c r="BG875" s="8"/>
      <c r="BH875" s="8"/>
      <c r="BI875" s="8" t="s">
        <v>1578</v>
      </c>
      <c r="BJ875" s="8"/>
      <c r="BK875" s="8"/>
      <c r="BL875" s="8"/>
      <c r="BM875" s="8"/>
      <c r="BN875" s="8"/>
      <c r="BO875" s="8" t="s">
        <v>404</v>
      </c>
      <c r="BP875" s="8"/>
      <c r="BQ875" s="8"/>
      <c r="BR875" s="10"/>
      <c r="BS875" s="8"/>
      <c r="BT875" s="8"/>
      <c r="BU875" s="8" t="s">
        <v>419</v>
      </c>
      <c r="BV875" s="8"/>
      <c r="BW875" s="8"/>
      <c r="BX875" s="10"/>
      <c r="BY875" s="8"/>
      <c r="BZ875" s="8"/>
      <c r="CA875" s="8"/>
      <c r="CB875" s="8"/>
      <c r="CC875" s="8"/>
      <c r="CD875" s="8"/>
      <c r="CE875" s="8"/>
      <c r="CF875" s="8"/>
      <c r="CG875" s="8"/>
      <c r="CH875" s="10"/>
      <c r="CI875" s="8"/>
      <c r="CJ875" s="8"/>
      <c r="CK875" s="8"/>
      <c r="CL875" s="8"/>
      <c r="CM875" s="8"/>
      <c r="CN875" s="8"/>
      <c r="CO875" s="8"/>
      <c r="CP875" s="8"/>
    </row>
    <row r="876" spans="2:94">
      <c r="B876" s="6">
        <v>875</v>
      </c>
      <c r="C876" s="7">
        <v>5</v>
      </c>
      <c r="D876" s="8" t="s">
        <v>2943</v>
      </c>
      <c r="E876" s="8" t="s">
        <v>396</v>
      </c>
      <c r="F876" s="8" t="s">
        <v>439</v>
      </c>
      <c r="G876" s="8"/>
      <c r="H876" s="8" t="s">
        <v>862</v>
      </c>
      <c r="I876" s="8"/>
      <c r="J876" s="8" t="s">
        <v>1791</v>
      </c>
      <c r="K876" s="8"/>
      <c r="L876" s="8"/>
      <c r="M876" s="8" t="s">
        <v>2944</v>
      </c>
      <c r="N876" s="8" t="s">
        <v>390</v>
      </c>
      <c r="O876" s="8"/>
      <c r="P876" s="8"/>
      <c r="Q876" s="8" t="s">
        <v>2945</v>
      </c>
      <c r="R876" s="8" t="s">
        <v>391</v>
      </c>
      <c r="S876" s="8" t="s">
        <v>2946</v>
      </c>
      <c r="T876" s="8"/>
      <c r="U876" s="8"/>
      <c r="V876" s="8" t="s">
        <v>1021</v>
      </c>
      <c r="W876" s="8" t="s">
        <v>105</v>
      </c>
      <c r="X876" s="10" t="s">
        <v>2923</v>
      </c>
      <c r="Y876" s="8"/>
      <c r="Z876" s="8"/>
      <c r="AA876" s="8"/>
      <c r="AB876" s="8"/>
      <c r="AC876" s="8"/>
      <c r="AD876" s="8"/>
      <c r="AE876" s="8"/>
      <c r="AF876" s="8"/>
      <c r="AG876" s="8"/>
      <c r="AH876" s="8" t="s">
        <v>393</v>
      </c>
      <c r="AI876" s="8" t="s">
        <v>59</v>
      </c>
      <c r="AJ876" s="8"/>
      <c r="AK876" s="8" t="s">
        <v>394</v>
      </c>
      <c r="AL876" s="8" t="s">
        <v>395</v>
      </c>
      <c r="AM876" s="8" t="s">
        <v>887</v>
      </c>
      <c r="AN876" s="8" t="s">
        <v>415</v>
      </c>
      <c r="AO876" s="8"/>
      <c r="AP876" s="8"/>
      <c r="AQ876" s="8"/>
      <c r="AR876" s="8"/>
      <c r="AS876" s="8"/>
      <c r="AT876" s="8"/>
      <c r="AU876" s="8"/>
      <c r="AV876" s="8"/>
      <c r="AW876" s="8" t="s">
        <v>452</v>
      </c>
      <c r="AX876" s="8"/>
      <c r="AY876" s="8" t="s">
        <v>105</v>
      </c>
      <c r="AZ876" s="8"/>
      <c r="BA876" s="8"/>
      <c r="BB876" s="8"/>
      <c r="BC876" s="8"/>
      <c r="BD876" s="8"/>
      <c r="BE876" s="8"/>
      <c r="BF876" s="8"/>
      <c r="BG876" s="8"/>
      <c r="BH876" s="8"/>
      <c r="BI876" s="8" t="s">
        <v>2947</v>
      </c>
      <c r="BJ876" s="8"/>
      <c r="BK876" s="8"/>
      <c r="BL876" s="8"/>
      <c r="BM876" s="8"/>
      <c r="BN876" s="8"/>
      <c r="BO876" s="8" t="s">
        <v>674</v>
      </c>
      <c r="BP876" s="8"/>
      <c r="BQ876" s="8"/>
      <c r="BR876" s="10"/>
      <c r="BS876" s="8"/>
      <c r="BT876" s="8"/>
      <c r="BU876" s="8" t="s">
        <v>419</v>
      </c>
      <c r="BV876" s="8"/>
      <c r="BW876" s="8"/>
      <c r="BX876" s="10"/>
      <c r="BY876" s="8"/>
      <c r="BZ876" s="8"/>
      <c r="CA876" s="8"/>
      <c r="CB876" s="8"/>
      <c r="CC876" s="8"/>
      <c r="CD876" s="8"/>
      <c r="CE876" s="8"/>
      <c r="CF876" s="8"/>
      <c r="CG876" s="8"/>
      <c r="CH876" s="10"/>
      <c r="CI876" s="8"/>
      <c r="CJ876" s="8"/>
      <c r="CK876" s="8"/>
      <c r="CL876" s="8"/>
      <c r="CM876" s="8"/>
      <c r="CN876" s="8"/>
      <c r="CO876" s="8"/>
      <c r="CP876" s="8"/>
    </row>
    <row r="877" spans="2:94">
      <c r="B877" s="6">
        <v>876</v>
      </c>
      <c r="C877" s="7">
        <v>3</v>
      </c>
      <c r="D877" s="8" t="s">
        <v>2948</v>
      </c>
      <c r="E877" s="8" t="s">
        <v>396</v>
      </c>
      <c r="F877" s="8" t="s">
        <v>439</v>
      </c>
      <c r="G877" s="8"/>
      <c r="H877" s="8" t="s">
        <v>862</v>
      </c>
      <c r="I877" s="8"/>
      <c r="J877" s="8" t="s">
        <v>1791</v>
      </c>
      <c r="K877" s="8"/>
      <c r="L877" s="8"/>
      <c r="M877" s="8" t="s">
        <v>2949</v>
      </c>
      <c r="N877" s="8" t="s">
        <v>390</v>
      </c>
      <c r="O877" s="8" t="s">
        <v>1793</v>
      </c>
      <c r="P877" s="8"/>
      <c r="Q877" s="8" t="s">
        <v>2950</v>
      </c>
      <c r="R877" s="8" t="s">
        <v>868</v>
      </c>
      <c r="S877" s="8" t="s">
        <v>2951</v>
      </c>
      <c r="T877" s="8"/>
      <c r="U877" s="8"/>
      <c r="V877" s="8" t="s">
        <v>2952</v>
      </c>
      <c r="W877" s="8" t="s">
        <v>1648</v>
      </c>
      <c r="X877" s="10" t="s">
        <v>2953</v>
      </c>
      <c r="Y877" s="8"/>
      <c r="Z877" s="8"/>
      <c r="AA877" s="8"/>
      <c r="AB877" s="8"/>
      <c r="AC877" s="8"/>
      <c r="AD877" s="8"/>
      <c r="AE877" s="8" t="s">
        <v>2954</v>
      </c>
      <c r="AF877" s="8"/>
      <c r="AG877" s="8"/>
      <c r="AH877" s="8" t="s">
        <v>400</v>
      </c>
      <c r="AI877" s="8" t="s">
        <v>58</v>
      </c>
      <c r="AJ877" s="8"/>
      <c r="AK877" s="8" t="s">
        <v>394</v>
      </c>
      <c r="AL877" s="8" t="s">
        <v>395</v>
      </c>
      <c r="AM877" s="8" t="s">
        <v>2955</v>
      </c>
      <c r="AN877" s="8" t="s">
        <v>415</v>
      </c>
      <c r="AO877" s="8"/>
      <c r="AP877" s="8"/>
      <c r="AQ877" s="8"/>
      <c r="AR877" s="8"/>
      <c r="AS877" s="8"/>
      <c r="AT877" s="8"/>
      <c r="AU877" s="8"/>
      <c r="AV877" s="8"/>
      <c r="AW877" s="8" t="s">
        <v>452</v>
      </c>
      <c r="AX877" s="8" t="s">
        <v>1669</v>
      </c>
      <c r="AY877" s="8" t="s">
        <v>1648</v>
      </c>
      <c r="AZ877" s="8" t="s">
        <v>403</v>
      </c>
      <c r="BA877" s="8"/>
      <c r="BB877" s="8"/>
      <c r="BC877" s="8"/>
      <c r="BD877" s="8"/>
      <c r="BE877" s="8"/>
      <c r="BF877" s="8"/>
      <c r="BG877" s="8"/>
      <c r="BH877" s="8"/>
      <c r="BI877" s="8" t="s">
        <v>2956</v>
      </c>
      <c r="BJ877" s="8"/>
      <c r="BK877" s="8"/>
      <c r="BL877" s="8"/>
      <c r="BM877" s="8"/>
      <c r="BN877" s="8"/>
      <c r="BO877" s="8" t="s">
        <v>1532</v>
      </c>
      <c r="BP877" s="8"/>
      <c r="BQ877" s="8" t="s">
        <v>1569</v>
      </c>
      <c r="BR877" s="10"/>
      <c r="BS877" s="8" t="s">
        <v>405</v>
      </c>
      <c r="BT877" s="8"/>
      <c r="BU877" s="8" t="s">
        <v>419</v>
      </c>
      <c r="BV877" s="8" t="s">
        <v>2957</v>
      </c>
      <c r="BW877" s="8"/>
      <c r="BX877" s="10"/>
      <c r="BY877" s="8"/>
      <c r="BZ877" s="8"/>
      <c r="CA877" s="8"/>
      <c r="CB877" s="8"/>
      <c r="CC877" s="8"/>
      <c r="CD877" s="8"/>
      <c r="CE877" s="8"/>
      <c r="CF877" s="8"/>
      <c r="CG877" s="8"/>
      <c r="CH877" s="10"/>
      <c r="CI877" s="8"/>
      <c r="CJ877" s="8"/>
      <c r="CK877" s="8"/>
      <c r="CL877" s="8"/>
      <c r="CM877" s="8"/>
      <c r="CN877" s="8"/>
      <c r="CO877" s="8"/>
      <c r="CP877" s="8"/>
    </row>
    <row r="878" spans="2:94">
      <c r="B878" s="6">
        <v>877</v>
      </c>
      <c r="C878" s="7">
        <v>3</v>
      </c>
      <c r="D878" s="8" t="s">
        <v>2958</v>
      </c>
      <c r="E878" s="8"/>
      <c r="F878" s="8" t="s">
        <v>439</v>
      </c>
      <c r="G878" s="8"/>
      <c r="H878" s="8" t="s">
        <v>1515</v>
      </c>
      <c r="I878" s="8"/>
      <c r="J878" s="8" t="s">
        <v>1516</v>
      </c>
      <c r="K878" s="8"/>
      <c r="L878" s="8"/>
      <c r="M878" s="8" t="s">
        <v>2959</v>
      </c>
      <c r="N878" s="8" t="s">
        <v>440</v>
      </c>
      <c r="O878" s="8"/>
      <c r="P878" s="8"/>
      <c r="Q878" s="8" t="s">
        <v>2960</v>
      </c>
      <c r="R878" s="8" t="s">
        <v>391</v>
      </c>
      <c r="S878" s="8" t="s">
        <v>2961</v>
      </c>
      <c r="T878" s="8"/>
      <c r="U878" s="8"/>
      <c r="V878" s="8" t="s">
        <v>2962</v>
      </c>
      <c r="W878" s="8" t="s">
        <v>73</v>
      </c>
      <c r="X878" s="10" t="s">
        <v>1521</v>
      </c>
      <c r="Y878" s="8"/>
      <c r="Z878" s="8"/>
      <c r="AA878" s="8"/>
      <c r="AB878" s="8"/>
      <c r="AC878" s="8"/>
      <c r="AD878" s="8"/>
      <c r="AE878" s="8"/>
      <c r="AF878" s="8"/>
      <c r="AG878" s="8"/>
      <c r="AH878" s="8" t="s">
        <v>393</v>
      </c>
      <c r="AI878" s="8" t="s">
        <v>1512</v>
      </c>
      <c r="AJ878" s="8"/>
      <c r="AK878" s="8" t="s">
        <v>394</v>
      </c>
      <c r="AL878" s="8" t="s">
        <v>395</v>
      </c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 t="s">
        <v>73</v>
      </c>
      <c r="AZ878" s="8" t="s">
        <v>403</v>
      </c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10"/>
      <c r="BS878" s="8"/>
      <c r="BT878" s="8"/>
      <c r="BU878" s="8"/>
      <c r="BV878" s="8"/>
      <c r="BW878" s="8"/>
      <c r="BX878" s="10"/>
      <c r="BY878" s="8"/>
      <c r="BZ878" s="8"/>
      <c r="CA878" s="8"/>
      <c r="CB878" s="8"/>
      <c r="CC878" s="8"/>
      <c r="CD878" s="8"/>
      <c r="CE878" s="8"/>
      <c r="CF878" s="8"/>
      <c r="CG878" s="8"/>
      <c r="CH878" s="10"/>
      <c r="CI878" s="8"/>
      <c r="CJ878" s="8"/>
      <c r="CK878" s="8"/>
      <c r="CL878" s="8"/>
      <c r="CM878" s="8"/>
      <c r="CN878" s="8"/>
      <c r="CO878" s="8"/>
      <c r="CP878" s="8"/>
    </row>
    <row r="879" spans="2:94">
      <c r="B879" s="6">
        <v>878</v>
      </c>
      <c r="C879" s="7">
        <v>4</v>
      </c>
      <c r="D879" s="8" t="s">
        <v>2963</v>
      </c>
      <c r="E879" s="8"/>
      <c r="F879" s="8" t="s">
        <v>439</v>
      </c>
      <c r="G879" s="8"/>
      <c r="H879" s="8" t="s">
        <v>1515</v>
      </c>
      <c r="I879" s="8"/>
      <c r="J879" s="8" t="s">
        <v>1516</v>
      </c>
      <c r="K879" s="8"/>
      <c r="L879" s="8"/>
      <c r="M879" s="8" t="s">
        <v>2964</v>
      </c>
      <c r="N879" s="8" t="s">
        <v>440</v>
      </c>
      <c r="O879" s="8" t="s">
        <v>397</v>
      </c>
      <c r="P879" s="8"/>
      <c r="Q879" s="8" t="s">
        <v>2965</v>
      </c>
      <c r="R879" s="8" t="s">
        <v>868</v>
      </c>
      <c r="S879" s="8" t="s">
        <v>2966</v>
      </c>
      <c r="T879" s="8"/>
      <c r="U879" s="8"/>
      <c r="V879" s="8" t="s">
        <v>441</v>
      </c>
      <c r="W879" s="8" t="s">
        <v>105</v>
      </c>
      <c r="X879" s="10" t="s">
        <v>1556</v>
      </c>
      <c r="Y879" s="8"/>
      <c r="Z879" s="8"/>
      <c r="AA879" s="8"/>
      <c r="AB879" s="8"/>
      <c r="AC879" s="8"/>
      <c r="AD879" s="8"/>
      <c r="AE879" s="8"/>
      <c r="AF879" s="8"/>
      <c r="AG879" s="8"/>
      <c r="AH879" s="8" t="s">
        <v>393</v>
      </c>
      <c r="AI879" s="8" t="s">
        <v>1512</v>
      </c>
      <c r="AJ879" s="8"/>
      <c r="AK879" s="8" t="s">
        <v>394</v>
      </c>
      <c r="AL879" s="8" t="s">
        <v>395</v>
      </c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 t="s">
        <v>452</v>
      </c>
      <c r="AX879" s="8"/>
      <c r="AY879" s="8" t="s">
        <v>105</v>
      </c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 t="s">
        <v>1532</v>
      </c>
      <c r="BP879" s="8"/>
      <c r="BQ879" s="8" t="s">
        <v>1513</v>
      </c>
      <c r="BR879" s="10"/>
      <c r="BS879" s="8"/>
      <c r="BT879" s="8"/>
      <c r="BU879" s="8"/>
      <c r="BV879" s="8"/>
      <c r="BW879" s="8"/>
      <c r="BX879" s="10"/>
      <c r="BY879" s="8"/>
      <c r="BZ879" s="8"/>
      <c r="CA879" s="8"/>
      <c r="CB879" s="8"/>
      <c r="CC879" s="8"/>
      <c r="CD879" s="8"/>
      <c r="CE879" s="8"/>
      <c r="CF879" s="8"/>
      <c r="CG879" s="8"/>
      <c r="CH879" s="10"/>
      <c r="CI879" s="8"/>
      <c r="CJ879" s="8"/>
      <c r="CK879" s="8"/>
      <c r="CL879" s="8"/>
      <c r="CM879" s="8"/>
      <c r="CN879" s="8"/>
      <c r="CO879" s="8"/>
      <c r="CP879" s="8"/>
    </row>
    <row r="880" spans="2:94">
      <c r="B880" s="6">
        <v>879</v>
      </c>
      <c r="C880" s="7">
        <v>5</v>
      </c>
      <c r="D880" s="8" t="s">
        <v>2967</v>
      </c>
      <c r="E880" s="8"/>
      <c r="F880" s="8" t="s">
        <v>439</v>
      </c>
      <c r="G880" s="8"/>
      <c r="H880" s="8" t="s">
        <v>1515</v>
      </c>
      <c r="I880" s="8"/>
      <c r="J880" s="8" t="s">
        <v>1516</v>
      </c>
      <c r="K880" s="8"/>
      <c r="L880" s="8"/>
      <c r="M880" s="8" t="s">
        <v>2968</v>
      </c>
      <c r="N880" s="8" t="s">
        <v>440</v>
      </c>
      <c r="O880" s="8" t="s">
        <v>397</v>
      </c>
      <c r="P880" s="8"/>
      <c r="Q880" s="8" t="s">
        <v>2969</v>
      </c>
      <c r="R880" s="8" t="s">
        <v>868</v>
      </c>
      <c r="S880" s="8" t="s">
        <v>2970</v>
      </c>
      <c r="T880" s="8"/>
      <c r="U880" s="8"/>
      <c r="V880" s="8" t="s">
        <v>441</v>
      </c>
      <c r="W880" s="8" t="s">
        <v>105</v>
      </c>
      <c r="X880" s="10" t="s">
        <v>1699</v>
      </c>
      <c r="Y880" s="8"/>
      <c r="Z880" s="8"/>
      <c r="AA880" s="8"/>
      <c r="AB880" s="8"/>
      <c r="AC880" s="8"/>
      <c r="AD880" s="8"/>
      <c r="AE880" s="8"/>
      <c r="AF880" s="8"/>
      <c r="AG880" s="8"/>
      <c r="AH880" s="8" t="s">
        <v>393</v>
      </c>
      <c r="AI880" s="8" t="s">
        <v>1512</v>
      </c>
      <c r="AJ880" s="8"/>
      <c r="AK880" s="8" t="s">
        <v>394</v>
      </c>
      <c r="AL880" s="8" t="s">
        <v>395</v>
      </c>
      <c r="AM880" s="8" t="s">
        <v>444</v>
      </c>
      <c r="AN880" s="8" t="s">
        <v>445</v>
      </c>
      <c r="AO880" s="8"/>
      <c r="AP880" s="8"/>
      <c r="AQ880" s="8"/>
      <c r="AR880" s="8"/>
      <c r="AS880" s="8"/>
      <c r="AT880" s="8"/>
      <c r="AU880" s="8"/>
      <c r="AV880" s="8"/>
      <c r="AW880" s="8" t="s">
        <v>452</v>
      </c>
      <c r="AX880" s="8"/>
      <c r="AY880" s="8" t="s">
        <v>105</v>
      </c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 t="s">
        <v>1532</v>
      </c>
      <c r="BP880" s="8"/>
      <c r="BQ880" s="8" t="s">
        <v>1513</v>
      </c>
      <c r="BR880" s="10"/>
      <c r="BS880" s="8"/>
      <c r="BT880" s="8"/>
      <c r="BU880" s="8"/>
      <c r="BV880" s="8"/>
      <c r="BW880" s="8"/>
      <c r="BX880" s="10"/>
      <c r="BY880" s="8"/>
      <c r="BZ880" s="8"/>
      <c r="CA880" s="8"/>
      <c r="CB880" s="8"/>
      <c r="CC880" s="8"/>
      <c r="CD880" s="8"/>
      <c r="CE880" s="8"/>
      <c r="CF880" s="8"/>
      <c r="CG880" s="8"/>
      <c r="CH880" s="10"/>
      <c r="CI880" s="8"/>
      <c r="CJ880" s="8"/>
      <c r="CK880" s="8"/>
      <c r="CL880" s="8"/>
      <c r="CM880" s="8"/>
      <c r="CN880" s="8"/>
      <c r="CO880" s="8"/>
      <c r="CP880" s="8"/>
    </row>
    <row r="881" spans="2:94">
      <c r="B881" s="6">
        <v>880</v>
      </c>
      <c r="C881" s="7">
        <v>6</v>
      </c>
      <c r="D881" s="8" t="s">
        <v>2971</v>
      </c>
      <c r="E881" s="8"/>
      <c r="F881" s="8" t="s">
        <v>439</v>
      </c>
      <c r="G881" s="8"/>
      <c r="H881" s="8" t="s">
        <v>1515</v>
      </c>
      <c r="I881" s="8"/>
      <c r="J881" s="8" t="s">
        <v>1516</v>
      </c>
      <c r="K881" s="8"/>
      <c r="L881" s="8"/>
      <c r="M881" s="8" t="s">
        <v>2972</v>
      </c>
      <c r="N881" s="8" t="s">
        <v>440</v>
      </c>
      <c r="O881" s="8"/>
      <c r="P881" s="8"/>
      <c r="Q881" s="8" t="s">
        <v>2973</v>
      </c>
      <c r="R881" s="8" t="s">
        <v>1041</v>
      </c>
      <c r="S881" s="8" t="s">
        <v>2974</v>
      </c>
      <c r="T881" s="8"/>
      <c r="U881" s="8"/>
      <c r="V881" s="8"/>
      <c r="W881" s="8" t="s">
        <v>105</v>
      </c>
      <c r="X881" s="10" t="s">
        <v>1699</v>
      </c>
      <c r="Y881" s="8"/>
      <c r="Z881" s="8"/>
      <c r="AA881" s="8"/>
      <c r="AB881" s="8"/>
      <c r="AC881" s="8"/>
      <c r="AD881" s="8"/>
      <c r="AE881" s="8" t="s">
        <v>1741</v>
      </c>
      <c r="AF881" s="8"/>
      <c r="AG881" s="8"/>
      <c r="AH881" s="8" t="s">
        <v>393</v>
      </c>
      <c r="AI881" s="8" t="s">
        <v>1512</v>
      </c>
      <c r="AJ881" s="8"/>
      <c r="AK881" s="8" t="s">
        <v>394</v>
      </c>
      <c r="AL881" s="8" t="s">
        <v>395</v>
      </c>
      <c r="AM881" s="8" t="s">
        <v>1750</v>
      </c>
      <c r="AN881" s="8" t="s">
        <v>415</v>
      </c>
      <c r="AO881" s="8"/>
      <c r="AP881" s="8"/>
      <c r="AQ881" s="8"/>
      <c r="AR881" s="8"/>
      <c r="AS881" s="8"/>
      <c r="AT881" s="8"/>
      <c r="AU881" s="8"/>
      <c r="AV881" s="8"/>
      <c r="AW881" s="8" t="s">
        <v>452</v>
      </c>
      <c r="AX881" s="8"/>
      <c r="AY881" s="8" t="s">
        <v>105</v>
      </c>
      <c r="AZ881" s="8"/>
      <c r="BA881" s="8"/>
      <c r="BB881" s="8"/>
      <c r="BC881" s="8"/>
      <c r="BD881" s="8"/>
      <c r="BE881" s="8"/>
      <c r="BF881" s="8"/>
      <c r="BG881" s="8"/>
      <c r="BH881" s="8"/>
      <c r="BI881" s="8" t="s">
        <v>2975</v>
      </c>
      <c r="BJ881" s="8"/>
      <c r="BK881" s="8"/>
      <c r="BL881" s="8"/>
      <c r="BM881" s="8"/>
      <c r="BN881" s="8"/>
      <c r="BO881" s="8" t="s">
        <v>1532</v>
      </c>
      <c r="BP881" s="8"/>
      <c r="BQ881" s="8"/>
      <c r="BR881" s="10"/>
      <c r="BS881" s="8" t="s">
        <v>1744</v>
      </c>
      <c r="BT881" s="8" t="s">
        <v>2976</v>
      </c>
      <c r="BU881" s="8"/>
      <c r="BV881" s="8" t="s">
        <v>1550</v>
      </c>
      <c r="BW881" s="8"/>
      <c r="BX881" s="10"/>
      <c r="BY881" s="8"/>
      <c r="BZ881" s="8"/>
      <c r="CA881" s="8"/>
      <c r="CB881" s="8"/>
      <c r="CC881" s="8"/>
      <c r="CD881" s="8"/>
      <c r="CE881" s="8"/>
      <c r="CF881" s="8"/>
      <c r="CG881" s="8"/>
      <c r="CH881" s="10"/>
      <c r="CI881" s="8"/>
      <c r="CJ881" s="8"/>
      <c r="CK881" s="8"/>
      <c r="CL881" s="8"/>
      <c r="CM881" s="8"/>
      <c r="CN881" s="8"/>
      <c r="CO881" s="8"/>
      <c r="CP881" s="8"/>
    </row>
    <row r="882" spans="2:94">
      <c r="B882" s="6">
        <v>881</v>
      </c>
      <c r="C882" s="7">
        <v>6</v>
      </c>
      <c r="D882" s="8" t="s">
        <v>2977</v>
      </c>
      <c r="E882" s="8" t="s">
        <v>396</v>
      </c>
      <c r="F882" s="8" t="s">
        <v>439</v>
      </c>
      <c r="G882" s="8"/>
      <c r="H882" s="8" t="s">
        <v>1515</v>
      </c>
      <c r="I882" s="8"/>
      <c r="J882" s="8" t="s">
        <v>1516</v>
      </c>
      <c r="K882" s="8"/>
      <c r="L882" s="8"/>
      <c r="M882" s="8" t="s">
        <v>2978</v>
      </c>
      <c r="N882" s="8" t="s">
        <v>440</v>
      </c>
      <c r="O882" s="8" t="s">
        <v>397</v>
      </c>
      <c r="P882" s="8"/>
      <c r="Q882" s="8" t="s">
        <v>2979</v>
      </c>
      <c r="R882" s="8" t="s">
        <v>868</v>
      </c>
      <c r="S882" s="8" t="s">
        <v>1709</v>
      </c>
      <c r="T882" s="8"/>
      <c r="U882" s="8"/>
      <c r="V882" s="8" t="s">
        <v>1183</v>
      </c>
      <c r="W882" s="8" t="s">
        <v>105</v>
      </c>
      <c r="X882" s="10" t="s">
        <v>1699</v>
      </c>
      <c r="Y882" s="8"/>
      <c r="Z882" s="8"/>
      <c r="AA882" s="8"/>
      <c r="AB882" s="8"/>
      <c r="AC882" s="8"/>
      <c r="AD882" s="8"/>
      <c r="AE882" s="8"/>
      <c r="AF882" s="8"/>
      <c r="AG882" s="8"/>
      <c r="AH882" s="8" t="s">
        <v>393</v>
      </c>
      <c r="AI882" s="8" t="s">
        <v>1512</v>
      </c>
      <c r="AJ882" s="8"/>
      <c r="AK882" s="8" t="s">
        <v>394</v>
      </c>
      <c r="AL882" s="8" t="s">
        <v>395</v>
      </c>
      <c r="AM882" s="8" t="s">
        <v>444</v>
      </c>
      <c r="AN882" s="8" t="s">
        <v>445</v>
      </c>
      <c r="AO882" s="8"/>
      <c r="AP882" s="8"/>
      <c r="AQ882" s="8"/>
      <c r="AR882" s="8"/>
      <c r="AS882" s="8"/>
      <c r="AT882" s="8"/>
      <c r="AU882" s="8"/>
      <c r="AV882" s="8"/>
      <c r="AW882" s="8" t="s">
        <v>452</v>
      </c>
      <c r="AX882" s="8"/>
      <c r="AY882" s="8" t="s">
        <v>105</v>
      </c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 t="s">
        <v>1532</v>
      </c>
      <c r="BP882" s="8"/>
      <c r="BQ882" s="8" t="s">
        <v>1513</v>
      </c>
      <c r="BR882" s="10"/>
      <c r="BS882" s="8"/>
      <c r="BT882" s="8"/>
      <c r="BU882" s="8"/>
      <c r="BV882" s="8"/>
      <c r="BW882" s="8"/>
      <c r="BX882" s="10"/>
      <c r="BY882" s="8"/>
      <c r="BZ882" s="8"/>
      <c r="CA882" s="8"/>
      <c r="CB882" s="8"/>
      <c r="CC882" s="8"/>
      <c r="CD882" s="8"/>
      <c r="CE882" s="8"/>
      <c r="CF882" s="8"/>
      <c r="CG882" s="8"/>
      <c r="CH882" s="10"/>
      <c r="CI882" s="8"/>
      <c r="CJ882" s="8"/>
      <c r="CK882" s="8"/>
      <c r="CL882" s="8"/>
      <c r="CM882" s="8"/>
      <c r="CN882" s="8"/>
      <c r="CO882" s="8"/>
      <c r="CP882" s="8"/>
    </row>
    <row r="883" spans="2:94">
      <c r="B883" s="6">
        <v>882</v>
      </c>
      <c r="C883" s="7">
        <v>7</v>
      </c>
      <c r="D883" s="8" t="s">
        <v>1710</v>
      </c>
      <c r="E883" s="8" t="s">
        <v>396</v>
      </c>
      <c r="F883" s="8" t="s">
        <v>439</v>
      </c>
      <c r="G883" s="8"/>
      <c r="H883" s="8" t="s">
        <v>1515</v>
      </c>
      <c r="I883" s="8"/>
      <c r="J883" s="8" t="s">
        <v>1516</v>
      </c>
      <c r="K883" s="8"/>
      <c r="L883" s="8"/>
      <c r="M883" s="8" t="s">
        <v>2980</v>
      </c>
      <c r="N883" s="8" t="s">
        <v>390</v>
      </c>
      <c r="O883" s="8" t="s">
        <v>397</v>
      </c>
      <c r="P883" s="8"/>
      <c r="Q883" s="8" t="s">
        <v>1712</v>
      </c>
      <c r="R883" s="8" t="s">
        <v>491</v>
      </c>
      <c r="S883" s="8" t="s">
        <v>1713</v>
      </c>
      <c r="T883" s="8"/>
      <c r="U883" s="8"/>
      <c r="V883" s="8" t="s">
        <v>1021</v>
      </c>
      <c r="W883" s="8" t="s">
        <v>105</v>
      </c>
      <c r="X883" s="10" t="s">
        <v>1714</v>
      </c>
      <c r="Y883" s="8"/>
      <c r="Z883" s="8"/>
      <c r="AA883" s="8"/>
      <c r="AB883" s="8"/>
      <c r="AC883" s="8"/>
      <c r="AD883" s="8"/>
      <c r="AE883" s="8" t="s">
        <v>1655</v>
      </c>
      <c r="AF883" s="8"/>
      <c r="AG883" s="8"/>
      <c r="AH883" s="8" t="s">
        <v>393</v>
      </c>
      <c r="AI883" s="8" t="s">
        <v>1512</v>
      </c>
      <c r="AJ883" s="8"/>
      <c r="AK883" s="8" t="s">
        <v>394</v>
      </c>
      <c r="AL883" s="8" t="s">
        <v>395</v>
      </c>
      <c r="AM883" s="8" t="s">
        <v>1715</v>
      </c>
      <c r="AN883" s="8" t="s">
        <v>415</v>
      </c>
      <c r="AO883" s="8"/>
      <c r="AP883" s="8"/>
      <c r="AQ883" s="8"/>
      <c r="AR883" s="8"/>
      <c r="AS883" s="8"/>
      <c r="AT883" s="8"/>
      <c r="AU883" s="8"/>
      <c r="AV883" s="8"/>
      <c r="AW883" s="8" t="s">
        <v>452</v>
      </c>
      <c r="AX883" s="8"/>
      <c r="AY883" s="8" t="s">
        <v>105</v>
      </c>
      <c r="AZ883" s="8"/>
      <c r="BA883" s="8"/>
      <c r="BB883" s="8"/>
      <c r="BC883" s="8"/>
      <c r="BD883" s="8"/>
      <c r="BE883" s="8"/>
      <c r="BF883" s="8"/>
      <c r="BG883" s="8"/>
      <c r="BH883" s="8"/>
      <c r="BI883" s="8" t="s">
        <v>1716</v>
      </c>
      <c r="BJ883" s="8"/>
      <c r="BK883" s="8"/>
      <c r="BL883" s="8"/>
      <c r="BM883" s="8"/>
      <c r="BN883" s="8"/>
      <c r="BO883" s="8" t="s">
        <v>404</v>
      </c>
      <c r="BP883" s="8"/>
      <c r="BQ883" s="8" t="s">
        <v>1569</v>
      </c>
      <c r="BR883" s="10"/>
      <c r="BS883" s="8" t="s">
        <v>1637</v>
      </c>
      <c r="BT883" s="8" t="s">
        <v>1717</v>
      </c>
      <c r="BU883" s="8" t="s">
        <v>419</v>
      </c>
      <c r="BV883" s="8" t="s">
        <v>1550</v>
      </c>
      <c r="BW883" s="8"/>
      <c r="BX883" s="10"/>
      <c r="BY883" s="8"/>
      <c r="BZ883" s="8"/>
      <c r="CA883" s="8"/>
      <c r="CB883" s="8"/>
      <c r="CC883" s="8"/>
      <c r="CD883" s="8"/>
      <c r="CE883" s="8"/>
      <c r="CF883" s="8"/>
      <c r="CG883" s="8"/>
      <c r="CH883" s="10"/>
      <c r="CI883" s="8"/>
      <c r="CJ883" s="8"/>
      <c r="CK883" s="8"/>
      <c r="CL883" s="8"/>
      <c r="CM883" s="8"/>
      <c r="CN883" s="8"/>
      <c r="CO883" s="8"/>
      <c r="CP883" s="8"/>
    </row>
    <row r="884" spans="2:94">
      <c r="B884" s="6">
        <v>883</v>
      </c>
      <c r="C884" s="7">
        <v>7</v>
      </c>
      <c r="D884" s="8" t="s">
        <v>2981</v>
      </c>
      <c r="E884" s="8" t="s">
        <v>396</v>
      </c>
      <c r="F884" s="8" t="s">
        <v>439</v>
      </c>
      <c r="G884" s="8"/>
      <c r="H884" s="8" t="s">
        <v>1515</v>
      </c>
      <c r="I884" s="8"/>
      <c r="J884" s="8" t="s">
        <v>1516</v>
      </c>
      <c r="K884" s="8"/>
      <c r="L884" s="8"/>
      <c r="M884" s="8" t="s">
        <v>2982</v>
      </c>
      <c r="N884" s="8" t="s">
        <v>440</v>
      </c>
      <c r="O884" s="8"/>
      <c r="P884" s="8"/>
      <c r="Q884" s="8" t="s">
        <v>2983</v>
      </c>
      <c r="R884" s="8" t="s">
        <v>491</v>
      </c>
      <c r="S884" s="8" t="s">
        <v>1721</v>
      </c>
      <c r="T884" s="8"/>
      <c r="U884" s="8"/>
      <c r="V884" s="8" t="s">
        <v>1367</v>
      </c>
      <c r="W884" s="8" t="s">
        <v>105</v>
      </c>
      <c r="X884" s="10" t="s">
        <v>1699</v>
      </c>
      <c r="Y884" s="8"/>
      <c r="Z884" s="8"/>
      <c r="AA884" s="8"/>
      <c r="AB884" s="8"/>
      <c r="AC884" s="8"/>
      <c r="AD884" s="8"/>
      <c r="AE884" s="8"/>
      <c r="AF884" s="8"/>
      <c r="AG884" s="8"/>
      <c r="AH884" s="8" t="s">
        <v>393</v>
      </c>
      <c r="AI884" s="8" t="s">
        <v>59</v>
      </c>
      <c r="AJ884" s="8"/>
      <c r="AK884" s="8" t="s">
        <v>394</v>
      </c>
      <c r="AL884" s="8" t="s">
        <v>395</v>
      </c>
      <c r="AM884" s="8" t="s">
        <v>2984</v>
      </c>
      <c r="AN884" s="8" t="s">
        <v>415</v>
      </c>
      <c r="AO884" s="8"/>
      <c r="AP884" s="8"/>
      <c r="AQ884" s="8"/>
      <c r="AR884" s="8"/>
      <c r="AS884" s="8"/>
      <c r="AT884" s="8"/>
      <c r="AU884" s="8"/>
      <c r="AV884" s="8"/>
      <c r="AW884" s="8" t="s">
        <v>452</v>
      </c>
      <c r="AX884" s="8"/>
      <c r="AY884" s="8" t="s">
        <v>105</v>
      </c>
      <c r="AZ884" s="8"/>
      <c r="BA884" s="8"/>
      <c r="BB884" s="8"/>
      <c r="BC884" s="8"/>
      <c r="BD884" s="8"/>
      <c r="BE884" s="8"/>
      <c r="BF884" s="8"/>
      <c r="BG884" s="8"/>
      <c r="BH884" s="8"/>
      <c r="BI884" s="8" t="s">
        <v>2985</v>
      </c>
      <c r="BJ884" s="8"/>
      <c r="BK884" s="8"/>
      <c r="BL884" s="8"/>
      <c r="BM884" s="8"/>
      <c r="BN884" s="8"/>
      <c r="BO884" s="8" t="s">
        <v>404</v>
      </c>
      <c r="BP884" s="8"/>
      <c r="BQ884" s="8"/>
      <c r="BR884" s="10"/>
      <c r="BS884" s="8"/>
      <c r="BT884" s="8"/>
      <c r="BU884" s="8"/>
      <c r="BV884" s="8"/>
      <c r="BW884" s="8"/>
      <c r="BX884" s="10"/>
      <c r="BY884" s="8"/>
      <c r="BZ884" s="8"/>
      <c r="CA884" s="8"/>
      <c r="CB884" s="8"/>
      <c r="CC884" s="8"/>
      <c r="CD884" s="8"/>
      <c r="CE884" s="8"/>
      <c r="CF884" s="8"/>
      <c r="CG884" s="8"/>
      <c r="CH884" s="10"/>
      <c r="CI884" s="8"/>
      <c r="CJ884" s="8"/>
      <c r="CK884" s="8"/>
      <c r="CL884" s="8"/>
      <c r="CM884" s="8"/>
      <c r="CN884" s="8"/>
      <c r="CO884" s="8"/>
      <c r="CP884" s="8"/>
    </row>
    <row r="885" spans="2:94">
      <c r="B885" s="6">
        <v>884</v>
      </c>
      <c r="C885" s="7">
        <v>7</v>
      </c>
      <c r="D885" s="8" t="s">
        <v>1724</v>
      </c>
      <c r="E885" s="8"/>
      <c r="F885" s="8" t="s">
        <v>439</v>
      </c>
      <c r="G885" s="8"/>
      <c r="H885" s="8" t="s">
        <v>1515</v>
      </c>
      <c r="I885" s="8"/>
      <c r="J885" s="8" t="s">
        <v>1516</v>
      </c>
      <c r="K885" s="8"/>
      <c r="L885" s="8"/>
      <c r="M885" s="8" t="s">
        <v>2986</v>
      </c>
      <c r="N885" s="8" t="s">
        <v>440</v>
      </c>
      <c r="O885" s="8"/>
      <c r="P885" s="8"/>
      <c r="Q885" s="8" t="s">
        <v>1726</v>
      </c>
      <c r="R885" s="8" t="s">
        <v>1041</v>
      </c>
      <c r="S885" s="8" t="s">
        <v>1727</v>
      </c>
      <c r="T885" s="8"/>
      <c r="U885" s="8"/>
      <c r="V885" s="8" t="s">
        <v>399</v>
      </c>
      <c r="W885" s="8" t="s">
        <v>105</v>
      </c>
      <c r="X885" s="10" t="s">
        <v>1728</v>
      </c>
      <c r="Y885" s="8"/>
      <c r="Z885" s="8"/>
      <c r="AA885" s="8"/>
      <c r="AB885" s="8"/>
      <c r="AC885" s="8"/>
      <c r="AD885" s="8"/>
      <c r="AE885" s="8" t="s">
        <v>1729</v>
      </c>
      <c r="AF885" s="8"/>
      <c r="AG885" s="8"/>
      <c r="AH885" s="8" t="s">
        <v>393</v>
      </c>
      <c r="AI885" s="8" t="s">
        <v>1512</v>
      </c>
      <c r="AJ885" s="8"/>
      <c r="AK885" s="8" t="s">
        <v>394</v>
      </c>
      <c r="AL885" s="8" t="s">
        <v>395</v>
      </c>
      <c r="AM885" s="8" t="s">
        <v>1730</v>
      </c>
      <c r="AN885" s="8" t="s">
        <v>415</v>
      </c>
      <c r="AO885" s="8"/>
      <c r="AP885" s="8"/>
      <c r="AQ885" s="8"/>
      <c r="AR885" s="8"/>
      <c r="AS885" s="8"/>
      <c r="AT885" s="8"/>
      <c r="AU885" s="8"/>
      <c r="AV885" s="8"/>
      <c r="AW885" s="8" t="s">
        <v>452</v>
      </c>
      <c r="AX885" s="8"/>
      <c r="AY885" s="8" t="s">
        <v>105</v>
      </c>
      <c r="AZ885" s="8"/>
      <c r="BA885" s="8"/>
      <c r="BB885" s="8"/>
      <c r="BC885" s="8"/>
      <c r="BD885" s="8"/>
      <c r="BE885" s="8"/>
      <c r="BF885" s="8"/>
      <c r="BG885" s="8"/>
      <c r="BH885" s="8"/>
      <c r="BI885" s="8" t="s">
        <v>1731</v>
      </c>
      <c r="BJ885" s="8"/>
      <c r="BK885" s="8"/>
      <c r="BL885" s="8" t="s">
        <v>1732</v>
      </c>
      <c r="BM885" s="8" t="s">
        <v>1733</v>
      </c>
      <c r="BN885" s="8" t="s">
        <v>1734</v>
      </c>
      <c r="BO885" s="8" t="s">
        <v>1532</v>
      </c>
      <c r="BP885" s="8"/>
      <c r="BQ885" s="8"/>
      <c r="BR885" s="10"/>
      <c r="BS885" s="8" t="s">
        <v>1735</v>
      </c>
      <c r="BT885" s="8" t="s">
        <v>1736</v>
      </c>
      <c r="BU885" s="8"/>
      <c r="BV885" s="8" t="s">
        <v>1550</v>
      </c>
      <c r="BW885" s="8"/>
      <c r="BX885" s="10"/>
      <c r="BY885" s="8"/>
      <c r="BZ885" s="8"/>
      <c r="CA885" s="8"/>
      <c r="CB885" s="8"/>
      <c r="CC885" s="8"/>
      <c r="CD885" s="8"/>
      <c r="CE885" s="8"/>
      <c r="CF885" s="8"/>
      <c r="CG885" s="8"/>
      <c r="CH885" s="10"/>
      <c r="CI885" s="8"/>
      <c r="CJ885" s="8"/>
      <c r="CK885" s="8"/>
      <c r="CL885" s="8"/>
      <c r="CM885" s="8"/>
      <c r="CN885" s="8"/>
      <c r="CO885" s="8"/>
      <c r="CP885" s="8"/>
    </row>
    <row r="886" spans="2:94">
      <c r="B886" s="6">
        <v>885</v>
      </c>
      <c r="C886" s="7">
        <v>7</v>
      </c>
      <c r="D886" s="8" t="s">
        <v>2987</v>
      </c>
      <c r="E886" s="8"/>
      <c r="F886" s="8" t="s">
        <v>439</v>
      </c>
      <c r="G886" s="8"/>
      <c r="H886" s="8" t="s">
        <v>1515</v>
      </c>
      <c r="I886" s="8"/>
      <c r="J886" s="8" t="s">
        <v>1516</v>
      </c>
      <c r="K886" s="8"/>
      <c r="L886" s="8"/>
      <c r="M886" s="8" t="s">
        <v>2988</v>
      </c>
      <c r="N886" s="8" t="s">
        <v>440</v>
      </c>
      <c r="O886" s="8"/>
      <c r="P886" s="8"/>
      <c r="Q886" s="8" t="s">
        <v>2989</v>
      </c>
      <c r="R886" s="8" t="s">
        <v>1041</v>
      </c>
      <c r="S886" s="8" t="s">
        <v>2990</v>
      </c>
      <c r="T886" s="8"/>
      <c r="U886" s="8"/>
      <c r="V886" s="8" t="s">
        <v>406</v>
      </c>
      <c r="W886" s="8" t="s">
        <v>105</v>
      </c>
      <c r="X886" s="10" t="s">
        <v>1699</v>
      </c>
      <c r="Y886" s="8"/>
      <c r="Z886" s="8"/>
      <c r="AA886" s="8"/>
      <c r="AB886" s="8"/>
      <c r="AC886" s="8"/>
      <c r="AD886" s="8"/>
      <c r="AE886" s="8" t="s">
        <v>1741</v>
      </c>
      <c r="AF886" s="8"/>
      <c r="AG886" s="8"/>
      <c r="AH886" s="8" t="s">
        <v>393</v>
      </c>
      <c r="AI886" s="8" t="s">
        <v>1512</v>
      </c>
      <c r="AJ886" s="8"/>
      <c r="AK886" s="8" t="s">
        <v>394</v>
      </c>
      <c r="AL886" s="8" t="s">
        <v>395</v>
      </c>
      <c r="AM886" s="8" t="s">
        <v>1742</v>
      </c>
      <c r="AN886" s="8" t="s">
        <v>415</v>
      </c>
      <c r="AO886" s="8"/>
      <c r="AP886" s="8"/>
      <c r="AQ886" s="8"/>
      <c r="AR886" s="8"/>
      <c r="AS886" s="8"/>
      <c r="AT886" s="8"/>
      <c r="AU886" s="8"/>
      <c r="AV886" s="8"/>
      <c r="AW886" s="8" t="s">
        <v>452</v>
      </c>
      <c r="AX886" s="8"/>
      <c r="AY886" s="8" t="s">
        <v>105</v>
      </c>
      <c r="AZ886" s="8"/>
      <c r="BA886" s="8"/>
      <c r="BB886" s="8"/>
      <c r="BC886" s="8"/>
      <c r="BD886" s="8"/>
      <c r="BE886" s="8"/>
      <c r="BF886" s="8"/>
      <c r="BG886" s="8"/>
      <c r="BH886" s="8"/>
      <c r="BI886" s="8" t="s">
        <v>2991</v>
      </c>
      <c r="BJ886" s="8"/>
      <c r="BK886" s="8"/>
      <c r="BL886" s="8"/>
      <c r="BM886" s="8"/>
      <c r="BN886" s="8"/>
      <c r="BO886" s="8" t="s">
        <v>1532</v>
      </c>
      <c r="BP886" s="8"/>
      <c r="BQ886" s="8"/>
      <c r="BR886" s="10"/>
      <c r="BS886" s="8" t="s">
        <v>1744</v>
      </c>
      <c r="BT886" s="8" t="s">
        <v>2992</v>
      </c>
      <c r="BU886" s="8"/>
      <c r="BV886" s="8" t="s">
        <v>1550</v>
      </c>
      <c r="BW886" s="8"/>
      <c r="BX886" s="10"/>
      <c r="BY886" s="8"/>
      <c r="BZ886" s="8"/>
      <c r="CA886" s="8"/>
      <c r="CB886" s="8"/>
      <c r="CC886" s="8"/>
      <c r="CD886" s="8"/>
      <c r="CE886" s="8"/>
      <c r="CF886" s="8"/>
      <c r="CG886" s="8"/>
      <c r="CH886" s="10"/>
      <c r="CI886" s="8"/>
      <c r="CJ886" s="8"/>
      <c r="CK886" s="8"/>
      <c r="CL886" s="8"/>
      <c r="CM886" s="8"/>
      <c r="CN886" s="8"/>
      <c r="CO886" s="8"/>
      <c r="CP886" s="8"/>
    </row>
    <row r="887" spans="2:94">
      <c r="B887" s="6">
        <v>886</v>
      </c>
      <c r="C887" s="7">
        <v>6</v>
      </c>
      <c r="D887" s="8" t="s">
        <v>2993</v>
      </c>
      <c r="E887" s="8"/>
      <c r="F887" s="8" t="s">
        <v>439</v>
      </c>
      <c r="G887" s="8"/>
      <c r="H887" s="8" t="s">
        <v>1515</v>
      </c>
      <c r="I887" s="8"/>
      <c r="J887" s="8" t="s">
        <v>1516</v>
      </c>
      <c r="K887" s="8"/>
      <c r="L887" s="8"/>
      <c r="M887" s="8" t="s">
        <v>2994</v>
      </c>
      <c r="N887" s="8" t="s">
        <v>440</v>
      </c>
      <c r="O887" s="8" t="s">
        <v>397</v>
      </c>
      <c r="P887" s="8"/>
      <c r="Q887" s="8" t="s">
        <v>2995</v>
      </c>
      <c r="R887" s="8" t="s">
        <v>491</v>
      </c>
      <c r="S887" s="8" t="s">
        <v>2996</v>
      </c>
      <c r="T887" s="8"/>
      <c r="U887" s="8"/>
      <c r="V887" s="8" t="s">
        <v>399</v>
      </c>
      <c r="W887" s="8" t="s">
        <v>105</v>
      </c>
      <c r="X887" s="10" t="s">
        <v>1699</v>
      </c>
      <c r="Y887" s="8"/>
      <c r="Z887" s="8"/>
      <c r="AA887" s="8"/>
      <c r="AB887" s="8"/>
      <c r="AC887" s="8"/>
      <c r="AD887" s="8"/>
      <c r="AE887" s="8"/>
      <c r="AF887" s="8"/>
      <c r="AG887" s="8"/>
      <c r="AH887" s="8" t="s">
        <v>393</v>
      </c>
      <c r="AI887" s="8" t="s">
        <v>59</v>
      </c>
      <c r="AJ887" s="8"/>
      <c r="AK887" s="8" t="s">
        <v>394</v>
      </c>
      <c r="AL887" s="8" t="s">
        <v>395</v>
      </c>
      <c r="AM887" s="8" t="s">
        <v>689</v>
      </c>
      <c r="AN887" s="8" t="s">
        <v>415</v>
      </c>
      <c r="AO887" s="8"/>
      <c r="AP887" s="8"/>
      <c r="AQ887" s="8"/>
      <c r="AR887" s="8"/>
      <c r="AS887" s="8"/>
      <c r="AT887" s="8"/>
      <c r="AU887" s="8"/>
      <c r="AV887" s="8"/>
      <c r="AW887" s="8" t="s">
        <v>452</v>
      </c>
      <c r="AX887" s="8"/>
      <c r="AY887" s="8" t="s">
        <v>105</v>
      </c>
      <c r="AZ887" s="8"/>
      <c r="BA887" s="8"/>
      <c r="BB887" s="8"/>
      <c r="BC887" s="8"/>
      <c r="BD887" s="8"/>
      <c r="BE887" s="8"/>
      <c r="BF887" s="8"/>
      <c r="BG887" s="8"/>
      <c r="BH887" s="8"/>
      <c r="BI887" s="8" t="s">
        <v>2997</v>
      </c>
      <c r="BJ887" s="8"/>
      <c r="BK887" s="8"/>
      <c r="BL887" s="8"/>
      <c r="BM887" s="8"/>
      <c r="BN887" s="8"/>
      <c r="BO887" s="8" t="s">
        <v>1532</v>
      </c>
      <c r="BP887" s="8"/>
      <c r="BQ887" s="8"/>
      <c r="BR887" s="10"/>
      <c r="BS887" s="8"/>
      <c r="BT887" s="8"/>
      <c r="BU887" s="8"/>
      <c r="BV887" s="8"/>
      <c r="BW887" s="8"/>
      <c r="BX887" s="10"/>
      <c r="BY887" s="8"/>
      <c r="BZ887" s="8"/>
      <c r="CA887" s="8"/>
      <c r="CB887" s="8"/>
      <c r="CC887" s="8"/>
      <c r="CD887" s="8"/>
      <c r="CE887" s="8"/>
      <c r="CF887" s="8"/>
      <c r="CG887" s="8"/>
      <c r="CH887" s="10"/>
      <c r="CI887" s="8"/>
      <c r="CJ887" s="8"/>
      <c r="CK887" s="8"/>
      <c r="CL887" s="8"/>
      <c r="CM887" s="8"/>
      <c r="CN887" s="8"/>
      <c r="CO887" s="8"/>
      <c r="CP887" s="8"/>
    </row>
    <row r="888" spans="2:94">
      <c r="B888" s="6">
        <v>887</v>
      </c>
      <c r="C888" s="7">
        <v>6</v>
      </c>
      <c r="D888" s="8" t="s">
        <v>2998</v>
      </c>
      <c r="E888" s="8"/>
      <c r="F888" s="8" t="s">
        <v>439</v>
      </c>
      <c r="G888" s="8"/>
      <c r="H888" s="8" t="s">
        <v>1515</v>
      </c>
      <c r="I888" s="8"/>
      <c r="J888" s="8" t="s">
        <v>1516</v>
      </c>
      <c r="K888" s="8"/>
      <c r="L888" s="8"/>
      <c r="M888" s="8" t="s">
        <v>2999</v>
      </c>
      <c r="N888" s="8" t="s">
        <v>440</v>
      </c>
      <c r="O888" s="8"/>
      <c r="P888" s="8"/>
      <c r="Q888" s="8" t="s">
        <v>3000</v>
      </c>
      <c r="R888" s="8" t="s">
        <v>391</v>
      </c>
      <c r="S888" s="8" t="s">
        <v>3001</v>
      </c>
      <c r="T888" s="8"/>
      <c r="U888" s="8"/>
      <c r="V888" s="8" t="s">
        <v>406</v>
      </c>
      <c r="W888" s="8" t="s">
        <v>73</v>
      </c>
      <c r="X888" s="10" t="s">
        <v>1521</v>
      </c>
      <c r="Y888" s="8"/>
      <c r="Z888" s="8"/>
      <c r="AA888" s="8"/>
      <c r="AB888" s="8"/>
      <c r="AC888" s="8"/>
      <c r="AD888" s="8"/>
      <c r="AE888" s="8"/>
      <c r="AF888" s="8"/>
      <c r="AG888" s="8"/>
      <c r="AH888" s="8" t="s">
        <v>393</v>
      </c>
      <c r="AI888" s="8" t="s">
        <v>1512</v>
      </c>
      <c r="AJ888" s="8"/>
      <c r="AK888" s="8" t="s">
        <v>394</v>
      </c>
      <c r="AL888" s="8" t="s">
        <v>395</v>
      </c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 t="s">
        <v>73</v>
      </c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10"/>
      <c r="BS888" s="8"/>
      <c r="BT888" s="8"/>
      <c r="BU888" s="8"/>
      <c r="BV888" s="8"/>
      <c r="BW888" s="8"/>
      <c r="BX888" s="10"/>
      <c r="BY888" s="8"/>
      <c r="BZ888" s="8"/>
      <c r="CA888" s="8"/>
      <c r="CB888" s="8"/>
      <c r="CC888" s="8"/>
      <c r="CD888" s="8"/>
      <c r="CE888" s="8"/>
      <c r="CF888" s="8"/>
      <c r="CG888" s="8"/>
      <c r="CH888" s="10"/>
      <c r="CI888" s="8"/>
      <c r="CJ888" s="8"/>
      <c r="CK888" s="8"/>
      <c r="CL888" s="8"/>
      <c r="CM888" s="8"/>
      <c r="CN888" s="8"/>
      <c r="CO888" s="8"/>
      <c r="CP888" s="8"/>
    </row>
    <row r="889" spans="2:94">
      <c r="B889" s="6">
        <v>888</v>
      </c>
      <c r="C889" s="7">
        <v>7</v>
      </c>
      <c r="D889" s="8" t="s">
        <v>3002</v>
      </c>
      <c r="E889" s="8" t="s">
        <v>396</v>
      </c>
      <c r="F889" s="8" t="s">
        <v>439</v>
      </c>
      <c r="G889" s="8"/>
      <c r="H889" s="8" t="s">
        <v>1515</v>
      </c>
      <c r="I889" s="8"/>
      <c r="J889" s="8" t="s">
        <v>1516</v>
      </c>
      <c r="K889" s="8"/>
      <c r="L889" s="8"/>
      <c r="M889" s="8" t="s">
        <v>3003</v>
      </c>
      <c r="N889" s="8" t="s">
        <v>440</v>
      </c>
      <c r="O889" s="8"/>
      <c r="P889" s="8"/>
      <c r="Q889" s="8" t="s">
        <v>3004</v>
      </c>
      <c r="R889" s="8" t="s">
        <v>491</v>
      </c>
      <c r="S889" s="8" t="s">
        <v>3005</v>
      </c>
      <c r="T889" s="8"/>
      <c r="U889" s="8"/>
      <c r="V889" s="8" t="s">
        <v>441</v>
      </c>
      <c r="W889" s="8" t="s">
        <v>105</v>
      </c>
      <c r="X889" s="10" t="s">
        <v>1556</v>
      </c>
      <c r="Y889" s="8"/>
      <c r="Z889" s="8"/>
      <c r="AA889" s="8"/>
      <c r="AB889" s="8"/>
      <c r="AC889" s="8"/>
      <c r="AD889" s="8"/>
      <c r="AE889" s="8" t="s">
        <v>1545</v>
      </c>
      <c r="AF889" s="8"/>
      <c r="AG889" s="8"/>
      <c r="AH889" s="8" t="s">
        <v>393</v>
      </c>
      <c r="AI889" s="8" t="s">
        <v>1512</v>
      </c>
      <c r="AJ889" s="8"/>
      <c r="AK889" s="8" t="s">
        <v>394</v>
      </c>
      <c r="AL889" s="8" t="s">
        <v>395</v>
      </c>
      <c r="AM889" s="8" t="s">
        <v>2515</v>
      </c>
      <c r="AN889" s="8" t="s">
        <v>415</v>
      </c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 t="s">
        <v>105</v>
      </c>
      <c r="AZ889" s="8"/>
      <c r="BA889" s="8"/>
      <c r="BB889" s="8"/>
      <c r="BC889" s="8"/>
      <c r="BD889" s="8"/>
      <c r="BE889" s="8"/>
      <c r="BF889" s="8"/>
      <c r="BG889" s="8"/>
      <c r="BH889" s="8"/>
      <c r="BI889" s="8" t="s">
        <v>3006</v>
      </c>
      <c r="BJ889" s="8"/>
      <c r="BK889" s="8"/>
      <c r="BL889" s="8"/>
      <c r="BM889" s="8"/>
      <c r="BN889" s="8"/>
      <c r="BO889" s="8"/>
      <c r="BP889" s="8"/>
      <c r="BQ889" s="8"/>
      <c r="BR889" s="10"/>
      <c r="BS889" s="8" t="s">
        <v>1637</v>
      </c>
      <c r="BT889" s="8"/>
      <c r="BU889" s="8"/>
      <c r="BV889" s="8" t="s">
        <v>1550</v>
      </c>
      <c r="BW889" s="8"/>
      <c r="BX889" s="10"/>
      <c r="BY889" s="8"/>
      <c r="BZ889" s="8"/>
      <c r="CA889" s="8"/>
      <c r="CB889" s="8"/>
      <c r="CC889" s="8"/>
      <c r="CD889" s="8"/>
      <c r="CE889" s="8"/>
      <c r="CF889" s="8"/>
      <c r="CG889" s="8"/>
      <c r="CH889" s="10"/>
      <c r="CI889" s="8"/>
      <c r="CJ889" s="8"/>
      <c r="CK889" s="8"/>
      <c r="CL889" s="8"/>
      <c r="CM889" s="8"/>
      <c r="CN889" s="8"/>
      <c r="CO889" s="8"/>
      <c r="CP889" s="8"/>
    </row>
    <row r="890" spans="2:94">
      <c r="B890" s="6">
        <v>889</v>
      </c>
      <c r="C890" s="7">
        <v>7</v>
      </c>
      <c r="D890" s="8" t="s">
        <v>3007</v>
      </c>
      <c r="E890" s="8" t="s">
        <v>396</v>
      </c>
      <c r="F890" s="8" t="s">
        <v>439</v>
      </c>
      <c r="G890" s="8"/>
      <c r="H890" s="8" t="s">
        <v>1515</v>
      </c>
      <c r="I890" s="8"/>
      <c r="J890" s="8" t="s">
        <v>1516</v>
      </c>
      <c r="K890" s="8"/>
      <c r="L890" s="8"/>
      <c r="M890" s="8" t="s">
        <v>3008</v>
      </c>
      <c r="N890" s="8" t="s">
        <v>576</v>
      </c>
      <c r="O890" s="8" t="s">
        <v>397</v>
      </c>
      <c r="P890" s="8"/>
      <c r="Q890" s="8" t="s">
        <v>3009</v>
      </c>
      <c r="R890" s="8" t="s">
        <v>578</v>
      </c>
      <c r="S890" s="8" t="s">
        <v>3010</v>
      </c>
      <c r="T890" s="8"/>
      <c r="U890" s="8" t="s">
        <v>394</v>
      </c>
      <c r="V890" s="8" t="s">
        <v>571</v>
      </c>
      <c r="W890" s="8" t="s">
        <v>105</v>
      </c>
      <c r="X890" s="10" t="s">
        <v>2179</v>
      </c>
      <c r="Y890" s="8"/>
      <c r="Z890" s="8"/>
      <c r="AA890" s="8"/>
      <c r="AB890" s="8"/>
      <c r="AC890" s="8"/>
      <c r="AD890" s="8"/>
      <c r="AE890" s="8"/>
      <c r="AF890" s="8" t="s">
        <v>403</v>
      </c>
      <c r="AG890" s="8"/>
      <c r="AH890" s="8" t="s">
        <v>400</v>
      </c>
      <c r="AI890" s="8" t="s">
        <v>58</v>
      </c>
      <c r="AJ890" s="8"/>
      <c r="AK890" s="8" t="s">
        <v>394</v>
      </c>
      <c r="AL890" s="8" t="s">
        <v>395</v>
      </c>
      <c r="AM890" s="8" t="s">
        <v>3011</v>
      </c>
      <c r="AN890" s="8" t="s">
        <v>415</v>
      </c>
      <c r="AO890" s="8"/>
      <c r="AP890" s="8"/>
      <c r="AQ890" s="8"/>
      <c r="AR890" s="8"/>
      <c r="AS890" s="8"/>
      <c r="AT890" s="8"/>
      <c r="AU890" s="8"/>
      <c r="AV890" s="8"/>
      <c r="AW890" s="8" t="s">
        <v>402</v>
      </c>
      <c r="AX890" s="8" t="s">
        <v>585</v>
      </c>
      <c r="AY890" s="8" t="s">
        <v>105</v>
      </c>
      <c r="AZ890" s="8" t="s">
        <v>987</v>
      </c>
      <c r="BA890" s="8"/>
      <c r="BB890" s="8"/>
      <c r="BC890" s="8"/>
      <c r="BD890" s="8"/>
      <c r="BE890" s="8"/>
      <c r="BF890" s="8"/>
      <c r="BG890" s="8"/>
      <c r="BH890" s="8"/>
      <c r="BI890" s="8" t="s">
        <v>3012</v>
      </c>
      <c r="BJ890" s="8"/>
      <c r="BK890" s="8"/>
      <c r="BL890" s="8" t="s">
        <v>587</v>
      </c>
      <c r="BM890" s="8" t="s">
        <v>588</v>
      </c>
      <c r="BN890" s="8" t="s">
        <v>589</v>
      </c>
      <c r="BO890" s="8" t="s">
        <v>404</v>
      </c>
      <c r="BP890" s="8"/>
      <c r="BQ890" s="8" t="s">
        <v>590</v>
      </c>
      <c r="BR890" s="10"/>
      <c r="BS890" s="8"/>
      <c r="BT890" s="8"/>
      <c r="BU890" s="8" t="s">
        <v>419</v>
      </c>
      <c r="BV890" s="8"/>
      <c r="BW890" s="8"/>
      <c r="BX890" s="10"/>
      <c r="BY890" s="8"/>
      <c r="BZ890" s="8"/>
      <c r="CA890" s="8"/>
      <c r="CB890" s="8"/>
      <c r="CC890" s="8"/>
      <c r="CD890" s="8"/>
      <c r="CE890" s="8"/>
      <c r="CF890" s="8"/>
      <c r="CG890" s="8"/>
      <c r="CH890" s="10"/>
      <c r="CI890" s="8"/>
      <c r="CJ890" s="8"/>
      <c r="CK890" s="8"/>
      <c r="CL890" s="8"/>
      <c r="CM890" s="8"/>
      <c r="CN890" s="8"/>
      <c r="CO890" s="8"/>
      <c r="CP890" s="8"/>
    </row>
    <row r="891" spans="2:94">
      <c r="B891" s="6">
        <v>890</v>
      </c>
      <c r="C891" s="7">
        <v>7</v>
      </c>
      <c r="D891" s="8" t="s">
        <v>3007</v>
      </c>
      <c r="E891" s="8" t="s">
        <v>396</v>
      </c>
      <c r="F891" s="8" t="s">
        <v>439</v>
      </c>
      <c r="G891" s="8"/>
      <c r="H891" s="8" t="s">
        <v>1515</v>
      </c>
      <c r="I891" s="8"/>
      <c r="J891" s="8" t="s">
        <v>1516</v>
      </c>
      <c r="K891" s="8"/>
      <c r="L891" s="8"/>
      <c r="M891" s="8" t="s">
        <v>3013</v>
      </c>
      <c r="N891" s="8" t="s">
        <v>576</v>
      </c>
      <c r="O891" s="8" t="s">
        <v>397</v>
      </c>
      <c r="P891" s="8"/>
      <c r="Q891" s="8" t="s">
        <v>3009</v>
      </c>
      <c r="R891" s="8" t="s">
        <v>578</v>
      </c>
      <c r="S891" s="8" t="s">
        <v>3010</v>
      </c>
      <c r="T891" s="8"/>
      <c r="U891" s="8" t="s">
        <v>394</v>
      </c>
      <c r="V891" s="8" t="s">
        <v>571</v>
      </c>
      <c r="W891" s="8" t="s">
        <v>105</v>
      </c>
      <c r="X891" s="10" t="s">
        <v>2179</v>
      </c>
      <c r="Y891" s="8"/>
      <c r="Z891" s="8"/>
      <c r="AA891" s="8"/>
      <c r="AB891" s="8"/>
      <c r="AC891" s="8"/>
      <c r="AD891" s="8"/>
      <c r="AE891" s="8"/>
      <c r="AF891" s="8" t="s">
        <v>403</v>
      </c>
      <c r="AG891" s="8"/>
      <c r="AH891" s="8" t="s">
        <v>400</v>
      </c>
      <c r="AI891" s="8" t="s">
        <v>58</v>
      </c>
      <c r="AJ891" s="8"/>
      <c r="AK891" s="8" t="s">
        <v>394</v>
      </c>
      <c r="AL891" s="8" t="s">
        <v>395</v>
      </c>
      <c r="AM891" s="8" t="s">
        <v>3011</v>
      </c>
      <c r="AN891" s="8" t="s">
        <v>415</v>
      </c>
      <c r="AO891" s="8"/>
      <c r="AP891" s="8"/>
      <c r="AQ891" s="8"/>
      <c r="AR891" s="8"/>
      <c r="AS891" s="8"/>
      <c r="AT891" s="8"/>
      <c r="AU891" s="8"/>
      <c r="AV891" s="8"/>
      <c r="AW891" s="8" t="s">
        <v>402</v>
      </c>
      <c r="AX891" s="8" t="s">
        <v>585</v>
      </c>
      <c r="AY891" s="8" t="s">
        <v>105</v>
      </c>
      <c r="AZ891" s="8" t="s">
        <v>987</v>
      </c>
      <c r="BA891" s="8"/>
      <c r="BB891" s="8"/>
      <c r="BC891" s="8"/>
      <c r="BD891" s="8"/>
      <c r="BE891" s="8"/>
      <c r="BF891" s="8"/>
      <c r="BG891" s="8"/>
      <c r="BH891" s="8"/>
      <c r="BI891" s="8" t="s">
        <v>3012</v>
      </c>
      <c r="BJ891" s="8"/>
      <c r="BK891" s="8"/>
      <c r="BL891" s="8" t="s">
        <v>587</v>
      </c>
      <c r="BM891" s="8" t="s">
        <v>588</v>
      </c>
      <c r="BN891" s="8" t="s">
        <v>589</v>
      </c>
      <c r="BO891" s="8" t="s">
        <v>404</v>
      </c>
      <c r="BP891" s="8"/>
      <c r="BQ891" s="8" t="s">
        <v>590</v>
      </c>
      <c r="BR891" s="10"/>
      <c r="BS891" s="8"/>
      <c r="BT891" s="8"/>
      <c r="BU891" s="8" t="s">
        <v>419</v>
      </c>
      <c r="BV891" s="8"/>
      <c r="BW891" s="8"/>
      <c r="BX891" s="10"/>
      <c r="BY891" s="8"/>
      <c r="BZ891" s="8"/>
      <c r="CA891" s="8"/>
      <c r="CB891" s="8"/>
      <c r="CC891" s="8"/>
      <c r="CD891" s="8"/>
      <c r="CE891" s="8"/>
      <c r="CF891" s="8"/>
      <c r="CG891" s="8"/>
      <c r="CH891" s="10"/>
      <c r="CI891" s="8"/>
      <c r="CJ891" s="8"/>
      <c r="CK891" s="8"/>
      <c r="CL891" s="8"/>
      <c r="CM891" s="8"/>
      <c r="CN891" s="8"/>
      <c r="CO891" s="8"/>
      <c r="CP891" s="8"/>
    </row>
    <row r="892" spans="2:94">
      <c r="B892" s="6">
        <v>891</v>
      </c>
      <c r="C892" s="7">
        <v>5</v>
      </c>
      <c r="D892" s="8" t="s">
        <v>3014</v>
      </c>
      <c r="E892" s="8"/>
      <c r="F892" s="8" t="s">
        <v>439</v>
      </c>
      <c r="G892" s="8"/>
      <c r="H892" s="8" t="s">
        <v>1515</v>
      </c>
      <c r="I892" s="8"/>
      <c r="J892" s="8" t="s">
        <v>1516</v>
      </c>
      <c r="K892" s="8"/>
      <c r="L892" s="8"/>
      <c r="M892" s="8" t="s">
        <v>3015</v>
      </c>
      <c r="N892" s="8" t="s">
        <v>440</v>
      </c>
      <c r="O892" s="8" t="s">
        <v>397</v>
      </c>
      <c r="P892" s="8"/>
      <c r="Q892" s="8" t="s">
        <v>3016</v>
      </c>
      <c r="R892" s="8" t="s">
        <v>491</v>
      </c>
      <c r="S892" s="8" t="s">
        <v>3017</v>
      </c>
      <c r="T892" s="8"/>
      <c r="U892" s="8"/>
      <c r="V892" s="8" t="s">
        <v>1021</v>
      </c>
      <c r="W892" s="8" t="s">
        <v>105</v>
      </c>
      <c r="X892" s="10" t="s">
        <v>1526</v>
      </c>
      <c r="Y892" s="8"/>
      <c r="Z892" s="8"/>
      <c r="AA892" s="8"/>
      <c r="AB892" s="8"/>
      <c r="AC892" s="8"/>
      <c r="AD892" s="8"/>
      <c r="AE892" s="8"/>
      <c r="AF892" s="8"/>
      <c r="AG892" s="8"/>
      <c r="AH892" s="8" t="s">
        <v>393</v>
      </c>
      <c r="AI892" s="8" t="s">
        <v>59</v>
      </c>
      <c r="AJ892" s="8"/>
      <c r="AK892" s="8" t="s">
        <v>394</v>
      </c>
      <c r="AL892" s="8" t="s">
        <v>395</v>
      </c>
      <c r="AM892" s="8" t="s">
        <v>905</v>
      </c>
      <c r="AN892" s="8" t="s">
        <v>415</v>
      </c>
      <c r="AO892" s="8"/>
      <c r="AP892" s="8"/>
      <c r="AQ892" s="8"/>
      <c r="AR892" s="8"/>
      <c r="AS892" s="8"/>
      <c r="AT892" s="8"/>
      <c r="AU892" s="8"/>
      <c r="AV892" s="8"/>
      <c r="AW892" s="8" t="s">
        <v>452</v>
      </c>
      <c r="AX892" s="8"/>
      <c r="AY892" s="8" t="s">
        <v>105</v>
      </c>
      <c r="AZ892" s="8"/>
      <c r="BA892" s="8"/>
      <c r="BB892" s="8"/>
      <c r="BC892" s="8"/>
      <c r="BD892" s="8"/>
      <c r="BE892" s="8"/>
      <c r="BF892" s="8"/>
      <c r="BG892" s="8"/>
      <c r="BH892" s="8"/>
      <c r="BI892" s="8" t="s">
        <v>3018</v>
      </c>
      <c r="BJ892" s="8"/>
      <c r="BK892" s="8"/>
      <c r="BL892" s="8"/>
      <c r="BM892" s="8"/>
      <c r="BN892" s="8"/>
      <c r="BO892" s="8" t="s">
        <v>1532</v>
      </c>
      <c r="BP892" s="8"/>
      <c r="BQ892" s="8"/>
      <c r="BR892" s="10"/>
      <c r="BS892" s="8"/>
      <c r="BT892" s="8"/>
      <c r="BU892" s="8"/>
      <c r="BV892" s="8"/>
      <c r="BW892" s="8"/>
      <c r="BX892" s="10"/>
      <c r="BY892" s="8"/>
      <c r="BZ892" s="8"/>
      <c r="CA892" s="8"/>
      <c r="CB892" s="8"/>
      <c r="CC892" s="8"/>
      <c r="CD892" s="8"/>
      <c r="CE892" s="8"/>
      <c r="CF892" s="8"/>
      <c r="CG892" s="8"/>
      <c r="CH892" s="10"/>
      <c r="CI892" s="8"/>
      <c r="CJ892" s="8"/>
      <c r="CK892" s="8"/>
      <c r="CL892" s="8"/>
      <c r="CM892" s="8"/>
      <c r="CN892" s="8"/>
      <c r="CO892" s="8"/>
      <c r="CP892" s="8"/>
    </row>
    <row r="893" spans="2:94">
      <c r="B893" s="6">
        <v>892</v>
      </c>
      <c r="C893" s="7">
        <v>5</v>
      </c>
      <c r="D893" s="8" t="s">
        <v>1753</v>
      </c>
      <c r="E893" s="8" t="s">
        <v>396</v>
      </c>
      <c r="F893" s="8" t="s">
        <v>439</v>
      </c>
      <c r="G893" s="8"/>
      <c r="H893" s="8" t="s">
        <v>1515</v>
      </c>
      <c r="I893" s="8"/>
      <c r="J893" s="8" t="s">
        <v>1516</v>
      </c>
      <c r="K893" s="8"/>
      <c r="L893" s="8"/>
      <c r="M893" s="8" t="s">
        <v>3019</v>
      </c>
      <c r="N893" s="8" t="s">
        <v>390</v>
      </c>
      <c r="O893" s="8" t="s">
        <v>397</v>
      </c>
      <c r="P893" s="8"/>
      <c r="Q893" s="8" t="s">
        <v>1755</v>
      </c>
      <c r="R893" s="8" t="s">
        <v>491</v>
      </c>
      <c r="S893" s="8" t="s">
        <v>1756</v>
      </c>
      <c r="T893" s="8"/>
      <c r="U893" s="8"/>
      <c r="V893" s="8" t="s">
        <v>1183</v>
      </c>
      <c r="W893" s="8" t="s">
        <v>105</v>
      </c>
      <c r="X893" s="10" t="s">
        <v>1757</v>
      </c>
      <c r="Y893" s="8"/>
      <c r="Z893" s="8"/>
      <c r="AA893" s="8"/>
      <c r="AB893" s="8"/>
      <c r="AC893" s="8"/>
      <c r="AD893" s="8"/>
      <c r="AE893" s="8" t="s">
        <v>1667</v>
      </c>
      <c r="AF893" s="8"/>
      <c r="AG893" s="8"/>
      <c r="AH893" s="8" t="s">
        <v>400</v>
      </c>
      <c r="AI893" s="8" t="s">
        <v>58</v>
      </c>
      <c r="AJ893" s="8"/>
      <c r="AK893" s="8" t="s">
        <v>394</v>
      </c>
      <c r="AL893" s="8" t="s">
        <v>395</v>
      </c>
      <c r="AM893" s="8" t="s">
        <v>1758</v>
      </c>
      <c r="AN893" s="8" t="s">
        <v>415</v>
      </c>
      <c r="AO893" s="8"/>
      <c r="AP893" s="8"/>
      <c r="AQ893" s="8"/>
      <c r="AR893" s="8"/>
      <c r="AS893" s="8"/>
      <c r="AT893" s="8"/>
      <c r="AU893" s="8"/>
      <c r="AV893" s="8"/>
      <c r="AW893" s="8" t="s">
        <v>452</v>
      </c>
      <c r="AX893" s="8" t="s">
        <v>1759</v>
      </c>
      <c r="AY893" s="8" t="s">
        <v>105</v>
      </c>
      <c r="AZ893" s="8"/>
      <c r="BA893" s="8"/>
      <c r="BB893" s="8"/>
      <c r="BC893" s="8"/>
      <c r="BD893" s="8"/>
      <c r="BE893" s="8"/>
      <c r="BF893" s="8"/>
      <c r="BG893" s="8"/>
      <c r="BH893" s="8"/>
      <c r="BI893" s="8" t="s">
        <v>1760</v>
      </c>
      <c r="BJ893" s="8"/>
      <c r="BK893" s="8"/>
      <c r="BL893" s="8"/>
      <c r="BM893" s="8"/>
      <c r="BN893" s="8"/>
      <c r="BO893" s="8" t="s">
        <v>404</v>
      </c>
      <c r="BP893" s="8"/>
      <c r="BQ893" s="8" t="s">
        <v>1761</v>
      </c>
      <c r="BR893" s="10"/>
      <c r="BS893" s="8" t="s">
        <v>1659</v>
      </c>
      <c r="BT893" s="8" t="s">
        <v>1762</v>
      </c>
      <c r="BU893" s="8" t="s">
        <v>419</v>
      </c>
      <c r="BV893" s="8"/>
      <c r="BW893" s="8"/>
      <c r="BX893" s="10"/>
      <c r="BY893" s="8"/>
      <c r="BZ893" s="8"/>
      <c r="CA893" s="8"/>
      <c r="CB893" s="8"/>
      <c r="CC893" s="8"/>
      <c r="CD893" s="8"/>
      <c r="CE893" s="8"/>
      <c r="CF893" s="8"/>
      <c r="CG893" s="8"/>
      <c r="CH893" s="10"/>
      <c r="CI893" s="8"/>
      <c r="CJ893" s="8"/>
      <c r="CK893" s="8"/>
      <c r="CL893" s="8"/>
      <c r="CM893" s="8"/>
      <c r="CN893" s="8"/>
      <c r="CO893" s="8"/>
      <c r="CP893" s="8"/>
    </row>
    <row r="894" spans="2:94">
      <c r="B894" s="6">
        <v>893</v>
      </c>
      <c r="C894" s="7">
        <v>5</v>
      </c>
      <c r="D894" s="8" t="s">
        <v>1753</v>
      </c>
      <c r="E894" s="8" t="s">
        <v>396</v>
      </c>
      <c r="F894" s="8" t="s">
        <v>439</v>
      </c>
      <c r="G894" s="8"/>
      <c r="H894" s="8" t="s">
        <v>1515</v>
      </c>
      <c r="I894" s="8"/>
      <c r="J894" s="8" t="s">
        <v>1516</v>
      </c>
      <c r="K894" s="8"/>
      <c r="L894" s="8"/>
      <c r="M894" s="8" t="s">
        <v>3020</v>
      </c>
      <c r="N894" s="8" t="s">
        <v>390</v>
      </c>
      <c r="O894" s="8" t="s">
        <v>397</v>
      </c>
      <c r="P894" s="8"/>
      <c r="Q894" s="8" t="s">
        <v>1755</v>
      </c>
      <c r="R894" s="8" t="s">
        <v>491</v>
      </c>
      <c r="S894" s="8" t="s">
        <v>1756</v>
      </c>
      <c r="T894" s="8"/>
      <c r="U894" s="8"/>
      <c r="V894" s="8" t="s">
        <v>1183</v>
      </c>
      <c r="W894" s="8" t="s">
        <v>105</v>
      </c>
      <c r="X894" s="10" t="s">
        <v>1757</v>
      </c>
      <c r="Y894" s="8"/>
      <c r="Z894" s="8"/>
      <c r="AA894" s="8"/>
      <c r="AB894" s="8"/>
      <c r="AC894" s="8"/>
      <c r="AD894" s="8"/>
      <c r="AE894" s="8" t="s">
        <v>1667</v>
      </c>
      <c r="AF894" s="8"/>
      <c r="AG894" s="8"/>
      <c r="AH894" s="8" t="s">
        <v>400</v>
      </c>
      <c r="AI894" s="8" t="s">
        <v>58</v>
      </c>
      <c r="AJ894" s="8"/>
      <c r="AK894" s="8" t="s">
        <v>394</v>
      </c>
      <c r="AL894" s="8" t="s">
        <v>395</v>
      </c>
      <c r="AM894" s="8" t="s">
        <v>1758</v>
      </c>
      <c r="AN894" s="8" t="s">
        <v>415</v>
      </c>
      <c r="AO894" s="8"/>
      <c r="AP894" s="8"/>
      <c r="AQ894" s="8"/>
      <c r="AR894" s="8"/>
      <c r="AS894" s="8"/>
      <c r="AT894" s="8"/>
      <c r="AU894" s="8"/>
      <c r="AV894" s="8"/>
      <c r="AW894" s="8" t="s">
        <v>452</v>
      </c>
      <c r="AX894" s="8" t="s">
        <v>1759</v>
      </c>
      <c r="AY894" s="8" t="s">
        <v>105</v>
      </c>
      <c r="AZ894" s="8"/>
      <c r="BA894" s="8"/>
      <c r="BB894" s="8"/>
      <c r="BC894" s="8"/>
      <c r="BD894" s="8"/>
      <c r="BE894" s="8"/>
      <c r="BF894" s="8"/>
      <c r="BG894" s="8"/>
      <c r="BH894" s="8"/>
      <c r="BI894" s="8" t="s">
        <v>1760</v>
      </c>
      <c r="BJ894" s="8"/>
      <c r="BK894" s="8"/>
      <c r="BL894" s="8"/>
      <c r="BM894" s="8"/>
      <c r="BN894" s="8"/>
      <c r="BO894" s="8" t="s">
        <v>404</v>
      </c>
      <c r="BP894" s="8"/>
      <c r="BQ894" s="8" t="s">
        <v>1761</v>
      </c>
      <c r="BR894" s="10"/>
      <c r="BS894" s="8" t="s">
        <v>1659</v>
      </c>
      <c r="BT894" s="8" t="s">
        <v>1762</v>
      </c>
      <c r="BU894" s="8" t="s">
        <v>419</v>
      </c>
      <c r="BV894" s="8"/>
      <c r="BW894" s="8"/>
      <c r="BX894" s="10"/>
      <c r="BY894" s="8"/>
      <c r="BZ894" s="8"/>
      <c r="CA894" s="8"/>
      <c r="CB894" s="8"/>
      <c r="CC894" s="8"/>
      <c r="CD894" s="8"/>
      <c r="CE894" s="8"/>
      <c r="CF894" s="8"/>
      <c r="CG894" s="8"/>
      <c r="CH894" s="10"/>
      <c r="CI894" s="8"/>
      <c r="CJ894" s="8"/>
      <c r="CK894" s="8"/>
      <c r="CL894" s="8"/>
      <c r="CM894" s="8"/>
      <c r="CN894" s="8"/>
      <c r="CO894" s="8"/>
      <c r="CP894" s="8"/>
    </row>
    <row r="895" spans="2:94">
      <c r="B895" s="6">
        <v>894</v>
      </c>
      <c r="C895" s="7">
        <v>3</v>
      </c>
      <c r="D895" s="8" t="s">
        <v>3021</v>
      </c>
      <c r="E895" s="8"/>
      <c r="F895" s="8" t="s">
        <v>439</v>
      </c>
      <c r="G895" s="8"/>
      <c r="H895" s="8" t="s">
        <v>1515</v>
      </c>
      <c r="I895" s="8"/>
      <c r="J895" s="8" t="s">
        <v>2017</v>
      </c>
      <c r="K895" s="8"/>
      <c r="L895" s="8"/>
      <c r="M895" s="8" t="s">
        <v>3022</v>
      </c>
      <c r="N895" s="8" t="s">
        <v>440</v>
      </c>
      <c r="O895" s="8"/>
      <c r="P895" s="8"/>
      <c r="Q895" s="8" t="s">
        <v>3023</v>
      </c>
      <c r="R895" s="8" t="s">
        <v>398</v>
      </c>
      <c r="S895" s="8" t="s">
        <v>3024</v>
      </c>
      <c r="T895" s="8"/>
      <c r="U895" s="8"/>
      <c r="V895" s="8" t="s">
        <v>3025</v>
      </c>
      <c r="W895" s="8"/>
      <c r="X895" s="10"/>
      <c r="Y895" s="8"/>
      <c r="Z895" s="8"/>
      <c r="AA895" s="8"/>
      <c r="AB895" s="8"/>
      <c r="AC895" s="8"/>
      <c r="AD895" s="8"/>
      <c r="AE895" s="8"/>
      <c r="AF895" s="8"/>
      <c r="AG895" s="8"/>
      <c r="AH895" s="8" t="s">
        <v>393</v>
      </c>
      <c r="AI895" s="8" t="s">
        <v>1512</v>
      </c>
      <c r="AJ895" s="8"/>
      <c r="AK895" s="8" t="s">
        <v>412</v>
      </c>
      <c r="AL895" s="8" t="s">
        <v>1493</v>
      </c>
      <c r="AM895" s="8" t="s">
        <v>444</v>
      </c>
      <c r="AN895" s="8" t="s">
        <v>445</v>
      </c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 t="s">
        <v>1513</v>
      </c>
      <c r="BR895" s="10"/>
      <c r="BS895" s="8"/>
      <c r="BT895" s="8"/>
      <c r="BU895" s="8"/>
      <c r="BV895" s="8"/>
      <c r="BW895" s="8"/>
      <c r="BX895" s="10"/>
      <c r="BY895" s="8"/>
      <c r="BZ895" s="8"/>
      <c r="CA895" s="8"/>
      <c r="CB895" s="8"/>
      <c r="CC895" s="8"/>
      <c r="CD895" s="8"/>
      <c r="CE895" s="8"/>
      <c r="CF895" s="8"/>
      <c r="CG895" s="8"/>
      <c r="CH895" s="10"/>
      <c r="CI895" s="8"/>
      <c r="CJ895" s="8"/>
      <c r="CK895" s="8"/>
      <c r="CL895" s="8"/>
      <c r="CM895" s="8"/>
      <c r="CN895" s="8"/>
      <c r="CO895" s="8"/>
      <c r="CP895" s="8"/>
    </row>
    <row r="896" spans="2:94">
      <c r="B896" s="6">
        <v>895</v>
      </c>
      <c r="C896" s="7">
        <v>4</v>
      </c>
      <c r="D896" s="8" t="s">
        <v>3026</v>
      </c>
      <c r="E896" s="8"/>
      <c r="F896" s="8" t="s">
        <v>439</v>
      </c>
      <c r="G896" s="8"/>
      <c r="H896" s="8" t="s">
        <v>1515</v>
      </c>
      <c r="I896" s="8"/>
      <c r="J896" s="8" t="s">
        <v>2017</v>
      </c>
      <c r="K896" s="8"/>
      <c r="L896" s="8"/>
      <c r="M896" s="8" t="s">
        <v>3027</v>
      </c>
      <c r="N896" s="8" t="s">
        <v>440</v>
      </c>
      <c r="O896" s="8"/>
      <c r="P896" s="8"/>
      <c r="Q896" s="8" t="s">
        <v>3028</v>
      </c>
      <c r="R896" s="8" t="s">
        <v>491</v>
      </c>
      <c r="S896" s="8" t="s">
        <v>3029</v>
      </c>
      <c r="T896" s="8"/>
      <c r="U896" s="8"/>
      <c r="V896" s="8" t="s">
        <v>441</v>
      </c>
      <c r="W896" s="8" t="s">
        <v>73</v>
      </c>
      <c r="X896" s="10" t="s">
        <v>1521</v>
      </c>
      <c r="Y896" s="8"/>
      <c r="Z896" s="8"/>
      <c r="AA896" s="8"/>
      <c r="AB896" s="8"/>
      <c r="AC896" s="8"/>
      <c r="AD896" s="8"/>
      <c r="AE896" s="8"/>
      <c r="AF896" s="8"/>
      <c r="AG896" s="8"/>
      <c r="AH896" s="8" t="s">
        <v>393</v>
      </c>
      <c r="AI896" s="8" t="s">
        <v>1512</v>
      </c>
      <c r="AJ896" s="8"/>
      <c r="AK896" s="8" t="s">
        <v>394</v>
      </c>
      <c r="AL896" s="8" t="s">
        <v>395</v>
      </c>
      <c r="AM896" s="8" t="s">
        <v>444</v>
      </c>
      <c r="AN896" s="8" t="s">
        <v>445</v>
      </c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 t="s">
        <v>73</v>
      </c>
      <c r="AZ896" s="8" t="s">
        <v>403</v>
      </c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 t="s">
        <v>404</v>
      </c>
      <c r="BP896" s="8"/>
      <c r="BQ896" s="8" t="s">
        <v>1513</v>
      </c>
      <c r="BR896" s="10"/>
      <c r="BS896" s="8"/>
      <c r="BT896" s="8"/>
      <c r="BU896" s="8"/>
      <c r="BV896" s="8"/>
      <c r="BW896" s="8"/>
      <c r="BX896" s="10"/>
      <c r="BY896" s="8"/>
      <c r="BZ896" s="8"/>
      <c r="CA896" s="8"/>
      <c r="CB896" s="8"/>
      <c r="CC896" s="8"/>
      <c r="CD896" s="8"/>
      <c r="CE896" s="8"/>
      <c r="CF896" s="8"/>
      <c r="CG896" s="8"/>
      <c r="CH896" s="10"/>
      <c r="CI896" s="8"/>
      <c r="CJ896" s="8"/>
      <c r="CK896" s="8"/>
      <c r="CL896" s="8"/>
      <c r="CM896" s="8"/>
      <c r="CN896" s="8"/>
      <c r="CO896" s="8"/>
      <c r="CP896" s="8"/>
    </row>
    <row r="897" spans="2:94">
      <c r="B897" s="6">
        <v>896</v>
      </c>
      <c r="C897" s="7">
        <v>5</v>
      </c>
      <c r="D897" s="8" t="s">
        <v>3030</v>
      </c>
      <c r="E897" s="8" t="s">
        <v>396</v>
      </c>
      <c r="F897" s="8" t="s">
        <v>439</v>
      </c>
      <c r="G897" s="8"/>
      <c r="H897" s="8" t="s">
        <v>1515</v>
      </c>
      <c r="I897" s="8"/>
      <c r="J897" s="8" t="s">
        <v>2017</v>
      </c>
      <c r="K897" s="8"/>
      <c r="L897" s="8"/>
      <c r="M897" s="8" t="s">
        <v>3031</v>
      </c>
      <c r="N897" s="8" t="s">
        <v>440</v>
      </c>
      <c r="O897" s="8"/>
      <c r="P897" s="8"/>
      <c r="Q897" s="8" t="s">
        <v>3032</v>
      </c>
      <c r="R897" s="8" t="s">
        <v>868</v>
      </c>
      <c r="S897" s="8" t="s">
        <v>3033</v>
      </c>
      <c r="T897" s="8"/>
      <c r="U897" s="8"/>
      <c r="V897" s="8" t="s">
        <v>441</v>
      </c>
      <c r="W897" s="8" t="s">
        <v>105</v>
      </c>
      <c r="X897" s="10" t="s">
        <v>3034</v>
      </c>
      <c r="Y897" s="8"/>
      <c r="Z897" s="8"/>
      <c r="AA897" s="8"/>
      <c r="AB897" s="8"/>
      <c r="AC897" s="8"/>
      <c r="AD897" s="8"/>
      <c r="AE897" s="8"/>
      <c r="AF897" s="8"/>
      <c r="AG897" s="8"/>
      <c r="AH897" s="8" t="s">
        <v>393</v>
      </c>
      <c r="AI897" s="8" t="s">
        <v>1512</v>
      </c>
      <c r="AJ897" s="8"/>
      <c r="AK897" s="8" t="s">
        <v>394</v>
      </c>
      <c r="AL897" s="8" t="s">
        <v>395</v>
      </c>
      <c r="AM897" s="8" t="s">
        <v>444</v>
      </c>
      <c r="AN897" s="8" t="s">
        <v>445</v>
      </c>
      <c r="AO897" s="8"/>
      <c r="AP897" s="8"/>
      <c r="AQ897" s="8"/>
      <c r="AR897" s="8"/>
      <c r="AS897" s="8"/>
      <c r="AT897" s="8"/>
      <c r="AU897" s="8"/>
      <c r="AV897" s="8"/>
      <c r="AW897" s="8" t="s">
        <v>452</v>
      </c>
      <c r="AX897" s="8"/>
      <c r="AY897" s="8" t="s">
        <v>105</v>
      </c>
      <c r="AZ897" s="8" t="s">
        <v>987</v>
      </c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 t="s">
        <v>404</v>
      </c>
      <c r="BP897" s="8"/>
      <c r="BQ897" s="8" t="s">
        <v>1513</v>
      </c>
      <c r="BR897" s="10"/>
      <c r="BS897" s="8"/>
      <c r="BT897" s="8"/>
      <c r="BU897" s="8"/>
      <c r="BV897" s="8"/>
      <c r="BW897" s="8"/>
      <c r="BX897" s="10"/>
      <c r="BY897" s="8"/>
      <c r="BZ897" s="8"/>
      <c r="CA897" s="8"/>
      <c r="CB897" s="8"/>
      <c r="CC897" s="8"/>
      <c r="CD897" s="8"/>
      <c r="CE897" s="8"/>
      <c r="CF897" s="8"/>
      <c r="CG897" s="8"/>
      <c r="CH897" s="10"/>
      <c r="CI897" s="8"/>
      <c r="CJ897" s="8"/>
      <c r="CK897" s="8"/>
      <c r="CL897" s="8"/>
      <c r="CM897" s="8"/>
      <c r="CN897" s="8"/>
      <c r="CO897" s="8"/>
      <c r="CP897" s="8"/>
    </row>
    <row r="898" spans="2:94">
      <c r="B898" s="6">
        <v>897</v>
      </c>
      <c r="C898" s="7">
        <v>6</v>
      </c>
      <c r="D898" s="8" t="s">
        <v>3035</v>
      </c>
      <c r="E898" s="8" t="s">
        <v>396</v>
      </c>
      <c r="F898" s="8" t="s">
        <v>439</v>
      </c>
      <c r="G898" s="8"/>
      <c r="H898" s="8" t="s">
        <v>1515</v>
      </c>
      <c r="I898" s="8"/>
      <c r="J898" s="8" t="s">
        <v>2017</v>
      </c>
      <c r="K898" s="8"/>
      <c r="L898" s="8"/>
      <c r="M898" s="8" t="s">
        <v>3036</v>
      </c>
      <c r="N898" s="8" t="s">
        <v>440</v>
      </c>
      <c r="O898" s="8"/>
      <c r="P898" s="8"/>
      <c r="Q898" s="8" t="s">
        <v>3037</v>
      </c>
      <c r="R898" s="8" t="s">
        <v>615</v>
      </c>
      <c r="S898" s="8" t="s">
        <v>3038</v>
      </c>
      <c r="T898" s="8"/>
      <c r="U898" s="8"/>
      <c r="V898" s="8" t="s">
        <v>1183</v>
      </c>
      <c r="W898" s="8" t="s">
        <v>105</v>
      </c>
      <c r="X898" s="10" t="s">
        <v>1556</v>
      </c>
      <c r="Y898" s="8"/>
      <c r="Z898" s="8"/>
      <c r="AA898" s="8"/>
      <c r="AB898" s="8"/>
      <c r="AC898" s="8"/>
      <c r="AD898" s="8"/>
      <c r="AE898" s="8" t="s">
        <v>2034</v>
      </c>
      <c r="AF898" s="8"/>
      <c r="AG898" s="8"/>
      <c r="AH898" s="8" t="s">
        <v>393</v>
      </c>
      <c r="AI898" s="8" t="s">
        <v>1512</v>
      </c>
      <c r="AJ898" s="8"/>
      <c r="AK898" s="8" t="s">
        <v>394</v>
      </c>
      <c r="AL898" s="8" t="s">
        <v>395</v>
      </c>
      <c r="AM898" s="8" t="s">
        <v>3039</v>
      </c>
      <c r="AN898" s="8" t="s">
        <v>415</v>
      </c>
      <c r="AO898" s="8"/>
      <c r="AP898" s="8"/>
      <c r="AQ898" s="8"/>
      <c r="AR898" s="8"/>
      <c r="AS898" s="8"/>
      <c r="AT898" s="8"/>
      <c r="AU898" s="8"/>
      <c r="AV898" s="8"/>
      <c r="AW898" s="8" t="s">
        <v>452</v>
      </c>
      <c r="AX898" s="8"/>
      <c r="AY898" s="8" t="s">
        <v>105</v>
      </c>
      <c r="AZ898" s="8"/>
      <c r="BA898" s="8"/>
      <c r="BB898" s="8"/>
      <c r="BC898" s="8"/>
      <c r="BD898" s="8"/>
      <c r="BE898" s="8"/>
      <c r="BF898" s="8"/>
      <c r="BG898" s="8"/>
      <c r="BH898" s="8"/>
      <c r="BI898" s="8" t="s">
        <v>3040</v>
      </c>
      <c r="BJ898" s="8"/>
      <c r="BK898" s="8"/>
      <c r="BL898" s="8"/>
      <c r="BM898" s="8"/>
      <c r="BN898" s="8"/>
      <c r="BO898" s="8" t="s">
        <v>404</v>
      </c>
      <c r="BP898" s="8"/>
      <c r="BQ898" s="8" t="s">
        <v>3038</v>
      </c>
      <c r="BR898" s="10"/>
      <c r="BS898" s="8" t="s">
        <v>1891</v>
      </c>
      <c r="BT898" s="8"/>
      <c r="BU898" s="8"/>
      <c r="BV898" s="8"/>
      <c r="BW898" s="8"/>
      <c r="BX898" s="10"/>
      <c r="BY898" s="8"/>
      <c r="BZ898" s="8"/>
      <c r="CA898" s="8"/>
      <c r="CB898" s="8"/>
      <c r="CC898" s="8"/>
      <c r="CD898" s="8"/>
      <c r="CE898" s="8"/>
      <c r="CF898" s="8"/>
      <c r="CG898" s="8"/>
      <c r="CH898" s="10"/>
      <c r="CI898" s="8"/>
      <c r="CJ898" s="8"/>
      <c r="CK898" s="8"/>
      <c r="CL898" s="8"/>
      <c r="CM898" s="8"/>
      <c r="CN898" s="8"/>
      <c r="CO898" s="8"/>
      <c r="CP898" s="8"/>
    </row>
    <row r="899" spans="2:94">
      <c r="B899" s="6">
        <v>898</v>
      </c>
      <c r="C899" s="7">
        <v>6</v>
      </c>
      <c r="D899" s="8" t="s">
        <v>3041</v>
      </c>
      <c r="E899" s="8"/>
      <c r="F899" s="8" t="s">
        <v>439</v>
      </c>
      <c r="G899" s="8"/>
      <c r="H899" s="8" t="s">
        <v>1515</v>
      </c>
      <c r="I899" s="8"/>
      <c r="J899" s="8" t="s">
        <v>2017</v>
      </c>
      <c r="K899" s="8"/>
      <c r="L899" s="8"/>
      <c r="M899" s="8" t="s">
        <v>3042</v>
      </c>
      <c r="N899" s="8" t="s">
        <v>440</v>
      </c>
      <c r="O899" s="8"/>
      <c r="P899" s="8"/>
      <c r="Q899" s="8" t="s">
        <v>3043</v>
      </c>
      <c r="R899" s="8" t="s">
        <v>491</v>
      </c>
      <c r="S899" s="8" t="s">
        <v>3044</v>
      </c>
      <c r="T899" s="8"/>
      <c r="U899" s="8"/>
      <c r="V899" s="8" t="s">
        <v>1367</v>
      </c>
      <c r="W899" s="8" t="s">
        <v>105</v>
      </c>
      <c r="X899" s="10" t="s">
        <v>3034</v>
      </c>
      <c r="Y899" s="8"/>
      <c r="Z899" s="8"/>
      <c r="AA899" s="8"/>
      <c r="AB899" s="8"/>
      <c r="AC899" s="8"/>
      <c r="AD899" s="8"/>
      <c r="AE899" s="8"/>
      <c r="AF899" s="8"/>
      <c r="AG899" s="8"/>
      <c r="AH899" s="8" t="s">
        <v>393</v>
      </c>
      <c r="AI899" s="8" t="s">
        <v>59</v>
      </c>
      <c r="AJ899" s="8"/>
      <c r="AK899" s="8" t="s">
        <v>394</v>
      </c>
      <c r="AL899" s="8" t="s">
        <v>395</v>
      </c>
      <c r="AM899" s="8" t="s">
        <v>414</v>
      </c>
      <c r="AN899" s="8" t="s">
        <v>415</v>
      </c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 t="s">
        <v>105</v>
      </c>
      <c r="AZ899" s="8"/>
      <c r="BA899" s="8"/>
      <c r="BB899" s="8"/>
      <c r="BC899" s="8"/>
      <c r="BD899" s="8"/>
      <c r="BE899" s="8"/>
      <c r="BF899" s="8"/>
      <c r="BG899" s="8"/>
      <c r="BH899" s="8"/>
      <c r="BI899" s="8" t="s">
        <v>3045</v>
      </c>
      <c r="BJ899" s="8"/>
      <c r="BK899" s="8"/>
      <c r="BL899" s="8"/>
      <c r="BM899" s="8"/>
      <c r="BN899" s="8"/>
      <c r="BO899" s="8" t="s">
        <v>404</v>
      </c>
      <c r="BP899" s="8"/>
      <c r="BQ899" s="8"/>
      <c r="BR899" s="10"/>
      <c r="BS899" s="8"/>
      <c r="BT899" s="8"/>
      <c r="BU899" s="8"/>
      <c r="BV899" s="8"/>
      <c r="BW899" s="8"/>
      <c r="BX899" s="10"/>
      <c r="BY899" s="8"/>
      <c r="BZ899" s="8"/>
      <c r="CA899" s="8"/>
      <c r="CB899" s="8"/>
      <c r="CC899" s="8"/>
      <c r="CD899" s="8"/>
      <c r="CE899" s="8"/>
      <c r="CF899" s="8"/>
      <c r="CG899" s="8"/>
      <c r="CH899" s="10"/>
      <c r="CI899" s="8"/>
      <c r="CJ899" s="8"/>
      <c r="CK899" s="8"/>
      <c r="CL899" s="8"/>
      <c r="CM899" s="8"/>
      <c r="CN899" s="8"/>
      <c r="CO899" s="8"/>
      <c r="CP899" s="8"/>
    </row>
    <row r="900" spans="2:94">
      <c r="B900" s="6">
        <v>899</v>
      </c>
      <c r="C900" s="7">
        <v>6</v>
      </c>
      <c r="D900" s="8" t="s">
        <v>3046</v>
      </c>
      <c r="E900" s="8" t="s">
        <v>396</v>
      </c>
      <c r="F900" s="8" t="s">
        <v>439</v>
      </c>
      <c r="G900" s="8"/>
      <c r="H900" s="8" t="s">
        <v>1515</v>
      </c>
      <c r="I900" s="8"/>
      <c r="J900" s="8" t="s">
        <v>2017</v>
      </c>
      <c r="K900" s="8"/>
      <c r="L900" s="8"/>
      <c r="M900" s="8" t="s">
        <v>3047</v>
      </c>
      <c r="N900" s="8" t="s">
        <v>440</v>
      </c>
      <c r="O900" s="8"/>
      <c r="P900" s="8"/>
      <c r="Q900" s="8" t="s">
        <v>3048</v>
      </c>
      <c r="R900" s="8" t="s">
        <v>1041</v>
      </c>
      <c r="S900" s="8" t="s">
        <v>3049</v>
      </c>
      <c r="T900" s="8"/>
      <c r="U900" s="8"/>
      <c r="V900" s="8" t="s">
        <v>399</v>
      </c>
      <c r="W900" s="8" t="s">
        <v>105</v>
      </c>
      <c r="X900" s="10" t="s">
        <v>3050</v>
      </c>
      <c r="Y900" s="8"/>
      <c r="Z900" s="8"/>
      <c r="AA900" s="8"/>
      <c r="AB900" s="8"/>
      <c r="AC900" s="8"/>
      <c r="AD900" s="8"/>
      <c r="AE900" s="8" t="s">
        <v>3051</v>
      </c>
      <c r="AF900" s="8"/>
      <c r="AG900" s="8"/>
      <c r="AH900" s="8" t="s">
        <v>393</v>
      </c>
      <c r="AI900" s="8" t="s">
        <v>1512</v>
      </c>
      <c r="AJ900" s="8"/>
      <c r="AK900" s="8" t="s">
        <v>394</v>
      </c>
      <c r="AL900" s="8" t="s">
        <v>395</v>
      </c>
      <c r="AM900" s="8" t="s">
        <v>3052</v>
      </c>
      <c r="AN900" s="8" t="s">
        <v>415</v>
      </c>
      <c r="AO900" s="8"/>
      <c r="AP900" s="8"/>
      <c r="AQ900" s="8"/>
      <c r="AR900" s="8"/>
      <c r="AS900" s="8"/>
      <c r="AT900" s="8"/>
      <c r="AU900" s="8"/>
      <c r="AV900" s="8"/>
      <c r="AW900" s="8" t="s">
        <v>452</v>
      </c>
      <c r="AX900" s="8"/>
      <c r="AY900" s="8" t="s">
        <v>105</v>
      </c>
      <c r="AZ900" s="8"/>
      <c r="BA900" s="8"/>
      <c r="BB900" s="8"/>
      <c r="BC900" s="8"/>
      <c r="BD900" s="8"/>
      <c r="BE900" s="8"/>
      <c r="BF900" s="8"/>
      <c r="BG900" s="8"/>
      <c r="BH900" s="8"/>
      <c r="BI900" s="8" t="s">
        <v>3053</v>
      </c>
      <c r="BJ900" s="8"/>
      <c r="BK900" s="8"/>
      <c r="BL900" s="8"/>
      <c r="BM900" s="8"/>
      <c r="BN900" s="8"/>
      <c r="BO900" s="8" t="s">
        <v>404</v>
      </c>
      <c r="BP900" s="8"/>
      <c r="BQ900" s="8"/>
      <c r="BR900" s="10"/>
      <c r="BS900" s="8" t="s">
        <v>1829</v>
      </c>
      <c r="BT900" s="8" t="s">
        <v>3054</v>
      </c>
      <c r="BU900" s="8"/>
      <c r="BV900" s="8" t="s">
        <v>1550</v>
      </c>
      <c r="BW900" s="8"/>
      <c r="BX900" s="10"/>
      <c r="BY900" s="8"/>
      <c r="BZ900" s="8"/>
      <c r="CA900" s="8"/>
      <c r="CB900" s="8"/>
      <c r="CC900" s="8"/>
      <c r="CD900" s="8"/>
      <c r="CE900" s="8"/>
      <c r="CF900" s="8"/>
      <c r="CG900" s="8"/>
      <c r="CH900" s="10"/>
      <c r="CI900" s="8"/>
      <c r="CJ900" s="8"/>
      <c r="CK900" s="8"/>
      <c r="CL900" s="8"/>
      <c r="CM900" s="8"/>
      <c r="CN900" s="8"/>
      <c r="CO900" s="8"/>
      <c r="CP900" s="8"/>
    </row>
    <row r="901" spans="2:94">
      <c r="B901" s="6">
        <v>900</v>
      </c>
      <c r="C901" s="7">
        <v>4</v>
      </c>
      <c r="D901" s="8" t="s">
        <v>3055</v>
      </c>
      <c r="E901" s="8"/>
      <c r="F901" s="8" t="s">
        <v>439</v>
      </c>
      <c r="G901" s="8"/>
      <c r="H901" s="8" t="s">
        <v>1515</v>
      </c>
      <c r="I901" s="8"/>
      <c r="J901" s="8" t="s">
        <v>2017</v>
      </c>
      <c r="K901" s="8"/>
      <c r="L901" s="8"/>
      <c r="M901" s="8" t="s">
        <v>3056</v>
      </c>
      <c r="N901" s="8" t="s">
        <v>440</v>
      </c>
      <c r="O901" s="8"/>
      <c r="P901" s="8"/>
      <c r="Q901" s="8" t="s">
        <v>3057</v>
      </c>
      <c r="R901" s="8" t="s">
        <v>491</v>
      </c>
      <c r="S901" s="8" t="s">
        <v>3058</v>
      </c>
      <c r="T901" s="8"/>
      <c r="U901" s="8"/>
      <c r="V901" s="8" t="s">
        <v>571</v>
      </c>
      <c r="W901" s="8" t="s">
        <v>73</v>
      </c>
      <c r="X901" s="10" t="s">
        <v>1521</v>
      </c>
      <c r="Y901" s="8"/>
      <c r="Z901" s="8"/>
      <c r="AA901" s="8"/>
      <c r="AB901" s="8"/>
      <c r="AC901" s="8"/>
      <c r="AD901" s="8"/>
      <c r="AE901" s="8"/>
      <c r="AF901" s="8"/>
      <c r="AG901" s="8"/>
      <c r="AH901" s="8" t="s">
        <v>393</v>
      </c>
      <c r="AI901" s="8" t="s">
        <v>1512</v>
      </c>
      <c r="AJ901" s="8"/>
      <c r="AK901" s="8" t="s">
        <v>394</v>
      </c>
      <c r="AL901" s="8" t="s">
        <v>395</v>
      </c>
      <c r="AM901" s="8" t="s">
        <v>444</v>
      </c>
      <c r="AN901" s="8" t="s">
        <v>445</v>
      </c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 t="s">
        <v>73</v>
      </c>
      <c r="AZ901" s="8" t="s">
        <v>403</v>
      </c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 t="s">
        <v>404</v>
      </c>
      <c r="BP901" s="8"/>
      <c r="BQ901" s="8" t="s">
        <v>1513</v>
      </c>
      <c r="BR901" s="10"/>
      <c r="BS901" s="8"/>
      <c r="BT901" s="8"/>
      <c r="BU901" s="8"/>
      <c r="BV901" s="8"/>
      <c r="BW901" s="8"/>
      <c r="BX901" s="10"/>
      <c r="BY901" s="8"/>
      <c r="BZ901" s="8"/>
      <c r="CA901" s="8"/>
      <c r="CB901" s="8"/>
      <c r="CC901" s="8"/>
      <c r="CD901" s="8"/>
      <c r="CE901" s="8"/>
      <c r="CF901" s="8"/>
      <c r="CG901" s="8"/>
      <c r="CH901" s="10"/>
      <c r="CI901" s="8"/>
      <c r="CJ901" s="8"/>
      <c r="CK901" s="8"/>
      <c r="CL901" s="8"/>
      <c r="CM901" s="8"/>
      <c r="CN901" s="8"/>
      <c r="CO901" s="8"/>
      <c r="CP901" s="8"/>
    </row>
    <row r="902" spans="2:94">
      <c r="B902" s="6">
        <v>901</v>
      </c>
      <c r="C902" s="7">
        <v>5</v>
      </c>
      <c r="D902" s="8" t="s">
        <v>3059</v>
      </c>
      <c r="E902" s="8" t="s">
        <v>396</v>
      </c>
      <c r="F902" s="8" t="s">
        <v>439</v>
      </c>
      <c r="G902" s="8"/>
      <c r="H902" s="8" t="s">
        <v>1515</v>
      </c>
      <c r="I902" s="8"/>
      <c r="J902" s="8" t="s">
        <v>2017</v>
      </c>
      <c r="K902" s="8"/>
      <c r="L902" s="8"/>
      <c r="M902" s="8" t="s">
        <v>3060</v>
      </c>
      <c r="N902" s="8" t="s">
        <v>440</v>
      </c>
      <c r="O902" s="8"/>
      <c r="P902" s="8"/>
      <c r="Q902" s="8" t="s">
        <v>3061</v>
      </c>
      <c r="R902" s="8" t="s">
        <v>868</v>
      </c>
      <c r="S902" s="8" t="s">
        <v>3062</v>
      </c>
      <c r="T902" s="8"/>
      <c r="U902" s="8"/>
      <c r="V902" s="8" t="s">
        <v>441</v>
      </c>
      <c r="W902" s="8" t="s">
        <v>105</v>
      </c>
      <c r="X902" s="10" t="s">
        <v>1556</v>
      </c>
      <c r="Y902" s="8"/>
      <c r="Z902" s="8"/>
      <c r="AA902" s="8"/>
      <c r="AB902" s="8"/>
      <c r="AC902" s="8"/>
      <c r="AD902" s="8"/>
      <c r="AE902" s="8"/>
      <c r="AF902" s="8"/>
      <c r="AG902" s="8"/>
      <c r="AH902" s="8" t="s">
        <v>393</v>
      </c>
      <c r="AI902" s="8" t="s">
        <v>1512</v>
      </c>
      <c r="AJ902" s="8"/>
      <c r="AK902" s="8" t="s">
        <v>394</v>
      </c>
      <c r="AL902" s="8" t="s">
        <v>395</v>
      </c>
      <c r="AM902" s="8" t="s">
        <v>444</v>
      </c>
      <c r="AN902" s="8" t="s">
        <v>445</v>
      </c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 t="s">
        <v>105</v>
      </c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 t="s">
        <v>404</v>
      </c>
      <c r="BP902" s="8"/>
      <c r="BQ902" s="8" t="s">
        <v>1513</v>
      </c>
      <c r="BR902" s="10"/>
      <c r="BS902" s="8"/>
      <c r="BT902" s="8"/>
      <c r="BU902" s="8"/>
      <c r="BV902" s="8"/>
      <c r="BW902" s="8"/>
      <c r="BX902" s="10"/>
      <c r="BY902" s="8"/>
      <c r="BZ902" s="8"/>
      <c r="CA902" s="8"/>
      <c r="CB902" s="8"/>
      <c r="CC902" s="8"/>
      <c r="CD902" s="8"/>
      <c r="CE902" s="8"/>
      <c r="CF902" s="8"/>
      <c r="CG902" s="8"/>
      <c r="CH902" s="10"/>
      <c r="CI902" s="8"/>
      <c r="CJ902" s="8"/>
      <c r="CK902" s="8"/>
      <c r="CL902" s="8"/>
      <c r="CM902" s="8"/>
      <c r="CN902" s="8"/>
      <c r="CO902" s="8"/>
      <c r="CP902" s="8"/>
    </row>
    <row r="903" spans="2:94">
      <c r="B903" s="6">
        <v>902</v>
      </c>
      <c r="C903" s="7">
        <v>6</v>
      </c>
      <c r="D903" s="8" t="s">
        <v>3063</v>
      </c>
      <c r="E903" s="8" t="s">
        <v>396</v>
      </c>
      <c r="F903" s="8" t="s">
        <v>439</v>
      </c>
      <c r="G903" s="8"/>
      <c r="H903" s="8" t="s">
        <v>1515</v>
      </c>
      <c r="I903" s="8"/>
      <c r="J903" s="8" t="s">
        <v>2017</v>
      </c>
      <c r="K903" s="8"/>
      <c r="L903" s="8"/>
      <c r="M903" s="8" t="s">
        <v>3064</v>
      </c>
      <c r="N903" s="8" t="s">
        <v>440</v>
      </c>
      <c r="O903" s="8" t="s">
        <v>397</v>
      </c>
      <c r="P903" s="8"/>
      <c r="Q903" s="8" t="s">
        <v>3065</v>
      </c>
      <c r="R903" s="8" t="s">
        <v>868</v>
      </c>
      <c r="S903" s="8" t="s">
        <v>3066</v>
      </c>
      <c r="T903" s="8"/>
      <c r="U903" s="8"/>
      <c r="V903" s="8" t="s">
        <v>441</v>
      </c>
      <c r="W903" s="8" t="s">
        <v>105</v>
      </c>
      <c r="X903" s="10" t="s">
        <v>1526</v>
      </c>
      <c r="Y903" s="8"/>
      <c r="Z903" s="8"/>
      <c r="AA903" s="8"/>
      <c r="AB903" s="8"/>
      <c r="AC903" s="8"/>
      <c r="AD903" s="8"/>
      <c r="AE903" s="8"/>
      <c r="AF903" s="8"/>
      <c r="AG903" s="8"/>
      <c r="AH903" s="8" t="s">
        <v>393</v>
      </c>
      <c r="AI903" s="8" t="s">
        <v>1512</v>
      </c>
      <c r="AJ903" s="8"/>
      <c r="AK903" s="8" t="s">
        <v>394</v>
      </c>
      <c r="AL903" s="8" t="s">
        <v>395</v>
      </c>
      <c r="AM903" s="8" t="s">
        <v>444</v>
      </c>
      <c r="AN903" s="8" t="s">
        <v>445</v>
      </c>
      <c r="AO903" s="8"/>
      <c r="AP903" s="8"/>
      <c r="AQ903" s="8"/>
      <c r="AR903" s="8"/>
      <c r="AS903" s="8"/>
      <c r="AT903" s="8"/>
      <c r="AU903" s="8"/>
      <c r="AV903" s="8"/>
      <c r="AW903" s="8" t="s">
        <v>452</v>
      </c>
      <c r="AX903" s="8"/>
      <c r="AY903" s="8" t="s">
        <v>105</v>
      </c>
      <c r="AZ903" s="8" t="s">
        <v>987</v>
      </c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 t="s">
        <v>1513</v>
      </c>
      <c r="BR903" s="10"/>
      <c r="BS903" s="8"/>
      <c r="BT903" s="8"/>
      <c r="BU903" s="8"/>
      <c r="BV903" s="8"/>
      <c r="BW903" s="8"/>
      <c r="BX903" s="10"/>
      <c r="BY903" s="8"/>
      <c r="BZ903" s="8"/>
      <c r="CA903" s="8"/>
      <c r="CB903" s="8"/>
      <c r="CC903" s="8"/>
      <c r="CD903" s="8"/>
      <c r="CE903" s="8"/>
      <c r="CF903" s="8"/>
      <c r="CG903" s="8"/>
      <c r="CH903" s="10"/>
      <c r="CI903" s="8"/>
      <c r="CJ903" s="8"/>
      <c r="CK903" s="8"/>
      <c r="CL903" s="8"/>
      <c r="CM903" s="8"/>
      <c r="CN903" s="8"/>
      <c r="CO903" s="8"/>
      <c r="CP903" s="8"/>
    </row>
    <row r="904" spans="2:94">
      <c r="B904" s="6">
        <v>903</v>
      </c>
      <c r="C904" s="7">
        <v>7</v>
      </c>
      <c r="D904" s="8" t="s">
        <v>3067</v>
      </c>
      <c r="E904" s="8" t="s">
        <v>396</v>
      </c>
      <c r="F904" s="8" t="s">
        <v>439</v>
      </c>
      <c r="G904" s="8"/>
      <c r="H904" s="8" t="s">
        <v>1515</v>
      </c>
      <c r="I904" s="8"/>
      <c r="J904" s="8" t="s">
        <v>2017</v>
      </c>
      <c r="K904" s="8"/>
      <c r="L904" s="8"/>
      <c r="M904" s="8" t="s">
        <v>3068</v>
      </c>
      <c r="N904" s="8" t="s">
        <v>440</v>
      </c>
      <c r="O904" s="8" t="s">
        <v>397</v>
      </c>
      <c r="P904" s="8"/>
      <c r="Q904" s="8" t="s">
        <v>3069</v>
      </c>
      <c r="R904" s="8" t="s">
        <v>615</v>
      </c>
      <c r="S904" s="8" t="s">
        <v>3070</v>
      </c>
      <c r="T904" s="8"/>
      <c r="U904" s="8"/>
      <c r="V904" s="8" t="s">
        <v>441</v>
      </c>
      <c r="W904" s="8" t="s">
        <v>105</v>
      </c>
      <c r="X904" s="10" t="s">
        <v>1556</v>
      </c>
      <c r="Y904" s="8"/>
      <c r="Z904" s="8"/>
      <c r="AA904" s="8"/>
      <c r="AB904" s="8"/>
      <c r="AC904" s="8"/>
      <c r="AD904" s="8"/>
      <c r="AE904" s="8" t="s">
        <v>1729</v>
      </c>
      <c r="AF904" s="8"/>
      <c r="AG904" s="8"/>
      <c r="AH904" s="8" t="s">
        <v>393</v>
      </c>
      <c r="AI904" s="8" t="s">
        <v>1512</v>
      </c>
      <c r="AJ904" s="8"/>
      <c r="AK904" s="8" t="s">
        <v>394</v>
      </c>
      <c r="AL904" s="8" t="s">
        <v>395</v>
      </c>
      <c r="AM904" s="8" t="s">
        <v>3071</v>
      </c>
      <c r="AN904" s="8" t="s">
        <v>415</v>
      </c>
      <c r="AO904" s="8"/>
      <c r="AP904" s="8"/>
      <c r="AQ904" s="8"/>
      <c r="AR904" s="8"/>
      <c r="AS904" s="8"/>
      <c r="AT904" s="8"/>
      <c r="AU904" s="8"/>
      <c r="AV904" s="8"/>
      <c r="AW904" s="8" t="s">
        <v>452</v>
      </c>
      <c r="AX904" s="8"/>
      <c r="AY904" s="8" t="s">
        <v>105</v>
      </c>
      <c r="AZ904" s="8"/>
      <c r="BA904" s="8"/>
      <c r="BB904" s="8"/>
      <c r="BC904" s="8"/>
      <c r="BD904" s="8"/>
      <c r="BE904" s="8"/>
      <c r="BF904" s="8"/>
      <c r="BG904" s="8"/>
      <c r="BH904" s="8"/>
      <c r="BI904" s="8" t="s">
        <v>3072</v>
      </c>
      <c r="BJ904" s="8"/>
      <c r="BK904" s="8"/>
      <c r="BL904" s="8" t="s">
        <v>1732</v>
      </c>
      <c r="BM904" s="8" t="s">
        <v>1733</v>
      </c>
      <c r="BN904" s="8" t="s">
        <v>1734</v>
      </c>
      <c r="BO904" s="8" t="s">
        <v>1532</v>
      </c>
      <c r="BP904" s="8"/>
      <c r="BQ904" s="8" t="s">
        <v>3070</v>
      </c>
      <c r="BR904" s="10"/>
      <c r="BS904" s="8" t="s">
        <v>1659</v>
      </c>
      <c r="BT904" s="8"/>
      <c r="BU904" s="8"/>
      <c r="BV904" s="8" t="s">
        <v>1550</v>
      </c>
      <c r="BW904" s="8"/>
      <c r="BX904" s="10"/>
      <c r="BY904" s="8"/>
      <c r="BZ904" s="8"/>
      <c r="CA904" s="8"/>
      <c r="CB904" s="8"/>
      <c r="CC904" s="8"/>
      <c r="CD904" s="8"/>
      <c r="CE904" s="8"/>
      <c r="CF904" s="8"/>
      <c r="CG904" s="8"/>
      <c r="CH904" s="10"/>
      <c r="CI904" s="8"/>
      <c r="CJ904" s="8"/>
      <c r="CK904" s="8"/>
      <c r="CL904" s="8"/>
      <c r="CM904" s="8"/>
      <c r="CN904" s="8"/>
      <c r="CO904" s="8"/>
      <c r="CP904" s="8"/>
    </row>
    <row r="905" spans="2:94">
      <c r="B905" s="6">
        <v>904</v>
      </c>
      <c r="C905" s="7">
        <v>7</v>
      </c>
      <c r="D905" s="8" t="s">
        <v>3073</v>
      </c>
      <c r="E905" s="8" t="s">
        <v>396</v>
      </c>
      <c r="F905" s="8" t="s">
        <v>439</v>
      </c>
      <c r="G905" s="8"/>
      <c r="H905" s="8" t="s">
        <v>1515</v>
      </c>
      <c r="I905" s="8"/>
      <c r="J905" s="8" t="s">
        <v>2017</v>
      </c>
      <c r="K905" s="8"/>
      <c r="L905" s="8"/>
      <c r="M905" s="8" t="s">
        <v>3074</v>
      </c>
      <c r="N905" s="8" t="s">
        <v>440</v>
      </c>
      <c r="O905" s="8" t="s">
        <v>397</v>
      </c>
      <c r="P905" s="8"/>
      <c r="Q905" s="8" t="s">
        <v>3075</v>
      </c>
      <c r="R905" s="8" t="s">
        <v>615</v>
      </c>
      <c r="S905" s="8" t="s">
        <v>3076</v>
      </c>
      <c r="T905" s="8"/>
      <c r="U905" s="8"/>
      <c r="V905" s="8" t="s">
        <v>571</v>
      </c>
      <c r="W905" s="8" t="s">
        <v>105</v>
      </c>
      <c r="X905" s="10" t="s">
        <v>1526</v>
      </c>
      <c r="Y905" s="8"/>
      <c r="Z905" s="8"/>
      <c r="AA905" s="8"/>
      <c r="AB905" s="8"/>
      <c r="AC905" s="8"/>
      <c r="AD905" s="8"/>
      <c r="AE905" s="8" t="s">
        <v>1655</v>
      </c>
      <c r="AF905" s="8"/>
      <c r="AG905" s="8"/>
      <c r="AH905" s="8" t="s">
        <v>393</v>
      </c>
      <c r="AI905" s="8" t="s">
        <v>1512</v>
      </c>
      <c r="AJ905" s="8"/>
      <c r="AK905" s="8" t="s">
        <v>394</v>
      </c>
      <c r="AL905" s="8" t="s">
        <v>395</v>
      </c>
      <c r="AM905" s="8" t="s">
        <v>3077</v>
      </c>
      <c r="AN905" s="8" t="s">
        <v>415</v>
      </c>
      <c r="AO905" s="8"/>
      <c r="AP905" s="8"/>
      <c r="AQ905" s="8"/>
      <c r="AR905" s="8"/>
      <c r="AS905" s="8"/>
      <c r="AT905" s="8"/>
      <c r="AU905" s="8"/>
      <c r="AV905" s="8"/>
      <c r="AW905" s="8" t="s">
        <v>452</v>
      </c>
      <c r="AX905" s="8"/>
      <c r="AY905" s="8" t="s">
        <v>105</v>
      </c>
      <c r="AZ905" s="8"/>
      <c r="BA905" s="8"/>
      <c r="BB905" s="8"/>
      <c r="BC905" s="8"/>
      <c r="BD905" s="8"/>
      <c r="BE905" s="8"/>
      <c r="BF905" s="8"/>
      <c r="BG905" s="8"/>
      <c r="BH905" s="8"/>
      <c r="BI905" s="8" t="s">
        <v>3078</v>
      </c>
      <c r="BJ905" s="8"/>
      <c r="BK905" s="8"/>
      <c r="BL905" s="8" t="s">
        <v>1732</v>
      </c>
      <c r="BM905" s="8" t="s">
        <v>1733</v>
      </c>
      <c r="BN905" s="8" t="s">
        <v>1734</v>
      </c>
      <c r="BO905" s="8" t="s">
        <v>1532</v>
      </c>
      <c r="BP905" s="8"/>
      <c r="BQ905" s="8" t="s">
        <v>3076</v>
      </c>
      <c r="BR905" s="10"/>
      <c r="BS905" s="8" t="s">
        <v>1637</v>
      </c>
      <c r="BT905" s="8"/>
      <c r="BU905" s="8"/>
      <c r="BV905" s="8" t="s">
        <v>1550</v>
      </c>
      <c r="BW905" s="8"/>
      <c r="BX905" s="10"/>
      <c r="BY905" s="8"/>
      <c r="BZ905" s="8"/>
      <c r="CA905" s="8"/>
      <c r="CB905" s="8"/>
      <c r="CC905" s="8"/>
      <c r="CD905" s="8"/>
      <c r="CE905" s="8"/>
      <c r="CF905" s="8"/>
      <c r="CG905" s="8"/>
      <c r="CH905" s="10"/>
      <c r="CI905" s="8"/>
      <c r="CJ905" s="8"/>
      <c r="CK905" s="8"/>
      <c r="CL905" s="8"/>
      <c r="CM905" s="8"/>
      <c r="CN905" s="8"/>
      <c r="CO905" s="8"/>
      <c r="CP905" s="8"/>
    </row>
    <row r="906" spans="2:94">
      <c r="B906" s="6">
        <v>905</v>
      </c>
      <c r="C906" s="7">
        <v>7</v>
      </c>
      <c r="D906" s="8" t="s">
        <v>3079</v>
      </c>
      <c r="E906" s="8"/>
      <c r="F906" s="8" t="s">
        <v>439</v>
      </c>
      <c r="G906" s="8"/>
      <c r="H906" s="8" t="s">
        <v>1515</v>
      </c>
      <c r="I906" s="8"/>
      <c r="J906" s="8" t="s">
        <v>2017</v>
      </c>
      <c r="K906" s="8"/>
      <c r="L906" s="8"/>
      <c r="M906" s="8" t="s">
        <v>3080</v>
      </c>
      <c r="N906" s="8" t="s">
        <v>440</v>
      </c>
      <c r="O906" s="8" t="s">
        <v>397</v>
      </c>
      <c r="P906" s="8"/>
      <c r="Q906" s="8" t="s">
        <v>3081</v>
      </c>
      <c r="R906" s="8" t="s">
        <v>491</v>
      </c>
      <c r="S906" s="8" t="s">
        <v>3082</v>
      </c>
      <c r="T906" s="8"/>
      <c r="U906" s="8"/>
      <c r="V906" s="8" t="s">
        <v>1027</v>
      </c>
      <c r="W906" s="8" t="s">
        <v>73</v>
      </c>
      <c r="X906" s="10" t="s">
        <v>1521</v>
      </c>
      <c r="Y906" s="8"/>
      <c r="Z906" s="8"/>
      <c r="AA906" s="8"/>
      <c r="AB906" s="8"/>
      <c r="AC906" s="8"/>
      <c r="AD906" s="8"/>
      <c r="AE906" s="8"/>
      <c r="AF906" s="8"/>
      <c r="AG906" s="8"/>
      <c r="AH906" s="8" t="s">
        <v>393</v>
      </c>
      <c r="AI906" s="8" t="s">
        <v>59</v>
      </c>
      <c r="AJ906" s="8"/>
      <c r="AK906" s="8" t="s">
        <v>394</v>
      </c>
      <c r="AL906" s="8" t="s">
        <v>395</v>
      </c>
      <c r="AM906" s="8" t="s">
        <v>444</v>
      </c>
      <c r="AN906" s="8" t="s">
        <v>445</v>
      </c>
      <c r="AO906" s="8"/>
      <c r="AP906" s="8"/>
      <c r="AQ906" s="8"/>
      <c r="AR906" s="8"/>
      <c r="AS906" s="8"/>
      <c r="AT906" s="8"/>
      <c r="AU906" s="8"/>
      <c r="AV906" s="8"/>
      <c r="AW906" s="8" t="s">
        <v>452</v>
      </c>
      <c r="AX906" s="8"/>
      <c r="AY906" s="8" t="s">
        <v>73</v>
      </c>
      <c r="AZ906" s="8"/>
      <c r="BA906" s="8"/>
      <c r="BB906" s="8"/>
      <c r="BC906" s="8"/>
      <c r="BD906" s="8"/>
      <c r="BE906" s="8"/>
      <c r="BF906" s="8"/>
      <c r="BG906" s="8"/>
      <c r="BH906" s="8"/>
      <c r="BI906" s="8" t="s">
        <v>3083</v>
      </c>
      <c r="BJ906" s="8"/>
      <c r="BK906" s="8"/>
      <c r="BL906" s="8"/>
      <c r="BM906" s="8"/>
      <c r="BN906" s="8"/>
      <c r="BO906" s="8"/>
      <c r="BP906" s="8"/>
      <c r="BQ906" s="8"/>
      <c r="BR906" s="10"/>
      <c r="BS906" s="8"/>
      <c r="BT906" s="8"/>
      <c r="BU906" s="8"/>
      <c r="BV906" s="8"/>
      <c r="BW906" s="8"/>
      <c r="BX906" s="10"/>
      <c r="BY906" s="8"/>
      <c r="BZ906" s="8"/>
      <c r="CA906" s="8"/>
      <c r="CB906" s="8"/>
      <c r="CC906" s="8"/>
      <c r="CD906" s="8"/>
      <c r="CE906" s="8"/>
      <c r="CF906" s="8"/>
      <c r="CG906" s="8"/>
      <c r="CH906" s="10"/>
      <c r="CI906" s="8"/>
      <c r="CJ906" s="8"/>
      <c r="CK906" s="8"/>
      <c r="CL906" s="8"/>
      <c r="CM906" s="8"/>
      <c r="CN906" s="8"/>
      <c r="CO906" s="8"/>
      <c r="CP906" s="8"/>
    </row>
    <row r="907" spans="2:94">
      <c r="B907" s="6">
        <v>906</v>
      </c>
      <c r="C907" s="7">
        <v>7</v>
      </c>
      <c r="D907" s="8" t="s">
        <v>3084</v>
      </c>
      <c r="E907" s="8" t="s">
        <v>396</v>
      </c>
      <c r="F907" s="8" t="s">
        <v>439</v>
      </c>
      <c r="G907" s="8"/>
      <c r="H907" s="8" t="s">
        <v>1515</v>
      </c>
      <c r="I907" s="8"/>
      <c r="J907" s="8" t="s">
        <v>2017</v>
      </c>
      <c r="K907" s="8"/>
      <c r="L907" s="8"/>
      <c r="M907" s="8" t="s">
        <v>3085</v>
      </c>
      <c r="N907" s="8" t="s">
        <v>440</v>
      </c>
      <c r="O907" s="8"/>
      <c r="P907" s="8"/>
      <c r="Q907" s="8" t="s">
        <v>3086</v>
      </c>
      <c r="R907" s="8" t="s">
        <v>868</v>
      </c>
      <c r="S907" s="8" t="s">
        <v>3087</v>
      </c>
      <c r="T907" s="8"/>
      <c r="U907" s="8"/>
      <c r="V907" s="8" t="s">
        <v>1367</v>
      </c>
      <c r="W907" s="8" t="s">
        <v>105</v>
      </c>
      <c r="X907" s="10" t="s">
        <v>1526</v>
      </c>
      <c r="Y907" s="8"/>
      <c r="Z907" s="8"/>
      <c r="AA907" s="8"/>
      <c r="AB907" s="8"/>
      <c r="AC907" s="8"/>
      <c r="AD907" s="8"/>
      <c r="AE907" s="8"/>
      <c r="AF907" s="8"/>
      <c r="AG907" s="8"/>
      <c r="AH907" s="8" t="s">
        <v>393</v>
      </c>
      <c r="AI907" s="8" t="s">
        <v>1512</v>
      </c>
      <c r="AJ907" s="8"/>
      <c r="AK907" s="8" t="s">
        <v>394</v>
      </c>
      <c r="AL907" s="8" t="s">
        <v>395</v>
      </c>
      <c r="AM907" s="8" t="s">
        <v>444</v>
      </c>
      <c r="AN907" s="8" t="s">
        <v>445</v>
      </c>
      <c r="AO907" s="8"/>
      <c r="AP907" s="8"/>
      <c r="AQ907" s="8"/>
      <c r="AR907" s="8"/>
      <c r="AS907" s="8"/>
      <c r="AT907" s="8"/>
      <c r="AU907" s="8"/>
      <c r="AV907" s="8"/>
      <c r="AW907" s="8" t="s">
        <v>452</v>
      </c>
      <c r="AX907" s="8"/>
      <c r="AY907" s="8" t="s">
        <v>105</v>
      </c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 t="s">
        <v>1513</v>
      </c>
      <c r="BR907" s="10"/>
      <c r="BS907" s="8"/>
      <c r="BT907" s="8"/>
      <c r="BU907" s="8"/>
      <c r="BV907" s="8"/>
      <c r="BW907" s="8"/>
      <c r="BX907" s="10"/>
      <c r="BY907" s="8"/>
      <c r="BZ907" s="8"/>
      <c r="CA907" s="8"/>
      <c r="CB907" s="8"/>
      <c r="CC907" s="8"/>
      <c r="CD907" s="8"/>
      <c r="CE907" s="8"/>
      <c r="CF907" s="8"/>
      <c r="CG907" s="8"/>
      <c r="CH907" s="10"/>
      <c r="CI907" s="8"/>
      <c r="CJ907" s="8"/>
      <c r="CK907" s="8"/>
      <c r="CL907" s="8"/>
      <c r="CM907" s="8"/>
      <c r="CN907" s="8"/>
      <c r="CO907" s="8"/>
      <c r="CP907" s="8"/>
    </row>
    <row r="908" spans="2:94">
      <c r="B908" s="6">
        <v>907</v>
      </c>
      <c r="C908" s="7">
        <v>8</v>
      </c>
      <c r="D908" s="8" t="s">
        <v>3088</v>
      </c>
      <c r="E908" s="8" t="s">
        <v>396</v>
      </c>
      <c r="F908" s="8" t="s">
        <v>439</v>
      </c>
      <c r="G908" s="8"/>
      <c r="H908" s="8" t="s">
        <v>1515</v>
      </c>
      <c r="I908" s="8"/>
      <c r="J908" s="8" t="s">
        <v>2017</v>
      </c>
      <c r="K908" s="8"/>
      <c r="L908" s="8"/>
      <c r="M908" s="8" t="s">
        <v>3089</v>
      </c>
      <c r="N908" s="8" t="s">
        <v>440</v>
      </c>
      <c r="O908" s="8" t="s">
        <v>397</v>
      </c>
      <c r="P908" s="8"/>
      <c r="Q908" s="8" t="s">
        <v>3090</v>
      </c>
      <c r="R908" s="8" t="s">
        <v>615</v>
      </c>
      <c r="S908" s="8" t="s">
        <v>3091</v>
      </c>
      <c r="T908" s="8"/>
      <c r="U908" s="8"/>
      <c r="V908" s="8" t="s">
        <v>1021</v>
      </c>
      <c r="W908" s="8" t="s">
        <v>105</v>
      </c>
      <c r="X908" s="10" t="s">
        <v>1556</v>
      </c>
      <c r="Y908" s="8"/>
      <c r="Z908" s="8"/>
      <c r="AA908" s="8"/>
      <c r="AB908" s="8"/>
      <c r="AC908" s="8"/>
      <c r="AD908" s="8"/>
      <c r="AE908" s="8" t="s">
        <v>1729</v>
      </c>
      <c r="AF908" s="8"/>
      <c r="AG908" s="8"/>
      <c r="AH908" s="8" t="s">
        <v>393</v>
      </c>
      <c r="AI908" s="8" t="s">
        <v>1512</v>
      </c>
      <c r="AJ908" s="8"/>
      <c r="AK908" s="8" t="s">
        <v>394</v>
      </c>
      <c r="AL908" s="8" t="s">
        <v>395</v>
      </c>
      <c r="AM908" s="8" t="s">
        <v>3092</v>
      </c>
      <c r="AN908" s="8" t="s">
        <v>415</v>
      </c>
      <c r="AO908" s="8"/>
      <c r="AP908" s="8"/>
      <c r="AQ908" s="8"/>
      <c r="AR908" s="8"/>
      <c r="AS908" s="8"/>
      <c r="AT908" s="8"/>
      <c r="AU908" s="8"/>
      <c r="AV908" s="8"/>
      <c r="AW908" s="8" t="s">
        <v>402</v>
      </c>
      <c r="AX908" s="8"/>
      <c r="AY908" s="8" t="s">
        <v>105</v>
      </c>
      <c r="AZ908" s="8"/>
      <c r="BA908" s="8"/>
      <c r="BB908" s="8"/>
      <c r="BC908" s="8"/>
      <c r="BD908" s="8"/>
      <c r="BE908" s="8"/>
      <c r="BF908" s="8"/>
      <c r="BG908" s="8"/>
      <c r="BH908" s="8"/>
      <c r="BI908" s="8" t="s">
        <v>3093</v>
      </c>
      <c r="BJ908" s="8"/>
      <c r="BK908" s="8"/>
      <c r="BL908" s="8" t="s">
        <v>1732</v>
      </c>
      <c r="BM908" s="8" t="s">
        <v>1733</v>
      </c>
      <c r="BN908" s="8" t="s">
        <v>1734</v>
      </c>
      <c r="BO908" s="8" t="s">
        <v>1532</v>
      </c>
      <c r="BP908" s="8"/>
      <c r="BQ908" s="8" t="s">
        <v>3091</v>
      </c>
      <c r="BR908" s="10"/>
      <c r="BS908" s="8" t="s">
        <v>1659</v>
      </c>
      <c r="BT908" s="8"/>
      <c r="BU908" s="8"/>
      <c r="BV908" s="8" t="s">
        <v>1550</v>
      </c>
      <c r="BW908" s="8"/>
      <c r="BX908" s="10"/>
      <c r="BY908" s="8"/>
      <c r="BZ908" s="8"/>
      <c r="CA908" s="8"/>
      <c r="CB908" s="8"/>
      <c r="CC908" s="8"/>
      <c r="CD908" s="8"/>
      <c r="CE908" s="8"/>
      <c r="CF908" s="8"/>
      <c r="CG908" s="8"/>
      <c r="CH908" s="10"/>
      <c r="CI908" s="8"/>
      <c r="CJ908" s="8"/>
      <c r="CK908" s="8"/>
      <c r="CL908" s="8"/>
      <c r="CM908" s="8"/>
      <c r="CN908" s="8"/>
      <c r="CO908" s="8"/>
      <c r="CP908" s="8"/>
    </row>
    <row r="909" spans="2:94">
      <c r="B909" s="6">
        <v>908</v>
      </c>
      <c r="C909" s="7">
        <v>8</v>
      </c>
      <c r="D909" s="8" t="s">
        <v>1533</v>
      </c>
      <c r="E909" s="8"/>
      <c r="F909" s="8" t="s">
        <v>439</v>
      </c>
      <c r="G909" s="8"/>
      <c r="H909" s="8" t="s">
        <v>1515</v>
      </c>
      <c r="I909" s="8"/>
      <c r="J909" s="8" t="s">
        <v>2017</v>
      </c>
      <c r="K909" s="8"/>
      <c r="L909" s="8"/>
      <c r="M909" s="8" t="s">
        <v>3094</v>
      </c>
      <c r="N909" s="8" t="s">
        <v>390</v>
      </c>
      <c r="O909" s="8" t="s">
        <v>397</v>
      </c>
      <c r="P909" s="8"/>
      <c r="Q909" s="8" t="s">
        <v>1535</v>
      </c>
      <c r="R909" s="8" t="s">
        <v>391</v>
      </c>
      <c r="S909" s="8" t="s">
        <v>1536</v>
      </c>
      <c r="T909" s="8"/>
      <c r="U909" s="8"/>
      <c r="V909" s="8" t="s">
        <v>1183</v>
      </c>
      <c r="W909" s="8" t="s">
        <v>105</v>
      </c>
      <c r="X909" s="10" t="s">
        <v>1537</v>
      </c>
      <c r="Y909" s="8"/>
      <c r="Z909" s="8"/>
      <c r="AA909" s="8"/>
      <c r="AB909" s="8"/>
      <c r="AC909" s="8"/>
      <c r="AD909" s="8"/>
      <c r="AE909" s="8" t="s">
        <v>886</v>
      </c>
      <c r="AF909" s="8"/>
      <c r="AG909" s="8"/>
      <c r="AH909" s="8" t="s">
        <v>400</v>
      </c>
      <c r="AI909" s="8" t="s">
        <v>58</v>
      </c>
      <c r="AJ909" s="8"/>
      <c r="AK909" s="8" t="s">
        <v>394</v>
      </c>
      <c r="AL909" s="8" t="s">
        <v>395</v>
      </c>
      <c r="AM909" s="8" t="s">
        <v>672</v>
      </c>
      <c r="AN909" s="8" t="s">
        <v>415</v>
      </c>
      <c r="AO909" s="8"/>
      <c r="AP909" s="8"/>
      <c r="AQ909" s="8"/>
      <c r="AR909" s="8"/>
      <c r="AS909" s="8"/>
      <c r="AT909" s="8"/>
      <c r="AU909" s="8"/>
      <c r="AV909" s="8"/>
      <c r="AW909" s="8" t="s">
        <v>452</v>
      </c>
      <c r="AX909" s="8" t="s">
        <v>585</v>
      </c>
      <c r="AY909" s="8" t="s">
        <v>105</v>
      </c>
      <c r="AZ909" s="8"/>
      <c r="BA909" s="8"/>
      <c r="BB909" s="8"/>
      <c r="BC909" s="8"/>
      <c r="BD909" s="8"/>
      <c r="BE909" s="8"/>
      <c r="BF909" s="8"/>
      <c r="BG909" s="8"/>
      <c r="BH909" s="8"/>
      <c r="BI909" s="8" t="s">
        <v>1538</v>
      </c>
      <c r="BJ909" s="8"/>
      <c r="BK909" s="8"/>
      <c r="BL909" s="8" t="s">
        <v>417</v>
      </c>
      <c r="BM909" s="8" t="s">
        <v>417</v>
      </c>
      <c r="BN909" s="8" t="s">
        <v>1539</v>
      </c>
      <c r="BO909" s="8" t="s">
        <v>404</v>
      </c>
      <c r="BP909" s="8"/>
      <c r="BQ909" s="8"/>
      <c r="BR909" s="10"/>
      <c r="BS909" s="8"/>
      <c r="BT909" s="8"/>
      <c r="BU909" s="8" t="s">
        <v>419</v>
      </c>
      <c r="BV909" s="8"/>
      <c r="BW909" s="8"/>
      <c r="BX909" s="10"/>
      <c r="BY909" s="8"/>
      <c r="BZ909" s="8"/>
      <c r="CA909" s="8"/>
      <c r="CB909" s="8"/>
      <c r="CC909" s="8"/>
      <c r="CD909" s="8"/>
      <c r="CE909" s="8"/>
      <c r="CF909" s="8"/>
      <c r="CG909" s="8"/>
      <c r="CH909" s="10"/>
      <c r="CI909" s="8"/>
      <c r="CJ909" s="8"/>
      <c r="CK909" s="8"/>
      <c r="CL909" s="8"/>
      <c r="CM909" s="8"/>
      <c r="CN909" s="8"/>
      <c r="CO909" s="8"/>
      <c r="CP909" s="8"/>
    </row>
    <row r="910" spans="2:94">
      <c r="B910" s="6">
        <v>909</v>
      </c>
      <c r="C910" s="7">
        <v>7</v>
      </c>
      <c r="D910" s="8" t="s">
        <v>3095</v>
      </c>
      <c r="E910" s="8" t="s">
        <v>396</v>
      </c>
      <c r="F910" s="8" t="s">
        <v>439</v>
      </c>
      <c r="G910" s="8"/>
      <c r="H910" s="8" t="s">
        <v>1515</v>
      </c>
      <c r="I910" s="8"/>
      <c r="J910" s="8" t="s">
        <v>2017</v>
      </c>
      <c r="K910" s="8"/>
      <c r="L910" s="8"/>
      <c r="M910" s="8" t="s">
        <v>3096</v>
      </c>
      <c r="N910" s="8" t="s">
        <v>440</v>
      </c>
      <c r="O910" s="8"/>
      <c r="P910" s="8"/>
      <c r="Q910" s="8" t="s">
        <v>3097</v>
      </c>
      <c r="R910" s="8" t="s">
        <v>868</v>
      </c>
      <c r="S910" s="8" t="s">
        <v>3098</v>
      </c>
      <c r="T910" s="8"/>
      <c r="U910" s="8"/>
      <c r="V910" s="8" t="s">
        <v>399</v>
      </c>
      <c r="W910" s="8" t="s">
        <v>105</v>
      </c>
      <c r="X910" s="10" t="s">
        <v>1526</v>
      </c>
      <c r="Y910" s="8"/>
      <c r="Z910" s="8"/>
      <c r="AA910" s="8"/>
      <c r="AB910" s="8"/>
      <c r="AC910" s="8"/>
      <c r="AD910" s="8"/>
      <c r="AE910" s="8"/>
      <c r="AF910" s="8"/>
      <c r="AG910" s="8"/>
      <c r="AH910" s="8" t="s">
        <v>393</v>
      </c>
      <c r="AI910" s="8" t="s">
        <v>1512</v>
      </c>
      <c r="AJ910" s="8"/>
      <c r="AK910" s="8" t="s">
        <v>394</v>
      </c>
      <c r="AL910" s="8" t="s">
        <v>395</v>
      </c>
      <c r="AM910" s="8" t="s">
        <v>444</v>
      </c>
      <c r="AN910" s="8" t="s">
        <v>445</v>
      </c>
      <c r="AO910" s="8"/>
      <c r="AP910" s="8"/>
      <c r="AQ910" s="8"/>
      <c r="AR910" s="8"/>
      <c r="AS910" s="8"/>
      <c r="AT910" s="8"/>
      <c r="AU910" s="8"/>
      <c r="AV910" s="8"/>
      <c r="AW910" s="8" t="s">
        <v>452</v>
      </c>
      <c r="AX910" s="8"/>
      <c r="AY910" s="8" t="s">
        <v>105</v>
      </c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 t="s">
        <v>404</v>
      </c>
      <c r="BP910" s="8"/>
      <c r="BQ910" s="8" t="s">
        <v>1513</v>
      </c>
      <c r="BR910" s="10"/>
      <c r="BS910" s="8"/>
      <c r="BT910" s="8"/>
      <c r="BU910" s="8"/>
      <c r="BV910" s="8"/>
      <c r="BW910" s="8"/>
      <c r="BX910" s="10"/>
      <c r="BY910" s="8"/>
      <c r="BZ910" s="8"/>
      <c r="CA910" s="8"/>
      <c r="CB910" s="8"/>
      <c r="CC910" s="8"/>
      <c r="CD910" s="8"/>
      <c r="CE910" s="8"/>
      <c r="CF910" s="8"/>
      <c r="CG910" s="8"/>
      <c r="CH910" s="10"/>
      <c r="CI910" s="8"/>
      <c r="CJ910" s="8"/>
      <c r="CK910" s="8"/>
      <c r="CL910" s="8"/>
      <c r="CM910" s="8"/>
      <c r="CN910" s="8"/>
      <c r="CO910" s="8"/>
      <c r="CP910" s="8"/>
    </row>
    <row r="911" spans="2:94">
      <c r="B911" s="6">
        <v>910</v>
      </c>
      <c r="C911" s="7">
        <v>8</v>
      </c>
      <c r="D911" s="8" t="s">
        <v>1572</v>
      </c>
      <c r="E911" s="8"/>
      <c r="F911" s="8" t="s">
        <v>439</v>
      </c>
      <c r="G911" s="8"/>
      <c r="H911" s="8" t="s">
        <v>1515</v>
      </c>
      <c r="I911" s="8"/>
      <c r="J911" s="8" t="s">
        <v>2017</v>
      </c>
      <c r="K911" s="8"/>
      <c r="L911" s="8"/>
      <c r="M911" s="8" t="s">
        <v>3099</v>
      </c>
      <c r="N911" s="8" t="s">
        <v>407</v>
      </c>
      <c r="O911" s="8"/>
      <c r="P911" s="8"/>
      <c r="Q911" s="8" t="s">
        <v>1574</v>
      </c>
      <c r="R911" s="8" t="s">
        <v>408</v>
      </c>
      <c r="S911" s="8" t="s">
        <v>1575</v>
      </c>
      <c r="T911" s="8"/>
      <c r="U911" s="8"/>
      <c r="V911" s="8" t="s">
        <v>1021</v>
      </c>
      <c r="W911" s="8" t="s">
        <v>410</v>
      </c>
      <c r="X911" s="10" t="s">
        <v>1576</v>
      </c>
      <c r="Y911" s="8"/>
      <c r="Z911" s="8"/>
      <c r="AA911" s="8"/>
      <c r="AB911" s="8"/>
      <c r="AC911" s="8"/>
      <c r="AD911" s="8"/>
      <c r="AE911" s="8"/>
      <c r="AF911" s="8"/>
      <c r="AG911" s="8"/>
      <c r="AH911" s="8" t="s">
        <v>400</v>
      </c>
      <c r="AI911" s="8" t="s">
        <v>58</v>
      </c>
      <c r="AJ911" s="8"/>
      <c r="AK911" s="8" t="s">
        <v>412</v>
      </c>
      <c r="AL911" s="8" t="s">
        <v>413</v>
      </c>
      <c r="AM911" s="8" t="s">
        <v>1577</v>
      </c>
      <c r="AN911" s="8"/>
      <c r="AO911" s="8"/>
      <c r="AP911" s="8"/>
      <c r="AQ911" s="8"/>
      <c r="AR911" s="8"/>
      <c r="AS911" s="8"/>
      <c r="AT911" s="8"/>
      <c r="AU911" s="8"/>
      <c r="AV911" s="8"/>
      <c r="AW911" s="8" t="s">
        <v>452</v>
      </c>
      <c r="AX911" s="8" t="s">
        <v>416</v>
      </c>
      <c r="AY911" s="8" t="s">
        <v>410</v>
      </c>
      <c r="AZ911" s="8" t="s">
        <v>987</v>
      </c>
      <c r="BA911" s="8"/>
      <c r="BB911" s="8"/>
      <c r="BC911" s="8"/>
      <c r="BD911" s="8"/>
      <c r="BE911" s="8"/>
      <c r="BF911" s="8"/>
      <c r="BG911" s="8"/>
      <c r="BH911" s="8"/>
      <c r="BI911" s="8" t="s">
        <v>1578</v>
      </c>
      <c r="BJ911" s="8"/>
      <c r="BK911" s="8"/>
      <c r="BL911" s="8"/>
      <c r="BM911" s="8"/>
      <c r="BN911" s="8"/>
      <c r="BO911" s="8" t="s">
        <v>404</v>
      </c>
      <c r="BP911" s="8"/>
      <c r="BQ911" s="8"/>
      <c r="BR911" s="10"/>
      <c r="BS911" s="8"/>
      <c r="BT911" s="8"/>
      <c r="BU911" s="8" t="s">
        <v>419</v>
      </c>
      <c r="BV911" s="8"/>
      <c r="BW911" s="8"/>
      <c r="BX911" s="10"/>
      <c r="BY911" s="8"/>
      <c r="BZ911" s="8"/>
      <c r="CA911" s="8"/>
      <c r="CB911" s="8"/>
      <c r="CC911" s="8"/>
      <c r="CD911" s="8"/>
      <c r="CE911" s="8"/>
      <c r="CF911" s="8"/>
      <c r="CG911" s="8"/>
      <c r="CH911" s="10"/>
      <c r="CI911" s="8"/>
      <c r="CJ911" s="8"/>
      <c r="CK911" s="8"/>
      <c r="CL911" s="8"/>
      <c r="CM911" s="8"/>
      <c r="CN911" s="8"/>
      <c r="CO911" s="8"/>
      <c r="CP911" s="8"/>
    </row>
    <row r="912" spans="2:94">
      <c r="B912" s="6">
        <v>911</v>
      </c>
      <c r="C912" s="7">
        <v>8</v>
      </c>
      <c r="D912" s="8" t="s">
        <v>1572</v>
      </c>
      <c r="E912" s="8"/>
      <c r="F912" s="8" t="s">
        <v>439</v>
      </c>
      <c r="G912" s="8"/>
      <c r="H912" s="8" t="s">
        <v>1515</v>
      </c>
      <c r="I912" s="8"/>
      <c r="J912" s="8" t="s">
        <v>2017</v>
      </c>
      <c r="K912" s="8"/>
      <c r="L912" s="8"/>
      <c r="M912" s="8" t="s">
        <v>3100</v>
      </c>
      <c r="N912" s="8" t="s">
        <v>407</v>
      </c>
      <c r="O912" s="8"/>
      <c r="P912" s="8"/>
      <c r="Q912" s="8" t="s">
        <v>1574</v>
      </c>
      <c r="R912" s="8" t="s">
        <v>408</v>
      </c>
      <c r="S912" s="8" t="s">
        <v>1575</v>
      </c>
      <c r="T912" s="8"/>
      <c r="U912" s="8"/>
      <c r="V912" s="8" t="s">
        <v>1021</v>
      </c>
      <c r="W912" s="8" t="s">
        <v>410</v>
      </c>
      <c r="X912" s="10" t="s">
        <v>1576</v>
      </c>
      <c r="Y912" s="8"/>
      <c r="Z912" s="8"/>
      <c r="AA912" s="8"/>
      <c r="AB912" s="8"/>
      <c r="AC912" s="8"/>
      <c r="AD912" s="8"/>
      <c r="AE912" s="8"/>
      <c r="AF912" s="8"/>
      <c r="AG912" s="8"/>
      <c r="AH912" s="8" t="s">
        <v>400</v>
      </c>
      <c r="AI912" s="8" t="s">
        <v>58</v>
      </c>
      <c r="AJ912" s="8"/>
      <c r="AK912" s="8" t="s">
        <v>412</v>
      </c>
      <c r="AL912" s="8" t="s">
        <v>413</v>
      </c>
      <c r="AM912" s="8" t="s">
        <v>1577</v>
      </c>
      <c r="AN912" s="8"/>
      <c r="AO912" s="8"/>
      <c r="AP912" s="8"/>
      <c r="AQ912" s="8"/>
      <c r="AR912" s="8"/>
      <c r="AS912" s="8"/>
      <c r="AT912" s="8"/>
      <c r="AU912" s="8"/>
      <c r="AV912" s="8"/>
      <c r="AW912" s="8" t="s">
        <v>452</v>
      </c>
      <c r="AX912" s="8" t="s">
        <v>416</v>
      </c>
      <c r="AY912" s="8" t="s">
        <v>410</v>
      </c>
      <c r="AZ912" s="8" t="s">
        <v>987</v>
      </c>
      <c r="BA912" s="8"/>
      <c r="BB912" s="8"/>
      <c r="BC912" s="8"/>
      <c r="BD912" s="8"/>
      <c r="BE912" s="8"/>
      <c r="BF912" s="8"/>
      <c r="BG912" s="8"/>
      <c r="BH912" s="8"/>
      <c r="BI912" s="8" t="s">
        <v>1578</v>
      </c>
      <c r="BJ912" s="8"/>
      <c r="BK912" s="8"/>
      <c r="BL912" s="8"/>
      <c r="BM912" s="8"/>
      <c r="BN912" s="8"/>
      <c r="BO912" s="8" t="s">
        <v>404</v>
      </c>
      <c r="BP912" s="8"/>
      <c r="BQ912" s="8"/>
      <c r="BR912" s="10"/>
      <c r="BS912" s="8"/>
      <c r="BT912" s="8"/>
      <c r="BU912" s="8" t="s">
        <v>419</v>
      </c>
      <c r="BV912" s="8"/>
      <c r="BW912" s="8"/>
      <c r="BX912" s="10"/>
      <c r="BY912" s="8"/>
      <c r="BZ912" s="8"/>
      <c r="CA912" s="8"/>
      <c r="CB912" s="8"/>
      <c r="CC912" s="8"/>
      <c r="CD912" s="8"/>
      <c r="CE912" s="8"/>
      <c r="CF912" s="8"/>
      <c r="CG912" s="8"/>
      <c r="CH912" s="10"/>
      <c r="CI912" s="8"/>
      <c r="CJ912" s="8"/>
      <c r="CK912" s="8"/>
      <c r="CL912" s="8"/>
      <c r="CM912" s="8"/>
      <c r="CN912" s="8"/>
      <c r="CO912" s="8"/>
      <c r="CP912" s="8"/>
    </row>
    <row r="913" spans="2:94">
      <c r="B913" s="6">
        <v>912</v>
      </c>
      <c r="C913" s="7">
        <v>8</v>
      </c>
      <c r="D913" s="8" t="s">
        <v>3101</v>
      </c>
      <c r="E913" s="8"/>
      <c r="F913" s="8" t="s">
        <v>439</v>
      </c>
      <c r="G913" s="8"/>
      <c r="H913" s="8" t="s">
        <v>1515</v>
      </c>
      <c r="I913" s="8"/>
      <c r="J913" s="8" t="s">
        <v>2017</v>
      </c>
      <c r="K913" s="8"/>
      <c r="L913" s="8"/>
      <c r="M913" s="8" t="s">
        <v>3102</v>
      </c>
      <c r="N913" s="8" t="s">
        <v>440</v>
      </c>
      <c r="O913" s="8"/>
      <c r="P913" s="8"/>
      <c r="Q913" s="8" t="s">
        <v>3103</v>
      </c>
      <c r="R913" s="8" t="s">
        <v>391</v>
      </c>
      <c r="S913" s="8" t="s">
        <v>3104</v>
      </c>
      <c r="T913" s="8"/>
      <c r="U913" s="8"/>
      <c r="V913" s="8" t="s">
        <v>1367</v>
      </c>
      <c r="W913" s="8" t="s">
        <v>105</v>
      </c>
      <c r="X913" s="10" t="s">
        <v>1526</v>
      </c>
      <c r="Y913" s="8"/>
      <c r="Z913" s="8"/>
      <c r="AA913" s="8"/>
      <c r="AB913" s="8"/>
      <c r="AC913" s="8"/>
      <c r="AD913" s="8"/>
      <c r="AE913" s="8" t="s">
        <v>1655</v>
      </c>
      <c r="AF913" s="8"/>
      <c r="AG913" s="8"/>
      <c r="AH913" s="8" t="s">
        <v>393</v>
      </c>
      <c r="AI913" s="8" t="s">
        <v>1512</v>
      </c>
      <c r="AJ913" s="8"/>
      <c r="AK913" s="8" t="s">
        <v>412</v>
      </c>
      <c r="AL913" s="8" t="s">
        <v>1493</v>
      </c>
      <c r="AM913" s="8" t="s">
        <v>3105</v>
      </c>
      <c r="AN913" s="8" t="s">
        <v>415</v>
      </c>
      <c r="AO913" s="8"/>
      <c r="AP913" s="8"/>
      <c r="AQ913" s="8"/>
      <c r="AR913" s="8"/>
      <c r="AS913" s="8"/>
      <c r="AT913" s="8"/>
      <c r="AU913" s="8"/>
      <c r="AV913" s="8"/>
      <c r="AW913" s="8" t="s">
        <v>452</v>
      </c>
      <c r="AX913" s="8"/>
      <c r="AY913" s="8" t="s">
        <v>105</v>
      </c>
      <c r="AZ913" s="8"/>
      <c r="BA913" s="8"/>
      <c r="BB913" s="8"/>
      <c r="BC913" s="8"/>
      <c r="BD913" s="8"/>
      <c r="BE913" s="8"/>
      <c r="BF913" s="8"/>
      <c r="BG913" s="8"/>
      <c r="BH913" s="8"/>
      <c r="BI913" s="8" t="s">
        <v>3106</v>
      </c>
      <c r="BJ913" s="8"/>
      <c r="BK913" s="8"/>
      <c r="BL913" s="8" t="s">
        <v>1732</v>
      </c>
      <c r="BM913" s="8" t="s">
        <v>1733</v>
      </c>
      <c r="BN913" s="8" t="s">
        <v>1734</v>
      </c>
      <c r="BO913" s="8" t="s">
        <v>1532</v>
      </c>
      <c r="BP913" s="8"/>
      <c r="BQ913" s="8"/>
      <c r="BR913" s="10"/>
      <c r="BS913" s="8" t="s">
        <v>1637</v>
      </c>
      <c r="BT913" s="8" t="s">
        <v>3107</v>
      </c>
      <c r="BU913" s="8"/>
      <c r="BV913" s="8" t="s">
        <v>1550</v>
      </c>
      <c r="BW913" s="8"/>
      <c r="BX913" s="10"/>
      <c r="BY913" s="8"/>
      <c r="BZ913" s="8"/>
      <c r="CA913" s="8"/>
      <c r="CB913" s="8"/>
      <c r="CC913" s="8"/>
      <c r="CD913" s="8"/>
      <c r="CE913" s="8"/>
      <c r="CF913" s="8"/>
      <c r="CG913" s="8"/>
      <c r="CH913" s="10"/>
      <c r="CI913" s="8"/>
      <c r="CJ913" s="8"/>
      <c r="CK913" s="8"/>
      <c r="CL913" s="8"/>
      <c r="CM913" s="8"/>
      <c r="CN913" s="8"/>
      <c r="CO913" s="8"/>
      <c r="CP913" s="8"/>
    </row>
    <row r="914" spans="2:94">
      <c r="B914" s="6">
        <v>913</v>
      </c>
      <c r="C914" s="7">
        <v>6</v>
      </c>
      <c r="D914" s="8" t="s">
        <v>3108</v>
      </c>
      <c r="E914" s="8"/>
      <c r="F914" s="8" t="s">
        <v>439</v>
      </c>
      <c r="G914" s="8"/>
      <c r="H914" s="8" t="s">
        <v>1515</v>
      </c>
      <c r="I914" s="8"/>
      <c r="J914" s="8" t="s">
        <v>2017</v>
      </c>
      <c r="K914" s="8"/>
      <c r="L914" s="8"/>
      <c r="M914" s="8" t="s">
        <v>3109</v>
      </c>
      <c r="N914" s="8" t="s">
        <v>440</v>
      </c>
      <c r="O914" s="8"/>
      <c r="P914" s="8"/>
      <c r="Q914" s="8" t="s">
        <v>3110</v>
      </c>
      <c r="R914" s="8" t="s">
        <v>491</v>
      </c>
      <c r="S914" s="8" t="s">
        <v>3111</v>
      </c>
      <c r="T914" s="8"/>
      <c r="U914" s="8"/>
      <c r="V914" s="8" t="s">
        <v>1021</v>
      </c>
      <c r="W914" s="8" t="s">
        <v>73</v>
      </c>
      <c r="X914" s="10" t="s">
        <v>1521</v>
      </c>
      <c r="Y914" s="8"/>
      <c r="Z914" s="8"/>
      <c r="AA914" s="8"/>
      <c r="AB914" s="8"/>
      <c r="AC914" s="8"/>
      <c r="AD914" s="8"/>
      <c r="AE914" s="8"/>
      <c r="AF914" s="8"/>
      <c r="AG914" s="8"/>
      <c r="AH914" s="8" t="s">
        <v>393</v>
      </c>
      <c r="AI914" s="8" t="s">
        <v>59</v>
      </c>
      <c r="AJ914" s="8"/>
      <c r="AK914" s="8" t="s">
        <v>394</v>
      </c>
      <c r="AL914" s="8" t="s">
        <v>395</v>
      </c>
      <c r="AM914" s="8" t="s">
        <v>3112</v>
      </c>
      <c r="AN914" s="8" t="s">
        <v>415</v>
      </c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 t="s">
        <v>73</v>
      </c>
      <c r="AZ914" s="8"/>
      <c r="BA914" s="8"/>
      <c r="BB914" s="8"/>
      <c r="BC914" s="8"/>
      <c r="BD914" s="8"/>
      <c r="BE914" s="8"/>
      <c r="BF914" s="8"/>
      <c r="BG914" s="8"/>
      <c r="BH914" s="8"/>
      <c r="BI914" s="8" t="s">
        <v>3113</v>
      </c>
      <c r="BJ914" s="8"/>
      <c r="BK914" s="8"/>
      <c r="BL914" s="8"/>
      <c r="BM914" s="8"/>
      <c r="BN914" s="8"/>
      <c r="BO914" s="8" t="s">
        <v>404</v>
      </c>
      <c r="BP914" s="8"/>
      <c r="BQ914" s="8"/>
      <c r="BR914" s="10"/>
      <c r="BS914" s="8"/>
      <c r="BT914" s="8"/>
      <c r="BU914" s="8"/>
      <c r="BV914" s="8"/>
      <c r="BW914" s="8"/>
      <c r="BX914" s="10"/>
      <c r="BY914" s="8"/>
      <c r="BZ914" s="8"/>
      <c r="CA914" s="8"/>
      <c r="CB914" s="8"/>
      <c r="CC914" s="8"/>
      <c r="CD914" s="8"/>
      <c r="CE914" s="8"/>
      <c r="CF914" s="8"/>
      <c r="CG914" s="8"/>
      <c r="CH914" s="10"/>
      <c r="CI914" s="8"/>
      <c r="CJ914" s="8"/>
      <c r="CK914" s="8"/>
      <c r="CL914" s="8"/>
      <c r="CM914" s="8"/>
      <c r="CN914" s="8"/>
      <c r="CO914" s="8"/>
      <c r="CP914" s="8"/>
    </row>
    <row r="915" spans="2:94">
      <c r="B915" s="6">
        <v>914</v>
      </c>
      <c r="C915" s="7">
        <v>6</v>
      </c>
      <c r="D915" s="8" t="s">
        <v>3114</v>
      </c>
      <c r="E915" s="8"/>
      <c r="F915" s="8" t="s">
        <v>439</v>
      </c>
      <c r="G915" s="8"/>
      <c r="H915" s="8" t="s">
        <v>1515</v>
      </c>
      <c r="I915" s="8"/>
      <c r="J915" s="8" t="s">
        <v>2017</v>
      </c>
      <c r="K915" s="8"/>
      <c r="L915" s="8"/>
      <c r="M915" s="8" t="s">
        <v>3115</v>
      </c>
      <c r="N915" s="8" t="s">
        <v>440</v>
      </c>
      <c r="O915" s="8"/>
      <c r="P915" s="8"/>
      <c r="Q915" s="8" t="s">
        <v>3116</v>
      </c>
      <c r="R915" s="8" t="s">
        <v>391</v>
      </c>
      <c r="S915" s="8" t="s">
        <v>3117</v>
      </c>
      <c r="T915" s="8"/>
      <c r="U915" s="8"/>
      <c r="V915" s="8" t="s">
        <v>1183</v>
      </c>
      <c r="W915" s="8" t="s">
        <v>105</v>
      </c>
      <c r="X915" s="10" t="s">
        <v>1526</v>
      </c>
      <c r="Y915" s="8"/>
      <c r="Z915" s="8"/>
      <c r="AA915" s="8"/>
      <c r="AB915" s="8"/>
      <c r="AC915" s="8"/>
      <c r="AD915" s="8"/>
      <c r="AE915" s="8" t="s">
        <v>1655</v>
      </c>
      <c r="AF915" s="8"/>
      <c r="AG915" s="8"/>
      <c r="AH915" s="8" t="s">
        <v>393</v>
      </c>
      <c r="AI915" s="8" t="s">
        <v>1512</v>
      </c>
      <c r="AJ915" s="8"/>
      <c r="AK915" s="8" t="s">
        <v>412</v>
      </c>
      <c r="AL915" s="8" t="s">
        <v>1493</v>
      </c>
      <c r="AM915" s="8" t="s">
        <v>3118</v>
      </c>
      <c r="AN915" s="8" t="s">
        <v>415</v>
      </c>
      <c r="AO915" s="8"/>
      <c r="AP915" s="8"/>
      <c r="AQ915" s="8"/>
      <c r="AR915" s="8"/>
      <c r="AS915" s="8"/>
      <c r="AT915" s="8"/>
      <c r="AU915" s="8"/>
      <c r="AV915" s="8"/>
      <c r="AW915" s="8" t="s">
        <v>452</v>
      </c>
      <c r="AX915" s="8"/>
      <c r="AY915" s="8" t="s">
        <v>105</v>
      </c>
      <c r="AZ915" s="8"/>
      <c r="BA915" s="8"/>
      <c r="BB915" s="8"/>
      <c r="BC915" s="8"/>
      <c r="BD915" s="8"/>
      <c r="BE915" s="8"/>
      <c r="BF915" s="8"/>
      <c r="BG915" s="8"/>
      <c r="BH915" s="8"/>
      <c r="BI915" s="8" t="s">
        <v>3119</v>
      </c>
      <c r="BJ915" s="8"/>
      <c r="BK915" s="8"/>
      <c r="BL915" s="8" t="s">
        <v>1732</v>
      </c>
      <c r="BM915" s="8" t="s">
        <v>1733</v>
      </c>
      <c r="BN915" s="8" t="s">
        <v>1734</v>
      </c>
      <c r="BO915" s="8" t="s">
        <v>1532</v>
      </c>
      <c r="BP915" s="8"/>
      <c r="BQ915" s="8"/>
      <c r="BR915" s="10"/>
      <c r="BS915" s="8" t="s">
        <v>1891</v>
      </c>
      <c r="BT915" s="8" t="s">
        <v>3120</v>
      </c>
      <c r="BU915" s="8"/>
      <c r="BV915" s="8" t="s">
        <v>1550</v>
      </c>
      <c r="BW915" s="8"/>
      <c r="BX915" s="10"/>
      <c r="BY915" s="8"/>
      <c r="BZ915" s="8"/>
      <c r="CA915" s="8"/>
      <c r="CB915" s="8"/>
      <c r="CC915" s="8"/>
      <c r="CD915" s="8"/>
      <c r="CE915" s="8"/>
      <c r="CF915" s="8"/>
      <c r="CG915" s="8"/>
      <c r="CH915" s="10"/>
      <c r="CI915" s="8"/>
      <c r="CJ915" s="8"/>
      <c r="CK915" s="8"/>
      <c r="CL915" s="8"/>
      <c r="CM915" s="8"/>
      <c r="CN915" s="8"/>
      <c r="CO915" s="8"/>
      <c r="CP915" s="8"/>
    </row>
    <row r="916" spans="2:94">
      <c r="B916" s="6">
        <v>915</v>
      </c>
      <c r="C916" s="7">
        <v>4</v>
      </c>
      <c r="D916" s="8" t="s">
        <v>3121</v>
      </c>
      <c r="E916" s="8"/>
      <c r="F916" s="8" t="s">
        <v>439</v>
      </c>
      <c r="G916" s="8"/>
      <c r="H916" s="8" t="s">
        <v>1515</v>
      </c>
      <c r="I916" s="8"/>
      <c r="J916" s="8" t="s">
        <v>2017</v>
      </c>
      <c r="K916" s="8"/>
      <c r="L916" s="8"/>
      <c r="M916" s="8" t="s">
        <v>3122</v>
      </c>
      <c r="N916" s="8" t="s">
        <v>440</v>
      </c>
      <c r="O916" s="8" t="s">
        <v>397</v>
      </c>
      <c r="P916" s="8"/>
      <c r="Q916" s="8" t="s">
        <v>3123</v>
      </c>
      <c r="R916" s="8" t="s">
        <v>491</v>
      </c>
      <c r="S916" s="8" t="s">
        <v>3124</v>
      </c>
      <c r="T916" s="8"/>
      <c r="U916" s="8"/>
      <c r="V916" s="8" t="s">
        <v>1027</v>
      </c>
      <c r="W916" s="8" t="s">
        <v>73</v>
      </c>
      <c r="X916" s="10" t="s">
        <v>1521</v>
      </c>
      <c r="Y916" s="8"/>
      <c r="Z916" s="8"/>
      <c r="AA916" s="8"/>
      <c r="AB916" s="8"/>
      <c r="AC916" s="8"/>
      <c r="AD916" s="8"/>
      <c r="AE916" s="8"/>
      <c r="AF916" s="8"/>
      <c r="AG916" s="8"/>
      <c r="AH916" s="8" t="s">
        <v>393</v>
      </c>
      <c r="AI916" s="8" t="s">
        <v>1512</v>
      </c>
      <c r="AJ916" s="8"/>
      <c r="AK916" s="8" t="s">
        <v>394</v>
      </c>
      <c r="AL916" s="8" t="s">
        <v>395</v>
      </c>
      <c r="AM916" s="8" t="s">
        <v>444</v>
      </c>
      <c r="AN916" s="8" t="s">
        <v>445</v>
      </c>
      <c r="AO916" s="8"/>
      <c r="AP916" s="8"/>
      <c r="AQ916" s="8"/>
      <c r="AR916" s="8"/>
      <c r="AS916" s="8"/>
      <c r="AT916" s="8"/>
      <c r="AU916" s="8"/>
      <c r="AV916" s="8"/>
      <c r="AW916" s="8" t="s">
        <v>452</v>
      </c>
      <c r="AX916" s="8"/>
      <c r="AY916" s="8" t="s">
        <v>73</v>
      </c>
      <c r="AZ916" s="8" t="s">
        <v>403</v>
      </c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 t="s">
        <v>404</v>
      </c>
      <c r="BP916" s="8"/>
      <c r="BQ916" s="8" t="s">
        <v>1513</v>
      </c>
      <c r="BR916" s="10"/>
      <c r="BS916" s="8"/>
      <c r="BT916" s="8"/>
      <c r="BU916" s="8"/>
      <c r="BV916" s="8"/>
      <c r="BW916" s="8"/>
      <c r="BX916" s="10"/>
      <c r="BY916" s="8"/>
      <c r="BZ916" s="8"/>
      <c r="CA916" s="8"/>
      <c r="CB916" s="8"/>
      <c r="CC916" s="8"/>
      <c r="CD916" s="8"/>
      <c r="CE916" s="8"/>
      <c r="CF916" s="8"/>
      <c r="CG916" s="8"/>
      <c r="CH916" s="10"/>
      <c r="CI916" s="8"/>
      <c r="CJ916" s="8"/>
      <c r="CK916" s="8"/>
      <c r="CL916" s="8"/>
      <c r="CM916" s="8"/>
      <c r="CN916" s="8"/>
      <c r="CO916" s="8"/>
      <c r="CP916" s="8"/>
    </row>
    <row r="917" spans="2:94">
      <c r="B917" s="6">
        <v>916</v>
      </c>
      <c r="C917" s="7">
        <v>5</v>
      </c>
      <c r="D917" s="8" t="s">
        <v>3125</v>
      </c>
      <c r="E917" s="8" t="s">
        <v>396</v>
      </c>
      <c r="F917" s="8" t="s">
        <v>439</v>
      </c>
      <c r="G917" s="8"/>
      <c r="H917" s="8" t="s">
        <v>1515</v>
      </c>
      <c r="I917" s="8"/>
      <c r="J917" s="8" t="s">
        <v>2017</v>
      </c>
      <c r="K917" s="8"/>
      <c r="L917" s="8"/>
      <c r="M917" s="8" t="s">
        <v>3126</v>
      </c>
      <c r="N917" s="8" t="s">
        <v>440</v>
      </c>
      <c r="O917" s="8" t="s">
        <v>397</v>
      </c>
      <c r="P917" s="8"/>
      <c r="Q917" s="8" t="s">
        <v>3127</v>
      </c>
      <c r="R917" s="8" t="s">
        <v>868</v>
      </c>
      <c r="S917" s="8" t="s">
        <v>3128</v>
      </c>
      <c r="T917" s="8"/>
      <c r="U917" s="8"/>
      <c r="V917" s="8" t="s">
        <v>441</v>
      </c>
      <c r="W917" s="8" t="s">
        <v>105</v>
      </c>
      <c r="X917" s="10" t="s">
        <v>3129</v>
      </c>
      <c r="Y917" s="8"/>
      <c r="Z917" s="8"/>
      <c r="AA917" s="8"/>
      <c r="AB917" s="8"/>
      <c r="AC917" s="8"/>
      <c r="AD917" s="8"/>
      <c r="AE917" s="8"/>
      <c r="AF917" s="8"/>
      <c r="AG917" s="8"/>
      <c r="AH917" s="8" t="s">
        <v>393</v>
      </c>
      <c r="AI917" s="8" t="s">
        <v>1512</v>
      </c>
      <c r="AJ917" s="8"/>
      <c r="AK917" s="8" t="s">
        <v>394</v>
      </c>
      <c r="AL917" s="8" t="s">
        <v>395</v>
      </c>
      <c r="AM917" s="8" t="s">
        <v>444</v>
      </c>
      <c r="AN917" s="8" t="s">
        <v>445</v>
      </c>
      <c r="AO917" s="8"/>
      <c r="AP917" s="8"/>
      <c r="AQ917" s="8"/>
      <c r="AR917" s="8"/>
      <c r="AS917" s="8"/>
      <c r="AT917" s="8"/>
      <c r="AU917" s="8"/>
      <c r="AV917" s="8"/>
      <c r="AW917" s="8" t="s">
        <v>452</v>
      </c>
      <c r="AX917" s="8"/>
      <c r="AY917" s="8" t="s">
        <v>105</v>
      </c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 t="s">
        <v>404</v>
      </c>
      <c r="BP917" s="8"/>
      <c r="BQ917" s="8" t="s">
        <v>1513</v>
      </c>
      <c r="BR917" s="10"/>
      <c r="BS917" s="8"/>
      <c r="BT917" s="8"/>
      <c r="BU917" s="8"/>
      <c r="BV917" s="8"/>
      <c r="BW917" s="8"/>
      <c r="BX917" s="10"/>
      <c r="BY917" s="8"/>
      <c r="BZ917" s="8"/>
      <c r="CA917" s="8"/>
      <c r="CB917" s="8"/>
      <c r="CC917" s="8"/>
      <c r="CD917" s="8"/>
      <c r="CE917" s="8"/>
      <c r="CF917" s="8"/>
      <c r="CG917" s="8"/>
      <c r="CH917" s="10"/>
      <c r="CI917" s="8"/>
      <c r="CJ917" s="8"/>
      <c r="CK917" s="8"/>
      <c r="CL917" s="8"/>
      <c r="CM917" s="8"/>
      <c r="CN917" s="8"/>
      <c r="CO917" s="8"/>
      <c r="CP917" s="8"/>
    </row>
    <row r="918" spans="2:94">
      <c r="B918" s="6">
        <v>917</v>
      </c>
      <c r="C918" s="7">
        <v>6</v>
      </c>
      <c r="D918" s="8" t="s">
        <v>1572</v>
      </c>
      <c r="E918" s="8"/>
      <c r="F918" s="8" t="s">
        <v>439</v>
      </c>
      <c r="G918" s="8"/>
      <c r="H918" s="8" t="s">
        <v>1515</v>
      </c>
      <c r="I918" s="8"/>
      <c r="J918" s="8" t="s">
        <v>2017</v>
      </c>
      <c r="K918" s="8"/>
      <c r="L918" s="8"/>
      <c r="M918" s="8" t="s">
        <v>3130</v>
      </c>
      <c r="N918" s="8" t="s">
        <v>407</v>
      </c>
      <c r="O918" s="8"/>
      <c r="P918" s="8"/>
      <c r="Q918" s="8" t="s">
        <v>1574</v>
      </c>
      <c r="R918" s="8" t="s">
        <v>408</v>
      </c>
      <c r="S918" s="8" t="s">
        <v>1575</v>
      </c>
      <c r="T918" s="8"/>
      <c r="U918" s="8"/>
      <c r="V918" s="8" t="s">
        <v>571</v>
      </c>
      <c r="W918" s="8" t="s">
        <v>410</v>
      </c>
      <c r="X918" s="10" t="s">
        <v>1576</v>
      </c>
      <c r="Y918" s="8"/>
      <c r="Z918" s="8"/>
      <c r="AA918" s="8"/>
      <c r="AB918" s="8"/>
      <c r="AC918" s="8"/>
      <c r="AD918" s="8"/>
      <c r="AE918" s="8"/>
      <c r="AF918" s="8"/>
      <c r="AG918" s="8"/>
      <c r="AH918" s="8" t="s">
        <v>400</v>
      </c>
      <c r="AI918" s="8" t="s">
        <v>58</v>
      </c>
      <c r="AJ918" s="8"/>
      <c r="AK918" s="8" t="s">
        <v>412</v>
      </c>
      <c r="AL918" s="8" t="s">
        <v>413</v>
      </c>
      <c r="AM918" s="8" t="s">
        <v>1577</v>
      </c>
      <c r="AN918" s="8"/>
      <c r="AO918" s="8"/>
      <c r="AP918" s="8"/>
      <c r="AQ918" s="8"/>
      <c r="AR918" s="8"/>
      <c r="AS918" s="8"/>
      <c r="AT918" s="8"/>
      <c r="AU918" s="8"/>
      <c r="AV918" s="8"/>
      <c r="AW918" s="8" t="s">
        <v>452</v>
      </c>
      <c r="AX918" s="8" t="s">
        <v>416</v>
      </c>
      <c r="AY918" s="8" t="s">
        <v>410</v>
      </c>
      <c r="AZ918" s="8" t="s">
        <v>987</v>
      </c>
      <c r="BA918" s="8"/>
      <c r="BB918" s="8"/>
      <c r="BC918" s="8"/>
      <c r="BD918" s="8"/>
      <c r="BE918" s="8"/>
      <c r="BF918" s="8"/>
      <c r="BG918" s="8"/>
      <c r="BH918" s="8"/>
      <c r="BI918" s="8" t="s">
        <v>1578</v>
      </c>
      <c r="BJ918" s="8"/>
      <c r="BK918" s="8"/>
      <c r="BL918" s="8"/>
      <c r="BM918" s="8"/>
      <c r="BN918" s="8"/>
      <c r="BO918" s="8" t="s">
        <v>404</v>
      </c>
      <c r="BP918" s="8"/>
      <c r="BQ918" s="8"/>
      <c r="BR918" s="10"/>
      <c r="BS918" s="8"/>
      <c r="BT918" s="8"/>
      <c r="BU918" s="8" t="s">
        <v>419</v>
      </c>
      <c r="BV918" s="8"/>
      <c r="BW918" s="8"/>
      <c r="BX918" s="10"/>
      <c r="BY918" s="8"/>
      <c r="BZ918" s="8"/>
      <c r="CA918" s="8"/>
      <c r="CB918" s="8"/>
      <c r="CC918" s="8"/>
      <c r="CD918" s="8"/>
      <c r="CE918" s="8"/>
      <c r="CF918" s="8"/>
      <c r="CG918" s="8"/>
      <c r="CH918" s="10"/>
      <c r="CI918" s="8"/>
      <c r="CJ918" s="8"/>
      <c r="CK918" s="8"/>
      <c r="CL918" s="8"/>
      <c r="CM918" s="8"/>
      <c r="CN918" s="8"/>
      <c r="CO918" s="8"/>
      <c r="CP918" s="8"/>
    </row>
    <row r="919" spans="2:94">
      <c r="B919" s="6">
        <v>918</v>
      </c>
      <c r="C919" s="7">
        <v>6</v>
      </c>
      <c r="D919" s="8" t="s">
        <v>1572</v>
      </c>
      <c r="E919" s="8"/>
      <c r="F919" s="8" t="s">
        <v>439</v>
      </c>
      <c r="G919" s="8"/>
      <c r="H919" s="8" t="s">
        <v>1515</v>
      </c>
      <c r="I919" s="8"/>
      <c r="J919" s="8" t="s">
        <v>2017</v>
      </c>
      <c r="K919" s="8"/>
      <c r="L919" s="8"/>
      <c r="M919" s="8" t="s">
        <v>3131</v>
      </c>
      <c r="N919" s="8" t="s">
        <v>407</v>
      </c>
      <c r="O919" s="8"/>
      <c r="P919" s="8"/>
      <c r="Q919" s="8" t="s">
        <v>1574</v>
      </c>
      <c r="R919" s="8" t="s">
        <v>408</v>
      </c>
      <c r="S919" s="8" t="s">
        <v>1575</v>
      </c>
      <c r="T919" s="8"/>
      <c r="U919" s="8"/>
      <c r="V919" s="8" t="s">
        <v>571</v>
      </c>
      <c r="W919" s="8" t="s">
        <v>410</v>
      </c>
      <c r="X919" s="10" t="s">
        <v>1576</v>
      </c>
      <c r="Y919" s="8"/>
      <c r="Z919" s="8"/>
      <c r="AA919" s="8"/>
      <c r="AB919" s="8"/>
      <c r="AC919" s="8"/>
      <c r="AD919" s="8"/>
      <c r="AE919" s="8"/>
      <c r="AF919" s="8"/>
      <c r="AG919" s="8"/>
      <c r="AH919" s="8" t="s">
        <v>400</v>
      </c>
      <c r="AI919" s="8" t="s">
        <v>58</v>
      </c>
      <c r="AJ919" s="8"/>
      <c r="AK919" s="8" t="s">
        <v>412</v>
      </c>
      <c r="AL919" s="8" t="s">
        <v>413</v>
      </c>
      <c r="AM919" s="8" t="s">
        <v>1577</v>
      </c>
      <c r="AN919" s="8"/>
      <c r="AO919" s="8"/>
      <c r="AP919" s="8"/>
      <c r="AQ919" s="8"/>
      <c r="AR919" s="8"/>
      <c r="AS919" s="8"/>
      <c r="AT919" s="8"/>
      <c r="AU919" s="8"/>
      <c r="AV919" s="8"/>
      <c r="AW919" s="8" t="s">
        <v>452</v>
      </c>
      <c r="AX919" s="8" t="s">
        <v>416</v>
      </c>
      <c r="AY919" s="8" t="s">
        <v>410</v>
      </c>
      <c r="AZ919" s="8" t="s">
        <v>987</v>
      </c>
      <c r="BA919" s="8"/>
      <c r="BB919" s="8"/>
      <c r="BC919" s="8"/>
      <c r="BD919" s="8"/>
      <c r="BE919" s="8"/>
      <c r="BF919" s="8"/>
      <c r="BG919" s="8"/>
      <c r="BH919" s="8"/>
      <c r="BI919" s="8" t="s">
        <v>1578</v>
      </c>
      <c r="BJ919" s="8"/>
      <c r="BK919" s="8"/>
      <c r="BL919" s="8"/>
      <c r="BM919" s="8"/>
      <c r="BN919" s="8"/>
      <c r="BO919" s="8" t="s">
        <v>404</v>
      </c>
      <c r="BP919" s="8"/>
      <c r="BQ919" s="8"/>
      <c r="BR919" s="10"/>
      <c r="BS919" s="8"/>
      <c r="BT919" s="8"/>
      <c r="BU919" s="8" t="s">
        <v>419</v>
      </c>
      <c r="BV919" s="8"/>
      <c r="BW919" s="8"/>
      <c r="BX919" s="10"/>
      <c r="BY919" s="8"/>
      <c r="BZ919" s="8"/>
      <c r="CA919" s="8"/>
      <c r="CB919" s="8"/>
      <c r="CC919" s="8"/>
      <c r="CD919" s="8"/>
      <c r="CE919" s="8"/>
      <c r="CF919" s="8"/>
      <c r="CG919" s="8"/>
      <c r="CH919" s="10"/>
      <c r="CI919" s="8"/>
      <c r="CJ919" s="8"/>
      <c r="CK919" s="8"/>
      <c r="CL919" s="8"/>
      <c r="CM919" s="8"/>
      <c r="CN919" s="8"/>
      <c r="CO919" s="8"/>
      <c r="CP919" s="8"/>
    </row>
    <row r="920" spans="2:94">
      <c r="B920" s="6">
        <v>919</v>
      </c>
      <c r="C920" s="7">
        <v>6</v>
      </c>
      <c r="D920" s="8" t="s">
        <v>1572</v>
      </c>
      <c r="E920" s="8"/>
      <c r="F920" s="8" t="s">
        <v>439</v>
      </c>
      <c r="G920" s="8"/>
      <c r="H920" s="8" t="s">
        <v>1515</v>
      </c>
      <c r="I920" s="8"/>
      <c r="J920" s="8" t="s">
        <v>2017</v>
      </c>
      <c r="K920" s="8"/>
      <c r="L920" s="8"/>
      <c r="M920" s="8" t="s">
        <v>3132</v>
      </c>
      <c r="N920" s="8" t="s">
        <v>407</v>
      </c>
      <c r="O920" s="8"/>
      <c r="P920" s="8"/>
      <c r="Q920" s="8" t="s">
        <v>1574</v>
      </c>
      <c r="R920" s="8" t="s">
        <v>408</v>
      </c>
      <c r="S920" s="8" t="s">
        <v>1575</v>
      </c>
      <c r="T920" s="8"/>
      <c r="U920" s="8"/>
      <c r="V920" s="8" t="s">
        <v>571</v>
      </c>
      <c r="W920" s="8" t="s">
        <v>410</v>
      </c>
      <c r="X920" s="10" t="s">
        <v>1576</v>
      </c>
      <c r="Y920" s="8"/>
      <c r="Z920" s="8"/>
      <c r="AA920" s="8"/>
      <c r="AB920" s="8"/>
      <c r="AC920" s="8"/>
      <c r="AD920" s="8"/>
      <c r="AE920" s="8"/>
      <c r="AF920" s="8"/>
      <c r="AG920" s="8"/>
      <c r="AH920" s="8" t="s">
        <v>400</v>
      </c>
      <c r="AI920" s="8" t="s">
        <v>58</v>
      </c>
      <c r="AJ920" s="8"/>
      <c r="AK920" s="8" t="s">
        <v>412</v>
      </c>
      <c r="AL920" s="8" t="s">
        <v>413</v>
      </c>
      <c r="AM920" s="8" t="s">
        <v>1577</v>
      </c>
      <c r="AN920" s="8"/>
      <c r="AO920" s="8"/>
      <c r="AP920" s="8"/>
      <c r="AQ920" s="8"/>
      <c r="AR920" s="8"/>
      <c r="AS920" s="8"/>
      <c r="AT920" s="8"/>
      <c r="AU920" s="8"/>
      <c r="AV920" s="8"/>
      <c r="AW920" s="8" t="s">
        <v>452</v>
      </c>
      <c r="AX920" s="8" t="s">
        <v>416</v>
      </c>
      <c r="AY920" s="8" t="s">
        <v>410</v>
      </c>
      <c r="AZ920" s="8" t="s">
        <v>987</v>
      </c>
      <c r="BA920" s="8"/>
      <c r="BB920" s="8"/>
      <c r="BC920" s="8"/>
      <c r="BD920" s="8"/>
      <c r="BE920" s="8"/>
      <c r="BF920" s="8"/>
      <c r="BG920" s="8"/>
      <c r="BH920" s="8"/>
      <c r="BI920" s="8" t="s">
        <v>1578</v>
      </c>
      <c r="BJ920" s="8"/>
      <c r="BK920" s="8"/>
      <c r="BL920" s="8"/>
      <c r="BM920" s="8"/>
      <c r="BN920" s="8"/>
      <c r="BO920" s="8" t="s">
        <v>404</v>
      </c>
      <c r="BP920" s="8"/>
      <c r="BQ920" s="8"/>
      <c r="BR920" s="10"/>
      <c r="BS920" s="8"/>
      <c r="BT920" s="8"/>
      <c r="BU920" s="8" t="s">
        <v>419</v>
      </c>
      <c r="BV920" s="8"/>
      <c r="BW920" s="8"/>
      <c r="BX920" s="10"/>
      <c r="BY920" s="8"/>
      <c r="BZ920" s="8"/>
      <c r="CA920" s="8"/>
      <c r="CB920" s="8"/>
      <c r="CC920" s="8"/>
      <c r="CD920" s="8"/>
      <c r="CE920" s="8"/>
      <c r="CF920" s="8"/>
      <c r="CG920" s="8"/>
      <c r="CH920" s="10"/>
      <c r="CI920" s="8"/>
      <c r="CJ920" s="8"/>
      <c r="CK920" s="8"/>
      <c r="CL920" s="8"/>
      <c r="CM920" s="8"/>
      <c r="CN920" s="8"/>
      <c r="CO920" s="8"/>
      <c r="CP920" s="8"/>
    </row>
    <row r="921" spans="2:94">
      <c r="B921" s="6">
        <v>920</v>
      </c>
      <c r="C921" s="7">
        <v>6</v>
      </c>
      <c r="D921" s="8" t="s">
        <v>3133</v>
      </c>
      <c r="E921" s="8" t="s">
        <v>396</v>
      </c>
      <c r="F921" s="8" t="s">
        <v>439</v>
      </c>
      <c r="G921" s="8"/>
      <c r="H921" s="8" t="s">
        <v>1515</v>
      </c>
      <c r="I921" s="8"/>
      <c r="J921" s="8" t="s">
        <v>2017</v>
      </c>
      <c r="K921" s="8"/>
      <c r="L921" s="8"/>
      <c r="M921" s="8" t="s">
        <v>3134</v>
      </c>
      <c r="N921" s="8" t="s">
        <v>440</v>
      </c>
      <c r="O921" s="8"/>
      <c r="P921" s="8"/>
      <c r="Q921" s="8" t="s">
        <v>3135</v>
      </c>
      <c r="R921" s="8" t="s">
        <v>868</v>
      </c>
      <c r="S921" s="8" t="s">
        <v>3136</v>
      </c>
      <c r="T921" s="8"/>
      <c r="U921" s="8"/>
      <c r="V921" s="8" t="s">
        <v>1021</v>
      </c>
      <c r="W921" s="8" t="s">
        <v>105</v>
      </c>
      <c r="X921" s="10" t="s">
        <v>1526</v>
      </c>
      <c r="Y921" s="8"/>
      <c r="Z921" s="8"/>
      <c r="AA921" s="8"/>
      <c r="AB921" s="8"/>
      <c r="AC921" s="8"/>
      <c r="AD921" s="8"/>
      <c r="AE921" s="8" t="s">
        <v>1655</v>
      </c>
      <c r="AF921" s="8"/>
      <c r="AG921" s="8"/>
      <c r="AH921" s="8" t="s">
        <v>393</v>
      </c>
      <c r="AI921" s="8" t="s">
        <v>1512</v>
      </c>
      <c r="AJ921" s="8"/>
      <c r="AK921" s="8" t="s">
        <v>394</v>
      </c>
      <c r="AL921" s="8" t="s">
        <v>395</v>
      </c>
      <c r="AM921" s="8" t="s">
        <v>3137</v>
      </c>
      <c r="AN921" s="8" t="s">
        <v>415</v>
      </c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 t="s">
        <v>105</v>
      </c>
      <c r="AZ921" s="8"/>
      <c r="BA921" s="8"/>
      <c r="BB921" s="8"/>
      <c r="BC921" s="8"/>
      <c r="BD921" s="8"/>
      <c r="BE921" s="8"/>
      <c r="BF921" s="8"/>
      <c r="BG921" s="8"/>
      <c r="BH921" s="8"/>
      <c r="BI921" s="8" t="s">
        <v>3138</v>
      </c>
      <c r="BJ921" s="8"/>
      <c r="BK921" s="8"/>
      <c r="BL921" s="8"/>
      <c r="BM921" s="8"/>
      <c r="BN921" s="8"/>
      <c r="BO921" s="8"/>
      <c r="BP921" s="8"/>
      <c r="BQ921" s="8"/>
      <c r="BR921" s="10"/>
      <c r="BS921" s="8" t="s">
        <v>1891</v>
      </c>
      <c r="BT921" s="8"/>
      <c r="BU921" s="8"/>
      <c r="BV921" s="8" t="s">
        <v>1550</v>
      </c>
      <c r="BW921" s="8"/>
      <c r="BX921" s="10"/>
      <c r="BY921" s="8"/>
      <c r="BZ921" s="8"/>
      <c r="CA921" s="8"/>
      <c r="CB921" s="8"/>
      <c r="CC921" s="8"/>
      <c r="CD921" s="8"/>
      <c r="CE921" s="8"/>
      <c r="CF921" s="8"/>
      <c r="CG921" s="8"/>
      <c r="CH921" s="10"/>
      <c r="CI921" s="8"/>
      <c r="CJ921" s="8"/>
      <c r="CK921" s="8"/>
      <c r="CL921" s="8"/>
      <c r="CM921" s="8"/>
      <c r="CN921" s="8"/>
      <c r="CO921" s="8"/>
      <c r="CP921" s="8"/>
    </row>
    <row r="922" spans="2:94">
      <c r="B922" s="6">
        <v>921</v>
      </c>
      <c r="C922" s="7">
        <v>6</v>
      </c>
      <c r="D922" s="8" t="s">
        <v>3139</v>
      </c>
      <c r="E922" s="8" t="s">
        <v>396</v>
      </c>
      <c r="F922" s="8" t="s">
        <v>439</v>
      </c>
      <c r="G922" s="8"/>
      <c r="H922" s="8" t="s">
        <v>1515</v>
      </c>
      <c r="I922" s="8"/>
      <c r="J922" s="8" t="s">
        <v>2017</v>
      </c>
      <c r="K922" s="8"/>
      <c r="L922" s="8"/>
      <c r="M922" s="8" t="s">
        <v>3140</v>
      </c>
      <c r="N922" s="8" t="s">
        <v>440</v>
      </c>
      <c r="O922" s="8"/>
      <c r="P922" s="8"/>
      <c r="Q922" s="8" t="s">
        <v>3141</v>
      </c>
      <c r="R922" s="8" t="s">
        <v>491</v>
      </c>
      <c r="S922" s="8" t="s">
        <v>3142</v>
      </c>
      <c r="T922" s="8"/>
      <c r="U922" s="8"/>
      <c r="V922" s="8" t="s">
        <v>1183</v>
      </c>
      <c r="W922" s="8" t="s">
        <v>105</v>
      </c>
      <c r="X922" s="10" t="s">
        <v>3129</v>
      </c>
      <c r="Y922" s="8"/>
      <c r="Z922" s="8"/>
      <c r="AA922" s="8"/>
      <c r="AB922" s="8"/>
      <c r="AC922" s="8"/>
      <c r="AD922" s="8"/>
      <c r="AE922" s="8"/>
      <c r="AF922" s="8"/>
      <c r="AG922" s="8"/>
      <c r="AH922" s="8" t="s">
        <v>393</v>
      </c>
      <c r="AI922" s="8" t="s">
        <v>59</v>
      </c>
      <c r="AJ922" s="8"/>
      <c r="AK922" s="8" t="s">
        <v>394</v>
      </c>
      <c r="AL922" s="8" t="s">
        <v>395</v>
      </c>
      <c r="AM922" s="8" t="s">
        <v>3143</v>
      </c>
      <c r="AN922" s="8" t="s">
        <v>415</v>
      </c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 t="s">
        <v>105</v>
      </c>
      <c r="AZ922" s="8"/>
      <c r="BA922" s="8"/>
      <c r="BB922" s="8"/>
      <c r="BC922" s="8"/>
      <c r="BD922" s="8"/>
      <c r="BE922" s="8"/>
      <c r="BF922" s="8"/>
      <c r="BG922" s="8"/>
      <c r="BH922" s="8"/>
      <c r="BI922" s="8" t="s">
        <v>3144</v>
      </c>
      <c r="BJ922" s="8"/>
      <c r="BK922" s="8"/>
      <c r="BL922" s="8"/>
      <c r="BM922" s="8"/>
      <c r="BN922" s="8"/>
      <c r="BO922" s="8"/>
      <c r="BP922" s="8"/>
      <c r="BQ922" s="8"/>
      <c r="BR922" s="10"/>
      <c r="BS922" s="8"/>
      <c r="BT922" s="8"/>
      <c r="BU922" s="8"/>
      <c r="BV922" s="8"/>
      <c r="BW922" s="8"/>
      <c r="BX922" s="10"/>
      <c r="BY922" s="8"/>
      <c r="BZ922" s="8"/>
      <c r="CA922" s="8"/>
      <c r="CB922" s="8"/>
      <c r="CC922" s="8"/>
      <c r="CD922" s="8"/>
      <c r="CE922" s="8"/>
      <c r="CF922" s="8"/>
      <c r="CG922" s="8"/>
      <c r="CH922" s="10"/>
      <c r="CI922" s="8"/>
      <c r="CJ922" s="8"/>
      <c r="CK922" s="8"/>
      <c r="CL922" s="8"/>
      <c r="CM922" s="8"/>
      <c r="CN922" s="8"/>
      <c r="CO922" s="8"/>
      <c r="CP922" s="8"/>
    </row>
    <row r="923" spans="2:94">
      <c r="B923" s="6">
        <v>922</v>
      </c>
      <c r="C923" s="7">
        <v>6</v>
      </c>
      <c r="D923" s="8" t="s">
        <v>3145</v>
      </c>
      <c r="E923" s="8"/>
      <c r="F923" s="8" t="s">
        <v>439</v>
      </c>
      <c r="G923" s="8"/>
      <c r="H923" s="8" t="s">
        <v>1515</v>
      </c>
      <c r="I923" s="8"/>
      <c r="J923" s="8" t="s">
        <v>2017</v>
      </c>
      <c r="K923" s="8"/>
      <c r="L923" s="8"/>
      <c r="M923" s="8" t="s">
        <v>3146</v>
      </c>
      <c r="N923" s="8" t="s">
        <v>440</v>
      </c>
      <c r="O923" s="8"/>
      <c r="P923" s="8"/>
      <c r="Q923" s="8" t="s">
        <v>3147</v>
      </c>
      <c r="R923" s="8" t="s">
        <v>1041</v>
      </c>
      <c r="S923" s="8" t="s">
        <v>3148</v>
      </c>
      <c r="T923" s="8"/>
      <c r="U923" s="8"/>
      <c r="V923" s="8" t="s">
        <v>1027</v>
      </c>
      <c r="W923" s="8" t="s">
        <v>105</v>
      </c>
      <c r="X923" s="10" t="s">
        <v>3129</v>
      </c>
      <c r="Y923" s="8"/>
      <c r="Z923" s="8"/>
      <c r="AA923" s="8"/>
      <c r="AB923" s="8"/>
      <c r="AC923" s="8"/>
      <c r="AD923" s="8"/>
      <c r="AE923" s="8" t="s">
        <v>1655</v>
      </c>
      <c r="AF923" s="8"/>
      <c r="AG923" s="8"/>
      <c r="AH923" s="8" t="s">
        <v>393</v>
      </c>
      <c r="AI923" s="8" t="s">
        <v>1512</v>
      </c>
      <c r="AJ923" s="8"/>
      <c r="AK923" s="8" t="s">
        <v>412</v>
      </c>
      <c r="AL923" s="8" t="s">
        <v>395</v>
      </c>
      <c r="AM923" s="8" t="s">
        <v>3149</v>
      </c>
      <c r="AN923" s="8" t="s">
        <v>415</v>
      </c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 t="s">
        <v>105</v>
      </c>
      <c r="AZ923" s="8"/>
      <c r="BA923" s="8"/>
      <c r="BB923" s="8"/>
      <c r="BC923" s="8"/>
      <c r="BD923" s="8"/>
      <c r="BE923" s="8"/>
      <c r="BF923" s="8"/>
      <c r="BG923" s="8"/>
      <c r="BH923" s="8"/>
      <c r="BI923" s="8" t="s">
        <v>3150</v>
      </c>
      <c r="BJ923" s="8"/>
      <c r="BK923" s="8"/>
      <c r="BL923" s="8"/>
      <c r="BM923" s="8"/>
      <c r="BN923" s="8"/>
      <c r="BO923" s="8"/>
      <c r="BP923" s="8"/>
      <c r="BQ923" s="8"/>
      <c r="BR923" s="10"/>
      <c r="BS923" s="8" t="s">
        <v>1891</v>
      </c>
      <c r="BT923" s="8" t="s">
        <v>3151</v>
      </c>
      <c r="BU923" s="8"/>
      <c r="BV923" s="8" t="s">
        <v>1550</v>
      </c>
      <c r="BW923" s="8"/>
      <c r="BX923" s="10"/>
      <c r="BY923" s="8"/>
      <c r="BZ923" s="8"/>
      <c r="CA923" s="8"/>
      <c r="CB923" s="8"/>
      <c r="CC923" s="8"/>
      <c r="CD923" s="8"/>
      <c r="CE923" s="8"/>
      <c r="CF923" s="8"/>
      <c r="CG923" s="8"/>
      <c r="CH923" s="10"/>
      <c r="CI923" s="8"/>
      <c r="CJ923" s="8"/>
      <c r="CK923" s="8"/>
      <c r="CL923" s="8"/>
      <c r="CM923" s="8"/>
      <c r="CN923" s="8"/>
      <c r="CO923" s="8"/>
      <c r="CP923" s="8"/>
    </row>
    <row r="924" spans="2:94">
      <c r="B924" s="6">
        <v>923</v>
      </c>
      <c r="C924" s="7">
        <v>6</v>
      </c>
      <c r="D924" s="8" t="s">
        <v>3152</v>
      </c>
      <c r="E924" s="8" t="s">
        <v>396</v>
      </c>
      <c r="F924" s="8" t="s">
        <v>439</v>
      </c>
      <c r="G924" s="8"/>
      <c r="H924" s="8" t="s">
        <v>1515</v>
      </c>
      <c r="I924" s="8"/>
      <c r="J924" s="8" t="s">
        <v>2017</v>
      </c>
      <c r="K924" s="8"/>
      <c r="L924" s="8"/>
      <c r="M924" s="8" t="s">
        <v>3153</v>
      </c>
      <c r="N924" s="8" t="s">
        <v>440</v>
      </c>
      <c r="O924" s="8"/>
      <c r="P924" s="8"/>
      <c r="Q924" s="8" t="s">
        <v>3154</v>
      </c>
      <c r="R924" s="8" t="s">
        <v>1041</v>
      </c>
      <c r="S924" s="8" t="s">
        <v>3155</v>
      </c>
      <c r="T924" s="8"/>
      <c r="U924" s="8"/>
      <c r="V924" s="8" t="s">
        <v>1367</v>
      </c>
      <c r="W924" s="8" t="s">
        <v>105</v>
      </c>
      <c r="X924" s="10" t="s">
        <v>3156</v>
      </c>
      <c r="Y924" s="8"/>
      <c r="Z924" s="8"/>
      <c r="AA924" s="8"/>
      <c r="AB924" s="8"/>
      <c r="AC924" s="8"/>
      <c r="AD924" s="8"/>
      <c r="AE924" s="8" t="s">
        <v>1655</v>
      </c>
      <c r="AF924" s="8"/>
      <c r="AG924" s="8"/>
      <c r="AH924" s="8" t="s">
        <v>393</v>
      </c>
      <c r="AI924" s="8" t="s">
        <v>1512</v>
      </c>
      <c r="AJ924" s="8"/>
      <c r="AK924" s="8" t="s">
        <v>394</v>
      </c>
      <c r="AL924" s="8" t="s">
        <v>395</v>
      </c>
      <c r="AM924" s="8" t="s">
        <v>3157</v>
      </c>
      <c r="AN924" s="8" t="s">
        <v>415</v>
      </c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 t="s">
        <v>105</v>
      </c>
      <c r="AZ924" s="8"/>
      <c r="BA924" s="8"/>
      <c r="BB924" s="8"/>
      <c r="BC924" s="8"/>
      <c r="BD924" s="8"/>
      <c r="BE924" s="8"/>
      <c r="BF924" s="8"/>
      <c r="BG924" s="8"/>
      <c r="BH924" s="8"/>
      <c r="BI924" s="8" t="s">
        <v>3158</v>
      </c>
      <c r="BJ924" s="8"/>
      <c r="BK924" s="8"/>
      <c r="BL924" s="8"/>
      <c r="BM924" s="8"/>
      <c r="BN924" s="8"/>
      <c r="BO924" s="8"/>
      <c r="BP924" s="8"/>
      <c r="BQ924" s="8"/>
      <c r="BR924" s="10"/>
      <c r="BS924" s="8" t="s">
        <v>1891</v>
      </c>
      <c r="BT924" s="8" t="s">
        <v>3159</v>
      </c>
      <c r="BU924" s="8"/>
      <c r="BV924" s="8" t="s">
        <v>1550</v>
      </c>
      <c r="BW924" s="8"/>
      <c r="BX924" s="10"/>
      <c r="BY924" s="8"/>
      <c r="BZ924" s="8"/>
      <c r="CA924" s="8"/>
      <c r="CB924" s="8"/>
      <c r="CC924" s="8"/>
      <c r="CD924" s="8"/>
      <c r="CE924" s="8"/>
      <c r="CF924" s="8"/>
      <c r="CG924" s="8"/>
      <c r="CH924" s="10"/>
      <c r="CI924" s="8"/>
      <c r="CJ924" s="8"/>
      <c r="CK924" s="8"/>
      <c r="CL924" s="8"/>
      <c r="CM924" s="8"/>
      <c r="CN924" s="8"/>
      <c r="CO924" s="8"/>
      <c r="CP924" s="8"/>
    </row>
    <row r="925" spans="2:94">
      <c r="B925" s="6">
        <v>924</v>
      </c>
      <c r="C925" s="7">
        <v>4</v>
      </c>
      <c r="D925" s="8" t="s">
        <v>3160</v>
      </c>
      <c r="E925" s="8"/>
      <c r="F925" s="8" t="s">
        <v>439</v>
      </c>
      <c r="G925" s="8"/>
      <c r="H925" s="8" t="s">
        <v>1515</v>
      </c>
      <c r="I925" s="8"/>
      <c r="J925" s="8" t="s">
        <v>2017</v>
      </c>
      <c r="K925" s="8"/>
      <c r="L925" s="8"/>
      <c r="M925" s="8" t="s">
        <v>3161</v>
      </c>
      <c r="N925" s="8" t="s">
        <v>440</v>
      </c>
      <c r="O925" s="8"/>
      <c r="P925" s="8"/>
      <c r="Q925" s="8" t="s">
        <v>3162</v>
      </c>
      <c r="R925" s="8" t="s">
        <v>491</v>
      </c>
      <c r="S925" s="8" t="s">
        <v>3163</v>
      </c>
      <c r="T925" s="8"/>
      <c r="U925" s="8"/>
      <c r="V925" s="8" t="s">
        <v>1367</v>
      </c>
      <c r="W925" s="8" t="s">
        <v>73</v>
      </c>
      <c r="X925" s="10" t="s">
        <v>1521</v>
      </c>
      <c r="Y925" s="8"/>
      <c r="Z925" s="8"/>
      <c r="AA925" s="8"/>
      <c r="AB925" s="8"/>
      <c r="AC925" s="8"/>
      <c r="AD925" s="8"/>
      <c r="AE925" s="8"/>
      <c r="AF925" s="8"/>
      <c r="AG925" s="8"/>
      <c r="AH925" s="8" t="s">
        <v>393</v>
      </c>
      <c r="AI925" s="8" t="s">
        <v>1512</v>
      </c>
      <c r="AJ925" s="8"/>
      <c r="AK925" s="8" t="s">
        <v>394</v>
      </c>
      <c r="AL925" s="8" t="s">
        <v>395</v>
      </c>
      <c r="AM925" s="8" t="s">
        <v>444</v>
      </c>
      <c r="AN925" s="8" t="s">
        <v>445</v>
      </c>
      <c r="AO925" s="8"/>
      <c r="AP925" s="8"/>
      <c r="AQ925" s="8"/>
      <c r="AR925" s="8"/>
      <c r="AS925" s="8"/>
      <c r="AT925" s="8"/>
      <c r="AU925" s="8"/>
      <c r="AV925" s="8"/>
      <c r="AW925" s="8" t="s">
        <v>452</v>
      </c>
      <c r="AX925" s="8"/>
      <c r="AY925" s="8" t="s">
        <v>73</v>
      </c>
      <c r="AZ925" s="8" t="s">
        <v>403</v>
      </c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 t="s">
        <v>404</v>
      </c>
      <c r="BP925" s="8"/>
      <c r="BQ925" s="8" t="s">
        <v>1513</v>
      </c>
      <c r="BR925" s="10"/>
      <c r="BS925" s="8"/>
      <c r="BT925" s="8"/>
      <c r="BU925" s="8"/>
      <c r="BV925" s="8"/>
      <c r="BW925" s="8"/>
      <c r="BX925" s="10"/>
      <c r="BY925" s="8"/>
      <c r="BZ925" s="8"/>
      <c r="CA925" s="8"/>
      <c r="CB925" s="8"/>
      <c r="CC925" s="8"/>
      <c r="CD925" s="8"/>
      <c r="CE925" s="8"/>
      <c r="CF925" s="8"/>
      <c r="CG925" s="8"/>
      <c r="CH925" s="10"/>
      <c r="CI925" s="8"/>
      <c r="CJ925" s="8"/>
      <c r="CK925" s="8"/>
      <c r="CL925" s="8"/>
      <c r="CM925" s="8"/>
      <c r="CN925" s="8"/>
      <c r="CO925" s="8"/>
      <c r="CP925" s="8"/>
    </row>
    <row r="926" spans="2:94">
      <c r="B926" s="6">
        <v>925</v>
      </c>
      <c r="C926" s="7">
        <v>5</v>
      </c>
      <c r="D926" s="8" t="s">
        <v>3164</v>
      </c>
      <c r="E926" s="8" t="s">
        <v>396</v>
      </c>
      <c r="F926" s="8" t="s">
        <v>439</v>
      </c>
      <c r="G926" s="8"/>
      <c r="H926" s="8" t="s">
        <v>1515</v>
      </c>
      <c r="I926" s="8"/>
      <c r="J926" s="8" t="s">
        <v>2017</v>
      </c>
      <c r="K926" s="8"/>
      <c r="L926" s="8"/>
      <c r="M926" s="8" t="s">
        <v>3165</v>
      </c>
      <c r="N926" s="8" t="s">
        <v>440</v>
      </c>
      <c r="O926" s="8"/>
      <c r="P926" s="8"/>
      <c r="Q926" s="8" t="s">
        <v>3166</v>
      </c>
      <c r="R926" s="8" t="s">
        <v>868</v>
      </c>
      <c r="S926" s="8" t="s">
        <v>3167</v>
      </c>
      <c r="T926" s="8"/>
      <c r="U926" s="8"/>
      <c r="V926" s="8" t="s">
        <v>441</v>
      </c>
      <c r="W926" s="8" t="s">
        <v>105</v>
      </c>
      <c r="X926" s="10" t="s">
        <v>3129</v>
      </c>
      <c r="Y926" s="8"/>
      <c r="Z926" s="8"/>
      <c r="AA926" s="8"/>
      <c r="AB926" s="8"/>
      <c r="AC926" s="8"/>
      <c r="AD926" s="8"/>
      <c r="AE926" s="8"/>
      <c r="AF926" s="8"/>
      <c r="AG926" s="8"/>
      <c r="AH926" s="8" t="s">
        <v>393</v>
      </c>
      <c r="AI926" s="8" t="s">
        <v>1512</v>
      </c>
      <c r="AJ926" s="8"/>
      <c r="AK926" s="8" t="s">
        <v>394</v>
      </c>
      <c r="AL926" s="8" t="s">
        <v>395</v>
      </c>
      <c r="AM926" s="8" t="s">
        <v>444</v>
      </c>
      <c r="AN926" s="8" t="s">
        <v>445</v>
      </c>
      <c r="AO926" s="8"/>
      <c r="AP926" s="8"/>
      <c r="AQ926" s="8"/>
      <c r="AR926" s="8"/>
      <c r="AS926" s="8"/>
      <c r="AT926" s="8"/>
      <c r="AU926" s="8"/>
      <c r="AV926" s="8"/>
      <c r="AW926" s="8" t="s">
        <v>452</v>
      </c>
      <c r="AX926" s="8"/>
      <c r="AY926" s="8" t="s">
        <v>105</v>
      </c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 t="s">
        <v>404</v>
      </c>
      <c r="BP926" s="8"/>
      <c r="BQ926" s="8" t="s">
        <v>1513</v>
      </c>
      <c r="BR926" s="10"/>
      <c r="BS926" s="8"/>
      <c r="BT926" s="8"/>
      <c r="BU926" s="8"/>
      <c r="BV926" s="8"/>
      <c r="BW926" s="8"/>
      <c r="BX926" s="10"/>
      <c r="BY926" s="8"/>
      <c r="BZ926" s="8"/>
      <c r="CA926" s="8"/>
      <c r="CB926" s="8"/>
      <c r="CC926" s="8"/>
      <c r="CD926" s="8"/>
      <c r="CE926" s="8"/>
      <c r="CF926" s="8"/>
      <c r="CG926" s="8"/>
      <c r="CH926" s="10"/>
      <c r="CI926" s="8"/>
      <c r="CJ926" s="8"/>
      <c r="CK926" s="8"/>
      <c r="CL926" s="8"/>
      <c r="CM926" s="8"/>
      <c r="CN926" s="8"/>
      <c r="CO926" s="8"/>
      <c r="CP926" s="8"/>
    </row>
    <row r="927" spans="2:94">
      <c r="B927" s="6">
        <v>926</v>
      </c>
      <c r="C927" s="7">
        <v>6</v>
      </c>
      <c r="D927" s="8" t="s">
        <v>1572</v>
      </c>
      <c r="E927" s="8"/>
      <c r="F927" s="8" t="s">
        <v>439</v>
      </c>
      <c r="G927" s="8"/>
      <c r="H927" s="8" t="s">
        <v>1515</v>
      </c>
      <c r="I927" s="8"/>
      <c r="J927" s="8" t="s">
        <v>2017</v>
      </c>
      <c r="K927" s="8"/>
      <c r="L927" s="8"/>
      <c r="M927" s="8" t="s">
        <v>3168</v>
      </c>
      <c r="N927" s="8" t="s">
        <v>407</v>
      </c>
      <c r="O927" s="8"/>
      <c r="P927" s="8"/>
      <c r="Q927" s="8" t="s">
        <v>1574</v>
      </c>
      <c r="R927" s="8" t="s">
        <v>408</v>
      </c>
      <c r="S927" s="8" t="s">
        <v>1575</v>
      </c>
      <c r="T927" s="8"/>
      <c r="U927" s="8"/>
      <c r="V927" s="8" t="s">
        <v>571</v>
      </c>
      <c r="W927" s="8" t="s">
        <v>410</v>
      </c>
      <c r="X927" s="10" t="s">
        <v>1576</v>
      </c>
      <c r="Y927" s="8"/>
      <c r="Z927" s="8"/>
      <c r="AA927" s="8"/>
      <c r="AB927" s="8"/>
      <c r="AC927" s="8"/>
      <c r="AD927" s="8"/>
      <c r="AE927" s="8"/>
      <c r="AF927" s="8"/>
      <c r="AG927" s="8"/>
      <c r="AH927" s="8" t="s">
        <v>400</v>
      </c>
      <c r="AI927" s="8" t="s">
        <v>58</v>
      </c>
      <c r="AJ927" s="8"/>
      <c r="AK927" s="8" t="s">
        <v>412</v>
      </c>
      <c r="AL927" s="8" t="s">
        <v>413</v>
      </c>
      <c r="AM927" s="8" t="s">
        <v>1577</v>
      </c>
      <c r="AN927" s="8"/>
      <c r="AO927" s="8"/>
      <c r="AP927" s="8"/>
      <c r="AQ927" s="8"/>
      <c r="AR927" s="8"/>
      <c r="AS927" s="8"/>
      <c r="AT927" s="8"/>
      <c r="AU927" s="8"/>
      <c r="AV927" s="8"/>
      <c r="AW927" s="8" t="s">
        <v>452</v>
      </c>
      <c r="AX927" s="8" t="s">
        <v>416</v>
      </c>
      <c r="AY927" s="8" t="s">
        <v>410</v>
      </c>
      <c r="AZ927" s="8" t="s">
        <v>987</v>
      </c>
      <c r="BA927" s="8"/>
      <c r="BB927" s="8"/>
      <c r="BC927" s="8"/>
      <c r="BD927" s="8"/>
      <c r="BE927" s="8"/>
      <c r="BF927" s="8"/>
      <c r="BG927" s="8"/>
      <c r="BH927" s="8"/>
      <c r="BI927" s="8" t="s">
        <v>1578</v>
      </c>
      <c r="BJ927" s="8"/>
      <c r="BK927" s="8"/>
      <c r="BL927" s="8"/>
      <c r="BM927" s="8"/>
      <c r="BN927" s="8"/>
      <c r="BO927" s="8" t="s">
        <v>404</v>
      </c>
      <c r="BP927" s="8"/>
      <c r="BQ927" s="8"/>
      <c r="BR927" s="10"/>
      <c r="BS927" s="8"/>
      <c r="BT927" s="8"/>
      <c r="BU927" s="8" t="s">
        <v>419</v>
      </c>
      <c r="BV927" s="8"/>
      <c r="BW927" s="8"/>
      <c r="BX927" s="10"/>
      <c r="BY927" s="8"/>
      <c r="BZ927" s="8"/>
      <c r="CA927" s="8"/>
      <c r="CB927" s="8"/>
      <c r="CC927" s="8"/>
      <c r="CD927" s="8"/>
      <c r="CE927" s="8"/>
      <c r="CF927" s="8"/>
      <c r="CG927" s="8"/>
      <c r="CH927" s="10"/>
      <c r="CI927" s="8"/>
      <c r="CJ927" s="8"/>
      <c r="CK927" s="8"/>
      <c r="CL927" s="8"/>
      <c r="CM927" s="8"/>
      <c r="CN927" s="8"/>
      <c r="CO927" s="8"/>
      <c r="CP927" s="8"/>
    </row>
    <row r="928" spans="2:94">
      <c r="B928" s="6">
        <v>927</v>
      </c>
      <c r="C928" s="7">
        <v>6</v>
      </c>
      <c r="D928" s="8" t="s">
        <v>1572</v>
      </c>
      <c r="E928" s="8"/>
      <c r="F928" s="8" t="s">
        <v>439</v>
      </c>
      <c r="G928" s="8"/>
      <c r="H928" s="8" t="s">
        <v>1515</v>
      </c>
      <c r="I928" s="8"/>
      <c r="J928" s="8" t="s">
        <v>2017</v>
      </c>
      <c r="K928" s="8"/>
      <c r="L928" s="8"/>
      <c r="M928" s="8" t="s">
        <v>3169</v>
      </c>
      <c r="N928" s="8" t="s">
        <v>407</v>
      </c>
      <c r="O928" s="8"/>
      <c r="P928" s="8"/>
      <c r="Q928" s="8" t="s">
        <v>1574</v>
      </c>
      <c r="R928" s="8" t="s">
        <v>408</v>
      </c>
      <c r="S928" s="8" t="s">
        <v>1575</v>
      </c>
      <c r="T928" s="8"/>
      <c r="U928" s="8"/>
      <c r="V928" s="8" t="s">
        <v>571</v>
      </c>
      <c r="W928" s="8" t="s">
        <v>410</v>
      </c>
      <c r="X928" s="10" t="s">
        <v>1576</v>
      </c>
      <c r="Y928" s="8"/>
      <c r="Z928" s="8"/>
      <c r="AA928" s="8"/>
      <c r="AB928" s="8"/>
      <c r="AC928" s="8"/>
      <c r="AD928" s="8"/>
      <c r="AE928" s="8"/>
      <c r="AF928" s="8"/>
      <c r="AG928" s="8"/>
      <c r="AH928" s="8" t="s">
        <v>400</v>
      </c>
      <c r="AI928" s="8" t="s">
        <v>58</v>
      </c>
      <c r="AJ928" s="8"/>
      <c r="AK928" s="8" t="s">
        <v>412</v>
      </c>
      <c r="AL928" s="8" t="s">
        <v>413</v>
      </c>
      <c r="AM928" s="8" t="s">
        <v>1577</v>
      </c>
      <c r="AN928" s="8"/>
      <c r="AO928" s="8"/>
      <c r="AP928" s="8"/>
      <c r="AQ928" s="8"/>
      <c r="AR928" s="8"/>
      <c r="AS928" s="8"/>
      <c r="AT928" s="8"/>
      <c r="AU928" s="8"/>
      <c r="AV928" s="8"/>
      <c r="AW928" s="8" t="s">
        <v>452</v>
      </c>
      <c r="AX928" s="8" t="s">
        <v>416</v>
      </c>
      <c r="AY928" s="8" t="s">
        <v>410</v>
      </c>
      <c r="AZ928" s="8" t="s">
        <v>987</v>
      </c>
      <c r="BA928" s="8"/>
      <c r="BB928" s="8"/>
      <c r="BC928" s="8"/>
      <c r="BD928" s="8"/>
      <c r="BE928" s="8"/>
      <c r="BF928" s="8"/>
      <c r="BG928" s="8"/>
      <c r="BH928" s="8"/>
      <c r="BI928" s="8" t="s">
        <v>1578</v>
      </c>
      <c r="BJ928" s="8"/>
      <c r="BK928" s="8"/>
      <c r="BL928" s="8"/>
      <c r="BM928" s="8"/>
      <c r="BN928" s="8"/>
      <c r="BO928" s="8" t="s">
        <v>404</v>
      </c>
      <c r="BP928" s="8"/>
      <c r="BQ928" s="8"/>
      <c r="BR928" s="10"/>
      <c r="BS928" s="8"/>
      <c r="BT928" s="8"/>
      <c r="BU928" s="8" t="s">
        <v>419</v>
      </c>
      <c r="BV928" s="8"/>
      <c r="BW928" s="8"/>
      <c r="BX928" s="10"/>
      <c r="BY928" s="8"/>
      <c r="BZ928" s="8"/>
      <c r="CA928" s="8"/>
      <c r="CB928" s="8"/>
      <c r="CC928" s="8"/>
      <c r="CD928" s="8"/>
      <c r="CE928" s="8"/>
      <c r="CF928" s="8"/>
      <c r="CG928" s="8"/>
      <c r="CH928" s="10"/>
      <c r="CI928" s="8"/>
      <c r="CJ928" s="8"/>
      <c r="CK928" s="8"/>
      <c r="CL928" s="8"/>
      <c r="CM928" s="8"/>
      <c r="CN928" s="8"/>
      <c r="CO928" s="8"/>
      <c r="CP928" s="8"/>
    </row>
    <row r="929" spans="2:94">
      <c r="B929" s="6">
        <v>928</v>
      </c>
      <c r="C929" s="7">
        <v>6</v>
      </c>
      <c r="D929" s="8" t="s">
        <v>1572</v>
      </c>
      <c r="E929" s="8"/>
      <c r="F929" s="8" t="s">
        <v>439</v>
      </c>
      <c r="G929" s="8"/>
      <c r="H929" s="8" t="s">
        <v>1515</v>
      </c>
      <c r="I929" s="8"/>
      <c r="J929" s="8" t="s">
        <v>2017</v>
      </c>
      <c r="K929" s="8"/>
      <c r="L929" s="8"/>
      <c r="M929" s="8" t="s">
        <v>3170</v>
      </c>
      <c r="N929" s="8" t="s">
        <v>407</v>
      </c>
      <c r="O929" s="8"/>
      <c r="P929" s="8"/>
      <c r="Q929" s="8" t="s">
        <v>1574</v>
      </c>
      <c r="R929" s="8" t="s">
        <v>408</v>
      </c>
      <c r="S929" s="8" t="s">
        <v>1575</v>
      </c>
      <c r="T929" s="8"/>
      <c r="U929" s="8"/>
      <c r="V929" s="8" t="s">
        <v>571</v>
      </c>
      <c r="W929" s="8" t="s">
        <v>410</v>
      </c>
      <c r="X929" s="10" t="s">
        <v>1576</v>
      </c>
      <c r="Y929" s="8"/>
      <c r="Z929" s="8"/>
      <c r="AA929" s="8"/>
      <c r="AB929" s="8"/>
      <c r="AC929" s="8"/>
      <c r="AD929" s="8"/>
      <c r="AE929" s="8"/>
      <c r="AF929" s="8"/>
      <c r="AG929" s="8"/>
      <c r="AH929" s="8" t="s">
        <v>400</v>
      </c>
      <c r="AI929" s="8" t="s">
        <v>58</v>
      </c>
      <c r="AJ929" s="8"/>
      <c r="AK929" s="8" t="s">
        <v>412</v>
      </c>
      <c r="AL929" s="8" t="s">
        <v>413</v>
      </c>
      <c r="AM929" s="8" t="s">
        <v>1577</v>
      </c>
      <c r="AN929" s="8"/>
      <c r="AO929" s="8"/>
      <c r="AP929" s="8"/>
      <c r="AQ929" s="8"/>
      <c r="AR929" s="8"/>
      <c r="AS929" s="8"/>
      <c r="AT929" s="8"/>
      <c r="AU929" s="8"/>
      <c r="AV929" s="8"/>
      <c r="AW929" s="8" t="s">
        <v>452</v>
      </c>
      <c r="AX929" s="8" t="s">
        <v>416</v>
      </c>
      <c r="AY929" s="8" t="s">
        <v>410</v>
      </c>
      <c r="AZ929" s="8" t="s">
        <v>987</v>
      </c>
      <c r="BA929" s="8"/>
      <c r="BB929" s="8"/>
      <c r="BC929" s="8"/>
      <c r="BD929" s="8"/>
      <c r="BE929" s="8"/>
      <c r="BF929" s="8"/>
      <c r="BG929" s="8"/>
      <c r="BH929" s="8"/>
      <c r="BI929" s="8" t="s">
        <v>1578</v>
      </c>
      <c r="BJ929" s="8"/>
      <c r="BK929" s="8"/>
      <c r="BL929" s="8"/>
      <c r="BM929" s="8"/>
      <c r="BN929" s="8"/>
      <c r="BO929" s="8" t="s">
        <v>404</v>
      </c>
      <c r="BP929" s="8"/>
      <c r="BQ929" s="8"/>
      <c r="BR929" s="10"/>
      <c r="BS929" s="8"/>
      <c r="BT929" s="8"/>
      <c r="BU929" s="8" t="s">
        <v>419</v>
      </c>
      <c r="BV929" s="8"/>
      <c r="BW929" s="8"/>
      <c r="BX929" s="10"/>
      <c r="BY929" s="8"/>
      <c r="BZ929" s="8"/>
      <c r="CA929" s="8"/>
      <c r="CB929" s="8"/>
      <c r="CC929" s="8"/>
      <c r="CD929" s="8"/>
      <c r="CE929" s="8"/>
      <c r="CF929" s="8"/>
      <c r="CG929" s="8"/>
      <c r="CH929" s="10"/>
      <c r="CI929" s="8"/>
      <c r="CJ929" s="8"/>
      <c r="CK929" s="8"/>
      <c r="CL929" s="8"/>
      <c r="CM929" s="8"/>
      <c r="CN929" s="8"/>
      <c r="CO929" s="8"/>
      <c r="CP929" s="8"/>
    </row>
    <row r="930" spans="2:94">
      <c r="B930" s="6">
        <v>929</v>
      </c>
      <c r="C930" s="7">
        <v>6</v>
      </c>
      <c r="D930" s="8" t="s">
        <v>3171</v>
      </c>
      <c r="E930" s="8"/>
      <c r="F930" s="8" t="s">
        <v>439</v>
      </c>
      <c r="G930" s="8"/>
      <c r="H930" s="8" t="s">
        <v>1515</v>
      </c>
      <c r="I930" s="8"/>
      <c r="J930" s="8" t="s">
        <v>2017</v>
      </c>
      <c r="K930" s="8"/>
      <c r="L930" s="8"/>
      <c r="M930" s="8" t="s">
        <v>3172</v>
      </c>
      <c r="N930" s="8" t="s">
        <v>440</v>
      </c>
      <c r="O930" s="8"/>
      <c r="P930" s="8"/>
      <c r="Q930" s="8" t="s">
        <v>3173</v>
      </c>
      <c r="R930" s="8" t="s">
        <v>491</v>
      </c>
      <c r="S930" s="8" t="s">
        <v>3174</v>
      </c>
      <c r="T930" s="8"/>
      <c r="U930" s="8"/>
      <c r="V930" s="8" t="s">
        <v>1021</v>
      </c>
      <c r="W930" s="8" t="s">
        <v>3175</v>
      </c>
      <c r="X930" s="10" t="s">
        <v>3176</v>
      </c>
      <c r="Y930" s="8"/>
      <c r="Z930" s="8"/>
      <c r="AA930" s="8"/>
      <c r="AB930" s="8"/>
      <c r="AC930" s="8"/>
      <c r="AD930" s="8"/>
      <c r="AE930" s="8" t="s">
        <v>1655</v>
      </c>
      <c r="AF930" s="8"/>
      <c r="AG930" s="8"/>
      <c r="AH930" s="8" t="s">
        <v>393</v>
      </c>
      <c r="AI930" s="8" t="s">
        <v>1512</v>
      </c>
      <c r="AJ930" s="8"/>
      <c r="AK930" s="8" t="s">
        <v>394</v>
      </c>
      <c r="AL930" s="8" t="s">
        <v>395</v>
      </c>
      <c r="AM930" s="8" t="s">
        <v>3137</v>
      </c>
      <c r="AN930" s="8" t="s">
        <v>415</v>
      </c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 t="s">
        <v>3175</v>
      </c>
      <c r="AZ930" s="8"/>
      <c r="BA930" s="8"/>
      <c r="BB930" s="8"/>
      <c r="BC930" s="8"/>
      <c r="BD930" s="8"/>
      <c r="BE930" s="8"/>
      <c r="BF930" s="8"/>
      <c r="BG930" s="8"/>
      <c r="BH930" s="8"/>
      <c r="BI930" s="8" t="s">
        <v>3177</v>
      </c>
      <c r="BJ930" s="8"/>
      <c r="BK930" s="8"/>
      <c r="BL930" s="8"/>
      <c r="BM930" s="8"/>
      <c r="BN930" s="8"/>
      <c r="BO930" s="8"/>
      <c r="BP930" s="8"/>
      <c r="BQ930" s="8"/>
      <c r="BR930" s="10"/>
      <c r="BS930" s="8" t="s">
        <v>1891</v>
      </c>
      <c r="BT930" s="8"/>
      <c r="BU930" s="8"/>
      <c r="BV930" s="8" t="s">
        <v>1550</v>
      </c>
      <c r="BW930" s="8"/>
      <c r="BX930" s="10"/>
      <c r="BY930" s="8"/>
      <c r="BZ930" s="8"/>
      <c r="CA930" s="8"/>
      <c r="CB930" s="8"/>
      <c r="CC930" s="8"/>
      <c r="CD930" s="8"/>
      <c r="CE930" s="8"/>
      <c r="CF930" s="8"/>
      <c r="CG930" s="8"/>
      <c r="CH930" s="10"/>
      <c r="CI930" s="8"/>
      <c r="CJ930" s="8"/>
      <c r="CK930" s="8"/>
      <c r="CL930" s="8"/>
      <c r="CM930" s="8"/>
      <c r="CN930" s="8"/>
      <c r="CO930" s="8"/>
      <c r="CP930" s="8"/>
    </row>
    <row r="931" spans="2:94">
      <c r="B931" s="6">
        <v>930</v>
      </c>
      <c r="C931" s="7">
        <v>6</v>
      </c>
      <c r="D931" s="8" t="s">
        <v>3178</v>
      </c>
      <c r="E931" s="8" t="s">
        <v>396</v>
      </c>
      <c r="F931" s="8" t="s">
        <v>439</v>
      </c>
      <c r="G931" s="8"/>
      <c r="H931" s="8" t="s">
        <v>1515</v>
      </c>
      <c r="I931" s="8"/>
      <c r="J931" s="8" t="s">
        <v>2017</v>
      </c>
      <c r="K931" s="8"/>
      <c r="L931" s="8"/>
      <c r="M931" s="8" t="s">
        <v>3179</v>
      </c>
      <c r="N931" s="8" t="s">
        <v>440</v>
      </c>
      <c r="O931" s="8"/>
      <c r="P931" s="8"/>
      <c r="Q931" s="8" t="s">
        <v>3180</v>
      </c>
      <c r="R931" s="8" t="s">
        <v>491</v>
      </c>
      <c r="S931" s="8" t="s">
        <v>3181</v>
      </c>
      <c r="T931" s="8"/>
      <c r="U931" s="8"/>
      <c r="V931" s="8" t="s">
        <v>1183</v>
      </c>
      <c r="W931" s="8" t="s">
        <v>105</v>
      </c>
      <c r="X931" s="10" t="s">
        <v>3129</v>
      </c>
      <c r="Y931" s="8"/>
      <c r="Z931" s="8"/>
      <c r="AA931" s="8"/>
      <c r="AB931" s="8"/>
      <c r="AC931" s="8"/>
      <c r="AD931" s="8"/>
      <c r="AE931" s="8"/>
      <c r="AF931" s="8"/>
      <c r="AG931" s="8"/>
      <c r="AH931" s="8" t="s">
        <v>393</v>
      </c>
      <c r="AI931" s="8" t="s">
        <v>59</v>
      </c>
      <c r="AJ931" s="8"/>
      <c r="AK931" s="8" t="s">
        <v>394</v>
      </c>
      <c r="AL931" s="8" t="s">
        <v>395</v>
      </c>
      <c r="AM931" s="8" t="s">
        <v>3143</v>
      </c>
      <c r="AN931" s="8" t="s">
        <v>415</v>
      </c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 t="s">
        <v>105</v>
      </c>
      <c r="AZ931" s="8"/>
      <c r="BA931" s="8"/>
      <c r="BB931" s="8"/>
      <c r="BC931" s="8"/>
      <c r="BD931" s="8"/>
      <c r="BE931" s="8"/>
      <c r="BF931" s="8"/>
      <c r="BG931" s="8"/>
      <c r="BH931" s="8"/>
      <c r="BI931" s="8" t="s">
        <v>3182</v>
      </c>
      <c r="BJ931" s="8"/>
      <c r="BK931" s="8"/>
      <c r="BL931" s="8"/>
      <c r="BM931" s="8"/>
      <c r="BN931" s="8"/>
      <c r="BO931" s="8"/>
      <c r="BP931" s="8"/>
      <c r="BQ931" s="8"/>
      <c r="BR931" s="10"/>
      <c r="BS931" s="8"/>
      <c r="BT931" s="8"/>
      <c r="BU931" s="8"/>
      <c r="BV931" s="8"/>
      <c r="BW931" s="8"/>
      <c r="BX931" s="10"/>
      <c r="BY931" s="8"/>
      <c r="BZ931" s="8"/>
      <c r="CA931" s="8"/>
      <c r="CB931" s="8"/>
      <c r="CC931" s="8"/>
      <c r="CD931" s="8"/>
      <c r="CE931" s="8"/>
      <c r="CF931" s="8"/>
      <c r="CG931" s="8"/>
      <c r="CH931" s="10"/>
      <c r="CI931" s="8"/>
      <c r="CJ931" s="8"/>
      <c r="CK931" s="8"/>
      <c r="CL931" s="8"/>
      <c r="CM931" s="8"/>
      <c r="CN931" s="8"/>
      <c r="CO931" s="8"/>
      <c r="CP931" s="8"/>
    </row>
    <row r="932" spans="2:94">
      <c r="B932" s="6">
        <v>931</v>
      </c>
      <c r="C932" s="7">
        <v>6</v>
      </c>
      <c r="D932" s="8" t="s">
        <v>3183</v>
      </c>
      <c r="E932" s="8"/>
      <c r="F932" s="8" t="s">
        <v>439</v>
      </c>
      <c r="G932" s="8"/>
      <c r="H932" s="8" t="s">
        <v>1515</v>
      </c>
      <c r="I932" s="8"/>
      <c r="J932" s="8" t="s">
        <v>2017</v>
      </c>
      <c r="K932" s="8"/>
      <c r="L932" s="8"/>
      <c r="M932" s="8" t="s">
        <v>3184</v>
      </c>
      <c r="N932" s="8" t="s">
        <v>440</v>
      </c>
      <c r="O932" s="8"/>
      <c r="P932" s="8"/>
      <c r="Q932" s="8" t="s">
        <v>3185</v>
      </c>
      <c r="R932" s="8" t="s">
        <v>1041</v>
      </c>
      <c r="S932" s="8" t="s">
        <v>3186</v>
      </c>
      <c r="T932" s="8"/>
      <c r="U932" s="8"/>
      <c r="V932" s="8" t="s">
        <v>1027</v>
      </c>
      <c r="W932" s="8" t="s">
        <v>105</v>
      </c>
      <c r="X932" s="10" t="s">
        <v>3129</v>
      </c>
      <c r="Y932" s="8"/>
      <c r="Z932" s="8"/>
      <c r="AA932" s="8"/>
      <c r="AB932" s="8"/>
      <c r="AC932" s="8"/>
      <c r="AD932" s="8"/>
      <c r="AE932" s="8" t="s">
        <v>1655</v>
      </c>
      <c r="AF932" s="8"/>
      <c r="AG932" s="8"/>
      <c r="AH932" s="8" t="s">
        <v>393</v>
      </c>
      <c r="AI932" s="8" t="s">
        <v>1512</v>
      </c>
      <c r="AJ932" s="8"/>
      <c r="AK932" s="8" t="s">
        <v>412</v>
      </c>
      <c r="AL932" s="8" t="s">
        <v>395</v>
      </c>
      <c r="AM932" s="8" t="s">
        <v>3149</v>
      </c>
      <c r="AN932" s="8" t="s">
        <v>415</v>
      </c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 t="s">
        <v>105</v>
      </c>
      <c r="AZ932" s="8"/>
      <c r="BA932" s="8"/>
      <c r="BB932" s="8"/>
      <c r="BC932" s="8"/>
      <c r="BD932" s="8"/>
      <c r="BE932" s="8"/>
      <c r="BF932" s="8"/>
      <c r="BG932" s="8"/>
      <c r="BH932" s="8"/>
      <c r="BI932" s="8" t="s">
        <v>3187</v>
      </c>
      <c r="BJ932" s="8"/>
      <c r="BK932" s="8"/>
      <c r="BL932" s="8"/>
      <c r="BM932" s="8"/>
      <c r="BN932" s="8"/>
      <c r="BO932" s="8"/>
      <c r="BP932" s="8"/>
      <c r="BQ932" s="8"/>
      <c r="BR932" s="10"/>
      <c r="BS932" s="8" t="s">
        <v>1891</v>
      </c>
      <c r="BT932" s="8" t="s">
        <v>3188</v>
      </c>
      <c r="BU932" s="8"/>
      <c r="BV932" s="8" t="s">
        <v>1550</v>
      </c>
      <c r="BW932" s="8"/>
      <c r="BX932" s="10"/>
      <c r="BY932" s="8"/>
      <c r="BZ932" s="8"/>
      <c r="CA932" s="8"/>
      <c r="CB932" s="8"/>
      <c r="CC932" s="8"/>
      <c r="CD932" s="8"/>
      <c r="CE932" s="8"/>
      <c r="CF932" s="8"/>
      <c r="CG932" s="8"/>
      <c r="CH932" s="10"/>
      <c r="CI932" s="8"/>
      <c r="CJ932" s="8"/>
      <c r="CK932" s="8"/>
      <c r="CL932" s="8"/>
      <c r="CM932" s="8"/>
      <c r="CN932" s="8"/>
      <c r="CO932" s="8"/>
      <c r="CP932" s="8"/>
    </row>
    <row r="933" spans="2:94">
      <c r="B933" s="6">
        <v>932</v>
      </c>
      <c r="C933" s="7">
        <v>6</v>
      </c>
      <c r="D933" s="8" t="s">
        <v>3189</v>
      </c>
      <c r="E933" s="8" t="s">
        <v>396</v>
      </c>
      <c r="F933" s="8" t="s">
        <v>439</v>
      </c>
      <c r="G933" s="8"/>
      <c r="H933" s="8" t="s">
        <v>1515</v>
      </c>
      <c r="I933" s="8"/>
      <c r="J933" s="8" t="s">
        <v>2017</v>
      </c>
      <c r="K933" s="8"/>
      <c r="L933" s="8"/>
      <c r="M933" s="8" t="s">
        <v>3190</v>
      </c>
      <c r="N933" s="8" t="s">
        <v>440</v>
      </c>
      <c r="O933" s="8"/>
      <c r="P933" s="8"/>
      <c r="Q933" s="8" t="s">
        <v>3191</v>
      </c>
      <c r="R933" s="8" t="s">
        <v>1041</v>
      </c>
      <c r="S933" s="8" t="s">
        <v>3192</v>
      </c>
      <c r="T933" s="8"/>
      <c r="U933" s="8"/>
      <c r="V933" s="8" t="s">
        <v>1367</v>
      </c>
      <c r="W933" s="8" t="s">
        <v>105</v>
      </c>
      <c r="X933" s="10" t="s">
        <v>3156</v>
      </c>
      <c r="Y933" s="8"/>
      <c r="Z933" s="8"/>
      <c r="AA933" s="8"/>
      <c r="AB933" s="8"/>
      <c r="AC933" s="8"/>
      <c r="AD933" s="8"/>
      <c r="AE933" s="8" t="s">
        <v>1655</v>
      </c>
      <c r="AF933" s="8"/>
      <c r="AG933" s="8"/>
      <c r="AH933" s="8" t="s">
        <v>393</v>
      </c>
      <c r="AI933" s="8" t="s">
        <v>1512</v>
      </c>
      <c r="AJ933" s="8"/>
      <c r="AK933" s="8" t="s">
        <v>394</v>
      </c>
      <c r="AL933" s="8" t="s">
        <v>395</v>
      </c>
      <c r="AM933" s="8" t="s">
        <v>3157</v>
      </c>
      <c r="AN933" s="8" t="s">
        <v>415</v>
      </c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 t="s">
        <v>105</v>
      </c>
      <c r="AZ933" s="8"/>
      <c r="BA933" s="8"/>
      <c r="BB933" s="8"/>
      <c r="BC933" s="8"/>
      <c r="BD933" s="8"/>
      <c r="BE933" s="8"/>
      <c r="BF933" s="8"/>
      <c r="BG933" s="8"/>
      <c r="BH933" s="8"/>
      <c r="BI933" s="8" t="s">
        <v>3193</v>
      </c>
      <c r="BJ933" s="8"/>
      <c r="BK933" s="8"/>
      <c r="BL933" s="8"/>
      <c r="BM933" s="8"/>
      <c r="BN933" s="8"/>
      <c r="BO933" s="8"/>
      <c r="BP933" s="8"/>
      <c r="BQ933" s="8"/>
      <c r="BR933" s="10"/>
      <c r="BS933" s="8" t="s">
        <v>1891</v>
      </c>
      <c r="BT933" s="8" t="s">
        <v>3194</v>
      </c>
      <c r="BU933" s="8"/>
      <c r="BV933" s="8" t="s">
        <v>1550</v>
      </c>
      <c r="BW933" s="8"/>
      <c r="BX933" s="10"/>
      <c r="BY933" s="8"/>
      <c r="BZ933" s="8"/>
      <c r="CA933" s="8"/>
      <c r="CB933" s="8"/>
      <c r="CC933" s="8"/>
      <c r="CD933" s="8"/>
      <c r="CE933" s="8"/>
      <c r="CF933" s="8"/>
      <c r="CG933" s="8"/>
      <c r="CH933" s="10"/>
      <c r="CI933" s="8"/>
      <c r="CJ933" s="8"/>
      <c r="CK933" s="8"/>
      <c r="CL933" s="8"/>
      <c r="CM933" s="8"/>
      <c r="CN933" s="8"/>
      <c r="CO933" s="8"/>
      <c r="CP933" s="8"/>
    </row>
    <row r="934" spans="2:94">
      <c r="B934" s="6">
        <v>933</v>
      </c>
      <c r="C934" s="7">
        <v>4</v>
      </c>
      <c r="D934" s="8" t="s">
        <v>3195</v>
      </c>
      <c r="E934" s="8"/>
      <c r="F934" s="8" t="s">
        <v>439</v>
      </c>
      <c r="G934" s="8"/>
      <c r="H934" s="8" t="s">
        <v>1515</v>
      </c>
      <c r="I934" s="8"/>
      <c r="J934" s="8" t="s">
        <v>2017</v>
      </c>
      <c r="K934" s="8"/>
      <c r="L934" s="8"/>
      <c r="M934" s="8" t="s">
        <v>3196</v>
      </c>
      <c r="N934" s="8" t="s">
        <v>440</v>
      </c>
      <c r="O934" s="8" t="s">
        <v>397</v>
      </c>
      <c r="P934" s="8"/>
      <c r="Q934" s="8" t="s">
        <v>3197</v>
      </c>
      <c r="R934" s="8" t="s">
        <v>491</v>
      </c>
      <c r="S934" s="8" t="s">
        <v>3198</v>
      </c>
      <c r="T934" s="8"/>
      <c r="U934" s="8"/>
      <c r="V934" s="8" t="s">
        <v>399</v>
      </c>
      <c r="W934" s="8" t="s">
        <v>73</v>
      </c>
      <c r="X934" s="10" t="s">
        <v>1521</v>
      </c>
      <c r="Y934" s="8"/>
      <c r="Z934" s="8"/>
      <c r="AA934" s="8"/>
      <c r="AB934" s="8"/>
      <c r="AC934" s="8"/>
      <c r="AD934" s="8"/>
      <c r="AE934" s="8"/>
      <c r="AF934" s="8"/>
      <c r="AG934" s="8"/>
      <c r="AH934" s="8" t="s">
        <v>393</v>
      </c>
      <c r="AI934" s="8" t="s">
        <v>1512</v>
      </c>
      <c r="AJ934" s="8"/>
      <c r="AK934" s="8" t="s">
        <v>394</v>
      </c>
      <c r="AL934" s="8" t="s">
        <v>395</v>
      </c>
      <c r="AM934" s="8" t="s">
        <v>444</v>
      </c>
      <c r="AN934" s="8" t="s">
        <v>445</v>
      </c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 t="s">
        <v>73</v>
      </c>
      <c r="AZ934" s="8" t="s">
        <v>403</v>
      </c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 t="s">
        <v>404</v>
      </c>
      <c r="BP934" s="8"/>
      <c r="BQ934" s="8" t="s">
        <v>1513</v>
      </c>
      <c r="BR934" s="10"/>
      <c r="BS934" s="8"/>
      <c r="BT934" s="8"/>
      <c r="BU934" s="8"/>
      <c r="BV934" s="8"/>
      <c r="BW934" s="8"/>
      <c r="BX934" s="10"/>
      <c r="BY934" s="8"/>
      <c r="BZ934" s="8"/>
      <c r="CA934" s="8"/>
      <c r="CB934" s="8"/>
      <c r="CC934" s="8"/>
      <c r="CD934" s="8"/>
      <c r="CE934" s="8"/>
      <c r="CF934" s="8"/>
      <c r="CG934" s="8"/>
      <c r="CH934" s="10"/>
      <c r="CI934" s="8"/>
      <c r="CJ934" s="8"/>
      <c r="CK934" s="8"/>
      <c r="CL934" s="8"/>
      <c r="CM934" s="8"/>
      <c r="CN934" s="8"/>
      <c r="CO934" s="8"/>
      <c r="CP934" s="8"/>
    </row>
    <row r="935" spans="2:94">
      <c r="B935" s="6">
        <v>934</v>
      </c>
      <c r="C935" s="7">
        <v>5</v>
      </c>
      <c r="D935" s="8" t="s">
        <v>3199</v>
      </c>
      <c r="E935" s="8" t="s">
        <v>396</v>
      </c>
      <c r="F935" s="8" t="s">
        <v>439</v>
      </c>
      <c r="G935" s="8"/>
      <c r="H935" s="8" t="s">
        <v>1515</v>
      </c>
      <c r="I935" s="8"/>
      <c r="J935" s="8" t="s">
        <v>2017</v>
      </c>
      <c r="K935" s="8"/>
      <c r="L935" s="8"/>
      <c r="M935" s="8" t="s">
        <v>3200</v>
      </c>
      <c r="N935" s="8" t="s">
        <v>440</v>
      </c>
      <c r="O935" s="8" t="s">
        <v>397</v>
      </c>
      <c r="P935" s="8"/>
      <c r="Q935" s="8" t="s">
        <v>3201</v>
      </c>
      <c r="R935" s="8" t="s">
        <v>868</v>
      </c>
      <c r="S935" s="8" t="s">
        <v>3202</v>
      </c>
      <c r="T935" s="8"/>
      <c r="U935" s="8"/>
      <c r="V935" s="8" t="s">
        <v>441</v>
      </c>
      <c r="W935" s="8" t="s">
        <v>105</v>
      </c>
      <c r="X935" s="10" t="s">
        <v>1556</v>
      </c>
      <c r="Y935" s="8"/>
      <c r="Z935" s="8"/>
      <c r="AA935" s="8"/>
      <c r="AB935" s="8"/>
      <c r="AC935" s="8"/>
      <c r="AD935" s="8"/>
      <c r="AE935" s="8"/>
      <c r="AF935" s="8"/>
      <c r="AG935" s="8"/>
      <c r="AH935" s="8" t="s">
        <v>393</v>
      </c>
      <c r="AI935" s="8" t="s">
        <v>1512</v>
      </c>
      <c r="AJ935" s="8"/>
      <c r="AK935" s="8" t="s">
        <v>394</v>
      </c>
      <c r="AL935" s="8" t="s">
        <v>395</v>
      </c>
      <c r="AM935" s="8" t="s">
        <v>444</v>
      </c>
      <c r="AN935" s="8" t="s">
        <v>445</v>
      </c>
      <c r="AO935" s="8"/>
      <c r="AP935" s="8"/>
      <c r="AQ935" s="8"/>
      <c r="AR935" s="8"/>
      <c r="AS935" s="8"/>
      <c r="AT935" s="8"/>
      <c r="AU935" s="8"/>
      <c r="AV935" s="8"/>
      <c r="AW935" s="8" t="s">
        <v>452</v>
      </c>
      <c r="AX935" s="8"/>
      <c r="AY935" s="8" t="s">
        <v>105</v>
      </c>
      <c r="AZ935" s="8" t="s">
        <v>987</v>
      </c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 t="s">
        <v>404</v>
      </c>
      <c r="BP935" s="8"/>
      <c r="BQ935" s="8" t="s">
        <v>1513</v>
      </c>
      <c r="BR935" s="10"/>
      <c r="BS935" s="8"/>
      <c r="BT935" s="8"/>
      <c r="BU935" s="8"/>
      <c r="BV935" s="8"/>
      <c r="BW935" s="8"/>
      <c r="BX935" s="10"/>
      <c r="BY935" s="8"/>
      <c r="BZ935" s="8"/>
      <c r="CA935" s="8"/>
      <c r="CB935" s="8"/>
      <c r="CC935" s="8"/>
      <c r="CD935" s="8"/>
      <c r="CE935" s="8"/>
      <c r="CF935" s="8"/>
      <c r="CG935" s="8"/>
      <c r="CH935" s="10"/>
      <c r="CI935" s="8"/>
      <c r="CJ935" s="8"/>
      <c r="CK935" s="8"/>
      <c r="CL935" s="8"/>
      <c r="CM935" s="8"/>
      <c r="CN935" s="8"/>
      <c r="CO935" s="8"/>
      <c r="CP935" s="8"/>
    </row>
    <row r="936" spans="2:94">
      <c r="B936" s="6">
        <v>935</v>
      </c>
      <c r="C936" s="7">
        <v>6</v>
      </c>
      <c r="D936" s="8" t="s">
        <v>1572</v>
      </c>
      <c r="E936" s="8"/>
      <c r="F936" s="8" t="s">
        <v>439</v>
      </c>
      <c r="G936" s="8"/>
      <c r="H936" s="8" t="s">
        <v>1515</v>
      </c>
      <c r="I936" s="8"/>
      <c r="J936" s="8" t="s">
        <v>2017</v>
      </c>
      <c r="K936" s="8"/>
      <c r="L936" s="8"/>
      <c r="M936" s="8" t="s">
        <v>3203</v>
      </c>
      <c r="N936" s="8" t="s">
        <v>407</v>
      </c>
      <c r="O936" s="8"/>
      <c r="P936" s="8"/>
      <c r="Q936" s="8" t="s">
        <v>1574</v>
      </c>
      <c r="R936" s="8" t="s">
        <v>408</v>
      </c>
      <c r="S936" s="8" t="s">
        <v>1575</v>
      </c>
      <c r="T936" s="8"/>
      <c r="U936" s="8"/>
      <c r="V936" s="8" t="s">
        <v>571</v>
      </c>
      <c r="W936" s="8" t="s">
        <v>410</v>
      </c>
      <c r="X936" s="10" t="s">
        <v>1576</v>
      </c>
      <c r="Y936" s="8"/>
      <c r="Z936" s="8"/>
      <c r="AA936" s="8"/>
      <c r="AB936" s="8"/>
      <c r="AC936" s="8"/>
      <c r="AD936" s="8"/>
      <c r="AE936" s="8"/>
      <c r="AF936" s="8"/>
      <c r="AG936" s="8"/>
      <c r="AH936" s="8" t="s">
        <v>400</v>
      </c>
      <c r="AI936" s="8" t="s">
        <v>58</v>
      </c>
      <c r="AJ936" s="8"/>
      <c r="AK936" s="8" t="s">
        <v>412</v>
      </c>
      <c r="AL936" s="8" t="s">
        <v>413</v>
      </c>
      <c r="AM936" s="8" t="s">
        <v>1577</v>
      </c>
      <c r="AN936" s="8"/>
      <c r="AO936" s="8"/>
      <c r="AP936" s="8"/>
      <c r="AQ936" s="8"/>
      <c r="AR936" s="8"/>
      <c r="AS936" s="8"/>
      <c r="AT936" s="8"/>
      <c r="AU936" s="8"/>
      <c r="AV936" s="8"/>
      <c r="AW936" s="8" t="s">
        <v>452</v>
      </c>
      <c r="AX936" s="8" t="s">
        <v>416</v>
      </c>
      <c r="AY936" s="8" t="s">
        <v>410</v>
      </c>
      <c r="AZ936" s="8" t="s">
        <v>987</v>
      </c>
      <c r="BA936" s="8"/>
      <c r="BB936" s="8"/>
      <c r="BC936" s="8"/>
      <c r="BD936" s="8"/>
      <c r="BE936" s="8"/>
      <c r="BF936" s="8"/>
      <c r="BG936" s="8"/>
      <c r="BH936" s="8"/>
      <c r="BI936" s="8" t="s">
        <v>1578</v>
      </c>
      <c r="BJ936" s="8"/>
      <c r="BK936" s="8"/>
      <c r="BL936" s="8"/>
      <c r="BM936" s="8"/>
      <c r="BN936" s="8"/>
      <c r="BO936" s="8" t="s">
        <v>404</v>
      </c>
      <c r="BP936" s="8"/>
      <c r="BQ936" s="8"/>
      <c r="BR936" s="10"/>
      <c r="BS936" s="8"/>
      <c r="BT936" s="8"/>
      <c r="BU936" s="8" t="s">
        <v>419</v>
      </c>
      <c r="BV936" s="8"/>
      <c r="BW936" s="8"/>
      <c r="BX936" s="10"/>
      <c r="BY936" s="8"/>
      <c r="BZ936" s="8"/>
      <c r="CA936" s="8"/>
      <c r="CB936" s="8"/>
      <c r="CC936" s="8"/>
      <c r="CD936" s="8"/>
      <c r="CE936" s="8"/>
      <c r="CF936" s="8"/>
      <c r="CG936" s="8"/>
      <c r="CH936" s="10"/>
      <c r="CI936" s="8"/>
      <c r="CJ936" s="8"/>
      <c r="CK936" s="8"/>
      <c r="CL936" s="8"/>
      <c r="CM936" s="8"/>
      <c r="CN936" s="8"/>
      <c r="CO936" s="8"/>
      <c r="CP936" s="8"/>
    </row>
    <row r="937" spans="2:94">
      <c r="B937" s="6">
        <v>936</v>
      </c>
      <c r="C937" s="7">
        <v>6</v>
      </c>
      <c r="D937" s="8" t="s">
        <v>1572</v>
      </c>
      <c r="E937" s="8"/>
      <c r="F937" s="8" t="s">
        <v>439</v>
      </c>
      <c r="G937" s="8"/>
      <c r="H937" s="8" t="s">
        <v>1515</v>
      </c>
      <c r="I937" s="8"/>
      <c r="J937" s="8" t="s">
        <v>2017</v>
      </c>
      <c r="K937" s="8"/>
      <c r="L937" s="8"/>
      <c r="M937" s="8" t="s">
        <v>3204</v>
      </c>
      <c r="N937" s="8" t="s">
        <v>407</v>
      </c>
      <c r="O937" s="8"/>
      <c r="P937" s="8"/>
      <c r="Q937" s="8" t="s">
        <v>1574</v>
      </c>
      <c r="R937" s="8" t="s">
        <v>408</v>
      </c>
      <c r="S937" s="8" t="s">
        <v>1575</v>
      </c>
      <c r="T937" s="8"/>
      <c r="U937" s="8"/>
      <c r="V937" s="8" t="s">
        <v>571</v>
      </c>
      <c r="W937" s="8" t="s">
        <v>410</v>
      </c>
      <c r="X937" s="10" t="s">
        <v>1576</v>
      </c>
      <c r="Y937" s="8"/>
      <c r="Z937" s="8"/>
      <c r="AA937" s="8"/>
      <c r="AB937" s="8"/>
      <c r="AC937" s="8"/>
      <c r="AD937" s="8"/>
      <c r="AE937" s="8"/>
      <c r="AF937" s="8"/>
      <c r="AG937" s="8"/>
      <c r="AH937" s="8" t="s">
        <v>400</v>
      </c>
      <c r="AI937" s="8" t="s">
        <v>58</v>
      </c>
      <c r="AJ937" s="8"/>
      <c r="AK937" s="8" t="s">
        <v>412</v>
      </c>
      <c r="AL937" s="8" t="s">
        <v>413</v>
      </c>
      <c r="AM937" s="8" t="s">
        <v>1577</v>
      </c>
      <c r="AN937" s="8"/>
      <c r="AO937" s="8"/>
      <c r="AP937" s="8"/>
      <c r="AQ937" s="8"/>
      <c r="AR937" s="8"/>
      <c r="AS937" s="8"/>
      <c r="AT937" s="8"/>
      <c r="AU937" s="8"/>
      <c r="AV937" s="8"/>
      <c r="AW937" s="8" t="s">
        <v>452</v>
      </c>
      <c r="AX937" s="8" t="s">
        <v>416</v>
      </c>
      <c r="AY937" s="8" t="s">
        <v>410</v>
      </c>
      <c r="AZ937" s="8" t="s">
        <v>987</v>
      </c>
      <c r="BA937" s="8"/>
      <c r="BB937" s="8"/>
      <c r="BC937" s="8"/>
      <c r="BD937" s="8"/>
      <c r="BE937" s="8"/>
      <c r="BF937" s="8"/>
      <c r="BG937" s="8"/>
      <c r="BH937" s="8"/>
      <c r="BI937" s="8" t="s">
        <v>1578</v>
      </c>
      <c r="BJ937" s="8"/>
      <c r="BK937" s="8"/>
      <c r="BL937" s="8"/>
      <c r="BM937" s="8"/>
      <c r="BN937" s="8"/>
      <c r="BO937" s="8" t="s">
        <v>404</v>
      </c>
      <c r="BP937" s="8"/>
      <c r="BQ937" s="8"/>
      <c r="BR937" s="10"/>
      <c r="BS937" s="8"/>
      <c r="BT937" s="8"/>
      <c r="BU937" s="8" t="s">
        <v>419</v>
      </c>
      <c r="BV937" s="8"/>
      <c r="BW937" s="8"/>
      <c r="BX937" s="10"/>
      <c r="BY937" s="8"/>
      <c r="BZ937" s="8"/>
      <c r="CA937" s="8"/>
      <c r="CB937" s="8"/>
      <c r="CC937" s="8"/>
      <c r="CD937" s="8"/>
      <c r="CE937" s="8"/>
      <c r="CF937" s="8"/>
      <c r="CG937" s="8"/>
      <c r="CH937" s="10"/>
      <c r="CI937" s="8"/>
      <c r="CJ937" s="8"/>
      <c r="CK937" s="8"/>
      <c r="CL937" s="8"/>
      <c r="CM937" s="8"/>
      <c r="CN937" s="8"/>
      <c r="CO937" s="8"/>
      <c r="CP937" s="8"/>
    </row>
    <row r="938" spans="2:94">
      <c r="B938" s="6">
        <v>937</v>
      </c>
      <c r="C938" s="7">
        <v>6</v>
      </c>
      <c r="D938" s="8" t="s">
        <v>1572</v>
      </c>
      <c r="E938" s="8"/>
      <c r="F938" s="8" t="s">
        <v>439</v>
      </c>
      <c r="G938" s="8"/>
      <c r="H938" s="8" t="s">
        <v>1515</v>
      </c>
      <c r="I938" s="8"/>
      <c r="J938" s="8" t="s">
        <v>2017</v>
      </c>
      <c r="K938" s="8"/>
      <c r="L938" s="8"/>
      <c r="M938" s="8" t="s">
        <v>3205</v>
      </c>
      <c r="N938" s="8" t="s">
        <v>407</v>
      </c>
      <c r="O938" s="8"/>
      <c r="P938" s="8"/>
      <c r="Q938" s="8" t="s">
        <v>1574</v>
      </c>
      <c r="R938" s="8" t="s">
        <v>408</v>
      </c>
      <c r="S938" s="8" t="s">
        <v>1575</v>
      </c>
      <c r="T938" s="8"/>
      <c r="U938" s="8"/>
      <c r="V938" s="8" t="s">
        <v>571</v>
      </c>
      <c r="W938" s="8" t="s">
        <v>410</v>
      </c>
      <c r="X938" s="10" t="s">
        <v>1576</v>
      </c>
      <c r="Y938" s="8"/>
      <c r="Z938" s="8"/>
      <c r="AA938" s="8"/>
      <c r="AB938" s="8"/>
      <c r="AC938" s="8"/>
      <c r="AD938" s="8"/>
      <c r="AE938" s="8"/>
      <c r="AF938" s="8"/>
      <c r="AG938" s="8"/>
      <c r="AH938" s="8" t="s">
        <v>400</v>
      </c>
      <c r="AI938" s="8" t="s">
        <v>58</v>
      </c>
      <c r="AJ938" s="8"/>
      <c r="AK938" s="8" t="s">
        <v>412</v>
      </c>
      <c r="AL938" s="8" t="s">
        <v>413</v>
      </c>
      <c r="AM938" s="8" t="s">
        <v>1577</v>
      </c>
      <c r="AN938" s="8"/>
      <c r="AO938" s="8"/>
      <c r="AP938" s="8"/>
      <c r="AQ938" s="8"/>
      <c r="AR938" s="8"/>
      <c r="AS938" s="8"/>
      <c r="AT938" s="8"/>
      <c r="AU938" s="8"/>
      <c r="AV938" s="8"/>
      <c r="AW938" s="8" t="s">
        <v>452</v>
      </c>
      <c r="AX938" s="8" t="s">
        <v>416</v>
      </c>
      <c r="AY938" s="8" t="s">
        <v>410</v>
      </c>
      <c r="AZ938" s="8" t="s">
        <v>987</v>
      </c>
      <c r="BA938" s="8"/>
      <c r="BB938" s="8"/>
      <c r="BC938" s="8"/>
      <c r="BD938" s="8"/>
      <c r="BE938" s="8"/>
      <c r="BF938" s="8"/>
      <c r="BG938" s="8"/>
      <c r="BH938" s="8"/>
      <c r="BI938" s="8" t="s">
        <v>1578</v>
      </c>
      <c r="BJ938" s="8"/>
      <c r="BK938" s="8"/>
      <c r="BL938" s="8"/>
      <c r="BM938" s="8"/>
      <c r="BN938" s="8"/>
      <c r="BO938" s="8" t="s">
        <v>404</v>
      </c>
      <c r="BP938" s="8"/>
      <c r="BQ938" s="8"/>
      <c r="BR938" s="10"/>
      <c r="BS938" s="8"/>
      <c r="BT938" s="8"/>
      <c r="BU938" s="8" t="s">
        <v>419</v>
      </c>
      <c r="BV938" s="8"/>
      <c r="BW938" s="8"/>
      <c r="BX938" s="10"/>
      <c r="BY938" s="8"/>
      <c r="BZ938" s="8"/>
      <c r="CA938" s="8"/>
      <c r="CB938" s="8"/>
      <c r="CC938" s="8"/>
      <c r="CD938" s="8"/>
      <c r="CE938" s="8"/>
      <c r="CF938" s="8"/>
      <c r="CG938" s="8"/>
      <c r="CH938" s="10"/>
      <c r="CI938" s="8"/>
      <c r="CJ938" s="8"/>
      <c r="CK938" s="8"/>
      <c r="CL938" s="8"/>
      <c r="CM938" s="8"/>
      <c r="CN938" s="8"/>
      <c r="CO938" s="8"/>
      <c r="CP938" s="8"/>
    </row>
    <row r="939" spans="2:94">
      <c r="B939" s="6">
        <v>938</v>
      </c>
      <c r="C939" s="7">
        <v>6</v>
      </c>
      <c r="D939" s="8" t="s">
        <v>1572</v>
      </c>
      <c r="E939" s="8"/>
      <c r="F939" s="8" t="s">
        <v>439</v>
      </c>
      <c r="G939" s="8"/>
      <c r="H939" s="8" t="s">
        <v>1515</v>
      </c>
      <c r="I939" s="8"/>
      <c r="J939" s="8" t="s">
        <v>2017</v>
      </c>
      <c r="K939" s="8"/>
      <c r="L939" s="8"/>
      <c r="M939" s="8" t="s">
        <v>3206</v>
      </c>
      <c r="N939" s="8" t="s">
        <v>407</v>
      </c>
      <c r="O939" s="8"/>
      <c r="P939" s="8"/>
      <c r="Q939" s="8" t="s">
        <v>1574</v>
      </c>
      <c r="R939" s="8" t="s">
        <v>408</v>
      </c>
      <c r="S939" s="8" t="s">
        <v>1575</v>
      </c>
      <c r="T939" s="8"/>
      <c r="U939" s="8"/>
      <c r="V939" s="8" t="s">
        <v>571</v>
      </c>
      <c r="W939" s="8" t="s">
        <v>410</v>
      </c>
      <c r="X939" s="10" t="s">
        <v>1576</v>
      </c>
      <c r="Y939" s="8"/>
      <c r="Z939" s="8"/>
      <c r="AA939" s="8"/>
      <c r="AB939" s="8"/>
      <c r="AC939" s="8"/>
      <c r="AD939" s="8"/>
      <c r="AE939" s="8"/>
      <c r="AF939" s="8"/>
      <c r="AG939" s="8"/>
      <c r="AH939" s="8" t="s">
        <v>400</v>
      </c>
      <c r="AI939" s="8" t="s">
        <v>58</v>
      </c>
      <c r="AJ939" s="8"/>
      <c r="AK939" s="8" t="s">
        <v>412</v>
      </c>
      <c r="AL939" s="8" t="s">
        <v>413</v>
      </c>
      <c r="AM939" s="8" t="s">
        <v>1577</v>
      </c>
      <c r="AN939" s="8"/>
      <c r="AO939" s="8"/>
      <c r="AP939" s="8"/>
      <c r="AQ939" s="8"/>
      <c r="AR939" s="8"/>
      <c r="AS939" s="8"/>
      <c r="AT939" s="8"/>
      <c r="AU939" s="8"/>
      <c r="AV939" s="8"/>
      <c r="AW939" s="8" t="s">
        <v>452</v>
      </c>
      <c r="AX939" s="8" t="s">
        <v>416</v>
      </c>
      <c r="AY939" s="8" t="s">
        <v>410</v>
      </c>
      <c r="AZ939" s="8" t="s">
        <v>987</v>
      </c>
      <c r="BA939" s="8"/>
      <c r="BB939" s="8"/>
      <c r="BC939" s="8"/>
      <c r="BD939" s="8"/>
      <c r="BE939" s="8"/>
      <c r="BF939" s="8"/>
      <c r="BG939" s="8"/>
      <c r="BH939" s="8"/>
      <c r="BI939" s="8" t="s">
        <v>1578</v>
      </c>
      <c r="BJ939" s="8"/>
      <c r="BK939" s="8"/>
      <c r="BL939" s="8"/>
      <c r="BM939" s="8"/>
      <c r="BN939" s="8"/>
      <c r="BO939" s="8" t="s">
        <v>404</v>
      </c>
      <c r="BP939" s="8"/>
      <c r="BQ939" s="8"/>
      <c r="BR939" s="10"/>
      <c r="BS939" s="8"/>
      <c r="BT939" s="8"/>
      <c r="BU939" s="8" t="s">
        <v>419</v>
      </c>
      <c r="BV939" s="8"/>
      <c r="BW939" s="8"/>
      <c r="BX939" s="10"/>
      <c r="BY939" s="8"/>
      <c r="BZ939" s="8"/>
      <c r="CA939" s="8"/>
      <c r="CB939" s="8"/>
      <c r="CC939" s="8"/>
      <c r="CD939" s="8"/>
      <c r="CE939" s="8"/>
      <c r="CF939" s="8"/>
      <c r="CG939" s="8"/>
      <c r="CH939" s="10"/>
      <c r="CI939" s="8"/>
      <c r="CJ939" s="8"/>
      <c r="CK939" s="8"/>
      <c r="CL939" s="8"/>
      <c r="CM939" s="8"/>
      <c r="CN939" s="8"/>
      <c r="CO939" s="8"/>
      <c r="CP939" s="8"/>
    </row>
    <row r="940" spans="2:94">
      <c r="B940" s="6">
        <v>939</v>
      </c>
      <c r="C940" s="7">
        <v>6</v>
      </c>
      <c r="D940" s="8" t="s">
        <v>1572</v>
      </c>
      <c r="E940" s="8"/>
      <c r="F940" s="8" t="s">
        <v>439</v>
      </c>
      <c r="G940" s="8"/>
      <c r="H940" s="8" t="s">
        <v>1515</v>
      </c>
      <c r="I940" s="8"/>
      <c r="J940" s="8" t="s">
        <v>2017</v>
      </c>
      <c r="K940" s="8"/>
      <c r="L940" s="8"/>
      <c r="M940" s="8" t="s">
        <v>3207</v>
      </c>
      <c r="N940" s="8" t="s">
        <v>407</v>
      </c>
      <c r="O940" s="8"/>
      <c r="P940" s="8"/>
      <c r="Q940" s="8" t="s">
        <v>1574</v>
      </c>
      <c r="R940" s="8" t="s">
        <v>408</v>
      </c>
      <c r="S940" s="8" t="s">
        <v>1575</v>
      </c>
      <c r="T940" s="8"/>
      <c r="U940" s="8"/>
      <c r="V940" s="8" t="s">
        <v>571</v>
      </c>
      <c r="W940" s="8" t="s">
        <v>410</v>
      </c>
      <c r="X940" s="10" t="s">
        <v>1576</v>
      </c>
      <c r="Y940" s="8"/>
      <c r="Z940" s="8"/>
      <c r="AA940" s="8"/>
      <c r="AB940" s="8"/>
      <c r="AC940" s="8"/>
      <c r="AD940" s="8"/>
      <c r="AE940" s="8"/>
      <c r="AF940" s="8"/>
      <c r="AG940" s="8"/>
      <c r="AH940" s="8" t="s">
        <v>400</v>
      </c>
      <c r="AI940" s="8" t="s">
        <v>58</v>
      </c>
      <c r="AJ940" s="8"/>
      <c r="AK940" s="8" t="s">
        <v>412</v>
      </c>
      <c r="AL940" s="8" t="s">
        <v>413</v>
      </c>
      <c r="AM940" s="8" t="s">
        <v>1577</v>
      </c>
      <c r="AN940" s="8"/>
      <c r="AO940" s="8"/>
      <c r="AP940" s="8"/>
      <c r="AQ940" s="8"/>
      <c r="AR940" s="8"/>
      <c r="AS940" s="8"/>
      <c r="AT940" s="8"/>
      <c r="AU940" s="8"/>
      <c r="AV940" s="8"/>
      <c r="AW940" s="8" t="s">
        <v>452</v>
      </c>
      <c r="AX940" s="8" t="s">
        <v>416</v>
      </c>
      <c r="AY940" s="8" t="s">
        <v>410</v>
      </c>
      <c r="AZ940" s="8" t="s">
        <v>987</v>
      </c>
      <c r="BA940" s="8"/>
      <c r="BB940" s="8"/>
      <c r="BC940" s="8"/>
      <c r="BD940" s="8"/>
      <c r="BE940" s="8"/>
      <c r="BF940" s="8"/>
      <c r="BG940" s="8"/>
      <c r="BH940" s="8"/>
      <c r="BI940" s="8" t="s">
        <v>1578</v>
      </c>
      <c r="BJ940" s="8"/>
      <c r="BK940" s="8"/>
      <c r="BL940" s="8"/>
      <c r="BM940" s="8"/>
      <c r="BN940" s="8"/>
      <c r="BO940" s="8" t="s">
        <v>404</v>
      </c>
      <c r="BP940" s="8"/>
      <c r="BQ940" s="8"/>
      <c r="BR940" s="10"/>
      <c r="BS940" s="8"/>
      <c r="BT940" s="8"/>
      <c r="BU940" s="8" t="s">
        <v>419</v>
      </c>
      <c r="BV940" s="8"/>
      <c r="BW940" s="8"/>
      <c r="BX940" s="10"/>
      <c r="BY940" s="8"/>
      <c r="BZ940" s="8"/>
      <c r="CA940" s="8"/>
      <c r="CB940" s="8"/>
      <c r="CC940" s="8"/>
      <c r="CD940" s="8"/>
      <c r="CE940" s="8"/>
      <c r="CF940" s="8"/>
      <c r="CG940" s="8"/>
      <c r="CH940" s="10"/>
      <c r="CI940" s="8"/>
      <c r="CJ940" s="8"/>
      <c r="CK940" s="8"/>
      <c r="CL940" s="8"/>
      <c r="CM940" s="8"/>
      <c r="CN940" s="8"/>
      <c r="CO940" s="8"/>
      <c r="CP940" s="8"/>
    </row>
    <row r="941" spans="2:94">
      <c r="B941" s="6">
        <v>940</v>
      </c>
      <c r="C941" s="7">
        <v>6</v>
      </c>
      <c r="D941" s="8" t="s">
        <v>1572</v>
      </c>
      <c r="E941" s="8"/>
      <c r="F941" s="8" t="s">
        <v>439</v>
      </c>
      <c r="G941" s="8"/>
      <c r="H941" s="8" t="s">
        <v>1515</v>
      </c>
      <c r="I941" s="8"/>
      <c r="J941" s="8" t="s">
        <v>2017</v>
      </c>
      <c r="K941" s="8"/>
      <c r="L941" s="8"/>
      <c r="M941" s="8" t="s">
        <v>3208</v>
      </c>
      <c r="N941" s="8" t="s">
        <v>407</v>
      </c>
      <c r="O941" s="8"/>
      <c r="P941" s="8"/>
      <c r="Q941" s="8" t="s">
        <v>1574</v>
      </c>
      <c r="R941" s="8" t="s">
        <v>408</v>
      </c>
      <c r="S941" s="8" t="s">
        <v>1575</v>
      </c>
      <c r="T941" s="8"/>
      <c r="U941" s="8"/>
      <c r="V941" s="8" t="s">
        <v>571</v>
      </c>
      <c r="W941" s="8" t="s">
        <v>410</v>
      </c>
      <c r="X941" s="10" t="s">
        <v>1576</v>
      </c>
      <c r="Y941" s="8"/>
      <c r="Z941" s="8"/>
      <c r="AA941" s="8"/>
      <c r="AB941" s="8"/>
      <c r="AC941" s="8"/>
      <c r="AD941" s="8"/>
      <c r="AE941" s="8"/>
      <c r="AF941" s="8"/>
      <c r="AG941" s="8"/>
      <c r="AH941" s="8" t="s">
        <v>400</v>
      </c>
      <c r="AI941" s="8" t="s">
        <v>58</v>
      </c>
      <c r="AJ941" s="8"/>
      <c r="AK941" s="8" t="s">
        <v>412</v>
      </c>
      <c r="AL941" s="8" t="s">
        <v>413</v>
      </c>
      <c r="AM941" s="8" t="s">
        <v>1577</v>
      </c>
      <c r="AN941" s="8"/>
      <c r="AO941" s="8"/>
      <c r="AP941" s="8"/>
      <c r="AQ941" s="8"/>
      <c r="AR941" s="8"/>
      <c r="AS941" s="8"/>
      <c r="AT941" s="8"/>
      <c r="AU941" s="8"/>
      <c r="AV941" s="8"/>
      <c r="AW941" s="8" t="s">
        <v>452</v>
      </c>
      <c r="AX941" s="8" t="s">
        <v>416</v>
      </c>
      <c r="AY941" s="8" t="s">
        <v>410</v>
      </c>
      <c r="AZ941" s="8" t="s">
        <v>987</v>
      </c>
      <c r="BA941" s="8"/>
      <c r="BB941" s="8"/>
      <c r="BC941" s="8"/>
      <c r="BD941" s="8"/>
      <c r="BE941" s="8"/>
      <c r="BF941" s="8"/>
      <c r="BG941" s="8"/>
      <c r="BH941" s="8"/>
      <c r="BI941" s="8" t="s">
        <v>1578</v>
      </c>
      <c r="BJ941" s="8"/>
      <c r="BK941" s="8"/>
      <c r="BL941" s="8"/>
      <c r="BM941" s="8"/>
      <c r="BN941" s="8"/>
      <c r="BO941" s="8" t="s">
        <v>404</v>
      </c>
      <c r="BP941" s="8"/>
      <c r="BQ941" s="8"/>
      <c r="BR941" s="10"/>
      <c r="BS941" s="8"/>
      <c r="BT941" s="8"/>
      <c r="BU941" s="8" t="s">
        <v>419</v>
      </c>
      <c r="BV941" s="8"/>
      <c r="BW941" s="8"/>
      <c r="BX941" s="10"/>
      <c r="BY941" s="8"/>
      <c r="BZ941" s="8"/>
      <c r="CA941" s="8"/>
      <c r="CB941" s="8"/>
      <c r="CC941" s="8"/>
      <c r="CD941" s="8"/>
      <c r="CE941" s="8"/>
      <c r="CF941" s="8"/>
      <c r="CG941" s="8"/>
      <c r="CH941" s="10"/>
      <c r="CI941" s="8"/>
      <c r="CJ941" s="8"/>
      <c r="CK941" s="8"/>
      <c r="CL941" s="8"/>
      <c r="CM941" s="8"/>
      <c r="CN941" s="8"/>
      <c r="CO941" s="8"/>
      <c r="CP941" s="8"/>
    </row>
    <row r="942" spans="2:94">
      <c r="B942" s="6">
        <v>941</v>
      </c>
      <c r="C942" s="7">
        <v>6</v>
      </c>
      <c r="D942" s="8" t="s">
        <v>1572</v>
      </c>
      <c r="E942" s="8"/>
      <c r="F942" s="8" t="s">
        <v>439</v>
      </c>
      <c r="G942" s="8"/>
      <c r="H942" s="8" t="s">
        <v>1515</v>
      </c>
      <c r="I942" s="8"/>
      <c r="J942" s="8" t="s">
        <v>2017</v>
      </c>
      <c r="K942" s="8"/>
      <c r="L942" s="8"/>
      <c r="M942" s="8" t="s">
        <v>3209</v>
      </c>
      <c r="N942" s="8" t="s">
        <v>407</v>
      </c>
      <c r="O942" s="8"/>
      <c r="P942" s="8"/>
      <c r="Q942" s="8" t="s">
        <v>1574</v>
      </c>
      <c r="R942" s="8" t="s">
        <v>408</v>
      </c>
      <c r="S942" s="8" t="s">
        <v>1575</v>
      </c>
      <c r="T942" s="8"/>
      <c r="U942" s="8"/>
      <c r="V942" s="8" t="s">
        <v>571</v>
      </c>
      <c r="W942" s="8" t="s">
        <v>410</v>
      </c>
      <c r="X942" s="10" t="s">
        <v>1576</v>
      </c>
      <c r="Y942" s="8"/>
      <c r="Z942" s="8"/>
      <c r="AA942" s="8"/>
      <c r="AB942" s="8"/>
      <c r="AC942" s="8"/>
      <c r="AD942" s="8"/>
      <c r="AE942" s="8"/>
      <c r="AF942" s="8"/>
      <c r="AG942" s="8"/>
      <c r="AH942" s="8" t="s">
        <v>400</v>
      </c>
      <c r="AI942" s="8" t="s">
        <v>58</v>
      </c>
      <c r="AJ942" s="8"/>
      <c r="AK942" s="8" t="s">
        <v>412</v>
      </c>
      <c r="AL942" s="8" t="s">
        <v>413</v>
      </c>
      <c r="AM942" s="8" t="s">
        <v>1577</v>
      </c>
      <c r="AN942" s="8"/>
      <c r="AO942" s="8"/>
      <c r="AP942" s="8"/>
      <c r="AQ942" s="8"/>
      <c r="AR942" s="8"/>
      <c r="AS942" s="8"/>
      <c r="AT942" s="8"/>
      <c r="AU942" s="8"/>
      <c r="AV942" s="8"/>
      <c r="AW942" s="8" t="s">
        <v>452</v>
      </c>
      <c r="AX942" s="8" t="s">
        <v>416</v>
      </c>
      <c r="AY942" s="8" t="s">
        <v>410</v>
      </c>
      <c r="AZ942" s="8" t="s">
        <v>987</v>
      </c>
      <c r="BA942" s="8"/>
      <c r="BB942" s="8"/>
      <c r="BC942" s="8"/>
      <c r="BD942" s="8"/>
      <c r="BE942" s="8"/>
      <c r="BF942" s="8"/>
      <c r="BG942" s="8"/>
      <c r="BH942" s="8"/>
      <c r="BI942" s="8" t="s">
        <v>1578</v>
      </c>
      <c r="BJ942" s="8"/>
      <c r="BK942" s="8"/>
      <c r="BL942" s="8"/>
      <c r="BM942" s="8"/>
      <c r="BN942" s="8"/>
      <c r="BO942" s="8" t="s">
        <v>404</v>
      </c>
      <c r="BP942" s="8"/>
      <c r="BQ942" s="8"/>
      <c r="BR942" s="10"/>
      <c r="BS942" s="8"/>
      <c r="BT942" s="8"/>
      <c r="BU942" s="8" t="s">
        <v>419</v>
      </c>
      <c r="BV942" s="8"/>
      <c r="BW942" s="8"/>
      <c r="BX942" s="10"/>
      <c r="BY942" s="8"/>
      <c r="BZ942" s="8"/>
      <c r="CA942" s="8"/>
      <c r="CB942" s="8"/>
      <c r="CC942" s="8"/>
      <c r="CD942" s="8"/>
      <c r="CE942" s="8"/>
      <c r="CF942" s="8"/>
      <c r="CG942" s="8"/>
      <c r="CH942" s="10"/>
      <c r="CI942" s="8"/>
      <c r="CJ942" s="8"/>
      <c r="CK942" s="8"/>
      <c r="CL942" s="8"/>
      <c r="CM942" s="8"/>
      <c r="CN942" s="8"/>
      <c r="CO942" s="8"/>
      <c r="CP942" s="8"/>
    </row>
    <row r="943" spans="2:94">
      <c r="B943" s="6">
        <v>942</v>
      </c>
      <c r="C943" s="7">
        <v>6</v>
      </c>
      <c r="D943" s="8" t="s">
        <v>1572</v>
      </c>
      <c r="E943" s="8"/>
      <c r="F943" s="8" t="s">
        <v>439</v>
      </c>
      <c r="G943" s="8"/>
      <c r="H943" s="8" t="s">
        <v>1515</v>
      </c>
      <c r="I943" s="8"/>
      <c r="J943" s="8" t="s">
        <v>2017</v>
      </c>
      <c r="K943" s="8"/>
      <c r="L943" s="8"/>
      <c r="M943" s="8" t="s">
        <v>3210</v>
      </c>
      <c r="N943" s="8" t="s">
        <v>407</v>
      </c>
      <c r="O943" s="8"/>
      <c r="P943" s="8"/>
      <c r="Q943" s="8" t="s">
        <v>1574</v>
      </c>
      <c r="R943" s="8" t="s">
        <v>408</v>
      </c>
      <c r="S943" s="8" t="s">
        <v>1575</v>
      </c>
      <c r="T943" s="8"/>
      <c r="U943" s="8"/>
      <c r="V943" s="8" t="s">
        <v>571</v>
      </c>
      <c r="W943" s="8" t="s">
        <v>410</v>
      </c>
      <c r="X943" s="10" t="s">
        <v>1576</v>
      </c>
      <c r="Y943" s="8"/>
      <c r="Z943" s="8"/>
      <c r="AA943" s="8"/>
      <c r="AB943" s="8"/>
      <c r="AC943" s="8"/>
      <c r="AD943" s="8"/>
      <c r="AE943" s="8"/>
      <c r="AF943" s="8"/>
      <c r="AG943" s="8"/>
      <c r="AH943" s="8" t="s">
        <v>400</v>
      </c>
      <c r="AI943" s="8" t="s">
        <v>58</v>
      </c>
      <c r="AJ943" s="8"/>
      <c r="AK943" s="8" t="s">
        <v>412</v>
      </c>
      <c r="AL943" s="8" t="s">
        <v>413</v>
      </c>
      <c r="AM943" s="8" t="s">
        <v>1577</v>
      </c>
      <c r="AN943" s="8"/>
      <c r="AO943" s="8"/>
      <c r="AP943" s="8"/>
      <c r="AQ943" s="8"/>
      <c r="AR943" s="8"/>
      <c r="AS943" s="8"/>
      <c r="AT943" s="8"/>
      <c r="AU943" s="8"/>
      <c r="AV943" s="8"/>
      <c r="AW943" s="8" t="s">
        <v>452</v>
      </c>
      <c r="AX943" s="8" t="s">
        <v>416</v>
      </c>
      <c r="AY943" s="8" t="s">
        <v>410</v>
      </c>
      <c r="AZ943" s="8" t="s">
        <v>987</v>
      </c>
      <c r="BA943" s="8"/>
      <c r="BB943" s="8"/>
      <c r="BC943" s="8"/>
      <c r="BD943" s="8"/>
      <c r="BE943" s="8"/>
      <c r="BF943" s="8"/>
      <c r="BG943" s="8"/>
      <c r="BH943" s="8"/>
      <c r="BI943" s="8" t="s">
        <v>1578</v>
      </c>
      <c r="BJ943" s="8"/>
      <c r="BK943" s="8"/>
      <c r="BL943" s="8"/>
      <c r="BM943" s="8"/>
      <c r="BN943" s="8"/>
      <c r="BO943" s="8" t="s">
        <v>404</v>
      </c>
      <c r="BP943" s="8"/>
      <c r="BQ943" s="8"/>
      <c r="BR943" s="10"/>
      <c r="BS943" s="8"/>
      <c r="BT943" s="8"/>
      <c r="BU943" s="8" t="s">
        <v>419</v>
      </c>
      <c r="BV943" s="8"/>
      <c r="BW943" s="8"/>
      <c r="BX943" s="10"/>
      <c r="BY943" s="8"/>
      <c r="BZ943" s="8"/>
      <c r="CA943" s="8"/>
      <c r="CB943" s="8"/>
      <c r="CC943" s="8"/>
      <c r="CD943" s="8"/>
      <c r="CE943" s="8"/>
      <c r="CF943" s="8"/>
      <c r="CG943" s="8"/>
      <c r="CH943" s="10"/>
      <c r="CI943" s="8"/>
      <c r="CJ943" s="8"/>
      <c r="CK943" s="8"/>
      <c r="CL943" s="8"/>
      <c r="CM943" s="8"/>
      <c r="CN943" s="8"/>
      <c r="CO943" s="8"/>
      <c r="CP943" s="8"/>
    </row>
    <row r="944" spans="2:94">
      <c r="B944" s="6">
        <v>943</v>
      </c>
      <c r="C944" s="7">
        <v>6</v>
      </c>
      <c r="D944" s="8" t="s">
        <v>3211</v>
      </c>
      <c r="E944" s="8" t="s">
        <v>396</v>
      </c>
      <c r="F944" s="8" t="s">
        <v>439</v>
      </c>
      <c r="G944" s="8"/>
      <c r="H944" s="8" t="s">
        <v>1515</v>
      </c>
      <c r="I944" s="8"/>
      <c r="J944" s="8" t="s">
        <v>2017</v>
      </c>
      <c r="K944" s="8"/>
      <c r="L944" s="8"/>
      <c r="M944" s="8" t="s">
        <v>3212</v>
      </c>
      <c r="N944" s="8" t="s">
        <v>440</v>
      </c>
      <c r="O944" s="8"/>
      <c r="P944" s="8"/>
      <c r="Q944" s="8" t="s">
        <v>3213</v>
      </c>
      <c r="R944" s="8" t="s">
        <v>1041</v>
      </c>
      <c r="S944" s="8" t="s">
        <v>3214</v>
      </c>
      <c r="T944" s="8"/>
      <c r="U944" s="8"/>
      <c r="V944" s="8" t="s">
        <v>1021</v>
      </c>
      <c r="W944" s="8" t="s">
        <v>105</v>
      </c>
      <c r="X944" s="10" t="s">
        <v>2514</v>
      </c>
      <c r="Y944" s="8"/>
      <c r="Z944" s="8"/>
      <c r="AA944" s="8"/>
      <c r="AB944" s="8"/>
      <c r="AC944" s="8"/>
      <c r="AD944" s="8"/>
      <c r="AE944" s="8" t="s">
        <v>1655</v>
      </c>
      <c r="AF944" s="8"/>
      <c r="AG944" s="8"/>
      <c r="AH944" s="8" t="s">
        <v>393</v>
      </c>
      <c r="AI944" s="8" t="s">
        <v>1512</v>
      </c>
      <c r="AJ944" s="8"/>
      <c r="AK944" s="8" t="s">
        <v>394</v>
      </c>
      <c r="AL944" s="8" t="s">
        <v>395</v>
      </c>
      <c r="AM944" s="8" t="s">
        <v>3215</v>
      </c>
      <c r="AN944" s="8" t="s">
        <v>415</v>
      </c>
      <c r="AO944" s="8"/>
      <c r="AP944" s="8"/>
      <c r="AQ944" s="8"/>
      <c r="AR944" s="8"/>
      <c r="AS944" s="8"/>
      <c r="AT944" s="8"/>
      <c r="AU944" s="8"/>
      <c r="AV944" s="8"/>
      <c r="AW944" s="8" t="s">
        <v>452</v>
      </c>
      <c r="AX944" s="8"/>
      <c r="AY944" s="8" t="s">
        <v>105</v>
      </c>
      <c r="AZ944" s="8"/>
      <c r="BA944" s="8"/>
      <c r="BB944" s="8"/>
      <c r="BC944" s="8"/>
      <c r="BD944" s="8"/>
      <c r="BE944" s="8"/>
      <c r="BF944" s="8"/>
      <c r="BG944" s="8"/>
      <c r="BH944" s="8"/>
      <c r="BI944" s="8" t="s">
        <v>3216</v>
      </c>
      <c r="BJ944" s="8"/>
      <c r="BK944" s="8"/>
      <c r="BL944" s="8"/>
      <c r="BM944" s="8"/>
      <c r="BN944" s="8"/>
      <c r="BO944" s="8"/>
      <c r="BP944" s="8"/>
      <c r="BQ944" s="8"/>
      <c r="BR944" s="10"/>
      <c r="BS944" s="8" t="s">
        <v>1829</v>
      </c>
      <c r="BT944" s="8" t="s">
        <v>3217</v>
      </c>
      <c r="BU944" s="8"/>
      <c r="BV944" s="8" t="s">
        <v>1550</v>
      </c>
      <c r="BW944" s="8"/>
      <c r="BX944" s="10"/>
      <c r="BY944" s="8"/>
      <c r="BZ944" s="8"/>
      <c r="CA944" s="8"/>
      <c r="CB944" s="8"/>
      <c r="CC944" s="8"/>
      <c r="CD944" s="8"/>
      <c r="CE944" s="8"/>
      <c r="CF944" s="8"/>
      <c r="CG944" s="8"/>
      <c r="CH944" s="10"/>
      <c r="CI944" s="8"/>
      <c r="CJ944" s="8"/>
      <c r="CK944" s="8"/>
      <c r="CL944" s="8"/>
      <c r="CM944" s="8"/>
      <c r="CN944" s="8"/>
      <c r="CO944" s="8"/>
      <c r="CP944" s="8"/>
    </row>
    <row r="945" spans="2:94">
      <c r="B945" s="6">
        <v>944</v>
      </c>
      <c r="C945" s="7">
        <v>4</v>
      </c>
      <c r="D945" s="8" t="s">
        <v>3218</v>
      </c>
      <c r="E945" s="8"/>
      <c r="F945" s="8" t="s">
        <v>439</v>
      </c>
      <c r="G945" s="8"/>
      <c r="H945" s="8" t="s">
        <v>1515</v>
      </c>
      <c r="I945" s="8"/>
      <c r="J945" s="8" t="s">
        <v>2017</v>
      </c>
      <c r="K945" s="8"/>
      <c r="L945" s="8"/>
      <c r="M945" s="8" t="s">
        <v>3219</v>
      </c>
      <c r="N945" s="8" t="s">
        <v>440</v>
      </c>
      <c r="O945" s="8"/>
      <c r="P945" s="8"/>
      <c r="Q945" s="8" t="s">
        <v>3220</v>
      </c>
      <c r="R945" s="8" t="s">
        <v>491</v>
      </c>
      <c r="S945" s="8" t="s">
        <v>3221</v>
      </c>
      <c r="T945" s="8"/>
      <c r="U945" s="8"/>
      <c r="V945" s="8" t="s">
        <v>406</v>
      </c>
      <c r="W945" s="8" t="s">
        <v>73</v>
      </c>
      <c r="X945" s="10" t="s">
        <v>1521</v>
      </c>
      <c r="Y945" s="8"/>
      <c r="Z945" s="8"/>
      <c r="AA945" s="8"/>
      <c r="AB945" s="8"/>
      <c r="AC945" s="8"/>
      <c r="AD945" s="8"/>
      <c r="AE945" s="8"/>
      <c r="AF945" s="8"/>
      <c r="AG945" s="8"/>
      <c r="AH945" s="8" t="s">
        <v>393</v>
      </c>
      <c r="AI945" s="8" t="s">
        <v>1512</v>
      </c>
      <c r="AJ945" s="8"/>
      <c r="AK945" s="8" t="s">
        <v>394</v>
      </c>
      <c r="AL945" s="8" t="s">
        <v>395</v>
      </c>
      <c r="AM945" s="8" t="s">
        <v>444</v>
      </c>
      <c r="AN945" s="8" t="s">
        <v>445</v>
      </c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 t="s">
        <v>73</v>
      </c>
      <c r="AZ945" s="8" t="s">
        <v>403</v>
      </c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 t="s">
        <v>404</v>
      </c>
      <c r="BP945" s="8"/>
      <c r="BQ945" s="8" t="s">
        <v>1513</v>
      </c>
      <c r="BR945" s="10"/>
      <c r="BS945" s="8"/>
      <c r="BT945" s="8"/>
      <c r="BU945" s="8"/>
      <c r="BV945" s="8"/>
      <c r="BW945" s="8"/>
      <c r="BX945" s="10"/>
      <c r="BY945" s="8"/>
      <c r="BZ945" s="8"/>
      <c r="CA945" s="8"/>
      <c r="CB945" s="8"/>
      <c r="CC945" s="8"/>
      <c r="CD945" s="8"/>
      <c r="CE945" s="8"/>
      <c r="CF945" s="8"/>
      <c r="CG945" s="8"/>
      <c r="CH945" s="10"/>
      <c r="CI945" s="8"/>
      <c r="CJ945" s="8"/>
      <c r="CK945" s="8"/>
      <c r="CL945" s="8"/>
      <c r="CM945" s="8"/>
      <c r="CN945" s="8"/>
      <c r="CO945" s="8"/>
      <c r="CP945" s="8"/>
    </row>
    <row r="946" spans="2:94">
      <c r="B946" s="6">
        <v>945</v>
      </c>
      <c r="C946" s="7">
        <v>5</v>
      </c>
      <c r="D946" s="8" t="s">
        <v>3222</v>
      </c>
      <c r="E946" s="8" t="s">
        <v>396</v>
      </c>
      <c r="F946" s="8" t="s">
        <v>439</v>
      </c>
      <c r="G946" s="8"/>
      <c r="H946" s="8" t="s">
        <v>1515</v>
      </c>
      <c r="I946" s="8"/>
      <c r="J946" s="8" t="s">
        <v>2017</v>
      </c>
      <c r="K946" s="8"/>
      <c r="L946" s="8"/>
      <c r="M946" s="8" t="s">
        <v>3223</v>
      </c>
      <c r="N946" s="8" t="s">
        <v>440</v>
      </c>
      <c r="O946" s="8"/>
      <c r="P946" s="8"/>
      <c r="Q946" s="8" t="s">
        <v>3224</v>
      </c>
      <c r="R946" s="8" t="s">
        <v>615</v>
      </c>
      <c r="S946" s="8" t="s">
        <v>3225</v>
      </c>
      <c r="T946" s="8"/>
      <c r="U946" s="8"/>
      <c r="V946" s="8" t="s">
        <v>441</v>
      </c>
      <c r="W946" s="8" t="s">
        <v>105</v>
      </c>
      <c r="X946" s="10" t="s">
        <v>1556</v>
      </c>
      <c r="Y946" s="8"/>
      <c r="Z946" s="8"/>
      <c r="AA946" s="8"/>
      <c r="AB946" s="8"/>
      <c r="AC946" s="8"/>
      <c r="AD946" s="8"/>
      <c r="AE946" s="8"/>
      <c r="AF946" s="8"/>
      <c r="AG946" s="8"/>
      <c r="AH946" s="8" t="s">
        <v>393</v>
      </c>
      <c r="AI946" s="8" t="s">
        <v>1512</v>
      </c>
      <c r="AJ946" s="8"/>
      <c r="AK946" s="8" t="s">
        <v>394</v>
      </c>
      <c r="AL946" s="8" t="s">
        <v>395</v>
      </c>
      <c r="AM946" s="8" t="s">
        <v>444</v>
      </c>
      <c r="AN946" s="8" t="s">
        <v>445</v>
      </c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 t="s">
        <v>105</v>
      </c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 t="s">
        <v>404</v>
      </c>
      <c r="BP946" s="8"/>
      <c r="BQ946" s="8" t="s">
        <v>1513</v>
      </c>
      <c r="BR946" s="10"/>
      <c r="BS946" s="8"/>
      <c r="BT946" s="8"/>
      <c r="BU946" s="8"/>
      <c r="BV946" s="8"/>
      <c r="BW946" s="8"/>
      <c r="BX946" s="10"/>
      <c r="BY946" s="8"/>
      <c r="BZ946" s="8"/>
      <c r="CA946" s="8"/>
      <c r="CB946" s="8"/>
      <c r="CC946" s="8"/>
      <c r="CD946" s="8"/>
      <c r="CE946" s="8"/>
      <c r="CF946" s="8"/>
      <c r="CG946" s="8"/>
      <c r="CH946" s="10"/>
      <c r="CI946" s="8"/>
      <c r="CJ946" s="8"/>
      <c r="CK946" s="8"/>
      <c r="CL946" s="8"/>
      <c r="CM946" s="8"/>
      <c r="CN946" s="8"/>
      <c r="CO946" s="8"/>
      <c r="CP946" s="8"/>
    </row>
    <row r="947" spans="2:94">
      <c r="B947" s="6">
        <v>946</v>
      </c>
      <c r="C947" s="7">
        <v>6</v>
      </c>
      <c r="D947" s="8" t="s">
        <v>3226</v>
      </c>
      <c r="E947" s="8" t="s">
        <v>396</v>
      </c>
      <c r="F947" s="8" t="s">
        <v>439</v>
      </c>
      <c r="G947" s="8"/>
      <c r="H947" s="8" t="s">
        <v>1515</v>
      </c>
      <c r="I947" s="8"/>
      <c r="J947" s="8" t="s">
        <v>2017</v>
      </c>
      <c r="K947" s="8"/>
      <c r="L947" s="8"/>
      <c r="M947" s="8" t="s">
        <v>3227</v>
      </c>
      <c r="N947" s="8" t="s">
        <v>440</v>
      </c>
      <c r="O947" s="8" t="s">
        <v>397</v>
      </c>
      <c r="P947" s="8"/>
      <c r="Q947" s="8" t="s">
        <v>3228</v>
      </c>
      <c r="R947" s="8" t="s">
        <v>615</v>
      </c>
      <c r="S947" s="8" t="s">
        <v>3229</v>
      </c>
      <c r="T947" s="8"/>
      <c r="U947" s="8"/>
      <c r="V947" s="8" t="s">
        <v>441</v>
      </c>
      <c r="W947" s="8" t="s">
        <v>105</v>
      </c>
      <c r="X947" s="10" t="s">
        <v>1556</v>
      </c>
      <c r="Y947" s="8"/>
      <c r="Z947" s="8"/>
      <c r="AA947" s="8"/>
      <c r="AB947" s="8"/>
      <c r="AC947" s="8"/>
      <c r="AD947" s="8"/>
      <c r="AE947" s="8" t="s">
        <v>1655</v>
      </c>
      <c r="AF947" s="8"/>
      <c r="AG947" s="8"/>
      <c r="AH947" s="8" t="s">
        <v>393</v>
      </c>
      <c r="AI947" s="8" t="s">
        <v>1512</v>
      </c>
      <c r="AJ947" s="8"/>
      <c r="AK947" s="8" t="s">
        <v>394</v>
      </c>
      <c r="AL947" s="8" t="s">
        <v>395</v>
      </c>
      <c r="AM947" s="8" t="s">
        <v>2675</v>
      </c>
      <c r="AN947" s="8" t="s">
        <v>415</v>
      </c>
      <c r="AO947" s="8"/>
      <c r="AP947" s="8"/>
      <c r="AQ947" s="8"/>
      <c r="AR947" s="8"/>
      <c r="AS947" s="8"/>
      <c r="AT947" s="8"/>
      <c r="AU947" s="8"/>
      <c r="AV947" s="8"/>
      <c r="AW947" s="8" t="s">
        <v>452</v>
      </c>
      <c r="AX947" s="8"/>
      <c r="AY947" s="8" t="s">
        <v>105</v>
      </c>
      <c r="AZ947" s="8"/>
      <c r="BA947" s="8"/>
      <c r="BB947" s="8"/>
      <c r="BC947" s="8"/>
      <c r="BD947" s="8"/>
      <c r="BE947" s="8"/>
      <c r="BF947" s="8"/>
      <c r="BG947" s="8"/>
      <c r="BH947" s="8"/>
      <c r="BI947" s="8" t="s">
        <v>3230</v>
      </c>
      <c r="BJ947" s="8"/>
      <c r="BK947" s="8"/>
      <c r="BL947" s="8" t="s">
        <v>1732</v>
      </c>
      <c r="BM947" s="8" t="s">
        <v>1733</v>
      </c>
      <c r="BN947" s="8" t="s">
        <v>1734</v>
      </c>
      <c r="BO947" s="8" t="s">
        <v>1532</v>
      </c>
      <c r="BP947" s="8"/>
      <c r="BQ947" s="8" t="s">
        <v>3229</v>
      </c>
      <c r="BR947" s="10"/>
      <c r="BS947" s="8" t="s">
        <v>1829</v>
      </c>
      <c r="BT947" s="8"/>
      <c r="BU947" s="8"/>
      <c r="BV947" s="8" t="s">
        <v>1550</v>
      </c>
      <c r="BW947" s="8"/>
      <c r="BX947" s="10"/>
      <c r="BY947" s="8"/>
      <c r="BZ947" s="8"/>
      <c r="CA947" s="8"/>
      <c r="CB947" s="8"/>
      <c r="CC947" s="8"/>
      <c r="CD947" s="8"/>
      <c r="CE947" s="8"/>
      <c r="CF947" s="8"/>
      <c r="CG947" s="8"/>
      <c r="CH947" s="10"/>
      <c r="CI947" s="8"/>
      <c r="CJ947" s="8"/>
      <c r="CK947" s="8"/>
      <c r="CL947" s="8"/>
      <c r="CM947" s="8"/>
      <c r="CN947" s="8"/>
      <c r="CO947" s="8"/>
      <c r="CP947" s="8"/>
    </row>
    <row r="948" spans="2:94">
      <c r="B948" s="6">
        <v>947</v>
      </c>
      <c r="C948" s="7">
        <v>6</v>
      </c>
      <c r="D948" s="8" t="s">
        <v>1572</v>
      </c>
      <c r="E948" s="8"/>
      <c r="F948" s="8" t="s">
        <v>439</v>
      </c>
      <c r="G948" s="8"/>
      <c r="H948" s="8" t="s">
        <v>1515</v>
      </c>
      <c r="I948" s="8"/>
      <c r="J948" s="8" t="s">
        <v>2017</v>
      </c>
      <c r="K948" s="8"/>
      <c r="L948" s="8"/>
      <c r="M948" s="8" t="s">
        <v>3231</v>
      </c>
      <c r="N948" s="8" t="s">
        <v>407</v>
      </c>
      <c r="O948" s="8"/>
      <c r="P948" s="8"/>
      <c r="Q948" s="8" t="s">
        <v>1574</v>
      </c>
      <c r="R948" s="8" t="s">
        <v>408</v>
      </c>
      <c r="S948" s="8" t="s">
        <v>1575</v>
      </c>
      <c r="T948" s="8"/>
      <c r="U948" s="8"/>
      <c r="V948" s="8" t="s">
        <v>571</v>
      </c>
      <c r="W948" s="8" t="s">
        <v>410</v>
      </c>
      <c r="X948" s="10" t="s">
        <v>1576</v>
      </c>
      <c r="Y948" s="8"/>
      <c r="Z948" s="8"/>
      <c r="AA948" s="8"/>
      <c r="AB948" s="8"/>
      <c r="AC948" s="8"/>
      <c r="AD948" s="8"/>
      <c r="AE948" s="8"/>
      <c r="AF948" s="8"/>
      <c r="AG948" s="8"/>
      <c r="AH948" s="8" t="s">
        <v>400</v>
      </c>
      <c r="AI948" s="8" t="s">
        <v>58</v>
      </c>
      <c r="AJ948" s="8"/>
      <c r="AK948" s="8" t="s">
        <v>412</v>
      </c>
      <c r="AL948" s="8" t="s">
        <v>413</v>
      </c>
      <c r="AM948" s="8" t="s">
        <v>1577</v>
      </c>
      <c r="AN948" s="8"/>
      <c r="AO948" s="8"/>
      <c r="AP948" s="8"/>
      <c r="AQ948" s="8"/>
      <c r="AR948" s="8"/>
      <c r="AS948" s="8"/>
      <c r="AT948" s="8"/>
      <c r="AU948" s="8"/>
      <c r="AV948" s="8"/>
      <c r="AW948" s="8" t="s">
        <v>452</v>
      </c>
      <c r="AX948" s="8" t="s">
        <v>416</v>
      </c>
      <c r="AY948" s="8" t="s">
        <v>410</v>
      </c>
      <c r="AZ948" s="8" t="s">
        <v>987</v>
      </c>
      <c r="BA948" s="8"/>
      <c r="BB948" s="8"/>
      <c r="BC948" s="8"/>
      <c r="BD948" s="8"/>
      <c r="BE948" s="8"/>
      <c r="BF948" s="8"/>
      <c r="BG948" s="8"/>
      <c r="BH948" s="8"/>
      <c r="BI948" s="8" t="s">
        <v>1578</v>
      </c>
      <c r="BJ948" s="8"/>
      <c r="BK948" s="8"/>
      <c r="BL948" s="8"/>
      <c r="BM948" s="8"/>
      <c r="BN948" s="8"/>
      <c r="BO948" s="8" t="s">
        <v>404</v>
      </c>
      <c r="BP948" s="8"/>
      <c r="BQ948" s="8"/>
      <c r="BR948" s="10"/>
      <c r="BS948" s="8"/>
      <c r="BT948" s="8"/>
      <c r="BU948" s="8" t="s">
        <v>419</v>
      </c>
      <c r="BV948" s="8"/>
      <c r="BW948" s="8"/>
      <c r="BX948" s="10"/>
      <c r="BY948" s="8"/>
      <c r="BZ948" s="8"/>
      <c r="CA948" s="8"/>
      <c r="CB948" s="8"/>
      <c r="CC948" s="8"/>
      <c r="CD948" s="8"/>
      <c r="CE948" s="8"/>
      <c r="CF948" s="8"/>
      <c r="CG948" s="8"/>
      <c r="CH948" s="10"/>
      <c r="CI948" s="8"/>
      <c r="CJ948" s="8"/>
      <c r="CK948" s="8"/>
      <c r="CL948" s="8"/>
      <c r="CM948" s="8"/>
      <c r="CN948" s="8"/>
      <c r="CO948" s="8"/>
      <c r="CP948" s="8"/>
    </row>
    <row r="949" spans="2:94">
      <c r="B949" s="6">
        <v>948</v>
      </c>
      <c r="C949" s="7">
        <v>6</v>
      </c>
      <c r="D949" s="8" t="s">
        <v>1572</v>
      </c>
      <c r="E949" s="8"/>
      <c r="F949" s="8" t="s">
        <v>439</v>
      </c>
      <c r="G949" s="8"/>
      <c r="H949" s="8" t="s">
        <v>1515</v>
      </c>
      <c r="I949" s="8"/>
      <c r="J949" s="8" t="s">
        <v>2017</v>
      </c>
      <c r="K949" s="8"/>
      <c r="L949" s="8"/>
      <c r="M949" s="8" t="s">
        <v>3232</v>
      </c>
      <c r="N949" s="8" t="s">
        <v>407</v>
      </c>
      <c r="O949" s="8"/>
      <c r="P949" s="8"/>
      <c r="Q949" s="8" t="s">
        <v>1574</v>
      </c>
      <c r="R949" s="8" t="s">
        <v>408</v>
      </c>
      <c r="S949" s="8" t="s">
        <v>1575</v>
      </c>
      <c r="T949" s="8"/>
      <c r="U949" s="8"/>
      <c r="V949" s="8" t="s">
        <v>571</v>
      </c>
      <c r="W949" s="8" t="s">
        <v>410</v>
      </c>
      <c r="X949" s="10" t="s">
        <v>1576</v>
      </c>
      <c r="Y949" s="8"/>
      <c r="Z949" s="8"/>
      <c r="AA949" s="8"/>
      <c r="AB949" s="8"/>
      <c r="AC949" s="8"/>
      <c r="AD949" s="8"/>
      <c r="AE949" s="8"/>
      <c r="AF949" s="8"/>
      <c r="AG949" s="8"/>
      <c r="AH949" s="8" t="s">
        <v>400</v>
      </c>
      <c r="AI949" s="8" t="s">
        <v>58</v>
      </c>
      <c r="AJ949" s="8"/>
      <c r="AK949" s="8" t="s">
        <v>412</v>
      </c>
      <c r="AL949" s="8" t="s">
        <v>413</v>
      </c>
      <c r="AM949" s="8" t="s">
        <v>1577</v>
      </c>
      <c r="AN949" s="8"/>
      <c r="AO949" s="8"/>
      <c r="AP949" s="8"/>
      <c r="AQ949" s="8"/>
      <c r="AR949" s="8"/>
      <c r="AS949" s="8"/>
      <c r="AT949" s="8"/>
      <c r="AU949" s="8"/>
      <c r="AV949" s="8"/>
      <c r="AW949" s="8" t="s">
        <v>452</v>
      </c>
      <c r="AX949" s="8" t="s">
        <v>416</v>
      </c>
      <c r="AY949" s="8" t="s">
        <v>410</v>
      </c>
      <c r="AZ949" s="8" t="s">
        <v>987</v>
      </c>
      <c r="BA949" s="8"/>
      <c r="BB949" s="8"/>
      <c r="BC949" s="8"/>
      <c r="BD949" s="8"/>
      <c r="BE949" s="8"/>
      <c r="BF949" s="8"/>
      <c r="BG949" s="8"/>
      <c r="BH949" s="8"/>
      <c r="BI949" s="8" t="s">
        <v>1578</v>
      </c>
      <c r="BJ949" s="8"/>
      <c r="BK949" s="8"/>
      <c r="BL949" s="8"/>
      <c r="BM949" s="8"/>
      <c r="BN949" s="8"/>
      <c r="BO949" s="8" t="s">
        <v>404</v>
      </c>
      <c r="BP949" s="8"/>
      <c r="BQ949" s="8"/>
      <c r="BR949" s="10"/>
      <c r="BS949" s="8"/>
      <c r="BT949" s="8"/>
      <c r="BU949" s="8" t="s">
        <v>419</v>
      </c>
      <c r="BV949" s="8"/>
      <c r="BW949" s="8"/>
      <c r="BX949" s="10"/>
      <c r="BY949" s="8"/>
      <c r="BZ949" s="8"/>
      <c r="CA949" s="8"/>
      <c r="CB949" s="8"/>
      <c r="CC949" s="8"/>
      <c r="CD949" s="8"/>
      <c r="CE949" s="8"/>
      <c r="CF949" s="8"/>
      <c r="CG949" s="8"/>
      <c r="CH949" s="10"/>
      <c r="CI949" s="8"/>
      <c r="CJ949" s="8"/>
      <c r="CK949" s="8"/>
      <c r="CL949" s="8"/>
      <c r="CM949" s="8"/>
      <c r="CN949" s="8"/>
      <c r="CO949" s="8"/>
      <c r="CP949" s="8"/>
    </row>
    <row r="950" spans="2:94">
      <c r="B950" s="6">
        <v>949</v>
      </c>
      <c r="C950" s="7">
        <v>6</v>
      </c>
      <c r="D950" s="8" t="s">
        <v>1572</v>
      </c>
      <c r="E950" s="8"/>
      <c r="F950" s="8" t="s">
        <v>439</v>
      </c>
      <c r="G950" s="8"/>
      <c r="H950" s="8" t="s">
        <v>1515</v>
      </c>
      <c r="I950" s="8"/>
      <c r="J950" s="8" t="s">
        <v>2017</v>
      </c>
      <c r="K950" s="8"/>
      <c r="L950" s="8"/>
      <c r="M950" s="8" t="s">
        <v>3233</v>
      </c>
      <c r="N950" s="8" t="s">
        <v>407</v>
      </c>
      <c r="O950" s="8"/>
      <c r="P950" s="8"/>
      <c r="Q950" s="8" t="s">
        <v>1574</v>
      </c>
      <c r="R950" s="8" t="s">
        <v>408</v>
      </c>
      <c r="S950" s="8" t="s">
        <v>1575</v>
      </c>
      <c r="T950" s="8"/>
      <c r="U950" s="8"/>
      <c r="V950" s="8" t="s">
        <v>571</v>
      </c>
      <c r="W950" s="8" t="s">
        <v>410</v>
      </c>
      <c r="X950" s="10" t="s">
        <v>1576</v>
      </c>
      <c r="Y950" s="8"/>
      <c r="Z950" s="8"/>
      <c r="AA950" s="8"/>
      <c r="AB950" s="8"/>
      <c r="AC950" s="8"/>
      <c r="AD950" s="8"/>
      <c r="AE950" s="8"/>
      <c r="AF950" s="8"/>
      <c r="AG950" s="8"/>
      <c r="AH950" s="8" t="s">
        <v>400</v>
      </c>
      <c r="AI950" s="8" t="s">
        <v>58</v>
      </c>
      <c r="AJ950" s="8"/>
      <c r="AK950" s="8" t="s">
        <v>412</v>
      </c>
      <c r="AL950" s="8" t="s">
        <v>413</v>
      </c>
      <c r="AM950" s="8" t="s">
        <v>1577</v>
      </c>
      <c r="AN950" s="8"/>
      <c r="AO950" s="8"/>
      <c r="AP950" s="8"/>
      <c r="AQ950" s="8"/>
      <c r="AR950" s="8"/>
      <c r="AS950" s="8"/>
      <c r="AT950" s="8"/>
      <c r="AU950" s="8"/>
      <c r="AV950" s="8"/>
      <c r="AW950" s="8" t="s">
        <v>452</v>
      </c>
      <c r="AX950" s="8" t="s">
        <v>416</v>
      </c>
      <c r="AY950" s="8" t="s">
        <v>410</v>
      </c>
      <c r="AZ950" s="8" t="s">
        <v>987</v>
      </c>
      <c r="BA950" s="8"/>
      <c r="BB950" s="8"/>
      <c r="BC950" s="8"/>
      <c r="BD950" s="8"/>
      <c r="BE950" s="8"/>
      <c r="BF950" s="8"/>
      <c r="BG950" s="8"/>
      <c r="BH950" s="8"/>
      <c r="BI950" s="8" t="s">
        <v>1578</v>
      </c>
      <c r="BJ950" s="8"/>
      <c r="BK950" s="8"/>
      <c r="BL950" s="8"/>
      <c r="BM950" s="8"/>
      <c r="BN950" s="8"/>
      <c r="BO950" s="8" t="s">
        <v>404</v>
      </c>
      <c r="BP950" s="8"/>
      <c r="BQ950" s="8"/>
      <c r="BR950" s="10"/>
      <c r="BS950" s="8"/>
      <c r="BT950" s="8"/>
      <c r="BU950" s="8" t="s">
        <v>419</v>
      </c>
      <c r="BV950" s="8"/>
      <c r="BW950" s="8"/>
      <c r="BX950" s="10"/>
      <c r="BY950" s="8"/>
      <c r="BZ950" s="8"/>
      <c r="CA950" s="8"/>
      <c r="CB950" s="8"/>
      <c r="CC950" s="8"/>
      <c r="CD950" s="8"/>
      <c r="CE950" s="8"/>
      <c r="CF950" s="8"/>
      <c r="CG950" s="8"/>
      <c r="CH950" s="10"/>
      <c r="CI950" s="8"/>
      <c r="CJ950" s="8"/>
      <c r="CK950" s="8"/>
      <c r="CL950" s="8"/>
      <c r="CM950" s="8"/>
      <c r="CN950" s="8"/>
      <c r="CO950" s="8"/>
      <c r="CP950" s="8"/>
    </row>
    <row r="951" spans="2:94">
      <c r="B951" s="6">
        <v>950</v>
      </c>
      <c r="C951" s="7">
        <v>6</v>
      </c>
      <c r="D951" s="8" t="s">
        <v>1572</v>
      </c>
      <c r="E951" s="8"/>
      <c r="F951" s="8" t="s">
        <v>439</v>
      </c>
      <c r="G951" s="8"/>
      <c r="H951" s="8" t="s">
        <v>1515</v>
      </c>
      <c r="I951" s="8"/>
      <c r="J951" s="8" t="s">
        <v>2017</v>
      </c>
      <c r="K951" s="8"/>
      <c r="L951" s="8"/>
      <c r="M951" s="8" t="s">
        <v>3234</v>
      </c>
      <c r="N951" s="8" t="s">
        <v>407</v>
      </c>
      <c r="O951" s="8"/>
      <c r="P951" s="8"/>
      <c r="Q951" s="8" t="s">
        <v>1574</v>
      </c>
      <c r="R951" s="8" t="s">
        <v>408</v>
      </c>
      <c r="S951" s="8" t="s">
        <v>1575</v>
      </c>
      <c r="T951" s="8"/>
      <c r="U951" s="8"/>
      <c r="V951" s="8" t="s">
        <v>571</v>
      </c>
      <c r="W951" s="8" t="s">
        <v>410</v>
      </c>
      <c r="X951" s="10" t="s">
        <v>1576</v>
      </c>
      <c r="Y951" s="8"/>
      <c r="Z951" s="8"/>
      <c r="AA951" s="8"/>
      <c r="AB951" s="8"/>
      <c r="AC951" s="8"/>
      <c r="AD951" s="8"/>
      <c r="AE951" s="8"/>
      <c r="AF951" s="8"/>
      <c r="AG951" s="8"/>
      <c r="AH951" s="8" t="s">
        <v>400</v>
      </c>
      <c r="AI951" s="8" t="s">
        <v>58</v>
      </c>
      <c r="AJ951" s="8"/>
      <c r="AK951" s="8" t="s">
        <v>412</v>
      </c>
      <c r="AL951" s="8" t="s">
        <v>413</v>
      </c>
      <c r="AM951" s="8" t="s">
        <v>1577</v>
      </c>
      <c r="AN951" s="8"/>
      <c r="AO951" s="8"/>
      <c r="AP951" s="8"/>
      <c r="AQ951" s="8"/>
      <c r="AR951" s="8"/>
      <c r="AS951" s="8"/>
      <c r="AT951" s="8"/>
      <c r="AU951" s="8"/>
      <c r="AV951" s="8"/>
      <c r="AW951" s="8" t="s">
        <v>452</v>
      </c>
      <c r="AX951" s="8" t="s">
        <v>416</v>
      </c>
      <c r="AY951" s="8" t="s">
        <v>410</v>
      </c>
      <c r="AZ951" s="8" t="s">
        <v>987</v>
      </c>
      <c r="BA951" s="8"/>
      <c r="BB951" s="8"/>
      <c r="BC951" s="8"/>
      <c r="BD951" s="8"/>
      <c r="BE951" s="8"/>
      <c r="BF951" s="8"/>
      <c r="BG951" s="8"/>
      <c r="BH951" s="8"/>
      <c r="BI951" s="8" t="s">
        <v>1578</v>
      </c>
      <c r="BJ951" s="8"/>
      <c r="BK951" s="8"/>
      <c r="BL951" s="8"/>
      <c r="BM951" s="8"/>
      <c r="BN951" s="8"/>
      <c r="BO951" s="8" t="s">
        <v>404</v>
      </c>
      <c r="BP951" s="8"/>
      <c r="BQ951" s="8"/>
      <c r="BR951" s="10"/>
      <c r="BS951" s="8"/>
      <c r="BT951" s="8"/>
      <c r="BU951" s="8" t="s">
        <v>419</v>
      </c>
      <c r="BV951" s="8"/>
      <c r="BW951" s="8"/>
      <c r="BX951" s="10"/>
      <c r="BY951" s="8"/>
      <c r="BZ951" s="8"/>
      <c r="CA951" s="8"/>
      <c r="CB951" s="8"/>
      <c r="CC951" s="8"/>
      <c r="CD951" s="8"/>
      <c r="CE951" s="8"/>
      <c r="CF951" s="8"/>
      <c r="CG951" s="8"/>
      <c r="CH951" s="10"/>
      <c r="CI951" s="8"/>
      <c r="CJ951" s="8"/>
      <c r="CK951" s="8"/>
      <c r="CL951" s="8"/>
      <c r="CM951" s="8"/>
      <c r="CN951" s="8"/>
      <c r="CO951" s="8"/>
      <c r="CP951" s="8"/>
    </row>
    <row r="952" spans="2:94">
      <c r="B952" s="6">
        <v>951</v>
      </c>
      <c r="C952" s="7">
        <v>4</v>
      </c>
      <c r="D952" s="8" t="s">
        <v>3235</v>
      </c>
      <c r="E952" s="8"/>
      <c r="F952" s="8" t="s">
        <v>439</v>
      </c>
      <c r="G952" s="8"/>
      <c r="H952" s="8" t="s">
        <v>1515</v>
      </c>
      <c r="I952" s="8"/>
      <c r="J952" s="8" t="s">
        <v>2017</v>
      </c>
      <c r="K952" s="8"/>
      <c r="L952" s="8"/>
      <c r="M952" s="8" t="s">
        <v>3236</v>
      </c>
      <c r="N952" s="8" t="s">
        <v>440</v>
      </c>
      <c r="O952" s="8"/>
      <c r="P952" s="8"/>
      <c r="Q952" s="8" t="s">
        <v>3237</v>
      </c>
      <c r="R952" s="8" t="s">
        <v>491</v>
      </c>
      <c r="S952" s="8" t="s">
        <v>3238</v>
      </c>
      <c r="T952" s="8"/>
      <c r="U952" s="8"/>
      <c r="V952" s="8" t="s">
        <v>667</v>
      </c>
      <c r="W952" s="8" t="s">
        <v>73</v>
      </c>
      <c r="X952" s="10" t="s">
        <v>1521</v>
      </c>
      <c r="Y952" s="8"/>
      <c r="Z952" s="8"/>
      <c r="AA952" s="8"/>
      <c r="AB952" s="8"/>
      <c r="AC952" s="8"/>
      <c r="AD952" s="8"/>
      <c r="AE952" s="8"/>
      <c r="AF952" s="8"/>
      <c r="AG952" s="8"/>
      <c r="AH952" s="8" t="s">
        <v>393</v>
      </c>
      <c r="AI952" s="8" t="s">
        <v>1512</v>
      </c>
      <c r="AJ952" s="8"/>
      <c r="AK952" s="8" t="s">
        <v>394</v>
      </c>
      <c r="AL952" s="8" t="s">
        <v>395</v>
      </c>
      <c r="AM952" s="8" t="s">
        <v>444</v>
      </c>
      <c r="AN952" s="8" t="s">
        <v>445</v>
      </c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 t="s">
        <v>73</v>
      </c>
      <c r="AZ952" s="8" t="s">
        <v>403</v>
      </c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 t="s">
        <v>404</v>
      </c>
      <c r="BP952" s="8"/>
      <c r="BQ952" s="8" t="s">
        <v>1513</v>
      </c>
      <c r="BR952" s="10"/>
      <c r="BS952" s="8"/>
      <c r="BT952" s="8"/>
      <c r="BU952" s="8"/>
      <c r="BV952" s="8"/>
      <c r="BW952" s="8"/>
      <c r="BX952" s="10"/>
      <c r="BY952" s="8"/>
      <c r="BZ952" s="8"/>
      <c r="CA952" s="8"/>
      <c r="CB952" s="8"/>
      <c r="CC952" s="8"/>
      <c r="CD952" s="8"/>
      <c r="CE952" s="8"/>
      <c r="CF952" s="8"/>
      <c r="CG952" s="8"/>
      <c r="CH952" s="10"/>
      <c r="CI952" s="8"/>
      <c r="CJ952" s="8"/>
      <c r="CK952" s="8"/>
      <c r="CL952" s="8"/>
      <c r="CM952" s="8"/>
      <c r="CN952" s="8"/>
      <c r="CO952" s="8"/>
      <c r="CP952" s="8"/>
    </row>
    <row r="953" spans="2:94">
      <c r="B953" s="6">
        <v>952</v>
      </c>
      <c r="C953" s="7">
        <v>5</v>
      </c>
      <c r="D953" s="8" t="s">
        <v>3239</v>
      </c>
      <c r="E953" s="8" t="s">
        <v>396</v>
      </c>
      <c r="F953" s="8" t="s">
        <v>439</v>
      </c>
      <c r="G953" s="8"/>
      <c r="H953" s="8" t="s">
        <v>1515</v>
      </c>
      <c r="I953" s="8"/>
      <c r="J953" s="8" t="s">
        <v>2017</v>
      </c>
      <c r="K953" s="8"/>
      <c r="L953" s="8"/>
      <c r="M953" s="8" t="s">
        <v>3240</v>
      </c>
      <c r="N953" s="8" t="s">
        <v>440</v>
      </c>
      <c r="O953" s="8" t="s">
        <v>397</v>
      </c>
      <c r="P953" s="8"/>
      <c r="Q953" s="8" t="s">
        <v>3241</v>
      </c>
      <c r="R953" s="8" t="s">
        <v>868</v>
      </c>
      <c r="S953" s="8" t="s">
        <v>3242</v>
      </c>
      <c r="T953" s="8"/>
      <c r="U953" s="8"/>
      <c r="V953" s="8" t="s">
        <v>441</v>
      </c>
      <c r="W953" s="8" t="s">
        <v>105</v>
      </c>
      <c r="X953" s="10" t="s">
        <v>1526</v>
      </c>
      <c r="Y953" s="8"/>
      <c r="Z953" s="8"/>
      <c r="AA953" s="8"/>
      <c r="AB953" s="8"/>
      <c r="AC953" s="8"/>
      <c r="AD953" s="8"/>
      <c r="AE953" s="8"/>
      <c r="AF953" s="8"/>
      <c r="AG953" s="8"/>
      <c r="AH953" s="8" t="s">
        <v>393</v>
      </c>
      <c r="AI953" s="8" t="s">
        <v>1512</v>
      </c>
      <c r="AJ953" s="8"/>
      <c r="AK953" s="8" t="s">
        <v>394</v>
      </c>
      <c r="AL953" s="8" t="s">
        <v>395</v>
      </c>
      <c r="AM953" s="8" t="s">
        <v>444</v>
      </c>
      <c r="AN953" s="8" t="s">
        <v>445</v>
      </c>
      <c r="AO953" s="8"/>
      <c r="AP953" s="8"/>
      <c r="AQ953" s="8"/>
      <c r="AR953" s="8"/>
      <c r="AS953" s="8"/>
      <c r="AT953" s="8"/>
      <c r="AU953" s="8"/>
      <c r="AV953" s="8"/>
      <c r="AW953" s="8" t="s">
        <v>452</v>
      </c>
      <c r="AX953" s="8"/>
      <c r="AY953" s="8" t="s">
        <v>105</v>
      </c>
      <c r="AZ953" s="8" t="s">
        <v>987</v>
      </c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 t="s">
        <v>404</v>
      </c>
      <c r="BP953" s="8"/>
      <c r="BQ953" s="8" t="s">
        <v>1513</v>
      </c>
      <c r="BR953" s="10"/>
      <c r="BS953" s="8"/>
      <c r="BT953" s="8"/>
      <c r="BU953" s="8"/>
      <c r="BV953" s="8"/>
      <c r="BW953" s="8"/>
      <c r="BX953" s="10"/>
      <c r="BY953" s="8"/>
      <c r="BZ953" s="8"/>
      <c r="CA953" s="8"/>
      <c r="CB953" s="8"/>
      <c r="CC953" s="8"/>
      <c r="CD953" s="8"/>
      <c r="CE953" s="8"/>
      <c r="CF953" s="8"/>
      <c r="CG953" s="8"/>
      <c r="CH953" s="10"/>
      <c r="CI953" s="8"/>
      <c r="CJ953" s="8"/>
      <c r="CK953" s="8"/>
      <c r="CL953" s="8"/>
      <c r="CM953" s="8"/>
      <c r="CN953" s="8"/>
      <c r="CO953" s="8"/>
      <c r="CP953" s="8"/>
    </row>
    <row r="954" spans="2:94">
      <c r="B954" s="6">
        <v>953</v>
      </c>
      <c r="C954" s="7">
        <v>6</v>
      </c>
      <c r="D954" s="8" t="s">
        <v>3243</v>
      </c>
      <c r="E954" s="8" t="s">
        <v>396</v>
      </c>
      <c r="F954" s="8" t="s">
        <v>439</v>
      </c>
      <c r="G954" s="8"/>
      <c r="H954" s="8" t="s">
        <v>1515</v>
      </c>
      <c r="I954" s="8"/>
      <c r="J954" s="8" t="s">
        <v>2017</v>
      </c>
      <c r="K954" s="8"/>
      <c r="L954" s="8"/>
      <c r="M954" s="8" t="s">
        <v>3244</v>
      </c>
      <c r="N954" s="8" t="s">
        <v>440</v>
      </c>
      <c r="O954" s="8"/>
      <c r="P954" s="8"/>
      <c r="Q954" s="8" t="s">
        <v>3245</v>
      </c>
      <c r="R954" s="8" t="s">
        <v>491</v>
      </c>
      <c r="S954" s="8" t="s">
        <v>3246</v>
      </c>
      <c r="T954" s="8"/>
      <c r="U954" s="8"/>
      <c r="V954" s="8" t="s">
        <v>571</v>
      </c>
      <c r="W954" s="8" t="s">
        <v>105</v>
      </c>
      <c r="X954" s="10" t="s">
        <v>1556</v>
      </c>
      <c r="Y954" s="8"/>
      <c r="Z954" s="8"/>
      <c r="AA954" s="8"/>
      <c r="AB954" s="8"/>
      <c r="AC954" s="8"/>
      <c r="AD954" s="8"/>
      <c r="AE954" s="8"/>
      <c r="AF954" s="8"/>
      <c r="AG954" s="8"/>
      <c r="AH954" s="8" t="s">
        <v>393</v>
      </c>
      <c r="AI954" s="8" t="s">
        <v>59</v>
      </c>
      <c r="AJ954" s="8"/>
      <c r="AK954" s="8" t="s">
        <v>394</v>
      </c>
      <c r="AL954" s="8" t="s">
        <v>395</v>
      </c>
      <c r="AM954" s="8" t="s">
        <v>2984</v>
      </c>
      <c r="AN954" s="8" t="s">
        <v>415</v>
      </c>
      <c r="AO954" s="8"/>
      <c r="AP954" s="8"/>
      <c r="AQ954" s="8"/>
      <c r="AR954" s="8"/>
      <c r="AS954" s="8"/>
      <c r="AT954" s="8"/>
      <c r="AU954" s="8"/>
      <c r="AV954" s="8"/>
      <c r="AW954" s="8" t="s">
        <v>452</v>
      </c>
      <c r="AX954" s="8"/>
      <c r="AY954" s="8" t="s">
        <v>105</v>
      </c>
      <c r="AZ954" s="8"/>
      <c r="BA954" s="8"/>
      <c r="BB954" s="8"/>
      <c r="BC954" s="8"/>
      <c r="BD954" s="8"/>
      <c r="BE954" s="8"/>
      <c r="BF954" s="8"/>
      <c r="BG954" s="8"/>
      <c r="BH954" s="8"/>
      <c r="BI954" s="8" t="s">
        <v>3247</v>
      </c>
      <c r="BJ954" s="8"/>
      <c r="BK954" s="8"/>
      <c r="BL954" s="8"/>
      <c r="BM954" s="8"/>
      <c r="BN954" s="8"/>
      <c r="BO954" s="8" t="s">
        <v>404</v>
      </c>
      <c r="BP954" s="8"/>
      <c r="BQ954" s="8"/>
      <c r="BR954" s="10"/>
      <c r="BS954" s="8"/>
      <c r="BT954" s="8"/>
      <c r="BU954" s="8"/>
      <c r="BV954" s="8"/>
      <c r="BW954" s="8"/>
      <c r="BX954" s="10"/>
      <c r="BY954" s="8"/>
      <c r="BZ954" s="8"/>
      <c r="CA954" s="8"/>
      <c r="CB954" s="8"/>
      <c r="CC954" s="8"/>
      <c r="CD954" s="8"/>
      <c r="CE954" s="8"/>
      <c r="CF954" s="8"/>
      <c r="CG954" s="8"/>
      <c r="CH954" s="10"/>
      <c r="CI954" s="8"/>
      <c r="CJ954" s="8"/>
      <c r="CK954" s="8"/>
      <c r="CL954" s="8"/>
      <c r="CM954" s="8"/>
      <c r="CN954" s="8"/>
      <c r="CO954" s="8"/>
      <c r="CP954" s="8"/>
    </row>
    <row r="955" spans="2:94">
      <c r="B955" s="6">
        <v>954</v>
      </c>
      <c r="C955" s="7">
        <v>6</v>
      </c>
      <c r="D955" s="8" t="s">
        <v>3248</v>
      </c>
      <c r="E955" s="8" t="s">
        <v>396</v>
      </c>
      <c r="F955" s="8" t="s">
        <v>439</v>
      </c>
      <c r="G955" s="8"/>
      <c r="H955" s="8" t="s">
        <v>1515</v>
      </c>
      <c r="I955" s="8"/>
      <c r="J955" s="8" t="s">
        <v>2017</v>
      </c>
      <c r="K955" s="8"/>
      <c r="L955" s="8"/>
      <c r="M955" s="8" t="s">
        <v>3249</v>
      </c>
      <c r="N955" s="8" t="s">
        <v>440</v>
      </c>
      <c r="O955" s="8" t="s">
        <v>397</v>
      </c>
      <c r="P955" s="8"/>
      <c r="Q955" s="8" t="s">
        <v>3250</v>
      </c>
      <c r="R955" s="8" t="s">
        <v>868</v>
      </c>
      <c r="S955" s="8" t="s">
        <v>3251</v>
      </c>
      <c r="T955" s="8"/>
      <c r="U955" s="8"/>
      <c r="V955" s="8" t="s">
        <v>1021</v>
      </c>
      <c r="W955" s="8" t="s">
        <v>105</v>
      </c>
      <c r="X955" s="10" t="s">
        <v>1556</v>
      </c>
      <c r="Y955" s="8"/>
      <c r="Z955" s="8"/>
      <c r="AA955" s="8"/>
      <c r="AB955" s="8"/>
      <c r="AC955" s="8"/>
      <c r="AD955" s="8"/>
      <c r="AE955" s="8"/>
      <c r="AF955" s="8"/>
      <c r="AG955" s="8"/>
      <c r="AH955" s="8" t="s">
        <v>393</v>
      </c>
      <c r="AI955" s="8" t="s">
        <v>1512</v>
      </c>
      <c r="AJ955" s="8"/>
      <c r="AK955" s="8" t="s">
        <v>394</v>
      </c>
      <c r="AL955" s="8" t="s">
        <v>395</v>
      </c>
      <c r="AM955" s="8" t="s">
        <v>444</v>
      </c>
      <c r="AN955" s="8" t="s">
        <v>445</v>
      </c>
      <c r="AO955" s="8"/>
      <c r="AP955" s="8"/>
      <c r="AQ955" s="8"/>
      <c r="AR955" s="8"/>
      <c r="AS955" s="8"/>
      <c r="AT955" s="8"/>
      <c r="AU955" s="8"/>
      <c r="AV955" s="8"/>
      <c r="AW955" s="8" t="s">
        <v>452</v>
      </c>
      <c r="AX955" s="8"/>
      <c r="AY955" s="8" t="s">
        <v>105</v>
      </c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 t="s">
        <v>404</v>
      </c>
      <c r="BP955" s="8"/>
      <c r="BQ955" s="8" t="s">
        <v>1513</v>
      </c>
      <c r="BR955" s="10"/>
      <c r="BS955" s="8"/>
      <c r="BT955" s="8"/>
      <c r="BU955" s="8"/>
      <c r="BV955" s="8"/>
      <c r="BW955" s="8"/>
      <c r="BX955" s="10"/>
      <c r="BY955" s="8"/>
      <c r="BZ955" s="8"/>
      <c r="CA955" s="8"/>
      <c r="CB955" s="8"/>
      <c r="CC955" s="8"/>
      <c r="CD955" s="8"/>
      <c r="CE955" s="8"/>
      <c r="CF955" s="8"/>
      <c r="CG955" s="8"/>
      <c r="CH955" s="10"/>
      <c r="CI955" s="8"/>
      <c r="CJ955" s="8"/>
      <c r="CK955" s="8"/>
      <c r="CL955" s="8"/>
      <c r="CM955" s="8"/>
      <c r="CN955" s="8"/>
      <c r="CO955" s="8"/>
      <c r="CP955" s="8"/>
    </row>
    <row r="956" spans="2:94">
      <c r="B956" s="6">
        <v>955</v>
      </c>
      <c r="C956" s="7">
        <v>7</v>
      </c>
      <c r="D956" s="8" t="s">
        <v>1572</v>
      </c>
      <c r="E956" s="8"/>
      <c r="F956" s="8" t="s">
        <v>439</v>
      </c>
      <c r="G956" s="8"/>
      <c r="H956" s="8" t="s">
        <v>1515</v>
      </c>
      <c r="I956" s="8"/>
      <c r="J956" s="8" t="s">
        <v>2017</v>
      </c>
      <c r="K956" s="8"/>
      <c r="L956" s="8"/>
      <c r="M956" s="8" t="s">
        <v>3252</v>
      </c>
      <c r="N956" s="8" t="s">
        <v>407</v>
      </c>
      <c r="O956" s="8"/>
      <c r="P956" s="8"/>
      <c r="Q956" s="8" t="s">
        <v>1574</v>
      </c>
      <c r="R956" s="8" t="s">
        <v>408</v>
      </c>
      <c r="S956" s="8" t="s">
        <v>1575</v>
      </c>
      <c r="T956" s="8"/>
      <c r="U956" s="8"/>
      <c r="V956" s="8" t="s">
        <v>1021</v>
      </c>
      <c r="W956" s="8" t="s">
        <v>410</v>
      </c>
      <c r="X956" s="10" t="s">
        <v>1576</v>
      </c>
      <c r="Y956" s="8"/>
      <c r="Z956" s="8"/>
      <c r="AA956" s="8"/>
      <c r="AB956" s="8"/>
      <c r="AC956" s="8"/>
      <c r="AD956" s="8"/>
      <c r="AE956" s="8"/>
      <c r="AF956" s="8"/>
      <c r="AG956" s="8"/>
      <c r="AH956" s="8" t="s">
        <v>400</v>
      </c>
      <c r="AI956" s="8" t="s">
        <v>58</v>
      </c>
      <c r="AJ956" s="8"/>
      <c r="AK956" s="8" t="s">
        <v>412</v>
      </c>
      <c r="AL956" s="8" t="s">
        <v>413</v>
      </c>
      <c r="AM956" s="8" t="s">
        <v>1577</v>
      </c>
      <c r="AN956" s="8"/>
      <c r="AO956" s="8"/>
      <c r="AP956" s="8"/>
      <c r="AQ956" s="8"/>
      <c r="AR956" s="8"/>
      <c r="AS956" s="8"/>
      <c r="AT956" s="8"/>
      <c r="AU956" s="8"/>
      <c r="AV956" s="8"/>
      <c r="AW956" s="8" t="s">
        <v>452</v>
      </c>
      <c r="AX956" s="8" t="s">
        <v>416</v>
      </c>
      <c r="AY956" s="8" t="s">
        <v>410</v>
      </c>
      <c r="AZ956" s="8" t="s">
        <v>987</v>
      </c>
      <c r="BA956" s="8"/>
      <c r="BB956" s="8"/>
      <c r="BC956" s="8"/>
      <c r="BD956" s="8"/>
      <c r="BE956" s="8"/>
      <c r="BF956" s="8"/>
      <c r="BG956" s="8"/>
      <c r="BH956" s="8"/>
      <c r="BI956" s="8" t="s">
        <v>1578</v>
      </c>
      <c r="BJ956" s="8"/>
      <c r="BK956" s="8"/>
      <c r="BL956" s="8"/>
      <c r="BM956" s="8"/>
      <c r="BN956" s="8"/>
      <c r="BO956" s="8" t="s">
        <v>404</v>
      </c>
      <c r="BP956" s="8"/>
      <c r="BQ956" s="8"/>
      <c r="BR956" s="10"/>
      <c r="BS956" s="8"/>
      <c r="BT956" s="8"/>
      <c r="BU956" s="8" t="s">
        <v>419</v>
      </c>
      <c r="BV956" s="8"/>
      <c r="BW956" s="8"/>
      <c r="BX956" s="10"/>
      <c r="BY956" s="8"/>
      <c r="BZ956" s="8"/>
      <c r="CA956" s="8"/>
      <c r="CB956" s="8"/>
      <c r="CC956" s="8"/>
      <c r="CD956" s="8"/>
      <c r="CE956" s="8"/>
      <c r="CF956" s="8"/>
      <c r="CG956" s="8"/>
      <c r="CH956" s="10"/>
      <c r="CI956" s="8"/>
      <c r="CJ956" s="8"/>
      <c r="CK956" s="8"/>
      <c r="CL956" s="8"/>
      <c r="CM956" s="8"/>
      <c r="CN956" s="8"/>
      <c r="CO956" s="8"/>
      <c r="CP956" s="8"/>
    </row>
    <row r="957" spans="2:94">
      <c r="B957" s="6">
        <v>956</v>
      </c>
      <c r="C957" s="7">
        <v>7</v>
      </c>
      <c r="D957" s="8" t="s">
        <v>3253</v>
      </c>
      <c r="E957" s="8"/>
      <c r="F957" s="8" t="s">
        <v>439</v>
      </c>
      <c r="G957" s="8"/>
      <c r="H957" s="8" t="s">
        <v>1515</v>
      </c>
      <c r="I957" s="8"/>
      <c r="J957" s="8" t="s">
        <v>2017</v>
      </c>
      <c r="K957" s="8"/>
      <c r="L957" s="8"/>
      <c r="M957" s="8" t="s">
        <v>3254</v>
      </c>
      <c r="N957" s="8" t="s">
        <v>440</v>
      </c>
      <c r="O957" s="8"/>
      <c r="P957" s="8"/>
      <c r="Q957" s="8" t="s">
        <v>3255</v>
      </c>
      <c r="R957" s="8" t="s">
        <v>1041</v>
      </c>
      <c r="S957" s="8" t="s">
        <v>3256</v>
      </c>
      <c r="T957" s="8"/>
      <c r="U957" s="8"/>
      <c r="V957" s="8" t="s">
        <v>1183</v>
      </c>
      <c r="W957" s="8" t="s">
        <v>105</v>
      </c>
      <c r="X957" s="10" t="s">
        <v>3257</v>
      </c>
      <c r="Y957" s="8"/>
      <c r="Z957" s="8"/>
      <c r="AA957" s="8"/>
      <c r="AB957" s="8"/>
      <c r="AC957" s="8"/>
      <c r="AD957" s="8"/>
      <c r="AE957" s="8" t="s">
        <v>1729</v>
      </c>
      <c r="AF957" s="8"/>
      <c r="AG957" s="8"/>
      <c r="AH957" s="8" t="s">
        <v>393</v>
      </c>
      <c r="AI957" s="8" t="s">
        <v>1512</v>
      </c>
      <c r="AJ957" s="8"/>
      <c r="AK957" s="8" t="s">
        <v>394</v>
      </c>
      <c r="AL957" s="8" t="s">
        <v>395</v>
      </c>
      <c r="AM957" s="8" t="s">
        <v>3258</v>
      </c>
      <c r="AN957" s="8" t="s">
        <v>415</v>
      </c>
      <c r="AO957" s="8"/>
      <c r="AP957" s="8"/>
      <c r="AQ957" s="8"/>
      <c r="AR957" s="8"/>
      <c r="AS957" s="8"/>
      <c r="AT957" s="8"/>
      <c r="AU957" s="8"/>
      <c r="AV957" s="8"/>
      <c r="AW957" s="8" t="s">
        <v>452</v>
      </c>
      <c r="AX957" s="8"/>
      <c r="AY957" s="8" t="s">
        <v>105</v>
      </c>
      <c r="AZ957" s="8"/>
      <c r="BA957" s="8"/>
      <c r="BB957" s="8"/>
      <c r="BC957" s="8"/>
      <c r="BD957" s="8"/>
      <c r="BE957" s="8"/>
      <c r="BF957" s="8"/>
      <c r="BG957" s="8"/>
      <c r="BH957" s="8"/>
      <c r="BI957" s="8" t="s">
        <v>3259</v>
      </c>
      <c r="BJ957" s="8"/>
      <c r="BK957" s="8"/>
      <c r="BL957" s="8"/>
      <c r="BM957" s="8"/>
      <c r="BN957" s="8"/>
      <c r="BO957" s="8" t="s">
        <v>404</v>
      </c>
      <c r="BP957" s="8"/>
      <c r="BQ957" s="8"/>
      <c r="BR957" s="10"/>
      <c r="BS957" s="8" t="s">
        <v>2691</v>
      </c>
      <c r="BT957" s="8" t="s">
        <v>3260</v>
      </c>
      <c r="BU957" s="8"/>
      <c r="BV957" s="8" t="s">
        <v>1550</v>
      </c>
      <c r="BW957" s="8"/>
      <c r="BX957" s="10"/>
      <c r="BY957" s="8"/>
      <c r="BZ957" s="8"/>
      <c r="CA957" s="8"/>
      <c r="CB957" s="8"/>
      <c r="CC957" s="8"/>
      <c r="CD957" s="8"/>
      <c r="CE957" s="8"/>
      <c r="CF957" s="8"/>
      <c r="CG957" s="8"/>
      <c r="CH957" s="10"/>
      <c r="CI957" s="8"/>
      <c r="CJ957" s="8"/>
      <c r="CK957" s="8"/>
      <c r="CL957" s="8"/>
      <c r="CM957" s="8"/>
      <c r="CN957" s="8"/>
      <c r="CO957" s="8"/>
      <c r="CP957" s="8"/>
    </row>
    <row r="958" spans="2:94">
      <c r="B958" s="6">
        <v>957</v>
      </c>
      <c r="C958" s="7">
        <v>6</v>
      </c>
      <c r="D958" s="8" t="s">
        <v>3248</v>
      </c>
      <c r="E958" s="8" t="s">
        <v>396</v>
      </c>
      <c r="F958" s="8" t="s">
        <v>439</v>
      </c>
      <c r="G958" s="8"/>
      <c r="H958" s="8" t="s">
        <v>1515</v>
      </c>
      <c r="I958" s="8"/>
      <c r="J958" s="8" t="s">
        <v>2017</v>
      </c>
      <c r="K958" s="8"/>
      <c r="L958" s="8"/>
      <c r="M958" s="8" t="s">
        <v>3261</v>
      </c>
      <c r="N958" s="8" t="s">
        <v>440</v>
      </c>
      <c r="O958" s="8" t="s">
        <v>397</v>
      </c>
      <c r="P958" s="8"/>
      <c r="Q958" s="8" t="s">
        <v>3250</v>
      </c>
      <c r="R958" s="8" t="s">
        <v>868</v>
      </c>
      <c r="S958" s="8" t="s">
        <v>3251</v>
      </c>
      <c r="T958" s="8"/>
      <c r="U958" s="8"/>
      <c r="V958" s="8" t="s">
        <v>1021</v>
      </c>
      <c r="W958" s="8" t="s">
        <v>105</v>
      </c>
      <c r="X958" s="10" t="s">
        <v>1556</v>
      </c>
      <c r="Y958" s="8"/>
      <c r="Z958" s="8"/>
      <c r="AA958" s="8"/>
      <c r="AB958" s="8"/>
      <c r="AC958" s="8"/>
      <c r="AD958" s="8"/>
      <c r="AE958" s="8"/>
      <c r="AF958" s="8"/>
      <c r="AG958" s="8"/>
      <c r="AH958" s="8" t="s">
        <v>393</v>
      </c>
      <c r="AI958" s="8" t="s">
        <v>1512</v>
      </c>
      <c r="AJ958" s="8"/>
      <c r="AK958" s="8" t="s">
        <v>394</v>
      </c>
      <c r="AL958" s="8" t="s">
        <v>395</v>
      </c>
      <c r="AM958" s="8" t="s">
        <v>444</v>
      </c>
      <c r="AN958" s="8" t="s">
        <v>445</v>
      </c>
      <c r="AO958" s="8"/>
      <c r="AP958" s="8"/>
      <c r="AQ958" s="8"/>
      <c r="AR958" s="8"/>
      <c r="AS958" s="8"/>
      <c r="AT958" s="8"/>
      <c r="AU958" s="8"/>
      <c r="AV958" s="8"/>
      <c r="AW958" s="8" t="s">
        <v>452</v>
      </c>
      <c r="AX958" s="8"/>
      <c r="AY958" s="8" t="s">
        <v>105</v>
      </c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 t="s">
        <v>404</v>
      </c>
      <c r="BP958" s="8"/>
      <c r="BQ958" s="8" t="s">
        <v>1513</v>
      </c>
      <c r="BR958" s="10"/>
      <c r="BS958" s="8"/>
      <c r="BT958" s="8"/>
      <c r="BU958" s="8"/>
      <c r="BV958" s="8"/>
      <c r="BW958" s="8"/>
      <c r="BX958" s="10"/>
      <c r="BY958" s="8"/>
      <c r="BZ958" s="8"/>
      <c r="CA958" s="8"/>
      <c r="CB958" s="8"/>
      <c r="CC958" s="8"/>
      <c r="CD958" s="8"/>
      <c r="CE958" s="8"/>
      <c r="CF958" s="8"/>
      <c r="CG958" s="8"/>
      <c r="CH958" s="10"/>
      <c r="CI958" s="8"/>
      <c r="CJ958" s="8"/>
      <c r="CK958" s="8"/>
      <c r="CL958" s="8"/>
      <c r="CM958" s="8"/>
      <c r="CN958" s="8"/>
      <c r="CO958" s="8"/>
      <c r="CP958" s="8"/>
    </row>
    <row r="959" spans="2:94">
      <c r="B959" s="6">
        <v>958</v>
      </c>
      <c r="C959" s="7">
        <v>7</v>
      </c>
      <c r="D959" s="8" t="s">
        <v>1572</v>
      </c>
      <c r="E959" s="8"/>
      <c r="F959" s="8" t="s">
        <v>439</v>
      </c>
      <c r="G959" s="8"/>
      <c r="H959" s="8" t="s">
        <v>1515</v>
      </c>
      <c r="I959" s="8"/>
      <c r="J959" s="8" t="s">
        <v>2017</v>
      </c>
      <c r="K959" s="8"/>
      <c r="L959" s="8"/>
      <c r="M959" s="8" t="s">
        <v>3252</v>
      </c>
      <c r="N959" s="8" t="s">
        <v>407</v>
      </c>
      <c r="O959" s="8"/>
      <c r="P959" s="8"/>
      <c r="Q959" s="8" t="s">
        <v>1574</v>
      </c>
      <c r="R959" s="8" t="s">
        <v>408</v>
      </c>
      <c r="S959" s="8" t="s">
        <v>1575</v>
      </c>
      <c r="T959" s="8"/>
      <c r="U959" s="8"/>
      <c r="V959" s="8" t="s">
        <v>1021</v>
      </c>
      <c r="W959" s="8" t="s">
        <v>410</v>
      </c>
      <c r="X959" s="10" t="s">
        <v>1576</v>
      </c>
      <c r="Y959" s="8"/>
      <c r="Z959" s="8"/>
      <c r="AA959" s="8"/>
      <c r="AB959" s="8"/>
      <c r="AC959" s="8"/>
      <c r="AD959" s="8"/>
      <c r="AE959" s="8"/>
      <c r="AF959" s="8"/>
      <c r="AG959" s="8"/>
      <c r="AH959" s="8" t="s">
        <v>400</v>
      </c>
      <c r="AI959" s="8" t="s">
        <v>58</v>
      </c>
      <c r="AJ959" s="8"/>
      <c r="AK959" s="8" t="s">
        <v>412</v>
      </c>
      <c r="AL959" s="8" t="s">
        <v>413</v>
      </c>
      <c r="AM959" s="8" t="s">
        <v>1577</v>
      </c>
      <c r="AN959" s="8"/>
      <c r="AO959" s="8"/>
      <c r="AP959" s="8"/>
      <c r="AQ959" s="8"/>
      <c r="AR959" s="8"/>
      <c r="AS959" s="8"/>
      <c r="AT959" s="8"/>
      <c r="AU959" s="8"/>
      <c r="AV959" s="8"/>
      <c r="AW959" s="8" t="s">
        <v>452</v>
      </c>
      <c r="AX959" s="8" t="s">
        <v>416</v>
      </c>
      <c r="AY959" s="8" t="s">
        <v>410</v>
      </c>
      <c r="AZ959" s="8" t="s">
        <v>987</v>
      </c>
      <c r="BA959" s="8"/>
      <c r="BB959" s="8"/>
      <c r="BC959" s="8"/>
      <c r="BD959" s="8"/>
      <c r="BE959" s="8"/>
      <c r="BF959" s="8"/>
      <c r="BG959" s="8"/>
      <c r="BH959" s="8"/>
      <c r="BI959" s="8" t="s">
        <v>1578</v>
      </c>
      <c r="BJ959" s="8"/>
      <c r="BK959" s="8"/>
      <c r="BL959" s="8"/>
      <c r="BM959" s="8"/>
      <c r="BN959" s="8"/>
      <c r="BO959" s="8" t="s">
        <v>404</v>
      </c>
      <c r="BP959" s="8"/>
      <c r="BQ959" s="8"/>
      <c r="BR959" s="10"/>
      <c r="BS959" s="8"/>
      <c r="BT959" s="8"/>
      <c r="BU959" s="8" t="s">
        <v>419</v>
      </c>
      <c r="BV959" s="8"/>
      <c r="BW959" s="8"/>
      <c r="BX959" s="10"/>
      <c r="BY959" s="8"/>
      <c r="BZ959" s="8"/>
      <c r="CA959" s="8"/>
      <c r="CB959" s="8"/>
      <c r="CC959" s="8"/>
      <c r="CD959" s="8"/>
      <c r="CE959" s="8"/>
      <c r="CF959" s="8"/>
      <c r="CG959" s="8"/>
      <c r="CH959" s="10"/>
      <c r="CI959" s="8"/>
      <c r="CJ959" s="8"/>
      <c r="CK959" s="8"/>
      <c r="CL959" s="8"/>
      <c r="CM959" s="8"/>
      <c r="CN959" s="8"/>
      <c r="CO959" s="8"/>
      <c r="CP959" s="8"/>
    </row>
    <row r="960" spans="2:94">
      <c r="B960" s="6">
        <v>959</v>
      </c>
      <c r="C960" s="7">
        <v>7</v>
      </c>
      <c r="D960" s="8" t="s">
        <v>3253</v>
      </c>
      <c r="E960" s="8"/>
      <c r="F960" s="8" t="s">
        <v>439</v>
      </c>
      <c r="G960" s="8"/>
      <c r="H960" s="8" t="s">
        <v>1515</v>
      </c>
      <c r="I960" s="8"/>
      <c r="J960" s="8" t="s">
        <v>2017</v>
      </c>
      <c r="K960" s="8"/>
      <c r="L960" s="8"/>
      <c r="M960" s="8" t="s">
        <v>3254</v>
      </c>
      <c r="N960" s="8" t="s">
        <v>440</v>
      </c>
      <c r="O960" s="8"/>
      <c r="P960" s="8"/>
      <c r="Q960" s="8" t="s">
        <v>3255</v>
      </c>
      <c r="R960" s="8" t="s">
        <v>1041</v>
      </c>
      <c r="S960" s="8" t="s">
        <v>3256</v>
      </c>
      <c r="T960" s="8"/>
      <c r="U960" s="8"/>
      <c r="V960" s="8" t="s">
        <v>1183</v>
      </c>
      <c r="W960" s="8" t="s">
        <v>105</v>
      </c>
      <c r="X960" s="10" t="s">
        <v>3257</v>
      </c>
      <c r="Y960" s="8"/>
      <c r="Z960" s="8"/>
      <c r="AA960" s="8"/>
      <c r="AB960" s="8"/>
      <c r="AC960" s="8"/>
      <c r="AD960" s="8"/>
      <c r="AE960" s="8" t="s">
        <v>1729</v>
      </c>
      <c r="AF960" s="8"/>
      <c r="AG960" s="8"/>
      <c r="AH960" s="8" t="s">
        <v>393</v>
      </c>
      <c r="AI960" s="8" t="s">
        <v>1512</v>
      </c>
      <c r="AJ960" s="8"/>
      <c r="AK960" s="8" t="s">
        <v>394</v>
      </c>
      <c r="AL960" s="8" t="s">
        <v>395</v>
      </c>
      <c r="AM960" s="8" t="s">
        <v>3258</v>
      </c>
      <c r="AN960" s="8" t="s">
        <v>415</v>
      </c>
      <c r="AO960" s="8"/>
      <c r="AP960" s="8"/>
      <c r="AQ960" s="8"/>
      <c r="AR960" s="8"/>
      <c r="AS960" s="8"/>
      <c r="AT960" s="8"/>
      <c r="AU960" s="8"/>
      <c r="AV960" s="8"/>
      <c r="AW960" s="8" t="s">
        <v>452</v>
      </c>
      <c r="AX960" s="8"/>
      <c r="AY960" s="8" t="s">
        <v>105</v>
      </c>
      <c r="AZ960" s="8"/>
      <c r="BA960" s="8"/>
      <c r="BB960" s="8"/>
      <c r="BC960" s="8"/>
      <c r="BD960" s="8"/>
      <c r="BE960" s="8"/>
      <c r="BF960" s="8"/>
      <c r="BG960" s="8"/>
      <c r="BH960" s="8"/>
      <c r="BI960" s="8" t="s">
        <v>3259</v>
      </c>
      <c r="BJ960" s="8"/>
      <c r="BK960" s="8"/>
      <c r="BL960" s="8"/>
      <c r="BM960" s="8"/>
      <c r="BN960" s="8"/>
      <c r="BO960" s="8" t="s">
        <v>404</v>
      </c>
      <c r="BP960" s="8"/>
      <c r="BQ960" s="8"/>
      <c r="BR960" s="10"/>
      <c r="BS960" s="8" t="s">
        <v>2691</v>
      </c>
      <c r="BT960" s="8" t="s">
        <v>3260</v>
      </c>
      <c r="BU960" s="8"/>
      <c r="BV960" s="8" t="s">
        <v>1550</v>
      </c>
      <c r="BW960" s="8"/>
      <c r="BX960" s="10"/>
      <c r="BY960" s="8"/>
      <c r="BZ960" s="8"/>
      <c r="CA960" s="8"/>
      <c r="CB960" s="8"/>
      <c r="CC960" s="8"/>
      <c r="CD960" s="8"/>
      <c r="CE960" s="8"/>
      <c r="CF960" s="8"/>
      <c r="CG960" s="8"/>
      <c r="CH960" s="10"/>
      <c r="CI960" s="8"/>
      <c r="CJ960" s="8"/>
      <c r="CK960" s="8"/>
      <c r="CL960" s="8"/>
      <c r="CM960" s="8"/>
      <c r="CN960" s="8"/>
      <c r="CO960" s="8"/>
      <c r="CP960" s="8"/>
    </row>
    <row r="961" spans="2:94">
      <c r="B961" s="6">
        <v>960</v>
      </c>
      <c r="C961" s="7">
        <v>6</v>
      </c>
      <c r="D961" s="8" t="s">
        <v>3248</v>
      </c>
      <c r="E961" s="8" t="s">
        <v>396</v>
      </c>
      <c r="F961" s="8" t="s">
        <v>439</v>
      </c>
      <c r="G961" s="8"/>
      <c r="H961" s="8" t="s">
        <v>1515</v>
      </c>
      <c r="I961" s="8"/>
      <c r="J961" s="8" t="s">
        <v>2017</v>
      </c>
      <c r="K961" s="8"/>
      <c r="L961" s="8"/>
      <c r="M961" s="8" t="s">
        <v>3262</v>
      </c>
      <c r="N961" s="8" t="s">
        <v>440</v>
      </c>
      <c r="O961" s="8" t="s">
        <v>397</v>
      </c>
      <c r="P961" s="8"/>
      <c r="Q961" s="8" t="s">
        <v>3250</v>
      </c>
      <c r="R961" s="8" t="s">
        <v>868</v>
      </c>
      <c r="S961" s="8" t="s">
        <v>3251</v>
      </c>
      <c r="T961" s="8"/>
      <c r="U961" s="8"/>
      <c r="V961" s="8" t="s">
        <v>1021</v>
      </c>
      <c r="W961" s="8" t="s">
        <v>105</v>
      </c>
      <c r="X961" s="10" t="s">
        <v>1556</v>
      </c>
      <c r="Y961" s="8"/>
      <c r="Z961" s="8"/>
      <c r="AA961" s="8"/>
      <c r="AB961" s="8"/>
      <c r="AC961" s="8"/>
      <c r="AD961" s="8"/>
      <c r="AE961" s="8"/>
      <c r="AF961" s="8"/>
      <c r="AG961" s="8"/>
      <c r="AH961" s="8" t="s">
        <v>393</v>
      </c>
      <c r="AI961" s="8" t="s">
        <v>1512</v>
      </c>
      <c r="AJ961" s="8"/>
      <c r="AK961" s="8" t="s">
        <v>394</v>
      </c>
      <c r="AL961" s="8" t="s">
        <v>395</v>
      </c>
      <c r="AM961" s="8" t="s">
        <v>444</v>
      </c>
      <c r="AN961" s="8" t="s">
        <v>445</v>
      </c>
      <c r="AO961" s="8"/>
      <c r="AP961" s="8"/>
      <c r="AQ961" s="8"/>
      <c r="AR961" s="8"/>
      <c r="AS961" s="8"/>
      <c r="AT961" s="8"/>
      <c r="AU961" s="8"/>
      <c r="AV961" s="8"/>
      <c r="AW961" s="8" t="s">
        <v>452</v>
      </c>
      <c r="AX961" s="8"/>
      <c r="AY961" s="8" t="s">
        <v>105</v>
      </c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 t="s">
        <v>404</v>
      </c>
      <c r="BP961" s="8"/>
      <c r="BQ961" s="8" t="s">
        <v>1513</v>
      </c>
      <c r="BR961" s="10"/>
      <c r="BS961" s="8"/>
      <c r="BT961" s="8"/>
      <c r="BU961" s="8"/>
      <c r="BV961" s="8"/>
      <c r="BW961" s="8"/>
      <c r="BX961" s="10"/>
      <c r="BY961" s="8"/>
      <c r="BZ961" s="8"/>
      <c r="CA961" s="8"/>
      <c r="CB961" s="8"/>
      <c r="CC961" s="8"/>
      <c r="CD961" s="8"/>
      <c r="CE961" s="8"/>
      <c r="CF961" s="8"/>
      <c r="CG961" s="8"/>
      <c r="CH961" s="10"/>
      <c r="CI961" s="8"/>
      <c r="CJ961" s="8"/>
      <c r="CK961" s="8"/>
      <c r="CL961" s="8"/>
      <c r="CM961" s="8"/>
      <c r="CN961" s="8"/>
      <c r="CO961" s="8"/>
      <c r="CP961" s="8"/>
    </row>
    <row r="962" spans="2:94">
      <c r="B962" s="6">
        <v>961</v>
      </c>
      <c r="C962" s="7">
        <v>7</v>
      </c>
      <c r="D962" s="8" t="s">
        <v>1572</v>
      </c>
      <c r="E962" s="8"/>
      <c r="F962" s="8" t="s">
        <v>439</v>
      </c>
      <c r="G962" s="8"/>
      <c r="H962" s="8" t="s">
        <v>1515</v>
      </c>
      <c r="I962" s="8"/>
      <c r="J962" s="8" t="s">
        <v>2017</v>
      </c>
      <c r="K962" s="8"/>
      <c r="L962" s="8"/>
      <c r="M962" s="8" t="s">
        <v>3252</v>
      </c>
      <c r="N962" s="8" t="s">
        <v>407</v>
      </c>
      <c r="O962" s="8"/>
      <c r="P962" s="8"/>
      <c r="Q962" s="8" t="s">
        <v>1574</v>
      </c>
      <c r="R962" s="8" t="s">
        <v>408</v>
      </c>
      <c r="S962" s="8" t="s">
        <v>1575</v>
      </c>
      <c r="T962" s="8"/>
      <c r="U962" s="8"/>
      <c r="V962" s="8" t="s">
        <v>1021</v>
      </c>
      <c r="W962" s="8" t="s">
        <v>410</v>
      </c>
      <c r="X962" s="10" t="s">
        <v>1576</v>
      </c>
      <c r="Y962" s="8"/>
      <c r="Z962" s="8"/>
      <c r="AA962" s="8"/>
      <c r="AB962" s="8"/>
      <c r="AC962" s="8"/>
      <c r="AD962" s="8"/>
      <c r="AE962" s="8"/>
      <c r="AF962" s="8"/>
      <c r="AG962" s="8"/>
      <c r="AH962" s="8" t="s">
        <v>400</v>
      </c>
      <c r="AI962" s="8" t="s">
        <v>58</v>
      </c>
      <c r="AJ962" s="8"/>
      <c r="AK962" s="8" t="s">
        <v>412</v>
      </c>
      <c r="AL962" s="8" t="s">
        <v>413</v>
      </c>
      <c r="AM962" s="8" t="s">
        <v>1577</v>
      </c>
      <c r="AN962" s="8"/>
      <c r="AO962" s="8"/>
      <c r="AP962" s="8"/>
      <c r="AQ962" s="8"/>
      <c r="AR962" s="8"/>
      <c r="AS962" s="8"/>
      <c r="AT962" s="8"/>
      <c r="AU962" s="8"/>
      <c r="AV962" s="8"/>
      <c r="AW962" s="8" t="s">
        <v>452</v>
      </c>
      <c r="AX962" s="8" t="s">
        <v>416</v>
      </c>
      <c r="AY962" s="8" t="s">
        <v>410</v>
      </c>
      <c r="AZ962" s="8" t="s">
        <v>987</v>
      </c>
      <c r="BA962" s="8"/>
      <c r="BB962" s="8"/>
      <c r="BC962" s="8"/>
      <c r="BD962" s="8"/>
      <c r="BE962" s="8"/>
      <c r="BF962" s="8"/>
      <c r="BG962" s="8"/>
      <c r="BH962" s="8"/>
      <c r="BI962" s="8" t="s">
        <v>1578</v>
      </c>
      <c r="BJ962" s="8"/>
      <c r="BK962" s="8"/>
      <c r="BL962" s="8"/>
      <c r="BM962" s="8"/>
      <c r="BN962" s="8"/>
      <c r="BO962" s="8" t="s">
        <v>404</v>
      </c>
      <c r="BP962" s="8"/>
      <c r="BQ962" s="8"/>
      <c r="BR962" s="10"/>
      <c r="BS962" s="8"/>
      <c r="BT962" s="8"/>
      <c r="BU962" s="8" t="s">
        <v>419</v>
      </c>
      <c r="BV962" s="8"/>
      <c r="BW962" s="8"/>
      <c r="BX962" s="10"/>
      <c r="BY962" s="8"/>
      <c r="BZ962" s="8"/>
      <c r="CA962" s="8"/>
      <c r="CB962" s="8"/>
      <c r="CC962" s="8"/>
      <c r="CD962" s="8"/>
      <c r="CE962" s="8"/>
      <c r="CF962" s="8"/>
      <c r="CG962" s="8"/>
      <c r="CH962" s="10"/>
      <c r="CI962" s="8"/>
      <c r="CJ962" s="8"/>
      <c r="CK962" s="8"/>
      <c r="CL962" s="8"/>
      <c r="CM962" s="8"/>
      <c r="CN962" s="8"/>
      <c r="CO962" s="8"/>
      <c r="CP962" s="8"/>
    </row>
    <row r="963" spans="2:94">
      <c r="B963" s="6">
        <v>962</v>
      </c>
      <c r="C963" s="7">
        <v>7</v>
      </c>
      <c r="D963" s="8" t="s">
        <v>3253</v>
      </c>
      <c r="E963" s="8"/>
      <c r="F963" s="8" t="s">
        <v>439</v>
      </c>
      <c r="G963" s="8"/>
      <c r="H963" s="8" t="s">
        <v>1515</v>
      </c>
      <c r="I963" s="8"/>
      <c r="J963" s="8" t="s">
        <v>2017</v>
      </c>
      <c r="K963" s="8"/>
      <c r="L963" s="8"/>
      <c r="M963" s="8" t="s">
        <v>3254</v>
      </c>
      <c r="N963" s="8" t="s">
        <v>440</v>
      </c>
      <c r="O963" s="8"/>
      <c r="P963" s="8"/>
      <c r="Q963" s="8" t="s">
        <v>3255</v>
      </c>
      <c r="R963" s="8" t="s">
        <v>1041</v>
      </c>
      <c r="S963" s="8" t="s">
        <v>3256</v>
      </c>
      <c r="T963" s="8"/>
      <c r="U963" s="8"/>
      <c r="V963" s="8" t="s">
        <v>1183</v>
      </c>
      <c r="W963" s="8" t="s">
        <v>105</v>
      </c>
      <c r="X963" s="10" t="s">
        <v>3257</v>
      </c>
      <c r="Y963" s="8"/>
      <c r="Z963" s="8"/>
      <c r="AA963" s="8"/>
      <c r="AB963" s="8"/>
      <c r="AC963" s="8"/>
      <c r="AD963" s="8"/>
      <c r="AE963" s="8" t="s">
        <v>1729</v>
      </c>
      <c r="AF963" s="8"/>
      <c r="AG963" s="8"/>
      <c r="AH963" s="8" t="s">
        <v>393</v>
      </c>
      <c r="AI963" s="8" t="s">
        <v>1512</v>
      </c>
      <c r="AJ963" s="8"/>
      <c r="AK963" s="8" t="s">
        <v>394</v>
      </c>
      <c r="AL963" s="8" t="s">
        <v>395</v>
      </c>
      <c r="AM963" s="8" t="s">
        <v>3258</v>
      </c>
      <c r="AN963" s="8" t="s">
        <v>415</v>
      </c>
      <c r="AO963" s="8"/>
      <c r="AP963" s="8"/>
      <c r="AQ963" s="8"/>
      <c r="AR963" s="8"/>
      <c r="AS963" s="8"/>
      <c r="AT963" s="8"/>
      <c r="AU963" s="8"/>
      <c r="AV963" s="8"/>
      <c r="AW963" s="8" t="s">
        <v>452</v>
      </c>
      <c r="AX963" s="8"/>
      <c r="AY963" s="8" t="s">
        <v>105</v>
      </c>
      <c r="AZ963" s="8"/>
      <c r="BA963" s="8"/>
      <c r="BB963" s="8"/>
      <c r="BC963" s="8"/>
      <c r="BD963" s="8"/>
      <c r="BE963" s="8"/>
      <c r="BF963" s="8"/>
      <c r="BG963" s="8"/>
      <c r="BH963" s="8"/>
      <c r="BI963" s="8" t="s">
        <v>3259</v>
      </c>
      <c r="BJ963" s="8"/>
      <c r="BK963" s="8"/>
      <c r="BL963" s="8"/>
      <c r="BM963" s="8"/>
      <c r="BN963" s="8"/>
      <c r="BO963" s="8" t="s">
        <v>404</v>
      </c>
      <c r="BP963" s="8"/>
      <c r="BQ963" s="8"/>
      <c r="BR963" s="10"/>
      <c r="BS963" s="8" t="s">
        <v>2691</v>
      </c>
      <c r="BT963" s="8" t="s">
        <v>3260</v>
      </c>
      <c r="BU963" s="8"/>
      <c r="BV963" s="8" t="s">
        <v>1550</v>
      </c>
      <c r="BW963" s="8"/>
      <c r="BX963" s="10"/>
      <c r="BY963" s="8"/>
      <c r="BZ963" s="8"/>
      <c r="CA963" s="8"/>
      <c r="CB963" s="8"/>
      <c r="CC963" s="8"/>
      <c r="CD963" s="8"/>
      <c r="CE963" s="8"/>
      <c r="CF963" s="8"/>
      <c r="CG963" s="8"/>
      <c r="CH963" s="10"/>
      <c r="CI963" s="8"/>
      <c r="CJ963" s="8"/>
      <c r="CK963" s="8"/>
      <c r="CL963" s="8"/>
      <c r="CM963" s="8"/>
      <c r="CN963" s="8"/>
      <c r="CO963" s="8"/>
      <c r="CP963" s="8"/>
    </row>
    <row r="964" spans="2:94">
      <c r="B964" s="6">
        <v>963</v>
      </c>
      <c r="C964" s="7">
        <v>6</v>
      </c>
      <c r="D964" s="8" t="s">
        <v>3263</v>
      </c>
      <c r="E964" s="8" t="s">
        <v>396</v>
      </c>
      <c r="F964" s="8" t="s">
        <v>439</v>
      </c>
      <c r="G964" s="8"/>
      <c r="H964" s="8" t="s">
        <v>1515</v>
      </c>
      <c r="I964" s="8"/>
      <c r="J964" s="8" t="s">
        <v>2017</v>
      </c>
      <c r="K964" s="8"/>
      <c r="L964" s="8"/>
      <c r="M964" s="8" t="s">
        <v>3264</v>
      </c>
      <c r="N964" s="8" t="s">
        <v>440</v>
      </c>
      <c r="O964" s="8"/>
      <c r="P964" s="8"/>
      <c r="Q964" s="8" t="s">
        <v>3265</v>
      </c>
      <c r="R964" s="8" t="s">
        <v>1041</v>
      </c>
      <c r="S964" s="8" t="s">
        <v>3266</v>
      </c>
      <c r="T964" s="8"/>
      <c r="U964" s="8"/>
      <c r="V964" s="8" t="s">
        <v>1027</v>
      </c>
      <c r="W964" s="8" t="s">
        <v>105</v>
      </c>
      <c r="X964" s="10" t="s">
        <v>2514</v>
      </c>
      <c r="Y964" s="8"/>
      <c r="Z964" s="8"/>
      <c r="AA964" s="8"/>
      <c r="AB964" s="8"/>
      <c r="AC964" s="8"/>
      <c r="AD964" s="8"/>
      <c r="AE964" s="8" t="s">
        <v>1729</v>
      </c>
      <c r="AF964" s="8"/>
      <c r="AG964" s="8"/>
      <c r="AH964" s="8" t="s">
        <v>393</v>
      </c>
      <c r="AI964" s="8" t="s">
        <v>1512</v>
      </c>
      <c r="AJ964" s="8"/>
      <c r="AK964" s="8" t="s">
        <v>394</v>
      </c>
      <c r="AL964" s="8" t="s">
        <v>395</v>
      </c>
      <c r="AM964" s="8" t="s">
        <v>3267</v>
      </c>
      <c r="AN964" s="8" t="s">
        <v>415</v>
      </c>
      <c r="AO964" s="8"/>
      <c r="AP964" s="8"/>
      <c r="AQ964" s="8"/>
      <c r="AR964" s="8"/>
      <c r="AS964" s="8"/>
      <c r="AT964" s="8"/>
      <c r="AU964" s="8"/>
      <c r="AV964" s="8"/>
      <c r="AW964" s="8" t="s">
        <v>452</v>
      </c>
      <c r="AX964" s="8"/>
      <c r="AY964" s="8" t="s">
        <v>105</v>
      </c>
      <c r="AZ964" s="8"/>
      <c r="BA964" s="8"/>
      <c r="BB964" s="8"/>
      <c r="BC964" s="8"/>
      <c r="BD964" s="8"/>
      <c r="BE964" s="8"/>
      <c r="BF964" s="8"/>
      <c r="BG964" s="8"/>
      <c r="BH964" s="8"/>
      <c r="BI964" s="8" t="s">
        <v>3268</v>
      </c>
      <c r="BJ964" s="8"/>
      <c r="BK964" s="8"/>
      <c r="BL964" s="8" t="s">
        <v>1732</v>
      </c>
      <c r="BM964" s="8" t="s">
        <v>1733</v>
      </c>
      <c r="BN964" s="8" t="s">
        <v>1734</v>
      </c>
      <c r="BO964" s="8" t="s">
        <v>1532</v>
      </c>
      <c r="BP964" s="8"/>
      <c r="BQ964" s="8"/>
      <c r="BR964" s="10"/>
      <c r="BS964" s="8" t="s">
        <v>1637</v>
      </c>
      <c r="BT964" s="8" t="s">
        <v>3269</v>
      </c>
      <c r="BU964" s="8"/>
      <c r="BV964" s="8" t="s">
        <v>1550</v>
      </c>
      <c r="BW964" s="8"/>
      <c r="BX964" s="10"/>
      <c r="BY964" s="8"/>
      <c r="BZ964" s="8"/>
      <c r="CA964" s="8"/>
      <c r="CB964" s="8"/>
      <c r="CC964" s="8"/>
      <c r="CD964" s="8"/>
      <c r="CE964" s="8"/>
      <c r="CF964" s="8"/>
      <c r="CG964" s="8"/>
      <c r="CH964" s="10"/>
      <c r="CI964" s="8"/>
      <c r="CJ964" s="8"/>
      <c r="CK964" s="8"/>
      <c r="CL964" s="8"/>
      <c r="CM964" s="8"/>
      <c r="CN964" s="8"/>
      <c r="CO964" s="8"/>
      <c r="CP964" s="8"/>
    </row>
    <row r="965" spans="2:94">
      <c r="B965" s="6">
        <v>964</v>
      </c>
      <c r="C965" s="7">
        <v>4</v>
      </c>
      <c r="D965" s="8" t="s">
        <v>3270</v>
      </c>
      <c r="E965" s="8"/>
      <c r="F965" s="8" t="s">
        <v>439</v>
      </c>
      <c r="G965" s="8"/>
      <c r="H965" s="8" t="s">
        <v>1515</v>
      </c>
      <c r="I965" s="8"/>
      <c r="J965" s="8" t="s">
        <v>2017</v>
      </c>
      <c r="K965" s="8"/>
      <c r="L965" s="8"/>
      <c r="M965" s="8" t="s">
        <v>3271</v>
      </c>
      <c r="N965" s="8" t="s">
        <v>440</v>
      </c>
      <c r="O965" s="8"/>
      <c r="P965" s="8"/>
      <c r="Q965" s="8" t="s">
        <v>3272</v>
      </c>
      <c r="R965" s="8" t="s">
        <v>491</v>
      </c>
      <c r="S965" s="8" t="s">
        <v>3273</v>
      </c>
      <c r="T965" s="8"/>
      <c r="U965" s="8"/>
      <c r="V965" s="8" t="s">
        <v>734</v>
      </c>
      <c r="W965" s="8" t="s">
        <v>73</v>
      </c>
      <c r="X965" s="10" t="s">
        <v>1521</v>
      </c>
      <c r="Y965" s="8"/>
      <c r="Z965" s="8"/>
      <c r="AA965" s="8"/>
      <c r="AB965" s="8"/>
      <c r="AC965" s="8"/>
      <c r="AD965" s="8"/>
      <c r="AE965" s="8"/>
      <c r="AF965" s="8"/>
      <c r="AG965" s="8"/>
      <c r="AH965" s="8" t="s">
        <v>393</v>
      </c>
      <c r="AI965" s="8" t="s">
        <v>1512</v>
      </c>
      <c r="AJ965" s="8"/>
      <c r="AK965" s="8" t="s">
        <v>394</v>
      </c>
      <c r="AL965" s="8" t="s">
        <v>395</v>
      </c>
      <c r="AM965" s="8" t="s">
        <v>444</v>
      </c>
      <c r="AN965" s="8" t="s">
        <v>445</v>
      </c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 t="s">
        <v>73</v>
      </c>
      <c r="AZ965" s="8" t="s">
        <v>403</v>
      </c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 t="s">
        <v>404</v>
      </c>
      <c r="BP965" s="8"/>
      <c r="BQ965" s="8" t="s">
        <v>1513</v>
      </c>
      <c r="BR965" s="10"/>
      <c r="BS965" s="8"/>
      <c r="BT965" s="8"/>
      <c r="BU965" s="8"/>
      <c r="BV965" s="8"/>
      <c r="BW965" s="8"/>
      <c r="BX965" s="10"/>
      <c r="BY965" s="8"/>
      <c r="BZ965" s="8"/>
      <c r="CA965" s="8"/>
      <c r="CB965" s="8"/>
      <c r="CC965" s="8"/>
      <c r="CD965" s="8"/>
      <c r="CE965" s="8"/>
      <c r="CF965" s="8"/>
      <c r="CG965" s="8"/>
      <c r="CH965" s="10"/>
      <c r="CI965" s="8"/>
      <c r="CJ965" s="8"/>
      <c r="CK965" s="8"/>
      <c r="CL965" s="8"/>
      <c r="CM965" s="8"/>
      <c r="CN965" s="8"/>
      <c r="CO965" s="8"/>
      <c r="CP965" s="8"/>
    </row>
    <row r="966" spans="2:94">
      <c r="B966" s="6">
        <v>965</v>
      </c>
      <c r="C966" s="7">
        <v>5</v>
      </c>
      <c r="D966" s="8" t="s">
        <v>3274</v>
      </c>
      <c r="E966" s="8" t="s">
        <v>396</v>
      </c>
      <c r="F966" s="8" t="s">
        <v>439</v>
      </c>
      <c r="G966" s="8"/>
      <c r="H966" s="8" t="s">
        <v>1515</v>
      </c>
      <c r="I966" s="8"/>
      <c r="J966" s="8" t="s">
        <v>2017</v>
      </c>
      <c r="K966" s="8"/>
      <c r="L966" s="8"/>
      <c r="M966" s="8" t="s">
        <v>3275</v>
      </c>
      <c r="N966" s="8" t="s">
        <v>440</v>
      </c>
      <c r="O966" s="8" t="s">
        <v>397</v>
      </c>
      <c r="P966" s="8"/>
      <c r="Q966" s="8" t="s">
        <v>3276</v>
      </c>
      <c r="R966" s="8" t="s">
        <v>868</v>
      </c>
      <c r="S966" s="8" t="s">
        <v>3277</v>
      </c>
      <c r="T966" s="8"/>
      <c r="U966" s="8"/>
      <c r="V966" s="8" t="s">
        <v>441</v>
      </c>
      <c r="W966" s="8" t="s">
        <v>105</v>
      </c>
      <c r="X966" s="10" t="s">
        <v>3278</v>
      </c>
      <c r="Y966" s="8"/>
      <c r="Z966" s="8"/>
      <c r="AA966" s="8"/>
      <c r="AB966" s="8"/>
      <c r="AC966" s="8"/>
      <c r="AD966" s="8"/>
      <c r="AE966" s="8"/>
      <c r="AF966" s="8"/>
      <c r="AG966" s="8"/>
      <c r="AH966" s="8" t="s">
        <v>393</v>
      </c>
      <c r="AI966" s="8" t="s">
        <v>1512</v>
      </c>
      <c r="AJ966" s="8"/>
      <c r="AK966" s="8" t="s">
        <v>394</v>
      </c>
      <c r="AL966" s="8" t="s">
        <v>395</v>
      </c>
      <c r="AM966" s="8" t="s">
        <v>444</v>
      </c>
      <c r="AN966" s="8" t="s">
        <v>445</v>
      </c>
      <c r="AO966" s="8"/>
      <c r="AP966" s="8"/>
      <c r="AQ966" s="8"/>
      <c r="AR966" s="8"/>
      <c r="AS966" s="8"/>
      <c r="AT966" s="8"/>
      <c r="AU966" s="8"/>
      <c r="AV966" s="8"/>
      <c r="AW966" s="8" t="s">
        <v>452</v>
      </c>
      <c r="AX966" s="8"/>
      <c r="AY966" s="8" t="s">
        <v>105</v>
      </c>
      <c r="AZ966" s="8" t="s">
        <v>987</v>
      </c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 t="s">
        <v>1513</v>
      </c>
      <c r="BR966" s="10"/>
      <c r="BS966" s="8"/>
      <c r="BT966" s="8"/>
      <c r="BU966" s="8"/>
      <c r="BV966" s="8"/>
      <c r="BW966" s="8"/>
      <c r="BX966" s="10"/>
      <c r="BY966" s="8"/>
      <c r="BZ966" s="8"/>
      <c r="CA966" s="8"/>
      <c r="CB966" s="8"/>
      <c r="CC966" s="8"/>
      <c r="CD966" s="8"/>
      <c r="CE966" s="8"/>
      <c r="CF966" s="8"/>
      <c r="CG966" s="8"/>
      <c r="CH966" s="10"/>
      <c r="CI966" s="8"/>
      <c r="CJ966" s="8"/>
      <c r="CK966" s="8"/>
      <c r="CL966" s="8"/>
      <c r="CM966" s="8"/>
      <c r="CN966" s="8"/>
      <c r="CO966" s="8"/>
      <c r="CP966" s="8"/>
    </row>
    <row r="967" spans="2:94">
      <c r="B967" s="6">
        <v>966</v>
      </c>
      <c r="C967" s="7">
        <v>6</v>
      </c>
      <c r="D967" s="8" t="s">
        <v>1572</v>
      </c>
      <c r="E967" s="8"/>
      <c r="F967" s="8" t="s">
        <v>439</v>
      </c>
      <c r="G967" s="8"/>
      <c r="H967" s="8" t="s">
        <v>1515</v>
      </c>
      <c r="I967" s="8"/>
      <c r="J967" s="8" t="s">
        <v>2017</v>
      </c>
      <c r="K967" s="8"/>
      <c r="L967" s="8"/>
      <c r="M967" s="8" t="s">
        <v>3279</v>
      </c>
      <c r="N967" s="8" t="s">
        <v>407</v>
      </c>
      <c r="O967" s="8"/>
      <c r="P967" s="8"/>
      <c r="Q967" s="8" t="s">
        <v>1574</v>
      </c>
      <c r="R967" s="8" t="s">
        <v>408</v>
      </c>
      <c r="S967" s="8" t="s">
        <v>1575</v>
      </c>
      <c r="T967" s="8"/>
      <c r="U967" s="8"/>
      <c r="V967" s="8" t="s">
        <v>571</v>
      </c>
      <c r="W967" s="8" t="s">
        <v>410</v>
      </c>
      <c r="X967" s="10" t="s">
        <v>1576</v>
      </c>
      <c r="Y967" s="8"/>
      <c r="Z967" s="8"/>
      <c r="AA967" s="8"/>
      <c r="AB967" s="8"/>
      <c r="AC967" s="8"/>
      <c r="AD967" s="8"/>
      <c r="AE967" s="8"/>
      <c r="AF967" s="8"/>
      <c r="AG967" s="8"/>
      <c r="AH967" s="8" t="s">
        <v>400</v>
      </c>
      <c r="AI967" s="8" t="s">
        <v>58</v>
      </c>
      <c r="AJ967" s="8"/>
      <c r="AK967" s="8" t="s">
        <v>412</v>
      </c>
      <c r="AL967" s="8" t="s">
        <v>413</v>
      </c>
      <c r="AM967" s="8" t="s">
        <v>1577</v>
      </c>
      <c r="AN967" s="8"/>
      <c r="AO967" s="8"/>
      <c r="AP967" s="8"/>
      <c r="AQ967" s="8"/>
      <c r="AR967" s="8"/>
      <c r="AS967" s="8"/>
      <c r="AT967" s="8"/>
      <c r="AU967" s="8"/>
      <c r="AV967" s="8"/>
      <c r="AW967" s="8" t="s">
        <v>452</v>
      </c>
      <c r="AX967" s="8" t="s">
        <v>416</v>
      </c>
      <c r="AY967" s="8" t="s">
        <v>410</v>
      </c>
      <c r="AZ967" s="8" t="s">
        <v>987</v>
      </c>
      <c r="BA967" s="8"/>
      <c r="BB967" s="8"/>
      <c r="BC967" s="8"/>
      <c r="BD967" s="8"/>
      <c r="BE967" s="8"/>
      <c r="BF967" s="8"/>
      <c r="BG967" s="8"/>
      <c r="BH967" s="8"/>
      <c r="BI967" s="8" t="s">
        <v>1578</v>
      </c>
      <c r="BJ967" s="8"/>
      <c r="BK967" s="8"/>
      <c r="BL967" s="8"/>
      <c r="BM967" s="8"/>
      <c r="BN967" s="8"/>
      <c r="BO967" s="8" t="s">
        <v>404</v>
      </c>
      <c r="BP967" s="8"/>
      <c r="BQ967" s="8"/>
      <c r="BR967" s="10"/>
      <c r="BS967" s="8"/>
      <c r="BT967" s="8"/>
      <c r="BU967" s="8" t="s">
        <v>419</v>
      </c>
      <c r="BV967" s="8"/>
      <c r="BW967" s="8"/>
      <c r="BX967" s="10"/>
      <c r="BY967" s="8"/>
      <c r="BZ967" s="8"/>
      <c r="CA967" s="8"/>
      <c r="CB967" s="8"/>
      <c r="CC967" s="8"/>
      <c r="CD967" s="8"/>
      <c r="CE967" s="8"/>
      <c r="CF967" s="8"/>
      <c r="CG967" s="8"/>
      <c r="CH967" s="10"/>
      <c r="CI967" s="8"/>
      <c r="CJ967" s="8"/>
      <c r="CK967" s="8"/>
      <c r="CL967" s="8"/>
      <c r="CM967" s="8"/>
      <c r="CN967" s="8"/>
      <c r="CO967" s="8"/>
      <c r="CP967" s="8"/>
    </row>
    <row r="968" spans="2:94">
      <c r="B968" s="6">
        <v>967</v>
      </c>
      <c r="C968" s="7">
        <v>6</v>
      </c>
      <c r="D968" s="8" t="s">
        <v>3280</v>
      </c>
      <c r="E968" s="8" t="s">
        <v>396</v>
      </c>
      <c r="F968" s="8" t="s">
        <v>439</v>
      </c>
      <c r="G968" s="8"/>
      <c r="H968" s="8" t="s">
        <v>1515</v>
      </c>
      <c r="I968" s="8"/>
      <c r="J968" s="8" t="s">
        <v>2017</v>
      </c>
      <c r="K968" s="8"/>
      <c r="L968" s="8"/>
      <c r="M968" s="8" t="s">
        <v>3281</v>
      </c>
      <c r="N968" s="8" t="s">
        <v>576</v>
      </c>
      <c r="O968" s="8" t="s">
        <v>397</v>
      </c>
      <c r="P968" s="8"/>
      <c r="Q968" s="8" t="s">
        <v>3282</v>
      </c>
      <c r="R968" s="8" t="s">
        <v>615</v>
      </c>
      <c r="S968" s="8" t="s">
        <v>3283</v>
      </c>
      <c r="T968" s="8"/>
      <c r="U968" s="8" t="s">
        <v>394</v>
      </c>
      <c r="V968" s="8" t="s">
        <v>1021</v>
      </c>
      <c r="W968" s="8" t="s">
        <v>105</v>
      </c>
      <c r="X968" s="10" t="s">
        <v>2179</v>
      </c>
      <c r="Y968" s="8"/>
      <c r="Z968" s="8"/>
      <c r="AA968" s="8"/>
      <c r="AB968" s="8"/>
      <c r="AC968" s="8"/>
      <c r="AD968" s="8"/>
      <c r="AE968" s="8"/>
      <c r="AF968" s="8"/>
      <c r="AG968" s="8"/>
      <c r="AH968" s="8" t="s">
        <v>400</v>
      </c>
      <c r="AI968" s="8" t="s">
        <v>58</v>
      </c>
      <c r="AJ968" s="8"/>
      <c r="AK968" s="8" t="s">
        <v>394</v>
      </c>
      <c r="AL968" s="8" t="s">
        <v>395</v>
      </c>
      <c r="AM968" s="8" t="s">
        <v>986</v>
      </c>
      <c r="AN968" s="8" t="s">
        <v>415</v>
      </c>
      <c r="AO968" s="8"/>
      <c r="AP968" s="8"/>
      <c r="AQ968" s="8"/>
      <c r="AR968" s="8"/>
      <c r="AS968" s="8"/>
      <c r="AT968" s="8"/>
      <c r="AU968" s="8"/>
      <c r="AV968" s="8"/>
      <c r="AW968" s="8" t="s">
        <v>402</v>
      </c>
      <c r="AX968" s="8" t="s">
        <v>585</v>
      </c>
      <c r="AY968" s="8" t="s">
        <v>105</v>
      </c>
      <c r="AZ968" s="8" t="s">
        <v>987</v>
      </c>
      <c r="BA968" s="8"/>
      <c r="BB968" s="8"/>
      <c r="BC968" s="8"/>
      <c r="BD968" s="8"/>
      <c r="BE968" s="8"/>
      <c r="BF968" s="8"/>
      <c r="BG968" s="8"/>
      <c r="BH968" s="8"/>
      <c r="BI968" s="8" t="s">
        <v>3284</v>
      </c>
      <c r="BJ968" s="8"/>
      <c r="BK968" s="8"/>
      <c r="BL968" s="8" t="s">
        <v>587</v>
      </c>
      <c r="BM968" s="8" t="s">
        <v>588</v>
      </c>
      <c r="BN968" s="8" t="s">
        <v>589</v>
      </c>
      <c r="BO968" s="8" t="s">
        <v>404</v>
      </c>
      <c r="BP968" s="8"/>
      <c r="BQ968" s="8"/>
      <c r="BR968" s="10"/>
      <c r="BS968" s="8"/>
      <c r="BT968" s="8"/>
      <c r="BU968" s="8" t="s">
        <v>419</v>
      </c>
      <c r="BV968" s="8"/>
      <c r="BW968" s="8"/>
      <c r="BX968" s="10"/>
      <c r="BY968" s="8"/>
      <c r="BZ968" s="8"/>
      <c r="CA968" s="8"/>
      <c r="CB968" s="8"/>
      <c r="CC968" s="8"/>
      <c r="CD968" s="8"/>
      <c r="CE968" s="8"/>
      <c r="CF968" s="8"/>
      <c r="CG968" s="8"/>
      <c r="CH968" s="10"/>
      <c r="CI968" s="8"/>
      <c r="CJ968" s="8"/>
      <c r="CK968" s="8"/>
      <c r="CL968" s="8"/>
      <c r="CM968" s="8"/>
      <c r="CN968" s="8"/>
      <c r="CO968" s="8"/>
      <c r="CP968" s="8"/>
    </row>
    <row r="969" spans="2:94">
      <c r="B969" s="6">
        <v>968</v>
      </c>
      <c r="C969" s="7">
        <v>6</v>
      </c>
      <c r="D969" s="8" t="s">
        <v>3280</v>
      </c>
      <c r="E969" s="8" t="s">
        <v>396</v>
      </c>
      <c r="F969" s="8" t="s">
        <v>439</v>
      </c>
      <c r="G969" s="8"/>
      <c r="H969" s="8" t="s">
        <v>1515</v>
      </c>
      <c r="I969" s="8"/>
      <c r="J969" s="8" t="s">
        <v>2017</v>
      </c>
      <c r="K969" s="8"/>
      <c r="L969" s="8"/>
      <c r="M969" s="8" t="s">
        <v>3285</v>
      </c>
      <c r="N969" s="8" t="s">
        <v>576</v>
      </c>
      <c r="O969" s="8" t="s">
        <v>397</v>
      </c>
      <c r="P969" s="8"/>
      <c r="Q969" s="8" t="s">
        <v>3282</v>
      </c>
      <c r="R969" s="8" t="s">
        <v>615</v>
      </c>
      <c r="S969" s="8" t="s">
        <v>3283</v>
      </c>
      <c r="T969" s="8"/>
      <c r="U969" s="8" t="s">
        <v>394</v>
      </c>
      <c r="V969" s="8" t="s">
        <v>1021</v>
      </c>
      <c r="W969" s="8" t="s">
        <v>105</v>
      </c>
      <c r="X969" s="10" t="s">
        <v>2179</v>
      </c>
      <c r="Y969" s="8"/>
      <c r="Z969" s="8"/>
      <c r="AA969" s="8"/>
      <c r="AB969" s="8"/>
      <c r="AC969" s="8"/>
      <c r="AD969" s="8"/>
      <c r="AE969" s="8"/>
      <c r="AF969" s="8"/>
      <c r="AG969" s="8"/>
      <c r="AH969" s="8" t="s">
        <v>400</v>
      </c>
      <c r="AI969" s="8" t="s">
        <v>58</v>
      </c>
      <c r="AJ969" s="8"/>
      <c r="AK969" s="8" t="s">
        <v>394</v>
      </c>
      <c r="AL969" s="8" t="s">
        <v>395</v>
      </c>
      <c r="AM969" s="8" t="s">
        <v>986</v>
      </c>
      <c r="AN969" s="8" t="s">
        <v>415</v>
      </c>
      <c r="AO969" s="8"/>
      <c r="AP969" s="8"/>
      <c r="AQ969" s="8"/>
      <c r="AR969" s="8"/>
      <c r="AS969" s="8"/>
      <c r="AT969" s="8"/>
      <c r="AU969" s="8"/>
      <c r="AV969" s="8"/>
      <c r="AW969" s="8" t="s">
        <v>402</v>
      </c>
      <c r="AX969" s="8" t="s">
        <v>585</v>
      </c>
      <c r="AY969" s="8" t="s">
        <v>105</v>
      </c>
      <c r="AZ969" s="8" t="s">
        <v>987</v>
      </c>
      <c r="BA969" s="8"/>
      <c r="BB969" s="8"/>
      <c r="BC969" s="8"/>
      <c r="BD969" s="8"/>
      <c r="BE969" s="8"/>
      <c r="BF969" s="8"/>
      <c r="BG969" s="8"/>
      <c r="BH969" s="8"/>
      <c r="BI969" s="8" t="s">
        <v>3284</v>
      </c>
      <c r="BJ969" s="8"/>
      <c r="BK969" s="8"/>
      <c r="BL969" s="8" t="s">
        <v>587</v>
      </c>
      <c r="BM969" s="8" t="s">
        <v>588</v>
      </c>
      <c r="BN969" s="8" t="s">
        <v>589</v>
      </c>
      <c r="BO969" s="8" t="s">
        <v>404</v>
      </c>
      <c r="BP969" s="8"/>
      <c r="BQ969" s="8"/>
      <c r="BR969" s="10"/>
      <c r="BS969" s="8"/>
      <c r="BT969" s="8"/>
      <c r="BU969" s="8" t="s">
        <v>419</v>
      </c>
      <c r="BV969" s="8"/>
      <c r="BW969" s="8"/>
      <c r="BX969" s="10"/>
      <c r="BY969" s="8"/>
      <c r="BZ969" s="8"/>
      <c r="CA969" s="8"/>
      <c r="CB969" s="8"/>
      <c r="CC969" s="8"/>
      <c r="CD969" s="8"/>
      <c r="CE969" s="8"/>
      <c r="CF969" s="8"/>
      <c r="CG969" s="8"/>
      <c r="CH969" s="10"/>
      <c r="CI969" s="8"/>
      <c r="CJ969" s="8"/>
      <c r="CK969" s="8"/>
      <c r="CL969" s="8"/>
      <c r="CM969" s="8"/>
      <c r="CN969" s="8"/>
      <c r="CO969" s="8"/>
      <c r="CP969" s="8"/>
    </row>
    <row r="970" spans="2:94">
      <c r="B970" s="6">
        <v>969</v>
      </c>
      <c r="C970" s="7">
        <v>6</v>
      </c>
      <c r="D970" s="8" t="s">
        <v>3286</v>
      </c>
      <c r="E970" s="8" t="s">
        <v>396</v>
      </c>
      <c r="F970" s="8" t="s">
        <v>439</v>
      </c>
      <c r="G970" s="8"/>
      <c r="H970" s="8" t="s">
        <v>1515</v>
      </c>
      <c r="I970" s="8"/>
      <c r="J970" s="8" t="s">
        <v>2017</v>
      </c>
      <c r="K970" s="8"/>
      <c r="L970" s="8"/>
      <c r="M970" s="8" t="s">
        <v>3287</v>
      </c>
      <c r="N970" s="8" t="s">
        <v>440</v>
      </c>
      <c r="O970" s="8"/>
      <c r="P970" s="8"/>
      <c r="Q970" s="8" t="s">
        <v>3288</v>
      </c>
      <c r="R970" s="8" t="s">
        <v>491</v>
      </c>
      <c r="S970" s="8" t="s">
        <v>3289</v>
      </c>
      <c r="T970" s="8"/>
      <c r="U970" s="8"/>
      <c r="V970" s="8" t="s">
        <v>1027</v>
      </c>
      <c r="W970" s="8" t="s">
        <v>105</v>
      </c>
      <c r="X970" s="10" t="s">
        <v>3278</v>
      </c>
      <c r="Y970" s="8"/>
      <c r="Z970" s="8"/>
      <c r="AA970" s="8"/>
      <c r="AB970" s="8"/>
      <c r="AC970" s="8"/>
      <c r="AD970" s="8"/>
      <c r="AE970" s="8"/>
      <c r="AF970" s="8"/>
      <c r="AG970" s="8"/>
      <c r="AH970" s="8" t="s">
        <v>393</v>
      </c>
      <c r="AI970" s="8" t="s">
        <v>59</v>
      </c>
      <c r="AJ970" s="8"/>
      <c r="AK970" s="8" t="s">
        <v>394</v>
      </c>
      <c r="AL970" s="8" t="s">
        <v>395</v>
      </c>
      <c r="AM970" s="8" t="s">
        <v>3143</v>
      </c>
      <c r="AN970" s="8" t="s">
        <v>415</v>
      </c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 t="s">
        <v>105</v>
      </c>
      <c r="AZ970" s="8"/>
      <c r="BA970" s="8"/>
      <c r="BB970" s="8"/>
      <c r="BC970" s="8"/>
      <c r="BD970" s="8"/>
      <c r="BE970" s="8"/>
      <c r="BF970" s="8"/>
      <c r="BG970" s="8"/>
      <c r="BH970" s="8"/>
      <c r="BI970" s="8" t="s">
        <v>3290</v>
      </c>
      <c r="BJ970" s="8"/>
      <c r="BK970" s="8"/>
      <c r="BL970" s="8"/>
      <c r="BM970" s="8"/>
      <c r="BN970" s="8"/>
      <c r="BO970" s="8"/>
      <c r="BP970" s="8"/>
      <c r="BQ970" s="8"/>
      <c r="BR970" s="10"/>
      <c r="BS970" s="8"/>
      <c r="BT970" s="8"/>
      <c r="BU970" s="8"/>
      <c r="BV970" s="8"/>
      <c r="BW970" s="8"/>
      <c r="BX970" s="10"/>
      <c r="BY970" s="8"/>
      <c r="BZ970" s="8"/>
      <c r="CA970" s="8"/>
      <c r="CB970" s="8"/>
      <c r="CC970" s="8"/>
      <c r="CD970" s="8"/>
      <c r="CE970" s="8"/>
      <c r="CF970" s="8"/>
      <c r="CG970" s="8"/>
      <c r="CH970" s="10"/>
      <c r="CI970" s="8"/>
      <c r="CJ970" s="8"/>
      <c r="CK970" s="8"/>
      <c r="CL970" s="8"/>
      <c r="CM970" s="8"/>
      <c r="CN970" s="8"/>
      <c r="CO970" s="8"/>
      <c r="CP970" s="8"/>
    </row>
    <row r="971" spans="2:94">
      <c r="B971" s="6">
        <v>970</v>
      </c>
      <c r="C971" s="7">
        <v>6</v>
      </c>
      <c r="D971" s="8" t="s">
        <v>3291</v>
      </c>
      <c r="E971" s="8" t="s">
        <v>396</v>
      </c>
      <c r="F971" s="8" t="s">
        <v>439</v>
      </c>
      <c r="G971" s="8"/>
      <c r="H971" s="8" t="s">
        <v>1515</v>
      </c>
      <c r="I971" s="8"/>
      <c r="J971" s="8" t="s">
        <v>2017</v>
      </c>
      <c r="K971" s="8"/>
      <c r="L971" s="8"/>
      <c r="M971" s="8" t="s">
        <v>3292</v>
      </c>
      <c r="N971" s="8" t="s">
        <v>440</v>
      </c>
      <c r="O971" s="8"/>
      <c r="P971" s="8"/>
      <c r="Q971" s="8" t="s">
        <v>3293</v>
      </c>
      <c r="R971" s="8" t="s">
        <v>1041</v>
      </c>
      <c r="S971" s="8" t="s">
        <v>3294</v>
      </c>
      <c r="T971" s="8"/>
      <c r="U971" s="8"/>
      <c r="V971" s="8" t="s">
        <v>1367</v>
      </c>
      <c r="W971" s="8" t="s">
        <v>105</v>
      </c>
      <c r="X971" s="10" t="s">
        <v>3295</v>
      </c>
      <c r="Y971" s="8"/>
      <c r="Z971" s="8"/>
      <c r="AA971" s="8"/>
      <c r="AB971" s="8"/>
      <c r="AC971" s="8"/>
      <c r="AD971" s="8"/>
      <c r="AE971" s="8" t="s">
        <v>1729</v>
      </c>
      <c r="AF971" s="8"/>
      <c r="AG971" s="8"/>
      <c r="AH971" s="8" t="s">
        <v>393</v>
      </c>
      <c r="AI971" s="8" t="s">
        <v>1512</v>
      </c>
      <c r="AJ971" s="8"/>
      <c r="AK971" s="8" t="s">
        <v>394</v>
      </c>
      <c r="AL971" s="8" t="s">
        <v>395</v>
      </c>
      <c r="AM971" s="8" t="s">
        <v>3296</v>
      </c>
      <c r="AN971" s="8" t="s">
        <v>415</v>
      </c>
      <c r="AO971" s="8"/>
      <c r="AP971" s="8"/>
      <c r="AQ971" s="8"/>
      <c r="AR971" s="8"/>
      <c r="AS971" s="8"/>
      <c r="AT971" s="8"/>
      <c r="AU971" s="8"/>
      <c r="AV971" s="8"/>
      <c r="AW971" s="8" t="s">
        <v>452</v>
      </c>
      <c r="AX971" s="8"/>
      <c r="AY971" s="8" t="s">
        <v>105</v>
      </c>
      <c r="AZ971" s="8"/>
      <c r="BA971" s="8"/>
      <c r="BB971" s="8"/>
      <c r="BC971" s="8"/>
      <c r="BD971" s="8"/>
      <c r="BE971" s="8"/>
      <c r="BF971" s="8"/>
      <c r="BG971" s="8"/>
      <c r="BH971" s="8"/>
      <c r="BI971" s="8" t="s">
        <v>3297</v>
      </c>
      <c r="BJ971" s="8"/>
      <c r="BK971" s="8"/>
      <c r="BL971" s="8" t="s">
        <v>1732</v>
      </c>
      <c r="BM971" s="8" t="s">
        <v>1733</v>
      </c>
      <c r="BN971" s="8" t="s">
        <v>1734</v>
      </c>
      <c r="BO971" s="8" t="s">
        <v>1532</v>
      </c>
      <c r="BP971" s="8"/>
      <c r="BQ971" s="8"/>
      <c r="BR971" s="10"/>
      <c r="BS971" s="8" t="s">
        <v>1637</v>
      </c>
      <c r="BT971" s="8" t="s">
        <v>3298</v>
      </c>
      <c r="BU971" s="8"/>
      <c r="BV971" s="8" t="s">
        <v>1550</v>
      </c>
      <c r="BW971" s="8"/>
      <c r="BX971" s="10"/>
      <c r="BY971" s="8"/>
      <c r="BZ971" s="8"/>
      <c r="CA971" s="8"/>
      <c r="CB971" s="8"/>
      <c r="CC971" s="8"/>
      <c r="CD971" s="8"/>
      <c r="CE971" s="8"/>
      <c r="CF971" s="8"/>
      <c r="CG971" s="8"/>
      <c r="CH971" s="10"/>
      <c r="CI971" s="8"/>
      <c r="CJ971" s="8"/>
      <c r="CK971" s="8"/>
      <c r="CL971" s="8"/>
      <c r="CM971" s="8"/>
      <c r="CN971" s="8"/>
      <c r="CO971" s="8"/>
      <c r="CP971" s="8"/>
    </row>
    <row r="972" spans="2:94">
      <c r="B972" s="6">
        <v>971</v>
      </c>
      <c r="C972" s="7">
        <v>6</v>
      </c>
      <c r="D972" s="8" t="s">
        <v>3299</v>
      </c>
      <c r="E972" s="8"/>
      <c r="F972" s="8" t="s">
        <v>439</v>
      </c>
      <c r="G972" s="8"/>
      <c r="H972" s="8" t="s">
        <v>1515</v>
      </c>
      <c r="I972" s="8"/>
      <c r="J972" s="8" t="s">
        <v>2017</v>
      </c>
      <c r="K972" s="8"/>
      <c r="L972" s="8"/>
      <c r="M972" s="8" t="s">
        <v>3300</v>
      </c>
      <c r="N972" s="8" t="s">
        <v>440</v>
      </c>
      <c r="O972" s="8"/>
      <c r="P972" s="8"/>
      <c r="Q972" s="8" t="s">
        <v>3301</v>
      </c>
      <c r="R972" s="8" t="s">
        <v>1041</v>
      </c>
      <c r="S972" s="8" t="s">
        <v>3302</v>
      </c>
      <c r="T972" s="8"/>
      <c r="U972" s="8"/>
      <c r="V972" s="8" t="s">
        <v>399</v>
      </c>
      <c r="W972" s="8" t="s">
        <v>105</v>
      </c>
      <c r="X972" s="10" t="s">
        <v>3303</v>
      </c>
      <c r="Y972" s="8"/>
      <c r="Z972" s="8"/>
      <c r="AA972" s="8"/>
      <c r="AB972" s="8"/>
      <c r="AC972" s="8"/>
      <c r="AD972" s="8"/>
      <c r="AE972" s="8" t="s">
        <v>1655</v>
      </c>
      <c r="AF972" s="8"/>
      <c r="AG972" s="8"/>
      <c r="AH972" s="8" t="s">
        <v>393</v>
      </c>
      <c r="AI972" s="8" t="s">
        <v>1512</v>
      </c>
      <c r="AJ972" s="8"/>
      <c r="AK972" s="8" t="s">
        <v>394</v>
      </c>
      <c r="AL972" s="8" t="s">
        <v>395</v>
      </c>
      <c r="AM972" s="8" t="s">
        <v>3304</v>
      </c>
      <c r="AN972" s="8" t="s">
        <v>415</v>
      </c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 t="s">
        <v>105</v>
      </c>
      <c r="AZ972" s="8"/>
      <c r="BA972" s="8"/>
      <c r="BB972" s="8"/>
      <c r="BC972" s="8"/>
      <c r="BD972" s="8"/>
      <c r="BE972" s="8"/>
      <c r="BF972" s="8"/>
      <c r="BG972" s="8"/>
      <c r="BH972" s="8"/>
      <c r="BI972" s="8" t="s">
        <v>3305</v>
      </c>
      <c r="BJ972" s="8"/>
      <c r="BK972" s="8"/>
      <c r="BL972" s="8"/>
      <c r="BM972" s="8"/>
      <c r="BN972" s="8"/>
      <c r="BO972" s="8"/>
      <c r="BP972" s="8"/>
      <c r="BQ972" s="8"/>
      <c r="BR972" s="10"/>
      <c r="BS972" s="8" t="s">
        <v>1829</v>
      </c>
      <c r="BT972" s="8" t="s">
        <v>3306</v>
      </c>
      <c r="BU972" s="8"/>
      <c r="BV972" s="8" t="s">
        <v>1550</v>
      </c>
      <c r="BW972" s="8"/>
      <c r="BX972" s="10"/>
      <c r="BY972" s="8"/>
      <c r="BZ972" s="8"/>
      <c r="CA972" s="8"/>
      <c r="CB972" s="8"/>
      <c r="CC972" s="8"/>
      <c r="CD972" s="8"/>
      <c r="CE972" s="8"/>
      <c r="CF972" s="8"/>
      <c r="CG972" s="8"/>
      <c r="CH972" s="10"/>
      <c r="CI972" s="8"/>
      <c r="CJ972" s="8"/>
      <c r="CK972" s="8"/>
      <c r="CL972" s="8"/>
      <c r="CM972" s="8"/>
      <c r="CN972" s="8"/>
      <c r="CO972" s="8"/>
      <c r="CP972" s="8"/>
    </row>
    <row r="973" spans="2:94">
      <c r="B973" s="6">
        <v>972</v>
      </c>
      <c r="C973" s="7">
        <v>4</v>
      </c>
      <c r="D973" s="8" t="s">
        <v>3307</v>
      </c>
      <c r="E973" s="8"/>
      <c r="F973" s="8" t="s">
        <v>439</v>
      </c>
      <c r="G973" s="8"/>
      <c r="H973" s="8" t="s">
        <v>1515</v>
      </c>
      <c r="I973" s="8"/>
      <c r="J973" s="8" t="s">
        <v>2017</v>
      </c>
      <c r="K973" s="8"/>
      <c r="L973" s="8"/>
      <c r="M973" s="8" t="s">
        <v>3308</v>
      </c>
      <c r="N973" s="8" t="s">
        <v>440</v>
      </c>
      <c r="O973" s="8"/>
      <c r="P973" s="8"/>
      <c r="Q973" s="8" t="s">
        <v>3309</v>
      </c>
      <c r="R973" s="8" t="s">
        <v>391</v>
      </c>
      <c r="S973" s="8" t="s">
        <v>3310</v>
      </c>
      <c r="T973" s="8"/>
      <c r="U973" s="8"/>
      <c r="V973" s="8" t="s">
        <v>1405</v>
      </c>
      <c r="W973" s="8" t="s">
        <v>73</v>
      </c>
      <c r="X973" s="10" t="s">
        <v>1521</v>
      </c>
      <c r="Y973" s="8"/>
      <c r="Z973" s="8"/>
      <c r="AA973" s="8"/>
      <c r="AB973" s="8"/>
      <c r="AC973" s="8"/>
      <c r="AD973" s="8"/>
      <c r="AE973" s="8"/>
      <c r="AF973" s="8"/>
      <c r="AG973" s="8"/>
      <c r="AH973" s="8" t="s">
        <v>393</v>
      </c>
      <c r="AI973" s="8" t="s">
        <v>1512</v>
      </c>
      <c r="AJ973" s="8"/>
      <c r="AK973" s="8" t="s">
        <v>394</v>
      </c>
      <c r="AL973" s="8" t="s">
        <v>395</v>
      </c>
      <c r="AM973" s="8" t="s">
        <v>444</v>
      </c>
      <c r="AN973" s="8" t="s">
        <v>445</v>
      </c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 t="s">
        <v>73</v>
      </c>
      <c r="AZ973" s="8" t="s">
        <v>403</v>
      </c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10"/>
      <c r="BS973" s="8"/>
      <c r="BT973" s="8"/>
      <c r="BU973" s="8"/>
      <c r="BV973" s="8"/>
      <c r="BW973" s="8"/>
      <c r="BX973" s="10"/>
      <c r="BY973" s="8"/>
      <c r="BZ973" s="8"/>
      <c r="CA973" s="8"/>
      <c r="CB973" s="8"/>
      <c r="CC973" s="8"/>
      <c r="CD973" s="8"/>
      <c r="CE973" s="8"/>
      <c r="CF973" s="8"/>
      <c r="CG973" s="8"/>
      <c r="CH973" s="10"/>
      <c r="CI973" s="8"/>
      <c r="CJ973" s="8"/>
      <c r="CK973" s="8"/>
      <c r="CL973" s="8"/>
      <c r="CM973" s="8"/>
      <c r="CN973" s="8"/>
      <c r="CO973" s="8"/>
      <c r="CP973" s="8"/>
    </row>
    <row r="974" spans="2:94">
      <c r="B974" s="6">
        <v>973</v>
      </c>
      <c r="C974" s="7">
        <v>5</v>
      </c>
      <c r="D974" s="8" t="s">
        <v>3311</v>
      </c>
      <c r="E974" s="8" t="s">
        <v>396</v>
      </c>
      <c r="F974" s="8" t="s">
        <v>439</v>
      </c>
      <c r="G974" s="8"/>
      <c r="H974" s="8" t="s">
        <v>1515</v>
      </c>
      <c r="I974" s="8"/>
      <c r="J974" s="8" t="s">
        <v>2017</v>
      </c>
      <c r="K974" s="8"/>
      <c r="L974" s="8"/>
      <c r="M974" s="8" t="s">
        <v>3312</v>
      </c>
      <c r="N974" s="8" t="s">
        <v>440</v>
      </c>
      <c r="O974" s="8"/>
      <c r="P974" s="8"/>
      <c r="Q974" s="8" t="s">
        <v>3313</v>
      </c>
      <c r="R974" s="8" t="s">
        <v>491</v>
      </c>
      <c r="S974" s="8" t="s">
        <v>3314</v>
      </c>
      <c r="T974" s="8"/>
      <c r="U974" s="8"/>
      <c r="V974" s="8" t="s">
        <v>441</v>
      </c>
      <c r="W974" s="8" t="s">
        <v>105</v>
      </c>
      <c r="X974" s="10" t="s">
        <v>1556</v>
      </c>
      <c r="Y974" s="8"/>
      <c r="Z974" s="8"/>
      <c r="AA974" s="8"/>
      <c r="AB974" s="8"/>
      <c r="AC974" s="8"/>
      <c r="AD974" s="8"/>
      <c r="AE974" s="8"/>
      <c r="AF974" s="8"/>
      <c r="AG974" s="8"/>
      <c r="AH974" s="8" t="s">
        <v>393</v>
      </c>
      <c r="AI974" s="8" t="s">
        <v>1512</v>
      </c>
      <c r="AJ974" s="8"/>
      <c r="AK974" s="8" t="s">
        <v>394</v>
      </c>
      <c r="AL974" s="8" t="s">
        <v>395</v>
      </c>
      <c r="AM974" s="8" t="s">
        <v>444</v>
      </c>
      <c r="AN974" s="8" t="s">
        <v>445</v>
      </c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 t="s">
        <v>105</v>
      </c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10"/>
      <c r="BS974" s="8"/>
      <c r="BT974" s="8"/>
      <c r="BU974" s="8"/>
      <c r="BV974" s="8"/>
      <c r="BW974" s="8"/>
      <c r="BX974" s="10"/>
      <c r="BY974" s="8"/>
      <c r="BZ974" s="8"/>
      <c r="CA974" s="8"/>
      <c r="CB974" s="8"/>
      <c r="CC974" s="8"/>
      <c r="CD974" s="8"/>
      <c r="CE974" s="8"/>
      <c r="CF974" s="8"/>
      <c r="CG974" s="8"/>
      <c r="CH974" s="10"/>
      <c r="CI974" s="8"/>
      <c r="CJ974" s="8"/>
      <c r="CK974" s="8"/>
      <c r="CL974" s="8"/>
      <c r="CM974" s="8"/>
      <c r="CN974" s="8"/>
      <c r="CO974" s="8"/>
      <c r="CP974" s="8"/>
    </row>
    <row r="975" spans="2:94">
      <c r="B975" s="6">
        <v>974</v>
      </c>
      <c r="C975" s="7">
        <v>6</v>
      </c>
      <c r="D975" s="8" t="s">
        <v>3315</v>
      </c>
      <c r="E975" s="8" t="s">
        <v>396</v>
      </c>
      <c r="F975" s="8" t="s">
        <v>439</v>
      </c>
      <c r="G975" s="8"/>
      <c r="H975" s="8" t="s">
        <v>1515</v>
      </c>
      <c r="I975" s="8"/>
      <c r="J975" s="8" t="s">
        <v>2017</v>
      </c>
      <c r="K975" s="8"/>
      <c r="L975" s="8"/>
      <c r="M975" s="8" t="s">
        <v>3316</v>
      </c>
      <c r="N975" s="8" t="s">
        <v>440</v>
      </c>
      <c r="O975" s="8"/>
      <c r="P975" s="8"/>
      <c r="Q975" s="8" t="s">
        <v>3317</v>
      </c>
      <c r="R975" s="8" t="s">
        <v>491</v>
      </c>
      <c r="S975" s="8" t="s">
        <v>3318</v>
      </c>
      <c r="T975" s="8"/>
      <c r="U975" s="8"/>
      <c r="V975" s="8" t="s">
        <v>441</v>
      </c>
      <c r="W975" s="8" t="s">
        <v>105</v>
      </c>
      <c r="X975" s="10" t="s">
        <v>1556</v>
      </c>
      <c r="Y975" s="8"/>
      <c r="Z975" s="8"/>
      <c r="AA975" s="8"/>
      <c r="AB975" s="8"/>
      <c r="AC975" s="8"/>
      <c r="AD975" s="8"/>
      <c r="AE975" s="8" t="s">
        <v>1655</v>
      </c>
      <c r="AF975" s="8"/>
      <c r="AG975" s="8"/>
      <c r="AH975" s="8" t="s">
        <v>393</v>
      </c>
      <c r="AI975" s="8" t="s">
        <v>1512</v>
      </c>
      <c r="AJ975" s="8"/>
      <c r="AK975" s="8" t="s">
        <v>394</v>
      </c>
      <c r="AL975" s="8" t="s">
        <v>395</v>
      </c>
      <c r="AM975" s="8" t="s">
        <v>3319</v>
      </c>
      <c r="AN975" s="8" t="s">
        <v>415</v>
      </c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 t="s">
        <v>105</v>
      </c>
      <c r="AZ975" s="8"/>
      <c r="BA975" s="8"/>
      <c r="BB975" s="8"/>
      <c r="BC975" s="8"/>
      <c r="BD975" s="8"/>
      <c r="BE975" s="8"/>
      <c r="BF975" s="8"/>
      <c r="BG975" s="8"/>
      <c r="BH975" s="8"/>
      <c r="BI975" s="8" t="s">
        <v>3320</v>
      </c>
      <c r="BJ975" s="8"/>
      <c r="BK975" s="8"/>
      <c r="BL975" s="8"/>
      <c r="BM975" s="8"/>
      <c r="BN975" s="8"/>
      <c r="BO975" s="8"/>
      <c r="BP975" s="8"/>
      <c r="BQ975" s="8"/>
      <c r="BR975" s="10"/>
      <c r="BS975" s="8" t="s">
        <v>1829</v>
      </c>
      <c r="BT975" s="8"/>
      <c r="BU975" s="8"/>
      <c r="BV975" s="8"/>
      <c r="BW975" s="8"/>
      <c r="BX975" s="10"/>
      <c r="BY975" s="8"/>
      <c r="BZ975" s="8"/>
      <c r="CA975" s="8"/>
      <c r="CB975" s="8"/>
      <c r="CC975" s="8"/>
      <c r="CD975" s="8"/>
      <c r="CE975" s="8"/>
      <c r="CF975" s="8"/>
      <c r="CG975" s="8"/>
      <c r="CH975" s="10"/>
      <c r="CI975" s="8"/>
      <c r="CJ975" s="8"/>
      <c r="CK975" s="8"/>
      <c r="CL975" s="8"/>
      <c r="CM975" s="8"/>
      <c r="CN975" s="8"/>
      <c r="CO975" s="8"/>
      <c r="CP975" s="8"/>
    </row>
    <row r="976" spans="2:94">
      <c r="B976" s="6">
        <v>975</v>
      </c>
      <c r="C976" s="7">
        <v>6</v>
      </c>
      <c r="D976" s="8" t="s">
        <v>1572</v>
      </c>
      <c r="E976" s="8"/>
      <c r="F976" s="8" t="s">
        <v>439</v>
      </c>
      <c r="G976" s="8"/>
      <c r="H976" s="8" t="s">
        <v>1515</v>
      </c>
      <c r="I976" s="8"/>
      <c r="J976" s="8" t="s">
        <v>2017</v>
      </c>
      <c r="K976" s="8"/>
      <c r="L976" s="8"/>
      <c r="M976" s="8" t="s">
        <v>3321</v>
      </c>
      <c r="N976" s="8" t="s">
        <v>407</v>
      </c>
      <c r="O976" s="8"/>
      <c r="P976" s="8"/>
      <c r="Q976" s="8" t="s">
        <v>1574</v>
      </c>
      <c r="R976" s="8" t="s">
        <v>408</v>
      </c>
      <c r="S976" s="8" t="s">
        <v>1575</v>
      </c>
      <c r="T976" s="8"/>
      <c r="U976" s="8"/>
      <c r="V976" s="8" t="s">
        <v>571</v>
      </c>
      <c r="W976" s="8" t="s">
        <v>410</v>
      </c>
      <c r="X976" s="10" t="s">
        <v>1576</v>
      </c>
      <c r="Y976" s="8"/>
      <c r="Z976" s="8"/>
      <c r="AA976" s="8"/>
      <c r="AB976" s="8"/>
      <c r="AC976" s="8"/>
      <c r="AD976" s="8"/>
      <c r="AE976" s="8"/>
      <c r="AF976" s="8"/>
      <c r="AG976" s="8"/>
      <c r="AH976" s="8" t="s">
        <v>400</v>
      </c>
      <c r="AI976" s="8" t="s">
        <v>58</v>
      </c>
      <c r="AJ976" s="8"/>
      <c r="AK976" s="8" t="s">
        <v>412</v>
      </c>
      <c r="AL976" s="8" t="s">
        <v>413</v>
      </c>
      <c r="AM976" s="8" t="s">
        <v>1577</v>
      </c>
      <c r="AN976" s="8"/>
      <c r="AO976" s="8"/>
      <c r="AP976" s="8"/>
      <c r="AQ976" s="8"/>
      <c r="AR976" s="8"/>
      <c r="AS976" s="8"/>
      <c r="AT976" s="8"/>
      <c r="AU976" s="8"/>
      <c r="AV976" s="8"/>
      <c r="AW976" s="8" t="s">
        <v>452</v>
      </c>
      <c r="AX976" s="8" t="s">
        <v>416</v>
      </c>
      <c r="AY976" s="8" t="s">
        <v>410</v>
      </c>
      <c r="AZ976" s="8" t="s">
        <v>987</v>
      </c>
      <c r="BA976" s="8"/>
      <c r="BB976" s="8"/>
      <c r="BC976" s="8"/>
      <c r="BD976" s="8"/>
      <c r="BE976" s="8"/>
      <c r="BF976" s="8"/>
      <c r="BG976" s="8"/>
      <c r="BH976" s="8"/>
      <c r="BI976" s="8" t="s">
        <v>1578</v>
      </c>
      <c r="BJ976" s="8"/>
      <c r="BK976" s="8"/>
      <c r="BL976" s="8"/>
      <c r="BM976" s="8"/>
      <c r="BN976" s="8"/>
      <c r="BO976" s="8" t="s">
        <v>404</v>
      </c>
      <c r="BP976" s="8"/>
      <c r="BQ976" s="8"/>
      <c r="BR976" s="10"/>
      <c r="BS976" s="8"/>
      <c r="BT976" s="8"/>
      <c r="BU976" s="8" t="s">
        <v>419</v>
      </c>
      <c r="BV976" s="8"/>
      <c r="BW976" s="8"/>
      <c r="BX976" s="10"/>
      <c r="BY976" s="8"/>
      <c r="BZ976" s="8"/>
      <c r="CA976" s="8"/>
      <c r="CB976" s="8"/>
      <c r="CC976" s="8"/>
      <c r="CD976" s="8"/>
      <c r="CE976" s="8"/>
      <c r="CF976" s="8"/>
      <c r="CG976" s="8"/>
      <c r="CH976" s="10"/>
      <c r="CI976" s="8"/>
      <c r="CJ976" s="8"/>
      <c r="CK976" s="8"/>
      <c r="CL976" s="8"/>
      <c r="CM976" s="8"/>
      <c r="CN976" s="8"/>
      <c r="CO976" s="8"/>
      <c r="CP976" s="8"/>
    </row>
    <row r="977" spans="2:94">
      <c r="B977" s="6">
        <v>976</v>
      </c>
      <c r="C977" s="7">
        <v>6</v>
      </c>
      <c r="D977" s="8" t="s">
        <v>1572</v>
      </c>
      <c r="E977" s="8"/>
      <c r="F977" s="8" t="s">
        <v>439</v>
      </c>
      <c r="G977" s="8"/>
      <c r="H977" s="8" t="s">
        <v>1515</v>
      </c>
      <c r="I977" s="8"/>
      <c r="J977" s="8" t="s">
        <v>2017</v>
      </c>
      <c r="K977" s="8"/>
      <c r="L977" s="8"/>
      <c r="M977" s="8" t="s">
        <v>3322</v>
      </c>
      <c r="N977" s="8" t="s">
        <v>407</v>
      </c>
      <c r="O977" s="8"/>
      <c r="P977" s="8"/>
      <c r="Q977" s="8" t="s">
        <v>1574</v>
      </c>
      <c r="R977" s="8" t="s">
        <v>408</v>
      </c>
      <c r="S977" s="8" t="s">
        <v>1575</v>
      </c>
      <c r="T977" s="8"/>
      <c r="U977" s="8"/>
      <c r="V977" s="8" t="s">
        <v>571</v>
      </c>
      <c r="W977" s="8" t="s">
        <v>410</v>
      </c>
      <c r="X977" s="10" t="s">
        <v>1576</v>
      </c>
      <c r="Y977" s="8"/>
      <c r="Z977" s="8"/>
      <c r="AA977" s="8"/>
      <c r="AB977" s="8"/>
      <c r="AC977" s="8"/>
      <c r="AD977" s="8"/>
      <c r="AE977" s="8"/>
      <c r="AF977" s="8"/>
      <c r="AG977" s="8"/>
      <c r="AH977" s="8" t="s">
        <v>400</v>
      </c>
      <c r="AI977" s="8" t="s">
        <v>58</v>
      </c>
      <c r="AJ977" s="8"/>
      <c r="AK977" s="8" t="s">
        <v>412</v>
      </c>
      <c r="AL977" s="8" t="s">
        <v>413</v>
      </c>
      <c r="AM977" s="8" t="s">
        <v>1577</v>
      </c>
      <c r="AN977" s="8"/>
      <c r="AO977" s="8"/>
      <c r="AP977" s="8"/>
      <c r="AQ977" s="8"/>
      <c r="AR977" s="8"/>
      <c r="AS977" s="8"/>
      <c r="AT977" s="8"/>
      <c r="AU977" s="8"/>
      <c r="AV977" s="8"/>
      <c r="AW977" s="8" t="s">
        <v>452</v>
      </c>
      <c r="AX977" s="8" t="s">
        <v>416</v>
      </c>
      <c r="AY977" s="8" t="s">
        <v>410</v>
      </c>
      <c r="AZ977" s="8" t="s">
        <v>987</v>
      </c>
      <c r="BA977" s="8"/>
      <c r="BB977" s="8"/>
      <c r="BC977" s="8"/>
      <c r="BD977" s="8"/>
      <c r="BE977" s="8"/>
      <c r="BF977" s="8"/>
      <c r="BG977" s="8"/>
      <c r="BH977" s="8"/>
      <c r="BI977" s="8" t="s">
        <v>1578</v>
      </c>
      <c r="BJ977" s="8"/>
      <c r="BK977" s="8"/>
      <c r="BL977" s="8"/>
      <c r="BM977" s="8"/>
      <c r="BN977" s="8"/>
      <c r="BO977" s="8" t="s">
        <v>404</v>
      </c>
      <c r="BP977" s="8"/>
      <c r="BQ977" s="8"/>
      <c r="BR977" s="10"/>
      <c r="BS977" s="8"/>
      <c r="BT977" s="8"/>
      <c r="BU977" s="8" t="s">
        <v>419</v>
      </c>
      <c r="BV977" s="8"/>
      <c r="BW977" s="8"/>
      <c r="BX977" s="10"/>
      <c r="BY977" s="8"/>
      <c r="BZ977" s="8"/>
      <c r="CA977" s="8"/>
      <c r="CB977" s="8"/>
      <c r="CC977" s="8"/>
      <c r="CD977" s="8"/>
      <c r="CE977" s="8"/>
      <c r="CF977" s="8"/>
      <c r="CG977" s="8"/>
      <c r="CH977" s="10"/>
      <c r="CI977" s="8"/>
      <c r="CJ977" s="8"/>
      <c r="CK977" s="8"/>
      <c r="CL977" s="8"/>
      <c r="CM977" s="8"/>
      <c r="CN977" s="8"/>
      <c r="CO977" s="8"/>
      <c r="CP977" s="8"/>
    </row>
    <row r="978" spans="2:94">
      <c r="B978" s="6">
        <v>977</v>
      </c>
      <c r="C978" s="7">
        <v>4</v>
      </c>
      <c r="D978" s="8" t="s">
        <v>3323</v>
      </c>
      <c r="E978" s="8"/>
      <c r="F978" s="8" t="s">
        <v>439</v>
      </c>
      <c r="G978" s="8"/>
      <c r="H978" s="8" t="s">
        <v>1515</v>
      </c>
      <c r="I978" s="8"/>
      <c r="J978" s="8" t="s">
        <v>2017</v>
      </c>
      <c r="K978" s="8"/>
      <c r="L978" s="8"/>
      <c r="M978" s="8" t="s">
        <v>3324</v>
      </c>
      <c r="N978" s="8" t="s">
        <v>440</v>
      </c>
      <c r="O978" s="8"/>
      <c r="P978" s="8"/>
      <c r="Q978" s="8" t="s">
        <v>3325</v>
      </c>
      <c r="R978" s="8" t="s">
        <v>391</v>
      </c>
      <c r="S978" s="8" t="s">
        <v>3326</v>
      </c>
      <c r="T978" s="8"/>
      <c r="U978" s="8"/>
      <c r="V978" s="8" t="s">
        <v>1421</v>
      </c>
      <c r="W978" s="8" t="s">
        <v>73</v>
      </c>
      <c r="X978" s="10" t="s">
        <v>1521</v>
      </c>
      <c r="Y978" s="8"/>
      <c r="Z978" s="8"/>
      <c r="AA978" s="8"/>
      <c r="AB978" s="8"/>
      <c r="AC978" s="8"/>
      <c r="AD978" s="8"/>
      <c r="AE978" s="8"/>
      <c r="AF978" s="8"/>
      <c r="AG978" s="8"/>
      <c r="AH978" s="8" t="s">
        <v>393</v>
      </c>
      <c r="AI978" s="8" t="s">
        <v>1512</v>
      </c>
      <c r="AJ978" s="8"/>
      <c r="AK978" s="8" t="s">
        <v>394</v>
      </c>
      <c r="AL978" s="8" t="s">
        <v>395</v>
      </c>
      <c r="AM978" s="8" t="s">
        <v>444</v>
      </c>
      <c r="AN978" s="8" t="s">
        <v>445</v>
      </c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 t="s">
        <v>73</v>
      </c>
      <c r="AZ978" s="8" t="s">
        <v>403</v>
      </c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10"/>
      <c r="BS978" s="8"/>
      <c r="BT978" s="8"/>
      <c r="BU978" s="8"/>
      <c r="BV978" s="8"/>
      <c r="BW978" s="8"/>
      <c r="BX978" s="10"/>
      <c r="BY978" s="8"/>
      <c r="BZ978" s="8"/>
      <c r="CA978" s="8"/>
      <c r="CB978" s="8"/>
      <c r="CC978" s="8"/>
      <c r="CD978" s="8"/>
      <c r="CE978" s="8"/>
      <c r="CF978" s="8"/>
      <c r="CG978" s="8"/>
      <c r="CH978" s="10"/>
      <c r="CI978" s="8"/>
      <c r="CJ978" s="8"/>
      <c r="CK978" s="8"/>
      <c r="CL978" s="8"/>
      <c r="CM978" s="8"/>
      <c r="CN978" s="8"/>
      <c r="CO978" s="8"/>
      <c r="CP978" s="8"/>
    </row>
    <row r="979" spans="2:94">
      <c r="B979" s="6">
        <v>978</v>
      </c>
      <c r="C979" s="7">
        <v>5</v>
      </c>
      <c r="D979" s="8" t="s">
        <v>3327</v>
      </c>
      <c r="E979" s="8"/>
      <c r="F979" s="8" t="s">
        <v>439</v>
      </c>
      <c r="G979" s="8"/>
      <c r="H979" s="8" t="s">
        <v>1515</v>
      </c>
      <c r="I979" s="8"/>
      <c r="J979" s="8" t="s">
        <v>2017</v>
      </c>
      <c r="K979" s="8"/>
      <c r="L979" s="8"/>
      <c r="M979" s="8" t="s">
        <v>3328</v>
      </c>
      <c r="N979" s="8" t="s">
        <v>440</v>
      </c>
      <c r="O979" s="8"/>
      <c r="P979" s="8"/>
      <c r="Q979" s="8" t="s">
        <v>3329</v>
      </c>
      <c r="R979" s="8" t="s">
        <v>391</v>
      </c>
      <c r="S979" s="8" t="s">
        <v>3330</v>
      </c>
      <c r="T979" s="8"/>
      <c r="U979" s="8"/>
      <c r="V979" s="8" t="s">
        <v>441</v>
      </c>
      <c r="W979" s="8" t="s">
        <v>73</v>
      </c>
      <c r="X979" s="10" t="s">
        <v>1521</v>
      </c>
      <c r="Y979" s="8"/>
      <c r="Z979" s="8"/>
      <c r="AA979" s="8"/>
      <c r="AB979" s="8"/>
      <c r="AC979" s="8"/>
      <c r="AD979" s="8"/>
      <c r="AE979" s="8"/>
      <c r="AF979" s="8"/>
      <c r="AG979" s="8"/>
      <c r="AH979" s="8" t="s">
        <v>393</v>
      </c>
      <c r="AI979" s="8" t="s">
        <v>1512</v>
      </c>
      <c r="AJ979" s="8"/>
      <c r="AK979" s="8" t="s">
        <v>394</v>
      </c>
      <c r="AL979" s="8" t="s">
        <v>395</v>
      </c>
      <c r="AM979" s="8" t="s">
        <v>444</v>
      </c>
      <c r="AN979" s="8" t="s">
        <v>445</v>
      </c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 t="s">
        <v>73</v>
      </c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10"/>
      <c r="BS979" s="8"/>
      <c r="BT979" s="8"/>
      <c r="BU979" s="8"/>
      <c r="BV979" s="8"/>
      <c r="BW979" s="8"/>
      <c r="BX979" s="10"/>
      <c r="BY979" s="8"/>
      <c r="BZ979" s="8"/>
      <c r="CA979" s="8"/>
      <c r="CB979" s="8"/>
      <c r="CC979" s="8"/>
      <c r="CD979" s="8"/>
      <c r="CE979" s="8"/>
      <c r="CF979" s="8"/>
      <c r="CG979" s="8"/>
      <c r="CH979" s="10"/>
      <c r="CI979" s="8"/>
      <c r="CJ979" s="8"/>
      <c r="CK979" s="8"/>
      <c r="CL979" s="8"/>
      <c r="CM979" s="8"/>
      <c r="CN979" s="8"/>
      <c r="CO979" s="8"/>
      <c r="CP979" s="8"/>
    </row>
    <row r="980" spans="2:94">
      <c r="B980" s="6">
        <v>979</v>
      </c>
      <c r="C980" s="7">
        <v>6</v>
      </c>
      <c r="D980" s="8" t="s">
        <v>3331</v>
      </c>
      <c r="E980" s="8" t="s">
        <v>396</v>
      </c>
      <c r="F980" s="8" t="s">
        <v>439</v>
      </c>
      <c r="G980" s="8"/>
      <c r="H980" s="8" t="s">
        <v>1515</v>
      </c>
      <c r="I980" s="8"/>
      <c r="J980" s="8" t="s">
        <v>2017</v>
      </c>
      <c r="K980" s="8"/>
      <c r="L980" s="8"/>
      <c r="M980" s="8" t="s">
        <v>3332</v>
      </c>
      <c r="N980" s="8" t="s">
        <v>440</v>
      </c>
      <c r="O980" s="8"/>
      <c r="P980" s="8"/>
      <c r="Q980" s="8" t="s">
        <v>3333</v>
      </c>
      <c r="R980" s="8" t="s">
        <v>391</v>
      </c>
      <c r="S980" s="8" t="s">
        <v>3334</v>
      </c>
      <c r="T980" s="8"/>
      <c r="U980" s="8"/>
      <c r="V980" s="8" t="s">
        <v>441</v>
      </c>
      <c r="W980" s="8" t="s">
        <v>3175</v>
      </c>
      <c r="X980" s="10" t="s">
        <v>3335</v>
      </c>
      <c r="Y980" s="8"/>
      <c r="Z980" s="8"/>
      <c r="AA980" s="8"/>
      <c r="AB980" s="8"/>
      <c r="AC980" s="8"/>
      <c r="AD980" s="8"/>
      <c r="AE980" s="8" t="s">
        <v>1655</v>
      </c>
      <c r="AF980" s="8"/>
      <c r="AG980" s="8"/>
      <c r="AH980" s="8" t="s">
        <v>393</v>
      </c>
      <c r="AI980" s="8" t="s">
        <v>1512</v>
      </c>
      <c r="AJ980" s="8"/>
      <c r="AK980" s="8" t="s">
        <v>394</v>
      </c>
      <c r="AL980" s="8" t="s">
        <v>395</v>
      </c>
      <c r="AM980" s="8" t="s">
        <v>3319</v>
      </c>
      <c r="AN980" s="8" t="s">
        <v>415</v>
      </c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 t="s">
        <v>3175</v>
      </c>
      <c r="AZ980" s="8"/>
      <c r="BA980" s="8"/>
      <c r="BB980" s="8"/>
      <c r="BC980" s="8"/>
      <c r="BD980" s="8"/>
      <c r="BE980" s="8"/>
      <c r="BF980" s="8"/>
      <c r="BG980" s="8"/>
      <c r="BH980" s="8"/>
      <c r="BI980" s="8" t="s">
        <v>3336</v>
      </c>
      <c r="BJ980" s="8"/>
      <c r="BK980" s="8"/>
      <c r="BL980" s="8"/>
      <c r="BM980" s="8"/>
      <c r="BN980" s="8"/>
      <c r="BO980" s="8"/>
      <c r="BP980" s="8"/>
      <c r="BQ980" s="8"/>
      <c r="BR980" s="10"/>
      <c r="BS980" s="8" t="s">
        <v>1829</v>
      </c>
      <c r="BT980" s="8"/>
      <c r="BU980" s="8"/>
      <c r="BV980" s="8"/>
      <c r="BW980" s="8"/>
      <c r="BX980" s="10"/>
      <c r="BY980" s="8"/>
      <c r="BZ980" s="8"/>
      <c r="CA980" s="8"/>
      <c r="CB980" s="8"/>
      <c r="CC980" s="8"/>
      <c r="CD980" s="8"/>
      <c r="CE980" s="8"/>
      <c r="CF980" s="8"/>
      <c r="CG980" s="8"/>
      <c r="CH980" s="10"/>
      <c r="CI980" s="8"/>
      <c r="CJ980" s="8"/>
      <c r="CK980" s="8"/>
      <c r="CL980" s="8"/>
      <c r="CM980" s="8"/>
      <c r="CN980" s="8"/>
      <c r="CO980" s="8"/>
      <c r="CP980" s="8"/>
    </row>
    <row r="981" spans="2:94">
      <c r="B981" s="6">
        <v>980</v>
      </c>
      <c r="C981" s="7">
        <v>6</v>
      </c>
      <c r="D981" s="8" t="s">
        <v>1572</v>
      </c>
      <c r="E981" s="8"/>
      <c r="F981" s="8" t="s">
        <v>439</v>
      </c>
      <c r="G981" s="8"/>
      <c r="H981" s="8" t="s">
        <v>1515</v>
      </c>
      <c r="I981" s="8"/>
      <c r="J981" s="8" t="s">
        <v>2017</v>
      </c>
      <c r="K981" s="8"/>
      <c r="L981" s="8"/>
      <c r="M981" s="8" t="s">
        <v>3337</v>
      </c>
      <c r="N981" s="8" t="s">
        <v>407</v>
      </c>
      <c r="O981" s="8"/>
      <c r="P981" s="8"/>
      <c r="Q981" s="8" t="s">
        <v>1574</v>
      </c>
      <c r="R981" s="8" t="s">
        <v>408</v>
      </c>
      <c r="S981" s="8" t="s">
        <v>1575</v>
      </c>
      <c r="T981" s="8"/>
      <c r="U981" s="8"/>
      <c r="V981" s="8" t="s">
        <v>571</v>
      </c>
      <c r="W981" s="8" t="s">
        <v>410</v>
      </c>
      <c r="X981" s="10" t="s">
        <v>1576</v>
      </c>
      <c r="Y981" s="8"/>
      <c r="Z981" s="8"/>
      <c r="AA981" s="8"/>
      <c r="AB981" s="8"/>
      <c r="AC981" s="8"/>
      <c r="AD981" s="8"/>
      <c r="AE981" s="8"/>
      <c r="AF981" s="8"/>
      <c r="AG981" s="8"/>
      <c r="AH981" s="8" t="s">
        <v>400</v>
      </c>
      <c r="AI981" s="8" t="s">
        <v>58</v>
      </c>
      <c r="AJ981" s="8"/>
      <c r="AK981" s="8" t="s">
        <v>412</v>
      </c>
      <c r="AL981" s="8" t="s">
        <v>413</v>
      </c>
      <c r="AM981" s="8" t="s">
        <v>1577</v>
      </c>
      <c r="AN981" s="8"/>
      <c r="AO981" s="8"/>
      <c r="AP981" s="8"/>
      <c r="AQ981" s="8"/>
      <c r="AR981" s="8"/>
      <c r="AS981" s="8"/>
      <c r="AT981" s="8"/>
      <c r="AU981" s="8"/>
      <c r="AV981" s="8"/>
      <c r="AW981" s="8" t="s">
        <v>452</v>
      </c>
      <c r="AX981" s="8" t="s">
        <v>416</v>
      </c>
      <c r="AY981" s="8" t="s">
        <v>410</v>
      </c>
      <c r="AZ981" s="8" t="s">
        <v>987</v>
      </c>
      <c r="BA981" s="8"/>
      <c r="BB981" s="8"/>
      <c r="BC981" s="8"/>
      <c r="BD981" s="8"/>
      <c r="BE981" s="8"/>
      <c r="BF981" s="8"/>
      <c r="BG981" s="8"/>
      <c r="BH981" s="8"/>
      <c r="BI981" s="8" t="s">
        <v>1578</v>
      </c>
      <c r="BJ981" s="8"/>
      <c r="BK981" s="8"/>
      <c r="BL981" s="8"/>
      <c r="BM981" s="8"/>
      <c r="BN981" s="8"/>
      <c r="BO981" s="8" t="s">
        <v>404</v>
      </c>
      <c r="BP981" s="8"/>
      <c r="BQ981" s="8"/>
      <c r="BR981" s="10"/>
      <c r="BS981" s="8"/>
      <c r="BT981" s="8"/>
      <c r="BU981" s="8" t="s">
        <v>419</v>
      </c>
      <c r="BV981" s="8"/>
      <c r="BW981" s="8"/>
      <c r="BX981" s="10"/>
      <c r="BY981" s="8"/>
      <c r="BZ981" s="8"/>
      <c r="CA981" s="8"/>
      <c r="CB981" s="8"/>
      <c r="CC981" s="8"/>
      <c r="CD981" s="8"/>
      <c r="CE981" s="8"/>
      <c r="CF981" s="8"/>
      <c r="CG981" s="8"/>
      <c r="CH981" s="10"/>
      <c r="CI981" s="8"/>
      <c r="CJ981" s="8"/>
      <c r="CK981" s="8"/>
      <c r="CL981" s="8"/>
      <c r="CM981" s="8"/>
      <c r="CN981" s="8"/>
      <c r="CO981" s="8"/>
      <c r="CP981" s="8"/>
    </row>
    <row r="982" spans="2:94">
      <c r="B982" s="6">
        <v>981</v>
      </c>
      <c r="C982" s="7">
        <v>6</v>
      </c>
      <c r="D982" s="8" t="s">
        <v>1572</v>
      </c>
      <c r="E982" s="8"/>
      <c r="F982" s="8" t="s">
        <v>439</v>
      </c>
      <c r="G982" s="8"/>
      <c r="H982" s="8" t="s">
        <v>1515</v>
      </c>
      <c r="I982" s="8"/>
      <c r="J982" s="8" t="s">
        <v>2017</v>
      </c>
      <c r="K982" s="8"/>
      <c r="L982" s="8"/>
      <c r="M982" s="8" t="s">
        <v>3338</v>
      </c>
      <c r="N982" s="8" t="s">
        <v>407</v>
      </c>
      <c r="O982" s="8"/>
      <c r="P982" s="8"/>
      <c r="Q982" s="8" t="s">
        <v>1574</v>
      </c>
      <c r="R982" s="8" t="s">
        <v>408</v>
      </c>
      <c r="S982" s="8" t="s">
        <v>1575</v>
      </c>
      <c r="T982" s="8"/>
      <c r="U982" s="8"/>
      <c r="V982" s="8" t="s">
        <v>571</v>
      </c>
      <c r="W982" s="8" t="s">
        <v>410</v>
      </c>
      <c r="X982" s="10" t="s">
        <v>1576</v>
      </c>
      <c r="Y982" s="8"/>
      <c r="Z982" s="8"/>
      <c r="AA982" s="8"/>
      <c r="AB982" s="8"/>
      <c r="AC982" s="8"/>
      <c r="AD982" s="8"/>
      <c r="AE982" s="8"/>
      <c r="AF982" s="8"/>
      <c r="AG982" s="8"/>
      <c r="AH982" s="8" t="s">
        <v>400</v>
      </c>
      <c r="AI982" s="8" t="s">
        <v>58</v>
      </c>
      <c r="AJ982" s="8"/>
      <c r="AK982" s="8" t="s">
        <v>412</v>
      </c>
      <c r="AL982" s="8" t="s">
        <v>413</v>
      </c>
      <c r="AM982" s="8" t="s">
        <v>1577</v>
      </c>
      <c r="AN982" s="8"/>
      <c r="AO982" s="8"/>
      <c r="AP982" s="8"/>
      <c r="AQ982" s="8"/>
      <c r="AR982" s="8"/>
      <c r="AS982" s="8"/>
      <c r="AT982" s="8"/>
      <c r="AU982" s="8"/>
      <c r="AV982" s="8"/>
      <c r="AW982" s="8" t="s">
        <v>452</v>
      </c>
      <c r="AX982" s="8" t="s">
        <v>416</v>
      </c>
      <c r="AY982" s="8" t="s">
        <v>410</v>
      </c>
      <c r="AZ982" s="8" t="s">
        <v>987</v>
      </c>
      <c r="BA982" s="8"/>
      <c r="BB982" s="8"/>
      <c r="BC982" s="8"/>
      <c r="BD982" s="8"/>
      <c r="BE982" s="8"/>
      <c r="BF982" s="8"/>
      <c r="BG982" s="8"/>
      <c r="BH982" s="8"/>
      <c r="BI982" s="8" t="s">
        <v>1578</v>
      </c>
      <c r="BJ982" s="8"/>
      <c r="BK982" s="8"/>
      <c r="BL982" s="8"/>
      <c r="BM982" s="8"/>
      <c r="BN982" s="8"/>
      <c r="BO982" s="8" t="s">
        <v>404</v>
      </c>
      <c r="BP982" s="8"/>
      <c r="BQ982" s="8"/>
      <c r="BR982" s="10"/>
      <c r="BS982" s="8"/>
      <c r="BT982" s="8"/>
      <c r="BU982" s="8" t="s">
        <v>419</v>
      </c>
      <c r="BV982" s="8"/>
      <c r="BW982" s="8"/>
      <c r="BX982" s="10"/>
      <c r="BY982" s="8"/>
      <c r="BZ982" s="8"/>
      <c r="CA982" s="8"/>
      <c r="CB982" s="8"/>
      <c r="CC982" s="8"/>
      <c r="CD982" s="8"/>
      <c r="CE982" s="8"/>
      <c r="CF982" s="8"/>
      <c r="CG982" s="8"/>
      <c r="CH982" s="10"/>
      <c r="CI982" s="8"/>
      <c r="CJ982" s="8"/>
      <c r="CK982" s="8"/>
      <c r="CL982" s="8"/>
      <c r="CM982" s="8"/>
      <c r="CN982" s="8"/>
      <c r="CO982" s="8"/>
      <c r="CP982" s="8"/>
    </row>
    <row r="983" spans="2:94">
      <c r="B983" s="6">
        <v>982</v>
      </c>
      <c r="C983" s="7">
        <v>4</v>
      </c>
      <c r="D983" s="8" t="s">
        <v>3339</v>
      </c>
      <c r="E983" s="8"/>
      <c r="F983" s="8" t="s">
        <v>439</v>
      </c>
      <c r="G983" s="8"/>
      <c r="H983" s="8" t="s">
        <v>1515</v>
      </c>
      <c r="I983" s="8"/>
      <c r="J983" s="8" t="s">
        <v>2017</v>
      </c>
      <c r="K983" s="8"/>
      <c r="L983" s="8"/>
      <c r="M983" s="8" t="s">
        <v>3340</v>
      </c>
      <c r="N983" s="8" t="s">
        <v>440</v>
      </c>
      <c r="O983" s="8"/>
      <c r="P983" s="8"/>
      <c r="Q983" s="8" t="s">
        <v>3341</v>
      </c>
      <c r="R983" s="8" t="s">
        <v>391</v>
      </c>
      <c r="S983" s="8" t="s">
        <v>3342</v>
      </c>
      <c r="T983" s="8"/>
      <c r="U983" s="8"/>
      <c r="V983" s="8" t="s">
        <v>1035</v>
      </c>
      <c r="W983" s="8" t="s">
        <v>73</v>
      </c>
      <c r="X983" s="10" t="s">
        <v>1521</v>
      </c>
      <c r="Y983" s="8"/>
      <c r="Z983" s="8"/>
      <c r="AA983" s="8"/>
      <c r="AB983" s="8"/>
      <c r="AC983" s="8"/>
      <c r="AD983" s="8"/>
      <c r="AE983" s="8"/>
      <c r="AF983" s="8"/>
      <c r="AG983" s="8"/>
      <c r="AH983" s="8" t="s">
        <v>393</v>
      </c>
      <c r="AI983" s="8" t="s">
        <v>1512</v>
      </c>
      <c r="AJ983" s="8"/>
      <c r="AK983" s="8" t="s">
        <v>394</v>
      </c>
      <c r="AL983" s="8" t="s">
        <v>395</v>
      </c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 t="s">
        <v>73</v>
      </c>
      <c r="AZ983" s="8" t="s">
        <v>403</v>
      </c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10"/>
      <c r="BS983" s="8"/>
      <c r="BT983" s="8"/>
      <c r="BU983" s="8"/>
      <c r="BV983" s="8"/>
      <c r="BW983" s="8"/>
      <c r="BX983" s="10"/>
      <c r="BY983" s="8"/>
      <c r="BZ983" s="8"/>
      <c r="CA983" s="8"/>
      <c r="CB983" s="8"/>
      <c r="CC983" s="8"/>
      <c r="CD983" s="8"/>
      <c r="CE983" s="8"/>
      <c r="CF983" s="8"/>
      <c r="CG983" s="8"/>
      <c r="CH983" s="10"/>
      <c r="CI983" s="8"/>
      <c r="CJ983" s="8"/>
      <c r="CK983" s="8"/>
      <c r="CL983" s="8"/>
      <c r="CM983" s="8"/>
      <c r="CN983" s="8"/>
      <c r="CO983" s="8"/>
      <c r="CP983" s="8"/>
    </row>
    <row r="984" spans="2:94">
      <c r="B984" s="6">
        <v>983</v>
      </c>
      <c r="C984" s="7">
        <v>5</v>
      </c>
      <c r="D984" s="8" t="s">
        <v>3343</v>
      </c>
      <c r="E984" s="8" t="s">
        <v>396</v>
      </c>
      <c r="F984" s="8" t="s">
        <v>439</v>
      </c>
      <c r="G984" s="8"/>
      <c r="H984" s="8" t="s">
        <v>1515</v>
      </c>
      <c r="I984" s="8"/>
      <c r="J984" s="8" t="s">
        <v>2017</v>
      </c>
      <c r="K984" s="8"/>
      <c r="L984" s="8"/>
      <c r="M984" s="8" t="s">
        <v>3344</v>
      </c>
      <c r="N984" s="8" t="s">
        <v>440</v>
      </c>
      <c r="O984" s="8" t="s">
        <v>397</v>
      </c>
      <c r="P984" s="8"/>
      <c r="Q984" s="8" t="s">
        <v>3345</v>
      </c>
      <c r="R984" s="8" t="s">
        <v>868</v>
      </c>
      <c r="S984" s="8" t="s">
        <v>3346</v>
      </c>
      <c r="T984" s="8"/>
      <c r="U984" s="8"/>
      <c r="V984" s="8" t="s">
        <v>441</v>
      </c>
      <c r="W984" s="8" t="s">
        <v>105</v>
      </c>
      <c r="X984" s="10" t="s">
        <v>1526</v>
      </c>
      <c r="Y984" s="8"/>
      <c r="Z984" s="8"/>
      <c r="AA984" s="8"/>
      <c r="AB984" s="8"/>
      <c r="AC984" s="8"/>
      <c r="AD984" s="8"/>
      <c r="AE984" s="8"/>
      <c r="AF984" s="8"/>
      <c r="AG984" s="8"/>
      <c r="AH984" s="8" t="s">
        <v>400</v>
      </c>
      <c r="AI984" s="8" t="s">
        <v>58</v>
      </c>
      <c r="AJ984" s="8"/>
      <c r="AK984" s="8" t="s">
        <v>394</v>
      </c>
      <c r="AL984" s="8" t="s">
        <v>395</v>
      </c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 t="s">
        <v>452</v>
      </c>
      <c r="AX984" s="8" t="s">
        <v>2631</v>
      </c>
      <c r="AY984" s="8" t="s">
        <v>105</v>
      </c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 t="s">
        <v>3347</v>
      </c>
      <c r="BM984" s="8" t="s">
        <v>3348</v>
      </c>
      <c r="BN984" s="8" t="s">
        <v>3349</v>
      </c>
      <c r="BO984" s="8" t="s">
        <v>404</v>
      </c>
      <c r="BP984" s="8"/>
      <c r="BQ984" s="8" t="s">
        <v>3346</v>
      </c>
      <c r="BR984" s="10"/>
      <c r="BS984" s="8"/>
      <c r="BT984" s="8"/>
      <c r="BU984" s="8"/>
      <c r="BV984" s="8"/>
      <c r="BW984" s="8"/>
      <c r="BX984" s="10"/>
      <c r="BY984" s="8"/>
      <c r="BZ984" s="8"/>
      <c r="CA984" s="8"/>
      <c r="CB984" s="8"/>
      <c r="CC984" s="8"/>
      <c r="CD984" s="8"/>
      <c r="CE984" s="8"/>
      <c r="CF984" s="8"/>
      <c r="CG984" s="8"/>
      <c r="CH984" s="10"/>
      <c r="CI984" s="8"/>
      <c r="CJ984" s="8"/>
      <c r="CK984" s="8"/>
      <c r="CL984" s="8"/>
      <c r="CM984" s="8"/>
      <c r="CN984" s="8"/>
      <c r="CO984" s="8"/>
      <c r="CP984" s="8"/>
    </row>
    <row r="985" spans="2:94">
      <c r="B985" s="6">
        <v>984</v>
      </c>
      <c r="C985" s="7">
        <v>6</v>
      </c>
      <c r="D985" s="8" t="s">
        <v>3350</v>
      </c>
      <c r="E985" s="8" t="s">
        <v>396</v>
      </c>
      <c r="F985" s="8" t="s">
        <v>439</v>
      </c>
      <c r="G985" s="8"/>
      <c r="H985" s="8" t="s">
        <v>1515</v>
      </c>
      <c r="I985" s="8"/>
      <c r="J985" s="8" t="s">
        <v>2017</v>
      </c>
      <c r="K985" s="8"/>
      <c r="L985" s="8"/>
      <c r="M985" s="8" t="s">
        <v>3351</v>
      </c>
      <c r="N985" s="8" t="s">
        <v>440</v>
      </c>
      <c r="O985" s="8" t="s">
        <v>397</v>
      </c>
      <c r="P985" s="8"/>
      <c r="Q985" s="8" t="s">
        <v>3352</v>
      </c>
      <c r="R985" s="8" t="s">
        <v>491</v>
      </c>
      <c r="S985" s="8" t="s">
        <v>3353</v>
      </c>
      <c r="T985" s="8"/>
      <c r="U985" s="8"/>
      <c r="V985" s="8" t="s">
        <v>441</v>
      </c>
      <c r="W985" s="8" t="s">
        <v>105</v>
      </c>
      <c r="X985" s="10" t="s">
        <v>1526</v>
      </c>
      <c r="Y985" s="8"/>
      <c r="Z985" s="8"/>
      <c r="AA985" s="8"/>
      <c r="AB985" s="8"/>
      <c r="AC985" s="8"/>
      <c r="AD985" s="8"/>
      <c r="AE985" s="8" t="s">
        <v>2629</v>
      </c>
      <c r="AF985" s="8"/>
      <c r="AG985" s="8"/>
      <c r="AH985" s="8" t="s">
        <v>400</v>
      </c>
      <c r="AI985" s="8" t="s">
        <v>3354</v>
      </c>
      <c r="AJ985" s="8"/>
      <c r="AK985" s="8" t="s">
        <v>394</v>
      </c>
      <c r="AL985" s="8" t="s">
        <v>395</v>
      </c>
      <c r="AM985" s="8" t="s">
        <v>3355</v>
      </c>
      <c r="AN985" s="8" t="s">
        <v>415</v>
      </c>
      <c r="AO985" s="8"/>
      <c r="AP985" s="8"/>
      <c r="AQ985" s="8"/>
      <c r="AR985" s="8"/>
      <c r="AS985" s="8"/>
      <c r="AT985" s="8"/>
      <c r="AU985" s="8"/>
      <c r="AV985" s="8"/>
      <c r="AW985" s="8" t="s">
        <v>452</v>
      </c>
      <c r="AX985" s="8"/>
      <c r="AY985" s="8" t="s">
        <v>105</v>
      </c>
      <c r="AZ985" s="8"/>
      <c r="BA985" s="8"/>
      <c r="BB985" s="8"/>
      <c r="BC985" s="8"/>
      <c r="BD985" s="8"/>
      <c r="BE985" s="8"/>
      <c r="BF985" s="8"/>
      <c r="BG985" s="8"/>
      <c r="BH985" s="8"/>
      <c r="BI985" s="8" t="s">
        <v>3356</v>
      </c>
      <c r="BJ985" s="8"/>
      <c r="BK985" s="8"/>
      <c r="BL985" s="8" t="s">
        <v>3347</v>
      </c>
      <c r="BM985" s="8" t="s">
        <v>3348</v>
      </c>
      <c r="BN985" s="8"/>
      <c r="BO985" s="8" t="s">
        <v>404</v>
      </c>
      <c r="BP985" s="8"/>
      <c r="BQ985" s="8" t="s">
        <v>3353</v>
      </c>
      <c r="BR985" s="10"/>
      <c r="BS985" s="8" t="s">
        <v>1891</v>
      </c>
      <c r="BT985" s="8"/>
      <c r="BU985" s="8"/>
      <c r="BV985" s="8" t="s">
        <v>1550</v>
      </c>
      <c r="BW985" s="8"/>
      <c r="BX985" s="10"/>
      <c r="BY985" s="8"/>
      <c r="BZ985" s="8"/>
      <c r="CA985" s="8"/>
      <c r="CB985" s="8"/>
      <c r="CC985" s="8"/>
      <c r="CD985" s="8"/>
      <c r="CE985" s="8"/>
      <c r="CF985" s="8"/>
      <c r="CG985" s="8"/>
      <c r="CH985" s="10"/>
      <c r="CI985" s="8"/>
      <c r="CJ985" s="8"/>
      <c r="CK985" s="8"/>
      <c r="CL985" s="8"/>
      <c r="CM985" s="8"/>
      <c r="CN985" s="8"/>
      <c r="CO985" s="8"/>
      <c r="CP985" s="8"/>
    </row>
    <row r="986" spans="2:94">
      <c r="B986" s="6">
        <v>985</v>
      </c>
      <c r="C986" s="7">
        <v>6</v>
      </c>
      <c r="D986" s="8" t="s">
        <v>3357</v>
      </c>
      <c r="E986" s="8" t="s">
        <v>396</v>
      </c>
      <c r="F986" s="8" t="s">
        <v>439</v>
      </c>
      <c r="G986" s="8"/>
      <c r="H986" s="8" t="s">
        <v>1515</v>
      </c>
      <c r="I986" s="8"/>
      <c r="J986" s="8" t="s">
        <v>2017</v>
      </c>
      <c r="K986" s="8"/>
      <c r="L986" s="8"/>
      <c r="M986" s="8" t="s">
        <v>3358</v>
      </c>
      <c r="N986" s="8" t="s">
        <v>440</v>
      </c>
      <c r="O986" s="8" t="s">
        <v>397</v>
      </c>
      <c r="P986" s="8"/>
      <c r="Q986" s="8" t="s">
        <v>3359</v>
      </c>
      <c r="R986" s="8" t="s">
        <v>491</v>
      </c>
      <c r="S986" s="8" t="s">
        <v>3360</v>
      </c>
      <c r="T986" s="8"/>
      <c r="U986" s="8"/>
      <c r="V986" s="8" t="s">
        <v>571</v>
      </c>
      <c r="W986" s="8" t="s">
        <v>105</v>
      </c>
      <c r="X986" s="10" t="s">
        <v>1556</v>
      </c>
      <c r="Y986" s="8"/>
      <c r="Z986" s="8"/>
      <c r="AA986" s="8"/>
      <c r="AB986" s="8"/>
      <c r="AC986" s="8"/>
      <c r="AD986" s="8"/>
      <c r="AE986" s="8" t="s">
        <v>2629</v>
      </c>
      <c r="AF986" s="8"/>
      <c r="AG986" s="8"/>
      <c r="AH986" s="8" t="s">
        <v>400</v>
      </c>
      <c r="AI986" s="8" t="s">
        <v>3354</v>
      </c>
      <c r="AJ986" s="8"/>
      <c r="AK986" s="8" t="s">
        <v>394</v>
      </c>
      <c r="AL986" s="8" t="s">
        <v>395</v>
      </c>
      <c r="AM986" s="8" t="s">
        <v>3355</v>
      </c>
      <c r="AN986" s="8" t="s">
        <v>415</v>
      </c>
      <c r="AO986" s="8"/>
      <c r="AP986" s="8"/>
      <c r="AQ986" s="8"/>
      <c r="AR986" s="8"/>
      <c r="AS986" s="8"/>
      <c r="AT986" s="8"/>
      <c r="AU986" s="8"/>
      <c r="AV986" s="8"/>
      <c r="AW986" s="8" t="s">
        <v>452</v>
      </c>
      <c r="AX986" s="8"/>
      <c r="AY986" s="8" t="s">
        <v>105</v>
      </c>
      <c r="AZ986" s="8"/>
      <c r="BA986" s="8"/>
      <c r="BB986" s="8"/>
      <c r="BC986" s="8"/>
      <c r="BD986" s="8"/>
      <c r="BE986" s="8"/>
      <c r="BF986" s="8"/>
      <c r="BG986" s="8"/>
      <c r="BH986" s="8"/>
      <c r="BI986" s="8" t="s">
        <v>3361</v>
      </c>
      <c r="BJ986" s="8"/>
      <c r="BK986" s="8"/>
      <c r="BL986" s="8" t="s">
        <v>3347</v>
      </c>
      <c r="BM986" s="8" t="s">
        <v>3348</v>
      </c>
      <c r="BN986" s="8"/>
      <c r="BO986" s="8" t="s">
        <v>404</v>
      </c>
      <c r="BP986" s="8"/>
      <c r="BQ986" s="8" t="s">
        <v>3360</v>
      </c>
      <c r="BR986" s="10"/>
      <c r="BS986" s="8" t="s">
        <v>1891</v>
      </c>
      <c r="BT986" s="8"/>
      <c r="BU986" s="8"/>
      <c r="BV986" s="8" t="s">
        <v>1550</v>
      </c>
      <c r="BW986" s="8"/>
      <c r="BX986" s="10"/>
      <c r="BY986" s="8"/>
      <c r="BZ986" s="8"/>
      <c r="CA986" s="8"/>
      <c r="CB986" s="8"/>
      <c r="CC986" s="8"/>
      <c r="CD986" s="8"/>
      <c r="CE986" s="8"/>
      <c r="CF986" s="8"/>
      <c r="CG986" s="8"/>
      <c r="CH986" s="10"/>
      <c r="CI986" s="8"/>
      <c r="CJ986" s="8"/>
      <c r="CK986" s="8"/>
      <c r="CL986" s="8"/>
      <c r="CM986" s="8"/>
      <c r="CN986" s="8"/>
      <c r="CO986" s="8"/>
      <c r="CP986" s="8"/>
    </row>
    <row r="987" spans="2:94">
      <c r="B987" s="6">
        <v>986</v>
      </c>
      <c r="C987" s="7">
        <v>6</v>
      </c>
      <c r="D987" s="8" t="s">
        <v>3362</v>
      </c>
      <c r="E987" s="8" t="s">
        <v>396</v>
      </c>
      <c r="F987" s="8" t="s">
        <v>439</v>
      </c>
      <c r="G987" s="8"/>
      <c r="H987" s="8" t="s">
        <v>1515</v>
      </c>
      <c r="I987" s="8"/>
      <c r="J987" s="8" t="s">
        <v>2017</v>
      </c>
      <c r="K987" s="8"/>
      <c r="L987" s="8"/>
      <c r="M987" s="8" t="s">
        <v>3363</v>
      </c>
      <c r="N987" s="8" t="s">
        <v>440</v>
      </c>
      <c r="O987" s="8"/>
      <c r="P987" s="8"/>
      <c r="Q987" s="8" t="s">
        <v>3364</v>
      </c>
      <c r="R987" s="8" t="s">
        <v>491</v>
      </c>
      <c r="S987" s="8" t="s">
        <v>3365</v>
      </c>
      <c r="T987" s="8"/>
      <c r="U987" s="8"/>
      <c r="V987" s="8" t="s">
        <v>1021</v>
      </c>
      <c r="W987" s="8" t="s">
        <v>105</v>
      </c>
      <c r="X987" s="10" t="s">
        <v>1526</v>
      </c>
      <c r="Y987" s="8"/>
      <c r="Z987" s="8"/>
      <c r="AA987" s="8"/>
      <c r="AB987" s="8"/>
      <c r="AC987" s="8"/>
      <c r="AD987" s="8"/>
      <c r="AE987" s="8" t="s">
        <v>2629</v>
      </c>
      <c r="AF987" s="8"/>
      <c r="AG987" s="8"/>
      <c r="AH987" s="8" t="s">
        <v>400</v>
      </c>
      <c r="AI987" s="8" t="s">
        <v>3354</v>
      </c>
      <c r="AJ987" s="8"/>
      <c r="AK987" s="8" t="s">
        <v>394</v>
      </c>
      <c r="AL987" s="8" t="s">
        <v>395</v>
      </c>
      <c r="AM987" s="8" t="s">
        <v>2145</v>
      </c>
      <c r="AN987" s="8" t="s">
        <v>415</v>
      </c>
      <c r="AO987" s="8"/>
      <c r="AP987" s="8"/>
      <c r="AQ987" s="8"/>
      <c r="AR987" s="8"/>
      <c r="AS987" s="8"/>
      <c r="AT987" s="8"/>
      <c r="AU987" s="8"/>
      <c r="AV987" s="8"/>
      <c r="AW987" s="8" t="s">
        <v>452</v>
      </c>
      <c r="AX987" s="8"/>
      <c r="AY987" s="8" t="s">
        <v>105</v>
      </c>
      <c r="AZ987" s="8"/>
      <c r="BA987" s="8"/>
      <c r="BB987" s="8"/>
      <c r="BC987" s="8"/>
      <c r="BD987" s="8"/>
      <c r="BE987" s="8"/>
      <c r="BF987" s="8"/>
      <c r="BG987" s="8"/>
      <c r="BH987" s="8"/>
      <c r="BI987" s="8" t="s">
        <v>3366</v>
      </c>
      <c r="BJ987" s="8"/>
      <c r="BK987" s="8"/>
      <c r="BL987" s="8" t="s">
        <v>3347</v>
      </c>
      <c r="BM987" s="8" t="s">
        <v>3348</v>
      </c>
      <c r="BN987" s="8"/>
      <c r="BO987" s="8" t="s">
        <v>404</v>
      </c>
      <c r="BP987" s="8"/>
      <c r="BQ987" s="8" t="s">
        <v>3365</v>
      </c>
      <c r="BR987" s="10"/>
      <c r="BS987" s="8" t="s">
        <v>1829</v>
      </c>
      <c r="BT987" s="8"/>
      <c r="BU987" s="8"/>
      <c r="BV987" s="8" t="s">
        <v>1550</v>
      </c>
      <c r="BW987" s="8"/>
      <c r="BX987" s="10"/>
      <c r="BY987" s="8"/>
      <c r="BZ987" s="8"/>
      <c r="CA987" s="8"/>
      <c r="CB987" s="8"/>
      <c r="CC987" s="8"/>
      <c r="CD987" s="8"/>
      <c r="CE987" s="8"/>
      <c r="CF987" s="8"/>
      <c r="CG987" s="8"/>
      <c r="CH987" s="10"/>
      <c r="CI987" s="8"/>
      <c r="CJ987" s="8"/>
      <c r="CK987" s="8"/>
      <c r="CL987" s="8"/>
      <c r="CM987" s="8"/>
      <c r="CN987" s="8"/>
      <c r="CO987" s="8"/>
      <c r="CP987" s="8"/>
    </row>
    <row r="988" spans="2:94">
      <c r="B988" s="6">
        <v>987</v>
      </c>
      <c r="C988" s="7">
        <v>6</v>
      </c>
      <c r="D988" s="8" t="s">
        <v>3367</v>
      </c>
      <c r="E988" s="8" t="s">
        <v>396</v>
      </c>
      <c r="F988" s="8" t="s">
        <v>439</v>
      </c>
      <c r="G988" s="8"/>
      <c r="H988" s="8" t="s">
        <v>1515</v>
      </c>
      <c r="I988" s="8"/>
      <c r="J988" s="8" t="s">
        <v>2017</v>
      </c>
      <c r="K988" s="8"/>
      <c r="L988" s="8"/>
      <c r="M988" s="8" t="s">
        <v>3368</v>
      </c>
      <c r="N988" s="8" t="s">
        <v>440</v>
      </c>
      <c r="O988" s="8"/>
      <c r="P988" s="8"/>
      <c r="Q988" s="8" t="s">
        <v>3369</v>
      </c>
      <c r="R988" s="8" t="s">
        <v>491</v>
      </c>
      <c r="S988" s="8" t="s">
        <v>3370</v>
      </c>
      <c r="T988" s="8"/>
      <c r="U988" s="8"/>
      <c r="V988" s="8" t="s">
        <v>1183</v>
      </c>
      <c r="W988" s="8" t="s">
        <v>105</v>
      </c>
      <c r="X988" s="10" t="s">
        <v>1556</v>
      </c>
      <c r="Y988" s="8"/>
      <c r="Z988" s="8"/>
      <c r="AA988" s="8"/>
      <c r="AB988" s="8"/>
      <c r="AC988" s="8"/>
      <c r="AD988" s="8"/>
      <c r="AE988" s="8" t="s">
        <v>2629</v>
      </c>
      <c r="AF988" s="8"/>
      <c r="AG988" s="8"/>
      <c r="AH988" s="8" t="s">
        <v>400</v>
      </c>
      <c r="AI988" s="8" t="s">
        <v>3354</v>
      </c>
      <c r="AJ988" s="8"/>
      <c r="AK988" s="8" t="s">
        <v>394</v>
      </c>
      <c r="AL988" s="8" t="s">
        <v>395</v>
      </c>
      <c r="AM988" s="8" t="s">
        <v>3371</v>
      </c>
      <c r="AN988" s="8" t="s">
        <v>415</v>
      </c>
      <c r="AO988" s="8"/>
      <c r="AP988" s="8"/>
      <c r="AQ988" s="8"/>
      <c r="AR988" s="8"/>
      <c r="AS988" s="8"/>
      <c r="AT988" s="8"/>
      <c r="AU988" s="8"/>
      <c r="AV988" s="8"/>
      <c r="AW988" s="8" t="s">
        <v>452</v>
      </c>
      <c r="AX988" s="8"/>
      <c r="AY988" s="8" t="s">
        <v>105</v>
      </c>
      <c r="AZ988" s="8"/>
      <c r="BA988" s="8"/>
      <c r="BB988" s="8"/>
      <c r="BC988" s="8"/>
      <c r="BD988" s="8"/>
      <c r="BE988" s="8"/>
      <c r="BF988" s="8"/>
      <c r="BG988" s="8"/>
      <c r="BH988" s="8"/>
      <c r="BI988" s="8" t="s">
        <v>3372</v>
      </c>
      <c r="BJ988" s="8"/>
      <c r="BK988" s="8"/>
      <c r="BL988" s="8" t="s">
        <v>3347</v>
      </c>
      <c r="BM988" s="8" t="s">
        <v>3348</v>
      </c>
      <c r="BN988" s="8"/>
      <c r="BO988" s="8" t="s">
        <v>404</v>
      </c>
      <c r="BP988" s="8"/>
      <c r="BQ988" s="8" t="s">
        <v>3370</v>
      </c>
      <c r="BR988" s="10"/>
      <c r="BS988" s="8" t="s">
        <v>1829</v>
      </c>
      <c r="BT988" s="8"/>
      <c r="BU988" s="8"/>
      <c r="BV988" s="8" t="s">
        <v>1550</v>
      </c>
      <c r="BW988" s="8"/>
      <c r="BX988" s="10"/>
      <c r="BY988" s="8"/>
      <c r="BZ988" s="8"/>
      <c r="CA988" s="8"/>
      <c r="CB988" s="8"/>
      <c r="CC988" s="8"/>
      <c r="CD988" s="8"/>
      <c r="CE988" s="8"/>
      <c r="CF988" s="8"/>
      <c r="CG988" s="8"/>
      <c r="CH988" s="10"/>
      <c r="CI988" s="8"/>
      <c r="CJ988" s="8"/>
      <c r="CK988" s="8"/>
      <c r="CL988" s="8"/>
      <c r="CM988" s="8"/>
      <c r="CN988" s="8"/>
      <c r="CO988" s="8"/>
      <c r="CP988" s="8"/>
    </row>
    <row r="989" spans="2:94">
      <c r="B989" s="6">
        <v>988</v>
      </c>
      <c r="C989" s="7">
        <v>6</v>
      </c>
      <c r="D989" s="8" t="s">
        <v>3373</v>
      </c>
      <c r="E989" s="8" t="s">
        <v>396</v>
      </c>
      <c r="F989" s="8" t="s">
        <v>439</v>
      </c>
      <c r="G989" s="8"/>
      <c r="H989" s="8" t="s">
        <v>1515</v>
      </c>
      <c r="I989" s="8"/>
      <c r="J989" s="8" t="s">
        <v>2017</v>
      </c>
      <c r="K989" s="8"/>
      <c r="L989" s="8"/>
      <c r="M989" s="8" t="s">
        <v>3374</v>
      </c>
      <c r="N989" s="8" t="s">
        <v>440</v>
      </c>
      <c r="O989" s="8"/>
      <c r="P989" s="8"/>
      <c r="Q989" s="8" t="s">
        <v>3375</v>
      </c>
      <c r="R989" s="8" t="s">
        <v>491</v>
      </c>
      <c r="S989" s="8" t="s">
        <v>3376</v>
      </c>
      <c r="T989" s="8"/>
      <c r="U989" s="8"/>
      <c r="V989" s="8" t="s">
        <v>1027</v>
      </c>
      <c r="W989" s="8" t="s">
        <v>105</v>
      </c>
      <c r="X989" s="10" t="s">
        <v>1526</v>
      </c>
      <c r="Y989" s="8"/>
      <c r="Z989" s="8"/>
      <c r="AA989" s="8"/>
      <c r="AB989" s="8"/>
      <c r="AC989" s="8"/>
      <c r="AD989" s="8"/>
      <c r="AE989" s="8" t="s">
        <v>3377</v>
      </c>
      <c r="AF989" s="8"/>
      <c r="AG989" s="8"/>
      <c r="AH989" s="8" t="s">
        <v>400</v>
      </c>
      <c r="AI989" s="8" t="s">
        <v>3354</v>
      </c>
      <c r="AJ989" s="8"/>
      <c r="AK989" s="8" t="s">
        <v>394</v>
      </c>
      <c r="AL989" s="8" t="s">
        <v>395</v>
      </c>
      <c r="AM989" s="8" t="s">
        <v>3378</v>
      </c>
      <c r="AN989" s="8" t="s">
        <v>415</v>
      </c>
      <c r="AO989" s="8"/>
      <c r="AP989" s="8"/>
      <c r="AQ989" s="8"/>
      <c r="AR989" s="8"/>
      <c r="AS989" s="8"/>
      <c r="AT989" s="8"/>
      <c r="AU989" s="8"/>
      <c r="AV989" s="8"/>
      <c r="AW989" s="8" t="s">
        <v>452</v>
      </c>
      <c r="AX989" s="8"/>
      <c r="AY989" s="8" t="s">
        <v>105</v>
      </c>
      <c r="AZ989" s="8"/>
      <c r="BA989" s="8"/>
      <c r="BB989" s="8"/>
      <c r="BC989" s="8"/>
      <c r="BD989" s="8"/>
      <c r="BE989" s="8"/>
      <c r="BF989" s="8"/>
      <c r="BG989" s="8"/>
      <c r="BH989" s="8"/>
      <c r="BI989" s="8" t="s">
        <v>3379</v>
      </c>
      <c r="BJ989" s="8"/>
      <c r="BK989" s="8"/>
      <c r="BL989" s="8" t="s">
        <v>3347</v>
      </c>
      <c r="BM989" s="8" t="s">
        <v>3348</v>
      </c>
      <c r="BN989" s="8"/>
      <c r="BO989" s="8" t="s">
        <v>404</v>
      </c>
      <c r="BP989" s="8"/>
      <c r="BQ989" s="8" t="s">
        <v>3376</v>
      </c>
      <c r="BR989" s="10"/>
      <c r="BS989" s="8" t="s">
        <v>1829</v>
      </c>
      <c r="BT989" s="8"/>
      <c r="BU989" s="8"/>
      <c r="BV989" s="8" t="s">
        <v>1550</v>
      </c>
      <c r="BW989" s="8"/>
      <c r="BX989" s="10"/>
      <c r="BY989" s="8"/>
      <c r="BZ989" s="8"/>
      <c r="CA989" s="8"/>
      <c r="CB989" s="8"/>
      <c r="CC989" s="8"/>
      <c r="CD989" s="8"/>
      <c r="CE989" s="8"/>
      <c r="CF989" s="8"/>
      <c r="CG989" s="8"/>
      <c r="CH989" s="10"/>
      <c r="CI989" s="8"/>
      <c r="CJ989" s="8"/>
      <c r="CK989" s="8"/>
      <c r="CL989" s="8"/>
      <c r="CM989" s="8"/>
      <c r="CN989" s="8"/>
      <c r="CO989" s="8"/>
      <c r="CP989" s="8"/>
    </row>
    <row r="990" spans="2:94">
      <c r="B990" s="6">
        <v>989</v>
      </c>
      <c r="C990" s="7">
        <v>6</v>
      </c>
      <c r="D990" s="8" t="s">
        <v>3380</v>
      </c>
      <c r="E990" s="8" t="s">
        <v>396</v>
      </c>
      <c r="F990" s="8" t="s">
        <v>439</v>
      </c>
      <c r="G990" s="8"/>
      <c r="H990" s="8" t="s">
        <v>1515</v>
      </c>
      <c r="I990" s="8"/>
      <c r="J990" s="8" t="s">
        <v>2017</v>
      </c>
      <c r="K990" s="8"/>
      <c r="L990" s="8"/>
      <c r="M990" s="8" t="s">
        <v>3381</v>
      </c>
      <c r="N990" s="8" t="s">
        <v>440</v>
      </c>
      <c r="O990" s="8" t="s">
        <v>397</v>
      </c>
      <c r="P990" s="8"/>
      <c r="Q990" s="8" t="s">
        <v>3382</v>
      </c>
      <c r="R990" s="8" t="s">
        <v>491</v>
      </c>
      <c r="S990" s="8" t="s">
        <v>3383</v>
      </c>
      <c r="T990" s="8"/>
      <c r="U990" s="8"/>
      <c r="V990" s="8" t="s">
        <v>1367</v>
      </c>
      <c r="W990" s="8" t="s">
        <v>105</v>
      </c>
      <c r="X990" s="10" t="s">
        <v>1556</v>
      </c>
      <c r="Y990" s="8"/>
      <c r="Z990" s="8"/>
      <c r="AA990" s="8"/>
      <c r="AB990" s="8"/>
      <c r="AC990" s="8"/>
      <c r="AD990" s="8"/>
      <c r="AE990" s="8" t="s">
        <v>2629</v>
      </c>
      <c r="AF990" s="8"/>
      <c r="AG990" s="8"/>
      <c r="AH990" s="8" t="s">
        <v>400</v>
      </c>
      <c r="AI990" s="8" t="s">
        <v>3354</v>
      </c>
      <c r="AJ990" s="8"/>
      <c r="AK990" s="8" t="s">
        <v>394</v>
      </c>
      <c r="AL990" s="8" t="s">
        <v>395</v>
      </c>
      <c r="AM990" s="8" t="s">
        <v>3384</v>
      </c>
      <c r="AN990" s="8" t="s">
        <v>415</v>
      </c>
      <c r="AO990" s="8"/>
      <c r="AP990" s="8"/>
      <c r="AQ990" s="8"/>
      <c r="AR990" s="8"/>
      <c r="AS990" s="8"/>
      <c r="AT990" s="8"/>
      <c r="AU990" s="8"/>
      <c r="AV990" s="8"/>
      <c r="AW990" s="8" t="s">
        <v>452</v>
      </c>
      <c r="AX990" s="8"/>
      <c r="AY990" s="8" t="s">
        <v>105</v>
      </c>
      <c r="AZ990" s="8"/>
      <c r="BA990" s="8"/>
      <c r="BB990" s="8"/>
      <c r="BC990" s="8"/>
      <c r="BD990" s="8"/>
      <c r="BE990" s="8"/>
      <c r="BF990" s="8"/>
      <c r="BG990" s="8"/>
      <c r="BH990" s="8"/>
      <c r="BI990" s="8" t="s">
        <v>3385</v>
      </c>
      <c r="BJ990" s="8"/>
      <c r="BK990" s="8"/>
      <c r="BL990" s="8" t="s">
        <v>3347</v>
      </c>
      <c r="BM990" s="8" t="s">
        <v>3348</v>
      </c>
      <c r="BN990" s="8"/>
      <c r="BO990" s="8" t="s">
        <v>404</v>
      </c>
      <c r="BP990" s="8"/>
      <c r="BQ990" s="8" t="s">
        <v>3383</v>
      </c>
      <c r="BR990" s="10"/>
      <c r="BS990" s="8" t="s">
        <v>1891</v>
      </c>
      <c r="BT990" s="8"/>
      <c r="BU990" s="8"/>
      <c r="BV990" s="8" t="s">
        <v>1550</v>
      </c>
      <c r="BW990" s="8"/>
      <c r="BX990" s="10"/>
      <c r="BY990" s="8"/>
      <c r="BZ990" s="8"/>
      <c r="CA990" s="8"/>
      <c r="CB990" s="8"/>
      <c r="CC990" s="8"/>
      <c r="CD990" s="8"/>
      <c r="CE990" s="8"/>
      <c r="CF990" s="8"/>
      <c r="CG990" s="8"/>
      <c r="CH990" s="10"/>
      <c r="CI990" s="8"/>
      <c r="CJ990" s="8"/>
      <c r="CK990" s="8"/>
      <c r="CL990" s="8"/>
      <c r="CM990" s="8"/>
      <c r="CN990" s="8"/>
      <c r="CO990" s="8"/>
      <c r="CP990" s="8"/>
    </row>
    <row r="991" spans="2:94">
      <c r="B991" s="6">
        <v>990</v>
      </c>
      <c r="C991" s="7">
        <v>6</v>
      </c>
      <c r="D991" s="8" t="s">
        <v>1572</v>
      </c>
      <c r="E991" s="8"/>
      <c r="F991" s="8" t="s">
        <v>439</v>
      </c>
      <c r="G991" s="8"/>
      <c r="H991" s="8" t="s">
        <v>1515</v>
      </c>
      <c r="I991" s="8"/>
      <c r="J991" s="8" t="s">
        <v>2017</v>
      </c>
      <c r="K991" s="8"/>
      <c r="L991" s="8"/>
      <c r="M991" s="8" t="s">
        <v>3386</v>
      </c>
      <c r="N991" s="8" t="s">
        <v>407</v>
      </c>
      <c r="O991" s="8"/>
      <c r="P991" s="8"/>
      <c r="Q991" s="8" t="s">
        <v>1574</v>
      </c>
      <c r="R991" s="8" t="s">
        <v>408</v>
      </c>
      <c r="S991" s="8" t="s">
        <v>1575</v>
      </c>
      <c r="T991" s="8"/>
      <c r="U991" s="8"/>
      <c r="V991" s="8" t="s">
        <v>399</v>
      </c>
      <c r="W991" s="8" t="s">
        <v>410</v>
      </c>
      <c r="X991" s="10" t="s">
        <v>1576</v>
      </c>
      <c r="Y991" s="8"/>
      <c r="Z991" s="8"/>
      <c r="AA991" s="8"/>
      <c r="AB991" s="8"/>
      <c r="AC991" s="8"/>
      <c r="AD991" s="8"/>
      <c r="AE991" s="8"/>
      <c r="AF991" s="8"/>
      <c r="AG991" s="8"/>
      <c r="AH991" s="8" t="s">
        <v>400</v>
      </c>
      <c r="AI991" s="8" t="s">
        <v>1984</v>
      </c>
      <c r="AJ991" s="8"/>
      <c r="AK991" s="8" t="s">
        <v>412</v>
      </c>
      <c r="AL991" s="8" t="s">
        <v>413</v>
      </c>
      <c r="AM991" s="8" t="s">
        <v>1577</v>
      </c>
      <c r="AN991" s="8"/>
      <c r="AO991" s="8"/>
      <c r="AP991" s="8"/>
      <c r="AQ991" s="8"/>
      <c r="AR991" s="8"/>
      <c r="AS991" s="8"/>
      <c r="AT991" s="8"/>
      <c r="AU991" s="8"/>
      <c r="AV991" s="8"/>
      <c r="AW991" s="8" t="s">
        <v>452</v>
      </c>
      <c r="AX991" s="8" t="s">
        <v>416</v>
      </c>
      <c r="AY991" s="8" t="s">
        <v>410</v>
      </c>
      <c r="AZ991" s="8" t="s">
        <v>987</v>
      </c>
      <c r="BA991" s="8"/>
      <c r="BB991" s="8"/>
      <c r="BC991" s="8"/>
      <c r="BD991" s="8"/>
      <c r="BE991" s="8"/>
      <c r="BF991" s="8"/>
      <c r="BG991" s="8"/>
      <c r="BH991" s="8"/>
      <c r="BI991" s="8" t="s">
        <v>1578</v>
      </c>
      <c r="BJ991" s="8"/>
      <c r="BK991" s="8"/>
      <c r="BL991" s="8"/>
      <c r="BM991" s="8"/>
      <c r="BN991" s="8"/>
      <c r="BO991" s="8" t="s">
        <v>404</v>
      </c>
      <c r="BP991" s="8"/>
      <c r="BQ991" s="8"/>
      <c r="BR991" s="10"/>
      <c r="BS991" s="8"/>
      <c r="BT991" s="8"/>
      <c r="BU991" s="8" t="s">
        <v>419</v>
      </c>
      <c r="BV991" s="8"/>
      <c r="BW991" s="8"/>
      <c r="BX991" s="10"/>
      <c r="BY991" s="8"/>
      <c r="BZ991" s="8"/>
      <c r="CA991" s="8"/>
      <c r="CB991" s="8"/>
      <c r="CC991" s="8"/>
      <c r="CD991" s="8"/>
      <c r="CE991" s="8"/>
      <c r="CF991" s="8"/>
      <c r="CG991" s="8"/>
      <c r="CH991" s="10"/>
      <c r="CI991" s="8"/>
      <c r="CJ991" s="8"/>
      <c r="CK991" s="8"/>
      <c r="CL991" s="8"/>
      <c r="CM991" s="8"/>
      <c r="CN991" s="8"/>
      <c r="CO991" s="8"/>
      <c r="CP991" s="8"/>
    </row>
    <row r="992" spans="2:94">
      <c r="B992" s="6">
        <v>991</v>
      </c>
      <c r="C992" s="7">
        <v>6</v>
      </c>
      <c r="D992" s="8" t="s">
        <v>1572</v>
      </c>
      <c r="E992" s="8"/>
      <c r="F992" s="8" t="s">
        <v>439</v>
      </c>
      <c r="G992" s="8"/>
      <c r="H992" s="8" t="s">
        <v>1515</v>
      </c>
      <c r="I992" s="8"/>
      <c r="J992" s="8" t="s">
        <v>2017</v>
      </c>
      <c r="K992" s="8"/>
      <c r="L992" s="8"/>
      <c r="M992" s="8" t="s">
        <v>3387</v>
      </c>
      <c r="N992" s="8" t="s">
        <v>407</v>
      </c>
      <c r="O992" s="8"/>
      <c r="P992" s="8"/>
      <c r="Q992" s="8" t="s">
        <v>1574</v>
      </c>
      <c r="R992" s="8" t="s">
        <v>408</v>
      </c>
      <c r="S992" s="8" t="s">
        <v>1575</v>
      </c>
      <c r="T992" s="8"/>
      <c r="U992" s="8"/>
      <c r="V992" s="8" t="s">
        <v>399</v>
      </c>
      <c r="W992" s="8" t="s">
        <v>410</v>
      </c>
      <c r="X992" s="10" t="s">
        <v>1576</v>
      </c>
      <c r="Y992" s="8"/>
      <c r="Z992" s="8"/>
      <c r="AA992" s="8"/>
      <c r="AB992" s="8"/>
      <c r="AC992" s="8"/>
      <c r="AD992" s="8"/>
      <c r="AE992" s="8"/>
      <c r="AF992" s="8"/>
      <c r="AG992" s="8"/>
      <c r="AH992" s="8" t="s">
        <v>400</v>
      </c>
      <c r="AI992" s="8" t="s">
        <v>1984</v>
      </c>
      <c r="AJ992" s="8"/>
      <c r="AK992" s="8" t="s">
        <v>412</v>
      </c>
      <c r="AL992" s="8" t="s">
        <v>413</v>
      </c>
      <c r="AM992" s="8" t="s">
        <v>1577</v>
      </c>
      <c r="AN992" s="8"/>
      <c r="AO992" s="8"/>
      <c r="AP992" s="8"/>
      <c r="AQ992" s="8"/>
      <c r="AR992" s="8"/>
      <c r="AS992" s="8"/>
      <c r="AT992" s="8"/>
      <c r="AU992" s="8"/>
      <c r="AV992" s="8"/>
      <c r="AW992" s="8" t="s">
        <v>452</v>
      </c>
      <c r="AX992" s="8" t="s">
        <v>416</v>
      </c>
      <c r="AY992" s="8" t="s">
        <v>410</v>
      </c>
      <c r="AZ992" s="8" t="s">
        <v>987</v>
      </c>
      <c r="BA992" s="8"/>
      <c r="BB992" s="8"/>
      <c r="BC992" s="8"/>
      <c r="BD992" s="8"/>
      <c r="BE992" s="8"/>
      <c r="BF992" s="8"/>
      <c r="BG992" s="8"/>
      <c r="BH992" s="8"/>
      <c r="BI992" s="8" t="s">
        <v>1578</v>
      </c>
      <c r="BJ992" s="8"/>
      <c r="BK992" s="8"/>
      <c r="BL992" s="8"/>
      <c r="BM992" s="8"/>
      <c r="BN992" s="8"/>
      <c r="BO992" s="8" t="s">
        <v>404</v>
      </c>
      <c r="BP992" s="8"/>
      <c r="BQ992" s="8"/>
      <c r="BR992" s="10"/>
      <c r="BS992" s="8"/>
      <c r="BT992" s="8"/>
      <c r="BU992" s="8" t="s">
        <v>419</v>
      </c>
      <c r="BV992" s="8"/>
      <c r="BW992" s="8"/>
      <c r="BX992" s="10"/>
      <c r="BY992" s="8"/>
      <c r="BZ992" s="8"/>
      <c r="CA992" s="8"/>
      <c r="CB992" s="8"/>
      <c r="CC992" s="8"/>
      <c r="CD992" s="8"/>
      <c r="CE992" s="8"/>
      <c r="CF992" s="8"/>
      <c r="CG992" s="8"/>
      <c r="CH992" s="10"/>
      <c r="CI992" s="8"/>
      <c r="CJ992" s="8"/>
      <c r="CK992" s="8"/>
      <c r="CL992" s="8"/>
      <c r="CM992" s="8"/>
      <c r="CN992" s="8"/>
      <c r="CO992" s="8"/>
      <c r="CP992" s="8"/>
    </row>
    <row r="993" spans="2:94">
      <c r="B993" s="6">
        <v>992</v>
      </c>
      <c r="C993" s="7">
        <v>6</v>
      </c>
      <c r="D993" s="8" t="s">
        <v>3388</v>
      </c>
      <c r="E993" s="8"/>
      <c r="F993" s="8" t="s">
        <v>439</v>
      </c>
      <c r="G993" s="8"/>
      <c r="H993" s="8" t="s">
        <v>1515</v>
      </c>
      <c r="I993" s="8"/>
      <c r="J993" s="8" t="s">
        <v>2017</v>
      </c>
      <c r="K993" s="8"/>
      <c r="L993" s="8"/>
      <c r="M993" s="8" t="s">
        <v>3389</v>
      </c>
      <c r="N993" s="8" t="s">
        <v>440</v>
      </c>
      <c r="O993" s="8" t="s">
        <v>397</v>
      </c>
      <c r="P993" s="8"/>
      <c r="Q993" s="8" t="s">
        <v>3390</v>
      </c>
      <c r="R993" s="8" t="s">
        <v>391</v>
      </c>
      <c r="S993" s="8" t="s">
        <v>3391</v>
      </c>
      <c r="T993" s="8"/>
      <c r="U993" s="8"/>
      <c r="V993" s="8" t="s">
        <v>406</v>
      </c>
      <c r="W993" s="8" t="s">
        <v>73</v>
      </c>
      <c r="X993" s="10" t="s">
        <v>3392</v>
      </c>
      <c r="Y993" s="8"/>
      <c r="Z993" s="8"/>
      <c r="AA993" s="8"/>
      <c r="AB993" s="8"/>
      <c r="AC993" s="8"/>
      <c r="AD993" s="8"/>
      <c r="AE993" s="8"/>
      <c r="AF993" s="8"/>
      <c r="AG993" s="8"/>
      <c r="AH993" s="8" t="s">
        <v>393</v>
      </c>
      <c r="AI993" s="8" t="s">
        <v>59</v>
      </c>
      <c r="AJ993" s="8"/>
      <c r="AK993" s="8" t="s">
        <v>394</v>
      </c>
      <c r="AL993" s="8" t="s">
        <v>395</v>
      </c>
      <c r="AM993" s="8" t="s">
        <v>3143</v>
      </c>
      <c r="AN993" s="8" t="s">
        <v>415</v>
      </c>
      <c r="AO993" s="8"/>
      <c r="AP993" s="8"/>
      <c r="AQ993" s="8"/>
      <c r="AR993" s="8"/>
      <c r="AS993" s="8"/>
      <c r="AT993" s="8"/>
      <c r="AU993" s="8"/>
      <c r="AV993" s="8"/>
      <c r="AW993" s="8" t="s">
        <v>452</v>
      </c>
      <c r="AX993" s="8"/>
      <c r="AY993" s="8" t="s">
        <v>73</v>
      </c>
      <c r="AZ993" s="8"/>
      <c r="BA993" s="8"/>
      <c r="BB993" s="8"/>
      <c r="BC993" s="8"/>
      <c r="BD993" s="8"/>
      <c r="BE993" s="8"/>
      <c r="BF993" s="8"/>
      <c r="BG993" s="8"/>
      <c r="BH993" s="8"/>
      <c r="BI993" s="8" t="s">
        <v>3393</v>
      </c>
      <c r="BJ993" s="8"/>
      <c r="BK993" s="8"/>
      <c r="BL993" s="8"/>
      <c r="BM993" s="8"/>
      <c r="BN993" s="8"/>
      <c r="BO993" s="8" t="s">
        <v>404</v>
      </c>
      <c r="BP993" s="8"/>
      <c r="BQ993" s="8" t="s">
        <v>3391</v>
      </c>
      <c r="BR993" s="10"/>
      <c r="BS993" s="8"/>
      <c r="BT993" s="8"/>
      <c r="BU993" s="8"/>
      <c r="BV993" s="8"/>
      <c r="BW993" s="8"/>
      <c r="BX993" s="10"/>
      <c r="BY993" s="8"/>
      <c r="BZ993" s="8"/>
      <c r="CA993" s="8"/>
      <c r="CB993" s="8"/>
      <c r="CC993" s="8"/>
      <c r="CD993" s="8"/>
      <c r="CE993" s="8"/>
      <c r="CF993" s="8"/>
      <c r="CG993" s="8"/>
      <c r="CH993" s="10"/>
      <c r="CI993" s="8"/>
      <c r="CJ993" s="8"/>
      <c r="CK993" s="8"/>
      <c r="CL993" s="8"/>
      <c r="CM993" s="8"/>
      <c r="CN993" s="8"/>
      <c r="CO993" s="8"/>
      <c r="CP993" s="8"/>
    </row>
    <row r="994" spans="2:94">
      <c r="B994" s="6">
        <v>993</v>
      </c>
      <c r="C994" s="7">
        <v>4</v>
      </c>
      <c r="D994" s="8" t="s">
        <v>3394</v>
      </c>
      <c r="E994" s="8"/>
      <c r="F994" s="8" t="s">
        <v>439</v>
      </c>
      <c r="G994" s="8"/>
      <c r="H994" s="8" t="s">
        <v>1515</v>
      </c>
      <c r="I994" s="8"/>
      <c r="J994" s="8" t="s">
        <v>2017</v>
      </c>
      <c r="K994" s="8"/>
      <c r="L994" s="8"/>
      <c r="M994" s="8" t="s">
        <v>3395</v>
      </c>
      <c r="N994" s="8" t="s">
        <v>440</v>
      </c>
      <c r="O994" s="8"/>
      <c r="P994" s="8"/>
      <c r="Q994" s="8" t="s">
        <v>3396</v>
      </c>
      <c r="R994" s="8" t="s">
        <v>391</v>
      </c>
      <c r="S994" s="8" t="s">
        <v>3397</v>
      </c>
      <c r="T994" s="8"/>
      <c r="U994" s="8"/>
      <c r="V994" s="8" t="s">
        <v>751</v>
      </c>
      <c r="W994" s="8" t="s">
        <v>73</v>
      </c>
      <c r="X994" s="10" t="s">
        <v>1521</v>
      </c>
      <c r="Y994" s="8"/>
      <c r="Z994" s="8"/>
      <c r="AA994" s="8"/>
      <c r="AB994" s="8"/>
      <c r="AC994" s="8"/>
      <c r="AD994" s="8"/>
      <c r="AE994" s="8"/>
      <c r="AF994" s="8"/>
      <c r="AG994" s="8"/>
      <c r="AH994" s="8" t="s">
        <v>393</v>
      </c>
      <c r="AI994" s="8" t="s">
        <v>1512</v>
      </c>
      <c r="AJ994" s="8"/>
      <c r="AK994" s="8" t="s">
        <v>394</v>
      </c>
      <c r="AL994" s="8" t="s">
        <v>395</v>
      </c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 t="s">
        <v>73</v>
      </c>
      <c r="AZ994" s="8" t="s">
        <v>403</v>
      </c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10"/>
      <c r="BS994" s="8"/>
      <c r="BT994" s="8"/>
      <c r="BU994" s="8"/>
      <c r="BV994" s="8"/>
      <c r="BW994" s="8"/>
      <c r="BX994" s="10"/>
      <c r="BY994" s="8"/>
      <c r="BZ994" s="8"/>
      <c r="CA994" s="8"/>
      <c r="CB994" s="8"/>
      <c r="CC994" s="8"/>
      <c r="CD994" s="8"/>
      <c r="CE994" s="8"/>
      <c r="CF994" s="8"/>
      <c r="CG994" s="8"/>
      <c r="CH994" s="10"/>
      <c r="CI994" s="8"/>
      <c r="CJ994" s="8"/>
      <c r="CK994" s="8"/>
      <c r="CL994" s="8"/>
      <c r="CM994" s="8"/>
      <c r="CN994" s="8"/>
      <c r="CO994" s="8"/>
      <c r="CP994" s="8"/>
    </row>
    <row r="995" spans="2:94">
      <c r="B995" s="6">
        <v>994</v>
      </c>
      <c r="C995" s="7">
        <v>5</v>
      </c>
      <c r="D995" s="8" t="s">
        <v>3398</v>
      </c>
      <c r="E995" s="8"/>
      <c r="F995" s="8" t="s">
        <v>439</v>
      </c>
      <c r="G995" s="8"/>
      <c r="H995" s="8" t="s">
        <v>1515</v>
      </c>
      <c r="I995" s="8"/>
      <c r="J995" s="8" t="s">
        <v>2017</v>
      </c>
      <c r="K995" s="8"/>
      <c r="L995" s="8"/>
      <c r="M995" s="8" t="s">
        <v>3399</v>
      </c>
      <c r="N995" s="8" t="s">
        <v>440</v>
      </c>
      <c r="O995" s="8" t="s">
        <v>397</v>
      </c>
      <c r="P995" s="8"/>
      <c r="Q995" s="8" t="s">
        <v>3400</v>
      </c>
      <c r="R995" s="8" t="s">
        <v>491</v>
      </c>
      <c r="S995" s="8" t="s">
        <v>3401</v>
      </c>
      <c r="T995" s="8"/>
      <c r="U995" s="8"/>
      <c r="V995" s="8" t="s">
        <v>441</v>
      </c>
      <c r="W995" s="8" t="s">
        <v>73</v>
      </c>
      <c r="X995" s="10" t="s">
        <v>3392</v>
      </c>
      <c r="Y995" s="8"/>
      <c r="Z995" s="8"/>
      <c r="AA995" s="8"/>
      <c r="AB995" s="8"/>
      <c r="AC995" s="8"/>
      <c r="AD995" s="8"/>
      <c r="AE995" s="8"/>
      <c r="AF995" s="8"/>
      <c r="AG995" s="8"/>
      <c r="AH995" s="8" t="s">
        <v>400</v>
      </c>
      <c r="AI995" s="8" t="s">
        <v>58</v>
      </c>
      <c r="AJ995" s="8"/>
      <c r="AK995" s="8" t="s">
        <v>394</v>
      </c>
      <c r="AL995" s="8" t="s">
        <v>395</v>
      </c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 t="s">
        <v>452</v>
      </c>
      <c r="AX995" s="8" t="s">
        <v>2631</v>
      </c>
      <c r="AY995" s="8" t="s">
        <v>73</v>
      </c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 t="s">
        <v>3347</v>
      </c>
      <c r="BM995" s="8" t="s">
        <v>3348</v>
      </c>
      <c r="BN995" s="8" t="s">
        <v>3349</v>
      </c>
      <c r="BO995" s="8" t="s">
        <v>404</v>
      </c>
      <c r="BP995" s="8"/>
      <c r="BQ995" s="8" t="s">
        <v>3401</v>
      </c>
      <c r="BR995" s="10"/>
      <c r="BS995" s="8"/>
      <c r="BT995" s="8"/>
      <c r="BU995" s="8"/>
      <c r="BV995" s="8"/>
      <c r="BW995" s="8"/>
      <c r="BX995" s="10"/>
      <c r="BY995" s="8"/>
      <c r="BZ995" s="8"/>
      <c r="CA995" s="8"/>
      <c r="CB995" s="8"/>
      <c r="CC995" s="8"/>
      <c r="CD995" s="8"/>
      <c r="CE995" s="8"/>
      <c r="CF995" s="8"/>
      <c r="CG995" s="8"/>
      <c r="CH995" s="10"/>
      <c r="CI995" s="8"/>
      <c r="CJ995" s="8"/>
      <c r="CK995" s="8"/>
      <c r="CL995" s="8"/>
      <c r="CM995" s="8"/>
      <c r="CN995" s="8"/>
      <c r="CO995" s="8"/>
      <c r="CP995" s="8"/>
    </row>
    <row r="996" spans="2:94">
      <c r="B996" s="6">
        <v>995</v>
      </c>
      <c r="C996" s="7">
        <v>6</v>
      </c>
      <c r="D996" s="8" t="s">
        <v>3402</v>
      </c>
      <c r="E996" s="8"/>
      <c r="F996" s="8" t="s">
        <v>439</v>
      </c>
      <c r="G996" s="8"/>
      <c r="H996" s="8" t="s">
        <v>1515</v>
      </c>
      <c r="I996" s="8"/>
      <c r="J996" s="8" t="s">
        <v>2017</v>
      </c>
      <c r="K996" s="8"/>
      <c r="L996" s="8"/>
      <c r="M996" s="8" t="s">
        <v>3403</v>
      </c>
      <c r="N996" s="8" t="s">
        <v>440</v>
      </c>
      <c r="O996" s="8" t="s">
        <v>397</v>
      </c>
      <c r="P996" s="8"/>
      <c r="Q996" s="8" t="s">
        <v>3404</v>
      </c>
      <c r="R996" s="8" t="s">
        <v>391</v>
      </c>
      <c r="S996" s="8" t="s">
        <v>3405</v>
      </c>
      <c r="T996" s="8"/>
      <c r="U996" s="8"/>
      <c r="V996" s="8" t="s">
        <v>441</v>
      </c>
      <c r="W996" s="8" t="s">
        <v>73</v>
      </c>
      <c r="X996" s="10" t="s">
        <v>3392</v>
      </c>
      <c r="Y996" s="8"/>
      <c r="Z996" s="8"/>
      <c r="AA996" s="8"/>
      <c r="AB996" s="8"/>
      <c r="AC996" s="8"/>
      <c r="AD996" s="8"/>
      <c r="AE996" s="8" t="s">
        <v>3377</v>
      </c>
      <c r="AF996" s="8"/>
      <c r="AG996" s="8"/>
      <c r="AH996" s="8" t="s">
        <v>400</v>
      </c>
      <c r="AI996" s="8" t="s">
        <v>3354</v>
      </c>
      <c r="AJ996" s="8"/>
      <c r="AK996" s="8" t="s">
        <v>394</v>
      </c>
      <c r="AL996" s="8" t="s">
        <v>395</v>
      </c>
      <c r="AM996" s="8" t="s">
        <v>3378</v>
      </c>
      <c r="AN996" s="8" t="s">
        <v>415</v>
      </c>
      <c r="AO996" s="8"/>
      <c r="AP996" s="8"/>
      <c r="AQ996" s="8"/>
      <c r="AR996" s="8"/>
      <c r="AS996" s="8"/>
      <c r="AT996" s="8"/>
      <c r="AU996" s="8"/>
      <c r="AV996" s="8"/>
      <c r="AW996" s="8" t="s">
        <v>452</v>
      </c>
      <c r="AX996" s="8"/>
      <c r="AY996" s="8" t="s">
        <v>73</v>
      </c>
      <c r="AZ996" s="8"/>
      <c r="BA996" s="8"/>
      <c r="BB996" s="8"/>
      <c r="BC996" s="8"/>
      <c r="BD996" s="8"/>
      <c r="BE996" s="8"/>
      <c r="BF996" s="8"/>
      <c r="BG996" s="8"/>
      <c r="BH996" s="8"/>
      <c r="BI996" s="8" t="s">
        <v>3406</v>
      </c>
      <c r="BJ996" s="8"/>
      <c r="BK996" s="8"/>
      <c r="BL996" s="8" t="s">
        <v>3347</v>
      </c>
      <c r="BM996" s="8" t="s">
        <v>3348</v>
      </c>
      <c r="BN996" s="8"/>
      <c r="BO996" s="8" t="s">
        <v>404</v>
      </c>
      <c r="BP996" s="8"/>
      <c r="BQ996" s="8" t="s">
        <v>3405</v>
      </c>
      <c r="BR996" s="10"/>
      <c r="BS996" s="8" t="s">
        <v>1829</v>
      </c>
      <c r="BT996" s="8"/>
      <c r="BU996" s="8"/>
      <c r="BV996" s="8" t="s">
        <v>1550</v>
      </c>
      <c r="BW996" s="8"/>
      <c r="BX996" s="10"/>
      <c r="BY996" s="8"/>
      <c r="BZ996" s="8"/>
      <c r="CA996" s="8"/>
      <c r="CB996" s="8"/>
      <c r="CC996" s="8"/>
      <c r="CD996" s="8"/>
      <c r="CE996" s="8"/>
      <c r="CF996" s="8"/>
      <c r="CG996" s="8"/>
      <c r="CH996" s="10"/>
      <c r="CI996" s="8"/>
      <c r="CJ996" s="8"/>
      <c r="CK996" s="8"/>
      <c r="CL996" s="8"/>
      <c r="CM996" s="8"/>
      <c r="CN996" s="8"/>
      <c r="CO996" s="8"/>
      <c r="CP996" s="8"/>
    </row>
    <row r="997" spans="2:94">
      <c r="B997" s="6">
        <v>996</v>
      </c>
      <c r="C997" s="7">
        <v>6</v>
      </c>
      <c r="D997" s="8" t="s">
        <v>3407</v>
      </c>
      <c r="E997" s="8"/>
      <c r="F997" s="8" t="s">
        <v>439</v>
      </c>
      <c r="G997" s="8"/>
      <c r="H997" s="8" t="s">
        <v>1515</v>
      </c>
      <c r="I997" s="8"/>
      <c r="J997" s="8" t="s">
        <v>2017</v>
      </c>
      <c r="K997" s="8"/>
      <c r="L997" s="8"/>
      <c r="M997" s="8" t="s">
        <v>3408</v>
      </c>
      <c r="N997" s="8" t="s">
        <v>440</v>
      </c>
      <c r="O997" s="8" t="s">
        <v>397</v>
      </c>
      <c r="P997" s="8"/>
      <c r="Q997" s="8" t="s">
        <v>3409</v>
      </c>
      <c r="R997" s="8" t="s">
        <v>391</v>
      </c>
      <c r="S997" s="8" t="s">
        <v>3410</v>
      </c>
      <c r="T997" s="8"/>
      <c r="U997" s="8"/>
      <c r="V997" s="8" t="s">
        <v>571</v>
      </c>
      <c r="W997" s="8" t="s">
        <v>73</v>
      </c>
      <c r="X997" s="10" t="s">
        <v>3392</v>
      </c>
      <c r="Y997" s="8"/>
      <c r="Z997" s="8"/>
      <c r="AA997" s="8"/>
      <c r="AB997" s="8"/>
      <c r="AC997" s="8"/>
      <c r="AD997" s="8"/>
      <c r="AE997" s="8" t="s">
        <v>2629</v>
      </c>
      <c r="AF997" s="8"/>
      <c r="AG997" s="8"/>
      <c r="AH997" s="8" t="s">
        <v>400</v>
      </c>
      <c r="AI997" s="8" t="s">
        <v>3354</v>
      </c>
      <c r="AJ997" s="8"/>
      <c r="AK997" s="8" t="s">
        <v>394</v>
      </c>
      <c r="AL997" s="8" t="s">
        <v>395</v>
      </c>
      <c r="AM997" s="8" t="s">
        <v>3371</v>
      </c>
      <c r="AN997" s="8" t="s">
        <v>415</v>
      </c>
      <c r="AO997" s="8"/>
      <c r="AP997" s="8"/>
      <c r="AQ997" s="8"/>
      <c r="AR997" s="8"/>
      <c r="AS997" s="8"/>
      <c r="AT997" s="8"/>
      <c r="AU997" s="8"/>
      <c r="AV997" s="8"/>
      <c r="AW997" s="8" t="s">
        <v>452</v>
      </c>
      <c r="AX997" s="8"/>
      <c r="AY997" s="8" t="s">
        <v>73</v>
      </c>
      <c r="AZ997" s="8"/>
      <c r="BA997" s="8"/>
      <c r="BB997" s="8"/>
      <c r="BC997" s="8"/>
      <c r="BD997" s="8"/>
      <c r="BE997" s="8"/>
      <c r="BF997" s="8"/>
      <c r="BG997" s="8"/>
      <c r="BH997" s="8"/>
      <c r="BI997" s="8" t="s">
        <v>3411</v>
      </c>
      <c r="BJ997" s="8"/>
      <c r="BK997" s="8"/>
      <c r="BL997" s="8" t="s">
        <v>3347</v>
      </c>
      <c r="BM997" s="8" t="s">
        <v>3348</v>
      </c>
      <c r="BN997" s="8"/>
      <c r="BO997" s="8" t="s">
        <v>404</v>
      </c>
      <c r="BP997" s="8"/>
      <c r="BQ997" s="8" t="s">
        <v>3410</v>
      </c>
      <c r="BR997" s="10"/>
      <c r="BS997" s="8" t="s">
        <v>1829</v>
      </c>
      <c r="BT997" s="8"/>
      <c r="BU997" s="8"/>
      <c r="BV997" s="8" t="s">
        <v>1550</v>
      </c>
      <c r="BW997" s="8"/>
      <c r="BX997" s="10"/>
      <c r="BY997" s="8"/>
      <c r="BZ997" s="8"/>
      <c r="CA997" s="8"/>
      <c r="CB997" s="8"/>
      <c r="CC997" s="8"/>
      <c r="CD997" s="8"/>
      <c r="CE997" s="8"/>
      <c r="CF997" s="8"/>
      <c r="CG997" s="8"/>
      <c r="CH997" s="10"/>
      <c r="CI997" s="8"/>
      <c r="CJ997" s="8"/>
      <c r="CK997" s="8"/>
      <c r="CL997" s="8"/>
      <c r="CM997" s="8"/>
      <c r="CN997" s="8"/>
      <c r="CO997" s="8"/>
      <c r="CP997" s="8"/>
    </row>
    <row r="998" spans="2:94">
      <c r="B998" s="6">
        <v>997</v>
      </c>
      <c r="C998" s="7">
        <v>6</v>
      </c>
      <c r="D998" s="8" t="s">
        <v>3362</v>
      </c>
      <c r="E998" s="8" t="s">
        <v>396</v>
      </c>
      <c r="F998" s="8" t="s">
        <v>439</v>
      </c>
      <c r="G998" s="8"/>
      <c r="H998" s="8" t="s">
        <v>1515</v>
      </c>
      <c r="I998" s="8"/>
      <c r="J998" s="8" t="s">
        <v>2017</v>
      </c>
      <c r="K998" s="8"/>
      <c r="L998" s="8"/>
      <c r="M998" s="8" t="s">
        <v>3412</v>
      </c>
      <c r="N998" s="8" t="s">
        <v>440</v>
      </c>
      <c r="O998" s="8"/>
      <c r="P998" s="8"/>
      <c r="Q998" s="8" t="s">
        <v>3364</v>
      </c>
      <c r="R998" s="8" t="s">
        <v>491</v>
      </c>
      <c r="S998" s="8" t="s">
        <v>3365</v>
      </c>
      <c r="T998" s="8"/>
      <c r="U998" s="8"/>
      <c r="V998" s="8" t="s">
        <v>1021</v>
      </c>
      <c r="W998" s="8" t="s">
        <v>105</v>
      </c>
      <c r="X998" s="10" t="s">
        <v>1526</v>
      </c>
      <c r="Y998" s="8"/>
      <c r="Z998" s="8"/>
      <c r="AA998" s="8"/>
      <c r="AB998" s="8"/>
      <c r="AC998" s="8"/>
      <c r="AD998" s="8"/>
      <c r="AE998" s="8" t="s">
        <v>2629</v>
      </c>
      <c r="AF998" s="8"/>
      <c r="AG998" s="8"/>
      <c r="AH998" s="8" t="s">
        <v>400</v>
      </c>
      <c r="AI998" s="8" t="s">
        <v>3354</v>
      </c>
      <c r="AJ998" s="8"/>
      <c r="AK998" s="8" t="s">
        <v>394</v>
      </c>
      <c r="AL998" s="8" t="s">
        <v>395</v>
      </c>
      <c r="AM998" s="8" t="s">
        <v>2145</v>
      </c>
      <c r="AN998" s="8" t="s">
        <v>415</v>
      </c>
      <c r="AO998" s="8"/>
      <c r="AP998" s="8"/>
      <c r="AQ998" s="8"/>
      <c r="AR998" s="8"/>
      <c r="AS998" s="8"/>
      <c r="AT998" s="8"/>
      <c r="AU998" s="8"/>
      <c r="AV998" s="8"/>
      <c r="AW998" s="8" t="s">
        <v>452</v>
      </c>
      <c r="AX998" s="8"/>
      <c r="AY998" s="8" t="s">
        <v>105</v>
      </c>
      <c r="AZ998" s="8"/>
      <c r="BA998" s="8"/>
      <c r="BB998" s="8"/>
      <c r="BC998" s="8"/>
      <c r="BD998" s="8"/>
      <c r="BE998" s="8"/>
      <c r="BF998" s="8"/>
      <c r="BG998" s="8"/>
      <c r="BH998" s="8"/>
      <c r="BI998" s="8" t="s">
        <v>3366</v>
      </c>
      <c r="BJ998" s="8"/>
      <c r="BK998" s="8"/>
      <c r="BL998" s="8" t="s">
        <v>3347</v>
      </c>
      <c r="BM998" s="8" t="s">
        <v>3348</v>
      </c>
      <c r="BN998" s="8"/>
      <c r="BO998" s="8" t="s">
        <v>404</v>
      </c>
      <c r="BP998" s="8"/>
      <c r="BQ998" s="8" t="s">
        <v>3365</v>
      </c>
      <c r="BR998" s="10"/>
      <c r="BS998" s="8" t="s">
        <v>1829</v>
      </c>
      <c r="BT998" s="8"/>
      <c r="BU998" s="8"/>
      <c r="BV998" s="8" t="s">
        <v>1550</v>
      </c>
      <c r="BW998" s="8"/>
      <c r="BX998" s="10"/>
      <c r="BY998" s="8"/>
      <c r="BZ998" s="8"/>
      <c r="CA998" s="8"/>
      <c r="CB998" s="8"/>
      <c r="CC998" s="8"/>
      <c r="CD998" s="8"/>
      <c r="CE998" s="8"/>
      <c r="CF998" s="8"/>
      <c r="CG998" s="8"/>
      <c r="CH998" s="10"/>
      <c r="CI998" s="8"/>
      <c r="CJ998" s="8"/>
      <c r="CK998" s="8"/>
      <c r="CL998" s="8"/>
      <c r="CM998" s="8"/>
      <c r="CN998" s="8"/>
      <c r="CO998" s="8"/>
      <c r="CP998" s="8"/>
    </row>
    <row r="999" spans="2:94">
      <c r="B999" s="6">
        <v>998</v>
      </c>
      <c r="C999" s="7">
        <v>6</v>
      </c>
      <c r="D999" s="8" t="s">
        <v>3350</v>
      </c>
      <c r="E999" s="8" t="s">
        <v>396</v>
      </c>
      <c r="F999" s="8" t="s">
        <v>439</v>
      </c>
      <c r="G999" s="8"/>
      <c r="H999" s="8" t="s">
        <v>1515</v>
      </c>
      <c r="I999" s="8"/>
      <c r="J999" s="8" t="s">
        <v>2017</v>
      </c>
      <c r="K999" s="8"/>
      <c r="L999" s="8"/>
      <c r="M999" s="8" t="s">
        <v>3413</v>
      </c>
      <c r="N999" s="8" t="s">
        <v>440</v>
      </c>
      <c r="O999" s="8" t="s">
        <v>397</v>
      </c>
      <c r="P999" s="8"/>
      <c r="Q999" s="8" t="s">
        <v>3352</v>
      </c>
      <c r="R999" s="8" t="s">
        <v>491</v>
      </c>
      <c r="S999" s="8" t="s">
        <v>3353</v>
      </c>
      <c r="T999" s="8"/>
      <c r="U999" s="8"/>
      <c r="V999" s="8" t="s">
        <v>1183</v>
      </c>
      <c r="W999" s="8" t="s">
        <v>105</v>
      </c>
      <c r="X999" s="10" t="s">
        <v>1526</v>
      </c>
      <c r="Y999" s="8"/>
      <c r="Z999" s="8"/>
      <c r="AA999" s="8"/>
      <c r="AB999" s="8"/>
      <c r="AC999" s="8"/>
      <c r="AD999" s="8"/>
      <c r="AE999" s="8" t="s">
        <v>2629</v>
      </c>
      <c r="AF999" s="8"/>
      <c r="AG999" s="8"/>
      <c r="AH999" s="8" t="s">
        <v>400</v>
      </c>
      <c r="AI999" s="8" t="s">
        <v>3354</v>
      </c>
      <c r="AJ999" s="8"/>
      <c r="AK999" s="8" t="s">
        <v>394</v>
      </c>
      <c r="AL999" s="8" t="s">
        <v>395</v>
      </c>
      <c r="AM999" s="8" t="s">
        <v>3355</v>
      </c>
      <c r="AN999" s="8" t="s">
        <v>415</v>
      </c>
      <c r="AO999" s="8"/>
      <c r="AP999" s="8"/>
      <c r="AQ999" s="8"/>
      <c r="AR999" s="8"/>
      <c r="AS999" s="8"/>
      <c r="AT999" s="8"/>
      <c r="AU999" s="8"/>
      <c r="AV999" s="8"/>
      <c r="AW999" s="8" t="s">
        <v>452</v>
      </c>
      <c r="AX999" s="8"/>
      <c r="AY999" s="8" t="s">
        <v>105</v>
      </c>
      <c r="AZ999" s="8"/>
      <c r="BA999" s="8"/>
      <c r="BB999" s="8"/>
      <c r="BC999" s="8"/>
      <c r="BD999" s="8"/>
      <c r="BE999" s="8"/>
      <c r="BF999" s="8"/>
      <c r="BG999" s="8"/>
      <c r="BH999" s="8"/>
      <c r="BI999" s="8" t="s">
        <v>3356</v>
      </c>
      <c r="BJ999" s="8"/>
      <c r="BK999" s="8"/>
      <c r="BL999" s="8" t="s">
        <v>3347</v>
      </c>
      <c r="BM999" s="8" t="s">
        <v>3348</v>
      </c>
      <c r="BN999" s="8"/>
      <c r="BO999" s="8" t="s">
        <v>404</v>
      </c>
      <c r="BP999" s="8"/>
      <c r="BQ999" s="8" t="s">
        <v>3353</v>
      </c>
      <c r="BR999" s="10"/>
      <c r="BS999" s="8" t="s">
        <v>1891</v>
      </c>
      <c r="BT999" s="8"/>
      <c r="BU999" s="8"/>
      <c r="BV999" s="8" t="s">
        <v>1550</v>
      </c>
      <c r="BW999" s="8"/>
      <c r="BX999" s="10"/>
      <c r="BY999" s="8"/>
      <c r="BZ999" s="8"/>
      <c r="CA999" s="8"/>
      <c r="CB999" s="8"/>
      <c r="CC999" s="8"/>
      <c r="CD999" s="8"/>
      <c r="CE999" s="8"/>
      <c r="CF999" s="8"/>
      <c r="CG999" s="8"/>
      <c r="CH999" s="10"/>
      <c r="CI999" s="8"/>
      <c r="CJ999" s="8"/>
      <c r="CK999" s="8"/>
      <c r="CL999" s="8"/>
      <c r="CM999" s="8"/>
      <c r="CN999" s="8"/>
      <c r="CO999" s="8"/>
      <c r="CP999" s="8"/>
    </row>
    <row r="1000" spans="2:94">
      <c r="B1000" s="6">
        <v>999</v>
      </c>
      <c r="C1000" s="7">
        <v>6</v>
      </c>
      <c r="D1000" s="8" t="s">
        <v>3357</v>
      </c>
      <c r="E1000" s="8" t="s">
        <v>396</v>
      </c>
      <c r="F1000" s="8" t="s">
        <v>439</v>
      </c>
      <c r="G1000" s="8"/>
      <c r="H1000" s="8" t="s">
        <v>1515</v>
      </c>
      <c r="I1000" s="8"/>
      <c r="J1000" s="8" t="s">
        <v>2017</v>
      </c>
      <c r="K1000" s="8"/>
      <c r="L1000" s="8"/>
      <c r="M1000" s="8" t="s">
        <v>3414</v>
      </c>
      <c r="N1000" s="8" t="s">
        <v>440</v>
      </c>
      <c r="O1000" s="8" t="s">
        <v>397</v>
      </c>
      <c r="P1000" s="8"/>
      <c r="Q1000" s="8" t="s">
        <v>3359</v>
      </c>
      <c r="R1000" s="8" t="s">
        <v>491</v>
      </c>
      <c r="S1000" s="8" t="s">
        <v>3360</v>
      </c>
      <c r="T1000" s="8"/>
      <c r="U1000" s="8"/>
      <c r="V1000" s="8" t="s">
        <v>1027</v>
      </c>
      <c r="W1000" s="8" t="s">
        <v>105</v>
      </c>
      <c r="X1000" s="10" t="s">
        <v>1556</v>
      </c>
      <c r="Y1000" s="8"/>
      <c r="Z1000" s="8"/>
      <c r="AA1000" s="8"/>
      <c r="AB1000" s="8"/>
      <c r="AC1000" s="8"/>
      <c r="AD1000" s="8"/>
      <c r="AE1000" s="8" t="s">
        <v>2629</v>
      </c>
      <c r="AF1000" s="8"/>
      <c r="AG1000" s="8"/>
      <c r="AH1000" s="8" t="s">
        <v>400</v>
      </c>
      <c r="AI1000" s="8" t="s">
        <v>3354</v>
      </c>
      <c r="AJ1000" s="8"/>
      <c r="AK1000" s="8" t="s">
        <v>394</v>
      </c>
      <c r="AL1000" s="8" t="s">
        <v>395</v>
      </c>
      <c r="AM1000" s="8" t="s">
        <v>3355</v>
      </c>
      <c r="AN1000" s="8" t="s">
        <v>415</v>
      </c>
      <c r="AO1000" s="8"/>
      <c r="AP1000" s="8"/>
      <c r="AQ1000" s="8"/>
      <c r="AR1000" s="8"/>
      <c r="AS1000" s="8"/>
      <c r="AT1000" s="8"/>
      <c r="AU1000" s="8"/>
      <c r="AV1000" s="8"/>
      <c r="AW1000" s="8" t="s">
        <v>452</v>
      </c>
      <c r="AX1000" s="8"/>
      <c r="AY1000" s="8" t="s">
        <v>105</v>
      </c>
      <c r="AZ1000" s="8"/>
      <c r="BA1000" s="8"/>
      <c r="BB1000" s="8"/>
      <c r="BC1000" s="8"/>
      <c r="BD1000" s="8"/>
      <c r="BE1000" s="8"/>
      <c r="BF1000" s="8"/>
      <c r="BG1000" s="8"/>
      <c r="BH1000" s="8"/>
      <c r="BI1000" s="8" t="s">
        <v>3361</v>
      </c>
      <c r="BJ1000" s="8"/>
      <c r="BK1000" s="8"/>
      <c r="BL1000" s="8" t="s">
        <v>3347</v>
      </c>
      <c r="BM1000" s="8" t="s">
        <v>3348</v>
      </c>
      <c r="BN1000" s="8"/>
      <c r="BO1000" s="8" t="s">
        <v>404</v>
      </c>
      <c r="BP1000" s="8"/>
      <c r="BQ1000" s="8" t="s">
        <v>3360</v>
      </c>
      <c r="BR1000" s="10"/>
      <c r="BS1000" s="8" t="s">
        <v>1891</v>
      </c>
      <c r="BT1000" s="8"/>
      <c r="BU1000" s="8"/>
      <c r="BV1000" s="8" t="s">
        <v>1550</v>
      </c>
      <c r="BW1000" s="8"/>
      <c r="BX1000" s="10"/>
      <c r="BY1000" s="8"/>
      <c r="BZ1000" s="8"/>
      <c r="CA1000" s="8"/>
      <c r="CB1000" s="8"/>
      <c r="CC1000" s="8"/>
      <c r="CD1000" s="8"/>
      <c r="CE1000" s="8"/>
      <c r="CF1000" s="8"/>
      <c r="CG1000" s="8"/>
      <c r="CH1000" s="10"/>
      <c r="CI1000" s="8"/>
      <c r="CJ1000" s="8"/>
      <c r="CK1000" s="8"/>
      <c r="CL1000" s="8"/>
      <c r="CM1000" s="8"/>
      <c r="CN1000" s="8"/>
      <c r="CO1000" s="8"/>
      <c r="CP1000" s="8"/>
    </row>
    <row r="1001" spans="2:94">
      <c r="B1001" s="6">
        <v>1000</v>
      </c>
      <c r="C1001" s="7">
        <v>6</v>
      </c>
      <c r="D1001" s="8" t="s">
        <v>3380</v>
      </c>
      <c r="E1001" s="8" t="s">
        <v>396</v>
      </c>
      <c r="F1001" s="8" t="s">
        <v>439</v>
      </c>
      <c r="G1001" s="8"/>
      <c r="H1001" s="8" t="s">
        <v>1515</v>
      </c>
      <c r="I1001" s="8"/>
      <c r="J1001" s="8" t="s">
        <v>2017</v>
      </c>
      <c r="K1001" s="8"/>
      <c r="L1001" s="8"/>
      <c r="M1001" s="8" t="s">
        <v>3415</v>
      </c>
      <c r="N1001" s="8" t="s">
        <v>440</v>
      </c>
      <c r="O1001" s="8" t="s">
        <v>397</v>
      </c>
      <c r="P1001" s="8"/>
      <c r="Q1001" s="8" t="s">
        <v>3382</v>
      </c>
      <c r="R1001" s="8" t="s">
        <v>491</v>
      </c>
      <c r="S1001" s="8" t="s">
        <v>3383</v>
      </c>
      <c r="T1001" s="8"/>
      <c r="U1001" s="8"/>
      <c r="V1001" s="8" t="s">
        <v>1367</v>
      </c>
      <c r="W1001" s="8" t="s">
        <v>105</v>
      </c>
      <c r="X1001" s="10" t="s">
        <v>1556</v>
      </c>
      <c r="Y1001" s="8"/>
      <c r="Z1001" s="8"/>
      <c r="AA1001" s="8"/>
      <c r="AB1001" s="8"/>
      <c r="AC1001" s="8"/>
      <c r="AD1001" s="8"/>
      <c r="AE1001" s="8" t="s">
        <v>2629</v>
      </c>
      <c r="AF1001" s="8"/>
      <c r="AG1001" s="8"/>
      <c r="AH1001" s="8" t="s">
        <v>400</v>
      </c>
      <c r="AI1001" s="8" t="s">
        <v>3354</v>
      </c>
      <c r="AJ1001" s="8"/>
      <c r="AK1001" s="8" t="s">
        <v>394</v>
      </c>
      <c r="AL1001" s="8" t="s">
        <v>395</v>
      </c>
      <c r="AM1001" s="8" t="s">
        <v>3384</v>
      </c>
      <c r="AN1001" s="8" t="s">
        <v>415</v>
      </c>
      <c r="AO1001" s="8"/>
      <c r="AP1001" s="8"/>
      <c r="AQ1001" s="8"/>
      <c r="AR1001" s="8"/>
      <c r="AS1001" s="8"/>
      <c r="AT1001" s="8"/>
      <c r="AU1001" s="8"/>
      <c r="AV1001" s="8"/>
      <c r="AW1001" s="8" t="s">
        <v>452</v>
      </c>
      <c r="AX1001" s="8"/>
      <c r="AY1001" s="8" t="s">
        <v>105</v>
      </c>
      <c r="AZ1001" s="8"/>
      <c r="BA1001" s="8"/>
      <c r="BB1001" s="8"/>
      <c r="BC1001" s="8"/>
      <c r="BD1001" s="8"/>
      <c r="BE1001" s="8"/>
      <c r="BF1001" s="8"/>
      <c r="BG1001" s="8"/>
      <c r="BH1001" s="8"/>
      <c r="BI1001" s="8" t="s">
        <v>3385</v>
      </c>
      <c r="BJ1001" s="8"/>
      <c r="BK1001" s="8"/>
      <c r="BL1001" s="8" t="s">
        <v>3347</v>
      </c>
      <c r="BM1001" s="8" t="s">
        <v>3348</v>
      </c>
      <c r="BN1001" s="8"/>
      <c r="BO1001" s="8" t="s">
        <v>404</v>
      </c>
      <c r="BP1001" s="8"/>
      <c r="BQ1001" s="8" t="s">
        <v>3383</v>
      </c>
      <c r="BR1001" s="10"/>
      <c r="BS1001" s="8" t="s">
        <v>1891</v>
      </c>
      <c r="BT1001" s="8"/>
      <c r="BU1001" s="8"/>
      <c r="BV1001" s="8" t="s">
        <v>1550</v>
      </c>
      <c r="BW1001" s="8"/>
      <c r="BX1001" s="10"/>
      <c r="BY1001" s="8"/>
      <c r="BZ1001" s="8"/>
      <c r="CA1001" s="8"/>
      <c r="CB1001" s="8"/>
      <c r="CC1001" s="8"/>
      <c r="CD1001" s="8"/>
      <c r="CE1001" s="8"/>
      <c r="CF1001" s="8"/>
      <c r="CG1001" s="8"/>
      <c r="CH1001" s="10"/>
      <c r="CI1001" s="8"/>
      <c r="CJ1001" s="8"/>
      <c r="CK1001" s="8"/>
      <c r="CL1001" s="8"/>
      <c r="CM1001" s="8"/>
      <c r="CN1001" s="8"/>
      <c r="CO1001" s="8"/>
      <c r="CP1001" s="8"/>
    </row>
    <row r="1002" spans="2:94">
      <c r="B1002" s="6">
        <v>1001</v>
      </c>
      <c r="C1002" s="7">
        <v>6</v>
      </c>
      <c r="D1002" s="8" t="s">
        <v>1572</v>
      </c>
      <c r="E1002" s="8"/>
      <c r="F1002" s="8" t="s">
        <v>439</v>
      </c>
      <c r="G1002" s="8"/>
      <c r="H1002" s="8" t="s">
        <v>1515</v>
      </c>
      <c r="I1002" s="8"/>
      <c r="J1002" s="8" t="s">
        <v>2017</v>
      </c>
      <c r="K1002" s="8"/>
      <c r="L1002" s="8"/>
      <c r="M1002" s="8" t="s">
        <v>3416</v>
      </c>
      <c r="N1002" s="8" t="s">
        <v>407</v>
      </c>
      <c r="O1002" s="8"/>
      <c r="P1002" s="8"/>
      <c r="Q1002" s="8" t="s">
        <v>1574</v>
      </c>
      <c r="R1002" s="8" t="s">
        <v>408</v>
      </c>
      <c r="S1002" s="8" t="s">
        <v>1575</v>
      </c>
      <c r="T1002" s="8"/>
      <c r="U1002" s="8"/>
      <c r="V1002" s="8" t="s">
        <v>399</v>
      </c>
      <c r="W1002" s="8" t="s">
        <v>410</v>
      </c>
      <c r="X1002" s="10" t="s">
        <v>1576</v>
      </c>
      <c r="Y1002" s="8"/>
      <c r="Z1002" s="8"/>
      <c r="AA1002" s="8"/>
      <c r="AB1002" s="8"/>
      <c r="AC1002" s="8"/>
      <c r="AD1002" s="8"/>
      <c r="AE1002" s="8"/>
      <c r="AF1002" s="8"/>
      <c r="AG1002" s="8"/>
      <c r="AH1002" s="8" t="s">
        <v>400</v>
      </c>
      <c r="AI1002" s="8" t="s">
        <v>1984</v>
      </c>
      <c r="AJ1002" s="8"/>
      <c r="AK1002" s="8" t="s">
        <v>412</v>
      </c>
      <c r="AL1002" s="8" t="s">
        <v>413</v>
      </c>
      <c r="AM1002" s="8" t="s">
        <v>1577</v>
      </c>
      <c r="AN1002" s="8"/>
      <c r="AO1002" s="8"/>
      <c r="AP1002" s="8"/>
      <c r="AQ1002" s="8"/>
      <c r="AR1002" s="8"/>
      <c r="AS1002" s="8"/>
      <c r="AT1002" s="8"/>
      <c r="AU1002" s="8"/>
      <c r="AV1002" s="8"/>
      <c r="AW1002" s="8" t="s">
        <v>452</v>
      </c>
      <c r="AX1002" s="8" t="s">
        <v>416</v>
      </c>
      <c r="AY1002" s="8" t="s">
        <v>410</v>
      </c>
      <c r="AZ1002" s="8" t="s">
        <v>987</v>
      </c>
      <c r="BA1002" s="8"/>
      <c r="BB1002" s="8"/>
      <c r="BC1002" s="8"/>
      <c r="BD1002" s="8"/>
      <c r="BE1002" s="8"/>
      <c r="BF1002" s="8"/>
      <c r="BG1002" s="8"/>
      <c r="BH1002" s="8"/>
      <c r="BI1002" s="8" t="s">
        <v>1578</v>
      </c>
      <c r="BJ1002" s="8"/>
      <c r="BK1002" s="8"/>
      <c r="BL1002" s="8"/>
      <c r="BM1002" s="8"/>
      <c r="BN1002" s="8"/>
      <c r="BO1002" s="8" t="s">
        <v>404</v>
      </c>
      <c r="BP1002" s="8"/>
      <c r="BQ1002" s="8"/>
      <c r="BR1002" s="10"/>
      <c r="BS1002" s="8"/>
      <c r="BT1002" s="8"/>
      <c r="BU1002" s="8" t="s">
        <v>419</v>
      </c>
      <c r="BV1002" s="8"/>
      <c r="BW1002" s="8"/>
      <c r="BX1002" s="10"/>
      <c r="BY1002" s="8"/>
      <c r="BZ1002" s="8"/>
      <c r="CA1002" s="8"/>
      <c r="CB1002" s="8"/>
      <c r="CC1002" s="8"/>
      <c r="CD1002" s="8"/>
      <c r="CE1002" s="8"/>
      <c r="CF1002" s="8"/>
      <c r="CG1002" s="8"/>
      <c r="CH1002" s="10"/>
      <c r="CI1002" s="8"/>
      <c r="CJ1002" s="8"/>
      <c r="CK1002" s="8"/>
      <c r="CL1002" s="8"/>
      <c r="CM1002" s="8"/>
      <c r="CN1002" s="8"/>
      <c r="CO1002" s="8"/>
      <c r="CP1002" s="8"/>
    </row>
    <row r="1003" spans="2:94">
      <c r="B1003" s="6">
        <v>1002</v>
      </c>
      <c r="C1003" s="7">
        <v>6</v>
      </c>
      <c r="D1003" s="8" t="s">
        <v>1572</v>
      </c>
      <c r="E1003" s="8"/>
      <c r="F1003" s="8" t="s">
        <v>439</v>
      </c>
      <c r="G1003" s="8"/>
      <c r="H1003" s="8" t="s">
        <v>1515</v>
      </c>
      <c r="I1003" s="8"/>
      <c r="J1003" s="8" t="s">
        <v>2017</v>
      </c>
      <c r="K1003" s="8"/>
      <c r="L1003" s="8"/>
      <c r="M1003" s="8" t="s">
        <v>3417</v>
      </c>
      <c r="N1003" s="8" t="s">
        <v>407</v>
      </c>
      <c r="O1003" s="8"/>
      <c r="P1003" s="8"/>
      <c r="Q1003" s="8" t="s">
        <v>1574</v>
      </c>
      <c r="R1003" s="8" t="s">
        <v>408</v>
      </c>
      <c r="S1003" s="8" t="s">
        <v>1575</v>
      </c>
      <c r="T1003" s="8"/>
      <c r="U1003" s="8"/>
      <c r="V1003" s="8" t="s">
        <v>399</v>
      </c>
      <c r="W1003" s="8" t="s">
        <v>410</v>
      </c>
      <c r="X1003" s="10" t="s">
        <v>1576</v>
      </c>
      <c r="Y1003" s="8"/>
      <c r="Z1003" s="8"/>
      <c r="AA1003" s="8"/>
      <c r="AB1003" s="8"/>
      <c r="AC1003" s="8"/>
      <c r="AD1003" s="8"/>
      <c r="AE1003" s="8"/>
      <c r="AF1003" s="8"/>
      <c r="AG1003" s="8"/>
      <c r="AH1003" s="8" t="s">
        <v>400</v>
      </c>
      <c r="AI1003" s="8" t="s">
        <v>1984</v>
      </c>
      <c r="AJ1003" s="8"/>
      <c r="AK1003" s="8" t="s">
        <v>412</v>
      </c>
      <c r="AL1003" s="8" t="s">
        <v>413</v>
      </c>
      <c r="AM1003" s="8" t="s">
        <v>1577</v>
      </c>
      <c r="AN1003" s="8"/>
      <c r="AO1003" s="8"/>
      <c r="AP1003" s="8"/>
      <c r="AQ1003" s="8"/>
      <c r="AR1003" s="8"/>
      <c r="AS1003" s="8"/>
      <c r="AT1003" s="8"/>
      <c r="AU1003" s="8"/>
      <c r="AV1003" s="8"/>
      <c r="AW1003" s="8" t="s">
        <v>452</v>
      </c>
      <c r="AX1003" s="8" t="s">
        <v>416</v>
      </c>
      <c r="AY1003" s="8" t="s">
        <v>410</v>
      </c>
      <c r="AZ1003" s="8" t="s">
        <v>987</v>
      </c>
      <c r="BA1003" s="8"/>
      <c r="BB1003" s="8"/>
      <c r="BC1003" s="8"/>
      <c r="BD1003" s="8"/>
      <c r="BE1003" s="8"/>
      <c r="BF1003" s="8"/>
      <c r="BG1003" s="8"/>
      <c r="BH1003" s="8"/>
      <c r="BI1003" s="8" t="s">
        <v>1578</v>
      </c>
      <c r="BJ1003" s="8"/>
      <c r="BK1003" s="8"/>
      <c r="BL1003" s="8"/>
      <c r="BM1003" s="8"/>
      <c r="BN1003" s="8"/>
      <c r="BO1003" s="8" t="s">
        <v>404</v>
      </c>
      <c r="BP1003" s="8"/>
      <c r="BQ1003" s="8"/>
      <c r="BR1003" s="10"/>
      <c r="BS1003" s="8"/>
      <c r="BT1003" s="8"/>
      <c r="BU1003" s="8" t="s">
        <v>419</v>
      </c>
      <c r="BV1003" s="8"/>
      <c r="BW1003" s="8"/>
      <c r="BX1003" s="10"/>
      <c r="BY1003" s="8"/>
      <c r="BZ1003" s="8"/>
      <c r="CA1003" s="8"/>
      <c r="CB1003" s="8"/>
      <c r="CC1003" s="8"/>
      <c r="CD1003" s="8"/>
      <c r="CE1003" s="8"/>
      <c r="CF1003" s="8"/>
      <c r="CG1003" s="8"/>
      <c r="CH1003" s="10"/>
      <c r="CI1003" s="8"/>
      <c r="CJ1003" s="8"/>
      <c r="CK1003" s="8"/>
      <c r="CL1003" s="8"/>
      <c r="CM1003" s="8"/>
      <c r="CN1003" s="8"/>
      <c r="CO1003" s="8"/>
      <c r="CP1003" s="8"/>
    </row>
    <row r="1004" spans="2:94">
      <c r="B1004" s="6">
        <v>1003</v>
      </c>
      <c r="C1004" s="7">
        <v>6</v>
      </c>
      <c r="D1004" s="8" t="s">
        <v>3418</v>
      </c>
      <c r="E1004" s="8"/>
      <c r="F1004" s="8" t="s">
        <v>439</v>
      </c>
      <c r="G1004" s="8"/>
      <c r="H1004" s="8" t="s">
        <v>1515</v>
      </c>
      <c r="I1004" s="8"/>
      <c r="J1004" s="8" t="s">
        <v>2017</v>
      </c>
      <c r="K1004" s="8"/>
      <c r="L1004" s="8"/>
      <c r="M1004" s="8" t="s">
        <v>3419</v>
      </c>
      <c r="N1004" s="8" t="s">
        <v>440</v>
      </c>
      <c r="O1004" s="8" t="s">
        <v>397</v>
      </c>
      <c r="P1004" s="8"/>
      <c r="Q1004" s="8" t="s">
        <v>3420</v>
      </c>
      <c r="R1004" s="8" t="s">
        <v>391</v>
      </c>
      <c r="S1004" s="8" t="s">
        <v>3421</v>
      </c>
      <c r="T1004" s="8"/>
      <c r="U1004" s="8"/>
      <c r="V1004" s="8" t="s">
        <v>406</v>
      </c>
      <c r="W1004" s="8" t="s">
        <v>73</v>
      </c>
      <c r="X1004" s="10" t="s">
        <v>3392</v>
      </c>
      <c r="Y1004" s="8"/>
      <c r="Z1004" s="8"/>
      <c r="AA1004" s="8"/>
      <c r="AB1004" s="8"/>
      <c r="AC1004" s="8"/>
      <c r="AD1004" s="8"/>
      <c r="AE1004" s="8"/>
      <c r="AF1004" s="8"/>
      <c r="AG1004" s="8"/>
      <c r="AH1004" s="8" t="s">
        <v>393</v>
      </c>
      <c r="AI1004" s="8" t="s">
        <v>59</v>
      </c>
      <c r="AJ1004" s="8"/>
      <c r="AK1004" s="8" t="s">
        <v>394</v>
      </c>
      <c r="AL1004" s="8" t="s">
        <v>395</v>
      </c>
      <c r="AM1004" s="8" t="s">
        <v>3143</v>
      </c>
      <c r="AN1004" s="8" t="s">
        <v>415</v>
      </c>
      <c r="AO1004" s="8"/>
      <c r="AP1004" s="8"/>
      <c r="AQ1004" s="8"/>
      <c r="AR1004" s="8"/>
      <c r="AS1004" s="8"/>
      <c r="AT1004" s="8"/>
      <c r="AU1004" s="8"/>
      <c r="AV1004" s="8"/>
      <c r="AW1004" s="8" t="s">
        <v>452</v>
      </c>
      <c r="AX1004" s="8"/>
      <c r="AY1004" s="8" t="s">
        <v>73</v>
      </c>
      <c r="AZ1004" s="8"/>
      <c r="BA1004" s="8"/>
      <c r="BB1004" s="8"/>
      <c r="BC1004" s="8"/>
      <c r="BD1004" s="8"/>
      <c r="BE1004" s="8"/>
      <c r="BF1004" s="8"/>
      <c r="BG1004" s="8"/>
      <c r="BH1004" s="8"/>
      <c r="BI1004" s="8" t="s">
        <v>3422</v>
      </c>
      <c r="BJ1004" s="8"/>
      <c r="BK1004" s="8"/>
      <c r="BL1004" s="8"/>
      <c r="BM1004" s="8"/>
      <c r="BN1004" s="8"/>
      <c r="BO1004" s="8" t="s">
        <v>404</v>
      </c>
      <c r="BP1004" s="8"/>
      <c r="BQ1004" s="8" t="s">
        <v>3421</v>
      </c>
      <c r="BR1004" s="10"/>
      <c r="BS1004" s="8"/>
      <c r="BT1004" s="8"/>
      <c r="BU1004" s="8"/>
      <c r="BV1004" s="8"/>
      <c r="BW1004" s="8"/>
      <c r="BX1004" s="10"/>
      <c r="BY1004" s="8"/>
      <c r="BZ1004" s="8"/>
      <c r="CA1004" s="8"/>
      <c r="CB1004" s="8"/>
      <c r="CC1004" s="8"/>
      <c r="CD1004" s="8"/>
      <c r="CE1004" s="8"/>
      <c r="CF1004" s="8"/>
      <c r="CG1004" s="8"/>
      <c r="CH1004" s="10"/>
      <c r="CI1004" s="8"/>
      <c r="CJ1004" s="8"/>
      <c r="CK1004" s="8"/>
      <c r="CL1004" s="8"/>
      <c r="CM1004" s="8"/>
      <c r="CN1004" s="8"/>
      <c r="CO1004" s="8"/>
      <c r="CP1004" s="8"/>
    </row>
    <row r="1005" spans="2:94">
      <c r="B1005" s="6">
        <v>1004</v>
      </c>
      <c r="C1005" s="7">
        <v>4</v>
      </c>
      <c r="D1005" s="8" t="s">
        <v>3423</v>
      </c>
      <c r="E1005" s="8"/>
      <c r="F1005" s="8" t="s">
        <v>439</v>
      </c>
      <c r="G1005" s="8"/>
      <c r="H1005" s="8" t="s">
        <v>862</v>
      </c>
      <c r="I1005" s="8"/>
      <c r="J1005" s="8" t="s">
        <v>2017</v>
      </c>
      <c r="K1005" s="8"/>
      <c r="L1005" s="8"/>
      <c r="M1005" s="8" t="s">
        <v>3424</v>
      </c>
      <c r="N1005" s="8" t="s">
        <v>440</v>
      </c>
      <c r="O1005" s="8"/>
      <c r="P1005" s="8"/>
      <c r="Q1005" s="8" t="s">
        <v>3425</v>
      </c>
      <c r="R1005" s="8" t="s">
        <v>868</v>
      </c>
      <c r="S1005" s="8" t="s">
        <v>3426</v>
      </c>
      <c r="T1005" s="8"/>
      <c r="U1005" s="8"/>
      <c r="V1005" s="8" t="s">
        <v>409</v>
      </c>
      <c r="W1005" s="8" t="s">
        <v>572</v>
      </c>
      <c r="X1005" s="10" t="s">
        <v>3427</v>
      </c>
      <c r="Y1005" s="8"/>
      <c r="Z1005" s="8"/>
      <c r="AA1005" s="8"/>
      <c r="AB1005" s="8"/>
      <c r="AC1005" s="8"/>
      <c r="AD1005" s="8"/>
      <c r="AE1005" s="8"/>
      <c r="AF1005" s="8"/>
      <c r="AG1005" s="8"/>
      <c r="AH1005" s="8" t="s">
        <v>393</v>
      </c>
      <c r="AI1005" s="8" t="s">
        <v>1512</v>
      </c>
      <c r="AJ1005" s="8"/>
      <c r="AK1005" s="8" t="s">
        <v>394</v>
      </c>
      <c r="AL1005" s="8" t="s">
        <v>395</v>
      </c>
      <c r="AM1005" s="8" t="s">
        <v>444</v>
      </c>
      <c r="AN1005" s="8" t="s">
        <v>445</v>
      </c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 t="s">
        <v>572</v>
      </c>
      <c r="AZ1005" s="8" t="s">
        <v>403</v>
      </c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 t="s">
        <v>404</v>
      </c>
      <c r="BP1005" s="8"/>
      <c r="BQ1005" s="8" t="s">
        <v>1513</v>
      </c>
      <c r="BR1005" s="10"/>
      <c r="BS1005" s="8"/>
      <c r="BT1005" s="8"/>
      <c r="BU1005" s="8"/>
      <c r="BV1005" s="8"/>
      <c r="BW1005" s="8"/>
      <c r="BX1005" s="10"/>
      <c r="BY1005" s="8"/>
      <c r="BZ1005" s="8"/>
      <c r="CA1005" s="8"/>
      <c r="CB1005" s="8"/>
      <c r="CC1005" s="8"/>
      <c r="CD1005" s="8"/>
      <c r="CE1005" s="8"/>
      <c r="CF1005" s="8"/>
      <c r="CG1005" s="8"/>
      <c r="CH1005" s="10"/>
      <c r="CI1005" s="8"/>
      <c r="CJ1005" s="8"/>
      <c r="CK1005" s="8"/>
      <c r="CL1005" s="8"/>
      <c r="CM1005" s="8"/>
      <c r="CN1005" s="8"/>
      <c r="CO1005" s="8"/>
      <c r="CP1005" s="8"/>
    </row>
    <row r="1006" spans="2:94">
      <c r="B1006" s="6">
        <v>1005</v>
      </c>
      <c r="C1006" s="7">
        <v>5</v>
      </c>
      <c r="D1006" s="8" t="s">
        <v>3428</v>
      </c>
      <c r="E1006" s="8"/>
      <c r="F1006" s="8" t="s">
        <v>439</v>
      </c>
      <c r="G1006" s="8"/>
      <c r="H1006" s="8" t="s">
        <v>862</v>
      </c>
      <c r="I1006" s="8"/>
      <c r="J1006" s="8" t="s">
        <v>2017</v>
      </c>
      <c r="K1006" s="8"/>
      <c r="L1006" s="8"/>
      <c r="M1006" s="8" t="s">
        <v>3429</v>
      </c>
      <c r="N1006" s="8" t="s">
        <v>440</v>
      </c>
      <c r="O1006" s="8"/>
      <c r="P1006" s="8"/>
      <c r="Q1006" s="8" t="s">
        <v>3430</v>
      </c>
      <c r="R1006" s="8" t="s">
        <v>1041</v>
      </c>
      <c r="S1006" s="8" t="s">
        <v>3431</v>
      </c>
      <c r="T1006" s="8"/>
      <c r="U1006" s="8"/>
      <c r="V1006" s="8" t="s">
        <v>441</v>
      </c>
      <c r="W1006" s="8" t="s">
        <v>572</v>
      </c>
      <c r="X1006" s="10" t="s">
        <v>3427</v>
      </c>
      <c r="Y1006" s="8"/>
      <c r="Z1006" s="8"/>
      <c r="AA1006" s="8"/>
      <c r="AB1006" s="8"/>
      <c r="AC1006" s="8"/>
      <c r="AD1006" s="8"/>
      <c r="AE1006" s="8" t="s">
        <v>1655</v>
      </c>
      <c r="AF1006" s="8"/>
      <c r="AG1006" s="8"/>
      <c r="AH1006" s="8" t="s">
        <v>393</v>
      </c>
      <c r="AI1006" s="8" t="s">
        <v>1512</v>
      </c>
      <c r="AJ1006" s="8"/>
      <c r="AK1006" s="8" t="s">
        <v>394</v>
      </c>
      <c r="AL1006" s="8" t="s">
        <v>395</v>
      </c>
      <c r="AM1006" s="8" t="s">
        <v>3432</v>
      </c>
      <c r="AN1006" s="8" t="s">
        <v>415</v>
      </c>
      <c r="AO1006" s="8"/>
      <c r="AP1006" s="8"/>
      <c r="AQ1006" s="8"/>
      <c r="AR1006" s="8"/>
      <c r="AS1006" s="8"/>
      <c r="AT1006" s="8"/>
      <c r="AU1006" s="8"/>
      <c r="AV1006" s="8"/>
      <c r="AW1006" s="8" t="s">
        <v>452</v>
      </c>
      <c r="AX1006" s="8"/>
      <c r="AY1006" s="8" t="s">
        <v>572</v>
      </c>
      <c r="AZ1006" s="8"/>
      <c r="BA1006" s="8"/>
      <c r="BB1006" s="8"/>
      <c r="BC1006" s="8"/>
      <c r="BD1006" s="8"/>
      <c r="BE1006" s="8"/>
      <c r="BF1006" s="8"/>
      <c r="BG1006" s="8"/>
      <c r="BH1006" s="8"/>
      <c r="BI1006" s="8" t="s">
        <v>3433</v>
      </c>
      <c r="BJ1006" s="8"/>
      <c r="BK1006" s="8"/>
      <c r="BL1006" s="8" t="s">
        <v>1732</v>
      </c>
      <c r="BM1006" s="8" t="s">
        <v>1733</v>
      </c>
      <c r="BN1006" s="8" t="s">
        <v>1734</v>
      </c>
      <c r="BO1006" s="8" t="s">
        <v>1532</v>
      </c>
      <c r="BP1006" s="8"/>
      <c r="BQ1006" s="8"/>
      <c r="BR1006" s="10"/>
      <c r="BS1006" s="8" t="s">
        <v>1829</v>
      </c>
      <c r="BT1006" s="8" t="s">
        <v>3434</v>
      </c>
      <c r="BU1006" s="8"/>
      <c r="BV1006" s="8" t="s">
        <v>1550</v>
      </c>
      <c r="BW1006" s="8"/>
      <c r="BX1006" s="10"/>
      <c r="BY1006" s="8"/>
      <c r="BZ1006" s="8"/>
      <c r="CA1006" s="8"/>
      <c r="CB1006" s="8"/>
      <c r="CC1006" s="8"/>
      <c r="CD1006" s="8"/>
      <c r="CE1006" s="8"/>
      <c r="CF1006" s="8"/>
      <c r="CG1006" s="8"/>
      <c r="CH1006" s="10"/>
      <c r="CI1006" s="8"/>
      <c r="CJ1006" s="8"/>
      <c r="CK1006" s="8"/>
      <c r="CL1006" s="8"/>
      <c r="CM1006" s="8"/>
      <c r="CN1006" s="8"/>
      <c r="CO1006" s="8"/>
      <c r="CP1006" s="8"/>
    </row>
    <row r="1007" spans="2:94">
      <c r="B1007" s="6">
        <v>1006</v>
      </c>
      <c r="C1007" s="7">
        <v>3</v>
      </c>
      <c r="D1007" s="8" t="s">
        <v>3435</v>
      </c>
      <c r="E1007" s="8"/>
      <c r="F1007" s="8" t="s">
        <v>439</v>
      </c>
      <c r="G1007" s="8"/>
      <c r="H1007" s="8" t="s">
        <v>1515</v>
      </c>
      <c r="I1007" s="8"/>
      <c r="J1007" s="8" t="s">
        <v>2338</v>
      </c>
      <c r="K1007" s="8"/>
      <c r="L1007" s="8"/>
      <c r="M1007" s="8" t="s">
        <v>3436</v>
      </c>
      <c r="N1007" s="8" t="s">
        <v>440</v>
      </c>
      <c r="O1007" s="8"/>
      <c r="P1007" s="8"/>
      <c r="Q1007" s="8" t="s">
        <v>3437</v>
      </c>
      <c r="R1007" s="8" t="s">
        <v>491</v>
      </c>
      <c r="S1007" s="8" t="s">
        <v>3438</v>
      </c>
      <c r="T1007" s="8"/>
      <c r="U1007" s="8"/>
      <c r="V1007" s="8" t="s">
        <v>3439</v>
      </c>
      <c r="W1007" s="8" t="s">
        <v>105</v>
      </c>
      <c r="X1007" s="10" t="s">
        <v>3440</v>
      </c>
      <c r="Y1007" s="8"/>
      <c r="Z1007" s="8"/>
      <c r="AA1007" s="8"/>
      <c r="AB1007" s="8" t="s">
        <v>3441</v>
      </c>
      <c r="AC1007" s="8"/>
      <c r="AD1007" s="8"/>
      <c r="AE1007" s="8"/>
      <c r="AF1007" s="8"/>
      <c r="AG1007" s="8"/>
      <c r="AH1007" s="8" t="s">
        <v>393</v>
      </c>
      <c r="AI1007" s="8" t="s">
        <v>1512</v>
      </c>
      <c r="AJ1007" s="8"/>
      <c r="AK1007" s="8" t="s">
        <v>394</v>
      </c>
      <c r="AL1007" s="8" t="s">
        <v>395</v>
      </c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 t="s">
        <v>105</v>
      </c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10"/>
      <c r="BS1007" s="8"/>
      <c r="BT1007" s="8"/>
      <c r="BU1007" s="8"/>
      <c r="BV1007" s="8"/>
      <c r="BW1007" s="8"/>
      <c r="BX1007" s="10"/>
      <c r="BY1007" s="8"/>
      <c r="BZ1007" s="8"/>
      <c r="CA1007" s="8"/>
      <c r="CB1007" s="8"/>
      <c r="CC1007" s="8"/>
      <c r="CD1007" s="8"/>
      <c r="CE1007" s="8"/>
      <c r="CF1007" s="8"/>
      <c r="CG1007" s="8"/>
      <c r="CH1007" s="10"/>
      <c r="CI1007" s="8"/>
      <c r="CJ1007" s="8"/>
      <c r="CK1007" s="8"/>
      <c r="CL1007" s="8"/>
      <c r="CM1007" s="8"/>
      <c r="CN1007" s="8"/>
      <c r="CO1007" s="8"/>
      <c r="CP1007" s="8"/>
    </row>
    <row r="1008" spans="2:94">
      <c r="B1008" s="6">
        <v>1007</v>
      </c>
      <c r="C1008" s="7">
        <v>4</v>
      </c>
      <c r="D1008" s="8" t="s">
        <v>3442</v>
      </c>
      <c r="E1008" s="8"/>
      <c r="F1008" s="8" t="s">
        <v>439</v>
      </c>
      <c r="G1008" s="8"/>
      <c r="H1008" s="8" t="s">
        <v>1515</v>
      </c>
      <c r="I1008" s="8"/>
      <c r="J1008" s="8" t="s">
        <v>2338</v>
      </c>
      <c r="K1008" s="8"/>
      <c r="L1008" s="8"/>
      <c r="M1008" s="8" t="s">
        <v>3443</v>
      </c>
      <c r="N1008" s="8" t="s">
        <v>440</v>
      </c>
      <c r="O1008" s="8"/>
      <c r="P1008" s="8"/>
      <c r="Q1008" s="8" t="s">
        <v>3444</v>
      </c>
      <c r="R1008" s="8" t="s">
        <v>491</v>
      </c>
      <c r="S1008" s="8" t="s">
        <v>3445</v>
      </c>
      <c r="T1008" s="8"/>
      <c r="U1008" s="8"/>
      <c r="V1008" s="8" t="s">
        <v>441</v>
      </c>
      <c r="W1008" s="8" t="s">
        <v>105</v>
      </c>
      <c r="X1008" s="10" t="s">
        <v>3440</v>
      </c>
      <c r="Y1008" s="8"/>
      <c r="Z1008" s="8"/>
      <c r="AA1008" s="8"/>
      <c r="AB1008" s="8"/>
      <c r="AC1008" s="8"/>
      <c r="AD1008" s="8"/>
      <c r="AE1008" s="8"/>
      <c r="AF1008" s="8"/>
      <c r="AG1008" s="8"/>
      <c r="AH1008" s="8" t="s">
        <v>400</v>
      </c>
      <c r="AI1008" s="8" t="s">
        <v>58</v>
      </c>
      <c r="AJ1008" s="8"/>
      <c r="AK1008" s="8" t="s">
        <v>394</v>
      </c>
      <c r="AL1008" s="8" t="s">
        <v>395</v>
      </c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 t="s">
        <v>3446</v>
      </c>
      <c r="AY1008" s="8" t="s">
        <v>105</v>
      </c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10"/>
      <c r="BS1008" s="8"/>
      <c r="BT1008" s="8"/>
      <c r="BU1008" s="8"/>
      <c r="BV1008" s="8"/>
      <c r="BW1008" s="8"/>
      <c r="BX1008" s="10"/>
      <c r="BY1008" s="8"/>
      <c r="BZ1008" s="8"/>
      <c r="CA1008" s="8"/>
      <c r="CB1008" s="8"/>
      <c r="CC1008" s="8"/>
      <c r="CD1008" s="8"/>
      <c r="CE1008" s="8"/>
      <c r="CF1008" s="8"/>
      <c r="CG1008" s="8"/>
      <c r="CH1008" s="10"/>
      <c r="CI1008" s="8"/>
      <c r="CJ1008" s="8"/>
      <c r="CK1008" s="8"/>
      <c r="CL1008" s="8"/>
      <c r="CM1008" s="8"/>
      <c r="CN1008" s="8"/>
      <c r="CO1008" s="8"/>
      <c r="CP1008" s="8"/>
    </row>
    <row r="1009" spans="2:94">
      <c r="B1009" s="6">
        <v>1008</v>
      </c>
      <c r="C1009" s="7">
        <v>5</v>
      </c>
      <c r="D1009" s="8" t="s">
        <v>3447</v>
      </c>
      <c r="E1009" s="8"/>
      <c r="F1009" s="8" t="s">
        <v>439</v>
      </c>
      <c r="G1009" s="8"/>
      <c r="H1009" s="8" t="s">
        <v>1515</v>
      </c>
      <c r="I1009" s="8"/>
      <c r="J1009" s="8" t="s">
        <v>2338</v>
      </c>
      <c r="K1009" s="8"/>
      <c r="L1009" s="8"/>
      <c r="M1009" s="8" t="s">
        <v>3448</v>
      </c>
      <c r="N1009" s="8" t="s">
        <v>440</v>
      </c>
      <c r="O1009" s="8"/>
      <c r="P1009" s="8"/>
      <c r="Q1009" s="8" t="s">
        <v>3449</v>
      </c>
      <c r="R1009" s="8" t="s">
        <v>391</v>
      </c>
      <c r="S1009" s="8" t="s">
        <v>3450</v>
      </c>
      <c r="T1009" s="8"/>
      <c r="U1009" s="8"/>
      <c r="V1009" s="8" t="s">
        <v>441</v>
      </c>
      <c r="W1009" s="8" t="s">
        <v>105</v>
      </c>
      <c r="X1009" s="10" t="s">
        <v>3440</v>
      </c>
      <c r="Y1009" s="8"/>
      <c r="Z1009" s="8"/>
      <c r="AA1009" s="8"/>
      <c r="AB1009" s="8"/>
      <c r="AC1009" s="8"/>
      <c r="AD1009" s="8"/>
      <c r="AE1009" s="8"/>
      <c r="AF1009" s="8"/>
      <c r="AG1009" s="8"/>
      <c r="AH1009" s="8" t="s">
        <v>400</v>
      </c>
      <c r="AI1009" s="8" t="s">
        <v>3354</v>
      </c>
      <c r="AJ1009" s="8"/>
      <c r="AK1009" s="8" t="s">
        <v>394</v>
      </c>
      <c r="AL1009" s="8" t="s">
        <v>395</v>
      </c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 t="s">
        <v>105</v>
      </c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10"/>
      <c r="BS1009" s="8"/>
      <c r="BT1009" s="8"/>
      <c r="BU1009" s="8"/>
      <c r="BV1009" s="8"/>
      <c r="BW1009" s="8"/>
      <c r="BX1009" s="10"/>
      <c r="BY1009" s="8"/>
      <c r="BZ1009" s="8"/>
      <c r="CA1009" s="8"/>
      <c r="CB1009" s="8"/>
      <c r="CC1009" s="8"/>
      <c r="CD1009" s="8"/>
      <c r="CE1009" s="8"/>
      <c r="CF1009" s="8"/>
      <c r="CG1009" s="8"/>
      <c r="CH1009" s="10"/>
      <c r="CI1009" s="8"/>
      <c r="CJ1009" s="8"/>
      <c r="CK1009" s="8"/>
      <c r="CL1009" s="8"/>
      <c r="CM1009" s="8"/>
      <c r="CN1009" s="8"/>
      <c r="CO1009" s="8"/>
      <c r="CP1009" s="8"/>
    </row>
    <row r="1010" spans="2:94">
      <c r="B1010" s="6">
        <v>1009</v>
      </c>
      <c r="C1010" s="7">
        <v>6</v>
      </c>
      <c r="D1010" s="8" t="s">
        <v>3451</v>
      </c>
      <c r="E1010" s="8"/>
      <c r="F1010" s="8" t="s">
        <v>439</v>
      </c>
      <c r="G1010" s="8"/>
      <c r="H1010" s="8" t="s">
        <v>1515</v>
      </c>
      <c r="I1010" s="8"/>
      <c r="J1010" s="8" t="s">
        <v>2338</v>
      </c>
      <c r="K1010" s="8"/>
      <c r="L1010" s="8"/>
      <c r="M1010" s="8" t="s">
        <v>3452</v>
      </c>
      <c r="N1010" s="8" t="s">
        <v>440</v>
      </c>
      <c r="O1010" s="8"/>
      <c r="P1010" s="8"/>
      <c r="Q1010" s="8" t="s">
        <v>3453</v>
      </c>
      <c r="R1010" s="8" t="s">
        <v>391</v>
      </c>
      <c r="S1010" s="8" t="s">
        <v>3454</v>
      </c>
      <c r="T1010" s="8"/>
      <c r="U1010" s="8"/>
      <c r="V1010" s="8" t="s">
        <v>441</v>
      </c>
      <c r="W1010" s="8" t="s">
        <v>105</v>
      </c>
      <c r="X1010" s="10" t="s">
        <v>3440</v>
      </c>
      <c r="Y1010" s="8"/>
      <c r="Z1010" s="8"/>
      <c r="AA1010" s="8"/>
      <c r="AB1010" s="8"/>
      <c r="AC1010" s="8"/>
      <c r="AD1010" s="8"/>
      <c r="AE1010" s="8" t="s">
        <v>3455</v>
      </c>
      <c r="AF1010" s="8"/>
      <c r="AG1010" s="8"/>
      <c r="AH1010" s="8" t="s">
        <v>400</v>
      </c>
      <c r="AI1010" s="8" t="s">
        <v>3354</v>
      </c>
      <c r="AJ1010" s="8"/>
      <c r="AK1010" s="8" t="s">
        <v>394</v>
      </c>
      <c r="AL1010" s="8" t="s">
        <v>395</v>
      </c>
      <c r="AM1010" s="8" t="s">
        <v>3456</v>
      </c>
      <c r="AN1010" s="8" t="s">
        <v>415</v>
      </c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 t="s">
        <v>105</v>
      </c>
      <c r="AZ1010" s="8"/>
      <c r="BA1010" s="8"/>
      <c r="BB1010" s="8"/>
      <c r="BC1010" s="8"/>
      <c r="BD1010" s="8"/>
      <c r="BE1010" s="8"/>
      <c r="BF1010" s="8"/>
      <c r="BG1010" s="8"/>
      <c r="BH1010" s="8"/>
      <c r="BI1010" s="8" t="s">
        <v>3457</v>
      </c>
      <c r="BJ1010" s="8"/>
      <c r="BK1010" s="8"/>
      <c r="BL1010" s="8"/>
      <c r="BM1010" s="8"/>
      <c r="BN1010" s="8"/>
      <c r="BO1010" s="8"/>
      <c r="BP1010" s="8"/>
      <c r="BQ1010" s="8"/>
      <c r="BR1010" s="10"/>
      <c r="BS1010" s="8" t="s">
        <v>3458</v>
      </c>
      <c r="BT1010" s="8"/>
      <c r="BU1010" s="8"/>
      <c r="BV1010" s="8" t="s">
        <v>1550</v>
      </c>
      <c r="BW1010" s="8"/>
      <c r="BX1010" s="10"/>
      <c r="BY1010" s="8"/>
      <c r="BZ1010" s="8"/>
      <c r="CA1010" s="8"/>
      <c r="CB1010" s="8"/>
      <c r="CC1010" s="8"/>
      <c r="CD1010" s="8"/>
      <c r="CE1010" s="8"/>
      <c r="CF1010" s="8"/>
      <c r="CG1010" s="8"/>
      <c r="CH1010" s="10"/>
      <c r="CI1010" s="8"/>
      <c r="CJ1010" s="8"/>
      <c r="CK1010" s="8"/>
      <c r="CL1010" s="8"/>
      <c r="CM1010" s="8"/>
      <c r="CN1010" s="8"/>
      <c r="CO1010" s="8"/>
      <c r="CP1010" s="8"/>
    </row>
    <row r="1011" spans="2:94">
      <c r="B1011" s="6">
        <v>1010</v>
      </c>
      <c r="C1011" s="7">
        <v>6</v>
      </c>
      <c r="D1011" s="8" t="s">
        <v>2744</v>
      </c>
      <c r="E1011" s="8" t="s">
        <v>396</v>
      </c>
      <c r="F1011" s="8" t="s">
        <v>439</v>
      </c>
      <c r="G1011" s="8"/>
      <c r="H1011" s="8" t="s">
        <v>1515</v>
      </c>
      <c r="I1011" s="8"/>
      <c r="J1011" s="8" t="s">
        <v>2338</v>
      </c>
      <c r="K1011" s="8"/>
      <c r="L1011" s="8"/>
      <c r="M1011" s="8" t="s">
        <v>3459</v>
      </c>
      <c r="N1011" s="8" t="s">
        <v>576</v>
      </c>
      <c r="O1011" s="8" t="s">
        <v>397</v>
      </c>
      <c r="P1011" s="8"/>
      <c r="Q1011" s="8" t="s">
        <v>2746</v>
      </c>
      <c r="R1011" s="8" t="s">
        <v>1664</v>
      </c>
      <c r="S1011" s="8" t="s">
        <v>2747</v>
      </c>
      <c r="T1011" s="8"/>
      <c r="U1011" s="8" t="s">
        <v>394</v>
      </c>
      <c r="V1011" s="8" t="s">
        <v>571</v>
      </c>
      <c r="W1011" s="8" t="s">
        <v>105</v>
      </c>
      <c r="X1011" s="10" t="s">
        <v>2179</v>
      </c>
      <c r="Y1011" s="8"/>
      <c r="Z1011" s="8"/>
      <c r="AA1011" s="8"/>
      <c r="AB1011" s="8"/>
      <c r="AC1011" s="8"/>
      <c r="AD1011" s="8"/>
      <c r="AE1011" s="8"/>
      <c r="AF1011" s="8" t="s">
        <v>403</v>
      </c>
      <c r="AG1011" s="8"/>
      <c r="AH1011" s="8" t="s">
        <v>400</v>
      </c>
      <c r="AI1011" s="8" t="s">
        <v>1984</v>
      </c>
      <c r="AJ1011" s="8"/>
      <c r="AK1011" s="8" t="s">
        <v>394</v>
      </c>
      <c r="AL1011" s="8" t="s">
        <v>395</v>
      </c>
      <c r="AM1011" s="8" t="s">
        <v>2748</v>
      </c>
      <c r="AN1011" s="8" t="s">
        <v>415</v>
      </c>
      <c r="AO1011" s="8"/>
      <c r="AP1011" s="8"/>
      <c r="AQ1011" s="8"/>
      <c r="AR1011" s="8"/>
      <c r="AS1011" s="8"/>
      <c r="AT1011" s="8"/>
      <c r="AU1011" s="8"/>
      <c r="AV1011" s="8"/>
      <c r="AW1011" s="8" t="s">
        <v>402</v>
      </c>
      <c r="AX1011" s="8" t="s">
        <v>585</v>
      </c>
      <c r="AY1011" s="8" t="s">
        <v>105</v>
      </c>
      <c r="AZ1011" s="8" t="s">
        <v>987</v>
      </c>
      <c r="BA1011" s="8"/>
      <c r="BB1011" s="8"/>
      <c r="BC1011" s="8"/>
      <c r="BD1011" s="8"/>
      <c r="BE1011" s="8"/>
      <c r="BF1011" s="8"/>
      <c r="BG1011" s="8"/>
      <c r="BH1011" s="8"/>
      <c r="BI1011" s="8" t="s">
        <v>2749</v>
      </c>
      <c r="BJ1011" s="8"/>
      <c r="BK1011" s="8"/>
      <c r="BL1011" s="8" t="s">
        <v>587</v>
      </c>
      <c r="BM1011" s="8" t="s">
        <v>588</v>
      </c>
      <c r="BN1011" s="8" t="s">
        <v>589</v>
      </c>
      <c r="BO1011" s="8" t="s">
        <v>404</v>
      </c>
      <c r="BP1011" s="8"/>
      <c r="BQ1011" s="8" t="s">
        <v>590</v>
      </c>
      <c r="BR1011" s="10"/>
      <c r="BS1011" s="8"/>
      <c r="BT1011" s="8"/>
      <c r="BU1011" s="8" t="s">
        <v>419</v>
      </c>
      <c r="BV1011" s="8"/>
      <c r="BW1011" s="8"/>
      <c r="BX1011" s="10"/>
      <c r="BY1011" s="8"/>
      <c r="BZ1011" s="8"/>
      <c r="CA1011" s="8"/>
      <c r="CB1011" s="8"/>
      <c r="CC1011" s="8"/>
      <c r="CD1011" s="8"/>
      <c r="CE1011" s="8"/>
      <c r="CF1011" s="8"/>
      <c r="CG1011" s="8"/>
      <c r="CH1011" s="10"/>
      <c r="CI1011" s="8"/>
      <c r="CJ1011" s="8"/>
      <c r="CK1011" s="8"/>
      <c r="CL1011" s="8"/>
      <c r="CM1011" s="8"/>
      <c r="CN1011" s="8"/>
      <c r="CO1011" s="8"/>
      <c r="CP1011" s="8"/>
    </row>
    <row r="1012" spans="2:94">
      <c r="B1012" s="6">
        <v>1011</v>
      </c>
      <c r="C1012" s="7">
        <v>5</v>
      </c>
      <c r="D1012" s="8" t="s">
        <v>3460</v>
      </c>
      <c r="E1012" s="8"/>
      <c r="F1012" s="8" t="s">
        <v>439</v>
      </c>
      <c r="G1012" s="8"/>
      <c r="H1012" s="8" t="s">
        <v>1515</v>
      </c>
      <c r="I1012" s="8"/>
      <c r="J1012" s="8" t="s">
        <v>2338</v>
      </c>
      <c r="K1012" s="8"/>
      <c r="L1012" s="8"/>
      <c r="M1012" s="8" t="s">
        <v>3461</v>
      </c>
      <c r="N1012" s="8" t="s">
        <v>440</v>
      </c>
      <c r="O1012" s="8"/>
      <c r="P1012" s="8"/>
      <c r="Q1012" s="8" t="s">
        <v>3462</v>
      </c>
      <c r="R1012" s="8" t="s">
        <v>391</v>
      </c>
      <c r="S1012" s="8" t="s">
        <v>3463</v>
      </c>
      <c r="T1012" s="8"/>
      <c r="U1012" s="8"/>
      <c r="V1012" s="8" t="s">
        <v>571</v>
      </c>
      <c r="W1012" s="8" t="s">
        <v>105</v>
      </c>
      <c r="X1012" s="10" t="s">
        <v>3440</v>
      </c>
      <c r="Y1012" s="8"/>
      <c r="Z1012" s="8"/>
      <c r="AA1012" s="8"/>
      <c r="AB1012" s="8"/>
      <c r="AC1012" s="8"/>
      <c r="AD1012" s="8"/>
      <c r="AE1012" s="8" t="s">
        <v>3464</v>
      </c>
      <c r="AF1012" s="8"/>
      <c r="AG1012" s="8"/>
      <c r="AH1012" s="8" t="s">
        <v>400</v>
      </c>
      <c r="AI1012" s="8" t="s">
        <v>3354</v>
      </c>
      <c r="AJ1012" s="8"/>
      <c r="AK1012" s="8" t="s">
        <v>394</v>
      </c>
      <c r="AL1012" s="8" t="s">
        <v>395</v>
      </c>
      <c r="AM1012" s="8" t="s">
        <v>3465</v>
      </c>
      <c r="AN1012" s="8" t="s">
        <v>415</v>
      </c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 t="s">
        <v>105</v>
      </c>
      <c r="AZ1012" s="8"/>
      <c r="BA1012" s="8"/>
      <c r="BB1012" s="8"/>
      <c r="BC1012" s="8"/>
      <c r="BD1012" s="8"/>
      <c r="BE1012" s="8"/>
      <c r="BF1012" s="8"/>
      <c r="BG1012" s="8"/>
      <c r="BH1012" s="8"/>
      <c r="BI1012" s="8" t="s">
        <v>3466</v>
      </c>
      <c r="BJ1012" s="8"/>
      <c r="BK1012" s="8"/>
      <c r="BL1012" s="8"/>
      <c r="BM1012" s="8"/>
      <c r="BN1012" s="8"/>
      <c r="BO1012" s="8"/>
      <c r="BP1012" s="8"/>
      <c r="BQ1012" s="8"/>
      <c r="BR1012" s="10"/>
      <c r="BS1012" s="8" t="s">
        <v>1891</v>
      </c>
      <c r="BT1012" s="8"/>
      <c r="BU1012" s="8"/>
      <c r="BV1012" s="8" t="s">
        <v>1550</v>
      </c>
      <c r="BW1012" s="8"/>
      <c r="BX1012" s="10"/>
      <c r="BY1012" s="8"/>
      <c r="BZ1012" s="8"/>
      <c r="CA1012" s="8"/>
      <c r="CB1012" s="8"/>
      <c r="CC1012" s="8"/>
      <c r="CD1012" s="8"/>
      <c r="CE1012" s="8"/>
      <c r="CF1012" s="8"/>
      <c r="CG1012" s="8"/>
      <c r="CH1012" s="10"/>
      <c r="CI1012" s="8"/>
      <c r="CJ1012" s="8"/>
      <c r="CK1012" s="8"/>
      <c r="CL1012" s="8"/>
      <c r="CM1012" s="8"/>
      <c r="CN1012" s="8"/>
      <c r="CO1012" s="8"/>
      <c r="CP1012" s="8"/>
    </row>
    <row r="1013" spans="2:94">
      <c r="B1013" s="6">
        <v>1012</v>
      </c>
      <c r="C1013" s="7">
        <v>5</v>
      </c>
      <c r="D1013" s="8" t="s">
        <v>3467</v>
      </c>
      <c r="E1013" s="8"/>
      <c r="F1013" s="8" t="s">
        <v>439</v>
      </c>
      <c r="G1013" s="8"/>
      <c r="H1013" s="8" t="s">
        <v>1515</v>
      </c>
      <c r="I1013" s="8"/>
      <c r="J1013" s="8" t="s">
        <v>2338</v>
      </c>
      <c r="K1013" s="8"/>
      <c r="L1013" s="8"/>
      <c r="M1013" s="8" t="s">
        <v>3468</v>
      </c>
      <c r="N1013" s="8" t="s">
        <v>440</v>
      </c>
      <c r="O1013" s="8"/>
      <c r="P1013" s="8"/>
      <c r="Q1013" s="8" t="s">
        <v>3469</v>
      </c>
      <c r="R1013" s="8" t="s">
        <v>491</v>
      </c>
      <c r="S1013" s="8" t="s">
        <v>3470</v>
      </c>
      <c r="T1013" s="8"/>
      <c r="U1013" s="8"/>
      <c r="V1013" s="8" t="s">
        <v>1021</v>
      </c>
      <c r="W1013" s="8"/>
      <c r="X1013" s="10"/>
      <c r="Y1013" s="8"/>
      <c r="Z1013" s="8"/>
      <c r="AA1013" s="8"/>
      <c r="AB1013" s="8"/>
      <c r="AC1013" s="8"/>
      <c r="AD1013" s="8"/>
      <c r="AE1013" s="8"/>
      <c r="AF1013" s="8"/>
      <c r="AG1013" s="8"/>
      <c r="AH1013" s="8" t="s">
        <v>400</v>
      </c>
      <c r="AI1013" s="8" t="s">
        <v>3354</v>
      </c>
      <c r="AJ1013" s="8"/>
      <c r="AK1013" s="8" t="s">
        <v>394</v>
      </c>
      <c r="AL1013" s="8" t="s">
        <v>395</v>
      </c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10"/>
      <c r="BS1013" s="8"/>
      <c r="BT1013" s="8"/>
      <c r="BU1013" s="8"/>
      <c r="BV1013" s="8"/>
      <c r="BW1013" s="8"/>
      <c r="BX1013" s="10"/>
      <c r="BY1013" s="8"/>
      <c r="BZ1013" s="8"/>
      <c r="CA1013" s="8"/>
      <c r="CB1013" s="8"/>
      <c r="CC1013" s="8"/>
      <c r="CD1013" s="8"/>
      <c r="CE1013" s="8"/>
      <c r="CF1013" s="8"/>
      <c r="CG1013" s="8"/>
      <c r="CH1013" s="10"/>
      <c r="CI1013" s="8"/>
      <c r="CJ1013" s="8"/>
      <c r="CK1013" s="8"/>
      <c r="CL1013" s="8"/>
      <c r="CM1013" s="8"/>
      <c r="CN1013" s="8"/>
      <c r="CO1013" s="8"/>
      <c r="CP1013" s="8"/>
    </row>
    <row r="1014" spans="2:94">
      <c r="B1014" s="6">
        <v>1013</v>
      </c>
      <c r="C1014" s="7">
        <v>6</v>
      </c>
      <c r="D1014" s="8" t="s">
        <v>3471</v>
      </c>
      <c r="E1014" s="8"/>
      <c r="F1014" s="8" t="s">
        <v>439</v>
      </c>
      <c r="G1014" s="8"/>
      <c r="H1014" s="8" t="s">
        <v>1515</v>
      </c>
      <c r="I1014" s="8"/>
      <c r="J1014" s="8" t="s">
        <v>2338</v>
      </c>
      <c r="K1014" s="8"/>
      <c r="L1014" s="8"/>
      <c r="M1014" s="8" t="s">
        <v>3472</v>
      </c>
      <c r="N1014" s="8" t="s">
        <v>440</v>
      </c>
      <c r="O1014" s="8"/>
      <c r="P1014" s="8"/>
      <c r="Q1014" s="8" t="s">
        <v>3473</v>
      </c>
      <c r="R1014" s="8" t="s">
        <v>391</v>
      </c>
      <c r="S1014" s="8" t="s">
        <v>3474</v>
      </c>
      <c r="T1014" s="8"/>
      <c r="U1014" s="8"/>
      <c r="V1014" s="8" t="s">
        <v>441</v>
      </c>
      <c r="W1014" s="8" t="s">
        <v>105</v>
      </c>
      <c r="X1014" s="10" t="s">
        <v>3440</v>
      </c>
      <c r="Y1014" s="8"/>
      <c r="Z1014" s="8"/>
      <c r="AA1014" s="8"/>
      <c r="AB1014" s="8"/>
      <c r="AC1014" s="8"/>
      <c r="AD1014" s="8"/>
      <c r="AE1014" s="8" t="s">
        <v>3455</v>
      </c>
      <c r="AF1014" s="8"/>
      <c r="AG1014" s="8"/>
      <c r="AH1014" s="8" t="s">
        <v>400</v>
      </c>
      <c r="AI1014" s="8" t="s">
        <v>3354</v>
      </c>
      <c r="AJ1014" s="8"/>
      <c r="AK1014" s="8" t="s">
        <v>394</v>
      </c>
      <c r="AL1014" s="8" t="s">
        <v>395</v>
      </c>
      <c r="AM1014" s="8" t="s">
        <v>3475</v>
      </c>
      <c r="AN1014" s="8" t="s">
        <v>415</v>
      </c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 t="s">
        <v>105</v>
      </c>
      <c r="AZ1014" s="8"/>
      <c r="BA1014" s="8"/>
      <c r="BB1014" s="8"/>
      <c r="BC1014" s="8"/>
      <c r="BD1014" s="8"/>
      <c r="BE1014" s="8"/>
      <c r="BF1014" s="8"/>
      <c r="BG1014" s="8"/>
      <c r="BH1014" s="8"/>
      <c r="BI1014" s="8" t="s">
        <v>3476</v>
      </c>
      <c r="BJ1014" s="8"/>
      <c r="BK1014" s="8"/>
      <c r="BL1014" s="8"/>
      <c r="BM1014" s="8"/>
      <c r="BN1014" s="8"/>
      <c r="BO1014" s="8"/>
      <c r="BP1014" s="8"/>
      <c r="BQ1014" s="8"/>
      <c r="BR1014" s="10"/>
      <c r="BS1014" s="8" t="s">
        <v>3458</v>
      </c>
      <c r="BT1014" s="8"/>
      <c r="BU1014" s="8"/>
      <c r="BV1014" s="8" t="s">
        <v>1550</v>
      </c>
      <c r="BW1014" s="8"/>
      <c r="BX1014" s="10"/>
      <c r="BY1014" s="8"/>
      <c r="BZ1014" s="8"/>
      <c r="CA1014" s="8"/>
      <c r="CB1014" s="8"/>
      <c r="CC1014" s="8"/>
      <c r="CD1014" s="8"/>
      <c r="CE1014" s="8"/>
      <c r="CF1014" s="8"/>
      <c r="CG1014" s="8"/>
      <c r="CH1014" s="10"/>
      <c r="CI1014" s="8"/>
      <c r="CJ1014" s="8"/>
      <c r="CK1014" s="8"/>
      <c r="CL1014" s="8"/>
      <c r="CM1014" s="8"/>
      <c r="CN1014" s="8"/>
      <c r="CO1014" s="8"/>
      <c r="CP1014" s="8"/>
    </row>
    <row r="1015" spans="2:94">
      <c r="B1015" s="6">
        <v>1014</v>
      </c>
      <c r="C1015" s="7">
        <v>6</v>
      </c>
      <c r="D1015" s="8" t="s">
        <v>3477</v>
      </c>
      <c r="E1015" s="8"/>
      <c r="F1015" s="8" t="s">
        <v>439</v>
      </c>
      <c r="G1015" s="8"/>
      <c r="H1015" s="8" t="s">
        <v>1515</v>
      </c>
      <c r="I1015" s="8"/>
      <c r="J1015" s="8" t="s">
        <v>2338</v>
      </c>
      <c r="K1015" s="8"/>
      <c r="L1015" s="8"/>
      <c r="M1015" s="8" t="s">
        <v>3478</v>
      </c>
      <c r="N1015" s="8" t="s">
        <v>440</v>
      </c>
      <c r="O1015" s="8"/>
      <c r="P1015" s="8"/>
      <c r="Q1015" s="8" t="s">
        <v>3479</v>
      </c>
      <c r="R1015" s="8" t="s">
        <v>491</v>
      </c>
      <c r="S1015" s="8" t="s">
        <v>3480</v>
      </c>
      <c r="T1015" s="8"/>
      <c r="U1015" s="8"/>
      <c r="V1015" s="8" t="s">
        <v>1021</v>
      </c>
      <c r="W1015" s="8" t="s">
        <v>572</v>
      </c>
      <c r="X1015" s="10" t="s">
        <v>3481</v>
      </c>
      <c r="Y1015" s="8"/>
      <c r="Z1015" s="8"/>
      <c r="AA1015" s="8"/>
      <c r="AB1015" s="8"/>
      <c r="AC1015" s="8"/>
      <c r="AD1015" s="8"/>
      <c r="AE1015" s="8"/>
      <c r="AF1015" s="8"/>
      <c r="AG1015" s="8"/>
      <c r="AH1015" s="8" t="s">
        <v>393</v>
      </c>
      <c r="AI1015" s="8" t="s">
        <v>59</v>
      </c>
      <c r="AJ1015" s="8"/>
      <c r="AK1015" s="8" t="s">
        <v>394</v>
      </c>
      <c r="AL1015" s="8" t="s">
        <v>395</v>
      </c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 t="s">
        <v>572</v>
      </c>
      <c r="AZ1015" s="8"/>
      <c r="BA1015" s="8"/>
      <c r="BB1015" s="8"/>
      <c r="BC1015" s="8"/>
      <c r="BD1015" s="8"/>
      <c r="BE1015" s="8"/>
      <c r="BF1015" s="8"/>
      <c r="BG1015" s="8"/>
      <c r="BH1015" s="8"/>
      <c r="BI1015" s="8" t="s">
        <v>3482</v>
      </c>
      <c r="BJ1015" s="8"/>
      <c r="BK1015" s="8"/>
      <c r="BL1015" s="8"/>
      <c r="BM1015" s="8"/>
      <c r="BN1015" s="8"/>
      <c r="BO1015" s="8"/>
      <c r="BP1015" s="8"/>
      <c r="BQ1015" s="8"/>
      <c r="BR1015" s="10"/>
      <c r="BS1015" s="8"/>
      <c r="BT1015" s="8"/>
      <c r="BU1015" s="8"/>
      <c r="BV1015" s="8"/>
      <c r="BW1015" s="8"/>
      <c r="BX1015" s="10"/>
      <c r="BY1015" s="8"/>
      <c r="BZ1015" s="8"/>
      <c r="CA1015" s="8"/>
      <c r="CB1015" s="8"/>
      <c r="CC1015" s="8"/>
      <c r="CD1015" s="8"/>
      <c r="CE1015" s="8"/>
      <c r="CF1015" s="8"/>
      <c r="CG1015" s="8"/>
      <c r="CH1015" s="10"/>
      <c r="CI1015" s="8"/>
      <c r="CJ1015" s="8"/>
      <c r="CK1015" s="8"/>
      <c r="CL1015" s="8"/>
      <c r="CM1015" s="8"/>
      <c r="CN1015" s="8"/>
      <c r="CO1015" s="8"/>
      <c r="CP1015" s="8"/>
    </row>
    <row r="1016" spans="2:94">
      <c r="B1016" s="6">
        <v>1015</v>
      </c>
      <c r="C1016" s="7">
        <v>6</v>
      </c>
      <c r="D1016" s="8" t="s">
        <v>3483</v>
      </c>
      <c r="E1016" s="8" t="s">
        <v>396</v>
      </c>
      <c r="F1016" s="8" t="s">
        <v>439</v>
      </c>
      <c r="G1016" s="8"/>
      <c r="H1016" s="8" t="s">
        <v>1515</v>
      </c>
      <c r="I1016" s="8"/>
      <c r="J1016" s="8" t="s">
        <v>2338</v>
      </c>
      <c r="K1016" s="8"/>
      <c r="L1016" s="8"/>
      <c r="M1016" s="8" t="s">
        <v>3484</v>
      </c>
      <c r="N1016" s="8" t="s">
        <v>390</v>
      </c>
      <c r="O1016" s="8" t="s">
        <v>397</v>
      </c>
      <c r="P1016" s="8"/>
      <c r="Q1016" s="8" t="s">
        <v>3485</v>
      </c>
      <c r="R1016" s="8" t="s">
        <v>1041</v>
      </c>
      <c r="S1016" s="8" t="s">
        <v>3486</v>
      </c>
      <c r="T1016" s="8"/>
      <c r="U1016" s="8"/>
      <c r="V1016" s="8" t="s">
        <v>1183</v>
      </c>
      <c r="W1016" s="8" t="s">
        <v>572</v>
      </c>
      <c r="X1016" s="10" t="s">
        <v>3487</v>
      </c>
      <c r="Y1016" s="8"/>
      <c r="Z1016" s="8"/>
      <c r="AA1016" s="8"/>
      <c r="AB1016" s="8"/>
      <c r="AC1016" s="8"/>
      <c r="AD1016" s="8"/>
      <c r="AE1016" s="8" t="s">
        <v>3488</v>
      </c>
      <c r="AF1016" s="8"/>
      <c r="AG1016" s="8"/>
      <c r="AH1016" s="8" t="s">
        <v>400</v>
      </c>
      <c r="AI1016" s="8" t="s">
        <v>3354</v>
      </c>
      <c r="AJ1016" s="8"/>
      <c r="AK1016" s="8" t="s">
        <v>394</v>
      </c>
      <c r="AL1016" s="8" t="s">
        <v>395</v>
      </c>
      <c r="AM1016" s="8" t="s">
        <v>3489</v>
      </c>
      <c r="AN1016" s="8" t="s">
        <v>415</v>
      </c>
      <c r="AO1016" s="8"/>
      <c r="AP1016" s="8"/>
      <c r="AQ1016" s="8"/>
      <c r="AR1016" s="8"/>
      <c r="AS1016" s="8"/>
      <c r="AT1016" s="8"/>
      <c r="AU1016" s="8"/>
      <c r="AV1016" s="8"/>
      <c r="AW1016" s="8" t="s">
        <v>452</v>
      </c>
      <c r="AX1016" s="8"/>
      <c r="AY1016" s="8" t="s">
        <v>572</v>
      </c>
      <c r="AZ1016" s="8"/>
      <c r="BA1016" s="8"/>
      <c r="BB1016" s="8"/>
      <c r="BC1016" s="8"/>
      <c r="BD1016" s="8"/>
      <c r="BE1016" s="8"/>
      <c r="BF1016" s="8"/>
      <c r="BG1016" s="8"/>
      <c r="BH1016" s="8"/>
      <c r="BI1016" s="8" t="s">
        <v>3490</v>
      </c>
      <c r="BJ1016" s="8"/>
      <c r="BK1016" s="8"/>
      <c r="BL1016" s="8"/>
      <c r="BM1016" s="8"/>
      <c r="BN1016" s="8"/>
      <c r="BO1016" s="8" t="s">
        <v>674</v>
      </c>
      <c r="BP1016" s="8"/>
      <c r="BQ1016" s="8"/>
      <c r="BR1016" s="10"/>
      <c r="BS1016" s="8" t="s">
        <v>405</v>
      </c>
      <c r="BT1016" s="8"/>
      <c r="BU1016" s="8" t="s">
        <v>419</v>
      </c>
      <c r="BV1016" s="8"/>
      <c r="BW1016" s="8"/>
      <c r="BX1016" s="10"/>
      <c r="BY1016" s="8"/>
      <c r="BZ1016" s="8"/>
      <c r="CA1016" s="8"/>
      <c r="CB1016" s="8"/>
      <c r="CC1016" s="8"/>
      <c r="CD1016" s="8"/>
      <c r="CE1016" s="8"/>
      <c r="CF1016" s="8"/>
      <c r="CG1016" s="8"/>
      <c r="CH1016" s="10"/>
      <c r="CI1016" s="8"/>
      <c r="CJ1016" s="8"/>
      <c r="CK1016" s="8"/>
      <c r="CL1016" s="8"/>
      <c r="CM1016" s="8"/>
      <c r="CN1016" s="8"/>
      <c r="CO1016" s="8"/>
      <c r="CP1016" s="8"/>
    </row>
    <row r="1017" spans="2:94">
      <c r="B1017" s="6">
        <v>1016</v>
      </c>
      <c r="C1017" s="7">
        <v>6</v>
      </c>
      <c r="D1017" s="8" t="s">
        <v>3483</v>
      </c>
      <c r="E1017" s="8" t="s">
        <v>396</v>
      </c>
      <c r="F1017" s="8" t="s">
        <v>439</v>
      </c>
      <c r="G1017" s="8"/>
      <c r="H1017" s="8" t="s">
        <v>1515</v>
      </c>
      <c r="I1017" s="8"/>
      <c r="J1017" s="8" t="s">
        <v>2338</v>
      </c>
      <c r="K1017" s="8"/>
      <c r="L1017" s="8"/>
      <c r="M1017" s="8" t="s">
        <v>3491</v>
      </c>
      <c r="N1017" s="8" t="s">
        <v>390</v>
      </c>
      <c r="O1017" s="8" t="s">
        <v>397</v>
      </c>
      <c r="P1017" s="8"/>
      <c r="Q1017" s="8" t="s">
        <v>3485</v>
      </c>
      <c r="R1017" s="8" t="s">
        <v>1041</v>
      </c>
      <c r="S1017" s="8" t="s">
        <v>3486</v>
      </c>
      <c r="T1017" s="8"/>
      <c r="U1017" s="8"/>
      <c r="V1017" s="8" t="s">
        <v>1183</v>
      </c>
      <c r="W1017" s="8" t="s">
        <v>572</v>
      </c>
      <c r="X1017" s="10" t="s">
        <v>3487</v>
      </c>
      <c r="Y1017" s="8"/>
      <c r="Z1017" s="8"/>
      <c r="AA1017" s="8"/>
      <c r="AB1017" s="8"/>
      <c r="AC1017" s="8"/>
      <c r="AD1017" s="8"/>
      <c r="AE1017" s="8" t="s">
        <v>3488</v>
      </c>
      <c r="AF1017" s="8"/>
      <c r="AG1017" s="8"/>
      <c r="AH1017" s="8" t="s">
        <v>400</v>
      </c>
      <c r="AI1017" s="8" t="s">
        <v>3354</v>
      </c>
      <c r="AJ1017" s="8"/>
      <c r="AK1017" s="8" t="s">
        <v>394</v>
      </c>
      <c r="AL1017" s="8" t="s">
        <v>395</v>
      </c>
      <c r="AM1017" s="8" t="s">
        <v>3489</v>
      </c>
      <c r="AN1017" s="8" t="s">
        <v>415</v>
      </c>
      <c r="AO1017" s="8"/>
      <c r="AP1017" s="8"/>
      <c r="AQ1017" s="8"/>
      <c r="AR1017" s="8"/>
      <c r="AS1017" s="8"/>
      <c r="AT1017" s="8"/>
      <c r="AU1017" s="8"/>
      <c r="AV1017" s="8"/>
      <c r="AW1017" s="8" t="s">
        <v>452</v>
      </c>
      <c r="AX1017" s="8"/>
      <c r="AY1017" s="8" t="s">
        <v>572</v>
      </c>
      <c r="AZ1017" s="8"/>
      <c r="BA1017" s="8"/>
      <c r="BB1017" s="8"/>
      <c r="BC1017" s="8"/>
      <c r="BD1017" s="8"/>
      <c r="BE1017" s="8"/>
      <c r="BF1017" s="8"/>
      <c r="BG1017" s="8"/>
      <c r="BH1017" s="8"/>
      <c r="BI1017" s="8" t="s">
        <v>3490</v>
      </c>
      <c r="BJ1017" s="8"/>
      <c r="BK1017" s="8"/>
      <c r="BL1017" s="8"/>
      <c r="BM1017" s="8"/>
      <c r="BN1017" s="8"/>
      <c r="BO1017" s="8" t="s">
        <v>674</v>
      </c>
      <c r="BP1017" s="8"/>
      <c r="BQ1017" s="8"/>
      <c r="BR1017" s="10"/>
      <c r="BS1017" s="8" t="s">
        <v>405</v>
      </c>
      <c r="BT1017" s="8"/>
      <c r="BU1017" s="8" t="s">
        <v>419</v>
      </c>
      <c r="BV1017" s="8"/>
      <c r="BW1017" s="8"/>
      <c r="BX1017" s="10"/>
      <c r="BY1017" s="8"/>
      <c r="BZ1017" s="8"/>
      <c r="CA1017" s="8"/>
      <c r="CB1017" s="8"/>
      <c r="CC1017" s="8"/>
      <c r="CD1017" s="8"/>
      <c r="CE1017" s="8"/>
      <c r="CF1017" s="8"/>
      <c r="CG1017" s="8"/>
      <c r="CH1017" s="10"/>
      <c r="CI1017" s="8"/>
      <c r="CJ1017" s="8"/>
      <c r="CK1017" s="8"/>
      <c r="CL1017" s="8"/>
      <c r="CM1017" s="8"/>
      <c r="CN1017" s="8"/>
      <c r="CO1017" s="8"/>
      <c r="CP1017" s="8"/>
    </row>
    <row r="1018" spans="2:94">
      <c r="B1018" s="6">
        <v>1017</v>
      </c>
      <c r="C1018" s="7">
        <v>5</v>
      </c>
      <c r="D1018" s="8" t="s">
        <v>3492</v>
      </c>
      <c r="E1018" s="8"/>
      <c r="F1018" s="8" t="s">
        <v>439</v>
      </c>
      <c r="G1018" s="8"/>
      <c r="H1018" s="8" t="s">
        <v>1515</v>
      </c>
      <c r="I1018" s="8"/>
      <c r="J1018" s="8" t="s">
        <v>2338</v>
      </c>
      <c r="K1018" s="8"/>
      <c r="L1018" s="8"/>
      <c r="M1018" s="8" t="s">
        <v>3493</v>
      </c>
      <c r="N1018" s="8" t="s">
        <v>440</v>
      </c>
      <c r="O1018" s="8"/>
      <c r="P1018" s="8"/>
      <c r="Q1018" s="8" t="s">
        <v>3494</v>
      </c>
      <c r="R1018" s="8" t="s">
        <v>391</v>
      </c>
      <c r="S1018" s="8" t="s">
        <v>3495</v>
      </c>
      <c r="T1018" s="8"/>
      <c r="U1018" s="8"/>
      <c r="V1018" s="8" t="s">
        <v>1027</v>
      </c>
      <c r="W1018" s="8" t="s">
        <v>105</v>
      </c>
      <c r="X1018" s="10" t="s">
        <v>3440</v>
      </c>
      <c r="Y1018" s="8"/>
      <c r="Z1018" s="8"/>
      <c r="AA1018" s="8"/>
      <c r="AB1018" s="8"/>
      <c r="AC1018" s="8"/>
      <c r="AD1018" s="8"/>
      <c r="AE1018" s="8" t="s">
        <v>3455</v>
      </c>
      <c r="AF1018" s="8"/>
      <c r="AG1018" s="8"/>
      <c r="AH1018" s="8" t="s">
        <v>400</v>
      </c>
      <c r="AI1018" s="8" t="s">
        <v>3354</v>
      </c>
      <c r="AJ1018" s="8"/>
      <c r="AK1018" s="8" t="s">
        <v>394</v>
      </c>
      <c r="AL1018" s="8" t="s">
        <v>395</v>
      </c>
      <c r="AM1018" s="8" t="s">
        <v>3496</v>
      </c>
      <c r="AN1018" s="8" t="s">
        <v>415</v>
      </c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 t="s">
        <v>105</v>
      </c>
      <c r="AZ1018" s="8"/>
      <c r="BA1018" s="8"/>
      <c r="BB1018" s="8"/>
      <c r="BC1018" s="8"/>
      <c r="BD1018" s="8"/>
      <c r="BE1018" s="8"/>
      <c r="BF1018" s="8"/>
      <c r="BG1018" s="8"/>
      <c r="BH1018" s="8"/>
      <c r="BI1018" s="8" t="s">
        <v>3497</v>
      </c>
      <c r="BJ1018" s="8"/>
      <c r="BK1018" s="8"/>
      <c r="BL1018" s="8"/>
      <c r="BM1018" s="8"/>
      <c r="BN1018" s="8"/>
      <c r="BO1018" s="8"/>
      <c r="BP1018" s="8"/>
      <c r="BQ1018" s="8"/>
      <c r="BR1018" s="10"/>
      <c r="BS1018" s="8" t="s">
        <v>3458</v>
      </c>
      <c r="BT1018" s="8"/>
      <c r="BU1018" s="8"/>
      <c r="BV1018" s="8" t="s">
        <v>1550</v>
      </c>
      <c r="BW1018" s="8"/>
      <c r="BX1018" s="10"/>
      <c r="BY1018" s="8"/>
      <c r="BZ1018" s="8"/>
      <c r="CA1018" s="8"/>
      <c r="CB1018" s="8"/>
      <c r="CC1018" s="8"/>
      <c r="CD1018" s="8"/>
      <c r="CE1018" s="8"/>
      <c r="CF1018" s="8"/>
      <c r="CG1018" s="8"/>
      <c r="CH1018" s="10"/>
      <c r="CI1018" s="8"/>
      <c r="CJ1018" s="8"/>
      <c r="CK1018" s="8"/>
      <c r="CL1018" s="8"/>
      <c r="CM1018" s="8"/>
      <c r="CN1018" s="8"/>
      <c r="CO1018" s="8"/>
      <c r="CP1018" s="8"/>
    </row>
    <row r="1019" spans="2:94">
      <c r="B1019" s="6">
        <v>1018</v>
      </c>
      <c r="C1019" s="7">
        <v>5</v>
      </c>
      <c r="D1019" s="8" t="s">
        <v>3498</v>
      </c>
      <c r="E1019" s="8"/>
      <c r="F1019" s="8" t="s">
        <v>439</v>
      </c>
      <c r="G1019" s="8"/>
      <c r="H1019" s="8" t="s">
        <v>862</v>
      </c>
      <c r="I1019" s="8"/>
      <c r="J1019" s="8" t="s">
        <v>2338</v>
      </c>
      <c r="K1019" s="8"/>
      <c r="L1019" s="8"/>
      <c r="M1019" s="8" t="s">
        <v>3499</v>
      </c>
      <c r="N1019" s="8" t="s">
        <v>440</v>
      </c>
      <c r="O1019" s="8"/>
      <c r="P1019" s="8"/>
      <c r="Q1019" s="8" t="s">
        <v>3500</v>
      </c>
      <c r="R1019" s="8" t="s">
        <v>491</v>
      </c>
      <c r="S1019" s="8" t="s">
        <v>3501</v>
      </c>
      <c r="T1019" s="8"/>
      <c r="U1019" s="8"/>
      <c r="V1019" s="8" t="s">
        <v>1367</v>
      </c>
      <c r="W1019" s="8" t="s">
        <v>572</v>
      </c>
      <c r="X1019" s="10" t="s">
        <v>3481</v>
      </c>
      <c r="Y1019" s="8"/>
      <c r="Z1019" s="8"/>
      <c r="AA1019" s="8"/>
      <c r="AB1019" s="8"/>
      <c r="AC1019" s="8"/>
      <c r="AD1019" s="8"/>
      <c r="AE1019" s="8"/>
      <c r="AF1019" s="8"/>
      <c r="AG1019" s="8"/>
      <c r="AH1019" s="8" t="s">
        <v>393</v>
      </c>
      <c r="AI1019" s="8" t="s">
        <v>59</v>
      </c>
      <c r="AJ1019" s="8"/>
      <c r="AK1019" s="8" t="s">
        <v>394</v>
      </c>
      <c r="AL1019" s="8" t="s">
        <v>395</v>
      </c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 t="s">
        <v>572</v>
      </c>
      <c r="AZ1019" s="8"/>
      <c r="BA1019" s="8"/>
      <c r="BB1019" s="8"/>
      <c r="BC1019" s="8"/>
      <c r="BD1019" s="8"/>
      <c r="BE1019" s="8"/>
      <c r="BF1019" s="8"/>
      <c r="BG1019" s="8"/>
      <c r="BH1019" s="8"/>
      <c r="BI1019" s="8" t="s">
        <v>3502</v>
      </c>
      <c r="BJ1019" s="8"/>
      <c r="BK1019" s="8"/>
      <c r="BL1019" s="8"/>
      <c r="BM1019" s="8"/>
      <c r="BN1019" s="8"/>
      <c r="BO1019" s="8"/>
      <c r="BP1019" s="8"/>
      <c r="BQ1019" s="8"/>
      <c r="BR1019" s="10"/>
      <c r="BS1019" s="8"/>
      <c r="BT1019" s="8"/>
      <c r="BU1019" s="8"/>
      <c r="BV1019" s="8"/>
      <c r="BW1019" s="8"/>
      <c r="BX1019" s="10"/>
      <c r="BY1019" s="8"/>
      <c r="BZ1019" s="8"/>
      <c r="CA1019" s="8"/>
      <c r="CB1019" s="8"/>
      <c r="CC1019" s="8"/>
      <c r="CD1019" s="8"/>
      <c r="CE1019" s="8"/>
      <c r="CF1019" s="8"/>
      <c r="CG1019" s="8"/>
      <c r="CH1019" s="10"/>
      <c r="CI1019" s="8"/>
      <c r="CJ1019" s="8"/>
      <c r="CK1019" s="8"/>
      <c r="CL1019" s="8"/>
      <c r="CM1019" s="8"/>
      <c r="CN1019" s="8"/>
      <c r="CO1019" s="8"/>
      <c r="CP1019" s="8"/>
    </row>
    <row r="1020" spans="2:94">
      <c r="B1020" s="6">
        <v>1019</v>
      </c>
      <c r="C1020" s="7">
        <v>3</v>
      </c>
      <c r="D1020" s="8" t="s">
        <v>3503</v>
      </c>
      <c r="E1020" s="8"/>
      <c r="F1020" s="8" t="s">
        <v>439</v>
      </c>
      <c r="G1020" s="8"/>
      <c r="H1020" s="8" t="s">
        <v>1515</v>
      </c>
      <c r="I1020" s="8"/>
      <c r="J1020" s="8" t="s">
        <v>2338</v>
      </c>
      <c r="K1020" s="8"/>
      <c r="L1020" s="8"/>
      <c r="M1020" s="8" t="s">
        <v>3504</v>
      </c>
      <c r="N1020" s="8" t="s">
        <v>440</v>
      </c>
      <c r="O1020" s="8"/>
      <c r="P1020" s="8"/>
      <c r="Q1020" s="8" t="s">
        <v>3505</v>
      </c>
      <c r="R1020" s="8" t="s">
        <v>391</v>
      </c>
      <c r="S1020" s="8" t="s">
        <v>3506</v>
      </c>
      <c r="T1020" s="8"/>
      <c r="U1020" s="8"/>
      <c r="V1020" s="8" t="s">
        <v>3507</v>
      </c>
      <c r="W1020" s="8" t="s">
        <v>105</v>
      </c>
      <c r="X1020" s="10" t="s">
        <v>3508</v>
      </c>
      <c r="Y1020" s="8"/>
      <c r="Z1020" s="8"/>
      <c r="AA1020" s="8"/>
      <c r="AB1020" s="8" t="s">
        <v>3441</v>
      </c>
      <c r="AC1020" s="8"/>
      <c r="AD1020" s="8"/>
      <c r="AE1020" s="8"/>
      <c r="AF1020" s="8"/>
      <c r="AG1020" s="8"/>
      <c r="AH1020" s="8" t="s">
        <v>393</v>
      </c>
      <c r="AI1020" s="8" t="s">
        <v>1512</v>
      </c>
      <c r="AJ1020" s="8"/>
      <c r="AK1020" s="8" t="s">
        <v>394</v>
      </c>
      <c r="AL1020" s="8" t="s">
        <v>395</v>
      </c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 t="s">
        <v>105</v>
      </c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10"/>
      <c r="BS1020" s="8"/>
      <c r="BT1020" s="8"/>
      <c r="BU1020" s="8"/>
      <c r="BV1020" s="8"/>
      <c r="BW1020" s="8"/>
      <c r="BX1020" s="10"/>
      <c r="BY1020" s="8"/>
      <c r="BZ1020" s="8"/>
      <c r="CA1020" s="8"/>
      <c r="CB1020" s="8"/>
      <c r="CC1020" s="8"/>
      <c r="CD1020" s="8"/>
      <c r="CE1020" s="8"/>
      <c r="CF1020" s="8"/>
      <c r="CG1020" s="8"/>
      <c r="CH1020" s="10"/>
      <c r="CI1020" s="8"/>
      <c r="CJ1020" s="8"/>
      <c r="CK1020" s="8"/>
      <c r="CL1020" s="8"/>
      <c r="CM1020" s="8"/>
      <c r="CN1020" s="8"/>
      <c r="CO1020" s="8"/>
      <c r="CP1020" s="8"/>
    </row>
    <row r="1021" spans="2:94">
      <c r="B1021" s="6">
        <v>1020</v>
      </c>
      <c r="C1021" s="7">
        <v>4</v>
      </c>
      <c r="D1021" s="8" t="s">
        <v>3509</v>
      </c>
      <c r="E1021" s="8"/>
      <c r="F1021" s="8" t="s">
        <v>439</v>
      </c>
      <c r="G1021" s="8"/>
      <c r="H1021" s="8" t="s">
        <v>1515</v>
      </c>
      <c r="I1021" s="8"/>
      <c r="J1021" s="8" t="s">
        <v>2338</v>
      </c>
      <c r="K1021" s="8"/>
      <c r="L1021" s="8"/>
      <c r="M1021" s="8" t="s">
        <v>3510</v>
      </c>
      <c r="N1021" s="8" t="s">
        <v>440</v>
      </c>
      <c r="O1021" s="8"/>
      <c r="P1021" s="8"/>
      <c r="Q1021" s="8" t="s">
        <v>3511</v>
      </c>
      <c r="R1021" s="8" t="s">
        <v>391</v>
      </c>
      <c r="S1021" s="8" t="s">
        <v>3512</v>
      </c>
      <c r="T1021" s="8"/>
      <c r="U1021" s="8"/>
      <c r="V1021" s="8" t="s">
        <v>441</v>
      </c>
      <c r="W1021" s="8" t="s">
        <v>572</v>
      </c>
      <c r="X1021" s="10" t="s">
        <v>3481</v>
      </c>
      <c r="Y1021" s="8"/>
      <c r="Z1021" s="8"/>
      <c r="AA1021" s="8"/>
      <c r="AB1021" s="8"/>
      <c r="AC1021" s="8"/>
      <c r="AD1021" s="8"/>
      <c r="AE1021" s="8"/>
      <c r="AF1021" s="8"/>
      <c r="AG1021" s="8"/>
      <c r="AH1021" s="8" t="s">
        <v>400</v>
      </c>
      <c r="AI1021" s="8" t="s">
        <v>58</v>
      </c>
      <c r="AJ1021" s="8"/>
      <c r="AK1021" s="8" t="s">
        <v>394</v>
      </c>
      <c r="AL1021" s="8" t="s">
        <v>395</v>
      </c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 t="s">
        <v>3446</v>
      </c>
      <c r="AY1021" s="8" t="s">
        <v>572</v>
      </c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10"/>
      <c r="BS1021" s="8"/>
      <c r="BT1021" s="8" t="s">
        <v>3513</v>
      </c>
      <c r="BU1021" s="8"/>
      <c r="BV1021" s="8"/>
      <c r="BW1021" s="8"/>
      <c r="BX1021" s="10"/>
      <c r="BY1021" s="8"/>
      <c r="BZ1021" s="8"/>
      <c r="CA1021" s="8"/>
      <c r="CB1021" s="8"/>
      <c r="CC1021" s="8"/>
      <c r="CD1021" s="8"/>
      <c r="CE1021" s="8"/>
      <c r="CF1021" s="8"/>
      <c r="CG1021" s="8"/>
      <c r="CH1021" s="10"/>
      <c r="CI1021" s="8"/>
      <c r="CJ1021" s="8"/>
      <c r="CK1021" s="8"/>
      <c r="CL1021" s="8"/>
      <c r="CM1021" s="8"/>
      <c r="CN1021" s="8"/>
      <c r="CO1021" s="8"/>
      <c r="CP1021" s="8"/>
    </row>
    <row r="1022" spans="2:94">
      <c r="B1022" s="6">
        <v>1021</v>
      </c>
      <c r="C1022" s="7">
        <v>5</v>
      </c>
      <c r="D1022" s="8" t="s">
        <v>3514</v>
      </c>
      <c r="E1022" s="8"/>
      <c r="F1022" s="8" t="s">
        <v>439</v>
      </c>
      <c r="G1022" s="8"/>
      <c r="H1022" s="8" t="s">
        <v>862</v>
      </c>
      <c r="I1022" s="8"/>
      <c r="J1022" s="8" t="s">
        <v>2338</v>
      </c>
      <c r="K1022" s="8"/>
      <c r="L1022" s="8"/>
      <c r="M1022" s="8" t="s">
        <v>3515</v>
      </c>
      <c r="N1022" s="8" t="s">
        <v>440</v>
      </c>
      <c r="O1022" s="8"/>
      <c r="P1022" s="8"/>
      <c r="Q1022" s="8" t="s">
        <v>3516</v>
      </c>
      <c r="R1022" s="8" t="s">
        <v>491</v>
      </c>
      <c r="S1022" s="8" t="s">
        <v>3517</v>
      </c>
      <c r="T1022" s="8"/>
      <c r="U1022" s="8"/>
      <c r="V1022" s="8" t="s">
        <v>441</v>
      </c>
      <c r="W1022" s="8" t="s">
        <v>572</v>
      </c>
      <c r="X1022" s="10" t="s">
        <v>3481</v>
      </c>
      <c r="Y1022" s="8"/>
      <c r="Z1022" s="8"/>
      <c r="AA1022" s="8"/>
      <c r="AB1022" s="8"/>
      <c r="AC1022" s="8"/>
      <c r="AD1022" s="8"/>
      <c r="AE1022" s="8"/>
      <c r="AF1022" s="8"/>
      <c r="AG1022" s="8"/>
      <c r="AH1022" s="8" t="s">
        <v>400</v>
      </c>
      <c r="AI1022" s="8" t="s">
        <v>3354</v>
      </c>
      <c r="AJ1022" s="8"/>
      <c r="AK1022" s="8" t="s">
        <v>394</v>
      </c>
      <c r="AL1022" s="8" t="s">
        <v>395</v>
      </c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 t="s">
        <v>572</v>
      </c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10"/>
      <c r="BS1022" s="8"/>
      <c r="BT1022" s="8"/>
      <c r="BU1022" s="8"/>
      <c r="BV1022" s="8"/>
      <c r="BW1022" s="8"/>
      <c r="BX1022" s="10"/>
      <c r="BY1022" s="8"/>
      <c r="BZ1022" s="8"/>
      <c r="CA1022" s="8"/>
      <c r="CB1022" s="8"/>
      <c r="CC1022" s="8"/>
      <c r="CD1022" s="8"/>
      <c r="CE1022" s="8"/>
      <c r="CF1022" s="8"/>
      <c r="CG1022" s="8"/>
      <c r="CH1022" s="10"/>
      <c r="CI1022" s="8"/>
      <c r="CJ1022" s="8"/>
      <c r="CK1022" s="8"/>
      <c r="CL1022" s="8"/>
      <c r="CM1022" s="8"/>
      <c r="CN1022" s="8"/>
      <c r="CO1022" s="8"/>
      <c r="CP1022" s="8"/>
    </row>
    <row r="1023" spans="2:94">
      <c r="B1023" s="6">
        <v>1022</v>
      </c>
      <c r="C1023" s="7">
        <v>6</v>
      </c>
      <c r="D1023" s="8" t="s">
        <v>3518</v>
      </c>
      <c r="E1023" s="8"/>
      <c r="F1023" s="8" t="s">
        <v>439</v>
      </c>
      <c r="G1023" s="8"/>
      <c r="H1023" s="8" t="s">
        <v>1515</v>
      </c>
      <c r="I1023" s="8"/>
      <c r="J1023" s="8" t="s">
        <v>2338</v>
      </c>
      <c r="K1023" s="8"/>
      <c r="L1023" s="8"/>
      <c r="M1023" s="8" t="s">
        <v>3519</v>
      </c>
      <c r="N1023" s="8" t="s">
        <v>440</v>
      </c>
      <c r="O1023" s="8"/>
      <c r="P1023" s="8"/>
      <c r="Q1023" s="8" t="s">
        <v>3520</v>
      </c>
      <c r="R1023" s="8" t="s">
        <v>391</v>
      </c>
      <c r="S1023" s="8" t="s">
        <v>3521</v>
      </c>
      <c r="T1023" s="8"/>
      <c r="U1023" s="8"/>
      <c r="V1023" s="8" t="s">
        <v>441</v>
      </c>
      <c r="W1023" s="8"/>
      <c r="X1023" s="10"/>
      <c r="Y1023" s="8"/>
      <c r="Z1023" s="8"/>
      <c r="AA1023" s="8"/>
      <c r="AB1023" s="8"/>
      <c r="AC1023" s="8"/>
      <c r="AD1023" s="8"/>
      <c r="AE1023" s="8" t="s">
        <v>3464</v>
      </c>
      <c r="AF1023" s="8"/>
      <c r="AG1023" s="8"/>
      <c r="AH1023" s="8" t="s">
        <v>400</v>
      </c>
      <c r="AI1023" s="8" t="s">
        <v>3354</v>
      </c>
      <c r="AJ1023" s="8"/>
      <c r="AK1023" s="8" t="s">
        <v>394</v>
      </c>
      <c r="AL1023" s="8" t="s">
        <v>395</v>
      </c>
      <c r="AM1023" s="8" t="s">
        <v>3522</v>
      </c>
      <c r="AN1023" s="8" t="s">
        <v>415</v>
      </c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 t="s">
        <v>3523</v>
      </c>
      <c r="BJ1023" s="8"/>
      <c r="BK1023" s="8"/>
      <c r="BL1023" s="8"/>
      <c r="BM1023" s="8"/>
      <c r="BN1023" s="8"/>
      <c r="BO1023" s="8"/>
      <c r="BP1023" s="8"/>
      <c r="BQ1023" s="8"/>
      <c r="BR1023" s="10"/>
      <c r="BS1023" s="8" t="s">
        <v>1659</v>
      </c>
      <c r="BT1023" s="8"/>
      <c r="BU1023" s="8"/>
      <c r="BV1023" s="8" t="s">
        <v>1550</v>
      </c>
      <c r="BW1023" s="8"/>
      <c r="BX1023" s="10"/>
      <c r="BY1023" s="8"/>
      <c r="BZ1023" s="8"/>
      <c r="CA1023" s="8"/>
      <c r="CB1023" s="8"/>
      <c r="CC1023" s="8"/>
      <c r="CD1023" s="8"/>
      <c r="CE1023" s="8"/>
      <c r="CF1023" s="8"/>
      <c r="CG1023" s="8"/>
      <c r="CH1023" s="10"/>
      <c r="CI1023" s="8"/>
      <c r="CJ1023" s="8"/>
      <c r="CK1023" s="8"/>
      <c r="CL1023" s="8"/>
      <c r="CM1023" s="8"/>
      <c r="CN1023" s="8"/>
      <c r="CO1023" s="8"/>
      <c r="CP1023" s="8"/>
    </row>
    <row r="1024" spans="2:94">
      <c r="B1024" s="6">
        <v>1023</v>
      </c>
      <c r="C1024" s="7">
        <v>6</v>
      </c>
      <c r="D1024" s="8" t="s">
        <v>3524</v>
      </c>
      <c r="E1024" s="8"/>
      <c r="F1024" s="8" t="s">
        <v>439</v>
      </c>
      <c r="G1024" s="8"/>
      <c r="H1024" s="8" t="s">
        <v>1515</v>
      </c>
      <c r="I1024" s="8"/>
      <c r="J1024" s="8" t="s">
        <v>2338</v>
      </c>
      <c r="K1024" s="8"/>
      <c r="L1024" s="8"/>
      <c r="M1024" s="8" t="s">
        <v>3525</v>
      </c>
      <c r="N1024" s="8" t="s">
        <v>440</v>
      </c>
      <c r="O1024" s="8"/>
      <c r="P1024" s="8"/>
      <c r="Q1024" s="8" t="s">
        <v>3526</v>
      </c>
      <c r="R1024" s="8" t="s">
        <v>391</v>
      </c>
      <c r="S1024" s="8" t="s">
        <v>3527</v>
      </c>
      <c r="T1024" s="8"/>
      <c r="U1024" s="8"/>
      <c r="V1024" s="8" t="s">
        <v>571</v>
      </c>
      <c r="W1024" s="8" t="s">
        <v>572</v>
      </c>
      <c r="X1024" s="10" t="s">
        <v>3481</v>
      </c>
      <c r="Y1024" s="8"/>
      <c r="Z1024" s="8"/>
      <c r="AA1024" s="8"/>
      <c r="AB1024" s="8"/>
      <c r="AC1024" s="8"/>
      <c r="AD1024" s="8"/>
      <c r="AE1024" s="8" t="s">
        <v>3464</v>
      </c>
      <c r="AF1024" s="8"/>
      <c r="AG1024" s="8"/>
      <c r="AH1024" s="8" t="s">
        <v>400</v>
      </c>
      <c r="AI1024" s="8" t="s">
        <v>3354</v>
      </c>
      <c r="AJ1024" s="8"/>
      <c r="AK1024" s="8" t="s">
        <v>394</v>
      </c>
      <c r="AL1024" s="8" t="s">
        <v>395</v>
      </c>
      <c r="AM1024" s="8" t="s">
        <v>3528</v>
      </c>
      <c r="AN1024" s="8" t="s">
        <v>415</v>
      </c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 t="s">
        <v>572</v>
      </c>
      <c r="AZ1024" s="8"/>
      <c r="BA1024" s="8"/>
      <c r="BB1024" s="8"/>
      <c r="BC1024" s="8"/>
      <c r="BD1024" s="8"/>
      <c r="BE1024" s="8"/>
      <c r="BF1024" s="8"/>
      <c r="BG1024" s="8"/>
      <c r="BH1024" s="8"/>
      <c r="BI1024" s="8" t="s">
        <v>3529</v>
      </c>
      <c r="BJ1024" s="8"/>
      <c r="BK1024" s="8"/>
      <c r="BL1024" s="8"/>
      <c r="BM1024" s="8"/>
      <c r="BN1024" s="8"/>
      <c r="BO1024" s="8"/>
      <c r="BP1024" s="8"/>
      <c r="BQ1024" s="8"/>
      <c r="BR1024" s="10"/>
      <c r="BS1024" s="8" t="s">
        <v>1659</v>
      </c>
      <c r="BT1024" s="8"/>
      <c r="BU1024" s="8"/>
      <c r="BV1024" s="8" t="s">
        <v>1550</v>
      </c>
      <c r="BW1024" s="8"/>
      <c r="BX1024" s="10"/>
      <c r="BY1024" s="8"/>
      <c r="BZ1024" s="8"/>
      <c r="CA1024" s="8"/>
      <c r="CB1024" s="8"/>
      <c r="CC1024" s="8"/>
      <c r="CD1024" s="8"/>
      <c r="CE1024" s="8"/>
      <c r="CF1024" s="8"/>
      <c r="CG1024" s="8"/>
      <c r="CH1024" s="10"/>
      <c r="CI1024" s="8"/>
      <c r="CJ1024" s="8"/>
      <c r="CK1024" s="8"/>
      <c r="CL1024" s="8"/>
      <c r="CM1024" s="8"/>
      <c r="CN1024" s="8"/>
      <c r="CO1024" s="8"/>
      <c r="CP1024" s="8"/>
    </row>
    <row r="1025" spans="2:94">
      <c r="B1025" s="6">
        <v>1024</v>
      </c>
      <c r="C1025" s="7">
        <v>6</v>
      </c>
      <c r="D1025" s="8" t="s">
        <v>3530</v>
      </c>
      <c r="E1025" s="8"/>
      <c r="F1025" s="8" t="s">
        <v>439</v>
      </c>
      <c r="G1025" s="8"/>
      <c r="H1025" s="8" t="s">
        <v>1515</v>
      </c>
      <c r="I1025" s="8"/>
      <c r="J1025" s="8" t="s">
        <v>2338</v>
      </c>
      <c r="K1025" s="8"/>
      <c r="L1025" s="8"/>
      <c r="M1025" s="8" t="s">
        <v>3531</v>
      </c>
      <c r="N1025" s="8" t="s">
        <v>440</v>
      </c>
      <c r="O1025" s="8"/>
      <c r="P1025" s="8"/>
      <c r="Q1025" s="8" t="s">
        <v>3532</v>
      </c>
      <c r="R1025" s="8" t="s">
        <v>391</v>
      </c>
      <c r="S1025" s="8" t="s">
        <v>3533</v>
      </c>
      <c r="T1025" s="8"/>
      <c r="U1025" s="8"/>
      <c r="V1025" s="8" t="s">
        <v>1021</v>
      </c>
      <c r="W1025" s="8"/>
      <c r="X1025" s="10"/>
      <c r="Y1025" s="8"/>
      <c r="Z1025" s="8"/>
      <c r="AA1025" s="8"/>
      <c r="AB1025" s="8"/>
      <c r="AC1025" s="8"/>
      <c r="AD1025" s="8"/>
      <c r="AE1025" s="8" t="s">
        <v>3464</v>
      </c>
      <c r="AF1025" s="8"/>
      <c r="AG1025" s="8"/>
      <c r="AH1025" s="8" t="s">
        <v>400</v>
      </c>
      <c r="AI1025" s="8" t="s">
        <v>3354</v>
      </c>
      <c r="AJ1025" s="8"/>
      <c r="AK1025" s="8" t="s">
        <v>394</v>
      </c>
      <c r="AL1025" s="8" t="s">
        <v>395</v>
      </c>
      <c r="AM1025" s="8" t="s">
        <v>3534</v>
      </c>
      <c r="AN1025" s="8" t="s">
        <v>415</v>
      </c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 t="s">
        <v>3535</v>
      </c>
      <c r="BJ1025" s="8"/>
      <c r="BK1025" s="8"/>
      <c r="BL1025" s="8"/>
      <c r="BM1025" s="8"/>
      <c r="BN1025" s="8"/>
      <c r="BO1025" s="8"/>
      <c r="BP1025" s="8"/>
      <c r="BQ1025" s="8"/>
      <c r="BR1025" s="10"/>
      <c r="BS1025" s="8" t="s">
        <v>1659</v>
      </c>
      <c r="BT1025" s="8"/>
      <c r="BU1025" s="8"/>
      <c r="BV1025" s="8" t="s">
        <v>1550</v>
      </c>
      <c r="BW1025" s="8"/>
      <c r="BX1025" s="10"/>
      <c r="BY1025" s="8"/>
      <c r="BZ1025" s="8"/>
      <c r="CA1025" s="8"/>
      <c r="CB1025" s="8"/>
      <c r="CC1025" s="8"/>
      <c r="CD1025" s="8"/>
      <c r="CE1025" s="8"/>
      <c r="CF1025" s="8"/>
      <c r="CG1025" s="8"/>
      <c r="CH1025" s="10"/>
      <c r="CI1025" s="8"/>
      <c r="CJ1025" s="8"/>
      <c r="CK1025" s="8"/>
      <c r="CL1025" s="8"/>
      <c r="CM1025" s="8"/>
      <c r="CN1025" s="8"/>
      <c r="CO1025" s="8"/>
      <c r="CP1025" s="8"/>
    </row>
    <row r="1026" spans="2:94">
      <c r="B1026" s="6">
        <v>1025</v>
      </c>
      <c r="C1026" s="7">
        <v>6</v>
      </c>
      <c r="D1026" s="8" t="s">
        <v>3536</v>
      </c>
      <c r="E1026" s="8"/>
      <c r="F1026" s="8" t="s">
        <v>439</v>
      </c>
      <c r="G1026" s="8"/>
      <c r="H1026" s="8" t="s">
        <v>1515</v>
      </c>
      <c r="I1026" s="8"/>
      <c r="J1026" s="8" t="s">
        <v>2338</v>
      </c>
      <c r="K1026" s="8"/>
      <c r="L1026" s="8"/>
      <c r="M1026" s="8" t="s">
        <v>3537</v>
      </c>
      <c r="N1026" s="8" t="s">
        <v>440</v>
      </c>
      <c r="O1026" s="8"/>
      <c r="P1026" s="8"/>
      <c r="Q1026" s="8" t="s">
        <v>3538</v>
      </c>
      <c r="R1026" s="8" t="s">
        <v>391</v>
      </c>
      <c r="S1026" s="8" t="s">
        <v>3539</v>
      </c>
      <c r="T1026" s="8"/>
      <c r="U1026" s="8"/>
      <c r="V1026" s="8" t="s">
        <v>1367</v>
      </c>
      <c r="W1026" s="8" t="s">
        <v>572</v>
      </c>
      <c r="X1026" s="10" t="s">
        <v>3481</v>
      </c>
      <c r="Y1026" s="8"/>
      <c r="Z1026" s="8"/>
      <c r="AA1026" s="8"/>
      <c r="AB1026" s="8"/>
      <c r="AC1026" s="8"/>
      <c r="AD1026" s="8"/>
      <c r="AE1026" s="8" t="s">
        <v>3455</v>
      </c>
      <c r="AF1026" s="8"/>
      <c r="AG1026" s="8"/>
      <c r="AH1026" s="8" t="s">
        <v>400</v>
      </c>
      <c r="AI1026" s="8" t="s">
        <v>3354</v>
      </c>
      <c r="AJ1026" s="8"/>
      <c r="AK1026" s="8" t="s">
        <v>394</v>
      </c>
      <c r="AL1026" s="8" t="s">
        <v>395</v>
      </c>
      <c r="AM1026" s="8" t="s">
        <v>3540</v>
      </c>
      <c r="AN1026" s="8" t="s">
        <v>415</v>
      </c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 t="s">
        <v>572</v>
      </c>
      <c r="AZ1026" s="8"/>
      <c r="BA1026" s="8"/>
      <c r="BB1026" s="8"/>
      <c r="BC1026" s="8"/>
      <c r="BD1026" s="8"/>
      <c r="BE1026" s="8"/>
      <c r="BF1026" s="8"/>
      <c r="BG1026" s="8"/>
      <c r="BH1026" s="8"/>
      <c r="BI1026" s="8" t="s">
        <v>3541</v>
      </c>
      <c r="BJ1026" s="8"/>
      <c r="BK1026" s="8"/>
      <c r="BL1026" s="8"/>
      <c r="BM1026" s="8"/>
      <c r="BN1026" s="8"/>
      <c r="BO1026" s="8"/>
      <c r="BP1026" s="8"/>
      <c r="BQ1026" s="8"/>
      <c r="BR1026" s="10"/>
      <c r="BS1026" s="8" t="s">
        <v>3458</v>
      </c>
      <c r="BT1026" s="8" t="s">
        <v>3542</v>
      </c>
      <c r="BU1026" s="8"/>
      <c r="BV1026" s="8"/>
      <c r="BW1026" s="8"/>
      <c r="BX1026" s="10"/>
      <c r="BY1026" s="8"/>
      <c r="BZ1026" s="8"/>
      <c r="CA1026" s="8"/>
      <c r="CB1026" s="8"/>
      <c r="CC1026" s="8"/>
      <c r="CD1026" s="8"/>
      <c r="CE1026" s="8"/>
      <c r="CF1026" s="8"/>
      <c r="CG1026" s="8"/>
      <c r="CH1026" s="10"/>
      <c r="CI1026" s="8"/>
      <c r="CJ1026" s="8"/>
      <c r="CK1026" s="8"/>
      <c r="CL1026" s="8"/>
      <c r="CM1026" s="8"/>
      <c r="CN1026" s="8"/>
      <c r="CO1026" s="8"/>
      <c r="CP1026" s="8"/>
    </row>
    <row r="1027" spans="2:94">
      <c r="B1027" s="6">
        <v>1026</v>
      </c>
      <c r="C1027" s="7">
        <v>6</v>
      </c>
      <c r="D1027" s="8" t="s">
        <v>3543</v>
      </c>
      <c r="E1027" s="8"/>
      <c r="F1027" s="8" t="s">
        <v>439</v>
      </c>
      <c r="G1027" s="8"/>
      <c r="H1027" s="8" t="s">
        <v>1515</v>
      </c>
      <c r="I1027" s="8"/>
      <c r="J1027" s="8" t="s">
        <v>2338</v>
      </c>
      <c r="K1027" s="8"/>
      <c r="L1027" s="8"/>
      <c r="M1027" s="8" t="s">
        <v>3544</v>
      </c>
      <c r="N1027" s="8" t="s">
        <v>440</v>
      </c>
      <c r="O1027" s="8"/>
      <c r="P1027" s="8"/>
      <c r="Q1027" s="8" t="s">
        <v>3545</v>
      </c>
      <c r="R1027" s="8" t="s">
        <v>391</v>
      </c>
      <c r="S1027" s="8" t="s">
        <v>3546</v>
      </c>
      <c r="T1027" s="8"/>
      <c r="U1027" s="8"/>
      <c r="V1027" s="8" t="s">
        <v>399</v>
      </c>
      <c r="W1027" s="8" t="s">
        <v>572</v>
      </c>
      <c r="X1027" s="10" t="s">
        <v>3481</v>
      </c>
      <c r="Y1027" s="8"/>
      <c r="Z1027" s="8"/>
      <c r="AA1027" s="8"/>
      <c r="AB1027" s="8"/>
      <c r="AC1027" s="8"/>
      <c r="AD1027" s="8"/>
      <c r="AE1027" s="8"/>
      <c r="AF1027" s="8"/>
      <c r="AG1027" s="8"/>
      <c r="AH1027" s="8" t="s">
        <v>400</v>
      </c>
      <c r="AI1027" s="8" t="s">
        <v>3354</v>
      </c>
      <c r="AJ1027" s="8"/>
      <c r="AK1027" s="8" t="s">
        <v>394</v>
      </c>
      <c r="AL1027" s="8" t="s">
        <v>395</v>
      </c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 t="s">
        <v>572</v>
      </c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10"/>
      <c r="BS1027" s="8"/>
      <c r="BT1027" s="8"/>
      <c r="BU1027" s="8"/>
      <c r="BV1027" s="8"/>
      <c r="BW1027" s="8"/>
      <c r="BX1027" s="10"/>
      <c r="BY1027" s="8"/>
      <c r="BZ1027" s="8"/>
      <c r="CA1027" s="8"/>
      <c r="CB1027" s="8"/>
      <c r="CC1027" s="8"/>
      <c r="CD1027" s="8"/>
      <c r="CE1027" s="8"/>
      <c r="CF1027" s="8"/>
      <c r="CG1027" s="8"/>
      <c r="CH1027" s="10"/>
      <c r="CI1027" s="8"/>
      <c r="CJ1027" s="8"/>
      <c r="CK1027" s="8"/>
      <c r="CL1027" s="8"/>
      <c r="CM1027" s="8"/>
      <c r="CN1027" s="8"/>
      <c r="CO1027" s="8"/>
      <c r="CP1027" s="8"/>
    </row>
    <row r="1028" spans="2:94">
      <c r="B1028" s="6">
        <v>1027</v>
      </c>
      <c r="C1028" s="7">
        <v>7</v>
      </c>
      <c r="D1028" s="8" t="s">
        <v>3547</v>
      </c>
      <c r="E1028" s="8"/>
      <c r="F1028" s="8" t="s">
        <v>439</v>
      </c>
      <c r="G1028" s="8"/>
      <c r="H1028" s="8" t="s">
        <v>1515</v>
      </c>
      <c r="I1028" s="8"/>
      <c r="J1028" s="8" t="s">
        <v>2338</v>
      </c>
      <c r="K1028" s="8"/>
      <c r="L1028" s="8"/>
      <c r="M1028" s="8" t="s">
        <v>3548</v>
      </c>
      <c r="N1028" s="8" t="s">
        <v>440</v>
      </c>
      <c r="O1028" s="8"/>
      <c r="P1028" s="8"/>
      <c r="Q1028" s="8" t="s">
        <v>3549</v>
      </c>
      <c r="R1028" s="8" t="s">
        <v>391</v>
      </c>
      <c r="S1028" s="8" t="s">
        <v>3550</v>
      </c>
      <c r="T1028" s="8"/>
      <c r="U1028" s="8"/>
      <c r="V1028" s="8" t="s">
        <v>1021</v>
      </c>
      <c r="W1028" s="8" t="s">
        <v>572</v>
      </c>
      <c r="X1028" s="10" t="s">
        <v>3481</v>
      </c>
      <c r="Y1028" s="8"/>
      <c r="Z1028" s="8"/>
      <c r="AA1028" s="8"/>
      <c r="AB1028" s="8"/>
      <c r="AC1028" s="8"/>
      <c r="AD1028" s="8"/>
      <c r="AE1028" s="8" t="s">
        <v>3464</v>
      </c>
      <c r="AF1028" s="8"/>
      <c r="AG1028" s="8"/>
      <c r="AH1028" s="8" t="s">
        <v>400</v>
      </c>
      <c r="AI1028" s="8" t="s">
        <v>3354</v>
      </c>
      <c r="AJ1028" s="8"/>
      <c r="AK1028" s="8" t="s">
        <v>394</v>
      </c>
      <c r="AL1028" s="8" t="s">
        <v>395</v>
      </c>
      <c r="AM1028" s="8" t="s">
        <v>3551</v>
      </c>
      <c r="AN1028" s="8" t="s">
        <v>415</v>
      </c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 t="s">
        <v>572</v>
      </c>
      <c r="AZ1028" s="8"/>
      <c r="BA1028" s="8"/>
      <c r="BB1028" s="8"/>
      <c r="BC1028" s="8"/>
      <c r="BD1028" s="8"/>
      <c r="BE1028" s="8"/>
      <c r="BF1028" s="8"/>
      <c r="BG1028" s="8"/>
      <c r="BH1028" s="8"/>
      <c r="BI1028" s="8" t="s">
        <v>3552</v>
      </c>
      <c r="BJ1028" s="8"/>
      <c r="BK1028" s="8"/>
      <c r="BL1028" s="8"/>
      <c r="BM1028" s="8"/>
      <c r="BN1028" s="8"/>
      <c r="BO1028" s="8"/>
      <c r="BP1028" s="8"/>
      <c r="BQ1028" s="8"/>
      <c r="BR1028" s="10"/>
      <c r="BS1028" s="8" t="s">
        <v>1659</v>
      </c>
      <c r="BT1028" s="8"/>
      <c r="BU1028" s="8"/>
      <c r="BV1028" s="8" t="s">
        <v>1550</v>
      </c>
      <c r="BW1028" s="8"/>
      <c r="BX1028" s="10"/>
      <c r="BY1028" s="8"/>
      <c r="BZ1028" s="8"/>
      <c r="CA1028" s="8"/>
      <c r="CB1028" s="8"/>
      <c r="CC1028" s="8"/>
      <c r="CD1028" s="8"/>
      <c r="CE1028" s="8"/>
      <c r="CF1028" s="8"/>
      <c r="CG1028" s="8"/>
      <c r="CH1028" s="10"/>
      <c r="CI1028" s="8"/>
      <c r="CJ1028" s="8"/>
      <c r="CK1028" s="8"/>
      <c r="CL1028" s="8"/>
      <c r="CM1028" s="8"/>
      <c r="CN1028" s="8"/>
      <c r="CO1028" s="8"/>
      <c r="CP1028" s="8"/>
    </row>
    <row r="1029" spans="2:94">
      <c r="B1029" s="6">
        <v>1028</v>
      </c>
      <c r="C1029" s="7">
        <v>7</v>
      </c>
      <c r="D1029" s="8" t="s">
        <v>3553</v>
      </c>
      <c r="E1029" s="8"/>
      <c r="F1029" s="8" t="s">
        <v>439</v>
      </c>
      <c r="G1029" s="8"/>
      <c r="H1029" s="8" t="s">
        <v>1515</v>
      </c>
      <c r="I1029" s="8"/>
      <c r="J1029" s="8" t="s">
        <v>2338</v>
      </c>
      <c r="K1029" s="8"/>
      <c r="L1029" s="8"/>
      <c r="M1029" s="8" t="s">
        <v>3554</v>
      </c>
      <c r="N1029" s="8" t="s">
        <v>440</v>
      </c>
      <c r="O1029" s="8"/>
      <c r="P1029" s="8"/>
      <c r="Q1029" s="8" t="s">
        <v>3555</v>
      </c>
      <c r="R1029" s="8" t="s">
        <v>391</v>
      </c>
      <c r="S1029" s="8" t="s">
        <v>3556</v>
      </c>
      <c r="T1029" s="8"/>
      <c r="U1029" s="8"/>
      <c r="V1029" s="8" t="s">
        <v>1183</v>
      </c>
      <c r="W1029" s="8" t="s">
        <v>572</v>
      </c>
      <c r="X1029" s="10" t="s">
        <v>3481</v>
      </c>
      <c r="Y1029" s="8"/>
      <c r="Z1029" s="8"/>
      <c r="AA1029" s="8"/>
      <c r="AB1029" s="8"/>
      <c r="AC1029" s="8"/>
      <c r="AD1029" s="8"/>
      <c r="AE1029" s="8"/>
      <c r="AF1029" s="8"/>
      <c r="AG1029" s="8"/>
      <c r="AH1029" s="8" t="s">
        <v>393</v>
      </c>
      <c r="AI1029" s="8" t="s">
        <v>59</v>
      </c>
      <c r="AJ1029" s="8"/>
      <c r="AK1029" s="8" t="s">
        <v>394</v>
      </c>
      <c r="AL1029" s="8" t="s">
        <v>395</v>
      </c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 t="s">
        <v>572</v>
      </c>
      <c r="AZ1029" s="8"/>
      <c r="BA1029" s="8"/>
      <c r="BB1029" s="8"/>
      <c r="BC1029" s="8"/>
      <c r="BD1029" s="8"/>
      <c r="BE1029" s="8"/>
      <c r="BF1029" s="8"/>
      <c r="BG1029" s="8"/>
      <c r="BH1029" s="8"/>
      <c r="BI1029" s="8" t="s">
        <v>3557</v>
      </c>
      <c r="BJ1029" s="8"/>
      <c r="BK1029" s="8"/>
      <c r="BL1029" s="8"/>
      <c r="BM1029" s="8"/>
      <c r="BN1029" s="8"/>
      <c r="BO1029" s="8"/>
      <c r="BP1029" s="8"/>
      <c r="BQ1029" s="8"/>
      <c r="BR1029" s="10"/>
      <c r="BS1029" s="8"/>
      <c r="BT1029" s="8"/>
      <c r="BU1029" s="8"/>
      <c r="BV1029" s="8"/>
      <c r="BW1029" s="8"/>
      <c r="BX1029" s="10"/>
      <c r="BY1029" s="8"/>
      <c r="BZ1029" s="8"/>
      <c r="CA1029" s="8"/>
      <c r="CB1029" s="8"/>
      <c r="CC1029" s="8"/>
      <c r="CD1029" s="8"/>
      <c r="CE1029" s="8"/>
      <c r="CF1029" s="8"/>
      <c r="CG1029" s="8"/>
      <c r="CH1029" s="10"/>
      <c r="CI1029" s="8"/>
      <c r="CJ1029" s="8"/>
      <c r="CK1029" s="8"/>
      <c r="CL1029" s="8"/>
      <c r="CM1029" s="8"/>
      <c r="CN1029" s="8"/>
      <c r="CO1029" s="8"/>
      <c r="CP1029" s="8"/>
    </row>
    <row r="1030" spans="2:94">
      <c r="B1030" s="6">
        <v>1029</v>
      </c>
      <c r="C1030" s="7">
        <v>7</v>
      </c>
      <c r="D1030" s="8" t="s">
        <v>3483</v>
      </c>
      <c r="E1030" s="8" t="s">
        <v>396</v>
      </c>
      <c r="F1030" s="8" t="s">
        <v>439</v>
      </c>
      <c r="G1030" s="8"/>
      <c r="H1030" s="8" t="s">
        <v>1515</v>
      </c>
      <c r="I1030" s="8"/>
      <c r="J1030" s="8" t="s">
        <v>2338</v>
      </c>
      <c r="K1030" s="8"/>
      <c r="L1030" s="8"/>
      <c r="M1030" s="8" t="s">
        <v>3558</v>
      </c>
      <c r="N1030" s="8" t="s">
        <v>390</v>
      </c>
      <c r="O1030" s="8" t="s">
        <v>397</v>
      </c>
      <c r="P1030" s="8"/>
      <c r="Q1030" s="8" t="s">
        <v>3485</v>
      </c>
      <c r="R1030" s="8" t="s">
        <v>1041</v>
      </c>
      <c r="S1030" s="8" t="s">
        <v>3486</v>
      </c>
      <c r="T1030" s="8"/>
      <c r="U1030" s="8"/>
      <c r="V1030" s="8" t="s">
        <v>1027</v>
      </c>
      <c r="W1030" s="8" t="s">
        <v>572</v>
      </c>
      <c r="X1030" s="10" t="s">
        <v>3487</v>
      </c>
      <c r="Y1030" s="8"/>
      <c r="Z1030" s="8"/>
      <c r="AA1030" s="8"/>
      <c r="AB1030" s="8"/>
      <c r="AC1030" s="8"/>
      <c r="AD1030" s="8"/>
      <c r="AE1030" s="8" t="s">
        <v>3488</v>
      </c>
      <c r="AF1030" s="8"/>
      <c r="AG1030" s="8"/>
      <c r="AH1030" s="8" t="s">
        <v>400</v>
      </c>
      <c r="AI1030" s="8" t="s">
        <v>3354</v>
      </c>
      <c r="AJ1030" s="8"/>
      <c r="AK1030" s="8" t="s">
        <v>394</v>
      </c>
      <c r="AL1030" s="8" t="s">
        <v>395</v>
      </c>
      <c r="AM1030" s="8" t="s">
        <v>3489</v>
      </c>
      <c r="AN1030" s="8" t="s">
        <v>415</v>
      </c>
      <c r="AO1030" s="8"/>
      <c r="AP1030" s="8"/>
      <c r="AQ1030" s="8"/>
      <c r="AR1030" s="8"/>
      <c r="AS1030" s="8"/>
      <c r="AT1030" s="8"/>
      <c r="AU1030" s="8"/>
      <c r="AV1030" s="8"/>
      <c r="AW1030" s="8" t="s">
        <v>452</v>
      </c>
      <c r="AX1030" s="8"/>
      <c r="AY1030" s="8" t="s">
        <v>572</v>
      </c>
      <c r="AZ1030" s="8"/>
      <c r="BA1030" s="8"/>
      <c r="BB1030" s="8"/>
      <c r="BC1030" s="8"/>
      <c r="BD1030" s="8"/>
      <c r="BE1030" s="8"/>
      <c r="BF1030" s="8"/>
      <c r="BG1030" s="8"/>
      <c r="BH1030" s="8"/>
      <c r="BI1030" s="8" t="s">
        <v>3490</v>
      </c>
      <c r="BJ1030" s="8"/>
      <c r="BK1030" s="8"/>
      <c r="BL1030" s="8"/>
      <c r="BM1030" s="8"/>
      <c r="BN1030" s="8"/>
      <c r="BO1030" s="8" t="s">
        <v>674</v>
      </c>
      <c r="BP1030" s="8"/>
      <c r="BQ1030" s="8"/>
      <c r="BR1030" s="10"/>
      <c r="BS1030" s="8" t="s">
        <v>405</v>
      </c>
      <c r="BT1030" s="8"/>
      <c r="BU1030" s="8" t="s">
        <v>419</v>
      </c>
      <c r="BV1030" s="8"/>
      <c r="BW1030" s="8"/>
      <c r="BX1030" s="10"/>
      <c r="BY1030" s="8"/>
      <c r="BZ1030" s="8"/>
      <c r="CA1030" s="8"/>
      <c r="CB1030" s="8"/>
      <c r="CC1030" s="8"/>
      <c r="CD1030" s="8"/>
      <c r="CE1030" s="8"/>
      <c r="CF1030" s="8"/>
      <c r="CG1030" s="8"/>
      <c r="CH1030" s="10"/>
      <c r="CI1030" s="8"/>
      <c r="CJ1030" s="8"/>
      <c r="CK1030" s="8"/>
      <c r="CL1030" s="8"/>
      <c r="CM1030" s="8"/>
      <c r="CN1030" s="8"/>
      <c r="CO1030" s="8"/>
      <c r="CP1030" s="8"/>
    </row>
    <row r="1031" spans="2:94">
      <c r="B1031" s="6">
        <v>1030</v>
      </c>
      <c r="C1031" s="7">
        <v>6</v>
      </c>
      <c r="D1031" s="8" t="s">
        <v>3559</v>
      </c>
      <c r="E1031" s="8"/>
      <c r="F1031" s="8" t="s">
        <v>439</v>
      </c>
      <c r="G1031" s="8"/>
      <c r="H1031" s="8" t="s">
        <v>1515</v>
      </c>
      <c r="I1031" s="8"/>
      <c r="J1031" s="8" t="s">
        <v>2338</v>
      </c>
      <c r="K1031" s="8"/>
      <c r="L1031" s="8"/>
      <c r="M1031" s="8" t="s">
        <v>3560</v>
      </c>
      <c r="N1031" s="8" t="s">
        <v>440</v>
      </c>
      <c r="O1031" s="8"/>
      <c r="P1031" s="8"/>
      <c r="Q1031" s="8" t="s">
        <v>3561</v>
      </c>
      <c r="R1031" s="8" t="s">
        <v>491</v>
      </c>
      <c r="S1031" s="8" t="s">
        <v>3562</v>
      </c>
      <c r="T1031" s="8"/>
      <c r="U1031" s="8"/>
      <c r="V1031" s="8" t="s">
        <v>406</v>
      </c>
      <c r="W1031" s="8"/>
      <c r="X1031" s="10"/>
      <c r="Y1031" s="8"/>
      <c r="Z1031" s="8"/>
      <c r="AA1031" s="8"/>
      <c r="AB1031" s="8"/>
      <c r="AC1031" s="8"/>
      <c r="AD1031" s="8"/>
      <c r="AE1031" s="8"/>
      <c r="AF1031" s="8"/>
      <c r="AG1031" s="8"/>
      <c r="AH1031" s="8" t="s">
        <v>393</v>
      </c>
      <c r="AI1031" s="8" t="s">
        <v>59</v>
      </c>
      <c r="AJ1031" s="8"/>
      <c r="AK1031" s="8" t="s">
        <v>394</v>
      </c>
      <c r="AL1031" s="8" t="s">
        <v>395</v>
      </c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 t="s">
        <v>3563</v>
      </c>
      <c r="BJ1031" s="8"/>
      <c r="BK1031" s="8"/>
      <c r="BL1031" s="8"/>
      <c r="BM1031" s="8"/>
      <c r="BN1031" s="8"/>
      <c r="BO1031" s="8"/>
      <c r="BP1031" s="8"/>
      <c r="BQ1031" s="8"/>
      <c r="BR1031" s="10"/>
      <c r="BS1031" s="8"/>
      <c r="BT1031" s="8"/>
      <c r="BU1031" s="8"/>
      <c r="BV1031" s="8"/>
      <c r="BW1031" s="8"/>
      <c r="BX1031" s="10"/>
      <c r="BY1031" s="8"/>
      <c r="BZ1031" s="8"/>
      <c r="CA1031" s="8"/>
      <c r="CB1031" s="8"/>
      <c r="CC1031" s="8"/>
      <c r="CD1031" s="8"/>
      <c r="CE1031" s="8"/>
      <c r="CF1031" s="8"/>
      <c r="CG1031" s="8"/>
      <c r="CH1031" s="10"/>
      <c r="CI1031" s="8"/>
      <c r="CJ1031" s="8"/>
      <c r="CK1031" s="8"/>
      <c r="CL1031" s="8"/>
      <c r="CM1031" s="8"/>
      <c r="CN1031" s="8"/>
      <c r="CO1031" s="8"/>
      <c r="CP1031" s="8"/>
    </row>
    <row r="1032" spans="2:94">
      <c r="B1032" s="6">
        <v>1031</v>
      </c>
      <c r="C1032" s="7">
        <v>5</v>
      </c>
      <c r="D1032" s="8" t="s">
        <v>3564</v>
      </c>
      <c r="E1032" s="8"/>
      <c r="F1032" s="8" t="s">
        <v>439</v>
      </c>
      <c r="G1032" s="8"/>
      <c r="H1032" s="8" t="s">
        <v>862</v>
      </c>
      <c r="I1032" s="8"/>
      <c r="J1032" s="8" t="s">
        <v>2338</v>
      </c>
      <c r="K1032" s="8"/>
      <c r="L1032" s="8"/>
      <c r="M1032" s="8" t="s">
        <v>3565</v>
      </c>
      <c r="N1032" s="8" t="s">
        <v>440</v>
      </c>
      <c r="O1032" s="8"/>
      <c r="P1032" s="8"/>
      <c r="Q1032" s="8" t="s">
        <v>3566</v>
      </c>
      <c r="R1032" s="8" t="s">
        <v>391</v>
      </c>
      <c r="S1032" s="8" t="s">
        <v>3567</v>
      </c>
      <c r="T1032" s="8"/>
      <c r="U1032" s="8"/>
      <c r="V1032" s="8" t="s">
        <v>571</v>
      </c>
      <c r="W1032" s="8" t="s">
        <v>572</v>
      </c>
      <c r="X1032" s="10" t="s">
        <v>3481</v>
      </c>
      <c r="Y1032" s="8"/>
      <c r="Z1032" s="8"/>
      <c r="AA1032" s="8"/>
      <c r="AB1032" s="8"/>
      <c r="AC1032" s="8"/>
      <c r="AD1032" s="8"/>
      <c r="AE1032" s="8"/>
      <c r="AF1032" s="8"/>
      <c r="AG1032" s="8"/>
      <c r="AH1032" s="8" t="s">
        <v>400</v>
      </c>
      <c r="AI1032" s="8" t="s">
        <v>3354</v>
      </c>
      <c r="AJ1032" s="8"/>
      <c r="AK1032" s="8" t="s">
        <v>394</v>
      </c>
      <c r="AL1032" s="8" t="s">
        <v>395</v>
      </c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 t="s">
        <v>572</v>
      </c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10"/>
      <c r="BS1032" s="8"/>
      <c r="BT1032" s="8"/>
      <c r="BU1032" s="8"/>
      <c r="BV1032" s="8"/>
      <c r="BW1032" s="8"/>
      <c r="BX1032" s="10"/>
      <c r="BY1032" s="8"/>
      <c r="BZ1032" s="8"/>
      <c r="CA1032" s="8"/>
      <c r="CB1032" s="8"/>
      <c r="CC1032" s="8"/>
      <c r="CD1032" s="8"/>
      <c r="CE1032" s="8"/>
      <c r="CF1032" s="8"/>
      <c r="CG1032" s="8"/>
      <c r="CH1032" s="10"/>
      <c r="CI1032" s="8"/>
      <c r="CJ1032" s="8"/>
      <c r="CK1032" s="8"/>
      <c r="CL1032" s="8"/>
      <c r="CM1032" s="8"/>
      <c r="CN1032" s="8"/>
      <c r="CO1032" s="8"/>
      <c r="CP1032" s="8"/>
    </row>
    <row r="1033" spans="2:94">
      <c r="B1033" s="6">
        <v>1032</v>
      </c>
      <c r="C1033" s="7">
        <v>6</v>
      </c>
      <c r="D1033" s="8" t="s">
        <v>3568</v>
      </c>
      <c r="E1033" s="8"/>
      <c r="F1033" s="8" t="s">
        <v>439</v>
      </c>
      <c r="G1033" s="8"/>
      <c r="H1033" s="8" t="s">
        <v>1515</v>
      </c>
      <c r="I1033" s="8"/>
      <c r="J1033" s="8" t="s">
        <v>2338</v>
      </c>
      <c r="K1033" s="8"/>
      <c r="L1033" s="8"/>
      <c r="M1033" s="8" t="s">
        <v>3569</v>
      </c>
      <c r="N1033" s="8" t="s">
        <v>440</v>
      </c>
      <c r="O1033" s="8"/>
      <c r="P1033" s="8"/>
      <c r="Q1033" s="8" t="s">
        <v>3570</v>
      </c>
      <c r="R1033" s="8" t="s">
        <v>391</v>
      </c>
      <c r="S1033" s="8" t="s">
        <v>3571</v>
      </c>
      <c r="T1033" s="8"/>
      <c r="U1033" s="8"/>
      <c r="V1033" s="8" t="s">
        <v>441</v>
      </c>
      <c r="W1033" s="8" t="s">
        <v>572</v>
      </c>
      <c r="X1033" s="10" t="s">
        <v>3481</v>
      </c>
      <c r="Y1033" s="8"/>
      <c r="Z1033" s="8"/>
      <c r="AA1033" s="8"/>
      <c r="AB1033" s="8"/>
      <c r="AC1033" s="8"/>
      <c r="AD1033" s="8"/>
      <c r="AE1033" s="8" t="s">
        <v>3455</v>
      </c>
      <c r="AF1033" s="8"/>
      <c r="AG1033" s="8"/>
      <c r="AH1033" s="8" t="s">
        <v>400</v>
      </c>
      <c r="AI1033" s="8" t="s">
        <v>3354</v>
      </c>
      <c r="AJ1033" s="8"/>
      <c r="AK1033" s="8" t="s">
        <v>394</v>
      </c>
      <c r="AL1033" s="8" t="s">
        <v>395</v>
      </c>
      <c r="AM1033" s="8" t="s">
        <v>2045</v>
      </c>
      <c r="AN1033" s="8" t="s">
        <v>415</v>
      </c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 t="s">
        <v>572</v>
      </c>
      <c r="AZ1033" s="8"/>
      <c r="BA1033" s="8"/>
      <c r="BB1033" s="8"/>
      <c r="BC1033" s="8"/>
      <c r="BD1033" s="8"/>
      <c r="BE1033" s="8"/>
      <c r="BF1033" s="8"/>
      <c r="BG1033" s="8"/>
      <c r="BH1033" s="8"/>
      <c r="BI1033" s="8" t="s">
        <v>3572</v>
      </c>
      <c r="BJ1033" s="8"/>
      <c r="BK1033" s="8"/>
      <c r="BL1033" s="8"/>
      <c r="BM1033" s="8"/>
      <c r="BN1033" s="8"/>
      <c r="BO1033" s="8"/>
      <c r="BP1033" s="8"/>
      <c r="BQ1033" s="8"/>
      <c r="BR1033" s="10"/>
      <c r="BS1033" s="8" t="s">
        <v>1829</v>
      </c>
      <c r="BT1033" s="8"/>
      <c r="BU1033" s="8"/>
      <c r="BV1033" s="8" t="s">
        <v>1550</v>
      </c>
      <c r="BW1033" s="8"/>
      <c r="BX1033" s="10"/>
      <c r="BY1033" s="8"/>
      <c r="BZ1033" s="8"/>
      <c r="CA1033" s="8"/>
      <c r="CB1033" s="8"/>
      <c r="CC1033" s="8"/>
      <c r="CD1033" s="8"/>
      <c r="CE1033" s="8"/>
      <c r="CF1033" s="8"/>
      <c r="CG1033" s="8"/>
      <c r="CH1033" s="10"/>
      <c r="CI1033" s="8"/>
      <c r="CJ1033" s="8"/>
      <c r="CK1033" s="8"/>
      <c r="CL1033" s="8"/>
      <c r="CM1033" s="8"/>
      <c r="CN1033" s="8"/>
      <c r="CO1033" s="8"/>
      <c r="CP1033" s="8"/>
    </row>
    <row r="1034" spans="2:94">
      <c r="B1034" s="6">
        <v>1033</v>
      </c>
      <c r="C1034" s="7">
        <v>6</v>
      </c>
      <c r="D1034" s="8" t="s">
        <v>2744</v>
      </c>
      <c r="E1034" s="8" t="s">
        <v>396</v>
      </c>
      <c r="F1034" s="8" t="s">
        <v>439</v>
      </c>
      <c r="G1034" s="8"/>
      <c r="H1034" s="8" t="s">
        <v>1515</v>
      </c>
      <c r="I1034" s="8"/>
      <c r="J1034" s="8" t="s">
        <v>2338</v>
      </c>
      <c r="K1034" s="8"/>
      <c r="L1034" s="8"/>
      <c r="M1034" s="8" t="s">
        <v>3573</v>
      </c>
      <c r="N1034" s="8" t="s">
        <v>576</v>
      </c>
      <c r="O1034" s="8" t="s">
        <v>397</v>
      </c>
      <c r="P1034" s="8"/>
      <c r="Q1034" s="8" t="s">
        <v>2746</v>
      </c>
      <c r="R1034" s="8" t="s">
        <v>1664</v>
      </c>
      <c r="S1034" s="8" t="s">
        <v>2747</v>
      </c>
      <c r="T1034" s="8"/>
      <c r="U1034" s="8" t="s">
        <v>394</v>
      </c>
      <c r="V1034" s="8" t="s">
        <v>571</v>
      </c>
      <c r="W1034" s="8" t="s">
        <v>105</v>
      </c>
      <c r="X1034" s="10" t="s">
        <v>2179</v>
      </c>
      <c r="Y1034" s="8"/>
      <c r="Z1034" s="8"/>
      <c r="AA1034" s="8"/>
      <c r="AB1034" s="8"/>
      <c r="AC1034" s="8"/>
      <c r="AD1034" s="8"/>
      <c r="AE1034" s="8"/>
      <c r="AF1034" s="8" t="s">
        <v>403</v>
      </c>
      <c r="AG1034" s="8"/>
      <c r="AH1034" s="8" t="s">
        <v>400</v>
      </c>
      <c r="AI1034" s="8" t="s">
        <v>1984</v>
      </c>
      <c r="AJ1034" s="8"/>
      <c r="AK1034" s="8" t="s">
        <v>394</v>
      </c>
      <c r="AL1034" s="8" t="s">
        <v>395</v>
      </c>
      <c r="AM1034" s="8" t="s">
        <v>2748</v>
      </c>
      <c r="AN1034" s="8" t="s">
        <v>415</v>
      </c>
      <c r="AO1034" s="8"/>
      <c r="AP1034" s="8"/>
      <c r="AQ1034" s="8"/>
      <c r="AR1034" s="8"/>
      <c r="AS1034" s="8"/>
      <c r="AT1034" s="8"/>
      <c r="AU1034" s="8"/>
      <c r="AV1034" s="8"/>
      <c r="AW1034" s="8" t="s">
        <v>402</v>
      </c>
      <c r="AX1034" s="8" t="s">
        <v>585</v>
      </c>
      <c r="AY1034" s="8" t="s">
        <v>105</v>
      </c>
      <c r="AZ1034" s="8" t="s">
        <v>987</v>
      </c>
      <c r="BA1034" s="8"/>
      <c r="BB1034" s="8"/>
      <c r="BC1034" s="8"/>
      <c r="BD1034" s="8"/>
      <c r="BE1034" s="8"/>
      <c r="BF1034" s="8"/>
      <c r="BG1034" s="8"/>
      <c r="BH1034" s="8"/>
      <c r="BI1034" s="8" t="s">
        <v>2749</v>
      </c>
      <c r="BJ1034" s="8"/>
      <c r="BK1034" s="8"/>
      <c r="BL1034" s="8" t="s">
        <v>587</v>
      </c>
      <c r="BM1034" s="8" t="s">
        <v>588</v>
      </c>
      <c r="BN1034" s="8" t="s">
        <v>589</v>
      </c>
      <c r="BO1034" s="8" t="s">
        <v>404</v>
      </c>
      <c r="BP1034" s="8"/>
      <c r="BQ1034" s="8" t="s">
        <v>590</v>
      </c>
      <c r="BR1034" s="10"/>
      <c r="BS1034" s="8"/>
      <c r="BT1034" s="8"/>
      <c r="BU1034" s="8" t="s">
        <v>419</v>
      </c>
      <c r="BV1034" s="8"/>
      <c r="BW1034" s="8"/>
      <c r="BX1034" s="10"/>
      <c r="BY1034" s="8"/>
      <c r="BZ1034" s="8"/>
      <c r="CA1034" s="8"/>
      <c r="CB1034" s="8"/>
      <c r="CC1034" s="8"/>
      <c r="CD1034" s="8"/>
      <c r="CE1034" s="8"/>
      <c r="CF1034" s="8"/>
      <c r="CG1034" s="8"/>
      <c r="CH1034" s="10"/>
      <c r="CI1034" s="8"/>
      <c r="CJ1034" s="8"/>
      <c r="CK1034" s="8"/>
      <c r="CL1034" s="8"/>
      <c r="CM1034" s="8"/>
      <c r="CN1034" s="8"/>
      <c r="CO1034" s="8"/>
      <c r="CP1034" s="8"/>
    </row>
    <row r="1035" spans="2:94">
      <c r="B1035" s="6">
        <v>1034</v>
      </c>
      <c r="C1035" s="7">
        <v>5</v>
      </c>
      <c r="D1035" s="8" t="s">
        <v>3574</v>
      </c>
      <c r="E1035" s="8"/>
      <c r="F1035" s="8" t="s">
        <v>439</v>
      </c>
      <c r="G1035" s="8"/>
      <c r="H1035" s="8" t="s">
        <v>862</v>
      </c>
      <c r="I1035" s="8"/>
      <c r="J1035" s="8" t="s">
        <v>2338</v>
      </c>
      <c r="K1035" s="8"/>
      <c r="L1035" s="8"/>
      <c r="M1035" s="8" t="s">
        <v>3575</v>
      </c>
      <c r="N1035" s="8" t="s">
        <v>440</v>
      </c>
      <c r="O1035" s="8"/>
      <c r="P1035" s="8"/>
      <c r="Q1035" s="8" t="s">
        <v>3576</v>
      </c>
      <c r="R1035" s="8" t="s">
        <v>391</v>
      </c>
      <c r="S1035" s="8" t="s">
        <v>3577</v>
      </c>
      <c r="T1035" s="8"/>
      <c r="U1035" s="8"/>
      <c r="V1035" s="8" t="s">
        <v>1021</v>
      </c>
      <c r="W1035" s="8" t="s">
        <v>572</v>
      </c>
      <c r="X1035" s="10" t="s">
        <v>3481</v>
      </c>
      <c r="Y1035" s="8"/>
      <c r="Z1035" s="8"/>
      <c r="AA1035" s="8"/>
      <c r="AB1035" s="8"/>
      <c r="AC1035" s="8"/>
      <c r="AD1035" s="8"/>
      <c r="AE1035" s="8"/>
      <c r="AF1035" s="8"/>
      <c r="AG1035" s="8"/>
      <c r="AH1035" s="8" t="s">
        <v>393</v>
      </c>
      <c r="AI1035" s="8" t="s">
        <v>59</v>
      </c>
      <c r="AJ1035" s="8"/>
      <c r="AK1035" s="8" t="s">
        <v>394</v>
      </c>
      <c r="AL1035" s="8" t="s">
        <v>395</v>
      </c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 t="s">
        <v>572</v>
      </c>
      <c r="AZ1035" s="8"/>
      <c r="BA1035" s="8"/>
      <c r="BB1035" s="8"/>
      <c r="BC1035" s="8"/>
      <c r="BD1035" s="8"/>
      <c r="BE1035" s="8"/>
      <c r="BF1035" s="8"/>
      <c r="BG1035" s="8"/>
      <c r="BH1035" s="8"/>
      <c r="BI1035" s="8" t="s">
        <v>3578</v>
      </c>
      <c r="BJ1035" s="8"/>
      <c r="BK1035" s="8"/>
      <c r="BL1035" s="8"/>
      <c r="BM1035" s="8"/>
      <c r="BN1035" s="8"/>
      <c r="BO1035" s="8"/>
      <c r="BP1035" s="8"/>
      <c r="BQ1035" s="8"/>
      <c r="BR1035" s="10"/>
      <c r="BS1035" s="8"/>
      <c r="BT1035" s="8"/>
      <c r="BU1035" s="8"/>
      <c r="BV1035" s="8"/>
      <c r="BW1035" s="8"/>
      <c r="BX1035" s="10"/>
      <c r="BY1035" s="8"/>
      <c r="BZ1035" s="8"/>
      <c r="CA1035" s="8"/>
      <c r="CB1035" s="8"/>
      <c r="CC1035" s="8"/>
      <c r="CD1035" s="8"/>
      <c r="CE1035" s="8"/>
      <c r="CF1035" s="8"/>
      <c r="CG1035" s="8"/>
      <c r="CH1035" s="10"/>
      <c r="CI1035" s="8"/>
      <c r="CJ1035" s="8"/>
      <c r="CK1035" s="8"/>
      <c r="CL1035" s="8"/>
      <c r="CM1035" s="8"/>
      <c r="CN1035" s="8"/>
      <c r="CO1035" s="8"/>
      <c r="CP1035" s="8"/>
    </row>
    <row r="1036" spans="2:94">
      <c r="B1036" s="6">
        <v>1035</v>
      </c>
      <c r="C1036" s="7">
        <v>3</v>
      </c>
      <c r="D1036" s="8" t="s">
        <v>3579</v>
      </c>
      <c r="E1036" s="8"/>
      <c r="F1036" s="8" t="s">
        <v>439</v>
      </c>
      <c r="G1036" s="8"/>
      <c r="H1036" s="8" t="s">
        <v>1515</v>
      </c>
      <c r="I1036" s="8"/>
      <c r="J1036" s="8" t="s">
        <v>2338</v>
      </c>
      <c r="K1036" s="8"/>
      <c r="L1036" s="8"/>
      <c r="M1036" s="8" t="s">
        <v>3580</v>
      </c>
      <c r="N1036" s="8" t="s">
        <v>440</v>
      </c>
      <c r="O1036" s="8"/>
      <c r="P1036" s="8"/>
      <c r="Q1036" s="8" t="s">
        <v>3581</v>
      </c>
      <c r="R1036" s="8" t="s">
        <v>491</v>
      </c>
      <c r="S1036" s="8" t="s">
        <v>3582</v>
      </c>
      <c r="T1036" s="8"/>
      <c r="U1036" s="8"/>
      <c r="V1036" s="8" t="s">
        <v>3583</v>
      </c>
      <c r="W1036" s="8" t="s">
        <v>105</v>
      </c>
      <c r="X1036" s="10" t="s">
        <v>3508</v>
      </c>
      <c r="Y1036" s="8"/>
      <c r="Z1036" s="8"/>
      <c r="AA1036" s="8"/>
      <c r="AB1036" s="8" t="s">
        <v>3441</v>
      </c>
      <c r="AC1036" s="8"/>
      <c r="AD1036" s="8"/>
      <c r="AE1036" s="8"/>
      <c r="AF1036" s="8"/>
      <c r="AG1036" s="8"/>
      <c r="AH1036" s="8" t="s">
        <v>393</v>
      </c>
      <c r="AI1036" s="8" t="s">
        <v>1512</v>
      </c>
      <c r="AJ1036" s="8"/>
      <c r="AK1036" s="8" t="s">
        <v>394</v>
      </c>
      <c r="AL1036" s="8" t="s">
        <v>395</v>
      </c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 t="s">
        <v>105</v>
      </c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10"/>
      <c r="BS1036" s="8"/>
      <c r="BT1036" s="8"/>
      <c r="BU1036" s="8"/>
      <c r="BV1036" s="8"/>
      <c r="BW1036" s="8"/>
      <c r="BX1036" s="10"/>
      <c r="BY1036" s="8"/>
      <c r="BZ1036" s="8"/>
      <c r="CA1036" s="8"/>
      <c r="CB1036" s="8"/>
      <c r="CC1036" s="8"/>
      <c r="CD1036" s="8"/>
      <c r="CE1036" s="8"/>
      <c r="CF1036" s="8"/>
      <c r="CG1036" s="8"/>
      <c r="CH1036" s="10"/>
      <c r="CI1036" s="8"/>
      <c r="CJ1036" s="8"/>
      <c r="CK1036" s="8"/>
      <c r="CL1036" s="8"/>
      <c r="CM1036" s="8"/>
      <c r="CN1036" s="8"/>
      <c r="CO1036" s="8"/>
      <c r="CP1036" s="8"/>
    </row>
    <row r="1037" spans="2:94">
      <c r="B1037" s="6">
        <v>1036</v>
      </c>
      <c r="C1037" s="7">
        <v>4</v>
      </c>
      <c r="D1037" s="8" t="s">
        <v>3584</v>
      </c>
      <c r="E1037" s="8"/>
      <c r="F1037" s="8" t="s">
        <v>439</v>
      </c>
      <c r="G1037" s="8"/>
      <c r="H1037" s="8" t="s">
        <v>862</v>
      </c>
      <c r="I1037" s="8"/>
      <c r="J1037" s="8" t="s">
        <v>2338</v>
      </c>
      <c r="K1037" s="8"/>
      <c r="L1037" s="8"/>
      <c r="M1037" s="8" t="s">
        <v>3585</v>
      </c>
      <c r="N1037" s="8" t="s">
        <v>440</v>
      </c>
      <c r="O1037" s="8"/>
      <c r="P1037" s="8"/>
      <c r="Q1037" s="8" t="s">
        <v>3586</v>
      </c>
      <c r="R1037" s="8" t="s">
        <v>391</v>
      </c>
      <c r="S1037" s="8" t="s">
        <v>3587</v>
      </c>
      <c r="T1037" s="8"/>
      <c r="U1037" s="8"/>
      <c r="V1037" s="8" t="s">
        <v>441</v>
      </c>
      <c r="W1037" s="8" t="s">
        <v>572</v>
      </c>
      <c r="X1037" s="10" t="s">
        <v>3481</v>
      </c>
      <c r="Y1037" s="8"/>
      <c r="Z1037" s="8"/>
      <c r="AA1037" s="8"/>
      <c r="AB1037" s="8"/>
      <c r="AC1037" s="8"/>
      <c r="AD1037" s="8"/>
      <c r="AE1037" s="8"/>
      <c r="AF1037" s="8"/>
      <c r="AG1037" s="8"/>
      <c r="AH1037" s="8" t="s">
        <v>400</v>
      </c>
      <c r="AI1037" s="8" t="s">
        <v>58</v>
      </c>
      <c r="AJ1037" s="8"/>
      <c r="AK1037" s="8" t="s">
        <v>394</v>
      </c>
      <c r="AL1037" s="8" t="s">
        <v>395</v>
      </c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 t="s">
        <v>3446</v>
      </c>
      <c r="AY1037" s="8" t="s">
        <v>572</v>
      </c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10"/>
      <c r="BS1037" s="8"/>
      <c r="BT1037" s="8" t="s">
        <v>3588</v>
      </c>
      <c r="BU1037" s="8"/>
      <c r="BV1037" s="8"/>
      <c r="BW1037" s="8"/>
      <c r="BX1037" s="10"/>
      <c r="BY1037" s="8"/>
      <c r="BZ1037" s="8"/>
      <c r="CA1037" s="8"/>
      <c r="CB1037" s="8"/>
      <c r="CC1037" s="8"/>
      <c r="CD1037" s="8"/>
      <c r="CE1037" s="8"/>
      <c r="CF1037" s="8"/>
      <c r="CG1037" s="8"/>
      <c r="CH1037" s="10"/>
      <c r="CI1037" s="8"/>
      <c r="CJ1037" s="8"/>
      <c r="CK1037" s="8"/>
      <c r="CL1037" s="8"/>
      <c r="CM1037" s="8"/>
      <c r="CN1037" s="8"/>
      <c r="CO1037" s="8"/>
      <c r="CP1037" s="8"/>
    </row>
    <row r="1038" spans="2:94">
      <c r="B1038" s="6">
        <v>1037</v>
      </c>
      <c r="C1038" s="7">
        <v>5</v>
      </c>
      <c r="D1038" s="8" t="s">
        <v>3589</v>
      </c>
      <c r="E1038" s="8"/>
      <c r="F1038" s="8" t="s">
        <v>439</v>
      </c>
      <c r="G1038" s="8"/>
      <c r="H1038" s="8" t="s">
        <v>862</v>
      </c>
      <c r="I1038" s="8"/>
      <c r="J1038" s="8" t="s">
        <v>2338</v>
      </c>
      <c r="K1038" s="8"/>
      <c r="L1038" s="8"/>
      <c r="M1038" s="8" t="s">
        <v>3590</v>
      </c>
      <c r="N1038" s="8" t="s">
        <v>440</v>
      </c>
      <c r="O1038" s="8"/>
      <c r="P1038" s="8"/>
      <c r="Q1038" s="8" t="s">
        <v>3591</v>
      </c>
      <c r="R1038" s="8" t="s">
        <v>491</v>
      </c>
      <c r="S1038" s="8" t="s">
        <v>3592</v>
      </c>
      <c r="T1038" s="8"/>
      <c r="U1038" s="8"/>
      <c r="V1038" s="8" t="s">
        <v>441</v>
      </c>
      <c r="W1038" s="8" t="s">
        <v>572</v>
      </c>
      <c r="X1038" s="10" t="s">
        <v>3481</v>
      </c>
      <c r="Y1038" s="8"/>
      <c r="Z1038" s="8"/>
      <c r="AA1038" s="8"/>
      <c r="AB1038" s="8"/>
      <c r="AC1038" s="8"/>
      <c r="AD1038" s="8"/>
      <c r="AE1038" s="8"/>
      <c r="AF1038" s="8"/>
      <c r="AG1038" s="8"/>
      <c r="AH1038" s="8" t="s">
        <v>400</v>
      </c>
      <c r="AI1038" s="8" t="s">
        <v>3354</v>
      </c>
      <c r="AJ1038" s="8"/>
      <c r="AK1038" s="8" t="s">
        <v>394</v>
      </c>
      <c r="AL1038" s="8" t="s">
        <v>395</v>
      </c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 t="s">
        <v>572</v>
      </c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10"/>
      <c r="BS1038" s="8"/>
      <c r="BT1038" s="8"/>
      <c r="BU1038" s="8"/>
      <c r="BV1038" s="8"/>
      <c r="BW1038" s="8"/>
      <c r="BX1038" s="10"/>
      <c r="BY1038" s="8"/>
      <c r="BZ1038" s="8"/>
      <c r="CA1038" s="8"/>
      <c r="CB1038" s="8"/>
      <c r="CC1038" s="8"/>
      <c r="CD1038" s="8"/>
      <c r="CE1038" s="8"/>
      <c r="CF1038" s="8"/>
      <c r="CG1038" s="8"/>
      <c r="CH1038" s="10"/>
      <c r="CI1038" s="8"/>
      <c r="CJ1038" s="8"/>
      <c r="CK1038" s="8"/>
      <c r="CL1038" s="8"/>
      <c r="CM1038" s="8"/>
      <c r="CN1038" s="8"/>
      <c r="CO1038" s="8"/>
      <c r="CP1038" s="8"/>
    </row>
    <row r="1039" spans="2:94">
      <c r="B1039" s="6">
        <v>1038</v>
      </c>
      <c r="C1039" s="7">
        <v>6</v>
      </c>
      <c r="D1039" s="8" t="s">
        <v>3593</v>
      </c>
      <c r="E1039" s="8"/>
      <c r="F1039" s="8" t="s">
        <v>439</v>
      </c>
      <c r="G1039" s="8"/>
      <c r="H1039" s="8" t="s">
        <v>1515</v>
      </c>
      <c r="I1039" s="8"/>
      <c r="J1039" s="8" t="s">
        <v>2338</v>
      </c>
      <c r="K1039" s="8"/>
      <c r="L1039" s="8"/>
      <c r="M1039" s="8" t="s">
        <v>3594</v>
      </c>
      <c r="N1039" s="8" t="s">
        <v>440</v>
      </c>
      <c r="O1039" s="8"/>
      <c r="P1039" s="8"/>
      <c r="Q1039" s="8" t="s">
        <v>3595</v>
      </c>
      <c r="R1039" s="8" t="s">
        <v>391</v>
      </c>
      <c r="S1039" s="8" t="s">
        <v>3596</v>
      </c>
      <c r="T1039" s="8"/>
      <c r="U1039" s="8"/>
      <c r="V1039" s="8" t="s">
        <v>441</v>
      </c>
      <c r="W1039" s="8" t="s">
        <v>572</v>
      </c>
      <c r="X1039" s="10" t="s">
        <v>3481</v>
      </c>
      <c r="Y1039" s="8"/>
      <c r="Z1039" s="8"/>
      <c r="AA1039" s="8"/>
      <c r="AB1039" s="8"/>
      <c r="AC1039" s="8"/>
      <c r="AD1039" s="8"/>
      <c r="AE1039" s="8" t="s">
        <v>3464</v>
      </c>
      <c r="AF1039" s="8"/>
      <c r="AG1039" s="8"/>
      <c r="AH1039" s="8" t="s">
        <v>400</v>
      </c>
      <c r="AI1039" s="8" t="s">
        <v>3354</v>
      </c>
      <c r="AJ1039" s="8"/>
      <c r="AK1039" s="8" t="s">
        <v>394</v>
      </c>
      <c r="AL1039" s="8" t="s">
        <v>395</v>
      </c>
      <c r="AM1039" s="8" t="s">
        <v>3597</v>
      </c>
      <c r="AN1039" s="8" t="s">
        <v>415</v>
      </c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 t="s">
        <v>572</v>
      </c>
      <c r="AZ1039" s="8"/>
      <c r="BA1039" s="8"/>
      <c r="BB1039" s="8"/>
      <c r="BC1039" s="8"/>
      <c r="BD1039" s="8"/>
      <c r="BE1039" s="8"/>
      <c r="BF1039" s="8"/>
      <c r="BG1039" s="8"/>
      <c r="BH1039" s="8"/>
      <c r="BI1039" s="8" t="s">
        <v>3598</v>
      </c>
      <c r="BJ1039" s="8"/>
      <c r="BK1039" s="8"/>
      <c r="BL1039" s="8"/>
      <c r="BM1039" s="8"/>
      <c r="BN1039" s="8"/>
      <c r="BO1039" s="8"/>
      <c r="BP1039" s="8"/>
      <c r="BQ1039" s="8"/>
      <c r="BR1039" s="10"/>
      <c r="BS1039" s="8" t="s">
        <v>1659</v>
      </c>
      <c r="BT1039" s="8"/>
      <c r="BU1039" s="8"/>
      <c r="BV1039" s="8" t="s">
        <v>1550</v>
      </c>
      <c r="BW1039" s="8"/>
      <c r="BX1039" s="10"/>
      <c r="BY1039" s="8"/>
      <c r="BZ1039" s="8"/>
      <c r="CA1039" s="8"/>
      <c r="CB1039" s="8"/>
      <c r="CC1039" s="8"/>
      <c r="CD1039" s="8"/>
      <c r="CE1039" s="8"/>
      <c r="CF1039" s="8"/>
      <c r="CG1039" s="8"/>
      <c r="CH1039" s="10"/>
      <c r="CI1039" s="8"/>
      <c r="CJ1039" s="8"/>
      <c r="CK1039" s="8"/>
      <c r="CL1039" s="8"/>
      <c r="CM1039" s="8"/>
      <c r="CN1039" s="8"/>
      <c r="CO1039" s="8"/>
      <c r="CP1039" s="8"/>
    </row>
    <row r="1040" spans="2:94">
      <c r="B1040" s="6">
        <v>1039</v>
      </c>
      <c r="C1040" s="7">
        <v>6</v>
      </c>
      <c r="D1040" s="8" t="s">
        <v>3524</v>
      </c>
      <c r="E1040" s="8"/>
      <c r="F1040" s="8" t="s">
        <v>439</v>
      </c>
      <c r="G1040" s="8"/>
      <c r="H1040" s="8" t="s">
        <v>1515</v>
      </c>
      <c r="I1040" s="8"/>
      <c r="J1040" s="8" t="s">
        <v>2338</v>
      </c>
      <c r="K1040" s="8"/>
      <c r="L1040" s="8"/>
      <c r="M1040" s="8" t="s">
        <v>3599</v>
      </c>
      <c r="N1040" s="8" t="s">
        <v>440</v>
      </c>
      <c r="O1040" s="8"/>
      <c r="P1040" s="8"/>
      <c r="Q1040" s="8" t="s">
        <v>3526</v>
      </c>
      <c r="R1040" s="8" t="s">
        <v>391</v>
      </c>
      <c r="S1040" s="8" t="s">
        <v>3527</v>
      </c>
      <c r="T1040" s="8"/>
      <c r="U1040" s="8"/>
      <c r="V1040" s="8" t="s">
        <v>571</v>
      </c>
      <c r="W1040" s="8" t="s">
        <v>572</v>
      </c>
      <c r="X1040" s="10" t="s">
        <v>3481</v>
      </c>
      <c r="Y1040" s="8"/>
      <c r="Z1040" s="8"/>
      <c r="AA1040" s="8"/>
      <c r="AB1040" s="8"/>
      <c r="AC1040" s="8"/>
      <c r="AD1040" s="8"/>
      <c r="AE1040" s="8" t="s">
        <v>3464</v>
      </c>
      <c r="AF1040" s="8"/>
      <c r="AG1040" s="8"/>
      <c r="AH1040" s="8" t="s">
        <v>400</v>
      </c>
      <c r="AI1040" s="8" t="s">
        <v>3354</v>
      </c>
      <c r="AJ1040" s="8"/>
      <c r="AK1040" s="8" t="s">
        <v>394</v>
      </c>
      <c r="AL1040" s="8" t="s">
        <v>395</v>
      </c>
      <c r="AM1040" s="8" t="s">
        <v>3528</v>
      </c>
      <c r="AN1040" s="8" t="s">
        <v>415</v>
      </c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 t="s">
        <v>572</v>
      </c>
      <c r="AZ1040" s="8"/>
      <c r="BA1040" s="8"/>
      <c r="BB1040" s="8"/>
      <c r="BC1040" s="8"/>
      <c r="BD1040" s="8"/>
      <c r="BE1040" s="8"/>
      <c r="BF1040" s="8"/>
      <c r="BG1040" s="8"/>
      <c r="BH1040" s="8"/>
      <c r="BI1040" s="8" t="s">
        <v>3529</v>
      </c>
      <c r="BJ1040" s="8"/>
      <c r="BK1040" s="8"/>
      <c r="BL1040" s="8"/>
      <c r="BM1040" s="8"/>
      <c r="BN1040" s="8"/>
      <c r="BO1040" s="8"/>
      <c r="BP1040" s="8"/>
      <c r="BQ1040" s="8"/>
      <c r="BR1040" s="10"/>
      <c r="BS1040" s="8" t="s">
        <v>1659</v>
      </c>
      <c r="BT1040" s="8"/>
      <c r="BU1040" s="8"/>
      <c r="BV1040" s="8" t="s">
        <v>1550</v>
      </c>
      <c r="BW1040" s="8"/>
      <c r="BX1040" s="10"/>
      <c r="BY1040" s="8"/>
      <c r="BZ1040" s="8"/>
      <c r="CA1040" s="8"/>
      <c r="CB1040" s="8"/>
      <c r="CC1040" s="8"/>
      <c r="CD1040" s="8"/>
      <c r="CE1040" s="8"/>
      <c r="CF1040" s="8"/>
      <c r="CG1040" s="8"/>
      <c r="CH1040" s="10"/>
      <c r="CI1040" s="8"/>
      <c r="CJ1040" s="8"/>
      <c r="CK1040" s="8"/>
      <c r="CL1040" s="8"/>
      <c r="CM1040" s="8"/>
      <c r="CN1040" s="8"/>
      <c r="CO1040" s="8"/>
      <c r="CP1040" s="8"/>
    </row>
    <row r="1041" spans="2:94">
      <c r="B1041" s="6">
        <v>1040</v>
      </c>
      <c r="C1041" s="7">
        <v>6</v>
      </c>
      <c r="D1041" s="8" t="s">
        <v>3600</v>
      </c>
      <c r="E1041" s="8"/>
      <c r="F1041" s="8" t="s">
        <v>439</v>
      </c>
      <c r="G1041" s="8"/>
      <c r="H1041" s="8" t="s">
        <v>1515</v>
      </c>
      <c r="I1041" s="8"/>
      <c r="J1041" s="8" t="s">
        <v>2338</v>
      </c>
      <c r="K1041" s="8"/>
      <c r="L1041" s="8"/>
      <c r="M1041" s="8" t="s">
        <v>3601</v>
      </c>
      <c r="N1041" s="8" t="s">
        <v>440</v>
      </c>
      <c r="O1041" s="8"/>
      <c r="P1041" s="8"/>
      <c r="Q1041" s="8" t="s">
        <v>3602</v>
      </c>
      <c r="R1041" s="8" t="s">
        <v>391</v>
      </c>
      <c r="S1041" s="8" t="s">
        <v>3603</v>
      </c>
      <c r="T1041" s="8"/>
      <c r="U1041" s="8"/>
      <c r="V1041" s="8" t="s">
        <v>1021</v>
      </c>
      <c r="W1041" s="8" t="s">
        <v>572</v>
      </c>
      <c r="X1041" s="10" t="s">
        <v>3481</v>
      </c>
      <c r="Y1041" s="8"/>
      <c r="Z1041" s="8"/>
      <c r="AA1041" s="8"/>
      <c r="AB1041" s="8"/>
      <c r="AC1041" s="8"/>
      <c r="AD1041" s="8"/>
      <c r="AE1041" s="8" t="s">
        <v>3464</v>
      </c>
      <c r="AF1041" s="8"/>
      <c r="AG1041" s="8"/>
      <c r="AH1041" s="8" t="s">
        <v>400</v>
      </c>
      <c r="AI1041" s="8" t="s">
        <v>3354</v>
      </c>
      <c r="AJ1041" s="8"/>
      <c r="AK1041" s="8" t="s">
        <v>394</v>
      </c>
      <c r="AL1041" s="8" t="s">
        <v>395</v>
      </c>
      <c r="AM1041" s="8" t="s">
        <v>3604</v>
      </c>
      <c r="AN1041" s="8" t="s">
        <v>415</v>
      </c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 t="s">
        <v>572</v>
      </c>
      <c r="AZ1041" s="8"/>
      <c r="BA1041" s="8"/>
      <c r="BB1041" s="8"/>
      <c r="BC1041" s="8"/>
      <c r="BD1041" s="8"/>
      <c r="BE1041" s="8"/>
      <c r="BF1041" s="8"/>
      <c r="BG1041" s="8"/>
      <c r="BH1041" s="8"/>
      <c r="BI1041" s="8" t="s">
        <v>3605</v>
      </c>
      <c r="BJ1041" s="8"/>
      <c r="BK1041" s="8"/>
      <c r="BL1041" s="8"/>
      <c r="BM1041" s="8"/>
      <c r="BN1041" s="8"/>
      <c r="BO1041" s="8"/>
      <c r="BP1041" s="8"/>
      <c r="BQ1041" s="8"/>
      <c r="BR1041" s="10"/>
      <c r="BS1041" s="8" t="s">
        <v>1659</v>
      </c>
      <c r="BT1041" s="8"/>
      <c r="BU1041" s="8"/>
      <c r="BV1041" s="8" t="s">
        <v>1550</v>
      </c>
      <c r="BW1041" s="8"/>
      <c r="BX1041" s="10"/>
      <c r="BY1041" s="8"/>
      <c r="BZ1041" s="8"/>
      <c r="CA1041" s="8"/>
      <c r="CB1041" s="8"/>
      <c r="CC1041" s="8"/>
      <c r="CD1041" s="8"/>
      <c r="CE1041" s="8"/>
      <c r="CF1041" s="8"/>
      <c r="CG1041" s="8"/>
      <c r="CH1041" s="10"/>
      <c r="CI1041" s="8"/>
      <c r="CJ1041" s="8"/>
      <c r="CK1041" s="8"/>
      <c r="CL1041" s="8"/>
      <c r="CM1041" s="8"/>
      <c r="CN1041" s="8"/>
      <c r="CO1041" s="8"/>
      <c r="CP1041" s="8"/>
    </row>
    <row r="1042" spans="2:94">
      <c r="B1042" s="6">
        <v>1041</v>
      </c>
      <c r="C1042" s="7">
        <v>6</v>
      </c>
      <c r="D1042" s="8" t="s">
        <v>3606</v>
      </c>
      <c r="E1042" s="8"/>
      <c r="F1042" s="8" t="s">
        <v>439</v>
      </c>
      <c r="G1042" s="8"/>
      <c r="H1042" s="8" t="s">
        <v>1515</v>
      </c>
      <c r="I1042" s="8"/>
      <c r="J1042" s="8" t="s">
        <v>2338</v>
      </c>
      <c r="K1042" s="8"/>
      <c r="L1042" s="8"/>
      <c r="M1042" s="8" t="s">
        <v>3607</v>
      </c>
      <c r="N1042" s="8" t="s">
        <v>440</v>
      </c>
      <c r="O1042" s="8"/>
      <c r="P1042" s="8"/>
      <c r="Q1042" s="8" t="s">
        <v>3608</v>
      </c>
      <c r="R1042" s="8" t="s">
        <v>491</v>
      </c>
      <c r="S1042" s="8" t="s">
        <v>3609</v>
      </c>
      <c r="T1042" s="8"/>
      <c r="U1042" s="8"/>
      <c r="V1042" s="8" t="s">
        <v>399</v>
      </c>
      <c r="W1042" s="8" t="s">
        <v>572</v>
      </c>
      <c r="X1042" s="10" t="s">
        <v>3481</v>
      </c>
      <c r="Y1042" s="8"/>
      <c r="Z1042" s="8"/>
      <c r="AA1042" s="8"/>
      <c r="AB1042" s="8"/>
      <c r="AC1042" s="8"/>
      <c r="AD1042" s="8"/>
      <c r="AE1042" s="8"/>
      <c r="AF1042" s="8"/>
      <c r="AG1042" s="8"/>
      <c r="AH1042" s="8" t="s">
        <v>393</v>
      </c>
      <c r="AI1042" s="8" t="s">
        <v>59</v>
      </c>
      <c r="AJ1042" s="8"/>
      <c r="AK1042" s="8" t="s">
        <v>394</v>
      </c>
      <c r="AL1042" s="8" t="s">
        <v>395</v>
      </c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 t="s">
        <v>572</v>
      </c>
      <c r="AZ1042" s="8"/>
      <c r="BA1042" s="8"/>
      <c r="BB1042" s="8"/>
      <c r="BC1042" s="8"/>
      <c r="BD1042" s="8"/>
      <c r="BE1042" s="8"/>
      <c r="BF1042" s="8"/>
      <c r="BG1042" s="8"/>
      <c r="BH1042" s="8"/>
      <c r="BI1042" s="8" t="s">
        <v>3610</v>
      </c>
      <c r="BJ1042" s="8"/>
      <c r="BK1042" s="8"/>
      <c r="BL1042" s="8"/>
      <c r="BM1042" s="8"/>
      <c r="BN1042" s="8"/>
      <c r="BO1042" s="8"/>
      <c r="BP1042" s="8"/>
      <c r="BQ1042" s="8"/>
      <c r="BR1042" s="10"/>
      <c r="BS1042" s="8"/>
      <c r="BT1042" s="8"/>
      <c r="BU1042" s="8"/>
      <c r="BV1042" s="8"/>
      <c r="BW1042" s="8"/>
      <c r="BX1042" s="10"/>
      <c r="BY1042" s="8"/>
      <c r="BZ1042" s="8"/>
      <c r="CA1042" s="8"/>
      <c r="CB1042" s="8"/>
      <c r="CC1042" s="8"/>
      <c r="CD1042" s="8"/>
      <c r="CE1042" s="8"/>
      <c r="CF1042" s="8"/>
      <c r="CG1042" s="8"/>
      <c r="CH1042" s="10"/>
      <c r="CI1042" s="8"/>
      <c r="CJ1042" s="8"/>
      <c r="CK1042" s="8"/>
      <c r="CL1042" s="8"/>
      <c r="CM1042" s="8"/>
      <c r="CN1042" s="8"/>
      <c r="CO1042" s="8"/>
      <c r="CP1042" s="8"/>
    </row>
    <row r="1043" spans="2:94">
      <c r="B1043" s="6">
        <v>1042</v>
      </c>
      <c r="C1043" s="7">
        <v>6</v>
      </c>
      <c r="D1043" s="8" t="s">
        <v>3543</v>
      </c>
      <c r="E1043" s="8"/>
      <c r="F1043" s="8" t="s">
        <v>439</v>
      </c>
      <c r="G1043" s="8"/>
      <c r="H1043" s="8" t="s">
        <v>1515</v>
      </c>
      <c r="I1043" s="8"/>
      <c r="J1043" s="8" t="s">
        <v>2338</v>
      </c>
      <c r="K1043" s="8"/>
      <c r="L1043" s="8"/>
      <c r="M1043" s="8" t="s">
        <v>3611</v>
      </c>
      <c r="N1043" s="8" t="s">
        <v>440</v>
      </c>
      <c r="O1043" s="8"/>
      <c r="P1043" s="8"/>
      <c r="Q1043" s="8" t="s">
        <v>3545</v>
      </c>
      <c r="R1043" s="8" t="s">
        <v>391</v>
      </c>
      <c r="S1043" s="8" t="s">
        <v>3546</v>
      </c>
      <c r="T1043" s="8"/>
      <c r="U1043" s="8"/>
      <c r="V1043" s="8" t="s">
        <v>406</v>
      </c>
      <c r="W1043" s="8" t="s">
        <v>572</v>
      </c>
      <c r="X1043" s="10" t="s">
        <v>3481</v>
      </c>
      <c r="Y1043" s="8"/>
      <c r="Z1043" s="8"/>
      <c r="AA1043" s="8"/>
      <c r="AB1043" s="8"/>
      <c r="AC1043" s="8"/>
      <c r="AD1043" s="8"/>
      <c r="AE1043" s="8"/>
      <c r="AF1043" s="8"/>
      <c r="AG1043" s="8"/>
      <c r="AH1043" s="8" t="s">
        <v>400</v>
      </c>
      <c r="AI1043" s="8" t="s">
        <v>3354</v>
      </c>
      <c r="AJ1043" s="8"/>
      <c r="AK1043" s="8" t="s">
        <v>394</v>
      </c>
      <c r="AL1043" s="8" t="s">
        <v>395</v>
      </c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 t="s">
        <v>572</v>
      </c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10"/>
      <c r="BS1043" s="8"/>
      <c r="BT1043" s="8"/>
      <c r="BU1043" s="8"/>
      <c r="BV1043" s="8"/>
      <c r="BW1043" s="8"/>
      <c r="BX1043" s="10"/>
      <c r="BY1043" s="8"/>
      <c r="BZ1043" s="8"/>
      <c r="CA1043" s="8"/>
      <c r="CB1043" s="8"/>
      <c r="CC1043" s="8"/>
      <c r="CD1043" s="8"/>
      <c r="CE1043" s="8"/>
      <c r="CF1043" s="8"/>
      <c r="CG1043" s="8"/>
      <c r="CH1043" s="10"/>
      <c r="CI1043" s="8"/>
      <c r="CJ1043" s="8"/>
      <c r="CK1043" s="8"/>
      <c r="CL1043" s="8"/>
      <c r="CM1043" s="8"/>
      <c r="CN1043" s="8"/>
      <c r="CO1043" s="8"/>
      <c r="CP1043" s="8"/>
    </row>
    <row r="1044" spans="2:94">
      <c r="B1044" s="6">
        <v>1043</v>
      </c>
      <c r="C1044" s="7">
        <v>7</v>
      </c>
      <c r="D1044" s="8" t="s">
        <v>3547</v>
      </c>
      <c r="E1044" s="8"/>
      <c r="F1044" s="8" t="s">
        <v>439</v>
      </c>
      <c r="G1044" s="8"/>
      <c r="H1044" s="8" t="s">
        <v>1515</v>
      </c>
      <c r="I1044" s="8"/>
      <c r="J1044" s="8" t="s">
        <v>2338</v>
      </c>
      <c r="K1044" s="8"/>
      <c r="L1044" s="8"/>
      <c r="M1044" s="8" t="s">
        <v>3548</v>
      </c>
      <c r="N1044" s="8" t="s">
        <v>440</v>
      </c>
      <c r="O1044" s="8"/>
      <c r="P1044" s="8"/>
      <c r="Q1044" s="8" t="s">
        <v>3549</v>
      </c>
      <c r="R1044" s="8" t="s">
        <v>391</v>
      </c>
      <c r="S1044" s="8" t="s">
        <v>3550</v>
      </c>
      <c r="T1044" s="8"/>
      <c r="U1044" s="8"/>
      <c r="V1044" s="8" t="s">
        <v>1021</v>
      </c>
      <c r="W1044" s="8" t="s">
        <v>572</v>
      </c>
      <c r="X1044" s="10" t="s">
        <v>3481</v>
      </c>
      <c r="Y1044" s="8"/>
      <c r="Z1044" s="8"/>
      <c r="AA1044" s="8"/>
      <c r="AB1044" s="8"/>
      <c r="AC1044" s="8"/>
      <c r="AD1044" s="8"/>
      <c r="AE1044" s="8" t="s">
        <v>3464</v>
      </c>
      <c r="AF1044" s="8"/>
      <c r="AG1044" s="8"/>
      <c r="AH1044" s="8" t="s">
        <v>400</v>
      </c>
      <c r="AI1044" s="8" t="s">
        <v>3354</v>
      </c>
      <c r="AJ1044" s="8"/>
      <c r="AK1044" s="8" t="s">
        <v>394</v>
      </c>
      <c r="AL1044" s="8" t="s">
        <v>395</v>
      </c>
      <c r="AM1044" s="8" t="s">
        <v>3551</v>
      </c>
      <c r="AN1044" s="8" t="s">
        <v>415</v>
      </c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 t="s">
        <v>572</v>
      </c>
      <c r="AZ1044" s="8"/>
      <c r="BA1044" s="8"/>
      <c r="BB1044" s="8"/>
      <c r="BC1044" s="8"/>
      <c r="BD1044" s="8"/>
      <c r="BE1044" s="8"/>
      <c r="BF1044" s="8"/>
      <c r="BG1044" s="8"/>
      <c r="BH1044" s="8"/>
      <c r="BI1044" s="8" t="s">
        <v>3552</v>
      </c>
      <c r="BJ1044" s="8"/>
      <c r="BK1044" s="8"/>
      <c r="BL1044" s="8"/>
      <c r="BM1044" s="8"/>
      <c r="BN1044" s="8"/>
      <c r="BO1044" s="8"/>
      <c r="BP1044" s="8"/>
      <c r="BQ1044" s="8"/>
      <c r="BR1044" s="10"/>
      <c r="BS1044" s="8" t="s">
        <v>1659</v>
      </c>
      <c r="BT1044" s="8"/>
      <c r="BU1044" s="8"/>
      <c r="BV1044" s="8" t="s">
        <v>1550</v>
      </c>
      <c r="BW1044" s="8"/>
      <c r="BX1044" s="10"/>
      <c r="BY1044" s="8"/>
      <c r="BZ1044" s="8"/>
      <c r="CA1044" s="8"/>
      <c r="CB1044" s="8"/>
      <c r="CC1044" s="8"/>
      <c r="CD1044" s="8"/>
      <c r="CE1044" s="8"/>
      <c r="CF1044" s="8"/>
      <c r="CG1044" s="8"/>
      <c r="CH1044" s="10"/>
      <c r="CI1044" s="8"/>
      <c r="CJ1044" s="8"/>
      <c r="CK1044" s="8"/>
      <c r="CL1044" s="8"/>
      <c r="CM1044" s="8"/>
      <c r="CN1044" s="8"/>
      <c r="CO1044" s="8"/>
      <c r="CP1044" s="8"/>
    </row>
    <row r="1045" spans="2:94">
      <c r="B1045" s="6">
        <v>1044</v>
      </c>
      <c r="C1045" s="7">
        <v>7</v>
      </c>
      <c r="D1045" s="8" t="s">
        <v>3553</v>
      </c>
      <c r="E1045" s="8"/>
      <c r="F1045" s="8" t="s">
        <v>439</v>
      </c>
      <c r="G1045" s="8"/>
      <c r="H1045" s="8" t="s">
        <v>1515</v>
      </c>
      <c r="I1045" s="8"/>
      <c r="J1045" s="8" t="s">
        <v>2338</v>
      </c>
      <c r="K1045" s="8"/>
      <c r="L1045" s="8"/>
      <c r="M1045" s="8" t="s">
        <v>3554</v>
      </c>
      <c r="N1045" s="8" t="s">
        <v>440</v>
      </c>
      <c r="O1045" s="8"/>
      <c r="P1045" s="8"/>
      <c r="Q1045" s="8" t="s">
        <v>3555</v>
      </c>
      <c r="R1045" s="8" t="s">
        <v>391</v>
      </c>
      <c r="S1045" s="8" t="s">
        <v>3556</v>
      </c>
      <c r="T1045" s="8"/>
      <c r="U1045" s="8"/>
      <c r="V1045" s="8" t="s">
        <v>1183</v>
      </c>
      <c r="W1045" s="8" t="s">
        <v>572</v>
      </c>
      <c r="X1045" s="10" t="s">
        <v>3481</v>
      </c>
      <c r="Y1045" s="8"/>
      <c r="Z1045" s="8"/>
      <c r="AA1045" s="8"/>
      <c r="AB1045" s="8"/>
      <c r="AC1045" s="8"/>
      <c r="AD1045" s="8"/>
      <c r="AE1045" s="8"/>
      <c r="AF1045" s="8"/>
      <c r="AG1045" s="8"/>
      <c r="AH1045" s="8" t="s">
        <v>393</v>
      </c>
      <c r="AI1045" s="8" t="s">
        <v>59</v>
      </c>
      <c r="AJ1045" s="8"/>
      <c r="AK1045" s="8" t="s">
        <v>394</v>
      </c>
      <c r="AL1045" s="8" t="s">
        <v>395</v>
      </c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 t="s">
        <v>572</v>
      </c>
      <c r="AZ1045" s="8"/>
      <c r="BA1045" s="8"/>
      <c r="BB1045" s="8"/>
      <c r="BC1045" s="8"/>
      <c r="BD1045" s="8"/>
      <c r="BE1045" s="8"/>
      <c r="BF1045" s="8"/>
      <c r="BG1045" s="8"/>
      <c r="BH1045" s="8"/>
      <c r="BI1045" s="8" t="s">
        <v>3557</v>
      </c>
      <c r="BJ1045" s="8"/>
      <c r="BK1045" s="8"/>
      <c r="BL1045" s="8"/>
      <c r="BM1045" s="8"/>
      <c r="BN1045" s="8"/>
      <c r="BO1045" s="8"/>
      <c r="BP1045" s="8"/>
      <c r="BQ1045" s="8"/>
      <c r="BR1045" s="10"/>
      <c r="BS1045" s="8"/>
      <c r="BT1045" s="8"/>
      <c r="BU1045" s="8"/>
      <c r="BV1045" s="8"/>
      <c r="BW1045" s="8"/>
      <c r="BX1045" s="10"/>
      <c r="BY1045" s="8"/>
      <c r="BZ1045" s="8"/>
      <c r="CA1045" s="8"/>
      <c r="CB1045" s="8"/>
      <c r="CC1045" s="8"/>
      <c r="CD1045" s="8"/>
      <c r="CE1045" s="8"/>
      <c r="CF1045" s="8"/>
      <c r="CG1045" s="8"/>
      <c r="CH1045" s="10"/>
      <c r="CI1045" s="8"/>
      <c r="CJ1045" s="8"/>
      <c r="CK1045" s="8"/>
      <c r="CL1045" s="8"/>
      <c r="CM1045" s="8"/>
      <c r="CN1045" s="8"/>
      <c r="CO1045" s="8"/>
      <c r="CP1045" s="8"/>
    </row>
    <row r="1046" spans="2:94">
      <c r="B1046" s="6">
        <v>1045</v>
      </c>
      <c r="C1046" s="7">
        <v>7</v>
      </c>
      <c r="D1046" s="8" t="s">
        <v>3483</v>
      </c>
      <c r="E1046" s="8" t="s">
        <v>396</v>
      </c>
      <c r="F1046" s="8" t="s">
        <v>439</v>
      </c>
      <c r="G1046" s="8"/>
      <c r="H1046" s="8" t="s">
        <v>1515</v>
      </c>
      <c r="I1046" s="8"/>
      <c r="J1046" s="8" t="s">
        <v>2338</v>
      </c>
      <c r="K1046" s="8"/>
      <c r="L1046" s="8"/>
      <c r="M1046" s="8" t="s">
        <v>3558</v>
      </c>
      <c r="N1046" s="8" t="s">
        <v>390</v>
      </c>
      <c r="O1046" s="8" t="s">
        <v>397</v>
      </c>
      <c r="P1046" s="8"/>
      <c r="Q1046" s="8" t="s">
        <v>3485</v>
      </c>
      <c r="R1046" s="8" t="s">
        <v>1041</v>
      </c>
      <c r="S1046" s="8" t="s">
        <v>3486</v>
      </c>
      <c r="T1046" s="8"/>
      <c r="U1046" s="8"/>
      <c r="V1046" s="8" t="s">
        <v>1027</v>
      </c>
      <c r="W1046" s="8" t="s">
        <v>572</v>
      </c>
      <c r="X1046" s="10" t="s">
        <v>3487</v>
      </c>
      <c r="Y1046" s="8"/>
      <c r="Z1046" s="8"/>
      <c r="AA1046" s="8"/>
      <c r="AB1046" s="8"/>
      <c r="AC1046" s="8"/>
      <c r="AD1046" s="8"/>
      <c r="AE1046" s="8" t="s">
        <v>3488</v>
      </c>
      <c r="AF1046" s="8"/>
      <c r="AG1046" s="8"/>
      <c r="AH1046" s="8" t="s">
        <v>400</v>
      </c>
      <c r="AI1046" s="8" t="s">
        <v>3354</v>
      </c>
      <c r="AJ1046" s="8"/>
      <c r="AK1046" s="8" t="s">
        <v>394</v>
      </c>
      <c r="AL1046" s="8" t="s">
        <v>395</v>
      </c>
      <c r="AM1046" s="8" t="s">
        <v>3489</v>
      </c>
      <c r="AN1046" s="8" t="s">
        <v>415</v>
      </c>
      <c r="AO1046" s="8"/>
      <c r="AP1046" s="8"/>
      <c r="AQ1046" s="8"/>
      <c r="AR1046" s="8"/>
      <c r="AS1046" s="8"/>
      <c r="AT1046" s="8"/>
      <c r="AU1046" s="8"/>
      <c r="AV1046" s="8"/>
      <c r="AW1046" s="8" t="s">
        <v>452</v>
      </c>
      <c r="AX1046" s="8"/>
      <c r="AY1046" s="8" t="s">
        <v>572</v>
      </c>
      <c r="AZ1046" s="8"/>
      <c r="BA1046" s="8"/>
      <c r="BB1046" s="8"/>
      <c r="BC1046" s="8"/>
      <c r="BD1046" s="8"/>
      <c r="BE1046" s="8"/>
      <c r="BF1046" s="8"/>
      <c r="BG1046" s="8"/>
      <c r="BH1046" s="8"/>
      <c r="BI1046" s="8" t="s">
        <v>3490</v>
      </c>
      <c r="BJ1046" s="8"/>
      <c r="BK1046" s="8"/>
      <c r="BL1046" s="8"/>
      <c r="BM1046" s="8"/>
      <c r="BN1046" s="8"/>
      <c r="BO1046" s="8" t="s">
        <v>674</v>
      </c>
      <c r="BP1046" s="8"/>
      <c r="BQ1046" s="8"/>
      <c r="BR1046" s="10"/>
      <c r="BS1046" s="8" t="s">
        <v>405</v>
      </c>
      <c r="BT1046" s="8"/>
      <c r="BU1046" s="8" t="s">
        <v>419</v>
      </c>
      <c r="BV1046" s="8"/>
      <c r="BW1046" s="8"/>
      <c r="BX1046" s="10"/>
      <c r="BY1046" s="8"/>
      <c r="BZ1046" s="8"/>
      <c r="CA1046" s="8"/>
      <c r="CB1046" s="8"/>
      <c r="CC1046" s="8"/>
      <c r="CD1046" s="8"/>
      <c r="CE1046" s="8"/>
      <c r="CF1046" s="8"/>
      <c r="CG1046" s="8"/>
      <c r="CH1046" s="10"/>
      <c r="CI1046" s="8"/>
      <c r="CJ1046" s="8"/>
      <c r="CK1046" s="8"/>
      <c r="CL1046" s="8"/>
      <c r="CM1046" s="8"/>
      <c r="CN1046" s="8"/>
      <c r="CO1046" s="8"/>
      <c r="CP1046" s="8"/>
    </row>
    <row r="1047" spans="2:94">
      <c r="B1047" s="6">
        <v>1046</v>
      </c>
      <c r="C1047" s="7">
        <v>6</v>
      </c>
      <c r="D1047" s="8" t="s">
        <v>3536</v>
      </c>
      <c r="E1047" s="8"/>
      <c r="F1047" s="8" t="s">
        <v>439</v>
      </c>
      <c r="G1047" s="8"/>
      <c r="H1047" s="8" t="s">
        <v>862</v>
      </c>
      <c r="I1047" s="8"/>
      <c r="J1047" s="8" t="s">
        <v>2338</v>
      </c>
      <c r="K1047" s="8"/>
      <c r="L1047" s="8"/>
      <c r="M1047" s="8" t="s">
        <v>3612</v>
      </c>
      <c r="N1047" s="8" t="s">
        <v>440</v>
      </c>
      <c r="O1047" s="8"/>
      <c r="P1047" s="8"/>
      <c r="Q1047" s="8" t="s">
        <v>3538</v>
      </c>
      <c r="R1047" s="8" t="s">
        <v>391</v>
      </c>
      <c r="S1047" s="8" t="s">
        <v>3539</v>
      </c>
      <c r="T1047" s="8"/>
      <c r="U1047" s="8"/>
      <c r="V1047" s="8" t="s">
        <v>667</v>
      </c>
      <c r="W1047" s="8" t="s">
        <v>572</v>
      </c>
      <c r="X1047" s="10" t="s">
        <v>3481</v>
      </c>
      <c r="Y1047" s="8"/>
      <c r="Z1047" s="8"/>
      <c r="AA1047" s="8"/>
      <c r="AB1047" s="8"/>
      <c r="AC1047" s="8"/>
      <c r="AD1047" s="8"/>
      <c r="AE1047" s="8" t="s">
        <v>3455</v>
      </c>
      <c r="AF1047" s="8"/>
      <c r="AG1047" s="8"/>
      <c r="AH1047" s="8" t="s">
        <v>400</v>
      </c>
      <c r="AI1047" s="8" t="s">
        <v>58</v>
      </c>
      <c r="AJ1047" s="8"/>
      <c r="AK1047" s="8" t="s">
        <v>394</v>
      </c>
      <c r="AL1047" s="8" t="s">
        <v>395</v>
      </c>
      <c r="AM1047" s="8" t="s">
        <v>3540</v>
      </c>
      <c r="AN1047" s="8" t="s">
        <v>415</v>
      </c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 t="s">
        <v>572</v>
      </c>
      <c r="AZ1047" s="8"/>
      <c r="BA1047" s="8"/>
      <c r="BB1047" s="8"/>
      <c r="BC1047" s="8"/>
      <c r="BD1047" s="8"/>
      <c r="BE1047" s="8"/>
      <c r="BF1047" s="8"/>
      <c r="BG1047" s="8"/>
      <c r="BH1047" s="8"/>
      <c r="BI1047" s="8" t="s">
        <v>3541</v>
      </c>
      <c r="BJ1047" s="8"/>
      <c r="BK1047" s="8"/>
      <c r="BL1047" s="8"/>
      <c r="BM1047" s="8"/>
      <c r="BN1047" s="8"/>
      <c r="BO1047" s="8"/>
      <c r="BP1047" s="8"/>
      <c r="BQ1047" s="8"/>
      <c r="BR1047" s="10"/>
      <c r="BS1047" s="8" t="s">
        <v>3458</v>
      </c>
      <c r="BT1047" s="8" t="s">
        <v>3542</v>
      </c>
      <c r="BU1047" s="8"/>
      <c r="BV1047" s="8"/>
      <c r="BW1047" s="8"/>
      <c r="BX1047" s="10"/>
      <c r="BY1047" s="8"/>
      <c r="BZ1047" s="8"/>
      <c r="CA1047" s="8"/>
      <c r="CB1047" s="8"/>
      <c r="CC1047" s="8"/>
      <c r="CD1047" s="8"/>
      <c r="CE1047" s="8"/>
      <c r="CF1047" s="8"/>
      <c r="CG1047" s="8"/>
      <c r="CH1047" s="10"/>
      <c r="CI1047" s="8"/>
      <c r="CJ1047" s="8"/>
      <c r="CK1047" s="8"/>
      <c r="CL1047" s="8"/>
      <c r="CM1047" s="8"/>
      <c r="CN1047" s="8"/>
      <c r="CO1047" s="8"/>
      <c r="CP1047" s="8"/>
    </row>
    <row r="1048" spans="2:94">
      <c r="B1048" s="6">
        <v>1047</v>
      </c>
      <c r="C1048" s="7">
        <v>5</v>
      </c>
      <c r="D1048" s="8" t="s">
        <v>3564</v>
      </c>
      <c r="E1048" s="8"/>
      <c r="F1048" s="8" t="s">
        <v>439</v>
      </c>
      <c r="G1048" s="8"/>
      <c r="H1048" s="8" t="s">
        <v>862</v>
      </c>
      <c r="I1048" s="8"/>
      <c r="J1048" s="8" t="s">
        <v>2338</v>
      </c>
      <c r="K1048" s="8"/>
      <c r="L1048" s="8"/>
      <c r="M1048" s="8" t="s">
        <v>3613</v>
      </c>
      <c r="N1048" s="8" t="s">
        <v>440</v>
      </c>
      <c r="O1048" s="8"/>
      <c r="P1048" s="8"/>
      <c r="Q1048" s="8" t="s">
        <v>3566</v>
      </c>
      <c r="R1048" s="8" t="s">
        <v>391</v>
      </c>
      <c r="S1048" s="8" t="s">
        <v>3567</v>
      </c>
      <c r="T1048" s="8"/>
      <c r="U1048" s="8"/>
      <c r="V1048" s="8" t="s">
        <v>571</v>
      </c>
      <c r="W1048" s="8" t="s">
        <v>572</v>
      </c>
      <c r="X1048" s="10" t="s">
        <v>3481</v>
      </c>
      <c r="Y1048" s="8"/>
      <c r="Z1048" s="8"/>
      <c r="AA1048" s="8"/>
      <c r="AB1048" s="8"/>
      <c r="AC1048" s="8"/>
      <c r="AD1048" s="8"/>
      <c r="AE1048" s="8"/>
      <c r="AF1048" s="8"/>
      <c r="AG1048" s="8"/>
      <c r="AH1048" s="8" t="s">
        <v>400</v>
      </c>
      <c r="AI1048" s="8" t="s">
        <v>3354</v>
      </c>
      <c r="AJ1048" s="8"/>
      <c r="AK1048" s="8" t="s">
        <v>394</v>
      </c>
      <c r="AL1048" s="8" t="s">
        <v>395</v>
      </c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 t="s">
        <v>572</v>
      </c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10"/>
      <c r="BS1048" s="8"/>
      <c r="BT1048" s="8"/>
      <c r="BU1048" s="8"/>
      <c r="BV1048" s="8"/>
      <c r="BW1048" s="8"/>
      <c r="BX1048" s="10"/>
      <c r="BY1048" s="8"/>
      <c r="BZ1048" s="8"/>
      <c r="CA1048" s="8"/>
      <c r="CB1048" s="8"/>
      <c r="CC1048" s="8"/>
      <c r="CD1048" s="8"/>
      <c r="CE1048" s="8"/>
      <c r="CF1048" s="8"/>
      <c r="CG1048" s="8"/>
      <c r="CH1048" s="10"/>
      <c r="CI1048" s="8"/>
      <c r="CJ1048" s="8"/>
      <c r="CK1048" s="8"/>
      <c r="CL1048" s="8"/>
      <c r="CM1048" s="8"/>
      <c r="CN1048" s="8"/>
      <c r="CO1048" s="8"/>
      <c r="CP1048" s="8"/>
    </row>
    <row r="1049" spans="2:94">
      <c r="B1049" s="6">
        <v>1048</v>
      </c>
      <c r="C1049" s="7">
        <v>6</v>
      </c>
      <c r="D1049" s="8" t="s">
        <v>3568</v>
      </c>
      <c r="E1049" s="8"/>
      <c r="F1049" s="8" t="s">
        <v>439</v>
      </c>
      <c r="G1049" s="8"/>
      <c r="H1049" s="8" t="s">
        <v>1515</v>
      </c>
      <c r="I1049" s="8"/>
      <c r="J1049" s="8" t="s">
        <v>2338</v>
      </c>
      <c r="K1049" s="8"/>
      <c r="L1049" s="8"/>
      <c r="M1049" s="8" t="s">
        <v>3569</v>
      </c>
      <c r="N1049" s="8" t="s">
        <v>440</v>
      </c>
      <c r="O1049" s="8"/>
      <c r="P1049" s="8"/>
      <c r="Q1049" s="8" t="s">
        <v>3570</v>
      </c>
      <c r="R1049" s="8" t="s">
        <v>391</v>
      </c>
      <c r="S1049" s="8" t="s">
        <v>3571</v>
      </c>
      <c r="T1049" s="8"/>
      <c r="U1049" s="8"/>
      <c r="V1049" s="8" t="s">
        <v>441</v>
      </c>
      <c r="W1049" s="8" t="s">
        <v>572</v>
      </c>
      <c r="X1049" s="10" t="s">
        <v>3481</v>
      </c>
      <c r="Y1049" s="8"/>
      <c r="Z1049" s="8"/>
      <c r="AA1049" s="8"/>
      <c r="AB1049" s="8"/>
      <c r="AC1049" s="8"/>
      <c r="AD1049" s="8"/>
      <c r="AE1049" s="8" t="s">
        <v>3455</v>
      </c>
      <c r="AF1049" s="8"/>
      <c r="AG1049" s="8"/>
      <c r="AH1049" s="8" t="s">
        <v>400</v>
      </c>
      <c r="AI1049" s="8" t="s">
        <v>3354</v>
      </c>
      <c r="AJ1049" s="8"/>
      <c r="AK1049" s="8" t="s">
        <v>394</v>
      </c>
      <c r="AL1049" s="8" t="s">
        <v>395</v>
      </c>
      <c r="AM1049" s="8" t="s">
        <v>2045</v>
      </c>
      <c r="AN1049" s="8" t="s">
        <v>415</v>
      </c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 t="s">
        <v>572</v>
      </c>
      <c r="AZ1049" s="8"/>
      <c r="BA1049" s="8"/>
      <c r="BB1049" s="8"/>
      <c r="BC1049" s="8"/>
      <c r="BD1049" s="8"/>
      <c r="BE1049" s="8"/>
      <c r="BF1049" s="8"/>
      <c r="BG1049" s="8"/>
      <c r="BH1049" s="8"/>
      <c r="BI1049" s="8" t="s">
        <v>3572</v>
      </c>
      <c r="BJ1049" s="8"/>
      <c r="BK1049" s="8"/>
      <c r="BL1049" s="8"/>
      <c r="BM1049" s="8"/>
      <c r="BN1049" s="8"/>
      <c r="BO1049" s="8"/>
      <c r="BP1049" s="8"/>
      <c r="BQ1049" s="8"/>
      <c r="BR1049" s="10"/>
      <c r="BS1049" s="8" t="s">
        <v>1829</v>
      </c>
      <c r="BT1049" s="8"/>
      <c r="BU1049" s="8"/>
      <c r="BV1049" s="8" t="s">
        <v>1550</v>
      </c>
      <c r="BW1049" s="8"/>
      <c r="BX1049" s="10"/>
      <c r="BY1049" s="8"/>
      <c r="BZ1049" s="8"/>
      <c r="CA1049" s="8"/>
      <c r="CB1049" s="8"/>
      <c r="CC1049" s="8"/>
      <c r="CD1049" s="8"/>
      <c r="CE1049" s="8"/>
      <c r="CF1049" s="8"/>
      <c r="CG1049" s="8"/>
      <c r="CH1049" s="10"/>
      <c r="CI1049" s="8"/>
      <c r="CJ1049" s="8"/>
      <c r="CK1049" s="8"/>
      <c r="CL1049" s="8"/>
      <c r="CM1049" s="8"/>
      <c r="CN1049" s="8"/>
      <c r="CO1049" s="8"/>
      <c r="CP1049" s="8"/>
    </row>
    <row r="1050" spans="2:94">
      <c r="B1050" s="6">
        <v>1049</v>
      </c>
      <c r="C1050" s="7">
        <v>6</v>
      </c>
      <c r="D1050" s="8" t="s">
        <v>2744</v>
      </c>
      <c r="E1050" s="8" t="s">
        <v>396</v>
      </c>
      <c r="F1050" s="8" t="s">
        <v>439</v>
      </c>
      <c r="G1050" s="8"/>
      <c r="H1050" s="8" t="s">
        <v>1515</v>
      </c>
      <c r="I1050" s="8"/>
      <c r="J1050" s="8" t="s">
        <v>2338</v>
      </c>
      <c r="K1050" s="8"/>
      <c r="L1050" s="8"/>
      <c r="M1050" s="8" t="s">
        <v>3573</v>
      </c>
      <c r="N1050" s="8" t="s">
        <v>576</v>
      </c>
      <c r="O1050" s="8" t="s">
        <v>397</v>
      </c>
      <c r="P1050" s="8"/>
      <c r="Q1050" s="8" t="s">
        <v>2746</v>
      </c>
      <c r="R1050" s="8" t="s">
        <v>1664</v>
      </c>
      <c r="S1050" s="8" t="s">
        <v>2747</v>
      </c>
      <c r="T1050" s="8"/>
      <c r="U1050" s="8" t="s">
        <v>394</v>
      </c>
      <c r="V1050" s="8" t="s">
        <v>571</v>
      </c>
      <c r="W1050" s="8" t="s">
        <v>105</v>
      </c>
      <c r="X1050" s="10" t="s">
        <v>2179</v>
      </c>
      <c r="Y1050" s="8"/>
      <c r="Z1050" s="8"/>
      <c r="AA1050" s="8"/>
      <c r="AB1050" s="8"/>
      <c r="AC1050" s="8"/>
      <c r="AD1050" s="8"/>
      <c r="AE1050" s="8"/>
      <c r="AF1050" s="8" t="s">
        <v>403</v>
      </c>
      <c r="AG1050" s="8"/>
      <c r="AH1050" s="8" t="s">
        <v>400</v>
      </c>
      <c r="AI1050" s="8" t="s">
        <v>1984</v>
      </c>
      <c r="AJ1050" s="8"/>
      <c r="AK1050" s="8" t="s">
        <v>394</v>
      </c>
      <c r="AL1050" s="8" t="s">
        <v>395</v>
      </c>
      <c r="AM1050" s="8" t="s">
        <v>2748</v>
      </c>
      <c r="AN1050" s="8" t="s">
        <v>415</v>
      </c>
      <c r="AO1050" s="8"/>
      <c r="AP1050" s="8"/>
      <c r="AQ1050" s="8"/>
      <c r="AR1050" s="8"/>
      <c r="AS1050" s="8"/>
      <c r="AT1050" s="8"/>
      <c r="AU1050" s="8"/>
      <c r="AV1050" s="8"/>
      <c r="AW1050" s="8" t="s">
        <v>402</v>
      </c>
      <c r="AX1050" s="8" t="s">
        <v>585</v>
      </c>
      <c r="AY1050" s="8" t="s">
        <v>105</v>
      </c>
      <c r="AZ1050" s="8" t="s">
        <v>987</v>
      </c>
      <c r="BA1050" s="8"/>
      <c r="BB1050" s="8"/>
      <c r="BC1050" s="8"/>
      <c r="BD1050" s="8"/>
      <c r="BE1050" s="8"/>
      <c r="BF1050" s="8"/>
      <c r="BG1050" s="8"/>
      <c r="BH1050" s="8"/>
      <c r="BI1050" s="8" t="s">
        <v>2749</v>
      </c>
      <c r="BJ1050" s="8"/>
      <c r="BK1050" s="8"/>
      <c r="BL1050" s="8" t="s">
        <v>587</v>
      </c>
      <c r="BM1050" s="8" t="s">
        <v>588</v>
      </c>
      <c r="BN1050" s="8" t="s">
        <v>589</v>
      </c>
      <c r="BO1050" s="8" t="s">
        <v>404</v>
      </c>
      <c r="BP1050" s="8"/>
      <c r="BQ1050" s="8" t="s">
        <v>590</v>
      </c>
      <c r="BR1050" s="10"/>
      <c r="BS1050" s="8"/>
      <c r="BT1050" s="8"/>
      <c r="BU1050" s="8" t="s">
        <v>419</v>
      </c>
      <c r="BV1050" s="8"/>
      <c r="BW1050" s="8"/>
      <c r="BX1050" s="10"/>
      <c r="BY1050" s="8"/>
      <c r="BZ1050" s="8"/>
      <c r="CA1050" s="8"/>
      <c r="CB1050" s="8"/>
      <c r="CC1050" s="8"/>
      <c r="CD1050" s="8"/>
      <c r="CE1050" s="8"/>
      <c r="CF1050" s="8"/>
      <c r="CG1050" s="8"/>
      <c r="CH1050" s="10"/>
      <c r="CI1050" s="8"/>
      <c r="CJ1050" s="8"/>
      <c r="CK1050" s="8"/>
      <c r="CL1050" s="8"/>
      <c r="CM1050" s="8"/>
      <c r="CN1050" s="8"/>
      <c r="CO1050" s="8"/>
      <c r="CP1050" s="8"/>
    </row>
    <row r="1051" spans="2:94">
      <c r="B1051" s="6">
        <v>1050</v>
      </c>
      <c r="C1051" s="7">
        <v>5</v>
      </c>
      <c r="D1051" s="8" t="s">
        <v>3614</v>
      </c>
      <c r="E1051" s="8"/>
      <c r="F1051" s="8" t="s">
        <v>439</v>
      </c>
      <c r="G1051" s="8"/>
      <c r="H1051" s="8" t="s">
        <v>862</v>
      </c>
      <c r="I1051" s="8"/>
      <c r="J1051" s="8" t="s">
        <v>2338</v>
      </c>
      <c r="K1051" s="8"/>
      <c r="L1051" s="8"/>
      <c r="M1051" s="8" t="s">
        <v>3615</v>
      </c>
      <c r="N1051" s="8" t="s">
        <v>440</v>
      </c>
      <c r="O1051" s="8"/>
      <c r="P1051" s="8"/>
      <c r="Q1051" s="8" t="s">
        <v>3616</v>
      </c>
      <c r="R1051" s="8" t="s">
        <v>391</v>
      </c>
      <c r="S1051" s="8" t="s">
        <v>3617</v>
      </c>
      <c r="T1051" s="8"/>
      <c r="U1051" s="8"/>
      <c r="V1051" s="8" t="s">
        <v>1021</v>
      </c>
      <c r="W1051" s="8" t="s">
        <v>572</v>
      </c>
      <c r="X1051" s="10" t="s">
        <v>3481</v>
      </c>
      <c r="Y1051" s="8"/>
      <c r="Z1051" s="8"/>
      <c r="AA1051" s="8"/>
      <c r="AB1051" s="8"/>
      <c r="AC1051" s="8"/>
      <c r="AD1051" s="8"/>
      <c r="AE1051" s="8"/>
      <c r="AF1051" s="8"/>
      <c r="AG1051" s="8"/>
      <c r="AH1051" s="8" t="s">
        <v>393</v>
      </c>
      <c r="AI1051" s="8" t="s">
        <v>59</v>
      </c>
      <c r="AJ1051" s="8"/>
      <c r="AK1051" s="8" t="s">
        <v>394</v>
      </c>
      <c r="AL1051" s="8" t="s">
        <v>395</v>
      </c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 t="s">
        <v>572</v>
      </c>
      <c r="AZ1051" s="8"/>
      <c r="BA1051" s="8"/>
      <c r="BB1051" s="8"/>
      <c r="BC1051" s="8"/>
      <c r="BD1051" s="8"/>
      <c r="BE1051" s="8"/>
      <c r="BF1051" s="8"/>
      <c r="BG1051" s="8"/>
      <c r="BH1051" s="8"/>
      <c r="BI1051" s="8" t="s">
        <v>3618</v>
      </c>
      <c r="BJ1051" s="8"/>
      <c r="BK1051" s="8"/>
      <c r="BL1051" s="8"/>
      <c r="BM1051" s="8"/>
      <c r="BN1051" s="8"/>
      <c r="BO1051" s="8"/>
      <c r="BP1051" s="8"/>
      <c r="BQ1051" s="8"/>
      <c r="BR1051" s="10"/>
      <c r="BS1051" s="8"/>
      <c r="BT1051" s="8"/>
      <c r="BU1051" s="8"/>
      <c r="BV1051" s="8"/>
      <c r="BW1051" s="8"/>
      <c r="BX1051" s="10"/>
      <c r="BY1051" s="8"/>
      <c r="BZ1051" s="8"/>
      <c r="CA1051" s="8"/>
      <c r="CB1051" s="8"/>
      <c r="CC1051" s="8"/>
      <c r="CD1051" s="8"/>
      <c r="CE1051" s="8"/>
      <c r="CF1051" s="8"/>
      <c r="CG1051" s="8"/>
      <c r="CH1051" s="10"/>
      <c r="CI1051" s="8"/>
      <c r="CJ1051" s="8"/>
      <c r="CK1051" s="8"/>
      <c r="CL1051" s="8"/>
      <c r="CM1051" s="8"/>
      <c r="CN1051" s="8"/>
      <c r="CO1051" s="8"/>
      <c r="CP1051" s="8"/>
    </row>
    <row r="1052" spans="2:94">
      <c r="B1052" s="6">
        <v>1051</v>
      </c>
      <c r="C1052" s="7">
        <v>3</v>
      </c>
      <c r="D1052" s="8" t="s">
        <v>3619</v>
      </c>
      <c r="E1052" s="8" t="s">
        <v>396</v>
      </c>
      <c r="F1052" s="8" t="s">
        <v>439</v>
      </c>
      <c r="G1052" s="8"/>
      <c r="H1052" s="8" t="s">
        <v>862</v>
      </c>
      <c r="I1052" s="8"/>
      <c r="J1052" s="8" t="s">
        <v>3620</v>
      </c>
      <c r="K1052" s="8"/>
      <c r="L1052" s="8"/>
      <c r="M1052" s="8" t="s">
        <v>3621</v>
      </c>
      <c r="N1052" s="8" t="s">
        <v>440</v>
      </c>
      <c r="O1052" s="8" t="s">
        <v>397</v>
      </c>
      <c r="P1052" s="8"/>
      <c r="Q1052" s="8" t="s">
        <v>3622</v>
      </c>
      <c r="R1052" s="8" t="s">
        <v>398</v>
      </c>
      <c r="S1052" s="8" t="s">
        <v>3623</v>
      </c>
      <c r="T1052" s="8"/>
      <c r="U1052" s="8"/>
      <c r="V1052" s="8" t="s">
        <v>3624</v>
      </c>
      <c r="W1052" s="8" t="s">
        <v>105</v>
      </c>
      <c r="X1052" s="10" t="s">
        <v>3625</v>
      </c>
      <c r="Y1052" s="8"/>
      <c r="Z1052" s="8"/>
      <c r="AA1052" s="8"/>
      <c r="AB1052" s="8"/>
      <c r="AC1052" s="8"/>
      <c r="AD1052" s="8"/>
      <c r="AE1052" s="8"/>
      <c r="AF1052" s="8"/>
      <c r="AG1052" s="8"/>
      <c r="AH1052" s="8" t="s">
        <v>400</v>
      </c>
      <c r="AI1052" s="8" t="s">
        <v>58</v>
      </c>
      <c r="AJ1052" s="8"/>
      <c r="AK1052" s="8" t="s">
        <v>394</v>
      </c>
      <c r="AL1052" s="8" t="s">
        <v>395</v>
      </c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 t="s">
        <v>452</v>
      </c>
      <c r="AX1052" s="8" t="s">
        <v>3626</v>
      </c>
      <c r="AY1052" s="8" t="s">
        <v>105</v>
      </c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 t="s">
        <v>3627</v>
      </c>
      <c r="BM1052" s="8" t="s">
        <v>3628</v>
      </c>
      <c r="BN1052" s="8" t="s">
        <v>3629</v>
      </c>
      <c r="BO1052" s="8"/>
      <c r="BP1052" s="8"/>
      <c r="BQ1052" s="8" t="s">
        <v>1513</v>
      </c>
      <c r="BR1052" s="10"/>
      <c r="BS1052" s="8"/>
      <c r="BT1052" s="8"/>
      <c r="BU1052" s="8"/>
      <c r="BV1052" s="8"/>
      <c r="BW1052" s="8"/>
      <c r="BX1052" s="10"/>
      <c r="BY1052" s="8"/>
      <c r="BZ1052" s="8"/>
      <c r="CA1052" s="8"/>
      <c r="CB1052" s="8"/>
      <c r="CC1052" s="8"/>
      <c r="CD1052" s="8"/>
      <c r="CE1052" s="8"/>
      <c r="CF1052" s="8"/>
      <c r="CG1052" s="8"/>
      <c r="CH1052" s="10"/>
      <c r="CI1052" s="8"/>
      <c r="CJ1052" s="8"/>
      <c r="CK1052" s="8"/>
      <c r="CL1052" s="8"/>
      <c r="CM1052" s="8"/>
      <c r="CN1052" s="8"/>
      <c r="CO1052" s="8"/>
      <c r="CP1052" s="8"/>
    </row>
    <row r="1053" spans="2:94">
      <c r="B1053" s="6">
        <v>1052</v>
      </c>
      <c r="C1053" s="7">
        <v>4</v>
      </c>
      <c r="D1053" s="8" t="s">
        <v>3630</v>
      </c>
      <c r="E1053" s="8" t="s">
        <v>396</v>
      </c>
      <c r="F1053" s="8" t="s">
        <v>439</v>
      </c>
      <c r="G1053" s="8"/>
      <c r="H1053" s="8" t="s">
        <v>1515</v>
      </c>
      <c r="I1053" s="8"/>
      <c r="J1053" s="8" t="s">
        <v>3620</v>
      </c>
      <c r="K1053" s="8"/>
      <c r="L1053" s="8"/>
      <c r="M1053" s="8" t="s">
        <v>3631</v>
      </c>
      <c r="N1053" s="8" t="s">
        <v>440</v>
      </c>
      <c r="O1053" s="8" t="s">
        <v>397</v>
      </c>
      <c r="P1053" s="8"/>
      <c r="Q1053" s="8" t="s">
        <v>3632</v>
      </c>
      <c r="R1053" s="8" t="s">
        <v>868</v>
      </c>
      <c r="S1053" s="8" t="s">
        <v>3633</v>
      </c>
      <c r="T1053" s="8"/>
      <c r="U1053" s="8"/>
      <c r="V1053" s="8" t="s">
        <v>441</v>
      </c>
      <c r="W1053" s="8" t="s">
        <v>73</v>
      </c>
      <c r="X1053" s="10" t="s">
        <v>3634</v>
      </c>
      <c r="Y1053" s="8"/>
      <c r="Z1053" s="8"/>
      <c r="AA1053" s="8"/>
      <c r="AB1053" s="8"/>
      <c r="AC1053" s="8"/>
      <c r="AD1053" s="8"/>
      <c r="AE1053" s="8" t="s">
        <v>3635</v>
      </c>
      <c r="AF1053" s="8"/>
      <c r="AG1053" s="8"/>
      <c r="AH1053" s="8" t="s">
        <v>400</v>
      </c>
      <c r="AI1053" s="8" t="s">
        <v>1984</v>
      </c>
      <c r="AJ1053" s="8"/>
      <c r="AK1053" s="8" t="s">
        <v>394</v>
      </c>
      <c r="AL1053" s="8" t="s">
        <v>395</v>
      </c>
      <c r="AM1053" s="8" t="s">
        <v>3636</v>
      </c>
      <c r="AN1053" s="8" t="s">
        <v>415</v>
      </c>
      <c r="AO1053" s="8"/>
      <c r="AP1053" s="8"/>
      <c r="AQ1053" s="8"/>
      <c r="AR1053" s="8"/>
      <c r="AS1053" s="8"/>
      <c r="AT1053" s="8"/>
      <c r="AU1053" s="8"/>
      <c r="AV1053" s="8"/>
      <c r="AW1053" s="8" t="s">
        <v>452</v>
      </c>
      <c r="AX1053" s="8" t="s">
        <v>3626</v>
      </c>
      <c r="AY1053" s="8" t="s">
        <v>73</v>
      </c>
      <c r="AZ1053" s="8"/>
      <c r="BA1053" s="8"/>
      <c r="BB1053" s="8"/>
      <c r="BC1053" s="8"/>
      <c r="BD1053" s="8"/>
      <c r="BE1053" s="8"/>
      <c r="BF1053" s="8"/>
      <c r="BG1053" s="8"/>
      <c r="BH1053" s="8"/>
      <c r="BI1053" s="8" t="s">
        <v>3637</v>
      </c>
      <c r="BJ1053" s="8"/>
      <c r="BK1053" s="8"/>
      <c r="BL1053" s="8" t="s">
        <v>3627</v>
      </c>
      <c r="BM1053" s="8" t="s">
        <v>3628</v>
      </c>
      <c r="BN1053" s="8" t="s">
        <v>3638</v>
      </c>
      <c r="BO1053" s="8" t="s">
        <v>1532</v>
      </c>
      <c r="BP1053" s="8"/>
      <c r="BQ1053" s="8" t="s">
        <v>3633</v>
      </c>
      <c r="BR1053" s="10"/>
      <c r="BS1053" s="8" t="s">
        <v>3639</v>
      </c>
      <c r="BT1053" s="8"/>
      <c r="BU1053" s="8"/>
      <c r="BV1053" s="8"/>
      <c r="BW1053" s="8"/>
      <c r="BX1053" s="10"/>
      <c r="BY1053" s="8"/>
      <c r="BZ1053" s="8"/>
      <c r="CA1053" s="8"/>
      <c r="CB1053" s="8"/>
      <c r="CC1053" s="8"/>
      <c r="CD1053" s="8"/>
      <c r="CE1053" s="8"/>
      <c r="CF1053" s="8"/>
      <c r="CG1053" s="8"/>
      <c r="CH1053" s="10"/>
      <c r="CI1053" s="8"/>
      <c r="CJ1053" s="8"/>
      <c r="CK1053" s="8"/>
      <c r="CL1053" s="8"/>
      <c r="CM1053" s="8"/>
      <c r="CN1053" s="8"/>
      <c r="CO1053" s="8"/>
      <c r="CP1053" s="8"/>
    </row>
    <row r="1054" spans="2:94">
      <c r="B1054" s="6">
        <v>1053</v>
      </c>
      <c r="C1054" s="7">
        <v>4</v>
      </c>
      <c r="D1054" s="8" t="s">
        <v>3630</v>
      </c>
      <c r="E1054" s="8" t="s">
        <v>396</v>
      </c>
      <c r="F1054" s="8" t="s">
        <v>439</v>
      </c>
      <c r="G1054" s="8"/>
      <c r="H1054" s="8" t="s">
        <v>1515</v>
      </c>
      <c r="I1054" s="8"/>
      <c r="J1054" s="8" t="s">
        <v>3620</v>
      </c>
      <c r="K1054" s="8"/>
      <c r="L1054" s="8"/>
      <c r="M1054" s="8" t="s">
        <v>3640</v>
      </c>
      <c r="N1054" s="8" t="s">
        <v>440</v>
      </c>
      <c r="O1054" s="8" t="s">
        <v>397</v>
      </c>
      <c r="P1054" s="8"/>
      <c r="Q1054" s="8" t="s">
        <v>3632</v>
      </c>
      <c r="R1054" s="8" t="s">
        <v>868</v>
      </c>
      <c r="S1054" s="8" t="s">
        <v>3633</v>
      </c>
      <c r="T1054" s="8"/>
      <c r="U1054" s="8"/>
      <c r="V1054" s="8" t="s">
        <v>441</v>
      </c>
      <c r="W1054" s="8" t="s">
        <v>73</v>
      </c>
      <c r="X1054" s="10" t="s">
        <v>3634</v>
      </c>
      <c r="Y1054" s="8"/>
      <c r="Z1054" s="8"/>
      <c r="AA1054" s="8"/>
      <c r="AB1054" s="8"/>
      <c r="AC1054" s="8"/>
      <c r="AD1054" s="8"/>
      <c r="AE1054" s="8" t="s">
        <v>3635</v>
      </c>
      <c r="AF1054" s="8"/>
      <c r="AG1054" s="8"/>
      <c r="AH1054" s="8" t="s">
        <v>400</v>
      </c>
      <c r="AI1054" s="8" t="s">
        <v>1984</v>
      </c>
      <c r="AJ1054" s="8"/>
      <c r="AK1054" s="8" t="s">
        <v>394</v>
      </c>
      <c r="AL1054" s="8" t="s">
        <v>395</v>
      </c>
      <c r="AM1054" s="8" t="s">
        <v>3636</v>
      </c>
      <c r="AN1054" s="8" t="s">
        <v>415</v>
      </c>
      <c r="AO1054" s="8"/>
      <c r="AP1054" s="8"/>
      <c r="AQ1054" s="8"/>
      <c r="AR1054" s="8"/>
      <c r="AS1054" s="8"/>
      <c r="AT1054" s="8"/>
      <c r="AU1054" s="8"/>
      <c r="AV1054" s="8"/>
      <c r="AW1054" s="8" t="s">
        <v>452</v>
      </c>
      <c r="AX1054" s="8" t="s">
        <v>3626</v>
      </c>
      <c r="AY1054" s="8" t="s">
        <v>73</v>
      </c>
      <c r="AZ1054" s="8"/>
      <c r="BA1054" s="8"/>
      <c r="BB1054" s="8"/>
      <c r="BC1054" s="8"/>
      <c r="BD1054" s="8"/>
      <c r="BE1054" s="8"/>
      <c r="BF1054" s="8"/>
      <c r="BG1054" s="8"/>
      <c r="BH1054" s="8"/>
      <c r="BI1054" s="8" t="s">
        <v>3637</v>
      </c>
      <c r="BJ1054" s="8"/>
      <c r="BK1054" s="8"/>
      <c r="BL1054" s="8" t="s">
        <v>3627</v>
      </c>
      <c r="BM1054" s="8" t="s">
        <v>3628</v>
      </c>
      <c r="BN1054" s="8" t="s">
        <v>3638</v>
      </c>
      <c r="BO1054" s="8" t="s">
        <v>1532</v>
      </c>
      <c r="BP1054" s="8"/>
      <c r="BQ1054" s="8" t="s">
        <v>3633</v>
      </c>
      <c r="BR1054" s="10"/>
      <c r="BS1054" s="8" t="s">
        <v>3639</v>
      </c>
      <c r="BT1054" s="8"/>
      <c r="BU1054" s="8"/>
      <c r="BV1054" s="8"/>
      <c r="BW1054" s="8"/>
      <c r="BX1054" s="10"/>
      <c r="BY1054" s="8"/>
      <c r="BZ1054" s="8"/>
      <c r="CA1054" s="8"/>
      <c r="CB1054" s="8"/>
      <c r="CC1054" s="8"/>
      <c r="CD1054" s="8"/>
      <c r="CE1054" s="8"/>
      <c r="CF1054" s="8"/>
      <c r="CG1054" s="8"/>
      <c r="CH1054" s="10"/>
      <c r="CI1054" s="8"/>
      <c r="CJ1054" s="8"/>
      <c r="CK1054" s="8"/>
      <c r="CL1054" s="8"/>
      <c r="CM1054" s="8"/>
      <c r="CN1054" s="8"/>
      <c r="CO1054" s="8"/>
      <c r="CP1054" s="8"/>
    </row>
    <row r="1055" spans="2:94">
      <c r="B1055" s="6">
        <v>1054</v>
      </c>
      <c r="C1055" s="7">
        <v>4</v>
      </c>
      <c r="D1055" s="8" t="s">
        <v>3641</v>
      </c>
      <c r="E1055" s="8" t="s">
        <v>396</v>
      </c>
      <c r="F1055" s="8" t="s">
        <v>439</v>
      </c>
      <c r="G1055" s="8"/>
      <c r="H1055" s="8" t="s">
        <v>1515</v>
      </c>
      <c r="I1055" s="8"/>
      <c r="J1055" s="8" t="s">
        <v>3620</v>
      </c>
      <c r="K1055" s="8"/>
      <c r="L1055" s="8"/>
      <c r="M1055" s="8" t="s">
        <v>3642</v>
      </c>
      <c r="N1055" s="8" t="s">
        <v>440</v>
      </c>
      <c r="O1055" s="8" t="s">
        <v>397</v>
      </c>
      <c r="P1055" s="8"/>
      <c r="Q1055" s="8" t="s">
        <v>3643</v>
      </c>
      <c r="R1055" s="8" t="s">
        <v>868</v>
      </c>
      <c r="S1055" s="8" t="s">
        <v>3644</v>
      </c>
      <c r="T1055" s="8"/>
      <c r="U1055" s="8"/>
      <c r="V1055" s="8" t="s">
        <v>1183</v>
      </c>
      <c r="W1055" s="8" t="s">
        <v>73</v>
      </c>
      <c r="X1055" s="10" t="s">
        <v>3634</v>
      </c>
      <c r="Y1055" s="8"/>
      <c r="Z1055" s="8"/>
      <c r="AA1055" s="8"/>
      <c r="AB1055" s="8"/>
      <c r="AC1055" s="8"/>
      <c r="AD1055" s="8"/>
      <c r="AE1055" s="8"/>
      <c r="AF1055" s="8"/>
      <c r="AG1055" s="8"/>
      <c r="AH1055" s="8" t="s">
        <v>400</v>
      </c>
      <c r="AI1055" s="8" t="s">
        <v>1984</v>
      </c>
      <c r="AJ1055" s="8"/>
      <c r="AK1055" s="8" t="s">
        <v>394</v>
      </c>
      <c r="AL1055" s="8" t="s">
        <v>395</v>
      </c>
      <c r="AM1055" s="8" t="s">
        <v>444</v>
      </c>
      <c r="AN1055" s="8" t="s">
        <v>445</v>
      </c>
      <c r="AO1055" s="8"/>
      <c r="AP1055" s="8"/>
      <c r="AQ1055" s="8"/>
      <c r="AR1055" s="8"/>
      <c r="AS1055" s="8"/>
      <c r="AT1055" s="8"/>
      <c r="AU1055" s="8"/>
      <c r="AV1055" s="8"/>
      <c r="AW1055" s="8" t="s">
        <v>452</v>
      </c>
      <c r="AX1055" s="8" t="s">
        <v>3626</v>
      </c>
      <c r="AY1055" s="8" t="s">
        <v>73</v>
      </c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 t="s">
        <v>3627</v>
      </c>
      <c r="BM1055" s="8" t="s">
        <v>3628</v>
      </c>
      <c r="BN1055" s="8" t="s">
        <v>3638</v>
      </c>
      <c r="BO1055" s="8"/>
      <c r="BP1055" s="8"/>
      <c r="BQ1055" s="8" t="s">
        <v>3644</v>
      </c>
      <c r="BR1055" s="10"/>
      <c r="BS1055" s="8"/>
      <c r="BT1055" s="8"/>
      <c r="BU1055" s="8"/>
      <c r="BV1055" s="8"/>
      <c r="BW1055" s="8"/>
      <c r="BX1055" s="10"/>
      <c r="BY1055" s="8"/>
      <c r="BZ1055" s="8"/>
      <c r="CA1055" s="8"/>
      <c r="CB1055" s="8"/>
      <c r="CC1055" s="8"/>
      <c r="CD1055" s="8"/>
      <c r="CE1055" s="8"/>
      <c r="CF1055" s="8"/>
      <c r="CG1055" s="8"/>
      <c r="CH1055" s="10"/>
      <c r="CI1055" s="8"/>
      <c r="CJ1055" s="8"/>
      <c r="CK1055" s="8"/>
      <c r="CL1055" s="8"/>
      <c r="CM1055" s="8"/>
      <c r="CN1055" s="8"/>
      <c r="CO1055" s="8"/>
      <c r="CP1055" s="8"/>
    </row>
    <row r="1056" spans="2:94">
      <c r="B1056" s="6">
        <v>1055</v>
      </c>
      <c r="C1056" s="7">
        <v>5</v>
      </c>
      <c r="D1056" s="8" t="s">
        <v>3645</v>
      </c>
      <c r="E1056" s="8" t="s">
        <v>396</v>
      </c>
      <c r="F1056" s="8" t="s">
        <v>439</v>
      </c>
      <c r="G1056" s="8"/>
      <c r="H1056" s="8" t="s">
        <v>1515</v>
      </c>
      <c r="I1056" s="8"/>
      <c r="J1056" s="8" t="s">
        <v>3620</v>
      </c>
      <c r="K1056" s="8"/>
      <c r="L1056" s="8"/>
      <c r="M1056" s="8" t="s">
        <v>3646</v>
      </c>
      <c r="N1056" s="8" t="s">
        <v>440</v>
      </c>
      <c r="O1056" s="8" t="s">
        <v>397</v>
      </c>
      <c r="P1056" s="8"/>
      <c r="Q1056" s="8" t="s">
        <v>3647</v>
      </c>
      <c r="R1056" s="8" t="s">
        <v>868</v>
      </c>
      <c r="S1056" s="8" t="s">
        <v>1665</v>
      </c>
      <c r="T1056" s="8"/>
      <c r="U1056" s="8"/>
      <c r="V1056" s="8" t="s">
        <v>441</v>
      </c>
      <c r="W1056" s="8" t="s">
        <v>73</v>
      </c>
      <c r="X1056" s="10" t="s">
        <v>3634</v>
      </c>
      <c r="Y1056" s="8"/>
      <c r="Z1056" s="8"/>
      <c r="AA1056" s="8"/>
      <c r="AB1056" s="8"/>
      <c r="AC1056" s="8"/>
      <c r="AD1056" s="8"/>
      <c r="AE1056" s="8" t="s">
        <v>3635</v>
      </c>
      <c r="AF1056" s="8"/>
      <c r="AG1056" s="8"/>
      <c r="AH1056" s="8" t="s">
        <v>400</v>
      </c>
      <c r="AI1056" s="8" t="s">
        <v>1984</v>
      </c>
      <c r="AJ1056" s="8"/>
      <c r="AK1056" s="8" t="s">
        <v>394</v>
      </c>
      <c r="AL1056" s="8" t="s">
        <v>395</v>
      </c>
      <c r="AM1056" s="8" t="s">
        <v>3475</v>
      </c>
      <c r="AN1056" s="8" t="s">
        <v>415</v>
      </c>
      <c r="AO1056" s="8"/>
      <c r="AP1056" s="8"/>
      <c r="AQ1056" s="8"/>
      <c r="AR1056" s="8"/>
      <c r="AS1056" s="8"/>
      <c r="AT1056" s="8"/>
      <c r="AU1056" s="8"/>
      <c r="AV1056" s="8"/>
      <c r="AW1056" s="8" t="s">
        <v>452</v>
      </c>
      <c r="AX1056" s="8" t="s">
        <v>3626</v>
      </c>
      <c r="AY1056" s="8" t="s">
        <v>73</v>
      </c>
      <c r="AZ1056" s="8"/>
      <c r="BA1056" s="8"/>
      <c r="BB1056" s="8"/>
      <c r="BC1056" s="8"/>
      <c r="BD1056" s="8"/>
      <c r="BE1056" s="8"/>
      <c r="BF1056" s="8"/>
      <c r="BG1056" s="8"/>
      <c r="BH1056" s="8"/>
      <c r="BI1056" s="8" t="s">
        <v>3648</v>
      </c>
      <c r="BJ1056" s="8"/>
      <c r="BK1056" s="8"/>
      <c r="BL1056" s="8" t="s">
        <v>3627</v>
      </c>
      <c r="BM1056" s="8" t="s">
        <v>3628</v>
      </c>
      <c r="BN1056" s="8" t="s">
        <v>3638</v>
      </c>
      <c r="BO1056" s="8" t="s">
        <v>1532</v>
      </c>
      <c r="BP1056" s="8"/>
      <c r="BQ1056" s="8" t="s">
        <v>1665</v>
      </c>
      <c r="BR1056" s="10"/>
      <c r="BS1056" s="8" t="s">
        <v>1674</v>
      </c>
      <c r="BT1056" s="8"/>
      <c r="BU1056" s="8"/>
      <c r="BV1056" s="8"/>
      <c r="BW1056" s="8"/>
      <c r="BX1056" s="10"/>
      <c r="BY1056" s="8"/>
      <c r="BZ1056" s="8"/>
      <c r="CA1056" s="8"/>
      <c r="CB1056" s="8"/>
      <c r="CC1056" s="8"/>
      <c r="CD1056" s="8"/>
      <c r="CE1056" s="8"/>
      <c r="CF1056" s="8"/>
      <c r="CG1056" s="8"/>
      <c r="CH1056" s="10"/>
      <c r="CI1056" s="8"/>
      <c r="CJ1056" s="8"/>
      <c r="CK1056" s="8"/>
      <c r="CL1056" s="8"/>
      <c r="CM1056" s="8"/>
      <c r="CN1056" s="8"/>
      <c r="CO1056" s="8"/>
      <c r="CP1056" s="8"/>
    </row>
    <row r="1057" spans="2:94">
      <c r="B1057" s="6">
        <v>1056</v>
      </c>
      <c r="C1057" s="7">
        <v>5</v>
      </c>
      <c r="D1057" s="8" t="s">
        <v>3649</v>
      </c>
      <c r="E1057" s="8" t="s">
        <v>396</v>
      </c>
      <c r="F1057" s="8" t="s">
        <v>439</v>
      </c>
      <c r="G1057" s="8"/>
      <c r="H1057" s="8" t="s">
        <v>1515</v>
      </c>
      <c r="I1057" s="8"/>
      <c r="J1057" s="8" t="s">
        <v>3620</v>
      </c>
      <c r="K1057" s="8"/>
      <c r="L1057" s="8"/>
      <c r="M1057" s="8" t="s">
        <v>3650</v>
      </c>
      <c r="N1057" s="8" t="s">
        <v>440</v>
      </c>
      <c r="O1057" s="8" t="s">
        <v>397</v>
      </c>
      <c r="P1057" s="8"/>
      <c r="Q1057" s="8" t="s">
        <v>3651</v>
      </c>
      <c r="R1057" s="8" t="s">
        <v>868</v>
      </c>
      <c r="S1057" s="8" t="s">
        <v>3652</v>
      </c>
      <c r="T1057" s="8"/>
      <c r="U1057" s="8"/>
      <c r="V1057" s="8" t="s">
        <v>571</v>
      </c>
      <c r="W1057" s="8" t="s">
        <v>73</v>
      </c>
      <c r="X1057" s="10" t="s">
        <v>3634</v>
      </c>
      <c r="Y1057" s="8"/>
      <c r="Z1057" s="8"/>
      <c r="AA1057" s="8"/>
      <c r="AB1057" s="8"/>
      <c r="AC1057" s="8"/>
      <c r="AD1057" s="8"/>
      <c r="AE1057" s="8" t="s">
        <v>3635</v>
      </c>
      <c r="AF1057" s="8"/>
      <c r="AG1057" s="8"/>
      <c r="AH1057" s="8" t="s">
        <v>400</v>
      </c>
      <c r="AI1057" s="8" t="s">
        <v>1984</v>
      </c>
      <c r="AJ1057" s="8"/>
      <c r="AK1057" s="8" t="s">
        <v>394</v>
      </c>
      <c r="AL1057" s="8" t="s">
        <v>395</v>
      </c>
      <c r="AM1057" s="8" t="s">
        <v>3653</v>
      </c>
      <c r="AN1057" s="8" t="s">
        <v>415</v>
      </c>
      <c r="AO1057" s="8"/>
      <c r="AP1057" s="8"/>
      <c r="AQ1057" s="8"/>
      <c r="AR1057" s="8"/>
      <c r="AS1057" s="8"/>
      <c r="AT1057" s="8"/>
      <c r="AU1057" s="8"/>
      <c r="AV1057" s="8"/>
      <c r="AW1057" s="8" t="s">
        <v>452</v>
      </c>
      <c r="AX1057" s="8" t="s">
        <v>3626</v>
      </c>
      <c r="AY1057" s="8" t="s">
        <v>73</v>
      </c>
      <c r="AZ1057" s="8"/>
      <c r="BA1057" s="8"/>
      <c r="BB1057" s="8"/>
      <c r="BC1057" s="8"/>
      <c r="BD1057" s="8"/>
      <c r="BE1057" s="8"/>
      <c r="BF1057" s="8"/>
      <c r="BG1057" s="8"/>
      <c r="BH1057" s="8"/>
      <c r="BI1057" s="8" t="s">
        <v>3654</v>
      </c>
      <c r="BJ1057" s="8"/>
      <c r="BK1057" s="8"/>
      <c r="BL1057" s="8" t="s">
        <v>3627</v>
      </c>
      <c r="BM1057" s="8" t="s">
        <v>3628</v>
      </c>
      <c r="BN1057" s="8" t="s">
        <v>3638</v>
      </c>
      <c r="BO1057" s="8" t="s">
        <v>1532</v>
      </c>
      <c r="BP1057" s="8"/>
      <c r="BQ1057" s="8" t="s">
        <v>3652</v>
      </c>
      <c r="BR1057" s="10"/>
      <c r="BS1057" s="8" t="s">
        <v>1829</v>
      </c>
      <c r="BT1057" s="8"/>
      <c r="BU1057" s="8"/>
      <c r="BV1057" s="8"/>
      <c r="BW1057" s="8"/>
      <c r="BX1057" s="10"/>
      <c r="BY1057" s="8"/>
      <c r="BZ1057" s="8"/>
      <c r="CA1057" s="8"/>
      <c r="CB1057" s="8"/>
      <c r="CC1057" s="8"/>
      <c r="CD1057" s="8"/>
      <c r="CE1057" s="8"/>
      <c r="CF1057" s="8"/>
      <c r="CG1057" s="8"/>
      <c r="CH1057" s="10"/>
      <c r="CI1057" s="8"/>
      <c r="CJ1057" s="8"/>
      <c r="CK1057" s="8"/>
      <c r="CL1057" s="8"/>
      <c r="CM1057" s="8"/>
      <c r="CN1057" s="8"/>
      <c r="CO1057" s="8"/>
      <c r="CP1057" s="8"/>
    </row>
    <row r="1058" spans="2:94">
      <c r="B1058" s="6">
        <v>1057</v>
      </c>
      <c r="C1058" s="7">
        <v>5</v>
      </c>
      <c r="D1058" s="8" t="s">
        <v>3655</v>
      </c>
      <c r="E1058" s="8" t="s">
        <v>396</v>
      </c>
      <c r="F1058" s="8" t="s">
        <v>439</v>
      </c>
      <c r="G1058" s="8"/>
      <c r="H1058" s="8" t="s">
        <v>1515</v>
      </c>
      <c r="I1058" s="8"/>
      <c r="J1058" s="8" t="s">
        <v>3620</v>
      </c>
      <c r="K1058" s="8"/>
      <c r="L1058" s="8"/>
      <c r="M1058" s="8" t="s">
        <v>3656</v>
      </c>
      <c r="N1058" s="8" t="s">
        <v>440</v>
      </c>
      <c r="O1058" s="8" t="s">
        <v>397</v>
      </c>
      <c r="P1058" s="8"/>
      <c r="Q1058" s="8" t="s">
        <v>3657</v>
      </c>
      <c r="R1058" s="8" t="s">
        <v>391</v>
      </c>
      <c r="S1058" s="8" t="s">
        <v>3658</v>
      </c>
      <c r="T1058" s="8"/>
      <c r="U1058" s="8"/>
      <c r="V1058" s="8" t="s">
        <v>1021</v>
      </c>
      <c r="W1058" s="8" t="s">
        <v>73</v>
      </c>
      <c r="X1058" s="10" t="s">
        <v>3634</v>
      </c>
      <c r="Y1058" s="8"/>
      <c r="Z1058" s="8"/>
      <c r="AA1058" s="8"/>
      <c r="AB1058" s="8"/>
      <c r="AC1058" s="8"/>
      <c r="AD1058" s="8"/>
      <c r="AE1058" s="8"/>
      <c r="AF1058" s="8"/>
      <c r="AG1058" s="8"/>
      <c r="AH1058" s="8" t="s">
        <v>393</v>
      </c>
      <c r="AI1058" s="8" t="s">
        <v>59</v>
      </c>
      <c r="AJ1058" s="8"/>
      <c r="AK1058" s="8" t="s">
        <v>394</v>
      </c>
      <c r="AL1058" s="8" t="s">
        <v>395</v>
      </c>
      <c r="AM1058" s="8" t="s">
        <v>755</v>
      </c>
      <c r="AN1058" s="8" t="s">
        <v>415</v>
      </c>
      <c r="AO1058" s="8"/>
      <c r="AP1058" s="8"/>
      <c r="AQ1058" s="8"/>
      <c r="AR1058" s="8"/>
      <c r="AS1058" s="8"/>
      <c r="AT1058" s="8"/>
      <c r="AU1058" s="8"/>
      <c r="AV1058" s="8"/>
      <c r="AW1058" s="8" t="s">
        <v>452</v>
      </c>
      <c r="AX1058" s="8"/>
      <c r="AY1058" s="8" t="s">
        <v>73</v>
      </c>
      <c r="AZ1058" s="8"/>
      <c r="BA1058" s="8"/>
      <c r="BB1058" s="8"/>
      <c r="BC1058" s="8"/>
      <c r="BD1058" s="8"/>
      <c r="BE1058" s="8"/>
      <c r="BF1058" s="8"/>
      <c r="BG1058" s="8"/>
      <c r="BH1058" s="8"/>
      <c r="BI1058" s="8" t="s">
        <v>3659</v>
      </c>
      <c r="BJ1058" s="8"/>
      <c r="BK1058" s="8"/>
      <c r="BL1058" s="8"/>
      <c r="BM1058" s="8"/>
      <c r="BN1058" s="8"/>
      <c r="BO1058" s="8"/>
      <c r="BP1058" s="8"/>
      <c r="BQ1058" s="8"/>
      <c r="BR1058" s="10"/>
      <c r="BS1058" s="8"/>
      <c r="BT1058" s="8"/>
      <c r="BU1058" s="8"/>
      <c r="BV1058" s="8"/>
      <c r="BW1058" s="8"/>
      <c r="BX1058" s="10"/>
      <c r="BY1058" s="8"/>
      <c r="BZ1058" s="8"/>
      <c r="CA1058" s="8"/>
      <c r="CB1058" s="8"/>
      <c r="CC1058" s="8"/>
      <c r="CD1058" s="8"/>
      <c r="CE1058" s="8"/>
      <c r="CF1058" s="8"/>
      <c r="CG1058" s="8"/>
      <c r="CH1058" s="10"/>
      <c r="CI1058" s="8"/>
      <c r="CJ1058" s="8"/>
      <c r="CK1058" s="8"/>
      <c r="CL1058" s="8"/>
      <c r="CM1058" s="8"/>
      <c r="CN1058" s="8"/>
      <c r="CO1058" s="8"/>
      <c r="CP1058" s="8"/>
    </row>
    <row r="1059" spans="2:94">
      <c r="B1059" s="6">
        <v>1058</v>
      </c>
      <c r="C1059" s="7">
        <v>4</v>
      </c>
      <c r="D1059" s="8" t="s">
        <v>3660</v>
      </c>
      <c r="E1059" s="8" t="s">
        <v>396</v>
      </c>
      <c r="F1059" s="8" t="s">
        <v>439</v>
      </c>
      <c r="G1059" s="8"/>
      <c r="H1059" s="8" t="s">
        <v>1515</v>
      </c>
      <c r="I1059" s="8"/>
      <c r="J1059" s="8" t="s">
        <v>3620</v>
      </c>
      <c r="K1059" s="8"/>
      <c r="L1059" s="8"/>
      <c r="M1059" s="8" t="s">
        <v>3661</v>
      </c>
      <c r="N1059" s="8" t="s">
        <v>440</v>
      </c>
      <c r="O1059" s="8" t="s">
        <v>397</v>
      </c>
      <c r="P1059" s="8"/>
      <c r="Q1059" s="8" t="s">
        <v>3662</v>
      </c>
      <c r="R1059" s="8" t="s">
        <v>868</v>
      </c>
      <c r="S1059" s="8" t="s">
        <v>3663</v>
      </c>
      <c r="T1059" s="8"/>
      <c r="U1059" s="8"/>
      <c r="V1059" s="8" t="s">
        <v>1027</v>
      </c>
      <c r="W1059" s="8" t="s">
        <v>105</v>
      </c>
      <c r="X1059" s="10" t="s">
        <v>3664</v>
      </c>
      <c r="Y1059" s="8"/>
      <c r="Z1059" s="8"/>
      <c r="AA1059" s="8"/>
      <c r="AB1059" s="8"/>
      <c r="AC1059" s="8"/>
      <c r="AD1059" s="8"/>
      <c r="AE1059" s="8"/>
      <c r="AF1059" s="8"/>
      <c r="AG1059" s="8"/>
      <c r="AH1059" s="8" t="s">
        <v>393</v>
      </c>
      <c r="AI1059" s="8" t="s">
        <v>59</v>
      </c>
      <c r="AJ1059" s="8"/>
      <c r="AK1059" s="8" t="s">
        <v>394</v>
      </c>
      <c r="AL1059" s="8" t="s">
        <v>395</v>
      </c>
      <c r="AM1059" s="8" t="s">
        <v>1160</v>
      </c>
      <c r="AN1059" s="8" t="s">
        <v>415</v>
      </c>
      <c r="AO1059" s="8"/>
      <c r="AP1059" s="8"/>
      <c r="AQ1059" s="8"/>
      <c r="AR1059" s="8"/>
      <c r="AS1059" s="8"/>
      <c r="AT1059" s="8"/>
      <c r="AU1059" s="8"/>
      <c r="AV1059" s="8"/>
      <c r="AW1059" s="8" t="s">
        <v>452</v>
      </c>
      <c r="AX1059" s="8"/>
      <c r="AY1059" s="8" t="s">
        <v>105</v>
      </c>
      <c r="AZ1059" s="8"/>
      <c r="BA1059" s="8"/>
      <c r="BB1059" s="8"/>
      <c r="BC1059" s="8"/>
      <c r="BD1059" s="8"/>
      <c r="BE1059" s="8"/>
      <c r="BF1059" s="8"/>
      <c r="BG1059" s="8"/>
      <c r="BH1059" s="8"/>
      <c r="BI1059" s="8" t="s">
        <v>3665</v>
      </c>
      <c r="BJ1059" s="8"/>
      <c r="BK1059" s="8"/>
      <c r="BL1059" s="8"/>
      <c r="BM1059" s="8"/>
      <c r="BN1059" s="8"/>
      <c r="BO1059" s="8"/>
      <c r="BP1059" s="8"/>
      <c r="BQ1059" s="8"/>
      <c r="BR1059" s="10"/>
      <c r="BS1059" s="8"/>
      <c r="BT1059" s="8"/>
      <c r="BU1059" s="8"/>
      <c r="BV1059" s="8"/>
      <c r="BW1059" s="8"/>
      <c r="BX1059" s="10"/>
      <c r="BY1059" s="8"/>
      <c r="BZ1059" s="8"/>
      <c r="CA1059" s="8"/>
      <c r="CB1059" s="8"/>
      <c r="CC1059" s="8"/>
      <c r="CD1059" s="8"/>
      <c r="CE1059" s="8"/>
      <c r="CF1059" s="8"/>
      <c r="CG1059" s="8"/>
      <c r="CH1059" s="10"/>
      <c r="CI1059" s="8"/>
      <c r="CJ1059" s="8"/>
      <c r="CK1059" s="8"/>
      <c r="CL1059" s="8"/>
      <c r="CM1059" s="8"/>
      <c r="CN1059" s="8"/>
      <c r="CO1059" s="8"/>
      <c r="CP1059" s="8"/>
    </row>
    <row r="1060" spans="2:94">
      <c r="B1060" s="6">
        <v>1059</v>
      </c>
      <c r="C1060" s="7">
        <v>4</v>
      </c>
      <c r="D1060" s="8" t="s">
        <v>3666</v>
      </c>
      <c r="E1060" s="8" t="s">
        <v>396</v>
      </c>
      <c r="F1060" s="8" t="s">
        <v>439</v>
      </c>
      <c r="G1060" s="8"/>
      <c r="H1060" s="8" t="s">
        <v>1515</v>
      </c>
      <c r="I1060" s="8"/>
      <c r="J1060" s="8" t="s">
        <v>3620</v>
      </c>
      <c r="K1060" s="8"/>
      <c r="L1060" s="8"/>
      <c r="M1060" s="8" t="s">
        <v>3667</v>
      </c>
      <c r="N1060" s="8" t="s">
        <v>440</v>
      </c>
      <c r="O1060" s="8"/>
      <c r="P1060" s="8"/>
      <c r="Q1060" s="8" t="s">
        <v>3668</v>
      </c>
      <c r="R1060" s="8" t="s">
        <v>1041</v>
      </c>
      <c r="S1060" s="8" t="s">
        <v>3669</v>
      </c>
      <c r="T1060" s="8"/>
      <c r="U1060" s="8"/>
      <c r="V1060" s="8" t="s">
        <v>1367</v>
      </c>
      <c r="W1060" s="8" t="s">
        <v>105</v>
      </c>
      <c r="X1060" s="10" t="s">
        <v>3625</v>
      </c>
      <c r="Y1060" s="8"/>
      <c r="Z1060" s="8"/>
      <c r="AA1060" s="8"/>
      <c r="AB1060" s="8"/>
      <c r="AC1060" s="8"/>
      <c r="AD1060" s="8"/>
      <c r="AE1060" s="8" t="s">
        <v>3670</v>
      </c>
      <c r="AF1060" s="8"/>
      <c r="AG1060" s="8"/>
      <c r="AH1060" s="8" t="s">
        <v>400</v>
      </c>
      <c r="AI1060" s="8" t="s">
        <v>1984</v>
      </c>
      <c r="AJ1060" s="8"/>
      <c r="AK1060" s="8" t="s">
        <v>412</v>
      </c>
      <c r="AL1060" s="8" t="s">
        <v>1493</v>
      </c>
      <c r="AM1060" s="8" t="s">
        <v>3671</v>
      </c>
      <c r="AN1060" s="8" t="s">
        <v>415</v>
      </c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 t="s">
        <v>105</v>
      </c>
      <c r="AZ1060" s="8"/>
      <c r="BA1060" s="8"/>
      <c r="BB1060" s="8"/>
      <c r="BC1060" s="8"/>
      <c r="BD1060" s="8"/>
      <c r="BE1060" s="8"/>
      <c r="BF1060" s="8"/>
      <c r="BG1060" s="8"/>
      <c r="BH1060" s="8"/>
      <c r="BI1060" s="8" t="s">
        <v>3672</v>
      </c>
      <c r="BJ1060" s="8"/>
      <c r="BK1060" s="8"/>
      <c r="BL1060" s="8" t="s">
        <v>3627</v>
      </c>
      <c r="BM1060" s="8" t="s">
        <v>3628</v>
      </c>
      <c r="BN1060" s="8" t="s">
        <v>3638</v>
      </c>
      <c r="BO1060" s="8"/>
      <c r="BP1060" s="8"/>
      <c r="BQ1060" s="8"/>
      <c r="BR1060" s="10"/>
      <c r="BS1060" s="8" t="s">
        <v>1659</v>
      </c>
      <c r="BT1060" s="8" t="s">
        <v>3673</v>
      </c>
      <c r="BU1060" s="8"/>
      <c r="BV1060" s="8"/>
      <c r="BW1060" s="8"/>
      <c r="BX1060" s="10"/>
      <c r="BY1060" s="8"/>
      <c r="BZ1060" s="8"/>
      <c r="CA1060" s="8"/>
      <c r="CB1060" s="8"/>
      <c r="CC1060" s="8"/>
      <c r="CD1060" s="8"/>
      <c r="CE1060" s="8"/>
      <c r="CF1060" s="8"/>
      <c r="CG1060" s="8"/>
      <c r="CH1060" s="10"/>
      <c r="CI1060" s="8"/>
      <c r="CJ1060" s="8"/>
      <c r="CK1060" s="8"/>
      <c r="CL1060" s="8"/>
      <c r="CM1060" s="8"/>
      <c r="CN1060" s="8"/>
      <c r="CO1060" s="8"/>
      <c r="CP1060" s="8"/>
    </row>
    <row r="1061" spans="2:94">
      <c r="B1061" s="6">
        <v>1060</v>
      </c>
      <c r="C1061" s="7">
        <v>4</v>
      </c>
      <c r="D1061" s="8" t="s">
        <v>3674</v>
      </c>
      <c r="E1061" s="8" t="s">
        <v>396</v>
      </c>
      <c r="F1061" s="8" t="s">
        <v>439</v>
      </c>
      <c r="G1061" s="8"/>
      <c r="H1061" s="8" t="s">
        <v>1515</v>
      </c>
      <c r="I1061" s="8"/>
      <c r="J1061" s="8" t="s">
        <v>3620</v>
      </c>
      <c r="K1061" s="8"/>
      <c r="L1061" s="8"/>
      <c r="M1061" s="8" t="s">
        <v>3675</v>
      </c>
      <c r="N1061" s="8" t="s">
        <v>440</v>
      </c>
      <c r="O1061" s="8"/>
      <c r="P1061" s="8"/>
      <c r="Q1061" s="8" t="s">
        <v>3676</v>
      </c>
      <c r="R1061" s="8" t="s">
        <v>1041</v>
      </c>
      <c r="S1061" s="8" t="s">
        <v>3677</v>
      </c>
      <c r="T1061" s="8"/>
      <c r="U1061" s="8"/>
      <c r="V1061" s="8" t="s">
        <v>399</v>
      </c>
      <c r="W1061" s="8" t="s">
        <v>105</v>
      </c>
      <c r="X1061" s="10" t="s">
        <v>3625</v>
      </c>
      <c r="Y1061" s="8"/>
      <c r="Z1061" s="8"/>
      <c r="AA1061" s="8"/>
      <c r="AB1061" s="8"/>
      <c r="AC1061" s="8"/>
      <c r="AD1061" s="8"/>
      <c r="AE1061" s="8" t="s">
        <v>3670</v>
      </c>
      <c r="AF1061" s="8"/>
      <c r="AG1061" s="8"/>
      <c r="AH1061" s="8" t="s">
        <v>400</v>
      </c>
      <c r="AI1061" s="8" t="s">
        <v>1984</v>
      </c>
      <c r="AJ1061" s="8"/>
      <c r="AK1061" s="8" t="s">
        <v>412</v>
      </c>
      <c r="AL1061" s="8" t="s">
        <v>1493</v>
      </c>
      <c r="AM1061" s="8" t="s">
        <v>3671</v>
      </c>
      <c r="AN1061" s="8" t="s">
        <v>415</v>
      </c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 t="s">
        <v>105</v>
      </c>
      <c r="AZ1061" s="8"/>
      <c r="BA1061" s="8"/>
      <c r="BB1061" s="8"/>
      <c r="BC1061" s="8"/>
      <c r="BD1061" s="8"/>
      <c r="BE1061" s="8"/>
      <c r="BF1061" s="8"/>
      <c r="BG1061" s="8"/>
      <c r="BH1061" s="8"/>
      <c r="BI1061" s="8" t="s">
        <v>3678</v>
      </c>
      <c r="BJ1061" s="8"/>
      <c r="BK1061" s="8"/>
      <c r="BL1061" s="8" t="s">
        <v>3627</v>
      </c>
      <c r="BM1061" s="8" t="s">
        <v>3628</v>
      </c>
      <c r="BN1061" s="8" t="s">
        <v>3638</v>
      </c>
      <c r="BO1061" s="8"/>
      <c r="BP1061" s="8"/>
      <c r="BQ1061" s="8"/>
      <c r="BR1061" s="10"/>
      <c r="BS1061" s="8" t="s">
        <v>1659</v>
      </c>
      <c r="BT1061" s="8" t="s">
        <v>3679</v>
      </c>
      <c r="BU1061" s="8"/>
      <c r="BV1061" s="8"/>
      <c r="BW1061" s="8"/>
      <c r="BX1061" s="10"/>
      <c r="BY1061" s="8"/>
      <c r="BZ1061" s="8"/>
      <c r="CA1061" s="8"/>
      <c r="CB1061" s="8"/>
      <c r="CC1061" s="8"/>
      <c r="CD1061" s="8"/>
      <c r="CE1061" s="8"/>
      <c r="CF1061" s="8"/>
      <c r="CG1061" s="8"/>
      <c r="CH1061" s="10"/>
      <c r="CI1061" s="8"/>
      <c r="CJ1061" s="8"/>
      <c r="CK1061" s="8"/>
      <c r="CL1061" s="8"/>
      <c r="CM1061" s="8"/>
      <c r="CN1061" s="8"/>
      <c r="CO1061" s="8"/>
      <c r="CP1061" s="8"/>
    </row>
    <row r="1062" spans="2:94">
      <c r="B1062" s="6">
        <v>1061</v>
      </c>
      <c r="C1062" s="7">
        <v>2</v>
      </c>
      <c r="D1062" s="8" t="s">
        <v>3680</v>
      </c>
      <c r="E1062" s="8"/>
      <c r="F1062" s="8" t="s">
        <v>439</v>
      </c>
      <c r="G1062" s="8"/>
      <c r="H1062" s="8" t="s">
        <v>567</v>
      </c>
      <c r="I1062" s="8"/>
      <c r="J1062" s="8" t="s">
        <v>439</v>
      </c>
      <c r="K1062" s="8"/>
      <c r="L1062" s="8"/>
      <c r="M1062" s="8" t="s">
        <v>3681</v>
      </c>
      <c r="N1062" s="8" t="s">
        <v>440</v>
      </c>
      <c r="O1062" s="8" t="s">
        <v>397</v>
      </c>
      <c r="P1062" s="8"/>
      <c r="Q1062" s="8" t="s">
        <v>3682</v>
      </c>
      <c r="R1062" s="8" t="s">
        <v>491</v>
      </c>
      <c r="S1062" s="8" t="s">
        <v>3683</v>
      </c>
      <c r="T1062" s="8"/>
      <c r="U1062" s="8"/>
      <c r="V1062" s="8" t="s">
        <v>1027</v>
      </c>
      <c r="W1062" s="8" t="s">
        <v>442</v>
      </c>
      <c r="X1062" s="10" t="s">
        <v>443</v>
      </c>
      <c r="Y1062" s="8"/>
      <c r="Z1062" s="8"/>
      <c r="AA1062" s="8"/>
      <c r="AB1062" s="8"/>
      <c r="AC1062" s="8"/>
      <c r="AD1062" s="8"/>
      <c r="AE1062" s="8"/>
      <c r="AF1062" s="8"/>
      <c r="AG1062" s="8"/>
      <c r="AH1062" s="8" t="s">
        <v>393</v>
      </c>
      <c r="AI1062" s="8" t="s">
        <v>1512</v>
      </c>
      <c r="AJ1062" s="8"/>
      <c r="AK1062" s="8" t="s">
        <v>394</v>
      </c>
      <c r="AL1062" s="8" t="s">
        <v>395</v>
      </c>
      <c r="AM1062" s="8" t="s">
        <v>444</v>
      </c>
      <c r="AN1062" s="8" t="s">
        <v>445</v>
      </c>
      <c r="AO1062" s="8"/>
      <c r="AP1062" s="8"/>
      <c r="AQ1062" s="8"/>
      <c r="AR1062" s="8"/>
      <c r="AS1062" s="8"/>
      <c r="AT1062" s="8"/>
      <c r="AU1062" s="8"/>
      <c r="AV1062" s="8"/>
      <c r="AW1062" s="8" t="s">
        <v>452</v>
      </c>
      <c r="AX1062" s="8"/>
      <c r="AY1062" s="8" t="s">
        <v>442</v>
      </c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10"/>
      <c r="BS1062" s="8"/>
      <c r="BT1062" s="8"/>
      <c r="BU1062" s="8"/>
      <c r="BV1062" s="8"/>
      <c r="BW1062" s="8"/>
      <c r="BX1062" s="10"/>
      <c r="BY1062" s="8"/>
      <c r="BZ1062" s="8"/>
      <c r="CA1062" s="8"/>
      <c r="CB1062" s="8"/>
      <c r="CC1062" s="8"/>
      <c r="CD1062" s="8"/>
      <c r="CE1062" s="8"/>
      <c r="CF1062" s="8"/>
      <c r="CG1062" s="8"/>
      <c r="CH1062" s="10"/>
      <c r="CI1062" s="8"/>
      <c r="CJ1062" s="8"/>
      <c r="CK1062" s="8"/>
      <c r="CL1062" s="8"/>
      <c r="CM1062" s="8"/>
      <c r="CN1062" s="8"/>
      <c r="CO1062" s="8"/>
      <c r="CP1062" s="8"/>
    </row>
    <row r="1063" spans="2:94">
      <c r="B1063" s="6">
        <v>1062</v>
      </c>
      <c r="C1063" s="7">
        <v>3</v>
      </c>
      <c r="D1063" s="8" t="s">
        <v>3684</v>
      </c>
      <c r="E1063" s="8" t="s">
        <v>396</v>
      </c>
      <c r="F1063" s="8" t="s">
        <v>439</v>
      </c>
      <c r="G1063" s="8"/>
      <c r="H1063" s="8" t="s">
        <v>567</v>
      </c>
      <c r="I1063" s="8"/>
      <c r="J1063" s="8" t="s">
        <v>3685</v>
      </c>
      <c r="K1063" s="8"/>
      <c r="L1063" s="8"/>
      <c r="M1063" s="8" t="s">
        <v>3686</v>
      </c>
      <c r="N1063" s="8" t="s">
        <v>440</v>
      </c>
      <c r="O1063" s="8" t="s">
        <v>397</v>
      </c>
      <c r="P1063" s="8"/>
      <c r="Q1063" s="8" t="s">
        <v>3687</v>
      </c>
      <c r="R1063" s="8" t="s">
        <v>868</v>
      </c>
      <c r="S1063" s="8" t="s">
        <v>3688</v>
      </c>
      <c r="T1063" s="8"/>
      <c r="U1063" s="8"/>
      <c r="V1063" s="8" t="s">
        <v>508</v>
      </c>
      <c r="W1063" s="8"/>
      <c r="X1063" s="10"/>
      <c r="Y1063" s="8"/>
      <c r="Z1063" s="8"/>
      <c r="AA1063" s="8"/>
      <c r="AB1063" s="8"/>
      <c r="AC1063" s="8"/>
      <c r="AD1063" s="8"/>
      <c r="AE1063" s="8"/>
      <c r="AF1063" s="8"/>
      <c r="AG1063" s="8"/>
      <c r="AH1063" s="8" t="s">
        <v>393</v>
      </c>
      <c r="AI1063" s="8" t="s">
        <v>1512</v>
      </c>
      <c r="AJ1063" s="8"/>
      <c r="AK1063" s="8" t="s">
        <v>394</v>
      </c>
      <c r="AL1063" s="8" t="s">
        <v>395</v>
      </c>
      <c r="AM1063" s="8" t="s">
        <v>444</v>
      </c>
      <c r="AN1063" s="8" t="s">
        <v>445</v>
      </c>
      <c r="AO1063" s="8"/>
      <c r="AP1063" s="8"/>
      <c r="AQ1063" s="8"/>
      <c r="AR1063" s="8"/>
      <c r="AS1063" s="8"/>
      <c r="AT1063" s="8"/>
      <c r="AU1063" s="8"/>
      <c r="AV1063" s="8"/>
      <c r="AW1063" s="8" t="s">
        <v>452</v>
      </c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10"/>
      <c r="BS1063" s="8"/>
      <c r="BT1063" s="8"/>
      <c r="BU1063" s="8"/>
      <c r="BV1063" s="8"/>
      <c r="BW1063" s="8"/>
      <c r="BX1063" s="10"/>
      <c r="BY1063" s="8"/>
      <c r="BZ1063" s="8"/>
      <c r="CA1063" s="8"/>
      <c r="CB1063" s="8"/>
      <c r="CC1063" s="8"/>
      <c r="CD1063" s="8"/>
      <c r="CE1063" s="8"/>
      <c r="CF1063" s="8"/>
      <c r="CG1063" s="8"/>
      <c r="CH1063" s="10"/>
      <c r="CI1063" s="8"/>
      <c r="CJ1063" s="8"/>
      <c r="CK1063" s="8"/>
      <c r="CL1063" s="8"/>
      <c r="CM1063" s="8"/>
      <c r="CN1063" s="8"/>
      <c r="CO1063" s="8"/>
      <c r="CP1063" s="8"/>
    </row>
    <row r="1064" spans="2:94">
      <c r="B1064" s="6">
        <v>1063</v>
      </c>
      <c r="C1064" s="7">
        <v>4</v>
      </c>
      <c r="D1064" s="8" t="s">
        <v>3689</v>
      </c>
      <c r="E1064" s="8"/>
      <c r="F1064" s="8" t="s">
        <v>439</v>
      </c>
      <c r="G1064" s="8"/>
      <c r="H1064" s="8" t="s">
        <v>567</v>
      </c>
      <c r="I1064" s="8"/>
      <c r="J1064" s="8" t="s">
        <v>3685</v>
      </c>
      <c r="K1064" s="8"/>
      <c r="L1064" s="8"/>
      <c r="M1064" s="8" t="s">
        <v>3690</v>
      </c>
      <c r="N1064" s="8" t="s">
        <v>440</v>
      </c>
      <c r="O1064" s="8" t="s">
        <v>397</v>
      </c>
      <c r="P1064" s="8"/>
      <c r="Q1064" s="8" t="s">
        <v>3691</v>
      </c>
      <c r="R1064" s="8" t="s">
        <v>868</v>
      </c>
      <c r="S1064" s="8" t="s">
        <v>3692</v>
      </c>
      <c r="T1064" s="8"/>
      <c r="U1064" s="8"/>
      <c r="V1064" s="8" t="s">
        <v>441</v>
      </c>
      <c r="W1064" s="8" t="s">
        <v>442</v>
      </c>
      <c r="X1064" s="10" t="s">
        <v>443</v>
      </c>
      <c r="Y1064" s="8"/>
      <c r="Z1064" s="8"/>
      <c r="AA1064" s="8"/>
      <c r="AB1064" s="8"/>
      <c r="AC1064" s="8"/>
      <c r="AD1064" s="8"/>
      <c r="AE1064" s="8"/>
      <c r="AF1064" s="8"/>
      <c r="AG1064" s="8"/>
      <c r="AH1064" s="8" t="s">
        <v>393</v>
      </c>
      <c r="AI1064" s="8" t="s">
        <v>1512</v>
      </c>
      <c r="AJ1064" s="8"/>
      <c r="AK1064" s="8" t="s">
        <v>394</v>
      </c>
      <c r="AL1064" s="8" t="s">
        <v>395</v>
      </c>
      <c r="AM1064" s="8" t="s">
        <v>444</v>
      </c>
      <c r="AN1064" s="8" t="s">
        <v>445</v>
      </c>
      <c r="AO1064" s="8"/>
      <c r="AP1064" s="8"/>
      <c r="AQ1064" s="8"/>
      <c r="AR1064" s="8"/>
      <c r="AS1064" s="8"/>
      <c r="AT1064" s="8"/>
      <c r="AU1064" s="8"/>
      <c r="AV1064" s="8"/>
      <c r="AW1064" s="8" t="s">
        <v>452</v>
      </c>
      <c r="AX1064" s="8"/>
      <c r="AY1064" s="8" t="s">
        <v>442</v>
      </c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10"/>
      <c r="BS1064" s="8"/>
      <c r="BT1064" s="8"/>
      <c r="BU1064" s="8"/>
      <c r="BV1064" s="8"/>
      <c r="BW1064" s="8"/>
      <c r="BX1064" s="10"/>
      <c r="BY1064" s="8"/>
      <c r="BZ1064" s="8"/>
      <c r="CA1064" s="8"/>
      <c r="CB1064" s="8"/>
      <c r="CC1064" s="8"/>
      <c r="CD1064" s="8"/>
      <c r="CE1064" s="8"/>
      <c r="CF1064" s="8"/>
      <c r="CG1064" s="8"/>
      <c r="CH1064" s="10"/>
      <c r="CI1064" s="8"/>
      <c r="CJ1064" s="8"/>
      <c r="CK1064" s="8"/>
      <c r="CL1064" s="8"/>
      <c r="CM1064" s="8"/>
      <c r="CN1064" s="8"/>
      <c r="CO1064" s="8"/>
      <c r="CP1064" s="8"/>
    </row>
    <row r="1065" spans="2:94">
      <c r="B1065" s="6">
        <v>1064</v>
      </c>
      <c r="C1065" s="7">
        <v>5</v>
      </c>
      <c r="D1065" s="8" t="s">
        <v>3693</v>
      </c>
      <c r="E1065" s="8" t="s">
        <v>396</v>
      </c>
      <c r="F1065" s="8" t="s">
        <v>439</v>
      </c>
      <c r="G1065" s="8"/>
      <c r="H1065" s="8" t="s">
        <v>1856</v>
      </c>
      <c r="I1065" s="8"/>
      <c r="J1065" s="8" t="s">
        <v>3694</v>
      </c>
      <c r="K1065" s="8"/>
      <c r="L1065" s="8"/>
      <c r="M1065" s="8" t="s">
        <v>3695</v>
      </c>
      <c r="N1065" s="8" t="s">
        <v>440</v>
      </c>
      <c r="O1065" s="8" t="s">
        <v>397</v>
      </c>
      <c r="P1065" s="8"/>
      <c r="Q1065" s="8" t="s">
        <v>3696</v>
      </c>
      <c r="R1065" s="8" t="s">
        <v>398</v>
      </c>
      <c r="S1065" s="8" t="s">
        <v>3697</v>
      </c>
      <c r="T1065" s="8"/>
      <c r="U1065" s="8"/>
      <c r="V1065" s="8" t="s">
        <v>3698</v>
      </c>
      <c r="W1065" s="8"/>
      <c r="X1065" s="10"/>
      <c r="Y1065" s="8"/>
      <c r="Z1065" s="8"/>
      <c r="AA1065" s="8"/>
      <c r="AB1065" s="8"/>
      <c r="AC1065" s="8"/>
      <c r="AD1065" s="8"/>
      <c r="AE1065" s="8" t="s">
        <v>1729</v>
      </c>
      <c r="AF1065" s="8"/>
      <c r="AG1065" s="8"/>
      <c r="AH1065" s="8" t="s">
        <v>393</v>
      </c>
      <c r="AI1065" s="8" t="s">
        <v>1512</v>
      </c>
      <c r="AJ1065" s="8"/>
      <c r="AK1065" s="8" t="s">
        <v>394</v>
      </c>
      <c r="AL1065" s="8" t="s">
        <v>395</v>
      </c>
      <c r="AM1065" s="8" t="s">
        <v>3699</v>
      </c>
      <c r="AN1065" s="8" t="s">
        <v>415</v>
      </c>
      <c r="AO1065" s="8"/>
      <c r="AP1065" s="8"/>
      <c r="AQ1065" s="8"/>
      <c r="AR1065" s="8"/>
      <c r="AS1065" s="8"/>
      <c r="AT1065" s="8"/>
      <c r="AU1065" s="8"/>
      <c r="AV1065" s="8"/>
      <c r="AW1065" s="8" t="s">
        <v>452</v>
      </c>
      <c r="AX1065" s="8" t="s">
        <v>3700</v>
      </c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 t="s">
        <v>3701</v>
      </c>
      <c r="BJ1065" s="8"/>
      <c r="BK1065" s="8"/>
      <c r="BL1065" s="8" t="s">
        <v>3702</v>
      </c>
      <c r="BM1065" s="8" t="s">
        <v>3703</v>
      </c>
      <c r="BN1065" s="8" t="s">
        <v>3704</v>
      </c>
      <c r="BO1065" s="8" t="s">
        <v>1532</v>
      </c>
      <c r="BP1065" s="8"/>
      <c r="BQ1065" s="8" t="s">
        <v>3697</v>
      </c>
      <c r="BR1065" s="10"/>
      <c r="BS1065" s="8" t="s">
        <v>3705</v>
      </c>
      <c r="BT1065" s="8"/>
      <c r="BU1065" s="8"/>
      <c r="BV1065" s="8" t="s">
        <v>1550</v>
      </c>
      <c r="BW1065" s="8"/>
      <c r="BX1065" s="10"/>
      <c r="BY1065" s="8"/>
      <c r="BZ1065" s="8"/>
      <c r="CA1065" s="8"/>
      <c r="CB1065" s="8"/>
      <c r="CC1065" s="8"/>
      <c r="CD1065" s="8"/>
      <c r="CE1065" s="8"/>
      <c r="CF1065" s="8"/>
      <c r="CG1065" s="8"/>
      <c r="CH1065" s="10"/>
      <c r="CI1065" s="8"/>
      <c r="CJ1065" s="8"/>
      <c r="CK1065" s="8"/>
      <c r="CL1065" s="8"/>
      <c r="CM1065" s="8"/>
      <c r="CN1065" s="8"/>
      <c r="CO1065" s="8"/>
      <c r="CP1065" s="8"/>
    </row>
    <row r="1066" spans="2:94">
      <c r="B1066" s="6">
        <v>1065</v>
      </c>
      <c r="C1066" s="7">
        <v>5</v>
      </c>
      <c r="D1066" s="8" t="s">
        <v>3706</v>
      </c>
      <c r="E1066" s="8"/>
      <c r="F1066" s="8" t="s">
        <v>439</v>
      </c>
      <c r="G1066" s="8"/>
      <c r="H1066" s="8" t="s">
        <v>1856</v>
      </c>
      <c r="I1066" s="8"/>
      <c r="J1066" s="8" t="s">
        <v>3694</v>
      </c>
      <c r="K1066" s="8"/>
      <c r="L1066" s="8"/>
      <c r="M1066" s="8" t="s">
        <v>3707</v>
      </c>
      <c r="N1066" s="8" t="s">
        <v>440</v>
      </c>
      <c r="O1066" s="8" t="s">
        <v>397</v>
      </c>
      <c r="P1066" s="8"/>
      <c r="Q1066" s="8" t="s">
        <v>3708</v>
      </c>
      <c r="R1066" s="8" t="s">
        <v>868</v>
      </c>
      <c r="S1066" s="8" t="s">
        <v>3709</v>
      </c>
      <c r="T1066" s="8"/>
      <c r="U1066" s="8"/>
      <c r="V1066" s="8" t="s">
        <v>571</v>
      </c>
      <c r="W1066" s="8" t="s">
        <v>572</v>
      </c>
      <c r="X1066" s="10" t="s">
        <v>3710</v>
      </c>
      <c r="Y1066" s="8"/>
      <c r="Z1066" s="8"/>
      <c r="AA1066" s="8"/>
      <c r="AB1066" s="8"/>
      <c r="AC1066" s="8"/>
      <c r="AD1066" s="8"/>
      <c r="AE1066" s="8"/>
      <c r="AF1066" s="8"/>
      <c r="AG1066" s="8"/>
      <c r="AH1066" s="8" t="s">
        <v>393</v>
      </c>
      <c r="AI1066" s="8" t="s">
        <v>1512</v>
      </c>
      <c r="AJ1066" s="8"/>
      <c r="AK1066" s="8" t="s">
        <v>394</v>
      </c>
      <c r="AL1066" s="8" t="s">
        <v>395</v>
      </c>
      <c r="AM1066" s="8" t="s">
        <v>444</v>
      </c>
      <c r="AN1066" s="8" t="s">
        <v>445</v>
      </c>
      <c r="AO1066" s="8"/>
      <c r="AP1066" s="8"/>
      <c r="AQ1066" s="8"/>
      <c r="AR1066" s="8"/>
      <c r="AS1066" s="8"/>
      <c r="AT1066" s="8"/>
      <c r="AU1066" s="8"/>
      <c r="AV1066" s="8"/>
      <c r="AW1066" s="8" t="s">
        <v>452</v>
      </c>
      <c r="AX1066" s="8"/>
      <c r="AY1066" s="8" t="s">
        <v>572</v>
      </c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10"/>
      <c r="BS1066" s="8"/>
      <c r="BT1066" s="8"/>
      <c r="BU1066" s="8"/>
      <c r="BV1066" s="8"/>
      <c r="BW1066" s="8"/>
      <c r="BX1066" s="10"/>
      <c r="BY1066" s="8"/>
      <c r="BZ1066" s="8"/>
      <c r="CA1066" s="8"/>
      <c r="CB1066" s="8"/>
      <c r="CC1066" s="8"/>
      <c r="CD1066" s="8"/>
      <c r="CE1066" s="8"/>
      <c r="CF1066" s="8"/>
      <c r="CG1066" s="8"/>
      <c r="CH1066" s="10"/>
      <c r="CI1066" s="8"/>
      <c r="CJ1066" s="8"/>
      <c r="CK1066" s="8"/>
      <c r="CL1066" s="8"/>
      <c r="CM1066" s="8"/>
      <c r="CN1066" s="8"/>
      <c r="CO1066" s="8"/>
      <c r="CP1066" s="8"/>
    </row>
    <row r="1067" spans="2:94">
      <c r="B1067" s="6">
        <v>1066</v>
      </c>
      <c r="C1067" s="7">
        <v>6</v>
      </c>
      <c r="D1067" s="8" t="s">
        <v>3711</v>
      </c>
      <c r="E1067" s="8" t="s">
        <v>396</v>
      </c>
      <c r="F1067" s="8" t="s">
        <v>439</v>
      </c>
      <c r="G1067" s="8"/>
      <c r="H1067" s="8" t="s">
        <v>1856</v>
      </c>
      <c r="I1067" s="8"/>
      <c r="J1067" s="8" t="s">
        <v>3694</v>
      </c>
      <c r="K1067" s="8"/>
      <c r="L1067" s="8"/>
      <c r="M1067" s="8" t="s">
        <v>3712</v>
      </c>
      <c r="N1067" s="8" t="s">
        <v>440</v>
      </c>
      <c r="O1067" s="8" t="s">
        <v>397</v>
      </c>
      <c r="P1067" s="8"/>
      <c r="Q1067" s="8" t="s">
        <v>3713</v>
      </c>
      <c r="R1067" s="8" t="s">
        <v>398</v>
      </c>
      <c r="S1067" s="8" t="s">
        <v>3714</v>
      </c>
      <c r="T1067" s="8"/>
      <c r="U1067" s="8"/>
      <c r="V1067" s="8" t="s">
        <v>571</v>
      </c>
      <c r="W1067" s="8" t="s">
        <v>572</v>
      </c>
      <c r="X1067" s="10" t="s">
        <v>3710</v>
      </c>
      <c r="Y1067" s="8"/>
      <c r="Z1067" s="8"/>
      <c r="AA1067" s="8"/>
      <c r="AB1067" s="8"/>
      <c r="AC1067" s="8"/>
      <c r="AD1067" s="8"/>
      <c r="AE1067" s="8" t="s">
        <v>1729</v>
      </c>
      <c r="AF1067" s="8"/>
      <c r="AG1067" s="8"/>
      <c r="AH1067" s="8" t="s">
        <v>393</v>
      </c>
      <c r="AI1067" s="8" t="s">
        <v>1512</v>
      </c>
      <c r="AJ1067" s="8"/>
      <c r="AK1067" s="8" t="s">
        <v>394</v>
      </c>
      <c r="AL1067" s="8" t="s">
        <v>395</v>
      </c>
      <c r="AM1067" s="8" t="s">
        <v>3715</v>
      </c>
      <c r="AN1067" s="8" t="s">
        <v>415</v>
      </c>
      <c r="AO1067" s="8"/>
      <c r="AP1067" s="8"/>
      <c r="AQ1067" s="8"/>
      <c r="AR1067" s="8"/>
      <c r="AS1067" s="8"/>
      <c r="AT1067" s="8"/>
      <c r="AU1067" s="8"/>
      <c r="AV1067" s="8"/>
      <c r="AW1067" s="8" t="s">
        <v>452</v>
      </c>
      <c r="AX1067" s="8" t="s">
        <v>3700</v>
      </c>
      <c r="AY1067" s="8" t="s">
        <v>572</v>
      </c>
      <c r="AZ1067" s="8"/>
      <c r="BA1067" s="8"/>
      <c r="BB1067" s="8"/>
      <c r="BC1067" s="8"/>
      <c r="BD1067" s="8"/>
      <c r="BE1067" s="8"/>
      <c r="BF1067" s="8"/>
      <c r="BG1067" s="8"/>
      <c r="BH1067" s="8"/>
      <c r="BI1067" s="8" t="s">
        <v>3716</v>
      </c>
      <c r="BJ1067" s="8"/>
      <c r="BK1067" s="8"/>
      <c r="BL1067" s="8" t="s">
        <v>3702</v>
      </c>
      <c r="BM1067" s="8" t="s">
        <v>3703</v>
      </c>
      <c r="BN1067" s="8" t="s">
        <v>3704</v>
      </c>
      <c r="BO1067" s="8" t="s">
        <v>1532</v>
      </c>
      <c r="BP1067" s="8"/>
      <c r="BQ1067" s="8" t="s">
        <v>3714</v>
      </c>
      <c r="BR1067" s="10"/>
      <c r="BS1067" s="8" t="s">
        <v>3717</v>
      </c>
      <c r="BT1067" s="8"/>
      <c r="BU1067" s="8"/>
      <c r="BV1067" s="8" t="s">
        <v>1550</v>
      </c>
      <c r="BW1067" s="8"/>
      <c r="BX1067" s="10"/>
      <c r="BY1067" s="8"/>
      <c r="BZ1067" s="8"/>
      <c r="CA1067" s="8"/>
      <c r="CB1067" s="8"/>
      <c r="CC1067" s="8"/>
      <c r="CD1067" s="8"/>
      <c r="CE1067" s="8"/>
      <c r="CF1067" s="8"/>
      <c r="CG1067" s="8"/>
      <c r="CH1067" s="10"/>
      <c r="CI1067" s="8"/>
      <c r="CJ1067" s="8"/>
      <c r="CK1067" s="8"/>
      <c r="CL1067" s="8"/>
      <c r="CM1067" s="8"/>
      <c r="CN1067" s="8"/>
      <c r="CO1067" s="8"/>
      <c r="CP1067" s="8"/>
    </row>
    <row r="1068" spans="2:94">
      <c r="B1068" s="6">
        <v>1067</v>
      </c>
      <c r="C1068" s="7">
        <v>6</v>
      </c>
      <c r="D1068" s="8" t="s">
        <v>3718</v>
      </c>
      <c r="E1068" s="8"/>
      <c r="F1068" s="8" t="s">
        <v>439</v>
      </c>
      <c r="G1068" s="8"/>
      <c r="H1068" s="8" t="s">
        <v>1856</v>
      </c>
      <c r="I1068" s="8"/>
      <c r="J1068" s="8" t="s">
        <v>3694</v>
      </c>
      <c r="K1068" s="8"/>
      <c r="L1068" s="8"/>
      <c r="M1068" s="8" t="s">
        <v>3719</v>
      </c>
      <c r="N1068" s="8" t="s">
        <v>440</v>
      </c>
      <c r="O1068" s="8" t="s">
        <v>397</v>
      </c>
      <c r="P1068" s="8"/>
      <c r="Q1068" s="8" t="s">
        <v>3720</v>
      </c>
      <c r="R1068" s="8" t="s">
        <v>615</v>
      </c>
      <c r="S1068" s="8" t="s">
        <v>3721</v>
      </c>
      <c r="T1068" s="8"/>
      <c r="U1068" s="8"/>
      <c r="V1068" s="8" t="s">
        <v>1183</v>
      </c>
      <c r="W1068" s="8"/>
      <c r="X1068" s="10"/>
      <c r="Y1068" s="8"/>
      <c r="Z1068" s="8"/>
      <c r="AA1068" s="8"/>
      <c r="AB1068" s="8"/>
      <c r="AC1068" s="8"/>
      <c r="AD1068" s="8"/>
      <c r="AE1068" s="8"/>
      <c r="AF1068" s="8"/>
      <c r="AG1068" s="8"/>
      <c r="AH1068" s="8" t="s">
        <v>393</v>
      </c>
      <c r="AI1068" s="8" t="s">
        <v>59</v>
      </c>
      <c r="AJ1068" s="8"/>
      <c r="AK1068" s="8" t="s">
        <v>394</v>
      </c>
      <c r="AL1068" s="8" t="s">
        <v>395</v>
      </c>
      <c r="AM1068" s="8" t="s">
        <v>3722</v>
      </c>
      <c r="AN1068" s="8" t="s">
        <v>415</v>
      </c>
      <c r="AO1068" s="8"/>
      <c r="AP1068" s="8"/>
      <c r="AQ1068" s="8"/>
      <c r="AR1068" s="8"/>
      <c r="AS1068" s="8"/>
      <c r="AT1068" s="8"/>
      <c r="AU1068" s="8"/>
      <c r="AV1068" s="8"/>
      <c r="AW1068" s="8" t="s">
        <v>452</v>
      </c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 t="s">
        <v>3723</v>
      </c>
      <c r="BJ1068" s="8"/>
      <c r="BK1068" s="8"/>
      <c r="BL1068" s="8"/>
      <c r="BM1068" s="8"/>
      <c r="BN1068" s="8"/>
      <c r="BO1068" s="8"/>
      <c r="BP1068" s="8"/>
      <c r="BQ1068" s="8"/>
      <c r="BR1068" s="10"/>
      <c r="BS1068" s="8"/>
      <c r="BT1068" s="8"/>
      <c r="BU1068" s="8"/>
      <c r="BV1068" s="8"/>
      <c r="BW1068" s="8"/>
      <c r="BX1068" s="10"/>
      <c r="BY1068" s="8"/>
      <c r="BZ1068" s="8"/>
      <c r="CA1068" s="8"/>
      <c r="CB1068" s="8"/>
      <c r="CC1068" s="8"/>
      <c r="CD1068" s="8"/>
      <c r="CE1068" s="8"/>
      <c r="CF1068" s="8"/>
      <c r="CG1068" s="8"/>
      <c r="CH1068" s="10"/>
      <c r="CI1068" s="8"/>
      <c r="CJ1068" s="8"/>
      <c r="CK1068" s="8"/>
      <c r="CL1068" s="8"/>
      <c r="CM1068" s="8"/>
      <c r="CN1068" s="8"/>
      <c r="CO1068" s="8"/>
      <c r="CP1068" s="8"/>
    </row>
    <row r="1069" spans="2:94">
      <c r="B1069" s="6">
        <v>1068</v>
      </c>
      <c r="C1069" s="7">
        <v>6</v>
      </c>
      <c r="D1069" s="8" t="s">
        <v>3724</v>
      </c>
      <c r="E1069" s="8"/>
      <c r="F1069" s="8" t="s">
        <v>439</v>
      </c>
      <c r="G1069" s="8"/>
      <c r="H1069" s="8" t="s">
        <v>1856</v>
      </c>
      <c r="I1069" s="8"/>
      <c r="J1069" s="8" t="s">
        <v>3694</v>
      </c>
      <c r="K1069" s="8"/>
      <c r="L1069" s="8"/>
      <c r="M1069" s="8" t="s">
        <v>3725</v>
      </c>
      <c r="N1069" s="8" t="s">
        <v>440</v>
      </c>
      <c r="O1069" s="8" t="s">
        <v>397</v>
      </c>
      <c r="P1069" s="8"/>
      <c r="Q1069" s="8" t="s">
        <v>3726</v>
      </c>
      <c r="R1069" s="8" t="s">
        <v>1041</v>
      </c>
      <c r="S1069" s="8" t="s">
        <v>3727</v>
      </c>
      <c r="T1069" s="8"/>
      <c r="U1069" s="8"/>
      <c r="V1069" s="8" t="s">
        <v>1027</v>
      </c>
      <c r="W1069" s="8" t="s">
        <v>572</v>
      </c>
      <c r="X1069" s="10" t="s">
        <v>3710</v>
      </c>
      <c r="Y1069" s="8"/>
      <c r="Z1069" s="8"/>
      <c r="AA1069" s="8"/>
      <c r="AB1069" s="8"/>
      <c r="AC1069" s="8"/>
      <c r="AD1069" s="8"/>
      <c r="AE1069" s="8" t="s">
        <v>1741</v>
      </c>
      <c r="AF1069" s="8"/>
      <c r="AG1069" s="8"/>
      <c r="AH1069" s="8" t="s">
        <v>393</v>
      </c>
      <c r="AI1069" s="8" t="s">
        <v>1512</v>
      </c>
      <c r="AJ1069" s="8"/>
      <c r="AK1069" s="8" t="s">
        <v>394</v>
      </c>
      <c r="AL1069" s="8" t="s">
        <v>395</v>
      </c>
      <c r="AM1069" s="8" t="s">
        <v>3728</v>
      </c>
      <c r="AN1069" s="8" t="s">
        <v>415</v>
      </c>
      <c r="AO1069" s="8"/>
      <c r="AP1069" s="8"/>
      <c r="AQ1069" s="8"/>
      <c r="AR1069" s="8"/>
      <c r="AS1069" s="8"/>
      <c r="AT1069" s="8"/>
      <c r="AU1069" s="8"/>
      <c r="AV1069" s="8"/>
      <c r="AW1069" s="8" t="s">
        <v>452</v>
      </c>
      <c r="AX1069" s="8"/>
      <c r="AY1069" s="8" t="s">
        <v>572</v>
      </c>
      <c r="AZ1069" s="8"/>
      <c r="BA1069" s="8"/>
      <c r="BB1069" s="8"/>
      <c r="BC1069" s="8"/>
      <c r="BD1069" s="8"/>
      <c r="BE1069" s="8"/>
      <c r="BF1069" s="8"/>
      <c r="BG1069" s="8"/>
      <c r="BH1069" s="8"/>
      <c r="BI1069" s="8" t="s">
        <v>3729</v>
      </c>
      <c r="BJ1069" s="8"/>
      <c r="BK1069" s="8"/>
      <c r="BL1069" s="8" t="s">
        <v>3702</v>
      </c>
      <c r="BM1069" s="8" t="s">
        <v>3703</v>
      </c>
      <c r="BN1069" s="8" t="s">
        <v>3704</v>
      </c>
      <c r="BO1069" s="8" t="s">
        <v>1532</v>
      </c>
      <c r="BP1069" s="8"/>
      <c r="BQ1069" s="8"/>
      <c r="BR1069" s="10"/>
      <c r="BS1069" s="8" t="s">
        <v>3717</v>
      </c>
      <c r="BT1069" s="8" t="s">
        <v>3730</v>
      </c>
      <c r="BU1069" s="8"/>
      <c r="BV1069" s="8" t="s">
        <v>1550</v>
      </c>
      <c r="BW1069" s="8"/>
      <c r="BX1069" s="10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10"/>
      <c r="CL1069" s="8"/>
      <c r="CM1069" s="8"/>
      <c r="CN1069" s="8"/>
      <c r="CO1069" s="8"/>
      <c r="CP1069" s="8"/>
    </row>
    <row r="1070" spans="2:94">
      <c r="B1070" s="6">
        <v>1069</v>
      </c>
      <c r="C1070" s="7">
        <v>5</v>
      </c>
      <c r="D1070" s="8" t="s">
        <v>3731</v>
      </c>
      <c r="E1070" s="8"/>
      <c r="F1070" s="8" t="s">
        <v>439</v>
      </c>
      <c r="G1070" s="8"/>
      <c r="H1070" s="8" t="s">
        <v>1856</v>
      </c>
      <c r="I1070" s="8"/>
      <c r="J1070" s="8" t="s">
        <v>3732</v>
      </c>
      <c r="K1070" s="8"/>
      <c r="L1070" s="8"/>
      <c r="M1070" s="8" t="s">
        <v>3733</v>
      </c>
      <c r="N1070" s="8" t="s">
        <v>440</v>
      </c>
      <c r="O1070" s="8" t="s">
        <v>397</v>
      </c>
      <c r="P1070" s="8"/>
      <c r="Q1070" s="8" t="s">
        <v>3734</v>
      </c>
      <c r="R1070" s="8" t="s">
        <v>868</v>
      </c>
      <c r="S1070" s="8" t="s">
        <v>3735</v>
      </c>
      <c r="T1070" s="8"/>
      <c r="U1070" s="8"/>
      <c r="V1070" s="8" t="s">
        <v>1021</v>
      </c>
      <c r="W1070" s="8"/>
      <c r="X1070" s="10"/>
      <c r="Y1070" s="8"/>
      <c r="Z1070" s="8"/>
      <c r="AA1070" s="8"/>
      <c r="AB1070" s="8"/>
      <c r="AC1070" s="8"/>
      <c r="AD1070" s="8"/>
      <c r="AE1070" s="8"/>
      <c r="AF1070" s="8"/>
      <c r="AG1070" s="8"/>
      <c r="AH1070" s="8" t="s">
        <v>393</v>
      </c>
      <c r="AI1070" s="8" t="s">
        <v>1512</v>
      </c>
      <c r="AJ1070" s="8"/>
      <c r="AK1070" s="8" t="s">
        <v>394</v>
      </c>
      <c r="AL1070" s="8" t="s">
        <v>395</v>
      </c>
      <c r="AM1070" s="8" t="s">
        <v>444</v>
      </c>
      <c r="AN1070" s="8" t="s">
        <v>445</v>
      </c>
      <c r="AO1070" s="8"/>
      <c r="AP1070" s="8"/>
      <c r="AQ1070" s="8"/>
      <c r="AR1070" s="8"/>
      <c r="AS1070" s="8"/>
      <c r="AT1070" s="8"/>
      <c r="AU1070" s="8"/>
      <c r="AV1070" s="8"/>
      <c r="AW1070" s="8" t="s">
        <v>452</v>
      </c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10"/>
      <c r="BS1070" s="8"/>
      <c r="BT1070" s="8"/>
      <c r="BU1070" s="8"/>
      <c r="BV1070" s="8"/>
      <c r="BW1070" s="8"/>
      <c r="BX1070" s="10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10"/>
      <c r="CL1070" s="8"/>
      <c r="CM1070" s="8"/>
      <c r="CN1070" s="8"/>
      <c r="CO1070" s="8"/>
      <c r="CP1070" s="8"/>
    </row>
    <row r="1071" spans="2:94">
      <c r="B1071" s="6">
        <v>1070</v>
      </c>
      <c r="C1071" s="7">
        <v>6</v>
      </c>
      <c r="D1071" s="8" t="s">
        <v>3736</v>
      </c>
      <c r="E1071" s="8"/>
      <c r="F1071" s="8" t="s">
        <v>439</v>
      </c>
      <c r="G1071" s="8"/>
      <c r="H1071" s="8" t="s">
        <v>1856</v>
      </c>
      <c r="I1071" s="8"/>
      <c r="J1071" s="8" t="s">
        <v>3732</v>
      </c>
      <c r="K1071" s="8"/>
      <c r="L1071" s="8"/>
      <c r="M1071" s="8" t="s">
        <v>3737</v>
      </c>
      <c r="N1071" s="8" t="s">
        <v>440</v>
      </c>
      <c r="O1071" s="8" t="s">
        <v>397</v>
      </c>
      <c r="P1071" s="8"/>
      <c r="Q1071" s="8" t="s">
        <v>3738</v>
      </c>
      <c r="R1071" s="8" t="s">
        <v>491</v>
      </c>
      <c r="S1071" s="8" t="s">
        <v>3739</v>
      </c>
      <c r="T1071" s="8"/>
      <c r="U1071" s="8"/>
      <c r="V1071" s="8" t="s">
        <v>1813</v>
      </c>
      <c r="W1071" s="8" t="s">
        <v>442</v>
      </c>
      <c r="X1071" s="10" t="s">
        <v>443</v>
      </c>
      <c r="Y1071" s="8"/>
      <c r="Z1071" s="8"/>
      <c r="AA1071" s="8"/>
      <c r="AB1071" s="8"/>
      <c r="AC1071" s="8"/>
      <c r="AD1071" s="8"/>
      <c r="AE1071" s="8"/>
      <c r="AF1071" s="8"/>
      <c r="AG1071" s="8"/>
      <c r="AH1071" s="8" t="s">
        <v>393</v>
      </c>
      <c r="AI1071" s="8" t="s">
        <v>1512</v>
      </c>
      <c r="AJ1071" s="8"/>
      <c r="AK1071" s="8" t="s">
        <v>394</v>
      </c>
      <c r="AL1071" s="8" t="s">
        <v>395</v>
      </c>
      <c r="AM1071" s="8" t="s">
        <v>444</v>
      </c>
      <c r="AN1071" s="8" t="s">
        <v>445</v>
      </c>
      <c r="AO1071" s="8"/>
      <c r="AP1071" s="8"/>
      <c r="AQ1071" s="8"/>
      <c r="AR1071" s="8"/>
      <c r="AS1071" s="8"/>
      <c r="AT1071" s="8"/>
      <c r="AU1071" s="8"/>
      <c r="AV1071" s="8"/>
      <c r="AW1071" s="8" t="s">
        <v>452</v>
      </c>
      <c r="AX1071" s="8"/>
      <c r="AY1071" s="8" t="s">
        <v>442</v>
      </c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10"/>
      <c r="BS1071" s="8"/>
      <c r="BT1071" s="8"/>
      <c r="BU1071" s="8"/>
      <c r="BV1071" s="8"/>
      <c r="BW1071" s="8"/>
      <c r="BX1071" s="10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10"/>
      <c r="CL1071" s="8"/>
      <c r="CM1071" s="8"/>
      <c r="CN1071" s="8"/>
      <c r="CO1071" s="8"/>
      <c r="CP1071" s="8"/>
    </row>
    <row r="1072" spans="2:94">
      <c r="B1072" s="6">
        <v>1071</v>
      </c>
      <c r="C1072" s="7">
        <v>7</v>
      </c>
      <c r="D1072" s="8" t="s">
        <v>3740</v>
      </c>
      <c r="E1072" s="8"/>
      <c r="F1072" s="8" t="s">
        <v>439</v>
      </c>
      <c r="G1072" s="8"/>
      <c r="H1072" s="8" t="s">
        <v>1856</v>
      </c>
      <c r="I1072" s="8"/>
      <c r="J1072" s="8" t="s">
        <v>3732</v>
      </c>
      <c r="K1072" s="8"/>
      <c r="L1072" s="8"/>
      <c r="M1072" s="8" t="s">
        <v>3741</v>
      </c>
      <c r="N1072" s="8" t="s">
        <v>440</v>
      </c>
      <c r="O1072" s="8" t="s">
        <v>397</v>
      </c>
      <c r="P1072" s="8"/>
      <c r="Q1072" s="8" t="s">
        <v>3742</v>
      </c>
      <c r="R1072" s="8" t="s">
        <v>868</v>
      </c>
      <c r="S1072" s="8" t="s">
        <v>3743</v>
      </c>
      <c r="T1072" s="8"/>
      <c r="U1072" s="8"/>
      <c r="V1072" s="8" t="s">
        <v>406</v>
      </c>
      <c r="W1072" s="8"/>
      <c r="X1072" s="10"/>
      <c r="Y1072" s="8"/>
      <c r="Z1072" s="8"/>
      <c r="AA1072" s="8"/>
      <c r="AB1072" s="8"/>
      <c r="AC1072" s="8"/>
      <c r="AD1072" s="8"/>
      <c r="AE1072" s="8"/>
      <c r="AF1072" s="8"/>
      <c r="AG1072" s="8"/>
      <c r="AH1072" s="8" t="s">
        <v>393</v>
      </c>
      <c r="AI1072" s="8" t="s">
        <v>1512</v>
      </c>
      <c r="AJ1072" s="8"/>
      <c r="AK1072" s="8" t="s">
        <v>394</v>
      </c>
      <c r="AL1072" s="8" t="s">
        <v>395</v>
      </c>
      <c r="AM1072" s="8" t="s">
        <v>444</v>
      </c>
      <c r="AN1072" s="8" t="s">
        <v>445</v>
      </c>
      <c r="AO1072" s="8"/>
      <c r="AP1072" s="8"/>
      <c r="AQ1072" s="8"/>
      <c r="AR1072" s="8"/>
      <c r="AS1072" s="8"/>
      <c r="AT1072" s="8"/>
      <c r="AU1072" s="8"/>
      <c r="AV1072" s="8"/>
      <c r="AW1072" s="8" t="s">
        <v>452</v>
      </c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10"/>
      <c r="BS1072" s="8"/>
      <c r="BT1072" s="8"/>
      <c r="BU1072" s="8"/>
      <c r="BV1072" s="8"/>
      <c r="BW1072" s="8"/>
      <c r="BX1072" s="10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10"/>
      <c r="CL1072" s="8"/>
      <c r="CM1072" s="8"/>
      <c r="CN1072" s="8"/>
      <c r="CO1072" s="8"/>
      <c r="CP1072" s="8"/>
    </row>
    <row r="1073" spans="2:94">
      <c r="B1073" s="6">
        <v>1072</v>
      </c>
      <c r="C1073" s="7">
        <v>8</v>
      </c>
      <c r="D1073" s="8" t="s">
        <v>3744</v>
      </c>
      <c r="E1073" s="8"/>
      <c r="F1073" s="8" t="s">
        <v>439</v>
      </c>
      <c r="G1073" s="8"/>
      <c r="H1073" s="8" t="s">
        <v>1856</v>
      </c>
      <c r="I1073" s="8"/>
      <c r="J1073" s="8" t="s">
        <v>3732</v>
      </c>
      <c r="K1073" s="8"/>
      <c r="L1073" s="8"/>
      <c r="M1073" s="8" t="s">
        <v>3745</v>
      </c>
      <c r="N1073" s="8" t="s">
        <v>440</v>
      </c>
      <c r="O1073" s="8" t="s">
        <v>397</v>
      </c>
      <c r="P1073" s="8"/>
      <c r="Q1073" s="8" t="s">
        <v>3746</v>
      </c>
      <c r="R1073" s="8" t="s">
        <v>868</v>
      </c>
      <c r="S1073" s="8" t="s">
        <v>3747</v>
      </c>
      <c r="T1073" s="8"/>
      <c r="U1073" s="8"/>
      <c r="V1073" s="8" t="s">
        <v>441</v>
      </c>
      <c r="W1073" s="8"/>
      <c r="X1073" s="10"/>
      <c r="Y1073" s="8"/>
      <c r="Z1073" s="8"/>
      <c r="AA1073" s="8"/>
      <c r="AB1073" s="8"/>
      <c r="AC1073" s="8"/>
      <c r="AD1073" s="8"/>
      <c r="AE1073" s="8"/>
      <c r="AF1073" s="8"/>
      <c r="AG1073" s="8"/>
      <c r="AH1073" s="8" t="s">
        <v>393</v>
      </c>
      <c r="AI1073" s="8" t="s">
        <v>1512</v>
      </c>
      <c r="AJ1073" s="8"/>
      <c r="AK1073" s="8" t="s">
        <v>394</v>
      </c>
      <c r="AL1073" s="8" t="s">
        <v>395</v>
      </c>
      <c r="AM1073" s="8" t="s">
        <v>444</v>
      </c>
      <c r="AN1073" s="8" t="s">
        <v>445</v>
      </c>
      <c r="AO1073" s="8"/>
      <c r="AP1073" s="8"/>
      <c r="AQ1073" s="8"/>
      <c r="AR1073" s="8"/>
      <c r="AS1073" s="8"/>
      <c r="AT1073" s="8"/>
      <c r="AU1073" s="8"/>
      <c r="AV1073" s="8"/>
      <c r="AW1073" s="8" t="s">
        <v>452</v>
      </c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10"/>
      <c r="BS1073" s="8"/>
      <c r="BT1073" s="8"/>
      <c r="BU1073" s="8"/>
      <c r="BV1073" s="8"/>
      <c r="BW1073" s="8"/>
      <c r="BX1073" s="10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10"/>
      <c r="CL1073" s="8"/>
      <c r="CM1073" s="8"/>
      <c r="CN1073" s="8"/>
      <c r="CO1073" s="8"/>
      <c r="CP1073" s="8"/>
    </row>
    <row r="1074" spans="2:94">
      <c r="B1074" s="6">
        <v>1073</v>
      </c>
      <c r="C1074" s="7">
        <v>9</v>
      </c>
      <c r="D1074" s="8" t="s">
        <v>3748</v>
      </c>
      <c r="E1074" s="8"/>
      <c r="F1074" s="8" t="s">
        <v>439</v>
      </c>
      <c r="G1074" s="8"/>
      <c r="H1074" s="8" t="s">
        <v>1856</v>
      </c>
      <c r="I1074" s="8"/>
      <c r="J1074" s="8" t="s">
        <v>3732</v>
      </c>
      <c r="K1074" s="8"/>
      <c r="L1074" s="8"/>
      <c r="M1074" s="8" t="s">
        <v>3749</v>
      </c>
      <c r="N1074" s="8" t="s">
        <v>440</v>
      </c>
      <c r="O1074" s="8" t="s">
        <v>397</v>
      </c>
      <c r="P1074" s="8"/>
      <c r="Q1074" s="8" t="s">
        <v>3750</v>
      </c>
      <c r="R1074" s="8" t="s">
        <v>868</v>
      </c>
      <c r="S1074" s="8" t="s">
        <v>3751</v>
      </c>
      <c r="T1074" s="8"/>
      <c r="U1074" s="8"/>
      <c r="V1074" s="8" t="s">
        <v>441</v>
      </c>
      <c r="W1074" s="8"/>
      <c r="X1074" s="10"/>
      <c r="Y1074" s="8"/>
      <c r="Z1074" s="8"/>
      <c r="AA1074" s="8"/>
      <c r="AB1074" s="8"/>
      <c r="AC1074" s="8"/>
      <c r="AD1074" s="8"/>
      <c r="AE1074" s="8"/>
      <c r="AF1074" s="8"/>
      <c r="AG1074" s="8"/>
      <c r="AH1074" s="8" t="s">
        <v>393</v>
      </c>
      <c r="AI1074" s="8" t="s">
        <v>1512</v>
      </c>
      <c r="AJ1074" s="8"/>
      <c r="AK1074" s="8" t="s">
        <v>394</v>
      </c>
      <c r="AL1074" s="8" t="s">
        <v>395</v>
      </c>
      <c r="AM1074" s="8" t="s">
        <v>444</v>
      </c>
      <c r="AN1074" s="8" t="s">
        <v>445</v>
      </c>
      <c r="AO1074" s="8"/>
      <c r="AP1074" s="8"/>
      <c r="AQ1074" s="8"/>
      <c r="AR1074" s="8"/>
      <c r="AS1074" s="8"/>
      <c r="AT1074" s="8"/>
      <c r="AU1074" s="8"/>
      <c r="AV1074" s="8"/>
      <c r="AW1074" s="8" t="s">
        <v>452</v>
      </c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10"/>
      <c r="BS1074" s="8"/>
      <c r="BT1074" s="8"/>
      <c r="BU1074" s="8"/>
      <c r="BV1074" s="8"/>
      <c r="BW1074" s="8"/>
      <c r="BX1074" s="10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10"/>
      <c r="CL1074" s="8"/>
      <c r="CM1074" s="8"/>
      <c r="CN1074" s="8"/>
      <c r="CO1074" s="8"/>
      <c r="CP1074" s="8"/>
    </row>
    <row r="1075" spans="2:94">
      <c r="B1075" s="6">
        <v>1074</v>
      </c>
      <c r="C1075" s="7">
        <v>10</v>
      </c>
      <c r="D1075" s="8" t="s">
        <v>3752</v>
      </c>
      <c r="E1075" s="8" t="s">
        <v>396</v>
      </c>
      <c r="F1075" s="8" t="s">
        <v>439</v>
      </c>
      <c r="G1075" s="8"/>
      <c r="H1075" s="8" t="s">
        <v>1856</v>
      </c>
      <c r="I1075" s="8"/>
      <c r="J1075" s="8" t="s">
        <v>3732</v>
      </c>
      <c r="K1075" s="8"/>
      <c r="L1075" s="8"/>
      <c r="M1075" s="8" t="s">
        <v>3753</v>
      </c>
      <c r="N1075" s="8" t="s">
        <v>440</v>
      </c>
      <c r="O1075" s="8" t="s">
        <v>397</v>
      </c>
      <c r="P1075" s="8"/>
      <c r="Q1075" s="8" t="s">
        <v>3754</v>
      </c>
      <c r="R1075" s="8" t="s">
        <v>615</v>
      </c>
      <c r="S1075" s="8" t="s">
        <v>3755</v>
      </c>
      <c r="T1075" s="8"/>
      <c r="U1075" s="8"/>
      <c r="V1075" s="8" t="s">
        <v>441</v>
      </c>
      <c r="W1075" s="8"/>
      <c r="X1075" s="10"/>
      <c r="Y1075" s="8"/>
      <c r="Z1075" s="8"/>
      <c r="AA1075" s="8"/>
      <c r="AB1075" s="8"/>
      <c r="AC1075" s="8"/>
      <c r="AD1075" s="8"/>
      <c r="AE1075" s="8"/>
      <c r="AF1075" s="8"/>
      <c r="AG1075" s="8"/>
      <c r="AH1075" s="8" t="s">
        <v>393</v>
      </c>
      <c r="AI1075" s="8" t="s">
        <v>1512</v>
      </c>
      <c r="AJ1075" s="8"/>
      <c r="AK1075" s="8" t="s">
        <v>394</v>
      </c>
      <c r="AL1075" s="8" t="s">
        <v>395</v>
      </c>
      <c r="AM1075" s="8" t="s">
        <v>444</v>
      </c>
      <c r="AN1075" s="8" t="s">
        <v>445</v>
      </c>
      <c r="AO1075" s="8"/>
      <c r="AP1075" s="8"/>
      <c r="AQ1075" s="8"/>
      <c r="AR1075" s="8"/>
      <c r="AS1075" s="8"/>
      <c r="AT1075" s="8"/>
      <c r="AU1075" s="8"/>
      <c r="AV1075" s="8"/>
      <c r="AW1075" s="8" t="s">
        <v>452</v>
      </c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10"/>
      <c r="BS1075" s="8"/>
      <c r="BT1075" s="8"/>
      <c r="BU1075" s="8"/>
      <c r="BV1075" s="8"/>
      <c r="BW1075" s="8"/>
      <c r="BX1075" s="10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10"/>
      <c r="CL1075" s="8"/>
      <c r="CM1075" s="8"/>
      <c r="CN1075" s="8"/>
      <c r="CO1075" s="8"/>
      <c r="CP1075" s="8"/>
    </row>
    <row r="1076" spans="2:94">
      <c r="B1076" s="6">
        <v>1075</v>
      </c>
      <c r="C1076" s="7">
        <v>11</v>
      </c>
      <c r="D1076" s="8" t="s">
        <v>3756</v>
      </c>
      <c r="E1076" s="8" t="s">
        <v>396</v>
      </c>
      <c r="F1076" s="8" t="s">
        <v>439</v>
      </c>
      <c r="G1076" s="8"/>
      <c r="H1076" s="8" t="s">
        <v>1856</v>
      </c>
      <c r="I1076" s="8"/>
      <c r="J1076" s="8" t="s">
        <v>3732</v>
      </c>
      <c r="K1076" s="8"/>
      <c r="L1076" s="8"/>
      <c r="M1076" s="8" t="s">
        <v>3757</v>
      </c>
      <c r="N1076" s="8" t="s">
        <v>440</v>
      </c>
      <c r="O1076" s="8" t="s">
        <v>397</v>
      </c>
      <c r="P1076" s="8"/>
      <c r="Q1076" s="8" t="s">
        <v>3758</v>
      </c>
      <c r="R1076" s="8" t="s">
        <v>615</v>
      </c>
      <c r="S1076" s="8" t="s">
        <v>3759</v>
      </c>
      <c r="T1076" s="8"/>
      <c r="U1076" s="8"/>
      <c r="V1076" s="8" t="s">
        <v>1021</v>
      </c>
      <c r="W1076" s="8"/>
      <c r="X1076" s="10"/>
      <c r="Y1076" s="8"/>
      <c r="Z1076" s="8"/>
      <c r="AA1076" s="8"/>
      <c r="AB1076" s="8"/>
      <c r="AC1076" s="8"/>
      <c r="AD1076" s="8"/>
      <c r="AE1076" s="8" t="s">
        <v>3760</v>
      </c>
      <c r="AF1076" s="8"/>
      <c r="AG1076" s="8"/>
      <c r="AH1076" s="8" t="s">
        <v>393</v>
      </c>
      <c r="AI1076" s="8" t="s">
        <v>1512</v>
      </c>
      <c r="AJ1076" s="8"/>
      <c r="AK1076" s="8" t="s">
        <v>394</v>
      </c>
      <c r="AL1076" s="8" t="s">
        <v>395</v>
      </c>
      <c r="AM1076" s="8" t="s">
        <v>3761</v>
      </c>
      <c r="AN1076" s="8" t="s">
        <v>415</v>
      </c>
      <c r="AO1076" s="8"/>
      <c r="AP1076" s="8"/>
      <c r="AQ1076" s="8"/>
      <c r="AR1076" s="8"/>
      <c r="AS1076" s="8"/>
      <c r="AT1076" s="8"/>
      <c r="AU1076" s="8"/>
      <c r="AV1076" s="8"/>
      <c r="AW1076" s="8" t="s">
        <v>452</v>
      </c>
      <c r="AX1076" s="8" t="s">
        <v>3700</v>
      </c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 t="s">
        <v>3762</v>
      </c>
      <c r="BJ1076" s="8"/>
      <c r="BK1076" s="8"/>
      <c r="BL1076" s="8" t="s">
        <v>3702</v>
      </c>
      <c r="BM1076" s="8" t="s">
        <v>3703</v>
      </c>
      <c r="BN1076" s="8" t="s">
        <v>3704</v>
      </c>
      <c r="BO1076" s="8" t="s">
        <v>1532</v>
      </c>
      <c r="BP1076" s="8"/>
      <c r="BQ1076" s="8" t="s">
        <v>3759</v>
      </c>
      <c r="BR1076" s="10"/>
      <c r="BS1076" s="8" t="s">
        <v>3763</v>
      </c>
      <c r="BT1076" s="8"/>
      <c r="BU1076" s="8"/>
      <c r="BV1076" s="8" t="s">
        <v>1550</v>
      </c>
      <c r="BW1076" s="8"/>
      <c r="BX1076" s="10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10"/>
      <c r="CL1076" s="8"/>
      <c r="CM1076" s="8"/>
      <c r="CN1076" s="8"/>
      <c r="CO1076" s="8"/>
      <c r="CP1076" s="8"/>
    </row>
    <row r="1077" spans="2:94">
      <c r="B1077" s="6">
        <v>1076</v>
      </c>
      <c r="C1077" s="7">
        <v>11</v>
      </c>
      <c r="D1077" s="8" t="s">
        <v>3764</v>
      </c>
      <c r="E1077" s="8"/>
      <c r="F1077" s="8" t="s">
        <v>439</v>
      </c>
      <c r="G1077" s="8"/>
      <c r="H1077" s="8" t="s">
        <v>1856</v>
      </c>
      <c r="I1077" s="8"/>
      <c r="J1077" s="8" t="s">
        <v>3732</v>
      </c>
      <c r="K1077" s="8"/>
      <c r="L1077" s="8"/>
      <c r="M1077" s="8" t="s">
        <v>3765</v>
      </c>
      <c r="N1077" s="8" t="s">
        <v>440</v>
      </c>
      <c r="O1077" s="8" t="s">
        <v>397</v>
      </c>
      <c r="P1077" s="8"/>
      <c r="Q1077" s="8" t="s">
        <v>3766</v>
      </c>
      <c r="R1077" s="8" t="s">
        <v>868</v>
      </c>
      <c r="S1077" s="8" t="s">
        <v>3767</v>
      </c>
      <c r="T1077" s="8"/>
      <c r="U1077" s="8"/>
      <c r="V1077" s="8" t="s">
        <v>1183</v>
      </c>
      <c r="W1077" s="8"/>
      <c r="X1077" s="10"/>
      <c r="Y1077" s="8"/>
      <c r="Z1077" s="8"/>
      <c r="AA1077" s="8"/>
      <c r="AB1077" s="8"/>
      <c r="AC1077" s="8"/>
      <c r="AD1077" s="8"/>
      <c r="AE1077" s="8"/>
      <c r="AF1077" s="8"/>
      <c r="AG1077" s="8"/>
      <c r="AH1077" s="8" t="s">
        <v>393</v>
      </c>
      <c r="AI1077" s="8" t="s">
        <v>59</v>
      </c>
      <c r="AJ1077" s="8"/>
      <c r="AK1077" s="8" t="s">
        <v>394</v>
      </c>
      <c r="AL1077" s="8" t="s">
        <v>395</v>
      </c>
      <c r="AM1077" s="8" t="s">
        <v>3768</v>
      </c>
      <c r="AN1077" s="8" t="s">
        <v>415</v>
      </c>
      <c r="AO1077" s="8"/>
      <c r="AP1077" s="8"/>
      <c r="AQ1077" s="8"/>
      <c r="AR1077" s="8"/>
      <c r="AS1077" s="8"/>
      <c r="AT1077" s="8"/>
      <c r="AU1077" s="8"/>
      <c r="AV1077" s="8"/>
      <c r="AW1077" s="8" t="s">
        <v>452</v>
      </c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10"/>
      <c r="BS1077" s="8"/>
      <c r="BT1077" s="8"/>
      <c r="BU1077" s="8"/>
      <c r="BV1077" s="8"/>
      <c r="BW1077" s="8"/>
      <c r="BX1077" s="10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10"/>
      <c r="CL1077" s="8"/>
      <c r="CM1077" s="8"/>
      <c r="CN1077" s="8"/>
      <c r="CO1077" s="8"/>
      <c r="CP1077" s="8"/>
    </row>
    <row r="1078" spans="2:94">
      <c r="B1078" s="6">
        <v>1077</v>
      </c>
      <c r="C1078" s="7">
        <v>11</v>
      </c>
      <c r="D1078" s="8" t="s">
        <v>3769</v>
      </c>
      <c r="E1078" s="8" t="s">
        <v>396</v>
      </c>
      <c r="F1078" s="8" t="s">
        <v>439</v>
      </c>
      <c r="G1078" s="8"/>
      <c r="H1078" s="8" t="s">
        <v>1856</v>
      </c>
      <c r="I1078" s="8"/>
      <c r="J1078" s="8" t="s">
        <v>3732</v>
      </c>
      <c r="K1078" s="8"/>
      <c r="L1078" s="8"/>
      <c r="M1078" s="8" t="s">
        <v>3770</v>
      </c>
      <c r="N1078" s="8" t="s">
        <v>440</v>
      </c>
      <c r="O1078" s="8"/>
      <c r="P1078" s="8"/>
      <c r="Q1078" s="8" t="s">
        <v>3771</v>
      </c>
      <c r="R1078" s="8" t="s">
        <v>491</v>
      </c>
      <c r="S1078" s="8" t="s">
        <v>3772</v>
      </c>
      <c r="T1078" s="8"/>
      <c r="U1078" s="8"/>
      <c r="V1078" s="8" t="s">
        <v>1027</v>
      </c>
      <c r="W1078" s="8"/>
      <c r="X1078" s="10"/>
      <c r="Y1078" s="8"/>
      <c r="Z1078" s="8"/>
      <c r="AA1078" s="8"/>
      <c r="AB1078" s="8"/>
      <c r="AC1078" s="8"/>
      <c r="AD1078" s="8"/>
      <c r="AE1078" s="8"/>
      <c r="AF1078" s="8"/>
      <c r="AG1078" s="8"/>
      <c r="AH1078" s="8" t="s">
        <v>393</v>
      </c>
      <c r="AI1078" s="8" t="s">
        <v>1512</v>
      </c>
      <c r="AJ1078" s="8"/>
      <c r="AK1078" s="8" t="s">
        <v>394</v>
      </c>
      <c r="AL1078" s="8" t="s">
        <v>395</v>
      </c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10"/>
      <c r="BS1078" s="8"/>
      <c r="BT1078" s="8"/>
      <c r="BU1078" s="8"/>
      <c r="BV1078" s="8"/>
      <c r="BW1078" s="8"/>
      <c r="BX1078" s="10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10"/>
      <c r="CL1078" s="8"/>
      <c r="CM1078" s="8"/>
      <c r="CN1078" s="8"/>
      <c r="CO1078" s="8"/>
      <c r="CP1078" s="8"/>
    </row>
    <row r="1079" spans="2:94">
      <c r="B1079" s="6">
        <v>1078</v>
      </c>
      <c r="C1079" s="7">
        <v>12</v>
      </c>
      <c r="D1079" s="8" t="s">
        <v>3773</v>
      </c>
      <c r="E1079" s="8" t="s">
        <v>396</v>
      </c>
      <c r="F1079" s="8" t="s">
        <v>439</v>
      </c>
      <c r="G1079" s="8"/>
      <c r="H1079" s="8" t="s">
        <v>1856</v>
      </c>
      <c r="I1079" s="8"/>
      <c r="J1079" s="8" t="s">
        <v>3732</v>
      </c>
      <c r="K1079" s="8"/>
      <c r="L1079" s="8"/>
      <c r="M1079" s="8" t="s">
        <v>3774</v>
      </c>
      <c r="N1079" s="8" t="s">
        <v>440</v>
      </c>
      <c r="O1079" s="8"/>
      <c r="P1079" s="8"/>
      <c r="Q1079" s="8" t="s">
        <v>3775</v>
      </c>
      <c r="R1079" s="8" t="s">
        <v>1041</v>
      </c>
      <c r="S1079" s="8" t="s">
        <v>3776</v>
      </c>
      <c r="T1079" s="8"/>
      <c r="U1079" s="8"/>
      <c r="V1079" s="8" t="s">
        <v>441</v>
      </c>
      <c r="W1079" s="8" t="s">
        <v>105</v>
      </c>
      <c r="X1079" s="10" t="s">
        <v>3777</v>
      </c>
      <c r="Y1079" s="8"/>
      <c r="Z1079" s="8"/>
      <c r="AA1079" s="8"/>
      <c r="AB1079" s="8"/>
      <c r="AC1079" s="8"/>
      <c r="AD1079" s="8"/>
      <c r="AE1079" s="8" t="s">
        <v>1944</v>
      </c>
      <c r="AF1079" s="8"/>
      <c r="AG1079" s="8"/>
      <c r="AH1079" s="8" t="s">
        <v>393</v>
      </c>
      <c r="AI1079" s="8" t="s">
        <v>1512</v>
      </c>
      <c r="AJ1079" s="8"/>
      <c r="AK1079" s="8" t="s">
        <v>394</v>
      </c>
      <c r="AL1079" s="8" t="s">
        <v>395</v>
      </c>
      <c r="AM1079" s="8" t="s">
        <v>3778</v>
      </c>
      <c r="AN1079" s="8" t="s">
        <v>415</v>
      </c>
      <c r="AO1079" s="8"/>
      <c r="AP1079" s="8"/>
      <c r="AQ1079" s="8"/>
      <c r="AR1079" s="8"/>
      <c r="AS1079" s="8"/>
      <c r="AT1079" s="8"/>
      <c r="AU1079" s="8"/>
      <c r="AV1079" s="8"/>
      <c r="AW1079" s="8" t="s">
        <v>452</v>
      </c>
      <c r="AX1079" s="8"/>
      <c r="AY1079" s="8" t="s">
        <v>105</v>
      </c>
      <c r="AZ1079" s="8"/>
      <c r="BA1079" s="8"/>
      <c r="BB1079" s="8"/>
      <c r="BC1079" s="8"/>
      <c r="BD1079" s="8"/>
      <c r="BE1079" s="8"/>
      <c r="BF1079" s="8"/>
      <c r="BG1079" s="8"/>
      <c r="BH1079" s="8"/>
      <c r="BI1079" s="8" t="s">
        <v>3779</v>
      </c>
      <c r="BJ1079" s="8"/>
      <c r="BK1079" s="8"/>
      <c r="BL1079" s="8" t="s">
        <v>3702</v>
      </c>
      <c r="BM1079" s="8" t="s">
        <v>3703</v>
      </c>
      <c r="BN1079" s="8" t="s">
        <v>3704</v>
      </c>
      <c r="BO1079" s="8" t="s">
        <v>404</v>
      </c>
      <c r="BP1079" s="8"/>
      <c r="BQ1079" s="8"/>
      <c r="BR1079" s="10"/>
      <c r="BS1079" s="8" t="s">
        <v>1891</v>
      </c>
      <c r="BT1079" s="8" t="s">
        <v>3780</v>
      </c>
      <c r="BU1079" s="8"/>
      <c r="BV1079" s="8" t="s">
        <v>1550</v>
      </c>
      <c r="BW1079" s="8"/>
      <c r="BX1079" s="10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10"/>
      <c r="CL1079" s="8"/>
      <c r="CM1079" s="8"/>
      <c r="CN1079" s="8"/>
      <c r="CO1079" s="8"/>
      <c r="CP1079" s="8"/>
    </row>
    <row r="1080" spans="2:94">
      <c r="B1080" s="6">
        <v>1079</v>
      </c>
      <c r="C1080" s="7">
        <v>12</v>
      </c>
      <c r="D1080" s="8" t="s">
        <v>3781</v>
      </c>
      <c r="E1080" s="8" t="s">
        <v>396</v>
      </c>
      <c r="F1080" s="8" t="s">
        <v>439</v>
      </c>
      <c r="G1080" s="8"/>
      <c r="H1080" s="8" t="s">
        <v>1856</v>
      </c>
      <c r="I1080" s="8"/>
      <c r="J1080" s="8" t="s">
        <v>3732</v>
      </c>
      <c r="K1080" s="8"/>
      <c r="L1080" s="8"/>
      <c r="M1080" s="8" t="s">
        <v>3782</v>
      </c>
      <c r="N1080" s="8" t="s">
        <v>576</v>
      </c>
      <c r="O1080" s="8" t="s">
        <v>397</v>
      </c>
      <c r="P1080" s="8"/>
      <c r="Q1080" s="8" t="s">
        <v>3783</v>
      </c>
      <c r="R1080" s="8" t="s">
        <v>615</v>
      </c>
      <c r="S1080" s="8" t="s">
        <v>3784</v>
      </c>
      <c r="T1080" s="8"/>
      <c r="U1080" s="8" t="s">
        <v>394</v>
      </c>
      <c r="V1080" s="8" t="s">
        <v>571</v>
      </c>
      <c r="W1080" s="8" t="s">
        <v>105</v>
      </c>
      <c r="X1080" s="10" t="s">
        <v>3785</v>
      </c>
      <c r="Y1080" s="8"/>
      <c r="Z1080" s="8"/>
      <c r="AA1080" s="8"/>
      <c r="AB1080" s="8"/>
      <c r="AC1080" s="8"/>
      <c r="AD1080" s="8"/>
      <c r="AE1080" s="8" t="s">
        <v>3786</v>
      </c>
      <c r="AF1080" s="8" t="s">
        <v>403</v>
      </c>
      <c r="AG1080" s="8"/>
      <c r="AH1080" s="8" t="s">
        <v>400</v>
      </c>
      <c r="AI1080" s="8" t="s">
        <v>58</v>
      </c>
      <c r="AJ1080" s="8"/>
      <c r="AK1080" s="8" t="s">
        <v>394</v>
      </c>
      <c r="AL1080" s="8" t="s">
        <v>395</v>
      </c>
      <c r="AM1080" s="8" t="s">
        <v>1583</v>
      </c>
      <c r="AN1080" s="8" t="s">
        <v>415</v>
      </c>
      <c r="AO1080" s="8"/>
      <c r="AP1080" s="8"/>
      <c r="AQ1080" s="8"/>
      <c r="AR1080" s="8"/>
      <c r="AS1080" s="8"/>
      <c r="AT1080" s="8"/>
      <c r="AU1080" s="8"/>
      <c r="AV1080" s="8"/>
      <c r="AW1080" s="8" t="s">
        <v>402</v>
      </c>
      <c r="AX1080" s="8" t="s">
        <v>585</v>
      </c>
      <c r="AY1080" s="8" t="s">
        <v>105</v>
      </c>
      <c r="AZ1080" s="8" t="s">
        <v>987</v>
      </c>
      <c r="BA1080" s="8"/>
      <c r="BB1080" s="8"/>
      <c r="BC1080" s="8"/>
      <c r="BD1080" s="8"/>
      <c r="BE1080" s="8"/>
      <c r="BF1080" s="8"/>
      <c r="BG1080" s="8"/>
      <c r="BH1080" s="8"/>
      <c r="BI1080" s="8" t="s">
        <v>3787</v>
      </c>
      <c r="BJ1080" s="8"/>
      <c r="BK1080" s="8"/>
      <c r="BL1080" s="8" t="s">
        <v>587</v>
      </c>
      <c r="BM1080" s="8" t="s">
        <v>588</v>
      </c>
      <c r="BN1080" s="8" t="s">
        <v>589</v>
      </c>
      <c r="BO1080" s="8" t="s">
        <v>404</v>
      </c>
      <c r="BP1080" s="8"/>
      <c r="BQ1080" s="8" t="s">
        <v>590</v>
      </c>
      <c r="BR1080" s="10"/>
      <c r="BS1080" s="8"/>
      <c r="BT1080" s="8"/>
      <c r="BU1080" s="8" t="s">
        <v>419</v>
      </c>
      <c r="BV1080" s="8"/>
      <c r="BW1080" s="8"/>
      <c r="BX1080" s="10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10"/>
      <c r="CL1080" s="8"/>
      <c r="CM1080" s="8"/>
      <c r="CN1080" s="8"/>
      <c r="CO1080" s="8"/>
      <c r="CP1080" s="8"/>
    </row>
    <row r="1081" spans="2:94">
      <c r="B1081" s="6">
        <v>1080</v>
      </c>
      <c r="C1081" s="7">
        <v>11</v>
      </c>
      <c r="D1081" s="8" t="s">
        <v>3788</v>
      </c>
      <c r="E1081" s="8"/>
      <c r="F1081" s="8" t="s">
        <v>439</v>
      </c>
      <c r="G1081" s="8"/>
      <c r="H1081" s="8" t="s">
        <v>1856</v>
      </c>
      <c r="I1081" s="8"/>
      <c r="J1081" s="8" t="s">
        <v>3732</v>
      </c>
      <c r="K1081" s="8"/>
      <c r="L1081" s="8"/>
      <c r="M1081" s="8" t="s">
        <v>3789</v>
      </c>
      <c r="N1081" s="8" t="s">
        <v>440</v>
      </c>
      <c r="O1081" s="8" t="s">
        <v>397</v>
      </c>
      <c r="P1081" s="8"/>
      <c r="Q1081" s="8" t="s">
        <v>3790</v>
      </c>
      <c r="R1081" s="8" t="s">
        <v>615</v>
      </c>
      <c r="S1081" s="8" t="s">
        <v>3791</v>
      </c>
      <c r="T1081" s="8"/>
      <c r="U1081" s="8"/>
      <c r="V1081" s="8" t="s">
        <v>1367</v>
      </c>
      <c r="W1081" s="8"/>
      <c r="X1081" s="10"/>
      <c r="Y1081" s="8"/>
      <c r="Z1081" s="8"/>
      <c r="AA1081" s="8"/>
      <c r="AB1081" s="8"/>
      <c r="AC1081" s="8"/>
      <c r="AD1081" s="8"/>
      <c r="AE1081" s="8"/>
      <c r="AF1081" s="8"/>
      <c r="AG1081" s="8"/>
      <c r="AH1081" s="8" t="s">
        <v>393</v>
      </c>
      <c r="AI1081" s="8" t="s">
        <v>1512</v>
      </c>
      <c r="AJ1081" s="8"/>
      <c r="AK1081" s="8" t="s">
        <v>394</v>
      </c>
      <c r="AL1081" s="8" t="s">
        <v>395</v>
      </c>
      <c r="AM1081" s="8" t="s">
        <v>444</v>
      </c>
      <c r="AN1081" s="8" t="s">
        <v>445</v>
      </c>
      <c r="AO1081" s="8"/>
      <c r="AP1081" s="8"/>
      <c r="AQ1081" s="8"/>
      <c r="AR1081" s="8"/>
      <c r="AS1081" s="8"/>
      <c r="AT1081" s="8"/>
      <c r="AU1081" s="8"/>
      <c r="AV1081" s="8"/>
      <c r="AW1081" s="8" t="s">
        <v>452</v>
      </c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10"/>
      <c r="BS1081" s="8"/>
      <c r="BT1081" s="8"/>
      <c r="BU1081" s="8"/>
      <c r="BV1081" s="8"/>
      <c r="BW1081" s="8"/>
      <c r="BX1081" s="10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10"/>
      <c r="CL1081" s="8"/>
      <c r="CM1081" s="8"/>
      <c r="CN1081" s="8"/>
      <c r="CO1081" s="8"/>
      <c r="CP1081" s="8"/>
    </row>
    <row r="1082" spans="2:94">
      <c r="B1082" s="6">
        <v>1081</v>
      </c>
      <c r="C1082" s="7">
        <v>12</v>
      </c>
      <c r="D1082" s="8" t="s">
        <v>3792</v>
      </c>
      <c r="E1082" s="8" t="s">
        <v>396</v>
      </c>
      <c r="F1082" s="8" t="s">
        <v>439</v>
      </c>
      <c r="G1082" s="8"/>
      <c r="H1082" s="8" t="s">
        <v>1856</v>
      </c>
      <c r="I1082" s="8"/>
      <c r="J1082" s="8" t="s">
        <v>3732</v>
      </c>
      <c r="K1082" s="8"/>
      <c r="L1082" s="8"/>
      <c r="M1082" s="8" t="s">
        <v>3793</v>
      </c>
      <c r="N1082" s="8" t="s">
        <v>440</v>
      </c>
      <c r="O1082" s="8" t="s">
        <v>397</v>
      </c>
      <c r="P1082" s="8"/>
      <c r="Q1082" s="8" t="s">
        <v>3794</v>
      </c>
      <c r="R1082" s="8" t="s">
        <v>398</v>
      </c>
      <c r="S1082" s="8" t="s">
        <v>3795</v>
      </c>
      <c r="T1082" s="8"/>
      <c r="U1082" s="8"/>
      <c r="V1082" s="8" t="s">
        <v>1183</v>
      </c>
      <c r="W1082" s="8"/>
      <c r="X1082" s="10"/>
      <c r="Y1082" s="8"/>
      <c r="Z1082" s="8"/>
      <c r="AA1082" s="8"/>
      <c r="AB1082" s="8"/>
      <c r="AC1082" s="8"/>
      <c r="AD1082" s="8"/>
      <c r="AE1082" s="8" t="s">
        <v>3796</v>
      </c>
      <c r="AF1082" s="8"/>
      <c r="AG1082" s="8"/>
      <c r="AH1082" s="8" t="s">
        <v>393</v>
      </c>
      <c r="AI1082" s="8" t="s">
        <v>1512</v>
      </c>
      <c r="AJ1082" s="8"/>
      <c r="AK1082" s="8" t="s">
        <v>394</v>
      </c>
      <c r="AL1082" s="8" t="s">
        <v>395</v>
      </c>
      <c r="AM1082" s="8" t="s">
        <v>3797</v>
      </c>
      <c r="AN1082" s="8" t="s">
        <v>415</v>
      </c>
      <c r="AO1082" s="8"/>
      <c r="AP1082" s="8"/>
      <c r="AQ1082" s="8"/>
      <c r="AR1082" s="8"/>
      <c r="AS1082" s="8"/>
      <c r="AT1082" s="8"/>
      <c r="AU1082" s="8"/>
      <c r="AV1082" s="8"/>
      <c r="AW1082" s="8" t="s">
        <v>452</v>
      </c>
      <c r="AX1082" s="8" t="s">
        <v>3700</v>
      </c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 t="s">
        <v>3798</v>
      </c>
      <c r="BJ1082" s="8"/>
      <c r="BK1082" s="8"/>
      <c r="BL1082" s="8" t="s">
        <v>3702</v>
      </c>
      <c r="BM1082" s="8" t="s">
        <v>3703</v>
      </c>
      <c r="BN1082" s="8" t="s">
        <v>3704</v>
      </c>
      <c r="BO1082" s="8" t="s">
        <v>1532</v>
      </c>
      <c r="BP1082" s="8"/>
      <c r="BQ1082" s="8" t="s">
        <v>3795</v>
      </c>
      <c r="BR1082" s="10"/>
      <c r="BS1082" s="8" t="s">
        <v>3763</v>
      </c>
      <c r="BT1082" s="8"/>
      <c r="BU1082" s="8"/>
      <c r="BV1082" s="8" t="s">
        <v>1550</v>
      </c>
      <c r="BW1082" s="8"/>
      <c r="BX1082" s="10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10"/>
      <c r="CL1082" s="8"/>
      <c r="CM1082" s="8"/>
      <c r="CN1082" s="8"/>
      <c r="CO1082" s="8"/>
      <c r="CP1082" s="8"/>
    </row>
    <row r="1083" spans="2:94">
      <c r="B1083" s="6">
        <v>1082</v>
      </c>
      <c r="C1083" s="7">
        <v>12</v>
      </c>
      <c r="D1083" s="8" t="s">
        <v>3799</v>
      </c>
      <c r="E1083" s="8" t="s">
        <v>396</v>
      </c>
      <c r="F1083" s="8" t="s">
        <v>439</v>
      </c>
      <c r="G1083" s="8"/>
      <c r="H1083" s="8" t="s">
        <v>1856</v>
      </c>
      <c r="I1083" s="8"/>
      <c r="J1083" s="8" t="s">
        <v>3732</v>
      </c>
      <c r="K1083" s="8"/>
      <c r="L1083" s="8"/>
      <c r="M1083" s="8" t="s">
        <v>3800</v>
      </c>
      <c r="N1083" s="8" t="s">
        <v>440</v>
      </c>
      <c r="O1083" s="8" t="s">
        <v>397</v>
      </c>
      <c r="P1083" s="8"/>
      <c r="Q1083" s="8" t="s">
        <v>3801</v>
      </c>
      <c r="R1083" s="8" t="s">
        <v>615</v>
      </c>
      <c r="S1083" s="8" t="s">
        <v>3802</v>
      </c>
      <c r="T1083" s="8"/>
      <c r="U1083" s="8"/>
      <c r="V1083" s="8" t="s">
        <v>1027</v>
      </c>
      <c r="W1083" s="8"/>
      <c r="X1083" s="10"/>
      <c r="Y1083" s="8"/>
      <c r="Z1083" s="8"/>
      <c r="AA1083" s="8"/>
      <c r="AB1083" s="8"/>
      <c r="AC1083" s="8"/>
      <c r="AD1083" s="8"/>
      <c r="AE1083" s="8" t="s">
        <v>3796</v>
      </c>
      <c r="AF1083" s="8"/>
      <c r="AG1083" s="8"/>
      <c r="AH1083" s="8" t="s">
        <v>393</v>
      </c>
      <c r="AI1083" s="8" t="s">
        <v>1512</v>
      </c>
      <c r="AJ1083" s="8"/>
      <c r="AK1083" s="8" t="s">
        <v>394</v>
      </c>
      <c r="AL1083" s="8" t="s">
        <v>395</v>
      </c>
      <c r="AM1083" s="8" t="s">
        <v>3803</v>
      </c>
      <c r="AN1083" s="8" t="s">
        <v>415</v>
      </c>
      <c r="AO1083" s="8"/>
      <c r="AP1083" s="8"/>
      <c r="AQ1083" s="8"/>
      <c r="AR1083" s="8"/>
      <c r="AS1083" s="8"/>
      <c r="AT1083" s="8"/>
      <c r="AU1083" s="8"/>
      <c r="AV1083" s="8"/>
      <c r="AW1083" s="8" t="s">
        <v>452</v>
      </c>
      <c r="AX1083" s="8" t="s">
        <v>3700</v>
      </c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 t="s">
        <v>3804</v>
      </c>
      <c r="BJ1083" s="8"/>
      <c r="BK1083" s="8"/>
      <c r="BL1083" s="8" t="s">
        <v>3702</v>
      </c>
      <c r="BM1083" s="8" t="s">
        <v>3703</v>
      </c>
      <c r="BN1083" s="8" t="s">
        <v>3704</v>
      </c>
      <c r="BO1083" s="8" t="s">
        <v>1532</v>
      </c>
      <c r="BP1083" s="8"/>
      <c r="BQ1083" s="8" t="s">
        <v>3805</v>
      </c>
      <c r="BR1083" s="10"/>
      <c r="BS1083" s="8" t="s">
        <v>3763</v>
      </c>
      <c r="BT1083" s="8"/>
      <c r="BU1083" s="8"/>
      <c r="BV1083" s="8" t="s">
        <v>1550</v>
      </c>
      <c r="BW1083" s="8"/>
      <c r="BX1083" s="10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10"/>
      <c r="CL1083" s="8"/>
      <c r="CM1083" s="8"/>
      <c r="CN1083" s="8"/>
      <c r="CO1083" s="8"/>
      <c r="CP1083" s="8"/>
    </row>
    <row r="1084" spans="2:94">
      <c r="B1084" s="6">
        <v>1083</v>
      </c>
      <c r="C1084" s="7">
        <v>12</v>
      </c>
      <c r="D1084" s="8" t="s">
        <v>3806</v>
      </c>
      <c r="E1084" s="8" t="s">
        <v>396</v>
      </c>
      <c r="F1084" s="8" t="s">
        <v>439</v>
      </c>
      <c r="G1084" s="8"/>
      <c r="H1084" s="8" t="s">
        <v>1856</v>
      </c>
      <c r="I1084" s="8"/>
      <c r="J1084" s="8" t="s">
        <v>3732</v>
      </c>
      <c r="K1084" s="8"/>
      <c r="L1084" s="8"/>
      <c r="M1084" s="8" t="s">
        <v>3807</v>
      </c>
      <c r="N1084" s="8" t="s">
        <v>440</v>
      </c>
      <c r="O1084" s="8"/>
      <c r="P1084" s="8"/>
      <c r="Q1084" s="8" t="s">
        <v>3808</v>
      </c>
      <c r="R1084" s="8" t="s">
        <v>491</v>
      </c>
      <c r="S1084" s="8" t="s">
        <v>3809</v>
      </c>
      <c r="T1084" s="8"/>
      <c r="U1084" s="8"/>
      <c r="V1084" s="8" t="s">
        <v>1367</v>
      </c>
      <c r="W1084" s="8"/>
      <c r="X1084" s="10"/>
      <c r="Y1084" s="8"/>
      <c r="Z1084" s="8"/>
      <c r="AA1084" s="8"/>
      <c r="AB1084" s="8"/>
      <c r="AC1084" s="8"/>
      <c r="AD1084" s="8"/>
      <c r="AE1084" s="8" t="s">
        <v>3810</v>
      </c>
      <c r="AF1084" s="8"/>
      <c r="AG1084" s="8"/>
      <c r="AH1084" s="8" t="s">
        <v>393</v>
      </c>
      <c r="AI1084" s="8" t="s">
        <v>1512</v>
      </c>
      <c r="AJ1084" s="8"/>
      <c r="AK1084" s="8" t="s">
        <v>394</v>
      </c>
      <c r="AL1084" s="8" t="s">
        <v>395</v>
      </c>
      <c r="AM1084" s="8" t="s">
        <v>3811</v>
      </c>
      <c r="AN1084" s="8" t="s">
        <v>415</v>
      </c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 t="s">
        <v>3812</v>
      </c>
      <c r="BJ1084" s="8"/>
      <c r="BK1084" s="8"/>
      <c r="BL1084" s="8"/>
      <c r="BM1084" s="8"/>
      <c r="BN1084" s="8"/>
      <c r="BO1084" s="8"/>
      <c r="BP1084" s="8"/>
      <c r="BQ1084" s="8"/>
      <c r="BR1084" s="10"/>
      <c r="BS1084" s="8" t="s">
        <v>2691</v>
      </c>
      <c r="BT1084" s="8"/>
      <c r="BU1084" s="8"/>
      <c r="BV1084" s="8" t="s">
        <v>1550</v>
      </c>
      <c r="BW1084" s="8"/>
      <c r="BX1084" s="10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10"/>
      <c r="CL1084" s="8"/>
      <c r="CM1084" s="8"/>
      <c r="CN1084" s="8"/>
      <c r="CO1084" s="8"/>
      <c r="CP1084" s="8"/>
    </row>
    <row r="1085" spans="2:94">
      <c r="B1085" s="6">
        <v>1084</v>
      </c>
      <c r="C1085" s="7">
        <v>12</v>
      </c>
      <c r="D1085" s="8" t="s">
        <v>3813</v>
      </c>
      <c r="E1085" s="8"/>
      <c r="F1085" s="8" t="s">
        <v>439</v>
      </c>
      <c r="G1085" s="8"/>
      <c r="H1085" s="8" t="s">
        <v>1856</v>
      </c>
      <c r="I1085" s="8"/>
      <c r="J1085" s="8" t="s">
        <v>3732</v>
      </c>
      <c r="K1085" s="8"/>
      <c r="L1085" s="8"/>
      <c r="M1085" s="8" t="s">
        <v>3814</v>
      </c>
      <c r="N1085" s="8" t="s">
        <v>440</v>
      </c>
      <c r="O1085" s="8" t="s">
        <v>397</v>
      </c>
      <c r="P1085" s="8"/>
      <c r="Q1085" s="8" t="s">
        <v>3815</v>
      </c>
      <c r="R1085" s="8" t="s">
        <v>868</v>
      </c>
      <c r="S1085" s="8" t="s">
        <v>3816</v>
      </c>
      <c r="T1085" s="8"/>
      <c r="U1085" s="8"/>
      <c r="V1085" s="8" t="s">
        <v>399</v>
      </c>
      <c r="W1085" s="8"/>
      <c r="X1085" s="10"/>
      <c r="Y1085" s="8"/>
      <c r="Z1085" s="8"/>
      <c r="AA1085" s="8"/>
      <c r="AB1085" s="8"/>
      <c r="AC1085" s="8"/>
      <c r="AD1085" s="8"/>
      <c r="AE1085" s="8"/>
      <c r="AF1085" s="8"/>
      <c r="AG1085" s="8"/>
      <c r="AH1085" s="8" t="s">
        <v>393</v>
      </c>
      <c r="AI1085" s="8" t="s">
        <v>59</v>
      </c>
      <c r="AJ1085" s="8"/>
      <c r="AK1085" s="8" t="s">
        <v>394</v>
      </c>
      <c r="AL1085" s="8" t="s">
        <v>395</v>
      </c>
      <c r="AM1085" s="8" t="s">
        <v>3143</v>
      </c>
      <c r="AN1085" s="8" t="s">
        <v>401</v>
      </c>
      <c r="AO1085" s="8"/>
      <c r="AP1085" s="8"/>
      <c r="AQ1085" s="8"/>
      <c r="AR1085" s="8"/>
      <c r="AS1085" s="8"/>
      <c r="AT1085" s="8"/>
      <c r="AU1085" s="8"/>
      <c r="AV1085" s="8"/>
      <c r="AW1085" s="8" t="s">
        <v>452</v>
      </c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 t="s">
        <v>3817</v>
      </c>
      <c r="BJ1085" s="8"/>
      <c r="BK1085" s="8"/>
      <c r="BL1085" s="8"/>
      <c r="BM1085" s="8"/>
      <c r="BN1085" s="8"/>
      <c r="BO1085" s="8"/>
      <c r="BP1085" s="8"/>
      <c r="BQ1085" s="8"/>
      <c r="BR1085" s="10"/>
      <c r="BS1085" s="8"/>
      <c r="BT1085" s="8"/>
      <c r="BU1085" s="8"/>
      <c r="BV1085" s="8"/>
      <c r="BW1085" s="8"/>
      <c r="BX1085" s="10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10"/>
      <c r="CL1085" s="8"/>
      <c r="CM1085" s="8"/>
      <c r="CN1085" s="8"/>
      <c r="CO1085" s="8"/>
      <c r="CP1085" s="8"/>
    </row>
    <row r="1086" spans="2:94">
      <c r="B1086" s="6">
        <v>1085</v>
      </c>
      <c r="C1086" s="7">
        <v>10</v>
      </c>
      <c r="D1086" s="8" t="s">
        <v>3818</v>
      </c>
      <c r="E1086" s="8" t="s">
        <v>396</v>
      </c>
      <c r="F1086" s="8" t="s">
        <v>439</v>
      </c>
      <c r="G1086" s="8"/>
      <c r="H1086" s="8" t="s">
        <v>1856</v>
      </c>
      <c r="I1086" s="8"/>
      <c r="J1086" s="8" t="s">
        <v>3732</v>
      </c>
      <c r="K1086" s="8"/>
      <c r="L1086" s="8"/>
      <c r="M1086" s="8" t="s">
        <v>3819</v>
      </c>
      <c r="N1086" s="8" t="s">
        <v>440</v>
      </c>
      <c r="O1086" s="8" t="s">
        <v>397</v>
      </c>
      <c r="P1086" s="8"/>
      <c r="Q1086" s="8" t="s">
        <v>3820</v>
      </c>
      <c r="R1086" s="8" t="s">
        <v>615</v>
      </c>
      <c r="S1086" s="8" t="s">
        <v>3821</v>
      </c>
      <c r="T1086" s="8"/>
      <c r="U1086" s="8"/>
      <c r="V1086" s="8" t="s">
        <v>1027</v>
      </c>
      <c r="W1086" s="8"/>
      <c r="X1086" s="10"/>
      <c r="Y1086" s="8"/>
      <c r="Z1086" s="8"/>
      <c r="AA1086" s="8"/>
      <c r="AB1086" s="8"/>
      <c r="AC1086" s="8"/>
      <c r="AD1086" s="8"/>
      <c r="AE1086" s="8"/>
      <c r="AF1086" s="8"/>
      <c r="AG1086" s="8"/>
      <c r="AH1086" s="8" t="s">
        <v>393</v>
      </c>
      <c r="AI1086" s="8" t="s">
        <v>1512</v>
      </c>
      <c r="AJ1086" s="8"/>
      <c r="AK1086" s="8" t="s">
        <v>394</v>
      </c>
      <c r="AL1086" s="8" t="s">
        <v>395</v>
      </c>
      <c r="AM1086" s="8" t="s">
        <v>444</v>
      </c>
      <c r="AN1086" s="8" t="s">
        <v>445</v>
      </c>
      <c r="AO1086" s="8"/>
      <c r="AP1086" s="8"/>
      <c r="AQ1086" s="8"/>
      <c r="AR1086" s="8"/>
      <c r="AS1086" s="8"/>
      <c r="AT1086" s="8"/>
      <c r="AU1086" s="8"/>
      <c r="AV1086" s="8"/>
      <c r="AW1086" s="8" t="s">
        <v>452</v>
      </c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10"/>
      <c r="BS1086" s="8"/>
      <c r="BT1086" s="8"/>
      <c r="BU1086" s="8"/>
      <c r="BV1086" s="8"/>
      <c r="BW1086" s="8"/>
      <c r="BX1086" s="10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10"/>
      <c r="CL1086" s="8"/>
      <c r="CM1086" s="8"/>
      <c r="CN1086" s="8"/>
      <c r="CO1086" s="8"/>
      <c r="CP1086" s="8"/>
    </row>
    <row r="1087" spans="2:94">
      <c r="B1087" s="6">
        <v>1086</v>
      </c>
      <c r="C1087" s="7">
        <v>11</v>
      </c>
      <c r="D1087" s="8" t="s">
        <v>3822</v>
      </c>
      <c r="E1087" s="8" t="s">
        <v>396</v>
      </c>
      <c r="F1087" s="8" t="s">
        <v>439</v>
      </c>
      <c r="G1087" s="8"/>
      <c r="H1087" s="8" t="s">
        <v>1856</v>
      </c>
      <c r="I1087" s="8"/>
      <c r="J1087" s="8" t="s">
        <v>3732</v>
      </c>
      <c r="K1087" s="8"/>
      <c r="L1087" s="8"/>
      <c r="M1087" s="8" t="s">
        <v>3823</v>
      </c>
      <c r="N1087" s="8" t="s">
        <v>440</v>
      </c>
      <c r="O1087" s="8"/>
      <c r="P1087" s="8"/>
      <c r="Q1087" s="8" t="s">
        <v>3824</v>
      </c>
      <c r="R1087" s="8" t="s">
        <v>491</v>
      </c>
      <c r="S1087" s="8" t="s">
        <v>3825</v>
      </c>
      <c r="T1087" s="8"/>
      <c r="U1087" s="8"/>
      <c r="V1087" s="8" t="s">
        <v>1021</v>
      </c>
      <c r="W1087" s="8"/>
      <c r="X1087" s="10"/>
      <c r="Y1087" s="8"/>
      <c r="Z1087" s="8"/>
      <c r="AA1087" s="8"/>
      <c r="AB1087" s="8"/>
      <c r="AC1087" s="8"/>
      <c r="AD1087" s="8"/>
      <c r="AE1087" s="8"/>
      <c r="AF1087" s="8"/>
      <c r="AG1087" s="8"/>
      <c r="AH1087" s="8" t="s">
        <v>393</v>
      </c>
      <c r="AI1087" s="8" t="s">
        <v>1512</v>
      </c>
      <c r="AJ1087" s="8"/>
      <c r="AK1087" s="8" t="s">
        <v>394</v>
      </c>
      <c r="AL1087" s="8" t="s">
        <v>395</v>
      </c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10"/>
      <c r="BS1087" s="8"/>
      <c r="BT1087" s="8"/>
      <c r="BU1087" s="8"/>
      <c r="BV1087" s="8"/>
      <c r="BW1087" s="8"/>
      <c r="BX1087" s="10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10"/>
      <c r="CL1087" s="8"/>
      <c r="CM1087" s="8"/>
      <c r="CN1087" s="8"/>
      <c r="CO1087" s="8"/>
      <c r="CP1087" s="8"/>
    </row>
    <row r="1088" spans="2:94">
      <c r="B1088" s="6">
        <v>1087</v>
      </c>
      <c r="C1088" s="7">
        <v>12</v>
      </c>
      <c r="D1088" s="8" t="s">
        <v>3826</v>
      </c>
      <c r="E1088" s="8" t="s">
        <v>396</v>
      </c>
      <c r="F1088" s="8" t="s">
        <v>439</v>
      </c>
      <c r="G1088" s="8"/>
      <c r="H1088" s="8" t="s">
        <v>1856</v>
      </c>
      <c r="I1088" s="8"/>
      <c r="J1088" s="8" t="s">
        <v>3732</v>
      </c>
      <c r="K1088" s="8"/>
      <c r="L1088" s="8"/>
      <c r="M1088" s="8" t="s">
        <v>3827</v>
      </c>
      <c r="N1088" s="8" t="s">
        <v>440</v>
      </c>
      <c r="O1088" s="8" t="s">
        <v>397</v>
      </c>
      <c r="P1088" s="8"/>
      <c r="Q1088" s="8" t="s">
        <v>3828</v>
      </c>
      <c r="R1088" s="8" t="s">
        <v>398</v>
      </c>
      <c r="S1088" s="8" t="s">
        <v>3829</v>
      </c>
      <c r="T1088" s="8"/>
      <c r="U1088" s="8"/>
      <c r="V1088" s="8" t="s">
        <v>441</v>
      </c>
      <c r="W1088" s="8"/>
      <c r="X1088" s="10"/>
      <c r="Y1088" s="8"/>
      <c r="Z1088" s="8"/>
      <c r="AA1088" s="8"/>
      <c r="AB1088" s="8"/>
      <c r="AC1088" s="8"/>
      <c r="AD1088" s="8"/>
      <c r="AE1088" s="8" t="s">
        <v>3760</v>
      </c>
      <c r="AF1088" s="8"/>
      <c r="AG1088" s="8"/>
      <c r="AH1088" s="8" t="s">
        <v>393</v>
      </c>
      <c r="AI1088" s="8" t="s">
        <v>1512</v>
      </c>
      <c r="AJ1088" s="8"/>
      <c r="AK1088" s="8" t="s">
        <v>394</v>
      </c>
      <c r="AL1088" s="8" t="s">
        <v>395</v>
      </c>
      <c r="AM1088" s="8" t="s">
        <v>3830</v>
      </c>
      <c r="AN1088" s="8" t="s">
        <v>415</v>
      </c>
      <c r="AO1088" s="8"/>
      <c r="AP1088" s="8"/>
      <c r="AQ1088" s="8"/>
      <c r="AR1088" s="8"/>
      <c r="AS1088" s="8"/>
      <c r="AT1088" s="8"/>
      <c r="AU1088" s="8"/>
      <c r="AV1088" s="8"/>
      <c r="AW1088" s="8" t="s">
        <v>452</v>
      </c>
      <c r="AX1088" s="8" t="s">
        <v>3700</v>
      </c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 t="s">
        <v>3831</v>
      </c>
      <c r="BJ1088" s="8"/>
      <c r="BK1088" s="8"/>
      <c r="BL1088" s="8" t="s">
        <v>3702</v>
      </c>
      <c r="BM1088" s="8" t="s">
        <v>3703</v>
      </c>
      <c r="BN1088" s="8" t="s">
        <v>3704</v>
      </c>
      <c r="BO1088" s="8" t="s">
        <v>1532</v>
      </c>
      <c r="BP1088" s="8"/>
      <c r="BQ1088" s="8" t="s">
        <v>3829</v>
      </c>
      <c r="BR1088" s="10"/>
      <c r="BS1088" s="8" t="s">
        <v>3763</v>
      </c>
      <c r="BT1088" s="8"/>
      <c r="BU1088" s="8"/>
      <c r="BV1088" s="8" t="s">
        <v>1550</v>
      </c>
      <c r="BW1088" s="8"/>
      <c r="BX1088" s="10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10"/>
      <c r="CL1088" s="8"/>
      <c r="CM1088" s="8"/>
      <c r="CN1088" s="8"/>
      <c r="CO1088" s="8"/>
      <c r="CP1088" s="8"/>
    </row>
    <row r="1089" spans="2:94">
      <c r="B1089" s="6">
        <v>1088</v>
      </c>
      <c r="C1089" s="7">
        <v>12</v>
      </c>
      <c r="D1089" s="8" t="s">
        <v>3832</v>
      </c>
      <c r="E1089" s="8"/>
      <c r="F1089" s="8" t="s">
        <v>439</v>
      </c>
      <c r="G1089" s="8"/>
      <c r="H1089" s="8" t="s">
        <v>1856</v>
      </c>
      <c r="I1089" s="8"/>
      <c r="J1089" s="8" t="s">
        <v>3732</v>
      </c>
      <c r="K1089" s="8"/>
      <c r="L1089" s="8"/>
      <c r="M1089" s="8" t="s">
        <v>3833</v>
      </c>
      <c r="N1089" s="8" t="s">
        <v>576</v>
      </c>
      <c r="O1089" s="8"/>
      <c r="P1089" s="8"/>
      <c r="Q1089" s="8" t="s">
        <v>3834</v>
      </c>
      <c r="R1089" s="8" t="s">
        <v>868</v>
      </c>
      <c r="S1089" s="8" t="s">
        <v>3835</v>
      </c>
      <c r="T1089" s="8"/>
      <c r="U1089" s="8"/>
      <c r="V1089" s="8" t="s">
        <v>571</v>
      </c>
      <c r="W1089" s="8" t="s">
        <v>105</v>
      </c>
      <c r="X1089" s="10" t="s">
        <v>2179</v>
      </c>
      <c r="Y1089" s="8"/>
      <c r="Z1089" s="8"/>
      <c r="AA1089" s="8"/>
      <c r="AB1089" s="8"/>
      <c r="AC1089" s="8"/>
      <c r="AD1089" s="8"/>
      <c r="AE1089" s="8"/>
      <c r="AF1089" s="8"/>
      <c r="AG1089" s="8"/>
      <c r="AH1089" s="8" t="s">
        <v>400</v>
      </c>
      <c r="AI1089" s="8" t="s">
        <v>58</v>
      </c>
      <c r="AJ1089" s="8"/>
      <c r="AK1089" s="8" t="s">
        <v>394</v>
      </c>
      <c r="AL1089" s="8" t="s">
        <v>395</v>
      </c>
      <c r="AM1089" s="8" t="s">
        <v>3836</v>
      </c>
      <c r="AN1089" s="8" t="s">
        <v>415</v>
      </c>
      <c r="AO1089" s="8"/>
      <c r="AP1089" s="8"/>
      <c r="AQ1089" s="8"/>
      <c r="AR1089" s="8"/>
      <c r="AS1089" s="8"/>
      <c r="AT1089" s="8"/>
      <c r="AU1089" s="8"/>
      <c r="AV1089" s="8"/>
      <c r="AW1089" s="8" t="s">
        <v>402</v>
      </c>
      <c r="AX1089" s="8" t="s">
        <v>3837</v>
      </c>
      <c r="AY1089" s="8" t="s">
        <v>105</v>
      </c>
      <c r="AZ1089" s="8"/>
      <c r="BA1089" s="8"/>
      <c r="BB1089" s="8"/>
      <c r="BC1089" s="8"/>
      <c r="BD1089" s="8"/>
      <c r="BE1089" s="8"/>
      <c r="BF1089" s="8"/>
      <c r="BG1089" s="8"/>
      <c r="BH1089" s="8"/>
      <c r="BI1089" s="8" t="s">
        <v>3838</v>
      </c>
      <c r="BJ1089" s="8"/>
      <c r="BK1089" s="8" t="s">
        <v>3839</v>
      </c>
      <c r="BL1089" s="8" t="s">
        <v>3840</v>
      </c>
      <c r="BM1089" s="8" t="s">
        <v>3841</v>
      </c>
      <c r="BN1089" s="8"/>
      <c r="BO1089" s="8" t="s">
        <v>404</v>
      </c>
      <c r="BP1089" s="8"/>
      <c r="BQ1089" s="8"/>
      <c r="BR1089" s="10"/>
      <c r="BS1089" s="8"/>
      <c r="BT1089" s="8"/>
      <c r="BU1089" s="8"/>
      <c r="BV1089" s="8"/>
      <c r="BW1089" s="8"/>
      <c r="BX1089" s="10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10"/>
      <c r="CL1089" s="8"/>
      <c r="CM1089" s="8"/>
      <c r="CN1089" s="8"/>
      <c r="CO1089" s="8"/>
      <c r="CP1089" s="8"/>
    </row>
    <row r="1090" spans="2:94">
      <c r="B1090" s="6">
        <v>1089</v>
      </c>
      <c r="C1090" s="7">
        <v>12</v>
      </c>
      <c r="D1090" s="8" t="s">
        <v>3832</v>
      </c>
      <c r="E1090" s="8"/>
      <c r="F1090" s="8" t="s">
        <v>439</v>
      </c>
      <c r="G1090" s="8"/>
      <c r="H1090" s="8" t="s">
        <v>1856</v>
      </c>
      <c r="I1090" s="8"/>
      <c r="J1090" s="8" t="s">
        <v>3732</v>
      </c>
      <c r="K1090" s="8"/>
      <c r="L1090" s="8"/>
      <c r="M1090" s="8" t="s">
        <v>3842</v>
      </c>
      <c r="N1090" s="8" t="s">
        <v>576</v>
      </c>
      <c r="O1090" s="8"/>
      <c r="P1090" s="8"/>
      <c r="Q1090" s="8" t="s">
        <v>3834</v>
      </c>
      <c r="R1090" s="8" t="s">
        <v>868</v>
      </c>
      <c r="S1090" s="8" t="s">
        <v>3835</v>
      </c>
      <c r="T1090" s="8"/>
      <c r="U1090" s="8"/>
      <c r="V1090" s="8" t="s">
        <v>571</v>
      </c>
      <c r="W1090" s="8" t="s">
        <v>105</v>
      </c>
      <c r="X1090" s="10" t="s">
        <v>2179</v>
      </c>
      <c r="Y1090" s="8"/>
      <c r="Z1090" s="8"/>
      <c r="AA1090" s="8"/>
      <c r="AB1090" s="8"/>
      <c r="AC1090" s="8"/>
      <c r="AD1090" s="8"/>
      <c r="AE1090" s="8"/>
      <c r="AF1090" s="8"/>
      <c r="AG1090" s="8"/>
      <c r="AH1090" s="8" t="s">
        <v>400</v>
      </c>
      <c r="AI1090" s="8" t="s">
        <v>58</v>
      </c>
      <c r="AJ1090" s="8"/>
      <c r="AK1090" s="8" t="s">
        <v>394</v>
      </c>
      <c r="AL1090" s="8" t="s">
        <v>395</v>
      </c>
      <c r="AM1090" s="8" t="s">
        <v>3836</v>
      </c>
      <c r="AN1090" s="8" t="s">
        <v>415</v>
      </c>
      <c r="AO1090" s="8"/>
      <c r="AP1090" s="8"/>
      <c r="AQ1090" s="8"/>
      <c r="AR1090" s="8"/>
      <c r="AS1090" s="8"/>
      <c r="AT1090" s="8"/>
      <c r="AU1090" s="8"/>
      <c r="AV1090" s="8"/>
      <c r="AW1090" s="8" t="s">
        <v>402</v>
      </c>
      <c r="AX1090" s="8" t="s">
        <v>3837</v>
      </c>
      <c r="AY1090" s="8" t="s">
        <v>105</v>
      </c>
      <c r="AZ1090" s="8"/>
      <c r="BA1090" s="8"/>
      <c r="BB1090" s="8"/>
      <c r="BC1090" s="8"/>
      <c r="BD1090" s="8"/>
      <c r="BE1090" s="8"/>
      <c r="BF1090" s="8"/>
      <c r="BG1090" s="8"/>
      <c r="BH1090" s="8"/>
      <c r="BI1090" s="8" t="s">
        <v>3838</v>
      </c>
      <c r="BJ1090" s="8"/>
      <c r="BK1090" s="8" t="s">
        <v>3839</v>
      </c>
      <c r="BL1090" s="8" t="s">
        <v>3840</v>
      </c>
      <c r="BM1090" s="8" t="s">
        <v>3841</v>
      </c>
      <c r="BN1090" s="8"/>
      <c r="BO1090" s="8" t="s">
        <v>404</v>
      </c>
      <c r="BP1090" s="8"/>
      <c r="BQ1090" s="8"/>
      <c r="BR1090" s="10"/>
      <c r="BS1090" s="8"/>
      <c r="BT1090" s="8"/>
      <c r="BU1090" s="8"/>
      <c r="BV1090" s="8"/>
      <c r="BW1090" s="8"/>
      <c r="BX1090" s="10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10"/>
      <c r="CL1090" s="8"/>
      <c r="CM1090" s="8"/>
      <c r="CN1090" s="8"/>
      <c r="CO1090" s="8"/>
      <c r="CP1090" s="8"/>
    </row>
    <row r="1091" spans="2:94">
      <c r="B1091" s="6">
        <v>1090</v>
      </c>
      <c r="C1091" s="7">
        <v>11</v>
      </c>
      <c r="D1091" s="8" t="s">
        <v>3843</v>
      </c>
      <c r="E1091" s="8" t="s">
        <v>396</v>
      </c>
      <c r="F1091" s="8" t="s">
        <v>439</v>
      </c>
      <c r="G1091" s="8"/>
      <c r="H1091" s="8" t="s">
        <v>1856</v>
      </c>
      <c r="I1091" s="8"/>
      <c r="J1091" s="8" t="s">
        <v>3732</v>
      </c>
      <c r="K1091" s="8"/>
      <c r="L1091" s="8"/>
      <c r="M1091" s="8" t="s">
        <v>3844</v>
      </c>
      <c r="N1091" s="8" t="s">
        <v>440</v>
      </c>
      <c r="O1091" s="8" t="s">
        <v>397</v>
      </c>
      <c r="P1091" s="8"/>
      <c r="Q1091" s="8" t="s">
        <v>3845</v>
      </c>
      <c r="R1091" s="8" t="s">
        <v>868</v>
      </c>
      <c r="S1091" s="8" t="s">
        <v>3846</v>
      </c>
      <c r="T1091" s="8"/>
      <c r="U1091" s="8"/>
      <c r="V1091" s="8" t="s">
        <v>1183</v>
      </c>
      <c r="W1091" s="8"/>
      <c r="X1091" s="10"/>
      <c r="Y1091" s="8"/>
      <c r="Z1091" s="8"/>
      <c r="AA1091" s="8"/>
      <c r="AB1091" s="8"/>
      <c r="AC1091" s="8"/>
      <c r="AD1091" s="8"/>
      <c r="AE1091" s="8"/>
      <c r="AF1091" s="8"/>
      <c r="AG1091" s="8"/>
      <c r="AH1091" s="8" t="s">
        <v>393</v>
      </c>
      <c r="AI1091" s="8" t="s">
        <v>59</v>
      </c>
      <c r="AJ1091" s="8"/>
      <c r="AK1091" s="8" t="s">
        <v>394</v>
      </c>
      <c r="AL1091" s="8" t="s">
        <v>395</v>
      </c>
      <c r="AM1091" s="8" t="s">
        <v>444</v>
      </c>
      <c r="AN1091" s="8" t="s">
        <v>445</v>
      </c>
      <c r="AO1091" s="8"/>
      <c r="AP1091" s="8"/>
      <c r="AQ1091" s="8"/>
      <c r="AR1091" s="8"/>
      <c r="AS1091" s="8"/>
      <c r="AT1091" s="8"/>
      <c r="AU1091" s="8"/>
      <c r="AV1091" s="8"/>
      <c r="AW1091" s="8" t="s">
        <v>452</v>
      </c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 t="s">
        <v>3847</v>
      </c>
      <c r="BJ1091" s="8"/>
      <c r="BK1091" s="8"/>
      <c r="BL1091" s="8"/>
      <c r="BM1091" s="8"/>
      <c r="BN1091" s="8"/>
      <c r="BO1091" s="8"/>
      <c r="BP1091" s="8"/>
      <c r="BQ1091" s="8"/>
      <c r="BR1091" s="10"/>
      <c r="BS1091" s="8"/>
      <c r="BT1091" s="8"/>
      <c r="BU1091" s="8"/>
      <c r="BV1091" s="8"/>
      <c r="BW1091" s="8"/>
      <c r="BX1091" s="10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10"/>
      <c r="CL1091" s="8"/>
      <c r="CM1091" s="8"/>
      <c r="CN1091" s="8"/>
      <c r="CO1091" s="8"/>
      <c r="CP1091" s="8"/>
    </row>
    <row r="1092" spans="2:94">
      <c r="B1092" s="6">
        <v>1091</v>
      </c>
      <c r="C1092" s="7">
        <v>11</v>
      </c>
      <c r="D1092" s="8" t="s">
        <v>3848</v>
      </c>
      <c r="E1092" s="8" t="s">
        <v>396</v>
      </c>
      <c r="F1092" s="8" t="s">
        <v>439</v>
      </c>
      <c r="G1092" s="8"/>
      <c r="H1092" s="8" t="s">
        <v>1856</v>
      </c>
      <c r="I1092" s="8"/>
      <c r="J1092" s="8" t="s">
        <v>3732</v>
      </c>
      <c r="K1092" s="8"/>
      <c r="L1092" s="8"/>
      <c r="M1092" s="8" t="s">
        <v>3849</v>
      </c>
      <c r="N1092" s="8" t="s">
        <v>440</v>
      </c>
      <c r="O1092" s="8" t="s">
        <v>397</v>
      </c>
      <c r="P1092" s="8"/>
      <c r="Q1092" s="8" t="s">
        <v>3850</v>
      </c>
      <c r="R1092" s="8" t="s">
        <v>615</v>
      </c>
      <c r="S1092" s="8" t="s">
        <v>3851</v>
      </c>
      <c r="T1092" s="8"/>
      <c r="U1092" s="8"/>
      <c r="V1092" s="8" t="s">
        <v>1367</v>
      </c>
      <c r="W1092" s="8"/>
      <c r="X1092" s="10"/>
      <c r="Y1092" s="8"/>
      <c r="Z1092" s="8"/>
      <c r="AA1092" s="8"/>
      <c r="AB1092" s="8"/>
      <c r="AC1092" s="8"/>
      <c r="AD1092" s="8"/>
      <c r="AE1092" s="8" t="s">
        <v>1729</v>
      </c>
      <c r="AF1092" s="8"/>
      <c r="AG1092" s="8"/>
      <c r="AH1092" s="8" t="s">
        <v>393</v>
      </c>
      <c r="AI1092" s="8" t="s">
        <v>1512</v>
      </c>
      <c r="AJ1092" s="8"/>
      <c r="AK1092" s="8" t="s">
        <v>394</v>
      </c>
      <c r="AL1092" s="8" t="s">
        <v>395</v>
      </c>
      <c r="AM1092" s="8" t="s">
        <v>3852</v>
      </c>
      <c r="AN1092" s="8" t="s">
        <v>415</v>
      </c>
      <c r="AO1092" s="8"/>
      <c r="AP1092" s="8"/>
      <c r="AQ1092" s="8"/>
      <c r="AR1092" s="8"/>
      <c r="AS1092" s="8"/>
      <c r="AT1092" s="8"/>
      <c r="AU1092" s="8"/>
      <c r="AV1092" s="8"/>
      <c r="AW1092" s="8" t="s">
        <v>452</v>
      </c>
      <c r="AX1092" s="8" t="s">
        <v>3700</v>
      </c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 t="s">
        <v>3853</v>
      </c>
      <c r="BJ1092" s="8"/>
      <c r="BK1092" s="8"/>
      <c r="BL1092" s="8" t="s">
        <v>3702</v>
      </c>
      <c r="BM1092" s="8" t="s">
        <v>3703</v>
      </c>
      <c r="BN1092" s="8" t="s">
        <v>3704</v>
      </c>
      <c r="BO1092" s="8" t="s">
        <v>404</v>
      </c>
      <c r="BP1092" s="8"/>
      <c r="BQ1092" s="8" t="s">
        <v>3854</v>
      </c>
      <c r="BR1092" s="10"/>
      <c r="BS1092" s="8" t="s">
        <v>1735</v>
      </c>
      <c r="BT1092" s="8"/>
      <c r="BU1092" s="8"/>
      <c r="BV1092" s="8" t="s">
        <v>1550</v>
      </c>
      <c r="BW1092" s="8"/>
      <c r="BX1092" s="10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10"/>
      <c r="CL1092" s="8"/>
      <c r="CM1092" s="8"/>
      <c r="CN1092" s="8"/>
      <c r="CO1092" s="8"/>
      <c r="CP1092" s="8"/>
    </row>
    <row r="1093" spans="2:94">
      <c r="B1093" s="6">
        <v>1092</v>
      </c>
      <c r="C1093" s="7">
        <v>11</v>
      </c>
      <c r="D1093" s="8" t="s">
        <v>3855</v>
      </c>
      <c r="E1093" s="8"/>
      <c r="F1093" s="8" t="s">
        <v>439</v>
      </c>
      <c r="G1093" s="8"/>
      <c r="H1093" s="8" t="s">
        <v>1856</v>
      </c>
      <c r="I1093" s="8"/>
      <c r="J1093" s="8" t="s">
        <v>3732</v>
      </c>
      <c r="K1093" s="8"/>
      <c r="L1093" s="8"/>
      <c r="M1093" s="8" t="s">
        <v>3856</v>
      </c>
      <c r="N1093" s="8" t="s">
        <v>440</v>
      </c>
      <c r="O1093" s="8" t="s">
        <v>397</v>
      </c>
      <c r="P1093" s="8"/>
      <c r="Q1093" s="8" t="s">
        <v>3857</v>
      </c>
      <c r="R1093" s="8" t="s">
        <v>868</v>
      </c>
      <c r="S1093" s="8" t="s">
        <v>3858</v>
      </c>
      <c r="T1093" s="8"/>
      <c r="U1093" s="8"/>
      <c r="V1093" s="8" t="s">
        <v>399</v>
      </c>
      <c r="W1093" s="8"/>
      <c r="X1093" s="10"/>
      <c r="Y1093" s="8"/>
      <c r="Z1093" s="8"/>
      <c r="AA1093" s="8"/>
      <c r="AB1093" s="8"/>
      <c r="AC1093" s="8"/>
      <c r="AD1093" s="8"/>
      <c r="AE1093" s="8"/>
      <c r="AF1093" s="8"/>
      <c r="AG1093" s="8"/>
      <c r="AH1093" s="8" t="s">
        <v>393</v>
      </c>
      <c r="AI1093" s="8" t="s">
        <v>1512</v>
      </c>
      <c r="AJ1093" s="8"/>
      <c r="AK1093" s="8" t="s">
        <v>394</v>
      </c>
      <c r="AL1093" s="8" t="s">
        <v>395</v>
      </c>
      <c r="AM1093" s="8" t="s">
        <v>444</v>
      </c>
      <c r="AN1093" s="8" t="s">
        <v>445</v>
      </c>
      <c r="AO1093" s="8"/>
      <c r="AP1093" s="8"/>
      <c r="AQ1093" s="8"/>
      <c r="AR1093" s="8"/>
      <c r="AS1093" s="8"/>
      <c r="AT1093" s="8"/>
      <c r="AU1093" s="8"/>
      <c r="AV1093" s="8"/>
      <c r="AW1093" s="8" t="s">
        <v>452</v>
      </c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10"/>
      <c r="BS1093" s="8"/>
      <c r="BT1093" s="8"/>
      <c r="BU1093" s="8"/>
      <c r="BV1093" s="8"/>
      <c r="BW1093" s="8"/>
      <c r="BX1093" s="10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10"/>
      <c r="CL1093" s="8"/>
      <c r="CM1093" s="8"/>
      <c r="CN1093" s="8"/>
      <c r="CO1093" s="8"/>
      <c r="CP1093" s="8"/>
    </row>
    <row r="1094" spans="2:94">
      <c r="B1094" s="6">
        <v>1093</v>
      </c>
      <c r="C1094" s="7">
        <v>12</v>
      </c>
      <c r="D1094" s="8" t="s">
        <v>3859</v>
      </c>
      <c r="E1094" s="8" t="s">
        <v>396</v>
      </c>
      <c r="F1094" s="8" t="s">
        <v>439</v>
      </c>
      <c r="G1094" s="8"/>
      <c r="H1094" s="8" t="s">
        <v>1856</v>
      </c>
      <c r="I1094" s="8"/>
      <c r="J1094" s="8" t="s">
        <v>3732</v>
      </c>
      <c r="K1094" s="8"/>
      <c r="L1094" s="8"/>
      <c r="M1094" s="8" t="s">
        <v>3860</v>
      </c>
      <c r="N1094" s="8" t="s">
        <v>440</v>
      </c>
      <c r="O1094" s="8" t="s">
        <v>397</v>
      </c>
      <c r="P1094" s="8"/>
      <c r="Q1094" s="8" t="s">
        <v>3861</v>
      </c>
      <c r="R1094" s="8" t="s">
        <v>615</v>
      </c>
      <c r="S1094" s="8" t="s">
        <v>3862</v>
      </c>
      <c r="T1094" s="8"/>
      <c r="U1094" s="8"/>
      <c r="V1094" s="8" t="s">
        <v>441</v>
      </c>
      <c r="W1094" s="8"/>
      <c r="X1094" s="10"/>
      <c r="Y1094" s="8"/>
      <c r="Z1094" s="8"/>
      <c r="AA1094" s="8"/>
      <c r="AB1094" s="8"/>
      <c r="AC1094" s="8"/>
      <c r="AD1094" s="8"/>
      <c r="AE1094" s="8" t="s">
        <v>1729</v>
      </c>
      <c r="AF1094" s="8"/>
      <c r="AG1094" s="8"/>
      <c r="AH1094" s="8" t="s">
        <v>393</v>
      </c>
      <c r="AI1094" s="8" t="s">
        <v>1512</v>
      </c>
      <c r="AJ1094" s="8"/>
      <c r="AK1094" s="8" t="s">
        <v>394</v>
      </c>
      <c r="AL1094" s="8" t="s">
        <v>395</v>
      </c>
      <c r="AM1094" s="8" t="s">
        <v>3863</v>
      </c>
      <c r="AN1094" s="8" t="s">
        <v>415</v>
      </c>
      <c r="AO1094" s="8"/>
      <c r="AP1094" s="8"/>
      <c r="AQ1094" s="8"/>
      <c r="AR1094" s="8"/>
      <c r="AS1094" s="8"/>
      <c r="AT1094" s="8"/>
      <c r="AU1094" s="8"/>
      <c r="AV1094" s="8"/>
      <c r="AW1094" s="8" t="s">
        <v>452</v>
      </c>
      <c r="AX1094" s="8" t="s">
        <v>3700</v>
      </c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 t="s">
        <v>3864</v>
      </c>
      <c r="BJ1094" s="8"/>
      <c r="BK1094" s="8"/>
      <c r="BL1094" s="8" t="s">
        <v>1732</v>
      </c>
      <c r="BM1094" s="8" t="s">
        <v>1733</v>
      </c>
      <c r="BN1094" s="8" t="s">
        <v>1734</v>
      </c>
      <c r="BO1094" s="8" t="s">
        <v>1532</v>
      </c>
      <c r="BP1094" s="8"/>
      <c r="BQ1094" s="8" t="s">
        <v>3862</v>
      </c>
      <c r="BR1094" s="10"/>
      <c r="BS1094" s="8" t="s">
        <v>1735</v>
      </c>
      <c r="BT1094" s="8"/>
      <c r="BU1094" s="8"/>
      <c r="BV1094" s="8" t="s">
        <v>1550</v>
      </c>
      <c r="BW1094" s="8"/>
      <c r="BX1094" s="10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10"/>
      <c r="CL1094" s="8"/>
      <c r="CM1094" s="8"/>
      <c r="CN1094" s="8"/>
      <c r="CO1094" s="8"/>
      <c r="CP1094" s="8"/>
    </row>
    <row r="1095" spans="2:94">
      <c r="B1095" s="6">
        <v>1094</v>
      </c>
      <c r="C1095" s="7">
        <v>12</v>
      </c>
      <c r="D1095" s="8" t="s">
        <v>3781</v>
      </c>
      <c r="E1095" s="8" t="s">
        <v>396</v>
      </c>
      <c r="F1095" s="8" t="s">
        <v>439</v>
      </c>
      <c r="G1095" s="8"/>
      <c r="H1095" s="8" t="s">
        <v>1856</v>
      </c>
      <c r="I1095" s="8"/>
      <c r="J1095" s="8" t="s">
        <v>3732</v>
      </c>
      <c r="K1095" s="8"/>
      <c r="L1095" s="8"/>
      <c r="M1095" s="8" t="s">
        <v>3865</v>
      </c>
      <c r="N1095" s="8" t="s">
        <v>576</v>
      </c>
      <c r="O1095" s="8" t="s">
        <v>397</v>
      </c>
      <c r="P1095" s="8"/>
      <c r="Q1095" s="8" t="s">
        <v>3783</v>
      </c>
      <c r="R1095" s="8" t="s">
        <v>615</v>
      </c>
      <c r="S1095" s="8" t="s">
        <v>3784</v>
      </c>
      <c r="T1095" s="8"/>
      <c r="U1095" s="8" t="s">
        <v>394</v>
      </c>
      <c r="V1095" s="8" t="s">
        <v>571</v>
      </c>
      <c r="W1095" s="8" t="s">
        <v>105</v>
      </c>
      <c r="X1095" s="10" t="s">
        <v>3785</v>
      </c>
      <c r="Y1095" s="8"/>
      <c r="Z1095" s="8"/>
      <c r="AA1095" s="8"/>
      <c r="AB1095" s="8"/>
      <c r="AC1095" s="8"/>
      <c r="AD1095" s="8"/>
      <c r="AE1095" s="8" t="s">
        <v>3786</v>
      </c>
      <c r="AF1095" s="8" t="s">
        <v>403</v>
      </c>
      <c r="AG1095" s="8"/>
      <c r="AH1095" s="8" t="s">
        <v>400</v>
      </c>
      <c r="AI1095" s="8" t="s">
        <v>58</v>
      </c>
      <c r="AJ1095" s="8"/>
      <c r="AK1095" s="8" t="s">
        <v>394</v>
      </c>
      <c r="AL1095" s="8" t="s">
        <v>395</v>
      </c>
      <c r="AM1095" s="8" t="s">
        <v>1583</v>
      </c>
      <c r="AN1095" s="8" t="s">
        <v>415</v>
      </c>
      <c r="AO1095" s="8"/>
      <c r="AP1095" s="8"/>
      <c r="AQ1095" s="8"/>
      <c r="AR1095" s="8"/>
      <c r="AS1095" s="8"/>
      <c r="AT1095" s="8"/>
      <c r="AU1095" s="8"/>
      <c r="AV1095" s="8"/>
      <c r="AW1095" s="8" t="s">
        <v>402</v>
      </c>
      <c r="AX1095" s="8" t="s">
        <v>585</v>
      </c>
      <c r="AY1095" s="8" t="s">
        <v>105</v>
      </c>
      <c r="AZ1095" s="8" t="s">
        <v>987</v>
      </c>
      <c r="BA1095" s="8"/>
      <c r="BB1095" s="8"/>
      <c r="BC1095" s="8"/>
      <c r="BD1095" s="8"/>
      <c r="BE1095" s="8"/>
      <c r="BF1095" s="8"/>
      <c r="BG1095" s="8"/>
      <c r="BH1095" s="8"/>
      <c r="BI1095" s="8" t="s">
        <v>3787</v>
      </c>
      <c r="BJ1095" s="8"/>
      <c r="BK1095" s="8"/>
      <c r="BL1095" s="8" t="s">
        <v>587</v>
      </c>
      <c r="BM1095" s="8" t="s">
        <v>588</v>
      </c>
      <c r="BN1095" s="8" t="s">
        <v>589</v>
      </c>
      <c r="BO1095" s="8" t="s">
        <v>404</v>
      </c>
      <c r="BP1095" s="8"/>
      <c r="BQ1095" s="8" t="s">
        <v>590</v>
      </c>
      <c r="BR1095" s="10"/>
      <c r="BS1095" s="8"/>
      <c r="BT1095" s="8"/>
      <c r="BU1095" s="8" t="s">
        <v>419</v>
      </c>
      <c r="BV1095" s="8"/>
      <c r="BW1095" s="8"/>
      <c r="BX1095" s="10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10"/>
      <c r="CL1095" s="8"/>
      <c r="CM1095" s="8"/>
      <c r="CN1095" s="8"/>
      <c r="CO1095" s="8"/>
      <c r="CP1095" s="8"/>
    </row>
    <row r="1096" spans="2:94">
      <c r="B1096" s="6">
        <v>1095</v>
      </c>
      <c r="C1096" s="7">
        <v>11</v>
      </c>
      <c r="D1096" s="8" t="s">
        <v>3866</v>
      </c>
      <c r="E1096" s="8" t="s">
        <v>396</v>
      </c>
      <c r="F1096" s="8" t="s">
        <v>439</v>
      </c>
      <c r="G1096" s="8"/>
      <c r="H1096" s="8" t="s">
        <v>1856</v>
      </c>
      <c r="I1096" s="8"/>
      <c r="J1096" s="8" t="s">
        <v>3732</v>
      </c>
      <c r="K1096" s="8"/>
      <c r="L1096" s="8"/>
      <c r="M1096" s="8" t="s">
        <v>3867</v>
      </c>
      <c r="N1096" s="8" t="s">
        <v>440</v>
      </c>
      <c r="O1096" s="8"/>
      <c r="P1096" s="8"/>
      <c r="Q1096" s="8" t="s">
        <v>3868</v>
      </c>
      <c r="R1096" s="8" t="s">
        <v>491</v>
      </c>
      <c r="S1096" s="8" t="s">
        <v>3869</v>
      </c>
      <c r="T1096" s="8"/>
      <c r="U1096" s="8"/>
      <c r="V1096" s="8" t="s">
        <v>406</v>
      </c>
      <c r="W1096" s="8"/>
      <c r="X1096" s="10"/>
      <c r="Y1096" s="8"/>
      <c r="Z1096" s="8"/>
      <c r="AA1096" s="8"/>
      <c r="AB1096" s="8"/>
      <c r="AC1096" s="8"/>
      <c r="AD1096" s="8"/>
      <c r="AE1096" s="8"/>
      <c r="AF1096" s="8"/>
      <c r="AG1096" s="8"/>
      <c r="AH1096" s="8" t="s">
        <v>393</v>
      </c>
      <c r="AI1096" s="8" t="s">
        <v>1512</v>
      </c>
      <c r="AJ1096" s="8"/>
      <c r="AK1096" s="8" t="s">
        <v>412</v>
      </c>
      <c r="AL1096" s="8" t="s">
        <v>1493</v>
      </c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10"/>
      <c r="BS1096" s="8"/>
      <c r="BT1096" s="8"/>
      <c r="BU1096" s="8"/>
      <c r="BV1096" s="8"/>
      <c r="BW1096" s="8"/>
      <c r="BX1096" s="10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10"/>
      <c r="CL1096" s="8"/>
      <c r="CM1096" s="8"/>
      <c r="CN1096" s="8"/>
      <c r="CO1096" s="8"/>
      <c r="CP1096" s="8"/>
    </row>
    <row r="1097" spans="2:94">
      <c r="B1097" s="6">
        <v>1096</v>
      </c>
      <c r="C1097" s="7">
        <v>12</v>
      </c>
      <c r="D1097" s="8" t="s">
        <v>3870</v>
      </c>
      <c r="E1097" s="8" t="s">
        <v>396</v>
      </c>
      <c r="F1097" s="8" t="s">
        <v>439</v>
      </c>
      <c r="G1097" s="8"/>
      <c r="H1097" s="8" t="s">
        <v>1856</v>
      </c>
      <c r="I1097" s="8"/>
      <c r="J1097" s="8" t="s">
        <v>3732</v>
      </c>
      <c r="K1097" s="8"/>
      <c r="L1097" s="8"/>
      <c r="M1097" s="8" t="s">
        <v>3871</v>
      </c>
      <c r="N1097" s="8" t="s">
        <v>440</v>
      </c>
      <c r="O1097" s="8" t="s">
        <v>397</v>
      </c>
      <c r="P1097" s="8"/>
      <c r="Q1097" s="8" t="s">
        <v>3872</v>
      </c>
      <c r="R1097" s="8" t="s">
        <v>615</v>
      </c>
      <c r="S1097" s="8" t="s">
        <v>3873</v>
      </c>
      <c r="T1097" s="8"/>
      <c r="U1097" s="8"/>
      <c r="V1097" s="8" t="s">
        <v>441</v>
      </c>
      <c r="W1097" s="8"/>
      <c r="X1097" s="10"/>
      <c r="Y1097" s="8"/>
      <c r="Z1097" s="8"/>
      <c r="AA1097" s="8"/>
      <c r="AB1097" s="8"/>
      <c r="AC1097" s="8"/>
      <c r="AD1097" s="8"/>
      <c r="AE1097" s="8" t="s">
        <v>3760</v>
      </c>
      <c r="AF1097" s="8"/>
      <c r="AG1097" s="8"/>
      <c r="AH1097" s="8" t="s">
        <v>393</v>
      </c>
      <c r="AI1097" s="8" t="s">
        <v>1512</v>
      </c>
      <c r="AJ1097" s="8"/>
      <c r="AK1097" s="8" t="s">
        <v>394</v>
      </c>
      <c r="AL1097" s="8" t="s">
        <v>395</v>
      </c>
      <c r="AM1097" s="8" t="s">
        <v>3874</v>
      </c>
      <c r="AN1097" s="8" t="s">
        <v>415</v>
      </c>
      <c r="AO1097" s="8"/>
      <c r="AP1097" s="8"/>
      <c r="AQ1097" s="8"/>
      <c r="AR1097" s="8"/>
      <c r="AS1097" s="8"/>
      <c r="AT1097" s="8"/>
      <c r="AU1097" s="8"/>
      <c r="AV1097" s="8"/>
      <c r="AW1097" s="8" t="s">
        <v>452</v>
      </c>
      <c r="AX1097" s="8" t="s">
        <v>3700</v>
      </c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 t="s">
        <v>3875</v>
      </c>
      <c r="BJ1097" s="8"/>
      <c r="BK1097" s="8"/>
      <c r="BL1097" s="8" t="s">
        <v>3702</v>
      </c>
      <c r="BM1097" s="8" t="s">
        <v>3703</v>
      </c>
      <c r="BN1097" s="8" t="s">
        <v>3704</v>
      </c>
      <c r="BO1097" s="8" t="s">
        <v>1532</v>
      </c>
      <c r="BP1097" s="8"/>
      <c r="BQ1097" s="8" t="s">
        <v>3873</v>
      </c>
      <c r="BR1097" s="10"/>
      <c r="BS1097" s="8" t="s">
        <v>3763</v>
      </c>
      <c r="BT1097" s="8"/>
      <c r="BU1097" s="8"/>
      <c r="BV1097" s="8" t="s">
        <v>1550</v>
      </c>
      <c r="BW1097" s="8"/>
      <c r="BX1097" s="10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10"/>
      <c r="CL1097" s="8"/>
      <c r="CM1097" s="8"/>
      <c r="CN1097" s="8"/>
      <c r="CO1097" s="8"/>
      <c r="CP1097" s="8"/>
    </row>
    <row r="1098" spans="2:94">
      <c r="B1098" s="6">
        <v>1097</v>
      </c>
      <c r="C1098" s="7">
        <v>12</v>
      </c>
      <c r="D1098" s="8" t="s">
        <v>1572</v>
      </c>
      <c r="E1098" s="8"/>
      <c r="F1098" s="8" t="s">
        <v>439</v>
      </c>
      <c r="G1098" s="8"/>
      <c r="H1098" s="8" t="s">
        <v>1856</v>
      </c>
      <c r="I1098" s="8"/>
      <c r="J1098" s="8" t="s">
        <v>3732</v>
      </c>
      <c r="K1098" s="8"/>
      <c r="L1098" s="8"/>
      <c r="M1098" s="8" t="s">
        <v>3876</v>
      </c>
      <c r="N1098" s="8" t="s">
        <v>407</v>
      </c>
      <c r="O1098" s="8"/>
      <c r="P1098" s="8"/>
      <c r="Q1098" s="8" t="s">
        <v>1574</v>
      </c>
      <c r="R1098" s="8" t="s">
        <v>408</v>
      </c>
      <c r="S1098" s="8" t="s">
        <v>1575</v>
      </c>
      <c r="T1098" s="8"/>
      <c r="U1098" s="8"/>
      <c r="V1098" s="8" t="s">
        <v>571</v>
      </c>
      <c r="W1098" s="8" t="s">
        <v>410</v>
      </c>
      <c r="X1098" s="10" t="s">
        <v>1576</v>
      </c>
      <c r="Y1098" s="8"/>
      <c r="Z1098" s="8"/>
      <c r="AA1098" s="8"/>
      <c r="AB1098" s="8"/>
      <c r="AC1098" s="8"/>
      <c r="AD1098" s="8"/>
      <c r="AE1098" s="8"/>
      <c r="AF1098" s="8"/>
      <c r="AG1098" s="8"/>
      <c r="AH1098" s="8" t="s">
        <v>400</v>
      </c>
      <c r="AI1098" s="8" t="s">
        <v>58</v>
      </c>
      <c r="AJ1098" s="8"/>
      <c r="AK1098" s="8" t="s">
        <v>412</v>
      </c>
      <c r="AL1098" s="8" t="s">
        <v>413</v>
      </c>
      <c r="AM1098" s="8" t="s">
        <v>1577</v>
      </c>
      <c r="AN1098" s="8"/>
      <c r="AO1098" s="8"/>
      <c r="AP1098" s="8"/>
      <c r="AQ1098" s="8"/>
      <c r="AR1098" s="8"/>
      <c r="AS1098" s="8"/>
      <c r="AT1098" s="8"/>
      <c r="AU1098" s="8"/>
      <c r="AV1098" s="8"/>
      <c r="AW1098" s="8" t="s">
        <v>452</v>
      </c>
      <c r="AX1098" s="8" t="s">
        <v>416</v>
      </c>
      <c r="AY1098" s="8" t="s">
        <v>410</v>
      </c>
      <c r="AZ1098" s="8" t="s">
        <v>987</v>
      </c>
      <c r="BA1098" s="8"/>
      <c r="BB1098" s="8"/>
      <c r="BC1098" s="8"/>
      <c r="BD1098" s="8"/>
      <c r="BE1098" s="8"/>
      <c r="BF1098" s="8"/>
      <c r="BG1098" s="8"/>
      <c r="BH1098" s="8"/>
      <c r="BI1098" s="8" t="s">
        <v>1578</v>
      </c>
      <c r="BJ1098" s="8"/>
      <c r="BK1098" s="8"/>
      <c r="BL1098" s="8"/>
      <c r="BM1098" s="8"/>
      <c r="BN1098" s="8"/>
      <c r="BO1098" s="8" t="s">
        <v>404</v>
      </c>
      <c r="BP1098" s="8"/>
      <c r="BQ1098" s="8"/>
      <c r="BR1098" s="10"/>
      <c r="BS1098" s="8"/>
      <c r="BT1098" s="8"/>
      <c r="BU1098" s="8" t="s">
        <v>419</v>
      </c>
      <c r="BV1098" s="8"/>
      <c r="BW1098" s="8"/>
      <c r="BX1098" s="10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10"/>
      <c r="CL1098" s="8"/>
      <c r="CM1098" s="8"/>
      <c r="CN1098" s="8"/>
      <c r="CO1098" s="8"/>
      <c r="CP1098" s="8"/>
    </row>
    <row r="1099" spans="2:94">
      <c r="B1099" s="6">
        <v>1098</v>
      </c>
      <c r="C1099" s="7">
        <v>12</v>
      </c>
      <c r="D1099" s="8" t="s">
        <v>1572</v>
      </c>
      <c r="E1099" s="8"/>
      <c r="F1099" s="8" t="s">
        <v>439</v>
      </c>
      <c r="G1099" s="8"/>
      <c r="H1099" s="8" t="s">
        <v>1856</v>
      </c>
      <c r="I1099" s="8"/>
      <c r="J1099" s="8" t="s">
        <v>3732</v>
      </c>
      <c r="K1099" s="8"/>
      <c r="L1099" s="8"/>
      <c r="M1099" s="8" t="s">
        <v>3877</v>
      </c>
      <c r="N1099" s="8" t="s">
        <v>407</v>
      </c>
      <c r="O1099" s="8"/>
      <c r="P1099" s="8"/>
      <c r="Q1099" s="8" t="s">
        <v>1574</v>
      </c>
      <c r="R1099" s="8" t="s">
        <v>408</v>
      </c>
      <c r="S1099" s="8" t="s">
        <v>1575</v>
      </c>
      <c r="T1099" s="8"/>
      <c r="U1099" s="8"/>
      <c r="V1099" s="8" t="s">
        <v>571</v>
      </c>
      <c r="W1099" s="8" t="s">
        <v>410</v>
      </c>
      <c r="X1099" s="10" t="s">
        <v>1576</v>
      </c>
      <c r="Y1099" s="8"/>
      <c r="Z1099" s="8"/>
      <c r="AA1099" s="8"/>
      <c r="AB1099" s="8"/>
      <c r="AC1099" s="8"/>
      <c r="AD1099" s="8"/>
      <c r="AE1099" s="8"/>
      <c r="AF1099" s="8"/>
      <c r="AG1099" s="8"/>
      <c r="AH1099" s="8" t="s">
        <v>400</v>
      </c>
      <c r="AI1099" s="8" t="s">
        <v>58</v>
      </c>
      <c r="AJ1099" s="8"/>
      <c r="AK1099" s="8" t="s">
        <v>412</v>
      </c>
      <c r="AL1099" s="8" t="s">
        <v>413</v>
      </c>
      <c r="AM1099" s="8" t="s">
        <v>1577</v>
      </c>
      <c r="AN1099" s="8"/>
      <c r="AO1099" s="8"/>
      <c r="AP1099" s="8"/>
      <c r="AQ1099" s="8"/>
      <c r="AR1099" s="8"/>
      <c r="AS1099" s="8"/>
      <c r="AT1099" s="8"/>
      <c r="AU1099" s="8"/>
      <c r="AV1099" s="8"/>
      <c r="AW1099" s="8" t="s">
        <v>452</v>
      </c>
      <c r="AX1099" s="8" t="s">
        <v>416</v>
      </c>
      <c r="AY1099" s="8" t="s">
        <v>410</v>
      </c>
      <c r="AZ1099" s="8" t="s">
        <v>987</v>
      </c>
      <c r="BA1099" s="8"/>
      <c r="BB1099" s="8"/>
      <c r="BC1099" s="8"/>
      <c r="BD1099" s="8"/>
      <c r="BE1099" s="8"/>
      <c r="BF1099" s="8"/>
      <c r="BG1099" s="8"/>
      <c r="BH1099" s="8"/>
      <c r="BI1099" s="8" t="s">
        <v>1578</v>
      </c>
      <c r="BJ1099" s="8"/>
      <c r="BK1099" s="8"/>
      <c r="BL1099" s="8"/>
      <c r="BM1099" s="8"/>
      <c r="BN1099" s="8"/>
      <c r="BO1099" s="8" t="s">
        <v>404</v>
      </c>
      <c r="BP1099" s="8"/>
      <c r="BQ1099" s="8"/>
      <c r="BR1099" s="10"/>
      <c r="BS1099" s="8"/>
      <c r="BT1099" s="8"/>
      <c r="BU1099" s="8" t="s">
        <v>419</v>
      </c>
      <c r="BV1099" s="8"/>
      <c r="BW1099" s="8"/>
      <c r="BX1099" s="10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10"/>
      <c r="CL1099" s="8"/>
      <c r="CM1099" s="8"/>
      <c r="CN1099" s="8"/>
      <c r="CO1099" s="8"/>
      <c r="CP1099" s="8"/>
    </row>
    <row r="1100" spans="2:94">
      <c r="B1100" s="6">
        <v>1099</v>
      </c>
      <c r="C1100" s="7">
        <v>12</v>
      </c>
      <c r="D1100" s="8" t="s">
        <v>1572</v>
      </c>
      <c r="E1100" s="8"/>
      <c r="F1100" s="8" t="s">
        <v>439</v>
      </c>
      <c r="G1100" s="8"/>
      <c r="H1100" s="8" t="s">
        <v>1856</v>
      </c>
      <c r="I1100" s="8"/>
      <c r="J1100" s="8" t="s">
        <v>3732</v>
      </c>
      <c r="K1100" s="8"/>
      <c r="L1100" s="8"/>
      <c r="M1100" s="8" t="s">
        <v>3878</v>
      </c>
      <c r="N1100" s="8" t="s">
        <v>407</v>
      </c>
      <c r="O1100" s="8"/>
      <c r="P1100" s="8"/>
      <c r="Q1100" s="8" t="s">
        <v>1574</v>
      </c>
      <c r="R1100" s="8" t="s">
        <v>408</v>
      </c>
      <c r="S1100" s="8" t="s">
        <v>1575</v>
      </c>
      <c r="T1100" s="8"/>
      <c r="U1100" s="8"/>
      <c r="V1100" s="8" t="s">
        <v>571</v>
      </c>
      <c r="W1100" s="8" t="s">
        <v>410</v>
      </c>
      <c r="X1100" s="10" t="s">
        <v>1576</v>
      </c>
      <c r="Y1100" s="8"/>
      <c r="Z1100" s="8"/>
      <c r="AA1100" s="8"/>
      <c r="AB1100" s="8"/>
      <c r="AC1100" s="8"/>
      <c r="AD1100" s="8"/>
      <c r="AE1100" s="8"/>
      <c r="AF1100" s="8"/>
      <c r="AG1100" s="8"/>
      <c r="AH1100" s="8" t="s">
        <v>400</v>
      </c>
      <c r="AI1100" s="8" t="s">
        <v>58</v>
      </c>
      <c r="AJ1100" s="8"/>
      <c r="AK1100" s="8" t="s">
        <v>412</v>
      </c>
      <c r="AL1100" s="8" t="s">
        <v>413</v>
      </c>
      <c r="AM1100" s="8" t="s">
        <v>1577</v>
      </c>
      <c r="AN1100" s="8"/>
      <c r="AO1100" s="8"/>
      <c r="AP1100" s="8"/>
      <c r="AQ1100" s="8"/>
      <c r="AR1100" s="8"/>
      <c r="AS1100" s="8"/>
      <c r="AT1100" s="8"/>
      <c r="AU1100" s="8"/>
      <c r="AV1100" s="8"/>
      <c r="AW1100" s="8" t="s">
        <v>452</v>
      </c>
      <c r="AX1100" s="8" t="s">
        <v>416</v>
      </c>
      <c r="AY1100" s="8" t="s">
        <v>410</v>
      </c>
      <c r="AZ1100" s="8" t="s">
        <v>987</v>
      </c>
      <c r="BA1100" s="8"/>
      <c r="BB1100" s="8"/>
      <c r="BC1100" s="8"/>
      <c r="BD1100" s="8"/>
      <c r="BE1100" s="8"/>
      <c r="BF1100" s="8"/>
      <c r="BG1100" s="8"/>
      <c r="BH1100" s="8"/>
      <c r="BI1100" s="8" t="s">
        <v>1578</v>
      </c>
      <c r="BJ1100" s="8"/>
      <c r="BK1100" s="8"/>
      <c r="BL1100" s="8"/>
      <c r="BM1100" s="8"/>
      <c r="BN1100" s="8"/>
      <c r="BO1100" s="8" t="s">
        <v>404</v>
      </c>
      <c r="BP1100" s="8"/>
      <c r="BQ1100" s="8"/>
      <c r="BR1100" s="10"/>
      <c r="BS1100" s="8"/>
      <c r="BT1100" s="8"/>
      <c r="BU1100" s="8" t="s">
        <v>419</v>
      </c>
      <c r="BV1100" s="8"/>
      <c r="BW1100" s="8"/>
      <c r="BX1100" s="10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10"/>
      <c r="CL1100" s="8"/>
      <c r="CM1100" s="8"/>
      <c r="CN1100" s="8"/>
      <c r="CO1100" s="8"/>
      <c r="CP1100" s="8"/>
    </row>
    <row r="1101" spans="2:94">
      <c r="B1101" s="6">
        <v>1100</v>
      </c>
      <c r="C1101" s="7">
        <v>11</v>
      </c>
      <c r="D1101" s="8" t="s">
        <v>3879</v>
      </c>
      <c r="E1101" s="8"/>
      <c r="F1101" s="8" t="s">
        <v>439</v>
      </c>
      <c r="G1101" s="8"/>
      <c r="H1101" s="8" t="s">
        <v>1856</v>
      </c>
      <c r="I1101" s="8"/>
      <c r="J1101" s="8" t="s">
        <v>3732</v>
      </c>
      <c r="K1101" s="8"/>
      <c r="L1101" s="8"/>
      <c r="M1101" s="8" t="s">
        <v>3880</v>
      </c>
      <c r="N1101" s="8" t="s">
        <v>440</v>
      </c>
      <c r="O1101" s="8" t="s">
        <v>397</v>
      </c>
      <c r="P1101" s="8"/>
      <c r="Q1101" s="8" t="s">
        <v>3881</v>
      </c>
      <c r="R1101" s="8" t="s">
        <v>491</v>
      </c>
      <c r="S1101" s="8" t="s">
        <v>3882</v>
      </c>
      <c r="T1101" s="8"/>
      <c r="U1101" s="8"/>
      <c r="V1101" s="8" t="s">
        <v>667</v>
      </c>
      <c r="W1101" s="8"/>
      <c r="X1101" s="10"/>
      <c r="Y1101" s="8"/>
      <c r="Z1101" s="8"/>
      <c r="AA1101" s="8"/>
      <c r="AB1101" s="8"/>
      <c r="AC1101" s="8"/>
      <c r="AD1101" s="8"/>
      <c r="AE1101" s="8"/>
      <c r="AF1101" s="8"/>
      <c r="AG1101" s="8"/>
      <c r="AH1101" s="8" t="s">
        <v>393</v>
      </c>
      <c r="AI1101" s="8" t="s">
        <v>1512</v>
      </c>
      <c r="AJ1101" s="8"/>
      <c r="AK1101" s="8" t="s">
        <v>412</v>
      </c>
      <c r="AL1101" s="8" t="s">
        <v>1493</v>
      </c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10"/>
      <c r="BS1101" s="8"/>
      <c r="BT1101" s="8"/>
      <c r="BU1101" s="8"/>
      <c r="BV1101" s="8"/>
      <c r="BW1101" s="8"/>
      <c r="BX1101" s="10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10"/>
      <c r="CL1101" s="8"/>
      <c r="CM1101" s="8"/>
      <c r="CN1101" s="8"/>
      <c r="CO1101" s="8"/>
      <c r="CP1101" s="8"/>
    </row>
    <row r="1102" spans="2:94">
      <c r="B1102" s="6">
        <v>1101</v>
      </c>
      <c r="C1102" s="7">
        <v>12</v>
      </c>
      <c r="D1102" s="8" t="s">
        <v>1572</v>
      </c>
      <c r="E1102" s="8"/>
      <c r="F1102" s="8" t="s">
        <v>439</v>
      </c>
      <c r="G1102" s="8"/>
      <c r="H1102" s="8" t="s">
        <v>1856</v>
      </c>
      <c r="I1102" s="8"/>
      <c r="J1102" s="8" t="s">
        <v>3732</v>
      </c>
      <c r="K1102" s="8"/>
      <c r="L1102" s="8"/>
      <c r="M1102" s="8" t="s">
        <v>3883</v>
      </c>
      <c r="N1102" s="8" t="s">
        <v>407</v>
      </c>
      <c r="O1102" s="8"/>
      <c r="P1102" s="8"/>
      <c r="Q1102" s="8" t="s">
        <v>1574</v>
      </c>
      <c r="R1102" s="8" t="s">
        <v>408</v>
      </c>
      <c r="S1102" s="8" t="s">
        <v>1575</v>
      </c>
      <c r="T1102" s="8"/>
      <c r="U1102" s="8"/>
      <c r="V1102" s="8" t="s">
        <v>571</v>
      </c>
      <c r="W1102" s="8" t="s">
        <v>410</v>
      </c>
      <c r="X1102" s="10" t="s">
        <v>1576</v>
      </c>
      <c r="Y1102" s="8"/>
      <c r="Z1102" s="8"/>
      <c r="AA1102" s="8"/>
      <c r="AB1102" s="8"/>
      <c r="AC1102" s="8"/>
      <c r="AD1102" s="8"/>
      <c r="AE1102" s="8"/>
      <c r="AF1102" s="8"/>
      <c r="AG1102" s="8"/>
      <c r="AH1102" s="8" t="s">
        <v>400</v>
      </c>
      <c r="AI1102" s="8" t="s">
        <v>58</v>
      </c>
      <c r="AJ1102" s="8"/>
      <c r="AK1102" s="8" t="s">
        <v>412</v>
      </c>
      <c r="AL1102" s="8" t="s">
        <v>413</v>
      </c>
      <c r="AM1102" s="8" t="s">
        <v>1577</v>
      </c>
      <c r="AN1102" s="8"/>
      <c r="AO1102" s="8"/>
      <c r="AP1102" s="8"/>
      <c r="AQ1102" s="8"/>
      <c r="AR1102" s="8"/>
      <c r="AS1102" s="8"/>
      <c r="AT1102" s="8"/>
      <c r="AU1102" s="8"/>
      <c r="AV1102" s="8"/>
      <c r="AW1102" s="8" t="s">
        <v>452</v>
      </c>
      <c r="AX1102" s="8" t="s">
        <v>416</v>
      </c>
      <c r="AY1102" s="8" t="s">
        <v>410</v>
      </c>
      <c r="AZ1102" s="8" t="s">
        <v>987</v>
      </c>
      <c r="BA1102" s="8"/>
      <c r="BB1102" s="8"/>
      <c r="BC1102" s="8"/>
      <c r="BD1102" s="8"/>
      <c r="BE1102" s="8"/>
      <c r="BF1102" s="8"/>
      <c r="BG1102" s="8"/>
      <c r="BH1102" s="8"/>
      <c r="BI1102" s="8" t="s">
        <v>1578</v>
      </c>
      <c r="BJ1102" s="8"/>
      <c r="BK1102" s="8"/>
      <c r="BL1102" s="8"/>
      <c r="BM1102" s="8"/>
      <c r="BN1102" s="8"/>
      <c r="BO1102" s="8" t="s">
        <v>404</v>
      </c>
      <c r="BP1102" s="8"/>
      <c r="BQ1102" s="8"/>
      <c r="BR1102" s="10"/>
      <c r="BS1102" s="8"/>
      <c r="BT1102" s="8"/>
      <c r="BU1102" s="8" t="s">
        <v>419</v>
      </c>
      <c r="BV1102" s="8"/>
      <c r="BW1102" s="8"/>
      <c r="BX1102" s="10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10"/>
      <c r="CL1102" s="8"/>
      <c r="CM1102" s="8"/>
      <c r="CN1102" s="8"/>
      <c r="CO1102" s="8"/>
      <c r="CP1102" s="8"/>
    </row>
    <row r="1103" spans="2:94">
      <c r="B1103" s="6">
        <v>1102</v>
      </c>
      <c r="C1103" s="7">
        <v>12</v>
      </c>
      <c r="D1103" s="8" t="s">
        <v>3884</v>
      </c>
      <c r="E1103" s="8" t="s">
        <v>396</v>
      </c>
      <c r="F1103" s="8" t="s">
        <v>439</v>
      </c>
      <c r="G1103" s="8"/>
      <c r="H1103" s="8" t="s">
        <v>1856</v>
      </c>
      <c r="I1103" s="8"/>
      <c r="J1103" s="8" t="s">
        <v>3732</v>
      </c>
      <c r="K1103" s="8"/>
      <c r="L1103" s="8"/>
      <c r="M1103" s="8" t="s">
        <v>3885</v>
      </c>
      <c r="N1103" s="8" t="s">
        <v>407</v>
      </c>
      <c r="O1103" s="8" t="s">
        <v>397</v>
      </c>
      <c r="P1103" s="8"/>
      <c r="Q1103" s="8" t="s">
        <v>3886</v>
      </c>
      <c r="R1103" s="8" t="s">
        <v>408</v>
      </c>
      <c r="S1103" s="8" t="s">
        <v>3887</v>
      </c>
      <c r="T1103" s="8"/>
      <c r="U1103" s="8"/>
      <c r="V1103" s="8" t="s">
        <v>1021</v>
      </c>
      <c r="W1103" s="8" t="s">
        <v>105</v>
      </c>
      <c r="X1103" s="10" t="s">
        <v>1834</v>
      </c>
      <c r="Y1103" s="8"/>
      <c r="Z1103" s="8"/>
      <c r="AA1103" s="8"/>
      <c r="AB1103" s="8"/>
      <c r="AC1103" s="8"/>
      <c r="AD1103" s="8"/>
      <c r="AE1103" s="8"/>
      <c r="AF1103" s="8"/>
      <c r="AG1103" s="8"/>
      <c r="AH1103" s="8" t="s">
        <v>400</v>
      </c>
      <c r="AI1103" s="8" t="s">
        <v>58</v>
      </c>
      <c r="AJ1103" s="8"/>
      <c r="AK1103" s="8" t="s">
        <v>412</v>
      </c>
      <c r="AL1103" s="8" t="s">
        <v>413</v>
      </c>
      <c r="AM1103" s="8" t="s">
        <v>3888</v>
      </c>
      <c r="AN1103" s="8"/>
      <c r="AO1103" s="8"/>
      <c r="AP1103" s="8"/>
      <c r="AQ1103" s="8"/>
      <c r="AR1103" s="8"/>
      <c r="AS1103" s="8"/>
      <c r="AT1103" s="8"/>
      <c r="AU1103" s="8"/>
      <c r="AV1103" s="8"/>
      <c r="AW1103" s="8" t="s">
        <v>452</v>
      </c>
      <c r="AX1103" s="8" t="s">
        <v>416</v>
      </c>
      <c r="AY1103" s="8" t="s">
        <v>105</v>
      </c>
      <c r="AZ1103" s="8" t="s">
        <v>987</v>
      </c>
      <c r="BA1103" s="8"/>
      <c r="BB1103" s="8"/>
      <c r="BC1103" s="8"/>
      <c r="BD1103" s="8"/>
      <c r="BE1103" s="8"/>
      <c r="BF1103" s="8"/>
      <c r="BG1103" s="8"/>
      <c r="BH1103" s="8"/>
      <c r="BI1103" s="8" t="s">
        <v>3889</v>
      </c>
      <c r="BJ1103" s="8"/>
      <c r="BK1103" s="8"/>
      <c r="BL1103" s="8" t="s">
        <v>417</v>
      </c>
      <c r="BM1103" s="8" t="s">
        <v>417</v>
      </c>
      <c r="BN1103" s="8" t="s">
        <v>418</v>
      </c>
      <c r="BO1103" s="8" t="s">
        <v>404</v>
      </c>
      <c r="BP1103" s="8"/>
      <c r="BQ1103" s="8"/>
      <c r="BR1103" s="10"/>
      <c r="BS1103" s="8"/>
      <c r="BT1103" s="8"/>
      <c r="BU1103" s="8" t="s">
        <v>419</v>
      </c>
      <c r="BV1103" s="8"/>
      <c r="BW1103" s="8"/>
      <c r="BX1103" s="10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10"/>
      <c r="CL1103" s="8"/>
      <c r="CM1103" s="8"/>
      <c r="CN1103" s="8"/>
      <c r="CO1103" s="8"/>
      <c r="CP1103" s="8"/>
    </row>
    <row r="1104" spans="2:94">
      <c r="B1104" s="6">
        <v>1103</v>
      </c>
      <c r="C1104" s="7">
        <v>12</v>
      </c>
      <c r="D1104" s="8" t="s">
        <v>3890</v>
      </c>
      <c r="E1104" s="8" t="s">
        <v>396</v>
      </c>
      <c r="F1104" s="8" t="s">
        <v>439</v>
      </c>
      <c r="G1104" s="8"/>
      <c r="H1104" s="8" t="s">
        <v>1856</v>
      </c>
      <c r="I1104" s="8"/>
      <c r="J1104" s="8" t="s">
        <v>3732</v>
      </c>
      <c r="K1104" s="8"/>
      <c r="L1104" s="8"/>
      <c r="M1104" s="8" t="s">
        <v>3891</v>
      </c>
      <c r="N1104" s="8" t="s">
        <v>440</v>
      </c>
      <c r="O1104" s="8" t="s">
        <v>397</v>
      </c>
      <c r="P1104" s="8"/>
      <c r="Q1104" s="8" t="s">
        <v>3892</v>
      </c>
      <c r="R1104" s="8" t="s">
        <v>615</v>
      </c>
      <c r="S1104" s="8" t="s">
        <v>3893</v>
      </c>
      <c r="T1104" s="8"/>
      <c r="U1104" s="8"/>
      <c r="V1104" s="8" t="s">
        <v>1183</v>
      </c>
      <c r="W1104" s="8"/>
      <c r="X1104" s="10"/>
      <c r="Y1104" s="8"/>
      <c r="Z1104" s="8"/>
      <c r="AA1104" s="8"/>
      <c r="AB1104" s="8"/>
      <c r="AC1104" s="8"/>
      <c r="AD1104" s="8"/>
      <c r="AE1104" s="8" t="s">
        <v>3760</v>
      </c>
      <c r="AF1104" s="8"/>
      <c r="AG1104" s="8"/>
      <c r="AH1104" s="8" t="s">
        <v>393</v>
      </c>
      <c r="AI1104" s="8" t="s">
        <v>1512</v>
      </c>
      <c r="AJ1104" s="8"/>
      <c r="AK1104" s="8" t="s">
        <v>394</v>
      </c>
      <c r="AL1104" s="8" t="s">
        <v>395</v>
      </c>
      <c r="AM1104" s="8" t="s">
        <v>3894</v>
      </c>
      <c r="AN1104" s="8" t="s">
        <v>415</v>
      </c>
      <c r="AO1104" s="8"/>
      <c r="AP1104" s="8"/>
      <c r="AQ1104" s="8"/>
      <c r="AR1104" s="8"/>
      <c r="AS1104" s="8"/>
      <c r="AT1104" s="8"/>
      <c r="AU1104" s="8"/>
      <c r="AV1104" s="8"/>
      <c r="AW1104" s="8" t="s">
        <v>452</v>
      </c>
      <c r="AX1104" s="8" t="s">
        <v>3700</v>
      </c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 t="s">
        <v>3895</v>
      </c>
      <c r="BJ1104" s="8"/>
      <c r="BK1104" s="8"/>
      <c r="BL1104" s="8" t="s">
        <v>3702</v>
      </c>
      <c r="BM1104" s="8" t="s">
        <v>3703</v>
      </c>
      <c r="BN1104" s="8" t="s">
        <v>3704</v>
      </c>
      <c r="BO1104" s="8" t="s">
        <v>1532</v>
      </c>
      <c r="BP1104" s="8"/>
      <c r="BQ1104" s="8" t="s">
        <v>3893</v>
      </c>
      <c r="BR1104" s="10"/>
      <c r="BS1104" s="8" t="s">
        <v>1735</v>
      </c>
      <c r="BT1104" s="8"/>
      <c r="BU1104" s="8"/>
      <c r="BV1104" s="8" t="s">
        <v>1550</v>
      </c>
      <c r="BW1104" s="8"/>
      <c r="BX1104" s="10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10"/>
      <c r="CL1104" s="8"/>
      <c r="CM1104" s="8"/>
      <c r="CN1104" s="8"/>
      <c r="CO1104" s="8"/>
      <c r="CP1104" s="8"/>
    </row>
    <row r="1105" spans="2:94">
      <c r="B1105" s="6">
        <v>1104</v>
      </c>
      <c r="C1105" s="7">
        <v>10</v>
      </c>
      <c r="D1105" s="8" t="s">
        <v>3896</v>
      </c>
      <c r="E1105" s="8"/>
      <c r="F1105" s="8" t="s">
        <v>439</v>
      </c>
      <c r="G1105" s="8"/>
      <c r="H1105" s="8" t="s">
        <v>1856</v>
      </c>
      <c r="I1105" s="8"/>
      <c r="J1105" s="8" t="s">
        <v>3732</v>
      </c>
      <c r="K1105" s="8"/>
      <c r="L1105" s="8"/>
      <c r="M1105" s="8" t="s">
        <v>3897</v>
      </c>
      <c r="N1105" s="8" t="s">
        <v>440</v>
      </c>
      <c r="O1105" s="8" t="s">
        <v>397</v>
      </c>
      <c r="P1105" s="8"/>
      <c r="Q1105" s="8" t="s">
        <v>3898</v>
      </c>
      <c r="R1105" s="8" t="s">
        <v>491</v>
      </c>
      <c r="S1105" s="8" t="s">
        <v>3899</v>
      </c>
      <c r="T1105" s="8"/>
      <c r="U1105" s="8"/>
      <c r="V1105" s="8" t="s">
        <v>399</v>
      </c>
      <c r="W1105" s="8"/>
      <c r="X1105" s="10"/>
      <c r="Y1105" s="8"/>
      <c r="Z1105" s="8"/>
      <c r="AA1105" s="8"/>
      <c r="AB1105" s="8"/>
      <c r="AC1105" s="8"/>
      <c r="AD1105" s="8"/>
      <c r="AE1105" s="8"/>
      <c r="AF1105" s="8"/>
      <c r="AG1105" s="8"/>
      <c r="AH1105" s="8" t="s">
        <v>393</v>
      </c>
      <c r="AI1105" s="8" t="s">
        <v>59</v>
      </c>
      <c r="AJ1105" s="8"/>
      <c r="AK1105" s="8" t="s">
        <v>394</v>
      </c>
      <c r="AL1105" s="8" t="s">
        <v>395</v>
      </c>
      <c r="AM1105" s="8" t="s">
        <v>3900</v>
      </c>
      <c r="AN1105" s="8" t="s">
        <v>415</v>
      </c>
      <c r="AO1105" s="8"/>
      <c r="AP1105" s="8"/>
      <c r="AQ1105" s="8"/>
      <c r="AR1105" s="8"/>
      <c r="AS1105" s="8"/>
      <c r="AT1105" s="8"/>
      <c r="AU1105" s="8"/>
      <c r="AV1105" s="8"/>
      <c r="AW1105" s="8" t="s">
        <v>452</v>
      </c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 t="s">
        <v>3901</v>
      </c>
      <c r="BJ1105" s="8"/>
      <c r="BK1105" s="8"/>
      <c r="BL1105" s="8"/>
      <c r="BM1105" s="8"/>
      <c r="BN1105" s="8"/>
      <c r="BO1105" s="8"/>
      <c r="BP1105" s="8"/>
      <c r="BQ1105" s="8"/>
      <c r="BR1105" s="10"/>
      <c r="BS1105" s="8"/>
      <c r="BT1105" s="8"/>
      <c r="BU1105" s="8"/>
      <c r="BV1105" s="8"/>
      <c r="BW1105" s="8"/>
      <c r="BX1105" s="10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10"/>
      <c r="CL1105" s="8"/>
      <c r="CM1105" s="8"/>
      <c r="CN1105" s="8"/>
      <c r="CO1105" s="8"/>
      <c r="CP1105" s="8"/>
    </row>
    <row r="1106" spans="2:94">
      <c r="B1106" s="6">
        <v>1105</v>
      </c>
      <c r="C1106" s="7">
        <v>9</v>
      </c>
      <c r="D1106" s="8" t="s">
        <v>3902</v>
      </c>
      <c r="E1106" s="8" t="s">
        <v>396</v>
      </c>
      <c r="F1106" s="8" t="s">
        <v>439</v>
      </c>
      <c r="G1106" s="8"/>
      <c r="H1106" s="8" t="s">
        <v>1856</v>
      </c>
      <c r="I1106" s="8"/>
      <c r="J1106" s="8" t="s">
        <v>3732</v>
      </c>
      <c r="K1106" s="8"/>
      <c r="L1106" s="8"/>
      <c r="M1106" s="8" t="s">
        <v>3903</v>
      </c>
      <c r="N1106" s="8" t="s">
        <v>440</v>
      </c>
      <c r="O1106" s="8" t="s">
        <v>397</v>
      </c>
      <c r="P1106" s="8"/>
      <c r="Q1106" s="8" t="s">
        <v>3904</v>
      </c>
      <c r="R1106" s="8" t="s">
        <v>615</v>
      </c>
      <c r="S1106" s="8" t="s">
        <v>3905</v>
      </c>
      <c r="T1106" s="8"/>
      <c r="U1106" s="8"/>
      <c r="V1106" s="8" t="s">
        <v>571</v>
      </c>
      <c r="W1106" s="8"/>
      <c r="X1106" s="10"/>
      <c r="Y1106" s="8"/>
      <c r="Z1106" s="8"/>
      <c r="AA1106" s="8"/>
      <c r="AB1106" s="8"/>
      <c r="AC1106" s="8"/>
      <c r="AD1106" s="8"/>
      <c r="AE1106" s="8"/>
      <c r="AF1106" s="8"/>
      <c r="AG1106" s="8"/>
      <c r="AH1106" s="8" t="s">
        <v>393</v>
      </c>
      <c r="AI1106" s="8" t="s">
        <v>1512</v>
      </c>
      <c r="AJ1106" s="8"/>
      <c r="AK1106" s="8" t="s">
        <v>394</v>
      </c>
      <c r="AL1106" s="8" t="s">
        <v>395</v>
      </c>
      <c r="AM1106" s="8" t="s">
        <v>444</v>
      </c>
      <c r="AN1106" s="8" t="s">
        <v>445</v>
      </c>
      <c r="AO1106" s="8"/>
      <c r="AP1106" s="8"/>
      <c r="AQ1106" s="8"/>
      <c r="AR1106" s="8"/>
      <c r="AS1106" s="8"/>
      <c r="AT1106" s="8"/>
      <c r="AU1106" s="8"/>
      <c r="AV1106" s="8"/>
      <c r="AW1106" s="8" t="s">
        <v>452</v>
      </c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10"/>
      <c r="BS1106" s="8"/>
      <c r="BT1106" s="8"/>
      <c r="BU1106" s="8"/>
      <c r="BV1106" s="8"/>
      <c r="BW1106" s="8"/>
      <c r="BX1106" s="10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10"/>
      <c r="CL1106" s="8"/>
      <c r="CM1106" s="8"/>
      <c r="CN1106" s="8"/>
      <c r="CO1106" s="8"/>
      <c r="CP1106" s="8"/>
    </row>
    <row r="1107" spans="2:94">
      <c r="B1107" s="6">
        <v>1106</v>
      </c>
      <c r="C1107" s="7">
        <v>10</v>
      </c>
      <c r="D1107" s="8" t="s">
        <v>3906</v>
      </c>
      <c r="E1107" s="8" t="s">
        <v>396</v>
      </c>
      <c r="F1107" s="8" t="s">
        <v>439</v>
      </c>
      <c r="G1107" s="8"/>
      <c r="H1107" s="8" t="s">
        <v>1856</v>
      </c>
      <c r="I1107" s="8"/>
      <c r="J1107" s="8" t="s">
        <v>3732</v>
      </c>
      <c r="K1107" s="8"/>
      <c r="L1107" s="8"/>
      <c r="M1107" s="8" t="s">
        <v>3907</v>
      </c>
      <c r="N1107" s="8" t="s">
        <v>440</v>
      </c>
      <c r="O1107" s="8" t="s">
        <v>397</v>
      </c>
      <c r="P1107" s="8"/>
      <c r="Q1107" s="8" t="s">
        <v>3908</v>
      </c>
      <c r="R1107" s="8" t="s">
        <v>868</v>
      </c>
      <c r="S1107" s="8" t="s">
        <v>3909</v>
      </c>
      <c r="T1107" s="8"/>
      <c r="U1107" s="8"/>
      <c r="V1107" s="8" t="s">
        <v>441</v>
      </c>
      <c r="W1107" s="8" t="s">
        <v>105</v>
      </c>
      <c r="X1107" s="10" t="s">
        <v>3910</v>
      </c>
      <c r="Y1107" s="8"/>
      <c r="Z1107" s="8"/>
      <c r="AA1107" s="8"/>
      <c r="AB1107" s="8"/>
      <c r="AC1107" s="8"/>
      <c r="AD1107" s="8"/>
      <c r="AE1107" s="8"/>
      <c r="AF1107" s="8"/>
      <c r="AG1107" s="8"/>
      <c r="AH1107" s="8" t="s">
        <v>393</v>
      </c>
      <c r="AI1107" s="8" t="s">
        <v>1512</v>
      </c>
      <c r="AJ1107" s="8"/>
      <c r="AK1107" s="8" t="s">
        <v>394</v>
      </c>
      <c r="AL1107" s="8" t="s">
        <v>395</v>
      </c>
      <c r="AM1107" s="8" t="s">
        <v>444</v>
      </c>
      <c r="AN1107" s="8" t="s">
        <v>445</v>
      </c>
      <c r="AO1107" s="8"/>
      <c r="AP1107" s="8"/>
      <c r="AQ1107" s="8"/>
      <c r="AR1107" s="8"/>
      <c r="AS1107" s="8"/>
      <c r="AT1107" s="8"/>
      <c r="AU1107" s="8"/>
      <c r="AV1107" s="8"/>
      <c r="AW1107" s="8" t="s">
        <v>452</v>
      </c>
      <c r="AX1107" s="8"/>
      <c r="AY1107" s="8" t="s">
        <v>105</v>
      </c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10"/>
      <c r="BS1107" s="8"/>
      <c r="BT1107" s="8"/>
      <c r="BU1107" s="8"/>
      <c r="BV1107" s="8"/>
      <c r="BW1107" s="8"/>
      <c r="BX1107" s="10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10"/>
      <c r="CL1107" s="8"/>
      <c r="CM1107" s="8"/>
      <c r="CN1107" s="8"/>
      <c r="CO1107" s="8"/>
      <c r="CP1107" s="8"/>
    </row>
    <row r="1108" spans="2:94">
      <c r="B1108" s="6">
        <v>1107</v>
      </c>
      <c r="C1108" s="7">
        <v>11</v>
      </c>
      <c r="D1108" s="8" t="s">
        <v>3911</v>
      </c>
      <c r="E1108" s="8" t="s">
        <v>396</v>
      </c>
      <c r="F1108" s="8" t="s">
        <v>439</v>
      </c>
      <c r="G1108" s="8"/>
      <c r="H1108" s="8" t="s">
        <v>1856</v>
      </c>
      <c r="I1108" s="8"/>
      <c r="J1108" s="8" t="s">
        <v>3732</v>
      </c>
      <c r="K1108" s="8"/>
      <c r="L1108" s="8"/>
      <c r="M1108" s="8" t="s">
        <v>3912</v>
      </c>
      <c r="N1108" s="8" t="s">
        <v>440</v>
      </c>
      <c r="O1108" s="8" t="s">
        <v>397</v>
      </c>
      <c r="P1108" s="8"/>
      <c r="Q1108" s="8" t="s">
        <v>3913</v>
      </c>
      <c r="R1108" s="8" t="s">
        <v>398</v>
      </c>
      <c r="S1108" s="8" t="s">
        <v>3914</v>
      </c>
      <c r="T1108" s="8"/>
      <c r="U1108" s="8"/>
      <c r="V1108" s="8" t="s">
        <v>441</v>
      </c>
      <c r="W1108" s="8"/>
      <c r="X1108" s="10"/>
      <c r="Y1108" s="8"/>
      <c r="Z1108" s="8"/>
      <c r="AA1108" s="8"/>
      <c r="AB1108" s="8"/>
      <c r="AC1108" s="8"/>
      <c r="AD1108" s="8"/>
      <c r="AE1108" s="8" t="s">
        <v>1729</v>
      </c>
      <c r="AF1108" s="8"/>
      <c r="AG1108" s="8"/>
      <c r="AH1108" s="8" t="s">
        <v>393</v>
      </c>
      <c r="AI1108" s="8" t="s">
        <v>1512</v>
      </c>
      <c r="AJ1108" s="8"/>
      <c r="AK1108" s="8" t="s">
        <v>394</v>
      </c>
      <c r="AL1108" s="8" t="s">
        <v>395</v>
      </c>
      <c r="AM1108" s="8" t="s">
        <v>3915</v>
      </c>
      <c r="AN1108" s="8" t="s">
        <v>415</v>
      </c>
      <c r="AO1108" s="8"/>
      <c r="AP1108" s="8"/>
      <c r="AQ1108" s="8"/>
      <c r="AR1108" s="8"/>
      <c r="AS1108" s="8"/>
      <c r="AT1108" s="8"/>
      <c r="AU1108" s="8"/>
      <c r="AV1108" s="8"/>
      <c r="AW1108" s="8" t="s">
        <v>452</v>
      </c>
      <c r="AX1108" s="8" t="s">
        <v>3700</v>
      </c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 t="s">
        <v>3916</v>
      </c>
      <c r="BJ1108" s="8"/>
      <c r="BK1108" s="8"/>
      <c r="BL1108" s="8" t="s">
        <v>3702</v>
      </c>
      <c r="BM1108" s="8" t="s">
        <v>3703</v>
      </c>
      <c r="BN1108" s="8" t="s">
        <v>3704</v>
      </c>
      <c r="BO1108" s="8" t="s">
        <v>1532</v>
      </c>
      <c r="BP1108" s="8"/>
      <c r="BQ1108" s="8" t="s">
        <v>3917</v>
      </c>
      <c r="BR1108" s="10"/>
      <c r="BS1108" s="8" t="s">
        <v>3717</v>
      </c>
      <c r="BT1108" s="8"/>
      <c r="BU1108" s="8"/>
      <c r="BV1108" s="8" t="s">
        <v>1550</v>
      </c>
      <c r="BW1108" s="8"/>
      <c r="BX1108" s="10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10"/>
      <c r="CL1108" s="8"/>
      <c r="CM1108" s="8"/>
      <c r="CN1108" s="8"/>
      <c r="CO1108" s="8"/>
      <c r="CP1108" s="8"/>
    </row>
    <row r="1109" spans="2:94">
      <c r="B1109" s="6">
        <v>1108</v>
      </c>
      <c r="C1109" s="7">
        <v>11</v>
      </c>
      <c r="D1109" s="8" t="s">
        <v>3918</v>
      </c>
      <c r="E1109" s="8" t="s">
        <v>396</v>
      </c>
      <c r="F1109" s="8" t="s">
        <v>439</v>
      </c>
      <c r="G1109" s="8"/>
      <c r="H1109" s="8" t="s">
        <v>1856</v>
      </c>
      <c r="I1109" s="8"/>
      <c r="J1109" s="8" t="s">
        <v>3732</v>
      </c>
      <c r="K1109" s="8"/>
      <c r="L1109" s="8"/>
      <c r="M1109" s="8" t="s">
        <v>3919</v>
      </c>
      <c r="N1109" s="8" t="s">
        <v>440</v>
      </c>
      <c r="O1109" s="8"/>
      <c r="P1109" s="8"/>
      <c r="Q1109" s="8" t="s">
        <v>3920</v>
      </c>
      <c r="R1109" s="8" t="s">
        <v>1041</v>
      </c>
      <c r="S1109" s="8" t="s">
        <v>3917</v>
      </c>
      <c r="T1109" s="8"/>
      <c r="U1109" s="8"/>
      <c r="V1109" s="8" t="s">
        <v>571</v>
      </c>
      <c r="W1109" s="8" t="s">
        <v>105</v>
      </c>
      <c r="X1109" s="10" t="s">
        <v>3921</v>
      </c>
      <c r="Y1109" s="8"/>
      <c r="Z1109" s="8"/>
      <c r="AA1109" s="8"/>
      <c r="AB1109" s="8"/>
      <c r="AC1109" s="8"/>
      <c r="AD1109" s="8"/>
      <c r="AE1109" s="8" t="s">
        <v>1729</v>
      </c>
      <c r="AF1109" s="8"/>
      <c r="AG1109" s="8"/>
      <c r="AH1109" s="8" t="s">
        <v>393</v>
      </c>
      <c r="AI1109" s="8" t="s">
        <v>1512</v>
      </c>
      <c r="AJ1109" s="8"/>
      <c r="AK1109" s="8" t="s">
        <v>394</v>
      </c>
      <c r="AL1109" s="8" t="s">
        <v>395</v>
      </c>
      <c r="AM1109" s="8" t="s">
        <v>3922</v>
      </c>
      <c r="AN1109" s="8" t="s">
        <v>415</v>
      </c>
      <c r="AO1109" s="8"/>
      <c r="AP1109" s="8"/>
      <c r="AQ1109" s="8"/>
      <c r="AR1109" s="8"/>
      <c r="AS1109" s="8"/>
      <c r="AT1109" s="8"/>
      <c r="AU1109" s="8"/>
      <c r="AV1109" s="8"/>
      <c r="AW1109" s="8" t="s">
        <v>452</v>
      </c>
      <c r="AX1109" s="8"/>
      <c r="AY1109" s="8" t="s">
        <v>105</v>
      </c>
      <c r="AZ1109" s="8"/>
      <c r="BA1109" s="8"/>
      <c r="BB1109" s="8"/>
      <c r="BC1109" s="8"/>
      <c r="BD1109" s="8"/>
      <c r="BE1109" s="8"/>
      <c r="BF1109" s="8"/>
      <c r="BG1109" s="8"/>
      <c r="BH1109" s="8"/>
      <c r="BI1109" s="8" t="s">
        <v>3923</v>
      </c>
      <c r="BJ1109" s="8"/>
      <c r="BK1109" s="8"/>
      <c r="BL1109" s="8" t="s">
        <v>3702</v>
      </c>
      <c r="BM1109" s="8" t="s">
        <v>3703</v>
      </c>
      <c r="BN1109" s="8" t="s">
        <v>3704</v>
      </c>
      <c r="BO1109" s="8" t="s">
        <v>1532</v>
      </c>
      <c r="BP1109" s="8"/>
      <c r="BQ1109" s="8"/>
      <c r="BR1109" s="10"/>
      <c r="BS1109" s="8" t="s">
        <v>3705</v>
      </c>
      <c r="BT1109" s="8" t="s">
        <v>3924</v>
      </c>
      <c r="BU1109" s="8"/>
      <c r="BV1109" s="8" t="s">
        <v>1550</v>
      </c>
      <c r="BW1109" s="8"/>
      <c r="BX1109" s="10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10"/>
      <c r="CL1109" s="8"/>
      <c r="CM1109" s="8"/>
      <c r="CN1109" s="8"/>
      <c r="CO1109" s="8"/>
      <c r="CP1109" s="8"/>
    </row>
    <row r="1110" spans="2:94">
      <c r="B1110" s="6">
        <v>1109</v>
      </c>
      <c r="C1110" s="7">
        <v>11</v>
      </c>
      <c r="D1110" s="8" t="s">
        <v>2080</v>
      </c>
      <c r="E1110" s="8" t="s">
        <v>396</v>
      </c>
      <c r="F1110" s="8" t="s">
        <v>439</v>
      </c>
      <c r="G1110" s="8"/>
      <c r="H1110" s="8" t="s">
        <v>1856</v>
      </c>
      <c r="I1110" s="8"/>
      <c r="J1110" s="8" t="s">
        <v>3732</v>
      </c>
      <c r="K1110" s="8"/>
      <c r="L1110" s="8"/>
      <c r="M1110" s="8" t="s">
        <v>3925</v>
      </c>
      <c r="N1110" s="8" t="s">
        <v>407</v>
      </c>
      <c r="O1110" s="8" t="s">
        <v>2082</v>
      </c>
      <c r="P1110" s="8"/>
      <c r="Q1110" s="8" t="s">
        <v>2083</v>
      </c>
      <c r="R1110" s="8" t="s">
        <v>408</v>
      </c>
      <c r="S1110" s="8" t="s">
        <v>2084</v>
      </c>
      <c r="T1110" s="8"/>
      <c r="U1110" s="8" t="s">
        <v>394</v>
      </c>
      <c r="V1110" s="8" t="s">
        <v>1021</v>
      </c>
      <c r="W1110" s="8" t="s">
        <v>105</v>
      </c>
      <c r="X1110" s="10" t="s">
        <v>2085</v>
      </c>
      <c r="Y1110" s="8"/>
      <c r="Z1110" s="8"/>
      <c r="AA1110" s="8"/>
      <c r="AB1110" s="8"/>
      <c r="AC1110" s="8"/>
      <c r="AD1110" s="8"/>
      <c r="AE1110" s="8"/>
      <c r="AF1110" s="8"/>
      <c r="AG1110" s="8"/>
      <c r="AH1110" s="8" t="s">
        <v>400</v>
      </c>
      <c r="AI1110" s="8" t="s">
        <v>58</v>
      </c>
      <c r="AJ1110" s="8"/>
      <c r="AK1110" s="8" t="s">
        <v>412</v>
      </c>
      <c r="AL1110" s="8" t="s">
        <v>413</v>
      </c>
      <c r="AM1110" s="8" t="s">
        <v>2087</v>
      </c>
      <c r="AN1110" s="8"/>
      <c r="AO1110" s="8"/>
      <c r="AP1110" s="8"/>
      <c r="AQ1110" s="8"/>
      <c r="AR1110" s="8"/>
      <c r="AS1110" s="8"/>
      <c r="AT1110" s="8"/>
      <c r="AU1110" s="8"/>
      <c r="AV1110" s="8"/>
      <c r="AW1110" s="8" t="s">
        <v>452</v>
      </c>
      <c r="AX1110" s="8" t="s">
        <v>2088</v>
      </c>
      <c r="AY1110" s="8" t="s">
        <v>105</v>
      </c>
      <c r="AZ1110" s="8" t="s">
        <v>403</v>
      </c>
      <c r="BA1110" s="8"/>
      <c r="BB1110" s="8"/>
      <c r="BC1110" s="8"/>
      <c r="BD1110" s="8"/>
      <c r="BE1110" s="8"/>
      <c r="BF1110" s="8"/>
      <c r="BG1110" s="8"/>
      <c r="BH1110" s="8"/>
      <c r="BI1110" s="8" t="s">
        <v>2089</v>
      </c>
      <c r="BJ1110" s="8"/>
      <c r="BK1110" s="8"/>
      <c r="BL1110" s="8" t="s">
        <v>417</v>
      </c>
      <c r="BM1110" s="8" t="s">
        <v>417</v>
      </c>
      <c r="BN1110" s="8" t="s">
        <v>418</v>
      </c>
      <c r="BO1110" s="8" t="s">
        <v>404</v>
      </c>
      <c r="BP1110" s="8"/>
      <c r="BQ1110" s="8"/>
      <c r="BR1110" s="10"/>
      <c r="BS1110" s="8"/>
      <c r="BT1110" s="8"/>
      <c r="BU1110" s="8" t="s">
        <v>419</v>
      </c>
      <c r="BV1110" s="8"/>
      <c r="BW1110" s="8"/>
      <c r="BX1110" s="10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10"/>
      <c r="CL1110" s="8"/>
      <c r="CM1110" s="8"/>
      <c r="CN1110" s="8"/>
      <c r="CO1110" s="8"/>
      <c r="CP1110" s="8"/>
    </row>
    <row r="1111" spans="2:94">
      <c r="B1111" s="6">
        <v>1110</v>
      </c>
      <c r="C1111" s="7">
        <v>11</v>
      </c>
      <c r="D1111" s="8" t="s">
        <v>3926</v>
      </c>
      <c r="E1111" s="8"/>
      <c r="F1111" s="8" t="s">
        <v>439</v>
      </c>
      <c r="G1111" s="8"/>
      <c r="H1111" s="8" t="s">
        <v>1856</v>
      </c>
      <c r="I1111" s="8"/>
      <c r="J1111" s="8" t="s">
        <v>3732</v>
      </c>
      <c r="K1111" s="8"/>
      <c r="L1111" s="8"/>
      <c r="M1111" s="8" t="s">
        <v>3927</v>
      </c>
      <c r="N1111" s="8" t="s">
        <v>440</v>
      </c>
      <c r="O1111" s="8" t="s">
        <v>397</v>
      </c>
      <c r="P1111" s="8"/>
      <c r="Q1111" s="8" t="s">
        <v>3928</v>
      </c>
      <c r="R1111" s="8" t="s">
        <v>491</v>
      </c>
      <c r="S1111" s="8" t="s">
        <v>3929</v>
      </c>
      <c r="T1111" s="8"/>
      <c r="U1111" s="8"/>
      <c r="V1111" s="8" t="s">
        <v>1183</v>
      </c>
      <c r="W1111" s="8"/>
      <c r="X1111" s="10"/>
      <c r="Y1111" s="8"/>
      <c r="Z1111" s="8"/>
      <c r="AA1111" s="8"/>
      <c r="AB1111" s="8"/>
      <c r="AC1111" s="8"/>
      <c r="AD1111" s="8"/>
      <c r="AE1111" s="8"/>
      <c r="AF1111" s="8"/>
      <c r="AG1111" s="8"/>
      <c r="AH1111" s="8" t="s">
        <v>393</v>
      </c>
      <c r="AI1111" s="8" t="s">
        <v>59</v>
      </c>
      <c r="AJ1111" s="8"/>
      <c r="AK1111" s="8" t="s">
        <v>394</v>
      </c>
      <c r="AL1111" s="8" t="s">
        <v>395</v>
      </c>
      <c r="AM1111" s="8" t="s">
        <v>3930</v>
      </c>
      <c r="AN1111" s="8" t="s">
        <v>415</v>
      </c>
      <c r="AO1111" s="8"/>
      <c r="AP1111" s="8"/>
      <c r="AQ1111" s="8"/>
      <c r="AR1111" s="8"/>
      <c r="AS1111" s="8"/>
      <c r="AT1111" s="8"/>
      <c r="AU1111" s="8"/>
      <c r="AV1111" s="8"/>
      <c r="AW1111" s="8" t="s">
        <v>452</v>
      </c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 t="s">
        <v>3931</v>
      </c>
      <c r="BJ1111" s="8"/>
      <c r="BK1111" s="8"/>
      <c r="BL1111" s="8"/>
      <c r="BM1111" s="8"/>
      <c r="BN1111" s="8"/>
      <c r="BO1111" s="8"/>
      <c r="BP1111" s="8"/>
      <c r="BQ1111" s="8"/>
      <c r="BR1111" s="10"/>
      <c r="BS1111" s="8"/>
      <c r="BT1111" s="8"/>
      <c r="BU1111" s="8"/>
      <c r="BV1111" s="8"/>
      <c r="BW1111" s="8"/>
      <c r="BX1111" s="10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10"/>
      <c r="CL1111" s="8"/>
      <c r="CM1111" s="8"/>
      <c r="CN1111" s="8"/>
      <c r="CO1111" s="8"/>
      <c r="CP1111" s="8"/>
    </row>
    <row r="1112" spans="2:94">
      <c r="B1112" s="6">
        <v>1111</v>
      </c>
      <c r="C1112" s="7">
        <v>10</v>
      </c>
      <c r="D1112" s="8" t="s">
        <v>3932</v>
      </c>
      <c r="E1112" s="8"/>
      <c r="F1112" s="8" t="s">
        <v>439</v>
      </c>
      <c r="G1112" s="8"/>
      <c r="H1112" s="8" t="s">
        <v>1856</v>
      </c>
      <c r="I1112" s="8"/>
      <c r="J1112" s="8" t="s">
        <v>3732</v>
      </c>
      <c r="K1112" s="8"/>
      <c r="L1112" s="8"/>
      <c r="M1112" s="8" t="s">
        <v>3933</v>
      </c>
      <c r="N1112" s="8" t="s">
        <v>440</v>
      </c>
      <c r="O1112" s="8" t="s">
        <v>397</v>
      </c>
      <c r="P1112" s="8"/>
      <c r="Q1112" s="8" t="s">
        <v>3934</v>
      </c>
      <c r="R1112" s="8" t="s">
        <v>615</v>
      </c>
      <c r="S1112" s="8" t="s">
        <v>3935</v>
      </c>
      <c r="T1112" s="8"/>
      <c r="U1112" s="8"/>
      <c r="V1112" s="8" t="s">
        <v>571</v>
      </c>
      <c r="W1112" s="8"/>
      <c r="X1112" s="10"/>
      <c r="Y1112" s="8"/>
      <c r="Z1112" s="8"/>
      <c r="AA1112" s="8"/>
      <c r="AB1112" s="8"/>
      <c r="AC1112" s="8"/>
      <c r="AD1112" s="8"/>
      <c r="AE1112" s="8"/>
      <c r="AF1112" s="8"/>
      <c r="AG1112" s="8"/>
      <c r="AH1112" s="8" t="s">
        <v>393</v>
      </c>
      <c r="AI1112" s="8" t="s">
        <v>1512</v>
      </c>
      <c r="AJ1112" s="8"/>
      <c r="AK1112" s="8" t="s">
        <v>394</v>
      </c>
      <c r="AL1112" s="8" t="s">
        <v>395</v>
      </c>
      <c r="AM1112" s="8" t="s">
        <v>444</v>
      </c>
      <c r="AN1112" s="8" t="s">
        <v>445</v>
      </c>
      <c r="AO1112" s="8"/>
      <c r="AP1112" s="8"/>
      <c r="AQ1112" s="8"/>
      <c r="AR1112" s="8"/>
      <c r="AS1112" s="8"/>
      <c r="AT1112" s="8"/>
      <c r="AU1112" s="8"/>
      <c r="AV1112" s="8"/>
      <c r="AW1112" s="8" t="s">
        <v>452</v>
      </c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 t="s">
        <v>404</v>
      </c>
      <c r="BP1112" s="8"/>
      <c r="BQ1112" s="8"/>
      <c r="BR1112" s="10"/>
      <c r="BS1112" s="8"/>
      <c r="BT1112" s="8"/>
      <c r="BU1112" s="8"/>
      <c r="BV1112" s="8"/>
      <c r="BW1112" s="8"/>
      <c r="BX1112" s="10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10"/>
      <c r="CL1112" s="8"/>
      <c r="CM1112" s="8"/>
      <c r="CN1112" s="8"/>
      <c r="CO1112" s="8"/>
      <c r="CP1112" s="8"/>
    </row>
    <row r="1113" spans="2:94">
      <c r="B1113" s="6">
        <v>1112</v>
      </c>
      <c r="C1113" s="7">
        <v>11</v>
      </c>
      <c r="D1113" s="8" t="s">
        <v>3936</v>
      </c>
      <c r="E1113" s="8" t="s">
        <v>396</v>
      </c>
      <c r="F1113" s="8" t="s">
        <v>439</v>
      </c>
      <c r="G1113" s="8"/>
      <c r="H1113" s="8" t="s">
        <v>1856</v>
      </c>
      <c r="I1113" s="8"/>
      <c r="J1113" s="8" t="s">
        <v>3732</v>
      </c>
      <c r="K1113" s="8"/>
      <c r="L1113" s="8"/>
      <c r="M1113" s="8" t="s">
        <v>3937</v>
      </c>
      <c r="N1113" s="8" t="s">
        <v>440</v>
      </c>
      <c r="O1113" s="8" t="s">
        <v>397</v>
      </c>
      <c r="P1113" s="8"/>
      <c r="Q1113" s="8" t="s">
        <v>3938</v>
      </c>
      <c r="R1113" s="8" t="s">
        <v>398</v>
      </c>
      <c r="S1113" s="8" t="s">
        <v>3862</v>
      </c>
      <c r="T1113" s="8"/>
      <c r="U1113" s="8"/>
      <c r="V1113" s="8" t="s">
        <v>441</v>
      </c>
      <c r="W1113" s="8"/>
      <c r="X1113" s="10"/>
      <c r="Y1113" s="8"/>
      <c r="Z1113" s="8"/>
      <c r="AA1113" s="8"/>
      <c r="AB1113" s="8"/>
      <c r="AC1113" s="8"/>
      <c r="AD1113" s="8"/>
      <c r="AE1113" s="8" t="s">
        <v>1729</v>
      </c>
      <c r="AF1113" s="8"/>
      <c r="AG1113" s="8"/>
      <c r="AH1113" s="8" t="s">
        <v>393</v>
      </c>
      <c r="AI1113" s="8" t="s">
        <v>1512</v>
      </c>
      <c r="AJ1113" s="8"/>
      <c r="AK1113" s="8" t="s">
        <v>394</v>
      </c>
      <c r="AL1113" s="8" t="s">
        <v>395</v>
      </c>
      <c r="AM1113" s="8" t="s">
        <v>3939</v>
      </c>
      <c r="AN1113" s="8" t="s">
        <v>415</v>
      </c>
      <c r="AO1113" s="8"/>
      <c r="AP1113" s="8"/>
      <c r="AQ1113" s="8"/>
      <c r="AR1113" s="8"/>
      <c r="AS1113" s="8"/>
      <c r="AT1113" s="8"/>
      <c r="AU1113" s="8"/>
      <c r="AV1113" s="8"/>
      <c r="AW1113" s="8" t="s">
        <v>452</v>
      </c>
      <c r="AX1113" s="8" t="s">
        <v>3700</v>
      </c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 t="s">
        <v>3940</v>
      </c>
      <c r="BJ1113" s="8"/>
      <c r="BK1113" s="8"/>
      <c r="BL1113" s="8" t="s">
        <v>3702</v>
      </c>
      <c r="BM1113" s="8" t="s">
        <v>3703</v>
      </c>
      <c r="BN1113" s="8" t="s">
        <v>3704</v>
      </c>
      <c r="BO1113" s="8" t="s">
        <v>404</v>
      </c>
      <c r="BP1113" s="8"/>
      <c r="BQ1113" s="8"/>
      <c r="BR1113" s="10"/>
      <c r="BS1113" s="8" t="s">
        <v>1735</v>
      </c>
      <c r="BT1113" s="8"/>
      <c r="BU1113" s="8"/>
      <c r="BV1113" s="8" t="s">
        <v>1550</v>
      </c>
      <c r="BW1113" s="8"/>
      <c r="BX1113" s="10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10"/>
      <c r="CL1113" s="8"/>
      <c r="CM1113" s="8"/>
      <c r="CN1113" s="8"/>
      <c r="CO1113" s="8"/>
      <c r="CP1113" s="8"/>
    </row>
    <row r="1114" spans="2:94">
      <c r="B1114" s="6">
        <v>1113</v>
      </c>
      <c r="C1114" s="7">
        <v>11</v>
      </c>
      <c r="D1114" s="8" t="s">
        <v>3781</v>
      </c>
      <c r="E1114" s="8" t="s">
        <v>396</v>
      </c>
      <c r="F1114" s="8" t="s">
        <v>439</v>
      </c>
      <c r="G1114" s="8"/>
      <c r="H1114" s="8" t="s">
        <v>1856</v>
      </c>
      <c r="I1114" s="8"/>
      <c r="J1114" s="8" t="s">
        <v>3732</v>
      </c>
      <c r="K1114" s="8"/>
      <c r="L1114" s="8"/>
      <c r="M1114" s="8" t="s">
        <v>3941</v>
      </c>
      <c r="N1114" s="8" t="s">
        <v>576</v>
      </c>
      <c r="O1114" s="8" t="s">
        <v>397</v>
      </c>
      <c r="P1114" s="8"/>
      <c r="Q1114" s="8" t="s">
        <v>3783</v>
      </c>
      <c r="R1114" s="8" t="s">
        <v>615</v>
      </c>
      <c r="S1114" s="8" t="s">
        <v>3784</v>
      </c>
      <c r="T1114" s="8"/>
      <c r="U1114" s="8" t="s">
        <v>394</v>
      </c>
      <c r="V1114" s="8" t="s">
        <v>571</v>
      </c>
      <c r="W1114" s="8" t="s">
        <v>105</v>
      </c>
      <c r="X1114" s="10" t="s">
        <v>3785</v>
      </c>
      <c r="Y1114" s="8"/>
      <c r="Z1114" s="8"/>
      <c r="AA1114" s="8"/>
      <c r="AB1114" s="8"/>
      <c r="AC1114" s="8"/>
      <c r="AD1114" s="8"/>
      <c r="AE1114" s="8" t="s">
        <v>3786</v>
      </c>
      <c r="AF1114" s="8" t="s">
        <v>403</v>
      </c>
      <c r="AG1114" s="8"/>
      <c r="AH1114" s="8" t="s">
        <v>400</v>
      </c>
      <c r="AI1114" s="8" t="s">
        <v>58</v>
      </c>
      <c r="AJ1114" s="8"/>
      <c r="AK1114" s="8" t="s">
        <v>394</v>
      </c>
      <c r="AL1114" s="8" t="s">
        <v>395</v>
      </c>
      <c r="AM1114" s="8" t="s">
        <v>1583</v>
      </c>
      <c r="AN1114" s="8" t="s">
        <v>415</v>
      </c>
      <c r="AO1114" s="8"/>
      <c r="AP1114" s="8"/>
      <c r="AQ1114" s="8"/>
      <c r="AR1114" s="8"/>
      <c r="AS1114" s="8"/>
      <c r="AT1114" s="8"/>
      <c r="AU1114" s="8"/>
      <c r="AV1114" s="8"/>
      <c r="AW1114" s="8" t="s">
        <v>402</v>
      </c>
      <c r="AX1114" s="8" t="s">
        <v>585</v>
      </c>
      <c r="AY1114" s="8" t="s">
        <v>105</v>
      </c>
      <c r="AZ1114" s="8" t="s">
        <v>987</v>
      </c>
      <c r="BA1114" s="8"/>
      <c r="BB1114" s="8"/>
      <c r="BC1114" s="8"/>
      <c r="BD1114" s="8"/>
      <c r="BE1114" s="8"/>
      <c r="BF1114" s="8"/>
      <c r="BG1114" s="8"/>
      <c r="BH1114" s="8"/>
      <c r="BI1114" s="8" t="s">
        <v>3787</v>
      </c>
      <c r="BJ1114" s="8"/>
      <c r="BK1114" s="8"/>
      <c r="BL1114" s="8" t="s">
        <v>587</v>
      </c>
      <c r="BM1114" s="8" t="s">
        <v>588</v>
      </c>
      <c r="BN1114" s="8" t="s">
        <v>589</v>
      </c>
      <c r="BO1114" s="8" t="s">
        <v>404</v>
      </c>
      <c r="BP1114" s="8"/>
      <c r="BQ1114" s="8" t="s">
        <v>590</v>
      </c>
      <c r="BR1114" s="10"/>
      <c r="BS1114" s="8"/>
      <c r="BT1114" s="8"/>
      <c r="BU1114" s="8" t="s">
        <v>419</v>
      </c>
      <c r="BV1114" s="8"/>
      <c r="BW1114" s="8"/>
      <c r="BX1114" s="10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10"/>
      <c r="CL1114" s="8"/>
      <c r="CM1114" s="8"/>
      <c r="CN1114" s="8"/>
      <c r="CO1114" s="8"/>
      <c r="CP1114" s="8"/>
    </row>
    <row r="1115" spans="2:94">
      <c r="B1115" s="6">
        <v>1114</v>
      </c>
      <c r="C1115" s="7">
        <v>10</v>
      </c>
      <c r="D1115" s="8" t="s">
        <v>3942</v>
      </c>
      <c r="E1115" s="8" t="s">
        <v>396</v>
      </c>
      <c r="F1115" s="8" t="s">
        <v>439</v>
      </c>
      <c r="G1115" s="8"/>
      <c r="H1115" s="8" t="s">
        <v>1856</v>
      </c>
      <c r="I1115" s="8"/>
      <c r="J1115" s="8" t="s">
        <v>3732</v>
      </c>
      <c r="K1115" s="8"/>
      <c r="L1115" s="8"/>
      <c r="M1115" s="8" t="s">
        <v>3943</v>
      </c>
      <c r="N1115" s="8" t="s">
        <v>440</v>
      </c>
      <c r="O1115" s="8" t="s">
        <v>397</v>
      </c>
      <c r="P1115" s="8"/>
      <c r="Q1115" s="8" t="s">
        <v>3944</v>
      </c>
      <c r="R1115" s="8" t="s">
        <v>615</v>
      </c>
      <c r="S1115" s="8" t="s">
        <v>3945</v>
      </c>
      <c r="T1115" s="8"/>
      <c r="U1115" s="8"/>
      <c r="V1115" s="8" t="s">
        <v>1021</v>
      </c>
      <c r="W1115" s="8"/>
      <c r="X1115" s="10"/>
      <c r="Y1115" s="8"/>
      <c r="Z1115" s="8"/>
      <c r="AA1115" s="8"/>
      <c r="AB1115" s="8"/>
      <c r="AC1115" s="8"/>
      <c r="AD1115" s="8"/>
      <c r="AE1115" s="8" t="s">
        <v>1729</v>
      </c>
      <c r="AF1115" s="8"/>
      <c r="AG1115" s="8"/>
      <c r="AH1115" s="8" t="s">
        <v>393</v>
      </c>
      <c r="AI1115" s="8" t="s">
        <v>1512</v>
      </c>
      <c r="AJ1115" s="8"/>
      <c r="AK1115" s="8" t="s">
        <v>394</v>
      </c>
      <c r="AL1115" s="8" t="s">
        <v>395</v>
      </c>
      <c r="AM1115" s="8" t="s">
        <v>3946</v>
      </c>
      <c r="AN1115" s="8" t="s">
        <v>415</v>
      </c>
      <c r="AO1115" s="8"/>
      <c r="AP1115" s="8"/>
      <c r="AQ1115" s="8"/>
      <c r="AR1115" s="8"/>
      <c r="AS1115" s="8"/>
      <c r="AT1115" s="8"/>
      <c r="AU1115" s="8"/>
      <c r="AV1115" s="8"/>
      <c r="AW1115" s="8" t="s">
        <v>452</v>
      </c>
      <c r="AX1115" s="8" t="s">
        <v>3700</v>
      </c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 t="s">
        <v>3947</v>
      </c>
      <c r="BJ1115" s="8"/>
      <c r="BK1115" s="8"/>
      <c r="BL1115" s="8" t="s">
        <v>3702</v>
      </c>
      <c r="BM1115" s="8" t="s">
        <v>3703</v>
      </c>
      <c r="BN1115" s="8" t="s">
        <v>3704</v>
      </c>
      <c r="BO1115" s="8" t="s">
        <v>1532</v>
      </c>
      <c r="BP1115" s="8"/>
      <c r="BQ1115" s="8" t="s">
        <v>3945</v>
      </c>
      <c r="BR1115" s="10"/>
      <c r="BS1115" s="8" t="s">
        <v>3763</v>
      </c>
      <c r="BT1115" s="8"/>
      <c r="BU1115" s="8"/>
      <c r="BV1115" s="8" t="s">
        <v>1550</v>
      </c>
      <c r="BW1115" s="8"/>
      <c r="BX1115" s="10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10"/>
      <c r="CL1115" s="8"/>
      <c r="CM1115" s="8"/>
      <c r="CN1115" s="8"/>
      <c r="CO1115" s="8"/>
      <c r="CP1115" s="8"/>
    </row>
    <row r="1116" spans="2:94">
      <c r="B1116" s="6">
        <v>1115</v>
      </c>
      <c r="C1116" s="7">
        <v>10</v>
      </c>
      <c r="D1116" s="8" t="s">
        <v>3948</v>
      </c>
      <c r="E1116" s="8" t="s">
        <v>396</v>
      </c>
      <c r="F1116" s="8" t="s">
        <v>439</v>
      </c>
      <c r="G1116" s="8"/>
      <c r="H1116" s="8" t="s">
        <v>1856</v>
      </c>
      <c r="I1116" s="8"/>
      <c r="J1116" s="8" t="s">
        <v>3732</v>
      </c>
      <c r="K1116" s="8"/>
      <c r="L1116" s="8"/>
      <c r="M1116" s="8" t="s">
        <v>3949</v>
      </c>
      <c r="N1116" s="8" t="s">
        <v>440</v>
      </c>
      <c r="O1116" s="8"/>
      <c r="P1116" s="8"/>
      <c r="Q1116" s="8" t="s">
        <v>3950</v>
      </c>
      <c r="R1116" s="8" t="s">
        <v>491</v>
      </c>
      <c r="S1116" s="8" t="s">
        <v>3951</v>
      </c>
      <c r="T1116" s="8"/>
      <c r="U1116" s="8"/>
      <c r="V1116" s="8" t="s">
        <v>1183</v>
      </c>
      <c r="W1116" s="8"/>
      <c r="X1116" s="10"/>
      <c r="Y1116" s="8"/>
      <c r="Z1116" s="8"/>
      <c r="AA1116" s="8"/>
      <c r="AB1116" s="8"/>
      <c r="AC1116" s="8"/>
      <c r="AD1116" s="8"/>
      <c r="AE1116" s="8"/>
      <c r="AF1116" s="8"/>
      <c r="AG1116" s="8"/>
      <c r="AH1116" s="8" t="s">
        <v>393</v>
      </c>
      <c r="AI1116" s="8" t="s">
        <v>1512</v>
      </c>
      <c r="AJ1116" s="8"/>
      <c r="AK1116" s="8" t="s">
        <v>394</v>
      </c>
      <c r="AL1116" s="8" t="s">
        <v>395</v>
      </c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10"/>
      <c r="BS1116" s="8"/>
      <c r="BT1116" s="8"/>
      <c r="BU1116" s="8"/>
      <c r="BV1116" s="8"/>
      <c r="BW1116" s="8"/>
      <c r="BX1116" s="10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10"/>
      <c r="CL1116" s="8"/>
      <c r="CM1116" s="8"/>
      <c r="CN1116" s="8"/>
      <c r="CO1116" s="8"/>
      <c r="CP1116" s="8"/>
    </row>
    <row r="1117" spans="2:94">
      <c r="B1117" s="6">
        <v>1116</v>
      </c>
      <c r="C1117" s="7">
        <v>11</v>
      </c>
      <c r="D1117" s="8" t="s">
        <v>3952</v>
      </c>
      <c r="E1117" s="8" t="s">
        <v>396</v>
      </c>
      <c r="F1117" s="8" t="s">
        <v>439</v>
      </c>
      <c r="G1117" s="8"/>
      <c r="H1117" s="8" t="s">
        <v>1856</v>
      </c>
      <c r="I1117" s="8"/>
      <c r="J1117" s="8" t="s">
        <v>3732</v>
      </c>
      <c r="K1117" s="8"/>
      <c r="L1117" s="8"/>
      <c r="M1117" s="8" t="s">
        <v>3953</v>
      </c>
      <c r="N1117" s="8" t="s">
        <v>440</v>
      </c>
      <c r="O1117" s="8" t="s">
        <v>397</v>
      </c>
      <c r="P1117" s="8"/>
      <c r="Q1117" s="8" t="s">
        <v>3954</v>
      </c>
      <c r="R1117" s="8" t="s">
        <v>398</v>
      </c>
      <c r="S1117" s="8" t="s">
        <v>3955</v>
      </c>
      <c r="T1117" s="8"/>
      <c r="U1117" s="8"/>
      <c r="V1117" s="8" t="s">
        <v>441</v>
      </c>
      <c r="W1117" s="8"/>
      <c r="X1117" s="10"/>
      <c r="Y1117" s="8"/>
      <c r="Z1117" s="8"/>
      <c r="AA1117" s="8"/>
      <c r="AB1117" s="8"/>
      <c r="AC1117" s="8"/>
      <c r="AD1117" s="8"/>
      <c r="AE1117" s="8" t="s">
        <v>3760</v>
      </c>
      <c r="AF1117" s="8"/>
      <c r="AG1117" s="8"/>
      <c r="AH1117" s="8" t="s">
        <v>393</v>
      </c>
      <c r="AI1117" s="8" t="s">
        <v>1512</v>
      </c>
      <c r="AJ1117" s="8"/>
      <c r="AK1117" s="8" t="s">
        <v>394</v>
      </c>
      <c r="AL1117" s="8" t="s">
        <v>395</v>
      </c>
      <c r="AM1117" s="8" t="s">
        <v>3956</v>
      </c>
      <c r="AN1117" s="8" t="s">
        <v>415</v>
      </c>
      <c r="AO1117" s="8"/>
      <c r="AP1117" s="8"/>
      <c r="AQ1117" s="8"/>
      <c r="AR1117" s="8"/>
      <c r="AS1117" s="8"/>
      <c r="AT1117" s="8"/>
      <c r="AU1117" s="8"/>
      <c r="AV1117" s="8"/>
      <c r="AW1117" s="8" t="s">
        <v>452</v>
      </c>
      <c r="AX1117" s="8" t="s">
        <v>3700</v>
      </c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 t="s">
        <v>3957</v>
      </c>
      <c r="BJ1117" s="8"/>
      <c r="BK1117" s="8"/>
      <c r="BL1117" s="8" t="s">
        <v>3702</v>
      </c>
      <c r="BM1117" s="8" t="s">
        <v>3703</v>
      </c>
      <c r="BN1117" s="8" t="s">
        <v>3704</v>
      </c>
      <c r="BO1117" s="8" t="s">
        <v>1532</v>
      </c>
      <c r="BP1117" s="8"/>
      <c r="BQ1117" s="8"/>
      <c r="BR1117" s="10"/>
      <c r="BS1117" s="8" t="s">
        <v>1829</v>
      </c>
      <c r="BT1117" s="8"/>
      <c r="BU1117" s="8"/>
      <c r="BV1117" s="8" t="s">
        <v>1550</v>
      </c>
      <c r="BW1117" s="8"/>
      <c r="BX1117" s="10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10"/>
      <c r="CL1117" s="8"/>
      <c r="CM1117" s="8"/>
      <c r="CN1117" s="8"/>
      <c r="CO1117" s="8"/>
      <c r="CP1117" s="8"/>
    </row>
    <row r="1118" spans="2:94">
      <c r="B1118" s="6">
        <v>1117</v>
      </c>
      <c r="C1118" s="7">
        <v>11</v>
      </c>
      <c r="D1118" s="8" t="s">
        <v>3958</v>
      </c>
      <c r="E1118" s="8"/>
      <c r="F1118" s="8" t="s">
        <v>439</v>
      </c>
      <c r="G1118" s="8"/>
      <c r="H1118" s="8" t="s">
        <v>1856</v>
      </c>
      <c r="I1118" s="8"/>
      <c r="J1118" s="8" t="s">
        <v>3732</v>
      </c>
      <c r="K1118" s="8"/>
      <c r="L1118" s="8"/>
      <c r="M1118" s="8" t="s">
        <v>3959</v>
      </c>
      <c r="N1118" s="8" t="s">
        <v>440</v>
      </c>
      <c r="O1118" s="8"/>
      <c r="P1118" s="8"/>
      <c r="Q1118" s="8" t="s">
        <v>3960</v>
      </c>
      <c r="R1118" s="8" t="s">
        <v>491</v>
      </c>
      <c r="S1118" s="8" t="s">
        <v>3961</v>
      </c>
      <c r="T1118" s="8"/>
      <c r="U1118" s="8"/>
      <c r="V1118" s="8" t="s">
        <v>571</v>
      </c>
      <c r="W1118" s="8"/>
      <c r="X1118" s="10"/>
      <c r="Y1118" s="8"/>
      <c r="Z1118" s="8"/>
      <c r="AA1118" s="8"/>
      <c r="AB1118" s="8"/>
      <c r="AC1118" s="8"/>
      <c r="AD1118" s="8"/>
      <c r="AE1118" s="8"/>
      <c r="AF1118" s="8"/>
      <c r="AG1118" s="8"/>
      <c r="AH1118" s="8" t="s">
        <v>393</v>
      </c>
      <c r="AI1118" s="8" t="s">
        <v>59</v>
      </c>
      <c r="AJ1118" s="8"/>
      <c r="AK1118" s="8" t="s">
        <v>394</v>
      </c>
      <c r="AL1118" s="8" t="s">
        <v>395</v>
      </c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 t="s">
        <v>3962</v>
      </c>
      <c r="BJ1118" s="8"/>
      <c r="BK1118" s="8"/>
      <c r="BL1118" s="8"/>
      <c r="BM1118" s="8"/>
      <c r="BN1118" s="8"/>
      <c r="BO1118" s="8"/>
      <c r="BP1118" s="8"/>
      <c r="BQ1118" s="8"/>
      <c r="BR1118" s="10"/>
      <c r="BS1118" s="8"/>
      <c r="BT1118" s="8"/>
      <c r="BU1118" s="8"/>
      <c r="BV1118" s="8"/>
      <c r="BW1118" s="8"/>
      <c r="BX1118" s="10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10"/>
      <c r="CL1118" s="8"/>
      <c r="CM1118" s="8"/>
      <c r="CN1118" s="8"/>
      <c r="CO1118" s="8"/>
      <c r="CP1118" s="8"/>
    </row>
    <row r="1119" spans="2:94">
      <c r="B1119" s="6">
        <v>1118</v>
      </c>
      <c r="C1119" s="7">
        <v>10</v>
      </c>
      <c r="D1119" s="8" t="s">
        <v>3963</v>
      </c>
      <c r="E1119" s="8" t="s">
        <v>396</v>
      </c>
      <c r="F1119" s="8" t="s">
        <v>439</v>
      </c>
      <c r="G1119" s="8"/>
      <c r="H1119" s="8" t="s">
        <v>1856</v>
      </c>
      <c r="I1119" s="8"/>
      <c r="J1119" s="8" t="s">
        <v>3732</v>
      </c>
      <c r="K1119" s="8"/>
      <c r="L1119" s="8"/>
      <c r="M1119" s="8" t="s">
        <v>3964</v>
      </c>
      <c r="N1119" s="8" t="s">
        <v>440</v>
      </c>
      <c r="O1119" s="8" t="s">
        <v>397</v>
      </c>
      <c r="P1119" s="8"/>
      <c r="Q1119" s="8" t="s">
        <v>3965</v>
      </c>
      <c r="R1119" s="8" t="s">
        <v>491</v>
      </c>
      <c r="S1119" s="8" t="s">
        <v>3966</v>
      </c>
      <c r="T1119" s="8"/>
      <c r="U1119" s="8"/>
      <c r="V1119" s="8" t="s">
        <v>1367</v>
      </c>
      <c r="W1119" s="8"/>
      <c r="X1119" s="10"/>
      <c r="Y1119" s="8"/>
      <c r="Z1119" s="8"/>
      <c r="AA1119" s="8"/>
      <c r="AB1119" s="8"/>
      <c r="AC1119" s="8"/>
      <c r="AD1119" s="8"/>
      <c r="AE1119" s="8" t="s">
        <v>1655</v>
      </c>
      <c r="AF1119" s="8"/>
      <c r="AG1119" s="8"/>
      <c r="AH1119" s="8" t="s">
        <v>393</v>
      </c>
      <c r="AI1119" s="8" t="s">
        <v>1512</v>
      </c>
      <c r="AJ1119" s="8"/>
      <c r="AK1119" s="8" t="s">
        <v>394</v>
      </c>
      <c r="AL1119" s="8" t="s">
        <v>395</v>
      </c>
      <c r="AM1119" s="8" t="s">
        <v>3967</v>
      </c>
      <c r="AN1119" s="8" t="s">
        <v>415</v>
      </c>
      <c r="AO1119" s="8"/>
      <c r="AP1119" s="8"/>
      <c r="AQ1119" s="8"/>
      <c r="AR1119" s="8"/>
      <c r="AS1119" s="8"/>
      <c r="AT1119" s="8"/>
      <c r="AU1119" s="8"/>
      <c r="AV1119" s="8"/>
      <c r="AW1119" s="8" t="s">
        <v>452</v>
      </c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 t="s">
        <v>3968</v>
      </c>
      <c r="BJ1119" s="8"/>
      <c r="BK1119" s="8"/>
      <c r="BL1119" s="8"/>
      <c r="BM1119" s="8"/>
      <c r="BN1119" s="8"/>
      <c r="BO1119" s="8" t="s">
        <v>404</v>
      </c>
      <c r="BP1119" s="8"/>
      <c r="BQ1119" s="8"/>
      <c r="BR1119" s="10"/>
      <c r="BS1119" s="8" t="s">
        <v>2691</v>
      </c>
      <c r="BT1119" s="8"/>
      <c r="BU1119" s="8"/>
      <c r="BV1119" s="8" t="s">
        <v>1550</v>
      </c>
      <c r="BW1119" s="8"/>
      <c r="BX1119" s="10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10"/>
      <c r="CL1119" s="8"/>
      <c r="CM1119" s="8"/>
      <c r="CN1119" s="8"/>
      <c r="CO1119" s="8"/>
      <c r="CP1119" s="8"/>
    </row>
    <row r="1120" spans="2:94">
      <c r="B1120" s="6">
        <v>1119</v>
      </c>
      <c r="C1120" s="7">
        <v>10</v>
      </c>
      <c r="D1120" s="8" t="s">
        <v>3969</v>
      </c>
      <c r="E1120" s="8" t="s">
        <v>396</v>
      </c>
      <c r="F1120" s="8" t="s">
        <v>439</v>
      </c>
      <c r="G1120" s="8"/>
      <c r="H1120" s="8" t="s">
        <v>1856</v>
      </c>
      <c r="I1120" s="8"/>
      <c r="J1120" s="8" t="s">
        <v>3732</v>
      </c>
      <c r="K1120" s="8"/>
      <c r="L1120" s="8"/>
      <c r="M1120" s="8" t="s">
        <v>3970</v>
      </c>
      <c r="N1120" s="8" t="s">
        <v>440</v>
      </c>
      <c r="O1120" s="8"/>
      <c r="P1120" s="8"/>
      <c r="Q1120" s="8" t="s">
        <v>3971</v>
      </c>
      <c r="R1120" s="8" t="s">
        <v>491</v>
      </c>
      <c r="S1120" s="8" t="s">
        <v>3972</v>
      </c>
      <c r="T1120" s="8"/>
      <c r="U1120" s="8"/>
      <c r="V1120" s="8" t="s">
        <v>399</v>
      </c>
      <c r="W1120" s="8"/>
      <c r="X1120" s="10"/>
      <c r="Y1120" s="8"/>
      <c r="Z1120" s="8"/>
      <c r="AA1120" s="8"/>
      <c r="AB1120" s="8"/>
      <c r="AC1120" s="8"/>
      <c r="AD1120" s="8"/>
      <c r="AE1120" s="8"/>
      <c r="AF1120" s="8"/>
      <c r="AG1120" s="8"/>
      <c r="AH1120" s="8" t="s">
        <v>393</v>
      </c>
      <c r="AI1120" s="8" t="s">
        <v>1512</v>
      </c>
      <c r="AJ1120" s="8"/>
      <c r="AK1120" s="8" t="s">
        <v>394</v>
      </c>
      <c r="AL1120" s="8" t="s">
        <v>395</v>
      </c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10"/>
      <c r="BS1120" s="8"/>
      <c r="BT1120" s="8"/>
      <c r="BU1120" s="8"/>
      <c r="BV1120" s="8"/>
      <c r="BW1120" s="8"/>
      <c r="BX1120" s="10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10"/>
      <c r="CL1120" s="8"/>
      <c r="CM1120" s="8"/>
      <c r="CN1120" s="8"/>
      <c r="CO1120" s="8"/>
      <c r="CP1120" s="8"/>
    </row>
    <row r="1121" spans="2:94">
      <c r="B1121" s="6">
        <v>1120</v>
      </c>
      <c r="C1121" s="7">
        <v>11</v>
      </c>
      <c r="D1121" s="8" t="s">
        <v>3973</v>
      </c>
      <c r="E1121" s="8" t="s">
        <v>396</v>
      </c>
      <c r="F1121" s="8" t="s">
        <v>439</v>
      </c>
      <c r="G1121" s="8"/>
      <c r="H1121" s="8" t="s">
        <v>1856</v>
      </c>
      <c r="I1121" s="8"/>
      <c r="J1121" s="8" t="s">
        <v>3732</v>
      </c>
      <c r="K1121" s="8"/>
      <c r="L1121" s="8"/>
      <c r="M1121" s="8" t="s">
        <v>3974</v>
      </c>
      <c r="N1121" s="8" t="s">
        <v>440</v>
      </c>
      <c r="O1121" s="8"/>
      <c r="P1121" s="8"/>
      <c r="Q1121" s="8" t="s">
        <v>3975</v>
      </c>
      <c r="R1121" s="8" t="s">
        <v>1041</v>
      </c>
      <c r="S1121" s="8" t="s">
        <v>3976</v>
      </c>
      <c r="T1121" s="8"/>
      <c r="U1121" s="8"/>
      <c r="V1121" s="8" t="s">
        <v>441</v>
      </c>
      <c r="W1121" s="8" t="s">
        <v>105</v>
      </c>
      <c r="X1121" s="10" t="s">
        <v>3777</v>
      </c>
      <c r="Y1121" s="8"/>
      <c r="Z1121" s="8"/>
      <c r="AA1121" s="8"/>
      <c r="AB1121" s="8"/>
      <c r="AC1121" s="8"/>
      <c r="AD1121" s="8"/>
      <c r="AE1121" s="8" t="s">
        <v>1944</v>
      </c>
      <c r="AF1121" s="8"/>
      <c r="AG1121" s="8"/>
      <c r="AH1121" s="8" t="s">
        <v>393</v>
      </c>
      <c r="AI1121" s="8" t="s">
        <v>1512</v>
      </c>
      <c r="AJ1121" s="8"/>
      <c r="AK1121" s="8" t="s">
        <v>394</v>
      </c>
      <c r="AL1121" s="8" t="s">
        <v>395</v>
      </c>
      <c r="AM1121" s="8" t="s">
        <v>3432</v>
      </c>
      <c r="AN1121" s="8" t="s">
        <v>415</v>
      </c>
      <c r="AO1121" s="8"/>
      <c r="AP1121" s="8"/>
      <c r="AQ1121" s="8"/>
      <c r="AR1121" s="8"/>
      <c r="AS1121" s="8"/>
      <c r="AT1121" s="8"/>
      <c r="AU1121" s="8"/>
      <c r="AV1121" s="8"/>
      <c r="AW1121" s="8" t="s">
        <v>452</v>
      </c>
      <c r="AX1121" s="8"/>
      <c r="AY1121" s="8" t="s">
        <v>105</v>
      </c>
      <c r="AZ1121" s="8"/>
      <c r="BA1121" s="8"/>
      <c r="BB1121" s="8"/>
      <c r="BC1121" s="8"/>
      <c r="BD1121" s="8"/>
      <c r="BE1121" s="8"/>
      <c r="BF1121" s="8"/>
      <c r="BG1121" s="8"/>
      <c r="BH1121" s="8"/>
      <c r="BI1121" s="8" t="s">
        <v>3977</v>
      </c>
      <c r="BJ1121" s="8"/>
      <c r="BK1121" s="8"/>
      <c r="BL1121" s="8" t="s">
        <v>3702</v>
      </c>
      <c r="BM1121" s="8" t="s">
        <v>3703</v>
      </c>
      <c r="BN1121" s="8" t="s">
        <v>3704</v>
      </c>
      <c r="BO1121" s="8" t="s">
        <v>404</v>
      </c>
      <c r="BP1121" s="8"/>
      <c r="BQ1121" s="8"/>
      <c r="BR1121" s="10"/>
      <c r="BS1121" s="8" t="s">
        <v>1891</v>
      </c>
      <c r="BT1121" s="8" t="s">
        <v>3978</v>
      </c>
      <c r="BU1121" s="8"/>
      <c r="BV1121" s="8" t="s">
        <v>1550</v>
      </c>
      <c r="BW1121" s="8"/>
      <c r="BX1121" s="10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10"/>
      <c r="CL1121" s="8"/>
      <c r="CM1121" s="8"/>
      <c r="CN1121" s="8"/>
      <c r="CO1121" s="8"/>
      <c r="CP1121" s="8"/>
    </row>
    <row r="1122" spans="2:94">
      <c r="B1122" s="6">
        <v>1121</v>
      </c>
      <c r="C1122" s="7">
        <v>11</v>
      </c>
      <c r="D1122" s="8" t="s">
        <v>3781</v>
      </c>
      <c r="E1122" s="8" t="s">
        <v>396</v>
      </c>
      <c r="F1122" s="8" t="s">
        <v>439</v>
      </c>
      <c r="G1122" s="8"/>
      <c r="H1122" s="8" t="s">
        <v>1856</v>
      </c>
      <c r="I1122" s="8"/>
      <c r="J1122" s="8" t="s">
        <v>3732</v>
      </c>
      <c r="K1122" s="8"/>
      <c r="L1122" s="8"/>
      <c r="M1122" s="8" t="s">
        <v>3979</v>
      </c>
      <c r="N1122" s="8" t="s">
        <v>576</v>
      </c>
      <c r="O1122" s="8" t="s">
        <v>397</v>
      </c>
      <c r="P1122" s="8"/>
      <c r="Q1122" s="8" t="s">
        <v>3783</v>
      </c>
      <c r="R1122" s="8" t="s">
        <v>615</v>
      </c>
      <c r="S1122" s="8" t="s">
        <v>3784</v>
      </c>
      <c r="T1122" s="8"/>
      <c r="U1122" s="8" t="s">
        <v>394</v>
      </c>
      <c r="V1122" s="8" t="s">
        <v>571</v>
      </c>
      <c r="W1122" s="8" t="s">
        <v>105</v>
      </c>
      <c r="X1122" s="10" t="s">
        <v>3785</v>
      </c>
      <c r="Y1122" s="8"/>
      <c r="Z1122" s="8"/>
      <c r="AA1122" s="8"/>
      <c r="AB1122" s="8"/>
      <c r="AC1122" s="8"/>
      <c r="AD1122" s="8"/>
      <c r="AE1122" s="8" t="s">
        <v>3786</v>
      </c>
      <c r="AF1122" s="8" t="s">
        <v>403</v>
      </c>
      <c r="AG1122" s="8"/>
      <c r="AH1122" s="8" t="s">
        <v>400</v>
      </c>
      <c r="AI1122" s="8" t="s">
        <v>58</v>
      </c>
      <c r="AJ1122" s="8"/>
      <c r="AK1122" s="8" t="s">
        <v>394</v>
      </c>
      <c r="AL1122" s="8" t="s">
        <v>395</v>
      </c>
      <c r="AM1122" s="8" t="s">
        <v>1583</v>
      </c>
      <c r="AN1122" s="8" t="s">
        <v>415</v>
      </c>
      <c r="AO1122" s="8"/>
      <c r="AP1122" s="8"/>
      <c r="AQ1122" s="8"/>
      <c r="AR1122" s="8"/>
      <c r="AS1122" s="8"/>
      <c r="AT1122" s="8"/>
      <c r="AU1122" s="8"/>
      <c r="AV1122" s="8"/>
      <c r="AW1122" s="8" t="s">
        <v>402</v>
      </c>
      <c r="AX1122" s="8" t="s">
        <v>585</v>
      </c>
      <c r="AY1122" s="8" t="s">
        <v>105</v>
      </c>
      <c r="AZ1122" s="8" t="s">
        <v>987</v>
      </c>
      <c r="BA1122" s="8"/>
      <c r="BB1122" s="8"/>
      <c r="BC1122" s="8"/>
      <c r="BD1122" s="8"/>
      <c r="BE1122" s="8"/>
      <c r="BF1122" s="8"/>
      <c r="BG1122" s="8"/>
      <c r="BH1122" s="8"/>
      <c r="BI1122" s="8" t="s">
        <v>3787</v>
      </c>
      <c r="BJ1122" s="8"/>
      <c r="BK1122" s="8"/>
      <c r="BL1122" s="8" t="s">
        <v>587</v>
      </c>
      <c r="BM1122" s="8" t="s">
        <v>588</v>
      </c>
      <c r="BN1122" s="8" t="s">
        <v>589</v>
      </c>
      <c r="BO1122" s="8" t="s">
        <v>404</v>
      </c>
      <c r="BP1122" s="8"/>
      <c r="BQ1122" s="8" t="s">
        <v>590</v>
      </c>
      <c r="BR1122" s="10"/>
      <c r="BS1122" s="8"/>
      <c r="BT1122" s="8"/>
      <c r="BU1122" s="8" t="s">
        <v>419</v>
      </c>
      <c r="BV1122" s="8"/>
      <c r="BW1122" s="8"/>
      <c r="BX1122" s="10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10"/>
      <c r="CL1122" s="8"/>
      <c r="CM1122" s="8"/>
      <c r="CN1122" s="8"/>
      <c r="CO1122" s="8"/>
      <c r="CP1122" s="8"/>
    </row>
    <row r="1123" spans="2:94">
      <c r="B1123" s="6">
        <v>1122</v>
      </c>
      <c r="C1123" s="7">
        <v>10</v>
      </c>
      <c r="D1123" s="8" t="s">
        <v>3980</v>
      </c>
      <c r="E1123" s="8" t="s">
        <v>396</v>
      </c>
      <c r="F1123" s="8" t="s">
        <v>439</v>
      </c>
      <c r="G1123" s="8"/>
      <c r="H1123" s="8" t="s">
        <v>1856</v>
      </c>
      <c r="I1123" s="8"/>
      <c r="J1123" s="8" t="s">
        <v>3732</v>
      </c>
      <c r="K1123" s="8"/>
      <c r="L1123" s="8"/>
      <c r="M1123" s="8" t="s">
        <v>3981</v>
      </c>
      <c r="N1123" s="8" t="s">
        <v>440</v>
      </c>
      <c r="O1123" s="8"/>
      <c r="P1123" s="8"/>
      <c r="Q1123" s="8" t="s">
        <v>3982</v>
      </c>
      <c r="R1123" s="8" t="s">
        <v>491</v>
      </c>
      <c r="S1123" s="8" t="s">
        <v>3983</v>
      </c>
      <c r="T1123" s="8"/>
      <c r="U1123" s="8"/>
      <c r="V1123" s="8" t="s">
        <v>406</v>
      </c>
      <c r="W1123" s="8"/>
      <c r="X1123" s="10"/>
      <c r="Y1123" s="8"/>
      <c r="Z1123" s="8"/>
      <c r="AA1123" s="8"/>
      <c r="AB1123" s="8"/>
      <c r="AC1123" s="8"/>
      <c r="AD1123" s="8"/>
      <c r="AE1123" s="8" t="s">
        <v>1655</v>
      </c>
      <c r="AF1123" s="8"/>
      <c r="AG1123" s="8"/>
      <c r="AH1123" s="8" t="s">
        <v>393</v>
      </c>
      <c r="AI1123" s="8" t="s">
        <v>1512</v>
      </c>
      <c r="AJ1123" s="8"/>
      <c r="AK1123" s="8" t="s">
        <v>394</v>
      </c>
      <c r="AL1123" s="8" t="s">
        <v>395</v>
      </c>
      <c r="AM1123" s="8" t="s">
        <v>2638</v>
      </c>
      <c r="AN1123" s="8" t="s">
        <v>415</v>
      </c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 t="s">
        <v>3984</v>
      </c>
      <c r="BJ1123" s="8"/>
      <c r="BK1123" s="8"/>
      <c r="BL1123" s="8"/>
      <c r="BM1123" s="8"/>
      <c r="BN1123" s="8"/>
      <c r="BO1123" s="8"/>
      <c r="BP1123" s="8"/>
      <c r="BQ1123" s="8" t="s">
        <v>3983</v>
      </c>
      <c r="BR1123" s="10"/>
      <c r="BS1123" s="8" t="s">
        <v>2691</v>
      </c>
      <c r="BT1123" s="8"/>
      <c r="BU1123" s="8"/>
      <c r="BV1123" s="8" t="s">
        <v>1550</v>
      </c>
      <c r="BW1123" s="8"/>
      <c r="BX1123" s="10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10"/>
      <c r="CL1123" s="8"/>
      <c r="CM1123" s="8"/>
      <c r="CN1123" s="8"/>
      <c r="CO1123" s="8"/>
      <c r="CP1123" s="8"/>
    </row>
    <row r="1124" spans="2:94">
      <c r="B1124" s="6">
        <v>1123</v>
      </c>
      <c r="C1124" s="7">
        <v>10</v>
      </c>
      <c r="D1124" s="8" t="s">
        <v>3985</v>
      </c>
      <c r="E1124" s="8" t="s">
        <v>396</v>
      </c>
      <c r="F1124" s="8" t="s">
        <v>439</v>
      </c>
      <c r="G1124" s="8"/>
      <c r="H1124" s="8" t="s">
        <v>1856</v>
      </c>
      <c r="I1124" s="8"/>
      <c r="J1124" s="8" t="s">
        <v>3732</v>
      </c>
      <c r="K1124" s="8"/>
      <c r="L1124" s="8"/>
      <c r="M1124" s="8" t="s">
        <v>3986</v>
      </c>
      <c r="N1124" s="8" t="s">
        <v>440</v>
      </c>
      <c r="O1124" s="8"/>
      <c r="P1124" s="8"/>
      <c r="Q1124" s="8" t="s">
        <v>3987</v>
      </c>
      <c r="R1124" s="8" t="s">
        <v>491</v>
      </c>
      <c r="S1124" s="8" t="s">
        <v>3988</v>
      </c>
      <c r="T1124" s="8"/>
      <c r="U1124" s="8"/>
      <c r="V1124" s="8" t="s">
        <v>667</v>
      </c>
      <c r="W1124" s="8" t="s">
        <v>442</v>
      </c>
      <c r="X1124" s="10" t="s">
        <v>443</v>
      </c>
      <c r="Y1124" s="8"/>
      <c r="Z1124" s="8"/>
      <c r="AA1124" s="8"/>
      <c r="AB1124" s="8"/>
      <c r="AC1124" s="8"/>
      <c r="AD1124" s="8"/>
      <c r="AE1124" s="8"/>
      <c r="AF1124" s="8"/>
      <c r="AG1124" s="8"/>
      <c r="AH1124" s="8" t="s">
        <v>393</v>
      </c>
      <c r="AI1124" s="8" t="s">
        <v>59</v>
      </c>
      <c r="AJ1124" s="8"/>
      <c r="AK1124" s="8" t="s">
        <v>394</v>
      </c>
      <c r="AL1124" s="8" t="s">
        <v>395</v>
      </c>
      <c r="AM1124" s="8" t="s">
        <v>3989</v>
      </c>
      <c r="AN1124" s="8" t="s">
        <v>415</v>
      </c>
      <c r="AO1124" s="8"/>
      <c r="AP1124" s="8"/>
      <c r="AQ1124" s="8"/>
      <c r="AR1124" s="8"/>
      <c r="AS1124" s="8"/>
      <c r="AT1124" s="8"/>
      <c r="AU1124" s="8"/>
      <c r="AV1124" s="8"/>
      <c r="AW1124" s="8" t="s">
        <v>452</v>
      </c>
      <c r="AX1124" s="8"/>
      <c r="AY1124" s="8" t="s">
        <v>442</v>
      </c>
      <c r="AZ1124" s="8"/>
      <c r="BA1124" s="8"/>
      <c r="BB1124" s="8"/>
      <c r="BC1124" s="8"/>
      <c r="BD1124" s="8"/>
      <c r="BE1124" s="8"/>
      <c r="BF1124" s="8"/>
      <c r="BG1124" s="8"/>
      <c r="BH1124" s="8"/>
      <c r="BI1124" s="8" t="s">
        <v>3990</v>
      </c>
      <c r="BJ1124" s="8"/>
      <c r="BK1124" s="8"/>
      <c r="BL1124" s="8"/>
      <c r="BM1124" s="8"/>
      <c r="BN1124" s="8"/>
      <c r="BO1124" s="8"/>
      <c r="BP1124" s="8"/>
      <c r="BQ1124" s="8"/>
      <c r="BR1124" s="10"/>
      <c r="BS1124" s="8"/>
      <c r="BT1124" s="8"/>
      <c r="BU1124" s="8"/>
      <c r="BV1124" s="8"/>
      <c r="BW1124" s="8"/>
      <c r="BX1124" s="10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10"/>
      <c r="CL1124" s="8"/>
      <c r="CM1124" s="8"/>
      <c r="CN1124" s="8"/>
      <c r="CO1124" s="8"/>
      <c r="CP1124" s="8"/>
    </row>
    <row r="1125" spans="2:94">
      <c r="B1125" s="6">
        <v>1124</v>
      </c>
      <c r="C1125" s="7">
        <v>9</v>
      </c>
      <c r="D1125" s="8" t="s">
        <v>3991</v>
      </c>
      <c r="E1125" s="8" t="s">
        <v>396</v>
      </c>
      <c r="F1125" s="8" t="s">
        <v>439</v>
      </c>
      <c r="G1125" s="8"/>
      <c r="H1125" s="8" t="s">
        <v>1856</v>
      </c>
      <c r="I1125" s="8"/>
      <c r="J1125" s="8" t="s">
        <v>3732</v>
      </c>
      <c r="K1125" s="8"/>
      <c r="L1125" s="8"/>
      <c r="M1125" s="8" t="s">
        <v>3992</v>
      </c>
      <c r="N1125" s="8" t="s">
        <v>440</v>
      </c>
      <c r="O1125" s="8"/>
      <c r="P1125" s="8"/>
      <c r="Q1125" s="8" t="s">
        <v>3993</v>
      </c>
      <c r="R1125" s="8" t="s">
        <v>491</v>
      </c>
      <c r="S1125" s="8" t="s">
        <v>3994</v>
      </c>
      <c r="T1125" s="8"/>
      <c r="U1125" s="8"/>
      <c r="V1125" s="8" t="s">
        <v>1021</v>
      </c>
      <c r="W1125" s="8" t="s">
        <v>442</v>
      </c>
      <c r="X1125" s="10" t="s">
        <v>443</v>
      </c>
      <c r="Y1125" s="8"/>
      <c r="Z1125" s="8"/>
      <c r="AA1125" s="8"/>
      <c r="AB1125" s="8"/>
      <c r="AC1125" s="8"/>
      <c r="AD1125" s="8"/>
      <c r="AE1125" s="8"/>
      <c r="AF1125" s="8"/>
      <c r="AG1125" s="8"/>
      <c r="AH1125" s="8" t="s">
        <v>393</v>
      </c>
      <c r="AI1125" s="8" t="s">
        <v>59</v>
      </c>
      <c r="AJ1125" s="8"/>
      <c r="AK1125" s="8" t="s">
        <v>394</v>
      </c>
      <c r="AL1125" s="8" t="s">
        <v>395</v>
      </c>
      <c r="AM1125" s="8" t="s">
        <v>444</v>
      </c>
      <c r="AN1125" s="8" t="s">
        <v>415</v>
      </c>
      <c r="AO1125" s="8"/>
      <c r="AP1125" s="8"/>
      <c r="AQ1125" s="8"/>
      <c r="AR1125" s="8"/>
      <c r="AS1125" s="8"/>
      <c r="AT1125" s="8"/>
      <c r="AU1125" s="8"/>
      <c r="AV1125" s="8"/>
      <c r="AW1125" s="8" t="s">
        <v>452</v>
      </c>
      <c r="AX1125" s="8"/>
      <c r="AY1125" s="8" t="s">
        <v>442</v>
      </c>
      <c r="AZ1125" s="8"/>
      <c r="BA1125" s="8"/>
      <c r="BB1125" s="8"/>
      <c r="BC1125" s="8"/>
      <c r="BD1125" s="8"/>
      <c r="BE1125" s="8"/>
      <c r="BF1125" s="8"/>
      <c r="BG1125" s="8"/>
      <c r="BH1125" s="8"/>
      <c r="BI1125" s="8" t="s">
        <v>3995</v>
      </c>
      <c r="BJ1125" s="8"/>
      <c r="BK1125" s="8"/>
      <c r="BL1125" s="8"/>
      <c r="BM1125" s="8"/>
      <c r="BN1125" s="8"/>
      <c r="BO1125" s="8"/>
      <c r="BP1125" s="8"/>
      <c r="BQ1125" s="8"/>
      <c r="BR1125" s="10"/>
      <c r="BS1125" s="8"/>
      <c r="BT1125" s="8"/>
      <c r="BU1125" s="8"/>
      <c r="BV1125" s="8"/>
      <c r="BW1125" s="8"/>
      <c r="BX1125" s="10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10"/>
      <c r="CL1125" s="8"/>
      <c r="CM1125" s="8"/>
      <c r="CN1125" s="8"/>
      <c r="CO1125" s="8"/>
      <c r="CP1125" s="8"/>
    </row>
    <row r="1126" spans="2:94">
      <c r="B1126" s="6">
        <v>1125</v>
      </c>
      <c r="C1126" s="7">
        <v>8</v>
      </c>
      <c r="D1126" s="8" t="s">
        <v>3996</v>
      </c>
      <c r="E1126" s="8" t="s">
        <v>396</v>
      </c>
      <c r="F1126" s="8" t="s">
        <v>439</v>
      </c>
      <c r="G1126" s="8"/>
      <c r="H1126" s="8" t="s">
        <v>1856</v>
      </c>
      <c r="I1126" s="8"/>
      <c r="J1126" s="8" t="s">
        <v>3732</v>
      </c>
      <c r="K1126" s="8"/>
      <c r="L1126" s="8"/>
      <c r="M1126" s="8" t="s">
        <v>3997</v>
      </c>
      <c r="N1126" s="8" t="s">
        <v>440</v>
      </c>
      <c r="O1126" s="8" t="s">
        <v>397</v>
      </c>
      <c r="P1126" s="8"/>
      <c r="Q1126" s="8" t="s">
        <v>3998</v>
      </c>
      <c r="R1126" s="8" t="s">
        <v>868</v>
      </c>
      <c r="S1126" s="8" t="s">
        <v>3999</v>
      </c>
      <c r="T1126" s="8"/>
      <c r="U1126" s="8"/>
      <c r="V1126" s="8" t="s">
        <v>571</v>
      </c>
      <c r="W1126" s="8"/>
      <c r="X1126" s="10"/>
      <c r="Y1126" s="8"/>
      <c r="Z1126" s="8"/>
      <c r="AA1126" s="8"/>
      <c r="AB1126" s="8"/>
      <c r="AC1126" s="8"/>
      <c r="AD1126" s="8"/>
      <c r="AE1126" s="8"/>
      <c r="AF1126" s="8"/>
      <c r="AG1126" s="8"/>
      <c r="AH1126" s="8" t="s">
        <v>393</v>
      </c>
      <c r="AI1126" s="8" t="s">
        <v>1512</v>
      </c>
      <c r="AJ1126" s="8"/>
      <c r="AK1126" s="8" t="s">
        <v>394</v>
      </c>
      <c r="AL1126" s="8" t="s">
        <v>395</v>
      </c>
      <c r="AM1126" s="8" t="s">
        <v>444</v>
      </c>
      <c r="AN1126" s="8" t="s">
        <v>445</v>
      </c>
      <c r="AO1126" s="8"/>
      <c r="AP1126" s="8"/>
      <c r="AQ1126" s="8"/>
      <c r="AR1126" s="8"/>
      <c r="AS1126" s="8"/>
      <c r="AT1126" s="8"/>
      <c r="AU1126" s="8"/>
      <c r="AV1126" s="8"/>
      <c r="AW1126" s="8" t="s">
        <v>452</v>
      </c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 t="s">
        <v>1532</v>
      </c>
      <c r="BP1126" s="8"/>
      <c r="BQ1126" s="8"/>
      <c r="BR1126" s="10"/>
      <c r="BS1126" s="8"/>
      <c r="BT1126" s="8"/>
      <c r="BU1126" s="8"/>
      <c r="BV1126" s="8"/>
      <c r="BW1126" s="8"/>
      <c r="BX1126" s="10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10"/>
      <c r="CL1126" s="8"/>
      <c r="CM1126" s="8"/>
      <c r="CN1126" s="8"/>
      <c r="CO1126" s="8"/>
      <c r="CP1126" s="8"/>
    </row>
    <row r="1127" spans="2:94">
      <c r="B1127" s="6">
        <v>1126</v>
      </c>
      <c r="C1127" s="7">
        <v>9</v>
      </c>
      <c r="D1127" s="8" t="s">
        <v>4000</v>
      </c>
      <c r="E1127" s="8" t="s">
        <v>396</v>
      </c>
      <c r="F1127" s="8" t="s">
        <v>439</v>
      </c>
      <c r="G1127" s="8"/>
      <c r="H1127" s="8" t="s">
        <v>1856</v>
      </c>
      <c r="I1127" s="8"/>
      <c r="J1127" s="8" t="s">
        <v>3732</v>
      </c>
      <c r="K1127" s="8"/>
      <c r="L1127" s="8"/>
      <c r="M1127" s="8" t="s">
        <v>4001</v>
      </c>
      <c r="N1127" s="8" t="s">
        <v>440</v>
      </c>
      <c r="O1127" s="8" t="s">
        <v>397</v>
      </c>
      <c r="P1127" s="8"/>
      <c r="Q1127" s="8" t="s">
        <v>4002</v>
      </c>
      <c r="R1127" s="8" t="s">
        <v>615</v>
      </c>
      <c r="S1127" s="8" t="s">
        <v>4003</v>
      </c>
      <c r="T1127" s="8"/>
      <c r="U1127" s="8"/>
      <c r="V1127" s="8" t="s">
        <v>441</v>
      </c>
      <c r="W1127" s="8"/>
      <c r="X1127" s="10"/>
      <c r="Y1127" s="8"/>
      <c r="Z1127" s="8"/>
      <c r="AA1127" s="8"/>
      <c r="AB1127" s="8"/>
      <c r="AC1127" s="8"/>
      <c r="AD1127" s="8"/>
      <c r="AE1127" s="8" t="s">
        <v>1729</v>
      </c>
      <c r="AF1127" s="8"/>
      <c r="AG1127" s="8"/>
      <c r="AH1127" s="8" t="s">
        <v>393</v>
      </c>
      <c r="AI1127" s="8" t="s">
        <v>1512</v>
      </c>
      <c r="AJ1127" s="8"/>
      <c r="AK1127" s="8" t="s">
        <v>394</v>
      </c>
      <c r="AL1127" s="8" t="s">
        <v>395</v>
      </c>
      <c r="AM1127" s="8" t="s">
        <v>4004</v>
      </c>
      <c r="AN1127" s="8" t="s">
        <v>415</v>
      </c>
      <c r="AO1127" s="8"/>
      <c r="AP1127" s="8"/>
      <c r="AQ1127" s="8"/>
      <c r="AR1127" s="8"/>
      <c r="AS1127" s="8"/>
      <c r="AT1127" s="8"/>
      <c r="AU1127" s="8"/>
      <c r="AV1127" s="8"/>
      <c r="AW1127" s="8" t="s">
        <v>452</v>
      </c>
      <c r="AX1127" s="8" t="s">
        <v>3700</v>
      </c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 t="s">
        <v>4005</v>
      </c>
      <c r="BJ1127" s="8"/>
      <c r="BK1127" s="8"/>
      <c r="BL1127" s="8" t="s">
        <v>3702</v>
      </c>
      <c r="BM1127" s="8" t="s">
        <v>3703</v>
      </c>
      <c r="BN1127" s="8" t="s">
        <v>3704</v>
      </c>
      <c r="BO1127" s="8" t="s">
        <v>1532</v>
      </c>
      <c r="BP1127" s="8"/>
      <c r="BQ1127" s="8" t="s">
        <v>4006</v>
      </c>
      <c r="BR1127" s="10"/>
      <c r="BS1127" s="8" t="s">
        <v>1891</v>
      </c>
      <c r="BT1127" s="8"/>
      <c r="BU1127" s="8"/>
      <c r="BV1127" s="8" t="s">
        <v>1550</v>
      </c>
      <c r="BW1127" s="8"/>
      <c r="BX1127" s="10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10"/>
      <c r="CL1127" s="8"/>
      <c r="CM1127" s="8"/>
      <c r="CN1127" s="8"/>
      <c r="CO1127" s="8"/>
      <c r="CP1127" s="8"/>
    </row>
    <row r="1128" spans="2:94">
      <c r="B1128" s="6">
        <v>1127</v>
      </c>
      <c r="C1128" s="7">
        <v>9</v>
      </c>
      <c r="D1128" s="8" t="s">
        <v>4007</v>
      </c>
      <c r="E1128" s="8" t="s">
        <v>396</v>
      </c>
      <c r="F1128" s="8" t="s">
        <v>439</v>
      </c>
      <c r="G1128" s="8"/>
      <c r="H1128" s="8" t="s">
        <v>1856</v>
      </c>
      <c r="I1128" s="8"/>
      <c r="J1128" s="8" t="s">
        <v>3732</v>
      </c>
      <c r="K1128" s="8"/>
      <c r="L1128" s="8"/>
      <c r="M1128" s="8" t="s">
        <v>4008</v>
      </c>
      <c r="N1128" s="8" t="s">
        <v>440</v>
      </c>
      <c r="O1128" s="8" t="s">
        <v>397</v>
      </c>
      <c r="P1128" s="8"/>
      <c r="Q1128" s="8" t="s">
        <v>4009</v>
      </c>
      <c r="R1128" s="8" t="s">
        <v>615</v>
      </c>
      <c r="S1128" s="8" t="s">
        <v>4010</v>
      </c>
      <c r="T1128" s="8"/>
      <c r="U1128" s="8"/>
      <c r="V1128" s="8" t="s">
        <v>571</v>
      </c>
      <c r="W1128" s="8"/>
      <c r="X1128" s="10"/>
      <c r="Y1128" s="8"/>
      <c r="Z1128" s="8"/>
      <c r="AA1128" s="8"/>
      <c r="AB1128" s="8"/>
      <c r="AC1128" s="8"/>
      <c r="AD1128" s="8"/>
      <c r="AE1128" s="8" t="s">
        <v>1729</v>
      </c>
      <c r="AF1128" s="8"/>
      <c r="AG1128" s="8"/>
      <c r="AH1128" s="8" t="s">
        <v>393</v>
      </c>
      <c r="AI1128" s="8" t="s">
        <v>1512</v>
      </c>
      <c r="AJ1128" s="8"/>
      <c r="AK1128" s="8" t="s">
        <v>394</v>
      </c>
      <c r="AL1128" s="8" t="s">
        <v>395</v>
      </c>
      <c r="AM1128" s="8" t="s">
        <v>4011</v>
      </c>
      <c r="AN1128" s="8" t="s">
        <v>415</v>
      </c>
      <c r="AO1128" s="8"/>
      <c r="AP1128" s="8"/>
      <c r="AQ1128" s="8"/>
      <c r="AR1128" s="8"/>
      <c r="AS1128" s="8"/>
      <c r="AT1128" s="8"/>
      <c r="AU1128" s="8"/>
      <c r="AV1128" s="8"/>
      <c r="AW1128" s="8" t="s">
        <v>452</v>
      </c>
      <c r="AX1128" s="8" t="s">
        <v>3700</v>
      </c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 t="s">
        <v>4012</v>
      </c>
      <c r="BJ1128" s="8"/>
      <c r="BK1128" s="8"/>
      <c r="BL1128" s="8" t="s">
        <v>3702</v>
      </c>
      <c r="BM1128" s="8" t="s">
        <v>3703</v>
      </c>
      <c r="BN1128" s="8" t="s">
        <v>3704</v>
      </c>
      <c r="BO1128" s="8" t="s">
        <v>1532</v>
      </c>
      <c r="BP1128" s="8"/>
      <c r="BQ1128" s="8" t="s">
        <v>4010</v>
      </c>
      <c r="BR1128" s="10"/>
      <c r="BS1128" s="8" t="s">
        <v>3763</v>
      </c>
      <c r="BT1128" s="8"/>
      <c r="BU1128" s="8"/>
      <c r="BV1128" s="8" t="s">
        <v>1550</v>
      </c>
      <c r="BW1128" s="8"/>
      <c r="BX1128" s="10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10"/>
      <c r="CL1128" s="8"/>
      <c r="CM1128" s="8"/>
      <c r="CN1128" s="8"/>
      <c r="CO1128" s="8"/>
      <c r="CP1128" s="8"/>
    </row>
    <row r="1129" spans="2:94">
      <c r="B1129" s="6">
        <v>1128</v>
      </c>
      <c r="C1129" s="7">
        <v>9</v>
      </c>
      <c r="D1129" s="8" t="s">
        <v>4013</v>
      </c>
      <c r="E1129" s="8" t="s">
        <v>396</v>
      </c>
      <c r="F1129" s="8" t="s">
        <v>439</v>
      </c>
      <c r="G1129" s="8"/>
      <c r="H1129" s="8" t="s">
        <v>1856</v>
      </c>
      <c r="I1129" s="8"/>
      <c r="J1129" s="8" t="s">
        <v>3732</v>
      </c>
      <c r="K1129" s="8"/>
      <c r="L1129" s="8"/>
      <c r="M1129" s="8" t="s">
        <v>4014</v>
      </c>
      <c r="N1129" s="8" t="s">
        <v>440</v>
      </c>
      <c r="O1129" s="8"/>
      <c r="P1129" s="8"/>
      <c r="Q1129" s="8" t="s">
        <v>4015</v>
      </c>
      <c r="R1129" s="8" t="s">
        <v>391</v>
      </c>
      <c r="S1129" s="8" t="s">
        <v>4016</v>
      </c>
      <c r="T1129" s="8"/>
      <c r="U1129" s="8"/>
      <c r="V1129" s="8" t="s">
        <v>1021</v>
      </c>
      <c r="W1129" s="8" t="s">
        <v>442</v>
      </c>
      <c r="X1129" s="10" t="s">
        <v>4017</v>
      </c>
      <c r="Y1129" s="8"/>
      <c r="Z1129" s="8"/>
      <c r="AA1129" s="8"/>
      <c r="AB1129" s="8"/>
      <c r="AC1129" s="8"/>
      <c r="AD1129" s="8"/>
      <c r="AE1129" s="8"/>
      <c r="AF1129" s="8"/>
      <c r="AG1129" s="8"/>
      <c r="AH1129" s="8" t="s">
        <v>393</v>
      </c>
      <c r="AI1129" s="8" t="s">
        <v>59</v>
      </c>
      <c r="AJ1129" s="8"/>
      <c r="AK1129" s="8" t="s">
        <v>394</v>
      </c>
      <c r="AL1129" s="8" t="s">
        <v>395</v>
      </c>
      <c r="AM1129" s="8" t="s">
        <v>4018</v>
      </c>
      <c r="AN1129" s="8" t="s">
        <v>415</v>
      </c>
      <c r="AO1129" s="8"/>
      <c r="AP1129" s="8"/>
      <c r="AQ1129" s="8"/>
      <c r="AR1129" s="8"/>
      <c r="AS1129" s="8"/>
      <c r="AT1129" s="8"/>
      <c r="AU1129" s="8"/>
      <c r="AV1129" s="8"/>
      <c r="AW1129" s="8" t="s">
        <v>452</v>
      </c>
      <c r="AX1129" s="8"/>
      <c r="AY1129" s="8" t="s">
        <v>442</v>
      </c>
      <c r="AZ1129" s="8"/>
      <c r="BA1129" s="8"/>
      <c r="BB1129" s="8"/>
      <c r="BC1129" s="8"/>
      <c r="BD1129" s="8"/>
      <c r="BE1129" s="8"/>
      <c r="BF1129" s="8"/>
      <c r="BG1129" s="8"/>
      <c r="BH1129" s="8"/>
      <c r="BI1129" s="8" t="s">
        <v>4019</v>
      </c>
      <c r="BJ1129" s="8"/>
      <c r="BK1129" s="8"/>
      <c r="BL1129" s="8"/>
      <c r="BM1129" s="8"/>
      <c r="BN1129" s="8"/>
      <c r="BO1129" s="8"/>
      <c r="BP1129" s="8"/>
      <c r="BQ1129" s="8"/>
      <c r="BR1129" s="10"/>
      <c r="BS1129" s="8"/>
      <c r="BT1129" s="8"/>
      <c r="BU1129" s="8"/>
      <c r="BV1129" s="8"/>
      <c r="BW1129" s="8"/>
      <c r="BX1129" s="10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10"/>
      <c r="CL1129" s="8"/>
      <c r="CM1129" s="8"/>
      <c r="CN1129" s="8"/>
      <c r="CO1129" s="8"/>
      <c r="CP1129" s="8"/>
    </row>
    <row r="1130" spans="2:94">
      <c r="B1130" s="6">
        <v>1129</v>
      </c>
      <c r="C1130" s="7">
        <v>8</v>
      </c>
      <c r="D1130" s="8" t="s">
        <v>4020</v>
      </c>
      <c r="E1130" s="8" t="s">
        <v>396</v>
      </c>
      <c r="F1130" s="8" t="s">
        <v>439</v>
      </c>
      <c r="G1130" s="8"/>
      <c r="H1130" s="8" t="s">
        <v>1856</v>
      </c>
      <c r="I1130" s="8"/>
      <c r="J1130" s="8" t="s">
        <v>3732</v>
      </c>
      <c r="K1130" s="8"/>
      <c r="L1130" s="8"/>
      <c r="M1130" s="8" t="s">
        <v>4021</v>
      </c>
      <c r="N1130" s="8" t="s">
        <v>440</v>
      </c>
      <c r="O1130" s="8"/>
      <c r="P1130" s="8"/>
      <c r="Q1130" s="8" t="s">
        <v>4022</v>
      </c>
      <c r="R1130" s="8" t="s">
        <v>491</v>
      </c>
      <c r="S1130" s="8" t="s">
        <v>4023</v>
      </c>
      <c r="T1130" s="8"/>
      <c r="U1130" s="8"/>
      <c r="V1130" s="8" t="s">
        <v>1021</v>
      </c>
      <c r="W1130" s="8" t="s">
        <v>442</v>
      </c>
      <c r="X1130" s="10" t="s">
        <v>443</v>
      </c>
      <c r="Y1130" s="8"/>
      <c r="Z1130" s="8"/>
      <c r="AA1130" s="8"/>
      <c r="AB1130" s="8"/>
      <c r="AC1130" s="8"/>
      <c r="AD1130" s="8"/>
      <c r="AE1130" s="8"/>
      <c r="AF1130" s="8"/>
      <c r="AG1130" s="8"/>
      <c r="AH1130" s="8" t="s">
        <v>393</v>
      </c>
      <c r="AI1130" s="8" t="s">
        <v>59</v>
      </c>
      <c r="AJ1130" s="8"/>
      <c r="AK1130" s="8" t="s">
        <v>394</v>
      </c>
      <c r="AL1130" s="8" t="s">
        <v>395</v>
      </c>
      <c r="AM1130" s="8" t="s">
        <v>4024</v>
      </c>
      <c r="AN1130" s="8" t="s">
        <v>415</v>
      </c>
      <c r="AO1130" s="8"/>
      <c r="AP1130" s="8"/>
      <c r="AQ1130" s="8"/>
      <c r="AR1130" s="8"/>
      <c r="AS1130" s="8"/>
      <c r="AT1130" s="8"/>
      <c r="AU1130" s="8"/>
      <c r="AV1130" s="8"/>
      <c r="AW1130" s="8" t="s">
        <v>452</v>
      </c>
      <c r="AX1130" s="8"/>
      <c r="AY1130" s="8" t="s">
        <v>442</v>
      </c>
      <c r="AZ1130" s="8"/>
      <c r="BA1130" s="8"/>
      <c r="BB1130" s="8"/>
      <c r="BC1130" s="8"/>
      <c r="BD1130" s="8"/>
      <c r="BE1130" s="8"/>
      <c r="BF1130" s="8"/>
      <c r="BG1130" s="8"/>
      <c r="BH1130" s="8"/>
      <c r="BI1130" s="8" t="s">
        <v>4025</v>
      </c>
      <c r="BJ1130" s="8"/>
      <c r="BK1130" s="8"/>
      <c r="BL1130" s="8"/>
      <c r="BM1130" s="8"/>
      <c r="BN1130" s="8"/>
      <c r="BO1130" s="8"/>
      <c r="BP1130" s="8"/>
      <c r="BQ1130" s="8"/>
      <c r="BR1130" s="10"/>
      <c r="BS1130" s="8"/>
      <c r="BT1130" s="8"/>
      <c r="BU1130" s="8"/>
      <c r="BV1130" s="8"/>
      <c r="BW1130" s="8"/>
      <c r="BX1130" s="10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10"/>
      <c r="CL1130" s="8"/>
      <c r="CM1130" s="8"/>
      <c r="CN1130" s="8"/>
      <c r="CO1130" s="8"/>
      <c r="CP1130" s="8"/>
    </row>
    <row r="1131" spans="2:94">
      <c r="B1131" s="6">
        <v>1130</v>
      </c>
      <c r="C1131" s="7">
        <v>8</v>
      </c>
      <c r="D1131" s="8" t="s">
        <v>4026</v>
      </c>
      <c r="E1131" s="8"/>
      <c r="F1131" s="8" t="s">
        <v>439</v>
      </c>
      <c r="G1131" s="8"/>
      <c r="H1131" s="8" t="s">
        <v>1856</v>
      </c>
      <c r="I1131" s="8"/>
      <c r="J1131" s="8" t="s">
        <v>3732</v>
      </c>
      <c r="K1131" s="8"/>
      <c r="L1131" s="8"/>
      <c r="M1131" s="8" t="s">
        <v>4027</v>
      </c>
      <c r="N1131" s="8" t="s">
        <v>440</v>
      </c>
      <c r="O1131" s="8" t="s">
        <v>397</v>
      </c>
      <c r="P1131" s="8"/>
      <c r="Q1131" s="8" t="s">
        <v>4028</v>
      </c>
      <c r="R1131" s="8" t="s">
        <v>615</v>
      </c>
      <c r="S1131" s="8" t="s">
        <v>4029</v>
      </c>
      <c r="T1131" s="8"/>
      <c r="U1131" s="8"/>
      <c r="V1131" s="8" t="s">
        <v>1027</v>
      </c>
      <c r="W1131" s="8" t="s">
        <v>105</v>
      </c>
      <c r="X1131" s="10" t="s">
        <v>4030</v>
      </c>
      <c r="Y1131" s="8"/>
      <c r="Z1131" s="8"/>
      <c r="AA1131" s="8"/>
      <c r="AB1131" s="8"/>
      <c r="AC1131" s="8"/>
      <c r="AD1131" s="8"/>
      <c r="AE1131" s="8" t="s">
        <v>4031</v>
      </c>
      <c r="AF1131" s="8"/>
      <c r="AG1131" s="8"/>
      <c r="AH1131" s="8" t="s">
        <v>400</v>
      </c>
      <c r="AI1131" s="8" t="s">
        <v>58</v>
      </c>
      <c r="AJ1131" s="8"/>
      <c r="AK1131" s="8" t="s">
        <v>394</v>
      </c>
      <c r="AL1131" s="8" t="s">
        <v>395</v>
      </c>
      <c r="AM1131" s="8" t="s">
        <v>4032</v>
      </c>
      <c r="AN1131" s="8" t="s">
        <v>415</v>
      </c>
      <c r="AO1131" s="8"/>
      <c r="AP1131" s="8"/>
      <c r="AQ1131" s="8"/>
      <c r="AR1131" s="8"/>
      <c r="AS1131" s="8"/>
      <c r="AT1131" s="8"/>
      <c r="AU1131" s="8"/>
      <c r="AV1131" s="8"/>
      <c r="AW1131" s="8" t="s">
        <v>402</v>
      </c>
      <c r="AX1131" s="8" t="s">
        <v>4033</v>
      </c>
      <c r="AY1131" s="8" t="s">
        <v>105</v>
      </c>
      <c r="AZ1131" s="8"/>
      <c r="BA1131" s="8"/>
      <c r="BB1131" s="8"/>
      <c r="BC1131" s="8"/>
      <c r="BD1131" s="8"/>
      <c r="BE1131" s="8"/>
      <c r="BF1131" s="8"/>
      <c r="BG1131" s="8"/>
      <c r="BH1131" s="8"/>
      <c r="BI1131" s="8" t="s">
        <v>4034</v>
      </c>
      <c r="BJ1131" s="8"/>
      <c r="BK1131" s="8"/>
      <c r="BL1131" s="8" t="s">
        <v>4035</v>
      </c>
      <c r="BM1131" s="8" t="s">
        <v>4036</v>
      </c>
      <c r="BN1131" s="8" t="s">
        <v>4037</v>
      </c>
      <c r="BO1131" s="8" t="s">
        <v>404</v>
      </c>
      <c r="BP1131" s="8"/>
      <c r="BQ1131" s="8" t="s">
        <v>4029</v>
      </c>
      <c r="BR1131" s="10"/>
      <c r="BS1131" s="8" t="s">
        <v>405</v>
      </c>
      <c r="BT1131" s="8"/>
      <c r="BU1131" s="8"/>
      <c r="BV1131" s="8"/>
      <c r="BW1131" s="8"/>
      <c r="BX1131" s="10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10"/>
      <c r="CL1131" s="8"/>
      <c r="CM1131" s="8"/>
      <c r="CN1131" s="8"/>
      <c r="CO1131" s="8"/>
      <c r="CP1131" s="8"/>
    </row>
    <row r="1132" spans="2:94">
      <c r="B1132" s="6">
        <v>1131</v>
      </c>
      <c r="C1132" s="7">
        <v>7</v>
      </c>
      <c r="D1132" s="8" t="s">
        <v>4038</v>
      </c>
      <c r="E1132" s="8" t="s">
        <v>396</v>
      </c>
      <c r="F1132" s="8" t="s">
        <v>439</v>
      </c>
      <c r="G1132" s="8"/>
      <c r="H1132" s="8" t="s">
        <v>1856</v>
      </c>
      <c r="I1132" s="8"/>
      <c r="J1132" s="8" t="s">
        <v>3732</v>
      </c>
      <c r="K1132" s="8"/>
      <c r="L1132" s="8"/>
      <c r="M1132" s="8" t="s">
        <v>4039</v>
      </c>
      <c r="N1132" s="8" t="s">
        <v>440</v>
      </c>
      <c r="O1132" s="8" t="s">
        <v>397</v>
      </c>
      <c r="P1132" s="8"/>
      <c r="Q1132" s="8" t="s">
        <v>4040</v>
      </c>
      <c r="R1132" s="8" t="s">
        <v>868</v>
      </c>
      <c r="S1132" s="8" t="s">
        <v>4041</v>
      </c>
      <c r="T1132" s="8"/>
      <c r="U1132" s="8"/>
      <c r="V1132" s="8" t="s">
        <v>667</v>
      </c>
      <c r="W1132" s="8"/>
      <c r="X1132" s="10"/>
      <c r="Y1132" s="8"/>
      <c r="Z1132" s="8"/>
      <c r="AA1132" s="8"/>
      <c r="AB1132" s="8"/>
      <c r="AC1132" s="8"/>
      <c r="AD1132" s="8"/>
      <c r="AE1132" s="8"/>
      <c r="AF1132" s="8"/>
      <c r="AG1132" s="8"/>
      <c r="AH1132" s="8" t="s">
        <v>393</v>
      </c>
      <c r="AI1132" s="8" t="s">
        <v>1512</v>
      </c>
      <c r="AJ1132" s="8"/>
      <c r="AK1132" s="8" t="s">
        <v>394</v>
      </c>
      <c r="AL1132" s="8" t="s">
        <v>395</v>
      </c>
      <c r="AM1132" s="8" t="s">
        <v>444</v>
      </c>
      <c r="AN1132" s="8" t="s">
        <v>445</v>
      </c>
      <c r="AO1132" s="8"/>
      <c r="AP1132" s="8"/>
      <c r="AQ1132" s="8"/>
      <c r="AR1132" s="8"/>
      <c r="AS1132" s="8"/>
      <c r="AT1132" s="8"/>
      <c r="AU1132" s="8"/>
      <c r="AV1132" s="8"/>
      <c r="AW1132" s="8" t="s">
        <v>452</v>
      </c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10"/>
      <c r="BS1132" s="8"/>
      <c r="BT1132" s="8"/>
      <c r="BU1132" s="8"/>
      <c r="BV1132" s="8"/>
      <c r="BW1132" s="8"/>
      <c r="BX1132" s="10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10"/>
      <c r="CL1132" s="8"/>
      <c r="CM1132" s="8"/>
      <c r="CN1132" s="8"/>
      <c r="CO1132" s="8"/>
      <c r="CP1132" s="8"/>
    </row>
    <row r="1133" spans="2:94">
      <c r="B1133" s="6">
        <v>1132</v>
      </c>
      <c r="C1133" s="7">
        <v>8</v>
      </c>
      <c r="D1133" s="8" t="s">
        <v>4042</v>
      </c>
      <c r="E1133" s="8"/>
      <c r="F1133" s="8" t="s">
        <v>439</v>
      </c>
      <c r="G1133" s="8"/>
      <c r="H1133" s="8" t="s">
        <v>1856</v>
      </c>
      <c r="I1133" s="8"/>
      <c r="J1133" s="8" t="s">
        <v>3732</v>
      </c>
      <c r="K1133" s="8"/>
      <c r="L1133" s="8"/>
      <c r="M1133" s="8" t="s">
        <v>4043</v>
      </c>
      <c r="N1133" s="8" t="s">
        <v>440</v>
      </c>
      <c r="O1133" s="8"/>
      <c r="P1133" s="8"/>
      <c r="Q1133" s="8" t="s">
        <v>4044</v>
      </c>
      <c r="R1133" s="8" t="s">
        <v>1041</v>
      </c>
      <c r="S1133" s="8" t="s">
        <v>4045</v>
      </c>
      <c r="T1133" s="8"/>
      <c r="U1133" s="8"/>
      <c r="V1133" s="8" t="s">
        <v>441</v>
      </c>
      <c r="W1133" s="8"/>
      <c r="X1133" s="10"/>
      <c r="Y1133" s="8"/>
      <c r="Z1133" s="8"/>
      <c r="AA1133" s="8"/>
      <c r="AB1133" s="8"/>
      <c r="AC1133" s="8"/>
      <c r="AD1133" s="8"/>
      <c r="AE1133" s="8" t="s">
        <v>3760</v>
      </c>
      <c r="AF1133" s="8"/>
      <c r="AG1133" s="8"/>
      <c r="AH1133" s="8" t="s">
        <v>393</v>
      </c>
      <c r="AI1133" s="8" t="s">
        <v>1512</v>
      </c>
      <c r="AJ1133" s="8"/>
      <c r="AK1133" s="8" t="s">
        <v>394</v>
      </c>
      <c r="AL1133" s="8" t="s">
        <v>395</v>
      </c>
      <c r="AM1133" s="8" t="s">
        <v>4046</v>
      </c>
      <c r="AN1133" s="8" t="s">
        <v>415</v>
      </c>
      <c r="AO1133" s="8"/>
      <c r="AP1133" s="8"/>
      <c r="AQ1133" s="8"/>
      <c r="AR1133" s="8"/>
      <c r="AS1133" s="8"/>
      <c r="AT1133" s="8"/>
      <c r="AU1133" s="8"/>
      <c r="AV1133" s="8"/>
      <c r="AW1133" s="8" t="s">
        <v>452</v>
      </c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 t="s">
        <v>4047</v>
      </c>
      <c r="BJ1133" s="8"/>
      <c r="BK1133" s="8"/>
      <c r="BL1133" s="8" t="s">
        <v>3702</v>
      </c>
      <c r="BM1133" s="8" t="s">
        <v>3703</v>
      </c>
      <c r="BN1133" s="8" t="s">
        <v>3704</v>
      </c>
      <c r="BO1133" s="8"/>
      <c r="BP1133" s="8"/>
      <c r="BQ1133" s="8"/>
      <c r="BR1133" s="10"/>
      <c r="BS1133" s="8" t="s">
        <v>3763</v>
      </c>
      <c r="BT1133" s="8" t="s">
        <v>4048</v>
      </c>
      <c r="BU1133" s="8"/>
      <c r="BV1133" s="8" t="s">
        <v>1550</v>
      </c>
      <c r="BW1133" s="8"/>
      <c r="BX1133" s="10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10"/>
      <c r="CL1133" s="8"/>
      <c r="CM1133" s="8"/>
      <c r="CN1133" s="8"/>
      <c r="CO1133" s="8"/>
      <c r="CP1133" s="8"/>
    </row>
    <row r="1134" spans="2:94">
      <c r="B1134" s="6">
        <v>1133</v>
      </c>
      <c r="C1134" s="7">
        <v>8</v>
      </c>
      <c r="D1134" s="8" t="s">
        <v>4049</v>
      </c>
      <c r="E1134" s="8"/>
      <c r="F1134" s="8" t="s">
        <v>439</v>
      </c>
      <c r="G1134" s="8"/>
      <c r="H1134" s="8" t="s">
        <v>1856</v>
      </c>
      <c r="I1134" s="8"/>
      <c r="J1134" s="8" t="s">
        <v>3732</v>
      </c>
      <c r="K1134" s="8"/>
      <c r="L1134" s="8"/>
      <c r="M1134" s="8" t="s">
        <v>4050</v>
      </c>
      <c r="N1134" s="8" t="s">
        <v>440</v>
      </c>
      <c r="O1134" s="8" t="s">
        <v>397</v>
      </c>
      <c r="P1134" s="8"/>
      <c r="Q1134" s="8" t="s">
        <v>4051</v>
      </c>
      <c r="R1134" s="8" t="s">
        <v>868</v>
      </c>
      <c r="S1134" s="8" t="s">
        <v>4052</v>
      </c>
      <c r="T1134" s="8"/>
      <c r="U1134" s="8"/>
      <c r="V1134" s="8" t="s">
        <v>571</v>
      </c>
      <c r="W1134" s="8"/>
      <c r="X1134" s="10"/>
      <c r="Y1134" s="8"/>
      <c r="Z1134" s="8"/>
      <c r="AA1134" s="8"/>
      <c r="AB1134" s="8"/>
      <c r="AC1134" s="8"/>
      <c r="AD1134" s="8"/>
      <c r="AE1134" s="8"/>
      <c r="AF1134" s="8"/>
      <c r="AG1134" s="8"/>
      <c r="AH1134" s="8" t="s">
        <v>393</v>
      </c>
      <c r="AI1134" s="8" t="s">
        <v>1512</v>
      </c>
      <c r="AJ1134" s="8"/>
      <c r="AK1134" s="8" t="s">
        <v>394</v>
      </c>
      <c r="AL1134" s="8" t="s">
        <v>395</v>
      </c>
      <c r="AM1134" s="8" t="s">
        <v>444</v>
      </c>
      <c r="AN1134" s="8" t="s">
        <v>445</v>
      </c>
      <c r="AO1134" s="8"/>
      <c r="AP1134" s="8"/>
      <c r="AQ1134" s="8"/>
      <c r="AR1134" s="8"/>
      <c r="AS1134" s="8"/>
      <c r="AT1134" s="8"/>
      <c r="AU1134" s="8"/>
      <c r="AV1134" s="8"/>
      <c r="AW1134" s="8" t="s">
        <v>452</v>
      </c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 t="s">
        <v>404</v>
      </c>
      <c r="BP1134" s="8"/>
      <c r="BQ1134" s="8"/>
      <c r="BR1134" s="10"/>
      <c r="BS1134" s="8"/>
      <c r="BT1134" s="8"/>
      <c r="BU1134" s="8"/>
      <c r="BV1134" s="8"/>
      <c r="BW1134" s="8"/>
      <c r="BX1134" s="10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10"/>
      <c r="CL1134" s="8"/>
      <c r="CM1134" s="8"/>
      <c r="CN1134" s="8"/>
      <c r="CO1134" s="8"/>
      <c r="CP1134" s="8"/>
    </row>
    <row r="1135" spans="2:94">
      <c r="B1135" s="6">
        <v>1134</v>
      </c>
      <c r="C1135" s="7">
        <v>9</v>
      </c>
      <c r="D1135" s="8" t="s">
        <v>4053</v>
      </c>
      <c r="E1135" s="8" t="s">
        <v>396</v>
      </c>
      <c r="F1135" s="8" t="s">
        <v>439</v>
      </c>
      <c r="G1135" s="8"/>
      <c r="H1135" s="8" t="s">
        <v>1856</v>
      </c>
      <c r="I1135" s="8"/>
      <c r="J1135" s="8" t="s">
        <v>3732</v>
      </c>
      <c r="K1135" s="8"/>
      <c r="L1135" s="8"/>
      <c r="M1135" s="8" t="s">
        <v>4054</v>
      </c>
      <c r="N1135" s="8" t="s">
        <v>440</v>
      </c>
      <c r="O1135" s="8" t="s">
        <v>397</v>
      </c>
      <c r="P1135" s="8"/>
      <c r="Q1135" s="8" t="s">
        <v>4055</v>
      </c>
      <c r="R1135" s="8" t="s">
        <v>615</v>
      </c>
      <c r="S1135" s="8" t="s">
        <v>4056</v>
      </c>
      <c r="T1135" s="8"/>
      <c r="U1135" s="8"/>
      <c r="V1135" s="8" t="s">
        <v>441</v>
      </c>
      <c r="W1135" s="8"/>
      <c r="X1135" s="10"/>
      <c r="Y1135" s="8"/>
      <c r="Z1135" s="8"/>
      <c r="AA1135" s="8"/>
      <c r="AB1135" s="8"/>
      <c r="AC1135" s="8"/>
      <c r="AD1135" s="8"/>
      <c r="AE1135" s="8" t="s">
        <v>1729</v>
      </c>
      <c r="AF1135" s="8"/>
      <c r="AG1135" s="8"/>
      <c r="AH1135" s="8" t="s">
        <v>393</v>
      </c>
      <c r="AI1135" s="8" t="s">
        <v>1512</v>
      </c>
      <c r="AJ1135" s="8"/>
      <c r="AK1135" s="8" t="s">
        <v>394</v>
      </c>
      <c r="AL1135" s="8" t="s">
        <v>395</v>
      </c>
      <c r="AM1135" s="8" t="s">
        <v>4057</v>
      </c>
      <c r="AN1135" s="8" t="s">
        <v>415</v>
      </c>
      <c r="AO1135" s="8"/>
      <c r="AP1135" s="8"/>
      <c r="AQ1135" s="8"/>
      <c r="AR1135" s="8"/>
      <c r="AS1135" s="8"/>
      <c r="AT1135" s="8"/>
      <c r="AU1135" s="8"/>
      <c r="AV1135" s="8"/>
      <c r="AW1135" s="8" t="s">
        <v>452</v>
      </c>
      <c r="AX1135" s="8" t="s">
        <v>3700</v>
      </c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 t="s">
        <v>4058</v>
      </c>
      <c r="BJ1135" s="8"/>
      <c r="BK1135" s="8"/>
      <c r="BL1135" s="8" t="s">
        <v>3702</v>
      </c>
      <c r="BM1135" s="8" t="s">
        <v>3703</v>
      </c>
      <c r="BN1135" s="8" t="s">
        <v>3704</v>
      </c>
      <c r="BO1135" s="8" t="s">
        <v>404</v>
      </c>
      <c r="BP1135" s="8"/>
      <c r="BQ1135" s="8" t="s">
        <v>4056</v>
      </c>
      <c r="BR1135" s="10"/>
      <c r="BS1135" s="8" t="s">
        <v>1891</v>
      </c>
      <c r="BT1135" s="8"/>
      <c r="BU1135" s="8"/>
      <c r="BV1135" s="8" t="s">
        <v>1550</v>
      </c>
      <c r="BW1135" s="8"/>
      <c r="BX1135" s="10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10"/>
      <c r="CL1135" s="8"/>
      <c r="CM1135" s="8"/>
      <c r="CN1135" s="8"/>
      <c r="CO1135" s="8"/>
      <c r="CP1135" s="8"/>
    </row>
    <row r="1136" spans="2:94">
      <c r="B1136" s="6">
        <v>1135</v>
      </c>
      <c r="C1136" s="7">
        <v>9</v>
      </c>
      <c r="D1136" s="8" t="s">
        <v>4059</v>
      </c>
      <c r="E1136" s="8"/>
      <c r="F1136" s="8" t="s">
        <v>439</v>
      </c>
      <c r="G1136" s="8"/>
      <c r="H1136" s="8" t="s">
        <v>1856</v>
      </c>
      <c r="I1136" s="8"/>
      <c r="J1136" s="8" t="s">
        <v>3732</v>
      </c>
      <c r="K1136" s="8"/>
      <c r="L1136" s="8"/>
      <c r="M1136" s="8" t="s">
        <v>4060</v>
      </c>
      <c r="N1136" s="8" t="s">
        <v>440</v>
      </c>
      <c r="O1136" s="8"/>
      <c r="P1136" s="8"/>
      <c r="Q1136" s="8" t="s">
        <v>4061</v>
      </c>
      <c r="R1136" s="8" t="s">
        <v>868</v>
      </c>
      <c r="S1136" s="8" t="s">
        <v>4062</v>
      </c>
      <c r="T1136" s="8"/>
      <c r="U1136" s="8"/>
      <c r="V1136" s="8" t="s">
        <v>571</v>
      </c>
      <c r="W1136" s="8"/>
      <c r="X1136" s="10"/>
      <c r="Y1136" s="8"/>
      <c r="Z1136" s="8"/>
      <c r="AA1136" s="8"/>
      <c r="AB1136" s="8"/>
      <c r="AC1136" s="8"/>
      <c r="AD1136" s="8"/>
      <c r="AE1136" s="8"/>
      <c r="AF1136" s="8"/>
      <c r="AG1136" s="8"/>
      <c r="AH1136" s="8" t="s">
        <v>393</v>
      </c>
      <c r="AI1136" s="8" t="s">
        <v>1512</v>
      </c>
      <c r="AJ1136" s="8"/>
      <c r="AK1136" s="8" t="s">
        <v>394</v>
      </c>
      <c r="AL1136" s="8" t="s">
        <v>395</v>
      </c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10"/>
      <c r="BS1136" s="8"/>
      <c r="BT1136" s="8"/>
      <c r="BU1136" s="8"/>
      <c r="BV1136" s="8"/>
      <c r="BW1136" s="8"/>
      <c r="BX1136" s="10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10"/>
      <c r="CL1136" s="8"/>
      <c r="CM1136" s="8"/>
      <c r="CN1136" s="8"/>
      <c r="CO1136" s="8"/>
      <c r="CP1136" s="8"/>
    </row>
    <row r="1137" spans="2:94">
      <c r="B1137" s="6">
        <v>1136</v>
      </c>
      <c r="C1137" s="7">
        <v>10</v>
      </c>
      <c r="D1137" s="8" t="s">
        <v>1533</v>
      </c>
      <c r="E1137" s="8"/>
      <c r="F1137" s="8" t="s">
        <v>439</v>
      </c>
      <c r="G1137" s="8"/>
      <c r="H1137" s="8" t="s">
        <v>1856</v>
      </c>
      <c r="I1137" s="8"/>
      <c r="J1137" s="8" t="s">
        <v>3732</v>
      </c>
      <c r="K1137" s="8"/>
      <c r="L1137" s="8"/>
      <c r="M1137" s="8" t="s">
        <v>4063</v>
      </c>
      <c r="N1137" s="8" t="s">
        <v>390</v>
      </c>
      <c r="O1137" s="8" t="s">
        <v>397</v>
      </c>
      <c r="P1137" s="8"/>
      <c r="Q1137" s="8" t="s">
        <v>1535</v>
      </c>
      <c r="R1137" s="8" t="s">
        <v>391</v>
      </c>
      <c r="S1137" s="8" t="s">
        <v>1536</v>
      </c>
      <c r="T1137" s="8"/>
      <c r="U1137" s="8"/>
      <c r="V1137" s="8" t="s">
        <v>441</v>
      </c>
      <c r="W1137" s="8" t="s">
        <v>105</v>
      </c>
      <c r="X1137" s="10" t="s">
        <v>1537</v>
      </c>
      <c r="Y1137" s="8"/>
      <c r="Z1137" s="8"/>
      <c r="AA1137" s="8"/>
      <c r="AB1137" s="8"/>
      <c r="AC1137" s="8"/>
      <c r="AD1137" s="8"/>
      <c r="AE1137" s="8" t="s">
        <v>886</v>
      </c>
      <c r="AF1137" s="8"/>
      <c r="AG1137" s="8"/>
      <c r="AH1137" s="8" t="s">
        <v>400</v>
      </c>
      <c r="AI1137" s="8" t="s">
        <v>58</v>
      </c>
      <c r="AJ1137" s="8"/>
      <c r="AK1137" s="8" t="s">
        <v>394</v>
      </c>
      <c r="AL1137" s="8" t="s">
        <v>395</v>
      </c>
      <c r="AM1137" s="8" t="s">
        <v>672</v>
      </c>
      <c r="AN1137" s="8" t="s">
        <v>415</v>
      </c>
      <c r="AO1137" s="8"/>
      <c r="AP1137" s="8"/>
      <c r="AQ1137" s="8"/>
      <c r="AR1137" s="8"/>
      <c r="AS1137" s="8"/>
      <c r="AT1137" s="8"/>
      <c r="AU1137" s="8"/>
      <c r="AV1137" s="8"/>
      <c r="AW1137" s="8" t="s">
        <v>452</v>
      </c>
      <c r="AX1137" s="8" t="s">
        <v>585</v>
      </c>
      <c r="AY1137" s="8" t="s">
        <v>105</v>
      </c>
      <c r="AZ1137" s="8"/>
      <c r="BA1137" s="8"/>
      <c r="BB1137" s="8"/>
      <c r="BC1137" s="8"/>
      <c r="BD1137" s="8"/>
      <c r="BE1137" s="8"/>
      <c r="BF1137" s="8"/>
      <c r="BG1137" s="8"/>
      <c r="BH1137" s="8"/>
      <c r="BI1137" s="8" t="s">
        <v>1538</v>
      </c>
      <c r="BJ1137" s="8"/>
      <c r="BK1137" s="8"/>
      <c r="BL1137" s="8" t="s">
        <v>417</v>
      </c>
      <c r="BM1137" s="8" t="s">
        <v>417</v>
      </c>
      <c r="BN1137" s="8" t="s">
        <v>1539</v>
      </c>
      <c r="BO1137" s="8" t="s">
        <v>404</v>
      </c>
      <c r="BP1137" s="8"/>
      <c r="BQ1137" s="8"/>
      <c r="BR1137" s="10"/>
      <c r="BS1137" s="8"/>
      <c r="BT1137" s="8"/>
      <c r="BU1137" s="8" t="s">
        <v>419</v>
      </c>
      <c r="BV1137" s="8"/>
      <c r="BW1137" s="8"/>
      <c r="BX1137" s="10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10"/>
      <c r="CL1137" s="8"/>
      <c r="CM1137" s="8"/>
      <c r="CN1137" s="8"/>
      <c r="CO1137" s="8"/>
      <c r="CP1137" s="8"/>
    </row>
    <row r="1138" spans="2:94">
      <c r="B1138" s="6">
        <v>1137</v>
      </c>
      <c r="C1138" s="7">
        <v>10</v>
      </c>
      <c r="D1138" s="8" t="s">
        <v>1533</v>
      </c>
      <c r="E1138" s="8"/>
      <c r="F1138" s="8" t="s">
        <v>439</v>
      </c>
      <c r="G1138" s="8"/>
      <c r="H1138" s="8" t="s">
        <v>1856</v>
      </c>
      <c r="I1138" s="8"/>
      <c r="J1138" s="8" t="s">
        <v>3732</v>
      </c>
      <c r="K1138" s="8"/>
      <c r="L1138" s="8"/>
      <c r="M1138" s="8" t="s">
        <v>4064</v>
      </c>
      <c r="N1138" s="8" t="s">
        <v>390</v>
      </c>
      <c r="O1138" s="8" t="s">
        <v>397</v>
      </c>
      <c r="P1138" s="8"/>
      <c r="Q1138" s="8" t="s">
        <v>1535</v>
      </c>
      <c r="R1138" s="8" t="s">
        <v>391</v>
      </c>
      <c r="S1138" s="8" t="s">
        <v>1536</v>
      </c>
      <c r="T1138" s="8"/>
      <c r="U1138" s="8"/>
      <c r="V1138" s="8" t="s">
        <v>441</v>
      </c>
      <c r="W1138" s="8" t="s">
        <v>105</v>
      </c>
      <c r="X1138" s="10" t="s">
        <v>1537</v>
      </c>
      <c r="Y1138" s="8"/>
      <c r="Z1138" s="8"/>
      <c r="AA1138" s="8"/>
      <c r="AB1138" s="8"/>
      <c r="AC1138" s="8"/>
      <c r="AD1138" s="8"/>
      <c r="AE1138" s="8" t="s">
        <v>886</v>
      </c>
      <c r="AF1138" s="8"/>
      <c r="AG1138" s="8"/>
      <c r="AH1138" s="8" t="s">
        <v>400</v>
      </c>
      <c r="AI1138" s="8" t="s">
        <v>58</v>
      </c>
      <c r="AJ1138" s="8"/>
      <c r="AK1138" s="8" t="s">
        <v>394</v>
      </c>
      <c r="AL1138" s="8" t="s">
        <v>395</v>
      </c>
      <c r="AM1138" s="8" t="s">
        <v>672</v>
      </c>
      <c r="AN1138" s="8" t="s">
        <v>415</v>
      </c>
      <c r="AO1138" s="8"/>
      <c r="AP1138" s="8"/>
      <c r="AQ1138" s="8"/>
      <c r="AR1138" s="8"/>
      <c r="AS1138" s="8"/>
      <c r="AT1138" s="8"/>
      <c r="AU1138" s="8"/>
      <c r="AV1138" s="8"/>
      <c r="AW1138" s="8" t="s">
        <v>452</v>
      </c>
      <c r="AX1138" s="8" t="s">
        <v>585</v>
      </c>
      <c r="AY1138" s="8" t="s">
        <v>105</v>
      </c>
      <c r="AZ1138" s="8"/>
      <c r="BA1138" s="8"/>
      <c r="BB1138" s="8"/>
      <c r="BC1138" s="8"/>
      <c r="BD1138" s="8"/>
      <c r="BE1138" s="8"/>
      <c r="BF1138" s="8"/>
      <c r="BG1138" s="8"/>
      <c r="BH1138" s="8"/>
      <c r="BI1138" s="8" t="s">
        <v>1538</v>
      </c>
      <c r="BJ1138" s="8"/>
      <c r="BK1138" s="8"/>
      <c r="BL1138" s="8" t="s">
        <v>417</v>
      </c>
      <c r="BM1138" s="8" t="s">
        <v>417</v>
      </c>
      <c r="BN1138" s="8" t="s">
        <v>1539</v>
      </c>
      <c r="BO1138" s="8" t="s">
        <v>404</v>
      </c>
      <c r="BP1138" s="8"/>
      <c r="BQ1138" s="8"/>
      <c r="BR1138" s="10"/>
      <c r="BS1138" s="8"/>
      <c r="BT1138" s="8"/>
      <c r="BU1138" s="8" t="s">
        <v>419</v>
      </c>
      <c r="BV1138" s="8"/>
      <c r="BW1138" s="8"/>
      <c r="BX1138" s="10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10"/>
      <c r="CL1138" s="8"/>
      <c r="CM1138" s="8"/>
      <c r="CN1138" s="8"/>
      <c r="CO1138" s="8"/>
      <c r="CP1138" s="8"/>
    </row>
    <row r="1139" spans="2:94">
      <c r="B1139" s="6">
        <v>1138</v>
      </c>
      <c r="C1139" s="7">
        <v>10</v>
      </c>
      <c r="D1139" s="8" t="s">
        <v>4065</v>
      </c>
      <c r="E1139" s="8"/>
      <c r="F1139" s="8" t="s">
        <v>439</v>
      </c>
      <c r="G1139" s="8"/>
      <c r="H1139" s="8" t="s">
        <v>1856</v>
      </c>
      <c r="I1139" s="8"/>
      <c r="J1139" s="8" t="s">
        <v>3732</v>
      </c>
      <c r="K1139" s="8"/>
      <c r="L1139" s="8"/>
      <c r="M1139" s="8" t="s">
        <v>4066</v>
      </c>
      <c r="N1139" s="8" t="s">
        <v>440</v>
      </c>
      <c r="O1139" s="8"/>
      <c r="P1139" s="8"/>
      <c r="Q1139" s="8" t="s">
        <v>4067</v>
      </c>
      <c r="R1139" s="8" t="s">
        <v>391</v>
      </c>
      <c r="S1139" s="8" t="s">
        <v>4068</v>
      </c>
      <c r="T1139" s="8"/>
      <c r="U1139" s="8"/>
      <c r="V1139" s="8" t="s">
        <v>571</v>
      </c>
      <c r="W1139" s="8" t="s">
        <v>73</v>
      </c>
      <c r="X1139" s="10" t="s">
        <v>4069</v>
      </c>
      <c r="Y1139" s="8"/>
      <c r="Z1139" s="8"/>
      <c r="AA1139" s="8"/>
      <c r="AB1139" s="8"/>
      <c r="AC1139" s="8"/>
      <c r="AD1139" s="8"/>
      <c r="AE1139" s="8" t="s">
        <v>1655</v>
      </c>
      <c r="AF1139" s="8"/>
      <c r="AG1139" s="8"/>
      <c r="AH1139" s="8" t="s">
        <v>393</v>
      </c>
      <c r="AI1139" s="8" t="s">
        <v>1512</v>
      </c>
      <c r="AJ1139" s="8"/>
      <c r="AK1139" s="8" t="s">
        <v>394</v>
      </c>
      <c r="AL1139" s="8" t="s">
        <v>395</v>
      </c>
      <c r="AM1139" s="8" t="s">
        <v>4070</v>
      </c>
      <c r="AN1139" s="8" t="s">
        <v>415</v>
      </c>
      <c r="AO1139" s="8"/>
      <c r="AP1139" s="8"/>
      <c r="AQ1139" s="8"/>
      <c r="AR1139" s="8"/>
      <c r="AS1139" s="8"/>
      <c r="AT1139" s="8"/>
      <c r="AU1139" s="8"/>
      <c r="AV1139" s="8"/>
      <c r="AW1139" s="8" t="s">
        <v>452</v>
      </c>
      <c r="AX1139" s="8"/>
      <c r="AY1139" s="8" t="s">
        <v>73</v>
      </c>
      <c r="AZ1139" s="8"/>
      <c r="BA1139" s="8"/>
      <c r="BB1139" s="8"/>
      <c r="BC1139" s="8"/>
      <c r="BD1139" s="8"/>
      <c r="BE1139" s="8"/>
      <c r="BF1139" s="8"/>
      <c r="BG1139" s="8"/>
      <c r="BH1139" s="8"/>
      <c r="BI1139" s="8" t="s">
        <v>4071</v>
      </c>
      <c r="BJ1139" s="8"/>
      <c r="BK1139" s="8"/>
      <c r="BL1139" s="8"/>
      <c r="BM1139" s="8"/>
      <c r="BN1139" s="8"/>
      <c r="BO1139" s="8" t="s">
        <v>404</v>
      </c>
      <c r="BP1139" s="8"/>
      <c r="BQ1139" s="8"/>
      <c r="BR1139" s="10"/>
      <c r="BS1139" s="8" t="s">
        <v>1659</v>
      </c>
      <c r="BT1139" s="8"/>
      <c r="BU1139" s="8"/>
      <c r="BV1139" s="8"/>
      <c r="BW1139" s="8"/>
      <c r="BX1139" s="10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10"/>
      <c r="CL1139" s="8"/>
      <c r="CM1139" s="8"/>
      <c r="CN1139" s="8"/>
      <c r="CO1139" s="8"/>
      <c r="CP1139" s="8"/>
    </row>
    <row r="1140" spans="2:94">
      <c r="B1140" s="6">
        <v>1139</v>
      </c>
      <c r="C1140" s="7">
        <v>8</v>
      </c>
      <c r="D1140" s="8" t="s">
        <v>4072</v>
      </c>
      <c r="E1140" s="8" t="s">
        <v>396</v>
      </c>
      <c r="F1140" s="8" t="s">
        <v>439</v>
      </c>
      <c r="G1140" s="8"/>
      <c r="H1140" s="8" t="s">
        <v>1856</v>
      </c>
      <c r="I1140" s="8"/>
      <c r="J1140" s="8" t="s">
        <v>3732</v>
      </c>
      <c r="K1140" s="8"/>
      <c r="L1140" s="8"/>
      <c r="M1140" s="8" t="s">
        <v>4073</v>
      </c>
      <c r="N1140" s="8" t="s">
        <v>440</v>
      </c>
      <c r="O1140" s="8"/>
      <c r="P1140" s="8"/>
      <c r="Q1140" s="8" t="s">
        <v>4074</v>
      </c>
      <c r="R1140" s="8" t="s">
        <v>491</v>
      </c>
      <c r="S1140" s="8" t="s">
        <v>4075</v>
      </c>
      <c r="T1140" s="8"/>
      <c r="U1140" s="8"/>
      <c r="V1140" s="8" t="s">
        <v>1021</v>
      </c>
      <c r="W1140" s="8" t="s">
        <v>442</v>
      </c>
      <c r="X1140" s="10" t="s">
        <v>4017</v>
      </c>
      <c r="Y1140" s="8"/>
      <c r="Z1140" s="8"/>
      <c r="AA1140" s="8"/>
      <c r="AB1140" s="8"/>
      <c r="AC1140" s="8"/>
      <c r="AD1140" s="8"/>
      <c r="AE1140" s="8"/>
      <c r="AF1140" s="8"/>
      <c r="AG1140" s="8"/>
      <c r="AH1140" s="8" t="s">
        <v>393</v>
      </c>
      <c r="AI1140" s="8" t="s">
        <v>59</v>
      </c>
      <c r="AJ1140" s="8"/>
      <c r="AK1140" s="8" t="s">
        <v>394</v>
      </c>
      <c r="AL1140" s="8" t="s">
        <v>395</v>
      </c>
      <c r="AM1140" s="8" t="s">
        <v>4076</v>
      </c>
      <c r="AN1140" s="8" t="s">
        <v>415</v>
      </c>
      <c r="AO1140" s="8"/>
      <c r="AP1140" s="8"/>
      <c r="AQ1140" s="8"/>
      <c r="AR1140" s="8"/>
      <c r="AS1140" s="8"/>
      <c r="AT1140" s="8"/>
      <c r="AU1140" s="8"/>
      <c r="AV1140" s="8"/>
      <c r="AW1140" s="8" t="s">
        <v>452</v>
      </c>
      <c r="AX1140" s="8"/>
      <c r="AY1140" s="8" t="s">
        <v>442</v>
      </c>
      <c r="AZ1140" s="8"/>
      <c r="BA1140" s="8"/>
      <c r="BB1140" s="8"/>
      <c r="BC1140" s="8"/>
      <c r="BD1140" s="8"/>
      <c r="BE1140" s="8"/>
      <c r="BF1140" s="8"/>
      <c r="BG1140" s="8"/>
      <c r="BH1140" s="8"/>
      <c r="BI1140" s="8" t="s">
        <v>4077</v>
      </c>
      <c r="BJ1140" s="8"/>
      <c r="BK1140" s="8"/>
      <c r="BL1140" s="8"/>
      <c r="BM1140" s="8"/>
      <c r="BN1140" s="8"/>
      <c r="BO1140" s="8" t="s">
        <v>1532</v>
      </c>
      <c r="BP1140" s="8"/>
      <c r="BQ1140" s="8"/>
      <c r="BR1140" s="10"/>
      <c r="BS1140" s="8"/>
      <c r="BT1140" s="8"/>
      <c r="BU1140" s="8"/>
      <c r="BV1140" s="8"/>
      <c r="BW1140" s="8"/>
      <c r="BX1140" s="10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10"/>
      <c r="CL1140" s="8"/>
      <c r="CM1140" s="8"/>
      <c r="CN1140" s="8"/>
      <c r="CO1140" s="8"/>
      <c r="CP1140" s="8"/>
    </row>
    <row r="1141" spans="2:94">
      <c r="B1141" s="6">
        <v>1140</v>
      </c>
      <c r="C1141" s="7">
        <v>7</v>
      </c>
      <c r="D1141" s="8" t="s">
        <v>4078</v>
      </c>
      <c r="E1141" s="8" t="s">
        <v>396</v>
      </c>
      <c r="F1141" s="8" t="s">
        <v>439</v>
      </c>
      <c r="G1141" s="8"/>
      <c r="H1141" s="8" t="s">
        <v>1856</v>
      </c>
      <c r="I1141" s="8"/>
      <c r="J1141" s="8" t="s">
        <v>3732</v>
      </c>
      <c r="K1141" s="8"/>
      <c r="L1141" s="8"/>
      <c r="M1141" s="8" t="s">
        <v>4079</v>
      </c>
      <c r="N1141" s="8" t="s">
        <v>440</v>
      </c>
      <c r="O1141" s="8"/>
      <c r="P1141" s="8"/>
      <c r="Q1141" s="8" t="s">
        <v>4080</v>
      </c>
      <c r="R1141" s="8" t="s">
        <v>391</v>
      </c>
      <c r="S1141" s="8" t="s">
        <v>4081</v>
      </c>
      <c r="T1141" s="8"/>
      <c r="U1141" s="8"/>
      <c r="V1141" s="8" t="s">
        <v>734</v>
      </c>
      <c r="W1141" s="8"/>
      <c r="X1141" s="10"/>
      <c r="Y1141" s="8"/>
      <c r="Z1141" s="8"/>
      <c r="AA1141" s="8"/>
      <c r="AB1141" s="8"/>
      <c r="AC1141" s="8"/>
      <c r="AD1141" s="8"/>
      <c r="AE1141" s="8" t="s">
        <v>3760</v>
      </c>
      <c r="AF1141" s="8"/>
      <c r="AG1141" s="8"/>
      <c r="AH1141" s="8" t="s">
        <v>393</v>
      </c>
      <c r="AI1141" s="8" t="s">
        <v>1512</v>
      </c>
      <c r="AJ1141" s="8"/>
      <c r="AK1141" s="8" t="s">
        <v>394</v>
      </c>
      <c r="AL1141" s="8" t="s">
        <v>395</v>
      </c>
      <c r="AM1141" s="8" t="s">
        <v>4082</v>
      </c>
      <c r="AN1141" s="8" t="s">
        <v>415</v>
      </c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 t="s">
        <v>4083</v>
      </c>
      <c r="BJ1141" s="8"/>
      <c r="BK1141" s="8"/>
      <c r="BL1141" s="8"/>
      <c r="BM1141" s="8"/>
      <c r="BN1141" s="8"/>
      <c r="BO1141" s="8"/>
      <c r="BP1141" s="8"/>
      <c r="BQ1141" s="8"/>
      <c r="BR1141" s="10"/>
      <c r="BS1141" s="8" t="s">
        <v>2691</v>
      </c>
      <c r="BT1141" s="8" t="s">
        <v>4084</v>
      </c>
      <c r="BU1141" s="8"/>
      <c r="BV1141" s="8" t="s">
        <v>1550</v>
      </c>
      <c r="BW1141" s="8"/>
      <c r="BX1141" s="10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10"/>
      <c r="CL1141" s="8"/>
      <c r="CM1141" s="8"/>
      <c r="CN1141" s="8"/>
      <c r="CO1141" s="8"/>
      <c r="CP1141" s="8"/>
    </row>
    <row r="1142" spans="2:94">
      <c r="B1142" s="6">
        <v>1141</v>
      </c>
      <c r="C1142" s="7">
        <v>7</v>
      </c>
      <c r="D1142" s="8" t="s">
        <v>4085</v>
      </c>
      <c r="E1142" s="8"/>
      <c r="F1142" s="8" t="s">
        <v>439</v>
      </c>
      <c r="G1142" s="8"/>
      <c r="H1142" s="8" t="s">
        <v>1856</v>
      </c>
      <c r="I1142" s="8"/>
      <c r="J1142" s="8" t="s">
        <v>1450</v>
      </c>
      <c r="K1142" s="8"/>
      <c r="L1142" s="8"/>
      <c r="M1142" s="8" t="s">
        <v>4086</v>
      </c>
      <c r="N1142" s="8" t="s">
        <v>440</v>
      </c>
      <c r="O1142" s="8" t="s">
        <v>397</v>
      </c>
      <c r="P1142" s="8"/>
      <c r="Q1142" s="8" t="s">
        <v>4087</v>
      </c>
      <c r="R1142" s="8" t="s">
        <v>615</v>
      </c>
      <c r="S1142" s="8" t="s">
        <v>4088</v>
      </c>
      <c r="T1142" s="8"/>
      <c r="U1142" s="8"/>
      <c r="V1142" s="8" t="s">
        <v>1405</v>
      </c>
      <c r="W1142" s="8" t="s">
        <v>105</v>
      </c>
      <c r="X1142" s="10" t="s">
        <v>4089</v>
      </c>
      <c r="Y1142" s="8"/>
      <c r="Z1142" s="8"/>
      <c r="AA1142" s="8"/>
      <c r="AB1142" s="8"/>
      <c r="AC1142" s="8"/>
      <c r="AD1142" s="8"/>
      <c r="AE1142" s="8" t="s">
        <v>4031</v>
      </c>
      <c r="AF1142" s="8"/>
      <c r="AG1142" s="8"/>
      <c r="AH1142" s="8" t="s">
        <v>400</v>
      </c>
      <c r="AI1142" s="8" t="s">
        <v>58</v>
      </c>
      <c r="AJ1142" s="8"/>
      <c r="AK1142" s="8" t="s">
        <v>394</v>
      </c>
      <c r="AL1142" s="8" t="s">
        <v>395</v>
      </c>
      <c r="AM1142" s="8" t="s">
        <v>4090</v>
      </c>
      <c r="AN1142" s="8" t="s">
        <v>415</v>
      </c>
      <c r="AO1142" s="8"/>
      <c r="AP1142" s="8"/>
      <c r="AQ1142" s="8"/>
      <c r="AR1142" s="8"/>
      <c r="AS1142" s="8"/>
      <c r="AT1142" s="8"/>
      <c r="AU1142" s="8"/>
      <c r="AV1142" s="8"/>
      <c r="AW1142" s="8" t="s">
        <v>402</v>
      </c>
      <c r="AX1142" s="8" t="s">
        <v>4033</v>
      </c>
      <c r="AY1142" s="8" t="s">
        <v>105</v>
      </c>
      <c r="AZ1142" s="8"/>
      <c r="BA1142" s="8"/>
      <c r="BB1142" s="8"/>
      <c r="BC1142" s="8"/>
      <c r="BD1142" s="8"/>
      <c r="BE1142" s="8"/>
      <c r="BF1142" s="8"/>
      <c r="BG1142" s="8"/>
      <c r="BH1142" s="8"/>
      <c r="BI1142" s="8" t="s">
        <v>4091</v>
      </c>
      <c r="BJ1142" s="8"/>
      <c r="BK1142" s="8"/>
      <c r="BL1142" s="8" t="s">
        <v>4035</v>
      </c>
      <c r="BM1142" s="8" t="s">
        <v>4036</v>
      </c>
      <c r="BN1142" s="8" t="s">
        <v>4037</v>
      </c>
      <c r="BO1142" s="8" t="s">
        <v>404</v>
      </c>
      <c r="BP1142" s="8"/>
      <c r="BQ1142" s="8" t="s">
        <v>4088</v>
      </c>
      <c r="BR1142" s="10"/>
      <c r="BS1142" s="8" t="s">
        <v>405</v>
      </c>
      <c r="BT1142" s="8"/>
      <c r="BU1142" s="8"/>
      <c r="BV1142" s="8"/>
      <c r="BW1142" s="8"/>
      <c r="BX1142" s="10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10"/>
      <c r="CL1142" s="8"/>
      <c r="CM1142" s="8"/>
      <c r="CN1142" s="8"/>
      <c r="CO1142" s="8"/>
      <c r="CP1142" s="8"/>
    </row>
    <row r="1143" spans="2:94">
      <c r="B1143" s="6">
        <v>1142</v>
      </c>
      <c r="C1143" s="7">
        <v>7</v>
      </c>
      <c r="D1143" s="8" t="s">
        <v>4092</v>
      </c>
      <c r="E1143" s="8"/>
      <c r="F1143" s="8" t="s">
        <v>439</v>
      </c>
      <c r="G1143" s="8"/>
      <c r="H1143" s="8" t="s">
        <v>1856</v>
      </c>
      <c r="I1143" s="8"/>
      <c r="J1143" s="8" t="s">
        <v>1450</v>
      </c>
      <c r="K1143" s="8"/>
      <c r="L1143" s="8"/>
      <c r="M1143" s="8" t="s">
        <v>4093</v>
      </c>
      <c r="N1143" s="8" t="s">
        <v>440</v>
      </c>
      <c r="O1143" s="8" t="s">
        <v>397</v>
      </c>
      <c r="P1143" s="8"/>
      <c r="Q1143" s="8" t="s">
        <v>4094</v>
      </c>
      <c r="R1143" s="8" t="s">
        <v>615</v>
      </c>
      <c r="S1143" s="8" t="s">
        <v>4095</v>
      </c>
      <c r="T1143" s="8"/>
      <c r="U1143" s="8"/>
      <c r="V1143" s="8" t="s">
        <v>1035</v>
      </c>
      <c r="W1143" s="8" t="s">
        <v>105</v>
      </c>
      <c r="X1143" s="10" t="s">
        <v>4089</v>
      </c>
      <c r="Y1143" s="8"/>
      <c r="Z1143" s="8"/>
      <c r="AA1143" s="8"/>
      <c r="AB1143" s="8"/>
      <c r="AC1143" s="8"/>
      <c r="AD1143" s="8"/>
      <c r="AE1143" s="8" t="s">
        <v>4031</v>
      </c>
      <c r="AF1143" s="8"/>
      <c r="AG1143" s="8"/>
      <c r="AH1143" s="8" t="s">
        <v>400</v>
      </c>
      <c r="AI1143" s="8" t="s">
        <v>58</v>
      </c>
      <c r="AJ1143" s="8"/>
      <c r="AK1143" s="8" t="s">
        <v>394</v>
      </c>
      <c r="AL1143" s="8" t="s">
        <v>395</v>
      </c>
      <c r="AM1143" s="8" t="s">
        <v>4096</v>
      </c>
      <c r="AN1143" s="8" t="s">
        <v>415</v>
      </c>
      <c r="AO1143" s="8"/>
      <c r="AP1143" s="8"/>
      <c r="AQ1143" s="8"/>
      <c r="AR1143" s="8"/>
      <c r="AS1143" s="8"/>
      <c r="AT1143" s="8"/>
      <c r="AU1143" s="8"/>
      <c r="AV1143" s="8"/>
      <c r="AW1143" s="8" t="s">
        <v>402</v>
      </c>
      <c r="AX1143" s="8" t="s">
        <v>4033</v>
      </c>
      <c r="AY1143" s="8" t="s">
        <v>105</v>
      </c>
      <c r="AZ1143" s="8"/>
      <c r="BA1143" s="8"/>
      <c r="BB1143" s="8"/>
      <c r="BC1143" s="8"/>
      <c r="BD1143" s="8"/>
      <c r="BE1143" s="8"/>
      <c r="BF1143" s="8"/>
      <c r="BG1143" s="8"/>
      <c r="BH1143" s="8"/>
      <c r="BI1143" s="8" t="s">
        <v>4097</v>
      </c>
      <c r="BJ1143" s="8"/>
      <c r="BK1143" s="8"/>
      <c r="BL1143" s="8" t="s">
        <v>4035</v>
      </c>
      <c r="BM1143" s="8" t="s">
        <v>4036</v>
      </c>
      <c r="BN1143" s="8" t="s">
        <v>4037</v>
      </c>
      <c r="BO1143" s="8" t="s">
        <v>404</v>
      </c>
      <c r="BP1143" s="8"/>
      <c r="BQ1143" s="8" t="s">
        <v>4095</v>
      </c>
      <c r="BR1143" s="10"/>
      <c r="BS1143" s="8" t="s">
        <v>405</v>
      </c>
      <c r="BT1143" s="8"/>
      <c r="BU1143" s="8"/>
      <c r="BV1143" s="8"/>
      <c r="BW1143" s="8"/>
      <c r="BX1143" s="10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10"/>
      <c r="CL1143" s="8"/>
      <c r="CM1143" s="8"/>
      <c r="CN1143" s="8"/>
      <c r="CO1143" s="8"/>
      <c r="CP1143" s="8"/>
    </row>
    <row r="1144" spans="2:94">
      <c r="B1144" s="6">
        <v>1143</v>
      </c>
      <c r="C1144" s="7">
        <v>7</v>
      </c>
      <c r="D1144" s="8" t="s">
        <v>4098</v>
      </c>
      <c r="E1144" s="8"/>
      <c r="F1144" s="8" t="s">
        <v>439</v>
      </c>
      <c r="G1144" s="8"/>
      <c r="H1144" s="8" t="s">
        <v>1856</v>
      </c>
      <c r="I1144" s="8"/>
      <c r="J1144" s="8" t="s">
        <v>3732</v>
      </c>
      <c r="K1144" s="8"/>
      <c r="L1144" s="8"/>
      <c r="M1144" s="8" t="s">
        <v>4099</v>
      </c>
      <c r="N1144" s="8" t="s">
        <v>440</v>
      </c>
      <c r="O1144" s="8"/>
      <c r="P1144" s="8"/>
      <c r="Q1144" s="8" t="s">
        <v>4100</v>
      </c>
      <c r="R1144" s="8" t="s">
        <v>615</v>
      </c>
      <c r="S1144" s="8" t="s">
        <v>4101</v>
      </c>
      <c r="T1144" s="8"/>
      <c r="U1144" s="8"/>
      <c r="V1144" s="8" t="s">
        <v>751</v>
      </c>
      <c r="W1144" s="8"/>
      <c r="X1144" s="10"/>
      <c r="Y1144" s="8"/>
      <c r="Z1144" s="8"/>
      <c r="AA1144" s="8"/>
      <c r="AB1144" s="8"/>
      <c r="AC1144" s="8"/>
      <c r="AD1144" s="8"/>
      <c r="AE1144" s="8"/>
      <c r="AF1144" s="8"/>
      <c r="AG1144" s="8"/>
      <c r="AH1144" s="8" t="s">
        <v>393</v>
      </c>
      <c r="AI1144" s="8" t="s">
        <v>59</v>
      </c>
      <c r="AJ1144" s="8"/>
      <c r="AK1144" s="8" t="s">
        <v>394</v>
      </c>
      <c r="AL1144" s="8" t="s">
        <v>395</v>
      </c>
      <c r="AM1144" s="8" t="s">
        <v>4102</v>
      </c>
      <c r="AN1144" s="8" t="s">
        <v>415</v>
      </c>
      <c r="AO1144" s="8"/>
      <c r="AP1144" s="8"/>
      <c r="AQ1144" s="8"/>
      <c r="AR1144" s="8"/>
      <c r="AS1144" s="8"/>
      <c r="AT1144" s="8"/>
      <c r="AU1144" s="8"/>
      <c r="AV1144" s="8"/>
      <c r="AW1144" s="8" t="s">
        <v>452</v>
      </c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 t="s">
        <v>4103</v>
      </c>
      <c r="BJ1144" s="8"/>
      <c r="BK1144" s="8"/>
      <c r="BL1144" s="8"/>
      <c r="BM1144" s="8"/>
      <c r="BN1144" s="8"/>
      <c r="BO1144" s="8" t="s">
        <v>1532</v>
      </c>
      <c r="BP1144" s="8"/>
      <c r="BQ1144" s="8"/>
      <c r="BR1144" s="10"/>
      <c r="BS1144" s="8"/>
      <c r="BT1144" s="8"/>
      <c r="BU1144" s="8"/>
      <c r="BV1144" s="8"/>
      <c r="BW1144" s="8"/>
      <c r="BX1144" s="10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10"/>
      <c r="CL1144" s="8"/>
      <c r="CM1144" s="8"/>
      <c r="CN1144" s="8"/>
      <c r="CO1144" s="8"/>
      <c r="CP1144" s="8"/>
    </row>
    <row r="1145" spans="2:94">
      <c r="B1145" s="6">
        <v>1144</v>
      </c>
      <c r="C1145" s="7">
        <v>6</v>
      </c>
      <c r="D1145" s="8" t="s">
        <v>4104</v>
      </c>
      <c r="E1145" s="8" t="s">
        <v>396</v>
      </c>
      <c r="F1145" s="8" t="s">
        <v>439</v>
      </c>
      <c r="G1145" s="8"/>
      <c r="H1145" s="8" t="s">
        <v>1856</v>
      </c>
      <c r="I1145" s="8"/>
      <c r="J1145" s="8" t="s">
        <v>3732</v>
      </c>
      <c r="K1145" s="8"/>
      <c r="L1145" s="8"/>
      <c r="M1145" s="8" t="s">
        <v>4105</v>
      </c>
      <c r="N1145" s="8" t="s">
        <v>440</v>
      </c>
      <c r="O1145" s="8" t="s">
        <v>397</v>
      </c>
      <c r="P1145" s="8"/>
      <c r="Q1145" s="8" t="s">
        <v>4106</v>
      </c>
      <c r="R1145" s="8" t="s">
        <v>615</v>
      </c>
      <c r="S1145" s="8" t="s">
        <v>4107</v>
      </c>
      <c r="T1145" s="8"/>
      <c r="U1145" s="8"/>
      <c r="V1145" s="8" t="s">
        <v>2663</v>
      </c>
      <c r="W1145" s="8"/>
      <c r="X1145" s="10"/>
      <c r="Y1145" s="8"/>
      <c r="Z1145" s="8"/>
      <c r="AA1145" s="8"/>
      <c r="AB1145" s="8"/>
      <c r="AC1145" s="8"/>
      <c r="AD1145" s="8"/>
      <c r="AE1145" s="8"/>
      <c r="AF1145" s="8"/>
      <c r="AG1145" s="8"/>
      <c r="AH1145" s="8" t="s">
        <v>393</v>
      </c>
      <c r="AI1145" s="8" t="s">
        <v>1512</v>
      </c>
      <c r="AJ1145" s="8"/>
      <c r="AK1145" s="8" t="s">
        <v>394</v>
      </c>
      <c r="AL1145" s="8" t="s">
        <v>395</v>
      </c>
      <c r="AM1145" s="8" t="s">
        <v>444</v>
      </c>
      <c r="AN1145" s="8" t="s">
        <v>445</v>
      </c>
      <c r="AO1145" s="8"/>
      <c r="AP1145" s="8"/>
      <c r="AQ1145" s="8"/>
      <c r="AR1145" s="8"/>
      <c r="AS1145" s="8"/>
      <c r="AT1145" s="8"/>
      <c r="AU1145" s="8"/>
      <c r="AV1145" s="8"/>
      <c r="AW1145" s="8" t="s">
        <v>452</v>
      </c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10"/>
      <c r="BS1145" s="8"/>
      <c r="BT1145" s="8"/>
      <c r="BU1145" s="8"/>
      <c r="BV1145" s="8"/>
      <c r="BW1145" s="8"/>
      <c r="BX1145" s="10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10"/>
      <c r="CL1145" s="8"/>
      <c r="CM1145" s="8"/>
      <c r="CN1145" s="8"/>
      <c r="CO1145" s="8"/>
      <c r="CP1145" s="8"/>
    </row>
    <row r="1146" spans="2:94">
      <c r="B1146" s="6">
        <v>1145</v>
      </c>
      <c r="C1146" s="7">
        <v>7</v>
      </c>
      <c r="D1146" s="8" t="s">
        <v>4108</v>
      </c>
      <c r="E1146" s="8"/>
      <c r="F1146" s="8" t="s">
        <v>439</v>
      </c>
      <c r="G1146" s="8"/>
      <c r="H1146" s="8" t="s">
        <v>1856</v>
      </c>
      <c r="I1146" s="8"/>
      <c r="J1146" s="8" t="s">
        <v>3732</v>
      </c>
      <c r="K1146" s="8"/>
      <c r="L1146" s="8"/>
      <c r="M1146" s="8" t="s">
        <v>4109</v>
      </c>
      <c r="N1146" s="8" t="s">
        <v>440</v>
      </c>
      <c r="O1146" s="8" t="s">
        <v>397</v>
      </c>
      <c r="P1146" s="8"/>
      <c r="Q1146" s="8" t="s">
        <v>4110</v>
      </c>
      <c r="R1146" s="8" t="s">
        <v>491</v>
      </c>
      <c r="S1146" s="8" t="s">
        <v>4111</v>
      </c>
      <c r="T1146" s="8"/>
      <c r="U1146" s="8"/>
      <c r="V1146" s="8" t="s">
        <v>571</v>
      </c>
      <c r="W1146" s="8" t="s">
        <v>442</v>
      </c>
      <c r="X1146" s="10" t="s">
        <v>4017</v>
      </c>
      <c r="Y1146" s="8"/>
      <c r="Z1146" s="8"/>
      <c r="AA1146" s="8"/>
      <c r="AB1146" s="8"/>
      <c r="AC1146" s="8"/>
      <c r="AD1146" s="8"/>
      <c r="AE1146" s="8"/>
      <c r="AF1146" s="8"/>
      <c r="AG1146" s="8"/>
      <c r="AH1146" s="8" t="s">
        <v>393</v>
      </c>
      <c r="AI1146" s="8" t="s">
        <v>1512</v>
      </c>
      <c r="AJ1146" s="8"/>
      <c r="AK1146" s="8" t="s">
        <v>394</v>
      </c>
      <c r="AL1146" s="8" t="s">
        <v>395</v>
      </c>
      <c r="AM1146" s="8" t="s">
        <v>444</v>
      </c>
      <c r="AN1146" s="8" t="s">
        <v>445</v>
      </c>
      <c r="AO1146" s="8"/>
      <c r="AP1146" s="8"/>
      <c r="AQ1146" s="8"/>
      <c r="AR1146" s="8"/>
      <c r="AS1146" s="8"/>
      <c r="AT1146" s="8"/>
      <c r="AU1146" s="8"/>
      <c r="AV1146" s="8"/>
      <c r="AW1146" s="8" t="s">
        <v>452</v>
      </c>
      <c r="AX1146" s="8"/>
      <c r="AY1146" s="8" t="s">
        <v>442</v>
      </c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10"/>
      <c r="BS1146" s="8"/>
      <c r="BT1146" s="8"/>
      <c r="BU1146" s="8"/>
      <c r="BV1146" s="8"/>
      <c r="BW1146" s="8"/>
      <c r="BX1146" s="10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10"/>
      <c r="CL1146" s="8"/>
      <c r="CM1146" s="8"/>
      <c r="CN1146" s="8"/>
      <c r="CO1146" s="8"/>
      <c r="CP1146" s="8"/>
    </row>
    <row r="1147" spans="2:94">
      <c r="B1147" s="6">
        <v>1146</v>
      </c>
      <c r="C1147" s="7">
        <v>8</v>
      </c>
      <c r="D1147" s="8" t="s">
        <v>4112</v>
      </c>
      <c r="E1147" s="8"/>
      <c r="F1147" s="8" t="s">
        <v>439</v>
      </c>
      <c r="G1147" s="8"/>
      <c r="H1147" s="8" t="s">
        <v>1856</v>
      </c>
      <c r="I1147" s="8"/>
      <c r="J1147" s="8" t="s">
        <v>3732</v>
      </c>
      <c r="K1147" s="8"/>
      <c r="L1147" s="8"/>
      <c r="M1147" s="8" t="s">
        <v>4113</v>
      </c>
      <c r="N1147" s="8" t="s">
        <v>440</v>
      </c>
      <c r="O1147" s="8" t="s">
        <v>397</v>
      </c>
      <c r="P1147" s="8"/>
      <c r="Q1147" s="8" t="s">
        <v>4114</v>
      </c>
      <c r="R1147" s="8" t="s">
        <v>615</v>
      </c>
      <c r="S1147" s="8" t="s">
        <v>3882</v>
      </c>
      <c r="T1147" s="8"/>
      <c r="U1147" s="8"/>
      <c r="V1147" s="8" t="s">
        <v>571</v>
      </c>
      <c r="W1147" s="8"/>
      <c r="X1147" s="10"/>
      <c r="Y1147" s="8"/>
      <c r="Z1147" s="8"/>
      <c r="AA1147" s="8"/>
      <c r="AB1147" s="8"/>
      <c r="AC1147" s="8"/>
      <c r="AD1147" s="8"/>
      <c r="AE1147" s="8"/>
      <c r="AF1147" s="8"/>
      <c r="AG1147" s="8"/>
      <c r="AH1147" s="8" t="s">
        <v>393</v>
      </c>
      <c r="AI1147" s="8" t="s">
        <v>1512</v>
      </c>
      <c r="AJ1147" s="8"/>
      <c r="AK1147" s="8" t="s">
        <v>394</v>
      </c>
      <c r="AL1147" s="8" t="s">
        <v>395</v>
      </c>
      <c r="AM1147" s="8" t="s">
        <v>444</v>
      </c>
      <c r="AN1147" s="8" t="s">
        <v>445</v>
      </c>
      <c r="AO1147" s="8"/>
      <c r="AP1147" s="8"/>
      <c r="AQ1147" s="8"/>
      <c r="AR1147" s="8"/>
      <c r="AS1147" s="8"/>
      <c r="AT1147" s="8"/>
      <c r="AU1147" s="8"/>
      <c r="AV1147" s="8"/>
      <c r="AW1147" s="8" t="s">
        <v>452</v>
      </c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10"/>
      <c r="BS1147" s="8"/>
      <c r="BT1147" s="8"/>
      <c r="BU1147" s="8"/>
      <c r="BV1147" s="8"/>
      <c r="BW1147" s="8"/>
      <c r="BX1147" s="10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10"/>
      <c r="CL1147" s="8"/>
      <c r="CM1147" s="8"/>
      <c r="CN1147" s="8"/>
      <c r="CO1147" s="8"/>
      <c r="CP1147" s="8"/>
    </row>
    <row r="1148" spans="2:94">
      <c r="B1148" s="6">
        <v>1147</v>
      </c>
      <c r="C1148" s="7">
        <v>9</v>
      </c>
      <c r="D1148" s="8" t="s">
        <v>4115</v>
      </c>
      <c r="E1148" s="8"/>
      <c r="F1148" s="8" t="s">
        <v>439</v>
      </c>
      <c r="G1148" s="8"/>
      <c r="H1148" s="8" t="s">
        <v>1856</v>
      </c>
      <c r="I1148" s="8"/>
      <c r="J1148" s="8" t="s">
        <v>3732</v>
      </c>
      <c r="K1148" s="8"/>
      <c r="L1148" s="8"/>
      <c r="M1148" s="8" t="s">
        <v>4116</v>
      </c>
      <c r="N1148" s="8" t="s">
        <v>440</v>
      </c>
      <c r="O1148" s="8"/>
      <c r="P1148" s="8"/>
      <c r="Q1148" s="8" t="s">
        <v>4117</v>
      </c>
      <c r="R1148" s="8" t="s">
        <v>491</v>
      </c>
      <c r="S1148" s="8" t="s">
        <v>4118</v>
      </c>
      <c r="T1148" s="8"/>
      <c r="U1148" s="8"/>
      <c r="V1148" s="8" t="s">
        <v>441</v>
      </c>
      <c r="W1148" s="8"/>
      <c r="X1148" s="10"/>
      <c r="Y1148" s="8"/>
      <c r="Z1148" s="8"/>
      <c r="AA1148" s="8"/>
      <c r="AB1148" s="8"/>
      <c r="AC1148" s="8"/>
      <c r="AD1148" s="8"/>
      <c r="AE1148" s="8" t="s">
        <v>4119</v>
      </c>
      <c r="AF1148" s="8"/>
      <c r="AG1148" s="8"/>
      <c r="AH1148" s="8" t="s">
        <v>400</v>
      </c>
      <c r="AI1148" s="8" t="s">
        <v>58</v>
      </c>
      <c r="AJ1148" s="8"/>
      <c r="AK1148" s="8" t="s">
        <v>394</v>
      </c>
      <c r="AL1148" s="8" t="s">
        <v>395</v>
      </c>
      <c r="AM1148" s="8" t="s">
        <v>4120</v>
      </c>
      <c r="AN1148" s="8" t="s">
        <v>415</v>
      </c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 t="s">
        <v>4121</v>
      </c>
      <c r="BJ1148" s="8"/>
      <c r="BK1148" s="8"/>
      <c r="BL1148" s="8"/>
      <c r="BM1148" s="8"/>
      <c r="BN1148" s="8"/>
      <c r="BO1148" s="8"/>
      <c r="BP1148" s="8"/>
      <c r="BQ1148" s="8"/>
      <c r="BR1148" s="10"/>
      <c r="BS1148" s="8" t="s">
        <v>1744</v>
      </c>
      <c r="BT1148" s="8" t="s">
        <v>4122</v>
      </c>
      <c r="BU1148" s="8"/>
      <c r="BV1148" s="8" t="s">
        <v>1620</v>
      </c>
      <c r="BW1148" s="8"/>
      <c r="BX1148" s="10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10"/>
      <c r="CL1148" s="8"/>
      <c r="CM1148" s="8"/>
      <c r="CN1148" s="8"/>
      <c r="CO1148" s="8"/>
      <c r="CP1148" s="8"/>
    </row>
    <row r="1149" spans="2:94">
      <c r="B1149" s="6">
        <v>1148</v>
      </c>
      <c r="C1149" s="7">
        <v>9</v>
      </c>
      <c r="D1149" s="8" t="s">
        <v>3781</v>
      </c>
      <c r="E1149" s="8" t="s">
        <v>396</v>
      </c>
      <c r="F1149" s="8" t="s">
        <v>439</v>
      </c>
      <c r="G1149" s="8"/>
      <c r="H1149" s="8" t="s">
        <v>1856</v>
      </c>
      <c r="I1149" s="8"/>
      <c r="J1149" s="8" t="s">
        <v>3732</v>
      </c>
      <c r="K1149" s="8"/>
      <c r="L1149" s="8"/>
      <c r="M1149" s="8" t="s">
        <v>4123</v>
      </c>
      <c r="N1149" s="8" t="s">
        <v>576</v>
      </c>
      <c r="O1149" s="8" t="s">
        <v>397</v>
      </c>
      <c r="P1149" s="8"/>
      <c r="Q1149" s="8" t="s">
        <v>3783</v>
      </c>
      <c r="R1149" s="8" t="s">
        <v>615</v>
      </c>
      <c r="S1149" s="8" t="s">
        <v>3784</v>
      </c>
      <c r="T1149" s="8"/>
      <c r="U1149" s="8" t="s">
        <v>394</v>
      </c>
      <c r="V1149" s="8" t="s">
        <v>571</v>
      </c>
      <c r="W1149" s="8" t="s">
        <v>105</v>
      </c>
      <c r="X1149" s="10" t="s">
        <v>3785</v>
      </c>
      <c r="Y1149" s="8"/>
      <c r="Z1149" s="8"/>
      <c r="AA1149" s="8"/>
      <c r="AB1149" s="8"/>
      <c r="AC1149" s="8"/>
      <c r="AD1149" s="8"/>
      <c r="AE1149" s="8" t="s">
        <v>3786</v>
      </c>
      <c r="AF1149" s="8" t="s">
        <v>403</v>
      </c>
      <c r="AG1149" s="8"/>
      <c r="AH1149" s="8" t="s">
        <v>400</v>
      </c>
      <c r="AI1149" s="8" t="s">
        <v>58</v>
      </c>
      <c r="AJ1149" s="8"/>
      <c r="AK1149" s="8" t="s">
        <v>394</v>
      </c>
      <c r="AL1149" s="8" t="s">
        <v>395</v>
      </c>
      <c r="AM1149" s="8" t="s">
        <v>1583</v>
      </c>
      <c r="AN1149" s="8" t="s">
        <v>415</v>
      </c>
      <c r="AO1149" s="8"/>
      <c r="AP1149" s="8"/>
      <c r="AQ1149" s="8"/>
      <c r="AR1149" s="8"/>
      <c r="AS1149" s="8"/>
      <c r="AT1149" s="8"/>
      <c r="AU1149" s="8"/>
      <c r="AV1149" s="8"/>
      <c r="AW1149" s="8" t="s">
        <v>402</v>
      </c>
      <c r="AX1149" s="8" t="s">
        <v>585</v>
      </c>
      <c r="AY1149" s="8" t="s">
        <v>105</v>
      </c>
      <c r="AZ1149" s="8" t="s">
        <v>987</v>
      </c>
      <c r="BA1149" s="8"/>
      <c r="BB1149" s="8"/>
      <c r="BC1149" s="8"/>
      <c r="BD1149" s="8"/>
      <c r="BE1149" s="8"/>
      <c r="BF1149" s="8"/>
      <c r="BG1149" s="8"/>
      <c r="BH1149" s="8"/>
      <c r="BI1149" s="8" t="s">
        <v>3787</v>
      </c>
      <c r="BJ1149" s="8"/>
      <c r="BK1149" s="8"/>
      <c r="BL1149" s="8" t="s">
        <v>587</v>
      </c>
      <c r="BM1149" s="8" t="s">
        <v>588</v>
      </c>
      <c r="BN1149" s="8" t="s">
        <v>589</v>
      </c>
      <c r="BO1149" s="8" t="s">
        <v>404</v>
      </c>
      <c r="BP1149" s="8"/>
      <c r="BQ1149" s="8" t="s">
        <v>590</v>
      </c>
      <c r="BR1149" s="10"/>
      <c r="BS1149" s="8"/>
      <c r="BT1149" s="8"/>
      <c r="BU1149" s="8" t="s">
        <v>419</v>
      </c>
      <c r="BV1149" s="8"/>
      <c r="BW1149" s="8"/>
      <c r="BX1149" s="10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10"/>
      <c r="CL1149" s="8"/>
      <c r="CM1149" s="8"/>
      <c r="CN1149" s="8"/>
      <c r="CO1149" s="8"/>
      <c r="CP1149" s="8"/>
    </row>
    <row r="1150" spans="2:94">
      <c r="B1150" s="6">
        <v>1149</v>
      </c>
      <c r="C1150" s="7">
        <v>8</v>
      </c>
      <c r="D1150" s="8" t="s">
        <v>4124</v>
      </c>
      <c r="E1150" s="8" t="s">
        <v>396</v>
      </c>
      <c r="F1150" s="8" t="s">
        <v>439</v>
      </c>
      <c r="G1150" s="8"/>
      <c r="H1150" s="8" t="s">
        <v>1856</v>
      </c>
      <c r="I1150" s="8"/>
      <c r="J1150" s="8" t="s">
        <v>3732</v>
      </c>
      <c r="K1150" s="8"/>
      <c r="L1150" s="8"/>
      <c r="M1150" s="8" t="s">
        <v>4125</v>
      </c>
      <c r="N1150" s="8" t="s">
        <v>440</v>
      </c>
      <c r="O1150" s="8" t="s">
        <v>397</v>
      </c>
      <c r="P1150" s="8"/>
      <c r="Q1150" s="8" t="s">
        <v>4126</v>
      </c>
      <c r="R1150" s="8" t="s">
        <v>615</v>
      </c>
      <c r="S1150" s="8" t="s">
        <v>4127</v>
      </c>
      <c r="T1150" s="8"/>
      <c r="U1150" s="8"/>
      <c r="V1150" s="8" t="s">
        <v>1021</v>
      </c>
      <c r="W1150" s="8"/>
      <c r="X1150" s="10"/>
      <c r="Y1150" s="8"/>
      <c r="Z1150" s="8"/>
      <c r="AA1150" s="8"/>
      <c r="AB1150" s="8"/>
      <c r="AC1150" s="8"/>
      <c r="AD1150" s="8"/>
      <c r="AE1150" s="8"/>
      <c r="AF1150" s="8"/>
      <c r="AG1150" s="8"/>
      <c r="AH1150" s="8" t="s">
        <v>393</v>
      </c>
      <c r="AI1150" s="8" t="s">
        <v>1512</v>
      </c>
      <c r="AJ1150" s="8"/>
      <c r="AK1150" s="8" t="s">
        <v>394</v>
      </c>
      <c r="AL1150" s="8" t="s">
        <v>395</v>
      </c>
      <c r="AM1150" s="8" t="s">
        <v>444</v>
      </c>
      <c r="AN1150" s="8" t="s">
        <v>445</v>
      </c>
      <c r="AO1150" s="8"/>
      <c r="AP1150" s="8"/>
      <c r="AQ1150" s="8"/>
      <c r="AR1150" s="8"/>
      <c r="AS1150" s="8"/>
      <c r="AT1150" s="8"/>
      <c r="AU1150" s="8"/>
      <c r="AV1150" s="8"/>
      <c r="AW1150" s="8" t="s">
        <v>452</v>
      </c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10"/>
      <c r="BS1150" s="8"/>
      <c r="BT1150" s="8"/>
      <c r="BU1150" s="8"/>
      <c r="BV1150" s="8"/>
      <c r="BW1150" s="8"/>
      <c r="BX1150" s="10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10"/>
      <c r="CL1150" s="8"/>
      <c r="CM1150" s="8"/>
      <c r="CN1150" s="8"/>
      <c r="CO1150" s="8"/>
      <c r="CP1150" s="8"/>
    </row>
    <row r="1151" spans="2:94">
      <c r="B1151" s="6">
        <v>1150</v>
      </c>
      <c r="C1151" s="7">
        <v>9</v>
      </c>
      <c r="D1151" s="8" t="s">
        <v>4128</v>
      </c>
      <c r="E1151" s="8" t="s">
        <v>396</v>
      </c>
      <c r="F1151" s="8" t="s">
        <v>439</v>
      </c>
      <c r="G1151" s="8"/>
      <c r="H1151" s="8" t="s">
        <v>1856</v>
      </c>
      <c r="I1151" s="8"/>
      <c r="J1151" s="8" t="s">
        <v>3732</v>
      </c>
      <c r="K1151" s="8"/>
      <c r="L1151" s="8"/>
      <c r="M1151" s="8" t="s">
        <v>4129</v>
      </c>
      <c r="N1151" s="8" t="s">
        <v>440</v>
      </c>
      <c r="O1151" s="8"/>
      <c r="P1151" s="8"/>
      <c r="Q1151" s="8" t="s">
        <v>4130</v>
      </c>
      <c r="R1151" s="8" t="s">
        <v>391</v>
      </c>
      <c r="S1151" s="8" t="s">
        <v>4131</v>
      </c>
      <c r="T1151" s="8"/>
      <c r="U1151" s="8"/>
      <c r="V1151" s="8" t="s">
        <v>441</v>
      </c>
      <c r="W1151" s="8"/>
      <c r="X1151" s="10"/>
      <c r="Y1151" s="8"/>
      <c r="Z1151" s="8"/>
      <c r="AA1151" s="8"/>
      <c r="AB1151" s="8"/>
      <c r="AC1151" s="8"/>
      <c r="AD1151" s="8"/>
      <c r="AE1151" s="8" t="s">
        <v>1545</v>
      </c>
      <c r="AF1151" s="8"/>
      <c r="AG1151" s="8"/>
      <c r="AH1151" s="8" t="s">
        <v>393</v>
      </c>
      <c r="AI1151" s="8" t="s">
        <v>1512</v>
      </c>
      <c r="AJ1151" s="8"/>
      <c r="AK1151" s="8" t="s">
        <v>394</v>
      </c>
      <c r="AL1151" s="8" t="s">
        <v>395</v>
      </c>
      <c r="AM1151" s="8" t="s">
        <v>4132</v>
      </c>
      <c r="AN1151" s="8" t="s">
        <v>415</v>
      </c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 t="s">
        <v>4133</v>
      </c>
      <c r="BJ1151" s="8"/>
      <c r="BK1151" s="8"/>
      <c r="BL1151" s="8"/>
      <c r="BM1151" s="8"/>
      <c r="BN1151" s="8"/>
      <c r="BO1151" s="8"/>
      <c r="BP1151" s="8"/>
      <c r="BQ1151" s="8"/>
      <c r="BR1151" s="10"/>
      <c r="BS1151" s="8" t="s">
        <v>1735</v>
      </c>
      <c r="BT1151" s="8" t="s">
        <v>4134</v>
      </c>
      <c r="BU1151" s="8"/>
      <c r="BV1151" s="8" t="s">
        <v>1550</v>
      </c>
      <c r="BW1151" s="8"/>
      <c r="BX1151" s="10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10"/>
      <c r="CL1151" s="8"/>
      <c r="CM1151" s="8"/>
      <c r="CN1151" s="8"/>
      <c r="CO1151" s="8"/>
      <c r="CP1151" s="8"/>
    </row>
    <row r="1152" spans="2:94">
      <c r="B1152" s="6">
        <v>1151</v>
      </c>
      <c r="C1152" s="7">
        <v>9</v>
      </c>
      <c r="D1152" s="8" t="s">
        <v>1572</v>
      </c>
      <c r="E1152" s="8"/>
      <c r="F1152" s="8" t="s">
        <v>439</v>
      </c>
      <c r="G1152" s="8"/>
      <c r="H1152" s="8" t="s">
        <v>1856</v>
      </c>
      <c r="I1152" s="8"/>
      <c r="J1152" s="8" t="s">
        <v>3732</v>
      </c>
      <c r="K1152" s="8"/>
      <c r="L1152" s="8"/>
      <c r="M1152" s="8" t="s">
        <v>4135</v>
      </c>
      <c r="N1152" s="8" t="s">
        <v>407</v>
      </c>
      <c r="O1152" s="8"/>
      <c r="P1152" s="8"/>
      <c r="Q1152" s="8" t="s">
        <v>1574</v>
      </c>
      <c r="R1152" s="8" t="s">
        <v>408</v>
      </c>
      <c r="S1152" s="8" t="s">
        <v>1575</v>
      </c>
      <c r="T1152" s="8"/>
      <c r="U1152" s="8"/>
      <c r="V1152" s="8" t="s">
        <v>571</v>
      </c>
      <c r="W1152" s="8" t="s">
        <v>410</v>
      </c>
      <c r="X1152" s="10" t="s">
        <v>1576</v>
      </c>
      <c r="Y1152" s="8"/>
      <c r="Z1152" s="8"/>
      <c r="AA1152" s="8"/>
      <c r="AB1152" s="8"/>
      <c r="AC1152" s="8"/>
      <c r="AD1152" s="8"/>
      <c r="AE1152" s="8"/>
      <c r="AF1152" s="8"/>
      <c r="AG1152" s="8"/>
      <c r="AH1152" s="8" t="s">
        <v>400</v>
      </c>
      <c r="AI1152" s="8" t="s">
        <v>58</v>
      </c>
      <c r="AJ1152" s="8"/>
      <c r="AK1152" s="8" t="s">
        <v>412</v>
      </c>
      <c r="AL1152" s="8" t="s">
        <v>413</v>
      </c>
      <c r="AM1152" s="8" t="s">
        <v>1577</v>
      </c>
      <c r="AN1152" s="8"/>
      <c r="AO1152" s="8"/>
      <c r="AP1152" s="8"/>
      <c r="AQ1152" s="8"/>
      <c r="AR1152" s="8"/>
      <c r="AS1152" s="8"/>
      <c r="AT1152" s="8"/>
      <c r="AU1152" s="8"/>
      <c r="AV1152" s="8"/>
      <c r="AW1152" s="8" t="s">
        <v>452</v>
      </c>
      <c r="AX1152" s="8" t="s">
        <v>416</v>
      </c>
      <c r="AY1152" s="8" t="s">
        <v>410</v>
      </c>
      <c r="AZ1152" s="8" t="s">
        <v>987</v>
      </c>
      <c r="BA1152" s="8"/>
      <c r="BB1152" s="8"/>
      <c r="BC1152" s="8"/>
      <c r="BD1152" s="8"/>
      <c r="BE1152" s="8"/>
      <c r="BF1152" s="8"/>
      <c r="BG1152" s="8"/>
      <c r="BH1152" s="8"/>
      <c r="BI1152" s="8" t="s">
        <v>1578</v>
      </c>
      <c r="BJ1152" s="8"/>
      <c r="BK1152" s="8"/>
      <c r="BL1152" s="8"/>
      <c r="BM1152" s="8"/>
      <c r="BN1152" s="8"/>
      <c r="BO1152" s="8" t="s">
        <v>404</v>
      </c>
      <c r="BP1152" s="8"/>
      <c r="BQ1152" s="8"/>
      <c r="BR1152" s="10"/>
      <c r="BS1152" s="8"/>
      <c r="BT1152" s="8"/>
      <c r="BU1152" s="8" t="s">
        <v>419</v>
      </c>
      <c r="BV1152" s="8"/>
      <c r="BW1152" s="8"/>
      <c r="BX1152" s="10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10"/>
      <c r="CL1152" s="8"/>
      <c r="CM1152" s="8"/>
      <c r="CN1152" s="8"/>
      <c r="CO1152" s="8"/>
      <c r="CP1152" s="8"/>
    </row>
    <row r="1153" spans="2:94">
      <c r="B1153" s="6">
        <v>1152</v>
      </c>
      <c r="C1153" s="7">
        <v>9</v>
      </c>
      <c r="D1153" s="8" t="s">
        <v>1572</v>
      </c>
      <c r="E1153" s="8"/>
      <c r="F1153" s="8" t="s">
        <v>439</v>
      </c>
      <c r="G1153" s="8"/>
      <c r="H1153" s="8" t="s">
        <v>1856</v>
      </c>
      <c r="I1153" s="8"/>
      <c r="J1153" s="8" t="s">
        <v>3732</v>
      </c>
      <c r="K1153" s="8"/>
      <c r="L1153" s="8"/>
      <c r="M1153" s="8" t="s">
        <v>4136</v>
      </c>
      <c r="N1153" s="8" t="s">
        <v>407</v>
      </c>
      <c r="O1153" s="8"/>
      <c r="P1153" s="8"/>
      <c r="Q1153" s="8" t="s">
        <v>1574</v>
      </c>
      <c r="R1153" s="8" t="s">
        <v>408</v>
      </c>
      <c r="S1153" s="8" t="s">
        <v>1575</v>
      </c>
      <c r="T1153" s="8"/>
      <c r="U1153" s="8"/>
      <c r="V1153" s="8" t="s">
        <v>571</v>
      </c>
      <c r="W1153" s="8" t="s">
        <v>410</v>
      </c>
      <c r="X1153" s="10" t="s">
        <v>1576</v>
      </c>
      <c r="Y1153" s="8"/>
      <c r="Z1153" s="8"/>
      <c r="AA1153" s="8"/>
      <c r="AB1153" s="8"/>
      <c r="AC1153" s="8"/>
      <c r="AD1153" s="8"/>
      <c r="AE1153" s="8"/>
      <c r="AF1153" s="8"/>
      <c r="AG1153" s="8"/>
      <c r="AH1153" s="8" t="s">
        <v>400</v>
      </c>
      <c r="AI1153" s="8" t="s">
        <v>58</v>
      </c>
      <c r="AJ1153" s="8"/>
      <c r="AK1153" s="8" t="s">
        <v>412</v>
      </c>
      <c r="AL1153" s="8" t="s">
        <v>413</v>
      </c>
      <c r="AM1153" s="8" t="s">
        <v>1577</v>
      </c>
      <c r="AN1153" s="8"/>
      <c r="AO1153" s="8"/>
      <c r="AP1153" s="8"/>
      <c r="AQ1153" s="8"/>
      <c r="AR1153" s="8"/>
      <c r="AS1153" s="8"/>
      <c r="AT1153" s="8"/>
      <c r="AU1153" s="8"/>
      <c r="AV1153" s="8"/>
      <c r="AW1153" s="8" t="s">
        <v>452</v>
      </c>
      <c r="AX1153" s="8" t="s">
        <v>416</v>
      </c>
      <c r="AY1153" s="8" t="s">
        <v>410</v>
      </c>
      <c r="AZ1153" s="8" t="s">
        <v>987</v>
      </c>
      <c r="BA1153" s="8"/>
      <c r="BB1153" s="8"/>
      <c r="BC1153" s="8"/>
      <c r="BD1153" s="8"/>
      <c r="BE1153" s="8"/>
      <c r="BF1153" s="8"/>
      <c r="BG1153" s="8"/>
      <c r="BH1153" s="8"/>
      <c r="BI1153" s="8" t="s">
        <v>1578</v>
      </c>
      <c r="BJ1153" s="8"/>
      <c r="BK1153" s="8"/>
      <c r="BL1153" s="8"/>
      <c r="BM1153" s="8"/>
      <c r="BN1153" s="8"/>
      <c r="BO1153" s="8" t="s">
        <v>404</v>
      </c>
      <c r="BP1153" s="8"/>
      <c r="BQ1153" s="8"/>
      <c r="BR1153" s="10"/>
      <c r="BS1153" s="8"/>
      <c r="BT1153" s="8"/>
      <c r="BU1153" s="8" t="s">
        <v>419</v>
      </c>
      <c r="BV1153" s="8"/>
      <c r="BW1153" s="8"/>
      <c r="BX1153" s="10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10"/>
      <c r="CL1153" s="8"/>
      <c r="CM1153" s="8"/>
      <c r="CN1153" s="8"/>
      <c r="CO1153" s="8"/>
      <c r="CP1153" s="8"/>
    </row>
    <row r="1154" spans="2:94">
      <c r="B1154" s="6">
        <v>1153</v>
      </c>
      <c r="C1154" s="7">
        <v>8</v>
      </c>
      <c r="D1154" s="8" t="s">
        <v>4137</v>
      </c>
      <c r="E1154" s="8" t="s">
        <v>396</v>
      </c>
      <c r="F1154" s="8" t="s">
        <v>439</v>
      </c>
      <c r="G1154" s="8"/>
      <c r="H1154" s="8" t="s">
        <v>1856</v>
      </c>
      <c r="I1154" s="8"/>
      <c r="J1154" s="8" t="s">
        <v>3732</v>
      </c>
      <c r="K1154" s="8"/>
      <c r="L1154" s="8"/>
      <c r="M1154" s="8" t="s">
        <v>4138</v>
      </c>
      <c r="N1154" s="8" t="s">
        <v>440</v>
      </c>
      <c r="O1154" s="8"/>
      <c r="P1154" s="8"/>
      <c r="Q1154" s="8" t="s">
        <v>4139</v>
      </c>
      <c r="R1154" s="8" t="s">
        <v>391</v>
      </c>
      <c r="S1154" s="8" t="s">
        <v>4140</v>
      </c>
      <c r="T1154" s="8"/>
      <c r="U1154" s="8"/>
      <c r="V1154" s="8" t="s">
        <v>1183</v>
      </c>
      <c r="W1154" s="8" t="s">
        <v>442</v>
      </c>
      <c r="X1154" s="10" t="s">
        <v>4017</v>
      </c>
      <c r="Y1154" s="8"/>
      <c r="Z1154" s="8"/>
      <c r="AA1154" s="8"/>
      <c r="AB1154" s="8"/>
      <c r="AC1154" s="8"/>
      <c r="AD1154" s="8"/>
      <c r="AE1154" s="8"/>
      <c r="AF1154" s="8"/>
      <c r="AG1154" s="8"/>
      <c r="AH1154" s="8" t="s">
        <v>393</v>
      </c>
      <c r="AI1154" s="8" t="s">
        <v>59</v>
      </c>
      <c r="AJ1154" s="8"/>
      <c r="AK1154" s="8" t="s">
        <v>394</v>
      </c>
      <c r="AL1154" s="8" t="s">
        <v>395</v>
      </c>
      <c r="AM1154" s="8" t="s">
        <v>887</v>
      </c>
      <c r="AN1154" s="8" t="s">
        <v>415</v>
      </c>
      <c r="AO1154" s="8"/>
      <c r="AP1154" s="8"/>
      <c r="AQ1154" s="8"/>
      <c r="AR1154" s="8"/>
      <c r="AS1154" s="8"/>
      <c r="AT1154" s="8"/>
      <c r="AU1154" s="8"/>
      <c r="AV1154" s="8"/>
      <c r="AW1154" s="8" t="s">
        <v>452</v>
      </c>
      <c r="AX1154" s="8"/>
      <c r="AY1154" s="8" t="s">
        <v>442</v>
      </c>
      <c r="AZ1154" s="8"/>
      <c r="BA1154" s="8"/>
      <c r="BB1154" s="8"/>
      <c r="BC1154" s="8"/>
      <c r="BD1154" s="8"/>
      <c r="BE1154" s="8"/>
      <c r="BF1154" s="8"/>
      <c r="BG1154" s="8"/>
      <c r="BH1154" s="8"/>
      <c r="BI1154" s="8" t="s">
        <v>4141</v>
      </c>
      <c r="BJ1154" s="8"/>
      <c r="BK1154" s="8"/>
      <c r="BL1154" s="8"/>
      <c r="BM1154" s="8"/>
      <c r="BN1154" s="8"/>
      <c r="BO1154" s="8"/>
      <c r="BP1154" s="8"/>
      <c r="BQ1154" s="8"/>
      <c r="BR1154" s="10"/>
      <c r="BS1154" s="8" t="s">
        <v>405</v>
      </c>
      <c r="BT1154" s="8"/>
      <c r="BU1154" s="8"/>
      <c r="BV1154" s="8"/>
      <c r="BW1154" s="8"/>
      <c r="BX1154" s="10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10"/>
      <c r="CL1154" s="8"/>
      <c r="CM1154" s="8"/>
      <c r="CN1154" s="8"/>
      <c r="CO1154" s="8"/>
      <c r="CP1154" s="8"/>
    </row>
    <row r="1155" spans="2:94">
      <c r="B1155" s="6">
        <v>1154</v>
      </c>
      <c r="C1155" s="7">
        <v>7</v>
      </c>
      <c r="D1155" s="8" t="s">
        <v>4142</v>
      </c>
      <c r="E1155" s="8" t="s">
        <v>396</v>
      </c>
      <c r="F1155" s="8" t="s">
        <v>439</v>
      </c>
      <c r="G1155" s="8"/>
      <c r="H1155" s="8" t="s">
        <v>1856</v>
      </c>
      <c r="I1155" s="8"/>
      <c r="J1155" s="8" t="s">
        <v>3732</v>
      </c>
      <c r="K1155" s="8"/>
      <c r="L1155" s="8"/>
      <c r="M1155" s="8" t="s">
        <v>4143</v>
      </c>
      <c r="N1155" s="8" t="s">
        <v>440</v>
      </c>
      <c r="O1155" s="8"/>
      <c r="P1155" s="8"/>
      <c r="Q1155" s="8" t="s">
        <v>4144</v>
      </c>
      <c r="R1155" s="8" t="s">
        <v>491</v>
      </c>
      <c r="S1155" s="8" t="s">
        <v>4145</v>
      </c>
      <c r="T1155" s="8"/>
      <c r="U1155" s="8"/>
      <c r="V1155" s="8" t="s">
        <v>1021</v>
      </c>
      <c r="W1155" s="8"/>
      <c r="X1155" s="10"/>
      <c r="Y1155" s="8"/>
      <c r="Z1155" s="8"/>
      <c r="AA1155" s="8"/>
      <c r="AB1155" s="8"/>
      <c r="AC1155" s="8"/>
      <c r="AD1155" s="8"/>
      <c r="AE1155" s="8"/>
      <c r="AF1155" s="8"/>
      <c r="AG1155" s="8"/>
      <c r="AH1155" s="8" t="s">
        <v>393</v>
      </c>
      <c r="AI1155" s="8" t="s">
        <v>1512</v>
      </c>
      <c r="AJ1155" s="8"/>
      <c r="AK1155" s="8" t="s">
        <v>394</v>
      </c>
      <c r="AL1155" s="8" t="s">
        <v>395</v>
      </c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10"/>
      <c r="BS1155" s="8"/>
      <c r="BT1155" s="8"/>
      <c r="BU1155" s="8"/>
      <c r="BV1155" s="8"/>
      <c r="BW1155" s="8"/>
      <c r="BX1155" s="10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10"/>
      <c r="CL1155" s="8"/>
      <c r="CM1155" s="8"/>
      <c r="CN1155" s="8"/>
      <c r="CO1155" s="8"/>
      <c r="CP1155" s="8"/>
    </row>
    <row r="1156" spans="2:94">
      <c r="B1156" s="6">
        <v>1155</v>
      </c>
      <c r="C1156" s="7">
        <v>8</v>
      </c>
      <c r="D1156" s="8" t="s">
        <v>4146</v>
      </c>
      <c r="E1156" s="8" t="s">
        <v>396</v>
      </c>
      <c r="F1156" s="8" t="s">
        <v>439</v>
      </c>
      <c r="G1156" s="8"/>
      <c r="H1156" s="8" t="s">
        <v>1856</v>
      </c>
      <c r="I1156" s="8"/>
      <c r="J1156" s="8" t="s">
        <v>3732</v>
      </c>
      <c r="K1156" s="8"/>
      <c r="L1156" s="8"/>
      <c r="M1156" s="8" t="s">
        <v>4147</v>
      </c>
      <c r="N1156" s="8" t="s">
        <v>440</v>
      </c>
      <c r="O1156" s="8" t="s">
        <v>397</v>
      </c>
      <c r="P1156" s="8"/>
      <c r="Q1156" s="8" t="s">
        <v>4148</v>
      </c>
      <c r="R1156" s="8" t="s">
        <v>615</v>
      </c>
      <c r="S1156" s="8" t="s">
        <v>4149</v>
      </c>
      <c r="T1156" s="8"/>
      <c r="U1156" s="8"/>
      <c r="V1156" s="8" t="s">
        <v>441</v>
      </c>
      <c r="W1156" s="8"/>
      <c r="X1156" s="10"/>
      <c r="Y1156" s="8"/>
      <c r="Z1156" s="8"/>
      <c r="AA1156" s="8"/>
      <c r="AB1156" s="8"/>
      <c r="AC1156" s="8"/>
      <c r="AD1156" s="8"/>
      <c r="AE1156" s="8"/>
      <c r="AF1156" s="8"/>
      <c r="AG1156" s="8"/>
      <c r="AH1156" s="8" t="s">
        <v>393</v>
      </c>
      <c r="AI1156" s="8" t="s">
        <v>1512</v>
      </c>
      <c r="AJ1156" s="8"/>
      <c r="AK1156" s="8" t="s">
        <v>394</v>
      </c>
      <c r="AL1156" s="8" t="s">
        <v>395</v>
      </c>
      <c r="AM1156" s="8" t="s">
        <v>444</v>
      </c>
      <c r="AN1156" s="8" t="s">
        <v>445</v>
      </c>
      <c r="AO1156" s="8"/>
      <c r="AP1156" s="8"/>
      <c r="AQ1156" s="8"/>
      <c r="AR1156" s="8"/>
      <c r="AS1156" s="8"/>
      <c r="AT1156" s="8"/>
      <c r="AU1156" s="8"/>
      <c r="AV1156" s="8"/>
      <c r="AW1156" s="8" t="s">
        <v>452</v>
      </c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10"/>
      <c r="BS1156" s="8"/>
      <c r="BT1156" s="8"/>
      <c r="BU1156" s="8"/>
      <c r="BV1156" s="8"/>
      <c r="BW1156" s="8"/>
      <c r="BX1156" s="10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10"/>
      <c r="CL1156" s="8"/>
      <c r="CM1156" s="8"/>
      <c r="CN1156" s="8"/>
      <c r="CO1156" s="8"/>
      <c r="CP1156" s="8"/>
    </row>
    <row r="1157" spans="2:94">
      <c r="B1157" s="6">
        <v>1156</v>
      </c>
      <c r="C1157" s="7">
        <v>9</v>
      </c>
      <c r="D1157" s="8" t="s">
        <v>4150</v>
      </c>
      <c r="E1157" s="8"/>
      <c r="F1157" s="8" t="s">
        <v>439</v>
      </c>
      <c r="G1157" s="8"/>
      <c r="H1157" s="8" t="s">
        <v>1856</v>
      </c>
      <c r="I1157" s="8"/>
      <c r="J1157" s="8" t="s">
        <v>3732</v>
      </c>
      <c r="K1157" s="8"/>
      <c r="L1157" s="8"/>
      <c r="M1157" s="8" t="s">
        <v>4151</v>
      </c>
      <c r="N1157" s="8" t="s">
        <v>440</v>
      </c>
      <c r="O1157" s="8"/>
      <c r="P1157" s="8"/>
      <c r="Q1157" s="8" t="s">
        <v>4152</v>
      </c>
      <c r="R1157" s="8" t="s">
        <v>391</v>
      </c>
      <c r="S1157" s="8" t="s">
        <v>4153</v>
      </c>
      <c r="T1157" s="8"/>
      <c r="U1157" s="8"/>
      <c r="V1157" s="8" t="s">
        <v>441</v>
      </c>
      <c r="W1157" s="8"/>
      <c r="X1157" s="10"/>
      <c r="Y1157" s="8"/>
      <c r="Z1157" s="8"/>
      <c r="AA1157" s="8"/>
      <c r="AB1157" s="8"/>
      <c r="AC1157" s="8"/>
      <c r="AD1157" s="8"/>
      <c r="AE1157" s="8" t="s">
        <v>4154</v>
      </c>
      <c r="AF1157" s="8"/>
      <c r="AG1157" s="8"/>
      <c r="AH1157" s="8" t="s">
        <v>393</v>
      </c>
      <c r="AI1157" s="8" t="s">
        <v>1512</v>
      </c>
      <c r="AJ1157" s="8"/>
      <c r="AK1157" s="8" t="s">
        <v>394</v>
      </c>
      <c r="AL1157" s="8" t="s">
        <v>395</v>
      </c>
      <c r="AM1157" s="8" t="s">
        <v>4155</v>
      </c>
      <c r="AN1157" s="8" t="s">
        <v>415</v>
      </c>
      <c r="AO1157" s="8"/>
      <c r="AP1157" s="8"/>
      <c r="AQ1157" s="8"/>
      <c r="AR1157" s="8"/>
      <c r="AS1157" s="8"/>
      <c r="AT1157" s="8"/>
      <c r="AU1157" s="8"/>
      <c r="AV1157" s="8"/>
      <c r="AW1157" s="8" t="s">
        <v>452</v>
      </c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 t="s">
        <v>4156</v>
      </c>
      <c r="BJ1157" s="8"/>
      <c r="BK1157" s="8"/>
      <c r="BL1157" s="8"/>
      <c r="BM1157" s="8"/>
      <c r="BN1157" s="8"/>
      <c r="BO1157" s="8" t="s">
        <v>1532</v>
      </c>
      <c r="BP1157" s="8"/>
      <c r="BQ1157" s="8"/>
      <c r="BR1157" s="10"/>
      <c r="BS1157" s="8" t="s">
        <v>1744</v>
      </c>
      <c r="BT1157" s="8" t="s">
        <v>4157</v>
      </c>
      <c r="BU1157" s="8"/>
      <c r="BV1157" s="8" t="s">
        <v>1550</v>
      </c>
      <c r="BW1157" s="8"/>
      <c r="BX1157" s="10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10"/>
      <c r="CL1157" s="8"/>
      <c r="CM1157" s="8"/>
      <c r="CN1157" s="8"/>
      <c r="CO1157" s="8"/>
      <c r="CP1157" s="8"/>
    </row>
    <row r="1158" spans="2:94">
      <c r="B1158" s="6">
        <v>1157</v>
      </c>
      <c r="C1158" s="7">
        <v>9</v>
      </c>
      <c r="D1158" s="8" t="s">
        <v>1598</v>
      </c>
      <c r="E1158" s="8" t="s">
        <v>396</v>
      </c>
      <c r="F1158" s="8" t="s">
        <v>439</v>
      </c>
      <c r="G1158" s="8"/>
      <c r="H1158" s="8" t="s">
        <v>1856</v>
      </c>
      <c r="I1158" s="8"/>
      <c r="J1158" s="8" t="s">
        <v>3732</v>
      </c>
      <c r="K1158" s="8"/>
      <c r="L1158" s="8"/>
      <c r="M1158" s="8" t="s">
        <v>4158</v>
      </c>
      <c r="N1158" s="8" t="s">
        <v>407</v>
      </c>
      <c r="O1158" s="8" t="s">
        <v>397</v>
      </c>
      <c r="P1158" s="8"/>
      <c r="Q1158" s="8" t="s">
        <v>1600</v>
      </c>
      <c r="R1158" s="8" t="s">
        <v>732</v>
      </c>
      <c r="S1158" s="8" t="s">
        <v>1601</v>
      </c>
      <c r="T1158" s="8"/>
      <c r="U1158" s="8"/>
      <c r="V1158" s="8" t="s">
        <v>571</v>
      </c>
      <c r="W1158" s="8" t="s">
        <v>105</v>
      </c>
      <c r="X1158" s="10" t="s">
        <v>1602</v>
      </c>
      <c r="Y1158" s="8"/>
      <c r="Z1158" s="8"/>
      <c r="AA1158" s="8"/>
      <c r="AB1158" s="8"/>
      <c r="AC1158" s="8"/>
      <c r="AD1158" s="8"/>
      <c r="AE1158" s="8"/>
      <c r="AF1158" s="8"/>
      <c r="AG1158" s="8"/>
      <c r="AH1158" s="8" t="s">
        <v>400</v>
      </c>
      <c r="AI1158" s="8" t="s">
        <v>58</v>
      </c>
      <c r="AJ1158" s="8"/>
      <c r="AK1158" s="8" t="s">
        <v>412</v>
      </c>
      <c r="AL1158" s="8" t="s">
        <v>413</v>
      </c>
      <c r="AM1158" s="8" t="s">
        <v>1603</v>
      </c>
      <c r="AN1158" s="8"/>
      <c r="AO1158" s="8"/>
      <c r="AP1158" s="8"/>
      <c r="AQ1158" s="8"/>
      <c r="AR1158" s="8"/>
      <c r="AS1158" s="8"/>
      <c r="AT1158" s="8"/>
      <c r="AU1158" s="8"/>
      <c r="AV1158" s="8"/>
      <c r="AW1158" s="8" t="s">
        <v>452</v>
      </c>
      <c r="AX1158" s="8" t="s">
        <v>416</v>
      </c>
      <c r="AY1158" s="8" t="s">
        <v>105</v>
      </c>
      <c r="AZ1158" s="8" t="s">
        <v>987</v>
      </c>
      <c r="BA1158" s="8"/>
      <c r="BB1158" s="8"/>
      <c r="BC1158" s="8"/>
      <c r="BD1158" s="8"/>
      <c r="BE1158" s="8"/>
      <c r="BF1158" s="8"/>
      <c r="BG1158" s="8"/>
      <c r="BH1158" s="8"/>
      <c r="BI1158" s="8" t="s">
        <v>1604</v>
      </c>
      <c r="BJ1158" s="8"/>
      <c r="BK1158" s="8"/>
      <c r="BL1158" s="8" t="s">
        <v>417</v>
      </c>
      <c r="BM1158" s="8" t="s">
        <v>417</v>
      </c>
      <c r="BN1158" s="8" t="s">
        <v>418</v>
      </c>
      <c r="BO1158" s="8" t="s">
        <v>404</v>
      </c>
      <c r="BP1158" s="8"/>
      <c r="BQ1158" s="8" t="s">
        <v>1605</v>
      </c>
      <c r="BR1158" s="10"/>
      <c r="BS1158" s="8"/>
      <c r="BT1158" s="8"/>
      <c r="BU1158" s="8" t="s">
        <v>419</v>
      </c>
      <c r="BV1158" s="8"/>
      <c r="BW1158" s="8"/>
      <c r="BX1158" s="10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10"/>
      <c r="CL1158" s="8"/>
      <c r="CM1158" s="8"/>
      <c r="CN1158" s="8"/>
      <c r="CO1158" s="8"/>
      <c r="CP1158" s="8"/>
    </row>
    <row r="1159" spans="2:94">
      <c r="B1159" s="6">
        <v>1158</v>
      </c>
      <c r="C1159" s="7">
        <v>9</v>
      </c>
      <c r="D1159" s="8" t="s">
        <v>1598</v>
      </c>
      <c r="E1159" s="8" t="s">
        <v>396</v>
      </c>
      <c r="F1159" s="8" t="s">
        <v>439</v>
      </c>
      <c r="G1159" s="8"/>
      <c r="H1159" s="8" t="s">
        <v>1856</v>
      </c>
      <c r="I1159" s="8"/>
      <c r="J1159" s="8" t="s">
        <v>3732</v>
      </c>
      <c r="K1159" s="8"/>
      <c r="L1159" s="8"/>
      <c r="M1159" s="8" t="s">
        <v>4159</v>
      </c>
      <c r="N1159" s="8" t="s">
        <v>407</v>
      </c>
      <c r="O1159" s="8" t="s">
        <v>397</v>
      </c>
      <c r="P1159" s="8"/>
      <c r="Q1159" s="8" t="s">
        <v>1600</v>
      </c>
      <c r="R1159" s="8" t="s">
        <v>732</v>
      </c>
      <c r="S1159" s="8" t="s">
        <v>1601</v>
      </c>
      <c r="T1159" s="8"/>
      <c r="U1159" s="8"/>
      <c r="V1159" s="8" t="s">
        <v>571</v>
      </c>
      <c r="W1159" s="8" t="s">
        <v>105</v>
      </c>
      <c r="X1159" s="10" t="s">
        <v>1602</v>
      </c>
      <c r="Y1159" s="8"/>
      <c r="Z1159" s="8"/>
      <c r="AA1159" s="8"/>
      <c r="AB1159" s="8"/>
      <c r="AC1159" s="8"/>
      <c r="AD1159" s="8"/>
      <c r="AE1159" s="8"/>
      <c r="AF1159" s="8"/>
      <c r="AG1159" s="8"/>
      <c r="AH1159" s="8" t="s">
        <v>400</v>
      </c>
      <c r="AI1159" s="8" t="s">
        <v>58</v>
      </c>
      <c r="AJ1159" s="8"/>
      <c r="AK1159" s="8" t="s">
        <v>412</v>
      </c>
      <c r="AL1159" s="8" t="s">
        <v>413</v>
      </c>
      <c r="AM1159" s="8" t="s">
        <v>1603</v>
      </c>
      <c r="AN1159" s="8"/>
      <c r="AO1159" s="8"/>
      <c r="AP1159" s="8"/>
      <c r="AQ1159" s="8"/>
      <c r="AR1159" s="8"/>
      <c r="AS1159" s="8"/>
      <c r="AT1159" s="8"/>
      <c r="AU1159" s="8"/>
      <c r="AV1159" s="8"/>
      <c r="AW1159" s="8" t="s">
        <v>452</v>
      </c>
      <c r="AX1159" s="8" t="s">
        <v>416</v>
      </c>
      <c r="AY1159" s="8" t="s">
        <v>105</v>
      </c>
      <c r="AZ1159" s="8" t="s">
        <v>987</v>
      </c>
      <c r="BA1159" s="8"/>
      <c r="BB1159" s="8"/>
      <c r="BC1159" s="8"/>
      <c r="BD1159" s="8"/>
      <c r="BE1159" s="8"/>
      <c r="BF1159" s="8"/>
      <c r="BG1159" s="8"/>
      <c r="BH1159" s="8"/>
      <c r="BI1159" s="8" t="s">
        <v>1604</v>
      </c>
      <c r="BJ1159" s="8"/>
      <c r="BK1159" s="8"/>
      <c r="BL1159" s="8" t="s">
        <v>417</v>
      </c>
      <c r="BM1159" s="8" t="s">
        <v>417</v>
      </c>
      <c r="BN1159" s="8" t="s">
        <v>418</v>
      </c>
      <c r="BO1159" s="8" t="s">
        <v>404</v>
      </c>
      <c r="BP1159" s="8"/>
      <c r="BQ1159" s="8" t="s">
        <v>1605</v>
      </c>
      <c r="BR1159" s="10"/>
      <c r="BS1159" s="8"/>
      <c r="BT1159" s="8"/>
      <c r="BU1159" s="8" t="s">
        <v>419</v>
      </c>
      <c r="BV1159" s="8"/>
      <c r="BW1159" s="8"/>
      <c r="BX1159" s="10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10"/>
      <c r="CL1159" s="8"/>
      <c r="CM1159" s="8"/>
      <c r="CN1159" s="8"/>
      <c r="CO1159" s="8"/>
      <c r="CP1159" s="8"/>
    </row>
    <row r="1160" spans="2:94">
      <c r="B1160" s="6">
        <v>1159</v>
      </c>
      <c r="C1160" s="7">
        <v>9</v>
      </c>
      <c r="D1160" s="8" t="s">
        <v>1598</v>
      </c>
      <c r="E1160" s="8" t="s">
        <v>396</v>
      </c>
      <c r="F1160" s="8" t="s">
        <v>439</v>
      </c>
      <c r="G1160" s="8"/>
      <c r="H1160" s="8" t="s">
        <v>1856</v>
      </c>
      <c r="I1160" s="8"/>
      <c r="J1160" s="8" t="s">
        <v>3732</v>
      </c>
      <c r="K1160" s="8"/>
      <c r="L1160" s="8"/>
      <c r="M1160" s="8" t="s">
        <v>4160</v>
      </c>
      <c r="N1160" s="8" t="s">
        <v>407</v>
      </c>
      <c r="O1160" s="8" t="s">
        <v>397</v>
      </c>
      <c r="P1160" s="8"/>
      <c r="Q1160" s="8" t="s">
        <v>1600</v>
      </c>
      <c r="R1160" s="8" t="s">
        <v>732</v>
      </c>
      <c r="S1160" s="8" t="s">
        <v>1601</v>
      </c>
      <c r="T1160" s="8"/>
      <c r="U1160" s="8"/>
      <c r="V1160" s="8" t="s">
        <v>571</v>
      </c>
      <c r="W1160" s="8" t="s">
        <v>105</v>
      </c>
      <c r="X1160" s="10" t="s">
        <v>1602</v>
      </c>
      <c r="Y1160" s="8"/>
      <c r="Z1160" s="8"/>
      <c r="AA1160" s="8"/>
      <c r="AB1160" s="8"/>
      <c r="AC1160" s="8"/>
      <c r="AD1160" s="8"/>
      <c r="AE1160" s="8"/>
      <c r="AF1160" s="8"/>
      <c r="AG1160" s="8"/>
      <c r="AH1160" s="8" t="s">
        <v>400</v>
      </c>
      <c r="AI1160" s="8" t="s">
        <v>58</v>
      </c>
      <c r="AJ1160" s="8"/>
      <c r="AK1160" s="8" t="s">
        <v>412</v>
      </c>
      <c r="AL1160" s="8" t="s">
        <v>413</v>
      </c>
      <c r="AM1160" s="8" t="s">
        <v>1603</v>
      </c>
      <c r="AN1160" s="8"/>
      <c r="AO1160" s="8"/>
      <c r="AP1160" s="8"/>
      <c r="AQ1160" s="8"/>
      <c r="AR1160" s="8"/>
      <c r="AS1160" s="8"/>
      <c r="AT1160" s="8"/>
      <c r="AU1160" s="8"/>
      <c r="AV1160" s="8"/>
      <c r="AW1160" s="8" t="s">
        <v>452</v>
      </c>
      <c r="AX1160" s="8" t="s">
        <v>416</v>
      </c>
      <c r="AY1160" s="8" t="s">
        <v>105</v>
      </c>
      <c r="AZ1160" s="8" t="s">
        <v>987</v>
      </c>
      <c r="BA1160" s="8"/>
      <c r="BB1160" s="8"/>
      <c r="BC1160" s="8"/>
      <c r="BD1160" s="8"/>
      <c r="BE1160" s="8"/>
      <c r="BF1160" s="8"/>
      <c r="BG1160" s="8"/>
      <c r="BH1160" s="8"/>
      <c r="BI1160" s="8" t="s">
        <v>1604</v>
      </c>
      <c r="BJ1160" s="8"/>
      <c r="BK1160" s="8"/>
      <c r="BL1160" s="8" t="s">
        <v>417</v>
      </c>
      <c r="BM1160" s="8" t="s">
        <v>417</v>
      </c>
      <c r="BN1160" s="8" t="s">
        <v>418</v>
      </c>
      <c r="BO1160" s="8" t="s">
        <v>404</v>
      </c>
      <c r="BP1160" s="8"/>
      <c r="BQ1160" s="8" t="s">
        <v>1605</v>
      </c>
      <c r="BR1160" s="10"/>
      <c r="BS1160" s="8"/>
      <c r="BT1160" s="8"/>
      <c r="BU1160" s="8" t="s">
        <v>419</v>
      </c>
      <c r="BV1160" s="8"/>
      <c r="BW1160" s="8"/>
      <c r="BX1160" s="10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10"/>
      <c r="CL1160" s="8"/>
      <c r="CM1160" s="8"/>
      <c r="CN1160" s="8"/>
      <c r="CO1160" s="8"/>
      <c r="CP1160" s="8"/>
    </row>
    <row r="1161" spans="2:94">
      <c r="B1161" s="6">
        <v>1160</v>
      </c>
      <c r="C1161" s="7">
        <v>9</v>
      </c>
      <c r="D1161" s="8" t="s">
        <v>1533</v>
      </c>
      <c r="E1161" s="8"/>
      <c r="F1161" s="8" t="s">
        <v>439</v>
      </c>
      <c r="G1161" s="8"/>
      <c r="H1161" s="8" t="s">
        <v>1856</v>
      </c>
      <c r="I1161" s="8"/>
      <c r="J1161" s="8" t="s">
        <v>3732</v>
      </c>
      <c r="K1161" s="8"/>
      <c r="L1161" s="8"/>
      <c r="M1161" s="8" t="s">
        <v>4161</v>
      </c>
      <c r="N1161" s="8" t="s">
        <v>390</v>
      </c>
      <c r="O1161" s="8" t="s">
        <v>397</v>
      </c>
      <c r="P1161" s="8"/>
      <c r="Q1161" s="8" t="s">
        <v>1535</v>
      </c>
      <c r="R1161" s="8" t="s">
        <v>391</v>
      </c>
      <c r="S1161" s="8" t="s">
        <v>1536</v>
      </c>
      <c r="T1161" s="8"/>
      <c r="U1161" s="8"/>
      <c r="V1161" s="8" t="s">
        <v>1183</v>
      </c>
      <c r="W1161" s="8" t="s">
        <v>105</v>
      </c>
      <c r="X1161" s="10" t="s">
        <v>1537</v>
      </c>
      <c r="Y1161" s="8"/>
      <c r="Z1161" s="8"/>
      <c r="AA1161" s="8"/>
      <c r="AB1161" s="8"/>
      <c r="AC1161" s="8"/>
      <c r="AD1161" s="8"/>
      <c r="AE1161" s="8" t="s">
        <v>886</v>
      </c>
      <c r="AF1161" s="8"/>
      <c r="AG1161" s="8"/>
      <c r="AH1161" s="8" t="s">
        <v>400</v>
      </c>
      <c r="AI1161" s="8" t="s">
        <v>58</v>
      </c>
      <c r="AJ1161" s="8"/>
      <c r="AK1161" s="8" t="s">
        <v>394</v>
      </c>
      <c r="AL1161" s="8" t="s">
        <v>395</v>
      </c>
      <c r="AM1161" s="8" t="s">
        <v>672</v>
      </c>
      <c r="AN1161" s="8" t="s">
        <v>415</v>
      </c>
      <c r="AO1161" s="8"/>
      <c r="AP1161" s="8"/>
      <c r="AQ1161" s="8"/>
      <c r="AR1161" s="8"/>
      <c r="AS1161" s="8"/>
      <c r="AT1161" s="8"/>
      <c r="AU1161" s="8"/>
      <c r="AV1161" s="8"/>
      <c r="AW1161" s="8" t="s">
        <v>452</v>
      </c>
      <c r="AX1161" s="8" t="s">
        <v>585</v>
      </c>
      <c r="AY1161" s="8" t="s">
        <v>105</v>
      </c>
      <c r="AZ1161" s="8"/>
      <c r="BA1161" s="8"/>
      <c r="BB1161" s="8"/>
      <c r="BC1161" s="8"/>
      <c r="BD1161" s="8"/>
      <c r="BE1161" s="8"/>
      <c r="BF1161" s="8"/>
      <c r="BG1161" s="8"/>
      <c r="BH1161" s="8"/>
      <c r="BI1161" s="8" t="s">
        <v>1538</v>
      </c>
      <c r="BJ1161" s="8"/>
      <c r="BK1161" s="8"/>
      <c r="BL1161" s="8" t="s">
        <v>417</v>
      </c>
      <c r="BM1161" s="8" t="s">
        <v>417</v>
      </c>
      <c r="BN1161" s="8" t="s">
        <v>1539</v>
      </c>
      <c r="BO1161" s="8" t="s">
        <v>404</v>
      </c>
      <c r="BP1161" s="8"/>
      <c r="BQ1161" s="8"/>
      <c r="BR1161" s="10"/>
      <c r="BS1161" s="8"/>
      <c r="BT1161" s="8"/>
      <c r="BU1161" s="8" t="s">
        <v>419</v>
      </c>
      <c r="BV1161" s="8"/>
      <c r="BW1161" s="8"/>
      <c r="BX1161" s="10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10"/>
      <c r="CL1161" s="8"/>
      <c r="CM1161" s="8"/>
      <c r="CN1161" s="8"/>
      <c r="CO1161" s="8"/>
      <c r="CP1161" s="8"/>
    </row>
    <row r="1162" spans="2:94">
      <c r="B1162" s="6">
        <v>1161</v>
      </c>
      <c r="C1162" s="7">
        <v>9</v>
      </c>
      <c r="D1162" s="8" t="s">
        <v>1533</v>
      </c>
      <c r="E1162" s="8"/>
      <c r="F1162" s="8" t="s">
        <v>439</v>
      </c>
      <c r="G1162" s="8"/>
      <c r="H1162" s="8" t="s">
        <v>1856</v>
      </c>
      <c r="I1162" s="8"/>
      <c r="J1162" s="8" t="s">
        <v>3732</v>
      </c>
      <c r="K1162" s="8"/>
      <c r="L1162" s="8"/>
      <c r="M1162" s="8" t="s">
        <v>4162</v>
      </c>
      <c r="N1162" s="8" t="s">
        <v>390</v>
      </c>
      <c r="O1162" s="8" t="s">
        <v>397</v>
      </c>
      <c r="P1162" s="8"/>
      <c r="Q1162" s="8" t="s">
        <v>1535</v>
      </c>
      <c r="R1162" s="8" t="s">
        <v>391</v>
      </c>
      <c r="S1162" s="8" t="s">
        <v>1536</v>
      </c>
      <c r="T1162" s="8"/>
      <c r="U1162" s="8"/>
      <c r="V1162" s="8" t="s">
        <v>1183</v>
      </c>
      <c r="W1162" s="8" t="s">
        <v>105</v>
      </c>
      <c r="X1162" s="10" t="s">
        <v>1537</v>
      </c>
      <c r="Y1162" s="8"/>
      <c r="Z1162" s="8"/>
      <c r="AA1162" s="8"/>
      <c r="AB1162" s="8"/>
      <c r="AC1162" s="8"/>
      <c r="AD1162" s="8"/>
      <c r="AE1162" s="8" t="s">
        <v>886</v>
      </c>
      <c r="AF1162" s="8"/>
      <c r="AG1162" s="8"/>
      <c r="AH1162" s="8" t="s">
        <v>400</v>
      </c>
      <c r="AI1162" s="8" t="s">
        <v>58</v>
      </c>
      <c r="AJ1162" s="8"/>
      <c r="AK1162" s="8" t="s">
        <v>394</v>
      </c>
      <c r="AL1162" s="8" t="s">
        <v>395</v>
      </c>
      <c r="AM1162" s="8" t="s">
        <v>672</v>
      </c>
      <c r="AN1162" s="8" t="s">
        <v>415</v>
      </c>
      <c r="AO1162" s="8"/>
      <c r="AP1162" s="8"/>
      <c r="AQ1162" s="8"/>
      <c r="AR1162" s="8"/>
      <c r="AS1162" s="8"/>
      <c r="AT1162" s="8"/>
      <c r="AU1162" s="8"/>
      <c r="AV1162" s="8"/>
      <c r="AW1162" s="8" t="s">
        <v>452</v>
      </c>
      <c r="AX1162" s="8" t="s">
        <v>585</v>
      </c>
      <c r="AY1162" s="8" t="s">
        <v>105</v>
      </c>
      <c r="AZ1162" s="8"/>
      <c r="BA1162" s="8"/>
      <c r="BB1162" s="8"/>
      <c r="BC1162" s="8"/>
      <c r="BD1162" s="8"/>
      <c r="BE1162" s="8"/>
      <c r="BF1162" s="8"/>
      <c r="BG1162" s="8"/>
      <c r="BH1162" s="8"/>
      <c r="BI1162" s="8" t="s">
        <v>1538</v>
      </c>
      <c r="BJ1162" s="8"/>
      <c r="BK1162" s="8"/>
      <c r="BL1162" s="8" t="s">
        <v>417</v>
      </c>
      <c r="BM1162" s="8" t="s">
        <v>417</v>
      </c>
      <c r="BN1162" s="8" t="s">
        <v>1539</v>
      </c>
      <c r="BO1162" s="8" t="s">
        <v>404</v>
      </c>
      <c r="BP1162" s="8"/>
      <c r="BQ1162" s="8"/>
      <c r="BR1162" s="10"/>
      <c r="BS1162" s="8"/>
      <c r="BT1162" s="8"/>
      <c r="BU1162" s="8" t="s">
        <v>419</v>
      </c>
      <c r="BV1162" s="8"/>
      <c r="BW1162" s="8"/>
      <c r="BX1162" s="10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10"/>
      <c r="CL1162" s="8"/>
      <c r="CM1162" s="8"/>
      <c r="CN1162" s="8"/>
      <c r="CO1162" s="8"/>
      <c r="CP1162" s="8"/>
    </row>
    <row r="1163" spans="2:94">
      <c r="B1163" s="6">
        <v>1162</v>
      </c>
      <c r="C1163" s="7">
        <v>8</v>
      </c>
      <c r="D1163" s="8" t="s">
        <v>4163</v>
      </c>
      <c r="E1163" s="8" t="s">
        <v>396</v>
      </c>
      <c r="F1163" s="8" t="s">
        <v>439</v>
      </c>
      <c r="G1163" s="8"/>
      <c r="H1163" s="8" t="s">
        <v>1856</v>
      </c>
      <c r="I1163" s="8"/>
      <c r="J1163" s="8" t="s">
        <v>3732</v>
      </c>
      <c r="K1163" s="8"/>
      <c r="L1163" s="8"/>
      <c r="M1163" s="8" t="s">
        <v>4164</v>
      </c>
      <c r="N1163" s="8" t="s">
        <v>440</v>
      </c>
      <c r="O1163" s="8"/>
      <c r="P1163" s="8"/>
      <c r="Q1163" s="8" t="s">
        <v>4165</v>
      </c>
      <c r="R1163" s="8" t="s">
        <v>491</v>
      </c>
      <c r="S1163" s="8" t="s">
        <v>4166</v>
      </c>
      <c r="T1163" s="8"/>
      <c r="U1163" s="8"/>
      <c r="V1163" s="8" t="s">
        <v>571</v>
      </c>
      <c r="W1163" s="8" t="s">
        <v>572</v>
      </c>
      <c r="X1163" s="10" t="s">
        <v>3710</v>
      </c>
      <c r="Y1163" s="8"/>
      <c r="Z1163" s="8"/>
      <c r="AA1163" s="8"/>
      <c r="AB1163" s="8"/>
      <c r="AC1163" s="8"/>
      <c r="AD1163" s="8"/>
      <c r="AE1163" s="8"/>
      <c r="AF1163" s="8"/>
      <c r="AG1163" s="8"/>
      <c r="AH1163" s="8" t="s">
        <v>393</v>
      </c>
      <c r="AI1163" s="8" t="s">
        <v>1512</v>
      </c>
      <c r="AJ1163" s="8"/>
      <c r="AK1163" s="8" t="s">
        <v>394</v>
      </c>
      <c r="AL1163" s="8" t="s">
        <v>395</v>
      </c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 t="s">
        <v>572</v>
      </c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10"/>
      <c r="BS1163" s="8"/>
      <c r="BT1163" s="8"/>
      <c r="BU1163" s="8"/>
      <c r="BV1163" s="8"/>
      <c r="BW1163" s="8"/>
      <c r="BX1163" s="10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10"/>
      <c r="CL1163" s="8"/>
      <c r="CM1163" s="8"/>
      <c r="CN1163" s="8"/>
      <c r="CO1163" s="8"/>
      <c r="CP1163" s="8"/>
    </row>
    <row r="1164" spans="2:94">
      <c r="B1164" s="6">
        <v>1163</v>
      </c>
      <c r="C1164" s="7">
        <v>9</v>
      </c>
      <c r="D1164" s="8" t="s">
        <v>1572</v>
      </c>
      <c r="E1164" s="8"/>
      <c r="F1164" s="8" t="s">
        <v>439</v>
      </c>
      <c r="G1164" s="8"/>
      <c r="H1164" s="8" t="s">
        <v>1856</v>
      </c>
      <c r="I1164" s="8"/>
      <c r="J1164" s="8" t="s">
        <v>3732</v>
      </c>
      <c r="K1164" s="8"/>
      <c r="L1164" s="8"/>
      <c r="M1164" s="8" t="s">
        <v>4167</v>
      </c>
      <c r="N1164" s="8" t="s">
        <v>407</v>
      </c>
      <c r="O1164" s="8"/>
      <c r="P1164" s="8"/>
      <c r="Q1164" s="8" t="s">
        <v>1574</v>
      </c>
      <c r="R1164" s="8" t="s">
        <v>408</v>
      </c>
      <c r="S1164" s="8" t="s">
        <v>1575</v>
      </c>
      <c r="T1164" s="8"/>
      <c r="U1164" s="8"/>
      <c r="V1164" s="8" t="s">
        <v>571</v>
      </c>
      <c r="W1164" s="8" t="s">
        <v>410</v>
      </c>
      <c r="X1164" s="10" t="s">
        <v>1576</v>
      </c>
      <c r="Y1164" s="8"/>
      <c r="Z1164" s="8"/>
      <c r="AA1164" s="8"/>
      <c r="AB1164" s="8"/>
      <c r="AC1164" s="8"/>
      <c r="AD1164" s="8"/>
      <c r="AE1164" s="8"/>
      <c r="AF1164" s="8"/>
      <c r="AG1164" s="8"/>
      <c r="AH1164" s="8" t="s">
        <v>400</v>
      </c>
      <c r="AI1164" s="8" t="s">
        <v>58</v>
      </c>
      <c r="AJ1164" s="8"/>
      <c r="AK1164" s="8" t="s">
        <v>412</v>
      </c>
      <c r="AL1164" s="8" t="s">
        <v>413</v>
      </c>
      <c r="AM1164" s="8" t="s">
        <v>1577</v>
      </c>
      <c r="AN1164" s="8"/>
      <c r="AO1164" s="8"/>
      <c r="AP1164" s="8"/>
      <c r="AQ1164" s="8"/>
      <c r="AR1164" s="8"/>
      <c r="AS1164" s="8"/>
      <c r="AT1164" s="8"/>
      <c r="AU1164" s="8"/>
      <c r="AV1164" s="8"/>
      <c r="AW1164" s="8" t="s">
        <v>452</v>
      </c>
      <c r="AX1164" s="8" t="s">
        <v>416</v>
      </c>
      <c r="AY1164" s="8" t="s">
        <v>410</v>
      </c>
      <c r="AZ1164" s="8" t="s">
        <v>987</v>
      </c>
      <c r="BA1164" s="8"/>
      <c r="BB1164" s="8"/>
      <c r="BC1164" s="8"/>
      <c r="BD1164" s="8"/>
      <c r="BE1164" s="8"/>
      <c r="BF1164" s="8"/>
      <c r="BG1164" s="8"/>
      <c r="BH1164" s="8"/>
      <c r="BI1164" s="8" t="s">
        <v>1578</v>
      </c>
      <c r="BJ1164" s="8"/>
      <c r="BK1164" s="8"/>
      <c r="BL1164" s="8"/>
      <c r="BM1164" s="8"/>
      <c r="BN1164" s="8"/>
      <c r="BO1164" s="8" t="s">
        <v>404</v>
      </c>
      <c r="BP1164" s="8"/>
      <c r="BQ1164" s="8"/>
      <c r="BR1164" s="10"/>
      <c r="BS1164" s="8"/>
      <c r="BT1164" s="8"/>
      <c r="BU1164" s="8" t="s">
        <v>419</v>
      </c>
      <c r="BV1164" s="8"/>
      <c r="BW1164" s="8"/>
      <c r="BX1164" s="10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10"/>
      <c r="CL1164" s="8"/>
      <c r="CM1164" s="8"/>
      <c r="CN1164" s="8"/>
      <c r="CO1164" s="8"/>
      <c r="CP1164" s="8"/>
    </row>
    <row r="1165" spans="2:94">
      <c r="B1165" s="6">
        <v>1164</v>
      </c>
      <c r="C1165" s="7">
        <v>9</v>
      </c>
      <c r="D1165" s="8" t="s">
        <v>4168</v>
      </c>
      <c r="E1165" s="8"/>
      <c r="F1165" s="8" t="s">
        <v>439</v>
      </c>
      <c r="G1165" s="8"/>
      <c r="H1165" s="8" t="s">
        <v>1856</v>
      </c>
      <c r="I1165" s="8"/>
      <c r="J1165" s="8" t="s">
        <v>3732</v>
      </c>
      <c r="K1165" s="8"/>
      <c r="L1165" s="8"/>
      <c r="M1165" s="8" t="s">
        <v>4169</v>
      </c>
      <c r="N1165" s="8" t="s">
        <v>440</v>
      </c>
      <c r="O1165" s="8" t="s">
        <v>397</v>
      </c>
      <c r="P1165" s="8"/>
      <c r="Q1165" s="8" t="s">
        <v>4170</v>
      </c>
      <c r="R1165" s="8" t="s">
        <v>1041</v>
      </c>
      <c r="S1165" s="8" t="s">
        <v>4171</v>
      </c>
      <c r="T1165" s="8"/>
      <c r="U1165" s="8"/>
      <c r="V1165" s="8" t="s">
        <v>1021</v>
      </c>
      <c r="W1165" s="8" t="s">
        <v>572</v>
      </c>
      <c r="X1165" s="10" t="s">
        <v>3710</v>
      </c>
      <c r="Y1165" s="8"/>
      <c r="Z1165" s="8"/>
      <c r="AA1165" s="8"/>
      <c r="AB1165" s="8"/>
      <c r="AC1165" s="8"/>
      <c r="AD1165" s="8"/>
      <c r="AE1165" s="8" t="s">
        <v>1741</v>
      </c>
      <c r="AF1165" s="8"/>
      <c r="AG1165" s="8"/>
      <c r="AH1165" s="8" t="s">
        <v>393</v>
      </c>
      <c r="AI1165" s="8" t="s">
        <v>1512</v>
      </c>
      <c r="AJ1165" s="8"/>
      <c r="AK1165" s="8" t="s">
        <v>394</v>
      </c>
      <c r="AL1165" s="8" t="s">
        <v>395</v>
      </c>
      <c r="AM1165" s="8" t="s">
        <v>4172</v>
      </c>
      <c r="AN1165" s="8" t="s">
        <v>415</v>
      </c>
      <c r="AO1165" s="8"/>
      <c r="AP1165" s="8"/>
      <c r="AQ1165" s="8"/>
      <c r="AR1165" s="8"/>
      <c r="AS1165" s="8"/>
      <c r="AT1165" s="8"/>
      <c r="AU1165" s="8"/>
      <c r="AV1165" s="8"/>
      <c r="AW1165" s="8" t="s">
        <v>452</v>
      </c>
      <c r="AX1165" s="8"/>
      <c r="AY1165" s="8" t="s">
        <v>572</v>
      </c>
      <c r="AZ1165" s="8"/>
      <c r="BA1165" s="8"/>
      <c r="BB1165" s="8"/>
      <c r="BC1165" s="8"/>
      <c r="BD1165" s="8"/>
      <c r="BE1165" s="8"/>
      <c r="BF1165" s="8"/>
      <c r="BG1165" s="8"/>
      <c r="BH1165" s="8"/>
      <c r="BI1165" s="8" t="s">
        <v>4173</v>
      </c>
      <c r="BJ1165" s="8"/>
      <c r="BK1165" s="8"/>
      <c r="BL1165" s="8" t="s">
        <v>3702</v>
      </c>
      <c r="BM1165" s="8" t="s">
        <v>3703</v>
      </c>
      <c r="BN1165" s="8" t="s">
        <v>3704</v>
      </c>
      <c r="BO1165" s="8" t="s">
        <v>404</v>
      </c>
      <c r="BP1165" s="8"/>
      <c r="BQ1165" s="8"/>
      <c r="BR1165" s="10"/>
      <c r="BS1165" s="8" t="s">
        <v>3717</v>
      </c>
      <c r="BT1165" s="8" t="s">
        <v>4174</v>
      </c>
      <c r="BU1165" s="8"/>
      <c r="BV1165" s="8" t="s">
        <v>1550</v>
      </c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10"/>
      <c r="CL1165" s="8"/>
      <c r="CM1165" s="8"/>
      <c r="CN1165" s="8"/>
      <c r="CO1165" s="8"/>
      <c r="CP1165" s="8"/>
    </row>
    <row r="1166" spans="2:94">
      <c r="B1166" s="6">
        <v>1165</v>
      </c>
      <c r="C1166" s="7">
        <v>8</v>
      </c>
      <c r="D1166" s="8" t="s">
        <v>4175</v>
      </c>
      <c r="E1166" s="8" t="s">
        <v>396</v>
      </c>
      <c r="F1166" s="8" t="s">
        <v>439</v>
      </c>
      <c r="G1166" s="8"/>
      <c r="H1166" s="8" t="s">
        <v>1856</v>
      </c>
      <c r="I1166" s="8"/>
      <c r="J1166" s="8" t="s">
        <v>3732</v>
      </c>
      <c r="K1166" s="8"/>
      <c r="L1166" s="8"/>
      <c r="M1166" s="8" t="s">
        <v>4176</v>
      </c>
      <c r="N1166" s="8" t="s">
        <v>440</v>
      </c>
      <c r="O1166" s="8"/>
      <c r="P1166" s="8"/>
      <c r="Q1166" s="8" t="s">
        <v>4177</v>
      </c>
      <c r="R1166" s="8" t="s">
        <v>391</v>
      </c>
      <c r="S1166" s="8" t="s">
        <v>4178</v>
      </c>
      <c r="T1166" s="8"/>
      <c r="U1166" s="8"/>
      <c r="V1166" s="8" t="s">
        <v>1021</v>
      </c>
      <c r="W1166" s="8" t="s">
        <v>442</v>
      </c>
      <c r="X1166" s="10" t="s">
        <v>4017</v>
      </c>
      <c r="Y1166" s="8"/>
      <c r="Z1166" s="8"/>
      <c r="AA1166" s="8"/>
      <c r="AB1166" s="8"/>
      <c r="AC1166" s="8"/>
      <c r="AD1166" s="8"/>
      <c r="AE1166" s="8"/>
      <c r="AF1166" s="8"/>
      <c r="AG1166" s="8"/>
      <c r="AH1166" s="8" t="s">
        <v>393</v>
      </c>
      <c r="AI1166" s="8" t="s">
        <v>59</v>
      </c>
      <c r="AJ1166" s="8"/>
      <c r="AK1166" s="8" t="s">
        <v>394</v>
      </c>
      <c r="AL1166" s="8" t="s">
        <v>395</v>
      </c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 t="s">
        <v>442</v>
      </c>
      <c r="AZ1166" s="8"/>
      <c r="BA1166" s="8"/>
      <c r="BB1166" s="8"/>
      <c r="BC1166" s="8"/>
      <c r="BD1166" s="8"/>
      <c r="BE1166" s="8"/>
      <c r="BF1166" s="8"/>
      <c r="BG1166" s="8"/>
      <c r="BH1166" s="8"/>
      <c r="BI1166" s="8" t="s">
        <v>4179</v>
      </c>
      <c r="BJ1166" s="8"/>
      <c r="BK1166" s="8"/>
      <c r="BL1166" s="8"/>
      <c r="BM1166" s="8"/>
      <c r="BN1166" s="8"/>
      <c r="BO1166" s="8"/>
      <c r="BP1166" s="8"/>
      <c r="BQ1166" s="8"/>
      <c r="BR1166" s="10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10"/>
      <c r="CL1166" s="8"/>
      <c r="CM1166" s="8"/>
      <c r="CN1166" s="8"/>
      <c r="CO1166" s="8"/>
      <c r="CP1166" s="8"/>
    </row>
    <row r="1167" spans="2:94">
      <c r="B1167" s="6">
        <v>1166</v>
      </c>
      <c r="C1167" s="7">
        <v>7</v>
      </c>
      <c r="D1167" s="8" t="s">
        <v>4180</v>
      </c>
      <c r="E1167" s="8" t="s">
        <v>396</v>
      </c>
      <c r="F1167" s="8" t="s">
        <v>439</v>
      </c>
      <c r="G1167" s="8"/>
      <c r="H1167" s="8" t="s">
        <v>1856</v>
      </c>
      <c r="I1167" s="8"/>
      <c r="J1167" s="8" t="s">
        <v>3732</v>
      </c>
      <c r="K1167" s="8"/>
      <c r="L1167" s="8"/>
      <c r="M1167" s="8" t="s">
        <v>4181</v>
      </c>
      <c r="N1167" s="8" t="s">
        <v>440</v>
      </c>
      <c r="O1167" s="8" t="s">
        <v>397</v>
      </c>
      <c r="P1167" s="8"/>
      <c r="Q1167" s="8" t="s">
        <v>4182</v>
      </c>
      <c r="R1167" s="8" t="s">
        <v>615</v>
      </c>
      <c r="S1167" s="8" t="s">
        <v>4183</v>
      </c>
      <c r="T1167" s="8"/>
      <c r="U1167" s="8"/>
      <c r="V1167" s="8" t="s">
        <v>1027</v>
      </c>
      <c r="W1167" s="8"/>
      <c r="X1167" s="10"/>
      <c r="Y1167" s="8"/>
      <c r="Z1167" s="8"/>
      <c r="AA1167" s="8"/>
      <c r="AB1167" s="8"/>
      <c r="AC1167" s="8"/>
      <c r="AD1167" s="8"/>
      <c r="AE1167" s="8"/>
      <c r="AF1167" s="8"/>
      <c r="AG1167" s="8"/>
      <c r="AH1167" s="8" t="s">
        <v>393</v>
      </c>
      <c r="AI1167" s="8" t="s">
        <v>1512</v>
      </c>
      <c r="AJ1167" s="8"/>
      <c r="AK1167" s="8" t="s">
        <v>394</v>
      </c>
      <c r="AL1167" s="8" t="s">
        <v>395</v>
      </c>
      <c r="AM1167" s="8" t="s">
        <v>444</v>
      </c>
      <c r="AN1167" s="8" t="s">
        <v>445</v>
      </c>
      <c r="AO1167" s="8"/>
      <c r="AP1167" s="8"/>
      <c r="AQ1167" s="8"/>
      <c r="AR1167" s="8"/>
      <c r="AS1167" s="8"/>
      <c r="AT1167" s="8"/>
      <c r="AU1167" s="8"/>
      <c r="AV1167" s="8"/>
      <c r="AW1167" s="8" t="s">
        <v>452</v>
      </c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10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10"/>
      <c r="CL1167" s="8"/>
      <c r="CM1167" s="8"/>
      <c r="CN1167" s="8"/>
      <c r="CO1167" s="8"/>
      <c r="CP1167" s="8"/>
    </row>
    <row r="1168" spans="2:94">
      <c r="B1168" s="6">
        <v>1167</v>
      </c>
      <c r="C1168" s="7">
        <v>8</v>
      </c>
      <c r="D1168" s="8" t="s">
        <v>4184</v>
      </c>
      <c r="E1168" s="8" t="s">
        <v>396</v>
      </c>
      <c r="F1168" s="8" t="s">
        <v>439</v>
      </c>
      <c r="G1168" s="8"/>
      <c r="H1168" s="8" t="s">
        <v>1856</v>
      </c>
      <c r="I1168" s="8"/>
      <c r="J1168" s="8" t="s">
        <v>3732</v>
      </c>
      <c r="K1168" s="8"/>
      <c r="L1168" s="8"/>
      <c r="M1168" s="8" t="s">
        <v>4185</v>
      </c>
      <c r="N1168" s="8" t="s">
        <v>440</v>
      </c>
      <c r="O1168" s="8" t="s">
        <v>397</v>
      </c>
      <c r="P1168" s="8"/>
      <c r="Q1168" s="8" t="s">
        <v>4186</v>
      </c>
      <c r="R1168" s="8" t="s">
        <v>615</v>
      </c>
      <c r="S1168" s="8" t="s">
        <v>4187</v>
      </c>
      <c r="T1168" s="8"/>
      <c r="U1168" s="8"/>
      <c r="V1168" s="8" t="s">
        <v>441</v>
      </c>
      <c r="W1168" s="8"/>
      <c r="X1168" s="10"/>
      <c r="Y1168" s="8"/>
      <c r="Z1168" s="8"/>
      <c r="AA1168" s="8"/>
      <c r="AB1168" s="8"/>
      <c r="AC1168" s="8"/>
      <c r="AD1168" s="8"/>
      <c r="AE1168" s="8" t="s">
        <v>1944</v>
      </c>
      <c r="AF1168" s="8"/>
      <c r="AG1168" s="8"/>
      <c r="AH1168" s="8" t="s">
        <v>393</v>
      </c>
      <c r="AI1168" s="8" t="s">
        <v>1512</v>
      </c>
      <c r="AJ1168" s="8"/>
      <c r="AK1168" s="8" t="s">
        <v>394</v>
      </c>
      <c r="AL1168" s="8" t="s">
        <v>395</v>
      </c>
      <c r="AM1168" s="8" t="s">
        <v>4188</v>
      </c>
      <c r="AN1168" s="8" t="s">
        <v>415</v>
      </c>
      <c r="AO1168" s="8"/>
      <c r="AP1168" s="8"/>
      <c r="AQ1168" s="8"/>
      <c r="AR1168" s="8"/>
      <c r="AS1168" s="8"/>
      <c r="AT1168" s="8"/>
      <c r="AU1168" s="8"/>
      <c r="AV1168" s="8"/>
      <c r="AW1168" s="8" t="s">
        <v>452</v>
      </c>
      <c r="AX1168" s="8" t="s">
        <v>3700</v>
      </c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 t="s">
        <v>4189</v>
      </c>
      <c r="BJ1168" s="8"/>
      <c r="BK1168" s="8"/>
      <c r="BL1168" s="8" t="s">
        <v>3702</v>
      </c>
      <c r="BM1168" s="8" t="s">
        <v>3703</v>
      </c>
      <c r="BN1168" s="8" t="s">
        <v>3704</v>
      </c>
      <c r="BO1168" s="8" t="s">
        <v>1532</v>
      </c>
      <c r="BP1168" s="8"/>
      <c r="BQ1168" s="8" t="s">
        <v>4187</v>
      </c>
      <c r="BR1168" s="10"/>
      <c r="BS1168" s="8" t="s">
        <v>1744</v>
      </c>
      <c r="BT1168" s="8"/>
      <c r="BU1168" s="8"/>
      <c r="BV1168" s="8" t="s">
        <v>1550</v>
      </c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10"/>
      <c r="CL1168" s="8"/>
      <c r="CM1168" s="8"/>
      <c r="CN1168" s="8"/>
      <c r="CO1168" s="8"/>
      <c r="CP1168" s="8"/>
    </row>
    <row r="1169" spans="2:94">
      <c r="B1169" s="6">
        <v>1168</v>
      </c>
      <c r="C1169" s="7">
        <v>8</v>
      </c>
      <c r="D1169" s="8" t="s">
        <v>1572</v>
      </c>
      <c r="E1169" s="8"/>
      <c r="F1169" s="8" t="s">
        <v>439</v>
      </c>
      <c r="G1169" s="8"/>
      <c r="H1169" s="8" t="s">
        <v>1856</v>
      </c>
      <c r="I1169" s="8"/>
      <c r="J1169" s="8" t="s">
        <v>3732</v>
      </c>
      <c r="K1169" s="8"/>
      <c r="L1169" s="8"/>
      <c r="M1169" s="8" t="s">
        <v>4190</v>
      </c>
      <c r="N1169" s="8" t="s">
        <v>407</v>
      </c>
      <c r="O1169" s="8"/>
      <c r="P1169" s="8"/>
      <c r="Q1169" s="8" t="s">
        <v>1574</v>
      </c>
      <c r="R1169" s="8" t="s">
        <v>408</v>
      </c>
      <c r="S1169" s="8" t="s">
        <v>1575</v>
      </c>
      <c r="T1169" s="8"/>
      <c r="U1169" s="8"/>
      <c r="V1169" s="8" t="s">
        <v>571</v>
      </c>
      <c r="W1169" s="8" t="s">
        <v>410</v>
      </c>
      <c r="X1169" s="10" t="s">
        <v>1576</v>
      </c>
      <c r="Y1169" s="8"/>
      <c r="Z1169" s="8"/>
      <c r="AA1169" s="8"/>
      <c r="AB1169" s="8"/>
      <c r="AC1169" s="8"/>
      <c r="AD1169" s="8"/>
      <c r="AE1169" s="8"/>
      <c r="AF1169" s="8"/>
      <c r="AG1169" s="8"/>
      <c r="AH1169" s="8" t="s">
        <v>400</v>
      </c>
      <c r="AI1169" s="8" t="s">
        <v>58</v>
      </c>
      <c r="AJ1169" s="8"/>
      <c r="AK1169" s="8" t="s">
        <v>412</v>
      </c>
      <c r="AL1169" s="8" t="s">
        <v>413</v>
      </c>
      <c r="AM1169" s="8" t="s">
        <v>1577</v>
      </c>
      <c r="AN1169" s="8"/>
      <c r="AO1169" s="8"/>
      <c r="AP1169" s="8"/>
      <c r="AQ1169" s="8"/>
      <c r="AR1169" s="8"/>
      <c r="AS1169" s="8"/>
      <c r="AT1169" s="8"/>
      <c r="AU1169" s="8"/>
      <c r="AV1169" s="8"/>
      <c r="AW1169" s="8" t="s">
        <v>452</v>
      </c>
      <c r="AX1169" s="8" t="s">
        <v>416</v>
      </c>
      <c r="AY1169" s="8" t="s">
        <v>410</v>
      </c>
      <c r="AZ1169" s="8" t="s">
        <v>987</v>
      </c>
      <c r="BA1169" s="8"/>
      <c r="BB1169" s="8"/>
      <c r="BC1169" s="8"/>
      <c r="BD1169" s="8"/>
      <c r="BE1169" s="8"/>
      <c r="BF1169" s="8"/>
      <c r="BG1169" s="8"/>
      <c r="BH1169" s="8"/>
      <c r="BI1169" s="8" t="s">
        <v>1578</v>
      </c>
      <c r="BJ1169" s="8"/>
      <c r="BK1169" s="8"/>
      <c r="BL1169" s="8"/>
      <c r="BM1169" s="8"/>
      <c r="BN1169" s="8"/>
      <c r="BO1169" s="8" t="s">
        <v>404</v>
      </c>
      <c r="BP1169" s="8"/>
      <c r="BQ1169" s="8"/>
      <c r="BR1169" s="10"/>
      <c r="BS1169" s="8"/>
      <c r="BT1169" s="8"/>
      <c r="BU1169" s="8" t="s">
        <v>419</v>
      </c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10"/>
      <c r="CL1169" s="8"/>
      <c r="CM1169" s="8"/>
      <c r="CN1169" s="8"/>
      <c r="CO1169" s="8"/>
      <c r="CP1169" s="8"/>
    </row>
    <row r="1170" spans="2:94">
      <c r="B1170" s="6">
        <v>1169</v>
      </c>
      <c r="C1170" s="7">
        <v>8</v>
      </c>
      <c r="D1170" s="8" t="s">
        <v>1572</v>
      </c>
      <c r="E1170" s="8"/>
      <c r="F1170" s="8" t="s">
        <v>439</v>
      </c>
      <c r="G1170" s="8"/>
      <c r="H1170" s="8" t="s">
        <v>1856</v>
      </c>
      <c r="I1170" s="8"/>
      <c r="J1170" s="8" t="s">
        <v>3732</v>
      </c>
      <c r="K1170" s="8"/>
      <c r="L1170" s="8"/>
      <c r="M1170" s="8" t="s">
        <v>4191</v>
      </c>
      <c r="N1170" s="8" t="s">
        <v>407</v>
      </c>
      <c r="O1170" s="8"/>
      <c r="P1170" s="8"/>
      <c r="Q1170" s="8" t="s">
        <v>1574</v>
      </c>
      <c r="R1170" s="8" t="s">
        <v>408</v>
      </c>
      <c r="S1170" s="8" t="s">
        <v>1575</v>
      </c>
      <c r="T1170" s="8"/>
      <c r="U1170" s="8"/>
      <c r="V1170" s="8" t="s">
        <v>571</v>
      </c>
      <c r="W1170" s="8" t="s">
        <v>410</v>
      </c>
      <c r="X1170" s="10" t="s">
        <v>1576</v>
      </c>
      <c r="Y1170" s="8"/>
      <c r="Z1170" s="8"/>
      <c r="AA1170" s="8"/>
      <c r="AB1170" s="8"/>
      <c r="AC1170" s="8"/>
      <c r="AD1170" s="8"/>
      <c r="AE1170" s="8"/>
      <c r="AF1170" s="8"/>
      <c r="AG1170" s="8"/>
      <c r="AH1170" s="8" t="s">
        <v>400</v>
      </c>
      <c r="AI1170" s="8" t="s">
        <v>58</v>
      </c>
      <c r="AJ1170" s="8"/>
      <c r="AK1170" s="8" t="s">
        <v>412</v>
      </c>
      <c r="AL1170" s="8" t="s">
        <v>413</v>
      </c>
      <c r="AM1170" s="8" t="s">
        <v>1577</v>
      </c>
      <c r="AN1170" s="8"/>
      <c r="AO1170" s="8"/>
      <c r="AP1170" s="8"/>
      <c r="AQ1170" s="8"/>
      <c r="AR1170" s="8"/>
      <c r="AS1170" s="8"/>
      <c r="AT1170" s="8"/>
      <c r="AU1170" s="8"/>
      <c r="AV1170" s="8"/>
      <c r="AW1170" s="8" t="s">
        <v>452</v>
      </c>
      <c r="AX1170" s="8" t="s">
        <v>416</v>
      </c>
      <c r="AY1170" s="8" t="s">
        <v>410</v>
      </c>
      <c r="AZ1170" s="8" t="s">
        <v>987</v>
      </c>
      <c r="BA1170" s="8"/>
      <c r="BB1170" s="8"/>
      <c r="BC1170" s="8"/>
      <c r="BD1170" s="8"/>
      <c r="BE1170" s="8"/>
      <c r="BF1170" s="8"/>
      <c r="BG1170" s="8"/>
      <c r="BH1170" s="8"/>
      <c r="BI1170" s="8" t="s">
        <v>1578</v>
      </c>
      <c r="BJ1170" s="8"/>
      <c r="BK1170" s="8"/>
      <c r="BL1170" s="8"/>
      <c r="BM1170" s="8"/>
      <c r="BN1170" s="8"/>
      <c r="BO1170" s="8" t="s">
        <v>404</v>
      </c>
      <c r="BP1170" s="8"/>
      <c r="BQ1170" s="8"/>
      <c r="BR1170" s="10"/>
      <c r="BS1170" s="8"/>
      <c r="BT1170" s="8"/>
      <c r="BU1170" s="8" t="s">
        <v>419</v>
      </c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10"/>
      <c r="CL1170" s="8"/>
      <c r="CM1170" s="8"/>
      <c r="CN1170" s="8"/>
      <c r="CO1170" s="8"/>
      <c r="CP1170" s="8"/>
    </row>
    <row r="1171" spans="2:94">
      <c r="B1171" s="6">
        <v>1170</v>
      </c>
      <c r="C1171" s="7">
        <v>8</v>
      </c>
      <c r="D1171" s="8" t="s">
        <v>1572</v>
      </c>
      <c r="E1171" s="8"/>
      <c r="F1171" s="8" t="s">
        <v>439</v>
      </c>
      <c r="G1171" s="8"/>
      <c r="H1171" s="8" t="s">
        <v>1856</v>
      </c>
      <c r="I1171" s="8"/>
      <c r="J1171" s="8" t="s">
        <v>3732</v>
      </c>
      <c r="K1171" s="8"/>
      <c r="L1171" s="8"/>
      <c r="M1171" s="8" t="s">
        <v>4192</v>
      </c>
      <c r="N1171" s="8" t="s">
        <v>407</v>
      </c>
      <c r="O1171" s="8"/>
      <c r="P1171" s="8"/>
      <c r="Q1171" s="8" t="s">
        <v>1574</v>
      </c>
      <c r="R1171" s="8" t="s">
        <v>408</v>
      </c>
      <c r="S1171" s="8" t="s">
        <v>1575</v>
      </c>
      <c r="T1171" s="8"/>
      <c r="U1171" s="8"/>
      <c r="V1171" s="8" t="s">
        <v>571</v>
      </c>
      <c r="W1171" s="8" t="s">
        <v>410</v>
      </c>
      <c r="X1171" s="10" t="s">
        <v>1576</v>
      </c>
      <c r="Y1171" s="8"/>
      <c r="Z1171" s="8"/>
      <c r="AA1171" s="8"/>
      <c r="AB1171" s="8"/>
      <c r="AC1171" s="8"/>
      <c r="AD1171" s="8"/>
      <c r="AE1171" s="8"/>
      <c r="AF1171" s="8"/>
      <c r="AG1171" s="8"/>
      <c r="AH1171" s="8" t="s">
        <v>400</v>
      </c>
      <c r="AI1171" s="8" t="s">
        <v>58</v>
      </c>
      <c r="AJ1171" s="8"/>
      <c r="AK1171" s="8" t="s">
        <v>412</v>
      </c>
      <c r="AL1171" s="8" t="s">
        <v>413</v>
      </c>
      <c r="AM1171" s="8" t="s">
        <v>1577</v>
      </c>
      <c r="AN1171" s="8"/>
      <c r="AO1171" s="8"/>
      <c r="AP1171" s="8"/>
      <c r="AQ1171" s="8"/>
      <c r="AR1171" s="8"/>
      <c r="AS1171" s="8"/>
      <c r="AT1171" s="8"/>
      <c r="AU1171" s="8"/>
      <c r="AV1171" s="8"/>
      <c r="AW1171" s="8" t="s">
        <v>452</v>
      </c>
      <c r="AX1171" s="8" t="s">
        <v>416</v>
      </c>
      <c r="AY1171" s="8" t="s">
        <v>410</v>
      </c>
      <c r="AZ1171" s="8" t="s">
        <v>987</v>
      </c>
      <c r="BA1171" s="8"/>
      <c r="BB1171" s="8"/>
      <c r="BC1171" s="8"/>
      <c r="BD1171" s="8"/>
      <c r="BE1171" s="8"/>
      <c r="BF1171" s="8"/>
      <c r="BG1171" s="8"/>
      <c r="BH1171" s="8"/>
      <c r="BI1171" s="8" t="s">
        <v>1578</v>
      </c>
      <c r="BJ1171" s="8"/>
      <c r="BK1171" s="8"/>
      <c r="BL1171" s="8"/>
      <c r="BM1171" s="8"/>
      <c r="BN1171" s="8"/>
      <c r="BO1171" s="8" t="s">
        <v>404</v>
      </c>
      <c r="BP1171" s="8"/>
      <c r="BQ1171" s="8"/>
      <c r="BR1171" s="10"/>
      <c r="BS1171" s="8"/>
      <c r="BT1171" s="8"/>
      <c r="BU1171" s="8" t="s">
        <v>419</v>
      </c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10"/>
      <c r="CL1171" s="8"/>
      <c r="CM1171" s="8"/>
      <c r="CN1171" s="8"/>
      <c r="CO1171" s="8"/>
      <c r="CP1171" s="8"/>
    </row>
    <row r="1172" spans="2:94">
      <c r="B1172" s="6">
        <v>1171</v>
      </c>
      <c r="C1172" s="7">
        <v>8</v>
      </c>
      <c r="D1172" s="8" t="s">
        <v>1572</v>
      </c>
      <c r="E1172" s="8"/>
      <c r="F1172" s="8" t="s">
        <v>439</v>
      </c>
      <c r="G1172" s="8"/>
      <c r="H1172" s="8" t="s">
        <v>1856</v>
      </c>
      <c r="I1172" s="8"/>
      <c r="J1172" s="8" t="s">
        <v>3732</v>
      </c>
      <c r="K1172" s="8"/>
      <c r="L1172" s="8"/>
      <c r="M1172" s="8" t="s">
        <v>4193</v>
      </c>
      <c r="N1172" s="8" t="s">
        <v>407</v>
      </c>
      <c r="O1172" s="8"/>
      <c r="P1172" s="8"/>
      <c r="Q1172" s="8" t="s">
        <v>1574</v>
      </c>
      <c r="R1172" s="8" t="s">
        <v>408</v>
      </c>
      <c r="S1172" s="8" t="s">
        <v>1575</v>
      </c>
      <c r="T1172" s="8"/>
      <c r="U1172" s="8"/>
      <c r="V1172" s="8" t="s">
        <v>571</v>
      </c>
      <c r="W1172" s="8" t="s">
        <v>410</v>
      </c>
      <c r="X1172" s="10" t="s">
        <v>1576</v>
      </c>
      <c r="Y1172" s="8"/>
      <c r="Z1172" s="8"/>
      <c r="AA1172" s="8"/>
      <c r="AB1172" s="8"/>
      <c r="AC1172" s="8"/>
      <c r="AD1172" s="8"/>
      <c r="AE1172" s="8"/>
      <c r="AF1172" s="8"/>
      <c r="AG1172" s="8"/>
      <c r="AH1172" s="8" t="s">
        <v>400</v>
      </c>
      <c r="AI1172" s="8" t="s">
        <v>58</v>
      </c>
      <c r="AJ1172" s="8"/>
      <c r="AK1172" s="8" t="s">
        <v>412</v>
      </c>
      <c r="AL1172" s="8" t="s">
        <v>413</v>
      </c>
      <c r="AM1172" s="8" t="s">
        <v>1577</v>
      </c>
      <c r="AN1172" s="8"/>
      <c r="AO1172" s="8"/>
      <c r="AP1172" s="8"/>
      <c r="AQ1172" s="8"/>
      <c r="AR1172" s="8"/>
      <c r="AS1172" s="8"/>
      <c r="AT1172" s="8"/>
      <c r="AU1172" s="8"/>
      <c r="AV1172" s="8"/>
      <c r="AW1172" s="8" t="s">
        <v>452</v>
      </c>
      <c r="AX1172" s="8" t="s">
        <v>416</v>
      </c>
      <c r="AY1172" s="8" t="s">
        <v>410</v>
      </c>
      <c r="AZ1172" s="8" t="s">
        <v>987</v>
      </c>
      <c r="BA1172" s="8"/>
      <c r="BB1172" s="8"/>
      <c r="BC1172" s="8"/>
      <c r="BD1172" s="8"/>
      <c r="BE1172" s="8"/>
      <c r="BF1172" s="8"/>
      <c r="BG1172" s="8"/>
      <c r="BH1172" s="8"/>
      <c r="BI1172" s="8" t="s">
        <v>1578</v>
      </c>
      <c r="BJ1172" s="8"/>
      <c r="BK1172" s="8"/>
      <c r="BL1172" s="8"/>
      <c r="BM1172" s="8"/>
      <c r="BN1172" s="8"/>
      <c r="BO1172" s="8" t="s">
        <v>404</v>
      </c>
      <c r="BP1172" s="8"/>
      <c r="BQ1172" s="8"/>
      <c r="BR1172" s="10"/>
      <c r="BS1172" s="8"/>
      <c r="BT1172" s="8"/>
      <c r="BU1172" s="8" t="s">
        <v>419</v>
      </c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10"/>
      <c r="CL1172" s="8"/>
      <c r="CM1172" s="8"/>
      <c r="CN1172" s="8"/>
      <c r="CO1172" s="8"/>
      <c r="CP1172" s="8"/>
    </row>
    <row r="1173" spans="2:94">
      <c r="B1173" s="6">
        <v>1172</v>
      </c>
      <c r="C1173" s="7">
        <v>8</v>
      </c>
      <c r="D1173" s="8" t="s">
        <v>1572</v>
      </c>
      <c r="E1173" s="8"/>
      <c r="F1173" s="8" t="s">
        <v>439</v>
      </c>
      <c r="G1173" s="8"/>
      <c r="H1173" s="8" t="s">
        <v>1856</v>
      </c>
      <c r="I1173" s="8"/>
      <c r="J1173" s="8" t="s">
        <v>3732</v>
      </c>
      <c r="K1173" s="8"/>
      <c r="L1173" s="8"/>
      <c r="M1173" s="8" t="s">
        <v>4194</v>
      </c>
      <c r="N1173" s="8" t="s">
        <v>407</v>
      </c>
      <c r="O1173" s="8"/>
      <c r="P1173" s="8"/>
      <c r="Q1173" s="8" t="s">
        <v>1574</v>
      </c>
      <c r="R1173" s="8" t="s">
        <v>408</v>
      </c>
      <c r="S1173" s="8" t="s">
        <v>1575</v>
      </c>
      <c r="T1173" s="8"/>
      <c r="U1173" s="8"/>
      <c r="V1173" s="8" t="s">
        <v>571</v>
      </c>
      <c r="W1173" s="8" t="s">
        <v>410</v>
      </c>
      <c r="X1173" s="10" t="s">
        <v>1576</v>
      </c>
      <c r="Y1173" s="8"/>
      <c r="Z1173" s="8"/>
      <c r="AA1173" s="8"/>
      <c r="AB1173" s="8"/>
      <c r="AC1173" s="8"/>
      <c r="AD1173" s="8"/>
      <c r="AE1173" s="8"/>
      <c r="AF1173" s="8"/>
      <c r="AG1173" s="8"/>
      <c r="AH1173" s="8" t="s">
        <v>400</v>
      </c>
      <c r="AI1173" s="8" t="s">
        <v>58</v>
      </c>
      <c r="AJ1173" s="8"/>
      <c r="AK1173" s="8" t="s">
        <v>412</v>
      </c>
      <c r="AL1173" s="8" t="s">
        <v>413</v>
      </c>
      <c r="AM1173" s="8" t="s">
        <v>1577</v>
      </c>
      <c r="AN1173" s="8"/>
      <c r="AO1173" s="8"/>
      <c r="AP1173" s="8"/>
      <c r="AQ1173" s="8"/>
      <c r="AR1173" s="8"/>
      <c r="AS1173" s="8"/>
      <c r="AT1173" s="8"/>
      <c r="AU1173" s="8"/>
      <c r="AV1173" s="8"/>
      <c r="AW1173" s="8" t="s">
        <v>452</v>
      </c>
      <c r="AX1173" s="8" t="s">
        <v>416</v>
      </c>
      <c r="AY1173" s="8" t="s">
        <v>410</v>
      </c>
      <c r="AZ1173" s="8" t="s">
        <v>987</v>
      </c>
      <c r="BA1173" s="8"/>
      <c r="BB1173" s="8"/>
      <c r="BC1173" s="8"/>
      <c r="BD1173" s="8"/>
      <c r="BE1173" s="8"/>
      <c r="BF1173" s="8"/>
      <c r="BG1173" s="8"/>
      <c r="BH1173" s="8"/>
      <c r="BI1173" s="8" t="s">
        <v>1578</v>
      </c>
      <c r="BJ1173" s="8"/>
      <c r="BK1173" s="8"/>
      <c r="BL1173" s="8"/>
      <c r="BM1173" s="8"/>
      <c r="BN1173" s="8"/>
      <c r="BO1173" s="8" t="s">
        <v>404</v>
      </c>
      <c r="BP1173" s="8"/>
      <c r="BQ1173" s="8"/>
      <c r="BR1173" s="10"/>
      <c r="BS1173" s="8"/>
      <c r="BT1173" s="8"/>
      <c r="BU1173" s="8" t="s">
        <v>419</v>
      </c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10"/>
      <c r="CL1173" s="8"/>
      <c r="CM1173" s="8"/>
      <c r="CN1173" s="8"/>
      <c r="CO1173" s="8"/>
      <c r="CP1173" s="8"/>
    </row>
    <row r="1174" spans="2:94">
      <c r="B1174" s="6">
        <v>1173</v>
      </c>
      <c r="C1174" s="7">
        <v>7</v>
      </c>
      <c r="D1174" s="8" t="s">
        <v>4195</v>
      </c>
      <c r="E1174" s="8" t="s">
        <v>396</v>
      </c>
      <c r="F1174" s="8" t="s">
        <v>439</v>
      </c>
      <c r="G1174" s="8"/>
      <c r="H1174" s="8" t="s">
        <v>1856</v>
      </c>
      <c r="I1174" s="8"/>
      <c r="J1174" s="8" t="s">
        <v>3732</v>
      </c>
      <c r="K1174" s="8"/>
      <c r="L1174" s="8"/>
      <c r="M1174" s="8" t="s">
        <v>4196</v>
      </c>
      <c r="N1174" s="8" t="s">
        <v>440</v>
      </c>
      <c r="O1174" s="8" t="s">
        <v>397</v>
      </c>
      <c r="P1174" s="8"/>
      <c r="Q1174" s="8" t="s">
        <v>4197</v>
      </c>
      <c r="R1174" s="8" t="s">
        <v>398</v>
      </c>
      <c r="S1174" s="8" t="s">
        <v>4198</v>
      </c>
      <c r="T1174" s="8"/>
      <c r="U1174" s="8"/>
      <c r="V1174" s="8" t="s">
        <v>1367</v>
      </c>
      <c r="W1174" s="8"/>
      <c r="X1174" s="10"/>
      <c r="Y1174" s="8"/>
      <c r="Z1174" s="8"/>
      <c r="AA1174" s="8"/>
      <c r="AB1174" s="8" t="s">
        <v>4199</v>
      </c>
      <c r="AC1174" s="8"/>
      <c r="AD1174" s="8"/>
      <c r="AE1174" s="8" t="s">
        <v>1729</v>
      </c>
      <c r="AF1174" s="8"/>
      <c r="AG1174" s="8"/>
      <c r="AH1174" s="8" t="s">
        <v>393</v>
      </c>
      <c r="AI1174" s="8" t="s">
        <v>1512</v>
      </c>
      <c r="AJ1174" s="8"/>
      <c r="AK1174" s="8" t="s">
        <v>394</v>
      </c>
      <c r="AL1174" s="8" t="s">
        <v>395</v>
      </c>
      <c r="AM1174" s="8" t="s">
        <v>1758</v>
      </c>
      <c r="AN1174" s="8" t="s">
        <v>415</v>
      </c>
      <c r="AO1174" s="8"/>
      <c r="AP1174" s="8"/>
      <c r="AQ1174" s="8"/>
      <c r="AR1174" s="8"/>
      <c r="AS1174" s="8"/>
      <c r="AT1174" s="8"/>
      <c r="AU1174" s="8"/>
      <c r="AV1174" s="8"/>
      <c r="AW1174" s="8" t="s">
        <v>452</v>
      </c>
      <c r="AX1174" s="8" t="s">
        <v>3700</v>
      </c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 t="s">
        <v>4200</v>
      </c>
      <c r="BJ1174" s="8"/>
      <c r="BK1174" s="8"/>
      <c r="BL1174" s="8" t="s">
        <v>3702</v>
      </c>
      <c r="BM1174" s="8" t="s">
        <v>3703</v>
      </c>
      <c r="BN1174" s="8" t="s">
        <v>3704</v>
      </c>
      <c r="BO1174" s="8" t="s">
        <v>404</v>
      </c>
      <c r="BP1174" s="8"/>
      <c r="BQ1174" s="8"/>
      <c r="BR1174" s="10"/>
      <c r="BS1174" s="8" t="s">
        <v>3705</v>
      </c>
      <c r="BT1174" s="8"/>
      <c r="BU1174" s="8"/>
      <c r="BV1174" s="8" t="s">
        <v>1550</v>
      </c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10"/>
      <c r="CL1174" s="8"/>
      <c r="CM1174" s="8"/>
      <c r="CN1174" s="8"/>
      <c r="CO1174" s="8"/>
      <c r="CP1174" s="8"/>
    </row>
    <row r="1175" spans="2:94">
      <c r="B1175" s="6">
        <v>1174</v>
      </c>
      <c r="C1175" s="7">
        <v>7</v>
      </c>
      <c r="D1175" s="8" t="s">
        <v>4201</v>
      </c>
      <c r="E1175" s="8" t="s">
        <v>396</v>
      </c>
      <c r="F1175" s="8" t="s">
        <v>439</v>
      </c>
      <c r="G1175" s="8"/>
      <c r="H1175" s="8" t="s">
        <v>1856</v>
      </c>
      <c r="I1175" s="8"/>
      <c r="J1175" s="8" t="s">
        <v>3732</v>
      </c>
      <c r="K1175" s="8"/>
      <c r="L1175" s="8"/>
      <c r="M1175" s="8" t="s">
        <v>4202</v>
      </c>
      <c r="N1175" s="8" t="s">
        <v>440</v>
      </c>
      <c r="O1175" s="8" t="s">
        <v>397</v>
      </c>
      <c r="P1175" s="8"/>
      <c r="Q1175" s="8" t="s">
        <v>4203</v>
      </c>
      <c r="R1175" s="8" t="s">
        <v>615</v>
      </c>
      <c r="S1175" s="8" t="s">
        <v>4204</v>
      </c>
      <c r="T1175" s="8"/>
      <c r="U1175" s="8"/>
      <c r="V1175" s="8" t="s">
        <v>399</v>
      </c>
      <c r="W1175" s="8"/>
      <c r="X1175" s="10"/>
      <c r="Y1175" s="8"/>
      <c r="Z1175" s="8"/>
      <c r="AA1175" s="8"/>
      <c r="AB1175" s="8" t="s">
        <v>4199</v>
      </c>
      <c r="AC1175" s="8"/>
      <c r="AD1175" s="8"/>
      <c r="AE1175" s="8" t="s">
        <v>1729</v>
      </c>
      <c r="AF1175" s="8"/>
      <c r="AG1175" s="8"/>
      <c r="AH1175" s="8" t="s">
        <v>393</v>
      </c>
      <c r="AI1175" s="8" t="s">
        <v>1512</v>
      </c>
      <c r="AJ1175" s="8"/>
      <c r="AK1175" s="8" t="s">
        <v>394</v>
      </c>
      <c r="AL1175" s="8" t="s">
        <v>395</v>
      </c>
      <c r="AM1175" s="8" t="s">
        <v>1931</v>
      </c>
      <c r="AN1175" s="8" t="s">
        <v>415</v>
      </c>
      <c r="AO1175" s="8"/>
      <c r="AP1175" s="8"/>
      <c r="AQ1175" s="8"/>
      <c r="AR1175" s="8"/>
      <c r="AS1175" s="8"/>
      <c r="AT1175" s="8"/>
      <c r="AU1175" s="8"/>
      <c r="AV1175" s="8"/>
      <c r="AW1175" s="8" t="s">
        <v>452</v>
      </c>
      <c r="AX1175" s="8" t="s">
        <v>3700</v>
      </c>
      <c r="AY1175" s="8"/>
      <c r="AZ1175" s="8"/>
      <c r="BA1175" s="8"/>
      <c r="BB1175" s="8"/>
      <c r="BC1175" s="8"/>
      <c r="BD1175" s="8"/>
      <c r="BE1175" s="8"/>
      <c r="BF1175" s="8"/>
      <c r="BG1175" s="8"/>
      <c r="BH1175" s="8"/>
      <c r="BI1175" s="8" t="s">
        <v>4205</v>
      </c>
      <c r="BJ1175" s="8"/>
      <c r="BK1175" s="8"/>
      <c r="BL1175" s="8" t="s">
        <v>3702</v>
      </c>
      <c r="BM1175" s="8" t="s">
        <v>3703</v>
      </c>
      <c r="BN1175" s="8" t="s">
        <v>3704</v>
      </c>
      <c r="BO1175" s="8" t="s">
        <v>404</v>
      </c>
      <c r="BP1175" s="8"/>
      <c r="BQ1175" s="8"/>
      <c r="BR1175" s="10"/>
      <c r="BS1175" s="8" t="s">
        <v>2691</v>
      </c>
      <c r="BT1175" s="8"/>
      <c r="BU1175" s="8"/>
      <c r="BV1175" s="8" t="s">
        <v>1550</v>
      </c>
      <c r="BW1175" s="8"/>
      <c r="BX1175" s="8"/>
      <c r="BY1175" s="8"/>
      <c r="BZ1175" s="8"/>
      <c r="CA1175" s="8"/>
      <c r="CB1175" s="8"/>
      <c r="CC1175" s="8"/>
      <c r="CD1175" s="8"/>
      <c r="CE1175" s="8"/>
      <c r="CF1175" s="8"/>
      <c r="CG1175" s="8"/>
      <c r="CH1175" s="8"/>
      <c r="CI1175" s="8"/>
      <c r="CJ1175" s="8"/>
      <c r="CK1175" s="10"/>
      <c r="CL1175" s="8"/>
      <c r="CM1175" s="8"/>
      <c r="CN1175" s="8"/>
      <c r="CO1175" s="8"/>
      <c r="CP1175" s="8"/>
    </row>
    <row r="1176" spans="2:94">
      <c r="B1176" s="6">
        <v>1175</v>
      </c>
      <c r="C1176" s="7">
        <v>7</v>
      </c>
      <c r="D1176" s="8" t="s">
        <v>4206</v>
      </c>
      <c r="E1176" s="8"/>
      <c r="F1176" s="8" t="s">
        <v>439</v>
      </c>
      <c r="G1176" s="8"/>
      <c r="H1176" s="8" t="s">
        <v>1856</v>
      </c>
      <c r="I1176" s="8"/>
      <c r="J1176" s="8" t="s">
        <v>3732</v>
      </c>
      <c r="K1176" s="8"/>
      <c r="L1176" s="8"/>
      <c r="M1176" s="8" t="s">
        <v>4207</v>
      </c>
      <c r="N1176" s="8" t="s">
        <v>440</v>
      </c>
      <c r="O1176" s="8"/>
      <c r="P1176" s="8"/>
      <c r="Q1176" s="8" t="s">
        <v>4208</v>
      </c>
      <c r="R1176" s="8" t="s">
        <v>868</v>
      </c>
      <c r="S1176" s="8" t="s">
        <v>4209</v>
      </c>
      <c r="T1176" s="8"/>
      <c r="U1176" s="8"/>
      <c r="V1176" s="8" t="s">
        <v>1405</v>
      </c>
      <c r="W1176" s="8"/>
      <c r="X1176" s="10"/>
      <c r="Y1176" s="8"/>
      <c r="Z1176" s="8"/>
      <c r="AA1176" s="8"/>
      <c r="AB1176" s="8"/>
      <c r="AC1176" s="8"/>
      <c r="AD1176" s="8"/>
      <c r="AE1176" s="8"/>
      <c r="AF1176" s="8"/>
      <c r="AG1176" s="8"/>
      <c r="AH1176" s="8" t="s">
        <v>393</v>
      </c>
      <c r="AI1176" s="8" t="s">
        <v>59</v>
      </c>
      <c r="AJ1176" s="8"/>
      <c r="AK1176" s="8" t="s">
        <v>394</v>
      </c>
      <c r="AL1176" s="8" t="s">
        <v>395</v>
      </c>
      <c r="AM1176" s="8" t="s">
        <v>887</v>
      </c>
      <c r="AN1176" s="8" t="s">
        <v>415</v>
      </c>
      <c r="AO1176" s="8"/>
      <c r="AP1176" s="8"/>
      <c r="AQ1176" s="8"/>
      <c r="AR1176" s="8"/>
      <c r="AS1176" s="8"/>
      <c r="AT1176" s="8"/>
      <c r="AU1176" s="8"/>
      <c r="AV1176" s="8"/>
      <c r="AW1176" s="8" t="s">
        <v>452</v>
      </c>
      <c r="AX1176" s="8"/>
      <c r="AY1176" s="8"/>
      <c r="AZ1176" s="8"/>
      <c r="BA1176" s="8"/>
      <c r="BB1176" s="8"/>
      <c r="BC1176" s="8"/>
      <c r="BD1176" s="8"/>
      <c r="BE1176" s="8"/>
      <c r="BF1176" s="8"/>
      <c r="BG1176" s="8"/>
      <c r="BH1176" s="8"/>
      <c r="BI1176" s="8" t="s">
        <v>4210</v>
      </c>
      <c r="BJ1176" s="8"/>
      <c r="BK1176" s="8"/>
      <c r="BL1176" s="8"/>
      <c r="BM1176" s="8"/>
      <c r="BN1176" s="8"/>
      <c r="BO1176" s="8" t="s">
        <v>404</v>
      </c>
      <c r="BP1176" s="8"/>
      <c r="BQ1176" s="8"/>
      <c r="BR1176" s="10"/>
      <c r="BS1176" s="8" t="s">
        <v>405</v>
      </c>
      <c r="BT1176" s="8"/>
      <c r="BU1176" s="8"/>
      <c r="BV1176" s="8"/>
      <c r="BW1176" s="8"/>
      <c r="BX1176" s="8"/>
      <c r="BY1176" s="8"/>
      <c r="BZ1176" s="8"/>
      <c r="CA1176" s="8"/>
      <c r="CB1176" s="8"/>
      <c r="CC1176" s="8"/>
      <c r="CD1176" s="8"/>
      <c r="CE1176" s="8"/>
      <c r="CF1176" s="8"/>
      <c r="CG1176" s="8"/>
      <c r="CH1176" s="8"/>
      <c r="CI1176" s="8"/>
      <c r="CJ1176" s="8"/>
      <c r="CK1176" s="10"/>
      <c r="CL1176" s="8"/>
      <c r="CM1176" s="8"/>
      <c r="CN1176" s="8"/>
      <c r="CO1176" s="8"/>
      <c r="CP1176" s="8"/>
    </row>
    <row r="1177" spans="2:94">
      <c r="B1177" s="6">
        <v>1176</v>
      </c>
      <c r="C1177" s="7">
        <v>6</v>
      </c>
      <c r="D1177" s="8" t="s">
        <v>4211</v>
      </c>
      <c r="E1177" s="8"/>
      <c r="F1177" s="8" t="s">
        <v>439</v>
      </c>
      <c r="G1177" s="8"/>
      <c r="H1177" s="8" t="s">
        <v>1856</v>
      </c>
      <c r="I1177" s="8"/>
      <c r="J1177" s="8" t="s">
        <v>1450</v>
      </c>
      <c r="K1177" s="8"/>
      <c r="L1177" s="8"/>
      <c r="M1177" s="8" t="s">
        <v>4212</v>
      </c>
      <c r="N1177" s="8" t="s">
        <v>440</v>
      </c>
      <c r="O1177" s="8" t="s">
        <v>397</v>
      </c>
      <c r="P1177" s="8"/>
      <c r="Q1177" s="8" t="s">
        <v>4213</v>
      </c>
      <c r="R1177" s="8" t="s">
        <v>868</v>
      </c>
      <c r="S1177" s="8" t="s">
        <v>4214</v>
      </c>
      <c r="T1177" s="8"/>
      <c r="U1177" s="8"/>
      <c r="V1177" s="8" t="s">
        <v>2683</v>
      </c>
      <c r="W1177" s="8" t="s">
        <v>105</v>
      </c>
      <c r="X1177" s="10" t="s">
        <v>4030</v>
      </c>
      <c r="Y1177" s="8"/>
      <c r="Z1177" s="8"/>
      <c r="AA1177" s="8"/>
      <c r="AB1177" s="8"/>
      <c r="AC1177" s="8"/>
      <c r="AD1177" s="8"/>
      <c r="AE1177" s="8" t="s">
        <v>4215</v>
      </c>
      <c r="AF1177" s="8"/>
      <c r="AG1177" s="8"/>
      <c r="AH1177" s="8" t="s">
        <v>400</v>
      </c>
      <c r="AI1177" s="8" t="s">
        <v>58</v>
      </c>
      <c r="AJ1177" s="8"/>
      <c r="AK1177" s="8" t="s">
        <v>394</v>
      </c>
      <c r="AL1177" s="8" t="s">
        <v>395</v>
      </c>
      <c r="AM1177" s="8" t="s">
        <v>4216</v>
      </c>
      <c r="AN1177" s="8" t="s">
        <v>415</v>
      </c>
      <c r="AO1177" s="8"/>
      <c r="AP1177" s="8"/>
      <c r="AQ1177" s="8"/>
      <c r="AR1177" s="8"/>
      <c r="AS1177" s="8"/>
      <c r="AT1177" s="8"/>
      <c r="AU1177" s="8"/>
      <c r="AV1177" s="8"/>
      <c r="AW1177" s="8" t="s">
        <v>402</v>
      </c>
      <c r="AX1177" s="8" t="s">
        <v>4033</v>
      </c>
      <c r="AY1177" s="8" t="s">
        <v>105</v>
      </c>
      <c r="AZ1177" s="8"/>
      <c r="BA1177" s="8"/>
      <c r="BB1177" s="8"/>
      <c r="BC1177" s="8"/>
      <c r="BD1177" s="8"/>
      <c r="BE1177" s="8"/>
      <c r="BF1177" s="8"/>
      <c r="BG1177" s="8"/>
      <c r="BH1177" s="8"/>
      <c r="BI1177" s="8" t="s">
        <v>4217</v>
      </c>
      <c r="BJ1177" s="8"/>
      <c r="BK1177" s="8"/>
      <c r="BL1177" s="8" t="s">
        <v>4035</v>
      </c>
      <c r="BM1177" s="8" t="s">
        <v>4036</v>
      </c>
      <c r="BN1177" s="8" t="s">
        <v>4037</v>
      </c>
      <c r="BO1177" s="8" t="s">
        <v>404</v>
      </c>
      <c r="BP1177" s="8"/>
      <c r="BQ1177" s="8" t="s">
        <v>4214</v>
      </c>
      <c r="BR1177" s="10"/>
      <c r="BS1177" s="8" t="s">
        <v>405</v>
      </c>
      <c r="BT1177" s="8"/>
      <c r="BU1177" s="8"/>
      <c r="BV1177" s="8"/>
      <c r="BW1177" s="8"/>
      <c r="BX1177" s="8"/>
      <c r="BY1177" s="8"/>
      <c r="BZ1177" s="8"/>
      <c r="CA1177" s="8"/>
      <c r="CB1177" s="8"/>
      <c r="CC1177" s="8"/>
      <c r="CD1177" s="8"/>
      <c r="CE1177" s="8"/>
      <c r="CF1177" s="8"/>
      <c r="CG1177" s="8"/>
      <c r="CH1177" s="8"/>
      <c r="CI1177" s="8"/>
      <c r="CJ1177" s="8"/>
      <c r="CK1177" s="10"/>
      <c r="CL1177" s="8"/>
      <c r="CM1177" s="8"/>
      <c r="CN1177" s="8"/>
      <c r="CO1177" s="8"/>
      <c r="CP1177" s="8"/>
    </row>
    <row r="1178" spans="2:94">
      <c r="B1178" s="6">
        <v>1177</v>
      </c>
      <c r="C1178" s="7">
        <v>6</v>
      </c>
      <c r="D1178" s="8" t="s">
        <v>4218</v>
      </c>
      <c r="E1178" s="8"/>
      <c r="F1178" s="8" t="s">
        <v>439</v>
      </c>
      <c r="G1178" s="8"/>
      <c r="H1178" s="8" t="s">
        <v>1856</v>
      </c>
      <c r="I1178" s="8"/>
      <c r="J1178" s="8" t="s">
        <v>1450</v>
      </c>
      <c r="K1178" s="8"/>
      <c r="L1178" s="8"/>
      <c r="M1178" s="8" t="s">
        <v>4219</v>
      </c>
      <c r="N1178" s="8" t="s">
        <v>440</v>
      </c>
      <c r="O1178" s="8" t="s">
        <v>397</v>
      </c>
      <c r="P1178" s="8"/>
      <c r="Q1178" s="8" t="s">
        <v>4220</v>
      </c>
      <c r="R1178" s="8" t="s">
        <v>615</v>
      </c>
      <c r="S1178" s="8" t="s">
        <v>4221</v>
      </c>
      <c r="T1178" s="8"/>
      <c r="U1178" s="8"/>
      <c r="V1178" s="8" t="s">
        <v>2696</v>
      </c>
      <c r="W1178" s="8" t="s">
        <v>105</v>
      </c>
      <c r="X1178" s="10" t="s">
        <v>4089</v>
      </c>
      <c r="Y1178" s="8"/>
      <c r="Z1178" s="8"/>
      <c r="AA1178" s="8"/>
      <c r="AB1178" s="8"/>
      <c r="AC1178" s="8"/>
      <c r="AD1178" s="8"/>
      <c r="AE1178" s="8" t="s">
        <v>4031</v>
      </c>
      <c r="AF1178" s="8"/>
      <c r="AG1178" s="8"/>
      <c r="AH1178" s="8" t="s">
        <v>400</v>
      </c>
      <c r="AI1178" s="8" t="s">
        <v>58</v>
      </c>
      <c r="AJ1178" s="8"/>
      <c r="AK1178" s="8" t="s">
        <v>394</v>
      </c>
      <c r="AL1178" s="8" t="s">
        <v>395</v>
      </c>
      <c r="AM1178" s="8" t="s">
        <v>1160</v>
      </c>
      <c r="AN1178" s="8" t="s">
        <v>415</v>
      </c>
      <c r="AO1178" s="8"/>
      <c r="AP1178" s="8"/>
      <c r="AQ1178" s="8"/>
      <c r="AR1178" s="8"/>
      <c r="AS1178" s="8"/>
      <c r="AT1178" s="8"/>
      <c r="AU1178" s="8"/>
      <c r="AV1178" s="8"/>
      <c r="AW1178" s="8" t="s">
        <v>402</v>
      </c>
      <c r="AX1178" s="8" t="s">
        <v>4033</v>
      </c>
      <c r="AY1178" s="8" t="s">
        <v>105</v>
      </c>
      <c r="AZ1178" s="8"/>
      <c r="BA1178" s="8"/>
      <c r="BB1178" s="8"/>
      <c r="BC1178" s="8"/>
      <c r="BD1178" s="8"/>
      <c r="BE1178" s="8"/>
      <c r="BF1178" s="8"/>
      <c r="BG1178" s="8"/>
      <c r="BH1178" s="8"/>
      <c r="BI1178" s="8" t="s">
        <v>4222</v>
      </c>
      <c r="BJ1178" s="8"/>
      <c r="BK1178" s="8"/>
      <c r="BL1178" s="8" t="s">
        <v>4035</v>
      </c>
      <c r="BM1178" s="8" t="s">
        <v>4036</v>
      </c>
      <c r="BN1178" s="8" t="s">
        <v>4037</v>
      </c>
      <c r="BO1178" s="8" t="s">
        <v>404</v>
      </c>
      <c r="BP1178" s="8"/>
      <c r="BQ1178" s="8" t="s">
        <v>4221</v>
      </c>
      <c r="BR1178" s="10"/>
      <c r="BS1178" s="8" t="s">
        <v>405</v>
      </c>
      <c r="BT1178" s="8"/>
      <c r="BU1178" s="8"/>
      <c r="BV1178" s="8"/>
      <c r="BW1178" s="8"/>
      <c r="BX1178" s="8"/>
      <c r="BY1178" s="8"/>
      <c r="BZ1178" s="8"/>
      <c r="CA1178" s="8"/>
      <c r="CB1178" s="8"/>
      <c r="CC1178" s="8"/>
      <c r="CD1178" s="8"/>
      <c r="CE1178" s="8"/>
      <c r="CF1178" s="8"/>
      <c r="CG1178" s="8"/>
      <c r="CH1178" s="8"/>
      <c r="CI1178" s="8"/>
      <c r="CJ1178" s="8"/>
      <c r="CK1178" s="10"/>
      <c r="CL1178" s="8"/>
      <c r="CM1178" s="8"/>
      <c r="CN1178" s="8"/>
      <c r="CO1178" s="8"/>
      <c r="CP1178" s="8"/>
    </row>
    <row r="1179" spans="2:94">
      <c r="B1179" s="6">
        <v>1178</v>
      </c>
      <c r="C1179" s="7">
        <v>6</v>
      </c>
      <c r="D1179" s="8" t="s">
        <v>4223</v>
      </c>
      <c r="E1179" s="8"/>
      <c r="F1179" s="8" t="s">
        <v>439</v>
      </c>
      <c r="G1179" s="8"/>
      <c r="H1179" s="8" t="s">
        <v>1856</v>
      </c>
      <c r="I1179" s="8"/>
      <c r="J1179" s="8" t="s">
        <v>1450</v>
      </c>
      <c r="K1179" s="8"/>
      <c r="L1179" s="8"/>
      <c r="M1179" s="8" t="s">
        <v>4224</v>
      </c>
      <c r="N1179" s="8" t="s">
        <v>440</v>
      </c>
      <c r="O1179" s="8" t="s">
        <v>397</v>
      </c>
      <c r="P1179" s="8"/>
      <c r="Q1179" s="8" t="s">
        <v>4225</v>
      </c>
      <c r="R1179" s="8" t="s">
        <v>615</v>
      </c>
      <c r="S1179" s="8" t="s">
        <v>4226</v>
      </c>
      <c r="T1179" s="8"/>
      <c r="U1179" s="8"/>
      <c r="V1179" s="8" t="s">
        <v>2825</v>
      </c>
      <c r="W1179" s="8" t="s">
        <v>105</v>
      </c>
      <c r="X1179" s="10" t="s">
        <v>4030</v>
      </c>
      <c r="Y1179" s="8"/>
      <c r="Z1179" s="8"/>
      <c r="AA1179" s="8"/>
      <c r="AB1179" s="8"/>
      <c r="AC1179" s="8"/>
      <c r="AD1179" s="8"/>
      <c r="AE1179" s="8" t="s">
        <v>4031</v>
      </c>
      <c r="AF1179" s="8"/>
      <c r="AG1179" s="8"/>
      <c r="AH1179" s="8" t="s">
        <v>400</v>
      </c>
      <c r="AI1179" s="8" t="s">
        <v>58</v>
      </c>
      <c r="AJ1179" s="8"/>
      <c r="AK1179" s="8" t="s">
        <v>394</v>
      </c>
      <c r="AL1179" s="8" t="s">
        <v>395</v>
      </c>
      <c r="AM1179" s="8" t="s">
        <v>2035</v>
      </c>
      <c r="AN1179" s="8" t="s">
        <v>415</v>
      </c>
      <c r="AO1179" s="8"/>
      <c r="AP1179" s="8"/>
      <c r="AQ1179" s="8"/>
      <c r="AR1179" s="8"/>
      <c r="AS1179" s="8"/>
      <c r="AT1179" s="8"/>
      <c r="AU1179" s="8"/>
      <c r="AV1179" s="8"/>
      <c r="AW1179" s="8" t="s">
        <v>402</v>
      </c>
      <c r="AX1179" s="8" t="s">
        <v>4033</v>
      </c>
      <c r="AY1179" s="8" t="s">
        <v>105</v>
      </c>
      <c r="AZ1179" s="8"/>
      <c r="BA1179" s="8"/>
      <c r="BB1179" s="8"/>
      <c r="BC1179" s="8"/>
      <c r="BD1179" s="8"/>
      <c r="BE1179" s="8"/>
      <c r="BF1179" s="8"/>
      <c r="BG1179" s="8"/>
      <c r="BH1179" s="8"/>
      <c r="BI1179" s="8" t="s">
        <v>4227</v>
      </c>
      <c r="BJ1179" s="8"/>
      <c r="BK1179" s="8"/>
      <c r="BL1179" s="8" t="s">
        <v>4035</v>
      </c>
      <c r="BM1179" s="8" t="s">
        <v>4036</v>
      </c>
      <c r="BN1179" s="8" t="s">
        <v>4037</v>
      </c>
      <c r="BO1179" s="8" t="s">
        <v>404</v>
      </c>
      <c r="BP1179" s="8"/>
      <c r="BQ1179" s="8" t="s">
        <v>4226</v>
      </c>
      <c r="BR1179" s="10"/>
      <c r="BS1179" s="8" t="s">
        <v>405</v>
      </c>
      <c r="BT1179" s="8"/>
      <c r="BU1179" s="8"/>
      <c r="BV1179" s="8"/>
      <c r="BW1179" s="8"/>
      <c r="BX1179" s="8"/>
      <c r="BY1179" s="8"/>
      <c r="BZ1179" s="8"/>
      <c r="CA1179" s="8"/>
      <c r="CB1179" s="8"/>
      <c r="CC1179" s="8"/>
      <c r="CD1179" s="8"/>
      <c r="CE1179" s="8"/>
      <c r="CF1179" s="8"/>
      <c r="CG1179" s="8"/>
      <c r="CH1179" s="8"/>
      <c r="CI1179" s="8"/>
      <c r="CJ1179" s="8"/>
      <c r="CK1179" s="10"/>
      <c r="CL1179" s="8"/>
      <c r="CM1179" s="8"/>
      <c r="CN1179" s="8"/>
      <c r="CO1179" s="8"/>
      <c r="CP1179" s="8"/>
    </row>
    <row r="1180" spans="2:94">
      <c r="B1180" s="6">
        <v>1179</v>
      </c>
      <c r="C1180" s="7">
        <v>6</v>
      </c>
      <c r="D1180" s="8" t="s">
        <v>4228</v>
      </c>
      <c r="E1180" s="8" t="s">
        <v>396</v>
      </c>
      <c r="F1180" s="8" t="s">
        <v>439</v>
      </c>
      <c r="G1180" s="8"/>
      <c r="H1180" s="8" t="s">
        <v>1856</v>
      </c>
      <c r="I1180" s="8"/>
      <c r="J1180" s="8" t="s">
        <v>3732</v>
      </c>
      <c r="K1180" s="8"/>
      <c r="L1180" s="8"/>
      <c r="M1180" s="8" t="s">
        <v>4229</v>
      </c>
      <c r="N1180" s="8" t="s">
        <v>440</v>
      </c>
      <c r="O1180" s="8"/>
      <c r="P1180" s="8"/>
      <c r="Q1180" s="8" t="s">
        <v>4230</v>
      </c>
      <c r="R1180" s="8" t="s">
        <v>491</v>
      </c>
      <c r="S1180" s="8" t="s">
        <v>4231</v>
      </c>
      <c r="T1180" s="8"/>
      <c r="U1180" s="8"/>
      <c r="V1180" s="8" t="s">
        <v>2877</v>
      </c>
      <c r="W1180" s="8" t="s">
        <v>442</v>
      </c>
      <c r="X1180" s="10" t="s">
        <v>443</v>
      </c>
      <c r="Y1180" s="8"/>
      <c r="Z1180" s="8"/>
      <c r="AA1180" s="8"/>
      <c r="AB1180" s="8"/>
      <c r="AC1180" s="8"/>
      <c r="AD1180" s="8"/>
      <c r="AE1180" s="8"/>
      <c r="AF1180" s="8"/>
      <c r="AG1180" s="8"/>
      <c r="AH1180" s="8" t="s">
        <v>393</v>
      </c>
      <c r="AI1180" s="8" t="s">
        <v>59</v>
      </c>
      <c r="AJ1180" s="8"/>
      <c r="AK1180" s="8" t="s">
        <v>394</v>
      </c>
      <c r="AL1180" s="8" t="s">
        <v>395</v>
      </c>
      <c r="AM1180" s="8" t="s">
        <v>4232</v>
      </c>
      <c r="AN1180" s="8" t="s">
        <v>415</v>
      </c>
      <c r="AO1180" s="8"/>
      <c r="AP1180" s="8"/>
      <c r="AQ1180" s="8"/>
      <c r="AR1180" s="8"/>
      <c r="AS1180" s="8"/>
      <c r="AT1180" s="8"/>
      <c r="AU1180" s="8"/>
      <c r="AV1180" s="8"/>
      <c r="AW1180" s="8" t="s">
        <v>452</v>
      </c>
      <c r="AX1180" s="8"/>
      <c r="AY1180" s="8" t="s">
        <v>442</v>
      </c>
      <c r="AZ1180" s="8"/>
      <c r="BA1180" s="8"/>
      <c r="BB1180" s="8"/>
      <c r="BC1180" s="8"/>
      <c r="BD1180" s="8"/>
      <c r="BE1180" s="8"/>
      <c r="BF1180" s="8"/>
      <c r="BG1180" s="8"/>
      <c r="BH1180" s="8"/>
      <c r="BI1180" s="8" t="s">
        <v>4233</v>
      </c>
      <c r="BJ1180" s="8"/>
      <c r="BK1180" s="8"/>
      <c r="BL1180" s="8"/>
      <c r="BM1180" s="8"/>
      <c r="BN1180" s="8"/>
      <c r="BO1180" s="8" t="s">
        <v>404</v>
      </c>
      <c r="BP1180" s="8"/>
      <c r="BQ1180" s="8"/>
      <c r="BR1180" s="10"/>
      <c r="BS1180" s="8"/>
      <c r="BT1180" s="8"/>
      <c r="BU1180" s="8"/>
      <c r="BV1180" s="8"/>
      <c r="BW1180" s="8"/>
      <c r="BX1180" s="8"/>
      <c r="BY1180" s="8"/>
      <c r="BZ1180" s="8"/>
      <c r="CA1180" s="8"/>
      <c r="CB1180" s="8"/>
      <c r="CC1180" s="8"/>
      <c r="CD1180" s="8"/>
      <c r="CE1180" s="8"/>
      <c r="CF1180" s="8"/>
      <c r="CG1180" s="8"/>
      <c r="CH1180" s="8"/>
      <c r="CI1180" s="8"/>
      <c r="CJ1180" s="8"/>
      <c r="CK1180" s="10"/>
      <c r="CL1180" s="8"/>
      <c r="CM1180" s="8"/>
      <c r="CN1180" s="8"/>
      <c r="CO1180" s="8"/>
      <c r="CP1180" s="8"/>
    </row>
    <row r="1181" spans="2:94">
      <c r="B1181" s="6">
        <v>1180</v>
      </c>
      <c r="C1181" s="7">
        <v>5</v>
      </c>
      <c r="D1181" s="8" t="s">
        <v>4234</v>
      </c>
      <c r="E1181" s="8"/>
      <c r="F1181" s="8" t="s">
        <v>439</v>
      </c>
      <c r="G1181" s="8"/>
      <c r="H1181" s="8" t="s">
        <v>1856</v>
      </c>
      <c r="I1181" s="8"/>
      <c r="J1181" s="8" t="s">
        <v>3732</v>
      </c>
      <c r="K1181" s="8"/>
      <c r="L1181" s="8"/>
      <c r="M1181" s="8" t="s">
        <v>4235</v>
      </c>
      <c r="N1181" s="8" t="s">
        <v>440</v>
      </c>
      <c r="O1181" s="8" t="s">
        <v>397</v>
      </c>
      <c r="P1181" s="8"/>
      <c r="Q1181" s="8" t="s">
        <v>4236</v>
      </c>
      <c r="R1181" s="8" t="s">
        <v>491</v>
      </c>
      <c r="S1181" s="8" t="s">
        <v>4237</v>
      </c>
      <c r="T1181" s="8"/>
      <c r="U1181" s="8"/>
      <c r="V1181" s="8" t="s">
        <v>1183</v>
      </c>
      <c r="W1181" s="8" t="s">
        <v>442</v>
      </c>
      <c r="X1181" s="10" t="s">
        <v>443</v>
      </c>
      <c r="Y1181" s="8"/>
      <c r="Z1181" s="8"/>
      <c r="AA1181" s="8"/>
      <c r="AB1181" s="8"/>
      <c r="AC1181" s="8"/>
      <c r="AD1181" s="8"/>
      <c r="AE1181" s="8"/>
      <c r="AF1181" s="8"/>
      <c r="AG1181" s="8"/>
      <c r="AH1181" s="8" t="s">
        <v>393</v>
      </c>
      <c r="AI1181" s="8" t="s">
        <v>1512</v>
      </c>
      <c r="AJ1181" s="8"/>
      <c r="AK1181" s="8" t="s">
        <v>394</v>
      </c>
      <c r="AL1181" s="8" t="s">
        <v>395</v>
      </c>
      <c r="AM1181" s="8" t="s">
        <v>444</v>
      </c>
      <c r="AN1181" s="8" t="s">
        <v>445</v>
      </c>
      <c r="AO1181" s="8"/>
      <c r="AP1181" s="8"/>
      <c r="AQ1181" s="8"/>
      <c r="AR1181" s="8"/>
      <c r="AS1181" s="8"/>
      <c r="AT1181" s="8"/>
      <c r="AU1181" s="8"/>
      <c r="AV1181" s="8"/>
      <c r="AW1181" s="8" t="s">
        <v>452</v>
      </c>
      <c r="AX1181" s="8"/>
      <c r="AY1181" s="8" t="s">
        <v>442</v>
      </c>
      <c r="AZ1181" s="8"/>
      <c r="BA1181" s="8"/>
      <c r="BB1181" s="8"/>
      <c r="BC1181" s="8"/>
      <c r="BD1181" s="8"/>
      <c r="BE1181" s="8"/>
      <c r="BF1181" s="8"/>
      <c r="BG1181" s="8"/>
      <c r="BH1181" s="8"/>
      <c r="BI1181" s="8"/>
      <c r="BJ1181" s="8"/>
      <c r="BK1181" s="8"/>
      <c r="BL1181" s="8"/>
      <c r="BM1181" s="8"/>
      <c r="BN1181" s="8"/>
      <c r="BO1181" s="8"/>
      <c r="BP1181" s="8"/>
      <c r="BQ1181" s="8"/>
      <c r="BR1181" s="10"/>
      <c r="BS1181" s="8"/>
      <c r="BT1181" s="8"/>
      <c r="BU1181" s="8"/>
      <c r="BV1181" s="8"/>
      <c r="BW1181" s="8"/>
      <c r="BX1181" s="8"/>
      <c r="BY1181" s="8"/>
      <c r="BZ1181" s="8"/>
      <c r="CA1181" s="8"/>
      <c r="CB1181" s="8"/>
      <c r="CC1181" s="8"/>
      <c r="CD1181" s="8"/>
      <c r="CE1181" s="8"/>
      <c r="CF1181" s="8"/>
      <c r="CG1181" s="8"/>
      <c r="CH1181" s="8"/>
      <c r="CI1181" s="8"/>
      <c r="CJ1181" s="8"/>
      <c r="CK1181" s="10"/>
      <c r="CL1181" s="8"/>
      <c r="CM1181" s="8"/>
      <c r="CN1181" s="8"/>
      <c r="CO1181" s="8"/>
      <c r="CP1181" s="8"/>
    </row>
    <row r="1182" spans="2:94">
      <c r="B1182" s="6">
        <v>1181</v>
      </c>
      <c r="C1182" s="7">
        <v>6</v>
      </c>
      <c r="D1182" s="8" t="s">
        <v>4238</v>
      </c>
      <c r="E1182" s="8"/>
      <c r="F1182" s="8" t="s">
        <v>439</v>
      </c>
      <c r="G1182" s="8"/>
      <c r="H1182" s="8" t="s">
        <v>1856</v>
      </c>
      <c r="I1182" s="8"/>
      <c r="J1182" s="8" t="s">
        <v>3732</v>
      </c>
      <c r="K1182" s="8"/>
      <c r="L1182" s="8"/>
      <c r="M1182" s="8" t="s">
        <v>4239</v>
      </c>
      <c r="N1182" s="8" t="s">
        <v>440</v>
      </c>
      <c r="O1182" s="8" t="s">
        <v>397</v>
      </c>
      <c r="P1182" s="8"/>
      <c r="Q1182" s="8" t="s">
        <v>4240</v>
      </c>
      <c r="R1182" s="8" t="s">
        <v>868</v>
      </c>
      <c r="S1182" s="8" t="s">
        <v>4241</v>
      </c>
      <c r="T1182" s="8"/>
      <c r="U1182" s="8"/>
      <c r="V1182" s="8" t="s">
        <v>441</v>
      </c>
      <c r="W1182" s="8" t="s">
        <v>442</v>
      </c>
      <c r="X1182" s="10" t="s">
        <v>443</v>
      </c>
      <c r="Y1182" s="8"/>
      <c r="Z1182" s="8"/>
      <c r="AA1182" s="8"/>
      <c r="AB1182" s="8"/>
      <c r="AC1182" s="8"/>
      <c r="AD1182" s="8"/>
      <c r="AE1182" s="8"/>
      <c r="AF1182" s="8"/>
      <c r="AG1182" s="8"/>
      <c r="AH1182" s="8" t="s">
        <v>393</v>
      </c>
      <c r="AI1182" s="8" t="s">
        <v>1512</v>
      </c>
      <c r="AJ1182" s="8"/>
      <c r="AK1182" s="8" t="s">
        <v>394</v>
      </c>
      <c r="AL1182" s="8" t="s">
        <v>395</v>
      </c>
      <c r="AM1182" s="8" t="s">
        <v>444</v>
      </c>
      <c r="AN1182" s="8" t="s">
        <v>445</v>
      </c>
      <c r="AO1182" s="8"/>
      <c r="AP1182" s="8"/>
      <c r="AQ1182" s="8"/>
      <c r="AR1182" s="8"/>
      <c r="AS1182" s="8"/>
      <c r="AT1182" s="8"/>
      <c r="AU1182" s="8"/>
      <c r="AV1182" s="8"/>
      <c r="AW1182" s="8" t="s">
        <v>452</v>
      </c>
      <c r="AX1182" s="8"/>
      <c r="AY1182" s="8" t="s">
        <v>442</v>
      </c>
      <c r="AZ1182" s="8"/>
      <c r="BA1182" s="8"/>
      <c r="BB1182" s="8"/>
      <c r="BC1182" s="8"/>
      <c r="BD1182" s="8"/>
      <c r="BE1182" s="8"/>
      <c r="BF1182" s="8"/>
      <c r="BG1182" s="8"/>
      <c r="BH1182" s="8"/>
      <c r="BI1182" s="8"/>
      <c r="BJ1182" s="8"/>
      <c r="BK1182" s="8"/>
      <c r="BL1182" s="8"/>
      <c r="BM1182" s="8"/>
      <c r="BN1182" s="8"/>
      <c r="BO1182" s="8"/>
      <c r="BP1182" s="8"/>
      <c r="BQ1182" s="8"/>
      <c r="BR1182" s="10"/>
      <c r="BS1182" s="8"/>
      <c r="BT1182" s="8"/>
      <c r="BU1182" s="8"/>
      <c r="BV1182" s="8"/>
      <c r="BW1182" s="8"/>
      <c r="BX1182" s="8"/>
      <c r="BY1182" s="8"/>
      <c r="BZ1182" s="8"/>
      <c r="CA1182" s="8"/>
      <c r="CB1182" s="8"/>
      <c r="CC1182" s="8"/>
      <c r="CD1182" s="8"/>
      <c r="CE1182" s="8"/>
      <c r="CF1182" s="8"/>
      <c r="CG1182" s="8"/>
      <c r="CH1182" s="8"/>
      <c r="CI1182" s="8"/>
      <c r="CJ1182" s="8"/>
      <c r="CK1182" s="10"/>
      <c r="CL1182" s="8"/>
      <c r="CM1182" s="8"/>
      <c r="CN1182" s="8"/>
      <c r="CO1182" s="8"/>
      <c r="CP1182" s="8"/>
    </row>
    <row r="1183" spans="2:94">
      <c r="B1183" s="6">
        <v>1182</v>
      </c>
      <c r="C1183" s="7">
        <v>7</v>
      </c>
      <c r="D1183" s="8" t="s">
        <v>4242</v>
      </c>
      <c r="E1183" s="8"/>
      <c r="F1183" s="8" t="s">
        <v>439</v>
      </c>
      <c r="G1183" s="8"/>
      <c r="H1183" s="8" t="s">
        <v>1856</v>
      </c>
      <c r="I1183" s="8"/>
      <c r="J1183" s="8" t="s">
        <v>3732</v>
      </c>
      <c r="K1183" s="8"/>
      <c r="L1183" s="8"/>
      <c r="M1183" s="8" t="s">
        <v>4243</v>
      </c>
      <c r="N1183" s="8" t="s">
        <v>440</v>
      </c>
      <c r="O1183" s="8"/>
      <c r="P1183" s="8"/>
      <c r="Q1183" s="8" t="s">
        <v>4244</v>
      </c>
      <c r="R1183" s="8" t="s">
        <v>391</v>
      </c>
      <c r="S1183" s="8" t="s">
        <v>4245</v>
      </c>
      <c r="T1183" s="8"/>
      <c r="U1183" s="8"/>
      <c r="V1183" s="8" t="s">
        <v>571</v>
      </c>
      <c r="W1183" s="8" t="s">
        <v>442</v>
      </c>
      <c r="X1183" s="10" t="s">
        <v>4017</v>
      </c>
      <c r="Y1183" s="8"/>
      <c r="Z1183" s="8"/>
      <c r="AA1183" s="8"/>
      <c r="AB1183" s="8"/>
      <c r="AC1183" s="8"/>
      <c r="AD1183" s="8"/>
      <c r="AE1183" s="8"/>
      <c r="AF1183" s="8"/>
      <c r="AG1183" s="8"/>
      <c r="AH1183" s="8" t="s">
        <v>393</v>
      </c>
      <c r="AI1183" s="8" t="s">
        <v>1512</v>
      </c>
      <c r="AJ1183" s="8"/>
      <c r="AK1183" s="8" t="s">
        <v>394</v>
      </c>
      <c r="AL1183" s="8" t="s">
        <v>395</v>
      </c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 t="s">
        <v>442</v>
      </c>
      <c r="AZ1183" s="8"/>
      <c r="BA1183" s="8"/>
      <c r="BB1183" s="8"/>
      <c r="BC1183" s="8"/>
      <c r="BD1183" s="8"/>
      <c r="BE1183" s="8"/>
      <c r="BF1183" s="8"/>
      <c r="BG1183" s="8"/>
      <c r="BH1183" s="8"/>
      <c r="BI1183" s="8"/>
      <c r="BJ1183" s="8"/>
      <c r="BK1183" s="8"/>
      <c r="BL1183" s="8"/>
      <c r="BM1183" s="8"/>
      <c r="BN1183" s="8"/>
      <c r="BO1183" s="8"/>
      <c r="BP1183" s="8"/>
      <c r="BQ1183" s="8"/>
      <c r="BR1183" s="10"/>
      <c r="BS1183" s="8"/>
      <c r="BT1183" s="8"/>
      <c r="BU1183" s="8"/>
      <c r="BV1183" s="8"/>
      <c r="BW1183" s="8"/>
      <c r="BX1183" s="8"/>
      <c r="BY1183" s="8"/>
      <c r="BZ1183" s="8"/>
      <c r="CA1183" s="8"/>
      <c r="CB1183" s="8"/>
      <c r="CC1183" s="8"/>
      <c r="CD1183" s="8"/>
      <c r="CE1183" s="8"/>
      <c r="CF1183" s="8"/>
      <c r="CG1183" s="8"/>
      <c r="CH1183" s="8"/>
      <c r="CI1183" s="8"/>
      <c r="CJ1183" s="8"/>
      <c r="CK1183" s="10"/>
      <c r="CL1183" s="8"/>
      <c r="CM1183" s="8"/>
      <c r="CN1183" s="8"/>
      <c r="CO1183" s="8"/>
      <c r="CP1183" s="8"/>
    </row>
    <row r="1184" spans="2:94">
      <c r="B1184" s="6">
        <v>1183</v>
      </c>
      <c r="C1184" s="7">
        <v>8</v>
      </c>
      <c r="D1184" s="8" t="s">
        <v>4246</v>
      </c>
      <c r="E1184" s="8" t="s">
        <v>396</v>
      </c>
      <c r="F1184" s="8" t="s">
        <v>439</v>
      </c>
      <c r="G1184" s="8"/>
      <c r="H1184" s="8" t="s">
        <v>1856</v>
      </c>
      <c r="I1184" s="8"/>
      <c r="J1184" s="8" t="s">
        <v>3732</v>
      </c>
      <c r="K1184" s="8"/>
      <c r="L1184" s="8"/>
      <c r="M1184" s="8" t="s">
        <v>4247</v>
      </c>
      <c r="N1184" s="8" t="s">
        <v>440</v>
      </c>
      <c r="O1184" s="8" t="s">
        <v>397</v>
      </c>
      <c r="P1184" s="8"/>
      <c r="Q1184" s="8" t="s">
        <v>4248</v>
      </c>
      <c r="R1184" s="8" t="s">
        <v>615</v>
      </c>
      <c r="S1184" s="8" t="s">
        <v>4249</v>
      </c>
      <c r="T1184" s="8"/>
      <c r="U1184" s="8"/>
      <c r="V1184" s="8" t="s">
        <v>441</v>
      </c>
      <c r="W1184" s="8"/>
      <c r="X1184" s="10"/>
      <c r="Y1184" s="8"/>
      <c r="Z1184" s="8"/>
      <c r="AA1184" s="8"/>
      <c r="AB1184" s="8"/>
      <c r="AC1184" s="8"/>
      <c r="AD1184" s="8"/>
      <c r="AE1184" s="8"/>
      <c r="AF1184" s="8"/>
      <c r="AG1184" s="8"/>
      <c r="AH1184" s="8" t="s">
        <v>393</v>
      </c>
      <c r="AI1184" s="8" t="s">
        <v>1512</v>
      </c>
      <c r="AJ1184" s="8"/>
      <c r="AK1184" s="8" t="s">
        <v>394</v>
      </c>
      <c r="AL1184" s="8" t="s">
        <v>395</v>
      </c>
      <c r="AM1184" s="8" t="s">
        <v>444</v>
      </c>
      <c r="AN1184" s="8" t="s">
        <v>445</v>
      </c>
      <c r="AO1184" s="8"/>
      <c r="AP1184" s="8"/>
      <c r="AQ1184" s="8"/>
      <c r="AR1184" s="8"/>
      <c r="AS1184" s="8"/>
      <c r="AT1184" s="8"/>
      <c r="AU1184" s="8"/>
      <c r="AV1184" s="8"/>
      <c r="AW1184" s="8" t="s">
        <v>452</v>
      </c>
      <c r="AX1184" s="8"/>
      <c r="AY1184" s="8"/>
      <c r="AZ1184" s="8"/>
      <c r="BA1184" s="8"/>
      <c r="BB1184" s="8"/>
      <c r="BC1184" s="8"/>
      <c r="BD1184" s="8"/>
      <c r="BE1184" s="8"/>
      <c r="BF1184" s="8"/>
      <c r="BG1184" s="8"/>
      <c r="BH1184" s="8"/>
      <c r="BI1184" s="8"/>
      <c r="BJ1184" s="8"/>
      <c r="BK1184" s="8"/>
      <c r="BL1184" s="8"/>
      <c r="BM1184" s="8"/>
      <c r="BN1184" s="8"/>
      <c r="BO1184" s="8"/>
      <c r="BP1184" s="8"/>
      <c r="BQ1184" s="8"/>
      <c r="BR1184" s="10"/>
      <c r="BS1184" s="8"/>
      <c r="BT1184" s="8"/>
      <c r="BU1184" s="8"/>
      <c r="BV1184" s="8"/>
      <c r="BW1184" s="8"/>
      <c r="BX1184" s="8"/>
      <c r="BY1184" s="8"/>
      <c r="BZ1184" s="8"/>
      <c r="CA1184" s="8"/>
      <c r="CB1184" s="8"/>
      <c r="CC1184" s="8"/>
      <c r="CD1184" s="8"/>
      <c r="CE1184" s="8"/>
      <c r="CF1184" s="8"/>
      <c r="CG1184" s="8"/>
      <c r="CH1184" s="8"/>
      <c r="CI1184" s="8"/>
      <c r="CJ1184" s="8"/>
      <c r="CK1184" s="10"/>
      <c r="CL1184" s="8"/>
      <c r="CM1184" s="8"/>
      <c r="CN1184" s="8"/>
      <c r="CO1184" s="8"/>
      <c r="CP1184" s="8"/>
    </row>
    <row r="1185" spans="2:94">
      <c r="B1185" s="6">
        <v>1184</v>
      </c>
      <c r="C1185" s="7">
        <v>9</v>
      </c>
      <c r="D1185" s="8" t="s">
        <v>4250</v>
      </c>
      <c r="E1185" s="8"/>
      <c r="F1185" s="8" t="s">
        <v>439</v>
      </c>
      <c r="G1185" s="8"/>
      <c r="H1185" s="8" t="s">
        <v>1856</v>
      </c>
      <c r="I1185" s="8"/>
      <c r="J1185" s="8" t="s">
        <v>3732</v>
      </c>
      <c r="K1185" s="8"/>
      <c r="L1185" s="8"/>
      <c r="M1185" s="8" t="s">
        <v>4251</v>
      </c>
      <c r="N1185" s="8" t="s">
        <v>440</v>
      </c>
      <c r="O1185" s="8"/>
      <c r="P1185" s="8"/>
      <c r="Q1185" s="8" t="s">
        <v>4252</v>
      </c>
      <c r="R1185" s="8" t="s">
        <v>1041</v>
      </c>
      <c r="S1185" s="8" t="s">
        <v>4253</v>
      </c>
      <c r="T1185" s="8"/>
      <c r="U1185" s="8"/>
      <c r="V1185" s="8" t="s">
        <v>441</v>
      </c>
      <c r="W1185" s="8"/>
      <c r="X1185" s="10"/>
      <c r="Y1185" s="8"/>
      <c r="Z1185" s="8"/>
      <c r="AA1185" s="8"/>
      <c r="AB1185" s="8"/>
      <c r="AC1185" s="8"/>
      <c r="AD1185" s="8"/>
      <c r="AE1185" s="8" t="s">
        <v>4154</v>
      </c>
      <c r="AF1185" s="8"/>
      <c r="AG1185" s="8"/>
      <c r="AH1185" s="8" t="s">
        <v>393</v>
      </c>
      <c r="AI1185" s="8" t="s">
        <v>1512</v>
      </c>
      <c r="AJ1185" s="8"/>
      <c r="AK1185" s="8" t="s">
        <v>394</v>
      </c>
      <c r="AL1185" s="8" t="s">
        <v>395</v>
      </c>
      <c r="AM1185" s="8" t="s">
        <v>4155</v>
      </c>
      <c r="AN1185" s="8" t="s">
        <v>415</v>
      </c>
      <c r="AO1185" s="8"/>
      <c r="AP1185" s="8"/>
      <c r="AQ1185" s="8"/>
      <c r="AR1185" s="8"/>
      <c r="AS1185" s="8"/>
      <c r="AT1185" s="8"/>
      <c r="AU1185" s="8"/>
      <c r="AV1185" s="8"/>
      <c r="AW1185" s="8" t="s">
        <v>452</v>
      </c>
      <c r="AX1185" s="8"/>
      <c r="AY1185" s="8"/>
      <c r="AZ1185" s="8"/>
      <c r="BA1185" s="8"/>
      <c r="BB1185" s="8"/>
      <c r="BC1185" s="8"/>
      <c r="BD1185" s="8"/>
      <c r="BE1185" s="8"/>
      <c r="BF1185" s="8"/>
      <c r="BG1185" s="8"/>
      <c r="BH1185" s="8"/>
      <c r="BI1185" s="8" t="s">
        <v>4254</v>
      </c>
      <c r="BJ1185" s="8"/>
      <c r="BK1185" s="8"/>
      <c r="BL1185" s="8" t="s">
        <v>3702</v>
      </c>
      <c r="BM1185" s="8" t="s">
        <v>3703</v>
      </c>
      <c r="BN1185" s="8" t="s">
        <v>3704</v>
      </c>
      <c r="BO1185" s="8" t="s">
        <v>1532</v>
      </c>
      <c r="BP1185" s="8"/>
      <c r="BQ1185" s="8"/>
      <c r="BR1185" s="10"/>
      <c r="BS1185" s="8" t="s">
        <v>1744</v>
      </c>
      <c r="BT1185" s="8" t="s">
        <v>4255</v>
      </c>
      <c r="BU1185" s="8"/>
      <c r="BV1185" s="8" t="s">
        <v>1550</v>
      </c>
      <c r="BW1185" s="8"/>
      <c r="BX1185" s="8"/>
      <c r="BY1185" s="8"/>
      <c r="BZ1185" s="8"/>
      <c r="CA1185" s="8"/>
      <c r="CB1185" s="8"/>
      <c r="CC1185" s="8"/>
      <c r="CD1185" s="8"/>
      <c r="CE1185" s="8"/>
      <c r="CF1185" s="8"/>
      <c r="CG1185" s="8"/>
      <c r="CH1185" s="8"/>
      <c r="CI1185" s="8"/>
      <c r="CJ1185" s="8"/>
      <c r="CK1185" s="10"/>
      <c r="CL1185" s="8"/>
      <c r="CM1185" s="8"/>
      <c r="CN1185" s="8"/>
      <c r="CO1185" s="8"/>
      <c r="CP1185" s="8"/>
    </row>
    <row r="1186" spans="2:94">
      <c r="B1186" s="6">
        <v>1185</v>
      </c>
      <c r="C1186" s="7">
        <v>9</v>
      </c>
      <c r="D1186" s="8" t="s">
        <v>1598</v>
      </c>
      <c r="E1186" s="8" t="s">
        <v>396</v>
      </c>
      <c r="F1186" s="8" t="s">
        <v>439</v>
      </c>
      <c r="G1186" s="8"/>
      <c r="H1186" s="8" t="s">
        <v>1856</v>
      </c>
      <c r="I1186" s="8"/>
      <c r="J1186" s="8" t="s">
        <v>3732</v>
      </c>
      <c r="K1186" s="8"/>
      <c r="L1186" s="8"/>
      <c r="M1186" s="8" t="s">
        <v>4256</v>
      </c>
      <c r="N1186" s="8" t="s">
        <v>407</v>
      </c>
      <c r="O1186" s="8" t="s">
        <v>397</v>
      </c>
      <c r="P1186" s="8"/>
      <c r="Q1186" s="8" t="s">
        <v>1600</v>
      </c>
      <c r="R1186" s="8" t="s">
        <v>732</v>
      </c>
      <c r="S1186" s="8" t="s">
        <v>1601</v>
      </c>
      <c r="T1186" s="8"/>
      <c r="U1186" s="8"/>
      <c r="V1186" s="8" t="s">
        <v>571</v>
      </c>
      <c r="W1186" s="8" t="s">
        <v>105</v>
      </c>
      <c r="X1186" s="10" t="s">
        <v>1602</v>
      </c>
      <c r="Y1186" s="8"/>
      <c r="Z1186" s="8"/>
      <c r="AA1186" s="8"/>
      <c r="AB1186" s="8"/>
      <c r="AC1186" s="8"/>
      <c r="AD1186" s="8"/>
      <c r="AE1186" s="8"/>
      <c r="AF1186" s="8"/>
      <c r="AG1186" s="8"/>
      <c r="AH1186" s="8" t="s">
        <v>400</v>
      </c>
      <c r="AI1186" s="8" t="s">
        <v>58</v>
      </c>
      <c r="AJ1186" s="8"/>
      <c r="AK1186" s="8" t="s">
        <v>412</v>
      </c>
      <c r="AL1186" s="8" t="s">
        <v>413</v>
      </c>
      <c r="AM1186" s="8" t="s">
        <v>1603</v>
      </c>
      <c r="AN1186" s="8"/>
      <c r="AO1186" s="8"/>
      <c r="AP1186" s="8"/>
      <c r="AQ1186" s="8"/>
      <c r="AR1186" s="8"/>
      <c r="AS1186" s="8"/>
      <c r="AT1186" s="8"/>
      <c r="AU1186" s="8"/>
      <c r="AV1186" s="8"/>
      <c r="AW1186" s="8" t="s">
        <v>452</v>
      </c>
      <c r="AX1186" s="8" t="s">
        <v>416</v>
      </c>
      <c r="AY1186" s="8" t="s">
        <v>105</v>
      </c>
      <c r="AZ1186" s="8" t="s">
        <v>987</v>
      </c>
      <c r="BA1186" s="8"/>
      <c r="BB1186" s="8"/>
      <c r="BC1186" s="8"/>
      <c r="BD1186" s="8"/>
      <c r="BE1186" s="8"/>
      <c r="BF1186" s="8"/>
      <c r="BG1186" s="8"/>
      <c r="BH1186" s="8"/>
      <c r="BI1186" s="8" t="s">
        <v>1604</v>
      </c>
      <c r="BJ1186" s="8"/>
      <c r="BK1186" s="8"/>
      <c r="BL1186" s="8" t="s">
        <v>417</v>
      </c>
      <c r="BM1186" s="8" t="s">
        <v>417</v>
      </c>
      <c r="BN1186" s="8" t="s">
        <v>418</v>
      </c>
      <c r="BO1186" s="8" t="s">
        <v>404</v>
      </c>
      <c r="BP1186" s="8"/>
      <c r="BQ1186" s="8" t="s">
        <v>1605</v>
      </c>
      <c r="BR1186" s="10"/>
      <c r="BS1186" s="8"/>
      <c r="BT1186" s="8"/>
      <c r="BU1186" s="8" t="s">
        <v>419</v>
      </c>
      <c r="BV1186" s="8"/>
      <c r="BW1186" s="8"/>
      <c r="BX1186" s="8"/>
      <c r="BY1186" s="8"/>
      <c r="BZ1186" s="8"/>
      <c r="CA1186" s="8"/>
      <c r="CB1186" s="8"/>
      <c r="CC1186" s="8"/>
      <c r="CD1186" s="8"/>
      <c r="CE1186" s="8"/>
      <c r="CF1186" s="8"/>
      <c r="CG1186" s="8"/>
      <c r="CH1186" s="8"/>
      <c r="CI1186" s="8"/>
      <c r="CJ1186" s="8"/>
      <c r="CK1186" s="10"/>
      <c r="CL1186" s="8"/>
      <c r="CM1186" s="8"/>
      <c r="CN1186" s="8"/>
      <c r="CO1186" s="8"/>
      <c r="CP1186" s="8"/>
    </row>
    <row r="1187" spans="2:94">
      <c r="B1187" s="6">
        <v>1186</v>
      </c>
      <c r="C1187" s="7">
        <v>9</v>
      </c>
      <c r="D1187" s="8" t="s">
        <v>1598</v>
      </c>
      <c r="E1187" s="8" t="s">
        <v>396</v>
      </c>
      <c r="F1187" s="8" t="s">
        <v>439</v>
      </c>
      <c r="G1187" s="8"/>
      <c r="H1187" s="8" t="s">
        <v>1856</v>
      </c>
      <c r="I1187" s="8"/>
      <c r="J1187" s="8" t="s">
        <v>3732</v>
      </c>
      <c r="K1187" s="8"/>
      <c r="L1187" s="8"/>
      <c r="M1187" s="8" t="s">
        <v>4257</v>
      </c>
      <c r="N1187" s="8" t="s">
        <v>407</v>
      </c>
      <c r="O1187" s="8" t="s">
        <v>397</v>
      </c>
      <c r="P1187" s="8"/>
      <c r="Q1187" s="8" t="s">
        <v>1600</v>
      </c>
      <c r="R1187" s="8" t="s">
        <v>732</v>
      </c>
      <c r="S1187" s="8" t="s">
        <v>1601</v>
      </c>
      <c r="T1187" s="8"/>
      <c r="U1187" s="8"/>
      <c r="V1187" s="8" t="s">
        <v>571</v>
      </c>
      <c r="W1187" s="8" t="s">
        <v>105</v>
      </c>
      <c r="X1187" s="10" t="s">
        <v>1602</v>
      </c>
      <c r="Y1187" s="8"/>
      <c r="Z1187" s="8"/>
      <c r="AA1187" s="8"/>
      <c r="AB1187" s="8"/>
      <c r="AC1187" s="8"/>
      <c r="AD1187" s="8"/>
      <c r="AE1187" s="8"/>
      <c r="AF1187" s="8"/>
      <c r="AG1187" s="8"/>
      <c r="AH1187" s="8" t="s">
        <v>400</v>
      </c>
      <c r="AI1187" s="8" t="s">
        <v>58</v>
      </c>
      <c r="AJ1187" s="8"/>
      <c r="AK1187" s="8" t="s">
        <v>412</v>
      </c>
      <c r="AL1187" s="8" t="s">
        <v>413</v>
      </c>
      <c r="AM1187" s="8" t="s">
        <v>1603</v>
      </c>
      <c r="AN1187" s="8"/>
      <c r="AO1187" s="8"/>
      <c r="AP1187" s="8"/>
      <c r="AQ1187" s="8"/>
      <c r="AR1187" s="8"/>
      <c r="AS1187" s="8"/>
      <c r="AT1187" s="8"/>
      <c r="AU1187" s="8"/>
      <c r="AV1187" s="8"/>
      <c r="AW1187" s="8" t="s">
        <v>452</v>
      </c>
      <c r="AX1187" s="8" t="s">
        <v>416</v>
      </c>
      <c r="AY1187" s="8" t="s">
        <v>105</v>
      </c>
      <c r="AZ1187" s="8" t="s">
        <v>987</v>
      </c>
      <c r="BA1187" s="8"/>
      <c r="BB1187" s="8"/>
      <c r="BC1187" s="8"/>
      <c r="BD1187" s="8"/>
      <c r="BE1187" s="8"/>
      <c r="BF1187" s="8"/>
      <c r="BG1187" s="8"/>
      <c r="BH1187" s="8"/>
      <c r="BI1187" s="8" t="s">
        <v>1604</v>
      </c>
      <c r="BJ1187" s="8"/>
      <c r="BK1187" s="8"/>
      <c r="BL1187" s="8" t="s">
        <v>417</v>
      </c>
      <c r="BM1187" s="8" t="s">
        <v>417</v>
      </c>
      <c r="BN1187" s="8" t="s">
        <v>418</v>
      </c>
      <c r="BO1187" s="8" t="s">
        <v>404</v>
      </c>
      <c r="BP1187" s="8"/>
      <c r="BQ1187" s="8" t="s">
        <v>1605</v>
      </c>
      <c r="BR1187" s="10"/>
      <c r="BS1187" s="8"/>
      <c r="BT1187" s="8"/>
      <c r="BU1187" s="8" t="s">
        <v>419</v>
      </c>
      <c r="BV1187" s="8"/>
      <c r="BW1187" s="8"/>
      <c r="BX1187" s="8"/>
      <c r="BY1187" s="8"/>
      <c r="BZ1187" s="8"/>
      <c r="CA1187" s="8"/>
      <c r="CB1187" s="8"/>
      <c r="CC1187" s="8"/>
      <c r="CD1187" s="8"/>
      <c r="CE1187" s="8"/>
      <c r="CF1187" s="8"/>
      <c r="CG1187" s="8"/>
      <c r="CH1187" s="8"/>
      <c r="CI1187" s="8"/>
      <c r="CJ1187" s="8"/>
      <c r="CK1187" s="10"/>
      <c r="CL1187" s="8"/>
      <c r="CM1187" s="8"/>
      <c r="CN1187" s="8"/>
      <c r="CO1187" s="8"/>
      <c r="CP1187" s="8"/>
    </row>
    <row r="1188" spans="2:94">
      <c r="B1188" s="6">
        <v>1187</v>
      </c>
      <c r="C1188" s="7">
        <v>9</v>
      </c>
      <c r="D1188" s="8" t="s">
        <v>1598</v>
      </c>
      <c r="E1188" s="8" t="s">
        <v>396</v>
      </c>
      <c r="F1188" s="8" t="s">
        <v>439</v>
      </c>
      <c r="G1188" s="8"/>
      <c r="H1188" s="8" t="s">
        <v>1856</v>
      </c>
      <c r="I1188" s="8"/>
      <c r="J1188" s="8" t="s">
        <v>3732</v>
      </c>
      <c r="K1188" s="8"/>
      <c r="L1188" s="8"/>
      <c r="M1188" s="8" t="s">
        <v>4258</v>
      </c>
      <c r="N1188" s="8" t="s">
        <v>407</v>
      </c>
      <c r="O1188" s="8" t="s">
        <v>397</v>
      </c>
      <c r="P1188" s="8"/>
      <c r="Q1188" s="8" t="s">
        <v>1600</v>
      </c>
      <c r="R1188" s="8" t="s">
        <v>732</v>
      </c>
      <c r="S1188" s="8" t="s">
        <v>1601</v>
      </c>
      <c r="T1188" s="8"/>
      <c r="U1188" s="8"/>
      <c r="V1188" s="8" t="s">
        <v>571</v>
      </c>
      <c r="W1188" s="8" t="s">
        <v>105</v>
      </c>
      <c r="X1188" s="10" t="s">
        <v>1602</v>
      </c>
      <c r="Y1188" s="8"/>
      <c r="Z1188" s="8"/>
      <c r="AA1188" s="8"/>
      <c r="AB1188" s="8"/>
      <c r="AC1188" s="8"/>
      <c r="AD1188" s="8"/>
      <c r="AE1188" s="8"/>
      <c r="AF1188" s="8"/>
      <c r="AG1188" s="8"/>
      <c r="AH1188" s="8" t="s">
        <v>400</v>
      </c>
      <c r="AI1188" s="8" t="s">
        <v>58</v>
      </c>
      <c r="AJ1188" s="8"/>
      <c r="AK1188" s="8" t="s">
        <v>412</v>
      </c>
      <c r="AL1188" s="8" t="s">
        <v>413</v>
      </c>
      <c r="AM1188" s="8" t="s">
        <v>1603</v>
      </c>
      <c r="AN1188" s="8"/>
      <c r="AO1188" s="8"/>
      <c r="AP1188" s="8"/>
      <c r="AQ1188" s="8"/>
      <c r="AR1188" s="8"/>
      <c r="AS1188" s="8"/>
      <c r="AT1188" s="8"/>
      <c r="AU1188" s="8"/>
      <c r="AV1188" s="8"/>
      <c r="AW1188" s="8" t="s">
        <v>452</v>
      </c>
      <c r="AX1188" s="8" t="s">
        <v>416</v>
      </c>
      <c r="AY1188" s="8" t="s">
        <v>105</v>
      </c>
      <c r="AZ1188" s="8" t="s">
        <v>987</v>
      </c>
      <c r="BA1188" s="8"/>
      <c r="BB1188" s="8"/>
      <c r="BC1188" s="8"/>
      <c r="BD1188" s="8"/>
      <c r="BE1188" s="8"/>
      <c r="BF1188" s="8"/>
      <c r="BG1188" s="8"/>
      <c r="BH1188" s="8"/>
      <c r="BI1188" s="8" t="s">
        <v>1604</v>
      </c>
      <c r="BJ1188" s="8"/>
      <c r="BK1188" s="8"/>
      <c r="BL1188" s="8" t="s">
        <v>417</v>
      </c>
      <c r="BM1188" s="8" t="s">
        <v>417</v>
      </c>
      <c r="BN1188" s="8" t="s">
        <v>418</v>
      </c>
      <c r="BO1188" s="8" t="s">
        <v>404</v>
      </c>
      <c r="BP1188" s="8"/>
      <c r="BQ1188" s="8" t="s">
        <v>1605</v>
      </c>
      <c r="BR1188" s="10"/>
      <c r="BS1188" s="8"/>
      <c r="BT1188" s="8"/>
      <c r="BU1188" s="8" t="s">
        <v>419</v>
      </c>
      <c r="BV1188" s="8"/>
      <c r="BW1188" s="8"/>
      <c r="BX1188" s="8"/>
      <c r="BY1188" s="8"/>
      <c r="BZ1188" s="8"/>
      <c r="CA1188" s="8"/>
      <c r="CB1188" s="8"/>
      <c r="CC1188" s="8"/>
      <c r="CD1188" s="8"/>
      <c r="CE1188" s="8"/>
      <c r="CF1188" s="8"/>
      <c r="CG1188" s="8"/>
      <c r="CH1188" s="8"/>
      <c r="CI1188" s="8"/>
      <c r="CJ1188" s="8"/>
      <c r="CK1188" s="10"/>
      <c r="CL1188" s="8"/>
      <c r="CM1188" s="8"/>
      <c r="CN1188" s="8"/>
      <c r="CO1188" s="8"/>
      <c r="CP1188" s="8"/>
    </row>
    <row r="1189" spans="2:94">
      <c r="B1189" s="6">
        <v>1188</v>
      </c>
      <c r="C1189" s="7">
        <v>9</v>
      </c>
      <c r="D1189" s="8" t="s">
        <v>1533</v>
      </c>
      <c r="E1189" s="8"/>
      <c r="F1189" s="8" t="s">
        <v>439</v>
      </c>
      <c r="G1189" s="8"/>
      <c r="H1189" s="8" t="s">
        <v>1856</v>
      </c>
      <c r="I1189" s="8"/>
      <c r="J1189" s="8" t="s">
        <v>3732</v>
      </c>
      <c r="K1189" s="8"/>
      <c r="L1189" s="8"/>
      <c r="M1189" s="8" t="s">
        <v>4259</v>
      </c>
      <c r="N1189" s="8" t="s">
        <v>390</v>
      </c>
      <c r="O1189" s="8" t="s">
        <v>397</v>
      </c>
      <c r="P1189" s="8"/>
      <c r="Q1189" s="8" t="s">
        <v>1535</v>
      </c>
      <c r="R1189" s="8" t="s">
        <v>391</v>
      </c>
      <c r="S1189" s="8" t="s">
        <v>1536</v>
      </c>
      <c r="T1189" s="8"/>
      <c r="U1189" s="8"/>
      <c r="V1189" s="8" t="s">
        <v>1183</v>
      </c>
      <c r="W1189" s="8" t="s">
        <v>105</v>
      </c>
      <c r="X1189" s="10" t="s">
        <v>1537</v>
      </c>
      <c r="Y1189" s="8"/>
      <c r="Z1189" s="8"/>
      <c r="AA1189" s="8"/>
      <c r="AB1189" s="8"/>
      <c r="AC1189" s="8"/>
      <c r="AD1189" s="8"/>
      <c r="AE1189" s="8" t="s">
        <v>886</v>
      </c>
      <c r="AF1189" s="8"/>
      <c r="AG1189" s="8"/>
      <c r="AH1189" s="8" t="s">
        <v>400</v>
      </c>
      <c r="AI1189" s="8" t="s">
        <v>58</v>
      </c>
      <c r="AJ1189" s="8"/>
      <c r="AK1189" s="8" t="s">
        <v>394</v>
      </c>
      <c r="AL1189" s="8" t="s">
        <v>395</v>
      </c>
      <c r="AM1189" s="8" t="s">
        <v>672</v>
      </c>
      <c r="AN1189" s="8" t="s">
        <v>415</v>
      </c>
      <c r="AO1189" s="8"/>
      <c r="AP1189" s="8"/>
      <c r="AQ1189" s="8"/>
      <c r="AR1189" s="8"/>
      <c r="AS1189" s="8"/>
      <c r="AT1189" s="8"/>
      <c r="AU1189" s="8"/>
      <c r="AV1189" s="8"/>
      <c r="AW1189" s="8" t="s">
        <v>452</v>
      </c>
      <c r="AX1189" s="8" t="s">
        <v>585</v>
      </c>
      <c r="AY1189" s="8" t="s">
        <v>105</v>
      </c>
      <c r="AZ1189" s="8"/>
      <c r="BA1189" s="8"/>
      <c r="BB1189" s="8"/>
      <c r="BC1189" s="8"/>
      <c r="BD1189" s="8"/>
      <c r="BE1189" s="8"/>
      <c r="BF1189" s="8"/>
      <c r="BG1189" s="8"/>
      <c r="BH1189" s="8"/>
      <c r="BI1189" s="8" t="s">
        <v>1538</v>
      </c>
      <c r="BJ1189" s="8"/>
      <c r="BK1189" s="8"/>
      <c r="BL1189" s="8" t="s">
        <v>417</v>
      </c>
      <c r="BM1189" s="8" t="s">
        <v>417</v>
      </c>
      <c r="BN1189" s="8" t="s">
        <v>1539</v>
      </c>
      <c r="BO1189" s="8" t="s">
        <v>404</v>
      </c>
      <c r="BP1189" s="8"/>
      <c r="BQ1189" s="8"/>
      <c r="BR1189" s="10"/>
      <c r="BS1189" s="8"/>
      <c r="BT1189" s="8"/>
      <c r="BU1189" s="8" t="s">
        <v>419</v>
      </c>
      <c r="BV1189" s="8"/>
      <c r="BW1189" s="8"/>
      <c r="BX1189" s="8"/>
      <c r="BY1189" s="8"/>
      <c r="BZ1189" s="8"/>
      <c r="CA1189" s="8"/>
      <c r="CB1189" s="8"/>
      <c r="CC1189" s="8"/>
      <c r="CD1189" s="8"/>
      <c r="CE1189" s="8"/>
      <c r="CF1189" s="8"/>
      <c r="CG1189" s="8"/>
      <c r="CH1189" s="8"/>
      <c r="CI1189" s="8"/>
      <c r="CJ1189" s="8"/>
      <c r="CK1189" s="10"/>
      <c r="CL1189" s="8"/>
      <c r="CM1189" s="8"/>
      <c r="CN1189" s="8"/>
      <c r="CO1189" s="8"/>
      <c r="CP1189" s="8"/>
    </row>
    <row r="1190" spans="2:94">
      <c r="B1190" s="6">
        <v>1189</v>
      </c>
      <c r="C1190" s="7">
        <v>9</v>
      </c>
      <c r="D1190" s="8" t="s">
        <v>1533</v>
      </c>
      <c r="E1190" s="8"/>
      <c r="F1190" s="8" t="s">
        <v>439</v>
      </c>
      <c r="G1190" s="8"/>
      <c r="H1190" s="8" t="s">
        <v>1856</v>
      </c>
      <c r="I1190" s="8"/>
      <c r="J1190" s="8" t="s">
        <v>3732</v>
      </c>
      <c r="K1190" s="8"/>
      <c r="L1190" s="8"/>
      <c r="M1190" s="8" t="s">
        <v>4260</v>
      </c>
      <c r="N1190" s="8" t="s">
        <v>390</v>
      </c>
      <c r="O1190" s="8" t="s">
        <v>397</v>
      </c>
      <c r="P1190" s="8"/>
      <c r="Q1190" s="8" t="s">
        <v>1535</v>
      </c>
      <c r="R1190" s="8" t="s">
        <v>391</v>
      </c>
      <c r="S1190" s="8" t="s">
        <v>1536</v>
      </c>
      <c r="T1190" s="8"/>
      <c r="U1190" s="8"/>
      <c r="V1190" s="8" t="s">
        <v>1183</v>
      </c>
      <c r="W1190" s="8" t="s">
        <v>105</v>
      </c>
      <c r="X1190" s="10" t="s">
        <v>1537</v>
      </c>
      <c r="Y1190" s="8"/>
      <c r="Z1190" s="8"/>
      <c r="AA1190" s="8"/>
      <c r="AB1190" s="8"/>
      <c r="AC1190" s="8"/>
      <c r="AD1190" s="8"/>
      <c r="AE1190" s="8" t="s">
        <v>886</v>
      </c>
      <c r="AF1190" s="8"/>
      <c r="AG1190" s="8"/>
      <c r="AH1190" s="8" t="s">
        <v>400</v>
      </c>
      <c r="AI1190" s="8" t="s">
        <v>58</v>
      </c>
      <c r="AJ1190" s="8"/>
      <c r="AK1190" s="8" t="s">
        <v>394</v>
      </c>
      <c r="AL1190" s="8" t="s">
        <v>395</v>
      </c>
      <c r="AM1190" s="8" t="s">
        <v>672</v>
      </c>
      <c r="AN1190" s="8" t="s">
        <v>415</v>
      </c>
      <c r="AO1190" s="8"/>
      <c r="AP1190" s="8"/>
      <c r="AQ1190" s="8"/>
      <c r="AR1190" s="8"/>
      <c r="AS1190" s="8"/>
      <c r="AT1190" s="8"/>
      <c r="AU1190" s="8"/>
      <c r="AV1190" s="8"/>
      <c r="AW1190" s="8" t="s">
        <v>452</v>
      </c>
      <c r="AX1190" s="8" t="s">
        <v>585</v>
      </c>
      <c r="AY1190" s="8" t="s">
        <v>105</v>
      </c>
      <c r="AZ1190" s="8"/>
      <c r="BA1190" s="8"/>
      <c r="BB1190" s="8"/>
      <c r="BC1190" s="8"/>
      <c r="BD1190" s="8"/>
      <c r="BE1190" s="8"/>
      <c r="BF1190" s="8"/>
      <c r="BG1190" s="8"/>
      <c r="BH1190" s="8"/>
      <c r="BI1190" s="8" t="s">
        <v>1538</v>
      </c>
      <c r="BJ1190" s="8"/>
      <c r="BK1190" s="8"/>
      <c r="BL1190" s="8" t="s">
        <v>417</v>
      </c>
      <c r="BM1190" s="8" t="s">
        <v>417</v>
      </c>
      <c r="BN1190" s="8" t="s">
        <v>1539</v>
      </c>
      <c r="BO1190" s="8" t="s">
        <v>404</v>
      </c>
      <c r="BP1190" s="8"/>
      <c r="BQ1190" s="8"/>
      <c r="BR1190" s="10"/>
      <c r="BS1190" s="8"/>
      <c r="BT1190" s="8"/>
      <c r="BU1190" s="8" t="s">
        <v>419</v>
      </c>
      <c r="BV1190" s="8"/>
      <c r="BW1190" s="8"/>
      <c r="BX1190" s="8"/>
      <c r="BY1190" s="8"/>
      <c r="BZ1190" s="8"/>
      <c r="CA1190" s="8"/>
      <c r="CB1190" s="8"/>
      <c r="CC1190" s="8"/>
      <c r="CD1190" s="8"/>
      <c r="CE1190" s="8"/>
      <c r="CF1190" s="8"/>
      <c r="CG1190" s="8"/>
      <c r="CH1190" s="8"/>
      <c r="CI1190" s="8"/>
      <c r="CJ1190" s="8"/>
      <c r="CK1190" s="10"/>
      <c r="CL1190" s="8"/>
      <c r="CM1190" s="8"/>
      <c r="CN1190" s="8"/>
      <c r="CO1190" s="8"/>
      <c r="CP1190" s="8"/>
    </row>
    <row r="1191" spans="2:94">
      <c r="B1191" s="6">
        <v>1190</v>
      </c>
      <c r="C1191" s="7">
        <v>8</v>
      </c>
      <c r="D1191" s="8" t="s">
        <v>4261</v>
      </c>
      <c r="E1191" s="8"/>
      <c r="F1191" s="8" t="s">
        <v>439</v>
      </c>
      <c r="G1191" s="8"/>
      <c r="H1191" s="8" t="s">
        <v>1856</v>
      </c>
      <c r="I1191" s="8"/>
      <c r="J1191" s="8" t="s">
        <v>3732</v>
      </c>
      <c r="K1191" s="8"/>
      <c r="L1191" s="8"/>
      <c r="M1191" s="8" t="s">
        <v>4262</v>
      </c>
      <c r="N1191" s="8" t="s">
        <v>440</v>
      </c>
      <c r="O1191" s="8"/>
      <c r="P1191" s="8"/>
      <c r="Q1191" s="8" t="s">
        <v>4263</v>
      </c>
      <c r="R1191" s="8" t="s">
        <v>491</v>
      </c>
      <c r="S1191" s="8" t="s">
        <v>4264</v>
      </c>
      <c r="T1191" s="8"/>
      <c r="U1191" s="8"/>
      <c r="V1191" s="8" t="s">
        <v>571</v>
      </c>
      <c r="W1191" s="8" t="s">
        <v>572</v>
      </c>
      <c r="X1191" s="10" t="s">
        <v>3710</v>
      </c>
      <c r="Y1191" s="8"/>
      <c r="Z1191" s="8"/>
      <c r="AA1191" s="8"/>
      <c r="AB1191" s="8"/>
      <c r="AC1191" s="8"/>
      <c r="AD1191" s="8"/>
      <c r="AE1191" s="8"/>
      <c r="AF1191" s="8"/>
      <c r="AG1191" s="8"/>
      <c r="AH1191" s="8" t="s">
        <v>393</v>
      </c>
      <c r="AI1191" s="8" t="s">
        <v>1512</v>
      </c>
      <c r="AJ1191" s="8"/>
      <c r="AK1191" s="8" t="s">
        <v>394</v>
      </c>
      <c r="AL1191" s="8" t="s">
        <v>395</v>
      </c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 t="s">
        <v>572</v>
      </c>
      <c r="AZ1191" s="8"/>
      <c r="BA1191" s="8"/>
      <c r="BB1191" s="8"/>
      <c r="BC1191" s="8"/>
      <c r="BD1191" s="8"/>
      <c r="BE1191" s="8"/>
      <c r="BF1191" s="8"/>
      <c r="BG1191" s="8"/>
      <c r="BH1191" s="8"/>
      <c r="BI1191" s="8"/>
      <c r="BJ1191" s="8"/>
      <c r="BK1191" s="8"/>
      <c r="BL1191" s="8"/>
      <c r="BM1191" s="8"/>
      <c r="BN1191" s="8"/>
      <c r="BO1191" s="8"/>
      <c r="BP1191" s="8"/>
      <c r="BQ1191" s="8"/>
      <c r="BR1191" s="10"/>
      <c r="BS1191" s="8"/>
      <c r="BT1191" s="8"/>
      <c r="BU1191" s="8"/>
      <c r="BV1191" s="8"/>
      <c r="BW1191" s="8"/>
      <c r="BX1191" s="8"/>
      <c r="BY1191" s="8"/>
      <c r="BZ1191" s="8"/>
      <c r="CA1191" s="8"/>
      <c r="CB1191" s="8"/>
      <c r="CC1191" s="8"/>
      <c r="CD1191" s="8"/>
      <c r="CE1191" s="8"/>
      <c r="CF1191" s="8"/>
      <c r="CG1191" s="8"/>
      <c r="CH1191" s="8"/>
      <c r="CI1191" s="8"/>
      <c r="CJ1191" s="8"/>
      <c r="CK1191" s="10"/>
      <c r="CL1191" s="8"/>
      <c r="CM1191" s="8"/>
      <c r="CN1191" s="8"/>
      <c r="CO1191" s="8"/>
      <c r="CP1191" s="8"/>
    </row>
    <row r="1192" spans="2:94">
      <c r="B1192" s="6">
        <v>1191</v>
      </c>
      <c r="C1192" s="7">
        <v>9</v>
      </c>
      <c r="D1192" s="8" t="s">
        <v>1572</v>
      </c>
      <c r="E1192" s="8"/>
      <c r="F1192" s="8" t="s">
        <v>439</v>
      </c>
      <c r="G1192" s="8"/>
      <c r="H1192" s="8" t="s">
        <v>1856</v>
      </c>
      <c r="I1192" s="8"/>
      <c r="J1192" s="8" t="s">
        <v>3732</v>
      </c>
      <c r="K1192" s="8"/>
      <c r="L1192" s="8"/>
      <c r="M1192" s="8" t="s">
        <v>4265</v>
      </c>
      <c r="N1192" s="8" t="s">
        <v>407</v>
      </c>
      <c r="O1192" s="8"/>
      <c r="P1192" s="8"/>
      <c r="Q1192" s="8" t="s">
        <v>1574</v>
      </c>
      <c r="R1192" s="8" t="s">
        <v>408</v>
      </c>
      <c r="S1192" s="8" t="s">
        <v>1575</v>
      </c>
      <c r="T1192" s="8"/>
      <c r="U1192" s="8"/>
      <c r="V1192" s="8" t="s">
        <v>571</v>
      </c>
      <c r="W1192" s="8" t="s">
        <v>410</v>
      </c>
      <c r="X1192" s="10" t="s">
        <v>1576</v>
      </c>
      <c r="Y1192" s="8"/>
      <c r="Z1192" s="8"/>
      <c r="AA1192" s="8"/>
      <c r="AB1192" s="8"/>
      <c r="AC1192" s="8"/>
      <c r="AD1192" s="8"/>
      <c r="AE1192" s="8"/>
      <c r="AF1192" s="8"/>
      <c r="AG1192" s="8"/>
      <c r="AH1192" s="8" t="s">
        <v>400</v>
      </c>
      <c r="AI1192" s="8" t="s">
        <v>58</v>
      </c>
      <c r="AJ1192" s="8"/>
      <c r="AK1192" s="8" t="s">
        <v>412</v>
      </c>
      <c r="AL1192" s="8" t="s">
        <v>413</v>
      </c>
      <c r="AM1192" s="8" t="s">
        <v>1577</v>
      </c>
      <c r="AN1192" s="8"/>
      <c r="AO1192" s="8"/>
      <c r="AP1192" s="8"/>
      <c r="AQ1192" s="8"/>
      <c r="AR1192" s="8"/>
      <c r="AS1192" s="8"/>
      <c r="AT1192" s="8"/>
      <c r="AU1192" s="8"/>
      <c r="AV1192" s="8"/>
      <c r="AW1192" s="8" t="s">
        <v>452</v>
      </c>
      <c r="AX1192" s="8" t="s">
        <v>416</v>
      </c>
      <c r="AY1192" s="8" t="s">
        <v>410</v>
      </c>
      <c r="AZ1192" s="8" t="s">
        <v>987</v>
      </c>
      <c r="BA1192" s="8"/>
      <c r="BB1192" s="8"/>
      <c r="BC1192" s="8"/>
      <c r="BD1192" s="8"/>
      <c r="BE1192" s="8"/>
      <c r="BF1192" s="8"/>
      <c r="BG1192" s="8"/>
      <c r="BH1192" s="8"/>
      <c r="BI1192" s="8" t="s">
        <v>1578</v>
      </c>
      <c r="BJ1192" s="8"/>
      <c r="BK1192" s="8"/>
      <c r="BL1192" s="8"/>
      <c r="BM1192" s="8"/>
      <c r="BN1192" s="8"/>
      <c r="BO1192" s="8" t="s">
        <v>404</v>
      </c>
      <c r="BP1192" s="8"/>
      <c r="BQ1192" s="8"/>
      <c r="BR1192" s="10"/>
      <c r="BS1192" s="8"/>
      <c r="BT1192" s="8"/>
      <c r="BU1192" s="8" t="s">
        <v>419</v>
      </c>
      <c r="BV1192" s="8"/>
      <c r="BW1192" s="8"/>
      <c r="BX1192" s="8"/>
      <c r="BY1192" s="8"/>
      <c r="BZ1192" s="8"/>
      <c r="CA1192" s="8"/>
      <c r="CB1192" s="8"/>
      <c r="CC1192" s="8"/>
      <c r="CD1192" s="8"/>
      <c r="CE1192" s="8"/>
      <c r="CF1192" s="8"/>
      <c r="CG1192" s="8"/>
      <c r="CH1192" s="8"/>
      <c r="CI1192" s="8"/>
      <c r="CJ1192" s="8"/>
      <c r="CK1192" s="10"/>
      <c r="CL1192" s="8"/>
      <c r="CM1192" s="8"/>
      <c r="CN1192" s="8"/>
      <c r="CO1192" s="8"/>
      <c r="CP1192" s="8"/>
    </row>
    <row r="1193" spans="2:94">
      <c r="B1193" s="6">
        <v>1192</v>
      </c>
      <c r="C1193" s="7">
        <v>9</v>
      </c>
      <c r="D1193" s="8" t="s">
        <v>4266</v>
      </c>
      <c r="E1193" s="8" t="s">
        <v>396</v>
      </c>
      <c r="F1193" s="8" t="s">
        <v>439</v>
      </c>
      <c r="G1193" s="8"/>
      <c r="H1193" s="8" t="s">
        <v>1856</v>
      </c>
      <c r="I1193" s="8"/>
      <c r="J1193" s="8" t="s">
        <v>3732</v>
      </c>
      <c r="K1193" s="8"/>
      <c r="L1193" s="8"/>
      <c r="M1193" s="8" t="s">
        <v>4267</v>
      </c>
      <c r="N1193" s="8" t="s">
        <v>440</v>
      </c>
      <c r="O1193" s="8" t="s">
        <v>397</v>
      </c>
      <c r="P1193" s="8"/>
      <c r="Q1193" s="8" t="s">
        <v>4268</v>
      </c>
      <c r="R1193" s="8" t="s">
        <v>1041</v>
      </c>
      <c r="S1193" s="8" t="s">
        <v>4269</v>
      </c>
      <c r="T1193" s="8"/>
      <c r="U1193" s="8"/>
      <c r="V1193" s="8" t="s">
        <v>1021</v>
      </c>
      <c r="W1193" s="8" t="s">
        <v>572</v>
      </c>
      <c r="X1193" s="10" t="s">
        <v>3710</v>
      </c>
      <c r="Y1193" s="8"/>
      <c r="Z1193" s="8"/>
      <c r="AA1193" s="8"/>
      <c r="AB1193" s="8"/>
      <c r="AC1193" s="8"/>
      <c r="AD1193" s="8"/>
      <c r="AE1193" s="8" t="s">
        <v>1741</v>
      </c>
      <c r="AF1193" s="8"/>
      <c r="AG1193" s="8"/>
      <c r="AH1193" s="8" t="s">
        <v>393</v>
      </c>
      <c r="AI1193" s="8" t="s">
        <v>1512</v>
      </c>
      <c r="AJ1193" s="8"/>
      <c r="AK1193" s="8" t="s">
        <v>394</v>
      </c>
      <c r="AL1193" s="8" t="s">
        <v>395</v>
      </c>
      <c r="AM1193" s="8" t="s">
        <v>4172</v>
      </c>
      <c r="AN1193" s="8" t="s">
        <v>415</v>
      </c>
      <c r="AO1193" s="8"/>
      <c r="AP1193" s="8"/>
      <c r="AQ1193" s="8"/>
      <c r="AR1193" s="8"/>
      <c r="AS1193" s="8"/>
      <c r="AT1193" s="8"/>
      <c r="AU1193" s="8"/>
      <c r="AV1193" s="8"/>
      <c r="AW1193" s="8" t="s">
        <v>452</v>
      </c>
      <c r="AX1193" s="8"/>
      <c r="AY1193" s="8" t="s">
        <v>572</v>
      </c>
      <c r="AZ1193" s="8"/>
      <c r="BA1193" s="8"/>
      <c r="BB1193" s="8"/>
      <c r="BC1193" s="8"/>
      <c r="BD1193" s="8"/>
      <c r="BE1193" s="8"/>
      <c r="BF1193" s="8"/>
      <c r="BG1193" s="8"/>
      <c r="BH1193" s="8"/>
      <c r="BI1193" s="8" t="s">
        <v>4270</v>
      </c>
      <c r="BJ1193" s="8"/>
      <c r="BK1193" s="8"/>
      <c r="BL1193" s="8" t="s">
        <v>3702</v>
      </c>
      <c r="BM1193" s="8" t="s">
        <v>3703</v>
      </c>
      <c r="BN1193" s="8" t="s">
        <v>3704</v>
      </c>
      <c r="BO1193" s="8" t="s">
        <v>404</v>
      </c>
      <c r="BP1193" s="8"/>
      <c r="BQ1193" s="8"/>
      <c r="BR1193" s="10"/>
      <c r="BS1193" s="8" t="s">
        <v>3717</v>
      </c>
      <c r="BT1193" s="8" t="s">
        <v>4271</v>
      </c>
      <c r="BU1193" s="8"/>
      <c r="BV1193" s="8" t="s">
        <v>1550</v>
      </c>
      <c r="BW1193" s="8"/>
      <c r="BX1193" s="8"/>
      <c r="BY1193" s="8"/>
      <c r="BZ1193" s="8"/>
      <c r="CA1193" s="8"/>
      <c r="CB1193" s="8"/>
      <c r="CC1193" s="8"/>
      <c r="CD1193" s="8"/>
      <c r="CE1193" s="8"/>
      <c r="CF1193" s="8"/>
      <c r="CG1193" s="8"/>
      <c r="CH1193" s="8"/>
      <c r="CI1193" s="8"/>
      <c r="CJ1193" s="8"/>
      <c r="CK1193" s="10"/>
      <c r="CL1193" s="8"/>
      <c r="CM1193" s="8"/>
      <c r="CN1193" s="8"/>
      <c r="CO1193" s="8"/>
      <c r="CP1193" s="8"/>
    </row>
    <row r="1194" spans="2:94">
      <c r="B1194" s="6">
        <v>1193</v>
      </c>
      <c r="C1194" s="7">
        <v>8</v>
      </c>
      <c r="D1194" s="8" t="s">
        <v>4272</v>
      </c>
      <c r="E1194" s="8" t="s">
        <v>396</v>
      </c>
      <c r="F1194" s="8" t="s">
        <v>439</v>
      </c>
      <c r="G1194" s="8"/>
      <c r="H1194" s="8" t="s">
        <v>1856</v>
      </c>
      <c r="I1194" s="8"/>
      <c r="J1194" s="8" t="s">
        <v>3732</v>
      </c>
      <c r="K1194" s="8"/>
      <c r="L1194" s="8"/>
      <c r="M1194" s="8" t="s">
        <v>4273</v>
      </c>
      <c r="N1194" s="8" t="s">
        <v>440</v>
      </c>
      <c r="O1194" s="8"/>
      <c r="P1194" s="8"/>
      <c r="Q1194" s="8" t="s">
        <v>4274</v>
      </c>
      <c r="R1194" s="8" t="s">
        <v>391</v>
      </c>
      <c r="S1194" s="8" t="s">
        <v>4275</v>
      </c>
      <c r="T1194" s="8"/>
      <c r="U1194" s="8"/>
      <c r="V1194" s="8" t="s">
        <v>1021</v>
      </c>
      <c r="W1194" s="8" t="s">
        <v>442</v>
      </c>
      <c r="X1194" s="10" t="s">
        <v>4017</v>
      </c>
      <c r="Y1194" s="8"/>
      <c r="Z1194" s="8"/>
      <c r="AA1194" s="8"/>
      <c r="AB1194" s="8"/>
      <c r="AC1194" s="8"/>
      <c r="AD1194" s="8"/>
      <c r="AE1194" s="8"/>
      <c r="AF1194" s="8"/>
      <c r="AG1194" s="8"/>
      <c r="AH1194" s="8" t="s">
        <v>393</v>
      </c>
      <c r="AI1194" s="8" t="s">
        <v>59</v>
      </c>
      <c r="AJ1194" s="8"/>
      <c r="AK1194" s="8" t="s">
        <v>394</v>
      </c>
      <c r="AL1194" s="8" t="s">
        <v>395</v>
      </c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 t="s">
        <v>442</v>
      </c>
      <c r="AZ1194" s="8"/>
      <c r="BA1194" s="8"/>
      <c r="BB1194" s="8"/>
      <c r="BC1194" s="8"/>
      <c r="BD1194" s="8"/>
      <c r="BE1194" s="8"/>
      <c r="BF1194" s="8"/>
      <c r="BG1194" s="8"/>
      <c r="BH1194" s="8"/>
      <c r="BI1194" s="8" t="s">
        <v>4276</v>
      </c>
      <c r="BJ1194" s="8"/>
      <c r="BK1194" s="8"/>
      <c r="BL1194" s="8"/>
      <c r="BM1194" s="8"/>
      <c r="BN1194" s="8"/>
      <c r="BO1194" s="8"/>
      <c r="BP1194" s="8"/>
      <c r="BQ1194" s="8"/>
      <c r="BR1194" s="10"/>
      <c r="BS1194" s="8"/>
      <c r="BT1194" s="8"/>
      <c r="BU1194" s="8"/>
      <c r="BV1194" s="8"/>
      <c r="BW1194" s="8"/>
      <c r="BX1194" s="8"/>
      <c r="BY1194" s="8"/>
      <c r="BZ1194" s="8"/>
      <c r="CA1194" s="8"/>
      <c r="CB1194" s="8"/>
      <c r="CC1194" s="8"/>
      <c r="CD1194" s="8"/>
      <c r="CE1194" s="8"/>
      <c r="CF1194" s="8"/>
      <c r="CG1194" s="8"/>
      <c r="CH1194" s="8"/>
      <c r="CI1194" s="8"/>
      <c r="CJ1194" s="8"/>
      <c r="CK1194" s="10"/>
      <c r="CL1194" s="8"/>
      <c r="CM1194" s="8"/>
      <c r="CN1194" s="8"/>
      <c r="CO1194" s="8"/>
      <c r="CP1194" s="8"/>
    </row>
    <row r="1195" spans="2:94">
      <c r="B1195" s="6">
        <v>1194</v>
      </c>
      <c r="C1195" s="7">
        <v>7</v>
      </c>
      <c r="D1195" s="8" t="s">
        <v>4277</v>
      </c>
      <c r="E1195" s="8"/>
      <c r="F1195" s="8" t="s">
        <v>439</v>
      </c>
      <c r="G1195" s="8"/>
      <c r="H1195" s="8" t="s">
        <v>1856</v>
      </c>
      <c r="I1195" s="8"/>
      <c r="J1195" s="8" t="s">
        <v>3732</v>
      </c>
      <c r="K1195" s="8"/>
      <c r="L1195" s="8"/>
      <c r="M1195" s="8" t="s">
        <v>4278</v>
      </c>
      <c r="N1195" s="8" t="s">
        <v>440</v>
      </c>
      <c r="O1195" s="8" t="s">
        <v>397</v>
      </c>
      <c r="P1195" s="8"/>
      <c r="Q1195" s="8" t="s">
        <v>4279</v>
      </c>
      <c r="R1195" s="8" t="s">
        <v>491</v>
      </c>
      <c r="S1195" s="8" t="s">
        <v>4280</v>
      </c>
      <c r="T1195" s="8"/>
      <c r="U1195" s="8"/>
      <c r="V1195" s="8" t="s">
        <v>1021</v>
      </c>
      <c r="W1195" s="8" t="s">
        <v>442</v>
      </c>
      <c r="X1195" s="10" t="s">
        <v>4017</v>
      </c>
      <c r="Y1195" s="8"/>
      <c r="Z1195" s="8"/>
      <c r="AA1195" s="8"/>
      <c r="AB1195" s="8"/>
      <c r="AC1195" s="8"/>
      <c r="AD1195" s="8"/>
      <c r="AE1195" s="8"/>
      <c r="AF1195" s="8"/>
      <c r="AG1195" s="8"/>
      <c r="AH1195" s="8" t="s">
        <v>393</v>
      </c>
      <c r="AI1195" s="8" t="s">
        <v>1512</v>
      </c>
      <c r="AJ1195" s="8"/>
      <c r="AK1195" s="8" t="s">
        <v>394</v>
      </c>
      <c r="AL1195" s="8" t="s">
        <v>395</v>
      </c>
      <c r="AM1195" s="8" t="s">
        <v>444</v>
      </c>
      <c r="AN1195" s="8" t="s">
        <v>445</v>
      </c>
      <c r="AO1195" s="8"/>
      <c r="AP1195" s="8"/>
      <c r="AQ1195" s="8"/>
      <c r="AR1195" s="8"/>
      <c r="AS1195" s="8"/>
      <c r="AT1195" s="8"/>
      <c r="AU1195" s="8"/>
      <c r="AV1195" s="8"/>
      <c r="AW1195" s="8" t="s">
        <v>452</v>
      </c>
      <c r="AX1195" s="8"/>
      <c r="AY1195" s="8" t="s">
        <v>442</v>
      </c>
      <c r="AZ1195" s="8"/>
      <c r="BA1195" s="8"/>
      <c r="BB1195" s="8"/>
      <c r="BC1195" s="8"/>
      <c r="BD1195" s="8"/>
      <c r="BE1195" s="8"/>
      <c r="BF1195" s="8"/>
      <c r="BG1195" s="8"/>
      <c r="BH1195" s="8"/>
      <c r="BI1195" s="8"/>
      <c r="BJ1195" s="8"/>
      <c r="BK1195" s="8"/>
      <c r="BL1195" s="8"/>
      <c r="BM1195" s="8"/>
      <c r="BN1195" s="8"/>
      <c r="BO1195" s="8"/>
      <c r="BP1195" s="8"/>
      <c r="BQ1195" s="8"/>
      <c r="BR1195" s="10"/>
      <c r="BS1195" s="8"/>
      <c r="BT1195" s="8"/>
      <c r="BU1195" s="8"/>
      <c r="BV1195" s="8"/>
      <c r="BW1195" s="8"/>
      <c r="BX1195" s="8"/>
      <c r="BY1195" s="8"/>
      <c r="BZ1195" s="8"/>
      <c r="CA1195" s="8"/>
      <c r="CB1195" s="8"/>
      <c r="CC1195" s="8"/>
      <c r="CD1195" s="8"/>
      <c r="CE1195" s="8"/>
      <c r="CF1195" s="8"/>
      <c r="CG1195" s="8"/>
      <c r="CH1195" s="8"/>
      <c r="CI1195" s="8"/>
      <c r="CJ1195" s="8"/>
      <c r="CK1195" s="10"/>
      <c r="CL1195" s="8"/>
      <c r="CM1195" s="8"/>
      <c r="CN1195" s="8"/>
      <c r="CO1195" s="8"/>
      <c r="CP1195" s="8"/>
    </row>
    <row r="1196" spans="2:94">
      <c r="B1196" s="6">
        <v>1195</v>
      </c>
      <c r="C1196" s="7">
        <v>8</v>
      </c>
      <c r="D1196" s="8" t="s">
        <v>4281</v>
      </c>
      <c r="E1196" s="8"/>
      <c r="F1196" s="8" t="s">
        <v>439</v>
      </c>
      <c r="G1196" s="8"/>
      <c r="H1196" s="8" t="s">
        <v>1856</v>
      </c>
      <c r="I1196" s="8"/>
      <c r="J1196" s="8" t="s">
        <v>3732</v>
      </c>
      <c r="K1196" s="8"/>
      <c r="L1196" s="8"/>
      <c r="M1196" s="8" t="s">
        <v>4282</v>
      </c>
      <c r="N1196" s="8" t="s">
        <v>440</v>
      </c>
      <c r="O1196" s="8" t="s">
        <v>397</v>
      </c>
      <c r="P1196" s="8"/>
      <c r="Q1196" s="8" t="s">
        <v>4283</v>
      </c>
      <c r="R1196" s="8" t="s">
        <v>868</v>
      </c>
      <c r="S1196" s="8" t="s">
        <v>4284</v>
      </c>
      <c r="T1196" s="8"/>
      <c r="U1196" s="8"/>
      <c r="V1196" s="8" t="s">
        <v>441</v>
      </c>
      <c r="W1196" s="8" t="s">
        <v>442</v>
      </c>
      <c r="X1196" s="10" t="s">
        <v>4017</v>
      </c>
      <c r="Y1196" s="8"/>
      <c r="Z1196" s="8"/>
      <c r="AA1196" s="8"/>
      <c r="AB1196" s="8"/>
      <c r="AC1196" s="8"/>
      <c r="AD1196" s="8"/>
      <c r="AE1196" s="8"/>
      <c r="AF1196" s="8"/>
      <c r="AG1196" s="8"/>
      <c r="AH1196" s="8" t="s">
        <v>393</v>
      </c>
      <c r="AI1196" s="8" t="s">
        <v>1512</v>
      </c>
      <c r="AJ1196" s="8"/>
      <c r="AK1196" s="8" t="s">
        <v>394</v>
      </c>
      <c r="AL1196" s="8" t="s">
        <v>395</v>
      </c>
      <c r="AM1196" s="8" t="s">
        <v>444</v>
      </c>
      <c r="AN1196" s="8" t="s">
        <v>445</v>
      </c>
      <c r="AO1196" s="8"/>
      <c r="AP1196" s="8"/>
      <c r="AQ1196" s="8"/>
      <c r="AR1196" s="8"/>
      <c r="AS1196" s="8"/>
      <c r="AT1196" s="8"/>
      <c r="AU1196" s="8"/>
      <c r="AV1196" s="8"/>
      <c r="AW1196" s="8" t="s">
        <v>452</v>
      </c>
      <c r="AX1196" s="8"/>
      <c r="AY1196" s="8" t="s">
        <v>442</v>
      </c>
      <c r="AZ1196" s="8"/>
      <c r="BA1196" s="8"/>
      <c r="BB1196" s="8"/>
      <c r="BC1196" s="8"/>
      <c r="BD1196" s="8"/>
      <c r="BE1196" s="8"/>
      <c r="BF1196" s="8"/>
      <c r="BG1196" s="8"/>
      <c r="BH1196" s="8"/>
      <c r="BI1196" s="8"/>
      <c r="BJ1196" s="8"/>
      <c r="BK1196" s="8"/>
      <c r="BL1196" s="8"/>
      <c r="BM1196" s="8"/>
      <c r="BN1196" s="8"/>
      <c r="BO1196" s="8"/>
      <c r="BP1196" s="8"/>
      <c r="BQ1196" s="8"/>
      <c r="BR1196" s="10"/>
      <c r="BS1196" s="8"/>
      <c r="BT1196" s="8"/>
      <c r="BU1196" s="8"/>
      <c r="BV1196" s="8"/>
      <c r="BW1196" s="8"/>
      <c r="BX1196" s="8"/>
      <c r="BY1196" s="8"/>
      <c r="BZ1196" s="8"/>
      <c r="CA1196" s="8"/>
      <c r="CB1196" s="8"/>
      <c r="CC1196" s="8"/>
      <c r="CD1196" s="8"/>
      <c r="CE1196" s="8"/>
      <c r="CF1196" s="8"/>
      <c r="CG1196" s="8"/>
      <c r="CH1196" s="8"/>
      <c r="CI1196" s="8"/>
      <c r="CJ1196" s="8"/>
      <c r="CK1196" s="10"/>
      <c r="CL1196" s="8"/>
      <c r="CM1196" s="8"/>
      <c r="CN1196" s="8"/>
      <c r="CO1196" s="8"/>
      <c r="CP1196" s="8"/>
    </row>
    <row r="1197" spans="2:94">
      <c r="B1197" s="6">
        <v>1196</v>
      </c>
      <c r="C1197" s="7">
        <v>9</v>
      </c>
      <c r="D1197" s="8" t="s">
        <v>4285</v>
      </c>
      <c r="E1197" s="8"/>
      <c r="F1197" s="8" t="s">
        <v>439</v>
      </c>
      <c r="G1197" s="8"/>
      <c r="H1197" s="8" t="s">
        <v>1856</v>
      </c>
      <c r="I1197" s="8"/>
      <c r="J1197" s="8" t="s">
        <v>3732</v>
      </c>
      <c r="K1197" s="8"/>
      <c r="L1197" s="8"/>
      <c r="M1197" s="8" t="s">
        <v>4286</v>
      </c>
      <c r="N1197" s="8" t="s">
        <v>440</v>
      </c>
      <c r="O1197" s="8"/>
      <c r="P1197" s="8"/>
      <c r="Q1197" s="8" t="s">
        <v>4287</v>
      </c>
      <c r="R1197" s="8" t="s">
        <v>391</v>
      </c>
      <c r="S1197" s="8" t="s">
        <v>4288</v>
      </c>
      <c r="T1197" s="8"/>
      <c r="U1197" s="8"/>
      <c r="V1197" s="8" t="s">
        <v>441</v>
      </c>
      <c r="W1197" s="8"/>
      <c r="X1197" s="10"/>
      <c r="Y1197" s="8"/>
      <c r="Z1197" s="8"/>
      <c r="AA1197" s="8"/>
      <c r="AB1197" s="8"/>
      <c r="AC1197" s="8"/>
      <c r="AD1197" s="8"/>
      <c r="AE1197" s="8" t="s">
        <v>4119</v>
      </c>
      <c r="AF1197" s="8"/>
      <c r="AG1197" s="8"/>
      <c r="AH1197" s="8" t="s">
        <v>400</v>
      </c>
      <c r="AI1197" s="8" t="s">
        <v>58</v>
      </c>
      <c r="AJ1197" s="8"/>
      <c r="AK1197" s="8" t="s">
        <v>394</v>
      </c>
      <c r="AL1197" s="8" t="s">
        <v>395</v>
      </c>
      <c r="AM1197" s="8" t="s">
        <v>4120</v>
      </c>
      <c r="AN1197" s="8" t="s">
        <v>415</v>
      </c>
      <c r="AO1197" s="8"/>
      <c r="AP1197" s="8"/>
      <c r="AQ1197" s="8"/>
      <c r="AR1197" s="8"/>
      <c r="AS1197" s="8"/>
      <c r="AT1197" s="8"/>
      <c r="AU1197" s="8"/>
      <c r="AV1197" s="8"/>
      <c r="AW1197" s="8" t="s">
        <v>452</v>
      </c>
      <c r="AX1197" s="8"/>
      <c r="AY1197" s="8"/>
      <c r="AZ1197" s="8"/>
      <c r="BA1197" s="8"/>
      <c r="BB1197" s="8"/>
      <c r="BC1197" s="8"/>
      <c r="BD1197" s="8"/>
      <c r="BE1197" s="8"/>
      <c r="BF1197" s="8"/>
      <c r="BG1197" s="8"/>
      <c r="BH1197" s="8"/>
      <c r="BI1197" s="8" t="s">
        <v>4289</v>
      </c>
      <c r="BJ1197" s="8"/>
      <c r="BK1197" s="8"/>
      <c r="BL1197" s="8" t="s">
        <v>4290</v>
      </c>
      <c r="BM1197" s="8" t="s">
        <v>4291</v>
      </c>
      <c r="BN1197" s="8" t="s">
        <v>4292</v>
      </c>
      <c r="BO1197" s="8" t="s">
        <v>674</v>
      </c>
      <c r="BP1197" s="8"/>
      <c r="BQ1197" s="8"/>
      <c r="BR1197" s="10"/>
      <c r="BS1197" s="8" t="s">
        <v>1744</v>
      </c>
      <c r="BT1197" s="8" t="s">
        <v>4293</v>
      </c>
      <c r="BU1197" s="8"/>
      <c r="BV1197" s="8" t="s">
        <v>1620</v>
      </c>
      <c r="BW1197" s="8"/>
      <c r="BX1197" s="8"/>
      <c r="BY1197" s="8"/>
      <c r="BZ1197" s="8"/>
      <c r="CA1197" s="8"/>
      <c r="CB1197" s="8"/>
      <c r="CC1197" s="8"/>
      <c r="CD1197" s="8"/>
      <c r="CE1197" s="8"/>
      <c r="CF1197" s="8"/>
      <c r="CG1197" s="8"/>
      <c r="CH1197" s="8"/>
      <c r="CI1197" s="8"/>
      <c r="CJ1197" s="8"/>
      <c r="CK1197" s="10"/>
      <c r="CL1197" s="8"/>
      <c r="CM1197" s="8"/>
      <c r="CN1197" s="8"/>
      <c r="CO1197" s="8"/>
      <c r="CP1197" s="8"/>
    </row>
    <row r="1198" spans="2:94">
      <c r="B1198" s="6">
        <v>1197</v>
      </c>
      <c r="C1198" s="7">
        <v>9</v>
      </c>
      <c r="D1198" s="8" t="s">
        <v>3781</v>
      </c>
      <c r="E1198" s="8" t="s">
        <v>396</v>
      </c>
      <c r="F1198" s="8" t="s">
        <v>439</v>
      </c>
      <c r="G1198" s="8"/>
      <c r="H1198" s="8" t="s">
        <v>1856</v>
      </c>
      <c r="I1198" s="8"/>
      <c r="J1198" s="8" t="s">
        <v>3732</v>
      </c>
      <c r="K1198" s="8"/>
      <c r="L1198" s="8"/>
      <c r="M1198" s="8" t="s">
        <v>4294</v>
      </c>
      <c r="N1198" s="8" t="s">
        <v>576</v>
      </c>
      <c r="O1198" s="8" t="s">
        <v>397</v>
      </c>
      <c r="P1198" s="8"/>
      <c r="Q1198" s="8" t="s">
        <v>3783</v>
      </c>
      <c r="R1198" s="8" t="s">
        <v>615</v>
      </c>
      <c r="S1198" s="8" t="s">
        <v>3784</v>
      </c>
      <c r="T1198" s="8"/>
      <c r="U1198" s="8" t="s">
        <v>394</v>
      </c>
      <c r="V1198" s="8" t="s">
        <v>571</v>
      </c>
      <c r="W1198" s="8" t="s">
        <v>105</v>
      </c>
      <c r="X1198" s="10" t="s">
        <v>3785</v>
      </c>
      <c r="Y1198" s="8"/>
      <c r="Z1198" s="8"/>
      <c r="AA1198" s="8"/>
      <c r="AB1198" s="8"/>
      <c r="AC1198" s="8"/>
      <c r="AD1198" s="8"/>
      <c r="AE1198" s="8" t="s">
        <v>3786</v>
      </c>
      <c r="AF1198" s="8" t="s">
        <v>403</v>
      </c>
      <c r="AG1198" s="8"/>
      <c r="AH1198" s="8" t="s">
        <v>400</v>
      </c>
      <c r="AI1198" s="8" t="s">
        <v>58</v>
      </c>
      <c r="AJ1198" s="8"/>
      <c r="AK1198" s="8" t="s">
        <v>394</v>
      </c>
      <c r="AL1198" s="8" t="s">
        <v>395</v>
      </c>
      <c r="AM1198" s="8" t="s">
        <v>1583</v>
      </c>
      <c r="AN1198" s="8" t="s">
        <v>415</v>
      </c>
      <c r="AO1198" s="8"/>
      <c r="AP1198" s="8"/>
      <c r="AQ1198" s="8"/>
      <c r="AR1198" s="8"/>
      <c r="AS1198" s="8"/>
      <c r="AT1198" s="8"/>
      <c r="AU1198" s="8"/>
      <c r="AV1198" s="8"/>
      <c r="AW1198" s="8" t="s">
        <v>402</v>
      </c>
      <c r="AX1198" s="8" t="s">
        <v>585</v>
      </c>
      <c r="AY1198" s="8" t="s">
        <v>105</v>
      </c>
      <c r="AZ1198" s="8" t="s">
        <v>987</v>
      </c>
      <c r="BA1198" s="8"/>
      <c r="BB1198" s="8"/>
      <c r="BC1198" s="8"/>
      <c r="BD1198" s="8"/>
      <c r="BE1198" s="8"/>
      <c r="BF1198" s="8"/>
      <c r="BG1198" s="8"/>
      <c r="BH1198" s="8"/>
      <c r="BI1198" s="8" t="s">
        <v>3787</v>
      </c>
      <c r="BJ1198" s="8"/>
      <c r="BK1198" s="8"/>
      <c r="BL1198" s="8" t="s">
        <v>587</v>
      </c>
      <c r="BM1198" s="8" t="s">
        <v>588</v>
      </c>
      <c r="BN1198" s="8" t="s">
        <v>589</v>
      </c>
      <c r="BO1198" s="8" t="s">
        <v>404</v>
      </c>
      <c r="BP1198" s="8"/>
      <c r="BQ1198" s="8" t="s">
        <v>590</v>
      </c>
      <c r="BR1198" s="10"/>
      <c r="BS1198" s="8"/>
      <c r="BT1198" s="8"/>
      <c r="BU1198" s="8" t="s">
        <v>419</v>
      </c>
      <c r="BV1198" s="8"/>
      <c r="BW1198" s="8"/>
      <c r="BX1198" s="8"/>
      <c r="BY1198" s="8"/>
      <c r="BZ1198" s="8"/>
      <c r="CA1198" s="8"/>
      <c r="CB1198" s="8"/>
      <c r="CC1198" s="8"/>
      <c r="CD1198" s="8"/>
      <c r="CE1198" s="8"/>
      <c r="CF1198" s="8"/>
      <c r="CG1198" s="8"/>
      <c r="CH1198" s="8"/>
      <c r="CI1198" s="8"/>
      <c r="CJ1198" s="8"/>
      <c r="CK1198" s="10"/>
      <c r="CL1198" s="8"/>
      <c r="CM1198" s="8"/>
      <c r="CN1198" s="8"/>
      <c r="CO1198" s="8"/>
      <c r="CP1198" s="8"/>
    </row>
    <row r="1199" spans="2:94">
      <c r="B1199" s="6">
        <v>1198</v>
      </c>
      <c r="C1199" s="7">
        <v>8</v>
      </c>
      <c r="D1199" s="8" t="s">
        <v>4295</v>
      </c>
      <c r="E1199" s="8"/>
      <c r="F1199" s="8" t="s">
        <v>439</v>
      </c>
      <c r="G1199" s="8"/>
      <c r="H1199" s="8" t="s">
        <v>1856</v>
      </c>
      <c r="I1199" s="8"/>
      <c r="J1199" s="8" t="s">
        <v>3732</v>
      </c>
      <c r="K1199" s="8"/>
      <c r="L1199" s="8"/>
      <c r="M1199" s="8" t="s">
        <v>4296</v>
      </c>
      <c r="N1199" s="8" t="s">
        <v>440</v>
      </c>
      <c r="O1199" s="8" t="s">
        <v>397</v>
      </c>
      <c r="P1199" s="8"/>
      <c r="Q1199" s="8" t="s">
        <v>4297</v>
      </c>
      <c r="R1199" s="8" t="s">
        <v>868</v>
      </c>
      <c r="S1199" s="8" t="s">
        <v>4298</v>
      </c>
      <c r="T1199" s="8"/>
      <c r="U1199" s="8"/>
      <c r="V1199" s="8" t="s">
        <v>571</v>
      </c>
      <c r="W1199" s="8" t="s">
        <v>442</v>
      </c>
      <c r="X1199" s="10" t="s">
        <v>4017</v>
      </c>
      <c r="Y1199" s="8"/>
      <c r="Z1199" s="8"/>
      <c r="AA1199" s="8"/>
      <c r="AB1199" s="8"/>
      <c r="AC1199" s="8"/>
      <c r="AD1199" s="8"/>
      <c r="AE1199" s="8"/>
      <c r="AF1199" s="8"/>
      <c r="AG1199" s="8"/>
      <c r="AH1199" s="8" t="s">
        <v>393</v>
      </c>
      <c r="AI1199" s="8" t="s">
        <v>1512</v>
      </c>
      <c r="AJ1199" s="8"/>
      <c r="AK1199" s="8" t="s">
        <v>394</v>
      </c>
      <c r="AL1199" s="8" t="s">
        <v>395</v>
      </c>
      <c r="AM1199" s="8" t="s">
        <v>444</v>
      </c>
      <c r="AN1199" s="8" t="s">
        <v>445</v>
      </c>
      <c r="AO1199" s="8"/>
      <c r="AP1199" s="8"/>
      <c r="AQ1199" s="8"/>
      <c r="AR1199" s="8"/>
      <c r="AS1199" s="8"/>
      <c r="AT1199" s="8"/>
      <c r="AU1199" s="8"/>
      <c r="AV1199" s="8"/>
      <c r="AW1199" s="8" t="s">
        <v>452</v>
      </c>
      <c r="AX1199" s="8"/>
      <c r="AY1199" s="8" t="s">
        <v>442</v>
      </c>
      <c r="AZ1199" s="8"/>
      <c r="BA1199" s="8"/>
      <c r="BB1199" s="8"/>
      <c r="BC1199" s="8"/>
      <c r="BD1199" s="8"/>
      <c r="BE1199" s="8"/>
      <c r="BF1199" s="8"/>
      <c r="BG1199" s="8"/>
      <c r="BH1199" s="8"/>
      <c r="BI1199" s="8"/>
      <c r="BJ1199" s="8"/>
      <c r="BK1199" s="8"/>
      <c r="BL1199" s="8"/>
      <c r="BM1199" s="8"/>
      <c r="BN1199" s="8"/>
      <c r="BO1199" s="8"/>
      <c r="BP1199" s="8"/>
      <c r="BQ1199" s="8"/>
      <c r="BR1199" s="10"/>
      <c r="BS1199" s="8"/>
      <c r="BT1199" s="8"/>
      <c r="BU1199" s="8"/>
      <c r="BV1199" s="8"/>
      <c r="BW1199" s="8"/>
      <c r="BX1199" s="8"/>
      <c r="BY1199" s="8"/>
      <c r="BZ1199" s="8"/>
      <c r="CA1199" s="8"/>
      <c r="CB1199" s="8"/>
      <c r="CC1199" s="8"/>
      <c r="CD1199" s="8"/>
      <c r="CE1199" s="8"/>
      <c r="CF1199" s="8"/>
      <c r="CG1199" s="8"/>
      <c r="CH1199" s="8"/>
      <c r="CI1199" s="8"/>
      <c r="CJ1199" s="8"/>
      <c r="CK1199" s="10"/>
      <c r="CL1199" s="8"/>
      <c r="CM1199" s="8"/>
      <c r="CN1199" s="8"/>
      <c r="CO1199" s="8"/>
      <c r="CP1199" s="8"/>
    </row>
    <row r="1200" spans="2:94">
      <c r="B1200" s="6">
        <v>1199</v>
      </c>
      <c r="C1200" s="7">
        <v>9</v>
      </c>
      <c r="D1200" s="8" t="s">
        <v>4299</v>
      </c>
      <c r="E1200" s="8"/>
      <c r="F1200" s="8" t="s">
        <v>439</v>
      </c>
      <c r="G1200" s="8"/>
      <c r="H1200" s="8" t="s">
        <v>1856</v>
      </c>
      <c r="I1200" s="8"/>
      <c r="J1200" s="8" t="s">
        <v>3732</v>
      </c>
      <c r="K1200" s="8"/>
      <c r="L1200" s="8"/>
      <c r="M1200" s="8" t="s">
        <v>4300</v>
      </c>
      <c r="N1200" s="8" t="s">
        <v>440</v>
      </c>
      <c r="O1200" s="8"/>
      <c r="P1200" s="8"/>
      <c r="Q1200" s="8" t="s">
        <v>4301</v>
      </c>
      <c r="R1200" s="8" t="s">
        <v>1041</v>
      </c>
      <c r="S1200" s="8" t="s">
        <v>4302</v>
      </c>
      <c r="T1200" s="8"/>
      <c r="U1200" s="8"/>
      <c r="V1200" s="8" t="s">
        <v>441</v>
      </c>
      <c r="W1200" s="8" t="s">
        <v>105</v>
      </c>
      <c r="X1200" s="10" t="s">
        <v>4303</v>
      </c>
      <c r="Y1200" s="8"/>
      <c r="Z1200" s="8"/>
      <c r="AA1200" s="8"/>
      <c r="AB1200" s="8"/>
      <c r="AC1200" s="8"/>
      <c r="AD1200" s="8"/>
      <c r="AE1200" s="8" t="s">
        <v>1545</v>
      </c>
      <c r="AF1200" s="8"/>
      <c r="AG1200" s="8"/>
      <c r="AH1200" s="8" t="s">
        <v>393</v>
      </c>
      <c r="AI1200" s="8" t="s">
        <v>1512</v>
      </c>
      <c r="AJ1200" s="8"/>
      <c r="AK1200" s="8" t="s">
        <v>394</v>
      </c>
      <c r="AL1200" s="8" t="s">
        <v>395</v>
      </c>
      <c r="AM1200" s="8" t="s">
        <v>4132</v>
      </c>
      <c r="AN1200" s="8" t="s">
        <v>415</v>
      </c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 t="s">
        <v>105</v>
      </c>
      <c r="AZ1200" s="8"/>
      <c r="BA1200" s="8"/>
      <c r="BB1200" s="8"/>
      <c r="BC1200" s="8"/>
      <c r="BD1200" s="8"/>
      <c r="BE1200" s="8"/>
      <c r="BF1200" s="8"/>
      <c r="BG1200" s="8"/>
      <c r="BH1200" s="8"/>
      <c r="BI1200" s="8" t="s">
        <v>4304</v>
      </c>
      <c r="BJ1200" s="8"/>
      <c r="BK1200" s="8"/>
      <c r="BL1200" s="8"/>
      <c r="BM1200" s="8"/>
      <c r="BN1200" s="8"/>
      <c r="BO1200" s="8"/>
      <c r="BP1200" s="8"/>
      <c r="BQ1200" s="8"/>
      <c r="BR1200" s="10"/>
      <c r="BS1200" s="8" t="s">
        <v>1735</v>
      </c>
      <c r="BT1200" s="8" t="s">
        <v>4305</v>
      </c>
      <c r="BU1200" s="8"/>
      <c r="BV1200" s="8" t="s">
        <v>1550</v>
      </c>
      <c r="BW1200" s="8"/>
      <c r="BX1200" s="8"/>
      <c r="BY1200" s="8"/>
      <c r="BZ1200" s="8"/>
      <c r="CA1200" s="8"/>
      <c r="CB1200" s="8"/>
      <c r="CC1200" s="8"/>
      <c r="CD1200" s="8"/>
      <c r="CE1200" s="8"/>
      <c r="CF1200" s="8"/>
      <c r="CG1200" s="8"/>
      <c r="CH1200" s="8"/>
      <c r="CI1200" s="8"/>
      <c r="CJ1200" s="8"/>
      <c r="CK1200" s="10"/>
      <c r="CL1200" s="8"/>
      <c r="CM1200" s="8"/>
      <c r="CN1200" s="8"/>
      <c r="CO1200" s="8"/>
      <c r="CP1200" s="8"/>
    </row>
    <row r="1201" spans="2:94">
      <c r="B1201" s="6">
        <v>1200</v>
      </c>
      <c r="C1201" s="7">
        <v>9</v>
      </c>
      <c r="D1201" s="8" t="s">
        <v>1572</v>
      </c>
      <c r="E1201" s="8"/>
      <c r="F1201" s="8" t="s">
        <v>439</v>
      </c>
      <c r="G1201" s="8"/>
      <c r="H1201" s="8" t="s">
        <v>1856</v>
      </c>
      <c r="I1201" s="8"/>
      <c r="J1201" s="8" t="s">
        <v>3732</v>
      </c>
      <c r="K1201" s="8"/>
      <c r="L1201" s="8"/>
      <c r="M1201" s="8" t="s">
        <v>4306</v>
      </c>
      <c r="N1201" s="8" t="s">
        <v>407</v>
      </c>
      <c r="O1201" s="8"/>
      <c r="P1201" s="8"/>
      <c r="Q1201" s="8" t="s">
        <v>1574</v>
      </c>
      <c r="R1201" s="8" t="s">
        <v>408</v>
      </c>
      <c r="S1201" s="8" t="s">
        <v>1575</v>
      </c>
      <c r="T1201" s="8"/>
      <c r="U1201" s="8"/>
      <c r="V1201" s="8" t="s">
        <v>571</v>
      </c>
      <c r="W1201" s="8" t="s">
        <v>410</v>
      </c>
      <c r="X1201" s="10" t="s">
        <v>1576</v>
      </c>
      <c r="Y1201" s="8"/>
      <c r="Z1201" s="8"/>
      <c r="AA1201" s="8"/>
      <c r="AB1201" s="8"/>
      <c r="AC1201" s="8"/>
      <c r="AD1201" s="8"/>
      <c r="AE1201" s="8"/>
      <c r="AF1201" s="8"/>
      <c r="AG1201" s="8"/>
      <c r="AH1201" s="8" t="s">
        <v>400</v>
      </c>
      <c r="AI1201" s="8" t="s">
        <v>58</v>
      </c>
      <c r="AJ1201" s="8"/>
      <c r="AK1201" s="8" t="s">
        <v>412</v>
      </c>
      <c r="AL1201" s="8" t="s">
        <v>413</v>
      </c>
      <c r="AM1201" s="8" t="s">
        <v>1577</v>
      </c>
      <c r="AN1201" s="8"/>
      <c r="AO1201" s="8"/>
      <c r="AP1201" s="8"/>
      <c r="AQ1201" s="8"/>
      <c r="AR1201" s="8"/>
      <c r="AS1201" s="8"/>
      <c r="AT1201" s="8"/>
      <c r="AU1201" s="8"/>
      <c r="AV1201" s="8"/>
      <c r="AW1201" s="8" t="s">
        <v>452</v>
      </c>
      <c r="AX1201" s="8" t="s">
        <v>416</v>
      </c>
      <c r="AY1201" s="8" t="s">
        <v>410</v>
      </c>
      <c r="AZ1201" s="8" t="s">
        <v>987</v>
      </c>
      <c r="BA1201" s="8"/>
      <c r="BB1201" s="8"/>
      <c r="BC1201" s="8"/>
      <c r="BD1201" s="8"/>
      <c r="BE1201" s="8"/>
      <c r="BF1201" s="8"/>
      <c r="BG1201" s="8"/>
      <c r="BH1201" s="8"/>
      <c r="BI1201" s="8" t="s">
        <v>1578</v>
      </c>
      <c r="BJ1201" s="8"/>
      <c r="BK1201" s="8"/>
      <c r="BL1201" s="8"/>
      <c r="BM1201" s="8"/>
      <c r="BN1201" s="8"/>
      <c r="BO1201" s="8" t="s">
        <v>404</v>
      </c>
      <c r="BP1201" s="8"/>
      <c r="BQ1201" s="8"/>
      <c r="BR1201" s="10"/>
      <c r="BS1201" s="8"/>
      <c r="BT1201" s="8"/>
      <c r="BU1201" s="8" t="s">
        <v>419</v>
      </c>
      <c r="BV1201" s="8"/>
      <c r="BW1201" s="8"/>
      <c r="BX1201" s="8"/>
      <c r="BY1201" s="8"/>
      <c r="BZ1201" s="8"/>
      <c r="CA1201" s="8"/>
      <c r="CB1201" s="8"/>
      <c r="CC1201" s="8"/>
      <c r="CD1201" s="8"/>
      <c r="CE1201" s="8"/>
      <c r="CF1201" s="8"/>
      <c r="CG1201" s="8"/>
      <c r="CH1201" s="8"/>
      <c r="CI1201" s="8"/>
      <c r="CJ1201" s="8"/>
      <c r="CK1201" s="10"/>
      <c r="CL1201" s="8"/>
      <c r="CM1201" s="8"/>
      <c r="CN1201" s="8"/>
      <c r="CO1201" s="8"/>
      <c r="CP1201" s="8"/>
    </row>
    <row r="1202" spans="2:94">
      <c r="B1202" s="6">
        <v>1201</v>
      </c>
      <c r="C1202" s="7">
        <v>9</v>
      </c>
      <c r="D1202" s="8" t="s">
        <v>1572</v>
      </c>
      <c r="E1202" s="8"/>
      <c r="F1202" s="8" t="s">
        <v>439</v>
      </c>
      <c r="G1202" s="8"/>
      <c r="H1202" s="8" t="s">
        <v>1856</v>
      </c>
      <c r="I1202" s="8"/>
      <c r="J1202" s="8" t="s">
        <v>3732</v>
      </c>
      <c r="K1202" s="8"/>
      <c r="L1202" s="8"/>
      <c r="M1202" s="8" t="s">
        <v>4307</v>
      </c>
      <c r="N1202" s="8" t="s">
        <v>407</v>
      </c>
      <c r="O1202" s="8"/>
      <c r="P1202" s="8"/>
      <c r="Q1202" s="8" t="s">
        <v>1574</v>
      </c>
      <c r="R1202" s="8" t="s">
        <v>408</v>
      </c>
      <c r="S1202" s="8" t="s">
        <v>1575</v>
      </c>
      <c r="T1202" s="8"/>
      <c r="U1202" s="8"/>
      <c r="V1202" s="8" t="s">
        <v>571</v>
      </c>
      <c r="W1202" s="8" t="s">
        <v>410</v>
      </c>
      <c r="X1202" s="10" t="s">
        <v>1576</v>
      </c>
      <c r="Y1202" s="8"/>
      <c r="Z1202" s="8"/>
      <c r="AA1202" s="8"/>
      <c r="AB1202" s="8"/>
      <c r="AC1202" s="8"/>
      <c r="AD1202" s="8"/>
      <c r="AE1202" s="8"/>
      <c r="AF1202" s="8"/>
      <c r="AG1202" s="8"/>
      <c r="AH1202" s="8" t="s">
        <v>400</v>
      </c>
      <c r="AI1202" s="8" t="s">
        <v>58</v>
      </c>
      <c r="AJ1202" s="8"/>
      <c r="AK1202" s="8" t="s">
        <v>412</v>
      </c>
      <c r="AL1202" s="8" t="s">
        <v>413</v>
      </c>
      <c r="AM1202" s="8" t="s">
        <v>1577</v>
      </c>
      <c r="AN1202" s="8"/>
      <c r="AO1202" s="8"/>
      <c r="AP1202" s="8"/>
      <c r="AQ1202" s="8"/>
      <c r="AR1202" s="8"/>
      <c r="AS1202" s="8"/>
      <c r="AT1202" s="8"/>
      <c r="AU1202" s="8"/>
      <c r="AV1202" s="8"/>
      <c r="AW1202" s="8" t="s">
        <v>452</v>
      </c>
      <c r="AX1202" s="8" t="s">
        <v>416</v>
      </c>
      <c r="AY1202" s="8" t="s">
        <v>410</v>
      </c>
      <c r="AZ1202" s="8" t="s">
        <v>987</v>
      </c>
      <c r="BA1202" s="8"/>
      <c r="BB1202" s="8"/>
      <c r="BC1202" s="8"/>
      <c r="BD1202" s="8"/>
      <c r="BE1202" s="8"/>
      <c r="BF1202" s="8"/>
      <c r="BG1202" s="8"/>
      <c r="BH1202" s="8"/>
      <c r="BI1202" s="8" t="s">
        <v>1578</v>
      </c>
      <c r="BJ1202" s="8"/>
      <c r="BK1202" s="8"/>
      <c r="BL1202" s="8"/>
      <c r="BM1202" s="8"/>
      <c r="BN1202" s="8"/>
      <c r="BO1202" s="8" t="s">
        <v>404</v>
      </c>
      <c r="BP1202" s="8"/>
      <c r="BQ1202" s="8"/>
      <c r="BR1202" s="10"/>
      <c r="BS1202" s="8"/>
      <c r="BT1202" s="8"/>
      <c r="BU1202" s="8" t="s">
        <v>419</v>
      </c>
      <c r="BV1202" s="8"/>
      <c r="BW1202" s="8"/>
      <c r="BX1202" s="8"/>
      <c r="BY1202" s="8"/>
      <c r="BZ1202" s="8"/>
      <c r="CA1202" s="8"/>
      <c r="CB1202" s="8"/>
      <c r="CC1202" s="8"/>
      <c r="CD1202" s="8"/>
      <c r="CE1202" s="8"/>
      <c r="CF1202" s="8"/>
      <c r="CG1202" s="8"/>
      <c r="CH1202" s="8"/>
      <c r="CI1202" s="8"/>
      <c r="CJ1202" s="8"/>
      <c r="CK1202" s="10"/>
      <c r="CL1202" s="8"/>
      <c r="CM1202" s="8"/>
      <c r="CN1202" s="8"/>
      <c r="CO1202" s="8"/>
      <c r="CP1202" s="8"/>
    </row>
    <row r="1203" spans="2:94">
      <c r="B1203" s="6">
        <v>1202</v>
      </c>
      <c r="C1203" s="7">
        <v>8</v>
      </c>
      <c r="D1203" s="8" t="s">
        <v>4308</v>
      </c>
      <c r="E1203" s="8" t="s">
        <v>396</v>
      </c>
      <c r="F1203" s="8" t="s">
        <v>439</v>
      </c>
      <c r="G1203" s="8"/>
      <c r="H1203" s="8" t="s">
        <v>1856</v>
      </c>
      <c r="I1203" s="8"/>
      <c r="J1203" s="8" t="s">
        <v>3732</v>
      </c>
      <c r="K1203" s="8"/>
      <c r="L1203" s="8"/>
      <c r="M1203" s="8" t="s">
        <v>4309</v>
      </c>
      <c r="N1203" s="8" t="s">
        <v>440</v>
      </c>
      <c r="O1203" s="8"/>
      <c r="P1203" s="8"/>
      <c r="Q1203" s="8" t="s">
        <v>4310</v>
      </c>
      <c r="R1203" s="8" t="s">
        <v>391</v>
      </c>
      <c r="S1203" s="8" t="s">
        <v>4311</v>
      </c>
      <c r="T1203" s="8"/>
      <c r="U1203" s="8"/>
      <c r="V1203" s="8" t="s">
        <v>1021</v>
      </c>
      <c r="W1203" s="8" t="s">
        <v>442</v>
      </c>
      <c r="X1203" s="10" t="s">
        <v>4017</v>
      </c>
      <c r="Y1203" s="8"/>
      <c r="Z1203" s="8"/>
      <c r="AA1203" s="8"/>
      <c r="AB1203" s="8"/>
      <c r="AC1203" s="8"/>
      <c r="AD1203" s="8"/>
      <c r="AE1203" s="8"/>
      <c r="AF1203" s="8"/>
      <c r="AG1203" s="8"/>
      <c r="AH1203" s="8" t="s">
        <v>393</v>
      </c>
      <c r="AI1203" s="8" t="s">
        <v>59</v>
      </c>
      <c r="AJ1203" s="8"/>
      <c r="AK1203" s="8" t="s">
        <v>394</v>
      </c>
      <c r="AL1203" s="8" t="s">
        <v>395</v>
      </c>
      <c r="AM1203" s="8" t="s">
        <v>4312</v>
      </c>
      <c r="AN1203" s="8" t="s">
        <v>415</v>
      </c>
      <c r="AO1203" s="8"/>
      <c r="AP1203" s="8"/>
      <c r="AQ1203" s="8"/>
      <c r="AR1203" s="8"/>
      <c r="AS1203" s="8"/>
      <c r="AT1203" s="8"/>
      <c r="AU1203" s="8"/>
      <c r="AV1203" s="8"/>
      <c r="AW1203" s="8" t="s">
        <v>452</v>
      </c>
      <c r="AX1203" s="8"/>
      <c r="AY1203" s="8" t="s">
        <v>442</v>
      </c>
      <c r="AZ1203" s="8"/>
      <c r="BA1203" s="8"/>
      <c r="BB1203" s="8"/>
      <c r="BC1203" s="8"/>
      <c r="BD1203" s="8"/>
      <c r="BE1203" s="8"/>
      <c r="BF1203" s="8"/>
      <c r="BG1203" s="8"/>
      <c r="BH1203" s="8"/>
      <c r="BI1203" s="8" t="s">
        <v>4313</v>
      </c>
      <c r="BJ1203" s="8"/>
      <c r="BK1203" s="8"/>
      <c r="BL1203" s="8"/>
      <c r="BM1203" s="8"/>
      <c r="BN1203" s="8"/>
      <c r="BO1203" s="8"/>
      <c r="BP1203" s="8"/>
      <c r="BQ1203" s="8"/>
      <c r="BR1203" s="10"/>
      <c r="BS1203" s="8"/>
      <c r="BT1203" s="8"/>
      <c r="BU1203" s="8"/>
      <c r="BV1203" s="8"/>
      <c r="BW1203" s="8"/>
      <c r="BX1203" s="8"/>
      <c r="BY1203" s="8"/>
      <c r="BZ1203" s="8"/>
      <c r="CA1203" s="8"/>
      <c r="CB1203" s="8"/>
      <c r="CC1203" s="8"/>
      <c r="CD1203" s="8"/>
      <c r="CE1203" s="8"/>
      <c r="CF1203" s="8"/>
      <c r="CG1203" s="8"/>
      <c r="CH1203" s="8"/>
      <c r="CI1203" s="8"/>
      <c r="CJ1203" s="8"/>
      <c r="CK1203" s="10"/>
      <c r="CL1203" s="8"/>
      <c r="CM1203" s="8"/>
      <c r="CN1203" s="8"/>
      <c r="CO1203" s="8"/>
      <c r="CP1203" s="8"/>
    </row>
    <row r="1204" spans="2:94">
      <c r="B1204" s="6">
        <v>1203</v>
      </c>
      <c r="C1204" s="7">
        <v>7</v>
      </c>
      <c r="D1204" s="8" t="s">
        <v>4314</v>
      </c>
      <c r="E1204" s="8"/>
      <c r="F1204" s="8" t="s">
        <v>439</v>
      </c>
      <c r="G1204" s="8"/>
      <c r="H1204" s="8" t="s">
        <v>1856</v>
      </c>
      <c r="I1204" s="8"/>
      <c r="J1204" s="8" t="s">
        <v>3732</v>
      </c>
      <c r="K1204" s="8"/>
      <c r="L1204" s="8"/>
      <c r="M1204" s="8" t="s">
        <v>4315</v>
      </c>
      <c r="N1204" s="8" t="s">
        <v>440</v>
      </c>
      <c r="O1204" s="8" t="s">
        <v>397</v>
      </c>
      <c r="P1204" s="8"/>
      <c r="Q1204" s="8" t="s">
        <v>4316</v>
      </c>
      <c r="R1204" s="8" t="s">
        <v>868</v>
      </c>
      <c r="S1204" s="8" t="s">
        <v>4317</v>
      </c>
      <c r="T1204" s="8"/>
      <c r="U1204" s="8"/>
      <c r="V1204" s="8" t="s">
        <v>1027</v>
      </c>
      <c r="W1204" s="8" t="s">
        <v>442</v>
      </c>
      <c r="X1204" s="10" t="s">
        <v>4017</v>
      </c>
      <c r="Y1204" s="8"/>
      <c r="Z1204" s="8"/>
      <c r="AA1204" s="8"/>
      <c r="AB1204" s="8"/>
      <c r="AC1204" s="8"/>
      <c r="AD1204" s="8"/>
      <c r="AE1204" s="8"/>
      <c r="AF1204" s="8"/>
      <c r="AG1204" s="8"/>
      <c r="AH1204" s="8" t="s">
        <v>393</v>
      </c>
      <c r="AI1204" s="8" t="s">
        <v>1512</v>
      </c>
      <c r="AJ1204" s="8"/>
      <c r="AK1204" s="8" t="s">
        <v>394</v>
      </c>
      <c r="AL1204" s="8" t="s">
        <v>395</v>
      </c>
      <c r="AM1204" s="8" t="s">
        <v>444</v>
      </c>
      <c r="AN1204" s="8" t="s">
        <v>445</v>
      </c>
      <c r="AO1204" s="8"/>
      <c r="AP1204" s="8"/>
      <c r="AQ1204" s="8"/>
      <c r="AR1204" s="8"/>
      <c r="AS1204" s="8"/>
      <c r="AT1204" s="8"/>
      <c r="AU1204" s="8"/>
      <c r="AV1204" s="8"/>
      <c r="AW1204" s="8" t="s">
        <v>452</v>
      </c>
      <c r="AX1204" s="8"/>
      <c r="AY1204" s="8" t="s">
        <v>442</v>
      </c>
      <c r="AZ1204" s="8"/>
      <c r="BA1204" s="8"/>
      <c r="BB1204" s="8"/>
      <c r="BC1204" s="8"/>
      <c r="BD1204" s="8"/>
      <c r="BE1204" s="8"/>
      <c r="BF1204" s="8"/>
      <c r="BG1204" s="8"/>
      <c r="BH1204" s="8"/>
      <c r="BI1204" s="8"/>
      <c r="BJ1204" s="8"/>
      <c r="BK1204" s="8"/>
      <c r="BL1204" s="8"/>
      <c r="BM1204" s="8"/>
      <c r="BN1204" s="8"/>
      <c r="BO1204" s="8"/>
      <c r="BP1204" s="8"/>
      <c r="BQ1204" s="8"/>
      <c r="BR1204" s="10"/>
      <c r="BS1204" s="8"/>
      <c r="BT1204" s="8"/>
      <c r="BU1204" s="8"/>
      <c r="BV1204" s="8"/>
      <c r="BW1204" s="8"/>
      <c r="BX1204" s="8"/>
      <c r="BY1204" s="8"/>
      <c r="BZ1204" s="8"/>
      <c r="CA1204" s="8"/>
      <c r="CB1204" s="8"/>
      <c r="CC1204" s="8"/>
      <c r="CD1204" s="8"/>
      <c r="CE1204" s="8"/>
      <c r="CF1204" s="8"/>
      <c r="CG1204" s="8"/>
      <c r="CH1204" s="8"/>
      <c r="CI1204" s="8"/>
      <c r="CJ1204" s="8"/>
      <c r="CK1204" s="10"/>
      <c r="CL1204" s="8"/>
      <c r="CM1204" s="8"/>
      <c r="CN1204" s="8"/>
      <c r="CO1204" s="8"/>
      <c r="CP1204" s="8"/>
    </row>
    <row r="1205" spans="2:94">
      <c r="B1205" s="6">
        <v>1204</v>
      </c>
      <c r="C1205" s="7">
        <v>8</v>
      </c>
      <c r="D1205" s="8" t="s">
        <v>4318</v>
      </c>
      <c r="E1205" s="8" t="s">
        <v>396</v>
      </c>
      <c r="F1205" s="8" t="s">
        <v>439</v>
      </c>
      <c r="G1205" s="8"/>
      <c r="H1205" s="8" t="s">
        <v>1856</v>
      </c>
      <c r="I1205" s="8"/>
      <c r="J1205" s="8" t="s">
        <v>3732</v>
      </c>
      <c r="K1205" s="8"/>
      <c r="L1205" s="8"/>
      <c r="M1205" s="8" t="s">
        <v>4319</v>
      </c>
      <c r="N1205" s="8" t="s">
        <v>440</v>
      </c>
      <c r="O1205" s="8" t="s">
        <v>397</v>
      </c>
      <c r="P1205" s="8"/>
      <c r="Q1205" s="8" t="s">
        <v>4320</v>
      </c>
      <c r="R1205" s="8" t="s">
        <v>615</v>
      </c>
      <c r="S1205" s="8" t="s">
        <v>4321</v>
      </c>
      <c r="T1205" s="8"/>
      <c r="U1205" s="8"/>
      <c r="V1205" s="8" t="s">
        <v>441</v>
      </c>
      <c r="W1205" s="8"/>
      <c r="X1205" s="10"/>
      <c r="Y1205" s="8"/>
      <c r="Z1205" s="8"/>
      <c r="AA1205" s="8"/>
      <c r="AB1205" s="8"/>
      <c r="AC1205" s="8"/>
      <c r="AD1205" s="8"/>
      <c r="AE1205" s="8" t="s">
        <v>1944</v>
      </c>
      <c r="AF1205" s="8"/>
      <c r="AG1205" s="8"/>
      <c r="AH1205" s="8" t="s">
        <v>393</v>
      </c>
      <c r="AI1205" s="8" t="s">
        <v>1512</v>
      </c>
      <c r="AJ1205" s="8"/>
      <c r="AK1205" s="8" t="s">
        <v>394</v>
      </c>
      <c r="AL1205" s="8" t="s">
        <v>395</v>
      </c>
      <c r="AM1205" s="8" t="s">
        <v>4322</v>
      </c>
      <c r="AN1205" s="8" t="s">
        <v>415</v>
      </c>
      <c r="AO1205" s="8"/>
      <c r="AP1205" s="8"/>
      <c r="AQ1205" s="8"/>
      <c r="AR1205" s="8"/>
      <c r="AS1205" s="8"/>
      <c r="AT1205" s="8"/>
      <c r="AU1205" s="8"/>
      <c r="AV1205" s="8"/>
      <c r="AW1205" s="8" t="s">
        <v>452</v>
      </c>
      <c r="AX1205" s="8" t="s">
        <v>3700</v>
      </c>
      <c r="AY1205" s="8"/>
      <c r="AZ1205" s="8"/>
      <c r="BA1205" s="8"/>
      <c r="BB1205" s="8"/>
      <c r="BC1205" s="8"/>
      <c r="BD1205" s="8"/>
      <c r="BE1205" s="8"/>
      <c r="BF1205" s="8"/>
      <c r="BG1205" s="8"/>
      <c r="BH1205" s="8"/>
      <c r="BI1205" s="8" t="s">
        <v>4323</v>
      </c>
      <c r="BJ1205" s="8"/>
      <c r="BK1205" s="8"/>
      <c r="BL1205" s="8" t="s">
        <v>3702</v>
      </c>
      <c r="BM1205" s="8" t="s">
        <v>3703</v>
      </c>
      <c r="BN1205" s="8" t="s">
        <v>3704</v>
      </c>
      <c r="BO1205" s="8" t="s">
        <v>1532</v>
      </c>
      <c r="BP1205" s="8"/>
      <c r="BQ1205" s="8" t="s">
        <v>4321</v>
      </c>
      <c r="BR1205" s="10"/>
      <c r="BS1205" s="8" t="s">
        <v>1744</v>
      </c>
      <c r="BT1205" s="8"/>
      <c r="BU1205" s="8"/>
      <c r="BV1205" s="8" t="s">
        <v>1550</v>
      </c>
      <c r="BW1205" s="8"/>
      <c r="BX1205" s="8"/>
      <c r="BY1205" s="8"/>
      <c r="BZ1205" s="8"/>
      <c r="CA1205" s="8"/>
      <c r="CB1205" s="8"/>
      <c r="CC1205" s="8"/>
      <c r="CD1205" s="8"/>
      <c r="CE1205" s="8"/>
      <c r="CF1205" s="8"/>
      <c r="CG1205" s="8"/>
      <c r="CH1205" s="8"/>
      <c r="CI1205" s="8"/>
      <c r="CJ1205" s="8"/>
      <c r="CK1205" s="10"/>
      <c r="CL1205" s="8"/>
      <c r="CM1205" s="8"/>
      <c r="CN1205" s="8"/>
      <c r="CO1205" s="8"/>
      <c r="CP1205" s="8"/>
    </row>
    <row r="1206" spans="2:94">
      <c r="B1206" s="6">
        <v>1205</v>
      </c>
      <c r="C1206" s="7">
        <v>8</v>
      </c>
      <c r="D1206" s="8" t="s">
        <v>1572</v>
      </c>
      <c r="E1206" s="8"/>
      <c r="F1206" s="8" t="s">
        <v>439</v>
      </c>
      <c r="G1206" s="8"/>
      <c r="H1206" s="8" t="s">
        <v>1856</v>
      </c>
      <c r="I1206" s="8"/>
      <c r="J1206" s="8" t="s">
        <v>3732</v>
      </c>
      <c r="K1206" s="8"/>
      <c r="L1206" s="8"/>
      <c r="M1206" s="8" t="s">
        <v>4324</v>
      </c>
      <c r="N1206" s="8" t="s">
        <v>407</v>
      </c>
      <c r="O1206" s="8"/>
      <c r="P1206" s="8"/>
      <c r="Q1206" s="8" t="s">
        <v>1574</v>
      </c>
      <c r="R1206" s="8" t="s">
        <v>408</v>
      </c>
      <c r="S1206" s="8" t="s">
        <v>1575</v>
      </c>
      <c r="T1206" s="8"/>
      <c r="U1206" s="8"/>
      <c r="V1206" s="8" t="s">
        <v>571</v>
      </c>
      <c r="W1206" s="8" t="s">
        <v>410</v>
      </c>
      <c r="X1206" s="10" t="s">
        <v>1576</v>
      </c>
      <c r="Y1206" s="8"/>
      <c r="Z1206" s="8"/>
      <c r="AA1206" s="8"/>
      <c r="AB1206" s="8"/>
      <c r="AC1206" s="8"/>
      <c r="AD1206" s="8"/>
      <c r="AE1206" s="8"/>
      <c r="AF1206" s="8"/>
      <c r="AG1206" s="8"/>
      <c r="AH1206" s="8" t="s">
        <v>400</v>
      </c>
      <c r="AI1206" s="8" t="s">
        <v>58</v>
      </c>
      <c r="AJ1206" s="8"/>
      <c r="AK1206" s="8" t="s">
        <v>412</v>
      </c>
      <c r="AL1206" s="8" t="s">
        <v>413</v>
      </c>
      <c r="AM1206" s="8" t="s">
        <v>1577</v>
      </c>
      <c r="AN1206" s="8"/>
      <c r="AO1206" s="8"/>
      <c r="AP1206" s="8"/>
      <c r="AQ1206" s="8"/>
      <c r="AR1206" s="8"/>
      <c r="AS1206" s="8"/>
      <c r="AT1206" s="8"/>
      <c r="AU1206" s="8"/>
      <c r="AV1206" s="8"/>
      <c r="AW1206" s="8" t="s">
        <v>452</v>
      </c>
      <c r="AX1206" s="8" t="s">
        <v>416</v>
      </c>
      <c r="AY1206" s="8" t="s">
        <v>410</v>
      </c>
      <c r="AZ1206" s="8" t="s">
        <v>987</v>
      </c>
      <c r="BA1206" s="8"/>
      <c r="BB1206" s="8"/>
      <c r="BC1206" s="8"/>
      <c r="BD1206" s="8"/>
      <c r="BE1206" s="8"/>
      <c r="BF1206" s="8"/>
      <c r="BG1206" s="8"/>
      <c r="BH1206" s="8"/>
      <c r="BI1206" s="8" t="s">
        <v>1578</v>
      </c>
      <c r="BJ1206" s="8"/>
      <c r="BK1206" s="8"/>
      <c r="BL1206" s="8"/>
      <c r="BM1206" s="8"/>
      <c r="BN1206" s="8"/>
      <c r="BO1206" s="8" t="s">
        <v>404</v>
      </c>
      <c r="BP1206" s="8"/>
      <c r="BQ1206" s="8"/>
      <c r="BR1206" s="10"/>
      <c r="BS1206" s="8"/>
      <c r="BT1206" s="8"/>
      <c r="BU1206" s="8" t="s">
        <v>419</v>
      </c>
      <c r="BV1206" s="8"/>
      <c r="BW1206" s="8"/>
      <c r="BX1206" s="8"/>
      <c r="BY1206" s="8"/>
      <c r="BZ1206" s="8"/>
      <c r="CA1206" s="8"/>
      <c r="CB1206" s="8"/>
      <c r="CC1206" s="8"/>
      <c r="CD1206" s="8"/>
      <c r="CE1206" s="8"/>
      <c r="CF1206" s="8"/>
      <c r="CG1206" s="8"/>
      <c r="CH1206" s="8"/>
      <c r="CI1206" s="8"/>
      <c r="CJ1206" s="8"/>
      <c r="CK1206" s="10"/>
      <c r="CL1206" s="8"/>
      <c r="CM1206" s="8"/>
      <c r="CN1206" s="8"/>
      <c r="CO1206" s="8"/>
      <c r="CP1206" s="8"/>
    </row>
    <row r="1207" spans="2:94">
      <c r="B1207" s="6">
        <v>1206</v>
      </c>
      <c r="C1207" s="7">
        <v>8</v>
      </c>
      <c r="D1207" s="8" t="s">
        <v>1572</v>
      </c>
      <c r="E1207" s="8"/>
      <c r="F1207" s="8" t="s">
        <v>439</v>
      </c>
      <c r="G1207" s="8"/>
      <c r="H1207" s="8" t="s">
        <v>1856</v>
      </c>
      <c r="I1207" s="8"/>
      <c r="J1207" s="8" t="s">
        <v>3732</v>
      </c>
      <c r="K1207" s="8"/>
      <c r="L1207" s="8"/>
      <c r="M1207" s="8" t="s">
        <v>4325</v>
      </c>
      <c r="N1207" s="8" t="s">
        <v>407</v>
      </c>
      <c r="O1207" s="8"/>
      <c r="P1207" s="8"/>
      <c r="Q1207" s="8" t="s">
        <v>1574</v>
      </c>
      <c r="R1207" s="8" t="s">
        <v>408</v>
      </c>
      <c r="S1207" s="8" t="s">
        <v>1575</v>
      </c>
      <c r="T1207" s="8"/>
      <c r="U1207" s="8"/>
      <c r="V1207" s="8" t="s">
        <v>571</v>
      </c>
      <c r="W1207" s="8" t="s">
        <v>410</v>
      </c>
      <c r="X1207" s="10" t="s">
        <v>1576</v>
      </c>
      <c r="Y1207" s="8"/>
      <c r="Z1207" s="8"/>
      <c r="AA1207" s="8"/>
      <c r="AB1207" s="8"/>
      <c r="AC1207" s="8"/>
      <c r="AD1207" s="8"/>
      <c r="AE1207" s="8"/>
      <c r="AF1207" s="8"/>
      <c r="AG1207" s="8"/>
      <c r="AH1207" s="8" t="s">
        <v>400</v>
      </c>
      <c r="AI1207" s="8" t="s">
        <v>58</v>
      </c>
      <c r="AJ1207" s="8"/>
      <c r="AK1207" s="8" t="s">
        <v>412</v>
      </c>
      <c r="AL1207" s="8" t="s">
        <v>413</v>
      </c>
      <c r="AM1207" s="8" t="s">
        <v>1577</v>
      </c>
      <c r="AN1207" s="8"/>
      <c r="AO1207" s="8"/>
      <c r="AP1207" s="8"/>
      <c r="AQ1207" s="8"/>
      <c r="AR1207" s="8"/>
      <c r="AS1207" s="8"/>
      <c r="AT1207" s="8"/>
      <c r="AU1207" s="8"/>
      <c r="AV1207" s="8"/>
      <c r="AW1207" s="8" t="s">
        <v>452</v>
      </c>
      <c r="AX1207" s="8" t="s">
        <v>416</v>
      </c>
      <c r="AY1207" s="8" t="s">
        <v>410</v>
      </c>
      <c r="AZ1207" s="8" t="s">
        <v>987</v>
      </c>
      <c r="BA1207" s="8"/>
      <c r="BB1207" s="8"/>
      <c r="BC1207" s="8"/>
      <c r="BD1207" s="8"/>
      <c r="BE1207" s="8"/>
      <c r="BF1207" s="8"/>
      <c r="BG1207" s="8"/>
      <c r="BH1207" s="8"/>
      <c r="BI1207" s="8" t="s">
        <v>1578</v>
      </c>
      <c r="BJ1207" s="8"/>
      <c r="BK1207" s="8"/>
      <c r="BL1207" s="8"/>
      <c r="BM1207" s="8"/>
      <c r="BN1207" s="8"/>
      <c r="BO1207" s="8" t="s">
        <v>404</v>
      </c>
      <c r="BP1207" s="8"/>
      <c r="BQ1207" s="8"/>
      <c r="BR1207" s="10"/>
      <c r="BS1207" s="8"/>
      <c r="BT1207" s="8"/>
      <c r="BU1207" s="8" t="s">
        <v>419</v>
      </c>
      <c r="BV1207" s="8"/>
      <c r="BW1207" s="8"/>
      <c r="BX1207" s="8"/>
      <c r="BY1207" s="8"/>
      <c r="BZ1207" s="8"/>
      <c r="CA1207" s="8"/>
      <c r="CB1207" s="8"/>
      <c r="CC1207" s="8"/>
      <c r="CD1207" s="8"/>
      <c r="CE1207" s="8"/>
      <c r="CF1207" s="8"/>
      <c r="CG1207" s="8"/>
      <c r="CH1207" s="8"/>
      <c r="CI1207" s="8"/>
      <c r="CJ1207" s="8"/>
      <c r="CK1207" s="10"/>
      <c r="CL1207" s="8"/>
      <c r="CM1207" s="8"/>
      <c r="CN1207" s="8"/>
      <c r="CO1207" s="8"/>
      <c r="CP1207" s="8"/>
    </row>
    <row r="1208" spans="2:94">
      <c r="B1208" s="6">
        <v>1207</v>
      </c>
      <c r="C1208" s="7">
        <v>8</v>
      </c>
      <c r="D1208" s="8" t="s">
        <v>1572</v>
      </c>
      <c r="E1208" s="8"/>
      <c r="F1208" s="8" t="s">
        <v>439</v>
      </c>
      <c r="G1208" s="8"/>
      <c r="H1208" s="8" t="s">
        <v>1856</v>
      </c>
      <c r="I1208" s="8"/>
      <c r="J1208" s="8" t="s">
        <v>3732</v>
      </c>
      <c r="K1208" s="8"/>
      <c r="L1208" s="8"/>
      <c r="M1208" s="8" t="s">
        <v>4326</v>
      </c>
      <c r="N1208" s="8" t="s">
        <v>407</v>
      </c>
      <c r="O1208" s="8"/>
      <c r="P1208" s="8"/>
      <c r="Q1208" s="8" t="s">
        <v>1574</v>
      </c>
      <c r="R1208" s="8" t="s">
        <v>408</v>
      </c>
      <c r="S1208" s="8" t="s">
        <v>1575</v>
      </c>
      <c r="T1208" s="8"/>
      <c r="U1208" s="8"/>
      <c r="V1208" s="8" t="s">
        <v>571</v>
      </c>
      <c r="W1208" s="8" t="s">
        <v>410</v>
      </c>
      <c r="X1208" s="10" t="s">
        <v>1576</v>
      </c>
      <c r="Y1208" s="8"/>
      <c r="Z1208" s="8"/>
      <c r="AA1208" s="8"/>
      <c r="AB1208" s="8"/>
      <c r="AC1208" s="8"/>
      <c r="AD1208" s="8"/>
      <c r="AE1208" s="8"/>
      <c r="AF1208" s="8"/>
      <c r="AG1208" s="8"/>
      <c r="AH1208" s="8" t="s">
        <v>400</v>
      </c>
      <c r="AI1208" s="8" t="s">
        <v>58</v>
      </c>
      <c r="AJ1208" s="8"/>
      <c r="AK1208" s="8" t="s">
        <v>412</v>
      </c>
      <c r="AL1208" s="8" t="s">
        <v>413</v>
      </c>
      <c r="AM1208" s="8" t="s">
        <v>1577</v>
      </c>
      <c r="AN1208" s="8"/>
      <c r="AO1208" s="8"/>
      <c r="AP1208" s="8"/>
      <c r="AQ1208" s="8"/>
      <c r="AR1208" s="8"/>
      <c r="AS1208" s="8"/>
      <c r="AT1208" s="8"/>
      <c r="AU1208" s="8"/>
      <c r="AV1208" s="8"/>
      <c r="AW1208" s="8" t="s">
        <v>452</v>
      </c>
      <c r="AX1208" s="8" t="s">
        <v>416</v>
      </c>
      <c r="AY1208" s="8" t="s">
        <v>410</v>
      </c>
      <c r="AZ1208" s="8" t="s">
        <v>987</v>
      </c>
      <c r="BA1208" s="8"/>
      <c r="BB1208" s="8"/>
      <c r="BC1208" s="8"/>
      <c r="BD1208" s="8"/>
      <c r="BE1208" s="8"/>
      <c r="BF1208" s="8"/>
      <c r="BG1208" s="8"/>
      <c r="BH1208" s="8"/>
      <c r="BI1208" s="8" t="s">
        <v>1578</v>
      </c>
      <c r="BJ1208" s="8"/>
      <c r="BK1208" s="8"/>
      <c r="BL1208" s="8"/>
      <c r="BM1208" s="8"/>
      <c r="BN1208" s="8"/>
      <c r="BO1208" s="8" t="s">
        <v>404</v>
      </c>
      <c r="BP1208" s="8"/>
      <c r="BQ1208" s="8"/>
      <c r="BR1208" s="10"/>
      <c r="BS1208" s="8"/>
      <c r="BT1208" s="8"/>
      <c r="BU1208" s="8" t="s">
        <v>419</v>
      </c>
      <c r="BV1208" s="8"/>
      <c r="BW1208" s="8"/>
      <c r="BX1208" s="8"/>
      <c r="BY1208" s="8"/>
      <c r="BZ1208" s="8"/>
      <c r="CA1208" s="8"/>
      <c r="CB1208" s="8"/>
      <c r="CC1208" s="8"/>
      <c r="CD1208" s="8"/>
      <c r="CE1208" s="8"/>
      <c r="CF1208" s="8"/>
      <c r="CG1208" s="8"/>
      <c r="CH1208" s="8"/>
      <c r="CI1208" s="8"/>
      <c r="CJ1208" s="8"/>
      <c r="CK1208" s="10"/>
      <c r="CL1208" s="8"/>
      <c r="CM1208" s="8"/>
      <c r="CN1208" s="8"/>
      <c r="CO1208" s="8"/>
      <c r="CP1208" s="8"/>
    </row>
    <row r="1209" spans="2:94">
      <c r="B1209" s="6">
        <v>1208</v>
      </c>
      <c r="C1209" s="7">
        <v>8</v>
      </c>
      <c r="D1209" s="8" t="s">
        <v>1572</v>
      </c>
      <c r="E1209" s="8"/>
      <c r="F1209" s="8" t="s">
        <v>439</v>
      </c>
      <c r="G1209" s="8"/>
      <c r="H1209" s="8" t="s">
        <v>1856</v>
      </c>
      <c r="I1209" s="8"/>
      <c r="J1209" s="8" t="s">
        <v>3732</v>
      </c>
      <c r="K1209" s="8"/>
      <c r="L1209" s="8"/>
      <c r="M1209" s="8" t="s">
        <v>4327</v>
      </c>
      <c r="N1209" s="8" t="s">
        <v>407</v>
      </c>
      <c r="O1209" s="8"/>
      <c r="P1209" s="8"/>
      <c r="Q1209" s="8" t="s">
        <v>1574</v>
      </c>
      <c r="R1209" s="8" t="s">
        <v>408</v>
      </c>
      <c r="S1209" s="8" t="s">
        <v>1575</v>
      </c>
      <c r="T1209" s="8"/>
      <c r="U1209" s="8"/>
      <c r="V1209" s="8" t="s">
        <v>571</v>
      </c>
      <c r="W1209" s="8" t="s">
        <v>410</v>
      </c>
      <c r="X1209" s="10" t="s">
        <v>1576</v>
      </c>
      <c r="Y1209" s="8"/>
      <c r="Z1209" s="8"/>
      <c r="AA1209" s="8"/>
      <c r="AB1209" s="8"/>
      <c r="AC1209" s="8"/>
      <c r="AD1209" s="8"/>
      <c r="AE1209" s="8"/>
      <c r="AF1209" s="8"/>
      <c r="AG1209" s="8"/>
      <c r="AH1209" s="8" t="s">
        <v>400</v>
      </c>
      <c r="AI1209" s="8" t="s">
        <v>58</v>
      </c>
      <c r="AJ1209" s="8"/>
      <c r="AK1209" s="8" t="s">
        <v>412</v>
      </c>
      <c r="AL1209" s="8" t="s">
        <v>413</v>
      </c>
      <c r="AM1209" s="8" t="s">
        <v>1577</v>
      </c>
      <c r="AN1209" s="8"/>
      <c r="AO1209" s="8"/>
      <c r="AP1209" s="8"/>
      <c r="AQ1209" s="8"/>
      <c r="AR1209" s="8"/>
      <c r="AS1209" s="8"/>
      <c r="AT1209" s="8"/>
      <c r="AU1209" s="8"/>
      <c r="AV1209" s="8"/>
      <c r="AW1209" s="8" t="s">
        <v>452</v>
      </c>
      <c r="AX1209" s="8" t="s">
        <v>416</v>
      </c>
      <c r="AY1209" s="8" t="s">
        <v>410</v>
      </c>
      <c r="AZ1209" s="8" t="s">
        <v>987</v>
      </c>
      <c r="BA1209" s="8"/>
      <c r="BB1209" s="8"/>
      <c r="BC1209" s="8"/>
      <c r="BD1209" s="8"/>
      <c r="BE1209" s="8"/>
      <c r="BF1209" s="8"/>
      <c r="BG1209" s="8"/>
      <c r="BH1209" s="8"/>
      <c r="BI1209" s="8" t="s">
        <v>1578</v>
      </c>
      <c r="BJ1209" s="8"/>
      <c r="BK1209" s="8"/>
      <c r="BL1209" s="8"/>
      <c r="BM1209" s="8"/>
      <c r="BN1209" s="8"/>
      <c r="BO1209" s="8" t="s">
        <v>404</v>
      </c>
      <c r="BP1209" s="8"/>
      <c r="BQ1209" s="8"/>
      <c r="BR1209" s="10"/>
      <c r="BS1209" s="8"/>
      <c r="BT1209" s="8"/>
      <c r="BU1209" s="8" t="s">
        <v>419</v>
      </c>
      <c r="BV1209" s="8"/>
      <c r="BW1209" s="8"/>
      <c r="BX1209" s="8"/>
      <c r="BY1209" s="8"/>
      <c r="BZ1209" s="8"/>
      <c r="CA1209" s="8"/>
      <c r="CB1209" s="8"/>
      <c r="CC1209" s="8"/>
      <c r="CD1209" s="8"/>
      <c r="CE1209" s="8"/>
      <c r="CF1209" s="8"/>
      <c r="CG1209" s="8"/>
      <c r="CH1209" s="8"/>
      <c r="CI1209" s="8"/>
      <c r="CJ1209" s="8"/>
      <c r="CK1209" s="10"/>
      <c r="CL1209" s="8"/>
      <c r="CM1209" s="8"/>
      <c r="CN1209" s="8"/>
      <c r="CO1209" s="8"/>
      <c r="CP1209" s="8"/>
    </row>
    <row r="1210" spans="2:94">
      <c r="B1210" s="6">
        <v>1209</v>
      </c>
      <c r="C1210" s="7">
        <v>8</v>
      </c>
      <c r="D1210" s="8" t="s">
        <v>1572</v>
      </c>
      <c r="E1210" s="8"/>
      <c r="F1210" s="8" t="s">
        <v>439</v>
      </c>
      <c r="G1210" s="8"/>
      <c r="H1210" s="8" t="s">
        <v>1856</v>
      </c>
      <c r="I1210" s="8"/>
      <c r="J1210" s="8" t="s">
        <v>3732</v>
      </c>
      <c r="K1210" s="8"/>
      <c r="L1210" s="8"/>
      <c r="M1210" s="8" t="s">
        <v>4328</v>
      </c>
      <c r="N1210" s="8" t="s">
        <v>407</v>
      </c>
      <c r="O1210" s="8"/>
      <c r="P1210" s="8"/>
      <c r="Q1210" s="8" t="s">
        <v>1574</v>
      </c>
      <c r="R1210" s="8" t="s">
        <v>408</v>
      </c>
      <c r="S1210" s="8" t="s">
        <v>1575</v>
      </c>
      <c r="T1210" s="8"/>
      <c r="U1210" s="8"/>
      <c r="V1210" s="8" t="s">
        <v>571</v>
      </c>
      <c r="W1210" s="8" t="s">
        <v>410</v>
      </c>
      <c r="X1210" s="10" t="s">
        <v>1576</v>
      </c>
      <c r="Y1210" s="8"/>
      <c r="Z1210" s="8"/>
      <c r="AA1210" s="8"/>
      <c r="AB1210" s="8"/>
      <c r="AC1210" s="8"/>
      <c r="AD1210" s="8"/>
      <c r="AE1210" s="8"/>
      <c r="AF1210" s="8"/>
      <c r="AG1210" s="8"/>
      <c r="AH1210" s="8" t="s">
        <v>400</v>
      </c>
      <c r="AI1210" s="8" t="s">
        <v>58</v>
      </c>
      <c r="AJ1210" s="8"/>
      <c r="AK1210" s="8" t="s">
        <v>412</v>
      </c>
      <c r="AL1210" s="8" t="s">
        <v>413</v>
      </c>
      <c r="AM1210" s="8" t="s">
        <v>1577</v>
      </c>
      <c r="AN1210" s="8"/>
      <c r="AO1210" s="8"/>
      <c r="AP1210" s="8"/>
      <c r="AQ1210" s="8"/>
      <c r="AR1210" s="8"/>
      <c r="AS1210" s="8"/>
      <c r="AT1210" s="8"/>
      <c r="AU1210" s="8"/>
      <c r="AV1210" s="8"/>
      <c r="AW1210" s="8" t="s">
        <v>452</v>
      </c>
      <c r="AX1210" s="8" t="s">
        <v>416</v>
      </c>
      <c r="AY1210" s="8" t="s">
        <v>410</v>
      </c>
      <c r="AZ1210" s="8" t="s">
        <v>987</v>
      </c>
      <c r="BA1210" s="8"/>
      <c r="BB1210" s="8"/>
      <c r="BC1210" s="8"/>
      <c r="BD1210" s="8"/>
      <c r="BE1210" s="8"/>
      <c r="BF1210" s="8"/>
      <c r="BG1210" s="8"/>
      <c r="BH1210" s="8"/>
      <c r="BI1210" s="8" t="s">
        <v>1578</v>
      </c>
      <c r="BJ1210" s="8"/>
      <c r="BK1210" s="8"/>
      <c r="BL1210" s="8"/>
      <c r="BM1210" s="8"/>
      <c r="BN1210" s="8"/>
      <c r="BO1210" s="8" t="s">
        <v>404</v>
      </c>
      <c r="BP1210" s="8"/>
      <c r="BQ1210" s="8"/>
      <c r="BR1210" s="10"/>
      <c r="BS1210" s="8"/>
      <c r="BT1210" s="8"/>
      <c r="BU1210" s="8" t="s">
        <v>419</v>
      </c>
      <c r="BV1210" s="8"/>
      <c r="BW1210" s="8"/>
      <c r="BX1210" s="8"/>
      <c r="BY1210" s="8"/>
      <c r="BZ1210" s="8"/>
      <c r="CA1210" s="8"/>
      <c r="CB1210" s="8"/>
      <c r="CC1210" s="8"/>
      <c r="CD1210" s="8"/>
      <c r="CE1210" s="8"/>
      <c r="CF1210" s="8"/>
      <c r="CG1210" s="8"/>
      <c r="CH1210" s="8"/>
      <c r="CI1210" s="8"/>
      <c r="CJ1210" s="8"/>
      <c r="CK1210" s="10"/>
      <c r="CL1210" s="8"/>
      <c r="CM1210" s="8"/>
      <c r="CN1210" s="8"/>
      <c r="CO1210" s="8"/>
      <c r="CP1210" s="8"/>
    </row>
    <row r="1211" spans="2:94">
      <c r="B1211" s="6">
        <v>1210</v>
      </c>
      <c r="C1211" s="7">
        <v>7</v>
      </c>
      <c r="D1211" s="8" t="s">
        <v>4329</v>
      </c>
      <c r="E1211" s="8" t="s">
        <v>396</v>
      </c>
      <c r="F1211" s="8" t="s">
        <v>439</v>
      </c>
      <c r="G1211" s="8"/>
      <c r="H1211" s="8" t="s">
        <v>1856</v>
      </c>
      <c r="I1211" s="8"/>
      <c r="J1211" s="8" t="s">
        <v>3732</v>
      </c>
      <c r="K1211" s="8"/>
      <c r="L1211" s="8"/>
      <c r="M1211" s="8" t="s">
        <v>4330</v>
      </c>
      <c r="N1211" s="8" t="s">
        <v>440</v>
      </c>
      <c r="O1211" s="8" t="s">
        <v>397</v>
      </c>
      <c r="P1211" s="8"/>
      <c r="Q1211" s="8" t="s">
        <v>4331</v>
      </c>
      <c r="R1211" s="8" t="s">
        <v>398</v>
      </c>
      <c r="S1211" s="8" t="s">
        <v>4332</v>
      </c>
      <c r="T1211" s="8"/>
      <c r="U1211" s="8"/>
      <c r="V1211" s="8" t="s">
        <v>1367</v>
      </c>
      <c r="W1211" s="8"/>
      <c r="X1211" s="10"/>
      <c r="Y1211" s="8"/>
      <c r="Z1211" s="8"/>
      <c r="AA1211" s="8"/>
      <c r="AB1211" s="8" t="s">
        <v>4199</v>
      </c>
      <c r="AC1211" s="8"/>
      <c r="AD1211" s="8"/>
      <c r="AE1211" s="8" t="s">
        <v>1729</v>
      </c>
      <c r="AF1211" s="8"/>
      <c r="AG1211" s="8"/>
      <c r="AH1211" s="8" t="s">
        <v>393</v>
      </c>
      <c r="AI1211" s="8" t="s">
        <v>1512</v>
      </c>
      <c r="AJ1211" s="8"/>
      <c r="AK1211" s="8" t="s">
        <v>394</v>
      </c>
      <c r="AL1211" s="8" t="s">
        <v>395</v>
      </c>
      <c r="AM1211" s="8" t="s">
        <v>1758</v>
      </c>
      <c r="AN1211" s="8" t="s">
        <v>415</v>
      </c>
      <c r="AO1211" s="8"/>
      <c r="AP1211" s="8"/>
      <c r="AQ1211" s="8"/>
      <c r="AR1211" s="8"/>
      <c r="AS1211" s="8"/>
      <c r="AT1211" s="8"/>
      <c r="AU1211" s="8"/>
      <c r="AV1211" s="8"/>
      <c r="AW1211" s="8" t="s">
        <v>452</v>
      </c>
      <c r="AX1211" s="8" t="s">
        <v>3700</v>
      </c>
      <c r="AY1211" s="8"/>
      <c r="AZ1211" s="8"/>
      <c r="BA1211" s="8"/>
      <c r="BB1211" s="8"/>
      <c r="BC1211" s="8"/>
      <c r="BD1211" s="8"/>
      <c r="BE1211" s="8"/>
      <c r="BF1211" s="8"/>
      <c r="BG1211" s="8"/>
      <c r="BH1211" s="8"/>
      <c r="BI1211" s="8" t="s">
        <v>4333</v>
      </c>
      <c r="BJ1211" s="8"/>
      <c r="BK1211" s="8"/>
      <c r="BL1211" s="8" t="s">
        <v>3702</v>
      </c>
      <c r="BM1211" s="8" t="s">
        <v>3703</v>
      </c>
      <c r="BN1211" s="8" t="s">
        <v>3704</v>
      </c>
      <c r="BO1211" s="8" t="s">
        <v>404</v>
      </c>
      <c r="BP1211" s="8"/>
      <c r="BQ1211" s="8"/>
      <c r="BR1211" s="10"/>
      <c r="BS1211" s="8" t="s">
        <v>3705</v>
      </c>
      <c r="BT1211" s="8"/>
      <c r="BU1211" s="8"/>
      <c r="BV1211" s="8" t="s">
        <v>1550</v>
      </c>
      <c r="BW1211" s="8"/>
      <c r="BX1211" s="8"/>
      <c r="BY1211" s="8"/>
      <c r="BZ1211" s="8"/>
      <c r="CA1211" s="8"/>
      <c r="CB1211" s="8"/>
      <c r="CC1211" s="8"/>
      <c r="CD1211" s="8"/>
      <c r="CE1211" s="8"/>
      <c r="CF1211" s="8"/>
      <c r="CG1211" s="8"/>
      <c r="CH1211" s="8"/>
      <c r="CI1211" s="8"/>
      <c r="CJ1211" s="8"/>
      <c r="CK1211" s="10"/>
      <c r="CL1211" s="8"/>
      <c r="CM1211" s="8"/>
      <c r="CN1211" s="8"/>
      <c r="CO1211" s="8"/>
      <c r="CP1211" s="8"/>
    </row>
    <row r="1212" spans="2:94">
      <c r="B1212" s="6">
        <v>1211</v>
      </c>
      <c r="C1212" s="7">
        <v>7</v>
      </c>
      <c r="D1212" s="8" t="s">
        <v>4334</v>
      </c>
      <c r="E1212" s="8" t="s">
        <v>396</v>
      </c>
      <c r="F1212" s="8" t="s">
        <v>439</v>
      </c>
      <c r="G1212" s="8"/>
      <c r="H1212" s="8" t="s">
        <v>1856</v>
      </c>
      <c r="I1212" s="8"/>
      <c r="J1212" s="8" t="s">
        <v>3732</v>
      </c>
      <c r="K1212" s="8"/>
      <c r="L1212" s="8"/>
      <c r="M1212" s="8" t="s">
        <v>4335</v>
      </c>
      <c r="N1212" s="8" t="s">
        <v>440</v>
      </c>
      <c r="O1212" s="8" t="s">
        <v>397</v>
      </c>
      <c r="P1212" s="8"/>
      <c r="Q1212" s="8" t="s">
        <v>4336</v>
      </c>
      <c r="R1212" s="8" t="s">
        <v>615</v>
      </c>
      <c r="S1212" s="8" t="s">
        <v>4337</v>
      </c>
      <c r="T1212" s="8"/>
      <c r="U1212" s="8"/>
      <c r="V1212" s="8" t="s">
        <v>399</v>
      </c>
      <c r="W1212" s="8"/>
      <c r="X1212" s="10"/>
      <c r="Y1212" s="8"/>
      <c r="Z1212" s="8"/>
      <c r="AA1212" s="8"/>
      <c r="AB1212" s="8" t="s">
        <v>4199</v>
      </c>
      <c r="AC1212" s="8"/>
      <c r="AD1212" s="8"/>
      <c r="AE1212" s="8" t="s">
        <v>1729</v>
      </c>
      <c r="AF1212" s="8"/>
      <c r="AG1212" s="8"/>
      <c r="AH1212" s="8" t="s">
        <v>393</v>
      </c>
      <c r="AI1212" s="8" t="s">
        <v>1512</v>
      </c>
      <c r="AJ1212" s="8"/>
      <c r="AK1212" s="8" t="s">
        <v>394</v>
      </c>
      <c r="AL1212" s="8" t="s">
        <v>395</v>
      </c>
      <c r="AM1212" s="8" t="s">
        <v>1931</v>
      </c>
      <c r="AN1212" s="8" t="s">
        <v>415</v>
      </c>
      <c r="AO1212" s="8"/>
      <c r="AP1212" s="8"/>
      <c r="AQ1212" s="8"/>
      <c r="AR1212" s="8"/>
      <c r="AS1212" s="8"/>
      <c r="AT1212" s="8"/>
      <c r="AU1212" s="8"/>
      <c r="AV1212" s="8"/>
      <c r="AW1212" s="8" t="s">
        <v>452</v>
      </c>
      <c r="AX1212" s="8" t="s">
        <v>3700</v>
      </c>
      <c r="AY1212" s="8"/>
      <c r="AZ1212" s="8"/>
      <c r="BA1212" s="8"/>
      <c r="BB1212" s="8"/>
      <c r="BC1212" s="8"/>
      <c r="BD1212" s="8"/>
      <c r="BE1212" s="8"/>
      <c r="BF1212" s="8"/>
      <c r="BG1212" s="8"/>
      <c r="BH1212" s="8"/>
      <c r="BI1212" s="8" t="s">
        <v>4338</v>
      </c>
      <c r="BJ1212" s="8"/>
      <c r="BK1212" s="8"/>
      <c r="BL1212" s="8" t="s">
        <v>3702</v>
      </c>
      <c r="BM1212" s="8" t="s">
        <v>3703</v>
      </c>
      <c r="BN1212" s="8" t="s">
        <v>3704</v>
      </c>
      <c r="BO1212" s="8" t="s">
        <v>404</v>
      </c>
      <c r="BP1212" s="8"/>
      <c r="BQ1212" s="8"/>
      <c r="BR1212" s="10"/>
      <c r="BS1212" s="8" t="s">
        <v>2691</v>
      </c>
      <c r="BT1212" s="8"/>
      <c r="BU1212" s="8"/>
      <c r="BV1212" s="8" t="s">
        <v>1550</v>
      </c>
      <c r="BW1212" s="8"/>
      <c r="BX1212" s="8"/>
      <c r="BY1212" s="8"/>
      <c r="BZ1212" s="8"/>
      <c r="CA1212" s="8"/>
      <c r="CB1212" s="8"/>
      <c r="CC1212" s="8"/>
      <c r="CD1212" s="8"/>
      <c r="CE1212" s="8"/>
      <c r="CF1212" s="8"/>
      <c r="CG1212" s="8"/>
      <c r="CH1212" s="8"/>
      <c r="CI1212" s="8"/>
      <c r="CJ1212" s="8"/>
      <c r="CK1212" s="10"/>
      <c r="CL1212" s="8"/>
      <c r="CM1212" s="8"/>
      <c r="CN1212" s="8"/>
      <c r="CO1212" s="8"/>
      <c r="CP1212" s="8"/>
    </row>
    <row r="1213" spans="2:94">
      <c r="B1213" s="6">
        <v>1212</v>
      </c>
      <c r="C1213" s="7">
        <v>7</v>
      </c>
      <c r="D1213" s="8" t="s">
        <v>4339</v>
      </c>
      <c r="E1213" s="8"/>
      <c r="F1213" s="8" t="s">
        <v>439</v>
      </c>
      <c r="G1213" s="8"/>
      <c r="H1213" s="8" t="s">
        <v>1856</v>
      </c>
      <c r="I1213" s="8"/>
      <c r="J1213" s="8" t="s">
        <v>3732</v>
      </c>
      <c r="K1213" s="8"/>
      <c r="L1213" s="8"/>
      <c r="M1213" s="8" t="s">
        <v>4340</v>
      </c>
      <c r="N1213" s="8" t="s">
        <v>440</v>
      </c>
      <c r="O1213" s="8"/>
      <c r="P1213" s="8"/>
      <c r="Q1213" s="8" t="s">
        <v>4341</v>
      </c>
      <c r="R1213" s="8" t="s">
        <v>868</v>
      </c>
      <c r="S1213" s="8" t="s">
        <v>4342</v>
      </c>
      <c r="T1213" s="8"/>
      <c r="U1213" s="8"/>
      <c r="V1213" s="8" t="s">
        <v>1405</v>
      </c>
      <c r="W1213" s="8"/>
      <c r="X1213" s="10"/>
      <c r="Y1213" s="8"/>
      <c r="Z1213" s="8"/>
      <c r="AA1213" s="8"/>
      <c r="AB1213" s="8"/>
      <c r="AC1213" s="8"/>
      <c r="AD1213" s="8"/>
      <c r="AE1213" s="8"/>
      <c r="AF1213" s="8"/>
      <c r="AG1213" s="8"/>
      <c r="AH1213" s="8" t="s">
        <v>393</v>
      </c>
      <c r="AI1213" s="8" t="s">
        <v>59</v>
      </c>
      <c r="AJ1213" s="8"/>
      <c r="AK1213" s="8" t="s">
        <v>394</v>
      </c>
      <c r="AL1213" s="8" t="s">
        <v>395</v>
      </c>
      <c r="AM1213" s="8" t="s">
        <v>4343</v>
      </c>
      <c r="AN1213" s="8" t="s">
        <v>415</v>
      </c>
      <c r="AO1213" s="8"/>
      <c r="AP1213" s="8"/>
      <c r="AQ1213" s="8"/>
      <c r="AR1213" s="8"/>
      <c r="AS1213" s="8"/>
      <c r="AT1213" s="8"/>
      <c r="AU1213" s="8"/>
      <c r="AV1213" s="8"/>
      <c r="AW1213" s="8" t="s">
        <v>452</v>
      </c>
      <c r="AX1213" s="8"/>
      <c r="AY1213" s="8"/>
      <c r="AZ1213" s="8"/>
      <c r="BA1213" s="8"/>
      <c r="BB1213" s="8"/>
      <c r="BC1213" s="8"/>
      <c r="BD1213" s="8"/>
      <c r="BE1213" s="8"/>
      <c r="BF1213" s="8"/>
      <c r="BG1213" s="8"/>
      <c r="BH1213" s="8"/>
      <c r="BI1213" s="8" t="s">
        <v>4344</v>
      </c>
      <c r="BJ1213" s="8"/>
      <c r="BK1213" s="8"/>
      <c r="BL1213" s="8"/>
      <c r="BM1213" s="8"/>
      <c r="BN1213" s="8"/>
      <c r="BO1213" s="8"/>
      <c r="BP1213" s="8"/>
      <c r="BQ1213" s="8"/>
      <c r="BR1213" s="10"/>
      <c r="BS1213" s="8"/>
      <c r="BT1213" s="8"/>
      <c r="BU1213" s="8"/>
      <c r="BV1213" s="8"/>
      <c r="BW1213" s="8"/>
      <c r="BX1213" s="8"/>
      <c r="BY1213" s="8"/>
      <c r="BZ1213" s="8"/>
      <c r="CA1213" s="8"/>
      <c r="CB1213" s="8"/>
      <c r="CC1213" s="8"/>
      <c r="CD1213" s="8"/>
      <c r="CE1213" s="8"/>
      <c r="CF1213" s="8"/>
      <c r="CG1213" s="8"/>
      <c r="CH1213" s="8"/>
      <c r="CI1213" s="8"/>
      <c r="CJ1213" s="8"/>
      <c r="CK1213" s="10"/>
      <c r="CL1213" s="8"/>
      <c r="CM1213" s="8"/>
      <c r="CN1213" s="8"/>
      <c r="CO1213" s="8"/>
      <c r="CP1213" s="8"/>
    </row>
    <row r="1214" spans="2:94">
      <c r="B1214" s="6">
        <v>1213</v>
      </c>
      <c r="C1214" s="7">
        <v>6</v>
      </c>
      <c r="D1214" s="8" t="s">
        <v>4345</v>
      </c>
      <c r="E1214" s="8"/>
      <c r="F1214" s="8" t="s">
        <v>439</v>
      </c>
      <c r="G1214" s="8"/>
      <c r="H1214" s="8" t="s">
        <v>1856</v>
      </c>
      <c r="I1214" s="8"/>
      <c r="J1214" s="8" t="s">
        <v>3732</v>
      </c>
      <c r="K1214" s="8"/>
      <c r="L1214" s="8"/>
      <c r="M1214" s="8" t="s">
        <v>4346</v>
      </c>
      <c r="N1214" s="8" t="s">
        <v>440</v>
      </c>
      <c r="O1214" s="8" t="s">
        <v>397</v>
      </c>
      <c r="P1214" s="8"/>
      <c r="Q1214" s="8" t="s">
        <v>4347</v>
      </c>
      <c r="R1214" s="8" t="s">
        <v>491</v>
      </c>
      <c r="S1214" s="8" t="s">
        <v>4348</v>
      </c>
      <c r="T1214" s="8"/>
      <c r="U1214" s="8"/>
      <c r="V1214" s="8" t="s">
        <v>571</v>
      </c>
      <c r="W1214" s="8" t="s">
        <v>442</v>
      </c>
      <c r="X1214" s="10" t="s">
        <v>443</v>
      </c>
      <c r="Y1214" s="8"/>
      <c r="Z1214" s="8"/>
      <c r="AA1214" s="8"/>
      <c r="AB1214" s="8"/>
      <c r="AC1214" s="8"/>
      <c r="AD1214" s="8"/>
      <c r="AE1214" s="8"/>
      <c r="AF1214" s="8"/>
      <c r="AG1214" s="8"/>
      <c r="AH1214" s="8" t="s">
        <v>393</v>
      </c>
      <c r="AI1214" s="8" t="s">
        <v>1512</v>
      </c>
      <c r="AJ1214" s="8"/>
      <c r="AK1214" s="8" t="s">
        <v>394</v>
      </c>
      <c r="AL1214" s="8" t="s">
        <v>395</v>
      </c>
      <c r="AM1214" s="8" t="s">
        <v>444</v>
      </c>
      <c r="AN1214" s="8" t="s">
        <v>445</v>
      </c>
      <c r="AO1214" s="8"/>
      <c r="AP1214" s="8"/>
      <c r="AQ1214" s="8"/>
      <c r="AR1214" s="8"/>
      <c r="AS1214" s="8"/>
      <c r="AT1214" s="8"/>
      <c r="AU1214" s="8"/>
      <c r="AV1214" s="8"/>
      <c r="AW1214" s="8" t="s">
        <v>452</v>
      </c>
      <c r="AX1214" s="8"/>
      <c r="AY1214" s="8" t="s">
        <v>442</v>
      </c>
      <c r="AZ1214" s="8"/>
      <c r="BA1214" s="8"/>
      <c r="BB1214" s="8"/>
      <c r="BC1214" s="8"/>
      <c r="BD1214" s="8"/>
      <c r="BE1214" s="8"/>
      <c r="BF1214" s="8"/>
      <c r="BG1214" s="8"/>
      <c r="BH1214" s="8"/>
      <c r="BI1214" s="8"/>
      <c r="BJ1214" s="8"/>
      <c r="BK1214" s="8"/>
      <c r="BL1214" s="8"/>
      <c r="BM1214" s="8"/>
      <c r="BN1214" s="8"/>
      <c r="BO1214" s="8"/>
      <c r="BP1214" s="8"/>
      <c r="BQ1214" s="8"/>
      <c r="BR1214" s="10"/>
      <c r="BS1214" s="8"/>
      <c r="BT1214" s="8"/>
      <c r="BU1214" s="8"/>
      <c r="BV1214" s="8"/>
      <c r="BW1214" s="8"/>
      <c r="BX1214" s="8"/>
      <c r="BY1214" s="8"/>
      <c r="BZ1214" s="8"/>
      <c r="CA1214" s="8"/>
      <c r="CB1214" s="8"/>
      <c r="CC1214" s="8"/>
      <c r="CD1214" s="8"/>
      <c r="CE1214" s="8"/>
      <c r="CF1214" s="8"/>
      <c r="CG1214" s="8"/>
      <c r="CH1214" s="8"/>
      <c r="CI1214" s="8"/>
      <c r="CJ1214" s="8"/>
      <c r="CK1214" s="10"/>
      <c r="CL1214" s="8"/>
      <c r="CM1214" s="8"/>
      <c r="CN1214" s="8"/>
      <c r="CO1214" s="8"/>
      <c r="CP1214" s="8"/>
    </row>
    <row r="1215" spans="2:94">
      <c r="B1215" s="6">
        <v>1214</v>
      </c>
      <c r="C1215" s="7">
        <v>7</v>
      </c>
      <c r="D1215" s="8" t="s">
        <v>4349</v>
      </c>
      <c r="E1215" s="8"/>
      <c r="F1215" s="8" t="s">
        <v>439</v>
      </c>
      <c r="G1215" s="8"/>
      <c r="H1215" s="8" t="s">
        <v>1856</v>
      </c>
      <c r="I1215" s="8"/>
      <c r="J1215" s="8" t="s">
        <v>3732</v>
      </c>
      <c r="K1215" s="8"/>
      <c r="L1215" s="8"/>
      <c r="M1215" s="8" t="s">
        <v>4350</v>
      </c>
      <c r="N1215" s="8" t="s">
        <v>440</v>
      </c>
      <c r="O1215" s="8" t="s">
        <v>397</v>
      </c>
      <c r="P1215" s="8"/>
      <c r="Q1215" s="8" t="s">
        <v>4351</v>
      </c>
      <c r="R1215" s="8" t="s">
        <v>491</v>
      </c>
      <c r="S1215" s="8" t="s">
        <v>4352</v>
      </c>
      <c r="T1215" s="8"/>
      <c r="U1215" s="8"/>
      <c r="V1215" s="8" t="s">
        <v>1021</v>
      </c>
      <c r="W1215" s="8" t="s">
        <v>442</v>
      </c>
      <c r="X1215" s="10" t="s">
        <v>443</v>
      </c>
      <c r="Y1215" s="8"/>
      <c r="Z1215" s="8"/>
      <c r="AA1215" s="8"/>
      <c r="AB1215" s="8"/>
      <c r="AC1215" s="8"/>
      <c r="AD1215" s="8"/>
      <c r="AE1215" s="8"/>
      <c r="AF1215" s="8"/>
      <c r="AG1215" s="8"/>
      <c r="AH1215" s="8" t="s">
        <v>393</v>
      </c>
      <c r="AI1215" s="8" t="s">
        <v>1512</v>
      </c>
      <c r="AJ1215" s="8"/>
      <c r="AK1215" s="8" t="s">
        <v>394</v>
      </c>
      <c r="AL1215" s="8" t="s">
        <v>395</v>
      </c>
      <c r="AM1215" s="8" t="s">
        <v>444</v>
      </c>
      <c r="AN1215" s="8" t="s">
        <v>445</v>
      </c>
      <c r="AO1215" s="8"/>
      <c r="AP1215" s="8"/>
      <c r="AQ1215" s="8"/>
      <c r="AR1215" s="8"/>
      <c r="AS1215" s="8"/>
      <c r="AT1215" s="8"/>
      <c r="AU1215" s="8"/>
      <c r="AV1215" s="8"/>
      <c r="AW1215" s="8" t="s">
        <v>452</v>
      </c>
      <c r="AX1215" s="8"/>
      <c r="AY1215" s="8" t="s">
        <v>442</v>
      </c>
      <c r="AZ1215" s="8"/>
      <c r="BA1215" s="8"/>
      <c r="BB1215" s="8"/>
      <c r="BC1215" s="8"/>
      <c r="BD1215" s="8"/>
      <c r="BE1215" s="8"/>
      <c r="BF1215" s="8"/>
      <c r="BG1215" s="8"/>
      <c r="BH1215" s="8"/>
      <c r="BI1215" s="8"/>
      <c r="BJ1215" s="8"/>
      <c r="BK1215" s="8"/>
      <c r="BL1215" s="8"/>
      <c r="BM1215" s="8"/>
      <c r="BN1215" s="8"/>
      <c r="BO1215" s="8"/>
      <c r="BP1215" s="8"/>
      <c r="BQ1215" s="8"/>
      <c r="BR1215" s="10"/>
      <c r="BS1215" s="8"/>
      <c r="BT1215" s="8"/>
      <c r="BU1215" s="8"/>
      <c r="BV1215" s="8"/>
      <c r="BW1215" s="8"/>
      <c r="BX1215" s="8"/>
      <c r="BY1215" s="8"/>
      <c r="BZ1215" s="8"/>
      <c r="CA1215" s="8"/>
      <c r="CB1215" s="8"/>
      <c r="CC1215" s="8"/>
      <c r="CD1215" s="8"/>
      <c r="CE1215" s="8"/>
      <c r="CF1215" s="8"/>
      <c r="CG1215" s="8"/>
      <c r="CH1215" s="8"/>
      <c r="CI1215" s="8"/>
      <c r="CJ1215" s="8"/>
      <c r="CK1215" s="10"/>
      <c r="CL1215" s="8"/>
      <c r="CM1215" s="8"/>
      <c r="CN1215" s="8"/>
      <c r="CO1215" s="8"/>
      <c r="CP1215" s="8"/>
    </row>
    <row r="1216" spans="2:94">
      <c r="B1216" s="6">
        <v>1215</v>
      </c>
      <c r="C1216" s="7">
        <v>8</v>
      </c>
      <c r="D1216" s="8" t="s">
        <v>4353</v>
      </c>
      <c r="E1216" s="8"/>
      <c r="F1216" s="8" t="s">
        <v>439</v>
      </c>
      <c r="G1216" s="8"/>
      <c r="H1216" s="8" t="s">
        <v>1856</v>
      </c>
      <c r="I1216" s="8"/>
      <c r="J1216" s="8" t="s">
        <v>3732</v>
      </c>
      <c r="K1216" s="8"/>
      <c r="L1216" s="8"/>
      <c r="M1216" s="8" t="s">
        <v>4354</v>
      </c>
      <c r="N1216" s="8" t="s">
        <v>440</v>
      </c>
      <c r="O1216" s="8" t="s">
        <v>397</v>
      </c>
      <c r="P1216" s="8"/>
      <c r="Q1216" s="8" t="s">
        <v>4355</v>
      </c>
      <c r="R1216" s="8" t="s">
        <v>491</v>
      </c>
      <c r="S1216" s="8" t="s">
        <v>4356</v>
      </c>
      <c r="T1216" s="8"/>
      <c r="U1216" s="8"/>
      <c r="V1216" s="8" t="s">
        <v>1367</v>
      </c>
      <c r="W1216" s="8" t="s">
        <v>442</v>
      </c>
      <c r="X1216" s="10" t="s">
        <v>4017</v>
      </c>
      <c r="Y1216" s="8"/>
      <c r="Z1216" s="8"/>
      <c r="AA1216" s="8"/>
      <c r="AB1216" s="8"/>
      <c r="AC1216" s="8"/>
      <c r="AD1216" s="8"/>
      <c r="AE1216" s="8"/>
      <c r="AF1216" s="8"/>
      <c r="AG1216" s="8"/>
      <c r="AH1216" s="8" t="s">
        <v>393</v>
      </c>
      <c r="AI1216" s="8" t="s">
        <v>1512</v>
      </c>
      <c r="AJ1216" s="8"/>
      <c r="AK1216" s="8" t="s">
        <v>394</v>
      </c>
      <c r="AL1216" s="8" t="s">
        <v>395</v>
      </c>
      <c r="AM1216" s="8" t="s">
        <v>444</v>
      </c>
      <c r="AN1216" s="8" t="s">
        <v>445</v>
      </c>
      <c r="AO1216" s="8"/>
      <c r="AP1216" s="8"/>
      <c r="AQ1216" s="8"/>
      <c r="AR1216" s="8"/>
      <c r="AS1216" s="8"/>
      <c r="AT1216" s="8"/>
      <c r="AU1216" s="8"/>
      <c r="AV1216" s="8"/>
      <c r="AW1216" s="8" t="s">
        <v>452</v>
      </c>
      <c r="AX1216" s="8"/>
      <c r="AY1216" s="8" t="s">
        <v>442</v>
      </c>
      <c r="AZ1216" s="8"/>
      <c r="BA1216" s="8"/>
      <c r="BB1216" s="8"/>
      <c r="BC1216" s="8"/>
      <c r="BD1216" s="8"/>
      <c r="BE1216" s="8"/>
      <c r="BF1216" s="8"/>
      <c r="BG1216" s="8"/>
      <c r="BH1216" s="8"/>
      <c r="BI1216" s="8"/>
      <c r="BJ1216" s="8"/>
      <c r="BK1216" s="8"/>
      <c r="BL1216" s="8"/>
      <c r="BM1216" s="8"/>
      <c r="BN1216" s="8"/>
      <c r="BO1216" s="8"/>
      <c r="BP1216" s="8"/>
      <c r="BQ1216" s="8"/>
      <c r="BR1216" s="10"/>
      <c r="BS1216" s="8"/>
      <c r="BT1216" s="8"/>
      <c r="BU1216" s="8"/>
      <c r="BV1216" s="8"/>
      <c r="BW1216" s="8"/>
      <c r="BX1216" s="8"/>
      <c r="BY1216" s="8"/>
      <c r="BZ1216" s="8"/>
      <c r="CA1216" s="8"/>
      <c r="CB1216" s="8"/>
      <c r="CC1216" s="8"/>
      <c r="CD1216" s="8"/>
      <c r="CE1216" s="8"/>
      <c r="CF1216" s="8"/>
      <c r="CG1216" s="8"/>
      <c r="CH1216" s="8"/>
      <c r="CI1216" s="8"/>
      <c r="CJ1216" s="8"/>
      <c r="CK1216" s="10"/>
      <c r="CL1216" s="8"/>
      <c r="CM1216" s="8"/>
      <c r="CN1216" s="8"/>
      <c r="CO1216" s="8"/>
      <c r="CP1216" s="8"/>
    </row>
    <row r="1217" spans="2:94">
      <c r="B1217" s="6">
        <v>1216</v>
      </c>
      <c r="C1217" s="7">
        <v>9</v>
      </c>
      <c r="D1217" s="8" t="s">
        <v>4357</v>
      </c>
      <c r="E1217" s="8" t="s">
        <v>396</v>
      </c>
      <c r="F1217" s="8" t="s">
        <v>439</v>
      </c>
      <c r="G1217" s="8"/>
      <c r="H1217" s="8" t="s">
        <v>1856</v>
      </c>
      <c r="I1217" s="8"/>
      <c r="J1217" s="8" t="s">
        <v>3732</v>
      </c>
      <c r="K1217" s="8"/>
      <c r="L1217" s="8"/>
      <c r="M1217" s="8" t="s">
        <v>4358</v>
      </c>
      <c r="N1217" s="8" t="s">
        <v>440</v>
      </c>
      <c r="O1217" s="8" t="s">
        <v>397</v>
      </c>
      <c r="P1217" s="8"/>
      <c r="Q1217" s="8" t="s">
        <v>4359</v>
      </c>
      <c r="R1217" s="8" t="s">
        <v>868</v>
      </c>
      <c r="S1217" s="8" t="s">
        <v>4360</v>
      </c>
      <c r="T1217" s="8"/>
      <c r="U1217" s="8"/>
      <c r="V1217" s="8" t="s">
        <v>441</v>
      </c>
      <c r="W1217" s="8" t="s">
        <v>3175</v>
      </c>
      <c r="X1217" s="10" t="s">
        <v>4361</v>
      </c>
      <c r="Y1217" s="8"/>
      <c r="Z1217" s="8"/>
      <c r="AA1217" s="8"/>
      <c r="AB1217" s="8"/>
      <c r="AC1217" s="8"/>
      <c r="AD1217" s="8"/>
      <c r="AE1217" s="8" t="s">
        <v>1729</v>
      </c>
      <c r="AF1217" s="8"/>
      <c r="AG1217" s="8"/>
      <c r="AH1217" s="8" t="s">
        <v>393</v>
      </c>
      <c r="AI1217" s="8" t="s">
        <v>1512</v>
      </c>
      <c r="AJ1217" s="8"/>
      <c r="AK1217" s="8" t="s">
        <v>394</v>
      </c>
      <c r="AL1217" s="8" t="s">
        <v>395</v>
      </c>
      <c r="AM1217" s="8" t="s">
        <v>4362</v>
      </c>
      <c r="AN1217" s="8" t="s">
        <v>415</v>
      </c>
      <c r="AO1217" s="8"/>
      <c r="AP1217" s="8"/>
      <c r="AQ1217" s="8"/>
      <c r="AR1217" s="8"/>
      <c r="AS1217" s="8"/>
      <c r="AT1217" s="8"/>
      <c r="AU1217" s="8"/>
      <c r="AV1217" s="8"/>
      <c r="AW1217" s="8" t="s">
        <v>452</v>
      </c>
      <c r="AX1217" s="8" t="s">
        <v>3700</v>
      </c>
      <c r="AY1217" s="8" t="s">
        <v>3175</v>
      </c>
      <c r="AZ1217" s="8"/>
      <c r="BA1217" s="8"/>
      <c r="BB1217" s="8"/>
      <c r="BC1217" s="8"/>
      <c r="BD1217" s="8"/>
      <c r="BE1217" s="8"/>
      <c r="BF1217" s="8"/>
      <c r="BG1217" s="8"/>
      <c r="BH1217" s="8"/>
      <c r="BI1217" s="8" t="s">
        <v>4363</v>
      </c>
      <c r="BJ1217" s="8"/>
      <c r="BK1217" s="8"/>
      <c r="BL1217" s="8" t="s">
        <v>3702</v>
      </c>
      <c r="BM1217" s="8" t="s">
        <v>3703</v>
      </c>
      <c r="BN1217" s="8" t="s">
        <v>3704</v>
      </c>
      <c r="BO1217" s="8" t="s">
        <v>1532</v>
      </c>
      <c r="BP1217" s="8"/>
      <c r="BQ1217" s="8" t="s">
        <v>4360</v>
      </c>
      <c r="BR1217" s="10"/>
      <c r="BS1217" s="8" t="s">
        <v>1891</v>
      </c>
      <c r="BT1217" s="8"/>
      <c r="BU1217" s="8"/>
      <c r="BV1217" s="8" t="s">
        <v>1550</v>
      </c>
      <c r="BW1217" s="8"/>
      <c r="BX1217" s="8"/>
      <c r="BY1217" s="8"/>
      <c r="BZ1217" s="8"/>
      <c r="CA1217" s="8"/>
      <c r="CB1217" s="8"/>
      <c r="CC1217" s="8"/>
      <c r="CD1217" s="8"/>
      <c r="CE1217" s="8"/>
      <c r="CF1217" s="8"/>
      <c r="CG1217" s="8"/>
      <c r="CH1217" s="8"/>
      <c r="CI1217" s="8"/>
      <c r="CJ1217" s="8"/>
      <c r="CK1217" s="10"/>
      <c r="CL1217" s="8"/>
      <c r="CM1217" s="8"/>
      <c r="CN1217" s="8"/>
      <c r="CO1217" s="8"/>
      <c r="CP1217" s="8"/>
    </row>
    <row r="1218" spans="2:94">
      <c r="B1218" s="6">
        <v>1217</v>
      </c>
      <c r="C1218" s="7">
        <v>9</v>
      </c>
      <c r="D1218" s="8" t="s">
        <v>4364</v>
      </c>
      <c r="E1218" s="8" t="s">
        <v>396</v>
      </c>
      <c r="F1218" s="8" t="s">
        <v>439</v>
      </c>
      <c r="G1218" s="8"/>
      <c r="H1218" s="8" t="s">
        <v>1856</v>
      </c>
      <c r="I1218" s="8"/>
      <c r="J1218" s="8" t="s">
        <v>3732</v>
      </c>
      <c r="K1218" s="8"/>
      <c r="L1218" s="8"/>
      <c r="M1218" s="8" t="s">
        <v>4365</v>
      </c>
      <c r="N1218" s="8" t="s">
        <v>440</v>
      </c>
      <c r="O1218" s="8" t="s">
        <v>397</v>
      </c>
      <c r="P1218" s="8"/>
      <c r="Q1218" s="8" t="s">
        <v>4366</v>
      </c>
      <c r="R1218" s="8" t="s">
        <v>615</v>
      </c>
      <c r="S1218" s="8" t="s">
        <v>4367</v>
      </c>
      <c r="T1218" s="8"/>
      <c r="U1218" s="8"/>
      <c r="V1218" s="8" t="s">
        <v>571</v>
      </c>
      <c r="W1218" s="8"/>
      <c r="X1218" s="10"/>
      <c r="Y1218" s="8"/>
      <c r="Z1218" s="8"/>
      <c r="AA1218" s="8"/>
      <c r="AB1218" s="8"/>
      <c r="AC1218" s="8"/>
      <c r="AD1218" s="8"/>
      <c r="AE1218" s="8" t="s">
        <v>1729</v>
      </c>
      <c r="AF1218" s="8"/>
      <c r="AG1218" s="8"/>
      <c r="AH1218" s="8" t="s">
        <v>393</v>
      </c>
      <c r="AI1218" s="8" t="s">
        <v>1512</v>
      </c>
      <c r="AJ1218" s="8"/>
      <c r="AK1218" s="8" t="s">
        <v>394</v>
      </c>
      <c r="AL1218" s="8" t="s">
        <v>395</v>
      </c>
      <c r="AM1218" s="8" t="s">
        <v>4011</v>
      </c>
      <c r="AN1218" s="8" t="s">
        <v>415</v>
      </c>
      <c r="AO1218" s="8"/>
      <c r="AP1218" s="8"/>
      <c r="AQ1218" s="8"/>
      <c r="AR1218" s="8"/>
      <c r="AS1218" s="8"/>
      <c r="AT1218" s="8"/>
      <c r="AU1218" s="8"/>
      <c r="AV1218" s="8"/>
      <c r="AW1218" s="8" t="s">
        <v>452</v>
      </c>
      <c r="AX1218" s="8" t="s">
        <v>3700</v>
      </c>
      <c r="AY1218" s="8"/>
      <c r="AZ1218" s="8"/>
      <c r="BA1218" s="8"/>
      <c r="BB1218" s="8"/>
      <c r="BC1218" s="8"/>
      <c r="BD1218" s="8"/>
      <c r="BE1218" s="8"/>
      <c r="BF1218" s="8"/>
      <c r="BG1218" s="8"/>
      <c r="BH1218" s="8"/>
      <c r="BI1218" s="8" t="s">
        <v>4368</v>
      </c>
      <c r="BJ1218" s="8"/>
      <c r="BK1218" s="8"/>
      <c r="BL1218" s="8" t="s">
        <v>3702</v>
      </c>
      <c r="BM1218" s="8" t="s">
        <v>3703</v>
      </c>
      <c r="BN1218" s="8" t="s">
        <v>3704</v>
      </c>
      <c r="BO1218" s="8" t="s">
        <v>1532</v>
      </c>
      <c r="BP1218" s="8"/>
      <c r="BQ1218" s="8" t="s">
        <v>4367</v>
      </c>
      <c r="BR1218" s="10"/>
      <c r="BS1218" s="8" t="s">
        <v>3763</v>
      </c>
      <c r="BT1218" s="8"/>
      <c r="BU1218" s="8"/>
      <c r="BV1218" s="8" t="s">
        <v>1550</v>
      </c>
      <c r="BW1218" s="8"/>
      <c r="BX1218" s="8"/>
      <c r="BY1218" s="8"/>
      <c r="BZ1218" s="8"/>
      <c r="CA1218" s="8"/>
      <c r="CB1218" s="8"/>
      <c r="CC1218" s="8"/>
      <c r="CD1218" s="8"/>
      <c r="CE1218" s="8"/>
      <c r="CF1218" s="8"/>
      <c r="CG1218" s="8"/>
      <c r="CH1218" s="8"/>
      <c r="CI1218" s="8"/>
      <c r="CJ1218" s="8"/>
      <c r="CK1218" s="10"/>
      <c r="CL1218" s="8"/>
      <c r="CM1218" s="8"/>
      <c r="CN1218" s="8"/>
      <c r="CO1218" s="8"/>
      <c r="CP1218" s="8"/>
    </row>
    <row r="1219" spans="2:94">
      <c r="B1219" s="6">
        <v>1218</v>
      </c>
      <c r="C1219" s="7">
        <v>9</v>
      </c>
      <c r="D1219" s="8" t="s">
        <v>4369</v>
      </c>
      <c r="E1219" s="8" t="s">
        <v>396</v>
      </c>
      <c r="F1219" s="8" t="s">
        <v>439</v>
      </c>
      <c r="G1219" s="8"/>
      <c r="H1219" s="8" t="s">
        <v>1856</v>
      </c>
      <c r="I1219" s="8"/>
      <c r="J1219" s="8" t="s">
        <v>3732</v>
      </c>
      <c r="K1219" s="8"/>
      <c r="L1219" s="8"/>
      <c r="M1219" s="8" t="s">
        <v>4370</v>
      </c>
      <c r="N1219" s="8" t="s">
        <v>440</v>
      </c>
      <c r="O1219" s="8"/>
      <c r="P1219" s="8"/>
      <c r="Q1219" s="8" t="s">
        <v>4371</v>
      </c>
      <c r="R1219" s="8" t="s">
        <v>391</v>
      </c>
      <c r="S1219" s="8" t="s">
        <v>4372</v>
      </c>
      <c r="T1219" s="8"/>
      <c r="U1219" s="8"/>
      <c r="V1219" s="8" t="s">
        <v>1021</v>
      </c>
      <c r="W1219" s="8" t="s">
        <v>442</v>
      </c>
      <c r="X1219" s="10" t="s">
        <v>4017</v>
      </c>
      <c r="Y1219" s="8"/>
      <c r="Z1219" s="8"/>
      <c r="AA1219" s="8"/>
      <c r="AB1219" s="8"/>
      <c r="AC1219" s="8"/>
      <c r="AD1219" s="8"/>
      <c r="AE1219" s="8"/>
      <c r="AF1219" s="8"/>
      <c r="AG1219" s="8"/>
      <c r="AH1219" s="8" t="s">
        <v>393</v>
      </c>
      <c r="AI1219" s="8" t="s">
        <v>59</v>
      </c>
      <c r="AJ1219" s="8"/>
      <c r="AK1219" s="8" t="s">
        <v>394</v>
      </c>
      <c r="AL1219" s="8" t="s">
        <v>395</v>
      </c>
      <c r="AM1219" s="8" t="s">
        <v>4373</v>
      </c>
      <c r="AN1219" s="8" t="s">
        <v>415</v>
      </c>
      <c r="AO1219" s="8"/>
      <c r="AP1219" s="8"/>
      <c r="AQ1219" s="8"/>
      <c r="AR1219" s="8"/>
      <c r="AS1219" s="8"/>
      <c r="AT1219" s="8"/>
      <c r="AU1219" s="8"/>
      <c r="AV1219" s="8"/>
      <c r="AW1219" s="8" t="s">
        <v>452</v>
      </c>
      <c r="AX1219" s="8"/>
      <c r="AY1219" s="8" t="s">
        <v>442</v>
      </c>
      <c r="AZ1219" s="8"/>
      <c r="BA1219" s="8"/>
      <c r="BB1219" s="8"/>
      <c r="BC1219" s="8"/>
      <c r="BD1219" s="8"/>
      <c r="BE1219" s="8"/>
      <c r="BF1219" s="8"/>
      <c r="BG1219" s="8"/>
      <c r="BH1219" s="8"/>
      <c r="BI1219" s="8" t="s">
        <v>4374</v>
      </c>
      <c r="BJ1219" s="8"/>
      <c r="BK1219" s="8"/>
      <c r="BL1219" s="8"/>
      <c r="BM1219" s="8"/>
      <c r="BN1219" s="8"/>
      <c r="BO1219" s="8"/>
      <c r="BP1219" s="8"/>
      <c r="BQ1219" s="8"/>
      <c r="BR1219" s="10"/>
      <c r="BS1219" s="8"/>
      <c r="BT1219" s="8"/>
      <c r="BU1219" s="8"/>
      <c r="BV1219" s="8"/>
      <c r="BW1219" s="8"/>
      <c r="BX1219" s="8"/>
      <c r="BY1219" s="8"/>
      <c r="BZ1219" s="8"/>
      <c r="CA1219" s="8"/>
      <c r="CB1219" s="8"/>
      <c r="CC1219" s="8"/>
      <c r="CD1219" s="8"/>
      <c r="CE1219" s="8"/>
      <c r="CF1219" s="8"/>
      <c r="CG1219" s="8"/>
      <c r="CH1219" s="8"/>
      <c r="CI1219" s="8"/>
      <c r="CJ1219" s="8"/>
      <c r="CK1219" s="10"/>
      <c r="CL1219" s="8"/>
      <c r="CM1219" s="8"/>
      <c r="CN1219" s="8"/>
      <c r="CO1219" s="8"/>
      <c r="CP1219" s="8"/>
    </row>
    <row r="1220" spans="2:94">
      <c r="B1220" s="6">
        <v>1219</v>
      </c>
      <c r="C1220" s="7">
        <v>8</v>
      </c>
      <c r="D1220" s="8" t="s">
        <v>4375</v>
      </c>
      <c r="E1220" s="8"/>
      <c r="F1220" s="8" t="s">
        <v>439</v>
      </c>
      <c r="G1220" s="8"/>
      <c r="H1220" s="8" t="s">
        <v>1856</v>
      </c>
      <c r="I1220" s="8"/>
      <c r="J1220" s="8" t="s">
        <v>3732</v>
      </c>
      <c r="K1220" s="8"/>
      <c r="L1220" s="8"/>
      <c r="M1220" s="8" t="s">
        <v>4376</v>
      </c>
      <c r="N1220" s="8" t="s">
        <v>440</v>
      </c>
      <c r="O1220" s="8" t="s">
        <v>397</v>
      </c>
      <c r="P1220" s="8"/>
      <c r="Q1220" s="8" t="s">
        <v>4377</v>
      </c>
      <c r="R1220" s="8" t="s">
        <v>491</v>
      </c>
      <c r="S1220" s="8" t="s">
        <v>4378</v>
      </c>
      <c r="T1220" s="8"/>
      <c r="U1220" s="8"/>
      <c r="V1220" s="8" t="s">
        <v>399</v>
      </c>
      <c r="W1220" s="8" t="s">
        <v>442</v>
      </c>
      <c r="X1220" s="10" t="s">
        <v>443</v>
      </c>
      <c r="Y1220" s="8"/>
      <c r="Z1220" s="8"/>
      <c r="AA1220" s="8"/>
      <c r="AB1220" s="8"/>
      <c r="AC1220" s="8"/>
      <c r="AD1220" s="8"/>
      <c r="AE1220" s="8"/>
      <c r="AF1220" s="8"/>
      <c r="AG1220" s="8"/>
      <c r="AH1220" s="8" t="s">
        <v>393</v>
      </c>
      <c r="AI1220" s="8" t="s">
        <v>1512</v>
      </c>
      <c r="AJ1220" s="8"/>
      <c r="AK1220" s="8" t="s">
        <v>394</v>
      </c>
      <c r="AL1220" s="8" t="s">
        <v>395</v>
      </c>
      <c r="AM1220" s="8" t="s">
        <v>444</v>
      </c>
      <c r="AN1220" s="8" t="s">
        <v>445</v>
      </c>
      <c r="AO1220" s="8"/>
      <c r="AP1220" s="8"/>
      <c r="AQ1220" s="8"/>
      <c r="AR1220" s="8"/>
      <c r="AS1220" s="8"/>
      <c r="AT1220" s="8"/>
      <c r="AU1220" s="8"/>
      <c r="AV1220" s="8"/>
      <c r="AW1220" s="8" t="s">
        <v>452</v>
      </c>
      <c r="AX1220" s="8"/>
      <c r="AY1220" s="8" t="s">
        <v>442</v>
      </c>
      <c r="AZ1220" s="8"/>
      <c r="BA1220" s="8"/>
      <c r="BB1220" s="8"/>
      <c r="BC1220" s="8"/>
      <c r="BD1220" s="8"/>
      <c r="BE1220" s="8"/>
      <c r="BF1220" s="8"/>
      <c r="BG1220" s="8"/>
      <c r="BH1220" s="8"/>
      <c r="BI1220" s="8"/>
      <c r="BJ1220" s="8"/>
      <c r="BK1220" s="8"/>
      <c r="BL1220" s="8"/>
      <c r="BM1220" s="8"/>
      <c r="BN1220" s="8"/>
      <c r="BO1220" s="8"/>
      <c r="BP1220" s="8"/>
      <c r="BQ1220" s="8"/>
      <c r="BR1220" s="10"/>
      <c r="BS1220" s="8"/>
      <c r="BT1220" s="8"/>
      <c r="BU1220" s="8"/>
      <c r="BV1220" s="8"/>
      <c r="BW1220" s="8"/>
      <c r="BX1220" s="8"/>
      <c r="BY1220" s="8"/>
      <c r="BZ1220" s="8"/>
      <c r="CA1220" s="8"/>
      <c r="CB1220" s="8"/>
      <c r="CC1220" s="8"/>
      <c r="CD1220" s="8"/>
      <c r="CE1220" s="8"/>
      <c r="CF1220" s="8"/>
      <c r="CG1220" s="8"/>
      <c r="CH1220" s="8"/>
      <c r="CI1220" s="8"/>
      <c r="CJ1220" s="8"/>
      <c r="CK1220" s="10"/>
      <c r="CL1220" s="8"/>
      <c r="CM1220" s="8"/>
      <c r="CN1220" s="8"/>
      <c r="CO1220" s="8"/>
      <c r="CP1220" s="8"/>
    </row>
    <row r="1221" spans="2:94">
      <c r="B1221" s="6">
        <v>1220</v>
      </c>
      <c r="C1221" s="7">
        <v>9</v>
      </c>
      <c r="D1221" s="8" t="s">
        <v>4379</v>
      </c>
      <c r="E1221" s="8" t="s">
        <v>396</v>
      </c>
      <c r="F1221" s="8" t="s">
        <v>439</v>
      </c>
      <c r="G1221" s="8"/>
      <c r="H1221" s="8" t="s">
        <v>1856</v>
      </c>
      <c r="I1221" s="8"/>
      <c r="J1221" s="8" t="s">
        <v>3732</v>
      </c>
      <c r="K1221" s="8"/>
      <c r="L1221" s="8"/>
      <c r="M1221" s="8" t="s">
        <v>4380</v>
      </c>
      <c r="N1221" s="8" t="s">
        <v>440</v>
      </c>
      <c r="O1221" s="8" t="s">
        <v>397</v>
      </c>
      <c r="P1221" s="8"/>
      <c r="Q1221" s="8" t="s">
        <v>4381</v>
      </c>
      <c r="R1221" s="8" t="s">
        <v>615</v>
      </c>
      <c r="S1221" s="8" t="s">
        <v>4382</v>
      </c>
      <c r="T1221" s="8"/>
      <c r="U1221" s="8"/>
      <c r="V1221" s="8" t="s">
        <v>571</v>
      </c>
      <c r="W1221" s="8"/>
      <c r="X1221" s="10"/>
      <c r="Y1221" s="8"/>
      <c r="Z1221" s="8"/>
      <c r="AA1221" s="8"/>
      <c r="AB1221" s="8"/>
      <c r="AC1221" s="8"/>
      <c r="AD1221" s="8"/>
      <c r="AE1221" s="8"/>
      <c r="AF1221" s="8"/>
      <c r="AG1221" s="8"/>
      <c r="AH1221" s="8" t="s">
        <v>393</v>
      </c>
      <c r="AI1221" s="8" t="s">
        <v>1512</v>
      </c>
      <c r="AJ1221" s="8"/>
      <c r="AK1221" s="8" t="s">
        <v>394</v>
      </c>
      <c r="AL1221" s="8" t="s">
        <v>395</v>
      </c>
      <c r="AM1221" s="8" t="s">
        <v>444</v>
      </c>
      <c r="AN1221" s="8" t="s">
        <v>445</v>
      </c>
      <c r="AO1221" s="8"/>
      <c r="AP1221" s="8"/>
      <c r="AQ1221" s="8"/>
      <c r="AR1221" s="8"/>
      <c r="AS1221" s="8"/>
      <c r="AT1221" s="8"/>
      <c r="AU1221" s="8"/>
      <c r="AV1221" s="8"/>
      <c r="AW1221" s="8" t="s">
        <v>452</v>
      </c>
      <c r="AX1221" s="8"/>
      <c r="AY1221" s="8"/>
      <c r="AZ1221" s="8"/>
      <c r="BA1221" s="8"/>
      <c r="BB1221" s="8"/>
      <c r="BC1221" s="8"/>
      <c r="BD1221" s="8"/>
      <c r="BE1221" s="8"/>
      <c r="BF1221" s="8"/>
      <c r="BG1221" s="8"/>
      <c r="BH1221" s="8"/>
      <c r="BI1221" s="8"/>
      <c r="BJ1221" s="8"/>
      <c r="BK1221" s="8"/>
      <c r="BL1221" s="8"/>
      <c r="BM1221" s="8"/>
      <c r="BN1221" s="8"/>
      <c r="BO1221" s="8"/>
      <c r="BP1221" s="8"/>
      <c r="BQ1221" s="8"/>
      <c r="BR1221" s="10"/>
      <c r="BS1221" s="8"/>
      <c r="BT1221" s="8"/>
      <c r="BU1221" s="8"/>
      <c r="BV1221" s="8"/>
      <c r="BW1221" s="8"/>
      <c r="BX1221" s="8"/>
      <c r="BY1221" s="8"/>
      <c r="BZ1221" s="8"/>
      <c r="CA1221" s="8"/>
      <c r="CB1221" s="8"/>
      <c r="CC1221" s="8"/>
      <c r="CD1221" s="8"/>
      <c r="CE1221" s="8"/>
      <c r="CF1221" s="8"/>
      <c r="CG1221" s="8"/>
      <c r="CH1221" s="8"/>
      <c r="CI1221" s="8"/>
      <c r="CJ1221" s="8"/>
      <c r="CK1221" s="10"/>
      <c r="CL1221" s="8"/>
      <c r="CM1221" s="8"/>
      <c r="CN1221" s="8"/>
      <c r="CO1221" s="8"/>
      <c r="CP1221" s="8"/>
    </row>
    <row r="1222" spans="2:94">
      <c r="B1222" s="6">
        <v>1221</v>
      </c>
      <c r="C1222" s="7">
        <v>10</v>
      </c>
      <c r="D1222" s="8" t="s">
        <v>4383</v>
      </c>
      <c r="E1222" s="8"/>
      <c r="F1222" s="8" t="s">
        <v>439</v>
      </c>
      <c r="G1222" s="8"/>
      <c r="H1222" s="8" t="s">
        <v>1856</v>
      </c>
      <c r="I1222" s="8"/>
      <c r="J1222" s="8" t="s">
        <v>3732</v>
      </c>
      <c r="K1222" s="8"/>
      <c r="L1222" s="8"/>
      <c r="M1222" s="8" t="s">
        <v>4384</v>
      </c>
      <c r="N1222" s="8" t="s">
        <v>440</v>
      </c>
      <c r="O1222" s="8" t="s">
        <v>397</v>
      </c>
      <c r="P1222" s="8"/>
      <c r="Q1222" s="8" t="s">
        <v>4385</v>
      </c>
      <c r="R1222" s="8" t="s">
        <v>615</v>
      </c>
      <c r="S1222" s="8" t="s">
        <v>4386</v>
      </c>
      <c r="T1222" s="8"/>
      <c r="U1222" s="8"/>
      <c r="V1222" s="8" t="s">
        <v>571</v>
      </c>
      <c r="W1222" s="8"/>
      <c r="X1222" s="10"/>
      <c r="Y1222" s="8"/>
      <c r="Z1222" s="8"/>
      <c r="AA1222" s="8"/>
      <c r="AB1222" s="8"/>
      <c r="AC1222" s="8"/>
      <c r="AD1222" s="8"/>
      <c r="AE1222" s="8"/>
      <c r="AF1222" s="8"/>
      <c r="AG1222" s="8"/>
      <c r="AH1222" s="8" t="s">
        <v>393</v>
      </c>
      <c r="AI1222" s="8" t="s">
        <v>1512</v>
      </c>
      <c r="AJ1222" s="8"/>
      <c r="AK1222" s="8" t="s">
        <v>394</v>
      </c>
      <c r="AL1222" s="8" t="s">
        <v>395</v>
      </c>
      <c r="AM1222" s="8" t="s">
        <v>444</v>
      </c>
      <c r="AN1222" s="8" t="s">
        <v>445</v>
      </c>
      <c r="AO1222" s="8"/>
      <c r="AP1222" s="8"/>
      <c r="AQ1222" s="8"/>
      <c r="AR1222" s="8"/>
      <c r="AS1222" s="8"/>
      <c r="AT1222" s="8"/>
      <c r="AU1222" s="8"/>
      <c r="AV1222" s="8"/>
      <c r="AW1222" s="8" t="s">
        <v>452</v>
      </c>
      <c r="AX1222" s="8"/>
      <c r="AY1222" s="8"/>
      <c r="AZ1222" s="8"/>
      <c r="BA1222" s="8"/>
      <c r="BB1222" s="8"/>
      <c r="BC1222" s="8"/>
      <c r="BD1222" s="8"/>
      <c r="BE1222" s="8"/>
      <c r="BF1222" s="8"/>
      <c r="BG1222" s="8"/>
      <c r="BH1222" s="8"/>
      <c r="BI1222" s="8"/>
      <c r="BJ1222" s="8"/>
      <c r="BK1222" s="8"/>
      <c r="BL1222" s="8"/>
      <c r="BM1222" s="8"/>
      <c r="BN1222" s="8"/>
      <c r="BO1222" s="8" t="s">
        <v>404</v>
      </c>
      <c r="BP1222" s="8"/>
      <c r="BQ1222" s="8"/>
      <c r="BR1222" s="10"/>
      <c r="BS1222" s="8"/>
      <c r="BT1222" s="8"/>
      <c r="BU1222" s="8"/>
      <c r="BV1222" s="8"/>
      <c r="BW1222" s="8"/>
      <c r="BX1222" s="8"/>
      <c r="BY1222" s="8"/>
      <c r="BZ1222" s="8"/>
      <c r="CA1222" s="8"/>
      <c r="CB1222" s="8"/>
      <c r="CC1222" s="8"/>
      <c r="CD1222" s="8"/>
      <c r="CE1222" s="8"/>
      <c r="CF1222" s="8"/>
      <c r="CG1222" s="8"/>
      <c r="CH1222" s="8"/>
      <c r="CI1222" s="8"/>
      <c r="CJ1222" s="8"/>
      <c r="CK1222" s="10"/>
      <c r="CL1222" s="8"/>
      <c r="CM1222" s="8"/>
      <c r="CN1222" s="8"/>
      <c r="CO1222" s="8"/>
      <c r="CP1222" s="8"/>
    </row>
    <row r="1223" spans="2:94">
      <c r="B1223" s="6">
        <v>1222</v>
      </c>
      <c r="C1223" s="7">
        <v>11</v>
      </c>
      <c r="D1223" s="8" t="s">
        <v>4387</v>
      </c>
      <c r="E1223" s="8" t="s">
        <v>396</v>
      </c>
      <c r="F1223" s="8" t="s">
        <v>439</v>
      </c>
      <c r="G1223" s="8"/>
      <c r="H1223" s="8" t="s">
        <v>1856</v>
      </c>
      <c r="I1223" s="8"/>
      <c r="J1223" s="8" t="s">
        <v>3732</v>
      </c>
      <c r="K1223" s="8"/>
      <c r="L1223" s="8"/>
      <c r="M1223" s="8" t="s">
        <v>4388</v>
      </c>
      <c r="N1223" s="8" t="s">
        <v>440</v>
      </c>
      <c r="O1223" s="8" t="s">
        <v>397</v>
      </c>
      <c r="P1223" s="8"/>
      <c r="Q1223" s="8" t="s">
        <v>4389</v>
      </c>
      <c r="R1223" s="8" t="s">
        <v>615</v>
      </c>
      <c r="S1223" s="8" t="s">
        <v>4390</v>
      </c>
      <c r="T1223" s="8"/>
      <c r="U1223" s="8"/>
      <c r="V1223" s="8" t="s">
        <v>441</v>
      </c>
      <c r="W1223" s="8" t="s">
        <v>73</v>
      </c>
      <c r="X1223" s="10" t="s">
        <v>4391</v>
      </c>
      <c r="Y1223" s="8"/>
      <c r="Z1223" s="8"/>
      <c r="AA1223" s="8"/>
      <c r="AB1223" s="8"/>
      <c r="AC1223" s="8"/>
      <c r="AD1223" s="8"/>
      <c r="AE1223" s="8" t="s">
        <v>1729</v>
      </c>
      <c r="AF1223" s="8"/>
      <c r="AG1223" s="8"/>
      <c r="AH1223" s="8" t="s">
        <v>393</v>
      </c>
      <c r="AI1223" s="8" t="s">
        <v>1512</v>
      </c>
      <c r="AJ1223" s="8"/>
      <c r="AK1223" s="8" t="s">
        <v>394</v>
      </c>
      <c r="AL1223" s="8" t="s">
        <v>395</v>
      </c>
      <c r="AM1223" s="8" t="s">
        <v>3939</v>
      </c>
      <c r="AN1223" s="8" t="s">
        <v>415</v>
      </c>
      <c r="AO1223" s="8"/>
      <c r="AP1223" s="8"/>
      <c r="AQ1223" s="8"/>
      <c r="AR1223" s="8"/>
      <c r="AS1223" s="8"/>
      <c r="AT1223" s="8"/>
      <c r="AU1223" s="8"/>
      <c r="AV1223" s="8"/>
      <c r="AW1223" s="8" t="s">
        <v>452</v>
      </c>
      <c r="AX1223" s="8" t="s">
        <v>3700</v>
      </c>
      <c r="AY1223" s="8" t="s">
        <v>73</v>
      </c>
      <c r="AZ1223" s="8"/>
      <c r="BA1223" s="8"/>
      <c r="BB1223" s="8"/>
      <c r="BC1223" s="8"/>
      <c r="BD1223" s="8"/>
      <c r="BE1223" s="8"/>
      <c r="BF1223" s="8"/>
      <c r="BG1223" s="8"/>
      <c r="BH1223" s="8"/>
      <c r="BI1223" s="8" t="s">
        <v>4392</v>
      </c>
      <c r="BJ1223" s="8"/>
      <c r="BK1223" s="8"/>
      <c r="BL1223" s="8" t="s">
        <v>3702</v>
      </c>
      <c r="BM1223" s="8" t="s">
        <v>3703</v>
      </c>
      <c r="BN1223" s="8" t="s">
        <v>3704</v>
      </c>
      <c r="BO1223" s="8" t="s">
        <v>404</v>
      </c>
      <c r="BP1223" s="8"/>
      <c r="BQ1223" s="8"/>
      <c r="BR1223" s="10"/>
      <c r="BS1223" s="8" t="s">
        <v>1735</v>
      </c>
      <c r="BT1223" s="8"/>
      <c r="BU1223" s="8"/>
      <c r="BV1223" s="8" t="s">
        <v>1550</v>
      </c>
      <c r="BW1223" s="8"/>
      <c r="BX1223" s="8"/>
      <c r="BY1223" s="8"/>
      <c r="BZ1223" s="8"/>
      <c r="CA1223" s="8"/>
      <c r="CB1223" s="8"/>
      <c r="CC1223" s="8"/>
      <c r="CD1223" s="8"/>
      <c r="CE1223" s="8"/>
      <c r="CF1223" s="8"/>
      <c r="CG1223" s="8"/>
      <c r="CH1223" s="8"/>
      <c r="CI1223" s="8"/>
      <c r="CJ1223" s="8"/>
      <c r="CK1223" s="10"/>
      <c r="CL1223" s="8"/>
      <c r="CM1223" s="8"/>
      <c r="CN1223" s="8"/>
      <c r="CO1223" s="8"/>
      <c r="CP1223" s="8"/>
    </row>
    <row r="1224" spans="2:94">
      <c r="B1224" s="6">
        <v>1223</v>
      </c>
      <c r="C1224" s="7">
        <v>11</v>
      </c>
      <c r="D1224" s="8" t="s">
        <v>3781</v>
      </c>
      <c r="E1224" s="8" t="s">
        <v>396</v>
      </c>
      <c r="F1224" s="8" t="s">
        <v>439</v>
      </c>
      <c r="G1224" s="8"/>
      <c r="H1224" s="8" t="s">
        <v>1856</v>
      </c>
      <c r="I1224" s="8"/>
      <c r="J1224" s="8" t="s">
        <v>3732</v>
      </c>
      <c r="K1224" s="8"/>
      <c r="L1224" s="8"/>
      <c r="M1224" s="8" t="s">
        <v>4393</v>
      </c>
      <c r="N1224" s="8" t="s">
        <v>576</v>
      </c>
      <c r="O1224" s="8" t="s">
        <v>397</v>
      </c>
      <c r="P1224" s="8"/>
      <c r="Q1224" s="8" t="s">
        <v>3783</v>
      </c>
      <c r="R1224" s="8" t="s">
        <v>615</v>
      </c>
      <c r="S1224" s="8" t="s">
        <v>3784</v>
      </c>
      <c r="T1224" s="8"/>
      <c r="U1224" s="8" t="s">
        <v>394</v>
      </c>
      <c r="V1224" s="8" t="s">
        <v>571</v>
      </c>
      <c r="W1224" s="8" t="s">
        <v>105</v>
      </c>
      <c r="X1224" s="10" t="s">
        <v>3785</v>
      </c>
      <c r="Y1224" s="8"/>
      <c r="Z1224" s="8"/>
      <c r="AA1224" s="8"/>
      <c r="AB1224" s="8"/>
      <c r="AC1224" s="8"/>
      <c r="AD1224" s="8"/>
      <c r="AE1224" s="8" t="s">
        <v>3786</v>
      </c>
      <c r="AF1224" s="8" t="s">
        <v>403</v>
      </c>
      <c r="AG1224" s="8"/>
      <c r="AH1224" s="8" t="s">
        <v>400</v>
      </c>
      <c r="AI1224" s="8" t="s">
        <v>58</v>
      </c>
      <c r="AJ1224" s="8"/>
      <c r="AK1224" s="8" t="s">
        <v>394</v>
      </c>
      <c r="AL1224" s="8" t="s">
        <v>395</v>
      </c>
      <c r="AM1224" s="8" t="s">
        <v>1583</v>
      </c>
      <c r="AN1224" s="8" t="s">
        <v>415</v>
      </c>
      <c r="AO1224" s="8"/>
      <c r="AP1224" s="8"/>
      <c r="AQ1224" s="8"/>
      <c r="AR1224" s="8"/>
      <c r="AS1224" s="8"/>
      <c r="AT1224" s="8"/>
      <c r="AU1224" s="8"/>
      <c r="AV1224" s="8"/>
      <c r="AW1224" s="8" t="s">
        <v>402</v>
      </c>
      <c r="AX1224" s="8" t="s">
        <v>585</v>
      </c>
      <c r="AY1224" s="8" t="s">
        <v>105</v>
      </c>
      <c r="AZ1224" s="8" t="s">
        <v>987</v>
      </c>
      <c r="BA1224" s="8"/>
      <c r="BB1224" s="8"/>
      <c r="BC1224" s="8"/>
      <c r="BD1224" s="8"/>
      <c r="BE1224" s="8"/>
      <c r="BF1224" s="8"/>
      <c r="BG1224" s="8"/>
      <c r="BH1224" s="8"/>
      <c r="BI1224" s="8" t="s">
        <v>3787</v>
      </c>
      <c r="BJ1224" s="8"/>
      <c r="BK1224" s="8"/>
      <c r="BL1224" s="8" t="s">
        <v>587</v>
      </c>
      <c r="BM1224" s="8" t="s">
        <v>588</v>
      </c>
      <c r="BN1224" s="8" t="s">
        <v>589</v>
      </c>
      <c r="BO1224" s="8" t="s">
        <v>404</v>
      </c>
      <c r="BP1224" s="8"/>
      <c r="BQ1224" s="8" t="s">
        <v>590</v>
      </c>
      <c r="BR1224" s="10"/>
      <c r="BS1224" s="8"/>
      <c r="BT1224" s="8"/>
      <c r="BU1224" s="8" t="s">
        <v>419</v>
      </c>
      <c r="BV1224" s="8"/>
      <c r="BW1224" s="8"/>
      <c r="BX1224" s="8"/>
      <c r="BY1224" s="8"/>
      <c r="BZ1224" s="8"/>
      <c r="CA1224" s="8"/>
      <c r="CB1224" s="8"/>
      <c r="CC1224" s="8"/>
      <c r="CD1224" s="8"/>
      <c r="CE1224" s="8"/>
      <c r="CF1224" s="8"/>
      <c r="CG1224" s="8"/>
      <c r="CH1224" s="8"/>
      <c r="CI1224" s="8"/>
      <c r="CJ1224" s="8"/>
      <c r="CK1224" s="10"/>
      <c r="CL1224" s="8"/>
      <c r="CM1224" s="8"/>
      <c r="CN1224" s="8"/>
      <c r="CO1224" s="8"/>
      <c r="CP1224" s="8"/>
    </row>
    <row r="1225" spans="2:94">
      <c r="B1225" s="6">
        <v>1224</v>
      </c>
      <c r="C1225" s="7">
        <v>10</v>
      </c>
      <c r="D1225" s="8" t="s">
        <v>4394</v>
      </c>
      <c r="E1225" s="8" t="s">
        <v>396</v>
      </c>
      <c r="F1225" s="8" t="s">
        <v>439</v>
      </c>
      <c r="G1225" s="8"/>
      <c r="H1225" s="8" t="s">
        <v>1856</v>
      </c>
      <c r="I1225" s="8"/>
      <c r="J1225" s="8" t="s">
        <v>3732</v>
      </c>
      <c r="K1225" s="8"/>
      <c r="L1225" s="8"/>
      <c r="M1225" s="8" t="s">
        <v>4395</v>
      </c>
      <c r="N1225" s="8" t="s">
        <v>440</v>
      </c>
      <c r="O1225" s="8"/>
      <c r="P1225" s="8"/>
      <c r="Q1225" s="8" t="s">
        <v>4396</v>
      </c>
      <c r="R1225" s="8" t="s">
        <v>1041</v>
      </c>
      <c r="S1225" s="8" t="s">
        <v>4397</v>
      </c>
      <c r="T1225" s="8"/>
      <c r="U1225" s="8"/>
      <c r="V1225" s="8" t="s">
        <v>1021</v>
      </c>
      <c r="W1225" s="8" t="s">
        <v>105</v>
      </c>
      <c r="X1225" s="10" t="s">
        <v>3921</v>
      </c>
      <c r="Y1225" s="8"/>
      <c r="Z1225" s="8"/>
      <c r="AA1225" s="8"/>
      <c r="AB1225" s="8"/>
      <c r="AC1225" s="8"/>
      <c r="AD1225" s="8"/>
      <c r="AE1225" s="8" t="s">
        <v>1729</v>
      </c>
      <c r="AF1225" s="8"/>
      <c r="AG1225" s="8"/>
      <c r="AH1225" s="8" t="s">
        <v>393</v>
      </c>
      <c r="AI1225" s="8" t="s">
        <v>1512</v>
      </c>
      <c r="AJ1225" s="8"/>
      <c r="AK1225" s="8" t="s">
        <v>394</v>
      </c>
      <c r="AL1225" s="8" t="s">
        <v>395</v>
      </c>
      <c r="AM1225" s="8" t="s">
        <v>4398</v>
      </c>
      <c r="AN1225" s="8" t="s">
        <v>415</v>
      </c>
      <c r="AO1225" s="8"/>
      <c r="AP1225" s="8"/>
      <c r="AQ1225" s="8"/>
      <c r="AR1225" s="8"/>
      <c r="AS1225" s="8"/>
      <c r="AT1225" s="8"/>
      <c r="AU1225" s="8"/>
      <c r="AV1225" s="8"/>
      <c r="AW1225" s="8" t="s">
        <v>452</v>
      </c>
      <c r="AX1225" s="8"/>
      <c r="AY1225" s="8" t="s">
        <v>105</v>
      </c>
      <c r="AZ1225" s="8"/>
      <c r="BA1225" s="8"/>
      <c r="BB1225" s="8"/>
      <c r="BC1225" s="8"/>
      <c r="BD1225" s="8"/>
      <c r="BE1225" s="8"/>
      <c r="BF1225" s="8"/>
      <c r="BG1225" s="8"/>
      <c r="BH1225" s="8"/>
      <c r="BI1225" s="8" t="s">
        <v>4399</v>
      </c>
      <c r="BJ1225" s="8"/>
      <c r="BK1225" s="8"/>
      <c r="BL1225" s="8" t="s">
        <v>3702</v>
      </c>
      <c r="BM1225" s="8" t="s">
        <v>3703</v>
      </c>
      <c r="BN1225" s="8" t="s">
        <v>3704</v>
      </c>
      <c r="BO1225" s="8" t="s">
        <v>1532</v>
      </c>
      <c r="BP1225" s="8"/>
      <c r="BQ1225" s="8"/>
      <c r="BR1225" s="10"/>
      <c r="BS1225" s="8" t="s">
        <v>3763</v>
      </c>
      <c r="BT1225" s="8" t="s">
        <v>4400</v>
      </c>
      <c r="BU1225" s="8"/>
      <c r="BV1225" s="8" t="s">
        <v>1550</v>
      </c>
      <c r="BW1225" s="8"/>
      <c r="BX1225" s="8"/>
      <c r="BY1225" s="8"/>
      <c r="BZ1225" s="8"/>
      <c r="CA1225" s="8"/>
      <c r="CB1225" s="8"/>
      <c r="CC1225" s="8"/>
      <c r="CD1225" s="8"/>
      <c r="CE1225" s="8"/>
      <c r="CF1225" s="8"/>
      <c r="CG1225" s="8"/>
      <c r="CH1225" s="8"/>
      <c r="CI1225" s="8"/>
      <c r="CJ1225" s="8"/>
      <c r="CK1225" s="10"/>
      <c r="CL1225" s="8"/>
      <c r="CM1225" s="8"/>
      <c r="CN1225" s="8"/>
      <c r="CO1225" s="8"/>
      <c r="CP1225" s="8"/>
    </row>
    <row r="1226" spans="2:94">
      <c r="B1226" s="6">
        <v>1225</v>
      </c>
      <c r="C1226" s="7">
        <v>10</v>
      </c>
      <c r="D1226" s="8" t="s">
        <v>4401</v>
      </c>
      <c r="E1226" s="8"/>
      <c r="F1226" s="8" t="s">
        <v>439</v>
      </c>
      <c r="G1226" s="8"/>
      <c r="H1226" s="8" t="s">
        <v>1856</v>
      </c>
      <c r="I1226" s="8"/>
      <c r="J1226" s="8" t="s">
        <v>3732</v>
      </c>
      <c r="K1226" s="8"/>
      <c r="L1226" s="8"/>
      <c r="M1226" s="8" t="s">
        <v>4402</v>
      </c>
      <c r="N1226" s="8" t="s">
        <v>440</v>
      </c>
      <c r="O1226" s="8"/>
      <c r="P1226" s="8"/>
      <c r="Q1226" s="8" t="s">
        <v>4403</v>
      </c>
      <c r="R1226" s="8" t="s">
        <v>391</v>
      </c>
      <c r="S1226" s="8" t="s">
        <v>4404</v>
      </c>
      <c r="T1226" s="8"/>
      <c r="U1226" s="8"/>
      <c r="V1226" s="8" t="s">
        <v>1183</v>
      </c>
      <c r="W1226" s="8" t="s">
        <v>442</v>
      </c>
      <c r="X1226" s="10" t="s">
        <v>4017</v>
      </c>
      <c r="Y1226" s="8"/>
      <c r="Z1226" s="8"/>
      <c r="AA1226" s="8"/>
      <c r="AB1226" s="8"/>
      <c r="AC1226" s="8"/>
      <c r="AD1226" s="8"/>
      <c r="AE1226" s="8"/>
      <c r="AF1226" s="8"/>
      <c r="AG1226" s="8"/>
      <c r="AH1226" s="8" t="s">
        <v>393</v>
      </c>
      <c r="AI1226" s="8" t="s">
        <v>1512</v>
      </c>
      <c r="AJ1226" s="8"/>
      <c r="AK1226" s="8" t="s">
        <v>394</v>
      </c>
      <c r="AL1226" s="8" t="s">
        <v>395</v>
      </c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 t="s">
        <v>442</v>
      </c>
      <c r="AZ1226" s="8"/>
      <c r="BA1226" s="8"/>
      <c r="BB1226" s="8"/>
      <c r="BC1226" s="8"/>
      <c r="BD1226" s="8"/>
      <c r="BE1226" s="8"/>
      <c r="BF1226" s="8"/>
      <c r="BG1226" s="8"/>
      <c r="BH1226" s="8"/>
      <c r="BI1226" s="8"/>
      <c r="BJ1226" s="8"/>
      <c r="BK1226" s="8"/>
      <c r="BL1226" s="8"/>
      <c r="BM1226" s="8"/>
      <c r="BN1226" s="8"/>
      <c r="BO1226" s="8"/>
      <c r="BP1226" s="8"/>
      <c r="BQ1226" s="8"/>
      <c r="BR1226" s="10"/>
      <c r="BS1226" s="8"/>
      <c r="BT1226" s="8"/>
      <c r="BU1226" s="8"/>
      <c r="BV1226" s="8"/>
      <c r="BW1226" s="8"/>
      <c r="BX1226" s="8"/>
      <c r="BY1226" s="8"/>
      <c r="BZ1226" s="8"/>
      <c r="CA1226" s="8"/>
      <c r="CB1226" s="8"/>
      <c r="CC1226" s="8"/>
      <c r="CD1226" s="8"/>
      <c r="CE1226" s="8"/>
      <c r="CF1226" s="8"/>
      <c r="CG1226" s="8"/>
      <c r="CH1226" s="8"/>
      <c r="CI1226" s="8"/>
      <c r="CJ1226" s="8"/>
      <c r="CK1226" s="10"/>
      <c r="CL1226" s="8"/>
      <c r="CM1226" s="8"/>
      <c r="CN1226" s="8"/>
      <c r="CO1226" s="8"/>
      <c r="CP1226" s="8"/>
    </row>
    <row r="1227" spans="2:94">
      <c r="B1227" s="6">
        <v>1226</v>
      </c>
      <c r="C1227" s="7">
        <v>11</v>
      </c>
      <c r="D1227" s="8" t="s">
        <v>4405</v>
      </c>
      <c r="E1227" s="8" t="s">
        <v>396</v>
      </c>
      <c r="F1227" s="8" t="s">
        <v>439</v>
      </c>
      <c r="G1227" s="8"/>
      <c r="H1227" s="8" t="s">
        <v>1856</v>
      </c>
      <c r="I1227" s="8"/>
      <c r="J1227" s="8" t="s">
        <v>3732</v>
      </c>
      <c r="K1227" s="8"/>
      <c r="L1227" s="8"/>
      <c r="M1227" s="8" t="s">
        <v>4402</v>
      </c>
      <c r="N1227" s="8" t="s">
        <v>440</v>
      </c>
      <c r="O1227" s="8" t="s">
        <v>397</v>
      </c>
      <c r="P1227" s="8"/>
      <c r="Q1227" s="8" t="s">
        <v>4406</v>
      </c>
      <c r="R1227" s="8" t="s">
        <v>398</v>
      </c>
      <c r="S1227" s="8" t="s">
        <v>4407</v>
      </c>
      <c r="T1227" s="8"/>
      <c r="U1227" s="8"/>
      <c r="V1227" s="8" t="s">
        <v>441</v>
      </c>
      <c r="W1227" s="8"/>
      <c r="X1227" s="10"/>
      <c r="Y1227" s="8"/>
      <c r="Z1227" s="8"/>
      <c r="AA1227" s="8"/>
      <c r="AB1227" s="8"/>
      <c r="AC1227" s="8"/>
      <c r="AD1227" s="8"/>
      <c r="AE1227" s="8" t="s">
        <v>3760</v>
      </c>
      <c r="AF1227" s="8"/>
      <c r="AG1227" s="8"/>
      <c r="AH1227" s="8" t="s">
        <v>393</v>
      </c>
      <c r="AI1227" s="8" t="s">
        <v>1512</v>
      </c>
      <c r="AJ1227" s="8"/>
      <c r="AK1227" s="8" t="s">
        <v>394</v>
      </c>
      <c r="AL1227" s="8" t="s">
        <v>395</v>
      </c>
      <c r="AM1227" s="8" t="s">
        <v>3956</v>
      </c>
      <c r="AN1227" s="8" t="s">
        <v>415</v>
      </c>
      <c r="AO1227" s="8"/>
      <c r="AP1227" s="8"/>
      <c r="AQ1227" s="8"/>
      <c r="AR1227" s="8"/>
      <c r="AS1227" s="8"/>
      <c r="AT1227" s="8"/>
      <c r="AU1227" s="8"/>
      <c r="AV1227" s="8"/>
      <c r="AW1227" s="8" t="s">
        <v>452</v>
      </c>
      <c r="AX1227" s="8" t="s">
        <v>3700</v>
      </c>
      <c r="AY1227" s="8"/>
      <c r="AZ1227" s="8"/>
      <c r="BA1227" s="8"/>
      <c r="BB1227" s="8"/>
      <c r="BC1227" s="8"/>
      <c r="BD1227" s="8"/>
      <c r="BE1227" s="8"/>
      <c r="BF1227" s="8"/>
      <c r="BG1227" s="8"/>
      <c r="BH1227" s="8"/>
      <c r="BI1227" s="8" t="s">
        <v>4408</v>
      </c>
      <c r="BJ1227" s="8"/>
      <c r="BK1227" s="8"/>
      <c r="BL1227" s="8" t="s">
        <v>3702</v>
      </c>
      <c r="BM1227" s="8" t="s">
        <v>3703</v>
      </c>
      <c r="BN1227" s="8" t="s">
        <v>3704</v>
      </c>
      <c r="BO1227" s="8" t="s">
        <v>404</v>
      </c>
      <c r="BP1227" s="8"/>
      <c r="BQ1227" s="8" t="s">
        <v>4407</v>
      </c>
      <c r="BR1227" s="10"/>
      <c r="BS1227" s="8" t="s">
        <v>1829</v>
      </c>
      <c r="BT1227" s="8"/>
      <c r="BU1227" s="8"/>
      <c r="BV1227" s="8" t="s">
        <v>1550</v>
      </c>
      <c r="BW1227" s="8"/>
      <c r="BX1227" s="8"/>
      <c r="BY1227" s="8"/>
      <c r="BZ1227" s="8"/>
      <c r="CA1227" s="8"/>
      <c r="CB1227" s="8"/>
      <c r="CC1227" s="8"/>
      <c r="CD1227" s="8"/>
      <c r="CE1227" s="8"/>
      <c r="CF1227" s="8"/>
      <c r="CG1227" s="8"/>
      <c r="CH1227" s="8"/>
      <c r="CI1227" s="8"/>
      <c r="CJ1227" s="8"/>
      <c r="CK1227" s="10"/>
      <c r="CL1227" s="8"/>
      <c r="CM1227" s="8"/>
      <c r="CN1227" s="8"/>
      <c r="CO1227" s="8"/>
      <c r="CP1227" s="8"/>
    </row>
    <row r="1228" spans="2:94">
      <c r="B1228" s="6">
        <v>1227</v>
      </c>
      <c r="C1228" s="7">
        <v>11</v>
      </c>
      <c r="D1228" s="8" t="s">
        <v>4409</v>
      </c>
      <c r="E1228" s="8" t="s">
        <v>396</v>
      </c>
      <c r="F1228" s="8" t="s">
        <v>439</v>
      </c>
      <c r="G1228" s="8"/>
      <c r="H1228" s="8" t="s">
        <v>1856</v>
      </c>
      <c r="I1228" s="8"/>
      <c r="J1228" s="8" t="s">
        <v>3732</v>
      </c>
      <c r="K1228" s="8"/>
      <c r="L1228" s="8"/>
      <c r="M1228" s="8" t="s">
        <v>4410</v>
      </c>
      <c r="N1228" s="8" t="s">
        <v>440</v>
      </c>
      <c r="O1228" s="8"/>
      <c r="P1228" s="8"/>
      <c r="Q1228" s="8" t="s">
        <v>4411</v>
      </c>
      <c r="R1228" s="8" t="s">
        <v>391</v>
      </c>
      <c r="S1228" s="8" t="s">
        <v>4412</v>
      </c>
      <c r="T1228" s="8"/>
      <c r="U1228" s="8"/>
      <c r="V1228" s="8" t="s">
        <v>571</v>
      </c>
      <c r="W1228" s="8" t="s">
        <v>442</v>
      </c>
      <c r="X1228" s="10" t="s">
        <v>4017</v>
      </c>
      <c r="Y1228" s="8"/>
      <c r="Z1228" s="8"/>
      <c r="AA1228" s="8"/>
      <c r="AB1228" s="8"/>
      <c r="AC1228" s="8"/>
      <c r="AD1228" s="8"/>
      <c r="AE1228" s="8"/>
      <c r="AF1228" s="8"/>
      <c r="AG1228" s="8"/>
      <c r="AH1228" s="8" t="s">
        <v>393</v>
      </c>
      <c r="AI1228" s="8" t="s">
        <v>59</v>
      </c>
      <c r="AJ1228" s="8"/>
      <c r="AK1228" s="8" t="s">
        <v>394</v>
      </c>
      <c r="AL1228" s="8" t="s">
        <v>395</v>
      </c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 t="s">
        <v>442</v>
      </c>
      <c r="AZ1228" s="8"/>
      <c r="BA1228" s="8"/>
      <c r="BB1228" s="8"/>
      <c r="BC1228" s="8"/>
      <c r="BD1228" s="8"/>
      <c r="BE1228" s="8"/>
      <c r="BF1228" s="8"/>
      <c r="BG1228" s="8"/>
      <c r="BH1228" s="8"/>
      <c r="BI1228" s="8" t="s">
        <v>4413</v>
      </c>
      <c r="BJ1228" s="8"/>
      <c r="BK1228" s="8"/>
      <c r="BL1228" s="8"/>
      <c r="BM1228" s="8"/>
      <c r="BN1228" s="8"/>
      <c r="BO1228" s="8"/>
      <c r="BP1228" s="8"/>
      <c r="BQ1228" s="8"/>
      <c r="BR1228" s="10"/>
      <c r="BS1228" s="8"/>
      <c r="BT1228" s="8"/>
      <c r="BU1228" s="8"/>
      <c r="BV1228" s="8"/>
      <c r="BW1228" s="8"/>
      <c r="BX1228" s="8"/>
      <c r="BY1228" s="8"/>
      <c r="BZ1228" s="8"/>
      <c r="CA1228" s="8"/>
      <c r="CB1228" s="8"/>
      <c r="CC1228" s="8"/>
      <c r="CD1228" s="8"/>
      <c r="CE1228" s="8"/>
      <c r="CF1228" s="8"/>
      <c r="CG1228" s="8"/>
      <c r="CH1228" s="8"/>
      <c r="CI1228" s="8"/>
      <c r="CJ1228" s="8"/>
      <c r="CK1228" s="10"/>
      <c r="CL1228" s="8"/>
      <c r="CM1228" s="8"/>
      <c r="CN1228" s="8"/>
      <c r="CO1228" s="8"/>
      <c r="CP1228" s="8"/>
    </row>
    <row r="1229" spans="2:94">
      <c r="B1229" s="6">
        <v>1228</v>
      </c>
      <c r="C1229" s="7">
        <v>10</v>
      </c>
      <c r="D1229" s="8" t="s">
        <v>4414</v>
      </c>
      <c r="E1229" s="8" t="s">
        <v>396</v>
      </c>
      <c r="F1229" s="8" t="s">
        <v>439</v>
      </c>
      <c r="G1229" s="8"/>
      <c r="H1229" s="8" t="s">
        <v>1856</v>
      </c>
      <c r="I1229" s="8"/>
      <c r="J1229" s="8" t="s">
        <v>3732</v>
      </c>
      <c r="K1229" s="8"/>
      <c r="L1229" s="8"/>
      <c r="M1229" s="8" t="s">
        <v>4415</v>
      </c>
      <c r="N1229" s="8" t="s">
        <v>440</v>
      </c>
      <c r="O1229" s="8" t="s">
        <v>397</v>
      </c>
      <c r="P1229" s="8"/>
      <c r="Q1229" s="8" t="s">
        <v>4416</v>
      </c>
      <c r="R1229" s="8" t="s">
        <v>868</v>
      </c>
      <c r="S1229" s="8" t="s">
        <v>4417</v>
      </c>
      <c r="T1229" s="8"/>
      <c r="U1229" s="8"/>
      <c r="V1229" s="8" t="s">
        <v>1367</v>
      </c>
      <c r="W1229" s="8" t="s">
        <v>105</v>
      </c>
      <c r="X1229" s="10" t="s">
        <v>3910</v>
      </c>
      <c r="Y1229" s="8"/>
      <c r="Z1229" s="8"/>
      <c r="AA1229" s="8"/>
      <c r="AB1229" s="8"/>
      <c r="AC1229" s="8"/>
      <c r="AD1229" s="8"/>
      <c r="AE1229" s="8"/>
      <c r="AF1229" s="8"/>
      <c r="AG1229" s="8"/>
      <c r="AH1229" s="8" t="s">
        <v>393</v>
      </c>
      <c r="AI1229" s="8" t="s">
        <v>1512</v>
      </c>
      <c r="AJ1229" s="8"/>
      <c r="AK1229" s="8" t="s">
        <v>394</v>
      </c>
      <c r="AL1229" s="8" t="s">
        <v>395</v>
      </c>
      <c r="AM1229" s="8" t="s">
        <v>444</v>
      </c>
      <c r="AN1229" s="8" t="s">
        <v>445</v>
      </c>
      <c r="AO1229" s="8"/>
      <c r="AP1229" s="8"/>
      <c r="AQ1229" s="8"/>
      <c r="AR1229" s="8"/>
      <c r="AS1229" s="8"/>
      <c r="AT1229" s="8"/>
      <c r="AU1229" s="8"/>
      <c r="AV1229" s="8"/>
      <c r="AW1229" s="8" t="s">
        <v>452</v>
      </c>
      <c r="AX1229" s="8"/>
      <c r="AY1229" s="8" t="s">
        <v>105</v>
      </c>
      <c r="AZ1229" s="8"/>
      <c r="BA1229" s="8"/>
      <c r="BB1229" s="8"/>
      <c r="BC1229" s="8"/>
      <c r="BD1229" s="8"/>
      <c r="BE1229" s="8"/>
      <c r="BF1229" s="8"/>
      <c r="BG1229" s="8"/>
      <c r="BH1229" s="8"/>
      <c r="BI1229" s="8"/>
      <c r="BJ1229" s="8"/>
      <c r="BK1229" s="8"/>
      <c r="BL1229" s="8"/>
      <c r="BM1229" s="8"/>
      <c r="BN1229" s="8"/>
      <c r="BO1229" s="8"/>
      <c r="BP1229" s="8"/>
      <c r="BQ1229" s="8"/>
      <c r="BR1229" s="10"/>
      <c r="BS1229" s="8"/>
      <c r="BT1229" s="8"/>
      <c r="BU1229" s="8"/>
      <c r="BV1229" s="8"/>
      <c r="BW1229" s="8"/>
      <c r="BX1229" s="8"/>
      <c r="BY1229" s="8"/>
      <c r="BZ1229" s="8"/>
      <c r="CA1229" s="8"/>
      <c r="CB1229" s="8"/>
      <c r="CC1229" s="8"/>
      <c r="CD1229" s="8"/>
      <c r="CE1229" s="8"/>
      <c r="CF1229" s="8"/>
      <c r="CG1229" s="8"/>
      <c r="CH1229" s="8"/>
      <c r="CI1229" s="8"/>
      <c r="CJ1229" s="8"/>
      <c r="CK1229" s="10"/>
      <c r="CL1229" s="8"/>
      <c r="CM1229" s="8"/>
      <c r="CN1229" s="8"/>
      <c r="CO1229" s="8"/>
      <c r="CP1229" s="8"/>
    </row>
    <row r="1230" spans="2:94">
      <c r="B1230" s="6">
        <v>1229</v>
      </c>
      <c r="C1230" s="7">
        <v>11</v>
      </c>
      <c r="D1230" s="8" t="s">
        <v>4418</v>
      </c>
      <c r="E1230" s="8" t="s">
        <v>396</v>
      </c>
      <c r="F1230" s="8" t="s">
        <v>439</v>
      </c>
      <c r="G1230" s="8"/>
      <c r="H1230" s="8" t="s">
        <v>1856</v>
      </c>
      <c r="I1230" s="8"/>
      <c r="J1230" s="8" t="s">
        <v>3732</v>
      </c>
      <c r="K1230" s="8"/>
      <c r="L1230" s="8"/>
      <c r="M1230" s="8" t="s">
        <v>4419</v>
      </c>
      <c r="N1230" s="8" t="s">
        <v>440</v>
      </c>
      <c r="O1230" s="8" t="s">
        <v>397</v>
      </c>
      <c r="P1230" s="8"/>
      <c r="Q1230" s="8" t="s">
        <v>4420</v>
      </c>
      <c r="R1230" s="8" t="s">
        <v>398</v>
      </c>
      <c r="S1230" s="8" t="s">
        <v>4421</v>
      </c>
      <c r="T1230" s="8"/>
      <c r="U1230" s="8"/>
      <c r="V1230" s="8" t="s">
        <v>441</v>
      </c>
      <c r="W1230" s="8"/>
      <c r="X1230" s="10"/>
      <c r="Y1230" s="8"/>
      <c r="Z1230" s="8"/>
      <c r="AA1230" s="8"/>
      <c r="AB1230" s="8"/>
      <c r="AC1230" s="8"/>
      <c r="AD1230" s="8"/>
      <c r="AE1230" s="8" t="s">
        <v>1729</v>
      </c>
      <c r="AF1230" s="8"/>
      <c r="AG1230" s="8"/>
      <c r="AH1230" s="8" t="s">
        <v>393</v>
      </c>
      <c r="AI1230" s="8" t="s">
        <v>1512</v>
      </c>
      <c r="AJ1230" s="8"/>
      <c r="AK1230" s="8" t="s">
        <v>394</v>
      </c>
      <c r="AL1230" s="8" t="s">
        <v>395</v>
      </c>
      <c r="AM1230" s="8" t="s">
        <v>3915</v>
      </c>
      <c r="AN1230" s="8" t="s">
        <v>415</v>
      </c>
      <c r="AO1230" s="8"/>
      <c r="AP1230" s="8"/>
      <c r="AQ1230" s="8"/>
      <c r="AR1230" s="8"/>
      <c r="AS1230" s="8"/>
      <c r="AT1230" s="8"/>
      <c r="AU1230" s="8"/>
      <c r="AV1230" s="8"/>
      <c r="AW1230" s="8" t="s">
        <v>452</v>
      </c>
      <c r="AX1230" s="8" t="s">
        <v>3700</v>
      </c>
      <c r="AY1230" s="8"/>
      <c r="AZ1230" s="8"/>
      <c r="BA1230" s="8"/>
      <c r="BB1230" s="8"/>
      <c r="BC1230" s="8"/>
      <c r="BD1230" s="8"/>
      <c r="BE1230" s="8"/>
      <c r="BF1230" s="8"/>
      <c r="BG1230" s="8"/>
      <c r="BH1230" s="8"/>
      <c r="BI1230" s="8" t="s">
        <v>4422</v>
      </c>
      <c r="BJ1230" s="8"/>
      <c r="BK1230" s="8"/>
      <c r="BL1230" s="8" t="s">
        <v>3702</v>
      </c>
      <c r="BM1230" s="8" t="s">
        <v>3703</v>
      </c>
      <c r="BN1230" s="8" t="s">
        <v>3704</v>
      </c>
      <c r="BO1230" s="8" t="s">
        <v>1532</v>
      </c>
      <c r="BP1230" s="8"/>
      <c r="BQ1230" s="8" t="s">
        <v>4423</v>
      </c>
      <c r="BR1230" s="10"/>
      <c r="BS1230" s="8" t="s">
        <v>3717</v>
      </c>
      <c r="BT1230" s="8"/>
      <c r="BU1230" s="8"/>
      <c r="BV1230" s="8" t="s">
        <v>1550</v>
      </c>
      <c r="BW1230" s="8"/>
      <c r="BX1230" s="8"/>
      <c r="BY1230" s="8"/>
      <c r="BZ1230" s="8"/>
      <c r="CA1230" s="8"/>
      <c r="CB1230" s="8"/>
      <c r="CC1230" s="8"/>
      <c r="CD1230" s="8"/>
      <c r="CE1230" s="8"/>
      <c r="CF1230" s="8"/>
      <c r="CG1230" s="8"/>
      <c r="CH1230" s="8"/>
      <c r="CI1230" s="8"/>
      <c r="CJ1230" s="8"/>
      <c r="CK1230" s="10"/>
      <c r="CL1230" s="8"/>
      <c r="CM1230" s="8"/>
      <c r="CN1230" s="8"/>
      <c r="CO1230" s="8"/>
      <c r="CP1230" s="8"/>
    </row>
    <row r="1231" spans="2:94">
      <c r="B1231" s="6">
        <v>1230</v>
      </c>
      <c r="C1231" s="7">
        <v>11</v>
      </c>
      <c r="D1231" s="8" t="s">
        <v>4424</v>
      </c>
      <c r="E1231" s="8" t="s">
        <v>396</v>
      </c>
      <c r="F1231" s="8" t="s">
        <v>439</v>
      </c>
      <c r="G1231" s="8"/>
      <c r="H1231" s="8" t="s">
        <v>1856</v>
      </c>
      <c r="I1231" s="8"/>
      <c r="J1231" s="8" t="s">
        <v>3732</v>
      </c>
      <c r="K1231" s="8"/>
      <c r="L1231" s="8"/>
      <c r="M1231" s="8" t="s">
        <v>4425</v>
      </c>
      <c r="N1231" s="8" t="s">
        <v>440</v>
      </c>
      <c r="O1231" s="8"/>
      <c r="P1231" s="8"/>
      <c r="Q1231" s="8" t="s">
        <v>4426</v>
      </c>
      <c r="R1231" s="8" t="s">
        <v>1041</v>
      </c>
      <c r="S1231" s="8" t="s">
        <v>4423</v>
      </c>
      <c r="T1231" s="8"/>
      <c r="U1231" s="8"/>
      <c r="V1231" s="8" t="s">
        <v>571</v>
      </c>
      <c r="W1231" s="8" t="s">
        <v>105</v>
      </c>
      <c r="X1231" s="10" t="s">
        <v>3921</v>
      </c>
      <c r="Y1231" s="8"/>
      <c r="Z1231" s="8"/>
      <c r="AA1231" s="8"/>
      <c r="AB1231" s="8"/>
      <c r="AC1231" s="8"/>
      <c r="AD1231" s="8"/>
      <c r="AE1231" s="8" t="s">
        <v>1729</v>
      </c>
      <c r="AF1231" s="8"/>
      <c r="AG1231" s="8"/>
      <c r="AH1231" s="8" t="s">
        <v>393</v>
      </c>
      <c r="AI1231" s="8" t="s">
        <v>1512</v>
      </c>
      <c r="AJ1231" s="8"/>
      <c r="AK1231" s="8" t="s">
        <v>394</v>
      </c>
      <c r="AL1231" s="8" t="s">
        <v>395</v>
      </c>
      <c r="AM1231" s="8" t="s">
        <v>4427</v>
      </c>
      <c r="AN1231" s="8" t="s">
        <v>415</v>
      </c>
      <c r="AO1231" s="8"/>
      <c r="AP1231" s="8"/>
      <c r="AQ1231" s="8"/>
      <c r="AR1231" s="8"/>
      <c r="AS1231" s="8"/>
      <c r="AT1231" s="8"/>
      <c r="AU1231" s="8"/>
      <c r="AV1231" s="8"/>
      <c r="AW1231" s="8" t="s">
        <v>452</v>
      </c>
      <c r="AX1231" s="8"/>
      <c r="AY1231" s="8" t="s">
        <v>105</v>
      </c>
      <c r="AZ1231" s="8"/>
      <c r="BA1231" s="8"/>
      <c r="BB1231" s="8"/>
      <c r="BC1231" s="8"/>
      <c r="BD1231" s="8"/>
      <c r="BE1231" s="8"/>
      <c r="BF1231" s="8"/>
      <c r="BG1231" s="8"/>
      <c r="BH1231" s="8"/>
      <c r="BI1231" s="8" t="s">
        <v>4428</v>
      </c>
      <c r="BJ1231" s="8"/>
      <c r="BK1231" s="8"/>
      <c r="BL1231" s="8" t="s">
        <v>3702</v>
      </c>
      <c r="BM1231" s="8" t="s">
        <v>3703</v>
      </c>
      <c r="BN1231" s="8" t="s">
        <v>3704</v>
      </c>
      <c r="BO1231" s="8" t="s">
        <v>1532</v>
      </c>
      <c r="BP1231" s="8"/>
      <c r="BQ1231" s="8"/>
      <c r="BR1231" s="10"/>
      <c r="BS1231" s="8" t="s">
        <v>3705</v>
      </c>
      <c r="BT1231" s="8" t="s">
        <v>4429</v>
      </c>
      <c r="BU1231" s="8"/>
      <c r="BV1231" s="8" t="s">
        <v>1550</v>
      </c>
      <c r="BW1231" s="8"/>
      <c r="BX1231" s="8"/>
      <c r="BY1231" s="8"/>
      <c r="BZ1231" s="8"/>
      <c r="CA1231" s="8"/>
      <c r="CB1231" s="8"/>
      <c r="CC1231" s="8"/>
      <c r="CD1231" s="8"/>
      <c r="CE1231" s="8"/>
      <c r="CF1231" s="8"/>
      <c r="CG1231" s="8"/>
      <c r="CH1231" s="8"/>
      <c r="CI1231" s="8"/>
      <c r="CJ1231" s="8"/>
      <c r="CK1231" s="10"/>
      <c r="CL1231" s="8"/>
      <c r="CM1231" s="8"/>
      <c r="CN1231" s="8"/>
      <c r="CO1231" s="8"/>
      <c r="CP1231" s="8"/>
    </row>
    <row r="1232" spans="2:94">
      <c r="B1232" s="6">
        <v>1231</v>
      </c>
      <c r="C1232" s="7">
        <v>11</v>
      </c>
      <c r="D1232" s="8" t="s">
        <v>2080</v>
      </c>
      <c r="E1232" s="8" t="s">
        <v>396</v>
      </c>
      <c r="F1232" s="8" t="s">
        <v>439</v>
      </c>
      <c r="G1232" s="8"/>
      <c r="H1232" s="8" t="s">
        <v>1856</v>
      </c>
      <c r="I1232" s="8"/>
      <c r="J1232" s="8" t="s">
        <v>3732</v>
      </c>
      <c r="K1232" s="8"/>
      <c r="L1232" s="8"/>
      <c r="M1232" s="8" t="s">
        <v>4430</v>
      </c>
      <c r="N1232" s="8" t="s">
        <v>407</v>
      </c>
      <c r="O1232" s="8" t="s">
        <v>2082</v>
      </c>
      <c r="P1232" s="8"/>
      <c r="Q1232" s="8" t="s">
        <v>2083</v>
      </c>
      <c r="R1232" s="8" t="s">
        <v>408</v>
      </c>
      <c r="S1232" s="8" t="s">
        <v>2084</v>
      </c>
      <c r="T1232" s="8"/>
      <c r="U1232" s="8" t="s">
        <v>394</v>
      </c>
      <c r="V1232" s="8" t="s">
        <v>1021</v>
      </c>
      <c r="W1232" s="8" t="s">
        <v>105</v>
      </c>
      <c r="X1232" s="10" t="s">
        <v>2085</v>
      </c>
      <c r="Y1232" s="8"/>
      <c r="Z1232" s="8"/>
      <c r="AA1232" s="8"/>
      <c r="AB1232" s="8"/>
      <c r="AC1232" s="8"/>
      <c r="AD1232" s="8"/>
      <c r="AE1232" s="8"/>
      <c r="AF1232" s="8"/>
      <c r="AG1232" s="8"/>
      <c r="AH1232" s="8" t="s">
        <v>400</v>
      </c>
      <c r="AI1232" s="8" t="s">
        <v>58</v>
      </c>
      <c r="AJ1232" s="8"/>
      <c r="AK1232" s="8" t="s">
        <v>412</v>
      </c>
      <c r="AL1232" s="8" t="s">
        <v>413</v>
      </c>
      <c r="AM1232" s="8" t="s">
        <v>2087</v>
      </c>
      <c r="AN1232" s="8"/>
      <c r="AO1232" s="8"/>
      <c r="AP1232" s="8"/>
      <c r="AQ1232" s="8"/>
      <c r="AR1232" s="8"/>
      <c r="AS1232" s="8"/>
      <c r="AT1232" s="8"/>
      <c r="AU1232" s="8"/>
      <c r="AV1232" s="8"/>
      <c r="AW1232" s="8" t="s">
        <v>452</v>
      </c>
      <c r="AX1232" s="8" t="s">
        <v>2088</v>
      </c>
      <c r="AY1232" s="8" t="s">
        <v>105</v>
      </c>
      <c r="AZ1232" s="8" t="s">
        <v>403</v>
      </c>
      <c r="BA1232" s="8"/>
      <c r="BB1232" s="8"/>
      <c r="BC1232" s="8"/>
      <c r="BD1232" s="8"/>
      <c r="BE1232" s="8"/>
      <c r="BF1232" s="8"/>
      <c r="BG1232" s="8"/>
      <c r="BH1232" s="8"/>
      <c r="BI1232" s="8" t="s">
        <v>2089</v>
      </c>
      <c r="BJ1232" s="8"/>
      <c r="BK1232" s="8"/>
      <c r="BL1232" s="8" t="s">
        <v>417</v>
      </c>
      <c r="BM1232" s="8" t="s">
        <v>417</v>
      </c>
      <c r="BN1232" s="8" t="s">
        <v>418</v>
      </c>
      <c r="BO1232" s="8" t="s">
        <v>404</v>
      </c>
      <c r="BP1232" s="8"/>
      <c r="BQ1232" s="8"/>
      <c r="BR1232" s="10"/>
      <c r="BS1232" s="8"/>
      <c r="BT1232" s="8"/>
      <c r="BU1232" s="8" t="s">
        <v>419</v>
      </c>
      <c r="BV1232" s="8"/>
      <c r="BW1232" s="8"/>
      <c r="BX1232" s="8"/>
      <c r="BY1232" s="8"/>
      <c r="BZ1232" s="8"/>
      <c r="CA1232" s="8"/>
      <c r="CB1232" s="8"/>
      <c r="CC1232" s="8"/>
      <c r="CD1232" s="8"/>
      <c r="CE1232" s="8"/>
      <c r="CF1232" s="8"/>
      <c r="CG1232" s="8"/>
      <c r="CH1232" s="8"/>
      <c r="CI1232" s="8"/>
      <c r="CJ1232" s="8"/>
      <c r="CK1232" s="10"/>
      <c r="CL1232" s="8"/>
      <c r="CM1232" s="8"/>
      <c r="CN1232" s="8"/>
      <c r="CO1232" s="8"/>
      <c r="CP1232" s="8"/>
    </row>
    <row r="1233" spans="2:94">
      <c r="B1233" s="6">
        <v>1232</v>
      </c>
      <c r="C1233" s="7">
        <v>11</v>
      </c>
      <c r="D1233" s="8" t="s">
        <v>4431</v>
      </c>
      <c r="E1233" s="8" t="s">
        <v>396</v>
      </c>
      <c r="F1233" s="8" t="s">
        <v>439</v>
      </c>
      <c r="G1233" s="8"/>
      <c r="H1233" s="8" t="s">
        <v>1856</v>
      </c>
      <c r="I1233" s="8"/>
      <c r="J1233" s="8" t="s">
        <v>3732</v>
      </c>
      <c r="K1233" s="8"/>
      <c r="L1233" s="8"/>
      <c r="M1233" s="8" t="s">
        <v>4432</v>
      </c>
      <c r="N1233" s="8" t="s">
        <v>440</v>
      </c>
      <c r="O1233" s="8"/>
      <c r="P1233" s="8"/>
      <c r="Q1233" s="8" t="s">
        <v>4433</v>
      </c>
      <c r="R1233" s="8" t="s">
        <v>391</v>
      </c>
      <c r="S1233" s="8" t="s">
        <v>4434</v>
      </c>
      <c r="T1233" s="8"/>
      <c r="U1233" s="8"/>
      <c r="V1233" s="8" t="s">
        <v>1183</v>
      </c>
      <c r="W1233" s="8" t="s">
        <v>442</v>
      </c>
      <c r="X1233" s="10" t="s">
        <v>4017</v>
      </c>
      <c r="Y1233" s="8"/>
      <c r="Z1233" s="8"/>
      <c r="AA1233" s="8"/>
      <c r="AB1233" s="8"/>
      <c r="AC1233" s="8"/>
      <c r="AD1233" s="8"/>
      <c r="AE1233" s="8"/>
      <c r="AF1233" s="8"/>
      <c r="AG1233" s="8"/>
      <c r="AH1233" s="8" t="s">
        <v>393</v>
      </c>
      <c r="AI1233" s="8" t="s">
        <v>59</v>
      </c>
      <c r="AJ1233" s="8"/>
      <c r="AK1233" s="8" t="s">
        <v>394</v>
      </c>
      <c r="AL1233" s="8" t="s">
        <v>395</v>
      </c>
      <c r="AM1233" s="8" t="s">
        <v>4435</v>
      </c>
      <c r="AN1233" s="8" t="s">
        <v>415</v>
      </c>
      <c r="AO1233" s="8"/>
      <c r="AP1233" s="8"/>
      <c r="AQ1233" s="8"/>
      <c r="AR1233" s="8"/>
      <c r="AS1233" s="8"/>
      <c r="AT1233" s="8"/>
      <c r="AU1233" s="8"/>
      <c r="AV1233" s="8"/>
      <c r="AW1233" s="8" t="s">
        <v>452</v>
      </c>
      <c r="AX1233" s="8"/>
      <c r="AY1233" s="8" t="s">
        <v>442</v>
      </c>
      <c r="AZ1233" s="8"/>
      <c r="BA1233" s="8"/>
      <c r="BB1233" s="8"/>
      <c r="BC1233" s="8"/>
      <c r="BD1233" s="8"/>
      <c r="BE1233" s="8"/>
      <c r="BF1233" s="8"/>
      <c r="BG1233" s="8"/>
      <c r="BH1233" s="8"/>
      <c r="BI1233" s="8" t="s">
        <v>4436</v>
      </c>
      <c r="BJ1233" s="8"/>
      <c r="BK1233" s="8"/>
      <c r="BL1233" s="8"/>
      <c r="BM1233" s="8"/>
      <c r="BN1233" s="8"/>
      <c r="BO1233" s="8"/>
      <c r="BP1233" s="8"/>
      <c r="BQ1233" s="8"/>
      <c r="BR1233" s="10"/>
      <c r="BS1233" s="8"/>
      <c r="BT1233" s="8"/>
      <c r="BU1233" s="8"/>
      <c r="BV1233" s="8"/>
      <c r="BW1233" s="8"/>
      <c r="BX1233" s="8"/>
      <c r="BY1233" s="8"/>
      <c r="BZ1233" s="8"/>
      <c r="CA1233" s="8"/>
      <c r="CB1233" s="8"/>
      <c r="CC1233" s="8"/>
      <c r="CD1233" s="8"/>
      <c r="CE1233" s="8"/>
      <c r="CF1233" s="8"/>
      <c r="CG1233" s="8"/>
      <c r="CH1233" s="8"/>
      <c r="CI1233" s="8"/>
      <c r="CJ1233" s="8"/>
      <c r="CK1233" s="10"/>
      <c r="CL1233" s="8"/>
      <c r="CM1233" s="8"/>
      <c r="CN1233" s="8"/>
      <c r="CO1233" s="8"/>
      <c r="CP1233" s="8"/>
    </row>
    <row r="1234" spans="2:94">
      <c r="B1234" s="6">
        <v>1233</v>
      </c>
      <c r="C1234" s="7">
        <v>10</v>
      </c>
      <c r="D1234" s="8" t="s">
        <v>4437</v>
      </c>
      <c r="E1234" s="8" t="s">
        <v>396</v>
      </c>
      <c r="F1234" s="8" t="s">
        <v>439</v>
      </c>
      <c r="G1234" s="8"/>
      <c r="H1234" s="8" t="s">
        <v>1856</v>
      </c>
      <c r="I1234" s="8"/>
      <c r="J1234" s="8" t="s">
        <v>3732</v>
      </c>
      <c r="K1234" s="8"/>
      <c r="L1234" s="8"/>
      <c r="M1234" s="8" t="s">
        <v>4438</v>
      </c>
      <c r="N1234" s="8" t="s">
        <v>440</v>
      </c>
      <c r="O1234" s="8" t="s">
        <v>397</v>
      </c>
      <c r="P1234" s="8"/>
      <c r="Q1234" s="8" t="s">
        <v>4439</v>
      </c>
      <c r="R1234" s="8" t="s">
        <v>491</v>
      </c>
      <c r="S1234" s="8" t="s">
        <v>4440</v>
      </c>
      <c r="T1234" s="8"/>
      <c r="U1234" s="8"/>
      <c r="V1234" s="8" t="s">
        <v>406</v>
      </c>
      <c r="W1234" s="8"/>
      <c r="X1234" s="10"/>
      <c r="Y1234" s="8"/>
      <c r="Z1234" s="8"/>
      <c r="AA1234" s="8"/>
      <c r="AB1234" s="8"/>
      <c r="AC1234" s="8"/>
      <c r="AD1234" s="8"/>
      <c r="AE1234" s="8" t="s">
        <v>1655</v>
      </c>
      <c r="AF1234" s="8"/>
      <c r="AG1234" s="8"/>
      <c r="AH1234" s="8" t="s">
        <v>393</v>
      </c>
      <c r="AI1234" s="8" t="s">
        <v>1512</v>
      </c>
      <c r="AJ1234" s="8"/>
      <c r="AK1234" s="8" t="s">
        <v>394</v>
      </c>
      <c r="AL1234" s="8" t="s">
        <v>395</v>
      </c>
      <c r="AM1234" s="8" t="s">
        <v>3967</v>
      </c>
      <c r="AN1234" s="8" t="s">
        <v>415</v>
      </c>
      <c r="AO1234" s="8"/>
      <c r="AP1234" s="8"/>
      <c r="AQ1234" s="8"/>
      <c r="AR1234" s="8"/>
      <c r="AS1234" s="8"/>
      <c r="AT1234" s="8"/>
      <c r="AU1234" s="8"/>
      <c r="AV1234" s="8"/>
      <c r="AW1234" s="8" t="s">
        <v>452</v>
      </c>
      <c r="AX1234" s="8"/>
      <c r="AY1234" s="8"/>
      <c r="AZ1234" s="8"/>
      <c r="BA1234" s="8"/>
      <c r="BB1234" s="8"/>
      <c r="BC1234" s="8"/>
      <c r="BD1234" s="8"/>
      <c r="BE1234" s="8"/>
      <c r="BF1234" s="8"/>
      <c r="BG1234" s="8"/>
      <c r="BH1234" s="8"/>
      <c r="BI1234" s="8" t="s">
        <v>4441</v>
      </c>
      <c r="BJ1234" s="8"/>
      <c r="BK1234" s="8"/>
      <c r="BL1234" s="8"/>
      <c r="BM1234" s="8"/>
      <c r="BN1234" s="8"/>
      <c r="BO1234" s="8" t="s">
        <v>404</v>
      </c>
      <c r="BP1234" s="8"/>
      <c r="BQ1234" s="8"/>
      <c r="BR1234" s="10"/>
      <c r="BS1234" s="8" t="s">
        <v>2691</v>
      </c>
      <c r="BT1234" s="8"/>
      <c r="BU1234" s="8"/>
      <c r="BV1234" s="8" t="s">
        <v>1550</v>
      </c>
      <c r="BW1234" s="8"/>
      <c r="BX1234" s="8"/>
      <c r="BY1234" s="8"/>
      <c r="BZ1234" s="8"/>
      <c r="CA1234" s="8"/>
      <c r="CB1234" s="8"/>
      <c r="CC1234" s="8"/>
      <c r="CD1234" s="8"/>
      <c r="CE1234" s="8"/>
      <c r="CF1234" s="8"/>
      <c r="CG1234" s="8"/>
      <c r="CH1234" s="8"/>
      <c r="CI1234" s="8"/>
      <c r="CJ1234" s="8"/>
      <c r="CK1234" s="10"/>
      <c r="CL1234" s="8"/>
      <c r="CM1234" s="8"/>
      <c r="CN1234" s="8"/>
      <c r="CO1234" s="8"/>
      <c r="CP1234" s="8"/>
    </row>
    <row r="1235" spans="2:94">
      <c r="B1235" s="6">
        <v>1234</v>
      </c>
      <c r="C1235" s="7">
        <v>10</v>
      </c>
      <c r="D1235" s="8" t="s">
        <v>4442</v>
      </c>
      <c r="E1235" s="8" t="s">
        <v>396</v>
      </c>
      <c r="F1235" s="8" t="s">
        <v>439</v>
      </c>
      <c r="G1235" s="8"/>
      <c r="H1235" s="8" t="s">
        <v>1856</v>
      </c>
      <c r="I1235" s="8"/>
      <c r="J1235" s="8" t="s">
        <v>3732</v>
      </c>
      <c r="K1235" s="8"/>
      <c r="L1235" s="8"/>
      <c r="M1235" s="8" t="s">
        <v>4443</v>
      </c>
      <c r="N1235" s="8" t="s">
        <v>440</v>
      </c>
      <c r="O1235" s="8"/>
      <c r="P1235" s="8"/>
      <c r="Q1235" s="8" t="s">
        <v>4444</v>
      </c>
      <c r="R1235" s="8" t="s">
        <v>491</v>
      </c>
      <c r="S1235" s="8" t="s">
        <v>4445</v>
      </c>
      <c r="T1235" s="8"/>
      <c r="U1235" s="8"/>
      <c r="V1235" s="8" t="s">
        <v>667</v>
      </c>
      <c r="W1235" s="8"/>
      <c r="X1235" s="10"/>
      <c r="Y1235" s="8"/>
      <c r="Z1235" s="8"/>
      <c r="AA1235" s="8"/>
      <c r="AB1235" s="8"/>
      <c r="AC1235" s="8"/>
      <c r="AD1235" s="8"/>
      <c r="AE1235" s="8"/>
      <c r="AF1235" s="8"/>
      <c r="AG1235" s="8"/>
      <c r="AH1235" s="8" t="s">
        <v>393</v>
      </c>
      <c r="AI1235" s="8" t="s">
        <v>1512</v>
      </c>
      <c r="AJ1235" s="8"/>
      <c r="AK1235" s="8" t="s">
        <v>394</v>
      </c>
      <c r="AL1235" s="8" t="s">
        <v>395</v>
      </c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  <c r="BA1235" s="8"/>
      <c r="BB1235" s="8"/>
      <c r="BC1235" s="8"/>
      <c r="BD1235" s="8"/>
      <c r="BE1235" s="8"/>
      <c r="BF1235" s="8"/>
      <c r="BG1235" s="8"/>
      <c r="BH1235" s="8"/>
      <c r="BI1235" s="8"/>
      <c r="BJ1235" s="8"/>
      <c r="BK1235" s="8"/>
      <c r="BL1235" s="8"/>
      <c r="BM1235" s="8"/>
      <c r="BN1235" s="8"/>
      <c r="BO1235" s="8"/>
      <c r="BP1235" s="8"/>
      <c r="BQ1235" s="8"/>
      <c r="BR1235" s="10"/>
      <c r="BS1235" s="8"/>
      <c r="BT1235" s="8"/>
      <c r="BU1235" s="8"/>
      <c r="BV1235" s="8"/>
      <c r="BW1235" s="8"/>
      <c r="BX1235" s="8"/>
      <c r="BY1235" s="8"/>
      <c r="BZ1235" s="8"/>
      <c r="CA1235" s="8"/>
      <c r="CB1235" s="8"/>
      <c r="CC1235" s="8"/>
      <c r="CD1235" s="8"/>
      <c r="CE1235" s="8"/>
      <c r="CF1235" s="8"/>
      <c r="CG1235" s="8"/>
      <c r="CH1235" s="8"/>
      <c r="CI1235" s="8"/>
      <c r="CJ1235" s="8"/>
      <c r="CK1235" s="10"/>
      <c r="CL1235" s="8"/>
      <c r="CM1235" s="8"/>
      <c r="CN1235" s="8"/>
      <c r="CO1235" s="8"/>
      <c r="CP1235" s="8"/>
    </row>
    <row r="1236" spans="2:94">
      <c r="B1236" s="6">
        <v>1235</v>
      </c>
      <c r="C1236" s="7">
        <v>11</v>
      </c>
      <c r="D1236" s="8" t="s">
        <v>4446</v>
      </c>
      <c r="E1236" s="8" t="s">
        <v>396</v>
      </c>
      <c r="F1236" s="8" t="s">
        <v>439</v>
      </c>
      <c r="G1236" s="8"/>
      <c r="H1236" s="8" t="s">
        <v>1856</v>
      </c>
      <c r="I1236" s="8"/>
      <c r="J1236" s="8" t="s">
        <v>3732</v>
      </c>
      <c r="K1236" s="8"/>
      <c r="L1236" s="8"/>
      <c r="M1236" s="8" t="s">
        <v>4447</v>
      </c>
      <c r="N1236" s="8" t="s">
        <v>440</v>
      </c>
      <c r="O1236" s="8"/>
      <c r="P1236" s="8"/>
      <c r="Q1236" s="8" t="s">
        <v>4448</v>
      </c>
      <c r="R1236" s="8" t="s">
        <v>1041</v>
      </c>
      <c r="S1236" s="8" t="s">
        <v>4449</v>
      </c>
      <c r="T1236" s="8"/>
      <c r="U1236" s="8"/>
      <c r="V1236" s="8" t="s">
        <v>441</v>
      </c>
      <c r="W1236" s="8" t="s">
        <v>105</v>
      </c>
      <c r="X1236" s="10" t="s">
        <v>3777</v>
      </c>
      <c r="Y1236" s="8"/>
      <c r="Z1236" s="8"/>
      <c r="AA1236" s="8"/>
      <c r="AB1236" s="8"/>
      <c r="AC1236" s="8"/>
      <c r="AD1236" s="8"/>
      <c r="AE1236" s="8" t="s">
        <v>1944</v>
      </c>
      <c r="AF1236" s="8"/>
      <c r="AG1236" s="8"/>
      <c r="AH1236" s="8" t="s">
        <v>393</v>
      </c>
      <c r="AI1236" s="8" t="s">
        <v>1512</v>
      </c>
      <c r="AJ1236" s="8"/>
      <c r="AK1236" s="8" t="s">
        <v>394</v>
      </c>
      <c r="AL1236" s="8" t="s">
        <v>395</v>
      </c>
      <c r="AM1236" s="8" t="s">
        <v>2689</v>
      </c>
      <c r="AN1236" s="8" t="s">
        <v>415</v>
      </c>
      <c r="AO1236" s="8"/>
      <c r="AP1236" s="8"/>
      <c r="AQ1236" s="8"/>
      <c r="AR1236" s="8"/>
      <c r="AS1236" s="8"/>
      <c r="AT1236" s="8"/>
      <c r="AU1236" s="8"/>
      <c r="AV1236" s="8"/>
      <c r="AW1236" s="8" t="s">
        <v>452</v>
      </c>
      <c r="AX1236" s="8"/>
      <c r="AY1236" s="8" t="s">
        <v>105</v>
      </c>
      <c r="AZ1236" s="8"/>
      <c r="BA1236" s="8"/>
      <c r="BB1236" s="8"/>
      <c r="BC1236" s="8"/>
      <c r="BD1236" s="8"/>
      <c r="BE1236" s="8"/>
      <c r="BF1236" s="8"/>
      <c r="BG1236" s="8"/>
      <c r="BH1236" s="8"/>
      <c r="BI1236" s="8" t="s">
        <v>4450</v>
      </c>
      <c r="BJ1236" s="8"/>
      <c r="BK1236" s="8"/>
      <c r="BL1236" s="8"/>
      <c r="BM1236" s="8"/>
      <c r="BN1236" s="8"/>
      <c r="BO1236" s="8" t="s">
        <v>404</v>
      </c>
      <c r="BP1236" s="8"/>
      <c r="BQ1236" s="8"/>
      <c r="BR1236" s="10"/>
      <c r="BS1236" s="8" t="s">
        <v>1891</v>
      </c>
      <c r="BT1236" s="8" t="s">
        <v>4451</v>
      </c>
      <c r="BU1236" s="8"/>
      <c r="BV1236" s="8" t="s">
        <v>1550</v>
      </c>
      <c r="BW1236" s="8"/>
      <c r="BX1236" s="8"/>
      <c r="BY1236" s="8"/>
      <c r="BZ1236" s="8"/>
      <c r="CA1236" s="8"/>
      <c r="CB1236" s="8"/>
      <c r="CC1236" s="8"/>
      <c r="CD1236" s="8"/>
      <c r="CE1236" s="8"/>
      <c r="CF1236" s="8"/>
      <c r="CG1236" s="8"/>
      <c r="CH1236" s="8"/>
      <c r="CI1236" s="8"/>
      <c r="CJ1236" s="8"/>
      <c r="CK1236" s="10"/>
      <c r="CL1236" s="8"/>
      <c r="CM1236" s="8"/>
      <c r="CN1236" s="8"/>
      <c r="CO1236" s="8"/>
      <c r="CP1236" s="8"/>
    </row>
    <row r="1237" spans="2:94">
      <c r="B1237" s="6">
        <v>1236</v>
      </c>
      <c r="C1237" s="7">
        <v>11</v>
      </c>
      <c r="D1237" s="8" t="s">
        <v>3781</v>
      </c>
      <c r="E1237" s="8" t="s">
        <v>396</v>
      </c>
      <c r="F1237" s="8" t="s">
        <v>439</v>
      </c>
      <c r="G1237" s="8"/>
      <c r="H1237" s="8" t="s">
        <v>1856</v>
      </c>
      <c r="I1237" s="8"/>
      <c r="J1237" s="8" t="s">
        <v>3732</v>
      </c>
      <c r="K1237" s="8"/>
      <c r="L1237" s="8"/>
      <c r="M1237" s="8" t="s">
        <v>4452</v>
      </c>
      <c r="N1237" s="8" t="s">
        <v>576</v>
      </c>
      <c r="O1237" s="8" t="s">
        <v>397</v>
      </c>
      <c r="P1237" s="8"/>
      <c r="Q1237" s="8" t="s">
        <v>3783</v>
      </c>
      <c r="R1237" s="8" t="s">
        <v>615</v>
      </c>
      <c r="S1237" s="8" t="s">
        <v>3784</v>
      </c>
      <c r="T1237" s="8"/>
      <c r="U1237" s="8" t="s">
        <v>394</v>
      </c>
      <c r="V1237" s="8" t="s">
        <v>571</v>
      </c>
      <c r="W1237" s="8" t="s">
        <v>105</v>
      </c>
      <c r="X1237" s="10" t="s">
        <v>3785</v>
      </c>
      <c r="Y1237" s="8"/>
      <c r="Z1237" s="8"/>
      <c r="AA1237" s="8"/>
      <c r="AB1237" s="8"/>
      <c r="AC1237" s="8"/>
      <c r="AD1237" s="8"/>
      <c r="AE1237" s="8" t="s">
        <v>3786</v>
      </c>
      <c r="AF1237" s="8" t="s">
        <v>403</v>
      </c>
      <c r="AG1237" s="8"/>
      <c r="AH1237" s="8" t="s">
        <v>400</v>
      </c>
      <c r="AI1237" s="8" t="s">
        <v>58</v>
      </c>
      <c r="AJ1237" s="8"/>
      <c r="AK1237" s="8" t="s">
        <v>394</v>
      </c>
      <c r="AL1237" s="8" t="s">
        <v>395</v>
      </c>
      <c r="AM1237" s="8" t="s">
        <v>1583</v>
      </c>
      <c r="AN1237" s="8" t="s">
        <v>415</v>
      </c>
      <c r="AO1237" s="8"/>
      <c r="AP1237" s="8"/>
      <c r="AQ1237" s="8"/>
      <c r="AR1237" s="8"/>
      <c r="AS1237" s="8"/>
      <c r="AT1237" s="8"/>
      <c r="AU1237" s="8"/>
      <c r="AV1237" s="8"/>
      <c r="AW1237" s="8" t="s">
        <v>402</v>
      </c>
      <c r="AX1237" s="8" t="s">
        <v>585</v>
      </c>
      <c r="AY1237" s="8" t="s">
        <v>105</v>
      </c>
      <c r="AZ1237" s="8" t="s">
        <v>987</v>
      </c>
      <c r="BA1237" s="8"/>
      <c r="BB1237" s="8"/>
      <c r="BC1237" s="8"/>
      <c r="BD1237" s="8"/>
      <c r="BE1237" s="8"/>
      <c r="BF1237" s="8"/>
      <c r="BG1237" s="8"/>
      <c r="BH1237" s="8"/>
      <c r="BI1237" s="8" t="s">
        <v>3787</v>
      </c>
      <c r="BJ1237" s="8"/>
      <c r="BK1237" s="8"/>
      <c r="BL1237" s="8" t="s">
        <v>587</v>
      </c>
      <c r="BM1237" s="8" t="s">
        <v>588</v>
      </c>
      <c r="BN1237" s="8" t="s">
        <v>589</v>
      </c>
      <c r="BO1237" s="8" t="s">
        <v>404</v>
      </c>
      <c r="BP1237" s="8"/>
      <c r="BQ1237" s="8" t="s">
        <v>590</v>
      </c>
      <c r="BR1237" s="10"/>
      <c r="BS1237" s="8"/>
      <c r="BT1237" s="8"/>
      <c r="BU1237" s="8" t="s">
        <v>419</v>
      </c>
      <c r="BV1237" s="8"/>
      <c r="BW1237" s="8"/>
      <c r="BX1237" s="8"/>
      <c r="BY1237" s="8"/>
      <c r="BZ1237" s="8"/>
      <c r="CA1237" s="8"/>
      <c r="CB1237" s="8"/>
      <c r="CC1237" s="8"/>
      <c r="CD1237" s="8"/>
      <c r="CE1237" s="8"/>
      <c r="CF1237" s="8"/>
      <c r="CG1237" s="8"/>
      <c r="CH1237" s="8"/>
      <c r="CI1237" s="8"/>
      <c r="CJ1237" s="8"/>
      <c r="CK1237" s="10"/>
      <c r="CL1237" s="8"/>
      <c r="CM1237" s="8"/>
      <c r="CN1237" s="8"/>
      <c r="CO1237" s="8"/>
      <c r="CP1237" s="8"/>
    </row>
    <row r="1238" spans="2:94">
      <c r="B1238" s="6">
        <v>1237</v>
      </c>
      <c r="C1238" s="7">
        <v>10</v>
      </c>
      <c r="D1238" s="8" t="s">
        <v>4453</v>
      </c>
      <c r="E1238" s="8" t="s">
        <v>396</v>
      </c>
      <c r="F1238" s="8" t="s">
        <v>439</v>
      </c>
      <c r="G1238" s="8"/>
      <c r="H1238" s="8" t="s">
        <v>1856</v>
      </c>
      <c r="I1238" s="8"/>
      <c r="J1238" s="8" t="s">
        <v>3732</v>
      </c>
      <c r="K1238" s="8"/>
      <c r="L1238" s="8"/>
      <c r="M1238" s="8" t="s">
        <v>4454</v>
      </c>
      <c r="N1238" s="8" t="s">
        <v>440</v>
      </c>
      <c r="O1238" s="8"/>
      <c r="P1238" s="8"/>
      <c r="Q1238" s="8" t="s">
        <v>4455</v>
      </c>
      <c r="R1238" s="8" t="s">
        <v>491</v>
      </c>
      <c r="S1238" s="8" t="s">
        <v>4456</v>
      </c>
      <c r="T1238" s="8"/>
      <c r="U1238" s="8"/>
      <c r="V1238" s="8" t="s">
        <v>734</v>
      </c>
      <c r="W1238" s="8"/>
      <c r="X1238" s="10"/>
      <c r="Y1238" s="8"/>
      <c r="Z1238" s="8"/>
      <c r="AA1238" s="8"/>
      <c r="AB1238" s="8"/>
      <c r="AC1238" s="8"/>
      <c r="AD1238" s="8"/>
      <c r="AE1238" s="8" t="s">
        <v>1655</v>
      </c>
      <c r="AF1238" s="8"/>
      <c r="AG1238" s="8"/>
      <c r="AH1238" s="8" t="s">
        <v>393</v>
      </c>
      <c r="AI1238" s="8" t="s">
        <v>1512</v>
      </c>
      <c r="AJ1238" s="8"/>
      <c r="AK1238" s="8" t="s">
        <v>394</v>
      </c>
      <c r="AL1238" s="8" t="s">
        <v>395</v>
      </c>
      <c r="AM1238" s="8" t="s">
        <v>2638</v>
      </c>
      <c r="AN1238" s="8" t="s">
        <v>415</v>
      </c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  <c r="BA1238" s="8"/>
      <c r="BB1238" s="8"/>
      <c r="BC1238" s="8"/>
      <c r="BD1238" s="8"/>
      <c r="BE1238" s="8"/>
      <c r="BF1238" s="8"/>
      <c r="BG1238" s="8"/>
      <c r="BH1238" s="8"/>
      <c r="BI1238" s="8" t="s">
        <v>4457</v>
      </c>
      <c r="BJ1238" s="8"/>
      <c r="BK1238" s="8"/>
      <c r="BL1238" s="8"/>
      <c r="BM1238" s="8"/>
      <c r="BN1238" s="8"/>
      <c r="BO1238" s="8"/>
      <c r="BP1238" s="8"/>
      <c r="BQ1238" s="8" t="s">
        <v>4456</v>
      </c>
      <c r="BR1238" s="10"/>
      <c r="BS1238" s="8" t="s">
        <v>2691</v>
      </c>
      <c r="BT1238" s="8"/>
      <c r="BU1238" s="8"/>
      <c r="BV1238" s="8" t="s">
        <v>1550</v>
      </c>
      <c r="BW1238" s="8"/>
      <c r="BX1238" s="8"/>
      <c r="BY1238" s="8"/>
      <c r="BZ1238" s="8"/>
      <c r="CA1238" s="8"/>
      <c r="CB1238" s="8"/>
      <c r="CC1238" s="8"/>
      <c r="CD1238" s="8"/>
      <c r="CE1238" s="8"/>
      <c r="CF1238" s="8"/>
      <c r="CG1238" s="8"/>
      <c r="CH1238" s="8"/>
      <c r="CI1238" s="8"/>
      <c r="CJ1238" s="8"/>
      <c r="CK1238" s="10"/>
      <c r="CL1238" s="8"/>
      <c r="CM1238" s="8"/>
      <c r="CN1238" s="8"/>
      <c r="CO1238" s="8"/>
      <c r="CP1238" s="8"/>
    </row>
    <row r="1239" spans="2:94">
      <c r="B1239" s="6">
        <v>1238</v>
      </c>
      <c r="C1239" s="7">
        <v>10</v>
      </c>
      <c r="D1239" s="8" t="s">
        <v>4458</v>
      </c>
      <c r="E1239" s="8" t="s">
        <v>396</v>
      </c>
      <c r="F1239" s="8" t="s">
        <v>439</v>
      </c>
      <c r="G1239" s="8"/>
      <c r="H1239" s="8" t="s">
        <v>1856</v>
      </c>
      <c r="I1239" s="8"/>
      <c r="J1239" s="8" t="s">
        <v>3732</v>
      </c>
      <c r="K1239" s="8"/>
      <c r="L1239" s="8"/>
      <c r="M1239" s="8" t="s">
        <v>4459</v>
      </c>
      <c r="N1239" s="8" t="s">
        <v>440</v>
      </c>
      <c r="O1239" s="8"/>
      <c r="P1239" s="8"/>
      <c r="Q1239" s="8" t="s">
        <v>4460</v>
      </c>
      <c r="R1239" s="8" t="s">
        <v>491</v>
      </c>
      <c r="S1239" s="8" t="s">
        <v>4461</v>
      </c>
      <c r="T1239" s="8"/>
      <c r="U1239" s="8"/>
      <c r="V1239" s="8" t="s">
        <v>1405</v>
      </c>
      <c r="W1239" s="8" t="s">
        <v>442</v>
      </c>
      <c r="X1239" s="10" t="s">
        <v>443</v>
      </c>
      <c r="Y1239" s="8"/>
      <c r="Z1239" s="8"/>
      <c r="AA1239" s="8"/>
      <c r="AB1239" s="8"/>
      <c r="AC1239" s="8"/>
      <c r="AD1239" s="8"/>
      <c r="AE1239" s="8"/>
      <c r="AF1239" s="8"/>
      <c r="AG1239" s="8"/>
      <c r="AH1239" s="8" t="s">
        <v>393</v>
      </c>
      <c r="AI1239" s="8" t="s">
        <v>59</v>
      </c>
      <c r="AJ1239" s="8"/>
      <c r="AK1239" s="8" t="s">
        <v>394</v>
      </c>
      <c r="AL1239" s="8" t="s">
        <v>395</v>
      </c>
      <c r="AM1239" s="8" t="s">
        <v>4462</v>
      </c>
      <c r="AN1239" s="8" t="s">
        <v>415</v>
      </c>
      <c r="AO1239" s="8"/>
      <c r="AP1239" s="8"/>
      <c r="AQ1239" s="8"/>
      <c r="AR1239" s="8"/>
      <c r="AS1239" s="8"/>
      <c r="AT1239" s="8"/>
      <c r="AU1239" s="8"/>
      <c r="AV1239" s="8"/>
      <c r="AW1239" s="8" t="s">
        <v>452</v>
      </c>
      <c r="AX1239" s="8"/>
      <c r="AY1239" s="8" t="s">
        <v>442</v>
      </c>
      <c r="AZ1239" s="8"/>
      <c r="BA1239" s="8"/>
      <c r="BB1239" s="8"/>
      <c r="BC1239" s="8"/>
      <c r="BD1239" s="8"/>
      <c r="BE1239" s="8"/>
      <c r="BF1239" s="8"/>
      <c r="BG1239" s="8"/>
      <c r="BH1239" s="8"/>
      <c r="BI1239" s="8" t="s">
        <v>4463</v>
      </c>
      <c r="BJ1239" s="8"/>
      <c r="BK1239" s="8"/>
      <c r="BL1239" s="8"/>
      <c r="BM1239" s="8"/>
      <c r="BN1239" s="8"/>
      <c r="BO1239" s="8"/>
      <c r="BP1239" s="8"/>
      <c r="BQ1239" s="8"/>
      <c r="BR1239" s="10"/>
      <c r="BS1239" s="8"/>
      <c r="BT1239" s="8"/>
      <c r="BU1239" s="8"/>
      <c r="BV1239" s="8"/>
      <c r="BW1239" s="8"/>
      <c r="BX1239" s="8"/>
      <c r="BY1239" s="8"/>
      <c r="BZ1239" s="8"/>
      <c r="CA1239" s="8"/>
      <c r="CB1239" s="8"/>
      <c r="CC1239" s="8"/>
      <c r="CD1239" s="8"/>
      <c r="CE1239" s="8"/>
      <c r="CF1239" s="8"/>
      <c r="CG1239" s="8"/>
      <c r="CH1239" s="8"/>
      <c r="CI1239" s="8"/>
      <c r="CJ1239" s="8"/>
      <c r="CK1239" s="10"/>
      <c r="CL1239" s="8"/>
      <c r="CM1239" s="8"/>
      <c r="CN1239" s="8"/>
      <c r="CO1239" s="8"/>
      <c r="CP1239" s="8"/>
    </row>
    <row r="1240" spans="2:94">
      <c r="B1240" s="6">
        <v>1239</v>
      </c>
      <c r="C1240" s="7">
        <v>9</v>
      </c>
      <c r="D1240" s="8" t="s">
        <v>4464</v>
      </c>
      <c r="E1240" s="8"/>
      <c r="F1240" s="8" t="s">
        <v>439</v>
      </c>
      <c r="G1240" s="8"/>
      <c r="H1240" s="8" t="s">
        <v>1856</v>
      </c>
      <c r="I1240" s="8"/>
      <c r="J1240" s="8" t="s">
        <v>3732</v>
      </c>
      <c r="K1240" s="8"/>
      <c r="L1240" s="8"/>
      <c r="M1240" s="8" t="s">
        <v>4465</v>
      </c>
      <c r="N1240" s="8" t="s">
        <v>440</v>
      </c>
      <c r="O1240" s="8" t="s">
        <v>397</v>
      </c>
      <c r="P1240" s="8"/>
      <c r="Q1240" s="8" t="s">
        <v>4466</v>
      </c>
      <c r="R1240" s="8" t="s">
        <v>491</v>
      </c>
      <c r="S1240" s="8" t="s">
        <v>4467</v>
      </c>
      <c r="T1240" s="8"/>
      <c r="U1240" s="8"/>
      <c r="V1240" s="8" t="s">
        <v>1021</v>
      </c>
      <c r="W1240" s="8" t="s">
        <v>442</v>
      </c>
      <c r="X1240" s="10" t="s">
        <v>443</v>
      </c>
      <c r="Y1240" s="8"/>
      <c r="Z1240" s="8"/>
      <c r="AA1240" s="8"/>
      <c r="AB1240" s="8"/>
      <c r="AC1240" s="8"/>
      <c r="AD1240" s="8"/>
      <c r="AE1240" s="8"/>
      <c r="AF1240" s="8"/>
      <c r="AG1240" s="8"/>
      <c r="AH1240" s="8" t="s">
        <v>393</v>
      </c>
      <c r="AI1240" s="8" t="s">
        <v>1512</v>
      </c>
      <c r="AJ1240" s="8"/>
      <c r="AK1240" s="8" t="s">
        <v>394</v>
      </c>
      <c r="AL1240" s="8" t="s">
        <v>395</v>
      </c>
      <c r="AM1240" s="8" t="s">
        <v>444</v>
      </c>
      <c r="AN1240" s="8" t="s">
        <v>445</v>
      </c>
      <c r="AO1240" s="8"/>
      <c r="AP1240" s="8"/>
      <c r="AQ1240" s="8"/>
      <c r="AR1240" s="8"/>
      <c r="AS1240" s="8"/>
      <c r="AT1240" s="8"/>
      <c r="AU1240" s="8"/>
      <c r="AV1240" s="8"/>
      <c r="AW1240" s="8" t="s">
        <v>452</v>
      </c>
      <c r="AX1240" s="8"/>
      <c r="AY1240" s="8" t="s">
        <v>442</v>
      </c>
      <c r="AZ1240" s="8"/>
      <c r="BA1240" s="8"/>
      <c r="BB1240" s="8"/>
      <c r="BC1240" s="8"/>
      <c r="BD1240" s="8"/>
      <c r="BE1240" s="8"/>
      <c r="BF1240" s="8"/>
      <c r="BG1240" s="8"/>
      <c r="BH1240" s="8"/>
      <c r="BI1240" s="8"/>
      <c r="BJ1240" s="8"/>
      <c r="BK1240" s="8"/>
      <c r="BL1240" s="8"/>
      <c r="BM1240" s="8"/>
      <c r="BN1240" s="8"/>
      <c r="BO1240" s="8"/>
      <c r="BP1240" s="8"/>
      <c r="BQ1240" s="8"/>
      <c r="BR1240" s="10"/>
      <c r="BS1240" s="8"/>
      <c r="BT1240" s="8"/>
      <c r="BU1240" s="8"/>
      <c r="BV1240" s="8"/>
      <c r="BW1240" s="8"/>
      <c r="BX1240" s="8"/>
      <c r="BY1240" s="8"/>
      <c r="BZ1240" s="8"/>
      <c r="CA1240" s="8"/>
      <c r="CB1240" s="8"/>
      <c r="CC1240" s="8"/>
      <c r="CD1240" s="8"/>
      <c r="CE1240" s="8"/>
      <c r="CF1240" s="8"/>
      <c r="CG1240" s="8"/>
      <c r="CH1240" s="8"/>
      <c r="CI1240" s="8"/>
      <c r="CJ1240" s="8"/>
      <c r="CK1240" s="10"/>
      <c r="CL1240" s="8"/>
      <c r="CM1240" s="8"/>
      <c r="CN1240" s="8"/>
      <c r="CO1240" s="8"/>
      <c r="CP1240" s="8"/>
    </row>
    <row r="1241" spans="2:94">
      <c r="B1241" s="6">
        <v>1240</v>
      </c>
      <c r="C1241" s="7">
        <v>10</v>
      </c>
      <c r="D1241" s="8" t="s">
        <v>4468</v>
      </c>
      <c r="E1241" s="8" t="s">
        <v>396</v>
      </c>
      <c r="F1241" s="8" t="s">
        <v>439</v>
      </c>
      <c r="G1241" s="8"/>
      <c r="H1241" s="8" t="s">
        <v>1856</v>
      </c>
      <c r="I1241" s="8"/>
      <c r="J1241" s="8" t="s">
        <v>3732</v>
      </c>
      <c r="K1241" s="8"/>
      <c r="L1241" s="8"/>
      <c r="M1241" s="8" t="s">
        <v>4469</v>
      </c>
      <c r="N1241" s="8" t="s">
        <v>440</v>
      </c>
      <c r="O1241" s="8" t="s">
        <v>397</v>
      </c>
      <c r="P1241" s="8"/>
      <c r="Q1241" s="8" t="s">
        <v>4470</v>
      </c>
      <c r="R1241" s="8" t="s">
        <v>398</v>
      </c>
      <c r="S1241" s="8" t="s">
        <v>4471</v>
      </c>
      <c r="T1241" s="8"/>
      <c r="U1241" s="8"/>
      <c r="V1241" s="8" t="s">
        <v>1183</v>
      </c>
      <c r="W1241" s="8"/>
      <c r="X1241" s="10"/>
      <c r="Y1241" s="8"/>
      <c r="Z1241" s="8"/>
      <c r="AA1241" s="8"/>
      <c r="AB1241" s="8"/>
      <c r="AC1241" s="8"/>
      <c r="AD1241" s="8"/>
      <c r="AE1241" s="8"/>
      <c r="AF1241" s="8"/>
      <c r="AG1241" s="8"/>
      <c r="AH1241" s="8" t="s">
        <v>393</v>
      </c>
      <c r="AI1241" s="8" t="s">
        <v>1512</v>
      </c>
      <c r="AJ1241" s="8"/>
      <c r="AK1241" s="8" t="s">
        <v>394</v>
      </c>
      <c r="AL1241" s="8" t="s">
        <v>395</v>
      </c>
      <c r="AM1241" s="8" t="s">
        <v>444</v>
      </c>
      <c r="AN1241" s="8" t="s">
        <v>445</v>
      </c>
      <c r="AO1241" s="8"/>
      <c r="AP1241" s="8"/>
      <c r="AQ1241" s="8"/>
      <c r="AR1241" s="8"/>
      <c r="AS1241" s="8"/>
      <c r="AT1241" s="8"/>
      <c r="AU1241" s="8"/>
      <c r="AV1241" s="8"/>
      <c r="AW1241" s="8" t="s">
        <v>452</v>
      </c>
      <c r="AX1241" s="8"/>
      <c r="AY1241" s="8"/>
      <c r="AZ1241" s="8"/>
      <c r="BA1241" s="8"/>
      <c r="BB1241" s="8"/>
      <c r="BC1241" s="8"/>
      <c r="BD1241" s="8"/>
      <c r="BE1241" s="8"/>
      <c r="BF1241" s="8"/>
      <c r="BG1241" s="8"/>
      <c r="BH1241" s="8"/>
      <c r="BI1241" s="8"/>
      <c r="BJ1241" s="8"/>
      <c r="BK1241" s="8"/>
      <c r="BL1241" s="8"/>
      <c r="BM1241" s="8"/>
      <c r="BN1241" s="8"/>
      <c r="BO1241" s="8"/>
      <c r="BP1241" s="8"/>
      <c r="BQ1241" s="8"/>
      <c r="BR1241" s="10"/>
      <c r="BS1241" s="8"/>
      <c r="BT1241" s="8"/>
      <c r="BU1241" s="8"/>
      <c r="BV1241" s="8"/>
      <c r="BW1241" s="8"/>
      <c r="BX1241" s="8"/>
      <c r="BY1241" s="8"/>
      <c r="BZ1241" s="8"/>
      <c r="CA1241" s="8"/>
      <c r="CB1241" s="8"/>
      <c r="CC1241" s="8"/>
      <c r="CD1241" s="8"/>
      <c r="CE1241" s="8"/>
      <c r="CF1241" s="8"/>
      <c r="CG1241" s="8"/>
      <c r="CH1241" s="8"/>
      <c r="CI1241" s="8"/>
      <c r="CJ1241" s="8"/>
      <c r="CK1241" s="10"/>
      <c r="CL1241" s="8"/>
      <c r="CM1241" s="8"/>
      <c r="CN1241" s="8"/>
      <c r="CO1241" s="8"/>
      <c r="CP1241" s="8"/>
    </row>
    <row r="1242" spans="2:94">
      <c r="B1242" s="6">
        <v>1241</v>
      </c>
      <c r="C1242" s="7">
        <v>11</v>
      </c>
      <c r="D1242" s="8" t="s">
        <v>4472</v>
      </c>
      <c r="E1242" s="8" t="s">
        <v>396</v>
      </c>
      <c r="F1242" s="8" t="s">
        <v>439</v>
      </c>
      <c r="G1242" s="8"/>
      <c r="H1242" s="8" t="s">
        <v>1856</v>
      </c>
      <c r="I1242" s="8"/>
      <c r="J1242" s="8" t="s">
        <v>3732</v>
      </c>
      <c r="K1242" s="8"/>
      <c r="L1242" s="8"/>
      <c r="M1242" s="8" t="s">
        <v>4473</v>
      </c>
      <c r="N1242" s="8" t="s">
        <v>440</v>
      </c>
      <c r="O1242" s="8" t="s">
        <v>397</v>
      </c>
      <c r="P1242" s="8"/>
      <c r="Q1242" s="8" t="s">
        <v>4474</v>
      </c>
      <c r="R1242" s="8" t="s">
        <v>615</v>
      </c>
      <c r="S1242" s="8" t="s">
        <v>4475</v>
      </c>
      <c r="T1242" s="8"/>
      <c r="U1242" s="8"/>
      <c r="V1242" s="8" t="s">
        <v>1021</v>
      </c>
      <c r="W1242" s="8" t="s">
        <v>73</v>
      </c>
      <c r="X1242" s="10" t="s">
        <v>4391</v>
      </c>
      <c r="Y1242" s="8"/>
      <c r="Z1242" s="8"/>
      <c r="AA1242" s="8"/>
      <c r="AB1242" s="8"/>
      <c r="AC1242" s="8"/>
      <c r="AD1242" s="8"/>
      <c r="AE1242" s="8" t="s">
        <v>3760</v>
      </c>
      <c r="AF1242" s="8"/>
      <c r="AG1242" s="8"/>
      <c r="AH1242" s="8" t="s">
        <v>393</v>
      </c>
      <c r="AI1242" s="8" t="s">
        <v>1512</v>
      </c>
      <c r="AJ1242" s="8"/>
      <c r="AK1242" s="8" t="s">
        <v>394</v>
      </c>
      <c r="AL1242" s="8" t="s">
        <v>395</v>
      </c>
      <c r="AM1242" s="8" t="s">
        <v>4476</v>
      </c>
      <c r="AN1242" s="8" t="s">
        <v>415</v>
      </c>
      <c r="AO1242" s="8"/>
      <c r="AP1242" s="8"/>
      <c r="AQ1242" s="8"/>
      <c r="AR1242" s="8"/>
      <c r="AS1242" s="8"/>
      <c r="AT1242" s="8"/>
      <c r="AU1242" s="8"/>
      <c r="AV1242" s="8"/>
      <c r="AW1242" s="8" t="s">
        <v>452</v>
      </c>
      <c r="AX1242" s="8" t="s">
        <v>3700</v>
      </c>
      <c r="AY1242" s="8" t="s">
        <v>73</v>
      </c>
      <c r="AZ1242" s="8"/>
      <c r="BA1242" s="8"/>
      <c r="BB1242" s="8"/>
      <c r="BC1242" s="8"/>
      <c r="BD1242" s="8"/>
      <c r="BE1242" s="8"/>
      <c r="BF1242" s="8"/>
      <c r="BG1242" s="8"/>
      <c r="BH1242" s="8"/>
      <c r="BI1242" s="8" t="s">
        <v>4477</v>
      </c>
      <c r="BJ1242" s="8"/>
      <c r="BK1242" s="8"/>
      <c r="BL1242" s="8" t="s">
        <v>3702</v>
      </c>
      <c r="BM1242" s="8" t="s">
        <v>3703</v>
      </c>
      <c r="BN1242" s="8" t="s">
        <v>3704</v>
      </c>
      <c r="BO1242" s="8" t="s">
        <v>1532</v>
      </c>
      <c r="BP1242" s="8"/>
      <c r="BQ1242" s="8" t="s">
        <v>4475</v>
      </c>
      <c r="BR1242" s="10"/>
      <c r="BS1242" s="8" t="s">
        <v>3763</v>
      </c>
      <c r="BT1242" s="8"/>
      <c r="BU1242" s="8"/>
      <c r="BV1242" s="8" t="s">
        <v>1550</v>
      </c>
      <c r="BW1242" s="8"/>
      <c r="BX1242" s="8"/>
      <c r="BY1242" s="8"/>
      <c r="BZ1242" s="8"/>
      <c r="CA1242" s="8"/>
      <c r="CB1242" s="8"/>
      <c r="CC1242" s="8"/>
      <c r="CD1242" s="8"/>
      <c r="CE1242" s="8"/>
      <c r="CF1242" s="8"/>
      <c r="CG1242" s="8"/>
      <c r="CH1242" s="8"/>
      <c r="CI1242" s="8"/>
      <c r="CJ1242" s="8"/>
      <c r="CK1242" s="10"/>
      <c r="CL1242" s="8"/>
      <c r="CM1242" s="8"/>
      <c r="CN1242" s="8"/>
      <c r="CO1242" s="8"/>
      <c r="CP1242" s="8"/>
    </row>
    <row r="1243" spans="2:94">
      <c r="B1243" s="6">
        <v>1242</v>
      </c>
      <c r="C1243" s="7">
        <v>11</v>
      </c>
      <c r="D1243" s="8" t="s">
        <v>4478</v>
      </c>
      <c r="E1243" s="8" t="s">
        <v>396</v>
      </c>
      <c r="F1243" s="8" t="s">
        <v>439</v>
      </c>
      <c r="G1243" s="8"/>
      <c r="H1243" s="8" t="s">
        <v>1856</v>
      </c>
      <c r="I1243" s="8"/>
      <c r="J1243" s="8" t="s">
        <v>3732</v>
      </c>
      <c r="K1243" s="8"/>
      <c r="L1243" s="8"/>
      <c r="M1243" s="8" t="s">
        <v>4479</v>
      </c>
      <c r="N1243" s="8" t="s">
        <v>440</v>
      </c>
      <c r="O1243" s="8" t="s">
        <v>397</v>
      </c>
      <c r="P1243" s="8"/>
      <c r="Q1243" s="8" t="s">
        <v>4480</v>
      </c>
      <c r="R1243" s="8" t="s">
        <v>615</v>
      </c>
      <c r="S1243" s="8" t="s">
        <v>4481</v>
      </c>
      <c r="T1243" s="8"/>
      <c r="U1243" s="8"/>
      <c r="V1243" s="8" t="s">
        <v>1367</v>
      </c>
      <c r="W1243" s="8"/>
      <c r="X1243" s="10"/>
      <c r="Y1243" s="8"/>
      <c r="Z1243" s="8"/>
      <c r="AA1243" s="8"/>
      <c r="AB1243" s="8"/>
      <c r="AC1243" s="8"/>
      <c r="AD1243" s="8"/>
      <c r="AE1243" s="8" t="s">
        <v>1729</v>
      </c>
      <c r="AF1243" s="8"/>
      <c r="AG1243" s="8"/>
      <c r="AH1243" s="8" t="s">
        <v>393</v>
      </c>
      <c r="AI1243" s="8" t="s">
        <v>1512</v>
      </c>
      <c r="AJ1243" s="8"/>
      <c r="AK1243" s="8" t="s">
        <v>394</v>
      </c>
      <c r="AL1243" s="8" t="s">
        <v>395</v>
      </c>
      <c r="AM1243" s="8" t="s">
        <v>1945</v>
      </c>
      <c r="AN1243" s="8" t="s">
        <v>415</v>
      </c>
      <c r="AO1243" s="8"/>
      <c r="AP1243" s="8"/>
      <c r="AQ1243" s="8"/>
      <c r="AR1243" s="8"/>
      <c r="AS1243" s="8"/>
      <c r="AT1243" s="8"/>
      <c r="AU1243" s="8"/>
      <c r="AV1243" s="8"/>
      <c r="AW1243" s="8" t="s">
        <v>452</v>
      </c>
      <c r="AX1243" s="8" t="s">
        <v>3700</v>
      </c>
      <c r="AY1243" s="8"/>
      <c r="AZ1243" s="8"/>
      <c r="BA1243" s="8"/>
      <c r="BB1243" s="8"/>
      <c r="BC1243" s="8"/>
      <c r="BD1243" s="8"/>
      <c r="BE1243" s="8"/>
      <c r="BF1243" s="8"/>
      <c r="BG1243" s="8"/>
      <c r="BH1243" s="8"/>
      <c r="BI1243" s="8" t="s">
        <v>4482</v>
      </c>
      <c r="BJ1243" s="8"/>
      <c r="BK1243" s="8"/>
      <c r="BL1243" s="8" t="s">
        <v>3702</v>
      </c>
      <c r="BM1243" s="8" t="s">
        <v>3703</v>
      </c>
      <c r="BN1243" s="8" t="s">
        <v>3704</v>
      </c>
      <c r="BO1243" s="8" t="s">
        <v>1532</v>
      </c>
      <c r="BP1243" s="8"/>
      <c r="BQ1243" s="8" t="s">
        <v>4483</v>
      </c>
      <c r="BR1243" s="10"/>
      <c r="BS1243" s="8" t="s">
        <v>2326</v>
      </c>
      <c r="BT1243" s="8"/>
      <c r="BU1243" s="8"/>
      <c r="BV1243" s="8" t="s">
        <v>1550</v>
      </c>
      <c r="BW1243" s="8"/>
      <c r="BX1243" s="8"/>
      <c r="BY1243" s="8"/>
      <c r="BZ1243" s="8"/>
      <c r="CA1243" s="8"/>
      <c r="CB1243" s="8"/>
      <c r="CC1243" s="8"/>
      <c r="CD1243" s="8"/>
      <c r="CE1243" s="8"/>
      <c r="CF1243" s="8"/>
      <c r="CG1243" s="8"/>
      <c r="CH1243" s="8"/>
      <c r="CI1243" s="8"/>
      <c r="CJ1243" s="8"/>
      <c r="CK1243" s="10"/>
      <c r="CL1243" s="8"/>
      <c r="CM1243" s="8"/>
      <c r="CN1243" s="8"/>
      <c r="CO1243" s="8"/>
      <c r="CP1243" s="8"/>
    </row>
    <row r="1244" spans="2:94">
      <c r="B1244" s="6">
        <v>1243</v>
      </c>
      <c r="C1244" s="7">
        <v>11</v>
      </c>
      <c r="D1244" s="8" t="s">
        <v>4484</v>
      </c>
      <c r="E1244" s="8"/>
      <c r="F1244" s="8" t="s">
        <v>439</v>
      </c>
      <c r="G1244" s="8"/>
      <c r="H1244" s="8" t="s">
        <v>1856</v>
      </c>
      <c r="I1244" s="8"/>
      <c r="J1244" s="8" t="s">
        <v>3732</v>
      </c>
      <c r="K1244" s="8"/>
      <c r="L1244" s="8"/>
      <c r="M1244" s="8" t="s">
        <v>4485</v>
      </c>
      <c r="N1244" s="8" t="s">
        <v>440</v>
      </c>
      <c r="O1244" s="8"/>
      <c r="P1244" s="8"/>
      <c r="Q1244" s="8" t="s">
        <v>4486</v>
      </c>
      <c r="R1244" s="8" t="s">
        <v>615</v>
      </c>
      <c r="S1244" s="8" t="s">
        <v>4487</v>
      </c>
      <c r="T1244" s="8"/>
      <c r="U1244" s="8"/>
      <c r="V1244" s="8" t="s">
        <v>406</v>
      </c>
      <c r="W1244" s="8"/>
      <c r="X1244" s="10"/>
      <c r="Y1244" s="8"/>
      <c r="Z1244" s="8"/>
      <c r="AA1244" s="8"/>
      <c r="AB1244" s="8"/>
      <c r="AC1244" s="8"/>
      <c r="AD1244" s="8"/>
      <c r="AE1244" s="8"/>
      <c r="AF1244" s="8"/>
      <c r="AG1244" s="8"/>
      <c r="AH1244" s="8" t="s">
        <v>393</v>
      </c>
      <c r="AI1244" s="8" t="s">
        <v>1512</v>
      </c>
      <c r="AJ1244" s="8"/>
      <c r="AK1244" s="8" t="s">
        <v>394</v>
      </c>
      <c r="AL1244" s="8" t="s">
        <v>395</v>
      </c>
      <c r="AM1244" s="8" t="s">
        <v>444</v>
      </c>
      <c r="AN1244" s="8" t="s">
        <v>445</v>
      </c>
      <c r="AO1244" s="8"/>
      <c r="AP1244" s="8"/>
      <c r="AQ1244" s="8"/>
      <c r="AR1244" s="8"/>
      <c r="AS1244" s="8"/>
      <c r="AT1244" s="8"/>
      <c r="AU1244" s="8"/>
      <c r="AV1244" s="8"/>
      <c r="AW1244" s="8" t="s">
        <v>452</v>
      </c>
      <c r="AX1244" s="8"/>
      <c r="AY1244" s="8"/>
      <c r="AZ1244" s="8"/>
      <c r="BA1244" s="8"/>
      <c r="BB1244" s="8"/>
      <c r="BC1244" s="8"/>
      <c r="BD1244" s="8"/>
      <c r="BE1244" s="8"/>
      <c r="BF1244" s="8"/>
      <c r="BG1244" s="8"/>
      <c r="BH1244" s="8"/>
      <c r="BI1244" s="8"/>
      <c r="BJ1244" s="8"/>
      <c r="BK1244" s="8"/>
      <c r="BL1244" s="8"/>
      <c r="BM1244" s="8"/>
      <c r="BN1244" s="8"/>
      <c r="BO1244" s="8" t="s">
        <v>404</v>
      </c>
      <c r="BP1244" s="8"/>
      <c r="BQ1244" s="8"/>
      <c r="BR1244" s="10"/>
      <c r="BS1244" s="8"/>
      <c r="BT1244" s="8"/>
      <c r="BU1244" s="8"/>
      <c r="BV1244" s="8"/>
      <c r="BW1244" s="8"/>
      <c r="BX1244" s="8"/>
      <c r="BY1244" s="8"/>
      <c r="BZ1244" s="8"/>
      <c r="CA1244" s="8"/>
      <c r="CB1244" s="8"/>
      <c r="CC1244" s="8"/>
      <c r="CD1244" s="8"/>
      <c r="CE1244" s="8"/>
      <c r="CF1244" s="8"/>
      <c r="CG1244" s="8"/>
      <c r="CH1244" s="8"/>
      <c r="CI1244" s="8"/>
      <c r="CJ1244" s="8"/>
      <c r="CK1244" s="10"/>
      <c r="CL1244" s="8"/>
      <c r="CM1244" s="8"/>
      <c r="CN1244" s="8"/>
      <c r="CO1244" s="8"/>
      <c r="CP1244" s="8"/>
    </row>
    <row r="1245" spans="2:94">
      <c r="B1245" s="6">
        <v>1244</v>
      </c>
      <c r="C1245" s="7">
        <v>12</v>
      </c>
      <c r="D1245" s="8" t="s">
        <v>4488</v>
      </c>
      <c r="E1245" s="8" t="s">
        <v>396</v>
      </c>
      <c r="F1245" s="8" t="s">
        <v>439</v>
      </c>
      <c r="G1245" s="8"/>
      <c r="H1245" s="8" t="s">
        <v>1856</v>
      </c>
      <c r="I1245" s="8"/>
      <c r="J1245" s="8" t="s">
        <v>3732</v>
      </c>
      <c r="K1245" s="8"/>
      <c r="L1245" s="8"/>
      <c r="M1245" s="8" t="s">
        <v>4489</v>
      </c>
      <c r="N1245" s="8" t="s">
        <v>440</v>
      </c>
      <c r="O1245" s="8" t="s">
        <v>397</v>
      </c>
      <c r="P1245" s="8"/>
      <c r="Q1245" s="8" t="s">
        <v>4490</v>
      </c>
      <c r="R1245" s="8" t="s">
        <v>615</v>
      </c>
      <c r="S1245" s="8" t="s">
        <v>4491</v>
      </c>
      <c r="T1245" s="8"/>
      <c r="U1245" s="8"/>
      <c r="V1245" s="8" t="s">
        <v>441</v>
      </c>
      <c r="W1245" s="8"/>
      <c r="X1245" s="10"/>
      <c r="Y1245" s="8"/>
      <c r="Z1245" s="8"/>
      <c r="AA1245" s="8"/>
      <c r="AB1245" s="8"/>
      <c r="AC1245" s="8"/>
      <c r="AD1245" s="8"/>
      <c r="AE1245" s="8" t="s">
        <v>1729</v>
      </c>
      <c r="AF1245" s="8"/>
      <c r="AG1245" s="8"/>
      <c r="AH1245" s="8" t="s">
        <v>393</v>
      </c>
      <c r="AI1245" s="8" t="s">
        <v>1512</v>
      </c>
      <c r="AJ1245" s="8"/>
      <c r="AK1245" s="8" t="s">
        <v>394</v>
      </c>
      <c r="AL1245" s="8" t="s">
        <v>395</v>
      </c>
      <c r="AM1245" s="8" t="s">
        <v>3863</v>
      </c>
      <c r="AN1245" s="8" t="s">
        <v>415</v>
      </c>
      <c r="AO1245" s="8"/>
      <c r="AP1245" s="8"/>
      <c r="AQ1245" s="8"/>
      <c r="AR1245" s="8"/>
      <c r="AS1245" s="8"/>
      <c r="AT1245" s="8"/>
      <c r="AU1245" s="8"/>
      <c r="AV1245" s="8"/>
      <c r="AW1245" s="8" t="s">
        <v>452</v>
      </c>
      <c r="AX1245" s="8" t="s">
        <v>3700</v>
      </c>
      <c r="AY1245" s="8"/>
      <c r="AZ1245" s="8"/>
      <c r="BA1245" s="8"/>
      <c r="BB1245" s="8"/>
      <c r="BC1245" s="8"/>
      <c r="BD1245" s="8"/>
      <c r="BE1245" s="8"/>
      <c r="BF1245" s="8"/>
      <c r="BG1245" s="8"/>
      <c r="BH1245" s="8"/>
      <c r="BI1245" s="8" t="s">
        <v>4492</v>
      </c>
      <c r="BJ1245" s="8"/>
      <c r="BK1245" s="8"/>
      <c r="BL1245" s="8" t="s">
        <v>3702</v>
      </c>
      <c r="BM1245" s="8" t="s">
        <v>3703</v>
      </c>
      <c r="BN1245" s="8" t="s">
        <v>3704</v>
      </c>
      <c r="BO1245" s="8" t="s">
        <v>404</v>
      </c>
      <c r="BP1245" s="8"/>
      <c r="BQ1245" s="8" t="s">
        <v>3862</v>
      </c>
      <c r="BR1245" s="10"/>
      <c r="BS1245" s="8" t="s">
        <v>1735</v>
      </c>
      <c r="BT1245" s="8"/>
      <c r="BU1245" s="8"/>
      <c r="BV1245" s="8" t="s">
        <v>1550</v>
      </c>
      <c r="BW1245" s="8"/>
      <c r="BX1245" s="8"/>
      <c r="BY1245" s="8"/>
      <c r="BZ1245" s="8"/>
      <c r="CA1245" s="8"/>
      <c r="CB1245" s="8"/>
      <c r="CC1245" s="8"/>
      <c r="CD1245" s="8"/>
      <c r="CE1245" s="8"/>
      <c r="CF1245" s="8"/>
      <c r="CG1245" s="8"/>
      <c r="CH1245" s="8"/>
      <c r="CI1245" s="8"/>
      <c r="CJ1245" s="8"/>
      <c r="CK1245" s="10"/>
      <c r="CL1245" s="8"/>
      <c r="CM1245" s="8"/>
      <c r="CN1245" s="8"/>
      <c r="CO1245" s="8"/>
      <c r="CP1245" s="8"/>
    </row>
    <row r="1246" spans="2:94">
      <c r="B1246" s="6">
        <v>1245</v>
      </c>
      <c r="C1246" s="7">
        <v>12</v>
      </c>
      <c r="D1246" s="8" t="s">
        <v>3781</v>
      </c>
      <c r="E1246" s="8" t="s">
        <v>396</v>
      </c>
      <c r="F1246" s="8" t="s">
        <v>439</v>
      </c>
      <c r="G1246" s="8"/>
      <c r="H1246" s="8" t="s">
        <v>1856</v>
      </c>
      <c r="I1246" s="8"/>
      <c r="J1246" s="8" t="s">
        <v>3732</v>
      </c>
      <c r="K1246" s="8"/>
      <c r="L1246" s="8"/>
      <c r="M1246" s="8" t="s">
        <v>4493</v>
      </c>
      <c r="N1246" s="8" t="s">
        <v>576</v>
      </c>
      <c r="O1246" s="8" t="s">
        <v>397</v>
      </c>
      <c r="P1246" s="8"/>
      <c r="Q1246" s="8" t="s">
        <v>3783</v>
      </c>
      <c r="R1246" s="8" t="s">
        <v>615</v>
      </c>
      <c r="S1246" s="8" t="s">
        <v>3784</v>
      </c>
      <c r="T1246" s="8"/>
      <c r="U1246" s="8" t="s">
        <v>394</v>
      </c>
      <c r="V1246" s="8" t="s">
        <v>571</v>
      </c>
      <c r="W1246" s="8" t="s">
        <v>105</v>
      </c>
      <c r="X1246" s="10" t="s">
        <v>3785</v>
      </c>
      <c r="Y1246" s="8"/>
      <c r="Z1246" s="8"/>
      <c r="AA1246" s="8"/>
      <c r="AB1246" s="8"/>
      <c r="AC1246" s="8"/>
      <c r="AD1246" s="8"/>
      <c r="AE1246" s="8" t="s">
        <v>3786</v>
      </c>
      <c r="AF1246" s="8" t="s">
        <v>403</v>
      </c>
      <c r="AG1246" s="8"/>
      <c r="AH1246" s="8" t="s">
        <v>400</v>
      </c>
      <c r="AI1246" s="8" t="s">
        <v>58</v>
      </c>
      <c r="AJ1246" s="8"/>
      <c r="AK1246" s="8" t="s">
        <v>394</v>
      </c>
      <c r="AL1246" s="8" t="s">
        <v>395</v>
      </c>
      <c r="AM1246" s="8" t="s">
        <v>1583</v>
      </c>
      <c r="AN1246" s="8" t="s">
        <v>415</v>
      </c>
      <c r="AO1246" s="8"/>
      <c r="AP1246" s="8"/>
      <c r="AQ1246" s="8"/>
      <c r="AR1246" s="8"/>
      <c r="AS1246" s="8"/>
      <c r="AT1246" s="8"/>
      <c r="AU1246" s="8"/>
      <c r="AV1246" s="8"/>
      <c r="AW1246" s="8" t="s">
        <v>402</v>
      </c>
      <c r="AX1246" s="8" t="s">
        <v>585</v>
      </c>
      <c r="AY1246" s="8" t="s">
        <v>105</v>
      </c>
      <c r="AZ1246" s="8" t="s">
        <v>987</v>
      </c>
      <c r="BA1246" s="8"/>
      <c r="BB1246" s="8"/>
      <c r="BC1246" s="8"/>
      <c r="BD1246" s="8"/>
      <c r="BE1246" s="8"/>
      <c r="BF1246" s="8"/>
      <c r="BG1246" s="8"/>
      <c r="BH1246" s="8"/>
      <c r="BI1246" s="8" t="s">
        <v>3787</v>
      </c>
      <c r="BJ1246" s="8"/>
      <c r="BK1246" s="8"/>
      <c r="BL1246" s="8" t="s">
        <v>587</v>
      </c>
      <c r="BM1246" s="8" t="s">
        <v>588</v>
      </c>
      <c r="BN1246" s="8" t="s">
        <v>589</v>
      </c>
      <c r="BO1246" s="8" t="s">
        <v>404</v>
      </c>
      <c r="BP1246" s="8"/>
      <c r="BQ1246" s="8" t="s">
        <v>590</v>
      </c>
      <c r="BR1246" s="10"/>
      <c r="BS1246" s="8"/>
      <c r="BT1246" s="8"/>
      <c r="BU1246" s="8" t="s">
        <v>419</v>
      </c>
      <c r="BV1246" s="8"/>
      <c r="BW1246" s="8"/>
      <c r="BX1246" s="8"/>
      <c r="BY1246" s="8"/>
      <c r="BZ1246" s="8"/>
      <c r="CA1246" s="8"/>
      <c r="CB1246" s="8"/>
      <c r="CC1246" s="8"/>
      <c r="CD1246" s="8"/>
      <c r="CE1246" s="8"/>
      <c r="CF1246" s="8"/>
      <c r="CG1246" s="8"/>
      <c r="CH1246" s="8"/>
      <c r="CI1246" s="8"/>
      <c r="CJ1246" s="8"/>
      <c r="CK1246" s="10"/>
      <c r="CL1246" s="8"/>
      <c r="CM1246" s="8"/>
      <c r="CN1246" s="8"/>
      <c r="CO1246" s="8"/>
      <c r="CP1246" s="8"/>
    </row>
    <row r="1247" spans="2:94">
      <c r="B1247" s="6">
        <v>1246</v>
      </c>
      <c r="C1247" s="7">
        <v>11</v>
      </c>
      <c r="D1247" s="8" t="s">
        <v>4494</v>
      </c>
      <c r="E1247" s="8"/>
      <c r="F1247" s="8" t="s">
        <v>439</v>
      </c>
      <c r="G1247" s="8"/>
      <c r="H1247" s="8" t="s">
        <v>1856</v>
      </c>
      <c r="I1247" s="8"/>
      <c r="J1247" s="8" t="s">
        <v>3732</v>
      </c>
      <c r="K1247" s="8"/>
      <c r="L1247" s="8"/>
      <c r="M1247" s="8" t="s">
        <v>4495</v>
      </c>
      <c r="N1247" s="8" t="s">
        <v>440</v>
      </c>
      <c r="O1247" s="8" t="s">
        <v>397</v>
      </c>
      <c r="P1247" s="8"/>
      <c r="Q1247" s="8" t="s">
        <v>4496</v>
      </c>
      <c r="R1247" s="8" t="s">
        <v>391</v>
      </c>
      <c r="S1247" s="8" t="s">
        <v>4497</v>
      </c>
      <c r="T1247" s="8"/>
      <c r="U1247" s="8"/>
      <c r="V1247" s="8" t="s">
        <v>667</v>
      </c>
      <c r="W1247" s="8" t="s">
        <v>442</v>
      </c>
      <c r="X1247" s="10" t="s">
        <v>4017</v>
      </c>
      <c r="Y1247" s="8"/>
      <c r="Z1247" s="8"/>
      <c r="AA1247" s="8"/>
      <c r="AB1247" s="8"/>
      <c r="AC1247" s="8"/>
      <c r="AD1247" s="8"/>
      <c r="AE1247" s="8"/>
      <c r="AF1247" s="8"/>
      <c r="AG1247" s="8"/>
      <c r="AH1247" s="8" t="s">
        <v>393</v>
      </c>
      <c r="AI1247" s="8" t="s">
        <v>1512</v>
      </c>
      <c r="AJ1247" s="8"/>
      <c r="AK1247" s="8" t="s">
        <v>412</v>
      </c>
      <c r="AL1247" s="8" t="s">
        <v>1493</v>
      </c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 t="s">
        <v>442</v>
      </c>
      <c r="AZ1247" s="8"/>
      <c r="BA1247" s="8"/>
      <c r="BB1247" s="8"/>
      <c r="BC1247" s="8"/>
      <c r="BD1247" s="8"/>
      <c r="BE1247" s="8"/>
      <c r="BF1247" s="8"/>
      <c r="BG1247" s="8"/>
      <c r="BH1247" s="8"/>
      <c r="BI1247" s="8"/>
      <c r="BJ1247" s="8"/>
      <c r="BK1247" s="8"/>
      <c r="BL1247" s="8"/>
      <c r="BM1247" s="8"/>
      <c r="BN1247" s="8"/>
      <c r="BO1247" s="8"/>
      <c r="BP1247" s="8"/>
      <c r="BQ1247" s="8"/>
      <c r="BR1247" s="10"/>
      <c r="BS1247" s="8"/>
      <c r="BT1247" s="8"/>
      <c r="BU1247" s="8"/>
      <c r="BV1247" s="8"/>
      <c r="BW1247" s="8"/>
      <c r="BX1247" s="8"/>
      <c r="BY1247" s="8"/>
      <c r="BZ1247" s="8"/>
      <c r="CA1247" s="8"/>
      <c r="CB1247" s="8"/>
      <c r="CC1247" s="8"/>
      <c r="CD1247" s="8"/>
      <c r="CE1247" s="8"/>
      <c r="CF1247" s="8"/>
      <c r="CG1247" s="8"/>
      <c r="CH1247" s="8"/>
      <c r="CI1247" s="8"/>
      <c r="CJ1247" s="8"/>
      <c r="CK1247" s="10"/>
      <c r="CL1247" s="8"/>
      <c r="CM1247" s="8"/>
      <c r="CN1247" s="8"/>
      <c r="CO1247" s="8"/>
      <c r="CP1247" s="8"/>
    </row>
    <row r="1248" spans="2:94">
      <c r="B1248" s="6">
        <v>1247</v>
      </c>
      <c r="C1248" s="7">
        <v>12</v>
      </c>
      <c r="D1248" s="8" t="s">
        <v>4498</v>
      </c>
      <c r="E1248" s="8" t="s">
        <v>396</v>
      </c>
      <c r="F1248" s="8" t="s">
        <v>439</v>
      </c>
      <c r="G1248" s="8"/>
      <c r="H1248" s="8" t="s">
        <v>1856</v>
      </c>
      <c r="I1248" s="8"/>
      <c r="J1248" s="8" t="s">
        <v>3732</v>
      </c>
      <c r="K1248" s="8"/>
      <c r="L1248" s="8"/>
      <c r="M1248" s="8" t="s">
        <v>4499</v>
      </c>
      <c r="N1248" s="8" t="s">
        <v>440</v>
      </c>
      <c r="O1248" s="8" t="s">
        <v>397</v>
      </c>
      <c r="P1248" s="8"/>
      <c r="Q1248" s="8" t="s">
        <v>4500</v>
      </c>
      <c r="R1248" s="8" t="s">
        <v>868</v>
      </c>
      <c r="S1248" s="8" t="s">
        <v>4501</v>
      </c>
      <c r="T1248" s="8"/>
      <c r="U1248" s="8"/>
      <c r="V1248" s="8" t="s">
        <v>441</v>
      </c>
      <c r="W1248" s="8" t="s">
        <v>3175</v>
      </c>
      <c r="X1248" s="10" t="s">
        <v>4361</v>
      </c>
      <c r="Y1248" s="8"/>
      <c r="Z1248" s="8"/>
      <c r="AA1248" s="8"/>
      <c r="AB1248" s="8"/>
      <c r="AC1248" s="8"/>
      <c r="AD1248" s="8"/>
      <c r="AE1248" s="8" t="s">
        <v>3760</v>
      </c>
      <c r="AF1248" s="8"/>
      <c r="AG1248" s="8"/>
      <c r="AH1248" s="8" t="s">
        <v>393</v>
      </c>
      <c r="AI1248" s="8" t="s">
        <v>1512</v>
      </c>
      <c r="AJ1248" s="8"/>
      <c r="AK1248" s="8" t="s">
        <v>394</v>
      </c>
      <c r="AL1248" s="8" t="s">
        <v>395</v>
      </c>
      <c r="AM1248" s="8" t="s">
        <v>3874</v>
      </c>
      <c r="AN1248" s="8" t="s">
        <v>415</v>
      </c>
      <c r="AO1248" s="8"/>
      <c r="AP1248" s="8"/>
      <c r="AQ1248" s="8"/>
      <c r="AR1248" s="8"/>
      <c r="AS1248" s="8"/>
      <c r="AT1248" s="8"/>
      <c r="AU1248" s="8"/>
      <c r="AV1248" s="8"/>
      <c r="AW1248" s="8" t="s">
        <v>452</v>
      </c>
      <c r="AX1248" s="8" t="s">
        <v>3700</v>
      </c>
      <c r="AY1248" s="8" t="s">
        <v>3175</v>
      </c>
      <c r="AZ1248" s="8"/>
      <c r="BA1248" s="8"/>
      <c r="BB1248" s="8"/>
      <c r="BC1248" s="8"/>
      <c r="BD1248" s="8"/>
      <c r="BE1248" s="8"/>
      <c r="BF1248" s="8"/>
      <c r="BG1248" s="8"/>
      <c r="BH1248" s="8"/>
      <c r="BI1248" s="8" t="s">
        <v>4502</v>
      </c>
      <c r="BJ1248" s="8"/>
      <c r="BK1248" s="8"/>
      <c r="BL1248" s="8" t="s">
        <v>3702</v>
      </c>
      <c r="BM1248" s="8" t="s">
        <v>3703</v>
      </c>
      <c r="BN1248" s="8" t="s">
        <v>3704</v>
      </c>
      <c r="BO1248" s="8" t="s">
        <v>1532</v>
      </c>
      <c r="BP1248" s="8"/>
      <c r="BQ1248" s="8" t="s">
        <v>4501</v>
      </c>
      <c r="BR1248" s="10"/>
      <c r="BS1248" s="8" t="s">
        <v>3763</v>
      </c>
      <c r="BT1248" s="8"/>
      <c r="BU1248" s="8"/>
      <c r="BV1248" s="8" t="s">
        <v>1550</v>
      </c>
      <c r="BW1248" s="8"/>
      <c r="BX1248" s="8"/>
      <c r="BY1248" s="8"/>
      <c r="BZ1248" s="8"/>
      <c r="CA1248" s="8"/>
      <c r="CB1248" s="8"/>
      <c r="CC1248" s="8"/>
      <c r="CD1248" s="8"/>
      <c r="CE1248" s="8"/>
      <c r="CF1248" s="8"/>
      <c r="CG1248" s="8"/>
      <c r="CH1248" s="8"/>
      <c r="CI1248" s="8"/>
      <c r="CJ1248" s="8"/>
      <c r="CK1248" s="10"/>
      <c r="CL1248" s="8"/>
      <c r="CM1248" s="8"/>
      <c r="CN1248" s="8"/>
      <c r="CO1248" s="8"/>
      <c r="CP1248" s="8"/>
    </row>
    <row r="1249" spans="2:94">
      <c r="B1249" s="6">
        <v>1248</v>
      </c>
      <c r="C1249" s="7">
        <v>12</v>
      </c>
      <c r="D1249" s="8" t="s">
        <v>1572</v>
      </c>
      <c r="E1249" s="8"/>
      <c r="F1249" s="8" t="s">
        <v>439</v>
      </c>
      <c r="G1249" s="8"/>
      <c r="H1249" s="8" t="s">
        <v>1856</v>
      </c>
      <c r="I1249" s="8"/>
      <c r="J1249" s="8" t="s">
        <v>3732</v>
      </c>
      <c r="K1249" s="8"/>
      <c r="L1249" s="8"/>
      <c r="M1249" s="8" t="s">
        <v>4503</v>
      </c>
      <c r="N1249" s="8" t="s">
        <v>407</v>
      </c>
      <c r="O1249" s="8"/>
      <c r="P1249" s="8"/>
      <c r="Q1249" s="8" t="s">
        <v>1574</v>
      </c>
      <c r="R1249" s="8" t="s">
        <v>408</v>
      </c>
      <c r="S1249" s="8" t="s">
        <v>1575</v>
      </c>
      <c r="T1249" s="8"/>
      <c r="U1249" s="8"/>
      <c r="V1249" s="8" t="s">
        <v>571</v>
      </c>
      <c r="W1249" s="8" t="s">
        <v>410</v>
      </c>
      <c r="X1249" s="10" t="s">
        <v>1576</v>
      </c>
      <c r="Y1249" s="8"/>
      <c r="Z1249" s="8"/>
      <c r="AA1249" s="8"/>
      <c r="AB1249" s="8"/>
      <c r="AC1249" s="8"/>
      <c r="AD1249" s="8"/>
      <c r="AE1249" s="8"/>
      <c r="AF1249" s="8"/>
      <c r="AG1249" s="8"/>
      <c r="AH1249" s="8" t="s">
        <v>400</v>
      </c>
      <c r="AI1249" s="8" t="s">
        <v>58</v>
      </c>
      <c r="AJ1249" s="8"/>
      <c r="AK1249" s="8" t="s">
        <v>412</v>
      </c>
      <c r="AL1249" s="8" t="s">
        <v>413</v>
      </c>
      <c r="AM1249" s="8" t="s">
        <v>1577</v>
      </c>
      <c r="AN1249" s="8"/>
      <c r="AO1249" s="8"/>
      <c r="AP1249" s="8"/>
      <c r="AQ1249" s="8"/>
      <c r="AR1249" s="8"/>
      <c r="AS1249" s="8"/>
      <c r="AT1249" s="8"/>
      <c r="AU1249" s="8"/>
      <c r="AV1249" s="8"/>
      <c r="AW1249" s="8" t="s">
        <v>452</v>
      </c>
      <c r="AX1249" s="8" t="s">
        <v>416</v>
      </c>
      <c r="AY1249" s="8" t="s">
        <v>410</v>
      </c>
      <c r="AZ1249" s="8" t="s">
        <v>987</v>
      </c>
      <c r="BA1249" s="8"/>
      <c r="BB1249" s="8"/>
      <c r="BC1249" s="8"/>
      <c r="BD1249" s="8"/>
      <c r="BE1249" s="8"/>
      <c r="BF1249" s="8"/>
      <c r="BG1249" s="8"/>
      <c r="BH1249" s="8"/>
      <c r="BI1249" s="8" t="s">
        <v>1578</v>
      </c>
      <c r="BJ1249" s="8"/>
      <c r="BK1249" s="8"/>
      <c r="BL1249" s="8"/>
      <c r="BM1249" s="8"/>
      <c r="BN1249" s="8"/>
      <c r="BO1249" s="8" t="s">
        <v>404</v>
      </c>
      <c r="BP1249" s="8"/>
      <c r="BQ1249" s="8"/>
      <c r="BR1249" s="10"/>
      <c r="BS1249" s="8"/>
      <c r="BT1249" s="8"/>
      <c r="BU1249" s="8" t="s">
        <v>419</v>
      </c>
      <c r="BV1249" s="8"/>
      <c r="BW1249" s="8"/>
      <c r="BX1249" s="8"/>
      <c r="BY1249" s="8"/>
      <c r="BZ1249" s="8"/>
      <c r="CA1249" s="8"/>
      <c r="CB1249" s="8"/>
      <c r="CC1249" s="8"/>
      <c r="CD1249" s="8"/>
      <c r="CE1249" s="8"/>
      <c r="CF1249" s="8"/>
      <c r="CG1249" s="8"/>
      <c r="CH1249" s="8"/>
      <c r="CI1249" s="8"/>
      <c r="CJ1249" s="8"/>
      <c r="CK1249" s="10"/>
      <c r="CL1249" s="8"/>
      <c r="CM1249" s="8"/>
      <c r="CN1249" s="8"/>
      <c r="CO1249" s="8"/>
      <c r="CP1249" s="8"/>
    </row>
    <row r="1250" spans="2:94">
      <c r="B1250" s="6">
        <v>1249</v>
      </c>
      <c r="C1250" s="7">
        <v>12</v>
      </c>
      <c r="D1250" s="8" t="s">
        <v>1572</v>
      </c>
      <c r="E1250" s="8"/>
      <c r="F1250" s="8" t="s">
        <v>439</v>
      </c>
      <c r="G1250" s="8"/>
      <c r="H1250" s="8" t="s">
        <v>1856</v>
      </c>
      <c r="I1250" s="8"/>
      <c r="J1250" s="8" t="s">
        <v>3732</v>
      </c>
      <c r="K1250" s="8"/>
      <c r="L1250" s="8"/>
      <c r="M1250" s="8" t="s">
        <v>4504</v>
      </c>
      <c r="N1250" s="8" t="s">
        <v>407</v>
      </c>
      <c r="O1250" s="8"/>
      <c r="P1250" s="8"/>
      <c r="Q1250" s="8" t="s">
        <v>1574</v>
      </c>
      <c r="R1250" s="8" t="s">
        <v>408</v>
      </c>
      <c r="S1250" s="8" t="s">
        <v>1575</v>
      </c>
      <c r="T1250" s="8"/>
      <c r="U1250" s="8"/>
      <c r="V1250" s="8" t="s">
        <v>571</v>
      </c>
      <c r="W1250" s="8" t="s">
        <v>410</v>
      </c>
      <c r="X1250" s="10" t="s">
        <v>1576</v>
      </c>
      <c r="Y1250" s="8"/>
      <c r="Z1250" s="8"/>
      <c r="AA1250" s="8"/>
      <c r="AB1250" s="8"/>
      <c r="AC1250" s="8"/>
      <c r="AD1250" s="8"/>
      <c r="AE1250" s="8"/>
      <c r="AF1250" s="8"/>
      <c r="AG1250" s="8"/>
      <c r="AH1250" s="8" t="s">
        <v>400</v>
      </c>
      <c r="AI1250" s="8" t="s">
        <v>58</v>
      </c>
      <c r="AJ1250" s="8"/>
      <c r="AK1250" s="8" t="s">
        <v>412</v>
      </c>
      <c r="AL1250" s="8" t="s">
        <v>413</v>
      </c>
      <c r="AM1250" s="8" t="s">
        <v>1577</v>
      </c>
      <c r="AN1250" s="8"/>
      <c r="AO1250" s="8"/>
      <c r="AP1250" s="8"/>
      <c r="AQ1250" s="8"/>
      <c r="AR1250" s="8"/>
      <c r="AS1250" s="8"/>
      <c r="AT1250" s="8"/>
      <c r="AU1250" s="8"/>
      <c r="AV1250" s="8"/>
      <c r="AW1250" s="8" t="s">
        <v>452</v>
      </c>
      <c r="AX1250" s="8" t="s">
        <v>416</v>
      </c>
      <c r="AY1250" s="8" t="s">
        <v>410</v>
      </c>
      <c r="AZ1250" s="8" t="s">
        <v>987</v>
      </c>
      <c r="BA1250" s="8"/>
      <c r="BB1250" s="8"/>
      <c r="BC1250" s="8"/>
      <c r="BD1250" s="8"/>
      <c r="BE1250" s="8"/>
      <c r="BF1250" s="8"/>
      <c r="BG1250" s="8"/>
      <c r="BH1250" s="8"/>
      <c r="BI1250" s="8" t="s">
        <v>1578</v>
      </c>
      <c r="BJ1250" s="8"/>
      <c r="BK1250" s="8"/>
      <c r="BL1250" s="8"/>
      <c r="BM1250" s="8"/>
      <c r="BN1250" s="8"/>
      <c r="BO1250" s="8" t="s">
        <v>404</v>
      </c>
      <c r="BP1250" s="8"/>
      <c r="BQ1250" s="8"/>
      <c r="BR1250" s="10"/>
      <c r="BS1250" s="8"/>
      <c r="BT1250" s="8"/>
      <c r="BU1250" s="8" t="s">
        <v>419</v>
      </c>
      <c r="BV1250" s="8"/>
      <c r="BW1250" s="8"/>
      <c r="BX1250" s="8"/>
      <c r="BY1250" s="8"/>
      <c r="BZ1250" s="8"/>
      <c r="CA1250" s="8"/>
      <c r="CB1250" s="8"/>
      <c r="CC1250" s="8"/>
      <c r="CD1250" s="8"/>
      <c r="CE1250" s="8"/>
      <c r="CF1250" s="8"/>
      <c r="CG1250" s="8"/>
      <c r="CH1250" s="8"/>
      <c r="CI1250" s="8"/>
      <c r="CJ1250" s="8"/>
      <c r="CK1250" s="10"/>
      <c r="CL1250" s="8"/>
      <c r="CM1250" s="8"/>
      <c r="CN1250" s="8"/>
      <c r="CO1250" s="8"/>
      <c r="CP1250" s="8"/>
    </row>
    <row r="1251" spans="2:94">
      <c r="B1251" s="6">
        <v>1250</v>
      </c>
      <c r="C1251" s="7">
        <v>12</v>
      </c>
      <c r="D1251" s="8" t="s">
        <v>1572</v>
      </c>
      <c r="E1251" s="8"/>
      <c r="F1251" s="8" t="s">
        <v>439</v>
      </c>
      <c r="G1251" s="8"/>
      <c r="H1251" s="8" t="s">
        <v>1856</v>
      </c>
      <c r="I1251" s="8"/>
      <c r="J1251" s="8" t="s">
        <v>3732</v>
      </c>
      <c r="K1251" s="8"/>
      <c r="L1251" s="8"/>
      <c r="M1251" s="8" t="s">
        <v>4505</v>
      </c>
      <c r="N1251" s="8" t="s">
        <v>407</v>
      </c>
      <c r="O1251" s="8"/>
      <c r="P1251" s="8"/>
      <c r="Q1251" s="8" t="s">
        <v>1574</v>
      </c>
      <c r="R1251" s="8" t="s">
        <v>408</v>
      </c>
      <c r="S1251" s="8" t="s">
        <v>1575</v>
      </c>
      <c r="T1251" s="8"/>
      <c r="U1251" s="8"/>
      <c r="V1251" s="8" t="s">
        <v>571</v>
      </c>
      <c r="W1251" s="8" t="s">
        <v>410</v>
      </c>
      <c r="X1251" s="10" t="s">
        <v>1576</v>
      </c>
      <c r="Y1251" s="8"/>
      <c r="Z1251" s="8"/>
      <c r="AA1251" s="8"/>
      <c r="AB1251" s="8"/>
      <c r="AC1251" s="8"/>
      <c r="AD1251" s="8"/>
      <c r="AE1251" s="8"/>
      <c r="AF1251" s="8"/>
      <c r="AG1251" s="8"/>
      <c r="AH1251" s="8" t="s">
        <v>400</v>
      </c>
      <c r="AI1251" s="8" t="s">
        <v>58</v>
      </c>
      <c r="AJ1251" s="8"/>
      <c r="AK1251" s="8" t="s">
        <v>412</v>
      </c>
      <c r="AL1251" s="8" t="s">
        <v>413</v>
      </c>
      <c r="AM1251" s="8" t="s">
        <v>1577</v>
      </c>
      <c r="AN1251" s="8"/>
      <c r="AO1251" s="8"/>
      <c r="AP1251" s="8"/>
      <c r="AQ1251" s="8"/>
      <c r="AR1251" s="8"/>
      <c r="AS1251" s="8"/>
      <c r="AT1251" s="8"/>
      <c r="AU1251" s="8"/>
      <c r="AV1251" s="8"/>
      <c r="AW1251" s="8" t="s">
        <v>452</v>
      </c>
      <c r="AX1251" s="8" t="s">
        <v>416</v>
      </c>
      <c r="AY1251" s="8" t="s">
        <v>410</v>
      </c>
      <c r="AZ1251" s="8" t="s">
        <v>987</v>
      </c>
      <c r="BA1251" s="8"/>
      <c r="BB1251" s="8"/>
      <c r="BC1251" s="8"/>
      <c r="BD1251" s="8"/>
      <c r="BE1251" s="8"/>
      <c r="BF1251" s="8"/>
      <c r="BG1251" s="8"/>
      <c r="BH1251" s="8"/>
      <c r="BI1251" s="8" t="s">
        <v>1578</v>
      </c>
      <c r="BJ1251" s="8"/>
      <c r="BK1251" s="8"/>
      <c r="BL1251" s="8"/>
      <c r="BM1251" s="8"/>
      <c r="BN1251" s="8"/>
      <c r="BO1251" s="8" t="s">
        <v>404</v>
      </c>
      <c r="BP1251" s="8"/>
      <c r="BQ1251" s="8"/>
      <c r="BR1251" s="10"/>
      <c r="BS1251" s="8"/>
      <c r="BT1251" s="8"/>
      <c r="BU1251" s="8" t="s">
        <v>419</v>
      </c>
      <c r="BV1251" s="8"/>
      <c r="BW1251" s="8"/>
      <c r="BX1251" s="8"/>
      <c r="BY1251" s="8"/>
      <c r="BZ1251" s="8"/>
      <c r="CA1251" s="8"/>
      <c r="CB1251" s="8"/>
      <c r="CC1251" s="8"/>
      <c r="CD1251" s="8"/>
      <c r="CE1251" s="8"/>
      <c r="CF1251" s="8"/>
      <c r="CG1251" s="8"/>
      <c r="CH1251" s="8"/>
      <c r="CI1251" s="8"/>
      <c r="CJ1251" s="8"/>
      <c r="CK1251" s="10"/>
      <c r="CL1251" s="8"/>
      <c r="CM1251" s="8"/>
      <c r="CN1251" s="8"/>
      <c r="CO1251" s="8"/>
      <c r="CP1251" s="8"/>
    </row>
    <row r="1252" spans="2:94">
      <c r="B1252" s="6">
        <v>1251</v>
      </c>
      <c r="C1252" s="7">
        <v>11</v>
      </c>
      <c r="D1252" s="8" t="s">
        <v>4506</v>
      </c>
      <c r="E1252" s="8"/>
      <c r="F1252" s="8" t="s">
        <v>439</v>
      </c>
      <c r="G1252" s="8"/>
      <c r="H1252" s="8" t="s">
        <v>1856</v>
      </c>
      <c r="I1252" s="8"/>
      <c r="J1252" s="8" t="s">
        <v>3732</v>
      </c>
      <c r="K1252" s="8"/>
      <c r="L1252" s="8"/>
      <c r="M1252" s="8" t="s">
        <v>4507</v>
      </c>
      <c r="N1252" s="8" t="s">
        <v>440</v>
      </c>
      <c r="O1252" s="8" t="s">
        <v>397</v>
      </c>
      <c r="P1252" s="8"/>
      <c r="Q1252" s="8" t="s">
        <v>4508</v>
      </c>
      <c r="R1252" s="8" t="s">
        <v>491</v>
      </c>
      <c r="S1252" s="8" t="s">
        <v>4284</v>
      </c>
      <c r="T1252" s="8"/>
      <c r="U1252" s="8"/>
      <c r="V1252" s="8" t="s">
        <v>734</v>
      </c>
      <c r="W1252" s="8"/>
      <c r="X1252" s="10"/>
      <c r="Y1252" s="8"/>
      <c r="Z1252" s="8"/>
      <c r="AA1252" s="8"/>
      <c r="AB1252" s="8"/>
      <c r="AC1252" s="8"/>
      <c r="AD1252" s="8"/>
      <c r="AE1252" s="8"/>
      <c r="AF1252" s="8"/>
      <c r="AG1252" s="8"/>
      <c r="AH1252" s="8" t="s">
        <v>393</v>
      </c>
      <c r="AI1252" s="8" t="s">
        <v>1512</v>
      </c>
      <c r="AJ1252" s="8"/>
      <c r="AK1252" s="8" t="s">
        <v>412</v>
      </c>
      <c r="AL1252" s="8" t="s">
        <v>1493</v>
      </c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  <c r="BA1252" s="8"/>
      <c r="BB1252" s="8"/>
      <c r="BC1252" s="8"/>
      <c r="BD1252" s="8"/>
      <c r="BE1252" s="8"/>
      <c r="BF1252" s="8"/>
      <c r="BG1252" s="8"/>
      <c r="BH1252" s="8"/>
      <c r="BI1252" s="8"/>
      <c r="BJ1252" s="8"/>
      <c r="BK1252" s="8"/>
      <c r="BL1252" s="8"/>
      <c r="BM1252" s="8"/>
      <c r="BN1252" s="8"/>
      <c r="BO1252" s="8"/>
      <c r="BP1252" s="8"/>
      <c r="BQ1252" s="8"/>
      <c r="BR1252" s="10"/>
      <c r="BS1252" s="8"/>
      <c r="BT1252" s="8"/>
      <c r="BU1252" s="8"/>
      <c r="BV1252" s="8"/>
      <c r="BW1252" s="8"/>
      <c r="BX1252" s="8"/>
      <c r="BY1252" s="8"/>
      <c r="BZ1252" s="8"/>
      <c r="CA1252" s="8"/>
      <c r="CB1252" s="8"/>
      <c r="CC1252" s="8"/>
      <c r="CD1252" s="8"/>
      <c r="CE1252" s="8"/>
      <c r="CF1252" s="8"/>
      <c r="CG1252" s="8"/>
      <c r="CH1252" s="8"/>
      <c r="CI1252" s="8"/>
      <c r="CJ1252" s="8"/>
      <c r="CK1252" s="10"/>
      <c r="CL1252" s="8"/>
      <c r="CM1252" s="8"/>
      <c r="CN1252" s="8"/>
      <c r="CO1252" s="8"/>
      <c r="CP1252" s="8"/>
    </row>
    <row r="1253" spans="2:94">
      <c r="B1253" s="6">
        <v>1252</v>
      </c>
      <c r="C1253" s="7">
        <v>12</v>
      </c>
      <c r="D1253" s="8" t="s">
        <v>4509</v>
      </c>
      <c r="E1253" s="8" t="s">
        <v>396</v>
      </c>
      <c r="F1253" s="8" t="s">
        <v>439</v>
      </c>
      <c r="G1253" s="8"/>
      <c r="H1253" s="8" t="s">
        <v>1856</v>
      </c>
      <c r="I1253" s="8"/>
      <c r="J1253" s="8" t="s">
        <v>3732</v>
      </c>
      <c r="K1253" s="8"/>
      <c r="L1253" s="8"/>
      <c r="M1253" s="8" t="s">
        <v>4510</v>
      </c>
      <c r="N1253" s="8" t="s">
        <v>440</v>
      </c>
      <c r="O1253" s="8" t="s">
        <v>397</v>
      </c>
      <c r="P1253" s="8"/>
      <c r="Q1253" s="8" t="s">
        <v>4511</v>
      </c>
      <c r="R1253" s="8" t="s">
        <v>615</v>
      </c>
      <c r="S1253" s="8" t="s">
        <v>4512</v>
      </c>
      <c r="T1253" s="8"/>
      <c r="U1253" s="8"/>
      <c r="V1253" s="8" t="s">
        <v>441</v>
      </c>
      <c r="W1253" s="8"/>
      <c r="X1253" s="10"/>
      <c r="Y1253" s="8"/>
      <c r="Z1253" s="8"/>
      <c r="AA1253" s="8"/>
      <c r="AB1253" s="8"/>
      <c r="AC1253" s="8"/>
      <c r="AD1253" s="8"/>
      <c r="AE1253" s="8" t="s">
        <v>3760</v>
      </c>
      <c r="AF1253" s="8"/>
      <c r="AG1253" s="8"/>
      <c r="AH1253" s="8" t="s">
        <v>393</v>
      </c>
      <c r="AI1253" s="8" t="s">
        <v>1512</v>
      </c>
      <c r="AJ1253" s="8"/>
      <c r="AK1253" s="8" t="s">
        <v>394</v>
      </c>
      <c r="AL1253" s="8" t="s">
        <v>395</v>
      </c>
      <c r="AM1253" s="8" t="s">
        <v>3894</v>
      </c>
      <c r="AN1253" s="8" t="s">
        <v>415</v>
      </c>
      <c r="AO1253" s="8"/>
      <c r="AP1253" s="8"/>
      <c r="AQ1253" s="8"/>
      <c r="AR1253" s="8"/>
      <c r="AS1253" s="8"/>
      <c r="AT1253" s="8"/>
      <c r="AU1253" s="8"/>
      <c r="AV1253" s="8"/>
      <c r="AW1253" s="8" t="s">
        <v>452</v>
      </c>
      <c r="AX1253" s="8" t="s">
        <v>3700</v>
      </c>
      <c r="AY1253" s="8"/>
      <c r="AZ1253" s="8"/>
      <c r="BA1253" s="8"/>
      <c r="BB1253" s="8"/>
      <c r="BC1253" s="8"/>
      <c r="BD1253" s="8"/>
      <c r="BE1253" s="8"/>
      <c r="BF1253" s="8"/>
      <c r="BG1253" s="8"/>
      <c r="BH1253" s="8"/>
      <c r="BI1253" s="8" t="s">
        <v>4513</v>
      </c>
      <c r="BJ1253" s="8"/>
      <c r="BK1253" s="8"/>
      <c r="BL1253" s="8" t="s">
        <v>3702</v>
      </c>
      <c r="BM1253" s="8" t="s">
        <v>3703</v>
      </c>
      <c r="BN1253" s="8" t="s">
        <v>3704</v>
      </c>
      <c r="BO1253" s="8" t="s">
        <v>1532</v>
      </c>
      <c r="BP1253" s="8"/>
      <c r="BQ1253" s="8" t="s">
        <v>4512</v>
      </c>
      <c r="BR1253" s="10"/>
      <c r="BS1253" s="8" t="s">
        <v>1735</v>
      </c>
      <c r="BT1253" s="8"/>
      <c r="BU1253" s="8"/>
      <c r="BV1253" s="8" t="s">
        <v>1550</v>
      </c>
      <c r="BW1253" s="8"/>
      <c r="BX1253" s="8"/>
      <c r="BY1253" s="8"/>
      <c r="BZ1253" s="8"/>
      <c r="CA1253" s="8"/>
      <c r="CB1253" s="8"/>
      <c r="CC1253" s="8"/>
      <c r="CD1253" s="8"/>
      <c r="CE1253" s="8"/>
      <c r="CF1253" s="8"/>
      <c r="CG1253" s="8"/>
      <c r="CH1253" s="8"/>
      <c r="CI1253" s="8"/>
      <c r="CJ1253" s="8"/>
      <c r="CK1253" s="10"/>
      <c r="CL1253" s="8"/>
      <c r="CM1253" s="8"/>
      <c r="CN1253" s="8"/>
      <c r="CO1253" s="8"/>
      <c r="CP1253" s="8"/>
    </row>
    <row r="1254" spans="2:94">
      <c r="B1254" s="6">
        <v>1253</v>
      </c>
      <c r="C1254" s="7">
        <v>12</v>
      </c>
      <c r="D1254" s="8" t="s">
        <v>1572</v>
      </c>
      <c r="E1254" s="8"/>
      <c r="F1254" s="8" t="s">
        <v>439</v>
      </c>
      <c r="G1254" s="8"/>
      <c r="H1254" s="8" t="s">
        <v>1856</v>
      </c>
      <c r="I1254" s="8"/>
      <c r="J1254" s="8" t="s">
        <v>3732</v>
      </c>
      <c r="K1254" s="8"/>
      <c r="L1254" s="8"/>
      <c r="M1254" s="8" t="s">
        <v>4514</v>
      </c>
      <c r="N1254" s="8" t="s">
        <v>407</v>
      </c>
      <c r="O1254" s="8"/>
      <c r="P1254" s="8"/>
      <c r="Q1254" s="8" t="s">
        <v>1574</v>
      </c>
      <c r="R1254" s="8" t="s">
        <v>408</v>
      </c>
      <c r="S1254" s="8" t="s">
        <v>1575</v>
      </c>
      <c r="T1254" s="8"/>
      <c r="U1254" s="8"/>
      <c r="V1254" s="8" t="s">
        <v>571</v>
      </c>
      <c r="W1254" s="8" t="s">
        <v>410</v>
      </c>
      <c r="X1254" s="10" t="s">
        <v>1576</v>
      </c>
      <c r="Y1254" s="8"/>
      <c r="Z1254" s="8"/>
      <c r="AA1254" s="8"/>
      <c r="AB1254" s="8"/>
      <c r="AC1254" s="8"/>
      <c r="AD1254" s="8"/>
      <c r="AE1254" s="8"/>
      <c r="AF1254" s="8"/>
      <c r="AG1254" s="8"/>
      <c r="AH1254" s="8" t="s">
        <v>400</v>
      </c>
      <c r="AI1254" s="8" t="s">
        <v>58</v>
      </c>
      <c r="AJ1254" s="8"/>
      <c r="AK1254" s="8" t="s">
        <v>412</v>
      </c>
      <c r="AL1254" s="8" t="s">
        <v>413</v>
      </c>
      <c r="AM1254" s="8" t="s">
        <v>1577</v>
      </c>
      <c r="AN1254" s="8"/>
      <c r="AO1254" s="8"/>
      <c r="AP1254" s="8"/>
      <c r="AQ1254" s="8"/>
      <c r="AR1254" s="8"/>
      <c r="AS1254" s="8"/>
      <c r="AT1254" s="8"/>
      <c r="AU1254" s="8"/>
      <c r="AV1254" s="8"/>
      <c r="AW1254" s="8" t="s">
        <v>452</v>
      </c>
      <c r="AX1254" s="8" t="s">
        <v>416</v>
      </c>
      <c r="AY1254" s="8" t="s">
        <v>410</v>
      </c>
      <c r="AZ1254" s="8" t="s">
        <v>987</v>
      </c>
      <c r="BA1254" s="8"/>
      <c r="BB1254" s="8"/>
      <c r="BC1254" s="8"/>
      <c r="BD1254" s="8"/>
      <c r="BE1254" s="8"/>
      <c r="BF1254" s="8"/>
      <c r="BG1254" s="8"/>
      <c r="BH1254" s="8"/>
      <c r="BI1254" s="8" t="s">
        <v>1578</v>
      </c>
      <c r="BJ1254" s="8"/>
      <c r="BK1254" s="8"/>
      <c r="BL1254" s="8"/>
      <c r="BM1254" s="8"/>
      <c r="BN1254" s="8"/>
      <c r="BO1254" s="8" t="s">
        <v>404</v>
      </c>
      <c r="BP1254" s="8"/>
      <c r="BQ1254" s="8"/>
      <c r="BR1254" s="10"/>
      <c r="BS1254" s="8"/>
      <c r="BT1254" s="8"/>
      <c r="BU1254" s="8" t="s">
        <v>419</v>
      </c>
      <c r="BV1254" s="8"/>
      <c r="BW1254" s="8"/>
      <c r="BX1254" s="8"/>
      <c r="BY1254" s="8"/>
      <c r="BZ1254" s="8"/>
      <c r="CA1254" s="8"/>
      <c r="CB1254" s="8"/>
      <c r="CC1254" s="8"/>
      <c r="CD1254" s="8"/>
      <c r="CE1254" s="8"/>
      <c r="CF1254" s="8"/>
      <c r="CG1254" s="8"/>
      <c r="CH1254" s="8"/>
      <c r="CI1254" s="8"/>
      <c r="CJ1254" s="8"/>
      <c r="CK1254" s="10"/>
      <c r="CL1254" s="8"/>
      <c r="CM1254" s="8"/>
      <c r="CN1254" s="8"/>
      <c r="CO1254" s="8"/>
      <c r="CP1254" s="8"/>
    </row>
    <row r="1255" spans="2:94">
      <c r="B1255" s="6">
        <v>1254</v>
      </c>
      <c r="C1255" s="7">
        <v>12</v>
      </c>
      <c r="D1255" s="8" t="s">
        <v>3884</v>
      </c>
      <c r="E1255" s="8" t="s">
        <v>396</v>
      </c>
      <c r="F1255" s="8" t="s">
        <v>439</v>
      </c>
      <c r="G1255" s="8"/>
      <c r="H1255" s="8" t="s">
        <v>1856</v>
      </c>
      <c r="I1255" s="8"/>
      <c r="J1255" s="8" t="s">
        <v>3732</v>
      </c>
      <c r="K1255" s="8"/>
      <c r="L1255" s="8"/>
      <c r="M1255" s="8" t="s">
        <v>4515</v>
      </c>
      <c r="N1255" s="8" t="s">
        <v>407</v>
      </c>
      <c r="O1255" s="8" t="s">
        <v>397</v>
      </c>
      <c r="P1255" s="8"/>
      <c r="Q1255" s="8" t="s">
        <v>3886</v>
      </c>
      <c r="R1255" s="8" t="s">
        <v>408</v>
      </c>
      <c r="S1255" s="8" t="s">
        <v>3887</v>
      </c>
      <c r="T1255" s="8"/>
      <c r="U1255" s="8"/>
      <c r="V1255" s="8" t="s">
        <v>1021</v>
      </c>
      <c r="W1255" s="8" t="s">
        <v>105</v>
      </c>
      <c r="X1255" s="10" t="s">
        <v>1834</v>
      </c>
      <c r="Y1255" s="8"/>
      <c r="Z1255" s="8"/>
      <c r="AA1255" s="8"/>
      <c r="AB1255" s="8"/>
      <c r="AC1255" s="8"/>
      <c r="AD1255" s="8"/>
      <c r="AE1255" s="8"/>
      <c r="AF1255" s="8"/>
      <c r="AG1255" s="8"/>
      <c r="AH1255" s="8" t="s">
        <v>400</v>
      </c>
      <c r="AI1255" s="8" t="s">
        <v>58</v>
      </c>
      <c r="AJ1255" s="8"/>
      <c r="AK1255" s="8" t="s">
        <v>412</v>
      </c>
      <c r="AL1255" s="8" t="s">
        <v>413</v>
      </c>
      <c r="AM1255" s="8" t="s">
        <v>3888</v>
      </c>
      <c r="AN1255" s="8"/>
      <c r="AO1255" s="8"/>
      <c r="AP1255" s="8"/>
      <c r="AQ1255" s="8"/>
      <c r="AR1255" s="8"/>
      <c r="AS1255" s="8"/>
      <c r="AT1255" s="8"/>
      <c r="AU1255" s="8"/>
      <c r="AV1255" s="8"/>
      <c r="AW1255" s="8" t="s">
        <v>452</v>
      </c>
      <c r="AX1255" s="8" t="s">
        <v>416</v>
      </c>
      <c r="AY1255" s="8" t="s">
        <v>105</v>
      </c>
      <c r="AZ1255" s="8" t="s">
        <v>987</v>
      </c>
      <c r="BA1255" s="8"/>
      <c r="BB1255" s="8"/>
      <c r="BC1255" s="8"/>
      <c r="BD1255" s="8"/>
      <c r="BE1255" s="8"/>
      <c r="BF1255" s="8"/>
      <c r="BG1255" s="8"/>
      <c r="BH1255" s="8"/>
      <c r="BI1255" s="8" t="s">
        <v>3889</v>
      </c>
      <c r="BJ1255" s="8"/>
      <c r="BK1255" s="8"/>
      <c r="BL1255" s="8" t="s">
        <v>417</v>
      </c>
      <c r="BM1255" s="8" t="s">
        <v>417</v>
      </c>
      <c r="BN1255" s="8" t="s">
        <v>418</v>
      </c>
      <c r="BO1255" s="8" t="s">
        <v>404</v>
      </c>
      <c r="BP1255" s="8"/>
      <c r="BQ1255" s="8"/>
      <c r="BR1255" s="10"/>
      <c r="BS1255" s="8"/>
      <c r="BT1255" s="8"/>
      <c r="BU1255" s="8" t="s">
        <v>419</v>
      </c>
      <c r="BV1255" s="8"/>
      <c r="BW1255" s="8"/>
      <c r="BX1255" s="8"/>
      <c r="BY1255" s="8"/>
      <c r="BZ1255" s="8"/>
      <c r="CA1255" s="8"/>
      <c r="CB1255" s="8"/>
      <c r="CC1255" s="8"/>
      <c r="CD1255" s="8"/>
      <c r="CE1255" s="8"/>
      <c r="CF1255" s="8"/>
      <c r="CG1255" s="8"/>
      <c r="CH1255" s="8"/>
      <c r="CI1255" s="8"/>
      <c r="CJ1255" s="8"/>
      <c r="CK1255" s="10"/>
      <c r="CL1255" s="8"/>
      <c r="CM1255" s="8"/>
      <c r="CN1255" s="8"/>
      <c r="CO1255" s="8"/>
      <c r="CP1255" s="8"/>
    </row>
    <row r="1256" spans="2:94">
      <c r="B1256" s="6">
        <v>1255</v>
      </c>
      <c r="C1256" s="7">
        <v>11</v>
      </c>
      <c r="D1256" s="8" t="s">
        <v>4516</v>
      </c>
      <c r="E1256" s="8" t="s">
        <v>396</v>
      </c>
      <c r="F1256" s="8" t="s">
        <v>439</v>
      </c>
      <c r="G1256" s="8"/>
      <c r="H1256" s="8" t="s">
        <v>1856</v>
      </c>
      <c r="I1256" s="8"/>
      <c r="J1256" s="8" t="s">
        <v>3732</v>
      </c>
      <c r="K1256" s="8"/>
      <c r="L1256" s="8"/>
      <c r="M1256" s="8" t="s">
        <v>4517</v>
      </c>
      <c r="N1256" s="8" t="s">
        <v>407</v>
      </c>
      <c r="O1256" s="8" t="s">
        <v>397</v>
      </c>
      <c r="P1256" s="8"/>
      <c r="Q1256" s="8" t="s">
        <v>4518</v>
      </c>
      <c r="R1256" s="8" t="s">
        <v>732</v>
      </c>
      <c r="S1256" s="8" t="s">
        <v>4519</v>
      </c>
      <c r="T1256" s="8"/>
      <c r="U1256" s="8" t="s">
        <v>394</v>
      </c>
      <c r="V1256" s="8" t="s">
        <v>1405</v>
      </c>
      <c r="W1256" s="8" t="s">
        <v>105</v>
      </c>
      <c r="X1256" s="10" t="s">
        <v>4520</v>
      </c>
      <c r="Y1256" s="8"/>
      <c r="Z1256" s="8"/>
      <c r="AA1256" s="8"/>
      <c r="AB1256" s="8"/>
      <c r="AC1256" s="8"/>
      <c r="AD1256" s="8"/>
      <c r="AE1256" s="8" t="s">
        <v>886</v>
      </c>
      <c r="AF1256" s="8" t="s">
        <v>403</v>
      </c>
      <c r="AG1256" s="8"/>
      <c r="AH1256" s="8" t="s">
        <v>400</v>
      </c>
      <c r="AI1256" s="8" t="s">
        <v>58</v>
      </c>
      <c r="AJ1256" s="8"/>
      <c r="AK1256" s="8" t="s">
        <v>412</v>
      </c>
      <c r="AL1256" s="8" t="s">
        <v>413</v>
      </c>
      <c r="AM1256" s="8" t="s">
        <v>1368</v>
      </c>
      <c r="AN1256" s="8" t="s">
        <v>415</v>
      </c>
      <c r="AO1256" s="8"/>
      <c r="AP1256" s="8"/>
      <c r="AQ1256" s="8"/>
      <c r="AR1256" s="8"/>
      <c r="AS1256" s="8"/>
      <c r="AT1256" s="8"/>
      <c r="AU1256" s="8"/>
      <c r="AV1256" s="8"/>
      <c r="AW1256" s="8" t="s">
        <v>452</v>
      </c>
      <c r="AX1256" s="8" t="s">
        <v>2088</v>
      </c>
      <c r="AY1256" s="8" t="s">
        <v>105</v>
      </c>
      <c r="AZ1256" s="8" t="s">
        <v>403</v>
      </c>
      <c r="BA1256" s="8"/>
      <c r="BB1256" s="8"/>
      <c r="BC1256" s="8"/>
      <c r="BD1256" s="8"/>
      <c r="BE1256" s="8"/>
      <c r="BF1256" s="8"/>
      <c r="BG1256" s="8"/>
      <c r="BH1256" s="8"/>
      <c r="BI1256" s="8" t="s">
        <v>4521</v>
      </c>
      <c r="BJ1256" s="8"/>
      <c r="BK1256" s="8"/>
      <c r="BL1256" s="8" t="s">
        <v>417</v>
      </c>
      <c r="BM1256" s="8" t="s">
        <v>417</v>
      </c>
      <c r="BN1256" s="8" t="s">
        <v>418</v>
      </c>
      <c r="BO1256" s="8" t="s">
        <v>404</v>
      </c>
      <c r="BP1256" s="8"/>
      <c r="BQ1256" s="8" t="s">
        <v>623</v>
      </c>
      <c r="BR1256" s="10"/>
      <c r="BS1256" s="8" t="s">
        <v>405</v>
      </c>
      <c r="BT1256" s="8"/>
      <c r="BU1256" s="8" t="s">
        <v>419</v>
      </c>
      <c r="BV1256" s="8"/>
      <c r="BW1256" s="8"/>
      <c r="BX1256" s="8"/>
      <c r="BY1256" s="8"/>
      <c r="BZ1256" s="8"/>
      <c r="CA1256" s="8"/>
      <c r="CB1256" s="8"/>
      <c r="CC1256" s="8"/>
      <c r="CD1256" s="8"/>
      <c r="CE1256" s="8"/>
      <c r="CF1256" s="8"/>
      <c r="CG1256" s="8"/>
      <c r="CH1256" s="8"/>
      <c r="CI1256" s="8"/>
      <c r="CJ1256" s="8"/>
      <c r="CK1256" s="10"/>
      <c r="CL1256" s="8"/>
      <c r="CM1256" s="8"/>
      <c r="CN1256" s="8"/>
      <c r="CO1256" s="8"/>
      <c r="CP1256" s="8"/>
    </row>
    <row r="1257" spans="2:94">
      <c r="B1257" s="6">
        <v>1256</v>
      </c>
      <c r="C1257" s="7">
        <v>11</v>
      </c>
      <c r="D1257" s="8" t="s">
        <v>4516</v>
      </c>
      <c r="E1257" s="8" t="s">
        <v>396</v>
      </c>
      <c r="F1257" s="8" t="s">
        <v>439</v>
      </c>
      <c r="G1257" s="8"/>
      <c r="H1257" s="8" t="s">
        <v>1856</v>
      </c>
      <c r="I1257" s="8"/>
      <c r="J1257" s="8" t="s">
        <v>3732</v>
      </c>
      <c r="K1257" s="8"/>
      <c r="L1257" s="8"/>
      <c r="M1257" s="8" t="s">
        <v>4522</v>
      </c>
      <c r="N1257" s="8" t="s">
        <v>407</v>
      </c>
      <c r="O1257" s="8" t="s">
        <v>397</v>
      </c>
      <c r="P1257" s="8"/>
      <c r="Q1257" s="8" t="s">
        <v>4518</v>
      </c>
      <c r="R1257" s="8" t="s">
        <v>732</v>
      </c>
      <c r="S1257" s="8" t="s">
        <v>4519</v>
      </c>
      <c r="T1257" s="8"/>
      <c r="U1257" s="8" t="s">
        <v>394</v>
      </c>
      <c r="V1257" s="8" t="s">
        <v>1405</v>
      </c>
      <c r="W1257" s="8" t="s">
        <v>105</v>
      </c>
      <c r="X1257" s="10" t="s">
        <v>4520</v>
      </c>
      <c r="Y1257" s="8"/>
      <c r="Z1257" s="8"/>
      <c r="AA1257" s="8"/>
      <c r="AB1257" s="8"/>
      <c r="AC1257" s="8"/>
      <c r="AD1257" s="8"/>
      <c r="AE1257" s="8" t="s">
        <v>886</v>
      </c>
      <c r="AF1257" s="8" t="s">
        <v>403</v>
      </c>
      <c r="AG1257" s="8"/>
      <c r="AH1257" s="8" t="s">
        <v>400</v>
      </c>
      <c r="AI1257" s="8" t="s">
        <v>58</v>
      </c>
      <c r="AJ1257" s="8"/>
      <c r="AK1257" s="8" t="s">
        <v>412</v>
      </c>
      <c r="AL1257" s="8" t="s">
        <v>413</v>
      </c>
      <c r="AM1257" s="8" t="s">
        <v>1368</v>
      </c>
      <c r="AN1257" s="8" t="s">
        <v>415</v>
      </c>
      <c r="AO1257" s="8"/>
      <c r="AP1257" s="8"/>
      <c r="AQ1257" s="8"/>
      <c r="AR1257" s="8"/>
      <c r="AS1257" s="8"/>
      <c r="AT1257" s="8"/>
      <c r="AU1257" s="8"/>
      <c r="AV1257" s="8"/>
      <c r="AW1257" s="8" t="s">
        <v>452</v>
      </c>
      <c r="AX1257" s="8" t="s">
        <v>2088</v>
      </c>
      <c r="AY1257" s="8" t="s">
        <v>105</v>
      </c>
      <c r="AZ1257" s="8" t="s">
        <v>403</v>
      </c>
      <c r="BA1257" s="8"/>
      <c r="BB1257" s="8"/>
      <c r="BC1257" s="8"/>
      <c r="BD1257" s="8"/>
      <c r="BE1257" s="8"/>
      <c r="BF1257" s="8"/>
      <c r="BG1257" s="8"/>
      <c r="BH1257" s="8"/>
      <c r="BI1257" s="8" t="s">
        <v>4521</v>
      </c>
      <c r="BJ1257" s="8"/>
      <c r="BK1257" s="8"/>
      <c r="BL1257" s="8" t="s">
        <v>417</v>
      </c>
      <c r="BM1257" s="8" t="s">
        <v>417</v>
      </c>
      <c r="BN1257" s="8" t="s">
        <v>418</v>
      </c>
      <c r="BO1257" s="8" t="s">
        <v>404</v>
      </c>
      <c r="BP1257" s="8"/>
      <c r="BQ1257" s="8" t="s">
        <v>623</v>
      </c>
      <c r="BR1257" s="10"/>
      <c r="BS1257" s="8" t="s">
        <v>405</v>
      </c>
      <c r="BT1257" s="8"/>
      <c r="BU1257" s="8" t="s">
        <v>419</v>
      </c>
      <c r="BV1257" s="8"/>
      <c r="BW1257" s="8"/>
      <c r="BX1257" s="8"/>
      <c r="BY1257" s="8"/>
      <c r="BZ1257" s="8"/>
      <c r="CA1257" s="8"/>
      <c r="CB1257" s="8"/>
      <c r="CC1257" s="8"/>
      <c r="CD1257" s="8"/>
      <c r="CE1257" s="8"/>
      <c r="CF1257" s="8"/>
      <c r="CG1257" s="8"/>
      <c r="CH1257" s="8"/>
      <c r="CI1257" s="8"/>
      <c r="CJ1257" s="8"/>
      <c r="CK1257" s="10"/>
      <c r="CL1257" s="8"/>
      <c r="CM1257" s="8"/>
      <c r="CN1257" s="8"/>
      <c r="CO1257" s="8"/>
      <c r="CP1257" s="8"/>
    </row>
    <row r="1258" spans="2:94">
      <c r="B1258" s="6">
        <v>1257</v>
      </c>
      <c r="C1258" s="7">
        <v>11</v>
      </c>
      <c r="D1258" s="8" t="s">
        <v>4523</v>
      </c>
      <c r="E1258" s="8" t="s">
        <v>396</v>
      </c>
      <c r="F1258" s="8" t="s">
        <v>439</v>
      </c>
      <c r="G1258" s="8"/>
      <c r="H1258" s="8" t="s">
        <v>1856</v>
      </c>
      <c r="I1258" s="8"/>
      <c r="J1258" s="8" t="s">
        <v>3732</v>
      </c>
      <c r="K1258" s="8"/>
      <c r="L1258" s="8"/>
      <c r="M1258" s="8" t="s">
        <v>4524</v>
      </c>
      <c r="N1258" s="8" t="s">
        <v>440</v>
      </c>
      <c r="O1258" s="8"/>
      <c r="P1258" s="8"/>
      <c r="Q1258" s="8" t="s">
        <v>4525</v>
      </c>
      <c r="R1258" s="8" t="s">
        <v>868</v>
      </c>
      <c r="S1258" s="8" t="s">
        <v>4526</v>
      </c>
      <c r="T1258" s="8"/>
      <c r="U1258" s="8"/>
      <c r="V1258" s="8" t="s">
        <v>1421</v>
      </c>
      <c r="W1258" s="8"/>
      <c r="X1258" s="10"/>
      <c r="Y1258" s="8"/>
      <c r="Z1258" s="8"/>
      <c r="AA1258" s="8"/>
      <c r="AB1258" s="8"/>
      <c r="AC1258" s="8"/>
      <c r="AD1258" s="8"/>
      <c r="AE1258" s="8"/>
      <c r="AF1258" s="8"/>
      <c r="AG1258" s="8"/>
      <c r="AH1258" s="8" t="s">
        <v>393</v>
      </c>
      <c r="AI1258" s="8" t="s">
        <v>59</v>
      </c>
      <c r="AJ1258" s="8"/>
      <c r="AK1258" s="8" t="s">
        <v>394</v>
      </c>
      <c r="AL1258" s="8" t="s">
        <v>395</v>
      </c>
      <c r="AM1258" s="8" t="s">
        <v>444</v>
      </c>
      <c r="AN1258" s="8" t="s">
        <v>445</v>
      </c>
      <c r="AO1258" s="8"/>
      <c r="AP1258" s="8"/>
      <c r="AQ1258" s="8"/>
      <c r="AR1258" s="8"/>
      <c r="AS1258" s="8"/>
      <c r="AT1258" s="8"/>
      <c r="AU1258" s="8"/>
      <c r="AV1258" s="8"/>
      <c r="AW1258" s="8" t="s">
        <v>452</v>
      </c>
      <c r="AX1258" s="8"/>
      <c r="AY1258" s="8"/>
      <c r="AZ1258" s="8"/>
      <c r="BA1258" s="8"/>
      <c r="BB1258" s="8"/>
      <c r="BC1258" s="8"/>
      <c r="BD1258" s="8"/>
      <c r="BE1258" s="8"/>
      <c r="BF1258" s="8"/>
      <c r="BG1258" s="8"/>
      <c r="BH1258" s="8"/>
      <c r="BI1258" s="8" t="s">
        <v>4527</v>
      </c>
      <c r="BJ1258" s="8"/>
      <c r="BK1258" s="8"/>
      <c r="BL1258" s="8"/>
      <c r="BM1258" s="8"/>
      <c r="BN1258" s="8"/>
      <c r="BO1258" s="8" t="s">
        <v>1532</v>
      </c>
      <c r="BP1258" s="8"/>
      <c r="BQ1258" s="8"/>
      <c r="BR1258" s="10"/>
      <c r="BS1258" s="8"/>
      <c r="BT1258" s="8"/>
      <c r="BU1258" s="8"/>
      <c r="BV1258" s="8"/>
      <c r="BW1258" s="8"/>
      <c r="BX1258" s="8"/>
      <c r="BY1258" s="8"/>
      <c r="BZ1258" s="8"/>
      <c r="CA1258" s="8"/>
      <c r="CB1258" s="8"/>
      <c r="CC1258" s="8"/>
      <c r="CD1258" s="8"/>
      <c r="CE1258" s="8"/>
      <c r="CF1258" s="8"/>
      <c r="CG1258" s="8"/>
      <c r="CH1258" s="8"/>
      <c r="CI1258" s="8"/>
      <c r="CJ1258" s="8"/>
      <c r="CK1258" s="10"/>
      <c r="CL1258" s="8"/>
      <c r="CM1258" s="8"/>
      <c r="CN1258" s="8"/>
      <c r="CO1258" s="8"/>
      <c r="CP1258" s="8"/>
    </row>
    <row r="1259" spans="2:94">
      <c r="B1259" s="6">
        <v>1258</v>
      </c>
      <c r="C1259" s="7">
        <v>10</v>
      </c>
      <c r="D1259" s="8" t="s">
        <v>4528</v>
      </c>
      <c r="E1259" s="8"/>
      <c r="F1259" s="8" t="s">
        <v>439</v>
      </c>
      <c r="G1259" s="8"/>
      <c r="H1259" s="8" t="s">
        <v>1856</v>
      </c>
      <c r="I1259" s="8"/>
      <c r="J1259" s="8" t="s">
        <v>3732</v>
      </c>
      <c r="K1259" s="8"/>
      <c r="L1259" s="8"/>
      <c r="M1259" s="8" t="s">
        <v>4529</v>
      </c>
      <c r="N1259" s="8" t="s">
        <v>440</v>
      </c>
      <c r="O1259" s="8" t="s">
        <v>397</v>
      </c>
      <c r="P1259" s="8"/>
      <c r="Q1259" s="8" t="s">
        <v>4530</v>
      </c>
      <c r="R1259" s="8" t="s">
        <v>868</v>
      </c>
      <c r="S1259" s="8" t="s">
        <v>4531</v>
      </c>
      <c r="T1259" s="8"/>
      <c r="U1259" s="8"/>
      <c r="V1259" s="8" t="s">
        <v>1027</v>
      </c>
      <c r="W1259" s="8" t="s">
        <v>442</v>
      </c>
      <c r="X1259" s="10" t="s">
        <v>4017</v>
      </c>
      <c r="Y1259" s="8"/>
      <c r="Z1259" s="8"/>
      <c r="AA1259" s="8"/>
      <c r="AB1259" s="8"/>
      <c r="AC1259" s="8"/>
      <c r="AD1259" s="8"/>
      <c r="AE1259" s="8"/>
      <c r="AF1259" s="8"/>
      <c r="AG1259" s="8"/>
      <c r="AH1259" s="8" t="s">
        <v>393</v>
      </c>
      <c r="AI1259" s="8" t="s">
        <v>1512</v>
      </c>
      <c r="AJ1259" s="8"/>
      <c r="AK1259" s="8" t="s">
        <v>394</v>
      </c>
      <c r="AL1259" s="8" t="s">
        <v>395</v>
      </c>
      <c r="AM1259" s="8" t="s">
        <v>444</v>
      </c>
      <c r="AN1259" s="8" t="s">
        <v>445</v>
      </c>
      <c r="AO1259" s="8"/>
      <c r="AP1259" s="8"/>
      <c r="AQ1259" s="8"/>
      <c r="AR1259" s="8"/>
      <c r="AS1259" s="8"/>
      <c r="AT1259" s="8"/>
      <c r="AU1259" s="8"/>
      <c r="AV1259" s="8"/>
      <c r="AW1259" s="8" t="s">
        <v>452</v>
      </c>
      <c r="AX1259" s="8"/>
      <c r="AY1259" s="8" t="s">
        <v>442</v>
      </c>
      <c r="AZ1259" s="8"/>
      <c r="BA1259" s="8"/>
      <c r="BB1259" s="8"/>
      <c r="BC1259" s="8"/>
      <c r="BD1259" s="8"/>
      <c r="BE1259" s="8"/>
      <c r="BF1259" s="8"/>
      <c r="BG1259" s="8"/>
      <c r="BH1259" s="8"/>
      <c r="BI1259" s="8"/>
      <c r="BJ1259" s="8"/>
      <c r="BK1259" s="8"/>
      <c r="BL1259" s="8"/>
      <c r="BM1259" s="8"/>
      <c r="BN1259" s="8"/>
      <c r="BO1259" s="8"/>
      <c r="BP1259" s="8"/>
      <c r="BQ1259" s="8"/>
      <c r="BR1259" s="10"/>
      <c r="BS1259" s="8"/>
      <c r="BT1259" s="8"/>
      <c r="BU1259" s="8"/>
      <c r="BV1259" s="8"/>
      <c r="BW1259" s="8"/>
      <c r="BX1259" s="8"/>
      <c r="BY1259" s="8"/>
      <c r="BZ1259" s="8"/>
      <c r="CA1259" s="8"/>
      <c r="CB1259" s="8"/>
      <c r="CC1259" s="8"/>
      <c r="CD1259" s="8"/>
      <c r="CE1259" s="8"/>
      <c r="CF1259" s="8"/>
      <c r="CG1259" s="8"/>
      <c r="CH1259" s="8"/>
      <c r="CI1259" s="8"/>
      <c r="CJ1259" s="8"/>
      <c r="CK1259" s="10"/>
      <c r="CL1259" s="8"/>
      <c r="CM1259" s="8"/>
      <c r="CN1259" s="8"/>
      <c r="CO1259" s="8"/>
      <c r="CP1259" s="8"/>
    </row>
    <row r="1260" spans="2:94">
      <c r="B1260" s="6">
        <v>1259</v>
      </c>
      <c r="C1260" s="7">
        <v>11</v>
      </c>
      <c r="D1260" s="8" t="s">
        <v>4532</v>
      </c>
      <c r="E1260" s="8" t="s">
        <v>396</v>
      </c>
      <c r="F1260" s="8" t="s">
        <v>439</v>
      </c>
      <c r="G1260" s="8"/>
      <c r="H1260" s="8" t="s">
        <v>1856</v>
      </c>
      <c r="I1260" s="8"/>
      <c r="J1260" s="8" t="s">
        <v>3732</v>
      </c>
      <c r="K1260" s="8"/>
      <c r="L1260" s="8"/>
      <c r="M1260" s="8" t="s">
        <v>4533</v>
      </c>
      <c r="N1260" s="8" t="s">
        <v>440</v>
      </c>
      <c r="O1260" s="8" t="s">
        <v>397</v>
      </c>
      <c r="P1260" s="8"/>
      <c r="Q1260" s="8" t="s">
        <v>4534</v>
      </c>
      <c r="R1260" s="8" t="s">
        <v>615</v>
      </c>
      <c r="S1260" s="8" t="s">
        <v>4535</v>
      </c>
      <c r="T1260" s="8"/>
      <c r="U1260" s="8"/>
      <c r="V1260" s="8" t="s">
        <v>1021</v>
      </c>
      <c r="W1260" s="8"/>
      <c r="X1260" s="10"/>
      <c r="Y1260" s="8"/>
      <c r="Z1260" s="8"/>
      <c r="AA1260" s="8"/>
      <c r="AB1260" s="8"/>
      <c r="AC1260" s="8"/>
      <c r="AD1260" s="8"/>
      <c r="AE1260" s="8" t="s">
        <v>3760</v>
      </c>
      <c r="AF1260" s="8"/>
      <c r="AG1260" s="8"/>
      <c r="AH1260" s="8" t="s">
        <v>393</v>
      </c>
      <c r="AI1260" s="8" t="s">
        <v>1512</v>
      </c>
      <c r="AJ1260" s="8"/>
      <c r="AK1260" s="8" t="s">
        <v>394</v>
      </c>
      <c r="AL1260" s="8" t="s">
        <v>395</v>
      </c>
      <c r="AM1260" s="8" t="s">
        <v>3761</v>
      </c>
      <c r="AN1260" s="8" t="s">
        <v>415</v>
      </c>
      <c r="AO1260" s="8"/>
      <c r="AP1260" s="8"/>
      <c r="AQ1260" s="8"/>
      <c r="AR1260" s="8"/>
      <c r="AS1260" s="8"/>
      <c r="AT1260" s="8"/>
      <c r="AU1260" s="8"/>
      <c r="AV1260" s="8"/>
      <c r="AW1260" s="8" t="s">
        <v>452</v>
      </c>
      <c r="AX1260" s="8" t="s">
        <v>3700</v>
      </c>
      <c r="AY1260" s="8"/>
      <c r="AZ1260" s="8"/>
      <c r="BA1260" s="8"/>
      <c r="BB1260" s="8"/>
      <c r="BC1260" s="8"/>
      <c r="BD1260" s="8"/>
      <c r="BE1260" s="8"/>
      <c r="BF1260" s="8"/>
      <c r="BG1260" s="8"/>
      <c r="BH1260" s="8"/>
      <c r="BI1260" s="8" t="s">
        <v>4536</v>
      </c>
      <c r="BJ1260" s="8"/>
      <c r="BK1260" s="8"/>
      <c r="BL1260" s="8" t="s">
        <v>3702</v>
      </c>
      <c r="BM1260" s="8" t="s">
        <v>3703</v>
      </c>
      <c r="BN1260" s="8" t="s">
        <v>3704</v>
      </c>
      <c r="BO1260" s="8" t="s">
        <v>1532</v>
      </c>
      <c r="BP1260" s="8"/>
      <c r="BQ1260" s="8" t="s">
        <v>4535</v>
      </c>
      <c r="BR1260" s="10"/>
      <c r="BS1260" s="8" t="s">
        <v>3763</v>
      </c>
      <c r="BT1260" s="8"/>
      <c r="BU1260" s="8"/>
      <c r="BV1260" s="8" t="s">
        <v>1550</v>
      </c>
      <c r="BW1260" s="8"/>
      <c r="BX1260" s="8"/>
      <c r="BY1260" s="8"/>
      <c r="BZ1260" s="8"/>
      <c r="CA1260" s="8"/>
      <c r="CB1260" s="8"/>
      <c r="CC1260" s="8"/>
      <c r="CD1260" s="8"/>
      <c r="CE1260" s="8"/>
      <c r="CF1260" s="8"/>
      <c r="CG1260" s="8"/>
      <c r="CH1260" s="8"/>
      <c r="CI1260" s="8"/>
      <c r="CJ1260" s="8"/>
      <c r="CK1260" s="10"/>
      <c r="CL1260" s="8"/>
      <c r="CM1260" s="8"/>
      <c r="CN1260" s="8"/>
      <c r="CO1260" s="8"/>
      <c r="CP1260" s="8"/>
    </row>
    <row r="1261" spans="2:94">
      <c r="B1261" s="6">
        <v>1260</v>
      </c>
      <c r="C1261" s="7">
        <v>11</v>
      </c>
      <c r="D1261" s="8" t="s">
        <v>4537</v>
      </c>
      <c r="E1261" s="8"/>
      <c r="F1261" s="8" t="s">
        <v>439</v>
      </c>
      <c r="G1261" s="8"/>
      <c r="H1261" s="8" t="s">
        <v>1856</v>
      </c>
      <c r="I1261" s="8"/>
      <c r="J1261" s="8" t="s">
        <v>3732</v>
      </c>
      <c r="K1261" s="8"/>
      <c r="L1261" s="8"/>
      <c r="M1261" s="8" t="s">
        <v>4538</v>
      </c>
      <c r="N1261" s="8" t="s">
        <v>440</v>
      </c>
      <c r="O1261" s="8"/>
      <c r="P1261" s="8"/>
      <c r="Q1261" s="8" t="s">
        <v>4539</v>
      </c>
      <c r="R1261" s="8" t="s">
        <v>615</v>
      </c>
      <c r="S1261" s="8" t="s">
        <v>4531</v>
      </c>
      <c r="T1261" s="8"/>
      <c r="U1261" s="8"/>
      <c r="V1261" s="8" t="s">
        <v>1367</v>
      </c>
      <c r="W1261" s="8"/>
      <c r="X1261" s="10"/>
      <c r="Y1261" s="8"/>
      <c r="Z1261" s="8"/>
      <c r="AA1261" s="8"/>
      <c r="AB1261" s="8"/>
      <c r="AC1261" s="8"/>
      <c r="AD1261" s="8"/>
      <c r="AE1261" s="8"/>
      <c r="AF1261" s="8"/>
      <c r="AG1261" s="8"/>
      <c r="AH1261" s="8" t="s">
        <v>393</v>
      </c>
      <c r="AI1261" s="8" t="s">
        <v>1512</v>
      </c>
      <c r="AJ1261" s="8"/>
      <c r="AK1261" s="8" t="s">
        <v>394</v>
      </c>
      <c r="AL1261" s="8" t="s">
        <v>395</v>
      </c>
      <c r="AM1261" s="8" t="s">
        <v>444</v>
      </c>
      <c r="AN1261" s="8" t="s">
        <v>445</v>
      </c>
      <c r="AO1261" s="8"/>
      <c r="AP1261" s="8"/>
      <c r="AQ1261" s="8"/>
      <c r="AR1261" s="8"/>
      <c r="AS1261" s="8"/>
      <c r="AT1261" s="8"/>
      <c r="AU1261" s="8"/>
      <c r="AV1261" s="8"/>
      <c r="AW1261" s="8" t="s">
        <v>452</v>
      </c>
      <c r="AX1261" s="8"/>
      <c r="AY1261" s="8"/>
      <c r="AZ1261" s="8"/>
      <c r="BA1261" s="8"/>
      <c r="BB1261" s="8"/>
      <c r="BC1261" s="8"/>
      <c r="BD1261" s="8"/>
      <c r="BE1261" s="8"/>
      <c r="BF1261" s="8"/>
      <c r="BG1261" s="8"/>
      <c r="BH1261" s="8"/>
      <c r="BI1261" s="8"/>
      <c r="BJ1261" s="8"/>
      <c r="BK1261" s="8"/>
      <c r="BL1261" s="8"/>
      <c r="BM1261" s="8"/>
      <c r="BN1261" s="8"/>
      <c r="BO1261" s="8" t="s">
        <v>1532</v>
      </c>
      <c r="BP1261" s="8"/>
      <c r="BQ1261" s="8"/>
      <c r="BR1261" s="10"/>
      <c r="BS1261" s="8"/>
      <c r="BT1261" s="8"/>
      <c r="BU1261" s="8"/>
      <c r="BV1261" s="8"/>
      <c r="BW1261" s="8"/>
      <c r="BX1261" s="8"/>
      <c r="BY1261" s="8"/>
      <c r="BZ1261" s="8"/>
      <c r="CA1261" s="8"/>
      <c r="CB1261" s="8"/>
      <c r="CC1261" s="8"/>
      <c r="CD1261" s="8"/>
      <c r="CE1261" s="8"/>
      <c r="CF1261" s="8"/>
      <c r="CG1261" s="8"/>
      <c r="CH1261" s="8"/>
      <c r="CI1261" s="8"/>
      <c r="CJ1261" s="8"/>
      <c r="CK1261" s="10"/>
      <c r="CL1261" s="8"/>
      <c r="CM1261" s="8"/>
      <c r="CN1261" s="8"/>
      <c r="CO1261" s="8"/>
      <c r="CP1261" s="8"/>
    </row>
    <row r="1262" spans="2:94">
      <c r="B1262" s="6">
        <v>1261</v>
      </c>
      <c r="C1262" s="7">
        <v>12</v>
      </c>
      <c r="D1262" s="8" t="s">
        <v>4540</v>
      </c>
      <c r="E1262" s="8" t="s">
        <v>396</v>
      </c>
      <c r="F1262" s="8" t="s">
        <v>439</v>
      </c>
      <c r="G1262" s="8"/>
      <c r="H1262" s="8" t="s">
        <v>1856</v>
      </c>
      <c r="I1262" s="8"/>
      <c r="J1262" s="8" t="s">
        <v>3732</v>
      </c>
      <c r="K1262" s="8"/>
      <c r="L1262" s="8"/>
      <c r="M1262" s="8" t="s">
        <v>4541</v>
      </c>
      <c r="N1262" s="8" t="s">
        <v>440</v>
      </c>
      <c r="O1262" s="8" t="s">
        <v>397</v>
      </c>
      <c r="P1262" s="8"/>
      <c r="Q1262" s="8" t="s">
        <v>4542</v>
      </c>
      <c r="R1262" s="8" t="s">
        <v>398</v>
      </c>
      <c r="S1262" s="8" t="s">
        <v>4543</v>
      </c>
      <c r="T1262" s="8"/>
      <c r="U1262" s="8"/>
      <c r="V1262" s="8" t="s">
        <v>1183</v>
      </c>
      <c r="W1262" s="8"/>
      <c r="X1262" s="10"/>
      <c r="Y1262" s="8"/>
      <c r="Z1262" s="8"/>
      <c r="AA1262" s="8"/>
      <c r="AB1262" s="8"/>
      <c r="AC1262" s="8"/>
      <c r="AD1262" s="8"/>
      <c r="AE1262" s="8" t="s">
        <v>3796</v>
      </c>
      <c r="AF1262" s="8"/>
      <c r="AG1262" s="8"/>
      <c r="AH1262" s="8" t="s">
        <v>393</v>
      </c>
      <c r="AI1262" s="8" t="s">
        <v>1512</v>
      </c>
      <c r="AJ1262" s="8"/>
      <c r="AK1262" s="8" t="s">
        <v>394</v>
      </c>
      <c r="AL1262" s="8" t="s">
        <v>395</v>
      </c>
      <c r="AM1262" s="8" t="s">
        <v>3797</v>
      </c>
      <c r="AN1262" s="8" t="s">
        <v>415</v>
      </c>
      <c r="AO1262" s="8"/>
      <c r="AP1262" s="8"/>
      <c r="AQ1262" s="8"/>
      <c r="AR1262" s="8"/>
      <c r="AS1262" s="8"/>
      <c r="AT1262" s="8"/>
      <c r="AU1262" s="8"/>
      <c r="AV1262" s="8"/>
      <c r="AW1262" s="8" t="s">
        <v>452</v>
      </c>
      <c r="AX1262" s="8" t="s">
        <v>3700</v>
      </c>
      <c r="AY1262" s="8"/>
      <c r="AZ1262" s="8"/>
      <c r="BA1262" s="8"/>
      <c r="BB1262" s="8"/>
      <c r="BC1262" s="8"/>
      <c r="BD1262" s="8"/>
      <c r="BE1262" s="8"/>
      <c r="BF1262" s="8"/>
      <c r="BG1262" s="8"/>
      <c r="BH1262" s="8"/>
      <c r="BI1262" s="8" t="s">
        <v>4544</v>
      </c>
      <c r="BJ1262" s="8"/>
      <c r="BK1262" s="8"/>
      <c r="BL1262" s="8" t="s">
        <v>3702</v>
      </c>
      <c r="BM1262" s="8" t="s">
        <v>3703</v>
      </c>
      <c r="BN1262" s="8" t="s">
        <v>3704</v>
      </c>
      <c r="BO1262" s="8"/>
      <c r="BP1262" s="8"/>
      <c r="BQ1262" s="8" t="s">
        <v>4543</v>
      </c>
      <c r="BR1262" s="10"/>
      <c r="BS1262" s="8" t="s">
        <v>3763</v>
      </c>
      <c r="BT1262" s="8"/>
      <c r="BU1262" s="8"/>
      <c r="BV1262" s="8" t="s">
        <v>1550</v>
      </c>
      <c r="BW1262" s="8"/>
      <c r="BX1262" s="8"/>
      <c r="BY1262" s="8"/>
      <c r="BZ1262" s="8"/>
      <c r="CA1262" s="8"/>
      <c r="CB1262" s="8"/>
      <c r="CC1262" s="8"/>
      <c r="CD1262" s="8"/>
      <c r="CE1262" s="8"/>
      <c r="CF1262" s="8"/>
      <c r="CG1262" s="8"/>
      <c r="CH1262" s="8"/>
      <c r="CI1262" s="8"/>
      <c r="CJ1262" s="8"/>
      <c r="CK1262" s="10"/>
      <c r="CL1262" s="8"/>
      <c r="CM1262" s="8"/>
      <c r="CN1262" s="8"/>
      <c r="CO1262" s="8"/>
      <c r="CP1262" s="8"/>
    </row>
    <row r="1263" spans="2:94">
      <c r="B1263" s="6">
        <v>1262</v>
      </c>
      <c r="C1263" s="7">
        <v>12</v>
      </c>
      <c r="D1263" s="8" t="s">
        <v>4545</v>
      </c>
      <c r="E1263" s="8" t="s">
        <v>396</v>
      </c>
      <c r="F1263" s="8" t="s">
        <v>439</v>
      </c>
      <c r="G1263" s="8"/>
      <c r="H1263" s="8" t="s">
        <v>1856</v>
      </c>
      <c r="I1263" s="8"/>
      <c r="J1263" s="8" t="s">
        <v>3732</v>
      </c>
      <c r="K1263" s="8"/>
      <c r="L1263" s="8"/>
      <c r="M1263" s="8" t="s">
        <v>4546</v>
      </c>
      <c r="N1263" s="8" t="s">
        <v>440</v>
      </c>
      <c r="O1263" s="8" t="s">
        <v>397</v>
      </c>
      <c r="P1263" s="8"/>
      <c r="Q1263" s="8" t="s">
        <v>4547</v>
      </c>
      <c r="R1263" s="8" t="s">
        <v>868</v>
      </c>
      <c r="S1263" s="8" t="s">
        <v>4548</v>
      </c>
      <c r="T1263" s="8"/>
      <c r="U1263" s="8"/>
      <c r="V1263" s="8" t="s">
        <v>1027</v>
      </c>
      <c r="W1263" s="8"/>
      <c r="X1263" s="10"/>
      <c r="Y1263" s="8"/>
      <c r="Z1263" s="8"/>
      <c r="AA1263" s="8"/>
      <c r="AB1263" s="8"/>
      <c r="AC1263" s="8"/>
      <c r="AD1263" s="8"/>
      <c r="AE1263" s="8" t="s">
        <v>3796</v>
      </c>
      <c r="AF1263" s="8"/>
      <c r="AG1263" s="8"/>
      <c r="AH1263" s="8" t="s">
        <v>393</v>
      </c>
      <c r="AI1263" s="8" t="s">
        <v>1512</v>
      </c>
      <c r="AJ1263" s="8"/>
      <c r="AK1263" s="8" t="s">
        <v>394</v>
      </c>
      <c r="AL1263" s="8" t="s">
        <v>395</v>
      </c>
      <c r="AM1263" s="8" t="s">
        <v>3803</v>
      </c>
      <c r="AN1263" s="8" t="s">
        <v>415</v>
      </c>
      <c r="AO1263" s="8"/>
      <c r="AP1263" s="8"/>
      <c r="AQ1263" s="8"/>
      <c r="AR1263" s="8"/>
      <c r="AS1263" s="8"/>
      <c r="AT1263" s="8"/>
      <c r="AU1263" s="8"/>
      <c r="AV1263" s="8"/>
      <c r="AW1263" s="8" t="s">
        <v>452</v>
      </c>
      <c r="AX1263" s="8" t="s">
        <v>3700</v>
      </c>
      <c r="AY1263" s="8"/>
      <c r="AZ1263" s="8"/>
      <c r="BA1263" s="8"/>
      <c r="BB1263" s="8"/>
      <c r="BC1263" s="8"/>
      <c r="BD1263" s="8"/>
      <c r="BE1263" s="8"/>
      <c r="BF1263" s="8"/>
      <c r="BG1263" s="8"/>
      <c r="BH1263" s="8"/>
      <c r="BI1263" s="8" t="s">
        <v>4549</v>
      </c>
      <c r="BJ1263" s="8"/>
      <c r="BK1263" s="8"/>
      <c r="BL1263" s="8" t="s">
        <v>3702</v>
      </c>
      <c r="BM1263" s="8" t="s">
        <v>3703</v>
      </c>
      <c r="BN1263" s="8" t="s">
        <v>3704</v>
      </c>
      <c r="BO1263" s="8" t="s">
        <v>1532</v>
      </c>
      <c r="BP1263" s="8"/>
      <c r="BQ1263" s="8" t="s">
        <v>4548</v>
      </c>
      <c r="BR1263" s="10"/>
      <c r="BS1263" s="8" t="s">
        <v>3763</v>
      </c>
      <c r="BT1263" s="8"/>
      <c r="BU1263" s="8"/>
      <c r="BV1263" s="8" t="s">
        <v>1550</v>
      </c>
      <c r="BW1263" s="8"/>
      <c r="BX1263" s="8"/>
      <c r="BY1263" s="8"/>
      <c r="BZ1263" s="8"/>
      <c r="CA1263" s="8"/>
      <c r="CB1263" s="8"/>
      <c r="CC1263" s="8"/>
      <c r="CD1263" s="8"/>
      <c r="CE1263" s="8"/>
      <c r="CF1263" s="8"/>
      <c r="CG1263" s="8"/>
      <c r="CH1263" s="8"/>
      <c r="CI1263" s="8"/>
      <c r="CJ1263" s="8"/>
      <c r="CK1263" s="10"/>
      <c r="CL1263" s="8"/>
      <c r="CM1263" s="8"/>
      <c r="CN1263" s="8"/>
      <c r="CO1263" s="8"/>
      <c r="CP1263" s="8"/>
    </row>
    <row r="1264" spans="2:94">
      <c r="B1264" s="6">
        <v>1263</v>
      </c>
      <c r="C1264" s="7">
        <v>12</v>
      </c>
      <c r="D1264" s="8" t="s">
        <v>3806</v>
      </c>
      <c r="E1264" s="8" t="s">
        <v>396</v>
      </c>
      <c r="F1264" s="8" t="s">
        <v>439</v>
      </c>
      <c r="G1264" s="8"/>
      <c r="H1264" s="8" t="s">
        <v>1856</v>
      </c>
      <c r="I1264" s="8"/>
      <c r="J1264" s="8" t="s">
        <v>3732</v>
      </c>
      <c r="K1264" s="8"/>
      <c r="L1264" s="8"/>
      <c r="M1264" s="8" t="s">
        <v>4550</v>
      </c>
      <c r="N1264" s="8" t="s">
        <v>440</v>
      </c>
      <c r="O1264" s="8"/>
      <c r="P1264" s="8"/>
      <c r="Q1264" s="8" t="s">
        <v>3808</v>
      </c>
      <c r="R1264" s="8" t="s">
        <v>491</v>
      </c>
      <c r="S1264" s="8" t="s">
        <v>3809</v>
      </c>
      <c r="T1264" s="8"/>
      <c r="U1264" s="8"/>
      <c r="V1264" s="8" t="s">
        <v>1367</v>
      </c>
      <c r="W1264" s="8"/>
      <c r="X1264" s="10"/>
      <c r="Y1264" s="8"/>
      <c r="Z1264" s="8"/>
      <c r="AA1264" s="8"/>
      <c r="AB1264" s="8"/>
      <c r="AC1264" s="8"/>
      <c r="AD1264" s="8"/>
      <c r="AE1264" s="8" t="s">
        <v>3810</v>
      </c>
      <c r="AF1264" s="8"/>
      <c r="AG1264" s="8"/>
      <c r="AH1264" s="8" t="s">
        <v>393</v>
      </c>
      <c r="AI1264" s="8" t="s">
        <v>1512</v>
      </c>
      <c r="AJ1264" s="8"/>
      <c r="AK1264" s="8" t="s">
        <v>394</v>
      </c>
      <c r="AL1264" s="8" t="s">
        <v>395</v>
      </c>
      <c r="AM1264" s="8" t="s">
        <v>3811</v>
      </c>
      <c r="AN1264" s="8" t="s">
        <v>415</v>
      </c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  <c r="BA1264" s="8"/>
      <c r="BB1264" s="8"/>
      <c r="BC1264" s="8"/>
      <c r="BD1264" s="8"/>
      <c r="BE1264" s="8"/>
      <c r="BF1264" s="8"/>
      <c r="BG1264" s="8"/>
      <c r="BH1264" s="8"/>
      <c r="BI1264" s="8" t="s">
        <v>3812</v>
      </c>
      <c r="BJ1264" s="8"/>
      <c r="BK1264" s="8"/>
      <c r="BL1264" s="8"/>
      <c r="BM1264" s="8"/>
      <c r="BN1264" s="8"/>
      <c r="BO1264" s="8"/>
      <c r="BP1264" s="8"/>
      <c r="BQ1264" s="8"/>
      <c r="BR1264" s="10"/>
      <c r="BS1264" s="8" t="s">
        <v>2691</v>
      </c>
      <c r="BT1264" s="8"/>
      <c r="BU1264" s="8"/>
      <c r="BV1264" s="8" t="s">
        <v>1550</v>
      </c>
      <c r="BW1264" s="8"/>
      <c r="BX1264" s="8"/>
      <c r="BY1264" s="8"/>
      <c r="BZ1264" s="8"/>
      <c r="CA1264" s="8"/>
      <c r="CB1264" s="8"/>
      <c r="CC1264" s="8"/>
      <c r="CD1264" s="8"/>
      <c r="CE1264" s="8"/>
      <c r="CF1264" s="8"/>
      <c r="CG1264" s="8"/>
      <c r="CH1264" s="8"/>
      <c r="CI1264" s="8"/>
      <c r="CJ1264" s="8"/>
      <c r="CK1264" s="10"/>
      <c r="CL1264" s="8"/>
      <c r="CM1264" s="8"/>
      <c r="CN1264" s="8"/>
      <c r="CO1264" s="8"/>
      <c r="CP1264" s="8"/>
    </row>
    <row r="1265" spans="2:94">
      <c r="B1265" s="6">
        <v>1264</v>
      </c>
      <c r="C1265" s="7">
        <v>12</v>
      </c>
      <c r="D1265" s="8" t="s">
        <v>4551</v>
      </c>
      <c r="E1265" s="8" t="s">
        <v>396</v>
      </c>
      <c r="F1265" s="8" t="s">
        <v>439</v>
      </c>
      <c r="G1265" s="8"/>
      <c r="H1265" s="8" t="s">
        <v>1856</v>
      </c>
      <c r="I1265" s="8"/>
      <c r="J1265" s="8" t="s">
        <v>3732</v>
      </c>
      <c r="K1265" s="8"/>
      <c r="L1265" s="8"/>
      <c r="M1265" s="8" t="s">
        <v>4552</v>
      </c>
      <c r="N1265" s="8" t="s">
        <v>440</v>
      </c>
      <c r="O1265" s="8"/>
      <c r="P1265" s="8"/>
      <c r="Q1265" s="8" t="s">
        <v>4553</v>
      </c>
      <c r="R1265" s="8" t="s">
        <v>391</v>
      </c>
      <c r="S1265" s="8" t="s">
        <v>4554</v>
      </c>
      <c r="T1265" s="8"/>
      <c r="U1265" s="8"/>
      <c r="V1265" s="8" t="s">
        <v>406</v>
      </c>
      <c r="W1265" s="8" t="s">
        <v>442</v>
      </c>
      <c r="X1265" s="10" t="s">
        <v>4017</v>
      </c>
      <c r="Y1265" s="8"/>
      <c r="Z1265" s="8"/>
      <c r="AA1265" s="8"/>
      <c r="AB1265" s="8"/>
      <c r="AC1265" s="8"/>
      <c r="AD1265" s="8"/>
      <c r="AE1265" s="8"/>
      <c r="AF1265" s="8"/>
      <c r="AG1265" s="8"/>
      <c r="AH1265" s="8" t="s">
        <v>393</v>
      </c>
      <c r="AI1265" s="8" t="s">
        <v>59</v>
      </c>
      <c r="AJ1265" s="8"/>
      <c r="AK1265" s="8" t="s">
        <v>394</v>
      </c>
      <c r="AL1265" s="8" t="s">
        <v>395</v>
      </c>
      <c r="AM1265" s="8" t="s">
        <v>3143</v>
      </c>
      <c r="AN1265" s="8" t="s">
        <v>401</v>
      </c>
      <c r="AO1265" s="8"/>
      <c r="AP1265" s="8"/>
      <c r="AQ1265" s="8"/>
      <c r="AR1265" s="8"/>
      <c r="AS1265" s="8"/>
      <c r="AT1265" s="8"/>
      <c r="AU1265" s="8"/>
      <c r="AV1265" s="8"/>
      <c r="AW1265" s="8" t="s">
        <v>452</v>
      </c>
      <c r="AX1265" s="8"/>
      <c r="AY1265" s="8" t="s">
        <v>442</v>
      </c>
      <c r="AZ1265" s="8"/>
      <c r="BA1265" s="8"/>
      <c r="BB1265" s="8"/>
      <c r="BC1265" s="8"/>
      <c r="BD1265" s="8"/>
      <c r="BE1265" s="8"/>
      <c r="BF1265" s="8"/>
      <c r="BG1265" s="8"/>
      <c r="BH1265" s="8"/>
      <c r="BI1265" s="8" t="s">
        <v>4555</v>
      </c>
      <c r="BJ1265" s="8"/>
      <c r="BK1265" s="8"/>
      <c r="BL1265" s="8"/>
      <c r="BM1265" s="8"/>
      <c r="BN1265" s="8"/>
      <c r="BO1265" s="8"/>
      <c r="BP1265" s="8"/>
      <c r="BQ1265" s="8"/>
      <c r="BR1265" s="10"/>
      <c r="BS1265" s="8"/>
      <c r="BT1265" s="8"/>
      <c r="BU1265" s="8"/>
      <c r="BV1265" s="8"/>
      <c r="BW1265" s="8"/>
      <c r="BX1265" s="8"/>
      <c r="BY1265" s="8"/>
      <c r="BZ1265" s="8"/>
      <c r="CA1265" s="8"/>
      <c r="CB1265" s="8"/>
      <c r="CC1265" s="8"/>
      <c r="CD1265" s="8"/>
      <c r="CE1265" s="8"/>
      <c r="CF1265" s="8"/>
      <c r="CG1265" s="8"/>
      <c r="CH1265" s="8"/>
      <c r="CI1265" s="8"/>
      <c r="CJ1265" s="8"/>
      <c r="CK1265" s="10"/>
      <c r="CL1265" s="8"/>
      <c r="CM1265" s="8"/>
      <c r="CN1265" s="8"/>
      <c r="CO1265" s="8"/>
      <c r="CP1265" s="8"/>
    </row>
    <row r="1266" spans="2:94">
      <c r="B1266" s="6">
        <v>1265</v>
      </c>
      <c r="C1266" s="7">
        <v>12</v>
      </c>
      <c r="D1266" s="8" t="s">
        <v>4516</v>
      </c>
      <c r="E1266" s="8" t="s">
        <v>396</v>
      </c>
      <c r="F1266" s="8" t="s">
        <v>439</v>
      </c>
      <c r="G1266" s="8"/>
      <c r="H1266" s="8" t="s">
        <v>1856</v>
      </c>
      <c r="I1266" s="8"/>
      <c r="J1266" s="8" t="s">
        <v>3732</v>
      </c>
      <c r="K1266" s="8"/>
      <c r="L1266" s="8"/>
      <c r="M1266" s="8" t="s">
        <v>4556</v>
      </c>
      <c r="N1266" s="8" t="s">
        <v>407</v>
      </c>
      <c r="O1266" s="8" t="s">
        <v>397</v>
      </c>
      <c r="P1266" s="8"/>
      <c r="Q1266" s="8" t="s">
        <v>4518</v>
      </c>
      <c r="R1266" s="8" t="s">
        <v>732</v>
      </c>
      <c r="S1266" s="8" t="s">
        <v>4519</v>
      </c>
      <c r="T1266" s="8"/>
      <c r="U1266" s="8" t="s">
        <v>394</v>
      </c>
      <c r="V1266" s="8" t="s">
        <v>667</v>
      </c>
      <c r="W1266" s="8" t="s">
        <v>105</v>
      </c>
      <c r="X1266" s="10" t="s">
        <v>4520</v>
      </c>
      <c r="Y1266" s="8"/>
      <c r="Z1266" s="8"/>
      <c r="AA1266" s="8"/>
      <c r="AB1266" s="8"/>
      <c r="AC1266" s="8"/>
      <c r="AD1266" s="8"/>
      <c r="AE1266" s="8" t="s">
        <v>886</v>
      </c>
      <c r="AF1266" s="8" t="s">
        <v>403</v>
      </c>
      <c r="AG1266" s="8"/>
      <c r="AH1266" s="8" t="s">
        <v>400</v>
      </c>
      <c r="AI1266" s="8" t="s">
        <v>58</v>
      </c>
      <c r="AJ1266" s="8"/>
      <c r="AK1266" s="8" t="s">
        <v>412</v>
      </c>
      <c r="AL1266" s="8" t="s">
        <v>413</v>
      </c>
      <c r="AM1266" s="8" t="s">
        <v>1368</v>
      </c>
      <c r="AN1266" s="8" t="s">
        <v>415</v>
      </c>
      <c r="AO1266" s="8"/>
      <c r="AP1266" s="8"/>
      <c r="AQ1266" s="8"/>
      <c r="AR1266" s="8"/>
      <c r="AS1266" s="8"/>
      <c r="AT1266" s="8"/>
      <c r="AU1266" s="8"/>
      <c r="AV1266" s="8"/>
      <c r="AW1266" s="8" t="s">
        <v>452</v>
      </c>
      <c r="AX1266" s="8" t="s">
        <v>2088</v>
      </c>
      <c r="AY1266" s="8" t="s">
        <v>105</v>
      </c>
      <c r="AZ1266" s="8" t="s">
        <v>403</v>
      </c>
      <c r="BA1266" s="8"/>
      <c r="BB1266" s="8"/>
      <c r="BC1266" s="8"/>
      <c r="BD1266" s="8"/>
      <c r="BE1266" s="8"/>
      <c r="BF1266" s="8"/>
      <c r="BG1266" s="8"/>
      <c r="BH1266" s="8"/>
      <c r="BI1266" s="8" t="s">
        <v>4521</v>
      </c>
      <c r="BJ1266" s="8"/>
      <c r="BK1266" s="8"/>
      <c r="BL1266" s="8" t="s">
        <v>417</v>
      </c>
      <c r="BM1266" s="8" t="s">
        <v>417</v>
      </c>
      <c r="BN1266" s="8" t="s">
        <v>418</v>
      </c>
      <c r="BO1266" s="8" t="s">
        <v>404</v>
      </c>
      <c r="BP1266" s="8"/>
      <c r="BQ1266" s="8" t="s">
        <v>623</v>
      </c>
      <c r="BR1266" s="10"/>
      <c r="BS1266" s="8" t="s">
        <v>405</v>
      </c>
      <c r="BT1266" s="8"/>
      <c r="BU1266" s="8" t="s">
        <v>419</v>
      </c>
      <c r="BV1266" s="8"/>
      <c r="BW1266" s="8"/>
      <c r="BX1266" s="8"/>
      <c r="BY1266" s="8"/>
      <c r="BZ1266" s="8"/>
      <c r="CA1266" s="8"/>
      <c r="CB1266" s="8"/>
      <c r="CC1266" s="8"/>
      <c r="CD1266" s="8"/>
      <c r="CE1266" s="8"/>
      <c r="CF1266" s="8"/>
      <c r="CG1266" s="8"/>
      <c r="CH1266" s="8"/>
      <c r="CI1266" s="8"/>
      <c r="CJ1266" s="8"/>
      <c r="CK1266" s="10"/>
      <c r="CL1266" s="8"/>
      <c r="CM1266" s="8"/>
      <c r="CN1266" s="8"/>
      <c r="CO1266" s="8"/>
      <c r="CP1266" s="8"/>
    </row>
    <row r="1267" spans="2:94">
      <c r="B1267" s="6">
        <v>1266</v>
      </c>
      <c r="C1267" s="7">
        <v>11</v>
      </c>
      <c r="D1267" s="8" t="s">
        <v>4557</v>
      </c>
      <c r="E1267" s="8"/>
      <c r="F1267" s="8" t="s">
        <v>439</v>
      </c>
      <c r="G1267" s="8"/>
      <c r="H1267" s="8" t="s">
        <v>1856</v>
      </c>
      <c r="I1267" s="8"/>
      <c r="J1267" s="8" t="s">
        <v>3732</v>
      </c>
      <c r="K1267" s="8"/>
      <c r="L1267" s="8"/>
      <c r="M1267" s="8" t="s">
        <v>4558</v>
      </c>
      <c r="N1267" s="8" t="s">
        <v>440</v>
      </c>
      <c r="O1267" s="8"/>
      <c r="P1267" s="8"/>
      <c r="Q1267" s="8" t="s">
        <v>4559</v>
      </c>
      <c r="R1267" s="8" t="s">
        <v>491</v>
      </c>
      <c r="S1267" s="8" t="s">
        <v>4560</v>
      </c>
      <c r="T1267" s="8"/>
      <c r="U1267" s="8"/>
      <c r="V1267" s="8" t="s">
        <v>399</v>
      </c>
      <c r="W1267" s="8" t="s">
        <v>4561</v>
      </c>
      <c r="X1267" s="10" t="s">
        <v>4562</v>
      </c>
      <c r="Y1267" s="8"/>
      <c r="Z1267" s="8"/>
      <c r="AA1267" s="8"/>
      <c r="AB1267" s="8"/>
      <c r="AC1267" s="8"/>
      <c r="AD1267" s="8"/>
      <c r="AE1267" s="8"/>
      <c r="AF1267" s="8"/>
      <c r="AG1267" s="8"/>
      <c r="AH1267" s="8" t="s">
        <v>393</v>
      </c>
      <c r="AI1267" s="8" t="s">
        <v>1512</v>
      </c>
      <c r="AJ1267" s="8"/>
      <c r="AK1267" s="8" t="s">
        <v>394</v>
      </c>
      <c r="AL1267" s="8" t="s">
        <v>395</v>
      </c>
      <c r="AM1267" s="8"/>
      <c r="AN1267" s="8"/>
      <c r="AO1267" s="8"/>
      <c r="AP1267" s="8"/>
      <c r="AQ1267" s="8"/>
      <c r="AR1267" s="8"/>
      <c r="AS1267" s="8"/>
      <c r="AT1267" s="8"/>
      <c r="AU1267" s="8"/>
      <c r="AV1267" s="8"/>
      <c r="AW1267" s="8"/>
      <c r="AX1267" s="8"/>
      <c r="AY1267" s="8" t="s">
        <v>4561</v>
      </c>
      <c r="AZ1267" s="8"/>
      <c r="BA1267" s="8"/>
      <c r="BB1267" s="8"/>
      <c r="BC1267" s="8"/>
      <c r="BD1267" s="8"/>
      <c r="BE1267" s="8"/>
      <c r="BF1267" s="8"/>
      <c r="BG1267" s="8"/>
      <c r="BH1267" s="8"/>
      <c r="BI1267" s="8"/>
      <c r="BJ1267" s="8"/>
      <c r="BK1267" s="8"/>
      <c r="BL1267" s="8"/>
      <c r="BM1267" s="8"/>
      <c r="BN1267" s="8"/>
      <c r="BO1267" s="8"/>
      <c r="BP1267" s="8"/>
      <c r="BQ1267" s="8"/>
      <c r="BR1267" s="10"/>
      <c r="BS1267" s="8"/>
      <c r="BT1267" s="8"/>
      <c r="BU1267" s="8"/>
      <c r="BV1267" s="8"/>
      <c r="BW1267" s="8"/>
      <c r="BX1267" s="8"/>
      <c r="BY1267" s="8"/>
      <c r="BZ1267" s="8"/>
      <c r="CA1267" s="8"/>
      <c r="CB1267" s="8"/>
      <c r="CC1267" s="8"/>
      <c r="CD1267" s="8"/>
      <c r="CE1267" s="8"/>
      <c r="CF1267" s="8"/>
      <c r="CG1267" s="8"/>
      <c r="CH1267" s="8"/>
      <c r="CI1267" s="8"/>
      <c r="CJ1267" s="8"/>
      <c r="CK1267" s="10"/>
      <c r="CL1267" s="8"/>
      <c r="CM1267" s="8"/>
      <c r="CN1267" s="8"/>
      <c r="CO1267" s="8"/>
      <c r="CP1267" s="8"/>
    </row>
    <row r="1268" spans="2:94">
      <c r="B1268" s="6">
        <v>1267</v>
      </c>
      <c r="C1268" s="7">
        <v>12</v>
      </c>
      <c r="D1268" s="8" t="s">
        <v>4563</v>
      </c>
      <c r="E1268" s="8" t="s">
        <v>396</v>
      </c>
      <c r="F1268" s="8" t="s">
        <v>439</v>
      </c>
      <c r="G1268" s="8"/>
      <c r="H1268" s="8" t="s">
        <v>1856</v>
      </c>
      <c r="I1268" s="8"/>
      <c r="J1268" s="8" t="s">
        <v>3732</v>
      </c>
      <c r="K1268" s="8"/>
      <c r="L1268" s="8"/>
      <c r="M1268" s="8" t="s">
        <v>4564</v>
      </c>
      <c r="N1268" s="8" t="s">
        <v>440</v>
      </c>
      <c r="O1268" s="8"/>
      <c r="P1268" s="8"/>
      <c r="Q1268" s="8" t="s">
        <v>4565</v>
      </c>
      <c r="R1268" s="8" t="s">
        <v>1041</v>
      </c>
      <c r="S1268" s="8" t="s">
        <v>4566</v>
      </c>
      <c r="T1268" s="8"/>
      <c r="U1268" s="8"/>
      <c r="V1268" s="8" t="s">
        <v>441</v>
      </c>
      <c r="W1268" s="8" t="s">
        <v>105</v>
      </c>
      <c r="X1268" s="10" t="s">
        <v>3777</v>
      </c>
      <c r="Y1268" s="8"/>
      <c r="Z1268" s="8"/>
      <c r="AA1268" s="8"/>
      <c r="AB1268" s="8"/>
      <c r="AC1268" s="8"/>
      <c r="AD1268" s="8"/>
      <c r="AE1268" s="8" t="s">
        <v>1944</v>
      </c>
      <c r="AF1268" s="8"/>
      <c r="AG1268" s="8"/>
      <c r="AH1268" s="8" t="s">
        <v>393</v>
      </c>
      <c r="AI1268" s="8" t="s">
        <v>1512</v>
      </c>
      <c r="AJ1268" s="8"/>
      <c r="AK1268" s="8" t="s">
        <v>394</v>
      </c>
      <c r="AL1268" s="8" t="s">
        <v>395</v>
      </c>
      <c r="AM1268" s="8" t="s">
        <v>3778</v>
      </c>
      <c r="AN1268" s="8" t="s">
        <v>415</v>
      </c>
      <c r="AO1268" s="8"/>
      <c r="AP1268" s="8"/>
      <c r="AQ1268" s="8"/>
      <c r="AR1268" s="8"/>
      <c r="AS1268" s="8"/>
      <c r="AT1268" s="8"/>
      <c r="AU1268" s="8"/>
      <c r="AV1268" s="8"/>
      <c r="AW1268" s="8" t="s">
        <v>452</v>
      </c>
      <c r="AX1268" s="8"/>
      <c r="AY1268" s="8" t="s">
        <v>105</v>
      </c>
      <c r="AZ1268" s="8"/>
      <c r="BA1268" s="8"/>
      <c r="BB1268" s="8"/>
      <c r="BC1268" s="8"/>
      <c r="BD1268" s="8"/>
      <c r="BE1268" s="8"/>
      <c r="BF1268" s="8"/>
      <c r="BG1268" s="8"/>
      <c r="BH1268" s="8"/>
      <c r="BI1268" s="8" t="s">
        <v>4567</v>
      </c>
      <c r="BJ1268" s="8"/>
      <c r="BK1268" s="8"/>
      <c r="BL1268" s="8"/>
      <c r="BM1268" s="8"/>
      <c r="BN1268" s="8"/>
      <c r="BO1268" s="8" t="s">
        <v>404</v>
      </c>
      <c r="BP1268" s="8"/>
      <c r="BQ1268" s="8"/>
      <c r="BR1268" s="10"/>
      <c r="BS1268" s="8" t="s">
        <v>1891</v>
      </c>
      <c r="BT1268" s="8" t="s">
        <v>4568</v>
      </c>
      <c r="BU1268" s="8"/>
      <c r="BV1268" s="8" t="s">
        <v>1550</v>
      </c>
      <c r="BW1268" s="8"/>
      <c r="BX1268" s="8"/>
      <c r="BY1268" s="8"/>
      <c r="BZ1268" s="8"/>
      <c r="CA1268" s="8"/>
      <c r="CB1268" s="8"/>
      <c r="CC1268" s="8"/>
      <c r="CD1268" s="8"/>
      <c r="CE1268" s="8"/>
      <c r="CF1268" s="8"/>
      <c r="CG1268" s="8"/>
      <c r="CH1268" s="8"/>
      <c r="CI1268" s="8"/>
      <c r="CJ1268" s="8"/>
      <c r="CK1268" s="10"/>
      <c r="CL1268" s="8"/>
      <c r="CM1268" s="8"/>
      <c r="CN1268" s="8"/>
      <c r="CO1268" s="8"/>
      <c r="CP1268" s="8"/>
    </row>
    <row r="1269" spans="2:94">
      <c r="B1269" s="6">
        <v>1268</v>
      </c>
      <c r="C1269" s="7">
        <v>12</v>
      </c>
      <c r="D1269" s="8" t="s">
        <v>3781</v>
      </c>
      <c r="E1269" s="8" t="s">
        <v>396</v>
      </c>
      <c r="F1269" s="8" t="s">
        <v>439</v>
      </c>
      <c r="G1269" s="8"/>
      <c r="H1269" s="8" t="s">
        <v>1856</v>
      </c>
      <c r="I1269" s="8"/>
      <c r="J1269" s="8" t="s">
        <v>3732</v>
      </c>
      <c r="K1269" s="8"/>
      <c r="L1269" s="8"/>
      <c r="M1269" s="8" t="s">
        <v>4569</v>
      </c>
      <c r="N1269" s="8" t="s">
        <v>576</v>
      </c>
      <c r="O1269" s="8" t="s">
        <v>397</v>
      </c>
      <c r="P1269" s="8"/>
      <c r="Q1269" s="8" t="s">
        <v>3783</v>
      </c>
      <c r="R1269" s="8" t="s">
        <v>615</v>
      </c>
      <c r="S1269" s="8" t="s">
        <v>3784</v>
      </c>
      <c r="T1269" s="8"/>
      <c r="U1269" s="8" t="s">
        <v>394</v>
      </c>
      <c r="V1269" s="8" t="s">
        <v>571</v>
      </c>
      <c r="W1269" s="8" t="s">
        <v>105</v>
      </c>
      <c r="X1269" s="10" t="s">
        <v>3785</v>
      </c>
      <c r="Y1269" s="8"/>
      <c r="Z1269" s="8"/>
      <c r="AA1269" s="8"/>
      <c r="AB1269" s="8"/>
      <c r="AC1269" s="8"/>
      <c r="AD1269" s="8"/>
      <c r="AE1269" s="8" t="s">
        <v>3786</v>
      </c>
      <c r="AF1269" s="8" t="s">
        <v>403</v>
      </c>
      <c r="AG1269" s="8"/>
      <c r="AH1269" s="8" t="s">
        <v>400</v>
      </c>
      <c r="AI1269" s="8" t="s">
        <v>58</v>
      </c>
      <c r="AJ1269" s="8"/>
      <c r="AK1269" s="8" t="s">
        <v>394</v>
      </c>
      <c r="AL1269" s="8" t="s">
        <v>395</v>
      </c>
      <c r="AM1269" s="8" t="s">
        <v>1583</v>
      </c>
      <c r="AN1269" s="8" t="s">
        <v>415</v>
      </c>
      <c r="AO1269" s="8"/>
      <c r="AP1269" s="8"/>
      <c r="AQ1269" s="8"/>
      <c r="AR1269" s="8"/>
      <c r="AS1269" s="8"/>
      <c r="AT1269" s="8"/>
      <c r="AU1269" s="8"/>
      <c r="AV1269" s="8"/>
      <c r="AW1269" s="8" t="s">
        <v>402</v>
      </c>
      <c r="AX1269" s="8" t="s">
        <v>585</v>
      </c>
      <c r="AY1269" s="8" t="s">
        <v>105</v>
      </c>
      <c r="AZ1269" s="8" t="s">
        <v>987</v>
      </c>
      <c r="BA1269" s="8"/>
      <c r="BB1269" s="8"/>
      <c r="BC1269" s="8"/>
      <c r="BD1269" s="8"/>
      <c r="BE1269" s="8"/>
      <c r="BF1269" s="8"/>
      <c r="BG1269" s="8"/>
      <c r="BH1269" s="8"/>
      <c r="BI1269" s="8" t="s">
        <v>3787</v>
      </c>
      <c r="BJ1269" s="8"/>
      <c r="BK1269" s="8"/>
      <c r="BL1269" s="8" t="s">
        <v>587</v>
      </c>
      <c r="BM1269" s="8" t="s">
        <v>588</v>
      </c>
      <c r="BN1269" s="8" t="s">
        <v>589</v>
      </c>
      <c r="BO1269" s="8" t="s">
        <v>404</v>
      </c>
      <c r="BP1269" s="8"/>
      <c r="BQ1269" s="8" t="s">
        <v>590</v>
      </c>
      <c r="BR1269" s="10"/>
      <c r="BS1269" s="8"/>
      <c r="BT1269" s="8"/>
      <c r="BU1269" s="8" t="s">
        <v>419</v>
      </c>
      <c r="BV1269" s="8"/>
      <c r="BW1269" s="8"/>
      <c r="BX1269" s="8"/>
      <c r="BY1269" s="8"/>
      <c r="BZ1269" s="8"/>
      <c r="CA1269" s="8"/>
      <c r="CB1269" s="8"/>
      <c r="CC1269" s="8"/>
      <c r="CD1269" s="8"/>
      <c r="CE1269" s="8"/>
      <c r="CF1269" s="8"/>
      <c r="CG1269" s="8"/>
      <c r="CH1269" s="8"/>
      <c r="CI1269" s="8"/>
      <c r="CJ1269" s="8"/>
      <c r="CK1269" s="10"/>
      <c r="CL1269" s="8"/>
      <c r="CM1269" s="8"/>
      <c r="CN1269" s="8"/>
      <c r="CO1269" s="8"/>
      <c r="CP1269" s="8"/>
    </row>
    <row r="1270" spans="2:94">
      <c r="B1270" s="6">
        <v>1269</v>
      </c>
      <c r="C1270" s="7">
        <v>11</v>
      </c>
      <c r="D1270" s="8" t="s">
        <v>2080</v>
      </c>
      <c r="E1270" s="8" t="s">
        <v>396</v>
      </c>
      <c r="F1270" s="8" t="s">
        <v>439</v>
      </c>
      <c r="G1270" s="8"/>
      <c r="H1270" s="8" t="s">
        <v>1856</v>
      </c>
      <c r="I1270" s="8"/>
      <c r="J1270" s="8" t="s">
        <v>3732</v>
      </c>
      <c r="K1270" s="8"/>
      <c r="L1270" s="8"/>
      <c r="M1270" s="8" t="s">
        <v>4570</v>
      </c>
      <c r="N1270" s="8" t="s">
        <v>407</v>
      </c>
      <c r="O1270" s="8" t="s">
        <v>2082</v>
      </c>
      <c r="P1270" s="8"/>
      <c r="Q1270" s="8" t="s">
        <v>2083</v>
      </c>
      <c r="R1270" s="8" t="s">
        <v>408</v>
      </c>
      <c r="S1270" s="8" t="s">
        <v>2084</v>
      </c>
      <c r="T1270" s="8"/>
      <c r="U1270" s="8" t="s">
        <v>394</v>
      </c>
      <c r="V1270" s="8" t="s">
        <v>406</v>
      </c>
      <c r="W1270" s="8" t="s">
        <v>105</v>
      </c>
      <c r="X1270" s="10" t="s">
        <v>2085</v>
      </c>
      <c r="Y1270" s="8"/>
      <c r="Z1270" s="8"/>
      <c r="AA1270" s="8"/>
      <c r="AB1270" s="8"/>
      <c r="AC1270" s="8"/>
      <c r="AD1270" s="8"/>
      <c r="AE1270" s="8"/>
      <c r="AF1270" s="8"/>
      <c r="AG1270" s="8"/>
      <c r="AH1270" s="8" t="s">
        <v>400</v>
      </c>
      <c r="AI1270" s="8" t="s">
        <v>58</v>
      </c>
      <c r="AJ1270" s="8"/>
      <c r="AK1270" s="8" t="s">
        <v>412</v>
      </c>
      <c r="AL1270" s="8" t="s">
        <v>413</v>
      </c>
      <c r="AM1270" s="8" t="s">
        <v>2087</v>
      </c>
      <c r="AN1270" s="8"/>
      <c r="AO1270" s="8"/>
      <c r="AP1270" s="8"/>
      <c r="AQ1270" s="8"/>
      <c r="AR1270" s="8"/>
      <c r="AS1270" s="8"/>
      <c r="AT1270" s="8"/>
      <c r="AU1270" s="8"/>
      <c r="AV1270" s="8"/>
      <c r="AW1270" s="8" t="s">
        <v>452</v>
      </c>
      <c r="AX1270" s="8" t="s">
        <v>2088</v>
      </c>
      <c r="AY1270" s="8" t="s">
        <v>105</v>
      </c>
      <c r="AZ1270" s="8" t="s">
        <v>403</v>
      </c>
      <c r="BA1270" s="8"/>
      <c r="BB1270" s="8"/>
      <c r="BC1270" s="8"/>
      <c r="BD1270" s="8"/>
      <c r="BE1270" s="8"/>
      <c r="BF1270" s="8"/>
      <c r="BG1270" s="8"/>
      <c r="BH1270" s="8"/>
      <c r="BI1270" s="8" t="s">
        <v>2089</v>
      </c>
      <c r="BJ1270" s="8"/>
      <c r="BK1270" s="8"/>
      <c r="BL1270" s="8" t="s">
        <v>417</v>
      </c>
      <c r="BM1270" s="8" t="s">
        <v>417</v>
      </c>
      <c r="BN1270" s="8" t="s">
        <v>418</v>
      </c>
      <c r="BO1270" s="8" t="s">
        <v>404</v>
      </c>
      <c r="BP1270" s="8"/>
      <c r="BQ1270" s="8"/>
      <c r="BR1270" s="10"/>
      <c r="BS1270" s="8"/>
      <c r="BT1270" s="8"/>
      <c r="BU1270" s="8" t="s">
        <v>419</v>
      </c>
      <c r="BV1270" s="8"/>
      <c r="BW1270" s="8"/>
      <c r="BX1270" s="8"/>
      <c r="BY1270" s="8"/>
      <c r="BZ1270" s="8"/>
      <c r="CA1270" s="8"/>
      <c r="CB1270" s="8"/>
      <c r="CC1270" s="8"/>
      <c r="CD1270" s="8"/>
      <c r="CE1270" s="8"/>
      <c r="CF1270" s="8"/>
      <c r="CG1270" s="8"/>
      <c r="CH1270" s="8"/>
      <c r="CI1270" s="8"/>
      <c r="CJ1270" s="8"/>
      <c r="CK1270" s="10"/>
      <c r="CL1270" s="8"/>
      <c r="CM1270" s="8"/>
      <c r="CN1270" s="8"/>
      <c r="CO1270" s="8"/>
      <c r="CP1270" s="8"/>
    </row>
    <row r="1271" spans="2:94">
      <c r="B1271" s="6">
        <v>1270</v>
      </c>
      <c r="C1271" s="7">
        <v>11</v>
      </c>
      <c r="D1271" s="8" t="s">
        <v>2080</v>
      </c>
      <c r="E1271" s="8" t="s">
        <v>396</v>
      </c>
      <c r="F1271" s="8" t="s">
        <v>439</v>
      </c>
      <c r="G1271" s="8"/>
      <c r="H1271" s="8" t="s">
        <v>1856</v>
      </c>
      <c r="I1271" s="8"/>
      <c r="J1271" s="8" t="s">
        <v>3732</v>
      </c>
      <c r="K1271" s="8"/>
      <c r="L1271" s="8"/>
      <c r="M1271" s="8" t="s">
        <v>4571</v>
      </c>
      <c r="N1271" s="8" t="s">
        <v>407</v>
      </c>
      <c r="O1271" s="8" t="s">
        <v>2082</v>
      </c>
      <c r="P1271" s="8"/>
      <c r="Q1271" s="8" t="s">
        <v>2083</v>
      </c>
      <c r="R1271" s="8" t="s">
        <v>408</v>
      </c>
      <c r="S1271" s="8" t="s">
        <v>2084</v>
      </c>
      <c r="T1271" s="8"/>
      <c r="U1271" s="8" t="s">
        <v>394</v>
      </c>
      <c r="V1271" s="8" t="s">
        <v>406</v>
      </c>
      <c r="W1271" s="8" t="s">
        <v>105</v>
      </c>
      <c r="X1271" s="10" t="s">
        <v>2085</v>
      </c>
      <c r="Y1271" s="8"/>
      <c r="Z1271" s="8"/>
      <c r="AA1271" s="8"/>
      <c r="AB1271" s="8"/>
      <c r="AC1271" s="8"/>
      <c r="AD1271" s="8"/>
      <c r="AE1271" s="8"/>
      <c r="AF1271" s="8"/>
      <c r="AG1271" s="8"/>
      <c r="AH1271" s="8" t="s">
        <v>400</v>
      </c>
      <c r="AI1271" s="8" t="s">
        <v>58</v>
      </c>
      <c r="AJ1271" s="8"/>
      <c r="AK1271" s="8" t="s">
        <v>412</v>
      </c>
      <c r="AL1271" s="8" t="s">
        <v>413</v>
      </c>
      <c r="AM1271" s="8" t="s">
        <v>2087</v>
      </c>
      <c r="AN1271" s="8"/>
      <c r="AO1271" s="8"/>
      <c r="AP1271" s="8"/>
      <c r="AQ1271" s="8"/>
      <c r="AR1271" s="8"/>
      <c r="AS1271" s="8"/>
      <c r="AT1271" s="8"/>
      <c r="AU1271" s="8"/>
      <c r="AV1271" s="8"/>
      <c r="AW1271" s="8" t="s">
        <v>452</v>
      </c>
      <c r="AX1271" s="8" t="s">
        <v>2088</v>
      </c>
      <c r="AY1271" s="8" t="s">
        <v>105</v>
      </c>
      <c r="AZ1271" s="8" t="s">
        <v>403</v>
      </c>
      <c r="BA1271" s="8"/>
      <c r="BB1271" s="8"/>
      <c r="BC1271" s="8"/>
      <c r="BD1271" s="8"/>
      <c r="BE1271" s="8"/>
      <c r="BF1271" s="8"/>
      <c r="BG1271" s="8"/>
      <c r="BH1271" s="8"/>
      <c r="BI1271" s="8" t="s">
        <v>2089</v>
      </c>
      <c r="BJ1271" s="8"/>
      <c r="BK1271" s="8"/>
      <c r="BL1271" s="8" t="s">
        <v>417</v>
      </c>
      <c r="BM1271" s="8" t="s">
        <v>417</v>
      </c>
      <c r="BN1271" s="8" t="s">
        <v>418</v>
      </c>
      <c r="BO1271" s="8" t="s">
        <v>404</v>
      </c>
      <c r="BP1271" s="8"/>
      <c r="BQ1271" s="8"/>
      <c r="BR1271" s="10"/>
      <c r="BS1271" s="8"/>
      <c r="BT1271" s="8"/>
      <c r="BU1271" s="8" t="s">
        <v>419</v>
      </c>
      <c r="BV1271" s="8"/>
      <c r="BW1271" s="8"/>
      <c r="BX1271" s="8"/>
      <c r="BY1271" s="8"/>
      <c r="BZ1271" s="8"/>
      <c r="CA1271" s="8"/>
      <c r="CB1271" s="8"/>
      <c r="CC1271" s="8"/>
      <c r="CD1271" s="8"/>
      <c r="CE1271" s="8"/>
      <c r="CF1271" s="8"/>
      <c r="CG1271" s="8"/>
      <c r="CH1271" s="8"/>
      <c r="CI1271" s="8"/>
      <c r="CJ1271" s="8"/>
      <c r="CK1271" s="10"/>
      <c r="CL1271" s="8"/>
      <c r="CM1271" s="8"/>
      <c r="CN1271" s="8"/>
      <c r="CO1271" s="8"/>
      <c r="CP1271" s="8"/>
    </row>
    <row r="1272" spans="2:94">
      <c r="B1272" s="6">
        <v>1271</v>
      </c>
      <c r="C1272" s="7">
        <v>11</v>
      </c>
      <c r="D1272" s="8" t="s">
        <v>4572</v>
      </c>
      <c r="E1272" s="8" t="s">
        <v>396</v>
      </c>
      <c r="F1272" s="8" t="s">
        <v>439</v>
      </c>
      <c r="G1272" s="8"/>
      <c r="H1272" s="8" t="s">
        <v>1856</v>
      </c>
      <c r="I1272" s="8"/>
      <c r="J1272" s="8" t="s">
        <v>3732</v>
      </c>
      <c r="K1272" s="8"/>
      <c r="L1272" s="8"/>
      <c r="M1272" s="8" t="s">
        <v>4573</v>
      </c>
      <c r="N1272" s="8" t="s">
        <v>440</v>
      </c>
      <c r="O1272" s="8"/>
      <c r="P1272" s="8"/>
      <c r="Q1272" s="8" t="s">
        <v>4574</v>
      </c>
      <c r="R1272" s="8" t="s">
        <v>491</v>
      </c>
      <c r="S1272" s="8" t="s">
        <v>4554</v>
      </c>
      <c r="T1272" s="8"/>
      <c r="U1272" s="8"/>
      <c r="V1272" s="8" t="s">
        <v>667</v>
      </c>
      <c r="W1272" s="8" t="s">
        <v>442</v>
      </c>
      <c r="X1272" s="10" t="s">
        <v>4017</v>
      </c>
      <c r="Y1272" s="8"/>
      <c r="Z1272" s="8"/>
      <c r="AA1272" s="8"/>
      <c r="AB1272" s="8"/>
      <c r="AC1272" s="8"/>
      <c r="AD1272" s="8"/>
      <c r="AE1272" s="8"/>
      <c r="AF1272" s="8"/>
      <c r="AG1272" s="8"/>
      <c r="AH1272" s="8" t="s">
        <v>393</v>
      </c>
      <c r="AI1272" s="8" t="s">
        <v>59</v>
      </c>
      <c r="AJ1272" s="8"/>
      <c r="AK1272" s="8" t="s">
        <v>394</v>
      </c>
      <c r="AL1272" s="8" t="s">
        <v>395</v>
      </c>
      <c r="AM1272" s="8" t="s">
        <v>4575</v>
      </c>
      <c r="AN1272" s="8" t="s">
        <v>415</v>
      </c>
      <c r="AO1272" s="8"/>
      <c r="AP1272" s="8"/>
      <c r="AQ1272" s="8"/>
      <c r="AR1272" s="8"/>
      <c r="AS1272" s="8"/>
      <c r="AT1272" s="8"/>
      <c r="AU1272" s="8"/>
      <c r="AV1272" s="8"/>
      <c r="AW1272" s="8" t="s">
        <v>452</v>
      </c>
      <c r="AX1272" s="8"/>
      <c r="AY1272" s="8" t="s">
        <v>442</v>
      </c>
      <c r="AZ1272" s="8"/>
      <c r="BA1272" s="8"/>
      <c r="BB1272" s="8"/>
      <c r="BC1272" s="8"/>
      <c r="BD1272" s="8"/>
      <c r="BE1272" s="8"/>
      <c r="BF1272" s="8"/>
      <c r="BG1272" s="8"/>
      <c r="BH1272" s="8"/>
      <c r="BI1272" s="8" t="s">
        <v>4576</v>
      </c>
      <c r="BJ1272" s="8"/>
      <c r="BK1272" s="8"/>
      <c r="BL1272" s="8"/>
      <c r="BM1272" s="8"/>
      <c r="BN1272" s="8"/>
      <c r="BO1272" s="8"/>
      <c r="BP1272" s="8"/>
      <c r="BQ1272" s="8"/>
      <c r="BR1272" s="10"/>
      <c r="BS1272" s="8"/>
      <c r="BT1272" s="8"/>
      <c r="BU1272" s="8"/>
      <c r="BV1272" s="8"/>
      <c r="BW1272" s="8"/>
      <c r="BX1272" s="8"/>
      <c r="BY1272" s="8"/>
      <c r="BZ1272" s="8"/>
      <c r="CA1272" s="8"/>
      <c r="CB1272" s="8"/>
      <c r="CC1272" s="8"/>
      <c r="CD1272" s="8"/>
      <c r="CE1272" s="8"/>
      <c r="CF1272" s="8"/>
      <c r="CG1272" s="8"/>
      <c r="CH1272" s="8"/>
      <c r="CI1272" s="8"/>
      <c r="CJ1272" s="8"/>
      <c r="CK1272" s="10"/>
      <c r="CL1272" s="8"/>
      <c r="CM1272" s="8"/>
      <c r="CN1272" s="8"/>
      <c r="CO1272" s="8"/>
      <c r="CP1272" s="8"/>
    </row>
    <row r="1273" spans="2:94">
      <c r="B1273" s="6">
        <v>1272</v>
      </c>
      <c r="C1273" s="7">
        <v>10</v>
      </c>
      <c r="D1273" s="8" t="s">
        <v>4577</v>
      </c>
      <c r="E1273" s="8" t="s">
        <v>396</v>
      </c>
      <c r="F1273" s="8" t="s">
        <v>439</v>
      </c>
      <c r="G1273" s="8"/>
      <c r="H1273" s="8" t="s">
        <v>1856</v>
      </c>
      <c r="I1273" s="8"/>
      <c r="J1273" s="8" t="s">
        <v>3732</v>
      </c>
      <c r="K1273" s="8"/>
      <c r="L1273" s="8"/>
      <c r="M1273" s="8" t="s">
        <v>4578</v>
      </c>
      <c r="N1273" s="8" t="s">
        <v>440</v>
      </c>
      <c r="O1273" s="8"/>
      <c r="P1273" s="8"/>
      <c r="Q1273" s="8" t="s">
        <v>4579</v>
      </c>
      <c r="R1273" s="8" t="s">
        <v>391</v>
      </c>
      <c r="S1273" s="8" t="s">
        <v>4580</v>
      </c>
      <c r="T1273" s="8"/>
      <c r="U1273" s="8"/>
      <c r="V1273" s="8" t="s">
        <v>399</v>
      </c>
      <c r="W1273" s="8" t="s">
        <v>442</v>
      </c>
      <c r="X1273" s="10" t="s">
        <v>443</v>
      </c>
      <c r="Y1273" s="8"/>
      <c r="Z1273" s="8"/>
      <c r="AA1273" s="8"/>
      <c r="AB1273" s="8"/>
      <c r="AC1273" s="8"/>
      <c r="AD1273" s="8"/>
      <c r="AE1273" s="8"/>
      <c r="AF1273" s="8"/>
      <c r="AG1273" s="8"/>
      <c r="AH1273" s="8" t="s">
        <v>393</v>
      </c>
      <c r="AI1273" s="8" t="s">
        <v>59</v>
      </c>
      <c r="AJ1273" s="8"/>
      <c r="AK1273" s="8" t="s">
        <v>394</v>
      </c>
      <c r="AL1273" s="8" t="s">
        <v>395</v>
      </c>
      <c r="AM1273" s="8" t="s">
        <v>4581</v>
      </c>
      <c r="AN1273" s="8" t="s">
        <v>415</v>
      </c>
      <c r="AO1273" s="8"/>
      <c r="AP1273" s="8"/>
      <c r="AQ1273" s="8"/>
      <c r="AR1273" s="8"/>
      <c r="AS1273" s="8"/>
      <c r="AT1273" s="8"/>
      <c r="AU1273" s="8"/>
      <c r="AV1273" s="8"/>
      <c r="AW1273" s="8" t="s">
        <v>452</v>
      </c>
      <c r="AX1273" s="8"/>
      <c r="AY1273" s="8" t="s">
        <v>442</v>
      </c>
      <c r="AZ1273" s="8"/>
      <c r="BA1273" s="8"/>
      <c r="BB1273" s="8"/>
      <c r="BC1273" s="8"/>
      <c r="BD1273" s="8"/>
      <c r="BE1273" s="8"/>
      <c r="BF1273" s="8"/>
      <c r="BG1273" s="8"/>
      <c r="BH1273" s="8"/>
      <c r="BI1273" s="8" t="s">
        <v>4582</v>
      </c>
      <c r="BJ1273" s="8"/>
      <c r="BK1273" s="8"/>
      <c r="BL1273" s="8"/>
      <c r="BM1273" s="8"/>
      <c r="BN1273" s="8"/>
      <c r="BO1273" s="8"/>
      <c r="BP1273" s="8"/>
      <c r="BQ1273" s="8"/>
      <c r="BR1273" s="10"/>
      <c r="BS1273" s="8"/>
      <c r="BT1273" s="8"/>
      <c r="BU1273" s="8"/>
      <c r="BV1273" s="8"/>
      <c r="BW1273" s="8"/>
      <c r="BX1273" s="8"/>
      <c r="BY1273" s="8"/>
      <c r="BZ1273" s="8"/>
      <c r="CA1273" s="8"/>
      <c r="CB1273" s="8"/>
      <c r="CC1273" s="8"/>
      <c r="CD1273" s="8"/>
      <c r="CE1273" s="8"/>
      <c r="CF1273" s="8"/>
      <c r="CG1273" s="8"/>
      <c r="CH1273" s="8"/>
      <c r="CI1273" s="8"/>
      <c r="CJ1273" s="8"/>
      <c r="CK1273" s="10"/>
      <c r="CL1273" s="8"/>
      <c r="CM1273" s="8"/>
      <c r="CN1273" s="8"/>
      <c r="CO1273" s="8"/>
      <c r="CP1273" s="8"/>
    </row>
    <row r="1274" spans="2:94">
      <c r="B1274" s="6">
        <v>1273</v>
      </c>
      <c r="C1274" s="7">
        <v>9</v>
      </c>
      <c r="D1274" s="8" t="s">
        <v>4583</v>
      </c>
      <c r="E1274" s="8" t="s">
        <v>396</v>
      </c>
      <c r="F1274" s="8" t="s">
        <v>439</v>
      </c>
      <c r="G1274" s="8"/>
      <c r="H1274" s="8" t="s">
        <v>1856</v>
      </c>
      <c r="I1274" s="8"/>
      <c r="J1274" s="8" t="s">
        <v>3732</v>
      </c>
      <c r="K1274" s="8"/>
      <c r="L1274" s="8"/>
      <c r="M1274" s="8" t="s">
        <v>4584</v>
      </c>
      <c r="N1274" s="8" t="s">
        <v>440</v>
      </c>
      <c r="O1274" s="8"/>
      <c r="P1274" s="8"/>
      <c r="Q1274" s="8" t="s">
        <v>4585</v>
      </c>
      <c r="R1274" s="8" t="s">
        <v>491</v>
      </c>
      <c r="S1274" s="8" t="s">
        <v>4586</v>
      </c>
      <c r="T1274" s="8"/>
      <c r="U1274" s="8"/>
      <c r="V1274" s="8" t="s">
        <v>1183</v>
      </c>
      <c r="W1274" s="8" t="s">
        <v>442</v>
      </c>
      <c r="X1274" s="10" t="s">
        <v>443</v>
      </c>
      <c r="Y1274" s="8"/>
      <c r="Z1274" s="8"/>
      <c r="AA1274" s="8"/>
      <c r="AB1274" s="8"/>
      <c r="AC1274" s="8"/>
      <c r="AD1274" s="8"/>
      <c r="AE1274" s="8"/>
      <c r="AF1274" s="8"/>
      <c r="AG1274" s="8"/>
      <c r="AH1274" s="8" t="s">
        <v>393</v>
      </c>
      <c r="AI1274" s="8" t="s">
        <v>59</v>
      </c>
      <c r="AJ1274" s="8"/>
      <c r="AK1274" s="8" t="s">
        <v>394</v>
      </c>
      <c r="AL1274" s="8" t="s">
        <v>395</v>
      </c>
      <c r="AM1274" s="8" t="s">
        <v>4587</v>
      </c>
      <c r="AN1274" s="8" t="s">
        <v>415</v>
      </c>
      <c r="AO1274" s="8"/>
      <c r="AP1274" s="8"/>
      <c r="AQ1274" s="8"/>
      <c r="AR1274" s="8"/>
      <c r="AS1274" s="8"/>
      <c r="AT1274" s="8"/>
      <c r="AU1274" s="8"/>
      <c r="AV1274" s="8"/>
      <c r="AW1274" s="8" t="s">
        <v>452</v>
      </c>
      <c r="AX1274" s="8"/>
      <c r="AY1274" s="8" t="s">
        <v>442</v>
      </c>
      <c r="AZ1274" s="8"/>
      <c r="BA1274" s="8"/>
      <c r="BB1274" s="8"/>
      <c r="BC1274" s="8"/>
      <c r="BD1274" s="8"/>
      <c r="BE1274" s="8"/>
      <c r="BF1274" s="8"/>
      <c r="BG1274" s="8"/>
      <c r="BH1274" s="8"/>
      <c r="BI1274" s="8" t="s">
        <v>4588</v>
      </c>
      <c r="BJ1274" s="8"/>
      <c r="BK1274" s="8"/>
      <c r="BL1274" s="8"/>
      <c r="BM1274" s="8"/>
      <c r="BN1274" s="8"/>
      <c r="BO1274" s="8"/>
      <c r="BP1274" s="8"/>
      <c r="BQ1274" s="8"/>
      <c r="BR1274" s="10"/>
      <c r="BS1274" s="8"/>
      <c r="BT1274" s="8"/>
      <c r="BU1274" s="8"/>
      <c r="BV1274" s="8"/>
      <c r="BW1274" s="8"/>
      <c r="BX1274" s="8"/>
      <c r="BY1274" s="8"/>
      <c r="BZ1274" s="8"/>
      <c r="CA1274" s="8"/>
      <c r="CB1274" s="8"/>
      <c r="CC1274" s="8"/>
      <c r="CD1274" s="8"/>
      <c r="CE1274" s="8"/>
      <c r="CF1274" s="8"/>
      <c r="CG1274" s="8"/>
      <c r="CH1274" s="8"/>
      <c r="CI1274" s="8"/>
      <c r="CJ1274" s="8"/>
      <c r="CK1274" s="10"/>
      <c r="CL1274" s="8"/>
      <c r="CM1274" s="8"/>
      <c r="CN1274" s="8"/>
      <c r="CO1274" s="8"/>
      <c r="CP1274" s="8"/>
    </row>
    <row r="1275" spans="2:94">
      <c r="B1275" s="6">
        <v>1274</v>
      </c>
      <c r="C1275" s="7">
        <v>8</v>
      </c>
      <c r="D1275" s="8" t="s">
        <v>4589</v>
      </c>
      <c r="E1275" s="8" t="s">
        <v>396</v>
      </c>
      <c r="F1275" s="8" t="s">
        <v>439</v>
      </c>
      <c r="G1275" s="8"/>
      <c r="H1275" s="8" t="s">
        <v>1856</v>
      </c>
      <c r="I1275" s="8"/>
      <c r="J1275" s="8" t="s">
        <v>3732</v>
      </c>
      <c r="K1275" s="8"/>
      <c r="L1275" s="8"/>
      <c r="M1275" s="8" t="s">
        <v>4590</v>
      </c>
      <c r="N1275" s="8" t="s">
        <v>440</v>
      </c>
      <c r="O1275" s="8"/>
      <c r="P1275" s="8"/>
      <c r="Q1275" s="8" t="s">
        <v>4591</v>
      </c>
      <c r="R1275" s="8" t="s">
        <v>491</v>
      </c>
      <c r="S1275" s="8" t="s">
        <v>4592</v>
      </c>
      <c r="T1275" s="8"/>
      <c r="U1275" s="8"/>
      <c r="V1275" s="8" t="s">
        <v>406</v>
      </c>
      <c r="W1275" s="8" t="s">
        <v>442</v>
      </c>
      <c r="X1275" s="10" t="s">
        <v>443</v>
      </c>
      <c r="Y1275" s="8"/>
      <c r="Z1275" s="8"/>
      <c r="AA1275" s="8"/>
      <c r="AB1275" s="8"/>
      <c r="AC1275" s="8"/>
      <c r="AD1275" s="8"/>
      <c r="AE1275" s="8"/>
      <c r="AF1275" s="8"/>
      <c r="AG1275" s="8"/>
      <c r="AH1275" s="8" t="s">
        <v>393</v>
      </c>
      <c r="AI1275" s="8" t="s">
        <v>59</v>
      </c>
      <c r="AJ1275" s="8"/>
      <c r="AK1275" s="8" t="s">
        <v>394</v>
      </c>
      <c r="AL1275" s="8" t="s">
        <v>395</v>
      </c>
      <c r="AM1275" s="8" t="s">
        <v>4593</v>
      </c>
      <c r="AN1275" s="8" t="s">
        <v>415</v>
      </c>
      <c r="AO1275" s="8"/>
      <c r="AP1275" s="8"/>
      <c r="AQ1275" s="8"/>
      <c r="AR1275" s="8"/>
      <c r="AS1275" s="8"/>
      <c r="AT1275" s="8"/>
      <c r="AU1275" s="8"/>
      <c r="AV1275" s="8"/>
      <c r="AW1275" s="8" t="s">
        <v>452</v>
      </c>
      <c r="AX1275" s="8"/>
      <c r="AY1275" s="8" t="s">
        <v>442</v>
      </c>
      <c r="AZ1275" s="8"/>
      <c r="BA1275" s="8"/>
      <c r="BB1275" s="8"/>
      <c r="BC1275" s="8"/>
      <c r="BD1275" s="8"/>
      <c r="BE1275" s="8"/>
      <c r="BF1275" s="8"/>
      <c r="BG1275" s="8"/>
      <c r="BH1275" s="8"/>
      <c r="BI1275" s="8" t="s">
        <v>4594</v>
      </c>
      <c r="BJ1275" s="8"/>
      <c r="BK1275" s="8"/>
      <c r="BL1275" s="8"/>
      <c r="BM1275" s="8"/>
      <c r="BN1275" s="8"/>
      <c r="BO1275" s="8"/>
      <c r="BP1275" s="8"/>
      <c r="BQ1275" s="8"/>
      <c r="BR1275" s="10"/>
      <c r="BS1275" s="8"/>
      <c r="BT1275" s="8"/>
      <c r="BU1275" s="8"/>
      <c r="BV1275" s="8"/>
      <c r="BW1275" s="8"/>
      <c r="BX1275" s="8"/>
      <c r="BY1275" s="8"/>
      <c r="BZ1275" s="8"/>
      <c r="CA1275" s="8"/>
      <c r="CB1275" s="8"/>
      <c r="CC1275" s="8"/>
      <c r="CD1275" s="8"/>
      <c r="CE1275" s="8"/>
      <c r="CF1275" s="8"/>
      <c r="CG1275" s="8"/>
      <c r="CH1275" s="8"/>
      <c r="CI1275" s="8"/>
      <c r="CJ1275" s="8"/>
      <c r="CK1275" s="10"/>
      <c r="CL1275" s="8"/>
      <c r="CM1275" s="8"/>
      <c r="CN1275" s="8"/>
      <c r="CO1275" s="8"/>
      <c r="CP1275" s="8"/>
    </row>
    <row r="1276" spans="2:94">
      <c r="B1276" s="6">
        <v>1275</v>
      </c>
      <c r="C1276" s="7">
        <v>8</v>
      </c>
      <c r="D1276" s="8" t="s">
        <v>4595</v>
      </c>
      <c r="E1276" s="8"/>
      <c r="F1276" s="8" t="s">
        <v>439</v>
      </c>
      <c r="G1276" s="8"/>
      <c r="H1276" s="8" t="s">
        <v>1856</v>
      </c>
      <c r="I1276" s="8"/>
      <c r="J1276" s="8" t="s">
        <v>3732</v>
      </c>
      <c r="K1276" s="8"/>
      <c r="L1276" s="8"/>
      <c r="M1276" s="8" t="s">
        <v>4596</v>
      </c>
      <c r="N1276" s="8" t="s">
        <v>440</v>
      </c>
      <c r="O1276" s="8" t="s">
        <v>397</v>
      </c>
      <c r="P1276" s="8"/>
      <c r="Q1276" s="8" t="s">
        <v>4597</v>
      </c>
      <c r="R1276" s="8" t="s">
        <v>615</v>
      </c>
      <c r="S1276" s="8" t="s">
        <v>4598</v>
      </c>
      <c r="T1276" s="8"/>
      <c r="U1276" s="8"/>
      <c r="V1276" s="8" t="s">
        <v>734</v>
      </c>
      <c r="W1276" s="8" t="s">
        <v>105</v>
      </c>
      <c r="X1276" s="10" t="s">
        <v>4030</v>
      </c>
      <c r="Y1276" s="8"/>
      <c r="Z1276" s="8"/>
      <c r="AA1276" s="8"/>
      <c r="AB1276" s="8"/>
      <c r="AC1276" s="8"/>
      <c r="AD1276" s="8"/>
      <c r="AE1276" s="8" t="s">
        <v>4031</v>
      </c>
      <c r="AF1276" s="8"/>
      <c r="AG1276" s="8"/>
      <c r="AH1276" s="8" t="s">
        <v>400</v>
      </c>
      <c r="AI1276" s="8" t="s">
        <v>58</v>
      </c>
      <c r="AJ1276" s="8"/>
      <c r="AK1276" s="8" t="s">
        <v>394</v>
      </c>
      <c r="AL1276" s="8" t="s">
        <v>395</v>
      </c>
      <c r="AM1276" s="8" t="s">
        <v>4032</v>
      </c>
      <c r="AN1276" s="8" t="s">
        <v>415</v>
      </c>
      <c r="AO1276" s="8"/>
      <c r="AP1276" s="8"/>
      <c r="AQ1276" s="8"/>
      <c r="AR1276" s="8"/>
      <c r="AS1276" s="8"/>
      <c r="AT1276" s="8"/>
      <c r="AU1276" s="8"/>
      <c r="AV1276" s="8"/>
      <c r="AW1276" s="8" t="s">
        <v>402</v>
      </c>
      <c r="AX1276" s="8" t="s">
        <v>4033</v>
      </c>
      <c r="AY1276" s="8" t="s">
        <v>105</v>
      </c>
      <c r="AZ1276" s="8"/>
      <c r="BA1276" s="8"/>
      <c r="BB1276" s="8"/>
      <c r="BC1276" s="8"/>
      <c r="BD1276" s="8"/>
      <c r="BE1276" s="8"/>
      <c r="BF1276" s="8"/>
      <c r="BG1276" s="8"/>
      <c r="BH1276" s="8"/>
      <c r="BI1276" s="8" t="s">
        <v>4599</v>
      </c>
      <c r="BJ1276" s="8"/>
      <c r="BK1276" s="8"/>
      <c r="BL1276" s="8" t="s">
        <v>4035</v>
      </c>
      <c r="BM1276" s="8" t="s">
        <v>4036</v>
      </c>
      <c r="BN1276" s="8" t="s">
        <v>4037</v>
      </c>
      <c r="BO1276" s="8" t="s">
        <v>404</v>
      </c>
      <c r="BP1276" s="8"/>
      <c r="BQ1276" s="8" t="s">
        <v>4598</v>
      </c>
      <c r="BR1276" s="10"/>
      <c r="BS1276" s="8" t="s">
        <v>405</v>
      </c>
      <c r="BT1276" s="8"/>
      <c r="BU1276" s="8"/>
      <c r="BV1276" s="8"/>
      <c r="BW1276" s="8"/>
      <c r="BX1276" s="8"/>
      <c r="BY1276" s="8"/>
      <c r="BZ1276" s="8"/>
      <c r="CA1276" s="8"/>
      <c r="CB1276" s="8"/>
      <c r="CC1276" s="8"/>
      <c r="CD1276" s="8"/>
      <c r="CE1276" s="8"/>
      <c r="CF1276" s="8"/>
      <c r="CG1276" s="8"/>
      <c r="CH1276" s="8"/>
      <c r="CI1276" s="8"/>
      <c r="CJ1276" s="8"/>
      <c r="CK1276" s="10"/>
      <c r="CL1276" s="8"/>
      <c r="CM1276" s="8"/>
      <c r="CN1276" s="8"/>
      <c r="CO1276" s="8"/>
      <c r="CP1276" s="8"/>
    </row>
    <row r="1277" spans="2:94">
      <c r="B1277" s="6">
        <v>1276</v>
      </c>
      <c r="C1277" s="7">
        <v>7</v>
      </c>
      <c r="D1277" s="8" t="s">
        <v>4600</v>
      </c>
      <c r="E1277" s="8" t="s">
        <v>396</v>
      </c>
      <c r="F1277" s="8" t="s">
        <v>439</v>
      </c>
      <c r="G1277" s="8"/>
      <c r="H1277" s="8" t="s">
        <v>1856</v>
      </c>
      <c r="I1277" s="8"/>
      <c r="J1277" s="8" t="s">
        <v>3732</v>
      </c>
      <c r="K1277" s="8"/>
      <c r="L1277" s="8"/>
      <c r="M1277" s="8" t="s">
        <v>4601</v>
      </c>
      <c r="N1277" s="8" t="s">
        <v>440</v>
      </c>
      <c r="O1277" s="8" t="s">
        <v>397</v>
      </c>
      <c r="P1277" s="8"/>
      <c r="Q1277" s="8" t="s">
        <v>4602</v>
      </c>
      <c r="R1277" s="8" t="s">
        <v>868</v>
      </c>
      <c r="S1277" s="8" t="s">
        <v>4603</v>
      </c>
      <c r="T1277" s="8"/>
      <c r="U1277" s="8"/>
      <c r="V1277" s="8" t="s">
        <v>1367</v>
      </c>
      <c r="W1277" s="8"/>
      <c r="X1277" s="10"/>
      <c r="Y1277" s="8"/>
      <c r="Z1277" s="8"/>
      <c r="AA1277" s="8"/>
      <c r="AB1277" s="8"/>
      <c r="AC1277" s="8"/>
      <c r="AD1277" s="8"/>
      <c r="AE1277" s="8"/>
      <c r="AF1277" s="8"/>
      <c r="AG1277" s="8"/>
      <c r="AH1277" s="8" t="s">
        <v>393</v>
      </c>
      <c r="AI1277" s="8" t="s">
        <v>1512</v>
      </c>
      <c r="AJ1277" s="8"/>
      <c r="AK1277" s="8" t="s">
        <v>394</v>
      </c>
      <c r="AL1277" s="8" t="s">
        <v>395</v>
      </c>
      <c r="AM1277" s="8" t="s">
        <v>444</v>
      </c>
      <c r="AN1277" s="8" t="s">
        <v>445</v>
      </c>
      <c r="AO1277" s="8"/>
      <c r="AP1277" s="8"/>
      <c r="AQ1277" s="8"/>
      <c r="AR1277" s="8"/>
      <c r="AS1277" s="8"/>
      <c r="AT1277" s="8"/>
      <c r="AU1277" s="8"/>
      <c r="AV1277" s="8"/>
      <c r="AW1277" s="8" t="s">
        <v>452</v>
      </c>
      <c r="AX1277" s="8"/>
      <c r="AY1277" s="8"/>
      <c r="AZ1277" s="8"/>
      <c r="BA1277" s="8"/>
      <c r="BB1277" s="8"/>
      <c r="BC1277" s="8"/>
      <c r="BD1277" s="8"/>
      <c r="BE1277" s="8"/>
      <c r="BF1277" s="8"/>
      <c r="BG1277" s="8"/>
      <c r="BH1277" s="8"/>
      <c r="BI1277" s="8"/>
      <c r="BJ1277" s="8"/>
      <c r="BK1277" s="8"/>
      <c r="BL1277" s="8"/>
      <c r="BM1277" s="8"/>
      <c r="BN1277" s="8"/>
      <c r="BO1277" s="8" t="s">
        <v>1532</v>
      </c>
      <c r="BP1277" s="8"/>
      <c r="BQ1277" s="8"/>
      <c r="BR1277" s="10"/>
      <c r="BS1277" s="8"/>
      <c r="BT1277" s="8"/>
      <c r="BU1277" s="8"/>
      <c r="BV1277" s="8"/>
      <c r="BW1277" s="8"/>
      <c r="BX1277" s="8"/>
      <c r="BY1277" s="8"/>
      <c r="BZ1277" s="8"/>
      <c r="CA1277" s="8"/>
      <c r="CB1277" s="8"/>
      <c r="CC1277" s="8"/>
      <c r="CD1277" s="8"/>
      <c r="CE1277" s="8"/>
      <c r="CF1277" s="8"/>
      <c r="CG1277" s="8"/>
      <c r="CH1277" s="8"/>
      <c r="CI1277" s="8"/>
      <c r="CJ1277" s="8"/>
      <c r="CK1277" s="10"/>
      <c r="CL1277" s="8"/>
      <c r="CM1277" s="8"/>
      <c r="CN1277" s="8"/>
      <c r="CO1277" s="8"/>
      <c r="CP1277" s="8"/>
    </row>
    <row r="1278" spans="2:94">
      <c r="B1278" s="6">
        <v>1277</v>
      </c>
      <c r="C1278" s="7">
        <v>8</v>
      </c>
      <c r="D1278" s="8" t="s">
        <v>4604</v>
      </c>
      <c r="E1278" s="8"/>
      <c r="F1278" s="8" t="s">
        <v>439</v>
      </c>
      <c r="G1278" s="8"/>
      <c r="H1278" s="8" t="s">
        <v>1856</v>
      </c>
      <c r="I1278" s="8"/>
      <c r="J1278" s="8" t="s">
        <v>3732</v>
      </c>
      <c r="K1278" s="8"/>
      <c r="L1278" s="8"/>
      <c r="M1278" s="8" t="s">
        <v>4605</v>
      </c>
      <c r="N1278" s="8" t="s">
        <v>440</v>
      </c>
      <c r="O1278" s="8"/>
      <c r="P1278" s="8"/>
      <c r="Q1278" s="8" t="s">
        <v>4606</v>
      </c>
      <c r="R1278" s="8" t="s">
        <v>1041</v>
      </c>
      <c r="S1278" s="8" t="s">
        <v>4607</v>
      </c>
      <c r="T1278" s="8"/>
      <c r="U1278" s="8"/>
      <c r="V1278" s="8" t="s">
        <v>441</v>
      </c>
      <c r="W1278" s="8"/>
      <c r="X1278" s="10"/>
      <c r="Y1278" s="8"/>
      <c r="Z1278" s="8"/>
      <c r="AA1278" s="8"/>
      <c r="AB1278" s="8"/>
      <c r="AC1278" s="8"/>
      <c r="AD1278" s="8"/>
      <c r="AE1278" s="8" t="s">
        <v>3760</v>
      </c>
      <c r="AF1278" s="8"/>
      <c r="AG1278" s="8"/>
      <c r="AH1278" s="8" t="s">
        <v>393</v>
      </c>
      <c r="AI1278" s="8" t="s">
        <v>1512</v>
      </c>
      <c r="AJ1278" s="8"/>
      <c r="AK1278" s="8" t="s">
        <v>394</v>
      </c>
      <c r="AL1278" s="8" t="s">
        <v>395</v>
      </c>
      <c r="AM1278" s="8" t="s">
        <v>4046</v>
      </c>
      <c r="AN1278" s="8" t="s">
        <v>415</v>
      </c>
      <c r="AO1278" s="8"/>
      <c r="AP1278" s="8"/>
      <c r="AQ1278" s="8"/>
      <c r="AR1278" s="8"/>
      <c r="AS1278" s="8"/>
      <c r="AT1278" s="8"/>
      <c r="AU1278" s="8"/>
      <c r="AV1278" s="8"/>
      <c r="AW1278" s="8" t="s">
        <v>452</v>
      </c>
      <c r="AX1278" s="8"/>
      <c r="AY1278" s="8"/>
      <c r="AZ1278" s="8"/>
      <c r="BA1278" s="8"/>
      <c r="BB1278" s="8"/>
      <c r="BC1278" s="8"/>
      <c r="BD1278" s="8"/>
      <c r="BE1278" s="8"/>
      <c r="BF1278" s="8"/>
      <c r="BG1278" s="8"/>
      <c r="BH1278" s="8"/>
      <c r="BI1278" s="8" t="s">
        <v>4608</v>
      </c>
      <c r="BJ1278" s="8"/>
      <c r="BK1278" s="8"/>
      <c r="BL1278" s="8" t="s">
        <v>3702</v>
      </c>
      <c r="BM1278" s="8" t="s">
        <v>3703</v>
      </c>
      <c r="BN1278" s="8" t="s">
        <v>3704</v>
      </c>
      <c r="BO1278" s="8" t="s">
        <v>1532</v>
      </c>
      <c r="BP1278" s="8"/>
      <c r="BQ1278" s="8"/>
      <c r="BR1278" s="10"/>
      <c r="BS1278" s="8" t="s">
        <v>3763</v>
      </c>
      <c r="BT1278" s="8" t="s">
        <v>4609</v>
      </c>
      <c r="BU1278" s="8"/>
      <c r="BV1278" s="8" t="s">
        <v>1550</v>
      </c>
      <c r="BW1278" s="8"/>
      <c r="BX1278" s="8"/>
      <c r="BY1278" s="8"/>
      <c r="BZ1278" s="8"/>
      <c r="CA1278" s="8"/>
      <c r="CB1278" s="8"/>
      <c r="CC1278" s="8"/>
      <c r="CD1278" s="8"/>
      <c r="CE1278" s="8"/>
      <c r="CF1278" s="8"/>
      <c r="CG1278" s="8"/>
      <c r="CH1278" s="8"/>
      <c r="CI1278" s="8"/>
      <c r="CJ1278" s="8"/>
      <c r="CK1278" s="10"/>
      <c r="CL1278" s="8"/>
      <c r="CM1278" s="8"/>
      <c r="CN1278" s="8"/>
      <c r="CO1278" s="8"/>
      <c r="CP1278" s="8"/>
    </row>
    <row r="1279" spans="2:94">
      <c r="B1279" s="6">
        <v>1278</v>
      </c>
      <c r="C1279" s="7">
        <v>8</v>
      </c>
      <c r="D1279" s="8" t="s">
        <v>4610</v>
      </c>
      <c r="E1279" s="8"/>
      <c r="F1279" s="8" t="s">
        <v>439</v>
      </c>
      <c r="G1279" s="8"/>
      <c r="H1279" s="8" t="s">
        <v>1856</v>
      </c>
      <c r="I1279" s="8"/>
      <c r="J1279" s="8" t="s">
        <v>3732</v>
      </c>
      <c r="K1279" s="8"/>
      <c r="L1279" s="8"/>
      <c r="M1279" s="8" t="s">
        <v>4611</v>
      </c>
      <c r="N1279" s="8" t="s">
        <v>440</v>
      </c>
      <c r="O1279" s="8" t="s">
        <v>397</v>
      </c>
      <c r="P1279" s="8"/>
      <c r="Q1279" s="8" t="s">
        <v>4612</v>
      </c>
      <c r="R1279" s="8" t="s">
        <v>868</v>
      </c>
      <c r="S1279" s="8" t="s">
        <v>4613</v>
      </c>
      <c r="T1279" s="8"/>
      <c r="U1279" s="8"/>
      <c r="V1279" s="8" t="s">
        <v>571</v>
      </c>
      <c r="W1279" s="8"/>
      <c r="X1279" s="10"/>
      <c r="Y1279" s="8"/>
      <c r="Z1279" s="8"/>
      <c r="AA1279" s="8"/>
      <c r="AB1279" s="8"/>
      <c r="AC1279" s="8"/>
      <c r="AD1279" s="8"/>
      <c r="AE1279" s="8"/>
      <c r="AF1279" s="8"/>
      <c r="AG1279" s="8"/>
      <c r="AH1279" s="8" t="s">
        <v>393</v>
      </c>
      <c r="AI1279" s="8" t="s">
        <v>1512</v>
      </c>
      <c r="AJ1279" s="8"/>
      <c r="AK1279" s="8" t="s">
        <v>394</v>
      </c>
      <c r="AL1279" s="8" t="s">
        <v>395</v>
      </c>
      <c r="AM1279" s="8" t="s">
        <v>444</v>
      </c>
      <c r="AN1279" s="8" t="s">
        <v>445</v>
      </c>
      <c r="AO1279" s="8"/>
      <c r="AP1279" s="8"/>
      <c r="AQ1279" s="8"/>
      <c r="AR1279" s="8"/>
      <c r="AS1279" s="8"/>
      <c r="AT1279" s="8"/>
      <c r="AU1279" s="8"/>
      <c r="AV1279" s="8"/>
      <c r="AW1279" s="8" t="s">
        <v>452</v>
      </c>
      <c r="AX1279" s="8"/>
      <c r="AY1279" s="8"/>
      <c r="AZ1279" s="8"/>
      <c r="BA1279" s="8"/>
      <c r="BB1279" s="8"/>
      <c r="BC1279" s="8"/>
      <c r="BD1279" s="8"/>
      <c r="BE1279" s="8"/>
      <c r="BF1279" s="8"/>
      <c r="BG1279" s="8"/>
      <c r="BH1279" s="8"/>
      <c r="BI1279" s="8"/>
      <c r="BJ1279" s="8"/>
      <c r="BK1279" s="8"/>
      <c r="BL1279" s="8"/>
      <c r="BM1279" s="8"/>
      <c r="BN1279" s="8"/>
      <c r="BO1279" s="8" t="s">
        <v>404</v>
      </c>
      <c r="BP1279" s="8"/>
      <c r="BQ1279" s="8"/>
      <c r="BR1279" s="10"/>
      <c r="BS1279" s="8"/>
      <c r="BT1279" s="8"/>
      <c r="BU1279" s="8"/>
      <c r="BV1279" s="8"/>
      <c r="BW1279" s="8"/>
      <c r="BX1279" s="8"/>
      <c r="BY1279" s="8"/>
      <c r="BZ1279" s="8"/>
      <c r="CA1279" s="8"/>
      <c r="CB1279" s="8"/>
      <c r="CC1279" s="8"/>
      <c r="CD1279" s="8"/>
      <c r="CE1279" s="8"/>
      <c r="CF1279" s="8"/>
      <c r="CG1279" s="8"/>
      <c r="CH1279" s="8"/>
      <c r="CI1279" s="8"/>
      <c r="CJ1279" s="8"/>
      <c r="CK1279" s="10"/>
      <c r="CL1279" s="8"/>
      <c r="CM1279" s="8"/>
      <c r="CN1279" s="8"/>
      <c r="CO1279" s="8"/>
      <c r="CP1279" s="8"/>
    </row>
    <row r="1280" spans="2:94">
      <c r="B1280" s="6">
        <v>1279</v>
      </c>
      <c r="C1280" s="7">
        <v>9</v>
      </c>
      <c r="D1280" s="8" t="s">
        <v>4614</v>
      </c>
      <c r="E1280" s="8" t="s">
        <v>396</v>
      </c>
      <c r="F1280" s="8" t="s">
        <v>439</v>
      </c>
      <c r="G1280" s="8"/>
      <c r="H1280" s="8" t="s">
        <v>1856</v>
      </c>
      <c r="I1280" s="8"/>
      <c r="J1280" s="8" t="s">
        <v>3732</v>
      </c>
      <c r="K1280" s="8"/>
      <c r="L1280" s="8"/>
      <c r="M1280" s="8" t="s">
        <v>4615</v>
      </c>
      <c r="N1280" s="8" t="s">
        <v>440</v>
      </c>
      <c r="O1280" s="8" t="s">
        <v>397</v>
      </c>
      <c r="P1280" s="8"/>
      <c r="Q1280" s="8" t="s">
        <v>4616</v>
      </c>
      <c r="R1280" s="8" t="s">
        <v>868</v>
      </c>
      <c r="S1280" s="8" t="s">
        <v>4617</v>
      </c>
      <c r="T1280" s="8"/>
      <c r="U1280" s="8"/>
      <c r="V1280" s="8" t="s">
        <v>441</v>
      </c>
      <c r="W1280" s="8" t="s">
        <v>3175</v>
      </c>
      <c r="X1280" s="10" t="s">
        <v>4618</v>
      </c>
      <c r="Y1280" s="8"/>
      <c r="Z1280" s="8"/>
      <c r="AA1280" s="8"/>
      <c r="AB1280" s="8"/>
      <c r="AC1280" s="8"/>
      <c r="AD1280" s="8"/>
      <c r="AE1280" s="8" t="s">
        <v>1729</v>
      </c>
      <c r="AF1280" s="8"/>
      <c r="AG1280" s="8"/>
      <c r="AH1280" s="8" t="s">
        <v>393</v>
      </c>
      <c r="AI1280" s="8" t="s">
        <v>1512</v>
      </c>
      <c r="AJ1280" s="8"/>
      <c r="AK1280" s="8" t="s">
        <v>394</v>
      </c>
      <c r="AL1280" s="8" t="s">
        <v>395</v>
      </c>
      <c r="AM1280" s="8" t="s">
        <v>4057</v>
      </c>
      <c r="AN1280" s="8" t="s">
        <v>415</v>
      </c>
      <c r="AO1280" s="8"/>
      <c r="AP1280" s="8"/>
      <c r="AQ1280" s="8"/>
      <c r="AR1280" s="8"/>
      <c r="AS1280" s="8"/>
      <c r="AT1280" s="8"/>
      <c r="AU1280" s="8"/>
      <c r="AV1280" s="8"/>
      <c r="AW1280" s="8" t="s">
        <v>452</v>
      </c>
      <c r="AX1280" s="8" t="s">
        <v>3700</v>
      </c>
      <c r="AY1280" s="8" t="s">
        <v>3175</v>
      </c>
      <c r="AZ1280" s="8"/>
      <c r="BA1280" s="8"/>
      <c r="BB1280" s="8"/>
      <c r="BC1280" s="8"/>
      <c r="BD1280" s="8"/>
      <c r="BE1280" s="8"/>
      <c r="BF1280" s="8"/>
      <c r="BG1280" s="8"/>
      <c r="BH1280" s="8"/>
      <c r="BI1280" s="8" t="s">
        <v>4619</v>
      </c>
      <c r="BJ1280" s="8"/>
      <c r="BK1280" s="8"/>
      <c r="BL1280" s="8" t="s">
        <v>3702</v>
      </c>
      <c r="BM1280" s="8" t="s">
        <v>3703</v>
      </c>
      <c r="BN1280" s="8" t="s">
        <v>3704</v>
      </c>
      <c r="BO1280" s="8" t="s">
        <v>404</v>
      </c>
      <c r="BP1280" s="8"/>
      <c r="BQ1280" s="8" t="s">
        <v>4617</v>
      </c>
      <c r="BR1280" s="10"/>
      <c r="BS1280" s="8" t="s">
        <v>1891</v>
      </c>
      <c r="BT1280" s="8"/>
      <c r="BU1280" s="8"/>
      <c r="BV1280" s="8" t="s">
        <v>1550</v>
      </c>
      <c r="BW1280" s="8"/>
      <c r="BX1280" s="8"/>
      <c r="BY1280" s="8"/>
      <c r="BZ1280" s="8"/>
      <c r="CA1280" s="8"/>
      <c r="CB1280" s="8"/>
      <c r="CC1280" s="8"/>
      <c r="CD1280" s="8"/>
      <c r="CE1280" s="8"/>
      <c r="CF1280" s="8"/>
      <c r="CG1280" s="8"/>
      <c r="CH1280" s="8"/>
      <c r="CI1280" s="8"/>
      <c r="CJ1280" s="8"/>
      <c r="CK1280" s="10"/>
      <c r="CL1280" s="8"/>
      <c r="CM1280" s="8"/>
      <c r="CN1280" s="8"/>
      <c r="CO1280" s="8"/>
      <c r="CP1280" s="8"/>
    </row>
    <row r="1281" spans="2:94">
      <c r="B1281" s="6">
        <v>1280</v>
      </c>
      <c r="C1281" s="7">
        <v>9</v>
      </c>
      <c r="D1281" s="8" t="s">
        <v>4059</v>
      </c>
      <c r="E1281" s="8"/>
      <c r="F1281" s="8" t="s">
        <v>439</v>
      </c>
      <c r="G1281" s="8"/>
      <c r="H1281" s="8" t="s">
        <v>1856</v>
      </c>
      <c r="I1281" s="8"/>
      <c r="J1281" s="8" t="s">
        <v>3732</v>
      </c>
      <c r="K1281" s="8"/>
      <c r="L1281" s="8"/>
      <c r="M1281" s="8" t="s">
        <v>4620</v>
      </c>
      <c r="N1281" s="8" t="s">
        <v>440</v>
      </c>
      <c r="O1281" s="8"/>
      <c r="P1281" s="8"/>
      <c r="Q1281" s="8" t="s">
        <v>4061</v>
      </c>
      <c r="R1281" s="8" t="s">
        <v>868</v>
      </c>
      <c r="S1281" s="8" t="s">
        <v>4062</v>
      </c>
      <c r="T1281" s="8"/>
      <c r="U1281" s="8"/>
      <c r="V1281" s="8" t="s">
        <v>571</v>
      </c>
      <c r="W1281" s="8"/>
      <c r="X1281" s="10"/>
      <c r="Y1281" s="8"/>
      <c r="Z1281" s="8"/>
      <c r="AA1281" s="8"/>
      <c r="AB1281" s="8"/>
      <c r="AC1281" s="8"/>
      <c r="AD1281" s="8"/>
      <c r="AE1281" s="8"/>
      <c r="AF1281" s="8"/>
      <c r="AG1281" s="8"/>
      <c r="AH1281" s="8" t="s">
        <v>393</v>
      </c>
      <c r="AI1281" s="8" t="s">
        <v>1512</v>
      </c>
      <c r="AJ1281" s="8"/>
      <c r="AK1281" s="8" t="s">
        <v>394</v>
      </c>
      <c r="AL1281" s="8" t="s">
        <v>395</v>
      </c>
      <c r="AM1281" s="8"/>
      <c r="AN1281" s="8"/>
      <c r="AO1281" s="8"/>
      <c r="AP1281" s="8"/>
      <c r="AQ1281" s="8"/>
      <c r="AR1281" s="8"/>
      <c r="AS1281" s="8"/>
      <c r="AT1281" s="8"/>
      <c r="AU1281" s="8"/>
      <c r="AV1281" s="8"/>
      <c r="AW1281" s="8"/>
      <c r="AX1281" s="8"/>
      <c r="AY1281" s="8"/>
      <c r="AZ1281" s="8"/>
      <c r="BA1281" s="8"/>
      <c r="BB1281" s="8"/>
      <c r="BC1281" s="8"/>
      <c r="BD1281" s="8"/>
      <c r="BE1281" s="8"/>
      <c r="BF1281" s="8"/>
      <c r="BG1281" s="8"/>
      <c r="BH1281" s="8"/>
      <c r="BI1281" s="8"/>
      <c r="BJ1281" s="8"/>
      <c r="BK1281" s="8"/>
      <c r="BL1281" s="8"/>
      <c r="BM1281" s="8"/>
      <c r="BN1281" s="8"/>
      <c r="BO1281" s="8"/>
      <c r="BP1281" s="8"/>
      <c r="BQ1281" s="8"/>
      <c r="BR1281" s="10"/>
      <c r="BS1281" s="8"/>
      <c r="BT1281" s="8"/>
      <c r="BU1281" s="8"/>
      <c r="BV1281" s="8"/>
      <c r="BW1281" s="8"/>
      <c r="BX1281" s="8"/>
      <c r="BY1281" s="8"/>
      <c r="BZ1281" s="8"/>
      <c r="CA1281" s="8"/>
      <c r="CB1281" s="8"/>
      <c r="CC1281" s="8"/>
      <c r="CD1281" s="8"/>
      <c r="CE1281" s="8"/>
      <c r="CF1281" s="8"/>
      <c r="CG1281" s="8"/>
      <c r="CH1281" s="8"/>
      <c r="CI1281" s="8"/>
      <c r="CJ1281" s="8"/>
      <c r="CK1281" s="10"/>
      <c r="CL1281" s="8"/>
      <c r="CM1281" s="8"/>
      <c r="CN1281" s="8"/>
      <c r="CO1281" s="8"/>
      <c r="CP1281" s="8"/>
    </row>
    <row r="1282" spans="2:94">
      <c r="B1282" s="6">
        <v>1281</v>
      </c>
      <c r="C1282" s="7">
        <v>10</v>
      </c>
      <c r="D1282" s="8" t="s">
        <v>1533</v>
      </c>
      <c r="E1282" s="8"/>
      <c r="F1282" s="8" t="s">
        <v>439</v>
      </c>
      <c r="G1282" s="8"/>
      <c r="H1282" s="8" t="s">
        <v>1856</v>
      </c>
      <c r="I1282" s="8"/>
      <c r="J1282" s="8" t="s">
        <v>3732</v>
      </c>
      <c r="K1282" s="8"/>
      <c r="L1282" s="8"/>
      <c r="M1282" s="8" t="s">
        <v>4063</v>
      </c>
      <c r="N1282" s="8" t="s">
        <v>390</v>
      </c>
      <c r="O1282" s="8" t="s">
        <v>397</v>
      </c>
      <c r="P1282" s="8"/>
      <c r="Q1282" s="8" t="s">
        <v>1535</v>
      </c>
      <c r="R1282" s="8" t="s">
        <v>391</v>
      </c>
      <c r="S1282" s="8" t="s">
        <v>1536</v>
      </c>
      <c r="T1282" s="8"/>
      <c r="U1282" s="8"/>
      <c r="V1282" s="8" t="s">
        <v>441</v>
      </c>
      <c r="W1282" s="8" t="s">
        <v>105</v>
      </c>
      <c r="X1282" s="10" t="s">
        <v>1537</v>
      </c>
      <c r="Y1282" s="8"/>
      <c r="Z1282" s="8"/>
      <c r="AA1282" s="8"/>
      <c r="AB1282" s="8"/>
      <c r="AC1282" s="8"/>
      <c r="AD1282" s="8"/>
      <c r="AE1282" s="8" t="s">
        <v>886</v>
      </c>
      <c r="AF1282" s="8"/>
      <c r="AG1282" s="8"/>
      <c r="AH1282" s="8" t="s">
        <v>400</v>
      </c>
      <c r="AI1282" s="8" t="s">
        <v>58</v>
      </c>
      <c r="AJ1282" s="8"/>
      <c r="AK1282" s="8" t="s">
        <v>394</v>
      </c>
      <c r="AL1282" s="8" t="s">
        <v>395</v>
      </c>
      <c r="AM1282" s="8" t="s">
        <v>672</v>
      </c>
      <c r="AN1282" s="8" t="s">
        <v>415</v>
      </c>
      <c r="AO1282" s="8"/>
      <c r="AP1282" s="8"/>
      <c r="AQ1282" s="8"/>
      <c r="AR1282" s="8"/>
      <c r="AS1282" s="8"/>
      <c r="AT1282" s="8"/>
      <c r="AU1282" s="8"/>
      <c r="AV1282" s="8"/>
      <c r="AW1282" s="8" t="s">
        <v>452</v>
      </c>
      <c r="AX1282" s="8" t="s">
        <v>585</v>
      </c>
      <c r="AY1282" s="8" t="s">
        <v>105</v>
      </c>
      <c r="AZ1282" s="8"/>
      <c r="BA1282" s="8"/>
      <c r="BB1282" s="8"/>
      <c r="BC1282" s="8"/>
      <c r="BD1282" s="8"/>
      <c r="BE1282" s="8"/>
      <c r="BF1282" s="8"/>
      <c r="BG1282" s="8"/>
      <c r="BH1282" s="8"/>
      <c r="BI1282" s="8" t="s">
        <v>1538</v>
      </c>
      <c r="BJ1282" s="8"/>
      <c r="BK1282" s="8"/>
      <c r="BL1282" s="8" t="s">
        <v>417</v>
      </c>
      <c r="BM1282" s="8" t="s">
        <v>417</v>
      </c>
      <c r="BN1282" s="8" t="s">
        <v>1539</v>
      </c>
      <c r="BO1282" s="8" t="s">
        <v>404</v>
      </c>
      <c r="BP1282" s="8"/>
      <c r="BQ1282" s="8"/>
      <c r="BR1282" s="10"/>
      <c r="BS1282" s="8"/>
      <c r="BT1282" s="8"/>
      <c r="BU1282" s="8" t="s">
        <v>419</v>
      </c>
      <c r="BV1282" s="8"/>
      <c r="BW1282" s="8"/>
      <c r="BX1282" s="8"/>
      <c r="BY1282" s="8"/>
      <c r="BZ1282" s="8"/>
      <c r="CA1282" s="8"/>
      <c r="CB1282" s="8"/>
      <c r="CC1282" s="8"/>
      <c r="CD1282" s="8"/>
      <c r="CE1282" s="8"/>
      <c r="CF1282" s="8"/>
      <c r="CG1282" s="8"/>
      <c r="CH1282" s="8"/>
      <c r="CI1282" s="8"/>
      <c r="CJ1282" s="8"/>
      <c r="CK1282" s="10"/>
      <c r="CL1282" s="8"/>
      <c r="CM1282" s="8"/>
      <c r="CN1282" s="8"/>
      <c r="CO1282" s="8"/>
      <c r="CP1282" s="8"/>
    </row>
    <row r="1283" spans="2:94">
      <c r="B1283" s="6">
        <v>1282</v>
      </c>
      <c r="C1283" s="7">
        <v>10</v>
      </c>
      <c r="D1283" s="8" t="s">
        <v>1533</v>
      </c>
      <c r="E1283" s="8"/>
      <c r="F1283" s="8" t="s">
        <v>439</v>
      </c>
      <c r="G1283" s="8"/>
      <c r="H1283" s="8" t="s">
        <v>1856</v>
      </c>
      <c r="I1283" s="8"/>
      <c r="J1283" s="8" t="s">
        <v>3732</v>
      </c>
      <c r="K1283" s="8"/>
      <c r="L1283" s="8"/>
      <c r="M1283" s="8" t="s">
        <v>4064</v>
      </c>
      <c r="N1283" s="8" t="s">
        <v>390</v>
      </c>
      <c r="O1283" s="8" t="s">
        <v>397</v>
      </c>
      <c r="P1283" s="8"/>
      <c r="Q1283" s="8" t="s">
        <v>1535</v>
      </c>
      <c r="R1283" s="8" t="s">
        <v>391</v>
      </c>
      <c r="S1283" s="8" t="s">
        <v>1536</v>
      </c>
      <c r="T1283" s="8"/>
      <c r="U1283" s="8"/>
      <c r="V1283" s="8" t="s">
        <v>441</v>
      </c>
      <c r="W1283" s="8" t="s">
        <v>105</v>
      </c>
      <c r="X1283" s="10" t="s">
        <v>1537</v>
      </c>
      <c r="Y1283" s="8"/>
      <c r="Z1283" s="8"/>
      <c r="AA1283" s="8"/>
      <c r="AB1283" s="8"/>
      <c r="AC1283" s="8"/>
      <c r="AD1283" s="8"/>
      <c r="AE1283" s="8" t="s">
        <v>886</v>
      </c>
      <c r="AF1283" s="8"/>
      <c r="AG1283" s="8"/>
      <c r="AH1283" s="8" t="s">
        <v>400</v>
      </c>
      <c r="AI1283" s="8" t="s">
        <v>58</v>
      </c>
      <c r="AJ1283" s="8"/>
      <c r="AK1283" s="8" t="s">
        <v>394</v>
      </c>
      <c r="AL1283" s="8" t="s">
        <v>395</v>
      </c>
      <c r="AM1283" s="8" t="s">
        <v>672</v>
      </c>
      <c r="AN1283" s="8" t="s">
        <v>415</v>
      </c>
      <c r="AO1283" s="8"/>
      <c r="AP1283" s="8"/>
      <c r="AQ1283" s="8"/>
      <c r="AR1283" s="8"/>
      <c r="AS1283" s="8"/>
      <c r="AT1283" s="8"/>
      <c r="AU1283" s="8"/>
      <c r="AV1283" s="8"/>
      <c r="AW1283" s="8" t="s">
        <v>452</v>
      </c>
      <c r="AX1283" s="8" t="s">
        <v>585</v>
      </c>
      <c r="AY1283" s="8" t="s">
        <v>105</v>
      </c>
      <c r="AZ1283" s="8"/>
      <c r="BA1283" s="8"/>
      <c r="BB1283" s="8"/>
      <c r="BC1283" s="8"/>
      <c r="BD1283" s="8"/>
      <c r="BE1283" s="8"/>
      <c r="BF1283" s="8"/>
      <c r="BG1283" s="8"/>
      <c r="BH1283" s="8"/>
      <c r="BI1283" s="8" t="s">
        <v>1538</v>
      </c>
      <c r="BJ1283" s="8"/>
      <c r="BK1283" s="8"/>
      <c r="BL1283" s="8" t="s">
        <v>417</v>
      </c>
      <c r="BM1283" s="8" t="s">
        <v>417</v>
      </c>
      <c r="BN1283" s="8" t="s">
        <v>1539</v>
      </c>
      <c r="BO1283" s="8" t="s">
        <v>404</v>
      </c>
      <c r="BP1283" s="8"/>
      <c r="BQ1283" s="8"/>
      <c r="BR1283" s="10"/>
      <c r="BS1283" s="8"/>
      <c r="BT1283" s="8"/>
      <c r="BU1283" s="8" t="s">
        <v>419</v>
      </c>
      <c r="BV1283" s="8"/>
      <c r="BW1283" s="8"/>
      <c r="BX1283" s="8"/>
      <c r="BY1283" s="8"/>
      <c r="BZ1283" s="8"/>
      <c r="CA1283" s="8"/>
      <c r="CB1283" s="8"/>
      <c r="CC1283" s="8"/>
      <c r="CD1283" s="8"/>
      <c r="CE1283" s="8"/>
      <c r="CF1283" s="8"/>
      <c r="CG1283" s="8"/>
      <c r="CH1283" s="8"/>
      <c r="CI1283" s="8"/>
      <c r="CJ1283" s="8"/>
      <c r="CK1283" s="10"/>
      <c r="CL1283" s="8"/>
      <c r="CM1283" s="8"/>
      <c r="CN1283" s="8"/>
      <c r="CO1283" s="8"/>
      <c r="CP1283" s="8"/>
    </row>
    <row r="1284" spans="2:94">
      <c r="B1284" s="6">
        <v>1283</v>
      </c>
      <c r="C1284" s="7">
        <v>10</v>
      </c>
      <c r="D1284" s="8" t="s">
        <v>4065</v>
      </c>
      <c r="E1284" s="8"/>
      <c r="F1284" s="8" t="s">
        <v>439</v>
      </c>
      <c r="G1284" s="8"/>
      <c r="H1284" s="8" t="s">
        <v>1856</v>
      </c>
      <c r="I1284" s="8"/>
      <c r="J1284" s="8" t="s">
        <v>3732</v>
      </c>
      <c r="K1284" s="8"/>
      <c r="L1284" s="8"/>
      <c r="M1284" s="8" t="s">
        <v>4066</v>
      </c>
      <c r="N1284" s="8" t="s">
        <v>440</v>
      </c>
      <c r="O1284" s="8"/>
      <c r="P1284" s="8"/>
      <c r="Q1284" s="8" t="s">
        <v>4067</v>
      </c>
      <c r="R1284" s="8" t="s">
        <v>391</v>
      </c>
      <c r="S1284" s="8" t="s">
        <v>4068</v>
      </c>
      <c r="T1284" s="8"/>
      <c r="U1284" s="8"/>
      <c r="V1284" s="8" t="s">
        <v>571</v>
      </c>
      <c r="W1284" s="8" t="s">
        <v>73</v>
      </c>
      <c r="X1284" s="10" t="s">
        <v>4069</v>
      </c>
      <c r="Y1284" s="8"/>
      <c r="Z1284" s="8"/>
      <c r="AA1284" s="8"/>
      <c r="AB1284" s="8"/>
      <c r="AC1284" s="8"/>
      <c r="AD1284" s="8"/>
      <c r="AE1284" s="8" t="s">
        <v>1655</v>
      </c>
      <c r="AF1284" s="8"/>
      <c r="AG1284" s="8"/>
      <c r="AH1284" s="8" t="s">
        <v>393</v>
      </c>
      <c r="AI1284" s="8" t="s">
        <v>1512</v>
      </c>
      <c r="AJ1284" s="8"/>
      <c r="AK1284" s="8" t="s">
        <v>394</v>
      </c>
      <c r="AL1284" s="8" t="s">
        <v>395</v>
      </c>
      <c r="AM1284" s="8" t="s">
        <v>4070</v>
      </c>
      <c r="AN1284" s="8" t="s">
        <v>415</v>
      </c>
      <c r="AO1284" s="8"/>
      <c r="AP1284" s="8"/>
      <c r="AQ1284" s="8"/>
      <c r="AR1284" s="8"/>
      <c r="AS1284" s="8"/>
      <c r="AT1284" s="8"/>
      <c r="AU1284" s="8"/>
      <c r="AV1284" s="8"/>
      <c r="AW1284" s="8" t="s">
        <v>452</v>
      </c>
      <c r="AX1284" s="8"/>
      <c r="AY1284" s="8" t="s">
        <v>73</v>
      </c>
      <c r="AZ1284" s="8"/>
      <c r="BA1284" s="8"/>
      <c r="BB1284" s="8"/>
      <c r="BC1284" s="8"/>
      <c r="BD1284" s="8"/>
      <c r="BE1284" s="8"/>
      <c r="BF1284" s="8"/>
      <c r="BG1284" s="8"/>
      <c r="BH1284" s="8"/>
      <c r="BI1284" s="8" t="s">
        <v>4071</v>
      </c>
      <c r="BJ1284" s="8"/>
      <c r="BK1284" s="8"/>
      <c r="BL1284" s="8"/>
      <c r="BM1284" s="8"/>
      <c r="BN1284" s="8"/>
      <c r="BO1284" s="8" t="s">
        <v>404</v>
      </c>
      <c r="BP1284" s="8"/>
      <c r="BQ1284" s="8"/>
      <c r="BR1284" s="10"/>
      <c r="BS1284" s="8" t="s">
        <v>1659</v>
      </c>
      <c r="BT1284" s="8"/>
      <c r="BU1284" s="8"/>
      <c r="BV1284" s="8"/>
      <c r="BW1284" s="8"/>
      <c r="BX1284" s="8"/>
      <c r="BY1284" s="8"/>
      <c r="BZ1284" s="8"/>
      <c r="CA1284" s="8"/>
      <c r="CB1284" s="8"/>
      <c r="CC1284" s="8"/>
      <c r="CD1284" s="8"/>
      <c r="CE1284" s="8"/>
      <c r="CF1284" s="8"/>
      <c r="CG1284" s="8"/>
      <c r="CH1284" s="8"/>
      <c r="CI1284" s="8"/>
      <c r="CJ1284" s="8"/>
      <c r="CK1284" s="10"/>
      <c r="CL1284" s="8"/>
      <c r="CM1284" s="8"/>
      <c r="CN1284" s="8"/>
      <c r="CO1284" s="8"/>
      <c r="CP1284" s="8"/>
    </row>
    <row r="1285" spans="2:94">
      <c r="B1285" s="6">
        <v>1284</v>
      </c>
      <c r="C1285" s="7">
        <v>8</v>
      </c>
      <c r="D1285" s="8" t="s">
        <v>4621</v>
      </c>
      <c r="E1285" s="8" t="s">
        <v>396</v>
      </c>
      <c r="F1285" s="8" t="s">
        <v>439</v>
      </c>
      <c r="G1285" s="8"/>
      <c r="H1285" s="8" t="s">
        <v>1856</v>
      </c>
      <c r="I1285" s="8"/>
      <c r="J1285" s="8" t="s">
        <v>3732</v>
      </c>
      <c r="K1285" s="8"/>
      <c r="L1285" s="8"/>
      <c r="M1285" s="8" t="s">
        <v>4622</v>
      </c>
      <c r="N1285" s="8" t="s">
        <v>440</v>
      </c>
      <c r="O1285" s="8"/>
      <c r="P1285" s="8"/>
      <c r="Q1285" s="8" t="s">
        <v>4623</v>
      </c>
      <c r="R1285" s="8" t="s">
        <v>491</v>
      </c>
      <c r="S1285" s="8" t="s">
        <v>4624</v>
      </c>
      <c r="T1285" s="8"/>
      <c r="U1285" s="8"/>
      <c r="V1285" s="8" t="s">
        <v>1183</v>
      </c>
      <c r="W1285" s="8" t="s">
        <v>442</v>
      </c>
      <c r="X1285" s="10" t="s">
        <v>4017</v>
      </c>
      <c r="Y1285" s="8"/>
      <c r="Z1285" s="8"/>
      <c r="AA1285" s="8"/>
      <c r="AB1285" s="8"/>
      <c r="AC1285" s="8"/>
      <c r="AD1285" s="8"/>
      <c r="AE1285" s="8"/>
      <c r="AF1285" s="8"/>
      <c r="AG1285" s="8"/>
      <c r="AH1285" s="8" t="s">
        <v>393</v>
      </c>
      <c r="AI1285" s="8" t="s">
        <v>59</v>
      </c>
      <c r="AJ1285" s="8"/>
      <c r="AK1285" s="8" t="s">
        <v>394</v>
      </c>
      <c r="AL1285" s="8" t="s">
        <v>395</v>
      </c>
      <c r="AM1285" s="8" t="s">
        <v>4625</v>
      </c>
      <c r="AN1285" s="8" t="s">
        <v>415</v>
      </c>
      <c r="AO1285" s="8"/>
      <c r="AP1285" s="8"/>
      <c r="AQ1285" s="8"/>
      <c r="AR1285" s="8"/>
      <c r="AS1285" s="8"/>
      <c r="AT1285" s="8"/>
      <c r="AU1285" s="8"/>
      <c r="AV1285" s="8"/>
      <c r="AW1285" s="8" t="s">
        <v>452</v>
      </c>
      <c r="AX1285" s="8"/>
      <c r="AY1285" s="8" t="s">
        <v>442</v>
      </c>
      <c r="AZ1285" s="8"/>
      <c r="BA1285" s="8"/>
      <c r="BB1285" s="8"/>
      <c r="BC1285" s="8"/>
      <c r="BD1285" s="8"/>
      <c r="BE1285" s="8"/>
      <c r="BF1285" s="8"/>
      <c r="BG1285" s="8"/>
      <c r="BH1285" s="8"/>
      <c r="BI1285" s="8" t="s">
        <v>4626</v>
      </c>
      <c r="BJ1285" s="8"/>
      <c r="BK1285" s="8"/>
      <c r="BL1285" s="8"/>
      <c r="BM1285" s="8"/>
      <c r="BN1285" s="8"/>
      <c r="BO1285" s="8"/>
      <c r="BP1285" s="8"/>
      <c r="BQ1285" s="8"/>
      <c r="BR1285" s="10"/>
      <c r="BS1285" s="8"/>
      <c r="BT1285" s="8"/>
      <c r="BU1285" s="8"/>
      <c r="BV1285" s="8"/>
      <c r="BW1285" s="8"/>
      <c r="BX1285" s="8"/>
      <c r="BY1285" s="8"/>
      <c r="BZ1285" s="8"/>
      <c r="CA1285" s="8"/>
      <c r="CB1285" s="8"/>
      <c r="CC1285" s="8"/>
      <c r="CD1285" s="8"/>
      <c r="CE1285" s="8"/>
      <c r="CF1285" s="8"/>
      <c r="CG1285" s="8"/>
      <c r="CH1285" s="8"/>
      <c r="CI1285" s="8"/>
      <c r="CJ1285" s="8"/>
      <c r="CK1285" s="10"/>
      <c r="CL1285" s="8"/>
      <c r="CM1285" s="8"/>
      <c r="CN1285" s="8"/>
      <c r="CO1285" s="8"/>
      <c r="CP1285" s="8"/>
    </row>
    <row r="1286" spans="2:94">
      <c r="B1286" s="6">
        <v>1285</v>
      </c>
      <c r="C1286" s="7">
        <v>7</v>
      </c>
      <c r="D1286" s="8" t="s">
        <v>4627</v>
      </c>
      <c r="E1286" s="8" t="s">
        <v>396</v>
      </c>
      <c r="F1286" s="8" t="s">
        <v>439</v>
      </c>
      <c r="G1286" s="8"/>
      <c r="H1286" s="8" t="s">
        <v>1856</v>
      </c>
      <c r="I1286" s="8"/>
      <c r="J1286" s="8" t="s">
        <v>3732</v>
      </c>
      <c r="K1286" s="8"/>
      <c r="L1286" s="8"/>
      <c r="M1286" s="8" t="s">
        <v>4628</v>
      </c>
      <c r="N1286" s="8" t="s">
        <v>440</v>
      </c>
      <c r="O1286" s="8" t="s">
        <v>397</v>
      </c>
      <c r="P1286" s="8"/>
      <c r="Q1286" s="8" t="s">
        <v>4629</v>
      </c>
      <c r="R1286" s="8" t="s">
        <v>491</v>
      </c>
      <c r="S1286" s="8" t="s">
        <v>4630</v>
      </c>
      <c r="T1286" s="8"/>
      <c r="U1286" s="8"/>
      <c r="V1286" s="8" t="s">
        <v>399</v>
      </c>
      <c r="W1286" s="8"/>
      <c r="X1286" s="10"/>
      <c r="Y1286" s="8"/>
      <c r="Z1286" s="8"/>
      <c r="AA1286" s="8"/>
      <c r="AB1286" s="8"/>
      <c r="AC1286" s="8"/>
      <c r="AD1286" s="8"/>
      <c r="AE1286" s="8" t="s">
        <v>3760</v>
      </c>
      <c r="AF1286" s="8"/>
      <c r="AG1286" s="8"/>
      <c r="AH1286" s="8" t="s">
        <v>393</v>
      </c>
      <c r="AI1286" s="8" t="s">
        <v>1512</v>
      </c>
      <c r="AJ1286" s="8"/>
      <c r="AK1286" s="8" t="s">
        <v>394</v>
      </c>
      <c r="AL1286" s="8" t="s">
        <v>395</v>
      </c>
      <c r="AM1286" s="8" t="s">
        <v>4082</v>
      </c>
      <c r="AN1286" s="8" t="s">
        <v>415</v>
      </c>
      <c r="AO1286" s="8"/>
      <c r="AP1286" s="8"/>
      <c r="AQ1286" s="8"/>
      <c r="AR1286" s="8"/>
      <c r="AS1286" s="8"/>
      <c r="AT1286" s="8"/>
      <c r="AU1286" s="8"/>
      <c r="AV1286" s="8"/>
      <c r="AW1286" s="8" t="s">
        <v>452</v>
      </c>
      <c r="AX1286" s="8"/>
      <c r="AY1286" s="8"/>
      <c r="AZ1286" s="8"/>
      <c r="BA1286" s="8"/>
      <c r="BB1286" s="8"/>
      <c r="BC1286" s="8"/>
      <c r="BD1286" s="8"/>
      <c r="BE1286" s="8"/>
      <c r="BF1286" s="8"/>
      <c r="BG1286" s="8"/>
      <c r="BH1286" s="8"/>
      <c r="BI1286" s="8" t="s">
        <v>4631</v>
      </c>
      <c r="BJ1286" s="8"/>
      <c r="BK1286" s="8"/>
      <c r="BL1286" s="8" t="s">
        <v>3702</v>
      </c>
      <c r="BM1286" s="8" t="s">
        <v>3703</v>
      </c>
      <c r="BN1286" s="8" t="s">
        <v>3704</v>
      </c>
      <c r="BO1286" s="8" t="s">
        <v>1532</v>
      </c>
      <c r="BP1286" s="8"/>
      <c r="BQ1286" s="8" t="s">
        <v>4630</v>
      </c>
      <c r="BR1286" s="10"/>
      <c r="BS1286" s="8" t="s">
        <v>2691</v>
      </c>
      <c r="BT1286" s="8" t="s">
        <v>4632</v>
      </c>
      <c r="BU1286" s="8"/>
      <c r="BV1286" s="8" t="s">
        <v>1550</v>
      </c>
      <c r="BW1286" s="8"/>
      <c r="BX1286" s="8"/>
      <c r="BY1286" s="8"/>
      <c r="BZ1286" s="8"/>
      <c r="CA1286" s="8"/>
      <c r="CB1286" s="8"/>
      <c r="CC1286" s="8"/>
      <c r="CD1286" s="8"/>
      <c r="CE1286" s="8"/>
      <c r="CF1286" s="8"/>
      <c r="CG1286" s="8"/>
      <c r="CH1286" s="8"/>
      <c r="CI1286" s="8"/>
      <c r="CJ1286" s="8"/>
      <c r="CK1286" s="10"/>
      <c r="CL1286" s="8"/>
      <c r="CM1286" s="8"/>
      <c r="CN1286" s="8"/>
      <c r="CO1286" s="8"/>
      <c r="CP1286" s="8"/>
    </row>
    <row r="1287" spans="2:94">
      <c r="B1287" s="6">
        <v>1286</v>
      </c>
      <c r="C1287" s="7">
        <v>7</v>
      </c>
      <c r="D1287" s="8" t="s">
        <v>4092</v>
      </c>
      <c r="E1287" s="8"/>
      <c r="F1287" s="8" t="s">
        <v>439</v>
      </c>
      <c r="G1287" s="8"/>
      <c r="H1287" s="8" t="s">
        <v>1856</v>
      </c>
      <c r="I1287" s="8"/>
      <c r="J1287" s="8" t="s">
        <v>1450</v>
      </c>
      <c r="K1287" s="8"/>
      <c r="L1287" s="8"/>
      <c r="M1287" s="8" t="s">
        <v>4633</v>
      </c>
      <c r="N1287" s="8" t="s">
        <v>440</v>
      </c>
      <c r="O1287" s="8" t="s">
        <v>397</v>
      </c>
      <c r="P1287" s="8"/>
      <c r="Q1287" s="8" t="s">
        <v>4094</v>
      </c>
      <c r="R1287" s="8" t="s">
        <v>615</v>
      </c>
      <c r="S1287" s="8" t="s">
        <v>4095</v>
      </c>
      <c r="T1287" s="8"/>
      <c r="U1287" s="8"/>
      <c r="V1287" s="8" t="s">
        <v>1405</v>
      </c>
      <c r="W1287" s="8" t="s">
        <v>105</v>
      </c>
      <c r="X1287" s="10" t="s">
        <v>4089</v>
      </c>
      <c r="Y1287" s="8"/>
      <c r="Z1287" s="8"/>
      <c r="AA1287" s="8"/>
      <c r="AB1287" s="8"/>
      <c r="AC1287" s="8"/>
      <c r="AD1287" s="8"/>
      <c r="AE1287" s="8" t="s">
        <v>4031</v>
      </c>
      <c r="AF1287" s="8"/>
      <c r="AG1287" s="8"/>
      <c r="AH1287" s="8" t="s">
        <v>400</v>
      </c>
      <c r="AI1287" s="8" t="s">
        <v>58</v>
      </c>
      <c r="AJ1287" s="8"/>
      <c r="AK1287" s="8" t="s">
        <v>394</v>
      </c>
      <c r="AL1287" s="8" t="s">
        <v>395</v>
      </c>
      <c r="AM1287" s="8" t="s">
        <v>4096</v>
      </c>
      <c r="AN1287" s="8" t="s">
        <v>415</v>
      </c>
      <c r="AO1287" s="8"/>
      <c r="AP1287" s="8"/>
      <c r="AQ1287" s="8"/>
      <c r="AR1287" s="8"/>
      <c r="AS1287" s="8"/>
      <c r="AT1287" s="8"/>
      <c r="AU1287" s="8"/>
      <c r="AV1287" s="8"/>
      <c r="AW1287" s="8" t="s">
        <v>402</v>
      </c>
      <c r="AX1287" s="8" t="s">
        <v>4033</v>
      </c>
      <c r="AY1287" s="8" t="s">
        <v>105</v>
      </c>
      <c r="AZ1287" s="8"/>
      <c r="BA1287" s="8"/>
      <c r="BB1287" s="8"/>
      <c r="BC1287" s="8"/>
      <c r="BD1287" s="8"/>
      <c r="BE1287" s="8"/>
      <c r="BF1287" s="8"/>
      <c r="BG1287" s="8"/>
      <c r="BH1287" s="8"/>
      <c r="BI1287" s="8" t="s">
        <v>4097</v>
      </c>
      <c r="BJ1287" s="8"/>
      <c r="BK1287" s="8"/>
      <c r="BL1287" s="8" t="s">
        <v>4035</v>
      </c>
      <c r="BM1287" s="8" t="s">
        <v>4036</v>
      </c>
      <c r="BN1287" s="8" t="s">
        <v>4037</v>
      </c>
      <c r="BO1287" s="8" t="s">
        <v>404</v>
      </c>
      <c r="BP1287" s="8"/>
      <c r="BQ1287" s="8" t="s">
        <v>4095</v>
      </c>
      <c r="BR1287" s="10"/>
      <c r="BS1287" s="8" t="s">
        <v>405</v>
      </c>
      <c r="BT1287" s="8"/>
      <c r="BU1287" s="8"/>
      <c r="BV1287" s="8"/>
      <c r="BW1287" s="8"/>
      <c r="BX1287" s="8"/>
      <c r="BY1287" s="8"/>
      <c r="BZ1287" s="8"/>
      <c r="CA1287" s="8"/>
      <c r="CB1287" s="8"/>
      <c r="CC1287" s="8"/>
      <c r="CD1287" s="8"/>
      <c r="CE1287" s="8"/>
      <c r="CF1287" s="8"/>
      <c r="CG1287" s="8"/>
      <c r="CH1287" s="8"/>
      <c r="CI1287" s="8"/>
      <c r="CJ1287" s="8"/>
      <c r="CK1287" s="10"/>
      <c r="CL1287" s="8"/>
      <c r="CM1287" s="8"/>
      <c r="CN1287" s="8"/>
      <c r="CO1287" s="8"/>
      <c r="CP1287" s="8"/>
    </row>
    <row r="1288" spans="2:94">
      <c r="B1288" s="6">
        <v>1287</v>
      </c>
      <c r="C1288" s="7">
        <v>7</v>
      </c>
      <c r="D1288" s="8" t="s">
        <v>4085</v>
      </c>
      <c r="E1288" s="8"/>
      <c r="F1288" s="8" t="s">
        <v>439</v>
      </c>
      <c r="G1288" s="8"/>
      <c r="H1288" s="8" t="s">
        <v>1856</v>
      </c>
      <c r="I1288" s="8"/>
      <c r="J1288" s="8" t="s">
        <v>1450</v>
      </c>
      <c r="K1288" s="8"/>
      <c r="L1288" s="8"/>
      <c r="M1288" s="8" t="s">
        <v>4634</v>
      </c>
      <c r="N1288" s="8" t="s">
        <v>440</v>
      </c>
      <c r="O1288" s="8" t="s">
        <v>397</v>
      </c>
      <c r="P1288" s="8"/>
      <c r="Q1288" s="8" t="s">
        <v>4087</v>
      </c>
      <c r="R1288" s="8" t="s">
        <v>615</v>
      </c>
      <c r="S1288" s="8" t="s">
        <v>4088</v>
      </c>
      <c r="T1288" s="8"/>
      <c r="U1288" s="8"/>
      <c r="V1288" s="8" t="s">
        <v>1421</v>
      </c>
      <c r="W1288" s="8" t="s">
        <v>105</v>
      </c>
      <c r="X1288" s="10" t="s">
        <v>4089</v>
      </c>
      <c r="Y1288" s="8"/>
      <c r="Z1288" s="8"/>
      <c r="AA1288" s="8"/>
      <c r="AB1288" s="8"/>
      <c r="AC1288" s="8"/>
      <c r="AD1288" s="8"/>
      <c r="AE1288" s="8" t="s">
        <v>4031</v>
      </c>
      <c r="AF1288" s="8"/>
      <c r="AG1288" s="8"/>
      <c r="AH1288" s="8" t="s">
        <v>400</v>
      </c>
      <c r="AI1288" s="8" t="s">
        <v>58</v>
      </c>
      <c r="AJ1288" s="8"/>
      <c r="AK1288" s="8" t="s">
        <v>394</v>
      </c>
      <c r="AL1288" s="8" t="s">
        <v>395</v>
      </c>
      <c r="AM1288" s="8" t="s">
        <v>4090</v>
      </c>
      <c r="AN1288" s="8" t="s">
        <v>415</v>
      </c>
      <c r="AO1288" s="8"/>
      <c r="AP1288" s="8"/>
      <c r="AQ1288" s="8"/>
      <c r="AR1288" s="8"/>
      <c r="AS1288" s="8"/>
      <c r="AT1288" s="8"/>
      <c r="AU1288" s="8"/>
      <c r="AV1288" s="8"/>
      <c r="AW1288" s="8" t="s">
        <v>402</v>
      </c>
      <c r="AX1288" s="8" t="s">
        <v>4033</v>
      </c>
      <c r="AY1288" s="8" t="s">
        <v>105</v>
      </c>
      <c r="AZ1288" s="8"/>
      <c r="BA1288" s="8"/>
      <c r="BB1288" s="8"/>
      <c r="BC1288" s="8"/>
      <c r="BD1288" s="8"/>
      <c r="BE1288" s="8"/>
      <c r="BF1288" s="8"/>
      <c r="BG1288" s="8"/>
      <c r="BH1288" s="8"/>
      <c r="BI1288" s="8" t="s">
        <v>4091</v>
      </c>
      <c r="BJ1288" s="8"/>
      <c r="BK1288" s="8"/>
      <c r="BL1288" s="8" t="s">
        <v>4035</v>
      </c>
      <c r="BM1288" s="8" t="s">
        <v>4036</v>
      </c>
      <c r="BN1288" s="8" t="s">
        <v>4037</v>
      </c>
      <c r="BO1288" s="8" t="s">
        <v>404</v>
      </c>
      <c r="BP1288" s="8"/>
      <c r="BQ1288" s="8" t="s">
        <v>4088</v>
      </c>
      <c r="BR1288" s="10"/>
      <c r="BS1288" s="8" t="s">
        <v>405</v>
      </c>
      <c r="BT1288" s="8"/>
      <c r="BU1288" s="8"/>
      <c r="BV1288" s="8"/>
      <c r="BW1288" s="8"/>
      <c r="BX1288" s="8"/>
      <c r="BY1288" s="8"/>
      <c r="BZ1288" s="8"/>
      <c r="CA1288" s="8"/>
      <c r="CB1288" s="8"/>
      <c r="CC1288" s="8"/>
      <c r="CD1288" s="8"/>
      <c r="CE1288" s="8"/>
      <c r="CF1288" s="8"/>
      <c r="CG1288" s="8"/>
      <c r="CH1288" s="8"/>
      <c r="CI1288" s="8"/>
      <c r="CJ1288" s="8"/>
      <c r="CK1288" s="10"/>
      <c r="CL1288" s="8"/>
      <c r="CM1288" s="8"/>
      <c r="CN1288" s="8"/>
      <c r="CO1288" s="8"/>
      <c r="CP1288" s="8"/>
    </row>
    <row r="1289" spans="2:94">
      <c r="B1289" s="6">
        <v>1288</v>
      </c>
      <c r="C1289" s="7">
        <v>7</v>
      </c>
      <c r="D1289" s="8" t="s">
        <v>4635</v>
      </c>
      <c r="E1289" s="8"/>
      <c r="F1289" s="8" t="s">
        <v>439</v>
      </c>
      <c r="G1289" s="8"/>
      <c r="H1289" s="8" t="s">
        <v>1856</v>
      </c>
      <c r="I1289" s="8"/>
      <c r="J1289" s="8" t="s">
        <v>3732</v>
      </c>
      <c r="K1289" s="8"/>
      <c r="L1289" s="8"/>
      <c r="M1289" s="8" t="s">
        <v>4636</v>
      </c>
      <c r="N1289" s="8" t="s">
        <v>440</v>
      </c>
      <c r="O1289" s="8"/>
      <c r="P1289" s="8"/>
      <c r="Q1289" s="8" t="s">
        <v>4637</v>
      </c>
      <c r="R1289" s="8" t="s">
        <v>615</v>
      </c>
      <c r="S1289" s="8" t="s">
        <v>4638</v>
      </c>
      <c r="T1289" s="8"/>
      <c r="U1289" s="8"/>
      <c r="V1289" s="8" t="s">
        <v>1035</v>
      </c>
      <c r="W1289" s="8"/>
      <c r="X1289" s="10"/>
      <c r="Y1289" s="8"/>
      <c r="Z1289" s="8"/>
      <c r="AA1289" s="8"/>
      <c r="AB1289" s="8"/>
      <c r="AC1289" s="8"/>
      <c r="AD1289" s="8"/>
      <c r="AE1289" s="8"/>
      <c r="AF1289" s="8"/>
      <c r="AG1289" s="8"/>
      <c r="AH1289" s="8" t="s">
        <v>393</v>
      </c>
      <c r="AI1289" s="8" t="s">
        <v>59</v>
      </c>
      <c r="AJ1289" s="8"/>
      <c r="AK1289" s="8" t="s">
        <v>394</v>
      </c>
      <c r="AL1289" s="8" t="s">
        <v>395</v>
      </c>
      <c r="AM1289" s="8" t="s">
        <v>4639</v>
      </c>
      <c r="AN1289" s="8" t="s">
        <v>415</v>
      </c>
      <c r="AO1289" s="8"/>
      <c r="AP1289" s="8"/>
      <c r="AQ1289" s="8"/>
      <c r="AR1289" s="8"/>
      <c r="AS1289" s="8"/>
      <c r="AT1289" s="8"/>
      <c r="AU1289" s="8"/>
      <c r="AV1289" s="8"/>
      <c r="AW1289" s="8" t="s">
        <v>452</v>
      </c>
      <c r="AX1289" s="8"/>
      <c r="AY1289" s="8"/>
      <c r="AZ1289" s="8"/>
      <c r="BA1289" s="8"/>
      <c r="BB1289" s="8"/>
      <c r="BC1289" s="8"/>
      <c r="BD1289" s="8"/>
      <c r="BE1289" s="8"/>
      <c r="BF1289" s="8"/>
      <c r="BG1289" s="8"/>
      <c r="BH1289" s="8"/>
      <c r="BI1289" s="8" t="s">
        <v>4640</v>
      </c>
      <c r="BJ1289" s="8"/>
      <c r="BK1289" s="8"/>
      <c r="BL1289" s="8"/>
      <c r="BM1289" s="8"/>
      <c r="BN1289" s="8"/>
      <c r="BO1289" s="8"/>
      <c r="BP1289" s="8"/>
      <c r="BQ1289" s="8"/>
      <c r="BR1289" s="10"/>
      <c r="BS1289" s="8"/>
      <c r="BT1289" s="8"/>
      <c r="BU1289" s="8"/>
      <c r="BV1289" s="8"/>
      <c r="BW1289" s="8"/>
      <c r="BX1289" s="8"/>
      <c r="BY1289" s="8"/>
      <c r="BZ1289" s="8"/>
      <c r="CA1289" s="8"/>
      <c r="CB1289" s="8"/>
      <c r="CC1289" s="8"/>
      <c r="CD1289" s="8"/>
      <c r="CE1289" s="8"/>
      <c r="CF1289" s="8"/>
      <c r="CG1289" s="8"/>
      <c r="CH1289" s="8"/>
      <c r="CI1289" s="8"/>
      <c r="CJ1289" s="8"/>
      <c r="CK1289" s="10"/>
      <c r="CL1289" s="8"/>
      <c r="CM1289" s="8"/>
      <c r="CN1289" s="8"/>
      <c r="CO1289" s="8"/>
      <c r="CP1289" s="8"/>
    </row>
    <row r="1290" spans="2:94">
      <c r="B1290" s="6">
        <v>1289</v>
      </c>
      <c r="C1290" s="7">
        <v>6</v>
      </c>
      <c r="D1290" s="8" t="s">
        <v>4211</v>
      </c>
      <c r="E1290" s="8"/>
      <c r="F1290" s="8" t="s">
        <v>439</v>
      </c>
      <c r="G1290" s="8"/>
      <c r="H1290" s="8" t="s">
        <v>1856</v>
      </c>
      <c r="I1290" s="8"/>
      <c r="J1290" s="8" t="s">
        <v>1450</v>
      </c>
      <c r="K1290" s="8"/>
      <c r="L1290" s="8"/>
      <c r="M1290" s="8" t="s">
        <v>4641</v>
      </c>
      <c r="N1290" s="8" t="s">
        <v>440</v>
      </c>
      <c r="O1290" s="8" t="s">
        <v>397</v>
      </c>
      <c r="P1290" s="8"/>
      <c r="Q1290" s="8" t="s">
        <v>4213</v>
      </c>
      <c r="R1290" s="8" t="s">
        <v>868</v>
      </c>
      <c r="S1290" s="8" t="s">
        <v>4214</v>
      </c>
      <c r="T1290" s="8"/>
      <c r="U1290" s="8"/>
      <c r="V1290" s="8" t="s">
        <v>1183</v>
      </c>
      <c r="W1290" s="8" t="s">
        <v>105</v>
      </c>
      <c r="X1290" s="10" t="s">
        <v>4030</v>
      </c>
      <c r="Y1290" s="8"/>
      <c r="Z1290" s="8"/>
      <c r="AA1290" s="8"/>
      <c r="AB1290" s="8"/>
      <c r="AC1290" s="8"/>
      <c r="AD1290" s="8"/>
      <c r="AE1290" s="8" t="s">
        <v>4215</v>
      </c>
      <c r="AF1290" s="8"/>
      <c r="AG1290" s="8"/>
      <c r="AH1290" s="8" t="s">
        <v>400</v>
      </c>
      <c r="AI1290" s="8" t="s">
        <v>58</v>
      </c>
      <c r="AJ1290" s="8"/>
      <c r="AK1290" s="8" t="s">
        <v>394</v>
      </c>
      <c r="AL1290" s="8" t="s">
        <v>395</v>
      </c>
      <c r="AM1290" s="8" t="s">
        <v>4216</v>
      </c>
      <c r="AN1290" s="8" t="s">
        <v>415</v>
      </c>
      <c r="AO1290" s="8"/>
      <c r="AP1290" s="8"/>
      <c r="AQ1290" s="8"/>
      <c r="AR1290" s="8"/>
      <c r="AS1290" s="8"/>
      <c r="AT1290" s="8"/>
      <c r="AU1290" s="8"/>
      <c r="AV1290" s="8"/>
      <c r="AW1290" s="8" t="s">
        <v>402</v>
      </c>
      <c r="AX1290" s="8" t="s">
        <v>4033</v>
      </c>
      <c r="AY1290" s="8" t="s">
        <v>105</v>
      </c>
      <c r="AZ1290" s="8"/>
      <c r="BA1290" s="8"/>
      <c r="BB1290" s="8"/>
      <c r="BC1290" s="8"/>
      <c r="BD1290" s="8"/>
      <c r="BE1290" s="8"/>
      <c r="BF1290" s="8"/>
      <c r="BG1290" s="8"/>
      <c r="BH1290" s="8"/>
      <c r="BI1290" s="8" t="s">
        <v>4217</v>
      </c>
      <c r="BJ1290" s="8"/>
      <c r="BK1290" s="8"/>
      <c r="BL1290" s="8" t="s">
        <v>4035</v>
      </c>
      <c r="BM1290" s="8" t="s">
        <v>4036</v>
      </c>
      <c r="BN1290" s="8" t="s">
        <v>4037</v>
      </c>
      <c r="BO1290" s="8" t="s">
        <v>404</v>
      </c>
      <c r="BP1290" s="8"/>
      <c r="BQ1290" s="8" t="s">
        <v>4214</v>
      </c>
      <c r="BR1290" s="10"/>
      <c r="BS1290" s="8" t="s">
        <v>405</v>
      </c>
      <c r="BT1290" s="8"/>
      <c r="BU1290" s="8"/>
      <c r="BV1290" s="8"/>
      <c r="BW1290" s="8"/>
      <c r="BX1290" s="8"/>
      <c r="BY1290" s="8"/>
      <c r="BZ1290" s="8"/>
      <c r="CA1290" s="8"/>
      <c r="CB1290" s="8"/>
      <c r="CC1290" s="8"/>
      <c r="CD1290" s="8"/>
      <c r="CE1290" s="8"/>
      <c r="CF1290" s="8"/>
      <c r="CG1290" s="8"/>
      <c r="CH1290" s="8"/>
      <c r="CI1290" s="8"/>
      <c r="CJ1290" s="8"/>
      <c r="CK1290" s="10"/>
      <c r="CL1290" s="8"/>
      <c r="CM1290" s="8"/>
      <c r="CN1290" s="8"/>
      <c r="CO1290" s="8"/>
      <c r="CP1290" s="8"/>
    </row>
    <row r="1291" spans="2:94">
      <c r="B1291" s="6">
        <v>1290</v>
      </c>
      <c r="C1291" s="7">
        <v>6</v>
      </c>
      <c r="D1291" s="8" t="s">
        <v>4218</v>
      </c>
      <c r="E1291" s="8"/>
      <c r="F1291" s="8" t="s">
        <v>439</v>
      </c>
      <c r="G1291" s="8"/>
      <c r="H1291" s="8" t="s">
        <v>1856</v>
      </c>
      <c r="I1291" s="8"/>
      <c r="J1291" s="8" t="s">
        <v>1450</v>
      </c>
      <c r="K1291" s="8"/>
      <c r="L1291" s="8"/>
      <c r="M1291" s="8" t="s">
        <v>4642</v>
      </c>
      <c r="N1291" s="8" t="s">
        <v>440</v>
      </c>
      <c r="O1291" s="8" t="s">
        <v>397</v>
      </c>
      <c r="P1291" s="8"/>
      <c r="Q1291" s="8" t="s">
        <v>4220</v>
      </c>
      <c r="R1291" s="8" t="s">
        <v>615</v>
      </c>
      <c r="S1291" s="8" t="s">
        <v>4221</v>
      </c>
      <c r="T1291" s="8"/>
      <c r="U1291" s="8"/>
      <c r="V1291" s="8" t="s">
        <v>406</v>
      </c>
      <c r="W1291" s="8" t="s">
        <v>105</v>
      </c>
      <c r="X1291" s="10" t="s">
        <v>4089</v>
      </c>
      <c r="Y1291" s="8"/>
      <c r="Z1291" s="8"/>
      <c r="AA1291" s="8"/>
      <c r="AB1291" s="8"/>
      <c r="AC1291" s="8"/>
      <c r="AD1291" s="8"/>
      <c r="AE1291" s="8" t="s">
        <v>4031</v>
      </c>
      <c r="AF1291" s="8"/>
      <c r="AG1291" s="8"/>
      <c r="AH1291" s="8" t="s">
        <v>400</v>
      </c>
      <c r="AI1291" s="8" t="s">
        <v>58</v>
      </c>
      <c r="AJ1291" s="8"/>
      <c r="AK1291" s="8" t="s">
        <v>394</v>
      </c>
      <c r="AL1291" s="8" t="s">
        <v>395</v>
      </c>
      <c r="AM1291" s="8" t="s">
        <v>1160</v>
      </c>
      <c r="AN1291" s="8" t="s">
        <v>415</v>
      </c>
      <c r="AO1291" s="8"/>
      <c r="AP1291" s="8"/>
      <c r="AQ1291" s="8"/>
      <c r="AR1291" s="8"/>
      <c r="AS1291" s="8"/>
      <c r="AT1291" s="8"/>
      <c r="AU1291" s="8"/>
      <c r="AV1291" s="8"/>
      <c r="AW1291" s="8" t="s">
        <v>402</v>
      </c>
      <c r="AX1291" s="8" t="s">
        <v>4033</v>
      </c>
      <c r="AY1291" s="8" t="s">
        <v>105</v>
      </c>
      <c r="AZ1291" s="8"/>
      <c r="BA1291" s="8"/>
      <c r="BB1291" s="8"/>
      <c r="BC1291" s="8"/>
      <c r="BD1291" s="8"/>
      <c r="BE1291" s="8"/>
      <c r="BF1291" s="8"/>
      <c r="BG1291" s="8"/>
      <c r="BH1291" s="8"/>
      <c r="BI1291" s="8" t="s">
        <v>4222</v>
      </c>
      <c r="BJ1291" s="8"/>
      <c r="BK1291" s="8"/>
      <c r="BL1291" s="8" t="s">
        <v>4035</v>
      </c>
      <c r="BM1291" s="8" t="s">
        <v>4036</v>
      </c>
      <c r="BN1291" s="8" t="s">
        <v>4037</v>
      </c>
      <c r="BO1291" s="8" t="s">
        <v>404</v>
      </c>
      <c r="BP1291" s="8"/>
      <c r="BQ1291" s="8" t="s">
        <v>4221</v>
      </c>
      <c r="BR1291" s="10"/>
      <c r="BS1291" s="8" t="s">
        <v>405</v>
      </c>
      <c r="BT1291" s="8"/>
      <c r="BU1291" s="8"/>
      <c r="BV1291" s="8"/>
      <c r="BW1291" s="8"/>
      <c r="BX1291" s="8"/>
      <c r="BY1291" s="8"/>
      <c r="BZ1291" s="8"/>
      <c r="CA1291" s="8"/>
      <c r="CB1291" s="8"/>
      <c r="CC1291" s="8"/>
      <c r="CD1291" s="8"/>
      <c r="CE1291" s="8"/>
      <c r="CF1291" s="8"/>
      <c r="CG1291" s="8"/>
      <c r="CH1291" s="8"/>
      <c r="CI1291" s="8"/>
      <c r="CJ1291" s="8"/>
      <c r="CK1291" s="10"/>
      <c r="CL1291" s="8"/>
      <c r="CM1291" s="8"/>
      <c r="CN1291" s="8"/>
      <c r="CO1291" s="8"/>
      <c r="CP1291" s="8"/>
    </row>
    <row r="1292" spans="2:94">
      <c r="B1292" s="6">
        <v>1291</v>
      </c>
      <c r="C1292" s="7">
        <v>6</v>
      </c>
      <c r="D1292" s="8" t="s">
        <v>4223</v>
      </c>
      <c r="E1292" s="8"/>
      <c r="F1292" s="8" t="s">
        <v>439</v>
      </c>
      <c r="G1292" s="8"/>
      <c r="H1292" s="8" t="s">
        <v>1856</v>
      </c>
      <c r="I1292" s="8"/>
      <c r="J1292" s="8" t="s">
        <v>1450</v>
      </c>
      <c r="K1292" s="8"/>
      <c r="L1292" s="8"/>
      <c r="M1292" s="8" t="s">
        <v>4643</v>
      </c>
      <c r="N1292" s="8" t="s">
        <v>440</v>
      </c>
      <c r="O1292" s="8" t="s">
        <v>397</v>
      </c>
      <c r="P1292" s="8"/>
      <c r="Q1292" s="8" t="s">
        <v>4225</v>
      </c>
      <c r="R1292" s="8" t="s">
        <v>615</v>
      </c>
      <c r="S1292" s="8" t="s">
        <v>4226</v>
      </c>
      <c r="T1292" s="8"/>
      <c r="U1292" s="8"/>
      <c r="V1292" s="8" t="s">
        <v>1405</v>
      </c>
      <c r="W1292" s="8" t="s">
        <v>105</v>
      </c>
      <c r="X1292" s="10" t="s">
        <v>4030</v>
      </c>
      <c r="Y1292" s="8"/>
      <c r="Z1292" s="8"/>
      <c r="AA1292" s="8"/>
      <c r="AB1292" s="8"/>
      <c r="AC1292" s="8"/>
      <c r="AD1292" s="8"/>
      <c r="AE1292" s="8" t="s">
        <v>4031</v>
      </c>
      <c r="AF1292" s="8"/>
      <c r="AG1292" s="8"/>
      <c r="AH1292" s="8" t="s">
        <v>400</v>
      </c>
      <c r="AI1292" s="8" t="s">
        <v>58</v>
      </c>
      <c r="AJ1292" s="8"/>
      <c r="AK1292" s="8" t="s">
        <v>394</v>
      </c>
      <c r="AL1292" s="8" t="s">
        <v>395</v>
      </c>
      <c r="AM1292" s="8" t="s">
        <v>2035</v>
      </c>
      <c r="AN1292" s="8" t="s">
        <v>415</v>
      </c>
      <c r="AO1292" s="8"/>
      <c r="AP1292" s="8"/>
      <c r="AQ1292" s="8"/>
      <c r="AR1292" s="8"/>
      <c r="AS1292" s="8"/>
      <c r="AT1292" s="8"/>
      <c r="AU1292" s="8"/>
      <c r="AV1292" s="8"/>
      <c r="AW1292" s="8" t="s">
        <v>402</v>
      </c>
      <c r="AX1292" s="8" t="s">
        <v>4033</v>
      </c>
      <c r="AY1292" s="8" t="s">
        <v>105</v>
      </c>
      <c r="AZ1292" s="8"/>
      <c r="BA1292" s="8"/>
      <c r="BB1292" s="8"/>
      <c r="BC1292" s="8"/>
      <c r="BD1292" s="8"/>
      <c r="BE1292" s="8"/>
      <c r="BF1292" s="8"/>
      <c r="BG1292" s="8"/>
      <c r="BH1292" s="8"/>
      <c r="BI1292" s="8" t="s">
        <v>4227</v>
      </c>
      <c r="BJ1292" s="8"/>
      <c r="BK1292" s="8"/>
      <c r="BL1292" s="8" t="s">
        <v>4035</v>
      </c>
      <c r="BM1292" s="8" t="s">
        <v>4036</v>
      </c>
      <c r="BN1292" s="8" t="s">
        <v>4037</v>
      </c>
      <c r="BO1292" s="8" t="s">
        <v>404</v>
      </c>
      <c r="BP1292" s="8"/>
      <c r="BQ1292" s="8" t="s">
        <v>4226</v>
      </c>
      <c r="BR1292" s="10"/>
      <c r="BS1292" s="8" t="s">
        <v>405</v>
      </c>
      <c r="BT1292" s="8"/>
      <c r="BU1292" s="8"/>
      <c r="BV1292" s="8"/>
      <c r="BW1292" s="8"/>
      <c r="BX1292" s="8"/>
      <c r="BY1292" s="8"/>
      <c r="BZ1292" s="8"/>
      <c r="CA1292" s="8"/>
      <c r="CB1292" s="8"/>
      <c r="CC1292" s="8"/>
      <c r="CD1292" s="8"/>
      <c r="CE1292" s="8"/>
      <c r="CF1292" s="8"/>
      <c r="CG1292" s="8"/>
      <c r="CH1292" s="8"/>
      <c r="CI1292" s="8"/>
      <c r="CJ1292" s="8"/>
      <c r="CK1292" s="10"/>
      <c r="CL1292" s="8"/>
      <c r="CM1292" s="8"/>
      <c r="CN1292" s="8"/>
      <c r="CO1292" s="8"/>
      <c r="CP1292" s="8"/>
    </row>
    <row r="1293" spans="2:94">
      <c r="B1293" s="6">
        <v>1292</v>
      </c>
      <c r="C1293" s="7">
        <v>6</v>
      </c>
      <c r="D1293" s="8" t="s">
        <v>4644</v>
      </c>
      <c r="E1293" s="8" t="s">
        <v>396</v>
      </c>
      <c r="F1293" s="8" t="s">
        <v>439</v>
      </c>
      <c r="G1293" s="8"/>
      <c r="H1293" s="8" t="s">
        <v>1856</v>
      </c>
      <c r="I1293" s="8"/>
      <c r="J1293" s="8" t="s">
        <v>3732</v>
      </c>
      <c r="K1293" s="8"/>
      <c r="L1293" s="8"/>
      <c r="M1293" s="8" t="s">
        <v>4645</v>
      </c>
      <c r="N1293" s="8" t="s">
        <v>440</v>
      </c>
      <c r="O1293" s="8"/>
      <c r="P1293" s="8"/>
      <c r="Q1293" s="8" t="s">
        <v>4646</v>
      </c>
      <c r="R1293" s="8" t="s">
        <v>491</v>
      </c>
      <c r="S1293" s="8" t="s">
        <v>4647</v>
      </c>
      <c r="T1293" s="8"/>
      <c r="U1293" s="8"/>
      <c r="V1293" s="8" t="s">
        <v>1421</v>
      </c>
      <c r="W1293" s="8" t="s">
        <v>442</v>
      </c>
      <c r="X1293" s="10" t="s">
        <v>443</v>
      </c>
      <c r="Y1293" s="8"/>
      <c r="Z1293" s="8"/>
      <c r="AA1293" s="8"/>
      <c r="AB1293" s="8"/>
      <c r="AC1293" s="8"/>
      <c r="AD1293" s="8"/>
      <c r="AE1293" s="8"/>
      <c r="AF1293" s="8"/>
      <c r="AG1293" s="8"/>
      <c r="AH1293" s="8" t="s">
        <v>393</v>
      </c>
      <c r="AI1293" s="8" t="s">
        <v>59</v>
      </c>
      <c r="AJ1293" s="8"/>
      <c r="AK1293" s="8" t="s">
        <v>394</v>
      </c>
      <c r="AL1293" s="8" t="s">
        <v>395</v>
      </c>
      <c r="AM1293" s="8" t="s">
        <v>4648</v>
      </c>
      <c r="AN1293" s="8" t="s">
        <v>415</v>
      </c>
      <c r="AO1293" s="8"/>
      <c r="AP1293" s="8"/>
      <c r="AQ1293" s="8"/>
      <c r="AR1293" s="8"/>
      <c r="AS1293" s="8"/>
      <c r="AT1293" s="8"/>
      <c r="AU1293" s="8"/>
      <c r="AV1293" s="8"/>
      <c r="AW1293" s="8" t="s">
        <v>452</v>
      </c>
      <c r="AX1293" s="8"/>
      <c r="AY1293" s="8" t="s">
        <v>442</v>
      </c>
      <c r="AZ1293" s="8"/>
      <c r="BA1293" s="8"/>
      <c r="BB1293" s="8"/>
      <c r="BC1293" s="8"/>
      <c r="BD1293" s="8"/>
      <c r="BE1293" s="8"/>
      <c r="BF1293" s="8"/>
      <c r="BG1293" s="8"/>
      <c r="BH1293" s="8"/>
      <c r="BI1293" s="8" t="s">
        <v>4649</v>
      </c>
      <c r="BJ1293" s="8"/>
      <c r="BK1293" s="8"/>
      <c r="BL1293" s="8"/>
      <c r="BM1293" s="8"/>
      <c r="BN1293" s="8"/>
      <c r="BO1293" s="8"/>
      <c r="BP1293" s="8"/>
      <c r="BQ1293" s="8"/>
      <c r="BR1293" s="10"/>
      <c r="BS1293" s="8"/>
      <c r="BT1293" s="8"/>
      <c r="BU1293" s="8"/>
      <c r="BV1293" s="8"/>
      <c r="BW1293" s="8"/>
      <c r="BX1293" s="8"/>
      <c r="BY1293" s="8"/>
      <c r="BZ1293" s="8"/>
      <c r="CA1293" s="8"/>
      <c r="CB1293" s="8"/>
      <c r="CC1293" s="8"/>
      <c r="CD1293" s="8"/>
      <c r="CE1293" s="8"/>
      <c r="CF1293" s="8"/>
      <c r="CG1293" s="8"/>
      <c r="CH1293" s="8"/>
      <c r="CI1293" s="8"/>
      <c r="CJ1293" s="8"/>
      <c r="CK1293" s="10"/>
      <c r="CL1293" s="8"/>
      <c r="CM1293" s="8"/>
      <c r="CN1293" s="8"/>
      <c r="CO1293" s="8"/>
      <c r="CP1293" s="8"/>
    </row>
    <row r="1294" spans="2:94">
      <c r="B1294" s="6">
        <v>1293</v>
      </c>
      <c r="C1294" s="7">
        <v>5</v>
      </c>
      <c r="D1294" s="8" t="s">
        <v>4650</v>
      </c>
      <c r="E1294" s="8" t="s">
        <v>396</v>
      </c>
      <c r="F1294" s="8" t="s">
        <v>439</v>
      </c>
      <c r="G1294" s="8"/>
      <c r="H1294" s="8" t="s">
        <v>1856</v>
      </c>
      <c r="I1294" s="8"/>
      <c r="J1294" s="8" t="s">
        <v>3694</v>
      </c>
      <c r="K1294" s="8"/>
      <c r="L1294" s="8"/>
      <c r="M1294" s="8" t="s">
        <v>4651</v>
      </c>
      <c r="N1294" s="8" t="s">
        <v>440</v>
      </c>
      <c r="O1294" s="8" t="s">
        <v>397</v>
      </c>
      <c r="P1294" s="8"/>
      <c r="Q1294" s="8" t="s">
        <v>4652</v>
      </c>
      <c r="R1294" s="8" t="s">
        <v>615</v>
      </c>
      <c r="S1294" s="8" t="s">
        <v>4653</v>
      </c>
      <c r="T1294" s="8"/>
      <c r="U1294" s="8"/>
      <c r="V1294" s="8" t="s">
        <v>1367</v>
      </c>
      <c r="W1294" s="8"/>
      <c r="X1294" s="10"/>
      <c r="Y1294" s="8"/>
      <c r="Z1294" s="8"/>
      <c r="AA1294" s="8"/>
      <c r="AB1294" s="8" t="s">
        <v>4199</v>
      </c>
      <c r="AC1294" s="8"/>
      <c r="AD1294" s="8"/>
      <c r="AE1294" s="8" t="s">
        <v>1729</v>
      </c>
      <c r="AF1294" s="8"/>
      <c r="AG1294" s="8"/>
      <c r="AH1294" s="8" t="s">
        <v>393</v>
      </c>
      <c r="AI1294" s="8" t="s">
        <v>1512</v>
      </c>
      <c r="AJ1294" s="8"/>
      <c r="AK1294" s="8" t="s">
        <v>394</v>
      </c>
      <c r="AL1294" s="8" t="s">
        <v>395</v>
      </c>
      <c r="AM1294" s="8" t="s">
        <v>4654</v>
      </c>
      <c r="AN1294" s="8" t="s">
        <v>415</v>
      </c>
      <c r="AO1294" s="8"/>
      <c r="AP1294" s="8"/>
      <c r="AQ1294" s="8"/>
      <c r="AR1294" s="8"/>
      <c r="AS1294" s="8"/>
      <c r="AT1294" s="8"/>
      <c r="AU1294" s="8"/>
      <c r="AV1294" s="8"/>
      <c r="AW1294" s="8" t="s">
        <v>452</v>
      </c>
      <c r="AX1294" s="8" t="s">
        <v>3700</v>
      </c>
      <c r="AY1294" s="8"/>
      <c r="AZ1294" s="8"/>
      <c r="BA1294" s="8"/>
      <c r="BB1294" s="8"/>
      <c r="BC1294" s="8"/>
      <c r="BD1294" s="8"/>
      <c r="BE1294" s="8"/>
      <c r="BF1294" s="8"/>
      <c r="BG1294" s="8"/>
      <c r="BH1294" s="8"/>
      <c r="BI1294" s="8" t="s">
        <v>4655</v>
      </c>
      <c r="BJ1294" s="8"/>
      <c r="BK1294" s="8"/>
      <c r="BL1294" s="8" t="s">
        <v>3702</v>
      </c>
      <c r="BM1294" s="8" t="s">
        <v>3703</v>
      </c>
      <c r="BN1294" s="8" t="s">
        <v>3704</v>
      </c>
      <c r="BO1294" s="8" t="s">
        <v>1532</v>
      </c>
      <c r="BP1294" s="8"/>
      <c r="BQ1294" s="8" t="s">
        <v>4653</v>
      </c>
      <c r="BR1294" s="10"/>
      <c r="BS1294" s="8" t="s">
        <v>2691</v>
      </c>
      <c r="BT1294" s="8"/>
      <c r="BU1294" s="8"/>
      <c r="BV1294" s="8" t="s">
        <v>1550</v>
      </c>
      <c r="BW1294" s="8"/>
      <c r="BX1294" s="8"/>
      <c r="BY1294" s="8"/>
      <c r="BZ1294" s="8"/>
      <c r="CA1294" s="8"/>
      <c r="CB1294" s="8"/>
      <c r="CC1294" s="8"/>
      <c r="CD1294" s="8"/>
      <c r="CE1294" s="8"/>
      <c r="CF1294" s="8"/>
      <c r="CG1294" s="8"/>
      <c r="CH1294" s="8"/>
      <c r="CI1294" s="8"/>
      <c r="CJ1294" s="8"/>
      <c r="CK1294" s="10"/>
      <c r="CL1294" s="8"/>
      <c r="CM1294" s="8"/>
      <c r="CN1294" s="8"/>
      <c r="CO1294" s="8"/>
      <c r="CP1294" s="8"/>
    </row>
    <row r="1295" spans="2:94">
      <c r="B1295" s="6">
        <v>1294</v>
      </c>
      <c r="C1295" s="7">
        <v>5</v>
      </c>
      <c r="D1295" s="8" t="s">
        <v>4656</v>
      </c>
      <c r="E1295" s="8"/>
      <c r="F1295" s="8" t="s">
        <v>439</v>
      </c>
      <c r="G1295" s="8"/>
      <c r="H1295" s="8" t="s">
        <v>1856</v>
      </c>
      <c r="I1295" s="8"/>
      <c r="J1295" s="8" t="s">
        <v>3694</v>
      </c>
      <c r="K1295" s="8"/>
      <c r="L1295" s="8"/>
      <c r="M1295" s="8" t="s">
        <v>4657</v>
      </c>
      <c r="N1295" s="8" t="s">
        <v>440</v>
      </c>
      <c r="O1295" s="8" t="s">
        <v>397</v>
      </c>
      <c r="P1295" s="8"/>
      <c r="Q1295" s="8" t="s">
        <v>4658</v>
      </c>
      <c r="R1295" s="8" t="s">
        <v>868</v>
      </c>
      <c r="S1295" s="8" t="s">
        <v>4659</v>
      </c>
      <c r="T1295" s="8"/>
      <c r="U1295" s="8"/>
      <c r="V1295" s="8" t="s">
        <v>406</v>
      </c>
      <c r="W1295" s="8" t="s">
        <v>105</v>
      </c>
      <c r="X1295" s="10" t="s">
        <v>4089</v>
      </c>
      <c r="Y1295" s="8"/>
      <c r="Z1295" s="8"/>
      <c r="AA1295" s="8"/>
      <c r="AB1295" s="8"/>
      <c r="AC1295" s="8"/>
      <c r="AD1295" s="8"/>
      <c r="AE1295" s="8" t="s">
        <v>4031</v>
      </c>
      <c r="AF1295" s="8"/>
      <c r="AG1295" s="8"/>
      <c r="AH1295" s="8" t="s">
        <v>400</v>
      </c>
      <c r="AI1295" s="8" t="s">
        <v>58</v>
      </c>
      <c r="AJ1295" s="8"/>
      <c r="AK1295" s="8" t="s">
        <v>394</v>
      </c>
      <c r="AL1295" s="8" t="s">
        <v>395</v>
      </c>
      <c r="AM1295" s="8" t="s">
        <v>584</v>
      </c>
      <c r="AN1295" s="8" t="s">
        <v>415</v>
      </c>
      <c r="AO1295" s="8"/>
      <c r="AP1295" s="8"/>
      <c r="AQ1295" s="8"/>
      <c r="AR1295" s="8"/>
      <c r="AS1295" s="8"/>
      <c r="AT1295" s="8"/>
      <c r="AU1295" s="8"/>
      <c r="AV1295" s="8"/>
      <c r="AW1295" s="8" t="s">
        <v>402</v>
      </c>
      <c r="AX1295" s="8" t="s">
        <v>4033</v>
      </c>
      <c r="AY1295" s="8" t="s">
        <v>105</v>
      </c>
      <c r="AZ1295" s="8"/>
      <c r="BA1295" s="8"/>
      <c r="BB1295" s="8"/>
      <c r="BC1295" s="8"/>
      <c r="BD1295" s="8"/>
      <c r="BE1295" s="8"/>
      <c r="BF1295" s="8"/>
      <c r="BG1295" s="8"/>
      <c r="BH1295" s="8"/>
      <c r="BI1295" s="8" t="s">
        <v>4660</v>
      </c>
      <c r="BJ1295" s="8"/>
      <c r="BK1295" s="8"/>
      <c r="BL1295" s="8" t="s">
        <v>4035</v>
      </c>
      <c r="BM1295" s="8" t="s">
        <v>4036</v>
      </c>
      <c r="BN1295" s="8" t="s">
        <v>4037</v>
      </c>
      <c r="BO1295" s="8" t="s">
        <v>404</v>
      </c>
      <c r="BP1295" s="8"/>
      <c r="BQ1295" s="8" t="s">
        <v>4659</v>
      </c>
      <c r="BR1295" s="10"/>
      <c r="BS1295" s="8" t="s">
        <v>405</v>
      </c>
      <c r="BT1295" s="8"/>
      <c r="BU1295" s="8"/>
      <c r="BV1295" s="8"/>
      <c r="BW1295" s="8"/>
      <c r="BX1295" s="8"/>
      <c r="BY1295" s="8"/>
      <c r="BZ1295" s="8"/>
      <c r="CA1295" s="8"/>
      <c r="CB1295" s="8"/>
      <c r="CC1295" s="8"/>
      <c r="CD1295" s="8"/>
      <c r="CE1295" s="8"/>
      <c r="CF1295" s="8"/>
      <c r="CG1295" s="8"/>
      <c r="CH1295" s="8"/>
      <c r="CI1295" s="8"/>
      <c r="CJ1295" s="8"/>
      <c r="CK1295" s="10"/>
      <c r="CL1295" s="8"/>
      <c r="CM1295" s="8"/>
      <c r="CN1295" s="8"/>
      <c r="CO1295" s="8"/>
      <c r="CP1295" s="8"/>
    </row>
    <row r="1296" spans="2:94">
      <c r="B1296" s="6">
        <v>1295</v>
      </c>
      <c r="C1296" s="7">
        <v>5</v>
      </c>
      <c r="D1296" s="8" t="s">
        <v>4661</v>
      </c>
      <c r="E1296" s="8"/>
      <c r="F1296" s="8" t="s">
        <v>439</v>
      </c>
      <c r="G1296" s="8"/>
      <c r="H1296" s="8" t="s">
        <v>1856</v>
      </c>
      <c r="I1296" s="8"/>
      <c r="J1296" s="8" t="s">
        <v>3694</v>
      </c>
      <c r="K1296" s="8"/>
      <c r="L1296" s="8"/>
      <c r="M1296" s="8" t="s">
        <v>4662</v>
      </c>
      <c r="N1296" s="8" t="s">
        <v>440</v>
      </c>
      <c r="O1296" s="8" t="s">
        <v>397</v>
      </c>
      <c r="P1296" s="8"/>
      <c r="Q1296" s="8" t="s">
        <v>4663</v>
      </c>
      <c r="R1296" s="8" t="s">
        <v>491</v>
      </c>
      <c r="S1296" s="8" t="s">
        <v>4664</v>
      </c>
      <c r="T1296" s="8"/>
      <c r="U1296" s="8"/>
      <c r="V1296" s="8" t="s">
        <v>667</v>
      </c>
      <c r="W1296" s="8" t="s">
        <v>105</v>
      </c>
      <c r="X1296" s="10" t="s">
        <v>4089</v>
      </c>
      <c r="Y1296" s="8"/>
      <c r="Z1296" s="8"/>
      <c r="AA1296" s="8"/>
      <c r="AB1296" s="8"/>
      <c r="AC1296" s="8"/>
      <c r="AD1296" s="8"/>
      <c r="AE1296" s="8" t="s">
        <v>4031</v>
      </c>
      <c r="AF1296" s="8"/>
      <c r="AG1296" s="8"/>
      <c r="AH1296" s="8" t="s">
        <v>400</v>
      </c>
      <c r="AI1296" s="8" t="s">
        <v>58</v>
      </c>
      <c r="AJ1296" s="8"/>
      <c r="AK1296" s="8" t="s">
        <v>394</v>
      </c>
      <c r="AL1296" s="8" t="s">
        <v>395</v>
      </c>
      <c r="AM1296" s="8" t="s">
        <v>584</v>
      </c>
      <c r="AN1296" s="8" t="s">
        <v>415</v>
      </c>
      <c r="AO1296" s="8"/>
      <c r="AP1296" s="8"/>
      <c r="AQ1296" s="8"/>
      <c r="AR1296" s="8"/>
      <c r="AS1296" s="8"/>
      <c r="AT1296" s="8"/>
      <c r="AU1296" s="8"/>
      <c r="AV1296" s="8"/>
      <c r="AW1296" s="8" t="s">
        <v>402</v>
      </c>
      <c r="AX1296" s="8" t="s">
        <v>4033</v>
      </c>
      <c r="AY1296" s="8" t="s">
        <v>105</v>
      </c>
      <c r="AZ1296" s="8"/>
      <c r="BA1296" s="8"/>
      <c r="BB1296" s="8"/>
      <c r="BC1296" s="8"/>
      <c r="BD1296" s="8"/>
      <c r="BE1296" s="8"/>
      <c r="BF1296" s="8"/>
      <c r="BG1296" s="8"/>
      <c r="BH1296" s="8"/>
      <c r="BI1296" s="8" t="s">
        <v>4665</v>
      </c>
      <c r="BJ1296" s="8"/>
      <c r="BK1296" s="8"/>
      <c r="BL1296" s="8" t="s">
        <v>4035</v>
      </c>
      <c r="BM1296" s="8" t="s">
        <v>4036</v>
      </c>
      <c r="BN1296" s="8" t="s">
        <v>4666</v>
      </c>
      <c r="BO1296" s="8" t="s">
        <v>404</v>
      </c>
      <c r="BP1296" s="8"/>
      <c r="BQ1296" s="8" t="s">
        <v>4667</v>
      </c>
      <c r="BR1296" s="10"/>
      <c r="BS1296" s="8" t="s">
        <v>405</v>
      </c>
      <c r="BT1296" s="8"/>
      <c r="BU1296" s="8"/>
      <c r="BV1296" s="8"/>
      <c r="BW1296" s="8"/>
      <c r="BX1296" s="8"/>
      <c r="BY1296" s="8"/>
      <c r="BZ1296" s="8"/>
      <c r="CA1296" s="8"/>
      <c r="CB1296" s="8"/>
      <c r="CC1296" s="8"/>
      <c r="CD1296" s="8"/>
      <c r="CE1296" s="8"/>
      <c r="CF1296" s="8"/>
      <c r="CG1296" s="8"/>
      <c r="CH1296" s="8"/>
      <c r="CI1296" s="8"/>
      <c r="CJ1296" s="8"/>
      <c r="CK1296" s="10"/>
      <c r="CL1296" s="8"/>
      <c r="CM1296" s="8"/>
      <c r="CN1296" s="8"/>
      <c r="CO1296" s="8"/>
      <c r="CP1296" s="8"/>
    </row>
    <row r="1297" spans="2:94">
      <c r="B1297" s="6">
        <v>1296</v>
      </c>
      <c r="C1297" s="7">
        <v>5</v>
      </c>
      <c r="D1297" s="8" t="s">
        <v>4668</v>
      </c>
      <c r="E1297" s="8" t="s">
        <v>396</v>
      </c>
      <c r="F1297" s="8" t="s">
        <v>439</v>
      </c>
      <c r="G1297" s="8"/>
      <c r="H1297" s="8" t="s">
        <v>1856</v>
      </c>
      <c r="I1297" s="8"/>
      <c r="J1297" s="8" t="s">
        <v>3694</v>
      </c>
      <c r="K1297" s="8"/>
      <c r="L1297" s="8"/>
      <c r="M1297" s="8" t="s">
        <v>4669</v>
      </c>
      <c r="N1297" s="8" t="s">
        <v>440</v>
      </c>
      <c r="O1297" s="8" t="s">
        <v>397</v>
      </c>
      <c r="P1297" s="8"/>
      <c r="Q1297" s="8" t="s">
        <v>4670</v>
      </c>
      <c r="R1297" s="8" t="s">
        <v>615</v>
      </c>
      <c r="S1297" s="8" t="s">
        <v>4671</v>
      </c>
      <c r="T1297" s="8"/>
      <c r="U1297" s="8"/>
      <c r="V1297" s="8" t="s">
        <v>1405</v>
      </c>
      <c r="W1297" s="8"/>
      <c r="X1297" s="10"/>
      <c r="Y1297" s="8"/>
      <c r="Z1297" s="8"/>
      <c r="AA1297" s="8"/>
      <c r="AB1297" s="8" t="s">
        <v>4199</v>
      </c>
      <c r="AC1297" s="8"/>
      <c r="AD1297" s="8"/>
      <c r="AE1297" s="8" t="s">
        <v>1729</v>
      </c>
      <c r="AF1297" s="8"/>
      <c r="AG1297" s="8"/>
      <c r="AH1297" s="8" t="s">
        <v>393</v>
      </c>
      <c r="AI1297" s="8" t="s">
        <v>1512</v>
      </c>
      <c r="AJ1297" s="8"/>
      <c r="AK1297" s="8" t="s">
        <v>394</v>
      </c>
      <c r="AL1297" s="8" t="s">
        <v>395</v>
      </c>
      <c r="AM1297" s="8" t="s">
        <v>4672</v>
      </c>
      <c r="AN1297" s="8" t="s">
        <v>415</v>
      </c>
      <c r="AO1297" s="8"/>
      <c r="AP1297" s="8"/>
      <c r="AQ1297" s="8"/>
      <c r="AR1297" s="8"/>
      <c r="AS1297" s="8"/>
      <c r="AT1297" s="8"/>
      <c r="AU1297" s="8"/>
      <c r="AV1297" s="8"/>
      <c r="AW1297" s="8" t="s">
        <v>452</v>
      </c>
      <c r="AX1297" s="8" t="s">
        <v>3700</v>
      </c>
      <c r="AY1297" s="8"/>
      <c r="AZ1297" s="8"/>
      <c r="BA1297" s="8"/>
      <c r="BB1297" s="8"/>
      <c r="BC1297" s="8"/>
      <c r="BD1297" s="8"/>
      <c r="BE1297" s="8"/>
      <c r="BF1297" s="8"/>
      <c r="BG1297" s="8"/>
      <c r="BH1297" s="8"/>
      <c r="BI1297" s="8" t="s">
        <v>4673</v>
      </c>
      <c r="BJ1297" s="8"/>
      <c r="BK1297" s="8"/>
      <c r="BL1297" s="8"/>
      <c r="BM1297" s="8"/>
      <c r="BN1297" s="8"/>
      <c r="BO1297" s="8" t="s">
        <v>1532</v>
      </c>
      <c r="BP1297" s="8"/>
      <c r="BQ1297" s="8"/>
      <c r="BR1297" s="10"/>
      <c r="BS1297" s="8" t="s">
        <v>2691</v>
      </c>
      <c r="BT1297" s="8"/>
      <c r="BU1297" s="8"/>
      <c r="BV1297" s="8" t="s">
        <v>1550</v>
      </c>
      <c r="BW1297" s="8"/>
      <c r="BX1297" s="8"/>
      <c r="BY1297" s="8"/>
      <c r="BZ1297" s="8"/>
      <c r="CA1297" s="8"/>
      <c r="CB1297" s="8"/>
      <c r="CC1297" s="8"/>
      <c r="CD1297" s="8"/>
      <c r="CE1297" s="8"/>
      <c r="CF1297" s="8"/>
      <c r="CG1297" s="8"/>
      <c r="CH1297" s="8"/>
      <c r="CI1297" s="8"/>
      <c r="CJ1297" s="8"/>
      <c r="CK1297" s="10"/>
      <c r="CL1297" s="8"/>
      <c r="CM1297" s="8"/>
      <c r="CN1297" s="8"/>
      <c r="CO1297" s="8"/>
      <c r="CP1297" s="8"/>
    </row>
    <row r="1298" spans="2:94">
      <c r="B1298" s="6">
        <v>1297</v>
      </c>
      <c r="C1298" s="7">
        <v>5</v>
      </c>
      <c r="D1298" s="8" t="s">
        <v>4674</v>
      </c>
      <c r="E1298" s="8" t="s">
        <v>396</v>
      </c>
      <c r="F1298" s="8" t="s">
        <v>439</v>
      </c>
      <c r="G1298" s="8"/>
      <c r="H1298" s="8" t="s">
        <v>1856</v>
      </c>
      <c r="I1298" s="8"/>
      <c r="J1298" s="8" t="s">
        <v>3694</v>
      </c>
      <c r="K1298" s="8"/>
      <c r="L1298" s="8"/>
      <c r="M1298" s="8" t="s">
        <v>4675</v>
      </c>
      <c r="N1298" s="8" t="s">
        <v>440</v>
      </c>
      <c r="O1298" s="8"/>
      <c r="P1298" s="8"/>
      <c r="Q1298" s="8" t="s">
        <v>4676</v>
      </c>
      <c r="R1298" s="8" t="s">
        <v>491</v>
      </c>
      <c r="S1298" s="8" t="s">
        <v>4677</v>
      </c>
      <c r="T1298" s="8"/>
      <c r="U1298" s="8"/>
      <c r="V1298" s="8" t="s">
        <v>1035</v>
      </c>
      <c r="W1298" s="8"/>
      <c r="X1298" s="10"/>
      <c r="Y1298" s="8"/>
      <c r="Z1298" s="8"/>
      <c r="AA1298" s="8"/>
      <c r="AB1298" s="8" t="s">
        <v>4199</v>
      </c>
      <c r="AC1298" s="8"/>
      <c r="AD1298" s="8"/>
      <c r="AE1298" s="8"/>
      <c r="AF1298" s="8"/>
      <c r="AG1298" s="8"/>
      <c r="AH1298" s="8" t="s">
        <v>393</v>
      </c>
      <c r="AI1298" s="8" t="s">
        <v>1512</v>
      </c>
      <c r="AJ1298" s="8"/>
      <c r="AK1298" s="8" t="s">
        <v>394</v>
      </c>
      <c r="AL1298" s="8" t="s">
        <v>395</v>
      </c>
      <c r="AM1298" s="8"/>
      <c r="AN1298" s="8"/>
      <c r="AO1298" s="8"/>
      <c r="AP1298" s="8"/>
      <c r="AQ1298" s="8"/>
      <c r="AR1298" s="8"/>
      <c r="AS1298" s="8"/>
      <c r="AT1298" s="8"/>
      <c r="AU1298" s="8"/>
      <c r="AV1298" s="8"/>
      <c r="AW1298" s="8"/>
      <c r="AX1298" s="8"/>
      <c r="AY1298" s="8"/>
      <c r="AZ1298" s="8"/>
      <c r="BA1298" s="8"/>
      <c r="BB1298" s="8"/>
      <c r="BC1298" s="8"/>
      <c r="BD1298" s="8"/>
      <c r="BE1298" s="8"/>
      <c r="BF1298" s="8"/>
      <c r="BG1298" s="8"/>
      <c r="BH1298" s="8"/>
      <c r="BI1298" s="8"/>
      <c r="BJ1298" s="8"/>
      <c r="BK1298" s="8"/>
      <c r="BL1298" s="8"/>
      <c r="BM1298" s="8"/>
      <c r="BN1298" s="8"/>
      <c r="BO1298" s="8"/>
      <c r="BP1298" s="8"/>
      <c r="BQ1298" s="8"/>
      <c r="BR1298" s="10"/>
      <c r="BS1298" s="8"/>
      <c r="BT1298" s="8"/>
      <c r="BU1298" s="8"/>
      <c r="BV1298" s="8"/>
      <c r="BW1298" s="8"/>
      <c r="BX1298" s="8"/>
      <c r="BY1298" s="8"/>
      <c r="BZ1298" s="8"/>
      <c r="CA1298" s="8"/>
      <c r="CB1298" s="8"/>
      <c r="CC1298" s="8"/>
      <c r="CD1298" s="8"/>
      <c r="CE1298" s="8"/>
      <c r="CF1298" s="8"/>
      <c r="CG1298" s="8"/>
      <c r="CH1298" s="8"/>
      <c r="CI1298" s="8"/>
      <c r="CJ1298" s="8"/>
      <c r="CK1298" s="10"/>
      <c r="CL1298" s="8"/>
      <c r="CM1298" s="8"/>
      <c r="CN1298" s="8"/>
      <c r="CO1298" s="8"/>
      <c r="CP1298" s="8"/>
    </row>
    <row r="1299" spans="2:94">
      <c r="B1299" s="6">
        <v>1298</v>
      </c>
      <c r="C1299" s="7">
        <v>6</v>
      </c>
      <c r="D1299" s="8" t="s">
        <v>4678</v>
      </c>
      <c r="E1299" s="8" t="s">
        <v>396</v>
      </c>
      <c r="F1299" s="8" t="s">
        <v>439</v>
      </c>
      <c r="G1299" s="8"/>
      <c r="H1299" s="8" t="s">
        <v>1856</v>
      </c>
      <c r="I1299" s="8"/>
      <c r="J1299" s="8" t="s">
        <v>3694</v>
      </c>
      <c r="K1299" s="8"/>
      <c r="L1299" s="8"/>
      <c r="M1299" s="8" t="s">
        <v>4679</v>
      </c>
      <c r="N1299" s="8" t="s">
        <v>440</v>
      </c>
      <c r="O1299" s="8" t="s">
        <v>397</v>
      </c>
      <c r="P1299" s="8"/>
      <c r="Q1299" s="8" t="s">
        <v>4680</v>
      </c>
      <c r="R1299" s="8" t="s">
        <v>615</v>
      </c>
      <c r="S1299" s="8" t="s">
        <v>4681</v>
      </c>
      <c r="T1299" s="8"/>
      <c r="U1299" s="8"/>
      <c r="V1299" s="8" t="s">
        <v>441</v>
      </c>
      <c r="W1299" s="8"/>
      <c r="X1299" s="10"/>
      <c r="Y1299" s="8"/>
      <c r="Z1299" s="8"/>
      <c r="AA1299" s="8"/>
      <c r="AB1299" s="8"/>
      <c r="AC1299" s="8"/>
      <c r="AD1299" s="8"/>
      <c r="AE1299" s="8" t="s">
        <v>1729</v>
      </c>
      <c r="AF1299" s="8"/>
      <c r="AG1299" s="8"/>
      <c r="AH1299" s="8" t="s">
        <v>393</v>
      </c>
      <c r="AI1299" s="8" t="s">
        <v>1512</v>
      </c>
      <c r="AJ1299" s="8"/>
      <c r="AK1299" s="8" t="s">
        <v>394</v>
      </c>
      <c r="AL1299" s="8" t="s">
        <v>395</v>
      </c>
      <c r="AM1299" s="8" t="s">
        <v>4682</v>
      </c>
      <c r="AN1299" s="8" t="s">
        <v>415</v>
      </c>
      <c r="AO1299" s="8"/>
      <c r="AP1299" s="8"/>
      <c r="AQ1299" s="8"/>
      <c r="AR1299" s="8"/>
      <c r="AS1299" s="8"/>
      <c r="AT1299" s="8"/>
      <c r="AU1299" s="8"/>
      <c r="AV1299" s="8"/>
      <c r="AW1299" s="8" t="s">
        <v>452</v>
      </c>
      <c r="AX1299" s="8" t="s">
        <v>3700</v>
      </c>
      <c r="AY1299" s="8"/>
      <c r="AZ1299" s="8"/>
      <c r="BA1299" s="8"/>
      <c r="BB1299" s="8"/>
      <c r="BC1299" s="8"/>
      <c r="BD1299" s="8"/>
      <c r="BE1299" s="8"/>
      <c r="BF1299" s="8"/>
      <c r="BG1299" s="8"/>
      <c r="BH1299" s="8"/>
      <c r="BI1299" s="8" t="s">
        <v>4683</v>
      </c>
      <c r="BJ1299" s="8"/>
      <c r="BK1299" s="8"/>
      <c r="BL1299" s="8" t="s">
        <v>3702</v>
      </c>
      <c r="BM1299" s="8" t="s">
        <v>3703</v>
      </c>
      <c r="BN1299" s="8" t="s">
        <v>3704</v>
      </c>
      <c r="BO1299" s="8" t="s">
        <v>1532</v>
      </c>
      <c r="BP1299" s="8"/>
      <c r="BQ1299" s="8" t="s">
        <v>4681</v>
      </c>
      <c r="BR1299" s="10"/>
      <c r="BS1299" s="8" t="s">
        <v>2691</v>
      </c>
      <c r="BT1299" s="8"/>
      <c r="BU1299" s="8"/>
      <c r="BV1299" s="8" t="s">
        <v>1550</v>
      </c>
      <c r="BW1299" s="8"/>
      <c r="BX1299" s="8"/>
      <c r="BY1299" s="8"/>
      <c r="BZ1299" s="8"/>
      <c r="CA1299" s="8"/>
      <c r="CB1299" s="8"/>
      <c r="CC1299" s="8"/>
      <c r="CD1299" s="8"/>
      <c r="CE1299" s="8"/>
      <c r="CF1299" s="8"/>
      <c r="CG1299" s="8"/>
      <c r="CH1299" s="8"/>
      <c r="CI1299" s="8"/>
      <c r="CJ1299" s="8"/>
      <c r="CK1299" s="10"/>
      <c r="CL1299" s="8"/>
      <c r="CM1299" s="8"/>
      <c r="CN1299" s="8"/>
      <c r="CO1299" s="8"/>
      <c r="CP1299" s="8"/>
    </row>
    <row r="1300" spans="2:94">
      <c r="B1300" s="6">
        <v>1299</v>
      </c>
      <c r="C1300" s="7">
        <v>6</v>
      </c>
      <c r="D1300" s="8" t="s">
        <v>1572</v>
      </c>
      <c r="E1300" s="8"/>
      <c r="F1300" s="8" t="s">
        <v>439</v>
      </c>
      <c r="G1300" s="8"/>
      <c r="H1300" s="8" t="s">
        <v>1856</v>
      </c>
      <c r="I1300" s="8"/>
      <c r="J1300" s="8" t="s">
        <v>3694</v>
      </c>
      <c r="K1300" s="8"/>
      <c r="L1300" s="8"/>
      <c r="M1300" s="8" t="s">
        <v>4684</v>
      </c>
      <c r="N1300" s="8" t="s">
        <v>407</v>
      </c>
      <c r="O1300" s="8"/>
      <c r="P1300" s="8"/>
      <c r="Q1300" s="8" t="s">
        <v>1574</v>
      </c>
      <c r="R1300" s="8" t="s">
        <v>408</v>
      </c>
      <c r="S1300" s="8" t="s">
        <v>1575</v>
      </c>
      <c r="T1300" s="8"/>
      <c r="U1300" s="8"/>
      <c r="V1300" s="8" t="s">
        <v>571</v>
      </c>
      <c r="W1300" s="8" t="s">
        <v>410</v>
      </c>
      <c r="X1300" s="10" t="s">
        <v>1576</v>
      </c>
      <c r="Y1300" s="8"/>
      <c r="Z1300" s="8"/>
      <c r="AA1300" s="8"/>
      <c r="AB1300" s="8"/>
      <c r="AC1300" s="8"/>
      <c r="AD1300" s="8"/>
      <c r="AE1300" s="8"/>
      <c r="AF1300" s="8"/>
      <c r="AG1300" s="8"/>
      <c r="AH1300" s="8" t="s">
        <v>400</v>
      </c>
      <c r="AI1300" s="8" t="s">
        <v>58</v>
      </c>
      <c r="AJ1300" s="8"/>
      <c r="AK1300" s="8" t="s">
        <v>412</v>
      </c>
      <c r="AL1300" s="8" t="s">
        <v>413</v>
      </c>
      <c r="AM1300" s="8" t="s">
        <v>1577</v>
      </c>
      <c r="AN1300" s="8"/>
      <c r="AO1300" s="8"/>
      <c r="AP1300" s="8"/>
      <c r="AQ1300" s="8"/>
      <c r="AR1300" s="8"/>
      <c r="AS1300" s="8"/>
      <c r="AT1300" s="8"/>
      <c r="AU1300" s="8"/>
      <c r="AV1300" s="8"/>
      <c r="AW1300" s="8" t="s">
        <v>452</v>
      </c>
      <c r="AX1300" s="8" t="s">
        <v>416</v>
      </c>
      <c r="AY1300" s="8" t="s">
        <v>410</v>
      </c>
      <c r="AZ1300" s="8" t="s">
        <v>987</v>
      </c>
      <c r="BA1300" s="8"/>
      <c r="BB1300" s="8"/>
      <c r="BC1300" s="8"/>
      <c r="BD1300" s="8"/>
      <c r="BE1300" s="8"/>
      <c r="BF1300" s="8"/>
      <c r="BG1300" s="8"/>
      <c r="BH1300" s="8"/>
      <c r="BI1300" s="8" t="s">
        <v>1578</v>
      </c>
      <c r="BJ1300" s="8"/>
      <c r="BK1300" s="8"/>
      <c r="BL1300" s="8"/>
      <c r="BM1300" s="8"/>
      <c r="BN1300" s="8"/>
      <c r="BO1300" s="8" t="s">
        <v>404</v>
      </c>
      <c r="BP1300" s="8"/>
      <c r="BQ1300" s="8"/>
      <c r="BR1300" s="10"/>
      <c r="BS1300" s="8"/>
      <c r="BT1300" s="8"/>
      <c r="BU1300" s="8" t="s">
        <v>419</v>
      </c>
      <c r="BV1300" s="8"/>
      <c r="BW1300" s="8"/>
      <c r="BX1300" s="8"/>
      <c r="BY1300" s="8"/>
      <c r="BZ1300" s="8"/>
      <c r="CA1300" s="8"/>
      <c r="CB1300" s="8"/>
      <c r="CC1300" s="8"/>
      <c r="CD1300" s="8"/>
      <c r="CE1300" s="8"/>
      <c r="CF1300" s="8"/>
      <c r="CG1300" s="8"/>
      <c r="CH1300" s="8"/>
      <c r="CI1300" s="8"/>
      <c r="CJ1300" s="8"/>
      <c r="CK1300" s="10"/>
      <c r="CL1300" s="8"/>
      <c r="CM1300" s="8"/>
      <c r="CN1300" s="8"/>
      <c r="CO1300" s="8"/>
      <c r="CP1300" s="8"/>
    </row>
    <row r="1301" spans="2:94">
      <c r="B1301" s="6">
        <v>1300</v>
      </c>
      <c r="C1301" s="7">
        <v>6</v>
      </c>
      <c r="D1301" s="8" t="s">
        <v>1572</v>
      </c>
      <c r="E1301" s="8"/>
      <c r="F1301" s="8" t="s">
        <v>439</v>
      </c>
      <c r="G1301" s="8"/>
      <c r="H1301" s="8" t="s">
        <v>1856</v>
      </c>
      <c r="I1301" s="8"/>
      <c r="J1301" s="8" t="s">
        <v>3694</v>
      </c>
      <c r="K1301" s="8"/>
      <c r="L1301" s="8"/>
      <c r="M1301" s="8" t="s">
        <v>4685</v>
      </c>
      <c r="N1301" s="8" t="s">
        <v>407</v>
      </c>
      <c r="O1301" s="8"/>
      <c r="P1301" s="8"/>
      <c r="Q1301" s="8" t="s">
        <v>1574</v>
      </c>
      <c r="R1301" s="8" t="s">
        <v>408</v>
      </c>
      <c r="S1301" s="8" t="s">
        <v>1575</v>
      </c>
      <c r="T1301" s="8"/>
      <c r="U1301" s="8"/>
      <c r="V1301" s="8" t="s">
        <v>571</v>
      </c>
      <c r="W1301" s="8" t="s">
        <v>410</v>
      </c>
      <c r="X1301" s="10" t="s">
        <v>1576</v>
      </c>
      <c r="Y1301" s="8"/>
      <c r="Z1301" s="8"/>
      <c r="AA1301" s="8"/>
      <c r="AB1301" s="8"/>
      <c r="AC1301" s="8"/>
      <c r="AD1301" s="8"/>
      <c r="AE1301" s="8"/>
      <c r="AF1301" s="8"/>
      <c r="AG1301" s="8"/>
      <c r="AH1301" s="8" t="s">
        <v>400</v>
      </c>
      <c r="AI1301" s="8" t="s">
        <v>58</v>
      </c>
      <c r="AJ1301" s="8"/>
      <c r="AK1301" s="8" t="s">
        <v>412</v>
      </c>
      <c r="AL1301" s="8" t="s">
        <v>413</v>
      </c>
      <c r="AM1301" s="8" t="s">
        <v>1577</v>
      </c>
      <c r="AN1301" s="8"/>
      <c r="AO1301" s="8"/>
      <c r="AP1301" s="8"/>
      <c r="AQ1301" s="8"/>
      <c r="AR1301" s="8"/>
      <c r="AS1301" s="8"/>
      <c r="AT1301" s="8"/>
      <c r="AU1301" s="8"/>
      <c r="AV1301" s="8"/>
      <c r="AW1301" s="8" t="s">
        <v>452</v>
      </c>
      <c r="AX1301" s="8" t="s">
        <v>416</v>
      </c>
      <c r="AY1301" s="8" t="s">
        <v>410</v>
      </c>
      <c r="AZ1301" s="8" t="s">
        <v>987</v>
      </c>
      <c r="BA1301" s="8"/>
      <c r="BB1301" s="8"/>
      <c r="BC1301" s="8"/>
      <c r="BD1301" s="8"/>
      <c r="BE1301" s="8"/>
      <c r="BF1301" s="8"/>
      <c r="BG1301" s="8"/>
      <c r="BH1301" s="8"/>
      <c r="BI1301" s="8" t="s">
        <v>1578</v>
      </c>
      <c r="BJ1301" s="8"/>
      <c r="BK1301" s="8"/>
      <c r="BL1301" s="8"/>
      <c r="BM1301" s="8"/>
      <c r="BN1301" s="8"/>
      <c r="BO1301" s="8" t="s">
        <v>404</v>
      </c>
      <c r="BP1301" s="8"/>
      <c r="BQ1301" s="8"/>
      <c r="BR1301" s="10"/>
      <c r="BS1301" s="8"/>
      <c r="BT1301" s="8"/>
      <c r="BU1301" s="8" t="s">
        <v>419</v>
      </c>
      <c r="BV1301" s="8"/>
      <c r="BW1301" s="8"/>
      <c r="BX1301" s="8"/>
      <c r="BY1301" s="8"/>
      <c r="BZ1301" s="8"/>
      <c r="CA1301" s="8"/>
      <c r="CB1301" s="8"/>
      <c r="CC1301" s="8"/>
      <c r="CD1301" s="8"/>
      <c r="CE1301" s="8"/>
      <c r="CF1301" s="8"/>
      <c r="CG1301" s="8"/>
      <c r="CH1301" s="8"/>
      <c r="CI1301" s="8"/>
      <c r="CJ1301" s="8"/>
      <c r="CK1301" s="10"/>
      <c r="CL1301" s="8"/>
      <c r="CM1301" s="8"/>
      <c r="CN1301" s="8"/>
      <c r="CO1301" s="8"/>
      <c r="CP1301" s="8"/>
    </row>
    <row r="1302" spans="2:94">
      <c r="B1302" s="6">
        <v>1301</v>
      </c>
      <c r="C1302" s="7">
        <v>5</v>
      </c>
      <c r="D1302" s="8" t="s">
        <v>4686</v>
      </c>
      <c r="E1302" s="8" t="s">
        <v>396</v>
      </c>
      <c r="F1302" s="8" t="s">
        <v>439</v>
      </c>
      <c r="G1302" s="8"/>
      <c r="H1302" s="8" t="s">
        <v>862</v>
      </c>
      <c r="I1302" s="8"/>
      <c r="J1302" s="8" t="s">
        <v>2338</v>
      </c>
      <c r="K1302" s="8"/>
      <c r="L1302" s="8"/>
      <c r="M1302" s="8" t="s">
        <v>4687</v>
      </c>
      <c r="N1302" s="8" t="s">
        <v>440</v>
      </c>
      <c r="O1302" s="8"/>
      <c r="P1302" s="8"/>
      <c r="Q1302" s="8" t="s">
        <v>4688</v>
      </c>
      <c r="R1302" s="8" t="s">
        <v>868</v>
      </c>
      <c r="S1302" s="8" t="s">
        <v>4689</v>
      </c>
      <c r="T1302" s="8"/>
      <c r="U1302" s="8"/>
      <c r="V1302" s="8" t="s">
        <v>751</v>
      </c>
      <c r="W1302" s="8"/>
      <c r="X1302" s="10"/>
      <c r="Y1302" s="8"/>
      <c r="Z1302" s="8"/>
      <c r="AA1302" s="8"/>
      <c r="AB1302" s="8"/>
      <c r="AC1302" s="8"/>
      <c r="AD1302" s="8"/>
      <c r="AE1302" s="8"/>
      <c r="AF1302" s="8"/>
      <c r="AG1302" s="8"/>
      <c r="AH1302" s="8" t="s">
        <v>393</v>
      </c>
      <c r="AI1302" s="8" t="s">
        <v>1512</v>
      </c>
      <c r="AJ1302" s="8"/>
      <c r="AK1302" s="8" t="s">
        <v>394</v>
      </c>
      <c r="AL1302" s="8" t="s">
        <v>395</v>
      </c>
      <c r="AM1302" s="8" t="s">
        <v>444</v>
      </c>
      <c r="AN1302" s="8" t="s">
        <v>445</v>
      </c>
      <c r="AO1302" s="8"/>
      <c r="AP1302" s="8"/>
      <c r="AQ1302" s="8"/>
      <c r="AR1302" s="8"/>
      <c r="AS1302" s="8"/>
      <c r="AT1302" s="8"/>
      <c r="AU1302" s="8"/>
      <c r="AV1302" s="8"/>
      <c r="AW1302" s="8" t="s">
        <v>452</v>
      </c>
      <c r="AX1302" s="8"/>
      <c r="AY1302" s="8"/>
      <c r="AZ1302" s="8"/>
      <c r="BA1302" s="8"/>
      <c r="BB1302" s="8"/>
      <c r="BC1302" s="8"/>
      <c r="BD1302" s="8"/>
      <c r="BE1302" s="8"/>
      <c r="BF1302" s="8"/>
      <c r="BG1302" s="8"/>
      <c r="BH1302" s="8"/>
      <c r="BI1302" s="8"/>
      <c r="BJ1302" s="8"/>
      <c r="BK1302" s="8"/>
      <c r="BL1302" s="8"/>
      <c r="BM1302" s="8"/>
      <c r="BN1302" s="8"/>
      <c r="BO1302" s="8"/>
      <c r="BP1302" s="8"/>
      <c r="BQ1302" s="8" t="s">
        <v>1513</v>
      </c>
      <c r="BR1302" s="10"/>
      <c r="BS1302" s="8"/>
      <c r="BT1302" s="8"/>
      <c r="BU1302" s="8"/>
      <c r="BV1302" s="8"/>
      <c r="BW1302" s="8"/>
      <c r="BX1302" s="8"/>
      <c r="BY1302" s="8"/>
      <c r="BZ1302" s="8"/>
      <c r="CA1302" s="8"/>
      <c r="CB1302" s="8"/>
      <c r="CC1302" s="8"/>
      <c r="CD1302" s="8"/>
      <c r="CE1302" s="8"/>
      <c r="CF1302" s="8"/>
      <c r="CG1302" s="8"/>
      <c r="CH1302" s="8"/>
      <c r="CI1302" s="8"/>
      <c r="CJ1302" s="8"/>
      <c r="CK1302" s="10"/>
      <c r="CL1302" s="8"/>
      <c r="CM1302" s="8"/>
      <c r="CN1302" s="8"/>
      <c r="CO1302" s="8"/>
      <c r="CP1302" s="8"/>
    </row>
    <row r="1303" spans="2:94">
      <c r="B1303" s="6">
        <v>1302</v>
      </c>
      <c r="C1303" s="7">
        <v>6</v>
      </c>
      <c r="D1303" s="8" t="s">
        <v>4690</v>
      </c>
      <c r="E1303" s="8"/>
      <c r="F1303" s="8" t="s">
        <v>439</v>
      </c>
      <c r="G1303" s="8"/>
      <c r="H1303" s="8" t="s">
        <v>862</v>
      </c>
      <c r="I1303" s="8"/>
      <c r="J1303" s="8" t="s">
        <v>4691</v>
      </c>
      <c r="K1303" s="8"/>
      <c r="L1303" s="8"/>
      <c r="M1303" s="8" t="s">
        <v>4692</v>
      </c>
      <c r="N1303" s="8" t="s">
        <v>440</v>
      </c>
      <c r="O1303" s="8" t="s">
        <v>397</v>
      </c>
      <c r="P1303" s="8"/>
      <c r="Q1303" s="8" t="s">
        <v>4693</v>
      </c>
      <c r="R1303" s="8" t="s">
        <v>615</v>
      </c>
      <c r="S1303" s="8" t="s">
        <v>4694</v>
      </c>
      <c r="T1303" s="8"/>
      <c r="U1303" s="8"/>
      <c r="V1303" s="8" t="s">
        <v>441</v>
      </c>
      <c r="W1303" s="8" t="s">
        <v>105</v>
      </c>
      <c r="X1303" s="10" t="s">
        <v>4695</v>
      </c>
      <c r="Y1303" s="8"/>
      <c r="Z1303" s="8"/>
      <c r="AA1303" s="8"/>
      <c r="AB1303" s="8"/>
      <c r="AC1303" s="8"/>
      <c r="AD1303" s="8"/>
      <c r="AE1303" s="8"/>
      <c r="AF1303" s="8"/>
      <c r="AG1303" s="8"/>
      <c r="AH1303" s="8" t="s">
        <v>393</v>
      </c>
      <c r="AI1303" s="8" t="s">
        <v>1512</v>
      </c>
      <c r="AJ1303" s="8"/>
      <c r="AK1303" s="8" t="s">
        <v>394</v>
      </c>
      <c r="AL1303" s="8" t="s">
        <v>395</v>
      </c>
      <c r="AM1303" s="8" t="s">
        <v>444</v>
      </c>
      <c r="AN1303" s="8" t="s">
        <v>445</v>
      </c>
      <c r="AO1303" s="8"/>
      <c r="AP1303" s="8"/>
      <c r="AQ1303" s="8"/>
      <c r="AR1303" s="8"/>
      <c r="AS1303" s="8"/>
      <c r="AT1303" s="8"/>
      <c r="AU1303" s="8"/>
      <c r="AV1303" s="8"/>
      <c r="AW1303" s="8" t="s">
        <v>452</v>
      </c>
      <c r="AX1303" s="8"/>
      <c r="AY1303" s="8" t="s">
        <v>105</v>
      </c>
      <c r="AZ1303" s="8"/>
      <c r="BA1303" s="8"/>
      <c r="BB1303" s="8"/>
      <c r="BC1303" s="8"/>
      <c r="BD1303" s="8"/>
      <c r="BE1303" s="8"/>
      <c r="BF1303" s="8"/>
      <c r="BG1303" s="8"/>
      <c r="BH1303" s="8"/>
      <c r="BI1303" s="8"/>
      <c r="BJ1303" s="8"/>
      <c r="BK1303" s="8"/>
      <c r="BL1303" s="8"/>
      <c r="BM1303" s="8"/>
      <c r="BN1303" s="8"/>
      <c r="BO1303" s="8"/>
      <c r="BP1303" s="8"/>
      <c r="BQ1303" s="8"/>
      <c r="BR1303" s="10"/>
      <c r="BS1303" s="8"/>
      <c r="BT1303" s="8"/>
      <c r="BU1303" s="8"/>
      <c r="BV1303" s="8"/>
      <c r="BW1303" s="8"/>
      <c r="BX1303" s="8"/>
      <c r="BY1303" s="8"/>
      <c r="BZ1303" s="8"/>
      <c r="CA1303" s="8"/>
      <c r="CB1303" s="8"/>
      <c r="CC1303" s="8"/>
      <c r="CD1303" s="8"/>
      <c r="CE1303" s="8"/>
      <c r="CF1303" s="8"/>
      <c r="CG1303" s="8"/>
      <c r="CH1303" s="8"/>
      <c r="CI1303" s="8"/>
      <c r="CJ1303" s="8"/>
      <c r="CK1303" s="10"/>
      <c r="CL1303" s="8"/>
      <c r="CM1303" s="8"/>
      <c r="CN1303" s="8"/>
      <c r="CO1303" s="8"/>
      <c r="CP1303" s="8"/>
    </row>
    <row r="1304" spans="2:94">
      <c r="B1304" s="6">
        <v>1303</v>
      </c>
      <c r="C1304" s="7">
        <v>7</v>
      </c>
      <c r="D1304" s="8" t="s">
        <v>4696</v>
      </c>
      <c r="E1304" s="8" t="s">
        <v>396</v>
      </c>
      <c r="F1304" s="8" t="s">
        <v>439</v>
      </c>
      <c r="G1304" s="8"/>
      <c r="H1304" s="8" t="s">
        <v>862</v>
      </c>
      <c r="I1304" s="8"/>
      <c r="J1304" s="8" t="s">
        <v>4691</v>
      </c>
      <c r="K1304" s="8"/>
      <c r="L1304" s="8"/>
      <c r="M1304" s="8" t="s">
        <v>4697</v>
      </c>
      <c r="N1304" s="8" t="s">
        <v>576</v>
      </c>
      <c r="O1304" s="8" t="s">
        <v>1793</v>
      </c>
      <c r="P1304" s="8"/>
      <c r="Q1304" s="8" t="s">
        <v>4698</v>
      </c>
      <c r="R1304" s="8" t="s">
        <v>615</v>
      </c>
      <c r="S1304" s="8" t="s">
        <v>4699</v>
      </c>
      <c r="T1304" s="8"/>
      <c r="U1304" s="8" t="s">
        <v>394</v>
      </c>
      <c r="V1304" s="8" t="s">
        <v>406</v>
      </c>
      <c r="W1304" s="8" t="s">
        <v>788</v>
      </c>
      <c r="X1304" s="10" t="s">
        <v>789</v>
      </c>
      <c r="Y1304" s="8"/>
      <c r="Z1304" s="8"/>
      <c r="AA1304" s="8"/>
      <c r="AB1304" s="8"/>
      <c r="AC1304" s="8"/>
      <c r="AD1304" s="8"/>
      <c r="AE1304" s="8" t="s">
        <v>620</v>
      </c>
      <c r="AF1304" s="8"/>
      <c r="AG1304" s="8"/>
      <c r="AH1304" s="8" t="s">
        <v>400</v>
      </c>
      <c r="AI1304" s="8" t="s">
        <v>58</v>
      </c>
      <c r="AJ1304" s="8"/>
      <c r="AK1304" s="8" t="s">
        <v>394</v>
      </c>
      <c r="AL1304" s="8" t="s">
        <v>395</v>
      </c>
      <c r="AM1304" s="8" t="s">
        <v>2748</v>
      </c>
      <c r="AN1304" s="8" t="s">
        <v>415</v>
      </c>
      <c r="AO1304" s="8"/>
      <c r="AP1304" s="8"/>
      <c r="AQ1304" s="8"/>
      <c r="AR1304" s="8"/>
      <c r="AS1304" s="8"/>
      <c r="AT1304" s="8"/>
      <c r="AU1304" s="8"/>
      <c r="AV1304" s="8"/>
      <c r="AW1304" s="8" t="s">
        <v>402</v>
      </c>
      <c r="AX1304" s="8" t="s">
        <v>585</v>
      </c>
      <c r="AY1304" s="8" t="s">
        <v>788</v>
      </c>
      <c r="AZ1304" s="8" t="s">
        <v>403</v>
      </c>
      <c r="BA1304" s="8"/>
      <c r="BB1304" s="8"/>
      <c r="BC1304" s="8"/>
      <c r="BD1304" s="8"/>
      <c r="BE1304" s="8"/>
      <c r="BF1304" s="8"/>
      <c r="BG1304" s="8"/>
      <c r="BH1304" s="8"/>
      <c r="BI1304" s="8" t="s">
        <v>4700</v>
      </c>
      <c r="BJ1304" s="8"/>
      <c r="BK1304" s="8"/>
      <c r="BL1304" s="8" t="s">
        <v>587</v>
      </c>
      <c r="BM1304" s="8" t="s">
        <v>588</v>
      </c>
      <c r="BN1304" s="8"/>
      <c r="BO1304" s="8" t="s">
        <v>404</v>
      </c>
      <c r="BP1304" s="8"/>
      <c r="BQ1304" s="8"/>
      <c r="BR1304" s="10"/>
      <c r="BS1304" s="8"/>
      <c r="BT1304" s="8"/>
      <c r="BU1304" s="8" t="s">
        <v>419</v>
      </c>
      <c r="BV1304" s="8"/>
      <c r="BW1304" s="8"/>
      <c r="BX1304" s="8"/>
      <c r="BY1304" s="8"/>
      <c r="BZ1304" s="8"/>
      <c r="CA1304" s="8"/>
      <c r="CB1304" s="8"/>
      <c r="CC1304" s="8"/>
      <c r="CD1304" s="8"/>
      <c r="CE1304" s="8"/>
      <c r="CF1304" s="8"/>
      <c r="CG1304" s="8"/>
      <c r="CH1304" s="8"/>
      <c r="CI1304" s="8"/>
      <c r="CJ1304" s="8"/>
      <c r="CK1304" s="10"/>
      <c r="CL1304" s="8"/>
      <c r="CM1304" s="8"/>
      <c r="CN1304" s="8"/>
      <c r="CO1304" s="8"/>
      <c r="CP1304" s="8"/>
    </row>
    <row r="1305" spans="2:94">
      <c r="B1305" s="6">
        <v>1304</v>
      </c>
      <c r="C1305" s="7">
        <v>7</v>
      </c>
      <c r="D1305" s="8" t="s">
        <v>4701</v>
      </c>
      <c r="E1305" s="8" t="s">
        <v>396</v>
      </c>
      <c r="F1305" s="8" t="s">
        <v>439</v>
      </c>
      <c r="G1305" s="8"/>
      <c r="H1305" s="8" t="s">
        <v>862</v>
      </c>
      <c r="I1305" s="8"/>
      <c r="J1305" s="8" t="s">
        <v>4691</v>
      </c>
      <c r="K1305" s="8"/>
      <c r="L1305" s="8"/>
      <c r="M1305" s="8" t="s">
        <v>4702</v>
      </c>
      <c r="N1305" s="8" t="s">
        <v>576</v>
      </c>
      <c r="O1305" s="8"/>
      <c r="P1305" s="8"/>
      <c r="Q1305" s="8" t="s">
        <v>4703</v>
      </c>
      <c r="R1305" s="8" t="s">
        <v>868</v>
      </c>
      <c r="S1305" s="8" t="s">
        <v>4704</v>
      </c>
      <c r="T1305" s="8"/>
      <c r="U1305" s="8"/>
      <c r="V1305" s="8" t="s">
        <v>667</v>
      </c>
      <c r="W1305" s="8" t="s">
        <v>105</v>
      </c>
      <c r="X1305" s="10" t="s">
        <v>687</v>
      </c>
      <c r="Y1305" s="8"/>
      <c r="Z1305" s="8"/>
      <c r="AA1305" s="8"/>
      <c r="AB1305" s="8"/>
      <c r="AC1305" s="8"/>
      <c r="AD1305" s="8"/>
      <c r="AE1305" s="8" t="s">
        <v>620</v>
      </c>
      <c r="AF1305" s="8"/>
      <c r="AG1305" s="8"/>
      <c r="AH1305" s="8" t="s">
        <v>400</v>
      </c>
      <c r="AI1305" s="8" t="s">
        <v>58</v>
      </c>
      <c r="AJ1305" s="8"/>
      <c r="AK1305" s="8" t="s">
        <v>394</v>
      </c>
      <c r="AL1305" s="8" t="s">
        <v>395</v>
      </c>
      <c r="AM1305" s="8" t="s">
        <v>4705</v>
      </c>
      <c r="AN1305" s="8" t="s">
        <v>415</v>
      </c>
      <c r="AO1305" s="8"/>
      <c r="AP1305" s="8"/>
      <c r="AQ1305" s="8"/>
      <c r="AR1305" s="8"/>
      <c r="AS1305" s="8"/>
      <c r="AT1305" s="8"/>
      <c r="AU1305" s="8"/>
      <c r="AV1305" s="8"/>
      <c r="AW1305" s="8" t="s">
        <v>402</v>
      </c>
      <c r="AX1305" s="8" t="s">
        <v>585</v>
      </c>
      <c r="AY1305" s="8" t="s">
        <v>105</v>
      </c>
      <c r="AZ1305" s="8" t="s">
        <v>403</v>
      </c>
      <c r="BA1305" s="8"/>
      <c r="BB1305" s="8"/>
      <c r="BC1305" s="8"/>
      <c r="BD1305" s="8"/>
      <c r="BE1305" s="8"/>
      <c r="BF1305" s="8"/>
      <c r="BG1305" s="8"/>
      <c r="BH1305" s="8"/>
      <c r="BI1305" s="8" t="s">
        <v>4706</v>
      </c>
      <c r="BJ1305" s="8"/>
      <c r="BK1305" s="8"/>
      <c r="BL1305" s="8" t="s">
        <v>587</v>
      </c>
      <c r="BM1305" s="8" t="s">
        <v>588</v>
      </c>
      <c r="BN1305" s="8"/>
      <c r="BO1305" s="8" t="s">
        <v>404</v>
      </c>
      <c r="BP1305" s="8"/>
      <c r="BQ1305" s="8"/>
      <c r="BR1305" s="10"/>
      <c r="BS1305" s="8"/>
      <c r="BT1305" s="8"/>
      <c r="BU1305" s="8" t="s">
        <v>419</v>
      </c>
      <c r="BV1305" s="8"/>
      <c r="BW1305" s="8"/>
      <c r="BX1305" s="8"/>
      <c r="BY1305" s="8"/>
      <c r="BZ1305" s="8"/>
      <c r="CA1305" s="8"/>
      <c r="CB1305" s="8"/>
      <c r="CC1305" s="8"/>
      <c r="CD1305" s="8"/>
      <c r="CE1305" s="8"/>
      <c r="CF1305" s="8"/>
      <c r="CG1305" s="8"/>
      <c r="CH1305" s="8"/>
      <c r="CI1305" s="8"/>
      <c r="CJ1305" s="8"/>
      <c r="CK1305" s="10"/>
      <c r="CL1305" s="8"/>
      <c r="CM1305" s="8"/>
      <c r="CN1305" s="8"/>
      <c r="CO1305" s="8"/>
      <c r="CP1305" s="8"/>
    </row>
    <row r="1306" spans="2:94">
      <c r="B1306" s="6">
        <v>1305</v>
      </c>
      <c r="C1306" s="7">
        <v>7</v>
      </c>
      <c r="D1306" s="8" t="s">
        <v>4707</v>
      </c>
      <c r="E1306" s="8"/>
      <c r="F1306" s="8" t="s">
        <v>439</v>
      </c>
      <c r="G1306" s="8"/>
      <c r="H1306" s="8" t="s">
        <v>862</v>
      </c>
      <c r="I1306" s="8"/>
      <c r="J1306" s="8" t="s">
        <v>4691</v>
      </c>
      <c r="K1306" s="8"/>
      <c r="L1306" s="8"/>
      <c r="M1306" s="8" t="s">
        <v>4708</v>
      </c>
      <c r="N1306" s="8" t="s">
        <v>440</v>
      </c>
      <c r="O1306" s="8"/>
      <c r="P1306" s="8"/>
      <c r="Q1306" s="8" t="s">
        <v>4709</v>
      </c>
      <c r="R1306" s="8" t="s">
        <v>391</v>
      </c>
      <c r="S1306" s="8" t="s">
        <v>4710</v>
      </c>
      <c r="T1306" s="8"/>
      <c r="U1306" s="8"/>
      <c r="V1306" s="8" t="s">
        <v>734</v>
      </c>
      <c r="W1306" s="8"/>
      <c r="X1306" s="10"/>
      <c r="Y1306" s="8"/>
      <c r="Z1306" s="8"/>
      <c r="AA1306" s="8"/>
      <c r="AB1306" s="8"/>
      <c r="AC1306" s="8"/>
      <c r="AD1306" s="8"/>
      <c r="AE1306" s="8" t="s">
        <v>4711</v>
      </c>
      <c r="AF1306" s="8"/>
      <c r="AG1306" s="8"/>
      <c r="AH1306" s="8" t="s">
        <v>400</v>
      </c>
      <c r="AI1306" s="8" t="s">
        <v>58</v>
      </c>
      <c r="AJ1306" s="8"/>
      <c r="AK1306" s="8" t="s">
        <v>412</v>
      </c>
      <c r="AL1306" s="8" t="s">
        <v>395</v>
      </c>
      <c r="AM1306" s="8" t="s">
        <v>4712</v>
      </c>
      <c r="AN1306" s="8" t="s">
        <v>415</v>
      </c>
      <c r="AO1306" s="8"/>
      <c r="AP1306" s="8"/>
      <c r="AQ1306" s="8"/>
      <c r="AR1306" s="8"/>
      <c r="AS1306" s="8"/>
      <c r="AT1306" s="8"/>
      <c r="AU1306" s="8"/>
      <c r="AV1306" s="8"/>
      <c r="AW1306" s="8"/>
      <c r="AX1306" s="8"/>
      <c r="AY1306" s="8"/>
      <c r="AZ1306" s="8"/>
      <c r="BA1306" s="8"/>
      <c r="BB1306" s="8"/>
      <c r="BC1306" s="8"/>
      <c r="BD1306" s="8"/>
      <c r="BE1306" s="8"/>
      <c r="BF1306" s="8"/>
      <c r="BG1306" s="8"/>
      <c r="BH1306" s="8"/>
      <c r="BI1306" s="8" t="s">
        <v>4713</v>
      </c>
      <c r="BJ1306" s="8"/>
      <c r="BK1306" s="8"/>
      <c r="BL1306" s="8"/>
      <c r="BM1306" s="8"/>
      <c r="BN1306" s="8"/>
      <c r="BO1306" s="8" t="s">
        <v>404</v>
      </c>
      <c r="BP1306" s="8"/>
      <c r="BQ1306" s="8"/>
      <c r="BR1306" s="10"/>
      <c r="BS1306" s="8" t="s">
        <v>4714</v>
      </c>
      <c r="BT1306" s="8" t="s">
        <v>4715</v>
      </c>
      <c r="BU1306" s="8"/>
      <c r="BV1306" s="8"/>
      <c r="BW1306" s="8"/>
      <c r="BX1306" s="8"/>
      <c r="BY1306" s="8"/>
      <c r="BZ1306" s="8"/>
      <c r="CA1306" s="8"/>
      <c r="CB1306" s="8"/>
      <c r="CC1306" s="8"/>
      <c r="CD1306" s="8"/>
      <c r="CE1306" s="8"/>
      <c r="CF1306" s="8"/>
      <c r="CG1306" s="8"/>
      <c r="CH1306" s="8"/>
      <c r="CI1306" s="8"/>
      <c r="CJ1306" s="8"/>
      <c r="CK1306" s="10"/>
      <c r="CL1306" s="8"/>
      <c r="CM1306" s="8"/>
      <c r="CN1306" s="8"/>
      <c r="CO1306" s="8"/>
      <c r="CP1306" s="8"/>
    </row>
    <row r="1307" spans="2:94">
      <c r="B1307" s="6">
        <v>1306</v>
      </c>
      <c r="C1307" s="7">
        <v>7</v>
      </c>
      <c r="D1307" s="8" t="s">
        <v>4716</v>
      </c>
      <c r="E1307" s="8" t="s">
        <v>396</v>
      </c>
      <c r="F1307" s="8" t="s">
        <v>439</v>
      </c>
      <c r="G1307" s="8"/>
      <c r="H1307" s="8" t="s">
        <v>862</v>
      </c>
      <c r="I1307" s="8"/>
      <c r="J1307" s="8" t="s">
        <v>4691</v>
      </c>
      <c r="K1307" s="8"/>
      <c r="L1307" s="8"/>
      <c r="M1307" s="8" t="s">
        <v>4717</v>
      </c>
      <c r="N1307" s="8" t="s">
        <v>440</v>
      </c>
      <c r="O1307" s="8"/>
      <c r="P1307" s="8"/>
      <c r="Q1307" s="8" t="s">
        <v>4718</v>
      </c>
      <c r="R1307" s="8" t="s">
        <v>491</v>
      </c>
      <c r="S1307" s="8" t="s">
        <v>4719</v>
      </c>
      <c r="T1307" s="8"/>
      <c r="U1307" s="8"/>
      <c r="V1307" s="8" t="s">
        <v>1405</v>
      </c>
      <c r="W1307" s="8" t="s">
        <v>105</v>
      </c>
      <c r="X1307" s="10" t="s">
        <v>4720</v>
      </c>
      <c r="Y1307" s="8"/>
      <c r="Z1307" s="8"/>
      <c r="AA1307" s="8"/>
      <c r="AB1307" s="8"/>
      <c r="AC1307" s="8"/>
      <c r="AD1307" s="8"/>
      <c r="AE1307" s="8" t="s">
        <v>4711</v>
      </c>
      <c r="AF1307" s="8"/>
      <c r="AG1307" s="8"/>
      <c r="AH1307" s="8" t="s">
        <v>400</v>
      </c>
      <c r="AI1307" s="8" t="s">
        <v>58</v>
      </c>
      <c r="AJ1307" s="8"/>
      <c r="AK1307" s="8" t="s">
        <v>412</v>
      </c>
      <c r="AL1307" s="8" t="s">
        <v>1493</v>
      </c>
      <c r="AM1307" s="8" t="s">
        <v>4721</v>
      </c>
      <c r="AN1307" s="8" t="s">
        <v>415</v>
      </c>
      <c r="AO1307" s="8"/>
      <c r="AP1307" s="8"/>
      <c r="AQ1307" s="8"/>
      <c r="AR1307" s="8"/>
      <c r="AS1307" s="8"/>
      <c r="AT1307" s="8"/>
      <c r="AU1307" s="8"/>
      <c r="AV1307" s="8"/>
      <c r="AW1307" s="8"/>
      <c r="AX1307" s="8" t="s">
        <v>4722</v>
      </c>
      <c r="AY1307" s="8" t="s">
        <v>105</v>
      </c>
      <c r="AZ1307" s="8"/>
      <c r="BA1307" s="8"/>
      <c r="BB1307" s="8"/>
      <c r="BC1307" s="8"/>
      <c r="BD1307" s="8"/>
      <c r="BE1307" s="8"/>
      <c r="BF1307" s="8"/>
      <c r="BG1307" s="8"/>
      <c r="BH1307" s="8"/>
      <c r="BI1307" s="8" t="s">
        <v>4723</v>
      </c>
      <c r="BJ1307" s="8"/>
      <c r="BK1307" s="8"/>
      <c r="BL1307" s="8"/>
      <c r="BM1307" s="8"/>
      <c r="BN1307" s="8"/>
      <c r="BO1307" s="8"/>
      <c r="BP1307" s="8"/>
      <c r="BQ1307" s="8"/>
      <c r="BR1307" s="10"/>
      <c r="BS1307" s="8" t="s">
        <v>405</v>
      </c>
      <c r="BT1307" s="8"/>
      <c r="BU1307" s="8"/>
      <c r="BV1307" s="8"/>
      <c r="BW1307" s="8"/>
      <c r="BX1307" s="8"/>
      <c r="BY1307" s="8"/>
      <c r="BZ1307" s="8"/>
      <c r="CA1307" s="8"/>
      <c r="CB1307" s="8"/>
      <c r="CC1307" s="8"/>
      <c r="CD1307" s="8"/>
      <c r="CE1307" s="8"/>
      <c r="CF1307" s="8"/>
      <c r="CG1307" s="8"/>
      <c r="CH1307" s="8"/>
      <c r="CI1307" s="8"/>
      <c r="CJ1307" s="8"/>
      <c r="CK1307" s="10"/>
      <c r="CL1307" s="8"/>
      <c r="CM1307" s="8"/>
      <c r="CN1307" s="8"/>
      <c r="CO1307" s="8"/>
      <c r="CP1307" s="8"/>
    </row>
    <row r="1308" spans="2:94">
      <c r="B1308" s="6">
        <v>1307</v>
      </c>
      <c r="C1308" s="7">
        <v>7</v>
      </c>
      <c r="D1308" s="8" t="s">
        <v>4724</v>
      </c>
      <c r="E1308" s="8" t="s">
        <v>396</v>
      </c>
      <c r="F1308" s="8" t="s">
        <v>439</v>
      </c>
      <c r="G1308" s="8"/>
      <c r="H1308" s="8" t="s">
        <v>862</v>
      </c>
      <c r="I1308" s="8"/>
      <c r="J1308" s="8" t="s">
        <v>4691</v>
      </c>
      <c r="K1308" s="8"/>
      <c r="L1308" s="8"/>
      <c r="M1308" s="8" t="s">
        <v>4725</v>
      </c>
      <c r="N1308" s="8" t="s">
        <v>390</v>
      </c>
      <c r="O1308" s="8" t="s">
        <v>397</v>
      </c>
      <c r="P1308" s="8"/>
      <c r="Q1308" s="8" t="s">
        <v>4726</v>
      </c>
      <c r="R1308" s="8" t="s">
        <v>391</v>
      </c>
      <c r="S1308" s="8" t="s">
        <v>4727</v>
      </c>
      <c r="T1308" s="8"/>
      <c r="U1308" s="8"/>
      <c r="V1308" s="8" t="s">
        <v>1421</v>
      </c>
      <c r="W1308" s="8" t="s">
        <v>105</v>
      </c>
      <c r="X1308" s="10" t="s">
        <v>4728</v>
      </c>
      <c r="Y1308" s="8"/>
      <c r="Z1308" s="8"/>
      <c r="AA1308" s="8"/>
      <c r="AB1308" s="8"/>
      <c r="AC1308" s="8"/>
      <c r="AD1308" s="8"/>
      <c r="AE1308" s="8"/>
      <c r="AF1308" s="8"/>
      <c r="AG1308" s="8"/>
      <c r="AH1308" s="8" t="s">
        <v>393</v>
      </c>
      <c r="AI1308" s="8" t="s">
        <v>1512</v>
      </c>
      <c r="AJ1308" s="8"/>
      <c r="AK1308" s="8" t="s">
        <v>394</v>
      </c>
      <c r="AL1308" s="8" t="s">
        <v>395</v>
      </c>
      <c r="AM1308" s="8"/>
      <c r="AN1308" s="8"/>
      <c r="AO1308" s="8"/>
      <c r="AP1308" s="8"/>
      <c r="AQ1308" s="8"/>
      <c r="AR1308" s="8"/>
      <c r="AS1308" s="8"/>
      <c r="AT1308" s="8"/>
      <c r="AU1308" s="8"/>
      <c r="AV1308" s="8"/>
      <c r="AW1308" s="8" t="s">
        <v>452</v>
      </c>
      <c r="AX1308" s="8"/>
      <c r="AY1308" s="8" t="s">
        <v>105</v>
      </c>
      <c r="AZ1308" s="8"/>
      <c r="BA1308" s="8"/>
      <c r="BB1308" s="8"/>
      <c r="BC1308" s="8"/>
      <c r="BD1308" s="8"/>
      <c r="BE1308" s="8"/>
      <c r="BF1308" s="8"/>
      <c r="BG1308" s="8"/>
      <c r="BH1308" s="8"/>
      <c r="BI1308" s="8"/>
      <c r="BJ1308" s="8"/>
      <c r="BK1308" s="8"/>
      <c r="BL1308" s="8"/>
      <c r="BM1308" s="8"/>
      <c r="BN1308" s="8"/>
      <c r="BO1308" s="8" t="s">
        <v>674</v>
      </c>
      <c r="BP1308" s="8"/>
      <c r="BQ1308" s="8"/>
      <c r="BR1308" s="10"/>
      <c r="BS1308" s="8"/>
      <c r="BT1308" s="8"/>
      <c r="BU1308" s="8" t="s">
        <v>419</v>
      </c>
      <c r="BV1308" s="8"/>
      <c r="BW1308" s="8"/>
      <c r="BX1308" s="8"/>
      <c r="BY1308" s="8"/>
      <c r="BZ1308" s="8"/>
      <c r="CA1308" s="8"/>
      <c r="CB1308" s="8"/>
      <c r="CC1308" s="8"/>
      <c r="CD1308" s="8"/>
      <c r="CE1308" s="8"/>
      <c r="CF1308" s="8"/>
      <c r="CG1308" s="8"/>
      <c r="CH1308" s="8"/>
      <c r="CI1308" s="8"/>
      <c r="CJ1308" s="8"/>
      <c r="CK1308" s="10"/>
      <c r="CL1308" s="8"/>
      <c r="CM1308" s="8"/>
      <c r="CN1308" s="8"/>
      <c r="CO1308" s="8"/>
      <c r="CP1308" s="8"/>
    </row>
    <row r="1309" spans="2:94">
      <c r="B1309" s="6">
        <v>1308</v>
      </c>
      <c r="C1309" s="7">
        <v>8</v>
      </c>
      <c r="D1309" s="8" t="s">
        <v>4729</v>
      </c>
      <c r="E1309" s="8" t="s">
        <v>396</v>
      </c>
      <c r="F1309" s="8" t="s">
        <v>439</v>
      </c>
      <c r="G1309" s="8"/>
      <c r="H1309" s="8" t="s">
        <v>862</v>
      </c>
      <c r="I1309" s="8"/>
      <c r="J1309" s="8" t="s">
        <v>4691</v>
      </c>
      <c r="K1309" s="8"/>
      <c r="L1309" s="8"/>
      <c r="M1309" s="8" t="s">
        <v>4730</v>
      </c>
      <c r="N1309" s="8" t="s">
        <v>390</v>
      </c>
      <c r="O1309" s="8" t="s">
        <v>397</v>
      </c>
      <c r="P1309" s="8"/>
      <c r="Q1309" s="8" t="s">
        <v>4731</v>
      </c>
      <c r="R1309" s="8" t="s">
        <v>491</v>
      </c>
      <c r="S1309" s="8" t="s">
        <v>4732</v>
      </c>
      <c r="T1309" s="8"/>
      <c r="U1309" s="8"/>
      <c r="V1309" s="8" t="s">
        <v>441</v>
      </c>
      <c r="W1309" s="8" t="s">
        <v>105</v>
      </c>
      <c r="X1309" s="10" t="s">
        <v>1952</v>
      </c>
      <c r="Y1309" s="8"/>
      <c r="Z1309" s="8"/>
      <c r="AA1309" s="8"/>
      <c r="AB1309" s="8"/>
      <c r="AC1309" s="8"/>
      <c r="AD1309" s="8"/>
      <c r="AE1309" s="8" t="s">
        <v>1545</v>
      </c>
      <c r="AF1309" s="8"/>
      <c r="AG1309" s="8"/>
      <c r="AH1309" s="8" t="s">
        <v>393</v>
      </c>
      <c r="AI1309" s="8" t="s">
        <v>1512</v>
      </c>
      <c r="AJ1309" s="8"/>
      <c r="AK1309" s="8" t="s">
        <v>394</v>
      </c>
      <c r="AL1309" s="8" t="s">
        <v>395</v>
      </c>
      <c r="AM1309" s="8" t="s">
        <v>4733</v>
      </c>
      <c r="AN1309" s="8" t="s">
        <v>415</v>
      </c>
      <c r="AO1309" s="8"/>
      <c r="AP1309" s="8"/>
      <c r="AQ1309" s="8"/>
      <c r="AR1309" s="8"/>
      <c r="AS1309" s="8"/>
      <c r="AT1309" s="8"/>
      <c r="AU1309" s="8"/>
      <c r="AV1309" s="8"/>
      <c r="AW1309" s="8" t="s">
        <v>452</v>
      </c>
      <c r="AX1309" s="8"/>
      <c r="AY1309" s="8" t="s">
        <v>105</v>
      </c>
      <c r="AZ1309" s="8"/>
      <c r="BA1309" s="8"/>
      <c r="BB1309" s="8"/>
      <c r="BC1309" s="8"/>
      <c r="BD1309" s="8"/>
      <c r="BE1309" s="8"/>
      <c r="BF1309" s="8"/>
      <c r="BG1309" s="8"/>
      <c r="BH1309" s="8"/>
      <c r="BI1309" s="8" t="s">
        <v>4734</v>
      </c>
      <c r="BJ1309" s="8"/>
      <c r="BK1309" s="8"/>
      <c r="BL1309" s="8"/>
      <c r="BM1309" s="8"/>
      <c r="BN1309" s="8"/>
      <c r="BO1309" s="8" t="s">
        <v>1532</v>
      </c>
      <c r="BP1309" s="8"/>
      <c r="BQ1309" s="8"/>
      <c r="BR1309" s="10"/>
      <c r="BS1309" s="8" t="s">
        <v>2326</v>
      </c>
      <c r="BT1309" s="8" t="s">
        <v>4735</v>
      </c>
      <c r="BU1309" s="8" t="s">
        <v>419</v>
      </c>
      <c r="BV1309" s="8" t="s">
        <v>1550</v>
      </c>
      <c r="BW1309" s="8" t="s">
        <v>2455</v>
      </c>
      <c r="BX1309" s="8"/>
      <c r="BY1309" s="8"/>
      <c r="BZ1309" s="8"/>
      <c r="CA1309" s="8"/>
      <c r="CB1309" s="8"/>
      <c r="CC1309" s="8"/>
      <c r="CD1309" s="8"/>
      <c r="CE1309" s="8"/>
      <c r="CF1309" s="8"/>
      <c r="CG1309" s="8"/>
      <c r="CH1309" s="8"/>
      <c r="CI1309" s="8"/>
      <c r="CJ1309" s="8"/>
      <c r="CK1309" s="10"/>
      <c r="CL1309" s="8"/>
      <c r="CM1309" s="8"/>
      <c r="CN1309" s="8"/>
      <c r="CO1309" s="8"/>
      <c r="CP1309" s="8"/>
    </row>
    <row r="1310" spans="2:94">
      <c r="B1310" s="6">
        <v>1309</v>
      </c>
      <c r="C1310" s="7">
        <v>8</v>
      </c>
      <c r="D1310" s="8" t="s">
        <v>4736</v>
      </c>
      <c r="E1310" s="8" t="s">
        <v>396</v>
      </c>
      <c r="F1310" s="8" t="s">
        <v>439</v>
      </c>
      <c r="G1310" s="8"/>
      <c r="H1310" s="8" t="s">
        <v>862</v>
      </c>
      <c r="I1310" s="8"/>
      <c r="J1310" s="8" t="s">
        <v>4691</v>
      </c>
      <c r="K1310" s="8"/>
      <c r="L1310" s="8"/>
      <c r="M1310" s="8" t="s">
        <v>4737</v>
      </c>
      <c r="N1310" s="8" t="s">
        <v>390</v>
      </c>
      <c r="O1310" s="8" t="s">
        <v>397</v>
      </c>
      <c r="P1310" s="8"/>
      <c r="Q1310" s="8" t="s">
        <v>4738</v>
      </c>
      <c r="R1310" s="8" t="s">
        <v>1041</v>
      </c>
      <c r="S1310" s="8" t="s">
        <v>4739</v>
      </c>
      <c r="T1310" s="8"/>
      <c r="U1310" s="8"/>
      <c r="V1310" s="8" t="s">
        <v>571</v>
      </c>
      <c r="W1310" s="8" t="s">
        <v>105</v>
      </c>
      <c r="X1310" s="10" t="s">
        <v>2934</v>
      </c>
      <c r="Y1310" s="8"/>
      <c r="Z1310" s="8"/>
      <c r="AA1310" s="8"/>
      <c r="AB1310" s="8"/>
      <c r="AC1310" s="8"/>
      <c r="AD1310" s="8"/>
      <c r="AE1310" s="8" t="s">
        <v>4740</v>
      </c>
      <c r="AF1310" s="8"/>
      <c r="AG1310" s="8"/>
      <c r="AH1310" s="8" t="s">
        <v>393</v>
      </c>
      <c r="AI1310" s="8" t="s">
        <v>1512</v>
      </c>
      <c r="AJ1310" s="8"/>
      <c r="AK1310" s="8" t="s">
        <v>394</v>
      </c>
      <c r="AL1310" s="8" t="s">
        <v>395</v>
      </c>
      <c r="AM1310" s="8" t="s">
        <v>4741</v>
      </c>
      <c r="AN1310" s="8" t="s">
        <v>415</v>
      </c>
      <c r="AO1310" s="8"/>
      <c r="AP1310" s="8"/>
      <c r="AQ1310" s="8"/>
      <c r="AR1310" s="8"/>
      <c r="AS1310" s="8"/>
      <c r="AT1310" s="8"/>
      <c r="AU1310" s="8"/>
      <c r="AV1310" s="8"/>
      <c r="AW1310" s="8" t="s">
        <v>452</v>
      </c>
      <c r="AX1310" s="8"/>
      <c r="AY1310" s="8" t="s">
        <v>105</v>
      </c>
      <c r="AZ1310" s="8"/>
      <c r="BA1310" s="8"/>
      <c r="BB1310" s="8"/>
      <c r="BC1310" s="8"/>
      <c r="BD1310" s="8"/>
      <c r="BE1310" s="8"/>
      <c r="BF1310" s="8"/>
      <c r="BG1310" s="8"/>
      <c r="BH1310" s="8"/>
      <c r="BI1310" s="8" t="s">
        <v>4742</v>
      </c>
      <c r="BJ1310" s="8"/>
      <c r="BK1310" s="8"/>
      <c r="BL1310" s="8"/>
      <c r="BM1310" s="8"/>
      <c r="BN1310" s="8"/>
      <c r="BO1310" s="8" t="s">
        <v>674</v>
      </c>
      <c r="BP1310" s="8"/>
      <c r="BQ1310" s="8"/>
      <c r="BR1310" s="10"/>
      <c r="BS1310" s="8" t="s">
        <v>2691</v>
      </c>
      <c r="BT1310" s="8" t="s">
        <v>4743</v>
      </c>
      <c r="BU1310" s="8" t="s">
        <v>419</v>
      </c>
      <c r="BV1310" s="8" t="s">
        <v>1550</v>
      </c>
      <c r="BW1310" s="8" t="s">
        <v>2455</v>
      </c>
      <c r="BX1310" s="8"/>
      <c r="BY1310" s="8"/>
      <c r="BZ1310" s="8"/>
      <c r="CA1310" s="8"/>
      <c r="CB1310" s="8"/>
      <c r="CC1310" s="8"/>
      <c r="CD1310" s="8"/>
      <c r="CE1310" s="8"/>
      <c r="CF1310" s="8"/>
      <c r="CG1310" s="8"/>
      <c r="CH1310" s="8"/>
      <c r="CI1310" s="8"/>
      <c r="CJ1310" s="8"/>
      <c r="CK1310" s="10"/>
      <c r="CL1310" s="8"/>
      <c r="CM1310" s="8"/>
      <c r="CN1310" s="8"/>
      <c r="CO1310" s="8"/>
      <c r="CP1310" s="8"/>
    </row>
    <row r="1311" spans="2:94">
      <c r="B1311" s="6">
        <v>1310</v>
      </c>
      <c r="C1311" s="7">
        <v>8</v>
      </c>
      <c r="D1311" s="8" t="s">
        <v>4744</v>
      </c>
      <c r="E1311" s="8" t="s">
        <v>396</v>
      </c>
      <c r="F1311" s="8" t="s">
        <v>439</v>
      </c>
      <c r="G1311" s="8"/>
      <c r="H1311" s="8" t="s">
        <v>862</v>
      </c>
      <c r="I1311" s="8"/>
      <c r="J1311" s="8" t="s">
        <v>4691</v>
      </c>
      <c r="K1311" s="8"/>
      <c r="L1311" s="8"/>
      <c r="M1311" s="8" t="s">
        <v>4745</v>
      </c>
      <c r="N1311" s="8" t="s">
        <v>390</v>
      </c>
      <c r="O1311" s="8" t="s">
        <v>397</v>
      </c>
      <c r="P1311" s="8"/>
      <c r="Q1311" s="8" t="s">
        <v>4746</v>
      </c>
      <c r="R1311" s="8" t="s">
        <v>391</v>
      </c>
      <c r="S1311" s="8" t="s">
        <v>4747</v>
      </c>
      <c r="T1311" s="8"/>
      <c r="U1311" s="8"/>
      <c r="V1311" s="8" t="s">
        <v>1021</v>
      </c>
      <c r="W1311" s="8" t="s">
        <v>105</v>
      </c>
      <c r="X1311" s="10" t="s">
        <v>4748</v>
      </c>
      <c r="Y1311" s="8"/>
      <c r="Z1311" s="8"/>
      <c r="AA1311" s="8"/>
      <c r="AB1311" s="8"/>
      <c r="AC1311" s="8"/>
      <c r="AD1311" s="8"/>
      <c r="AE1311" s="8"/>
      <c r="AF1311" s="8"/>
      <c r="AG1311" s="8"/>
      <c r="AH1311" s="8" t="s">
        <v>393</v>
      </c>
      <c r="AI1311" s="8" t="s">
        <v>59</v>
      </c>
      <c r="AJ1311" s="8"/>
      <c r="AK1311" s="8" t="s">
        <v>394</v>
      </c>
      <c r="AL1311" s="8" t="s">
        <v>395</v>
      </c>
      <c r="AM1311" s="8" t="s">
        <v>887</v>
      </c>
      <c r="AN1311" s="8" t="s">
        <v>415</v>
      </c>
      <c r="AO1311" s="8"/>
      <c r="AP1311" s="8"/>
      <c r="AQ1311" s="8"/>
      <c r="AR1311" s="8"/>
      <c r="AS1311" s="8"/>
      <c r="AT1311" s="8"/>
      <c r="AU1311" s="8"/>
      <c r="AV1311" s="8"/>
      <c r="AW1311" s="8" t="s">
        <v>452</v>
      </c>
      <c r="AX1311" s="8"/>
      <c r="AY1311" s="8" t="s">
        <v>105</v>
      </c>
      <c r="AZ1311" s="8"/>
      <c r="BA1311" s="8"/>
      <c r="BB1311" s="8"/>
      <c r="BC1311" s="8"/>
      <c r="BD1311" s="8"/>
      <c r="BE1311" s="8"/>
      <c r="BF1311" s="8"/>
      <c r="BG1311" s="8"/>
      <c r="BH1311" s="8"/>
      <c r="BI1311" s="8" t="s">
        <v>4749</v>
      </c>
      <c r="BJ1311" s="8"/>
      <c r="BK1311" s="8"/>
      <c r="BL1311" s="8"/>
      <c r="BM1311" s="8"/>
      <c r="BN1311" s="8"/>
      <c r="BO1311" s="8" t="s">
        <v>674</v>
      </c>
      <c r="BP1311" s="8"/>
      <c r="BQ1311" s="8"/>
      <c r="BR1311" s="10"/>
      <c r="BS1311" s="8"/>
      <c r="BT1311" s="8"/>
      <c r="BU1311" s="8" t="s">
        <v>419</v>
      </c>
      <c r="BV1311" s="8"/>
      <c r="BW1311" s="8"/>
      <c r="BX1311" s="8"/>
      <c r="BY1311" s="8"/>
      <c r="BZ1311" s="8"/>
      <c r="CA1311" s="8"/>
      <c r="CB1311" s="8"/>
      <c r="CC1311" s="8"/>
      <c r="CD1311" s="8"/>
      <c r="CE1311" s="8"/>
      <c r="CF1311" s="8"/>
      <c r="CG1311" s="8"/>
      <c r="CH1311" s="8"/>
      <c r="CI1311" s="8"/>
      <c r="CJ1311" s="8"/>
      <c r="CK1311" s="10"/>
      <c r="CL1311" s="8"/>
      <c r="CM1311" s="8"/>
      <c r="CN1311" s="8"/>
      <c r="CO1311" s="8"/>
      <c r="CP1311" s="8"/>
    </row>
    <row r="1312" spans="2:94">
      <c r="B1312" s="6">
        <v>1311</v>
      </c>
      <c r="C1312" s="7">
        <v>7</v>
      </c>
      <c r="D1312" s="8" t="s">
        <v>4750</v>
      </c>
      <c r="E1312" s="8"/>
      <c r="F1312" s="8" t="s">
        <v>439</v>
      </c>
      <c r="G1312" s="8"/>
      <c r="H1312" s="8" t="s">
        <v>862</v>
      </c>
      <c r="I1312" s="8"/>
      <c r="J1312" s="8" t="s">
        <v>4691</v>
      </c>
      <c r="K1312" s="8"/>
      <c r="L1312" s="8"/>
      <c r="M1312" s="8" t="s">
        <v>4751</v>
      </c>
      <c r="N1312" s="8" t="s">
        <v>390</v>
      </c>
      <c r="O1312" s="8" t="s">
        <v>397</v>
      </c>
      <c r="P1312" s="8"/>
      <c r="Q1312" s="8" t="s">
        <v>4752</v>
      </c>
      <c r="R1312" s="8" t="s">
        <v>1041</v>
      </c>
      <c r="S1312" s="8" t="s">
        <v>4753</v>
      </c>
      <c r="T1312" s="8"/>
      <c r="U1312" s="8"/>
      <c r="V1312" s="8" t="s">
        <v>751</v>
      </c>
      <c r="W1312" s="8" t="s">
        <v>73</v>
      </c>
      <c r="X1312" s="10" t="s">
        <v>4754</v>
      </c>
      <c r="Y1312" s="8"/>
      <c r="Z1312" s="8"/>
      <c r="AA1312" s="8"/>
      <c r="AB1312" s="8"/>
      <c r="AC1312" s="8"/>
      <c r="AD1312" s="8"/>
      <c r="AE1312" s="8" t="s">
        <v>886</v>
      </c>
      <c r="AF1312" s="8"/>
      <c r="AG1312" s="8"/>
      <c r="AH1312" s="8" t="s">
        <v>400</v>
      </c>
      <c r="AI1312" s="8" t="s">
        <v>58</v>
      </c>
      <c r="AJ1312" s="8"/>
      <c r="AK1312" s="8" t="s">
        <v>412</v>
      </c>
      <c r="AL1312" s="8" t="s">
        <v>1493</v>
      </c>
      <c r="AM1312" s="8" t="s">
        <v>1077</v>
      </c>
      <c r="AN1312" s="8" t="s">
        <v>401</v>
      </c>
      <c r="AO1312" s="8"/>
      <c r="AP1312" s="8"/>
      <c r="AQ1312" s="8"/>
      <c r="AR1312" s="8"/>
      <c r="AS1312" s="8"/>
      <c r="AT1312" s="8"/>
      <c r="AU1312" s="8"/>
      <c r="AV1312" s="8"/>
      <c r="AW1312" s="8" t="s">
        <v>452</v>
      </c>
      <c r="AX1312" s="8" t="s">
        <v>4755</v>
      </c>
      <c r="AY1312" s="8" t="s">
        <v>73</v>
      </c>
      <c r="AZ1312" s="8" t="s">
        <v>403</v>
      </c>
      <c r="BA1312" s="8"/>
      <c r="BB1312" s="8"/>
      <c r="BC1312" s="8"/>
      <c r="BD1312" s="8"/>
      <c r="BE1312" s="8"/>
      <c r="BF1312" s="8"/>
      <c r="BG1312" s="8"/>
      <c r="BH1312" s="8"/>
      <c r="BI1312" s="8" t="s">
        <v>4756</v>
      </c>
      <c r="BJ1312" s="8"/>
      <c r="BK1312" s="8"/>
      <c r="BL1312" s="8"/>
      <c r="BM1312" s="8"/>
      <c r="BN1312" s="8"/>
      <c r="BO1312" s="8" t="s">
        <v>404</v>
      </c>
      <c r="BP1312" s="8"/>
      <c r="BQ1312" s="8"/>
      <c r="BR1312" s="10"/>
      <c r="BS1312" s="8" t="s">
        <v>405</v>
      </c>
      <c r="BT1312" s="8"/>
      <c r="BU1312" s="8" t="s">
        <v>419</v>
      </c>
      <c r="BV1312" s="8"/>
      <c r="BW1312" s="8"/>
      <c r="BX1312" s="8"/>
      <c r="BY1312" s="8"/>
      <c r="BZ1312" s="8"/>
      <c r="CA1312" s="8"/>
      <c r="CB1312" s="8"/>
      <c r="CC1312" s="8"/>
      <c r="CD1312" s="8"/>
      <c r="CE1312" s="8"/>
      <c r="CF1312" s="8"/>
      <c r="CG1312" s="8"/>
      <c r="CH1312" s="8"/>
      <c r="CI1312" s="8"/>
      <c r="CJ1312" s="8"/>
      <c r="CK1312" s="10"/>
      <c r="CL1312" s="8"/>
      <c r="CM1312" s="8"/>
      <c r="CN1312" s="8"/>
      <c r="CO1312" s="8"/>
      <c r="CP1312" s="8"/>
    </row>
    <row r="1313" spans="2:94">
      <c r="B1313" s="6">
        <v>1312</v>
      </c>
      <c r="C1313" s="7">
        <v>7</v>
      </c>
      <c r="D1313" s="8" t="s">
        <v>4750</v>
      </c>
      <c r="E1313" s="8"/>
      <c r="F1313" s="8" t="s">
        <v>439</v>
      </c>
      <c r="G1313" s="8"/>
      <c r="H1313" s="8" t="s">
        <v>862</v>
      </c>
      <c r="I1313" s="8"/>
      <c r="J1313" s="8" t="s">
        <v>4691</v>
      </c>
      <c r="K1313" s="8"/>
      <c r="L1313" s="8"/>
      <c r="M1313" s="8" t="s">
        <v>4757</v>
      </c>
      <c r="N1313" s="8" t="s">
        <v>390</v>
      </c>
      <c r="O1313" s="8" t="s">
        <v>397</v>
      </c>
      <c r="P1313" s="8"/>
      <c r="Q1313" s="8" t="s">
        <v>4752</v>
      </c>
      <c r="R1313" s="8" t="s">
        <v>1041</v>
      </c>
      <c r="S1313" s="8" t="s">
        <v>4753</v>
      </c>
      <c r="T1313" s="8"/>
      <c r="U1313" s="8"/>
      <c r="V1313" s="8" t="s">
        <v>751</v>
      </c>
      <c r="W1313" s="8" t="s">
        <v>73</v>
      </c>
      <c r="X1313" s="10" t="s">
        <v>4754</v>
      </c>
      <c r="Y1313" s="8"/>
      <c r="Z1313" s="8"/>
      <c r="AA1313" s="8"/>
      <c r="AB1313" s="8"/>
      <c r="AC1313" s="8"/>
      <c r="AD1313" s="8"/>
      <c r="AE1313" s="8" t="s">
        <v>886</v>
      </c>
      <c r="AF1313" s="8"/>
      <c r="AG1313" s="8"/>
      <c r="AH1313" s="8" t="s">
        <v>400</v>
      </c>
      <c r="AI1313" s="8" t="s">
        <v>58</v>
      </c>
      <c r="AJ1313" s="8"/>
      <c r="AK1313" s="8" t="s">
        <v>412</v>
      </c>
      <c r="AL1313" s="8" t="s">
        <v>1493</v>
      </c>
      <c r="AM1313" s="8" t="s">
        <v>1077</v>
      </c>
      <c r="AN1313" s="8" t="s">
        <v>401</v>
      </c>
      <c r="AO1313" s="8"/>
      <c r="AP1313" s="8"/>
      <c r="AQ1313" s="8"/>
      <c r="AR1313" s="8"/>
      <c r="AS1313" s="8"/>
      <c r="AT1313" s="8"/>
      <c r="AU1313" s="8"/>
      <c r="AV1313" s="8"/>
      <c r="AW1313" s="8" t="s">
        <v>452</v>
      </c>
      <c r="AX1313" s="8" t="s">
        <v>4755</v>
      </c>
      <c r="AY1313" s="8" t="s">
        <v>73</v>
      </c>
      <c r="AZ1313" s="8" t="s">
        <v>403</v>
      </c>
      <c r="BA1313" s="8"/>
      <c r="BB1313" s="8"/>
      <c r="BC1313" s="8"/>
      <c r="BD1313" s="8"/>
      <c r="BE1313" s="8"/>
      <c r="BF1313" s="8"/>
      <c r="BG1313" s="8"/>
      <c r="BH1313" s="8"/>
      <c r="BI1313" s="8" t="s">
        <v>4756</v>
      </c>
      <c r="BJ1313" s="8"/>
      <c r="BK1313" s="8"/>
      <c r="BL1313" s="8"/>
      <c r="BM1313" s="8"/>
      <c r="BN1313" s="8"/>
      <c r="BO1313" s="8" t="s">
        <v>404</v>
      </c>
      <c r="BP1313" s="8"/>
      <c r="BQ1313" s="8"/>
      <c r="BR1313" s="10"/>
      <c r="BS1313" s="8" t="s">
        <v>405</v>
      </c>
      <c r="BT1313" s="8"/>
      <c r="BU1313" s="8" t="s">
        <v>419</v>
      </c>
      <c r="BV1313" s="8"/>
      <c r="BW1313" s="8"/>
      <c r="BX1313" s="8"/>
      <c r="BY1313" s="8"/>
      <c r="BZ1313" s="8"/>
      <c r="CA1313" s="8"/>
      <c r="CB1313" s="8"/>
      <c r="CC1313" s="8"/>
      <c r="CD1313" s="8"/>
      <c r="CE1313" s="8"/>
      <c r="CF1313" s="8"/>
      <c r="CG1313" s="8"/>
      <c r="CH1313" s="8"/>
      <c r="CI1313" s="8"/>
      <c r="CJ1313" s="8"/>
      <c r="CK1313" s="10"/>
      <c r="CL1313" s="8"/>
      <c r="CM1313" s="8"/>
      <c r="CN1313" s="8"/>
      <c r="CO1313" s="8"/>
      <c r="CP1313" s="8"/>
    </row>
    <row r="1314" spans="2:94">
      <c r="B1314" s="6">
        <v>1313</v>
      </c>
      <c r="C1314" s="7">
        <v>7</v>
      </c>
      <c r="D1314" s="8" t="s">
        <v>4750</v>
      </c>
      <c r="E1314" s="8"/>
      <c r="F1314" s="8" t="s">
        <v>439</v>
      </c>
      <c r="G1314" s="8"/>
      <c r="H1314" s="8" t="s">
        <v>862</v>
      </c>
      <c r="I1314" s="8"/>
      <c r="J1314" s="8" t="s">
        <v>4691</v>
      </c>
      <c r="K1314" s="8"/>
      <c r="L1314" s="8"/>
      <c r="M1314" s="8" t="s">
        <v>4758</v>
      </c>
      <c r="N1314" s="8" t="s">
        <v>390</v>
      </c>
      <c r="O1314" s="8" t="s">
        <v>397</v>
      </c>
      <c r="P1314" s="8"/>
      <c r="Q1314" s="8" t="s">
        <v>4752</v>
      </c>
      <c r="R1314" s="8" t="s">
        <v>1041</v>
      </c>
      <c r="S1314" s="8" t="s">
        <v>4753</v>
      </c>
      <c r="T1314" s="8"/>
      <c r="U1314" s="8"/>
      <c r="V1314" s="8" t="s">
        <v>751</v>
      </c>
      <c r="W1314" s="8" t="s">
        <v>73</v>
      </c>
      <c r="X1314" s="10" t="s">
        <v>4754</v>
      </c>
      <c r="Y1314" s="8"/>
      <c r="Z1314" s="8"/>
      <c r="AA1314" s="8"/>
      <c r="AB1314" s="8"/>
      <c r="AC1314" s="8"/>
      <c r="AD1314" s="8"/>
      <c r="AE1314" s="8" t="s">
        <v>886</v>
      </c>
      <c r="AF1314" s="8"/>
      <c r="AG1314" s="8"/>
      <c r="AH1314" s="8" t="s">
        <v>400</v>
      </c>
      <c r="AI1314" s="8" t="s">
        <v>58</v>
      </c>
      <c r="AJ1314" s="8"/>
      <c r="AK1314" s="8" t="s">
        <v>412</v>
      </c>
      <c r="AL1314" s="8" t="s">
        <v>1493</v>
      </c>
      <c r="AM1314" s="8" t="s">
        <v>1077</v>
      </c>
      <c r="AN1314" s="8" t="s">
        <v>401</v>
      </c>
      <c r="AO1314" s="8"/>
      <c r="AP1314" s="8"/>
      <c r="AQ1314" s="8"/>
      <c r="AR1314" s="8"/>
      <c r="AS1314" s="8"/>
      <c r="AT1314" s="8"/>
      <c r="AU1314" s="8"/>
      <c r="AV1314" s="8"/>
      <c r="AW1314" s="8" t="s">
        <v>452</v>
      </c>
      <c r="AX1314" s="8" t="s">
        <v>4755</v>
      </c>
      <c r="AY1314" s="8" t="s">
        <v>73</v>
      </c>
      <c r="AZ1314" s="8" t="s">
        <v>403</v>
      </c>
      <c r="BA1314" s="8"/>
      <c r="BB1314" s="8"/>
      <c r="BC1314" s="8"/>
      <c r="BD1314" s="8"/>
      <c r="BE1314" s="8"/>
      <c r="BF1314" s="8"/>
      <c r="BG1314" s="8"/>
      <c r="BH1314" s="8"/>
      <c r="BI1314" s="8" t="s">
        <v>4756</v>
      </c>
      <c r="BJ1314" s="8"/>
      <c r="BK1314" s="8"/>
      <c r="BL1314" s="8"/>
      <c r="BM1314" s="8"/>
      <c r="BN1314" s="8"/>
      <c r="BO1314" s="8" t="s">
        <v>404</v>
      </c>
      <c r="BP1314" s="8"/>
      <c r="BQ1314" s="8"/>
      <c r="BR1314" s="10"/>
      <c r="BS1314" s="8" t="s">
        <v>405</v>
      </c>
      <c r="BT1314" s="8"/>
      <c r="BU1314" s="8" t="s">
        <v>419</v>
      </c>
      <c r="BV1314" s="8"/>
      <c r="BW1314" s="8"/>
      <c r="BX1314" s="8"/>
      <c r="BY1314" s="8"/>
      <c r="BZ1314" s="8"/>
      <c r="CA1314" s="8"/>
      <c r="CB1314" s="8"/>
      <c r="CC1314" s="8"/>
      <c r="CD1314" s="8"/>
      <c r="CE1314" s="8"/>
      <c r="CF1314" s="8"/>
      <c r="CG1314" s="8"/>
      <c r="CH1314" s="8"/>
      <c r="CI1314" s="8"/>
      <c r="CJ1314" s="8"/>
      <c r="CK1314" s="10"/>
      <c r="CL1314" s="8"/>
      <c r="CM1314" s="8"/>
      <c r="CN1314" s="8"/>
      <c r="CO1314" s="8"/>
      <c r="CP1314" s="8"/>
    </row>
    <row r="1315" spans="2:94">
      <c r="B1315" s="6">
        <v>1314</v>
      </c>
      <c r="C1315" s="7">
        <v>7</v>
      </c>
      <c r="D1315" s="8" t="s">
        <v>4750</v>
      </c>
      <c r="E1315" s="8"/>
      <c r="F1315" s="8" t="s">
        <v>439</v>
      </c>
      <c r="G1315" s="8"/>
      <c r="H1315" s="8" t="s">
        <v>862</v>
      </c>
      <c r="I1315" s="8"/>
      <c r="J1315" s="8" t="s">
        <v>4691</v>
      </c>
      <c r="K1315" s="8"/>
      <c r="L1315" s="8"/>
      <c r="M1315" s="8" t="s">
        <v>4759</v>
      </c>
      <c r="N1315" s="8" t="s">
        <v>390</v>
      </c>
      <c r="O1315" s="8" t="s">
        <v>397</v>
      </c>
      <c r="P1315" s="8"/>
      <c r="Q1315" s="8" t="s">
        <v>4752</v>
      </c>
      <c r="R1315" s="8" t="s">
        <v>1041</v>
      </c>
      <c r="S1315" s="8" t="s">
        <v>4753</v>
      </c>
      <c r="T1315" s="8"/>
      <c r="U1315" s="8"/>
      <c r="V1315" s="8" t="s">
        <v>751</v>
      </c>
      <c r="W1315" s="8" t="s">
        <v>73</v>
      </c>
      <c r="X1315" s="10" t="s">
        <v>4754</v>
      </c>
      <c r="Y1315" s="8"/>
      <c r="Z1315" s="8"/>
      <c r="AA1315" s="8"/>
      <c r="AB1315" s="8"/>
      <c r="AC1315" s="8"/>
      <c r="AD1315" s="8"/>
      <c r="AE1315" s="8" t="s">
        <v>886</v>
      </c>
      <c r="AF1315" s="8"/>
      <c r="AG1315" s="8"/>
      <c r="AH1315" s="8" t="s">
        <v>400</v>
      </c>
      <c r="AI1315" s="8" t="s">
        <v>58</v>
      </c>
      <c r="AJ1315" s="8"/>
      <c r="AK1315" s="8" t="s">
        <v>412</v>
      </c>
      <c r="AL1315" s="8" t="s">
        <v>1493</v>
      </c>
      <c r="AM1315" s="8" t="s">
        <v>1077</v>
      </c>
      <c r="AN1315" s="8" t="s">
        <v>401</v>
      </c>
      <c r="AO1315" s="8"/>
      <c r="AP1315" s="8"/>
      <c r="AQ1315" s="8"/>
      <c r="AR1315" s="8"/>
      <c r="AS1315" s="8"/>
      <c r="AT1315" s="8"/>
      <c r="AU1315" s="8"/>
      <c r="AV1315" s="8"/>
      <c r="AW1315" s="8" t="s">
        <v>452</v>
      </c>
      <c r="AX1315" s="8" t="s">
        <v>4755</v>
      </c>
      <c r="AY1315" s="8" t="s">
        <v>73</v>
      </c>
      <c r="AZ1315" s="8" t="s">
        <v>403</v>
      </c>
      <c r="BA1315" s="8"/>
      <c r="BB1315" s="8"/>
      <c r="BC1315" s="8"/>
      <c r="BD1315" s="8"/>
      <c r="BE1315" s="8"/>
      <c r="BF1315" s="8"/>
      <c r="BG1315" s="8"/>
      <c r="BH1315" s="8"/>
      <c r="BI1315" s="8" t="s">
        <v>4756</v>
      </c>
      <c r="BJ1315" s="8"/>
      <c r="BK1315" s="8"/>
      <c r="BL1315" s="8"/>
      <c r="BM1315" s="8"/>
      <c r="BN1315" s="8"/>
      <c r="BO1315" s="8" t="s">
        <v>404</v>
      </c>
      <c r="BP1315" s="8"/>
      <c r="BQ1315" s="8"/>
      <c r="BR1315" s="10"/>
      <c r="BS1315" s="8" t="s">
        <v>405</v>
      </c>
      <c r="BT1315" s="8"/>
      <c r="BU1315" s="8" t="s">
        <v>419</v>
      </c>
      <c r="BV1315" s="8"/>
      <c r="BW1315" s="8"/>
      <c r="BX1315" s="8"/>
      <c r="BY1315" s="8"/>
      <c r="BZ1315" s="8"/>
      <c r="CA1315" s="8"/>
      <c r="CB1315" s="8"/>
      <c r="CC1315" s="8"/>
      <c r="CD1315" s="8"/>
      <c r="CE1315" s="8"/>
      <c r="CF1315" s="8"/>
      <c r="CG1315" s="8"/>
      <c r="CH1315" s="8"/>
      <c r="CI1315" s="8"/>
      <c r="CJ1315" s="8"/>
      <c r="CK1315" s="10"/>
      <c r="CL1315" s="8"/>
      <c r="CM1315" s="8"/>
      <c r="CN1315" s="8"/>
      <c r="CO1315" s="8"/>
      <c r="CP1315" s="8"/>
    </row>
    <row r="1316" spans="2:94">
      <c r="B1316" s="6">
        <v>1315</v>
      </c>
      <c r="C1316" s="7">
        <v>7</v>
      </c>
      <c r="D1316" s="8" t="s">
        <v>4750</v>
      </c>
      <c r="E1316" s="8"/>
      <c r="F1316" s="8" t="s">
        <v>439</v>
      </c>
      <c r="G1316" s="8"/>
      <c r="H1316" s="8" t="s">
        <v>862</v>
      </c>
      <c r="I1316" s="8"/>
      <c r="J1316" s="8" t="s">
        <v>4691</v>
      </c>
      <c r="K1316" s="8"/>
      <c r="L1316" s="8"/>
      <c r="M1316" s="8" t="s">
        <v>4760</v>
      </c>
      <c r="N1316" s="8" t="s">
        <v>390</v>
      </c>
      <c r="O1316" s="8" t="s">
        <v>397</v>
      </c>
      <c r="P1316" s="8"/>
      <c r="Q1316" s="8" t="s">
        <v>4752</v>
      </c>
      <c r="R1316" s="8" t="s">
        <v>1041</v>
      </c>
      <c r="S1316" s="8" t="s">
        <v>4753</v>
      </c>
      <c r="T1316" s="8"/>
      <c r="U1316" s="8"/>
      <c r="V1316" s="8" t="s">
        <v>751</v>
      </c>
      <c r="W1316" s="8" t="s">
        <v>73</v>
      </c>
      <c r="X1316" s="10" t="s">
        <v>4754</v>
      </c>
      <c r="Y1316" s="8"/>
      <c r="Z1316" s="8"/>
      <c r="AA1316" s="8"/>
      <c r="AB1316" s="8"/>
      <c r="AC1316" s="8"/>
      <c r="AD1316" s="8"/>
      <c r="AE1316" s="8" t="s">
        <v>886</v>
      </c>
      <c r="AF1316" s="8"/>
      <c r="AG1316" s="8"/>
      <c r="AH1316" s="8" t="s">
        <v>400</v>
      </c>
      <c r="AI1316" s="8" t="s">
        <v>58</v>
      </c>
      <c r="AJ1316" s="8"/>
      <c r="AK1316" s="8" t="s">
        <v>412</v>
      </c>
      <c r="AL1316" s="8" t="s">
        <v>1493</v>
      </c>
      <c r="AM1316" s="8" t="s">
        <v>1077</v>
      </c>
      <c r="AN1316" s="8" t="s">
        <v>401</v>
      </c>
      <c r="AO1316" s="8"/>
      <c r="AP1316" s="8"/>
      <c r="AQ1316" s="8"/>
      <c r="AR1316" s="8"/>
      <c r="AS1316" s="8"/>
      <c r="AT1316" s="8"/>
      <c r="AU1316" s="8"/>
      <c r="AV1316" s="8"/>
      <c r="AW1316" s="8" t="s">
        <v>452</v>
      </c>
      <c r="AX1316" s="8" t="s">
        <v>4755</v>
      </c>
      <c r="AY1316" s="8" t="s">
        <v>73</v>
      </c>
      <c r="AZ1316" s="8" t="s">
        <v>403</v>
      </c>
      <c r="BA1316" s="8"/>
      <c r="BB1316" s="8"/>
      <c r="BC1316" s="8"/>
      <c r="BD1316" s="8"/>
      <c r="BE1316" s="8"/>
      <c r="BF1316" s="8"/>
      <c r="BG1316" s="8"/>
      <c r="BH1316" s="8"/>
      <c r="BI1316" s="8" t="s">
        <v>4756</v>
      </c>
      <c r="BJ1316" s="8"/>
      <c r="BK1316" s="8"/>
      <c r="BL1316" s="8"/>
      <c r="BM1316" s="8"/>
      <c r="BN1316" s="8"/>
      <c r="BO1316" s="8" t="s">
        <v>404</v>
      </c>
      <c r="BP1316" s="8"/>
      <c r="BQ1316" s="8"/>
      <c r="BR1316" s="10"/>
      <c r="BS1316" s="8" t="s">
        <v>405</v>
      </c>
      <c r="BT1316" s="8"/>
      <c r="BU1316" s="8" t="s">
        <v>419</v>
      </c>
      <c r="BV1316" s="8"/>
      <c r="BW1316" s="8"/>
      <c r="BX1316" s="8"/>
      <c r="BY1316" s="8"/>
      <c r="BZ1316" s="8"/>
      <c r="CA1316" s="8"/>
      <c r="CB1316" s="8"/>
      <c r="CC1316" s="8"/>
      <c r="CD1316" s="8"/>
      <c r="CE1316" s="8"/>
      <c r="CF1316" s="8"/>
      <c r="CG1316" s="8"/>
      <c r="CH1316" s="8"/>
      <c r="CI1316" s="8"/>
      <c r="CJ1316" s="8"/>
      <c r="CK1316" s="10"/>
      <c r="CL1316" s="8"/>
      <c r="CM1316" s="8"/>
      <c r="CN1316" s="8"/>
      <c r="CO1316" s="8"/>
      <c r="CP1316" s="8"/>
    </row>
    <row r="1317" spans="2:94">
      <c r="B1317" s="6">
        <v>1316</v>
      </c>
      <c r="C1317" s="7">
        <v>7</v>
      </c>
      <c r="D1317" s="8" t="s">
        <v>4750</v>
      </c>
      <c r="E1317" s="8"/>
      <c r="F1317" s="8" t="s">
        <v>439</v>
      </c>
      <c r="G1317" s="8"/>
      <c r="H1317" s="8" t="s">
        <v>862</v>
      </c>
      <c r="I1317" s="8"/>
      <c r="J1317" s="8" t="s">
        <v>4691</v>
      </c>
      <c r="K1317" s="8"/>
      <c r="L1317" s="8"/>
      <c r="M1317" s="8" t="s">
        <v>4761</v>
      </c>
      <c r="N1317" s="8" t="s">
        <v>390</v>
      </c>
      <c r="O1317" s="8" t="s">
        <v>397</v>
      </c>
      <c r="P1317" s="8"/>
      <c r="Q1317" s="8" t="s">
        <v>4752</v>
      </c>
      <c r="R1317" s="8" t="s">
        <v>1041</v>
      </c>
      <c r="S1317" s="8" t="s">
        <v>4753</v>
      </c>
      <c r="T1317" s="8"/>
      <c r="U1317" s="8"/>
      <c r="V1317" s="8" t="s">
        <v>751</v>
      </c>
      <c r="W1317" s="8" t="s">
        <v>73</v>
      </c>
      <c r="X1317" s="10" t="s">
        <v>4754</v>
      </c>
      <c r="Y1317" s="8"/>
      <c r="Z1317" s="8"/>
      <c r="AA1317" s="8"/>
      <c r="AB1317" s="8"/>
      <c r="AC1317" s="8"/>
      <c r="AD1317" s="8"/>
      <c r="AE1317" s="8" t="s">
        <v>886</v>
      </c>
      <c r="AF1317" s="8"/>
      <c r="AG1317" s="8"/>
      <c r="AH1317" s="8" t="s">
        <v>400</v>
      </c>
      <c r="AI1317" s="8" t="s">
        <v>58</v>
      </c>
      <c r="AJ1317" s="8"/>
      <c r="AK1317" s="8" t="s">
        <v>412</v>
      </c>
      <c r="AL1317" s="8" t="s">
        <v>1493</v>
      </c>
      <c r="AM1317" s="8" t="s">
        <v>1077</v>
      </c>
      <c r="AN1317" s="8" t="s">
        <v>401</v>
      </c>
      <c r="AO1317" s="8"/>
      <c r="AP1317" s="8"/>
      <c r="AQ1317" s="8"/>
      <c r="AR1317" s="8"/>
      <c r="AS1317" s="8"/>
      <c r="AT1317" s="8"/>
      <c r="AU1317" s="8"/>
      <c r="AV1317" s="8"/>
      <c r="AW1317" s="8" t="s">
        <v>452</v>
      </c>
      <c r="AX1317" s="8" t="s">
        <v>4755</v>
      </c>
      <c r="AY1317" s="8" t="s">
        <v>73</v>
      </c>
      <c r="AZ1317" s="8" t="s">
        <v>403</v>
      </c>
      <c r="BA1317" s="8"/>
      <c r="BB1317" s="8"/>
      <c r="BC1317" s="8"/>
      <c r="BD1317" s="8"/>
      <c r="BE1317" s="8"/>
      <c r="BF1317" s="8"/>
      <c r="BG1317" s="8"/>
      <c r="BH1317" s="8"/>
      <c r="BI1317" s="8" t="s">
        <v>4756</v>
      </c>
      <c r="BJ1317" s="8"/>
      <c r="BK1317" s="8"/>
      <c r="BL1317" s="8"/>
      <c r="BM1317" s="8"/>
      <c r="BN1317" s="8"/>
      <c r="BO1317" s="8" t="s">
        <v>404</v>
      </c>
      <c r="BP1317" s="8"/>
      <c r="BQ1317" s="8"/>
      <c r="BR1317" s="10"/>
      <c r="BS1317" s="8" t="s">
        <v>405</v>
      </c>
      <c r="BT1317" s="8"/>
      <c r="BU1317" s="8" t="s">
        <v>419</v>
      </c>
      <c r="BV1317" s="8"/>
      <c r="BW1317" s="8"/>
      <c r="BX1317" s="8"/>
      <c r="BY1317" s="8"/>
      <c r="BZ1317" s="8"/>
      <c r="CA1317" s="8"/>
      <c r="CB1317" s="8"/>
      <c r="CC1317" s="8"/>
      <c r="CD1317" s="8"/>
      <c r="CE1317" s="8"/>
      <c r="CF1317" s="8"/>
      <c r="CG1317" s="8"/>
      <c r="CH1317" s="8"/>
      <c r="CI1317" s="8"/>
      <c r="CJ1317" s="8"/>
      <c r="CK1317" s="10"/>
      <c r="CL1317" s="8"/>
      <c r="CM1317" s="8"/>
      <c r="CN1317" s="8"/>
      <c r="CO1317" s="8"/>
      <c r="CP1317" s="8"/>
    </row>
    <row r="1318" spans="2:94">
      <c r="B1318" s="6">
        <v>1317</v>
      </c>
      <c r="C1318" s="7">
        <v>7</v>
      </c>
      <c r="D1318" s="8" t="s">
        <v>4750</v>
      </c>
      <c r="E1318" s="8"/>
      <c r="F1318" s="8" t="s">
        <v>439</v>
      </c>
      <c r="G1318" s="8"/>
      <c r="H1318" s="8" t="s">
        <v>862</v>
      </c>
      <c r="I1318" s="8"/>
      <c r="J1318" s="8" t="s">
        <v>4691</v>
      </c>
      <c r="K1318" s="8"/>
      <c r="L1318" s="8"/>
      <c r="M1318" s="8" t="s">
        <v>4762</v>
      </c>
      <c r="N1318" s="8" t="s">
        <v>390</v>
      </c>
      <c r="O1318" s="8" t="s">
        <v>397</v>
      </c>
      <c r="P1318" s="8"/>
      <c r="Q1318" s="8" t="s">
        <v>4752</v>
      </c>
      <c r="R1318" s="8" t="s">
        <v>1041</v>
      </c>
      <c r="S1318" s="8" t="s">
        <v>4753</v>
      </c>
      <c r="T1318" s="8"/>
      <c r="U1318" s="8"/>
      <c r="V1318" s="8" t="s">
        <v>751</v>
      </c>
      <c r="W1318" s="8" t="s">
        <v>73</v>
      </c>
      <c r="X1318" s="10" t="s">
        <v>4754</v>
      </c>
      <c r="Y1318" s="8"/>
      <c r="Z1318" s="8"/>
      <c r="AA1318" s="8"/>
      <c r="AB1318" s="8"/>
      <c r="AC1318" s="8"/>
      <c r="AD1318" s="8"/>
      <c r="AE1318" s="8" t="s">
        <v>886</v>
      </c>
      <c r="AF1318" s="8"/>
      <c r="AG1318" s="8"/>
      <c r="AH1318" s="8" t="s">
        <v>400</v>
      </c>
      <c r="AI1318" s="8" t="s">
        <v>58</v>
      </c>
      <c r="AJ1318" s="8"/>
      <c r="AK1318" s="8" t="s">
        <v>412</v>
      </c>
      <c r="AL1318" s="8" t="s">
        <v>1493</v>
      </c>
      <c r="AM1318" s="8" t="s">
        <v>1077</v>
      </c>
      <c r="AN1318" s="8" t="s">
        <v>401</v>
      </c>
      <c r="AO1318" s="8"/>
      <c r="AP1318" s="8"/>
      <c r="AQ1318" s="8"/>
      <c r="AR1318" s="8"/>
      <c r="AS1318" s="8"/>
      <c r="AT1318" s="8"/>
      <c r="AU1318" s="8"/>
      <c r="AV1318" s="8"/>
      <c r="AW1318" s="8" t="s">
        <v>452</v>
      </c>
      <c r="AX1318" s="8" t="s">
        <v>4755</v>
      </c>
      <c r="AY1318" s="8" t="s">
        <v>73</v>
      </c>
      <c r="AZ1318" s="8" t="s">
        <v>403</v>
      </c>
      <c r="BA1318" s="8"/>
      <c r="BB1318" s="8"/>
      <c r="BC1318" s="8"/>
      <c r="BD1318" s="8"/>
      <c r="BE1318" s="8"/>
      <c r="BF1318" s="8"/>
      <c r="BG1318" s="8"/>
      <c r="BH1318" s="8"/>
      <c r="BI1318" s="8" t="s">
        <v>4756</v>
      </c>
      <c r="BJ1318" s="8"/>
      <c r="BK1318" s="8"/>
      <c r="BL1318" s="8"/>
      <c r="BM1318" s="8"/>
      <c r="BN1318" s="8"/>
      <c r="BO1318" s="8" t="s">
        <v>404</v>
      </c>
      <c r="BP1318" s="8"/>
      <c r="BQ1318" s="8"/>
      <c r="BR1318" s="10"/>
      <c r="BS1318" s="8" t="s">
        <v>405</v>
      </c>
      <c r="BT1318" s="8"/>
      <c r="BU1318" s="8" t="s">
        <v>419</v>
      </c>
      <c r="BV1318" s="8"/>
      <c r="BW1318" s="8"/>
      <c r="BX1318" s="8"/>
      <c r="BY1318" s="8"/>
      <c r="BZ1318" s="8"/>
      <c r="CA1318" s="8"/>
      <c r="CB1318" s="8"/>
      <c r="CC1318" s="8"/>
      <c r="CD1318" s="8"/>
      <c r="CE1318" s="8"/>
      <c r="CF1318" s="8"/>
      <c r="CG1318" s="8"/>
      <c r="CH1318" s="8"/>
      <c r="CI1318" s="8"/>
      <c r="CJ1318" s="8"/>
      <c r="CK1318" s="10"/>
      <c r="CL1318" s="8"/>
      <c r="CM1318" s="8"/>
      <c r="CN1318" s="8"/>
      <c r="CO1318" s="8"/>
      <c r="CP1318" s="8"/>
    </row>
    <row r="1319" spans="2:94">
      <c r="B1319" s="6">
        <v>1318</v>
      </c>
      <c r="C1319" s="7">
        <v>7</v>
      </c>
      <c r="D1319" s="8" t="s">
        <v>4750</v>
      </c>
      <c r="E1319" s="8"/>
      <c r="F1319" s="8" t="s">
        <v>439</v>
      </c>
      <c r="G1319" s="8"/>
      <c r="H1319" s="8" t="s">
        <v>862</v>
      </c>
      <c r="I1319" s="8"/>
      <c r="J1319" s="8" t="s">
        <v>4691</v>
      </c>
      <c r="K1319" s="8"/>
      <c r="L1319" s="8"/>
      <c r="M1319" s="8" t="s">
        <v>4763</v>
      </c>
      <c r="N1319" s="8" t="s">
        <v>390</v>
      </c>
      <c r="O1319" s="8" t="s">
        <v>397</v>
      </c>
      <c r="P1319" s="8"/>
      <c r="Q1319" s="8" t="s">
        <v>4752</v>
      </c>
      <c r="R1319" s="8" t="s">
        <v>1041</v>
      </c>
      <c r="S1319" s="8" t="s">
        <v>4753</v>
      </c>
      <c r="T1319" s="8"/>
      <c r="U1319" s="8"/>
      <c r="V1319" s="8" t="s">
        <v>751</v>
      </c>
      <c r="W1319" s="8" t="s">
        <v>73</v>
      </c>
      <c r="X1319" s="10" t="s">
        <v>4754</v>
      </c>
      <c r="Y1319" s="8"/>
      <c r="Z1319" s="8"/>
      <c r="AA1319" s="8"/>
      <c r="AB1319" s="8"/>
      <c r="AC1319" s="8"/>
      <c r="AD1319" s="8"/>
      <c r="AE1319" s="8" t="s">
        <v>886</v>
      </c>
      <c r="AF1319" s="8"/>
      <c r="AG1319" s="8"/>
      <c r="AH1319" s="8" t="s">
        <v>400</v>
      </c>
      <c r="AI1319" s="8" t="s">
        <v>58</v>
      </c>
      <c r="AJ1319" s="8"/>
      <c r="AK1319" s="8" t="s">
        <v>412</v>
      </c>
      <c r="AL1319" s="8" t="s">
        <v>1493</v>
      </c>
      <c r="AM1319" s="8" t="s">
        <v>1077</v>
      </c>
      <c r="AN1319" s="8" t="s">
        <v>401</v>
      </c>
      <c r="AO1319" s="8"/>
      <c r="AP1319" s="8"/>
      <c r="AQ1319" s="8"/>
      <c r="AR1319" s="8"/>
      <c r="AS1319" s="8"/>
      <c r="AT1319" s="8"/>
      <c r="AU1319" s="8"/>
      <c r="AV1319" s="8"/>
      <c r="AW1319" s="8" t="s">
        <v>452</v>
      </c>
      <c r="AX1319" s="8" t="s">
        <v>4755</v>
      </c>
      <c r="AY1319" s="8" t="s">
        <v>73</v>
      </c>
      <c r="AZ1319" s="8" t="s">
        <v>403</v>
      </c>
      <c r="BA1319" s="8"/>
      <c r="BB1319" s="8"/>
      <c r="BC1319" s="8"/>
      <c r="BD1319" s="8"/>
      <c r="BE1319" s="8"/>
      <c r="BF1319" s="8"/>
      <c r="BG1319" s="8"/>
      <c r="BH1319" s="8"/>
      <c r="BI1319" s="8" t="s">
        <v>4756</v>
      </c>
      <c r="BJ1319" s="8"/>
      <c r="BK1319" s="8"/>
      <c r="BL1319" s="8"/>
      <c r="BM1319" s="8"/>
      <c r="BN1319" s="8"/>
      <c r="BO1319" s="8" t="s">
        <v>404</v>
      </c>
      <c r="BP1319" s="8"/>
      <c r="BQ1319" s="8"/>
      <c r="BR1319" s="10"/>
      <c r="BS1319" s="8" t="s">
        <v>405</v>
      </c>
      <c r="BT1319" s="8"/>
      <c r="BU1319" s="8" t="s">
        <v>419</v>
      </c>
      <c r="BV1319" s="8"/>
      <c r="BW1319" s="8"/>
      <c r="BX1319" s="8"/>
      <c r="BY1319" s="8"/>
      <c r="BZ1319" s="8"/>
      <c r="CA1319" s="8"/>
      <c r="CB1319" s="8"/>
      <c r="CC1319" s="8"/>
      <c r="CD1319" s="8"/>
      <c r="CE1319" s="8"/>
      <c r="CF1319" s="8"/>
      <c r="CG1319" s="8"/>
      <c r="CH1319" s="8"/>
      <c r="CI1319" s="8"/>
      <c r="CJ1319" s="8"/>
      <c r="CK1319" s="10"/>
      <c r="CL1319" s="8"/>
      <c r="CM1319" s="8"/>
      <c r="CN1319" s="8"/>
      <c r="CO1319" s="8"/>
      <c r="CP1319" s="8"/>
    </row>
    <row r="1320" spans="2:94">
      <c r="B1320" s="6">
        <v>1319</v>
      </c>
      <c r="C1320" s="7">
        <v>7</v>
      </c>
      <c r="D1320" s="8" t="s">
        <v>4750</v>
      </c>
      <c r="E1320" s="8"/>
      <c r="F1320" s="8" t="s">
        <v>439</v>
      </c>
      <c r="G1320" s="8"/>
      <c r="H1320" s="8" t="s">
        <v>862</v>
      </c>
      <c r="I1320" s="8"/>
      <c r="J1320" s="8" t="s">
        <v>4691</v>
      </c>
      <c r="K1320" s="8"/>
      <c r="L1320" s="8"/>
      <c r="M1320" s="8" t="s">
        <v>4764</v>
      </c>
      <c r="N1320" s="8" t="s">
        <v>390</v>
      </c>
      <c r="O1320" s="8" t="s">
        <v>397</v>
      </c>
      <c r="P1320" s="8"/>
      <c r="Q1320" s="8" t="s">
        <v>4752</v>
      </c>
      <c r="R1320" s="8" t="s">
        <v>1041</v>
      </c>
      <c r="S1320" s="8" t="s">
        <v>4753</v>
      </c>
      <c r="T1320" s="8"/>
      <c r="U1320" s="8"/>
      <c r="V1320" s="8" t="s">
        <v>751</v>
      </c>
      <c r="W1320" s="8" t="s">
        <v>73</v>
      </c>
      <c r="X1320" s="10" t="s">
        <v>4754</v>
      </c>
      <c r="Y1320" s="8"/>
      <c r="Z1320" s="8"/>
      <c r="AA1320" s="8"/>
      <c r="AB1320" s="8"/>
      <c r="AC1320" s="8"/>
      <c r="AD1320" s="8"/>
      <c r="AE1320" s="8" t="s">
        <v>886</v>
      </c>
      <c r="AF1320" s="8"/>
      <c r="AG1320" s="8"/>
      <c r="AH1320" s="8" t="s">
        <v>400</v>
      </c>
      <c r="AI1320" s="8" t="s">
        <v>58</v>
      </c>
      <c r="AJ1320" s="8"/>
      <c r="AK1320" s="8" t="s">
        <v>412</v>
      </c>
      <c r="AL1320" s="8" t="s">
        <v>1493</v>
      </c>
      <c r="AM1320" s="8" t="s">
        <v>1077</v>
      </c>
      <c r="AN1320" s="8" t="s">
        <v>401</v>
      </c>
      <c r="AO1320" s="8"/>
      <c r="AP1320" s="8"/>
      <c r="AQ1320" s="8"/>
      <c r="AR1320" s="8"/>
      <c r="AS1320" s="8"/>
      <c r="AT1320" s="8"/>
      <c r="AU1320" s="8"/>
      <c r="AV1320" s="8"/>
      <c r="AW1320" s="8" t="s">
        <v>452</v>
      </c>
      <c r="AX1320" s="8" t="s">
        <v>4755</v>
      </c>
      <c r="AY1320" s="8" t="s">
        <v>73</v>
      </c>
      <c r="AZ1320" s="8" t="s">
        <v>403</v>
      </c>
      <c r="BA1320" s="8"/>
      <c r="BB1320" s="8"/>
      <c r="BC1320" s="8"/>
      <c r="BD1320" s="8"/>
      <c r="BE1320" s="8"/>
      <c r="BF1320" s="8"/>
      <c r="BG1320" s="8"/>
      <c r="BH1320" s="8"/>
      <c r="BI1320" s="8" t="s">
        <v>4756</v>
      </c>
      <c r="BJ1320" s="8"/>
      <c r="BK1320" s="8"/>
      <c r="BL1320" s="8"/>
      <c r="BM1320" s="8"/>
      <c r="BN1320" s="8"/>
      <c r="BO1320" s="8" t="s">
        <v>404</v>
      </c>
      <c r="BP1320" s="8"/>
      <c r="BQ1320" s="8"/>
      <c r="BR1320" s="10"/>
      <c r="BS1320" s="8" t="s">
        <v>405</v>
      </c>
      <c r="BT1320" s="8"/>
      <c r="BU1320" s="8" t="s">
        <v>419</v>
      </c>
      <c r="BV1320" s="8"/>
      <c r="BW1320" s="8"/>
      <c r="BX1320" s="8"/>
      <c r="BY1320" s="8"/>
      <c r="BZ1320" s="8"/>
      <c r="CA1320" s="8"/>
      <c r="CB1320" s="8"/>
      <c r="CC1320" s="8"/>
      <c r="CD1320" s="8"/>
      <c r="CE1320" s="8"/>
      <c r="CF1320" s="8"/>
      <c r="CG1320" s="8"/>
      <c r="CH1320" s="8"/>
      <c r="CI1320" s="8"/>
      <c r="CJ1320" s="8"/>
      <c r="CK1320" s="10"/>
      <c r="CL1320" s="8"/>
      <c r="CM1320" s="8"/>
      <c r="CN1320" s="8"/>
      <c r="CO1320" s="8"/>
      <c r="CP1320" s="8"/>
    </row>
    <row r="1321" spans="2:94">
      <c r="B1321" s="6">
        <v>1320</v>
      </c>
      <c r="C1321" s="7">
        <v>7</v>
      </c>
      <c r="D1321" s="8" t="s">
        <v>4750</v>
      </c>
      <c r="E1321" s="8"/>
      <c r="F1321" s="8" t="s">
        <v>439</v>
      </c>
      <c r="G1321" s="8"/>
      <c r="H1321" s="8" t="s">
        <v>862</v>
      </c>
      <c r="I1321" s="8"/>
      <c r="J1321" s="8" t="s">
        <v>4691</v>
      </c>
      <c r="K1321" s="8"/>
      <c r="L1321" s="8"/>
      <c r="M1321" s="8" t="s">
        <v>4765</v>
      </c>
      <c r="N1321" s="8" t="s">
        <v>390</v>
      </c>
      <c r="O1321" s="8" t="s">
        <v>397</v>
      </c>
      <c r="P1321" s="8"/>
      <c r="Q1321" s="8" t="s">
        <v>4752</v>
      </c>
      <c r="R1321" s="8" t="s">
        <v>1041</v>
      </c>
      <c r="S1321" s="8" t="s">
        <v>4753</v>
      </c>
      <c r="T1321" s="8"/>
      <c r="U1321" s="8"/>
      <c r="V1321" s="8" t="s">
        <v>751</v>
      </c>
      <c r="W1321" s="8" t="s">
        <v>73</v>
      </c>
      <c r="X1321" s="10" t="s">
        <v>4754</v>
      </c>
      <c r="Y1321" s="8"/>
      <c r="Z1321" s="8"/>
      <c r="AA1321" s="8"/>
      <c r="AB1321" s="8"/>
      <c r="AC1321" s="8"/>
      <c r="AD1321" s="8"/>
      <c r="AE1321" s="8" t="s">
        <v>886</v>
      </c>
      <c r="AF1321" s="8"/>
      <c r="AG1321" s="8"/>
      <c r="AH1321" s="8" t="s">
        <v>400</v>
      </c>
      <c r="AI1321" s="8" t="s">
        <v>58</v>
      </c>
      <c r="AJ1321" s="8"/>
      <c r="AK1321" s="8" t="s">
        <v>412</v>
      </c>
      <c r="AL1321" s="8" t="s">
        <v>1493</v>
      </c>
      <c r="AM1321" s="8" t="s">
        <v>1077</v>
      </c>
      <c r="AN1321" s="8" t="s">
        <v>401</v>
      </c>
      <c r="AO1321" s="8"/>
      <c r="AP1321" s="8"/>
      <c r="AQ1321" s="8"/>
      <c r="AR1321" s="8"/>
      <c r="AS1321" s="8"/>
      <c r="AT1321" s="8"/>
      <c r="AU1321" s="8"/>
      <c r="AV1321" s="8"/>
      <c r="AW1321" s="8" t="s">
        <v>452</v>
      </c>
      <c r="AX1321" s="8" t="s">
        <v>4755</v>
      </c>
      <c r="AY1321" s="8" t="s">
        <v>73</v>
      </c>
      <c r="AZ1321" s="8" t="s">
        <v>403</v>
      </c>
      <c r="BA1321" s="8"/>
      <c r="BB1321" s="8"/>
      <c r="BC1321" s="8"/>
      <c r="BD1321" s="8"/>
      <c r="BE1321" s="8"/>
      <c r="BF1321" s="8"/>
      <c r="BG1321" s="8"/>
      <c r="BH1321" s="8"/>
      <c r="BI1321" s="8" t="s">
        <v>4756</v>
      </c>
      <c r="BJ1321" s="8"/>
      <c r="BK1321" s="8"/>
      <c r="BL1321" s="8"/>
      <c r="BM1321" s="8"/>
      <c r="BN1321" s="8"/>
      <c r="BO1321" s="8" t="s">
        <v>404</v>
      </c>
      <c r="BP1321" s="8"/>
      <c r="BQ1321" s="8"/>
      <c r="BR1321" s="10"/>
      <c r="BS1321" s="8" t="s">
        <v>405</v>
      </c>
      <c r="BT1321" s="8"/>
      <c r="BU1321" s="8" t="s">
        <v>419</v>
      </c>
      <c r="BV1321" s="8"/>
      <c r="BW1321" s="8"/>
      <c r="BX1321" s="8"/>
      <c r="BY1321" s="8"/>
      <c r="BZ1321" s="8"/>
      <c r="CA1321" s="8"/>
      <c r="CB1321" s="8"/>
      <c r="CC1321" s="8"/>
      <c r="CD1321" s="8"/>
      <c r="CE1321" s="8"/>
      <c r="CF1321" s="8"/>
      <c r="CG1321" s="8"/>
      <c r="CH1321" s="8"/>
      <c r="CI1321" s="8"/>
      <c r="CJ1321" s="8"/>
      <c r="CK1321" s="10"/>
      <c r="CL1321" s="8"/>
      <c r="CM1321" s="8"/>
      <c r="CN1321" s="8"/>
      <c r="CO1321" s="8"/>
      <c r="CP1321" s="8"/>
    </row>
    <row r="1322" spans="2:94">
      <c r="B1322" s="6">
        <v>1321</v>
      </c>
      <c r="C1322" s="7">
        <v>7</v>
      </c>
      <c r="D1322" s="8" t="s">
        <v>4750</v>
      </c>
      <c r="E1322" s="8"/>
      <c r="F1322" s="8" t="s">
        <v>439</v>
      </c>
      <c r="G1322" s="8"/>
      <c r="H1322" s="8" t="s">
        <v>862</v>
      </c>
      <c r="I1322" s="8"/>
      <c r="J1322" s="8" t="s">
        <v>4691</v>
      </c>
      <c r="K1322" s="8"/>
      <c r="L1322" s="8"/>
      <c r="M1322" s="8" t="s">
        <v>4766</v>
      </c>
      <c r="N1322" s="8" t="s">
        <v>390</v>
      </c>
      <c r="O1322" s="8" t="s">
        <v>397</v>
      </c>
      <c r="P1322" s="8"/>
      <c r="Q1322" s="8" t="s">
        <v>4752</v>
      </c>
      <c r="R1322" s="8" t="s">
        <v>1041</v>
      </c>
      <c r="S1322" s="8" t="s">
        <v>4753</v>
      </c>
      <c r="T1322" s="8"/>
      <c r="U1322" s="8"/>
      <c r="V1322" s="8" t="s">
        <v>751</v>
      </c>
      <c r="W1322" s="8" t="s">
        <v>73</v>
      </c>
      <c r="X1322" s="10" t="s">
        <v>4754</v>
      </c>
      <c r="Y1322" s="8"/>
      <c r="Z1322" s="8"/>
      <c r="AA1322" s="8"/>
      <c r="AB1322" s="8"/>
      <c r="AC1322" s="8"/>
      <c r="AD1322" s="8"/>
      <c r="AE1322" s="8" t="s">
        <v>886</v>
      </c>
      <c r="AF1322" s="8"/>
      <c r="AG1322" s="8"/>
      <c r="AH1322" s="8" t="s">
        <v>400</v>
      </c>
      <c r="AI1322" s="8" t="s">
        <v>58</v>
      </c>
      <c r="AJ1322" s="8"/>
      <c r="AK1322" s="8" t="s">
        <v>412</v>
      </c>
      <c r="AL1322" s="8" t="s">
        <v>1493</v>
      </c>
      <c r="AM1322" s="8" t="s">
        <v>1077</v>
      </c>
      <c r="AN1322" s="8" t="s">
        <v>401</v>
      </c>
      <c r="AO1322" s="8"/>
      <c r="AP1322" s="8"/>
      <c r="AQ1322" s="8"/>
      <c r="AR1322" s="8"/>
      <c r="AS1322" s="8"/>
      <c r="AT1322" s="8"/>
      <c r="AU1322" s="8"/>
      <c r="AV1322" s="8"/>
      <c r="AW1322" s="8" t="s">
        <v>452</v>
      </c>
      <c r="AX1322" s="8" t="s">
        <v>4755</v>
      </c>
      <c r="AY1322" s="8" t="s">
        <v>73</v>
      </c>
      <c r="AZ1322" s="8" t="s">
        <v>403</v>
      </c>
      <c r="BA1322" s="8"/>
      <c r="BB1322" s="8"/>
      <c r="BC1322" s="8"/>
      <c r="BD1322" s="8"/>
      <c r="BE1322" s="8"/>
      <c r="BF1322" s="8"/>
      <c r="BG1322" s="8"/>
      <c r="BH1322" s="8"/>
      <c r="BI1322" s="8" t="s">
        <v>4756</v>
      </c>
      <c r="BJ1322" s="8"/>
      <c r="BK1322" s="8"/>
      <c r="BL1322" s="8"/>
      <c r="BM1322" s="8"/>
      <c r="BN1322" s="8"/>
      <c r="BO1322" s="8" t="s">
        <v>404</v>
      </c>
      <c r="BP1322" s="8"/>
      <c r="BQ1322" s="8"/>
      <c r="BR1322" s="10"/>
      <c r="BS1322" s="8" t="s">
        <v>405</v>
      </c>
      <c r="BT1322" s="8"/>
      <c r="BU1322" s="8" t="s">
        <v>419</v>
      </c>
      <c r="BV1322" s="8"/>
      <c r="BW1322" s="8"/>
      <c r="BX1322" s="8"/>
      <c r="BY1322" s="8"/>
      <c r="BZ1322" s="8"/>
      <c r="CA1322" s="8"/>
      <c r="CB1322" s="8"/>
      <c r="CC1322" s="8"/>
      <c r="CD1322" s="8"/>
      <c r="CE1322" s="8"/>
      <c r="CF1322" s="8"/>
      <c r="CG1322" s="8"/>
      <c r="CH1322" s="8"/>
      <c r="CI1322" s="8"/>
      <c r="CJ1322" s="8"/>
      <c r="CK1322" s="10"/>
      <c r="CL1322" s="8"/>
      <c r="CM1322" s="8"/>
      <c r="CN1322" s="8"/>
      <c r="CO1322" s="8"/>
      <c r="CP1322" s="8"/>
    </row>
    <row r="1323" spans="2:94">
      <c r="B1323" s="6">
        <v>1322</v>
      </c>
      <c r="C1323" s="7">
        <v>7</v>
      </c>
      <c r="D1323" s="8" t="s">
        <v>4750</v>
      </c>
      <c r="E1323" s="8"/>
      <c r="F1323" s="8" t="s">
        <v>439</v>
      </c>
      <c r="G1323" s="8"/>
      <c r="H1323" s="8" t="s">
        <v>862</v>
      </c>
      <c r="I1323" s="8"/>
      <c r="J1323" s="8" t="s">
        <v>4691</v>
      </c>
      <c r="K1323" s="8"/>
      <c r="L1323" s="8"/>
      <c r="M1323" s="8" t="s">
        <v>4767</v>
      </c>
      <c r="N1323" s="8" t="s">
        <v>390</v>
      </c>
      <c r="O1323" s="8" t="s">
        <v>397</v>
      </c>
      <c r="P1323" s="8"/>
      <c r="Q1323" s="8" t="s">
        <v>4752</v>
      </c>
      <c r="R1323" s="8" t="s">
        <v>1041</v>
      </c>
      <c r="S1323" s="8" t="s">
        <v>4753</v>
      </c>
      <c r="T1323" s="8"/>
      <c r="U1323" s="8"/>
      <c r="V1323" s="8" t="s">
        <v>751</v>
      </c>
      <c r="W1323" s="8" t="s">
        <v>73</v>
      </c>
      <c r="X1323" s="10" t="s">
        <v>4754</v>
      </c>
      <c r="Y1323" s="8"/>
      <c r="Z1323" s="8"/>
      <c r="AA1323" s="8"/>
      <c r="AB1323" s="8"/>
      <c r="AC1323" s="8"/>
      <c r="AD1323" s="8"/>
      <c r="AE1323" s="8" t="s">
        <v>886</v>
      </c>
      <c r="AF1323" s="8"/>
      <c r="AG1323" s="8"/>
      <c r="AH1323" s="8" t="s">
        <v>400</v>
      </c>
      <c r="AI1323" s="8" t="s">
        <v>58</v>
      </c>
      <c r="AJ1323" s="8"/>
      <c r="AK1323" s="8" t="s">
        <v>412</v>
      </c>
      <c r="AL1323" s="8" t="s">
        <v>1493</v>
      </c>
      <c r="AM1323" s="8" t="s">
        <v>1077</v>
      </c>
      <c r="AN1323" s="8" t="s">
        <v>401</v>
      </c>
      <c r="AO1323" s="8"/>
      <c r="AP1323" s="8"/>
      <c r="AQ1323" s="8"/>
      <c r="AR1323" s="8"/>
      <c r="AS1323" s="8"/>
      <c r="AT1323" s="8"/>
      <c r="AU1323" s="8"/>
      <c r="AV1323" s="8"/>
      <c r="AW1323" s="8" t="s">
        <v>452</v>
      </c>
      <c r="AX1323" s="8" t="s">
        <v>4755</v>
      </c>
      <c r="AY1323" s="8" t="s">
        <v>73</v>
      </c>
      <c r="AZ1323" s="8" t="s">
        <v>403</v>
      </c>
      <c r="BA1323" s="8"/>
      <c r="BB1323" s="8"/>
      <c r="BC1323" s="8"/>
      <c r="BD1323" s="8"/>
      <c r="BE1323" s="8"/>
      <c r="BF1323" s="8"/>
      <c r="BG1323" s="8"/>
      <c r="BH1323" s="8"/>
      <c r="BI1323" s="8" t="s">
        <v>4756</v>
      </c>
      <c r="BJ1323" s="8"/>
      <c r="BK1323" s="8"/>
      <c r="BL1323" s="8"/>
      <c r="BM1323" s="8"/>
      <c r="BN1323" s="8"/>
      <c r="BO1323" s="8" t="s">
        <v>404</v>
      </c>
      <c r="BP1323" s="8"/>
      <c r="BQ1323" s="8"/>
      <c r="BR1323" s="10"/>
      <c r="BS1323" s="8" t="s">
        <v>405</v>
      </c>
      <c r="BT1323" s="8"/>
      <c r="BU1323" s="8" t="s">
        <v>419</v>
      </c>
      <c r="BV1323" s="8"/>
      <c r="BW1323" s="8"/>
      <c r="BX1323" s="8"/>
      <c r="BY1323" s="8"/>
      <c r="BZ1323" s="8"/>
      <c r="CA1323" s="8"/>
      <c r="CB1323" s="8"/>
      <c r="CC1323" s="8"/>
      <c r="CD1323" s="8"/>
      <c r="CE1323" s="8"/>
      <c r="CF1323" s="8"/>
      <c r="CG1323" s="8"/>
      <c r="CH1323" s="8"/>
      <c r="CI1323" s="8"/>
      <c r="CJ1323" s="8"/>
      <c r="CK1323" s="10"/>
      <c r="CL1323" s="8"/>
      <c r="CM1323" s="8"/>
      <c r="CN1323" s="8"/>
      <c r="CO1323" s="8"/>
      <c r="CP1323" s="8"/>
    </row>
    <row r="1324" spans="2:94">
      <c r="B1324" s="6">
        <v>1323</v>
      </c>
      <c r="C1324" s="7">
        <v>7</v>
      </c>
      <c r="D1324" s="8" t="s">
        <v>4750</v>
      </c>
      <c r="E1324" s="8"/>
      <c r="F1324" s="8" t="s">
        <v>439</v>
      </c>
      <c r="G1324" s="8"/>
      <c r="H1324" s="8" t="s">
        <v>862</v>
      </c>
      <c r="I1324" s="8"/>
      <c r="J1324" s="8" t="s">
        <v>4691</v>
      </c>
      <c r="K1324" s="8"/>
      <c r="L1324" s="8"/>
      <c r="M1324" s="8" t="s">
        <v>4768</v>
      </c>
      <c r="N1324" s="8" t="s">
        <v>390</v>
      </c>
      <c r="O1324" s="8" t="s">
        <v>397</v>
      </c>
      <c r="P1324" s="8"/>
      <c r="Q1324" s="8" t="s">
        <v>4752</v>
      </c>
      <c r="R1324" s="8" t="s">
        <v>1041</v>
      </c>
      <c r="S1324" s="8" t="s">
        <v>4753</v>
      </c>
      <c r="T1324" s="8"/>
      <c r="U1324" s="8"/>
      <c r="V1324" s="8" t="s">
        <v>751</v>
      </c>
      <c r="W1324" s="8" t="s">
        <v>73</v>
      </c>
      <c r="X1324" s="10" t="s">
        <v>4754</v>
      </c>
      <c r="Y1324" s="8"/>
      <c r="Z1324" s="8"/>
      <c r="AA1324" s="8"/>
      <c r="AB1324" s="8"/>
      <c r="AC1324" s="8"/>
      <c r="AD1324" s="8"/>
      <c r="AE1324" s="8" t="s">
        <v>886</v>
      </c>
      <c r="AF1324" s="8"/>
      <c r="AG1324" s="8"/>
      <c r="AH1324" s="8" t="s">
        <v>400</v>
      </c>
      <c r="AI1324" s="8" t="s">
        <v>58</v>
      </c>
      <c r="AJ1324" s="8"/>
      <c r="AK1324" s="8" t="s">
        <v>412</v>
      </c>
      <c r="AL1324" s="8" t="s">
        <v>1493</v>
      </c>
      <c r="AM1324" s="8" t="s">
        <v>1077</v>
      </c>
      <c r="AN1324" s="8" t="s">
        <v>401</v>
      </c>
      <c r="AO1324" s="8"/>
      <c r="AP1324" s="8"/>
      <c r="AQ1324" s="8"/>
      <c r="AR1324" s="8"/>
      <c r="AS1324" s="8"/>
      <c r="AT1324" s="8"/>
      <c r="AU1324" s="8"/>
      <c r="AV1324" s="8"/>
      <c r="AW1324" s="8" t="s">
        <v>452</v>
      </c>
      <c r="AX1324" s="8" t="s">
        <v>4755</v>
      </c>
      <c r="AY1324" s="8" t="s">
        <v>73</v>
      </c>
      <c r="AZ1324" s="8" t="s">
        <v>403</v>
      </c>
      <c r="BA1324" s="8"/>
      <c r="BB1324" s="8"/>
      <c r="BC1324" s="8"/>
      <c r="BD1324" s="8"/>
      <c r="BE1324" s="8"/>
      <c r="BF1324" s="8"/>
      <c r="BG1324" s="8"/>
      <c r="BH1324" s="8"/>
      <c r="BI1324" s="8" t="s">
        <v>4756</v>
      </c>
      <c r="BJ1324" s="8"/>
      <c r="BK1324" s="8"/>
      <c r="BL1324" s="8"/>
      <c r="BM1324" s="8"/>
      <c r="BN1324" s="8"/>
      <c r="BO1324" s="8" t="s">
        <v>404</v>
      </c>
      <c r="BP1324" s="8"/>
      <c r="BQ1324" s="8"/>
      <c r="BR1324" s="10"/>
      <c r="BS1324" s="8" t="s">
        <v>405</v>
      </c>
      <c r="BT1324" s="8"/>
      <c r="BU1324" s="8" t="s">
        <v>419</v>
      </c>
      <c r="BV1324" s="8"/>
      <c r="BW1324" s="8"/>
      <c r="BX1324" s="8"/>
      <c r="BY1324" s="8"/>
      <c r="BZ1324" s="8"/>
      <c r="CA1324" s="8"/>
      <c r="CB1324" s="8"/>
      <c r="CC1324" s="8"/>
      <c r="CD1324" s="8"/>
      <c r="CE1324" s="8"/>
      <c r="CF1324" s="8"/>
      <c r="CG1324" s="8"/>
      <c r="CH1324" s="8"/>
      <c r="CI1324" s="8"/>
      <c r="CJ1324" s="8"/>
      <c r="CK1324" s="10"/>
      <c r="CL1324" s="8"/>
      <c r="CM1324" s="8"/>
      <c r="CN1324" s="8"/>
      <c r="CO1324" s="8"/>
      <c r="CP1324" s="8"/>
    </row>
    <row r="1325" spans="2:94">
      <c r="B1325" s="6">
        <v>1324</v>
      </c>
      <c r="C1325" s="7">
        <v>7</v>
      </c>
      <c r="D1325" s="8" t="s">
        <v>4750</v>
      </c>
      <c r="E1325" s="8"/>
      <c r="F1325" s="8" t="s">
        <v>439</v>
      </c>
      <c r="G1325" s="8"/>
      <c r="H1325" s="8" t="s">
        <v>862</v>
      </c>
      <c r="I1325" s="8"/>
      <c r="J1325" s="8" t="s">
        <v>4691</v>
      </c>
      <c r="K1325" s="8"/>
      <c r="L1325" s="8"/>
      <c r="M1325" s="8" t="s">
        <v>4769</v>
      </c>
      <c r="N1325" s="8" t="s">
        <v>390</v>
      </c>
      <c r="O1325" s="8" t="s">
        <v>397</v>
      </c>
      <c r="P1325" s="8"/>
      <c r="Q1325" s="8" t="s">
        <v>4752</v>
      </c>
      <c r="R1325" s="8" t="s">
        <v>1041</v>
      </c>
      <c r="S1325" s="8" t="s">
        <v>4753</v>
      </c>
      <c r="T1325" s="8"/>
      <c r="U1325" s="8"/>
      <c r="V1325" s="8" t="s">
        <v>751</v>
      </c>
      <c r="W1325" s="8" t="s">
        <v>73</v>
      </c>
      <c r="X1325" s="10" t="s">
        <v>4754</v>
      </c>
      <c r="Y1325" s="8"/>
      <c r="Z1325" s="8"/>
      <c r="AA1325" s="8"/>
      <c r="AB1325" s="8"/>
      <c r="AC1325" s="8"/>
      <c r="AD1325" s="8"/>
      <c r="AE1325" s="8" t="s">
        <v>886</v>
      </c>
      <c r="AF1325" s="8"/>
      <c r="AG1325" s="8"/>
      <c r="AH1325" s="8" t="s">
        <v>400</v>
      </c>
      <c r="AI1325" s="8" t="s">
        <v>58</v>
      </c>
      <c r="AJ1325" s="8"/>
      <c r="AK1325" s="8" t="s">
        <v>412</v>
      </c>
      <c r="AL1325" s="8" t="s">
        <v>1493</v>
      </c>
      <c r="AM1325" s="8" t="s">
        <v>1077</v>
      </c>
      <c r="AN1325" s="8" t="s">
        <v>401</v>
      </c>
      <c r="AO1325" s="8"/>
      <c r="AP1325" s="8"/>
      <c r="AQ1325" s="8"/>
      <c r="AR1325" s="8"/>
      <c r="AS1325" s="8"/>
      <c r="AT1325" s="8"/>
      <c r="AU1325" s="8"/>
      <c r="AV1325" s="8"/>
      <c r="AW1325" s="8" t="s">
        <v>452</v>
      </c>
      <c r="AX1325" s="8" t="s">
        <v>4755</v>
      </c>
      <c r="AY1325" s="8" t="s">
        <v>73</v>
      </c>
      <c r="AZ1325" s="8" t="s">
        <v>403</v>
      </c>
      <c r="BA1325" s="8"/>
      <c r="BB1325" s="8"/>
      <c r="BC1325" s="8"/>
      <c r="BD1325" s="8"/>
      <c r="BE1325" s="8"/>
      <c r="BF1325" s="8"/>
      <c r="BG1325" s="8"/>
      <c r="BH1325" s="8"/>
      <c r="BI1325" s="8" t="s">
        <v>4756</v>
      </c>
      <c r="BJ1325" s="8"/>
      <c r="BK1325" s="8"/>
      <c r="BL1325" s="8"/>
      <c r="BM1325" s="8"/>
      <c r="BN1325" s="8"/>
      <c r="BO1325" s="8" t="s">
        <v>404</v>
      </c>
      <c r="BP1325" s="8"/>
      <c r="BQ1325" s="8"/>
      <c r="BR1325" s="10"/>
      <c r="BS1325" s="8" t="s">
        <v>405</v>
      </c>
      <c r="BT1325" s="8"/>
      <c r="BU1325" s="8" t="s">
        <v>419</v>
      </c>
      <c r="BV1325" s="8"/>
      <c r="BW1325" s="8"/>
      <c r="BX1325" s="8"/>
      <c r="BY1325" s="8"/>
      <c r="BZ1325" s="8"/>
      <c r="CA1325" s="8"/>
      <c r="CB1325" s="8"/>
      <c r="CC1325" s="8"/>
      <c r="CD1325" s="8"/>
      <c r="CE1325" s="8"/>
      <c r="CF1325" s="8"/>
      <c r="CG1325" s="8"/>
      <c r="CH1325" s="8"/>
      <c r="CI1325" s="8"/>
      <c r="CJ1325" s="8"/>
      <c r="CK1325" s="10"/>
      <c r="CL1325" s="8"/>
      <c r="CM1325" s="8"/>
      <c r="CN1325" s="8"/>
      <c r="CO1325" s="8"/>
      <c r="CP1325" s="8"/>
    </row>
    <row r="1326" spans="2:94">
      <c r="B1326" s="6">
        <v>1325</v>
      </c>
      <c r="C1326" s="7">
        <v>7</v>
      </c>
      <c r="D1326" s="8" t="s">
        <v>4750</v>
      </c>
      <c r="E1326" s="8"/>
      <c r="F1326" s="8" t="s">
        <v>439</v>
      </c>
      <c r="G1326" s="8"/>
      <c r="H1326" s="8" t="s">
        <v>862</v>
      </c>
      <c r="I1326" s="8"/>
      <c r="J1326" s="8" t="s">
        <v>4691</v>
      </c>
      <c r="K1326" s="8"/>
      <c r="L1326" s="8"/>
      <c r="M1326" s="8" t="s">
        <v>4770</v>
      </c>
      <c r="N1326" s="8" t="s">
        <v>390</v>
      </c>
      <c r="O1326" s="8" t="s">
        <v>397</v>
      </c>
      <c r="P1326" s="8"/>
      <c r="Q1326" s="8" t="s">
        <v>4752</v>
      </c>
      <c r="R1326" s="8" t="s">
        <v>1041</v>
      </c>
      <c r="S1326" s="8" t="s">
        <v>4753</v>
      </c>
      <c r="T1326" s="8"/>
      <c r="U1326" s="8"/>
      <c r="V1326" s="8" t="s">
        <v>751</v>
      </c>
      <c r="W1326" s="8" t="s">
        <v>73</v>
      </c>
      <c r="X1326" s="10" t="s">
        <v>4754</v>
      </c>
      <c r="Y1326" s="8"/>
      <c r="Z1326" s="8"/>
      <c r="AA1326" s="8"/>
      <c r="AB1326" s="8"/>
      <c r="AC1326" s="8"/>
      <c r="AD1326" s="8"/>
      <c r="AE1326" s="8" t="s">
        <v>886</v>
      </c>
      <c r="AF1326" s="8"/>
      <c r="AG1326" s="8"/>
      <c r="AH1326" s="8" t="s">
        <v>400</v>
      </c>
      <c r="AI1326" s="8" t="s">
        <v>58</v>
      </c>
      <c r="AJ1326" s="8"/>
      <c r="AK1326" s="8" t="s">
        <v>412</v>
      </c>
      <c r="AL1326" s="8" t="s">
        <v>1493</v>
      </c>
      <c r="AM1326" s="8" t="s">
        <v>1077</v>
      </c>
      <c r="AN1326" s="8" t="s">
        <v>401</v>
      </c>
      <c r="AO1326" s="8"/>
      <c r="AP1326" s="8"/>
      <c r="AQ1326" s="8"/>
      <c r="AR1326" s="8"/>
      <c r="AS1326" s="8"/>
      <c r="AT1326" s="8"/>
      <c r="AU1326" s="8"/>
      <c r="AV1326" s="8"/>
      <c r="AW1326" s="8" t="s">
        <v>452</v>
      </c>
      <c r="AX1326" s="8" t="s">
        <v>4755</v>
      </c>
      <c r="AY1326" s="8" t="s">
        <v>73</v>
      </c>
      <c r="AZ1326" s="8" t="s">
        <v>403</v>
      </c>
      <c r="BA1326" s="8"/>
      <c r="BB1326" s="8"/>
      <c r="BC1326" s="8"/>
      <c r="BD1326" s="8"/>
      <c r="BE1326" s="8"/>
      <c r="BF1326" s="8"/>
      <c r="BG1326" s="8"/>
      <c r="BH1326" s="8"/>
      <c r="BI1326" s="8" t="s">
        <v>4756</v>
      </c>
      <c r="BJ1326" s="8"/>
      <c r="BK1326" s="8"/>
      <c r="BL1326" s="8"/>
      <c r="BM1326" s="8"/>
      <c r="BN1326" s="8"/>
      <c r="BO1326" s="8" t="s">
        <v>404</v>
      </c>
      <c r="BP1326" s="8"/>
      <c r="BQ1326" s="8"/>
      <c r="BR1326" s="10"/>
      <c r="BS1326" s="8" t="s">
        <v>405</v>
      </c>
      <c r="BT1326" s="8"/>
      <c r="BU1326" s="8" t="s">
        <v>419</v>
      </c>
      <c r="BV1326" s="8"/>
      <c r="BW1326" s="8"/>
      <c r="BX1326" s="8"/>
      <c r="BY1326" s="8"/>
      <c r="BZ1326" s="8"/>
      <c r="CA1326" s="8"/>
      <c r="CB1326" s="8"/>
      <c r="CC1326" s="8"/>
      <c r="CD1326" s="8"/>
      <c r="CE1326" s="8"/>
      <c r="CF1326" s="8"/>
      <c r="CG1326" s="8"/>
      <c r="CH1326" s="8"/>
      <c r="CI1326" s="8"/>
      <c r="CJ1326" s="8"/>
      <c r="CK1326" s="10"/>
      <c r="CL1326" s="8"/>
      <c r="CM1326" s="8"/>
      <c r="CN1326" s="8"/>
      <c r="CO1326" s="8"/>
      <c r="CP1326" s="8"/>
    </row>
    <row r="1327" spans="2:94">
      <c r="B1327" s="6">
        <v>1326</v>
      </c>
      <c r="C1327" s="7">
        <v>7</v>
      </c>
      <c r="D1327" s="8" t="s">
        <v>4750</v>
      </c>
      <c r="E1327" s="8"/>
      <c r="F1327" s="8" t="s">
        <v>439</v>
      </c>
      <c r="G1327" s="8"/>
      <c r="H1327" s="8" t="s">
        <v>862</v>
      </c>
      <c r="I1327" s="8"/>
      <c r="J1327" s="8" t="s">
        <v>4691</v>
      </c>
      <c r="K1327" s="8"/>
      <c r="L1327" s="8"/>
      <c r="M1327" s="8" t="s">
        <v>4771</v>
      </c>
      <c r="N1327" s="8" t="s">
        <v>390</v>
      </c>
      <c r="O1327" s="8" t="s">
        <v>397</v>
      </c>
      <c r="P1327" s="8"/>
      <c r="Q1327" s="8" t="s">
        <v>4752</v>
      </c>
      <c r="R1327" s="8" t="s">
        <v>1041</v>
      </c>
      <c r="S1327" s="8" t="s">
        <v>4753</v>
      </c>
      <c r="T1327" s="8"/>
      <c r="U1327" s="8"/>
      <c r="V1327" s="8" t="s">
        <v>751</v>
      </c>
      <c r="W1327" s="8" t="s">
        <v>73</v>
      </c>
      <c r="X1327" s="10" t="s">
        <v>4754</v>
      </c>
      <c r="Y1327" s="8"/>
      <c r="Z1327" s="8"/>
      <c r="AA1327" s="8"/>
      <c r="AB1327" s="8"/>
      <c r="AC1327" s="8"/>
      <c r="AD1327" s="8"/>
      <c r="AE1327" s="8" t="s">
        <v>886</v>
      </c>
      <c r="AF1327" s="8"/>
      <c r="AG1327" s="8"/>
      <c r="AH1327" s="8" t="s">
        <v>400</v>
      </c>
      <c r="AI1327" s="8" t="s">
        <v>58</v>
      </c>
      <c r="AJ1327" s="8"/>
      <c r="AK1327" s="8" t="s">
        <v>412</v>
      </c>
      <c r="AL1327" s="8" t="s">
        <v>1493</v>
      </c>
      <c r="AM1327" s="8" t="s">
        <v>1077</v>
      </c>
      <c r="AN1327" s="8" t="s">
        <v>401</v>
      </c>
      <c r="AO1327" s="8"/>
      <c r="AP1327" s="8"/>
      <c r="AQ1327" s="8"/>
      <c r="AR1327" s="8"/>
      <c r="AS1327" s="8"/>
      <c r="AT1327" s="8"/>
      <c r="AU1327" s="8"/>
      <c r="AV1327" s="8"/>
      <c r="AW1327" s="8" t="s">
        <v>452</v>
      </c>
      <c r="AX1327" s="8" t="s">
        <v>4755</v>
      </c>
      <c r="AY1327" s="8" t="s">
        <v>73</v>
      </c>
      <c r="AZ1327" s="8" t="s">
        <v>403</v>
      </c>
      <c r="BA1327" s="8"/>
      <c r="BB1327" s="8"/>
      <c r="BC1327" s="8"/>
      <c r="BD1327" s="8"/>
      <c r="BE1327" s="8"/>
      <c r="BF1327" s="8"/>
      <c r="BG1327" s="8"/>
      <c r="BH1327" s="8"/>
      <c r="BI1327" s="8" t="s">
        <v>4756</v>
      </c>
      <c r="BJ1327" s="8"/>
      <c r="BK1327" s="8"/>
      <c r="BL1327" s="8"/>
      <c r="BM1327" s="8"/>
      <c r="BN1327" s="8"/>
      <c r="BO1327" s="8" t="s">
        <v>404</v>
      </c>
      <c r="BP1327" s="8"/>
      <c r="BQ1327" s="8"/>
      <c r="BR1327" s="10"/>
      <c r="BS1327" s="8" t="s">
        <v>405</v>
      </c>
      <c r="BT1327" s="8"/>
      <c r="BU1327" s="8" t="s">
        <v>419</v>
      </c>
      <c r="BV1327" s="8"/>
      <c r="BW1327" s="8"/>
      <c r="BX1327" s="8"/>
      <c r="BY1327" s="8"/>
      <c r="BZ1327" s="8"/>
      <c r="CA1327" s="8"/>
      <c r="CB1327" s="8"/>
      <c r="CC1327" s="8"/>
      <c r="CD1327" s="8"/>
      <c r="CE1327" s="8"/>
      <c r="CF1327" s="8"/>
      <c r="CG1327" s="8"/>
      <c r="CH1327" s="8"/>
      <c r="CI1327" s="8"/>
      <c r="CJ1327" s="8"/>
      <c r="CK1327" s="10"/>
      <c r="CL1327" s="8"/>
      <c r="CM1327" s="8"/>
      <c r="CN1327" s="8"/>
      <c r="CO1327" s="8"/>
      <c r="CP1327" s="8"/>
    </row>
    <row r="1328" spans="2:94">
      <c r="B1328" s="6">
        <v>1327</v>
      </c>
      <c r="C1328" s="7">
        <v>7</v>
      </c>
      <c r="D1328" s="8" t="s">
        <v>4750</v>
      </c>
      <c r="E1328" s="8"/>
      <c r="F1328" s="8" t="s">
        <v>439</v>
      </c>
      <c r="G1328" s="8"/>
      <c r="H1328" s="8" t="s">
        <v>862</v>
      </c>
      <c r="I1328" s="8"/>
      <c r="J1328" s="8" t="s">
        <v>4691</v>
      </c>
      <c r="K1328" s="8"/>
      <c r="L1328" s="8"/>
      <c r="M1328" s="8" t="s">
        <v>4772</v>
      </c>
      <c r="N1328" s="8" t="s">
        <v>390</v>
      </c>
      <c r="O1328" s="8" t="s">
        <v>397</v>
      </c>
      <c r="P1328" s="8"/>
      <c r="Q1328" s="8" t="s">
        <v>4752</v>
      </c>
      <c r="R1328" s="8" t="s">
        <v>1041</v>
      </c>
      <c r="S1328" s="8" t="s">
        <v>4753</v>
      </c>
      <c r="T1328" s="8"/>
      <c r="U1328" s="8"/>
      <c r="V1328" s="8" t="s">
        <v>751</v>
      </c>
      <c r="W1328" s="8" t="s">
        <v>73</v>
      </c>
      <c r="X1328" s="10" t="s">
        <v>4754</v>
      </c>
      <c r="Y1328" s="8"/>
      <c r="Z1328" s="8"/>
      <c r="AA1328" s="8"/>
      <c r="AB1328" s="8"/>
      <c r="AC1328" s="8"/>
      <c r="AD1328" s="8"/>
      <c r="AE1328" s="8" t="s">
        <v>886</v>
      </c>
      <c r="AF1328" s="8"/>
      <c r="AG1328" s="8"/>
      <c r="AH1328" s="8" t="s">
        <v>400</v>
      </c>
      <c r="AI1328" s="8" t="s">
        <v>58</v>
      </c>
      <c r="AJ1328" s="8"/>
      <c r="AK1328" s="8" t="s">
        <v>412</v>
      </c>
      <c r="AL1328" s="8" t="s">
        <v>1493</v>
      </c>
      <c r="AM1328" s="8" t="s">
        <v>1077</v>
      </c>
      <c r="AN1328" s="8" t="s">
        <v>401</v>
      </c>
      <c r="AO1328" s="8"/>
      <c r="AP1328" s="8"/>
      <c r="AQ1328" s="8"/>
      <c r="AR1328" s="8"/>
      <c r="AS1328" s="8"/>
      <c r="AT1328" s="8"/>
      <c r="AU1328" s="8"/>
      <c r="AV1328" s="8"/>
      <c r="AW1328" s="8" t="s">
        <v>452</v>
      </c>
      <c r="AX1328" s="8" t="s">
        <v>4755</v>
      </c>
      <c r="AY1328" s="8" t="s">
        <v>73</v>
      </c>
      <c r="AZ1328" s="8" t="s">
        <v>403</v>
      </c>
      <c r="BA1328" s="8"/>
      <c r="BB1328" s="8"/>
      <c r="BC1328" s="8"/>
      <c r="BD1328" s="8"/>
      <c r="BE1328" s="8"/>
      <c r="BF1328" s="8"/>
      <c r="BG1328" s="8"/>
      <c r="BH1328" s="8"/>
      <c r="BI1328" s="8" t="s">
        <v>4756</v>
      </c>
      <c r="BJ1328" s="8"/>
      <c r="BK1328" s="8"/>
      <c r="BL1328" s="8"/>
      <c r="BM1328" s="8"/>
      <c r="BN1328" s="8"/>
      <c r="BO1328" s="8" t="s">
        <v>404</v>
      </c>
      <c r="BP1328" s="8"/>
      <c r="BQ1328" s="8"/>
      <c r="BR1328" s="10"/>
      <c r="BS1328" s="8" t="s">
        <v>405</v>
      </c>
      <c r="BT1328" s="8"/>
      <c r="BU1328" s="8" t="s">
        <v>419</v>
      </c>
      <c r="BV1328" s="8"/>
      <c r="BW1328" s="8"/>
      <c r="BX1328" s="8"/>
      <c r="BY1328" s="8"/>
      <c r="BZ1328" s="8"/>
      <c r="CA1328" s="8"/>
      <c r="CB1328" s="8"/>
      <c r="CC1328" s="8"/>
      <c r="CD1328" s="8"/>
      <c r="CE1328" s="8"/>
      <c r="CF1328" s="8"/>
      <c r="CG1328" s="8"/>
      <c r="CH1328" s="8"/>
      <c r="CI1328" s="8"/>
      <c r="CJ1328" s="8"/>
      <c r="CK1328" s="10"/>
      <c r="CL1328" s="8"/>
      <c r="CM1328" s="8"/>
      <c r="CN1328" s="8"/>
      <c r="CO1328" s="8"/>
      <c r="CP1328" s="8"/>
    </row>
    <row r="1329" spans="2:94">
      <c r="B1329" s="6">
        <v>1328</v>
      </c>
      <c r="C1329" s="7">
        <v>7</v>
      </c>
      <c r="D1329" s="8" t="s">
        <v>4750</v>
      </c>
      <c r="E1329" s="8"/>
      <c r="F1329" s="8" t="s">
        <v>439</v>
      </c>
      <c r="G1329" s="8"/>
      <c r="H1329" s="8" t="s">
        <v>862</v>
      </c>
      <c r="I1329" s="8"/>
      <c r="J1329" s="8" t="s">
        <v>4691</v>
      </c>
      <c r="K1329" s="8"/>
      <c r="L1329" s="8"/>
      <c r="M1329" s="8" t="s">
        <v>4773</v>
      </c>
      <c r="N1329" s="8" t="s">
        <v>390</v>
      </c>
      <c r="O1329" s="8" t="s">
        <v>397</v>
      </c>
      <c r="P1329" s="8"/>
      <c r="Q1329" s="8" t="s">
        <v>4752</v>
      </c>
      <c r="R1329" s="8" t="s">
        <v>1041</v>
      </c>
      <c r="S1329" s="8" t="s">
        <v>4753</v>
      </c>
      <c r="T1329" s="8"/>
      <c r="U1329" s="8"/>
      <c r="V1329" s="8" t="s">
        <v>751</v>
      </c>
      <c r="W1329" s="8" t="s">
        <v>73</v>
      </c>
      <c r="X1329" s="10" t="s">
        <v>4754</v>
      </c>
      <c r="Y1329" s="8"/>
      <c r="Z1329" s="8"/>
      <c r="AA1329" s="8"/>
      <c r="AB1329" s="8"/>
      <c r="AC1329" s="8"/>
      <c r="AD1329" s="8"/>
      <c r="AE1329" s="8" t="s">
        <v>886</v>
      </c>
      <c r="AF1329" s="8"/>
      <c r="AG1329" s="8"/>
      <c r="AH1329" s="8" t="s">
        <v>400</v>
      </c>
      <c r="AI1329" s="8" t="s">
        <v>58</v>
      </c>
      <c r="AJ1329" s="8"/>
      <c r="AK1329" s="8" t="s">
        <v>412</v>
      </c>
      <c r="AL1329" s="8" t="s">
        <v>1493</v>
      </c>
      <c r="AM1329" s="8" t="s">
        <v>1077</v>
      </c>
      <c r="AN1329" s="8" t="s">
        <v>401</v>
      </c>
      <c r="AO1329" s="8"/>
      <c r="AP1329" s="8"/>
      <c r="AQ1329" s="8"/>
      <c r="AR1329" s="8"/>
      <c r="AS1329" s="8"/>
      <c r="AT1329" s="8"/>
      <c r="AU1329" s="8"/>
      <c r="AV1329" s="8"/>
      <c r="AW1329" s="8" t="s">
        <v>452</v>
      </c>
      <c r="AX1329" s="8" t="s">
        <v>4755</v>
      </c>
      <c r="AY1329" s="8" t="s">
        <v>73</v>
      </c>
      <c r="AZ1329" s="8" t="s">
        <v>403</v>
      </c>
      <c r="BA1329" s="8"/>
      <c r="BB1329" s="8"/>
      <c r="BC1329" s="8"/>
      <c r="BD1329" s="8"/>
      <c r="BE1329" s="8"/>
      <c r="BF1329" s="8"/>
      <c r="BG1329" s="8"/>
      <c r="BH1329" s="8"/>
      <c r="BI1329" s="8" t="s">
        <v>4756</v>
      </c>
      <c r="BJ1329" s="8"/>
      <c r="BK1329" s="8"/>
      <c r="BL1329" s="8"/>
      <c r="BM1329" s="8"/>
      <c r="BN1329" s="8"/>
      <c r="BO1329" s="8" t="s">
        <v>404</v>
      </c>
      <c r="BP1329" s="8"/>
      <c r="BQ1329" s="8"/>
      <c r="BR1329" s="10"/>
      <c r="BS1329" s="8" t="s">
        <v>405</v>
      </c>
      <c r="BT1329" s="8"/>
      <c r="BU1329" s="8" t="s">
        <v>419</v>
      </c>
      <c r="BV1329" s="8"/>
      <c r="BW1329" s="8"/>
      <c r="BX1329" s="8"/>
      <c r="BY1329" s="8"/>
      <c r="BZ1329" s="8"/>
      <c r="CA1329" s="8"/>
      <c r="CB1329" s="8"/>
      <c r="CC1329" s="8"/>
      <c r="CD1329" s="8"/>
      <c r="CE1329" s="8"/>
      <c r="CF1329" s="8"/>
      <c r="CG1329" s="8"/>
      <c r="CH1329" s="8"/>
      <c r="CI1329" s="8"/>
      <c r="CJ1329" s="8"/>
      <c r="CK1329" s="10"/>
      <c r="CL1329" s="8"/>
      <c r="CM1329" s="8"/>
      <c r="CN1329" s="8"/>
      <c r="CO1329" s="8"/>
      <c r="CP1329" s="8"/>
    </row>
    <row r="1330" spans="2:94">
      <c r="B1330" s="6">
        <v>1329</v>
      </c>
      <c r="C1330" s="7">
        <v>7</v>
      </c>
      <c r="D1330" s="8" t="s">
        <v>4774</v>
      </c>
      <c r="E1330" s="8"/>
      <c r="F1330" s="8" t="s">
        <v>439</v>
      </c>
      <c r="G1330" s="8"/>
      <c r="H1330" s="8" t="s">
        <v>862</v>
      </c>
      <c r="I1330" s="8"/>
      <c r="J1330" s="8" t="s">
        <v>4691</v>
      </c>
      <c r="K1330" s="8"/>
      <c r="L1330" s="8"/>
      <c r="M1330" s="8" t="s">
        <v>4775</v>
      </c>
      <c r="N1330" s="8" t="s">
        <v>440</v>
      </c>
      <c r="O1330" s="8"/>
      <c r="P1330" s="8"/>
      <c r="Q1330" s="8" t="s">
        <v>4776</v>
      </c>
      <c r="R1330" s="8" t="s">
        <v>491</v>
      </c>
      <c r="S1330" s="8" t="s">
        <v>4777</v>
      </c>
      <c r="T1330" s="8"/>
      <c r="U1330" s="8"/>
      <c r="V1330" s="8" t="s">
        <v>409</v>
      </c>
      <c r="W1330" s="8"/>
      <c r="X1330" s="10"/>
      <c r="Y1330" s="8"/>
      <c r="Z1330" s="8"/>
      <c r="AA1330" s="8"/>
      <c r="AB1330" s="8"/>
      <c r="AC1330" s="8"/>
      <c r="AD1330" s="8"/>
      <c r="AE1330" s="8"/>
      <c r="AF1330" s="8"/>
      <c r="AG1330" s="8"/>
      <c r="AH1330" s="8" t="s">
        <v>393</v>
      </c>
      <c r="AI1330" s="8" t="s">
        <v>1512</v>
      </c>
      <c r="AJ1330" s="8"/>
      <c r="AK1330" s="8" t="s">
        <v>412</v>
      </c>
      <c r="AL1330" s="8" t="s">
        <v>1493</v>
      </c>
      <c r="AM1330" s="8"/>
      <c r="AN1330" s="8"/>
      <c r="AO1330" s="8"/>
      <c r="AP1330" s="8"/>
      <c r="AQ1330" s="8"/>
      <c r="AR1330" s="8"/>
      <c r="AS1330" s="8"/>
      <c r="AT1330" s="8"/>
      <c r="AU1330" s="8"/>
      <c r="AV1330" s="8"/>
      <c r="AW1330" s="8"/>
      <c r="AX1330" s="8"/>
      <c r="AY1330" s="8"/>
      <c r="AZ1330" s="8"/>
      <c r="BA1330" s="8"/>
      <c r="BB1330" s="8"/>
      <c r="BC1330" s="8"/>
      <c r="BD1330" s="8"/>
      <c r="BE1330" s="8"/>
      <c r="BF1330" s="8"/>
      <c r="BG1330" s="8"/>
      <c r="BH1330" s="8"/>
      <c r="BI1330" s="8"/>
      <c r="BJ1330" s="8"/>
      <c r="BK1330" s="8"/>
      <c r="BL1330" s="8"/>
      <c r="BM1330" s="8"/>
      <c r="BN1330" s="8"/>
      <c r="BO1330" s="8"/>
      <c r="BP1330" s="8"/>
      <c r="BQ1330" s="8"/>
      <c r="BR1330" s="10"/>
      <c r="BS1330" s="8"/>
      <c r="BT1330" s="8"/>
      <c r="BU1330" s="8"/>
      <c r="BV1330" s="8"/>
      <c r="BW1330" s="8"/>
      <c r="BX1330" s="8"/>
      <c r="BY1330" s="8"/>
      <c r="BZ1330" s="8"/>
      <c r="CA1330" s="8"/>
      <c r="CB1330" s="8"/>
      <c r="CC1330" s="8"/>
      <c r="CD1330" s="8"/>
      <c r="CE1330" s="8"/>
      <c r="CF1330" s="8"/>
      <c r="CG1330" s="8"/>
      <c r="CH1330" s="8"/>
      <c r="CI1330" s="8"/>
      <c r="CJ1330" s="8"/>
      <c r="CK1330" s="10"/>
      <c r="CL1330" s="8"/>
      <c r="CM1330" s="8"/>
      <c r="CN1330" s="8"/>
      <c r="CO1330" s="8"/>
      <c r="CP1330" s="8"/>
    </row>
    <row r="1331" spans="2:94">
      <c r="B1331" s="6">
        <v>1330</v>
      </c>
      <c r="C1331" s="7">
        <v>8</v>
      </c>
      <c r="D1331" s="8" t="s">
        <v>4736</v>
      </c>
      <c r="E1331" s="8" t="s">
        <v>396</v>
      </c>
      <c r="F1331" s="8" t="s">
        <v>439</v>
      </c>
      <c r="G1331" s="8"/>
      <c r="H1331" s="8" t="s">
        <v>862</v>
      </c>
      <c r="I1331" s="8"/>
      <c r="J1331" s="8" t="s">
        <v>4691</v>
      </c>
      <c r="K1331" s="8"/>
      <c r="L1331" s="8"/>
      <c r="M1331" s="8" t="s">
        <v>4778</v>
      </c>
      <c r="N1331" s="8" t="s">
        <v>390</v>
      </c>
      <c r="O1331" s="8" t="s">
        <v>397</v>
      </c>
      <c r="P1331" s="8"/>
      <c r="Q1331" s="8" t="s">
        <v>4738</v>
      </c>
      <c r="R1331" s="8" t="s">
        <v>1041</v>
      </c>
      <c r="S1331" s="8" t="s">
        <v>4739</v>
      </c>
      <c r="T1331" s="8"/>
      <c r="U1331" s="8"/>
      <c r="V1331" s="8" t="s">
        <v>571</v>
      </c>
      <c r="W1331" s="8" t="s">
        <v>105</v>
      </c>
      <c r="X1331" s="10" t="s">
        <v>2934</v>
      </c>
      <c r="Y1331" s="8"/>
      <c r="Z1331" s="8"/>
      <c r="AA1331" s="8"/>
      <c r="AB1331" s="8"/>
      <c r="AC1331" s="8"/>
      <c r="AD1331" s="8"/>
      <c r="AE1331" s="8" t="s">
        <v>4740</v>
      </c>
      <c r="AF1331" s="8"/>
      <c r="AG1331" s="8"/>
      <c r="AH1331" s="8" t="s">
        <v>393</v>
      </c>
      <c r="AI1331" s="8" t="s">
        <v>1512</v>
      </c>
      <c r="AJ1331" s="8"/>
      <c r="AK1331" s="8" t="s">
        <v>394</v>
      </c>
      <c r="AL1331" s="8" t="s">
        <v>395</v>
      </c>
      <c r="AM1331" s="8" t="s">
        <v>4741</v>
      </c>
      <c r="AN1331" s="8" t="s">
        <v>415</v>
      </c>
      <c r="AO1331" s="8"/>
      <c r="AP1331" s="8"/>
      <c r="AQ1331" s="8"/>
      <c r="AR1331" s="8"/>
      <c r="AS1331" s="8"/>
      <c r="AT1331" s="8"/>
      <c r="AU1331" s="8"/>
      <c r="AV1331" s="8"/>
      <c r="AW1331" s="8" t="s">
        <v>452</v>
      </c>
      <c r="AX1331" s="8"/>
      <c r="AY1331" s="8" t="s">
        <v>105</v>
      </c>
      <c r="AZ1331" s="8"/>
      <c r="BA1331" s="8"/>
      <c r="BB1331" s="8"/>
      <c r="BC1331" s="8"/>
      <c r="BD1331" s="8"/>
      <c r="BE1331" s="8"/>
      <c r="BF1331" s="8"/>
      <c r="BG1331" s="8"/>
      <c r="BH1331" s="8"/>
      <c r="BI1331" s="8" t="s">
        <v>4742</v>
      </c>
      <c r="BJ1331" s="8"/>
      <c r="BK1331" s="8"/>
      <c r="BL1331" s="8"/>
      <c r="BM1331" s="8"/>
      <c r="BN1331" s="8"/>
      <c r="BO1331" s="8" t="s">
        <v>674</v>
      </c>
      <c r="BP1331" s="8"/>
      <c r="BQ1331" s="8"/>
      <c r="BR1331" s="10"/>
      <c r="BS1331" s="8" t="s">
        <v>2691</v>
      </c>
      <c r="BT1331" s="8" t="s">
        <v>4743</v>
      </c>
      <c r="BU1331" s="8" t="s">
        <v>419</v>
      </c>
      <c r="BV1331" s="8" t="s">
        <v>1550</v>
      </c>
      <c r="BW1331" s="8" t="s">
        <v>2455</v>
      </c>
      <c r="BX1331" s="8"/>
      <c r="BY1331" s="8"/>
      <c r="BZ1331" s="8"/>
      <c r="CA1331" s="8"/>
      <c r="CB1331" s="8"/>
      <c r="CC1331" s="8"/>
      <c r="CD1331" s="8"/>
      <c r="CE1331" s="8"/>
      <c r="CF1331" s="8"/>
      <c r="CG1331" s="8"/>
      <c r="CH1331" s="8"/>
      <c r="CI1331" s="8"/>
      <c r="CJ1331" s="8"/>
      <c r="CK1331" s="10"/>
      <c r="CL1331" s="8"/>
      <c r="CM1331" s="8"/>
      <c r="CN1331" s="8"/>
      <c r="CO1331" s="8"/>
      <c r="CP1331" s="8"/>
    </row>
    <row r="1332" spans="2:94">
      <c r="B1332" s="6">
        <v>1331</v>
      </c>
      <c r="C1332" s="7">
        <v>8</v>
      </c>
      <c r="D1332" s="8" t="s">
        <v>4779</v>
      </c>
      <c r="E1332" s="8" t="s">
        <v>396</v>
      </c>
      <c r="F1332" s="8" t="s">
        <v>439</v>
      </c>
      <c r="G1332" s="8"/>
      <c r="H1332" s="8" t="s">
        <v>862</v>
      </c>
      <c r="I1332" s="8"/>
      <c r="J1332" s="8" t="s">
        <v>4691</v>
      </c>
      <c r="K1332" s="8"/>
      <c r="L1332" s="8"/>
      <c r="M1332" s="8" t="s">
        <v>4780</v>
      </c>
      <c r="N1332" s="8" t="s">
        <v>440</v>
      </c>
      <c r="O1332" s="8"/>
      <c r="P1332" s="8"/>
      <c r="Q1332" s="8" t="s">
        <v>4781</v>
      </c>
      <c r="R1332" s="8" t="s">
        <v>491</v>
      </c>
      <c r="S1332" s="8" t="s">
        <v>4732</v>
      </c>
      <c r="T1332" s="8"/>
      <c r="U1332" s="8"/>
      <c r="V1332" s="8" t="s">
        <v>1021</v>
      </c>
      <c r="W1332" s="8"/>
      <c r="X1332" s="10"/>
      <c r="Y1332" s="8"/>
      <c r="Z1332" s="8"/>
      <c r="AA1332" s="8"/>
      <c r="AB1332" s="8"/>
      <c r="AC1332" s="8"/>
      <c r="AD1332" s="8"/>
      <c r="AE1332" s="8" t="s">
        <v>1545</v>
      </c>
      <c r="AF1332" s="8"/>
      <c r="AG1332" s="8"/>
      <c r="AH1332" s="8" t="s">
        <v>393</v>
      </c>
      <c r="AI1332" s="8" t="s">
        <v>1512</v>
      </c>
      <c r="AJ1332" s="8"/>
      <c r="AK1332" s="8" t="s">
        <v>412</v>
      </c>
      <c r="AL1332" s="8" t="s">
        <v>1493</v>
      </c>
      <c r="AM1332" s="8" t="s">
        <v>4782</v>
      </c>
      <c r="AN1332" s="8" t="s">
        <v>415</v>
      </c>
      <c r="AO1332" s="8"/>
      <c r="AP1332" s="8"/>
      <c r="AQ1332" s="8"/>
      <c r="AR1332" s="8"/>
      <c r="AS1332" s="8"/>
      <c r="AT1332" s="8"/>
      <c r="AU1332" s="8"/>
      <c r="AV1332" s="8"/>
      <c r="AW1332" s="8"/>
      <c r="AX1332" s="8"/>
      <c r="AY1332" s="8"/>
      <c r="AZ1332" s="8"/>
      <c r="BA1332" s="8"/>
      <c r="BB1332" s="8"/>
      <c r="BC1332" s="8"/>
      <c r="BD1332" s="8"/>
      <c r="BE1332" s="8"/>
      <c r="BF1332" s="8"/>
      <c r="BG1332" s="8"/>
      <c r="BH1332" s="8"/>
      <c r="BI1332" s="8" t="s">
        <v>4783</v>
      </c>
      <c r="BJ1332" s="8"/>
      <c r="BK1332" s="8"/>
      <c r="BL1332" s="8"/>
      <c r="BM1332" s="8"/>
      <c r="BN1332" s="8"/>
      <c r="BO1332" s="8"/>
      <c r="BP1332" s="8"/>
      <c r="BQ1332" s="8"/>
      <c r="BR1332" s="10"/>
      <c r="BS1332" s="8" t="s">
        <v>1735</v>
      </c>
      <c r="BT1332" s="8"/>
      <c r="BU1332" s="8"/>
      <c r="BV1332" s="8" t="s">
        <v>1550</v>
      </c>
      <c r="BW1332" s="8"/>
      <c r="BX1332" s="8"/>
      <c r="BY1332" s="8"/>
      <c r="BZ1332" s="8"/>
      <c r="CA1332" s="8"/>
      <c r="CB1332" s="8"/>
      <c r="CC1332" s="8"/>
      <c r="CD1332" s="8"/>
      <c r="CE1332" s="8"/>
      <c r="CF1332" s="8"/>
      <c r="CG1332" s="8"/>
      <c r="CH1332" s="8"/>
      <c r="CI1332" s="8"/>
      <c r="CJ1332" s="8"/>
      <c r="CK1332" s="10"/>
      <c r="CL1332" s="8"/>
      <c r="CM1332" s="8"/>
      <c r="CN1332" s="8"/>
      <c r="CO1332" s="8"/>
      <c r="CP1332" s="8"/>
    </row>
    <row r="1333" spans="2:94">
      <c r="B1333" s="6">
        <v>1332</v>
      </c>
      <c r="C1333" s="7">
        <v>8</v>
      </c>
      <c r="D1333" s="8" t="s">
        <v>4784</v>
      </c>
      <c r="E1333" s="8"/>
      <c r="F1333" s="8" t="s">
        <v>439</v>
      </c>
      <c r="G1333" s="8"/>
      <c r="H1333" s="8" t="s">
        <v>862</v>
      </c>
      <c r="I1333" s="8"/>
      <c r="J1333" s="8" t="s">
        <v>4691</v>
      </c>
      <c r="K1333" s="8"/>
      <c r="L1333" s="8"/>
      <c r="M1333" s="8" t="s">
        <v>4785</v>
      </c>
      <c r="N1333" s="8" t="s">
        <v>440</v>
      </c>
      <c r="O1333" s="8"/>
      <c r="P1333" s="8"/>
      <c r="Q1333" s="8" t="s">
        <v>4786</v>
      </c>
      <c r="R1333" s="8" t="s">
        <v>491</v>
      </c>
      <c r="S1333" s="8" t="s">
        <v>4787</v>
      </c>
      <c r="T1333" s="8"/>
      <c r="U1333" s="8"/>
      <c r="V1333" s="8" t="s">
        <v>1183</v>
      </c>
      <c r="W1333" s="8"/>
      <c r="X1333" s="10"/>
      <c r="Y1333" s="8"/>
      <c r="Z1333" s="8"/>
      <c r="AA1333" s="8"/>
      <c r="AB1333" s="8"/>
      <c r="AC1333" s="8"/>
      <c r="AD1333" s="8"/>
      <c r="AE1333" s="8"/>
      <c r="AF1333" s="8"/>
      <c r="AG1333" s="8"/>
      <c r="AH1333" s="8" t="s">
        <v>393</v>
      </c>
      <c r="AI1333" s="8" t="s">
        <v>59</v>
      </c>
      <c r="AJ1333" s="8"/>
      <c r="AK1333" s="8" t="s">
        <v>394</v>
      </c>
      <c r="AL1333" s="8" t="s">
        <v>395</v>
      </c>
      <c r="AM1333" s="8" t="s">
        <v>887</v>
      </c>
      <c r="AN1333" s="8" t="s">
        <v>415</v>
      </c>
      <c r="AO1333" s="8"/>
      <c r="AP1333" s="8"/>
      <c r="AQ1333" s="8"/>
      <c r="AR1333" s="8"/>
      <c r="AS1333" s="8"/>
      <c r="AT1333" s="8"/>
      <c r="AU1333" s="8"/>
      <c r="AV1333" s="8"/>
      <c r="AW1333" s="8"/>
      <c r="AX1333" s="8"/>
      <c r="AY1333" s="8"/>
      <c r="AZ1333" s="8"/>
      <c r="BA1333" s="8"/>
      <c r="BB1333" s="8"/>
      <c r="BC1333" s="8"/>
      <c r="BD1333" s="8"/>
      <c r="BE1333" s="8"/>
      <c r="BF1333" s="8"/>
      <c r="BG1333" s="8"/>
      <c r="BH1333" s="8"/>
      <c r="BI1333" s="8" t="s">
        <v>4788</v>
      </c>
      <c r="BJ1333" s="8"/>
      <c r="BK1333" s="8"/>
      <c r="BL1333" s="8"/>
      <c r="BM1333" s="8"/>
      <c r="BN1333" s="8"/>
      <c r="BO1333" s="8"/>
      <c r="BP1333" s="8"/>
      <c r="BQ1333" s="8"/>
      <c r="BR1333" s="10"/>
      <c r="BS1333" s="8" t="s">
        <v>405</v>
      </c>
      <c r="BT1333" s="8"/>
      <c r="BU1333" s="8"/>
      <c r="BV1333" s="8"/>
      <c r="BW1333" s="8"/>
      <c r="BX1333" s="8"/>
      <c r="BY1333" s="8"/>
      <c r="BZ1333" s="8"/>
      <c r="CA1333" s="8"/>
      <c r="CB1333" s="8"/>
      <c r="CC1333" s="8"/>
      <c r="CD1333" s="8"/>
      <c r="CE1333" s="8"/>
      <c r="CF1333" s="8"/>
      <c r="CG1333" s="8"/>
      <c r="CH1333" s="8"/>
      <c r="CI1333" s="8"/>
      <c r="CJ1333" s="8"/>
      <c r="CK1333" s="10"/>
      <c r="CL1333" s="8"/>
      <c r="CM1333" s="8"/>
      <c r="CN1333" s="8"/>
      <c r="CO1333" s="8"/>
      <c r="CP1333" s="8"/>
    </row>
    <row r="1334" spans="2:94">
      <c r="B1334" s="6">
        <v>1333</v>
      </c>
      <c r="C1334" s="7">
        <v>7</v>
      </c>
      <c r="D1334" s="8" t="s">
        <v>4789</v>
      </c>
      <c r="E1334" s="8"/>
      <c r="F1334" s="8" t="s">
        <v>439</v>
      </c>
      <c r="G1334" s="8"/>
      <c r="H1334" s="8" t="s">
        <v>862</v>
      </c>
      <c r="I1334" s="8"/>
      <c r="J1334" s="8" t="s">
        <v>4691</v>
      </c>
      <c r="K1334" s="8"/>
      <c r="L1334" s="8"/>
      <c r="M1334" s="8" t="s">
        <v>4790</v>
      </c>
      <c r="N1334" s="8" t="s">
        <v>440</v>
      </c>
      <c r="O1334" s="8"/>
      <c r="P1334" s="8"/>
      <c r="Q1334" s="8" t="s">
        <v>4791</v>
      </c>
      <c r="R1334" s="8" t="s">
        <v>491</v>
      </c>
      <c r="S1334" s="8" t="s">
        <v>4792</v>
      </c>
      <c r="T1334" s="8"/>
      <c r="U1334" s="8"/>
      <c r="V1334" s="8" t="s">
        <v>458</v>
      </c>
      <c r="W1334" s="8"/>
      <c r="X1334" s="10"/>
      <c r="Y1334" s="8"/>
      <c r="Z1334" s="8"/>
      <c r="AA1334" s="8"/>
      <c r="AB1334" s="8"/>
      <c r="AC1334" s="8"/>
      <c r="AD1334" s="8"/>
      <c r="AE1334" s="8"/>
      <c r="AF1334" s="8"/>
      <c r="AG1334" s="8"/>
      <c r="AH1334" s="8" t="s">
        <v>393</v>
      </c>
      <c r="AI1334" s="8" t="s">
        <v>1512</v>
      </c>
      <c r="AJ1334" s="8"/>
      <c r="AK1334" s="8" t="s">
        <v>394</v>
      </c>
      <c r="AL1334" s="8" t="s">
        <v>395</v>
      </c>
      <c r="AM1334" s="8"/>
      <c r="AN1334" s="8"/>
      <c r="AO1334" s="8"/>
      <c r="AP1334" s="8"/>
      <c r="AQ1334" s="8"/>
      <c r="AR1334" s="8"/>
      <c r="AS1334" s="8"/>
      <c r="AT1334" s="8"/>
      <c r="AU1334" s="8"/>
      <c r="AV1334" s="8"/>
      <c r="AW1334" s="8"/>
      <c r="AX1334" s="8"/>
      <c r="AY1334" s="8"/>
      <c r="AZ1334" s="8"/>
      <c r="BA1334" s="8"/>
      <c r="BB1334" s="8"/>
      <c r="BC1334" s="8"/>
      <c r="BD1334" s="8"/>
      <c r="BE1334" s="8"/>
      <c r="BF1334" s="8"/>
      <c r="BG1334" s="8"/>
      <c r="BH1334" s="8"/>
      <c r="BI1334" s="8"/>
      <c r="BJ1334" s="8"/>
      <c r="BK1334" s="8"/>
      <c r="BL1334" s="8"/>
      <c r="BM1334" s="8"/>
      <c r="BN1334" s="8"/>
      <c r="BO1334" s="8"/>
      <c r="BP1334" s="8"/>
      <c r="BQ1334" s="8"/>
      <c r="BR1334" s="10"/>
      <c r="BS1334" s="8"/>
      <c r="BT1334" s="8"/>
      <c r="BU1334" s="8"/>
      <c r="BV1334" s="8"/>
      <c r="BW1334" s="8"/>
      <c r="BX1334" s="8"/>
      <c r="BY1334" s="8"/>
      <c r="BZ1334" s="8"/>
      <c r="CA1334" s="8"/>
      <c r="CB1334" s="8"/>
      <c r="CC1334" s="8"/>
      <c r="CD1334" s="8"/>
      <c r="CE1334" s="8"/>
      <c r="CF1334" s="8"/>
      <c r="CG1334" s="8"/>
      <c r="CH1334" s="8"/>
      <c r="CI1334" s="8"/>
      <c r="CJ1334" s="8"/>
      <c r="CK1334" s="10"/>
      <c r="CL1334" s="8"/>
      <c r="CM1334" s="8"/>
      <c r="CN1334" s="8"/>
      <c r="CO1334" s="8"/>
      <c r="CP1334" s="8"/>
    </row>
    <row r="1335" spans="2:94">
      <c r="B1335" s="6">
        <v>1334</v>
      </c>
      <c r="C1335" s="7">
        <v>8</v>
      </c>
      <c r="D1335" s="8" t="s">
        <v>4736</v>
      </c>
      <c r="E1335" s="8" t="s">
        <v>396</v>
      </c>
      <c r="F1335" s="8" t="s">
        <v>439</v>
      </c>
      <c r="G1335" s="8"/>
      <c r="H1335" s="8" t="s">
        <v>862</v>
      </c>
      <c r="I1335" s="8"/>
      <c r="J1335" s="8" t="s">
        <v>4691</v>
      </c>
      <c r="K1335" s="8"/>
      <c r="L1335" s="8"/>
      <c r="M1335" s="8" t="s">
        <v>4793</v>
      </c>
      <c r="N1335" s="8" t="s">
        <v>390</v>
      </c>
      <c r="O1335" s="8" t="s">
        <v>397</v>
      </c>
      <c r="P1335" s="8"/>
      <c r="Q1335" s="8" t="s">
        <v>4738</v>
      </c>
      <c r="R1335" s="8" t="s">
        <v>1041</v>
      </c>
      <c r="S1335" s="8" t="s">
        <v>4739</v>
      </c>
      <c r="T1335" s="8"/>
      <c r="U1335" s="8"/>
      <c r="V1335" s="8" t="s">
        <v>571</v>
      </c>
      <c r="W1335" s="8" t="s">
        <v>105</v>
      </c>
      <c r="X1335" s="10" t="s">
        <v>2934</v>
      </c>
      <c r="Y1335" s="8"/>
      <c r="Z1335" s="8"/>
      <c r="AA1335" s="8"/>
      <c r="AB1335" s="8"/>
      <c r="AC1335" s="8"/>
      <c r="AD1335" s="8"/>
      <c r="AE1335" s="8" t="s">
        <v>4740</v>
      </c>
      <c r="AF1335" s="8"/>
      <c r="AG1335" s="8"/>
      <c r="AH1335" s="8" t="s">
        <v>393</v>
      </c>
      <c r="AI1335" s="8" t="s">
        <v>1512</v>
      </c>
      <c r="AJ1335" s="8"/>
      <c r="AK1335" s="8" t="s">
        <v>394</v>
      </c>
      <c r="AL1335" s="8" t="s">
        <v>395</v>
      </c>
      <c r="AM1335" s="8" t="s">
        <v>4741</v>
      </c>
      <c r="AN1335" s="8" t="s">
        <v>415</v>
      </c>
      <c r="AO1335" s="8"/>
      <c r="AP1335" s="8"/>
      <c r="AQ1335" s="8"/>
      <c r="AR1335" s="8"/>
      <c r="AS1335" s="8"/>
      <c r="AT1335" s="8"/>
      <c r="AU1335" s="8"/>
      <c r="AV1335" s="8"/>
      <c r="AW1335" s="8" t="s">
        <v>452</v>
      </c>
      <c r="AX1335" s="8"/>
      <c r="AY1335" s="8" t="s">
        <v>105</v>
      </c>
      <c r="AZ1335" s="8"/>
      <c r="BA1335" s="8"/>
      <c r="BB1335" s="8"/>
      <c r="BC1335" s="8"/>
      <c r="BD1335" s="8"/>
      <c r="BE1335" s="8"/>
      <c r="BF1335" s="8"/>
      <c r="BG1335" s="8"/>
      <c r="BH1335" s="8"/>
      <c r="BI1335" s="8" t="s">
        <v>4742</v>
      </c>
      <c r="BJ1335" s="8"/>
      <c r="BK1335" s="8"/>
      <c r="BL1335" s="8"/>
      <c r="BM1335" s="8"/>
      <c r="BN1335" s="8"/>
      <c r="BO1335" s="8" t="s">
        <v>674</v>
      </c>
      <c r="BP1335" s="8"/>
      <c r="BQ1335" s="8"/>
      <c r="BR1335" s="10"/>
      <c r="BS1335" s="8" t="s">
        <v>2691</v>
      </c>
      <c r="BT1335" s="8" t="s">
        <v>4743</v>
      </c>
      <c r="BU1335" s="8" t="s">
        <v>419</v>
      </c>
      <c r="BV1335" s="8" t="s">
        <v>1550</v>
      </c>
      <c r="BW1335" s="8" t="s">
        <v>2455</v>
      </c>
      <c r="BX1335" s="8"/>
      <c r="BY1335" s="8"/>
      <c r="BZ1335" s="8"/>
      <c r="CA1335" s="8"/>
      <c r="CB1335" s="8"/>
      <c r="CC1335" s="8"/>
      <c r="CD1335" s="8"/>
      <c r="CE1335" s="8"/>
      <c r="CF1335" s="8"/>
      <c r="CG1335" s="8"/>
      <c r="CH1335" s="8"/>
      <c r="CI1335" s="8"/>
      <c r="CJ1335" s="8"/>
      <c r="CK1335" s="10"/>
      <c r="CL1335" s="8"/>
      <c r="CM1335" s="8"/>
      <c r="CN1335" s="8"/>
      <c r="CO1335" s="8"/>
      <c r="CP1335" s="8"/>
    </row>
    <row r="1336" spans="2:94">
      <c r="B1336" s="6">
        <v>1335</v>
      </c>
      <c r="C1336" s="7">
        <v>8</v>
      </c>
      <c r="D1336" s="8" t="s">
        <v>4736</v>
      </c>
      <c r="E1336" s="8" t="s">
        <v>396</v>
      </c>
      <c r="F1336" s="8" t="s">
        <v>439</v>
      </c>
      <c r="G1336" s="8"/>
      <c r="H1336" s="8" t="s">
        <v>862</v>
      </c>
      <c r="I1336" s="8"/>
      <c r="J1336" s="8" t="s">
        <v>4691</v>
      </c>
      <c r="K1336" s="8"/>
      <c r="L1336" s="8"/>
      <c r="M1336" s="8" t="s">
        <v>4794</v>
      </c>
      <c r="N1336" s="8" t="s">
        <v>390</v>
      </c>
      <c r="O1336" s="8" t="s">
        <v>397</v>
      </c>
      <c r="P1336" s="8"/>
      <c r="Q1336" s="8" t="s">
        <v>4738</v>
      </c>
      <c r="R1336" s="8" t="s">
        <v>1041</v>
      </c>
      <c r="S1336" s="8" t="s">
        <v>4739</v>
      </c>
      <c r="T1336" s="8"/>
      <c r="U1336" s="8"/>
      <c r="V1336" s="8" t="s">
        <v>571</v>
      </c>
      <c r="W1336" s="8" t="s">
        <v>105</v>
      </c>
      <c r="X1336" s="10" t="s">
        <v>2934</v>
      </c>
      <c r="Y1336" s="8"/>
      <c r="Z1336" s="8"/>
      <c r="AA1336" s="8"/>
      <c r="AB1336" s="8"/>
      <c r="AC1336" s="8"/>
      <c r="AD1336" s="8"/>
      <c r="AE1336" s="8" t="s">
        <v>4740</v>
      </c>
      <c r="AF1336" s="8"/>
      <c r="AG1336" s="8"/>
      <c r="AH1336" s="8" t="s">
        <v>393</v>
      </c>
      <c r="AI1336" s="8" t="s">
        <v>1512</v>
      </c>
      <c r="AJ1336" s="8"/>
      <c r="AK1336" s="8" t="s">
        <v>394</v>
      </c>
      <c r="AL1336" s="8" t="s">
        <v>395</v>
      </c>
      <c r="AM1336" s="8" t="s">
        <v>4741</v>
      </c>
      <c r="AN1336" s="8" t="s">
        <v>415</v>
      </c>
      <c r="AO1336" s="8"/>
      <c r="AP1336" s="8"/>
      <c r="AQ1336" s="8"/>
      <c r="AR1336" s="8"/>
      <c r="AS1336" s="8"/>
      <c r="AT1336" s="8"/>
      <c r="AU1336" s="8"/>
      <c r="AV1336" s="8"/>
      <c r="AW1336" s="8" t="s">
        <v>452</v>
      </c>
      <c r="AX1336" s="8"/>
      <c r="AY1336" s="8" t="s">
        <v>105</v>
      </c>
      <c r="AZ1336" s="8"/>
      <c r="BA1336" s="8"/>
      <c r="BB1336" s="8"/>
      <c r="BC1336" s="8"/>
      <c r="BD1336" s="8"/>
      <c r="BE1336" s="8"/>
      <c r="BF1336" s="8"/>
      <c r="BG1336" s="8"/>
      <c r="BH1336" s="8"/>
      <c r="BI1336" s="8" t="s">
        <v>4742</v>
      </c>
      <c r="BJ1336" s="8"/>
      <c r="BK1336" s="8"/>
      <c r="BL1336" s="8"/>
      <c r="BM1336" s="8"/>
      <c r="BN1336" s="8"/>
      <c r="BO1336" s="8" t="s">
        <v>674</v>
      </c>
      <c r="BP1336" s="8"/>
      <c r="BQ1336" s="8"/>
      <c r="BR1336" s="10"/>
      <c r="BS1336" s="8" t="s">
        <v>2691</v>
      </c>
      <c r="BT1336" s="8" t="s">
        <v>4743</v>
      </c>
      <c r="BU1336" s="8" t="s">
        <v>419</v>
      </c>
      <c r="BV1336" s="8" t="s">
        <v>1550</v>
      </c>
      <c r="BW1336" s="8" t="s">
        <v>2455</v>
      </c>
      <c r="BX1336" s="8"/>
      <c r="BY1336" s="8"/>
      <c r="BZ1336" s="8"/>
      <c r="CA1336" s="8"/>
      <c r="CB1336" s="8"/>
      <c r="CC1336" s="8"/>
      <c r="CD1336" s="8"/>
      <c r="CE1336" s="8"/>
      <c r="CF1336" s="8"/>
      <c r="CG1336" s="8"/>
      <c r="CH1336" s="8"/>
      <c r="CI1336" s="8"/>
      <c r="CJ1336" s="8"/>
      <c r="CK1336" s="10"/>
      <c r="CL1336" s="8"/>
      <c r="CM1336" s="8"/>
      <c r="CN1336" s="8"/>
      <c r="CO1336" s="8"/>
      <c r="CP1336" s="8"/>
    </row>
    <row r="1337" spans="2:94">
      <c r="B1337" s="6">
        <v>1336</v>
      </c>
      <c r="C1337" s="7">
        <v>8</v>
      </c>
      <c r="D1337" s="8" t="s">
        <v>4736</v>
      </c>
      <c r="E1337" s="8" t="s">
        <v>396</v>
      </c>
      <c r="F1337" s="8" t="s">
        <v>439</v>
      </c>
      <c r="G1337" s="8"/>
      <c r="H1337" s="8" t="s">
        <v>862</v>
      </c>
      <c r="I1337" s="8"/>
      <c r="J1337" s="8" t="s">
        <v>4691</v>
      </c>
      <c r="K1337" s="8"/>
      <c r="L1337" s="8"/>
      <c r="M1337" s="8" t="s">
        <v>4795</v>
      </c>
      <c r="N1337" s="8" t="s">
        <v>390</v>
      </c>
      <c r="O1337" s="8" t="s">
        <v>397</v>
      </c>
      <c r="P1337" s="8"/>
      <c r="Q1337" s="8" t="s">
        <v>4738</v>
      </c>
      <c r="R1337" s="8" t="s">
        <v>1041</v>
      </c>
      <c r="S1337" s="8" t="s">
        <v>4739</v>
      </c>
      <c r="T1337" s="8"/>
      <c r="U1337" s="8"/>
      <c r="V1337" s="8" t="s">
        <v>571</v>
      </c>
      <c r="W1337" s="8" t="s">
        <v>105</v>
      </c>
      <c r="X1337" s="10" t="s">
        <v>2934</v>
      </c>
      <c r="Y1337" s="8"/>
      <c r="Z1337" s="8"/>
      <c r="AA1337" s="8"/>
      <c r="AB1337" s="8"/>
      <c r="AC1337" s="8"/>
      <c r="AD1337" s="8"/>
      <c r="AE1337" s="8" t="s">
        <v>4740</v>
      </c>
      <c r="AF1337" s="8"/>
      <c r="AG1337" s="8"/>
      <c r="AH1337" s="8" t="s">
        <v>393</v>
      </c>
      <c r="AI1337" s="8" t="s">
        <v>1512</v>
      </c>
      <c r="AJ1337" s="8"/>
      <c r="AK1337" s="8" t="s">
        <v>394</v>
      </c>
      <c r="AL1337" s="8" t="s">
        <v>395</v>
      </c>
      <c r="AM1337" s="8" t="s">
        <v>4741</v>
      </c>
      <c r="AN1337" s="8" t="s">
        <v>415</v>
      </c>
      <c r="AO1337" s="8"/>
      <c r="AP1337" s="8"/>
      <c r="AQ1337" s="8"/>
      <c r="AR1337" s="8"/>
      <c r="AS1337" s="8"/>
      <c r="AT1337" s="8"/>
      <c r="AU1337" s="8"/>
      <c r="AV1337" s="8"/>
      <c r="AW1337" s="8" t="s">
        <v>452</v>
      </c>
      <c r="AX1337" s="8"/>
      <c r="AY1337" s="8" t="s">
        <v>105</v>
      </c>
      <c r="AZ1337" s="8"/>
      <c r="BA1337" s="8"/>
      <c r="BB1337" s="8"/>
      <c r="BC1337" s="8"/>
      <c r="BD1337" s="8"/>
      <c r="BE1337" s="8"/>
      <c r="BF1337" s="8"/>
      <c r="BG1337" s="8"/>
      <c r="BH1337" s="8"/>
      <c r="BI1337" s="8" t="s">
        <v>4742</v>
      </c>
      <c r="BJ1337" s="8"/>
      <c r="BK1337" s="8"/>
      <c r="BL1337" s="8"/>
      <c r="BM1337" s="8"/>
      <c r="BN1337" s="8"/>
      <c r="BO1337" s="8" t="s">
        <v>674</v>
      </c>
      <c r="BP1337" s="8"/>
      <c r="BQ1337" s="8"/>
      <c r="BR1337" s="10"/>
      <c r="BS1337" s="8" t="s">
        <v>2691</v>
      </c>
      <c r="BT1337" s="8" t="s">
        <v>4743</v>
      </c>
      <c r="BU1337" s="8" t="s">
        <v>419</v>
      </c>
      <c r="BV1337" s="8" t="s">
        <v>1550</v>
      </c>
      <c r="BW1337" s="8" t="s">
        <v>2455</v>
      </c>
      <c r="BX1337" s="8"/>
      <c r="BY1337" s="8"/>
      <c r="BZ1337" s="8"/>
      <c r="CA1337" s="8"/>
      <c r="CB1337" s="8"/>
      <c r="CC1337" s="8"/>
      <c r="CD1337" s="8"/>
      <c r="CE1337" s="8"/>
      <c r="CF1337" s="8"/>
      <c r="CG1337" s="8"/>
      <c r="CH1337" s="8"/>
      <c r="CI1337" s="8"/>
      <c r="CJ1337" s="8"/>
      <c r="CK1337" s="10"/>
      <c r="CL1337" s="8"/>
      <c r="CM1337" s="8"/>
      <c r="CN1337" s="8"/>
      <c r="CO1337" s="8"/>
      <c r="CP1337" s="8"/>
    </row>
    <row r="1338" spans="2:94">
      <c r="B1338" s="6">
        <v>1337</v>
      </c>
      <c r="C1338" s="7">
        <v>8</v>
      </c>
      <c r="D1338" s="8" t="s">
        <v>4796</v>
      </c>
      <c r="E1338" s="8"/>
      <c r="F1338" s="8" t="s">
        <v>439</v>
      </c>
      <c r="G1338" s="8"/>
      <c r="H1338" s="8" t="s">
        <v>862</v>
      </c>
      <c r="I1338" s="8"/>
      <c r="J1338" s="8" t="s">
        <v>4691</v>
      </c>
      <c r="K1338" s="8"/>
      <c r="L1338" s="8"/>
      <c r="M1338" s="8" t="s">
        <v>4797</v>
      </c>
      <c r="N1338" s="8" t="s">
        <v>440</v>
      </c>
      <c r="O1338" s="8"/>
      <c r="P1338" s="8"/>
      <c r="Q1338" s="8" t="s">
        <v>4798</v>
      </c>
      <c r="R1338" s="8" t="s">
        <v>491</v>
      </c>
      <c r="S1338" s="8" t="s">
        <v>4799</v>
      </c>
      <c r="T1338" s="8"/>
      <c r="U1338" s="8"/>
      <c r="V1338" s="8" t="s">
        <v>1021</v>
      </c>
      <c r="W1338" s="8"/>
      <c r="X1338" s="10"/>
      <c r="Y1338" s="8"/>
      <c r="Z1338" s="8"/>
      <c r="AA1338" s="8"/>
      <c r="AB1338" s="8"/>
      <c r="AC1338" s="8"/>
      <c r="AD1338" s="8"/>
      <c r="AE1338" s="8"/>
      <c r="AF1338" s="8"/>
      <c r="AG1338" s="8"/>
      <c r="AH1338" s="8" t="s">
        <v>393</v>
      </c>
      <c r="AI1338" s="8" t="s">
        <v>59</v>
      </c>
      <c r="AJ1338" s="8"/>
      <c r="AK1338" s="8" t="s">
        <v>394</v>
      </c>
      <c r="AL1338" s="8" t="s">
        <v>395</v>
      </c>
      <c r="AM1338" s="8" t="s">
        <v>887</v>
      </c>
      <c r="AN1338" s="8" t="s">
        <v>415</v>
      </c>
      <c r="AO1338" s="8"/>
      <c r="AP1338" s="8"/>
      <c r="AQ1338" s="8"/>
      <c r="AR1338" s="8"/>
      <c r="AS1338" s="8"/>
      <c r="AT1338" s="8"/>
      <c r="AU1338" s="8"/>
      <c r="AV1338" s="8"/>
      <c r="AW1338" s="8"/>
      <c r="AX1338" s="8"/>
      <c r="AY1338" s="8"/>
      <c r="AZ1338" s="8"/>
      <c r="BA1338" s="8"/>
      <c r="BB1338" s="8"/>
      <c r="BC1338" s="8"/>
      <c r="BD1338" s="8"/>
      <c r="BE1338" s="8"/>
      <c r="BF1338" s="8"/>
      <c r="BG1338" s="8"/>
      <c r="BH1338" s="8"/>
      <c r="BI1338" s="8" t="s">
        <v>4800</v>
      </c>
      <c r="BJ1338" s="8"/>
      <c r="BK1338" s="8"/>
      <c r="BL1338" s="8"/>
      <c r="BM1338" s="8"/>
      <c r="BN1338" s="8"/>
      <c r="BO1338" s="8"/>
      <c r="BP1338" s="8"/>
      <c r="BQ1338" s="8"/>
      <c r="BR1338" s="10"/>
      <c r="BS1338" s="8" t="s">
        <v>405</v>
      </c>
      <c r="BT1338" s="8"/>
      <c r="BU1338" s="8"/>
      <c r="BV1338" s="8"/>
      <c r="BW1338" s="8"/>
      <c r="BX1338" s="8"/>
      <c r="BY1338" s="8"/>
      <c r="BZ1338" s="8"/>
      <c r="CA1338" s="8"/>
      <c r="CB1338" s="8"/>
      <c r="CC1338" s="8"/>
      <c r="CD1338" s="8"/>
      <c r="CE1338" s="8"/>
      <c r="CF1338" s="8"/>
      <c r="CG1338" s="8"/>
      <c r="CH1338" s="8"/>
      <c r="CI1338" s="8"/>
      <c r="CJ1338" s="8"/>
      <c r="CK1338" s="10"/>
      <c r="CL1338" s="8"/>
      <c r="CM1338" s="8"/>
      <c r="CN1338" s="8"/>
      <c r="CO1338" s="8"/>
      <c r="CP1338" s="8"/>
    </row>
    <row r="1339" spans="2:94">
      <c r="B1339" s="6">
        <v>1338</v>
      </c>
      <c r="C1339" s="7">
        <v>8</v>
      </c>
      <c r="D1339" s="8" t="s">
        <v>4801</v>
      </c>
      <c r="E1339" s="8" t="s">
        <v>396</v>
      </c>
      <c r="F1339" s="8" t="s">
        <v>439</v>
      </c>
      <c r="G1339" s="8"/>
      <c r="H1339" s="8" t="s">
        <v>862</v>
      </c>
      <c r="I1339" s="8"/>
      <c r="J1339" s="8" t="s">
        <v>4691</v>
      </c>
      <c r="K1339" s="8"/>
      <c r="L1339" s="8"/>
      <c r="M1339" s="8" t="s">
        <v>4802</v>
      </c>
      <c r="N1339" s="8" t="s">
        <v>440</v>
      </c>
      <c r="O1339" s="8"/>
      <c r="P1339" s="8"/>
      <c r="Q1339" s="8" t="s">
        <v>4803</v>
      </c>
      <c r="R1339" s="8" t="s">
        <v>491</v>
      </c>
      <c r="S1339" s="8" t="s">
        <v>4804</v>
      </c>
      <c r="T1339" s="8"/>
      <c r="U1339" s="8"/>
      <c r="V1339" s="8" t="s">
        <v>1183</v>
      </c>
      <c r="W1339" s="8"/>
      <c r="X1339" s="10"/>
      <c r="Y1339" s="8"/>
      <c r="Z1339" s="8"/>
      <c r="AA1339" s="8"/>
      <c r="AB1339" s="8"/>
      <c r="AC1339" s="8"/>
      <c r="AD1339" s="8"/>
      <c r="AE1339" s="8" t="s">
        <v>1545</v>
      </c>
      <c r="AF1339" s="8"/>
      <c r="AG1339" s="8"/>
      <c r="AH1339" s="8" t="s">
        <v>393</v>
      </c>
      <c r="AI1339" s="8" t="s">
        <v>1512</v>
      </c>
      <c r="AJ1339" s="8"/>
      <c r="AK1339" s="8" t="s">
        <v>394</v>
      </c>
      <c r="AL1339" s="8" t="s">
        <v>395</v>
      </c>
      <c r="AM1339" s="8" t="s">
        <v>4476</v>
      </c>
      <c r="AN1339" s="8" t="s">
        <v>415</v>
      </c>
      <c r="AO1339" s="8"/>
      <c r="AP1339" s="8"/>
      <c r="AQ1339" s="8"/>
      <c r="AR1339" s="8"/>
      <c r="AS1339" s="8"/>
      <c r="AT1339" s="8"/>
      <c r="AU1339" s="8"/>
      <c r="AV1339" s="8"/>
      <c r="AW1339" s="8"/>
      <c r="AX1339" s="8"/>
      <c r="AY1339" s="8"/>
      <c r="AZ1339" s="8"/>
      <c r="BA1339" s="8"/>
      <c r="BB1339" s="8"/>
      <c r="BC1339" s="8"/>
      <c r="BD1339" s="8"/>
      <c r="BE1339" s="8"/>
      <c r="BF1339" s="8"/>
      <c r="BG1339" s="8"/>
      <c r="BH1339" s="8"/>
      <c r="BI1339" s="8" t="s">
        <v>4805</v>
      </c>
      <c r="BJ1339" s="8"/>
      <c r="BK1339" s="8"/>
      <c r="BL1339" s="8"/>
      <c r="BM1339" s="8"/>
      <c r="BN1339" s="8"/>
      <c r="BO1339" s="8"/>
      <c r="BP1339" s="8"/>
      <c r="BQ1339" s="8"/>
      <c r="BR1339" s="10"/>
      <c r="BS1339" s="8" t="s">
        <v>1735</v>
      </c>
      <c r="BT1339" s="8"/>
      <c r="BU1339" s="8"/>
      <c r="BV1339" s="8" t="s">
        <v>1550</v>
      </c>
      <c r="BW1339" s="8"/>
      <c r="BX1339" s="8"/>
      <c r="BY1339" s="8"/>
      <c r="BZ1339" s="8"/>
      <c r="CA1339" s="8"/>
      <c r="CB1339" s="8"/>
      <c r="CC1339" s="8"/>
      <c r="CD1339" s="8"/>
      <c r="CE1339" s="8"/>
      <c r="CF1339" s="8"/>
      <c r="CG1339" s="8"/>
      <c r="CH1339" s="8"/>
      <c r="CI1339" s="8"/>
      <c r="CJ1339" s="8"/>
      <c r="CK1339" s="10"/>
      <c r="CL1339" s="8"/>
      <c r="CM1339" s="8"/>
      <c r="CN1339" s="8"/>
      <c r="CO1339" s="8"/>
      <c r="CP1339" s="8"/>
    </row>
    <row r="1340" spans="2:94">
      <c r="B1340" s="6">
        <v>1339</v>
      </c>
      <c r="C1340" s="7">
        <v>7</v>
      </c>
      <c r="D1340" s="8" t="s">
        <v>4806</v>
      </c>
      <c r="E1340" s="8"/>
      <c r="F1340" s="8" t="s">
        <v>439</v>
      </c>
      <c r="G1340" s="8"/>
      <c r="H1340" s="8" t="s">
        <v>862</v>
      </c>
      <c r="I1340" s="8"/>
      <c r="J1340" s="8" t="s">
        <v>4691</v>
      </c>
      <c r="K1340" s="8"/>
      <c r="L1340" s="8"/>
      <c r="M1340" s="8" t="s">
        <v>4807</v>
      </c>
      <c r="N1340" s="8" t="s">
        <v>440</v>
      </c>
      <c r="O1340" s="8"/>
      <c r="P1340" s="8"/>
      <c r="Q1340" s="8" t="s">
        <v>4808</v>
      </c>
      <c r="R1340" s="8" t="s">
        <v>491</v>
      </c>
      <c r="S1340" s="8" t="s">
        <v>4809</v>
      </c>
      <c r="T1340" s="8"/>
      <c r="U1340" s="8"/>
      <c r="V1340" s="8" t="s">
        <v>467</v>
      </c>
      <c r="W1340" s="8"/>
      <c r="X1340" s="10"/>
      <c r="Y1340" s="8"/>
      <c r="Z1340" s="8"/>
      <c r="AA1340" s="8"/>
      <c r="AB1340" s="8"/>
      <c r="AC1340" s="8"/>
      <c r="AD1340" s="8"/>
      <c r="AE1340" s="8"/>
      <c r="AF1340" s="8"/>
      <c r="AG1340" s="8"/>
      <c r="AH1340" s="8" t="s">
        <v>393</v>
      </c>
      <c r="AI1340" s="8" t="s">
        <v>59</v>
      </c>
      <c r="AJ1340" s="8"/>
      <c r="AK1340" s="8" t="s">
        <v>394</v>
      </c>
      <c r="AL1340" s="8" t="s">
        <v>395</v>
      </c>
      <c r="AM1340" s="8" t="s">
        <v>887</v>
      </c>
      <c r="AN1340" s="8" t="s">
        <v>415</v>
      </c>
      <c r="AO1340" s="8"/>
      <c r="AP1340" s="8"/>
      <c r="AQ1340" s="8"/>
      <c r="AR1340" s="8"/>
      <c r="AS1340" s="8"/>
      <c r="AT1340" s="8"/>
      <c r="AU1340" s="8"/>
      <c r="AV1340" s="8"/>
      <c r="AW1340" s="8"/>
      <c r="AX1340" s="8"/>
      <c r="AY1340" s="8"/>
      <c r="AZ1340" s="8"/>
      <c r="BA1340" s="8"/>
      <c r="BB1340" s="8"/>
      <c r="BC1340" s="8"/>
      <c r="BD1340" s="8"/>
      <c r="BE1340" s="8"/>
      <c r="BF1340" s="8"/>
      <c r="BG1340" s="8"/>
      <c r="BH1340" s="8"/>
      <c r="BI1340" s="8" t="s">
        <v>4810</v>
      </c>
      <c r="BJ1340" s="8"/>
      <c r="BK1340" s="8"/>
      <c r="BL1340" s="8"/>
      <c r="BM1340" s="8"/>
      <c r="BN1340" s="8"/>
      <c r="BO1340" s="8"/>
      <c r="BP1340" s="8"/>
      <c r="BQ1340" s="8"/>
      <c r="BR1340" s="10"/>
      <c r="BS1340" s="8" t="s">
        <v>405</v>
      </c>
      <c r="BT1340" s="8"/>
      <c r="BU1340" s="8"/>
      <c r="BV1340" s="8"/>
      <c r="BW1340" s="8"/>
      <c r="BX1340" s="8"/>
      <c r="BY1340" s="8"/>
      <c r="BZ1340" s="8"/>
      <c r="CA1340" s="8"/>
      <c r="CB1340" s="8"/>
      <c r="CC1340" s="8"/>
      <c r="CD1340" s="8"/>
      <c r="CE1340" s="8"/>
      <c r="CF1340" s="8"/>
      <c r="CG1340" s="8"/>
      <c r="CH1340" s="8"/>
      <c r="CI1340" s="8"/>
      <c r="CJ1340" s="8"/>
      <c r="CK1340" s="10"/>
      <c r="CL1340" s="8"/>
      <c r="CM1340" s="8"/>
      <c r="CN1340" s="8"/>
      <c r="CO1340" s="8"/>
      <c r="CP1340" s="8"/>
    </row>
    <row r="1341" spans="2:94">
      <c r="B1341" s="6">
        <v>1340</v>
      </c>
      <c r="C1341" s="7">
        <v>6</v>
      </c>
      <c r="D1341" s="8" t="s">
        <v>4811</v>
      </c>
      <c r="E1341" s="8"/>
      <c r="F1341" s="8" t="s">
        <v>439</v>
      </c>
      <c r="G1341" s="8"/>
      <c r="H1341" s="8" t="s">
        <v>862</v>
      </c>
      <c r="I1341" s="8"/>
      <c r="J1341" s="8" t="s">
        <v>4691</v>
      </c>
      <c r="K1341" s="8"/>
      <c r="L1341" s="8"/>
      <c r="M1341" s="8" t="s">
        <v>4812</v>
      </c>
      <c r="N1341" s="8" t="s">
        <v>440</v>
      </c>
      <c r="O1341" s="8" t="s">
        <v>397</v>
      </c>
      <c r="P1341" s="8"/>
      <c r="Q1341" s="8" t="s">
        <v>4813</v>
      </c>
      <c r="R1341" s="8" t="s">
        <v>615</v>
      </c>
      <c r="S1341" s="8" t="s">
        <v>4814</v>
      </c>
      <c r="T1341" s="8"/>
      <c r="U1341" s="8"/>
      <c r="V1341" s="8" t="s">
        <v>571</v>
      </c>
      <c r="W1341" s="8" t="s">
        <v>105</v>
      </c>
      <c r="X1341" s="10" t="s">
        <v>4695</v>
      </c>
      <c r="Y1341" s="8"/>
      <c r="Z1341" s="8"/>
      <c r="AA1341" s="8"/>
      <c r="AB1341" s="8"/>
      <c r="AC1341" s="8"/>
      <c r="AD1341" s="8"/>
      <c r="AE1341" s="8"/>
      <c r="AF1341" s="8"/>
      <c r="AG1341" s="8"/>
      <c r="AH1341" s="8" t="s">
        <v>393</v>
      </c>
      <c r="AI1341" s="8" t="s">
        <v>1512</v>
      </c>
      <c r="AJ1341" s="8"/>
      <c r="AK1341" s="8" t="s">
        <v>394</v>
      </c>
      <c r="AL1341" s="8" t="s">
        <v>395</v>
      </c>
      <c r="AM1341" s="8" t="s">
        <v>444</v>
      </c>
      <c r="AN1341" s="8" t="s">
        <v>445</v>
      </c>
      <c r="AO1341" s="8"/>
      <c r="AP1341" s="8"/>
      <c r="AQ1341" s="8"/>
      <c r="AR1341" s="8"/>
      <c r="AS1341" s="8"/>
      <c r="AT1341" s="8"/>
      <c r="AU1341" s="8"/>
      <c r="AV1341" s="8"/>
      <c r="AW1341" s="8" t="s">
        <v>452</v>
      </c>
      <c r="AX1341" s="8"/>
      <c r="AY1341" s="8" t="s">
        <v>105</v>
      </c>
      <c r="AZ1341" s="8"/>
      <c r="BA1341" s="8"/>
      <c r="BB1341" s="8"/>
      <c r="BC1341" s="8"/>
      <c r="BD1341" s="8"/>
      <c r="BE1341" s="8"/>
      <c r="BF1341" s="8"/>
      <c r="BG1341" s="8"/>
      <c r="BH1341" s="8"/>
      <c r="BI1341" s="8"/>
      <c r="BJ1341" s="8"/>
      <c r="BK1341" s="8"/>
      <c r="BL1341" s="8"/>
      <c r="BM1341" s="8"/>
      <c r="BN1341" s="8"/>
      <c r="BO1341" s="8"/>
      <c r="BP1341" s="8"/>
      <c r="BQ1341" s="8"/>
      <c r="BR1341" s="10"/>
      <c r="BS1341" s="8"/>
      <c r="BT1341" s="8"/>
      <c r="BU1341" s="8"/>
      <c r="BV1341" s="8"/>
      <c r="BW1341" s="8"/>
      <c r="BX1341" s="8"/>
      <c r="BY1341" s="8"/>
      <c r="BZ1341" s="8"/>
      <c r="CA1341" s="8"/>
      <c r="CB1341" s="8"/>
      <c r="CC1341" s="8"/>
      <c r="CD1341" s="8"/>
      <c r="CE1341" s="8"/>
      <c r="CF1341" s="8"/>
      <c r="CG1341" s="8"/>
      <c r="CH1341" s="8"/>
      <c r="CI1341" s="8"/>
      <c r="CJ1341" s="8"/>
      <c r="CK1341" s="10"/>
      <c r="CL1341" s="8"/>
      <c r="CM1341" s="8"/>
      <c r="CN1341" s="8"/>
      <c r="CO1341" s="8"/>
      <c r="CP1341" s="8"/>
    </row>
    <row r="1342" spans="2:94">
      <c r="B1342" s="6">
        <v>1341</v>
      </c>
      <c r="C1342" s="7">
        <v>7</v>
      </c>
      <c r="D1342" s="8" t="s">
        <v>4701</v>
      </c>
      <c r="E1342" s="8" t="s">
        <v>396</v>
      </c>
      <c r="F1342" s="8" t="s">
        <v>439</v>
      </c>
      <c r="G1342" s="8"/>
      <c r="H1342" s="8" t="s">
        <v>862</v>
      </c>
      <c r="I1342" s="8"/>
      <c r="J1342" s="8" t="s">
        <v>4691</v>
      </c>
      <c r="K1342" s="8"/>
      <c r="L1342" s="8"/>
      <c r="M1342" s="8" t="s">
        <v>4815</v>
      </c>
      <c r="N1342" s="8" t="s">
        <v>576</v>
      </c>
      <c r="O1342" s="8"/>
      <c r="P1342" s="8"/>
      <c r="Q1342" s="8" t="s">
        <v>4703</v>
      </c>
      <c r="R1342" s="8" t="s">
        <v>868</v>
      </c>
      <c r="S1342" s="8" t="s">
        <v>4704</v>
      </c>
      <c r="T1342" s="8"/>
      <c r="U1342" s="8"/>
      <c r="V1342" s="8" t="s">
        <v>1027</v>
      </c>
      <c r="W1342" s="8" t="s">
        <v>105</v>
      </c>
      <c r="X1342" s="10" t="s">
        <v>687</v>
      </c>
      <c r="Y1342" s="8"/>
      <c r="Z1342" s="8"/>
      <c r="AA1342" s="8"/>
      <c r="AB1342" s="8"/>
      <c r="AC1342" s="8"/>
      <c r="AD1342" s="8"/>
      <c r="AE1342" s="8" t="s">
        <v>620</v>
      </c>
      <c r="AF1342" s="8"/>
      <c r="AG1342" s="8"/>
      <c r="AH1342" s="8" t="s">
        <v>400</v>
      </c>
      <c r="AI1342" s="8" t="s">
        <v>58</v>
      </c>
      <c r="AJ1342" s="8"/>
      <c r="AK1342" s="8" t="s">
        <v>394</v>
      </c>
      <c r="AL1342" s="8" t="s">
        <v>395</v>
      </c>
      <c r="AM1342" s="8" t="s">
        <v>4705</v>
      </c>
      <c r="AN1342" s="8" t="s">
        <v>415</v>
      </c>
      <c r="AO1342" s="8"/>
      <c r="AP1342" s="8"/>
      <c r="AQ1342" s="8"/>
      <c r="AR1342" s="8"/>
      <c r="AS1342" s="8"/>
      <c r="AT1342" s="8"/>
      <c r="AU1342" s="8"/>
      <c r="AV1342" s="8"/>
      <c r="AW1342" s="8" t="s">
        <v>402</v>
      </c>
      <c r="AX1342" s="8" t="s">
        <v>585</v>
      </c>
      <c r="AY1342" s="8" t="s">
        <v>105</v>
      </c>
      <c r="AZ1342" s="8" t="s">
        <v>403</v>
      </c>
      <c r="BA1342" s="8"/>
      <c r="BB1342" s="8"/>
      <c r="BC1342" s="8"/>
      <c r="BD1342" s="8"/>
      <c r="BE1342" s="8"/>
      <c r="BF1342" s="8"/>
      <c r="BG1342" s="8"/>
      <c r="BH1342" s="8"/>
      <c r="BI1342" s="8" t="s">
        <v>4706</v>
      </c>
      <c r="BJ1342" s="8"/>
      <c r="BK1342" s="8"/>
      <c r="BL1342" s="8" t="s">
        <v>587</v>
      </c>
      <c r="BM1342" s="8" t="s">
        <v>588</v>
      </c>
      <c r="BN1342" s="8"/>
      <c r="BO1342" s="8" t="s">
        <v>404</v>
      </c>
      <c r="BP1342" s="8"/>
      <c r="BQ1342" s="8"/>
      <c r="BR1342" s="10"/>
      <c r="BS1342" s="8"/>
      <c r="BT1342" s="8"/>
      <c r="BU1342" s="8" t="s">
        <v>419</v>
      </c>
      <c r="BV1342" s="8"/>
      <c r="BW1342" s="8"/>
      <c r="BX1342" s="8"/>
      <c r="BY1342" s="8"/>
      <c r="BZ1342" s="8"/>
      <c r="CA1342" s="8"/>
      <c r="CB1342" s="8"/>
      <c r="CC1342" s="8"/>
      <c r="CD1342" s="8"/>
      <c r="CE1342" s="8"/>
      <c r="CF1342" s="8"/>
      <c r="CG1342" s="8"/>
      <c r="CH1342" s="8"/>
      <c r="CI1342" s="8"/>
      <c r="CJ1342" s="8"/>
      <c r="CK1342" s="10"/>
      <c r="CL1342" s="8"/>
      <c r="CM1342" s="8"/>
      <c r="CN1342" s="8"/>
      <c r="CO1342" s="8"/>
      <c r="CP1342" s="8"/>
    </row>
    <row r="1343" spans="2:94">
      <c r="B1343" s="6">
        <v>1342</v>
      </c>
      <c r="C1343" s="7">
        <v>7</v>
      </c>
      <c r="D1343" s="8" t="s">
        <v>4696</v>
      </c>
      <c r="E1343" s="8" t="s">
        <v>396</v>
      </c>
      <c r="F1343" s="8" t="s">
        <v>439</v>
      </c>
      <c r="G1343" s="8"/>
      <c r="H1343" s="8" t="s">
        <v>862</v>
      </c>
      <c r="I1343" s="8"/>
      <c r="J1343" s="8" t="s">
        <v>4691</v>
      </c>
      <c r="K1343" s="8"/>
      <c r="L1343" s="8"/>
      <c r="M1343" s="8" t="s">
        <v>4816</v>
      </c>
      <c r="N1343" s="8" t="s">
        <v>576</v>
      </c>
      <c r="O1343" s="8" t="s">
        <v>1793</v>
      </c>
      <c r="P1343" s="8"/>
      <c r="Q1343" s="8" t="s">
        <v>4698</v>
      </c>
      <c r="R1343" s="8" t="s">
        <v>615</v>
      </c>
      <c r="S1343" s="8" t="s">
        <v>4699</v>
      </c>
      <c r="T1343" s="8"/>
      <c r="U1343" s="8" t="s">
        <v>394</v>
      </c>
      <c r="V1343" s="8" t="s">
        <v>1367</v>
      </c>
      <c r="W1343" s="8" t="s">
        <v>788</v>
      </c>
      <c r="X1343" s="10" t="s">
        <v>789</v>
      </c>
      <c r="Y1343" s="8"/>
      <c r="Z1343" s="8"/>
      <c r="AA1343" s="8"/>
      <c r="AB1343" s="8"/>
      <c r="AC1343" s="8"/>
      <c r="AD1343" s="8"/>
      <c r="AE1343" s="8" t="s">
        <v>620</v>
      </c>
      <c r="AF1343" s="8"/>
      <c r="AG1343" s="8"/>
      <c r="AH1343" s="8" t="s">
        <v>400</v>
      </c>
      <c r="AI1343" s="8" t="s">
        <v>58</v>
      </c>
      <c r="AJ1343" s="8"/>
      <c r="AK1343" s="8" t="s">
        <v>394</v>
      </c>
      <c r="AL1343" s="8" t="s">
        <v>395</v>
      </c>
      <c r="AM1343" s="8" t="s">
        <v>2748</v>
      </c>
      <c r="AN1343" s="8" t="s">
        <v>415</v>
      </c>
      <c r="AO1343" s="8"/>
      <c r="AP1343" s="8"/>
      <c r="AQ1343" s="8"/>
      <c r="AR1343" s="8"/>
      <c r="AS1343" s="8"/>
      <c r="AT1343" s="8"/>
      <c r="AU1343" s="8"/>
      <c r="AV1343" s="8"/>
      <c r="AW1343" s="8" t="s">
        <v>402</v>
      </c>
      <c r="AX1343" s="8" t="s">
        <v>585</v>
      </c>
      <c r="AY1343" s="8" t="s">
        <v>788</v>
      </c>
      <c r="AZ1343" s="8" t="s">
        <v>403</v>
      </c>
      <c r="BA1343" s="8"/>
      <c r="BB1343" s="8"/>
      <c r="BC1343" s="8"/>
      <c r="BD1343" s="8"/>
      <c r="BE1343" s="8"/>
      <c r="BF1343" s="8"/>
      <c r="BG1343" s="8"/>
      <c r="BH1343" s="8"/>
      <c r="BI1343" s="8" t="s">
        <v>4700</v>
      </c>
      <c r="BJ1343" s="8"/>
      <c r="BK1343" s="8"/>
      <c r="BL1343" s="8" t="s">
        <v>587</v>
      </c>
      <c r="BM1343" s="8" t="s">
        <v>588</v>
      </c>
      <c r="BN1343" s="8"/>
      <c r="BO1343" s="8" t="s">
        <v>404</v>
      </c>
      <c r="BP1343" s="8"/>
      <c r="BQ1343" s="8"/>
      <c r="BR1343" s="10"/>
      <c r="BS1343" s="8"/>
      <c r="BT1343" s="8"/>
      <c r="BU1343" s="8" t="s">
        <v>419</v>
      </c>
      <c r="BV1343" s="8"/>
      <c r="BW1343" s="8"/>
      <c r="BX1343" s="8"/>
      <c r="BY1343" s="8"/>
      <c r="BZ1343" s="8"/>
      <c r="CA1343" s="8"/>
      <c r="CB1343" s="8"/>
      <c r="CC1343" s="8"/>
      <c r="CD1343" s="8"/>
      <c r="CE1343" s="8"/>
      <c r="CF1343" s="8"/>
      <c r="CG1343" s="8"/>
      <c r="CH1343" s="8"/>
      <c r="CI1343" s="8"/>
      <c r="CJ1343" s="8"/>
      <c r="CK1343" s="10"/>
      <c r="CL1343" s="8"/>
      <c r="CM1343" s="8"/>
      <c r="CN1343" s="8"/>
      <c r="CO1343" s="8"/>
      <c r="CP1343" s="8"/>
    </row>
    <row r="1344" spans="2:94">
      <c r="B1344" s="6">
        <v>1343</v>
      </c>
      <c r="C1344" s="7">
        <v>7</v>
      </c>
      <c r="D1344" s="8" t="s">
        <v>4817</v>
      </c>
      <c r="E1344" s="8" t="s">
        <v>396</v>
      </c>
      <c r="F1344" s="8" t="s">
        <v>439</v>
      </c>
      <c r="G1344" s="8"/>
      <c r="H1344" s="8" t="s">
        <v>862</v>
      </c>
      <c r="I1344" s="8"/>
      <c r="J1344" s="8" t="s">
        <v>4691</v>
      </c>
      <c r="K1344" s="8"/>
      <c r="L1344" s="8"/>
      <c r="M1344" s="8" t="s">
        <v>4818</v>
      </c>
      <c r="N1344" s="8" t="s">
        <v>440</v>
      </c>
      <c r="O1344" s="8"/>
      <c r="P1344" s="8"/>
      <c r="Q1344" s="8" t="s">
        <v>4819</v>
      </c>
      <c r="R1344" s="8" t="s">
        <v>1041</v>
      </c>
      <c r="S1344" s="8" t="s">
        <v>4820</v>
      </c>
      <c r="T1344" s="8"/>
      <c r="U1344" s="8"/>
      <c r="V1344" s="8" t="s">
        <v>667</v>
      </c>
      <c r="W1344" s="8" t="s">
        <v>105</v>
      </c>
      <c r="X1344" s="10" t="s">
        <v>4720</v>
      </c>
      <c r="Y1344" s="8"/>
      <c r="Z1344" s="8"/>
      <c r="AA1344" s="8"/>
      <c r="AB1344" s="8"/>
      <c r="AC1344" s="8"/>
      <c r="AD1344" s="8"/>
      <c r="AE1344" s="8" t="s">
        <v>4711</v>
      </c>
      <c r="AF1344" s="8"/>
      <c r="AG1344" s="8"/>
      <c r="AH1344" s="8" t="s">
        <v>400</v>
      </c>
      <c r="AI1344" s="8" t="s">
        <v>58</v>
      </c>
      <c r="AJ1344" s="8"/>
      <c r="AK1344" s="8" t="s">
        <v>412</v>
      </c>
      <c r="AL1344" s="8" t="s">
        <v>395</v>
      </c>
      <c r="AM1344" s="8" t="s">
        <v>4821</v>
      </c>
      <c r="AN1344" s="8" t="s">
        <v>415</v>
      </c>
      <c r="AO1344" s="8"/>
      <c r="AP1344" s="8"/>
      <c r="AQ1344" s="8"/>
      <c r="AR1344" s="8"/>
      <c r="AS1344" s="8"/>
      <c r="AT1344" s="8"/>
      <c r="AU1344" s="8"/>
      <c r="AV1344" s="8"/>
      <c r="AW1344" s="8"/>
      <c r="AX1344" s="8"/>
      <c r="AY1344" s="8" t="s">
        <v>105</v>
      </c>
      <c r="AZ1344" s="8"/>
      <c r="BA1344" s="8"/>
      <c r="BB1344" s="8"/>
      <c r="BC1344" s="8"/>
      <c r="BD1344" s="8"/>
      <c r="BE1344" s="8"/>
      <c r="BF1344" s="8"/>
      <c r="BG1344" s="8"/>
      <c r="BH1344" s="8"/>
      <c r="BI1344" s="8" t="s">
        <v>4819</v>
      </c>
      <c r="BJ1344" s="8"/>
      <c r="BK1344" s="8"/>
      <c r="BL1344" s="8"/>
      <c r="BM1344" s="8"/>
      <c r="BN1344" s="8"/>
      <c r="BO1344" s="8" t="s">
        <v>404</v>
      </c>
      <c r="BP1344" s="8"/>
      <c r="BQ1344" s="8"/>
      <c r="BR1344" s="10"/>
      <c r="BS1344" s="8" t="s">
        <v>4714</v>
      </c>
      <c r="BT1344" s="8" t="s">
        <v>4822</v>
      </c>
      <c r="BU1344" s="8"/>
      <c r="BV1344" s="8"/>
      <c r="BW1344" s="8"/>
      <c r="BX1344" s="8"/>
      <c r="BY1344" s="8"/>
      <c r="BZ1344" s="8"/>
      <c r="CA1344" s="8"/>
      <c r="CB1344" s="8"/>
      <c r="CC1344" s="8"/>
      <c r="CD1344" s="8"/>
      <c r="CE1344" s="8"/>
      <c r="CF1344" s="8"/>
      <c r="CG1344" s="8"/>
      <c r="CH1344" s="8"/>
      <c r="CI1344" s="8"/>
      <c r="CJ1344" s="8"/>
      <c r="CK1344" s="10"/>
      <c r="CL1344" s="8"/>
      <c r="CM1344" s="8"/>
      <c r="CN1344" s="8"/>
      <c r="CO1344" s="8"/>
      <c r="CP1344" s="8"/>
    </row>
    <row r="1345" spans="2:94">
      <c r="B1345" s="6">
        <v>1344</v>
      </c>
      <c r="C1345" s="7">
        <v>7</v>
      </c>
      <c r="D1345" s="8" t="s">
        <v>4823</v>
      </c>
      <c r="E1345" s="8" t="s">
        <v>396</v>
      </c>
      <c r="F1345" s="8" t="s">
        <v>439</v>
      </c>
      <c r="G1345" s="8"/>
      <c r="H1345" s="8" t="s">
        <v>862</v>
      </c>
      <c r="I1345" s="8"/>
      <c r="J1345" s="8" t="s">
        <v>4691</v>
      </c>
      <c r="K1345" s="8"/>
      <c r="L1345" s="8"/>
      <c r="M1345" s="8" t="s">
        <v>4824</v>
      </c>
      <c r="N1345" s="8" t="s">
        <v>440</v>
      </c>
      <c r="O1345" s="8"/>
      <c r="P1345" s="8"/>
      <c r="Q1345" s="8" t="s">
        <v>4825</v>
      </c>
      <c r="R1345" s="8" t="s">
        <v>491</v>
      </c>
      <c r="S1345" s="8" t="s">
        <v>4826</v>
      </c>
      <c r="T1345" s="8"/>
      <c r="U1345" s="8"/>
      <c r="V1345" s="8" t="s">
        <v>734</v>
      </c>
      <c r="W1345" s="8" t="s">
        <v>105</v>
      </c>
      <c r="X1345" s="10" t="s">
        <v>4720</v>
      </c>
      <c r="Y1345" s="8"/>
      <c r="Z1345" s="8"/>
      <c r="AA1345" s="8"/>
      <c r="AB1345" s="8"/>
      <c r="AC1345" s="8"/>
      <c r="AD1345" s="8"/>
      <c r="AE1345" s="8" t="s">
        <v>4711</v>
      </c>
      <c r="AF1345" s="8"/>
      <c r="AG1345" s="8"/>
      <c r="AH1345" s="8" t="s">
        <v>400</v>
      </c>
      <c r="AI1345" s="8" t="s">
        <v>58</v>
      </c>
      <c r="AJ1345" s="8"/>
      <c r="AK1345" s="8" t="s">
        <v>412</v>
      </c>
      <c r="AL1345" s="8" t="s">
        <v>1493</v>
      </c>
      <c r="AM1345" s="8" t="s">
        <v>4827</v>
      </c>
      <c r="AN1345" s="8" t="s">
        <v>415</v>
      </c>
      <c r="AO1345" s="8"/>
      <c r="AP1345" s="8"/>
      <c r="AQ1345" s="8"/>
      <c r="AR1345" s="8"/>
      <c r="AS1345" s="8"/>
      <c r="AT1345" s="8"/>
      <c r="AU1345" s="8"/>
      <c r="AV1345" s="8"/>
      <c r="AW1345" s="8"/>
      <c r="AX1345" s="8" t="s">
        <v>4722</v>
      </c>
      <c r="AY1345" s="8" t="s">
        <v>105</v>
      </c>
      <c r="AZ1345" s="8"/>
      <c r="BA1345" s="8"/>
      <c r="BB1345" s="8"/>
      <c r="BC1345" s="8"/>
      <c r="BD1345" s="8"/>
      <c r="BE1345" s="8"/>
      <c r="BF1345" s="8"/>
      <c r="BG1345" s="8"/>
      <c r="BH1345" s="8"/>
      <c r="BI1345" s="8" t="s">
        <v>4828</v>
      </c>
      <c r="BJ1345" s="8"/>
      <c r="BK1345" s="8"/>
      <c r="BL1345" s="8"/>
      <c r="BM1345" s="8"/>
      <c r="BN1345" s="8"/>
      <c r="BO1345" s="8"/>
      <c r="BP1345" s="8"/>
      <c r="BQ1345" s="8"/>
      <c r="BR1345" s="10"/>
      <c r="BS1345" s="8" t="s">
        <v>405</v>
      </c>
      <c r="BT1345" s="8"/>
      <c r="BU1345" s="8"/>
      <c r="BV1345" s="8"/>
      <c r="BW1345" s="8"/>
      <c r="BX1345" s="8"/>
      <c r="BY1345" s="8"/>
      <c r="BZ1345" s="8"/>
      <c r="CA1345" s="8"/>
      <c r="CB1345" s="8"/>
      <c r="CC1345" s="8"/>
      <c r="CD1345" s="8"/>
      <c r="CE1345" s="8"/>
      <c r="CF1345" s="8"/>
      <c r="CG1345" s="8"/>
      <c r="CH1345" s="8"/>
      <c r="CI1345" s="8"/>
      <c r="CJ1345" s="8"/>
      <c r="CK1345" s="10"/>
      <c r="CL1345" s="8"/>
      <c r="CM1345" s="8"/>
      <c r="CN1345" s="8"/>
      <c r="CO1345" s="8"/>
      <c r="CP1345" s="8"/>
    </row>
    <row r="1346" spans="2:94">
      <c r="B1346" s="6">
        <v>1345</v>
      </c>
      <c r="C1346" s="7">
        <v>7</v>
      </c>
      <c r="D1346" s="8" t="s">
        <v>4829</v>
      </c>
      <c r="E1346" s="8" t="s">
        <v>396</v>
      </c>
      <c r="F1346" s="8" t="s">
        <v>439</v>
      </c>
      <c r="G1346" s="8"/>
      <c r="H1346" s="8" t="s">
        <v>862</v>
      </c>
      <c r="I1346" s="8"/>
      <c r="J1346" s="8" t="s">
        <v>4691</v>
      </c>
      <c r="K1346" s="8"/>
      <c r="L1346" s="8"/>
      <c r="M1346" s="8" t="s">
        <v>4830</v>
      </c>
      <c r="N1346" s="8" t="s">
        <v>390</v>
      </c>
      <c r="O1346" s="8" t="s">
        <v>397</v>
      </c>
      <c r="P1346" s="8"/>
      <c r="Q1346" s="8" t="s">
        <v>4831</v>
      </c>
      <c r="R1346" s="8" t="s">
        <v>391</v>
      </c>
      <c r="S1346" s="8" t="s">
        <v>4832</v>
      </c>
      <c r="T1346" s="8"/>
      <c r="U1346" s="8"/>
      <c r="V1346" s="8" t="s">
        <v>1405</v>
      </c>
      <c r="W1346" s="8" t="s">
        <v>105</v>
      </c>
      <c r="X1346" s="10" t="s">
        <v>2484</v>
      </c>
      <c r="Y1346" s="8"/>
      <c r="Z1346" s="8"/>
      <c r="AA1346" s="8"/>
      <c r="AB1346" s="8"/>
      <c r="AC1346" s="8"/>
      <c r="AD1346" s="8"/>
      <c r="AE1346" s="8"/>
      <c r="AF1346" s="8"/>
      <c r="AG1346" s="8"/>
      <c r="AH1346" s="8" t="s">
        <v>393</v>
      </c>
      <c r="AI1346" s="8" t="s">
        <v>1512</v>
      </c>
      <c r="AJ1346" s="8"/>
      <c r="AK1346" s="8" t="s">
        <v>394</v>
      </c>
      <c r="AL1346" s="8" t="s">
        <v>395</v>
      </c>
      <c r="AM1346" s="8"/>
      <c r="AN1346" s="8"/>
      <c r="AO1346" s="8"/>
      <c r="AP1346" s="8"/>
      <c r="AQ1346" s="8"/>
      <c r="AR1346" s="8"/>
      <c r="AS1346" s="8"/>
      <c r="AT1346" s="8"/>
      <c r="AU1346" s="8"/>
      <c r="AV1346" s="8"/>
      <c r="AW1346" s="8" t="s">
        <v>452</v>
      </c>
      <c r="AX1346" s="8"/>
      <c r="AY1346" s="8" t="s">
        <v>105</v>
      </c>
      <c r="AZ1346" s="8"/>
      <c r="BA1346" s="8"/>
      <c r="BB1346" s="8"/>
      <c r="BC1346" s="8"/>
      <c r="BD1346" s="8"/>
      <c r="BE1346" s="8"/>
      <c r="BF1346" s="8"/>
      <c r="BG1346" s="8"/>
      <c r="BH1346" s="8"/>
      <c r="BI1346" s="8"/>
      <c r="BJ1346" s="8"/>
      <c r="BK1346" s="8"/>
      <c r="BL1346" s="8"/>
      <c r="BM1346" s="8"/>
      <c r="BN1346" s="8"/>
      <c r="BO1346" s="8" t="s">
        <v>674</v>
      </c>
      <c r="BP1346" s="8"/>
      <c r="BQ1346" s="8"/>
      <c r="BR1346" s="10"/>
      <c r="BS1346" s="8"/>
      <c r="BT1346" s="8"/>
      <c r="BU1346" s="8" t="s">
        <v>419</v>
      </c>
      <c r="BV1346" s="8"/>
      <c r="BW1346" s="8"/>
      <c r="BX1346" s="8"/>
      <c r="BY1346" s="8"/>
      <c r="BZ1346" s="8"/>
      <c r="CA1346" s="8"/>
      <c r="CB1346" s="8"/>
      <c r="CC1346" s="8"/>
      <c r="CD1346" s="8"/>
      <c r="CE1346" s="8"/>
      <c r="CF1346" s="8"/>
      <c r="CG1346" s="8"/>
      <c r="CH1346" s="8"/>
      <c r="CI1346" s="8"/>
      <c r="CJ1346" s="8"/>
      <c r="CK1346" s="10"/>
      <c r="CL1346" s="8"/>
      <c r="CM1346" s="8"/>
      <c r="CN1346" s="8"/>
      <c r="CO1346" s="8"/>
      <c r="CP1346" s="8"/>
    </row>
    <row r="1347" spans="2:94">
      <c r="B1347" s="6">
        <v>1346</v>
      </c>
      <c r="C1347" s="7">
        <v>8</v>
      </c>
      <c r="D1347" s="8" t="s">
        <v>4729</v>
      </c>
      <c r="E1347" s="8" t="s">
        <v>396</v>
      </c>
      <c r="F1347" s="8" t="s">
        <v>439</v>
      </c>
      <c r="G1347" s="8"/>
      <c r="H1347" s="8" t="s">
        <v>862</v>
      </c>
      <c r="I1347" s="8"/>
      <c r="J1347" s="8" t="s">
        <v>4691</v>
      </c>
      <c r="K1347" s="8"/>
      <c r="L1347" s="8"/>
      <c r="M1347" s="8" t="s">
        <v>4833</v>
      </c>
      <c r="N1347" s="8" t="s">
        <v>390</v>
      </c>
      <c r="O1347" s="8" t="s">
        <v>397</v>
      </c>
      <c r="P1347" s="8"/>
      <c r="Q1347" s="8" t="s">
        <v>4731</v>
      </c>
      <c r="R1347" s="8" t="s">
        <v>491</v>
      </c>
      <c r="S1347" s="8" t="s">
        <v>4732</v>
      </c>
      <c r="T1347" s="8"/>
      <c r="U1347" s="8"/>
      <c r="V1347" s="8" t="s">
        <v>441</v>
      </c>
      <c r="W1347" s="8" t="s">
        <v>105</v>
      </c>
      <c r="X1347" s="10" t="s">
        <v>1952</v>
      </c>
      <c r="Y1347" s="8"/>
      <c r="Z1347" s="8"/>
      <c r="AA1347" s="8"/>
      <c r="AB1347" s="8"/>
      <c r="AC1347" s="8"/>
      <c r="AD1347" s="8"/>
      <c r="AE1347" s="8" t="s">
        <v>1545</v>
      </c>
      <c r="AF1347" s="8"/>
      <c r="AG1347" s="8"/>
      <c r="AH1347" s="8" t="s">
        <v>393</v>
      </c>
      <c r="AI1347" s="8" t="s">
        <v>1512</v>
      </c>
      <c r="AJ1347" s="8"/>
      <c r="AK1347" s="8" t="s">
        <v>394</v>
      </c>
      <c r="AL1347" s="8" t="s">
        <v>395</v>
      </c>
      <c r="AM1347" s="8" t="s">
        <v>4733</v>
      </c>
      <c r="AN1347" s="8" t="s">
        <v>415</v>
      </c>
      <c r="AO1347" s="8"/>
      <c r="AP1347" s="8"/>
      <c r="AQ1347" s="8"/>
      <c r="AR1347" s="8"/>
      <c r="AS1347" s="8"/>
      <c r="AT1347" s="8"/>
      <c r="AU1347" s="8"/>
      <c r="AV1347" s="8"/>
      <c r="AW1347" s="8" t="s">
        <v>452</v>
      </c>
      <c r="AX1347" s="8"/>
      <c r="AY1347" s="8" t="s">
        <v>105</v>
      </c>
      <c r="AZ1347" s="8"/>
      <c r="BA1347" s="8"/>
      <c r="BB1347" s="8"/>
      <c r="BC1347" s="8"/>
      <c r="BD1347" s="8"/>
      <c r="BE1347" s="8"/>
      <c r="BF1347" s="8"/>
      <c r="BG1347" s="8"/>
      <c r="BH1347" s="8"/>
      <c r="BI1347" s="8" t="s">
        <v>4734</v>
      </c>
      <c r="BJ1347" s="8"/>
      <c r="BK1347" s="8"/>
      <c r="BL1347" s="8"/>
      <c r="BM1347" s="8"/>
      <c r="BN1347" s="8"/>
      <c r="BO1347" s="8" t="s">
        <v>1532</v>
      </c>
      <c r="BP1347" s="8"/>
      <c r="BQ1347" s="8"/>
      <c r="BR1347" s="10"/>
      <c r="BS1347" s="8" t="s">
        <v>2326</v>
      </c>
      <c r="BT1347" s="8" t="s">
        <v>4735</v>
      </c>
      <c r="BU1347" s="8" t="s">
        <v>419</v>
      </c>
      <c r="BV1347" s="8" t="s">
        <v>1550</v>
      </c>
      <c r="BW1347" s="8" t="s">
        <v>2455</v>
      </c>
      <c r="BX1347" s="8"/>
      <c r="BY1347" s="8"/>
      <c r="BZ1347" s="8"/>
      <c r="CA1347" s="8"/>
      <c r="CB1347" s="8"/>
      <c r="CC1347" s="8"/>
      <c r="CD1347" s="8"/>
      <c r="CE1347" s="8"/>
      <c r="CF1347" s="8"/>
      <c r="CG1347" s="8"/>
      <c r="CH1347" s="8"/>
      <c r="CI1347" s="8"/>
      <c r="CJ1347" s="8"/>
      <c r="CK1347" s="10"/>
      <c r="CL1347" s="8"/>
      <c r="CM1347" s="8"/>
      <c r="CN1347" s="8"/>
      <c r="CO1347" s="8"/>
      <c r="CP1347" s="8"/>
    </row>
    <row r="1348" spans="2:94">
      <c r="B1348" s="6">
        <v>1347</v>
      </c>
      <c r="C1348" s="7">
        <v>8</v>
      </c>
      <c r="D1348" s="8" t="s">
        <v>4736</v>
      </c>
      <c r="E1348" s="8" t="s">
        <v>396</v>
      </c>
      <c r="F1348" s="8" t="s">
        <v>439</v>
      </c>
      <c r="G1348" s="8"/>
      <c r="H1348" s="8" t="s">
        <v>862</v>
      </c>
      <c r="I1348" s="8"/>
      <c r="J1348" s="8" t="s">
        <v>4691</v>
      </c>
      <c r="K1348" s="8"/>
      <c r="L1348" s="8"/>
      <c r="M1348" s="8" t="s">
        <v>4834</v>
      </c>
      <c r="N1348" s="8" t="s">
        <v>390</v>
      </c>
      <c r="O1348" s="8" t="s">
        <v>397</v>
      </c>
      <c r="P1348" s="8"/>
      <c r="Q1348" s="8" t="s">
        <v>4738</v>
      </c>
      <c r="R1348" s="8" t="s">
        <v>1041</v>
      </c>
      <c r="S1348" s="8" t="s">
        <v>4739</v>
      </c>
      <c r="T1348" s="8"/>
      <c r="U1348" s="8"/>
      <c r="V1348" s="8" t="s">
        <v>571</v>
      </c>
      <c r="W1348" s="8" t="s">
        <v>105</v>
      </c>
      <c r="X1348" s="10" t="s">
        <v>2934</v>
      </c>
      <c r="Y1348" s="8"/>
      <c r="Z1348" s="8"/>
      <c r="AA1348" s="8"/>
      <c r="AB1348" s="8"/>
      <c r="AC1348" s="8"/>
      <c r="AD1348" s="8"/>
      <c r="AE1348" s="8" t="s">
        <v>4740</v>
      </c>
      <c r="AF1348" s="8"/>
      <c r="AG1348" s="8"/>
      <c r="AH1348" s="8" t="s">
        <v>393</v>
      </c>
      <c r="AI1348" s="8" t="s">
        <v>1512</v>
      </c>
      <c r="AJ1348" s="8"/>
      <c r="AK1348" s="8" t="s">
        <v>394</v>
      </c>
      <c r="AL1348" s="8" t="s">
        <v>395</v>
      </c>
      <c r="AM1348" s="8" t="s">
        <v>4741</v>
      </c>
      <c r="AN1348" s="8" t="s">
        <v>415</v>
      </c>
      <c r="AO1348" s="8"/>
      <c r="AP1348" s="8"/>
      <c r="AQ1348" s="8"/>
      <c r="AR1348" s="8"/>
      <c r="AS1348" s="8"/>
      <c r="AT1348" s="8"/>
      <c r="AU1348" s="8"/>
      <c r="AV1348" s="8"/>
      <c r="AW1348" s="8" t="s">
        <v>452</v>
      </c>
      <c r="AX1348" s="8"/>
      <c r="AY1348" s="8" t="s">
        <v>105</v>
      </c>
      <c r="AZ1348" s="8"/>
      <c r="BA1348" s="8"/>
      <c r="BB1348" s="8"/>
      <c r="BC1348" s="8"/>
      <c r="BD1348" s="8"/>
      <c r="BE1348" s="8"/>
      <c r="BF1348" s="8"/>
      <c r="BG1348" s="8"/>
      <c r="BH1348" s="8"/>
      <c r="BI1348" s="8" t="s">
        <v>4742</v>
      </c>
      <c r="BJ1348" s="8"/>
      <c r="BK1348" s="8"/>
      <c r="BL1348" s="8"/>
      <c r="BM1348" s="8"/>
      <c r="BN1348" s="8"/>
      <c r="BO1348" s="8" t="s">
        <v>674</v>
      </c>
      <c r="BP1348" s="8"/>
      <c r="BQ1348" s="8"/>
      <c r="BR1348" s="10"/>
      <c r="BS1348" s="8" t="s">
        <v>2691</v>
      </c>
      <c r="BT1348" s="8" t="s">
        <v>4743</v>
      </c>
      <c r="BU1348" s="8" t="s">
        <v>419</v>
      </c>
      <c r="BV1348" s="8" t="s">
        <v>1550</v>
      </c>
      <c r="BW1348" s="8" t="s">
        <v>2455</v>
      </c>
      <c r="BX1348" s="8"/>
      <c r="BY1348" s="8"/>
      <c r="BZ1348" s="8"/>
      <c r="CA1348" s="8"/>
      <c r="CB1348" s="8"/>
      <c r="CC1348" s="8"/>
      <c r="CD1348" s="8"/>
      <c r="CE1348" s="8"/>
      <c r="CF1348" s="8"/>
      <c r="CG1348" s="8"/>
      <c r="CH1348" s="8"/>
      <c r="CI1348" s="8"/>
      <c r="CJ1348" s="8"/>
      <c r="CK1348" s="10"/>
      <c r="CL1348" s="8"/>
      <c r="CM1348" s="8"/>
      <c r="CN1348" s="8"/>
      <c r="CO1348" s="8"/>
      <c r="CP1348" s="8"/>
    </row>
    <row r="1349" spans="2:94">
      <c r="B1349" s="6">
        <v>1348</v>
      </c>
      <c r="C1349" s="7">
        <v>8</v>
      </c>
      <c r="D1349" s="8" t="s">
        <v>4835</v>
      </c>
      <c r="E1349" s="8" t="s">
        <v>396</v>
      </c>
      <c r="F1349" s="8" t="s">
        <v>439</v>
      </c>
      <c r="G1349" s="8"/>
      <c r="H1349" s="8" t="s">
        <v>862</v>
      </c>
      <c r="I1349" s="8"/>
      <c r="J1349" s="8" t="s">
        <v>4691</v>
      </c>
      <c r="K1349" s="8"/>
      <c r="L1349" s="8"/>
      <c r="M1349" s="8" t="s">
        <v>4836</v>
      </c>
      <c r="N1349" s="8" t="s">
        <v>390</v>
      </c>
      <c r="O1349" s="8" t="s">
        <v>397</v>
      </c>
      <c r="P1349" s="8"/>
      <c r="Q1349" s="8" t="s">
        <v>4837</v>
      </c>
      <c r="R1349" s="8" t="s">
        <v>391</v>
      </c>
      <c r="S1349" s="8" t="s">
        <v>4838</v>
      </c>
      <c r="T1349" s="8"/>
      <c r="U1349" s="8"/>
      <c r="V1349" s="8" t="s">
        <v>1021</v>
      </c>
      <c r="W1349" s="8" t="s">
        <v>105</v>
      </c>
      <c r="X1349" s="10" t="s">
        <v>1943</v>
      </c>
      <c r="Y1349" s="8"/>
      <c r="Z1349" s="8"/>
      <c r="AA1349" s="8"/>
      <c r="AB1349" s="8"/>
      <c r="AC1349" s="8"/>
      <c r="AD1349" s="8"/>
      <c r="AE1349" s="8"/>
      <c r="AF1349" s="8"/>
      <c r="AG1349" s="8"/>
      <c r="AH1349" s="8" t="s">
        <v>393</v>
      </c>
      <c r="AI1349" s="8" t="s">
        <v>59</v>
      </c>
      <c r="AJ1349" s="8"/>
      <c r="AK1349" s="8" t="s">
        <v>394</v>
      </c>
      <c r="AL1349" s="8" t="s">
        <v>395</v>
      </c>
      <c r="AM1349" s="8" t="s">
        <v>887</v>
      </c>
      <c r="AN1349" s="8" t="s">
        <v>415</v>
      </c>
      <c r="AO1349" s="8"/>
      <c r="AP1349" s="8"/>
      <c r="AQ1349" s="8"/>
      <c r="AR1349" s="8"/>
      <c r="AS1349" s="8"/>
      <c r="AT1349" s="8"/>
      <c r="AU1349" s="8"/>
      <c r="AV1349" s="8"/>
      <c r="AW1349" s="8" t="s">
        <v>452</v>
      </c>
      <c r="AX1349" s="8"/>
      <c r="AY1349" s="8" t="s">
        <v>105</v>
      </c>
      <c r="AZ1349" s="8"/>
      <c r="BA1349" s="8"/>
      <c r="BB1349" s="8"/>
      <c r="BC1349" s="8"/>
      <c r="BD1349" s="8"/>
      <c r="BE1349" s="8"/>
      <c r="BF1349" s="8"/>
      <c r="BG1349" s="8"/>
      <c r="BH1349" s="8"/>
      <c r="BI1349" s="8" t="s">
        <v>4839</v>
      </c>
      <c r="BJ1349" s="8"/>
      <c r="BK1349" s="8"/>
      <c r="BL1349" s="8"/>
      <c r="BM1349" s="8"/>
      <c r="BN1349" s="8"/>
      <c r="BO1349" s="8" t="s">
        <v>674</v>
      </c>
      <c r="BP1349" s="8"/>
      <c r="BQ1349" s="8"/>
      <c r="BR1349" s="10"/>
      <c r="BS1349" s="8"/>
      <c r="BT1349" s="8"/>
      <c r="BU1349" s="8" t="s">
        <v>419</v>
      </c>
      <c r="BV1349" s="8"/>
      <c r="BW1349" s="8"/>
      <c r="BX1349" s="8"/>
      <c r="BY1349" s="8"/>
      <c r="BZ1349" s="8"/>
      <c r="CA1349" s="8"/>
      <c r="CB1349" s="8"/>
      <c r="CC1349" s="8"/>
      <c r="CD1349" s="8"/>
      <c r="CE1349" s="8"/>
      <c r="CF1349" s="8"/>
      <c r="CG1349" s="8"/>
      <c r="CH1349" s="8"/>
      <c r="CI1349" s="8"/>
      <c r="CJ1349" s="8"/>
      <c r="CK1349" s="10"/>
      <c r="CL1349" s="8"/>
      <c r="CM1349" s="8"/>
      <c r="CN1349" s="8"/>
      <c r="CO1349" s="8"/>
      <c r="CP1349" s="8"/>
    </row>
    <row r="1350" spans="2:94">
      <c r="B1350" s="6">
        <v>1349</v>
      </c>
      <c r="C1350" s="7">
        <v>7</v>
      </c>
      <c r="D1350" s="8" t="s">
        <v>4750</v>
      </c>
      <c r="E1350" s="8"/>
      <c r="F1350" s="8" t="s">
        <v>439</v>
      </c>
      <c r="G1350" s="8"/>
      <c r="H1350" s="8" t="s">
        <v>862</v>
      </c>
      <c r="I1350" s="8"/>
      <c r="J1350" s="8" t="s">
        <v>4691</v>
      </c>
      <c r="K1350" s="8"/>
      <c r="L1350" s="8"/>
      <c r="M1350" s="8" t="s">
        <v>4840</v>
      </c>
      <c r="N1350" s="8" t="s">
        <v>390</v>
      </c>
      <c r="O1350" s="8" t="s">
        <v>397</v>
      </c>
      <c r="P1350" s="8"/>
      <c r="Q1350" s="8" t="s">
        <v>4752</v>
      </c>
      <c r="R1350" s="8" t="s">
        <v>1041</v>
      </c>
      <c r="S1350" s="8" t="s">
        <v>4753</v>
      </c>
      <c r="T1350" s="8"/>
      <c r="U1350" s="8"/>
      <c r="V1350" s="8" t="s">
        <v>1035</v>
      </c>
      <c r="W1350" s="8" t="s">
        <v>73</v>
      </c>
      <c r="X1350" s="10" t="s">
        <v>4754</v>
      </c>
      <c r="Y1350" s="8"/>
      <c r="Z1350" s="8"/>
      <c r="AA1350" s="8"/>
      <c r="AB1350" s="8"/>
      <c r="AC1350" s="8"/>
      <c r="AD1350" s="8"/>
      <c r="AE1350" s="8" t="s">
        <v>886</v>
      </c>
      <c r="AF1350" s="8"/>
      <c r="AG1350" s="8"/>
      <c r="AH1350" s="8" t="s">
        <v>400</v>
      </c>
      <c r="AI1350" s="8" t="s">
        <v>58</v>
      </c>
      <c r="AJ1350" s="8"/>
      <c r="AK1350" s="8" t="s">
        <v>412</v>
      </c>
      <c r="AL1350" s="8" t="s">
        <v>1493</v>
      </c>
      <c r="AM1350" s="8" t="s">
        <v>1077</v>
      </c>
      <c r="AN1350" s="8" t="s">
        <v>401</v>
      </c>
      <c r="AO1350" s="8"/>
      <c r="AP1350" s="8"/>
      <c r="AQ1350" s="8"/>
      <c r="AR1350" s="8"/>
      <c r="AS1350" s="8"/>
      <c r="AT1350" s="8"/>
      <c r="AU1350" s="8"/>
      <c r="AV1350" s="8"/>
      <c r="AW1350" s="8" t="s">
        <v>452</v>
      </c>
      <c r="AX1350" s="8" t="s">
        <v>4755</v>
      </c>
      <c r="AY1350" s="8" t="s">
        <v>73</v>
      </c>
      <c r="AZ1350" s="8" t="s">
        <v>403</v>
      </c>
      <c r="BA1350" s="8"/>
      <c r="BB1350" s="8"/>
      <c r="BC1350" s="8"/>
      <c r="BD1350" s="8"/>
      <c r="BE1350" s="8"/>
      <c r="BF1350" s="8"/>
      <c r="BG1350" s="8"/>
      <c r="BH1350" s="8"/>
      <c r="BI1350" s="8" t="s">
        <v>4756</v>
      </c>
      <c r="BJ1350" s="8"/>
      <c r="BK1350" s="8"/>
      <c r="BL1350" s="8"/>
      <c r="BM1350" s="8"/>
      <c r="BN1350" s="8"/>
      <c r="BO1350" s="8" t="s">
        <v>404</v>
      </c>
      <c r="BP1350" s="8"/>
      <c r="BQ1350" s="8"/>
      <c r="BR1350" s="10"/>
      <c r="BS1350" s="8" t="s">
        <v>405</v>
      </c>
      <c r="BT1350" s="8"/>
      <c r="BU1350" s="8" t="s">
        <v>419</v>
      </c>
      <c r="BV1350" s="8"/>
      <c r="BW1350" s="8"/>
      <c r="BX1350" s="8"/>
      <c r="BY1350" s="8"/>
      <c r="BZ1350" s="8"/>
      <c r="CA1350" s="8"/>
      <c r="CB1350" s="8"/>
      <c r="CC1350" s="8"/>
      <c r="CD1350" s="8"/>
      <c r="CE1350" s="8"/>
      <c r="CF1350" s="8"/>
      <c r="CG1350" s="8"/>
      <c r="CH1350" s="8"/>
      <c r="CI1350" s="8"/>
      <c r="CJ1350" s="8"/>
      <c r="CK1350" s="10"/>
      <c r="CL1350" s="8"/>
      <c r="CM1350" s="8"/>
      <c r="CN1350" s="8"/>
      <c r="CO1350" s="8"/>
      <c r="CP1350" s="8"/>
    </row>
    <row r="1351" spans="2:94">
      <c r="B1351" s="6">
        <v>1350</v>
      </c>
      <c r="C1351" s="7">
        <v>7</v>
      </c>
      <c r="D1351" s="8" t="s">
        <v>4750</v>
      </c>
      <c r="E1351" s="8"/>
      <c r="F1351" s="8" t="s">
        <v>439</v>
      </c>
      <c r="G1351" s="8"/>
      <c r="H1351" s="8" t="s">
        <v>862</v>
      </c>
      <c r="I1351" s="8"/>
      <c r="J1351" s="8" t="s">
        <v>4691</v>
      </c>
      <c r="K1351" s="8"/>
      <c r="L1351" s="8"/>
      <c r="M1351" s="8" t="s">
        <v>4841</v>
      </c>
      <c r="N1351" s="8" t="s">
        <v>390</v>
      </c>
      <c r="O1351" s="8" t="s">
        <v>397</v>
      </c>
      <c r="P1351" s="8"/>
      <c r="Q1351" s="8" t="s">
        <v>4752</v>
      </c>
      <c r="R1351" s="8" t="s">
        <v>1041</v>
      </c>
      <c r="S1351" s="8" t="s">
        <v>4753</v>
      </c>
      <c r="T1351" s="8"/>
      <c r="U1351" s="8"/>
      <c r="V1351" s="8" t="s">
        <v>1035</v>
      </c>
      <c r="W1351" s="8" t="s">
        <v>73</v>
      </c>
      <c r="X1351" s="10" t="s">
        <v>4754</v>
      </c>
      <c r="Y1351" s="8"/>
      <c r="Z1351" s="8"/>
      <c r="AA1351" s="8"/>
      <c r="AB1351" s="8"/>
      <c r="AC1351" s="8"/>
      <c r="AD1351" s="8"/>
      <c r="AE1351" s="8" t="s">
        <v>886</v>
      </c>
      <c r="AF1351" s="8"/>
      <c r="AG1351" s="8"/>
      <c r="AH1351" s="8" t="s">
        <v>400</v>
      </c>
      <c r="AI1351" s="8" t="s">
        <v>58</v>
      </c>
      <c r="AJ1351" s="8"/>
      <c r="AK1351" s="8" t="s">
        <v>412</v>
      </c>
      <c r="AL1351" s="8" t="s">
        <v>1493</v>
      </c>
      <c r="AM1351" s="8" t="s">
        <v>1077</v>
      </c>
      <c r="AN1351" s="8" t="s">
        <v>401</v>
      </c>
      <c r="AO1351" s="8"/>
      <c r="AP1351" s="8"/>
      <c r="AQ1351" s="8"/>
      <c r="AR1351" s="8"/>
      <c r="AS1351" s="8"/>
      <c r="AT1351" s="8"/>
      <c r="AU1351" s="8"/>
      <c r="AV1351" s="8"/>
      <c r="AW1351" s="8" t="s">
        <v>452</v>
      </c>
      <c r="AX1351" s="8" t="s">
        <v>4755</v>
      </c>
      <c r="AY1351" s="8" t="s">
        <v>73</v>
      </c>
      <c r="AZ1351" s="8" t="s">
        <v>403</v>
      </c>
      <c r="BA1351" s="8"/>
      <c r="BB1351" s="8"/>
      <c r="BC1351" s="8"/>
      <c r="BD1351" s="8"/>
      <c r="BE1351" s="8"/>
      <c r="BF1351" s="8"/>
      <c r="BG1351" s="8"/>
      <c r="BH1351" s="8"/>
      <c r="BI1351" s="8" t="s">
        <v>4756</v>
      </c>
      <c r="BJ1351" s="8"/>
      <c r="BK1351" s="8"/>
      <c r="BL1351" s="8"/>
      <c r="BM1351" s="8"/>
      <c r="BN1351" s="8"/>
      <c r="BO1351" s="8" t="s">
        <v>404</v>
      </c>
      <c r="BP1351" s="8"/>
      <c r="BQ1351" s="8"/>
      <c r="BR1351" s="10"/>
      <c r="BS1351" s="8" t="s">
        <v>405</v>
      </c>
      <c r="BT1351" s="8"/>
      <c r="BU1351" s="8" t="s">
        <v>419</v>
      </c>
      <c r="BV1351" s="8"/>
      <c r="BW1351" s="8"/>
      <c r="BX1351" s="8"/>
      <c r="BY1351" s="8"/>
      <c r="BZ1351" s="8"/>
      <c r="CA1351" s="8"/>
      <c r="CB1351" s="8"/>
      <c r="CC1351" s="8"/>
      <c r="CD1351" s="8"/>
      <c r="CE1351" s="8"/>
      <c r="CF1351" s="8"/>
      <c r="CG1351" s="8"/>
      <c r="CH1351" s="8"/>
      <c r="CI1351" s="8"/>
      <c r="CJ1351" s="8"/>
      <c r="CK1351" s="10"/>
      <c r="CL1351" s="8"/>
      <c r="CM1351" s="8"/>
      <c r="CN1351" s="8"/>
      <c r="CO1351" s="8"/>
      <c r="CP1351" s="8"/>
    </row>
    <row r="1352" spans="2:94">
      <c r="B1352" s="6">
        <v>1351</v>
      </c>
      <c r="C1352" s="7">
        <v>7</v>
      </c>
      <c r="D1352" s="8" t="s">
        <v>4750</v>
      </c>
      <c r="E1352" s="8"/>
      <c r="F1352" s="8" t="s">
        <v>439</v>
      </c>
      <c r="G1352" s="8"/>
      <c r="H1352" s="8" t="s">
        <v>862</v>
      </c>
      <c r="I1352" s="8"/>
      <c r="J1352" s="8" t="s">
        <v>4691</v>
      </c>
      <c r="K1352" s="8"/>
      <c r="L1352" s="8"/>
      <c r="M1352" s="8" t="s">
        <v>4842</v>
      </c>
      <c r="N1352" s="8" t="s">
        <v>390</v>
      </c>
      <c r="O1352" s="8" t="s">
        <v>397</v>
      </c>
      <c r="P1352" s="8"/>
      <c r="Q1352" s="8" t="s">
        <v>4752</v>
      </c>
      <c r="R1352" s="8" t="s">
        <v>1041</v>
      </c>
      <c r="S1352" s="8" t="s">
        <v>4753</v>
      </c>
      <c r="T1352" s="8"/>
      <c r="U1352" s="8"/>
      <c r="V1352" s="8" t="s">
        <v>1035</v>
      </c>
      <c r="W1352" s="8" t="s">
        <v>73</v>
      </c>
      <c r="X1352" s="10" t="s">
        <v>4754</v>
      </c>
      <c r="Y1352" s="8"/>
      <c r="Z1352" s="8"/>
      <c r="AA1352" s="8"/>
      <c r="AB1352" s="8"/>
      <c r="AC1352" s="8"/>
      <c r="AD1352" s="8"/>
      <c r="AE1352" s="8" t="s">
        <v>886</v>
      </c>
      <c r="AF1352" s="8"/>
      <c r="AG1352" s="8"/>
      <c r="AH1352" s="8" t="s">
        <v>400</v>
      </c>
      <c r="AI1352" s="8" t="s">
        <v>58</v>
      </c>
      <c r="AJ1352" s="8"/>
      <c r="AK1352" s="8" t="s">
        <v>412</v>
      </c>
      <c r="AL1352" s="8" t="s">
        <v>1493</v>
      </c>
      <c r="AM1352" s="8" t="s">
        <v>1077</v>
      </c>
      <c r="AN1352" s="8" t="s">
        <v>401</v>
      </c>
      <c r="AO1352" s="8"/>
      <c r="AP1352" s="8"/>
      <c r="AQ1352" s="8"/>
      <c r="AR1352" s="8"/>
      <c r="AS1352" s="8"/>
      <c r="AT1352" s="8"/>
      <c r="AU1352" s="8"/>
      <c r="AV1352" s="8"/>
      <c r="AW1352" s="8" t="s">
        <v>452</v>
      </c>
      <c r="AX1352" s="8" t="s">
        <v>4755</v>
      </c>
      <c r="AY1352" s="8" t="s">
        <v>73</v>
      </c>
      <c r="AZ1352" s="8" t="s">
        <v>403</v>
      </c>
      <c r="BA1352" s="8"/>
      <c r="BB1352" s="8"/>
      <c r="BC1352" s="8"/>
      <c r="BD1352" s="8"/>
      <c r="BE1352" s="8"/>
      <c r="BF1352" s="8"/>
      <c r="BG1352" s="8"/>
      <c r="BH1352" s="8"/>
      <c r="BI1352" s="8" t="s">
        <v>4756</v>
      </c>
      <c r="BJ1352" s="8"/>
      <c r="BK1352" s="8"/>
      <c r="BL1352" s="8"/>
      <c r="BM1352" s="8"/>
      <c r="BN1352" s="8"/>
      <c r="BO1352" s="8" t="s">
        <v>404</v>
      </c>
      <c r="BP1352" s="8"/>
      <c r="BQ1352" s="8"/>
      <c r="BR1352" s="10"/>
      <c r="BS1352" s="8" t="s">
        <v>405</v>
      </c>
      <c r="BT1352" s="8"/>
      <c r="BU1352" s="8" t="s">
        <v>419</v>
      </c>
      <c r="BV1352" s="8"/>
      <c r="BW1352" s="8"/>
      <c r="BX1352" s="8"/>
      <c r="BY1352" s="8"/>
      <c r="BZ1352" s="8"/>
      <c r="CA1352" s="8"/>
      <c r="CB1352" s="8"/>
      <c r="CC1352" s="8"/>
      <c r="CD1352" s="8"/>
      <c r="CE1352" s="8"/>
      <c r="CF1352" s="8"/>
      <c r="CG1352" s="8"/>
      <c r="CH1352" s="8"/>
      <c r="CI1352" s="8"/>
      <c r="CJ1352" s="8"/>
      <c r="CK1352" s="10"/>
      <c r="CL1352" s="8"/>
      <c r="CM1352" s="8"/>
      <c r="CN1352" s="8"/>
      <c r="CO1352" s="8"/>
      <c r="CP1352" s="8"/>
    </row>
    <row r="1353" spans="2:94">
      <c r="B1353" s="6">
        <v>1352</v>
      </c>
      <c r="C1353" s="7">
        <v>7</v>
      </c>
      <c r="D1353" s="8" t="s">
        <v>4750</v>
      </c>
      <c r="E1353" s="8"/>
      <c r="F1353" s="8" t="s">
        <v>439</v>
      </c>
      <c r="G1353" s="8"/>
      <c r="H1353" s="8" t="s">
        <v>862</v>
      </c>
      <c r="I1353" s="8"/>
      <c r="J1353" s="8" t="s">
        <v>4691</v>
      </c>
      <c r="K1353" s="8"/>
      <c r="L1353" s="8"/>
      <c r="M1353" s="8" t="s">
        <v>4843</v>
      </c>
      <c r="N1353" s="8" t="s">
        <v>390</v>
      </c>
      <c r="O1353" s="8" t="s">
        <v>397</v>
      </c>
      <c r="P1353" s="8"/>
      <c r="Q1353" s="8" t="s">
        <v>4752</v>
      </c>
      <c r="R1353" s="8" t="s">
        <v>1041</v>
      </c>
      <c r="S1353" s="8" t="s">
        <v>4753</v>
      </c>
      <c r="T1353" s="8"/>
      <c r="U1353" s="8"/>
      <c r="V1353" s="8" t="s">
        <v>1035</v>
      </c>
      <c r="W1353" s="8" t="s">
        <v>73</v>
      </c>
      <c r="X1353" s="10" t="s">
        <v>4754</v>
      </c>
      <c r="Y1353" s="8"/>
      <c r="Z1353" s="8"/>
      <c r="AA1353" s="8"/>
      <c r="AB1353" s="8"/>
      <c r="AC1353" s="8"/>
      <c r="AD1353" s="8"/>
      <c r="AE1353" s="8" t="s">
        <v>886</v>
      </c>
      <c r="AF1353" s="8"/>
      <c r="AG1353" s="8"/>
      <c r="AH1353" s="8" t="s">
        <v>400</v>
      </c>
      <c r="AI1353" s="8" t="s">
        <v>58</v>
      </c>
      <c r="AJ1353" s="8"/>
      <c r="AK1353" s="8" t="s">
        <v>412</v>
      </c>
      <c r="AL1353" s="8" t="s">
        <v>1493</v>
      </c>
      <c r="AM1353" s="8" t="s">
        <v>1077</v>
      </c>
      <c r="AN1353" s="8" t="s">
        <v>401</v>
      </c>
      <c r="AO1353" s="8"/>
      <c r="AP1353" s="8"/>
      <c r="AQ1353" s="8"/>
      <c r="AR1353" s="8"/>
      <c r="AS1353" s="8"/>
      <c r="AT1353" s="8"/>
      <c r="AU1353" s="8"/>
      <c r="AV1353" s="8"/>
      <c r="AW1353" s="8" t="s">
        <v>452</v>
      </c>
      <c r="AX1353" s="8" t="s">
        <v>4755</v>
      </c>
      <c r="AY1353" s="8" t="s">
        <v>73</v>
      </c>
      <c r="AZ1353" s="8" t="s">
        <v>403</v>
      </c>
      <c r="BA1353" s="8"/>
      <c r="BB1353" s="8"/>
      <c r="BC1353" s="8"/>
      <c r="BD1353" s="8"/>
      <c r="BE1353" s="8"/>
      <c r="BF1353" s="8"/>
      <c r="BG1353" s="8"/>
      <c r="BH1353" s="8"/>
      <c r="BI1353" s="8" t="s">
        <v>4756</v>
      </c>
      <c r="BJ1353" s="8"/>
      <c r="BK1353" s="8"/>
      <c r="BL1353" s="8"/>
      <c r="BM1353" s="8"/>
      <c r="BN1353" s="8"/>
      <c r="BO1353" s="8" t="s">
        <v>404</v>
      </c>
      <c r="BP1353" s="8"/>
      <c r="BQ1353" s="8"/>
      <c r="BR1353" s="10"/>
      <c r="BS1353" s="8" t="s">
        <v>405</v>
      </c>
      <c r="BT1353" s="8"/>
      <c r="BU1353" s="8" t="s">
        <v>419</v>
      </c>
      <c r="BV1353" s="8"/>
      <c r="BW1353" s="8"/>
      <c r="BX1353" s="8"/>
      <c r="BY1353" s="8"/>
      <c r="BZ1353" s="8"/>
      <c r="CA1353" s="8"/>
      <c r="CB1353" s="8"/>
      <c r="CC1353" s="8"/>
      <c r="CD1353" s="8"/>
      <c r="CE1353" s="8"/>
      <c r="CF1353" s="8"/>
      <c r="CG1353" s="8"/>
      <c r="CH1353" s="8"/>
      <c r="CI1353" s="8"/>
      <c r="CJ1353" s="8"/>
      <c r="CK1353" s="10"/>
      <c r="CL1353" s="8"/>
      <c r="CM1353" s="8"/>
      <c r="CN1353" s="8"/>
      <c r="CO1353" s="8"/>
      <c r="CP1353" s="8"/>
    </row>
    <row r="1354" spans="2:94">
      <c r="B1354" s="6">
        <v>1353</v>
      </c>
      <c r="C1354" s="7">
        <v>7</v>
      </c>
      <c r="D1354" s="8" t="s">
        <v>4750</v>
      </c>
      <c r="E1354" s="8"/>
      <c r="F1354" s="8" t="s">
        <v>439</v>
      </c>
      <c r="G1354" s="8"/>
      <c r="H1354" s="8" t="s">
        <v>862</v>
      </c>
      <c r="I1354" s="8"/>
      <c r="J1354" s="8" t="s">
        <v>4691</v>
      </c>
      <c r="K1354" s="8"/>
      <c r="L1354" s="8"/>
      <c r="M1354" s="8" t="s">
        <v>4844</v>
      </c>
      <c r="N1354" s="8" t="s">
        <v>390</v>
      </c>
      <c r="O1354" s="8" t="s">
        <v>397</v>
      </c>
      <c r="P1354" s="8"/>
      <c r="Q1354" s="8" t="s">
        <v>4752</v>
      </c>
      <c r="R1354" s="8" t="s">
        <v>1041</v>
      </c>
      <c r="S1354" s="8" t="s">
        <v>4753</v>
      </c>
      <c r="T1354" s="8"/>
      <c r="U1354" s="8"/>
      <c r="V1354" s="8" t="s">
        <v>1035</v>
      </c>
      <c r="W1354" s="8" t="s">
        <v>73</v>
      </c>
      <c r="X1354" s="10" t="s">
        <v>4754</v>
      </c>
      <c r="Y1354" s="8"/>
      <c r="Z1354" s="8"/>
      <c r="AA1354" s="8"/>
      <c r="AB1354" s="8"/>
      <c r="AC1354" s="8"/>
      <c r="AD1354" s="8"/>
      <c r="AE1354" s="8" t="s">
        <v>886</v>
      </c>
      <c r="AF1354" s="8"/>
      <c r="AG1354" s="8"/>
      <c r="AH1354" s="8" t="s">
        <v>400</v>
      </c>
      <c r="AI1354" s="8" t="s">
        <v>58</v>
      </c>
      <c r="AJ1354" s="8"/>
      <c r="AK1354" s="8" t="s">
        <v>412</v>
      </c>
      <c r="AL1354" s="8" t="s">
        <v>1493</v>
      </c>
      <c r="AM1354" s="8" t="s">
        <v>1077</v>
      </c>
      <c r="AN1354" s="8" t="s">
        <v>401</v>
      </c>
      <c r="AO1354" s="8"/>
      <c r="AP1354" s="8"/>
      <c r="AQ1354" s="8"/>
      <c r="AR1354" s="8"/>
      <c r="AS1354" s="8"/>
      <c r="AT1354" s="8"/>
      <c r="AU1354" s="8"/>
      <c r="AV1354" s="8"/>
      <c r="AW1354" s="8" t="s">
        <v>452</v>
      </c>
      <c r="AX1354" s="8" t="s">
        <v>4755</v>
      </c>
      <c r="AY1354" s="8" t="s">
        <v>73</v>
      </c>
      <c r="AZ1354" s="8" t="s">
        <v>403</v>
      </c>
      <c r="BA1354" s="8"/>
      <c r="BB1354" s="8"/>
      <c r="BC1354" s="8"/>
      <c r="BD1354" s="8"/>
      <c r="BE1354" s="8"/>
      <c r="BF1354" s="8"/>
      <c r="BG1354" s="8"/>
      <c r="BH1354" s="8"/>
      <c r="BI1354" s="8" t="s">
        <v>4756</v>
      </c>
      <c r="BJ1354" s="8"/>
      <c r="BK1354" s="8"/>
      <c r="BL1354" s="8"/>
      <c r="BM1354" s="8"/>
      <c r="BN1354" s="8"/>
      <c r="BO1354" s="8" t="s">
        <v>404</v>
      </c>
      <c r="BP1354" s="8"/>
      <c r="BQ1354" s="8"/>
      <c r="BR1354" s="10"/>
      <c r="BS1354" s="8" t="s">
        <v>405</v>
      </c>
      <c r="BT1354" s="8"/>
      <c r="BU1354" s="8" t="s">
        <v>419</v>
      </c>
      <c r="BV1354" s="8"/>
      <c r="BW1354" s="8"/>
      <c r="BX1354" s="8"/>
      <c r="BY1354" s="8"/>
      <c r="BZ1354" s="8"/>
      <c r="CA1354" s="8"/>
      <c r="CB1354" s="8"/>
      <c r="CC1354" s="8"/>
      <c r="CD1354" s="8"/>
      <c r="CE1354" s="8"/>
      <c r="CF1354" s="8"/>
      <c r="CG1354" s="8"/>
      <c r="CH1354" s="8"/>
      <c r="CI1354" s="8"/>
      <c r="CJ1354" s="8"/>
      <c r="CK1354" s="10"/>
      <c r="CL1354" s="8"/>
      <c r="CM1354" s="8"/>
      <c r="CN1354" s="8"/>
      <c r="CO1354" s="8"/>
      <c r="CP1354" s="8"/>
    </row>
    <row r="1355" spans="2:94">
      <c r="B1355" s="6">
        <v>1354</v>
      </c>
      <c r="C1355" s="7">
        <v>7</v>
      </c>
      <c r="D1355" s="8" t="s">
        <v>4750</v>
      </c>
      <c r="E1355" s="8"/>
      <c r="F1355" s="8" t="s">
        <v>439</v>
      </c>
      <c r="G1355" s="8"/>
      <c r="H1355" s="8" t="s">
        <v>862</v>
      </c>
      <c r="I1355" s="8"/>
      <c r="J1355" s="8" t="s">
        <v>4691</v>
      </c>
      <c r="K1355" s="8"/>
      <c r="L1355" s="8"/>
      <c r="M1355" s="8" t="s">
        <v>4845</v>
      </c>
      <c r="N1355" s="8" t="s">
        <v>390</v>
      </c>
      <c r="O1355" s="8" t="s">
        <v>397</v>
      </c>
      <c r="P1355" s="8"/>
      <c r="Q1355" s="8" t="s">
        <v>4752</v>
      </c>
      <c r="R1355" s="8" t="s">
        <v>1041</v>
      </c>
      <c r="S1355" s="8" t="s">
        <v>4753</v>
      </c>
      <c r="T1355" s="8"/>
      <c r="U1355" s="8"/>
      <c r="V1355" s="8" t="s">
        <v>1035</v>
      </c>
      <c r="W1355" s="8" t="s">
        <v>73</v>
      </c>
      <c r="X1355" s="10" t="s">
        <v>4754</v>
      </c>
      <c r="Y1355" s="8"/>
      <c r="Z1355" s="8"/>
      <c r="AA1355" s="8"/>
      <c r="AB1355" s="8"/>
      <c r="AC1355" s="8"/>
      <c r="AD1355" s="8"/>
      <c r="AE1355" s="8" t="s">
        <v>886</v>
      </c>
      <c r="AF1355" s="8"/>
      <c r="AG1355" s="8"/>
      <c r="AH1355" s="8" t="s">
        <v>400</v>
      </c>
      <c r="AI1355" s="8" t="s">
        <v>58</v>
      </c>
      <c r="AJ1355" s="8"/>
      <c r="AK1355" s="8" t="s">
        <v>412</v>
      </c>
      <c r="AL1355" s="8" t="s">
        <v>1493</v>
      </c>
      <c r="AM1355" s="8" t="s">
        <v>1077</v>
      </c>
      <c r="AN1355" s="8" t="s">
        <v>401</v>
      </c>
      <c r="AO1355" s="8"/>
      <c r="AP1355" s="8"/>
      <c r="AQ1355" s="8"/>
      <c r="AR1355" s="8"/>
      <c r="AS1355" s="8"/>
      <c r="AT1355" s="8"/>
      <c r="AU1355" s="8"/>
      <c r="AV1355" s="8"/>
      <c r="AW1355" s="8" t="s">
        <v>452</v>
      </c>
      <c r="AX1355" s="8" t="s">
        <v>4755</v>
      </c>
      <c r="AY1355" s="8" t="s">
        <v>73</v>
      </c>
      <c r="AZ1355" s="8" t="s">
        <v>403</v>
      </c>
      <c r="BA1355" s="8"/>
      <c r="BB1355" s="8"/>
      <c r="BC1355" s="8"/>
      <c r="BD1355" s="8"/>
      <c r="BE1355" s="8"/>
      <c r="BF1355" s="8"/>
      <c r="BG1355" s="8"/>
      <c r="BH1355" s="8"/>
      <c r="BI1355" s="8" t="s">
        <v>4756</v>
      </c>
      <c r="BJ1355" s="8"/>
      <c r="BK1355" s="8"/>
      <c r="BL1355" s="8"/>
      <c r="BM1355" s="8"/>
      <c r="BN1355" s="8"/>
      <c r="BO1355" s="8" t="s">
        <v>404</v>
      </c>
      <c r="BP1355" s="8"/>
      <c r="BQ1355" s="8"/>
      <c r="BR1355" s="10"/>
      <c r="BS1355" s="8" t="s">
        <v>405</v>
      </c>
      <c r="BT1355" s="8"/>
      <c r="BU1355" s="8" t="s">
        <v>419</v>
      </c>
      <c r="BV1355" s="8"/>
      <c r="BW1355" s="8"/>
      <c r="BX1355" s="8"/>
      <c r="BY1355" s="8"/>
      <c r="BZ1355" s="8"/>
      <c r="CA1355" s="8"/>
      <c r="CB1355" s="8"/>
      <c r="CC1355" s="8"/>
      <c r="CD1355" s="8"/>
      <c r="CE1355" s="8"/>
      <c r="CF1355" s="8"/>
      <c r="CG1355" s="8"/>
      <c r="CH1355" s="8"/>
      <c r="CI1355" s="8"/>
      <c r="CJ1355" s="8"/>
      <c r="CK1355" s="10"/>
      <c r="CL1355" s="8"/>
      <c r="CM1355" s="8"/>
      <c r="CN1355" s="8"/>
      <c r="CO1355" s="8"/>
      <c r="CP1355" s="8"/>
    </row>
    <row r="1356" spans="2:94">
      <c r="B1356" s="6">
        <v>1355</v>
      </c>
      <c r="C1356" s="7">
        <v>7</v>
      </c>
      <c r="D1356" s="8" t="s">
        <v>4750</v>
      </c>
      <c r="E1356" s="8"/>
      <c r="F1356" s="8" t="s">
        <v>439</v>
      </c>
      <c r="G1356" s="8"/>
      <c r="H1356" s="8" t="s">
        <v>862</v>
      </c>
      <c r="I1356" s="8"/>
      <c r="J1356" s="8" t="s">
        <v>4691</v>
      </c>
      <c r="K1356" s="8"/>
      <c r="L1356" s="8"/>
      <c r="M1356" s="8" t="s">
        <v>4846</v>
      </c>
      <c r="N1356" s="8" t="s">
        <v>390</v>
      </c>
      <c r="O1356" s="8" t="s">
        <v>397</v>
      </c>
      <c r="P1356" s="8"/>
      <c r="Q1356" s="8" t="s">
        <v>4752</v>
      </c>
      <c r="R1356" s="8" t="s">
        <v>1041</v>
      </c>
      <c r="S1356" s="8" t="s">
        <v>4753</v>
      </c>
      <c r="T1356" s="8"/>
      <c r="U1356" s="8"/>
      <c r="V1356" s="8" t="s">
        <v>1035</v>
      </c>
      <c r="W1356" s="8" t="s">
        <v>73</v>
      </c>
      <c r="X1356" s="10" t="s">
        <v>4754</v>
      </c>
      <c r="Y1356" s="8"/>
      <c r="Z1356" s="8"/>
      <c r="AA1356" s="8"/>
      <c r="AB1356" s="8"/>
      <c r="AC1356" s="8"/>
      <c r="AD1356" s="8"/>
      <c r="AE1356" s="8" t="s">
        <v>886</v>
      </c>
      <c r="AF1356" s="8"/>
      <c r="AG1356" s="8"/>
      <c r="AH1356" s="8" t="s">
        <v>400</v>
      </c>
      <c r="AI1356" s="8" t="s">
        <v>58</v>
      </c>
      <c r="AJ1356" s="8"/>
      <c r="AK1356" s="8" t="s">
        <v>412</v>
      </c>
      <c r="AL1356" s="8" t="s">
        <v>1493</v>
      </c>
      <c r="AM1356" s="8" t="s">
        <v>1077</v>
      </c>
      <c r="AN1356" s="8" t="s">
        <v>401</v>
      </c>
      <c r="AO1356" s="8"/>
      <c r="AP1356" s="8"/>
      <c r="AQ1356" s="8"/>
      <c r="AR1356" s="8"/>
      <c r="AS1356" s="8"/>
      <c r="AT1356" s="8"/>
      <c r="AU1356" s="8"/>
      <c r="AV1356" s="8"/>
      <c r="AW1356" s="8" t="s">
        <v>452</v>
      </c>
      <c r="AX1356" s="8" t="s">
        <v>4755</v>
      </c>
      <c r="AY1356" s="8" t="s">
        <v>73</v>
      </c>
      <c r="AZ1356" s="8" t="s">
        <v>403</v>
      </c>
      <c r="BA1356" s="8"/>
      <c r="BB1356" s="8"/>
      <c r="BC1356" s="8"/>
      <c r="BD1356" s="8"/>
      <c r="BE1356" s="8"/>
      <c r="BF1356" s="8"/>
      <c r="BG1356" s="8"/>
      <c r="BH1356" s="8"/>
      <c r="BI1356" s="8" t="s">
        <v>4756</v>
      </c>
      <c r="BJ1356" s="8"/>
      <c r="BK1356" s="8"/>
      <c r="BL1356" s="8"/>
      <c r="BM1356" s="8"/>
      <c r="BN1356" s="8"/>
      <c r="BO1356" s="8" t="s">
        <v>404</v>
      </c>
      <c r="BP1356" s="8"/>
      <c r="BQ1356" s="8"/>
      <c r="BR1356" s="10"/>
      <c r="BS1356" s="8" t="s">
        <v>405</v>
      </c>
      <c r="BT1356" s="8"/>
      <c r="BU1356" s="8" t="s">
        <v>419</v>
      </c>
      <c r="BV1356" s="8"/>
      <c r="BW1356" s="8"/>
      <c r="BX1356" s="8"/>
      <c r="BY1356" s="8"/>
      <c r="BZ1356" s="8"/>
      <c r="CA1356" s="8"/>
      <c r="CB1356" s="8"/>
      <c r="CC1356" s="8"/>
      <c r="CD1356" s="8"/>
      <c r="CE1356" s="8"/>
      <c r="CF1356" s="8"/>
      <c r="CG1356" s="8"/>
      <c r="CH1356" s="8"/>
      <c r="CI1356" s="8"/>
      <c r="CJ1356" s="8"/>
      <c r="CK1356" s="10"/>
      <c r="CL1356" s="8"/>
      <c r="CM1356" s="8"/>
      <c r="CN1356" s="8"/>
      <c r="CO1356" s="8"/>
      <c r="CP1356" s="8"/>
    </row>
    <row r="1357" spans="2:94">
      <c r="B1357" s="6">
        <v>1356</v>
      </c>
      <c r="C1357" s="7">
        <v>7</v>
      </c>
      <c r="D1357" s="8" t="s">
        <v>4750</v>
      </c>
      <c r="E1357" s="8"/>
      <c r="F1357" s="8" t="s">
        <v>439</v>
      </c>
      <c r="G1357" s="8"/>
      <c r="H1357" s="8" t="s">
        <v>862</v>
      </c>
      <c r="I1357" s="8"/>
      <c r="J1357" s="8" t="s">
        <v>4691</v>
      </c>
      <c r="K1357" s="8"/>
      <c r="L1357" s="8"/>
      <c r="M1357" s="8" t="s">
        <v>4847</v>
      </c>
      <c r="N1357" s="8" t="s">
        <v>390</v>
      </c>
      <c r="O1357" s="8" t="s">
        <v>397</v>
      </c>
      <c r="P1357" s="8"/>
      <c r="Q1357" s="8" t="s">
        <v>4752</v>
      </c>
      <c r="R1357" s="8" t="s">
        <v>1041</v>
      </c>
      <c r="S1357" s="8" t="s">
        <v>4753</v>
      </c>
      <c r="T1357" s="8"/>
      <c r="U1357" s="8"/>
      <c r="V1357" s="8" t="s">
        <v>1035</v>
      </c>
      <c r="W1357" s="8" t="s">
        <v>73</v>
      </c>
      <c r="X1357" s="10" t="s">
        <v>4754</v>
      </c>
      <c r="Y1357" s="8"/>
      <c r="Z1357" s="8"/>
      <c r="AA1357" s="8"/>
      <c r="AB1357" s="8"/>
      <c r="AC1357" s="8"/>
      <c r="AD1357" s="8"/>
      <c r="AE1357" s="8" t="s">
        <v>886</v>
      </c>
      <c r="AF1357" s="8"/>
      <c r="AG1357" s="8"/>
      <c r="AH1357" s="8" t="s">
        <v>400</v>
      </c>
      <c r="AI1357" s="8" t="s">
        <v>58</v>
      </c>
      <c r="AJ1357" s="8"/>
      <c r="AK1357" s="8" t="s">
        <v>412</v>
      </c>
      <c r="AL1357" s="8" t="s">
        <v>1493</v>
      </c>
      <c r="AM1357" s="8" t="s">
        <v>1077</v>
      </c>
      <c r="AN1357" s="8" t="s">
        <v>401</v>
      </c>
      <c r="AO1357" s="8"/>
      <c r="AP1357" s="8"/>
      <c r="AQ1357" s="8"/>
      <c r="AR1357" s="8"/>
      <c r="AS1357" s="8"/>
      <c r="AT1357" s="8"/>
      <c r="AU1357" s="8"/>
      <c r="AV1357" s="8"/>
      <c r="AW1357" s="8" t="s">
        <v>452</v>
      </c>
      <c r="AX1357" s="8" t="s">
        <v>4755</v>
      </c>
      <c r="AY1357" s="8" t="s">
        <v>73</v>
      </c>
      <c r="AZ1357" s="8" t="s">
        <v>403</v>
      </c>
      <c r="BA1357" s="8"/>
      <c r="BB1357" s="8"/>
      <c r="BC1357" s="8"/>
      <c r="BD1357" s="8"/>
      <c r="BE1357" s="8"/>
      <c r="BF1357" s="8"/>
      <c r="BG1357" s="8"/>
      <c r="BH1357" s="8"/>
      <c r="BI1357" s="8" t="s">
        <v>4756</v>
      </c>
      <c r="BJ1357" s="8"/>
      <c r="BK1357" s="8"/>
      <c r="BL1357" s="8"/>
      <c r="BM1357" s="8"/>
      <c r="BN1357" s="8"/>
      <c r="BO1357" s="8" t="s">
        <v>404</v>
      </c>
      <c r="BP1357" s="8"/>
      <c r="BQ1357" s="8"/>
      <c r="BR1357" s="10"/>
      <c r="BS1357" s="8" t="s">
        <v>405</v>
      </c>
      <c r="BT1357" s="8"/>
      <c r="BU1357" s="8" t="s">
        <v>419</v>
      </c>
      <c r="BV1357" s="8"/>
      <c r="BW1357" s="8"/>
      <c r="BX1357" s="8"/>
      <c r="BY1357" s="8"/>
      <c r="BZ1357" s="8"/>
      <c r="CA1357" s="8"/>
      <c r="CB1357" s="8"/>
      <c r="CC1357" s="8"/>
      <c r="CD1357" s="8"/>
      <c r="CE1357" s="8"/>
      <c r="CF1357" s="8"/>
      <c r="CG1357" s="8"/>
      <c r="CH1357" s="8"/>
      <c r="CI1357" s="8"/>
      <c r="CJ1357" s="8"/>
      <c r="CK1357" s="10"/>
      <c r="CL1357" s="8"/>
      <c r="CM1357" s="8"/>
      <c r="CN1357" s="8"/>
      <c r="CO1357" s="8"/>
      <c r="CP1357" s="8"/>
    </row>
    <row r="1358" spans="2:94">
      <c r="B1358" s="6">
        <v>1357</v>
      </c>
      <c r="C1358" s="7">
        <v>7</v>
      </c>
      <c r="D1358" s="8" t="s">
        <v>4750</v>
      </c>
      <c r="E1358" s="8"/>
      <c r="F1358" s="8" t="s">
        <v>439</v>
      </c>
      <c r="G1358" s="8"/>
      <c r="H1358" s="8" t="s">
        <v>862</v>
      </c>
      <c r="I1358" s="8"/>
      <c r="J1358" s="8" t="s">
        <v>4691</v>
      </c>
      <c r="K1358" s="8"/>
      <c r="L1358" s="8"/>
      <c r="M1358" s="8" t="s">
        <v>4848</v>
      </c>
      <c r="N1358" s="8" t="s">
        <v>390</v>
      </c>
      <c r="O1358" s="8" t="s">
        <v>397</v>
      </c>
      <c r="P1358" s="8"/>
      <c r="Q1358" s="8" t="s">
        <v>4752</v>
      </c>
      <c r="R1358" s="8" t="s">
        <v>1041</v>
      </c>
      <c r="S1358" s="8" t="s">
        <v>4753</v>
      </c>
      <c r="T1358" s="8"/>
      <c r="U1358" s="8"/>
      <c r="V1358" s="8" t="s">
        <v>1035</v>
      </c>
      <c r="W1358" s="8" t="s">
        <v>73</v>
      </c>
      <c r="X1358" s="10" t="s">
        <v>4754</v>
      </c>
      <c r="Y1358" s="8"/>
      <c r="Z1358" s="8"/>
      <c r="AA1358" s="8"/>
      <c r="AB1358" s="8"/>
      <c r="AC1358" s="8"/>
      <c r="AD1358" s="8"/>
      <c r="AE1358" s="8" t="s">
        <v>886</v>
      </c>
      <c r="AF1358" s="8"/>
      <c r="AG1358" s="8"/>
      <c r="AH1358" s="8" t="s">
        <v>400</v>
      </c>
      <c r="AI1358" s="8" t="s">
        <v>58</v>
      </c>
      <c r="AJ1358" s="8"/>
      <c r="AK1358" s="8" t="s">
        <v>412</v>
      </c>
      <c r="AL1358" s="8" t="s">
        <v>1493</v>
      </c>
      <c r="AM1358" s="8" t="s">
        <v>1077</v>
      </c>
      <c r="AN1358" s="8" t="s">
        <v>401</v>
      </c>
      <c r="AO1358" s="8"/>
      <c r="AP1358" s="8"/>
      <c r="AQ1358" s="8"/>
      <c r="AR1358" s="8"/>
      <c r="AS1358" s="8"/>
      <c r="AT1358" s="8"/>
      <c r="AU1358" s="8"/>
      <c r="AV1358" s="8"/>
      <c r="AW1358" s="8" t="s">
        <v>452</v>
      </c>
      <c r="AX1358" s="8" t="s">
        <v>4755</v>
      </c>
      <c r="AY1358" s="8" t="s">
        <v>73</v>
      </c>
      <c r="AZ1358" s="8" t="s">
        <v>403</v>
      </c>
      <c r="BA1358" s="8"/>
      <c r="BB1358" s="8"/>
      <c r="BC1358" s="8"/>
      <c r="BD1358" s="8"/>
      <c r="BE1358" s="8"/>
      <c r="BF1358" s="8"/>
      <c r="BG1358" s="8"/>
      <c r="BH1358" s="8"/>
      <c r="BI1358" s="8" t="s">
        <v>4756</v>
      </c>
      <c r="BJ1358" s="8"/>
      <c r="BK1358" s="8"/>
      <c r="BL1358" s="8"/>
      <c r="BM1358" s="8"/>
      <c r="BN1358" s="8"/>
      <c r="BO1358" s="8" t="s">
        <v>404</v>
      </c>
      <c r="BP1358" s="8"/>
      <c r="BQ1358" s="8"/>
      <c r="BR1358" s="10"/>
      <c r="BS1358" s="8" t="s">
        <v>405</v>
      </c>
      <c r="BT1358" s="8"/>
      <c r="BU1358" s="8" t="s">
        <v>419</v>
      </c>
      <c r="BV1358" s="8"/>
      <c r="BW1358" s="8"/>
      <c r="BX1358" s="8"/>
      <c r="BY1358" s="8"/>
      <c r="BZ1358" s="8"/>
      <c r="CA1358" s="8"/>
      <c r="CB1358" s="8"/>
      <c r="CC1358" s="8"/>
      <c r="CD1358" s="8"/>
      <c r="CE1358" s="8"/>
      <c r="CF1358" s="8"/>
      <c r="CG1358" s="8"/>
      <c r="CH1358" s="8"/>
      <c r="CI1358" s="8"/>
      <c r="CJ1358" s="8"/>
      <c r="CK1358" s="10"/>
      <c r="CL1358" s="8"/>
      <c r="CM1358" s="8"/>
      <c r="CN1358" s="8"/>
      <c r="CO1358" s="8"/>
      <c r="CP1358" s="8"/>
    </row>
    <row r="1359" spans="2:94">
      <c r="B1359" s="6">
        <v>1358</v>
      </c>
      <c r="C1359" s="7">
        <v>7</v>
      </c>
      <c r="D1359" s="8" t="s">
        <v>4750</v>
      </c>
      <c r="E1359" s="8"/>
      <c r="F1359" s="8" t="s">
        <v>439</v>
      </c>
      <c r="G1359" s="8"/>
      <c r="H1359" s="8" t="s">
        <v>862</v>
      </c>
      <c r="I1359" s="8"/>
      <c r="J1359" s="8" t="s">
        <v>4691</v>
      </c>
      <c r="K1359" s="8"/>
      <c r="L1359" s="8"/>
      <c r="M1359" s="8" t="s">
        <v>4849</v>
      </c>
      <c r="N1359" s="8" t="s">
        <v>390</v>
      </c>
      <c r="O1359" s="8" t="s">
        <v>397</v>
      </c>
      <c r="P1359" s="8"/>
      <c r="Q1359" s="8" t="s">
        <v>4752</v>
      </c>
      <c r="R1359" s="8" t="s">
        <v>1041</v>
      </c>
      <c r="S1359" s="8" t="s">
        <v>4753</v>
      </c>
      <c r="T1359" s="8"/>
      <c r="U1359" s="8"/>
      <c r="V1359" s="8" t="s">
        <v>1035</v>
      </c>
      <c r="W1359" s="8" t="s">
        <v>73</v>
      </c>
      <c r="X1359" s="10" t="s">
        <v>4754</v>
      </c>
      <c r="Y1359" s="8"/>
      <c r="Z1359" s="8"/>
      <c r="AA1359" s="8"/>
      <c r="AB1359" s="8"/>
      <c r="AC1359" s="8"/>
      <c r="AD1359" s="8"/>
      <c r="AE1359" s="8" t="s">
        <v>886</v>
      </c>
      <c r="AF1359" s="8"/>
      <c r="AG1359" s="8"/>
      <c r="AH1359" s="8" t="s">
        <v>400</v>
      </c>
      <c r="AI1359" s="8" t="s">
        <v>58</v>
      </c>
      <c r="AJ1359" s="8"/>
      <c r="AK1359" s="8" t="s">
        <v>412</v>
      </c>
      <c r="AL1359" s="8" t="s">
        <v>1493</v>
      </c>
      <c r="AM1359" s="8" t="s">
        <v>1077</v>
      </c>
      <c r="AN1359" s="8" t="s">
        <v>401</v>
      </c>
      <c r="AO1359" s="8"/>
      <c r="AP1359" s="8"/>
      <c r="AQ1359" s="8"/>
      <c r="AR1359" s="8"/>
      <c r="AS1359" s="8"/>
      <c r="AT1359" s="8"/>
      <c r="AU1359" s="8"/>
      <c r="AV1359" s="8"/>
      <c r="AW1359" s="8" t="s">
        <v>452</v>
      </c>
      <c r="AX1359" s="8" t="s">
        <v>4755</v>
      </c>
      <c r="AY1359" s="8" t="s">
        <v>73</v>
      </c>
      <c r="AZ1359" s="8" t="s">
        <v>403</v>
      </c>
      <c r="BA1359" s="8"/>
      <c r="BB1359" s="8"/>
      <c r="BC1359" s="8"/>
      <c r="BD1359" s="8"/>
      <c r="BE1359" s="8"/>
      <c r="BF1359" s="8"/>
      <c r="BG1359" s="8"/>
      <c r="BH1359" s="8"/>
      <c r="BI1359" s="8" t="s">
        <v>4756</v>
      </c>
      <c r="BJ1359" s="8"/>
      <c r="BK1359" s="8"/>
      <c r="BL1359" s="8"/>
      <c r="BM1359" s="8"/>
      <c r="BN1359" s="8"/>
      <c r="BO1359" s="8" t="s">
        <v>404</v>
      </c>
      <c r="BP1359" s="8"/>
      <c r="BQ1359" s="8"/>
      <c r="BR1359" s="10"/>
      <c r="BS1359" s="8" t="s">
        <v>405</v>
      </c>
      <c r="BT1359" s="8"/>
      <c r="BU1359" s="8" t="s">
        <v>419</v>
      </c>
      <c r="BV1359" s="8"/>
      <c r="BW1359" s="8"/>
      <c r="BX1359" s="8"/>
      <c r="BY1359" s="8"/>
      <c r="BZ1359" s="8"/>
      <c r="CA1359" s="8"/>
      <c r="CB1359" s="8"/>
      <c r="CC1359" s="8"/>
      <c r="CD1359" s="8"/>
      <c r="CE1359" s="8"/>
      <c r="CF1359" s="8"/>
      <c r="CG1359" s="8"/>
      <c r="CH1359" s="8"/>
      <c r="CI1359" s="8"/>
      <c r="CJ1359" s="8"/>
      <c r="CK1359" s="10"/>
      <c r="CL1359" s="8"/>
      <c r="CM1359" s="8"/>
      <c r="CN1359" s="8"/>
      <c r="CO1359" s="8"/>
      <c r="CP1359" s="8"/>
    </row>
    <row r="1360" spans="2:94">
      <c r="B1360" s="6">
        <v>1359</v>
      </c>
      <c r="C1360" s="7">
        <v>7</v>
      </c>
      <c r="D1360" s="8" t="s">
        <v>4750</v>
      </c>
      <c r="E1360" s="8"/>
      <c r="F1360" s="8" t="s">
        <v>439</v>
      </c>
      <c r="G1360" s="8"/>
      <c r="H1360" s="8" t="s">
        <v>862</v>
      </c>
      <c r="I1360" s="8"/>
      <c r="J1360" s="8" t="s">
        <v>4691</v>
      </c>
      <c r="K1360" s="8"/>
      <c r="L1360" s="8"/>
      <c r="M1360" s="8" t="s">
        <v>4850</v>
      </c>
      <c r="N1360" s="8" t="s">
        <v>390</v>
      </c>
      <c r="O1360" s="8" t="s">
        <v>397</v>
      </c>
      <c r="P1360" s="8"/>
      <c r="Q1360" s="8" t="s">
        <v>4752</v>
      </c>
      <c r="R1360" s="8" t="s">
        <v>1041</v>
      </c>
      <c r="S1360" s="8" t="s">
        <v>4753</v>
      </c>
      <c r="T1360" s="8"/>
      <c r="U1360" s="8"/>
      <c r="V1360" s="8" t="s">
        <v>1035</v>
      </c>
      <c r="W1360" s="8" t="s">
        <v>73</v>
      </c>
      <c r="X1360" s="10" t="s">
        <v>4754</v>
      </c>
      <c r="Y1360" s="8"/>
      <c r="Z1360" s="8"/>
      <c r="AA1360" s="8"/>
      <c r="AB1360" s="8"/>
      <c r="AC1360" s="8"/>
      <c r="AD1360" s="8"/>
      <c r="AE1360" s="8" t="s">
        <v>886</v>
      </c>
      <c r="AF1360" s="8"/>
      <c r="AG1360" s="8"/>
      <c r="AH1360" s="8" t="s">
        <v>400</v>
      </c>
      <c r="AI1360" s="8" t="s">
        <v>58</v>
      </c>
      <c r="AJ1360" s="8"/>
      <c r="AK1360" s="8" t="s">
        <v>412</v>
      </c>
      <c r="AL1360" s="8" t="s">
        <v>1493</v>
      </c>
      <c r="AM1360" s="8" t="s">
        <v>1077</v>
      </c>
      <c r="AN1360" s="8" t="s">
        <v>401</v>
      </c>
      <c r="AO1360" s="8"/>
      <c r="AP1360" s="8"/>
      <c r="AQ1360" s="8"/>
      <c r="AR1360" s="8"/>
      <c r="AS1360" s="8"/>
      <c r="AT1360" s="8"/>
      <c r="AU1360" s="8"/>
      <c r="AV1360" s="8"/>
      <c r="AW1360" s="8" t="s">
        <v>452</v>
      </c>
      <c r="AX1360" s="8" t="s">
        <v>4755</v>
      </c>
      <c r="AY1360" s="8" t="s">
        <v>73</v>
      </c>
      <c r="AZ1360" s="8" t="s">
        <v>403</v>
      </c>
      <c r="BA1360" s="8"/>
      <c r="BB1360" s="8"/>
      <c r="BC1360" s="8"/>
      <c r="BD1360" s="8"/>
      <c r="BE1360" s="8"/>
      <c r="BF1360" s="8"/>
      <c r="BG1360" s="8"/>
      <c r="BH1360" s="8"/>
      <c r="BI1360" s="8" t="s">
        <v>4756</v>
      </c>
      <c r="BJ1360" s="8"/>
      <c r="BK1360" s="8"/>
      <c r="BL1360" s="8"/>
      <c r="BM1360" s="8"/>
      <c r="BN1360" s="8"/>
      <c r="BO1360" s="8" t="s">
        <v>404</v>
      </c>
      <c r="BP1360" s="8"/>
      <c r="BQ1360" s="8"/>
      <c r="BR1360" s="10"/>
      <c r="BS1360" s="8" t="s">
        <v>405</v>
      </c>
      <c r="BT1360" s="8"/>
      <c r="BU1360" s="8" t="s">
        <v>419</v>
      </c>
      <c r="BV1360" s="8"/>
      <c r="BW1360" s="8"/>
      <c r="BX1360" s="8"/>
      <c r="BY1360" s="8"/>
      <c r="BZ1360" s="8"/>
      <c r="CA1360" s="8"/>
      <c r="CB1360" s="8"/>
      <c r="CC1360" s="8"/>
      <c r="CD1360" s="8"/>
      <c r="CE1360" s="8"/>
      <c r="CF1360" s="8"/>
      <c r="CG1360" s="8"/>
      <c r="CH1360" s="8"/>
      <c r="CI1360" s="8"/>
      <c r="CJ1360" s="8"/>
      <c r="CK1360" s="10"/>
      <c r="CL1360" s="8"/>
      <c r="CM1360" s="8"/>
      <c r="CN1360" s="8"/>
      <c r="CO1360" s="8"/>
      <c r="CP1360" s="8"/>
    </row>
    <row r="1361" spans="2:94">
      <c r="B1361" s="6">
        <v>1360</v>
      </c>
      <c r="C1361" s="7">
        <v>7</v>
      </c>
      <c r="D1361" s="8" t="s">
        <v>4750</v>
      </c>
      <c r="E1361" s="8"/>
      <c r="F1361" s="8" t="s">
        <v>439</v>
      </c>
      <c r="G1361" s="8"/>
      <c r="H1361" s="8" t="s">
        <v>862</v>
      </c>
      <c r="I1361" s="8"/>
      <c r="J1361" s="8" t="s">
        <v>4691</v>
      </c>
      <c r="K1361" s="8"/>
      <c r="L1361" s="8"/>
      <c r="M1361" s="8" t="s">
        <v>4851</v>
      </c>
      <c r="N1361" s="8" t="s">
        <v>390</v>
      </c>
      <c r="O1361" s="8" t="s">
        <v>397</v>
      </c>
      <c r="P1361" s="8"/>
      <c r="Q1361" s="8" t="s">
        <v>4752</v>
      </c>
      <c r="R1361" s="8" t="s">
        <v>1041</v>
      </c>
      <c r="S1361" s="8" t="s">
        <v>4753</v>
      </c>
      <c r="T1361" s="8"/>
      <c r="U1361" s="8"/>
      <c r="V1361" s="8" t="s">
        <v>1035</v>
      </c>
      <c r="W1361" s="8" t="s">
        <v>73</v>
      </c>
      <c r="X1361" s="10" t="s">
        <v>4754</v>
      </c>
      <c r="Y1361" s="8"/>
      <c r="Z1361" s="8"/>
      <c r="AA1361" s="8"/>
      <c r="AB1361" s="8"/>
      <c r="AC1361" s="8"/>
      <c r="AD1361" s="8"/>
      <c r="AE1361" s="8" t="s">
        <v>886</v>
      </c>
      <c r="AF1361" s="8"/>
      <c r="AG1361" s="8"/>
      <c r="AH1361" s="8" t="s">
        <v>400</v>
      </c>
      <c r="AI1361" s="8" t="s">
        <v>58</v>
      </c>
      <c r="AJ1361" s="8"/>
      <c r="AK1361" s="8" t="s">
        <v>412</v>
      </c>
      <c r="AL1361" s="8" t="s">
        <v>1493</v>
      </c>
      <c r="AM1361" s="8" t="s">
        <v>1077</v>
      </c>
      <c r="AN1361" s="8" t="s">
        <v>401</v>
      </c>
      <c r="AO1361" s="8"/>
      <c r="AP1361" s="8"/>
      <c r="AQ1361" s="8"/>
      <c r="AR1361" s="8"/>
      <c r="AS1361" s="8"/>
      <c r="AT1361" s="8"/>
      <c r="AU1361" s="8"/>
      <c r="AV1361" s="8"/>
      <c r="AW1361" s="8" t="s">
        <v>452</v>
      </c>
      <c r="AX1361" s="8" t="s">
        <v>4755</v>
      </c>
      <c r="AY1361" s="8" t="s">
        <v>73</v>
      </c>
      <c r="AZ1361" s="8" t="s">
        <v>403</v>
      </c>
      <c r="BA1361" s="8"/>
      <c r="BB1361" s="8"/>
      <c r="BC1361" s="8"/>
      <c r="BD1361" s="8"/>
      <c r="BE1361" s="8"/>
      <c r="BF1361" s="8"/>
      <c r="BG1361" s="8"/>
      <c r="BH1361" s="8"/>
      <c r="BI1361" s="8" t="s">
        <v>4756</v>
      </c>
      <c r="BJ1361" s="8"/>
      <c r="BK1361" s="8"/>
      <c r="BL1361" s="8"/>
      <c r="BM1361" s="8"/>
      <c r="BN1361" s="8"/>
      <c r="BO1361" s="8" t="s">
        <v>404</v>
      </c>
      <c r="BP1361" s="8"/>
      <c r="BQ1361" s="8"/>
      <c r="BR1361" s="10"/>
      <c r="BS1361" s="8" t="s">
        <v>405</v>
      </c>
      <c r="BT1361" s="8"/>
      <c r="BU1361" s="8" t="s">
        <v>419</v>
      </c>
      <c r="BV1361" s="8"/>
      <c r="BW1361" s="8"/>
      <c r="BX1361" s="8"/>
      <c r="BY1361" s="8"/>
      <c r="BZ1361" s="8"/>
      <c r="CA1361" s="8"/>
      <c r="CB1361" s="8"/>
      <c r="CC1361" s="8"/>
      <c r="CD1361" s="8"/>
      <c r="CE1361" s="8"/>
      <c r="CF1361" s="8"/>
      <c r="CG1361" s="8"/>
      <c r="CH1361" s="8"/>
      <c r="CI1361" s="8"/>
      <c r="CJ1361" s="8"/>
      <c r="CK1361" s="10"/>
      <c r="CL1361" s="8"/>
      <c r="CM1361" s="8"/>
      <c r="CN1361" s="8"/>
      <c r="CO1361" s="8"/>
      <c r="CP1361" s="8"/>
    </row>
    <row r="1362" spans="2:94">
      <c r="B1362" s="6">
        <v>1361</v>
      </c>
      <c r="C1362" s="7">
        <v>7</v>
      </c>
      <c r="D1362" s="8" t="s">
        <v>4750</v>
      </c>
      <c r="E1362" s="8"/>
      <c r="F1362" s="8" t="s">
        <v>439</v>
      </c>
      <c r="G1362" s="8"/>
      <c r="H1362" s="8" t="s">
        <v>862</v>
      </c>
      <c r="I1362" s="8"/>
      <c r="J1362" s="8" t="s">
        <v>4691</v>
      </c>
      <c r="K1362" s="8"/>
      <c r="L1362" s="8"/>
      <c r="M1362" s="8" t="s">
        <v>4852</v>
      </c>
      <c r="N1362" s="8" t="s">
        <v>390</v>
      </c>
      <c r="O1362" s="8" t="s">
        <v>397</v>
      </c>
      <c r="P1362" s="8"/>
      <c r="Q1362" s="8" t="s">
        <v>4752</v>
      </c>
      <c r="R1362" s="8" t="s">
        <v>1041</v>
      </c>
      <c r="S1362" s="8" t="s">
        <v>4753</v>
      </c>
      <c r="T1362" s="8"/>
      <c r="U1362" s="8"/>
      <c r="V1362" s="8" t="s">
        <v>1035</v>
      </c>
      <c r="W1362" s="8" t="s">
        <v>73</v>
      </c>
      <c r="X1362" s="10" t="s">
        <v>4754</v>
      </c>
      <c r="Y1362" s="8"/>
      <c r="Z1362" s="8"/>
      <c r="AA1362" s="8"/>
      <c r="AB1362" s="8"/>
      <c r="AC1362" s="8"/>
      <c r="AD1362" s="8"/>
      <c r="AE1362" s="8" t="s">
        <v>886</v>
      </c>
      <c r="AF1362" s="8"/>
      <c r="AG1362" s="8"/>
      <c r="AH1362" s="8" t="s">
        <v>400</v>
      </c>
      <c r="AI1362" s="8" t="s">
        <v>58</v>
      </c>
      <c r="AJ1362" s="8"/>
      <c r="AK1362" s="8" t="s">
        <v>412</v>
      </c>
      <c r="AL1362" s="8" t="s">
        <v>1493</v>
      </c>
      <c r="AM1362" s="8" t="s">
        <v>1077</v>
      </c>
      <c r="AN1362" s="8" t="s">
        <v>401</v>
      </c>
      <c r="AO1362" s="8"/>
      <c r="AP1362" s="8"/>
      <c r="AQ1362" s="8"/>
      <c r="AR1362" s="8"/>
      <c r="AS1362" s="8"/>
      <c r="AT1362" s="8"/>
      <c r="AU1362" s="8"/>
      <c r="AV1362" s="8"/>
      <c r="AW1362" s="8" t="s">
        <v>452</v>
      </c>
      <c r="AX1362" s="8" t="s">
        <v>4755</v>
      </c>
      <c r="AY1362" s="8" t="s">
        <v>73</v>
      </c>
      <c r="AZ1362" s="8" t="s">
        <v>403</v>
      </c>
      <c r="BA1362" s="8"/>
      <c r="BB1362" s="8"/>
      <c r="BC1362" s="8"/>
      <c r="BD1362" s="8"/>
      <c r="BE1362" s="8"/>
      <c r="BF1362" s="8"/>
      <c r="BG1362" s="8"/>
      <c r="BH1362" s="8"/>
      <c r="BI1362" s="8" t="s">
        <v>4756</v>
      </c>
      <c r="BJ1362" s="8"/>
      <c r="BK1362" s="8"/>
      <c r="BL1362" s="8"/>
      <c r="BM1362" s="8"/>
      <c r="BN1362" s="8"/>
      <c r="BO1362" s="8" t="s">
        <v>404</v>
      </c>
      <c r="BP1362" s="8"/>
      <c r="BQ1362" s="8"/>
      <c r="BR1362" s="10"/>
      <c r="BS1362" s="8" t="s">
        <v>405</v>
      </c>
      <c r="BT1362" s="8"/>
      <c r="BU1362" s="8" t="s">
        <v>419</v>
      </c>
      <c r="BV1362" s="8"/>
      <c r="BW1362" s="8"/>
      <c r="BX1362" s="8"/>
      <c r="BY1362" s="8"/>
      <c r="BZ1362" s="8"/>
      <c r="CA1362" s="8"/>
      <c r="CB1362" s="8"/>
      <c r="CC1362" s="8"/>
      <c r="CD1362" s="8"/>
      <c r="CE1362" s="8"/>
      <c r="CF1362" s="8"/>
      <c r="CG1362" s="8"/>
      <c r="CH1362" s="8"/>
      <c r="CI1362" s="8"/>
      <c r="CJ1362" s="8"/>
      <c r="CK1362" s="10"/>
      <c r="CL1362" s="8"/>
      <c r="CM1362" s="8"/>
      <c r="CN1362" s="8"/>
      <c r="CO1362" s="8"/>
      <c r="CP1362" s="8"/>
    </row>
    <row r="1363" spans="2:94">
      <c r="B1363" s="6">
        <v>1362</v>
      </c>
      <c r="C1363" s="7">
        <v>7</v>
      </c>
      <c r="D1363" s="8" t="s">
        <v>4750</v>
      </c>
      <c r="E1363" s="8"/>
      <c r="F1363" s="8" t="s">
        <v>439</v>
      </c>
      <c r="G1363" s="8"/>
      <c r="H1363" s="8" t="s">
        <v>862</v>
      </c>
      <c r="I1363" s="8"/>
      <c r="J1363" s="8" t="s">
        <v>4691</v>
      </c>
      <c r="K1363" s="8"/>
      <c r="L1363" s="8"/>
      <c r="M1363" s="8" t="s">
        <v>4853</v>
      </c>
      <c r="N1363" s="8" t="s">
        <v>390</v>
      </c>
      <c r="O1363" s="8" t="s">
        <v>397</v>
      </c>
      <c r="P1363" s="8"/>
      <c r="Q1363" s="8" t="s">
        <v>4752</v>
      </c>
      <c r="R1363" s="8" t="s">
        <v>1041</v>
      </c>
      <c r="S1363" s="8" t="s">
        <v>4753</v>
      </c>
      <c r="T1363" s="8"/>
      <c r="U1363" s="8"/>
      <c r="V1363" s="8" t="s">
        <v>1035</v>
      </c>
      <c r="W1363" s="8" t="s">
        <v>73</v>
      </c>
      <c r="X1363" s="10" t="s">
        <v>4754</v>
      </c>
      <c r="Y1363" s="8"/>
      <c r="Z1363" s="8"/>
      <c r="AA1363" s="8"/>
      <c r="AB1363" s="8"/>
      <c r="AC1363" s="8"/>
      <c r="AD1363" s="8"/>
      <c r="AE1363" s="8" t="s">
        <v>886</v>
      </c>
      <c r="AF1363" s="8"/>
      <c r="AG1363" s="8"/>
      <c r="AH1363" s="8" t="s">
        <v>400</v>
      </c>
      <c r="AI1363" s="8" t="s">
        <v>58</v>
      </c>
      <c r="AJ1363" s="8"/>
      <c r="AK1363" s="8" t="s">
        <v>412</v>
      </c>
      <c r="AL1363" s="8" t="s">
        <v>1493</v>
      </c>
      <c r="AM1363" s="8" t="s">
        <v>1077</v>
      </c>
      <c r="AN1363" s="8" t="s">
        <v>401</v>
      </c>
      <c r="AO1363" s="8"/>
      <c r="AP1363" s="8"/>
      <c r="AQ1363" s="8"/>
      <c r="AR1363" s="8"/>
      <c r="AS1363" s="8"/>
      <c r="AT1363" s="8"/>
      <c r="AU1363" s="8"/>
      <c r="AV1363" s="8"/>
      <c r="AW1363" s="8" t="s">
        <v>452</v>
      </c>
      <c r="AX1363" s="8" t="s">
        <v>4755</v>
      </c>
      <c r="AY1363" s="8" t="s">
        <v>73</v>
      </c>
      <c r="AZ1363" s="8" t="s">
        <v>403</v>
      </c>
      <c r="BA1363" s="8"/>
      <c r="BB1363" s="8"/>
      <c r="BC1363" s="8"/>
      <c r="BD1363" s="8"/>
      <c r="BE1363" s="8"/>
      <c r="BF1363" s="8"/>
      <c r="BG1363" s="8"/>
      <c r="BH1363" s="8"/>
      <c r="BI1363" s="8" t="s">
        <v>4756</v>
      </c>
      <c r="BJ1363" s="8"/>
      <c r="BK1363" s="8"/>
      <c r="BL1363" s="8"/>
      <c r="BM1363" s="8"/>
      <c r="BN1363" s="8"/>
      <c r="BO1363" s="8" t="s">
        <v>404</v>
      </c>
      <c r="BP1363" s="8"/>
      <c r="BQ1363" s="8"/>
      <c r="BR1363" s="10"/>
      <c r="BS1363" s="8" t="s">
        <v>405</v>
      </c>
      <c r="BT1363" s="8"/>
      <c r="BU1363" s="8" t="s">
        <v>419</v>
      </c>
      <c r="BV1363" s="8"/>
      <c r="BW1363" s="8"/>
      <c r="BX1363" s="8"/>
      <c r="BY1363" s="8"/>
      <c r="BZ1363" s="8"/>
      <c r="CA1363" s="8"/>
      <c r="CB1363" s="8"/>
      <c r="CC1363" s="8"/>
      <c r="CD1363" s="8"/>
      <c r="CE1363" s="8"/>
      <c r="CF1363" s="8"/>
      <c r="CG1363" s="8"/>
      <c r="CH1363" s="8"/>
      <c r="CI1363" s="8"/>
      <c r="CJ1363" s="8"/>
      <c r="CK1363" s="10"/>
      <c r="CL1363" s="8"/>
      <c r="CM1363" s="8"/>
      <c r="CN1363" s="8"/>
      <c r="CO1363" s="8"/>
      <c r="CP1363" s="8"/>
    </row>
    <row r="1364" spans="2:94">
      <c r="B1364" s="6">
        <v>1363</v>
      </c>
      <c r="C1364" s="7">
        <v>7</v>
      </c>
      <c r="D1364" s="8" t="s">
        <v>4750</v>
      </c>
      <c r="E1364" s="8"/>
      <c r="F1364" s="8" t="s">
        <v>439</v>
      </c>
      <c r="G1364" s="8"/>
      <c r="H1364" s="8" t="s">
        <v>862</v>
      </c>
      <c r="I1364" s="8"/>
      <c r="J1364" s="8" t="s">
        <v>4691</v>
      </c>
      <c r="K1364" s="8"/>
      <c r="L1364" s="8"/>
      <c r="M1364" s="8" t="s">
        <v>4854</v>
      </c>
      <c r="N1364" s="8" t="s">
        <v>390</v>
      </c>
      <c r="O1364" s="8" t="s">
        <v>397</v>
      </c>
      <c r="P1364" s="8"/>
      <c r="Q1364" s="8" t="s">
        <v>4752</v>
      </c>
      <c r="R1364" s="8" t="s">
        <v>1041</v>
      </c>
      <c r="S1364" s="8" t="s">
        <v>4753</v>
      </c>
      <c r="T1364" s="8"/>
      <c r="U1364" s="8"/>
      <c r="V1364" s="8" t="s">
        <v>1035</v>
      </c>
      <c r="W1364" s="8" t="s">
        <v>73</v>
      </c>
      <c r="X1364" s="10" t="s">
        <v>4754</v>
      </c>
      <c r="Y1364" s="8"/>
      <c r="Z1364" s="8"/>
      <c r="AA1364" s="8"/>
      <c r="AB1364" s="8"/>
      <c r="AC1364" s="8"/>
      <c r="AD1364" s="8"/>
      <c r="AE1364" s="8" t="s">
        <v>886</v>
      </c>
      <c r="AF1364" s="8"/>
      <c r="AG1364" s="8"/>
      <c r="AH1364" s="8" t="s">
        <v>400</v>
      </c>
      <c r="AI1364" s="8" t="s">
        <v>58</v>
      </c>
      <c r="AJ1364" s="8"/>
      <c r="AK1364" s="8" t="s">
        <v>412</v>
      </c>
      <c r="AL1364" s="8" t="s">
        <v>1493</v>
      </c>
      <c r="AM1364" s="8" t="s">
        <v>1077</v>
      </c>
      <c r="AN1364" s="8" t="s">
        <v>401</v>
      </c>
      <c r="AO1364" s="8"/>
      <c r="AP1364" s="8"/>
      <c r="AQ1364" s="8"/>
      <c r="AR1364" s="8"/>
      <c r="AS1364" s="8"/>
      <c r="AT1364" s="8"/>
      <c r="AU1364" s="8"/>
      <c r="AV1364" s="8"/>
      <c r="AW1364" s="8" t="s">
        <v>452</v>
      </c>
      <c r="AX1364" s="8" t="s">
        <v>4755</v>
      </c>
      <c r="AY1364" s="8" t="s">
        <v>73</v>
      </c>
      <c r="AZ1364" s="8" t="s">
        <v>403</v>
      </c>
      <c r="BA1364" s="8"/>
      <c r="BB1364" s="8"/>
      <c r="BC1364" s="8"/>
      <c r="BD1364" s="8"/>
      <c r="BE1364" s="8"/>
      <c r="BF1364" s="8"/>
      <c r="BG1364" s="8"/>
      <c r="BH1364" s="8"/>
      <c r="BI1364" s="8" t="s">
        <v>4756</v>
      </c>
      <c r="BJ1364" s="8"/>
      <c r="BK1364" s="8"/>
      <c r="BL1364" s="8"/>
      <c r="BM1364" s="8"/>
      <c r="BN1364" s="8"/>
      <c r="BO1364" s="8" t="s">
        <v>404</v>
      </c>
      <c r="BP1364" s="8"/>
      <c r="BQ1364" s="8"/>
      <c r="BR1364" s="10"/>
      <c r="BS1364" s="8" t="s">
        <v>405</v>
      </c>
      <c r="BT1364" s="8"/>
      <c r="BU1364" s="8" t="s">
        <v>419</v>
      </c>
      <c r="BV1364" s="8"/>
      <c r="BW1364" s="8"/>
      <c r="BX1364" s="8"/>
      <c r="BY1364" s="8"/>
      <c r="BZ1364" s="8"/>
      <c r="CA1364" s="8"/>
      <c r="CB1364" s="8"/>
      <c r="CC1364" s="8"/>
      <c r="CD1364" s="8"/>
      <c r="CE1364" s="8"/>
      <c r="CF1364" s="8"/>
      <c r="CG1364" s="8"/>
      <c r="CH1364" s="8"/>
      <c r="CI1364" s="8"/>
      <c r="CJ1364" s="8"/>
      <c r="CK1364" s="10"/>
      <c r="CL1364" s="8"/>
      <c r="CM1364" s="8"/>
      <c r="CN1364" s="8"/>
      <c r="CO1364" s="8"/>
      <c r="CP1364" s="8"/>
    </row>
    <row r="1365" spans="2:94">
      <c r="B1365" s="6">
        <v>1364</v>
      </c>
      <c r="C1365" s="7">
        <v>7</v>
      </c>
      <c r="D1365" s="8" t="s">
        <v>4750</v>
      </c>
      <c r="E1365" s="8"/>
      <c r="F1365" s="8" t="s">
        <v>439</v>
      </c>
      <c r="G1365" s="8"/>
      <c r="H1365" s="8" t="s">
        <v>862</v>
      </c>
      <c r="I1365" s="8"/>
      <c r="J1365" s="8" t="s">
        <v>4691</v>
      </c>
      <c r="K1365" s="8"/>
      <c r="L1365" s="8"/>
      <c r="M1365" s="8" t="s">
        <v>4855</v>
      </c>
      <c r="N1365" s="8" t="s">
        <v>390</v>
      </c>
      <c r="O1365" s="8" t="s">
        <v>397</v>
      </c>
      <c r="P1365" s="8"/>
      <c r="Q1365" s="8" t="s">
        <v>4752</v>
      </c>
      <c r="R1365" s="8" t="s">
        <v>1041</v>
      </c>
      <c r="S1365" s="8" t="s">
        <v>4753</v>
      </c>
      <c r="T1365" s="8"/>
      <c r="U1365" s="8"/>
      <c r="V1365" s="8" t="s">
        <v>1035</v>
      </c>
      <c r="W1365" s="8" t="s">
        <v>73</v>
      </c>
      <c r="X1365" s="10" t="s">
        <v>4754</v>
      </c>
      <c r="Y1365" s="8"/>
      <c r="Z1365" s="8"/>
      <c r="AA1365" s="8"/>
      <c r="AB1365" s="8"/>
      <c r="AC1365" s="8"/>
      <c r="AD1365" s="8"/>
      <c r="AE1365" s="8" t="s">
        <v>886</v>
      </c>
      <c r="AF1365" s="8"/>
      <c r="AG1365" s="8"/>
      <c r="AH1365" s="8" t="s">
        <v>400</v>
      </c>
      <c r="AI1365" s="8" t="s">
        <v>58</v>
      </c>
      <c r="AJ1365" s="8"/>
      <c r="AK1365" s="8" t="s">
        <v>412</v>
      </c>
      <c r="AL1365" s="8" t="s">
        <v>1493</v>
      </c>
      <c r="AM1365" s="8" t="s">
        <v>1077</v>
      </c>
      <c r="AN1365" s="8" t="s">
        <v>401</v>
      </c>
      <c r="AO1365" s="8"/>
      <c r="AP1365" s="8"/>
      <c r="AQ1365" s="8"/>
      <c r="AR1365" s="8"/>
      <c r="AS1365" s="8"/>
      <c r="AT1365" s="8"/>
      <c r="AU1365" s="8"/>
      <c r="AV1365" s="8"/>
      <c r="AW1365" s="8" t="s">
        <v>452</v>
      </c>
      <c r="AX1365" s="8" t="s">
        <v>4755</v>
      </c>
      <c r="AY1365" s="8" t="s">
        <v>73</v>
      </c>
      <c r="AZ1365" s="8" t="s">
        <v>403</v>
      </c>
      <c r="BA1365" s="8"/>
      <c r="BB1365" s="8"/>
      <c r="BC1365" s="8"/>
      <c r="BD1365" s="8"/>
      <c r="BE1365" s="8"/>
      <c r="BF1365" s="8"/>
      <c r="BG1365" s="8"/>
      <c r="BH1365" s="8"/>
      <c r="BI1365" s="8" t="s">
        <v>4756</v>
      </c>
      <c r="BJ1365" s="8"/>
      <c r="BK1365" s="8"/>
      <c r="BL1365" s="8"/>
      <c r="BM1365" s="8"/>
      <c r="BN1365" s="8"/>
      <c r="BO1365" s="8" t="s">
        <v>404</v>
      </c>
      <c r="BP1365" s="8"/>
      <c r="BQ1365" s="8"/>
      <c r="BR1365" s="10"/>
      <c r="BS1365" s="8" t="s">
        <v>405</v>
      </c>
      <c r="BT1365" s="8"/>
      <c r="BU1365" s="8" t="s">
        <v>419</v>
      </c>
      <c r="BV1365" s="8"/>
      <c r="BW1365" s="8"/>
      <c r="BX1365" s="8"/>
      <c r="BY1365" s="8"/>
      <c r="BZ1365" s="8"/>
      <c r="CA1365" s="8"/>
      <c r="CB1365" s="8"/>
      <c r="CC1365" s="8"/>
      <c r="CD1365" s="8"/>
      <c r="CE1365" s="8"/>
      <c r="CF1365" s="8"/>
      <c r="CG1365" s="8"/>
      <c r="CH1365" s="8"/>
      <c r="CI1365" s="8"/>
      <c r="CJ1365" s="8"/>
      <c r="CK1365" s="10"/>
      <c r="CL1365" s="8"/>
      <c r="CM1365" s="8"/>
      <c r="CN1365" s="8"/>
      <c r="CO1365" s="8"/>
      <c r="CP1365" s="8"/>
    </row>
    <row r="1366" spans="2:94">
      <c r="B1366" s="6">
        <v>1365</v>
      </c>
      <c r="C1366" s="7">
        <v>7</v>
      </c>
      <c r="D1366" s="8" t="s">
        <v>4750</v>
      </c>
      <c r="E1366" s="8"/>
      <c r="F1366" s="8" t="s">
        <v>439</v>
      </c>
      <c r="G1366" s="8"/>
      <c r="H1366" s="8" t="s">
        <v>862</v>
      </c>
      <c r="I1366" s="8"/>
      <c r="J1366" s="8" t="s">
        <v>4691</v>
      </c>
      <c r="K1366" s="8"/>
      <c r="L1366" s="8"/>
      <c r="M1366" s="8" t="s">
        <v>4856</v>
      </c>
      <c r="N1366" s="8" t="s">
        <v>390</v>
      </c>
      <c r="O1366" s="8" t="s">
        <v>397</v>
      </c>
      <c r="P1366" s="8"/>
      <c r="Q1366" s="8" t="s">
        <v>4752</v>
      </c>
      <c r="R1366" s="8" t="s">
        <v>1041</v>
      </c>
      <c r="S1366" s="8" t="s">
        <v>4753</v>
      </c>
      <c r="T1366" s="8"/>
      <c r="U1366" s="8"/>
      <c r="V1366" s="8" t="s">
        <v>1035</v>
      </c>
      <c r="W1366" s="8" t="s">
        <v>73</v>
      </c>
      <c r="X1366" s="10" t="s">
        <v>4754</v>
      </c>
      <c r="Y1366" s="8"/>
      <c r="Z1366" s="8"/>
      <c r="AA1366" s="8"/>
      <c r="AB1366" s="8"/>
      <c r="AC1366" s="8"/>
      <c r="AD1366" s="8"/>
      <c r="AE1366" s="8" t="s">
        <v>886</v>
      </c>
      <c r="AF1366" s="8"/>
      <c r="AG1366" s="8"/>
      <c r="AH1366" s="8" t="s">
        <v>400</v>
      </c>
      <c r="AI1366" s="8" t="s">
        <v>58</v>
      </c>
      <c r="AJ1366" s="8"/>
      <c r="AK1366" s="8" t="s">
        <v>412</v>
      </c>
      <c r="AL1366" s="8" t="s">
        <v>1493</v>
      </c>
      <c r="AM1366" s="8" t="s">
        <v>1077</v>
      </c>
      <c r="AN1366" s="8" t="s">
        <v>401</v>
      </c>
      <c r="AO1366" s="8"/>
      <c r="AP1366" s="8"/>
      <c r="AQ1366" s="8"/>
      <c r="AR1366" s="8"/>
      <c r="AS1366" s="8"/>
      <c r="AT1366" s="8"/>
      <c r="AU1366" s="8"/>
      <c r="AV1366" s="8"/>
      <c r="AW1366" s="8" t="s">
        <v>452</v>
      </c>
      <c r="AX1366" s="8" t="s">
        <v>4755</v>
      </c>
      <c r="AY1366" s="8" t="s">
        <v>73</v>
      </c>
      <c r="AZ1366" s="8" t="s">
        <v>403</v>
      </c>
      <c r="BA1366" s="8"/>
      <c r="BB1366" s="8"/>
      <c r="BC1366" s="8"/>
      <c r="BD1366" s="8"/>
      <c r="BE1366" s="8"/>
      <c r="BF1366" s="8"/>
      <c r="BG1366" s="8"/>
      <c r="BH1366" s="8"/>
      <c r="BI1366" s="8" t="s">
        <v>4756</v>
      </c>
      <c r="BJ1366" s="8"/>
      <c r="BK1366" s="8"/>
      <c r="BL1366" s="8"/>
      <c r="BM1366" s="8"/>
      <c r="BN1366" s="8"/>
      <c r="BO1366" s="8" t="s">
        <v>404</v>
      </c>
      <c r="BP1366" s="8"/>
      <c r="BQ1366" s="8"/>
      <c r="BR1366" s="10"/>
      <c r="BS1366" s="8" t="s">
        <v>405</v>
      </c>
      <c r="BT1366" s="8"/>
      <c r="BU1366" s="8" t="s">
        <v>419</v>
      </c>
      <c r="BV1366" s="8"/>
      <c r="BW1366" s="8"/>
      <c r="BX1366" s="8"/>
      <c r="BY1366" s="8"/>
      <c r="BZ1366" s="8"/>
      <c r="CA1366" s="8"/>
      <c r="CB1366" s="8"/>
      <c r="CC1366" s="8"/>
      <c r="CD1366" s="8"/>
      <c r="CE1366" s="8"/>
      <c r="CF1366" s="8"/>
      <c r="CG1366" s="8"/>
      <c r="CH1366" s="8"/>
      <c r="CI1366" s="8"/>
      <c r="CJ1366" s="8"/>
      <c r="CK1366" s="10"/>
      <c r="CL1366" s="8"/>
      <c r="CM1366" s="8"/>
      <c r="CN1366" s="8"/>
      <c r="CO1366" s="8"/>
      <c r="CP1366" s="8"/>
    </row>
    <row r="1367" spans="2:94">
      <c r="B1367" s="6">
        <v>1366</v>
      </c>
      <c r="C1367" s="7">
        <v>7</v>
      </c>
      <c r="D1367" s="8" t="s">
        <v>4750</v>
      </c>
      <c r="E1367" s="8"/>
      <c r="F1367" s="8" t="s">
        <v>439</v>
      </c>
      <c r="G1367" s="8"/>
      <c r="H1367" s="8" t="s">
        <v>862</v>
      </c>
      <c r="I1367" s="8"/>
      <c r="J1367" s="8" t="s">
        <v>4691</v>
      </c>
      <c r="K1367" s="8"/>
      <c r="L1367" s="8"/>
      <c r="M1367" s="8" t="s">
        <v>4857</v>
      </c>
      <c r="N1367" s="8" t="s">
        <v>390</v>
      </c>
      <c r="O1367" s="8" t="s">
        <v>397</v>
      </c>
      <c r="P1367" s="8"/>
      <c r="Q1367" s="8" t="s">
        <v>4752</v>
      </c>
      <c r="R1367" s="8" t="s">
        <v>1041</v>
      </c>
      <c r="S1367" s="8" t="s">
        <v>4753</v>
      </c>
      <c r="T1367" s="8"/>
      <c r="U1367" s="8"/>
      <c r="V1367" s="8" t="s">
        <v>1035</v>
      </c>
      <c r="W1367" s="8" t="s">
        <v>73</v>
      </c>
      <c r="X1367" s="10" t="s">
        <v>4754</v>
      </c>
      <c r="Y1367" s="8"/>
      <c r="Z1367" s="8"/>
      <c r="AA1367" s="8"/>
      <c r="AB1367" s="8"/>
      <c r="AC1367" s="8"/>
      <c r="AD1367" s="8"/>
      <c r="AE1367" s="8" t="s">
        <v>886</v>
      </c>
      <c r="AF1367" s="8"/>
      <c r="AG1367" s="8"/>
      <c r="AH1367" s="8" t="s">
        <v>400</v>
      </c>
      <c r="AI1367" s="8" t="s">
        <v>58</v>
      </c>
      <c r="AJ1367" s="8"/>
      <c r="AK1367" s="8" t="s">
        <v>412</v>
      </c>
      <c r="AL1367" s="8" t="s">
        <v>1493</v>
      </c>
      <c r="AM1367" s="8" t="s">
        <v>1077</v>
      </c>
      <c r="AN1367" s="8" t="s">
        <v>401</v>
      </c>
      <c r="AO1367" s="8"/>
      <c r="AP1367" s="8"/>
      <c r="AQ1367" s="8"/>
      <c r="AR1367" s="8"/>
      <c r="AS1367" s="8"/>
      <c r="AT1367" s="8"/>
      <c r="AU1367" s="8"/>
      <c r="AV1367" s="8"/>
      <c r="AW1367" s="8" t="s">
        <v>452</v>
      </c>
      <c r="AX1367" s="8" t="s">
        <v>4755</v>
      </c>
      <c r="AY1367" s="8" t="s">
        <v>73</v>
      </c>
      <c r="AZ1367" s="8" t="s">
        <v>403</v>
      </c>
      <c r="BA1367" s="8"/>
      <c r="BB1367" s="8"/>
      <c r="BC1367" s="8"/>
      <c r="BD1367" s="8"/>
      <c r="BE1367" s="8"/>
      <c r="BF1367" s="8"/>
      <c r="BG1367" s="8"/>
      <c r="BH1367" s="8"/>
      <c r="BI1367" s="8" t="s">
        <v>4756</v>
      </c>
      <c r="BJ1367" s="8"/>
      <c r="BK1367" s="8"/>
      <c r="BL1367" s="8"/>
      <c r="BM1367" s="8"/>
      <c r="BN1367" s="8"/>
      <c r="BO1367" s="8" t="s">
        <v>404</v>
      </c>
      <c r="BP1367" s="8"/>
      <c r="BQ1367" s="8"/>
      <c r="BR1367" s="10"/>
      <c r="BS1367" s="8" t="s">
        <v>405</v>
      </c>
      <c r="BT1367" s="8"/>
      <c r="BU1367" s="8" t="s">
        <v>419</v>
      </c>
      <c r="BV1367" s="8"/>
      <c r="BW1367" s="8"/>
      <c r="BX1367" s="8"/>
      <c r="BY1367" s="8"/>
      <c r="BZ1367" s="8"/>
      <c r="CA1367" s="8"/>
      <c r="CB1367" s="8"/>
      <c r="CC1367" s="8"/>
      <c r="CD1367" s="8"/>
      <c r="CE1367" s="8"/>
      <c r="CF1367" s="8"/>
      <c r="CG1367" s="8"/>
      <c r="CH1367" s="8"/>
      <c r="CI1367" s="8"/>
      <c r="CJ1367" s="8"/>
      <c r="CK1367" s="10"/>
      <c r="CL1367" s="8"/>
      <c r="CM1367" s="8"/>
      <c r="CN1367" s="8"/>
      <c r="CO1367" s="8"/>
      <c r="CP1367" s="8"/>
    </row>
    <row r="1368" spans="2:94">
      <c r="B1368" s="6">
        <v>1367</v>
      </c>
      <c r="C1368" s="7">
        <v>7</v>
      </c>
      <c r="D1368" s="8" t="s">
        <v>4858</v>
      </c>
      <c r="E1368" s="8"/>
      <c r="F1368" s="8" t="s">
        <v>439</v>
      </c>
      <c r="G1368" s="8"/>
      <c r="H1368" s="8" t="s">
        <v>862</v>
      </c>
      <c r="I1368" s="8"/>
      <c r="J1368" s="8" t="s">
        <v>4691</v>
      </c>
      <c r="K1368" s="8"/>
      <c r="L1368" s="8"/>
      <c r="M1368" s="8" t="s">
        <v>4859</v>
      </c>
      <c r="N1368" s="8" t="s">
        <v>440</v>
      </c>
      <c r="O1368" s="8"/>
      <c r="P1368" s="8"/>
      <c r="Q1368" s="8" t="s">
        <v>4860</v>
      </c>
      <c r="R1368" s="8" t="s">
        <v>391</v>
      </c>
      <c r="S1368" s="8" t="s">
        <v>4861</v>
      </c>
      <c r="T1368" s="8"/>
      <c r="U1368" s="8"/>
      <c r="V1368" s="8" t="s">
        <v>751</v>
      </c>
      <c r="W1368" s="8" t="s">
        <v>442</v>
      </c>
      <c r="X1368" s="10" t="s">
        <v>4862</v>
      </c>
      <c r="Y1368" s="8"/>
      <c r="Z1368" s="8"/>
      <c r="AA1368" s="8"/>
      <c r="AB1368" s="8"/>
      <c r="AC1368" s="8"/>
      <c r="AD1368" s="8"/>
      <c r="AE1368" s="8"/>
      <c r="AF1368" s="8"/>
      <c r="AG1368" s="8"/>
      <c r="AH1368" s="8" t="s">
        <v>393</v>
      </c>
      <c r="AI1368" s="8" t="s">
        <v>1512</v>
      </c>
      <c r="AJ1368" s="8"/>
      <c r="AK1368" s="8" t="s">
        <v>412</v>
      </c>
      <c r="AL1368" s="8" t="s">
        <v>1493</v>
      </c>
      <c r="AM1368" s="8"/>
      <c r="AN1368" s="8"/>
      <c r="AO1368" s="8"/>
      <c r="AP1368" s="8"/>
      <c r="AQ1368" s="8"/>
      <c r="AR1368" s="8"/>
      <c r="AS1368" s="8"/>
      <c r="AT1368" s="8"/>
      <c r="AU1368" s="8"/>
      <c r="AV1368" s="8"/>
      <c r="AW1368" s="8"/>
      <c r="AX1368" s="8"/>
      <c r="AY1368" s="8" t="s">
        <v>442</v>
      </c>
      <c r="AZ1368" s="8"/>
      <c r="BA1368" s="8"/>
      <c r="BB1368" s="8"/>
      <c r="BC1368" s="8"/>
      <c r="BD1368" s="8"/>
      <c r="BE1368" s="8"/>
      <c r="BF1368" s="8"/>
      <c r="BG1368" s="8"/>
      <c r="BH1368" s="8"/>
      <c r="BI1368" s="8"/>
      <c r="BJ1368" s="8"/>
      <c r="BK1368" s="8"/>
      <c r="BL1368" s="8"/>
      <c r="BM1368" s="8"/>
      <c r="BN1368" s="8"/>
      <c r="BO1368" s="8"/>
      <c r="BP1368" s="8"/>
      <c r="BQ1368" s="8"/>
      <c r="BR1368" s="10"/>
      <c r="BS1368" s="8"/>
      <c r="BT1368" s="8"/>
      <c r="BU1368" s="8"/>
      <c r="BV1368" s="8"/>
      <c r="BW1368" s="8"/>
      <c r="BX1368" s="8"/>
      <c r="BY1368" s="8"/>
      <c r="BZ1368" s="8"/>
      <c r="CA1368" s="8"/>
      <c r="CB1368" s="8"/>
      <c r="CC1368" s="8"/>
      <c r="CD1368" s="8"/>
      <c r="CE1368" s="8"/>
      <c r="CF1368" s="8"/>
      <c r="CG1368" s="8"/>
      <c r="CH1368" s="8"/>
      <c r="CI1368" s="8"/>
      <c r="CJ1368" s="8"/>
      <c r="CK1368" s="10"/>
      <c r="CL1368" s="8"/>
      <c r="CM1368" s="8"/>
      <c r="CN1368" s="8"/>
      <c r="CO1368" s="8"/>
      <c r="CP1368" s="8"/>
    </row>
    <row r="1369" spans="2:94">
      <c r="B1369" s="6">
        <v>1368</v>
      </c>
      <c r="C1369" s="7">
        <v>8</v>
      </c>
      <c r="D1369" s="8" t="s">
        <v>4736</v>
      </c>
      <c r="E1369" s="8" t="s">
        <v>396</v>
      </c>
      <c r="F1369" s="8" t="s">
        <v>439</v>
      </c>
      <c r="G1369" s="8"/>
      <c r="H1369" s="8" t="s">
        <v>862</v>
      </c>
      <c r="I1369" s="8"/>
      <c r="J1369" s="8" t="s">
        <v>4691</v>
      </c>
      <c r="K1369" s="8"/>
      <c r="L1369" s="8"/>
      <c r="M1369" s="8" t="s">
        <v>4863</v>
      </c>
      <c r="N1369" s="8" t="s">
        <v>390</v>
      </c>
      <c r="O1369" s="8" t="s">
        <v>397</v>
      </c>
      <c r="P1369" s="8"/>
      <c r="Q1369" s="8" t="s">
        <v>4738</v>
      </c>
      <c r="R1369" s="8" t="s">
        <v>1041</v>
      </c>
      <c r="S1369" s="8" t="s">
        <v>4739</v>
      </c>
      <c r="T1369" s="8"/>
      <c r="U1369" s="8"/>
      <c r="V1369" s="8" t="s">
        <v>571</v>
      </c>
      <c r="W1369" s="8" t="s">
        <v>105</v>
      </c>
      <c r="X1369" s="10" t="s">
        <v>2934</v>
      </c>
      <c r="Y1369" s="8"/>
      <c r="Z1369" s="8"/>
      <c r="AA1369" s="8"/>
      <c r="AB1369" s="8"/>
      <c r="AC1369" s="8"/>
      <c r="AD1369" s="8"/>
      <c r="AE1369" s="8" t="s">
        <v>4740</v>
      </c>
      <c r="AF1369" s="8"/>
      <c r="AG1369" s="8"/>
      <c r="AH1369" s="8" t="s">
        <v>393</v>
      </c>
      <c r="AI1369" s="8" t="s">
        <v>1512</v>
      </c>
      <c r="AJ1369" s="8"/>
      <c r="AK1369" s="8" t="s">
        <v>394</v>
      </c>
      <c r="AL1369" s="8" t="s">
        <v>395</v>
      </c>
      <c r="AM1369" s="8" t="s">
        <v>4741</v>
      </c>
      <c r="AN1369" s="8" t="s">
        <v>415</v>
      </c>
      <c r="AO1369" s="8"/>
      <c r="AP1369" s="8"/>
      <c r="AQ1369" s="8"/>
      <c r="AR1369" s="8"/>
      <c r="AS1369" s="8"/>
      <c r="AT1369" s="8"/>
      <c r="AU1369" s="8"/>
      <c r="AV1369" s="8"/>
      <c r="AW1369" s="8" t="s">
        <v>452</v>
      </c>
      <c r="AX1369" s="8"/>
      <c r="AY1369" s="8" t="s">
        <v>105</v>
      </c>
      <c r="AZ1369" s="8"/>
      <c r="BA1369" s="8"/>
      <c r="BB1369" s="8"/>
      <c r="BC1369" s="8"/>
      <c r="BD1369" s="8"/>
      <c r="BE1369" s="8"/>
      <c r="BF1369" s="8"/>
      <c r="BG1369" s="8"/>
      <c r="BH1369" s="8"/>
      <c r="BI1369" s="8" t="s">
        <v>4742</v>
      </c>
      <c r="BJ1369" s="8"/>
      <c r="BK1369" s="8"/>
      <c r="BL1369" s="8"/>
      <c r="BM1369" s="8"/>
      <c r="BN1369" s="8"/>
      <c r="BO1369" s="8" t="s">
        <v>674</v>
      </c>
      <c r="BP1369" s="8"/>
      <c r="BQ1369" s="8"/>
      <c r="BR1369" s="10"/>
      <c r="BS1369" s="8" t="s">
        <v>2691</v>
      </c>
      <c r="BT1369" s="8" t="s">
        <v>4743</v>
      </c>
      <c r="BU1369" s="8" t="s">
        <v>419</v>
      </c>
      <c r="BV1369" s="8" t="s">
        <v>1550</v>
      </c>
      <c r="BW1369" s="8" t="s">
        <v>2455</v>
      </c>
      <c r="BX1369" s="8"/>
      <c r="BY1369" s="8"/>
      <c r="BZ1369" s="8"/>
      <c r="CA1369" s="8"/>
      <c r="CB1369" s="8"/>
      <c r="CC1369" s="8"/>
      <c r="CD1369" s="8"/>
      <c r="CE1369" s="8"/>
      <c r="CF1369" s="8"/>
      <c r="CG1369" s="8"/>
      <c r="CH1369" s="8"/>
      <c r="CI1369" s="8"/>
      <c r="CJ1369" s="8"/>
      <c r="CK1369" s="10"/>
      <c r="CL1369" s="8"/>
      <c r="CM1369" s="8"/>
      <c r="CN1369" s="8"/>
      <c r="CO1369" s="8"/>
      <c r="CP1369" s="8"/>
    </row>
    <row r="1370" spans="2:94">
      <c r="B1370" s="6">
        <v>1369</v>
      </c>
      <c r="C1370" s="7">
        <v>8</v>
      </c>
      <c r="D1370" s="8" t="s">
        <v>4864</v>
      </c>
      <c r="E1370" s="8" t="s">
        <v>396</v>
      </c>
      <c r="F1370" s="8" t="s">
        <v>439</v>
      </c>
      <c r="G1370" s="8"/>
      <c r="H1370" s="8" t="s">
        <v>862</v>
      </c>
      <c r="I1370" s="8"/>
      <c r="J1370" s="8" t="s">
        <v>4691</v>
      </c>
      <c r="K1370" s="8"/>
      <c r="L1370" s="8"/>
      <c r="M1370" s="8" t="s">
        <v>4865</v>
      </c>
      <c r="N1370" s="8" t="s">
        <v>440</v>
      </c>
      <c r="O1370" s="8"/>
      <c r="P1370" s="8"/>
      <c r="Q1370" s="8" t="s">
        <v>4866</v>
      </c>
      <c r="R1370" s="8" t="s">
        <v>491</v>
      </c>
      <c r="S1370" s="8" t="s">
        <v>4867</v>
      </c>
      <c r="T1370" s="8"/>
      <c r="U1370" s="8"/>
      <c r="V1370" s="8" t="s">
        <v>1021</v>
      </c>
      <c r="W1370" s="8"/>
      <c r="X1370" s="10"/>
      <c r="Y1370" s="8"/>
      <c r="Z1370" s="8"/>
      <c r="AA1370" s="8"/>
      <c r="AB1370" s="8"/>
      <c r="AC1370" s="8"/>
      <c r="AD1370" s="8"/>
      <c r="AE1370" s="8" t="s">
        <v>1545</v>
      </c>
      <c r="AF1370" s="8"/>
      <c r="AG1370" s="8"/>
      <c r="AH1370" s="8" t="s">
        <v>393</v>
      </c>
      <c r="AI1370" s="8" t="s">
        <v>1512</v>
      </c>
      <c r="AJ1370" s="8"/>
      <c r="AK1370" s="8" t="s">
        <v>412</v>
      </c>
      <c r="AL1370" s="8" t="s">
        <v>1493</v>
      </c>
      <c r="AM1370" s="8" t="s">
        <v>4782</v>
      </c>
      <c r="AN1370" s="8" t="s">
        <v>415</v>
      </c>
      <c r="AO1370" s="8"/>
      <c r="AP1370" s="8"/>
      <c r="AQ1370" s="8"/>
      <c r="AR1370" s="8"/>
      <c r="AS1370" s="8"/>
      <c r="AT1370" s="8"/>
      <c r="AU1370" s="8"/>
      <c r="AV1370" s="8"/>
      <c r="AW1370" s="8"/>
      <c r="AX1370" s="8"/>
      <c r="AY1370" s="8"/>
      <c r="AZ1370" s="8"/>
      <c r="BA1370" s="8"/>
      <c r="BB1370" s="8"/>
      <c r="BC1370" s="8"/>
      <c r="BD1370" s="8"/>
      <c r="BE1370" s="8"/>
      <c r="BF1370" s="8"/>
      <c r="BG1370" s="8"/>
      <c r="BH1370" s="8"/>
      <c r="BI1370" s="8" t="s">
        <v>4868</v>
      </c>
      <c r="BJ1370" s="8"/>
      <c r="BK1370" s="8"/>
      <c r="BL1370" s="8"/>
      <c r="BM1370" s="8"/>
      <c r="BN1370" s="8"/>
      <c r="BO1370" s="8"/>
      <c r="BP1370" s="8"/>
      <c r="BQ1370" s="8"/>
      <c r="BR1370" s="10"/>
      <c r="BS1370" s="8" t="s">
        <v>1735</v>
      </c>
      <c r="BT1370" s="8"/>
      <c r="BU1370" s="8"/>
      <c r="BV1370" s="8" t="s">
        <v>1550</v>
      </c>
      <c r="BW1370" s="8"/>
      <c r="BX1370" s="8"/>
      <c r="BY1370" s="8"/>
      <c r="BZ1370" s="8"/>
      <c r="CA1370" s="8"/>
      <c r="CB1370" s="8"/>
      <c r="CC1370" s="8"/>
      <c r="CD1370" s="8"/>
      <c r="CE1370" s="8"/>
      <c r="CF1370" s="8"/>
      <c r="CG1370" s="8"/>
      <c r="CH1370" s="8"/>
      <c r="CI1370" s="8"/>
      <c r="CJ1370" s="8"/>
      <c r="CK1370" s="10"/>
      <c r="CL1370" s="8"/>
      <c r="CM1370" s="8"/>
      <c r="CN1370" s="8"/>
      <c r="CO1370" s="8"/>
      <c r="CP1370" s="8"/>
    </row>
    <row r="1371" spans="2:94">
      <c r="B1371" s="6">
        <v>1370</v>
      </c>
      <c r="C1371" s="7">
        <v>8</v>
      </c>
      <c r="D1371" s="8" t="s">
        <v>4869</v>
      </c>
      <c r="E1371" s="8"/>
      <c r="F1371" s="8" t="s">
        <v>439</v>
      </c>
      <c r="G1371" s="8"/>
      <c r="H1371" s="8" t="s">
        <v>862</v>
      </c>
      <c r="I1371" s="8"/>
      <c r="J1371" s="8" t="s">
        <v>4691</v>
      </c>
      <c r="K1371" s="8"/>
      <c r="L1371" s="8"/>
      <c r="M1371" s="8" t="s">
        <v>4870</v>
      </c>
      <c r="N1371" s="8" t="s">
        <v>440</v>
      </c>
      <c r="O1371" s="8"/>
      <c r="P1371" s="8"/>
      <c r="Q1371" s="8" t="s">
        <v>4871</v>
      </c>
      <c r="R1371" s="8" t="s">
        <v>491</v>
      </c>
      <c r="S1371" s="8" t="s">
        <v>4872</v>
      </c>
      <c r="T1371" s="8"/>
      <c r="U1371" s="8"/>
      <c r="V1371" s="8" t="s">
        <v>1183</v>
      </c>
      <c r="W1371" s="8"/>
      <c r="X1371" s="10"/>
      <c r="Y1371" s="8"/>
      <c r="Z1371" s="8"/>
      <c r="AA1371" s="8"/>
      <c r="AB1371" s="8"/>
      <c r="AC1371" s="8"/>
      <c r="AD1371" s="8"/>
      <c r="AE1371" s="8"/>
      <c r="AF1371" s="8"/>
      <c r="AG1371" s="8"/>
      <c r="AH1371" s="8" t="s">
        <v>393</v>
      </c>
      <c r="AI1371" s="8" t="s">
        <v>59</v>
      </c>
      <c r="AJ1371" s="8"/>
      <c r="AK1371" s="8" t="s">
        <v>394</v>
      </c>
      <c r="AL1371" s="8" t="s">
        <v>395</v>
      </c>
      <c r="AM1371" s="8" t="s">
        <v>887</v>
      </c>
      <c r="AN1371" s="8" t="s">
        <v>415</v>
      </c>
      <c r="AO1371" s="8"/>
      <c r="AP1371" s="8"/>
      <c r="AQ1371" s="8"/>
      <c r="AR1371" s="8"/>
      <c r="AS1371" s="8"/>
      <c r="AT1371" s="8"/>
      <c r="AU1371" s="8"/>
      <c r="AV1371" s="8"/>
      <c r="AW1371" s="8"/>
      <c r="AX1371" s="8"/>
      <c r="AY1371" s="8"/>
      <c r="AZ1371" s="8"/>
      <c r="BA1371" s="8"/>
      <c r="BB1371" s="8"/>
      <c r="BC1371" s="8"/>
      <c r="BD1371" s="8"/>
      <c r="BE1371" s="8"/>
      <c r="BF1371" s="8"/>
      <c r="BG1371" s="8"/>
      <c r="BH1371" s="8"/>
      <c r="BI1371" s="8" t="s">
        <v>4873</v>
      </c>
      <c r="BJ1371" s="8"/>
      <c r="BK1371" s="8"/>
      <c r="BL1371" s="8"/>
      <c r="BM1371" s="8"/>
      <c r="BN1371" s="8"/>
      <c r="BO1371" s="8"/>
      <c r="BP1371" s="8"/>
      <c r="BQ1371" s="8"/>
      <c r="BR1371" s="10"/>
      <c r="BS1371" s="8" t="s">
        <v>405</v>
      </c>
      <c r="BT1371" s="8"/>
      <c r="BU1371" s="8"/>
      <c r="BV1371" s="8"/>
      <c r="BW1371" s="8"/>
      <c r="BX1371" s="8"/>
      <c r="BY1371" s="8"/>
      <c r="BZ1371" s="8"/>
      <c r="CA1371" s="8"/>
      <c r="CB1371" s="8"/>
      <c r="CC1371" s="8"/>
      <c r="CD1371" s="8"/>
      <c r="CE1371" s="8"/>
      <c r="CF1371" s="8"/>
      <c r="CG1371" s="8"/>
      <c r="CH1371" s="8"/>
      <c r="CI1371" s="8"/>
      <c r="CJ1371" s="8"/>
      <c r="CK1371" s="10"/>
      <c r="CL1371" s="8"/>
      <c r="CM1371" s="8"/>
      <c r="CN1371" s="8"/>
      <c r="CO1371" s="8"/>
      <c r="CP1371" s="8"/>
    </row>
    <row r="1372" spans="2:94">
      <c r="B1372" s="6">
        <v>1371</v>
      </c>
      <c r="C1372" s="7">
        <v>7</v>
      </c>
      <c r="D1372" s="8" t="s">
        <v>4874</v>
      </c>
      <c r="E1372" s="8"/>
      <c r="F1372" s="8" t="s">
        <v>439</v>
      </c>
      <c r="G1372" s="8"/>
      <c r="H1372" s="8" t="s">
        <v>862</v>
      </c>
      <c r="I1372" s="8"/>
      <c r="J1372" s="8" t="s">
        <v>4691</v>
      </c>
      <c r="K1372" s="8"/>
      <c r="L1372" s="8"/>
      <c r="M1372" s="8" t="s">
        <v>4875</v>
      </c>
      <c r="N1372" s="8" t="s">
        <v>440</v>
      </c>
      <c r="O1372" s="8"/>
      <c r="P1372" s="8"/>
      <c r="Q1372" s="8" t="s">
        <v>4876</v>
      </c>
      <c r="R1372" s="8" t="s">
        <v>491</v>
      </c>
      <c r="S1372" s="8" t="s">
        <v>4877</v>
      </c>
      <c r="T1372" s="8"/>
      <c r="U1372" s="8"/>
      <c r="V1372" s="8" t="s">
        <v>409</v>
      </c>
      <c r="W1372" s="8" t="s">
        <v>105</v>
      </c>
      <c r="X1372" s="10" t="s">
        <v>4878</v>
      </c>
      <c r="Y1372" s="8"/>
      <c r="Z1372" s="8"/>
      <c r="AA1372" s="8"/>
      <c r="AB1372" s="8"/>
      <c r="AC1372" s="8"/>
      <c r="AD1372" s="8"/>
      <c r="AE1372" s="8"/>
      <c r="AF1372" s="8"/>
      <c r="AG1372" s="8"/>
      <c r="AH1372" s="8" t="s">
        <v>393</v>
      </c>
      <c r="AI1372" s="8" t="s">
        <v>1512</v>
      </c>
      <c r="AJ1372" s="8"/>
      <c r="AK1372" s="8" t="s">
        <v>394</v>
      </c>
      <c r="AL1372" s="8" t="s">
        <v>395</v>
      </c>
      <c r="AM1372" s="8"/>
      <c r="AN1372" s="8"/>
      <c r="AO1372" s="8"/>
      <c r="AP1372" s="8"/>
      <c r="AQ1372" s="8"/>
      <c r="AR1372" s="8"/>
      <c r="AS1372" s="8"/>
      <c r="AT1372" s="8"/>
      <c r="AU1372" s="8"/>
      <c r="AV1372" s="8"/>
      <c r="AW1372" s="8"/>
      <c r="AX1372" s="8"/>
      <c r="AY1372" s="8" t="s">
        <v>105</v>
      </c>
      <c r="AZ1372" s="8"/>
      <c r="BA1372" s="8"/>
      <c r="BB1372" s="8"/>
      <c r="BC1372" s="8"/>
      <c r="BD1372" s="8"/>
      <c r="BE1372" s="8"/>
      <c r="BF1372" s="8"/>
      <c r="BG1372" s="8"/>
      <c r="BH1372" s="8"/>
      <c r="BI1372" s="8"/>
      <c r="BJ1372" s="8"/>
      <c r="BK1372" s="8"/>
      <c r="BL1372" s="8"/>
      <c r="BM1372" s="8"/>
      <c r="BN1372" s="8"/>
      <c r="BO1372" s="8"/>
      <c r="BP1372" s="8"/>
      <c r="BQ1372" s="8"/>
      <c r="BR1372" s="10"/>
      <c r="BS1372" s="8"/>
      <c r="BT1372" s="8"/>
      <c r="BU1372" s="8"/>
      <c r="BV1372" s="8"/>
      <c r="BW1372" s="8"/>
      <c r="BX1372" s="8"/>
      <c r="BY1372" s="8"/>
      <c r="BZ1372" s="8"/>
      <c r="CA1372" s="8"/>
      <c r="CB1372" s="8"/>
      <c r="CC1372" s="8"/>
      <c r="CD1372" s="8"/>
      <c r="CE1372" s="8"/>
      <c r="CF1372" s="8"/>
      <c r="CG1372" s="8"/>
      <c r="CH1372" s="8"/>
      <c r="CI1372" s="8"/>
      <c r="CJ1372" s="8"/>
      <c r="CK1372" s="10"/>
      <c r="CL1372" s="8"/>
      <c r="CM1372" s="8"/>
      <c r="CN1372" s="8"/>
      <c r="CO1372" s="8"/>
      <c r="CP1372" s="8"/>
    </row>
    <row r="1373" spans="2:94">
      <c r="B1373" s="6">
        <v>1372</v>
      </c>
      <c r="C1373" s="7">
        <v>8</v>
      </c>
      <c r="D1373" s="8" t="s">
        <v>4736</v>
      </c>
      <c r="E1373" s="8" t="s">
        <v>396</v>
      </c>
      <c r="F1373" s="8" t="s">
        <v>439</v>
      </c>
      <c r="G1373" s="8"/>
      <c r="H1373" s="8" t="s">
        <v>862</v>
      </c>
      <c r="I1373" s="8"/>
      <c r="J1373" s="8" t="s">
        <v>4691</v>
      </c>
      <c r="K1373" s="8"/>
      <c r="L1373" s="8"/>
      <c r="M1373" s="8" t="s">
        <v>4879</v>
      </c>
      <c r="N1373" s="8" t="s">
        <v>390</v>
      </c>
      <c r="O1373" s="8" t="s">
        <v>397</v>
      </c>
      <c r="P1373" s="8"/>
      <c r="Q1373" s="8" t="s">
        <v>4738</v>
      </c>
      <c r="R1373" s="8" t="s">
        <v>1041</v>
      </c>
      <c r="S1373" s="8" t="s">
        <v>4739</v>
      </c>
      <c r="T1373" s="8"/>
      <c r="U1373" s="8"/>
      <c r="V1373" s="8" t="s">
        <v>571</v>
      </c>
      <c r="W1373" s="8" t="s">
        <v>105</v>
      </c>
      <c r="X1373" s="10" t="s">
        <v>2934</v>
      </c>
      <c r="Y1373" s="8"/>
      <c r="Z1373" s="8"/>
      <c r="AA1373" s="8"/>
      <c r="AB1373" s="8"/>
      <c r="AC1373" s="8"/>
      <c r="AD1373" s="8"/>
      <c r="AE1373" s="8" t="s">
        <v>4740</v>
      </c>
      <c r="AF1373" s="8"/>
      <c r="AG1373" s="8"/>
      <c r="AH1373" s="8" t="s">
        <v>393</v>
      </c>
      <c r="AI1373" s="8" t="s">
        <v>1512</v>
      </c>
      <c r="AJ1373" s="8"/>
      <c r="AK1373" s="8" t="s">
        <v>394</v>
      </c>
      <c r="AL1373" s="8" t="s">
        <v>395</v>
      </c>
      <c r="AM1373" s="8" t="s">
        <v>4741</v>
      </c>
      <c r="AN1373" s="8" t="s">
        <v>415</v>
      </c>
      <c r="AO1373" s="8"/>
      <c r="AP1373" s="8"/>
      <c r="AQ1373" s="8"/>
      <c r="AR1373" s="8"/>
      <c r="AS1373" s="8"/>
      <c r="AT1373" s="8"/>
      <c r="AU1373" s="8"/>
      <c r="AV1373" s="8"/>
      <c r="AW1373" s="8" t="s">
        <v>452</v>
      </c>
      <c r="AX1373" s="8"/>
      <c r="AY1373" s="8" t="s">
        <v>105</v>
      </c>
      <c r="AZ1373" s="8"/>
      <c r="BA1373" s="8"/>
      <c r="BB1373" s="8"/>
      <c r="BC1373" s="8"/>
      <c r="BD1373" s="8"/>
      <c r="BE1373" s="8"/>
      <c r="BF1373" s="8"/>
      <c r="BG1373" s="8"/>
      <c r="BH1373" s="8"/>
      <c r="BI1373" s="8" t="s">
        <v>4742</v>
      </c>
      <c r="BJ1373" s="8"/>
      <c r="BK1373" s="8"/>
      <c r="BL1373" s="8"/>
      <c r="BM1373" s="8"/>
      <c r="BN1373" s="8"/>
      <c r="BO1373" s="8" t="s">
        <v>674</v>
      </c>
      <c r="BP1373" s="8"/>
      <c r="BQ1373" s="8"/>
      <c r="BR1373" s="10"/>
      <c r="BS1373" s="8" t="s">
        <v>2691</v>
      </c>
      <c r="BT1373" s="8" t="s">
        <v>4743</v>
      </c>
      <c r="BU1373" s="8" t="s">
        <v>419</v>
      </c>
      <c r="BV1373" s="8" t="s">
        <v>1550</v>
      </c>
      <c r="BW1373" s="8" t="s">
        <v>2455</v>
      </c>
      <c r="BX1373" s="8"/>
      <c r="BY1373" s="8"/>
      <c r="BZ1373" s="8"/>
      <c r="CA1373" s="8"/>
      <c r="CB1373" s="8"/>
      <c r="CC1373" s="8"/>
      <c r="CD1373" s="8"/>
      <c r="CE1373" s="8"/>
      <c r="CF1373" s="8"/>
      <c r="CG1373" s="8"/>
      <c r="CH1373" s="8"/>
      <c r="CI1373" s="8"/>
      <c r="CJ1373" s="8"/>
      <c r="CK1373" s="10"/>
      <c r="CL1373" s="8"/>
      <c r="CM1373" s="8"/>
      <c r="CN1373" s="8"/>
      <c r="CO1373" s="8"/>
      <c r="CP1373" s="8"/>
    </row>
    <row r="1374" spans="2:94">
      <c r="B1374" s="6">
        <v>1373</v>
      </c>
      <c r="C1374" s="7">
        <v>8</v>
      </c>
      <c r="D1374" s="8" t="s">
        <v>4736</v>
      </c>
      <c r="E1374" s="8" t="s">
        <v>396</v>
      </c>
      <c r="F1374" s="8" t="s">
        <v>439</v>
      </c>
      <c r="G1374" s="8"/>
      <c r="H1374" s="8" t="s">
        <v>862</v>
      </c>
      <c r="I1374" s="8"/>
      <c r="J1374" s="8" t="s">
        <v>4691</v>
      </c>
      <c r="K1374" s="8"/>
      <c r="L1374" s="8"/>
      <c r="M1374" s="8" t="s">
        <v>4880</v>
      </c>
      <c r="N1374" s="8" t="s">
        <v>390</v>
      </c>
      <c r="O1374" s="8" t="s">
        <v>397</v>
      </c>
      <c r="P1374" s="8"/>
      <c r="Q1374" s="8" t="s">
        <v>4738</v>
      </c>
      <c r="R1374" s="8" t="s">
        <v>1041</v>
      </c>
      <c r="S1374" s="8" t="s">
        <v>4739</v>
      </c>
      <c r="T1374" s="8"/>
      <c r="U1374" s="8"/>
      <c r="V1374" s="8" t="s">
        <v>571</v>
      </c>
      <c r="W1374" s="8" t="s">
        <v>105</v>
      </c>
      <c r="X1374" s="10" t="s">
        <v>2934</v>
      </c>
      <c r="Y1374" s="8"/>
      <c r="Z1374" s="8"/>
      <c r="AA1374" s="8"/>
      <c r="AB1374" s="8"/>
      <c r="AC1374" s="8"/>
      <c r="AD1374" s="8"/>
      <c r="AE1374" s="8" t="s">
        <v>4740</v>
      </c>
      <c r="AF1374" s="8"/>
      <c r="AG1374" s="8"/>
      <c r="AH1374" s="8" t="s">
        <v>393</v>
      </c>
      <c r="AI1374" s="8" t="s">
        <v>1512</v>
      </c>
      <c r="AJ1374" s="8"/>
      <c r="AK1374" s="8" t="s">
        <v>394</v>
      </c>
      <c r="AL1374" s="8" t="s">
        <v>395</v>
      </c>
      <c r="AM1374" s="8" t="s">
        <v>4741</v>
      </c>
      <c r="AN1374" s="8" t="s">
        <v>415</v>
      </c>
      <c r="AO1374" s="8"/>
      <c r="AP1374" s="8"/>
      <c r="AQ1374" s="8"/>
      <c r="AR1374" s="8"/>
      <c r="AS1374" s="8"/>
      <c r="AT1374" s="8"/>
      <c r="AU1374" s="8"/>
      <c r="AV1374" s="8"/>
      <c r="AW1374" s="8" t="s">
        <v>452</v>
      </c>
      <c r="AX1374" s="8"/>
      <c r="AY1374" s="8" t="s">
        <v>105</v>
      </c>
      <c r="AZ1374" s="8"/>
      <c r="BA1374" s="8"/>
      <c r="BB1374" s="8"/>
      <c r="BC1374" s="8"/>
      <c r="BD1374" s="8"/>
      <c r="BE1374" s="8"/>
      <c r="BF1374" s="8"/>
      <c r="BG1374" s="8"/>
      <c r="BH1374" s="8"/>
      <c r="BI1374" s="8" t="s">
        <v>4742</v>
      </c>
      <c r="BJ1374" s="8"/>
      <c r="BK1374" s="8"/>
      <c r="BL1374" s="8"/>
      <c r="BM1374" s="8"/>
      <c r="BN1374" s="8"/>
      <c r="BO1374" s="8" t="s">
        <v>674</v>
      </c>
      <c r="BP1374" s="8"/>
      <c r="BQ1374" s="8"/>
      <c r="BR1374" s="10"/>
      <c r="BS1374" s="8" t="s">
        <v>2691</v>
      </c>
      <c r="BT1374" s="8" t="s">
        <v>4743</v>
      </c>
      <c r="BU1374" s="8" t="s">
        <v>419</v>
      </c>
      <c r="BV1374" s="8" t="s">
        <v>1550</v>
      </c>
      <c r="BW1374" s="8" t="s">
        <v>2455</v>
      </c>
      <c r="BX1374" s="8"/>
      <c r="BY1374" s="8"/>
      <c r="BZ1374" s="8"/>
      <c r="CA1374" s="8"/>
      <c r="CB1374" s="8"/>
      <c r="CC1374" s="8"/>
      <c r="CD1374" s="8"/>
      <c r="CE1374" s="8"/>
      <c r="CF1374" s="8"/>
      <c r="CG1374" s="8"/>
      <c r="CH1374" s="8"/>
      <c r="CI1374" s="8"/>
      <c r="CJ1374" s="8"/>
      <c r="CK1374" s="10"/>
      <c r="CL1374" s="8"/>
      <c r="CM1374" s="8"/>
      <c r="CN1374" s="8"/>
      <c r="CO1374" s="8"/>
      <c r="CP1374" s="8"/>
    </row>
    <row r="1375" spans="2:94">
      <c r="B1375" s="6">
        <v>1374</v>
      </c>
      <c r="C1375" s="7">
        <v>8</v>
      </c>
      <c r="D1375" s="8" t="s">
        <v>4736</v>
      </c>
      <c r="E1375" s="8" t="s">
        <v>396</v>
      </c>
      <c r="F1375" s="8" t="s">
        <v>439</v>
      </c>
      <c r="G1375" s="8"/>
      <c r="H1375" s="8" t="s">
        <v>862</v>
      </c>
      <c r="I1375" s="8"/>
      <c r="J1375" s="8" t="s">
        <v>4691</v>
      </c>
      <c r="K1375" s="8"/>
      <c r="L1375" s="8"/>
      <c r="M1375" s="8" t="s">
        <v>4881</v>
      </c>
      <c r="N1375" s="8" t="s">
        <v>390</v>
      </c>
      <c r="O1375" s="8" t="s">
        <v>397</v>
      </c>
      <c r="P1375" s="8"/>
      <c r="Q1375" s="8" t="s">
        <v>4738</v>
      </c>
      <c r="R1375" s="8" t="s">
        <v>1041</v>
      </c>
      <c r="S1375" s="8" t="s">
        <v>4739</v>
      </c>
      <c r="T1375" s="8"/>
      <c r="U1375" s="8"/>
      <c r="V1375" s="8" t="s">
        <v>571</v>
      </c>
      <c r="W1375" s="8" t="s">
        <v>105</v>
      </c>
      <c r="X1375" s="10" t="s">
        <v>2934</v>
      </c>
      <c r="Y1375" s="8"/>
      <c r="Z1375" s="8"/>
      <c r="AA1375" s="8"/>
      <c r="AB1375" s="8"/>
      <c r="AC1375" s="8"/>
      <c r="AD1375" s="8"/>
      <c r="AE1375" s="8" t="s">
        <v>4740</v>
      </c>
      <c r="AF1375" s="8"/>
      <c r="AG1375" s="8"/>
      <c r="AH1375" s="8" t="s">
        <v>393</v>
      </c>
      <c r="AI1375" s="8" t="s">
        <v>1512</v>
      </c>
      <c r="AJ1375" s="8"/>
      <c r="AK1375" s="8" t="s">
        <v>394</v>
      </c>
      <c r="AL1375" s="8" t="s">
        <v>395</v>
      </c>
      <c r="AM1375" s="8" t="s">
        <v>4741</v>
      </c>
      <c r="AN1375" s="8" t="s">
        <v>415</v>
      </c>
      <c r="AO1375" s="8"/>
      <c r="AP1375" s="8"/>
      <c r="AQ1375" s="8"/>
      <c r="AR1375" s="8"/>
      <c r="AS1375" s="8"/>
      <c r="AT1375" s="8"/>
      <c r="AU1375" s="8"/>
      <c r="AV1375" s="8"/>
      <c r="AW1375" s="8" t="s">
        <v>452</v>
      </c>
      <c r="AX1375" s="8"/>
      <c r="AY1375" s="8" t="s">
        <v>105</v>
      </c>
      <c r="AZ1375" s="8"/>
      <c r="BA1375" s="8"/>
      <c r="BB1375" s="8"/>
      <c r="BC1375" s="8"/>
      <c r="BD1375" s="8"/>
      <c r="BE1375" s="8"/>
      <c r="BF1375" s="8"/>
      <c r="BG1375" s="8"/>
      <c r="BH1375" s="8"/>
      <c r="BI1375" s="8" t="s">
        <v>4742</v>
      </c>
      <c r="BJ1375" s="8"/>
      <c r="BK1375" s="8"/>
      <c r="BL1375" s="8"/>
      <c r="BM1375" s="8"/>
      <c r="BN1375" s="8"/>
      <c r="BO1375" s="8" t="s">
        <v>674</v>
      </c>
      <c r="BP1375" s="8"/>
      <c r="BQ1375" s="8"/>
      <c r="BR1375" s="10"/>
      <c r="BS1375" s="8" t="s">
        <v>2691</v>
      </c>
      <c r="BT1375" s="8" t="s">
        <v>4743</v>
      </c>
      <c r="BU1375" s="8" t="s">
        <v>419</v>
      </c>
      <c r="BV1375" s="8" t="s">
        <v>1550</v>
      </c>
      <c r="BW1375" s="8" t="s">
        <v>2455</v>
      </c>
      <c r="BX1375" s="8"/>
      <c r="BY1375" s="8"/>
      <c r="BZ1375" s="8"/>
      <c r="CA1375" s="8"/>
      <c r="CB1375" s="8"/>
      <c r="CC1375" s="8"/>
      <c r="CD1375" s="8"/>
      <c r="CE1375" s="8"/>
      <c r="CF1375" s="8"/>
      <c r="CG1375" s="8"/>
      <c r="CH1375" s="8"/>
      <c r="CI1375" s="8"/>
      <c r="CJ1375" s="8"/>
      <c r="CK1375" s="10"/>
      <c r="CL1375" s="8"/>
      <c r="CM1375" s="8"/>
      <c r="CN1375" s="8"/>
      <c r="CO1375" s="8"/>
      <c r="CP1375" s="8"/>
    </row>
    <row r="1376" spans="2:94">
      <c r="B1376" s="6">
        <v>1375</v>
      </c>
      <c r="C1376" s="7">
        <v>8</v>
      </c>
      <c r="D1376" s="8" t="s">
        <v>4882</v>
      </c>
      <c r="E1376" s="8" t="s">
        <v>396</v>
      </c>
      <c r="F1376" s="8" t="s">
        <v>439</v>
      </c>
      <c r="G1376" s="8"/>
      <c r="H1376" s="8" t="s">
        <v>862</v>
      </c>
      <c r="I1376" s="8"/>
      <c r="J1376" s="8" t="s">
        <v>4691</v>
      </c>
      <c r="K1376" s="8"/>
      <c r="L1376" s="8"/>
      <c r="M1376" s="8" t="s">
        <v>4883</v>
      </c>
      <c r="N1376" s="8" t="s">
        <v>440</v>
      </c>
      <c r="O1376" s="8"/>
      <c r="P1376" s="8"/>
      <c r="Q1376" s="8" t="s">
        <v>4884</v>
      </c>
      <c r="R1376" s="8" t="s">
        <v>1041</v>
      </c>
      <c r="S1376" s="8" t="s">
        <v>4885</v>
      </c>
      <c r="T1376" s="8"/>
      <c r="U1376" s="8"/>
      <c r="V1376" s="8" t="s">
        <v>1021</v>
      </c>
      <c r="W1376" s="8" t="s">
        <v>105</v>
      </c>
      <c r="X1376" s="10" t="s">
        <v>4878</v>
      </c>
      <c r="Y1376" s="8"/>
      <c r="Z1376" s="8"/>
      <c r="AA1376" s="8"/>
      <c r="AB1376" s="8"/>
      <c r="AC1376" s="8"/>
      <c r="AD1376" s="8"/>
      <c r="AE1376" s="8" t="s">
        <v>1545</v>
      </c>
      <c r="AF1376" s="8"/>
      <c r="AG1376" s="8"/>
      <c r="AH1376" s="8" t="s">
        <v>393</v>
      </c>
      <c r="AI1376" s="8" t="s">
        <v>1512</v>
      </c>
      <c r="AJ1376" s="8"/>
      <c r="AK1376" s="8" t="s">
        <v>394</v>
      </c>
      <c r="AL1376" s="8" t="s">
        <v>395</v>
      </c>
      <c r="AM1376" s="8" t="s">
        <v>4886</v>
      </c>
      <c r="AN1376" s="8" t="s">
        <v>415</v>
      </c>
      <c r="AO1376" s="8"/>
      <c r="AP1376" s="8"/>
      <c r="AQ1376" s="8"/>
      <c r="AR1376" s="8"/>
      <c r="AS1376" s="8"/>
      <c r="AT1376" s="8"/>
      <c r="AU1376" s="8"/>
      <c r="AV1376" s="8"/>
      <c r="AW1376" s="8"/>
      <c r="AX1376" s="8"/>
      <c r="AY1376" s="8" t="s">
        <v>105</v>
      </c>
      <c r="AZ1376" s="8"/>
      <c r="BA1376" s="8"/>
      <c r="BB1376" s="8"/>
      <c r="BC1376" s="8"/>
      <c r="BD1376" s="8"/>
      <c r="BE1376" s="8"/>
      <c r="BF1376" s="8"/>
      <c r="BG1376" s="8"/>
      <c r="BH1376" s="8"/>
      <c r="BI1376" s="8" t="s">
        <v>4887</v>
      </c>
      <c r="BJ1376" s="8"/>
      <c r="BK1376" s="8"/>
      <c r="BL1376" s="8"/>
      <c r="BM1376" s="8"/>
      <c r="BN1376" s="8"/>
      <c r="BO1376" s="8"/>
      <c r="BP1376" s="8"/>
      <c r="BQ1376" s="8"/>
      <c r="BR1376" s="10"/>
      <c r="BS1376" s="8" t="s">
        <v>2326</v>
      </c>
      <c r="BT1376" s="8" t="s">
        <v>4888</v>
      </c>
      <c r="BU1376" s="8"/>
      <c r="BV1376" s="8" t="s">
        <v>1550</v>
      </c>
      <c r="BW1376" s="8"/>
      <c r="BX1376" s="8"/>
      <c r="BY1376" s="8"/>
      <c r="BZ1376" s="8"/>
      <c r="CA1376" s="8"/>
      <c r="CB1376" s="8"/>
      <c r="CC1376" s="8"/>
      <c r="CD1376" s="8"/>
      <c r="CE1376" s="8"/>
      <c r="CF1376" s="8"/>
      <c r="CG1376" s="8"/>
      <c r="CH1376" s="8"/>
      <c r="CI1376" s="8"/>
      <c r="CJ1376" s="8"/>
      <c r="CK1376" s="10"/>
      <c r="CL1376" s="8"/>
      <c r="CM1376" s="8"/>
      <c r="CN1376" s="8"/>
      <c r="CO1376" s="8"/>
      <c r="CP1376" s="8"/>
    </row>
    <row r="1377" spans="2:94">
      <c r="B1377" s="6">
        <v>1376</v>
      </c>
      <c r="C1377" s="7">
        <v>8</v>
      </c>
      <c r="D1377" s="8" t="s">
        <v>4889</v>
      </c>
      <c r="E1377" s="8"/>
      <c r="F1377" s="8" t="s">
        <v>439</v>
      </c>
      <c r="G1377" s="8"/>
      <c r="H1377" s="8" t="s">
        <v>862</v>
      </c>
      <c r="I1377" s="8"/>
      <c r="J1377" s="8" t="s">
        <v>4691</v>
      </c>
      <c r="K1377" s="8"/>
      <c r="L1377" s="8"/>
      <c r="M1377" s="8" t="s">
        <v>4890</v>
      </c>
      <c r="N1377" s="8" t="s">
        <v>440</v>
      </c>
      <c r="O1377" s="8"/>
      <c r="P1377" s="8"/>
      <c r="Q1377" s="8" t="s">
        <v>4891</v>
      </c>
      <c r="R1377" s="8" t="s">
        <v>491</v>
      </c>
      <c r="S1377" s="8" t="s">
        <v>4892</v>
      </c>
      <c r="T1377" s="8"/>
      <c r="U1377" s="8"/>
      <c r="V1377" s="8" t="s">
        <v>1183</v>
      </c>
      <c r="W1377" s="8"/>
      <c r="X1377" s="10"/>
      <c r="Y1377" s="8"/>
      <c r="Z1377" s="8"/>
      <c r="AA1377" s="8"/>
      <c r="AB1377" s="8"/>
      <c r="AC1377" s="8"/>
      <c r="AD1377" s="8"/>
      <c r="AE1377" s="8"/>
      <c r="AF1377" s="8"/>
      <c r="AG1377" s="8"/>
      <c r="AH1377" s="8" t="s">
        <v>393</v>
      </c>
      <c r="AI1377" s="8" t="s">
        <v>59</v>
      </c>
      <c r="AJ1377" s="8"/>
      <c r="AK1377" s="8" t="s">
        <v>394</v>
      </c>
      <c r="AL1377" s="8" t="s">
        <v>395</v>
      </c>
      <c r="AM1377" s="8" t="s">
        <v>887</v>
      </c>
      <c r="AN1377" s="8" t="s">
        <v>415</v>
      </c>
      <c r="AO1377" s="8"/>
      <c r="AP1377" s="8"/>
      <c r="AQ1377" s="8"/>
      <c r="AR1377" s="8"/>
      <c r="AS1377" s="8"/>
      <c r="AT1377" s="8"/>
      <c r="AU1377" s="8"/>
      <c r="AV1377" s="8"/>
      <c r="AW1377" s="8"/>
      <c r="AX1377" s="8"/>
      <c r="AY1377" s="8"/>
      <c r="AZ1377" s="8"/>
      <c r="BA1377" s="8"/>
      <c r="BB1377" s="8"/>
      <c r="BC1377" s="8"/>
      <c r="BD1377" s="8"/>
      <c r="BE1377" s="8"/>
      <c r="BF1377" s="8"/>
      <c r="BG1377" s="8"/>
      <c r="BH1377" s="8"/>
      <c r="BI1377" s="8" t="s">
        <v>4893</v>
      </c>
      <c r="BJ1377" s="8"/>
      <c r="BK1377" s="8"/>
      <c r="BL1377" s="8"/>
      <c r="BM1377" s="8"/>
      <c r="BN1377" s="8"/>
      <c r="BO1377" s="8"/>
      <c r="BP1377" s="8"/>
      <c r="BQ1377" s="8"/>
      <c r="BR1377" s="10"/>
      <c r="BS1377" s="8" t="s">
        <v>405</v>
      </c>
      <c r="BT1377" s="8"/>
      <c r="BU1377" s="8"/>
      <c r="BV1377" s="8"/>
      <c r="BW1377" s="8"/>
      <c r="BX1377" s="8"/>
      <c r="BY1377" s="8"/>
      <c r="BZ1377" s="8"/>
      <c r="CA1377" s="8"/>
      <c r="CB1377" s="8"/>
      <c r="CC1377" s="8"/>
      <c r="CD1377" s="8"/>
      <c r="CE1377" s="8"/>
      <c r="CF1377" s="8"/>
      <c r="CG1377" s="8"/>
      <c r="CH1377" s="8"/>
      <c r="CI1377" s="8"/>
      <c r="CJ1377" s="8"/>
      <c r="CK1377" s="10"/>
      <c r="CL1377" s="8"/>
      <c r="CM1377" s="8"/>
      <c r="CN1377" s="8"/>
      <c r="CO1377" s="8"/>
      <c r="CP1377" s="8"/>
    </row>
    <row r="1378" spans="2:94">
      <c r="B1378" s="6">
        <v>1377</v>
      </c>
      <c r="C1378" s="7">
        <v>7</v>
      </c>
      <c r="D1378" s="8" t="s">
        <v>4894</v>
      </c>
      <c r="E1378" s="8"/>
      <c r="F1378" s="8" t="s">
        <v>439</v>
      </c>
      <c r="G1378" s="8"/>
      <c r="H1378" s="8" t="s">
        <v>862</v>
      </c>
      <c r="I1378" s="8"/>
      <c r="J1378" s="8" t="s">
        <v>4691</v>
      </c>
      <c r="K1378" s="8"/>
      <c r="L1378" s="8"/>
      <c r="M1378" s="8" t="s">
        <v>4895</v>
      </c>
      <c r="N1378" s="8" t="s">
        <v>440</v>
      </c>
      <c r="O1378" s="8"/>
      <c r="P1378" s="8"/>
      <c r="Q1378" s="8" t="s">
        <v>4896</v>
      </c>
      <c r="R1378" s="8" t="s">
        <v>868</v>
      </c>
      <c r="S1378" s="8" t="s">
        <v>4897</v>
      </c>
      <c r="T1378" s="8"/>
      <c r="U1378" s="8"/>
      <c r="V1378" s="8" t="s">
        <v>458</v>
      </c>
      <c r="W1378" s="8"/>
      <c r="X1378" s="10"/>
      <c r="Y1378" s="8"/>
      <c r="Z1378" s="8"/>
      <c r="AA1378" s="8"/>
      <c r="AB1378" s="8"/>
      <c r="AC1378" s="8"/>
      <c r="AD1378" s="8"/>
      <c r="AE1378" s="8"/>
      <c r="AF1378" s="8"/>
      <c r="AG1378" s="8"/>
      <c r="AH1378" s="8" t="s">
        <v>393</v>
      </c>
      <c r="AI1378" s="8" t="s">
        <v>59</v>
      </c>
      <c r="AJ1378" s="8"/>
      <c r="AK1378" s="8" t="s">
        <v>394</v>
      </c>
      <c r="AL1378" s="8" t="s">
        <v>395</v>
      </c>
      <c r="AM1378" s="8" t="s">
        <v>887</v>
      </c>
      <c r="AN1378" s="8" t="s">
        <v>415</v>
      </c>
      <c r="AO1378" s="8"/>
      <c r="AP1378" s="8"/>
      <c r="AQ1378" s="8"/>
      <c r="AR1378" s="8"/>
      <c r="AS1378" s="8"/>
      <c r="AT1378" s="8"/>
      <c r="AU1378" s="8"/>
      <c r="AV1378" s="8"/>
      <c r="AW1378" s="8"/>
      <c r="AX1378" s="8"/>
      <c r="AY1378" s="8"/>
      <c r="AZ1378" s="8"/>
      <c r="BA1378" s="8"/>
      <c r="BB1378" s="8"/>
      <c r="BC1378" s="8"/>
      <c r="BD1378" s="8"/>
      <c r="BE1378" s="8"/>
      <c r="BF1378" s="8"/>
      <c r="BG1378" s="8"/>
      <c r="BH1378" s="8"/>
      <c r="BI1378" s="8" t="s">
        <v>4898</v>
      </c>
      <c r="BJ1378" s="8"/>
      <c r="BK1378" s="8"/>
      <c r="BL1378" s="8"/>
      <c r="BM1378" s="8"/>
      <c r="BN1378" s="8"/>
      <c r="BO1378" s="8"/>
      <c r="BP1378" s="8"/>
      <c r="BQ1378" s="8"/>
      <c r="BR1378" s="10"/>
      <c r="BS1378" s="8" t="s">
        <v>405</v>
      </c>
      <c r="BT1378" s="8"/>
      <c r="BU1378" s="8"/>
      <c r="BV1378" s="8"/>
      <c r="BW1378" s="8"/>
      <c r="BX1378" s="8"/>
      <c r="BY1378" s="8"/>
      <c r="BZ1378" s="8"/>
      <c r="CA1378" s="8"/>
      <c r="CB1378" s="8"/>
      <c r="CC1378" s="8"/>
      <c r="CD1378" s="8"/>
      <c r="CE1378" s="8"/>
      <c r="CF1378" s="8"/>
      <c r="CG1378" s="8"/>
      <c r="CH1378" s="8"/>
      <c r="CI1378" s="8"/>
      <c r="CJ1378" s="8"/>
      <c r="CK1378" s="10"/>
      <c r="CL1378" s="8"/>
      <c r="CM1378" s="8"/>
      <c r="CN1378" s="8"/>
      <c r="CO1378" s="8"/>
      <c r="CP1378" s="8"/>
    </row>
    <row r="1379" spans="2:94">
      <c r="B1379" s="6">
        <v>1378</v>
      </c>
      <c r="C1379" s="7">
        <v>6</v>
      </c>
      <c r="D1379" s="8" t="s">
        <v>4899</v>
      </c>
      <c r="E1379" s="8"/>
      <c r="F1379" s="8" t="s">
        <v>439</v>
      </c>
      <c r="G1379" s="8"/>
      <c r="H1379" s="8" t="s">
        <v>862</v>
      </c>
      <c r="I1379" s="8"/>
      <c r="J1379" s="8" t="s">
        <v>2338</v>
      </c>
      <c r="K1379" s="8"/>
      <c r="L1379" s="8"/>
      <c r="M1379" s="8" t="s">
        <v>4900</v>
      </c>
      <c r="N1379" s="8" t="s">
        <v>440</v>
      </c>
      <c r="O1379" s="8" t="s">
        <v>397</v>
      </c>
      <c r="P1379" s="8"/>
      <c r="Q1379" s="8" t="s">
        <v>4901</v>
      </c>
      <c r="R1379" s="8" t="s">
        <v>868</v>
      </c>
      <c r="S1379" s="8" t="s">
        <v>4902</v>
      </c>
      <c r="T1379" s="8"/>
      <c r="U1379" s="8"/>
      <c r="V1379" s="8" t="s">
        <v>1367</v>
      </c>
      <c r="W1379" s="8"/>
      <c r="X1379" s="10"/>
      <c r="Y1379" s="8"/>
      <c r="Z1379" s="8"/>
      <c r="AA1379" s="8"/>
      <c r="AB1379" s="8"/>
      <c r="AC1379" s="8"/>
      <c r="AD1379" s="8"/>
      <c r="AE1379" s="8"/>
      <c r="AF1379" s="8"/>
      <c r="AG1379" s="8"/>
      <c r="AH1379" s="8" t="s">
        <v>393</v>
      </c>
      <c r="AI1379" s="8" t="s">
        <v>59</v>
      </c>
      <c r="AJ1379" s="8"/>
      <c r="AK1379" s="8" t="s">
        <v>394</v>
      </c>
      <c r="AL1379" s="8" t="s">
        <v>395</v>
      </c>
      <c r="AM1379" s="8" t="s">
        <v>444</v>
      </c>
      <c r="AN1379" s="8" t="s">
        <v>445</v>
      </c>
      <c r="AO1379" s="8"/>
      <c r="AP1379" s="8"/>
      <c r="AQ1379" s="8"/>
      <c r="AR1379" s="8"/>
      <c r="AS1379" s="8"/>
      <c r="AT1379" s="8"/>
      <c r="AU1379" s="8"/>
      <c r="AV1379" s="8"/>
      <c r="AW1379" s="8" t="s">
        <v>452</v>
      </c>
      <c r="AX1379" s="8"/>
      <c r="AY1379" s="8"/>
      <c r="AZ1379" s="8"/>
      <c r="BA1379" s="8"/>
      <c r="BB1379" s="8"/>
      <c r="BC1379" s="8"/>
      <c r="BD1379" s="8"/>
      <c r="BE1379" s="8"/>
      <c r="BF1379" s="8"/>
      <c r="BG1379" s="8"/>
      <c r="BH1379" s="8"/>
      <c r="BI1379" s="8"/>
      <c r="BJ1379" s="8"/>
      <c r="BK1379" s="8"/>
      <c r="BL1379" s="8"/>
      <c r="BM1379" s="8"/>
      <c r="BN1379" s="8"/>
      <c r="BO1379" s="8"/>
      <c r="BP1379" s="8"/>
      <c r="BQ1379" s="8" t="s">
        <v>1513</v>
      </c>
      <c r="BR1379" s="10"/>
      <c r="BS1379" s="8"/>
      <c r="BT1379" s="8"/>
      <c r="BU1379" s="8"/>
      <c r="BV1379" s="8"/>
      <c r="BW1379" s="8"/>
      <c r="BX1379" s="8"/>
      <c r="BY1379" s="8"/>
      <c r="BZ1379" s="8"/>
      <c r="CA1379" s="8"/>
      <c r="CB1379" s="8"/>
      <c r="CC1379" s="8"/>
      <c r="CD1379" s="8"/>
      <c r="CE1379" s="8"/>
      <c r="CF1379" s="8"/>
      <c r="CG1379" s="8"/>
      <c r="CH1379" s="8"/>
      <c r="CI1379" s="8"/>
      <c r="CJ1379" s="8"/>
      <c r="CK1379" s="10"/>
      <c r="CL1379" s="8"/>
      <c r="CM1379" s="8"/>
      <c r="CN1379" s="8"/>
      <c r="CO1379" s="8"/>
      <c r="CP1379" s="8"/>
    </row>
    <row r="1380" spans="2:94">
      <c r="B1380" s="6">
        <v>1379</v>
      </c>
      <c r="C1380" s="7">
        <v>7</v>
      </c>
      <c r="D1380" s="8" t="s">
        <v>4903</v>
      </c>
      <c r="E1380" s="8"/>
      <c r="F1380" s="8" t="s">
        <v>439</v>
      </c>
      <c r="G1380" s="8"/>
      <c r="H1380" s="8" t="s">
        <v>862</v>
      </c>
      <c r="I1380" s="8"/>
      <c r="J1380" s="8" t="s">
        <v>2585</v>
      </c>
      <c r="K1380" s="8"/>
      <c r="L1380" s="8"/>
      <c r="M1380" s="8" t="s">
        <v>4904</v>
      </c>
      <c r="N1380" s="8" t="s">
        <v>440</v>
      </c>
      <c r="O1380" s="8" t="s">
        <v>397</v>
      </c>
      <c r="P1380" s="8"/>
      <c r="Q1380" s="8" t="s">
        <v>4905</v>
      </c>
      <c r="R1380" s="8" t="s">
        <v>615</v>
      </c>
      <c r="S1380" s="8" t="s">
        <v>4906</v>
      </c>
      <c r="T1380" s="8"/>
      <c r="U1380" s="8"/>
      <c r="V1380" s="8" t="s">
        <v>441</v>
      </c>
      <c r="W1380" s="8"/>
      <c r="X1380" s="10"/>
      <c r="Y1380" s="8"/>
      <c r="Z1380" s="8"/>
      <c r="AA1380" s="8"/>
      <c r="AB1380" s="8"/>
      <c r="AC1380" s="8"/>
      <c r="AD1380" s="8"/>
      <c r="AE1380" s="8"/>
      <c r="AF1380" s="8"/>
      <c r="AG1380" s="8"/>
      <c r="AH1380" s="8" t="s">
        <v>393</v>
      </c>
      <c r="AI1380" s="8" t="s">
        <v>1512</v>
      </c>
      <c r="AJ1380" s="8"/>
      <c r="AK1380" s="8" t="s">
        <v>394</v>
      </c>
      <c r="AL1380" s="8" t="s">
        <v>395</v>
      </c>
      <c r="AM1380" s="8" t="s">
        <v>444</v>
      </c>
      <c r="AN1380" s="8" t="s">
        <v>445</v>
      </c>
      <c r="AO1380" s="8"/>
      <c r="AP1380" s="8"/>
      <c r="AQ1380" s="8"/>
      <c r="AR1380" s="8"/>
      <c r="AS1380" s="8"/>
      <c r="AT1380" s="8"/>
      <c r="AU1380" s="8"/>
      <c r="AV1380" s="8"/>
      <c r="AW1380" s="8" t="s">
        <v>452</v>
      </c>
      <c r="AX1380" s="8"/>
      <c r="AY1380" s="8"/>
      <c r="AZ1380" s="8"/>
      <c r="BA1380" s="8"/>
      <c r="BB1380" s="8"/>
      <c r="BC1380" s="8"/>
      <c r="BD1380" s="8"/>
      <c r="BE1380" s="8"/>
      <c r="BF1380" s="8"/>
      <c r="BG1380" s="8"/>
      <c r="BH1380" s="8"/>
      <c r="BI1380" s="8"/>
      <c r="BJ1380" s="8"/>
      <c r="BK1380" s="8"/>
      <c r="BL1380" s="8"/>
      <c r="BM1380" s="8"/>
      <c r="BN1380" s="8"/>
      <c r="BO1380" s="8"/>
      <c r="BP1380" s="8"/>
      <c r="BQ1380" s="8" t="s">
        <v>4906</v>
      </c>
      <c r="BR1380" s="10"/>
      <c r="BS1380" s="8"/>
      <c r="BT1380" s="8"/>
      <c r="BU1380" s="8"/>
      <c r="BV1380" s="8"/>
      <c r="BW1380" s="8"/>
      <c r="BX1380" s="8"/>
      <c r="BY1380" s="8"/>
      <c r="BZ1380" s="8"/>
      <c r="CA1380" s="8"/>
      <c r="CB1380" s="8"/>
      <c r="CC1380" s="8"/>
      <c r="CD1380" s="8"/>
      <c r="CE1380" s="8"/>
      <c r="CF1380" s="8"/>
      <c r="CG1380" s="8"/>
      <c r="CH1380" s="8"/>
      <c r="CI1380" s="8"/>
      <c r="CJ1380" s="8"/>
      <c r="CK1380" s="10"/>
      <c r="CL1380" s="8"/>
      <c r="CM1380" s="8"/>
      <c r="CN1380" s="8"/>
      <c r="CO1380" s="8"/>
      <c r="CP1380" s="8"/>
    </row>
    <row r="1381" spans="2:94">
      <c r="B1381" s="6">
        <v>1380</v>
      </c>
      <c r="C1381" s="7">
        <v>8</v>
      </c>
      <c r="D1381" s="8" t="s">
        <v>4907</v>
      </c>
      <c r="E1381" s="8"/>
      <c r="F1381" s="8" t="s">
        <v>439</v>
      </c>
      <c r="G1381" s="8"/>
      <c r="H1381" s="8" t="s">
        <v>862</v>
      </c>
      <c r="I1381" s="8"/>
      <c r="J1381" s="8" t="s">
        <v>2585</v>
      </c>
      <c r="K1381" s="8"/>
      <c r="L1381" s="8"/>
      <c r="M1381" s="8" t="s">
        <v>4908</v>
      </c>
      <c r="N1381" s="8" t="s">
        <v>440</v>
      </c>
      <c r="O1381" s="8" t="s">
        <v>397</v>
      </c>
      <c r="P1381" s="8"/>
      <c r="Q1381" s="8" t="s">
        <v>4909</v>
      </c>
      <c r="R1381" s="8" t="s">
        <v>868</v>
      </c>
      <c r="S1381" s="8" t="s">
        <v>4910</v>
      </c>
      <c r="T1381" s="8"/>
      <c r="U1381" s="8"/>
      <c r="V1381" s="8" t="s">
        <v>441</v>
      </c>
      <c r="W1381" s="8"/>
      <c r="X1381" s="10"/>
      <c r="Y1381" s="8"/>
      <c r="Z1381" s="8"/>
      <c r="AA1381" s="8"/>
      <c r="AB1381" s="8"/>
      <c r="AC1381" s="8"/>
      <c r="AD1381" s="8"/>
      <c r="AE1381" s="8"/>
      <c r="AF1381" s="8"/>
      <c r="AG1381" s="8"/>
      <c r="AH1381" s="8" t="s">
        <v>393</v>
      </c>
      <c r="AI1381" s="8" t="s">
        <v>1512</v>
      </c>
      <c r="AJ1381" s="8"/>
      <c r="AK1381" s="8" t="s">
        <v>394</v>
      </c>
      <c r="AL1381" s="8" t="s">
        <v>395</v>
      </c>
      <c r="AM1381" s="8" t="s">
        <v>444</v>
      </c>
      <c r="AN1381" s="8" t="s">
        <v>445</v>
      </c>
      <c r="AO1381" s="8"/>
      <c r="AP1381" s="8"/>
      <c r="AQ1381" s="8"/>
      <c r="AR1381" s="8"/>
      <c r="AS1381" s="8"/>
      <c r="AT1381" s="8"/>
      <c r="AU1381" s="8"/>
      <c r="AV1381" s="8"/>
      <c r="AW1381" s="8" t="s">
        <v>452</v>
      </c>
      <c r="AX1381" s="8"/>
      <c r="AY1381" s="8"/>
      <c r="AZ1381" s="8"/>
      <c r="BA1381" s="8"/>
      <c r="BB1381" s="8"/>
      <c r="BC1381" s="8"/>
      <c r="BD1381" s="8"/>
      <c r="BE1381" s="8"/>
      <c r="BF1381" s="8"/>
      <c r="BG1381" s="8"/>
      <c r="BH1381" s="8"/>
      <c r="BI1381" s="8"/>
      <c r="BJ1381" s="8"/>
      <c r="BK1381" s="8"/>
      <c r="BL1381" s="8"/>
      <c r="BM1381" s="8"/>
      <c r="BN1381" s="8"/>
      <c r="BO1381" s="8"/>
      <c r="BP1381" s="8"/>
      <c r="BQ1381" s="8" t="s">
        <v>4910</v>
      </c>
      <c r="BR1381" s="10"/>
      <c r="BS1381" s="8"/>
      <c r="BT1381" s="8"/>
      <c r="BU1381" s="8"/>
      <c r="BV1381" s="8"/>
      <c r="BW1381" s="8"/>
      <c r="BX1381" s="8"/>
      <c r="BY1381" s="8"/>
      <c r="BZ1381" s="8"/>
      <c r="CA1381" s="8"/>
      <c r="CB1381" s="8"/>
      <c r="CC1381" s="8"/>
      <c r="CD1381" s="8"/>
      <c r="CE1381" s="8"/>
      <c r="CF1381" s="8"/>
      <c r="CG1381" s="8"/>
      <c r="CH1381" s="8"/>
      <c r="CI1381" s="8"/>
      <c r="CJ1381" s="8"/>
      <c r="CK1381" s="10"/>
      <c r="CL1381" s="8"/>
      <c r="CM1381" s="8"/>
      <c r="CN1381" s="8"/>
      <c r="CO1381" s="8"/>
      <c r="CP1381" s="8"/>
    </row>
    <row r="1382" spans="2:94">
      <c r="B1382" s="6">
        <v>1381</v>
      </c>
      <c r="C1382" s="7">
        <v>9</v>
      </c>
      <c r="D1382" s="8" t="s">
        <v>4911</v>
      </c>
      <c r="E1382" s="8" t="s">
        <v>396</v>
      </c>
      <c r="F1382" s="8" t="s">
        <v>439</v>
      </c>
      <c r="G1382" s="8"/>
      <c r="H1382" s="8" t="s">
        <v>862</v>
      </c>
      <c r="I1382" s="8"/>
      <c r="J1382" s="8" t="s">
        <v>2585</v>
      </c>
      <c r="K1382" s="8"/>
      <c r="L1382" s="8"/>
      <c r="M1382" s="8" t="s">
        <v>4912</v>
      </c>
      <c r="N1382" s="8" t="s">
        <v>440</v>
      </c>
      <c r="O1382" s="8"/>
      <c r="P1382" s="8"/>
      <c r="Q1382" s="8" t="s">
        <v>4913</v>
      </c>
      <c r="R1382" s="8" t="s">
        <v>868</v>
      </c>
      <c r="S1382" s="8" t="s">
        <v>4914</v>
      </c>
      <c r="T1382" s="8"/>
      <c r="U1382" s="8"/>
      <c r="V1382" s="8" t="s">
        <v>441</v>
      </c>
      <c r="W1382" s="8"/>
      <c r="X1382" s="10"/>
      <c r="Y1382" s="8"/>
      <c r="Z1382" s="8"/>
      <c r="AA1382" s="8"/>
      <c r="AB1382" s="8"/>
      <c r="AC1382" s="8"/>
      <c r="AD1382" s="8"/>
      <c r="AE1382" s="8"/>
      <c r="AF1382" s="8"/>
      <c r="AG1382" s="8"/>
      <c r="AH1382" s="8" t="s">
        <v>393</v>
      </c>
      <c r="AI1382" s="8" t="s">
        <v>1512</v>
      </c>
      <c r="AJ1382" s="8"/>
      <c r="AK1382" s="8" t="s">
        <v>394</v>
      </c>
      <c r="AL1382" s="8" t="s">
        <v>395</v>
      </c>
      <c r="AM1382" s="8" t="s">
        <v>444</v>
      </c>
      <c r="AN1382" s="8" t="s">
        <v>445</v>
      </c>
      <c r="AO1382" s="8"/>
      <c r="AP1382" s="8"/>
      <c r="AQ1382" s="8"/>
      <c r="AR1382" s="8"/>
      <c r="AS1382" s="8"/>
      <c r="AT1382" s="8"/>
      <c r="AU1382" s="8"/>
      <c r="AV1382" s="8"/>
      <c r="AW1382" s="8"/>
      <c r="AX1382" s="8"/>
      <c r="AY1382" s="8"/>
      <c r="AZ1382" s="8"/>
      <c r="BA1382" s="8"/>
      <c r="BB1382" s="8"/>
      <c r="BC1382" s="8"/>
      <c r="BD1382" s="8"/>
      <c r="BE1382" s="8"/>
      <c r="BF1382" s="8"/>
      <c r="BG1382" s="8"/>
      <c r="BH1382" s="8"/>
      <c r="BI1382" s="8"/>
      <c r="BJ1382" s="8"/>
      <c r="BK1382" s="8"/>
      <c r="BL1382" s="8"/>
      <c r="BM1382" s="8"/>
      <c r="BN1382" s="8"/>
      <c r="BO1382" s="8" t="s">
        <v>404</v>
      </c>
      <c r="BP1382" s="8"/>
      <c r="BQ1382" s="8" t="s">
        <v>4914</v>
      </c>
      <c r="BR1382" s="10"/>
      <c r="BS1382" s="8"/>
      <c r="BT1382" s="8"/>
      <c r="BU1382" s="8"/>
      <c r="BV1382" s="8"/>
      <c r="BW1382" s="8"/>
      <c r="BX1382" s="8"/>
      <c r="BY1382" s="8"/>
      <c r="BZ1382" s="8"/>
      <c r="CA1382" s="8"/>
      <c r="CB1382" s="8"/>
      <c r="CC1382" s="8"/>
      <c r="CD1382" s="8"/>
      <c r="CE1382" s="8"/>
      <c r="CF1382" s="8"/>
      <c r="CG1382" s="8"/>
      <c r="CH1382" s="8"/>
      <c r="CI1382" s="8"/>
      <c r="CJ1382" s="8"/>
      <c r="CK1382" s="10"/>
      <c r="CL1382" s="8"/>
      <c r="CM1382" s="8"/>
      <c r="CN1382" s="8"/>
      <c r="CO1382" s="8"/>
      <c r="CP1382" s="8"/>
    </row>
    <row r="1383" spans="2:94">
      <c r="B1383" s="6">
        <v>1382</v>
      </c>
      <c r="C1383" s="7">
        <v>10</v>
      </c>
      <c r="D1383" s="8" t="s">
        <v>4915</v>
      </c>
      <c r="E1383" s="8" t="s">
        <v>396</v>
      </c>
      <c r="F1383" s="8" t="s">
        <v>439</v>
      </c>
      <c r="G1383" s="8"/>
      <c r="H1383" s="8" t="s">
        <v>862</v>
      </c>
      <c r="I1383" s="8"/>
      <c r="J1383" s="8" t="s">
        <v>2585</v>
      </c>
      <c r="K1383" s="8"/>
      <c r="L1383" s="8"/>
      <c r="M1383" s="8" t="s">
        <v>4916</v>
      </c>
      <c r="N1383" s="8" t="s">
        <v>440</v>
      </c>
      <c r="O1383" s="8"/>
      <c r="P1383" s="8"/>
      <c r="Q1383" s="8" t="s">
        <v>4917</v>
      </c>
      <c r="R1383" s="8" t="s">
        <v>868</v>
      </c>
      <c r="S1383" s="8" t="s">
        <v>4918</v>
      </c>
      <c r="T1383" s="8"/>
      <c r="U1383" s="8"/>
      <c r="V1383" s="8" t="s">
        <v>571</v>
      </c>
      <c r="W1383" s="8"/>
      <c r="X1383" s="10"/>
      <c r="Y1383" s="8"/>
      <c r="Z1383" s="8"/>
      <c r="AA1383" s="8"/>
      <c r="AB1383" s="8"/>
      <c r="AC1383" s="8"/>
      <c r="AD1383" s="8"/>
      <c r="AE1383" s="8"/>
      <c r="AF1383" s="8"/>
      <c r="AG1383" s="8"/>
      <c r="AH1383" s="8" t="s">
        <v>393</v>
      </c>
      <c r="AI1383" s="8" t="s">
        <v>1512</v>
      </c>
      <c r="AJ1383" s="8"/>
      <c r="AK1383" s="8" t="s">
        <v>394</v>
      </c>
      <c r="AL1383" s="8" t="s">
        <v>395</v>
      </c>
      <c r="AM1383" s="8" t="s">
        <v>444</v>
      </c>
      <c r="AN1383" s="8" t="s">
        <v>445</v>
      </c>
      <c r="AO1383" s="8"/>
      <c r="AP1383" s="8"/>
      <c r="AQ1383" s="8"/>
      <c r="AR1383" s="8"/>
      <c r="AS1383" s="8"/>
      <c r="AT1383" s="8"/>
      <c r="AU1383" s="8"/>
      <c r="AV1383" s="8"/>
      <c r="AW1383" s="8"/>
      <c r="AX1383" s="8"/>
      <c r="AY1383" s="8"/>
      <c r="AZ1383" s="8"/>
      <c r="BA1383" s="8"/>
      <c r="BB1383" s="8"/>
      <c r="BC1383" s="8"/>
      <c r="BD1383" s="8"/>
      <c r="BE1383" s="8"/>
      <c r="BF1383" s="8"/>
      <c r="BG1383" s="8"/>
      <c r="BH1383" s="8"/>
      <c r="BI1383" s="8"/>
      <c r="BJ1383" s="8"/>
      <c r="BK1383" s="8"/>
      <c r="BL1383" s="8"/>
      <c r="BM1383" s="8"/>
      <c r="BN1383" s="8"/>
      <c r="BO1383" s="8" t="s">
        <v>404</v>
      </c>
      <c r="BP1383" s="8"/>
      <c r="BQ1383" s="8" t="s">
        <v>4918</v>
      </c>
      <c r="BR1383" s="10"/>
      <c r="BS1383" s="8"/>
      <c r="BT1383" s="8"/>
      <c r="BU1383" s="8"/>
      <c r="BV1383" s="8"/>
      <c r="BW1383" s="8"/>
      <c r="BX1383" s="8"/>
      <c r="BY1383" s="8"/>
      <c r="BZ1383" s="8"/>
      <c r="CA1383" s="8"/>
      <c r="CB1383" s="8"/>
      <c r="CC1383" s="8"/>
      <c r="CD1383" s="8"/>
      <c r="CE1383" s="8"/>
      <c r="CF1383" s="8"/>
      <c r="CG1383" s="8"/>
      <c r="CH1383" s="8"/>
      <c r="CI1383" s="8"/>
      <c r="CJ1383" s="8"/>
      <c r="CK1383" s="10"/>
      <c r="CL1383" s="8"/>
      <c r="CM1383" s="8"/>
      <c r="CN1383" s="8"/>
      <c r="CO1383" s="8"/>
      <c r="CP1383" s="8"/>
    </row>
    <row r="1384" spans="2:94">
      <c r="B1384" s="6">
        <v>1383</v>
      </c>
      <c r="C1384" s="7">
        <v>11</v>
      </c>
      <c r="D1384" s="8" t="s">
        <v>4919</v>
      </c>
      <c r="E1384" s="8"/>
      <c r="F1384" s="8" t="s">
        <v>439</v>
      </c>
      <c r="G1384" s="8"/>
      <c r="H1384" s="8" t="s">
        <v>862</v>
      </c>
      <c r="I1384" s="8"/>
      <c r="J1384" s="8" t="s">
        <v>2585</v>
      </c>
      <c r="K1384" s="8"/>
      <c r="L1384" s="8"/>
      <c r="M1384" s="8" t="s">
        <v>4920</v>
      </c>
      <c r="N1384" s="8" t="s">
        <v>440</v>
      </c>
      <c r="O1384" s="8"/>
      <c r="P1384" s="8"/>
      <c r="Q1384" s="8" t="s">
        <v>4921</v>
      </c>
      <c r="R1384" s="8" t="s">
        <v>391</v>
      </c>
      <c r="S1384" s="8" t="s">
        <v>4922</v>
      </c>
      <c r="T1384" s="8"/>
      <c r="U1384" s="8"/>
      <c r="V1384" s="8" t="s">
        <v>441</v>
      </c>
      <c r="W1384" s="8" t="s">
        <v>105</v>
      </c>
      <c r="X1384" s="10" t="s">
        <v>4923</v>
      </c>
      <c r="Y1384" s="8"/>
      <c r="Z1384" s="8"/>
      <c r="AA1384" s="8"/>
      <c r="AB1384" s="8"/>
      <c r="AC1384" s="8"/>
      <c r="AD1384" s="8"/>
      <c r="AE1384" s="8" t="s">
        <v>4119</v>
      </c>
      <c r="AF1384" s="8"/>
      <c r="AG1384" s="8"/>
      <c r="AH1384" s="8" t="s">
        <v>400</v>
      </c>
      <c r="AI1384" s="8" t="s">
        <v>58</v>
      </c>
      <c r="AJ1384" s="8"/>
      <c r="AK1384" s="8" t="s">
        <v>394</v>
      </c>
      <c r="AL1384" s="8" t="s">
        <v>395</v>
      </c>
      <c r="AM1384" s="8" t="s">
        <v>4924</v>
      </c>
      <c r="AN1384" s="8" t="s">
        <v>415</v>
      </c>
      <c r="AO1384" s="8"/>
      <c r="AP1384" s="8"/>
      <c r="AQ1384" s="8"/>
      <c r="AR1384" s="8"/>
      <c r="AS1384" s="8"/>
      <c r="AT1384" s="8"/>
      <c r="AU1384" s="8"/>
      <c r="AV1384" s="8"/>
      <c r="AW1384" s="8"/>
      <c r="AX1384" s="8"/>
      <c r="AY1384" s="8" t="s">
        <v>105</v>
      </c>
      <c r="AZ1384" s="8"/>
      <c r="BA1384" s="8"/>
      <c r="BB1384" s="8"/>
      <c r="BC1384" s="8"/>
      <c r="BD1384" s="8"/>
      <c r="BE1384" s="8"/>
      <c r="BF1384" s="8"/>
      <c r="BG1384" s="8"/>
      <c r="BH1384" s="8"/>
      <c r="BI1384" s="8" t="s">
        <v>4925</v>
      </c>
      <c r="BJ1384" s="8"/>
      <c r="BK1384" s="8"/>
      <c r="BL1384" s="8"/>
      <c r="BM1384" s="8"/>
      <c r="BN1384" s="8"/>
      <c r="BO1384" s="8" t="s">
        <v>674</v>
      </c>
      <c r="BP1384" s="8"/>
      <c r="BQ1384" s="8"/>
      <c r="BR1384" s="10"/>
      <c r="BS1384" s="8" t="s">
        <v>1829</v>
      </c>
      <c r="BT1384" s="8" t="s">
        <v>4926</v>
      </c>
      <c r="BU1384" s="8"/>
      <c r="BV1384" s="8" t="s">
        <v>1620</v>
      </c>
      <c r="BW1384" s="8"/>
      <c r="BX1384" s="8"/>
      <c r="BY1384" s="8"/>
      <c r="BZ1384" s="8"/>
      <c r="CA1384" s="8"/>
      <c r="CB1384" s="8"/>
      <c r="CC1384" s="8"/>
      <c r="CD1384" s="8"/>
      <c r="CE1384" s="8"/>
      <c r="CF1384" s="8"/>
      <c r="CG1384" s="8"/>
      <c r="CH1384" s="8"/>
      <c r="CI1384" s="8"/>
      <c r="CJ1384" s="8"/>
      <c r="CK1384" s="10"/>
      <c r="CL1384" s="8"/>
      <c r="CM1384" s="8"/>
      <c r="CN1384" s="8"/>
      <c r="CO1384" s="8"/>
      <c r="CP1384" s="8"/>
    </row>
    <row r="1385" spans="2:94">
      <c r="B1385" s="6">
        <v>1384</v>
      </c>
      <c r="C1385" s="7">
        <v>11</v>
      </c>
      <c r="D1385" s="8" t="s">
        <v>4927</v>
      </c>
      <c r="E1385" s="8" t="s">
        <v>396</v>
      </c>
      <c r="F1385" s="8" t="s">
        <v>439</v>
      </c>
      <c r="G1385" s="8"/>
      <c r="H1385" s="8" t="s">
        <v>862</v>
      </c>
      <c r="I1385" s="8"/>
      <c r="J1385" s="8" t="s">
        <v>2585</v>
      </c>
      <c r="K1385" s="8"/>
      <c r="L1385" s="8"/>
      <c r="M1385" s="8" t="s">
        <v>4928</v>
      </c>
      <c r="N1385" s="8" t="s">
        <v>440</v>
      </c>
      <c r="O1385" s="8"/>
      <c r="P1385" s="8"/>
      <c r="Q1385" s="8" t="s">
        <v>4929</v>
      </c>
      <c r="R1385" s="8" t="s">
        <v>615</v>
      </c>
      <c r="S1385" s="8" t="s">
        <v>4930</v>
      </c>
      <c r="T1385" s="8"/>
      <c r="U1385" s="8"/>
      <c r="V1385" s="8" t="s">
        <v>571</v>
      </c>
      <c r="W1385" s="8"/>
      <c r="X1385" s="10"/>
      <c r="Y1385" s="8"/>
      <c r="Z1385" s="8"/>
      <c r="AA1385" s="8"/>
      <c r="AB1385" s="8"/>
      <c r="AC1385" s="8"/>
      <c r="AD1385" s="8"/>
      <c r="AE1385" s="8" t="s">
        <v>4740</v>
      </c>
      <c r="AF1385" s="8"/>
      <c r="AG1385" s="8"/>
      <c r="AH1385" s="8" t="s">
        <v>393</v>
      </c>
      <c r="AI1385" s="8" t="s">
        <v>1512</v>
      </c>
      <c r="AJ1385" s="8"/>
      <c r="AK1385" s="8" t="s">
        <v>394</v>
      </c>
      <c r="AL1385" s="8" t="s">
        <v>395</v>
      </c>
      <c r="AM1385" s="8" t="s">
        <v>4931</v>
      </c>
      <c r="AN1385" s="8" t="s">
        <v>415</v>
      </c>
      <c r="AO1385" s="8"/>
      <c r="AP1385" s="8"/>
      <c r="AQ1385" s="8"/>
      <c r="AR1385" s="8"/>
      <c r="AS1385" s="8"/>
      <c r="AT1385" s="8"/>
      <c r="AU1385" s="8"/>
      <c r="AV1385" s="8"/>
      <c r="AW1385" s="8"/>
      <c r="AX1385" s="8"/>
      <c r="AY1385" s="8"/>
      <c r="AZ1385" s="8"/>
      <c r="BA1385" s="8"/>
      <c r="BB1385" s="8"/>
      <c r="BC1385" s="8"/>
      <c r="BD1385" s="8"/>
      <c r="BE1385" s="8"/>
      <c r="BF1385" s="8"/>
      <c r="BG1385" s="8"/>
      <c r="BH1385" s="8"/>
      <c r="BI1385" s="8" t="s">
        <v>4932</v>
      </c>
      <c r="BJ1385" s="8"/>
      <c r="BK1385" s="8"/>
      <c r="BL1385" s="8"/>
      <c r="BM1385" s="8"/>
      <c r="BN1385" s="8"/>
      <c r="BO1385" s="8" t="s">
        <v>404</v>
      </c>
      <c r="BP1385" s="8"/>
      <c r="BQ1385" s="8"/>
      <c r="BR1385" s="10"/>
      <c r="BS1385" s="8" t="s">
        <v>1570</v>
      </c>
      <c r="BT1385" s="8"/>
      <c r="BU1385" s="8"/>
      <c r="BV1385" s="8" t="s">
        <v>1550</v>
      </c>
      <c r="BW1385" s="8"/>
      <c r="BX1385" s="8"/>
      <c r="BY1385" s="8"/>
      <c r="BZ1385" s="8"/>
      <c r="CA1385" s="8"/>
      <c r="CB1385" s="8"/>
      <c r="CC1385" s="8"/>
      <c r="CD1385" s="8"/>
      <c r="CE1385" s="8"/>
      <c r="CF1385" s="8"/>
      <c r="CG1385" s="8"/>
      <c r="CH1385" s="8"/>
      <c r="CI1385" s="8"/>
      <c r="CJ1385" s="8"/>
      <c r="CK1385" s="10"/>
      <c r="CL1385" s="8"/>
      <c r="CM1385" s="8"/>
      <c r="CN1385" s="8"/>
      <c r="CO1385" s="8"/>
      <c r="CP1385" s="8"/>
    </row>
    <row r="1386" spans="2:94">
      <c r="B1386" s="6">
        <v>1385</v>
      </c>
      <c r="C1386" s="7">
        <v>11</v>
      </c>
      <c r="D1386" s="8" t="s">
        <v>4933</v>
      </c>
      <c r="E1386" s="8"/>
      <c r="F1386" s="8" t="s">
        <v>439</v>
      </c>
      <c r="G1386" s="8"/>
      <c r="H1386" s="8" t="s">
        <v>862</v>
      </c>
      <c r="I1386" s="8"/>
      <c r="J1386" s="8" t="s">
        <v>2585</v>
      </c>
      <c r="K1386" s="8"/>
      <c r="L1386" s="8"/>
      <c r="M1386" s="8" t="s">
        <v>4934</v>
      </c>
      <c r="N1386" s="8" t="s">
        <v>440</v>
      </c>
      <c r="O1386" s="8"/>
      <c r="P1386" s="8"/>
      <c r="Q1386" s="8" t="s">
        <v>4935</v>
      </c>
      <c r="R1386" s="8" t="s">
        <v>491</v>
      </c>
      <c r="S1386" s="8" t="s">
        <v>4936</v>
      </c>
      <c r="T1386" s="8"/>
      <c r="U1386" s="8"/>
      <c r="V1386" s="8" t="s">
        <v>1021</v>
      </c>
      <c r="W1386" s="8"/>
      <c r="X1386" s="10"/>
      <c r="Y1386" s="8"/>
      <c r="Z1386" s="8"/>
      <c r="AA1386" s="8"/>
      <c r="AB1386" s="8"/>
      <c r="AC1386" s="8"/>
      <c r="AD1386" s="8"/>
      <c r="AE1386" s="8"/>
      <c r="AF1386" s="8"/>
      <c r="AG1386" s="8"/>
      <c r="AH1386" s="8" t="s">
        <v>393</v>
      </c>
      <c r="AI1386" s="8" t="s">
        <v>59</v>
      </c>
      <c r="AJ1386" s="8"/>
      <c r="AK1386" s="8" t="s">
        <v>394</v>
      </c>
      <c r="AL1386" s="8" t="s">
        <v>395</v>
      </c>
      <c r="AM1386" s="8" t="s">
        <v>444</v>
      </c>
      <c r="AN1386" s="8" t="s">
        <v>445</v>
      </c>
      <c r="AO1386" s="8"/>
      <c r="AP1386" s="8"/>
      <c r="AQ1386" s="8"/>
      <c r="AR1386" s="8"/>
      <c r="AS1386" s="8"/>
      <c r="AT1386" s="8"/>
      <c r="AU1386" s="8"/>
      <c r="AV1386" s="8"/>
      <c r="AW1386" s="8"/>
      <c r="AX1386" s="8"/>
      <c r="AY1386" s="8"/>
      <c r="AZ1386" s="8"/>
      <c r="BA1386" s="8"/>
      <c r="BB1386" s="8"/>
      <c r="BC1386" s="8"/>
      <c r="BD1386" s="8"/>
      <c r="BE1386" s="8"/>
      <c r="BF1386" s="8"/>
      <c r="BG1386" s="8"/>
      <c r="BH1386" s="8"/>
      <c r="BI1386" s="8" t="s">
        <v>4937</v>
      </c>
      <c r="BJ1386" s="8"/>
      <c r="BK1386" s="8"/>
      <c r="BL1386" s="8"/>
      <c r="BM1386" s="8"/>
      <c r="BN1386" s="8"/>
      <c r="BO1386" s="8" t="s">
        <v>404</v>
      </c>
      <c r="BP1386" s="8"/>
      <c r="BQ1386" s="8"/>
      <c r="BR1386" s="10"/>
      <c r="BS1386" s="8"/>
      <c r="BT1386" s="8"/>
      <c r="BU1386" s="8"/>
      <c r="BV1386" s="8"/>
      <c r="BW1386" s="8"/>
      <c r="BX1386" s="8"/>
      <c r="BY1386" s="8"/>
      <c r="BZ1386" s="8"/>
      <c r="CA1386" s="8"/>
      <c r="CB1386" s="8"/>
      <c r="CC1386" s="8"/>
      <c r="CD1386" s="8"/>
      <c r="CE1386" s="8"/>
      <c r="CF1386" s="8"/>
      <c r="CG1386" s="8"/>
      <c r="CH1386" s="8"/>
      <c r="CI1386" s="8"/>
      <c r="CJ1386" s="8"/>
      <c r="CK1386" s="10"/>
      <c r="CL1386" s="8"/>
      <c r="CM1386" s="8"/>
      <c r="CN1386" s="8"/>
      <c r="CO1386" s="8"/>
      <c r="CP1386" s="8"/>
    </row>
    <row r="1387" spans="2:94">
      <c r="B1387" s="6">
        <v>1386</v>
      </c>
      <c r="C1387" s="7">
        <v>11</v>
      </c>
      <c r="D1387" s="8" t="s">
        <v>4938</v>
      </c>
      <c r="E1387" s="8"/>
      <c r="F1387" s="8" t="s">
        <v>439</v>
      </c>
      <c r="G1387" s="8"/>
      <c r="H1387" s="8" t="s">
        <v>862</v>
      </c>
      <c r="I1387" s="8"/>
      <c r="J1387" s="8" t="s">
        <v>2585</v>
      </c>
      <c r="K1387" s="8"/>
      <c r="L1387" s="8"/>
      <c r="M1387" s="8" t="s">
        <v>4939</v>
      </c>
      <c r="N1387" s="8" t="s">
        <v>576</v>
      </c>
      <c r="O1387" s="8" t="s">
        <v>1793</v>
      </c>
      <c r="P1387" s="8"/>
      <c r="Q1387" s="8" t="s">
        <v>4940</v>
      </c>
      <c r="R1387" s="8" t="s">
        <v>578</v>
      </c>
      <c r="S1387" s="8" t="s">
        <v>4941</v>
      </c>
      <c r="T1387" s="8"/>
      <c r="U1387" s="8" t="s">
        <v>394</v>
      </c>
      <c r="V1387" s="8" t="s">
        <v>1183</v>
      </c>
      <c r="W1387" s="8" t="s">
        <v>105</v>
      </c>
      <c r="X1387" s="10" t="s">
        <v>2179</v>
      </c>
      <c r="Y1387" s="8"/>
      <c r="Z1387" s="8"/>
      <c r="AA1387" s="8"/>
      <c r="AB1387" s="8"/>
      <c r="AC1387" s="8"/>
      <c r="AD1387" s="8"/>
      <c r="AE1387" s="8" t="s">
        <v>4942</v>
      </c>
      <c r="AF1387" s="8"/>
      <c r="AG1387" s="8"/>
      <c r="AH1387" s="8" t="s">
        <v>400</v>
      </c>
      <c r="AI1387" s="8" t="s">
        <v>58</v>
      </c>
      <c r="AJ1387" s="8"/>
      <c r="AK1387" s="8" t="s">
        <v>394</v>
      </c>
      <c r="AL1387" s="8" t="s">
        <v>395</v>
      </c>
      <c r="AM1387" s="8" t="s">
        <v>2035</v>
      </c>
      <c r="AN1387" s="8" t="s">
        <v>415</v>
      </c>
      <c r="AO1387" s="8"/>
      <c r="AP1387" s="8"/>
      <c r="AQ1387" s="8"/>
      <c r="AR1387" s="8"/>
      <c r="AS1387" s="8"/>
      <c r="AT1387" s="8"/>
      <c r="AU1387" s="8"/>
      <c r="AV1387" s="8"/>
      <c r="AW1387" s="8" t="s">
        <v>402</v>
      </c>
      <c r="AX1387" s="8" t="s">
        <v>585</v>
      </c>
      <c r="AY1387" s="8" t="s">
        <v>105</v>
      </c>
      <c r="AZ1387" s="8" t="s">
        <v>987</v>
      </c>
      <c r="BA1387" s="8"/>
      <c r="BB1387" s="8"/>
      <c r="BC1387" s="8"/>
      <c r="BD1387" s="8"/>
      <c r="BE1387" s="8"/>
      <c r="BF1387" s="8"/>
      <c r="BG1387" s="8"/>
      <c r="BH1387" s="8"/>
      <c r="BI1387" s="8" t="s">
        <v>4943</v>
      </c>
      <c r="BJ1387" s="8"/>
      <c r="BK1387" s="8"/>
      <c r="BL1387" s="8" t="s">
        <v>587</v>
      </c>
      <c r="BM1387" s="8" t="s">
        <v>588</v>
      </c>
      <c r="BN1387" s="8"/>
      <c r="BO1387" s="8" t="s">
        <v>404</v>
      </c>
      <c r="BP1387" s="8"/>
      <c r="BQ1387" s="8" t="s">
        <v>590</v>
      </c>
      <c r="BR1387" s="10"/>
      <c r="BS1387" s="8"/>
      <c r="BT1387" s="8"/>
      <c r="BU1387" s="8" t="s">
        <v>419</v>
      </c>
      <c r="BV1387" s="8"/>
      <c r="BW1387" s="8"/>
      <c r="BX1387" s="8"/>
      <c r="BY1387" s="8"/>
      <c r="BZ1387" s="8"/>
      <c r="CA1387" s="8"/>
      <c r="CB1387" s="8"/>
      <c r="CC1387" s="8"/>
      <c r="CD1387" s="8"/>
      <c r="CE1387" s="8"/>
      <c r="CF1387" s="8"/>
      <c r="CG1387" s="8"/>
      <c r="CH1387" s="8"/>
      <c r="CI1387" s="8"/>
      <c r="CJ1387" s="8"/>
      <c r="CK1387" s="10"/>
      <c r="CL1387" s="8"/>
      <c r="CM1387" s="8"/>
      <c r="CN1387" s="8"/>
      <c r="CO1387" s="8"/>
      <c r="CP1387" s="8"/>
    </row>
    <row r="1388" spans="2:94">
      <c r="B1388" s="6">
        <v>1387</v>
      </c>
      <c r="C1388" s="7">
        <v>11</v>
      </c>
      <c r="D1388" s="8" t="s">
        <v>4516</v>
      </c>
      <c r="E1388" s="8" t="s">
        <v>396</v>
      </c>
      <c r="F1388" s="8" t="s">
        <v>439</v>
      </c>
      <c r="G1388" s="8"/>
      <c r="H1388" s="8" t="s">
        <v>862</v>
      </c>
      <c r="I1388" s="8"/>
      <c r="J1388" s="8" t="s">
        <v>2585</v>
      </c>
      <c r="K1388" s="8"/>
      <c r="L1388" s="8"/>
      <c r="M1388" s="8" t="s">
        <v>4944</v>
      </c>
      <c r="N1388" s="8" t="s">
        <v>407</v>
      </c>
      <c r="O1388" s="8" t="s">
        <v>397</v>
      </c>
      <c r="P1388" s="8"/>
      <c r="Q1388" s="8" t="s">
        <v>4518</v>
      </c>
      <c r="R1388" s="8" t="s">
        <v>732</v>
      </c>
      <c r="S1388" s="8" t="s">
        <v>4519</v>
      </c>
      <c r="T1388" s="8"/>
      <c r="U1388" s="8" t="s">
        <v>394</v>
      </c>
      <c r="V1388" s="8" t="s">
        <v>1027</v>
      </c>
      <c r="W1388" s="8" t="s">
        <v>105</v>
      </c>
      <c r="X1388" s="10" t="s">
        <v>4520</v>
      </c>
      <c r="Y1388" s="8"/>
      <c r="Z1388" s="8"/>
      <c r="AA1388" s="8"/>
      <c r="AB1388" s="8"/>
      <c r="AC1388" s="8"/>
      <c r="AD1388" s="8"/>
      <c r="AE1388" s="8" t="s">
        <v>886</v>
      </c>
      <c r="AF1388" s="8" t="s">
        <v>403</v>
      </c>
      <c r="AG1388" s="8"/>
      <c r="AH1388" s="8" t="s">
        <v>400</v>
      </c>
      <c r="AI1388" s="8" t="s">
        <v>58</v>
      </c>
      <c r="AJ1388" s="8"/>
      <c r="AK1388" s="8" t="s">
        <v>412</v>
      </c>
      <c r="AL1388" s="8" t="s">
        <v>413</v>
      </c>
      <c r="AM1388" s="8" t="s">
        <v>1368</v>
      </c>
      <c r="AN1388" s="8" t="s">
        <v>415</v>
      </c>
      <c r="AO1388" s="8"/>
      <c r="AP1388" s="8"/>
      <c r="AQ1388" s="8"/>
      <c r="AR1388" s="8"/>
      <c r="AS1388" s="8"/>
      <c r="AT1388" s="8"/>
      <c r="AU1388" s="8"/>
      <c r="AV1388" s="8"/>
      <c r="AW1388" s="8" t="s">
        <v>452</v>
      </c>
      <c r="AX1388" s="8" t="s">
        <v>2088</v>
      </c>
      <c r="AY1388" s="8" t="s">
        <v>105</v>
      </c>
      <c r="AZ1388" s="8" t="s">
        <v>403</v>
      </c>
      <c r="BA1388" s="8"/>
      <c r="BB1388" s="8"/>
      <c r="BC1388" s="8"/>
      <c r="BD1388" s="8"/>
      <c r="BE1388" s="8"/>
      <c r="BF1388" s="8"/>
      <c r="BG1388" s="8"/>
      <c r="BH1388" s="8"/>
      <c r="BI1388" s="8" t="s">
        <v>4521</v>
      </c>
      <c r="BJ1388" s="8"/>
      <c r="BK1388" s="8"/>
      <c r="BL1388" s="8" t="s">
        <v>417</v>
      </c>
      <c r="BM1388" s="8" t="s">
        <v>417</v>
      </c>
      <c r="BN1388" s="8" t="s">
        <v>418</v>
      </c>
      <c r="BO1388" s="8" t="s">
        <v>404</v>
      </c>
      <c r="BP1388" s="8"/>
      <c r="BQ1388" s="8" t="s">
        <v>623</v>
      </c>
      <c r="BR1388" s="10"/>
      <c r="BS1388" s="8" t="s">
        <v>405</v>
      </c>
      <c r="BT1388" s="8"/>
      <c r="BU1388" s="8" t="s">
        <v>419</v>
      </c>
      <c r="BV1388" s="8"/>
      <c r="BW1388" s="8"/>
      <c r="BX1388" s="8"/>
      <c r="BY1388" s="8"/>
      <c r="BZ1388" s="8"/>
      <c r="CA1388" s="8"/>
      <c r="CB1388" s="8"/>
      <c r="CC1388" s="8"/>
      <c r="CD1388" s="8"/>
      <c r="CE1388" s="8"/>
      <c r="CF1388" s="8"/>
      <c r="CG1388" s="8"/>
      <c r="CH1388" s="8"/>
      <c r="CI1388" s="8"/>
      <c r="CJ1388" s="8"/>
      <c r="CK1388" s="10"/>
      <c r="CL1388" s="8"/>
      <c r="CM1388" s="8"/>
      <c r="CN1388" s="8"/>
      <c r="CO1388" s="8"/>
      <c r="CP1388" s="8"/>
    </row>
    <row r="1389" spans="2:94">
      <c r="B1389" s="6">
        <v>1388</v>
      </c>
      <c r="C1389" s="7">
        <v>11</v>
      </c>
      <c r="D1389" s="8" t="s">
        <v>4945</v>
      </c>
      <c r="E1389" s="8" t="s">
        <v>396</v>
      </c>
      <c r="F1389" s="8" t="s">
        <v>439</v>
      </c>
      <c r="G1389" s="8"/>
      <c r="H1389" s="8" t="s">
        <v>862</v>
      </c>
      <c r="I1389" s="8"/>
      <c r="J1389" s="8" t="s">
        <v>2585</v>
      </c>
      <c r="K1389" s="8"/>
      <c r="L1389" s="8"/>
      <c r="M1389" s="8" t="s">
        <v>4946</v>
      </c>
      <c r="N1389" s="8" t="s">
        <v>407</v>
      </c>
      <c r="O1389" s="8" t="s">
        <v>397</v>
      </c>
      <c r="P1389" s="8"/>
      <c r="Q1389" s="8" t="s">
        <v>4947</v>
      </c>
      <c r="R1389" s="8" t="s">
        <v>732</v>
      </c>
      <c r="S1389" s="8" t="s">
        <v>4948</v>
      </c>
      <c r="T1389" s="8"/>
      <c r="U1389" s="8"/>
      <c r="V1389" s="8" t="s">
        <v>1367</v>
      </c>
      <c r="W1389" s="8" t="s">
        <v>105</v>
      </c>
      <c r="X1389" s="10" t="s">
        <v>4949</v>
      </c>
      <c r="Y1389" s="8"/>
      <c r="Z1389" s="8"/>
      <c r="AA1389" s="8"/>
      <c r="AB1389" s="8"/>
      <c r="AC1389" s="8"/>
      <c r="AD1389" s="8"/>
      <c r="AE1389" s="8"/>
      <c r="AF1389" s="8" t="s">
        <v>403</v>
      </c>
      <c r="AG1389" s="8"/>
      <c r="AH1389" s="8" t="s">
        <v>400</v>
      </c>
      <c r="AI1389" s="8" t="s">
        <v>58</v>
      </c>
      <c r="AJ1389" s="8"/>
      <c r="AK1389" s="8" t="s">
        <v>412</v>
      </c>
      <c r="AL1389" s="8" t="s">
        <v>413</v>
      </c>
      <c r="AM1389" s="8" t="s">
        <v>1276</v>
      </c>
      <c r="AN1389" s="8"/>
      <c r="AO1389" s="8"/>
      <c r="AP1389" s="8"/>
      <c r="AQ1389" s="8"/>
      <c r="AR1389" s="8"/>
      <c r="AS1389" s="8"/>
      <c r="AT1389" s="8"/>
      <c r="AU1389" s="8"/>
      <c r="AV1389" s="8"/>
      <c r="AW1389" s="8" t="s">
        <v>452</v>
      </c>
      <c r="AX1389" s="8" t="s">
        <v>416</v>
      </c>
      <c r="AY1389" s="8" t="s">
        <v>105</v>
      </c>
      <c r="AZ1389" s="8" t="s">
        <v>403</v>
      </c>
      <c r="BA1389" s="8"/>
      <c r="BB1389" s="8"/>
      <c r="BC1389" s="8"/>
      <c r="BD1389" s="8"/>
      <c r="BE1389" s="8"/>
      <c r="BF1389" s="8"/>
      <c r="BG1389" s="8"/>
      <c r="BH1389" s="8"/>
      <c r="BI1389" s="8" t="s">
        <v>4950</v>
      </c>
      <c r="BJ1389" s="8"/>
      <c r="BK1389" s="8"/>
      <c r="BL1389" s="8" t="s">
        <v>417</v>
      </c>
      <c r="BM1389" s="8" t="s">
        <v>417</v>
      </c>
      <c r="BN1389" s="8" t="s">
        <v>418</v>
      </c>
      <c r="BO1389" s="8" t="s">
        <v>404</v>
      </c>
      <c r="BP1389" s="8"/>
      <c r="BQ1389" s="8" t="s">
        <v>623</v>
      </c>
      <c r="BR1389" s="10"/>
      <c r="BS1389" s="8"/>
      <c r="BT1389" s="8"/>
      <c r="BU1389" s="8" t="s">
        <v>419</v>
      </c>
      <c r="BV1389" s="8"/>
      <c r="BW1389" s="8"/>
      <c r="BX1389" s="8"/>
      <c r="BY1389" s="8"/>
      <c r="BZ1389" s="8"/>
      <c r="CA1389" s="8"/>
      <c r="CB1389" s="8"/>
      <c r="CC1389" s="8"/>
      <c r="CD1389" s="8"/>
      <c r="CE1389" s="8"/>
      <c r="CF1389" s="8"/>
      <c r="CG1389" s="8"/>
      <c r="CH1389" s="8"/>
      <c r="CI1389" s="8"/>
      <c r="CJ1389" s="8"/>
      <c r="CK1389" s="10"/>
      <c r="CL1389" s="8"/>
      <c r="CM1389" s="8"/>
      <c r="CN1389" s="8"/>
      <c r="CO1389" s="8"/>
      <c r="CP1389" s="8"/>
    </row>
    <row r="1390" spans="2:94">
      <c r="B1390" s="6">
        <v>1389</v>
      </c>
      <c r="C1390" s="7">
        <v>11</v>
      </c>
      <c r="D1390" s="8" t="s">
        <v>4945</v>
      </c>
      <c r="E1390" s="8" t="s">
        <v>396</v>
      </c>
      <c r="F1390" s="8" t="s">
        <v>439</v>
      </c>
      <c r="G1390" s="8"/>
      <c r="H1390" s="8" t="s">
        <v>862</v>
      </c>
      <c r="I1390" s="8"/>
      <c r="J1390" s="8" t="s">
        <v>2585</v>
      </c>
      <c r="K1390" s="8"/>
      <c r="L1390" s="8"/>
      <c r="M1390" s="8" t="s">
        <v>4951</v>
      </c>
      <c r="N1390" s="8" t="s">
        <v>407</v>
      </c>
      <c r="O1390" s="8" t="s">
        <v>397</v>
      </c>
      <c r="P1390" s="8"/>
      <c r="Q1390" s="8" t="s">
        <v>4947</v>
      </c>
      <c r="R1390" s="8" t="s">
        <v>732</v>
      </c>
      <c r="S1390" s="8" t="s">
        <v>4948</v>
      </c>
      <c r="T1390" s="8"/>
      <c r="U1390" s="8"/>
      <c r="V1390" s="8" t="s">
        <v>1367</v>
      </c>
      <c r="W1390" s="8" t="s">
        <v>105</v>
      </c>
      <c r="X1390" s="10" t="s">
        <v>4949</v>
      </c>
      <c r="Y1390" s="8"/>
      <c r="Z1390" s="8"/>
      <c r="AA1390" s="8"/>
      <c r="AB1390" s="8"/>
      <c r="AC1390" s="8"/>
      <c r="AD1390" s="8"/>
      <c r="AE1390" s="8"/>
      <c r="AF1390" s="8" t="s">
        <v>403</v>
      </c>
      <c r="AG1390" s="8"/>
      <c r="AH1390" s="8" t="s">
        <v>400</v>
      </c>
      <c r="AI1390" s="8" t="s">
        <v>58</v>
      </c>
      <c r="AJ1390" s="8"/>
      <c r="AK1390" s="8" t="s">
        <v>412</v>
      </c>
      <c r="AL1390" s="8" t="s">
        <v>413</v>
      </c>
      <c r="AM1390" s="8" t="s">
        <v>1276</v>
      </c>
      <c r="AN1390" s="8"/>
      <c r="AO1390" s="8"/>
      <c r="AP1390" s="8"/>
      <c r="AQ1390" s="8"/>
      <c r="AR1390" s="8"/>
      <c r="AS1390" s="8"/>
      <c r="AT1390" s="8"/>
      <c r="AU1390" s="8"/>
      <c r="AV1390" s="8"/>
      <c r="AW1390" s="8" t="s">
        <v>452</v>
      </c>
      <c r="AX1390" s="8" t="s">
        <v>416</v>
      </c>
      <c r="AY1390" s="8" t="s">
        <v>105</v>
      </c>
      <c r="AZ1390" s="8" t="s">
        <v>403</v>
      </c>
      <c r="BA1390" s="8"/>
      <c r="BB1390" s="8"/>
      <c r="BC1390" s="8"/>
      <c r="BD1390" s="8"/>
      <c r="BE1390" s="8"/>
      <c r="BF1390" s="8"/>
      <c r="BG1390" s="8"/>
      <c r="BH1390" s="8"/>
      <c r="BI1390" s="8" t="s">
        <v>4950</v>
      </c>
      <c r="BJ1390" s="8"/>
      <c r="BK1390" s="8"/>
      <c r="BL1390" s="8" t="s">
        <v>417</v>
      </c>
      <c r="BM1390" s="8" t="s">
        <v>417</v>
      </c>
      <c r="BN1390" s="8" t="s">
        <v>418</v>
      </c>
      <c r="BO1390" s="8" t="s">
        <v>404</v>
      </c>
      <c r="BP1390" s="8"/>
      <c r="BQ1390" s="8" t="s">
        <v>623</v>
      </c>
      <c r="BR1390" s="10"/>
      <c r="BS1390" s="8"/>
      <c r="BT1390" s="8"/>
      <c r="BU1390" s="8" t="s">
        <v>419</v>
      </c>
      <c r="BV1390" s="8"/>
      <c r="BW1390" s="8"/>
      <c r="BX1390" s="8"/>
      <c r="BY1390" s="8"/>
      <c r="BZ1390" s="8"/>
      <c r="CA1390" s="8"/>
      <c r="CB1390" s="8"/>
      <c r="CC1390" s="8"/>
      <c r="CD1390" s="8"/>
      <c r="CE1390" s="8"/>
      <c r="CF1390" s="8"/>
      <c r="CG1390" s="8"/>
      <c r="CH1390" s="8"/>
      <c r="CI1390" s="8"/>
      <c r="CJ1390" s="8"/>
      <c r="CK1390" s="10"/>
      <c r="CL1390" s="8"/>
      <c r="CM1390" s="8"/>
      <c r="CN1390" s="8"/>
      <c r="CO1390" s="8"/>
      <c r="CP1390" s="8"/>
    </row>
    <row r="1391" spans="2:94">
      <c r="B1391" s="6">
        <v>1390</v>
      </c>
      <c r="C1391" s="7">
        <v>10</v>
      </c>
      <c r="D1391" s="8" t="s">
        <v>4952</v>
      </c>
      <c r="E1391" s="8"/>
      <c r="F1391" s="8" t="s">
        <v>439</v>
      </c>
      <c r="G1391" s="8"/>
      <c r="H1391" s="8" t="s">
        <v>862</v>
      </c>
      <c r="I1391" s="8"/>
      <c r="J1391" s="8" t="s">
        <v>2585</v>
      </c>
      <c r="K1391" s="8"/>
      <c r="L1391" s="8"/>
      <c r="M1391" s="8" t="s">
        <v>4953</v>
      </c>
      <c r="N1391" s="8" t="s">
        <v>440</v>
      </c>
      <c r="O1391" s="8"/>
      <c r="P1391" s="8"/>
      <c r="Q1391" s="8" t="s">
        <v>4954</v>
      </c>
      <c r="R1391" s="8" t="s">
        <v>868</v>
      </c>
      <c r="S1391" s="8" t="s">
        <v>4955</v>
      </c>
      <c r="T1391" s="8"/>
      <c r="U1391" s="8"/>
      <c r="V1391" s="8" t="s">
        <v>1021</v>
      </c>
      <c r="W1391" s="8" t="s">
        <v>105</v>
      </c>
      <c r="X1391" s="10" t="s">
        <v>3910</v>
      </c>
      <c r="Y1391" s="8"/>
      <c r="Z1391" s="8"/>
      <c r="AA1391" s="8"/>
      <c r="AB1391" s="8"/>
      <c r="AC1391" s="8"/>
      <c r="AD1391" s="8"/>
      <c r="AE1391" s="8"/>
      <c r="AF1391" s="8"/>
      <c r="AG1391" s="8"/>
      <c r="AH1391" s="8" t="s">
        <v>393</v>
      </c>
      <c r="AI1391" s="8" t="s">
        <v>1512</v>
      </c>
      <c r="AJ1391" s="8"/>
      <c r="AK1391" s="8" t="s">
        <v>394</v>
      </c>
      <c r="AL1391" s="8" t="s">
        <v>395</v>
      </c>
      <c r="AM1391" s="8" t="s">
        <v>444</v>
      </c>
      <c r="AN1391" s="8" t="s">
        <v>445</v>
      </c>
      <c r="AO1391" s="8"/>
      <c r="AP1391" s="8"/>
      <c r="AQ1391" s="8"/>
      <c r="AR1391" s="8"/>
      <c r="AS1391" s="8"/>
      <c r="AT1391" s="8"/>
      <c r="AU1391" s="8"/>
      <c r="AV1391" s="8"/>
      <c r="AW1391" s="8"/>
      <c r="AX1391" s="8"/>
      <c r="AY1391" s="8" t="s">
        <v>105</v>
      </c>
      <c r="AZ1391" s="8"/>
      <c r="BA1391" s="8"/>
      <c r="BB1391" s="8"/>
      <c r="BC1391" s="8"/>
      <c r="BD1391" s="8"/>
      <c r="BE1391" s="8"/>
      <c r="BF1391" s="8"/>
      <c r="BG1391" s="8"/>
      <c r="BH1391" s="8"/>
      <c r="BI1391" s="8"/>
      <c r="BJ1391" s="8"/>
      <c r="BK1391" s="8"/>
      <c r="BL1391" s="8"/>
      <c r="BM1391" s="8"/>
      <c r="BN1391" s="8"/>
      <c r="BO1391" s="8" t="s">
        <v>404</v>
      </c>
      <c r="BP1391" s="8"/>
      <c r="BQ1391" s="8" t="s">
        <v>4955</v>
      </c>
      <c r="BR1391" s="10"/>
      <c r="BS1391" s="8"/>
      <c r="BT1391" s="8"/>
      <c r="BU1391" s="8"/>
      <c r="BV1391" s="8"/>
      <c r="BW1391" s="8"/>
      <c r="BX1391" s="8"/>
      <c r="BY1391" s="8"/>
      <c r="BZ1391" s="8"/>
      <c r="CA1391" s="8"/>
      <c r="CB1391" s="8"/>
      <c r="CC1391" s="8"/>
      <c r="CD1391" s="8"/>
      <c r="CE1391" s="8"/>
      <c r="CF1391" s="8"/>
      <c r="CG1391" s="8"/>
      <c r="CH1391" s="8"/>
      <c r="CI1391" s="8"/>
      <c r="CJ1391" s="8"/>
      <c r="CK1391" s="10"/>
      <c r="CL1391" s="8"/>
      <c r="CM1391" s="8"/>
      <c r="CN1391" s="8"/>
      <c r="CO1391" s="8"/>
      <c r="CP1391" s="8"/>
    </row>
    <row r="1392" spans="2:94">
      <c r="B1392" s="6">
        <v>1391</v>
      </c>
      <c r="C1392" s="7">
        <v>11</v>
      </c>
      <c r="D1392" s="8" t="s">
        <v>4956</v>
      </c>
      <c r="E1392" s="8" t="s">
        <v>396</v>
      </c>
      <c r="F1392" s="8" t="s">
        <v>439</v>
      </c>
      <c r="G1392" s="8"/>
      <c r="H1392" s="8" t="s">
        <v>862</v>
      </c>
      <c r="I1392" s="8"/>
      <c r="J1392" s="8" t="s">
        <v>2585</v>
      </c>
      <c r="K1392" s="8"/>
      <c r="L1392" s="8"/>
      <c r="M1392" s="8" t="s">
        <v>4957</v>
      </c>
      <c r="N1392" s="8" t="s">
        <v>440</v>
      </c>
      <c r="O1392" s="8"/>
      <c r="P1392" s="8"/>
      <c r="Q1392" s="8" t="s">
        <v>4958</v>
      </c>
      <c r="R1392" s="8" t="s">
        <v>868</v>
      </c>
      <c r="S1392" s="8" t="s">
        <v>4959</v>
      </c>
      <c r="T1392" s="8"/>
      <c r="U1392" s="8"/>
      <c r="V1392" s="8" t="s">
        <v>1183</v>
      </c>
      <c r="W1392" s="8" t="s">
        <v>105</v>
      </c>
      <c r="X1392" s="10" t="s">
        <v>4960</v>
      </c>
      <c r="Y1392" s="8"/>
      <c r="Z1392" s="8"/>
      <c r="AA1392" s="8"/>
      <c r="AB1392" s="8"/>
      <c r="AC1392" s="8"/>
      <c r="AD1392" s="8"/>
      <c r="AE1392" s="8" t="s">
        <v>4119</v>
      </c>
      <c r="AF1392" s="8"/>
      <c r="AG1392" s="8"/>
      <c r="AH1392" s="8" t="s">
        <v>400</v>
      </c>
      <c r="AI1392" s="8" t="s">
        <v>58</v>
      </c>
      <c r="AJ1392" s="8"/>
      <c r="AK1392" s="8" t="s">
        <v>394</v>
      </c>
      <c r="AL1392" s="8" t="s">
        <v>395</v>
      </c>
      <c r="AM1392" s="8" t="s">
        <v>4961</v>
      </c>
      <c r="AN1392" s="8" t="s">
        <v>415</v>
      </c>
      <c r="AO1392" s="8"/>
      <c r="AP1392" s="8"/>
      <c r="AQ1392" s="8"/>
      <c r="AR1392" s="8"/>
      <c r="AS1392" s="8"/>
      <c r="AT1392" s="8"/>
      <c r="AU1392" s="8"/>
      <c r="AV1392" s="8"/>
      <c r="AW1392" s="8"/>
      <c r="AX1392" s="8" t="s">
        <v>4962</v>
      </c>
      <c r="AY1392" s="8" t="s">
        <v>105</v>
      </c>
      <c r="AZ1392" s="8"/>
      <c r="BA1392" s="8"/>
      <c r="BB1392" s="8"/>
      <c r="BC1392" s="8"/>
      <c r="BD1392" s="8"/>
      <c r="BE1392" s="8"/>
      <c r="BF1392" s="8"/>
      <c r="BG1392" s="8"/>
      <c r="BH1392" s="8"/>
      <c r="BI1392" s="8" t="s">
        <v>4963</v>
      </c>
      <c r="BJ1392" s="8"/>
      <c r="BK1392" s="8"/>
      <c r="BL1392" s="8"/>
      <c r="BM1392" s="8"/>
      <c r="BN1392" s="8"/>
      <c r="BO1392" s="8" t="s">
        <v>674</v>
      </c>
      <c r="BP1392" s="8"/>
      <c r="BQ1392" s="8"/>
      <c r="BR1392" s="10"/>
      <c r="BS1392" s="8" t="s">
        <v>1829</v>
      </c>
      <c r="BT1392" s="8"/>
      <c r="BU1392" s="8"/>
      <c r="BV1392" s="8" t="s">
        <v>1620</v>
      </c>
      <c r="BW1392" s="8"/>
      <c r="BX1392" s="8"/>
      <c r="BY1392" s="8"/>
      <c r="BZ1392" s="8"/>
      <c r="CA1392" s="8"/>
      <c r="CB1392" s="8"/>
      <c r="CC1392" s="8"/>
      <c r="CD1392" s="8"/>
      <c r="CE1392" s="8"/>
      <c r="CF1392" s="8"/>
      <c r="CG1392" s="8"/>
      <c r="CH1392" s="8"/>
      <c r="CI1392" s="8"/>
      <c r="CJ1392" s="8"/>
      <c r="CK1392" s="10"/>
      <c r="CL1392" s="8"/>
      <c r="CM1392" s="8"/>
      <c r="CN1392" s="8"/>
      <c r="CO1392" s="8"/>
      <c r="CP1392" s="8"/>
    </row>
    <row r="1393" spans="2:94">
      <c r="B1393" s="6">
        <v>1392</v>
      </c>
      <c r="C1393" s="7">
        <v>11</v>
      </c>
      <c r="D1393" s="8" t="s">
        <v>4516</v>
      </c>
      <c r="E1393" s="8" t="s">
        <v>396</v>
      </c>
      <c r="F1393" s="8" t="s">
        <v>439</v>
      </c>
      <c r="G1393" s="8"/>
      <c r="H1393" s="8" t="s">
        <v>862</v>
      </c>
      <c r="I1393" s="8"/>
      <c r="J1393" s="8" t="s">
        <v>2585</v>
      </c>
      <c r="K1393" s="8"/>
      <c r="L1393" s="8"/>
      <c r="M1393" s="8" t="s">
        <v>4964</v>
      </c>
      <c r="N1393" s="8" t="s">
        <v>407</v>
      </c>
      <c r="O1393" s="8" t="s">
        <v>397</v>
      </c>
      <c r="P1393" s="8"/>
      <c r="Q1393" s="8" t="s">
        <v>4518</v>
      </c>
      <c r="R1393" s="8" t="s">
        <v>732</v>
      </c>
      <c r="S1393" s="8" t="s">
        <v>4519</v>
      </c>
      <c r="T1393" s="8"/>
      <c r="U1393" s="8" t="s">
        <v>394</v>
      </c>
      <c r="V1393" s="8" t="s">
        <v>1027</v>
      </c>
      <c r="W1393" s="8" t="s">
        <v>105</v>
      </c>
      <c r="X1393" s="10" t="s">
        <v>4520</v>
      </c>
      <c r="Y1393" s="8"/>
      <c r="Z1393" s="8"/>
      <c r="AA1393" s="8"/>
      <c r="AB1393" s="8"/>
      <c r="AC1393" s="8"/>
      <c r="AD1393" s="8"/>
      <c r="AE1393" s="8" t="s">
        <v>886</v>
      </c>
      <c r="AF1393" s="8" t="s">
        <v>403</v>
      </c>
      <c r="AG1393" s="8"/>
      <c r="AH1393" s="8" t="s">
        <v>400</v>
      </c>
      <c r="AI1393" s="8" t="s">
        <v>58</v>
      </c>
      <c r="AJ1393" s="8"/>
      <c r="AK1393" s="8" t="s">
        <v>412</v>
      </c>
      <c r="AL1393" s="8" t="s">
        <v>413</v>
      </c>
      <c r="AM1393" s="8" t="s">
        <v>1368</v>
      </c>
      <c r="AN1393" s="8" t="s">
        <v>415</v>
      </c>
      <c r="AO1393" s="8"/>
      <c r="AP1393" s="8"/>
      <c r="AQ1393" s="8"/>
      <c r="AR1393" s="8"/>
      <c r="AS1393" s="8"/>
      <c r="AT1393" s="8"/>
      <c r="AU1393" s="8"/>
      <c r="AV1393" s="8"/>
      <c r="AW1393" s="8" t="s">
        <v>452</v>
      </c>
      <c r="AX1393" s="8" t="s">
        <v>2088</v>
      </c>
      <c r="AY1393" s="8" t="s">
        <v>105</v>
      </c>
      <c r="AZ1393" s="8" t="s">
        <v>403</v>
      </c>
      <c r="BA1393" s="8"/>
      <c r="BB1393" s="8"/>
      <c r="BC1393" s="8"/>
      <c r="BD1393" s="8"/>
      <c r="BE1393" s="8"/>
      <c r="BF1393" s="8"/>
      <c r="BG1393" s="8"/>
      <c r="BH1393" s="8"/>
      <c r="BI1393" s="8" t="s">
        <v>4521</v>
      </c>
      <c r="BJ1393" s="8"/>
      <c r="BK1393" s="8"/>
      <c r="BL1393" s="8" t="s">
        <v>417</v>
      </c>
      <c r="BM1393" s="8" t="s">
        <v>417</v>
      </c>
      <c r="BN1393" s="8" t="s">
        <v>418</v>
      </c>
      <c r="BO1393" s="8" t="s">
        <v>404</v>
      </c>
      <c r="BP1393" s="8"/>
      <c r="BQ1393" s="8" t="s">
        <v>623</v>
      </c>
      <c r="BR1393" s="10"/>
      <c r="BS1393" s="8" t="s">
        <v>405</v>
      </c>
      <c r="BT1393" s="8"/>
      <c r="BU1393" s="8" t="s">
        <v>419</v>
      </c>
      <c r="BV1393" s="8"/>
      <c r="BW1393" s="8"/>
      <c r="BX1393" s="8"/>
      <c r="BY1393" s="8"/>
      <c r="BZ1393" s="8"/>
      <c r="CA1393" s="8"/>
      <c r="CB1393" s="8"/>
      <c r="CC1393" s="8"/>
      <c r="CD1393" s="8"/>
      <c r="CE1393" s="8"/>
      <c r="CF1393" s="8"/>
      <c r="CG1393" s="8"/>
      <c r="CH1393" s="8"/>
      <c r="CI1393" s="8"/>
      <c r="CJ1393" s="8"/>
      <c r="CK1393" s="10"/>
      <c r="CL1393" s="8"/>
      <c r="CM1393" s="8"/>
      <c r="CN1393" s="8"/>
      <c r="CO1393" s="8"/>
      <c r="CP1393" s="8"/>
    </row>
    <row r="1394" spans="2:94">
      <c r="B1394" s="6">
        <v>1393</v>
      </c>
      <c r="C1394" s="7">
        <v>11</v>
      </c>
      <c r="D1394" s="8" t="s">
        <v>4516</v>
      </c>
      <c r="E1394" s="8" t="s">
        <v>396</v>
      </c>
      <c r="F1394" s="8" t="s">
        <v>439</v>
      </c>
      <c r="G1394" s="8"/>
      <c r="H1394" s="8" t="s">
        <v>862</v>
      </c>
      <c r="I1394" s="8"/>
      <c r="J1394" s="8" t="s">
        <v>2585</v>
      </c>
      <c r="K1394" s="8"/>
      <c r="L1394" s="8"/>
      <c r="M1394" s="8" t="s">
        <v>4965</v>
      </c>
      <c r="N1394" s="8" t="s">
        <v>407</v>
      </c>
      <c r="O1394" s="8" t="s">
        <v>397</v>
      </c>
      <c r="P1394" s="8"/>
      <c r="Q1394" s="8" t="s">
        <v>4518</v>
      </c>
      <c r="R1394" s="8" t="s">
        <v>732</v>
      </c>
      <c r="S1394" s="8" t="s">
        <v>4519</v>
      </c>
      <c r="T1394" s="8"/>
      <c r="U1394" s="8" t="s">
        <v>394</v>
      </c>
      <c r="V1394" s="8" t="s">
        <v>1027</v>
      </c>
      <c r="W1394" s="8" t="s">
        <v>105</v>
      </c>
      <c r="X1394" s="10" t="s">
        <v>4520</v>
      </c>
      <c r="Y1394" s="8"/>
      <c r="Z1394" s="8"/>
      <c r="AA1394" s="8"/>
      <c r="AB1394" s="8"/>
      <c r="AC1394" s="8"/>
      <c r="AD1394" s="8"/>
      <c r="AE1394" s="8" t="s">
        <v>886</v>
      </c>
      <c r="AF1394" s="8" t="s">
        <v>403</v>
      </c>
      <c r="AG1394" s="8"/>
      <c r="AH1394" s="8" t="s">
        <v>400</v>
      </c>
      <c r="AI1394" s="8" t="s">
        <v>58</v>
      </c>
      <c r="AJ1394" s="8"/>
      <c r="AK1394" s="8" t="s">
        <v>412</v>
      </c>
      <c r="AL1394" s="8" t="s">
        <v>413</v>
      </c>
      <c r="AM1394" s="8" t="s">
        <v>1368</v>
      </c>
      <c r="AN1394" s="8" t="s">
        <v>415</v>
      </c>
      <c r="AO1394" s="8"/>
      <c r="AP1394" s="8"/>
      <c r="AQ1394" s="8"/>
      <c r="AR1394" s="8"/>
      <c r="AS1394" s="8"/>
      <c r="AT1394" s="8"/>
      <c r="AU1394" s="8"/>
      <c r="AV1394" s="8"/>
      <c r="AW1394" s="8" t="s">
        <v>452</v>
      </c>
      <c r="AX1394" s="8" t="s">
        <v>2088</v>
      </c>
      <c r="AY1394" s="8" t="s">
        <v>105</v>
      </c>
      <c r="AZ1394" s="8" t="s">
        <v>403</v>
      </c>
      <c r="BA1394" s="8"/>
      <c r="BB1394" s="8"/>
      <c r="BC1394" s="8"/>
      <c r="BD1394" s="8"/>
      <c r="BE1394" s="8"/>
      <c r="BF1394" s="8"/>
      <c r="BG1394" s="8"/>
      <c r="BH1394" s="8"/>
      <c r="BI1394" s="8" t="s">
        <v>4521</v>
      </c>
      <c r="BJ1394" s="8"/>
      <c r="BK1394" s="8"/>
      <c r="BL1394" s="8" t="s">
        <v>417</v>
      </c>
      <c r="BM1394" s="8" t="s">
        <v>417</v>
      </c>
      <c r="BN1394" s="8" t="s">
        <v>418</v>
      </c>
      <c r="BO1394" s="8" t="s">
        <v>404</v>
      </c>
      <c r="BP1394" s="8"/>
      <c r="BQ1394" s="8" t="s">
        <v>623</v>
      </c>
      <c r="BR1394" s="10"/>
      <c r="BS1394" s="8" t="s">
        <v>405</v>
      </c>
      <c r="BT1394" s="8"/>
      <c r="BU1394" s="8" t="s">
        <v>419</v>
      </c>
      <c r="BV1394" s="8"/>
      <c r="BW1394" s="8"/>
      <c r="BX1394" s="8"/>
      <c r="BY1394" s="8"/>
      <c r="BZ1394" s="8"/>
      <c r="CA1394" s="8"/>
      <c r="CB1394" s="8"/>
      <c r="CC1394" s="8"/>
      <c r="CD1394" s="8"/>
      <c r="CE1394" s="8"/>
      <c r="CF1394" s="8"/>
      <c r="CG1394" s="8"/>
      <c r="CH1394" s="8"/>
      <c r="CI1394" s="8"/>
      <c r="CJ1394" s="8"/>
      <c r="CK1394" s="10"/>
      <c r="CL1394" s="8"/>
      <c r="CM1394" s="8"/>
      <c r="CN1394" s="8"/>
      <c r="CO1394" s="8"/>
      <c r="CP1394" s="8"/>
    </row>
    <row r="1395" spans="2:94">
      <c r="B1395" s="6">
        <v>1394</v>
      </c>
      <c r="C1395" s="7">
        <v>11</v>
      </c>
      <c r="D1395" s="8" t="s">
        <v>1572</v>
      </c>
      <c r="E1395" s="8"/>
      <c r="F1395" s="8" t="s">
        <v>439</v>
      </c>
      <c r="G1395" s="8"/>
      <c r="H1395" s="8" t="s">
        <v>862</v>
      </c>
      <c r="I1395" s="8"/>
      <c r="J1395" s="8" t="s">
        <v>2585</v>
      </c>
      <c r="K1395" s="8"/>
      <c r="L1395" s="8"/>
      <c r="M1395" s="8" t="s">
        <v>4966</v>
      </c>
      <c r="N1395" s="8" t="s">
        <v>407</v>
      </c>
      <c r="O1395" s="8"/>
      <c r="P1395" s="8"/>
      <c r="Q1395" s="8" t="s">
        <v>1574</v>
      </c>
      <c r="R1395" s="8" t="s">
        <v>408</v>
      </c>
      <c r="S1395" s="8" t="s">
        <v>1575</v>
      </c>
      <c r="T1395" s="8"/>
      <c r="U1395" s="8"/>
      <c r="V1395" s="8" t="s">
        <v>1367</v>
      </c>
      <c r="W1395" s="8" t="s">
        <v>410</v>
      </c>
      <c r="X1395" s="10" t="s">
        <v>1576</v>
      </c>
      <c r="Y1395" s="8"/>
      <c r="Z1395" s="8"/>
      <c r="AA1395" s="8"/>
      <c r="AB1395" s="8"/>
      <c r="AC1395" s="8"/>
      <c r="AD1395" s="8"/>
      <c r="AE1395" s="8"/>
      <c r="AF1395" s="8"/>
      <c r="AG1395" s="8"/>
      <c r="AH1395" s="8" t="s">
        <v>400</v>
      </c>
      <c r="AI1395" s="8" t="s">
        <v>58</v>
      </c>
      <c r="AJ1395" s="8"/>
      <c r="AK1395" s="8" t="s">
        <v>412</v>
      </c>
      <c r="AL1395" s="8" t="s">
        <v>413</v>
      </c>
      <c r="AM1395" s="8" t="s">
        <v>1577</v>
      </c>
      <c r="AN1395" s="8"/>
      <c r="AO1395" s="8"/>
      <c r="AP1395" s="8"/>
      <c r="AQ1395" s="8"/>
      <c r="AR1395" s="8"/>
      <c r="AS1395" s="8"/>
      <c r="AT1395" s="8"/>
      <c r="AU1395" s="8"/>
      <c r="AV1395" s="8"/>
      <c r="AW1395" s="8" t="s">
        <v>452</v>
      </c>
      <c r="AX1395" s="8" t="s">
        <v>416</v>
      </c>
      <c r="AY1395" s="8" t="s">
        <v>410</v>
      </c>
      <c r="AZ1395" s="8" t="s">
        <v>987</v>
      </c>
      <c r="BA1395" s="8"/>
      <c r="BB1395" s="8"/>
      <c r="BC1395" s="8"/>
      <c r="BD1395" s="8"/>
      <c r="BE1395" s="8"/>
      <c r="BF1395" s="8"/>
      <c r="BG1395" s="8"/>
      <c r="BH1395" s="8"/>
      <c r="BI1395" s="8" t="s">
        <v>1578</v>
      </c>
      <c r="BJ1395" s="8"/>
      <c r="BK1395" s="8"/>
      <c r="BL1395" s="8"/>
      <c r="BM1395" s="8"/>
      <c r="BN1395" s="8"/>
      <c r="BO1395" s="8" t="s">
        <v>404</v>
      </c>
      <c r="BP1395" s="8"/>
      <c r="BQ1395" s="8"/>
      <c r="BR1395" s="10"/>
      <c r="BS1395" s="8"/>
      <c r="BT1395" s="8"/>
      <c r="BU1395" s="8" t="s">
        <v>419</v>
      </c>
      <c r="BV1395" s="8"/>
      <c r="BW1395" s="8"/>
      <c r="BX1395" s="8"/>
      <c r="BY1395" s="8"/>
      <c r="BZ1395" s="8"/>
      <c r="CA1395" s="8"/>
      <c r="CB1395" s="8"/>
      <c r="CC1395" s="8"/>
      <c r="CD1395" s="8"/>
      <c r="CE1395" s="8"/>
      <c r="CF1395" s="8"/>
      <c r="CG1395" s="8"/>
      <c r="CH1395" s="8"/>
      <c r="CI1395" s="8"/>
      <c r="CJ1395" s="8"/>
      <c r="CK1395" s="10"/>
      <c r="CL1395" s="8"/>
      <c r="CM1395" s="8"/>
      <c r="CN1395" s="8"/>
      <c r="CO1395" s="8"/>
      <c r="CP1395" s="8"/>
    </row>
    <row r="1396" spans="2:94">
      <c r="B1396" s="6">
        <v>1395</v>
      </c>
      <c r="C1396" s="7">
        <v>11</v>
      </c>
      <c r="D1396" s="8" t="s">
        <v>1572</v>
      </c>
      <c r="E1396" s="8"/>
      <c r="F1396" s="8" t="s">
        <v>439</v>
      </c>
      <c r="G1396" s="8"/>
      <c r="H1396" s="8" t="s">
        <v>862</v>
      </c>
      <c r="I1396" s="8"/>
      <c r="J1396" s="8" t="s">
        <v>2585</v>
      </c>
      <c r="K1396" s="8"/>
      <c r="L1396" s="8"/>
      <c r="M1396" s="8" t="s">
        <v>4967</v>
      </c>
      <c r="N1396" s="8" t="s">
        <v>407</v>
      </c>
      <c r="O1396" s="8"/>
      <c r="P1396" s="8"/>
      <c r="Q1396" s="8" t="s">
        <v>1574</v>
      </c>
      <c r="R1396" s="8" t="s">
        <v>408</v>
      </c>
      <c r="S1396" s="8" t="s">
        <v>1575</v>
      </c>
      <c r="T1396" s="8"/>
      <c r="U1396" s="8"/>
      <c r="V1396" s="8" t="s">
        <v>1367</v>
      </c>
      <c r="W1396" s="8" t="s">
        <v>410</v>
      </c>
      <c r="X1396" s="10" t="s">
        <v>1576</v>
      </c>
      <c r="Y1396" s="8"/>
      <c r="Z1396" s="8"/>
      <c r="AA1396" s="8"/>
      <c r="AB1396" s="8"/>
      <c r="AC1396" s="8"/>
      <c r="AD1396" s="8"/>
      <c r="AE1396" s="8"/>
      <c r="AF1396" s="8"/>
      <c r="AG1396" s="8"/>
      <c r="AH1396" s="8" t="s">
        <v>400</v>
      </c>
      <c r="AI1396" s="8" t="s">
        <v>58</v>
      </c>
      <c r="AJ1396" s="8"/>
      <c r="AK1396" s="8" t="s">
        <v>412</v>
      </c>
      <c r="AL1396" s="8" t="s">
        <v>413</v>
      </c>
      <c r="AM1396" s="8" t="s">
        <v>1577</v>
      </c>
      <c r="AN1396" s="8"/>
      <c r="AO1396" s="8"/>
      <c r="AP1396" s="8"/>
      <c r="AQ1396" s="8"/>
      <c r="AR1396" s="8"/>
      <c r="AS1396" s="8"/>
      <c r="AT1396" s="8"/>
      <c r="AU1396" s="8"/>
      <c r="AV1396" s="8"/>
      <c r="AW1396" s="8" t="s">
        <v>452</v>
      </c>
      <c r="AX1396" s="8" t="s">
        <v>416</v>
      </c>
      <c r="AY1396" s="8" t="s">
        <v>410</v>
      </c>
      <c r="AZ1396" s="8" t="s">
        <v>987</v>
      </c>
      <c r="BA1396" s="8"/>
      <c r="BB1396" s="8"/>
      <c r="BC1396" s="8"/>
      <c r="BD1396" s="8"/>
      <c r="BE1396" s="8"/>
      <c r="BF1396" s="8"/>
      <c r="BG1396" s="8"/>
      <c r="BH1396" s="8"/>
      <c r="BI1396" s="8" t="s">
        <v>1578</v>
      </c>
      <c r="BJ1396" s="8"/>
      <c r="BK1396" s="8"/>
      <c r="BL1396" s="8"/>
      <c r="BM1396" s="8"/>
      <c r="BN1396" s="8"/>
      <c r="BO1396" s="8" t="s">
        <v>404</v>
      </c>
      <c r="BP1396" s="8"/>
      <c r="BQ1396" s="8"/>
      <c r="BR1396" s="10"/>
      <c r="BS1396" s="8"/>
      <c r="BT1396" s="8"/>
      <c r="BU1396" s="8" t="s">
        <v>419</v>
      </c>
      <c r="BV1396" s="8"/>
      <c r="BW1396" s="8"/>
      <c r="BX1396" s="8"/>
      <c r="BY1396" s="8"/>
      <c r="BZ1396" s="8"/>
      <c r="CA1396" s="8"/>
      <c r="CB1396" s="8"/>
      <c r="CC1396" s="8"/>
      <c r="CD1396" s="8"/>
      <c r="CE1396" s="8"/>
      <c r="CF1396" s="8"/>
      <c r="CG1396" s="8"/>
      <c r="CH1396" s="8"/>
      <c r="CI1396" s="8"/>
      <c r="CJ1396" s="8"/>
      <c r="CK1396" s="10"/>
      <c r="CL1396" s="8"/>
      <c r="CM1396" s="8"/>
      <c r="CN1396" s="8"/>
      <c r="CO1396" s="8"/>
      <c r="CP1396" s="8"/>
    </row>
    <row r="1397" spans="2:94">
      <c r="B1397" s="6">
        <v>1396</v>
      </c>
      <c r="C1397" s="7">
        <v>10</v>
      </c>
      <c r="D1397" s="8" t="s">
        <v>1598</v>
      </c>
      <c r="E1397" s="8" t="s">
        <v>396</v>
      </c>
      <c r="F1397" s="8" t="s">
        <v>439</v>
      </c>
      <c r="G1397" s="8"/>
      <c r="H1397" s="8" t="s">
        <v>862</v>
      </c>
      <c r="I1397" s="8"/>
      <c r="J1397" s="8" t="s">
        <v>2585</v>
      </c>
      <c r="K1397" s="8"/>
      <c r="L1397" s="8"/>
      <c r="M1397" s="8" t="s">
        <v>4968</v>
      </c>
      <c r="N1397" s="8" t="s">
        <v>407</v>
      </c>
      <c r="O1397" s="8" t="s">
        <v>397</v>
      </c>
      <c r="P1397" s="8"/>
      <c r="Q1397" s="8" t="s">
        <v>1600</v>
      </c>
      <c r="R1397" s="8" t="s">
        <v>732</v>
      </c>
      <c r="S1397" s="8" t="s">
        <v>1601</v>
      </c>
      <c r="T1397" s="8"/>
      <c r="U1397" s="8"/>
      <c r="V1397" s="8" t="s">
        <v>1367</v>
      </c>
      <c r="W1397" s="8" t="s">
        <v>105</v>
      </c>
      <c r="X1397" s="10" t="s">
        <v>1602</v>
      </c>
      <c r="Y1397" s="8"/>
      <c r="Z1397" s="8"/>
      <c r="AA1397" s="8"/>
      <c r="AB1397" s="8"/>
      <c r="AC1397" s="8"/>
      <c r="AD1397" s="8"/>
      <c r="AE1397" s="8"/>
      <c r="AF1397" s="8"/>
      <c r="AG1397" s="8"/>
      <c r="AH1397" s="8" t="s">
        <v>400</v>
      </c>
      <c r="AI1397" s="8" t="s">
        <v>58</v>
      </c>
      <c r="AJ1397" s="8"/>
      <c r="AK1397" s="8" t="s">
        <v>412</v>
      </c>
      <c r="AL1397" s="8" t="s">
        <v>413</v>
      </c>
      <c r="AM1397" s="8" t="s">
        <v>1603</v>
      </c>
      <c r="AN1397" s="8"/>
      <c r="AO1397" s="8"/>
      <c r="AP1397" s="8"/>
      <c r="AQ1397" s="8"/>
      <c r="AR1397" s="8"/>
      <c r="AS1397" s="8"/>
      <c r="AT1397" s="8"/>
      <c r="AU1397" s="8"/>
      <c r="AV1397" s="8"/>
      <c r="AW1397" s="8" t="s">
        <v>452</v>
      </c>
      <c r="AX1397" s="8" t="s">
        <v>416</v>
      </c>
      <c r="AY1397" s="8" t="s">
        <v>105</v>
      </c>
      <c r="AZ1397" s="8" t="s">
        <v>987</v>
      </c>
      <c r="BA1397" s="8"/>
      <c r="BB1397" s="8"/>
      <c r="BC1397" s="8"/>
      <c r="BD1397" s="8"/>
      <c r="BE1397" s="8"/>
      <c r="BF1397" s="8"/>
      <c r="BG1397" s="8"/>
      <c r="BH1397" s="8"/>
      <c r="BI1397" s="8" t="s">
        <v>1604</v>
      </c>
      <c r="BJ1397" s="8"/>
      <c r="BK1397" s="8"/>
      <c r="BL1397" s="8" t="s">
        <v>417</v>
      </c>
      <c r="BM1397" s="8" t="s">
        <v>417</v>
      </c>
      <c r="BN1397" s="8" t="s">
        <v>418</v>
      </c>
      <c r="BO1397" s="8" t="s">
        <v>404</v>
      </c>
      <c r="BP1397" s="8"/>
      <c r="BQ1397" s="8" t="s">
        <v>1605</v>
      </c>
      <c r="BR1397" s="10"/>
      <c r="BS1397" s="8"/>
      <c r="BT1397" s="8"/>
      <c r="BU1397" s="8" t="s">
        <v>419</v>
      </c>
      <c r="BV1397" s="8"/>
      <c r="BW1397" s="8"/>
      <c r="BX1397" s="8"/>
      <c r="BY1397" s="8"/>
      <c r="BZ1397" s="8"/>
      <c r="CA1397" s="8"/>
      <c r="CB1397" s="8"/>
      <c r="CC1397" s="8"/>
      <c r="CD1397" s="8"/>
      <c r="CE1397" s="8"/>
      <c r="CF1397" s="8"/>
      <c r="CG1397" s="8"/>
      <c r="CH1397" s="8"/>
      <c r="CI1397" s="8"/>
      <c r="CJ1397" s="8"/>
      <c r="CK1397" s="10"/>
      <c r="CL1397" s="8"/>
      <c r="CM1397" s="8"/>
      <c r="CN1397" s="8"/>
      <c r="CO1397" s="8"/>
      <c r="CP1397" s="8"/>
    </row>
    <row r="1398" spans="2:94">
      <c r="B1398" s="6">
        <v>1397</v>
      </c>
      <c r="C1398" s="7">
        <v>10</v>
      </c>
      <c r="D1398" s="8" t="s">
        <v>1598</v>
      </c>
      <c r="E1398" s="8" t="s">
        <v>396</v>
      </c>
      <c r="F1398" s="8" t="s">
        <v>439</v>
      </c>
      <c r="G1398" s="8"/>
      <c r="H1398" s="8" t="s">
        <v>862</v>
      </c>
      <c r="I1398" s="8"/>
      <c r="J1398" s="8" t="s">
        <v>2585</v>
      </c>
      <c r="K1398" s="8"/>
      <c r="L1398" s="8"/>
      <c r="M1398" s="8" t="s">
        <v>4969</v>
      </c>
      <c r="N1398" s="8" t="s">
        <v>407</v>
      </c>
      <c r="O1398" s="8" t="s">
        <v>397</v>
      </c>
      <c r="P1398" s="8"/>
      <c r="Q1398" s="8" t="s">
        <v>1600</v>
      </c>
      <c r="R1398" s="8" t="s">
        <v>732</v>
      </c>
      <c r="S1398" s="8" t="s">
        <v>1601</v>
      </c>
      <c r="T1398" s="8"/>
      <c r="U1398" s="8"/>
      <c r="V1398" s="8" t="s">
        <v>1367</v>
      </c>
      <c r="W1398" s="8" t="s">
        <v>105</v>
      </c>
      <c r="X1398" s="10" t="s">
        <v>1602</v>
      </c>
      <c r="Y1398" s="8"/>
      <c r="Z1398" s="8"/>
      <c r="AA1398" s="8"/>
      <c r="AB1398" s="8"/>
      <c r="AC1398" s="8"/>
      <c r="AD1398" s="8"/>
      <c r="AE1398" s="8"/>
      <c r="AF1398" s="8"/>
      <c r="AG1398" s="8"/>
      <c r="AH1398" s="8" t="s">
        <v>400</v>
      </c>
      <c r="AI1398" s="8" t="s">
        <v>58</v>
      </c>
      <c r="AJ1398" s="8"/>
      <c r="AK1398" s="8" t="s">
        <v>412</v>
      </c>
      <c r="AL1398" s="8" t="s">
        <v>413</v>
      </c>
      <c r="AM1398" s="8" t="s">
        <v>1603</v>
      </c>
      <c r="AN1398" s="8"/>
      <c r="AO1398" s="8"/>
      <c r="AP1398" s="8"/>
      <c r="AQ1398" s="8"/>
      <c r="AR1398" s="8"/>
      <c r="AS1398" s="8"/>
      <c r="AT1398" s="8"/>
      <c r="AU1398" s="8"/>
      <c r="AV1398" s="8"/>
      <c r="AW1398" s="8" t="s">
        <v>452</v>
      </c>
      <c r="AX1398" s="8" t="s">
        <v>416</v>
      </c>
      <c r="AY1398" s="8" t="s">
        <v>105</v>
      </c>
      <c r="AZ1398" s="8" t="s">
        <v>987</v>
      </c>
      <c r="BA1398" s="8"/>
      <c r="BB1398" s="8"/>
      <c r="BC1398" s="8"/>
      <c r="BD1398" s="8"/>
      <c r="BE1398" s="8"/>
      <c r="BF1398" s="8"/>
      <c r="BG1398" s="8"/>
      <c r="BH1398" s="8"/>
      <c r="BI1398" s="8" t="s">
        <v>1604</v>
      </c>
      <c r="BJ1398" s="8"/>
      <c r="BK1398" s="8"/>
      <c r="BL1398" s="8" t="s">
        <v>417</v>
      </c>
      <c r="BM1398" s="8" t="s">
        <v>417</v>
      </c>
      <c r="BN1398" s="8" t="s">
        <v>418</v>
      </c>
      <c r="BO1398" s="8" t="s">
        <v>404</v>
      </c>
      <c r="BP1398" s="8"/>
      <c r="BQ1398" s="8" t="s">
        <v>1605</v>
      </c>
      <c r="BR1398" s="10"/>
      <c r="BS1398" s="8"/>
      <c r="BT1398" s="8"/>
      <c r="BU1398" s="8" t="s">
        <v>419</v>
      </c>
      <c r="BV1398" s="8"/>
      <c r="BW1398" s="8"/>
      <c r="BX1398" s="8"/>
      <c r="BY1398" s="8"/>
      <c r="BZ1398" s="8"/>
      <c r="CA1398" s="8"/>
      <c r="CB1398" s="8"/>
      <c r="CC1398" s="8"/>
      <c r="CD1398" s="8"/>
      <c r="CE1398" s="8"/>
      <c r="CF1398" s="8"/>
      <c r="CG1398" s="8"/>
      <c r="CH1398" s="8"/>
      <c r="CI1398" s="8"/>
      <c r="CJ1398" s="8"/>
      <c r="CK1398" s="10"/>
      <c r="CL1398" s="8"/>
      <c r="CM1398" s="8"/>
      <c r="CN1398" s="8"/>
      <c r="CO1398" s="8"/>
      <c r="CP1398" s="8"/>
    </row>
    <row r="1399" spans="2:94">
      <c r="B1399" s="6">
        <v>1398</v>
      </c>
      <c r="C1399" s="7">
        <v>10</v>
      </c>
      <c r="D1399" s="8" t="s">
        <v>1598</v>
      </c>
      <c r="E1399" s="8" t="s">
        <v>396</v>
      </c>
      <c r="F1399" s="8" t="s">
        <v>439</v>
      </c>
      <c r="G1399" s="8"/>
      <c r="H1399" s="8" t="s">
        <v>862</v>
      </c>
      <c r="I1399" s="8"/>
      <c r="J1399" s="8" t="s">
        <v>2585</v>
      </c>
      <c r="K1399" s="8"/>
      <c r="L1399" s="8"/>
      <c r="M1399" s="8" t="s">
        <v>4970</v>
      </c>
      <c r="N1399" s="8" t="s">
        <v>407</v>
      </c>
      <c r="O1399" s="8" t="s">
        <v>397</v>
      </c>
      <c r="P1399" s="8"/>
      <c r="Q1399" s="8" t="s">
        <v>1600</v>
      </c>
      <c r="R1399" s="8" t="s">
        <v>732</v>
      </c>
      <c r="S1399" s="8" t="s">
        <v>1601</v>
      </c>
      <c r="T1399" s="8"/>
      <c r="U1399" s="8"/>
      <c r="V1399" s="8" t="s">
        <v>1367</v>
      </c>
      <c r="W1399" s="8" t="s">
        <v>105</v>
      </c>
      <c r="X1399" s="10" t="s">
        <v>1602</v>
      </c>
      <c r="Y1399" s="8"/>
      <c r="Z1399" s="8"/>
      <c r="AA1399" s="8"/>
      <c r="AB1399" s="8"/>
      <c r="AC1399" s="8"/>
      <c r="AD1399" s="8"/>
      <c r="AE1399" s="8"/>
      <c r="AF1399" s="8"/>
      <c r="AG1399" s="8"/>
      <c r="AH1399" s="8" t="s">
        <v>400</v>
      </c>
      <c r="AI1399" s="8" t="s">
        <v>58</v>
      </c>
      <c r="AJ1399" s="8"/>
      <c r="AK1399" s="8" t="s">
        <v>412</v>
      </c>
      <c r="AL1399" s="8" t="s">
        <v>413</v>
      </c>
      <c r="AM1399" s="8" t="s">
        <v>1603</v>
      </c>
      <c r="AN1399" s="8"/>
      <c r="AO1399" s="8"/>
      <c r="AP1399" s="8"/>
      <c r="AQ1399" s="8"/>
      <c r="AR1399" s="8"/>
      <c r="AS1399" s="8"/>
      <c r="AT1399" s="8"/>
      <c r="AU1399" s="8"/>
      <c r="AV1399" s="8"/>
      <c r="AW1399" s="8" t="s">
        <v>452</v>
      </c>
      <c r="AX1399" s="8" t="s">
        <v>416</v>
      </c>
      <c r="AY1399" s="8" t="s">
        <v>105</v>
      </c>
      <c r="AZ1399" s="8" t="s">
        <v>987</v>
      </c>
      <c r="BA1399" s="8"/>
      <c r="BB1399" s="8"/>
      <c r="BC1399" s="8"/>
      <c r="BD1399" s="8"/>
      <c r="BE1399" s="8"/>
      <c r="BF1399" s="8"/>
      <c r="BG1399" s="8"/>
      <c r="BH1399" s="8"/>
      <c r="BI1399" s="8" t="s">
        <v>1604</v>
      </c>
      <c r="BJ1399" s="8"/>
      <c r="BK1399" s="8"/>
      <c r="BL1399" s="8" t="s">
        <v>417</v>
      </c>
      <c r="BM1399" s="8" t="s">
        <v>417</v>
      </c>
      <c r="BN1399" s="8" t="s">
        <v>418</v>
      </c>
      <c r="BO1399" s="8" t="s">
        <v>404</v>
      </c>
      <c r="BP1399" s="8"/>
      <c r="BQ1399" s="8" t="s">
        <v>1605</v>
      </c>
      <c r="BR1399" s="10"/>
      <c r="BS1399" s="8"/>
      <c r="BT1399" s="8"/>
      <c r="BU1399" s="8" t="s">
        <v>419</v>
      </c>
      <c r="BV1399" s="8"/>
      <c r="BW1399" s="8"/>
      <c r="BX1399" s="8"/>
      <c r="BY1399" s="8"/>
      <c r="BZ1399" s="8"/>
      <c r="CA1399" s="8"/>
      <c r="CB1399" s="8"/>
      <c r="CC1399" s="8"/>
      <c r="CD1399" s="8"/>
      <c r="CE1399" s="8"/>
      <c r="CF1399" s="8"/>
      <c r="CG1399" s="8"/>
      <c r="CH1399" s="8"/>
      <c r="CI1399" s="8"/>
      <c r="CJ1399" s="8"/>
      <c r="CK1399" s="10"/>
      <c r="CL1399" s="8"/>
      <c r="CM1399" s="8"/>
      <c r="CN1399" s="8"/>
      <c r="CO1399" s="8"/>
      <c r="CP1399" s="8"/>
    </row>
    <row r="1400" spans="2:94">
      <c r="B1400" s="6">
        <v>1399</v>
      </c>
      <c r="C1400" s="7">
        <v>10</v>
      </c>
      <c r="D1400" s="8" t="s">
        <v>4971</v>
      </c>
      <c r="E1400" s="8"/>
      <c r="F1400" s="8" t="s">
        <v>439</v>
      </c>
      <c r="G1400" s="8"/>
      <c r="H1400" s="8" t="s">
        <v>862</v>
      </c>
      <c r="I1400" s="8"/>
      <c r="J1400" s="8" t="s">
        <v>2585</v>
      </c>
      <c r="K1400" s="8"/>
      <c r="L1400" s="8"/>
      <c r="M1400" s="8" t="s">
        <v>4972</v>
      </c>
      <c r="N1400" s="8" t="s">
        <v>440</v>
      </c>
      <c r="O1400" s="8"/>
      <c r="P1400" s="8"/>
      <c r="Q1400" s="8" t="s">
        <v>4973</v>
      </c>
      <c r="R1400" s="8" t="s">
        <v>491</v>
      </c>
      <c r="S1400" s="8" t="s">
        <v>4974</v>
      </c>
      <c r="T1400" s="8"/>
      <c r="U1400" s="8"/>
      <c r="V1400" s="8" t="s">
        <v>667</v>
      </c>
      <c r="W1400" s="8"/>
      <c r="X1400" s="10"/>
      <c r="Y1400" s="8"/>
      <c r="Z1400" s="8"/>
      <c r="AA1400" s="8"/>
      <c r="AB1400" s="8"/>
      <c r="AC1400" s="8"/>
      <c r="AD1400" s="8"/>
      <c r="AE1400" s="8"/>
      <c r="AF1400" s="8"/>
      <c r="AG1400" s="8"/>
      <c r="AH1400" s="8" t="s">
        <v>393</v>
      </c>
      <c r="AI1400" s="8" t="s">
        <v>59</v>
      </c>
      <c r="AJ1400" s="8"/>
      <c r="AK1400" s="8" t="s">
        <v>394</v>
      </c>
      <c r="AL1400" s="8" t="s">
        <v>395</v>
      </c>
      <c r="AM1400" s="8" t="s">
        <v>4975</v>
      </c>
      <c r="AN1400" s="8" t="s">
        <v>415</v>
      </c>
      <c r="AO1400" s="8"/>
      <c r="AP1400" s="8"/>
      <c r="AQ1400" s="8"/>
      <c r="AR1400" s="8"/>
      <c r="AS1400" s="8"/>
      <c r="AT1400" s="8"/>
      <c r="AU1400" s="8"/>
      <c r="AV1400" s="8"/>
      <c r="AW1400" s="8"/>
      <c r="AX1400" s="8"/>
      <c r="AY1400" s="8"/>
      <c r="AZ1400" s="8"/>
      <c r="BA1400" s="8"/>
      <c r="BB1400" s="8"/>
      <c r="BC1400" s="8"/>
      <c r="BD1400" s="8"/>
      <c r="BE1400" s="8"/>
      <c r="BF1400" s="8"/>
      <c r="BG1400" s="8"/>
      <c r="BH1400" s="8"/>
      <c r="BI1400" s="8" t="s">
        <v>4976</v>
      </c>
      <c r="BJ1400" s="8"/>
      <c r="BK1400" s="8"/>
      <c r="BL1400" s="8"/>
      <c r="BM1400" s="8"/>
      <c r="BN1400" s="8"/>
      <c r="BO1400" s="8" t="s">
        <v>404</v>
      </c>
      <c r="BP1400" s="8"/>
      <c r="BQ1400" s="8"/>
      <c r="BR1400" s="10"/>
      <c r="BS1400" s="8"/>
      <c r="BT1400" s="8"/>
      <c r="BU1400" s="8"/>
      <c r="BV1400" s="8"/>
      <c r="BW1400" s="8"/>
      <c r="BX1400" s="8"/>
      <c r="BY1400" s="8"/>
      <c r="BZ1400" s="8"/>
      <c r="CA1400" s="8"/>
      <c r="CB1400" s="8"/>
      <c r="CC1400" s="8"/>
      <c r="CD1400" s="8"/>
      <c r="CE1400" s="8"/>
      <c r="CF1400" s="8"/>
      <c r="CG1400" s="8"/>
      <c r="CH1400" s="8"/>
      <c r="CI1400" s="8"/>
      <c r="CJ1400" s="8"/>
      <c r="CK1400" s="10"/>
      <c r="CL1400" s="8"/>
      <c r="CM1400" s="8"/>
      <c r="CN1400" s="8"/>
      <c r="CO1400" s="8"/>
      <c r="CP1400" s="8"/>
    </row>
    <row r="1401" spans="2:94">
      <c r="B1401" s="6">
        <v>1400</v>
      </c>
      <c r="C1401" s="7">
        <v>10</v>
      </c>
      <c r="D1401" s="8" t="s">
        <v>4977</v>
      </c>
      <c r="E1401" s="8" t="s">
        <v>396</v>
      </c>
      <c r="F1401" s="8" t="s">
        <v>439</v>
      </c>
      <c r="G1401" s="8"/>
      <c r="H1401" s="8" t="s">
        <v>862</v>
      </c>
      <c r="I1401" s="8"/>
      <c r="J1401" s="8" t="s">
        <v>2585</v>
      </c>
      <c r="K1401" s="8"/>
      <c r="L1401" s="8"/>
      <c r="M1401" s="8" t="s">
        <v>4978</v>
      </c>
      <c r="N1401" s="8" t="s">
        <v>440</v>
      </c>
      <c r="O1401" s="8"/>
      <c r="P1401" s="8"/>
      <c r="Q1401" s="8" t="s">
        <v>4979</v>
      </c>
      <c r="R1401" s="8" t="s">
        <v>491</v>
      </c>
      <c r="S1401" s="8" t="s">
        <v>4980</v>
      </c>
      <c r="T1401" s="8"/>
      <c r="U1401" s="8"/>
      <c r="V1401" s="8" t="s">
        <v>734</v>
      </c>
      <c r="W1401" s="8"/>
      <c r="X1401" s="10"/>
      <c r="Y1401" s="8"/>
      <c r="Z1401" s="8"/>
      <c r="AA1401" s="8"/>
      <c r="AB1401" s="8"/>
      <c r="AC1401" s="8"/>
      <c r="AD1401" s="8"/>
      <c r="AE1401" s="8"/>
      <c r="AF1401" s="8"/>
      <c r="AG1401" s="8"/>
      <c r="AH1401" s="8" t="s">
        <v>393</v>
      </c>
      <c r="AI1401" s="8" t="s">
        <v>1512</v>
      </c>
      <c r="AJ1401" s="8"/>
      <c r="AK1401" s="8" t="s">
        <v>394</v>
      </c>
      <c r="AL1401" s="8" t="s">
        <v>395</v>
      </c>
      <c r="AM1401" s="8"/>
      <c r="AN1401" s="8"/>
      <c r="AO1401" s="8"/>
      <c r="AP1401" s="8"/>
      <c r="AQ1401" s="8"/>
      <c r="AR1401" s="8"/>
      <c r="AS1401" s="8"/>
      <c r="AT1401" s="8"/>
      <c r="AU1401" s="8"/>
      <c r="AV1401" s="8"/>
      <c r="AW1401" s="8"/>
      <c r="AX1401" s="8"/>
      <c r="AY1401" s="8"/>
      <c r="AZ1401" s="8"/>
      <c r="BA1401" s="8"/>
      <c r="BB1401" s="8"/>
      <c r="BC1401" s="8"/>
      <c r="BD1401" s="8"/>
      <c r="BE1401" s="8"/>
      <c r="BF1401" s="8"/>
      <c r="BG1401" s="8"/>
      <c r="BH1401" s="8"/>
      <c r="BI1401" s="8"/>
      <c r="BJ1401" s="8"/>
      <c r="BK1401" s="8"/>
      <c r="BL1401" s="8"/>
      <c r="BM1401" s="8"/>
      <c r="BN1401" s="8"/>
      <c r="BO1401" s="8"/>
      <c r="BP1401" s="8"/>
      <c r="BQ1401" s="8"/>
      <c r="BR1401" s="10"/>
      <c r="BS1401" s="8"/>
      <c r="BT1401" s="8"/>
      <c r="BU1401" s="8"/>
      <c r="BV1401" s="8"/>
      <c r="BW1401" s="8"/>
      <c r="BX1401" s="8"/>
      <c r="BY1401" s="8"/>
      <c r="BZ1401" s="8"/>
      <c r="CA1401" s="8"/>
      <c r="CB1401" s="8"/>
      <c r="CC1401" s="8"/>
      <c r="CD1401" s="8"/>
      <c r="CE1401" s="8"/>
      <c r="CF1401" s="8"/>
      <c r="CG1401" s="8"/>
      <c r="CH1401" s="8"/>
      <c r="CI1401" s="8"/>
      <c r="CJ1401" s="8"/>
      <c r="CK1401" s="10"/>
      <c r="CL1401" s="8"/>
      <c r="CM1401" s="8"/>
      <c r="CN1401" s="8"/>
      <c r="CO1401" s="8"/>
      <c r="CP1401" s="8"/>
    </row>
    <row r="1402" spans="2:94">
      <c r="B1402" s="6">
        <v>1401</v>
      </c>
      <c r="C1402" s="7">
        <v>11</v>
      </c>
      <c r="D1402" s="8" t="s">
        <v>4981</v>
      </c>
      <c r="E1402" s="8"/>
      <c r="F1402" s="8" t="s">
        <v>439</v>
      </c>
      <c r="G1402" s="8"/>
      <c r="H1402" s="8" t="s">
        <v>862</v>
      </c>
      <c r="I1402" s="8"/>
      <c r="J1402" s="8" t="s">
        <v>2585</v>
      </c>
      <c r="K1402" s="8"/>
      <c r="L1402" s="8"/>
      <c r="M1402" s="8" t="s">
        <v>4982</v>
      </c>
      <c r="N1402" s="8" t="s">
        <v>440</v>
      </c>
      <c r="O1402" s="8"/>
      <c r="P1402" s="8"/>
      <c r="Q1402" s="8" t="s">
        <v>4983</v>
      </c>
      <c r="R1402" s="8" t="s">
        <v>391</v>
      </c>
      <c r="S1402" s="8" t="s">
        <v>4984</v>
      </c>
      <c r="T1402" s="8"/>
      <c r="U1402" s="8"/>
      <c r="V1402" s="8" t="s">
        <v>441</v>
      </c>
      <c r="W1402" s="8" t="s">
        <v>105</v>
      </c>
      <c r="X1402" s="10" t="s">
        <v>4960</v>
      </c>
      <c r="Y1402" s="8"/>
      <c r="Z1402" s="8"/>
      <c r="AA1402" s="8"/>
      <c r="AB1402" s="8"/>
      <c r="AC1402" s="8"/>
      <c r="AD1402" s="8"/>
      <c r="AE1402" s="8" t="s">
        <v>4119</v>
      </c>
      <c r="AF1402" s="8"/>
      <c r="AG1402" s="8"/>
      <c r="AH1402" s="8" t="s">
        <v>400</v>
      </c>
      <c r="AI1402" s="8" t="s">
        <v>58</v>
      </c>
      <c r="AJ1402" s="8"/>
      <c r="AK1402" s="8" t="s">
        <v>394</v>
      </c>
      <c r="AL1402" s="8" t="s">
        <v>395</v>
      </c>
      <c r="AM1402" s="8" t="s">
        <v>4985</v>
      </c>
      <c r="AN1402" s="8" t="s">
        <v>415</v>
      </c>
      <c r="AO1402" s="8"/>
      <c r="AP1402" s="8"/>
      <c r="AQ1402" s="8"/>
      <c r="AR1402" s="8"/>
      <c r="AS1402" s="8"/>
      <c r="AT1402" s="8"/>
      <c r="AU1402" s="8"/>
      <c r="AV1402" s="8"/>
      <c r="AW1402" s="8" t="s">
        <v>452</v>
      </c>
      <c r="AX1402" s="8" t="s">
        <v>4962</v>
      </c>
      <c r="AY1402" s="8" t="s">
        <v>105</v>
      </c>
      <c r="AZ1402" s="8"/>
      <c r="BA1402" s="8"/>
      <c r="BB1402" s="8"/>
      <c r="BC1402" s="8"/>
      <c r="BD1402" s="8"/>
      <c r="BE1402" s="8"/>
      <c r="BF1402" s="8"/>
      <c r="BG1402" s="8"/>
      <c r="BH1402" s="8"/>
      <c r="BI1402" s="8" t="s">
        <v>4986</v>
      </c>
      <c r="BJ1402" s="8"/>
      <c r="BK1402" s="8"/>
      <c r="BL1402" s="8"/>
      <c r="BM1402" s="8"/>
      <c r="BN1402" s="8"/>
      <c r="BO1402" s="8" t="s">
        <v>674</v>
      </c>
      <c r="BP1402" s="8"/>
      <c r="BQ1402" s="8"/>
      <c r="BR1402" s="10"/>
      <c r="BS1402" s="8" t="s">
        <v>1829</v>
      </c>
      <c r="BT1402" s="8" t="s">
        <v>4987</v>
      </c>
      <c r="BU1402" s="8"/>
      <c r="BV1402" s="8" t="s">
        <v>1620</v>
      </c>
      <c r="BW1402" s="8"/>
      <c r="BX1402" s="8"/>
      <c r="BY1402" s="8"/>
      <c r="BZ1402" s="8"/>
      <c r="CA1402" s="8"/>
      <c r="CB1402" s="8"/>
      <c r="CC1402" s="8"/>
      <c r="CD1402" s="8"/>
      <c r="CE1402" s="8"/>
      <c r="CF1402" s="8"/>
      <c r="CG1402" s="8"/>
      <c r="CH1402" s="8"/>
      <c r="CI1402" s="8"/>
      <c r="CJ1402" s="8"/>
      <c r="CK1402" s="10"/>
      <c r="CL1402" s="8"/>
      <c r="CM1402" s="8"/>
      <c r="CN1402" s="8"/>
      <c r="CO1402" s="8"/>
      <c r="CP1402" s="8"/>
    </row>
    <row r="1403" spans="2:94">
      <c r="B1403" s="6">
        <v>1402</v>
      </c>
      <c r="C1403" s="7">
        <v>11</v>
      </c>
      <c r="D1403" s="8" t="s">
        <v>4938</v>
      </c>
      <c r="E1403" s="8"/>
      <c r="F1403" s="8" t="s">
        <v>439</v>
      </c>
      <c r="G1403" s="8"/>
      <c r="H1403" s="8" t="s">
        <v>862</v>
      </c>
      <c r="I1403" s="8"/>
      <c r="J1403" s="8" t="s">
        <v>2585</v>
      </c>
      <c r="K1403" s="8"/>
      <c r="L1403" s="8"/>
      <c r="M1403" s="8" t="s">
        <v>4988</v>
      </c>
      <c r="N1403" s="8" t="s">
        <v>576</v>
      </c>
      <c r="O1403" s="8" t="s">
        <v>1793</v>
      </c>
      <c r="P1403" s="8"/>
      <c r="Q1403" s="8" t="s">
        <v>4940</v>
      </c>
      <c r="R1403" s="8" t="s">
        <v>578</v>
      </c>
      <c r="S1403" s="8" t="s">
        <v>4941</v>
      </c>
      <c r="T1403" s="8"/>
      <c r="U1403" s="8" t="s">
        <v>394</v>
      </c>
      <c r="V1403" s="8" t="s">
        <v>571</v>
      </c>
      <c r="W1403" s="8" t="s">
        <v>105</v>
      </c>
      <c r="X1403" s="10" t="s">
        <v>2179</v>
      </c>
      <c r="Y1403" s="8"/>
      <c r="Z1403" s="8"/>
      <c r="AA1403" s="8"/>
      <c r="AB1403" s="8"/>
      <c r="AC1403" s="8"/>
      <c r="AD1403" s="8"/>
      <c r="AE1403" s="8" t="s">
        <v>4942</v>
      </c>
      <c r="AF1403" s="8"/>
      <c r="AG1403" s="8"/>
      <c r="AH1403" s="8" t="s">
        <v>400</v>
      </c>
      <c r="AI1403" s="8" t="s">
        <v>58</v>
      </c>
      <c r="AJ1403" s="8"/>
      <c r="AK1403" s="8" t="s">
        <v>394</v>
      </c>
      <c r="AL1403" s="8" t="s">
        <v>395</v>
      </c>
      <c r="AM1403" s="8" t="s">
        <v>2035</v>
      </c>
      <c r="AN1403" s="8" t="s">
        <v>415</v>
      </c>
      <c r="AO1403" s="8"/>
      <c r="AP1403" s="8"/>
      <c r="AQ1403" s="8"/>
      <c r="AR1403" s="8"/>
      <c r="AS1403" s="8"/>
      <c r="AT1403" s="8"/>
      <c r="AU1403" s="8"/>
      <c r="AV1403" s="8"/>
      <c r="AW1403" s="8" t="s">
        <v>402</v>
      </c>
      <c r="AX1403" s="8" t="s">
        <v>585</v>
      </c>
      <c r="AY1403" s="8" t="s">
        <v>105</v>
      </c>
      <c r="AZ1403" s="8" t="s">
        <v>987</v>
      </c>
      <c r="BA1403" s="8"/>
      <c r="BB1403" s="8"/>
      <c r="BC1403" s="8"/>
      <c r="BD1403" s="8"/>
      <c r="BE1403" s="8"/>
      <c r="BF1403" s="8"/>
      <c r="BG1403" s="8"/>
      <c r="BH1403" s="8"/>
      <c r="BI1403" s="8" t="s">
        <v>4943</v>
      </c>
      <c r="BJ1403" s="8"/>
      <c r="BK1403" s="8"/>
      <c r="BL1403" s="8" t="s">
        <v>587</v>
      </c>
      <c r="BM1403" s="8" t="s">
        <v>588</v>
      </c>
      <c r="BN1403" s="8"/>
      <c r="BO1403" s="8" t="s">
        <v>404</v>
      </c>
      <c r="BP1403" s="8"/>
      <c r="BQ1403" s="8" t="s">
        <v>590</v>
      </c>
      <c r="BR1403" s="10"/>
      <c r="BS1403" s="8"/>
      <c r="BT1403" s="8"/>
      <c r="BU1403" s="8" t="s">
        <v>419</v>
      </c>
      <c r="BV1403" s="8"/>
      <c r="BW1403" s="8"/>
      <c r="BX1403" s="8"/>
      <c r="BY1403" s="8"/>
      <c r="BZ1403" s="8"/>
      <c r="CA1403" s="8"/>
      <c r="CB1403" s="8"/>
      <c r="CC1403" s="8"/>
      <c r="CD1403" s="8"/>
      <c r="CE1403" s="8"/>
      <c r="CF1403" s="8"/>
      <c r="CG1403" s="8"/>
      <c r="CH1403" s="8"/>
      <c r="CI1403" s="8"/>
      <c r="CJ1403" s="8"/>
      <c r="CK1403" s="10"/>
      <c r="CL1403" s="8"/>
      <c r="CM1403" s="8"/>
      <c r="CN1403" s="8"/>
      <c r="CO1403" s="8"/>
      <c r="CP1403" s="8"/>
    </row>
    <row r="1404" spans="2:94">
      <c r="B1404" s="6">
        <v>1403</v>
      </c>
      <c r="C1404" s="7">
        <v>11</v>
      </c>
      <c r="D1404" s="8" t="s">
        <v>4945</v>
      </c>
      <c r="E1404" s="8" t="s">
        <v>396</v>
      </c>
      <c r="F1404" s="8" t="s">
        <v>439</v>
      </c>
      <c r="G1404" s="8"/>
      <c r="H1404" s="8" t="s">
        <v>862</v>
      </c>
      <c r="I1404" s="8"/>
      <c r="J1404" s="8" t="s">
        <v>2585</v>
      </c>
      <c r="K1404" s="8"/>
      <c r="L1404" s="8"/>
      <c r="M1404" s="8" t="s">
        <v>4989</v>
      </c>
      <c r="N1404" s="8" t="s">
        <v>407</v>
      </c>
      <c r="O1404" s="8" t="s">
        <v>397</v>
      </c>
      <c r="P1404" s="8"/>
      <c r="Q1404" s="8" t="s">
        <v>4947</v>
      </c>
      <c r="R1404" s="8" t="s">
        <v>732</v>
      </c>
      <c r="S1404" s="8" t="s">
        <v>4948</v>
      </c>
      <c r="T1404" s="8"/>
      <c r="U1404" s="8"/>
      <c r="V1404" s="8" t="s">
        <v>1021</v>
      </c>
      <c r="W1404" s="8" t="s">
        <v>105</v>
      </c>
      <c r="X1404" s="10" t="s">
        <v>4949</v>
      </c>
      <c r="Y1404" s="8"/>
      <c r="Z1404" s="8"/>
      <c r="AA1404" s="8"/>
      <c r="AB1404" s="8"/>
      <c r="AC1404" s="8"/>
      <c r="AD1404" s="8"/>
      <c r="AE1404" s="8"/>
      <c r="AF1404" s="8" t="s">
        <v>403</v>
      </c>
      <c r="AG1404" s="8"/>
      <c r="AH1404" s="8" t="s">
        <v>400</v>
      </c>
      <c r="AI1404" s="8" t="s">
        <v>58</v>
      </c>
      <c r="AJ1404" s="8"/>
      <c r="AK1404" s="8" t="s">
        <v>412</v>
      </c>
      <c r="AL1404" s="8" t="s">
        <v>413</v>
      </c>
      <c r="AM1404" s="8" t="s">
        <v>1276</v>
      </c>
      <c r="AN1404" s="8"/>
      <c r="AO1404" s="8"/>
      <c r="AP1404" s="8"/>
      <c r="AQ1404" s="8"/>
      <c r="AR1404" s="8"/>
      <c r="AS1404" s="8"/>
      <c r="AT1404" s="8"/>
      <c r="AU1404" s="8"/>
      <c r="AV1404" s="8"/>
      <c r="AW1404" s="8" t="s">
        <v>452</v>
      </c>
      <c r="AX1404" s="8" t="s">
        <v>416</v>
      </c>
      <c r="AY1404" s="8" t="s">
        <v>105</v>
      </c>
      <c r="AZ1404" s="8" t="s">
        <v>403</v>
      </c>
      <c r="BA1404" s="8"/>
      <c r="BB1404" s="8"/>
      <c r="BC1404" s="8"/>
      <c r="BD1404" s="8"/>
      <c r="BE1404" s="8"/>
      <c r="BF1404" s="8"/>
      <c r="BG1404" s="8"/>
      <c r="BH1404" s="8"/>
      <c r="BI1404" s="8" t="s">
        <v>4950</v>
      </c>
      <c r="BJ1404" s="8"/>
      <c r="BK1404" s="8"/>
      <c r="BL1404" s="8" t="s">
        <v>417</v>
      </c>
      <c r="BM1404" s="8" t="s">
        <v>417</v>
      </c>
      <c r="BN1404" s="8" t="s">
        <v>418</v>
      </c>
      <c r="BO1404" s="8" t="s">
        <v>404</v>
      </c>
      <c r="BP1404" s="8"/>
      <c r="BQ1404" s="8" t="s">
        <v>623</v>
      </c>
      <c r="BR1404" s="10"/>
      <c r="BS1404" s="8"/>
      <c r="BT1404" s="8"/>
      <c r="BU1404" s="8" t="s">
        <v>419</v>
      </c>
      <c r="BV1404" s="8"/>
      <c r="BW1404" s="8"/>
      <c r="BX1404" s="8"/>
      <c r="BY1404" s="8"/>
      <c r="BZ1404" s="8"/>
      <c r="CA1404" s="8"/>
      <c r="CB1404" s="8"/>
      <c r="CC1404" s="8"/>
      <c r="CD1404" s="8"/>
      <c r="CE1404" s="8"/>
      <c r="CF1404" s="8"/>
      <c r="CG1404" s="8"/>
      <c r="CH1404" s="8"/>
      <c r="CI1404" s="8"/>
      <c r="CJ1404" s="8"/>
      <c r="CK1404" s="10"/>
      <c r="CL1404" s="8"/>
      <c r="CM1404" s="8"/>
      <c r="CN1404" s="8"/>
      <c r="CO1404" s="8"/>
      <c r="CP1404" s="8"/>
    </row>
    <row r="1405" spans="2:94">
      <c r="B1405" s="6">
        <v>1404</v>
      </c>
      <c r="C1405" s="7">
        <v>11</v>
      </c>
      <c r="D1405" s="8" t="s">
        <v>4516</v>
      </c>
      <c r="E1405" s="8" t="s">
        <v>396</v>
      </c>
      <c r="F1405" s="8" t="s">
        <v>439</v>
      </c>
      <c r="G1405" s="8"/>
      <c r="H1405" s="8" t="s">
        <v>862</v>
      </c>
      <c r="I1405" s="8"/>
      <c r="J1405" s="8" t="s">
        <v>2585</v>
      </c>
      <c r="K1405" s="8"/>
      <c r="L1405" s="8"/>
      <c r="M1405" s="8" t="s">
        <v>4990</v>
      </c>
      <c r="N1405" s="8" t="s">
        <v>407</v>
      </c>
      <c r="O1405" s="8" t="s">
        <v>397</v>
      </c>
      <c r="P1405" s="8"/>
      <c r="Q1405" s="8" t="s">
        <v>4518</v>
      </c>
      <c r="R1405" s="8" t="s">
        <v>732</v>
      </c>
      <c r="S1405" s="8" t="s">
        <v>4519</v>
      </c>
      <c r="T1405" s="8"/>
      <c r="U1405" s="8" t="s">
        <v>394</v>
      </c>
      <c r="V1405" s="8" t="s">
        <v>1183</v>
      </c>
      <c r="W1405" s="8" t="s">
        <v>105</v>
      </c>
      <c r="X1405" s="10" t="s">
        <v>4520</v>
      </c>
      <c r="Y1405" s="8"/>
      <c r="Z1405" s="8"/>
      <c r="AA1405" s="8"/>
      <c r="AB1405" s="8"/>
      <c r="AC1405" s="8"/>
      <c r="AD1405" s="8"/>
      <c r="AE1405" s="8" t="s">
        <v>886</v>
      </c>
      <c r="AF1405" s="8" t="s">
        <v>403</v>
      </c>
      <c r="AG1405" s="8"/>
      <c r="AH1405" s="8" t="s">
        <v>400</v>
      </c>
      <c r="AI1405" s="8" t="s">
        <v>58</v>
      </c>
      <c r="AJ1405" s="8"/>
      <c r="AK1405" s="8" t="s">
        <v>412</v>
      </c>
      <c r="AL1405" s="8" t="s">
        <v>413</v>
      </c>
      <c r="AM1405" s="8" t="s">
        <v>1368</v>
      </c>
      <c r="AN1405" s="8" t="s">
        <v>415</v>
      </c>
      <c r="AO1405" s="8"/>
      <c r="AP1405" s="8"/>
      <c r="AQ1405" s="8"/>
      <c r="AR1405" s="8"/>
      <c r="AS1405" s="8"/>
      <c r="AT1405" s="8"/>
      <c r="AU1405" s="8"/>
      <c r="AV1405" s="8"/>
      <c r="AW1405" s="8" t="s">
        <v>452</v>
      </c>
      <c r="AX1405" s="8" t="s">
        <v>2088</v>
      </c>
      <c r="AY1405" s="8" t="s">
        <v>105</v>
      </c>
      <c r="AZ1405" s="8" t="s">
        <v>403</v>
      </c>
      <c r="BA1405" s="8"/>
      <c r="BB1405" s="8"/>
      <c r="BC1405" s="8"/>
      <c r="BD1405" s="8"/>
      <c r="BE1405" s="8"/>
      <c r="BF1405" s="8"/>
      <c r="BG1405" s="8"/>
      <c r="BH1405" s="8"/>
      <c r="BI1405" s="8" t="s">
        <v>4521</v>
      </c>
      <c r="BJ1405" s="8"/>
      <c r="BK1405" s="8"/>
      <c r="BL1405" s="8" t="s">
        <v>417</v>
      </c>
      <c r="BM1405" s="8" t="s">
        <v>417</v>
      </c>
      <c r="BN1405" s="8" t="s">
        <v>418</v>
      </c>
      <c r="BO1405" s="8" t="s">
        <v>404</v>
      </c>
      <c r="BP1405" s="8"/>
      <c r="BQ1405" s="8" t="s">
        <v>623</v>
      </c>
      <c r="BR1405" s="10"/>
      <c r="BS1405" s="8" t="s">
        <v>405</v>
      </c>
      <c r="BT1405" s="8"/>
      <c r="BU1405" s="8" t="s">
        <v>419</v>
      </c>
      <c r="BV1405" s="8"/>
      <c r="BW1405" s="8"/>
      <c r="BX1405" s="8"/>
      <c r="BY1405" s="8"/>
      <c r="BZ1405" s="8"/>
      <c r="CA1405" s="8"/>
      <c r="CB1405" s="8"/>
      <c r="CC1405" s="8"/>
      <c r="CD1405" s="8"/>
      <c r="CE1405" s="8"/>
      <c r="CF1405" s="8"/>
      <c r="CG1405" s="8"/>
      <c r="CH1405" s="8"/>
      <c r="CI1405" s="8"/>
      <c r="CJ1405" s="8"/>
      <c r="CK1405" s="10"/>
      <c r="CL1405" s="8"/>
      <c r="CM1405" s="8"/>
      <c r="CN1405" s="8"/>
      <c r="CO1405" s="8"/>
      <c r="CP1405" s="8"/>
    </row>
    <row r="1406" spans="2:94">
      <c r="B1406" s="6">
        <v>1405</v>
      </c>
      <c r="C1406" s="7">
        <v>10</v>
      </c>
      <c r="D1406" s="8" t="s">
        <v>4991</v>
      </c>
      <c r="E1406" s="8"/>
      <c r="F1406" s="8" t="s">
        <v>439</v>
      </c>
      <c r="G1406" s="8"/>
      <c r="H1406" s="8" t="s">
        <v>862</v>
      </c>
      <c r="I1406" s="8"/>
      <c r="J1406" s="8" t="s">
        <v>2585</v>
      </c>
      <c r="K1406" s="8"/>
      <c r="L1406" s="8"/>
      <c r="M1406" s="8" t="s">
        <v>4992</v>
      </c>
      <c r="N1406" s="8" t="s">
        <v>440</v>
      </c>
      <c r="O1406" s="8"/>
      <c r="P1406" s="8"/>
      <c r="Q1406" s="8" t="s">
        <v>4993</v>
      </c>
      <c r="R1406" s="8" t="s">
        <v>1041</v>
      </c>
      <c r="S1406" s="8" t="s">
        <v>4994</v>
      </c>
      <c r="T1406" s="8"/>
      <c r="U1406" s="8"/>
      <c r="V1406" s="8" t="s">
        <v>1405</v>
      </c>
      <c r="W1406" s="8" t="s">
        <v>105</v>
      </c>
      <c r="X1406" s="10" t="s">
        <v>3257</v>
      </c>
      <c r="Y1406" s="8"/>
      <c r="Z1406" s="8"/>
      <c r="AA1406" s="8"/>
      <c r="AB1406" s="8"/>
      <c r="AC1406" s="8"/>
      <c r="AD1406" s="8"/>
      <c r="AE1406" s="8" t="s">
        <v>1545</v>
      </c>
      <c r="AF1406" s="8"/>
      <c r="AG1406" s="8"/>
      <c r="AH1406" s="8" t="s">
        <v>393</v>
      </c>
      <c r="AI1406" s="8" t="s">
        <v>1512</v>
      </c>
      <c r="AJ1406" s="8"/>
      <c r="AK1406" s="8" t="s">
        <v>394</v>
      </c>
      <c r="AL1406" s="8" t="s">
        <v>395</v>
      </c>
      <c r="AM1406" s="8" t="s">
        <v>4995</v>
      </c>
      <c r="AN1406" s="8" t="s">
        <v>415</v>
      </c>
      <c r="AO1406" s="8"/>
      <c r="AP1406" s="8"/>
      <c r="AQ1406" s="8"/>
      <c r="AR1406" s="8"/>
      <c r="AS1406" s="8"/>
      <c r="AT1406" s="8"/>
      <c r="AU1406" s="8"/>
      <c r="AV1406" s="8"/>
      <c r="AW1406" s="8"/>
      <c r="AX1406" s="8"/>
      <c r="AY1406" s="8" t="s">
        <v>105</v>
      </c>
      <c r="AZ1406" s="8"/>
      <c r="BA1406" s="8"/>
      <c r="BB1406" s="8"/>
      <c r="BC1406" s="8"/>
      <c r="BD1406" s="8"/>
      <c r="BE1406" s="8"/>
      <c r="BF1406" s="8"/>
      <c r="BG1406" s="8"/>
      <c r="BH1406" s="8"/>
      <c r="BI1406" s="8" t="s">
        <v>4996</v>
      </c>
      <c r="BJ1406" s="8"/>
      <c r="BK1406" s="8"/>
      <c r="BL1406" s="8"/>
      <c r="BM1406" s="8"/>
      <c r="BN1406" s="8"/>
      <c r="BO1406" s="8"/>
      <c r="BP1406" s="8"/>
      <c r="BQ1406" s="8"/>
      <c r="BR1406" s="10"/>
      <c r="BS1406" s="8" t="s">
        <v>1548</v>
      </c>
      <c r="BT1406" s="8" t="s">
        <v>4997</v>
      </c>
      <c r="BU1406" s="8"/>
      <c r="BV1406" s="8" t="s">
        <v>1550</v>
      </c>
      <c r="BW1406" s="8"/>
      <c r="BX1406" s="8"/>
      <c r="BY1406" s="8"/>
      <c r="BZ1406" s="8"/>
      <c r="CA1406" s="8"/>
      <c r="CB1406" s="8"/>
      <c r="CC1406" s="8"/>
      <c r="CD1406" s="8"/>
      <c r="CE1406" s="8"/>
      <c r="CF1406" s="8"/>
      <c r="CG1406" s="8"/>
      <c r="CH1406" s="8"/>
      <c r="CI1406" s="8"/>
      <c r="CJ1406" s="8"/>
      <c r="CK1406" s="10"/>
      <c r="CL1406" s="8"/>
      <c r="CM1406" s="8"/>
      <c r="CN1406" s="8"/>
      <c r="CO1406" s="8"/>
      <c r="CP1406" s="8"/>
    </row>
    <row r="1407" spans="2:94">
      <c r="B1407" s="6">
        <v>1406</v>
      </c>
      <c r="C1407" s="7">
        <v>9</v>
      </c>
      <c r="D1407" s="8" t="s">
        <v>4998</v>
      </c>
      <c r="E1407" s="8"/>
      <c r="F1407" s="8" t="s">
        <v>439</v>
      </c>
      <c r="G1407" s="8"/>
      <c r="H1407" s="8" t="s">
        <v>862</v>
      </c>
      <c r="I1407" s="8"/>
      <c r="J1407" s="8" t="s">
        <v>2585</v>
      </c>
      <c r="K1407" s="8"/>
      <c r="L1407" s="8"/>
      <c r="M1407" s="8" t="s">
        <v>4999</v>
      </c>
      <c r="N1407" s="8" t="s">
        <v>440</v>
      </c>
      <c r="O1407" s="8" t="s">
        <v>397</v>
      </c>
      <c r="P1407" s="8"/>
      <c r="Q1407" s="8" t="s">
        <v>5000</v>
      </c>
      <c r="R1407" s="8" t="s">
        <v>868</v>
      </c>
      <c r="S1407" s="8" t="s">
        <v>5001</v>
      </c>
      <c r="T1407" s="8"/>
      <c r="U1407" s="8"/>
      <c r="V1407" s="8" t="s">
        <v>1021</v>
      </c>
      <c r="W1407" s="8"/>
      <c r="X1407" s="10"/>
      <c r="Y1407" s="8"/>
      <c r="Z1407" s="8"/>
      <c r="AA1407" s="8"/>
      <c r="AB1407" s="8"/>
      <c r="AC1407" s="8"/>
      <c r="AD1407" s="8"/>
      <c r="AE1407" s="8"/>
      <c r="AF1407" s="8"/>
      <c r="AG1407" s="8"/>
      <c r="AH1407" s="8" t="s">
        <v>393</v>
      </c>
      <c r="AI1407" s="8" t="s">
        <v>1512</v>
      </c>
      <c r="AJ1407" s="8"/>
      <c r="AK1407" s="8" t="s">
        <v>394</v>
      </c>
      <c r="AL1407" s="8" t="s">
        <v>395</v>
      </c>
      <c r="AM1407" s="8" t="s">
        <v>444</v>
      </c>
      <c r="AN1407" s="8" t="s">
        <v>445</v>
      </c>
      <c r="AO1407" s="8"/>
      <c r="AP1407" s="8"/>
      <c r="AQ1407" s="8"/>
      <c r="AR1407" s="8"/>
      <c r="AS1407" s="8"/>
      <c r="AT1407" s="8"/>
      <c r="AU1407" s="8"/>
      <c r="AV1407" s="8"/>
      <c r="AW1407" s="8" t="s">
        <v>452</v>
      </c>
      <c r="AX1407" s="8"/>
      <c r="AY1407" s="8"/>
      <c r="AZ1407" s="8"/>
      <c r="BA1407" s="8"/>
      <c r="BB1407" s="8"/>
      <c r="BC1407" s="8"/>
      <c r="BD1407" s="8"/>
      <c r="BE1407" s="8"/>
      <c r="BF1407" s="8"/>
      <c r="BG1407" s="8"/>
      <c r="BH1407" s="8"/>
      <c r="BI1407" s="8"/>
      <c r="BJ1407" s="8"/>
      <c r="BK1407" s="8"/>
      <c r="BL1407" s="8"/>
      <c r="BM1407" s="8"/>
      <c r="BN1407" s="8"/>
      <c r="BO1407" s="8"/>
      <c r="BP1407" s="8"/>
      <c r="BQ1407" s="8" t="s">
        <v>5001</v>
      </c>
      <c r="BR1407" s="10"/>
      <c r="BS1407" s="8"/>
      <c r="BT1407" s="8"/>
      <c r="BU1407" s="8"/>
      <c r="BV1407" s="8"/>
      <c r="BW1407" s="8"/>
      <c r="BX1407" s="8"/>
      <c r="BY1407" s="8"/>
      <c r="BZ1407" s="8"/>
      <c r="CA1407" s="8"/>
      <c r="CB1407" s="8"/>
      <c r="CC1407" s="8"/>
      <c r="CD1407" s="8"/>
      <c r="CE1407" s="8"/>
      <c r="CF1407" s="8"/>
      <c r="CG1407" s="8"/>
      <c r="CH1407" s="8"/>
      <c r="CI1407" s="8"/>
      <c r="CJ1407" s="8"/>
      <c r="CK1407" s="10"/>
      <c r="CL1407" s="8"/>
      <c r="CM1407" s="8"/>
      <c r="CN1407" s="8"/>
      <c r="CO1407" s="8"/>
      <c r="CP1407" s="8"/>
    </row>
    <row r="1408" spans="2:94">
      <c r="B1408" s="6">
        <v>1407</v>
      </c>
      <c r="C1408" s="7">
        <v>10</v>
      </c>
      <c r="D1408" s="8" t="s">
        <v>5002</v>
      </c>
      <c r="E1408" s="8" t="s">
        <v>396</v>
      </c>
      <c r="F1408" s="8" t="s">
        <v>439</v>
      </c>
      <c r="G1408" s="8"/>
      <c r="H1408" s="8" t="s">
        <v>862</v>
      </c>
      <c r="I1408" s="8"/>
      <c r="J1408" s="8" t="s">
        <v>2585</v>
      </c>
      <c r="K1408" s="8"/>
      <c r="L1408" s="8"/>
      <c r="M1408" s="8" t="s">
        <v>5003</v>
      </c>
      <c r="N1408" s="8" t="s">
        <v>440</v>
      </c>
      <c r="O1408" s="8"/>
      <c r="P1408" s="8"/>
      <c r="Q1408" s="8" t="s">
        <v>5004</v>
      </c>
      <c r="R1408" s="8" t="s">
        <v>868</v>
      </c>
      <c r="S1408" s="8" t="s">
        <v>5005</v>
      </c>
      <c r="T1408" s="8"/>
      <c r="U1408" s="8"/>
      <c r="V1408" s="8" t="s">
        <v>1027</v>
      </c>
      <c r="W1408" s="8"/>
      <c r="X1408" s="10"/>
      <c r="Y1408" s="8"/>
      <c r="Z1408" s="8"/>
      <c r="AA1408" s="8"/>
      <c r="AB1408" s="8"/>
      <c r="AC1408" s="8"/>
      <c r="AD1408" s="8"/>
      <c r="AE1408" s="8"/>
      <c r="AF1408" s="8"/>
      <c r="AG1408" s="8"/>
      <c r="AH1408" s="8" t="s">
        <v>393</v>
      </c>
      <c r="AI1408" s="8" t="s">
        <v>1512</v>
      </c>
      <c r="AJ1408" s="8"/>
      <c r="AK1408" s="8" t="s">
        <v>394</v>
      </c>
      <c r="AL1408" s="8" t="s">
        <v>395</v>
      </c>
      <c r="AM1408" s="8" t="s">
        <v>444</v>
      </c>
      <c r="AN1408" s="8" t="s">
        <v>445</v>
      </c>
      <c r="AO1408" s="8"/>
      <c r="AP1408" s="8"/>
      <c r="AQ1408" s="8"/>
      <c r="AR1408" s="8"/>
      <c r="AS1408" s="8"/>
      <c r="AT1408" s="8"/>
      <c r="AU1408" s="8"/>
      <c r="AV1408" s="8"/>
      <c r="AW1408" s="8"/>
      <c r="AX1408" s="8"/>
      <c r="AY1408" s="8"/>
      <c r="AZ1408" s="8"/>
      <c r="BA1408" s="8"/>
      <c r="BB1408" s="8"/>
      <c r="BC1408" s="8"/>
      <c r="BD1408" s="8"/>
      <c r="BE1408" s="8"/>
      <c r="BF1408" s="8"/>
      <c r="BG1408" s="8"/>
      <c r="BH1408" s="8"/>
      <c r="BI1408" s="8"/>
      <c r="BJ1408" s="8"/>
      <c r="BK1408" s="8"/>
      <c r="BL1408" s="8"/>
      <c r="BM1408" s="8"/>
      <c r="BN1408" s="8"/>
      <c r="BO1408" s="8" t="s">
        <v>404</v>
      </c>
      <c r="BP1408" s="8"/>
      <c r="BQ1408" s="8" t="s">
        <v>5005</v>
      </c>
      <c r="BR1408" s="10"/>
      <c r="BS1408" s="8"/>
      <c r="BT1408" s="8"/>
      <c r="BU1408" s="8"/>
      <c r="BV1408" s="8"/>
      <c r="BW1408" s="8"/>
      <c r="BX1408" s="8"/>
      <c r="BY1408" s="8"/>
      <c r="BZ1408" s="8"/>
      <c r="CA1408" s="8"/>
      <c r="CB1408" s="8"/>
      <c r="CC1408" s="8"/>
      <c r="CD1408" s="8"/>
      <c r="CE1408" s="8"/>
      <c r="CF1408" s="8"/>
      <c r="CG1408" s="8"/>
      <c r="CH1408" s="8"/>
      <c r="CI1408" s="8"/>
      <c r="CJ1408" s="8"/>
      <c r="CK1408" s="10"/>
      <c r="CL1408" s="8"/>
      <c r="CM1408" s="8"/>
      <c r="CN1408" s="8"/>
      <c r="CO1408" s="8"/>
      <c r="CP1408" s="8"/>
    </row>
    <row r="1409" spans="2:94">
      <c r="B1409" s="6">
        <v>1408</v>
      </c>
      <c r="C1409" s="7">
        <v>11</v>
      </c>
      <c r="D1409" s="8" t="s">
        <v>5006</v>
      </c>
      <c r="E1409" s="8" t="s">
        <v>396</v>
      </c>
      <c r="F1409" s="8" t="s">
        <v>439</v>
      </c>
      <c r="G1409" s="8"/>
      <c r="H1409" s="8" t="s">
        <v>862</v>
      </c>
      <c r="I1409" s="8"/>
      <c r="J1409" s="8" t="s">
        <v>2585</v>
      </c>
      <c r="K1409" s="8"/>
      <c r="L1409" s="8"/>
      <c r="M1409" s="8" t="s">
        <v>5007</v>
      </c>
      <c r="N1409" s="8" t="s">
        <v>440</v>
      </c>
      <c r="O1409" s="8"/>
      <c r="P1409" s="8"/>
      <c r="Q1409" s="8" t="s">
        <v>5008</v>
      </c>
      <c r="R1409" s="8" t="s">
        <v>391</v>
      </c>
      <c r="S1409" s="8" t="s">
        <v>5009</v>
      </c>
      <c r="T1409" s="8"/>
      <c r="U1409" s="8"/>
      <c r="V1409" s="8" t="s">
        <v>441</v>
      </c>
      <c r="W1409" s="8"/>
      <c r="X1409" s="10"/>
      <c r="Y1409" s="8"/>
      <c r="Z1409" s="8"/>
      <c r="AA1409" s="8"/>
      <c r="AB1409" s="8"/>
      <c r="AC1409" s="8"/>
      <c r="AD1409" s="8"/>
      <c r="AE1409" s="8" t="s">
        <v>4740</v>
      </c>
      <c r="AF1409" s="8"/>
      <c r="AG1409" s="8"/>
      <c r="AH1409" s="8" t="s">
        <v>393</v>
      </c>
      <c r="AI1409" s="8" t="s">
        <v>1512</v>
      </c>
      <c r="AJ1409" s="8"/>
      <c r="AK1409" s="8" t="s">
        <v>394</v>
      </c>
      <c r="AL1409" s="8" t="s">
        <v>395</v>
      </c>
      <c r="AM1409" s="8" t="s">
        <v>3803</v>
      </c>
      <c r="AN1409" s="8" t="s">
        <v>415</v>
      </c>
      <c r="AO1409" s="8"/>
      <c r="AP1409" s="8"/>
      <c r="AQ1409" s="8"/>
      <c r="AR1409" s="8"/>
      <c r="AS1409" s="8"/>
      <c r="AT1409" s="8"/>
      <c r="AU1409" s="8"/>
      <c r="AV1409" s="8"/>
      <c r="AW1409" s="8"/>
      <c r="AX1409" s="8"/>
      <c r="AY1409" s="8"/>
      <c r="AZ1409" s="8"/>
      <c r="BA1409" s="8"/>
      <c r="BB1409" s="8"/>
      <c r="BC1409" s="8"/>
      <c r="BD1409" s="8"/>
      <c r="BE1409" s="8"/>
      <c r="BF1409" s="8"/>
      <c r="BG1409" s="8"/>
      <c r="BH1409" s="8"/>
      <c r="BI1409" s="8" t="s">
        <v>5010</v>
      </c>
      <c r="BJ1409" s="8"/>
      <c r="BK1409" s="8"/>
      <c r="BL1409" s="8"/>
      <c r="BM1409" s="8"/>
      <c r="BN1409" s="8"/>
      <c r="BO1409" s="8"/>
      <c r="BP1409" s="8"/>
      <c r="BQ1409" s="8" t="s">
        <v>5009</v>
      </c>
      <c r="BR1409" s="10"/>
      <c r="BS1409" s="8" t="s">
        <v>1829</v>
      </c>
      <c r="BT1409" s="8" t="s">
        <v>5011</v>
      </c>
      <c r="BU1409" s="8"/>
      <c r="BV1409" s="8" t="s">
        <v>1550</v>
      </c>
      <c r="BW1409" s="8"/>
      <c r="BX1409" s="8"/>
      <c r="BY1409" s="8"/>
      <c r="BZ1409" s="8"/>
      <c r="CA1409" s="8"/>
      <c r="CB1409" s="8"/>
      <c r="CC1409" s="8"/>
      <c r="CD1409" s="8"/>
      <c r="CE1409" s="8"/>
      <c r="CF1409" s="8"/>
      <c r="CG1409" s="8"/>
      <c r="CH1409" s="8"/>
      <c r="CI1409" s="8"/>
      <c r="CJ1409" s="8"/>
      <c r="CK1409" s="10"/>
      <c r="CL1409" s="8"/>
      <c r="CM1409" s="8"/>
      <c r="CN1409" s="8"/>
      <c r="CO1409" s="8"/>
      <c r="CP1409" s="8"/>
    </row>
    <row r="1410" spans="2:94">
      <c r="B1410" s="6">
        <v>1409</v>
      </c>
      <c r="C1410" s="7">
        <v>11</v>
      </c>
      <c r="D1410" s="8" t="s">
        <v>5012</v>
      </c>
      <c r="E1410" s="8" t="s">
        <v>396</v>
      </c>
      <c r="F1410" s="8" t="s">
        <v>439</v>
      </c>
      <c r="G1410" s="8"/>
      <c r="H1410" s="8" t="s">
        <v>862</v>
      </c>
      <c r="I1410" s="8"/>
      <c r="J1410" s="8" t="s">
        <v>2585</v>
      </c>
      <c r="K1410" s="8"/>
      <c r="L1410" s="8"/>
      <c r="M1410" s="8" t="s">
        <v>5013</v>
      </c>
      <c r="N1410" s="8" t="s">
        <v>390</v>
      </c>
      <c r="O1410" s="8" t="s">
        <v>397</v>
      </c>
      <c r="P1410" s="8"/>
      <c r="Q1410" s="8" t="s">
        <v>5014</v>
      </c>
      <c r="R1410" s="8" t="s">
        <v>868</v>
      </c>
      <c r="S1410" s="8" t="s">
        <v>5015</v>
      </c>
      <c r="T1410" s="8"/>
      <c r="U1410" s="8"/>
      <c r="V1410" s="8" t="s">
        <v>571</v>
      </c>
      <c r="W1410" s="8" t="s">
        <v>105</v>
      </c>
      <c r="X1410" s="10" t="s">
        <v>1654</v>
      </c>
      <c r="Y1410" s="8"/>
      <c r="Z1410" s="8"/>
      <c r="AA1410" s="8"/>
      <c r="AB1410" s="8"/>
      <c r="AC1410" s="8"/>
      <c r="AD1410" s="8"/>
      <c r="AE1410" s="8" t="s">
        <v>4740</v>
      </c>
      <c r="AF1410" s="8"/>
      <c r="AG1410" s="8"/>
      <c r="AH1410" s="8" t="s">
        <v>393</v>
      </c>
      <c r="AI1410" s="8" t="s">
        <v>1512</v>
      </c>
      <c r="AJ1410" s="8"/>
      <c r="AK1410" s="8" t="s">
        <v>394</v>
      </c>
      <c r="AL1410" s="8" t="s">
        <v>395</v>
      </c>
      <c r="AM1410" s="8" t="s">
        <v>5016</v>
      </c>
      <c r="AN1410" s="8" t="s">
        <v>415</v>
      </c>
      <c r="AO1410" s="8"/>
      <c r="AP1410" s="8"/>
      <c r="AQ1410" s="8"/>
      <c r="AR1410" s="8"/>
      <c r="AS1410" s="8"/>
      <c r="AT1410" s="8"/>
      <c r="AU1410" s="8"/>
      <c r="AV1410" s="8"/>
      <c r="AW1410" s="8" t="s">
        <v>452</v>
      </c>
      <c r="AX1410" s="8"/>
      <c r="AY1410" s="8" t="s">
        <v>105</v>
      </c>
      <c r="AZ1410" s="8"/>
      <c r="BA1410" s="8"/>
      <c r="BB1410" s="8"/>
      <c r="BC1410" s="8"/>
      <c r="BD1410" s="8"/>
      <c r="BE1410" s="8"/>
      <c r="BF1410" s="8"/>
      <c r="BG1410" s="8"/>
      <c r="BH1410" s="8"/>
      <c r="BI1410" s="8" t="s">
        <v>5017</v>
      </c>
      <c r="BJ1410" s="8"/>
      <c r="BK1410" s="8"/>
      <c r="BL1410" s="8"/>
      <c r="BM1410" s="8"/>
      <c r="BN1410" s="8"/>
      <c r="BO1410" s="8" t="s">
        <v>404</v>
      </c>
      <c r="BP1410" s="8"/>
      <c r="BQ1410" s="8" t="s">
        <v>1569</v>
      </c>
      <c r="BR1410" s="10"/>
      <c r="BS1410" s="8" t="s">
        <v>1829</v>
      </c>
      <c r="BT1410" s="8"/>
      <c r="BU1410" s="8" t="s">
        <v>419</v>
      </c>
      <c r="BV1410" s="8" t="s">
        <v>1550</v>
      </c>
      <c r="BW1410" s="8"/>
      <c r="BX1410" s="8"/>
      <c r="BY1410" s="8"/>
      <c r="BZ1410" s="8"/>
      <c r="CA1410" s="8"/>
      <c r="CB1410" s="8"/>
      <c r="CC1410" s="8"/>
      <c r="CD1410" s="8"/>
      <c r="CE1410" s="8"/>
      <c r="CF1410" s="8"/>
      <c r="CG1410" s="8"/>
      <c r="CH1410" s="8"/>
      <c r="CI1410" s="8"/>
      <c r="CJ1410" s="8"/>
      <c r="CK1410" s="10"/>
      <c r="CL1410" s="8"/>
      <c r="CM1410" s="8"/>
      <c r="CN1410" s="8"/>
      <c r="CO1410" s="8"/>
      <c r="CP1410" s="8"/>
    </row>
    <row r="1411" spans="2:94">
      <c r="B1411" s="6">
        <v>1410</v>
      </c>
      <c r="C1411" s="7">
        <v>11</v>
      </c>
      <c r="D1411" s="8" t="s">
        <v>5018</v>
      </c>
      <c r="E1411" s="8"/>
      <c r="F1411" s="8" t="s">
        <v>439</v>
      </c>
      <c r="G1411" s="8"/>
      <c r="H1411" s="8" t="s">
        <v>862</v>
      </c>
      <c r="I1411" s="8"/>
      <c r="J1411" s="8" t="s">
        <v>2585</v>
      </c>
      <c r="K1411" s="8"/>
      <c r="L1411" s="8"/>
      <c r="M1411" s="8" t="s">
        <v>5019</v>
      </c>
      <c r="N1411" s="8" t="s">
        <v>440</v>
      </c>
      <c r="O1411" s="8"/>
      <c r="P1411" s="8"/>
      <c r="Q1411" s="8" t="s">
        <v>5020</v>
      </c>
      <c r="R1411" s="8" t="s">
        <v>491</v>
      </c>
      <c r="S1411" s="8" t="s">
        <v>5021</v>
      </c>
      <c r="T1411" s="8"/>
      <c r="U1411" s="8"/>
      <c r="V1411" s="8" t="s">
        <v>1021</v>
      </c>
      <c r="W1411" s="8"/>
      <c r="X1411" s="10"/>
      <c r="Y1411" s="8"/>
      <c r="Z1411" s="8"/>
      <c r="AA1411" s="8"/>
      <c r="AB1411" s="8"/>
      <c r="AC1411" s="8"/>
      <c r="AD1411" s="8"/>
      <c r="AE1411" s="8"/>
      <c r="AF1411" s="8"/>
      <c r="AG1411" s="8"/>
      <c r="AH1411" s="8" t="s">
        <v>393</v>
      </c>
      <c r="AI1411" s="8" t="s">
        <v>59</v>
      </c>
      <c r="AJ1411" s="8"/>
      <c r="AK1411" s="8" t="s">
        <v>394</v>
      </c>
      <c r="AL1411" s="8" t="s">
        <v>395</v>
      </c>
      <c r="AM1411" s="8" t="s">
        <v>444</v>
      </c>
      <c r="AN1411" s="8" t="s">
        <v>415</v>
      </c>
      <c r="AO1411" s="8"/>
      <c r="AP1411" s="8"/>
      <c r="AQ1411" s="8"/>
      <c r="AR1411" s="8"/>
      <c r="AS1411" s="8"/>
      <c r="AT1411" s="8"/>
      <c r="AU1411" s="8"/>
      <c r="AV1411" s="8"/>
      <c r="AW1411" s="8"/>
      <c r="AX1411" s="8"/>
      <c r="AY1411" s="8"/>
      <c r="AZ1411" s="8"/>
      <c r="BA1411" s="8"/>
      <c r="BB1411" s="8"/>
      <c r="BC1411" s="8"/>
      <c r="BD1411" s="8"/>
      <c r="BE1411" s="8"/>
      <c r="BF1411" s="8"/>
      <c r="BG1411" s="8"/>
      <c r="BH1411" s="8"/>
      <c r="BI1411" s="8" t="s">
        <v>5022</v>
      </c>
      <c r="BJ1411" s="8"/>
      <c r="BK1411" s="8"/>
      <c r="BL1411" s="8"/>
      <c r="BM1411" s="8"/>
      <c r="BN1411" s="8"/>
      <c r="BO1411" s="8" t="s">
        <v>404</v>
      </c>
      <c r="BP1411" s="8"/>
      <c r="BQ1411" s="8"/>
      <c r="BR1411" s="10"/>
      <c r="BS1411" s="8"/>
      <c r="BT1411" s="8"/>
      <c r="BU1411" s="8"/>
      <c r="BV1411" s="8"/>
      <c r="BW1411" s="8"/>
      <c r="BX1411" s="8"/>
      <c r="BY1411" s="8"/>
      <c r="BZ1411" s="8"/>
      <c r="CA1411" s="8"/>
      <c r="CB1411" s="8"/>
      <c r="CC1411" s="8"/>
      <c r="CD1411" s="8"/>
      <c r="CE1411" s="8"/>
      <c r="CF1411" s="8"/>
      <c r="CG1411" s="8"/>
      <c r="CH1411" s="8"/>
      <c r="CI1411" s="8"/>
      <c r="CJ1411" s="8"/>
      <c r="CK1411" s="10"/>
      <c r="CL1411" s="8"/>
      <c r="CM1411" s="8"/>
      <c r="CN1411" s="8"/>
      <c r="CO1411" s="8"/>
      <c r="CP1411" s="8"/>
    </row>
    <row r="1412" spans="2:94">
      <c r="B1412" s="6">
        <v>1411</v>
      </c>
      <c r="C1412" s="7">
        <v>10</v>
      </c>
      <c r="D1412" s="8" t="s">
        <v>5023</v>
      </c>
      <c r="E1412" s="8"/>
      <c r="F1412" s="8" t="s">
        <v>439</v>
      </c>
      <c r="G1412" s="8"/>
      <c r="H1412" s="8" t="s">
        <v>862</v>
      </c>
      <c r="I1412" s="8"/>
      <c r="J1412" s="8" t="s">
        <v>2585</v>
      </c>
      <c r="K1412" s="8"/>
      <c r="L1412" s="8"/>
      <c r="M1412" s="8" t="s">
        <v>5024</v>
      </c>
      <c r="N1412" s="8" t="s">
        <v>440</v>
      </c>
      <c r="O1412" s="8" t="s">
        <v>397</v>
      </c>
      <c r="P1412" s="8"/>
      <c r="Q1412" s="8" t="s">
        <v>5025</v>
      </c>
      <c r="R1412" s="8" t="s">
        <v>491</v>
      </c>
      <c r="S1412" s="8" t="s">
        <v>5026</v>
      </c>
      <c r="T1412" s="8"/>
      <c r="U1412" s="8"/>
      <c r="V1412" s="8" t="s">
        <v>1367</v>
      </c>
      <c r="W1412" s="8"/>
      <c r="X1412" s="10"/>
      <c r="Y1412" s="8"/>
      <c r="Z1412" s="8"/>
      <c r="AA1412" s="8"/>
      <c r="AB1412" s="8"/>
      <c r="AC1412" s="8"/>
      <c r="AD1412" s="8"/>
      <c r="AE1412" s="8"/>
      <c r="AF1412" s="8"/>
      <c r="AG1412" s="8"/>
      <c r="AH1412" s="8" t="s">
        <v>393</v>
      </c>
      <c r="AI1412" s="8" t="s">
        <v>59</v>
      </c>
      <c r="AJ1412" s="8"/>
      <c r="AK1412" s="8" t="s">
        <v>394</v>
      </c>
      <c r="AL1412" s="8" t="s">
        <v>395</v>
      </c>
      <c r="AM1412" s="8" t="s">
        <v>755</v>
      </c>
      <c r="AN1412" s="8" t="s">
        <v>415</v>
      </c>
      <c r="AO1412" s="8"/>
      <c r="AP1412" s="8"/>
      <c r="AQ1412" s="8"/>
      <c r="AR1412" s="8"/>
      <c r="AS1412" s="8"/>
      <c r="AT1412" s="8"/>
      <c r="AU1412" s="8"/>
      <c r="AV1412" s="8"/>
      <c r="AW1412" s="8" t="s">
        <v>452</v>
      </c>
      <c r="AX1412" s="8"/>
      <c r="AY1412" s="8"/>
      <c r="AZ1412" s="8"/>
      <c r="BA1412" s="8"/>
      <c r="BB1412" s="8"/>
      <c r="BC1412" s="8"/>
      <c r="BD1412" s="8"/>
      <c r="BE1412" s="8"/>
      <c r="BF1412" s="8"/>
      <c r="BG1412" s="8"/>
      <c r="BH1412" s="8"/>
      <c r="BI1412" s="8" t="s">
        <v>5027</v>
      </c>
      <c r="BJ1412" s="8"/>
      <c r="BK1412" s="8"/>
      <c r="BL1412" s="8"/>
      <c r="BM1412" s="8"/>
      <c r="BN1412" s="8"/>
      <c r="BO1412" s="8" t="s">
        <v>404</v>
      </c>
      <c r="BP1412" s="8"/>
      <c r="BQ1412" s="8"/>
      <c r="BR1412" s="10"/>
      <c r="BS1412" s="8"/>
      <c r="BT1412" s="8"/>
      <c r="BU1412" s="8"/>
      <c r="BV1412" s="8"/>
      <c r="BW1412" s="8"/>
      <c r="BX1412" s="8"/>
      <c r="BY1412" s="8"/>
      <c r="BZ1412" s="8"/>
      <c r="CA1412" s="8"/>
      <c r="CB1412" s="8"/>
      <c r="CC1412" s="8"/>
      <c r="CD1412" s="8"/>
      <c r="CE1412" s="8"/>
      <c r="CF1412" s="8"/>
      <c r="CG1412" s="8"/>
      <c r="CH1412" s="8"/>
      <c r="CI1412" s="8"/>
      <c r="CJ1412" s="8"/>
      <c r="CK1412" s="10"/>
      <c r="CL1412" s="8"/>
      <c r="CM1412" s="8"/>
      <c r="CN1412" s="8"/>
      <c r="CO1412" s="8"/>
      <c r="CP1412" s="8"/>
    </row>
    <row r="1413" spans="2:94">
      <c r="B1413" s="6">
        <v>1412</v>
      </c>
      <c r="C1413" s="7">
        <v>10</v>
      </c>
      <c r="D1413" s="8" t="s">
        <v>5028</v>
      </c>
      <c r="E1413" s="8"/>
      <c r="F1413" s="8" t="s">
        <v>439</v>
      </c>
      <c r="G1413" s="8"/>
      <c r="H1413" s="8" t="s">
        <v>862</v>
      </c>
      <c r="I1413" s="8"/>
      <c r="J1413" s="8" t="s">
        <v>2585</v>
      </c>
      <c r="K1413" s="8"/>
      <c r="L1413" s="8"/>
      <c r="M1413" s="8" t="s">
        <v>5029</v>
      </c>
      <c r="N1413" s="8" t="s">
        <v>440</v>
      </c>
      <c r="O1413" s="8" t="s">
        <v>397</v>
      </c>
      <c r="P1413" s="8"/>
      <c r="Q1413" s="8" t="s">
        <v>5030</v>
      </c>
      <c r="R1413" s="8" t="s">
        <v>868</v>
      </c>
      <c r="S1413" s="8" t="s">
        <v>5031</v>
      </c>
      <c r="T1413" s="8"/>
      <c r="U1413" s="8"/>
      <c r="V1413" s="8" t="s">
        <v>399</v>
      </c>
      <c r="W1413" s="8"/>
      <c r="X1413" s="10"/>
      <c r="Y1413" s="8"/>
      <c r="Z1413" s="8"/>
      <c r="AA1413" s="8"/>
      <c r="AB1413" s="8"/>
      <c r="AC1413" s="8"/>
      <c r="AD1413" s="8"/>
      <c r="AE1413" s="8"/>
      <c r="AF1413" s="8"/>
      <c r="AG1413" s="8"/>
      <c r="AH1413" s="8" t="s">
        <v>393</v>
      </c>
      <c r="AI1413" s="8" t="s">
        <v>1512</v>
      </c>
      <c r="AJ1413" s="8"/>
      <c r="AK1413" s="8" t="s">
        <v>394</v>
      </c>
      <c r="AL1413" s="8" t="s">
        <v>395</v>
      </c>
      <c r="AM1413" s="8" t="s">
        <v>444</v>
      </c>
      <c r="AN1413" s="8" t="s">
        <v>445</v>
      </c>
      <c r="AO1413" s="8"/>
      <c r="AP1413" s="8"/>
      <c r="AQ1413" s="8"/>
      <c r="AR1413" s="8"/>
      <c r="AS1413" s="8"/>
      <c r="AT1413" s="8"/>
      <c r="AU1413" s="8"/>
      <c r="AV1413" s="8"/>
      <c r="AW1413" s="8" t="s">
        <v>452</v>
      </c>
      <c r="AX1413" s="8"/>
      <c r="AY1413" s="8"/>
      <c r="AZ1413" s="8"/>
      <c r="BA1413" s="8"/>
      <c r="BB1413" s="8"/>
      <c r="BC1413" s="8"/>
      <c r="BD1413" s="8"/>
      <c r="BE1413" s="8"/>
      <c r="BF1413" s="8"/>
      <c r="BG1413" s="8"/>
      <c r="BH1413" s="8"/>
      <c r="BI1413" s="8"/>
      <c r="BJ1413" s="8"/>
      <c r="BK1413" s="8"/>
      <c r="BL1413" s="8"/>
      <c r="BM1413" s="8"/>
      <c r="BN1413" s="8"/>
      <c r="BO1413" s="8"/>
      <c r="BP1413" s="8"/>
      <c r="BQ1413" s="8" t="s">
        <v>5031</v>
      </c>
      <c r="BR1413" s="10"/>
      <c r="BS1413" s="8"/>
      <c r="BT1413" s="8"/>
      <c r="BU1413" s="8"/>
      <c r="BV1413" s="8"/>
      <c r="BW1413" s="8"/>
      <c r="BX1413" s="8"/>
      <c r="BY1413" s="8"/>
      <c r="BZ1413" s="8"/>
      <c r="CA1413" s="8"/>
      <c r="CB1413" s="8"/>
      <c r="CC1413" s="8"/>
      <c r="CD1413" s="8"/>
      <c r="CE1413" s="8"/>
      <c r="CF1413" s="8"/>
      <c r="CG1413" s="8"/>
      <c r="CH1413" s="8"/>
      <c r="CI1413" s="8"/>
      <c r="CJ1413" s="8"/>
      <c r="CK1413" s="10"/>
      <c r="CL1413" s="8"/>
      <c r="CM1413" s="8"/>
      <c r="CN1413" s="8"/>
      <c r="CO1413" s="8"/>
      <c r="CP1413" s="8"/>
    </row>
    <row r="1414" spans="2:94">
      <c r="B1414" s="6">
        <v>1413</v>
      </c>
      <c r="C1414" s="7">
        <v>11</v>
      </c>
      <c r="D1414" s="8" t="s">
        <v>5032</v>
      </c>
      <c r="E1414" s="8" t="s">
        <v>396</v>
      </c>
      <c r="F1414" s="8" t="s">
        <v>439</v>
      </c>
      <c r="G1414" s="8"/>
      <c r="H1414" s="8" t="s">
        <v>862</v>
      </c>
      <c r="I1414" s="8"/>
      <c r="J1414" s="8" t="s">
        <v>2585</v>
      </c>
      <c r="K1414" s="8"/>
      <c r="L1414" s="8"/>
      <c r="M1414" s="8" t="s">
        <v>5033</v>
      </c>
      <c r="N1414" s="8" t="s">
        <v>440</v>
      </c>
      <c r="O1414" s="8" t="s">
        <v>397</v>
      </c>
      <c r="P1414" s="8"/>
      <c r="Q1414" s="8" t="s">
        <v>5034</v>
      </c>
      <c r="R1414" s="8" t="s">
        <v>868</v>
      </c>
      <c r="S1414" s="8" t="s">
        <v>5035</v>
      </c>
      <c r="T1414" s="8"/>
      <c r="U1414" s="8"/>
      <c r="V1414" s="8" t="s">
        <v>441</v>
      </c>
      <c r="W1414" s="8"/>
      <c r="X1414" s="10"/>
      <c r="Y1414" s="8"/>
      <c r="Z1414" s="8"/>
      <c r="AA1414" s="8"/>
      <c r="AB1414" s="8"/>
      <c r="AC1414" s="8"/>
      <c r="AD1414" s="8"/>
      <c r="AE1414" s="8"/>
      <c r="AF1414" s="8"/>
      <c r="AG1414" s="8"/>
      <c r="AH1414" s="8" t="s">
        <v>393</v>
      </c>
      <c r="AI1414" s="8" t="s">
        <v>1512</v>
      </c>
      <c r="AJ1414" s="8"/>
      <c r="AK1414" s="8" t="s">
        <v>394</v>
      </c>
      <c r="AL1414" s="8" t="s">
        <v>395</v>
      </c>
      <c r="AM1414" s="8" t="s">
        <v>444</v>
      </c>
      <c r="AN1414" s="8" t="s">
        <v>445</v>
      </c>
      <c r="AO1414" s="8"/>
      <c r="AP1414" s="8"/>
      <c r="AQ1414" s="8"/>
      <c r="AR1414" s="8"/>
      <c r="AS1414" s="8"/>
      <c r="AT1414" s="8"/>
      <c r="AU1414" s="8"/>
      <c r="AV1414" s="8"/>
      <c r="AW1414" s="8" t="s">
        <v>452</v>
      </c>
      <c r="AX1414" s="8"/>
      <c r="AY1414" s="8"/>
      <c r="AZ1414" s="8"/>
      <c r="BA1414" s="8"/>
      <c r="BB1414" s="8"/>
      <c r="BC1414" s="8"/>
      <c r="BD1414" s="8"/>
      <c r="BE1414" s="8"/>
      <c r="BF1414" s="8"/>
      <c r="BG1414" s="8"/>
      <c r="BH1414" s="8"/>
      <c r="BI1414" s="8"/>
      <c r="BJ1414" s="8"/>
      <c r="BK1414" s="8"/>
      <c r="BL1414" s="8"/>
      <c r="BM1414" s="8"/>
      <c r="BN1414" s="8"/>
      <c r="BO1414" s="8"/>
      <c r="BP1414" s="8"/>
      <c r="BQ1414" s="8" t="s">
        <v>5035</v>
      </c>
      <c r="BR1414" s="10"/>
      <c r="BS1414" s="8"/>
      <c r="BT1414" s="8"/>
      <c r="BU1414" s="8"/>
      <c r="BV1414" s="8"/>
      <c r="BW1414" s="8"/>
      <c r="BX1414" s="8"/>
      <c r="BY1414" s="8"/>
      <c r="BZ1414" s="8"/>
      <c r="CA1414" s="8"/>
      <c r="CB1414" s="8"/>
      <c r="CC1414" s="8"/>
      <c r="CD1414" s="8"/>
      <c r="CE1414" s="8"/>
      <c r="CF1414" s="8"/>
      <c r="CG1414" s="8"/>
      <c r="CH1414" s="8"/>
      <c r="CI1414" s="8"/>
      <c r="CJ1414" s="8"/>
      <c r="CK1414" s="10"/>
      <c r="CL1414" s="8"/>
      <c r="CM1414" s="8"/>
      <c r="CN1414" s="8"/>
      <c r="CO1414" s="8"/>
      <c r="CP1414" s="8"/>
    </row>
    <row r="1415" spans="2:94">
      <c r="B1415" s="6">
        <v>1414</v>
      </c>
      <c r="C1415" s="7">
        <v>12</v>
      </c>
      <c r="D1415" s="8" t="s">
        <v>5036</v>
      </c>
      <c r="E1415" s="8"/>
      <c r="F1415" s="8" t="s">
        <v>439</v>
      </c>
      <c r="G1415" s="8"/>
      <c r="H1415" s="8" t="s">
        <v>862</v>
      </c>
      <c r="I1415" s="8"/>
      <c r="J1415" s="8" t="s">
        <v>2585</v>
      </c>
      <c r="K1415" s="8"/>
      <c r="L1415" s="8"/>
      <c r="M1415" s="8" t="s">
        <v>5037</v>
      </c>
      <c r="N1415" s="8" t="s">
        <v>440</v>
      </c>
      <c r="O1415" s="8" t="s">
        <v>397</v>
      </c>
      <c r="P1415" s="8"/>
      <c r="Q1415" s="8" t="s">
        <v>5038</v>
      </c>
      <c r="R1415" s="8" t="s">
        <v>615</v>
      </c>
      <c r="S1415" s="8" t="s">
        <v>5039</v>
      </c>
      <c r="T1415" s="8"/>
      <c r="U1415" s="8"/>
      <c r="V1415" s="8" t="s">
        <v>734</v>
      </c>
      <c r="W1415" s="8"/>
      <c r="X1415" s="10"/>
      <c r="Y1415" s="8"/>
      <c r="Z1415" s="8"/>
      <c r="AA1415" s="8"/>
      <c r="AB1415" s="8"/>
      <c r="AC1415" s="8"/>
      <c r="AD1415" s="8"/>
      <c r="AE1415" s="8"/>
      <c r="AF1415" s="8"/>
      <c r="AG1415" s="8"/>
      <c r="AH1415" s="8" t="s">
        <v>393</v>
      </c>
      <c r="AI1415" s="8" t="s">
        <v>1512</v>
      </c>
      <c r="AJ1415" s="8"/>
      <c r="AK1415" s="8" t="s">
        <v>394</v>
      </c>
      <c r="AL1415" s="8" t="s">
        <v>395</v>
      </c>
      <c r="AM1415" s="8" t="s">
        <v>444</v>
      </c>
      <c r="AN1415" s="8" t="s">
        <v>445</v>
      </c>
      <c r="AO1415" s="8"/>
      <c r="AP1415" s="8"/>
      <c r="AQ1415" s="8"/>
      <c r="AR1415" s="8"/>
      <c r="AS1415" s="8"/>
      <c r="AT1415" s="8"/>
      <c r="AU1415" s="8"/>
      <c r="AV1415" s="8"/>
      <c r="AW1415" s="8" t="s">
        <v>452</v>
      </c>
      <c r="AX1415" s="8"/>
      <c r="AY1415" s="8"/>
      <c r="AZ1415" s="8"/>
      <c r="BA1415" s="8"/>
      <c r="BB1415" s="8"/>
      <c r="BC1415" s="8"/>
      <c r="BD1415" s="8"/>
      <c r="BE1415" s="8"/>
      <c r="BF1415" s="8"/>
      <c r="BG1415" s="8"/>
      <c r="BH1415" s="8"/>
      <c r="BI1415" s="8"/>
      <c r="BJ1415" s="8"/>
      <c r="BK1415" s="8"/>
      <c r="BL1415" s="8"/>
      <c r="BM1415" s="8"/>
      <c r="BN1415" s="8"/>
      <c r="BO1415" s="8"/>
      <c r="BP1415" s="8"/>
      <c r="BQ1415" s="8" t="s">
        <v>5039</v>
      </c>
      <c r="BR1415" s="10"/>
      <c r="BS1415" s="8"/>
      <c r="BT1415" s="8"/>
      <c r="BU1415" s="8"/>
      <c r="BV1415" s="8"/>
      <c r="BW1415" s="8"/>
      <c r="BX1415" s="8"/>
      <c r="BY1415" s="8"/>
      <c r="BZ1415" s="8"/>
      <c r="CA1415" s="8"/>
      <c r="CB1415" s="8"/>
      <c r="CC1415" s="8"/>
      <c r="CD1415" s="8"/>
      <c r="CE1415" s="8"/>
      <c r="CF1415" s="8"/>
      <c r="CG1415" s="8"/>
      <c r="CH1415" s="8"/>
      <c r="CI1415" s="8"/>
      <c r="CJ1415" s="8"/>
      <c r="CK1415" s="10"/>
      <c r="CL1415" s="8"/>
      <c r="CM1415" s="8"/>
      <c r="CN1415" s="8"/>
      <c r="CO1415" s="8"/>
      <c r="CP1415" s="8"/>
    </row>
    <row r="1416" spans="2:94">
      <c r="B1416" s="6">
        <v>1415</v>
      </c>
      <c r="C1416" s="7">
        <v>13</v>
      </c>
      <c r="D1416" s="8" t="s">
        <v>5040</v>
      </c>
      <c r="E1416" s="8"/>
      <c r="F1416" s="8" t="s">
        <v>439</v>
      </c>
      <c r="G1416" s="8"/>
      <c r="H1416" s="8" t="s">
        <v>862</v>
      </c>
      <c r="I1416" s="8"/>
      <c r="J1416" s="8" t="s">
        <v>2585</v>
      </c>
      <c r="K1416" s="8"/>
      <c r="L1416" s="8"/>
      <c r="M1416" s="8" t="s">
        <v>5041</v>
      </c>
      <c r="N1416" s="8" t="s">
        <v>390</v>
      </c>
      <c r="O1416" s="8" t="s">
        <v>397</v>
      </c>
      <c r="P1416" s="8"/>
      <c r="Q1416" s="8" t="s">
        <v>5042</v>
      </c>
      <c r="R1416" s="8" t="s">
        <v>391</v>
      </c>
      <c r="S1416" s="8" t="s">
        <v>5043</v>
      </c>
      <c r="T1416" s="8"/>
      <c r="U1416" s="8"/>
      <c r="V1416" s="8" t="s">
        <v>441</v>
      </c>
      <c r="W1416" s="8" t="s">
        <v>1648</v>
      </c>
      <c r="X1416" s="10" t="s">
        <v>1649</v>
      </c>
      <c r="Y1416" s="8"/>
      <c r="Z1416" s="8"/>
      <c r="AA1416" s="8"/>
      <c r="AB1416" s="8"/>
      <c r="AC1416" s="8"/>
      <c r="AD1416" s="8"/>
      <c r="AE1416" s="8"/>
      <c r="AF1416" s="8"/>
      <c r="AG1416" s="8"/>
      <c r="AH1416" s="8" t="s">
        <v>393</v>
      </c>
      <c r="AI1416" s="8" t="s">
        <v>1512</v>
      </c>
      <c r="AJ1416" s="8"/>
      <c r="AK1416" s="8" t="s">
        <v>394</v>
      </c>
      <c r="AL1416" s="8" t="s">
        <v>395</v>
      </c>
      <c r="AM1416" s="8" t="s">
        <v>444</v>
      </c>
      <c r="AN1416" s="8" t="s">
        <v>445</v>
      </c>
      <c r="AO1416" s="8"/>
      <c r="AP1416" s="8"/>
      <c r="AQ1416" s="8"/>
      <c r="AR1416" s="8"/>
      <c r="AS1416" s="8"/>
      <c r="AT1416" s="8"/>
      <c r="AU1416" s="8"/>
      <c r="AV1416" s="8"/>
      <c r="AW1416" s="8" t="s">
        <v>452</v>
      </c>
      <c r="AX1416" s="8"/>
      <c r="AY1416" s="8" t="s">
        <v>1648</v>
      </c>
      <c r="AZ1416" s="8"/>
      <c r="BA1416" s="8"/>
      <c r="BB1416" s="8"/>
      <c r="BC1416" s="8"/>
      <c r="BD1416" s="8"/>
      <c r="BE1416" s="8"/>
      <c r="BF1416" s="8"/>
      <c r="BG1416" s="8"/>
      <c r="BH1416" s="8"/>
      <c r="BI1416" s="8"/>
      <c r="BJ1416" s="8"/>
      <c r="BK1416" s="8"/>
      <c r="BL1416" s="8"/>
      <c r="BM1416" s="8"/>
      <c r="BN1416" s="8"/>
      <c r="BO1416" s="8" t="s">
        <v>404</v>
      </c>
      <c r="BP1416" s="8"/>
      <c r="BQ1416" s="8"/>
      <c r="BR1416" s="10"/>
      <c r="BS1416" s="8"/>
      <c r="BT1416" s="8"/>
      <c r="BU1416" s="8" t="s">
        <v>419</v>
      </c>
      <c r="BV1416" s="8"/>
      <c r="BW1416" s="8"/>
      <c r="BX1416" s="8"/>
      <c r="BY1416" s="8"/>
      <c r="BZ1416" s="8"/>
      <c r="CA1416" s="8"/>
      <c r="CB1416" s="8"/>
      <c r="CC1416" s="8"/>
      <c r="CD1416" s="8"/>
      <c r="CE1416" s="8"/>
      <c r="CF1416" s="8"/>
      <c r="CG1416" s="8"/>
      <c r="CH1416" s="8"/>
      <c r="CI1416" s="8"/>
      <c r="CJ1416" s="8"/>
      <c r="CK1416" s="10"/>
      <c r="CL1416" s="8"/>
      <c r="CM1416" s="8"/>
      <c r="CN1416" s="8"/>
      <c r="CO1416" s="8"/>
      <c r="CP1416" s="8"/>
    </row>
    <row r="1417" spans="2:94">
      <c r="B1417" s="6">
        <v>1416</v>
      </c>
      <c r="C1417" s="7">
        <v>14</v>
      </c>
      <c r="D1417" s="8" t="s">
        <v>5044</v>
      </c>
      <c r="E1417" s="8" t="s">
        <v>396</v>
      </c>
      <c r="F1417" s="8" t="s">
        <v>439</v>
      </c>
      <c r="G1417" s="8"/>
      <c r="H1417" s="8" t="s">
        <v>862</v>
      </c>
      <c r="I1417" s="8"/>
      <c r="J1417" s="8" t="s">
        <v>2585</v>
      </c>
      <c r="K1417" s="8"/>
      <c r="L1417" s="8"/>
      <c r="M1417" s="8" t="s">
        <v>5045</v>
      </c>
      <c r="N1417" s="8" t="s">
        <v>390</v>
      </c>
      <c r="O1417" s="8" t="s">
        <v>397</v>
      </c>
      <c r="P1417" s="8"/>
      <c r="Q1417" s="8" t="s">
        <v>5046</v>
      </c>
      <c r="R1417" s="8" t="s">
        <v>868</v>
      </c>
      <c r="S1417" s="8" t="s">
        <v>5047</v>
      </c>
      <c r="T1417" s="8"/>
      <c r="U1417" s="8"/>
      <c r="V1417" s="8" t="s">
        <v>441</v>
      </c>
      <c r="W1417" s="8" t="s">
        <v>105</v>
      </c>
      <c r="X1417" s="10" t="s">
        <v>1654</v>
      </c>
      <c r="Y1417" s="8"/>
      <c r="Z1417" s="8"/>
      <c r="AA1417" s="8"/>
      <c r="AB1417" s="8"/>
      <c r="AC1417" s="8"/>
      <c r="AD1417" s="8"/>
      <c r="AE1417" s="8" t="s">
        <v>1655</v>
      </c>
      <c r="AF1417" s="8"/>
      <c r="AG1417" s="8"/>
      <c r="AH1417" s="8" t="s">
        <v>393</v>
      </c>
      <c r="AI1417" s="8" t="s">
        <v>1512</v>
      </c>
      <c r="AJ1417" s="8"/>
      <c r="AK1417" s="8" t="s">
        <v>394</v>
      </c>
      <c r="AL1417" s="8" t="s">
        <v>395</v>
      </c>
      <c r="AM1417" s="8" t="s">
        <v>5048</v>
      </c>
      <c r="AN1417" s="8" t="s">
        <v>415</v>
      </c>
      <c r="AO1417" s="8"/>
      <c r="AP1417" s="8"/>
      <c r="AQ1417" s="8"/>
      <c r="AR1417" s="8"/>
      <c r="AS1417" s="8"/>
      <c r="AT1417" s="8"/>
      <c r="AU1417" s="8"/>
      <c r="AV1417" s="8"/>
      <c r="AW1417" s="8" t="s">
        <v>452</v>
      </c>
      <c r="AX1417" s="8"/>
      <c r="AY1417" s="8" t="s">
        <v>105</v>
      </c>
      <c r="AZ1417" s="8"/>
      <c r="BA1417" s="8"/>
      <c r="BB1417" s="8"/>
      <c r="BC1417" s="8"/>
      <c r="BD1417" s="8"/>
      <c r="BE1417" s="8"/>
      <c r="BF1417" s="8"/>
      <c r="BG1417" s="8"/>
      <c r="BH1417" s="8"/>
      <c r="BI1417" s="8" t="s">
        <v>5049</v>
      </c>
      <c r="BJ1417" s="8"/>
      <c r="BK1417" s="8"/>
      <c r="BL1417" s="8"/>
      <c r="BM1417" s="8"/>
      <c r="BN1417" s="8"/>
      <c r="BO1417" s="8" t="s">
        <v>404</v>
      </c>
      <c r="BP1417" s="8"/>
      <c r="BQ1417" s="8" t="s">
        <v>1569</v>
      </c>
      <c r="BR1417" s="10"/>
      <c r="BS1417" s="8" t="s">
        <v>1637</v>
      </c>
      <c r="BT1417" s="8"/>
      <c r="BU1417" s="8" t="s">
        <v>419</v>
      </c>
      <c r="BV1417" s="8" t="s">
        <v>1550</v>
      </c>
      <c r="BW1417" s="8"/>
      <c r="BX1417" s="8"/>
      <c r="BY1417" s="8"/>
      <c r="BZ1417" s="8"/>
      <c r="CA1417" s="8"/>
      <c r="CB1417" s="8"/>
      <c r="CC1417" s="8"/>
      <c r="CD1417" s="8"/>
      <c r="CE1417" s="8"/>
      <c r="CF1417" s="8"/>
      <c r="CG1417" s="8"/>
      <c r="CH1417" s="8"/>
      <c r="CI1417" s="8"/>
      <c r="CJ1417" s="8"/>
      <c r="CK1417" s="10"/>
      <c r="CL1417" s="8"/>
      <c r="CM1417" s="8"/>
      <c r="CN1417" s="8"/>
      <c r="CO1417" s="8"/>
      <c r="CP1417" s="8"/>
    </row>
    <row r="1418" spans="2:94">
      <c r="B1418" s="6">
        <v>1417</v>
      </c>
      <c r="C1418" s="7">
        <v>14</v>
      </c>
      <c r="D1418" s="8" t="s">
        <v>5050</v>
      </c>
      <c r="E1418" s="8" t="s">
        <v>396</v>
      </c>
      <c r="F1418" s="8" t="s">
        <v>439</v>
      </c>
      <c r="G1418" s="8"/>
      <c r="H1418" s="8" t="s">
        <v>862</v>
      </c>
      <c r="I1418" s="8"/>
      <c r="J1418" s="8" t="s">
        <v>2585</v>
      </c>
      <c r="K1418" s="8"/>
      <c r="L1418" s="8"/>
      <c r="M1418" s="8" t="s">
        <v>5051</v>
      </c>
      <c r="N1418" s="8" t="s">
        <v>390</v>
      </c>
      <c r="O1418" s="8" t="s">
        <v>397</v>
      </c>
      <c r="P1418" s="8"/>
      <c r="Q1418" s="8" t="s">
        <v>5052</v>
      </c>
      <c r="R1418" s="8" t="s">
        <v>391</v>
      </c>
      <c r="S1418" s="8" t="s">
        <v>5053</v>
      </c>
      <c r="T1418" s="8"/>
      <c r="U1418" s="8"/>
      <c r="V1418" s="8" t="s">
        <v>571</v>
      </c>
      <c r="W1418" s="8" t="s">
        <v>105</v>
      </c>
      <c r="X1418" s="10" t="s">
        <v>5054</v>
      </c>
      <c r="Y1418" s="8"/>
      <c r="Z1418" s="8"/>
      <c r="AA1418" s="8"/>
      <c r="AB1418" s="8"/>
      <c r="AC1418" s="8"/>
      <c r="AD1418" s="8"/>
      <c r="AE1418" s="8"/>
      <c r="AF1418" s="8"/>
      <c r="AG1418" s="8"/>
      <c r="AH1418" s="8" t="s">
        <v>400</v>
      </c>
      <c r="AI1418" s="8" t="s">
        <v>58</v>
      </c>
      <c r="AJ1418" s="8"/>
      <c r="AK1418" s="8" t="s">
        <v>394</v>
      </c>
      <c r="AL1418" s="8" t="s">
        <v>395</v>
      </c>
      <c r="AM1418" s="8" t="s">
        <v>755</v>
      </c>
      <c r="AN1418" s="8" t="s">
        <v>415</v>
      </c>
      <c r="AO1418" s="8"/>
      <c r="AP1418" s="8"/>
      <c r="AQ1418" s="8"/>
      <c r="AR1418" s="8"/>
      <c r="AS1418" s="8"/>
      <c r="AT1418" s="8"/>
      <c r="AU1418" s="8"/>
      <c r="AV1418" s="8"/>
      <c r="AW1418" s="8" t="s">
        <v>402</v>
      </c>
      <c r="AX1418" s="8" t="s">
        <v>3837</v>
      </c>
      <c r="AY1418" s="8" t="s">
        <v>105</v>
      </c>
      <c r="AZ1418" s="8"/>
      <c r="BA1418" s="8"/>
      <c r="BB1418" s="8"/>
      <c r="BC1418" s="8"/>
      <c r="BD1418" s="8"/>
      <c r="BE1418" s="8"/>
      <c r="BF1418" s="8"/>
      <c r="BG1418" s="8"/>
      <c r="BH1418" s="8"/>
      <c r="BI1418" s="8" t="s">
        <v>5055</v>
      </c>
      <c r="BJ1418" s="8"/>
      <c r="BK1418" s="8"/>
      <c r="BL1418" s="8" t="s">
        <v>1172</v>
      </c>
      <c r="BM1418" s="8" t="s">
        <v>1173</v>
      </c>
      <c r="BN1418" s="8" t="s">
        <v>1174</v>
      </c>
      <c r="BO1418" s="8" t="s">
        <v>404</v>
      </c>
      <c r="BP1418" s="8"/>
      <c r="BQ1418" s="8" t="s">
        <v>5056</v>
      </c>
      <c r="BR1418" s="10"/>
      <c r="BS1418" s="8"/>
      <c r="BT1418" s="8"/>
      <c r="BU1418" s="8" t="s">
        <v>419</v>
      </c>
      <c r="BV1418" s="8"/>
      <c r="BW1418" s="8"/>
      <c r="BX1418" s="8"/>
      <c r="BY1418" s="8"/>
      <c r="BZ1418" s="8"/>
      <c r="CA1418" s="8"/>
      <c r="CB1418" s="8"/>
      <c r="CC1418" s="8"/>
      <c r="CD1418" s="8"/>
      <c r="CE1418" s="8"/>
      <c r="CF1418" s="8"/>
      <c r="CG1418" s="8"/>
      <c r="CH1418" s="8"/>
      <c r="CI1418" s="8"/>
      <c r="CJ1418" s="8"/>
      <c r="CK1418" s="10"/>
      <c r="CL1418" s="8"/>
      <c r="CM1418" s="8"/>
      <c r="CN1418" s="8"/>
      <c r="CO1418" s="8"/>
      <c r="CP1418" s="8"/>
    </row>
    <row r="1419" spans="2:94">
      <c r="B1419" s="6">
        <v>1418</v>
      </c>
      <c r="C1419" s="7">
        <v>13</v>
      </c>
      <c r="D1419" s="8" t="s">
        <v>5057</v>
      </c>
      <c r="E1419" s="8"/>
      <c r="F1419" s="8" t="s">
        <v>439</v>
      </c>
      <c r="G1419" s="8"/>
      <c r="H1419" s="8" t="s">
        <v>862</v>
      </c>
      <c r="I1419" s="8"/>
      <c r="J1419" s="8" t="s">
        <v>2585</v>
      </c>
      <c r="K1419" s="8"/>
      <c r="L1419" s="8"/>
      <c r="M1419" s="8" t="s">
        <v>5058</v>
      </c>
      <c r="N1419" s="8" t="s">
        <v>440</v>
      </c>
      <c r="O1419" s="8"/>
      <c r="P1419" s="8"/>
      <c r="Q1419" s="8" t="s">
        <v>5059</v>
      </c>
      <c r="R1419" s="8" t="s">
        <v>491</v>
      </c>
      <c r="S1419" s="8" t="s">
        <v>5060</v>
      </c>
      <c r="T1419" s="8"/>
      <c r="U1419" s="8"/>
      <c r="V1419" s="8" t="s">
        <v>1405</v>
      </c>
      <c r="W1419" s="8"/>
      <c r="X1419" s="10"/>
      <c r="Y1419" s="8"/>
      <c r="Z1419" s="8"/>
      <c r="AA1419" s="8"/>
      <c r="AB1419" s="8"/>
      <c r="AC1419" s="8"/>
      <c r="AD1419" s="8"/>
      <c r="AE1419" s="8"/>
      <c r="AF1419" s="8"/>
      <c r="AG1419" s="8"/>
      <c r="AH1419" s="8" t="s">
        <v>393</v>
      </c>
      <c r="AI1419" s="8" t="s">
        <v>59</v>
      </c>
      <c r="AJ1419" s="8"/>
      <c r="AK1419" s="8" t="s">
        <v>394</v>
      </c>
      <c r="AL1419" s="8" t="s">
        <v>395</v>
      </c>
      <c r="AM1419" s="8" t="s">
        <v>5061</v>
      </c>
      <c r="AN1419" s="8" t="s">
        <v>415</v>
      </c>
      <c r="AO1419" s="8"/>
      <c r="AP1419" s="8"/>
      <c r="AQ1419" s="8"/>
      <c r="AR1419" s="8"/>
      <c r="AS1419" s="8"/>
      <c r="AT1419" s="8"/>
      <c r="AU1419" s="8"/>
      <c r="AV1419" s="8"/>
      <c r="AW1419" s="8" t="s">
        <v>452</v>
      </c>
      <c r="AX1419" s="8"/>
      <c r="AY1419" s="8"/>
      <c r="AZ1419" s="8"/>
      <c r="BA1419" s="8"/>
      <c r="BB1419" s="8"/>
      <c r="BC1419" s="8"/>
      <c r="BD1419" s="8"/>
      <c r="BE1419" s="8"/>
      <c r="BF1419" s="8"/>
      <c r="BG1419" s="8"/>
      <c r="BH1419" s="8"/>
      <c r="BI1419" s="8" t="s">
        <v>5062</v>
      </c>
      <c r="BJ1419" s="8"/>
      <c r="BK1419" s="8"/>
      <c r="BL1419" s="8"/>
      <c r="BM1419" s="8"/>
      <c r="BN1419" s="8"/>
      <c r="BO1419" s="8" t="s">
        <v>404</v>
      </c>
      <c r="BP1419" s="8"/>
      <c r="BQ1419" s="8"/>
      <c r="BR1419" s="10"/>
      <c r="BS1419" s="8"/>
      <c r="BT1419" s="8"/>
      <c r="BU1419" s="8"/>
      <c r="BV1419" s="8"/>
      <c r="BW1419" s="8"/>
      <c r="BX1419" s="8"/>
      <c r="BY1419" s="8"/>
      <c r="BZ1419" s="8"/>
      <c r="CA1419" s="8"/>
      <c r="CB1419" s="8"/>
      <c r="CC1419" s="8"/>
      <c r="CD1419" s="8"/>
      <c r="CE1419" s="8"/>
      <c r="CF1419" s="8"/>
      <c r="CG1419" s="8"/>
      <c r="CH1419" s="8"/>
      <c r="CI1419" s="8"/>
      <c r="CJ1419" s="8"/>
      <c r="CK1419" s="10"/>
      <c r="CL1419" s="8"/>
      <c r="CM1419" s="8"/>
      <c r="CN1419" s="8"/>
      <c r="CO1419" s="8"/>
      <c r="CP1419" s="8"/>
    </row>
    <row r="1420" spans="2:94">
      <c r="B1420" s="6">
        <v>1419</v>
      </c>
      <c r="C1420" s="7">
        <v>13</v>
      </c>
      <c r="D1420" s="8" t="s">
        <v>5063</v>
      </c>
      <c r="E1420" s="8" t="s">
        <v>396</v>
      </c>
      <c r="F1420" s="8" t="s">
        <v>439</v>
      </c>
      <c r="G1420" s="8"/>
      <c r="H1420" s="8" t="s">
        <v>862</v>
      </c>
      <c r="I1420" s="8"/>
      <c r="J1420" s="8" t="s">
        <v>2585</v>
      </c>
      <c r="K1420" s="8"/>
      <c r="L1420" s="8"/>
      <c r="M1420" s="8" t="s">
        <v>5064</v>
      </c>
      <c r="N1420" s="8" t="s">
        <v>440</v>
      </c>
      <c r="O1420" s="8"/>
      <c r="P1420" s="8"/>
      <c r="Q1420" s="8" t="s">
        <v>5065</v>
      </c>
      <c r="R1420" s="8" t="s">
        <v>491</v>
      </c>
      <c r="S1420" s="8" t="s">
        <v>5066</v>
      </c>
      <c r="T1420" s="8"/>
      <c r="U1420" s="8"/>
      <c r="V1420" s="8" t="s">
        <v>1421</v>
      </c>
      <c r="W1420" s="8" t="s">
        <v>105</v>
      </c>
      <c r="X1420" s="10" t="s">
        <v>2291</v>
      </c>
      <c r="Y1420" s="8"/>
      <c r="Z1420" s="8"/>
      <c r="AA1420" s="8"/>
      <c r="AB1420" s="8"/>
      <c r="AC1420" s="8"/>
      <c r="AD1420" s="8"/>
      <c r="AE1420" s="8" t="s">
        <v>1655</v>
      </c>
      <c r="AF1420" s="8"/>
      <c r="AG1420" s="8"/>
      <c r="AH1420" s="8" t="s">
        <v>393</v>
      </c>
      <c r="AI1420" s="8" t="s">
        <v>1512</v>
      </c>
      <c r="AJ1420" s="8"/>
      <c r="AK1420" s="8" t="s">
        <v>394</v>
      </c>
      <c r="AL1420" s="8" t="s">
        <v>395</v>
      </c>
      <c r="AM1420" s="8" t="s">
        <v>5067</v>
      </c>
      <c r="AN1420" s="8" t="s">
        <v>415</v>
      </c>
      <c r="AO1420" s="8"/>
      <c r="AP1420" s="8"/>
      <c r="AQ1420" s="8"/>
      <c r="AR1420" s="8"/>
      <c r="AS1420" s="8"/>
      <c r="AT1420" s="8"/>
      <c r="AU1420" s="8"/>
      <c r="AV1420" s="8"/>
      <c r="AW1420" s="8"/>
      <c r="AX1420" s="8"/>
      <c r="AY1420" s="8" t="s">
        <v>105</v>
      </c>
      <c r="AZ1420" s="8"/>
      <c r="BA1420" s="8"/>
      <c r="BB1420" s="8"/>
      <c r="BC1420" s="8"/>
      <c r="BD1420" s="8"/>
      <c r="BE1420" s="8"/>
      <c r="BF1420" s="8"/>
      <c r="BG1420" s="8"/>
      <c r="BH1420" s="8"/>
      <c r="BI1420" s="8" t="s">
        <v>5068</v>
      </c>
      <c r="BJ1420" s="8"/>
      <c r="BK1420" s="8"/>
      <c r="BL1420" s="8"/>
      <c r="BM1420" s="8"/>
      <c r="BN1420" s="8"/>
      <c r="BO1420" s="8"/>
      <c r="BP1420" s="8"/>
      <c r="BQ1420" s="8"/>
      <c r="BR1420" s="10"/>
      <c r="BS1420" s="8" t="s">
        <v>1829</v>
      </c>
      <c r="BT1420" s="8"/>
      <c r="BU1420" s="8"/>
      <c r="BV1420" s="8" t="s">
        <v>1550</v>
      </c>
      <c r="BW1420" s="8"/>
      <c r="BX1420" s="8"/>
      <c r="BY1420" s="8"/>
      <c r="BZ1420" s="8"/>
      <c r="CA1420" s="8"/>
      <c r="CB1420" s="8"/>
      <c r="CC1420" s="8"/>
      <c r="CD1420" s="8"/>
      <c r="CE1420" s="8"/>
      <c r="CF1420" s="8"/>
      <c r="CG1420" s="8"/>
      <c r="CH1420" s="8"/>
      <c r="CI1420" s="8"/>
      <c r="CJ1420" s="8"/>
      <c r="CK1420" s="10"/>
      <c r="CL1420" s="8"/>
      <c r="CM1420" s="8"/>
      <c r="CN1420" s="8"/>
      <c r="CO1420" s="8"/>
      <c r="CP1420" s="8"/>
    </row>
    <row r="1421" spans="2:94">
      <c r="B1421" s="6">
        <v>1420</v>
      </c>
      <c r="C1421" s="7">
        <v>13</v>
      </c>
      <c r="D1421" s="8" t="s">
        <v>5069</v>
      </c>
      <c r="E1421" s="8" t="s">
        <v>396</v>
      </c>
      <c r="F1421" s="8" t="s">
        <v>439</v>
      </c>
      <c r="G1421" s="8"/>
      <c r="H1421" s="8" t="s">
        <v>862</v>
      </c>
      <c r="I1421" s="8"/>
      <c r="J1421" s="8" t="s">
        <v>2585</v>
      </c>
      <c r="K1421" s="8"/>
      <c r="L1421" s="8"/>
      <c r="M1421" s="8" t="s">
        <v>5070</v>
      </c>
      <c r="N1421" s="8" t="s">
        <v>440</v>
      </c>
      <c r="O1421" s="8"/>
      <c r="P1421" s="8"/>
      <c r="Q1421" s="8" t="s">
        <v>5071</v>
      </c>
      <c r="R1421" s="8" t="s">
        <v>398</v>
      </c>
      <c r="S1421" s="8" t="s">
        <v>5072</v>
      </c>
      <c r="T1421" s="8"/>
      <c r="U1421" s="8"/>
      <c r="V1421" s="8" t="s">
        <v>1035</v>
      </c>
      <c r="W1421" s="8"/>
      <c r="X1421" s="10"/>
      <c r="Y1421" s="8"/>
      <c r="Z1421" s="8"/>
      <c r="AA1421" s="8"/>
      <c r="AB1421" s="8"/>
      <c r="AC1421" s="8"/>
      <c r="AD1421" s="8"/>
      <c r="AE1421" s="8" t="s">
        <v>1655</v>
      </c>
      <c r="AF1421" s="8"/>
      <c r="AG1421" s="8"/>
      <c r="AH1421" s="8" t="s">
        <v>393</v>
      </c>
      <c r="AI1421" s="8" t="s">
        <v>1512</v>
      </c>
      <c r="AJ1421" s="8"/>
      <c r="AK1421" s="8" t="s">
        <v>394</v>
      </c>
      <c r="AL1421" s="8" t="s">
        <v>395</v>
      </c>
      <c r="AM1421" s="8" t="s">
        <v>5073</v>
      </c>
      <c r="AN1421" s="8" t="s">
        <v>415</v>
      </c>
      <c r="AO1421" s="8"/>
      <c r="AP1421" s="8"/>
      <c r="AQ1421" s="8"/>
      <c r="AR1421" s="8"/>
      <c r="AS1421" s="8"/>
      <c r="AT1421" s="8"/>
      <c r="AU1421" s="8"/>
      <c r="AV1421" s="8"/>
      <c r="AW1421" s="8" t="s">
        <v>452</v>
      </c>
      <c r="AX1421" s="8"/>
      <c r="AY1421" s="8"/>
      <c r="AZ1421" s="8"/>
      <c r="BA1421" s="8"/>
      <c r="BB1421" s="8"/>
      <c r="BC1421" s="8"/>
      <c r="BD1421" s="8"/>
      <c r="BE1421" s="8"/>
      <c r="BF1421" s="8"/>
      <c r="BG1421" s="8"/>
      <c r="BH1421" s="8"/>
      <c r="BI1421" s="8" t="s">
        <v>5074</v>
      </c>
      <c r="BJ1421" s="8"/>
      <c r="BK1421" s="8"/>
      <c r="BL1421" s="8"/>
      <c r="BM1421" s="8"/>
      <c r="BN1421" s="8"/>
      <c r="BO1421" s="8" t="s">
        <v>404</v>
      </c>
      <c r="BP1421" s="8"/>
      <c r="BQ1421" s="8"/>
      <c r="BR1421" s="10"/>
      <c r="BS1421" s="8" t="s">
        <v>1829</v>
      </c>
      <c r="BT1421" s="8"/>
      <c r="BU1421" s="8"/>
      <c r="BV1421" s="8" t="s">
        <v>1550</v>
      </c>
      <c r="BW1421" s="8"/>
      <c r="BX1421" s="8"/>
      <c r="BY1421" s="8"/>
      <c r="BZ1421" s="8"/>
      <c r="CA1421" s="8"/>
      <c r="CB1421" s="8"/>
      <c r="CC1421" s="8"/>
      <c r="CD1421" s="8"/>
      <c r="CE1421" s="8"/>
      <c r="CF1421" s="8"/>
      <c r="CG1421" s="8"/>
      <c r="CH1421" s="8"/>
      <c r="CI1421" s="8"/>
      <c r="CJ1421" s="8"/>
      <c r="CK1421" s="10"/>
      <c r="CL1421" s="8"/>
      <c r="CM1421" s="8"/>
      <c r="CN1421" s="8"/>
      <c r="CO1421" s="8"/>
      <c r="CP1421" s="8"/>
    </row>
    <row r="1422" spans="2:94">
      <c r="B1422" s="6">
        <v>1421</v>
      </c>
      <c r="C1422" s="7">
        <v>13</v>
      </c>
      <c r="D1422" s="8" t="s">
        <v>5075</v>
      </c>
      <c r="E1422" s="8"/>
      <c r="F1422" s="8" t="s">
        <v>439</v>
      </c>
      <c r="G1422" s="8"/>
      <c r="H1422" s="8" t="s">
        <v>862</v>
      </c>
      <c r="I1422" s="8"/>
      <c r="J1422" s="8" t="s">
        <v>2585</v>
      </c>
      <c r="K1422" s="8"/>
      <c r="L1422" s="8"/>
      <c r="M1422" s="8" t="s">
        <v>5076</v>
      </c>
      <c r="N1422" s="8" t="s">
        <v>440</v>
      </c>
      <c r="O1422" s="8"/>
      <c r="P1422" s="8"/>
      <c r="Q1422" s="8" t="s">
        <v>5077</v>
      </c>
      <c r="R1422" s="8" t="s">
        <v>491</v>
      </c>
      <c r="S1422" s="8" t="s">
        <v>5078</v>
      </c>
      <c r="T1422" s="8"/>
      <c r="U1422" s="8"/>
      <c r="V1422" s="8" t="s">
        <v>751</v>
      </c>
      <c r="W1422" s="8" t="s">
        <v>105</v>
      </c>
      <c r="X1422" s="10" t="s">
        <v>5079</v>
      </c>
      <c r="Y1422" s="8"/>
      <c r="Z1422" s="8"/>
      <c r="AA1422" s="8"/>
      <c r="AB1422" s="8"/>
      <c r="AC1422" s="8"/>
      <c r="AD1422" s="8"/>
      <c r="AE1422" s="8"/>
      <c r="AF1422" s="8"/>
      <c r="AG1422" s="8"/>
      <c r="AH1422" s="8" t="s">
        <v>393</v>
      </c>
      <c r="AI1422" s="8" t="s">
        <v>1512</v>
      </c>
      <c r="AJ1422" s="8"/>
      <c r="AK1422" s="8" t="s">
        <v>394</v>
      </c>
      <c r="AL1422" s="8" t="s">
        <v>395</v>
      </c>
      <c r="AM1422" s="8"/>
      <c r="AN1422" s="8"/>
      <c r="AO1422" s="8"/>
      <c r="AP1422" s="8"/>
      <c r="AQ1422" s="8"/>
      <c r="AR1422" s="8"/>
      <c r="AS1422" s="8"/>
      <c r="AT1422" s="8"/>
      <c r="AU1422" s="8"/>
      <c r="AV1422" s="8"/>
      <c r="AW1422" s="8"/>
      <c r="AX1422" s="8"/>
      <c r="AY1422" s="8" t="s">
        <v>105</v>
      </c>
      <c r="AZ1422" s="8"/>
      <c r="BA1422" s="8"/>
      <c r="BB1422" s="8"/>
      <c r="BC1422" s="8"/>
      <c r="BD1422" s="8"/>
      <c r="BE1422" s="8"/>
      <c r="BF1422" s="8"/>
      <c r="BG1422" s="8"/>
      <c r="BH1422" s="8"/>
      <c r="BI1422" s="8"/>
      <c r="BJ1422" s="8"/>
      <c r="BK1422" s="8"/>
      <c r="BL1422" s="8"/>
      <c r="BM1422" s="8"/>
      <c r="BN1422" s="8"/>
      <c r="BO1422" s="8"/>
      <c r="BP1422" s="8"/>
      <c r="BQ1422" s="8"/>
      <c r="BR1422" s="10"/>
      <c r="BS1422" s="8"/>
      <c r="BT1422" s="8"/>
      <c r="BU1422" s="8"/>
      <c r="BV1422" s="8"/>
      <c r="BW1422" s="8"/>
      <c r="BX1422" s="8"/>
      <c r="BY1422" s="8"/>
      <c r="BZ1422" s="8"/>
      <c r="CA1422" s="8"/>
      <c r="CB1422" s="8"/>
      <c r="CC1422" s="8"/>
      <c r="CD1422" s="8"/>
      <c r="CE1422" s="8"/>
      <c r="CF1422" s="8"/>
      <c r="CG1422" s="8"/>
      <c r="CH1422" s="8"/>
      <c r="CI1422" s="8"/>
      <c r="CJ1422" s="8"/>
      <c r="CK1422" s="10"/>
      <c r="CL1422" s="8"/>
      <c r="CM1422" s="8"/>
      <c r="CN1422" s="8"/>
      <c r="CO1422" s="8"/>
      <c r="CP1422" s="8"/>
    </row>
    <row r="1423" spans="2:94">
      <c r="B1423" s="6">
        <v>1422</v>
      </c>
      <c r="C1423" s="7">
        <v>14</v>
      </c>
      <c r="D1423" s="8" t="s">
        <v>5080</v>
      </c>
      <c r="E1423" s="8" t="s">
        <v>396</v>
      </c>
      <c r="F1423" s="8" t="s">
        <v>439</v>
      </c>
      <c r="G1423" s="8"/>
      <c r="H1423" s="8" t="s">
        <v>862</v>
      </c>
      <c r="I1423" s="8"/>
      <c r="J1423" s="8" t="s">
        <v>2585</v>
      </c>
      <c r="K1423" s="8"/>
      <c r="L1423" s="8"/>
      <c r="M1423" s="8" t="s">
        <v>5081</v>
      </c>
      <c r="N1423" s="8" t="s">
        <v>440</v>
      </c>
      <c r="O1423" s="8" t="s">
        <v>397</v>
      </c>
      <c r="P1423" s="8"/>
      <c r="Q1423" s="8" t="s">
        <v>5082</v>
      </c>
      <c r="R1423" s="8" t="s">
        <v>615</v>
      </c>
      <c r="S1423" s="8" t="s">
        <v>5083</v>
      </c>
      <c r="T1423" s="8"/>
      <c r="U1423" s="8"/>
      <c r="V1423" s="8" t="s">
        <v>441</v>
      </c>
      <c r="W1423" s="8"/>
      <c r="X1423" s="10"/>
      <c r="Y1423" s="8"/>
      <c r="Z1423" s="8"/>
      <c r="AA1423" s="8"/>
      <c r="AB1423" s="8"/>
      <c r="AC1423" s="8"/>
      <c r="AD1423" s="8"/>
      <c r="AE1423" s="8" t="s">
        <v>1655</v>
      </c>
      <c r="AF1423" s="8"/>
      <c r="AG1423" s="8"/>
      <c r="AH1423" s="8" t="s">
        <v>393</v>
      </c>
      <c r="AI1423" s="8" t="s">
        <v>1512</v>
      </c>
      <c r="AJ1423" s="8"/>
      <c r="AK1423" s="8" t="s">
        <v>394</v>
      </c>
      <c r="AL1423" s="8" t="s">
        <v>395</v>
      </c>
      <c r="AM1423" s="8" t="s">
        <v>5084</v>
      </c>
      <c r="AN1423" s="8" t="s">
        <v>415</v>
      </c>
      <c r="AO1423" s="8"/>
      <c r="AP1423" s="8"/>
      <c r="AQ1423" s="8"/>
      <c r="AR1423" s="8"/>
      <c r="AS1423" s="8"/>
      <c r="AT1423" s="8"/>
      <c r="AU1423" s="8"/>
      <c r="AV1423" s="8"/>
      <c r="AW1423" s="8" t="s">
        <v>452</v>
      </c>
      <c r="AX1423" s="8"/>
      <c r="AY1423" s="8"/>
      <c r="AZ1423" s="8"/>
      <c r="BA1423" s="8"/>
      <c r="BB1423" s="8"/>
      <c r="BC1423" s="8"/>
      <c r="BD1423" s="8"/>
      <c r="BE1423" s="8"/>
      <c r="BF1423" s="8"/>
      <c r="BG1423" s="8"/>
      <c r="BH1423" s="8"/>
      <c r="BI1423" s="8" t="s">
        <v>5085</v>
      </c>
      <c r="BJ1423" s="8"/>
      <c r="BK1423" s="8"/>
      <c r="BL1423" s="8"/>
      <c r="BM1423" s="8"/>
      <c r="BN1423" s="8"/>
      <c r="BO1423" s="8" t="s">
        <v>1532</v>
      </c>
      <c r="BP1423" s="8"/>
      <c r="BQ1423" s="8"/>
      <c r="BR1423" s="10"/>
      <c r="BS1423" s="8" t="s">
        <v>1829</v>
      </c>
      <c r="BT1423" s="8"/>
      <c r="BU1423" s="8"/>
      <c r="BV1423" s="8" t="s">
        <v>1550</v>
      </c>
      <c r="BW1423" s="8"/>
      <c r="BX1423" s="8"/>
      <c r="BY1423" s="8"/>
      <c r="BZ1423" s="8"/>
      <c r="CA1423" s="8"/>
      <c r="CB1423" s="8"/>
      <c r="CC1423" s="8"/>
      <c r="CD1423" s="8"/>
      <c r="CE1423" s="8"/>
      <c r="CF1423" s="8"/>
      <c r="CG1423" s="8"/>
      <c r="CH1423" s="8"/>
      <c r="CI1423" s="8"/>
      <c r="CJ1423" s="8"/>
      <c r="CK1423" s="10"/>
      <c r="CL1423" s="8"/>
      <c r="CM1423" s="8"/>
      <c r="CN1423" s="8"/>
      <c r="CO1423" s="8"/>
      <c r="CP1423" s="8"/>
    </row>
    <row r="1424" spans="2:94">
      <c r="B1424" s="6">
        <v>1423</v>
      </c>
      <c r="C1424" s="7">
        <v>14</v>
      </c>
      <c r="D1424" s="8" t="s">
        <v>1533</v>
      </c>
      <c r="E1424" s="8"/>
      <c r="F1424" s="8" t="s">
        <v>439</v>
      </c>
      <c r="G1424" s="8"/>
      <c r="H1424" s="8" t="s">
        <v>862</v>
      </c>
      <c r="I1424" s="8"/>
      <c r="J1424" s="8" t="s">
        <v>2585</v>
      </c>
      <c r="K1424" s="8"/>
      <c r="L1424" s="8"/>
      <c r="M1424" s="8" t="s">
        <v>5086</v>
      </c>
      <c r="N1424" s="8" t="s">
        <v>390</v>
      </c>
      <c r="O1424" s="8" t="s">
        <v>397</v>
      </c>
      <c r="P1424" s="8"/>
      <c r="Q1424" s="8" t="s">
        <v>1535</v>
      </c>
      <c r="R1424" s="8" t="s">
        <v>391</v>
      </c>
      <c r="S1424" s="8" t="s">
        <v>1536</v>
      </c>
      <c r="T1424" s="8"/>
      <c r="U1424" s="8"/>
      <c r="V1424" s="8" t="s">
        <v>571</v>
      </c>
      <c r="W1424" s="8" t="s">
        <v>105</v>
      </c>
      <c r="X1424" s="10" t="s">
        <v>1537</v>
      </c>
      <c r="Y1424" s="8"/>
      <c r="Z1424" s="8"/>
      <c r="AA1424" s="8"/>
      <c r="AB1424" s="8"/>
      <c r="AC1424" s="8"/>
      <c r="AD1424" s="8"/>
      <c r="AE1424" s="8" t="s">
        <v>886</v>
      </c>
      <c r="AF1424" s="8"/>
      <c r="AG1424" s="8"/>
      <c r="AH1424" s="8" t="s">
        <v>400</v>
      </c>
      <c r="AI1424" s="8" t="s">
        <v>58</v>
      </c>
      <c r="AJ1424" s="8"/>
      <c r="AK1424" s="8" t="s">
        <v>394</v>
      </c>
      <c r="AL1424" s="8" t="s">
        <v>395</v>
      </c>
      <c r="AM1424" s="8" t="s">
        <v>672</v>
      </c>
      <c r="AN1424" s="8" t="s">
        <v>415</v>
      </c>
      <c r="AO1424" s="8"/>
      <c r="AP1424" s="8"/>
      <c r="AQ1424" s="8"/>
      <c r="AR1424" s="8"/>
      <c r="AS1424" s="8"/>
      <c r="AT1424" s="8"/>
      <c r="AU1424" s="8"/>
      <c r="AV1424" s="8"/>
      <c r="AW1424" s="8" t="s">
        <v>452</v>
      </c>
      <c r="AX1424" s="8" t="s">
        <v>585</v>
      </c>
      <c r="AY1424" s="8" t="s">
        <v>105</v>
      </c>
      <c r="AZ1424" s="8"/>
      <c r="BA1424" s="8"/>
      <c r="BB1424" s="8"/>
      <c r="BC1424" s="8"/>
      <c r="BD1424" s="8"/>
      <c r="BE1424" s="8"/>
      <c r="BF1424" s="8"/>
      <c r="BG1424" s="8"/>
      <c r="BH1424" s="8"/>
      <c r="BI1424" s="8" t="s">
        <v>1538</v>
      </c>
      <c r="BJ1424" s="8"/>
      <c r="BK1424" s="8"/>
      <c r="BL1424" s="8" t="s">
        <v>417</v>
      </c>
      <c r="BM1424" s="8" t="s">
        <v>417</v>
      </c>
      <c r="BN1424" s="8" t="s">
        <v>1539</v>
      </c>
      <c r="BO1424" s="8" t="s">
        <v>404</v>
      </c>
      <c r="BP1424" s="8"/>
      <c r="BQ1424" s="8"/>
      <c r="BR1424" s="10"/>
      <c r="BS1424" s="8"/>
      <c r="BT1424" s="8"/>
      <c r="BU1424" s="8" t="s">
        <v>419</v>
      </c>
      <c r="BV1424" s="8"/>
      <c r="BW1424" s="8"/>
      <c r="BX1424" s="8"/>
      <c r="BY1424" s="8"/>
      <c r="BZ1424" s="8"/>
      <c r="CA1424" s="8"/>
      <c r="CB1424" s="8"/>
      <c r="CC1424" s="8"/>
      <c r="CD1424" s="8"/>
      <c r="CE1424" s="8"/>
      <c r="CF1424" s="8"/>
      <c r="CG1424" s="8"/>
      <c r="CH1424" s="8"/>
      <c r="CI1424" s="8"/>
      <c r="CJ1424" s="8"/>
      <c r="CK1424" s="10"/>
      <c r="CL1424" s="8"/>
      <c r="CM1424" s="8"/>
      <c r="CN1424" s="8"/>
      <c r="CO1424" s="8"/>
      <c r="CP1424" s="8"/>
    </row>
    <row r="1425" spans="2:94">
      <c r="B1425" s="6">
        <v>1424</v>
      </c>
      <c r="C1425" s="7">
        <v>14</v>
      </c>
      <c r="D1425" s="8" t="s">
        <v>1533</v>
      </c>
      <c r="E1425" s="8"/>
      <c r="F1425" s="8" t="s">
        <v>439</v>
      </c>
      <c r="G1425" s="8"/>
      <c r="H1425" s="8" t="s">
        <v>862</v>
      </c>
      <c r="I1425" s="8"/>
      <c r="J1425" s="8" t="s">
        <v>2585</v>
      </c>
      <c r="K1425" s="8"/>
      <c r="L1425" s="8"/>
      <c r="M1425" s="8" t="s">
        <v>5087</v>
      </c>
      <c r="N1425" s="8" t="s">
        <v>390</v>
      </c>
      <c r="O1425" s="8" t="s">
        <v>397</v>
      </c>
      <c r="P1425" s="8"/>
      <c r="Q1425" s="8" t="s">
        <v>1535</v>
      </c>
      <c r="R1425" s="8" t="s">
        <v>391</v>
      </c>
      <c r="S1425" s="8" t="s">
        <v>1536</v>
      </c>
      <c r="T1425" s="8"/>
      <c r="U1425" s="8"/>
      <c r="V1425" s="8" t="s">
        <v>571</v>
      </c>
      <c r="W1425" s="8" t="s">
        <v>105</v>
      </c>
      <c r="X1425" s="10" t="s">
        <v>1537</v>
      </c>
      <c r="Y1425" s="8"/>
      <c r="Z1425" s="8"/>
      <c r="AA1425" s="8"/>
      <c r="AB1425" s="8"/>
      <c r="AC1425" s="8"/>
      <c r="AD1425" s="8"/>
      <c r="AE1425" s="8" t="s">
        <v>886</v>
      </c>
      <c r="AF1425" s="8"/>
      <c r="AG1425" s="8"/>
      <c r="AH1425" s="8" t="s">
        <v>400</v>
      </c>
      <c r="AI1425" s="8" t="s">
        <v>58</v>
      </c>
      <c r="AJ1425" s="8"/>
      <c r="AK1425" s="8" t="s">
        <v>394</v>
      </c>
      <c r="AL1425" s="8" t="s">
        <v>395</v>
      </c>
      <c r="AM1425" s="8" t="s">
        <v>672</v>
      </c>
      <c r="AN1425" s="8" t="s">
        <v>415</v>
      </c>
      <c r="AO1425" s="8"/>
      <c r="AP1425" s="8"/>
      <c r="AQ1425" s="8"/>
      <c r="AR1425" s="8"/>
      <c r="AS1425" s="8"/>
      <c r="AT1425" s="8"/>
      <c r="AU1425" s="8"/>
      <c r="AV1425" s="8"/>
      <c r="AW1425" s="8" t="s">
        <v>452</v>
      </c>
      <c r="AX1425" s="8" t="s">
        <v>585</v>
      </c>
      <c r="AY1425" s="8" t="s">
        <v>105</v>
      </c>
      <c r="AZ1425" s="8"/>
      <c r="BA1425" s="8"/>
      <c r="BB1425" s="8"/>
      <c r="BC1425" s="8"/>
      <c r="BD1425" s="8"/>
      <c r="BE1425" s="8"/>
      <c r="BF1425" s="8"/>
      <c r="BG1425" s="8"/>
      <c r="BH1425" s="8"/>
      <c r="BI1425" s="8" t="s">
        <v>1538</v>
      </c>
      <c r="BJ1425" s="8"/>
      <c r="BK1425" s="8"/>
      <c r="BL1425" s="8" t="s">
        <v>417</v>
      </c>
      <c r="BM1425" s="8" t="s">
        <v>417</v>
      </c>
      <c r="BN1425" s="8" t="s">
        <v>1539</v>
      </c>
      <c r="BO1425" s="8" t="s">
        <v>404</v>
      </c>
      <c r="BP1425" s="8"/>
      <c r="BQ1425" s="8"/>
      <c r="BR1425" s="10"/>
      <c r="BS1425" s="8"/>
      <c r="BT1425" s="8"/>
      <c r="BU1425" s="8" t="s">
        <v>419</v>
      </c>
      <c r="BV1425" s="8"/>
      <c r="BW1425" s="8"/>
      <c r="BX1425" s="8"/>
      <c r="BY1425" s="8"/>
      <c r="BZ1425" s="8"/>
      <c r="CA1425" s="8"/>
      <c r="CB1425" s="8"/>
      <c r="CC1425" s="8"/>
      <c r="CD1425" s="8"/>
      <c r="CE1425" s="8"/>
      <c r="CF1425" s="8"/>
      <c r="CG1425" s="8"/>
      <c r="CH1425" s="8"/>
      <c r="CI1425" s="8"/>
      <c r="CJ1425" s="8"/>
      <c r="CK1425" s="10"/>
      <c r="CL1425" s="8"/>
      <c r="CM1425" s="8"/>
      <c r="CN1425" s="8"/>
      <c r="CO1425" s="8"/>
      <c r="CP1425" s="8"/>
    </row>
    <row r="1426" spans="2:94">
      <c r="B1426" s="6">
        <v>1425</v>
      </c>
      <c r="C1426" s="7">
        <v>14</v>
      </c>
      <c r="D1426" s="8" t="s">
        <v>1533</v>
      </c>
      <c r="E1426" s="8"/>
      <c r="F1426" s="8" t="s">
        <v>439</v>
      </c>
      <c r="G1426" s="8"/>
      <c r="H1426" s="8" t="s">
        <v>862</v>
      </c>
      <c r="I1426" s="8"/>
      <c r="J1426" s="8" t="s">
        <v>2585</v>
      </c>
      <c r="K1426" s="8"/>
      <c r="L1426" s="8"/>
      <c r="M1426" s="8" t="s">
        <v>5088</v>
      </c>
      <c r="N1426" s="8" t="s">
        <v>390</v>
      </c>
      <c r="O1426" s="8" t="s">
        <v>397</v>
      </c>
      <c r="P1426" s="8"/>
      <c r="Q1426" s="8" t="s">
        <v>1535</v>
      </c>
      <c r="R1426" s="8" t="s">
        <v>391</v>
      </c>
      <c r="S1426" s="8" t="s">
        <v>1536</v>
      </c>
      <c r="T1426" s="8"/>
      <c r="U1426" s="8"/>
      <c r="V1426" s="8" t="s">
        <v>571</v>
      </c>
      <c r="W1426" s="8" t="s">
        <v>105</v>
      </c>
      <c r="X1426" s="10" t="s">
        <v>1537</v>
      </c>
      <c r="Y1426" s="8"/>
      <c r="Z1426" s="8"/>
      <c r="AA1426" s="8"/>
      <c r="AB1426" s="8"/>
      <c r="AC1426" s="8"/>
      <c r="AD1426" s="8"/>
      <c r="AE1426" s="8" t="s">
        <v>886</v>
      </c>
      <c r="AF1426" s="8"/>
      <c r="AG1426" s="8"/>
      <c r="AH1426" s="8" t="s">
        <v>400</v>
      </c>
      <c r="AI1426" s="8" t="s">
        <v>58</v>
      </c>
      <c r="AJ1426" s="8"/>
      <c r="AK1426" s="8" t="s">
        <v>394</v>
      </c>
      <c r="AL1426" s="8" t="s">
        <v>395</v>
      </c>
      <c r="AM1426" s="8" t="s">
        <v>672</v>
      </c>
      <c r="AN1426" s="8" t="s">
        <v>415</v>
      </c>
      <c r="AO1426" s="8"/>
      <c r="AP1426" s="8"/>
      <c r="AQ1426" s="8"/>
      <c r="AR1426" s="8"/>
      <c r="AS1426" s="8"/>
      <c r="AT1426" s="8"/>
      <c r="AU1426" s="8"/>
      <c r="AV1426" s="8"/>
      <c r="AW1426" s="8" t="s">
        <v>452</v>
      </c>
      <c r="AX1426" s="8" t="s">
        <v>585</v>
      </c>
      <c r="AY1426" s="8" t="s">
        <v>105</v>
      </c>
      <c r="AZ1426" s="8"/>
      <c r="BA1426" s="8"/>
      <c r="BB1426" s="8"/>
      <c r="BC1426" s="8"/>
      <c r="BD1426" s="8"/>
      <c r="BE1426" s="8"/>
      <c r="BF1426" s="8"/>
      <c r="BG1426" s="8"/>
      <c r="BH1426" s="8"/>
      <c r="BI1426" s="8" t="s">
        <v>1538</v>
      </c>
      <c r="BJ1426" s="8"/>
      <c r="BK1426" s="8"/>
      <c r="BL1426" s="8" t="s">
        <v>417</v>
      </c>
      <c r="BM1426" s="8" t="s">
        <v>417</v>
      </c>
      <c r="BN1426" s="8" t="s">
        <v>1539</v>
      </c>
      <c r="BO1426" s="8" t="s">
        <v>404</v>
      </c>
      <c r="BP1426" s="8"/>
      <c r="BQ1426" s="8"/>
      <c r="BR1426" s="10"/>
      <c r="BS1426" s="8"/>
      <c r="BT1426" s="8"/>
      <c r="BU1426" s="8" t="s">
        <v>419</v>
      </c>
      <c r="BV1426" s="8"/>
      <c r="BW1426" s="8"/>
      <c r="BX1426" s="8"/>
      <c r="BY1426" s="8"/>
      <c r="BZ1426" s="8"/>
      <c r="CA1426" s="8"/>
      <c r="CB1426" s="8"/>
      <c r="CC1426" s="8"/>
      <c r="CD1426" s="8"/>
      <c r="CE1426" s="8"/>
      <c r="CF1426" s="8"/>
      <c r="CG1426" s="8"/>
      <c r="CH1426" s="8"/>
      <c r="CI1426" s="8"/>
      <c r="CJ1426" s="8"/>
      <c r="CK1426" s="10"/>
      <c r="CL1426" s="8"/>
      <c r="CM1426" s="8"/>
      <c r="CN1426" s="8"/>
      <c r="CO1426" s="8"/>
      <c r="CP1426" s="8"/>
    </row>
    <row r="1427" spans="2:94">
      <c r="B1427" s="6">
        <v>1426</v>
      </c>
      <c r="C1427" s="7">
        <v>14</v>
      </c>
      <c r="D1427" s="8" t="s">
        <v>4945</v>
      </c>
      <c r="E1427" s="8" t="s">
        <v>396</v>
      </c>
      <c r="F1427" s="8" t="s">
        <v>439</v>
      </c>
      <c r="G1427" s="8"/>
      <c r="H1427" s="8" t="s">
        <v>862</v>
      </c>
      <c r="I1427" s="8"/>
      <c r="J1427" s="8" t="s">
        <v>2585</v>
      </c>
      <c r="K1427" s="8"/>
      <c r="L1427" s="8"/>
      <c r="M1427" s="8" t="s">
        <v>5089</v>
      </c>
      <c r="N1427" s="8" t="s">
        <v>407</v>
      </c>
      <c r="O1427" s="8" t="s">
        <v>397</v>
      </c>
      <c r="P1427" s="8"/>
      <c r="Q1427" s="8" t="s">
        <v>4947</v>
      </c>
      <c r="R1427" s="8" t="s">
        <v>732</v>
      </c>
      <c r="S1427" s="8" t="s">
        <v>4948</v>
      </c>
      <c r="T1427" s="8"/>
      <c r="U1427" s="8"/>
      <c r="V1427" s="8" t="s">
        <v>1021</v>
      </c>
      <c r="W1427" s="8" t="s">
        <v>105</v>
      </c>
      <c r="X1427" s="10" t="s">
        <v>4949</v>
      </c>
      <c r="Y1427" s="8"/>
      <c r="Z1427" s="8"/>
      <c r="AA1427" s="8"/>
      <c r="AB1427" s="8"/>
      <c r="AC1427" s="8"/>
      <c r="AD1427" s="8"/>
      <c r="AE1427" s="8"/>
      <c r="AF1427" s="8" t="s">
        <v>403</v>
      </c>
      <c r="AG1427" s="8"/>
      <c r="AH1427" s="8" t="s">
        <v>400</v>
      </c>
      <c r="AI1427" s="8" t="s">
        <v>58</v>
      </c>
      <c r="AJ1427" s="8"/>
      <c r="AK1427" s="8" t="s">
        <v>412</v>
      </c>
      <c r="AL1427" s="8" t="s">
        <v>413</v>
      </c>
      <c r="AM1427" s="8" t="s">
        <v>1276</v>
      </c>
      <c r="AN1427" s="8"/>
      <c r="AO1427" s="8"/>
      <c r="AP1427" s="8"/>
      <c r="AQ1427" s="8"/>
      <c r="AR1427" s="8"/>
      <c r="AS1427" s="8"/>
      <c r="AT1427" s="8"/>
      <c r="AU1427" s="8"/>
      <c r="AV1427" s="8"/>
      <c r="AW1427" s="8" t="s">
        <v>452</v>
      </c>
      <c r="AX1427" s="8" t="s">
        <v>416</v>
      </c>
      <c r="AY1427" s="8" t="s">
        <v>105</v>
      </c>
      <c r="AZ1427" s="8" t="s">
        <v>403</v>
      </c>
      <c r="BA1427" s="8"/>
      <c r="BB1427" s="8"/>
      <c r="BC1427" s="8"/>
      <c r="BD1427" s="8"/>
      <c r="BE1427" s="8"/>
      <c r="BF1427" s="8"/>
      <c r="BG1427" s="8"/>
      <c r="BH1427" s="8"/>
      <c r="BI1427" s="8" t="s">
        <v>4950</v>
      </c>
      <c r="BJ1427" s="8"/>
      <c r="BK1427" s="8"/>
      <c r="BL1427" s="8" t="s">
        <v>417</v>
      </c>
      <c r="BM1427" s="8" t="s">
        <v>417</v>
      </c>
      <c r="BN1427" s="8" t="s">
        <v>418</v>
      </c>
      <c r="BO1427" s="8" t="s">
        <v>404</v>
      </c>
      <c r="BP1427" s="8"/>
      <c r="BQ1427" s="8" t="s">
        <v>623</v>
      </c>
      <c r="BR1427" s="10"/>
      <c r="BS1427" s="8"/>
      <c r="BT1427" s="8"/>
      <c r="BU1427" s="8" t="s">
        <v>419</v>
      </c>
      <c r="BV1427" s="8"/>
      <c r="BW1427" s="8"/>
      <c r="BX1427" s="8"/>
      <c r="BY1427" s="8"/>
      <c r="BZ1427" s="8"/>
      <c r="CA1427" s="8"/>
      <c r="CB1427" s="8"/>
      <c r="CC1427" s="8"/>
      <c r="CD1427" s="8"/>
      <c r="CE1427" s="8"/>
      <c r="CF1427" s="8"/>
      <c r="CG1427" s="8"/>
      <c r="CH1427" s="8"/>
      <c r="CI1427" s="8"/>
      <c r="CJ1427" s="8"/>
      <c r="CK1427" s="10"/>
      <c r="CL1427" s="8"/>
      <c r="CM1427" s="8"/>
      <c r="CN1427" s="8"/>
      <c r="CO1427" s="8"/>
      <c r="CP1427" s="8"/>
    </row>
    <row r="1428" spans="2:94">
      <c r="B1428" s="6">
        <v>1427</v>
      </c>
      <c r="C1428" s="7">
        <v>14</v>
      </c>
      <c r="D1428" s="8" t="s">
        <v>2744</v>
      </c>
      <c r="E1428" s="8" t="s">
        <v>396</v>
      </c>
      <c r="F1428" s="8" t="s">
        <v>439</v>
      </c>
      <c r="G1428" s="8"/>
      <c r="H1428" s="8" t="s">
        <v>862</v>
      </c>
      <c r="I1428" s="8"/>
      <c r="J1428" s="8" t="s">
        <v>2585</v>
      </c>
      <c r="K1428" s="8"/>
      <c r="L1428" s="8"/>
      <c r="M1428" s="8" t="s">
        <v>5090</v>
      </c>
      <c r="N1428" s="8" t="s">
        <v>576</v>
      </c>
      <c r="O1428" s="8" t="s">
        <v>397</v>
      </c>
      <c r="P1428" s="8"/>
      <c r="Q1428" s="8" t="s">
        <v>2746</v>
      </c>
      <c r="R1428" s="8" t="s">
        <v>1664</v>
      </c>
      <c r="S1428" s="8" t="s">
        <v>2747</v>
      </c>
      <c r="T1428" s="8"/>
      <c r="U1428" s="8" t="s">
        <v>394</v>
      </c>
      <c r="V1428" s="8" t="s">
        <v>1183</v>
      </c>
      <c r="W1428" s="8" t="s">
        <v>105</v>
      </c>
      <c r="X1428" s="10" t="s">
        <v>2179</v>
      </c>
      <c r="Y1428" s="8"/>
      <c r="Z1428" s="8"/>
      <c r="AA1428" s="8"/>
      <c r="AB1428" s="8"/>
      <c r="AC1428" s="8"/>
      <c r="AD1428" s="8"/>
      <c r="AE1428" s="8"/>
      <c r="AF1428" s="8" t="s">
        <v>403</v>
      </c>
      <c r="AG1428" s="8"/>
      <c r="AH1428" s="8" t="s">
        <v>400</v>
      </c>
      <c r="AI1428" s="8" t="s">
        <v>58</v>
      </c>
      <c r="AJ1428" s="8"/>
      <c r="AK1428" s="8" t="s">
        <v>394</v>
      </c>
      <c r="AL1428" s="8" t="s">
        <v>395</v>
      </c>
      <c r="AM1428" s="8" t="s">
        <v>2748</v>
      </c>
      <c r="AN1428" s="8" t="s">
        <v>415</v>
      </c>
      <c r="AO1428" s="8"/>
      <c r="AP1428" s="8"/>
      <c r="AQ1428" s="8"/>
      <c r="AR1428" s="8"/>
      <c r="AS1428" s="8"/>
      <c r="AT1428" s="8"/>
      <c r="AU1428" s="8"/>
      <c r="AV1428" s="8"/>
      <c r="AW1428" s="8" t="s">
        <v>402</v>
      </c>
      <c r="AX1428" s="8" t="s">
        <v>585</v>
      </c>
      <c r="AY1428" s="8" t="s">
        <v>105</v>
      </c>
      <c r="AZ1428" s="8" t="s">
        <v>987</v>
      </c>
      <c r="BA1428" s="8"/>
      <c r="BB1428" s="8"/>
      <c r="BC1428" s="8"/>
      <c r="BD1428" s="8"/>
      <c r="BE1428" s="8"/>
      <c r="BF1428" s="8"/>
      <c r="BG1428" s="8"/>
      <c r="BH1428" s="8"/>
      <c r="BI1428" s="8" t="s">
        <v>2749</v>
      </c>
      <c r="BJ1428" s="8"/>
      <c r="BK1428" s="8"/>
      <c r="BL1428" s="8" t="s">
        <v>587</v>
      </c>
      <c r="BM1428" s="8" t="s">
        <v>588</v>
      </c>
      <c r="BN1428" s="8" t="s">
        <v>589</v>
      </c>
      <c r="BO1428" s="8" t="s">
        <v>404</v>
      </c>
      <c r="BP1428" s="8"/>
      <c r="BQ1428" s="8" t="s">
        <v>590</v>
      </c>
      <c r="BR1428" s="10"/>
      <c r="BS1428" s="8"/>
      <c r="BT1428" s="8"/>
      <c r="BU1428" s="8" t="s">
        <v>419</v>
      </c>
      <c r="BV1428" s="8"/>
      <c r="BW1428" s="8"/>
      <c r="BX1428" s="8"/>
      <c r="BY1428" s="8"/>
      <c r="BZ1428" s="8"/>
      <c r="CA1428" s="8"/>
      <c r="CB1428" s="8"/>
      <c r="CC1428" s="8"/>
      <c r="CD1428" s="8"/>
      <c r="CE1428" s="8"/>
      <c r="CF1428" s="8"/>
      <c r="CG1428" s="8"/>
      <c r="CH1428" s="8"/>
      <c r="CI1428" s="8"/>
      <c r="CJ1428" s="8"/>
      <c r="CK1428" s="10"/>
      <c r="CL1428" s="8"/>
      <c r="CM1428" s="8"/>
      <c r="CN1428" s="8"/>
      <c r="CO1428" s="8"/>
      <c r="CP1428" s="8"/>
    </row>
    <row r="1429" spans="2:94">
      <c r="B1429" s="6">
        <v>1428</v>
      </c>
      <c r="C1429" s="7">
        <v>12</v>
      </c>
      <c r="D1429" s="8" t="s">
        <v>5091</v>
      </c>
      <c r="E1429" s="8"/>
      <c r="F1429" s="8" t="s">
        <v>439</v>
      </c>
      <c r="G1429" s="8"/>
      <c r="H1429" s="8" t="s">
        <v>862</v>
      </c>
      <c r="I1429" s="8"/>
      <c r="J1429" s="8" t="s">
        <v>2585</v>
      </c>
      <c r="K1429" s="8"/>
      <c r="L1429" s="8"/>
      <c r="M1429" s="8" t="s">
        <v>5092</v>
      </c>
      <c r="N1429" s="8" t="s">
        <v>440</v>
      </c>
      <c r="O1429" s="8" t="s">
        <v>397</v>
      </c>
      <c r="P1429" s="8"/>
      <c r="Q1429" s="8" t="s">
        <v>5093</v>
      </c>
      <c r="R1429" s="8" t="s">
        <v>868</v>
      </c>
      <c r="S1429" s="8" t="s">
        <v>5094</v>
      </c>
      <c r="T1429" s="8"/>
      <c r="U1429" s="8"/>
      <c r="V1429" s="8" t="s">
        <v>1405</v>
      </c>
      <c r="W1429" s="8" t="s">
        <v>442</v>
      </c>
      <c r="X1429" s="10" t="s">
        <v>4862</v>
      </c>
      <c r="Y1429" s="8"/>
      <c r="Z1429" s="8"/>
      <c r="AA1429" s="8"/>
      <c r="AB1429" s="8"/>
      <c r="AC1429" s="8"/>
      <c r="AD1429" s="8"/>
      <c r="AE1429" s="8"/>
      <c r="AF1429" s="8"/>
      <c r="AG1429" s="8"/>
      <c r="AH1429" s="8" t="s">
        <v>393</v>
      </c>
      <c r="AI1429" s="8" t="s">
        <v>1512</v>
      </c>
      <c r="AJ1429" s="8"/>
      <c r="AK1429" s="8" t="s">
        <v>394</v>
      </c>
      <c r="AL1429" s="8" t="s">
        <v>395</v>
      </c>
      <c r="AM1429" s="8" t="s">
        <v>444</v>
      </c>
      <c r="AN1429" s="8" t="s">
        <v>445</v>
      </c>
      <c r="AO1429" s="8"/>
      <c r="AP1429" s="8"/>
      <c r="AQ1429" s="8"/>
      <c r="AR1429" s="8"/>
      <c r="AS1429" s="8"/>
      <c r="AT1429" s="8"/>
      <c r="AU1429" s="8"/>
      <c r="AV1429" s="8"/>
      <c r="AW1429" s="8" t="s">
        <v>452</v>
      </c>
      <c r="AX1429" s="8"/>
      <c r="AY1429" s="8" t="s">
        <v>442</v>
      </c>
      <c r="AZ1429" s="8"/>
      <c r="BA1429" s="8"/>
      <c r="BB1429" s="8"/>
      <c r="BC1429" s="8"/>
      <c r="BD1429" s="8"/>
      <c r="BE1429" s="8"/>
      <c r="BF1429" s="8"/>
      <c r="BG1429" s="8"/>
      <c r="BH1429" s="8"/>
      <c r="BI1429" s="8"/>
      <c r="BJ1429" s="8"/>
      <c r="BK1429" s="8"/>
      <c r="BL1429" s="8"/>
      <c r="BM1429" s="8"/>
      <c r="BN1429" s="8"/>
      <c r="BO1429" s="8"/>
      <c r="BP1429" s="8"/>
      <c r="BQ1429" s="8" t="s">
        <v>5094</v>
      </c>
      <c r="BR1429" s="10"/>
      <c r="BS1429" s="8"/>
      <c r="BT1429" s="8"/>
      <c r="BU1429" s="8"/>
      <c r="BV1429" s="8"/>
      <c r="BW1429" s="8"/>
      <c r="BX1429" s="8"/>
      <c r="BY1429" s="8"/>
      <c r="BZ1429" s="8"/>
      <c r="CA1429" s="8"/>
      <c r="CB1429" s="8"/>
      <c r="CC1429" s="8"/>
      <c r="CD1429" s="8"/>
      <c r="CE1429" s="8"/>
      <c r="CF1429" s="8"/>
      <c r="CG1429" s="8"/>
      <c r="CH1429" s="8"/>
      <c r="CI1429" s="8"/>
      <c r="CJ1429" s="8"/>
      <c r="CK1429" s="10"/>
      <c r="CL1429" s="8"/>
      <c r="CM1429" s="8"/>
      <c r="CN1429" s="8"/>
      <c r="CO1429" s="8"/>
      <c r="CP1429" s="8"/>
    </row>
    <row r="1430" spans="2:94">
      <c r="B1430" s="6">
        <v>1429</v>
      </c>
      <c r="C1430" s="7">
        <v>13</v>
      </c>
      <c r="D1430" s="8" t="s">
        <v>5095</v>
      </c>
      <c r="E1430" s="8"/>
      <c r="F1430" s="8" t="s">
        <v>439</v>
      </c>
      <c r="G1430" s="8"/>
      <c r="H1430" s="8" t="s">
        <v>862</v>
      </c>
      <c r="I1430" s="8"/>
      <c r="J1430" s="8" t="s">
        <v>2585</v>
      </c>
      <c r="K1430" s="8"/>
      <c r="L1430" s="8"/>
      <c r="M1430" s="8" t="s">
        <v>5096</v>
      </c>
      <c r="N1430" s="8" t="s">
        <v>440</v>
      </c>
      <c r="O1430" s="8" t="s">
        <v>397</v>
      </c>
      <c r="P1430" s="8"/>
      <c r="Q1430" s="8" t="s">
        <v>5097</v>
      </c>
      <c r="R1430" s="8" t="s">
        <v>868</v>
      </c>
      <c r="S1430" s="8" t="s">
        <v>5098</v>
      </c>
      <c r="T1430" s="8"/>
      <c r="U1430" s="8"/>
      <c r="V1430" s="8" t="s">
        <v>441</v>
      </c>
      <c r="W1430" s="8" t="s">
        <v>442</v>
      </c>
      <c r="X1430" s="10" t="s">
        <v>5099</v>
      </c>
      <c r="Y1430" s="8"/>
      <c r="Z1430" s="8"/>
      <c r="AA1430" s="8"/>
      <c r="AB1430" s="8"/>
      <c r="AC1430" s="8"/>
      <c r="AD1430" s="8"/>
      <c r="AE1430" s="8"/>
      <c r="AF1430" s="8"/>
      <c r="AG1430" s="8"/>
      <c r="AH1430" s="8" t="s">
        <v>393</v>
      </c>
      <c r="AI1430" s="8" t="s">
        <v>1512</v>
      </c>
      <c r="AJ1430" s="8"/>
      <c r="AK1430" s="8" t="s">
        <v>394</v>
      </c>
      <c r="AL1430" s="8" t="s">
        <v>395</v>
      </c>
      <c r="AM1430" s="8" t="s">
        <v>444</v>
      </c>
      <c r="AN1430" s="8" t="s">
        <v>445</v>
      </c>
      <c r="AO1430" s="8"/>
      <c r="AP1430" s="8"/>
      <c r="AQ1430" s="8"/>
      <c r="AR1430" s="8"/>
      <c r="AS1430" s="8"/>
      <c r="AT1430" s="8"/>
      <c r="AU1430" s="8"/>
      <c r="AV1430" s="8"/>
      <c r="AW1430" s="8" t="s">
        <v>452</v>
      </c>
      <c r="AX1430" s="8"/>
      <c r="AY1430" s="8" t="s">
        <v>442</v>
      </c>
      <c r="AZ1430" s="8"/>
      <c r="BA1430" s="8"/>
      <c r="BB1430" s="8"/>
      <c r="BC1430" s="8"/>
      <c r="BD1430" s="8"/>
      <c r="BE1430" s="8"/>
      <c r="BF1430" s="8"/>
      <c r="BG1430" s="8"/>
      <c r="BH1430" s="8"/>
      <c r="BI1430" s="8"/>
      <c r="BJ1430" s="8"/>
      <c r="BK1430" s="8"/>
      <c r="BL1430" s="8"/>
      <c r="BM1430" s="8"/>
      <c r="BN1430" s="8"/>
      <c r="BO1430" s="8"/>
      <c r="BP1430" s="8"/>
      <c r="BQ1430" s="8" t="s">
        <v>5098</v>
      </c>
      <c r="BR1430" s="10"/>
      <c r="BS1430" s="8"/>
      <c r="BT1430" s="8"/>
      <c r="BU1430" s="8"/>
      <c r="BV1430" s="8"/>
      <c r="BW1430" s="8"/>
      <c r="BX1430" s="8"/>
      <c r="BY1430" s="8"/>
      <c r="BZ1430" s="8"/>
      <c r="CA1430" s="8"/>
      <c r="CB1430" s="8"/>
      <c r="CC1430" s="8"/>
      <c r="CD1430" s="8"/>
      <c r="CE1430" s="8"/>
      <c r="CF1430" s="8"/>
      <c r="CG1430" s="8"/>
      <c r="CH1430" s="8"/>
      <c r="CI1430" s="8"/>
      <c r="CJ1430" s="8"/>
      <c r="CK1430" s="10"/>
      <c r="CL1430" s="8"/>
      <c r="CM1430" s="8"/>
      <c r="CN1430" s="8"/>
      <c r="CO1430" s="8"/>
      <c r="CP1430" s="8"/>
    </row>
    <row r="1431" spans="2:94">
      <c r="B1431" s="6">
        <v>1430</v>
      </c>
      <c r="C1431" s="7">
        <v>14</v>
      </c>
      <c r="D1431" s="8" t="s">
        <v>5100</v>
      </c>
      <c r="E1431" s="8" t="s">
        <v>396</v>
      </c>
      <c r="F1431" s="8" t="s">
        <v>439</v>
      </c>
      <c r="G1431" s="8"/>
      <c r="H1431" s="8" t="s">
        <v>862</v>
      </c>
      <c r="I1431" s="8"/>
      <c r="J1431" s="8" t="s">
        <v>2585</v>
      </c>
      <c r="K1431" s="8"/>
      <c r="L1431" s="8"/>
      <c r="M1431" s="8" t="s">
        <v>5101</v>
      </c>
      <c r="N1431" s="8" t="s">
        <v>440</v>
      </c>
      <c r="O1431" s="8" t="s">
        <v>397</v>
      </c>
      <c r="P1431" s="8"/>
      <c r="Q1431" s="8" t="s">
        <v>5102</v>
      </c>
      <c r="R1431" s="8" t="s">
        <v>398</v>
      </c>
      <c r="S1431" s="8" t="s">
        <v>5103</v>
      </c>
      <c r="T1431" s="8"/>
      <c r="U1431" s="8"/>
      <c r="V1431" s="8" t="s">
        <v>1021</v>
      </c>
      <c r="W1431" s="8"/>
      <c r="X1431" s="10"/>
      <c r="Y1431" s="8"/>
      <c r="Z1431" s="8"/>
      <c r="AA1431" s="8"/>
      <c r="AB1431" s="8"/>
      <c r="AC1431" s="8"/>
      <c r="AD1431" s="8"/>
      <c r="AE1431" s="8" t="s">
        <v>1655</v>
      </c>
      <c r="AF1431" s="8"/>
      <c r="AG1431" s="8"/>
      <c r="AH1431" s="8" t="s">
        <v>393</v>
      </c>
      <c r="AI1431" s="8" t="s">
        <v>1512</v>
      </c>
      <c r="AJ1431" s="8"/>
      <c r="AK1431" s="8" t="s">
        <v>394</v>
      </c>
      <c r="AL1431" s="8" t="s">
        <v>395</v>
      </c>
      <c r="AM1431" s="8" t="s">
        <v>5104</v>
      </c>
      <c r="AN1431" s="8" t="s">
        <v>415</v>
      </c>
      <c r="AO1431" s="8"/>
      <c r="AP1431" s="8"/>
      <c r="AQ1431" s="8"/>
      <c r="AR1431" s="8"/>
      <c r="AS1431" s="8"/>
      <c r="AT1431" s="8"/>
      <c r="AU1431" s="8"/>
      <c r="AV1431" s="8"/>
      <c r="AW1431" s="8" t="s">
        <v>452</v>
      </c>
      <c r="AX1431" s="8"/>
      <c r="AY1431" s="8"/>
      <c r="AZ1431" s="8"/>
      <c r="BA1431" s="8"/>
      <c r="BB1431" s="8"/>
      <c r="BC1431" s="8"/>
      <c r="BD1431" s="8"/>
      <c r="BE1431" s="8"/>
      <c r="BF1431" s="8"/>
      <c r="BG1431" s="8"/>
      <c r="BH1431" s="8"/>
      <c r="BI1431" s="8" t="s">
        <v>5105</v>
      </c>
      <c r="BJ1431" s="8"/>
      <c r="BK1431" s="8"/>
      <c r="BL1431" s="8" t="s">
        <v>1732</v>
      </c>
      <c r="BM1431" s="8" t="s">
        <v>1733</v>
      </c>
      <c r="BN1431" s="8" t="s">
        <v>1734</v>
      </c>
      <c r="BO1431" s="8" t="s">
        <v>1532</v>
      </c>
      <c r="BP1431" s="8"/>
      <c r="BQ1431" s="8" t="s">
        <v>5103</v>
      </c>
      <c r="BR1431" s="10"/>
      <c r="BS1431" s="8" t="s">
        <v>1891</v>
      </c>
      <c r="BT1431" s="8"/>
      <c r="BU1431" s="8"/>
      <c r="BV1431" s="8" t="s">
        <v>1550</v>
      </c>
      <c r="BW1431" s="8"/>
      <c r="BX1431" s="8"/>
      <c r="BY1431" s="8"/>
      <c r="BZ1431" s="8"/>
      <c r="CA1431" s="8"/>
      <c r="CB1431" s="8"/>
      <c r="CC1431" s="8"/>
      <c r="CD1431" s="8"/>
      <c r="CE1431" s="8"/>
      <c r="CF1431" s="8"/>
      <c r="CG1431" s="8"/>
      <c r="CH1431" s="8"/>
      <c r="CI1431" s="8"/>
      <c r="CJ1431" s="8"/>
      <c r="CK1431" s="10"/>
      <c r="CL1431" s="8"/>
      <c r="CM1431" s="8"/>
      <c r="CN1431" s="8"/>
      <c r="CO1431" s="8"/>
      <c r="CP1431" s="8"/>
    </row>
    <row r="1432" spans="2:94">
      <c r="B1432" s="6">
        <v>1431</v>
      </c>
      <c r="C1432" s="7">
        <v>14</v>
      </c>
      <c r="D1432" s="8" t="s">
        <v>5106</v>
      </c>
      <c r="E1432" s="8"/>
      <c r="F1432" s="8" t="s">
        <v>439</v>
      </c>
      <c r="G1432" s="8"/>
      <c r="H1432" s="8" t="s">
        <v>862</v>
      </c>
      <c r="I1432" s="8"/>
      <c r="J1432" s="8" t="s">
        <v>2585</v>
      </c>
      <c r="K1432" s="8"/>
      <c r="L1432" s="8"/>
      <c r="M1432" s="8" t="s">
        <v>5107</v>
      </c>
      <c r="N1432" s="8" t="s">
        <v>440</v>
      </c>
      <c r="O1432" s="8" t="s">
        <v>397</v>
      </c>
      <c r="P1432" s="8"/>
      <c r="Q1432" s="8" t="s">
        <v>5108</v>
      </c>
      <c r="R1432" s="8" t="s">
        <v>868</v>
      </c>
      <c r="S1432" s="8" t="s">
        <v>5109</v>
      </c>
      <c r="T1432" s="8"/>
      <c r="U1432" s="8"/>
      <c r="V1432" s="8" t="s">
        <v>406</v>
      </c>
      <c r="W1432" s="8" t="s">
        <v>442</v>
      </c>
      <c r="X1432" s="10" t="s">
        <v>4862</v>
      </c>
      <c r="Y1432" s="8"/>
      <c r="Z1432" s="8"/>
      <c r="AA1432" s="8"/>
      <c r="AB1432" s="8"/>
      <c r="AC1432" s="8"/>
      <c r="AD1432" s="8"/>
      <c r="AE1432" s="8"/>
      <c r="AF1432" s="8"/>
      <c r="AG1432" s="8"/>
      <c r="AH1432" s="8" t="s">
        <v>393</v>
      </c>
      <c r="AI1432" s="8" t="s">
        <v>1512</v>
      </c>
      <c r="AJ1432" s="8"/>
      <c r="AK1432" s="8" t="s">
        <v>394</v>
      </c>
      <c r="AL1432" s="8" t="s">
        <v>395</v>
      </c>
      <c r="AM1432" s="8" t="s">
        <v>444</v>
      </c>
      <c r="AN1432" s="8" t="s">
        <v>445</v>
      </c>
      <c r="AO1432" s="8"/>
      <c r="AP1432" s="8"/>
      <c r="AQ1432" s="8"/>
      <c r="AR1432" s="8"/>
      <c r="AS1432" s="8"/>
      <c r="AT1432" s="8"/>
      <c r="AU1432" s="8"/>
      <c r="AV1432" s="8"/>
      <c r="AW1432" s="8" t="s">
        <v>452</v>
      </c>
      <c r="AX1432" s="8"/>
      <c r="AY1432" s="8" t="s">
        <v>442</v>
      </c>
      <c r="AZ1432" s="8"/>
      <c r="BA1432" s="8"/>
      <c r="BB1432" s="8"/>
      <c r="BC1432" s="8"/>
      <c r="BD1432" s="8"/>
      <c r="BE1432" s="8"/>
      <c r="BF1432" s="8"/>
      <c r="BG1432" s="8"/>
      <c r="BH1432" s="8"/>
      <c r="BI1432" s="8"/>
      <c r="BJ1432" s="8"/>
      <c r="BK1432" s="8"/>
      <c r="BL1432" s="8"/>
      <c r="BM1432" s="8"/>
      <c r="BN1432" s="8"/>
      <c r="BO1432" s="8"/>
      <c r="BP1432" s="8"/>
      <c r="BQ1432" s="8" t="s">
        <v>5109</v>
      </c>
      <c r="BR1432" s="10"/>
      <c r="BS1432" s="8"/>
      <c r="BT1432" s="8"/>
      <c r="BU1432" s="8"/>
      <c r="BV1432" s="8"/>
      <c r="BW1432" s="8"/>
      <c r="BX1432" s="8"/>
      <c r="BY1432" s="8"/>
      <c r="BZ1432" s="8"/>
      <c r="CA1432" s="8"/>
      <c r="CB1432" s="8"/>
      <c r="CC1432" s="8"/>
      <c r="CD1432" s="8"/>
      <c r="CE1432" s="8"/>
      <c r="CF1432" s="8"/>
      <c r="CG1432" s="8"/>
      <c r="CH1432" s="8"/>
      <c r="CI1432" s="8"/>
      <c r="CJ1432" s="8"/>
      <c r="CK1432" s="10"/>
      <c r="CL1432" s="8"/>
      <c r="CM1432" s="8"/>
      <c r="CN1432" s="8"/>
      <c r="CO1432" s="8"/>
      <c r="CP1432" s="8"/>
    </row>
    <row r="1433" spans="2:94">
      <c r="B1433" s="6">
        <v>1432</v>
      </c>
      <c r="C1433" s="7">
        <v>15</v>
      </c>
      <c r="D1433" s="8" t="s">
        <v>5110</v>
      </c>
      <c r="E1433" s="8" t="s">
        <v>396</v>
      </c>
      <c r="F1433" s="8" t="s">
        <v>439</v>
      </c>
      <c r="G1433" s="8"/>
      <c r="H1433" s="8" t="s">
        <v>862</v>
      </c>
      <c r="I1433" s="8"/>
      <c r="J1433" s="8" t="s">
        <v>2585</v>
      </c>
      <c r="K1433" s="8"/>
      <c r="L1433" s="8"/>
      <c r="M1433" s="8" t="s">
        <v>5111</v>
      </c>
      <c r="N1433" s="8" t="s">
        <v>440</v>
      </c>
      <c r="O1433" s="8" t="s">
        <v>397</v>
      </c>
      <c r="P1433" s="8"/>
      <c r="Q1433" s="8" t="s">
        <v>5112</v>
      </c>
      <c r="R1433" s="8" t="s">
        <v>615</v>
      </c>
      <c r="S1433" s="8" t="s">
        <v>5113</v>
      </c>
      <c r="T1433" s="8"/>
      <c r="U1433" s="8"/>
      <c r="V1433" s="8" t="s">
        <v>571</v>
      </c>
      <c r="W1433" s="8"/>
      <c r="X1433" s="10"/>
      <c r="Y1433" s="8"/>
      <c r="Z1433" s="8"/>
      <c r="AA1433" s="8"/>
      <c r="AB1433" s="8"/>
      <c r="AC1433" s="8"/>
      <c r="AD1433" s="8"/>
      <c r="AE1433" s="8"/>
      <c r="AF1433" s="8"/>
      <c r="AG1433" s="8"/>
      <c r="AH1433" s="8" t="s">
        <v>400</v>
      </c>
      <c r="AI1433" s="8" t="s">
        <v>58</v>
      </c>
      <c r="AJ1433" s="8"/>
      <c r="AK1433" s="8" t="s">
        <v>394</v>
      </c>
      <c r="AL1433" s="8" t="s">
        <v>395</v>
      </c>
      <c r="AM1433" s="8" t="s">
        <v>444</v>
      </c>
      <c r="AN1433" s="8" t="s">
        <v>445</v>
      </c>
      <c r="AO1433" s="8"/>
      <c r="AP1433" s="8"/>
      <c r="AQ1433" s="8"/>
      <c r="AR1433" s="8"/>
      <c r="AS1433" s="8"/>
      <c r="AT1433" s="8"/>
      <c r="AU1433" s="8"/>
      <c r="AV1433" s="8"/>
      <c r="AW1433" s="8" t="s">
        <v>452</v>
      </c>
      <c r="AX1433" s="8" t="s">
        <v>2631</v>
      </c>
      <c r="AY1433" s="8"/>
      <c r="AZ1433" s="8"/>
      <c r="BA1433" s="8"/>
      <c r="BB1433" s="8"/>
      <c r="BC1433" s="8"/>
      <c r="BD1433" s="8"/>
      <c r="BE1433" s="8"/>
      <c r="BF1433" s="8"/>
      <c r="BG1433" s="8"/>
      <c r="BH1433" s="8"/>
      <c r="BI1433" s="8"/>
      <c r="BJ1433" s="8"/>
      <c r="BK1433" s="8"/>
      <c r="BL1433" s="8" t="s">
        <v>5114</v>
      </c>
      <c r="BM1433" s="8" t="s">
        <v>5115</v>
      </c>
      <c r="BN1433" s="8" t="s">
        <v>5116</v>
      </c>
      <c r="BO1433" s="8" t="s">
        <v>404</v>
      </c>
      <c r="BP1433" s="8"/>
      <c r="BQ1433" s="8" t="s">
        <v>5113</v>
      </c>
      <c r="BR1433" s="10"/>
      <c r="BS1433" s="8"/>
      <c r="BT1433" s="8"/>
      <c r="BU1433" s="8"/>
      <c r="BV1433" s="8"/>
      <c r="BW1433" s="8"/>
      <c r="BX1433" s="8"/>
      <c r="BY1433" s="8"/>
      <c r="BZ1433" s="8"/>
      <c r="CA1433" s="8"/>
      <c r="CB1433" s="8"/>
      <c r="CC1433" s="8"/>
      <c r="CD1433" s="8"/>
      <c r="CE1433" s="8"/>
      <c r="CF1433" s="8"/>
      <c r="CG1433" s="8"/>
      <c r="CH1433" s="8"/>
      <c r="CI1433" s="8"/>
      <c r="CJ1433" s="8"/>
      <c r="CK1433" s="10"/>
      <c r="CL1433" s="8"/>
      <c r="CM1433" s="8"/>
      <c r="CN1433" s="8"/>
      <c r="CO1433" s="8"/>
      <c r="CP1433" s="8"/>
    </row>
    <row r="1434" spans="2:94">
      <c r="B1434" s="6">
        <v>1433</v>
      </c>
      <c r="C1434" s="7">
        <v>16</v>
      </c>
      <c r="D1434" s="8" t="s">
        <v>5117</v>
      </c>
      <c r="E1434" s="8" t="s">
        <v>396</v>
      </c>
      <c r="F1434" s="8" t="s">
        <v>439</v>
      </c>
      <c r="G1434" s="8"/>
      <c r="H1434" s="8" t="s">
        <v>862</v>
      </c>
      <c r="I1434" s="8"/>
      <c r="J1434" s="8" t="s">
        <v>2585</v>
      </c>
      <c r="K1434" s="8"/>
      <c r="L1434" s="8"/>
      <c r="M1434" s="8" t="s">
        <v>5118</v>
      </c>
      <c r="N1434" s="8" t="s">
        <v>440</v>
      </c>
      <c r="O1434" s="8" t="s">
        <v>397</v>
      </c>
      <c r="P1434" s="8"/>
      <c r="Q1434" s="8" t="s">
        <v>5119</v>
      </c>
      <c r="R1434" s="8" t="s">
        <v>615</v>
      </c>
      <c r="S1434" s="8" t="s">
        <v>5120</v>
      </c>
      <c r="T1434" s="8"/>
      <c r="U1434" s="8"/>
      <c r="V1434" s="8" t="s">
        <v>441</v>
      </c>
      <c r="W1434" s="8"/>
      <c r="X1434" s="10"/>
      <c r="Y1434" s="8"/>
      <c r="Z1434" s="8"/>
      <c r="AA1434" s="8"/>
      <c r="AB1434" s="8"/>
      <c r="AC1434" s="8"/>
      <c r="AD1434" s="8"/>
      <c r="AE1434" s="8" t="s">
        <v>1655</v>
      </c>
      <c r="AF1434" s="8"/>
      <c r="AG1434" s="8"/>
      <c r="AH1434" s="8" t="s">
        <v>400</v>
      </c>
      <c r="AI1434" s="8" t="s">
        <v>3354</v>
      </c>
      <c r="AJ1434" s="8"/>
      <c r="AK1434" s="8" t="s">
        <v>394</v>
      </c>
      <c r="AL1434" s="8" t="s">
        <v>395</v>
      </c>
      <c r="AM1434" s="8" t="s">
        <v>2529</v>
      </c>
      <c r="AN1434" s="8" t="s">
        <v>415</v>
      </c>
      <c r="AO1434" s="8"/>
      <c r="AP1434" s="8"/>
      <c r="AQ1434" s="8"/>
      <c r="AR1434" s="8"/>
      <c r="AS1434" s="8"/>
      <c r="AT1434" s="8"/>
      <c r="AU1434" s="8"/>
      <c r="AV1434" s="8"/>
      <c r="AW1434" s="8" t="s">
        <v>452</v>
      </c>
      <c r="AX1434" s="8"/>
      <c r="AY1434" s="8"/>
      <c r="AZ1434" s="8"/>
      <c r="BA1434" s="8"/>
      <c r="BB1434" s="8"/>
      <c r="BC1434" s="8"/>
      <c r="BD1434" s="8"/>
      <c r="BE1434" s="8"/>
      <c r="BF1434" s="8"/>
      <c r="BG1434" s="8"/>
      <c r="BH1434" s="8"/>
      <c r="BI1434" s="8" t="s">
        <v>5121</v>
      </c>
      <c r="BJ1434" s="8"/>
      <c r="BK1434" s="8"/>
      <c r="BL1434" s="8"/>
      <c r="BM1434" s="8"/>
      <c r="BN1434" s="8"/>
      <c r="BO1434" s="8" t="s">
        <v>404</v>
      </c>
      <c r="BP1434" s="8"/>
      <c r="BQ1434" s="8" t="s">
        <v>5120</v>
      </c>
      <c r="BR1434" s="10"/>
      <c r="BS1434" s="8" t="s">
        <v>1659</v>
      </c>
      <c r="BT1434" s="8"/>
      <c r="BU1434" s="8"/>
      <c r="BV1434" s="8" t="s">
        <v>1550</v>
      </c>
      <c r="BW1434" s="8"/>
      <c r="BX1434" s="8"/>
      <c r="BY1434" s="8"/>
      <c r="BZ1434" s="8"/>
      <c r="CA1434" s="8"/>
      <c r="CB1434" s="8"/>
      <c r="CC1434" s="8"/>
      <c r="CD1434" s="8"/>
      <c r="CE1434" s="8"/>
      <c r="CF1434" s="8"/>
      <c r="CG1434" s="8"/>
      <c r="CH1434" s="8"/>
      <c r="CI1434" s="8"/>
      <c r="CJ1434" s="8"/>
      <c r="CK1434" s="10"/>
      <c r="CL1434" s="8"/>
      <c r="CM1434" s="8"/>
      <c r="CN1434" s="8"/>
      <c r="CO1434" s="8"/>
      <c r="CP1434" s="8"/>
    </row>
    <row r="1435" spans="2:94">
      <c r="B1435" s="6">
        <v>1434</v>
      </c>
      <c r="C1435" s="7">
        <v>16</v>
      </c>
      <c r="D1435" s="8" t="s">
        <v>2175</v>
      </c>
      <c r="E1435" s="8" t="s">
        <v>396</v>
      </c>
      <c r="F1435" s="8" t="s">
        <v>439</v>
      </c>
      <c r="G1435" s="8"/>
      <c r="H1435" s="8" t="s">
        <v>862</v>
      </c>
      <c r="I1435" s="8"/>
      <c r="J1435" s="8" t="s">
        <v>2585</v>
      </c>
      <c r="K1435" s="8"/>
      <c r="L1435" s="8"/>
      <c r="M1435" s="8" t="s">
        <v>5122</v>
      </c>
      <c r="N1435" s="8" t="s">
        <v>576</v>
      </c>
      <c r="O1435" s="8" t="s">
        <v>397</v>
      </c>
      <c r="P1435" s="8"/>
      <c r="Q1435" s="8" t="s">
        <v>2177</v>
      </c>
      <c r="R1435" s="8" t="s">
        <v>578</v>
      </c>
      <c r="S1435" s="8" t="s">
        <v>2178</v>
      </c>
      <c r="T1435" s="8"/>
      <c r="U1435" s="8" t="s">
        <v>394</v>
      </c>
      <c r="V1435" s="8" t="s">
        <v>571</v>
      </c>
      <c r="W1435" s="8" t="s">
        <v>105</v>
      </c>
      <c r="X1435" s="10" t="s">
        <v>2179</v>
      </c>
      <c r="Y1435" s="8"/>
      <c r="Z1435" s="8"/>
      <c r="AA1435" s="8"/>
      <c r="AB1435" s="8"/>
      <c r="AC1435" s="8"/>
      <c r="AD1435" s="8"/>
      <c r="AE1435" s="8" t="s">
        <v>620</v>
      </c>
      <c r="AF1435" s="8"/>
      <c r="AG1435" s="8"/>
      <c r="AH1435" s="8" t="s">
        <v>400</v>
      </c>
      <c r="AI1435" s="8" t="s">
        <v>3354</v>
      </c>
      <c r="AJ1435" s="8"/>
      <c r="AK1435" s="8" t="s">
        <v>394</v>
      </c>
      <c r="AL1435" s="8" t="s">
        <v>395</v>
      </c>
      <c r="AM1435" s="8" t="s">
        <v>689</v>
      </c>
      <c r="AN1435" s="8" t="s">
        <v>415</v>
      </c>
      <c r="AO1435" s="8"/>
      <c r="AP1435" s="8"/>
      <c r="AQ1435" s="8"/>
      <c r="AR1435" s="8"/>
      <c r="AS1435" s="8"/>
      <c r="AT1435" s="8"/>
      <c r="AU1435" s="8"/>
      <c r="AV1435" s="8"/>
      <c r="AW1435" s="8" t="s">
        <v>402</v>
      </c>
      <c r="AX1435" s="8" t="s">
        <v>585</v>
      </c>
      <c r="AY1435" s="8" t="s">
        <v>105</v>
      </c>
      <c r="AZ1435" s="8" t="s">
        <v>987</v>
      </c>
      <c r="BA1435" s="8"/>
      <c r="BB1435" s="8"/>
      <c r="BC1435" s="8"/>
      <c r="BD1435" s="8"/>
      <c r="BE1435" s="8"/>
      <c r="BF1435" s="8"/>
      <c r="BG1435" s="8"/>
      <c r="BH1435" s="8"/>
      <c r="BI1435" s="8" t="s">
        <v>2180</v>
      </c>
      <c r="BJ1435" s="8"/>
      <c r="BK1435" s="8"/>
      <c r="BL1435" s="8" t="s">
        <v>587</v>
      </c>
      <c r="BM1435" s="8" t="s">
        <v>588</v>
      </c>
      <c r="BN1435" s="8" t="s">
        <v>418</v>
      </c>
      <c r="BO1435" s="8" t="s">
        <v>404</v>
      </c>
      <c r="BP1435" s="8"/>
      <c r="BQ1435" s="8"/>
      <c r="BR1435" s="10"/>
      <c r="BS1435" s="8"/>
      <c r="BT1435" s="8"/>
      <c r="BU1435" s="8" t="s">
        <v>419</v>
      </c>
      <c r="BV1435" s="8"/>
      <c r="BW1435" s="8"/>
      <c r="BX1435" s="8"/>
      <c r="BY1435" s="8"/>
      <c r="BZ1435" s="8"/>
      <c r="CA1435" s="8"/>
      <c r="CB1435" s="8"/>
      <c r="CC1435" s="8"/>
      <c r="CD1435" s="8"/>
      <c r="CE1435" s="8"/>
      <c r="CF1435" s="8"/>
      <c r="CG1435" s="8"/>
      <c r="CH1435" s="8"/>
      <c r="CI1435" s="8"/>
      <c r="CJ1435" s="8"/>
      <c r="CK1435" s="10"/>
      <c r="CL1435" s="8"/>
      <c r="CM1435" s="8"/>
      <c r="CN1435" s="8"/>
      <c r="CO1435" s="8"/>
      <c r="CP1435" s="8"/>
    </row>
    <row r="1436" spans="2:94">
      <c r="B1436" s="6">
        <v>1435</v>
      </c>
      <c r="C1436" s="7">
        <v>16</v>
      </c>
      <c r="D1436" s="8" t="s">
        <v>1572</v>
      </c>
      <c r="E1436" s="8"/>
      <c r="F1436" s="8" t="s">
        <v>439</v>
      </c>
      <c r="G1436" s="8"/>
      <c r="H1436" s="8" t="s">
        <v>862</v>
      </c>
      <c r="I1436" s="8"/>
      <c r="J1436" s="8" t="s">
        <v>2585</v>
      </c>
      <c r="K1436" s="8"/>
      <c r="L1436" s="8"/>
      <c r="M1436" s="8" t="s">
        <v>5123</v>
      </c>
      <c r="N1436" s="8" t="s">
        <v>407</v>
      </c>
      <c r="O1436" s="8"/>
      <c r="P1436" s="8"/>
      <c r="Q1436" s="8" t="s">
        <v>1574</v>
      </c>
      <c r="R1436" s="8" t="s">
        <v>408</v>
      </c>
      <c r="S1436" s="8" t="s">
        <v>1575</v>
      </c>
      <c r="T1436" s="8"/>
      <c r="U1436" s="8"/>
      <c r="V1436" s="8" t="s">
        <v>1021</v>
      </c>
      <c r="W1436" s="8" t="s">
        <v>410</v>
      </c>
      <c r="X1436" s="10" t="s">
        <v>1576</v>
      </c>
      <c r="Y1436" s="8"/>
      <c r="Z1436" s="8"/>
      <c r="AA1436" s="8"/>
      <c r="AB1436" s="8"/>
      <c r="AC1436" s="8"/>
      <c r="AD1436" s="8"/>
      <c r="AE1436" s="8"/>
      <c r="AF1436" s="8"/>
      <c r="AG1436" s="8"/>
      <c r="AH1436" s="8" t="s">
        <v>400</v>
      </c>
      <c r="AI1436" s="8" t="s">
        <v>1984</v>
      </c>
      <c r="AJ1436" s="8"/>
      <c r="AK1436" s="8" t="s">
        <v>412</v>
      </c>
      <c r="AL1436" s="8" t="s">
        <v>413</v>
      </c>
      <c r="AM1436" s="8" t="s">
        <v>1577</v>
      </c>
      <c r="AN1436" s="8"/>
      <c r="AO1436" s="8"/>
      <c r="AP1436" s="8"/>
      <c r="AQ1436" s="8"/>
      <c r="AR1436" s="8"/>
      <c r="AS1436" s="8"/>
      <c r="AT1436" s="8"/>
      <c r="AU1436" s="8"/>
      <c r="AV1436" s="8"/>
      <c r="AW1436" s="8" t="s">
        <v>452</v>
      </c>
      <c r="AX1436" s="8" t="s">
        <v>416</v>
      </c>
      <c r="AY1436" s="8" t="s">
        <v>410</v>
      </c>
      <c r="AZ1436" s="8" t="s">
        <v>987</v>
      </c>
      <c r="BA1436" s="8"/>
      <c r="BB1436" s="8"/>
      <c r="BC1436" s="8"/>
      <c r="BD1436" s="8"/>
      <c r="BE1436" s="8"/>
      <c r="BF1436" s="8"/>
      <c r="BG1436" s="8"/>
      <c r="BH1436" s="8"/>
      <c r="BI1436" s="8" t="s">
        <v>1578</v>
      </c>
      <c r="BJ1436" s="8"/>
      <c r="BK1436" s="8"/>
      <c r="BL1436" s="8"/>
      <c r="BM1436" s="8"/>
      <c r="BN1436" s="8"/>
      <c r="BO1436" s="8" t="s">
        <v>404</v>
      </c>
      <c r="BP1436" s="8"/>
      <c r="BQ1436" s="8"/>
      <c r="BR1436" s="10"/>
      <c r="BS1436" s="8"/>
      <c r="BT1436" s="8"/>
      <c r="BU1436" s="8" t="s">
        <v>419</v>
      </c>
      <c r="BV1436" s="8"/>
      <c r="BW1436" s="8"/>
      <c r="BX1436" s="8"/>
      <c r="BY1436" s="8"/>
      <c r="BZ1436" s="8"/>
      <c r="CA1436" s="8"/>
      <c r="CB1436" s="8"/>
      <c r="CC1436" s="8"/>
      <c r="CD1436" s="8"/>
      <c r="CE1436" s="8"/>
      <c r="CF1436" s="8"/>
      <c r="CG1436" s="8"/>
      <c r="CH1436" s="8"/>
      <c r="CI1436" s="8"/>
      <c r="CJ1436" s="8"/>
      <c r="CK1436" s="10"/>
      <c r="CL1436" s="8"/>
      <c r="CM1436" s="8"/>
      <c r="CN1436" s="8"/>
      <c r="CO1436" s="8"/>
      <c r="CP1436" s="8"/>
    </row>
    <row r="1437" spans="2:94">
      <c r="B1437" s="6">
        <v>1436</v>
      </c>
      <c r="C1437" s="7">
        <v>15</v>
      </c>
      <c r="D1437" s="8" t="s">
        <v>5124</v>
      </c>
      <c r="E1437" s="8"/>
      <c r="F1437" s="8" t="s">
        <v>439</v>
      </c>
      <c r="G1437" s="8"/>
      <c r="H1437" s="8" t="s">
        <v>862</v>
      </c>
      <c r="I1437" s="8"/>
      <c r="J1437" s="8" t="s">
        <v>2585</v>
      </c>
      <c r="K1437" s="8"/>
      <c r="L1437" s="8"/>
      <c r="M1437" s="8" t="s">
        <v>5125</v>
      </c>
      <c r="N1437" s="8" t="s">
        <v>440</v>
      </c>
      <c r="O1437" s="8"/>
      <c r="P1437" s="8"/>
      <c r="Q1437" s="8" t="s">
        <v>5126</v>
      </c>
      <c r="R1437" s="8" t="s">
        <v>491</v>
      </c>
      <c r="S1437" s="8" t="s">
        <v>5127</v>
      </c>
      <c r="T1437" s="8"/>
      <c r="U1437" s="8"/>
      <c r="V1437" s="8" t="s">
        <v>1021</v>
      </c>
      <c r="W1437" s="8"/>
      <c r="X1437" s="10"/>
      <c r="Y1437" s="8"/>
      <c r="Z1437" s="8"/>
      <c r="AA1437" s="8"/>
      <c r="AB1437" s="8"/>
      <c r="AC1437" s="8"/>
      <c r="AD1437" s="8"/>
      <c r="AE1437" s="8"/>
      <c r="AF1437" s="8"/>
      <c r="AG1437" s="8"/>
      <c r="AH1437" s="8" t="s">
        <v>393</v>
      </c>
      <c r="AI1437" s="8" t="s">
        <v>59</v>
      </c>
      <c r="AJ1437" s="8"/>
      <c r="AK1437" s="8" t="s">
        <v>394</v>
      </c>
      <c r="AL1437" s="8" t="s">
        <v>395</v>
      </c>
      <c r="AM1437" s="8" t="s">
        <v>5128</v>
      </c>
      <c r="AN1437" s="8" t="s">
        <v>415</v>
      </c>
      <c r="AO1437" s="8"/>
      <c r="AP1437" s="8"/>
      <c r="AQ1437" s="8"/>
      <c r="AR1437" s="8"/>
      <c r="AS1437" s="8"/>
      <c r="AT1437" s="8"/>
      <c r="AU1437" s="8"/>
      <c r="AV1437" s="8"/>
      <c r="AW1437" s="8"/>
      <c r="AX1437" s="8"/>
      <c r="AY1437" s="8"/>
      <c r="AZ1437" s="8"/>
      <c r="BA1437" s="8"/>
      <c r="BB1437" s="8"/>
      <c r="BC1437" s="8"/>
      <c r="BD1437" s="8"/>
      <c r="BE1437" s="8"/>
      <c r="BF1437" s="8"/>
      <c r="BG1437" s="8"/>
      <c r="BH1437" s="8"/>
      <c r="BI1437" s="8" t="s">
        <v>5129</v>
      </c>
      <c r="BJ1437" s="8"/>
      <c r="BK1437" s="8"/>
      <c r="BL1437" s="8"/>
      <c r="BM1437" s="8"/>
      <c r="BN1437" s="8"/>
      <c r="BO1437" s="8" t="s">
        <v>404</v>
      </c>
      <c r="BP1437" s="8"/>
      <c r="BQ1437" s="8"/>
      <c r="BR1437" s="10"/>
      <c r="BS1437" s="8"/>
      <c r="BT1437" s="8"/>
      <c r="BU1437" s="8"/>
      <c r="BV1437" s="8"/>
      <c r="BW1437" s="8"/>
      <c r="BX1437" s="8"/>
      <c r="BY1437" s="8"/>
      <c r="BZ1437" s="8"/>
      <c r="CA1437" s="8"/>
      <c r="CB1437" s="8"/>
      <c r="CC1437" s="8"/>
      <c r="CD1437" s="8"/>
      <c r="CE1437" s="8"/>
      <c r="CF1437" s="8"/>
      <c r="CG1437" s="8"/>
      <c r="CH1437" s="8"/>
      <c r="CI1437" s="8"/>
      <c r="CJ1437" s="8"/>
      <c r="CK1437" s="10"/>
      <c r="CL1437" s="8"/>
      <c r="CM1437" s="8"/>
      <c r="CN1437" s="8"/>
      <c r="CO1437" s="8"/>
      <c r="CP1437" s="8"/>
    </row>
    <row r="1438" spans="2:94">
      <c r="B1438" s="6">
        <v>1437</v>
      </c>
      <c r="C1438" s="7">
        <v>15</v>
      </c>
      <c r="D1438" s="8" t="s">
        <v>5130</v>
      </c>
      <c r="E1438" s="8" t="s">
        <v>396</v>
      </c>
      <c r="F1438" s="8" t="s">
        <v>439</v>
      </c>
      <c r="G1438" s="8"/>
      <c r="H1438" s="8" t="s">
        <v>862</v>
      </c>
      <c r="I1438" s="8"/>
      <c r="J1438" s="8" t="s">
        <v>2585</v>
      </c>
      <c r="K1438" s="8"/>
      <c r="L1438" s="8"/>
      <c r="M1438" s="8" t="s">
        <v>5131</v>
      </c>
      <c r="N1438" s="8" t="s">
        <v>440</v>
      </c>
      <c r="O1438" s="8" t="s">
        <v>397</v>
      </c>
      <c r="P1438" s="8"/>
      <c r="Q1438" s="8" t="s">
        <v>5132</v>
      </c>
      <c r="R1438" s="8" t="s">
        <v>615</v>
      </c>
      <c r="S1438" s="8" t="s">
        <v>5133</v>
      </c>
      <c r="T1438" s="8"/>
      <c r="U1438" s="8"/>
      <c r="V1438" s="8" t="s">
        <v>1027</v>
      </c>
      <c r="W1438" s="8"/>
      <c r="X1438" s="10"/>
      <c r="Y1438" s="8"/>
      <c r="Z1438" s="8"/>
      <c r="AA1438" s="8"/>
      <c r="AB1438" s="8"/>
      <c r="AC1438" s="8"/>
      <c r="AD1438" s="8"/>
      <c r="AE1438" s="8"/>
      <c r="AF1438" s="8"/>
      <c r="AG1438" s="8"/>
      <c r="AH1438" s="8" t="s">
        <v>393</v>
      </c>
      <c r="AI1438" s="8" t="s">
        <v>1512</v>
      </c>
      <c r="AJ1438" s="8"/>
      <c r="AK1438" s="8" t="s">
        <v>394</v>
      </c>
      <c r="AL1438" s="8" t="s">
        <v>395</v>
      </c>
      <c r="AM1438" s="8" t="s">
        <v>444</v>
      </c>
      <c r="AN1438" s="8" t="s">
        <v>445</v>
      </c>
      <c r="AO1438" s="8"/>
      <c r="AP1438" s="8"/>
      <c r="AQ1438" s="8"/>
      <c r="AR1438" s="8"/>
      <c r="AS1438" s="8"/>
      <c r="AT1438" s="8"/>
      <c r="AU1438" s="8"/>
      <c r="AV1438" s="8"/>
      <c r="AW1438" s="8" t="s">
        <v>452</v>
      </c>
      <c r="AX1438" s="8"/>
      <c r="AY1438" s="8"/>
      <c r="AZ1438" s="8"/>
      <c r="BA1438" s="8"/>
      <c r="BB1438" s="8"/>
      <c r="BC1438" s="8"/>
      <c r="BD1438" s="8"/>
      <c r="BE1438" s="8"/>
      <c r="BF1438" s="8"/>
      <c r="BG1438" s="8"/>
      <c r="BH1438" s="8"/>
      <c r="BI1438" s="8"/>
      <c r="BJ1438" s="8"/>
      <c r="BK1438" s="8"/>
      <c r="BL1438" s="8"/>
      <c r="BM1438" s="8"/>
      <c r="BN1438" s="8"/>
      <c r="BO1438" s="8"/>
      <c r="BP1438" s="8"/>
      <c r="BQ1438" s="8" t="s">
        <v>5133</v>
      </c>
      <c r="BR1438" s="10"/>
      <c r="BS1438" s="8"/>
      <c r="BT1438" s="8"/>
      <c r="BU1438" s="8"/>
      <c r="BV1438" s="8"/>
      <c r="BW1438" s="8"/>
      <c r="BX1438" s="8"/>
      <c r="BY1438" s="8"/>
      <c r="BZ1438" s="8"/>
      <c r="CA1438" s="8"/>
      <c r="CB1438" s="8"/>
      <c r="CC1438" s="8"/>
      <c r="CD1438" s="8"/>
      <c r="CE1438" s="8"/>
      <c r="CF1438" s="8"/>
      <c r="CG1438" s="8"/>
      <c r="CH1438" s="8"/>
      <c r="CI1438" s="8"/>
      <c r="CJ1438" s="8"/>
      <c r="CK1438" s="10"/>
      <c r="CL1438" s="8"/>
      <c r="CM1438" s="8"/>
      <c r="CN1438" s="8"/>
      <c r="CO1438" s="8"/>
      <c r="CP1438" s="8"/>
    </row>
    <row r="1439" spans="2:94">
      <c r="B1439" s="6">
        <v>1438</v>
      </c>
      <c r="C1439" s="7">
        <v>16</v>
      </c>
      <c r="D1439" s="8" t="s">
        <v>1533</v>
      </c>
      <c r="E1439" s="8"/>
      <c r="F1439" s="8" t="s">
        <v>439</v>
      </c>
      <c r="G1439" s="8"/>
      <c r="H1439" s="8" t="s">
        <v>862</v>
      </c>
      <c r="I1439" s="8"/>
      <c r="J1439" s="8" t="s">
        <v>2585</v>
      </c>
      <c r="K1439" s="8"/>
      <c r="L1439" s="8"/>
      <c r="M1439" s="8" t="s">
        <v>5134</v>
      </c>
      <c r="N1439" s="8" t="s">
        <v>390</v>
      </c>
      <c r="O1439" s="8" t="s">
        <v>397</v>
      </c>
      <c r="P1439" s="8"/>
      <c r="Q1439" s="8" t="s">
        <v>1535</v>
      </c>
      <c r="R1439" s="8" t="s">
        <v>391</v>
      </c>
      <c r="S1439" s="8" t="s">
        <v>1536</v>
      </c>
      <c r="T1439" s="8"/>
      <c r="U1439" s="8"/>
      <c r="V1439" s="8" t="s">
        <v>1021</v>
      </c>
      <c r="W1439" s="8" t="s">
        <v>105</v>
      </c>
      <c r="X1439" s="10" t="s">
        <v>1537</v>
      </c>
      <c r="Y1439" s="8"/>
      <c r="Z1439" s="8"/>
      <c r="AA1439" s="8"/>
      <c r="AB1439" s="8"/>
      <c r="AC1439" s="8"/>
      <c r="AD1439" s="8"/>
      <c r="AE1439" s="8" t="s">
        <v>886</v>
      </c>
      <c r="AF1439" s="8"/>
      <c r="AG1439" s="8"/>
      <c r="AH1439" s="8" t="s">
        <v>400</v>
      </c>
      <c r="AI1439" s="8" t="s">
        <v>58</v>
      </c>
      <c r="AJ1439" s="8"/>
      <c r="AK1439" s="8" t="s">
        <v>394</v>
      </c>
      <c r="AL1439" s="8" t="s">
        <v>395</v>
      </c>
      <c r="AM1439" s="8" t="s">
        <v>672</v>
      </c>
      <c r="AN1439" s="8" t="s">
        <v>415</v>
      </c>
      <c r="AO1439" s="8"/>
      <c r="AP1439" s="8"/>
      <c r="AQ1439" s="8"/>
      <c r="AR1439" s="8"/>
      <c r="AS1439" s="8"/>
      <c r="AT1439" s="8"/>
      <c r="AU1439" s="8"/>
      <c r="AV1439" s="8"/>
      <c r="AW1439" s="8" t="s">
        <v>452</v>
      </c>
      <c r="AX1439" s="8" t="s">
        <v>585</v>
      </c>
      <c r="AY1439" s="8" t="s">
        <v>105</v>
      </c>
      <c r="AZ1439" s="8"/>
      <c r="BA1439" s="8"/>
      <c r="BB1439" s="8"/>
      <c r="BC1439" s="8"/>
      <c r="BD1439" s="8"/>
      <c r="BE1439" s="8"/>
      <c r="BF1439" s="8"/>
      <c r="BG1439" s="8"/>
      <c r="BH1439" s="8"/>
      <c r="BI1439" s="8" t="s">
        <v>1538</v>
      </c>
      <c r="BJ1439" s="8"/>
      <c r="BK1439" s="8"/>
      <c r="BL1439" s="8" t="s">
        <v>417</v>
      </c>
      <c r="BM1439" s="8" t="s">
        <v>417</v>
      </c>
      <c r="BN1439" s="8" t="s">
        <v>1539</v>
      </c>
      <c r="BO1439" s="8" t="s">
        <v>404</v>
      </c>
      <c r="BP1439" s="8"/>
      <c r="BQ1439" s="8"/>
      <c r="BR1439" s="10"/>
      <c r="BS1439" s="8"/>
      <c r="BT1439" s="8"/>
      <c r="BU1439" s="8" t="s">
        <v>419</v>
      </c>
      <c r="BV1439" s="8"/>
      <c r="BW1439" s="8"/>
      <c r="BX1439" s="8"/>
      <c r="BY1439" s="8"/>
      <c r="BZ1439" s="8"/>
      <c r="CA1439" s="8"/>
      <c r="CB1439" s="8"/>
      <c r="CC1439" s="8"/>
      <c r="CD1439" s="8"/>
      <c r="CE1439" s="8"/>
      <c r="CF1439" s="8"/>
      <c r="CG1439" s="8"/>
      <c r="CH1439" s="8"/>
      <c r="CI1439" s="8"/>
      <c r="CJ1439" s="8"/>
      <c r="CK1439" s="10"/>
      <c r="CL1439" s="8"/>
      <c r="CM1439" s="8"/>
      <c r="CN1439" s="8"/>
      <c r="CO1439" s="8"/>
      <c r="CP1439" s="8"/>
    </row>
    <row r="1440" spans="2:94">
      <c r="B1440" s="6">
        <v>1439</v>
      </c>
      <c r="C1440" s="7">
        <v>16</v>
      </c>
      <c r="D1440" s="8" t="s">
        <v>1533</v>
      </c>
      <c r="E1440" s="8"/>
      <c r="F1440" s="8" t="s">
        <v>439</v>
      </c>
      <c r="G1440" s="8"/>
      <c r="H1440" s="8" t="s">
        <v>862</v>
      </c>
      <c r="I1440" s="8"/>
      <c r="J1440" s="8" t="s">
        <v>2585</v>
      </c>
      <c r="K1440" s="8"/>
      <c r="L1440" s="8"/>
      <c r="M1440" s="8" t="s">
        <v>5135</v>
      </c>
      <c r="N1440" s="8" t="s">
        <v>390</v>
      </c>
      <c r="O1440" s="8" t="s">
        <v>397</v>
      </c>
      <c r="P1440" s="8"/>
      <c r="Q1440" s="8" t="s">
        <v>1535</v>
      </c>
      <c r="R1440" s="8" t="s">
        <v>391</v>
      </c>
      <c r="S1440" s="8" t="s">
        <v>1536</v>
      </c>
      <c r="T1440" s="8"/>
      <c r="U1440" s="8"/>
      <c r="V1440" s="8" t="s">
        <v>1021</v>
      </c>
      <c r="W1440" s="8" t="s">
        <v>105</v>
      </c>
      <c r="X1440" s="10" t="s">
        <v>1537</v>
      </c>
      <c r="Y1440" s="8"/>
      <c r="Z1440" s="8"/>
      <c r="AA1440" s="8"/>
      <c r="AB1440" s="8"/>
      <c r="AC1440" s="8"/>
      <c r="AD1440" s="8"/>
      <c r="AE1440" s="8" t="s">
        <v>886</v>
      </c>
      <c r="AF1440" s="8"/>
      <c r="AG1440" s="8"/>
      <c r="AH1440" s="8" t="s">
        <v>400</v>
      </c>
      <c r="AI1440" s="8" t="s">
        <v>58</v>
      </c>
      <c r="AJ1440" s="8"/>
      <c r="AK1440" s="8" t="s">
        <v>394</v>
      </c>
      <c r="AL1440" s="8" t="s">
        <v>395</v>
      </c>
      <c r="AM1440" s="8" t="s">
        <v>672</v>
      </c>
      <c r="AN1440" s="8" t="s">
        <v>415</v>
      </c>
      <c r="AO1440" s="8"/>
      <c r="AP1440" s="8"/>
      <c r="AQ1440" s="8"/>
      <c r="AR1440" s="8"/>
      <c r="AS1440" s="8"/>
      <c r="AT1440" s="8"/>
      <c r="AU1440" s="8"/>
      <c r="AV1440" s="8"/>
      <c r="AW1440" s="8" t="s">
        <v>452</v>
      </c>
      <c r="AX1440" s="8" t="s">
        <v>585</v>
      </c>
      <c r="AY1440" s="8" t="s">
        <v>105</v>
      </c>
      <c r="AZ1440" s="8"/>
      <c r="BA1440" s="8"/>
      <c r="BB1440" s="8"/>
      <c r="BC1440" s="8"/>
      <c r="BD1440" s="8"/>
      <c r="BE1440" s="8"/>
      <c r="BF1440" s="8"/>
      <c r="BG1440" s="8"/>
      <c r="BH1440" s="8"/>
      <c r="BI1440" s="8" t="s">
        <v>1538</v>
      </c>
      <c r="BJ1440" s="8"/>
      <c r="BK1440" s="8"/>
      <c r="BL1440" s="8" t="s">
        <v>417</v>
      </c>
      <c r="BM1440" s="8" t="s">
        <v>417</v>
      </c>
      <c r="BN1440" s="8" t="s">
        <v>1539</v>
      </c>
      <c r="BO1440" s="8" t="s">
        <v>404</v>
      </c>
      <c r="BP1440" s="8"/>
      <c r="BQ1440" s="8"/>
      <c r="BR1440" s="10"/>
      <c r="BS1440" s="8"/>
      <c r="BT1440" s="8"/>
      <c r="BU1440" s="8" t="s">
        <v>419</v>
      </c>
      <c r="BV1440" s="8"/>
      <c r="BW1440" s="8"/>
      <c r="BX1440" s="8"/>
      <c r="BY1440" s="8"/>
      <c r="BZ1440" s="8"/>
      <c r="CA1440" s="8"/>
      <c r="CB1440" s="8"/>
      <c r="CC1440" s="8"/>
      <c r="CD1440" s="8"/>
      <c r="CE1440" s="8"/>
      <c r="CF1440" s="8"/>
      <c r="CG1440" s="8"/>
      <c r="CH1440" s="8"/>
      <c r="CI1440" s="8"/>
      <c r="CJ1440" s="8"/>
      <c r="CK1440" s="10"/>
      <c r="CL1440" s="8"/>
      <c r="CM1440" s="8"/>
      <c r="CN1440" s="8"/>
      <c r="CO1440" s="8"/>
      <c r="CP1440" s="8"/>
    </row>
    <row r="1441" spans="2:94">
      <c r="B1441" s="6">
        <v>1440</v>
      </c>
      <c r="C1441" s="7">
        <v>16</v>
      </c>
      <c r="D1441" s="8" t="s">
        <v>5136</v>
      </c>
      <c r="E1441" s="8" t="s">
        <v>396</v>
      </c>
      <c r="F1441" s="8" t="s">
        <v>439</v>
      </c>
      <c r="G1441" s="8"/>
      <c r="H1441" s="8" t="s">
        <v>862</v>
      </c>
      <c r="I1441" s="8"/>
      <c r="J1441" s="8" t="s">
        <v>2585</v>
      </c>
      <c r="K1441" s="8"/>
      <c r="L1441" s="8"/>
      <c r="M1441" s="8" t="s">
        <v>5137</v>
      </c>
      <c r="N1441" s="8" t="s">
        <v>440</v>
      </c>
      <c r="O1441" s="8"/>
      <c r="P1441" s="8"/>
      <c r="Q1441" s="8" t="s">
        <v>5138</v>
      </c>
      <c r="R1441" s="8" t="s">
        <v>1041</v>
      </c>
      <c r="S1441" s="8" t="s">
        <v>5139</v>
      </c>
      <c r="T1441" s="8"/>
      <c r="U1441" s="8"/>
      <c r="V1441" s="8" t="s">
        <v>1183</v>
      </c>
      <c r="W1441" s="8" t="s">
        <v>105</v>
      </c>
      <c r="X1441" s="10" t="s">
        <v>3257</v>
      </c>
      <c r="Y1441" s="8"/>
      <c r="Z1441" s="8"/>
      <c r="AA1441" s="8"/>
      <c r="AB1441" s="8"/>
      <c r="AC1441" s="8"/>
      <c r="AD1441" s="8"/>
      <c r="AE1441" s="8" t="s">
        <v>1655</v>
      </c>
      <c r="AF1441" s="8"/>
      <c r="AG1441" s="8"/>
      <c r="AH1441" s="8" t="s">
        <v>393</v>
      </c>
      <c r="AI1441" s="8" t="s">
        <v>1512</v>
      </c>
      <c r="AJ1441" s="8"/>
      <c r="AK1441" s="8" t="s">
        <v>394</v>
      </c>
      <c r="AL1441" s="8" t="s">
        <v>395</v>
      </c>
      <c r="AM1441" s="8" t="s">
        <v>5140</v>
      </c>
      <c r="AN1441" s="8" t="s">
        <v>415</v>
      </c>
      <c r="AO1441" s="8"/>
      <c r="AP1441" s="8"/>
      <c r="AQ1441" s="8"/>
      <c r="AR1441" s="8"/>
      <c r="AS1441" s="8"/>
      <c r="AT1441" s="8"/>
      <c r="AU1441" s="8"/>
      <c r="AV1441" s="8"/>
      <c r="AW1441" s="8" t="s">
        <v>452</v>
      </c>
      <c r="AX1441" s="8"/>
      <c r="AY1441" s="8" t="s">
        <v>105</v>
      </c>
      <c r="AZ1441" s="8"/>
      <c r="BA1441" s="8"/>
      <c r="BB1441" s="8"/>
      <c r="BC1441" s="8"/>
      <c r="BD1441" s="8"/>
      <c r="BE1441" s="8"/>
      <c r="BF1441" s="8"/>
      <c r="BG1441" s="8"/>
      <c r="BH1441" s="8"/>
      <c r="BI1441" s="8" t="s">
        <v>5141</v>
      </c>
      <c r="BJ1441" s="8"/>
      <c r="BK1441" s="8"/>
      <c r="BL1441" s="8" t="s">
        <v>1732</v>
      </c>
      <c r="BM1441" s="8" t="s">
        <v>1733</v>
      </c>
      <c r="BN1441" s="8" t="s">
        <v>1734</v>
      </c>
      <c r="BO1441" s="8" t="s">
        <v>1532</v>
      </c>
      <c r="BP1441" s="8"/>
      <c r="BQ1441" s="8"/>
      <c r="BR1441" s="10"/>
      <c r="BS1441" s="8" t="s">
        <v>1849</v>
      </c>
      <c r="BT1441" s="8" t="s">
        <v>5142</v>
      </c>
      <c r="BU1441" s="8"/>
      <c r="BV1441" s="8" t="s">
        <v>1550</v>
      </c>
      <c r="BW1441" s="8"/>
      <c r="BX1441" s="8"/>
      <c r="BY1441" s="8"/>
      <c r="BZ1441" s="8"/>
      <c r="CA1441" s="8"/>
      <c r="CB1441" s="8"/>
      <c r="CC1441" s="8"/>
      <c r="CD1441" s="8"/>
      <c r="CE1441" s="8"/>
      <c r="CF1441" s="8"/>
      <c r="CG1441" s="8"/>
      <c r="CH1441" s="8"/>
      <c r="CI1441" s="8"/>
      <c r="CJ1441" s="8"/>
      <c r="CK1441" s="10"/>
      <c r="CL1441" s="8"/>
      <c r="CM1441" s="8"/>
      <c r="CN1441" s="8"/>
      <c r="CO1441" s="8"/>
      <c r="CP1441" s="8"/>
    </row>
    <row r="1442" spans="2:94">
      <c r="B1442" s="6">
        <v>1441</v>
      </c>
      <c r="C1442" s="7">
        <v>15</v>
      </c>
      <c r="D1442" s="8" t="s">
        <v>5143</v>
      </c>
      <c r="E1442" s="8"/>
      <c r="F1442" s="8" t="s">
        <v>439</v>
      </c>
      <c r="G1442" s="8"/>
      <c r="H1442" s="8" t="s">
        <v>862</v>
      </c>
      <c r="I1442" s="8"/>
      <c r="J1442" s="8" t="s">
        <v>2585</v>
      </c>
      <c r="K1442" s="8"/>
      <c r="L1442" s="8"/>
      <c r="M1442" s="8" t="s">
        <v>5144</v>
      </c>
      <c r="N1442" s="8" t="s">
        <v>440</v>
      </c>
      <c r="O1442" s="8" t="s">
        <v>397</v>
      </c>
      <c r="P1442" s="8"/>
      <c r="Q1442" s="8" t="s">
        <v>5145</v>
      </c>
      <c r="R1442" s="8" t="s">
        <v>868</v>
      </c>
      <c r="S1442" s="8" t="s">
        <v>5146</v>
      </c>
      <c r="T1442" s="8"/>
      <c r="U1442" s="8"/>
      <c r="V1442" s="8" t="s">
        <v>1367</v>
      </c>
      <c r="W1442" s="8"/>
      <c r="X1442" s="10"/>
      <c r="Y1442" s="8"/>
      <c r="Z1442" s="8"/>
      <c r="AA1442" s="8"/>
      <c r="AB1442" s="8"/>
      <c r="AC1442" s="8"/>
      <c r="AD1442" s="8"/>
      <c r="AE1442" s="8"/>
      <c r="AF1442" s="8"/>
      <c r="AG1442" s="8"/>
      <c r="AH1442" s="8" t="s">
        <v>393</v>
      </c>
      <c r="AI1442" s="8" t="s">
        <v>1512</v>
      </c>
      <c r="AJ1442" s="8"/>
      <c r="AK1442" s="8" t="s">
        <v>394</v>
      </c>
      <c r="AL1442" s="8" t="s">
        <v>395</v>
      </c>
      <c r="AM1442" s="8" t="s">
        <v>444</v>
      </c>
      <c r="AN1442" s="8" t="s">
        <v>445</v>
      </c>
      <c r="AO1442" s="8"/>
      <c r="AP1442" s="8"/>
      <c r="AQ1442" s="8"/>
      <c r="AR1442" s="8"/>
      <c r="AS1442" s="8"/>
      <c r="AT1442" s="8"/>
      <c r="AU1442" s="8"/>
      <c r="AV1442" s="8"/>
      <c r="AW1442" s="8" t="s">
        <v>452</v>
      </c>
      <c r="AX1442" s="8"/>
      <c r="AY1442" s="8"/>
      <c r="AZ1442" s="8"/>
      <c r="BA1442" s="8"/>
      <c r="BB1442" s="8"/>
      <c r="BC1442" s="8"/>
      <c r="BD1442" s="8"/>
      <c r="BE1442" s="8"/>
      <c r="BF1442" s="8"/>
      <c r="BG1442" s="8"/>
      <c r="BH1442" s="8"/>
      <c r="BI1442" s="8"/>
      <c r="BJ1442" s="8"/>
      <c r="BK1442" s="8"/>
      <c r="BL1442" s="8"/>
      <c r="BM1442" s="8"/>
      <c r="BN1442" s="8"/>
      <c r="BO1442" s="8"/>
      <c r="BP1442" s="8"/>
      <c r="BQ1442" s="8" t="s">
        <v>5146</v>
      </c>
      <c r="BR1442" s="10"/>
      <c r="BS1442" s="8"/>
      <c r="BT1442" s="8"/>
      <c r="BU1442" s="8"/>
      <c r="BV1442" s="8"/>
      <c r="BW1442" s="8"/>
      <c r="BX1442" s="8"/>
      <c r="BY1442" s="8"/>
      <c r="BZ1442" s="8"/>
      <c r="CA1442" s="8"/>
      <c r="CB1442" s="8"/>
      <c r="CC1442" s="8"/>
      <c r="CD1442" s="8"/>
      <c r="CE1442" s="8"/>
      <c r="CF1442" s="8"/>
      <c r="CG1442" s="8"/>
      <c r="CH1442" s="8"/>
      <c r="CI1442" s="8"/>
      <c r="CJ1442" s="8"/>
      <c r="CK1442" s="10"/>
      <c r="CL1442" s="8"/>
      <c r="CM1442" s="8"/>
      <c r="CN1442" s="8"/>
      <c r="CO1442" s="8"/>
      <c r="CP1442" s="8"/>
    </row>
    <row r="1443" spans="2:94">
      <c r="B1443" s="6">
        <v>1442</v>
      </c>
      <c r="C1443" s="7">
        <v>16</v>
      </c>
      <c r="D1443" s="8" t="s">
        <v>5147</v>
      </c>
      <c r="E1443" s="8" t="s">
        <v>396</v>
      </c>
      <c r="F1443" s="8" t="s">
        <v>439</v>
      </c>
      <c r="G1443" s="8"/>
      <c r="H1443" s="8" t="s">
        <v>862</v>
      </c>
      <c r="I1443" s="8"/>
      <c r="J1443" s="8" t="s">
        <v>2585</v>
      </c>
      <c r="K1443" s="8"/>
      <c r="L1443" s="8"/>
      <c r="M1443" s="8" t="s">
        <v>5148</v>
      </c>
      <c r="N1443" s="8" t="s">
        <v>440</v>
      </c>
      <c r="O1443" s="8"/>
      <c r="P1443" s="8"/>
      <c r="Q1443" s="8" t="s">
        <v>5149</v>
      </c>
      <c r="R1443" s="8" t="s">
        <v>391</v>
      </c>
      <c r="S1443" s="8" t="s">
        <v>5150</v>
      </c>
      <c r="T1443" s="8"/>
      <c r="U1443" s="8"/>
      <c r="V1443" s="8" t="s">
        <v>571</v>
      </c>
      <c r="W1443" s="8"/>
      <c r="X1443" s="10"/>
      <c r="Y1443" s="8"/>
      <c r="Z1443" s="8"/>
      <c r="AA1443" s="8"/>
      <c r="AB1443" s="8"/>
      <c r="AC1443" s="8"/>
      <c r="AD1443" s="8"/>
      <c r="AE1443" s="8" t="s">
        <v>1944</v>
      </c>
      <c r="AF1443" s="8"/>
      <c r="AG1443" s="8"/>
      <c r="AH1443" s="8" t="s">
        <v>393</v>
      </c>
      <c r="AI1443" s="8" t="s">
        <v>1512</v>
      </c>
      <c r="AJ1443" s="8"/>
      <c r="AK1443" s="8" t="s">
        <v>394</v>
      </c>
      <c r="AL1443" s="8" t="s">
        <v>395</v>
      </c>
      <c r="AM1443" s="8" t="s">
        <v>2689</v>
      </c>
      <c r="AN1443" s="8" t="s">
        <v>415</v>
      </c>
      <c r="AO1443" s="8"/>
      <c r="AP1443" s="8"/>
      <c r="AQ1443" s="8"/>
      <c r="AR1443" s="8"/>
      <c r="AS1443" s="8"/>
      <c r="AT1443" s="8"/>
      <c r="AU1443" s="8"/>
      <c r="AV1443" s="8"/>
      <c r="AW1443" s="8" t="s">
        <v>452</v>
      </c>
      <c r="AX1443" s="8"/>
      <c r="AY1443" s="8"/>
      <c r="AZ1443" s="8"/>
      <c r="BA1443" s="8"/>
      <c r="BB1443" s="8"/>
      <c r="BC1443" s="8"/>
      <c r="BD1443" s="8"/>
      <c r="BE1443" s="8"/>
      <c r="BF1443" s="8"/>
      <c r="BG1443" s="8"/>
      <c r="BH1443" s="8"/>
      <c r="BI1443" s="8" t="s">
        <v>5151</v>
      </c>
      <c r="BJ1443" s="8"/>
      <c r="BK1443" s="8"/>
      <c r="BL1443" s="8"/>
      <c r="BM1443" s="8"/>
      <c r="BN1443" s="8"/>
      <c r="BO1443" s="8" t="s">
        <v>1532</v>
      </c>
      <c r="BP1443" s="8"/>
      <c r="BQ1443" s="8" t="s">
        <v>5150</v>
      </c>
      <c r="BR1443" s="10"/>
      <c r="BS1443" s="8" t="s">
        <v>1829</v>
      </c>
      <c r="BT1443" s="8" t="s">
        <v>5152</v>
      </c>
      <c r="BU1443" s="8"/>
      <c r="BV1443" s="8" t="s">
        <v>1550</v>
      </c>
      <c r="BW1443" s="8"/>
      <c r="BX1443" s="8"/>
      <c r="BY1443" s="8"/>
      <c r="BZ1443" s="8"/>
      <c r="CA1443" s="8"/>
      <c r="CB1443" s="8"/>
      <c r="CC1443" s="8"/>
      <c r="CD1443" s="8"/>
      <c r="CE1443" s="8"/>
      <c r="CF1443" s="8"/>
      <c r="CG1443" s="8"/>
      <c r="CH1443" s="8"/>
      <c r="CI1443" s="8"/>
      <c r="CJ1443" s="8"/>
      <c r="CK1443" s="10"/>
      <c r="CL1443" s="8"/>
      <c r="CM1443" s="8"/>
      <c r="CN1443" s="8"/>
      <c r="CO1443" s="8"/>
      <c r="CP1443" s="8"/>
    </row>
    <row r="1444" spans="2:94">
      <c r="B1444" s="6">
        <v>1443</v>
      </c>
      <c r="C1444" s="7">
        <v>16</v>
      </c>
      <c r="D1444" s="8" t="s">
        <v>1572</v>
      </c>
      <c r="E1444" s="8"/>
      <c r="F1444" s="8" t="s">
        <v>439</v>
      </c>
      <c r="G1444" s="8"/>
      <c r="H1444" s="8" t="s">
        <v>862</v>
      </c>
      <c r="I1444" s="8"/>
      <c r="J1444" s="8" t="s">
        <v>2585</v>
      </c>
      <c r="K1444" s="8"/>
      <c r="L1444" s="8"/>
      <c r="M1444" s="8" t="s">
        <v>5153</v>
      </c>
      <c r="N1444" s="8" t="s">
        <v>407</v>
      </c>
      <c r="O1444" s="8"/>
      <c r="P1444" s="8"/>
      <c r="Q1444" s="8" t="s">
        <v>1574</v>
      </c>
      <c r="R1444" s="8" t="s">
        <v>408</v>
      </c>
      <c r="S1444" s="8" t="s">
        <v>1575</v>
      </c>
      <c r="T1444" s="8"/>
      <c r="U1444" s="8"/>
      <c r="V1444" s="8" t="s">
        <v>1021</v>
      </c>
      <c r="W1444" s="8" t="s">
        <v>410</v>
      </c>
      <c r="X1444" s="10" t="s">
        <v>1576</v>
      </c>
      <c r="Y1444" s="8"/>
      <c r="Z1444" s="8"/>
      <c r="AA1444" s="8"/>
      <c r="AB1444" s="8"/>
      <c r="AC1444" s="8"/>
      <c r="AD1444" s="8"/>
      <c r="AE1444" s="8"/>
      <c r="AF1444" s="8"/>
      <c r="AG1444" s="8"/>
      <c r="AH1444" s="8" t="s">
        <v>400</v>
      </c>
      <c r="AI1444" s="8" t="s">
        <v>58</v>
      </c>
      <c r="AJ1444" s="8"/>
      <c r="AK1444" s="8" t="s">
        <v>412</v>
      </c>
      <c r="AL1444" s="8" t="s">
        <v>413</v>
      </c>
      <c r="AM1444" s="8" t="s">
        <v>1577</v>
      </c>
      <c r="AN1444" s="8"/>
      <c r="AO1444" s="8"/>
      <c r="AP1444" s="8"/>
      <c r="AQ1444" s="8"/>
      <c r="AR1444" s="8"/>
      <c r="AS1444" s="8"/>
      <c r="AT1444" s="8"/>
      <c r="AU1444" s="8"/>
      <c r="AV1444" s="8"/>
      <c r="AW1444" s="8" t="s">
        <v>452</v>
      </c>
      <c r="AX1444" s="8" t="s">
        <v>416</v>
      </c>
      <c r="AY1444" s="8" t="s">
        <v>410</v>
      </c>
      <c r="AZ1444" s="8" t="s">
        <v>987</v>
      </c>
      <c r="BA1444" s="8"/>
      <c r="BB1444" s="8"/>
      <c r="BC1444" s="8"/>
      <c r="BD1444" s="8"/>
      <c r="BE1444" s="8"/>
      <c r="BF1444" s="8"/>
      <c r="BG1444" s="8"/>
      <c r="BH1444" s="8"/>
      <c r="BI1444" s="8" t="s">
        <v>1578</v>
      </c>
      <c r="BJ1444" s="8"/>
      <c r="BK1444" s="8"/>
      <c r="BL1444" s="8"/>
      <c r="BM1444" s="8"/>
      <c r="BN1444" s="8"/>
      <c r="BO1444" s="8" t="s">
        <v>404</v>
      </c>
      <c r="BP1444" s="8"/>
      <c r="BQ1444" s="8"/>
      <c r="BR1444" s="10"/>
      <c r="BS1444" s="8"/>
      <c r="BT1444" s="8"/>
      <c r="BU1444" s="8" t="s">
        <v>419</v>
      </c>
      <c r="BV1444" s="8"/>
      <c r="BW1444" s="8"/>
      <c r="BX1444" s="8"/>
      <c r="BY1444" s="8"/>
      <c r="BZ1444" s="8"/>
      <c r="CA1444" s="8"/>
      <c r="CB1444" s="8"/>
      <c r="CC1444" s="8"/>
      <c r="CD1444" s="8"/>
      <c r="CE1444" s="8"/>
      <c r="CF1444" s="8"/>
      <c r="CG1444" s="8"/>
      <c r="CH1444" s="8"/>
      <c r="CI1444" s="8"/>
      <c r="CJ1444" s="8"/>
      <c r="CK1444" s="10"/>
      <c r="CL1444" s="8"/>
      <c r="CM1444" s="8"/>
      <c r="CN1444" s="8"/>
      <c r="CO1444" s="8"/>
      <c r="CP1444" s="8"/>
    </row>
    <row r="1445" spans="2:94">
      <c r="B1445" s="6">
        <v>1444</v>
      </c>
      <c r="C1445" s="7">
        <v>15</v>
      </c>
      <c r="D1445" s="8" t="s">
        <v>5154</v>
      </c>
      <c r="E1445" s="8" t="s">
        <v>396</v>
      </c>
      <c r="F1445" s="8" t="s">
        <v>439</v>
      </c>
      <c r="G1445" s="8"/>
      <c r="H1445" s="8" t="s">
        <v>862</v>
      </c>
      <c r="I1445" s="8"/>
      <c r="J1445" s="8" t="s">
        <v>2585</v>
      </c>
      <c r="K1445" s="8"/>
      <c r="L1445" s="8"/>
      <c r="M1445" s="8" t="s">
        <v>5155</v>
      </c>
      <c r="N1445" s="8" t="s">
        <v>440</v>
      </c>
      <c r="O1445" s="8"/>
      <c r="P1445" s="8"/>
      <c r="Q1445" s="8" t="s">
        <v>5156</v>
      </c>
      <c r="R1445" s="8" t="s">
        <v>491</v>
      </c>
      <c r="S1445" s="8" t="s">
        <v>5157</v>
      </c>
      <c r="T1445" s="8"/>
      <c r="U1445" s="8"/>
      <c r="V1445" s="8" t="s">
        <v>399</v>
      </c>
      <c r="W1445" s="8"/>
      <c r="X1445" s="10"/>
      <c r="Y1445" s="8"/>
      <c r="Z1445" s="8"/>
      <c r="AA1445" s="8"/>
      <c r="AB1445" s="8"/>
      <c r="AC1445" s="8"/>
      <c r="AD1445" s="8"/>
      <c r="AE1445" s="8" t="s">
        <v>1944</v>
      </c>
      <c r="AF1445" s="8"/>
      <c r="AG1445" s="8"/>
      <c r="AH1445" s="8" t="s">
        <v>393</v>
      </c>
      <c r="AI1445" s="8" t="s">
        <v>1512</v>
      </c>
      <c r="AJ1445" s="8"/>
      <c r="AK1445" s="8" t="s">
        <v>394</v>
      </c>
      <c r="AL1445" s="8" t="s">
        <v>395</v>
      </c>
      <c r="AM1445" s="8" t="s">
        <v>5158</v>
      </c>
      <c r="AN1445" s="8" t="s">
        <v>415</v>
      </c>
      <c r="AO1445" s="8"/>
      <c r="AP1445" s="8"/>
      <c r="AQ1445" s="8"/>
      <c r="AR1445" s="8"/>
      <c r="AS1445" s="8"/>
      <c r="AT1445" s="8"/>
      <c r="AU1445" s="8"/>
      <c r="AV1445" s="8"/>
      <c r="AW1445" s="8"/>
      <c r="AX1445" s="8"/>
      <c r="AY1445" s="8"/>
      <c r="AZ1445" s="8"/>
      <c r="BA1445" s="8"/>
      <c r="BB1445" s="8"/>
      <c r="BC1445" s="8"/>
      <c r="BD1445" s="8"/>
      <c r="BE1445" s="8"/>
      <c r="BF1445" s="8"/>
      <c r="BG1445" s="8"/>
      <c r="BH1445" s="8"/>
      <c r="BI1445" s="8" t="s">
        <v>5159</v>
      </c>
      <c r="BJ1445" s="8"/>
      <c r="BK1445" s="8"/>
      <c r="BL1445" s="8"/>
      <c r="BM1445" s="8"/>
      <c r="BN1445" s="8"/>
      <c r="BO1445" s="8"/>
      <c r="BP1445" s="8"/>
      <c r="BQ1445" s="8"/>
      <c r="BR1445" s="10"/>
      <c r="BS1445" s="8" t="s">
        <v>1829</v>
      </c>
      <c r="BT1445" s="8"/>
      <c r="BU1445" s="8"/>
      <c r="BV1445" s="8" t="s">
        <v>1550</v>
      </c>
      <c r="BW1445" s="8"/>
      <c r="BX1445" s="8"/>
      <c r="BY1445" s="8"/>
      <c r="BZ1445" s="8"/>
      <c r="CA1445" s="8"/>
      <c r="CB1445" s="8"/>
      <c r="CC1445" s="8"/>
      <c r="CD1445" s="8"/>
      <c r="CE1445" s="8"/>
      <c r="CF1445" s="8"/>
      <c r="CG1445" s="8"/>
      <c r="CH1445" s="8"/>
      <c r="CI1445" s="8"/>
      <c r="CJ1445" s="8"/>
      <c r="CK1445" s="10"/>
      <c r="CL1445" s="8"/>
      <c r="CM1445" s="8"/>
      <c r="CN1445" s="8"/>
      <c r="CO1445" s="8"/>
      <c r="CP1445" s="8"/>
    </row>
    <row r="1446" spans="2:94">
      <c r="B1446" s="6">
        <v>1445</v>
      </c>
      <c r="C1446" s="7">
        <v>15</v>
      </c>
      <c r="D1446" s="8" t="s">
        <v>5160</v>
      </c>
      <c r="E1446" s="8"/>
      <c r="F1446" s="8" t="s">
        <v>439</v>
      </c>
      <c r="G1446" s="8"/>
      <c r="H1446" s="8" t="s">
        <v>862</v>
      </c>
      <c r="I1446" s="8"/>
      <c r="J1446" s="8" t="s">
        <v>2585</v>
      </c>
      <c r="K1446" s="8"/>
      <c r="L1446" s="8"/>
      <c r="M1446" s="8" t="s">
        <v>5161</v>
      </c>
      <c r="N1446" s="8" t="s">
        <v>440</v>
      </c>
      <c r="O1446" s="8"/>
      <c r="P1446" s="8"/>
      <c r="Q1446" s="8" t="s">
        <v>5162</v>
      </c>
      <c r="R1446" s="8" t="s">
        <v>491</v>
      </c>
      <c r="S1446" s="8" t="s">
        <v>5163</v>
      </c>
      <c r="T1446" s="8"/>
      <c r="U1446" s="8"/>
      <c r="V1446" s="8" t="s">
        <v>406</v>
      </c>
      <c r="W1446" s="8" t="s">
        <v>105</v>
      </c>
      <c r="X1446" s="10" t="s">
        <v>3910</v>
      </c>
      <c r="Y1446" s="8"/>
      <c r="Z1446" s="8"/>
      <c r="AA1446" s="8"/>
      <c r="AB1446" s="8"/>
      <c r="AC1446" s="8"/>
      <c r="AD1446" s="8"/>
      <c r="AE1446" s="8"/>
      <c r="AF1446" s="8"/>
      <c r="AG1446" s="8"/>
      <c r="AH1446" s="8" t="s">
        <v>393</v>
      </c>
      <c r="AI1446" s="8" t="s">
        <v>1512</v>
      </c>
      <c r="AJ1446" s="8"/>
      <c r="AK1446" s="8" t="s">
        <v>394</v>
      </c>
      <c r="AL1446" s="8" t="s">
        <v>395</v>
      </c>
      <c r="AM1446" s="8"/>
      <c r="AN1446" s="8"/>
      <c r="AO1446" s="8"/>
      <c r="AP1446" s="8"/>
      <c r="AQ1446" s="8"/>
      <c r="AR1446" s="8"/>
      <c r="AS1446" s="8"/>
      <c r="AT1446" s="8"/>
      <c r="AU1446" s="8"/>
      <c r="AV1446" s="8"/>
      <c r="AW1446" s="8"/>
      <c r="AX1446" s="8"/>
      <c r="AY1446" s="8" t="s">
        <v>105</v>
      </c>
      <c r="AZ1446" s="8"/>
      <c r="BA1446" s="8"/>
      <c r="BB1446" s="8"/>
      <c r="BC1446" s="8"/>
      <c r="BD1446" s="8"/>
      <c r="BE1446" s="8"/>
      <c r="BF1446" s="8"/>
      <c r="BG1446" s="8"/>
      <c r="BH1446" s="8"/>
      <c r="BI1446" s="8"/>
      <c r="BJ1446" s="8"/>
      <c r="BK1446" s="8"/>
      <c r="BL1446" s="8"/>
      <c r="BM1446" s="8"/>
      <c r="BN1446" s="8"/>
      <c r="BO1446" s="8"/>
      <c r="BP1446" s="8"/>
      <c r="BQ1446" s="8"/>
      <c r="BR1446" s="10"/>
      <c r="BS1446" s="8"/>
      <c r="BT1446" s="8"/>
      <c r="BU1446" s="8"/>
      <c r="BV1446" s="8"/>
      <c r="BW1446" s="8"/>
      <c r="BX1446" s="8"/>
      <c r="BY1446" s="8"/>
      <c r="BZ1446" s="8"/>
      <c r="CA1446" s="8"/>
      <c r="CB1446" s="8"/>
      <c r="CC1446" s="8"/>
      <c r="CD1446" s="8"/>
      <c r="CE1446" s="8"/>
      <c r="CF1446" s="8"/>
      <c r="CG1446" s="8"/>
      <c r="CH1446" s="8"/>
      <c r="CI1446" s="8"/>
      <c r="CJ1446" s="8"/>
      <c r="CK1446" s="10"/>
      <c r="CL1446" s="8"/>
      <c r="CM1446" s="8"/>
      <c r="CN1446" s="8"/>
      <c r="CO1446" s="8"/>
      <c r="CP1446" s="8"/>
    </row>
    <row r="1447" spans="2:94">
      <c r="B1447" s="6">
        <v>1446</v>
      </c>
      <c r="C1447" s="7">
        <v>16</v>
      </c>
      <c r="D1447" s="8" t="s">
        <v>5164</v>
      </c>
      <c r="E1447" s="8" t="s">
        <v>396</v>
      </c>
      <c r="F1447" s="8" t="s">
        <v>439</v>
      </c>
      <c r="G1447" s="8"/>
      <c r="H1447" s="8" t="s">
        <v>862</v>
      </c>
      <c r="I1447" s="8"/>
      <c r="J1447" s="8" t="s">
        <v>2585</v>
      </c>
      <c r="K1447" s="8"/>
      <c r="L1447" s="8"/>
      <c r="M1447" s="8" t="s">
        <v>5165</v>
      </c>
      <c r="N1447" s="8" t="s">
        <v>440</v>
      </c>
      <c r="O1447" s="8"/>
      <c r="P1447" s="8"/>
      <c r="Q1447" s="8" t="s">
        <v>5166</v>
      </c>
      <c r="R1447" s="8" t="s">
        <v>391</v>
      </c>
      <c r="S1447" s="8" t="s">
        <v>5167</v>
      </c>
      <c r="T1447" s="8"/>
      <c r="U1447" s="8"/>
      <c r="V1447" s="8" t="s">
        <v>441</v>
      </c>
      <c r="W1447" s="8"/>
      <c r="X1447" s="10"/>
      <c r="Y1447" s="8"/>
      <c r="Z1447" s="8"/>
      <c r="AA1447" s="8"/>
      <c r="AB1447" s="8"/>
      <c r="AC1447" s="8"/>
      <c r="AD1447" s="8"/>
      <c r="AE1447" s="8" t="s">
        <v>1655</v>
      </c>
      <c r="AF1447" s="8"/>
      <c r="AG1447" s="8"/>
      <c r="AH1447" s="8" t="s">
        <v>393</v>
      </c>
      <c r="AI1447" s="8" t="s">
        <v>1512</v>
      </c>
      <c r="AJ1447" s="8"/>
      <c r="AK1447" s="8" t="s">
        <v>394</v>
      </c>
      <c r="AL1447" s="8" t="s">
        <v>395</v>
      </c>
      <c r="AM1447" s="8" t="s">
        <v>5168</v>
      </c>
      <c r="AN1447" s="8" t="s">
        <v>415</v>
      </c>
      <c r="AO1447" s="8"/>
      <c r="AP1447" s="8"/>
      <c r="AQ1447" s="8"/>
      <c r="AR1447" s="8"/>
      <c r="AS1447" s="8"/>
      <c r="AT1447" s="8"/>
      <c r="AU1447" s="8"/>
      <c r="AV1447" s="8"/>
      <c r="AW1447" s="8"/>
      <c r="AX1447" s="8"/>
      <c r="AY1447" s="8"/>
      <c r="AZ1447" s="8"/>
      <c r="BA1447" s="8"/>
      <c r="BB1447" s="8"/>
      <c r="BC1447" s="8"/>
      <c r="BD1447" s="8"/>
      <c r="BE1447" s="8"/>
      <c r="BF1447" s="8"/>
      <c r="BG1447" s="8"/>
      <c r="BH1447" s="8"/>
      <c r="BI1447" s="8" t="s">
        <v>5169</v>
      </c>
      <c r="BJ1447" s="8"/>
      <c r="BK1447" s="8"/>
      <c r="BL1447" s="8"/>
      <c r="BM1447" s="8"/>
      <c r="BN1447" s="8"/>
      <c r="BO1447" s="8"/>
      <c r="BP1447" s="8"/>
      <c r="BQ1447" s="8" t="s">
        <v>5167</v>
      </c>
      <c r="BR1447" s="10"/>
      <c r="BS1447" s="8" t="s">
        <v>1735</v>
      </c>
      <c r="BT1447" s="8" t="s">
        <v>5170</v>
      </c>
      <c r="BU1447" s="8"/>
      <c r="BV1447" s="8" t="s">
        <v>1550</v>
      </c>
      <c r="BW1447" s="8"/>
      <c r="BX1447" s="8"/>
      <c r="BY1447" s="8"/>
      <c r="BZ1447" s="8"/>
      <c r="CA1447" s="8"/>
      <c r="CB1447" s="8"/>
      <c r="CC1447" s="8"/>
      <c r="CD1447" s="8"/>
      <c r="CE1447" s="8"/>
      <c r="CF1447" s="8"/>
      <c r="CG1447" s="8"/>
      <c r="CH1447" s="8"/>
      <c r="CI1447" s="8"/>
      <c r="CJ1447" s="8"/>
      <c r="CK1447" s="10"/>
      <c r="CL1447" s="8"/>
      <c r="CM1447" s="8"/>
      <c r="CN1447" s="8"/>
      <c r="CO1447" s="8"/>
      <c r="CP1447" s="8"/>
    </row>
    <row r="1448" spans="2:94">
      <c r="B1448" s="6">
        <v>1447</v>
      </c>
      <c r="C1448" s="7">
        <v>16</v>
      </c>
      <c r="D1448" s="8" t="s">
        <v>4516</v>
      </c>
      <c r="E1448" s="8" t="s">
        <v>396</v>
      </c>
      <c r="F1448" s="8" t="s">
        <v>439</v>
      </c>
      <c r="G1448" s="8"/>
      <c r="H1448" s="8" t="s">
        <v>862</v>
      </c>
      <c r="I1448" s="8"/>
      <c r="J1448" s="8" t="s">
        <v>2585</v>
      </c>
      <c r="K1448" s="8"/>
      <c r="L1448" s="8"/>
      <c r="M1448" s="8" t="s">
        <v>5171</v>
      </c>
      <c r="N1448" s="8" t="s">
        <v>407</v>
      </c>
      <c r="O1448" s="8" t="s">
        <v>397</v>
      </c>
      <c r="P1448" s="8"/>
      <c r="Q1448" s="8" t="s">
        <v>4518</v>
      </c>
      <c r="R1448" s="8" t="s">
        <v>732</v>
      </c>
      <c r="S1448" s="8" t="s">
        <v>4519</v>
      </c>
      <c r="T1448" s="8"/>
      <c r="U1448" s="8" t="s">
        <v>394</v>
      </c>
      <c r="V1448" s="8" t="s">
        <v>1021</v>
      </c>
      <c r="W1448" s="8" t="s">
        <v>105</v>
      </c>
      <c r="X1448" s="10" t="s">
        <v>4520</v>
      </c>
      <c r="Y1448" s="8"/>
      <c r="Z1448" s="8"/>
      <c r="AA1448" s="8"/>
      <c r="AB1448" s="8"/>
      <c r="AC1448" s="8"/>
      <c r="AD1448" s="8"/>
      <c r="AE1448" s="8" t="s">
        <v>886</v>
      </c>
      <c r="AF1448" s="8" t="s">
        <v>403</v>
      </c>
      <c r="AG1448" s="8"/>
      <c r="AH1448" s="8" t="s">
        <v>400</v>
      </c>
      <c r="AI1448" s="8" t="s">
        <v>58</v>
      </c>
      <c r="AJ1448" s="8"/>
      <c r="AK1448" s="8" t="s">
        <v>412</v>
      </c>
      <c r="AL1448" s="8" t="s">
        <v>413</v>
      </c>
      <c r="AM1448" s="8" t="s">
        <v>1368</v>
      </c>
      <c r="AN1448" s="8" t="s">
        <v>415</v>
      </c>
      <c r="AO1448" s="8"/>
      <c r="AP1448" s="8"/>
      <c r="AQ1448" s="8"/>
      <c r="AR1448" s="8"/>
      <c r="AS1448" s="8"/>
      <c r="AT1448" s="8"/>
      <c r="AU1448" s="8"/>
      <c r="AV1448" s="8"/>
      <c r="AW1448" s="8" t="s">
        <v>452</v>
      </c>
      <c r="AX1448" s="8" t="s">
        <v>2088</v>
      </c>
      <c r="AY1448" s="8" t="s">
        <v>105</v>
      </c>
      <c r="AZ1448" s="8" t="s">
        <v>403</v>
      </c>
      <c r="BA1448" s="8"/>
      <c r="BB1448" s="8"/>
      <c r="BC1448" s="8"/>
      <c r="BD1448" s="8"/>
      <c r="BE1448" s="8"/>
      <c r="BF1448" s="8"/>
      <c r="BG1448" s="8"/>
      <c r="BH1448" s="8"/>
      <c r="BI1448" s="8" t="s">
        <v>4521</v>
      </c>
      <c r="BJ1448" s="8"/>
      <c r="BK1448" s="8"/>
      <c r="BL1448" s="8" t="s">
        <v>417</v>
      </c>
      <c r="BM1448" s="8" t="s">
        <v>417</v>
      </c>
      <c r="BN1448" s="8" t="s">
        <v>418</v>
      </c>
      <c r="BO1448" s="8" t="s">
        <v>404</v>
      </c>
      <c r="BP1448" s="8"/>
      <c r="BQ1448" s="8" t="s">
        <v>623</v>
      </c>
      <c r="BR1448" s="10"/>
      <c r="BS1448" s="8" t="s">
        <v>405</v>
      </c>
      <c r="BT1448" s="8"/>
      <c r="BU1448" s="8" t="s">
        <v>419</v>
      </c>
      <c r="BV1448" s="8"/>
      <c r="BW1448" s="8"/>
      <c r="BX1448" s="8"/>
      <c r="BY1448" s="8"/>
      <c r="BZ1448" s="8"/>
      <c r="CA1448" s="8"/>
      <c r="CB1448" s="8"/>
      <c r="CC1448" s="8"/>
      <c r="CD1448" s="8"/>
      <c r="CE1448" s="8"/>
      <c r="CF1448" s="8"/>
      <c r="CG1448" s="8"/>
      <c r="CH1448" s="8"/>
      <c r="CI1448" s="8"/>
      <c r="CJ1448" s="8"/>
      <c r="CK1448" s="10"/>
      <c r="CL1448" s="8"/>
      <c r="CM1448" s="8"/>
      <c r="CN1448" s="8"/>
      <c r="CO1448" s="8"/>
      <c r="CP1448" s="8"/>
    </row>
    <row r="1449" spans="2:94">
      <c r="B1449" s="6">
        <v>1448</v>
      </c>
      <c r="C1449" s="7">
        <v>16</v>
      </c>
      <c r="D1449" s="8" t="s">
        <v>1572</v>
      </c>
      <c r="E1449" s="8"/>
      <c r="F1449" s="8" t="s">
        <v>439</v>
      </c>
      <c r="G1449" s="8"/>
      <c r="H1449" s="8" t="s">
        <v>862</v>
      </c>
      <c r="I1449" s="8"/>
      <c r="J1449" s="8" t="s">
        <v>2585</v>
      </c>
      <c r="K1449" s="8"/>
      <c r="L1449" s="8"/>
      <c r="M1449" s="8" t="s">
        <v>5172</v>
      </c>
      <c r="N1449" s="8" t="s">
        <v>407</v>
      </c>
      <c r="O1449" s="8"/>
      <c r="P1449" s="8"/>
      <c r="Q1449" s="8" t="s">
        <v>1574</v>
      </c>
      <c r="R1449" s="8" t="s">
        <v>408</v>
      </c>
      <c r="S1449" s="8" t="s">
        <v>1575</v>
      </c>
      <c r="T1449" s="8"/>
      <c r="U1449" s="8"/>
      <c r="V1449" s="8" t="s">
        <v>1183</v>
      </c>
      <c r="W1449" s="8" t="s">
        <v>410</v>
      </c>
      <c r="X1449" s="10" t="s">
        <v>1576</v>
      </c>
      <c r="Y1449" s="8"/>
      <c r="Z1449" s="8"/>
      <c r="AA1449" s="8"/>
      <c r="AB1449" s="8"/>
      <c r="AC1449" s="8"/>
      <c r="AD1449" s="8"/>
      <c r="AE1449" s="8"/>
      <c r="AF1449" s="8"/>
      <c r="AG1449" s="8"/>
      <c r="AH1449" s="8" t="s">
        <v>400</v>
      </c>
      <c r="AI1449" s="8" t="s">
        <v>58</v>
      </c>
      <c r="AJ1449" s="8"/>
      <c r="AK1449" s="8" t="s">
        <v>412</v>
      </c>
      <c r="AL1449" s="8" t="s">
        <v>413</v>
      </c>
      <c r="AM1449" s="8" t="s">
        <v>1577</v>
      </c>
      <c r="AN1449" s="8"/>
      <c r="AO1449" s="8"/>
      <c r="AP1449" s="8"/>
      <c r="AQ1449" s="8"/>
      <c r="AR1449" s="8"/>
      <c r="AS1449" s="8"/>
      <c r="AT1449" s="8"/>
      <c r="AU1449" s="8"/>
      <c r="AV1449" s="8"/>
      <c r="AW1449" s="8" t="s">
        <v>452</v>
      </c>
      <c r="AX1449" s="8" t="s">
        <v>416</v>
      </c>
      <c r="AY1449" s="8" t="s">
        <v>410</v>
      </c>
      <c r="AZ1449" s="8" t="s">
        <v>987</v>
      </c>
      <c r="BA1449" s="8"/>
      <c r="BB1449" s="8"/>
      <c r="BC1449" s="8"/>
      <c r="BD1449" s="8"/>
      <c r="BE1449" s="8"/>
      <c r="BF1449" s="8"/>
      <c r="BG1449" s="8"/>
      <c r="BH1449" s="8"/>
      <c r="BI1449" s="8" t="s">
        <v>1578</v>
      </c>
      <c r="BJ1449" s="8"/>
      <c r="BK1449" s="8"/>
      <c r="BL1449" s="8"/>
      <c r="BM1449" s="8"/>
      <c r="BN1449" s="8"/>
      <c r="BO1449" s="8" t="s">
        <v>404</v>
      </c>
      <c r="BP1449" s="8"/>
      <c r="BQ1449" s="8"/>
      <c r="BR1449" s="10"/>
      <c r="BS1449" s="8"/>
      <c r="BT1449" s="8"/>
      <c r="BU1449" s="8" t="s">
        <v>419</v>
      </c>
      <c r="BV1449" s="8"/>
      <c r="BW1449" s="8"/>
      <c r="BX1449" s="8"/>
      <c r="BY1449" s="8"/>
      <c r="BZ1449" s="8"/>
      <c r="CA1449" s="8"/>
      <c r="CB1449" s="8"/>
      <c r="CC1449" s="8"/>
      <c r="CD1449" s="8"/>
      <c r="CE1449" s="8"/>
      <c r="CF1449" s="8"/>
      <c r="CG1449" s="8"/>
      <c r="CH1449" s="8"/>
      <c r="CI1449" s="8"/>
      <c r="CJ1449" s="8"/>
      <c r="CK1449" s="10"/>
      <c r="CL1449" s="8"/>
      <c r="CM1449" s="8"/>
      <c r="CN1449" s="8"/>
      <c r="CO1449" s="8"/>
      <c r="CP1449" s="8"/>
    </row>
    <row r="1450" spans="2:94">
      <c r="B1450" s="6">
        <v>1449</v>
      </c>
      <c r="C1450" s="7">
        <v>16</v>
      </c>
      <c r="D1450" s="8" t="s">
        <v>1572</v>
      </c>
      <c r="E1450" s="8"/>
      <c r="F1450" s="8" t="s">
        <v>439</v>
      </c>
      <c r="G1450" s="8"/>
      <c r="H1450" s="8" t="s">
        <v>862</v>
      </c>
      <c r="I1450" s="8"/>
      <c r="J1450" s="8" t="s">
        <v>2585</v>
      </c>
      <c r="K1450" s="8"/>
      <c r="L1450" s="8"/>
      <c r="M1450" s="8" t="s">
        <v>5173</v>
      </c>
      <c r="N1450" s="8" t="s">
        <v>407</v>
      </c>
      <c r="O1450" s="8"/>
      <c r="P1450" s="8"/>
      <c r="Q1450" s="8" t="s">
        <v>1574</v>
      </c>
      <c r="R1450" s="8" t="s">
        <v>408</v>
      </c>
      <c r="S1450" s="8" t="s">
        <v>1575</v>
      </c>
      <c r="T1450" s="8"/>
      <c r="U1450" s="8"/>
      <c r="V1450" s="8" t="s">
        <v>1183</v>
      </c>
      <c r="W1450" s="8" t="s">
        <v>410</v>
      </c>
      <c r="X1450" s="10" t="s">
        <v>1576</v>
      </c>
      <c r="Y1450" s="8"/>
      <c r="Z1450" s="8"/>
      <c r="AA1450" s="8"/>
      <c r="AB1450" s="8"/>
      <c r="AC1450" s="8"/>
      <c r="AD1450" s="8"/>
      <c r="AE1450" s="8"/>
      <c r="AF1450" s="8"/>
      <c r="AG1450" s="8"/>
      <c r="AH1450" s="8" t="s">
        <v>400</v>
      </c>
      <c r="AI1450" s="8" t="s">
        <v>58</v>
      </c>
      <c r="AJ1450" s="8"/>
      <c r="AK1450" s="8" t="s">
        <v>412</v>
      </c>
      <c r="AL1450" s="8" t="s">
        <v>413</v>
      </c>
      <c r="AM1450" s="8" t="s">
        <v>1577</v>
      </c>
      <c r="AN1450" s="8"/>
      <c r="AO1450" s="8"/>
      <c r="AP1450" s="8"/>
      <c r="AQ1450" s="8"/>
      <c r="AR1450" s="8"/>
      <c r="AS1450" s="8"/>
      <c r="AT1450" s="8"/>
      <c r="AU1450" s="8"/>
      <c r="AV1450" s="8"/>
      <c r="AW1450" s="8" t="s">
        <v>452</v>
      </c>
      <c r="AX1450" s="8" t="s">
        <v>416</v>
      </c>
      <c r="AY1450" s="8" t="s">
        <v>410</v>
      </c>
      <c r="AZ1450" s="8" t="s">
        <v>987</v>
      </c>
      <c r="BA1450" s="8"/>
      <c r="BB1450" s="8"/>
      <c r="BC1450" s="8"/>
      <c r="BD1450" s="8"/>
      <c r="BE1450" s="8"/>
      <c r="BF1450" s="8"/>
      <c r="BG1450" s="8"/>
      <c r="BH1450" s="8"/>
      <c r="BI1450" s="8" t="s">
        <v>1578</v>
      </c>
      <c r="BJ1450" s="8"/>
      <c r="BK1450" s="8"/>
      <c r="BL1450" s="8"/>
      <c r="BM1450" s="8"/>
      <c r="BN1450" s="8"/>
      <c r="BO1450" s="8" t="s">
        <v>404</v>
      </c>
      <c r="BP1450" s="8"/>
      <c r="BQ1450" s="8"/>
      <c r="BR1450" s="10"/>
      <c r="BS1450" s="8"/>
      <c r="BT1450" s="8"/>
      <c r="BU1450" s="8" t="s">
        <v>419</v>
      </c>
      <c r="BV1450" s="8"/>
      <c r="BW1450" s="8"/>
      <c r="BX1450" s="8"/>
      <c r="BY1450" s="8"/>
      <c r="BZ1450" s="8"/>
      <c r="CA1450" s="8"/>
      <c r="CB1450" s="8"/>
      <c r="CC1450" s="8"/>
      <c r="CD1450" s="8"/>
      <c r="CE1450" s="8"/>
      <c r="CF1450" s="8"/>
      <c r="CG1450" s="8"/>
      <c r="CH1450" s="8"/>
      <c r="CI1450" s="8"/>
      <c r="CJ1450" s="8"/>
      <c r="CK1450" s="10"/>
      <c r="CL1450" s="8"/>
      <c r="CM1450" s="8"/>
      <c r="CN1450" s="8"/>
      <c r="CO1450" s="8"/>
      <c r="CP1450" s="8"/>
    </row>
    <row r="1451" spans="2:94">
      <c r="B1451" s="6">
        <v>1450</v>
      </c>
      <c r="C1451" s="7">
        <v>16</v>
      </c>
      <c r="D1451" s="8" t="s">
        <v>2080</v>
      </c>
      <c r="E1451" s="8" t="s">
        <v>396</v>
      </c>
      <c r="F1451" s="8" t="s">
        <v>439</v>
      </c>
      <c r="G1451" s="8"/>
      <c r="H1451" s="8" t="s">
        <v>862</v>
      </c>
      <c r="I1451" s="8"/>
      <c r="J1451" s="8" t="s">
        <v>2585</v>
      </c>
      <c r="K1451" s="8"/>
      <c r="L1451" s="8"/>
      <c r="M1451" s="8" t="s">
        <v>5174</v>
      </c>
      <c r="N1451" s="8" t="s">
        <v>407</v>
      </c>
      <c r="O1451" s="8" t="s">
        <v>2082</v>
      </c>
      <c r="P1451" s="8"/>
      <c r="Q1451" s="8" t="s">
        <v>2083</v>
      </c>
      <c r="R1451" s="8" t="s">
        <v>408</v>
      </c>
      <c r="S1451" s="8" t="s">
        <v>2084</v>
      </c>
      <c r="T1451" s="8"/>
      <c r="U1451" s="8" t="s">
        <v>394</v>
      </c>
      <c r="V1451" s="8" t="s">
        <v>1027</v>
      </c>
      <c r="W1451" s="8" t="s">
        <v>105</v>
      </c>
      <c r="X1451" s="10" t="s">
        <v>2085</v>
      </c>
      <c r="Y1451" s="8"/>
      <c r="Z1451" s="8"/>
      <c r="AA1451" s="8"/>
      <c r="AB1451" s="8"/>
      <c r="AC1451" s="8"/>
      <c r="AD1451" s="8"/>
      <c r="AE1451" s="8"/>
      <c r="AF1451" s="8"/>
      <c r="AG1451" s="8"/>
      <c r="AH1451" s="8" t="s">
        <v>400</v>
      </c>
      <c r="AI1451" s="8" t="s">
        <v>58</v>
      </c>
      <c r="AJ1451" s="8"/>
      <c r="AK1451" s="8" t="s">
        <v>412</v>
      </c>
      <c r="AL1451" s="8" t="s">
        <v>413</v>
      </c>
      <c r="AM1451" s="8" t="s">
        <v>2087</v>
      </c>
      <c r="AN1451" s="8"/>
      <c r="AO1451" s="8"/>
      <c r="AP1451" s="8"/>
      <c r="AQ1451" s="8"/>
      <c r="AR1451" s="8"/>
      <c r="AS1451" s="8"/>
      <c r="AT1451" s="8"/>
      <c r="AU1451" s="8"/>
      <c r="AV1451" s="8"/>
      <c r="AW1451" s="8" t="s">
        <v>452</v>
      </c>
      <c r="AX1451" s="8" t="s">
        <v>2088</v>
      </c>
      <c r="AY1451" s="8" t="s">
        <v>105</v>
      </c>
      <c r="AZ1451" s="8" t="s">
        <v>403</v>
      </c>
      <c r="BA1451" s="8"/>
      <c r="BB1451" s="8"/>
      <c r="BC1451" s="8"/>
      <c r="BD1451" s="8"/>
      <c r="BE1451" s="8"/>
      <c r="BF1451" s="8"/>
      <c r="BG1451" s="8"/>
      <c r="BH1451" s="8"/>
      <c r="BI1451" s="8" t="s">
        <v>2089</v>
      </c>
      <c r="BJ1451" s="8"/>
      <c r="BK1451" s="8"/>
      <c r="BL1451" s="8" t="s">
        <v>417</v>
      </c>
      <c r="BM1451" s="8" t="s">
        <v>417</v>
      </c>
      <c r="BN1451" s="8" t="s">
        <v>418</v>
      </c>
      <c r="BO1451" s="8" t="s">
        <v>404</v>
      </c>
      <c r="BP1451" s="8"/>
      <c r="BQ1451" s="8"/>
      <c r="BR1451" s="10"/>
      <c r="BS1451" s="8"/>
      <c r="BT1451" s="8"/>
      <c r="BU1451" s="8" t="s">
        <v>419</v>
      </c>
      <c r="BV1451" s="8"/>
      <c r="BW1451" s="8"/>
      <c r="BX1451" s="8"/>
      <c r="BY1451" s="8"/>
      <c r="BZ1451" s="8"/>
      <c r="CA1451" s="8"/>
      <c r="CB1451" s="8"/>
      <c r="CC1451" s="8"/>
      <c r="CD1451" s="8"/>
      <c r="CE1451" s="8"/>
      <c r="CF1451" s="8"/>
      <c r="CG1451" s="8"/>
      <c r="CH1451" s="8"/>
      <c r="CI1451" s="8"/>
      <c r="CJ1451" s="8"/>
      <c r="CK1451" s="10"/>
      <c r="CL1451" s="8"/>
      <c r="CM1451" s="8"/>
      <c r="CN1451" s="8"/>
      <c r="CO1451" s="8"/>
      <c r="CP1451" s="8"/>
    </row>
    <row r="1452" spans="2:94">
      <c r="B1452" s="6">
        <v>1451</v>
      </c>
      <c r="C1452" s="7">
        <v>16</v>
      </c>
      <c r="D1452" s="8" t="s">
        <v>2080</v>
      </c>
      <c r="E1452" s="8" t="s">
        <v>396</v>
      </c>
      <c r="F1452" s="8" t="s">
        <v>439</v>
      </c>
      <c r="G1452" s="8"/>
      <c r="H1452" s="8" t="s">
        <v>862</v>
      </c>
      <c r="I1452" s="8"/>
      <c r="J1452" s="8" t="s">
        <v>2585</v>
      </c>
      <c r="K1452" s="8"/>
      <c r="L1452" s="8"/>
      <c r="M1452" s="8" t="s">
        <v>5175</v>
      </c>
      <c r="N1452" s="8" t="s">
        <v>407</v>
      </c>
      <c r="O1452" s="8" t="s">
        <v>2082</v>
      </c>
      <c r="P1452" s="8"/>
      <c r="Q1452" s="8" t="s">
        <v>2083</v>
      </c>
      <c r="R1452" s="8" t="s">
        <v>408</v>
      </c>
      <c r="S1452" s="8" t="s">
        <v>2084</v>
      </c>
      <c r="T1452" s="8"/>
      <c r="U1452" s="8" t="s">
        <v>394</v>
      </c>
      <c r="V1452" s="8" t="s">
        <v>1027</v>
      </c>
      <c r="W1452" s="8" t="s">
        <v>105</v>
      </c>
      <c r="X1452" s="10" t="s">
        <v>2085</v>
      </c>
      <c r="Y1452" s="8"/>
      <c r="Z1452" s="8"/>
      <c r="AA1452" s="8"/>
      <c r="AB1452" s="8"/>
      <c r="AC1452" s="8"/>
      <c r="AD1452" s="8"/>
      <c r="AE1452" s="8"/>
      <c r="AF1452" s="8"/>
      <c r="AG1452" s="8"/>
      <c r="AH1452" s="8" t="s">
        <v>400</v>
      </c>
      <c r="AI1452" s="8" t="s">
        <v>58</v>
      </c>
      <c r="AJ1452" s="8"/>
      <c r="AK1452" s="8" t="s">
        <v>412</v>
      </c>
      <c r="AL1452" s="8" t="s">
        <v>413</v>
      </c>
      <c r="AM1452" s="8" t="s">
        <v>2087</v>
      </c>
      <c r="AN1452" s="8"/>
      <c r="AO1452" s="8"/>
      <c r="AP1452" s="8"/>
      <c r="AQ1452" s="8"/>
      <c r="AR1452" s="8"/>
      <c r="AS1452" s="8"/>
      <c r="AT1452" s="8"/>
      <c r="AU1452" s="8"/>
      <c r="AV1452" s="8"/>
      <c r="AW1452" s="8" t="s">
        <v>452</v>
      </c>
      <c r="AX1452" s="8" t="s">
        <v>2088</v>
      </c>
      <c r="AY1452" s="8" t="s">
        <v>105</v>
      </c>
      <c r="AZ1452" s="8" t="s">
        <v>403</v>
      </c>
      <c r="BA1452" s="8"/>
      <c r="BB1452" s="8"/>
      <c r="BC1452" s="8"/>
      <c r="BD1452" s="8"/>
      <c r="BE1452" s="8"/>
      <c r="BF1452" s="8"/>
      <c r="BG1452" s="8"/>
      <c r="BH1452" s="8"/>
      <c r="BI1452" s="8" t="s">
        <v>2089</v>
      </c>
      <c r="BJ1452" s="8"/>
      <c r="BK1452" s="8"/>
      <c r="BL1452" s="8" t="s">
        <v>417</v>
      </c>
      <c r="BM1452" s="8" t="s">
        <v>417</v>
      </c>
      <c r="BN1452" s="8" t="s">
        <v>418</v>
      </c>
      <c r="BO1452" s="8" t="s">
        <v>404</v>
      </c>
      <c r="BP1452" s="8"/>
      <c r="BQ1452" s="8"/>
      <c r="BR1452" s="10"/>
      <c r="BS1452" s="8"/>
      <c r="BT1452" s="8"/>
      <c r="BU1452" s="8" t="s">
        <v>419</v>
      </c>
      <c r="BV1452" s="8"/>
      <c r="BW1452" s="8"/>
      <c r="BX1452" s="8"/>
      <c r="BY1452" s="8"/>
      <c r="BZ1452" s="8"/>
      <c r="CA1452" s="8"/>
      <c r="CB1452" s="8"/>
      <c r="CC1452" s="8"/>
      <c r="CD1452" s="8"/>
      <c r="CE1452" s="8"/>
      <c r="CF1452" s="8"/>
      <c r="CG1452" s="8"/>
      <c r="CH1452" s="8"/>
      <c r="CI1452" s="8"/>
      <c r="CJ1452" s="8"/>
      <c r="CK1452" s="10"/>
      <c r="CL1452" s="8"/>
      <c r="CM1452" s="8"/>
      <c r="CN1452" s="8"/>
      <c r="CO1452" s="8"/>
      <c r="CP1452" s="8"/>
    </row>
    <row r="1453" spans="2:94">
      <c r="B1453" s="6">
        <v>1452</v>
      </c>
      <c r="C1453" s="7">
        <v>14</v>
      </c>
      <c r="D1453" s="8" t="s">
        <v>5176</v>
      </c>
      <c r="E1453" s="8"/>
      <c r="F1453" s="8" t="s">
        <v>439</v>
      </c>
      <c r="G1453" s="8"/>
      <c r="H1453" s="8" t="s">
        <v>862</v>
      </c>
      <c r="I1453" s="8"/>
      <c r="J1453" s="8" t="s">
        <v>2641</v>
      </c>
      <c r="K1453" s="8"/>
      <c r="L1453" s="8"/>
      <c r="M1453" s="8" t="s">
        <v>5177</v>
      </c>
      <c r="N1453" s="8" t="s">
        <v>440</v>
      </c>
      <c r="O1453" s="8" t="s">
        <v>397</v>
      </c>
      <c r="P1453" s="8"/>
      <c r="Q1453" s="8" t="s">
        <v>5178</v>
      </c>
      <c r="R1453" s="8" t="s">
        <v>868</v>
      </c>
      <c r="S1453" s="8" t="s">
        <v>5179</v>
      </c>
      <c r="T1453" s="8"/>
      <c r="U1453" s="8"/>
      <c r="V1453" s="8" t="s">
        <v>667</v>
      </c>
      <c r="W1453" s="8"/>
      <c r="X1453" s="10"/>
      <c r="Y1453" s="8"/>
      <c r="Z1453" s="8"/>
      <c r="AA1453" s="8"/>
      <c r="AB1453" s="8"/>
      <c r="AC1453" s="8"/>
      <c r="AD1453" s="8"/>
      <c r="AE1453" s="8"/>
      <c r="AF1453" s="8"/>
      <c r="AG1453" s="8"/>
      <c r="AH1453" s="8" t="s">
        <v>393</v>
      </c>
      <c r="AI1453" s="8" t="s">
        <v>59</v>
      </c>
      <c r="AJ1453" s="8"/>
      <c r="AK1453" s="8" t="s">
        <v>394</v>
      </c>
      <c r="AL1453" s="8" t="s">
        <v>395</v>
      </c>
      <c r="AM1453" s="8" t="s">
        <v>5180</v>
      </c>
      <c r="AN1453" s="8" t="s">
        <v>415</v>
      </c>
      <c r="AO1453" s="8"/>
      <c r="AP1453" s="8"/>
      <c r="AQ1453" s="8"/>
      <c r="AR1453" s="8"/>
      <c r="AS1453" s="8"/>
      <c r="AT1453" s="8"/>
      <c r="AU1453" s="8"/>
      <c r="AV1453" s="8"/>
      <c r="AW1453" s="8" t="s">
        <v>452</v>
      </c>
      <c r="AX1453" s="8"/>
      <c r="AY1453" s="8"/>
      <c r="AZ1453" s="8"/>
      <c r="BA1453" s="8"/>
      <c r="BB1453" s="8"/>
      <c r="BC1453" s="8"/>
      <c r="BD1453" s="8"/>
      <c r="BE1453" s="8"/>
      <c r="BF1453" s="8"/>
      <c r="BG1453" s="8"/>
      <c r="BH1453" s="8"/>
      <c r="BI1453" s="8" t="s">
        <v>5181</v>
      </c>
      <c r="BJ1453" s="8"/>
      <c r="BK1453" s="8"/>
      <c r="BL1453" s="8"/>
      <c r="BM1453" s="8"/>
      <c r="BN1453" s="8"/>
      <c r="BO1453" s="8" t="s">
        <v>404</v>
      </c>
      <c r="BP1453" s="8"/>
      <c r="BQ1453" s="8"/>
      <c r="BR1453" s="10"/>
      <c r="BS1453" s="8"/>
      <c r="BT1453" s="8"/>
      <c r="BU1453" s="8"/>
      <c r="BV1453" s="8"/>
      <c r="BW1453" s="8"/>
      <c r="BX1453" s="8"/>
      <c r="BY1453" s="8"/>
      <c r="BZ1453" s="8"/>
      <c r="CA1453" s="8"/>
      <c r="CB1453" s="8"/>
      <c r="CC1453" s="8"/>
      <c r="CD1453" s="8"/>
      <c r="CE1453" s="8"/>
      <c r="CF1453" s="8"/>
      <c r="CG1453" s="8"/>
      <c r="CH1453" s="8"/>
      <c r="CI1453" s="8"/>
      <c r="CJ1453" s="8"/>
      <c r="CK1453" s="10"/>
      <c r="CL1453" s="8"/>
      <c r="CM1453" s="8"/>
      <c r="CN1453" s="8"/>
      <c r="CO1453" s="8"/>
      <c r="CP1453" s="8"/>
    </row>
    <row r="1454" spans="2:94">
      <c r="B1454" s="6">
        <v>1453</v>
      </c>
      <c r="C1454" s="7">
        <v>14</v>
      </c>
      <c r="D1454" s="8" t="s">
        <v>5182</v>
      </c>
      <c r="E1454" s="8"/>
      <c r="F1454" s="8" t="s">
        <v>439</v>
      </c>
      <c r="G1454" s="8"/>
      <c r="H1454" s="8" t="s">
        <v>862</v>
      </c>
      <c r="I1454" s="8"/>
      <c r="J1454" s="8" t="s">
        <v>2585</v>
      </c>
      <c r="K1454" s="8"/>
      <c r="L1454" s="8"/>
      <c r="M1454" s="8" t="s">
        <v>5183</v>
      </c>
      <c r="N1454" s="8" t="s">
        <v>440</v>
      </c>
      <c r="O1454" s="8"/>
      <c r="P1454" s="8"/>
      <c r="Q1454" s="8" t="s">
        <v>5184</v>
      </c>
      <c r="R1454" s="8" t="s">
        <v>391</v>
      </c>
      <c r="S1454" s="8" t="s">
        <v>5185</v>
      </c>
      <c r="T1454" s="8"/>
      <c r="U1454" s="8"/>
      <c r="V1454" s="8" t="s">
        <v>734</v>
      </c>
      <c r="W1454" s="8" t="s">
        <v>442</v>
      </c>
      <c r="X1454" s="10" t="s">
        <v>5099</v>
      </c>
      <c r="Y1454" s="8"/>
      <c r="Z1454" s="8"/>
      <c r="AA1454" s="8"/>
      <c r="AB1454" s="8"/>
      <c r="AC1454" s="8"/>
      <c r="AD1454" s="8"/>
      <c r="AE1454" s="8"/>
      <c r="AF1454" s="8"/>
      <c r="AG1454" s="8"/>
      <c r="AH1454" s="8" t="s">
        <v>393</v>
      </c>
      <c r="AI1454" s="8" t="s">
        <v>1512</v>
      </c>
      <c r="AJ1454" s="8"/>
      <c r="AK1454" s="8" t="s">
        <v>412</v>
      </c>
      <c r="AL1454" s="8" t="s">
        <v>1493</v>
      </c>
      <c r="AM1454" s="8"/>
      <c r="AN1454" s="8"/>
      <c r="AO1454" s="8"/>
      <c r="AP1454" s="8"/>
      <c r="AQ1454" s="8"/>
      <c r="AR1454" s="8"/>
      <c r="AS1454" s="8"/>
      <c r="AT1454" s="8"/>
      <c r="AU1454" s="8"/>
      <c r="AV1454" s="8"/>
      <c r="AW1454" s="8"/>
      <c r="AX1454" s="8"/>
      <c r="AY1454" s="8" t="s">
        <v>442</v>
      </c>
      <c r="AZ1454" s="8"/>
      <c r="BA1454" s="8"/>
      <c r="BB1454" s="8"/>
      <c r="BC1454" s="8"/>
      <c r="BD1454" s="8"/>
      <c r="BE1454" s="8"/>
      <c r="BF1454" s="8"/>
      <c r="BG1454" s="8"/>
      <c r="BH1454" s="8"/>
      <c r="BI1454" s="8"/>
      <c r="BJ1454" s="8"/>
      <c r="BK1454" s="8"/>
      <c r="BL1454" s="8"/>
      <c r="BM1454" s="8"/>
      <c r="BN1454" s="8"/>
      <c r="BO1454" s="8"/>
      <c r="BP1454" s="8"/>
      <c r="BQ1454" s="8"/>
      <c r="BR1454" s="10"/>
      <c r="BS1454" s="8"/>
      <c r="BT1454" s="8"/>
      <c r="BU1454" s="8"/>
      <c r="BV1454" s="8"/>
      <c r="BW1454" s="8"/>
      <c r="BX1454" s="8"/>
      <c r="BY1454" s="8"/>
      <c r="BZ1454" s="8"/>
      <c r="CA1454" s="8"/>
      <c r="CB1454" s="8"/>
      <c r="CC1454" s="8"/>
      <c r="CD1454" s="8"/>
      <c r="CE1454" s="8"/>
      <c r="CF1454" s="8"/>
      <c r="CG1454" s="8"/>
      <c r="CH1454" s="8"/>
      <c r="CI1454" s="8"/>
      <c r="CJ1454" s="8"/>
      <c r="CK1454" s="10"/>
      <c r="CL1454" s="8"/>
      <c r="CM1454" s="8"/>
      <c r="CN1454" s="8"/>
      <c r="CO1454" s="8"/>
      <c r="CP1454" s="8"/>
    </row>
    <row r="1455" spans="2:94">
      <c r="B1455" s="6">
        <v>1454</v>
      </c>
      <c r="C1455" s="7">
        <v>15</v>
      </c>
      <c r="D1455" s="8" t="s">
        <v>5186</v>
      </c>
      <c r="E1455" s="8" t="s">
        <v>396</v>
      </c>
      <c r="F1455" s="8" t="s">
        <v>439</v>
      </c>
      <c r="G1455" s="8"/>
      <c r="H1455" s="8" t="s">
        <v>862</v>
      </c>
      <c r="I1455" s="8"/>
      <c r="J1455" s="8" t="s">
        <v>2585</v>
      </c>
      <c r="K1455" s="8"/>
      <c r="L1455" s="8"/>
      <c r="M1455" s="8" t="s">
        <v>5187</v>
      </c>
      <c r="N1455" s="8" t="s">
        <v>440</v>
      </c>
      <c r="O1455" s="8"/>
      <c r="P1455" s="8"/>
      <c r="Q1455" s="8" t="s">
        <v>5188</v>
      </c>
      <c r="R1455" s="8" t="s">
        <v>491</v>
      </c>
      <c r="S1455" s="8" t="s">
        <v>5189</v>
      </c>
      <c r="T1455" s="8"/>
      <c r="U1455" s="8"/>
      <c r="V1455" s="8" t="s">
        <v>441</v>
      </c>
      <c r="W1455" s="8"/>
      <c r="X1455" s="10"/>
      <c r="Y1455" s="8"/>
      <c r="Z1455" s="8"/>
      <c r="AA1455" s="8"/>
      <c r="AB1455" s="8"/>
      <c r="AC1455" s="8"/>
      <c r="AD1455" s="8"/>
      <c r="AE1455" s="8" t="s">
        <v>1655</v>
      </c>
      <c r="AF1455" s="8"/>
      <c r="AG1455" s="8"/>
      <c r="AH1455" s="8" t="s">
        <v>393</v>
      </c>
      <c r="AI1455" s="8" t="s">
        <v>1512</v>
      </c>
      <c r="AJ1455" s="8"/>
      <c r="AK1455" s="8" t="s">
        <v>412</v>
      </c>
      <c r="AL1455" s="8" t="s">
        <v>1493</v>
      </c>
      <c r="AM1455" s="8" t="s">
        <v>3355</v>
      </c>
      <c r="AN1455" s="8" t="s">
        <v>415</v>
      </c>
      <c r="AO1455" s="8"/>
      <c r="AP1455" s="8"/>
      <c r="AQ1455" s="8"/>
      <c r="AR1455" s="8"/>
      <c r="AS1455" s="8"/>
      <c r="AT1455" s="8"/>
      <c r="AU1455" s="8"/>
      <c r="AV1455" s="8"/>
      <c r="AW1455" s="8"/>
      <c r="AX1455" s="8"/>
      <c r="AY1455" s="8"/>
      <c r="AZ1455" s="8"/>
      <c r="BA1455" s="8"/>
      <c r="BB1455" s="8"/>
      <c r="BC1455" s="8"/>
      <c r="BD1455" s="8"/>
      <c r="BE1455" s="8"/>
      <c r="BF1455" s="8"/>
      <c r="BG1455" s="8"/>
      <c r="BH1455" s="8"/>
      <c r="BI1455" s="8" t="s">
        <v>5190</v>
      </c>
      <c r="BJ1455" s="8"/>
      <c r="BK1455" s="8"/>
      <c r="BL1455" s="8"/>
      <c r="BM1455" s="8"/>
      <c r="BN1455" s="8"/>
      <c r="BO1455" s="8"/>
      <c r="BP1455" s="8"/>
      <c r="BQ1455" s="8"/>
      <c r="BR1455" s="10"/>
      <c r="BS1455" s="8" t="s">
        <v>1891</v>
      </c>
      <c r="BT1455" s="8"/>
      <c r="BU1455" s="8"/>
      <c r="BV1455" s="8" t="s">
        <v>1550</v>
      </c>
      <c r="BW1455" s="8"/>
      <c r="BX1455" s="8"/>
      <c r="BY1455" s="8"/>
      <c r="BZ1455" s="8"/>
      <c r="CA1455" s="8"/>
      <c r="CB1455" s="8"/>
      <c r="CC1455" s="8"/>
      <c r="CD1455" s="8"/>
      <c r="CE1455" s="8"/>
      <c r="CF1455" s="8"/>
      <c r="CG1455" s="8"/>
      <c r="CH1455" s="8"/>
      <c r="CI1455" s="8"/>
      <c r="CJ1455" s="8"/>
      <c r="CK1455" s="10"/>
      <c r="CL1455" s="8"/>
      <c r="CM1455" s="8"/>
      <c r="CN1455" s="8"/>
      <c r="CO1455" s="8"/>
      <c r="CP1455" s="8"/>
    </row>
    <row r="1456" spans="2:94">
      <c r="B1456" s="6">
        <v>1455</v>
      </c>
      <c r="C1456" s="7">
        <v>15</v>
      </c>
      <c r="D1456" s="8" t="s">
        <v>1572</v>
      </c>
      <c r="E1456" s="8"/>
      <c r="F1456" s="8" t="s">
        <v>439</v>
      </c>
      <c r="G1456" s="8"/>
      <c r="H1456" s="8" t="s">
        <v>862</v>
      </c>
      <c r="I1456" s="8"/>
      <c r="J1456" s="8" t="s">
        <v>2585</v>
      </c>
      <c r="K1456" s="8"/>
      <c r="L1456" s="8"/>
      <c r="M1456" s="8" t="s">
        <v>5191</v>
      </c>
      <c r="N1456" s="8" t="s">
        <v>407</v>
      </c>
      <c r="O1456" s="8"/>
      <c r="P1456" s="8"/>
      <c r="Q1456" s="8" t="s">
        <v>1574</v>
      </c>
      <c r="R1456" s="8" t="s">
        <v>408</v>
      </c>
      <c r="S1456" s="8" t="s">
        <v>1575</v>
      </c>
      <c r="T1456" s="8"/>
      <c r="U1456" s="8"/>
      <c r="V1456" s="8" t="s">
        <v>571</v>
      </c>
      <c r="W1456" s="8" t="s">
        <v>410</v>
      </c>
      <c r="X1456" s="10" t="s">
        <v>1576</v>
      </c>
      <c r="Y1456" s="8"/>
      <c r="Z1456" s="8"/>
      <c r="AA1456" s="8"/>
      <c r="AB1456" s="8"/>
      <c r="AC1456" s="8"/>
      <c r="AD1456" s="8"/>
      <c r="AE1456" s="8"/>
      <c r="AF1456" s="8"/>
      <c r="AG1456" s="8"/>
      <c r="AH1456" s="8" t="s">
        <v>400</v>
      </c>
      <c r="AI1456" s="8" t="s">
        <v>58</v>
      </c>
      <c r="AJ1456" s="8"/>
      <c r="AK1456" s="8" t="s">
        <v>412</v>
      </c>
      <c r="AL1456" s="8" t="s">
        <v>413</v>
      </c>
      <c r="AM1456" s="8" t="s">
        <v>1577</v>
      </c>
      <c r="AN1456" s="8"/>
      <c r="AO1456" s="8"/>
      <c r="AP1456" s="8"/>
      <c r="AQ1456" s="8"/>
      <c r="AR1456" s="8"/>
      <c r="AS1456" s="8"/>
      <c r="AT1456" s="8"/>
      <c r="AU1456" s="8"/>
      <c r="AV1456" s="8"/>
      <c r="AW1456" s="8" t="s">
        <v>452</v>
      </c>
      <c r="AX1456" s="8" t="s">
        <v>416</v>
      </c>
      <c r="AY1456" s="8" t="s">
        <v>410</v>
      </c>
      <c r="AZ1456" s="8" t="s">
        <v>987</v>
      </c>
      <c r="BA1456" s="8"/>
      <c r="BB1456" s="8"/>
      <c r="BC1456" s="8"/>
      <c r="BD1456" s="8"/>
      <c r="BE1456" s="8"/>
      <c r="BF1456" s="8"/>
      <c r="BG1456" s="8"/>
      <c r="BH1456" s="8"/>
      <c r="BI1456" s="8" t="s">
        <v>1578</v>
      </c>
      <c r="BJ1456" s="8"/>
      <c r="BK1456" s="8"/>
      <c r="BL1456" s="8"/>
      <c r="BM1456" s="8"/>
      <c r="BN1456" s="8"/>
      <c r="BO1456" s="8" t="s">
        <v>404</v>
      </c>
      <c r="BP1456" s="8"/>
      <c r="BQ1456" s="8"/>
      <c r="BR1456" s="10"/>
      <c r="BS1456" s="8"/>
      <c r="BT1456" s="8"/>
      <c r="BU1456" s="8" t="s">
        <v>419</v>
      </c>
      <c r="BV1456" s="8"/>
      <c r="BW1456" s="8"/>
      <c r="BX1456" s="8"/>
      <c r="BY1456" s="8"/>
      <c r="BZ1456" s="8"/>
      <c r="CA1456" s="8"/>
      <c r="CB1456" s="8"/>
      <c r="CC1456" s="8"/>
      <c r="CD1456" s="8"/>
      <c r="CE1456" s="8"/>
      <c r="CF1456" s="8"/>
      <c r="CG1456" s="8"/>
      <c r="CH1456" s="8"/>
      <c r="CI1456" s="8"/>
      <c r="CJ1456" s="8"/>
      <c r="CK1456" s="10"/>
      <c r="CL1456" s="8"/>
      <c r="CM1456" s="8"/>
      <c r="CN1456" s="8"/>
      <c r="CO1456" s="8"/>
      <c r="CP1456" s="8"/>
    </row>
    <row r="1457" spans="2:94">
      <c r="B1457" s="6">
        <v>1456</v>
      </c>
      <c r="C1457" s="7">
        <v>13</v>
      </c>
      <c r="D1457" s="8" t="s">
        <v>5192</v>
      </c>
      <c r="E1457" s="8" t="s">
        <v>396</v>
      </c>
      <c r="F1457" s="8" t="s">
        <v>439</v>
      </c>
      <c r="G1457" s="8"/>
      <c r="H1457" s="8" t="s">
        <v>862</v>
      </c>
      <c r="I1457" s="8"/>
      <c r="J1457" s="8" t="s">
        <v>2641</v>
      </c>
      <c r="K1457" s="8"/>
      <c r="L1457" s="8"/>
      <c r="M1457" s="8" t="s">
        <v>5193</v>
      </c>
      <c r="N1457" s="8" t="s">
        <v>440</v>
      </c>
      <c r="O1457" s="8" t="s">
        <v>397</v>
      </c>
      <c r="P1457" s="8"/>
      <c r="Q1457" s="8" t="s">
        <v>5194</v>
      </c>
      <c r="R1457" s="8" t="s">
        <v>868</v>
      </c>
      <c r="S1457" s="8" t="s">
        <v>5195</v>
      </c>
      <c r="T1457" s="8"/>
      <c r="U1457" s="8"/>
      <c r="V1457" s="8" t="s">
        <v>571</v>
      </c>
      <c r="W1457" s="8" t="s">
        <v>105</v>
      </c>
      <c r="X1457" s="10" t="s">
        <v>5196</v>
      </c>
      <c r="Y1457" s="8"/>
      <c r="Z1457" s="8"/>
      <c r="AA1457" s="8"/>
      <c r="AB1457" s="8"/>
      <c r="AC1457" s="8"/>
      <c r="AD1457" s="8"/>
      <c r="AE1457" s="8"/>
      <c r="AF1457" s="8"/>
      <c r="AG1457" s="8"/>
      <c r="AH1457" s="8" t="s">
        <v>393</v>
      </c>
      <c r="AI1457" s="8" t="s">
        <v>1512</v>
      </c>
      <c r="AJ1457" s="8"/>
      <c r="AK1457" s="8" t="s">
        <v>394</v>
      </c>
      <c r="AL1457" s="8" t="s">
        <v>395</v>
      </c>
      <c r="AM1457" s="8" t="s">
        <v>444</v>
      </c>
      <c r="AN1457" s="8" t="s">
        <v>445</v>
      </c>
      <c r="AO1457" s="8"/>
      <c r="AP1457" s="8"/>
      <c r="AQ1457" s="8"/>
      <c r="AR1457" s="8"/>
      <c r="AS1457" s="8"/>
      <c r="AT1457" s="8"/>
      <c r="AU1457" s="8"/>
      <c r="AV1457" s="8"/>
      <c r="AW1457" s="8" t="s">
        <v>452</v>
      </c>
      <c r="AX1457" s="8"/>
      <c r="AY1457" s="8" t="s">
        <v>105</v>
      </c>
      <c r="AZ1457" s="8"/>
      <c r="BA1457" s="8"/>
      <c r="BB1457" s="8"/>
      <c r="BC1457" s="8"/>
      <c r="BD1457" s="8"/>
      <c r="BE1457" s="8"/>
      <c r="BF1457" s="8"/>
      <c r="BG1457" s="8"/>
      <c r="BH1457" s="8"/>
      <c r="BI1457" s="8"/>
      <c r="BJ1457" s="8"/>
      <c r="BK1457" s="8"/>
      <c r="BL1457" s="8"/>
      <c r="BM1457" s="8"/>
      <c r="BN1457" s="8"/>
      <c r="BO1457" s="8"/>
      <c r="BP1457" s="8"/>
      <c r="BQ1457" s="8" t="s">
        <v>5195</v>
      </c>
      <c r="BR1457" s="10"/>
      <c r="BS1457" s="8"/>
      <c r="BT1457" s="8"/>
      <c r="BU1457" s="8"/>
      <c r="BV1457" s="8"/>
      <c r="BW1457" s="8"/>
      <c r="BX1457" s="8"/>
      <c r="BY1457" s="8"/>
      <c r="BZ1457" s="8"/>
      <c r="CA1457" s="8"/>
      <c r="CB1457" s="8"/>
      <c r="CC1457" s="8"/>
      <c r="CD1457" s="8"/>
      <c r="CE1457" s="8"/>
      <c r="CF1457" s="8"/>
      <c r="CG1457" s="8"/>
      <c r="CH1457" s="8"/>
      <c r="CI1457" s="8"/>
      <c r="CJ1457" s="8"/>
      <c r="CK1457" s="10"/>
      <c r="CL1457" s="8"/>
      <c r="CM1457" s="8"/>
      <c r="CN1457" s="8"/>
      <c r="CO1457" s="8"/>
      <c r="CP1457" s="8"/>
    </row>
    <row r="1458" spans="2:94">
      <c r="B1458" s="6">
        <v>1457</v>
      </c>
      <c r="C1458" s="7">
        <v>14</v>
      </c>
      <c r="D1458" s="8" t="s">
        <v>5197</v>
      </c>
      <c r="E1458" s="8"/>
      <c r="F1458" s="8" t="s">
        <v>439</v>
      </c>
      <c r="G1458" s="8"/>
      <c r="H1458" s="8" t="s">
        <v>862</v>
      </c>
      <c r="I1458" s="8"/>
      <c r="J1458" s="8" t="s">
        <v>2641</v>
      </c>
      <c r="K1458" s="8"/>
      <c r="L1458" s="8"/>
      <c r="M1458" s="8" t="s">
        <v>5198</v>
      </c>
      <c r="N1458" s="8" t="s">
        <v>440</v>
      </c>
      <c r="O1458" s="8"/>
      <c r="P1458" s="8"/>
      <c r="Q1458" s="8" t="s">
        <v>5199</v>
      </c>
      <c r="R1458" s="8" t="s">
        <v>398</v>
      </c>
      <c r="S1458" s="8" t="s">
        <v>5200</v>
      </c>
      <c r="T1458" s="8"/>
      <c r="U1458" s="8"/>
      <c r="V1458" s="8" t="s">
        <v>667</v>
      </c>
      <c r="W1458" s="8"/>
      <c r="X1458" s="10"/>
      <c r="Y1458" s="8"/>
      <c r="Z1458" s="8"/>
      <c r="AA1458" s="8"/>
      <c r="AB1458" s="8"/>
      <c r="AC1458" s="8"/>
      <c r="AD1458" s="8"/>
      <c r="AE1458" s="8"/>
      <c r="AF1458" s="8"/>
      <c r="AG1458" s="8"/>
      <c r="AH1458" s="8" t="s">
        <v>393</v>
      </c>
      <c r="AI1458" s="8" t="s">
        <v>1512</v>
      </c>
      <c r="AJ1458" s="8"/>
      <c r="AK1458" s="8" t="s">
        <v>394</v>
      </c>
      <c r="AL1458" s="8" t="s">
        <v>395</v>
      </c>
      <c r="AM1458" s="8" t="s">
        <v>444</v>
      </c>
      <c r="AN1458" s="8" t="s">
        <v>445</v>
      </c>
      <c r="AO1458" s="8"/>
      <c r="AP1458" s="8"/>
      <c r="AQ1458" s="8"/>
      <c r="AR1458" s="8"/>
      <c r="AS1458" s="8"/>
      <c r="AT1458" s="8"/>
      <c r="AU1458" s="8"/>
      <c r="AV1458" s="8"/>
      <c r="AW1458" s="8"/>
      <c r="AX1458" s="8"/>
      <c r="AY1458" s="8"/>
      <c r="AZ1458" s="8"/>
      <c r="BA1458" s="8"/>
      <c r="BB1458" s="8"/>
      <c r="BC1458" s="8"/>
      <c r="BD1458" s="8"/>
      <c r="BE1458" s="8"/>
      <c r="BF1458" s="8"/>
      <c r="BG1458" s="8"/>
      <c r="BH1458" s="8"/>
      <c r="BI1458" s="8"/>
      <c r="BJ1458" s="8"/>
      <c r="BK1458" s="8"/>
      <c r="BL1458" s="8"/>
      <c r="BM1458" s="8"/>
      <c r="BN1458" s="8"/>
      <c r="BO1458" s="8" t="s">
        <v>404</v>
      </c>
      <c r="BP1458" s="8"/>
      <c r="BQ1458" s="8" t="s">
        <v>5200</v>
      </c>
      <c r="BR1458" s="10"/>
      <c r="BS1458" s="8"/>
      <c r="BT1458" s="8"/>
      <c r="BU1458" s="8"/>
      <c r="BV1458" s="8"/>
      <c r="BW1458" s="8"/>
      <c r="BX1458" s="8"/>
      <c r="BY1458" s="8"/>
      <c r="BZ1458" s="8"/>
      <c r="CA1458" s="8"/>
      <c r="CB1458" s="8"/>
      <c r="CC1458" s="8"/>
      <c r="CD1458" s="8"/>
      <c r="CE1458" s="8"/>
      <c r="CF1458" s="8"/>
      <c r="CG1458" s="8"/>
      <c r="CH1458" s="8"/>
      <c r="CI1458" s="8"/>
      <c r="CJ1458" s="8"/>
      <c r="CK1458" s="10"/>
      <c r="CL1458" s="8"/>
      <c r="CM1458" s="8"/>
      <c r="CN1458" s="8"/>
      <c r="CO1458" s="8"/>
      <c r="CP1458" s="8"/>
    </row>
    <row r="1459" spans="2:94">
      <c r="B1459" s="6">
        <v>1458</v>
      </c>
      <c r="C1459" s="7">
        <v>15</v>
      </c>
      <c r="D1459" s="8" t="s">
        <v>5201</v>
      </c>
      <c r="E1459" s="8"/>
      <c r="F1459" s="8" t="s">
        <v>439</v>
      </c>
      <c r="G1459" s="8"/>
      <c r="H1459" s="8" t="s">
        <v>862</v>
      </c>
      <c r="I1459" s="8"/>
      <c r="J1459" s="8" t="s">
        <v>2585</v>
      </c>
      <c r="K1459" s="8"/>
      <c r="L1459" s="8"/>
      <c r="M1459" s="8" t="s">
        <v>5202</v>
      </c>
      <c r="N1459" s="8" t="s">
        <v>407</v>
      </c>
      <c r="O1459" s="8"/>
      <c r="P1459" s="8"/>
      <c r="Q1459" s="8" t="s">
        <v>5203</v>
      </c>
      <c r="R1459" s="8" t="s">
        <v>732</v>
      </c>
      <c r="S1459" s="8" t="s">
        <v>5204</v>
      </c>
      <c r="T1459" s="8"/>
      <c r="U1459" s="8"/>
      <c r="V1459" s="8" t="s">
        <v>571</v>
      </c>
      <c r="W1459" s="8" t="s">
        <v>105</v>
      </c>
      <c r="X1459" s="10" t="s">
        <v>2008</v>
      </c>
      <c r="Y1459" s="8"/>
      <c r="Z1459" s="8"/>
      <c r="AA1459" s="8"/>
      <c r="AB1459" s="8"/>
      <c r="AC1459" s="8"/>
      <c r="AD1459" s="8"/>
      <c r="AE1459" s="8"/>
      <c r="AF1459" s="8"/>
      <c r="AG1459" s="8"/>
      <c r="AH1459" s="8" t="s">
        <v>400</v>
      </c>
      <c r="AI1459" s="8" t="s">
        <v>58</v>
      </c>
      <c r="AJ1459" s="8"/>
      <c r="AK1459" s="8" t="s">
        <v>412</v>
      </c>
      <c r="AL1459" s="8" t="s">
        <v>413</v>
      </c>
      <c r="AM1459" s="8" t="s">
        <v>905</v>
      </c>
      <c r="AN1459" s="8" t="s">
        <v>415</v>
      </c>
      <c r="AO1459" s="8"/>
      <c r="AP1459" s="8"/>
      <c r="AQ1459" s="8"/>
      <c r="AR1459" s="8"/>
      <c r="AS1459" s="8"/>
      <c r="AT1459" s="8"/>
      <c r="AU1459" s="8"/>
      <c r="AV1459" s="8"/>
      <c r="AW1459" s="8"/>
      <c r="AX1459" s="8" t="s">
        <v>416</v>
      </c>
      <c r="AY1459" s="8" t="s">
        <v>105</v>
      </c>
      <c r="AZ1459" s="8" t="s">
        <v>987</v>
      </c>
      <c r="BA1459" s="8"/>
      <c r="BB1459" s="8"/>
      <c r="BC1459" s="8"/>
      <c r="BD1459" s="8"/>
      <c r="BE1459" s="8"/>
      <c r="BF1459" s="8"/>
      <c r="BG1459" s="8"/>
      <c r="BH1459" s="8"/>
      <c r="BI1459" s="8" t="s">
        <v>5205</v>
      </c>
      <c r="BJ1459" s="8"/>
      <c r="BK1459" s="8"/>
      <c r="BL1459" s="8"/>
      <c r="BM1459" s="8"/>
      <c r="BN1459" s="8"/>
      <c r="BO1459" s="8"/>
      <c r="BP1459" s="8"/>
      <c r="BQ1459" s="8"/>
      <c r="BR1459" s="10"/>
      <c r="BS1459" s="8"/>
      <c r="BT1459" s="8"/>
      <c r="BU1459" s="8"/>
      <c r="BV1459" s="8"/>
      <c r="BW1459" s="8"/>
      <c r="BX1459" s="8"/>
      <c r="BY1459" s="8"/>
      <c r="BZ1459" s="8"/>
      <c r="CA1459" s="8"/>
      <c r="CB1459" s="8"/>
      <c r="CC1459" s="8"/>
      <c r="CD1459" s="8"/>
      <c r="CE1459" s="8"/>
      <c r="CF1459" s="8"/>
      <c r="CG1459" s="8"/>
      <c r="CH1459" s="8"/>
      <c r="CI1459" s="8"/>
      <c r="CJ1459" s="8"/>
      <c r="CK1459" s="10"/>
      <c r="CL1459" s="8"/>
      <c r="CM1459" s="8"/>
      <c r="CN1459" s="8"/>
      <c r="CO1459" s="8"/>
      <c r="CP1459" s="8"/>
    </row>
    <row r="1460" spans="2:94">
      <c r="B1460" s="6">
        <v>1459</v>
      </c>
      <c r="C1460" s="7">
        <v>15</v>
      </c>
      <c r="D1460" s="8" t="s">
        <v>5206</v>
      </c>
      <c r="E1460" s="8"/>
      <c r="F1460" s="8" t="s">
        <v>439</v>
      </c>
      <c r="G1460" s="8"/>
      <c r="H1460" s="8" t="s">
        <v>862</v>
      </c>
      <c r="I1460" s="8"/>
      <c r="J1460" s="8" t="s">
        <v>2585</v>
      </c>
      <c r="K1460" s="8"/>
      <c r="L1460" s="8"/>
      <c r="M1460" s="8" t="s">
        <v>5207</v>
      </c>
      <c r="N1460" s="8" t="s">
        <v>440</v>
      </c>
      <c r="O1460" s="8"/>
      <c r="P1460" s="8"/>
      <c r="Q1460" s="8" t="s">
        <v>5208</v>
      </c>
      <c r="R1460" s="8" t="s">
        <v>391</v>
      </c>
      <c r="S1460" s="8" t="s">
        <v>5209</v>
      </c>
      <c r="T1460" s="8"/>
      <c r="U1460" s="8"/>
      <c r="V1460" s="8" t="s">
        <v>1021</v>
      </c>
      <c r="W1460" s="8"/>
      <c r="X1460" s="10"/>
      <c r="Y1460" s="8"/>
      <c r="Z1460" s="8"/>
      <c r="AA1460" s="8"/>
      <c r="AB1460" s="8"/>
      <c r="AC1460" s="8"/>
      <c r="AD1460" s="8"/>
      <c r="AE1460" s="8" t="s">
        <v>5210</v>
      </c>
      <c r="AF1460" s="8"/>
      <c r="AG1460" s="8"/>
      <c r="AH1460" s="8" t="s">
        <v>400</v>
      </c>
      <c r="AI1460" s="8" t="s">
        <v>58</v>
      </c>
      <c r="AJ1460" s="8"/>
      <c r="AK1460" s="8" t="s">
        <v>394</v>
      </c>
      <c r="AL1460" s="8" t="s">
        <v>395</v>
      </c>
      <c r="AM1460" s="8" t="s">
        <v>5211</v>
      </c>
      <c r="AN1460" s="8" t="s">
        <v>415</v>
      </c>
      <c r="AO1460" s="8"/>
      <c r="AP1460" s="8"/>
      <c r="AQ1460" s="8"/>
      <c r="AR1460" s="8"/>
      <c r="AS1460" s="8"/>
      <c r="AT1460" s="8"/>
      <c r="AU1460" s="8"/>
      <c r="AV1460" s="8"/>
      <c r="AW1460" s="8" t="s">
        <v>452</v>
      </c>
      <c r="AX1460" s="8"/>
      <c r="AY1460" s="8"/>
      <c r="AZ1460" s="8"/>
      <c r="BA1460" s="8"/>
      <c r="BB1460" s="8"/>
      <c r="BC1460" s="8"/>
      <c r="BD1460" s="8"/>
      <c r="BE1460" s="8"/>
      <c r="BF1460" s="8"/>
      <c r="BG1460" s="8"/>
      <c r="BH1460" s="8"/>
      <c r="BI1460" s="8" t="s">
        <v>5212</v>
      </c>
      <c r="BJ1460" s="8"/>
      <c r="BK1460" s="8"/>
      <c r="BL1460" s="8" t="s">
        <v>5213</v>
      </c>
      <c r="BM1460" s="8" t="s">
        <v>5214</v>
      </c>
      <c r="BN1460" s="8" t="s">
        <v>5215</v>
      </c>
      <c r="BO1460" s="8" t="s">
        <v>404</v>
      </c>
      <c r="BP1460" s="8"/>
      <c r="BQ1460" s="8"/>
      <c r="BR1460" s="10"/>
      <c r="BS1460" s="8" t="s">
        <v>405</v>
      </c>
      <c r="BT1460" s="8" t="s">
        <v>5216</v>
      </c>
      <c r="BU1460" s="8"/>
      <c r="BV1460" s="8" t="s">
        <v>5217</v>
      </c>
      <c r="BW1460" s="8"/>
      <c r="BX1460" s="8"/>
      <c r="BY1460" s="8"/>
      <c r="BZ1460" s="8"/>
      <c r="CA1460" s="8"/>
      <c r="CB1460" s="8"/>
      <c r="CC1460" s="8"/>
      <c r="CD1460" s="8"/>
      <c r="CE1460" s="8"/>
      <c r="CF1460" s="8"/>
      <c r="CG1460" s="8"/>
      <c r="CH1460" s="8"/>
      <c r="CI1460" s="8"/>
      <c r="CJ1460" s="8"/>
      <c r="CK1460" s="10"/>
      <c r="CL1460" s="8"/>
      <c r="CM1460" s="8"/>
      <c r="CN1460" s="8"/>
      <c r="CO1460" s="8"/>
      <c r="CP1460" s="8"/>
    </row>
    <row r="1461" spans="2:94">
      <c r="B1461" s="6">
        <v>1460</v>
      </c>
      <c r="C1461" s="7">
        <v>14</v>
      </c>
      <c r="D1461" s="8" t="s">
        <v>5218</v>
      </c>
      <c r="E1461" s="8"/>
      <c r="F1461" s="8" t="s">
        <v>439</v>
      </c>
      <c r="G1461" s="8"/>
      <c r="H1461" s="8" t="s">
        <v>862</v>
      </c>
      <c r="I1461" s="8"/>
      <c r="J1461" s="8" t="s">
        <v>2641</v>
      </c>
      <c r="K1461" s="8"/>
      <c r="L1461" s="8"/>
      <c r="M1461" s="8" t="s">
        <v>5219</v>
      </c>
      <c r="N1461" s="8" t="s">
        <v>440</v>
      </c>
      <c r="O1461" s="8" t="s">
        <v>397</v>
      </c>
      <c r="P1461" s="8"/>
      <c r="Q1461" s="8" t="s">
        <v>5220</v>
      </c>
      <c r="R1461" s="8" t="s">
        <v>398</v>
      </c>
      <c r="S1461" s="8" t="s">
        <v>5221</v>
      </c>
      <c r="T1461" s="8"/>
      <c r="U1461" s="8"/>
      <c r="V1461" s="8" t="s">
        <v>1405</v>
      </c>
      <c r="W1461" s="8"/>
      <c r="X1461" s="10"/>
      <c r="Y1461" s="8"/>
      <c r="Z1461" s="8"/>
      <c r="AA1461" s="8"/>
      <c r="AB1461" s="8"/>
      <c r="AC1461" s="8"/>
      <c r="AD1461" s="8"/>
      <c r="AE1461" s="8"/>
      <c r="AF1461" s="8"/>
      <c r="AG1461" s="8"/>
      <c r="AH1461" s="8" t="s">
        <v>393</v>
      </c>
      <c r="AI1461" s="8" t="s">
        <v>59</v>
      </c>
      <c r="AJ1461" s="8"/>
      <c r="AK1461" s="8" t="s">
        <v>394</v>
      </c>
      <c r="AL1461" s="8" t="s">
        <v>395</v>
      </c>
      <c r="AM1461" s="8" t="s">
        <v>5222</v>
      </c>
      <c r="AN1461" s="8" t="s">
        <v>415</v>
      </c>
      <c r="AO1461" s="8"/>
      <c r="AP1461" s="8"/>
      <c r="AQ1461" s="8"/>
      <c r="AR1461" s="8"/>
      <c r="AS1461" s="8"/>
      <c r="AT1461" s="8"/>
      <c r="AU1461" s="8"/>
      <c r="AV1461" s="8"/>
      <c r="AW1461" s="8" t="s">
        <v>452</v>
      </c>
      <c r="AX1461" s="8"/>
      <c r="AY1461" s="8"/>
      <c r="AZ1461" s="8"/>
      <c r="BA1461" s="8"/>
      <c r="BB1461" s="8"/>
      <c r="BC1461" s="8"/>
      <c r="BD1461" s="8"/>
      <c r="BE1461" s="8"/>
      <c r="BF1461" s="8"/>
      <c r="BG1461" s="8"/>
      <c r="BH1461" s="8"/>
      <c r="BI1461" s="8" t="s">
        <v>5223</v>
      </c>
      <c r="BJ1461" s="8"/>
      <c r="BK1461" s="8"/>
      <c r="BL1461" s="8"/>
      <c r="BM1461" s="8"/>
      <c r="BN1461" s="8"/>
      <c r="BO1461" s="8"/>
      <c r="BP1461" s="8"/>
      <c r="BQ1461" s="8"/>
      <c r="BR1461" s="10"/>
      <c r="BS1461" s="8"/>
      <c r="BT1461" s="8"/>
      <c r="BU1461" s="8"/>
      <c r="BV1461" s="8"/>
      <c r="BW1461" s="8"/>
      <c r="BX1461" s="8"/>
      <c r="BY1461" s="8"/>
      <c r="BZ1461" s="8"/>
      <c r="CA1461" s="8"/>
      <c r="CB1461" s="8"/>
      <c r="CC1461" s="8"/>
      <c r="CD1461" s="8"/>
      <c r="CE1461" s="8"/>
      <c r="CF1461" s="8"/>
      <c r="CG1461" s="8"/>
      <c r="CH1461" s="8"/>
      <c r="CI1461" s="8"/>
      <c r="CJ1461" s="8"/>
      <c r="CK1461" s="10"/>
      <c r="CL1461" s="8"/>
      <c r="CM1461" s="8"/>
      <c r="CN1461" s="8"/>
      <c r="CO1461" s="8"/>
      <c r="CP1461" s="8"/>
    </row>
    <row r="1462" spans="2:94">
      <c r="B1462" s="6">
        <v>1461</v>
      </c>
      <c r="C1462" s="7">
        <v>14</v>
      </c>
      <c r="D1462" s="8" t="s">
        <v>5224</v>
      </c>
      <c r="E1462" s="8"/>
      <c r="F1462" s="8" t="s">
        <v>439</v>
      </c>
      <c r="G1462" s="8"/>
      <c r="H1462" s="8" t="s">
        <v>862</v>
      </c>
      <c r="I1462" s="8"/>
      <c r="J1462" s="8" t="s">
        <v>2585</v>
      </c>
      <c r="K1462" s="8"/>
      <c r="L1462" s="8"/>
      <c r="M1462" s="8" t="s">
        <v>5225</v>
      </c>
      <c r="N1462" s="8" t="s">
        <v>440</v>
      </c>
      <c r="O1462" s="8"/>
      <c r="P1462" s="8"/>
      <c r="Q1462" s="8" t="s">
        <v>5226</v>
      </c>
      <c r="R1462" s="8" t="s">
        <v>391</v>
      </c>
      <c r="S1462" s="8" t="s">
        <v>5227</v>
      </c>
      <c r="T1462" s="8"/>
      <c r="U1462" s="8"/>
      <c r="V1462" s="8" t="s">
        <v>1421</v>
      </c>
      <c r="W1462" s="8"/>
      <c r="X1462" s="10"/>
      <c r="Y1462" s="8"/>
      <c r="Z1462" s="8"/>
      <c r="AA1462" s="8"/>
      <c r="AB1462" s="8"/>
      <c r="AC1462" s="8"/>
      <c r="AD1462" s="8"/>
      <c r="AE1462" s="8" t="s">
        <v>1944</v>
      </c>
      <c r="AF1462" s="8"/>
      <c r="AG1462" s="8"/>
      <c r="AH1462" s="8" t="s">
        <v>393</v>
      </c>
      <c r="AI1462" s="8" t="s">
        <v>1512</v>
      </c>
      <c r="AJ1462" s="8"/>
      <c r="AK1462" s="8" t="s">
        <v>394</v>
      </c>
      <c r="AL1462" s="8" t="s">
        <v>395</v>
      </c>
      <c r="AM1462" s="8" t="s">
        <v>5228</v>
      </c>
      <c r="AN1462" s="8" t="s">
        <v>415</v>
      </c>
      <c r="AO1462" s="8"/>
      <c r="AP1462" s="8"/>
      <c r="AQ1462" s="8"/>
      <c r="AR1462" s="8"/>
      <c r="AS1462" s="8"/>
      <c r="AT1462" s="8"/>
      <c r="AU1462" s="8"/>
      <c r="AV1462" s="8"/>
      <c r="AW1462" s="8" t="s">
        <v>452</v>
      </c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 t="s">
        <v>5229</v>
      </c>
      <c r="BJ1462" s="8"/>
      <c r="BK1462" s="8"/>
      <c r="BL1462" s="8"/>
      <c r="BM1462" s="8"/>
      <c r="BN1462" s="8"/>
      <c r="BO1462" s="8" t="s">
        <v>404</v>
      </c>
      <c r="BP1462" s="8"/>
      <c r="BQ1462" s="8"/>
      <c r="BR1462" s="10"/>
      <c r="BS1462" s="8" t="s">
        <v>1849</v>
      </c>
      <c r="BT1462" s="8" t="s">
        <v>5230</v>
      </c>
      <c r="BU1462" s="8"/>
      <c r="BV1462" s="8" t="s">
        <v>1550</v>
      </c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10"/>
      <c r="CL1462" s="8"/>
      <c r="CM1462" s="8"/>
      <c r="CN1462" s="8"/>
      <c r="CO1462" s="8"/>
      <c r="CP1462" s="8"/>
    </row>
    <row r="1463" spans="2:94">
      <c r="B1463" s="6">
        <v>1462</v>
      </c>
      <c r="C1463" s="7">
        <v>14</v>
      </c>
      <c r="D1463" s="8" t="s">
        <v>5231</v>
      </c>
      <c r="E1463" s="8" t="s">
        <v>396</v>
      </c>
      <c r="F1463" s="8" t="s">
        <v>439</v>
      </c>
      <c r="G1463" s="8"/>
      <c r="H1463" s="8" t="s">
        <v>862</v>
      </c>
      <c r="I1463" s="8"/>
      <c r="J1463" s="8" t="s">
        <v>2585</v>
      </c>
      <c r="K1463" s="8"/>
      <c r="L1463" s="8"/>
      <c r="M1463" s="8" t="s">
        <v>5232</v>
      </c>
      <c r="N1463" s="8" t="s">
        <v>440</v>
      </c>
      <c r="O1463" s="8"/>
      <c r="P1463" s="8"/>
      <c r="Q1463" s="8" t="s">
        <v>5233</v>
      </c>
      <c r="R1463" s="8" t="s">
        <v>491</v>
      </c>
      <c r="S1463" s="8" t="s">
        <v>5234</v>
      </c>
      <c r="T1463" s="8"/>
      <c r="U1463" s="8"/>
      <c r="V1463" s="8" t="s">
        <v>1035</v>
      </c>
      <c r="W1463" s="8"/>
      <c r="X1463" s="10"/>
      <c r="Y1463" s="8"/>
      <c r="Z1463" s="8"/>
      <c r="AA1463" s="8"/>
      <c r="AB1463" s="8"/>
      <c r="AC1463" s="8"/>
      <c r="AD1463" s="8"/>
      <c r="AE1463" s="8" t="s">
        <v>1944</v>
      </c>
      <c r="AF1463" s="8"/>
      <c r="AG1463" s="8"/>
      <c r="AH1463" s="8" t="s">
        <v>393</v>
      </c>
      <c r="AI1463" s="8" t="s">
        <v>1512</v>
      </c>
      <c r="AJ1463" s="8"/>
      <c r="AK1463" s="8" t="s">
        <v>394</v>
      </c>
      <c r="AL1463" s="8" t="s">
        <v>395</v>
      </c>
      <c r="AM1463" s="8" t="s">
        <v>5235</v>
      </c>
      <c r="AN1463" s="8" t="s">
        <v>415</v>
      </c>
      <c r="AO1463" s="8"/>
      <c r="AP1463" s="8"/>
      <c r="AQ1463" s="8"/>
      <c r="AR1463" s="8"/>
      <c r="AS1463" s="8"/>
      <c r="AT1463" s="8"/>
      <c r="AU1463" s="8"/>
      <c r="AV1463" s="8"/>
      <c r="AW1463" s="8"/>
      <c r="AX1463" s="8"/>
      <c r="AY1463" s="8"/>
      <c r="AZ1463" s="8"/>
      <c r="BA1463" s="8"/>
      <c r="BB1463" s="8"/>
      <c r="BC1463" s="8"/>
      <c r="BD1463" s="8"/>
      <c r="BE1463" s="8"/>
      <c r="BF1463" s="8"/>
      <c r="BG1463" s="8"/>
      <c r="BH1463" s="8"/>
      <c r="BI1463" s="8" t="s">
        <v>5236</v>
      </c>
      <c r="BJ1463" s="8"/>
      <c r="BK1463" s="8"/>
      <c r="BL1463" s="8"/>
      <c r="BM1463" s="8"/>
      <c r="BN1463" s="8"/>
      <c r="BO1463" s="8" t="s">
        <v>404</v>
      </c>
      <c r="BP1463" s="8"/>
      <c r="BQ1463" s="8"/>
      <c r="BR1463" s="10"/>
      <c r="BS1463" s="8" t="s">
        <v>1891</v>
      </c>
      <c r="BT1463" s="8"/>
      <c r="BU1463" s="8"/>
      <c r="BV1463" s="8" t="s">
        <v>1550</v>
      </c>
      <c r="BW1463" s="8"/>
      <c r="BX1463" s="8"/>
      <c r="BY1463" s="8"/>
      <c r="BZ1463" s="8"/>
      <c r="CA1463" s="8"/>
      <c r="CB1463" s="8"/>
      <c r="CC1463" s="8"/>
      <c r="CD1463" s="8"/>
      <c r="CE1463" s="8"/>
      <c r="CF1463" s="8"/>
      <c r="CG1463" s="8"/>
      <c r="CH1463" s="8"/>
      <c r="CI1463" s="8"/>
      <c r="CJ1463" s="8"/>
      <c r="CK1463" s="10"/>
      <c r="CL1463" s="8"/>
      <c r="CM1463" s="8"/>
      <c r="CN1463" s="8"/>
      <c r="CO1463" s="8"/>
      <c r="CP1463" s="8"/>
    </row>
    <row r="1464" spans="2:94">
      <c r="B1464" s="6">
        <v>1463</v>
      </c>
      <c r="C1464" s="7">
        <v>14</v>
      </c>
      <c r="D1464" s="8" t="s">
        <v>5237</v>
      </c>
      <c r="E1464" s="8"/>
      <c r="F1464" s="8" t="s">
        <v>439</v>
      </c>
      <c r="G1464" s="8"/>
      <c r="H1464" s="8" t="s">
        <v>862</v>
      </c>
      <c r="I1464" s="8"/>
      <c r="J1464" s="8" t="s">
        <v>2585</v>
      </c>
      <c r="K1464" s="8"/>
      <c r="L1464" s="8"/>
      <c r="M1464" s="8" t="s">
        <v>5238</v>
      </c>
      <c r="N1464" s="8" t="s">
        <v>440</v>
      </c>
      <c r="O1464" s="8"/>
      <c r="P1464" s="8"/>
      <c r="Q1464" s="8" t="s">
        <v>5239</v>
      </c>
      <c r="R1464" s="8" t="s">
        <v>491</v>
      </c>
      <c r="S1464" s="8" t="s">
        <v>5240</v>
      </c>
      <c r="T1464" s="8"/>
      <c r="U1464" s="8"/>
      <c r="V1464" s="8" t="s">
        <v>751</v>
      </c>
      <c r="W1464" s="8" t="s">
        <v>105</v>
      </c>
      <c r="X1464" s="10" t="s">
        <v>5241</v>
      </c>
      <c r="Y1464" s="8"/>
      <c r="Z1464" s="8"/>
      <c r="AA1464" s="8"/>
      <c r="AB1464" s="8"/>
      <c r="AC1464" s="8"/>
      <c r="AD1464" s="8"/>
      <c r="AE1464" s="8"/>
      <c r="AF1464" s="8"/>
      <c r="AG1464" s="8"/>
      <c r="AH1464" s="8" t="s">
        <v>393</v>
      </c>
      <c r="AI1464" s="8" t="s">
        <v>1512</v>
      </c>
      <c r="AJ1464" s="8"/>
      <c r="AK1464" s="8" t="s">
        <v>394</v>
      </c>
      <c r="AL1464" s="8" t="s">
        <v>395</v>
      </c>
      <c r="AM1464" s="8" t="s">
        <v>444</v>
      </c>
      <c r="AN1464" s="8" t="s">
        <v>445</v>
      </c>
      <c r="AO1464" s="8"/>
      <c r="AP1464" s="8"/>
      <c r="AQ1464" s="8"/>
      <c r="AR1464" s="8"/>
      <c r="AS1464" s="8"/>
      <c r="AT1464" s="8"/>
      <c r="AU1464" s="8"/>
      <c r="AV1464" s="8"/>
      <c r="AW1464" s="8"/>
      <c r="AX1464" s="8"/>
      <c r="AY1464" s="8" t="s">
        <v>105</v>
      </c>
      <c r="AZ1464" s="8"/>
      <c r="BA1464" s="8"/>
      <c r="BB1464" s="8"/>
      <c r="BC1464" s="8"/>
      <c r="BD1464" s="8"/>
      <c r="BE1464" s="8"/>
      <c r="BF1464" s="8"/>
      <c r="BG1464" s="8"/>
      <c r="BH1464" s="8"/>
      <c r="BI1464" s="8"/>
      <c r="BJ1464" s="8"/>
      <c r="BK1464" s="8"/>
      <c r="BL1464" s="8"/>
      <c r="BM1464" s="8"/>
      <c r="BN1464" s="8"/>
      <c r="BO1464" s="8"/>
      <c r="BP1464" s="8"/>
      <c r="BQ1464" s="8"/>
      <c r="BR1464" s="10"/>
      <c r="BS1464" s="8"/>
      <c r="BT1464" s="8"/>
      <c r="BU1464" s="8"/>
      <c r="BV1464" s="8"/>
      <c r="BW1464" s="8"/>
      <c r="BX1464" s="8"/>
      <c r="BY1464" s="8"/>
      <c r="BZ1464" s="8"/>
      <c r="CA1464" s="8"/>
      <c r="CB1464" s="8"/>
      <c r="CC1464" s="8"/>
      <c r="CD1464" s="8"/>
      <c r="CE1464" s="8"/>
      <c r="CF1464" s="8"/>
      <c r="CG1464" s="8"/>
      <c r="CH1464" s="8"/>
      <c r="CI1464" s="8"/>
      <c r="CJ1464" s="8"/>
      <c r="CK1464" s="10"/>
      <c r="CL1464" s="8"/>
      <c r="CM1464" s="8"/>
      <c r="CN1464" s="8"/>
      <c r="CO1464" s="8"/>
      <c r="CP1464" s="8"/>
    </row>
    <row r="1465" spans="2:94">
      <c r="B1465" s="6">
        <v>1464</v>
      </c>
      <c r="C1465" s="7">
        <v>15</v>
      </c>
      <c r="D1465" s="8" t="s">
        <v>5242</v>
      </c>
      <c r="E1465" s="8"/>
      <c r="F1465" s="8" t="s">
        <v>439</v>
      </c>
      <c r="G1465" s="8"/>
      <c r="H1465" s="8" t="s">
        <v>862</v>
      </c>
      <c r="I1465" s="8"/>
      <c r="J1465" s="8" t="s">
        <v>2585</v>
      </c>
      <c r="K1465" s="8"/>
      <c r="L1465" s="8"/>
      <c r="M1465" s="8" t="s">
        <v>5243</v>
      </c>
      <c r="N1465" s="8" t="s">
        <v>440</v>
      </c>
      <c r="O1465" s="8"/>
      <c r="P1465" s="8"/>
      <c r="Q1465" s="8" t="s">
        <v>5244</v>
      </c>
      <c r="R1465" s="8" t="s">
        <v>491</v>
      </c>
      <c r="S1465" s="8" t="s">
        <v>5245</v>
      </c>
      <c r="T1465" s="8"/>
      <c r="U1465" s="8"/>
      <c r="V1465" s="8" t="s">
        <v>1021</v>
      </c>
      <c r="W1465" s="8" t="s">
        <v>105</v>
      </c>
      <c r="X1465" s="10" t="s">
        <v>5241</v>
      </c>
      <c r="Y1465" s="8"/>
      <c r="Z1465" s="8"/>
      <c r="AA1465" s="8"/>
      <c r="AB1465" s="8"/>
      <c r="AC1465" s="8"/>
      <c r="AD1465" s="8"/>
      <c r="AE1465" s="8"/>
      <c r="AF1465" s="8"/>
      <c r="AG1465" s="8"/>
      <c r="AH1465" s="8" t="s">
        <v>393</v>
      </c>
      <c r="AI1465" s="8" t="s">
        <v>59</v>
      </c>
      <c r="AJ1465" s="8"/>
      <c r="AK1465" s="8" t="s">
        <v>394</v>
      </c>
      <c r="AL1465" s="8" t="s">
        <v>395</v>
      </c>
      <c r="AM1465" s="8" t="s">
        <v>5246</v>
      </c>
      <c r="AN1465" s="8" t="s">
        <v>415</v>
      </c>
      <c r="AO1465" s="8"/>
      <c r="AP1465" s="8"/>
      <c r="AQ1465" s="8"/>
      <c r="AR1465" s="8"/>
      <c r="AS1465" s="8"/>
      <c r="AT1465" s="8"/>
      <c r="AU1465" s="8"/>
      <c r="AV1465" s="8"/>
      <c r="AW1465" s="8"/>
      <c r="AX1465" s="8"/>
      <c r="AY1465" s="8" t="s">
        <v>105</v>
      </c>
      <c r="AZ1465" s="8"/>
      <c r="BA1465" s="8"/>
      <c r="BB1465" s="8"/>
      <c r="BC1465" s="8"/>
      <c r="BD1465" s="8"/>
      <c r="BE1465" s="8"/>
      <c r="BF1465" s="8"/>
      <c r="BG1465" s="8"/>
      <c r="BH1465" s="8"/>
      <c r="BI1465" s="8" t="s">
        <v>5247</v>
      </c>
      <c r="BJ1465" s="8"/>
      <c r="BK1465" s="8"/>
      <c r="BL1465" s="8"/>
      <c r="BM1465" s="8"/>
      <c r="BN1465" s="8"/>
      <c r="BO1465" s="8"/>
      <c r="BP1465" s="8"/>
      <c r="BQ1465" s="8"/>
      <c r="BR1465" s="10"/>
      <c r="BS1465" s="8" t="s">
        <v>405</v>
      </c>
      <c r="BT1465" s="8"/>
      <c r="BU1465" s="8"/>
      <c r="BV1465" s="8"/>
      <c r="BW1465" s="8"/>
      <c r="BX1465" s="8"/>
      <c r="BY1465" s="8"/>
      <c r="BZ1465" s="8"/>
      <c r="CA1465" s="8"/>
      <c r="CB1465" s="8"/>
      <c r="CC1465" s="8"/>
      <c r="CD1465" s="8"/>
      <c r="CE1465" s="8"/>
      <c r="CF1465" s="8"/>
      <c r="CG1465" s="8"/>
      <c r="CH1465" s="8"/>
      <c r="CI1465" s="8"/>
      <c r="CJ1465" s="8"/>
      <c r="CK1465" s="10"/>
      <c r="CL1465" s="8"/>
      <c r="CM1465" s="8"/>
      <c r="CN1465" s="8"/>
      <c r="CO1465" s="8"/>
      <c r="CP1465" s="8"/>
    </row>
    <row r="1466" spans="2:94">
      <c r="B1466" s="6">
        <v>1465</v>
      </c>
      <c r="C1466" s="7">
        <v>15</v>
      </c>
      <c r="D1466" s="8" t="s">
        <v>5248</v>
      </c>
      <c r="E1466" s="8" t="s">
        <v>396</v>
      </c>
      <c r="F1466" s="8" t="s">
        <v>439</v>
      </c>
      <c r="G1466" s="8"/>
      <c r="H1466" s="8" t="s">
        <v>862</v>
      </c>
      <c r="I1466" s="8"/>
      <c r="J1466" s="8" t="s">
        <v>2585</v>
      </c>
      <c r="K1466" s="8"/>
      <c r="L1466" s="8"/>
      <c r="M1466" s="8" t="s">
        <v>5249</v>
      </c>
      <c r="N1466" s="8" t="s">
        <v>440</v>
      </c>
      <c r="O1466" s="8"/>
      <c r="P1466" s="8"/>
      <c r="Q1466" s="8" t="s">
        <v>5250</v>
      </c>
      <c r="R1466" s="8" t="s">
        <v>1041</v>
      </c>
      <c r="S1466" s="8" t="s">
        <v>5251</v>
      </c>
      <c r="T1466" s="8"/>
      <c r="U1466" s="8"/>
      <c r="V1466" s="8" t="s">
        <v>1183</v>
      </c>
      <c r="W1466" s="8" t="s">
        <v>105</v>
      </c>
      <c r="X1466" s="10" t="s">
        <v>5241</v>
      </c>
      <c r="Y1466" s="8"/>
      <c r="Z1466" s="8"/>
      <c r="AA1466" s="8"/>
      <c r="AB1466" s="8"/>
      <c r="AC1466" s="8"/>
      <c r="AD1466" s="8"/>
      <c r="AE1466" s="8" t="s">
        <v>1545</v>
      </c>
      <c r="AF1466" s="8"/>
      <c r="AG1466" s="8"/>
      <c r="AH1466" s="8" t="s">
        <v>393</v>
      </c>
      <c r="AI1466" s="8" t="s">
        <v>1512</v>
      </c>
      <c r="AJ1466" s="8"/>
      <c r="AK1466" s="8" t="s">
        <v>394</v>
      </c>
      <c r="AL1466" s="8" t="s">
        <v>395</v>
      </c>
      <c r="AM1466" s="8" t="s">
        <v>5252</v>
      </c>
      <c r="AN1466" s="8" t="s">
        <v>415</v>
      </c>
      <c r="AO1466" s="8"/>
      <c r="AP1466" s="8"/>
      <c r="AQ1466" s="8"/>
      <c r="AR1466" s="8"/>
      <c r="AS1466" s="8"/>
      <c r="AT1466" s="8"/>
      <c r="AU1466" s="8"/>
      <c r="AV1466" s="8"/>
      <c r="AW1466" s="8" t="s">
        <v>452</v>
      </c>
      <c r="AX1466" s="8"/>
      <c r="AY1466" s="8" t="s">
        <v>105</v>
      </c>
      <c r="AZ1466" s="8"/>
      <c r="BA1466" s="8"/>
      <c r="BB1466" s="8"/>
      <c r="BC1466" s="8"/>
      <c r="BD1466" s="8"/>
      <c r="BE1466" s="8"/>
      <c r="BF1466" s="8"/>
      <c r="BG1466" s="8"/>
      <c r="BH1466" s="8"/>
      <c r="BI1466" s="8" t="s">
        <v>5253</v>
      </c>
      <c r="BJ1466" s="8"/>
      <c r="BK1466" s="8"/>
      <c r="BL1466" s="8"/>
      <c r="BM1466" s="8"/>
      <c r="BN1466" s="8"/>
      <c r="BO1466" s="8" t="s">
        <v>1532</v>
      </c>
      <c r="BP1466" s="8"/>
      <c r="BQ1466" s="8"/>
      <c r="BR1466" s="10"/>
      <c r="BS1466" s="8" t="s">
        <v>1735</v>
      </c>
      <c r="BT1466" s="8" t="s">
        <v>5254</v>
      </c>
      <c r="BU1466" s="8"/>
      <c r="BV1466" s="8" t="s">
        <v>1550</v>
      </c>
      <c r="BW1466" s="8"/>
      <c r="BX1466" s="8"/>
      <c r="BY1466" s="8"/>
      <c r="BZ1466" s="8"/>
      <c r="CA1466" s="8"/>
      <c r="CB1466" s="8"/>
      <c r="CC1466" s="8"/>
      <c r="CD1466" s="8"/>
      <c r="CE1466" s="8"/>
      <c r="CF1466" s="8"/>
      <c r="CG1466" s="8"/>
      <c r="CH1466" s="8"/>
      <c r="CI1466" s="8"/>
      <c r="CJ1466" s="8"/>
      <c r="CK1466" s="10"/>
      <c r="CL1466" s="8"/>
      <c r="CM1466" s="8"/>
      <c r="CN1466" s="8"/>
      <c r="CO1466" s="8"/>
      <c r="CP1466" s="8"/>
    </row>
    <row r="1467" spans="2:94">
      <c r="B1467" s="6">
        <v>1466</v>
      </c>
      <c r="C1467" s="7">
        <v>15</v>
      </c>
      <c r="D1467" s="8" t="s">
        <v>5255</v>
      </c>
      <c r="E1467" s="8" t="s">
        <v>396</v>
      </c>
      <c r="F1467" s="8" t="s">
        <v>439</v>
      </c>
      <c r="G1467" s="8"/>
      <c r="H1467" s="8" t="s">
        <v>862</v>
      </c>
      <c r="I1467" s="8"/>
      <c r="J1467" s="8" t="s">
        <v>2585</v>
      </c>
      <c r="K1467" s="8"/>
      <c r="L1467" s="8"/>
      <c r="M1467" s="8" t="s">
        <v>5256</v>
      </c>
      <c r="N1467" s="8" t="s">
        <v>440</v>
      </c>
      <c r="O1467" s="8"/>
      <c r="P1467" s="8"/>
      <c r="Q1467" s="8" t="s">
        <v>5257</v>
      </c>
      <c r="R1467" s="8" t="s">
        <v>1041</v>
      </c>
      <c r="S1467" s="8" t="s">
        <v>5258</v>
      </c>
      <c r="T1467" s="8"/>
      <c r="U1467" s="8"/>
      <c r="V1467" s="8" t="s">
        <v>1027</v>
      </c>
      <c r="W1467" s="8" t="s">
        <v>105</v>
      </c>
      <c r="X1467" s="10" t="s">
        <v>5241</v>
      </c>
      <c r="Y1467" s="8"/>
      <c r="Z1467" s="8"/>
      <c r="AA1467" s="8"/>
      <c r="AB1467" s="8"/>
      <c r="AC1467" s="8"/>
      <c r="AD1467" s="8"/>
      <c r="AE1467" s="8" t="s">
        <v>1545</v>
      </c>
      <c r="AF1467" s="8"/>
      <c r="AG1467" s="8"/>
      <c r="AH1467" s="8" t="s">
        <v>393</v>
      </c>
      <c r="AI1467" s="8" t="s">
        <v>1512</v>
      </c>
      <c r="AJ1467" s="8"/>
      <c r="AK1467" s="8" t="s">
        <v>394</v>
      </c>
      <c r="AL1467" s="8" t="s">
        <v>395</v>
      </c>
      <c r="AM1467" s="8" t="s">
        <v>5259</v>
      </c>
      <c r="AN1467" s="8" t="s">
        <v>415</v>
      </c>
      <c r="AO1467" s="8"/>
      <c r="AP1467" s="8"/>
      <c r="AQ1467" s="8"/>
      <c r="AR1467" s="8"/>
      <c r="AS1467" s="8"/>
      <c r="AT1467" s="8"/>
      <c r="AU1467" s="8"/>
      <c r="AV1467" s="8"/>
      <c r="AW1467" s="8"/>
      <c r="AX1467" s="8"/>
      <c r="AY1467" s="8" t="s">
        <v>105</v>
      </c>
      <c r="AZ1467" s="8"/>
      <c r="BA1467" s="8"/>
      <c r="BB1467" s="8"/>
      <c r="BC1467" s="8"/>
      <c r="BD1467" s="8"/>
      <c r="BE1467" s="8"/>
      <c r="BF1467" s="8"/>
      <c r="BG1467" s="8"/>
      <c r="BH1467" s="8"/>
      <c r="BI1467" s="8" t="s">
        <v>5260</v>
      </c>
      <c r="BJ1467" s="8"/>
      <c r="BK1467" s="8"/>
      <c r="BL1467" s="8"/>
      <c r="BM1467" s="8"/>
      <c r="BN1467" s="8"/>
      <c r="BO1467" s="8"/>
      <c r="BP1467" s="8"/>
      <c r="BQ1467" s="8"/>
      <c r="BR1467" s="10"/>
      <c r="BS1467" s="8" t="s">
        <v>1829</v>
      </c>
      <c r="BT1467" s="8" t="s">
        <v>5261</v>
      </c>
      <c r="BU1467" s="8"/>
      <c r="BV1467" s="8" t="s">
        <v>1550</v>
      </c>
      <c r="BW1467" s="8"/>
      <c r="BX1467" s="8"/>
      <c r="BY1467" s="8"/>
      <c r="BZ1467" s="8"/>
      <c r="CA1467" s="8"/>
      <c r="CB1467" s="8"/>
      <c r="CC1467" s="8"/>
      <c r="CD1467" s="8"/>
      <c r="CE1467" s="8"/>
      <c r="CF1467" s="8"/>
      <c r="CG1467" s="8"/>
      <c r="CH1467" s="8"/>
      <c r="CI1467" s="8"/>
      <c r="CJ1467" s="8"/>
      <c r="CK1467" s="10"/>
      <c r="CL1467" s="8"/>
      <c r="CM1467" s="8"/>
      <c r="CN1467" s="8"/>
      <c r="CO1467" s="8"/>
      <c r="CP1467" s="8"/>
    </row>
    <row r="1468" spans="2:94">
      <c r="B1468" s="6">
        <v>1467</v>
      </c>
      <c r="C1468" s="7">
        <v>14</v>
      </c>
      <c r="D1468" s="8" t="s">
        <v>5262</v>
      </c>
      <c r="E1468" s="8"/>
      <c r="F1468" s="8" t="s">
        <v>439</v>
      </c>
      <c r="G1468" s="8"/>
      <c r="H1468" s="8" t="s">
        <v>862</v>
      </c>
      <c r="I1468" s="8"/>
      <c r="J1468" s="8" t="s">
        <v>2585</v>
      </c>
      <c r="K1468" s="8"/>
      <c r="L1468" s="8"/>
      <c r="M1468" s="8" t="s">
        <v>5263</v>
      </c>
      <c r="N1468" s="8" t="s">
        <v>440</v>
      </c>
      <c r="O1468" s="8"/>
      <c r="P1468" s="8"/>
      <c r="Q1468" s="8" t="s">
        <v>5264</v>
      </c>
      <c r="R1468" s="8" t="s">
        <v>491</v>
      </c>
      <c r="S1468" s="8" t="s">
        <v>5265</v>
      </c>
      <c r="T1468" s="8"/>
      <c r="U1468" s="8"/>
      <c r="V1468" s="8" t="s">
        <v>409</v>
      </c>
      <c r="W1468" s="8"/>
      <c r="X1468" s="10"/>
      <c r="Y1468" s="8"/>
      <c r="Z1468" s="8"/>
      <c r="AA1468" s="8"/>
      <c r="AB1468" s="8"/>
      <c r="AC1468" s="8"/>
      <c r="AD1468" s="8"/>
      <c r="AE1468" s="8"/>
      <c r="AF1468" s="8"/>
      <c r="AG1468" s="8"/>
      <c r="AH1468" s="8" t="s">
        <v>393</v>
      </c>
      <c r="AI1468" s="8" t="s">
        <v>1512</v>
      </c>
      <c r="AJ1468" s="8"/>
      <c r="AK1468" s="8" t="s">
        <v>394</v>
      </c>
      <c r="AL1468" s="8" t="s">
        <v>395</v>
      </c>
      <c r="AM1468" s="8"/>
      <c r="AN1468" s="8"/>
      <c r="AO1468" s="8"/>
      <c r="AP1468" s="8"/>
      <c r="AQ1468" s="8"/>
      <c r="AR1468" s="8"/>
      <c r="AS1468" s="8"/>
      <c r="AT1468" s="8"/>
      <c r="AU1468" s="8"/>
      <c r="AV1468" s="8"/>
      <c r="AW1468" s="8"/>
      <c r="AX1468" s="8"/>
      <c r="AY1468" s="8"/>
      <c r="AZ1468" s="8"/>
      <c r="BA1468" s="8"/>
      <c r="BB1468" s="8"/>
      <c r="BC1468" s="8"/>
      <c r="BD1468" s="8"/>
      <c r="BE1468" s="8"/>
      <c r="BF1468" s="8"/>
      <c r="BG1468" s="8"/>
      <c r="BH1468" s="8"/>
      <c r="BI1468" s="8"/>
      <c r="BJ1468" s="8"/>
      <c r="BK1468" s="8"/>
      <c r="BL1468" s="8"/>
      <c r="BM1468" s="8"/>
      <c r="BN1468" s="8"/>
      <c r="BO1468" s="8"/>
      <c r="BP1468" s="8"/>
      <c r="BQ1468" s="8"/>
      <c r="BR1468" s="10"/>
      <c r="BS1468" s="8"/>
      <c r="BT1468" s="8"/>
      <c r="BU1468" s="8"/>
      <c r="BV1468" s="8"/>
      <c r="BW1468" s="8"/>
      <c r="BX1468" s="8"/>
      <c r="BY1468" s="8"/>
      <c r="BZ1468" s="8"/>
      <c r="CA1468" s="8"/>
      <c r="CB1468" s="8"/>
      <c r="CC1468" s="8"/>
      <c r="CD1468" s="8"/>
      <c r="CE1468" s="8"/>
      <c r="CF1468" s="8"/>
      <c r="CG1468" s="8"/>
      <c r="CH1468" s="8"/>
      <c r="CI1468" s="8"/>
      <c r="CJ1468" s="8"/>
      <c r="CK1468" s="10"/>
      <c r="CL1468" s="8"/>
      <c r="CM1468" s="8"/>
      <c r="CN1468" s="8"/>
      <c r="CO1468" s="8"/>
      <c r="CP1468" s="8"/>
    </row>
    <row r="1469" spans="2:94">
      <c r="B1469" s="6">
        <v>1468</v>
      </c>
      <c r="C1469" s="7">
        <v>15</v>
      </c>
      <c r="D1469" s="8" t="s">
        <v>5266</v>
      </c>
      <c r="E1469" s="8" t="s">
        <v>396</v>
      </c>
      <c r="F1469" s="8" t="s">
        <v>439</v>
      </c>
      <c r="G1469" s="8"/>
      <c r="H1469" s="8" t="s">
        <v>862</v>
      </c>
      <c r="I1469" s="8"/>
      <c r="J1469" s="8" t="s">
        <v>2585</v>
      </c>
      <c r="K1469" s="8"/>
      <c r="L1469" s="8"/>
      <c r="M1469" s="8" t="s">
        <v>5267</v>
      </c>
      <c r="N1469" s="8" t="s">
        <v>440</v>
      </c>
      <c r="O1469" s="8"/>
      <c r="P1469" s="8"/>
      <c r="Q1469" s="8" t="s">
        <v>5268</v>
      </c>
      <c r="R1469" s="8" t="s">
        <v>391</v>
      </c>
      <c r="S1469" s="8" t="s">
        <v>5269</v>
      </c>
      <c r="T1469" s="8"/>
      <c r="U1469" s="8"/>
      <c r="V1469" s="8" t="s">
        <v>441</v>
      </c>
      <c r="W1469" s="8"/>
      <c r="X1469" s="10"/>
      <c r="Y1469" s="8"/>
      <c r="Z1469" s="8"/>
      <c r="AA1469" s="8"/>
      <c r="AB1469" s="8"/>
      <c r="AC1469" s="8"/>
      <c r="AD1469" s="8"/>
      <c r="AE1469" s="8" t="s">
        <v>5270</v>
      </c>
      <c r="AF1469" s="8"/>
      <c r="AG1469" s="8"/>
      <c r="AH1469" s="8" t="s">
        <v>393</v>
      </c>
      <c r="AI1469" s="8" t="s">
        <v>1512</v>
      </c>
      <c r="AJ1469" s="8"/>
      <c r="AK1469" s="8" t="s">
        <v>394</v>
      </c>
      <c r="AL1469" s="8" t="s">
        <v>395</v>
      </c>
      <c r="AM1469" s="8" t="s">
        <v>5271</v>
      </c>
      <c r="AN1469" s="8" t="s">
        <v>415</v>
      </c>
      <c r="AO1469" s="8"/>
      <c r="AP1469" s="8"/>
      <c r="AQ1469" s="8"/>
      <c r="AR1469" s="8"/>
      <c r="AS1469" s="8"/>
      <c r="AT1469" s="8"/>
      <c r="AU1469" s="8"/>
      <c r="AV1469" s="8"/>
      <c r="AW1469" s="8"/>
      <c r="AX1469" s="8"/>
      <c r="AY1469" s="8"/>
      <c r="AZ1469" s="8"/>
      <c r="BA1469" s="8"/>
      <c r="BB1469" s="8"/>
      <c r="BC1469" s="8"/>
      <c r="BD1469" s="8"/>
      <c r="BE1469" s="8"/>
      <c r="BF1469" s="8"/>
      <c r="BG1469" s="8"/>
      <c r="BH1469" s="8"/>
      <c r="BI1469" s="8" t="s">
        <v>5272</v>
      </c>
      <c r="BJ1469" s="8"/>
      <c r="BK1469" s="8"/>
      <c r="BL1469" s="8"/>
      <c r="BM1469" s="8"/>
      <c r="BN1469" s="8"/>
      <c r="BO1469" s="8"/>
      <c r="BP1469" s="8"/>
      <c r="BQ1469" s="8" t="s">
        <v>5269</v>
      </c>
      <c r="BR1469" s="10"/>
      <c r="BS1469" s="8" t="s">
        <v>1744</v>
      </c>
      <c r="BT1469" s="8" t="s">
        <v>5273</v>
      </c>
      <c r="BU1469" s="8"/>
      <c r="BV1469" s="8" t="s">
        <v>1550</v>
      </c>
      <c r="BW1469" s="8"/>
      <c r="BX1469" s="8"/>
      <c r="BY1469" s="8"/>
      <c r="BZ1469" s="8"/>
      <c r="CA1469" s="8"/>
      <c r="CB1469" s="8"/>
      <c r="CC1469" s="8"/>
      <c r="CD1469" s="8"/>
      <c r="CE1469" s="8"/>
      <c r="CF1469" s="8"/>
      <c r="CG1469" s="8"/>
      <c r="CH1469" s="8"/>
      <c r="CI1469" s="8"/>
      <c r="CJ1469" s="8"/>
      <c r="CK1469" s="10"/>
      <c r="CL1469" s="8"/>
      <c r="CM1469" s="8"/>
      <c r="CN1469" s="8"/>
      <c r="CO1469" s="8"/>
      <c r="CP1469" s="8"/>
    </row>
    <row r="1470" spans="2:94">
      <c r="B1470" s="6">
        <v>1469</v>
      </c>
      <c r="C1470" s="7">
        <v>15</v>
      </c>
      <c r="D1470" s="8" t="s">
        <v>2080</v>
      </c>
      <c r="E1470" s="8" t="s">
        <v>396</v>
      </c>
      <c r="F1470" s="8" t="s">
        <v>439</v>
      </c>
      <c r="G1470" s="8"/>
      <c r="H1470" s="8" t="s">
        <v>862</v>
      </c>
      <c r="I1470" s="8"/>
      <c r="J1470" s="8" t="s">
        <v>2585</v>
      </c>
      <c r="K1470" s="8"/>
      <c r="L1470" s="8"/>
      <c r="M1470" s="8" t="s">
        <v>5274</v>
      </c>
      <c r="N1470" s="8" t="s">
        <v>407</v>
      </c>
      <c r="O1470" s="8" t="s">
        <v>2082</v>
      </c>
      <c r="P1470" s="8"/>
      <c r="Q1470" s="8" t="s">
        <v>2083</v>
      </c>
      <c r="R1470" s="8" t="s">
        <v>408</v>
      </c>
      <c r="S1470" s="8" t="s">
        <v>2084</v>
      </c>
      <c r="T1470" s="8"/>
      <c r="U1470" s="8" t="s">
        <v>394</v>
      </c>
      <c r="V1470" s="8" t="s">
        <v>571</v>
      </c>
      <c r="W1470" s="8" t="s">
        <v>105</v>
      </c>
      <c r="X1470" s="10" t="s">
        <v>2085</v>
      </c>
      <c r="Y1470" s="8"/>
      <c r="Z1470" s="8"/>
      <c r="AA1470" s="8"/>
      <c r="AB1470" s="8"/>
      <c r="AC1470" s="8"/>
      <c r="AD1470" s="8"/>
      <c r="AE1470" s="8"/>
      <c r="AF1470" s="8"/>
      <c r="AG1470" s="8"/>
      <c r="AH1470" s="8" t="s">
        <v>400</v>
      </c>
      <c r="AI1470" s="8" t="s">
        <v>58</v>
      </c>
      <c r="AJ1470" s="8"/>
      <c r="AK1470" s="8" t="s">
        <v>412</v>
      </c>
      <c r="AL1470" s="8" t="s">
        <v>413</v>
      </c>
      <c r="AM1470" s="8" t="s">
        <v>2087</v>
      </c>
      <c r="AN1470" s="8"/>
      <c r="AO1470" s="8"/>
      <c r="AP1470" s="8"/>
      <c r="AQ1470" s="8"/>
      <c r="AR1470" s="8"/>
      <c r="AS1470" s="8"/>
      <c r="AT1470" s="8"/>
      <c r="AU1470" s="8"/>
      <c r="AV1470" s="8"/>
      <c r="AW1470" s="8" t="s">
        <v>452</v>
      </c>
      <c r="AX1470" s="8" t="s">
        <v>2088</v>
      </c>
      <c r="AY1470" s="8" t="s">
        <v>105</v>
      </c>
      <c r="AZ1470" s="8" t="s">
        <v>403</v>
      </c>
      <c r="BA1470" s="8"/>
      <c r="BB1470" s="8"/>
      <c r="BC1470" s="8"/>
      <c r="BD1470" s="8"/>
      <c r="BE1470" s="8"/>
      <c r="BF1470" s="8"/>
      <c r="BG1470" s="8"/>
      <c r="BH1470" s="8"/>
      <c r="BI1470" s="8" t="s">
        <v>2089</v>
      </c>
      <c r="BJ1470" s="8"/>
      <c r="BK1470" s="8"/>
      <c r="BL1470" s="8" t="s">
        <v>417</v>
      </c>
      <c r="BM1470" s="8" t="s">
        <v>417</v>
      </c>
      <c r="BN1470" s="8" t="s">
        <v>418</v>
      </c>
      <c r="BO1470" s="8" t="s">
        <v>404</v>
      </c>
      <c r="BP1470" s="8"/>
      <c r="BQ1470" s="8"/>
      <c r="BR1470" s="10"/>
      <c r="BS1470" s="8"/>
      <c r="BT1470" s="8"/>
      <c r="BU1470" s="8" t="s">
        <v>419</v>
      </c>
      <c r="BV1470" s="8"/>
      <c r="BW1470" s="8"/>
      <c r="BX1470" s="8"/>
      <c r="BY1470" s="8"/>
      <c r="BZ1470" s="8"/>
      <c r="CA1470" s="8"/>
      <c r="CB1470" s="8"/>
      <c r="CC1470" s="8"/>
      <c r="CD1470" s="8"/>
      <c r="CE1470" s="8"/>
      <c r="CF1470" s="8"/>
      <c r="CG1470" s="8"/>
      <c r="CH1470" s="8"/>
      <c r="CI1470" s="8"/>
      <c r="CJ1470" s="8"/>
      <c r="CK1470" s="10"/>
      <c r="CL1470" s="8"/>
      <c r="CM1470" s="8"/>
      <c r="CN1470" s="8"/>
      <c r="CO1470" s="8"/>
      <c r="CP1470" s="8"/>
    </row>
    <row r="1471" spans="2:94">
      <c r="B1471" s="6">
        <v>1470</v>
      </c>
      <c r="C1471" s="7">
        <v>14</v>
      </c>
      <c r="D1471" s="8" t="s">
        <v>5275</v>
      </c>
      <c r="E1471" s="8"/>
      <c r="F1471" s="8" t="s">
        <v>439</v>
      </c>
      <c r="G1471" s="8"/>
      <c r="H1471" s="8" t="s">
        <v>862</v>
      </c>
      <c r="I1471" s="8"/>
      <c r="J1471" s="8" t="s">
        <v>2585</v>
      </c>
      <c r="K1471" s="8"/>
      <c r="L1471" s="8"/>
      <c r="M1471" s="8" t="s">
        <v>5276</v>
      </c>
      <c r="N1471" s="8" t="s">
        <v>440</v>
      </c>
      <c r="O1471" s="8"/>
      <c r="P1471" s="8"/>
      <c r="Q1471" s="8" t="s">
        <v>5277</v>
      </c>
      <c r="R1471" s="8" t="s">
        <v>1041</v>
      </c>
      <c r="S1471" s="8" t="s">
        <v>5278</v>
      </c>
      <c r="T1471" s="8"/>
      <c r="U1471" s="8"/>
      <c r="V1471" s="8" t="s">
        <v>458</v>
      </c>
      <c r="W1471" s="8" t="s">
        <v>105</v>
      </c>
      <c r="X1471" s="10" t="s">
        <v>2291</v>
      </c>
      <c r="Y1471" s="8"/>
      <c r="Z1471" s="8"/>
      <c r="AA1471" s="8"/>
      <c r="AB1471" s="8"/>
      <c r="AC1471" s="8"/>
      <c r="AD1471" s="8"/>
      <c r="AE1471" s="8" t="s">
        <v>1655</v>
      </c>
      <c r="AF1471" s="8"/>
      <c r="AG1471" s="8"/>
      <c r="AH1471" s="8" t="s">
        <v>393</v>
      </c>
      <c r="AI1471" s="8" t="s">
        <v>1512</v>
      </c>
      <c r="AJ1471" s="8"/>
      <c r="AK1471" s="8" t="s">
        <v>394</v>
      </c>
      <c r="AL1471" s="8" t="s">
        <v>395</v>
      </c>
      <c r="AM1471" s="8" t="s">
        <v>5279</v>
      </c>
      <c r="AN1471" s="8" t="s">
        <v>415</v>
      </c>
      <c r="AO1471" s="8"/>
      <c r="AP1471" s="8"/>
      <c r="AQ1471" s="8"/>
      <c r="AR1471" s="8"/>
      <c r="AS1471" s="8"/>
      <c r="AT1471" s="8"/>
      <c r="AU1471" s="8"/>
      <c r="AV1471" s="8"/>
      <c r="AW1471" s="8"/>
      <c r="AX1471" s="8"/>
      <c r="AY1471" s="8" t="s">
        <v>105</v>
      </c>
      <c r="AZ1471" s="8"/>
      <c r="BA1471" s="8"/>
      <c r="BB1471" s="8"/>
      <c r="BC1471" s="8"/>
      <c r="BD1471" s="8"/>
      <c r="BE1471" s="8"/>
      <c r="BF1471" s="8"/>
      <c r="BG1471" s="8"/>
      <c r="BH1471" s="8"/>
      <c r="BI1471" s="8" t="s">
        <v>5280</v>
      </c>
      <c r="BJ1471" s="8"/>
      <c r="BK1471" s="8"/>
      <c r="BL1471" s="8"/>
      <c r="BM1471" s="8"/>
      <c r="BN1471" s="8"/>
      <c r="BO1471" s="8"/>
      <c r="BP1471" s="8"/>
      <c r="BQ1471" s="8"/>
      <c r="BR1471" s="10"/>
      <c r="BS1471" s="8" t="s">
        <v>1829</v>
      </c>
      <c r="BT1471" s="8" t="s">
        <v>5281</v>
      </c>
      <c r="BU1471" s="8"/>
      <c r="BV1471" s="8" t="s">
        <v>1550</v>
      </c>
      <c r="BW1471" s="8"/>
      <c r="BX1471" s="8"/>
      <c r="BY1471" s="8"/>
      <c r="BZ1471" s="8"/>
      <c r="CA1471" s="8"/>
      <c r="CB1471" s="8"/>
      <c r="CC1471" s="8"/>
      <c r="CD1471" s="8"/>
      <c r="CE1471" s="8"/>
      <c r="CF1471" s="8"/>
      <c r="CG1471" s="8"/>
      <c r="CH1471" s="8"/>
      <c r="CI1471" s="8"/>
      <c r="CJ1471" s="8"/>
      <c r="CK1471" s="10"/>
      <c r="CL1471" s="8"/>
      <c r="CM1471" s="8"/>
      <c r="CN1471" s="8"/>
      <c r="CO1471" s="8"/>
      <c r="CP1471" s="8"/>
    </row>
    <row r="1472" spans="2:94">
      <c r="B1472" s="6">
        <v>1471</v>
      </c>
      <c r="C1472" s="7">
        <v>13</v>
      </c>
      <c r="D1472" s="8" t="s">
        <v>5282</v>
      </c>
      <c r="E1472" s="8"/>
      <c r="F1472" s="8" t="s">
        <v>439</v>
      </c>
      <c r="G1472" s="8"/>
      <c r="H1472" s="8" t="s">
        <v>862</v>
      </c>
      <c r="I1472" s="8"/>
      <c r="J1472" s="8" t="s">
        <v>2641</v>
      </c>
      <c r="K1472" s="8"/>
      <c r="L1472" s="8"/>
      <c r="M1472" s="8" t="s">
        <v>5283</v>
      </c>
      <c r="N1472" s="8" t="s">
        <v>440</v>
      </c>
      <c r="O1472" s="8"/>
      <c r="P1472" s="8"/>
      <c r="Q1472" s="8" t="s">
        <v>5284</v>
      </c>
      <c r="R1472" s="8" t="s">
        <v>491</v>
      </c>
      <c r="S1472" s="8" t="s">
        <v>5285</v>
      </c>
      <c r="T1472" s="8"/>
      <c r="U1472" s="8"/>
      <c r="V1472" s="8" t="s">
        <v>1021</v>
      </c>
      <c r="W1472" s="8"/>
      <c r="X1472" s="10"/>
      <c r="Y1472" s="8"/>
      <c r="Z1472" s="8"/>
      <c r="AA1472" s="8"/>
      <c r="AB1472" s="8"/>
      <c r="AC1472" s="8"/>
      <c r="AD1472" s="8"/>
      <c r="AE1472" s="8"/>
      <c r="AF1472" s="8"/>
      <c r="AG1472" s="8"/>
      <c r="AH1472" s="8" t="s">
        <v>393</v>
      </c>
      <c r="AI1472" s="8" t="s">
        <v>59</v>
      </c>
      <c r="AJ1472" s="8"/>
      <c r="AK1472" s="8" t="s">
        <v>394</v>
      </c>
      <c r="AL1472" s="8" t="s">
        <v>395</v>
      </c>
      <c r="AM1472" s="8" t="s">
        <v>5286</v>
      </c>
      <c r="AN1472" s="8" t="s">
        <v>415</v>
      </c>
      <c r="AO1472" s="8"/>
      <c r="AP1472" s="8"/>
      <c r="AQ1472" s="8"/>
      <c r="AR1472" s="8"/>
      <c r="AS1472" s="8"/>
      <c r="AT1472" s="8"/>
      <c r="AU1472" s="8"/>
      <c r="AV1472" s="8"/>
      <c r="AW1472" s="8" t="s">
        <v>452</v>
      </c>
      <c r="AX1472" s="8"/>
      <c r="AY1472" s="8"/>
      <c r="AZ1472" s="8"/>
      <c r="BA1472" s="8"/>
      <c r="BB1472" s="8"/>
      <c r="BC1472" s="8"/>
      <c r="BD1472" s="8"/>
      <c r="BE1472" s="8"/>
      <c r="BF1472" s="8"/>
      <c r="BG1472" s="8"/>
      <c r="BH1472" s="8"/>
      <c r="BI1472" s="8" t="s">
        <v>5287</v>
      </c>
      <c r="BJ1472" s="8"/>
      <c r="BK1472" s="8"/>
      <c r="BL1472" s="8"/>
      <c r="BM1472" s="8"/>
      <c r="BN1472" s="8"/>
      <c r="BO1472" s="8"/>
      <c r="BP1472" s="8"/>
      <c r="BQ1472" s="8"/>
      <c r="BR1472" s="10"/>
      <c r="BS1472" s="8"/>
      <c r="BT1472" s="8"/>
      <c r="BU1472" s="8"/>
      <c r="BV1472" s="8"/>
      <c r="BW1472" s="8"/>
      <c r="BX1472" s="8"/>
      <c r="BY1472" s="8"/>
      <c r="BZ1472" s="8"/>
      <c r="CA1472" s="8"/>
      <c r="CB1472" s="8"/>
      <c r="CC1472" s="8"/>
      <c r="CD1472" s="8"/>
      <c r="CE1472" s="8"/>
      <c r="CF1472" s="8"/>
      <c r="CG1472" s="8"/>
      <c r="CH1472" s="8"/>
      <c r="CI1472" s="8"/>
      <c r="CJ1472" s="8"/>
      <c r="CK1472" s="10"/>
      <c r="CL1472" s="8"/>
      <c r="CM1472" s="8"/>
      <c r="CN1472" s="8"/>
      <c r="CO1472" s="8"/>
      <c r="CP1472" s="8"/>
    </row>
    <row r="1473" spans="2:94">
      <c r="B1473" s="6">
        <v>1472</v>
      </c>
      <c r="C1473" s="7">
        <v>12</v>
      </c>
      <c r="D1473" s="8" t="s">
        <v>5288</v>
      </c>
      <c r="E1473" s="8"/>
      <c r="F1473" s="8" t="s">
        <v>439</v>
      </c>
      <c r="G1473" s="8"/>
      <c r="H1473" s="8" t="s">
        <v>862</v>
      </c>
      <c r="I1473" s="8"/>
      <c r="J1473" s="8" t="s">
        <v>2641</v>
      </c>
      <c r="K1473" s="8"/>
      <c r="L1473" s="8"/>
      <c r="M1473" s="8" t="s">
        <v>5289</v>
      </c>
      <c r="N1473" s="8" t="s">
        <v>440</v>
      </c>
      <c r="O1473" s="8" t="s">
        <v>397</v>
      </c>
      <c r="P1473" s="8"/>
      <c r="Q1473" s="8" t="s">
        <v>5290</v>
      </c>
      <c r="R1473" s="8" t="s">
        <v>868</v>
      </c>
      <c r="S1473" s="8" t="s">
        <v>5291</v>
      </c>
      <c r="T1473" s="8"/>
      <c r="U1473" s="8"/>
      <c r="V1473" s="8" t="s">
        <v>1421</v>
      </c>
      <c r="W1473" s="8"/>
      <c r="X1473" s="10"/>
      <c r="Y1473" s="8"/>
      <c r="Z1473" s="8"/>
      <c r="AA1473" s="8"/>
      <c r="AB1473" s="8"/>
      <c r="AC1473" s="8"/>
      <c r="AD1473" s="8"/>
      <c r="AE1473" s="8"/>
      <c r="AF1473" s="8"/>
      <c r="AG1473" s="8"/>
      <c r="AH1473" s="8" t="s">
        <v>393</v>
      </c>
      <c r="AI1473" s="8" t="s">
        <v>59</v>
      </c>
      <c r="AJ1473" s="8"/>
      <c r="AK1473" s="8" t="s">
        <v>394</v>
      </c>
      <c r="AL1473" s="8" t="s">
        <v>395</v>
      </c>
      <c r="AM1473" s="8" t="s">
        <v>444</v>
      </c>
      <c r="AN1473" s="8" t="s">
        <v>445</v>
      </c>
      <c r="AO1473" s="8"/>
      <c r="AP1473" s="8"/>
      <c r="AQ1473" s="8"/>
      <c r="AR1473" s="8"/>
      <c r="AS1473" s="8"/>
      <c r="AT1473" s="8"/>
      <c r="AU1473" s="8"/>
      <c r="AV1473" s="8"/>
      <c r="AW1473" s="8" t="s">
        <v>452</v>
      </c>
      <c r="AX1473" s="8"/>
      <c r="AY1473" s="8"/>
      <c r="AZ1473" s="8"/>
      <c r="BA1473" s="8"/>
      <c r="BB1473" s="8"/>
      <c r="BC1473" s="8"/>
      <c r="BD1473" s="8"/>
      <c r="BE1473" s="8"/>
      <c r="BF1473" s="8"/>
      <c r="BG1473" s="8"/>
      <c r="BH1473" s="8"/>
      <c r="BI1473" s="8" t="s">
        <v>5292</v>
      </c>
      <c r="BJ1473" s="8"/>
      <c r="BK1473" s="8"/>
      <c r="BL1473" s="8"/>
      <c r="BM1473" s="8"/>
      <c r="BN1473" s="8"/>
      <c r="BO1473" s="8" t="s">
        <v>404</v>
      </c>
      <c r="BP1473" s="8"/>
      <c r="BQ1473" s="8"/>
      <c r="BR1473" s="10"/>
      <c r="BS1473" s="8"/>
      <c r="BT1473" s="8"/>
      <c r="BU1473" s="8"/>
      <c r="BV1473" s="8"/>
      <c r="BW1473" s="8"/>
      <c r="BX1473" s="8"/>
      <c r="BY1473" s="8"/>
      <c r="BZ1473" s="8"/>
      <c r="CA1473" s="8"/>
      <c r="CB1473" s="8"/>
      <c r="CC1473" s="8"/>
      <c r="CD1473" s="8"/>
      <c r="CE1473" s="8"/>
      <c r="CF1473" s="8"/>
      <c r="CG1473" s="8"/>
      <c r="CH1473" s="8"/>
      <c r="CI1473" s="8"/>
      <c r="CJ1473" s="8"/>
      <c r="CK1473" s="10"/>
      <c r="CL1473" s="8"/>
      <c r="CM1473" s="8"/>
      <c r="CN1473" s="8"/>
      <c r="CO1473" s="8"/>
      <c r="CP1473" s="8"/>
    </row>
    <row r="1474" spans="2:94">
      <c r="B1474" s="6">
        <v>1473</v>
      </c>
      <c r="C1474" s="7">
        <v>11</v>
      </c>
      <c r="D1474" s="8" t="s">
        <v>5293</v>
      </c>
      <c r="E1474" s="8"/>
      <c r="F1474" s="8" t="s">
        <v>439</v>
      </c>
      <c r="G1474" s="8"/>
      <c r="H1474" s="8" t="s">
        <v>862</v>
      </c>
      <c r="I1474" s="8"/>
      <c r="J1474" s="8" t="s">
        <v>2585</v>
      </c>
      <c r="K1474" s="8"/>
      <c r="L1474" s="8"/>
      <c r="M1474" s="8" t="s">
        <v>5294</v>
      </c>
      <c r="N1474" s="8" t="s">
        <v>440</v>
      </c>
      <c r="O1474" s="8" t="s">
        <v>397</v>
      </c>
      <c r="P1474" s="8"/>
      <c r="Q1474" s="8" t="s">
        <v>5295</v>
      </c>
      <c r="R1474" s="8" t="s">
        <v>868</v>
      </c>
      <c r="S1474" s="8" t="s">
        <v>5296</v>
      </c>
      <c r="T1474" s="8"/>
      <c r="U1474" s="8"/>
      <c r="V1474" s="8" t="s">
        <v>571</v>
      </c>
      <c r="W1474" s="8"/>
      <c r="X1474" s="10"/>
      <c r="Y1474" s="8"/>
      <c r="Z1474" s="8"/>
      <c r="AA1474" s="8"/>
      <c r="AB1474" s="8"/>
      <c r="AC1474" s="8"/>
      <c r="AD1474" s="8"/>
      <c r="AE1474" s="8"/>
      <c r="AF1474" s="8"/>
      <c r="AG1474" s="8"/>
      <c r="AH1474" s="8" t="s">
        <v>393</v>
      </c>
      <c r="AI1474" s="8" t="s">
        <v>1512</v>
      </c>
      <c r="AJ1474" s="8"/>
      <c r="AK1474" s="8" t="s">
        <v>394</v>
      </c>
      <c r="AL1474" s="8" t="s">
        <v>395</v>
      </c>
      <c r="AM1474" s="8" t="s">
        <v>444</v>
      </c>
      <c r="AN1474" s="8" t="s">
        <v>445</v>
      </c>
      <c r="AO1474" s="8"/>
      <c r="AP1474" s="8"/>
      <c r="AQ1474" s="8"/>
      <c r="AR1474" s="8"/>
      <c r="AS1474" s="8"/>
      <c r="AT1474" s="8"/>
      <c r="AU1474" s="8"/>
      <c r="AV1474" s="8"/>
      <c r="AW1474" s="8" t="s">
        <v>452</v>
      </c>
      <c r="AX1474" s="8"/>
      <c r="AY1474" s="8"/>
      <c r="AZ1474" s="8"/>
      <c r="BA1474" s="8"/>
      <c r="BB1474" s="8"/>
      <c r="BC1474" s="8"/>
      <c r="BD1474" s="8"/>
      <c r="BE1474" s="8"/>
      <c r="BF1474" s="8"/>
      <c r="BG1474" s="8"/>
      <c r="BH1474" s="8"/>
      <c r="BI1474" s="8"/>
      <c r="BJ1474" s="8"/>
      <c r="BK1474" s="8"/>
      <c r="BL1474" s="8"/>
      <c r="BM1474" s="8"/>
      <c r="BN1474" s="8"/>
      <c r="BO1474" s="8"/>
      <c r="BP1474" s="8"/>
      <c r="BQ1474" s="8" t="s">
        <v>5296</v>
      </c>
      <c r="BR1474" s="10"/>
      <c r="BS1474" s="8"/>
      <c r="BT1474" s="8"/>
      <c r="BU1474" s="8"/>
      <c r="BV1474" s="8"/>
      <c r="BW1474" s="8"/>
      <c r="BX1474" s="8"/>
      <c r="BY1474" s="8"/>
      <c r="BZ1474" s="8"/>
      <c r="CA1474" s="8"/>
      <c r="CB1474" s="8"/>
      <c r="CC1474" s="8"/>
      <c r="CD1474" s="8"/>
      <c r="CE1474" s="8"/>
      <c r="CF1474" s="8"/>
      <c r="CG1474" s="8"/>
      <c r="CH1474" s="8"/>
      <c r="CI1474" s="8"/>
      <c r="CJ1474" s="8"/>
      <c r="CK1474" s="10"/>
      <c r="CL1474" s="8"/>
      <c r="CM1474" s="8"/>
      <c r="CN1474" s="8"/>
      <c r="CO1474" s="8"/>
      <c r="CP1474" s="8"/>
    </row>
    <row r="1475" spans="2:94">
      <c r="B1475" s="6">
        <v>1474</v>
      </c>
      <c r="C1475" s="7">
        <v>12</v>
      </c>
      <c r="D1475" s="8" t="s">
        <v>5297</v>
      </c>
      <c r="E1475" s="8"/>
      <c r="F1475" s="8" t="s">
        <v>439</v>
      </c>
      <c r="G1475" s="8"/>
      <c r="H1475" s="8" t="s">
        <v>862</v>
      </c>
      <c r="I1475" s="8"/>
      <c r="J1475" s="8" t="s">
        <v>2585</v>
      </c>
      <c r="K1475" s="8"/>
      <c r="L1475" s="8"/>
      <c r="M1475" s="8" t="s">
        <v>5298</v>
      </c>
      <c r="N1475" s="8" t="s">
        <v>440</v>
      </c>
      <c r="O1475" s="8" t="s">
        <v>397</v>
      </c>
      <c r="P1475" s="8"/>
      <c r="Q1475" s="8" t="s">
        <v>5299</v>
      </c>
      <c r="R1475" s="8" t="s">
        <v>491</v>
      </c>
      <c r="S1475" s="8" t="s">
        <v>5300</v>
      </c>
      <c r="T1475" s="8"/>
      <c r="U1475" s="8"/>
      <c r="V1475" s="8" t="s">
        <v>441</v>
      </c>
      <c r="W1475" s="8"/>
      <c r="X1475" s="10"/>
      <c r="Y1475" s="8"/>
      <c r="Z1475" s="8"/>
      <c r="AA1475" s="8"/>
      <c r="AB1475" s="8"/>
      <c r="AC1475" s="8"/>
      <c r="AD1475" s="8"/>
      <c r="AE1475" s="8"/>
      <c r="AF1475" s="8"/>
      <c r="AG1475" s="8"/>
      <c r="AH1475" s="8" t="s">
        <v>393</v>
      </c>
      <c r="AI1475" s="8" t="s">
        <v>59</v>
      </c>
      <c r="AJ1475" s="8"/>
      <c r="AK1475" s="8" t="s">
        <v>394</v>
      </c>
      <c r="AL1475" s="8" t="s">
        <v>395</v>
      </c>
      <c r="AM1475" s="8" t="s">
        <v>755</v>
      </c>
      <c r="AN1475" s="8" t="s">
        <v>415</v>
      </c>
      <c r="AO1475" s="8"/>
      <c r="AP1475" s="8"/>
      <c r="AQ1475" s="8"/>
      <c r="AR1475" s="8"/>
      <c r="AS1475" s="8"/>
      <c r="AT1475" s="8"/>
      <c r="AU1475" s="8"/>
      <c r="AV1475" s="8"/>
      <c r="AW1475" s="8" t="s">
        <v>452</v>
      </c>
      <c r="AX1475" s="8"/>
      <c r="AY1475" s="8"/>
      <c r="AZ1475" s="8"/>
      <c r="BA1475" s="8"/>
      <c r="BB1475" s="8"/>
      <c r="BC1475" s="8"/>
      <c r="BD1475" s="8"/>
      <c r="BE1475" s="8"/>
      <c r="BF1475" s="8"/>
      <c r="BG1475" s="8"/>
      <c r="BH1475" s="8"/>
      <c r="BI1475" s="8" t="s">
        <v>5301</v>
      </c>
      <c r="BJ1475" s="8"/>
      <c r="BK1475" s="8"/>
      <c r="BL1475" s="8"/>
      <c r="BM1475" s="8"/>
      <c r="BN1475" s="8"/>
      <c r="BO1475" s="8"/>
      <c r="BP1475" s="8"/>
      <c r="BQ1475" s="8"/>
      <c r="BR1475" s="10"/>
      <c r="BS1475" s="8"/>
      <c r="BT1475" s="8"/>
      <c r="BU1475" s="8"/>
      <c r="BV1475" s="8"/>
      <c r="BW1475" s="8"/>
      <c r="BX1475" s="8"/>
      <c r="BY1475" s="8"/>
      <c r="BZ1475" s="8"/>
      <c r="CA1475" s="8"/>
      <c r="CB1475" s="8"/>
      <c r="CC1475" s="8"/>
      <c r="CD1475" s="8"/>
      <c r="CE1475" s="8"/>
      <c r="CF1475" s="8"/>
      <c r="CG1475" s="8"/>
      <c r="CH1475" s="8"/>
      <c r="CI1475" s="8"/>
      <c r="CJ1475" s="8"/>
      <c r="CK1475" s="10"/>
      <c r="CL1475" s="8"/>
      <c r="CM1475" s="8"/>
      <c r="CN1475" s="8"/>
      <c r="CO1475" s="8"/>
      <c r="CP1475" s="8"/>
    </row>
    <row r="1476" spans="2:94">
      <c r="B1476" s="6">
        <v>1475</v>
      </c>
      <c r="C1476" s="7">
        <v>12</v>
      </c>
      <c r="D1476" s="8" t="s">
        <v>5302</v>
      </c>
      <c r="E1476" s="8" t="s">
        <v>396</v>
      </c>
      <c r="F1476" s="8" t="s">
        <v>439</v>
      </c>
      <c r="G1476" s="8"/>
      <c r="H1476" s="8" t="s">
        <v>862</v>
      </c>
      <c r="I1476" s="8"/>
      <c r="J1476" s="8" t="s">
        <v>2585</v>
      </c>
      <c r="K1476" s="8"/>
      <c r="L1476" s="8"/>
      <c r="M1476" s="8" t="s">
        <v>5303</v>
      </c>
      <c r="N1476" s="8" t="s">
        <v>440</v>
      </c>
      <c r="O1476" s="8" t="s">
        <v>397</v>
      </c>
      <c r="P1476" s="8"/>
      <c r="Q1476" s="8" t="s">
        <v>5304</v>
      </c>
      <c r="R1476" s="8" t="s">
        <v>868</v>
      </c>
      <c r="S1476" s="8" t="s">
        <v>5305</v>
      </c>
      <c r="T1476" s="8"/>
      <c r="U1476" s="8"/>
      <c r="V1476" s="8" t="s">
        <v>1183</v>
      </c>
      <c r="W1476" s="8"/>
      <c r="X1476" s="10"/>
      <c r="Y1476" s="8"/>
      <c r="Z1476" s="8"/>
      <c r="AA1476" s="8"/>
      <c r="AB1476" s="8"/>
      <c r="AC1476" s="8"/>
      <c r="AD1476" s="8"/>
      <c r="AE1476" s="8"/>
      <c r="AF1476" s="8"/>
      <c r="AG1476" s="8"/>
      <c r="AH1476" s="8" t="s">
        <v>393</v>
      </c>
      <c r="AI1476" s="8" t="s">
        <v>1512</v>
      </c>
      <c r="AJ1476" s="8"/>
      <c r="AK1476" s="8" t="s">
        <v>394</v>
      </c>
      <c r="AL1476" s="8" t="s">
        <v>395</v>
      </c>
      <c r="AM1476" s="8" t="s">
        <v>444</v>
      </c>
      <c r="AN1476" s="8" t="s">
        <v>445</v>
      </c>
      <c r="AO1476" s="8"/>
      <c r="AP1476" s="8"/>
      <c r="AQ1476" s="8"/>
      <c r="AR1476" s="8"/>
      <c r="AS1476" s="8"/>
      <c r="AT1476" s="8"/>
      <c r="AU1476" s="8"/>
      <c r="AV1476" s="8"/>
      <c r="AW1476" s="8" t="s">
        <v>452</v>
      </c>
      <c r="AX1476" s="8"/>
      <c r="AY1476" s="8"/>
      <c r="AZ1476" s="8"/>
      <c r="BA1476" s="8"/>
      <c r="BB1476" s="8"/>
      <c r="BC1476" s="8"/>
      <c r="BD1476" s="8"/>
      <c r="BE1476" s="8"/>
      <c r="BF1476" s="8"/>
      <c r="BG1476" s="8"/>
      <c r="BH1476" s="8"/>
      <c r="BI1476" s="8"/>
      <c r="BJ1476" s="8"/>
      <c r="BK1476" s="8"/>
      <c r="BL1476" s="8"/>
      <c r="BM1476" s="8"/>
      <c r="BN1476" s="8"/>
      <c r="BO1476" s="8"/>
      <c r="BP1476" s="8"/>
      <c r="BQ1476" s="8" t="s">
        <v>5305</v>
      </c>
      <c r="BR1476" s="10"/>
      <c r="BS1476" s="8"/>
      <c r="BT1476" s="8"/>
      <c r="BU1476" s="8"/>
      <c r="BV1476" s="8"/>
      <c r="BW1476" s="8"/>
      <c r="BX1476" s="8"/>
      <c r="BY1476" s="8"/>
      <c r="BZ1476" s="8"/>
      <c r="CA1476" s="8"/>
      <c r="CB1476" s="8"/>
      <c r="CC1476" s="8"/>
      <c r="CD1476" s="8"/>
      <c r="CE1476" s="8"/>
      <c r="CF1476" s="8"/>
      <c r="CG1476" s="8"/>
      <c r="CH1476" s="8"/>
      <c r="CI1476" s="8"/>
      <c r="CJ1476" s="8"/>
      <c r="CK1476" s="10"/>
      <c r="CL1476" s="8"/>
      <c r="CM1476" s="8"/>
      <c r="CN1476" s="8"/>
      <c r="CO1476" s="8"/>
      <c r="CP1476" s="8"/>
    </row>
    <row r="1477" spans="2:94">
      <c r="B1477" s="6">
        <v>1476</v>
      </c>
      <c r="C1477" s="7">
        <v>13</v>
      </c>
      <c r="D1477" s="8" t="s">
        <v>5306</v>
      </c>
      <c r="E1477" s="8"/>
      <c r="F1477" s="8" t="s">
        <v>439</v>
      </c>
      <c r="G1477" s="8"/>
      <c r="H1477" s="8" t="s">
        <v>862</v>
      </c>
      <c r="I1477" s="8"/>
      <c r="J1477" s="8" t="s">
        <v>2585</v>
      </c>
      <c r="K1477" s="8"/>
      <c r="L1477" s="8"/>
      <c r="M1477" s="8" t="s">
        <v>5307</v>
      </c>
      <c r="N1477" s="8" t="s">
        <v>440</v>
      </c>
      <c r="O1477" s="8" t="s">
        <v>397</v>
      </c>
      <c r="P1477" s="8"/>
      <c r="Q1477" s="8" t="s">
        <v>5308</v>
      </c>
      <c r="R1477" s="8" t="s">
        <v>868</v>
      </c>
      <c r="S1477" s="8" t="s">
        <v>5309</v>
      </c>
      <c r="T1477" s="8"/>
      <c r="U1477" s="8"/>
      <c r="V1477" s="8" t="s">
        <v>571</v>
      </c>
      <c r="W1477" s="8"/>
      <c r="X1477" s="10"/>
      <c r="Y1477" s="8"/>
      <c r="Z1477" s="8"/>
      <c r="AA1477" s="8"/>
      <c r="AB1477" s="8"/>
      <c r="AC1477" s="8"/>
      <c r="AD1477" s="8"/>
      <c r="AE1477" s="8"/>
      <c r="AF1477" s="8"/>
      <c r="AG1477" s="8"/>
      <c r="AH1477" s="8" t="s">
        <v>393</v>
      </c>
      <c r="AI1477" s="8" t="s">
        <v>1512</v>
      </c>
      <c r="AJ1477" s="8"/>
      <c r="AK1477" s="8" t="s">
        <v>394</v>
      </c>
      <c r="AL1477" s="8" t="s">
        <v>395</v>
      </c>
      <c r="AM1477" s="8" t="s">
        <v>444</v>
      </c>
      <c r="AN1477" s="8" t="s">
        <v>445</v>
      </c>
      <c r="AO1477" s="8"/>
      <c r="AP1477" s="8"/>
      <c r="AQ1477" s="8"/>
      <c r="AR1477" s="8"/>
      <c r="AS1477" s="8"/>
      <c r="AT1477" s="8"/>
      <c r="AU1477" s="8"/>
      <c r="AV1477" s="8"/>
      <c r="AW1477" s="8" t="s">
        <v>452</v>
      </c>
      <c r="AX1477" s="8"/>
      <c r="AY1477" s="8"/>
      <c r="AZ1477" s="8"/>
      <c r="BA1477" s="8"/>
      <c r="BB1477" s="8"/>
      <c r="BC1477" s="8"/>
      <c r="BD1477" s="8"/>
      <c r="BE1477" s="8"/>
      <c r="BF1477" s="8"/>
      <c r="BG1477" s="8"/>
      <c r="BH1477" s="8"/>
      <c r="BI1477" s="8"/>
      <c r="BJ1477" s="8"/>
      <c r="BK1477" s="8"/>
      <c r="BL1477" s="8"/>
      <c r="BM1477" s="8"/>
      <c r="BN1477" s="8"/>
      <c r="BO1477" s="8"/>
      <c r="BP1477" s="8"/>
      <c r="BQ1477" s="8" t="s">
        <v>5309</v>
      </c>
      <c r="BR1477" s="10"/>
      <c r="BS1477" s="8"/>
      <c r="BT1477" s="8"/>
      <c r="BU1477" s="8"/>
      <c r="BV1477" s="8"/>
      <c r="BW1477" s="8"/>
      <c r="BX1477" s="8"/>
      <c r="BY1477" s="8"/>
      <c r="BZ1477" s="8"/>
      <c r="CA1477" s="8"/>
      <c r="CB1477" s="8"/>
      <c r="CC1477" s="8"/>
      <c r="CD1477" s="8"/>
      <c r="CE1477" s="8"/>
      <c r="CF1477" s="8"/>
      <c r="CG1477" s="8"/>
      <c r="CH1477" s="8"/>
      <c r="CI1477" s="8"/>
      <c r="CJ1477" s="8"/>
      <c r="CK1477" s="10"/>
      <c r="CL1477" s="8"/>
      <c r="CM1477" s="8"/>
      <c r="CN1477" s="8"/>
      <c r="CO1477" s="8"/>
      <c r="CP1477" s="8"/>
    </row>
    <row r="1478" spans="2:94">
      <c r="B1478" s="6">
        <v>1477</v>
      </c>
      <c r="C1478" s="7">
        <v>14</v>
      </c>
      <c r="D1478" s="8" t="s">
        <v>5310</v>
      </c>
      <c r="E1478" s="8"/>
      <c r="F1478" s="8" t="s">
        <v>439</v>
      </c>
      <c r="G1478" s="8"/>
      <c r="H1478" s="8" t="s">
        <v>862</v>
      </c>
      <c r="I1478" s="8"/>
      <c r="J1478" s="8" t="s">
        <v>2585</v>
      </c>
      <c r="K1478" s="8"/>
      <c r="L1478" s="8"/>
      <c r="M1478" s="8" t="s">
        <v>5311</v>
      </c>
      <c r="N1478" s="8" t="s">
        <v>390</v>
      </c>
      <c r="O1478" s="8" t="s">
        <v>397</v>
      </c>
      <c r="P1478" s="8"/>
      <c r="Q1478" s="8" t="s">
        <v>5312</v>
      </c>
      <c r="R1478" s="8" t="s">
        <v>391</v>
      </c>
      <c r="S1478" s="8" t="s">
        <v>5313</v>
      </c>
      <c r="T1478" s="8"/>
      <c r="U1478" s="8"/>
      <c r="V1478" s="8" t="s">
        <v>571</v>
      </c>
      <c r="W1478" s="8" t="s">
        <v>1648</v>
      </c>
      <c r="X1478" s="10" t="s">
        <v>1649</v>
      </c>
      <c r="Y1478" s="8"/>
      <c r="Z1478" s="8"/>
      <c r="AA1478" s="8"/>
      <c r="AB1478" s="8"/>
      <c r="AC1478" s="8"/>
      <c r="AD1478" s="8"/>
      <c r="AE1478" s="8"/>
      <c r="AF1478" s="8"/>
      <c r="AG1478" s="8"/>
      <c r="AH1478" s="8" t="s">
        <v>393</v>
      </c>
      <c r="AI1478" s="8" t="s">
        <v>1512</v>
      </c>
      <c r="AJ1478" s="8"/>
      <c r="AK1478" s="8" t="s">
        <v>394</v>
      </c>
      <c r="AL1478" s="8" t="s">
        <v>395</v>
      </c>
      <c r="AM1478" s="8" t="s">
        <v>444</v>
      </c>
      <c r="AN1478" s="8" t="s">
        <v>445</v>
      </c>
      <c r="AO1478" s="8"/>
      <c r="AP1478" s="8"/>
      <c r="AQ1478" s="8"/>
      <c r="AR1478" s="8"/>
      <c r="AS1478" s="8"/>
      <c r="AT1478" s="8"/>
      <c r="AU1478" s="8"/>
      <c r="AV1478" s="8"/>
      <c r="AW1478" s="8" t="s">
        <v>452</v>
      </c>
      <c r="AX1478" s="8"/>
      <c r="AY1478" s="8" t="s">
        <v>1648</v>
      </c>
      <c r="AZ1478" s="8"/>
      <c r="BA1478" s="8"/>
      <c r="BB1478" s="8"/>
      <c r="BC1478" s="8"/>
      <c r="BD1478" s="8"/>
      <c r="BE1478" s="8"/>
      <c r="BF1478" s="8"/>
      <c r="BG1478" s="8"/>
      <c r="BH1478" s="8"/>
      <c r="BI1478" s="8"/>
      <c r="BJ1478" s="8"/>
      <c r="BK1478" s="8"/>
      <c r="BL1478" s="8"/>
      <c r="BM1478" s="8"/>
      <c r="BN1478" s="8"/>
      <c r="BO1478" s="8" t="s">
        <v>1532</v>
      </c>
      <c r="BP1478" s="8"/>
      <c r="BQ1478" s="8"/>
      <c r="BR1478" s="10"/>
      <c r="BS1478" s="8"/>
      <c r="BT1478" s="8"/>
      <c r="BU1478" s="8" t="s">
        <v>419</v>
      </c>
      <c r="BV1478" s="8"/>
      <c r="BW1478" s="8"/>
      <c r="BX1478" s="8"/>
      <c r="BY1478" s="8"/>
      <c r="BZ1478" s="8"/>
      <c r="CA1478" s="8"/>
      <c r="CB1478" s="8"/>
      <c r="CC1478" s="8"/>
      <c r="CD1478" s="8"/>
      <c r="CE1478" s="8"/>
      <c r="CF1478" s="8"/>
      <c r="CG1478" s="8"/>
      <c r="CH1478" s="8"/>
      <c r="CI1478" s="8"/>
      <c r="CJ1478" s="8"/>
      <c r="CK1478" s="10"/>
      <c r="CL1478" s="8"/>
      <c r="CM1478" s="8"/>
      <c r="CN1478" s="8"/>
      <c r="CO1478" s="8"/>
      <c r="CP1478" s="8"/>
    </row>
    <row r="1479" spans="2:94">
      <c r="B1479" s="6">
        <v>1478</v>
      </c>
      <c r="C1479" s="7">
        <v>15</v>
      </c>
      <c r="D1479" s="8" t="s">
        <v>5314</v>
      </c>
      <c r="E1479" s="8" t="s">
        <v>396</v>
      </c>
      <c r="F1479" s="8" t="s">
        <v>439</v>
      </c>
      <c r="G1479" s="8"/>
      <c r="H1479" s="8" t="s">
        <v>862</v>
      </c>
      <c r="I1479" s="8"/>
      <c r="J1479" s="8" t="s">
        <v>2585</v>
      </c>
      <c r="K1479" s="8"/>
      <c r="L1479" s="8"/>
      <c r="M1479" s="8" t="s">
        <v>5315</v>
      </c>
      <c r="N1479" s="8" t="s">
        <v>390</v>
      </c>
      <c r="O1479" s="8" t="s">
        <v>397</v>
      </c>
      <c r="P1479" s="8"/>
      <c r="Q1479" s="8" t="s">
        <v>5316</v>
      </c>
      <c r="R1479" s="8" t="s">
        <v>491</v>
      </c>
      <c r="S1479" s="8" t="s">
        <v>5317</v>
      </c>
      <c r="T1479" s="8"/>
      <c r="U1479" s="8"/>
      <c r="V1479" s="8" t="s">
        <v>1027</v>
      </c>
      <c r="W1479" s="8" t="s">
        <v>105</v>
      </c>
      <c r="X1479" s="10" t="s">
        <v>1797</v>
      </c>
      <c r="Y1479" s="8"/>
      <c r="Z1479" s="8"/>
      <c r="AA1479" s="8"/>
      <c r="AB1479" s="8"/>
      <c r="AC1479" s="8"/>
      <c r="AD1479" s="8"/>
      <c r="AE1479" s="8"/>
      <c r="AF1479" s="8"/>
      <c r="AG1479" s="8"/>
      <c r="AH1479" s="8" t="s">
        <v>393</v>
      </c>
      <c r="AI1479" s="8" t="s">
        <v>59</v>
      </c>
      <c r="AJ1479" s="8"/>
      <c r="AK1479" s="8" t="s">
        <v>394</v>
      </c>
      <c r="AL1479" s="8" t="s">
        <v>395</v>
      </c>
      <c r="AM1479" s="8" t="s">
        <v>887</v>
      </c>
      <c r="AN1479" s="8" t="s">
        <v>415</v>
      </c>
      <c r="AO1479" s="8"/>
      <c r="AP1479" s="8"/>
      <c r="AQ1479" s="8"/>
      <c r="AR1479" s="8"/>
      <c r="AS1479" s="8"/>
      <c r="AT1479" s="8"/>
      <c r="AU1479" s="8"/>
      <c r="AV1479" s="8"/>
      <c r="AW1479" s="8" t="s">
        <v>452</v>
      </c>
      <c r="AX1479" s="8"/>
      <c r="AY1479" s="8" t="s">
        <v>105</v>
      </c>
      <c r="AZ1479" s="8"/>
      <c r="BA1479" s="8"/>
      <c r="BB1479" s="8"/>
      <c r="BC1479" s="8"/>
      <c r="BD1479" s="8"/>
      <c r="BE1479" s="8"/>
      <c r="BF1479" s="8"/>
      <c r="BG1479" s="8"/>
      <c r="BH1479" s="8"/>
      <c r="BI1479" s="8" t="s">
        <v>5318</v>
      </c>
      <c r="BJ1479" s="8"/>
      <c r="BK1479" s="8"/>
      <c r="BL1479" s="8"/>
      <c r="BM1479" s="8"/>
      <c r="BN1479" s="8"/>
      <c r="BO1479" s="8" t="s">
        <v>1532</v>
      </c>
      <c r="BP1479" s="8"/>
      <c r="BQ1479" s="8"/>
      <c r="BR1479" s="10"/>
      <c r="BS1479" s="8"/>
      <c r="BT1479" s="8"/>
      <c r="BU1479" s="8" t="s">
        <v>419</v>
      </c>
      <c r="BV1479" s="8"/>
      <c r="BW1479" s="8"/>
      <c r="BX1479" s="8"/>
      <c r="BY1479" s="8"/>
      <c r="BZ1479" s="8"/>
      <c r="CA1479" s="8"/>
      <c r="CB1479" s="8"/>
      <c r="CC1479" s="8"/>
      <c r="CD1479" s="8"/>
      <c r="CE1479" s="8"/>
      <c r="CF1479" s="8"/>
      <c r="CG1479" s="8"/>
      <c r="CH1479" s="8"/>
      <c r="CI1479" s="8"/>
      <c r="CJ1479" s="8"/>
      <c r="CK1479" s="10"/>
      <c r="CL1479" s="8"/>
      <c r="CM1479" s="8"/>
      <c r="CN1479" s="8"/>
      <c r="CO1479" s="8"/>
      <c r="CP1479" s="8"/>
    </row>
    <row r="1480" spans="2:94">
      <c r="B1480" s="6">
        <v>1479</v>
      </c>
      <c r="C1480" s="7">
        <v>15</v>
      </c>
      <c r="D1480" s="8" t="s">
        <v>5319</v>
      </c>
      <c r="E1480" s="8"/>
      <c r="F1480" s="8" t="s">
        <v>439</v>
      </c>
      <c r="G1480" s="8"/>
      <c r="H1480" s="8" t="s">
        <v>862</v>
      </c>
      <c r="I1480" s="8"/>
      <c r="J1480" s="8" t="s">
        <v>2585</v>
      </c>
      <c r="K1480" s="8"/>
      <c r="L1480" s="8"/>
      <c r="M1480" s="8" t="s">
        <v>5320</v>
      </c>
      <c r="N1480" s="8" t="s">
        <v>390</v>
      </c>
      <c r="O1480" s="8" t="s">
        <v>397</v>
      </c>
      <c r="P1480" s="8"/>
      <c r="Q1480" s="8" t="s">
        <v>5321</v>
      </c>
      <c r="R1480" s="8" t="s">
        <v>391</v>
      </c>
      <c r="S1480" s="8" t="s">
        <v>5322</v>
      </c>
      <c r="T1480" s="8"/>
      <c r="U1480" s="8"/>
      <c r="V1480" s="8" t="s">
        <v>1367</v>
      </c>
      <c r="W1480" s="8" t="s">
        <v>1648</v>
      </c>
      <c r="X1480" s="10" t="s">
        <v>1649</v>
      </c>
      <c r="Y1480" s="8"/>
      <c r="Z1480" s="8"/>
      <c r="AA1480" s="8"/>
      <c r="AB1480" s="8"/>
      <c r="AC1480" s="8"/>
      <c r="AD1480" s="8"/>
      <c r="AE1480" s="8"/>
      <c r="AF1480" s="8"/>
      <c r="AG1480" s="8"/>
      <c r="AH1480" s="8" t="s">
        <v>393</v>
      </c>
      <c r="AI1480" s="8" t="s">
        <v>1512</v>
      </c>
      <c r="AJ1480" s="8"/>
      <c r="AK1480" s="8" t="s">
        <v>394</v>
      </c>
      <c r="AL1480" s="8" t="s">
        <v>395</v>
      </c>
      <c r="AM1480" s="8" t="s">
        <v>444</v>
      </c>
      <c r="AN1480" s="8" t="s">
        <v>445</v>
      </c>
      <c r="AO1480" s="8"/>
      <c r="AP1480" s="8"/>
      <c r="AQ1480" s="8"/>
      <c r="AR1480" s="8"/>
      <c r="AS1480" s="8"/>
      <c r="AT1480" s="8"/>
      <c r="AU1480" s="8"/>
      <c r="AV1480" s="8"/>
      <c r="AW1480" s="8" t="s">
        <v>452</v>
      </c>
      <c r="AX1480" s="8"/>
      <c r="AY1480" s="8" t="s">
        <v>1648</v>
      </c>
      <c r="AZ1480" s="8"/>
      <c r="BA1480" s="8"/>
      <c r="BB1480" s="8"/>
      <c r="BC1480" s="8"/>
      <c r="BD1480" s="8"/>
      <c r="BE1480" s="8"/>
      <c r="BF1480" s="8"/>
      <c r="BG1480" s="8"/>
      <c r="BH1480" s="8"/>
      <c r="BI1480" s="8"/>
      <c r="BJ1480" s="8"/>
      <c r="BK1480" s="8"/>
      <c r="BL1480" s="8"/>
      <c r="BM1480" s="8"/>
      <c r="BN1480" s="8"/>
      <c r="BO1480" s="8" t="s">
        <v>1532</v>
      </c>
      <c r="BP1480" s="8"/>
      <c r="BQ1480" s="8" t="s">
        <v>5322</v>
      </c>
      <c r="BR1480" s="10"/>
      <c r="BS1480" s="8"/>
      <c r="BT1480" s="8"/>
      <c r="BU1480" s="8" t="s">
        <v>419</v>
      </c>
      <c r="BV1480" s="8"/>
      <c r="BW1480" s="8"/>
      <c r="BX1480" s="8"/>
      <c r="BY1480" s="8"/>
      <c r="BZ1480" s="8"/>
      <c r="CA1480" s="8"/>
      <c r="CB1480" s="8"/>
      <c r="CC1480" s="8"/>
      <c r="CD1480" s="8"/>
      <c r="CE1480" s="8"/>
      <c r="CF1480" s="8"/>
      <c r="CG1480" s="8"/>
      <c r="CH1480" s="8"/>
      <c r="CI1480" s="8"/>
      <c r="CJ1480" s="8"/>
      <c r="CK1480" s="10"/>
      <c r="CL1480" s="8"/>
      <c r="CM1480" s="8"/>
      <c r="CN1480" s="8"/>
      <c r="CO1480" s="8"/>
      <c r="CP1480" s="8"/>
    </row>
    <row r="1481" spans="2:94">
      <c r="B1481" s="6">
        <v>1480</v>
      </c>
      <c r="C1481" s="7">
        <v>16</v>
      </c>
      <c r="D1481" s="8" t="s">
        <v>5323</v>
      </c>
      <c r="E1481" s="8"/>
      <c r="F1481" s="8" t="s">
        <v>439</v>
      </c>
      <c r="G1481" s="8"/>
      <c r="H1481" s="8" t="s">
        <v>862</v>
      </c>
      <c r="I1481" s="8"/>
      <c r="J1481" s="8" t="s">
        <v>2585</v>
      </c>
      <c r="K1481" s="8"/>
      <c r="L1481" s="8"/>
      <c r="M1481" s="8" t="s">
        <v>5324</v>
      </c>
      <c r="N1481" s="8" t="s">
        <v>390</v>
      </c>
      <c r="O1481" s="8"/>
      <c r="P1481" s="8"/>
      <c r="Q1481" s="8" t="s">
        <v>5325</v>
      </c>
      <c r="R1481" s="8" t="s">
        <v>391</v>
      </c>
      <c r="S1481" s="8" t="s">
        <v>5326</v>
      </c>
      <c r="T1481" s="8"/>
      <c r="U1481" s="8"/>
      <c r="V1481" s="8" t="s">
        <v>441</v>
      </c>
      <c r="W1481" s="8" t="s">
        <v>410</v>
      </c>
      <c r="X1481" s="10" t="s">
        <v>5327</v>
      </c>
      <c r="Y1481" s="8"/>
      <c r="Z1481" s="8"/>
      <c r="AA1481" s="8"/>
      <c r="AB1481" s="8"/>
      <c r="AC1481" s="8"/>
      <c r="AD1481" s="8"/>
      <c r="AE1481" s="8" t="s">
        <v>886</v>
      </c>
      <c r="AF1481" s="8"/>
      <c r="AG1481" s="8"/>
      <c r="AH1481" s="8" t="s">
        <v>400</v>
      </c>
      <c r="AI1481" s="8" t="s">
        <v>58</v>
      </c>
      <c r="AJ1481" s="8"/>
      <c r="AK1481" s="8" t="s">
        <v>394</v>
      </c>
      <c r="AL1481" s="8" t="s">
        <v>395</v>
      </c>
      <c r="AM1481" s="8" t="s">
        <v>4216</v>
      </c>
      <c r="AN1481" s="8" t="s">
        <v>415</v>
      </c>
      <c r="AO1481" s="8"/>
      <c r="AP1481" s="8"/>
      <c r="AQ1481" s="8"/>
      <c r="AR1481" s="8"/>
      <c r="AS1481" s="8"/>
      <c r="AT1481" s="8"/>
      <c r="AU1481" s="8"/>
      <c r="AV1481" s="8"/>
      <c r="AW1481" s="8" t="s">
        <v>452</v>
      </c>
      <c r="AX1481" s="8" t="s">
        <v>3837</v>
      </c>
      <c r="AY1481" s="8" t="s">
        <v>410</v>
      </c>
      <c r="AZ1481" s="8"/>
      <c r="BA1481" s="8"/>
      <c r="BB1481" s="8"/>
      <c r="BC1481" s="8"/>
      <c r="BD1481" s="8"/>
      <c r="BE1481" s="8"/>
      <c r="BF1481" s="8"/>
      <c r="BG1481" s="8"/>
      <c r="BH1481" s="8"/>
      <c r="BI1481" s="8" t="s">
        <v>5328</v>
      </c>
      <c r="BJ1481" s="8"/>
      <c r="BK1481" s="8"/>
      <c r="BL1481" s="8"/>
      <c r="BM1481" s="8"/>
      <c r="BN1481" s="8"/>
      <c r="BO1481" s="8" t="s">
        <v>1532</v>
      </c>
      <c r="BP1481" s="8"/>
      <c r="BQ1481" s="8" t="s">
        <v>5329</v>
      </c>
      <c r="BR1481" s="10"/>
      <c r="BS1481" s="8" t="s">
        <v>405</v>
      </c>
      <c r="BT1481" s="8"/>
      <c r="BU1481" s="8" t="s">
        <v>419</v>
      </c>
      <c r="BV1481" s="8"/>
      <c r="BW1481" s="8"/>
      <c r="BX1481" s="8"/>
      <c r="BY1481" s="8"/>
      <c r="BZ1481" s="8"/>
      <c r="CA1481" s="8"/>
      <c r="CB1481" s="8"/>
      <c r="CC1481" s="8"/>
      <c r="CD1481" s="8"/>
      <c r="CE1481" s="8"/>
      <c r="CF1481" s="8"/>
      <c r="CG1481" s="8"/>
      <c r="CH1481" s="8"/>
      <c r="CI1481" s="8"/>
      <c r="CJ1481" s="8"/>
      <c r="CK1481" s="10"/>
      <c r="CL1481" s="8"/>
      <c r="CM1481" s="8"/>
      <c r="CN1481" s="8"/>
      <c r="CO1481" s="8"/>
      <c r="CP1481" s="8"/>
    </row>
    <row r="1482" spans="2:94">
      <c r="B1482" s="6">
        <v>1481</v>
      </c>
      <c r="C1482" s="7">
        <v>16</v>
      </c>
      <c r="D1482" s="8" t="s">
        <v>5330</v>
      </c>
      <c r="E1482" s="8" t="s">
        <v>396</v>
      </c>
      <c r="F1482" s="8" t="s">
        <v>439</v>
      </c>
      <c r="G1482" s="8"/>
      <c r="H1482" s="8" t="s">
        <v>862</v>
      </c>
      <c r="I1482" s="8"/>
      <c r="J1482" s="8" t="s">
        <v>2585</v>
      </c>
      <c r="K1482" s="8"/>
      <c r="L1482" s="8"/>
      <c r="M1482" s="8" t="s">
        <v>5331</v>
      </c>
      <c r="N1482" s="8" t="s">
        <v>390</v>
      </c>
      <c r="O1482" s="8" t="s">
        <v>397</v>
      </c>
      <c r="P1482" s="8"/>
      <c r="Q1482" s="8" t="s">
        <v>5332</v>
      </c>
      <c r="R1482" s="8" t="s">
        <v>391</v>
      </c>
      <c r="S1482" s="8" t="s">
        <v>5333</v>
      </c>
      <c r="T1482" s="8"/>
      <c r="U1482" s="8"/>
      <c r="V1482" s="8" t="s">
        <v>571</v>
      </c>
      <c r="W1482" s="8" t="s">
        <v>105</v>
      </c>
      <c r="X1482" s="10" t="s">
        <v>5334</v>
      </c>
      <c r="Y1482" s="8"/>
      <c r="Z1482" s="8"/>
      <c r="AA1482" s="8"/>
      <c r="AB1482" s="8"/>
      <c r="AC1482" s="8"/>
      <c r="AD1482" s="8"/>
      <c r="AE1482" s="8" t="s">
        <v>1655</v>
      </c>
      <c r="AF1482" s="8"/>
      <c r="AG1482" s="8"/>
      <c r="AH1482" s="8" t="s">
        <v>393</v>
      </c>
      <c r="AI1482" s="8" t="s">
        <v>1512</v>
      </c>
      <c r="AJ1482" s="8"/>
      <c r="AK1482" s="8" t="s">
        <v>394</v>
      </c>
      <c r="AL1482" s="8" t="s">
        <v>395</v>
      </c>
      <c r="AM1482" s="8" t="s">
        <v>5335</v>
      </c>
      <c r="AN1482" s="8" t="s">
        <v>415</v>
      </c>
      <c r="AO1482" s="8"/>
      <c r="AP1482" s="8"/>
      <c r="AQ1482" s="8"/>
      <c r="AR1482" s="8"/>
      <c r="AS1482" s="8"/>
      <c r="AT1482" s="8"/>
      <c r="AU1482" s="8"/>
      <c r="AV1482" s="8"/>
      <c r="AW1482" s="8" t="s">
        <v>452</v>
      </c>
      <c r="AX1482" s="8"/>
      <c r="AY1482" s="8" t="s">
        <v>105</v>
      </c>
      <c r="AZ1482" s="8"/>
      <c r="BA1482" s="8"/>
      <c r="BB1482" s="8"/>
      <c r="BC1482" s="8"/>
      <c r="BD1482" s="8"/>
      <c r="BE1482" s="8"/>
      <c r="BF1482" s="8"/>
      <c r="BG1482" s="8"/>
      <c r="BH1482" s="8"/>
      <c r="BI1482" s="8" t="s">
        <v>5336</v>
      </c>
      <c r="BJ1482" s="8"/>
      <c r="BK1482" s="8"/>
      <c r="BL1482" s="8"/>
      <c r="BM1482" s="8"/>
      <c r="BN1482" s="8"/>
      <c r="BO1482" s="8" t="s">
        <v>404</v>
      </c>
      <c r="BP1482" s="8"/>
      <c r="BQ1482" s="8" t="s">
        <v>1569</v>
      </c>
      <c r="BR1482" s="10"/>
      <c r="BS1482" s="8" t="s">
        <v>1891</v>
      </c>
      <c r="BT1482" s="8" t="s">
        <v>5337</v>
      </c>
      <c r="BU1482" s="8" t="s">
        <v>419</v>
      </c>
      <c r="BV1482" s="8" t="s">
        <v>1550</v>
      </c>
      <c r="BW1482" s="8"/>
      <c r="BX1482" s="8"/>
      <c r="BY1482" s="8"/>
      <c r="BZ1482" s="8"/>
      <c r="CA1482" s="8"/>
      <c r="CB1482" s="8"/>
      <c r="CC1482" s="8"/>
      <c r="CD1482" s="8"/>
      <c r="CE1482" s="8"/>
      <c r="CF1482" s="8"/>
      <c r="CG1482" s="8"/>
      <c r="CH1482" s="8"/>
      <c r="CI1482" s="8"/>
      <c r="CJ1482" s="8"/>
      <c r="CK1482" s="10"/>
      <c r="CL1482" s="8"/>
      <c r="CM1482" s="8"/>
      <c r="CN1482" s="8"/>
      <c r="CO1482" s="8"/>
      <c r="CP1482" s="8"/>
    </row>
    <row r="1483" spans="2:94">
      <c r="B1483" s="6">
        <v>1482</v>
      </c>
      <c r="C1483" s="7">
        <v>16</v>
      </c>
      <c r="D1483" s="8" t="s">
        <v>5338</v>
      </c>
      <c r="E1483" s="8" t="s">
        <v>396</v>
      </c>
      <c r="F1483" s="8" t="s">
        <v>439</v>
      </c>
      <c r="G1483" s="8"/>
      <c r="H1483" s="8" t="s">
        <v>862</v>
      </c>
      <c r="I1483" s="8"/>
      <c r="J1483" s="8" t="s">
        <v>2585</v>
      </c>
      <c r="K1483" s="8"/>
      <c r="L1483" s="8"/>
      <c r="M1483" s="8" t="s">
        <v>5339</v>
      </c>
      <c r="N1483" s="8" t="s">
        <v>390</v>
      </c>
      <c r="O1483" s="8" t="s">
        <v>397</v>
      </c>
      <c r="P1483" s="8"/>
      <c r="Q1483" s="8" t="s">
        <v>5340</v>
      </c>
      <c r="R1483" s="8" t="s">
        <v>491</v>
      </c>
      <c r="S1483" s="8" t="s">
        <v>5341</v>
      </c>
      <c r="T1483" s="8"/>
      <c r="U1483" s="8"/>
      <c r="V1483" s="8" t="s">
        <v>1021</v>
      </c>
      <c r="W1483" s="8" t="s">
        <v>105</v>
      </c>
      <c r="X1483" s="10" t="s">
        <v>5342</v>
      </c>
      <c r="Y1483" s="8"/>
      <c r="Z1483" s="8"/>
      <c r="AA1483" s="8"/>
      <c r="AB1483" s="8"/>
      <c r="AC1483" s="8"/>
      <c r="AD1483" s="8"/>
      <c r="AE1483" s="8"/>
      <c r="AF1483" s="8"/>
      <c r="AG1483" s="8"/>
      <c r="AH1483" s="8" t="s">
        <v>393</v>
      </c>
      <c r="AI1483" s="8" t="s">
        <v>59</v>
      </c>
      <c r="AJ1483" s="8"/>
      <c r="AK1483" s="8" t="s">
        <v>394</v>
      </c>
      <c r="AL1483" s="8" t="s">
        <v>395</v>
      </c>
      <c r="AM1483" s="8" t="s">
        <v>887</v>
      </c>
      <c r="AN1483" s="8" t="s">
        <v>415</v>
      </c>
      <c r="AO1483" s="8"/>
      <c r="AP1483" s="8"/>
      <c r="AQ1483" s="8"/>
      <c r="AR1483" s="8"/>
      <c r="AS1483" s="8"/>
      <c r="AT1483" s="8"/>
      <c r="AU1483" s="8"/>
      <c r="AV1483" s="8"/>
      <c r="AW1483" s="8" t="s">
        <v>452</v>
      </c>
      <c r="AX1483" s="8"/>
      <c r="AY1483" s="8" t="s">
        <v>105</v>
      </c>
      <c r="AZ1483" s="8"/>
      <c r="BA1483" s="8"/>
      <c r="BB1483" s="8"/>
      <c r="BC1483" s="8"/>
      <c r="BD1483" s="8"/>
      <c r="BE1483" s="8"/>
      <c r="BF1483" s="8"/>
      <c r="BG1483" s="8"/>
      <c r="BH1483" s="8"/>
      <c r="BI1483" s="8" t="s">
        <v>5343</v>
      </c>
      <c r="BJ1483" s="8"/>
      <c r="BK1483" s="8"/>
      <c r="BL1483" s="8"/>
      <c r="BM1483" s="8"/>
      <c r="BN1483" s="8"/>
      <c r="BO1483" s="8" t="s">
        <v>1532</v>
      </c>
      <c r="BP1483" s="8"/>
      <c r="BQ1483" s="8"/>
      <c r="BR1483" s="10"/>
      <c r="BS1483" s="8"/>
      <c r="BT1483" s="8"/>
      <c r="BU1483" s="8" t="s">
        <v>419</v>
      </c>
      <c r="BV1483" s="8"/>
      <c r="BW1483" s="8"/>
      <c r="BX1483" s="8"/>
      <c r="BY1483" s="8"/>
      <c r="BZ1483" s="8"/>
      <c r="CA1483" s="8"/>
      <c r="CB1483" s="8"/>
      <c r="CC1483" s="8"/>
      <c r="CD1483" s="8"/>
      <c r="CE1483" s="8"/>
      <c r="CF1483" s="8"/>
      <c r="CG1483" s="8"/>
      <c r="CH1483" s="8"/>
      <c r="CI1483" s="8"/>
      <c r="CJ1483" s="8"/>
      <c r="CK1483" s="10"/>
      <c r="CL1483" s="8"/>
      <c r="CM1483" s="8"/>
      <c r="CN1483" s="8"/>
      <c r="CO1483" s="8"/>
      <c r="CP1483" s="8"/>
    </row>
    <row r="1484" spans="2:94">
      <c r="B1484" s="6">
        <v>1483</v>
      </c>
      <c r="C1484" s="7">
        <v>15</v>
      </c>
      <c r="D1484" s="8" t="s">
        <v>5344</v>
      </c>
      <c r="E1484" s="8" t="s">
        <v>396</v>
      </c>
      <c r="F1484" s="8" t="s">
        <v>439</v>
      </c>
      <c r="G1484" s="8"/>
      <c r="H1484" s="8" t="s">
        <v>862</v>
      </c>
      <c r="I1484" s="8"/>
      <c r="J1484" s="8" t="s">
        <v>2585</v>
      </c>
      <c r="K1484" s="8"/>
      <c r="L1484" s="8"/>
      <c r="M1484" s="8" t="s">
        <v>5345</v>
      </c>
      <c r="N1484" s="8" t="s">
        <v>390</v>
      </c>
      <c r="O1484" s="8" t="s">
        <v>397</v>
      </c>
      <c r="P1484" s="8"/>
      <c r="Q1484" s="8" t="s">
        <v>5346</v>
      </c>
      <c r="R1484" s="8" t="s">
        <v>615</v>
      </c>
      <c r="S1484" s="8" t="s">
        <v>5347</v>
      </c>
      <c r="T1484" s="8"/>
      <c r="U1484" s="8"/>
      <c r="V1484" s="8" t="s">
        <v>406</v>
      </c>
      <c r="W1484" s="8" t="s">
        <v>105</v>
      </c>
      <c r="X1484" s="10" t="s">
        <v>1566</v>
      </c>
      <c r="Y1484" s="8"/>
      <c r="Z1484" s="8"/>
      <c r="AA1484" s="8"/>
      <c r="AB1484" s="8"/>
      <c r="AC1484" s="8"/>
      <c r="AD1484" s="8"/>
      <c r="AE1484" s="8" t="s">
        <v>4740</v>
      </c>
      <c r="AF1484" s="8"/>
      <c r="AG1484" s="8"/>
      <c r="AH1484" s="8" t="s">
        <v>393</v>
      </c>
      <c r="AI1484" s="8" t="s">
        <v>1512</v>
      </c>
      <c r="AJ1484" s="8"/>
      <c r="AK1484" s="8" t="s">
        <v>394</v>
      </c>
      <c r="AL1484" s="8" t="s">
        <v>395</v>
      </c>
      <c r="AM1484" s="8" t="s">
        <v>5348</v>
      </c>
      <c r="AN1484" s="8" t="s">
        <v>415</v>
      </c>
      <c r="AO1484" s="8"/>
      <c r="AP1484" s="8"/>
      <c r="AQ1484" s="8"/>
      <c r="AR1484" s="8"/>
      <c r="AS1484" s="8"/>
      <c r="AT1484" s="8"/>
      <c r="AU1484" s="8"/>
      <c r="AV1484" s="8"/>
      <c r="AW1484" s="8" t="s">
        <v>452</v>
      </c>
      <c r="AX1484" s="8"/>
      <c r="AY1484" s="8" t="s">
        <v>105</v>
      </c>
      <c r="AZ1484" s="8"/>
      <c r="BA1484" s="8"/>
      <c r="BB1484" s="8"/>
      <c r="BC1484" s="8"/>
      <c r="BD1484" s="8"/>
      <c r="BE1484" s="8"/>
      <c r="BF1484" s="8"/>
      <c r="BG1484" s="8"/>
      <c r="BH1484" s="8"/>
      <c r="BI1484" s="8" t="s">
        <v>5349</v>
      </c>
      <c r="BJ1484" s="8"/>
      <c r="BK1484" s="8"/>
      <c r="BL1484" s="8"/>
      <c r="BM1484" s="8"/>
      <c r="BN1484" s="8"/>
      <c r="BO1484" s="8" t="s">
        <v>404</v>
      </c>
      <c r="BP1484" s="8"/>
      <c r="BQ1484" s="8" t="s">
        <v>1569</v>
      </c>
      <c r="BR1484" s="10"/>
      <c r="BS1484" s="8" t="s">
        <v>1891</v>
      </c>
      <c r="BT1484" s="8"/>
      <c r="BU1484" s="8" t="s">
        <v>419</v>
      </c>
      <c r="BV1484" s="8" t="s">
        <v>1550</v>
      </c>
      <c r="BW1484" s="8"/>
      <c r="BX1484" s="8"/>
      <c r="BY1484" s="8"/>
      <c r="BZ1484" s="8"/>
      <c r="CA1484" s="8"/>
      <c r="CB1484" s="8"/>
      <c r="CC1484" s="8"/>
      <c r="CD1484" s="8"/>
      <c r="CE1484" s="8"/>
      <c r="CF1484" s="8"/>
      <c r="CG1484" s="8"/>
      <c r="CH1484" s="8"/>
      <c r="CI1484" s="8"/>
      <c r="CJ1484" s="8"/>
      <c r="CK1484" s="10"/>
      <c r="CL1484" s="8"/>
      <c r="CM1484" s="8"/>
      <c r="CN1484" s="8"/>
      <c r="CO1484" s="8"/>
      <c r="CP1484" s="8"/>
    </row>
    <row r="1485" spans="2:94">
      <c r="B1485" s="6">
        <v>1484</v>
      </c>
      <c r="C1485" s="7">
        <v>14</v>
      </c>
      <c r="D1485" s="8" t="s">
        <v>5350</v>
      </c>
      <c r="E1485" s="8"/>
      <c r="F1485" s="8" t="s">
        <v>439</v>
      </c>
      <c r="G1485" s="8"/>
      <c r="H1485" s="8" t="s">
        <v>862</v>
      </c>
      <c r="I1485" s="8"/>
      <c r="J1485" s="8" t="s">
        <v>2641</v>
      </c>
      <c r="K1485" s="8"/>
      <c r="L1485" s="8"/>
      <c r="M1485" s="8" t="s">
        <v>5351</v>
      </c>
      <c r="N1485" s="8" t="s">
        <v>440</v>
      </c>
      <c r="O1485" s="8" t="s">
        <v>397</v>
      </c>
      <c r="P1485" s="8"/>
      <c r="Q1485" s="8" t="s">
        <v>5352</v>
      </c>
      <c r="R1485" s="8" t="s">
        <v>491</v>
      </c>
      <c r="S1485" s="8" t="s">
        <v>5300</v>
      </c>
      <c r="T1485" s="8"/>
      <c r="U1485" s="8"/>
      <c r="V1485" s="8" t="s">
        <v>734</v>
      </c>
      <c r="W1485" s="8"/>
      <c r="X1485" s="10"/>
      <c r="Y1485" s="8"/>
      <c r="Z1485" s="8"/>
      <c r="AA1485" s="8"/>
      <c r="AB1485" s="8"/>
      <c r="AC1485" s="8"/>
      <c r="AD1485" s="8"/>
      <c r="AE1485" s="8"/>
      <c r="AF1485" s="8"/>
      <c r="AG1485" s="8"/>
      <c r="AH1485" s="8" t="s">
        <v>393</v>
      </c>
      <c r="AI1485" s="8" t="s">
        <v>59</v>
      </c>
      <c r="AJ1485" s="8"/>
      <c r="AK1485" s="8" t="s">
        <v>394</v>
      </c>
      <c r="AL1485" s="8" t="s">
        <v>395</v>
      </c>
      <c r="AM1485" s="8" t="s">
        <v>414</v>
      </c>
      <c r="AN1485" s="8" t="s">
        <v>415</v>
      </c>
      <c r="AO1485" s="8"/>
      <c r="AP1485" s="8"/>
      <c r="AQ1485" s="8"/>
      <c r="AR1485" s="8"/>
      <c r="AS1485" s="8"/>
      <c r="AT1485" s="8"/>
      <c r="AU1485" s="8"/>
      <c r="AV1485" s="8"/>
      <c r="AW1485" s="8" t="s">
        <v>452</v>
      </c>
      <c r="AX1485" s="8"/>
      <c r="AY1485" s="8"/>
      <c r="AZ1485" s="8"/>
      <c r="BA1485" s="8"/>
      <c r="BB1485" s="8"/>
      <c r="BC1485" s="8"/>
      <c r="BD1485" s="8"/>
      <c r="BE1485" s="8"/>
      <c r="BF1485" s="8"/>
      <c r="BG1485" s="8"/>
      <c r="BH1485" s="8"/>
      <c r="BI1485" s="8" t="s">
        <v>5353</v>
      </c>
      <c r="BJ1485" s="8"/>
      <c r="BK1485" s="8"/>
      <c r="BL1485" s="8"/>
      <c r="BM1485" s="8"/>
      <c r="BN1485" s="8"/>
      <c r="BO1485" s="8" t="s">
        <v>1532</v>
      </c>
      <c r="BP1485" s="8"/>
      <c r="BQ1485" s="8"/>
      <c r="BR1485" s="10"/>
      <c r="BS1485" s="8"/>
      <c r="BT1485" s="8"/>
      <c r="BU1485" s="8"/>
      <c r="BV1485" s="8"/>
      <c r="BW1485" s="8"/>
      <c r="BX1485" s="8"/>
      <c r="BY1485" s="8"/>
      <c r="BZ1485" s="8"/>
      <c r="CA1485" s="8"/>
      <c r="CB1485" s="8"/>
      <c r="CC1485" s="8"/>
      <c r="CD1485" s="8"/>
      <c r="CE1485" s="8"/>
      <c r="CF1485" s="8"/>
      <c r="CG1485" s="8"/>
      <c r="CH1485" s="8"/>
      <c r="CI1485" s="8"/>
      <c r="CJ1485" s="8"/>
      <c r="CK1485" s="10"/>
      <c r="CL1485" s="8"/>
      <c r="CM1485" s="8"/>
      <c r="CN1485" s="8"/>
      <c r="CO1485" s="8"/>
      <c r="CP1485" s="8"/>
    </row>
    <row r="1486" spans="2:94">
      <c r="B1486" s="6">
        <v>1485</v>
      </c>
      <c r="C1486" s="7">
        <v>14</v>
      </c>
      <c r="D1486" s="8" t="s">
        <v>5354</v>
      </c>
      <c r="E1486" s="8"/>
      <c r="F1486" s="8" t="s">
        <v>439</v>
      </c>
      <c r="G1486" s="8"/>
      <c r="H1486" s="8" t="s">
        <v>862</v>
      </c>
      <c r="I1486" s="8"/>
      <c r="J1486" s="8" t="s">
        <v>2585</v>
      </c>
      <c r="K1486" s="8"/>
      <c r="L1486" s="8"/>
      <c r="M1486" s="8" t="s">
        <v>5355</v>
      </c>
      <c r="N1486" s="8" t="s">
        <v>440</v>
      </c>
      <c r="O1486" s="8"/>
      <c r="P1486" s="8"/>
      <c r="Q1486" s="8" t="s">
        <v>5356</v>
      </c>
      <c r="R1486" s="8" t="s">
        <v>868</v>
      </c>
      <c r="S1486" s="8" t="s">
        <v>5357</v>
      </c>
      <c r="T1486" s="8"/>
      <c r="U1486" s="8"/>
      <c r="V1486" s="8" t="s">
        <v>1405</v>
      </c>
      <c r="W1486" s="8"/>
      <c r="X1486" s="10"/>
      <c r="Y1486" s="8"/>
      <c r="Z1486" s="8"/>
      <c r="AA1486" s="8"/>
      <c r="AB1486" s="8"/>
      <c r="AC1486" s="8"/>
      <c r="AD1486" s="8"/>
      <c r="AE1486" s="8"/>
      <c r="AF1486" s="8"/>
      <c r="AG1486" s="8"/>
      <c r="AH1486" s="8" t="s">
        <v>393</v>
      </c>
      <c r="AI1486" s="8" t="s">
        <v>1512</v>
      </c>
      <c r="AJ1486" s="8"/>
      <c r="AK1486" s="8" t="s">
        <v>394</v>
      </c>
      <c r="AL1486" s="8" t="s">
        <v>395</v>
      </c>
      <c r="AM1486" s="8" t="s">
        <v>444</v>
      </c>
      <c r="AN1486" s="8" t="s">
        <v>445</v>
      </c>
      <c r="AO1486" s="8"/>
      <c r="AP1486" s="8"/>
      <c r="AQ1486" s="8"/>
      <c r="AR1486" s="8"/>
      <c r="AS1486" s="8"/>
      <c r="AT1486" s="8"/>
      <c r="AU1486" s="8"/>
      <c r="AV1486" s="8"/>
      <c r="AW1486" s="8" t="s">
        <v>452</v>
      </c>
      <c r="AX1486" s="8"/>
      <c r="AY1486" s="8"/>
      <c r="AZ1486" s="8"/>
      <c r="BA1486" s="8"/>
      <c r="BB1486" s="8"/>
      <c r="BC1486" s="8"/>
      <c r="BD1486" s="8"/>
      <c r="BE1486" s="8"/>
      <c r="BF1486" s="8"/>
      <c r="BG1486" s="8"/>
      <c r="BH1486" s="8"/>
      <c r="BI1486" s="8"/>
      <c r="BJ1486" s="8"/>
      <c r="BK1486" s="8"/>
      <c r="BL1486" s="8"/>
      <c r="BM1486" s="8"/>
      <c r="BN1486" s="8"/>
      <c r="BO1486" s="8" t="s">
        <v>404</v>
      </c>
      <c r="BP1486" s="8"/>
      <c r="BQ1486" s="8" t="s">
        <v>5357</v>
      </c>
      <c r="BR1486" s="10"/>
      <c r="BS1486" s="8"/>
      <c r="BT1486" s="8"/>
      <c r="BU1486" s="8"/>
      <c r="BV1486" s="8"/>
      <c r="BW1486" s="8"/>
      <c r="BX1486" s="8"/>
      <c r="BY1486" s="8"/>
      <c r="BZ1486" s="8"/>
      <c r="CA1486" s="8"/>
      <c r="CB1486" s="8"/>
      <c r="CC1486" s="8"/>
      <c r="CD1486" s="8"/>
      <c r="CE1486" s="8"/>
      <c r="CF1486" s="8"/>
      <c r="CG1486" s="8"/>
      <c r="CH1486" s="8"/>
      <c r="CI1486" s="8"/>
      <c r="CJ1486" s="8"/>
      <c r="CK1486" s="10"/>
      <c r="CL1486" s="8"/>
      <c r="CM1486" s="8"/>
      <c r="CN1486" s="8"/>
      <c r="CO1486" s="8"/>
      <c r="CP1486" s="8"/>
    </row>
    <row r="1487" spans="2:94">
      <c r="B1487" s="6">
        <v>1486</v>
      </c>
      <c r="C1487" s="7">
        <v>15</v>
      </c>
      <c r="D1487" s="8" t="s">
        <v>5358</v>
      </c>
      <c r="E1487" s="8" t="s">
        <v>396</v>
      </c>
      <c r="F1487" s="8" t="s">
        <v>439</v>
      </c>
      <c r="G1487" s="8"/>
      <c r="H1487" s="8" t="s">
        <v>862</v>
      </c>
      <c r="I1487" s="8"/>
      <c r="J1487" s="8" t="s">
        <v>2585</v>
      </c>
      <c r="K1487" s="8"/>
      <c r="L1487" s="8"/>
      <c r="M1487" s="8" t="s">
        <v>5359</v>
      </c>
      <c r="N1487" s="8" t="s">
        <v>390</v>
      </c>
      <c r="O1487" s="8" t="s">
        <v>397</v>
      </c>
      <c r="P1487" s="8"/>
      <c r="Q1487" s="8" t="s">
        <v>5360</v>
      </c>
      <c r="R1487" s="8" t="s">
        <v>391</v>
      </c>
      <c r="S1487" s="8" t="s">
        <v>5361</v>
      </c>
      <c r="T1487" s="8"/>
      <c r="U1487" s="8"/>
      <c r="V1487" s="8" t="s">
        <v>441</v>
      </c>
      <c r="W1487" s="8" t="s">
        <v>105</v>
      </c>
      <c r="X1487" s="10" t="s">
        <v>1566</v>
      </c>
      <c r="Y1487" s="8"/>
      <c r="Z1487" s="8"/>
      <c r="AA1487" s="8"/>
      <c r="AB1487" s="8"/>
      <c r="AC1487" s="8"/>
      <c r="AD1487" s="8"/>
      <c r="AE1487" s="8" t="s">
        <v>4740</v>
      </c>
      <c r="AF1487" s="8"/>
      <c r="AG1487" s="8"/>
      <c r="AH1487" s="8" t="s">
        <v>393</v>
      </c>
      <c r="AI1487" s="8" t="s">
        <v>1512</v>
      </c>
      <c r="AJ1487" s="8"/>
      <c r="AK1487" s="8" t="s">
        <v>394</v>
      </c>
      <c r="AL1487" s="8" t="s">
        <v>395</v>
      </c>
      <c r="AM1487" s="8" t="s">
        <v>5362</v>
      </c>
      <c r="AN1487" s="8" t="s">
        <v>415</v>
      </c>
      <c r="AO1487" s="8"/>
      <c r="AP1487" s="8"/>
      <c r="AQ1487" s="8"/>
      <c r="AR1487" s="8"/>
      <c r="AS1487" s="8"/>
      <c r="AT1487" s="8"/>
      <c r="AU1487" s="8"/>
      <c r="AV1487" s="8"/>
      <c r="AW1487" s="8" t="s">
        <v>452</v>
      </c>
      <c r="AX1487" s="8"/>
      <c r="AY1487" s="8" t="s">
        <v>105</v>
      </c>
      <c r="AZ1487" s="8"/>
      <c r="BA1487" s="8"/>
      <c r="BB1487" s="8"/>
      <c r="BC1487" s="8"/>
      <c r="BD1487" s="8"/>
      <c r="BE1487" s="8"/>
      <c r="BF1487" s="8"/>
      <c r="BG1487" s="8"/>
      <c r="BH1487" s="8"/>
      <c r="BI1487" s="8" t="s">
        <v>5363</v>
      </c>
      <c r="BJ1487" s="8"/>
      <c r="BK1487" s="8"/>
      <c r="BL1487" s="8"/>
      <c r="BM1487" s="8"/>
      <c r="BN1487" s="8"/>
      <c r="BO1487" s="8" t="s">
        <v>404</v>
      </c>
      <c r="BP1487" s="8"/>
      <c r="BQ1487" s="8" t="s">
        <v>1569</v>
      </c>
      <c r="BR1487" s="10"/>
      <c r="BS1487" s="8" t="s">
        <v>1829</v>
      </c>
      <c r="BT1487" s="8" t="s">
        <v>5364</v>
      </c>
      <c r="BU1487" s="8" t="s">
        <v>419</v>
      </c>
      <c r="BV1487" s="8" t="s">
        <v>1550</v>
      </c>
      <c r="BW1487" s="8"/>
      <c r="BX1487" s="8"/>
      <c r="BY1487" s="8"/>
      <c r="BZ1487" s="8"/>
      <c r="CA1487" s="8"/>
      <c r="CB1487" s="8"/>
      <c r="CC1487" s="8"/>
      <c r="CD1487" s="8"/>
      <c r="CE1487" s="8"/>
      <c r="CF1487" s="8"/>
      <c r="CG1487" s="8"/>
      <c r="CH1487" s="8"/>
      <c r="CI1487" s="8"/>
      <c r="CJ1487" s="8"/>
      <c r="CK1487" s="10"/>
      <c r="CL1487" s="8"/>
      <c r="CM1487" s="8"/>
      <c r="CN1487" s="8"/>
      <c r="CO1487" s="8"/>
      <c r="CP1487" s="8"/>
    </row>
    <row r="1488" spans="2:94">
      <c r="B1488" s="6">
        <v>1487</v>
      </c>
      <c r="C1488" s="7">
        <v>15</v>
      </c>
      <c r="D1488" s="8" t="s">
        <v>5365</v>
      </c>
      <c r="E1488" s="8"/>
      <c r="F1488" s="8" t="s">
        <v>439</v>
      </c>
      <c r="G1488" s="8"/>
      <c r="H1488" s="8" t="s">
        <v>862</v>
      </c>
      <c r="I1488" s="8"/>
      <c r="J1488" s="8" t="s">
        <v>2585</v>
      </c>
      <c r="K1488" s="8"/>
      <c r="L1488" s="8"/>
      <c r="M1488" s="8" t="s">
        <v>5366</v>
      </c>
      <c r="N1488" s="8" t="s">
        <v>390</v>
      </c>
      <c r="O1488" s="8" t="s">
        <v>397</v>
      </c>
      <c r="P1488" s="8"/>
      <c r="Q1488" s="8" t="s">
        <v>5367</v>
      </c>
      <c r="R1488" s="8" t="s">
        <v>391</v>
      </c>
      <c r="S1488" s="8" t="s">
        <v>5368</v>
      </c>
      <c r="T1488" s="8"/>
      <c r="U1488" s="8"/>
      <c r="V1488" s="8" t="s">
        <v>571</v>
      </c>
      <c r="W1488" s="8" t="s">
        <v>1648</v>
      </c>
      <c r="X1488" s="10" t="s">
        <v>1649</v>
      </c>
      <c r="Y1488" s="8"/>
      <c r="Z1488" s="8"/>
      <c r="AA1488" s="8"/>
      <c r="AB1488" s="8"/>
      <c r="AC1488" s="8"/>
      <c r="AD1488" s="8"/>
      <c r="AE1488" s="8"/>
      <c r="AF1488" s="8"/>
      <c r="AG1488" s="8"/>
      <c r="AH1488" s="8" t="s">
        <v>393</v>
      </c>
      <c r="AI1488" s="8" t="s">
        <v>1512</v>
      </c>
      <c r="AJ1488" s="8"/>
      <c r="AK1488" s="8" t="s">
        <v>394</v>
      </c>
      <c r="AL1488" s="8" t="s">
        <v>395</v>
      </c>
      <c r="AM1488" s="8" t="s">
        <v>444</v>
      </c>
      <c r="AN1488" s="8" t="s">
        <v>445</v>
      </c>
      <c r="AO1488" s="8"/>
      <c r="AP1488" s="8"/>
      <c r="AQ1488" s="8"/>
      <c r="AR1488" s="8"/>
      <c r="AS1488" s="8"/>
      <c r="AT1488" s="8"/>
      <c r="AU1488" s="8"/>
      <c r="AV1488" s="8"/>
      <c r="AW1488" s="8" t="s">
        <v>452</v>
      </c>
      <c r="AX1488" s="8"/>
      <c r="AY1488" s="8" t="s">
        <v>1648</v>
      </c>
      <c r="AZ1488" s="8"/>
      <c r="BA1488" s="8"/>
      <c r="BB1488" s="8"/>
      <c r="BC1488" s="8"/>
      <c r="BD1488" s="8"/>
      <c r="BE1488" s="8"/>
      <c r="BF1488" s="8"/>
      <c r="BG1488" s="8"/>
      <c r="BH1488" s="8"/>
      <c r="BI1488" s="8"/>
      <c r="BJ1488" s="8"/>
      <c r="BK1488" s="8"/>
      <c r="BL1488" s="8"/>
      <c r="BM1488" s="8"/>
      <c r="BN1488" s="8"/>
      <c r="BO1488" s="8" t="s">
        <v>1532</v>
      </c>
      <c r="BP1488" s="8"/>
      <c r="BQ1488" s="8"/>
      <c r="BR1488" s="10"/>
      <c r="BS1488" s="8"/>
      <c r="BT1488" s="8"/>
      <c r="BU1488" s="8" t="s">
        <v>419</v>
      </c>
      <c r="BV1488" s="8"/>
      <c r="BW1488" s="8"/>
      <c r="BX1488" s="8"/>
      <c r="BY1488" s="8"/>
      <c r="BZ1488" s="8"/>
      <c r="CA1488" s="8"/>
      <c r="CB1488" s="8"/>
      <c r="CC1488" s="8"/>
      <c r="CD1488" s="8"/>
      <c r="CE1488" s="8"/>
      <c r="CF1488" s="8"/>
      <c r="CG1488" s="8"/>
      <c r="CH1488" s="8"/>
      <c r="CI1488" s="8"/>
      <c r="CJ1488" s="8"/>
      <c r="CK1488" s="10"/>
      <c r="CL1488" s="8"/>
      <c r="CM1488" s="8"/>
      <c r="CN1488" s="8"/>
      <c r="CO1488" s="8"/>
      <c r="CP1488" s="8"/>
    </row>
    <row r="1489" spans="2:94">
      <c r="B1489" s="6">
        <v>1488</v>
      </c>
      <c r="C1489" s="7">
        <v>16</v>
      </c>
      <c r="D1489" s="8" t="s">
        <v>5369</v>
      </c>
      <c r="E1489" s="8" t="s">
        <v>396</v>
      </c>
      <c r="F1489" s="8" t="s">
        <v>439</v>
      </c>
      <c r="G1489" s="8"/>
      <c r="H1489" s="8" t="s">
        <v>862</v>
      </c>
      <c r="I1489" s="8"/>
      <c r="J1489" s="8" t="s">
        <v>2585</v>
      </c>
      <c r="K1489" s="8"/>
      <c r="L1489" s="8"/>
      <c r="M1489" s="8" t="s">
        <v>5370</v>
      </c>
      <c r="N1489" s="8" t="s">
        <v>390</v>
      </c>
      <c r="O1489" s="8" t="s">
        <v>397</v>
      </c>
      <c r="P1489" s="8"/>
      <c r="Q1489" s="8" t="s">
        <v>5371</v>
      </c>
      <c r="R1489" s="8" t="s">
        <v>391</v>
      </c>
      <c r="S1489" s="8" t="s">
        <v>5372</v>
      </c>
      <c r="T1489" s="8"/>
      <c r="U1489" s="8"/>
      <c r="V1489" s="8" t="s">
        <v>406</v>
      </c>
      <c r="W1489" s="8" t="s">
        <v>1648</v>
      </c>
      <c r="X1489" s="10" t="s">
        <v>1649</v>
      </c>
      <c r="Y1489" s="8"/>
      <c r="Z1489" s="8"/>
      <c r="AA1489" s="8"/>
      <c r="AB1489" s="8"/>
      <c r="AC1489" s="8"/>
      <c r="AD1489" s="8"/>
      <c r="AE1489" s="8"/>
      <c r="AF1489" s="8"/>
      <c r="AG1489" s="8"/>
      <c r="AH1489" s="8" t="s">
        <v>393</v>
      </c>
      <c r="AI1489" s="8" t="s">
        <v>59</v>
      </c>
      <c r="AJ1489" s="8"/>
      <c r="AK1489" s="8" t="s">
        <v>394</v>
      </c>
      <c r="AL1489" s="8" t="s">
        <v>395</v>
      </c>
      <c r="AM1489" s="8" t="s">
        <v>444</v>
      </c>
      <c r="AN1489" s="8" t="s">
        <v>445</v>
      </c>
      <c r="AO1489" s="8"/>
      <c r="AP1489" s="8"/>
      <c r="AQ1489" s="8"/>
      <c r="AR1489" s="8"/>
      <c r="AS1489" s="8"/>
      <c r="AT1489" s="8"/>
      <c r="AU1489" s="8"/>
      <c r="AV1489" s="8"/>
      <c r="AW1489" s="8" t="s">
        <v>452</v>
      </c>
      <c r="AX1489" s="8"/>
      <c r="AY1489" s="8" t="s">
        <v>1648</v>
      </c>
      <c r="AZ1489" s="8"/>
      <c r="BA1489" s="8"/>
      <c r="BB1489" s="8"/>
      <c r="BC1489" s="8"/>
      <c r="BD1489" s="8"/>
      <c r="BE1489" s="8"/>
      <c r="BF1489" s="8"/>
      <c r="BG1489" s="8"/>
      <c r="BH1489" s="8"/>
      <c r="BI1489" s="8" t="s">
        <v>5373</v>
      </c>
      <c r="BJ1489" s="8"/>
      <c r="BK1489" s="8"/>
      <c r="BL1489" s="8"/>
      <c r="BM1489" s="8"/>
      <c r="BN1489" s="8"/>
      <c r="BO1489" s="8" t="s">
        <v>1532</v>
      </c>
      <c r="BP1489" s="8"/>
      <c r="BQ1489" s="8"/>
      <c r="BR1489" s="10"/>
      <c r="BS1489" s="8"/>
      <c r="BT1489" s="8"/>
      <c r="BU1489" s="8" t="s">
        <v>419</v>
      </c>
      <c r="BV1489" s="8"/>
      <c r="BW1489" s="8"/>
      <c r="BX1489" s="8"/>
      <c r="BY1489" s="8"/>
      <c r="BZ1489" s="8"/>
      <c r="CA1489" s="8"/>
      <c r="CB1489" s="8"/>
      <c r="CC1489" s="8"/>
      <c r="CD1489" s="8"/>
      <c r="CE1489" s="8"/>
      <c r="CF1489" s="8"/>
      <c r="CG1489" s="8"/>
      <c r="CH1489" s="8"/>
      <c r="CI1489" s="8"/>
      <c r="CJ1489" s="8"/>
      <c r="CK1489" s="10"/>
      <c r="CL1489" s="8"/>
      <c r="CM1489" s="8"/>
      <c r="CN1489" s="8"/>
      <c r="CO1489" s="8"/>
      <c r="CP1489" s="8"/>
    </row>
    <row r="1490" spans="2:94">
      <c r="B1490" s="6">
        <v>1489</v>
      </c>
      <c r="C1490" s="7">
        <v>16</v>
      </c>
      <c r="D1490" s="8" t="s">
        <v>5374</v>
      </c>
      <c r="E1490" s="8" t="s">
        <v>396</v>
      </c>
      <c r="F1490" s="8" t="s">
        <v>439</v>
      </c>
      <c r="G1490" s="8"/>
      <c r="H1490" s="8" t="s">
        <v>862</v>
      </c>
      <c r="I1490" s="8"/>
      <c r="J1490" s="8" t="s">
        <v>2585</v>
      </c>
      <c r="K1490" s="8"/>
      <c r="L1490" s="8"/>
      <c r="M1490" s="8" t="s">
        <v>5375</v>
      </c>
      <c r="N1490" s="8" t="s">
        <v>390</v>
      </c>
      <c r="O1490" s="8" t="s">
        <v>397</v>
      </c>
      <c r="P1490" s="8"/>
      <c r="Q1490" s="8" t="s">
        <v>5376</v>
      </c>
      <c r="R1490" s="8" t="s">
        <v>391</v>
      </c>
      <c r="S1490" s="8" t="s">
        <v>5377</v>
      </c>
      <c r="T1490" s="8"/>
      <c r="U1490" s="8"/>
      <c r="V1490" s="8" t="s">
        <v>734</v>
      </c>
      <c r="W1490" s="8" t="s">
        <v>105</v>
      </c>
      <c r="X1490" s="10" t="s">
        <v>1566</v>
      </c>
      <c r="Y1490" s="8"/>
      <c r="Z1490" s="8"/>
      <c r="AA1490" s="8"/>
      <c r="AB1490" s="8"/>
      <c r="AC1490" s="8"/>
      <c r="AD1490" s="8"/>
      <c r="AE1490" s="8" t="s">
        <v>4740</v>
      </c>
      <c r="AF1490" s="8"/>
      <c r="AG1490" s="8"/>
      <c r="AH1490" s="8" t="s">
        <v>393</v>
      </c>
      <c r="AI1490" s="8" t="s">
        <v>1512</v>
      </c>
      <c r="AJ1490" s="8"/>
      <c r="AK1490" s="8" t="s">
        <v>394</v>
      </c>
      <c r="AL1490" s="8" t="s">
        <v>395</v>
      </c>
      <c r="AM1490" s="8" t="s">
        <v>5378</v>
      </c>
      <c r="AN1490" s="8" t="s">
        <v>415</v>
      </c>
      <c r="AO1490" s="8"/>
      <c r="AP1490" s="8"/>
      <c r="AQ1490" s="8"/>
      <c r="AR1490" s="8"/>
      <c r="AS1490" s="8"/>
      <c r="AT1490" s="8"/>
      <c r="AU1490" s="8"/>
      <c r="AV1490" s="8"/>
      <c r="AW1490" s="8" t="s">
        <v>452</v>
      </c>
      <c r="AX1490" s="8"/>
      <c r="AY1490" s="8" t="s">
        <v>105</v>
      </c>
      <c r="AZ1490" s="8"/>
      <c r="BA1490" s="8"/>
      <c r="BB1490" s="8"/>
      <c r="BC1490" s="8"/>
      <c r="BD1490" s="8"/>
      <c r="BE1490" s="8"/>
      <c r="BF1490" s="8"/>
      <c r="BG1490" s="8"/>
      <c r="BH1490" s="8"/>
      <c r="BI1490" s="8" t="s">
        <v>5379</v>
      </c>
      <c r="BJ1490" s="8"/>
      <c r="BK1490" s="8"/>
      <c r="BL1490" s="8"/>
      <c r="BM1490" s="8"/>
      <c r="BN1490" s="8"/>
      <c r="BO1490" s="8" t="s">
        <v>404</v>
      </c>
      <c r="BP1490" s="8"/>
      <c r="BQ1490" s="8" t="s">
        <v>1569</v>
      </c>
      <c r="BR1490" s="10"/>
      <c r="BS1490" s="8" t="s">
        <v>1829</v>
      </c>
      <c r="BT1490" s="8" t="s">
        <v>5380</v>
      </c>
      <c r="BU1490" s="8" t="s">
        <v>419</v>
      </c>
      <c r="BV1490" s="8" t="s">
        <v>1550</v>
      </c>
      <c r="BW1490" s="8"/>
      <c r="BX1490" s="8"/>
      <c r="BY1490" s="8"/>
      <c r="BZ1490" s="8"/>
      <c r="CA1490" s="8"/>
      <c r="CB1490" s="8"/>
      <c r="CC1490" s="8"/>
      <c r="CD1490" s="8"/>
      <c r="CE1490" s="8"/>
      <c r="CF1490" s="8"/>
      <c r="CG1490" s="8"/>
      <c r="CH1490" s="8"/>
      <c r="CI1490" s="8"/>
      <c r="CJ1490" s="8"/>
      <c r="CK1490" s="10"/>
      <c r="CL1490" s="8"/>
      <c r="CM1490" s="8"/>
      <c r="CN1490" s="8"/>
      <c r="CO1490" s="8"/>
      <c r="CP1490" s="8"/>
    </row>
    <row r="1491" spans="2:94">
      <c r="B1491" s="6">
        <v>1490</v>
      </c>
      <c r="C1491" s="7">
        <v>16</v>
      </c>
      <c r="D1491" s="8" t="s">
        <v>5040</v>
      </c>
      <c r="E1491" s="8"/>
      <c r="F1491" s="8" t="s">
        <v>439</v>
      </c>
      <c r="G1491" s="8"/>
      <c r="H1491" s="8" t="s">
        <v>862</v>
      </c>
      <c r="I1491" s="8"/>
      <c r="J1491" s="8" t="s">
        <v>2585</v>
      </c>
      <c r="K1491" s="8"/>
      <c r="L1491" s="8"/>
      <c r="M1491" s="8" t="s">
        <v>5381</v>
      </c>
      <c r="N1491" s="8" t="s">
        <v>390</v>
      </c>
      <c r="O1491" s="8" t="s">
        <v>397</v>
      </c>
      <c r="P1491" s="8"/>
      <c r="Q1491" s="8" t="s">
        <v>5042</v>
      </c>
      <c r="R1491" s="8" t="s">
        <v>391</v>
      </c>
      <c r="S1491" s="8" t="s">
        <v>5043</v>
      </c>
      <c r="T1491" s="8"/>
      <c r="U1491" s="8"/>
      <c r="V1491" s="8" t="s">
        <v>1405</v>
      </c>
      <c r="W1491" s="8" t="s">
        <v>1648</v>
      </c>
      <c r="X1491" s="10" t="s">
        <v>1649</v>
      </c>
      <c r="Y1491" s="8"/>
      <c r="Z1491" s="8"/>
      <c r="AA1491" s="8"/>
      <c r="AB1491" s="8"/>
      <c r="AC1491" s="8"/>
      <c r="AD1491" s="8"/>
      <c r="AE1491" s="8"/>
      <c r="AF1491" s="8"/>
      <c r="AG1491" s="8"/>
      <c r="AH1491" s="8" t="s">
        <v>393</v>
      </c>
      <c r="AI1491" s="8" t="s">
        <v>1512</v>
      </c>
      <c r="AJ1491" s="8"/>
      <c r="AK1491" s="8" t="s">
        <v>394</v>
      </c>
      <c r="AL1491" s="8" t="s">
        <v>395</v>
      </c>
      <c r="AM1491" s="8" t="s">
        <v>444</v>
      </c>
      <c r="AN1491" s="8" t="s">
        <v>445</v>
      </c>
      <c r="AO1491" s="8"/>
      <c r="AP1491" s="8"/>
      <c r="AQ1491" s="8"/>
      <c r="AR1491" s="8"/>
      <c r="AS1491" s="8"/>
      <c r="AT1491" s="8"/>
      <c r="AU1491" s="8"/>
      <c r="AV1491" s="8"/>
      <c r="AW1491" s="8" t="s">
        <v>452</v>
      </c>
      <c r="AX1491" s="8"/>
      <c r="AY1491" s="8" t="s">
        <v>1648</v>
      </c>
      <c r="AZ1491" s="8"/>
      <c r="BA1491" s="8"/>
      <c r="BB1491" s="8"/>
      <c r="BC1491" s="8"/>
      <c r="BD1491" s="8"/>
      <c r="BE1491" s="8"/>
      <c r="BF1491" s="8"/>
      <c r="BG1491" s="8"/>
      <c r="BH1491" s="8"/>
      <c r="BI1491" s="8"/>
      <c r="BJ1491" s="8"/>
      <c r="BK1491" s="8"/>
      <c r="BL1491" s="8"/>
      <c r="BM1491" s="8"/>
      <c r="BN1491" s="8"/>
      <c r="BO1491" s="8" t="s">
        <v>404</v>
      </c>
      <c r="BP1491" s="8"/>
      <c r="BQ1491" s="8"/>
      <c r="BR1491" s="10"/>
      <c r="BS1491" s="8"/>
      <c r="BT1491" s="8"/>
      <c r="BU1491" s="8" t="s">
        <v>419</v>
      </c>
      <c r="BV1491" s="8"/>
      <c r="BW1491" s="8"/>
      <c r="BX1491" s="8"/>
      <c r="BY1491" s="8"/>
      <c r="BZ1491" s="8"/>
      <c r="CA1491" s="8"/>
      <c r="CB1491" s="8"/>
      <c r="CC1491" s="8"/>
      <c r="CD1491" s="8"/>
      <c r="CE1491" s="8"/>
      <c r="CF1491" s="8"/>
      <c r="CG1491" s="8"/>
      <c r="CH1491" s="8"/>
      <c r="CI1491" s="8"/>
      <c r="CJ1491" s="8"/>
      <c r="CK1491" s="10"/>
      <c r="CL1491" s="8"/>
      <c r="CM1491" s="8"/>
      <c r="CN1491" s="8"/>
      <c r="CO1491" s="8"/>
      <c r="CP1491" s="8"/>
    </row>
    <row r="1492" spans="2:94">
      <c r="B1492" s="6">
        <v>1491</v>
      </c>
      <c r="C1492" s="7">
        <v>17</v>
      </c>
      <c r="D1492" s="8" t="s">
        <v>5044</v>
      </c>
      <c r="E1492" s="8" t="s">
        <v>396</v>
      </c>
      <c r="F1492" s="8" t="s">
        <v>439</v>
      </c>
      <c r="G1492" s="8"/>
      <c r="H1492" s="8" t="s">
        <v>862</v>
      </c>
      <c r="I1492" s="8"/>
      <c r="J1492" s="8" t="s">
        <v>2585</v>
      </c>
      <c r="K1492" s="8"/>
      <c r="L1492" s="8"/>
      <c r="M1492" s="8" t="s">
        <v>5045</v>
      </c>
      <c r="N1492" s="8" t="s">
        <v>390</v>
      </c>
      <c r="O1492" s="8" t="s">
        <v>397</v>
      </c>
      <c r="P1492" s="8"/>
      <c r="Q1492" s="8" t="s">
        <v>5046</v>
      </c>
      <c r="R1492" s="8" t="s">
        <v>868</v>
      </c>
      <c r="S1492" s="8" t="s">
        <v>5047</v>
      </c>
      <c r="T1492" s="8"/>
      <c r="U1492" s="8"/>
      <c r="V1492" s="8" t="s">
        <v>441</v>
      </c>
      <c r="W1492" s="8" t="s">
        <v>105</v>
      </c>
      <c r="X1492" s="10" t="s">
        <v>1654</v>
      </c>
      <c r="Y1492" s="8"/>
      <c r="Z1492" s="8"/>
      <c r="AA1492" s="8"/>
      <c r="AB1492" s="8"/>
      <c r="AC1492" s="8"/>
      <c r="AD1492" s="8"/>
      <c r="AE1492" s="8" t="s">
        <v>1655</v>
      </c>
      <c r="AF1492" s="8"/>
      <c r="AG1492" s="8"/>
      <c r="AH1492" s="8" t="s">
        <v>393</v>
      </c>
      <c r="AI1492" s="8" t="s">
        <v>1512</v>
      </c>
      <c r="AJ1492" s="8"/>
      <c r="AK1492" s="8" t="s">
        <v>394</v>
      </c>
      <c r="AL1492" s="8" t="s">
        <v>395</v>
      </c>
      <c r="AM1492" s="8" t="s">
        <v>5048</v>
      </c>
      <c r="AN1492" s="8" t="s">
        <v>415</v>
      </c>
      <c r="AO1492" s="8"/>
      <c r="AP1492" s="8"/>
      <c r="AQ1492" s="8"/>
      <c r="AR1492" s="8"/>
      <c r="AS1492" s="8"/>
      <c r="AT1492" s="8"/>
      <c r="AU1492" s="8"/>
      <c r="AV1492" s="8"/>
      <c r="AW1492" s="8" t="s">
        <v>452</v>
      </c>
      <c r="AX1492" s="8"/>
      <c r="AY1492" s="8" t="s">
        <v>105</v>
      </c>
      <c r="AZ1492" s="8"/>
      <c r="BA1492" s="8"/>
      <c r="BB1492" s="8"/>
      <c r="BC1492" s="8"/>
      <c r="BD1492" s="8"/>
      <c r="BE1492" s="8"/>
      <c r="BF1492" s="8"/>
      <c r="BG1492" s="8"/>
      <c r="BH1492" s="8"/>
      <c r="BI1492" s="8" t="s">
        <v>5049</v>
      </c>
      <c r="BJ1492" s="8"/>
      <c r="BK1492" s="8"/>
      <c r="BL1492" s="8"/>
      <c r="BM1492" s="8"/>
      <c r="BN1492" s="8"/>
      <c r="BO1492" s="8" t="s">
        <v>404</v>
      </c>
      <c r="BP1492" s="8"/>
      <c r="BQ1492" s="8" t="s">
        <v>1569</v>
      </c>
      <c r="BR1492" s="10"/>
      <c r="BS1492" s="8" t="s">
        <v>1637</v>
      </c>
      <c r="BT1492" s="8"/>
      <c r="BU1492" s="8" t="s">
        <v>419</v>
      </c>
      <c r="BV1492" s="8" t="s">
        <v>1550</v>
      </c>
      <c r="BW1492" s="8"/>
      <c r="BX1492" s="8"/>
      <c r="BY1492" s="8"/>
      <c r="BZ1492" s="8"/>
      <c r="CA1492" s="8"/>
      <c r="CB1492" s="8"/>
      <c r="CC1492" s="8"/>
      <c r="CD1492" s="8"/>
      <c r="CE1492" s="8"/>
      <c r="CF1492" s="8"/>
      <c r="CG1492" s="8"/>
      <c r="CH1492" s="8"/>
      <c r="CI1492" s="8"/>
      <c r="CJ1492" s="8"/>
      <c r="CK1492" s="10"/>
      <c r="CL1492" s="8"/>
      <c r="CM1492" s="8"/>
      <c r="CN1492" s="8"/>
      <c r="CO1492" s="8"/>
      <c r="CP1492" s="8"/>
    </row>
    <row r="1493" spans="2:94">
      <c r="B1493" s="6">
        <v>1492</v>
      </c>
      <c r="C1493" s="7">
        <v>17</v>
      </c>
      <c r="D1493" s="8" t="s">
        <v>5050</v>
      </c>
      <c r="E1493" s="8" t="s">
        <v>396</v>
      </c>
      <c r="F1493" s="8" t="s">
        <v>439</v>
      </c>
      <c r="G1493" s="8"/>
      <c r="H1493" s="8" t="s">
        <v>862</v>
      </c>
      <c r="I1493" s="8"/>
      <c r="J1493" s="8" t="s">
        <v>2585</v>
      </c>
      <c r="K1493" s="8"/>
      <c r="L1493" s="8"/>
      <c r="M1493" s="8" t="s">
        <v>5051</v>
      </c>
      <c r="N1493" s="8" t="s">
        <v>390</v>
      </c>
      <c r="O1493" s="8" t="s">
        <v>397</v>
      </c>
      <c r="P1493" s="8"/>
      <c r="Q1493" s="8" t="s">
        <v>5052</v>
      </c>
      <c r="R1493" s="8" t="s">
        <v>391</v>
      </c>
      <c r="S1493" s="8" t="s">
        <v>5053</v>
      </c>
      <c r="T1493" s="8"/>
      <c r="U1493" s="8"/>
      <c r="V1493" s="8" t="s">
        <v>571</v>
      </c>
      <c r="W1493" s="8" t="s">
        <v>105</v>
      </c>
      <c r="X1493" s="10" t="s">
        <v>5054</v>
      </c>
      <c r="Y1493" s="8"/>
      <c r="Z1493" s="8"/>
      <c r="AA1493" s="8"/>
      <c r="AB1493" s="8"/>
      <c r="AC1493" s="8"/>
      <c r="AD1493" s="8"/>
      <c r="AE1493" s="8"/>
      <c r="AF1493" s="8"/>
      <c r="AG1493" s="8"/>
      <c r="AH1493" s="8" t="s">
        <v>400</v>
      </c>
      <c r="AI1493" s="8" t="s">
        <v>58</v>
      </c>
      <c r="AJ1493" s="8"/>
      <c r="AK1493" s="8" t="s">
        <v>394</v>
      </c>
      <c r="AL1493" s="8" t="s">
        <v>395</v>
      </c>
      <c r="AM1493" s="8" t="s">
        <v>755</v>
      </c>
      <c r="AN1493" s="8" t="s">
        <v>415</v>
      </c>
      <c r="AO1493" s="8"/>
      <c r="AP1493" s="8"/>
      <c r="AQ1493" s="8"/>
      <c r="AR1493" s="8"/>
      <c r="AS1493" s="8"/>
      <c r="AT1493" s="8"/>
      <c r="AU1493" s="8"/>
      <c r="AV1493" s="8"/>
      <c r="AW1493" s="8" t="s">
        <v>402</v>
      </c>
      <c r="AX1493" s="8" t="s">
        <v>3837</v>
      </c>
      <c r="AY1493" s="8" t="s">
        <v>105</v>
      </c>
      <c r="AZ1493" s="8"/>
      <c r="BA1493" s="8"/>
      <c r="BB1493" s="8"/>
      <c r="BC1493" s="8"/>
      <c r="BD1493" s="8"/>
      <c r="BE1493" s="8"/>
      <c r="BF1493" s="8"/>
      <c r="BG1493" s="8"/>
      <c r="BH1493" s="8"/>
      <c r="BI1493" s="8" t="s">
        <v>5055</v>
      </c>
      <c r="BJ1493" s="8"/>
      <c r="BK1493" s="8"/>
      <c r="BL1493" s="8" t="s">
        <v>1172</v>
      </c>
      <c r="BM1493" s="8" t="s">
        <v>1173</v>
      </c>
      <c r="BN1493" s="8" t="s">
        <v>1174</v>
      </c>
      <c r="BO1493" s="8" t="s">
        <v>404</v>
      </c>
      <c r="BP1493" s="8"/>
      <c r="BQ1493" s="8" t="s">
        <v>5056</v>
      </c>
      <c r="BR1493" s="10"/>
      <c r="BS1493" s="8"/>
      <c r="BT1493" s="8"/>
      <c r="BU1493" s="8" t="s">
        <v>419</v>
      </c>
      <c r="BV1493" s="8"/>
      <c r="BW1493" s="8"/>
      <c r="BX1493" s="8"/>
      <c r="BY1493" s="8"/>
      <c r="BZ1493" s="8"/>
      <c r="CA1493" s="8"/>
      <c r="CB1493" s="8"/>
      <c r="CC1493" s="8"/>
      <c r="CD1493" s="8"/>
      <c r="CE1493" s="8"/>
      <c r="CF1493" s="8"/>
      <c r="CG1493" s="8"/>
      <c r="CH1493" s="8"/>
      <c r="CI1493" s="8"/>
      <c r="CJ1493" s="8"/>
      <c r="CK1493" s="10"/>
      <c r="CL1493" s="8"/>
      <c r="CM1493" s="8"/>
      <c r="CN1493" s="8"/>
      <c r="CO1493" s="8"/>
      <c r="CP1493" s="8"/>
    </row>
    <row r="1494" spans="2:94">
      <c r="B1494" s="6">
        <v>1493</v>
      </c>
      <c r="C1494" s="7">
        <v>15</v>
      </c>
      <c r="D1494" s="8" t="s">
        <v>5382</v>
      </c>
      <c r="E1494" s="8" t="s">
        <v>396</v>
      </c>
      <c r="F1494" s="8" t="s">
        <v>439</v>
      </c>
      <c r="G1494" s="8"/>
      <c r="H1494" s="8" t="s">
        <v>862</v>
      </c>
      <c r="I1494" s="8"/>
      <c r="J1494" s="8" t="s">
        <v>2585</v>
      </c>
      <c r="K1494" s="8"/>
      <c r="L1494" s="8"/>
      <c r="M1494" s="8" t="s">
        <v>5383</v>
      </c>
      <c r="N1494" s="8" t="s">
        <v>390</v>
      </c>
      <c r="O1494" s="8" t="s">
        <v>397</v>
      </c>
      <c r="P1494" s="8"/>
      <c r="Q1494" s="8" t="s">
        <v>5384</v>
      </c>
      <c r="R1494" s="8" t="s">
        <v>491</v>
      </c>
      <c r="S1494" s="8" t="s">
        <v>5385</v>
      </c>
      <c r="T1494" s="8"/>
      <c r="U1494" s="8"/>
      <c r="V1494" s="8" t="s">
        <v>1021</v>
      </c>
      <c r="W1494" s="8" t="s">
        <v>105</v>
      </c>
      <c r="X1494" s="10" t="s">
        <v>1797</v>
      </c>
      <c r="Y1494" s="8"/>
      <c r="Z1494" s="8"/>
      <c r="AA1494" s="8"/>
      <c r="AB1494" s="8"/>
      <c r="AC1494" s="8"/>
      <c r="AD1494" s="8"/>
      <c r="AE1494" s="8"/>
      <c r="AF1494" s="8"/>
      <c r="AG1494" s="8"/>
      <c r="AH1494" s="8" t="s">
        <v>393</v>
      </c>
      <c r="AI1494" s="8" t="s">
        <v>1512</v>
      </c>
      <c r="AJ1494" s="8"/>
      <c r="AK1494" s="8" t="s">
        <v>394</v>
      </c>
      <c r="AL1494" s="8" t="s">
        <v>395</v>
      </c>
      <c r="AM1494" s="8" t="s">
        <v>444</v>
      </c>
      <c r="AN1494" s="8" t="s">
        <v>445</v>
      </c>
      <c r="AO1494" s="8"/>
      <c r="AP1494" s="8"/>
      <c r="AQ1494" s="8"/>
      <c r="AR1494" s="8"/>
      <c r="AS1494" s="8"/>
      <c r="AT1494" s="8"/>
      <c r="AU1494" s="8"/>
      <c r="AV1494" s="8"/>
      <c r="AW1494" s="8" t="s">
        <v>452</v>
      </c>
      <c r="AX1494" s="8"/>
      <c r="AY1494" s="8" t="s">
        <v>105</v>
      </c>
      <c r="AZ1494" s="8"/>
      <c r="BA1494" s="8"/>
      <c r="BB1494" s="8"/>
      <c r="BC1494" s="8"/>
      <c r="BD1494" s="8"/>
      <c r="BE1494" s="8"/>
      <c r="BF1494" s="8"/>
      <c r="BG1494" s="8"/>
      <c r="BH1494" s="8"/>
      <c r="BI1494" s="8"/>
      <c r="BJ1494" s="8"/>
      <c r="BK1494" s="8"/>
      <c r="BL1494" s="8"/>
      <c r="BM1494" s="8"/>
      <c r="BN1494" s="8"/>
      <c r="BO1494" s="8" t="s">
        <v>1532</v>
      </c>
      <c r="BP1494" s="8"/>
      <c r="BQ1494" s="8"/>
      <c r="BR1494" s="10"/>
      <c r="BS1494" s="8"/>
      <c r="BT1494" s="8"/>
      <c r="BU1494" s="8" t="s">
        <v>419</v>
      </c>
      <c r="BV1494" s="8"/>
      <c r="BW1494" s="8"/>
      <c r="BX1494" s="8"/>
      <c r="BY1494" s="8"/>
      <c r="BZ1494" s="8"/>
      <c r="CA1494" s="8"/>
      <c r="CB1494" s="8"/>
      <c r="CC1494" s="8"/>
      <c r="CD1494" s="8"/>
      <c r="CE1494" s="8"/>
      <c r="CF1494" s="8"/>
      <c r="CG1494" s="8"/>
      <c r="CH1494" s="8"/>
      <c r="CI1494" s="8"/>
      <c r="CJ1494" s="8"/>
      <c r="CK1494" s="10"/>
      <c r="CL1494" s="8"/>
      <c r="CM1494" s="8"/>
      <c r="CN1494" s="8"/>
      <c r="CO1494" s="8"/>
      <c r="CP1494" s="8"/>
    </row>
    <row r="1495" spans="2:94">
      <c r="B1495" s="6">
        <v>1494</v>
      </c>
      <c r="C1495" s="7">
        <v>16</v>
      </c>
      <c r="D1495" s="8" t="s">
        <v>5386</v>
      </c>
      <c r="E1495" s="8" t="s">
        <v>396</v>
      </c>
      <c r="F1495" s="8" t="s">
        <v>439</v>
      </c>
      <c r="G1495" s="8"/>
      <c r="H1495" s="8" t="s">
        <v>862</v>
      </c>
      <c r="I1495" s="8"/>
      <c r="J1495" s="8" t="s">
        <v>2585</v>
      </c>
      <c r="K1495" s="8"/>
      <c r="L1495" s="8"/>
      <c r="M1495" s="8" t="s">
        <v>5387</v>
      </c>
      <c r="N1495" s="8" t="s">
        <v>390</v>
      </c>
      <c r="O1495" s="8" t="s">
        <v>397</v>
      </c>
      <c r="P1495" s="8"/>
      <c r="Q1495" s="8" t="s">
        <v>5388</v>
      </c>
      <c r="R1495" s="8" t="s">
        <v>1041</v>
      </c>
      <c r="S1495" s="8" t="s">
        <v>5389</v>
      </c>
      <c r="T1495" s="8"/>
      <c r="U1495" s="8"/>
      <c r="V1495" s="8" t="s">
        <v>441</v>
      </c>
      <c r="W1495" s="8" t="s">
        <v>105</v>
      </c>
      <c r="X1495" s="10" t="s">
        <v>5390</v>
      </c>
      <c r="Y1495" s="8"/>
      <c r="Z1495" s="8"/>
      <c r="AA1495" s="8"/>
      <c r="AB1495" s="8"/>
      <c r="AC1495" s="8"/>
      <c r="AD1495" s="8"/>
      <c r="AE1495" s="8" t="s">
        <v>4740</v>
      </c>
      <c r="AF1495" s="8"/>
      <c r="AG1495" s="8"/>
      <c r="AH1495" s="8" t="s">
        <v>393</v>
      </c>
      <c r="AI1495" s="8" t="s">
        <v>1512</v>
      </c>
      <c r="AJ1495" s="8"/>
      <c r="AK1495" s="8" t="s">
        <v>394</v>
      </c>
      <c r="AL1495" s="8" t="s">
        <v>395</v>
      </c>
      <c r="AM1495" s="8" t="s">
        <v>5391</v>
      </c>
      <c r="AN1495" s="8" t="s">
        <v>415</v>
      </c>
      <c r="AO1495" s="8"/>
      <c r="AP1495" s="8"/>
      <c r="AQ1495" s="8"/>
      <c r="AR1495" s="8"/>
      <c r="AS1495" s="8"/>
      <c r="AT1495" s="8"/>
      <c r="AU1495" s="8"/>
      <c r="AV1495" s="8"/>
      <c r="AW1495" s="8" t="s">
        <v>452</v>
      </c>
      <c r="AX1495" s="8"/>
      <c r="AY1495" s="8" t="s">
        <v>105</v>
      </c>
      <c r="AZ1495" s="8"/>
      <c r="BA1495" s="8"/>
      <c r="BB1495" s="8"/>
      <c r="BC1495" s="8"/>
      <c r="BD1495" s="8"/>
      <c r="BE1495" s="8"/>
      <c r="BF1495" s="8"/>
      <c r="BG1495" s="8"/>
      <c r="BH1495" s="8"/>
      <c r="BI1495" s="8" t="s">
        <v>5392</v>
      </c>
      <c r="BJ1495" s="8"/>
      <c r="BK1495" s="8"/>
      <c r="BL1495" s="8"/>
      <c r="BM1495" s="8"/>
      <c r="BN1495" s="8"/>
      <c r="BO1495" s="8" t="s">
        <v>404</v>
      </c>
      <c r="BP1495" s="8"/>
      <c r="BQ1495" s="8"/>
      <c r="BR1495" s="10"/>
      <c r="BS1495" s="8" t="s">
        <v>1548</v>
      </c>
      <c r="BT1495" s="8" t="s">
        <v>5393</v>
      </c>
      <c r="BU1495" s="8" t="s">
        <v>419</v>
      </c>
      <c r="BV1495" s="8" t="s">
        <v>1550</v>
      </c>
      <c r="BW1495" s="8"/>
      <c r="BX1495" s="8"/>
      <c r="BY1495" s="8"/>
      <c r="BZ1495" s="8"/>
      <c r="CA1495" s="8"/>
      <c r="CB1495" s="8"/>
      <c r="CC1495" s="8"/>
      <c r="CD1495" s="8"/>
      <c r="CE1495" s="8"/>
      <c r="CF1495" s="8"/>
      <c r="CG1495" s="8"/>
      <c r="CH1495" s="8"/>
      <c r="CI1495" s="8"/>
      <c r="CJ1495" s="8"/>
      <c r="CK1495" s="10"/>
      <c r="CL1495" s="8"/>
      <c r="CM1495" s="8"/>
      <c r="CN1495" s="8"/>
      <c r="CO1495" s="8"/>
      <c r="CP1495" s="8"/>
    </row>
    <row r="1496" spans="2:94">
      <c r="B1496" s="6">
        <v>1495</v>
      </c>
      <c r="C1496" s="7">
        <v>16</v>
      </c>
      <c r="D1496" s="8" t="s">
        <v>5323</v>
      </c>
      <c r="E1496" s="8"/>
      <c r="F1496" s="8" t="s">
        <v>439</v>
      </c>
      <c r="G1496" s="8"/>
      <c r="H1496" s="8" t="s">
        <v>862</v>
      </c>
      <c r="I1496" s="8"/>
      <c r="J1496" s="8" t="s">
        <v>2585</v>
      </c>
      <c r="K1496" s="8"/>
      <c r="L1496" s="8"/>
      <c r="M1496" s="8" t="s">
        <v>5394</v>
      </c>
      <c r="N1496" s="8" t="s">
        <v>390</v>
      </c>
      <c r="O1496" s="8"/>
      <c r="P1496" s="8"/>
      <c r="Q1496" s="8" t="s">
        <v>5325</v>
      </c>
      <c r="R1496" s="8" t="s">
        <v>391</v>
      </c>
      <c r="S1496" s="8" t="s">
        <v>5326</v>
      </c>
      <c r="T1496" s="8"/>
      <c r="U1496" s="8"/>
      <c r="V1496" s="8" t="s">
        <v>571</v>
      </c>
      <c r="W1496" s="8" t="s">
        <v>410</v>
      </c>
      <c r="X1496" s="10" t="s">
        <v>5327</v>
      </c>
      <c r="Y1496" s="8"/>
      <c r="Z1496" s="8"/>
      <c r="AA1496" s="8"/>
      <c r="AB1496" s="8"/>
      <c r="AC1496" s="8"/>
      <c r="AD1496" s="8"/>
      <c r="AE1496" s="8" t="s">
        <v>886</v>
      </c>
      <c r="AF1496" s="8"/>
      <c r="AG1496" s="8"/>
      <c r="AH1496" s="8" t="s">
        <v>400</v>
      </c>
      <c r="AI1496" s="8" t="s">
        <v>58</v>
      </c>
      <c r="AJ1496" s="8"/>
      <c r="AK1496" s="8" t="s">
        <v>394</v>
      </c>
      <c r="AL1496" s="8" t="s">
        <v>395</v>
      </c>
      <c r="AM1496" s="8" t="s">
        <v>4216</v>
      </c>
      <c r="AN1496" s="8" t="s">
        <v>415</v>
      </c>
      <c r="AO1496" s="8"/>
      <c r="AP1496" s="8"/>
      <c r="AQ1496" s="8"/>
      <c r="AR1496" s="8"/>
      <c r="AS1496" s="8"/>
      <c r="AT1496" s="8"/>
      <c r="AU1496" s="8"/>
      <c r="AV1496" s="8"/>
      <c r="AW1496" s="8" t="s">
        <v>452</v>
      </c>
      <c r="AX1496" s="8" t="s">
        <v>3837</v>
      </c>
      <c r="AY1496" s="8" t="s">
        <v>410</v>
      </c>
      <c r="AZ1496" s="8"/>
      <c r="BA1496" s="8"/>
      <c r="BB1496" s="8"/>
      <c r="BC1496" s="8"/>
      <c r="BD1496" s="8"/>
      <c r="BE1496" s="8"/>
      <c r="BF1496" s="8"/>
      <c r="BG1496" s="8"/>
      <c r="BH1496" s="8"/>
      <c r="BI1496" s="8" t="s">
        <v>5328</v>
      </c>
      <c r="BJ1496" s="8"/>
      <c r="BK1496" s="8"/>
      <c r="BL1496" s="8"/>
      <c r="BM1496" s="8"/>
      <c r="BN1496" s="8"/>
      <c r="BO1496" s="8" t="s">
        <v>1532</v>
      </c>
      <c r="BP1496" s="8"/>
      <c r="BQ1496" s="8" t="s">
        <v>5329</v>
      </c>
      <c r="BR1496" s="10"/>
      <c r="BS1496" s="8" t="s">
        <v>405</v>
      </c>
      <c r="BT1496" s="8"/>
      <c r="BU1496" s="8" t="s">
        <v>419</v>
      </c>
      <c r="BV1496" s="8"/>
      <c r="BW1496" s="8"/>
      <c r="BX1496" s="8"/>
      <c r="BY1496" s="8"/>
      <c r="BZ1496" s="8"/>
      <c r="CA1496" s="8"/>
      <c r="CB1496" s="8"/>
      <c r="CC1496" s="8"/>
      <c r="CD1496" s="8"/>
      <c r="CE1496" s="8"/>
      <c r="CF1496" s="8"/>
      <c r="CG1496" s="8"/>
      <c r="CH1496" s="8"/>
      <c r="CI1496" s="8"/>
      <c r="CJ1496" s="8"/>
      <c r="CK1496" s="10"/>
      <c r="CL1496" s="8"/>
      <c r="CM1496" s="8"/>
      <c r="CN1496" s="8"/>
      <c r="CO1496" s="8"/>
      <c r="CP1496" s="8"/>
    </row>
    <row r="1497" spans="2:94">
      <c r="B1497" s="6">
        <v>1496</v>
      </c>
      <c r="C1497" s="7">
        <v>16</v>
      </c>
      <c r="D1497" s="8" t="s">
        <v>5323</v>
      </c>
      <c r="E1497" s="8"/>
      <c r="F1497" s="8" t="s">
        <v>439</v>
      </c>
      <c r="G1497" s="8"/>
      <c r="H1497" s="8" t="s">
        <v>862</v>
      </c>
      <c r="I1497" s="8"/>
      <c r="J1497" s="8" t="s">
        <v>2585</v>
      </c>
      <c r="K1497" s="8"/>
      <c r="L1497" s="8"/>
      <c r="M1497" s="8" t="s">
        <v>5395</v>
      </c>
      <c r="N1497" s="8" t="s">
        <v>390</v>
      </c>
      <c r="O1497" s="8"/>
      <c r="P1497" s="8"/>
      <c r="Q1497" s="8" t="s">
        <v>5325</v>
      </c>
      <c r="R1497" s="8" t="s">
        <v>391</v>
      </c>
      <c r="S1497" s="8" t="s">
        <v>5326</v>
      </c>
      <c r="T1497" s="8"/>
      <c r="U1497" s="8"/>
      <c r="V1497" s="8" t="s">
        <v>571</v>
      </c>
      <c r="W1497" s="8" t="s">
        <v>410</v>
      </c>
      <c r="X1497" s="10" t="s">
        <v>5327</v>
      </c>
      <c r="Y1497" s="8"/>
      <c r="Z1497" s="8"/>
      <c r="AA1497" s="8"/>
      <c r="AB1497" s="8"/>
      <c r="AC1497" s="8"/>
      <c r="AD1497" s="8"/>
      <c r="AE1497" s="8" t="s">
        <v>886</v>
      </c>
      <c r="AF1497" s="8"/>
      <c r="AG1497" s="8"/>
      <c r="AH1497" s="8" t="s">
        <v>400</v>
      </c>
      <c r="AI1497" s="8" t="s">
        <v>58</v>
      </c>
      <c r="AJ1497" s="8"/>
      <c r="AK1497" s="8" t="s">
        <v>394</v>
      </c>
      <c r="AL1497" s="8" t="s">
        <v>395</v>
      </c>
      <c r="AM1497" s="8" t="s">
        <v>4216</v>
      </c>
      <c r="AN1497" s="8" t="s">
        <v>415</v>
      </c>
      <c r="AO1497" s="8"/>
      <c r="AP1497" s="8"/>
      <c r="AQ1497" s="8"/>
      <c r="AR1497" s="8"/>
      <c r="AS1497" s="8"/>
      <c r="AT1497" s="8"/>
      <c r="AU1497" s="8"/>
      <c r="AV1497" s="8"/>
      <c r="AW1497" s="8" t="s">
        <v>452</v>
      </c>
      <c r="AX1497" s="8" t="s">
        <v>3837</v>
      </c>
      <c r="AY1497" s="8" t="s">
        <v>410</v>
      </c>
      <c r="AZ1497" s="8"/>
      <c r="BA1497" s="8"/>
      <c r="BB1497" s="8"/>
      <c r="BC1497" s="8"/>
      <c r="BD1497" s="8"/>
      <c r="BE1497" s="8"/>
      <c r="BF1497" s="8"/>
      <c r="BG1497" s="8"/>
      <c r="BH1497" s="8"/>
      <c r="BI1497" s="8" t="s">
        <v>5328</v>
      </c>
      <c r="BJ1497" s="8"/>
      <c r="BK1497" s="8"/>
      <c r="BL1497" s="8"/>
      <c r="BM1497" s="8"/>
      <c r="BN1497" s="8"/>
      <c r="BO1497" s="8" t="s">
        <v>1532</v>
      </c>
      <c r="BP1497" s="8"/>
      <c r="BQ1497" s="8" t="s">
        <v>5329</v>
      </c>
      <c r="BR1497" s="10"/>
      <c r="BS1497" s="8" t="s">
        <v>405</v>
      </c>
      <c r="BT1497" s="8"/>
      <c r="BU1497" s="8" t="s">
        <v>419</v>
      </c>
      <c r="BV1497" s="8"/>
      <c r="BW1497" s="8"/>
      <c r="BX1497" s="8"/>
      <c r="BY1497" s="8"/>
      <c r="BZ1497" s="8"/>
      <c r="CA1497" s="8"/>
      <c r="CB1497" s="8"/>
      <c r="CC1497" s="8"/>
      <c r="CD1497" s="8"/>
      <c r="CE1497" s="8"/>
      <c r="CF1497" s="8"/>
      <c r="CG1497" s="8"/>
      <c r="CH1497" s="8"/>
      <c r="CI1497" s="8"/>
      <c r="CJ1497" s="8"/>
      <c r="CK1497" s="10"/>
      <c r="CL1497" s="8"/>
      <c r="CM1497" s="8"/>
      <c r="CN1497" s="8"/>
      <c r="CO1497" s="8"/>
      <c r="CP1497" s="8"/>
    </row>
    <row r="1498" spans="2:94">
      <c r="B1498" s="6">
        <v>1497</v>
      </c>
      <c r="C1498" s="7">
        <v>16</v>
      </c>
      <c r="D1498" s="8" t="s">
        <v>5396</v>
      </c>
      <c r="E1498" s="8" t="s">
        <v>396</v>
      </c>
      <c r="F1498" s="8" t="s">
        <v>439</v>
      </c>
      <c r="G1498" s="8"/>
      <c r="H1498" s="8" t="s">
        <v>862</v>
      </c>
      <c r="I1498" s="8"/>
      <c r="J1498" s="8" t="s">
        <v>2585</v>
      </c>
      <c r="K1498" s="8"/>
      <c r="L1498" s="8"/>
      <c r="M1498" s="8" t="s">
        <v>5397</v>
      </c>
      <c r="N1498" s="8" t="s">
        <v>390</v>
      </c>
      <c r="O1498" s="8" t="s">
        <v>397</v>
      </c>
      <c r="P1498" s="8"/>
      <c r="Q1498" s="8" t="s">
        <v>5398</v>
      </c>
      <c r="R1498" s="8" t="s">
        <v>491</v>
      </c>
      <c r="S1498" s="8" t="s">
        <v>5399</v>
      </c>
      <c r="T1498" s="8"/>
      <c r="U1498" s="8"/>
      <c r="V1498" s="8" t="s">
        <v>1183</v>
      </c>
      <c r="W1498" s="8" t="s">
        <v>105</v>
      </c>
      <c r="X1498" s="10" t="s">
        <v>5400</v>
      </c>
      <c r="Y1498" s="8"/>
      <c r="Z1498" s="8"/>
      <c r="AA1498" s="8"/>
      <c r="AB1498" s="8"/>
      <c r="AC1498" s="8"/>
      <c r="AD1498" s="8"/>
      <c r="AE1498" s="8"/>
      <c r="AF1498" s="8"/>
      <c r="AG1498" s="8"/>
      <c r="AH1498" s="8" t="s">
        <v>393</v>
      </c>
      <c r="AI1498" s="8" t="s">
        <v>59</v>
      </c>
      <c r="AJ1498" s="8"/>
      <c r="AK1498" s="8" t="s">
        <v>394</v>
      </c>
      <c r="AL1498" s="8" t="s">
        <v>395</v>
      </c>
      <c r="AM1498" s="8" t="s">
        <v>887</v>
      </c>
      <c r="AN1498" s="8" t="s">
        <v>415</v>
      </c>
      <c r="AO1498" s="8"/>
      <c r="AP1498" s="8"/>
      <c r="AQ1498" s="8"/>
      <c r="AR1498" s="8"/>
      <c r="AS1498" s="8"/>
      <c r="AT1498" s="8"/>
      <c r="AU1498" s="8"/>
      <c r="AV1498" s="8"/>
      <c r="AW1498" s="8" t="s">
        <v>452</v>
      </c>
      <c r="AX1498" s="8"/>
      <c r="AY1498" s="8" t="s">
        <v>105</v>
      </c>
      <c r="AZ1498" s="8"/>
      <c r="BA1498" s="8"/>
      <c r="BB1498" s="8"/>
      <c r="BC1498" s="8"/>
      <c r="BD1498" s="8"/>
      <c r="BE1498" s="8"/>
      <c r="BF1498" s="8"/>
      <c r="BG1498" s="8"/>
      <c r="BH1498" s="8"/>
      <c r="BI1498" s="8" t="s">
        <v>5401</v>
      </c>
      <c r="BJ1498" s="8"/>
      <c r="BK1498" s="8"/>
      <c r="BL1498" s="8"/>
      <c r="BM1498" s="8"/>
      <c r="BN1498" s="8"/>
      <c r="BO1498" s="8" t="s">
        <v>1532</v>
      </c>
      <c r="BP1498" s="8"/>
      <c r="BQ1498" s="8"/>
      <c r="BR1498" s="10"/>
      <c r="BS1498" s="8"/>
      <c r="BT1498" s="8"/>
      <c r="BU1498" s="8" t="s">
        <v>419</v>
      </c>
      <c r="BV1498" s="8"/>
      <c r="BW1498" s="8"/>
      <c r="BX1498" s="8"/>
      <c r="BY1498" s="8"/>
      <c r="BZ1498" s="8"/>
      <c r="CA1498" s="8"/>
      <c r="CB1498" s="8"/>
      <c r="CC1498" s="8"/>
      <c r="CD1498" s="8"/>
      <c r="CE1498" s="8"/>
      <c r="CF1498" s="8"/>
      <c r="CG1498" s="8"/>
      <c r="CH1498" s="8"/>
      <c r="CI1498" s="8"/>
      <c r="CJ1498" s="8"/>
      <c r="CK1498" s="10"/>
      <c r="CL1498" s="8"/>
      <c r="CM1498" s="8"/>
      <c r="CN1498" s="8"/>
      <c r="CO1498" s="8"/>
      <c r="CP1498" s="8"/>
    </row>
    <row r="1499" spans="2:94">
      <c r="B1499" s="6">
        <v>1498</v>
      </c>
      <c r="C1499" s="7">
        <v>16</v>
      </c>
      <c r="D1499" s="8" t="s">
        <v>1533</v>
      </c>
      <c r="E1499" s="8"/>
      <c r="F1499" s="8" t="s">
        <v>439</v>
      </c>
      <c r="G1499" s="8"/>
      <c r="H1499" s="8" t="s">
        <v>862</v>
      </c>
      <c r="I1499" s="8"/>
      <c r="J1499" s="8" t="s">
        <v>2585</v>
      </c>
      <c r="K1499" s="8"/>
      <c r="L1499" s="8"/>
      <c r="M1499" s="8" t="s">
        <v>5402</v>
      </c>
      <c r="N1499" s="8" t="s">
        <v>390</v>
      </c>
      <c r="O1499" s="8" t="s">
        <v>397</v>
      </c>
      <c r="P1499" s="8"/>
      <c r="Q1499" s="8" t="s">
        <v>1535</v>
      </c>
      <c r="R1499" s="8" t="s">
        <v>391</v>
      </c>
      <c r="S1499" s="8" t="s">
        <v>1536</v>
      </c>
      <c r="T1499" s="8"/>
      <c r="U1499" s="8"/>
      <c r="V1499" s="8" t="s">
        <v>1027</v>
      </c>
      <c r="W1499" s="8" t="s">
        <v>105</v>
      </c>
      <c r="X1499" s="10" t="s">
        <v>1537</v>
      </c>
      <c r="Y1499" s="8"/>
      <c r="Z1499" s="8"/>
      <c r="AA1499" s="8"/>
      <c r="AB1499" s="8"/>
      <c r="AC1499" s="8"/>
      <c r="AD1499" s="8"/>
      <c r="AE1499" s="8" t="s">
        <v>886</v>
      </c>
      <c r="AF1499" s="8"/>
      <c r="AG1499" s="8"/>
      <c r="AH1499" s="8" t="s">
        <v>400</v>
      </c>
      <c r="AI1499" s="8" t="s">
        <v>58</v>
      </c>
      <c r="AJ1499" s="8"/>
      <c r="AK1499" s="8" t="s">
        <v>394</v>
      </c>
      <c r="AL1499" s="8" t="s">
        <v>395</v>
      </c>
      <c r="AM1499" s="8" t="s">
        <v>672</v>
      </c>
      <c r="AN1499" s="8" t="s">
        <v>415</v>
      </c>
      <c r="AO1499" s="8"/>
      <c r="AP1499" s="8"/>
      <c r="AQ1499" s="8"/>
      <c r="AR1499" s="8"/>
      <c r="AS1499" s="8"/>
      <c r="AT1499" s="8"/>
      <c r="AU1499" s="8"/>
      <c r="AV1499" s="8"/>
      <c r="AW1499" s="8" t="s">
        <v>452</v>
      </c>
      <c r="AX1499" s="8" t="s">
        <v>585</v>
      </c>
      <c r="AY1499" s="8" t="s">
        <v>105</v>
      </c>
      <c r="AZ1499" s="8"/>
      <c r="BA1499" s="8"/>
      <c r="BB1499" s="8"/>
      <c r="BC1499" s="8"/>
      <c r="BD1499" s="8"/>
      <c r="BE1499" s="8"/>
      <c r="BF1499" s="8"/>
      <c r="BG1499" s="8"/>
      <c r="BH1499" s="8"/>
      <c r="BI1499" s="8" t="s">
        <v>1538</v>
      </c>
      <c r="BJ1499" s="8"/>
      <c r="BK1499" s="8"/>
      <c r="BL1499" s="8" t="s">
        <v>417</v>
      </c>
      <c r="BM1499" s="8" t="s">
        <v>417</v>
      </c>
      <c r="BN1499" s="8" t="s">
        <v>1539</v>
      </c>
      <c r="BO1499" s="8" t="s">
        <v>404</v>
      </c>
      <c r="BP1499" s="8"/>
      <c r="BQ1499" s="8"/>
      <c r="BR1499" s="10"/>
      <c r="BS1499" s="8"/>
      <c r="BT1499" s="8"/>
      <c r="BU1499" s="8" t="s">
        <v>419</v>
      </c>
      <c r="BV1499" s="8"/>
      <c r="BW1499" s="8"/>
      <c r="BX1499" s="8"/>
      <c r="BY1499" s="8"/>
      <c r="BZ1499" s="8"/>
      <c r="CA1499" s="8"/>
      <c r="CB1499" s="8"/>
      <c r="CC1499" s="8"/>
      <c r="CD1499" s="8"/>
      <c r="CE1499" s="8"/>
      <c r="CF1499" s="8"/>
      <c r="CG1499" s="8"/>
      <c r="CH1499" s="8"/>
      <c r="CI1499" s="8"/>
      <c r="CJ1499" s="8"/>
      <c r="CK1499" s="10"/>
      <c r="CL1499" s="8"/>
      <c r="CM1499" s="8"/>
      <c r="CN1499" s="8"/>
      <c r="CO1499" s="8"/>
      <c r="CP1499" s="8"/>
    </row>
    <row r="1500" spans="2:94">
      <c r="B1500" s="6">
        <v>1499</v>
      </c>
      <c r="C1500" s="7">
        <v>15</v>
      </c>
      <c r="D1500" s="8" t="s">
        <v>5403</v>
      </c>
      <c r="E1500" s="8" t="s">
        <v>396</v>
      </c>
      <c r="F1500" s="8" t="s">
        <v>439</v>
      </c>
      <c r="G1500" s="8"/>
      <c r="H1500" s="8" t="s">
        <v>862</v>
      </c>
      <c r="I1500" s="8"/>
      <c r="J1500" s="8" t="s">
        <v>2585</v>
      </c>
      <c r="K1500" s="8"/>
      <c r="L1500" s="8"/>
      <c r="M1500" s="8" t="s">
        <v>5404</v>
      </c>
      <c r="N1500" s="8" t="s">
        <v>440</v>
      </c>
      <c r="O1500" s="8" t="s">
        <v>397</v>
      </c>
      <c r="P1500" s="8"/>
      <c r="Q1500" s="8" t="s">
        <v>5405</v>
      </c>
      <c r="R1500" s="8" t="s">
        <v>615</v>
      </c>
      <c r="S1500" s="8" t="s">
        <v>5406</v>
      </c>
      <c r="T1500" s="8"/>
      <c r="U1500" s="8"/>
      <c r="V1500" s="8" t="s">
        <v>1183</v>
      </c>
      <c r="W1500" s="8" t="s">
        <v>105</v>
      </c>
      <c r="X1500" s="10" t="s">
        <v>5407</v>
      </c>
      <c r="Y1500" s="8"/>
      <c r="Z1500" s="8"/>
      <c r="AA1500" s="8"/>
      <c r="AB1500" s="8"/>
      <c r="AC1500" s="8"/>
      <c r="AD1500" s="8"/>
      <c r="AE1500" s="8"/>
      <c r="AF1500" s="8"/>
      <c r="AG1500" s="8"/>
      <c r="AH1500" s="8" t="s">
        <v>393</v>
      </c>
      <c r="AI1500" s="8" t="s">
        <v>1512</v>
      </c>
      <c r="AJ1500" s="8"/>
      <c r="AK1500" s="8" t="s">
        <v>394</v>
      </c>
      <c r="AL1500" s="8" t="s">
        <v>395</v>
      </c>
      <c r="AM1500" s="8" t="s">
        <v>444</v>
      </c>
      <c r="AN1500" s="8" t="s">
        <v>445</v>
      </c>
      <c r="AO1500" s="8"/>
      <c r="AP1500" s="8"/>
      <c r="AQ1500" s="8"/>
      <c r="AR1500" s="8"/>
      <c r="AS1500" s="8"/>
      <c r="AT1500" s="8"/>
      <c r="AU1500" s="8"/>
      <c r="AV1500" s="8"/>
      <c r="AW1500" s="8" t="s">
        <v>452</v>
      </c>
      <c r="AX1500" s="8"/>
      <c r="AY1500" s="8" t="s">
        <v>105</v>
      </c>
      <c r="AZ1500" s="8"/>
      <c r="BA1500" s="8"/>
      <c r="BB1500" s="8"/>
      <c r="BC1500" s="8"/>
      <c r="BD1500" s="8"/>
      <c r="BE1500" s="8"/>
      <c r="BF1500" s="8"/>
      <c r="BG1500" s="8"/>
      <c r="BH1500" s="8"/>
      <c r="BI1500" s="8"/>
      <c r="BJ1500" s="8"/>
      <c r="BK1500" s="8"/>
      <c r="BL1500" s="8"/>
      <c r="BM1500" s="8"/>
      <c r="BN1500" s="8"/>
      <c r="BO1500" s="8" t="s">
        <v>404</v>
      </c>
      <c r="BP1500" s="8"/>
      <c r="BQ1500" s="8" t="s">
        <v>5406</v>
      </c>
      <c r="BR1500" s="10"/>
      <c r="BS1500" s="8"/>
      <c r="BT1500" s="8"/>
      <c r="BU1500" s="8"/>
      <c r="BV1500" s="8"/>
      <c r="BW1500" s="8"/>
      <c r="BX1500" s="8"/>
      <c r="BY1500" s="8"/>
      <c r="BZ1500" s="8"/>
      <c r="CA1500" s="8"/>
      <c r="CB1500" s="8"/>
      <c r="CC1500" s="8"/>
      <c r="CD1500" s="8"/>
      <c r="CE1500" s="8"/>
      <c r="CF1500" s="8"/>
      <c r="CG1500" s="8"/>
      <c r="CH1500" s="8"/>
      <c r="CI1500" s="8"/>
      <c r="CJ1500" s="8"/>
      <c r="CK1500" s="10"/>
      <c r="CL1500" s="8"/>
      <c r="CM1500" s="8"/>
      <c r="CN1500" s="8"/>
      <c r="CO1500" s="8"/>
      <c r="CP1500" s="8"/>
    </row>
    <row r="1501" spans="2:94">
      <c r="B1501" s="6">
        <v>1500</v>
      </c>
      <c r="C1501" s="7">
        <v>16</v>
      </c>
      <c r="D1501" s="8" t="s">
        <v>5408</v>
      </c>
      <c r="E1501" s="8" t="s">
        <v>396</v>
      </c>
      <c r="F1501" s="8" t="s">
        <v>439</v>
      </c>
      <c r="G1501" s="8"/>
      <c r="H1501" s="8" t="s">
        <v>862</v>
      </c>
      <c r="I1501" s="8"/>
      <c r="J1501" s="8" t="s">
        <v>2585</v>
      </c>
      <c r="K1501" s="8"/>
      <c r="L1501" s="8"/>
      <c r="M1501" s="8" t="s">
        <v>5409</v>
      </c>
      <c r="N1501" s="8" t="s">
        <v>440</v>
      </c>
      <c r="O1501" s="8" t="s">
        <v>397</v>
      </c>
      <c r="P1501" s="8"/>
      <c r="Q1501" s="8" t="s">
        <v>5410</v>
      </c>
      <c r="R1501" s="8" t="s">
        <v>615</v>
      </c>
      <c r="S1501" s="8" t="s">
        <v>5411</v>
      </c>
      <c r="T1501" s="8"/>
      <c r="U1501" s="8"/>
      <c r="V1501" s="8" t="s">
        <v>441</v>
      </c>
      <c r="W1501" s="8"/>
      <c r="X1501" s="10"/>
      <c r="Y1501" s="8"/>
      <c r="Z1501" s="8"/>
      <c r="AA1501" s="8"/>
      <c r="AB1501" s="8"/>
      <c r="AC1501" s="8"/>
      <c r="AD1501" s="8"/>
      <c r="AE1501" s="8" t="s">
        <v>1655</v>
      </c>
      <c r="AF1501" s="8"/>
      <c r="AG1501" s="8"/>
      <c r="AH1501" s="8" t="s">
        <v>393</v>
      </c>
      <c r="AI1501" s="8" t="s">
        <v>1512</v>
      </c>
      <c r="AJ1501" s="8"/>
      <c r="AK1501" s="8" t="s">
        <v>394</v>
      </c>
      <c r="AL1501" s="8" t="s">
        <v>395</v>
      </c>
      <c r="AM1501" s="8" t="s">
        <v>5412</v>
      </c>
      <c r="AN1501" s="8" t="s">
        <v>415</v>
      </c>
      <c r="AO1501" s="8"/>
      <c r="AP1501" s="8"/>
      <c r="AQ1501" s="8"/>
      <c r="AR1501" s="8"/>
      <c r="AS1501" s="8"/>
      <c r="AT1501" s="8"/>
      <c r="AU1501" s="8"/>
      <c r="AV1501" s="8"/>
      <c r="AW1501" s="8" t="s">
        <v>452</v>
      </c>
      <c r="AX1501" s="8"/>
      <c r="AY1501" s="8"/>
      <c r="AZ1501" s="8"/>
      <c r="BA1501" s="8"/>
      <c r="BB1501" s="8"/>
      <c r="BC1501" s="8"/>
      <c r="BD1501" s="8"/>
      <c r="BE1501" s="8"/>
      <c r="BF1501" s="8"/>
      <c r="BG1501" s="8"/>
      <c r="BH1501" s="8"/>
      <c r="BI1501" s="8" t="s">
        <v>5413</v>
      </c>
      <c r="BJ1501" s="8"/>
      <c r="BK1501" s="8"/>
      <c r="BL1501" s="8"/>
      <c r="BM1501" s="8"/>
      <c r="BN1501" s="8"/>
      <c r="BO1501" s="8" t="s">
        <v>404</v>
      </c>
      <c r="BP1501" s="8"/>
      <c r="BQ1501" s="8"/>
      <c r="BR1501" s="10"/>
      <c r="BS1501" s="8" t="s">
        <v>1570</v>
      </c>
      <c r="BT1501" s="8"/>
      <c r="BU1501" s="8"/>
      <c r="BV1501" s="8" t="s">
        <v>1550</v>
      </c>
      <c r="BW1501" s="8"/>
      <c r="BX1501" s="8"/>
      <c r="BY1501" s="8"/>
      <c r="BZ1501" s="8"/>
      <c r="CA1501" s="8"/>
      <c r="CB1501" s="8"/>
      <c r="CC1501" s="8"/>
      <c r="CD1501" s="8"/>
      <c r="CE1501" s="8"/>
      <c r="CF1501" s="8"/>
      <c r="CG1501" s="8"/>
      <c r="CH1501" s="8"/>
      <c r="CI1501" s="8"/>
      <c r="CJ1501" s="8"/>
      <c r="CK1501" s="10"/>
      <c r="CL1501" s="8"/>
      <c r="CM1501" s="8"/>
      <c r="CN1501" s="8"/>
      <c r="CO1501" s="8"/>
      <c r="CP1501" s="8"/>
    </row>
    <row r="1502" spans="2:94">
      <c r="B1502" s="6">
        <v>1501</v>
      </c>
      <c r="C1502" s="7">
        <v>16</v>
      </c>
      <c r="D1502" s="8" t="s">
        <v>5414</v>
      </c>
      <c r="E1502" s="8"/>
      <c r="F1502" s="8" t="s">
        <v>439</v>
      </c>
      <c r="G1502" s="8"/>
      <c r="H1502" s="8" t="s">
        <v>862</v>
      </c>
      <c r="I1502" s="8"/>
      <c r="J1502" s="8" t="s">
        <v>2585</v>
      </c>
      <c r="K1502" s="8"/>
      <c r="L1502" s="8"/>
      <c r="M1502" s="8" t="s">
        <v>5415</v>
      </c>
      <c r="N1502" s="8" t="s">
        <v>440</v>
      </c>
      <c r="O1502" s="8" t="s">
        <v>397</v>
      </c>
      <c r="P1502" s="8"/>
      <c r="Q1502" s="8" t="s">
        <v>5416</v>
      </c>
      <c r="R1502" s="8" t="s">
        <v>491</v>
      </c>
      <c r="S1502" s="8" t="s">
        <v>5417</v>
      </c>
      <c r="T1502" s="8"/>
      <c r="U1502" s="8"/>
      <c r="V1502" s="8" t="s">
        <v>1183</v>
      </c>
      <c r="W1502" s="8"/>
      <c r="X1502" s="10"/>
      <c r="Y1502" s="8"/>
      <c r="Z1502" s="8"/>
      <c r="AA1502" s="8"/>
      <c r="AB1502" s="8"/>
      <c r="AC1502" s="8"/>
      <c r="AD1502" s="8"/>
      <c r="AE1502" s="8"/>
      <c r="AF1502" s="8"/>
      <c r="AG1502" s="8"/>
      <c r="AH1502" s="8" t="s">
        <v>393</v>
      </c>
      <c r="AI1502" s="8" t="s">
        <v>59</v>
      </c>
      <c r="AJ1502" s="8"/>
      <c r="AK1502" s="8" t="s">
        <v>394</v>
      </c>
      <c r="AL1502" s="8" t="s">
        <v>395</v>
      </c>
      <c r="AM1502" s="8" t="s">
        <v>887</v>
      </c>
      <c r="AN1502" s="8" t="s">
        <v>415</v>
      </c>
      <c r="AO1502" s="8"/>
      <c r="AP1502" s="8"/>
      <c r="AQ1502" s="8"/>
      <c r="AR1502" s="8"/>
      <c r="AS1502" s="8"/>
      <c r="AT1502" s="8"/>
      <c r="AU1502" s="8"/>
      <c r="AV1502" s="8"/>
      <c r="AW1502" s="8" t="s">
        <v>452</v>
      </c>
      <c r="AX1502" s="8"/>
      <c r="AY1502" s="8"/>
      <c r="AZ1502" s="8"/>
      <c r="BA1502" s="8"/>
      <c r="BB1502" s="8"/>
      <c r="BC1502" s="8"/>
      <c r="BD1502" s="8"/>
      <c r="BE1502" s="8"/>
      <c r="BF1502" s="8"/>
      <c r="BG1502" s="8"/>
      <c r="BH1502" s="8"/>
      <c r="BI1502" s="8" t="s">
        <v>5418</v>
      </c>
      <c r="BJ1502" s="8"/>
      <c r="BK1502" s="8"/>
      <c r="BL1502" s="8"/>
      <c r="BM1502" s="8"/>
      <c r="BN1502" s="8"/>
      <c r="BO1502" s="8" t="s">
        <v>404</v>
      </c>
      <c r="BP1502" s="8"/>
      <c r="BQ1502" s="8"/>
      <c r="BR1502" s="10"/>
      <c r="BS1502" s="8" t="s">
        <v>405</v>
      </c>
      <c r="BT1502" s="8"/>
      <c r="BU1502" s="8"/>
      <c r="BV1502" s="8"/>
      <c r="BW1502" s="8"/>
      <c r="BX1502" s="8"/>
      <c r="BY1502" s="8"/>
      <c r="BZ1502" s="8"/>
      <c r="CA1502" s="8"/>
      <c r="CB1502" s="8"/>
      <c r="CC1502" s="8"/>
      <c r="CD1502" s="8"/>
      <c r="CE1502" s="8"/>
      <c r="CF1502" s="8"/>
      <c r="CG1502" s="8"/>
      <c r="CH1502" s="8"/>
      <c r="CI1502" s="8"/>
      <c r="CJ1502" s="8"/>
      <c r="CK1502" s="10"/>
      <c r="CL1502" s="8"/>
      <c r="CM1502" s="8"/>
      <c r="CN1502" s="8"/>
      <c r="CO1502" s="8"/>
      <c r="CP1502" s="8"/>
    </row>
    <row r="1503" spans="2:94">
      <c r="B1503" s="6">
        <v>1502</v>
      </c>
      <c r="C1503" s="7">
        <v>16</v>
      </c>
      <c r="D1503" s="8" t="s">
        <v>5419</v>
      </c>
      <c r="E1503" s="8"/>
      <c r="F1503" s="8" t="s">
        <v>439</v>
      </c>
      <c r="G1503" s="8"/>
      <c r="H1503" s="8" t="s">
        <v>862</v>
      </c>
      <c r="I1503" s="8"/>
      <c r="J1503" s="8" t="s">
        <v>2585</v>
      </c>
      <c r="K1503" s="8"/>
      <c r="L1503" s="8"/>
      <c r="M1503" s="8" t="s">
        <v>5420</v>
      </c>
      <c r="N1503" s="8" t="s">
        <v>390</v>
      </c>
      <c r="O1503" s="8" t="s">
        <v>397</v>
      </c>
      <c r="P1503" s="8"/>
      <c r="Q1503" s="8" t="s">
        <v>5421</v>
      </c>
      <c r="R1503" s="8" t="s">
        <v>1041</v>
      </c>
      <c r="S1503" s="8" t="s">
        <v>5422</v>
      </c>
      <c r="T1503" s="8"/>
      <c r="U1503" s="8"/>
      <c r="V1503" s="8" t="s">
        <v>1027</v>
      </c>
      <c r="W1503" s="8" t="s">
        <v>105</v>
      </c>
      <c r="X1503" s="10" t="s">
        <v>5423</v>
      </c>
      <c r="Y1503" s="8"/>
      <c r="Z1503" s="8"/>
      <c r="AA1503" s="8"/>
      <c r="AB1503" s="8"/>
      <c r="AC1503" s="8"/>
      <c r="AD1503" s="8"/>
      <c r="AE1503" s="8" t="s">
        <v>1667</v>
      </c>
      <c r="AF1503" s="8"/>
      <c r="AG1503" s="8"/>
      <c r="AH1503" s="8" t="s">
        <v>400</v>
      </c>
      <c r="AI1503" s="8" t="s">
        <v>58</v>
      </c>
      <c r="AJ1503" s="8"/>
      <c r="AK1503" s="8" t="s">
        <v>394</v>
      </c>
      <c r="AL1503" s="8" t="s">
        <v>395</v>
      </c>
      <c r="AM1503" s="8" t="s">
        <v>5424</v>
      </c>
      <c r="AN1503" s="8" t="s">
        <v>415</v>
      </c>
      <c r="AO1503" s="8"/>
      <c r="AP1503" s="8"/>
      <c r="AQ1503" s="8"/>
      <c r="AR1503" s="8"/>
      <c r="AS1503" s="8"/>
      <c r="AT1503" s="8"/>
      <c r="AU1503" s="8"/>
      <c r="AV1503" s="8"/>
      <c r="AW1503" s="8" t="s">
        <v>452</v>
      </c>
      <c r="AX1503" s="8" t="s">
        <v>1669</v>
      </c>
      <c r="AY1503" s="8" t="s">
        <v>105</v>
      </c>
      <c r="AZ1503" s="8"/>
      <c r="BA1503" s="8"/>
      <c r="BB1503" s="8"/>
      <c r="BC1503" s="8"/>
      <c r="BD1503" s="8"/>
      <c r="BE1503" s="8"/>
      <c r="BF1503" s="8"/>
      <c r="BG1503" s="8"/>
      <c r="BH1503" s="8"/>
      <c r="BI1503" s="8" t="s">
        <v>5425</v>
      </c>
      <c r="BJ1503" s="8"/>
      <c r="BK1503" s="8"/>
      <c r="BL1503" s="8"/>
      <c r="BM1503" s="8"/>
      <c r="BN1503" s="8"/>
      <c r="BO1503" s="8" t="s">
        <v>404</v>
      </c>
      <c r="BP1503" s="8"/>
      <c r="BQ1503" s="8"/>
      <c r="BR1503" s="10"/>
      <c r="BS1503" s="8" t="s">
        <v>405</v>
      </c>
      <c r="BT1503" s="8" t="s">
        <v>5426</v>
      </c>
      <c r="BU1503" s="8" t="s">
        <v>419</v>
      </c>
      <c r="BV1503" s="8"/>
      <c r="BW1503" s="8"/>
      <c r="BX1503" s="8"/>
      <c r="BY1503" s="8"/>
      <c r="BZ1503" s="8"/>
      <c r="CA1503" s="8"/>
      <c r="CB1503" s="8"/>
      <c r="CC1503" s="8"/>
      <c r="CD1503" s="8"/>
      <c r="CE1503" s="8"/>
      <c r="CF1503" s="8"/>
      <c r="CG1503" s="8"/>
      <c r="CH1503" s="8"/>
      <c r="CI1503" s="8"/>
      <c r="CJ1503" s="8"/>
      <c r="CK1503" s="10"/>
      <c r="CL1503" s="8"/>
      <c r="CM1503" s="8"/>
      <c r="CN1503" s="8"/>
      <c r="CO1503" s="8"/>
      <c r="CP1503" s="8"/>
    </row>
    <row r="1504" spans="2:94">
      <c r="B1504" s="6">
        <v>1503</v>
      </c>
      <c r="C1504" s="7">
        <v>16</v>
      </c>
      <c r="D1504" s="8" t="s">
        <v>1533</v>
      </c>
      <c r="E1504" s="8"/>
      <c r="F1504" s="8" t="s">
        <v>439</v>
      </c>
      <c r="G1504" s="8"/>
      <c r="H1504" s="8" t="s">
        <v>862</v>
      </c>
      <c r="I1504" s="8"/>
      <c r="J1504" s="8" t="s">
        <v>2585</v>
      </c>
      <c r="K1504" s="8"/>
      <c r="L1504" s="8"/>
      <c r="M1504" s="8" t="s">
        <v>5427</v>
      </c>
      <c r="N1504" s="8" t="s">
        <v>390</v>
      </c>
      <c r="O1504" s="8" t="s">
        <v>397</v>
      </c>
      <c r="P1504" s="8"/>
      <c r="Q1504" s="8" t="s">
        <v>1535</v>
      </c>
      <c r="R1504" s="8" t="s">
        <v>391</v>
      </c>
      <c r="S1504" s="8" t="s">
        <v>1536</v>
      </c>
      <c r="T1504" s="8"/>
      <c r="U1504" s="8"/>
      <c r="V1504" s="8" t="s">
        <v>1367</v>
      </c>
      <c r="W1504" s="8" t="s">
        <v>105</v>
      </c>
      <c r="X1504" s="10" t="s">
        <v>1537</v>
      </c>
      <c r="Y1504" s="8"/>
      <c r="Z1504" s="8"/>
      <c r="AA1504" s="8"/>
      <c r="AB1504" s="8"/>
      <c r="AC1504" s="8"/>
      <c r="AD1504" s="8"/>
      <c r="AE1504" s="8" t="s">
        <v>886</v>
      </c>
      <c r="AF1504" s="8"/>
      <c r="AG1504" s="8"/>
      <c r="AH1504" s="8" t="s">
        <v>400</v>
      </c>
      <c r="AI1504" s="8" t="s">
        <v>58</v>
      </c>
      <c r="AJ1504" s="8"/>
      <c r="AK1504" s="8" t="s">
        <v>394</v>
      </c>
      <c r="AL1504" s="8" t="s">
        <v>395</v>
      </c>
      <c r="AM1504" s="8" t="s">
        <v>672</v>
      </c>
      <c r="AN1504" s="8" t="s">
        <v>415</v>
      </c>
      <c r="AO1504" s="8"/>
      <c r="AP1504" s="8"/>
      <c r="AQ1504" s="8"/>
      <c r="AR1504" s="8"/>
      <c r="AS1504" s="8"/>
      <c r="AT1504" s="8"/>
      <c r="AU1504" s="8"/>
      <c r="AV1504" s="8"/>
      <c r="AW1504" s="8" t="s">
        <v>452</v>
      </c>
      <c r="AX1504" s="8" t="s">
        <v>585</v>
      </c>
      <c r="AY1504" s="8" t="s">
        <v>105</v>
      </c>
      <c r="AZ1504" s="8"/>
      <c r="BA1504" s="8"/>
      <c r="BB1504" s="8"/>
      <c r="BC1504" s="8"/>
      <c r="BD1504" s="8"/>
      <c r="BE1504" s="8"/>
      <c r="BF1504" s="8"/>
      <c r="BG1504" s="8"/>
      <c r="BH1504" s="8"/>
      <c r="BI1504" s="8" t="s">
        <v>1538</v>
      </c>
      <c r="BJ1504" s="8"/>
      <c r="BK1504" s="8"/>
      <c r="BL1504" s="8" t="s">
        <v>417</v>
      </c>
      <c r="BM1504" s="8" t="s">
        <v>417</v>
      </c>
      <c r="BN1504" s="8" t="s">
        <v>1539</v>
      </c>
      <c r="BO1504" s="8" t="s">
        <v>404</v>
      </c>
      <c r="BP1504" s="8"/>
      <c r="BQ1504" s="8"/>
      <c r="BR1504" s="10"/>
      <c r="BS1504" s="8"/>
      <c r="BT1504" s="8"/>
      <c r="BU1504" s="8" t="s">
        <v>419</v>
      </c>
      <c r="BV1504" s="8"/>
      <c r="BW1504" s="8"/>
      <c r="BX1504" s="8"/>
      <c r="BY1504" s="8"/>
      <c r="BZ1504" s="8"/>
      <c r="CA1504" s="8"/>
      <c r="CB1504" s="8"/>
      <c r="CC1504" s="8"/>
      <c r="CD1504" s="8"/>
      <c r="CE1504" s="8"/>
      <c r="CF1504" s="8"/>
      <c r="CG1504" s="8"/>
      <c r="CH1504" s="8"/>
      <c r="CI1504" s="8"/>
      <c r="CJ1504" s="8"/>
      <c r="CK1504" s="10"/>
      <c r="CL1504" s="8"/>
      <c r="CM1504" s="8"/>
      <c r="CN1504" s="8"/>
      <c r="CO1504" s="8"/>
      <c r="CP1504" s="8"/>
    </row>
    <row r="1505" spans="2:94">
      <c r="B1505" s="6">
        <v>1504</v>
      </c>
      <c r="C1505" s="7">
        <v>16</v>
      </c>
      <c r="D1505" s="8" t="s">
        <v>1533</v>
      </c>
      <c r="E1505" s="8"/>
      <c r="F1505" s="8" t="s">
        <v>439</v>
      </c>
      <c r="G1505" s="8"/>
      <c r="H1505" s="8" t="s">
        <v>862</v>
      </c>
      <c r="I1505" s="8"/>
      <c r="J1505" s="8" t="s">
        <v>2585</v>
      </c>
      <c r="K1505" s="8"/>
      <c r="L1505" s="8"/>
      <c r="M1505" s="8" t="s">
        <v>5428</v>
      </c>
      <c r="N1505" s="8" t="s">
        <v>390</v>
      </c>
      <c r="O1505" s="8" t="s">
        <v>397</v>
      </c>
      <c r="P1505" s="8"/>
      <c r="Q1505" s="8" t="s">
        <v>1535</v>
      </c>
      <c r="R1505" s="8" t="s">
        <v>391</v>
      </c>
      <c r="S1505" s="8" t="s">
        <v>1536</v>
      </c>
      <c r="T1505" s="8"/>
      <c r="U1505" s="8"/>
      <c r="V1505" s="8" t="s">
        <v>1367</v>
      </c>
      <c r="W1505" s="8" t="s">
        <v>105</v>
      </c>
      <c r="X1505" s="10" t="s">
        <v>1537</v>
      </c>
      <c r="Y1505" s="8"/>
      <c r="Z1505" s="8"/>
      <c r="AA1505" s="8"/>
      <c r="AB1505" s="8"/>
      <c r="AC1505" s="8"/>
      <c r="AD1505" s="8"/>
      <c r="AE1505" s="8" t="s">
        <v>886</v>
      </c>
      <c r="AF1505" s="8"/>
      <c r="AG1505" s="8"/>
      <c r="AH1505" s="8" t="s">
        <v>400</v>
      </c>
      <c r="AI1505" s="8" t="s">
        <v>58</v>
      </c>
      <c r="AJ1505" s="8"/>
      <c r="AK1505" s="8" t="s">
        <v>394</v>
      </c>
      <c r="AL1505" s="8" t="s">
        <v>395</v>
      </c>
      <c r="AM1505" s="8" t="s">
        <v>672</v>
      </c>
      <c r="AN1505" s="8" t="s">
        <v>415</v>
      </c>
      <c r="AO1505" s="8"/>
      <c r="AP1505" s="8"/>
      <c r="AQ1505" s="8"/>
      <c r="AR1505" s="8"/>
      <c r="AS1505" s="8"/>
      <c r="AT1505" s="8"/>
      <c r="AU1505" s="8"/>
      <c r="AV1505" s="8"/>
      <c r="AW1505" s="8" t="s">
        <v>452</v>
      </c>
      <c r="AX1505" s="8" t="s">
        <v>585</v>
      </c>
      <c r="AY1505" s="8" t="s">
        <v>105</v>
      </c>
      <c r="AZ1505" s="8"/>
      <c r="BA1505" s="8"/>
      <c r="BB1505" s="8"/>
      <c r="BC1505" s="8"/>
      <c r="BD1505" s="8"/>
      <c r="BE1505" s="8"/>
      <c r="BF1505" s="8"/>
      <c r="BG1505" s="8"/>
      <c r="BH1505" s="8"/>
      <c r="BI1505" s="8" t="s">
        <v>1538</v>
      </c>
      <c r="BJ1505" s="8"/>
      <c r="BK1505" s="8"/>
      <c r="BL1505" s="8" t="s">
        <v>417</v>
      </c>
      <c r="BM1505" s="8" t="s">
        <v>417</v>
      </c>
      <c r="BN1505" s="8" t="s">
        <v>1539</v>
      </c>
      <c r="BO1505" s="8" t="s">
        <v>404</v>
      </c>
      <c r="BP1505" s="8"/>
      <c r="BQ1505" s="8"/>
      <c r="BR1505" s="10"/>
      <c r="BS1505" s="8"/>
      <c r="BT1505" s="8"/>
      <c r="BU1505" s="8" t="s">
        <v>419</v>
      </c>
      <c r="BV1505" s="8"/>
      <c r="BW1505" s="8"/>
      <c r="BX1505" s="8"/>
      <c r="BY1505" s="8"/>
      <c r="BZ1505" s="8"/>
      <c r="CA1505" s="8"/>
      <c r="CB1505" s="8"/>
      <c r="CC1505" s="8"/>
      <c r="CD1505" s="8"/>
      <c r="CE1505" s="8"/>
      <c r="CF1505" s="8"/>
      <c r="CG1505" s="8"/>
      <c r="CH1505" s="8"/>
      <c r="CI1505" s="8"/>
      <c r="CJ1505" s="8"/>
      <c r="CK1505" s="10"/>
      <c r="CL1505" s="8"/>
      <c r="CM1505" s="8"/>
      <c r="CN1505" s="8"/>
      <c r="CO1505" s="8"/>
      <c r="CP1505" s="8"/>
    </row>
    <row r="1506" spans="2:94">
      <c r="B1506" s="6">
        <v>1505</v>
      </c>
      <c r="C1506" s="7">
        <v>16</v>
      </c>
      <c r="D1506" s="8" t="s">
        <v>5429</v>
      </c>
      <c r="E1506" s="8" t="s">
        <v>396</v>
      </c>
      <c r="F1506" s="8" t="s">
        <v>439</v>
      </c>
      <c r="G1506" s="8"/>
      <c r="H1506" s="8" t="s">
        <v>862</v>
      </c>
      <c r="I1506" s="8"/>
      <c r="J1506" s="8" t="s">
        <v>2585</v>
      </c>
      <c r="K1506" s="8"/>
      <c r="L1506" s="8"/>
      <c r="M1506" s="8" t="s">
        <v>5430</v>
      </c>
      <c r="N1506" s="8" t="s">
        <v>390</v>
      </c>
      <c r="O1506" s="8" t="s">
        <v>397</v>
      </c>
      <c r="P1506" s="8"/>
      <c r="Q1506" s="8" t="s">
        <v>5431</v>
      </c>
      <c r="R1506" s="8" t="s">
        <v>1041</v>
      </c>
      <c r="S1506" s="8" t="s">
        <v>5432</v>
      </c>
      <c r="T1506" s="8"/>
      <c r="U1506" s="8"/>
      <c r="V1506" s="8" t="s">
        <v>399</v>
      </c>
      <c r="W1506" s="8" t="s">
        <v>105</v>
      </c>
      <c r="X1506" s="10" t="s">
        <v>5433</v>
      </c>
      <c r="Y1506" s="8"/>
      <c r="Z1506" s="8"/>
      <c r="AA1506" s="8"/>
      <c r="AB1506" s="8"/>
      <c r="AC1506" s="8"/>
      <c r="AD1506" s="8"/>
      <c r="AE1506" s="8" t="s">
        <v>1655</v>
      </c>
      <c r="AF1506" s="8"/>
      <c r="AG1506" s="8"/>
      <c r="AH1506" s="8" t="s">
        <v>393</v>
      </c>
      <c r="AI1506" s="8" t="s">
        <v>1512</v>
      </c>
      <c r="AJ1506" s="8"/>
      <c r="AK1506" s="8" t="s">
        <v>394</v>
      </c>
      <c r="AL1506" s="8" t="s">
        <v>395</v>
      </c>
      <c r="AM1506" s="8" t="s">
        <v>5434</v>
      </c>
      <c r="AN1506" s="8" t="s">
        <v>415</v>
      </c>
      <c r="AO1506" s="8"/>
      <c r="AP1506" s="8"/>
      <c r="AQ1506" s="8"/>
      <c r="AR1506" s="8"/>
      <c r="AS1506" s="8"/>
      <c r="AT1506" s="8"/>
      <c r="AU1506" s="8"/>
      <c r="AV1506" s="8"/>
      <c r="AW1506" s="8" t="s">
        <v>452</v>
      </c>
      <c r="AX1506" s="8"/>
      <c r="AY1506" s="8" t="s">
        <v>105</v>
      </c>
      <c r="AZ1506" s="8"/>
      <c r="BA1506" s="8"/>
      <c r="BB1506" s="8"/>
      <c r="BC1506" s="8"/>
      <c r="BD1506" s="8"/>
      <c r="BE1506" s="8"/>
      <c r="BF1506" s="8"/>
      <c r="BG1506" s="8"/>
      <c r="BH1506" s="8"/>
      <c r="BI1506" s="8" t="s">
        <v>5435</v>
      </c>
      <c r="BJ1506" s="8"/>
      <c r="BK1506" s="8"/>
      <c r="BL1506" s="8"/>
      <c r="BM1506" s="8"/>
      <c r="BN1506" s="8"/>
      <c r="BO1506" s="8" t="s">
        <v>404</v>
      </c>
      <c r="BP1506" s="8"/>
      <c r="BQ1506" s="8"/>
      <c r="BR1506" s="10"/>
      <c r="BS1506" s="8" t="s">
        <v>5436</v>
      </c>
      <c r="BT1506" s="8" t="s">
        <v>5437</v>
      </c>
      <c r="BU1506" s="8" t="s">
        <v>419</v>
      </c>
      <c r="BV1506" s="8" t="s">
        <v>1550</v>
      </c>
      <c r="BW1506" s="8"/>
      <c r="BX1506" s="8"/>
      <c r="BY1506" s="8"/>
      <c r="BZ1506" s="8"/>
      <c r="CA1506" s="8"/>
      <c r="CB1506" s="8"/>
      <c r="CC1506" s="8"/>
      <c r="CD1506" s="8"/>
      <c r="CE1506" s="8"/>
      <c r="CF1506" s="8"/>
      <c r="CG1506" s="8"/>
      <c r="CH1506" s="8"/>
      <c r="CI1506" s="8"/>
      <c r="CJ1506" s="8"/>
      <c r="CK1506" s="10"/>
      <c r="CL1506" s="8"/>
      <c r="CM1506" s="8"/>
      <c r="CN1506" s="8"/>
      <c r="CO1506" s="8"/>
      <c r="CP1506" s="8"/>
    </row>
    <row r="1507" spans="2:94">
      <c r="B1507" s="6">
        <v>1506</v>
      </c>
      <c r="C1507" s="7">
        <v>15</v>
      </c>
      <c r="D1507" s="8" t="s">
        <v>5438</v>
      </c>
      <c r="E1507" s="8"/>
      <c r="F1507" s="8" t="s">
        <v>439</v>
      </c>
      <c r="G1507" s="8"/>
      <c r="H1507" s="8" t="s">
        <v>862</v>
      </c>
      <c r="I1507" s="8"/>
      <c r="J1507" s="8" t="s">
        <v>2585</v>
      </c>
      <c r="K1507" s="8"/>
      <c r="L1507" s="8"/>
      <c r="M1507" s="8" t="s">
        <v>5439</v>
      </c>
      <c r="N1507" s="8" t="s">
        <v>440</v>
      </c>
      <c r="O1507" s="8" t="s">
        <v>397</v>
      </c>
      <c r="P1507" s="8"/>
      <c r="Q1507" s="8" t="s">
        <v>5440</v>
      </c>
      <c r="R1507" s="8" t="s">
        <v>868</v>
      </c>
      <c r="S1507" s="8" t="s">
        <v>5441</v>
      </c>
      <c r="T1507" s="8"/>
      <c r="U1507" s="8"/>
      <c r="V1507" s="8" t="s">
        <v>1027</v>
      </c>
      <c r="W1507" s="8"/>
      <c r="X1507" s="10"/>
      <c r="Y1507" s="8"/>
      <c r="Z1507" s="8"/>
      <c r="AA1507" s="8"/>
      <c r="AB1507" s="8"/>
      <c r="AC1507" s="8"/>
      <c r="AD1507" s="8"/>
      <c r="AE1507" s="8"/>
      <c r="AF1507" s="8"/>
      <c r="AG1507" s="8"/>
      <c r="AH1507" s="8" t="s">
        <v>393</v>
      </c>
      <c r="AI1507" s="8" t="s">
        <v>1512</v>
      </c>
      <c r="AJ1507" s="8"/>
      <c r="AK1507" s="8" t="s">
        <v>394</v>
      </c>
      <c r="AL1507" s="8" t="s">
        <v>395</v>
      </c>
      <c r="AM1507" s="8" t="s">
        <v>444</v>
      </c>
      <c r="AN1507" s="8" t="s">
        <v>445</v>
      </c>
      <c r="AO1507" s="8"/>
      <c r="AP1507" s="8"/>
      <c r="AQ1507" s="8"/>
      <c r="AR1507" s="8"/>
      <c r="AS1507" s="8"/>
      <c r="AT1507" s="8"/>
      <c r="AU1507" s="8"/>
      <c r="AV1507" s="8"/>
      <c r="AW1507" s="8" t="s">
        <v>452</v>
      </c>
      <c r="AX1507" s="8"/>
      <c r="AY1507" s="8"/>
      <c r="AZ1507" s="8"/>
      <c r="BA1507" s="8"/>
      <c r="BB1507" s="8"/>
      <c r="BC1507" s="8"/>
      <c r="BD1507" s="8"/>
      <c r="BE1507" s="8"/>
      <c r="BF1507" s="8"/>
      <c r="BG1507" s="8"/>
      <c r="BH1507" s="8"/>
      <c r="BI1507" s="8"/>
      <c r="BJ1507" s="8"/>
      <c r="BK1507" s="8"/>
      <c r="BL1507" s="8"/>
      <c r="BM1507" s="8"/>
      <c r="BN1507" s="8"/>
      <c r="BO1507" s="8"/>
      <c r="BP1507" s="8"/>
      <c r="BQ1507" s="8" t="s">
        <v>5441</v>
      </c>
      <c r="BR1507" s="10"/>
      <c r="BS1507" s="8"/>
      <c r="BT1507" s="8"/>
      <c r="BU1507" s="8"/>
      <c r="BV1507" s="8"/>
      <c r="BW1507" s="8"/>
      <c r="BX1507" s="8"/>
      <c r="BY1507" s="8"/>
      <c r="BZ1507" s="8"/>
      <c r="CA1507" s="8"/>
      <c r="CB1507" s="8"/>
      <c r="CC1507" s="8"/>
      <c r="CD1507" s="8"/>
      <c r="CE1507" s="8"/>
      <c r="CF1507" s="8"/>
      <c r="CG1507" s="8"/>
      <c r="CH1507" s="8"/>
      <c r="CI1507" s="8"/>
      <c r="CJ1507" s="8"/>
      <c r="CK1507" s="10"/>
      <c r="CL1507" s="8"/>
      <c r="CM1507" s="8"/>
      <c r="CN1507" s="8"/>
      <c r="CO1507" s="8"/>
      <c r="CP1507" s="8"/>
    </row>
    <row r="1508" spans="2:94">
      <c r="B1508" s="6">
        <v>1507</v>
      </c>
      <c r="C1508" s="7">
        <v>16</v>
      </c>
      <c r="D1508" s="8" t="s">
        <v>5442</v>
      </c>
      <c r="E1508" s="8"/>
      <c r="F1508" s="8" t="s">
        <v>439</v>
      </c>
      <c r="G1508" s="8"/>
      <c r="H1508" s="8" t="s">
        <v>862</v>
      </c>
      <c r="I1508" s="8"/>
      <c r="J1508" s="8" t="s">
        <v>2585</v>
      </c>
      <c r="K1508" s="8"/>
      <c r="L1508" s="8"/>
      <c r="M1508" s="8" t="s">
        <v>5443</v>
      </c>
      <c r="N1508" s="8" t="s">
        <v>440</v>
      </c>
      <c r="O1508" s="8"/>
      <c r="P1508" s="8"/>
      <c r="Q1508" s="8" t="s">
        <v>5444</v>
      </c>
      <c r="R1508" s="8" t="s">
        <v>615</v>
      </c>
      <c r="S1508" s="8" t="s">
        <v>5445</v>
      </c>
      <c r="T1508" s="8"/>
      <c r="U1508" s="8"/>
      <c r="V1508" s="8" t="s">
        <v>441</v>
      </c>
      <c r="W1508" s="8"/>
      <c r="X1508" s="10"/>
      <c r="Y1508" s="8"/>
      <c r="Z1508" s="8"/>
      <c r="AA1508" s="8"/>
      <c r="AB1508" s="8"/>
      <c r="AC1508" s="8"/>
      <c r="AD1508" s="8"/>
      <c r="AE1508" s="8"/>
      <c r="AF1508" s="8"/>
      <c r="AG1508" s="8"/>
      <c r="AH1508" s="8" t="s">
        <v>393</v>
      </c>
      <c r="AI1508" s="8" t="s">
        <v>1512</v>
      </c>
      <c r="AJ1508" s="8"/>
      <c r="AK1508" s="8" t="s">
        <v>394</v>
      </c>
      <c r="AL1508" s="8" t="s">
        <v>395</v>
      </c>
      <c r="AM1508" s="8" t="s">
        <v>444</v>
      </c>
      <c r="AN1508" s="8" t="s">
        <v>445</v>
      </c>
      <c r="AO1508" s="8"/>
      <c r="AP1508" s="8"/>
      <c r="AQ1508" s="8"/>
      <c r="AR1508" s="8"/>
      <c r="AS1508" s="8"/>
      <c r="AT1508" s="8"/>
      <c r="AU1508" s="8"/>
      <c r="AV1508" s="8"/>
      <c r="AW1508" s="8" t="s">
        <v>452</v>
      </c>
      <c r="AX1508" s="8"/>
      <c r="AY1508" s="8"/>
      <c r="AZ1508" s="8"/>
      <c r="BA1508" s="8"/>
      <c r="BB1508" s="8"/>
      <c r="BC1508" s="8"/>
      <c r="BD1508" s="8"/>
      <c r="BE1508" s="8"/>
      <c r="BF1508" s="8"/>
      <c r="BG1508" s="8"/>
      <c r="BH1508" s="8"/>
      <c r="BI1508" s="8"/>
      <c r="BJ1508" s="8"/>
      <c r="BK1508" s="8"/>
      <c r="BL1508" s="8"/>
      <c r="BM1508" s="8"/>
      <c r="BN1508" s="8"/>
      <c r="BO1508" s="8"/>
      <c r="BP1508" s="8"/>
      <c r="BQ1508" s="8" t="s">
        <v>5445</v>
      </c>
      <c r="BR1508" s="10"/>
      <c r="BS1508" s="8"/>
      <c r="BT1508" s="8"/>
      <c r="BU1508" s="8"/>
      <c r="BV1508" s="8"/>
      <c r="BW1508" s="8"/>
      <c r="BX1508" s="8"/>
      <c r="BY1508" s="8"/>
      <c r="BZ1508" s="8"/>
      <c r="CA1508" s="8"/>
      <c r="CB1508" s="8"/>
      <c r="CC1508" s="8"/>
      <c r="CD1508" s="8"/>
      <c r="CE1508" s="8"/>
      <c r="CF1508" s="8"/>
      <c r="CG1508" s="8"/>
      <c r="CH1508" s="8"/>
      <c r="CI1508" s="8"/>
      <c r="CJ1508" s="8"/>
      <c r="CK1508" s="10"/>
      <c r="CL1508" s="8"/>
      <c r="CM1508" s="8"/>
      <c r="CN1508" s="8"/>
      <c r="CO1508" s="8"/>
      <c r="CP1508" s="8"/>
    </row>
    <row r="1509" spans="2:94">
      <c r="B1509" s="6">
        <v>1508</v>
      </c>
      <c r="C1509" s="7">
        <v>17</v>
      </c>
      <c r="D1509" s="8" t="s">
        <v>5446</v>
      </c>
      <c r="E1509" s="8" t="s">
        <v>396</v>
      </c>
      <c r="F1509" s="8" t="s">
        <v>439</v>
      </c>
      <c r="G1509" s="8"/>
      <c r="H1509" s="8" t="s">
        <v>862</v>
      </c>
      <c r="I1509" s="8"/>
      <c r="J1509" s="8" t="s">
        <v>2585</v>
      </c>
      <c r="K1509" s="8"/>
      <c r="L1509" s="8"/>
      <c r="M1509" s="8" t="s">
        <v>5447</v>
      </c>
      <c r="N1509" s="8" t="s">
        <v>440</v>
      </c>
      <c r="O1509" s="8"/>
      <c r="P1509" s="8"/>
      <c r="Q1509" s="8" t="s">
        <v>5448</v>
      </c>
      <c r="R1509" s="8" t="s">
        <v>615</v>
      </c>
      <c r="S1509" s="8" t="s">
        <v>5449</v>
      </c>
      <c r="T1509" s="8"/>
      <c r="U1509" s="8"/>
      <c r="V1509" s="8" t="s">
        <v>1021</v>
      </c>
      <c r="W1509" s="8"/>
      <c r="X1509" s="10"/>
      <c r="Y1509" s="8"/>
      <c r="Z1509" s="8"/>
      <c r="AA1509" s="8"/>
      <c r="AB1509" s="8"/>
      <c r="AC1509" s="8"/>
      <c r="AD1509" s="8"/>
      <c r="AE1509" s="8" t="s">
        <v>4740</v>
      </c>
      <c r="AF1509" s="8"/>
      <c r="AG1509" s="8"/>
      <c r="AH1509" s="8" t="s">
        <v>393</v>
      </c>
      <c r="AI1509" s="8" t="s">
        <v>1512</v>
      </c>
      <c r="AJ1509" s="8"/>
      <c r="AK1509" s="8" t="s">
        <v>394</v>
      </c>
      <c r="AL1509" s="8" t="s">
        <v>395</v>
      </c>
      <c r="AM1509" s="8" t="s">
        <v>2576</v>
      </c>
      <c r="AN1509" s="8" t="s">
        <v>415</v>
      </c>
      <c r="AO1509" s="8"/>
      <c r="AP1509" s="8"/>
      <c r="AQ1509" s="8"/>
      <c r="AR1509" s="8"/>
      <c r="AS1509" s="8"/>
      <c r="AT1509" s="8"/>
      <c r="AU1509" s="8"/>
      <c r="AV1509" s="8"/>
      <c r="AW1509" s="8" t="s">
        <v>452</v>
      </c>
      <c r="AX1509" s="8"/>
      <c r="AY1509" s="8"/>
      <c r="AZ1509" s="8"/>
      <c r="BA1509" s="8"/>
      <c r="BB1509" s="8"/>
      <c r="BC1509" s="8"/>
      <c r="BD1509" s="8"/>
      <c r="BE1509" s="8"/>
      <c r="BF1509" s="8"/>
      <c r="BG1509" s="8"/>
      <c r="BH1509" s="8"/>
      <c r="BI1509" s="8" t="s">
        <v>5450</v>
      </c>
      <c r="BJ1509" s="8"/>
      <c r="BK1509" s="8"/>
      <c r="BL1509" s="8"/>
      <c r="BM1509" s="8"/>
      <c r="BN1509" s="8"/>
      <c r="BO1509" s="8" t="s">
        <v>404</v>
      </c>
      <c r="BP1509" s="8"/>
      <c r="BQ1509" s="8"/>
      <c r="BR1509" s="10"/>
      <c r="BS1509" s="8" t="s">
        <v>1735</v>
      </c>
      <c r="BT1509" s="8"/>
      <c r="BU1509" s="8"/>
      <c r="BV1509" s="8" t="s">
        <v>1550</v>
      </c>
      <c r="BW1509" s="8"/>
      <c r="BX1509" s="8"/>
      <c r="BY1509" s="8"/>
      <c r="BZ1509" s="8"/>
      <c r="CA1509" s="8"/>
      <c r="CB1509" s="8"/>
      <c r="CC1509" s="8"/>
      <c r="CD1509" s="8"/>
      <c r="CE1509" s="8"/>
      <c r="CF1509" s="8"/>
      <c r="CG1509" s="8"/>
      <c r="CH1509" s="8"/>
      <c r="CI1509" s="8"/>
      <c r="CJ1509" s="8"/>
      <c r="CK1509" s="10"/>
      <c r="CL1509" s="8"/>
      <c r="CM1509" s="8"/>
      <c r="CN1509" s="8"/>
      <c r="CO1509" s="8"/>
      <c r="CP1509" s="8"/>
    </row>
    <row r="1510" spans="2:94">
      <c r="B1510" s="6">
        <v>1509</v>
      </c>
      <c r="C1510" s="7">
        <v>17</v>
      </c>
      <c r="D1510" s="8" t="s">
        <v>5451</v>
      </c>
      <c r="E1510" s="8" t="s">
        <v>396</v>
      </c>
      <c r="F1510" s="8" t="s">
        <v>439</v>
      </c>
      <c r="G1510" s="8"/>
      <c r="H1510" s="8" t="s">
        <v>862</v>
      </c>
      <c r="I1510" s="8"/>
      <c r="J1510" s="8" t="s">
        <v>2585</v>
      </c>
      <c r="K1510" s="8"/>
      <c r="L1510" s="8"/>
      <c r="M1510" s="8" t="s">
        <v>5452</v>
      </c>
      <c r="N1510" s="8" t="s">
        <v>440</v>
      </c>
      <c r="O1510" s="8"/>
      <c r="P1510" s="8"/>
      <c r="Q1510" s="8" t="s">
        <v>5453</v>
      </c>
      <c r="R1510" s="8" t="s">
        <v>868</v>
      </c>
      <c r="S1510" s="8" t="s">
        <v>5454</v>
      </c>
      <c r="T1510" s="8"/>
      <c r="U1510" s="8"/>
      <c r="V1510" s="8" t="s">
        <v>1367</v>
      </c>
      <c r="W1510" s="8"/>
      <c r="X1510" s="10"/>
      <c r="Y1510" s="8"/>
      <c r="Z1510" s="8"/>
      <c r="AA1510" s="8"/>
      <c r="AB1510" s="8"/>
      <c r="AC1510" s="8"/>
      <c r="AD1510" s="8"/>
      <c r="AE1510" s="8"/>
      <c r="AF1510" s="8"/>
      <c r="AG1510" s="8"/>
      <c r="AH1510" s="8" t="s">
        <v>393</v>
      </c>
      <c r="AI1510" s="8" t="s">
        <v>59</v>
      </c>
      <c r="AJ1510" s="8"/>
      <c r="AK1510" s="8" t="s">
        <v>394</v>
      </c>
      <c r="AL1510" s="8" t="s">
        <v>395</v>
      </c>
      <c r="AM1510" s="8" t="s">
        <v>414</v>
      </c>
      <c r="AN1510" s="8" t="s">
        <v>415</v>
      </c>
      <c r="AO1510" s="8"/>
      <c r="AP1510" s="8"/>
      <c r="AQ1510" s="8"/>
      <c r="AR1510" s="8"/>
      <c r="AS1510" s="8"/>
      <c r="AT1510" s="8"/>
      <c r="AU1510" s="8"/>
      <c r="AV1510" s="8"/>
      <c r="AW1510" s="8" t="s">
        <v>452</v>
      </c>
      <c r="AX1510" s="8"/>
      <c r="AY1510" s="8"/>
      <c r="AZ1510" s="8"/>
      <c r="BA1510" s="8"/>
      <c r="BB1510" s="8"/>
      <c r="BC1510" s="8"/>
      <c r="BD1510" s="8"/>
      <c r="BE1510" s="8"/>
      <c r="BF1510" s="8"/>
      <c r="BG1510" s="8"/>
      <c r="BH1510" s="8"/>
      <c r="BI1510" s="8" t="s">
        <v>5455</v>
      </c>
      <c r="BJ1510" s="8"/>
      <c r="BK1510" s="8"/>
      <c r="BL1510" s="8"/>
      <c r="BM1510" s="8"/>
      <c r="BN1510" s="8"/>
      <c r="BO1510" s="8"/>
      <c r="BP1510" s="8"/>
      <c r="BQ1510" s="8"/>
      <c r="BR1510" s="10"/>
      <c r="BS1510" s="8"/>
      <c r="BT1510" s="8"/>
      <c r="BU1510" s="8"/>
      <c r="BV1510" s="8"/>
      <c r="BW1510" s="8"/>
      <c r="BX1510" s="8"/>
      <c r="BY1510" s="8"/>
      <c r="BZ1510" s="8"/>
      <c r="CA1510" s="8"/>
      <c r="CB1510" s="8"/>
      <c r="CC1510" s="8"/>
      <c r="CD1510" s="8"/>
      <c r="CE1510" s="8"/>
      <c r="CF1510" s="8"/>
      <c r="CG1510" s="8"/>
      <c r="CH1510" s="8"/>
      <c r="CI1510" s="8"/>
      <c r="CJ1510" s="8"/>
      <c r="CK1510" s="10"/>
      <c r="CL1510" s="8"/>
      <c r="CM1510" s="8"/>
      <c r="CN1510" s="8"/>
      <c r="CO1510" s="8"/>
      <c r="CP1510" s="8"/>
    </row>
    <row r="1511" spans="2:94">
      <c r="B1511" s="6">
        <v>1510</v>
      </c>
      <c r="C1511" s="7">
        <v>17</v>
      </c>
      <c r="D1511" s="8" t="s">
        <v>5419</v>
      </c>
      <c r="E1511" s="8"/>
      <c r="F1511" s="8" t="s">
        <v>439</v>
      </c>
      <c r="G1511" s="8"/>
      <c r="H1511" s="8" t="s">
        <v>862</v>
      </c>
      <c r="I1511" s="8"/>
      <c r="J1511" s="8" t="s">
        <v>2585</v>
      </c>
      <c r="K1511" s="8"/>
      <c r="L1511" s="8"/>
      <c r="M1511" s="8" t="s">
        <v>5456</v>
      </c>
      <c r="N1511" s="8" t="s">
        <v>390</v>
      </c>
      <c r="O1511" s="8" t="s">
        <v>397</v>
      </c>
      <c r="P1511" s="8"/>
      <c r="Q1511" s="8" t="s">
        <v>5421</v>
      </c>
      <c r="R1511" s="8" t="s">
        <v>1041</v>
      </c>
      <c r="S1511" s="8" t="s">
        <v>5422</v>
      </c>
      <c r="T1511" s="8"/>
      <c r="U1511" s="8"/>
      <c r="V1511" s="8" t="s">
        <v>399</v>
      </c>
      <c r="W1511" s="8" t="s">
        <v>105</v>
      </c>
      <c r="X1511" s="10" t="s">
        <v>5423</v>
      </c>
      <c r="Y1511" s="8"/>
      <c r="Z1511" s="8"/>
      <c r="AA1511" s="8"/>
      <c r="AB1511" s="8"/>
      <c r="AC1511" s="8"/>
      <c r="AD1511" s="8"/>
      <c r="AE1511" s="8" t="s">
        <v>1667</v>
      </c>
      <c r="AF1511" s="8"/>
      <c r="AG1511" s="8"/>
      <c r="AH1511" s="8" t="s">
        <v>400</v>
      </c>
      <c r="AI1511" s="8" t="s">
        <v>58</v>
      </c>
      <c r="AJ1511" s="8"/>
      <c r="AK1511" s="8" t="s">
        <v>394</v>
      </c>
      <c r="AL1511" s="8" t="s">
        <v>395</v>
      </c>
      <c r="AM1511" s="8" t="s">
        <v>5424</v>
      </c>
      <c r="AN1511" s="8" t="s">
        <v>415</v>
      </c>
      <c r="AO1511" s="8"/>
      <c r="AP1511" s="8"/>
      <c r="AQ1511" s="8"/>
      <c r="AR1511" s="8"/>
      <c r="AS1511" s="8"/>
      <c r="AT1511" s="8"/>
      <c r="AU1511" s="8"/>
      <c r="AV1511" s="8"/>
      <c r="AW1511" s="8" t="s">
        <v>452</v>
      </c>
      <c r="AX1511" s="8" t="s">
        <v>1669</v>
      </c>
      <c r="AY1511" s="8" t="s">
        <v>105</v>
      </c>
      <c r="AZ1511" s="8"/>
      <c r="BA1511" s="8"/>
      <c r="BB1511" s="8"/>
      <c r="BC1511" s="8"/>
      <c r="BD1511" s="8"/>
      <c r="BE1511" s="8"/>
      <c r="BF1511" s="8"/>
      <c r="BG1511" s="8"/>
      <c r="BH1511" s="8"/>
      <c r="BI1511" s="8" t="s">
        <v>5425</v>
      </c>
      <c r="BJ1511" s="8"/>
      <c r="BK1511" s="8"/>
      <c r="BL1511" s="8"/>
      <c r="BM1511" s="8"/>
      <c r="BN1511" s="8"/>
      <c r="BO1511" s="8" t="s">
        <v>404</v>
      </c>
      <c r="BP1511" s="8"/>
      <c r="BQ1511" s="8"/>
      <c r="BR1511" s="10"/>
      <c r="BS1511" s="8" t="s">
        <v>405</v>
      </c>
      <c r="BT1511" s="8" t="s">
        <v>5426</v>
      </c>
      <c r="BU1511" s="8" t="s">
        <v>419</v>
      </c>
      <c r="BV1511" s="8"/>
      <c r="BW1511" s="8"/>
      <c r="BX1511" s="8"/>
      <c r="BY1511" s="8"/>
      <c r="BZ1511" s="8"/>
      <c r="CA1511" s="8"/>
      <c r="CB1511" s="8"/>
      <c r="CC1511" s="8"/>
      <c r="CD1511" s="8"/>
      <c r="CE1511" s="8"/>
      <c r="CF1511" s="8"/>
      <c r="CG1511" s="8"/>
      <c r="CH1511" s="8"/>
      <c r="CI1511" s="8"/>
      <c r="CJ1511" s="8"/>
      <c r="CK1511" s="10"/>
      <c r="CL1511" s="8"/>
      <c r="CM1511" s="8"/>
      <c r="CN1511" s="8"/>
      <c r="CO1511" s="8"/>
      <c r="CP1511" s="8"/>
    </row>
    <row r="1512" spans="2:94">
      <c r="B1512" s="6">
        <v>1511</v>
      </c>
      <c r="C1512" s="7">
        <v>16</v>
      </c>
      <c r="D1512" s="8" t="s">
        <v>5457</v>
      </c>
      <c r="E1512" s="8"/>
      <c r="F1512" s="8" t="s">
        <v>439</v>
      </c>
      <c r="G1512" s="8"/>
      <c r="H1512" s="8" t="s">
        <v>862</v>
      </c>
      <c r="I1512" s="8"/>
      <c r="J1512" s="8" t="s">
        <v>2585</v>
      </c>
      <c r="K1512" s="8"/>
      <c r="L1512" s="8"/>
      <c r="M1512" s="8" t="s">
        <v>5458</v>
      </c>
      <c r="N1512" s="8" t="s">
        <v>390</v>
      </c>
      <c r="O1512" s="8"/>
      <c r="P1512" s="8"/>
      <c r="Q1512" s="8" t="s">
        <v>5459</v>
      </c>
      <c r="R1512" s="8" t="s">
        <v>491</v>
      </c>
      <c r="S1512" s="8" t="s">
        <v>5460</v>
      </c>
      <c r="T1512" s="8"/>
      <c r="U1512" s="8"/>
      <c r="V1512" s="8" t="s">
        <v>571</v>
      </c>
      <c r="W1512" s="8" t="s">
        <v>105</v>
      </c>
      <c r="X1512" s="10" t="s">
        <v>2027</v>
      </c>
      <c r="Y1512" s="8"/>
      <c r="Z1512" s="8"/>
      <c r="AA1512" s="8"/>
      <c r="AB1512" s="8"/>
      <c r="AC1512" s="8"/>
      <c r="AD1512" s="8"/>
      <c r="AE1512" s="8"/>
      <c r="AF1512" s="8"/>
      <c r="AG1512" s="8"/>
      <c r="AH1512" s="8" t="s">
        <v>393</v>
      </c>
      <c r="AI1512" s="8" t="s">
        <v>1512</v>
      </c>
      <c r="AJ1512" s="8"/>
      <c r="AK1512" s="8" t="s">
        <v>394</v>
      </c>
      <c r="AL1512" s="8" t="s">
        <v>395</v>
      </c>
      <c r="AM1512" s="8" t="s">
        <v>444</v>
      </c>
      <c r="AN1512" s="8" t="s">
        <v>445</v>
      </c>
      <c r="AO1512" s="8"/>
      <c r="AP1512" s="8"/>
      <c r="AQ1512" s="8"/>
      <c r="AR1512" s="8"/>
      <c r="AS1512" s="8"/>
      <c r="AT1512" s="8"/>
      <c r="AU1512" s="8"/>
      <c r="AV1512" s="8"/>
      <c r="AW1512" s="8" t="s">
        <v>452</v>
      </c>
      <c r="AX1512" s="8"/>
      <c r="AY1512" s="8" t="s">
        <v>105</v>
      </c>
      <c r="AZ1512" s="8"/>
      <c r="BA1512" s="8"/>
      <c r="BB1512" s="8"/>
      <c r="BC1512" s="8"/>
      <c r="BD1512" s="8"/>
      <c r="BE1512" s="8"/>
      <c r="BF1512" s="8"/>
      <c r="BG1512" s="8"/>
      <c r="BH1512" s="8"/>
      <c r="BI1512" s="8"/>
      <c r="BJ1512" s="8"/>
      <c r="BK1512" s="8"/>
      <c r="BL1512" s="8"/>
      <c r="BM1512" s="8"/>
      <c r="BN1512" s="8"/>
      <c r="BO1512" s="8" t="s">
        <v>1532</v>
      </c>
      <c r="BP1512" s="8"/>
      <c r="BQ1512" s="8" t="s">
        <v>1569</v>
      </c>
      <c r="BR1512" s="10"/>
      <c r="BS1512" s="8"/>
      <c r="BT1512" s="8"/>
      <c r="BU1512" s="8" t="s">
        <v>419</v>
      </c>
      <c r="BV1512" s="8"/>
      <c r="BW1512" s="8"/>
      <c r="BX1512" s="8"/>
      <c r="BY1512" s="8"/>
      <c r="BZ1512" s="8"/>
      <c r="CA1512" s="8"/>
      <c r="CB1512" s="8"/>
      <c r="CC1512" s="8"/>
      <c r="CD1512" s="8"/>
      <c r="CE1512" s="8"/>
      <c r="CF1512" s="8"/>
      <c r="CG1512" s="8"/>
      <c r="CH1512" s="8"/>
      <c r="CI1512" s="8"/>
      <c r="CJ1512" s="8"/>
      <c r="CK1512" s="10"/>
      <c r="CL1512" s="8"/>
      <c r="CM1512" s="8"/>
      <c r="CN1512" s="8"/>
      <c r="CO1512" s="8"/>
      <c r="CP1512" s="8"/>
    </row>
    <row r="1513" spans="2:94">
      <c r="B1513" s="6">
        <v>1512</v>
      </c>
      <c r="C1513" s="7">
        <v>17</v>
      </c>
      <c r="D1513" s="8" t="s">
        <v>5050</v>
      </c>
      <c r="E1513" s="8" t="s">
        <v>396</v>
      </c>
      <c r="F1513" s="8" t="s">
        <v>439</v>
      </c>
      <c r="G1513" s="8"/>
      <c r="H1513" s="8" t="s">
        <v>862</v>
      </c>
      <c r="I1513" s="8"/>
      <c r="J1513" s="8" t="s">
        <v>2585</v>
      </c>
      <c r="K1513" s="8"/>
      <c r="L1513" s="8"/>
      <c r="M1513" s="8" t="s">
        <v>5461</v>
      </c>
      <c r="N1513" s="8" t="s">
        <v>390</v>
      </c>
      <c r="O1513" s="8" t="s">
        <v>397</v>
      </c>
      <c r="P1513" s="8"/>
      <c r="Q1513" s="8" t="s">
        <v>5052</v>
      </c>
      <c r="R1513" s="8" t="s">
        <v>391</v>
      </c>
      <c r="S1513" s="8" t="s">
        <v>5053</v>
      </c>
      <c r="T1513" s="8"/>
      <c r="U1513" s="8"/>
      <c r="V1513" s="8" t="s">
        <v>571</v>
      </c>
      <c r="W1513" s="8" t="s">
        <v>105</v>
      </c>
      <c r="X1513" s="10" t="s">
        <v>5054</v>
      </c>
      <c r="Y1513" s="8"/>
      <c r="Z1513" s="8"/>
      <c r="AA1513" s="8"/>
      <c r="AB1513" s="8"/>
      <c r="AC1513" s="8"/>
      <c r="AD1513" s="8"/>
      <c r="AE1513" s="8"/>
      <c r="AF1513" s="8"/>
      <c r="AG1513" s="8"/>
      <c r="AH1513" s="8" t="s">
        <v>400</v>
      </c>
      <c r="AI1513" s="8" t="s">
        <v>58</v>
      </c>
      <c r="AJ1513" s="8"/>
      <c r="AK1513" s="8" t="s">
        <v>394</v>
      </c>
      <c r="AL1513" s="8" t="s">
        <v>395</v>
      </c>
      <c r="AM1513" s="8" t="s">
        <v>755</v>
      </c>
      <c r="AN1513" s="8" t="s">
        <v>415</v>
      </c>
      <c r="AO1513" s="8"/>
      <c r="AP1513" s="8"/>
      <c r="AQ1513" s="8"/>
      <c r="AR1513" s="8"/>
      <c r="AS1513" s="8"/>
      <c r="AT1513" s="8"/>
      <c r="AU1513" s="8"/>
      <c r="AV1513" s="8"/>
      <c r="AW1513" s="8" t="s">
        <v>402</v>
      </c>
      <c r="AX1513" s="8" t="s">
        <v>3837</v>
      </c>
      <c r="AY1513" s="8" t="s">
        <v>105</v>
      </c>
      <c r="AZ1513" s="8"/>
      <c r="BA1513" s="8"/>
      <c r="BB1513" s="8"/>
      <c r="BC1513" s="8"/>
      <c r="BD1513" s="8"/>
      <c r="BE1513" s="8"/>
      <c r="BF1513" s="8"/>
      <c r="BG1513" s="8"/>
      <c r="BH1513" s="8"/>
      <c r="BI1513" s="8" t="s">
        <v>5055</v>
      </c>
      <c r="BJ1513" s="8"/>
      <c r="BK1513" s="8"/>
      <c r="BL1513" s="8" t="s">
        <v>1172</v>
      </c>
      <c r="BM1513" s="8" t="s">
        <v>1173</v>
      </c>
      <c r="BN1513" s="8" t="s">
        <v>1174</v>
      </c>
      <c r="BO1513" s="8" t="s">
        <v>404</v>
      </c>
      <c r="BP1513" s="8"/>
      <c r="BQ1513" s="8" t="s">
        <v>5056</v>
      </c>
      <c r="BR1513" s="10"/>
      <c r="BS1513" s="8"/>
      <c r="BT1513" s="8"/>
      <c r="BU1513" s="8" t="s">
        <v>419</v>
      </c>
      <c r="BV1513" s="8"/>
      <c r="BW1513" s="8"/>
      <c r="BX1513" s="8"/>
      <c r="BY1513" s="8"/>
      <c r="BZ1513" s="8"/>
      <c r="CA1513" s="8"/>
      <c r="CB1513" s="8"/>
      <c r="CC1513" s="8"/>
      <c r="CD1513" s="8"/>
      <c r="CE1513" s="8"/>
      <c r="CF1513" s="8"/>
      <c r="CG1513" s="8"/>
      <c r="CH1513" s="8"/>
      <c r="CI1513" s="8"/>
      <c r="CJ1513" s="8"/>
      <c r="CK1513" s="10"/>
      <c r="CL1513" s="8"/>
      <c r="CM1513" s="8"/>
      <c r="CN1513" s="8"/>
      <c r="CO1513" s="8"/>
      <c r="CP1513" s="8"/>
    </row>
    <row r="1514" spans="2:94">
      <c r="B1514" s="6">
        <v>1513</v>
      </c>
      <c r="C1514" s="7">
        <v>17</v>
      </c>
      <c r="D1514" s="8" t="s">
        <v>5050</v>
      </c>
      <c r="E1514" s="8" t="s">
        <v>396</v>
      </c>
      <c r="F1514" s="8" t="s">
        <v>439</v>
      </c>
      <c r="G1514" s="8"/>
      <c r="H1514" s="8" t="s">
        <v>862</v>
      </c>
      <c r="I1514" s="8"/>
      <c r="J1514" s="8" t="s">
        <v>2585</v>
      </c>
      <c r="K1514" s="8"/>
      <c r="L1514" s="8"/>
      <c r="M1514" s="8" t="s">
        <v>5462</v>
      </c>
      <c r="N1514" s="8" t="s">
        <v>390</v>
      </c>
      <c r="O1514" s="8" t="s">
        <v>397</v>
      </c>
      <c r="P1514" s="8"/>
      <c r="Q1514" s="8" t="s">
        <v>5052</v>
      </c>
      <c r="R1514" s="8" t="s">
        <v>391</v>
      </c>
      <c r="S1514" s="8" t="s">
        <v>5053</v>
      </c>
      <c r="T1514" s="8"/>
      <c r="U1514" s="8"/>
      <c r="V1514" s="8" t="s">
        <v>571</v>
      </c>
      <c r="W1514" s="8" t="s">
        <v>105</v>
      </c>
      <c r="X1514" s="10" t="s">
        <v>5054</v>
      </c>
      <c r="Y1514" s="8"/>
      <c r="Z1514" s="8"/>
      <c r="AA1514" s="8"/>
      <c r="AB1514" s="8"/>
      <c r="AC1514" s="8"/>
      <c r="AD1514" s="8"/>
      <c r="AE1514" s="8"/>
      <c r="AF1514" s="8"/>
      <c r="AG1514" s="8"/>
      <c r="AH1514" s="8" t="s">
        <v>400</v>
      </c>
      <c r="AI1514" s="8" t="s">
        <v>58</v>
      </c>
      <c r="AJ1514" s="8"/>
      <c r="AK1514" s="8" t="s">
        <v>394</v>
      </c>
      <c r="AL1514" s="8" t="s">
        <v>395</v>
      </c>
      <c r="AM1514" s="8" t="s">
        <v>755</v>
      </c>
      <c r="AN1514" s="8" t="s">
        <v>415</v>
      </c>
      <c r="AO1514" s="8"/>
      <c r="AP1514" s="8"/>
      <c r="AQ1514" s="8"/>
      <c r="AR1514" s="8"/>
      <c r="AS1514" s="8"/>
      <c r="AT1514" s="8"/>
      <c r="AU1514" s="8"/>
      <c r="AV1514" s="8"/>
      <c r="AW1514" s="8" t="s">
        <v>402</v>
      </c>
      <c r="AX1514" s="8" t="s">
        <v>3837</v>
      </c>
      <c r="AY1514" s="8" t="s">
        <v>105</v>
      </c>
      <c r="AZ1514" s="8"/>
      <c r="BA1514" s="8"/>
      <c r="BB1514" s="8"/>
      <c r="BC1514" s="8"/>
      <c r="BD1514" s="8"/>
      <c r="BE1514" s="8"/>
      <c r="BF1514" s="8"/>
      <c r="BG1514" s="8"/>
      <c r="BH1514" s="8"/>
      <c r="BI1514" s="8" t="s">
        <v>5055</v>
      </c>
      <c r="BJ1514" s="8"/>
      <c r="BK1514" s="8"/>
      <c r="BL1514" s="8" t="s">
        <v>1172</v>
      </c>
      <c r="BM1514" s="8" t="s">
        <v>1173</v>
      </c>
      <c r="BN1514" s="8" t="s">
        <v>1174</v>
      </c>
      <c r="BO1514" s="8" t="s">
        <v>404</v>
      </c>
      <c r="BP1514" s="8"/>
      <c r="BQ1514" s="8" t="s">
        <v>5056</v>
      </c>
      <c r="BR1514" s="10"/>
      <c r="BS1514" s="8"/>
      <c r="BT1514" s="8"/>
      <c r="BU1514" s="8" t="s">
        <v>419</v>
      </c>
      <c r="BV1514" s="8"/>
      <c r="BW1514" s="8"/>
      <c r="BX1514" s="8"/>
      <c r="BY1514" s="8"/>
      <c r="BZ1514" s="8"/>
      <c r="CA1514" s="8"/>
      <c r="CB1514" s="8"/>
      <c r="CC1514" s="8"/>
      <c r="CD1514" s="8"/>
      <c r="CE1514" s="8"/>
      <c r="CF1514" s="8"/>
      <c r="CG1514" s="8"/>
      <c r="CH1514" s="8"/>
      <c r="CI1514" s="8"/>
      <c r="CJ1514" s="8"/>
      <c r="CK1514" s="10"/>
      <c r="CL1514" s="8"/>
      <c r="CM1514" s="8"/>
      <c r="CN1514" s="8"/>
      <c r="CO1514" s="8"/>
      <c r="CP1514" s="8"/>
    </row>
    <row r="1515" spans="2:94">
      <c r="B1515" s="6">
        <v>1514</v>
      </c>
      <c r="C1515" s="7">
        <v>17</v>
      </c>
      <c r="D1515" s="8" t="s">
        <v>5463</v>
      </c>
      <c r="E1515" s="8" t="s">
        <v>396</v>
      </c>
      <c r="F1515" s="8" t="s">
        <v>439</v>
      </c>
      <c r="G1515" s="8"/>
      <c r="H1515" s="8" t="s">
        <v>862</v>
      </c>
      <c r="I1515" s="8"/>
      <c r="J1515" s="8" t="s">
        <v>2585</v>
      </c>
      <c r="K1515" s="8"/>
      <c r="L1515" s="8"/>
      <c r="M1515" s="8" t="s">
        <v>5464</v>
      </c>
      <c r="N1515" s="8" t="s">
        <v>390</v>
      </c>
      <c r="O1515" s="8" t="s">
        <v>397</v>
      </c>
      <c r="P1515" s="8"/>
      <c r="Q1515" s="8" t="s">
        <v>5465</v>
      </c>
      <c r="R1515" s="8" t="s">
        <v>391</v>
      </c>
      <c r="S1515" s="8" t="s">
        <v>5466</v>
      </c>
      <c r="T1515" s="8"/>
      <c r="U1515" s="8"/>
      <c r="V1515" s="8" t="s">
        <v>1367</v>
      </c>
      <c r="W1515" s="8" t="s">
        <v>1648</v>
      </c>
      <c r="X1515" s="10" t="s">
        <v>1649</v>
      </c>
      <c r="Y1515" s="8"/>
      <c r="Z1515" s="8"/>
      <c r="AA1515" s="8"/>
      <c r="AB1515" s="8"/>
      <c r="AC1515" s="8"/>
      <c r="AD1515" s="8"/>
      <c r="AE1515" s="8" t="s">
        <v>4740</v>
      </c>
      <c r="AF1515" s="8"/>
      <c r="AG1515" s="8"/>
      <c r="AH1515" s="8" t="s">
        <v>393</v>
      </c>
      <c r="AI1515" s="8" t="s">
        <v>1512</v>
      </c>
      <c r="AJ1515" s="8"/>
      <c r="AK1515" s="8" t="s">
        <v>394</v>
      </c>
      <c r="AL1515" s="8" t="s">
        <v>395</v>
      </c>
      <c r="AM1515" s="8" t="s">
        <v>5467</v>
      </c>
      <c r="AN1515" s="8" t="s">
        <v>415</v>
      </c>
      <c r="AO1515" s="8"/>
      <c r="AP1515" s="8"/>
      <c r="AQ1515" s="8"/>
      <c r="AR1515" s="8"/>
      <c r="AS1515" s="8"/>
      <c r="AT1515" s="8"/>
      <c r="AU1515" s="8"/>
      <c r="AV1515" s="8"/>
      <c r="AW1515" s="8" t="s">
        <v>452</v>
      </c>
      <c r="AX1515" s="8"/>
      <c r="AY1515" s="8" t="s">
        <v>1648</v>
      </c>
      <c r="AZ1515" s="8"/>
      <c r="BA1515" s="8"/>
      <c r="BB1515" s="8"/>
      <c r="BC1515" s="8"/>
      <c r="BD1515" s="8"/>
      <c r="BE1515" s="8"/>
      <c r="BF1515" s="8"/>
      <c r="BG1515" s="8"/>
      <c r="BH1515" s="8"/>
      <c r="BI1515" s="8" t="s">
        <v>5468</v>
      </c>
      <c r="BJ1515" s="8"/>
      <c r="BK1515" s="8"/>
      <c r="BL1515" s="8"/>
      <c r="BM1515" s="8"/>
      <c r="BN1515" s="8"/>
      <c r="BO1515" s="8" t="s">
        <v>1532</v>
      </c>
      <c r="BP1515" s="8"/>
      <c r="BQ1515" s="8" t="s">
        <v>5469</v>
      </c>
      <c r="BR1515" s="10"/>
      <c r="BS1515" s="8" t="s">
        <v>1548</v>
      </c>
      <c r="BT1515" s="8" t="s">
        <v>5470</v>
      </c>
      <c r="BU1515" s="8" t="s">
        <v>419</v>
      </c>
      <c r="BV1515" s="8" t="s">
        <v>1550</v>
      </c>
      <c r="BW1515" s="8"/>
      <c r="BX1515" s="8"/>
      <c r="BY1515" s="8"/>
      <c r="BZ1515" s="8"/>
      <c r="CA1515" s="8"/>
      <c r="CB1515" s="8"/>
      <c r="CC1515" s="8"/>
      <c r="CD1515" s="8"/>
      <c r="CE1515" s="8"/>
      <c r="CF1515" s="8"/>
      <c r="CG1515" s="8"/>
      <c r="CH1515" s="8"/>
      <c r="CI1515" s="8"/>
      <c r="CJ1515" s="8"/>
      <c r="CK1515" s="10"/>
      <c r="CL1515" s="8"/>
      <c r="CM1515" s="8"/>
      <c r="CN1515" s="8"/>
      <c r="CO1515" s="8"/>
      <c r="CP1515" s="8"/>
    </row>
    <row r="1516" spans="2:94">
      <c r="B1516" s="6">
        <v>1515</v>
      </c>
      <c r="C1516" s="7">
        <v>16</v>
      </c>
      <c r="D1516" s="8" t="s">
        <v>5471</v>
      </c>
      <c r="E1516" s="8"/>
      <c r="F1516" s="8" t="s">
        <v>439</v>
      </c>
      <c r="G1516" s="8"/>
      <c r="H1516" s="8" t="s">
        <v>862</v>
      </c>
      <c r="I1516" s="8"/>
      <c r="J1516" s="8" t="s">
        <v>2585</v>
      </c>
      <c r="K1516" s="8"/>
      <c r="L1516" s="8"/>
      <c r="M1516" s="8" t="s">
        <v>5472</v>
      </c>
      <c r="N1516" s="8" t="s">
        <v>440</v>
      </c>
      <c r="O1516" s="8"/>
      <c r="P1516" s="8"/>
      <c r="Q1516" s="8" t="s">
        <v>5473</v>
      </c>
      <c r="R1516" s="8" t="s">
        <v>491</v>
      </c>
      <c r="S1516" s="8" t="s">
        <v>5474</v>
      </c>
      <c r="T1516" s="8"/>
      <c r="U1516" s="8"/>
      <c r="V1516" s="8" t="s">
        <v>1021</v>
      </c>
      <c r="W1516" s="8"/>
      <c r="X1516" s="10"/>
      <c r="Y1516" s="8"/>
      <c r="Z1516" s="8"/>
      <c r="AA1516" s="8"/>
      <c r="AB1516" s="8"/>
      <c r="AC1516" s="8"/>
      <c r="AD1516" s="8"/>
      <c r="AE1516" s="8"/>
      <c r="AF1516" s="8"/>
      <c r="AG1516" s="8"/>
      <c r="AH1516" s="8" t="s">
        <v>393</v>
      </c>
      <c r="AI1516" s="8" t="s">
        <v>59</v>
      </c>
      <c r="AJ1516" s="8"/>
      <c r="AK1516" s="8" t="s">
        <v>394</v>
      </c>
      <c r="AL1516" s="8" t="s">
        <v>395</v>
      </c>
      <c r="AM1516" s="8" t="s">
        <v>414</v>
      </c>
      <c r="AN1516" s="8" t="s">
        <v>415</v>
      </c>
      <c r="AO1516" s="8"/>
      <c r="AP1516" s="8"/>
      <c r="AQ1516" s="8"/>
      <c r="AR1516" s="8"/>
      <c r="AS1516" s="8"/>
      <c r="AT1516" s="8"/>
      <c r="AU1516" s="8"/>
      <c r="AV1516" s="8"/>
      <c r="AW1516" s="8" t="s">
        <v>452</v>
      </c>
      <c r="AX1516" s="8"/>
      <c r="AY1516" s="8"/>
      <c r="AZ1516" s="8"/>
      <c r="BA1516" s="8"/>
      <c r="BB1516" s="8"/>
      <c r="BC1516" s="8"/>
      <c r="BD1516" s="8"/>
      <c r="BE1516" s="8"/>
      <c r="BF1516" s="8"/>
      <c r="BG1516" s="8"/>
      <c r="BH1516" s="8"/>
      <c r="BI1516" s="8" t="s">
        <v>5475</v>
      </c>
      <c r="BJ1516" s="8"/>
      <c r="BK1516" s="8"/>
      <c r="BL1516" s="8"/>
      <c r="BM1516" s="8"/>
      <c r="BN1516" s="8"/>
      <c r="BO1516" s="8"/>
      <c r="BP1516" s="8"/>
      <c r="BQ1516" s="8"/>
      <c r="BR1516" s="10"/>
      <c r="BS1516" s="8"/>
      <c r="BT1516" s="8"/>
      <c r="BU1516" s="8"/>
      <c r="BV1516" s="8"/>
      <c r="BW1516" s="8"/>
      <c r="BX1516" s="8"/>
      <c r="BY1516" s="8"/>
      <c r="BZ1516" s="8"/>
      <c r="CA1516" s="8"/>
      <c r="CB1516" s="8"/>
      <c r="CC1516" s="8"/>
      <c r="CD1516" s="8"/>
      <c r="CE1516" s="8"/>
      <c r="CF1516" s="8"/>
      <c r="CG1516" s="8"/>
      <c r="CH1516" s="8"/>
      <c r="CI1516" s="8"/>
      <c r="CJ1516" s="8"/>
      <c r="CK1516" s="10"/>
      <c r="CL1516" s="8"/>
      <c r="CM1516" s="8"/>
      <c r="CN1516" s="8"/>
      <c r="CO1516" s="8"/>
      <c r="CP1516" s="8"/>
    </row>
    <row r="1517" spans="2:94">
      <c r="B1517" s="6">
        <v>1516</v>
      </c>
      <c r="C1517" s="7">
        <v>16</v>
      </c>
      <c r="D1517" s="8" t="s">
        <v>4516</v>
      </c>
      <c r="E1517" s="8" t="s">
        <v>396</v>
      </c>
      <c r="F1517" s="8" t="s">
        <v>439</v>
      </c>
      <c r="G1517" s="8"/>
      <c r="H1517" s="8" t="s">
        <v>862</v>
      </c>
      <c r="I1517" s="8"/>
      <c r="J1517" s="8" t="s">
        <v>2585</v>
      </c>
      <c r="K1517" s="8"/>
      <c r="L1517" s="8"/>
      <c r="M1517" s="8" t="s">
        <v>5476</v>
      </c>
      <c r="N1517" s="8" t="s">
        <v>407</v>
      </c>
      <c r="O1517" s="8" t="s">
        <v>397</v>
      </c>
      <c r="P1517" s="8"/>
      <c r="Q1517" s="8" t="s">
        <v>4518</v>
      </c>
      <c r="R1517" s="8" t="s">
        <v>732</v>
      </c>
      <c r="S1517" s="8" t="s">
        <v>4519</v>
      </c>
      <c r="T1517" s="8"/>
      <c r="U1517" s="8" t="s">
        <v>394</v>
      </c>
      <c r="V1517" s="8" t="s">
        <v>1183</v>
      </c>
      <c r="W1517" s="8" t="s">
        <v>105</v>
      </c>
      <c r="X1517" s="10" t="s">
        <v>4520</v>
      </c>
      <c r="Y1517" s="8"/>
      <c r="Z1517" s="8"/>
      <c r="AA1517" s="8"/>
      <c r="AB1517" s="8"/>
      <c r="AC1517" s="8"/>
      <c r="AD1517" s="8"/>
      <c r="AE1517" s="8" t="s">
        <v>886</v>
      </c>
      <c r="AF1517" s="8" t="s">
        <v>403</v>
      </c>
      <c r="AG1517" s="8"/>
      <c r="AH1517" s="8" t="s">
        <v>400</v>
      </c>
      <c r="AI1517" s="8" t="s">
        <v>58</v>
      </c>
      <c r="AJ1517" s="8"/>
      <c r="AK1517" s="8" t="s">
        <v>412</v>
      </c>
      <c r="AL1517" s="8" t="s">
        <v>413</v>
      </c>
      <c r="AM1517" s="8" t="s">
        <v>1368</v>
      </c>
      <c r="AN1517" s="8" t="s">
        <v>415</v>
      </c>
      <c r="AO1517" s="8"/>
      <c r="AP1517" s="8"/>
      <c r="AQ1517" s="8"/>
      <c r="AR1517" s="8"/>
      <c r="AS1517" s="8"/>
      <c r="AT1517" s="8"/>
      <c r="AU1517" s="8"/>
      <c r="AV1517" s="8"/>
      <c r="AW1517" s="8" t="s">
        <v>452</v>
      </c>
      <c r="AX1517" s="8" t="s">
        <v>2088</v>
      </c>
      <c r="AY1517" s="8" t="s">
        <v>105</v>
      </c>
      <c r="AZ1517" s="8" t="s">
        <v>403</v>
      </c>
      <c r="BA1517" s="8"/>
      <c r="BB1517" s="8"/>
      <c r="BC1517" s="8"/>
      <c r="BD1517" s="8"/>
      <c r="BE1517" s="8"/>
      <c r="BF1517" s="8"/>
      <c r="BG1517" s="8"/>
      <c r="BH1517" s="8"/>
      <c r="BI1517" s="8" t="s">
        <v>4521</v>
      </c>
      <c r="BJ1517" s="8"/>
      <c r="BK1517" s="8"/>
      <c r="BL1517" s="8" t="s">
        <v>417</v>
      </c>
      <c r="BM1517" s="8" t="s">
        <v>417</v>
      </c>
      <c r="BN1517" s="8" t="s">
        <v>418</v>
      </c>
      <c r="BO1517" s="8" t="s">
        <v>404</v>
      </c>
      <c r="BP1517" s="8"/>
      <c r="BQ1517" s="8" t="s">
        <v>623</v>
      </c>
      <c r="BR1517" s="10"/>
      <c r="BS1517" s="8" t="s">
        <v>405</v>
      </c>
      <c r="BT1517" s="8"/>
      <c r="BU1517" s="8" t="s">
        <v>419</v>
      </c>
      <c r="BV1517" s="8"/>
      <c r="BW1517" s="8"/>
      <c r="BX1517" s="8"/>
      <c r="BY1517" s="8"/>
      <c r="BZ1517" s="8"/>
      <c r="CA1517" s="8"/>
      <c r="CB1517" s="8"/>
      <c r="CC1517" s="8"/>
      <c r="CD1517" s="8"/>
      <c r="CE1517" s="8"/>
      <c r="CF1517" s="8"/>
      <c r="CG1517" s="8"/>
      <c r="CH1517" s="8"/>
      <c r="CI1517" s="8"/>
      <c r="CJ1517" s="8"/>
      <c r="CK1517" s="10"/>
      <c r="CL1517" s="8"/>
      <c r="CM1517" s="8"/>
      <c r="CN1517" s="8"/>
      <c r="CO1517" s="8"/>
      <c r="CP1517" s="8"/>
    </row>
    <row r="1518" spans="2:94">
      <c r="B1518" s="6">
        <v>1517</v>
      </c>
      <c r="C1518" s="7">
        <v>16</v>
      </c>
      <c r="D1518" s="8" t="s">
        <v>4516</v>
      </c>
      <c r="E1518" s="8" t="s">
        <v>396</v>
      </c>
      <c r="F1518" s="8" t="s">
        <v>439</v>
      </c>
      <c r="G1518" s="8"/>
      <c r="H1518" s="8" t="s">
        <v>862</v>
      </c>
      <c r="I1518" s="8"/>
      <c r="J1518" s="8" t="s">
        <v>2585</v>
      </c>
      <c r="K1518" s="8"/>
      <c r="L1518" s="8"/>
      <c r="M1518" s="8" t="s">
        <v>5477</v>
      </c>
      <c r="N1518" s="8" t="s">
        <v>407</v>
      </c>
      <c r="O1518" s="8" t="s">
        <v>397</v>
      </c>
      <c r="P1518" s="8"/>
      <c r="Q1518" s="8" t="s">
        <v>4518</v>
      </c>
      <c r="R1518" s="8" t="s">
        <v>732</v>
      </c>
      <c r="S1518" s="8" t="s">
        <v>4519</v>
      </c>
      <c r="T1518" s="8"/>
      <c r="U1518" s="8" t="s">
        <v>394</v>
      </c>
      <c r="V1518" s="8" t="s">
        <v>1183</v>
      </c>
      <c r="W1518" s="8" t="s">
        <v>105</v>
      </c>
      <c r="X1518" s="10" t="s">
        <v>4520</v>
      </c>
      <c r="Y1518" s="8"/>
      <c r="Z1518" s="8"/>
      <c r="AA1518" s="8"/>
      <c r="AB1518" s="8"/>
      <c r="AC1518" s="8"/>
      <c r="AD1518" s="8"/>
      <c r="AE1518" s="8" t="s">
        <v>886</v>
      </c>
      <c r="AF1518" s="8" t="s">
        <v>403</v>
      </c>
      <c r="AG1518" s="8"/>
      <c r="AH1518" s="8" t="s">
        <v>400</v>
      </c>
      <c r="AI1518" s="8" t="s">
        <v>58</v>
      </c>
      <c r="AJ1518" s="8"/>
      <c r="AK1518" s="8" t="s">
        <v>412</v>
      </c>
      <c r="AL1518" s="8" t="s">
        <v>413</v>
      </c>
      <c r="AM1518" s="8" t="s">
        <v>1368</v>
      </c>
      <c r="AN1518" s="8" t="s">
        <v>415</v>
      </c>
      <c r="AO1518" s="8"/>
      <c r="AP1518" s="8"/>
      <c r="AQ1518" s="8"/>
      <c r="AR1518" s="8"/>
      <c r="AS1518" s="8"/>
      <c r="AT1518" s="8"/>
      <c r="AU1518" s="8"/>
      <c r="AV1518" s="8"/>
      <c r="AW1518" s="8" t="s">
        <v>452</v>
      </c>
      <c r="AX1518" s="8" t="s">
        <v>2088</v>
      </c>
      <c r="AY1518" s="8" t="s">
        <v>105</v>
      </c>
      <c r="AZ1518" s="8" t="s">
        <v>403</v>
      </c>
      <c r="BA1518" s="8"/>
      <c r="BB1518" s="8"/>
      <c r="BC1518" s="8"/>
      <c r="BD1518" s="8"/>
      <c r="BE1518" s="8"/>
      <c r="BF1518" s="8"/>
      <c r="BG1518" s="8"/>
      <c r="BH1518" s="8"/>
      <c r="BI1518" s="8" t="s">
        <v>4521</v>
      </c>
      <c r="BJ1518" s="8"/>
      <c r="BK1518" s="8"/>
      <c r="BL1518" s="8" t="s">
        <v>417</v>
      </c>
      <c r="BM1518" s="8" t="s">
        <v>417</v>
      </c>
      <c r="BN1518" s="8" t="s">
        <v>418</v>
      </c>
      <c r="BO1518" s="8" t="s">
        <v>404</v>
      </c>
      <c r="BP1518" s="8"/>
      <c r="BQ1518" s="8" t="s">
        <v>623</v>
      </c>
      <c r="BR1518" s="10"/>
      <c r="BS1518" s="8" t="s">
        <v>405</v>
      </c>
      <c r="BT1518" s="8"/>
      <c r="BU1518" s="8" t="s">
        <v>419</v>
      </c>
      <c r="BV1518" s="8"/>
      <c r="BW1518" s="8"/>
      <c r="BX1518" s="8"/>
      <c r="BY1518" s="8"/>
      <c r="BZ1518" s="8"/>
      <c r="CA1518" s="8"/>
      <c r="CB1518" s="8"/>
      <c r="CC1518" s="8"/>
      <c r="CD1518" s="8"/>
      <c r="CE1518" s="8"/>
      <c r="CF1518" s="8"/>
      <c r="CG1518" s="8"/>
      <c r="CH1518" s="8"/>
      <c r="CI1518" s="8"/>
      <c r="CJ1518" s="8"/>
      <c r="CK1518" s="10"/>
      <c r="CL1518" s="8"/>
      <c r="CM1518" s="8"/>
      <c r="CN1518" s="8"/>
      <c r="CO1518" s="8"/>
      <c r="CP1518" s="8"/>
    </row>
    <row r="1519" spans="2:94">
      <c r="B1519" s="6">
        <v>1518</v>
      </c>
      <c r="C1519" s="7">
        <v>15</v>
      </c>
      <c r="D1519" s="8" t="s">
        <v>5478</v>
      </c>
      <c r="E1519" s="8" t="s">
        <v>396</v>
      </c>
      <c r="F1519" s="8" t="s">
        <v>439</v>
      </c>
      <c r="G1519" s="8"/>
      <c r="H1519" s="8" t="s">
        <v>862</v>
      </c>
      <c r="I1519" s="8"/>
      <c r="J1519" s="8" t="s">
        <v>2585</v>
      </c>
      <c r="K1519" s="8"/>
      <c r="L1519" s="8"/>
      <c r="M1519" s="8" t="s">
        <v>5479</v>
      </c>
      <c r="N1519" s="8" t="s">
        <v>440</v>
      </c>
      <c r="O1519" s="8" t="s">
        <v>397</v>
      </c>
      <c r="P1519" s="8"/>
      <c r="Q1519" s="8" t="s">
        <v>5480</v>
      </c>
      <c r="R1519" s="8" t="s">
        <v>868</v>
      </c>
      <c r="S1519" s="8" t="s">
        <v>5481</v>
      </c>
      <c r="T1519" s="8"/>
      <c r="U1519" s="8"/>
      <c r="V1519" s="8" t="s">
        <v>1367</v>
      </c>
      <c r="W1519" s="8"/>
      <c r="X1519" s="10"/>
      <c r="Y1519" s="8"/>
      <c r="Z1519" s="8"/>
      <c r="AA1519" s="8"/>
      <c r="AB1519" s="8"/>
      <c r="AC1519" s="8"/>
      <c r="AD1519" s="8"/>
      <c r="AE1519" s="8"/>
      <c r="AF1519" s="8"/>
      <c r="AG1519" s="8"/>
      <c r="AH1519" s="8" t="s">
        <v>393</v>
      </c>
      <c r="AI1519" s="8" t="s">
        <v>59</v>
      </c>
      <c r="AJ1519" s="8"/>
      <c r="AK1519" s="8" t="s">
        <v>394</v>
      </c>
      <c r="AL1519" s="8" t="s">
        <v>395</v>
      </c>
      <c r="AM1519" s="8" t="s">
        <v>444</v>
      </c>
      <c r="AN1519" s="8" t="s">
        <v>445</v>
      </c>
      <c r="AO1519" s="8"/>
      <c r="AP1519" s="8"/>
      <c r="AQ1519" s="8"/>
      <c r="AR1519" s="8"/>
      <c r="AS1519" s="8"/>
      <c r="AT1519" s="8"/>
      <c r="AU1519" s="8"/>
      <c r="AV1519" s="8"/>
      <c r="AW1519" s="8" t="s">
        <v>452</v>
      </c>
      <c r="AX1519" s="8"/>
      <c r="AY1519" s="8"/>
      <c r="AZ1519" s="8"/>
      <c r="BA1519" s="8"/>
      <c r="BB1519" s="8"/>
      <c r="BC1519" s="8"/>
      <c r="BD1519" s="8"/>
      <c r="BE1519" s="8"/>
      <c r="BF1519" s="8"/>
      <c r="BG1519" s="8"/>
      <c r="BH1519" s="8"/>
      <c r="BI1519" s="8"/>
      <c r="BJ1519" s="8"/>
      <c r="BK1519" s="8"/>
      <c r="BL1519" s="8"/>
      <c r="BM1519" s="8"/>
      <c r="BN1519" s="8"/>
      <c r="BO1519" s="8"/>
      <c r="BP1519" s="8"/>
      <c r="BQ1519" s="8" t="s">
        <v>5481</v>
      </c>
      <c r="BR1519" s="10"/>
      <c r="BS1519" s="8"/>
      <c r="BT1519" s="8"/>
      <c r="BU1519" s="8"/>
      <c r="BV1519" s="8"/>
      <c r="BW1519" s="8"/>
      <c r="BX1519" s="8"/>
      <c r="BY1519" s="8"/>
      <c r="BZ1519" s="8"/>
      <c r="CA1519" s="8"/>
      <c r="CB1519" s="8"/>
      <c r="CC1519" s="8"/>
      <c r="CD1519" s="8"/>
      <c r="CE1519" s="8"/>
      <c r="CF1519" s="8"/>
      <c r="CG1519" s="8"/>
      <c r="CH1519" s="8"/>
      <c r="CI1519" s="8"/>
      <c r="CJ1519" s="8"/>
      <c r="CK1519" s="10"/>
      <c r="CL1519" s="8"/>
      <c r="CM1519" s="8"/>
      <c r="CN1519" s="8"/>
      <c r="CO1519" s="8"/>
      <c r="CP1519" s="8"/>
    </row>
    <row r="1520" spans="2:94">
      <c r="B1520" s="6">
        <v>1519</v>
      </c>
      <c r="C1520" s="7">
        <v>16</v>
      </c>
      <c r="D1520" s="8" t="s">
        <v>5482</v>
      </c>
      <c r="E1520" s="8"/>
      <c r="F1520" s="8" t="s">
        <v>439</v>
      </c>
      <c r="G1520" s="8"/>
      <c r="H1520" s="8" t="s">
        <v>862</v>
      </c>
      <c r="I1520" s="8"/>
      <c r="J1520" s="8" t="s">
        <v>2585</v>
      </c>
      <c r="K1520" s="8"/>
      <c r="L1520" s="8"/>
      <c r="M1520" s="8" t="s">
        <v>5483</v>
      </c>
      <c r="N1520" s="8" t="s">
        <v>440</v>
      </c>
      <c r="O1520" s="8" t="s">
        <v>397</v>
      </c>
      <c r="P1520" s="8"/>
      <c r="Q1520" s="8" t="s">
        <v>5484</v>
      </c>
      <c r="R1520" s="8" t="s">
        <v>491</v>
      </c>
      <c r="S1520" s="8" t="s">
        <v>5485</v>
      </c>
      <c r="T1520" s="8"/>
      <c r="U1520" s="8"/>
      <c r="V1520" s="8" t="s">
        <v>1367</v>
      </c>
      <c r="W1520" s="8"/>
      <c r="X1520" s="10"/>
      <c r="Y1520" s="8"/>
      <c r="Z1520" s="8"/>
      <c r="AA1520" s="8"/>
      <c r="AB1520" s="8"/>
      <c r="AC1520" s="8"/>
      <c r="AD1520" s="8"/>
      <c r="AE1520" s="8"/>
      <c r="AF1520" s="8"/>
      <c r="AG1520" s="8"/>
      <c r="AH1520" s="8" t="s">
        <v>393</v>
      </c>
      <c r="AI1520" s="8" t="s">
        <v>59</v>
      </c>
      <c r="AJ1520" s="8"/>
      <c r="AK1520" s="8" t="s">
        <v>394</v>
      </c>
      <c r="AL1520" s="8" t="s">
        <v>395</v>
      </c>
      <c r="AM1520" s="8" t="s">
        <v>414</v>
      </c>
      <c r="AN1520" s="8" t="s">
        <v>415</v>
      </c>
      <c r="AO1520" s="8"/>
      <c r="AP1520" s="8"/>
      <c r="AQ1520" s="8"/>
      <c r="AR1520" s="8"/>
      <c r="AS1520" s="8"/>
      <c r="AT1520" s="8"/>
      <c r="AU1520" s="8"/>
      <c r="AV1520" s="8"/>
      <c r="AW1520" s="8" t="s">
        <v>452</v>
      </c>
      <c r="AX1520" s="8"/>
      <c r="AY1520" s="8"/>
      <c r="AZ1520" s="8"/>
      <c r="BA1520" s="8"/>
      <c r="BB1520" s="8"/>
      <c r="BC1520" s="8"/>
      <c r="BD1520" s="8"/>
      <c r="BE1520" s="8"/>
      <c r="BF1520" s="8"/>
      <c r="BG1520" s="8"/>
      <c r="BH1520" s="8"/>
      <c r="BI1520" s="8" t="s">
        <v>5486</v>
      </c>
      <c r="BJ1520" s="8"/>
      <c r="BK1520" s="8"/>
      <c r="BL1520" s="8"/>
      <c r="BM1520" s="8"/>
      <c r="BN1520" s="8"/>
      <c r="BO1520" s="8"/>
      <c r="BP1520" s="8"/>
      <c r="BQ1520" s="8"/>
      <c r="BR1520" s="10"/>
      <c r="BS1520" s="8"/>
      <c r="BT1520" s="8"/>
      <c r="BU1520" s="8"/>
      <c r="BV1520" s="8"/>
      <c r="BW1520" s="8"/>
      <c r="BX1520" s="8"/>
      <c r="BY1520" s="8"/>
      <c r="BZ1520" s="8"/>
      <c r="CA1520" s="8"/>
      <c r="CB1520" s="8"/>
      <c r="CC1520" s="8"/>
      <c r="CD1520" s="8"/>
      <c r="CE1520" s="8"/>
      <c r="CF1520" s="8"/>
      <c r="CG1520" s="8"/>
      <c r="CH1520" s="8"/>
      <c r="CI1520" s="8"/>
      <c r="CJ1520" s="8"/>
      <c r="CK1520" s="10"/>
      <c r="CL1520" s="8"/>
      <c r="CM1520" s="8"/>
      <c r="CN1520" s="8"/>
      <c r="CO1520" s="8"/>
      <c r="CP1520" s="8"/>
    </row>
    <row r="1521" spans="2:94">
      <c r="B1521" s="6">
        <v>1520</v>
      </c>
      <c r="C1521" s="7">
        <v>16</v>
      </c>
      <c r="D1521" s="8" t="s">
        <v>5323</v>
      </c>
      <c r="E1521" s="8"/>
      <c r="F1521" s="8" t="s">
        <v>439</v>
      </c>
      <c r="G1521" s="8"/>
      <c r="H1521" s="8" t="s">
        <v>862</v>
      </c>
      <c r="I1521" s="8"/>
      <c r="J1521" s="8" t="s">
        <v>2585</v>
      </c>
      <c r="K1521" s="8"/>
      <c r="L1521" s="8"/>
      <c r="M1521" s="8" t="s">
        <v>5487</v>
      </c>
      <c r="N1521" s="8" t="s">
        <v>390</v>
      </c>
      <c r="O1521" s="8"/>
      <c r="P1521" s="8"/>
      <c r="Q1521" s="8" t="s">
        <v>5325</v>
      </c>
      <c r="R1521" s="8" t="s">
        <v>391</v>
      </c>
      <c r="S1521" s="8" t="s">
        <v>5326</v>
      </c>
      <c r="T1521" s="8"/>
      <c r="U1521" s="8"/>
      <c r="V1521" s="8" t="s">
        <v>406</v>
      </c>
      <c r="W1521" s="8" t="s">
        <v>410</v>
      </c>
      <c r="X1521" s="10" t="s">
        <v>5327</v>
      </c>
      <c r="Y1521" s="8"/>
      <c r="Z1521" s="8"/>
      <c r="AA1521" s="8"/>
      <c r="AB1521" s="8"/>
      <c r="AC1521" s="8"/>
      <c r="AD1521" s="8"/>
      <c r="AE1521" s="8" t="s">
        <v>886</v>
      </c>
      <c r="AF1521" s="8"/>
      <c r="AG1521" s="8"/>
      <c r="AH1521" s="8" t="s">
        <v>400</v>
      </c>
      <c r="AI1521" s="8" t="s">
        <v>58</v>
      </c>
      <c r="AJ1521" s="8"/>
      <c r="AK1521" s="8" t="s">
        <v>394</v>
      </c>
      <c r="AL1521" s="8" t="s">
        <v>395</v>
      </c>
      <c r="AM1521" s="8" t="s">
        <v>4216</v>
      </c>
      <c r="AN1521" s="8" t="s">
        <v>415</v>
      </c>
      <c r="AO1521" s="8"/>
      <c r="AP1521" s="8"/>
      <c r="AQ1521" s="8"/>
      <c r="AR1521" s="8"/>
      <c r="AS1521" s="8"/>
      <c r="AT1521" s="8"/>
      <c r="AU1521" s="8"/>
      <c r="AV1521" s="8"/>
      <c r="AW1521" s="8" t="s">
        <v>452</v>
      </c>
      <c r="AX1521" s="8" t="s">
        <v>3837</v>
      </c>
      <c r="AY1521" s="8" t="s">
        <v>410</v>
      </c>
      <c r="AZ1521" s="8"/>
      <c r="BA1521" s="8"/>
      <c r="BB1521" s="8"/>
      <c r="BC1521" s="8"/>
      <c r="BD1521" s="8"/>
      <c r="BE1521" s="8"/>
      <c r="BF1521" s="8"/>
      <c r="BG1521" s="8"/>
      <c r="BH1521" s="8"/>
      <c r="BI1521" s="8" t="s">
        <v>5328</v>
      </c>
      <c r="BJ1521" s="8"/>
      <c r="BK1521" s="8"/>
      <c r="BL1521" s="8"/>
      <c r="BM1521" s="8"/>
      <c r="BN1521" s="8"/>
      <c r="BO1521" s="8" t="s">
        <v>1532</v>
      </c>
      <c r="BP1521" s="8"/>
      <c r="BQ1521" s="8" t="s">
        <v>5329</v>
      </c>
      <c r="BR1521" s="10"/>
      <c r="BS1521" s="8" t="s">
        <v>405</v>
      </c>
      <c r="BT1521" s="8"/>
      <c r="BU1521" s="8" t="s">
        <v>419</v>
      </c>
      <c r="BV1521" s="8"/>
      <c r="BW1521" s="8"/>
      <c r="BX1521" s="8"/>
      <c r="BY1521" s="8"/>
      <c r="BZ1521" s="8"/>
      <c r="CA1521" s="8"/>
      <c r="CB1521" s="8"/>
      <c r="CC1521" s="8"/>
      <c r="CD1521" s="8"/>
      <c r="CE1521" s="8"/>
      <c r="CF1521" s="8"/>
      <c r="CG1521" s="8"/>
      <c r="CH1521" s="8"/>
      <c r="CI1521" s="8"/>
      <c r="CJ1521" s="8"/>
      <c r="CK1521" s="10"/>
      <c r="CL1521" s="8"/>
      <c r="CM1521" s="8"/>
      <c r="CN1521" s="8"/>
      <c r="CO1521" s="8"/>
      <c r="CP1521" s="8"/>
    </row>
    <row r="1522" spans="2:94">
      <c r="B1522" s="6">
        <v>1521</v>
      </c>
      <c r="C1522" s="7">
        <v>16</v>
      </c>
      <c r="D1522" s="8" t="s">
        <v>5323</v>
      </c>
      <c r="E1522" s="8"/>
      <c r="F1522" s="8" t="s">
        <v>439</v>
      </c>
      <c r="G1522" s="8"/>
      <c r="H1522" s="8" t="s">
        <v>862</v>
      </c>
      <c r="I1522" s="8"/>
      <c r="J1522" s="8" t="s">
        <v>2585</v>
      </c>
      <c r="K1522" s="8"/>
      <c r="L1522" s="8"/>
      <c r="M1522" s="8" t="s">
        <v>5488</v>
      </c>
      <c r="N1522" s="8" t="s">
        <v>390</v>
      </c>
      <c r="O1522" s="8"/>
      <c r="P1522" s="8"/>
      <c r="Q1522" s="8" t="s">
        <v>5325</v>
      </c>
      <c r="R1522" s="8" t="s">
        <v>391</v>
      </c>
      <c r="S1522" s="8" t="s">
        <v>5326</v>
      </c>
      <c r="T1522" s="8"/>
      <c r="U1522" s="8"/>
      <c r="V1522" s="8" t="s">
        <v>406</v>
      </c>
      <c r="W1522" s="8" t="s">
        <v>410</v>
      </c>
      <c r="X1522" s="10" t="s">
        <v>5327</v>
      </c>
      <c r="Y1522" s="8"/>
      <c r="Z1522" s="8"/>
      <c r="AA1522" s="8"/>
      <c r="AB1522" s="8"/>
      <c r="AC1522" s="8"/>
      <c r="AD1522" s="8"/>
      <c r="AE1522" s="8" t="s">
        <v>886</v>
      </c>
      <c r="AF1522" s="8"/>
      <c r="AG1522" s="8"/>
      <c r="AH1522" s="8" t="s">
        <v>400</v>
      </c>
      <c r="AI1522" s="8" t="s">
        <v>58</v>
      </c>
      <c r="AJ1522" s="8"/>
      <c r="AK1522" s="8" t="s">
        <v>394</v>
      </c>
      <c r="AL1522" s="8" t="s">
        <v>395</v>
      </c>
      <c r="AM1522" s="8" t="s">
        <v>4216</v>
      </c>
      <c r="AN1522" s="8" t="s">
        <v>415</v>
      </c>
      <c r="AO1522" s="8"/>
      <c r="AP1522" s="8"/>
      <c r="AQ1522" s="8"/>
      <c r="AR1522" s="8"/>
      <c r="AS1522" s="8"/>
      <c r="AT1522" s="8"/>
      <c r="AU1522" s="8"/>
      <c r="AV1522" s="8"/>
      <c r="AW1522" s="8" t="s">
        <v>452</v>
      </c>
      <c r="AX1522" s="8" t="s">
        <v>3837</v>
      </c>
      <c r="AY1522" s="8" t="s">
        <v>410</v>
      </c>
      <c r="AZ1522" s="8"/>
      <c r="BA1522" s="8"/>
      <c r="BB1522" s="8"/>
      <c r="BC1522" s="8"/>
      <c r="BD1522" s="8"/>
      <c r="BE1522" s="8"/>
      <c r="BF1522" s="8"/>
      <c r="BG1522" s="8"/>
      <c r="BH1522" s="8"/>
      <c r="BI1522" s="8" t="s">
        <v>5328</v>
      </c>
      <c r="BJ1522" s="8"/>
      <c r="BK1522" s="8"/>
      <c r="BL1522" s="8"/>
      <c r="BM1522" s="8"/>
      <c r="BN1522" s="8"/>
      <c r="BO1522" s="8" t="s">
        <v>1532</v>
      </c>
      <c r="BP1522" s="8"/>
      <c r="BQ1522" s="8" t="s">
        <v>5329</v>
      </c>
      <c r="BR1522" s="10"/>
      <c r="BS1522" s="8" t="s">
        <v>405</v>
      </c>
      <c r="BT1522" s="8"/>
      <c r="BU1522" s="8" t="s">
        <v>419</v>
      </c>
      <c r="BV1522" s="8"/>
      <c r="BW1522" s="8"/>
      <c r="BX1522" s="8"/>
      <c r="BY1522" s="8"/>
      <c r="BZ1522" s="8"/>
      <c r="CA1522" s="8"/>
      <c r="CB1522" s="8"/>
      <c r="CC1522" s="8"/>
      <c r="CD1522" s="8"/>
      <c r="CE1522" s="8"/>
      <c r="CF1522" s="8"/>
      <c r="CG1522" s="8"/>
      <c r="CH1522" s="8"/>
      <c r="CI1522" s="8"/>
      <c r="CJ1522" s="8"/>
      <c r="CK1522" s="10"/>
      <c r="CL1522" s="8"/>
      <c r="CM1522" s="8"/>
      <c r="CN1522" s="8"/>
      <c r="CO1522" s="8"/>
      <c r="CP1522" s="8"/>
    </row>
    <row r="1523" spans="2:94">
      <c r="B1523" s="6">
        <v>1522</v>
      </c>
      <c r="C1523" s="7">
        <v>16</v>
      </c>
      <c r="D1523" s="8" t="s">
        <v>5489</v>
      </c>
      <c r="E1523" s="8"/>
      <c r="F1523" s="8" t="s">
        <v>439</v>
      </c>
      <c r="G1523" s="8"/>
      <c r="H1523" s="8" t="s">
        <v>862</v>
      </c>
      <c r="I1523" s="8"/>
      <c r="J1523" s="8" t="s">
        <v>2585</v>
      </c>
      <c r="K1523" s="8"/>
      <c r="L1523" s="8"/>
      <c r="M1523" s="8" t="s">
        <v>5490</v>
      </c>
      <c r="N1523" s="8" t="s">
        <v>440</v>
      </c>
      <c r="O1523" s="8"/>
      <c r="P1523" s="8"/>
      <c r="Q1523" s="8" t="s">
        <v>5491</v>
      </c>
      <c r="R1523" s="8" t="s">
        <v>1041</v>
      </c>
      <c r="S1523" s="8" t="s">
        <v>5492</v>
      </c>
      <c r="T1523" s="8"/>
      <c r="U1523" s="8"/>
      <c r="V1523" s="8" t="s">
        <v>667</v>
      </c>
      <c r="W1523" s="8" t="s">
        <v>105</v>
      </c>
      <c r="X1523" s="10" t="s">
        <v>3257</v>
      </c>
      <c r="Y1523" s="8"/>
      <c r="Z1523" s="8"/>
      <c r="AA1523" s="8"/>
      <c r="AB1523" s="8"/>
      <c r="AC1523" s="8"/>
      <c r="AD1523" s="8"/>
      <c r="AE1523" s="8" t="s">
        <v>4740</v>
      </c>
      <c r="AF1523" s="8"/>
      <c r="AG1523" s="8"/>
      <c r="AH1523" s="8" t="s">
        <v>393</v>
      </c>
      <c r="AI1523" s="8" t="s">
        <v>1512</v>
      </c>
      <c r="AJ1523" s="8"/>
      <c r="AK1523" s="8" t="s">
        <v>394</v>
      </c>
      <c r="AL1523" s="8" t="s">
        <v>395</v>
      </c>
      <c r="AM1523" s="8" t="s">
        <v>5493</v>
      </c>
      <c r="AN1523" s="8" t="s">
        <v>415</v>
      </c>
      <c r="AO1523" s="8"/>
      <c r="AP1523" s="8"/>
      <c r="AQ1523" s="8"/>
      <c r="AR1523" s="8"/>
      <c r="AS1523" s="8"/>
      <c r="AT1523" s="8"/>
      <c r="AU1523" s="8"/>
      <c r="AV1523" s="8"/>
      <c r="AW1523" s="8" t="s">
        <v>452</v>
      </c>
      <c r="AX1523" s="8"/>
      <c r="AY1523" s="8" t="s">
        <v>105</v>
      </c>
      <c r="AZ1523" s="8"/>
      <c r="BA1523" s="8"/>
      <c r="BB1523" s="8"/>
      <c r="BC1523" s="8"/>
      <c r="BD1523" s="8"/>
      <c r="BE1523" s="8"/>
      <c r="BF1523" s="8"/>
      <c r="BG1523" s="8"/>
      <c r="BH1523" s="8"/>
      <c r="BI1523" s="8" t="s">
        <v>5494</v>
      </c>
      <c r="BJ1523" s="8"/>
      <c r="BK1523" s="8"/>
      <c r="BL1523" s="8"/>
      <c r="BM1523" s="8"/>
      <c r="BN1523" s="8"/>
      <c r="BO1523" s="8" t="s">
        <v>404</v>
      </c>
      <c r="BP1523" s="8"/>
      <c r="BQ1523" s="8"/>
      <c r="BR1523" s="10"/>
      <c r="BS1523" s="8" t="s">
        <v>1548</v>
      </c>
      <c r="BT1523" s="8" t="s">
        <v>5495</v>
      </c>
      <c r="BU1523" s="8"/>
      <c r="BV1523" s="8" t="s">
        <v>1550</v>
      </c>
      <c r="BW1523" s="8"/>
      <c r="BX1523" s="8"/>
      <c r="BY1523" s="8"/>
      <c r="BZ1523" s="8"/>
      <c r="CA1523" s="8"/>
      <c r="CB1523" s="8"/>
      <c r="CC1523" s="8"/>
      <c r="CD1523" s="8"/>
      <c r="CE1523" s="8"/>
      <c r="CF1523" s="8"/>
      <c r="CG1523" s="8"/>
      <c r="CH1523" s="8"/>
      <c r="CI1523" s="8"/>
      <c r="CJ1523" s="8"/>
      <c r="CK1523" s="10"/>
      <c r="CL1523" s="8"/>
      <c r="CM1523" s="8"/>
      <c r="CN1523" s="8"/>
      <c r="CO1523" s="8"/>
      <c r="CP1523" s="8"/>
    </row>
    <row r="1524" spans="2:94">
      <c r="B1524" s="6">
        <v>1523</v>
      </c>
      <c r="C1524" s="7">
        <v>15</v>
      </c>
      <c r="D1524" s="8" t="s">
        <v>5496</v>
      </c>
      <c r="E1524" s="8" t="s">
        <v>396</v>
      </c>
      <c r="F1524" s="8" t="s">
        <v>439</v>
      </c>
      <c r="G1524" s="8"/>
      <c r="H1524" s="8" t="s">
        <v>862</v>
      </c>
      <c r="I1524" s="8"/>
      <c r="J1524" s="8" t="s">
        <v>2585</v>
      </c>
      <c r="K1524" s="8"/>
      <c r="L1524" s="8"/>
      <c r="M1524" s="8" t="s">
        <v>5497</v>
      </c>
      <c r="N1524" s="8" t="s">
        <v>440</v>
      </c>
      <c r="O1524" s="8"/>
      <c r="P1524" s="8"/>
      <c r="Q1524" s="8" t="s">
        <v>5498</v>
      </c>
      <c r="R1524" s="8" t="s">
        <v>391</v>
      </c>
      <c r="S1524" s="8" t="s">
        <v>5449</v>
      </c>
      <c r="T1524" s="8"/>
      <c r="U1524" s="8"/>
      <c r="V1524" s="8" t="s">
        <v>399</v>
      </c>
      <c r="W1524" s="8"/>
      <c r="X1524" s="10"/>
      <c r="Y1524" s="8"/>
      <c r="Z1524" s="8"/>
      <c r="AA1524" s="8"/>
      <c r="AB1524" s="8"/>
      <c r="AC1524" s="8"/>
      <c r="AD1524" s="8"/>
      <c r="AE1524" s="8" t="s">
        <v>1545</v>
      </c>
      <c r="AF1524" s="8"/>
      <c r="AG1524" s="8"/>
      <c r="AH1524" s="8" t="s">
        <v>393</v>
      </c>
      <c r="AI1524" s="8" t="s">
        <v>1512</v>
      </c>
      <c r="AJ1524" s="8"/>
      <c r="AK1524" s="8" t="s">
        <v>394</v>
      </c>
      <c r="AL1524" s="8" t="s">
        <v>395</v>
      </c>
      <c r="AM1524" s="8" t="s">
        <v>4057</v>
      </c>
      <c r="AN1524" s="8" t="s">
        <v>415</v>
      </c>
      <c r="AO1524" s="8"/>
      <c r="AP1524" s="8"/>
      <c r="AQ1524" s="8"/>
      <c r="AR1524" s="8"/>
      <c r="AS1524" s="8"/>
      <c r="AT1524" s="8"/>
      <c r="AU1524" s="8"/>
      <c r="AV1524" s="8"/>
      <c r="AW1524" s="8"/>
      <c r="AX1524" s="8"/>
      <c r="AY1524" s="8"/>
      <c r="AZ1524" s="8"/>
      <c r="BA1524" s="8"/>
      <c r="BB1524" s="8"/>
      <c r="BC1524" s="8"/>
      <c r="BD1524" s="8"/>
      <c r="BE1524" s="8"/>
      <c r="BF1524" s="8"/>
      <c r="BG1524" s="8"/>
      <c r="BH1524" s="8"/>
      <c r="BI1524" s="8" t="s">
        <v>5499</v>
      </c>
      <c r="BJ1524" s="8"/>
      <c r="BK1524" s="8"/>
      <c r="BL1524" s="8"/>
      <c r="BM1524" s="8"/>
      <c r="BN1524" s="8"/>
      <c r="BO1524" s="8"/>
      <c r="BP1524" s="8"/>
      <c r="BQ1524" s="8" t="s">
        <v>5449</v>
      </c>
      <c r="BR1524" s="10"/>
      <c r="BS1524" s="8" t="s">
        <v>1891</v>
      </c>
      <c r="BT1524" s="8" t="s">
        <v>5500</v>
      </c>
      <c r="BU1524" s="8"/>
      <c r="BV1524" s="8" t="s">
        <v>1550</v>
      </c>
      <c r="BW1524" s="8"/>
      <c r="BX1524" s="8"/>
      <c r="BY1524" s="8"/>
      <c r="BZ1524" s="8"/>
      <c r="CA1524" s="8"/>
      <c r="CB1524" s="8"/>
      <c r="CC1524" s="8"/>
      <c r="CD1524" s="8"/>
      <c r="CE1524" s="8"/>
      <c r="CF1524" s="8"/>
      <c r="CG1524" s="8"/>
      <c r="CH1524" s="8"/>
      <c r="CI1524" s="8"/>
      <c r="CJ1524" s="8"/>
      <c r="CK1524" s="10"/>
      <c r="CL1524" s="8"/>
      <c r="CM1524" s="8"/>
      <c r="CN1524" s="8"/>
      <c r="CO1524" s="8"/>
      <c r="CP1524" s="8"/>
    </row>
    <row r="1525" spans="2:94">
      <c r="B1525" s="6">
        <v>1524</v>
      </c>
      <c r="C1525" s="7">
        <v>15</v>
      </c>
      <c r="D1525" s="8" t="s">
        <v>5501</v>
      </c>
      <c r="E1525" s="8" t="s">
        <v>396</v>
      </c>
      <c r="F1525" s="8" t="s">
        <v>439</v>
      </c>
      <c r="G1525" s="8"/>
      <c r="H1525" s="8" t="s">
        <v>862</v>
      </c>
      <c r="I1525" s="8"/>
      <c r="J1525" s="8" t="s">
        <v>2585</v>
      </c>
      <c r="K1525" s="8"/>
      <c r="L1525" s="8"/>
      <c r="M1525" s="8" t="s">
        <v>5502</v>
      </c>
      <c r="N1525" s="8" t="s">
        <v>440</v>
      </c>
      <c r="O1525" s="8"/>
      <c r="P1525" s="8"/>
      <c r="Q1525" s="8" t="s">
        <v>5503</v>
      </c>
      <c r="R1525" s="8" t="s">
        <v>491</v>
      </c>
      <c r="S1525" s="8" t="s">
        <v>5504</v>
      </c>
      <c r="T1525" s="8"/>
      <c r="U1525" s="8"/>
      <c r="V1525" s="8" t="s">
        <v>406</v>
      </c>
      <c r="W1525" s="8"/>
      <c r="X1525" s="10"/>
      <c r="Y1525" s="8"/>
      <c r="Z1525" s="8"/>
      <c r="AA1525" s="8"/>
      <c r="AB1525" s="8"/>
      <c r="AC1525" s="8"/>
      <c r="AD1525" s="8"/>
      <c r="AE1525" s="8"/>
      <c r="AF1525" s="8"/>
      <c r="AG1525" s="8"/>
      <c r="AH1525" s="8" t="s">
        <v>393</v>
      </c>
      <c r="AI1525" s="8" t="s">
        <v>59</v>
      </c>
      <c r="AJ1525" s="8"/>
      <c r="AK1525" s="8" t="s">
        <v>394</v>
      </c>
      <c r="AL1525" s="8" t="s">
        <v>395</v>
      </c>
      <c r="AM1525" s="8" t="s">
        <v>5505</v>
      </c>
      <c r="AN1525" s="8" t="s">
        <v>415</v>
      </c>
      <c r="AO1525" s="8"/>
      <c r="AP1525" s="8"/>
      <c r="AQ1525" s="8"/>
      <c r="AR1525" s="8"/>
      <c r="AS1525" s="8"/>
      <c r="AT1525" s="8"/>
      <c r="AU1525" s="8"/>
      <c r="AV1525" s="8"/>
      <c r="AW1525" s="8"/>
      <c r="AX1525" s="8"/>
      <c r="AY1525" s="8"/>
      <c r="AZ1525" s="8"/>
      <c r="BA1525" s="8"/>
      <c r="BB1525" s="8"/>
      <c r="BC1525" s="8"/>
      <c r="BD1525" s="8"/>
      <c r="BE1525" s="8"/>
      <c r="BF1525" s="8"/>
      <c r="BG1525" s="8"/>
      <c r="BH1525" s="8"/>
      <c r="BI1525" s="8" t="s">
        <v>5506</v>
      </c>
      <c r="BJ1525" s="8"/>
      <c r="BK1525" s="8"/>
      <c r="BL1525" s="8"/>
      <c r="BM1525" s="8"/>
      <c r="BN1525" s="8"/>
      <c r="BO1525" s="8" t="s">
        <v>404</v>
      </c>
      <c r="BP1525" s="8"/>
      <c r="BQ1525" s="8"/>
      <c r="BR1525" s="10"/>
      <c r="BS1525" s="8"/>
      <c r="BT1525" s="8"/>
      <c r="BU1525" s="8"/>
      <c r="BV1525" s="8"/>
      <c r="BW1525" s="8"/>
      <c r="BX1525" s="8"/>
      <c r="BY1525" s="8"/>
      <c r="BZ1525" s="8"/>
      <c r="CA1525" s="8"/>
      <c r="CB1525" s="8"/>
      <c r="CC1525" s="8"/>
      <c r="CD1525" s="8"/>
      <c r="CE1525" s="8"/>
      <c r="CF1525" s="8"/>
      <c r="CG1525" s="8"/>
      <c r="CH1525" s="8"/>
      <c r="CI1525" s="8"/>
      <c r="CJ1525" s="8"/>
      <c r="CK1525" s="10"/>
      <c r="CL1525" s="8"/>
      <c r="CM1525" s="8"/>
      <c r="CN1525" s="8"/>
      <c r="CO1525" s="8"/>
      <c r="CP1525" s="8"/>
    </row>
    <row r="1526" spans="2:94">
      <c r="B1526" s="6">
        <v>1525</v>
      </c>
      <c r="C1526" s="7">
        <v>13</v>
      </c>
      <c r="D1526" s="8" t="s">
        <v>5507</v>
      </c>
      <c r="E1526" s="8"/>
      <c r="F1526" s="8" t="s">
        <v>439</v>
      </c>
      <c r="G1526" s="8"/>
      <c r="H1526" s="8" t="s">
        <v>862</v>
      </c>
      <c r="I1526" s="8"/>
      <c r="J1526" s="8" t="s">
        <v>2585</v>
      </c>
      <c r="K1526" s="8"/>
      <c r="L1526" s="8"/>
      <c r="M1526" s="8" t="s">
        <v>5508</v>
      </c>
      <c r="N1526" s="8" t="s">
        <v>440</v>
      </c>
      <c r="O1526" s="8"/>
      <c r="P1526" s="8"/>
      <c r="Q1526" s="8" t="s">
        <v>5509</v>
      </c>
      <c r="R1526" s="8" t="s">
        <v>491</v>
      </c>
      <c r="S1526" s="8" t="s">
        <v>5510</v>
      </c>
      <c r="T1526" s="8"/>
      <c r="U1526" s="8"/>
      <c r="V1526" s="8" t="s">
        <v>1183</v>
      </c>
      <c r="W1526" s="8"/>
      <c r="X1526" s="10"/>
      <c r="Y1526" s="8"/>
      <c r="Z1526" s="8"/>
      <c r="AA1526" s="8"/>
      <c r="AB1526" s="8"/>
      <c r="AC1526" s="8"/>
      <c r="AD1526" s="8"/>
      <c r="AE1526" s="8"/>
      <c r="AF1526" s="8"/>
      <c r="AG1526" s="8"/>
      <c r="AH1526" s="8" t="s">
        <v>393</v>
      </c>
      <c r="AI1526" s="8" t="s">
        <v>59</v>
      </c>
      <c r="AJ1526" s="8"/>
      <c r="AK1526" s="8" t="s">
        <v>394</v>
      </c>
      <c r="AL1526" s="8" t="s">
        <v>395</v>
      </c>
      <c r="AM1526" s="8" t="s">
        <v>986</v>
      </c>
      <c r="AN1526" s="8" t="s">
        <v>415</v>
      </c>
      <c r="AO1526" s="8"/>
      <c r="AP1526" s="8"/>
      <c r="AQ1526" s="8"/>
      <c r="AR1526" s="8"/>
      <c r="AS1526" s="8"/>
      <c r="AT1526" s="8"/>
      <c r="AU1526" s="8"/>
      <c r="AV1526" s="8"/>
      <c r="AW1526" s="8" t="s">
        <v>452</v>
      </c>
      <c r="AX1526" s="8"/>
      <c r="AY1526" s="8"/>
      <c r="AZ1526" s="8"/>
      <c r="BA1526" s="8"/>
      <c r="BB1526" s="8"/>
      <c r="BC1526" s="8"/>
      <c r="BD1526" s="8"/>
      <c r="BE1526" s="8"/>
      <c r="BF1526" s="8"/>
      <c r="BG1526" s="8"/>
      <c r="BH1526" s="8"/>
      <c r="BI1526" s="8" t="s">
        <v>5511</v>
      </c>
      <c r="BJ1526" s="8"/>
      <c r="BK1526" s="8"/>
      <c r="BL1526" s="8"/>
      <c r="BM1526" s="8"/>
      <c r="BN1526" s="8"/>
      <c r="BO1526" s="8"/>
      <c r="BP1526" s="8"/>
      <c r="BQ1526" s="8"/>
      <c r="BR1526" s="10"/>
      <c r="BS1526" s="8"/>
      <c r="BT1526" s="8"/>
      <c r="BU1526" s="8"/>
      <c r="BV1526" s="8"/>
      <c r="BW1526" s="8"/>
      <c r="BX1526" s="8"/>
      <c r="BY1526" s="8"/>
      <c r="BZ1526" s="8"/>
      <c r="CA1526" s="8"/>
      <c r="CB1526" s="8"/>
      <c r="CC1526" s="8"/>
      <c r="CD1526" s="8"/>
      <c r="CE1526" s="8"/>
      <c r="CF1526" s="8"/>
      <c r="CG1526" s="8"/>
      <c r="CH1526" s="8"/>
      <c r="CI1526" s="8"/>
      <c r="CJ1526" s="8"/>
      <c r="CK1526" s="10"/>
      <c r="CL1526" s="8"/>
      <c r="CM1526" s="8"/>
      <c r="CN1526" s="8"/>
      <c r="CO1526" s="8"/>
      <c r="CP1526" s="8"/>
    </row>
    <row r="1527" spans="2:94">
      <c r="B1527" s="6">
        <v>1526</v>
      </c>
      <c r="C1527" s="7">
        <v>13</v>
      </c>
      <c r="D1527" s="8" t="s">
        <v>5512</v>
      </c>
      <c r="E1527" s="8" t="s">
        <v>396</v>
      </c>
      <c r="F1527" s="8" t="s">
        <v>439</v>
      </c>
      <c r="G1527" s="8"/>
      <c r="H1527" s="8" t="s">
        <v>862</v>
      </c>
      <c r="I1527" s="8"/>
      <c r="J1527" s="8" t="s">
        <v>2585</v>
      </c>
      <c r="K1527" s="8"/>
      <c r="L1527" s="8"/>
      <c r="M1527" s="8" t="s">
        <v>5513</v>
      </c>
      <c r="N1527" s="8" t="s">
        <v>440</v>
      </c>
      <c r="O1527" s="8" t="s">
        <v>397</v>
      </c>
      <c r="P1527" s="8"/>
      <c r="Q1527" s="8" t="s">
        <v>5514</v>
      </c>
      <c r="R1527" s="8" t="s">
        <v>615</v>
      </c>
      <c r="S1527" s="8" t="s">
        <v>5515</v>
      </c>
      <c r="T1527" s="8"/>
      <c r="U1527" s="8"/>
      <c r="V1527" s="8" t="s">
        <v>1027</v>
      </c>
      <c r="W1527" s="8" t="s">
        <v>105</v>
      </c>
      <c r="X1527" s="10" t="s">
        <v>5407</v>
      </c>
      <c r="Y1527" s="8"/>
      <c r="Z1527" s="8"/>
      <c r="AA1527" s="8"/>
      <c r="AB1527" s="8"/>
      <c r="AC1527" s="8"/>
      <c r="AD1527" s="8"/>
      <c r="AE1527" s="8"/>
      <c r="AF1527" s="8"/>
      <c r="AG1527" s="8"/>
      <c r="AH1527" s="8" t="s">
        <v>393</v>
      </c>
      <c r="AI1527" s="8" t="s">
        <v>1512</v>
      </c>
      <c r="AJ1527" s="8"/>
      <c r="AK1527" s="8" t="s">
        <v>394</v>
      </c>
      <c r="AL1527" s="8" t="s">
        <v>395</v>
      </c>
      <c r="AM1527" s="8" t="s">
        <v>444</v>
      </c>
      <c r="AN1527" s="8" t="s">
        <v>445</v>
      </c>
      <c r="AO1527" s="8"/>
      <c r="AP1527" s="8"/>
      <c r="AQ1527" s="8"/>
      <c r="AR1527" s="8"/>
      <c r="AS1527" s="8"/>
      <c r="AT1527" s="8"/>
      <c r="AU1527" s="8"/>
      <c r="AV1527" s="8"/>
      <c r="AW1527" s="8" t="s">
        <v>452</v>
      </c>
      <c r="AX1527" s="8"/>
      <c r="AY1527" s="8" t="s">
        <v>105</v>
      </c>
      <c r="AZ1527" s="8"/>
      <c r="BA1527" s="8"/>
      <c r="BB1527" s="8"/>
      <c r="BC1527" s="8"/>
      <c r="BD1527" s="8"/>
      <c r="BE1527" s="8"/>
      <c r="BF1527" s="8"/>
      <c r="BG1527" s="8"/>
      <c r="BH1527" s="8"/>
      <c r="BI1527" s="8"/>
      <c r="BJ1527" s="8"/>
      <c r="BK1527" s="8"/>
      <c r="BL1527" s="8"/>
      <c r="BM1527" s="8"/>
      <c r="BN1527" s="8"/>
      <c r="BO1527" s="8"/>
      <c r="BP1527" s="8"/>
      <c r="BQ1527" s="8" t="s">
        <v>5515</v>
      </c>
      <c r="BR1527" s="10"/>
      <c r="BS1527" s="8"/>
      <c r="BT1527" s="8"/>
      <c r="BU1527" s="8"/>
      <c r="BV1527" s="8"/>
      <c r="BW1527" s="8"/>
      <c r="BX1527" s="8"/>
      <c r="BY1527" s="8"/>
      <c r="BZ1527" s="8"/>
      <c r="CA1527" s="8"/>
      <c r="CB1527" s="8"/>
      <c r="CC1527" s="8"/>
      <c r="CD1527" s="8"/>
      <c r="CE1527" s="8"/>
      <c r="CF1527" s="8"/>
      <c r="CG1527" s="8"/>
      <c r="CH1527" s="8"/>
      <c r="CI1527" s="8"/>
      <c r="CJ1527" s="8"/>
      <c r="CK1527" s="10"/>
      <c r="CL1527" s="8"/>
      <c r="CM1527" s="8"/>
      <c r="CN1527" s="8"/>
      <c r="CO1527" s="8"/>
      <c r="CP1527" s="8"/>
    </row>
    <row r="1528" spans="2:94">
      <c r="B1528" s="6">
        <v>1527</v>
      </c>
      <c r="C1528" s="7">
        <v>14</v>
      </c>
      <c r="D1528" s="8" t="s">
        <v>5516</v>
      </c>
      <c r="E1528" s="8" t="s">
        <v>396</v>
      </c>
      <c r="F1528" s="8" t="s">
        <v>439</v>
      </c>
      <c r="G1528" s="8"/>
      <c r="H1528" s="8" t="s">
        <v>862</v>
      </c>
      <c r="I1528" s="8"/>
      <c r="J1528" s="8" t="s">
        <v>2585</v>
      </c>
      <c r="K1528" s="8"/>
      <c r="L1528" s="8"/>
      <c r="M1528" s="8" t="s">
        <v>5517</v>
      </c>
      <c r="N1528" s="8" t="s">
        <v>390</v>
      </c>
      <c r="O1528" s="8" t="s">
        <v>397</v>
      </c>
      <c r="P1528" s="8"/>
      <c r="Q1528" s="8" t="s">
        <v>5518</v>
      </c>
      <c r="R1528" s="8" t="s">
        <v>491</v>
      </c>
      <c r="S1528" s="8" t="s">
        <v>5519</v>
      </c>
      <c r="T1528" s="8"/>
      <c r="U1528" s="8"/>
      <c r="V1528" s="8" t="s">
        <v>571</v>
      </c>
      <c r="W1528" s="8" t="s">
        <v>105</v>
      </c>
      <c r="X1528" s="10" t="s">
        <v>5520</v>
      </c>
      <c r="Y1528" s="8"/>
      <c r="Z1528" s="8"/>
      <c r="AA1528" s="8"/>
      <c r="AB1528" s="8"/>
      <c r="AC1528" s="8"/>
      <c r="AD1528" s="8"/>
      <c r="AE1528" s="8"/>
      <c r="AF1528" s="8"/>
      <c r="AG1528" s="8"/>
      <c r="AH1528" s="8" t="s">
        <v>393</v>
      </c>
      <c r="AI1528" s="8" t="s">
        <v>1512</v>
      </c>
      <c r="AJ1528" s="8"/>
      <c r="AK1528" s="8" t="s">
        <v>394</v>
      </c>
      <c r="AL1528" s="8" t="s">
        <v>395</v>
      </c>
      <c r="AM1528" s="8" t="s">
        <v>444</v>
      </c>
      <c r="AN1528" s="8" t="s">
        <v>445</v>
      </c>
      <c r="AO1528" s="8"/>
      <c r="AP1528" s="8"/>
      <c r="AQ1528" s="8"/>
      <c r="AR1528" s="8"/>
      <c r="AS1528" s="8"/>
      <c r="AT1528" s="8"/>
      <c r="AU1528" s="8"/>
      <c r="AV1528" s="8"/>
      <c r="AW1528" s="8" t="s">
        <v>452</v>
      </c>
      <c r="AX1528" s="8"/>
      <c r="AY1528" s="8" t="s">
        <v>105</v>
      </c>
      <c r="AZ1528" s="8"/>
      <c r="BA1528" s="8"/>
      <c r="BB1528" s="8"/>
      <c r="BC1528" s="8"/>
      <c r="BD1528" s="8"/>
      <c r="BE1528" s="8"/>
      <c r="BF1528" s="8"/>
      <c r="BG1528" s="8"/>
      <c r="BH1528" s="8"/>
      <c r="BI1528" s="8"/>
      <c r="BJ1528" s="8"/>
      <c r="BK1528" s="8"/>
      <c r="BL1528" s="8"/>
      <c r="BM1528" s="8"/>
      <c r="BN1528" s="8"/>
      <c r="BO1528" s="8" t="s">
        <v>1532</v>
      </c>
      <c r="BP1528" s="8"/>
      <c r="BQ1528" s="8"/>
      <c r="BR1528" s="10"/>
      <c r="BS1528" s="8"/>
      <c r="BT1528" s="8"/>
      <c r="BU1528" s="8" t="s">
        <v>419</v>
      </c>
      <c r="BV1528" s="8"/>
      <c r="BW1528" s="8"/>
      <c r="BX1528" s="8"/>
      <c r="BY1528" s="8"/>
      <c r="BZ1528" s="8"/>
      <c r="CA1528" s="8"/>
      <c r="CB1528" s="8"/>
      <c r="CC1528" s="8"/>
      <c r="CD1528" s="8"/>
      <c r="CE1528" s="8"/>
      <c r="CF1528" s="8"/>
      <c r="CG1528" s="8"/>
      <c r="CH1528" s="8"/>
      <c r="CI1528" s="8"/>
      <c r="CJ1528" s="8"/>
      <c r="CK1528" s="10"/>
      <c r="CL1528" s="8"/>
      <c r="CM1528" s="8"/>
      <c r="CN1528" s="8"/>
      <c r="CO1528" s="8"/>
      <c r="CP1528" s="8"/>
    </row>
    <row r="1529" spans="2:94">
      <c r="B1529" s="6">
        <v>1528</v>
      </c>
      <c r="C1529" s="7">
        <v>15</v>
      </c>
      <c r="D1529" s="8" t="s">
        <v>5521</v>
      </c>
      <c r="E1529" s="8" t="s">
        <v>396</v>
      </c>
      <c r="F1529" s="8" t="s">
        <v>439</v>
      </c>
      <c r="G1529" s="8"/>
      <c r="H1529" s="8" t="s">
        <v>862</v>
      </c>
      <c r="I1529" s="8"/>
      <c r="J1529" s="8" t="s">
        <v>2585</v>
      </c>
      <c r="K1529" s="8"/>
      <c r="L1529" s="8"/>
      <c r="M1529" s="8" t="s">
        <v>5522</v>
      </c>
      <c r="N1529" s="8" t="s">
        <v>390</v>
      </c>
      <c r="O1529" s="8" t="s">
        <v>397</v>
      </c>
      <c r="P1529" s="8"/>
      <c r="Q1529" s="8" t="s">
        <v>5523</v>
      </c>
      <c r="R1529" s="8" t="s">
        <v>491</v>
      </c>
      <c r="S1529" s="8" t="s">
        <v>5524</v>
      </c>
      <c r="T1529" s="8"/>
      <c r="U1529" s="8"/>
      <c r="V1529" s="8" t="s">
        <v>571</v>
      </c>
      <c r="W1529" s="8" t="s">
        <v>105</v>
      </c>
      <c r="X1529" s="10" t="s">
        <v>5525</v>
      </c>
      <c r="Y1529" s="8"/>
      <c r="Z1529" s="8"/>
      <c r="AA1529" s="8"/>
      <c r="AB1529" s="8"/>
      <c r="AC1529" s="8"/>
      <c r="AD1529" s="8"/>
      <c r="AE1529" s="8"/>
      <c r="AF1529" s="8"/>
      <c r="AG1529" s="8"/>
      <c r="AH1529" s="8" t="s">
        <v>393</v>
      </c>
      <c r="AI1529" s="8" t="s">
        <v>1512</v>
      </c>
      <c r="AJ1529" s="8"/>
      <c r="AK1529" s="8" t="s">
        <v>394</v>
      </c>
      <c r="AL1529" s="8" t="s">
        <v>395</v>
      </c>
      <c r="AM1529" s="8" t="s">
        <v>444</v>
      </c>
      <c r="AN1529" s="8" t="s">
        <v>445</v>
      </c>
      <c r="AO1529" s="8"/>
      <c r="AP1529" s="8"/>
      <c r="AQ1529" s="8"/>
      <c r="AR1529" s="8"/>
      <c r="AS1529" s="8"/>
      <c r="AT1529" s="8"/>
      <c r="AU1529" s="8"/>
      <c r="AV1529" s="8"/>
      <c r="AW1529" s="8" t="s">
        <v>452</v>
      </c>
      <c r="AX1529" s="8"/>
      <c r="AY1529" s="8" t="s">
        <v>105</v>
      </c>
      <c r="AZ1529" s="8"/>
      <c r="BA1529" s="8"/>
      <c r="BB1529" s="8"/>
      <c r="BC1529" s="8"/>
      <c r="BD1529" s="8"/>
      <c r="BE1529" s="8"/>
      <c r="BF1529" s="8"/>
      <c r="BG1529" s="8"/>
      <c r="BH1529" s="8"/>
      <c r="BI1529" s="8"/>
      <c r="BJ1529" s="8"/>
      <c r="BK1529" s="8"/>
      <c r="BL1529" s="8"/>
      <c r="BM1529" s="8"/>
      <c r="BN1529" s="8"/>
      <c r="BO1529" s="8" t="s">
        <v>1532</v>
      </c>
      <c r="BP1529" s="8"/>
      <c r="BQ1529" s="8" t="s">
        <v>1761</v>
      </c>
      <c r="BR1529" s="10"/>
      <c r="BS1529" s="8"/>
      <c r="BT1529" s="8"/>
      <c r="BU1529" s="8" t="s">
        <v>419</v>
      </c>
      <c r="BV1529" s="8"/>
      <c r="BW1529" s="8"/>
      <c r="BX1529" s="8"/>
      <c r="BY1529" s="8"/>
      <c r="BZ1529" s="8"/>
      <c r="CA1529" s="8"/>
      <c r="CB1529" s="8"/>
      <c r="CC1529" s="8"/>
      <c r="CD1529" s="8"/>
      <c r="CE1529" s="8"/>
      <c r="CF1529" s="8"/>
      <c r="CG1529" s="8"/>
      <c r="CH1529" s="8"/>
      <c r="CI1529" s="8"/>
      <c r="CJ1529" s="8"/>
      <c r="CK1529" s="10"/>
      <c r="CL1529" s="8"/>
      <c r="CM1529" s="8"/>
      <c r="CN1529" s="8"/>
      <c r="CO1529" s="8"/>
      <c r="CP1529" s="8"/>
    </row>
    <row r="1530" spans="2:94">
      <c r="B1530" s="6">
        <v>1529</v>
      </c>
      <c r="C1530" s="7">
        <v>16</v>
      </c>
      <c r="D1530" s="8" t="s">
        <v>5526</v>
      </c>
      <c r="E1530" s="8" t="s">
        <v>396</v>
      </c>
      <c r="F1530" s="8" t="s">
        <v>439</v>
      </c>
      <c r="G1530" s="8"/>
      <c r="H1530" s="8" t="s">
        <v>862</v>
      </c>
      <c r="I1530" s="8"/>
      <c r="J1530" s="8" t="s">
        <v>2585</v>
      </c>
      <c r="K1530" s="8"/>
      <c r="L1530" s="8"/>
      <c r="M1530" s="8" t="s">
        <v>5527</v>
      </c>
      <c r="N1530" s="8" t="s">
        <v>390</v>
      </c>
      <c r="O1530" s="8" t="s">
        <v>397</v>
      </c>
      <c r="P1530" s="8"/>
      <c r="Q1530" s="8" t="s">
        <v>5528</v>
      </c>
      <c r="R1530" s="8" t="s">
        <v>391</v>
      </c>
      <c r="S1530" s="8" t="s">
        <v>5529</v>
      </c>
      <c r="T1530" s="8"/>
      <c r="U1530" s="8"/>
      <c r="V1530" s="8" t="s">
        <v>1021</v>
      </c>
      <c r="W1530" s="8" t="s">
        <v>105</v>
      </c>
      <c r="X1530" s="10" t="s">
        <v>1654</v>
      </c>
      <c r="Y1530" s="8"/>
      <c r="Z1530" s="8"/>
      <c r="AA1530" s="8"/>
      <c r="AB1530" s="8"/>
      <c r="AC1530" s="8"/>
      <c r="AD1530" s="8"/>
      <c r="AE1530" s="8" t="s">
        <v>1655</v>
      </c>
      <c r="AF1530" s="8"/>
      <c r="AG1530" s="8"/>
      <c r="AH1530" s="8" t="s">
        <v>393</v>
      </c>
      <c r="AI1530" s="8" t="s">
        <v>1512</v>
      </c>
      <c r="AJ1530" s="8"/>
      <c r="AK1530" s="8" t="s">
        <v>394</v>
      </c>
      <c r="AL1530" s="8" t="s">
        <v>395</v>
      </c>
      <c r="AM1530" s="8" t="s">
        <v>5530</v>
      </c>
      <c r="AN1530" s="8" t="s">
        <v>415</v>
      </c>
      <c r="AO1530" s="8"/>
      <c r="AP1530" s="8"/>
      <c r="AQ1530" s="8"/>
      <c r="AR1530" s="8"/>
      <c r="AS1530" s="8"/>
      <c r="AT1530" s="8"/>
      <c r="AU1530" s="8"/>
      <c r="AV1530" s="8"/>
      <c r="AW1530" s="8" t="s">
        <v>452</v>
      </c>
      <c r="AX1530" s="8"/>
      <c r="AY1530" s="8" t="s">
        <v>105</v>
      </c>
      <c r="AZ1530" s="8"/>
      <c r="BA1530" s="8"/>
      <c r="BB1530" s="8"/>
      <c r="BC1530" s="8"/>
      <c r="BD1530" s="8"/>
      <c r="BE1530" s="8"/>
      <c r="BF1530" s="8"/>
      <c r="BG1530" s="8"/>
      <c r="BH1530" s="8"/>
      <c r="BI1530" s="8" t="s">
        <v>5531</v>
      </c>
      <c r="BJ1530" s="8"/>
      <c r="BK1530" s="8"/>
      <c r="BL1530" s="8"/>
      <c r="BM1530" s="8"/>
      <c r="BN1530" s="8"/>
      <c r="BO1530" s="8" t="s">
        <v>1532</v>
      </c>
      <c r="BP1530" s="8"/>
      <c r="BQ1530" s="8" t="s">
        <v>1761</v>
      </c>
      <c r="BR1530" s="10"/>
      <c r="BS1530" s="8" t="s">
        <v>1637</v>
      </c>
      <c r="BT1530" s="8" t="s">
        <v>5532</v>
      </c>
      <c r="BU1530" s="8" t="s">
        <v>419</v>
      </c>
      <c r="BV1530" s="8" t="s">
        <v>1550</v>
      </c>
      <c r="BW1530" s="8"/>
      <c r="BX1530" s="8"/>
      <c r="BY1530" s="8"/>
      <c r="BZ1530" s="8"/>
      <c r="CA1530" s="8"/>
      <c r="CB1530" s="8"/>
      <c r="CC1530" s="8"/>
      <c r="CD1530" s="8"/>
      <c r="CE1530" s="8"/>
      <c r="CF1530" s="8"/>
      <c r="CG1530" s="8"/>
      <c r="CH1530" s="8"/>
      <c r="CI1530" s="8"/>
      <c r="CJ1530" s="8"/>
      <c r="CK1530" s="10"/>
      <c r="CL1530" s="8"/>
      <c r="CM1530" s="8"/>
      <c r="CN1530" s="8"/>
      <c r="CO1530" s="8"/>
      <c r="CP1530" s="8"/>
    </row>
    <row r="1531" spans="2:94">
      <c r="B1531" s="6">
        <v>1530</v>
      </c>
      <c r="C1531" s="7">
        <v>16</v>
      </c>
      <c r="D1531" s="8" t="s">
        <v>5533</v>
      </c>
      <c r="E1531" s="8" t="s">
        <v>396</v>
      </c>
      <c r="F1531" s="8" t="s">
        <v>439</v>
      </c>
      <c r="G1531" s="8"/>
      <c r="H1531" s="8" t="s">
        <v>862</v>
      </c>
      <c r="I1531" s="8"/>
      <c r="J1531" s="8" t="s">
        <v>2585</v>
      </c>
      <c r="K1531" s="8"/>
      <c r="L1531" s="8"/>
      <c r="M1531" s="8" t="s">
        <v>5534</v>
      </c>
      <c r="N1531" s="8" t="s">
        <v>390</v>
      </c>
      <c r="O1531" s="8" t="s">
        <v>397</v>
      </c>
      <c r="P1531" s="8"/>
      <c r="Q1531" s="8" t="s">
        <v>5535</v>
      </c>
      <c r="R1531" s="8" t="s">
        <v>491</v>
      </c>
      <c r="S1531" s="8" t="s">
        <v>5536</v>
      </c>
      <c r="T1531" s="8"/>
      <c r="U1531" s="8"/>
      <c r="V1531" s="8" t="s">
        <v>1183</v>
      </c>
      <c r="W1531" s="8" t="s">
        <v>105</v>
      </c>
      <c r="X1531" s="10" t="s">
        <v>2166</v>
      </c>
      <c r="Y1531" s="8"/>
      <c r="Z1531" s="8"/>
      <c r="AA1531" s="8"/>
      <c r="AB1531" s="8"/>
      <c r="AC1531" s="8"/>
      <c r="AD1531" s="8"/>
      <c r="AE1531" s="8"/>
      <c r="AF1531" s="8"/>
      <c r="AG1531" s="8"/>
      <c r="AH1531" s="8" t="s">
        <v>393</v>
      </c>
      <c r="AI1531" s="8" t="s">
        <v>59</v>
      </c>
      <c r="AJ1531" s="8"/>
      <c r="AK1531" s="8" t="s">
        <v>394</v>
      </c>
      <c r="AL1531" s="8" t="s">
        <v>395</v>
      </c>
      <c r="AM1531" s="8" t="s">
        <v>887</v>
      </c>
      <c r="AN1531" s="8" t="s">
        <v>415</v>
      </c>
      <c r="AO1531" s="8"/>
      <c r="AP1531" s="8"/>
      <c r="AQ1531" s="8"/>
      <c r="AR1531" s="8"/>
      <c r="AS1531" s="8"/>
      <c r="AT1531" s="8"/>
      <c r="AU1531" s="8"/>
      <c r="AV1531" s="8"/>
      <c r="AW1531" s="8" t="s">
        <v>452</v>
      </c>
      <c r="AX1531" s="8"/>
      <c r="AY1531" s="8" t="s">
        <v>105</v>
      </c>
      <c r="AZ1531" s="8"/>
      <c r="BA1531" s="8"/>
      <c r="BB1531" s="8"/>
      <c r="BC1531" s="8"/>
      <c r="BD1531" s="8"/>
      <c r="BE1531" s="8"/>
      <c r="BF1531" s="8"/>
      <c r="BG1531" s="8"/>
      <c r="BH1531" s="8"/>
      <c r="BI1531" s="8" t="s">
        <v>5537</v>
      </c>
      <c r="BJ1531" s="8"/>
      <c r="BK1531" s="8"/>
      <c r="BL1531" s="8"/>
      <c r="BM1531" s="8"/>
      <c r="BN1531" s="8"/>
      <c r="BO1531" s="8" t="s">
        <v>1532</v>
      </c>
      <c r="BP1531" s="8"/>
      <c r="BQ1531" s="8"/>
      <c r="BR1531" s="10"/>
      <c r="BS1531" s="8"/>
      <c r="BT1531" s="8"/>
      <c r="BU1531" s="8" t="s">
        <v>419</v>
      </c>
      <c r="BV1531" s="8"/>
      <c r="BW1531" s="8"/>
      <c r="BX1531" s="8"/>
      <c r="BY1531" s="8"/>
      <c r="BZ1531" s="8"/>
      <c r="CA1531" s="8"/>
      <c r="CB1531" s="8"/>
      <c r="CC1531" s="8"/>
      <c r="CD1531" s="8"/>
      <c r="CE1531" s="8"/>
      <c r="CF1531" s="8"/>
      <c r="CG1531" s="8"/>
      <c r="CH1531" s="8"/>
      <c r="CI1531" s="8"/>
      <c r="CJ1531" s="8"/>
      <c r="CK1531" s="10"/>
      <c r="CL1531" s="8"/>
      <c r="CM1531" s="8"/>
      <c r="CN1531" s="8"/>
      <c r="CO1531" s="8"/>
      <c r="CP1531" s="8"/>
    </row>
    <row r="1532" spans="2:94">
      <c r="B1532" s="6">
        <v>1531</v>
      </c>
      <c r="C1532" s="7">
        <v>16</v>
      </c>
      <c r="D1532" s="8" t="s">
        <v>5419</v>
      </c>
      <c r="E1532" s="8"/>
      <c r="F1532" s="8" t="s">
        <v>439</v>
      </c>
      <c r="G1532" s="8"/>
      <c r="H1532" s="8" t="s">
        <v>862</v>
      </c>
      <c r="I1532" s="8"/>
      <c r="J1532" s="8" t="s">
        <v>2585</v>
      </c>
      <c r="K1532" s="8"/>
      <c r="L1532" s="8"/>
      <c r="M1532" s="8" t="s">
        <v>5538</v>
      </c>
      <c r="N1532" s="8" t="s">
        <v>390</v>
      </c>
      <c r="O1532" s="8" t="s">
        <v>397</v>
      </c>
      <c r="P1532" s="8"/>
      <c r="Q1532" s="8" t="s">
        <v>5421</v>
      </c>
      <c r="R1532" s="8" t="s">
        <v>1041</v>
      </c>
      <c r="S1532" s="8" t="s">
        <v>5422</v>
      </c>
      <c r="T1532" s="8"/>
      <c r="U1532" s="8"/>
      <c r="V1532" s="8" t="s">
        <v>1027</v>
      </c>
      <c r="W1532" s="8" t="s">
        <v>105</v>
      </c>
      <c r="X1532" s="10" t="s">
        <v>5423</v>
      </c>
      <c r="Y1532" s="8"/>
      <c r="Z1532" s="8"/>
      <c r="AA1532" s="8"/>
      <c r="AB1532" s="8"/>
      <c r="AC1532" s="8"/>
      <c r="AD1532" s="8"/>
      <c r="AE1532" s="8" t="s">
        <v>1667</v>
      </c>
      <c r="AF1532" s="8"/>
      <c r="AG1532" s="8"/>
      <c r="AH1532" s="8" t="s">
        <v>400</v>
      </c>
      <c r="AI1532" s="8" t="s">
        <v>58</v>
      </c>
      <c r="AJ1532" s="8"/>
      <c r="AK1532" s="8" t="s">
        <v>394</v>
      </c>
      <c r="AL1532" s="8" t="s">
        <v>395</v>
      </c>
      <c r="AM1532" s="8" t="s">
        <v>5424</v>
      </c>
      <c r="AN1532" s="8" t="s">
        <v>415</v>
      </c>
      <c r="AO1532" s="8"/>
      <c r="AP1532" s="8"/>
      <c r="AQ1532" s="8"/>
      <c r="AR1532" s="8"/>
      <c r="AS1532" s="8"/>
      <c r="AT1532" s="8"/>
      <c r="AU1532" s="8"/>
      <c r="AV1532" s="8"/>
      <c r="AW1532" s="8" t="s">
        <v>452</v>
      </c>
      <c r="AX1532" s="8" t="s">
        <v>1669</v>
      </c>
      <c r="AY1532" s="8" t="s">
        <v>105</v>
      </c>
      <c r="AZ1532" s="8"/>
      <c r="BA1532" s="8"/>
      <c r="BB1532" s="8"/>
      <c r="BC1532" s="8"/>
      <c r="BD1532" s="8"/>
      <c r="BE1532" s="8"/>
      <c r="BF1532" s="8"/>
      <c r="BG1532" s="8"/>
      <c r="BH1532" s="8"/>
      <c r="BI1532" s="8" t="s">
        <v>5425</v>
      </c>
      <c r="BJ1532" s="8"/>
      <c r="BK1532" s="8"/>
      <c r="BL1532" s="8"/>
      <c r="BM1532" s="8"/>
      <c r="BN1532" s="8"/>
      <c r="BO1532" s="8" t="s">
        <v>404</v>
      </c>
      <c r="BP1532" s="8"/>
      <c r="BQ1532" s="8"/>
      <c r="BR1532" s="10"/>
      <c r="BS1532" s="8" t="s">
        <v>405</v>
      </c>
      <c r="BT1532" s="8" t="s">
        <v>5426</v>
      </c>
      <c r="BU1532" s="8" t="s">
        <v>419</v>
      </c>
      <c r="BV1532" s="8"/>
      <c r="BW1532" s="8"/>
      <c r="BX1532" s="8"/>
      <c r="BY1532" s="8"/>
      <c r="BZ1532" s="8"/>
      <c r="CA1532" s="8"/>
      <c r="CB1532" s="8"/>
      <c r="CC1532" s="8"/>
      <c r="CD1532" s="8"/>
      <c r="CE1532" s="8"/>
      <c r="CF1532" s="8"/>
      <c r="CG1532" s="8"/>
      <c r="CH1532" s="8"/>
      <c r="CI1532" s="8"/>
      <c r="CJ1532" s="8"/>
      <c r="CK1532" s="10"/>
      <c r="CL1532" s="8"/>
      <c r="CM1532" s="8"/>
      <c r="CN1532" s="8"/>
      <c r="CO1532" s="8"/>
      <c r="CP1532" s="8"/>
    </row>
    <row r="1533" spans="2:94">
      <c r="B1533" s="6">
        <v>1532</v>
      </c>
      <c r="C1533" s="7">
        <v>15</v>
      </c>
      <c r="D1533" s="8" t="s">
        <v>5539</v>
      </c>
      <c r="E1533" s="8" t="s">
        <v>396</v>
      </c>
      <c r="F1533" s="8" t="s">
        <v>439</v>
      </c>
      <c r="G1533" s="8"/>
      <c r="H1533" s="8" t="s">
        <v>862</v>
      </c>
      <c r="I1533" s="8"/>
      <c r="J1533" s="8" t="s">
        <v>2585</v>
      </c>
      <c r="K1533" s="8"/>
      <c r="L1533" s="8"/>
      <c r="M1533" s="8" t="s">
        <v>5540</v>
      </c>
      <c r="N1533" s="8" t="s">
        <v>390</v>
      </c>
      <c r="O1533" s="8" t="s">
        <v>397</v>
      </c>
      <c r="P1533" s="8"/>
      <c r="Q1533" s="8" t="s">
        <v>5541</v>
      </c>
      <c r="R1533" s="8" t="s">
        <v>491</v>
      </c>
      <c r="S1533" s="8" t="s">
        <v>5542</v>
      </c>
      <c r="T1533" s="8"/>
      <c r="U1533" s="8"/>
      <c r="V1533" s="8" t="s">
        <v>1021</v>
      </c>
      <c r="W1533" s="8" t="s">
        <v>105</v>
      </c>
      <c r="X1533" s="10" t="s">
        <v>5400</v>
      </c>
      <c r="Y1533" s="8"/>
      <c r="Z1533" s="8"/>
      <c r="AA1533" s="8"/>
      <c r="AB1533" s="8"/>
      <c r="AC1533" s="8"/>
      <c r="AD1533" s="8"/>
      <c r="AE1533" s="8"/>
      <c r="AF1533" s="8"/>
      <c r="AG1533" s="8"/>
      <c r="AH1533" s="8" t="s">
        <v>393</v>
      </c>
      <c r="AI1533" s="8" t="s">
        <v>59</v>
      </c>
      <c r="AJ1533" s="8"/>
      <c r="AK1533" s="8" t="s">
        <v>394</v>
      </c>
      <c r="AL1533" s="8" t="s">
        <v>395</v>
      </c>
      <c r="AM1533" s="8" t="s">
        <v>887</v>
      </c>
      <c r="AN1533" s="8" t="s">
        <v>415</v>
      </c>
      <c r="AO1533" s="8"/>
      <c r="AP1533" s="8"/>
      <c r="AQ1533" s="8"/>
      <c r="AR1533" s="8"/>
      <c r="AS1533" s="8"/>
      <c r="AT1533" s="8"/>
      <c r="AU1533" s="8"/>
      <c r="AV1533" s="8"/>
      <c r="AW1533" s="8" t="s">
        <v>452</v>
      </c>
      <c r="AX1533" s="8"/>
      <c r="AY1533" s="8" t="s">
        <v>105</v>
      </c>
      <c r="AZ1533" s="8"/>
      <c r="BA1533" s="8"/>
      <c r="BB1533" s="8"/>
      <c r="BC1533" s="8"/>
      <c r="BD1533" s="8"/>
      <c r="BE1533" s="8"/>
      <c r="BF1533" s="8"/>
      <c r="BG1533" s="8"/>
      <c r="BH1533" s="8"/>
      <c r="BI1533" s="8" t="s">
        <v>5543</v>
      </c>
      <c r="BJ1533" s="8"/>
      <c r="BK1533" s="8"/>
      <c r="BL1533" s="8"/>
      <c r="BM1533" s="8"/>
      <c r="BN1533" s="8"/>
      <c r="BO1533" s="8" t="s">
        <v>1532</v>
      </c>
      <c r="BP1533" s="8"/>
      <c r="BQ1533" s="8"/>
      <c r="BR1533" s="10"/>
      <c r="BS1533" s="8"/>
      <c r="BT1533" s="8"/>
      <c r="BU1533" s="8" t="s">
        <v>419</v>
      </c>
      <c r="BV1533" s="8"/>
      <c r="BW1533" s="8"/>
      <c r="BX1533" s="8"/>
      <c r="BY1533" s="8"/>
      <c r="BZ1533" s="8"/>
      <c r="CA1533" s="8"/>
      <c r="CB1533" s="8"/>
      <c r="CC1533" s="8"/>
      <c r="CD1533" s="8"/>
      <c r="CE1533" s="8"/>
      <c r="CF1533" s="8"/>
      <c r="CG1533" s="8"/>
      <c r="CH1533" s="8"/>
      <c r="CI1533" s="8"/>
      <c r="CJ1533" s="8"/>
      <c r="CK1533" s="10"/>
      <c r="CL1533" s="8"/>
      <c r="CM1533" s="8"/>
      <c r="CN1533" s="8"/>
      <c r="CO1533" s="8"/>
      <c r="CP1533" s="8"/>
    </row>
    <row r="1534" spans="2:94">
      <c r="B1534" s="6">
        <v>1533</v>
      </c>
      <c r="C1534" s="7">
        <v>15</v>
      </c>
      <c r="D1534" s="8" t="s">
        <v>5544</v>
      </c>
      <c r="E1534" s="8" t="s">
        <v>396</v>
      </c>
      <c r="F1534" s="8" t="s">
        <v>439</v>
      </c>
      <c r="G1534" s="8"/>
      <c r="H1534" s="8" t="s">
        <v>862</v>
      </c>
      <c r="I1534" s="8"/>
      <c r="J1534" s="8" t="s">
        <v>2585</v>
      </c>
      <c r="K1534" s="8"/>
      <c r="L1534" s="8"/>
      <c r="M1534" s="8" t="s">
        <v>5545</v>
      </c>
      <c r="N1534" s="8" t="s">
        <v>390</v>
      </c>
      <c r="O1534" s="8"/>
      <c r="P1534" s="8"/>
      <c r="Q1534" s="8" t="s">
        <v>5546</v>
      </c>
      <c r="R1534" s="8" t="s">
        <v>1041</v>
      </c>
      <c r="S1534" s="8" t="s">
        <v>5547</v>
      </c>
      <c r="T1534" s="8"/>
      <c r="U1534" s="8"/>
      <c r="V1534" s="8" t="s">
        <v>1027</v>
      </c>
      <c r="W1534" s="8" t="s">
        <v>105</v>
      </c>
      <c r="X1534" s="10" t="s">
        <v>5548</v>
      </c>
      <c r="Y1534" s="8"/>
      <c r="Z1534" s="8"/>
      <c r="AA1534" s="8"/>
      <c r="AB1534" s="8"/>
      <c r="AC1534" s="8"/>
      <c r="AD1534" s="8"/>
      <c r="AE1534" s="8" t="s">
        <v>1655</v>
      </c>
      <c r="AF1534" s="8"/>
      <c r="AG1534" s="8"/>
      <c r="AH1534" s="8" t="s">
        <v>393</v>
      </c>
      <c r="AI1534" s="8" t="s">
        <v>1512</v>
      </c>
      <c r="AJ1534" s="8"/>
      <c r="AK1534" s="8" t="s">
        <v>394</v>
      </c>
      <c r="AL1534" s="8" t="s">
        <v>395</v>
      </c>
      <c r="AM1534" s="8" t="s">
        <v>5549</v>
      </c>
      <c r="AN1534" s="8" t="s">
        <v>415</v>
      </c>
      <c r="AO1534" s="8"/>
      <c r="AP1534" s="8"/>
      <c r="AQ1534" s="8"/>
      <c r="AR1534" s="8"/>
      <c r="AS1534" s="8"/>
      <c r="AT1534" s="8"/>
      <c r="AU1534" s="8"/>
      <c r="AV1534" s="8"/>
      <c r="AW1534" s="8"/>
      <c r="AX1534" s="8"/>
      <c r="AY1534" s="8" t="s">
        <v>105</v>
      </c>
      <c r="AZ1534" s="8"/>
      <c r="BA1534" s="8"/>
      <c r="BB1534" s="8"/>
      <c r="BC1534" s="8"/>
      <c r="BD1534" s="8"/>
      <c r="BE1534" s="8"/>
      <c r="BF1534" s="8"/>
      <c r="BG1534" s="8"/>
      <c r="BH1534" s="8"/>
      <c r="BI1534" s="8" t="s">
        <v>5550</v>
      </c>
      <c r="BJ1534" s="8"/>
      <c r="BK1534" s="8"/>
      <c r="BL1534" s="8"/>
      <c r="BM1534" s="8"/>
      <c r="BN1534" s="8"/>
      <c r="BO1534" s="8" t="s">
        <v>404</v>
      </c>
      <c r="BP1534" s="8"/>
      <c r="BQ1534" s="8"/>
      <c r="BR1534" s="10"/>
      <c r="BS1534" s="8" t="s">
        <v>1637</v>
      </c>
      <c r="BT1534" s="8" t="s">
        <v>5551</v>
      </c>
      <c r="BU1534" s="8" t="s">
        <v>419</v>
      </c>
      <c r="BV1534" s="8" t="s">
        <v>1550</v>
      </c>
      <c r="BW1534" s="8"/>
      <c r="BX1534" s="8"/>
      <c r="BY1534" s="8"/>
      <c r="BZ1534" s="8"/>
      <c r="CA1534" s="8"/>
      <c r="CB1534" s="8"/>
      <c r="CC1534" s="8"/>
      <c r="CD1534" s="8"/>
      <c r="CE1534" s="8"/>
      <c r="CF1534" s="8"/>
      <c r="CG1534" s="8"/>
      <c r="CH1534" s="8"/>
      <c r="CI1534" s="8"/>
      <c r="CJ1534" s="8"/>
      <c r="CK1534" s="10"/>
      <c r="CL1534" s="8"/>
      <c r="CM1534" s="8"/>
      <c r="CN1534" s="8"/>
      <c r="CO1534" s="8"/>
      <c r="CP1534" s="8"/>
    </row>
    <row r="1535" spans="2:94">
      <c r="B1535" s="6">
        <v>1534</v>
      </c>
      <c r="C1535" s="7">
        <v>14</v>
      </c>
      <c r="D1535" s="8" t="s">
        <v>5552</v>
      </c>
      <c r="E1535" s="8"/>
      <c r="F1535" s="8" t="s">
        <v>439</v>
      </c>
      <c r="G1535" s="8"/>
      <c r="H1535" s="8" t="s">
        <v>862</v>
      </c>
      <c r="I1535" s="8"/>
      <c r="J1535" s="8" t="s">
        <v>2641</v>
      </c>
      <c r="K1535" s="8"/>
      <c r="L1535" s="8"/>
      <c r="M1535" s="8" t="s">
        <v>5553</v>
      </c>
      <c r="N1535" s="8" t="s">
        <v>440</v>
      </c>
      <c r="O1535" s="8"/>
      <c r="P1535" s="8"/>
      <c r="Q1535" s="8" t="s">
        <v>5554</v>
      </c>
      <c r="R1535" s="8" t="s">
        <v>491</v>
      </c>
      <c r="S1535" s="8" t="s">
        <v>5555</v>
      </c>
      <c r="T1535" s="8"/>
      <c r="U1535" s="8"/>
      <c r="V1535" s="8" t="s">
        <v>1021</v>
      </c>
      <c r="W1535" s="8"/>
      <c r="X1535" s="10"/>
      <c r="Y1535" s="8"/>
      <c r="Z1535" s="8"/>
      <c r="AA1535" s="8"/>
      <c r="AB1535" s="8"/>
      <c r="AC1535" s="8"/>
      <c r="AD1535" s="8"/>
      <c r="AE1535" s="8"/>
      <c r="AF1535" s="8"/>
      <c r="AG1535" s="8"/>
      <c r="AH1535" s="8" t="s">
        <v>393</v>
      </c>
      <c r="AI1535" s="8" t="s">
        <v>59</v>
      </c>
      <c r="AJ1535" s="8"/>
      <c r="AK1535" s="8" t="s">
        <v>394</v>
      </c>
      <c r="AL1535" s="8" t="s">
        <v>395</v>
      </c>
      <c r="AM1535" s="8" t="s">
        <v>689</v>
      </c>
      <c r="AN1535" s="8" t="s">
        <v>415</v>
      </c>
      <c r="AO1535" s="8"/>
      <c r="AP1535" s="8"/>
      <c r="AQ1535" s="8"/>
      <c r="AR1535" s="8"/>
      <c r="AS1535" s="8"/>
      <c r="AT1535" s="8"/>
      <c r="AU1535" s="8"/>
      <c r="AV1535" s="8"/>
      <c r="AW1535" s="8" t="s">
        <v>452</v>
      </c>
      <c r="AX1535" s="8"/>
      <c r="AY1535" s="8"/>
      <c r="AZ1535" s="8"/>
      <c r="BA1535" s="8"/>
      <c r="BB1535" s="8"/>
      <c r="BC1535" s="8"/>
      <c r="BD1535" s="8"/>
      <c r="BE1535" s="8"/>
      <c r="BF1535" s="8"/>
      <c r="BG1535" s="8"/>
      <c r="BH1535" s="8"/>
      <c r="BI1535" s="8" t="s">
        <v>5556</v>
      </c>
      <c r="BJ1535" s="8"/>
      <c r="BK1535" s="8"/>
      <c r="BL1535" s="8"/>
      <c r="BM1535" s="8"/>
      <c r="BN1535" s="8"/>
      <c r="BO1535" s="8"/>
      <c r="BP1535" s="8"/>
      <c r="BQ1535" s="8"/>
      <c r="BR1535" s="10"/>
      <c r="BS1535" s="8"/>
      <c r="BT1535" s="8"/>
      <c r="BU1535" s="8"/>
      <c r="BV1535" s="8"/>
      <c r="BW1535" s="8"/>
      <c r="BX1535" s="8"/>
      <c r="BY1535" s="8"/>
      <c r="BZ1535" s="8"/>
      <c r="CA1535" s="8"/>
      <c r="CB1535" s="8"/>
      <c r="CC1535" s="8"/>
      <c r="CD1535" s="8"/>
      <c r="CE1535" s="8"/>
      <c r="CF1535" s="8"/>
      <c r="CG1535" s="8"/>
      <c r="CH1535" s="8"/>
      <c r="CI1535" s="8"/>
      <c r="CJ1535" s="8"/>
      <c r="CK1535" s="10"/>
      <c r="CL1535" s="8"/>
      <c r="CM1535" s="8"/>
      <c r="CN1535" s="8"/>
      <c r="CO1535" s="8"/>
      <c r="CP1535" s="8"/>
    </row>
    <row r="1536" spans="2:94">
      <c r="B1536" s="6">
        <v>1535</v>
      </c>
      <c r="C1536" s="7">
        <v>14</v>
      </c>
      <c r="D1536" s="8" t="s">
        <v>5557</v>
      </c>
      <c r="E1536" s="8" t="s">
        <v>396</v>
      </c>
      <c r="F1536" s="8" t="s">
        <v>439</v>
      </c>
      <c r="G1536" s="8"/>
      <c r="H1536" s="8" t="s">
        <v>862</v>
      </c>
      <c r="I1536" s="8"/>
      <c r="J1536" s="8" t="s">
        <v>2585</v>
      </c>
      <c r="K1536" s="8"/>
      <c r="L1536" s="8"/>
      <c r="M1536" s="8" t="s">
        <v>5558</v>
      </c>
      <c r="N1536" s="8" t="s">
        <v>440</v>
      </c>
      <c r="O1536" s="8"/>
      <c r="P1536" s="8"/>
      <c r="Q1536" s="8" t="s">
        <v>5559</v>
      </c>
      <c r="R1536" s="8" t="s">
        <v>398</v>
      </c>
      <c r="S1536" s="8" t="s">
        <v>5560</v>
      </c>
      <c r="T1536" s="8"/>
      <c r="U1536" s="8"/>
      <c r="V1536" s="8" t="s">
        <v>1035</v>
      </c>
      <c r="W1536" s="8"/>
      <c r="X1536" s="10"/>
      <c r="Y1536" s="8"/>
      <c r="Z1536" s="8"/>
      <c r="AA1536" s="8"/>
      <c r="AB1536" s="8"/>
      <c r="AC1536" s="8"/>
      <c r="AD1536" s="8"/>
      <c r="AE1536" s="8" t="s">
        <v>1545</v>
      </c>
      <c r="AF1536" s="8"/>
      <c r="AG1536" s="8"/>
      <c r="AH1536" s="8" t="s">
        <v>393</v>
      </c>
      <c r="AI1536" s="8" t="s">
        <v>1512</v>
      </c>
      <c r="AJ1536" s="8"/>
      <c r="AK1536" s="8" t="s">
        <v>394</v>
      </c>
      <c r="AL1536" s="8" t="s">
        <v>395</v>
      </c>
      <c r="AM1536" s="8" t="s">
        <v>5561</v>
      </c>
      <c r="AN1536" s="8" t="s">
        <v>415</v>
      </c>
      <c r="AO1536" s="8"/>
      <c r="AP1536" s="8"/>
      <c r="AQ1536" s="8"/>
      <c r="AR1536" s="8"/>
      <c r="AS1536" s="8"/>
      <c r="AT1536" s="8"/>
      <c r="AU1536" s="8"/>
      <c r="AV1536" s="8"/>
      <c r="AW1536" s="8"/>
      <c r="AX1536" s="8"/>
      <c r="AY1536" s="8"/>
      <c r="AZ1536" s="8"/>
      <c r="BA1536" s="8"/>
      <c r="BB1536" s="8"/>
      <c r="BC1536" s="8"/>
      <c r="BD1536" s="8"/>
      <c r="BE1536" s="8"/>
      <c r="BF1536" s="8"/>
      <c r="BG1536" s="8"/>
      <c r="BH1536" s="8"/>
      <c r="BI1536" s="8" t="s">
        <v>5562</v>
      </c>
      <c r="BJ1536" s="8"/>
      <c r="BK1536" s="8"/>
      <c r="BL1536" s="8"/>
      <c r="BM1536" s="8"/>
      <c r="BN1536" s="8"/>
      <c r="BO1536" s="8" t="s">
        <v>404</v>
      </c>
      <c r="BP1536" s="8"/>
      <c r="BQ1536" s="8"/>
      <c r="BR1536" s="10"/>
      <c r="BS1536" s="8" t="s">
        <v>5563</v>
      </c>
      <c r="BT1536" s="8"/>
      <c r="BU1536" s="8"/>
      <c r="BV1536" s="8" t="s">
        <v>1550</v>
      </c>
      <c r="BW1536" s="8"/>
      <c r="BX1536" s="8"/>
      <c r="BY1536" s="8"/>
      <c r="BZ1536" s="8"/>
      <c r="CA1536" s="8"/>
      <c r="CB1536" s="8"/>
      <c r="CC1536" s="8"/>
      <c r="CD1536" s="8"/>
      <c r="CE1536" s="8"/>
      <c r="CF1536" s="8"/>
      <c r="CG1536" s="8"/>
      <c r="CH1536" s="8"/>
      <c r="CI1536" s="8"/>
      <c r="CJ1536" s="8"/>
      <c r="CK1536" s="10"/>
      <c r="CL1536" s="8"/>
      <c r="CM1536" s="8"/>
      <c r="CN1536" s="8"/>
      <c r="CO1536" s="8"/>
      <c r="CP1536" s="8"/>
    </row>
    <row r="1537" spans="2:94">
      <c r="B1537" s="6">
        <v>1536</v>
      </c>
      <c r="C1537" s="7">
        <v>14</v>
      </c>
      <c r="D1537" s="8" t="s">
        <v>5564</v>
      </c>
      <c r="E1537" s="8" t="s">
        <v>396</v>
      </c>
      <c r="F1537" s="8" t="s">
        <v>439</v>
      </c>
      <c r="G1537" s="8"/>
      <c r="H1537" s="8" t="s">
        <v>862</v>
      </c>
      <c r="I1537" s="8"/>
      <c r="J1537" s="8" t="s">
        <v>2585</v>
      </c>
      <c r="K1537" s="8"/>
      <c r="L1537" s="8"/>
      <c r="M1537" s="8" t="s">
        <v>5565</v>
      </c>
      <c r="N1537" s="8" t="s">
        <v>390</v>
      </c>
      <c r="O1537" s="8" t="s">
        <v>397</v>
      </c>
      <c r="P1537" s="8"/>
      <c r="Q1537" s="8" t="s">
        <v>5566</v>
      </c>
      <c r="R1537" s="8" t="s">
        <v>1041</v>
      </c>
      <c r="S1537" s="8" t="s">
        <v>5567</v>
      </c>
      <c r="T1537" s="8"/>
      <c r="U1537" s="8"/>
      <c r="V1537" s="8" t="s">
        <v>751</v>
      </c>
      <c r="W1537" s="8" t="s">
        <v>73</v>
      </c>
      <c r="X1537" s="10" t="s">
        <v>1649</v>
      </c>
      <c r="Y1537" s="8"/>
      <c r="Z1537" s="8"/>
      <c r="AA1537" s="8"/>
      <c r="AB1537" s="8"/>
      <c r="AC1537" s="8"/>
      <c r="AD1537" s="8"/>
      <c r="AE1537" s="8" t="s">
        <v>1944</v>
      </c>
      <c r="AF1537" s="8"/>
      <c r="AG1537" s="8"/>
      <c r="AH1537" s="8" t="s">
        <v>393</v>
      </c>
      <c r="AI1537" s="8" t="s">
        <v>1512</v>
      </c>
      <c r="AJ1537" s="8"/>
      <c r="AK1537" s="8" t="s">
        <v>394</v>
      </c>
      <c r="AL1537" s="8" t="s">
        <v>395</v>
      </c>
      <c r="AM1537" s="8" t="s">
        <v>1160</v>
      </c>
      <c r="AN1537" s="8" t="s">
        <v>415</v>
      </c>
      <c r="AO1537" s="8"/>
      <c r="AP1537" s="8"/>
      <c r="AQ1537" s="8"/>
      <c r="AR1537" s="8"/>
      <c r="AS1537" s="8"/>
      <c r="AT1537" s="8"/>
      <c r="AU1537" s="8"/>
      <c r="AV1537" s="8"/>
      <c r="AW1537" s="8" t="s">
        <v>452</v>
      </c>
      <c r="AX1537" s="8"/>
      <c r="AY1537" s="8" t="s">
        <v>73</v>
      </c>
      <c r="AZ1537" s="8"/>
      <c r="BA1537" s="8"/>
      <c r="BB1537" s="8"/>
      <c r="BC1537" s="8"/>
      <c r="BD1537" s="8"/>
      <c r="BE1537" s="8"/>
      <c r="BF1537" s="8"/>
      <c r="BG1537" s="8"/>
      <c r="BH1537" s="8"/>
      <c r="BI1537" s="8" t="s">
        <v>5568</v>
      </c>
      <c r="BJ1537" s="8"/>
      <c r="BK1537" s="8"/>
      <c r="BL1537" s="8"/>
      <c r="BM1537" s="8"/>
      <c r="BN1537" s="8"/>
      <c r="BO1537" s="8" t="s">
        <v>404</v>
      </c>
      <c r="BP1537" s="8"/>
      <c r="BQ1537" s="8" t="s">
        <v>1761</v>
      </c>
      <c r="BR1537" s="10"/>
      <c r="BS1537" s="8" t="s">
        <v>1849</v>
      </c>
      <c r="BT1537" s="8" t="s">
        <v>5569</v>
      </c>
      <c r="BU1537" s="8" t="s">
        <v>419</v>
      </c>
      <c r="BV1537" s="8" t="s">
        <v>1550</v>
      </c>
      <c r="BW1537" s="8"/>
      <c r="BX1537" s="8"/>
      <c r="BY1537" s="8"/>
      <c r="BZ1537" s="8"/>
      <c r="CA1537" s="8"/>
      <c r="CB1537" s="8"/>
      <c r="CC1537" s="8"/>
      <c r="CD1537" s="8"/>
      <c r="CE1537" s="8"/>
      <c r="CF1537" s="8"/>
      <c r="CG1537" s="8"/>
      <c r="CH1537" s="8"/>
      <c r="CI1537" s="8"/>
      <c r="CJ1537" s="8"/>
      <c r="CK1537" s="10"/>
      <c r="CL1537" s="8"/>
      <c r="CM1537" s="8"/>
      <c r="CN1537" s="8"/>
      <c r="CO1537" s="8"/>
      <c r="CP1537" s="8"/>
    </row>
    <row r="1538" spans="2:94">
      <c r="B1538" s="6">
        <v>1537</v>
      </c>
      <c r="C1538" s="7">
        <v>14</v>
      </c>
      <c r="D1538" s="8" t="s">
        <v>5570</v>
      </c>
      <c r="E1538" s="8" t="s">
        <v>396</v>
      </c>
      <c r="F1538" s="8" t="s">
        <v>439</v>
      </c>
      <c r="G1538" s="8"/>
      <c r="H1538" s="8" t="s">
        <v>862</v>
      </c>
      <c r="I1538" s="8"/>
      <c r="J1538" s="8" t="s">
        <v>2585</v>
      </c>
      <c r="K1538" s="8"/>
      <c r="L1538" s="8"/>
      <c r="M1538" s="8" t="s">
        <v>5571</v>
      </c>
      <c r="N1538" s="8" t="s">
        <v>440</v>
      </c>
      <c r="O1538" s="8"/>
      <c r="P1538" s="8"/>
      <c r="Q1538" s="8" t="s">
        <v>5572</v>
      </c>
      <c r="R1538" s="8" t="s">
        <v>491</v>
      </c>
      <c r="S1538" s="8" t="s">
        <v>5573</v>
      </c>
      <c r="T1538" s="8"/>
      <c r="U1538" s="8"/>
      <c r="V1538" s="8" t="s">
        <v>409</v>
      </c>
      <c r="W1538" s="8"/>
      <c r="X1538" s="10"/>
      <c r="Y1538" s="8"/>
      <c r="Z1538" s="8"/>
      <c r="AA1538" s="8"/>
      <c r="AB1538" s="8"/>
      <c r="AC1538" s="8"/>
      <c r="AD1538" s="8"/>
      <c r="AE1538" s="8" t="s">
        <v>4740</v>
      </c>
      <c r="AF1538" s="8"/>
      <c r="AG1538" s="8"/>
      <c r="AH1538" s="8" t="s">
        <v>393</v>
      </c>
      <c r="AI1538" s="8" t="s">
        <v>1512</v>
      </c>
      <c r="AJ1538" s="8"/>
      <c r="AK1538" s="8" t="s">
        <v>394</v>
      </c>
      <c r="AL1538" s="8" t="s">
        <v>395</v>
      </c>
      <c r="AM1538" s="8" t="s">
        <v>5574</v>
      </c>
      <c r="AN1538" s="8" t="s">
        <v>415</v>
      </c>
      <c r="AO1538" s="8"/>
      <c r="AP1538" s="8"/>
      <c r="AQ1538" s="8"/>
      <c r="AR1538" s="8"/>
      <c r="AS1538" s="8"/>
      <c r="AT1538" s="8"/>
      <c r="AU1538" s="8"/>
      <c r="AV1538" s="8"/>
      <c r="AW1538" s="8"/>
      <c r="AX1538" s="8"/>
      <c r="AY1538" s="8"/>
      <c r="AZ1538" s="8"/>
      <c r="BA1538" s="8"/>
      <c r="BB1538" s="8"/>
      <c r="BC1538" s="8"/>
      <c r="BD1538" s="8"/>
      <c r="BE1538" s="8"/>
      <c r="BF1538" s="8"/>
      <c r="BG1538" s="8"/>
      <c r="BH1538" s="8"/>
      <c r="BI1538" s="8" t="s">
        <v>5575</v>
      </c>
      <c r="BJ1538" s="8"/>
      <c r="BK1538" s="8"/>
      <c r="BL1538" s="8"/>
      <c r="BM1538" s="8"/>
      <c r="BN1538" s="8"/>
      <c r="BO1538" s="8"/>
      <c r="BP1538" s="8"/>
      <c r="BQ1538" s="8"/>
      <c r="BR1538" s="10"/>
      <c r="BS1538" s="8" t="s">
        <v>1849</v>
      </c>
      <c r="BT1538" s="8"/>
      <c r="BU1538" s="8"/>
      <c r="BV1538" s="8" t="s">
        <v>1550</v>
      </c>
      <c r="BW1538" s="8"/>
      <c r="BX1538" s="8"/>
      <c r="BY1538" s="8"/>
      <c r="BZ1538" s="8"/>
      <c r="CA1538" s="8"/>
      <c r="CB1538" s="8"/>
      <c r="CC1538" s="8"/>
      <c r="CD1538" s="8"/>
      <c r="CE1538" s="8"/>
      <c r="CF1538" s="8"/>
      <c r="CG1538" s="8"/>
      <c r="CH1538" s="8"/>
      <c r="CI1538" s="8"/>
      <c r="CJ1538" s="8"/>
      <c r="CK1538" s="10"/>
      <c r="CL1538" s="8"/>
      <c r="CM1538" s="8"/>
      <c r="CN1538" s="8"/>
      <c r="CO1538" s="8"/>
      <c r="CP1538" s="8"/>
    </row>
    <row r="1539" spans="2:94">
      <c r="B1539" s="6">
        <v>1538</v>
      </c>
      <c r="C1539" s="7">
        <v>14</v>
      </c>
      <c r="D1539" s="8" t="s">
        <v>2744</v>
      </c>
      <c r="E1539" s="8" t="s">
        <v>396</v>
      </c>
      <c r="F1539" s="8" t="s">
        <v>439</v>
      </c>
      <c r="G1539" s="8"/>
      <c r="H1539" s="8" t="s">
        <v>862</v>
      </c>
      <c r="I1539" s="8"/>
      <c r="J1539" s="8" t="s">
        <v>2585</v>
      </c>
      <c r="K1539" s="8"/>
      <c r="L1539" s="8"/>
      <c r="M1539" s="8" t="s">
        <v>5576</v>
      </c>
      <c r="N1539" s="8" t="s">
        <v>576</v>
      </c>
      <c r="O1539" s="8" t="s">
        <v>397</v>
      </c>
      <c r="P1539" s="8"/>
      <c r="Q1539" s="8" t="s">
        <v>2746</v>
      </c>
      <c r="R1539" s="8" t="s">
        <v>1664</v>
      </c>
      <c r="S1539" s="8" t="s">
        <v>2747</v>
      </c>
      <c r="T1539" s="8"/>
      <c r="U1539" s="8" t="s">
        <v>394</v>
      </c>
      <c r="V1539" s="8" t="s">
        <v>458</v>
      </c>
      <c r="W1539" s="8" t="s">
        <v>105</v>
      </c>
      <c r="X1539" s="10" t="s">
        <v>2179</v>
      </c>
      <c r="Y1539" s="8"/>
      <c r="Z1539" s="8"/>
      <c r="AA1539" s="8"/>
      <c r="AB1539" s="8"/>
      <c r="AC1539" s="8"/>
      <c r="AD1539" s="8"/>
      <c r="AE1539" s="8"/>
      <c r="AF1539" s="8" t="s">
        <v>403</v>
      </c>
      <c r="AG1539" s="8"/>
      <c r="AH1539" s="8" t="s">
        <v>400</v>
      </c>
      <c r="AI1539" s="8" t="s">
        <v>58</v>
      </c>
      <c r="AJ1539" s="8"/>
      <c r="AK1539" s="8" t="s">
        <v>394</v>
      </c>
      <c r="AL1539" s="8" t="s">
        <v>395</v>
      </c>
      <c r="AM1539" s="8" t="s">
        <v>2748</v>
      </c>
      <c r="AN1539" s="8" t="s">
        <v>415</v>
      </c>
      <c r="AO1539" s="8"/>
      <c r="AP1539" s="8"/>
      <c r="AQ1539" s="8"/>
      <c r="AR1539" s="8"/>
      <c r="AS1539" s="8"/>
      <c r="AT1539" s="8"/>
      <c r="AU1539" s="8"/>
      <c r="AV1539" s="8"/>
      <c r="AW1539" s="8" t="s">
        <v>402</v>
      </c>
      <c r="AX1539" s="8" t="s">
        <v>585</v>
      </c>
      <c r="AY1539" s="8" t="s">
        <v>105</v>
      </c>
      <c r="AZ1539" s="8" t="s">
        <v>987</v>
      </c>
      <c r="BA1539" s="8"/>
      <c r="BB1539" s="8"/>
      <c r="BC1539" s="8"/>
      <c r="BD1539" s="8"/>
      <c r="BE1539" s="8"/>
      <c r="BF1539" s="8"/>
      <c r="BG1539" s="8"/>
      <c r="BH1539" s="8"/>
      <c r="BI1539" s="8" t="s">
        <v>2749</v>
      </c>
      <c r="BJ1539" s="8"/>
      <c r="BK1539" s="8"/>
      <c r="BL1539" s="8" t="s">
        <v>587</v>
      </c>
      <c r="BM1539" s="8" t="s">
        <v>588</v>
      </c>
      <c r="BN1539" s="8" t="s">
        <v>589</v>
      </c>
      <c r="BO1539" s="8" t="s">
        <v>404</v>
      </c>
      <c r="BP1539" s="8"/>
      <c r="BQ1539" s="8" t="s">
        <v>590</v>
      </c>
      <c r="BR1539" s="10"/>
      <c r="BS1539" s="8"/>
      <c r="BT1539" s="8"/>
      <c r="BU1539" s="8" t="s">
        <v>419</v>
      </c>
      <c r="BV1539" s="8"/>
      <c r="BW1539" s="8"/>
      <c r="BX1539" s="8"/>
      <c r="BY1539" s="8"/>
      <c r="BZ1539" s="8"/>
      <c r="CA1539" s="8"/>
      <c r="CB1539" s="8"/>
      <c r="CC1539" s="8"/>
      <c r="CD1539" s="8"/>
      <c r="CE1539" s="8"/>
      <c r="CF1539" s="8"/>
      <c r="CG1539" s="8"/>
      <c r="CH1539" s="8"/>
      <c r="CI1539" s="8"/>
      <c r="CJ1539" s="8"/>
      <c r="CK1539" s="10"/>
      <c r="CL1539" s="8"/>
      <c r="CM1539" s="8"/>
      <c r="CN1539" s="8"/>
      <c r="CO1539" s="8"/>
      <c r="CP1539" s="8"/>
    </row>
    <row r="1540" spans="2:94">
      <c r="B1540" s="6">
        <v>1539</v>
      </c>
      <c r="C1540" s="7">
        <v>14</v>
      </c>
      <c r="D1540" s="8" t="s">
        <v>2744</v>
      </c>
      <c r="E1540" s="8" t="s">
        <v>396</v>
      </c>
      <c r="F1540" s="8" t="s">
        <v>439</v>
      </c>
      <c r="G1540" s="8"/>
      <c r="H1540" s="8" t="s">
        <v>862</v>
      </c>
      <c r="I1540" s="8"/>
      <c r="J1540" s="8" t="s">
        <v>2585</v>
      </c>
      <c r="K1540" s="8"/>
      <c r="L1540" s="8"/>
      <c r="M1540" s="8" t="s">
        <v>5577</v>
      </c>
      <c r="N1540" s="8" t="s">
        <v>576</v>
      </c>
      <c r="O1540" s="8" t="s">
        <v>397</v>
      </c>
      <c r="P1540" s="8"/>
      <c r="Q1540" s="8" t="s">
        <v>2746</v>
      </c>
      <c r="R1540" s="8" t="s">
        <v>1664</v>
      </c>
      <c r="S1540" s="8" t="s">
        <v>2747</v>
      </c>
      <c r="T1540" s="8"/>
      <c r="U1540" s="8" t="s">
        <v>394</v>
      </c>
      <c r="V1540" s="8" t="s">
        <v>458</v>
      </c>
      <c r="W1540" s="8" t="s">
        <v>105</v>
      </c>
      <c r="X1540" s="10" t="s">
        <v>2179</v>
      </c>
      <c r="Y1540" s="8"/>
      <c r="Z1540" s="8"/>
      <c r="AA1540" s="8"/>
      <c r="AB1540" s="8"/>
      <c r="AC1540" s="8"/>
      <c r="AD1540" s="8"/>
      <c r="AE1540" s="8"/>
      <c r="AF1540" s="8" t="s">
        <v>403</v>
      </c>
      <c r="AG1540" s="8"/>
      <c r="AH1540" s="8" t="s">
        <v>400</v>
      </c>
      <c r="AI1540" s="8" t="s">
        <v>58</v>
      </c>
      <c r="AJ1540" s="8"/>
      <c r="AK1540" s="8" t="s">
        <v>394</v>
      </c>
      <c r="AL1540" s="8" t="s">
        <v>395</v>
      </c>
      <c r="AM1540" s="8" t="s">
        <v>2748</v>
      </c>
      <c r="AN1540" s="8" t="s">
        <v>415</v>
      </c>
      <c r="AO1540" s="8"/>
      <c r="AP1540" s="8"/>
      <c r="AQ1540" s="8"/>
      <c r="AR1540" s="8"/>
      <c r="AS1540" s="8"/>
      <c r="AT1540" s="8"/>
      <c r="AU1540" s="8"/>
      <c r="AV1540" s="8"/>
      <c r="AW1540" s="8" t="s">
        <v>402</v>
      </c>
      <c r="AX1540" s="8" t="s">
        <v>585</v>
      </c>
      <c r="AY1540" s="8" t="s">
        <v>105</v>
      </c>
      <c r="AZ1540" s="8" t="s">
        <v>987</v>
      </c>
      <c r="BA1540" s="8"/>
      <c r="BB1540" s="8"/>
      <c r="BC1540" s="8"/>
      <c r="BD1540" s="8"/>
      <c r="BE1540" s="8"/>
      <c r="BF1540" s="8"/>
      <c r="BG1540" s="8"/>
      <c r="BH1540" s="8"/>
      <c r="BI1540" s="8" t="s">
        <v>2749</v>
      </c>
      <c r="BJ1540" s="8"/>
      <c r="BK1540" s="8"/>
      <c r="BL1540" s="8" t="s">
        <v>587</v>
      </c>
      <c r="BM1540" s="8" t="s">
        <v>588</v>
      </c>
      <c r="BN1540" s="8" t="s">
        <v>589</v>
      </c>
      <c r="BO1540" s="8" t="s">
        <v>404</v>
      </c>
      <c r="BP1540" s="8"/>
      <c r="BQ1540" s="8" t="s">
        <v>590</v>
      </c>
      <c r="BR1540" s="10"/>
      <c r="BS1540" s="8"/>
      <c r="BT1540" s="8"/>
      <c r="BU1540" s="8" t="s">
        <v>419</v>
      </c>
      <c r="BV1540" s="8"/>
      <c r="BW1540" s="8"/>
      <c r="BX1540" s="8"/>
      <c r="BY1540" s="8"/>
      <c r="BZ1540" s="8"/>
      <c r="CA1540" s="8"/>
      <c r="CB1540" s="8"/>
      <c r="CC1540" s="8"/>
      <c r="CD1540" s="8"/>
      <c r="CE1540" s="8"/>
      <c r="CF1540" s="8"/>
      <c r="CG1540" s="8"/>
      <c r="CH1540" s="8"/>
      <c r="CI1540" s="8"/>
      <c r="CJ1540" s="8"/>
      <c r="CK1540" s="10"/>
      <c r="CL1540" s="8"/>
      <c r="CM1540" s="8"/>
      <c r="CN1540" s="8"/>
      <c r="CO1540" s="8"/>
      <c r="CP1540" s="8"/>
    </row>
    <row r="1541" spans="2:94">
      <c r="B1541" s="6">
        <v>1540</v>
      </c>
      <c r="C1541" s="7">
        <v>14</v>
      </c>
      <c r="D1541" s="8" t="s">
        <v>5578</v>
      </c>
      <c r="E1541" s="8" t="s">
        <v>396</v>
      </c>
      <c r="F1541" s="8" t="s">
        <v>439</v>
      </c>
      <c r="G1541" s="8"/>
      <c r="H1541" s="8" t="s">
        <v>862</v>
      </c>
      <c r="I1541" s="8"/>
      <c r="J1541" s="8" t="s">
        <v>2585</v>
      </c>
      <c r="K1541" s="8"/>
      <c r="L1541" s="8"/>
      <c r="M1541" s="8" t="s">
        <v>5579</v>
      </c>
      <c r="N1541" s="8" t="s">
        <v>390</v>
      </c>
      <c r="O1541" s="8" t="s">
        <v>397</v>
      </c>
      <c r="P1541" s="8"/>
      <c r="Q1541" s="8" t="s">
        <v>5580</v>
      </c>
      <c r="R1541" s="8" t="s">
        <v>1041</v>
      </c>
      <c r="S1541" s="8" t="s">
        <v>5581</v>
      </c>
      <c r="T1541" s="8"/>
      <c r="U1541" s="8"/>
      <c r="V1541" s="8" t="s">
        <v>467</v>
      </c>
      <c r="W1541" s="8" t="s">
        <v>105</v>
      </c>
      <c r="X1541" s="10" t="s">
        <v>5582</v>
      </c>
      <c r="Y1541" s="8"/>
      <c r="Z1541" s="8"/>
      <c r="AA1541" s="8"/>
      <c r="AB1541" s="8"/>
      <c r="AC1541" s="8"/>
      <c r="AD1541" s="8"/>
      <c r="AE1541" s="8" t="s">
        <v>1545</v>
      </c>
      <c r="AF1541" s="8"/>
      <c r="AG1541" s="8"/>
      <c r="AH1541" s="8" t="s">
        <v>393</v>
      </c>
      <c r="AI1541" s="8" t="s">
        <v>1512</v>
      </c>
      <c r="AJ1541" s="8"/>
      <c r="AK1541" s="8" t="s">
        <v>394</v>
      </c>
      <c r="AL1541" s="8" t="s">
        <v>395</v>
      </c>
      <c r="AM1541" s="8" t="s">
        <v>5583</v>
      </c>
      <c r="AN1541" s="8" t="s">
        <v>415</v>
      </c>
      <c r="AO1541" s="8"/>
      <c r="AP1541" s="8"/>
      <c r="AQ1541" s="8"/>
      <c r="AR1541" s="8"/>
      <c r="AS1541" s="8"/>
      <c r="AT1541" s="8"/>
      <c r="AU1541" s="8"/>
      <c r="AV1541" s="8"/>
      <c r="AW1541" s="8" t="s">
        <v>452</v>
      </c>
      <c r="AX1541" s="8"/>
      <c r="AY1541" s="8" t="s">
        <v>105</v>
      </c>
      <c r="AZ1541" s="8"/>
      <c r="BA1541" s="8"/>
      <c r="BB1541" s="8"/>
      <c r="BC1541" s="8"/>
      <c r="BD1541" s="8"/>
      <c r="BE1541" s="8"/>
      <c r="BF1541" s="8"/>
      <c r="BG1541" s="8"/>
      <c r="BH1541" s="8"/>
      <c r="BI1541" s="8" t="s">
        <v>5584</v>
      </c>
      <c r="BJ1541" s="8"/>
      <c r="BK1541" s="8"/>
      <c r="BL1541" s="8"/>
      <c r="BM1541" s="8"/>
      <c r="BN1541" s="8"/>
      <c r="BO1541" s="8" t="s">
        <v>674</v>
      </c>
      <c r="BP1541" s="8"/>
      <c r="BQ1541" s="8"/>
      <c r="BR1541" s="10"/>
      <c r="BS1541" s="8" t="s">
        <v>5563</v>
      </c>
      <c r="BT1541" s="8" t="s">
        <v>5585</v>
      </c>
      <c r="BU1541" s="8" t="s">
        <v>419</v>
      </c>
      <c r="BV1541" s="8" t="s">
        <v>1550</v>
      </c>
      <c r="BW1541" s="8"/>
      <c r="BX1541" s="8"/>
      <c r="BY1541" s="8"/>
      <c r="BZ1541" s="8"/>
      <c r="CA1541" s="8"/>
      <c r="CB1541" s="8"/>
      <c r="CC1541" s="8"/>
      <c r="CD1541" s="8"/>
      <c r="CE1541" s="8"/>
      <c r="CF1541" s="8"/>
      <c r="CG1541" s="8"/>
      <c r="CH1541" s="8"/>
      <c r="CI1541" s="8"/>
      <c r="CJ1541" s="8"/>
      <c r="CK1541" s="10"/>
      <c r="CL1541" s="8"/>
      <c r="CM1541" s="8"/>
      <c r="CN1541" s="8"/>
      <c r="CO1541" s="8"/>
      <c r="CP1541" s="8"/>
    </row>
    <row r="1542" spans="2:94">
      <c r="B1542" s="6">
        <v>1541</v>
      </c>
      <c r="C1542" s="7">
        <v>13</v>
      </c>
      <c r="D1542" s="8" t="s">
        <v>5586</v>
      </c>
      <c r="E1542" s="8" t="s">
        <v>396</v>
      </c>
      <c r="F1542" s="8" t="s">
        <v>439</v>
      </c>
      <c r="G1542" s="8"/>
      <c r="H1542" s="8" t="s">
        <v>862</v>
      </c>
      <c r="I1542" s="8"/>
      <c r="J1542" s="8" t="s">
        <v>2585</v>
      </c>
      <c r="K1542" s="8"/>
      <c r="L1542" s="8"/>
      <c r="M1542" s="8" t="s">
        <v>5587</v>
      </c>
      <c r="N1542" s="8" t="s">
        <v>440</v>
      </c>
      <c r="O1542" s="8"/>
      <c r="P1542" s="8"/>
      <c r="Q1542" s="8" t="s">
        <v>5588</v>
      </c>
      <c r="R1542" s="8" t="s">
        <v>491</v>
      </c>
      <c r="S1542" s="8" t="s">
        <v>5589</v>
      </c>
      <c r="T1542" s="8"/>
      <c r="U1542" s="8"/>
      <c r="V1542" s="8" t="s">
        <v>1367</v>
      </c>
      <c r="W1542" s="8"/>
      <c r="X1542" s="10"/>
      <c r="Y1542" s="8"/>
      <c r="Z1542" s="8"/>
      <c r="AA1542" s="8"/>
      <c r="AB1542" s="8"/>
      <c r="AC1542" s="8"/>
      <c r="AD1542" s="8"/>
      <c r="AE1542" s="8" t="s">
        <v>4740</v>
      </c>
      <c r="AF1542" s="8"/>
      <c r="AG1542" s="8"/>
      <c r="AH1542" s="8" t="s">
        <v>393</v>
      </c>
      <c r="AI1542" s="8" t="s">
        <v>1512</v>
      </c>
      <c r="AJ1542" s="8"/>
      <c r="AK1542" s="8" t="s">
        <v>394</v>
      </c>
      <c r="AL1542" s="8" t="s">
        <v>395</v>
      </c>
      <c r="AM1542" s="8" t="s">
        <v>5590</v>
      </c>
      <c r="AN1542" s="8" t="s">
        <v>415</v>
      </c>
      <c r="AO1542" s="8"/>
      <c r="AP1542" s="8"/>
      <c r="AQ1542" s="8"/>
      <c r="AR1542" s="8"/>
      <c r="AS1542" s="8"/>
      <c r="AT1542" s="8"/>
      <c r="AU1542" s="8"/>
      <c r="AV1542" s="8"/>
      <c r="AW1542" s="8"/>
      <c r="AX1542" s="8"/>
      <c r="AY1542" s="8"/>
      <c r="AZ1542" s="8"/>
      <c r="BA1542" s="8"/>
      <c r="BB1542" s="8"/>
      <c r="BC1542" s="8"/>
      <c r="BD1542" s="8"/>
      <c r="BE1542" s="8"/>
      <c r="BF1542" s="8"/>
      <c r="BG1542" s="8"/>
      <c r="BH1542" s="8"/>
      <c r="BI1542" s="8" t="s">
        <v>5591</v>
      </c>
      <c r="BJ1542" s="8"/>
      <c r="BK1542" s="8"/>
      <c r="BL1542" s="8"/>
      <c r="BM1542" s="8"/>
      <c r="BN1542" s="8"/>
      <c r="BO1542" s="8"/>
      <c r="BP1542" s="8"/>
      <c r="BQ1542" s="8"/>
      <c r="BR1542" s="10"/>
      <c r="BS1542" s="8" t="s">
        <v>1849</v>
      </c>
      <c r="BT1542" s="8"/>
      <c r="BU1542" s="8"/>
      <c r="BV1542" s="8" t="s">
        <v>1550</v>
      </c>
      <c r="BW1542" s="8"/>
      <c r="BX1542" s="8"/>
      <c r="BY1542" s="8"/>
      <c r="BZ1542" s="8"/>
      <c r="CA1542" s="8"/>
      <c r="CB1542" s="8"/>
      <c r="CC1542" s="8"/>
      <c r="CD1542" s="8"/>
      <c r="CE1542" s="8"/>
      <c r="CF1542" s="8"/>
      <c r="CG1542" s="8"/>
      <c r="CH1542" s="8"/>
      <c r="CI1542" s="8"/>
      <c r="CJ1542" s="8"/>
      <c r="CK1542" s="10"/>
      <c r="CL1542" s="8"/>
      <c r="CM1542" s="8"/>
      <c r="CN1542" s="8"/>
      <c r="CO1542" s="8"/>
      <c r="CP1542" s="8"/>
    </row>
    <row r="1543" spans="2:94">
      <c r="B1543" s="6">
        <v>1542</v>
      </c>
      <c r="C1543" s="7">
        <v>12</v>
      </c>
      <c r="D1543" s="8" t="s">
        <v>5592</v>
      </c>
      <c r="E1543" s="8" t="s">
        <v>396</v>
      </c>
      <c r="F1543" s="8" t="s">
        <v>439</v>
      </c>
      <c r="G1543" s="8"/>
      <c r="H1543" s="8" t="s">
        <v>862</v>
      </c>
      <c r="I1543" s="8"/>
      <c r="J1543" s="8" t="s">
        <v>2585</v>
      </c>
      <c r="K1543" s="8"/>
      <c r="L1543" s="8"/>
      <c r="M1543" s="8" t="s">
        <v>5593</v>
      </c>
      <c r="N1543" s="8" t="s">
        <v>440</v>
      </c>
      <c r="O1543" s="8" t="s">
        <v>397</v>
      </c>
      <c r="P1543" s="8"/>
      <c r="Q1543" s="8" t="s">
        <v>5594</v>
      </c>
      <c r="R1543" s="8" t="s">
        <v>615</v>
      </c>
      <c r="S1543" s="8" t="s">
        <v>5595</v>
      </c>
      <c r="T1543" s="8"/>
      <c r="U1543" s="8"/>
      <c r="V1543" s="8" t="s">
        <v>1027</v>
      </c>
      <c r="W1543" s="8"/>
      <c r="X1543" s="10"/>
      <c r="Y1543" s="8"/>
      <c r="Z1543" s="8"/>
      <c r="AA1543" s="8"/>
      <c r="AB1543" s="8"/>
      <c r="AC1543" s="8"/>
      <c r="AD1543" s="8"/>
      <c r="AE1543" s="8"/>
      <c r="AF1543" s="8"/>
      <c r="AG1543" s="8"/>
      <c r="AH1543" s="8" t="s">
        <v>393</v>
      </c>
      <c r="AI1543" s="8" t="s">
        <v>1512</v>
      </c>
      <c r="AJ1543" s="8"/>
      <c r="AK1543" s="8" t="s">
        <v>394</v>
      </c>
      <c r="AL1543" s="8" t="s">
        <v>395</v>
      </c>
      <c r="AM1543" s="8" t="s">
        <v>444</v>
      </c>
      <c r="AN1543" s="8" t="s">
        <v>445</v>
      </c>
      <c r="AO1543" s="8"/>
      <c r="AP1543" s="8"/>
      <c r="AQ1543" s="8"/>
      <c r="AR1543" s="8"/>
      <c r="AS1543" s="8"/>
      <c r="AT1543" s="8"/>
      <c r="AU1543" s="8"/>
      <c r="AV1543" s="8"/>
      <c r="AW1543" s="8" t="s">
        <v>452</v>
      </c>
      <c r="AX1543" s="8"/>
      <c r="AY1543" s="8"/>
      <c r="AZ1543" s="8"/>
      <c r="BA1543" s="8"/>
      <c r="BB1543" s="8"/>
      <c r="BC1543" s="8"/>
      <c r="BD1543" s="8"/>
      <c r="BE1543" s="8"/>
      <c r="BF1543" s="8"/>
      <c r="BG1543" s="8"/>
      <c r="BH1543" s="8"/>
      <c r="BI1543" s="8"/>
      <c r="BJ1543" s="8"/>
      <c r="BK1543" s="8"/>
      <c r="BL1543" s="8"/>
      <c r="BM1543" s="8"/>
      <c r="BN1543" s="8"/>
      <c r="BO1543" s="8"/>
      <c r="BP1543" s="8"/>
      <c r="BQ1543" s="8" t="s">
        <v>5595</v>
      </c>
      <c r="BR1543" s="10"/>
      <c r="BS1543" s="8"/>
      <c r="BT1543" s="8"/>
      <c r="BU1543" s="8"/>
      <c r="BV1543" s="8"/>
      <c r="BW1543" s="8"/>
      <c r="BX1543" s="8"/>
      <c r="BY1543" s="8"/>
      <c r="BZ1543" s="8"/>
      <c r="CA1543" s="8"/>
      <c r="CB1543" s="8"/>
      <c r="CC1543" s="8"/>
      <c r="CD1543" s="8"/>
      <c r="CE1543" s="8"/>
      <c r="CF1543" s="8"/>
      <c r="CG1543" s="8"/>
      <c r="CH1543" s="8"/>
      <c r="CI1543" s="8"/>
      <c r="CJ1543" s="8"/>
      <c r="CK1543" s="10"/>
      <c r="CL1543" s="8"/>
      <c r="CM1543" s="8"/>
      <c r="CN1543" s="8"/>
      <c r="CO1543" s="8"/>
      <c r="CP1543" s="8"/>
    </row>
    <row r="1544" spans="2:94">
      <c r="B1544" s="6">
        <v>1543</v>
      </c>
      <c r="C1544" s="7">
        <v>13</v>
      </c>
      <c r="D1544" s="8" t="s">
        <v>5596</v>
      </c>
      <c r="E1544" s="8"/>
      <c r="F1544" s="8" t="s">
        <v>439</v>
      </c>
      <c r="G1544" s="8"/>
      <c r="H1544" s="8" t="s">
        <v>862</v>
      </c>
      <c r="I1544" s="8"/>
      <c r="J1544" s="8" t="s">
        <v>2585</v>
      </c>
      <c r="K1544" s="8"/>
      <c r="L1544" s="8"/>
      <c r="M1544" s="8" t="s">
        <v>5597</v>
      </c>
      <c r="N1544" s="8" t="s">
        <v>390</v>
      </c>
      <c r="O1544" s="8" t="s">
        <v>397</v>
      </c>
      <c r="P1544" s="8"/>
      <c r="Q1544" s="8" t="s">
        <v>5598</v>
      </c>
      <c r="R1544" s="8" t="s">
        <v>391</v>
      </c>
      <c r="S1544" s="8" t="s">
        <v>5599</v>
      </c>
      <c r="T1544" s="8"/>
      <c r="U1544" s="8"/>
      <c r="V1544" s="8" t="s">
        <v>1183</v>
      </c>
      <c r="W1544" s="8" t="s">
        <v>1648</v>
      </c>
      <c r="X1544" s="10" t="s">
        <v>1649</v>
      </c>
      <c r="Y1544" s="8"/>
      <c r="Z1544" s="8"/>
      <c r="AA1544" s="8"/>
      <c r="AB1544" s="8"/>
      <c r="AC1544" s="8"/>
      <c r="AD1544" s="8"/>
      <c r="AE1544" s="8"/>
      <c r="AF1544" s="8"/>
      <c r="AG1544" s="8"/>
      <c r="AH1544" s="8" t="s">
        <v>393</v>
      </c>
      <c r="AI1544" s="8" t="s">
        <v>1512</v>
      </c>
      <c r="AJ1544" s="8"/>
      <c r="AK1544" s="8" t="s">
        <v>394</v>
      </c>
      <c r="AL1544" s="8" t="s">
        <v>395</v>
      </c>
      <c r="AM1544" s="8" t="s">
        <v>444</v>
      </c>
      <c r="AN1544" s="8" t="s">
        <v>445</v>
      </c>
      <c r="AO1544" s="8"/>
      <c r="AP1544" s="8"/>
      <c r="AQ1544" s="8"/>
      <c r="AR1544" s="8"/>
      <c r="AS1544" s="8"/>
      <c r="AT1544" s="8"/>
      <c r="AU1544" s="8"/>
      <c r="AV1544" s="8"/>
      <c r="AW1544" s="8" t="s">
        <v>452</v>
      </c>
      <c r="AX1544" s="8"/>
      <c r="AY1544" s="8" t="s">
        <v>1648</v>
      </c>
      <c r="AZ1544" s="8"/>
      <c r="BA1544" s="8"/>
      <c r="BB1544" s="8"/>
      <c r="BC1544" s="8"/>
      <c r="BD1544" s="8"/>
      <c r="BE1544" s="8"/>
      <c r="BF1544" s="8"/>
      <c r="BG1544" s="8"/>
      <c r="BH1544" s="8"/>
      <c r="BI1544" s="8"/>
      <c r="BJ1544" s="8"/>
      <c r="BK1544" s="8"/>
      <c r="BL1544" s="8"/>
      <c r="BM1544" s="8"/>
      <c r="BN1544" s="8"/>
      <c r="BO1544" s="8" t="s">
        <v>1532</v>
      </c>
      <c r="BP1544" s="8"/>
      <c r="BQ1544" s="8"/>
      <c r="BR1544" s="10"/>
      <c r="BS1544" s="8"/>
      <c r="BT1544" s="8"/>
      <c r="BU1544" s="8" t="s">
        <v>419</v>
      </c>
      <c r="BV1544" s="8"/>
      <c r="BW1544" s="8"/>
      <c r="BX1544" s="8"/>
      <c r="BY1544" s="8"/>
      <c r="BZ1544" s="8"/>
      <c r="CA1544" s="8"/>
      <c r="CB1544" s="8"/>
      <c r="CC1544" s="8"/>
      <c r="CD1544" s="8"/>
      <c r="CE1544" s="8"/>
      <c r="CF1544" s="8"/>
      <c r="CG1544" s="8"/>
      <c r="CH1544" s="8"/>
      <c r="CI1544" s="8"/>
      <c r="CJ1544" s="8"/>
      <c r="CK1544" s="10"/>
      <c r="CL1544" s="8"/>
      <c r="CM1544" s="8"/>
      <c r="CN1544" s="8"/>
      <c r="CO1544" s="8"/>
      <c r="CP1544" s="8"/>
    </row>
    <row r="1545" spans="2:94">
      <c r="B1545" s="6">
        <v>1544</v>
      </c>
      <c r="C1545" s="7">
        <v>14</v>
      </c>
      <c r="D1545" s="8" t="s">
        <v>5600</v>
      </c>
      <c r="E1545" s="8" t="s">
        <v>396</v>
      </c>
      <c r="F1545" s="8" t="s">
        <v>439</v>
      </c>
      <c r="G1545" s="8"/>
      <c r="H1545" s="8" t="s">
        <v>862</v>
      </c>
      <c r="I1545" s="8"/>
      <c r="J1545" s="8" t="s">
        <v>2585</v>
      </c>
      <c r="K1545" s="8"/>
      <c r="L1545" s="8"/>
      <c r="M1545" s="8" t="s">
        <v>5601</v>
      </c>
      <c r="N1545" s="8" t="s">
        <v>390</v>
      </c>
      <c r="O1545" s="8" t="s">
        <v>397</v>
      </c>
      <c r="P1545" s="8"/>
      <c r="Q1545" s="8" t="s">
        <v>5602</v>
      </c>
      <c r="R1545" s="8" t="s">
        <v>615</v>
      </c>
      <c r="S1545" s="8" t="s">
        <v>5603</v>
      </c>
      <c r="T1545" s="8"/>
      <c r="U1545" s="8"/>
      <c r="V1545" s="8" t="s">
        <v>1183</v>
      </c>
      <c r="W1545" s="8" t="s">
        <v>105</v>
      </c>
      <c r="X1545" s="10" t="s">
        <v>1654</v>
      </c>
      <c r="Y1545" s="8"/>
      <c r="Z1545" s="8"/>
      <c r="AA1545" s="8"/>
      <c r="AB1545" s="8"/>
      <c r="AC1545" s="8"/>
      <c r="AD1545" s="8"/>
      <c r="AE1545" s="8" t="s">
        <v>1545</v>
      </c>
      <c r="AF1545" s="8"/>
      <c r="AG1545" s="8"/>
      <c r="AH1545" s="8" t="s">
        <v>393</v>
      </c>
      <c r="AI1545" s="8" t="s">
        <v>1512</v>
      </c>
      <c r="AJ1545" s="8"/>
      <c r="AK1545" s="8" t="s">
        <v>394</v>
      </c>
      <c r="AL1545" s="8" t="s">
        <v>395</v>
      </c>
      <c r="AM1545" s="8" t="s">
        <v>5604</v>
      </c>
      <c r="AN1545" s="8" t="s">
        <v>415</v>
      </c>
      <c r="AO1545" s="8"/>
      <c r="AP1545" s="8"/>
      <c r="AQ1545" s="8"/>
      <c r="AR1545" s="8"/>
      <c r="AS1545" s="8"/>
      <c r="AT1545" s="8"/>
      <c r="AU1545" s="8"/>
      <c r="AV1545" s="8"/>
      <c r="AW1545" s="8" t="s">
        <v>452</v>
      </c>
      <c r="AX1545" s="8"/>
      <c r="AY1545" s="8" t="s">
        <v>105</v>
      </c>
      <c r="AZ1545" s="8"/>
      <c r="BA1545" s="8"/>
      <c r="BB1545" s="8"/>
      <c r="BC1545" s="8"/>
      <c r="BD1545" s="8"/>
      <c r="BE1545" s="8"/>
      <c r="BF1545" s="8"/>
      <c r="BG1545" s="8"/>
      <c r="BH1545" s="8"/>
      <c r="BI1545" s="8" t="s">
        <v>5605</v>
      </c>
      <c r="BJ1545" s="8"/>
      <c r="BK1545" s="8"/>
      <c r="BL1545" s="8"/>
      <c r="BM1545" s="8"/>
      <c r="BN1545" s="8"/>
      <c r="BO1545" s="8" t="s">
        <v>404</v>
      </c>
      <c r="BP1545" s="8"/>
      <c r="BQ1545" s="8" t="s">
        <v>1761</v>
      </c>
      <c r="BR1545" s="10"/>
      <c r="BS1545" s="8" t="s">
        <v>1829</v>
      </c>
      <c r="BT1545" s="8"/>
      <c r="BU1545" s="8" t="s">
        <v>419</v>
      </c>
      <c r="BV1545" s="8" t="s">
        <v>1550</v>
      </c>
      <c r="BW1545" s="8"/>
      <c r="BX1545" s="8"/>
      <c r="BY1545" s="8"/>
      <c r="BZ1545" s="8"/>
      <c r="CA1545" s="8"/>
      <c r="CB1545" s="8"/>
      <c r="CC1545" s="8"/>
      <c r="CD1545" s="8"/>
      <c r="CE1545" s="8"/>
      <c r="CF1545" s="8"/>
      <c r="CG1545" s="8"/>
      <c r="CH1545" s="8"/>
      <c r="CI1545" s="8"/>
      <c r="CJ1545" s="8"/>
      <c r="CK1545" s="10"/>
      <c r="CL1545" s="8"/>
      <c r="CM1545" s="8"/>
      <c r="CN1545" s="8"/>
      <c r="CO1545" s="8"/>
      <c r="CP1545" s="8"/>
    </row>
    <row r="1546" spans="2:94">
      <c r="B1546" s="6">
        <v>1545</v>
      </c>
      <c r="C1546" s="7">
        <v>14</v>
      </c>
      <c r="D1546" s="8" t="s">
        <v>5606</v>
      </c>
      <c r="E1546" s="8" t="s">
        <v>396</v>
      </c>
      <c r="F1546" s="8" t="s">
        <v>439</v>
      </c>
      <c r="G1546" s="8"/>
      <c r="H1546" s="8" t="s">
        <v>862</v>
      </c>
      <c r="I1546" s="8"/>
      <c r="J1546" s="8" t="s">
        <v>2585</v>
      </c>
      <c r="K1546" s="8"/>
      <c r="L1546" s="8"/>
      <c r="M1546" s="8" t="s">
        <v>5607</v>
      </c>
      <c r="N1546" s="8" t="s">
        <v>390</v>
      </c>
      <c r="O1546" s="8" t="s">
        <v>397</v>
      </c>
      <c r="P1546" s="8"/>
      <c r="Q1546" s="8" t="s">
        <v>5608</v>
      </c>
      <c r="R1546" s="8" t="s">
        <v>391</v>
      </c>
      <c r="S1546" s="8" t="s">
        <v>5609</v>
      </c>
      <c r="T1546" s="8"/>
      <c r="U1546" s="8"/>
      <c r="V1546" s="8" t="s">
        <v>1027</v>
      </c>
      <c r="W1546" s="8" t="s">
        <v>1648</v>
      </c>
      <c r="X1546" s="10" t="s">
        <v>1649</v>
      </c>
      <c r="Y1546" s="8"/>
      <c r="Z1546" s="8"/>
      <c r="AA1546" s="8"/>
      <c r="AB1546" s="8" t="s">
        <v>1798</v>
      </c>
      <c r="AC1546" s="8"/>
      <c r="AD1546" s="8"/>
      <c r="AE1546" s="8"/>
      <c r="AF1546" s="8"/>
      <c r="AG1546" s="8"/>
      <c r="AH1546" s="8" t="s">
        <v>393</v>
      </c>
      <c r="AI1546" s="8" t="s">
        <v>59</v>
      </c>
      <c r="AJ1546" s="8"/>
      <c r="AK1546" s="8" t="s">
        <v>394</v>
      </c>
      <c r="AL1546" s="8" t="s">
        <v>395</v>
      </c>
      <c r="AM1546" s="8" t="s">
        <v>905</v>
      </c>
      <c r="AN1546" s="8" t="s">
        <v>415</v>
      </c>
      <c r="AO1546" s="8"/>
      <c r="AP1546" s="8"/>
      <c r="AQ1546" s="8"/>
      <c r="AR1546" s="8"/>
      <c r="AS1546" s="8"/>
      <c r="AT1546" s="8"/>
      <c r="AU1546" s="8"/>
      <c r="AV1546" s="8"/>
      <c r="AW1546" s="8" t="s">
        <v>452</v>
      </c>
      <c r="AX1546" s="8"/>
      <c r="AY1546" s="8" t="s">
        <v>1648</v>
      </c>
      <c r="AZ1546" s="8"/>
      <c r="BA1546" s="8"/>
      <c r="BB1546" s="8"/>
      <c r="BC1546" s="8"/>
      <c r="BD1546" s="8"/>
      <c r="BE1546" s="8"/>
      <c r="BF1546" s="8"/>
      <c r="BG1546" s="8"/>
      <c r="BH1546" s="8"/>
      <c r="BI1546" s="8" t="s">
        <v>5610</v>
      </c>
      <c r="BJ1546" s="8"/>
      <c r="BK1546" s="8"/>
      <c r="BL1546" s="8"/>
      <c r="BM1546" s="8"/>
      <c r="BN1546" s="8"/>
      <c r="BO1546" s="8" t="s">
        <v>1532</v>
      </c>
      <c r="BP1546" s="8"/>
      <c r="BQ1546" s="8"/>
      <c r="BR1546" s="10"/>
      <c r="BS1546" s="8"/>
      <c r="BT1546" s="8"/>
      <c r="BU1546" s="8" t="s">
        <v>419</v>
      </c>
      <c r="BV1546" s="8"/>
      <c r="BW1546" s="8"/>
      <c r="BX1546" s="8"/>
      <c r="BY1546" s="8"/>
      <c r="BZ1546" s="8"/>
      <c r="CA1546" s="8"/>
      <c r="CB1546" s="8"/>
      <c r="CC1546" s="8"/>
      <c r="CD1546" s="8"/>
      <c r="CE1546" s="8"/>
      <c r="CF1546" s="8"/>
      <c r="CG1546" s="8"/>
      <c r="CH1546" s="8"/>
      <c r="CI1546" s="8"/>
      <c r="CJ1546" s="8"/>
      <c r="CK1546" s="10"/>
      <c r="CL1546" s="8"/>
      <c r="CM1546" s="8"/>
      <c r="CN1546" s="8"/>
      <c r="CO1546" s="8"/>
      <c r="CP1546" s="8"/>
    </row>
    <row r="1547" spans="2:94">
      <c r="B1547" s="6">
        <v>1546</v>
      </c>
      <c r="C1547" s="7">
        <v>14</v>
      </c>
      <c r="D1547" s="8" t="s">
        <v>5611</v>
      </c>
      <c r="E1547" s="8" t="s">
        <v>396</v>
      </c>
      <c r="F1547" s="8" t="s">
        <v>439</v>
      </c>
      <c r="G1547" s="8"/>
      <c r="H1547" s="8" t="s">
        <v>862</v>
      </c>
      <c r="I1547" s="8"/>
      <c r="J1547" s="8" t="s">
        <v>2585</v>
      </c>
      <c r="K1547" s="8"/>
      <c r="L1547" s="8"/>
      <c r="M1547" s="8" t="s">
        <v>5612</v>
      </c>
      <c r="N1547" s="8" t="s">
        <v>390</v>
      </c>
      <c r="O1547" s="8" t="s">
        <v>1793</v>
      </c>
      <c r="P1547" s="8"/>
      <c r="Q1547" s="8" t="s">
        <v>5613</v>
      </c>
      <c r="R1547" s="8" t="s">
        <v>491</v>
      </c>
      <c r="S1547" s="8" t="s">
        <v>5614</v>
      </c>
      <c r="T1547" s="8"/>
      <c r="U1547" s="8"/>
      <c r="V1547" s="8" t="s">
        <v>1367</v>
      </c>
      <c r="W1547" s="8" t="s">
        <v>105</v>
      </c>
      <c r="X1547" s="10" t="s">
        <v>5615</v>
      </c>
      <c r="Y1547" s="8"/>
      <c r="Z1547" s="8"/>
      <c r="AA1547" s="8"/>
      <c r="AB1547" s="8"/>
      <c r="AC1547" s="8"/>
      <c r="AD1547" s="8"/>
      <c r="AE1547" s="8" t="s">
        <v>1667</v>
      </c>
      <c r="AF1547" s="8"/>
      <c r="AG1547" s="8"/>
      <c r="AH1547" s="8" t="s">
        <v>400</v>
      </c>
      <c r="AI1547" s="8" t="s">
        <v>58</v>
      </c>
      <c r="AJ1547" s="8"/>
      <c r="AK1547" s="8" t="s">
        <v>394</v>
      </c>
      <c r="AL1547" s="8" t="s">
        <v>395</v>
      </c>
      <c r="AM1547" s="8" t="s">
        <v>5616</v>
      </c>
      <c r="AN1547" s="8" t="s">
        <v>415</v>
      </c>
      <c r="AO1547" s="8"/>
      <c r="AP1547" s="8"/>
      <c r="AQ1547" s="8"/>
      <c r="AR1547" s="8"/>
      <c r="AS1547" s="8"/>
      <c r="AT1547" s="8"/>
      <c r="AU1547" s="8"/>
      <c r="AV1547" s="8"/>
      <c r="AW1547" s="8" t="s">
        <v>452</v>
      </c>
      <c r="AX1547" s="8" t="s">
        <v>1759</v>
      </c>
      <c r="AY1547" s="8" t="s">
        <v>105</v>
      </c>
      <c r="AZ1547" s="8"/>
      <c r="BA1547" s="8"/>
      <c r="BB1547" s="8"/>
      <c r="BC1547" s="8"/>
      <c r="BD1547" s="8"/>
      <c r="BE1547" s="8"/>
      <c r="BF1547" s="8"/>
      <c r="BG1547" s="8"/>
      <c r="BH1547" s="8"/>
      <c r="BI1547" s="8" t="s">
        <v>5617</v>
      </c>
      <c r="BJ1547" s="8"/>
      <c r="BK1547" s="8"/>
      <c r="BL1547" s="8" t="s">
        <v>5618</v>
      </c>
      <c r="BM1547" s="8" t="s">
        <v>5619</v>
      </c>
      <c r="BN1547" s="8" t="s">
        <v>5620</v>
      </c>
      <c r="BO1547" s="8" t="s">
        <v>404</v>
      </c>
      <c r="BP1547" s="8"/>
      <c r="BQ1547" s="8" t="s">
        <v>1761</v>
      </c>
      <c r="BR1547" s="10"/>
      <c r="BS1547" s="8" t="s">
        <v>405</v>
      </c>
      <c r="BT1547" s="8"/>
      <c r="BU1547" s="8" t="s">
        <v>419</v>
      </c>
      <c r="BV1547" s="8" t="s">
        <v>1550</v>
      </c>
      <c r="BW1547" s="8"/>
      <c r="BX1547" s="8"/>
      <c r="BY1547" s="8"/>
      <c r="BZ1547" s="8"/>
      <c r="CA1547" s="8"/>
      <c r="CB1547" s="8"/>
      <c r="CC1547" s="8"/>
      <c r="CD1547" s="8"/>
      <c r="CE1547" s="8"/>
      <c r="CF1547" s="8"/>
      <c r="CG1547" s="8"/>
      <c r="CH1547" s="8"/>
      <c r="CI1547" s="8"/>
      <c r="CJ1547" s="8"/>
      <c r="CK1547" s="10"/>
      <c r="CL1547" s="8"/>
      <c r="CM1547" s="8"/>
      <c r="CN1547" s="8"/>
      <c r="CO1547" s="8"/>
      <c r="CP1547" s="8"/>
    </row>
    <row r="1548" spans="2:94">
      <c r="B1548" s="6">
        <v>1547</v>
      </c>
      <c r="C1548" s="7">
        <v>13</v>
      </c>
      <c r="D1548" s="8" t="s">
        <v>5621</v>
      </c>
      <c r="E1548" s="8" t="s">
        <v>396</v>
      </c>
      <c r="F1548" s="8" t="s">
        <v>439</v>
      </c>
      <c r="G1548" s="8"/>
      <c r="H1548" s="8" t="s">
        <v>862</v>
      </c>
      <c r="I1548" s="8"/>
      <c r="J1548" s="8" t="s">
        <v>2585</v>
      </c>
      <c r="K1548" s="8"/>
      <c r="L1548" s="8"/>
      <c r="M1548" s="8" t="s">
        <v>5622</v>
      </c>
      <c r="N1548" s="8" t="s">
        <v>440</v>
      </c>
      <c r="O1548" s="8"/>
      <c r="P1548" s="8"/>
      <c r="Q1548" s="8" t="s">
        <v>5623</v>
      </c>
      <c r="R1548" s="8" t="s">
        <v>391</v>
      </c>
      <c r="S1548" s="8" t="s">
        <v>5624</v>
      </c>
      <c r="T1548" s="8"/>
      <c r="U1548" s="8"/>
      <c r="V1548" s="8" t="s">
        <v>406</v>
      </c>
      <c r="W1548" s="8"/>
      <c r="X1548" s="10"/>
      <c r="Y1548" s="8"/>
      <c r="Z1548" s="8"/>
      <c r="AA1548" s="8"/>
      <c r="AB1548" s="8"/>
      <c r="AC1548" s="8"/>
      <c r="AD1548" s="8"/>
      <c r="AE1548" s="8" t="s">
        <v>1545</v>
      </c>
      <c r="AF1548" s="8"/>
      <c r="AG1548" s="8"/>
      <c r="AH1548" s="8" t="s">
        <v>393</v>
      </c>
      <c r="AI1548" s="8" t="s">
        <v>1512</v>
      </c>
      <c r="AJ1548" s="8"/>
      <c r="AK1548" s="8" t="s">
        <v>394</v>
      </c>
      <c r="AL1548" s="8" t="s">
        <v>395</v>
      </c>
      <c r="AM1548" s="8" t="s">
        <v>1656</v>
      </c>
      <c r="AN1548" s="8" t="s">
        <v>415</v>
      </c>
      <c r="AO1548" s="8"/>
      <c r="AP1548" s="8"/>
      <c r="AQ1548" s="8"/>
      <c r="AR1548" s="8"/>
      <c r="AS1548" s="8"/>
      <c r="AT1548" s="8"/>
      <c r="AU1548" s="8"/>
      <c r="AV1548" s="8"/>
      <c r="AW1548" s="8"/>
      <c r="AX1548" s="8"/>
      <c r="AY1548" s="8"/>
      <c r="AZ1548" s="8"/>
      <c r="BA1548" s="8"/>
      <c r="BB1548" s="8"/>
      <c r="BC1548" s="8"/>
      <c r="BD1548" s="8"/>
      <c r="BE1548" s="8"/>
      <c r="BF1548" s="8"/>
      <c r="BG1548" s="8"/>
      <c r="BH1548" s="8"/>
      <c r="BI1548" s="8" t="s">
        <v>5625</v>
      </c>
      <c r="BJ1548" s="8"/>
      <c r="BK1548" s="8"/>
      <c r="BL1548" s="8"/>
      <c r="BM1548" s="8"/>
      <c r="BN1548" s="8"/>
      <c r="BO1548" s="8"/>
      <c r="BP1548" s="8"/>
      <c r="BQ1548" s="8" t="s">
        <v>5624</v>
      </c>
      <c r="BR1548" s="10"/>
      <c r="BS1548" s="8" t="s">
        <v>1570</v>
      </c>
      <c r="BT1548" s="8" t="s">
        <v>5626</v>
      </c>
      <c r="BU1548" s="8"/>
      <c r="BV1548" s="8" t="s">
        <v>1550</v>
      </c>
      <c r="BW1548" s="8"/>
      <c r="BX1548" s="8"/>
      <c r="BY1548" s="8"/>
      <c r="BZ1548" s="8"/>
      <c r="CA1548" s="8"/>
      <c r="CB1548" s="8"/>
      <c r="CC1548" s="8"/>
      <c r="CD1548" s="8"/>
      <c r="CE1548" s="8"/>
      <c r="CF1548" s="8"/>
      <c r="CG1548" s="8"/>
      <c r="CH1548" s="8"/>
      <c r="CI1548" s="8"/>
      <c r="CJ1548" s="8"/>
      <c r="CK1548" s="10"/>
      <c r="CL1548" s="8"/>
      <c r="CM1548" s="8"/>
      <c r="CN1548" s="8"/>
      <c r="CO1548" s="8"/>
      <c r="CP1548" s="8"/>
    </row>
    <row r="1549" spans="2:94">
      <c r="B1549" s="6">
        <v>1548</v>
      </c>
      <c r="C1549" s="7">
        <v>13</v>
      </c>
      <c r="D1549" s="8" t="s">
        <v>5627</v>
      </c>
      <c r="E1549" s="8"/>
      <c r="F1549" s="8" t="s">
        <v>439</v>
      </c>
      <c r="G1549" s="8"/>
      <c r="H1549" s="8" t="s">
        <v>862</v>
      </c>
      <c r="I1549" s="8"/>
      <c r="J1549" s="8" t="s">
        <v>2585</v>
      </c>
      <c r="K1549" s="8"/>
      <c r="L1549" s="8"/>
      <c r="M1549" s="8" t="s">
        <v>5628</v>
      </c>
      <c r="N1549" s="8" t="s">
        <v>440</v>
      </c>
      <c r="O1549" s="8"/>
      <c r="P1549" s="8"/>
      <c r="Q1549" s="8" t="s">
        <v>5629</v>
      </c>
      <c r="R1549" s="8" t="s">
        <v>491</v>
      </c>
      <c r="S1549" s="8" t="s">
        <v>5630</v>
      </c>
      <c r="T1549" s="8"/>
      <c r="U1549" s="8"/>
      <c r="V1549" s="8" t="s">
        <v>667</v>
      </c>
      <c r="W1549" s="8"/>
      <c r="X1549" s="10"/>
      <c r="Y1549" s="8"/>
      <c r="Z1549" s="8"/>
      <c r="AA1549" s="8"/>
      <c r="AB1549" s="8"/>
      <c r="AC1549" s="8"/>
      <c r="AD1549" s="8"/>
      <c r="AE1549" s="8"/>
      <c r="AF1549" s="8"/>
      <c r="AG1549" s="8"/>
      <c r="AH1549" s="8" t="s">
        <v>393</v>
      </c>
      <c r="AI1549" s="8" t="s">
        <v>59</v>
      </c>
      <c r="AJ1549" s="8"/>
      <c r="AK1549" s="8" t="s">
        <v>394</v>
      </c>
      <c r="AL1549" s="8" t="s">
        <v>395</v>
      </c>
      <c r="AM1549" s="8" t="s">
        <v>689</v>
      </c>
      <c r="AN1549" s="8" t="s">
        <v>415</v>
      </c>
      <c r="AO1549" s="8"/>
      <c r="AP1549" s="8"/>
      <c r="AQ1549" s="8"/>
      <c r="AR1549" s="8"/>
      <c r="AS1549" s="8"/>
      <c r="AT1549" s="8"/>
      <c r="AU1549" s="8"/>
      <c r="AV1549" s="8"/>
      <c r="AW1549" s="8" t="s">
        <v>452</v>
      </c>
      <c r="AX1549" s="8"/>
      <c r="AY1549" s="8"/>
      <c r="AZ1549" s="8"/>
      <c r="BA1549" s="8"/>
      <c r="BB1549" s="8"/>
      <c r="BC1549" s="8"/>
      <c r="BD1549" s="8"/>
      <c r="BE1549" s="8"/>
      <c r="BF1549" s="8"/>
      <c r="BG1549" s="8"/>
      <c r="BH1549" s="8"/>
      <c r="BI1549" s="8" t="s">
        <v>5631</v>
      </c>
      <c r="BJ1549" s="8"/>
      <c r="BK1549" s="8"/>
      <c r="BL1549" s="8"/>
      <c r="BM1549" s="8"/>
      <c r="BN1549" s="8"/>
      <c r="BO1549" s="8"/>
      <c r="BP1549" s="8"/>
      <c r="BQ1549" s="8"/>
      <c r="BR1549" s="10"/>
      <c r="BS1549" s="8"/>
      <c r="BT1549" s="8"/>
      <c r="BU1549" s="8"/>
      <c r="BV1549" s="8"/>
      <c r="BW1549" s="8"/>
      <c r="BX1549" s="8"/>
      <c r="BY1549" s="8"/>
      <c r="BZ1549" s="8"/>
      <c r="CA1549" s="8"/>
      <c r="CB1549" s="8"/>
      <c r="CC1549" s="8"/>
      <c r="CD1549" s="8"/>
      <c r="CE1549" s="8"/>
      <c r="CF1549" s="8"/>
      <c r="CG1549" s="8"/>
      <c r="CH1549" s="8"/>
      <c r="CI1549" s="8"/>
      <c r="CJ1549" s="8"/>
      <c r="CK1549" s="10"/>
      <c r="CL1549" s="8"/>
      <c r="CM1549" s="8"/>
      <c r="CN1549" s="8"/>
      <c r="CO1549" s="8"/>
      <c r="CP1549" s="8"/>
    </row>
    <row r="1550" spans="2:94">
      <c r="B1550" s="6">
        <v>1549</v>
      </c>
      <c r="C1550" s="7">
        <v>13</v>
      </c>
      <c r="D1550" s="8" t="s">
        <v>5632</v>
      </c>
      <c r="E1550" s="8" t="s">
        <v>396</v>
      </c>
      <c r="F1550" s="8" t="s">
        <v>439</v>
      </c>
      <c r="G1550" s="8"/>
      <c r="H1550" s="8" t="s">
        <v>862</v>
      </c>
      <c r="I1550" s="8"/>
      <c r="J1550" s="8" t="s">
        <v>2641</v>
      </c>
      <c r="K1550" s="8"/>
      <c r="L1550" s="8"/>
      <c r="M1550" s="8" t="s">
        <v>5633</v>
      </c>
      <c r="N1550" s="8" t="s">
        <v>390</v>
      </c>
      <c r="O1550" s="8" t="s">
        <v>397</v>
      </c>
      <c r="P1550" s="8"/>
      <c r="Q1550" s="8" t="s">
        <v>5634</v>
      </c>
      <c r="R1550" s="8" t="s">
        <v>868</v>
      </c>
      <c r="S1550" s="8" t="s">
        <v>5635</v>
      </c>
      <c r="T1550" s="8"/>
      <c r="U1550" s="8"/>
      <c r="V1550" s="8" t="s">
        <v>734</v>
      </c>
      <c r="W1550" s="8" t="s">
        <v>105</v>
      </c>
      <c r="X1550" s="10" t="s">
        <v>5636</v>
      </c>
      <c r="Y1550" s="8"/>
      <c r="Z1550" s="8"/>
      <c r="AA1550" s="8"/>
      <c r="AB1550" s="8"/>
      <c r="AC1550" s="8"/>
      <c r="AD1550" s="8"/>
      <c r="AE1550" s="8" t="s">
        <v>1545</v>
      </c>
      <c r="AF1550" s="8"/>
      <c r="AG1550" s="8"/>
      <c r="AH1550" s="8" t="s">
        <v>393</v>
      </c>
      <c r="AI1550" s="8" t="s">
        <v>1512</v>
      </c>
      <c r="AJ1550" s="8"/>
      <c r="AK1550" s="8" t="s">
        <v>394</v>
      </c>
      <c r="AL1550" s="8" t="s">
        <v>395</v>
      </c>
      <c r="AM1550" s="8" t="s">
        <v>5637</v>
      </c>
      <c r="AN1550" s="8" t="s">
        <v>415</v>
      </c>
      <c r="AO1550" s="8"/>
      <c r="AP1550" s="8"/>
      <c r="AQ1550" s="8"/>
      <c r="AR1550" s="8"/>
      <c r="AS1550" s="8"/>
      <c r="AT1550" s="8"/>
      <c r="AU1550" s="8"/>
      <c r="AV1550" s="8"/>
      <c r="AW1550" s="8" t="s">
        <v>452</v>
      </c>
      <c r="AX1550" s="8"/>
      <c r="AY1550" s="8" t="s">
        <v>105</v>
      </c>
      <c r="AZ1550" s="8"/>
      <c r="BA1550" s="8"/>
      <c r="BB1550" s="8"/>
      <c r="BC1550" s="8"/>
      <c r="BD1550" s="8"/>
      <c r="BE1550" s="8"/>
      <c r="BF1550" s="8"/>
      <c r="BG1550" s="8"/>
      <c r="BH1550" s="8"/>
      <c r="BI1550" s="8" t="s">
        <v>5638</v>
      </c>
      <c r="BJ1550" s="8"/>
      <c r="BK1550" s="8"/>
      <c r="BL1550" s="8"/>
      <c r="BM1550" s="8"/>
      <c r="BN1550" s="8"/>
      <c r="BO1550" s="8" t="s">
        <v>404</v>
      </c>
      <c r="BP1550" s="8"/>
      <c r="BQ1550" s="8" t="s">
        <v>1761</v>
      </c>
      <c r="BR1550" s="10"/>
      <c r="BS1550" s="8" t="s">
        <v>1829</v>
      </c>
      <c r="BT1550" s="8"/>
      <c r="BU1550" s="8" t="s">
        <v>419</v>
      </c>
      <c r="BV1550" s="8" t="s">
        <v>1550</v>
      </c>
      <c r="BW1550" s="8"/>
      <c r="BX1550" s="8"/>
      <c r="BY1550" s="8"/>
      <c r="BZ1550" s="8"/>
      <c r="CA1550" s="8"/>
      <c r="CB1550" s="8"/>
      <c r="CC1550" s="8"/>
      <c r="CD1550" s="8"/>
      <c r="CE1550" s="8"/>
      <c r="CF1550" s="8"/>
      <c r="CG1550" s="8"/>
      <c r="CH1550" s="8"/>
      <c r="CI1550" s="8"/>
      <c r="CJ1550" s="8"/>
      <c r="CK1550" s="10"/>
      <c r="CL1550" s="8"/>
      <c r="CM1550" s="8"/>
      <c r="CN1550" s="8"/>
      <c r="CO1550" s="8"/>
      <c r="CP1550" s="8"/>
    </row>
    <row r="1551" spans="2:94">
      <c r="B1551" s="6">
        <v>1550</v>
      </c>
      <c r="C1551" s="7">
        <v>13</v>
      </c>
      <c r="D1551" s="8" t="s">
        <v>5639</v>
      </c>
      <c r="E1551" s="8"/>
      <c r="F1551" s="8" t="s">
        <v>439</v>
      </c>
      <c r="G1551" s="8"/>
      <c r="H1551" s="8" t="s">
        <v>862</v>
      </c>
      <c r="I1551" s="8"/>
      <c r="J1551" s="8" t="s">
        <v>2641</v>
      </c>
      <c r="K1551" s="8"/>
      <c r="L1551" s="8"/>
      <c r="M1551" s="8" t="s">
        <v>5640</v>
      </c>
      <c r="N1551" s="8" t="s">
        <v>390</v>
      </c>
      <c r="O1551" s="8" t="s">
        <v>397</v>
      </c>
      <c r="P1551" s="8"/>
      <c r="Q1551" s="8" t="s">
        <v>5641</v>
      </c>
      <c r="R1551" s="8" t="s">
        <v>868</v>
      </c>
      <c r="S1551" s="8" t="s">
        <v>5642</v>
      </c>
      <c r="T1551" s="8"/>
      <c r="U1551" s="8"/>
      <c r="V1551" s="8" t="s">
        <v>1421</v>
      </c>
      <c r="W1551" s="8" t="s">
        <v>105</v>
      </c>
      <c r="X1551" s="10" t="s">
        <v>1797</v>
      </c>
      <c r="Y1551" s="8"/>
      <c r="Z1551" s="8"/>
      <c r="AA1551" s="8"/>
      <c r="AB1551" s="8"/>
      <c r="AC1551" s="8"/>
      <c r="AD1551" s="8"/>
      <c r="AE1551" s="8"/>
      <c r="AF1551" s="8"/>
      <c r="AG1551" s="8"/>
      <c r="AH1551" s="8" t="s">
        <v>393</v>
      </c>
      <c r="AI1551" s="8" t="s">
        <v>1512</v>
      </c>
      <c r="AJ1551" s="8"/>
      <c r="AK1551" s="8" t="s">
        <v>394</v>
      </c>
      <c r="AL1551" s="8" t="s">
        <v>395</v>
      </c>
      <c r="AM1551" s="8" t="s">
        <v>444</v>
      </c>
      <c r="AN1551" s="8" t="s">
        <v>445</v>
      </c>
      <c r="AO1551" s="8"/>
      <c r="AP1551" s="8"/>
      <c r="AQ1551" s="8"/>
      <c r="AR1551" s="8"/>
      <c r="AS1551" s="8"/>
      <c r="AT1551" s="8"/>
      <c r="AU1551" s="8"/>
      <c r="AV1551" s="8"/>
      <c r="AW1551" s="8" t="s">
        <v>452</v>
      </c>
      <c r="AX1551" s="8"/>
      <c r="AY1551" s="8" t="s">
        <v>105</v>
      </c>
      <c r="AZ1551" s="8"/>
      <c r="BA1551" s="8"/>
      <c r="BB1551" s="8"/>
      <c r="BC1551" s="8"/>
      <c r="BD1551" s="8"/>
      <c r="BE1551" s="8"/>
      <c r="BF1551" s="8"/>
      <c r="BG1551" s="8"/>
      <c r="BH1551" s="8"/>
      <c r="BI1551" s="8"/>
      <c r="BJ1551" s="8"/>
      <c r="BK1551" s="8"/>
      <c r="BL1551" s="8"/>
      <c r="BM1551" s="8"/>
      <c r="BN1551" s="8"/>
      <c r="BO1551" s="8" t="s">
        <v>1532</v>
      </c>
      <c r="BP1551" s="8"/>
      <c r="BQ1551" s="8"/>
      <c r="BR1551" s="10"/>
      <c r="BS1551" s="8"/>
      <c r="BT1551" s="8"/>
      <c r="BU1551" s="8" t="s">
        <v>419</v>
      </c>
      <c r="BV1551" s="8"/>
      <c r="BW1551" s="8"/>
      <c r="BX1551" s="8"/>
      <c r="BY1551" s="8"/>
      <c r="BZ1551" s="8"/>
      <c r="CA1551" s="8"/>
      <c r="CB1551" s="8"/>
      <c r="CC1551" s="8"/>
      <c r="CD1551" s="8"/>
      <c r="CE1551" s="8"/>
      <c r="CF1551" s="8"/>
      <c r="CG1551" s="8"/>
      <c r="CH1551" s="8"/>
      <c r="CI1551" s="8"/>
      <c r="CJ1551" s="8"/>
      <c r="CK1551" s="10"/>
      <c r="CL1551" s="8"/>
      <c r="CM1551" s="8"/>
      <c r="CN1551" s="8"/>
      <c r="CO1551" s="8"/>
      <c r="CP1551" s="8"/>
    </row>
    <row r="1552" spans="2:94">
      <c r="B1552" s="6">
        <v>1551</v>
      </c>
      <c r="C1552" s="7">
        <v>14</v>
      </c>
      <c r="D1552" s="8" t="s">
        <v>5643</v>
      </c>
      <c r="E1552" s="8" t="s">
        <v>396</v>
      </c>
      <c r="F1552" s="8" t="s">
        <v>439</v>
      </c>
      <c r="G1552" s="8"/>
      <c r="H1552" s="8" t="s">
        <v>862</v>
      </c>
      <c r="I1552" s="8"/>
      <c r="J1552" s="8" t="s">
        <v>2585</v>
      </c>
      <c r="K1552" s="8"/>
      <c r="L1552" s="8"/>
      <c r="M1552" s="8" t="s">
        <v>5644</v>
      </c>
      <c r="N1552" s="8" t="s">
        <v>390</v>
      </c>
      <c r="O1552" s="8" t="s">
        <v>397</v>
      </c>
      <c r="P1552" s="8"/>
      <c r="Q1552" s="8" t="s">
        <v>5645</v>
      </c>
      <c r="R1552" s="8" t="s">
        <v>1041</v>
      </c>
      <c r="S1552" s="8" t="s">
        <v>5646</v>
      </c>
      <c r="T1552" s="8"/>
      <c r="U1552" s="8"/>
      <c r="V1552" s="8" t="s">
        <v>441</v>
      </c>
      <c r="W1552" s="8" t="s">
        <v>105</v>
      </c>
      <c r="X1552" s="10" t="s">
        <v>2171</v>
      </c>
      <c r="Y1552" s="8"/>
      <c r="Z1552" s="8"/>
      <c r="AA1552" s="8"/>
      <c r="AB1552" s="8"/>
      <c r="AC1552" s="8"/>
      <c r="AD1552" s="8"/>
      <c r="AE1552" s="8" t="s">
        <v>1741</v>
      </c>
      <c r="AF1552" s="8"/>
      <c r="AG1552" s="8"/>
      <c r="AH1552" s="8" t="s">
        <v>393</v>
      </c>
      <c r="AI1552" s="8" t="s">
        <v>1512</v>
      </c>
      <c r="AJ1552" s="8"/>
      <c r="AK1552" s="8" t="s">
        <v>394</v>
      </c>
      <c r="AL1552" s="8" t="s">
        <v>395</v>
      </c>
      <c r="AM1552" s="8" t="s">
        <v>5647</v>
      </c>
      <c r="AN1552" s="8" t="s">
        <v>415</v>
      </c>
      <c r="AO1552" s="8"/>
      <c r="AP1552" s="8"/>
      <c r="AQ1552" s="8"/>
      <c r="AR1552" s="8"/>
      <c r="AS1552" s="8"/>
      <c r="AT1552" s="8"/>
      <c r="AU1552" s="8"/>
      <c r="AV1552" s="8"/>
      <c r="AW1552" s="8" t="s">
        <v>452</v>
      </c>
      <c r="AX1552" s="8"/>
      <c r="AY1552" s="8" t="s">
        <v>105</v>
      </c>
      <c r="AZ1552" s="8"/>
      <c r="BA1552" s="8"/>
      <c r="BB1552" s="8"/>
      <c r="BC1552" s="8"/>
      <c r="BD1552" s="8"/>
      <c r="BE1552" s="8"/>
      <c r="BF1552" s="8"/>
      <c r="BG1552" s="8"/>
      <c r="BH1552" s="8"/>
      <c r="BI1552" s="8" t="s">
        <v>5648</v>
      </c>
      <c r="BJ1552" s="8"/>
      <c r="BK1552" s="8"/>
      <c r="BL1552" s="8"/>
      <c r="BM1552" s="8"/>
      <c r="BN1552" s="8"/>
      <c r="BO1552" s="8" t="s">
        <v>1532</v>
      </c>
      <c r="BP1552" s="8"/>
      <c r="BQ1552" s="8"/>
      <c r="BR1552" s="10"/>
      <c r="BS1552" s="8" t="s">
        <v>1829</v>
      </c>
      <c r="BT1552" s="8" t="s">
        <v>5649</v>
      </c>
      <c r="BU1552" s="8" t="s">
        <v>419</v>
      </c>
      <c r="BV1552" s="8" t="s">
        <v>1550</v>
      </c>
      <c r="BW1552" s="8"/>
      <c r="BX1552" s="8"/>
      <c r="BY1552" s="8"/>
      <c r="BZ1552" s="8"/>
      <c r="CA1552" s="8"/>
      <c r="CB1552" s="8"/>
      <c r="CC1552" s="8"/>
      <c r="CD1552" s="8"/>
      <c r="CE1552" s="8"/>
      <c r="CF1552" s="8"/>
      <c r="CG1552" s="8"/>
      <c r="CH1552" s="8"/>
      <c r="CI1552" s="8"/>
      <c r="CJ1552" s="8"/>
      <c r="CK1552" s="10"/>
      <c r="CL1552" s="8"/>
      <c r="CM1552" s="8"/>
      <c r="CN1552" s="8"/>
      <c r="CO1552" s="8"/>
      <c r="CP1552" s="8"/>
    </row>
    <row r="1553" spans="2:94">
      <c r="B1553" s="6">
        <v>1552</v>
      </c>
      <c r="C1553" s="7">
        <v>14</v>
      </c>
      <c r="D1553" s="8" t="s">
        <v>1533</v>
      </c>
      <c r="E1553" s="8"/>
      <c r="F1553" s="8" t="s">
        <v>439</v>
      </c>
      <c r="G1553" s="8"/>
      <c r="H1553" s="8" t="s">
        <v>862</v>
      </c>
      <c r="I1553" s="8"/>
      <c r="J1553" s="8" t="s">
        <v>2585</v>
      </c>
      <c r="K1553" s="8"/>
      <c r="L1553" s="8"/>
      <c r="M1553" s="8" t="s">
        <v>5650</v>
      </c>
      <c r="N1553" s="8" t="s">
        <v>390</v>
      </c>
      <c r="O1553" s="8" t="s">
        <v>397</v>
      </c>
      <c r="P1553" s="8"/>
      <c r="Q1553" s="8" t="s">
        <v>1535</v>
      </c>
      <c r="R1553" s="8" t="s">
        <v>391</v>
      </c>
      <c r="S1553" s="8" t="s">
        <v>1536</v>
      </c>
      <c r="T1553" s="8"/>
      <c r="U1553" s="8"/>
      <c r="V1553" s="8" t="s">
        <v>1021</v>
      </c>
      <c r="W1553" s="8" t="s">
        <v>105</v>
      </c>
      <c r="X1553" s="10" t="s">
        <v>1537</v>
      </c>
      <c r="Y1553" s="8"/>
      <c r="Z1553" s="8"/>
      <c r="AA1553" s="8"/>
      <c r="AB1553" s="8"/>
      <c r="AC1553" s="8"/>
      <c r="AD1553" s="8"/>
      <c r="AE1553" s="8" t="s">
        <v>886</v>
      </c>
      <c r="AF1553" s="8"/>
      <c r="AG1553" s="8"/>
      <c r="AH1553" s="8" t="s">
        <v>400</v>
      </c>
      <c r="AI1553" s="8" t="s">
        <v>58</v>
      </c>
      <c r="AJ1553" s="8"/>
      <c r="AK1553" s="8" t="s">
        <v>394</v>
      </c>
      <c r="AL1553" s="8" t="s">
        <v>395</v>
      </c>
      <c r="AM1553" s="8" t="s">
        <v>672</v>
      </c>
      <c r="AN1553" s="8" t="s">
        <v>415</v>
      </c>
      <c r="AO1553" s="8"/>
      <c r="AP1553" s="8"/>
      <c r="AQ1553" s="8"/>
      <c r="AR1553" s="8"/>
      <c r="AS1553" s="8"/>
      <c r="AT1553" s="8"/>
      <c r="AU1553" s="8"/>
      <c r="AV1553" s="8"/>
      <c r="AW1553" s="8" t="s">
        <v>452</v>
      </c>
      <c r="AX1553" s="8" t="s">
        <v>585</v>
      </c>
      <c r="AY1553" s="8" t="s">
        <v>105</v>
      </c>
      <c r="AZ1553" s="8"/>
      <c r="BA1553" s="8"/>
      <c r="BB1553" s="8"/>
      <c r="BC1553" s="8"/>
      <c r="BD1553" s="8"/>
      <c r="BE1553" s="8"/>
      <c r="BF1553" s="8"/>
      <c r="BG1553" s="8"/>
      <c r="BH1553" s="8"/>
      <c r="BI1553" s="8" t="s">
        <v>1538</v>
      </c>
      <c r="BJ1553" s="8"/>
      <c r="BK1553" s="8"/>
      <c r="BL1553" s="8" t="s">
        <v>417</v>
      </c>
      <c r="BM1553" s="8" t="s">
        <v>417</v>
      </c>
      <c r="BN1553" s="8" t="s">
        <v>1539</v>
      </c>
      <c r="BO1553" s="8" t="s">
        <v>404</v>
      </c>
      <c r="BP1553" s="8"/>
      <c r="BQ1553" s="8"/>
      <c r="BR1553" s="10"/>
      <c r="BS1553" s="8"/>
      <c r="BT1553" s="8"/>
      <c r="BU1553" s="8" t="s">
        <v>419</v>
      </c>
      <c r="BV1553" s="8"/>
      <c r="BW1553" s="8"/>
      <c r="BX1553" s="8"/>
      <c r="BY1553" s="8"/>
      <c r="BZ1553" s="8"/>
      <c r="CA1553" s="8"/>
      <c r="CB1553" s="8"/>
      <c r="CC1553" s="8"/>
      <c r="CD1553" s="8"/>
      <c r="CE1553" s="8"/>
      <c r="CF1553" s="8"/>
      <c r="CG1553" s="8"/>
      <c r="CH1553" s="8"/>
      <c r="CI1553" s="8"/>
      <c r="CJ1553" s="8"/>
      <c r="CK1553" s="10"/>
      <c r="CL1553" s="8"/>
      <c r="CM1553" s="8"/>
      <c r="CN1553" s="8"/>
      <c r="CO1553" s="8"/>
      <c r="CP1553" s="8"/>
    </row>
    <row r="1554" spans="2:94">
      <c r="B1554" s="6">
        <v>1553</v>
      </c>
      <c r="C1554" s="7">
        <v>13</v>
      </c>
      <c r="D1554" s="8" t="s">
        <v>5651</v>
      </c>
      <c r="E1554" s="8"/>
      <c r="F1554" s="8" t="s">
        <v>439</v>
      </c>
      <c r="G1554" s="8"/>
      <c r="H1554" s="8" t="s">
        <v>862</v>
      </c>
      <c r="I1554" s="8"/>
      <c r="J1554" s="8" t="s">
        <v>2585</v>
      </c>
      <c r="K1554" s="8"/>
      <c r="L1554" s="8"/>
      <c r="M1554" s="8" t="s">
        <v>5652</v>
      </c>
      <c r="N1554" s="8" t="s">
        <v>440</v>
      </c>
      <c r="O1554" s="8"/>
      <c r="P1554" s="8"/>
      <c r="Q1554" s="8" t="s">
        <v>5653</v>
      </c>
      <c r="R1554" s="8" t="s">
        <v>1041</v>
      </c>
      <c r="S1554" s="8" t="s">
        <v>5654</v>
      </c>
      <c r="T1554" s="8"/>
      <c r="U1554" s="8"/>
      <c r="V1554" s="8" t="s">
        <v>1035</v>
      </c>
      <c r="W1554" s="8" t="s">
        <v>73</v>
      </c>
      <c r="X1554" s="10" t="s">
        <v>5655</v>
      </c>
      <c r="Y1554" s="8"/>
      <c r="Z1554" s="8"/>
      <c r="AA1554" s="8"/>
      <c r="AB1554" s="8"/>
      <c r="AC1554" s="8"/>
      <c r="AD1554" s="8"/>
      <c r="AE1554" s="8"/>
      <c r="AF1554" s="8"/>
      <c r="AG1554" s="8"/>
      <c r="AH1554" s="8" t="s">
        <v>393</v>
      </c>
      <c r="AI1554" s="8" t="s">
        <v>1512</v>
      </c>
      <c r="AJ1554" s="8"/>
      <c r="AK1554" s="8" t="s">
        <v>394</v>
      </c>
      <c r="AL1554" s="8" t="s">
        <v>395</v>
      </c>
      <c r="AM1554" s="8"/>
      <c r="AN1554" s="8"/>
      <c r="AO1554" s="8"/>
      <c r="AP1554" s="8"/>
      <c r="AQ1554" s="8"/>
      <c r="AR1554" s="8"/>
      <c r="AS1554" s="8"/>
      <c r="AT1554" s="8"/>
      <c r="AU1554" s="8"/>
      <c r="AV1554" s="8"/>
      <c r="AW1554" s="8"/>
      <c r="AX1554" s="8"/>
      <c r="AY1554" s="8" t="s">
        <v>73</v>
      </c>
      <c r="AZ1554" s="8"/>
      <c r="BA1554" s="8"/>
      <c r="BB1554" s="8"/>
      <c r="BC1554" s="8"/>
      <c r="BD1554" s="8"/>
      <c r="BE1554" s="8"/>
      <c r="BF1554" s="8"/>
      <c r="BG1554" s="8"/>
      <c r="BH1554" s="8"/>
      <c r="BI1554" s="8"/>
      <c r="BJ1554" s="8"/>
      <c r="BK1554" s="8"/>
      <c r="BL1554" s="8"/>
      <c r="BM1554" s="8"/>
      <c r="BN1554" s="8"/>
      <c r="BO1554" s="8"/>
      <c r="BP1554" s="8"/>
      <c r="BQ1554" s="8"/>
      <c r="BR1554" s="10"/>
      <c r="BS1554" s="8"/>
      <c r="BT1554" s="8"/>
      <c r="BU1554" s="8"/>
      <c r="BV1554" s="8"/>
      <c r="BW1554" s="8"/>
      <c r="BX1554" s="8"/>
      <c r="BY1554" s="8"/>
      <c r="BZ1554" s="8"/>
      <c r="CA1554" s="8"/>
      <c r="CB1554" s="8"/>
      <c r="CC1554" s="8"/>
      <c r="CD1554" s="8"/>
      <c r="CE1554" s="8"/>
      <c r="CF1554" s="8"/>
      <c r="CG1554" s="8"/>
      <c r="CH1554" s="8"/>
      <c r="CI1554" s="8"/>
      <c r="CJ1554" s="8"/>
      <c r="CK1554" s="10"/>
      <c r="CL1554" s="8"/>
      <c r="CM1554" s="8"/>
      <c r="CN1554" s="8"/>
      <c r="CO1554" s="8"/>
      <c r="CP1554" s="8"/>
    </row>
    <row r="1555" spans="2:94">
      <c r="B1555" s="6">
        <v>1554</v>
      </c>
      <c r="C1555" s="7">
        <v>14</v>
      </c>
      <c r="D1555" s="8" t="s">
        <v>5656</v>
      </c>
      <c r="E1555" s="8" t="s">
        <v>396</v>
      </c>
      <c r="F1555" s="8" t="s">
        <v>439</v>
      </c>
      <c r="G1555" s="8"/>
      <c r="H1555" s="8" t="s">
        <v>862</v>
      </c>
      <c r="I1555" s="8"/>
      <c r="J1555" s="8" t="s">
        <v>2585</v>
      </c>
      <c r="K1555" s="8"/>
      <c r="L1555" s="8"/>
      <c r="M1555" s="8" t="s">
        <v>5657</v>
      </c>
      <c r="N1555" s="8" t="s">
        <v>390</v>
      </c>
      <c r="O1555" s="8" t="s">
        <v>397</v>
      </c>
      <c r="P1555" s="8"/>
      <c r="Q1555" s="8" t="s">
        <v>5658</v>
      </c>
      <c r="R1555" s="8" t="s">
        <v>1041</v>
      </c>
      <c r="S1555" s="8" t="s">
        <v>5659</v>
      </c>
      <c r="T1555" s="8"/>
      <c r="U1555" s="8" t="s">
        <v>394</v>
      </c>
      <c r="V1555" s="8" t="s">
        <v>441</v>
      </c>
      <c r="W1555" s="8" t="s">
        <v>105</v>
      </c>
      <c r="X1555" s="10" t="s">
        <v>5660</v>
      </c>
      <c r="Y1555" s="8"/>
      <c r="Z1555" s="8"/>
      <c r="AA1555" s="8"/>
      <c r="AB1555" s="8"/>
      <c r="AC1555" s="8"/>
      <c r="AD1555" s="8"/>
      <c r="AE1555" s="8" t="s">
        <v>1545</v>
      </c>
      <c r="AF1555" s="8"/>
      <c r="AG1555" s="8"/>
      <c r="AH1555" s="8" t="s">
        <v>393</v>
      </c>
      <c r="AI1555" s="8" t="s">
        <v>1512</v>
      </c>
      <c r="AJ1555" s="8"/>
      <c r="AK1555" s="8" t="s">
        <v>394</v>
      </c>
      <c r="AL1555" s="8" t="s">
        <v>395</v>
      </c>
      <c r="AM1555" s="8" t="s">
        <v>5661</v>
      </c>
      <c r="AN1555" s="8" t="s">
        <v>415</v>
      </c>
      <c r="AO1555" s="8"/>
      <c r="AP1555" s="8"/>
      <c r="AQ1555" s="8"/>
      <c r="AR1555" s="8"/>
      <c r="AS1555" s="8"/>
      <c r="AT1555" s="8"/>
      <c r="AU1555" s="8"/>
      <c r="AV1555" s="8"/>
      <c r="AW1555" s="8" t="s">
        <v>452</v>
      </c>
      <c r="AX1555" s="8"/>
      <c r="AY1555" s="8" t="s">
        <v>105</v>
      </c>
      <c r="AZ1555" s="8"/>
      <c r="BA1555" s="8"/>
      <c r="BB1555" s="8"/>
      <c r="BC1555" s="8"/>
      <c r="BD1555" s="8"/>
      <c r="BE1555" s="8"/>
      <c r="BF1555" s="8"/>
      <c r="BG1555" s="8"/>
      <c r="BH1555" s="8"/>
      <c r="BI1555" s="8" t="s">
        <v>5662</v>
      </c>
      <c r="BJ1555" s="8"/>
      <c r="BK1555" s="8"/>
      <c r="BL1555" s="8"/>
      <c r="BM1555" s="8"/>
      <c r="BN1555" s="8"/>
      <c r="BO1555" s="8" t="s">
        <v>1532</v>
      </c>
      <c r="BP1555" s="8"/>
      <c r="BQ1555" s="8"/>
      <c r="BR1555" s="10"/>
      <c r="BS1555" s="8" t="s">
        <v>1548</v>
      </c>
      <c r="BT1555" s="8" t="s">
        <v>5663</v>
      </c>
      <c r="BU1555" s="8" t="s">
        <v>419</v>
      </c>
      <c r="BV1555" s="8" t="s">
        <v>1550</v>
      </c>
      <c r="BW1555" s="8"/>
      <c r="BX1555" s="8"/>
      <c r="BY1555" s="8"/>
      <c r="BZ1555" s="8"/>
      <c r="CA1555" s="8"/>
      <c r="CB1555" s="8"/>
      <c r="CC1555" s="8"/>
      <c r="CD1555" s="8"/>
      <c r="CE1555" s="8"/>
      <c r="CF1555" s="8"/>
      <c r="CG1555" s="8"/>
      <c r="CH1555" s="8"/>
      <c r="CI1555" s="8"/>
      <c r="CJ1555" s="8"/>
      <c r="CK1555" s="10"/>
      <c r="CL1555" s="8"/>
      <c r="CM1555" s="8"/>
      <c r="CN1555" s="8"/>
      <c r="CO1555" s="8"/>
      <c r="CP1555" s="8"/>
    </row>
    <row r="1556" spans="2:94">
      <c r="B1556" s="6">
        <v>1555</v>
      </c>
      <c r="C1556" s="7">
        <v>14</v>
      </c>
      <c r="D1556" s="8" t="s">
        <v>4938</v>
      </c>
      <c r="E1556" s="8"/>
      <c r="F1556" s="8" t="s">
        <v>439</v>
      </c>
      <c r="G1556" s="8"/>
      <c r="H1556" s="8" t="s">
        <v>862</v>
      </c>
      <c r="I1556" s="8"/>
      <c r="J1556" s="8" t="s">
        <v>2585</v>
      </c>
      <c r="K1556" s="8"/>
      <c r="L1556" s="8"/>
      <c r="M1556" s="8" t="s">
        <v>5664</v>
      </c>
      <c r="N1556" s="8" t="s">
        <v>576</v>
      </c>
      <c r="O1556" s="8" t="s">
        <v>1793</v>
      </c>
      <c r="P1556" s="8"/>
      <c r="Q1556" s="8" t="s">
        <v>4940</v>
      </c>
      <c r="R1556" s="8" t="s">
        <v>578</v>
      </c>
      <c r="S1556" s="8" t="s">
        <v>4941</v>
      </c>
      <c r="T1556" s="8"/>
      <c r="U1556" s="8" t="s">
        <v>394</v>
      </c>
      <c r="V1556" s="8" t="s">
        <v>571</v>
      </c>
      <c r="W1556" s="8" t="s">
        <v>105</v>
      </c>
      <c r="X1556" s="10" t="s">
        <v>2179</v>
      </c>
      <c r="Y1556" s="8"/>
      <c r="Z1556" s="8"/>
      <c r="AA1556" s="8"/>
      <c r="AB1556" s="8"/>
      <c r="AC1556" s="8"/>
      <c r="AD1556" s="8"/>
      <c r="AE1556" s="8" t="s">
        <v>4942</v>
      </c>
      <c r="AF1556" s="8"/>
      <c r="AG1556" s="8"/>
      <c r="AH1556" s="8" t="s">
        <v>400</v>
      </c>
      <c r="AI1556" s="8" t="s">
        <v>58</v>
      </c>
      <c r="AJ1556" s="8"/>
      <c r="AK1556" s="8" t="s">
        <v>394</v>
      </c>
      <c r="AL1556" s="8" t="s">
        <v>395</v>
      </c>
      <c r="AM1556" s="8" t="s">
        <v>2035</v>
      </c>
      <c r="AN1556" s="8" t="s">
        <v>415</v>
      </c>
      <c r="AO1556" s="8"/>
      <c r="AP1556" s="8"/>
      <c r="AQ1556" s="8"/>
      <c r="AR1556" s="8"/>
      <c r="AS1556" s="8"/>
      <c r="AT1556" s="8"/>
      <c r="AU1556" s="8"/>
      <c r="AV1556" s="8"/>
      <c r="AW1556" s="8" t="s">
        <v>402</v>
      </c>
      <c r="AX1556" s="8" t="s">
        <v>585</v>
      </c>
      <c r="AY1556" s="8" t="s">
        <v>105</v>
      </c>
      <c r="AZ1556" s="8" t="s">
        <v>987</v>
      </c>
      <c r="BA1556" s="8"/>
      <c r="BB1556" s="8"/>
      <c r="BC1556" s="8"/>
      <c r="BD1556" s="8"/>
      <c r="BE1556" s="8"/>
      <c r="BF1556" s="8"/>
      <c r="BG1556" s="8"/>
      <c r="BH1556" s="8"/>
      <c r="BI1556" s="8" t="s">
        <v>4943</v>
      </c>
      <c r="BJ1556" s="8"/>
      <c r="BK1556" s="8"/>
      <c r="BL1556" s="8" t="s">
        <v>587</v>
      </c>
      <c r="BM1556" s="8" t="s">
        <v>588</v>
      </c>
      <c r="BN1556" s="8"/>
      <c r="BO1556" s="8" t="s">
        <v>404</v>
      </c>
      <c r="BP1556" s="8"/>
      <c r="BQ1556" s="8" t="s">
        <v>590</v>
      </c>
      <c r="BR1556" s="10"/>
      <c r="BS1556" s="8"/>
      <c r="BT1556" s="8"/>
      <c r="BU1556" s="8" t="s">
        <v>419</v>
      </c>
      <c r="BV1556" s="8"/>
      <c r="BW1556" s="8"/>
      <c r="BX1556" s="8"/>
      <c r="BY1556" s="8"/>
      <c r="BZ1556" s="8"/>
      <c r="CA1556" s="8"/>
      <c r="CB1556" s="8"/>
      <c r="CC1556" s="8"/>
      <c r="CD1556" s="8"/>
      <c r="CE1556" s="8"/>
      <c r="CF1556" s="8"/>
      <c r="CG1556" s="8"/>
      <c r="CH1556" s="8"/>
      <c r="CI1556" s="8"/>
      <c r="CJ1556" s="8"/>
      <c r="CK1556" s="10"/>
      <c r="CL1556" s="8"/>
      <c r="CM1556" s="8"/>
      <c r="CN1556" s="8"/>
      <c r="CO1556" s="8"/>
      <c r="CP1556" s="8"/>
    </row>
    <row r="1557" spans="2:94">
      <c r="B1557" s="6">
        <v>1556</v>
      </c>
      <c r="C1557" s="7">
        <v>12</v>
      </c>
      <c r="D1557" s="8" t="s">
        <v>5665</v>
      </c>
      <c r="E1557" s="8"/>
      <c r="F1557" s="8" t="s">
        <v>439</v>
      </c>
      <c r="G1557" s="8"/>
      <c r="H1557" s="8" t="s">
        <v>862</v>
      </c>
      <c r="I1557" s="8"/>
      <c r="J1557" s="8" t="s">
        <v>2585</v>
      </c>
      <c r="K1557" s="8"/>
      <c r="L1557" s="8"/>
      <c r="M1557" s="8" t="s">
        <v>5666</v>
      </c>
      <c r="N1557" s="8" t="s">
        <v>440</v>
      </c>
      <c r="O1557" s="8" t="s">
        <v>397</v>
      </c>
      <c r="P1557" s="8"/>
      <c r="Q1557" s="8" t="s">
        <v>5667</v>
      </c>
      <c r="R1557" s="8" t="s">
        <v>1041</v>
      </c>
      <c r="S1557" s="8" t="s">
        <v>5668</v>
      </c>
      <c r="T1557" s="8"/>
      <c r="U1557" s="8"/>
      <c r="V1557" s="8" t="s">
        <v>1367</v>
      </c>
      <c r="W1557" s="8" t="s">
        <v>73</v>
      </c>
      <c r="X1557" s="10" t="s">
        <v>5669</v>
      </c>
      <c r="Y1557" s="8"/>
      <c r="Z1557" s="8"/>
      <c r="AA1557" s="8"/>
      <c r="AB1557" s="8"/>
      <c r="AC1557" s="8"/>
      <c r="AD1557" s="8"/>
      <c r="AE1557" s="8" t="s">
        <v>4031</v>
      </c>
      <c r="AF1557" s="8"/>
      <c r="AG1557" s="8"/>
      <c r="AH1557" s="8" t="s">
        <v>400</v>
      </c>
      <c r="AI1557" s="8" t="s">
        <v>58</v>
      </c>
      <c r="AJ1557" s="8"/>
      <c r="AK1557" s="8" t="s">
        <v>394</v>
      </c>
      <c r="AL1557" s="8" t="s">
        <v>395</v>
      </c>
      <c r="AM1557" s="8" t="s">
        <v>5670</v>
      </c>
      <c r="AN1557" s="8" t="s">
        <v>415</v>
      </c>
      <c r="AO1557" s="8"/>
      <c r="AP1557" s="8"/>
      <c r="AQ1557" s="8"/>
      <c r="AR1557" s="8"/>
      <c r="AS1557" s="8"/>
      <c r="AT1557" s="8"/>
      <c r="AU1557" s="8"/>
      <c r="AV1557" s="8"/>
      <c r="AW1557" s="8" t="s">
        <v>402</v>
      </c>
      <c r="AX1557" s="8" t="s">
        <v>4033</v>
      </c>
      <c r="AY1557" s="8" t="s">
        <v>73</v>
      </c>
      <c r="AZ1557" s="8"/>
      <c r="BA1557" s="8"/>
      <c r="BB1557" s="8"/>
      <c r="BC1557" s="8"/>
      <c r="BD1557" s="8"/>
      <c r="BE1557" s="8"/>
      <c r="BF1557" s="8"/>
      <c r="BG1557" s="8"/>
      <c r="BH1557" s="8"/>
      <c r="BI1557" s="8" t="s">
        <v>5671</v>
      </c>
      <c r="BJ1557" s="8"/>
      <c r="BK1557" s="8"/>
      <c r="BL1557" s="8"/>
      <c r="BM1557" s="8"/>
      <c r="BN1557" s="8"/>
      <c r="BO1557" s="8" t="s">
        <v>404</v>
      </c>
      <c r="BP1557" s="8"/>
      <c r="BQ1557" s="8" t="s">
        <v>5668</v>
      </c>
      <c r="BR1557" s="10"/>
      <c r="BS1557" s="8" t="s">
        <v>405</v>
      </c>
      <c r="BT1557" s="8"/>
      <c r="BU1557" s="8"/>
      <c r="BV1557" s="8"/>
      <c r="BW1557" s="8"/>
      <c r="BX1557" s="8"/>
      <c r="BY1557" s="8"/>
      <c r="BZ1557" s="8"/>
      <c r="CA1557" s="8"/>
      <c r="CB1557" s="8"/>
      <c r="CC1557" s="8"/>
      <c r="CD1557" s="8"/>
      <c r="CE1557" s="8"/>
      <c r="CF1557" s="8"/>
      <c r="CG1557" s="8"/>
      <c r="CH1557" s="8"/>
      <c r="CI1557" s="8"/>
      <c r="CJ1557" s="8"/>
      <c r="CK1557" s="10"/>
      <c r="CL1557" s="8"/>
      <c r="CM1557" s="8"/>
      <c r="CN1557" s="8"/>
      <c r="CO1557" s="8"/>
      <c r="CP1557" s="8"/>
    </row>
    <row r="1558" spans="2:94">
      <c r="B1558" s="6">
        <v>1557</v>
      </c>
      <c r="C1558" s="7">
        <v>11</v>
      </c>
      <c r="D1558" s="8" t="s">
        <v>5672</v>
      </c>
      <c r="E1558" s="8"/>
      <c r="F1558" s="8" t="s">
        <v>439</v>
      </c>
      <c r="G1558" s="8"/>
      <c r="H1558" s="8" t="s">
        <v>862</v>
      </c>
      <c r="I1558" s="8"/>
      <c r="J1558" s="8" t="s">
        <v>2641</v>
      </c>
      <c r="K1558" s="8"/>
      <c r="L1558" s="8"/>
      <c r="M1558" s="8" t="s">
        <v>5673</v>
      </c>
      <c r="N1558" s="8" t="s">
        <v>440</v>
      </c>
      <c r="O1558" s="8"/>
      <c r="P1558" s="8"/>
      <c r="Q1558" s="8" t="s">
        <v>5674</v>
      </c>
      <c r="R1558" s="8" t="s">
        <v>491</v>
      </c>
      <c r="S1558" s="8" t="s">
        <v>5675</v>
      </c>
      <c r="T1558" s="8"/>
      <c r="U1558" s="8"/>
      <c r="V1558" s="8" t="s">
        <v>1021</v>
      </c>
      <c r="W1558" s="8"/>
      <c r="X1558" s="10"/>
      <c r="Y1558" s="8"/>
      <c r="Z1558" s="8"/>
      <c r="AA1558" s="8"/>
      <c r="AB1558" s="8"/>
      <c r="AC1558" s="8"/>
      <c r="AD1558" s="8"/>
      <c r="AE1558" s="8"/>
      <c r="AF1558" s="8"/>
      <c r="AG1558" s="8"/>
      <c r="AH1558" s="8" t="s">
        <v>393</v>
      </c>
      <c r="AI1558" s="8" t="s">
        <v>59</v>
      </c>
      <c r="AJ1558" s="8"/>
      <c r="AK1558" s="8" t="s">
        <v>394</v>
      </c>
      <c r="AL1558" s="8" t="s">
        <v>395</v>
      </c>
      <c r="AM1558" s="8" t="s">
        <v>5676</v>
      </c>
      <c r="AN1558" s="8" t="s">
        <v>415</v>
      </c>
      <c r="AO1558" s="8"/>
      <c r="AP1558" s="8"/>
      <c r="AQ1558" s="8"/>
      <c r="AR1558" s="8"/>
      <c r="AS1558" s="8"/>
      <c r="AT1558" s="8"/>
      <c r="AU1558" s="8"/>
      <c r="AV1558" s="8"/>
      <c r="AW1558" s="8" t="s">
        <v>452</v>
      </c>
      <c r="AX1558" s="8"/>
      <c r="AY1558" s="8"/>
      <c r="AZ1558" s="8"/>
      <c r="BA1558" s="8"/>
      <c r="BB1558" s="8"/>
      <c r="BC1558" s="8"/>
      <c r="BD1558" s="8"/>
      <c r="BE1558" s="8"/>
      <c r="BF1558" s="8"/>
      <c r="BG1558" s="8"/>
      <c r="BH1558" s="8"/>
      <c r="BI1558" s="8" t="s">
        <v>5677</v>
      </c>
      <c r="BJ1558" s="8"/>
      <c r="BK1558" s="8"/>
      <c r="BL1558" s="8"/>
      <c r="BM1558" s="8"/>
      <c r="BN1558" s="8"/>
      <c r="BO1558" s="8" t="s">
        <v>404</v>
      </c>
      <c r="BP1558" s="8"/>
      <c r="BQ1558" s="8"/>
      <c r="BR1558" s="10"/>
      <c r="BS1558" s="8"/>
      <c r="BT1558" s="8"/>
      <c r="BU1558" s="8"/>
      <c r="BV1558" s="8"/>
      <c r="BW1558" s="8"/>
      <c r="BX1558" s="8"/>
      <c r="BY1558" s="8"/>
      <c r="BZ1558" s="8"/>
      <c r="CA1558" s="8"/>
      <c r="CB1558" s="8"/>
      <c r="CC1558" s="8"/>
      <c r="CD1558" s="8"/>
      <c r="CE1558" s="8"/>
      <c r="CF1558" s="8"/>
      <c r="CG1558" s="8"/>
      <c r="CH1558" s="8"/>
      <c r="CI1558" s="8"/>
      <c r="CJ1558" s="8"/>
      <c r="CK1558" s="10"/>
      <c r="CL1558" s="8"/>
      <c r="CM1558" s="8"/>
      <c r="CN1558" s="8"/>
      <c r="CO1558" s="8"/>
      <c r="CP1558" s="8"/>
    </row>
    <row r="1559" spans="2:94">
      <c r="B1559" s="6">
        <v>1558</v>
      </c>
      <c r="C1559" s="7">
        <v>9</v>
      </c>
      <c r="D1559" s="8" t="s">
        <v>5678</v>
      </c>
      <c r="E1559" s="8"/>
      <c r="F1559" s="8" t="s">
        <v>439</v>
      </c>
      <c r="G1559" s="8"/>
      <c r="H1559" s="8" t="s">
        <v>862</v>
      </c>
      <c r="I1559" s="8"/>
      <c r="J1559" s="8" t="s">
        <v>2585</v>
      </c>
      <c r="K1559" s="8"/>
      <c r="L1559" s="8"/>
      <c r="M1559" s="8" t="s">
        <v>5679</v>
      </c>
      <c r="N1559" s="8" t="s">
        <v>440</v>
      </c>
      <c r="O1559" s="8" t="s">
        <v>397</v>
      </c>
      <c r="P1559" s="8"/>
      <c r="Q1559" s="8" t="s">
        <v>5680</v>
      </c>
      <c r="R1559" s="8" t="s">
        <v>491</v>
      </c>
      <c r="S1559" s="8" t="s">
        <v>5681</v>
      </c>
      <c r="T1559" s="8"/>
      <c r="U1559" s="8"/>
      <c r="V1559" s="8" t="s">
        <v>1183</v>
      </c>
      <c r="W1559" s="8" t="s">
        <v>442</v>
      </c>
      <c r="X1559" s="10" t="s">
        <v>443</v>
      </c>
      <c r="Y1559" s="8"/>
      <c r="Z1559" s="8"/>
      <c r="AA1559" s="8"/>
      <c r="AB1559" s="8"/>
      <c r="AC1559" s="8"/>
      <c r="AD1559" s="8"/>
      <c r="AE1559" s="8"/>
      <c r="AF1559" s="8"/>
      <c r="AG1559" s="8"/>
      <c r="AH1559" s="8" t="s">
        <v>393</v>
      </c>
      <c r="AI1559" s="8" t="s">
        <v>1512</v>
      </c>
      <c r="AJ1559" s="8"/>
      <c r="AK1559" s="8" t="s">
        <v>394</v>
      </c>
      <c r="AL1559" s="8" t="s">
        <v>395</v>
      </c>
      <c r="AM1559" s="8" t="s">
        <v>444</v>
      </c>
      <c r="AN1559" s="8" t="s">
        <v>445</v>
      </c>
      <c r="AO1559" s="8"/>
      <c r="AP1559" s="8"/>
      <c r="AQ1559" s="8"/>
      <c r="AR1559" s="8"/>
      <c r="AS1559" s="8"/>
      <c r="AT1559" s="8"/>
      <c r="AU1559" s="8"/>
      <c r="AV1559" s="8"/>
      <c r="AW1559" s="8" t="s">
        <v>452</v>
      </c>
      <c r="AX1559" s="8"/>
      <c r="AY1559" s="8" t="s">
        <v>442</v>
      </c>
      <c r="AZ1559" s="8"/>
      <c r="BA1559" s="8"/>
      <c r="BB1559" s="8"/>
      <c r="BC1559" s="8"/>
      <c r="BD1559" s="8"/>
      <c r="BE1559" s="8"/>
      <c r="BF1559" s="8"/>
      <c r="BG1559" s="8"/>
      <c r="BH1559" s="8"/>
      <c r="BI1559" s="8"/>
      <c r="BJ1559" s="8"/>
      <c r="BK1559" s="8"/>
      <c r="BL1559" s="8"/>
      <c r="BM1559" s="8"/>
      <c r="BN1559" s="8"/>
      <c r="BO1559" s="8"/>
      <c r="BP1559" s="8"/>
      <c r="BQ1559" s="8" t="s">
        <v>5681</v>
      </c>
      <c r="BR1559" s="10"/>
      <c r="BS1559" s="8"/>
      <c r="BT1559" s="8"/>
      <c r="BU1559" s="8"/>
      <c r="BV1559" s="8"/>
      <c r="BW1559" s="8"/>
      <c r="BX1559" s="8"/>
      <c r="BY1559" s="8"/>
      <c r="BZ1559" s="8"/>
      <c r="CA1559" s="8"/>
      <c r="CB1559" s="8"/>
      <c r="CC1559" s="8"/>
      <c r="CD1559" s="8"/>
      <c r="CE1559" s="8"/>
      <c r="CF1559" s="8"/>
      <c r="CG1559" s="8"/>
      <c r="CH1559" s="8"/>
      <c r="CI1559" s="8"/>
      <c r="CJ1559" s="8"/>
      <c r="CK1559" s="10"/>
      <c r="CL1559" s="8"/>
      <c r="CM1559" s="8"/>
      <c r="CN1559" s="8"/>
      <c r="CO1559" s="8"/>
      <c r="CP1559" s="8"/>
    </row>
    <row r="1560" spans="2:94">
      <c r="B1560" s="6">
        <v>1559</v>
      </c>
      <c r="C1560" s="7">
        <v>10</v>
      </c>
      <c r="D1560" s="8" t="s">
        <v>5682</v>
      </c>
      <c r="E1560" s="8"/>
      <c r="F1560" s="8" t="s">
        <v>439</v>
      </c>
      <c r="G1560" s="8"/>
      <c r="H1560" s="8" t="s">
        <v>862</v>
      </c>
      <c r="I1560" s="8"/>
      <c r="J1560" s="8" t="s">
        <v>2585</v>
      </c>
      <c r="K1560" s="8"/>
      <c r="L1560" s="8"/>
      <c r="M1560" s="8" t="s">
        <v>5683</v>
      </c>
      <c r="N1560" s="8" t="s">
        <v>440</v>
      </c>
      <c r="O1560" s="8" t="s">
        <v>397</v>
      </c>
      <c r="P1560" s="8"/>
      <c r="Q1560" s="8" t="s">
        <v>5684</v>
      </c>
      <c r="R1560" s="8" t="s">
        <v>491</v>
      </c>
      <c r="S1560" s="8" t="s">
        <v>5685</v>
      </c>
      <c r="T1560" s="8"/>
      <c r="U1560" s="8"/>
      <c r="V1560" s="8" t="s">
        <v>1027</v>
      </c>
      <c r="W1560" s="8"/>
      <c r="X1560" s="10"/>
      <c r="Y1560" s="8"/>
      <c r="Z1560" s="8"/>
      <c r="AA1560" s="8"/>
      <c r="AB1560" s="8"/>
      <c r="AC1560" s="8"/>
      <c r="AD1560" s="8"/>
      <c r="AE1560" s="8"/>
      <c r="AF1560" s="8"/>
      <c r="AG1560" s="8"/>
      <c r="AH1560" s="8" t="s">
        <v>393</v>
      </c>
      <c r="AI1560" s="8" t="s">
        <v>59</v>
      </c>
      <c r="AJ1560" s="8"/>
      <c r="AK1560" s="8" t="s">
        <v>394</v>
      </c>
      <c r="AL1560" s="8" t="s">
        <v>395</v>
      </c>
      <c r="AM1560" s="8" t="s">
        <v>755</v>
      </c>
      <c r="AN1560" s="8" t="s">
        <v>415</v>
      </c>
      <c r="AO1560" s="8"/>
      <c r="AP1560" s="8"/>
      <c r="AQ1560" s="8"/>
      <c r="AR1560" s="8"/>
      <c r="AS1560" s="8"/>
      <c r="AT1560" s="8"/>
      <c r="AU1560" s="8"/>
      <c r="AV1560" s="8"/>
      <c r="AW1560" s="8" t="s">
        <v>452</v>
      </c>
      <c r="AX1560" s="8"/>
      <c r="AY1560" s="8"/>
      <c r="AZ1560" s="8"/>
      <c r="BA1560" s="8"/>
      <c r="BB1560" s="8"/>
      <c r="BC1560" s="8"/>
      <c r="BD1560" s="8"/>
      <c r="BE1560" s="8"/>
      <c r="BF1560" s="8"/>
      <c r="BG1560" s="8"/>
      <c r="BH1560" s="8"/>
      <c r="BI1560" s="8" t="s">
        <v>5686</v>
      </c>
      <c r="BJ1560" s="8"/>
      <c r="BK1560" s="8"/>
      <c r="BL1560" s="8"/>
      <c r="BM1560" s="8"/>
      <c r="BN1560" s="8"/>
      <c r="BO1560" s="8" t="s">
        <v>404</v>
      </c>
      <c r="BP1560" s="8"/>
      <c r="BQ1560" s="8"/>
      <c r="BR1560" s="10"/>
      <c r="BS1560" s="8"/>
      <c r="BT1560" s="8"/>
      <c r="BU1560" s="8"/>
      <c r="BV1560" s="8"/>
      <c r="BW1560" s="8"/>
      <c r="BX1560" s="8"/>
      <c r="BY1560" s="8"/>
      <c r="BZ1560" s="8"/>
      <c r="CA1560" s="8"/>
      <c r="CB1560" s="8"/>
      <c r="CC1560" s="8"/>
      <c r="CD1560" s="8"/>
      <c r="CE1560" s="8"/>
      <c r="CF1560" s="8"/>
      <c r="CG1560" s="8"/>
      <c r="CH1560" s="8"/>
      <c r="CI1560" s="8"/>
      <c r="CJ1560" s="8"/>
      <c r="CK1560" s="10"/>
      <c r="CL1560" s="8"/>
      <c r="CM1560" s="8"/>
      <c r="CN1560" s="8"/>
      <c r="CO1560" s="8"/>
      <c r="CP1560" s="8"/>
    </row>
    <row r="1561" spans="2:94">
      <c r="B1561" s="6">
        <v>1560</v>
      </c>
      <c r="C1561" s="7">
        <v>10</v>
      </c>
      <c r="D1561" s="8" t="s">
        <v>5687</v>
      </c>
      <c r="E1561" s="8" t="s">
        <v>396</v>
      </c>
      <c r="F1561" s="8" t="s">
        <v>439</v>
      </c>
      <c r="G1561" s="8"/>
      <c r="H1561" s="8" t="s">
        <v>862</v>
      </c>
      <c r="I1561" s="8"/>
      <c r="J1561" s="8" t="s">
        <v>2585</v>
      </c>
      <c r="K1561" s="8"/>
      <c r="L1561" s="8"/>
      <c r="M1561" s="8" t="s">
        <v>5688</v>
      </c>
      <c r="N1561" s="8" t="s">
        <v>390</v>
      </c>
      <c r="O1561" s="8" t="s">
        <v>397</v>
      </c>
      <c r="P1561" s="8"/>
      <c r="Q1561" s="8" t="s">
        <v>5689</v>
      </c>
      <c r="R1561" s="8" t="s">
        <v>491</v>
      </c>
      <c r="S1561" s="8" t="s">
        <v>5690</v>
      </c>
      <c r="T1561" s="8"/>
      <c r="U1561" s="8"/>
      <c r="V1561" s="8" t="s">
        <v>1367</v>
      </c>
      <c r="W1561" s="8" t="s">
        <v>105</v>
      </c>
      <c r="X1561" s="10" t="s">
        <v>1952</v>
      </c>
      <c r="Y1561" s="8"/>
      <c r="Z1561" s="8"/>
      <c r="AA1561" s="8"/>
      <c r="AB1561" s="8"/>
      <c r="AC1561" s="8"/>
      <c r="AD1561" s="8"/>
      <c r="AE1561" s="8"/>
      <c r="AF1561" s="8"/>
      <c r="AG1561" s="8"/>
      <c r="AH1561" s="8" t="s">
        <v>393</v>
      </c>
      <c r="AI1561" s="8" t="s">
        <v>1512</v>
      </c>
      <c r="AJ1561" s="8"/>
      <c r="AK1561" s="8" t="s">
        <v>394</v>
      </c>
      <c r="AL1561" s="8" t="s">
        <v>395</v>
      </c>
      <c r="AM1561" s="8" t="s">
        <v>444</v>
      </c>
      <c r="AN1561" s="8" t="s">
        <v>445</v>
      </c>
      <c r="AO1561" s="8"/>
      <c r="AP1561" s="8"/>
      <c r="AQ1561" s="8"/>
      <c r="AR1561" s="8"/>
      <c r="AS1561" s="8"/>
      <c r="AT1561" s="8"/>
      <c r="AU1561" s="8"/>
      <c r="AV1561" s="8"/>
      <c r="AW1561" s="8" t="s">
        <v>452</v>
      </c>
      <c r="AX1561" s="8"/>
      <c r="AY1561" s="8" t="s">
        <v>105</v>
      </c>
      <c r="AZ1561" s="8"/>
      <c r="BA1561" s="8"/>
      <c r="BB1561" s="8"/>
      <c r="BC1561" s="8"/>
      <c r="BD1561" s="8"/>
      <c r="BE1561" s="8"/>
      <c r="BF1561" s="8"/>
      <c r="BG1561" s="8"/>
      <c r="BH1561" s="8"/>
      <c r="BI1561" s="8"/>
      <c r="BJ1561" s="8"/>
      <c r="BK1561" s="8"/>
      <c r="BL1561" s="8"/>
      <c r="BM1561" s="8"/>
      <c r="BN1561" s="8"/>
      <c r="BO1561" s="8" t="s">
        <v>1532</v>
      </c>
      <c r="BP1561" s="8"/>
      <c r="BQ1561" s="8"/>
      <c r="BR1561" s="10"/>
      <c r="BS1561" s="8"/>
      <c r="BT1561" s="8"/>
      <c r="BU1561" s="8" t="s">
        <v>419</v>
      </c>
      <c r="BV1561" s="8"/>
      <c r="BW1561" s="8"/>
      <c r="BX1561" s="8"/>
      <c r="BY1561" s="8"/>
      <c r="BZ1561" s="8"/>
      <c r="CA1561" s="8"/>
      <c r="CB1561" s="8"/>
      <c r="CC1561" s="8"/>
      <c r="CD1561" s="8"/>
      <c r="CE1561" s="8"/>
      <c r="CF1561" s="8"/>
      <c r="CG1561" s="8"/>
      <c r="CH1561" s="8"/>
      <c r="CI1561" s="8"/>
      <c r="CJ1561" s="8"/>
      <c r="CK1561" s="10"/>
      <c r="CL1561" s="8"/>
      <c r="CM1561" s="8"/>
      <c r="CN1561" s="8"/>
      <c r="CO1561" s="8"/>
      <c r="CP1561" s="8"/>
    </row>
    <row r="1562" spans="2:94">
      <c r="B1562" s="6">
        <v>1561</v>
      </c>
      <c r="C1562" s="7">
        <v>11</v>
      </c>
      <c r="D1562" s="8" t="s">
        <v>5691</v>
      </c>
      <c r="E1562" s="8" t="s">
        <v>396</v>
      </c>
      <c r="F1562" s="8" t="s">
        <v>439</v>
      </c>
      <c r="G1562" s="8"/>
      <c r="H1562" s="8" t="s">
        <v>862</v>
      </c>
      <c r="I1562" s="8"/>
      <c r="J1562" s="8" t="s">
        <v>2585</v>
      </c>
      <c r="K1562" s="8"/>
      <c r="L1562" s="8"/>
      <c r="M1562" s="8" t="s">
        <v>5692</v>
      </c>
      <c r="N1562" s="8" t="s">
        <v>390</v>
      </c>
      <c r="O1562" s="8" t="s">
        <v>397</v>
      </c>
      <c r="P1562" s="8"/>
      <c r="Q1562" s="8" t="s">
        <v>5693</v>
      </c>
      <c r="R1562" s="8" t="s">
        <v>868</v>
      </c>
      <c r="S1562" s="8" t="s">
        <v>5694</v>
      </c>
      <c r="T1562" s="8"/>
      <c r="U1562" s="8"/>
      <c r="V1562" s="8" t="s">
        <v>441</v>
      </c>
      <c r="W1562" s="8" t="s">
        <v>105</v>
      </c>
      <c r="X1562" s="10" t="s">
        <v>1654</v>
      </c>
      <c r="Y1562" s="8"/>
      <c r="Z1562" s="8"/>
      <c r="AA1562" s="8"/>
      <c r="AB1562" s="8"/>
      <c r="AC1562" s="8"/>
      <c r="AD1562" s="8"/>
      <c r="AE1562" s="8" t="s">
        <v>4740</v>
      </c>
      <c r="AF1562" s="8"/>
      <c r="AG1562" s="8"/>
      <c r="AH1562" s="8" t="s">
        <v>393</v>
      </c>
      <c r="AI1562" s="8" t="s">
        <v>1512</v>
      </c>
      <c r="AJ1562" s="8"/>
      <c r="AK1562" s="8" t="s">
        <v>394</v>
      </c>
      <c r="AL1562" s="8" t="s">
        <v>395</v>
      </c>
      <c r="AM1562" s="8" t="s">
        <v>5695</v>
      </c>
      <c r="AN1562" s="8" t="s">
        <v>415</v>
      </c>
      <c r="AO1562" s="8"/>
      <c r="AP1562" s="8"/>
      <c r="AQ1562" s="8"/>
      <c r="AR1562" s="8"/>
      <c r="AS1562" s="8"/>
      <c r="AT1562" s="8"/>
      <c r="AU1562" s="8"/>
      <c r="AV1562" s="8"/>
      <c r="AW1562" s="8" t="s">
        <v>452</v>
      </c>
      <c r="AX1562" s="8"/>
      <c r="AY1562" s="8" t="s">
        <v>105</v>
      </c>
      <c r="AZ1562" s="8"/>
      <c r="BA1562" s="8"/>
      <c r="BB1562" s="8"/>
      <c r="BC1562" s="8"/>
      <c r="BD1562" s="8"/>
      <c r="BE1562" s="8"/>
      <c r="BF1562" s="8"/>
      <c r="BG1562" s="8"/>
      <c r="BH1562" s="8"/>
      <c r="BI1562" s="8" t="s">
        <v>5696</v>
      </c>
      <c r="BJ1562" s="8"/>
      <c r="BK1562" s="8"/>
      <c r="BL1562" s="8"/>
      <c r="BM1562" s="8"/>
      <c r="BN1562" s="8"/>
      <c r="BO1562" s="8" t="s">
        <v>404</v>
      </c>
      <c r="BP1562" s="8"/>
      <c r="BQ1562" s="8" t="s">
        <v>1569</v>
      </c>
      <c r="BR1562" s="10"/>
      <c r="BS1562" s="8" t="s">
        <v>1829</v>
      </c>
      <c r="BT1562" s="8"/>
      <c r="BU1562" s="8" t="s">
        <v>419</v>
      </c>
      <c r="BV1562" s="8" t="s">
        <v>1550</v>
      </c>
      <c r="BW1562" s="8"/>
      <c r="BX1562" s="8"/>
      <c r="BY1562" s="8"/>
      <c r="BZ1562" s="8"/>
      <c r="CA1562" s="8"/>
      <c r="CB1562" s="8"/>
      <c r="CC1562" s="8"/>
      <c r="CD1562" s="8"/>
      <c r="CE1562" s="8"/>
      <c r="CF1562" s="8"/>
      <c r="CG1562" s="8"/>
      <c r="CH1562" s="8"/>
      <c r="CI1562" s="8"/>
      <c r="CJ1562" s="8"/>
      <c r="CK1562" s="10"/>
      <c r="CL1562" s="8"/>
      <c r="CM1562" s="8"/>
      <c r="CN1562" s="8"/>
      <c r="CO1562" s="8"/>
      <c r="CP1562" s="8"/>
    </row>
    <row r="1563" spans="2:94">
      <c r="B1563" s="6">
        <v>1562</v>
      </c>
      <c r="C1563" s="7">
        <v>11</v>
      </c>
      <c r="D1563" s="8" t="s">
        <v>5697</v>
      </c>
      <c r="E1563" s="8" t="s">
        <v>396</v>
      </c>
      <c r="F1563" s="8" t="s">
        <v>439</v>
      </c>
      <c r="G1563" s="8"/>
      <c r="H1563" s="8" t="s">
        <v>862</v>
      </c>
      <c r="I1563" s="8"/>
      <c r="J1563" s="8" t="s">
        <v>2585</v>
      </c>
      <c r="K1563" s="8"/>
      <c r="L1563" s="8"/>
      <c r="M1563" s="8" t="s">
        <v>5698</v>
      </c>
      <c r="N1563" s="8" t="s">
        <v>390</v>
      </c>
      <c r="O1563" s="8" t="s">
        <v>397</v>
      </c>
      <c r="P1563" s="8"/>
      <c r="Q1563" s="8" t="s">
        <v>5699</v>
      </c>
      <c r="R1563" s="8" t="s">
        <v>491</v>
      </c>
      <c r="S1563" s="8" t="s">
        <v>5700</v>
      </c>
      <c r="T1563" s="8"/>
      <c r="U1563" s="8"/>
      <c r="V1563" s="8" t="s">
        <v>571</v>
      </c>
      <c r="W1563" s="8" t="s">
        <v>1648</v>
      </c>
      <c r="X1563" s="10" t="s">
        <v>5701</v>
      </c>
      <c r="Y1563" s="8"/>
      <c r="Z1563" s="8"/>
      <c r="AA1563" s="8"/>
      <c r="AB1563" s="8"/>
      <c r="AC1563" s="8"/>
      <c r="AD1563" s="8"/>
      <c r="AE1563" s="8" t="s">
        <v>4740</v>
      </c>
      <c r="AF1563" s="8"/>
      <c r="AG1563" s="8"/>
      <c r="AH1563" s="8" t="s">
        <v>393</v>
      </c>
      <c r="AI1563" s="8" t="s">
        <v>1512</v>
      </c>
      <c r="AJ1563" s="8"/>
      <c r="AK1563" s="8" t="s">
        <v>394</v>
      </c>
      <c r="AL1563" s="8" t="s">
        <v>395</v>
      </c>
      <c r="AM1563" s="8" t="s">
        <v>5016</v>
      </c>
      <c r="AN1563" s="8" t="s">
        <v>415</v>
      </c>
      <c r="AO1563" s="8"/>
      <c r="AP1563" s="8"/>
      <c r="AQ1563" s="8"/>
      <c r="AR1563" s="8"/>
      <c r="AS1563" s="8"/>
      <c r="AT1563" s="8"/>
      <c r="AU1563" s="8"/>
      <c r="AV1563" s="8"/>
      <c r="AW1563" s="8" t="s">
        <v>452</v>
      </c>
      <c r="AX1563" s="8"/>
      <c r="AY1563" s="8" t="s">
        <v>1648</v>
      </c>
      <c r="AZ1563" s="8"/>
      <c r="BA1563" s="8"/>
      <c r="BB1563" s="8"/>
      <c r="BC1563" s="8"/>
      <c r="BD1563" s="8"/>
      <c r="BE1563" s="8"/>
      <c r="BF1563" s="8"/>
      <c r="BG1563" s="8"/>
      <c r="BH1563" s="8"/>
      <c r="BI1563" s="8" t="s">
        <v>5702</v>
      </c>
      <c r="BJ1563" s="8"/>
      <c r="BK1563" s="8"/>
      <c r="BL1563" s="8"/>
      <c r="BM1563" s="8"/>
      <c r="BN1563" s="8"/>
      <c r="BO1563" s="8" t="s">
        <v>404</v>
      </c>
      <c r="BP1563" s="8"/>
      <c r="BQ1563" s="8" t="s">
        <v>1569</v>
      </c>
      <c r="BR1563" s="10"/>
      <c r="BS1563" s="8" t="s">
        <v>1829</v>
      </c>
      <c r="BT1563" s="8"/>
      <c r="BU1563" s="8" t="s">
        <v>419</v>
      </c>
      <c r="BV1563" s="8" t="s">
        <v>1550</v>
      </c>
      <c r="BW1563" s="8"/>
      <c r="BX1563" s="8"/>
      <c r="BY1563" s="8"/>
      <c r="BZ1563" s="8"/>
      <c r="CA1563" s="8"/>
      <c r="CB1563" s="8"/>
      <c r="CC1563" s="8"/>
      <c r="CD1563" s="8"/>
      <c r="CE1563" s="8"/>
      <c r="CF1563" s="8"/>
      <c r="CG1563" s="8"/>
      <c r="CH1563" s="8"/>
      <c r="CI1563" s="8"/>
      <c r="CJ1563" s="8"/>
      <c r="CK1563" s="10"/>
      <c r="CL1563" s="8"/>
      <c r="CM1563" s="8"/>
      <c r="CN1563" s="8"/>
      <c r="CO1563" s="8"/>
      <c r="CP1563" s="8"/>
    </row>
    <row r="1564" spans="2:94">
      <c r="B1564" s="6">
        <v>1563</v>
      </c>
      <c r="C1564" s="7">
        <v>11</v>
      </c>
      <c r="D1564" s="8" t="s">
        <v>5703</v>
      </c>
      <c r="E1564" s="8" t="s">
        <v>396</v>
      </c>
      <c r="F1564" s="8" t="s">
        <v>439</v>
      </c>
      <c r="G1564" s="8"/>
      <c r="H1564" s="8" t="s">
        <v>862</v>
      </c>
      <c r="I1564" s="8"/>
      <c r="J1564" s="8" t="s">
        <v>2585</v>
      </c>
      <c r="K1564" s="8"/>
      <c r="L1564" s="8"/>
      <c r="M1564" s="8" t="s">
        <v>5704</v>
      </c>
      <c r="N1564" s="8" t="s">
        <v>390</v>
      </c>
      <c r="O1564" s="8" t="s">
        <v>397</v>
      </c>
      <c r="P1564" s="8"/>
      <c r="Q1564" s="8" t="s">
        <v>5705</v>
      </c>
      <c r="R1564" s="8" t="s">
        <v>491</v>
      </c>
      <c r="S1564" s="8" t="s">
        <v>5706</v>
      </c>
      <c r="T1564" s="8"/>
      <c r="U1564" s="8"/>
      <c r="V1564" s="8" t="s">
        <v>1021</v>
      </c>
      <c r="W1564" s="8" t="s">
        <v>105</v>
      </c>
      <c r="X1564" s="10" t="s">
        <v>5400</v>
      </c>
      <c r="Y1564" s="8"/>
      <c r="Z1564" s="8"/>
      <c r="AA1564" s="8"/>
      <c r="AB1564" s="8"/>
      <c r="AC1564" s="8"/>
      <c r="AD1564" s="8"/>
      <c r="AE1564" s="8"/>
      <c r="AF1564" s="8"/>
      <c r="AG1564" s="8"/>
      <c r="AH1564" s="8" t="s">
        <v>393</v>
      </c>
      <c r="AI1564" s="8" t="s">
        <v>59</v>
      </c>
      <c r="AJ1564" s="8"/>
      <c r="AK1564" s="8" t="s">
        <v>394</v>
      </c>
      <c r="AL1564" s="8" t="s">
        <v>395</v>
      </c>
      <c r="AM1564" s="8" t="s">
        <v>887</v>
      </c>
      <c r="AN1564" s="8" t="s">
        <v>415</v>
      </c>
      <c r="AO1564" s="8"/>
      <c r="AP1564" s="8"/>
      <c r="AQ1564" s="8"/>
      <c r="AR1564" s="8"/>
      <c r="AS1564" s="8"/>
      <c r="AT1564" s="8"/>
      <c r="AU1564" s="8"/>
      <c r="AV1564" s="8"/>
      <c r="AW1564" s="8" t="s">
        <v>452</v>
      </c>
      <c r="AX1564" s="8"/>
      <c r="AY1564" s="8" t="s">
        <v>105</v>
      </c>
      <c r="AZ1564" s="8"/>
      <c r="BA1564" s="8"/>
      <c r="BB1564" s="8"/>
      <c r="BC1564" s="8"/>
      <c r="BD1564" s="8"/>
      <c r="BE1564" s="8"/>
      <c r="BF1564" s="8"/>
      <c r="BG1564" s="8"/>
      <c r="BH1564" s="8"/>
      <c r="BI1564" s="8" t="s">
        <v>5707</v>
      </c>
      <c r="BJ1564" s="8"/>
      <c r="BK1564" s="8"/>
      <c r="BL1564" s="8"/>
      <c r="BM1564" s="8"/>
      <c r="BN1564" s="8"/>
      <c r="BO1564" s="8" t="s">
        <v>1532</v>
      </c>
      <c r="BP1564" s="8"/>
      <c r="BQ1564" s="8"/>
      <c r="BR1564" s="10"/>
      <c r="BS1564" s="8"/>
      <c r="BT1564" s="8"/>
      <c r="BU1564" s="8" t="s">
        <v>419</v>
      </c>
      <c r="BV1564" s="8"/>
      <c r="BW1564" s="8"/>
      <c r="BX1564" s="8"/>
      <c r="BY1564" s="8"/>
      <c r="BZ1564" s="8"/>
      <c r="CA1564" s="8"/>
      <c r="CB1564" s="8"/>
      <c r="CC1564" s="8"/>
      <c r="CD1564" s="8"/>
      <c r="CE1564" s="8"/>
      <c r="CF1564" s="8"/>
      <c r="CG1564" s="8"/>
      <c r="CH1564" s="8"/>
      <c r="CI1564" s="8"/>
      <c r="CJ1564" s="8"/>
      <c r="CK1564" s="10"/>
      <c r="CL1564" s="8"/>
      <c r="CM1564" s="8"/>
      <c r="CN1564" s="8"/>
      <c r="CO1564" s="8"/>
      <c r="CP1564" s="8"/>
    </row>
    <row r="1565" spans="2:94">
      <c r="B1565" s="6">
        <v>1564</v>
      </c>
      <c r="C1565" s="7">
        <v>10</v>
      </c>
      <c r="D1565" s="8" t="s">
        <v>5708</v>
      </c>
      <c r="E1565" s="8"/>
      <c r="F1565" s="8" t="s">
        <v>439</v>
      </c>
      <c r="G1565" s="8"/>
      <c r="H1565" s="8" t="s">
        <v>862</v>
      </c>
      <c r="I1565" s="8"/>
      <c r="J1565" s="8" t="s">
        <v>2585</v>
      </c>
      <c r="K1565" s="8"/>
      <c r="L1565" s="8"/>
      <c r="M1565" s="8" t="s">
        <v>5709</v>
      </c>
      <c r="N1565" s="8" t="s">
        <v>440</v>
      </c>
      <c r="O1565" s="8" t="s">
        <v>397</v>
      </c>
      <c r="P1565" s="8"/>
      <c r="Q1565" s="8" t="s">
        <v>5710</v>
      </c>
      <c r="R1565" s="8" t="s">
        <v>491</v>
      </c>
      <c r="S1565" s="8" t="s">
        <v>5711</v>
      </c>
      <c r="T1565" s="8"/>
      <c r="U1565" s="8"/>
      <c r="V1565" s="8" t="s">
        <v>399</v>
      </c>
      <c r="W1565" s="8" t="s">
        <v>442</v>
      </c>
      <c r="X1565" s="10" t="s">
        <v>443</v>
      </c>
      <c r="Y1565" s="8"/>
      <c r="Z1565" s="8"/>
      <c r="AA1565" s="8"/>
      <c r="AB1565" s="8"/>
      <c r="AC1565" s="8"/>
      <c r="AD1565" s="8"/>
      <c r="AE1565" s="8"/>
      <c r="AF1565" s="8"/>
      <c r="AG1565" s="8"/>
      <c r="AH1565" s="8" t="s">
        <v>393</v>
      </c>
      <c r="AI1565" s="8" t="s">
        <v>1512</v>
      </c>
      <c r="AJ1565" s="8"/>
      <c r="AK1565" s="8" t="s">
        <v>394</v>
      </c>
      <c r="AL1565" s="8" t="s">
        <v>395</v>
      </c>
      <c r="AM1565" s="8" t="s">
        <v>444</v>
      </c>
      <c r="AN1565" s="8" t="s">
        <v>445</v>
      </c>
      <c r="AO1565" s="8"/>
      <c r="AP1565" s="8"/>
      <c r="AQ1565" s="8"/>
      <c r="AR1565" s="8"/>
      <c r="AS1565" s="8"/>
      <c r="AT1565" s="8"/>
      <c r="AU1565" s="8"/>
      <c r="AV1565" s="8"/>
      <c r="AW1565" s="8" t="s">
        <v>452</v>
      </c>
      <c r="AX1565" s="8"/>
      <c r="AY1565" s="8" t="s">
        <v>442</v>
      </c>
      <c r="AZ1565" s="8"/>
      <c r="BA1565" s="8"/>
      <c r="BB1565" s="8"/>
      <c r="BC1565" s="8"/>
      <c r="BD1565" s="8"/>
      <c r="BE1565" s="8"/>
      <c r="BF1565" s="8"/>
      <c r="BG1565" s="8"/>
      <c r="BH1565" s="8"/>
      <c r="BI1565" s="8"/>
      <c r="BJ1565" s="8"/>
      <c r="BK1565" s="8"/>
      <c r="BL1565" s="8"/>
      <c r="BM1565" s="8"/>
      <c r="BN1565" s="8"/>
      <c r="BO1565" s="8"/>
      <c r="BP1565" s="8"/>
      <c r="BQ1565" s="8" t="s">
        <v>5711</v>
      </c>
      <c r="BR1565" s="10"/>
      <c r="BS1565" s="8"/>
      <c r="BT1565" s="8"/>
      <c r="BU1565" s="8"/>
      <c r="BV1565" s="8"/>
      <c r="BW1565" s="8"/>
      <c r="BX1565" s="8"/>
      <c r="BY1565" s="8"/>
      <c r="BZ1565" s="8"/>
      <c r="CA1565" s="8"/>
      <c r="CB1565" s="8"/>
      <c r="CC1565" s="8"/>
      <c r="CD1565" s="8"/>
      <c r="CE1565" s="8"/>
      <c r="CF1565" s="8"/>
      <c r="CG1565" s="8"/>
      <c r="CH1565" s="8"/>
      <c r="CI1565" s="8"/>
      <c r="CJ1565" s="8"/>
      <c r="CK1565" s="10"/>
      <c r="CL1565" s="8"/>
      <c r="CM1565" s="8"/>
      <c r="CN1565" s="8"/>
      <c r="CO1565" s="8"/>
      <c r="CP1565" s="8"/>
    </row>
    <row r="1566" spans="2:94">
      <c r="B1566" s="6">
        <v>1565</v>
      </c>
      <c r="C1566" s="7">
        <v>11</v>
      </c>
      <c r="D1566" s="8" t="s">
        <v>5712</v>
      </c>
      <c r="E1566" s="8"/>
      <c r="F1566" s="8" t="s">
        <v>439</v>
      </c>
      <c r="G1566" s="8"/>
      <c r="H1566" s="8" t="s">
        <v>862</v>
      </c>
      <c r="I1566" s="8"/>
      <c r="J1566" s="8" t="s">
        <v>2585</v>
      </c>
      <c r="K1566" s="8"/>
      <c r="L1566" s="8"/>
      <c r="M1566" s="8" t="s">
        <v>5713</v>
      </c>
      <c r="N1566" s="8" t="s">
        <v>440</v>
      </c>
      <c r="O1566" s="8" t="s">
        <v>397</v>
      </c>
      <c r="P1566" s="8"/>
      <c r="Q1566" s="8" t="s">
        <v>5714</v>
      </c>
      <c r="R1566" s="8" t="s">
        <v>491</v>
      </c>
      <c r="S1566" s="8" t="s">
        <v>5715</v>
      </c>
      <c r="T1566" s="8"/>
      <c r="U1566" s="8"/>
      <c r="V1566" s="8" t="s">
        <v>441</v>
      </c>
      <c r="W1566" s="8" t="s">
        <v>442</v>
      </c>
      <c r="X1566" s="10" t="s">
        <v>4017</v>
      </c>
      <c r="Y1566" s="8"/>
      <c r="Z1566" s="8"/>
      <c r="AA1566" s="8"/>
      <c r="AB1566" s="8"/>
      <c r="AC1566" s="8"/>
      <c r="AD1566" s="8"/>
      <c r="AE1566" s="8"/>
      <c r="AF1566" s="8"/>
      <c r="AG1566" s="8"/>
      <c r="AH1566" s="8" t="s">
        <v>393</v>
      </c>
      <c r="AI1566" s="8" t="s">
        <v>1512</v>
      </c>
      <c r="AJ1566" s="8"/>
      <c r="AK1566" s="8" t="s">
        <v>394</v>
      </c>
      <c r="AL1566" s="8" t="s">
        <v>395</v>
      </c>
      <c r="AM1566" s="8" t="s">
        <v>444</v>
      </c>
      <c r="AN1566" s="8" t="s">
        <v>445</v>
      </c>
      <c r="AO1566" s="8"/>
      <c r="AP1566" s="8"/>
      <c r="AQ1566" s="8"/>
      <c r="AR1566" s="8"/>
      <c r="AS1566" s="8"/>
      <c r="AT1566" s="8"/>
      <c r="AU1566" s="8"/>
      <c r="AV1566" s="8"/>
      <c r="AW1566" s="8" t="s">
        <v>452</v>
      </c>
      <c r="AX1566" s="8"/>
      <c r="AY1566" s="8" t="s">
        <v>442</v>
      </c>
      <c r="AZ1566" s="8"/>
      <c r="BA1566" s="8"/>
      <c r="BB1566" s="8"/>
      <c r="BC1566" s="8"/>
      <c r="BD1566" s="8"/>
      <c r="BE1566" s="8"/>
      <c r="BF1566" s="8"/>
      <c r="BG1566" s="8"/>
      <c r="BH1566" s="8"/>
      <c r="BI1566" s="8"/>
      <c r="BJ1566" s="8"/>
      <c r="BK1566" s="8"/>
      <c r="BL1566" s="8"/>
      <c r="BM1566" s="8"/>
      <c r="BN1566" s="8"/>
      <c r="BO1566" s="8"/>
      <c r="BP1566" s="8"/>
      <c r="BQ1566" s="8" t="s">
        <v>5715</v>
      </c>
      <c r="BR1566" s="10"/>
      <c r="BS1566" s="8"/>
      <c r="BT1566" s="8"/>
      <c r="BU1566" s="8"/>
      <c r="BV1566" s="8"/>
      <c r="BW1566" s="8"/>
      <c r="BX1566" s="8"/>
      <c r="BY1566" s="8"/>
      <c r="BZ1566" s="8"/>
      <c r="CA1566" s="8"/>
      <c r="CB1566" s="8"/>
      <c r="CC1566" s="8"/>
      <c r="CD1566" s="8"/>
      <c r="CE1566" s="8"/>
      <c r="CF1566" s="8"/>
      <c r="CG1566" s="8"/>
      <c r="CH1566" s="8"/>
      <c r="CI1566" s="8"/>
      <c r="CJ1566" s="8"/>
      <c r="CK1566" s="10"/>
      <c r="CL1566" s="8"/>
      <c r="CM1566" s="8"/>
      <c r="CN1566" s="8"/>
      <c r="CO1566" s="8"/>
      <c r="CP1566" s="8"/>
    </row>
    <row r="1567" spans="2:94">
      <c r="B1567" s="6">
        <v>1566</v>
      </c>
      <c r="C1567" s="7">
        <v>12</v>
      </c>
      <c r="D1567" s="8" t="s">
        <v>5716</v>
      </c>
      <c r="E1567" s="8"/>
      <c r="F1567" s="8" t="s">
        <v>439</v>
      </c>
      <c r="G1567" s="8"/>
      <c r="H1567" s="8" t="s">
        <v>862</v>
      </c>
      <c r="I1567" s="8"/>
      <c r="J1567" s="8" t="s">
        <v>2585</v>
      </c>
      <c r="K1567" s="8"/>
      <c r="L1567" s="8"/>
      <c r="M1567" s="8" t="s">
        <v>5717</v>
      </c>
      <c r="N1567" s="8" t="s">
        <v>440</v>
      </c>
      <c r="O1567" s="8" t="s">
        <v>397</v>
      </c>
      <c r="P1567" s="8"/>
      <c r="Q1567" s="8" t="s">
        <v>5718</v>
      </c>
      <c r="R1567" s="8" t="s">
        <v>491</v>
      </c>
      <c r="S1567" s="8" t="s">
        <v>5719</v>
      </c>
      <c r="T1567" s="8"/>
      <c r="U1567" s="8"/>
      <c r="V1567" s="8" t="s">
        <v>734</v>
      </c>
      <c r="W1567" s="8" t="s">
        <v>442</v>
      </c>
      <c r="X1567" s="10" t="s">
        <v>4862</v>
      </c>
      <c r="Y1567" s="8"/>
      <c r="Z1567" s="8"/>
      <c r="AA1567" s="8"/>
      <c r="AB1567" s="8"/>
      <c r="AC1567" s="8"/>
      <c r="AD1567" s="8"/>
      <c r="AE1567" s="8"/>
      <c r="AF1567" s="8"/>
      <c r="AG1567" s="8"/>
      <c r="AH1567" s="8" t="s">
        <v>393</v>
      </c>
      <c r="AI1567" s="8" t="s">
        <v>1512</v>
      </c>
      <c r="AJ1567" s="8"/>
      <c r="AK1567" s="8" t="s">
        <v>394</v>
      </c>
      <c r="AL1567" s="8" t="s">
        <v>395</v>
      </c>
      <c r="AM1567" s="8" t="s">
        <v>444</v>
      </c>
      <c r="AN1567" s="8" t="s">
        <v>445</v>
      </c>
      <c r="AO1567" s="8"/>
      <c r="AP1567" s="8"/>
      <c r="AQ1567" s="8"/>
      <c r="AR1567" s="8"/>
      <c r="AS1567" s="8"/>
      <c r="AT1567" s="8"/>
      <c r="AU1567" s="8"/>
      <c r="AV1567" s="8"/>
      <c r="AW1567" s="8" t="s">
        <v>452</v>
      </c>
      <c r="AX1567" s="8"/>
      <c r="AY1567" s="8" t="s">
        <v>442</v>
      </c>
      <c r="AZ1567" s="8"/>
      <c r="BA1567" s="8"/>
      <c r="BB1567" s="8"/>
      <c r="BC1567" s="8"/>
      <c r="BD1567" s="8"/>
      <c r="BE1567" s="8"/>
      <c r="BF1567" s="8"/>
      <c r="BG1567" s="8"/>
      <c r="BH1567" s="8"/>
      <c r="BI1567" s="8"/>
      <c r="BJ1567" s="8"/>
      <c r="BK1567" s="8"/>
      <c r="BL1567" s="8"/>
      <c r="BM1567" s="8"/>
      <c r="BN1567" s="8"/>
      <c r="BO1567" s="8"/>
      <c r="BP1567" s="8"/>
      <c r="BQ1567" s="8" t="s">
        <v>5719</v>
      </c>
      <c r="BR1567" s="10"/>
      <c r="BS1567" s="8"/>
      <c r="BT1567" s="8"/>
      <c r="BU1567" s="8"/>
      <c r="BV1567" s="8"/>
      <c r="BW1567" s="8"/>
      <c r="BX1567" s="8"/>
      <c r="BY1567" s="8"/>
      <c r="BZ1567" s="8"/>
      <c r="CA1567" s="8"/>
      <c r="CB1567" s="8"/>
      <c r="CC1567" s="8"/>
      <c r="CD1567" s="8"/>
      <c r="CE1567" s="8"/>
      <c r="CF1567" s="8"/>
      <c r="CG1567" s="8"/>
      <c r="CH1567" s="8"/>
      <c r="CI1567" s="8"/>
      <c r="CJ1567" s="8"/>
      <c r="CK1567" s="10"/>
      <c r="CL1567" s="8"/>
      <c r="CM1567" s="8"/>
      <c r="CN1567" s="8"/>
      <c r="CO1567" s="8"/>
      <c r="CP1567" s="8"/>
    </row>
    <row r="1568" spans="2:94">
      <c r="B1568" s="6">
        <v>1567</v>
      </c>
      <c r="C1568" s="7">
        <v>13</v>
      </c>
      <c r="D1568" s="8" t="s">
        <v>5720</v>
      </c>
      <c r="E1568" s="8"/>
      <c r="F1568" s="8" t="s">
        <v>439</v>
      </c>
      <c r="G1568" s="8"/>
      <c r="H1568" s="8" t="s">
        <v>862</v>
      </c>
      <c r="I1568" s="8"/>
      <c r="J1568" s="8" t="s">
        <v>2585</v>
      </c>
      <c r="K1568" s="8"/>
      <c r="L1568" s="8"/>
      <c r="M1568" s="8" t="s">
        <v>5721</v>
      </c>
      <c r="N1568" s="8" t="s">
        <v>440</v>
      </c>
      <c r="O1568" s="8" t="s">
        <v>397</v>
      </c>
      <c r="P1568" s="8"/>
      <c r="Q1568" s="8" t="s">
        <v>5722</v>
      </c>
      <c r="R1568" s="8" t="s">
        <v>615</v>
      </c>
      <c r="S1568" s="8" t="s">
        <v>5723</v>
      </c>
      <c r="T1568" s="8"/>
      <c r="U1568" s="8"/>
      <c r="V1568" s="8" t="s">
        <v>441</v>
      </c>
      <c r="W1568" s="8"/>
      <c r="X1568" s="10"/>
      <c r="Y1568" s="8"/>
      <c r="Z1568" s="8"/>
      <c r="AA1568" s="8"/>
      <c r="AB1568" s="8"/>
      <c r="AC1568" s="8"/>
      <c r="AD1568" s="8"/>
      <c r="AE1568" s="8"/>
      <c r="AF1568" s="8"/>
      <c r="AG1568" s="8"/>
      <c r="AH1568" s="8" t="s">
        <v>393</v>
      </c>
      <c r="AI1568" s="8" t="s">
        <v>1512</v>
      </c>
      <c r="AJ1568" s="8"/>
      <c r="AK1568" s="8" t="s">
        <v>394</v>
      </c>
      <c r="AL1568" s="8" t="s">
        <v>395</v>
      </c>
      <c r="AM1568" s="8" t="s">
        <v>444</v>
      </c>
      <c r="AN1568" s="8" t="s">
        <v>445</v>
      </c>
      <c r="AO1568" s="8"/>
      <c r="AP1568" s="8"/>
      <c r="AQ1568" s="8"/>
      <c r="AR1568" s="8"/>
      <c r="AS1568" s="8"/>
      <c r="AT1568" s="8"/>
      <c r="AU1568" s="8"/>
      <c r="AV1568" s="8"/>
      <c r="AW1568" s="8" t="s">
        <v>452</v>
      </c>
      <c r="AX1568" s="8"/>
      <c r="AY1568" s="8"/>
      <c r="AZ1568" s="8"/>
      <c r="BA1568" s="8"/>
      <c r="BB1568" s="8"/>
      <c r="BC1568" s="8"/>
      <c r="BD1568" s="8"/>
      <c r="BE1568" s="8"/>
      <c r="BF1568" s="8"/>
      <c r="BG1568" s="8"/>
      <c r="BH1568" s="8"/>
      <c r="BI1568" s="8"/>
      <c r="BJ1568" s="8"/>
      <c r="BK1568" s="8"/>
      <c r="BL1568" s="8"/>
      <c r="BM1568" s="8"/>
      <c r="BN1568" s="8"/>
      <c r="BO1568" s="8"/>
      <c r="BP1568" s="8"/>
      <c r="BQ1568" s="8" t="s">
        <v>5723</v>
      </c>
      <c r="BR1568" s="10"/>
      <c r="BS1568" s="8"/>
      <c r="BT1568" s="8"/>
      <c r="BU1568" s="8"/>
      <c r="BV1568" s="8"/>
      <c r="BW1568" s="8"/>
      <c r="BX1568" s="8"/>
      <c r="BY1568" s="8"/>
      <c r="BZ1568" s="8"/>
      <c r="CA1568" s="8"/>
      <c r="CB1568" s="8"/>
      <c r="CC1568" s="8"/>
      <c r="CD1568" s="8"/>
      <c r="CE1568" s="8"/>
      <c r="CF1568" s="8"/>
      <c r="CG1568" s="8"/>
      <c r="CH1568" s="8"/>
      <c r="CI1568" s="8"/>
      <c r="CJ1568" s="8"/>
      <c r="CK1568" s="10"/>
      <c r="CL1568" s="8"/>
      <c r="CM1568" s="8"/>
      <c r="CN1568" s="8"/>
      <c r="CO1568" s="8"/>
      <c r="CP1568" s="8"/>
    </row>
    <row r="1569" spans="2:94">
      <c r="B1569" s="6">
        <v>1568</v>
      </c>
      <c r="C1569" s="7">
        <v>14</v>
      </c>
      <c r="D1569" s="8" t="s">
        <v>5724</v>
      </c>
      <c r="E1569" s="8" t="s">
        <v>396</v>
      </c>
      <c r="F1569" s="8" t="s">
        <v>439</v>
      </c>
      <c r="G1569" s="8"/>
      <c r="H1569" s="8" t="s">
        <v>862</v>
      </c>
      <c r="I1569" s="8"/>
      <c r="J1569" s="8" t="s">
        <v>2641</v>
      </c>
      <c r="K1569" s="8"/>
      <c r="L1569" s="8"/>
      <c r="M1569" s="8" t="s">
        <v>5725</v>
      </c>
      <c r="N1569" s="8" t="s">
        <v>440</v>
      </c>
      <c r="O1569" s="8" t="s">
        <v>397</v>
      </c>
      <c r="P1569" s="8"/>
      <c r="Q1569" s="8" t="s">
        <v>5726</v>
      </c>
      <c r="R1569" s="8" t="s">
        <v>615</v>
      </c>
      <c r="S1569" s="8" t="s">
        <v>5727</v>
      </c>
      <c r="T1569" s="8"/>
      <c r="U1569" s="8"/>
      <c r="V1569" s="8" t="s">
        <v>571</v>
      </c>
      <c r="W1569" s="8" t="s">
        <v>105</v>
      </c>
      <c r="X1569" s="10" t="s">
        <v>5728</v>
      </c>
      <c r="Y1569" s="8"/>
      <c r="Z1569" s="8"/>
      <c r="AA1569" s="8"/>
      <c r="AB1569" s="8"/>
      <c r="AC1569" s="8"/>
      <c r="AD1569" s="8"/>
      <c r="AE1569" s="8"/>
      <c r="AF1569" s="8"/>
      <c r="AG1569" s="8"/>
      <c r="AH1569" s="8" t="s">
        <v>393</v>
      </c>
      <c r="AI1569" s="8" t="s">
        <v>1512</v>
      </c>
      <c r="AJ1569" s="8"/>
      <c r="AK1569" s="8" t="s">
        <v>394</v>
      </c>
      <c r="AL1569" s="8" t="s">
        <v>395</v>
      </c>
      <c r="AM1569" s="8" t="s">
        <v>444</v>
      </c>
      <c r="AN1569" s="8" t="s">
        <v>445</v>
      </c>
      <c r="AO1569" s="8"/>
      <c r="AP1569" s="8"/>
      <c r="AQ1569" s="8"/>
      <c r="AR1569" s="8"/>
      <c r="AS1569" s="8"/>
      <c r="AT1569" s="8"/>
      <c r="AU1569" s="8"/>
      <c r="AV1569" s="8"/>
      <c r="AW1569" s="8"/>
      <c r="AX1569" s="8"/>
      <c r="AY1569" s="8" t="s">
        <v>105</v>
      </c>
      <c r="AZ1569" s="8"/>
      <c r="BA1569" s="8"/>
      <c r="BB1569" s="8"/>
      <c r="BC1569" s="8"/>
      <c r="BD1569" s="8"/>
      <c r="BE1569" s="8"/>
      <c r="BF1569" s="8"/>
      <c r="BG1569" s="8"/>
      <c r="BH1569" s="8"/>
      <c r="BI1569" s="8"/>
      <c r="BJ1569" s="8"/>
      <c r="BK1569" s="8"/>
      <c r="BL1569" s="8"/>
      <c r="BM1569" s="8"/>
      <c r="BN1569" s="8"/>
      <c r="BO1569" s="8" t="s">
        <v>404</v>
      </c>
      <c r="BP1569" s="8"/>
      <c r="BQ1569" s="8" t="s">
        <v>5727</v>
      </c>
      <c r="BR1569" s="10"/>
      <c r="BS1569" s="8"/>
      <c r="BT1569" s="8"/>
      <c r="BU1569" s="8"/>
      <c r="BV1569" s="8"/>
      <c r="BW1569" s="8"/>
      <c r="BX1569" s="8"/>
      <c r="BY1569" s="8"/>
      <c r="BZ1569" s="8"/>
      <c r="CA1569" s="8"/>
      <c r="CB1569" s="8"/>
      <c r="CC1569" s="8"/>
      <c r="CD1569" s="8"/>
      <c r="CE1569" s="8"/>
      <c r="CF1569" s="8"/>
      <c r="CG1569" s="8"/>
      <c r="CH1569" s="8"/>
      <c r="CI1569" s="8"/>
      <c r="CJ1569" s="8"/>
      <c r="CK1569" s="10"/>
      <c r="CL1569" s="8"/>
      <c r="CM1569" s="8"/>
      <c r="CN1569" s="8"/>
      <c r="CO1569" s="8"/>
      <c r="CP1569" s="8"/>
    </row>
    <row r="1570" spans="2:94">
      <c r="B1570" s="6">
        <v>1569</v>
      </c>
      <c r="C1570" s="7">
        <v>15</v>
      </c>
      <c r="D1570" s="8" t="s">
        <v>5201</v>
      </c>
      <c r="E1570" s="8"/>
      <c r="F1570" s="8" t="s">
        <v>439</v>
      </c>
      <c r="G1570" s="8"/>
      <c r="H1570" s="8" t="s">
        <v>862</v>
      </c>
      <c r="I1570" s="8"/>
      <c r="J1570" s="8" t="s">
        <v>2585</v>
      </c>
      <c r="K1570" s="8"/>
      <c r="L1570" s="8"/>
      <c r="M1570" s="8" t="s">
        <v>5729</v>
      </c>
      <c r="N1570" s="8" t="s">
        <v>407</v>
      </c>
      <c r="O1570" s="8"/>
      <c r="P1570" s="8"/>
      <c r="Q1570" s="8" t="s">
        <v>5203</v>
      </c>
      <c r="R1570" s="8" t="s">
        <v>732</v>
      </c>
      <c r="S1570" s="8" t="s">
        <v>5204</v>
      </c>
      <c r="T1570" s="8"/>
      <c r="U1570" s="8"/>
      <c r="V1570" s="8" t="s">
        <v>571</v>
      </c>
      <c r="W1570" s="8" t="s">
        <v>105</v>
      </c>
      <c r="X1570" s="10" t="s">
        <v>2008</v>
      </c>
      <c r="Y1570" s="8"/>
      <c r="Z1570" s="8"/>
      <c r="AA1570" s="8"/>
      <c r="AB1570" s="8"/>
      <c r="AC1570" s="8"/>
      <c r="AD1570" s="8"/>
      <c r="AE1570" s="8"/>
      <c r="AF1570" s="8"/>
      <c r="AG1570" s="8"/>
      <c r="AH1570" s="8" t="s">
        <v>400</v>
      </c>
      <c r="AI1570" s="8" t="s">
        <v>58</v>
      </c>
      <c r="AJ1570" s="8"/>
      <c r="AK1570" s="8" t="s">
        <v>412</v>
      </c>
      <c r="AL1570" s="8" t="s">
        <v>413</v>
      </c>
      <c r="AM1570" s="8" t="s">
        <v>905</v>
      </c>
      <c r="AN1570" s="8" t="s">
        <v>415</v>
      </c>
      <c r="AO1570" s="8"/>
      <c r="AP1570" s="8"/>
      <c r="AQ1570" s="8"/>
      <c r="AR1570" s="8"/>
      <c r="AS1570" s="8"/>
      <c r="AT1570" s="8"/>
      <c r="AU1570" s="8"/>
      <c r="AV1570" s="8"/>
      <c r="AW1570" s="8"/>
      <c r="AX1570" s="8" t="s">
        <v>416</v>
      </c>
      <c r="AY1570" s="8" t="s">
        <v>105</v>
      </c>
      <c r="AZ1570" s="8" t="s">
        <v>987</v>
      </c>
      <c r="BA1570" s="8"/>
      <c r="BB1570" s="8"/>
      <c r="BC1570" s="8"/>
      <c r="BD1570" s="8"/>
      <c r="BE1570" s="8"/>
      <c r="BF1570" s="8"/>
      <c r="BG1570" s="8"/>
      <c r="BH1570" s="8"/>
      <c r="BI1570" s="8" t="s">
        <v>5205</v>
      </c>
      <c r="BJ1570" s="8"/>
      <c r="BK1570" s="8"/>
      <c r="BL1570" s="8"/>
      <c r="BM1570" s="8"/>
      <c r="BN1570" s="8"/>
      <c r="BO1570" s="8"/>
      <c r="BP1570" s="8"/>
      <c r="BQ1570" s="8"/>
      <c r="BR1570" s="10"/>
      <c r="BS1570" s="8"/>
      <c r="BT1570" s="8"/>
      <c r="BU1570" s="8"/>
      <c r="BV1570" s="8"/>
      <c r="BW1570" s="8"/>
      <c r="BX1570" s="8"/>
      <c r="BY1570" s="8"/>
      <c r="BZ1570" s="8"/>
      <c r="CA1570" s="8"/>
      <c r="CB1570" s="8"/>
      <c r="CC1570" s="8"/>
      <c r="CD1570" s="8"/>
      <c r="CE1570" s="8"/>
      <c r="CF1570" s="8"/>
      <c r="CG1570" s="8"/>
      <c r="CH1570" s="8"/>
      <c r="CI1570" s="8"/>
      <c r="CJ1570" s="8"/>
      <c r="CK1570" s="10"/>
      <c r="CL1570" s="8"/>
      <c r="CM1570" s="8"/>
      <c r="CN1570" s="8"/>
      <c r="CO1570" s="8"/>
      <c r="CP1570" s="8"/>
    </row>
    <row r="1571" spans="2:94">
      <c r="B1571" s="6">
        <v>1570</v>
      </c>
      <c r="C1571" s="7">
        <v>15</v>
      </c>
      <c r="D1571" s="8" t="s">
        <v>5730</v>
      </c>
      <c r="E1571" s="8"/>
      <c r="F1571" s="8" t="s">
        <v>439</v>
      </c>
      <c r="G1571" s="8"/>
      <c r="H1571" s="8" t="s">
        <v>862</v>
      </c>
      <c r="I1571" s="8"/>
      <c r="J1571" s="8" t="s">
        <v>2585</v>
      </c>
      <c r="K1571" s="8"/>
      <c r="L1571" s="8"/>
      <c r="M1571" s="8" t="s">
        <v>5731</v>
      </c>
      <c r="N1571" s="8" t="s">
        <v>440</v>
      </c>
      <c r="O1571" s="8"/>
      <c r="P1571" s="8"/>
      <c r="Q1571" s="8" t="s">
        <v>5732</v>
      </c>
      <c r="R1571" s="8" t="s">
        <v>391</v>
      </c>
      <c r="S1571" s="8" t="s">
        <v>5733</v>
      </c>
      <c r="T1571" s="8"/>
      <c r="U1571" s="8"/>
      <c r="V1571" s="8" t="s">
        <v>1021</v>
      </c>
      <c r="W1571" s="8"/>
      <c r="X1571" s="10"/>
      <c r="Y1571" s="8"/>
      <c r="Z1571" s="8"/>
      <c r="AA1571" s="8"/>
      <c r="AB1571" s="8"/>
      <c r="AC1571" s="8"/>
      <c r="AD1571" s="8"/>
      <c r="AE1571" s="8" t="s">
        <v>5210</v>
      </c>
      <c r="AF1571" s="8"/>
      <c r="AG1571" s="8"/>
      <c r="AH1571" s="8" t="s">
        <v>400</v>
      </c>
      <c r="AI1571" s="8" t="s">
        <v>58</v>
      </c>
      <c r="AJ1571" s="8"/>
      <c r="AK1571" s="8" t="s">
        <v>394</v>
      </c>
      <c r="AL1571" s="8" t="s">
        <v>395</v>
      </c>
      <c r="AM1571" s="8" t="s">
        <v>5734</v>
      </c>
      <c r="AN1571" s="8" t="s">
        <v>415</v>
      </c>
      <c r="AO1571" s="8"/>
      <c r="AP1571" s="8"/>
      <c r="AQ1571" s="8"/>
      <c r="AR1571" s="8"/>
      <c r="AS1571" s="8"/>
      <c r="AT1571" s="8"/>
      <c r="AU1571" s="8"/>
      <c r="AV1571" s="8"/>
      <c r="AW1571" s="8" t="s">
        <v>452</v>
      </c>
      <c r="AX1571" s="8"/>
      <c r="AY1571" s="8"/>
      <c r="AZ1571" s="8"/>
      <c r="BA1571" s="8"/>
      <c r="BB1571" s="8"/>
      <c r="BC1571" s="8"/>
      <c r="BD1571" s="8"/>
      <c r="BE1571" s="8"/>
      <c r="BF1571" s="8"/>
      <c r="BG1571" s="8"/>
      <c r="BH1571" s="8"/>
      <c r="BI1571" s="8" t="s">
        <v>5735</v>
      </c>
      <c r="BJ1571" s="8"/>
      <c r="BK1571" s="8"/>
      <c r="BL1571" s="8" t="s">
        <v>5213</v>
      </c>
      <c r="BM1571" s="8" t="s">
        <v>5214</v>
      </c>
      <c r="BN1571" s="8" t="s">
        <v>5215</v>
      </c>
      <c r="BO1571" s="8" t="s">
        <v>404</v>
      </c>
      <c r="BP1571" s="8"/>
      <c r="BQ1571" s="8"/>
      <c r="BR1571" s="10"/>
      <c r="BS1571" s="8" t="s">
        <v>405</v>
      </c>
      <c r="BT1571" s="8" t="s">
        <v>5736</v>
      </c>
      <c r="BU1571" s="8"/>
      <c r="BV1571" s="8" t="s">
        <v>5217</v>
      </c>
      <c r="BW1571" s="8"/>
      <c r="BX1571" s="8"/>
      <c r="BY1571" s="8"/>
      <c r="BZ1571" s="8"/>
      <c r="CA1571" s="8"/>
      <c r="CB1571" s="8"/>
      <c r="CC1571" s="8"/>
      <c r="CD1571" s="8"/>
      <c r="CE1571" s="8"/>
      <c r="CF1571" s="8"/>
      <c r="CG1571" s="8"/>
      <c r="CH1571" s="8"/>
      <c r="CI1571" s="8"/>
      <c r="CJ1571" s="8"/>
      <c r="CK1571" s="10"/>
      <c r="CL1571" s="8"/>
      <c r="CM1571" s="8"/>
      <c r="CN1571" s="8"/>
      <c r="CO1571" s="8"/>
      <c r="CP1571" s="8"/>
    </row>
    <row r="1572" spans="2:94">
      <c r="B1572" s="6">
        <v>1571</v>
      </c>
      <c r="C1572" s="7">
        <v>14</v>
      </c>
      <c r="D1572" s="8" t="s">
        <v>5737</v>
      </c>
      <c r="E1572" s="8" t="s">
        <v>396</v>
      </c>
      <c r="F1572" s="8" t="s">
        <v>439</v>
      </c>
      <c r="G1572" s="8"/>
      <c r="H1572" s="8" t="s">
        <v>862</v>
      </c>
      <c r="I1572" s="8"/>
      <c r="J1572" s="8" t="s">
        <v>2641</v>
      </c>
      <c r="K1572" s="8"/>
      <c r="L1572" s="8"/>
      <c r="M1572" s="8" t="s">
        <v>5738</v>
      </c>
      <c r="N1572" s="8" t="s">
        <v>440</v>
      </c>
      <c r="O1572" s="8"/>
      <c r="P1572" s="8"/>
      <c r="Q1572" s="8" t="s">
        <v>5739</v>
      </c>
      <c r="R1572" s="8" t="s">
        <v>391</v>
      </c>
      <c r="S1572" s="8" t="s">
        <v>5740</v>
      </c>
      <c r="T1572" s="8"/>
      <c r="U1572" s="8"/>
      <c r="V1572" s="8" t="s">
        <v>1021</v>
      </c>
      <c r="W1572" s="8"/>
      <c r="X1572" s="10"/>
      <c r="Y1572" s="8"/>
      <c r="Z1572" s="8"/>
      <c r="AA1572" s="8"/>
      <c r="AB1572" s="8"/>
      <c r="AC1572" s="8"/>
      <c r="AD1572" s="8"/>
      <c r="AE1572" s="8" t="s">
        <v>5270</v>
      </c>
      <c r="AF1572" s="8"/>
      <c r="AG1572" s="8"/>
      <c r="AH1572" s="8" t="s">
        <v>393</v>
      </c>
      <c r="AI1572" s="8" t="s">
        <v>1512</v>
      </c>
      <c r="AJ1572" s="8"/>
      <c r="AK1572" s="8" t="s">
        <v>394</v>
      </c>
      <c r="AL1572" s="8" t="s">
        <v>395</v>
      </c>
      <c r="AM1572" s="8" t="s">
        <v>5271</v>
      </c>
      <c r="AN1572" s="8" t="s">
        <v>415</v>
      </c>
      <c r="AO1572" s="8"/>
      <c r="AP1572" s="8"/>
      <c r="AQ1572" s="8"/>
      <c r="AR1572" s="8"/>
      <c r="AS1572" s="8"/>
      <c r="AT1572" s="8"/>
      <c r="AU1572" s="8"/>
      <c r="AV1572" s="8"/>
      <c r="AW1572" s="8"/>
      <c r="AX1572" s="8"/>
      <c r="AY1572" s="8"/>
      <c r="AZ1572" s="8"/>
      <c r="BA1572" s="8"/>
      <c r="BB1572" s="8"/>
      <c r="BC1572" s="8"/>
      <c r="BD1572" s="8"/>
      <c r="BE1572" s="8"/>
      <c r="BF1572" s="8"/>
      <c r="BG1572" s="8"/>
      <c r="BH1572" s="8"/>
      <c r="BI1572" s="8" t="s">
        <v>5741</v>
      </c>
      <c r="BJ1572" s="8"/>
      <c r="BK1572" s="8"/>
      <c r="BL1572" s="8"/>
      <c r="BM1572" s="8"/>
      <c r="BN1572" s="8"/>
      <c r="BO1572" s="8"/>
      <c r="BP1572" s="8"/>
      <c r="BQ1572" s="8" t="s">
        <v>5740</v>
      </c>
      <c r="BR1572" s="10"/>
      <c r="BS1572" s="8" t="s">
        <v>1744</v>
      </c>
      <c r="BT1572" s="8" t="s">
        <v>5742</v>
      </c>
      <c r="BU1572" s="8"/>
      <c r="BV1572" s="8" t="s">
        <v>1550</v>
      </c>
      <c r="BW1572" s="8"/>
      <c r="BX1572" s="8"/>
      <c r="BY1572" s="8"/>
      <c r="BZ1572" s="8"/>
      <c r="CA1572" s="8"/>
      <c r="CB1572" s="8"/>
      <c r="CC1572" s="8"/>
      <c r="CD1572" s="8"/>
      <c r="CE1572" s="8"/>
      <c r="CF1572" s="8"/>
      <c r="CG1572" s="8"/>
      <c r="CH1572" s="8"/>
      <c r="CI1572" s="8"/>
      <c r="CJ1572" s="8"/>
      <c r="CK1572" s="10"/>
      <c r="CL1572" s="8"/>
      <c r="CM1572" s="8"/>
      <c r="CN1572" s="8"/>
      <c r="CO1572" s="8"/>
      <c r="CP1572" s="8"/>
    </row>
    <row r="1573" spans="2:94">
      <c r="B1573" s="6">
        <v>1572</v>
      </c>
      <c r="C1573" s="7">
        <v>14</v>
      </c>
      <c r="D1573" s="8" t="s">
        <v>5224</v>
      </c>
      <c r="E1573" s="8"/>
      <c r="F1573" s="8" t="s">
        <v>439</v>
      </c>
      <c r="G1573" s="8"/>
      <c r="H1573" s="8" t="s">
        <v>862</v>
      </c>
      <c r="I1573" s="8"/>
      <c r="J1573" s="8" t="s">
        <v>2641</v>
      </c>
      <c r="K1573" s="8"/>
      <c r="L1573" s="8"/>
      <c r="M1573" s="8" t="s">
        <v>5743</v>
      </c>
      <c r="N1573" s="8" t="s">
        <v>440</v>
      </c>
      <c r="O1573" s="8"/>
      <c r="P1573" s="8"/>
      <c r="Q1573" s="8" t="s">
        <v>5226</v>
      </c>
      <c r="R1573" s="8" t="s">
        <v>391</v>
      </c>
      <c r="S1573" s="8" t="s">
        <v>5227</v>
      </c>
      <c r="T1573" s="8"/>
      <c r="U1573" s="8"/>
      <c r="V1573" s="8" t="s">
        <v>1367</v>
      </c>
      <c r="W1573" s="8"/>
      <c r="X1573" s="10"/>
      <c r="Y1573" s="8"/>
      <c r="Z1573" s="8"/>
      <c r="AA1573" s="8"/>
      <c r="AB1573" s="8"/>
      <c r="AC1573" s="8"/>
      <c r="AD1573" s="8"/>
      <c r="AE1573" s="8" t="s">
        <v>1944</v>
      </c>
      <c r="AF1573" s="8"/>
      <c r="AG1573" s="8"/>
      <c r="AH1573" s="8" t="s">
        <v>393</v>
      </c>
      <c r="AI1573" s="8" t="s">
        <v>1512</v>
      </c>
      <c r="AJ1573" s="8"/>
      <c r="AK1573" s="8" t="s">
        <v>394</v>
      </c>
      <c r="AL1573" s="8" t="s">
        <v>395</v>
      </c>
      <c r="AM1573" s="8" t="s">
        <v>5228</v>
      </c>
      <c r="AN1573" s="8" t="s">
        <v>415</v>
      </c>
      <c r="AO1573" s="8"/>
      <c r="AP1573" s="8"/>
      <c r="AQ1573" s="8"/>
      <c r="AR1573" s="8"/>
      <c r="AS1573" s="8"/>
      <c r="AT1573" s="8"/>
      <c r="AU1573" s="8"/>
      <c r="AV1573" s="8"/>
      <c r="AW1573" s="8" t="s">
        <v>452</v>
      </c>
      <c r="AX1573" s="8"/>
      <c r="AY1573" s="8"/>
      <c r="AZ1573" s="8"/>
      <c r="BA1573" s="8"/>
      <c r="BB1573" s="8"/>
      <c r="BC1573" s="8"/>
      <c r="BD1573" s="8"/>
      <c r="BE1573" s="8"/>
      <c r="BF1573" s="8"/>
      <c r="BG1573" s="8"/>
      <c r="BH1573" s="8"/>
      <c r="BI1573" s="8" t="s">
        <v>5229</v>
      </c>
      <c r="BJ1573" s="8"/>
      <c r="BK1573" s="8"/>
      <c r="BL1573" s="8"/>
      <c r="BM1573" s="8"/>
      <c r="BN1573" s="8"/>
      <c r="BO1573" s="8" t="s">
        <v>404</v>
      </c>
      <c r="BP1573" s="8"/>
      <c r="BQ1573" s="8"/>
      <c r="BR1573" s="10"/>
      <c r="BS1573" s="8" t="s">
        <v>1849</v>
      </c>
      <c r="BT1573" s="8" t="s">
        <v>5230</v>
      </c>
      <c r="BU1573" s="8"/>
      <c r="BV1573" s="8" t="s">
        <v>1550</v>
      </c>
      <c r="BW1573" s="8"/>
      <c r="BX1573" s="8"/>
      <c r="BY1573" s="8"/>
      <c r="BZ1573" s="8"/>
      <c r="CA1573" s="8"/>
      <c r="CB1573" s="8"/>
      <c r="CC1573" s="8"/>
      <c r="CD1573" s="8"/>
      <c r="CE1573" s="8"/>
      <c r="CF1573" s="8"/>
      <c r="CG1573" s="8"/>
      <c r="CH1573" s="8"/>
      <c r="CI1573" s="8"/>
      <c r="CJ1573" s="8"/>
      <c r="CK1573" s="10"/>
      <c r="CL1573" s="8"/>
      <c r="CM1573" s="8"/>
      <c r="CN1573" s="8"/>
      <c r="CO1573" s="8"/>
      <c r="CP1573" s="8"/>
    </row>
    <row r="1574" spans="2:94">
      <c r="B1574" s="6">
        <v>1573</v>
      </c>
      <c r="C1574" s="7">
        <v>14</v>
      </c>
      <c r="D1574" s="8" t="s">
        <v>5744</v>
      </c>
      <c r="E1574" s="8"/>
      <c r="F1574" s="8" t="s">
        <v>439</v>
      </c>
      <c r="G1574" s="8"/>
      <c r="H1574" s="8" t="s">
        <v>862</v>
      </c>
      <c r="I1574" s="8"/>
      <c r="J1574" s="8" t="s">
        <v>2641</v>
      </c>
      <c r="K1574" s="8"/>
      <c r="L1574" s="8"/>
      <c r="M1574" s="8" t="s">
        <v>5745</v>
      </c>
      <c r="N1574" s="8" t="s">
        <v>440</v>
      </c>
      <c r="O1574" s="8" t="s">
        <v>397</v>
      </c>
      <c r="P1574" s="8"/>
      <c r="Q1574" s="8" t="s">
        <v>5746</v>
      </c>
      <c r="R1574" s="8" t="s">
        <v>398</v>
      </c>
      <c r="S1574" s="8" t="s">
        <v>5747</v>
      </c>
      <c r="T1574" s="8"/>
      <c r="U1574" s="8"/>
      <c r="V1574" s="8" t="s">
        <v>406</v>
      </c>
      <c r="W1574" s="8"/>
      <c r="X1574" s="10"/>
      <c r="Y1574" s="8"/>
      <c r="Z1574" s="8"/>
      <c r="AA1574" s="8"/>
      <c r="AB1574" s="8"/>
      <c r="AC1574" s="8"/>
      <c r="AD1574" s="8"/>
      <c r="AE1574" s="8"/>
      <c r="AF1574" s="8"/>
      <c r="AG1574" s="8"/>
      <c r="AH1574" s="8" t="s">
        <v>393</v>
      </c>
      <c r="AI1574" s="8" t="s">
        <v>59</v>
      </c>
      <c r="AJ1574" s="8"/>
      <c r="AK1574" s="8" t="s">
        <v>394</v>
      </c>
      <c r="AL1574" s="8" t="s">
        <v>395</v>
      </c>
      <c r="AM1574" s="8" t="s">
        <v>5222</v>
      </c>
      <c r="AN1574" s="8" t="s">
        <v>415</v>
      </c>
      <c r="AO1574" s="8"/>
      <c r="AP1574" s="8"/>
      <c r="AQ1574" s="8"/>
      <c r="AR1574" s="8"/>
      <c r="AS1574" s="8"/>
      <c r="AT1574" s="8"/>
      <c r="AU1574" s="8"/>
      <c r="AV1574" s="8"/>
      <c r="AW1574" s="8" t="s">
        <v>452</v>
      </c>
      <c r="AX1574" s="8"/>
      <c r="AY1574" s="8"/>
      <c r="AZ1574" s="8"/>
      <c r="BA1574" s="8"/>
      <c r="BB1574" s="8"/>
      <c r="BC1574" s="8"/>
      <c r="BD1574" s="8"/>
      <c r="BE1574" s="8"/>
      <c r="BF1574" s="8"/>
      <c r="BG1574" s="8"/>
      <c r="BH1574" s="8"/>
      <c r="BI1574" s="8" t="s">
        <v>5748</v>
      </c>
      <c r="BJ1574" s="8"/>
      <c r="BK1574" s="8"/>
      <c r="BL1574" s="8"/>
      <c r="BM1574" s="8"/>
      <c r="BN1574" s="8"/>
      <c r="BO1574" s="8" t="s">
        <v>404</v>
      </c>
      <c r="BP1574" s="8"/>
      <c r="BQ1574" s="8"/>
      <c r="BR1574" s="10"/>
      <c r="BS1574" s="8"/>
      <c r="BT1574" s="8"/>
      <c r="BU1574" s="8"/>
      <c r="BV1574" s="8"/>
      <c r="BW1574" s="8"/>
      <c r="BX1574" s="8"/>
      <c r="BY1574" s="8"/>
      <c r="BZ1574" s="8"/>
      <c r="CA1574" s="8"/>
      <c r="CB1574" s="8"/>
      <c r="CC1574" s="8"/>
      <c r="CD1574" s="8"/>
      <c r="CE1574" s="8"/>
      <c r="CF1574" s="8"/>
      <c r="CG1574" s="8"/>
      <c r="CH1574" s="8"/>
      <c r="CI1574" s="8"/>
      <c r="CJ1574" s="8"/>
      <c r="CK1574" s="10"/>
      <c r="CL1574" s="8"/>
      <c r="CM1574" s="8"/>
      <c r="CN1574" s="8"/>
      <c r="CO1574" s="8"/>
      <c r="CP1574" s="8"/>
    </row>
    <row r="1575" spans="2:94">
      <c r="B1575" s="6">
        <v>1574</v>
      </c>
      <c r="C1575" s="7">
        <v>14</v>
      </c>
      <c r="D1575" s="8" t="s">
        <v>5749</v>
      </c>
      <c r="E1575" s="8" t="s">
        <v>396</v>
      </c>
      <c r="F1575" s="8" t="s">
        <v>439</v>
      </c>
      <c r="G1575" s="8"/>
      <c r="H1575" s="8" t="s">
        <v>862</v>
      </c>
      <c r="I1575" s="8"/>
      <c r="J1575" s="8" t="s">
        <v>2585</v>
      </c>
      <c r="K1575" s="8"/>
      <c r="L1575" s="8"/>
      <c r="M1575" s="8" t="s">
        <v>5750</v>
      </c>
      <c r="N1575" s="8" t="s">
        <v>440</v>
      </c>
      <c r="O1575" s="8"/>
      <c r="P1575" s="8"/>
      <c r="Q1575" s="8" t="s">
        <v>5751</v>
      </c>
      <c r="R1575" s="8" t="s">
        <v>491</v>
      </c>
      <c r="S1575" s="8" t="s">
        <v>5752</v>
      </c>
      <c r="T1575" s="8"/>
      <c r="U1575" s="8"/>
      <c r="V1575" s="8" t="s">
        <v>667</v>
      </c>
      <c r="W1575" s="8"/>
      <c r="X1575" s="10"/>
      <c r="Y1575" s="8"/>
      <c r="Z1575" s="8"/>
      <c r="AA1575" s="8"/>
      <c r="AB1575" s="8"/>
      <c r="AC1575" s="8"/>
      <c r="AD1575" s="8"/>
      <c r="AE1575" s="8" t="s">
        <v>1944</v>
      </c>
      <c r="AF1575" s="8"/>
      <c r="AG1575" s="8"/>
      <c r="AH1575" s="8" t="s">
        <v>393</v>
      </c>
      <c r="AI1575" s="8" t="s">
        <v>1512</v>
      </c>
      <c r="AJ1575" s="8"/>
      <c r="AK1575" s="8" t="s">
        <v>394</v>
      </c>
      <c r="AL1575" s="8" t="s">
        <v>395</v>
      </c>
      <c r="AM1575" s="8" t="s">
        <v>5235</v>
      </c>
      <c r="AN1575" s="8" t="s">
        <v>415</v>
      </c>
      <c r="AO1575" s="8"/>
      <c r="AP1575" s="8"/>
      <c r="AQ1575" s="8"/>
      <c r="AR1575" s="8"/>
      <c r="AS1575" s="8"/>
      <c r="AT1575" s="8"/>
      <c r="AU1575" s="8"/>
      <c r="AV1575" s="8"/>
      <c r="AW1575" s="8"/>
      <c r="AX1575" s="8"/>
      <c r="AY1575" s="8"/>
      <c r="AZ1575" s="8"/>
      <c r="BA1575" s="8"/>
      <c r="BB1575" s="8"/>
      <c r="BC1575" s="8"/>
      <c r="BD1575" s="8"/>
      <c r="BE1575" s="8"/>
      <c r="BF1575" s="8"/>
      <c r="BG1575" s="8"/>
      <c r="BH1575" s="8"/>
      <c r="BI1575" s="8" t="s">
        <v>5753</v>
      </c>
      <c r="BJ1575" s="8"/>
      <c r="BK1575" s="8"/>
      <c r="BL1575" s="8"/>
      <c r="BM1575" s="8"/>
      <c r="BN1575" s="8"/>
      <c r="BO1575" s="8"/>
      <c r="BP1575" s="8"/>
      <c r="BQ1575" s="8"/>
      <c r="BR1575" s="10"/>
      <c r="BS1575" s="8" t="s">
        <v>1891</v>
      </c>
      <c r="BT1575" s="8"/>
      <c r="BU1575" s="8"/>
      <c r="BV1575" s="8" t="s">
        <v>1550</v>
      </c>
      <c r="BW1575" s="8"/>
      <c r="BX1575" s="8"/>
      <c r="BY1575" s="8"/>
      <c r="BZ1575" s="8"/>
      <c r="CA1575" s="8"/>
      <c r="CB1575" s="8"/>
      <c r="CC1575" s="8"/>
      <c r="CD1575" s="8"/>
      <c r="CE1575" s="8"/>
      <c r="CF1575" s="8"/>
      <c r="CG1575" s="8"/>
      <c r="CH1575" s="8"/>
      <c r="CI1575" s="8"/>
      <c r="CJ1575" s="8"/>
      <c r="CK1575" s="10"/>
      <c r="CL1575" s="8"/>
      <c r="CM1575" s="8"/>
      <c r="CN1575" s="8"/>
      <c r="CO1575" s="8"/>
      <c r="CP1575" s="8"/>
    </row>
    <row r="1576" spans="2:94">
      <c r="B1576" s="6">
        <v>1575</v>
      </c>
      <c r="C1576" s="7">
        <v>14</v>
      </c>
      <c r="D1576" s="8" t="s">
        <v>5754</v>
      </c>
      <c r="E1576" s="8"/>
      <c r="F1576" s="8" t="s">
        <v>439</v>
      </c>
      <c r="G1576" s="8"/>
      <c r="H1576" s="8" t="s">
        <v>862</v>
      </c>
      <c r="I1576" s="8"/>
      <c r="J1576" s="8" t="s">
        <v>2585</v>
      </c>
      <c r="K1576" s="8"/>
      <c r="L1576" s="8"/>
      <c r="M1576" s="8" t="s">
        <v>5755</v>
      </c>
      <c r="N1576" s="8" t="s">
        <v>440</v>
      </c>
      <c r="O1576" s="8"/>
      <c r="P1576" s="8"/>
      <c r="Q1576" s="8" t="s">
        <v>5756</v>
      </c>
      <c r="R1576" s="8" t="s">
        <v>491</v>
      </c>
      <c r="S1576" s="8" t="s">
        <v>5757</v>
      </c>
      <c r="T1576" s="8"/>
      <c r="U1576" s="8"/>
      <c r="V1576" s="8" t="s">
        <v>734</v>
      </c>
      <c r="W1576" s="8" t="s">
        <v>105</v>
      </c>
      <c r="X1576" s="10" t="s">
        <v>5241</v>
      </c>
      <c r="Y1576" s="8"/>
      <c r="Z1576" s="8"/>
      <c r="AA1576" s="8"/>
      <c r="AB1576" s="8"/>
      <c r="AC1576" s="8"/>
      <c r="AD1576" s="8"/>
      <c r="AE1576" s="8"/>
      <c r="AF1576" s="8"/>
      <c r="AG1576" s="8"/>
      <c r="AH1576" s="8" t="s">
        <v>393</v>
      </c>
      <c r="AI1576" s="8" t="s">
        <v>1512</v>
      </c>
      <c r="AJ1576" s="8"/>
      <c r="AK1576" s="8" t="s">
        <v>394</v>
      </c>
      <c r="AL1576" s="8" t="s">
        <v>395</v>
      </c>
      <c r="AM1576" s="8" t="s">
        <v>444</v>
      </c>
      <c r="AN1576" s="8" t="s">
        <v>445</v>
      </c>
      <c r="AO1576" s="8"/>
      <c r="AP1576" s="8"/>
      <c r="AQ1576" s="8"/>
      <c r="AR1576" s="8"/>
      <c r="AS1576" s="8"/>
      <c r="AT1576" s="8"/>
      <c r="AU1576" s="8"/>
      <c r="AV1576" s="8"/>
      <c r="AW1576" s="8"/>
      <c r="AX1576" s="8"/>
      <c r="AY1576" s="8" t="s">
        <v>105</v>
      </c>
      <c r="AZ1576" s="8"/>
      <c r="BA1576" s="8"/>
      <c r="BB1576" s="8"/>
      <c r="BC1576" s="8"/>
      <c r="BD1576" s="8"/>
      <c r="BE1576" s="8"/>
      <c r="BF1576" s="8"/>
      <c r="BG1576" s="8"/>
      <c r="BH1576" s="8"/>
      <c r="BI1576" s="8"/>
      <c r="BJ1576" s="8"/>
      <c r="BK1576" s="8"/>
      <c r="BL1576" s="8"/>
      <c r="BM1576" s="8"/>
      <c r="BN1576" s="8"/>
      <c r="BO1576" s="8"/>
      <c r="BP1576" s="8"/>
      <c r="BQ1576" s="8"/>
      <c r="BR1576" s="10"/>
      <c r="BS1576" s="8"/>
      <c r="BT1576" s="8"/>
      <c r="BU1576" s="8"/>
      <c r="BV1576" s="8"/>
      <c r="BW1576" s="8"/>
      <c r="BX1576" s="8"/>
      <c r="BY1576" s="8"/>
      <c r="BZ1576" s="8"/>
      <c r="CA1576" s="8"/>
      <c r="CB1576" s="8"/>
      <c r="CC1576" s="8"/>
      <c r="CD1576" s="8"/>
      <c r="CE1576" s="8"/>
      <c r="CF1576" s="8"/>
      <c r="CG1576" s="8"/>
      <c r="CH1576" s="8"/>
      <c r="CI1576" s="8"/>
      <c r="CJ1576" s="8"/>
      <c r="CK1576" s="10"/>
      <c r="CL1576" s="8"/>
      <c r="CM1576" s="8"/>
      <c r="CN1576" s="8"/>
      <c r="CO1576" s="8"/>
      <c r="CP1576" s="8"/>
    </row>
    <row r="1577" spans="2:94">
      <c r="B1577" s="6">
        <v>1576</v>
      </c>
      <c r="C1577" s="7">
        <v>15</v>
      </c>
      <c r="D1577" s="8" t="s">
        <v>5758</v>
      </c>
      <c r="E1577" s="8"/>
      <c r="F1577" s="8" t="s">
        <v>439</v>
      </c>
      <c r="G1577" s="8"/>
      <c r="H1577" s="8" t="s">
        <v>862</v>
      </c>
      <c r="I1577" s="8"/>
      <c r="J1577" s="8" t="s">
        <v>2585</v>
      </c>
      <c r="K1577" s="8"/>
      <c r="L1577" s="8"/>
      <c r="M1577" s="8" t="s">
        <v>5759</v>
      </c>
      <c r="N1577" s="8" t="s">
        <v>440</v>
      </c>
      <c r="O1577" s="8"/>
      <c r="P1577" s="8"/>
      <c r="Q1577" s="8" t="s">
        <v>5760</v>
      </c>
      <c r="R1577" s="8" t="s">
        <v>491</v>
      </c>
      <c r="S1577" s="8" t="s">
        <v>5761</v>
      </c>
      <c r="T1577" s="8"/>
      <c r="U1577" s="8"/>
      <c r="V1577" s="8" t="s">
        <v>1021</v>
      </c>
      <c r="W1577" s="8" t="s">
        <v>105</v>
      </c>
      <c r="X1577" s="10" t="s">
        <v>5241</v>
      </c>
      <c r="Y1577" s="8"/>
      <c r="Z1577" s="8"/>
      <c r="AA1577" s="8"/>
      <c r="AB1577" s="8"/>
      <c r="AC1577" s="8"/>
      <c r="AD1577" s="8"/>
      <c r="AE1577" s="8"/>
      <c r="AF1577" s="8"/>
      <c r="AG1577" s="8"/>
      <c r="AH1577" s="8" t="s">
        <v>393</v>
      </c>
      <c r="AI1577" s="8" t="s">
        <v>59</v>
      </c>
      <c r="AJ1577" s="8"/>
      <c r="AK1577" s="8" t="s">
        <v>394</v>
      </c>
      <c r="AL1577" s="8" t="s">
        <v>395</v>
      </c>
      <c r="AM1577" s="8" t="s">
        <v>887</v>
      </c>
      <c r="AN1577" s="8" t="s">
        <v>415</v>
      </c>
      <c r="AO1577" s="8"/>
      <c r="AP1577" s="8"/>
      <c r="AQ1577" s="8"/>
      <c r="AR1577" s="8"/>
      <c r="AS1577" s="8"/>
      <c r="AT1577" s="8"/>
      <c r="AU1577" s="8"/>
      <c r="AV1577" s="8"/>
      <c r="AW1577" s="8"/>
      <c r="AX1577" s="8"/>
      <c r="AY1577" s="8" t="s">
        <v>105</v>
      </c>
      <c r="AZ1577" s="8"/>
      <c r="BA1577" s="8"/>
      <c r="BB1577" s="8"/>
      <c r="BC1577" s="8"/>
      <c r="BD1577" s="8"/>
      <c r="BE1577" s="8"/>
      <c r="BF1577" s="8"/>
      <c r="BG1577" s="8"/>
      <c r="BH1577" s="8"/>
      <c r="BI1577" s="8" t="s">
        <v>5762</v>
      </c>
      <c r="BJ1577" s="8"/>
      <c r="BK1577" s="8"/>
      <c r="BL1577" s="8"/>
      <c r="BM1577" s="8"/>
      <c r="BN1577" s="8"/>
      <c r="BO1577" s="8"/>
      <c r="BP1577" s="8"/>
      <c r="BQ1577" s="8"/>
      <c r="BR1577" s="10"/>
      <c r="BS1577" s="8" t="s">
        <v>405</v>
      </c>
      <c r="BT1577" s="8"/>
      <c r="BU1577" s="8"/>
      <c r="BV1577" s="8"/>
      <c r="BW1577" s="8"/>
      <c r="BX1577" s="8"/>
      <c r="BY1577" s="8"/>
      <c r="BZ1577" s="8"/>
      <c r="CA1577" s="8"/>
      <c r="CB1577" s="8"/>
      <c r="CC1577" s="8"/>
      <c r="CD1577" s="8"/>
      <c r="CE1577" s="8"/>
      <c r="CF1577" s="8"/>
      <c r="CG1577" s="8"/>
      <c r="CH1577" s="8"/>
      <c r="CI1577" s="8"/>
      <c r="CJ1577" s="8"/>
      <c r="CK1577" s="10"/>
      <c r="CL1577" s="8"/>
      <c r="CM1577" s="8"/>
      <c r="CN1577" s="8"/>
      <c r="CO1577" s="8"/>
      <c r="CP1577" s="8"/>
    </row>
    <row r="1578" spans="2:94">
      <c r="B1578" s="6">
        <v>1577</v>
      </c>
      <c r="C1578" s="7">
        <v>15</v>
      </c>
      <c r="D1578" s="8" t="s">
        <v>5763</v>
      </c>
      <c r="E1578" s="8" t="s">
        <v>396</v>
      </c>
      <c r="F1578" s="8" t="s">
        <v>439</v>
      </c>
      <c r="G1578" s="8"/>
      <c r="H1578" s="8" t="s">
        <v>862</v>
      </c>
      <c r="I1578" s="8"/>
      <c r="J1578" s="8" t="s">
        <v>2585</v>
      </c>
      <c r="K1578" s="8"/>
      <c r="L1578" s="8"/>
      <c r="M1578" s="8" t="s">
        <v>5764</v>
      </c>
      <c r="N1578" s="8" t="s">
        <v>440</v>
      </c>
      <c r="O1578" s="8"/>
      <c r="P1578" s="8"/>
      <c r="Q1578" s="8" t="s">
        <v>5765</v>
      </c>
      <c r="R1578" s="8" t="s">
        <v>1041</v>
      </c>
      <c r="S1578" s="8" t="s">
        <v>5766</v>
      </c>
      <c r="T1578" s="8"/>
      <c r="U1578" s="8"/>
      <c r="V1578" s="8" t="s">
        <v>1027</v>
      </c>
      <c r="W1578" s="8" t="s">
        <v>105</v>
      </c>
      <c r="X1578" s="10" t="s">
        <v>5241</v>
      </c>
      <c r="Y1578" s="8"/>
      <c r="Z1578" s="8"/>
      <c r="AA1578" s="8"/>
      <c r="AB1578" s="8"/>
      <c r="AC1578" s="8"/>
      <c r="AD1578" s="8"/>
      <c r="AE1578" s="8" t="s">
        <v>1545</v>
      </c>
      <c r="AF1578" s="8"/>
      <c r="AG1578" s="8"/>
      <c r="AH1578" s="8" t="s">
        <v>393</v>
      </c>
      <c r="AI1578" s="8" t="s">
        <v>1512</v>
      </c>
      <c r="AJ1578" s="8"/>
      <c r="AK1578" s="8" t="s">
        <v>394</v>
      </c>
      <c r="AL1578" s="8" t="s">
        <v>395</v>
      </c>
      <c r="AM1578" s="8" t="s">
        <v>5259</v>
      </c>
      <c r="AN1578" s="8" t="s">
        <v>415</v>
      </c>
      <c r="AO1578" s="8"/>
      <c r="AP1578" s="8"/>
      <c r="AQ1578" s="8"/>
      <c r="AR1578" s="8"/>
      <c r="AS1578" s="8"/>
      <c r="AT1578" s="8"/>
      <c r="AU1578" s="8"/>
      <c r="AV1578" s="8"/>
      <c r="AW1578" s="8"/>
      <c r="AX1578" s="8"/>
      <c r="AY1578" s="8" t="s">
        <v>105</v>
      </c>
      <c r="AZ1578" s="8"/>
      <c r="BA1578" s="8"/>
      <c r="BB1578" s="8"/>
      <c r="BC1578" s="8"/>
      <c r="BD1578" s="8"/>
      <c r="BE1578" s="8"/>
      <c r="BF1578" s="8"/>
      <c r="BG1578" s="8"/>
      <c r="BH1578" s="8"/>
      <c r="BI1578" s="8" t="s">
        <v>5767</v>
      </c>
      <c r="BJ1578" s="8"/>
      <c r="BK1578" s="8"/>
      <c r="BL1578" s="8"/>
      <c r="BM1578" s="8"/>
      <c r="BN1578" s="8"/>
      <c r="BO1578" s="8"/>
      <c r="BP1578" s="8"/>
      <c r="BQ1578" s="8"/>
      <c r="BR1578" s="10"/>
      <c r="BS1578" s="8"/>
      <c r="BT1578" s="8" t="s">
        <v>5768</v>
      </c>
      <c r="BU1578" s="8"/>
      <c r="BV1578" s="8" t="s">
        <v>1550</v>
      </c>
      <c r="BW1578" s="8"/>
      <c r="BX1578" s="8"/>
      <c r="BY1578" s="8"/>
      <c r="BZ1578" s="8"/>
      <c r="CA1578" s="8"/>
      <c r="CB1578" s="8"/>
      <c r="CC1578" s="8"/>
      <c r="CD1578" s="8"/>
      <c r="CE1578" s="8"/>
      <c r="CF1578" s="8"/>
      <c r="CG1578" s="8"/>
      <c r="CH1578" s="8"/>
      <c r="CI1578" s="8"/>
      <c r="CJ1578" s="8"/>
      <c r="CK1578" s="10"/>
      <c r="CL1578" s="8"/>
      <c r="CM1578" s="8"/>
      <c r="CN1578" s="8"/>
      <c r="CO1578" s="8"/>
      <c r="CP1578" s="8"/>
    </row>
    <row r="1579" spans="2:94">
      <c r="B1579" s="6">
        <v>1578</v>
      </c>
      <c r="C1579" s="7">
        <v>15</v>
      </c>
      <c r="D1579" s="8" t="s">
        <v>5769</v>
      </c>
      <c r="E1579" s="8" t="s">
        <v>396</v>
      </c>
      <c r="F1579" s="8" t="s">
        <v>439</v>
      </c>
      <c r="G1579" s="8"/>
      <c r="H1579" s="8" t="s">
        <v>862</v>
      </c>
      <c r="I1579" s="8"/>
      <c r="J1579" s="8" t="s">
        <v>2585</v>
      </c>
      <c r="K1579" s="8"/>
      <c r="L1579" s="8"/>
      <c r="M1579" s="8" t="s">
        <v>5770</v>
      </c>
      <c r="N1579" s="8" t="s">
        <v>440</v>
      </c>
      <c r="O1579" s="8"/>
      <c r="P1579" s="8"/>
      <c r="Q1579" s="8" t="s">
        <v>5771</v>
      </c>
      <c r="R1579" s="8" t="s">
        <v>491</v>
      </c>
      <c r="S1579" s="8" t="s">
        <v>5772</v>
      </c>
      <c r="T1579" s="8"/>
      <c r="U1579" s="8"/>
      <c r="V1579" s="8" t="s">
        <v>1367</v>
      </c>
      <c r="W1579" s="8" t="s">
        <v>105</v>
      </c>
      <c r="X1579" s="10" t="s">
        <v>5241</v>
      </c>
      <c r="Y1579" s="8"/>
      <c r="Z1579" s="8"/>
      <c r="AA1579" s="8"/>
      <c r="AB1579" s="8"/>
      <c r="AC1579" s="8"/>
      <c r="AD1579" s="8"/>
      <c r="AE1579" s="8"/>
      <c r="AF1579" s="8"/>
      <c r="AG1579" s="8"/>
      <c r="AH1579" s="8" t="s">
        <v>393</v>
      </c>
      <c r="AI1579" s="8" t="s">
        <v>1512</v>
      </c>
      <c r="AJ1579" s="8"/>
      <c r="AK1579" s="8" t="s">
        <v>394</v>
      </c>
      <c r="AL1579" s="8" t="s">
        <v>395</v>
      </c>
      <c r="AM1579" s="8"/>
      <c r="AN1579" s="8"/>
      <c r="AO1579" s="8"/>
      <c r="AP1579" s="8"/>
      <c r="AQ1579" s="8"/>
      <c r="AR1579" s="8"/>
      <c r="AS1579" s="8"/>
      <c r="AT1579" s="8"/>
      <c r="AU1579" s="8"/>
      <c r="AV1579" s="8"/>
      <c r="AW1579" s="8"/>
      <c r="AX1579" s="8"/>
      <c r="AY1579" s="8" t="s">
        <v>105</v>
      </c>
      <c r="AZ1579" s="8"/>
      <c r="BA1579" s="8"/>
      <c r="BB1579" s="8"/>
      <c r="BC1579" s="8"/>
      <c r="BD1579" s="8"/>
      <c r="BE1579" s="8"/>
      <c r="BF1579" s="8"/>
      <c r="BG1579" s="8"/>
      <c r="BH1579" s="8"/>
      <c r="BI1579" s="8"/>
      <c r="BJ1579" s="8"/>
      <c r="BK1579" s="8"/>
      <c r="BL1579" s="8"/>
      <c r="BM1579" s="8"/>
      <c r="BN1579" s="8"/>
      <c r="BO1579" s="8"/>
      <c r="BP1579" s="8"/>
      <c r="BQ1579" s="8"/>
      <c r="BR1579" s="10"/>
      <c r="BS1579" s="8"/>
      <c r="BT1579" s="8"/>
      <c r="BU1579" s="8"/>
      <c r="BV1579" s="8"/>
      <c r="BW1579" s="8"/>
      <c r="BX1579" s="8"/>
      <c r="BY1579" s="8"/>
      <c r="BZ1579" s="8"/>
      <c r="CA1579" s="8"/>
      <c r="CB1579" s="8"/>
      <c r="CC1579" s="8"/>
      <c r="CD1579" s="8"/>
      <c r="CE1579" s="8"/>
      <c r="CF1579" s="8"/>
      <c r="CG1579" s="8"/>
      <c r="CH1579" s="8"/>
      <c r="CI1579" s="8"/>
      <c r="CJ1579" s="8"/>
      <c r="CK1579" s="10"/>
      <c r="CL1579" s="8"/>
      <c r="CM1579" s="8"/>
      <c r="CN1579" s="8"/>
      <c r="CO1579" s="8"/>
      <c r="CP1579" s="8"/>
    </row>
    <row r="1580" spans="2:94">
      <c r="B1580" s="6">
        <v>1579</v>
      </c>
      <c r="C1580" s="7">
        <v>16</v>
      </c>
      <c r="D1580" s="8" t="s">
        <v>5773</v>
      </c>
      <c r="E1580" s="8" t="s">
        <v>396</v>
      </c>
      <c r="F1580" s="8" t="s">
        <v>439</v>
      </c>
      <c r="G1580" s="8"/>
      <c r="H1580" s="8" t="s">
        <v>862</v>
      </c>
      <c r="I1580" s="8"/>
      <c r="J1580" s="8" t="s">
        <v>2585</v>
      </c>
      <c r="K1580" s="8"/>
      <c r="L1580" s="8"/>
      <c r="M1580" s="8" t="s">
        <v>5774</v>
      </c>
      <c r="N1580" s="8" t="s">
        <v>440</v>
      </c>
      <c r="O1580" s="8"/>
      <c r="P1580" s="8"/>
      <c r="Q1580" s="8" t="s">
        <v>5775</v>
      </c>
      <c r="R1580" s="8" t="s">
        <v>1041</v>
      </c>
      <c r="S1580" s="8" t="s">
        <v>5776</v>
      </c>
      <c r="T1580" s="8"/>
      <c r="U1580" s="8"/>
      <c r="V1580" s="8" t="s">
        <v>441</v>
      </c>
      <c r="W1580" s="8" t="s">
        <v>105</v>
      </c>
      <c r="X1580" s="10" t="s">
        <v>5241</v>
      </c>
      <c r="Y1580" s="8"/>
      <c r="Z1580" s="8"/>
      <c r="AA1580" s="8"/>
      <c r="AB1580" s="8"/>
      <c r="AC1580" s="8"/>
      <c r="AD1580" s="8"/>
      <c r="AE1580" s="8" t="s">
        <v>1545</v>
      </c>
      <c r="AF1580" s="8"/>
      <c r="AG1580" s="8"/>
      <c r="AH1580" s="8" t="s">
        <v>393</v>
      </c>
      <c r="AI1580" s="8" t="s">
        <v>1512</v>
      </c>
      <c r="AJ1580" s="8"/>
      <c r="AK1580" s="8" t="s">
        <v>394</v>
      </c>
      <c r="AL1580" s="8" t="s">
        <v>395</v>
      </c>
      <c r="AM1580" s="8" t="s">
        <v>5777</v>
      </c>
      <c r="AN1580" s="8" t="s">
        <v>415</v>
      </c>
      <c r="AO1580" s="8"/>
      <c r="AP1580" s="8"/>
      <c r="AQ1580" s="8"/>
      <c r="AR1580" s="8"/>
      <c r="AS1580" s="8"/>
      <c r="AT1580" s="8"/>
      <c r="AU1580" s="8"/>
      <c r="AV1580" s="8"/>
      <c r="AW1580" s="8" t="s">
        <v>452</v>
      </c>
      <c r="AX1580" s="8"/>
      <c r="AY1580" s="8" t="s">
        <v>105</v>
      </c>
      <c r="AZ1580" s="8"/>
      <c r="BA1580" s="8"/>
      <c r="BB1580" s="8"/>
      <c r="BC1580" s="8"/>
      <c r="BD1580" s="8"/>
      <c r="BE1580" s="8"/>
      <c r="BF1580" s="8"/>
      <c r="BG1580" s="8"/>
      <c r="BH1580" s="8"/>
      <c r="BI1580" s="8" t="s">
        <v>5778</v>
      </c>
      <c r="BJ1580" s="8"/>
      <c r="BK1580" s="8"/>
      <c r="BL1580" s="8"/>
      <c r="BM1580" s="8"/>
      <c r="BN1580" s="8"/>
      <c r="BO1580" s="8" t="s">
        <v>404</v>
      </c>
      <c r="BP1580" s="8"/>
      <c r="BQ1580" s="8"/>
      <c r="BR1580" s="10"/>
      <c r="BS1580" s="8" t="s">
        <v>1735</v>
      </c>
      <c r="BT1580" s="8" t="s">
        <v>5779</v>
      </c>
      <c r="BU1580" s="8"/>
      <c r="BV1580" s="8" t="s">
        <v>1550</v>
      </c>
      <c r="BW1580" s="8"/>
      <c r="BX1580" s="8"/>
      <c r="BY1580" s="8"/>
      <c r="BZ1580" s="8"/>
      <c r="CA1580" s="8"/>
      <c r="CB1580" s="8"/>
      <c r="CC1580" s="8"/>
      <c r="CD1580" s="8"/>
      <c r="CE1580" s="8"/>
      <c r="CF1580" s="8"/>
      <c r="CG1580" s="8"/>
      <c r="CH1580" s="8"/>
      <c r="CI1580" s="8"/>
      <c r="CJ1580" s="8"/>
      <c r="CK1580" s="10"/>
      <c r="CL1580" s="8"/>
      <c r="CM1580" s="8"/>
      <c r="CN1580" s="8"/>
      <c r="CO1580" s="8"/>
      <c r="CP1580" s="8"/>
    </row>
    <row r="1581" spans="2:94">
      <c r="B1581" s="6">
        <v>1580</v>
      </c>
      <c r="C1581" s="7">
        <v>16</v>
      </c>
      <c r="D1581" s="8" t="s">
        <v>4945</v>
      </c>
      <c r="E1581" s="8" t="s">
        <v>396</v>
      </c>
      <c r="F1581" s="8" t="s">
        <v>439</v>
      </c>
      <c r="G1581" s="8"/>
      <c r="H1581" s="8" t="s">
        <v>862</v>
      </c>
      <c r="I1581" s="8"/>
      <c r="J1581" s="8" t="s">
        <v>2585</v>
      </c>
      <c r="K1581" s="8"/>
      <c r="L1581" s="8"/>
      <c r="M1581" s="8" t="s">
        <v>5780</v>
      </c>
      <c r="N1581" s="8" t="s">
        <v>407</v>
      </c>
      <c r="O1581" s="8" t="s">
        <v>397</v>
      </c>
      <c r="P1581" s="8"/>
      <c r="Q1581" s="8" t="s">
        <v>4947</v>
      </c>
      <c r="R1581" s="8" t="s">
        <v>732</v>
      </c>
      <c r="S1581" s="8" t="s">
        <v>4948</v>
      </c>
      <c r="T1581" s="8"/>
      <c r="U1581" s="8"/>
      <c r="V1581" s="8" t="s">
        <v>571</v>
      </c>
      <c r="W1581" s="8" t="s">
        <v>105</v>
      </c>
      <c r="X1581" s="10" t="s">
        <v>4949</v>
      </c>
      <c r="Y1581" s="8"/>
      <c r="Z1581" s="8"/>
      <c r="AA1581" s="8"/>
      <c r="AB1581" s="8"/>
      <c r="AC1581" s="8"/>
      <c r="AD1581" s="8"/>
      <c r="AE1581" s="8"/>
      <c r="AF1581" s="8" t="s">
        <v>403</v>
      </c>
      <c r="AG1581" s="8"/>
      <c r="AH1581" s="8" t="s">
        <v>400</v>
      </c>
      <c r="AI1581" s="8" t="s">
        <v>58</v>
      </c>
      <c r="AJ1581" s="8"/>
      <c r="AK1581" s="8" t="s">
        <v>412</v>
      </c>
      <c r="AL1581" s="8" t="s">
        <v>413</v>
      </c>
      <c r="AM1581" s="8" t="s">
        <v>1276</v>
      </c>
      <c r="AN1581" s="8"/>
      <c r="AO1581" s="8"/>
      <c r="AP1581" s="8"/>
      <c r="AQ1581" s="8"/>
      <c r="AR1581" s="8"/>
      <c r="AS1581" s="8"/>
      <c r="AT1581" s="8"/>
      <c r="AU1581" s="8"/>
      <c r="AV1581" s="8"/>
      <c r="AW1581" s="8" t="s">
        <v>452</v>
      </c>
      <c r="AX1581" s="8" t="s">
        <v>416</v>
      </c>
      <c r="AY1581" s="8" t="s">
        <v>105</v>
      </c>
      <c r="AZ1581" s="8" t="s">
        <v>403</v>
      </c>
      <c r="BA1581" s="8"/>
      <c r="BB1581" s="8"/>
      <c r="BC1581" s="8"/>
      <c r="BD1581" s="8"/>
      <c r="BE1581" s="8"/>
      <c r="BF1581" s="8"/>
      <c r="BG1581" s="8"/>
      <c r="BH1581" s="8"/>
      <c r="BI1581" s="8" t="s">
        <v>4950</v>
      </c>
      <c r="BJ1581" s="8"/>
      <c r="BK1581" s="8"/>
      <c r="BL1581" s="8" t="s">
        <v>417</v>
      </c>
      <c r="BM1581" s="8" t="s">
        <v>417</v>
      </c>
      <c r="BN1581" s="8" t="s">
        <v>418</v>
      </c>
      <c r="BO1581" s="8" t="s">
        <v>404</v>
      </c>
      <c r="BP1581" s="8"/>
      <c r="BQ1581" s="8" t="s">
        <v>623</v>
      </c>
      <c r="BR1581" s="10"/>
      <c r="BS1581" s="8"/>
      <c r="BT1581" s="8"/>
      <c r="BU1581" s="8" t="s">
        <v>419</v>
      </c>
      <c r="BV1581" s="8"/>
      <c r="BW1581" s="8"/>
      <c r="BX1581" s="8"/>
      <c r="BY1581" s="8"/>
      <c r="BZ1581" s="8"/>
      <c r="CA1581" s="8"/>
      <c r="CB1581" s="8"/>
      <c r="CC1581" s="8"/>
      <c r="CD1581" s="8"/>
      <c r="CE1581" s="8"/>
      <c r="CF1581" s="8"/>
      <c r="CG1581" s="8"/>
      <c r="CH1581" s="8"/>
      <c r="CI1581" s="8"/>
      <c r="CJ1581" s="8"/>
      <c r="CK1581" s="10"/>
      <c r="CL1581" s="8"/>
      <c r="CM1581" s="8"/>
      <c r="CN1581" s="8"/>
      <c r="CO1581" s="8"/>
      <c r="CP1581" s="8"/>
    </row>
    <row r="1582" spans="2:94">
      <c r="B1582" s="6">
        <v>1581</v>
      </c>
      <c r="C1582" s="7">
        <v>16</v>
      </c>
      <c r="D1582" s="8" t="s">
        <v>4945</v>
      </c>
      <c r="E1582" s="8" t="s">
        <v>396</v>
      </c>
      <c r="F1582" s="8" t="s">
        <v>439</v>
      </c>
      <c r="G1582" s="8"/>
      <c r="H1582" s="8" t="s">
        <v>862</v>
      </c>
      <c r="I1582" s="8"/>
      <c r="J1582" s="8" t="s">
        <v>2585</v>
      </c>
      <c r="K1582" s="8"/>
      <c r="L1582" s="8"/>
      <c r="M1582" s="8" t="s">
        <v>5781</v>
      </c>
      <c r="N1582" s="8" t="s">
        <v>407</v>
      </c>
      <c r="O1582" s="8" t="s">
        <v>397</v>
      </c>
      <c r="P1582" s="8"/>
      <c r="Q1582" s="8" t="s">
        <v>4947</v>
      </c>
      <c r="R1582" s="8" t="s">
        <v>732</v>
      </c>
      <c r="S1582" s="8" t="s">
        <v>4948</v>
      </c>
      <c r="T1582" s="8"/>
      <c r="U1582" s="8"/>
      <c r="V1582" s="8" t="s">
        <v>571</v>
      </c>
      <c r="W1582" s="8" t="s">
        <v>105</v>
      </c>
      <c r="X1582" s="10" t="s">
        <v>4949</v>
      </c>
      <c r="Y1582" s="8"/>
      <c r="Z1582" s="8"/>
      <c r="AA1582" s="8"/>
      <c r="AB1582" s="8"/>
      <c r="AC1582" s="8"/>
      <c r="AD1582" s="8"/>
      <c r="AE1582" s="8"/>
      <c r="AF1582" s="8" t="s">
        <v>403</v>
      </c>
      <c r="AG1582" s="8"/>
      <c r="AH1582" s="8" t="s">
        <v>400</v>
      </c>
      <c r="AI1582" s="8" t="s">
        <v>58</v>
      </c>
      <c r="AJ1582" s="8"/>
      <c r="AK1582" s="8" t="s">
        <v>412</v>
      </c>
      <c r="AL1582" s="8" t="s">
        <v>413</v>
      </c>
      <c r="AM1582" s="8" t="s">
        <v>1276</v>
      </c>
      <c r="AN1582" s="8"/>
      <c r="AO1582" s="8"/>
      <c r="AP1582" s="8"/>
      <c r="AQ1582" s="8"/>
      <c r="AR1582" s="8"/>
      <c r="AS1582" s="8"/>
      <c r="AT1582" s="8"/>
      <c r="AU1582" s="8"/>
      <c r="AV1582" s="8"/>
      <c r="AW1582" s="8" t="s">
        <v>452</v>
      </c>
      <c r="AX1582" s="8" t="s">
        <v>416</v>
      </c>
      <c r="AY1582" s="8" t="s">
        <v>105</v>
      </c>
      <c r="AZ1582" s="8" t="s">
        <v>403</v>
      </c>
      <c r="BA1582" s="8"/>
      <c r="BB1582" s="8"/>
      <c r="BC1582" s="8"/>
      <c r="BD1582" s="8"/>
      <c r="BE1582" s="8"/>
      <c r="BF1582" s="8"/>
      <c r="BG1582" s="8"/>
      <c r="BH1582" s="8"/>
      <c r="BI1582" s="8" t="s">
        <v>4950</v>
      </c>
      <c r="BJ1582" s="8"/>
      <c r="BK1582" s="8"/>
      <c r="BL1582" s="8" t="s">
        <v>417</v>
      </c>
      <c r="BM1582" s="8" t="s">
        <v>417</v>
      </c>
      <c r="BN1582" s="8" t="s">
        <v>418</v>
      </c>
      <c r="BO1582" s="8" t="s">
        <v>404</v>
      </c>
      <c r="BP1582" s="8"/>
      <c r="BQ1582" s="8" t="s">
        <v>623</v>
      </c>
      <c r="BR1582" s="10"/>
      <c r="BS1582" s="8"/>
      <c r="BT1582" s="8"/>
      <c r="BU1582" s="8" t="s">
        <v>419</v>
      </c>
      <c r="BV1582" s="8"/>
      <c r="BW1582" s="8"/>
      <c r="BX1582" s="8"/>
      <c r="BY1582" s="8"/>
      <c r="BZ1582" s="8"/>
      <c r="CA1582" s="8"/>
      <c r="CB1582" s="8"/>
      <c r="CC1582" s="8"/>
      <c r="CD1582" s="8"/>
      <c r="CE1582" s="8"/>
      <c r="CF1582" s="8"/>
      <c r="CG1582" s="8"/>
      <c r="CH1582" s="8"/>
      <c r="CI1582" s="8"/>
      <c r="CJ1582" s="8"/>
      <c r="CK1582" s="10"/>
      <c r="CL1582" s="8"/>
      <c r="CM1582" s="8"/>
      <c r="CN1582" s="8"/>
      <c r="CO1582" s="8"/>
      <c r="CP1582" s="8"/>
    </row>
    <row r="1583" spans="2:94">
      <c r="B1583" s="6">
        <v>1582</v>
      </c>
      <c r="C1583" s="7">
        <v>14</v>
      </c>
      <c r="D1583" s="8" t="s">
        <v>5782</v>
      </c>
      <c r="E1583" s="8"/>
      <c r="F1583" s="8" t="s">
        <v>439</v>
      </c>
      <c r="G1583" s="8"/>
      <c r="H1583" s="8" t="s">
        <v>862</v>
      </c>
      <c r="I1583" s="8"/>
      <c r="J1583" s="8" t="s">
        <v>2585</v>
      </c>
      <c r="K1583" s="8"/>
      <c r="L1583" s="8"/>
      <c r="M1583" s="8" t="s">
        <v>5783</v>
      </c>
      <c r="N1583" s="8" t="s">
        <v>440</v>
      </c>
      <c r="O1583" s="8"/>
      <c r="P1583" s="8"/>
      <c r="Q1583" s="8" t="s">
        <v>5784</v>
      </c>
      <c r="R1583" s="8" t="s">
        <v>1041</v>
      </c>
      <c r="S1583" s="8" t="s">
        <v>5785</v>
      </c>
      <c r="T1583" s="8"/>
      <c r="U1583" s="8"/>
      <c r="V1583" s="8" t="s">
        <v>1405</v>
      </c>
      <c r="W1583" s="8" t="s">
        <v>105</v>
      </c>
      <c r="X1583" s="10" t="s">
        <v>2291</v>
      </c>
      <c r="Y1583" s="8"/>
      <c r="Z1583" s="8"/>
      <c r="AA1583" s="8"/>
      <c r="AB1583" s="8"/>
      <c r="AC1583" s="8"/>
      <c r="AD1583" s="8"/>
      <c r="AE1583" s="8" t="s">
        <v>1655</v>
      </c>
      <c r="AF1583" s="8"/>
      <c r="AG1583" s="8"/>
      <c r="AH1583" s="8" t="s">
        <v>393</v>
      </c>
      <c r="AI1583" s="8" t="s">
        <v>1512</v>
      </c>
      <c r="AJ1583" s="8"/>
      <c r="AK1583" s="8" t="s">
        <v>394</v>
      </c>
      <c r="AL1583" s="8" t="s">
        <v>395</v>
      </c>
      <c r="AM1583" s="8" t="s">
        <v>5279</v>
      </c>
      <c r="AN1583" s="8" t="s">
        <v>415</v>
      </c>
      <c r="AO1583" s="8"/>
      <c r="AP1583" s="8"/>
      <c r="AQ1583" s="8"/>
      <c r="AR1583" s="8"/>
      <c r="AS1583" s="8"/>
      <c r="AT1583" s="8"/>
      <c r="AU1583" s="8"/>
      <c r="AV1583" s="8"/>
      <c r="AW1583" s="8"/>
      <c r="AX1583" s="8"/>
      <c r="AY1583" s="8" t="s">
        <v>105</v>
      </c>
      <c r="AZ1583" s="8"/>
      <c r="BA1583" s="8"/>
      <c r="BB1583" s="8"/>
      <c r="BC1583" s="8"/>
      <c r="BD1583" s="8"/>
      <c r="BE1583" s="8"/>
      <c r="BF1583" s="8"/>
      <c r="BG1583" s="8"/>
      <c r="BH1583" s="8"/>
      <c r="BI1583" s="8" t="s">
        <v>5786</v>
      </c>
      <c r="BJ1583" s="8"/>
      <c r="BK1583" s="8"/>
      <c r="BL1583" s="8"/>
      <c r="BM1583" s="8"/>
      <c r="BN1583" s="8"/>
      <c r="BO1583" s="8"/>
      <c r="BP1583" s="8"/>
      <c r="BQ1583" s="8"/>
      <c r="BR1583" s="10"/>
      <c r="BS1583" s="8" t="s">
        <v>1829</v>
      </c>
      <c r="BT1583" s="8" t="s">
        <v>5787</v>
      </c>
      <c r="BU1583" s="8"/>
      <c r="BV1583" s="8" t="s">
        <v>1550</v>
      </c>
      <c r="BW1583" s="8"/>
      <c r="BX1583" s="8"/>
      <c r="BY1583" s="8"/>
      <c r="BZ1583" s="8"/>
      <c r="CA1583" s="8"/>
      <c r="CB1583" s="8"/>
      <c r="CC1583" s="8"/>
      <c r="CD1583" s="8"/>
      <c r="CE1583" s="8"/>
      <c r="CF1583" s="8"/>
      <c r="CG1583" s="8"/>
      <c r="CH1583" s="8"/>
      <c r="CI1583" s="8"/>
      <c r="CJ1583" s="8"/>
      <c r="CK1583" s="10"/>
      <c r="CL1583" s="8"/>
      <c r="CM1583" s="8"/>
      <c r="CN1583" s="8"/>
      <c r="CO1583" s="8"/>
      <c r="CP1583" s="8"/>
    </row>
    <row r="1584" spans="2:94">
      <c r="B1584" s="6">
        <v>1583</v>
      </c>
      <c r="C1584" s="7">
        <v>13</v>
      </c>
      <c r="D1584" s="8" t="s">
        <v>5788</v>
      </c>
      <c r="E1584" s="8"/>
      <c r="F1584" s="8" t="s">
        <v>439</v>
      </c>
      <c r="G1584" s="8"/>
      <c r="H1584" s="8" t="s">
        <v>862</v>
      </c>
      <c r="I1584" s="8"/>
      <c r="J1584" s="8" t="s">
        <v>2585</v>
      </c>
      <c r="K1584" s="8"/>
      <c r="L1584" s="8"/>
      <c r="M1584" s="8" t="s">
        <v>5789</v>
      </c>
      <c r="N1584" s="8" t="s">
        <v>440</v>
      </c>
      <c r="O1584" s="8" t="s">
        <v>397</v>
      </c>
      <c r="P1584" s="8"/>
      <c r="Q1584" s="8" t="s">
        <v>5790</v>
      </c>
      <c r="R1584" s="8" t="s">
        <v>868</v>
      </c>
      <c r="S1584" s="8" t="s">
        <v>5791</v>
      </c>
      <c r="T1584" s="8"/>
      <c r="U1584" s="8"/>
      <c r="V1584" s="8" t="s">
        <v>571</v>
      </c>
      <c r="W1584" s="8" t="s">
        <v>442</v>
      </c>
      <c r="X1584" s="10" t="s">
        <v>5099</v>
      </c>
      <c r="Y1584" s="8"/>
      <c r="Z1584" s="8"/>
      <c r="AA1584" s="8"/>
      <c r="AB1584" s="8"/>
      <c r="AC1584" s="8"/>
      <c r="AD1584" s="8"/>
      <c r="AE1584" s="8"/>
      <c r="AF1584" s="8"/>
      <c r="AG1584" s="8"/>
      <c r="AH1584" s="8" t="s">
        <v>393</v>
      </c>
      <c r="AI1584" s="8" t="s">
        <v>1512</v>
      </c>
      <c r="AJ1584" s="8"/>
      <c r="AK1584" s="8" t="s">
        <v>394</v>
      </c>
      <c r="AL1584" s="8" t="s">
        <v>395</v>
      </c>
      <c r="AM1584" s="8" t="s">
        <v>444</v>
      </c>
      <c r="AN1584" s="8" t="s">
        <v>445</v>
      </c>
      <c r="AO1584" s="8"/>
      <c r="AP1584" s="8"/>
      <c r="AQ1584" s="8"/>
      <c r="AR1584" s="8"/>
      <c r="AS1584" s="8"/>
      <c r="AT1584" s="8"/>
      <c r="AU1584" s="8"/>
      <c r="AV1584" s="8"/>
      <c r="AW1584" s="8" t="s">
        <v>452</v>
      </c>
      <c r="AX1584" s="8"/>
      <c r="AY1584" s="8" t="s">
        <v>442</v>
      </c>
      <c r="AZ1584" s="8"/>
      <c r="BA1584" s="8"/>
      <c r="BB1584" s="8"/>
      <c r="BC1584" s="8"/>
      <c r="BD1584" s="8"/>
      <c r="BE1584" s="8"/>
      <c r="BF1584" s="8"/>
      <c r="BG1584" s="8"/>
      <c r="BH1584" s="8"/>
      <c r="BI1584" s="8"/>
      <c r="BJ1584" s="8"/>
      <c r="BK1584" s="8"/>
      <c r="BL1584" s="8"/>
      <c r="BM1584" s="8"/>
      <c r="BN1584" s="8"/>
      <c r="BO1584" s="8"/>
      <c r="BP1584" s="8"/>
      <c r="BQ1584" s="8" t="s">
        <v>5791</v>
      </c>
      <c r="BR1584" s="10"/>
      <c r="BS1584" s="8"/>
      <c r="BT1584" s="8"/>
      <c r="BU1584" s="8"/>
      <c r="BV1584" s="8"/>
      <c r="BW1584" s="8"/>
      <c r="BX1584" s="8"/>
      <c r="BY1584" s="8"/>
      <c r="BZ1584" s="8"/>
      <c r="CA1584" s="8"/>
      <c r="CB1584" s="8"/>
      <c r="CC1584" s="8"/>
      <c r="CD1584" s="8"/>
      <c r="CE1584" s="8"/>
      <c r="CF1584" s="8"/>
      <c r="CG1584" s="8"/>
      <c r="CH1584" s="8"/>
      <c r="CI1584" s="8"/>
      <c r="CJ1584" s="8"/>
      <c r="CK1584" s="10"/>
      <c r="CL1584" s="8"/>
      <c r="CM1584" s="8"/>
      <c r="CN1584" s="8"/>
      <c r="CO1584" s="8"/>
      <c r="CP1584" s="8"/>
    </row>
    <row r="1585" spans="2:94">
      <c r="B1585" s="6">
        <v>1584</v>
      </c>
      <c r="C1585" s="7">
        <v>14</v>
      </c>
      <c r="D1585" s="8" t="s">
        <v>5792</v>
      </c>
      <c r="E1585" s="8" t="s">
        <v>396</v>
      </c>
      <c r="F1585" s="8" t="s">
        <v>439</v>
      </c>
      <c r="G1585" s="8"/>
      <c r="H1585" s="8" t="s">
        <v>862</v>
      </c>
      <c r="I1585" s="8"/>
      <c r="J1585" s="8" t="s">
        <v>2585</v>
      </c>
      <c r="K1585" s="8"/>
      <c r="L1585" s="8"/>
      <c r="M1585" s="8" t="s">
        <v>5793</v>
      </c>
      <c r="N1585" s="8" t="s">
        <v>440</v>
      </c>
      <c r="O1585" s="8" t="s">
        <v>397</v>
      </c>
      <c r="P1585" s="8"/>
      <c r="Q1585" s="8" t="s">
        <v>5794</v>
      </c>
      <c r="R1585" s="8" t="s">
        <v>398</v>
      </c>
      <c r="S1585" s="8" t="s">
        <v>5795</v>
      </c>
      <c r="T1585" s="8"/>
      <c r="U1585" s="8"/>
      <c r="V1585" s="8" t="s">
        <v>571</v>
      </c>
      <c r="W1585" s="8"/>
      <c r="X1585" s="10"/>
      <c r="Y1585" s="8"/>
      <c r="Z1585" s="8"/>
      <c r="AA1585" s="8"/>
      <c r="AB1585" s="8"/>
      <c r="AC1585" s="8"/>
      <c r="AD1585" s="8"/>
      <c r="AE1585" s="8" t="s">
        <v>1655</v>
      </c>
      <c r="AF1585" s="8"/>
      <c r="AG1585" s="8"/>
      <c r="AH1585" s="8" t="s">
        <v>393</v>
      </c>
      <c r="AI1585" s="8" t="s">
        <v>1512</v>
      </c>
      <c r="AJ1585" s="8"/>
      <c r="AK1585" s="8" t="s">
        <v>394</v>
      </c>
      <c r="AL1585" s="8" t="s">
        <v>395</v>
      </c>
      <c r="AM1585" s="8" t="s">
        <v>5104</v>
      </c>
      <c r="AN1585" s="8" t="s">
        <v>415</v>
      </c>
      <c r="AO1585" s="8"/>
      <c r="AP1585" s="8"/>
      <c r="AQ1585" s="8"/>
      <c r="AR1585" s="8"/>
      <c r="AS1585" s="8"/>
      <c r="AT1585" s="8"/>
      <c r="AU1585" s="8"/>
      <c r="AV1585" s="8"/>
      <c r="AW1585" s="8" t="s">
        <v>452</v>
      </c>
      <c r="AX1585" s="8"/>
      <c r="AY1585" s="8"/>
      <c r="AZ1585" s="8"/>
      <c r="BA1585" s="8"/>
      <c r="BB1585" s="8"/>
      <c r="BC1585" s="8"/>
      <c r="BD1585" s="8"/>
      <c r="BE1585" s="8"/>
      <c r="BF1585" s="8"/>
      <c r="BG1585" s="8"/>
      <c r="BH1585" s="8"/>
      <c r="BI1585" s="8" t="s">
        <v>5796</v>
      </c>
      <c r="BJ1585" s="8"/>
      <c r="BK1585" s="8"/>
      <c r="BL1585" s="8" t="s">
        <v>1732</v>
      </c>
      <c r="BM1585" s="8" t="s">
        <v>1733</v>
      </c>
      <c r="BN1585" s="8" t="s">
        <v>1734</v>
      </c>
      <c r="BO1585" s="8" t="s">
        <v>1532</v>
      </c>
      <c r="BP1585" s="8"/>
      <c r="BQ1585" s="8" t="s">
        <v>5795</v>
      </c>
      <c r="BR1585" s="10"/>
      <c r="BS1585" s="8" t="s">
        <v>1891</v>
      </c>
      <c r="BT1585" s="8"/>
      <c r="BU1585" s="8"/>
      <c r="BV1585" s="8" t="s">
        <v>1550</v>
      </c>
      <c r="BW1585" s="8"/>
      <c r="BX1585" s="8"/>
      <c r="BY1585" s="8"/>
      <c r="BZ1585" s="8"/>
      <c r="CA1585" s="8"/>
      <c r="CB1585" s="8"/>
      <c r="CC1585" s="8"/>
      <c r="CD1585" s="8"/>
      <c r="CE1585" s="8"/>
      <c r="CF1585" s="8"/>
      <c r="CG1585" s="8"/>
      <c r="CH1585" s="8"/>
      <c r="CI1585" s="8"/>
      <c r="CJ1585" s="8"/>
      <c r="CK1585" s="10"/>
      <c r="CL1585" s="8"/>
      <c r="CM1585" s="8"/>
      <c r="CN1585" s="8"/>
      <c r="CO1585" s="8"/>
      <c r="CP1585" s="8"/>
    </row>
    <row r="1586" spans="2:94">
      <c r="B1586" s="6">
        <v>1585</v>
      </c>
      <c r="C1586" s="7">
        <v>14</v>
      </c>
      <c r="D1586" s="8" t="s">
        <v>5797</v>
      </c>
      <c r="E1586" s="8"/>
      <c r="F1586" s="8" t="s">
        <v>439</v>
      </c>
      <c r="G1586" s="8"/>
      <c r="H1586" s="8" t="s">
        <v>862</v>
      </c>
      <c r="I1586" s="8"/>
      <c r="J1586" s="8" t="s">
        <v>2585</v>
      </c>
      <c r="K1586" s="8"/>
      <c r="L1586" s="8"/>
      <c r="M1586" s="8" t="s">
        <v>5798</v>
      </c>
      <c r="N1586" s="8" t="s">
        <v>440</v>
      </c>
      <c r="O1586" s="8" t="s">
        <v>397</v>
      </c>
      <c r="P1586" s="8"/>
      <c r="Q1586" s="8" t="s">
        <v>5799</v>
      </c>
      <c r="R1586" s="8" t="s">
        <v>868</v>
      </c>
      <c r="S1586" s="8" t="s">
        <v>5800</v>
      </c>
      <c r="T1586" s="8"/>
      <c r="U1586" s="8"/>
      <c r="V1586" s="8" t="s">
        <v>399</v>
      </c>
      <c r="W1586" s="8"/>
      <c r="X1586" s="10"/>
      <c r="Y1586" s="8"/>
      <c r="Z1586" s="8"/>
      <c r="AA1586" s="8"/>
      <c r="AB1586" s="8"/>
      <c r="AC1586" s="8"/>
      <c r="AD1586" s="8"/>
      <c r="AE1586" s="8"/>
      <c r="AF1586" s="8"/>
      <c r="AG1586" s="8"/>
      <c r="AH1586" s="8" t="s">
        <v>393</v>
      </c>
      <c r="AI1586" s="8" t="s">
        <v>59</v>
      </c>
      <c r="AJ1586" s="8"/>
      <c r="AK1586" s="8" t="s">
        <v>394</v>
      </c>
      <c r="AL1586" s="8" t="s">
        <v>395</v>
      </c>
      <c r="AM1586" s="8" t="s">
        <v>5801</v>
      </c>
      <c r="AN1586" s="8" t="s">
        <v>415</v>
      </c>
      <c r="AO1586" s="8"/>
      <c r="AP1586" s="8"/>
      <c r="AQ1586" s="8"/>
      <c r="AR1586" s="8"/>
      <c r="AS1586" s="8"/>
      <c r="AT1586" s="8"/>
      <c r="AU1586" s="8"/>
      <c r="AV1586" s="8"/>
      <c r="AW1586" s="8" t="s">
        <v>452</v>
      </c>
      <c r="AX1586" s="8"/>
      <c r="AY1586" s="8"/>
      <c r="AZ1586" s="8"/>
      <c r="BA1586" s="8"/>
      <c r="BB1586" s="8"/>
      <c r="BC1586" s="8"/>
      <c r="BD1586" s="8"/>
      <c r="BE1586" s="8"/>
      <c r="BF1586" s="8"/>
      <c r="BG1586" s="8"/>
      <c r="BH1586" s="8"/>
      <c r="BI1586" s="8" t="s">
        <v>5802</v>
      </c>
      <c r="BJ1586" s="8"/>
      <c r="BK1586" s="8"/>
      <c r="BL1586" s="8"/>
      <c r="BM1586" s="8"/>
      <c r="BN1586" s="8"/>
      <c r="BO1586" s="8" t="s">
        <v>404</v>
      </c>
      <c r="BP1586" s="8"/>
      <c r="BQ1586" s="8"/>
      <c r="BR1586" s="10"/>
      <c r="BS1586" s="8"/>
      <c r="BT1586" s="8"/>
      <c r="BU1586" s="8"/>
      <c r="BV1586" s="8"/>
      <c r="BW1586" s="8"/>
      <c r="BX1586" s="8"/>
      <c r="BY1586" s="8"/>
      <c r="BZ1586" s="8"/>
      <c r="CA1586" s="8"/>
      <c r="CB1586" s="8"/>
      <c r="CC1586" s="8"/>
      <c r="CD1586" s="8"/>
      <c r="CE1586" s="8"/>
      <c r="CF1586" s="8"/>
      <c r="CG1586" s="8"/>
      <c r="CH1586" s="8"/>
      <c r="CI1586" s="8"/>
      <c r="CJ1586" s="8"/>
      <c r="CK1586" s="10"/>
      <c r="CL1586" s="8"/>
      <c r="CM1586" s="8"/>
      <c r="CN1586" s="8"/>
      <c r="CO1586" s="8"/>
      <c r="CP1586" s="8"/>
    </row>
    <row r="1587" spans="2:94">
      <c r="B1587" s="6">
        <v>1586</v>
      </c>
      <c r="C1587" s="7">
        <v>14</v>
      </c>
      <c r="D1587" s="8" t="s">
        <v>5803</v>
      </c>
      <c r="E1587" s="8"/>
      <c r="F1587" s="8" t="s">
        <v>439</v>
      </c>
      <c r="G1587" s="8"/>
      <c r="H1587" s="8" t="s">
        <v>862</v>
      </c>
      <c r="I1587" s="8"/>
      <c r="J1587" s="8" t="s">
        <v>2585</v>
      </c>
      <c r="K1587" s="8"/>
      <c r="L1587" s="8"/>
      <c r="M1587" s="8" t="s">
        <v>5804</v>
      </c>
      <c r="N1587" s="8" t="s">
        <v>440</v>
      </c>
      <c r="O1587" s="8"/>
      <c r="P1587" s="8"/>
      <c r="Q1587" s="8" t="s">
        <v>5805</v>
      </c>
      <c r="R1587" s="8" t="s">
        <v>391</v>
      </c>
      <c r="S1587" s="8" t="s">
        <v>5806</v>
      </c>
      <c r="T1587" s="8"/>
      <c r="U1587" s="8"/>
      <c r="V1587" s="8" t="s">
        <v>406</v>
      </c>
      <c r="W1587" s="8" t="s">
        <v>442</v>
      </c>
      <c r="X1587" s="10" t="s">
        <v>5099</v>
      </c>
      <c r="Y1587" s="8"/>
      <c r="Z1587" s="8"/>
      <c r="AA1587" s="8"/>
      <c r="AB1587" s="8"/>
      <c r="AC1587" s="8"/>
      <c r="AD1587" s="8"/>
      <c r="AE1587" s="8"/>
      <c r="AF1587" s="8"/>
      <c r="AG1587" s="8"/>
      <c r="AH1587" s="8" t="s">
        <v>393</v>
      </c>
      <c r="AI1587" s="8" t="s">
        <v>1512</v>
      </c>
      <c r="AJ1587" s="8"/>
      <c r="AK1587" s="8" t="s">
        <v>394</v>
      </c>
      <c r="AL1587" s="8" t="s">
        <v>395</v>
      </c>
      <c r="AM1587" s="8" t="s">
        <v>444</v>
      </c>
      <c r="AN1587" s="8" t="s">
        <v>445</v>
      </c>
      <c r="AO1587" s="8"/>
      <c r="AP1587" s="8"/>
      <c r="AQ1587" s="8"/>
      <c r="AR1587" s="8"/>
      <c r="AS1587" s="8"/>
      <c r="AT1587" s="8"/>
      <c r="AU1587" s="8"/>
      <c r="AV1587" s="8"/>
      <c r="AW1587" s="8"/>
      <c r="AX1587" s="8"/>
      <c r="AY1587" s="8" t="s">
        <v>442</v>
      </c>
      <c r="AZ1587" s="8"/>
      <c r="BA1587" s="8"/>
      <c r="BB1587" s="8"/>
      <c r="BC1587" s="8"/>
      <c r="BD1587" s="8"/>
      <c r="BE1587" s="8"/>
      <c r="BF1587" s="8"/>
      <c r="BG1587" s="8"/>
      <c r="BH1587" s="8"/>
      <c r="BI1587" s="8"/>
      <c r="BJ1587" s="8"/>
      <c r="BK1587" s="8"/>
      <c r="BL1587" s="8"/>
      <c r="BM1587" s="8"/>
      <c r="BN1587" s="8"/>
      <c r="BO1587" s="8"/>
      <c r="BP1587" s="8"/>
      <c r="BQ1587" s="8"/>
      <c r="BR1587" s="10"/>
      <c r="BS1587" s="8"/>
      <c r="BT1587" s="8"/>
      <c r="BU1587" s="8"/>
      <c r="BV1587" s="8"/>
      <c r="BW1587" s="8"/>
      <c r="BX1587" s="8"/>
      <c r="BY1587" s="8"/>
      <c r="BZ1587" s="8"/>
      <c r="CA1587" s="8"/>
      <c r="CB1587" s="8"/>
      <c r="CC1587" s="8"/>
      <c r="CD1587" s="8"/>
      <c r="CE1587" s="8"/>
      <c r="CF1587" s="8"/>
      <c r="CG1587" s="8"/>
      <c r="CH1587" s="8"/>
      <c r="CI1587" s="8"/>
      <c r="CJ1587" s="8"/>
      <c r="CK1587" s="10"/>
      <c r="CL1587" s="8"/>
      <c r="CM1587" s="8"/>
      <c r="CN1587" s="8"/>
      <c r="CO1587" s="8"/>
      <c r="CP1587" s="8"/>
    </row>
    <row r="1588" spans="2:94">
      <c r="B1588" s="6">
        <v>1587</v>
      </c>
      <c r="C1588" s="7">
        <v>15</v>
      </c>
      <c r="D1588" s="8" t="s">
        <v>5807</v>
      </c>
      <c r="E1588" s="8" t="s">
        <v>396</v>
      </c>
      <c r="F1588" s="8" t="s">
        <v>439</v>
      </c>
      <c r="G1588" s="8"/>
      <c r="H1588" s="8" t="s">
        <v>862</v>
      </c>
      <c r="I1588" s="8"/>
      <c r="J1588" s="8" t="s">
        <v>2585</v>
      </c>
      <c r="K1588" s="8"/>
      <c r="L1588" s="8"/>
      <c r="M1588" s="8" t="s">
        <v>5808</v>
      </c>
      <c r="N1588" s="8" t="s">
        <v>440</v>
      </c>
      <c r="O1588" s="8" t="s">
        <v>397</v>
      </c>
      <c r="P1588" s="8"/>
      <c r="Q1588" s="8" t="s">
        <v>5809</v>
      </c>
      <c r="R1588" s="8" t="s">
        <v>615</v>
      </c>
      <c r="S1588" s="8" t="s">
        <v>5810</v>
      </c>
      <c r="T1588" s="8"/>
      <c r="U1588" s="8"/>
      <c r="V1588" s="8" t="s">
        <v>441</v>
      </c>
      <c r="W1588" s="8"/>
      <c r="X1588" s="10"/>
      <c r="Y1588" s="8"/>
      <c r="Z1588" s="8"/>
      <c r="AA1588" s="8"/>
      <c r="AB1588" s="8"/>
      <c r="AC1588" s="8"/>
      <c r="AD1588" s="8"/>
      <c r="AE1588" s="8"/>
      <c r="AF1588" s="8"/>
      <c r="AG1588" s="8"/>
      <c r="AH1588" s="8" t="s">
        <v>393</v>
      </c>
      <c r="AI1588" s="8" t="s">
        <v>59</v>
      </c>
      <c r="AJ1588" s="8"/>
      <c r="AK1588" s="8" t="s">
        <v>394</v>
      </c>
      <c r="AL1588" s="8" t="s">
        <v>395</v>
      </c>
      <c r="AM1588" s="8" t="s">
        <v>444</v>
      </c>
      <c r="AN1588" s="8" t="s">
        <v>445</v>
      </c>
      <c r="AO1588" s="8"/>
      <c r="AP1588" s="8"/>
      <c r="AQ1588" s="8"/>
      <c r="AR1588" s="8"/>
      <c r="AS1588" s="8"/>
      <c r="AT1588" s="8"/>
      <c r="AU1588" s="8"/>
      <c r="AV1588" s="8"/>
      <c r="AW1588" s="8" t="s">
        <v>452</v>
      </c>
      <c r="AX1588" s="8"/>
      <c r="AY1588" s="8"/>
      <c r="AZ1588" s="8"/>
      <c r="BA1588" s="8"/>
      <c r="BB1588" s="8"/>
      <c r="BC1588" s="8"/>
      <c r="BD1588" s="8"/>
      <c r="BE1588" s="8"/>
      <c r="BF1588" s="8"/>
      <c r="BG1588" s="8"/>
      <c r="BH1588" s="8"/>
      <c r="BI1588" s="8"/>
      <c r="BJ1588" s="8"/>
      <c r="BK1588" s="8"/>
      <c r="BL1588" s="8"/>
      <c r="BM1588" s="8"/>
      <c r="BN1588" s="8"/>
      <c r="BO1588" s="8"/>
      <c r="BP1588" s="8"/>
      <c r="BQ1588" s="8" t="s">
        <v>5810</v>
      </c>
      <c r="BR1588" s="10"/>
      <c r="BS1588" s="8"/>
      <c r="BT1588" s="8"/>
      <c r="BU1588" s="8"/>
      <c r="BV1588" s="8"/>
      <c r="BW1588" s="8"/>
      <c r="BX1588" s="8"/>
      <c r="BY1588" s="8"/>
      <c r="BZ1588" s="8"/>
      <c r="CA1588" s="8"/>
      <c r="CB1588" s="8"/>
      <c r="CC1588" s="8"/>
      <c r="CD1588" s="8"/>
      <c r="CE1588" s="8"/>
      <c r="CF1588" s="8"/>
      <c r="CG1588" s="8"/>
      <c r="CH1588" s="8"/>
      <c r="CI1588" s="8"/>
      <c r="CJ1588" s="8"/>
      <c r="CK1588" s="10"/>
      <c r="CL1588" s="8"/>
      <c r="CM1588" s="8"/>
      <c r="CN1588" s="8"/>
      <c r="CO1588" s="8"/>
      <c r="CP1588" s="8"/>
    </row>
    <row r="1589" spans="2:94">
      <c r="B1589" s="6">
        <v>1588</v>
      </c>
      <c r="C1589" s="7">
        <v>16</v>
      </c>
      <c r="D1589" s="8" t="s">
        <v>1533</v>
      </c>
      <c r="E1589" s="8"/>
      <c r="F1589" s="8" t="s">
        <v>439</v>
      </c>
      <c r="G1589" s="8"/>
      <c r="H1589" s="8" t="s">
        <v>862</v>
      </c>
      <c r="I1589" s="8"/>
      <c r="J1589" s="8" t="s">
        <v>2585</v>
      </c>
      <c r="K1589" s="8"/>
      <c r="L1589" s="8"/>
      <c r="M1589" s="8" t="s">
        <v>5811</v>
      </c>
      <c r="N1589" s="8" t="s">
        <v>390</v>
      </c>
      <c r="O1589" s="8" t="s">
        <v>397</v>
      </c>
      <c r="P1589" s="8"/>
      <c r="Q1589" s="8" t="s">
        <v>1535</v>
      </c>
      <c r="R1589" s="8" t="s">
        <v>391</v>
      </c>
      <c r="S1589" s="8" t="s">
        <v>1536</v>
      </c>
      <c r="T1589" s="8"/>
      <c r="U1589" s="8"/>
      <c r="V1589" s="8" t="s">
        <v>1021</v>
      </c>
      <c r="W1589" s="8" t="s">
        <v>105</v>
      </c>
      <c r="X1589" s="10" t="s">
        <v>1537</v>
      </c>
      <c r="Y1589" s="8"/>
      <c r="Z1589" s="8"/>
      <c r="AA1589" s="8"/>
      <c r="AB1589" s="8"/>
      <c r="AC1589" s="8"/>
      <c r="AD1589" s="8"/>
      <c r="AE1589" s="8" t="s">
        <v>886</v>
      </c>
      <c r="AF1589" s="8"/>
      <c r="AG1589" s="8"/>
      <c r="AH1589" s="8" t="s">
        <v>400</v>
      </c>
      <c r="AI1589" s="8" t="s">
        <v>58</v>
      </c>
      <c r="AJ1589" s="8"/>
      <c r="AK1589" s="8" t="s">
        <v>394</v>
      </c>
      <c r="AL1589" s="8" t="s">
        <v>395</v>
      </c>
      <c r="AM1589" s="8" t="s">
        <v>672</v>
      </c>
      <c r="AN1589" s="8" t="s">
        <v>415</v>
      </c>
      <c r="AO1589" s="8"/>
      <c r="AP1589" s="8"/>
      <c r="AQ1589" s="8"/>
      <c r="AR1589" s="8"/>
      <c r="AS1589" s="8"/>
      <c r="AT1589" s="8"/>
      <c r="AU1589" s="8"/>
      <c r="AV1589" s="8"/>
      <c r="AW1589" s="8" t="s">
        <v>452</v>
      </c>
      <c r="AX1589" s="8" t="s">
        <v>585</v>
      </c>
      <c r="AY1589" s="8" t="s">
        <v>105</v>
      </c>
      <c r="AZ1589" s="8"/>
      <c r="BA1589" s="8"/>
      <c r="BB1589" s="8"/>
      <c r="BC1589" s="8"/>
      <c r="BD1589" s="8"/>
      <c r="BE1589" s="8"/>
      <c r="BF1589" s="8"/>
      <c r="BG1589" s="8"/>
      <c r="BH1589" s="8"/>
      <c r="BI1589" s="8" t="s">
        <v>1538</v>
      </c>
      <c r="BJ1589" s="8"/>
      <c r="BK1589" s="8"/>
      <c r="BL1589" s="8" t="s">
        <v>417</v>
      </c>
      <c r="BM1589" s="8" t="s">
        <v>417</v>
      </c>
      <c r="BN1589" s="8" t="s">
        <v>1539</v>
      </c>
      <c r="BO1589" s="8" t="s">
        <v>404</v>
      </c>
      <c r="BP1589" s="8"/>
      <c r="BQ1589" s="8"/>
      <c r="BR1589" s="10"/>
      <c r="BS1589" s="8"/>
      <c r="BT1589" s="8"/>
      <c r="BU1589" s="8" t="s">
        <v>419</v>
      </c>
      <c r="BV1589" s="8"/>
      <c r="BW1589" s="8"/>
      <c r="BX1589" s="8"/>
      <c r="BY1589" s="8"/>
      <c r="BZ1589" s="8"/>
      <c r="CA1589" s="8"/>
      <c r="CB1589" s="8"/>
      <c r="CC1589" s="8"/>
      <c r="CD1589" s="8"/>
      <c r="CE1589" s="8"/>
      <c r="CF1589" s="8"/>
      <c r="CG1589" s="8"/>
      <c r="CH1589" s="8"/>
      <c r="CI1589" s="8"/>
      <c r="CJ1589" s="8"/>
      <c r="CK1589" s="10"/>
      <c r="CL1589" s="8"/>
      <c r="CM1589" s="8"/>
      <c r="CN1589" s="8"/>
      <c r="CO1589" s="8"/>
      <c r="CP1589" s="8"/>
    </row>
    <row r="1590" spans="2:94">
      <c r="B1590" s="6">
        <v>1589</v>
      </c>
      <c r="C1590" s="7">
        <v>16</v>
      </c>
      <c r="D1590" s="8" t="s">
        <v>1533</v>
      </c>
      <c r="E1590" s="8"/>
      <c r="F1590" s="8" t="s">
        <v>439</v>
      </c>
      <c r="G1590" s="8"/>
      <c r="H1590" s="8" t="s">
        <v>862</v>
      </c>
      <c r="I1590" s="8"/>
      <c r="J1590" s="8" t="s">
        <v>2585</v>
      </c>
      <c r="K1590" s="8"/>
      <c r="L1590" s="8"/>
      <c r="M1590" s="8" t="s">
        <v>5812</v>
      </c>
      <c r="N1590" s="8" t="s">
        <v>390</v>
      </c>
      <c r="O1590" s="8" t="s">
        <v>397</v>
      </c>
      <c r="P1590" s="8"/>
      <c r="Q1590" s="8" t="s">
        <v>1535</v>
      </c>
      <c r="R1590" s="8" t="s">
        <v>391</v>
      </c>
      <c r="S1590" s="8" t="s">
        <v>1536</v>
      </c>
      <c r="T1590" s="8"/>
      <c r="U1590" s="8"/>
      <c r="V1590" s="8" t="s">
        <v>1021</v>
      </c>
      <c r="W1590" s="8" t="s">
        <v>105</v>
      </c>
      <c r="X1590" s="10" t="s">
        <v>1537</v>
      </c>
      <c r="Y1590" s="8"/>
      <c r="Z1590" s="8"/>
      <c r="AA1590" s="8"/>
      <c r="AB1590" s="8"/>
      <c r="AC1590" s="8"/>
      <c r="AD1590" s="8"/>
      <c r="AE1590" s="8" t="s">
        <v>886</v>
      </c>
      <c r="AF1590" s="8"/>
      <c r="AG1590" s="8"/>
      <c r="AH1590" s="8" t="s">
        <v>400</v>
      </c>
      <c r="AI1590" s="8" t="s">
        <v>58</v>
      </c>
      <c r="AJ1590" s="8"/>
      <c r="AK1590" s="8" t="s">
        <v>394</v>
      </c>
      <c r="AL1590" s="8" t="s">
        <v>395</v>
      </c>
      <c r="AM1590" s="8" t="s">
        <v>672</v>
      </c>
      <c r="AN1590" s="8" t="s">
        <v>415</v>
      </c>
      <c r="AO1590" s="8"/>
      <c r="AP1590" s="8"/>
      <c r="AQ1590" s="8"/>
      <c r="AR1590" s="8"/>
      <c r="AS1590" s="8"/>
      <c r="AT1590" s="8"/>
      <c r="AU1590" s="8"/>
      <c r="AV1590" s="8"/>
      <c r="AW1590" s="8" t="s">
        <v>452</v>
      </c>
      <c r="AX1590" s="8" t="s">
        <v>585</v>
      </c>
      <c r="AY1590" s="8" t="s">
        <v>105</v>
      </c>
      <c r="AZ1590" s="8"/>
      <c r="BA1590" s="8"/>
      <c r="BB1590" s="8"/>
      <c r="BC1590" s="8"/>
      <c r="BD1590" s="8"/>
      <c r="BE1590" s="8"/>
      <c r="BF1590" s="8"/>
      <c r="BG1590" s="8"/>
      <c r="BH1590" s="8"/>
      <c r="BI1590" s="8" t="s">
        <v>1538</v>
      </c>
      <c r="BJ1590" s="8"/>
      <c r="BK1590" s="8"/>
      <c r="BL1590" s="8" t="s">
        <v>417</v>
      </c>
      <c r="BM1590" s="8" t="s">
        <v>417</v>
      </c>
      <c r="BN1590" s="8" t="s">
        <v>1539</v>
      </c>
      <c r="BO1590" s="8" t="s">
        <v>404</v>
      </c>
      <c r="BP1590" s="8"/>
      <c r="BQ1590" s="8"/>
      <c r="BR1590" s="10"/>
      <c r="BS1590" s="8"/>
      <c r="BT1590" s="8"/>
      <c r="BU1590" s="8" t="s">
        <v>419</v>
      </c>
      <c r="BV1590" s="8"/>
      <c r="BW1590" s="8"/>
      <c r="BX1590" s="8"/>
      <c r="BY1590" s="8"/>
      <c r="BZ1590" s="8"/>
      <c r="CA1590" s="8"/>
      <c r="CB1590" s="8"/>
      <c r="CC1590" s="8"/>
      <c r="CD1590" s="8"/>
      <c r="CE1590" s="8"/>
      <c r="CF1590" s="8"/>
      <c r="CG1590" s="8"/>
      <c r="CH1590" s="8"/>
      <c r="CI1590" s="8"/>
      <c r="CJ1590" s="8"/>
      <c r="CK1590" s="10"/>
      <c r="CL1590" s="8"/>
      <c r="CM1590" s="8"/>
      <c r="CN1590" s="8"/>
      <c r="CO1590" s="8"/>
      <c r="CP1590" s="8"/>
    </row>
    <row r="1591" spans="2:94">
      <c r="B1591" s="6">
        <v>1590</v>
      </c>
      <c r="C1591" s="7">
        <v>16</v>
      </c>
      <c r="D1591" s="8" t="s">
        <v>5813</v>
      </c>
      <c r="E1591" s="8"/>
      <c r="F1591" s="8" t="s">
        <v>439</v>
      </c>
      <c r="G1591" s="8"/>
      <c r="H1591" s="8" t="s">
        <v>862</v>
      </c>
      <c r="I1591" s="8"/>
      <c r="J1591" s="8" t="s">
        <v>2585</v>
      </c>
      <c r="K1591" s="8"/>
      <c r="L1591" s="8"/>
      <c r="M1591" s="8" t="s">
        <v>5814</v>
      </c>
      <c r="N1591" s="8" t="s">
        <v>440</v>
      </c>
      <c r="O1591" s="8"/>
      <c r="P1591" s="8"/>
      <c r="Q1591" s="8" t="s">
        <v>5815</v>
      </c>
      <c r="R1591" s="8" t="s">
        <v>1041</v>
      </c>
      <c r="S1591" s="8" t="s">
        <v>5816</v>
      </c>
      <c r="T1591" s="8"/>
      <c r="U1591" s="8"/>
      <c r="V1591" s="8" t="s">
        <v>1183</v>
      </c>
      <c r="W1591" s="8" t="s">
        <v>105</v>
      </c>
      <c r="X1591" s="10" t="s">
        <v>3257</v>
      </c>
      <c r="Y1591" s="8"/>
      <c r="Z1591" s="8"/>
      <c r="AA1591" s="8"/>
      <c r="AB1591" s="8"/>
      <c r="AC1591" s="8"/>
      <c r="AD1591" s="8"/>
      <c r="AE1591" s="8" t="s">
        <v>5817</v>
      </c>
      <c r="AF1591" s="8"/>
      <c r="AG1591" s="8"/>
      <c r="AH1591" s="8" t="s">
        <v>393</v>
      </c>
      <c r="AI1591" s="8" t="s">
        <v>1512</v>
      </c>
      <c r="AJ1591" s="8"/>
      <c r="AK1591" s="8" t="s">
        <v>394</v>
      </c>
      <c r="AL1591" s="8" t="s">
        <v>395</v>
      </c>
      <c r="AM1591" s="8" t="s">
        <v>5140</v>
      </c>
      <c r="AN1591" s="8" t="s">
        <v>415</v>
      </c>
      <c r="AO1591" s="8"/>
      <c r="AP1591" s="8"/>
      <c r="AQ1591" s="8"/>
      <c r="AR1591" s="8"/>
      <c r="AS1591" s="8"/>
      <c r="AT1591" s="8"/>
      <c r="AU1591" s="8"/>
      <c r="AV1591" s="8"/>
      <c r="AW1591" s="8" t="s">
        <v>452</v>
      </c>
      <c r="AX1591" s="8"/>
      <c r="AY1591" s="8" t="s">
        <v>105</v>
      </c>
      <c r="AZ1591" s="8"/>
      <c r="BA1591" s="8"/>
      <c r="BB1591" s="8"/>
      <c r="BC1591" s="8"/>
      <c r="BD1591" s="8"/>
      <c r="BE1591" s="8"/>
      <c r="BF1591" s="8"/>
      <c r="BG1591" s="8"/>
      <c r="BH1591" s="8"/>
      <c r="BI1591" s="8" t="s">
        <v>5818</v>
      </c>
      <c r="BJ1591" s="8"/>
      <c r="BK1591" s="8"/>
      <c r="BL1591" s="8" t="s">
        <v>1732</v>
      </c>
      <c r="BM1591" s="8" t="s">
        <v>1733</v>
      </c>
      <c r="BN1591" s="8" t="s">
        <v>1734</v>
      </c>
      <c r="BO1591" s="8" t="s">
        <v>1532</v>
      </c>
      <c r="BP1591" s="8"/>
      <c r="BQ1591" s="8"/>
      <c r="BR1591" s="10"/>
      <c r="BS1591" s="8" t="s">
        <v>1849</v>
      </c>
      <c r="BT1591" s="8" t="s">
        <v>5819</v>
      </c>
      <c r="BU1591" s="8"/>
      <c r="BV1591" s="8" t="s">
        <v>1550</v>
      </c>
      <c r="BW1591" s="8"/>
      <c r="BX1591" s="8"/>
      <c r="BY1591" s="8"/>
      <c r="BZ1591" s="8"/>
      <c r="CA1591" s="8"/>
      <c r="CB1591" s="8"/>
      <c r="CC1591" s="8"/>
      <c r="CD1591" s="8"/>
      <c r="CE1591" s="8"/>
      <c r="CF1591" s="8"/>
      <c r="CG1591" s="8"/>
      <c r="CH1591" s="8"/>
      <c r="CI1591" s="8"/>
      <c r="CJ1591" s="8"/>
      <c r="CK1591" s="10"/>
      <c r="CL1591" s="8"/>
      <c r="CM1591" s="8"/>
      <c r="CN1591" s="8"/>
      <c r="CO1591" s="8"/>
      <c r="CP1591" s="8"/>
    </row>
    <row r="1592" spans="2:94">
      <c r="B1592" s="6">
        <v>1591</v>
      </c>
      <c r="C1592" s="7">
        <v>15</v>
      </c>
      <c r="D1592" s="8" t="s">
        <v>5820</v>
      </c>
      <c r="E1592" s="8" t="s">
        <v>396</v>
      </c>
      <c r="F1592" s="8" t="s">
        <v>439</v>
      </c>
      <c r="G1592" s="8"/>
      <c r="H1592" s="8" t="s">
        <v>862</v>
      </c>
      <c r="I1592" s="8"/>
      <c r="J1592" s="8" t="s">
        <v>2585</v>
      </c>
      <c r="K1592" s="8"/>
      <c r="L1592" s="8"/>
      <c r="M1592" s="8" t="s">
        <v>5821</v>
      </c>
      <c r="N1592" s="8" t="s">
        <v>440</v>
      </c>
      <c r="O1592" s="8" t="s">
        <v>397</v>
      </c>
      <c r="P1592" s="8"/>
      <c r="Q1592" s="8" t="s">
        <v>5822</v>
      </c>
      <c r="R1592" s="8" t="s">
        <v>398</v>
      </c>
      <c r="S1592" s="8" t="s">
        <v>5823</v>
      </c>
      <c r="T1592" s="8"/>
      <c r="U1592" s="8"/>
      <c r="V1592" s="8" t="s">
        <v>571</v>
      </c>
      <c r="W1592" s="8"/>
      <c r="X1592" s="10"/>
      <c r="Y1592" s="8"/>
      <c r="Z1592" s="8"/>
      <c r="AA1592" s="8"/>
      <c r="AB1592" s="8"/>
      <c r="AC1592" s="8"/>
      <c r="AD1592" s="8"/>
      <c r="AE1592" s="8" t="s">
        <v>1655</v>
      </c>
      <c r="AF1592" s="8"/>
      <c r="AG1592" s="8"/>
      <c r="AH1592" s="8" t="s">
        <v>400</v>
      </c>
      <c r="AI1592" s="8" t="s">
        <v>58</v>
      </c>
      <c r="AJ1592" s="8"/>
      <c r="AK1592" s="8" t="s">
        <v>394</v>
      </c>
      <c r="AL1592" s="8" t="s">
        <v>395</v>
      </c>
      <c r="AM1592" s="8" t="s">
        <v>516</v>
      </c>
      <c r="AN1592" s="8" t="s">
        <v>415</v>
      </c>
      <c r="AO1592" s="8"/>
      <c r="AP1592" s="8"/>
      <c r="AQ1592" s="8"/>
      <c r="AR1592" s="8"/>
      <c r="AS1592" s="8"/>
      <c r="AT1592" s="8"/>
      <c r="AU1592" s="8"/>
      <c r="AV1592" s="8"/>
      <c r="AW1592" s="8" t="s">
        <v>452</v>
      </c>
      <c r="AX1592" s="8" t="s">
        <v>2631</v>
      </c>
      <c r="AY1592" s="8"/>
      <c r="AZ1592" s="8"/>
      <c r="BA1592" s="8"/>
      <c r="BB1592" s="8"/>
      <c r="BC1592" s="8"/>
      <c r="BD1592" s="8"/>
      <c r="BE1592" s="8"/>
      <c r="BF1592" s="8"/>
      <c r="BG1592" s="8"/>
      <c r="BH1592" s="8"/>
      <c r="BI1592" s="8" t="s">
        <v>5824</v>
      </c>
      <c r="BJ1592" s="8"/>
      <c r="BK1592" s="8"/>
      <c r="BL1592" s="8" t="s">
        <v>5114</v>
      </c>
      <c r="BM1592" s="8" t="s">
        <v>5115</v>
      </c>
      <c r="BN1592" s="8" t="s">
        <v>5116</v>
      </c>
      <c r="BO1592" s="8" t="s">
        <v>404</v>
      </c>
      <c r="BP1592" s="8"/>
      <c r="BQ1592" s="8" t="s">
        <v>5823</v>
      </c>
      <c r="BR1592" s="10"/>
      <c r="BS1592" s="8" t="s">
        <v>1659</v>
      </c>
      <c r="BT1592" s="8"/>
      <c r="BU1592" s="8"/>
      <c r="BV1592" s="8" t="s">
        <v>1550</v>
      </c>
      <c r="BW1592" s="8"/>
      <c r="BX1592" s="8"/>
      <c r="BY1592" s="8"/>
      <c r="BZ1592" s="8"/>
      <c r="CA1592" s="8"/>
      <c r="CB1592" s="8"/>
      <c r="CC1592" s="8"/>
      <c r="CD1592" s="8"/>
      <c r="CE1592" s="8"/>
      <c r="CF1592" s="8"/>
      <c r="CG1592" s="8"/>
      <c r="CH1592" s="8"/>
      <c r="CI1592" s="8"/>
      <c r="CJ1592" s="8"/>
      <c r="CK1592" s="10"/>
      <c r="CL1592" s="8"/>
      <c r="CM1592" s="8"/>
      <c r="CN1592" s="8"/>
      <c r="CO1592" s="8"/>
      <c r="CP1592" s="8"/>
    </row>
    <row r="1593" spans="2:94">
      <c r="B1593" s="6">
        <v>1592</v>
      </c>
      <c r="C1593" s="7">
        <v>15</v>
      </c>
      <c r="D1593" s="8" t="s">
        <v>5825</v>
      </c>
      <c r="E1593" s="8"/>
      <c r="F1593" s="8" t="s">
        <v>439</v>
      </c>
      <c r="G1593" s="8"/>
      <c r="H1593" s="8" t="s">
        <v>862</v>
      </c>
      <c r="I1593" s="8"/>
      <c r="J1593" s="8" t="s">
        <v>2585</v>
      </c>
      <c r="K1593" s="8"/>
      <c r="L1593" s="8"/>
      <c r="M1593" s="8" t="s">
        <v>5826</v>
      </c>
      <c r="N1593" s="8" t="s">
        <v>440</v>
      </c>
      <c r="O1593" s="8"/>
      <c r="P1593" s="8"/>
      <c r="Q1593" s="8" t="s">
        <v>5827</v>
      </c>
      <c r="R1593" s="8" t="s">
        <v>491</v>
      </c>
      <c r="S1593" s="8" t="s">
        <v>5828</v>
      </c>
      <c r="T1593" s="8"/>
      <c r="U1593" s="8"/>
      <c r="V1593" s="8" t="s">
        <v>1183</v>
      </c>
      <c r="W1593" s="8"/>
      <c r="X1593" s="10"/>
      <c r="Y1593" s="8"/>
      <c r="Z1593" s="8"/>
      <c r="AA1593" s="8"/>
      <c r="AB1593" s="8"/>
      <c r="AC1593" s="8"/>
      <c r="AD1593" s="8"/>
      <c r="AE1593" s="8"/>
      <c r="AF1593" s="8"/>
      <c r="AG1593" s="8"/>
      <c r="AH1593" s="8" t="s">
        <v>393</v>
      </c>
      <c r="AI1593" s="8" t="s">
        <v>59</v>
      </c>
      <c r="AJ1593" s="8"/>
      <c r="AK1593" s="8" t="s">
        <v>394</v>
      </c>
      <c r="AL1593" s="8" t="s">
        <v>395</v>
      </c>
      <c r="AM1593" s="8" t="s">
        <v>887</v>
      </c>
      <c r="AN1593" s="8" t="s">
        <v>415</v>
      </c>
      <c r="AO1593" s="8"/>
      <c r="AP1593" s="8"/>
      <c r="AQ1593" s="8"/>
      <c r="AR1593" s="8"/>
      <c r="AS1593" s="8"/>
      <c r="AT1593" s="8"/>
      <c r="AU1593" s="8"/>
      <c r="AV1593" s="8"/>
      <c r="AW1593" s="8"/>
      <c r="AX1593" s="8"/>
      <c r="AY1593" s="8"/>
      <c r="AZ1593" s="8"/>
      <c r="BA1593" s="8"/>
      <c r="BB1593" s="8"/>
      <c r="BC1593" s="8"/>
      <c r="BD1593" s="8"/>
      <c r="BE1593" s="8"/>
      <c r="BF1593" s="8"/>
      <c r="BG1593" s="8"/>
      <c r="BH1593" s="8"/>
      <c r="BI1593" s="8" t="s">
        <v>5829</v>
      </c>
      <c r="BJ1593" s="8"/>
      <c r="BK1593" s="8"/>
      <c r="BL1593" s="8"/>
      <c r="BM1593" s="8"/>
      <c r="BN1593" s="8"/>
      <c r="BO1593" s="8"/>
      <c r="BP1593" s="8"/>
      <c r="BQ1593" s="8"/>
      <c r="BR1593" s="10"/>
      <c r="BS1593" s="8" t="s">
        <v>405</v>
      </c>
      <c r="BT1593" s="8"/>
      <c r="BU1593" s="8"/>
      <c r="BV1593" s="8"/>
      <c r="BW1593" s="8"/>
      <c r="BX1593" s="8"/>
      <c r="BY1593" s="8"/>
      <c r="BZ1593" s="8"/>
      <c r="CA1593" s="8"/>
      <c r="CB1593" s="8"/>
      <c r="CC1593" s="8"/>
      <c r="CD1593" s="8"/>
      <c r="CE1593" s="8"/>
      <c r="CF1593" s="8"/>
      <c r="CG1593" s="8"/>
      <c r="CH1593" s="8"/>
      <c r="CI1593" s="8"/>
      <c r="CJ1593" s="8"/>
      <c r="CK1593" s="10"/>
      <c r="CL1593" s="8"/>
      <c r="CM1593" s="8"/>
      <c r="CN1593" s="8"/>
      <c r="CO1593" s="8"/>
      <c r="CP1593" s="8"/>
    </row>
    <row r="1594" spans="2:94">
      <c r="B1594" s="6">
        <v>1593</v>
      </c>
      <c r="C1594" s="7">
        <v>15</v>
      </c>
      <c r="D1594" s="8" t="s">
        <v>5830</v>
      </c>
      <c r="E1594" s="8"/>
      <c r="F1594" s="8" t="s">
        <v>439</v>
      </c>
      <c r="G1594" s="8"/>
      <c r="H1594" s="8" t="s">
        <v>862</v>
      </c>
      <c r="I1594" s="8"/>
      <c r="J1594" s="8" t="s">
        <v>2585</v>
      </c>
      <c r="K1594" s="8"/>
      <c r="L1594" s="8"/>
      <c r="M1594" s="8" t="s">
        <v>5831</v>
      </c>
      <c r="N1594" s="8" t="s">
        <v>440</v>
      </c>
      <c r="O1594" s="8"/>
      <c r="P1594" s="8"/>
      <c r="Q1594" s="8" t="s">
        <v>5832</v>
      </c>
      <c r="R1594" s="8" t="s">
        <v>491</v>
      </c>
      <c r="S1594" s="8" t="s">
        <v>5833</v>
      </c>
      <c r="T1594" s="8"/>
      <c r="U1594" s="8"/>
      <c r="V1594" s="8" t="s">
        <v>1027</v>
      </c>
      <c r="W1594" s="8"/>
      <c r="X1594" s="10"/>
      <c r="Y1594" s="8"/>
      <c r="Z1594" s="8"/>
      <c r="AA1594" s="8"/>
      <c r="AB1594" s="8"/>
      <c r="AC1594" s="8"/>
      <c r="AD1594" s="8"/>
      <c r="AE1594" s="8"/>
      <c r="AF1594" s="8"/>
      <c r="AG1594" s="8"/>
      <c r="AH1594" s="8" t="s">
        <v>393</v>
      </c>
      <c r="AI1594" s="8" t="s">
        <v>1512</v>
      </c>
      <c r="AJ1594" s="8"/>
      <c r="AK1594" s="8" t="s">
        <v>394</v>
      </c>
      <c r="AL1594" s="8" t="s">
        <v>395</v>
      </c>
      <c r="AM1594" s="8"/>
      <c r="AN1594" s="8"/>
      <c r="AO1594" s="8"/>
      <c r="AP1594" s="8"/>
      <c r="AQ1594" s="8"/>
      <c r="AR1594" s="8"/>
      <c r="AS1594" s="8"/>
      <c r="AT1594" s="8"/>
      <c r="AU1594" s="8"/>
      <c r="AV1594" s="8"/>
      <c r="AW1594" s="8"/>
      <c r="AX1594" s="8"/>
      <c r="AY1594" s="8"/>
      <c r="AZ1594" s="8"/>
      <c r="BA1594" s="8"/>
      <c r="BB1594" s="8"/>
      <c r="BC1594" s="8"/>
      <c r="BD1594" s="8"/>
      <c r="BE1594" s="8"/>
      <c r="BF1594" s="8"/>
      <c r="BG1594" s="8"/>
      <c r="BH1594" s="8"/>
      <c r="BI1594" s="8"/>
      <c r="BJ1594" s="8"/>
      <c r="BK1594" s="8"/>
      <c r="BL1594" s="8"/>
      <c r="BM1594" s="8"/>
      <c r="BN1594" s="8"/>
      <c r="BO1594" s="8"/>
      <c r="BP1594" s="8"/>
      <c r="BQ1594" s="8"/>
      <c r="BR1594" s="10"/>
      <c r="BS1594" s="8"/>
      <c r="BT1594" s="8"/>
      <c r="BU1594" s="8"/>
      <c r="BV1594" s="8"/>
      <c r="BW1594" s="8"/>
      <c r="BX1594" s="8"/>
      <c r="BY1594" s="8"/>
      <c r="BZ1594" s="8"/>
      <c r="CA1594" s="8"/>
      <c r="CB1594" s="8"/>
      <c r="CC1594" s="8"/>
      <c r="CD1594" s="8"/>
      <c r="CE1594" s="8"/>
      <c r="CF1594" s="8"/>
      <c r="CG1594" s="8"/>
      <c r="CH1594" s="8"/>
      <c r="CI1594" s="8"/>
      <c r="CJ1594" s="8"/>
      <c r="CK1594" s="10"/>
      <c r="CL1594" s="8"/>
      <c r="CM1594" s="8"/>
      <c r="CN1594" s="8"/>
      <c r="CO1594" s="8"/>
      <c r="CP1594" s="8"/>
    </row>
    <row r="1595" spans="2:94">
      <c r="B1595" s="6">
        <v>1594</v>
      </c>
      <c r="C1595" s="7">
        <v>16</v>
      </c>
      <c r="D1595" s="8" t="s">
        <v>5834</v>
      </c>
      <c r="E1595" s="8" t="s">
        <v>396</v>
      </c>
      <c r="F1595" s="8" t="s">
        <v>439</v>
      </c>
      <c r="G1595" s="8"/>
      <c r="H1595" s="8" t="s">
        <v>862</v>
      </c>
      <c r="I1595" s="8"/>
      <c r="J1595" s="8" t="s">
        <v>2585</v>
      </c>
      <c r="K1595" s="8"/>
      <c r="L1595" s="8"/>
      <c r="M1595" s="8" t="s">
        <v>5835</v>
      </c>
      <c r="N1595" s="8" t="s">
        <v>440</v>
      </c>
      <c r="O1595" s="8"/>
      <c r="P1595" s="8"/>
      <c r="Q1595" s="8" t="s">
        <v>5836</v>
      </c>
      <c r="R1595" s="8" t="s">
        <v>391</v>
      </c>
      <c r="S1595" s="8" t="s">
        <v>5837</v>
      </c>
      <c r="T1595" s="8"/>
      <c r="U1595" s="8"/>
      <c r="V1595" s="8" t="s">
        <v>441</v>
      </c>
      <c r="W1595" s="8"/>
      <c r="X1595" s="10"/>
      <c r="Y1595" s="8"/>
      <c r="Z1595" s="8"/>
      <c r="AA1595" s="8"/>
      <c r="AB1595" s="8"/>
      <c r="AC1595" s="8"/>
      <c r="AD1595" s="8"/>
      <c r="AE1595" s="8" t="s">
        <v>1655</v>
      </c>
      <c r="AF1595" s="8"/>
      <c r="AG1595" s="8"/>
      <c r="AH1595" s="8" t="s">
        <v>393</v>
      </c>
      <c r="AI1595" s="8" t="s">
        <v>1512</v>
      </c>
      <c r="AJ1595" s="8"/>
      <c r="AK1595" s="8" t="s">
        <v>394</v>
      </c>
      <c r="AL1595" s="8" t="s">
        <v>395</v>
      </c>
      <c r="AM1595" s="8" t="s">
        <v>5838</v>
      </c>
      <c r="AN1595" s="8" t="s">
        <v>415</v>
      </c>
      <c r="AO1595" s="8"/>
      <c r="AP1595" s="8"/>
      <c r="AQ1595" s="8"/>
      <c r="AR1595" s="8"/>
      <c r="AS1595" s="8"/>
      <c r="AT1595" s="8"/>
      <c r="AU1595" s="8"/>
      <c r="AV1595" s="8"/>
      <c r="AW1595" s="8"/>
      <c r="AX1595" s="8"/>
      <c r="AY1595" s="8"/>
      <c r="AZ1595" s="8"/>
      <c r="BA1595" s="8"/>
      <c r="BB1595" s="8"/>
      <c r="BC1595" s="8"/>
      <c r="BD1595" s="8"/>
      <c r="BE1595" s="8"/>
      <c r="BF1595" s="8"/>
      <c r="BG1595" s="8"/>
      <c r="BH1595" s="8"/>
      <c r="BI1595" s="8" t="s">
        <v>5839</v>
      </c>
      <c r="BJ1595" s="8"/>
      <c r="BK1595" s="8"/>
      <c r="BL1595" s="8"/>
      <c r="BM1595" s="8"/>
      <c r="BN1595" s="8"/>
      <c r="BO1595" s="8"/>
      <c r="BP1595" s="8"/>
      <c r="BQ1595" s="8" t="s">
        <v>5837</v>
      </c>
      <c r="BR1595" s="10"/>
      <c r="BS1595" s="8" t="s">
        <v>1735</v>
      </c>
      <c r="BT1595" s="8" t="s">
        <v>5840</v>
      </c>
      <c r="BU1595" s="8"/>
      <c r="BV1595" s="8" t="s">
        <v>1550</v>
      </c>
      <c r="BW1595" s="8"/>
      <c r="BX1595" s="8"/>
      <c r="BY1595" s="8"/>
      <c r="BZ1595" s="8"/>
      <c r="CA1595" s="8"/>
      <c r="CB1595" s="8"/>
      <c r="CC1595" s="8"/>
      <c r="CD1595" s="8"/>
      <c r="CE1595" s="8"/>
      <c r="CF1595" s="8"/>
      <c r="CG1595" s="8"/>
      <c r="CH1595" s="8"/>
      <c r="CI1595" s="8"/>
      <c r="CJ1595" s="8"/>
      <c r="CK1595" s="10"/>
      <c r="CL1595" s="8"/>
      <c r="CM1595" s="8"/>
      <c r="CN1595" s="8"/>
      <c r="CO1595" s="8"/>
      <c r="CP1595" s="8"/>
    </row>
    <row r="1596" spans="2:94">
      <c r="B1596" s="6">
        <v>1595</v>
      </c>
      <c r="C1596" s="7">
        <v>16</v>
      </c>
      <c r="D1596" s="8" t="s">
        <v>1572</v>
      </c>
      <c r="E1596" s="8"/>
      <c r="F1596" s="8" t="s">
        <v>439</v>
      </c>
      <c r="G1596" s="8"/>
      <c r="H1596" s="8" t="s">
        <v>862</v>
      </c>
      <c r="I1596" s="8"/>
      <c r="J1596" s="8" t="s">
        <v>2585</v>
      </c>
      <c r="K1596" s="8"/>
      <c r="L1596" s="8"/>
      <c r="M1596" s="8" t="s">
        <v>5841</v>
      </c>
      <c r="N1596" s="8" t="s">
        <v>407</v>
      </c>
      <c r="O1596" s="8"/>
      <c r="P1596" s="8"/>
      <c r="Q1596" s="8" t="s">
        <v>1574</v>
      </c>
      <c r="R1596" s="8" t="s">
        <v>408</v>
      </c>
      <c r="S1596" s="8" t="s">
        <v>1575</v>
      </c>
      <c r="T1596" s="8"/>
      <c r="U1596" s="8"/>
      <c r="V1596" s="8" t="s">
        <v>571</v>
      </c>
      <c r="W1596" s="8" t="s">
        <v>410</v>
      </c>
      <c r="X1596" s="10" t="s">
        <v>1576</v>
      </c>
      <c r="Y1596" s="8"/>
      <c r="Z1596" s="8"/>
      <c r="AA1596" s="8"/>
      <c r="AB1596" s="8"/>
      <c r="AC1596" s="8"/>
      <c r="AD1596" s="8"/>
      <c r="AE1596" s="8"/>
      <c r="AF1596" s="8"/>
      <c r="AG1596" s="8"/>
      <c r="AH1596" s="8" t="s">
        <v>400</v>
      </c>
      <c r="AI1596" s="8" t="s">
        <v>58</v>
      </c>
      <c r="AJ1596" s="8"/>
      <c r="AK1596" s="8" t="s">
        <v>412</v>
      </c>
      <c r="AL1596" s="8" t="s">
        <v>413</v>
      </c>
      <c r="AM1596" s="8" t="s">
        <v>1577</v>
      </c>
      <c r="AN1596" s="8"/>
      <c r="AO1596" s="8"/>
      <c r="AP1596" s="8"/>
      <c r="AQ1596" s="8"/>
      <c r="AR1596" s="8"/>
      <c r="AS1596" s="8"/>
      <c r="AT1596" s="8"/>
      <c r="AU1596" s="8"/>
      <c r="AV1596" s="8"/>
      <c r="AW1596" s="8" t="s">
        <v>452</v>
      </c>
      <c r="AX1596" s="8" t="s">
        <v>416</v>
      </c>
      <c r="AY1596" s="8" t="s">
        <v>410</v>
      </c>
      <c r="AZ1596" s="8" t="s">
        <v>987</v>
      </c>
      <c r="BA1596" s="8"/>
      <c r="BB1596" s="8"/>
      <c r="BC1596" s="8"/>
      <c r="BD1596" s="8"/>
      <c r="BE1596" s="8"/>
      <c r="BF1596" s="8"/>
      <c r="BG1596" s="8"/>
      <c r="BH1596" s="8"/>
      <c r="BI1596" s="8" t="s">
        <v>1578</v>
      </c>
      <c r="BJ1596" s="8"/>
      <c r="BK1596" s="8"/>
      <c r="BL1596" s="8"/>
      <c r="BM1596" s="8"/>
      <c r="BN1596" s="8"/>
      <c r="BO1596" s="8" t="s">
        <v>404</v>
      </c>
      <c r="BP1596" s="8"/>
      <c r="BQ1596" s="8"/>
      <c r="BR1596" s="10"/>
      <c r="BS1596" s="8"/>
      <c r="BT1596" s="8"/>
      <c r="BU1596" s="8" t="s">
        <v>419</v>
      </c>
      <c r="BV1596" s="8"/>
      <c r="BW1596" s="8"/>
      <c r="BX1596" s="8"/>
      <c r="BY1596" s="8"/>
      <c r="BZ1596" s="8"/>
      <c r="CA1596" s="8"/>
      <c r="CB1596" s="8"/>
      <c r="CC1596" s="8"/>
      <c r="CD1596" s="8"/>
      <c r="CE1596" s="8"/>
      <c r="CF1596" s="8"/>
      <c r="CG1596" s="8"/>
      <c r="CH1596" s="8"/>
      <c r="CI1596" s="8"/>
      <c r="CJ1596" s="8"/>
      <c r="CK1596" s="10"/>
      <c r="CL1596" s="8"/>
      <c r="CM1596" s="8"/>
      <c r="CN1596" s="8"/>
      <c r="CO1596" s="8"/>
      <c r="CP1596" s="8"/>
    </row>
    <row r="1597" spans="2:94">
      <c r="B1597" s="6">
        <v>1596</v>
      </c>
      <c r="C1597" s="7">
        <v>16</v>
      </c>
      <c r="D1597" s="8" t="s">
        <v>2080</v>
      </c>
      <c r="E1597" s="8" t="s">
        <v>396</v>
      </c>
      <c r="F1597" s="8" t="s">
        <v>439</v>
      </c>
      <c r="G1597" s="8"/>
      <c r="H1597" s="8" t="s">
        <v>862</v>
      </c>
      <c r="I1597" s="8"/>
      <c r="J1597" s="8" t="s">
        <v>2585</v>
      </c>
      <c r="K1597" s="8"/>
      <c r="L1597" s="8"/>
      <c r="M1597" s="8" t="s">
        <v>5842</v>
      </c>
      <c r="N1597" s="8" t="s">
        <v>407</v>
      </c>
      <c r="O1597" s="8" t="s">
        <v>2082</v>
      </c>
      <c r="P1597" s="8"/>
      <c r="Q1597" s="8" t="s">
        <v>2083</v>
      </c>
      <c r="R1597" s="8" t="s">
        <v>408</v>
      </c>
      <c r="S1597" s="8" t="s">
        <v>2084</v>
      </c>
      <c r="T1597" s="8"/>
      <c r="U1597" s="8" t="s">
        <v>394</v>
      </c>
      <c r="V1597" s="8" t="s">
        <v>1021</v>
      </c>
      <c r="W1597" s="8" t="s">
        <v>105</v>
      </c>
      <c r="X1597" s="10" t="s">
        <v>2085</v>
      </c>
      <c r="Y1597" s="8"/>
      <c r="Z1597" s="8"/>
      <c r="AA1597" s="8"/>
      <c r="AB1597" s="8"/>
      <c r="AC1597" s="8"/>
      <c r="AD1597" s="8"/>
      <c r="AE1597" s="8"/>
      <c r="AF1597" s="8"/>
      <c r="AG1597" s="8"/>
      <c r="AH1597" s="8" t="s">
        <v>400</v>
      </c>
      <c r="AI1597" s="8" t="s">
        <v>58</v>
      </c>
      <c r="AJ1597" s="8"/>
      <c r="AK1597" s="8" t="s">
        <v>412</v>
      </c>
      <c r="AL1597" s="8" t="s">
        <v>413</v>
      </c>
      <c r="AM1597" s="8" t="s">
        <v>2087</v>
      </c>
      <c r="AN1597" s="8"/>
      <c r="AO1597" s="8"/>
      <c r="AP1597" s="8"/>
      <c r="AQ1597" s="8"/>
      <c r="AR1597" s="8"/>
      <c r="AS1597" s="8"/>
      <c r="AT1597" s="8"/>
      <c r="AU1597" s="8"/>
      <c r="AV1597" s="8"/>
      <c r="AW1597" s="8" t="s">
        <v>452</v>
      </c>
      <c r="AX1597" s="8" t="s">
        <v>2088</v>
      </c>
      <c r="AY1597" s="8" t="s">
        <v>105</v>
      </c>
      <c r="AZ1597" s="8" t="s">
        <v>403</v>
      </c>
      <c r="BA1597" s="8"/>
      <c r="BB1597" s="8"/>
      <c r="BC1597" s="8"/>
      <c r="BD1597" s="8"/>
      <c r="BE1597" s="8"/>
      <c r="BF1597" s="8"/>
      <c r="BG1597" s="8"/>
      <c r="BH1597" s="8"/>
      <c r="BI1597" s="8" t="s">
        <v>2089</v>
      </c>
      <c r="BJ1597" s="8"/>
      <c r="BK1597" s="8"/>
      <c r="BL1597" s="8" t="s">
        <v>417</v>
      </c>
      <c r="BM1597" s="8" t="s">
        <v>417</v>
      </c>
      <c r="BN1597" s="8" t="s">
        <v>418</v>
      </c>
      <c r="BO1597" s="8" t="s">
        <v>404</v>
      </c>
      <c r="BP1597" s="8"/>
      <c r="BQ1597" s="8"/>
      <c r="BR1597" s="10"/>
      <c r="BS1597" s="8"/>
      <c r="BT1597" s="8"/>
      <c r="BU1597" s="8" t="s">
        <v>419</v>
      </c>
      <c r="BV1597" s="8"/>
      <c r="BW1597" s="8"/>
      <c r="BX1597" s="8"/>
      <c r="BY1597" s="8"/>
      <c r="BZ1597" s="8"/>
      <c r="CA1597" s="8"/>
      <c r="CB1597" s="8"/>
      <c r="CC1597" s="8"/>
      <c r="CD1597" s="8"/>
      <c r="CE1597" s="8"/>
      <c r="CF1597" s="8"/>
      <c r="CG1597" s="8"/>
      <c r="CH1597" s="8"/>
      <c r="CI1597" s="8"/>
      <c r="CJ1597" s="8"/>
      <c r="CK1597" s="10"/>
      <c r="CL1597" s="8"/>
      <c r="CM1597" s="8"/>
      <c r="CN1597" s="8"/>
      <c r="CO1597" s="8"/>
      <c r="CP1597" s="8"/>
    </row>
    <row r="1598" spans="2:94">
      <c r="B1598" s="6">
        <v>1597</v>
      </c>
      <c r="C1598" s="7">
        <v>16</v>
      </c>
      <c r="D1598" s="8" t="s">
        <v>2080</v>
      </c>
      <c r="E1598" s="8" t="s">
        <v>396</v>
      </c>
      <c r="F1598" s="8" t="s">
        <v>439</v>
      </c>
      <c r="G1598" s="8"/>
      <c r="H1598" s="8" t="s">
        <v>862</v>
      </c>
      <c r="I1598" s="8"/>
      <c r="J1598" s="8" t="s">
        <v>2585</v>
      </c>
      <c r="K1598" s="8"/>
      <c r="L1598" s="8"/>
      <c r="M1598" s="8" t="s">
        <v>5843</v>
      </c>
      <c r="N1598" s="8" t="s">
        <v>407</v>
      </c>
      <c r="O1598" s="8" t="s">
        <v>2082</v>
      </c>
      <c r="P1598" s="8"/>
      <c r="Q1598" s="8" t="s">
        <v>2083</v>
      </c>
      <c r="R1598" s="8" t="s">
        <v>408</v>
      </c>
      <c r="S1598" s="8" t="s">
        <v>2084</v>
      </c>
      <c r="T1598" s="8"/>
      <c r="U1598" s="8" t="s">
        <v>394</v>
      </c>
      <c r="V1598" s="8" t="s">
        <v>1183</v>
      </c>
      <c r="W1598" s="8" t="s">
        <v>105</v>
      </c>
      <c r="X1598" s="10" t="s">
        <v>2085</v>
      </c>
      <c r="Y1598" s="8"/>
      <c r="Z1598" s="8"/>
      <c r="AA1598" s="8"/>
      <c r="AB1598" s="8"/>
      <c r="AC1598" s="8"/>
      <c r="AD1598" s="8"/>
      <c r="AE1598" s="8"/>
      <c r="AF1598" s="8"/>
      <c r="AG1598" s="8"/>
      <c r="AH1598" s="8" t="s">
        <v>400</v>
      </c>
      <c r="AI1598" s="8" t="s">
        <v>58</v>
      </c>
      <c r="AJ1598" s="8"/>
      <c r="AK1598" s="8" t="s">
        <v>412</v>
      </c>
      <c r="AL1598" s="8" t="s">
        <v>413</v>
      </c>
      <c r="AM1598" s="8" t="s">
        <v>2087</v>
      </c>
      <c r="AN1598" s="8"/>
      <c r="AO1598" s="8"/>
      <c r="AP1598" s="8"/>
      <c r="AQ1598" s="8"/>
      <c r="AR1598" s="8"/>
      <c r="AS1598" s="8"/>
      <c r="AT1598" s="8"/>
      <c r="AU1598" s="8"/>
      <c r="AV1598" s="8"/>
      <c r="AW1598" s="8" t="s">
        <v>452</v>
      </c>
      <c r="AX1598" s="8" t="s">
        <v>2088</v>
      </c>
      <c r="AY1598" s="8" t="s">
        <v>105</v>
      </c>
      <c r="AZ1598" s="8" t="s">
        <v>403</v>
      </c>
      <c r="BA1598" s="8"/>
      <c r="BB1598" s="8"/>
      <c r="BC1598" s="8"/>
      <c r="BD1598" s="8"/>
      <c r="BE1598" s="8"/>
      <c r="BF1598" s="8"/>
      <c r="BG1598" s="8"/>
      <c r="BH1598" s="8"/>
      <c r="BI1598" s="8" t="s">
        <v>2089</v>
      </c>
      <c r="BJ1598" s="8"/>
      <c r="BK1598" s="8"/>
      <c r="BL1598" s="8" t="s">
        <v>417</v>
      </c>
      <c r="BM1598" s="8" t="s">
        <v>417</v>
      </c>
      <c r="BN1598" s="8" t="s">
        <v>418</v>
      </c>
      <c r="BO1598" s="8" t="s">
        <v>404</v>
      </c>
      <c r="BP1598" s="8"/>
      <c r="BQ1598" s="8"/>
      <c r="BR1598" s="10"/>
      <c r="BS1598" s="8"/>
      <c r="BT1598" s="8"/>
      <c r="BU1598" s="8" t="s">
        <v>419</v>
      </c>
      <c r="BV1598" s="8"/>
      <c r="BW1598" s="8"/>
      <c r="BX1598" s="8"/>
      <c r="BY1598" s="8"/>
      <c r="BZ1598" s="8"/>
      <c r="CA1598" s="8"/>
      <c r="CB1598" s="8"/>
      <c r="CC1598" s="8"/>
      <c r="CD1598" s="8"/>
      <c r="CE1598" s="8"/>
      <c r="CF1598" s="8"/>
      <c r="CG1598" s="8"/>
      <c r="CH1598" s="8"/>
      <c r="CI1598" s="8"/>
      <c r="CJ1598" s="8"/>
      <c r="CK1598" s="10"/>
      <c r="CL1598" s="8"/>
      <c r="CM1598" s="8"/>
      <c r="CN1598" s="8"/>
      <c r="CO1598" s="8"/>
      <c r="CP1598" s="8"/>
    </row>
    <row r="1599" spans="2:94">
      <c r="B1599" s="6">
        <v>1598</v>
      </c>
      <c r="C1599" s="7">
        <v>14</v>
      </c>
      <c r="D1599" s="8" t="s">
        <v>5182</v>
      </c>
      <c r="E1599" s="8"/>
      <c r="F1599" s="8" t="s">
        <v>439</v>
      </c>
      <c r="G1599" s="8"/>
      <c r="H1599" s="8" t="s">
        <v>862</v>
      </c>
      <c r="I1599" s="8"/>
      <c r="J1599" s="8" t="s">
        <v>2585</v>
      </c>
      <c r="K1599" s="8"/>
      <c r="L1599" s="8"/>
      <c r="M1599" s="8" t="s">
        <v>5844</v>
      </c>
      <c r="N1599" s="8" t="s">
        <v>440</v>
      </c>
      <c r="O1599" s="8"/>
      <c r="P1599" s="8"/>
      <c r="Q1599" s="8" t="s">
        <v>5184</v>
      </c>
      <c r="R1599" s="8" t="s">
        <v>391</v>
      </c>
      <c r="S1599" s="8" t="s">
        <v>5185</v>
      </c>
      <c r="T1599" s="8"/>
      <c r="U1599" s="8"/>
      <c r="V1599" s="8" t="s">
        <v>667</v>
      </c>
      <c r="W1599" s="8" t="s">
        <v>442</v>
      </c>
      <c r="X1599" s="10" t="s">
        <v>5099</v>
      </c>
      <c r="Y1599" s="8"/>
      <c r="Z1599" s="8"/>
      <c r="AA1599" s="8"/>
      <c r="AB1599" s="8"/>
      <c r="AC1599" s="8"/>
      <c r="AD1599" s="8"/>
      <c r="AE1599" s="8"/>
      <c r="AF1599" s="8"/>
      <c r="AG1599" s="8"/>
      <c r="AH1599" s="8" t="s">
        <v>393</v>
      </c>
      <c r="AI1599" s="8" t="s">
        <v>1512</v>
      </c>
      <c r="AJ1599" s="8"/>
      <c r="AK1599" s="8" t="s">
        <v>412</v>
      </c>
      <c r="AL1599" s="8" t="s">
        <v>1493</v>
      </c>
      <c r="AM1599" s="8"/>
      <c r="AN1599" s="8"/>
      <c r="AO1599" s="8"/>
      <c r="AP1599" s="8"/>
      <c r="AQ1599" s="8"/>
      <c r="AR1599" s="8"/>
      <c r="AS1599" s="8"/>
      <c r="AT1599" s="8"/>
      <c r="AU1599" s="8"/>
      <c r="AV1599" s="8"/>
      <c r="AW1599" s="8"/>
      <c r="AX1599" s="8"/>
      <c r="AY1599" s="8" t="s">
        <v>442</v>
      </c>
      <c r="AZ1599" s="8"/>
      <c r="BA1599" s="8"/>
      <c r="BB1599" s="8"/>
      <c r="BC1599" s="8"/>
      <c r="BD1599" s="8"/>
      <c r="BE1599" s="8"/>
      <c r="BF1599" s="8"/>
      <c r="BG1599" s="8"/>
      <c r="BH1599" s="8"/>
      <c r="BI1599" s="8"/>
      <c r="BJ1599" s="8"/>
      <c r="BK1599" s="8"/>
      <c r="BL1599" s="8"/>
      <c r="BM1599" s="8"/>
      <c r="BN1599" s="8"/>
      <c r="BO1599" s="8"/>
      <c r="BP1599" s="8"/>
      <c r="BQ1599" s="8"/>
      <c r="BR1599" s="10"/>
      <c r="BS1599" s="8"/>
      <c r="BT1599" s="8"/>
      <c r="BU1599" s="8"/>
      <c r="BV1599" s="8"/>
      <c r="BW1599" s="8"/>
      <c r="BX1599" s="8"/>
      <c r="BY1599" s="8"/>
      <c r="BZ1599" s="8"/>
      <c r="CA1599" s="8"/>
      <c r="CB1599" s="8"/>
      <c r="CC1599" s="8"/>
      <c r="CD1599" s="8"/>
      <c r="CE1599" s="8"/>
      <c r="CF1599" s="8"/>
      <c r="CG1599" s="8"/>
      <c r="CH1599" s="8"/>
      <c r="CI1599" s="8"/>
      <c r="CJ1599" s="8"/>
      <c r="CK1599" s="10"/>
      <c r="CL1599" s="8"/>
      <c r="CM1599" s="8"/>
      <c r="CN1599" s="8"/>
      <c r="CO1599" s="8"/>
      <c r="CP1599" s="8"/>
    </row>
    <row r="1600" spans="2:94">
      <c r="B1600" s="6">
        <v>1599</v>
      </c>
      <c r="C1600" s="7">
        <v>15</v>
      </c>
      <c r="D1600" s="8" t="s">
        <v>5186</v>
      </c>
      <c r="E1600" s="8" t="s">
        <v>396</v>
      </c>
      <c r="F1600" s="8" t="s">
        <v>439</v>
      </c>
      <c r="G1600" s="8"/>
      <c r="H1600" s="8" t="s">
        <v>862</v>
      </c>
      <c r="I1600" s="8"/>
      <c r="J1600" s="8" t="s">
        <v>2585</v>
      </c>
      <c r="K1600" s="8"/>
      <c r="L1600" s="8"/>
      <c r="M1600" s="8" t="s">
        <v>5187</v>
      </c>
      <c r="N1600" s="8" t="s">
        <v>440</v>
      </c>
      <c r="O1600" s="8"/>
      <c r="P1600" s="8"/>
      <c r="Q1600" s="8" t="s">
        <v>5188</v>
      </c>
      <c r="R1600" s="8" t="s">
        <v>491</v>
      </c>
      <c r="S1600" s="8" t="s">
        <v>5189</v>
      </c>
      <c r="T1600" s="8"/>
      <c r="U1600" s="8"/>
      <c r="V1600" s="8" t="s">
        <v>441</v>
      </c>
      <c r="W1600" s="8"/>
      <c r="X1600" s="10"/>
      <c r="Y1600" s="8"/>
      <c r="Z1600" s="8"/>
      <c r="AA1600" s="8"/>
      <c r="AB1600" s="8"/>
      <c r="AC1600" s="8"/>
      <c r="AD1600" s="8"/>
      <c r="AE1600" s="8" t="s">
        <v>1655</v>
      </c>
      <c r="AF1600" s="8"/>
      <c r="AG1600" s="8"/>
      <c r="AH1600" s="8" t="s">
        <v>393</v>
      </c>
      <c r="AI1600" s="8" t="s">
        <v>1512</v>
      </c>
      <c r="AJ1600" s="8"/>
      <c r="AK1600" s="8" t="s">
        <v>412</v>
      </c>
      <c r="AL1600" s="8" t="s">
        <v>1493</v>
      </c>
      <c r="AM1600" s="8" t="s">
        <v>3355</v>
      </c>
      <c r="AN1600" s="8" t="s">
        <v>415</v>
      </c>
      <c r="AO1600" s="8"/>
      <c r="AP1600" s="8"/>
      <c r="AQ1600" s="8"/>
      <c r="AR1600" s="8"/>
      <c r="AS1600" s="8"/>
      <c r="AT1600" s="8"/>
      <c r="AU1600" s="8"/>
      <c r="AV1600" s="8"/>
      <c r="AW1600" s="8"/>
      <c r="AX1600" s="8"/>
      <c r="AY1600" s="8"/>
      <c r="AZ1600" s="8"/>
      <c r="BA1600" s="8"/>
      <c r="BB1600" s="8"/>
      <c r="BC1600" s="8"/>
      <c r="BD1600" s="8"/>
      <c r="BE1600" s="8"/>
      <c r="BF1600" s="8"/>
      <c r="BG1600" s="8"/>
      <c r="BH1600" s="8"/>
      <c r="BI1600" s="8" t="s">
        <v>5190</v>
      </c>
      <c r="BJ1600" s="8"/>
      <c r="BK1600" s="8"/>
      <c r="BL1600" s="8"/>
      <c r="BM1600" s="8"/>
      <c r="BN1600" s="8"/>
      <c r="BO1600" s="8"/>
      <c r="BP1600" s="8"/>
      <c r="BQ1600" s="8"/>
      <c r="BR1600" s="10"/>
      <c r="BS1600" s="8" t="s">
        <v>1891</v>
      </c>
      <c r="BT1600" s="8"/>
      <c r="BU1600" s="8"/>
      <c r="BV1600" s="8" t="s">
        <v>1550</v>
      </c>
      <c r="BW1600" s="8"/>
      <c r="BX1600" s="8"/>
      <c r="BY1600" s="8"/>
      <c r="BZ1600" s="8"/>
      <c r="CA1600" s="8"/>
      <c r="CB1600" s="8"/>
      <c r="CC1600" s="8"/>
      <c r="CD1600" s="8"/>
      <c r="CE1600" s="8"/>
      <c r="CF1600" s="8"/>
      <c r="CG1600" s="8"/>
      <c r="CH1600" s="8"/>
      <c r="CI1600" s="8"/>
      <c r="CJ1600" s="8"/>
      <c r="CK1600" s="10"/>
      <c r="CL1600" s="8"/>
      <c r="CM1600" s="8"/>
      <c r="CN1600" s="8"/>
      <c r="CO1600" s="8"/>
      <c r="CP1600" s="8"/>
    </row>
    <row r="1601" spans="2:94">
      <c r="B1601" s="6">
        <v>1600</v>
      </c>
      <c r="C1601" s="7">
        <v>15</v>
      </c>
      <c r="D1601" s="8" t="s">
        <v>1572</v>
      </c>
      <c r="E1601" s="8"/>
      <c r="F1601" s="8" t="s">
        <v>439</v>
      </c>
      <c r="G1601" s="8"/>
      <c r="H1601" s="8" t="s">
        <v>862</v>
      </c>
      <c r="I1601" s="8"/>
      <c r="J1601" s="8" t="s">
        <v>2585</v>
      </c>
      <c r="K1601" s="8"/>
      <c r="L1601" s="8"/>
      <c r="M1601" s="8" t="s">
        <v>5191</v>
      </c>
      <c r="N1601" s="8" t="s">
        <v>407</v>
      </c>
      <c r="O1601" s="8"/>
      <c r="P1601" s="8"/>
      <c r="Q1601" s="8" t="s">
        <v>1574</v>
      </c>
      <c r="R1601" s="8" t="s">
        <v>408</v>
      </c>
      <c r="S1601" s="8" t="s">
        <v>1575</v>
      </c>
      <c r="T1601" s="8"/>
      <c r="U1601" s="8"/>
      <c r="V1601" s="8" t="s">
        <v>571</v>
      </c>
      <c r="W1601" s="8" t="s">
        <v>410</v>
      </c>
      <c r="X1601" s="10" t="s">
        <v>1576</v>
      </c>
      <c r="Y1601" s="8"/>
      <c r="Z1601" s="8"/>
      <c r="AA1601" s="8"/>
      <c r="AB1601" s="8"/>
      <c r="AC1601" s="8"/>
      <c r="AD1601" s="8"/>
      <c r="AE1601" s="8"/>
      <c r="AF1601" s="8"/>
      <c r="AG1601" s="8"/>
      <c r="AH1601" s="8" t="s">
        <v>400</v>
      </c>
      <c r="AI1601" s="8" t="s">
        <v>58</v>
      </c>
      <c r="AJ1601" s="8"/>
      <c r="AK1601" s="8" t="s">
        <v>412</v>
      </c>
      <c r="AL1601" s="8" t="s">
        <v>413</v>
      </c>
      <c r="AM1601" s="8" t="s">
        <v>1577</v>
      </c>
      <c r="AN1601" s="8"/>
      <c r="AO1601" s="8"/>
      <c r="AP1601" s="8"/>
      <c r="AQ1601" s="8"/>
      <c r="AR1601" s="8"/>
      <c r="AS1601" s="8"/>
      <c r="AT1601" s="8"/>
      <c r="AU1601" s="8"/>
      <c r="AV1601" s="8"/>
      <c r="AW1601" s="8" t="s">
        <v>452</v>
      </c>
      <c r="AX1601" s="8" t="s">
        <v>416</v>
      </c>
      <c r="AY1601" s="8" t="s">
        <v>410</v>
      </c>
      <c r="AZ1601" s="8" t="s">
        <v>987</v>
      </c>
      <c r="BA1601" s="8"/>
      <c r="BB1601" s="8"/>
      <c r="BC1601" s="8"/>
      <c r="BD1601" s="8"/>
      <c r="BE1601" s="8"/>
      <c r="BF1601" s="8"/>
      <c r="BG1601" s="8"/>
      <c r="BH1601" s="8"/>
      <c r="BI1601" s="8" t="s">
        <v>1578</v>
      </c>
      <c r="BJ1601" s="8"/>
      <c r="BK1601" s="8"/>
      <c r="BL1601" s="8"/>
      <c r="BM1601" s="8"/>
      <c r="BN1601" s="8"/>
      <c r="BO1601" s="8" t="s">
        <v>404</v>
      </c>
      <c r="BP1601" s="8"/>
      <c r="BQ1601" s="8"/>
      <c r="BR1601" s="10"/>
      <c r="BS1601" s="8"/>
      <c r="BT1601" s="8"/>
      <c r="BU1601" s="8" t="s">
        <v>419</v>
      </c>
      <c r="BV1601" s="8"/>
      <c r="BW1601" s="8"/>
      <c r="BX1601" s="8"/>
      <c r="BY1601" s="8"/>
      <c r="BZ1601" s="8"/>
      <c r="CA1601" s="8"/>
      <c r="CB1601" s="8"/>
      <c r="CC1601" s="8"/>
      <c r="CD1601" s="8"/>
      <c r="CE1601" s="8"/>
      <c r="CF1601" s="8"/>
      <c r="CG1601" s="8"/>
      <c r="CH1601" s="8"/>
      <c r="CI1601" s="8"/>
      <c r="CJ1601" s="8"/>
      <c r="CK1601" s="10"/>
      <c r="CL1601" s="8"/>
      <c r="CM1601" s="8"/>
      <c r="CN1601" s="8"/>
      <c r="CO1601" s="8"/>
      <c r="CP1601" s="8"/>
    </row>
    <row r="1602" spans="2:94">
      <c r="B1602" s="6">
        <v>1601</v>
      </c>
      <c r="C1602" s="7">
        <v>13</v>
      </c>
      <c r="D1602" s="8" t="s">
        <v>5845</v>
      </c>
      <c r="E1602" s="8"/>
      <c r="F1602" s="8" t="s">
        <v>439</v>
      </c>
      <c r="G1602" s="8"/>
      <c r="H1602" s="8" t="s">
        <v>862</v>
      </c>
      <c r="I1602" s="8"/>
      <c r="J1602" s="8" t="s">
        <v>2585</v>
      </c>
      <c r="K1602" s="8"/>
      <c r="L1602" s="8"/>
      <c r="M1602" s="8" t="s">
        <v>5846</v>
      </c>
      <c r="N1602" s="8" t="s">
        <v>440</v>
      </c>
      <c r="O1602" s="8"/>
      <c r="P1602" s="8"/>
      <c r="Q1602" s="8" t="s">
        <v>5847</v>
      </c>
      <c r="R1602" s="8" t="s">
        <v>491</v>
      </c>
      <c r="S1602" s="8" t="s">
        <v>5848</v>
      </c>
      <c r="T1602" s="8"/>
      <c r="U1602" s="8"/>
      <c r="V1602" s="8" t="s">
        <v>1183</v>
      </c>
      <c r="W1602" s="8"/>
      <c r="X1602" s="10"/>
      <c r="Y1602" s="8"/>
      <c r="Z1602" s="8"/>
      <c r="AA1602" s="8"/>
      <c r="AB1602" s="8"/>
      <c r="AC1602" s="8"/>
      <c r="AD1602" s="8"/>
      <c r="AE1602" s="8"/>
      <c r="AF1602" s="8"/>
      <c r="AG1602" s="8"/>
      <c r="AH1602" s="8" t="s">
        <v>393</v>
      </c>
      <c r="AI1602" s="8" t="s">
        <v>59</v>
      </c>
      <c r="AJ1602" s="8"/>
      <c r="AK1602" s="8" t="s">
        <v>394</v>
      </c>
      <c r="AL1602" s="8" t="s">
        <v>395</v>
      </c>
      <c r="AM1602" s="8" t="s">
        <v>5849</v>
      </c>
      <c r="AN1602" s="8" t="s">
        <v>415</v>
      </c>
      <c r="AO1602" s="8"/>
      <c r="AP1602" s="8"/>
      <c r="AQ1602" s="8"/>
      <c r="AR1602" s="8"/>
      <c r="AS1602" s="8"/>
      <c r="AT1602" s="8"/>
      <c r="AU1602" s="8"/>
      <c r="AV1602" s="8"/>
      <c r="AW1602" s="8" t="s">
        <v>452</v>
      </c>
      <c r="AX1602" s="8"/>
      <c r="AY1602" s="8"/>
      <c r="AZ1602" s="8"/>
      <c r="BA1602" s="8"/>
      <c r="BB1602" s="8"/>
      <c r="BC1602" s="8"/>
      <c r="BD1602" s="8"/>
      <c r="BE1602" s="8"/>
      <c r="BF1602" s="8"/>
      <c r="BG1602" s="8"/>
      <c r="BH1602" s="8"/>
      <c r="BI1602" s="8" t="s">
        <v>5850</v>
      </c>
      <c r="BJ1602" s="8"/>
      <c r="BK1602" s="8"/>
      <c r="BL1602" s="8"/>
      <c r="BM1602" s="8"/>
      <c r="BN1602" s="8"/>
      <c r="BO1602" s="8" t="s">
        <v>404</v>
      </c>
      <c r="BP1602" s="8"/>
      <c r="BQ1602" s="8"/>
      <c r="BR1602" s="10"/>
      <c r="BS1602" s="8"/>
      <c r="BT1602" s="8"/>
      <c r="BU1602" s="8"/>
      <c r="BV1602" s="8"/>
      <c r="BW1602" s="8"/>
      <c r="BX1602" s="8"/>
      <c r="BY1602" s="8"/>
      <c r="BZ1602" s="8"/>
      <c r="CA1602" s="8"/>
      <c r="CB1602" s="8"/>
      <c r="CC1602" s="8"/>
      <c r="CD1602" s="8"/>
      <c r="CE1602" s="8"/>
      <c r="CF1602" s="8"/>
      <c r="CG1602" s="8"/>
      <c r="CH1602" s="8"/>
      <c r="CI1602" s="8"/>
      <c r="CJ1602" s="8"/>
      <c r="CK1602" s="10"/>
      <c r="CL1602" s="8"/>
      <c r="CM1602" s="8"/>
      <c r="CN1602" s="8"/>
      <c r="CO1602" s="8"/>
      <c r="CP1602" s="8"/>
    </row>
    <row r="1603" spans="2:94">
      <c r="B1603" s="6">
        <v>1602</v>
      </c>
      <c r="C1603" s="7">
        <v>12</v>
      </c>
      <c r="D1603" s="8" t="s">
        <v>5851</v>
      </c>
      <c r="E1603" s="8"/>
      <c r="F1603" s="8" t="s">
        <v>439</v>
      </c>
      <c r="G1603" s="8"/>
      <c r="H1603" s="8" t="s">
        <v>862</v>
      </c>
      <c r="I1603" s="8"/>
      <c r="J1603" s="8" t="s">
        <v>2585</v>
      </c>
      <c r="K1603" s="8"/>
      <c r="L1603" s="8"/>
      <c r="M1603" s="8" t="s">
        <v>5852</v>
      </c>
      <c r="N1603" s="8" t="s">
        <v>440</v>
      </c>
      <c r="O1603" s="8" t="s">
        <v>397</v>
      </c>
      <c r="P1603" s="8"/>
      <c r="Q1603" s="8" t="s">
        <v>5853</v>
      </c>
      <c r="R1603" s="8" t="s">
        <v>491</v>
      </c>
      <c r="S1603" s="8" t="s">
        <v>5854</v>
      </c>
      <c r="T1603" s="8"/>
      <c r="U1603" s="8"/>
      <c r="V1603" s="8" t="s">
        <v>1405</v>
      </c>
      <c r="W1603" s="8" t="s">
        <v>442</v>
      </c>
      <c r="X1603" s="10" t="s">
        <v>4862</v>
      </c>
      <c r="Y1603" s="8"/>
      <c r="Z1603" s="8"/>
      <c r="AA1603" s="8"/>
      <c r="AB1603" s="8"/>
      <c r="AC1603" s="8"/>
      <c r="AD1603" s="8"/>
      <c r="AE1603" s="8"/>
      <c r="AF1603" s="8"/>
      <c r="AG1603" s="8"/>
      <c r="AH1603" s="8" t="s">
        <v>393</v>
      </c>
      <c r="AI1603" s="8" t="s">
        <v>1512</v>
      </c>
      <c r="AJ1603" s="8"/>
      <c r="AK1603" s="8" t="s">
        <v>394</v>
      </c>
      <c r="AL1603" s="8" t="s">
        <v>395</v>
      </c>
      <c r="AM1603" s="8" t="s">
        <v>444</v>
      </c>
      <c r="AN1603" s="8" t="s">
        <v>445</v>
      </c>
      <c r="AO1603" s="8"/>
      <c r="AP1603" s="8"/>
      <c r="AQ1603" s="8"/>
      <c r="AR1603" s="8"/>
      <c r="AS1603" s="8"/>
      <c r="AT1603" s="8"/>
      <c r="AU1603" s="8"/>
      <c r="AV1603" s="8"/>
      <c r="AW1603" s="8" t="s">
        <v>452</v>
      </c>
      <c r="AX1603" s="8"/>
      <c r="AY1603" s="8" t="s">
        <v>442</v>
      </c>
      <c r="AZ1603" s="8"/>
      <c r="BA1603" s="8"/>
      <c r="BB1603" s="8"/>
      <c r="BC1603" s="8"/>
      <c r="BD1603" s="8"/>
      <c r="BE1603" s="8"/>
      <c r="BF1603" s="8"/>
      <c r="BG1603" s="8"/>
      <c r="BH1603" s="8"/>
      <c r="BI1603" s="8"/>
      <c r="BJ1603" s="8"/>
      <c r="BK1603" s="8"/>
      <c r="BL1603" s="8"/>
      <c r="BM1603" s="8"/>
      <c r="BN1603" s="8"/>
      <c r="BO1603" s="8" t="s">
        <v>404</v>
      </c>
      <c r="BP1603" s="8"/>
      <c r="BQ1603" s="8" t="s">
        <v>5854</v>
      </c>
      <c r="BR1603" s="10"/>
      <c r="BS1603" s="8"/>
      <c r="BT1603" s="8"/>
      <c r="BU1603" s="8"/>
      <c r="BV1603" s="8"/>
      <c r="BW1603" s="8"/>
      <c r="BX1603" s="8"/>
      <c r="BY1603" s="8"/>
      <c r="BZ1603" s="8"/>
      <c r="CA1603" s="8"/>
      <c r="CB1603" s="8"/>
      <c r="CC1603" s="8"/>
      <c r="CD1603" s="8"/>
      <c r="CE1603" s="8"/>
      <c r="CF1603" s="8"/>
      <c r="CG1603" s="8"/>
      <c r="CH1603" s="8"/>
      <c r="CI1603" s="8"/>
      <c r="CJ1603" s="8"/>
      <c r="CK1603" s="10"/>
      <c r="CL1603" s="8"/>
      <c r="CM1603" s="8"/>
      <c r="CN1603" s="8"/>
      <c r="CO1603" s="8"/>
      <c r="CP1603" s="8"/>
    </row>
    <row r="1604" spans="2:94">
      <c r="B1604" s="6">
        <v>1603</v>
      </c>
      <c r="C1604" s="7">
        <v>13</v>
      </c>
      <c r="D1604" s="8" t="s">
        <v>5855</v>
      </c>
      <c r="E1604" s="8"/>
      <c r="F1604" s="8" t="s">
        <v>439</v>
      </c>
      <c r="G1604" s="8"/>
      <c r="H1604" s="8" t="s">
        <v>862</v>
      </c>
      <c r="I1604" s="8"/>
      <c r="J1604" s="8" t="s">
        <v>2585</v>
      </c>
      <c r="K1604" s="8"/>
      <c r="L1604" s="8"/>
      <c r="M1604" s="8" t="s">
        <v>5856</v>
      </c>
      <c r="N1604" s="8" t="s">
        <v>440</v>
      </c>
      <c r="O1604" s="8" t="s">
        <v>397</v>
      </c>
      <c r="P1604" s="8"/>
      <c r="Q1604" s="8" t="s">
        <v>5857</v>
      </c>
      <c r="R1604" s="8" t="s">
        <v>868</v>
      </c>
      <c r="S1604" s="8" t="s">
        <v>5858</v>
      </c>
      <c r="T1604" s="8"/>
      <c r="U1604" s="8"/>
      <c r="V1604" s="8" t="s">
        <v>1021</v>
      </c>
      <c r="W1604" s="8"/>
      <c r="X1604" s="10"/>
      <c r="Y1604" s="8"/>
      <c r="Z1604" s="8"/>
      <c r="AA1604" s="8"/>
      <c r="AB1604" s="8"/>
      <c r="AC1604" s="8"/>
      <c r="AD1604" s="8"/>
      <c r="AE1604" s="8"/>
      <c r="AF1604" s="8"/>
      <c r="AG1604" s="8"/>
      <c r="AH1604" s="8" t="s">
        <v>393</v>
      </c>
      <c r="AI1604" s="8" t="s">
        <v>59</v>
      </c>
      <c r="AJ1604" s="8"/>
      <c r="AK1604" s="8" t="s">
        <v>394</v>
      </c>
      <c r="AL1604" s="8" t="s">
        <v>395</v>
      </c>
      <c r="AM1604" s="8" t="s">
        <v>887</v>
      </c>
      <c r="AN1604" s="8" t="s">
        <v>415</v>
      </c>
      <c r="AO1604" s="8"/>
      <c r="AP1604" s="8"/>
      <c r="AQ1604" s="8"/>
      <c r="AR1604" s="8"/>
      <c r="AS1604" s="8"/>
      <c r="AT1604" s="8"/>
      <c r="AU1604" s="8"/>
      <c r="AV1604" s="8"/>
      <c r="AW1604" s="8" t="s">
        <v>452</v>
      </c>
      <c r="AX1604" s="8"/>
      <c r="AY1604" s="8"/>
      <c r="AZ1604" s="8"/>
      <c r="BA1604" s="8"/>
      <c r="BB1604" s="8"/>
      <c r="BC1604" s="8"/>
      <c r="BD1604" s="8"/>
      <c r="BE1604" s="8"/>
      <c r="BF1604" s="8"/>
      <c r="BG1604" s="8"/>
      <c r="BH1604" s="8"/>
      <c r="BI1604" s="8" t="s">
        <v>5859</v>
      </c>
      <c r="BJ1604" s="8"/>
      <c r="BK1604" s="8"/>
      <c r="BL1604" s="8"/>
      <c r="BM1604" s="8"/>
      <c r="BN1604" s="8"/>
      <c r="BO1604" s="8" t="s">
        <v>404</v>
      </c>
      <c r="BP1604" s="8"/>
      <c r="BQ1604" s="8"/>
      <c r="BR1604" s="10"/>
      <c r="BS1604" s="8" t="s">
        <v>405</v>
      </c>
      <c r="BT1604" s="8"/>
      <c r="BU1604" s="8"/>
      <c r="BV1604" s="8"/>
      <c r="BW1604" s="8"/>
      <c r="BX1604" s="8"/>
      <c r="BY1604" s="8"/>
      <c r="BZ1604" s="8"/>
      <c r="CA1604" s="8"/>
      <c r="CB1604" s="8"/>
      <c r="CC1604" s="8"/>
      <c r="CD1604" s="8"/>
      <c r="CE1604" s="8"/>
      <c r="CF1604" s="8"/>
      <c r="CG1604" s="8"/>
      <c r="CH1604" s="8"/>
      <c r="CI1604" s="8"/>
      <c r="CJ1604" s="8"/>
      <c r="CK1604" s="10"/>
      <c r="CL1604" s="8"/>
      <c r="CM1604" s="8"/>
      <c r="CN1604" s="8"/>
      <c r="CO1604" s="8"/>
      <c r="CP1604" s="8"/>
    </row>
    <row r="1605" spans="2:94">
      <c r="B1605" s="6">
        <v>1604</v>
      </c>
      <c r="C1605" s="7">
        <v>13</v>
      </c>
      <c r="D1605" s="8" t="s">
        <v>5860</v>
      </c>
      <c r="E1605" s="8"/>
      <c r="F1605" s="8" t="s">
        <v>439</v>
      </c>
      <c r="G1605" s="8"/>
      <c r="H1605" s="8" t="s">
        <v>862</v>
      </c>
      <c r="I1605" s="8"/>
      <c r="J1605" s="8" t="s">
        <v>2585</v>
      </c>
      <c r="K1605" s="8"/>
      <c r="L1605" s="8"/>
      <c r="M1605" s="8" t="s">
        <v>5861</v>
      </c>
      <c r="N1605" s="8" t="s">
        <v>440</v>
      </c>
      <c r="O1605" s="8" t="s">
        <v>397</v>
      </c>
      <c r="P1605" s="8"/>
      <c r="Q1605" s="8" t="s">
        <v>5862</v>
      </c>
      <c r="R1605" s="8" t="s">
        <v>868</v>
      </c>
      <c r="S1605" s="8" t="s">
        <v>5863</v>
      </c>
      <c r="T1605" s="8"/>
      <c r="U1605" s="8"/>
      <c r="V1605" s="8" t="s">
        <v>1027</v>
      </c>
      <c r="W1605" s="8" t="s">
        <v>442</v>
      </c>
      <c r="X1605" s="10" t="s">
        <v>4862</v>
      </c>
      <c r="Y1605" s="8"/>
      <c r="Z1605" s="8"/>
      <c r="AA1605" s="8"/>
      <c r="AB1605" s="8"/>
      <c r="AC1605" s="8"/>
      <c r="AD1605" s="8"/>
      <c r="AE1605" s="8"/>
      <c r="AF1605" s="8"/>
      <c r="AG1605" s="8"/>
      <c r="AH1605" s="8" t="s">
        <v>393</v>
      </c>
      <c r="AI1605" s="8" t="s">
        <v>1512</v>
      </c>
      <c r="AJ1605" s="8"/>
      <c r="AK1605" s="8" t="s">
        <v>394</v>
      </c>
      <c r="AL1605" s="8" t="s">
        <v>395</v>
      </c>
      <c r="AM1605" s="8" t="s">
        <v>444</v>
      </c>
      <c r="AN1605" s="8" t="s">
        <v>445</v>
      </c>
      <c r="AO1605" s="8"/>
      <c r="AP1605" s="8"/>
      <c r="AQ1605" s="8"/>
      <c r="AR1605" s="8"/>
      <c r="AS1605" s="8"/>
      <c r="AT1605" s="8"/>
      <c r="AU1605" s="8"/>
      <c r="AV1605" s="8"/>
      <c r="AW1605" s="8" t="s">
        <v>452</v>
      </c>
      <c r="AX1605" s="8"/>
      <c r="AY1605" s="8" t="s">
        <v>442</v>
      </c>
      <c r="AZ1605" s="8"/>
      <c r="BA1605" s="8"/>
      <c r="BB1605" s="8"/>
      <c r="BC1605" s="8"/>
      <c r="BD1605" s="8"/>
      <c r="BE1605" s="8"/>
      <c r="BF1605" s="8"/>
      <c r="BG1605" s="8"/>
      <c r="BH1605" s="8"/>
      <c r="BI1605" s="8"/>
      <c r="BJ1605" s="8"/>
      <c r="BK1605" s="8"/>
      <c r="BL1605" s="8"/>
      <c r="BM1605" s="8"/>
      <c r="BN1605" s="8"/>
      <c r="BO1605" s="8" t="s">
        <v>404</v>
      </c>
      <c r="BP1605" s="8"/>
      <c r="BQ1605" s="8" t="s">
        <v>5863</v>
      </c>
      <c r="BR1605" s="10"/>
      <c r="BS1605" s="8"/>
      <c r="BT1605" s="8"/>
      <c r="BU1605" s="8"/>
      <c r="BV1605" s="8"/>
      <c r="BW1605" s="8"/>
      <c r="BX1605" s="8"/>
      <c r="BY1605" s="8"/>
      <c r="BZ1605" s="8"/>
      <c r="CA1605" s="8"/>
      <c r="CB1605" s="8"/>
      <c r="CC1605" s="8"/>
      <c r="CD1605" s="8"/>
      <c r="CE1605" s="8"/>
      <c r="CF1605" s="8"/>
      <c r="CG1605" s="8"/>
      <c r="CH1605" s="8"/>
      <c r="CI1605" s="8"/>
      <c r="CJ1605" s="8"/>
      <c r="CK1605" s="10"/>
      <c r="CL1605" s="8"/>
      <c r="CM1605" s="8"/>
      <c r="CN1605" s="8"/>
      <c r="CO1605" s="8"/>
      <c r="CP1605" s="8"/>
    </row>
    <row r="1606" spans="2:94">
      <c r="B1606" s="6">
        <v>1605</v>
      </c>
      <c r="C1606" s="7">
        <v>14</v>
      </c>
      <c r="D1606" s="8" t="s">
        <v>5864</v>
      </c>
      <c r="E1606" s="8"/>
      <c r="F1606" s="8" t="s">
        <v>439</v>
      </c>
      <c r="G1606" s="8"/>
      <c r="H1606" s="8" t="s">
        <v>862</v>
      </c>
      <c r="I1606" s="8"/>
      <c r="J1606" s="8" t="s">
        <v>2585</v>
      </c>
      <c r="K1606" s="8"/>
      <c r="L1606" s="8"/>
      <c r="M1606" s="8" t="s">
        <v>5865</v>
      </c>
      <c r="N1606" s="8" t="s">
        <v>440</v>
      </c>
      <c r="O1606" s="8"/>
      <c r="P1606" s="8"/>
      <c r="Q1606" s="8" t="s">
        <v>5866</v>
      </c>
      <c r="R1606" s="8" t="s">
        <v>868</v>
      </c>
      <c r="S1606" s="8" t="s">
        <v>5867</v>
      </c>
      <c r="T1606" s="8"/>
      <c r="U1606" s="8"/>
      <c r="V1606" s="8" t="s">
        <v>1021</v>
      </c>
      <c r="W1606" s="8"/>
      <c r="X1606" s="10"/>
      <c r="Y1606" s="8"/>
      <c r="Z1606" s="8"/>
      <c r="AA1606" s="8"/>
      <c r="AB1606" s="8"/>
      <c r="AC1606" s="8"/>
      <c r="AD1606" s="8"/>
      <c r="AE1606" s="8"/>
      <c r="AF1606" s="8"/>
      <c r="AG1606" s="8"/>
      <c r="AH1606" s="8" t="s">
        <v>393</v>
      </c>
      <c r="AI1606" s="8" t="s">
        <v>59</v>
      </c>
      <c r="AJ1606" s="8"/>
      <c r="AK1606" s="8" t="s">
        <v>394</v>
      </c>
      <c r="AL1606" s="8" t="s">
        <v>395</v>
      </c>
      <c r="AM1606" s="8" t="s">
        <v>5868</v>
      </c>
      <c r="AN1606" s="8" t="s">
        <v>415</v>
      </c>
      <c r="AO1606" s="8"/>
      <c r="AP1606" s="8"/>
      <c r="AQ1606" s="8"/>
      <c r="AR1606" s="8"/>
      <c r="AS1606" s="8"/>
      <c r="AT1606" s="8"/>
      <c r="AU1606" s="8"/>
      <c r="AV1606" s="8"/>
      <c r="AW1606" s="8"/>
      <c r="AX1606" s="8"/>
      <c r="AY1606" s="8"/>
      <c r="AZ1606" s="8"/>
      <c r="BA1606" s="8"/>
      <c r="BB1606" s="8"/>
      <c r="BC1606" s="8"/>
      <c r="BD1606" s="8"/>
      <c r="BE1606" s="8"/>
      <c r="BF1606" s="8"/>
      <c r="BG1606" s="8"/>
      <c r="BH1606" s="8"/>
      <c r="BI1606" s="8" t="s">
        <v>5869</v>
      </c>
      <c r="BJ1606" s="8"/>
      <c r="BK1606" s="8"/>
      <c r="BL1606" s="8"/>
      <c r="BM1606" s="8"/>
      <c r="BN1606" s="8"/>
      <c r="BO1606" s="8" t="s">
        <v>404</v>
      </c>
      <c r="BP1606" s="8"/>
      <c r="BQ1606" s="8"/>
      <c r="BR1606" s="10"/>
      <c r="BS1606" s="8"/>
      <c r="BT1606" s="8"/>
      <c r="BU1606" s="8"/>
      <c r="BV1606" s="8"/>
      <c r="BW1606" s="8"/>
      <c r="BX1606" s="8"/>
      <c r="BY1606" s="8"/>
      <c r="BZ1606" s="8"/>
      <c r="CA1606" s="8"/>
      <c r="CB1606" s="8"/>
      <c r="CC1606" s="8"/>
      <c r="CD1606" s="8"/>
      <c r="CE1606" s="8"/>
      <c r="CF1606" s="8"/>
      <c r="CG1606" s="8"/>
      <c r="CH1606" s="8"/>
      <c r="CI1606" s="8"/>
      <c r="CJ1606" s="8"/>
      <c r="CK1606" s="10"/>
      <c r="CL1606" s="8"/>
      <c r="CM1606" s="8"/>
      <c r="CN1606" s="8"/>
      <c r="CO1606" s="8"/>
      <c r="CP1606" s="8"/>
    </row>
    <row r="1607" spans="2:94">
      <c r="B1607" s="6">
        <v>1606</v>
      </c>
      <c r="C1607" s="7">
        <v>14</v>
      </c>
      <c r="D1607" s="8" t="s">
        <v>5063</v>
      </c>
      <c r="E1607" s="8" t="s">
        <v>396</v>
      </c>
      <c r="F1607" s="8" t="s">
        <v>439</v>
      </c>
      <c r="G1607" s="8"/>
      <c r="H1607" s="8" t="s">
        <v>862</v>
      </c>
      <c r="I1607" s="8"/>
      <c r="J1607" s="8" t="s">
        <v>2585</v>
      </c>
      <c r="K1607" s="8"/>
      <c r="L1607" s="8"/>
      <c r="M1607" s="8" t="s">
        <v>5870</v>
      </c>
      <c r="N1607" s="8" t="s">
        <v>440</v>
      </c>
      <c r="O1607" s="8"/>
      <c r="P1607" s="8"/>
      <c r="Q1607" s="8" t="s">
        <v>5065</v>
      </c>
      <c r="R1607" s="8" t="s">
        <v>491</v>
      </c>
      <c r="S1607" s="8" t="s">
        <v>5066</v>
      </c>
      <c r="T1607" s="8"/>
      <c r="U1607" s="8"/>
      <c r="V1607" s="8" t="s">
        <v>1367</v>
      </c>
      <c r="W1607" s="8" t="s">
        <v>105</v>
      </c>
      <c r="X1607" s="10" t="s">
        <v>2291</v>
      </c>
      <c r="Y1607" s="8"/>
      <c r="Z1607" s="8"/>
      <c r="AA1607" s="8"/>
      <c r="AB1607" s="8"/>
      <c r="AC1607" s="8"/>
      <c r="AD1607" s="8"/>
      <c r="AE1607" s="8" t="s">
        <v>1655</v>
      </c>
      <c r="AF1607" s="8"/>
      <c r="AG1607" s="8"/>
      <c r="AH1607" s="8" t="s">
        <v>393</v>
      </c>
      <c r="AI1607" s="8" t="s">
        <v>1512</v>
      </c>
      <c r="AJ1607" s="8"/>
      <c r="AK1607" s="8" t="s">
        <v>394</v>
      </c>
      <c r="AL1607" s="8" t="s">
        <v>395</v>
      </c>
      <c r="AM1607" s="8" t="s">
        <v>5067</v>
      </c>
      <c r="AN1607" s="8" t="s">
        <v>415</v>
      </c>
      <c r="AO1607" s="8"/>
      <c r="AP1607" s="8"/>
      <c r="AQ1607" s="8"/>
      <c r="AR1607" s="8"/>
      <c r="AS1607" s="8"/>
      <c r="AT1607" s="8"/>
      <c r="AU1607" s="8"/>
      <c r="AV1607" s="8"/>
      <c r="AW1607" s="8"/>
      <c r="AX1607" s="8"/>
      <c r="AY1607" s="8" t="s">
        <v>105</v>
      </c>
      <c r="AZ1607" s="8"/>
      <c r="BA1607" s="8"/>
      <c r="BB1607" s="8"/>
      <c r="BC1607" s="8"/>
      <c r="BD1607" s="8"/>
      <c r="BE1607" s="8"/>
      <c r="BF1607" s="8"/>
      <c r="BG1607" s="8"/>
      <c r="BH1607" s="8"/>
      <c r="BI1607" s="8" t="s">
        <v>5068</v>
      </c>
      <c r="BJ1607" s="8"/>
      <c r="BK1607" s="8"/>
      <c r="BL1607" s="8"/>
      <c r="BM1607" s="8"/>
      <c r="BN1607" s="8"/>
      <c r="BO1607" s="8"/>
      <c r="BP1607" s="8"/>
      <c r="BQ1607" s="8"/>
      <c r="BR1607" s="10"/>
      <c r="BS1607" s="8" t="s">
        <v>1829</v>
      </c>
      <c r="BT1607" s="8"/>
      <c r="BU1607" s="8"/>
      <c r="BV1607" s="8" t="s">
        <v>1550</v>
      </c>
      <c r="BW1607" s="8"/>
      <c r="BX1607" s="8"/>
      <c r="BY1607" s="8"/>
      <c r="BZ1607" s="8"/>
      <c r="CA1607" s="8"/>
      <c r="CB1607" s="8"/>
      <c r="CC1607" s="8"/>
      <c r="CD1607" s="8"/>
      <c r="CE1607" s="8"/>
      <c r="CF1607" s="8"/>
      <c r="CG1607" s="8"/>
      <c r="CH1607" s="8"/>
      <c r="CI1607" s="8"/>
      <c r="CJ1607" s="8"/>
      <c r="CK1607" s="10"/>
      <c r="CL1607" s="8"/>
      <c r="CM1607" s="8"/>
      <c r="CN1607" s="8"/>
      <c r="CO1607" s="8"/>
      <c r="CP1607" s="8"/>
    </row>
    <row r="1608" spans="2:94">
      <c r="B1608" s="6">
        <v>1607</v>
      </c>
      <c r="C1608" s="7">
        <v>14</v>
      </c>
      <c r="D1608" s="8" t="s">
        <v>5871</v>
      </c>
      <c r="E1608" s="8" t="s">
        <v>396</v>
      </c>
      <c r="F1608" s="8" t="s">
        <v>439</v>
      </c>
      <c r="G1608" s="8"/>
      <c r="H1608" s="8" t="s">
        <v>862</v>
      </c>
      <c r="I1608" s="8"/>
      <c r="J1608" s="8" t="s">
        <v>2585</v>
      </c>
      <c r="K1608" s="8"/>
      <c r="L1608" s="8"/>
      <c r="M1608" s="8" t="s">
        <v>5872</v>
      </c>
      <c r="N1608" s="8" t="s">
        <v>440</v>
      </c>
      <c r="O1608" s="8"/>
      <c r="P1608" s="8"/>
      <c r="Q1608" s="8" t="s">
        <v>5873</v>
      </c>
      <c r="R1608" s="8" t="s">
        <v>398</v>
      </c>
      <c r="S1608" s="8" t="s">
        <v>3229</v>
      </c>
      <c r="T1608" s="8"/>
      <c r="U1608" s="8"/>
      <c r="V1608" s="8" t="s">
        <v>399</v>
      </c>
      <c r="W1608" s="8"/>
      <c r="X1608" s="10"/>
      <c r="Y1608" s="8"/>
      <c r="Z1608" s="8"/>
      <c r="AA1608" s="8"/>
      <c r="AB1608" s="8"/>
      <c r="AC1608" s="8"/>
      <c r="AD1608" s="8"/>
      <c r="AE1608" s="8" t="s">
        <v>1655</v>
      </c>
      <c r="AF1608" s="8"/>
      <c r="AG1608" s="8"/>
      <c r="AH1608" s="8" t="s">
        <v>393</v>
      </c>
      <c r="AI1608" s="8" t="s">
        <v>1512</v>
      </c>
      <c r="AJ1608" s="8"/>
      <c r="AK1608" s="8" t="s">
        <v>394</v>
      </c>
      <c r="AL1608" s="8" t="s">
        <v>395</v>
      </c>
      <c r="AM1608" s="8" t="s">
        <v>5874</v>
      </c>
      <c r="AN1608" s="8" t="s">
        <v>415</v>
      </c>
      <c r="AO1608" s="8"/>
      <c r="AP1608" s="8"/>
      <c r="AQ1608" s="8"/>
      <c r="AR1608" s="8"/>
      <c r="AS1608" s="8"/>
      <c r="AT1608" s="8"/>
      <c r="AU1608" s="8"/>
      <c r="AV1608" s="8"/>
      <c r="AW1608" s="8"/>
      <c r="AX1608" s="8"/>
      <c r="AY1608" s="8"/>
      <c r="AZ1608" s="8"/>
      <c r="BA1608" s="8"/>
      <c r="BB1608" s="8"/>
      <c r="BC1608" s="8"/>
      <c r="BD1608" s="8"/>
      <c r="BE1608" s="8"/>
      <c r="BF1608" s="8"/>
      <c r="BG1608" s="8"/>
      <c r="BH1608" s="8"/>
      <c r="BI1608" s="8" t="s">
        <v>5875</v>
      </c>
      <c r="BJ1608" s="8"/>
      <c r="BK1608" s="8"/>
      <c r="BL1608" s="8"/>
      <c r="BM1608" s="8"/>
      <c r="BN1608" s="8"/>
      <c r="BO1608" s="8" t="s">
        <v>404</v>
      </c>
      <c r="BP1608" s="8"/>
      <c r="BQ1608" s="8"/>
      <c r="BR1608" s="10"/>
      <c r="BS1608" s="8" t="s">
        <v>1829</v>
      </c>
      <c r="BT1608" s="8"/>
      <c r="BU1608" s="8"/>
      <c r="BV1608" s="8" t="s">
        <v>1550</v>
      </c>
      <c r="BW1608" s="8"/>
      <c r="BX1608" s="8"/>
      <c r="BY1608" s="8"/>
      <c r="BZ1608" s="8"/>
      <c r="CA1608" s="8"/>
      <c r="CB1608" s="8"/>
      <c r="CC1608" s="8"/>
      <c r="CD1608" s="8"/>
      <c r="CE1608" s="8"/>
      <c r="CF1608" s="8"/>
      <c r="CG1608" s="8"/>
      <c r="CH1608" s="8"/>
      <c r="CI1608" s="8"/>
      <c r="CJ1608" s="8"/>
      <c r="CK1608" s="10"/>
      <c r="CL1608" s="8"/>
      <c r="CM1608" s="8"/>
      <c r="CN1608" s="8"/>
      <c r="CO1608" s="8"/>
      <c r="CP1608" s="8"/>
    </row>
    <row r="1609" spans="2:94">
      <c r="B1609" s="6">
        <v>1608</v>
      </c>
      <c r="C1609" s="7">
        <v>14</v>
      </c>
      <c r="D1609" s="8" t="s">
        <v>5876</v>
      </c>
      <c r="E1609" s="8"/>
      <c r="F1609" s="8" t="s">
        <v>439</v>
      </c>
      <c r="G1609" s="8"/>
      <c r="H1609" s="8" t="s">
        <v>862</v>
      </c>
      <c r="I1609" s="8"/>
      <c r="J1609" s="8" t="s">
        <v>2585</v>
      </c>
      <c r="K1609" s="8"/>
      <c r="L1609" s="8"/>
      <c r="M1609" s="8" t="s">
        <v>5877</v>
      </c>
      <c r="N1609" s="8" t="s">
        <v>440</v>
      </c>
      <c r="O1609" s="8"/>
      <c r="P1609" s="8"/>
      <c r="Q1609" s="8" t="s">
        <v>5878</v>
      </c>
      <c r="R1609" s="8" t="s">
        <v>491</v>
      </c>
      <c r="S1609" s="8" t="s">
        <v>5879</v>
      </c>
      <c r="T1609" s="8"/>
      <c r="U1609" s="8"/>
      <c r="V1609" s="8" t="s">
        <v>406</v>
      </c>
      <c r="W1609" s="8" t="s">
        <v>105</v>
      </c>
      <c r="X1609" s="10" t="s">
        <v>5079</v>
      </c>
      <c r="Y1609" s="8"/>
      <c r="Z1609" s="8"/>
      <c r="AA1609" s="8"/>
      <c r="AB1609" s="8"/>
      <c r="AC1609" s="8"/>
      <c r="AD1609" s="8"/>
      <c r="AE1609" s="8"/>
      <c r="AF1609" s="8"/>
      <c r="AG1609" s="8"/>
      <c r="AH1609" s="8" t="s">
        <v>393</v>
      </c>
      <c r="AI1609" s="8" t="s">
        <v>1512</v>
      </c>
      <c r="AJ1609" s="8"/>
      <c r="AK1609" s="8" t="s">
        <v>394</v>
      </c>
      <c r="AL1609" s="8" t="s">
        <v>395</v>
      </c>
      <c r="AM1609" s="8"/>
      <c r="AN1609" s="8"/>
      <c r="AO1609" s="8"/>
      <c r="AP1609" s="8"/>
      <c r="AQ1609" s="8"/>
      <c r="AR1609" s="8"/>
      <c r="AS1609" s="8"/>
      <c r="AT1609" s="8"/>
      <c r="AU1609" s="8"/>
      <c r="AV1609" s="8"/>
      <c r="AW1609" s="8"/>
      <c r="AX1609" s="8"/>
      <c r="AY1609" s="8" t="s">
        <v>105</v>
      </c>
      <c r="AZ1609" s="8"/>
      <c r="BA1609" s="8"/>
      <c r="BB1609" s="8"/>
      <c r="BC1609" s="8"/>
      <c r="BD1609" s="8"/>
      <c r="BE1609" s="8"/>
      <c r="BF1609" s="8"/>
      <c r="BG1609" s="8"/>
      <c r="BH1609" s="8"/>
      <c r="BI1609" s="8"/>
      <c r="BJ1609" s="8"/>
      <c r="BK1609" s="8"/>
      <c r="BL1609" s="8"/>
      <c r="BM1609" s="8"/>
      <c r="BN1609" s="8"/>
      <c r="BO1609" s="8"/>
      <c r="BP1609" s="8"/>
      <c r="BQ1609" s="8"/>
      <c r="BR1609" s="10"/>
      <c r="BS1609" s="8"/>
      <c r="BT1609" s="8"/>
      <c r="BU1609" s="8"/>
      <c r="BV1609" s="8"/>
      <c r="BW1609" s="8"/>
      <c r="BX1609" s="8"/>
      <c r="BY1609" s="8"/>
      <c r="BZ1609" s="8"/>
      <c r="CA1609" s="8"/>
      <c r="CB1609" s="8"/>
      <c r="CC1609" s="8"/>
      <c r="CD1609" s="8"/>
      <c r="CE1609" s="8"/>
      <c r="CF1609" s="8"/>
      <c r="CG1609" s="8"/>
      <c r="CH1609" s="8"/>
      <c r="CI1609" s="8"/>
      <c r="CJ1609" s="8"/>
      <c r="CK1609" s="10"/>
      <c r="CL1609" s="8"/>
      <c r="CM1609" s="8"/>
      <c r="CN1609" s="8"/>
      <c r="CO1609" s="8"/>
      <c r="CP1609" s="8"/>
    </row>
    <row r="1610" spans="2:94">
      <c r="B1610" s="6">
        <v>1609</v>
      </c>
      <c r="C1610" s="7">
        <v>15</v>
      </c>
      <c r="D1610" s="8" t="s">
        <v>5880</v>
      </c>
      <c r="E1610" s="8" t="s">
        <v>396</v>
      </c>
      <c r="F1610" s="8" t="s">
        <v>439</v>
      </c>
      <c r="G1610" s="8"/>
      <c r="H1610" s="8" t="s">
        <v>862</v>
      </c>
      <c r="I1610" s="8"/>
      <c r="J1610" s="8" t="s">
        <v>2585</v>
      </c>
      <c r="K1610" s="8"/>
      <c r="L1610" s="8"/>
      <c r="M1610" s="8" t="s">
        <v>5881</v>
      </c>
      <c r="N1610" s="8" t="s">
        <v>440</v>
      </c>
      <c r="O1610" s="8" t="s">
        <v>397</v>
      </c>
      <c r="P1610" s="8"/>
      <c r="Q1610" s="8" t="s">
        <v>5882</v>
      </c>
      <c r="R1610" s="8" t="s">
        <v>615</v>
      </c>
      <c r="S1610" s="8" t="s">
        <v>5883</v>
      </c>
      <c r="T1610" s="8"/>
      <c r="U1610" s="8"/>
      <c r="V1610" s="8" t="s">
        <v>441</v>
      </c>
      <c r="W1610" s="8"/>
      <c r="X1610" s="10"/>
      <c r="Y1610" s="8"/>
      <c r="Z1610" s="8"/>
      <c r="AA1610" s="8"/>
      <c r="AB1610" s="8"/>
      <c r="AC1610" s="8"/>
      <c r="AD1610" s="8"/>
      <c r="AE1610" s="8" t="s">
        <v>1655</v>
      </c>
      <c r="AF1610" s="8"/>
      <c r="AG1610" s="8"/>
      <c r="AH1610" s="8" t="s">
        <v>393</v>
      </c>
      <c r="AI1610" s="8" t="s">
        <v>1512</v>
      </c>
      <c r="AJ1610" s="8"/>
      <c r="AK1610" s="8" t="s">
        <v>394</v>
      </c>
      <c r="AL1610" s="8" t="s">
        <v>395</v>
      </c>
      <c r="AM1610" s="8" t="s">
        <v>5884</v>
      </c>
      <c r="AN1610" s="8" t="s">
        <v>415</v>
      </c>
      <c r="AO1610" s="8"/>
      <c r="AP1610" s="8"/>
      <c r="AQ1610" s="8"/>
      <c r="AR1610" s="8"/>
      <c r="AS1610" s="8"/>
      <c r="AT1610" s="8"/>
      <c r="AU1610" s="8"/>
      <c r="AV1610" s="8"/>
      <c r="AW1610" s="8" t="s">
        <v>452</v>
      </c>
      <c r="AX1610" s="8"/>
      <c r="AY1610" s="8"/>
      <c r="AZ1610" s="8"/>
      <c r="BA1610" s="8"/>
      <c r="BB1610" s="8"/>
      <c r="BC1610" s="8"/>
      <c r="BD1610" s="8"/>
      <c r="BE1610" s="8"/>
      <c r="BF1610" s="8"/>
      <c r="BG1610" s="8"/>
      <c r="BH1610" s="8"/>
      <c r="BI1610" s="8" t="s">
        <v>5885</v>
      </c>
      <c r="BJ1610" s="8"/>
      <c r="BK1610" s="8"/>
      <c r="BL1610" s="8"/>
      <c r="BM1610" s="8"/>
      <c r="BN1610" s="8"/>
      <c r="BO1610" s="8" t="s">
        <v>404</v>
      </c>
      <c r="BP1610" s="8"/>
      <c r="BQ1610" s="8"/>
      <c r="BR1610" s="10"/>
      <c r="BS1610" s="8" t="s">
        <v>1829</v>
      </c>
      <c r="BT1610" s="8"/>
      <c r="BU1610" s="8"/>
      <c r="BV1610" s="8" t="s">
        <v>1550</v>
      </c>
      <c r="BW1610" s="8"/>
      <c r="BX1610" s="8"/>
      <c r="BY1610" s="8"/>
      <c r="BZ1610" s="8"/>
      <c r="CA1610" s="8"/>
      <c r="CB1610" s="8"/>
      <c r="CC1610" s="8"/>
      <c r="CD1610" s="8"/>
      <c r="CE1610" s="8"/>
      <c r="CF1610" s="8"/>
      <c r="CG1610" s="8"/>
      <c r="CH1610" s="8"/>
      <c r="CI1610" s="8"/>
      <c r="CJ1610" s="8"/>
      <c r="CK1610" s="10"/>
      <c r="CL1610" s="8"/>
      <c r="CM1610" s="8"/>
      <c r="CN1610" s="8"/>
      <c r="CO1610" s="8"/>
      <c r="CP1610" s="8"/>
    </row>
    <row r="1611" spans="2:94">
      <c r="B1611" s="6">
        <v>1610</v>
      </c>
      <c r="C1611" s="7">
        <v>15</v>
      </c>
      <c r="D1611" s="8" t="s">
        <v>1533</v>
      </c>
      <c r="E1611" s="8"/>
      <c r="F1611" s="8" t="s">
        <v>439</v>
      </c>
      <c r="G1611" s="8"/>
      <c r="H1611" s="8" t="s">
        <v>862</v>
      </c>
      <c r="I1611" s="8"/>
      <c r="J1611" s="8" t="s">
        <v>2585</v>
      </c>
      <c r="K1611" s="8"/>
      <c r="L1611" s="8"/>
      <c r="M1611" s="8" t="s">
        <v>5886</v>
      </c>
      <c r="N1611" s="8" t="s">
        <v>390</v>
      </c>
      <c r="O1611" s="8" t="s">
        <v>397</v>
      </c>
      <c r="P1611" s="8"/>
      <c r="Q1611" s="8" t="s">
        <v>1535</v>
      </c>
      <c r="R1611" s="8" t="s">
        <v>391</v>
      </c>
      <c r="S1611" s="8" t="s">
        <v>1536</v>
      </c>
      <c r="T1611" s="8"/>
      <c r="U1611" s="8"/>
      <c r="V1611" s="8" t="s">
        <v>571</v>
      </c>
      <c r="W1611" s="8" t="s">
        <v>105</v>
      </c>
      <c r="X1611" s="10" t="s">
        <v>1537</v>
      </c>
      <c r="Y1611" s="8"/>
      <c r="Z1611" s="8"/>
      <c r="AA1611" s="8"/>
      <c r="AB1611" s="8"/>
      <c r="AC1611" s="8"/>
      <c r="AD1611" s="8"/>
      <c r="AE1611" s="8" t="s">
        <v>886</v>
      </c>
      <c r="AF1611" s="8"/>
      <c r="AG1611" s="8"/>
      <c r="AH1611" s="8" t="s">
        <v>400</v>
      </c>
      <c r="AI1611" s="8" t="s">
        <v>58</v>
      </c>
      <c r="AJ1611" s="8"/>
      <c r="AK1611" s="8" t="s">
        <v>394</v>
      </c>
      <c r="AL1611" s="8" t="s">
        <v>395</v>
      </c>
      <c r="AM1611" s="8" t="s">
        <v>672</v>
      </c>
      <c r="AN1611" s="8" t="s">
        <v>415</v>
      </c>
      <c r="AO1611" s="8"/>
      <c r="AP1611" s="8"/>
      <c r="AQ1611" s="8"/>
      <c r="AR1611" s="8"/>
      <c r="AS1611" s="8"/>
      <c r="AT1611" s="8"/>
      <c r="AU1611" s="8"/>
      <c r="AV1611" s="8"/>
      <c r="AW1611" s="8" t="s">
        <v>452</v>
      </c>
      <c r="AX1611" s="8" t="s">
        <v>585</v>
      </c>
      <c r="AY1611" s="8" t="s">
        <v>105</v>
      </c>
      <c r="AZ1611" s="8"/>
      <c r="BA1611" s="8"/>
      <c r="BB1611" s="8"/>
      <c r="BC1611" s="8"/>
      <c r="BD1611" s="8"/>
      <c r="BE1611" s="8"/>
      <c r="BF1611" s="8"/>
      <c r="BG1611" s="8"/>
      <c r="BH1611" s="8"/>
      <c r="BI1611" s="8" t="s">
        <v>1538</v>
      </c>
      <c r="BJ1611" s="8"/>
      <c r="BK1611" s="8"/>
      <c r="BL1611" s="8" t="s">
        <v>417</v>
      </c>
      <c r="BM1611" s="8" t="s">
        <v>417</v>
      </c>
      <c r="BN1611" s="8" t="s">
        <v>1539</v>
      </c>
      <c r="BO1611" s="8" t="s">
        <v>404</v>
      </c>
      <c r="BP1611" s="8"/>
      <c r="BQ1611" s="8"/>
      <c r="BR1611" s="10"/>
      <c r="BS1611" s="8"/>
      <c r="BT1611" s="8"/>
      <c r="BU1611" s="8" t="s">
        <v>419</v>
      </c>
      <c r="BV1611" s="8"/>
      <c r="BW1611" s="8"/>
      <c r="BX1611" s="8"/>
      <c r="BY1611" s="8"/>
      <c r="BZ1611" s="8"/>
      <c r="CA1611" s="8"/>
      <c r="CB1611" s="8"/>
      <c r="CC1611" s="8"/>
      <c r="CD1611" s="8"/>
      <c r="CE1611" s="8"/>
      <c r="CF1611" s="8"/>
      <c r="CG1611" s="8"/>
      <c r="CH1611" s="8"/>
      <c r="CI1611" s="8"/>
      <c r="CJ1611" s="8"/>
      <c r="CK1611" s="10"/>
      <c r="CL1611" s="8"/>
      <c r="CM1611" s="8"/>
      <c r="CN1611" s="8"/>
      <c r="CO1611" s="8"/>
      <c r="CP1611" s="8"/>
    </row>
    <row r="1612" spans="2:94">
      <c r="B1612" s="6">
        <v>1611</v>
      </c>
      <c r="C1612" s="7">
        <v>15</v>
      </c>
      <c r="D1612" s="8" t="s">
        <v>1533</v>
      </c>
      <c r="E1612" s="8"/>
      <c r="F1612" s="8" t="s">
        <v>439</v>
      </c>
      <c r="G1612" s="8"/>
      <c r="H1612" s="8" t="s">
        <v>862</v>
      </c>
      <c r="I1612" s="8"/>
      <c r="J1612" s="8" t="s">
        <v>2585</v>
      </c>
      <c r="K1612" s="8"/>
      <c r="L1612" s="8"/>
      <c r="M1612" s="8" t="s">
        <v>5887</v>
      </c>
      <c r="N1612" s="8" t="s">
        <v>390</v>
      </c>
      <c r="O1612" s="8" t="s">
        <v>397</v>
      </c>
      <c r="P1612" s="8"/>
      <c r="Q1612" s="8" t="s">
        <v>1535</v>
      </c>
      <c r="R1612" s="8" t="s">
        <v>391</v>
      </c>
      <c r="S1612" s="8" t="s">
        <v>1536</v>
      </c>
      <c r="T1612" s="8"/>
      <c r="U1612" s="8"/>
      <c r="V1612" s="8" t="s">
        <v>571</v>
      </c>
      <c r="W1612" s="8" t="s">
        <v>105</v>
      </c>
      <c r="X1612" s="10" t="s">
        <v>1537</v>
      </c>
      <c r="Y1612" s="8"/>
      <c r="Z1612" s="8"/>
      <c r="AA1612" s="8"/>
      <c r="AB1612" s="8"/>
      <c r="AC1612" s="8"/>
      <c r="AD1612" s="8"/>
      <c r="AE1612" s="8" t="s">
        <v>886</v>
      </c>
      <c r="AF1612" s="8"/>
      <c r="AG1612" s="8"/>
      <c r="AH1612" s="8" t="s">
        <v>400</v>
      </c>
      <c r="AI1612" s="8" t="s">
        <v>58</v>
      </c>
      <c r="AJ1612" s="8"/>
      <c r="AK1612" s="8" t="s">
        <v>394</v>
      </c>
      <c r="AL1612" s="8" t="s">
        <v>395</v>
      </c>
      <c r="AM1612" s="8" t="s">
        <v>672</v>
      </c>
      <c r="AN1612" s="8" t="s">
        <v>415</v>
      </c>
      <c r="AO1612" s="8"/>
      <c r="AP1612" s="8"/>
      <c r="AQ1612" s="8"/>
      <c r="AR1612" s="8"/>
      <c r="AS1612" s="8"/>
      <c r="AT1612" s="8"/>
      <c r="AU1612" s="8"/>
      <c r="AV1612" s="8"/>
      <c r="AW1612" s="8" t="s">
        <v>452</v>
      </c>
      <c r="AX1612" s="8" t="s">
        <v>585</v>
      </c>
      <c r="AY1612" s="8" t="s">
        <v>105</v>
      </c>
      <c r="AZ1612" s="8"/>
      <c r="BA1612" s="8"/>
      <c r="BB1612" s="8"/>
      <c r="BC1612" s="8"/>
      <c r="BD1612" s="8"/>
      <c r="BE1612" s="8"/>
      <c r="BF1612" s="8"/>
      <c r="BG1612" s="8"/>
      <c r="BH1612" s="8"/>
      <c r="BI1612" s="8" t="s">
        <v>1538</v>
      </c>
      <c r="BJ1612" s="8"/>
      <c r="BK1612" s="8"/>
      <c r="BL1612" s="8" t="s">
        <v>417</v>
      </c>
      <c r="BM1612" s="8" t="s">
        <v>417</v>
      </c>
      <c r="BN1612" s="8" t="s">
        <v>1539</v>
      </c>
      <c r="BO1612" s="8" t="s">
        <v>404</v>
      </c>
      <c r="BP1612" s="8"/>
      <c r="BQ1612" s="8"/>
      <c r="BR1612" s="10"/>
      <c r="BS1612" s="8"/>
      <c r="BT1612" s="8"/>
      <c r="BU1612" s="8" t="s">
        <v>419</v>
      </c>
      <c r="BV1612" s="8"/>
      <c r="BW1612" s="8"/>
      <c r="BX1612" s="8"/>
      <c r="BY1612" s="8"/>
      <c r="BZ1612" s="8"/>
      <c r="CA1612" s="8"/>
      <c r="CB1612" s="8"/>
      <c r="CC1612" s="8"/>
      <c r="CD1612" s="8"/>
      <c r="CE1612" s="8"/>
      <c r="CF1612" s="8"/>
      <c r="CG1612" s="8"/>
      <c r="CH1612" s="8"/>
      <c r="CI1612" s="8"/>
      <c r="CJ1612" s="8"/>
      <c r="CK1612" s="10"/>
      <c r="CL1612" s="8"/>
      <c r="CM1612" s="8"/>
      <c r="CN1612" s="8"/>
      <c r="CO1612" s="8"/>
      <c r="CP1612" s="8"/>
    </row>
    <row r="1613" spans="2:94">
      <c r="B1613" s="6">
        <v>1612</v>
      </c>
      <c r="C1613" s="7">
        <v>15</v>
      </c>
      <c r="D1613" s="8" t="s">
        <v>2744</v>
      </c>
      <c r="E1613" s="8" t="s">
        <v>396</v>
      </c>
      <c r="F1613" s="8" t="s">
        <v>439</v>
      </c>
      <c r="G1613" s="8"/>
      <c r="H1613" s="8" t="s">
        <v>862</v>
      </c>
      <c r="I1613" s="8"/>
      <c r="J1613" s="8" t="s">
        <v>2585</v>
      </c>
      <c r="K1613" s="8"/>
      <c r="L1613" s="8"/>
      <c r="M1613" s="8" t="s">
        <v>5888</v>
      </c>
      <c r="N1613" s="8" t="s">
        <v>576</v>
      </c>
      <c r="O1613" s="8" t="s">
        <v>397</v>
      </c>
      <c r="P1613" s="8"/>
      <c r="Q1613" s="8" t="s">
        <v>2746</v>
      </c>
      <c r="R1613" s="8" t="s">
        <v>1664</v>
      </c>
      <c r="S1613" s="8" t="s">
        <v>2747</v>
      </c>
      <c r="T1613" s="8"/>
      <c r="U1613" s="8" t="s">
        <v>394</v>
      </c>
      <c r="V1613" s="8" t="s">
        <v>1183</v>
      </c>
      <c r="W1613" s="8" t="s">
        <v>105</v>
      </c>
      <c r="X1613" s="10" t="s">
        <v>2179</v>
      </c>
      <c r="Y1613" s="8"/>
      <c r="Z1613" s="8"/>
      <c r="AA1613" s="8"/>
      <c r="AB1613" s="8"/>
      <c r="AC1613" s="8"/>
      <c r="AD1613" s="8"/>
      <c r="AE1613" s="8"/>
      <c r="AF1613" s="8" t="s">
        <v>403</v>
      </c>
      <c r="AG1613" s="8"/>
      <c r="AH1613" s="8" t="s">
        <v>400</v>
      </c>
      <c r="AI1613" s="8" t="s">
        <v>58</v>
      </c>
      <c r="AJ1613" s="8"/>
      <c r="AK1613" s="8" t="s">
        <v>412</v>
      </c>
      <c r="AL1613" s="8" t="s">
        <v>395</v>
      </c>
      <c r="AM1613" s="8" t="s">
        <v>2748</v>
      </c>
      <c r="AN1613" s="8" t="s">
        <v>415</v>
      </c>
      <c r="AO1613" s="8"/>
      <c r="AP1613" s="8"/>
      <c r="AQ1613" s="8"/>
      <c r="AR1613" s="8"/>
      <c r="AS1613" s="8"/>
      <c r="AT1613" s="8"/>
      <c r="AU1613" s="8"/>
      <c r="AV1613" s="8"/>
      <c r="AW1613" s="8" t="s">
        <v>402</v>
      </c>
      <c r="AX1613" s="8" t="s">
        <v>585</v>
      </c>
      <c r="AY1613" s="8" t="s">
        <v>105</v>
      </c>
      <c r="AZ1613" s="8" t="s">
        <v>987</v>
      </c>
      <c r="BA1613" s="8"/>
      <c r="BB1613" s="8"/>
      <c r="BC1613" s="8"/>
      <c r="BD1613" s="8"/>
      <c r="BE1613" s="8"/>
      <c r="BF1613" s="8"/>
      <c r="BG1613" s="8"/>
      <c r="BH1613" s="8"/>
      <c r="BI1613" s="8" t="s">
        <v>2749</v>
      </c>
      <c r="BJ1613" s="8"/>
      <c r="BK1613" s="8"/>
      <c r="BL1613" s="8" t="s">
        <v>587</v>
      </c>
      <c r="BM1613" s="8" t="s">
        <v>588</v>
      </c>
      <c r="BN1613" s="8" t="s">
        <v>589</v>
      </c>
      <c r="BO1613" s="8" t="s">
        <v>404</v>
      </c>
      <c r="BP1613" s="8"/>
      <c r="BQ1613" s="8" t="s">
        <v>590</v>
      </c>
      <c r="BR1613" s="10"/>
      <c r="BS1613" s="8"/>
      <c r="BT1613" s="8"/>
      <c r="BU1613" s="8" t="s">
        <v>419</v>
      </c>
      <c r="BV1613" s="8"/>
      <c r="BW1613" s="8"/>
      <c r="BX1613" s="8"/>
      <c r="BY1613" s="8"/>
      <c r="BZ1613" s="8"/>
      <c r="CA1613" s="8"/>
      <c r="CB1613" s="8"/>
      <c r="CC1613" s="8"/>
      <c r="CD1613" s="8"/>
      <c r="CE1613" s="8"/>
      <c r="CF1613" s="8"/>
      <c r="CG1613" s="8"/>
      <c r="CH1613" s="8"/>
      <c r="CI1613" s="8"/>
      <c r="CJ1613" s="8"/>
      <c r="CK1613" s="10"/>
      <c r="CL1613" s="8"/>
      <c r="CM1613" s="8"/>
      <c r="CN1613" s="8"/>
      <c r="CO1613" s="8"/>
      <c r="CP1613" s="8"/>
    </row>
    <row r="1614" spans="2:94">
      <c r="B1614" s="6">
        <v>1613</v>
      </c>
      <c r="C1614" s="7">
        <v>15</v>
      </c>
      <c r="D1614" s="8" t="s">
        <v>2080</v>
      </c>
      <c r="E1614" s="8" t="s">
        <v>396</v>
      </c>
      <c r="F1614" s="8" t="s">
        <v>439</v>
      </c>
      <c r="G1614" s="8"/>
      <c r="H1614" s="8" t="s">
        <v>862</v>
      </c>
      <c r="I1614" s="8"/>
      <c r="J1614" s="8" t="s">
        <v>2585</v>
      </c>
      <c r="K1614" s="8"/>
      <c r="L1614" s="8"/>
      <c r="M1614" s="8" t="s">
        <v>5889</v>
      </c>
      <c r="N1614" s="8" t="s">
        <v>407</v>
      </c>
      <c r="O1614" s="8" t="s">
        <v>2082</v>
      </c>
      <c r="P1614" s="8"/>
      <c r="Q1614" s="8" t="s">
        <v>2083</v>
      </c>
      <c r="R1614" s="8" t="s">
        <v>408</v>
      </c>
      <c r="S1614" s="8" t="s">
        <v>2084</v>
      </c>
      <c r="T1614" s="8"/>
      <c r="U1614" s="8" t="s">
        <v>394</v>
      </c>
      <c r="V1614" s="8" t="s">
        <v>1183</v>
      </c>
      <c r="W1614" s="8" t="s">
        <v>105</v>
      </c>
      <c r="X1614" s="10" t="s">
        <v>2085</v>
      </c>
      <c r="Y1614" s="8"/>
      <c r="Z1614" s="8"/>
      <c r="AA1614" s="8"/>
      <c r="AB1614" s="8"/>
      <c r="AC1614" s="8"/>
      <c r="AD1614" s="8"/>
      <c r="AE1614" s="8"/>
      <c r="AF1614" s="8"/>
      <c r="AG1614" s="8"/>
      <c r="AH1614" s="8" t="s">
        <v>400</v>
      </c>
      <c r="AI1614" s="8" t="s">
        <v>58</v>
      </c>
      <c r="AJ1614" s="8"/>
      <c r="AK1614" s="8" t="s">
        <v>412</v>
      </c>
      <c r="AL1614" s="8" t="s">
        <v>413</v>
      </c>
      <c r="AM1614" s="8" t="s">
        <v>2087</v>
      </c>
      <c r="AN1614" s="8"/>
      <c r="AO1614" s="8"/>
      <c r="AP1614" s="8"/>
      <c r="AQ1614" s="8"/>
      <c r="AR1614" s="8"/>
      <c r="AS1614" s="8"/>
      <c r="AT1614" s="8"/>
      <c r="AU1614" s="8"/>
      <c r="AV1614" s="8"/>
      <c r="AW1614" s="8" t="s">
        <v>452</v>
      </c>
      <c r="AX1614" s="8" t="s">
        <v>2088</v>
      </c>
      <c r="AY1614" s="8" t="s">
        <v>105</v>
      </c>
      <c r="AZ1614" s="8" t="s">
        <v>403</v>
      </c>
      <c r="BA1614" s="8"/>
      <c r="BB1614" s="8"/>
      <c r="BC1614" s="8"/>
      <c r="BD1614" s="8"/>
      <c r="BE1614" s="8"/>
      <c r="BF1614" s="8"/>
      <c r="BG1614" s="8"/>
      <c r="BH1614" s="8"/>
      <c r="BI1614" s="8" t="s">
        <v>2089</v>
      </c>
      <c r="BJ1614" s="8"/>
      <c r="BK1614" s="8"/>
      <c r="BL1614" s="8" t="s">
        <v>417</v>
      </c>
      <c r="BM1614" s="8" t="s">
        <v>417</v>
      </c>
      <c r="BN1614" s="8" t="s">
        <v>418</v>
      </c>
      <c r="BO1614" s="8" t="s">
        <v>404</v>
      </c>
      <c r="BP1614" s="8"/>
      <c r="BQ1614" s="8"/>
      <c r="BR1614" s="10"/>
      <c r="BS1614" s="8"/>
      <c r="BT1614" s="8"/>
      <c r="BU1614" s="8" t="s">
        <v>419</v>
      </c>
      <c r="BV1614" s="8"/>
      <c r="BW1614" s="8"/>
      <c r="BX1614" s="8"/>
      <c r="BY1614" s="8"/>
      <c r="BZ1614" s="8"/>
      <c r="CA1614" s="8"/>
      <c r="CB1614" s="8"/>
      <c r="CC1614" s="8"/>
      <c r="CD1614" s="8"/>
      <c r="CE1614" s="8"/>
      <c r="CF1614" s="8"/>
      <c r="CG1614" s="8"/>
      <c r="CH1614" s="8"/>
      <c r="CI1614" s="8"/>
      <c r="CJ1614" s="8"/>
      <c r="CK1614" s="10"/>
      <c r="CL1614" s="8"/>
      <c r="CM1614" s="8"/>
      <c r="CN1614" s="8"/>
      <c r="CO1614" s="8"/>
      <c r="CP1614" s="8"/>
    </row>
    <row r="1615" spans="2:94">
      <c r="B1615" s="6">
        <v>1614</v>
      </c>
      <c r="C1615" s="7">
        <v>15</v>
      </c>
      <c r="D1615" s="8" t="s">
        <v>2080</v>
      </c>
      <c r="E1615" s="8" t="s">
        <v>396</v>
      </c>
      <c r="F1615" s="8" t="s">
        <v>439</v>
      </c>
      <c r="G1615" s="8"/>
      <c r="H1615" s="8" t="s">
        <v>862</v>
      </c>
      <c r="I1615" s="8"/>
      <c r="J1615" s="8" t="s">
        <v>2585</v>
      </c>
      <c r="K1615" s="8"/>
      <c r="L1615" s="8"/>
      <c r="M1615" s="8" t="s">
        <v>5890</v>
      </c>
      <c r="N1615" s="8" t="s">
        <v>407</v>
      </c>
      <c r="O1615" s="8" t="s">
        <v>2082</v>
      </c>
      <c r="P1615" s="8"/>
      <c r="Q1615" s="8" t="s">
        <v>2083</v>
      </c>
      <c r="R1615" s="8" t="s">
        <v>408</v>
      </c>
      <c r="S1615" s="8" t="s">
        <v>2084</v>
      </c>
      <c r="T1615" s="8"/>
      <c r="U1615" s="8" t="s">
        <v>394</v>
      </c>
      <c r="V1615" s="8" t="s">
        <v>1183</v>
      </c>
      <c r="W1615" s="8" t="s">
        <v>105</v>
      </c>
      <c r="X1615" s="10" t="s">
        <v>2085</v>
      </c>
      <c r="Y1615" s="8"/>
      <c r="Z1615" s="8"/>
      <c r="AA1615" s="8"/>
      <c r="AB1615" s="8"/>
      <c r="AC1615" s="8"/>
      <c r="AD1615" s="8"/>
      <c r="AE1615" s="8"/>
      <c r="AF1615" s="8"/>
      <c r="AG1615" s="8"/>
      <c r="AH1615" s="8" t="s">
        <v>400</v>
      </c>
      <c r="AI1615" s="8" t="s">
        <v>58</v>
      </c>
      <c r="AJ1615" s="8"/>
      <c r="AK1615" s="8" t="s">
        <v>412</v>
      </c>
      <c r="AL1615" s="8" t="s">
        <v>413</v>
      </c>
      <c r="AM1615" s="8" t="s">
        <v>2087</v>
      </c>
      <c r="AN1615" s="8"/>
      <c r="AO1615" s="8"/>
      <c r="AP1615" s="8"/>
      <c r="AQ1615" s="8"/>
      <c r="AR1615" s="8"/>
      <c r="AS1615" s="8"/>
      <c r="AT1615" s="8"/>
      <c r="AU1615" s="8"/>
      <c r="AV1615" s="8"/>
      <c r="AW1615" s="8" t="s">
        <v>452</v>
      </c>
      <c r="AX1615" s="8" t="s">
        <v>2088</v>
      </c>
      <c r="AY1615" s="8" t="s">
        <v>105</v>
      </c>
      <c r="AZ1615" s="8" t="s">
        <v>403</v>
      </c>
      <c r="BA1615" s="8"/>
      <c r="BB1615" s="8"/>
      <c r="BC1615" s="8"/>
      <c r="BD1615" s="8"/>
      <c r="BE1615" s="8"/>
      <c r="BF1615" s="8"/>
      <c r="BG1615" s="8"/>
      <c r="BH1615" s="8"/>
      <c r="BI1615" s="8" t="s">
        <v>2089</v>
      </c>
      <c r="BJ1615" s="8"/>
      <c r="BK1615" s="8"/>
      <c r="BL1615" s="8" t="s">
        <v>417</v>
      </c>
      <c r="BM1615" s="8" t="s">
        <v>417</v>
      </c>
      <c r="BN1615" s="8" t="s">
        <v>418</v>
      </c>
      <c r="BO1615" s="8" t="s">
        <v>404</v>
      </c>
      <c r="BP1615" s="8"/>
      <c r="BQ1615" s="8"/>
      <c r="BR1615" s="10"/>
      <c r="BS1615" s="8"/>
      <c r="BT1615" s="8"/>
      <c r="BU1615" s="8" t="s">
        <v>419</v>
      </c>
      <c r="BV1615" s="8"/>
      <c r="BW1615" s="8"/>
      <c r="BX1615" s="8"/>
      <c r="BY1615" s="8"/>
      <c r="BZ1615" s="8"/>
      <c r="CA1615" s="8"/>
      <c r="CB1615" s="8"/>
      <c r="CC1615" s="8"/>
      <c r="CD1615" s="8"/>
      <c r="CE1615" s="8"/>
      <c r="CF1615" s="8"/>
      <c r="CG1615" s="8"/>
      <c r="CH1615" s="8"/>
      <c r="CI1615" s="8"/>
      <c r="CJ1615" s="8"/>
      <c r="CK1615" s="10"/>
      <c r="CL1615" s="8"/>
      <c r="CM1615" s="8"/>
      <c r="CN1615" s="8"/>
      <c r="CO1615" s="8"/>
      <c r="CP1615" s="8"/>
    </row>
    <row r="1616" spans="2:94">
      <c r="B1616" s="6">
        <v>1615</v>
      </c>
      <c r="C1616" s="7">
        <v>15</v>
      </c>
      <c r="D1616" s="8" t="s">
        <v>4945</v>
      </c>
      <c r="E1616" s="8" t="s">
        <v>396</v>
      </c>
      <c r="F1616" s="8" t="s">
        <v>439</v>
      </c>
      <c r="G1616" s="8"/>
      <c r="H1616" s="8" t="s">
        <v>862</v>
      </c>
      <c r="I1616" s="8"/>
      <c r="J1616" s="8" t="s">
        <v>2585</v>
      </c>
      <c r="K1616" s="8"/>
      <c r="L1616" s="8"/>
      <c r="M1616" s="8" t="s">
        <v>5891</v>
      </c>
      <c r="N1616" s="8" t="s">
        <v>407</v>
      </c>
      <c r="O1616" s="8" t="s">
        <v>397</v>
      </c>
      <c r="P1616" s="8"/>
      <c r="Q1616" s="8" t="s">
        <v>4947</v>
      </c>
      <c r="R1616" s="8" t="s">
        <v>732</v>
      </c>
      <c r="S1616" s="8" t="s">
        <v>4948</v>
      </c>
      <c r="T1616" s="8"/>
      <c r="U1616" s="8"/>
      <c r="V1616" s="8" t="s">
        <v>1027</v>
      </c>
      <c r="W1616" s="8" t="s">
        <v>105</v>
      </c>
      <c r="X1616" s="10" t="s">
        <v>4949</v>
      </c>
      <c r="Y1616" s="8"/>
      <c r="Z1616" s="8"/>
      <c r="AA1616" s="8"/>
      <c r="AB1616" s="8"/>
      <c r="AC1616" s="8"/>
      <c r="AD1616" s="8"/>
      <c r="AE1616" s="8"/>
      <c r="AF1616" s="8" t="s">
        <v>403</v>
      </c>
      <c r="AG1616" s="8"/>
      <c r="AH1616" s="8" t="s">
        <v>400</v>
      </c>
      <c r="AI1616" s="8" t="s">
        <v>58</v>
      </c>
      <c r="AJ1616" s="8"/>
      <c r="AK1616" s="8" t="s">
        <v>412</v>
      </c>
      <c r="AL1616" s="8" t="s">
        <v>413</v>
      </c>
      <c r="AM1616" s="8" t="s">
        <v>1276</v>
      </c>
      <c r="AN1616" s="8"/>
      <c r="AO1616" s="8"/>
      <c r="AP1616" s="8"/>
      <c r="AQ1616" s="8"/>
      <c r="AR1616" s="8"/>
      <c r="AS1616" s="8"/>
      <c r="AT1616" s="8"/>
      <c r="AU1616" s="8"/>
      <c r="AV1616" s="8"/>
      <c r="AW1616" s="8" t="s">
        <v>452</v>
      </c>
      <c r="AX1616" s="8" t="s">
        <v>416</v>
      </c>
      <c r="AY1616" s="8" t="s">
        <v>105</v>
      </c>
      <c r="AZ1616" s="8" t="s">
        <v>403</v>
      </c>
      <c r="BA1616" s="8"/>
      <c r="BB1616" s="8"/>
      <c r="BC1616" s="8"/>
      <c r="BD1616" s="8"/>
      <c r="BE1616" s="8"/>
      <c r="BF1616" s="8"/>
      <c r="BG1616" s="8"/>
      <c r="BH1616" s="8"/>
      <c r="BI1616" s="8" t="s">
        <v>4950</v>
      </c>
      <c r="BJ1616" s="8"/>
      <c r="BK1616" s="8"/>
      <c r="BL1616" s="8" t="s">
        <v>417</v>
      </c>
      <c r="BM1616" s="8" t="s">
        <v>417</v>
      </c>
      <c r="BN1616" s="8" t="s">
        <v>418</v>
      </c>
      <c r="BO1616" s="8" t="s">
        <v>404</v>
      </c>
      <c r="BP1616" s="8"/>
      <c r="BQ1616" s="8" t="s">
        <v>623</v>
      </c>
      <c r="BR1616" s="10"/>
      <c r="BS1616" s="8"/>
      <c r="BT1616" s="8"/>
      <c r="BU1616" s="8" t="s">
        <v>419</v>
      </c>
      <c r="BV1616" s="8"/>
      <c r="BW1616" s="8"/>
      <c r="BX1616" s="8"/>
      <c r="BY1616" s="8"/>
      <c r="BZ1616" s="8"/>
      <c r="CA1616" s="8"/>
      <c r="CB1616" s="8"/>
      <c r="CC1616" s="8"/>
      <c r="CD1616" s="8"/>
      <c r="CE1616" s="8"/>
      <c r="CF1616" s="8"/>
      <c r="CG1616" s="8"/>
      <c r="CH1616" s="8"/>
      <c r="CI1616" s="8"/>
      <c r="CJ1616" s="8"/>
      <c r="CK1616" s="10"/>
      <c r="CL1616" s="8"/>
      <c r="CM1616" s="8"/>
      <c r="CN1616" s="8"/>
      <c r="CO1616" s="8"/>
      <c r="CP1616" s="8"/>
    </row>
    <row r="1617" spans="2:94">
      <c r="B1617" s="6">
        <v>1616</v>
      </c>
      <c r="C1617" s="7">
        <v>13</v>
      </c>
      <c r="D1617" s="8" t="s">
        <v>5892</v>
      </c>
      <c r="E1617" s="8"/>
      <c r="F1617" s="8" t="s">
        <v>439</v>
      </c>
      <c r="G1617" s="8"/>
      <c r="H1617" s="8" t="s">
        <v>862</v>
      </c>
      <c r="I1617" s="8"/>
      <c r="J1617" s="8" t="s">
        <v>2585</v>
      </c>
      <c r="K1617" s="8"/>
      <c r="L1617" s="8"/>
      <c r="M1617" s="8" t="s">
        <v>5893</v>
      </c>
      <c r="N1617" s="8" t="s">
        <v>390</v>
      </c>
      <c r="O1617" s="8" t="s">
        <v>397</v>
      </c>
      <c r="P1617" s="8"/>
      <c r="Q1617" s="8" t="s">
        <v>5894</v>
      </c>
      <c r="R1617" s="8" t="s">
        <v>1041</v>
      </c>
      <c r="S1617" s="8" t="s">
        <v>5854</v>
      </c>
      <c r="T1617" s="8"/>
      <c r="U1617" s="8"/>
      <c r="V1617" s="8" t="s">
        <v>1367</v>
      </c>
      <c r="W1617" s="8" t="s">
        <v>73</v>
      </c>
      <c r="X1617" s="10" t="s">
        <v>1649</v>
      </c>
      <c r="Y1617" s="8"/>
      <c r="Z1617" s="8"/>
      <c r="AA1617" s="8"/>
      <c r="AB1617" s="8"/>
      <c r="AC1617" s="8"/>
      <c r="AD1617" s="8"/>
      <c r="AE1617" s="8"/>
      <c r="AF1617" s="8"/>
      <c r="AG1617" s="8"/>
      <c r="AH1617" s="8" t="s">
        <v>393</v>
      </c>
      <c r="AI1617" s="8" t="s">
        <v>1512</v>
      </c>
      <c r="AJ1617" s="8"/>
      <c r="AK1617" s="8" t="s">
        <v>394</v>
      </c>
      <c r="AL1617" s="8" t="s">
        <v>395</v>
      </c>
      <c r="AM1617" s="8" t="s">
        <v>444</v>
      </c>
      <c r="AN1617" s="8" t="s">
        <v>445</v>
      </c>
      <c r="AO1617" s="8"/>
      <c r="AP1617" s="8"/>
      <c r="AQ1617" s="8"/>
      <c r="AR1617" s="8"/>
      <c r="AS1617" s="8"/>
      <c r="AT1617" s="8"/>
      <c r="AU1617" s="8"/>
      <c r="AV1617" s="8"/>
      <c r="AW1617" s="8" t="s">
        <v>452</v>
      </c>
      <c r="AX1617" s="8"/>
      <c r="AY1617" s="8" t="s">
        <v>73</v>
      </c>
      <c r="AZ1617" s="8"/>
      <c r="BA1617" s="8"/>
      <c r="BB1617" s="8"/>
      <c r="BC1617" s="8"/>
      <c r="BD1617" s="8"/>
      <c r="BE1617" s="8"/>
      <c r="BF1617" s="8"/>
      <c r="BG1617" s="8"/>
      <c r="BH1617" s="8"/>
      <c r="BI1617" s="8"/>
      <c r="BJ1617" s="8"/>
      <c r="BK1617" s="8"/>
      <c r="BL1617" s="8"/>
      <c r="BM1617" s="8"/>
      <c r="BN1617" s="8"/>
      <c r="BO1617" s="8" t="s">
        <v>1532</v>
      </c>
      <c r="BP1617" s="8"/>
      <c r="BQ1617" s="8"/>
      <c r="BR1617" s="10"/>
      <c r="BS1617" s="8"/>
      <c r="BT1617" s="8"/>
      <c r="BU1617" s="8" t="s">
        <v>419</v>
      </c>
      <c r="BV1617" s="8"/>
      <c r="BW1617" s="8"/>
      <c r="BX1617" s="8"/>
      <c r="BY1617" s="8"/>
      <c r="BZ1617" s="8"/>
      <c r="CA1617" s="8"/>
      <c r="CB1617" s="8"/>
      <c r="CC1617" s="8"/>
      <c r="CD1617" s="8"/>
      <c r="CE1617" s="8"/>
      <c r="CF1617" s="8"/>
      <c r="CG1617" s="8"/>
      <c r="CH1617" s="8"/>
      <c r="CI1617" s="8"/>
      <c r="CJ1617" s="8"/>
      <c r="CK1617" s="10"/>
      <c r="CL1617" s="8"/>
      <c r="CM1617" s="8"/>
      <c r="CN1617" s="8"/>
      <c r="CO1617" s="8"/>
      <c r="CP1617" s="8"/>
    </row>
    <row r="1618" spans="2:94">
      <c r="B1618" s="6">
        <v>1617</v>
      </c>
      <c r="C1618" s="7">
        <v>14</v>
      </c>
      <c r="D1618" s="8" t="s">
        <v>5895</v>
      </c>
      <c r="E1618" s="8"/>
      <c r="F1618" s="8" t="s">
        <v>439</v>
      </c>
      <c r="G1618" s="8"/>
      <c r="H1618" s="8" t="s">
        <v>862</v>
      </c>
      <c r="I1618" s="8"/>
      <c r="J1618" s="8" t="s">
        <v>2585</v>
      </c>
      <c r="K1618" s="8"/>
      <c r="L1618" s="8"/>
      <c r="M1618" s="8" t="s">
        <v>5896</v>
      </c>
      <c r="N1618" s="8" t="s">
        <v>390</v>
      </c>
      <c r="O1618" s="8" t="s">
        <v>397</v>
      </c>
      <c r="P1618" s="8"/>
      <c r="Q1618" s="8" t="s">
        <v>5897</v>
      </c>
      <c r="R1618" s="8" t="s">
        <v>391</v>
      </c>
      <c r="S1618" s="8" t="s">
        <v>5898</v>
      </c>
      <c r="T1618" s="8"/>
      <c r="U1618" s="8"/>
      <c r="V1618" s="8" t="s">
        <v>441</v>
      </c>
      <c r="W1618" s="8" t="s">
        <v>1648</v>
      </c>
      <c r="X1618" s="10" t="s">
        <v>1649</v>
      </c>
      <c r="Y1618" s="8"/>
      <c r="Z1618" s="8"/>
      <c r="AA1618" s="8"/>
      <c r="AB1618" s="8"/>
      <c r="AC1618" s="8"/>
      <c r="AD1618" s="8"/>
      <c r="AE1618" s="8"/>
      <c r="AF1618" s="8"/>
      <c r="AG1618" s="8"/>
      <c r="AH1618" s="8" t="s">
        <v>393</v>
      </c>
      <c r="AI1618" s="8" t="s">
        <v>1512</v>
      </c>
      <c r="AJ1618" s="8"/>
      <c r="AK1618" s="8" t="s">
        <v>394</v>
      </c>
      <c r="AL1618" s="8" t="s">
        <v>395</v>
      </c>
      <c r="AM1618" s="8" t="s">
        <v>444</v>
      </c>
      <c r="AN1618" s="8" t="s">
        <v>445</v>
      </c>
      <c r="AO1618" s="8"/>
      <c r="AP1618" s="8"/>
      <c r="AQ1618" s="8"/>
      <c r="AR1618" s="8"/>
      <c r="AS1618" s="8"/>
      <c r="AT1618" s="8"/>
      <c r="AU1618" s="8"/>
      <c r="AV1618" s="8"/>
      <c r="AW1618" s="8" t="s">
        <v>452</v>
      </c>
      <c r="AX1618" s="8"/>
      <c r="AY1618" s="8" t="s">
        <v>1648</v>
      </c>
      <c r="AZ1618" s="8"/>
      <c r="BA1618" s="8"/>
      <c r="BB1618" s="8"/>
      <c r="BC1618" s="8"/>
      <c r="BD1618" s="8"/>
      <c r="BE1618" s="8"/>
      <c r="BF1618" s="8"/>
      <c r="BG1618" s="8"/>
      <c r="BH1618" s="8"/>
      <c r="BI1618" s="8"/>
      <c r="BJ1618" s="8"/>
      <c r="BK1618" s="8"/>
      <c r="BL1618" s="8"/>
      <c r="BM1618" s="8"/>
      <c r="BN1618" s="8"/>
      <c r="BO1618" s="8" t="s">
        <v>404</v>
      </c>
      <c r="BP1618" s="8"/>
      <c r="BQ1618" s="8"/>
      <c r="BR1618" s="10"/>
      <c r="BS1618" s="8"/>
      <c r="BT1618" s="8"/>
      <c r="BU1618" s="8" t="s">
        <v>419</v>
      </c>
      <c r="BV1618" s="8"/>
      <c r="BW1618" s="8"/>
      <c r="BX1618" s="8"/>
      <c r="BY1618" s="8"/>
      <c r="BZ1618" s="8"/>
      <c r="CA1618" s="8"/>
      <c r="CB1618" s="8"/>
      <c r="CC1618" s="8"/>
      <c r="CD1618" s="8"/>
      <c r="CE1618" s="8"/>
      <c r="CF1618" s="8"/>
      <c r="CG1618" s="8"/>
      <c r="CH1618" s="8"/>
      <c r="CI1618" s="8"/>
      <c r="CJ1618" s="8"/>
      <c r="CK1618" s="10"/>
      <c r="CL1618" s="8"/>
      <c r="CM1618" s="8"/>
      <c r="CN1618" s="8"/>
      <c r="CO1618" s="8"/>
      <c r="CP1618" s="8"/>
    </row>
    <row r="1619" spans="2:94">
      <c r="B1619" s="6">
        <v>1618</v>
      </c>
      <c r="C1619" s="7">
        <v>15</v>
      </c>
      <c r="D1619" s="8" t="s">
        <v>5899</v>
      </c>
      <c r="E1619" s="8" t="s">
        <v>396</v>
      </c>
      <c r="F1619" s="8" t="s">
        <v>439</v>
      </c>
      <c r="G1619" s="8"/>
      <c r="H1619" s="8" t="s">
        <v>862</v>
      </c>
      <c r="I1619" s="8"/>
      <c r="J1619" s="8" t="s">
        <v>2585</v>
      </c>
      <c r="K1619" s="8"/>
      <c r="L1619" s="8"/>
      <c r="M1619" s="8" t="s">
        <v>5900</v>
      </c>
      <c r="N1619" s="8" t="s">
        <v>390</v>
      </c>
      <c r="O1619" s="8" t="s">
        <v>397</v>
      </c>
      <c r="P1619" s="8"/>
      <c r="Q1619" s="8" t="s">
        <v>5901</v>
      </c>
      <c r="R1619" s="8" t="s">
        <v>491</v>
      </c>
      <c r="S1619" s="8" t="s">
        <v>5902</v>
      </c>
      <c r="T1619" s="8"/>
      <c r="U1619" s="8"/>
      <c r="V1619" s="8" t="s">
        <v>1183</v>
      </c>
      <c r="W1619" s="8" t="s">
        <v>105</v>
      </c>
      <c r="X1619" s="10" t="s">
        <v>1797</v>
      </c>
      <c r="Y1619" s="8"/>
      <c r="Z1619" s="8"/>
      <c r="AA1619" s="8"/>
      <c r="AB1619" s="8"/>
      <c r="AC1619" s="8"/>
      <c r="AD1619" s="8"/>
      <c r="AE1619" s="8"/>
      <c r="AF1619" s="8"/>
      <c r="AG1619" s="8"/>
      <c r="AH1619" s="8" t="s">
        <v>393</v>
      </c>
      <c r="AI1619" s="8" t="s">
        <v>59</v>
      </c>
      <c r="AJ1619" s="8"/>
      <c r="AK1619" s="8" t="s">
        <v>394</v>
      </c>
      <c r="AL1619" s="8" t="s">
        <v>395</v>
      </c>
      <c r="AM1619" s="8" t="s">
        <v>887</v>
      </c>
      <c r="AN1619" s="8" t="s">
        <v>415</v>
      </c>
      <c r="AO1619" s="8"/>
      <c r="AP1619" s="8"/>
      <c r="AQ1619" s="8"/>
      <c r="AR1619" s="8"/>
      <c r="AS1619" s="8"/>
      <c r="AT1619" s="8"/>
      <c r="AU1619" s="8"/>
      <c r="AV1619" s="8"/>
      <c r="AW1619" s="8" t="s">
        <v>452</v>
      </c>
      <c r="AX1619" s="8"/>
      <c r="AY1619" s="8" t="s">
        <v>105</v>
      </c>
      <c r="AZ1619" s="8"/>
      <c r="BA1619" s="8"/>
      <c r="BB1619" s="8"/>
      <c r="BC1619" s="8"/>
      <c r="BD1619" s="8"/>
      <c r="BE1619" s="8"/>
      <c r="BF1619" s="8"/>
      <c r="BG1619" s="8"/>
      <c r="BH1619" s="8"/>
      <c r="BI1619" s="8" t="s">
        <v>5903</v>
      </c>
      <c r="BJ1619" s="8"/>
      <c r="BK1619" s="8"/>
      <c r="BL1619" s="8"/>
      <c r="BM1619" s="8"/>
      <c r="BN1619" s="8"/>
      <c r="BO1619" s="8" t="s">
        <v>1532</v>
      </c>
      <c r="BP1619" s="8"/>
      <c r="BQ1619" s="8"/>
      <c r="BR1619" s="10"/>
      <c r="BS1619" s="8"/>
      <c r="BT1619" s="8"/>
      <c r="BU1619" s="8" t="s">
        <v>419</v>
      </c>
      <c r="BV1619" s="8"/>
      <c r="BW1619" s="8"/>
      <c r="BX1619" s="8"/>
      <c r="BY1619" s="8"/>
      <c r="BZ1619" s="8"/>
      <c r="CA1619" s="8"/>
      <c r="CB1619" s="8"/>
      <c r="CC1619" s="8"/>
      <c r="CD1619" s="8"/>
      <c r="CE1619" s="8"/>
      <c r="CF1619" s="8"/>
      <c r="CG1619" s="8"/>
      <c r="CH1619" s="8"/>
      <c r="CI1619" s="8"/>
      <c r="CJ1619" s="8"/>
      <c r="CK1619" s="10"/>
      <c r="CL1619" s="8"/>
      <c r="CM1619" s="8"/>
      <c r="CN1619" s="8"/>
      <c r="CO1619" s="8"/>
      <c r="CP1619" s="8"/>
    </row>
    <row r="1620" spans="2:94">
      <c r="B1620" s="6">
        <v>1619</v>
      </c>
      <c r="C1620" s="7">
        <v>15</v>
      </c>
      <c r="D1620" s="8" t="s">
        <v>5904</v>
      </c>
      <c r="E1620" s="8" t="s">
        <v>396</v>
      </c>
      <c r="F1620" s="8" t="s">
        <v>439</v>
      </c>
      <c r="G1620" s="8"/>
      <c r="H1620" s="8" t="s">
        <v>862</v>
      </c>
      <c r="I1620" s="8"/>
      <c r="J1620" s="8" t="s">
        <v>2585</v>
      </c>
      <c r="K1620" s="8"/>
      <c r="L1620" s="8"/>
      <c r="M1620" s="8" t="s">
        <v>5905</v>
      </c>
      <c r="N1620" s="8" t="s">
        <v>390</v>
      </c>
      <c r="O1620" s="8" t="s">
        <v>397</v>
      </c>
      <c r="P1620" s="8"/>
      <c r="Q1620" s="8" t="s">
        <v>5906</v>
      </c>
      <c r="R1620" s="8" t="s">
        <v>391</v>
      </c>
      <c r="S1620" s="8" t="s">
        <v>5907</v>
      </c>
      <c r="T1620" s="8"/>
      <c r="U1620" s="8"/>
      <c r="V1620" s="8" t="s">
        <v>1027</v>
      </c>
      <c r="W1620" s="8" t="s">
        <v>105</v>
      </c>
      <c r="X1620" s="10" t="s">
        <v>1654</v>
      </c>
      <c r="Y1620" s="8"/>
      <c r="Z1620" s="8"/>
      <c r="AA1620" s="8"/>
      <c r="AB1620" s="8"/>
      <c r="AC1620" s="8"/>
      <c r="AD1620" s="8"/>
      <c r="AE1620" s="8" t="s">
        <v>4740</v>
      </c>
      <c r="AF1620" s="8"/>
      <c r="AG1620" s="8"/>
      <c r="AH1620" s="8" t="s">
        <v>393</v>
      </c>
      <c r="AI1620" s="8" t="s">
        <v>1512</v>
      </c>
      <c r="AJ1620" s="8"/>
      <c r="AK1620" s="8" t="s">
        <v>394</v>
      </c>
      <c r="AL1620" s="8" t="s">
        <v>395</v>
      </c>
      <c r="AM1620" s="8" t="s">
        <v>5908</v>
      </c>
      <c r="AN1620" s="8" t="s">
        <v>415</v>
      </c>
      <c r="AO1620" s="8"/>
      <c r="AP1620" s="8"/>
      <c r="AQ1620" s="8"/>
      <c r="AR1620" s="8"/>
      <c r="AS1620" s="8"/>
      <c r="AT1620" s="8"/>
      <c r="AU1620" s="8"/>
      <c r="AV1620" s="8"/>
      <c r="AW1620" s="8" t="s">
        <v>452</v>
      </c>
      <c r="AX1620" s="8"/>
      <c r="AY1620" s="8" t="s">
        <v>105</v>
      </c>
      <c r="AZ1620" s="8"/>
      <c r="BA1620" s="8"/>
      <c r="BB1620" s="8"/>
      <c r="BC1620" s="8"/>
      <c r="BD1620" s="8"/>
      <c r="BE1620" s="8"/>
      <c r="BF1620" s="8"/>
      <c r="BG1620" s="8"/>
      <c r="BH1620" s="8"/>
      <c r="BI1620" s="8" t="s">
        <v>5909</v>
      </c>
      <c r="BJ1620" s="8"/>
      <c r="BK1620" s="8"/>
      <c r="BL1620" s="8"/>
      <c r="BM1620" s="8"/>
      <c r="BN1620" s="8"/>
      <c r="BO1620" s="8" t="s">
        <v>404</v>
      </c>
      <c r="BP1620" s="8"/>
      <c r="BQ1620" s="8" t="s">
        <v>1761</v>
      </c>
      <c r="BR1620" s="10"/>
      <c r="BS1620" s="8" t="s">
        <v>1570</v>
      </c>
      <c r="BT1620" s="8" t="s">
        <v>5910</v>
      </c>
      <c r="BU1620" s="8" t="s">
        <v>419</v>
      </c>
      <c r="BV1620" s="8" t="s">
        <v>1550</v>
      </c>
      <c r="BW1620" s="8"/>
      <c r="BX1620" s="8"/>
      <c r="BY1620" s="8"/>
      <c r="BZ1620" s="8"/>
      <c r="CA1620" s="8"/>
      <c r="CB1620" s="8"/>
      <c r="CC1620" s="8"/>
      <c r="CD1620" s="8"/>
      <c r="CE1620" s="8"/>
      <c r="CF1620" s="8"/>
      <c r="CG1620" s="8"/>
      <c r="CH1620" s="8"/>
      <c r="CI1620" s="8"/>
      <c r="CJ1620" s="8"/>
      <c r="CK1620" s="10"/>
      <c r="CL1620" s="8"/>
      <c r="CM1620" s="8"/>
      <c r="CN1620" s="8"/>
      <c r="CO1620" s="8"/>
      <c r="CP1620" s="8"/>
    </row>
    <row r="1621" spans="2:94">
      <c r="B1621" s="6">
        <v>1620</v>
      </c>
      <c r="C1621" s="7">
        <v>15</v>
      </c>
      <c r="D1621" s="8" t="s">
        <v>5911</v>
      </c>
      <c r="E1621" s="8"/>
      <c r="F1621" s="8" t="s">
        <v>439</v>
      </c>
      <c r="G1621" s="8"/>
      <c r="H1621" s="8" t="s">
        <v>862</v>
      </c>
      <c r="I1621" s="8"/>
      <c r="J1621" s="8" t="s">
        <v>2585</v>
      </c>
      <c r="K1621" s="8"/>
      <c r="L1621" s="8"/>
      <c r="M1621" s="8" t="s">
        <v>5912</v>
      </c>
      <c r="N1621" s="8" t="s">
        <v>390</v>
      </c>
      <c r="O1621" s="8" t="s">
        <v>397</v>
      </c>
      <c r="P1621" s="8"/>
      <c r="Q1621" s="8" t="s">
        <v>5913</v>
      </c>
      <c r="R1621" s="8" t="s">
        <v>491</v>
      </c>
      <c r="S1621" s="8" t="s">
        <v>5914</v>
      </c>
      <c r="T1621" s="8"/>
      <c r="U1621" s="8"/>
      <c r="V1621" s="8" t="s">
        <v>1367</v>
      </c>
      <c r="W1621" s="8" t="s">
        <v>410</v>
      </c>
      <c r="X1621" s="10" t="s">
        <v>5327</v>
      </c>
      <c r="Y1621" s="8"/>
      <c r="Z1621" s="8"/>
      <c r="AA1621" s="8"/>
      <c r="AB1621" s="8"/>
      <c r="AC1621" s="8"/>
      <c r="AD1621" s="8"/>
      <c r="AE1621" s="8" t="s">
        <v>886</v>
      </c>
      <c r="AF1621" s="8"/>
      <c r="AG1621" s="8"/>
      <c r="AH1621" s="8" t="s">
        <v>400</v>
      </c>
      <c r="AI1621" s="8" t="s">
        <v>58</v>
      </c>
      <c r="AJ1621" s="8"/>
      <c r="AK1621" s="8" t="s">
        <v>394</v>
      </c>
      <c r="AL1621" s="8" t="s">
        <v>395</v>
      </c>
      <c r="AM1621" s="8" t="s">
        <v>5915</v>
      </c>
      <c r="AN1621" s="8" t="s">
        <v>401</v>
      </c>
      <c r="AO1621" s="8"/>
      <c r="AP1621" s="8"/>
      <c r="AQ1621" s="8"/>
      <c r="AR1621" s="8"/>
      <c r="AS1621" s="8"/>
      <c r="AT1621" s="8"/>
      <c r="AU1621" s="8"/>
      <c r="AV1621" s="8"/>
      <c r="AW1621" s="8" t="s">
        <v>402</v>
      </c>
      <c r="AX1621" s="8" t="s">
        <v>3837</v>
      </c>
      <c r="AY1621" s="8" t="s">
        <v>410</v>
      </c>
      <c r="AZ1621" s="8"/>
      <c r="BA1621" s="8"/>
      <c r="BB1621" s="8"/>
      <c r="BC1621" s="8"/>
      <c r="BD1621" s="8"/>
      <c r="BE1621" s="8"/>
      <c r="BF1621" s="8"/>
      <c r="BG1621" s="8"/>
      <c r="BH1621" s="8"/>
      <c r="BI1621" s="8" t="s">
        <v>5916</v>
      </c>
      <c r="BJ1621" s="8"/>
      <c r="BK1621" s="8"/>
      <c r="BL1621" s="8" t="s">
        <v>1172</v>
      </c>
      <c r="BM1621" s="8" t="s">
        <v>5917</v>
      </c>
      <c r="BN1621" s="8" t="s">
        <v>1174</v>
      </c>
      <c r="BO1621" s="8" t="s">
        <v>404</v>
      </c>
      <c r="BP1621" s="8"/>
      <c r="BQ1621" s="8" t="s">
        <v>5329</v>
      </c>
      <c r="BR1621" s="10"/>
      <c r="BS1621" s="8" t="s">
        <v>405</v>
      </c>
      <c r="BT1621" s="8"/>
      <c r="BU1621" s="8" t="s">
        <v>419</v>
      </c>
      <c r="BV1621" s="8"/>
      <c r="BW1621" s="8"/>
      <c r="BX1621" s="8"/>
      <c r="BY1621" s="8"/>
      <c r="BZ1621" s="8"/>
      <c r="CA1621" s="8"/>
      <c r="CB1621" s="8"/>
      <c r="CC1621" s="8"/>
      <c r="CD1621" s="8"/>
      <c r="CE1621" s="8"/>
      <c r="CF1621" s="8"/>
      <c r="CG1621" s="8"/>
      <c r="CH1621" s="8"/>
      <c r="CI1621" s="8"/>
      <c r="CJ1621" s="8"/>
      <c r="CK1621" s="10"/>
      <c r="CL1621" s="8"/>
      <c r="CM1621" s="8"/>
      <c r="CN1621" s="8"/>
      <c r="CO1621" s="8"/>
      <c r="CP1621" s="8"/>
    </row>
    <row r="1622" spans="2:94">
      <c r="B1622" s="6">
        <v>1621</v>
      </c>
      <c r="C1622" s="7">
        <v>14</v>
      </c>
      <c r="D1622" s="8" t="s">
        <v>5918</v>
      </c>
      <c r="E1622" s="8" t="s">
        <v>396</v>
      </c>
      <c r="F1622" s="8" t="s">
        <v>439</v>
      </c>
      <c r="G1622" s="8"/>
      <c r="H1622" s="8" t="s">
        <v>862</v>
      </c>
      <c r="I1622" s="8"/>
      <c r="J1622" s="8" t="s">
        <v>2585</v>
      </c>
      <c r="K1622" s="8"/>
      <c r="L1622" s="8"/>
      <c r="M1622" s="8" t="s">
        <v>5919</v>
      </c>
      <c r="N1622" s="8" t="s">
        <v>390</v>
      </c>
      <c r="O1622" s="8" t="s">
        <v>397</v>
      </c>
      <c r="P1622" s="8"/>
      <c r="Q1622" s="8" t="s">
        <v>5920</v>
      </c>
      <c r="R1622" s="8" t="s">
        <v>868</v>
      </c>
      <c r="S1622" s="8" t="s">
        <v>5921</v>
      </c>
      <c r="T1622" s="8"/>
      <c r="U1622" s="8"/>
      <c r="V1622" s="8" t="s">
        <v>571</v>
      </c>
      <c r="W1622" s="8" t="s">
        <v>105</v>
      </c>
      <c r="X1622" s="10" t="s">
        <v>2033</v>
      </c>
      <c r="Y1622" s="8"/>
      <c r="Z1622" s="8"/>
      <c r="AA1622" s="8"/>
      <c r="AB1622" s="8"/>
      <c r="AC1622" s="8"/>
      <c r="AD1622" s="8"/>
      <c r="AE1622" s="8" t="s">
        <v>1655</v>
      </c>
      <c r="AF1622" s="8"/>
      <c r="AG1622" s="8"/>
      <c r="AH1622" s="8" t="s">
        <v>393</v>
      </c>
      <c r="AI1622" s="8" t="s">
        <v>1512</v>
      </c>
      <c r="AJ1622" s="8"/>
      <c r="AK1622" s="8" t="s">
        <v>394</v>
      </c>
      <c r="AL1622" s="8" t="s">
        <v>395</v>
      </c>
      <c r="AM1622" s="8" t="s">
        <v>5922</v>
      </c>
      <c r="AN1622" s="8" t="s">
        <v>415</v>
      </c>
      <c r="AO1622" s="8"/>
      <c r="AP1622" s="8"/>
      <c r="AQ1622" s="8"/>
      <c r="AR1622" s="8"/>
      <c r="AS1622" s="8"/>
      <c r="AT1622" s="8"/>
      <c r="AU1622" s="8"/>
      <c r="AV1622" s="8"/>
      <c r="AW1622" s="8" t="s">
        <v>452</v>
      </c>
      <c r="AX1622" s="8"/>
      <c r="AY1622" s="8" t="s">
        <v>105</v>
      </c>
      <c r="AZ1622" s="8"/>
      <c r="BA1622" s="8"/>
      <c r="BB1622" s="8"/>
      <c r="BC1622" s="8"/>
      <c r="BD1622" s="8"/>
      <c r="BE1622" s="8"/>
      <c r="BF1622" s="8"/>
      <c r="BG1622" s="8"/>
      <c r="BH1622" s="8"/>
      <c r="BI1622" s="8" t="s">
        <v>5923</v>
      </c>
      <c r="BJ1622" s="8"/>
      <c r="BK1622" s="8"/>
      <c r="BL1622" s="8"/>
      <c r="BM1622" s="8"/>
      <c r="BN1622" s="8"/>
      <c r="BO1622" s="8" t="s">
        <v>404</v>
      </c>
      <c r="BP1622" s="8"/>
      <c r="BQ1622" s="8" t="s">
        <v>1761</v>
      </c>
      <c r="BR1622" s="10"/>
      <c r="BS1622" s="8" t="s">
        <v>1891</v>
      </c>
      <c r="BT1622" s="8"/>
      <c r="BU1622" s="8" t="s">
        <v>419</v>
      </c>
      <c r="BV1622" s="8" t="s">
        <v>1550</v>
      </c>
      <c r="BW1622" s="8"/>
      <c r="BX1622" s="8"/>
      <c r="BY1622" s="8"/>
      <c r="BZ1622" s="8"/>
      <c r="CA1622" s="8"/>
      <c r="CB1622" s="8"/>
      <c r="CC1622" s="8"/>
      <c r="CD1622" s="8"/>
      <c r="CE1622" s="8"/>
      <c r="CF1622" s="8"/>
      <c r="CG1622" s="8"/>
      <c r="CH1622" s="8"/>
      <c r="CI1622" s="8"/>
      <c r="CJ1622" s="8"/>
      <c r="CK1622" s="10"/>
      <c r="CL1622" s="8"/>
      <c r="CM1622" s="8"/>
      <c r="CN1622" s="8"/>
      <c r="CO1622" s="8"/>
      <c r="CP1622" s="8"/>
    </row>
    <row r="1623" spans="2:94">
      <c r="B1623" s="6">
        <v>1622</v>
      </c>
      <c r="C1623" s="7">
        <v>14</v>
      </c>
      <c r="D1623" s="8" t="s">
        <v>5924</v>
      </c>
      <c r="E1623" s="8" t="s">
        <v>396</v>
      </c>
      <c r="F1623" s="8" t="s">
        <v>439</v>
      </c>
      <c r="G1623" s="8"/>
      <c r="H1623" s="8" t="s">
        <v>862</v>
      </c>
      <c r="I1623" s="8"/>
      <c r="J1623" s="8" t="s">
        <v>2585</v>
      </c>
      <c r="K1623" s="8"/>
      <c r="L1623" s="8"/>
      <c r="M1623" s="8" t="s">
        <v>5925</v>
      </c>
      <c r="N1623" s="8" t="s">
        <v>390</v>
      </c>
      <c r="O1623" s="8" t="s">
        <v>397</v>
      </c>
      <c r="P1623" s="8"/>
      <c r="Q1623" s="8" t="s">
        <v>5926</v>
      </c>
      <c r="R1623" s="8" t="s">
        <v>391</v>
      </c>
      <c r="S1623" s="8" t="s">
        <v>5927</v>
      </c>
      <c r="T1623" s="8"/>
      <c r="U1623" s="8"/>
      <c r="V1623" s="8" t="s">
        <v>1021</v>
      </c>
      <c r="W1623" s="8" t="s">
        <v>105</v>
      </c>
      <c r="X1623" s="10" t="s">
        <v>1566</v>
      </c>
      <c r="Y1623" s="8"/>
      <c r="Z1623" s="8"/>
      <c r="AA1623" s="8"/>
      <c r="AB1623" s="8"/>
      <c r="AC1623" s="8"/>
      <c r="AD1623" s="8"/>
      <c r="AE1623" s="8" t="s">
        <v>4740</v>
      </c>
      <c r="AF1623" s="8"/>
      <c r="AG1623" s="8"/>
      <c r="AH1623" s="8" t="s">
        <v>393</v>
      </c>
      <c r="AI1623" s="8" t="s">
        <v>1512</v>
      </c>
      <c r="AJ1623" s="8"/>
      <c r="AK1623" s="8" t="s">
        <v>394</v>
      </c>
      <c r="AL1623" s="8" t="s">
        <v>395</v>
      </c>
      <c r="AM1623" s="8" t="s">
        <v>5928</v>
      </c>
      <c r="AN1623" s="8" t="s">
        <v>415</v>
      </c>
      <c r="AO1623" s="8"/>
      <c r="AP1623" s="8"/>
      <c r="AQ1623" s="8"/>
      <c r="AR1623" s="8"/>
      <c r="AS1623" s="8"/>
      <c r="AT1623" s="8"/>
      <c r="AU1623" s="8"/>
      <c r="AV1623" s="8"/>
      <c r="AW1623" s="8" t="s">
        <v>452</v>
      </c>
      <c r="AX1623" s="8"/>
      <c r="AY1623" s="8" t="s">
        <v>105</v>
      </c>
      <c r="AZ1623" s="8"/>
      <c r="BA1623" s="8"/>
      <c r="BB1623" s="8"/>
      <c r="BC1623" s="8"/>
      <c r="BD1623" s="8"/>
      <c r="BE1623" s="8"/>
      <c r="BF1623" s="8"/>
      <c r="BG1623" s="8"/>
      <c r="BH1623" s="8"/>
      <c r="BI1623" s="8" t="s">
        <v>5929</v>
      </c>
      <c r="BJ1623" s="8"/>
      <c r="BK1623" s="8"/>
      <c r="BL1623" s="8"/>
      <c r="BM1623" s="8"/>
      <c r="BN1623" s="8"/>
      <c r="BO1623" s="8" t="s">
        <v>404</v>
      </c>
      <c r="BP1623" s="8"/>
      <c r="BQ1623" s="8" t="s">
        <v>1569</v>
      </c>
      <c r="BR1623" s="10"/>
      <c r="BS1623" s="8" t="s">
        <v>1891</v>
      </c>
      <c r="BT1623" s="8" t="s">
        <v>5930</v>
      </c>
      <c r="BU1623" s="8" t="s">
        <v>419</v>
      </c>
      <c r="BV1623" s="8" t="s">
        <v>1550</v>
      </c>
      <c r="BW1623" s="8"/>
      <c r="BX1623" s="8"/>
      <c r="BY1623" s="8"/>
      <c r="BZ1623" s="8"/>
      <c r="CA1623" s="8"/>
      <c r="CB1623" s="8"/>
      <c r="CC1623" s="8"/>
      <c r="CD1623" s="8"/>
      <c r="CE1623" s="8"/>
      <c r="CF1623" s="8"/>
      <c r="CG1623" s="8"/>
      <c r="CH1623" s="8"/>
      <c r="CI1623" s="8"/>
      <c r="CJ1623" s="8"/>
      <c r="CK1623" s="10"/>
      <c r="CL1623" s="8"/>
      <c r="CM1623" s="8"/>
      <c r="CN1623" s="8"/>
      <c r="CO1623" s="8"/>
      <c r="CP1623" s="8"/>
    </row>
    <row r="1624" spans="2:94">
      <c r="B1624" s="6">
        <v>1623</v>
      </c>
      <c r="C1624" s="7">
        <v>14</v>
      </c>
      <c r="D1624" s="8" t="s">
        <v>5931</v>
      </c>
      <c r="E1624" s="8" t="s">
        <v>396</v>
      </c>
      <c r="F1624" s="8" t="s">
        <v>439</v>
      </c>
      <c r="G1624" s="8"/>
      <c r="H1624" s="8" t="s">
        <v>862</v>
      </c>
      <c r="I1624" s="8"/>
      <c r="J1624" s="8" t="s">
        <v>2585</v>
      </c>
      <c r="K1624" s="8"/>
      <c r="L1624" s="8"/>
      <c r="M1624" s="8" t="s">
        <v>5932</v>
      </c>
      <c r="N1624" s="8" t="s">
        <v>390</v>
      </c>
      <c r="O1624" s="8" t="s">
        <v>397</v>
      </c>
      <c r="P1624" s="8"/>
      <c r="Q1624" s="8" t="s">
        <v>5933</v>
      </c>
      <c r="R1624" s="8" t="s">
        <v>391</v>
      </c>
      <c r="S1624" s="8" t="s">
        <v>5858</v>
      </c>
      <c r="T1624" s="8"/>
      <c r="U1624" s="8"/>
      <c r="V1624" s="8" t="s">
        <v>1183</v>
      </c>
      <c r="W1624" s="8" t="s">
        <v>105</v>
      </c>
      <c r="X1624" s="10" t="s">
        <v>5934</v>
      </c>
      <c r="Y1624" s="8"/>
      <c r="Z1624" s="8"/>
      <c r="AA1624" s="8"/>
      <c r="AB1624" s="8"/>
      <c r="AC1624" s="8"/>
      <c r="AD1624" s="8"/>
      <c r="AE1624" s="8"/>
      <c r="AF1624" s="8"/>
      <c r="AG1624" s="8"/>
      <c r="AH1624" s="8" t="s">
        <v>393</v>
      </c>
      <c r="AI1624" s="8" t="s">
        <v>59</v>
      </c>
      <c r="AJ1624" s="8"/>
      <c r="AK1624" s="8" t="s">
        <v>394</v>
      </c>
      <c r="AL1624" s="8" t="s">
        <v>395</v>
      </c>
      <c r="AM1624" s="8" t="s">
        <v>887</v>
      </c>
      <c r="AN1624" s="8" t="s">
        <v>415</v>
      </c>
      <c r="AO1624" s="8"/>
      <c r="AP1624" s="8"/>
      <c r="AQ1624" s="8"/>
      <c r="AR1624" s="8"/>
      <c r="AS1624" s="8"/>
      <c r="AT1624" s="8"/>
      <c r="AU1624" s="8"/>
      <c r="AV1624" s="8"/>
      <c r="AW1624" s="8" t="s">
        <v>452</v>
      </c>
      <c r="AX1624" s="8"/>
      <c r="AY1624" s="8" t="s">
        <v>105</v>
      </c>
      <c r="AZ1624" s="8"/>
      <c r="BA1624" s="8"/>
      <c r="BB1624" s="8"/>
      <c r="BC1624" s="8"/>
      <c r="BD1624" s="8"/>
      <c r="BE1624" s="8"/>
      <c r="BF1624" s="8"/>
      <c r="BG1624" s="8"/>
      <c r="BH1624" s="8"/>
      <c r="BI1624" s="8" t="s">
        <v>5935</v>
      </c>
      <c r="BJ1624" s="8"/>
      <c r="BK1624" s="8"/>
      <c r="BL1624" s="8"/>
      <c r="BM1624" s="8"/>
      <c r="BN1624" s="8"/>
      <c r="BO1624" s="8" t="s">
        <v>404</v>
      </c>
      <c r="BP1624" s="8"/>
      <c r="BQ1624" s="8"/>
      <c r="BR1624" s="10"/>
      <c r="BS1624" s="8"/>
      <c r="BT1624" s="8"/>
      <c r="BU1624" s="8" t="s">
        <v>419</v>
      </c>
      <c r="BV1624" s="8"/>
      <c r="BW1624" s="8"/>
      <c r="BX1624" s="8"/>
      <c r="BY1624" s="8"/>
      <c r="BZ1624" s="8"/>
      <c r="CA1624" s="8"/>
      <c r="CB1624" s="8"/>
      <c r="CC1624" s="8"/>
      <c r="CD1624" s="8"/>
      <c r="CE1624" s="8"/>
      <c r="CF1624" s="8"/>
      <c r="CG1624" s="8"/>
      <c r="CH1624" s="8"/>
      <c r="CI1624" s="8"/>
      <c r="CJ1624" s="8"/>
      <c r="CK1624" s="10"/>
      <c r="CL1624" s="8"/>
      <c r="CM1624" s="8"/>
      <c r="CN1624" s="8"/>
      <c r="CO1624" s="8"/>
      <c r="CP1624" s="8"/>
    </row>
    <row r="1625" spans="2:94">
      <c r="B1625" s="6">
        <v>1624</v>
      </c>
      <c r="C1625" s="7">
        <v>12</v>
      </c>
      <c r="D1625" s="8" t="s">
        <v>5936</v>
      </c>
      <c r="E1625" s="8"/>
      <c r="F1625" s="8" t="s">
        <v>439</v>
      </c>
      <c r="G1625" s="8"/>
      <c r="H1625" s="8" t="s">
        <v>862</v>
      </c>
      <c r="I1625" s="8"/>
      <c r="J1625" s="8" t="s">
        <v>2585</v>
      </c>
      <c r="K1625" s="8"/>
      <c r="L1625" s="8"/>
      <c r="M1625" s="8" t="s">
        <v>5937</v>
      </c>
      <c r="N1625" s="8" t="s">
        <v>440</v>
      </c>
      <c r="O1625" s="8" t="s">
        <v>397</v>
      </c>
      <c r="P1625" s="8"/>
      <c r="Q1625" s="8" t="s">
        <v>5938</v>
      </c>
      <c r="R1625" s="8" t="s">
        <v>868</v>
      </c>
      <c r="S1625" s="8" t="s">
        <v>5939</v>
      </c>
      <c r="T1625" s="8"/>
      <c r="U1625" s="8"/>
      <c r="V1625" s="8" t="s">
        <v>1421</v>
      </c>
      <c r="W1625" s="8"/>
      <c r="X1625" s="10"/>
      <c r="Y1625" s="8"/>
      <c r="Z1625" s="8"/>
      <c r="AA1625" s="8"/>
      <c r="AB1625" s="8"/>
      <c r="AC1625" s="8"/>
      <c r="AD1625" s="8"/>
      <c r="AE1625" s="8"/>
      <c r="AF1625" s="8"/>
      <c r="AG1625" s="8"/>
      <c r="AH1625" s="8" t="s">
        <v>393</v>
      </c>
      <c r="AI1625" s="8" t="s">
        <v>59</v>
      </c>
      <c r="AJ1625" s="8"/>
      <c r="AK1625" s="8" t="s">
        <v>394</v>
      </c>
      <c r="AL1625" s="8" t="s">
        <v>395</v>
      </c>
      <c r="AM1625" s="8" t="s">
        <v>1583</v>
      </c>
      <c r="AN1625" s="8" t="s">
        <v>415</v>
      </c>
      <c r="AO1625" s="8"/>
      <c r="AP1625" s="8"/>
      <c r="AQ1625" s="8"/>
      <c r="AR1625" s="8"/>
      <c r="AS1625" s="8"/>
      <c r="AT1625" s="8"/>
      <c r="AU1625" s="8"/>
      <c r="AV1625" s="8"/>
      <c r="AW1625" s="8" t="s">
        <v>452</v>
      </c>
      <c r="AX1625" s="8"/>
      <c r="AY1625" s="8"/>
      <c r="AZ1625" s="8"/>
      <c r="BA1625" s="8"/>
      <c r="BB1625" s="8"/>
      <c r="BC1625" s="8"/>
      <c r="BD1625" s="8"/>
      <c r="BE1625" s="8"/>
      <c r="BF1625" s="8"/>
      <c r="BG1625" s="8"/>
      <c r="BH1625" s="8"/>
      <c r="BI1625" s="8" t="s">
        <v>5940</v>
      </c>
      <c r="BJ1625" s="8"/>
      <c r="BK1625" s="8"/>
      <c r="BL1625" s="8"/>
      <c r="BM1625" s="8"/>
      <c r="BN1625" s="8"/>
      <c r="BO1625" s="8" t="s">
        <v>404</v>
      </c>
      <c r="BP1625" s="8"/>
      <c r="BQ1625" s="8"/>
      <c r="BR1625" s="10"/>
      <c r="BS1625" s="8"/>
      <c r="BT1625" s="8"/>
      <c r="BU1625" s="8"/>
      <c r="BV1625" s="8"/>
      <c r="BW1625" s="8"/>
      <c r="BX1625" s="8"/>
      <c r="BY1625" s="8"/>
      <c r="BZ1625" s="8"/>
      <c r="CA1625" s="8"/>
      <c r="CB1625" s="8"/>
      <c r="CC1625" s="8"/>
      <c r="CD1625" s="8"/>
      <c r="CE1625" s="8"/>
      <c r="CF1625" s="8"/>
      <c r="CG1625" s="8"/>
      <c r="CH1625" s="8"/>
      <c r="CI1625" s="8"/>
      <c r="CJ1625" s="8"/>
      <c r="CK1625" s="10"/>
      <c r="CL1625" s="8"/>
      <c r="CM1625" s="8"/>
      <c r="CN1625" s="8"/>
      <c r="CO1625" s="8"/>
      <c r="CP1625" s="8"/>
    </row>
    <row r="1626" spans="2:94">
      <c r="B1626" s="6">
        <v>1625</v>
      </c>
      <c r="C1626" s="7">
        <v>11</v>
      </c>
      <c r="D1626" s="8" t="s">
        <v>5941</v>
      </c>
      <c r="E1626" s="8"/>
      <c r="F1626" s="8" t="s">
        <v>439</v>
      </c>
      <c r="G1626" s="8"/>
      <c r="H1626" s="8" t="s">
        <v>862</v>
      </c>
      <c r="I1626" s="8"/>
      <c r="J1626" s="8" t="s">
        <v>2585</v>
      </c>
      <c r="K1626" s="8"/>
      <c r="L1626" s="8"/>
      <c r="M1626" s="8" t="s">
        <v>5942</v>
      </c>
      <c r="N1626" s="8" t="s">
        <v>440</v>
      </c>
      <c r="O1626" s="8" t="s">
        <v>397</v>
      </c>
      <c r="P1626" s="8"/>
      <c r="Q1626" s="8" t="s">
        <v>5943</v>
      </c>
      <c r="R1626" s="8" t="s">
        <v>868</v>
      </c>
      <c r="S1626" s="8" t="s">
        <v>5944</v>
      </c>
      <c r="T1626" s="8"/>
      <c r="U1626" s="8"/>
      <c r="V1626" s="8" t="s">
        <v>571</v>
      </c>
      <c r="W1626" s="8"/>
      <c r="X1626" s="10"/>
      <c r="Y1626" s="8"/>
      <c r="Z1626" s="8"/>
      <c r="AA1626" s="8"/>
      <c r="AB1626" s="8"/>
      <c r="AC1626" s="8"/>
      <c r="AD1626" s="8"/>
      <c r="AE1626" s="8"/>
      <c r="AF1626" s="8"/>
      <c r="AG1626" s="8"/>
      <c r="AH1626" s="8" t="s">
        <v>393</v>
      </c>
      <c r="AI1626" s="8" t="s">
        <v>1512</v>
      </c>
      <c r="AJ1626" s="8"/>
      <c r="AK1626" s="8" t="s">
        <v>394</v>
      </c>
      <c r="AL1626" s="8" t="s">
        <v>395</v>
      </c>
      <c r="AM1626" s="8" t="s">
        <v>444</v>
      </c>
      <c r="AN1626" s="8" t="s">
        <v>445</v>
      </c>
      <c r="AO1626" s="8"/>
      <c r="AP1626" s="8"/>
      <c r="AQ1626" s="8"/>
      <c r="AR1626" s="8"/>
      <c r="AS1626" s="8"/>
      <c r="AT1626" s="8"/>
      <c r="AU1626" s="8"/>
      <c r="AV1626" s="8"/>
      <c r="AW1626" s="8" t="s">
        <v>452</v>
      </c>
      <c r="AX1626" s="8"/>
      <c r="AY1626" s="8"/>
      <c r="AZ1626" s="8"/>
      <c r="BA1626" s="8"/>
      <c r="BB1626" s="8"/>
      <c r="BC1626" s="8"/>
      <c r="BD1626" s="8"/>
      <c r="BE1626" s="8"/>
      <c r="BF1626" s="8"/>
      <c r="BG1626" s="8"/>
      <c r="BH1626" s="8"/>
      <c r="BI1626" s="8"/>
      <c r="BJ1626" s="8"/>
      <c r="BK1626" s="8"/>
      <c r="BL1626" s="8"/>
      <c r="BM1626" s="8"/>
      <c r="BN1626" s="8"/>
      <c r="BO1626" s="8"/>
      <c r="BP1626" s="8"/>
      <c r="BQ1626" s="8" t="s">
        <v>5944</v>
      </c>
      <c r="BR1626" s="10"/>
      <c r="BS1626" s="8"/>
      <c r="BT1626" s="8"/>
      <c r="BU1626" s="8"/>
      <c r="BV1626" s="8"/>
      <c r="BW1626" s="8"/>
      <c r="BX1626" s="8"/>
      <c r="BY1626" s="8"/>
      <c r="BZ1626" s="8"/>
      <c r="CA1626" s="8"/>
      <c r="CB1626" s="8"/>
      <c r="CC1626" s="8"/>
      <c r="CD1626" s="8"/>
      <c r="CE1626" s="8"/>
      <c r="CF1626" s="8"/>
      <c r="CG1626" s="8"/>
      <c r="CH1626" s="8"/>
      <c r="CI1626" s="8"/>
      <c r="CJ1626" s="8"/>
      <c r="CK1626" s="10"/>
      <c r="CL1626" s="8"/>
      <c r="CM1626" s="8"/>
      <c r="CN1626" s="8"/>
      <c r="CO1626" s="8"/>
      <c r="CP1626" s="8"/>
    </row>
    <row r="1627" spans="2:94">
      <c r="B1627" s="6">
        <v>1626</v>
      </c>
      <c r="C1627" s="7">
        <v>12</v>
      </c>
      <c r="D1627" s="8" t="s">
        <v>5945</v>
      </c>
      <c r="E1627" s="8"/>
      <c r="F1627" s="8" t="s">
        <v>439</v>
      </c>
      <c r="G1627" s="8"/>
      <c r="H1627" s="8" t="s">
        <v>862</v>
      </c>
      <c r="I1627" s="8"/>
      <c r="J1627" s="8" t="s">
        <v>2585</v>
      </c>
      <c r="K1627" s="8"/>
      <c r="L1627" s="8"/>
      <c r="M1627" s="8" t="s">
        <v>5946</v>
      </c>
      <c r="N1627" s="8" t="s">
        <v>440</v>
      </c>
      <c r="O1627" s="8"/>
      <c r="P1627" s="8"/>
      <c r="Q1627" s="8" t="s">
        <v>5947</v>
      </c>
      <c r="R1627" s="8" t="s">
        <v>491</v>
      </c>
      <c r="S1627" s="8" t="s">
        <v>5685</v>
      </c>
      <c r="T1627" s="8"/>
      <c r="U1627" s="8"/>
      <c r="V1627" s="8" t="s">
        <v>441</v>
      </c>
      <c r="W1627" s="8"/>
      <c r="X1627" s="10"/>
      <c r="Y1627" s="8"/>
      <c r="Z1627" s="8"/>
      <c r="AA1627" s="8"/>
      <c r="AB1627" s="8"/>
      <c r="AC1627" s="8"/>
      <c r="AD1627" s="8"/>
      <c r="AE1627" s="8"/>
      <c r="AF1627" s="8"/>
      <c r="AG1627" s="8"/>
      <c r="AH1627" s="8" t="s">
        <v>393</v>
      </c>
      <c r="AI1627" s="8" t="s">
        <v>59</v>
      </c>
      <c r="AJ1627" s="8"/>
      <c r="AK1627" s="8" t="s">
        <v>394</v>
      </c>
      <c r="AL1627" s="8" t="s">
        <v>395</v>
      </c>
      <c r="AM1627" s="8" t="s">
        <v>755</v>
      </c>
      <c r="AN1627" s="8" t="s">
        <v>415</v>
      </c>
      <c r="AO1627" s="8"/>
      <c r="AP1627" s="8"/>
      <c r="AQ1627" s="8"/>
      <c r="AR1627" s="8"/>
      <c r="AS1627" s="8"/>
      <c r="AT1627" s="8"/>
      <c r="AU1627" s="8"/>
      <c r="AV1627" s="8"/>
      <c r="AW1627" s="8" t="s">
        <v>452</v>
      </c>
      <c r="AX1627" s="8"/>
      <c r="AY1627" s="8"/>
      <c r="AZ1627" s="8"/>
      <c r="BA1627" s="8"/>
      <c r="BB1627" s="8"/>
      <c r="BC1627" s="8"/>
      <c r="BD1627" s="8"/>
      <c r="BE1627" s="8"/>
      <c r="BF1627" s="8"/>
      <c r="BG1627" s="8"/>
      <c r="BH1627" s="8"/>
      <c r="BI1627" s="8" t="s">
        <v>5948</v>
      </c>
      <c r="BJ1627" s="8"/>
      <c r="BK1627" s="8"/>
      <c r="BL1627" s="8"/>
      <c r="BM1627" s="8"/>
      <c r="BN1627" s="8"/>
      <c r="BO1627" s="8" t="s">
        <v>404</v>
      </c>
      <c r="BP1627" s="8"/>
      <c r="BQ1627" s="8"/>
      <c r="BR1627" s="10"/>
      <c r="BS1627" s="8"/>
      <c r="BT1627" s="8"/>
      <c r="BU1627" s="8"/>
      <c r="BV1627" s="8"/>
      <c r="BW1627" s="8"/>
      <c r="BX1627" s="8"/>
      <c r="BY1627" s="8"/>
      <c r="BZ1627" s="8"/>
      <c r="CA1627" s="8"/>
      <c r="CB1627" s="8"/>
      <c r="CC1627" s="8"/>
      <c r="CD1627" s="8"/>
      <c r="CE1627" s="8"/>
      <c r="CF1627" s="8"/>
      <c r="CG1627" s="8"/>
      <c r="CH1627" s="8"/>
      <c r="CI1627" s="8"/>
      <c r="CJ1627" s="8"/>
      <c r="CK1627" s="10"/>
      <c r="CL1627" s="8"/>
      <c r="CM1627" s="8"/>
      <c r="CN1627" s="8"/>
      <c r="CO1627" s="8"/>
      <c r="CP1627" s="8"/>
    </row>
    <row r="1628" spans="2:94">
      <c r="B1628" s="6">
        <v>1627</v>
      </c>
      <c r="C1628" s="7">
        <v>12</v>
      </c>
      <c r="D1628" s="8" t="s">
        <v>5949</v>
      </c>
      <c r="E1628" s="8"/>
      <c r="F1628" s="8" t="s">
        <v>439</v>
      </c>
      <c r="G1628" s="8"/>
      <c r="H1628" s="8" t="s">
        <v>862</v>
      </c>
      <c r="I1628" s="8"/>
      <c r="J1628" s="8" t="s">
        <v>2585</v>
      </c>
      <c r="K1628" s="8"/>
      <c r="L1628" s="8"/>
      <c r="M1628" s="8" t="s">
        <v>5950</v>
      </c>
      <c r="N1628" s="8" t="s">
        <v>440</v>
      </c>
      <c r="O1628" s="8" t="s">
        <v>397</v>
      </c>
      <c r="P1628" s="8"/>
      <c r="Q1628" s="8" t="s">
        <v>5951</v>
      </c>
      <c r="R1628" s="8" t="s">
        <v>491</v>
      </c>
      <c r="S1628" s="8" t="s">
        <v>5952</v>
      </c>
      <c r="T1628" s="8"/>
      <c r="U1628" s="8"/>
      <c r="V1628" s="8" t="s">
        <v>1183</v>
      </c>
      <c r="W1628" s="8" t="s">
        <v>442</v>
      </c>
      <c r="X1628" s="10" t="s">
        <v>4862</v>
      </c>
      <c r="Y1628" s="8"/>
      <c r="Z1628" s="8"/>
      <c r="AA1628" s="8"/>
      <c r="AB1628" s="8"/>
      <c r="AC1628" s="8"/>
      <c r="AD1628" s="8"/>
      <c r="AE1628" s="8"/>
      <c r="AF1628" s="8"/>
      <c r="AG1628" s="8"/>
      <c r="AH1628" s="8" t="s">
        <v>393</v>
      </c>
      <c r="AI1628" s="8" t="s">
        <v>1512</v>
      </c>
      <c r="AJ1628" s="8"/>
      <c r="AK1628" s="8" t="s">
        <v>394</v>
      </c>
      <c r="AL1628" s="8" t="s">
        <v>395</v>
      </c>
      <c r="AM1628" s="8" t="s">
        <v>444</v>
      </c>
      <c r="AN1628" s="8" t="s">
        <v>445</v>
      </c>
      <c r="AO1628" s="8"/>
      <c r="AP1628" s="8"/>
      <c r="AQ1628" s="8"/>
      <c r="AR1628" s="8"/>
      <c r="AS1628" s="8"/>
      <c r="AT1628" s="8"/>
      <c r="AU1628" s="8"/>
      <c r="AV1628" s="8"/>
      <c r="AW1628" s="8" t="s">
        <v>452</v>
      </c>
      <c r="AX1628" s="8"/>
      <c r="AY1628" s="8" t="s">
        <v>442</v>
      </c>
      <c r="AZ1628" s="8"/>
      <c r="BA1628" s="8"/>
      <c r="BB1628" s="8"/>
      <c r="BC1628" s="8"/>
      <c r="BD1628" s="8"/>
      <c r="BE1628" s="8"/>
      <c r="BF1628" s="8"/>
      <c r="BG1628" s="8"/>
      <c r="BH1628" s="8"/>
      <c r="BI1628" s="8"/>
      <c r="BJ1628" s="8"/>
      <c r="BK1628" s="8"/>
      <c r="BL1628" s="8"/>
      <c r="BM1628" s="8"/>
      <c r="BN1628" s="8"/>
      <c r="BO1628" s="8"/>
      <c r="BP1628" s="8"/>
      <c r="BQ1628" s="8" t="s">
        <v>5952</v>
      </c>
      <c r="BR1628" s="10"/>
      <c r="BS1628" s="8"/>
      <c r="BT1628" s="8"/>
      <c r="BU1628" s="8"/>
      <c r="BV1628" s="8"/>
      <c r="BW1628" s="8"/>
      <c r="BX1628" s="8"/>
      <c r="BY1628" s="8"/>
      <c r="BZ1628" s="8"/>
      <c r="CA1628" s="8"/>
      <c r="CB1628" s="8"/>
      <c r="CC1628" s="8"/>
      <c r="CD1628" s="8"/>
      <c r="CE1628" s="8"/>
      <c r="CF1628" s="8"/>
      <c r="CG1628" s="8"/>
      <c r="CH1628" s="8"/>
      <c r="CI1628" s="8"/>
      <c r="CJ1628" s="8"/>
      <c r="CK1628" s="10"/>
      <c r="CL1628" s="8"/>
      <c r="CM1628" s="8"/>
      <c r="CN1628" s="8"/>
      <c r="CO1628" s="8"/>
      <c r="CP1628" s="8"/>
    </row>
    <row r="1629" spans="2:94">
      <c r="B1629" s="6">
        <v>1628</v>
      </c>
      <c r="C1629" s="7">
        <v>13</v>
      </c>
      <c r="D1629" s="8" t="s">
        <v>5953</v>
      </c>
      <c r="E1629" s="8"/>
      <c r="F1629" s="8" t="s">
        <v>439</v>
      </c>
      <c r="G1629" s="8"/>
      <c r="H1629" s="8" t="s">
        <v>862</v>
      </c>
      <c r="I1629" s="8"/>
      <c r="J1629" s="8" t="s">
        <v>2585</v>
      </c>
      <c r="K1629" s="8"/>
      <c r="L1629" s="8"/>
      <c r="M1629" s="8" t="s">
        <v>5954</v>
      </c>
      <c r="N1629" s="8" t="s">
        <v>440</v>
      </c>
      <c r="O1629" s="8" t="s">
        <v>397</v>
      </c>
      <c r="P1629" s="8"/>
      <c r="Q1629" s="8" t="s">
        <v>5955</v>
      </c>
      <c r="R1629" s="8" t="s">
        <v>491</v>
      </c>
      <c r="S1629" s="8" t="s">
        <v>5956</v>
      </c>
      <c r="T1629" s="8"/>
      <c r="U1629" s="8"/>
      <c r="V1629" s="8" t="s">
        <v>571</v>
      </c>
      <c r="W1629" s="8" t="s">
        <v>442</v>
      </c>
      <c r="X1629" s="10" t="s">
        <v>5099</v>
      </c>
      <c r="Y1629" s="8"/>
      <c r="Z1629" s="8"/>
      <c r="AA1629" s="8"/>
      <c r="AB1629" s="8"/>
      <c r="AC1629" s="8"/>
      <c r="AD1629" s="8"/>
      <c r="AE1629" s="8"/>
      <c r="AF1629" s="8"/>
      <c r="AG1629" s="8"/>
      <c r="AH1629" s="8" t="s">
        <v>393</v>
      </c>
      <c r="AI1629" s="8" t="s">
        <v>1512</v>
      </c>
      <c r="AJ1629" s="8"/>
      <c r="AK1629" s="8" t="s">
        <v>394</v>
      </c>
      <c r="AL1629" s="8" t="s">
        <v>395</v>
      </c>
      <c r="AM1629" s="8" t="s">
        <v>444</v>
      </c>
      <c r="AN1629" s="8" t="s">
        <v>445</v>
      </c>
      <c r="AO1629" s="8"/>
      <c r="AP1629" s="8"/>
      <c r="AQ1629" s="8"/>
      <c r="AR1629" s="8"/>
      <c r="AS1629" s="8"/>
      <c r="AT1629" s="8"/>
      <c r="AU1629" s="8"/>
      <c r="AV1629" s="8"/>
      <c r="AW1629" s="8" t="s">
        <v>452</v>
      </c>
      <c r="AX1629" s="8"/>
      <c r="AY1629" s="8" t="s">
        <v>442</v>
      </c>
      <c r="AZ1629" s="8"/>
      <c r="BA1629" s="8"/>
      <c r="BB1629" s="8"/>
      <c r="BC1629" s="8"/>
      <c r="BD1629" s="8"/>
      <c r="BE1629" s="8"/>
      <c r="BF1629" s="8"/>
      <c r="BG1629" s="8"/>
      <c r="BH1629" s="8"/>
      <c r="BI1629" s="8"/>
      <c r="BJ1629" s="8"/>
      <c r="BK1629" s="8"/>
      <c r="BL1629" s="8"/>
      <c r="BM1629" s="8"/>
      <c r="BN1629" s="8"/>
      <c r="BO1629" s="8" t="s">
        <v>404</v>
      </c>
      <c r="BP1629" s="8"/>
      <c r="BQ1629" s="8" t="s">
        <v>5956</v>
      </c>
      <c r="BR1629" s="10"/>
      <c r="BS1629" s="8"/>
      <c r="BT1629" s="8"/>
      <c r="BU1629" s="8"/>
      <c r="BV1629" s="8"/>
      <c r="BW1629" s="8"/>
      <c r="BX1629" s="8"/>
      <c r="BY1629" s="8"/>
      <c r="BZ1629" s="8"/>
      <c r="CA1629" s="8"/>
      <c r="CB1629" s="8"/>
      <c r="CC1629" s="8"/>
      <c r="CD1629" s="8"/>
      <c r="CE1629" s="8"/>
      <c r="CF1629" s="8"/>
      <c r="CG1629" s="8"/>
      <c r="CH1629" s="8"/>
      <c r="CI1629" s="8"/>
      <c r="CJ1629" s="8"/>
      <c r="CK1629" s="10"/>
      <c r="CL1629" s="8"/>
      <c r="CM1629" s="8"/>
      <c r="CN1629" s="8"/>
      <c r="CO1629" s="8"/>
      <c r="CP1629" s="8"/>
    </row>
    <row r="1630" spans="2:94">
      <c r="B1630" s="6">
        <v>1629</v>
      </c>
      <c r="C1630" s="7">
        <v>14</v>
      </c>
      <c r="D1630" s="8" t="s">
        <v>5957</v>
      </c>
      <c r="E1630" s="8"/>
      <c r="F1630" s="8" t="s">
        <v>439</v>
      </c>
      <c r="G1630" s="8"/>
      <c r="H1630" s="8" t="s">
        <v>862</v>
      </c>
      <c r="I1630" s="8"/>
      <c r="J1630" s="8" t="s">
        <v>2585</v>
      </c>
      <c r="K1630" s="8"/>
      <c r="L1630" s="8"/>
      <c r="M1630" s="8" t="s">
        <v>5958</v>
      </c>
      <c r="N1630" s="8" t="s">
        <v>440</v>
      </c>
      <c r="O1630" s="8"/>
      <c r="P1630" s="8"/>
      <c r="Q1630" s="8" t="s">
        <v>5959</v>
      </c>
      <c r="R1630" s="8" t="s">
        <v>491</v>
      </c>
      <c r="S1630" s="8" t="s">
        <v>5960</v>
      </c>
      <c r="T1630" s="8"/>
      <c r="U1630" s="8"/>
      <c r="V1630" s="8" t="s">
        <v>1367</v>
      </c>
      <c r="W1630" s="8" t="s">
        <v>442</v>
      </c>
      <c r="X1630" s="10" t="s">
        <v>4017</v>
      </c>
      <c r="Y1630" s="8"/>
      <c r="Z1630" s="8"/>
      <c r="AA1630" s="8"/>
      <c r="AB1630" s="8"/>
      <c r="AC1630" s="8"/>
      <c r="AD1630" s="8"/>
      <c r="AE1630" s="8"/>
      <c r="AF1630" s="8"/>
      <c r="AG1630" s="8"/>
      <c r="AH1630" s="8" t="s">
        <v>393</v>
      </c>
      <c r="AI1630" s="8" t="s">
        <v>1512</v>
      </c>
      <c r="AJ1630" s="8"/>
      <c r="AK1630" s="8" t="s">
        <v>394</v>
      </c>
      <c r="AL1630" s="8" t="s">
        <v>395</v>
      </c>
      <c r="AM1630" s="8" t="s">
        <v>444</v>
      </c>
      <c r="AN1630" s="8" t="s">
        <v>445</v>
      </c>
      <c r="AO1630" s="8"/>
      <c r="AP1630" s="8"/>
      <c r="AQ1630" s="8"/>
      <c r="AR1630" s="8"/>
      <c r="AS1630" s="8"/>
      <c r="AT1630" s="8"/>
      <c r="AU1630" s="8"/>
      <c r="AV1630" s="8"/>
      <c r="AW1630" s="8" t="s">
        <v>452</v>
      </c>
      <c r="AX1630" s="8"/>
      <c r="AY1630" s="8" t="s">
        <v>442</v>
      </c>
      <c r="AZ1630" s="8"/>
      <c r="BA1630" s="8"/>
      <c r="BB1630" s="8"/>
      <c r="BC1630" s="8"/>
      <c r="BD1630" s="8"/>
      <c r="BE1630" s="8"/>
      <c r="BF1630" s="8"/>
      <c r="BG1630" s="8"/>
      <c r="BH1630" s="8"/>
      <c r="BI1630" s="8"/>
      <c r="BJ1630" s="8"/>
      <c r="BK1630" s="8"/>
      <c r="BL1630" s="8"/>
      <c r="BM1630" s="8"/>
      <c r="BN1630" s="8"/>
      <c r="BO1630" s="8" t="s">
        <v>404</v>
      </c>
      <c r="BP1630" s="8"/>
      <c r="BQ1630" s="8" t="s">
        <v>5960</v>
      </c>
      <c r="BR1630" s="10"/>
      <c r="BS1630" s="8"/>
      <c r="BT1630" s="8"/>
      <c r="BU1630" s="8"/>
      <c r="BV1630" s="8"/>
      <c r="BW1630" s="8"/>
      <c r="BX1630" s="8"/>
      <c r="BY1630" s="8"/>
      <c r="BZ1630" s="8"/>
      <c r="CA1630" s="8"/>
      <c r="CB1630" s="8"/>
      <c r="CC1630" s="8"/>
      <c r="CD1630" s="8"/>
      <c r="CE1630" s="8"/>
      <c r="CF1630" s="8"/>
      <c r="CG1630" s="8"/>
      <c r="CH1630" s="8"/>
      <c r="CI1630" s="8"/>
      <c r="CJ1630" s="8"/>
      <c r="CK1630" s="10"/>
      <c r="CL1630" s="8"/>
      <c r="CM1630" s="8"/>
      <c r="CN1630" s="8"/>
      <c r="CO1630" s="8"/>
      <c r="CP1630" s="8"/>
    </row>
    <row r="1631" spans="2:94">
      <c r="B1631" s="6">
        <v>1630</v>
      </c>
      <c r="C1631" s="7">
        <v>15</v>
      </c>
      <c r="D1631" s="8" t="s">
        <v>5961</v>
      </c>
      <c r="E1631" s="8" t="s">
        <v>396</v>
      </c>
      <c r="F1631" s="8" t="s">
        <v>439</v>
      </c>
      <c r="G1631" s="8"/>
      <c r="H1631" s="8" t="s">
        <v>862</v>
      </c>
      <c r="I1631" s="8"/>
      <c r="J1631" s="8" t="s">
        <v>2585</v>
      </c>
      <c r="K1631" s="8"/>
      <c r="L1631" s="8"/>
      <c r="M1631" s="8" t="s">
        <v>5962</v>
      </c>
      <c r="N1631" s="8" t="s">
        <v>390</v>
      </c>
      <c r="O1631" s="8" t="s">
        <v>397</v>
      </c>
      <c r="P1631" s="8"/>
      <c r="Q1631" s="8" t="s">
        <v>5963</v>
      </c>
      <c r="R1631" s="8" t="s">
        <v>1041</v>
      </c>
      <c r="S1631" s="8" t="s">
        <v>5964</v>
      </c>
      <c r="T1631" s="8"/>
      <c r="U1631" s="8"/>
      <c r="V1631" s="8" t="s">
        <v>441</v>
      </c>
      <c r="W1631" s="8" t="s">
        <v>73</v>
      </c>
      <c r="X1631" s="10" t="s">
        <v>5965</v>
      </c>
      <c r="Y1631" s="8"/>
      <c r="Z1631" s="8"/>
      <c r="AA1631" s="8"/>
      <c r="AB1631" s="8"/>
      <c r="AC1631" s="8"/>
      <c r="AD1631" s="8"/>
      <c r="AE1631" s="8" t="s">
        <v>4740</v>
      </c>
      <c r="AF1631" s="8"/>
      <c r="AG1631" s="8"/>
      <c r="AH1631" s="8" t="s">
        <v>393</v>
      </c>
      <c r="AI1631" s="8" t="s">
        <v>1512</v>
      </c>
      <c r="AJ1631" s="8"/>
      <c r="AK1631" s="8" t="s">
        <v>394</v>
      </c>
      <c r="AL1631" s="8" t="s">
        <v>395</v>
      </c>
      <c r="AM1631" s="8" t="s">
        <v>5966</v>
      </c>
      <c r="AN1631" s="8" t="s">
        <v>415</v>
      </c>
      <c r="AO1631" s="8"/>
      <c r="AP1631" s="8"/>
      <c r="AQ1631" s="8"/>
      <c r="AR1631" s="8"/>
      <c r="AS1631" s="8"/>
      <c r="AT1631" s="8"/>
      <c r="AU1631" s="8"/>
      <c r="AV1631" s="8"/>
      <c r="AW1631" s="8" t="s">
        <v>452</v>
      </c>
      <c r="AX1631" s="8"/>
      <c r="AY1631" s="8" t="s">
        <v>73</v>
      </c>
      <c r="AZ1631" s="8"/>
      <c r="BA1631" s="8"/>
      <c r="BB1631" s="8"/>
      <c r="BC1631" s="8"/>
      <c r="BD1631" s="8"/>
      <c r="BE1631" s="8"/>
      <c r="BF1631" s="8"/>
      <c r="BG1631" s="8"/>
      <c r="BH1631" s="8"/>
      <c r="BI1631" s="8" t="s">
        <v>5967</v>
      </c>
      <c r="BJ1631" s="8"/>
      <c r="BK1631" s="8"/>
      <c r="BL1631" s="8"/>
      <c r="BM1631" s="8"/>
      <c r="BN1631" s="8"/>
      <c r="BO1631" s="8" t="s">
        <v>404</v>
      </c>
      <c r="BP1631" s="8"/>
      <c r="BQ1631" s="8" t="s">
        <v>1569</v>
      </c>
      <c r="BR1631" s="10"/>
      <c r="BS1631" s="8" t="s">
        <v>1829</v>
      </c>
      <c r="BT1631" s="8" t="s">
        <v>5968</v>
      </c>
      <c r="BU1631" s="8" t="s">
        <v>419</v>
      </c>
      <c r="BV1631" s="8" t="s">
        <v>1550</v>
      </c>
      <c r="BW1631" s="8"/>
      <c r="BX1631" s="8"/>
      <c r="BY1631" s="8"/>
      <c r="BZ1631" s="8"/>
      <c r="CA1631" s="8"/>
      <c r="CB1631" s="8"/>
      <c r="CC1631" s="8"/>
      <c r="CD1631" s="8"/>
      <c r="CE1631" s="8"/>
      <c r="CF1631" s="8"/>
      <c r="CG1631" s="8"/>
      <c r="CH1631" s="8"/>
      <c r="CI1631" s="8"/>
      <c r="CJ1631" s="8"/>
      <c r="CK1631" s="10"/>
      <c r="CL1631" s="8"/>
      <c r="CM1631" s="8"/>
      <c r="CN1631" s="8"/>
      <c r="CO1631" s="8"/>
      <c r="CP1631" s="8"/>
    </row>
    <row r="1632" spans="2:94">
      <c r="B1632" s="6">
        <v>1631</v>
      </c>
      <c r="C1632" s="7">
        <v>15</v>
      </c>
      <c r="D1632" s="8" t="s">
        <v>5040</v>
      </c>
      <c r="E1632" s="8"/>
      <c r="F1632" s="8" t="s">
        <v>439</v>
      </c>
      <c r="G1632" s="8"/>
      <c r="H1632" s="8" t="s">
        <v>862</v>
      </c>
      <c r="I1632" s="8"/>
      <c r="J1632" s="8" t="s">
        <v>2585</v>
      </c>
      <c r="K1632" s="8"/>
      <c r="L1632" s="8"/>
      <c r="M1632" s="8" t="s">
        <v>5969</v>
      </c>
      <c r="N1632" s="8" t="s">
        <v>390</v>
      </c>
      <c r="O1632" s="8" t="s">
        <v>397</v>
      </c>
      <c r="P1632" s="8"/>
      <c r="Q1632" s="8" t="s">
        <v>5042</v>
      </c>
      <c r="R1632" s="8" t="s">
        <v>391</v>
      </c>
      <c r="S1632" s="8" t="s">
        <v>5043</v>
      </c>
      <c r="T1632" s="8"/>
      <c r="U1632" s="8"/>
      <c r="V1632" s="8" t="s">
        <v>571</v>
      </c>
      <c r="W1632" s="8" t="s">
        <v>1648</v>
      </c>
      <c r="X1632" s="10" t="s">
        <v>1649</v>
      </c>
      <c r="Y1632" s="8"/>
      <c r="Z1632" s="8"/>
      <c r="AA1632" s="8"/>
      <c r="AB1632" s="8"/>
      <c r="AC1632" s="8"/>
      <c r="AD1632" s="8"/>
      <c r="AE1632" s="8"/>
      <c r="AF1632" s="8"/>
      <c r="AG1632" s="8"/>
      <c r="AH1632" s="8" t="s">
        <v>393</v>
      </c>
      <c r="AI1632" s="8" t="s">
        <v>1512</v>
      </c>
      <c r="AJ1632" s="8"/>
      <c r="AK1632" s="8" t="s">
        <v>394</v>
      </c>
      <c r="AL1632" s="8" t="s">
        <v>395</v>
      </c>
      <c r="AM1632" s="8" t="s">
        <v>444</v>
      </c>
      <c r="AN1632" s="8" t="s">
        <v>445</v>
      </c>
      <c r="AO1632" s="8"/>
      <c r="AP1632" s="8"/>
      <c r="AQ1632" s="8"/>
      <c r="AR1632" s="8"/>
      <c r="AS1632" s="8"/>
      <c r="AT1632" s="8"/>
      <c r="AU1632" s="8"/>
      <c r="AV1632" s="8"/>
      <c r="AW1632" s="8" t="s">
        <v>452</v>
      </c>
      <c r="AX1632" s="8"/>
      <c r="AY1632" s="8" t="s">
        <v>1648</v>
      </c>
      <c r="AZ1632" s="8"/>
      <c r="BA1632" s="8"/>
      <c r="BB1632" s="8"/>
      <c r="BC1632" s="8"/>
      <c r="BD1632" s="8"/>
      <c r="BE1632" s="8"/>
      <c r="BF1632" s="8"/>
      <c r="BG1632" s="8"/>
      <c r="BH1632" s="8"/>
      <c r="BI1632" s="8"/>
      <c r="BJ1632" s="8"/>
      <c r="BK1632" s="8"/>
      <c r="BL1632" s="8"/>
      <c r="BM1632" s="8"/>
      <c r="BN1632" s="8"/>
      <c r="BO1632" s="8" t="s">
        <v>404</v>
      </c>
      <c r="BP1632" s="8"/>
      <c r="BQ1632" s="8"/>
      <c r="BR1632" s="10"/>
      <c r="BS1632" s="8"/>
      <c r="BT1632" s="8"/>
      <c r="BU1632" s="8" t="s">
        <v>419</v>
      </c>
      <c r="BV1632" s="8"/>
      <c r="BW1632" s="8"/>
      <c r="BX1632" s="8"/>
      <c r="BY1632" s="8"/>
      <c r="BZ1632" s="8"/>
      <c r="CA1632" s="8"/>
      <c r="CB1632" s="8"/>
      <c r="CC1632" s="8"/>
      <c r="CD1632" s="8"/>
      <c r="CE1632" s="8"/>
      <c r="CF1632" s="8"/>
      <c r="CG1632" s="8"/>
      <c r="CH1632" s="8"/>
      <c r="CI1632" s="8"/>
      <c r="CJ1632" s="8"/>
      <c r="CK1632" s="10"/>
      <c r="CL1632" s="8"/>
      <c r="CM1632" s="8"/>
      <c r="CN1632" s="8"/>
      <c r="CO1632" s="8"/>
      <c r="CP1632" s="8"/>
    </row>
    <row r="1633" spans="2:94">
      <c r="B1633" s="6">
        <v>1632</v>
      </c>
      <c r="C1633" s="7">
        <v>16</v>
      </c>
      <c r="D1633" s="8" t="s">
        <v>5044</v>
      </c>
      <c r="E1633" s="8" t="s">
        <v>396</v>
      </c>
      <c r="F1633" s="8" t="s">
        <v>439</v>
      </c>
      <c r="G1633" s="8"/>
      <c r="H1633" s="8" t="s">
        <v>862</v>
      </c>
      <c r="I1633" s="8"/>
      <c r="J1633" s="8" t="s">
        <v>2585</v>
      </c>
      <c r="K1633" s="8"/>
      <c r="L1633" s="8"/>
      <c r="M1633" s="8" t="s">
        <v>5045</v>
      </c>
      <c r="N1633" s="8" t="s">
        <v>390</v>
      </c>
      <c r="O1633" s="8" t="s">
        <v>397</v>
      </c>
      <c r="P1633" s="8"/>
      <c r="Q1633" s="8" t="s">
        <v>5046</v>
      </c>
      <c r="R1633" s="8" t="s">
        <v>868</v>
      </c>
      <c r="S1633" s="8" t="s">
        <v>5047</v>
      </c>
      <c r="T1633" s="8"/>
      <c r="U1633" s="8"/>
      <c r="V1633" s="8" t="s">
        <v>441</v>
      </c>
      <c r="W1633" s="8" t="s">
        <v>105</v>
      </c>
      <c r="X1633" s="10" t="s">
        <v>1654</v>
      </c>
      <c r="Y1633" s="8"/>
      <c r="Z1633" s="8"/>
      <c r="AA1633" s="8"/>
      <c r="AB1633" s="8"/>
      <c r="AC1633" s="8"/>
      <c r="AD1633" s="8"/>
      <c r="AE1633" s="8" t="s">
        <v>1655</v>
      </c>
      <c r="AF1633" s="8"/>
      <c r="AG1633" s="8"/>
      <c r="AH1633" s="8" t="s">
        <v>393</v>
      </c>
      <c r="AI1633" s="8" t="s">
        <v>1512</v>
      </c>
      <c r="AJ1633" s="8"/>
      <c r="AK1633" s="8" t="s">
        <v>394</v>
      </c>
      <c r="AL1633" s="8" t="s">
        <v>395</v>
      </c>
      <c r="AM1633" s="8" t="s">
        <v>5048</v>
      </c>
      <c r="AN1633" s="8" t="s">
        <v>415</v>
      </c>
      <c r="AO1633" s="8"/>
      <c r="AP1633" s="8"/>
      <c r="AQ1633" s="8"/>
      <c r="AR1633" s="8"/>
      <c r="AS1633" s="8"/>
      <c r="AT1633" s="8"/>
      <c r="AU1633" s="8"/>
      <c r="AV1633" s="8"/>
      <c r="AW1633" s="8" t="s">
        <v>452</v>
      </c>
      <c r="AX1633" s="8"/>
      <c r="AY1633" s="8" t="s">
        <v>105</v>
      </c>
      <c r="AZ1633" s="8"/>
      <c r="BA1633" s="8"/>
      <c r="BB1633" s="8"/>
      <c r="BC1633" s="8"/>
      <c r="BD1633" s="8"/>
      <c r="BE1633" s="8"/>
      <c r="BF1633" s="8"/>
      <c r="BG1633" s="8"/>
      <c r="BH1633" s="8"/>
      <c r="BI1633" s="8" t="s">
        <v>5049</v>
      </c>
      <c r="BJ1633" s="8"/>
      <c r="BK1633" s="8"/>
      <c r="BL1633" s="8"/>
      <c r="BM1633" s="8"/>
      <c r="BN1633" s="8"/>
      <c r="BO1633" s="8" t="s">
        <v>404</v>
      </c>
      <c r="BP1633" s="8"/>
      <c r="BQ1633" s="8" t="s">
        <v>1569</v>
      </c>
      <c r="BR1633" s="10"/>
      <c r="BS1633" s="8" t="s">
        <v>1637</v>
      </c>
      <c r="BT1633" s="8"/>
      <c r="BU1633" s="8" t="s">
        <v>419</v>
      </c>
      <c r="BV1633" s="8" t="s">
        <v>1550</v>
      </c>
      <c r="BW1633" s="8"/>
      <c r="BX1633" s="8"/>
      <c r="BY1633" s="8"/>
      <c r="BZ1633" s="8"/>
      <c r="CA1633" s="8"/>
      <c r="CB1633" s="8"/>
      <c r="CC1633" s="8"/>
      <c r="CD1633" s="8"/>
      <c r="CE1633" s="8"/>
      <c r="CF1633" s="8"/>
      <c r="CG1633" s="8"/>
      <c r="CH1633" s="8"/>
      <c r="CI1633" s="8"/>
      <c r="CJ1633" s="8"/>
      <c r="CK1633" s="10"/>
      <c r="CL1633" s="8"/>
      <c r="CM1633" s="8"/>
      <c r="CN1633" s="8"/>
      <c r="CO1633" s="8"/>
      <c r="CP1633" s="8"/>
    </row>
    <row r="1634" spans="2:94">
      <c r="B1634" s="6">
        <v>1633</v>
      </c>
      <c r="C1634" s="7">
        <v>16</v>
      </c>
      <c r="D1634" s="8" t="s">
        <v>5050</v>
      </c>
      <c r="E1634" s="8" t="s">
        <v>396</v>
      </c>
      <c r="F1634" s="8" t="s">
        <v>439</v>
      </c>
      <c r="G1634" s="8"/>
      <c r="H1634" s="8" t="s">
        <v>862</v>
      </c>
      <c r="I1634" s="8"/>
      <c r="J1634" s="8" t="s">
        <v>2585</v>
      </c>
      <c r="K1634" s="8"/>
      <c r="L1634" s="8"/>
      <c r="M1634" s="8" t="s">
        <v>5051</v>
      </c>
      <c r="N1634" s="8" t="s">
        <v>390</v>
      </c>
      <c r="O1634" s="8" t="s">
        <v>397</v>
      </c>
      <c r="P1634" s="8"/>
      <c r="Q1634" s="8" t="s">
        <v>5052</v>
      </c>
      <c r="R1634" s="8" t="s">
        <v>391</v>
      </c>
      <c r="S1634" s="8" t="s">
        <v>5053</v>
      </c>
      <c r="T1634" s="8"/>
      <c r="U1634" s="8"/>
      <c r="V1634" s="8" t="s">
        <v>571</v>
      </c>
      <c r="W1634" s="8" t="s">
        <v>105</v>
      </c>
      <c r="X1634" s="10" t="s">
        <v>5054</v>
      </c>
      <c r="Y1634" s="8"/>
      <c r="Z1634" s="8"/>
      <c r="AA1634" s="8"/>
      <c r="AB1634" s="8"/>
      <c r="AC1634" s="8"/>
      <c r="AD1634" s="8"/>
      <c r="AE1634" s="8"/>
      <c r="AF1634" s="8"/>
      <c r="AG1634" s="8"/>
      <c r="AH1634" s="8" t="s">
        <v>400</v>
      </c>
      <c r="AI1634" s="8" t="s">
        <v>58</v>
      </c>
      <c r="AJ1634" s="8"/>
      <c r="AK1634" s="8" t="s">
        <v>394</v>
      </c>
      <c r="AL1634" s="8" t="s">
        <v>395</v>
      </c>
      <c r="AM1634" s="8" t="s">
        <v>755</v>
      </c>
      <c r="AN1634" s="8" t="s">
        <v>415</v>
      </c>
      <c r="AO1634" s="8"/>
      <c r="AP1634" s="8"/>
      <c r="AQ1634" s="8"/>
      <c r="AR1634" s="8"/>
      <c r="AS1634" s="8"/>
      <c r="AT1634" s="8"/>
      <c r="AU1634" s="8"/>
      <c r="AV1634" s="8"/>
      <c r="AW1634" s="8" t="s">
        <v>402</v>
      </c>
      <c r="AX1634" s="8" t="s">
        <v>3837</v>
      </c>
      <c r="AY1634" s="8" t="s">
        <v>105</v>
      </c>
      <c r="AZ1634" s="8"/>
      <c r="BA1634" s="8"/>
      <c r="BB1634" s="8"/>
      <c r="BC1634" s="8"/>
      <c r="BD1634" s="8"/>
      <c r="BE1634" s="8"/>
      <c r="BF1634" s="8"/>
      <c r="BG1634" s="8"/>
      <c r="BH1634" s="8"/>
      <c r="BI1634" s="8" t="s">
        <v>5055</v>
      </c>
      <c r="BJ1634" s="8"/>
      <c r="BK1634" s="8"/>
      <c r="BL1634" s="8" t="s">
        <v>1172</v>
      </c>
      <c r="BM1634" s="8" t="s">
        <v>1173</v>
      </c>
      <c r="BN1634" s="8" t="s">
        <v>1174</v>
      </c>
      <c r="BO1634" s="8" t="s">
        <v>404</v>
      </c>
      <c r="BP1634" s="8"/>
      <c r="BQ1634" s="8" t="s">
        <v>5056</v>
      </c>
      <c r="BR1634" s="10"/>
      <c r="BS1634" s="8"/>
      <c r="BT1634" s="8"/>
      <c r="BU1634" s="8" t="s">
        <v>419</v>
      </c>
      <c r="BV1634" s="8"/>
      <c r="BW1634" s="8"/>
      <c r="BX1634" s="8"/>
      <c r="BY1634" s="8"/>
      <c r="BZ1634" s="8"/>
      <c r="CA1634" s="8"/>
      <c r="CB1634" s="8"/>
      <c r="CC1634" s="8"/>
      <c r="CD1634" s="8"/>
      <c r="CE1634" s="8"/>
      <c r="CF1634" s="8"/>
      <c r="CG1634" s="8"/>
      <c r="CH1634" s="8"/>
      <c r="CI1634" s="8"/>
      <c r="CJ1634" s="8"/>
      <c r="CK1634" s="10"/>
      <c r="CL1634" s="8"/>
      <c r="CM1634" s="8"/>
      <c r="CN1634" s="8"/>
      <c r="CO1634" s="8"/>
      <c r="CP1634" s="8"/>
    </row>
    <row r="1635" spans="2:94">
      <c r="B1635" s="6">
        <v>1634</v>
      </c>
      <c r="C1635" s="7">
        <v>15</v>
      </c>
      <c r="D1635" s="8" t="s">
        <v>5970</v>
      </c>
      <c r="E1635" s="8"/>
      <c r="F1635" s="8" t="s">
        <v>439</v>
      </c>
      <c r="G1635" s="8"/>
      <c r="H1635" s="8" t="s">
        <v>862</v>
      </c>
      <c r="I1635" s="8"/>
      <c r="J1635" s="8" t="s">
        <v>2585</v>
      </c>
      <c r="K1635" s="8"/>
      <c r="L1635" s="8"/>
      <c r="M1635" s="8" t="s">
        <v>5971</v>
      </c>
      <c r="N1635" s="8" t="s">
        <v>440</v>
      </c>
      <c r="O1635" s="8"/>
      <c r="P1635" s="8"/>
      <c r="Q1635" s="8" t="s">
        <v>5972</v>
      </c>
      <c r="R1635" s="8" t="s">
        <v>491</v>
      </c>
      <c r="S1635" s="8" t="s">
        <v>5973</v>
      </c>
      <c r="T1635" s="8"/>
      <c r="U1635" s="8"/>
      <c r="V1635" s="8" t="s">
        <v>1021</v>
      </c>
      <c r="W1635" s="8"/>
      <c r="X1635" s="10"/>
      <c r="Y1635" s="8"/>
      <c r="Z1635" s="8"/>
      <c r="AA1635" s="8"/>
      <c r="AB1635" s="8"/>
      <c r="AC1635" s="8"/>
      <c r="AD1635" s="8"/>
      <c r="AE1635" s="8"/>
      <c r="AF1635" s="8"/>
      <c r="AG1635" s="8"/>
      <c r="AH1635" s="8" t="s">
        <v>393</v>
      </c>
      <c r="AI1635" s="8" t="s">
        <v>59</v>
      </c>
      <c r="AJ1635" s="8"/>
      <c r="AK1635" s="8" t="s">
        <v>394</v>
      </c>
      <c r="AL1635" s="8" t="s">
        <v>395</v>
      </c>
      <c r="AM1635" s="8" t="s">
        <v>887</v>
      </c>
      <c r="AN1635" s="8" t="s">
        <v>415</v>
      </c>
      <c r="AO1635" s="8"/>
      <c r="AP1635" s="8"/>
      <c r="AQ1635" s="8"/>
      <c r="AR1635" s="8"/>
      <c r="AS1635" s="8"/>
      <c r="AT1635" s="8"/>
      <c r="AU1635" s="8"/>
      <c r="AV1635" s="8"/>
      <c r="AW1635" s="8" t="s">
        <v>452</v>
      </c>
      <c r="AX1635" s="8"/>
      <c r="AY1635" s="8"/>
      <c r="AZ1635" s="8"/>
      <c r="BA1635" s="8"/>
      <c r="BB1635" s="8"/>
      <c r="BC1635" s="8"/>
      <c r="BD1635" s="8"/>
      <c r="BE1635" s="8"/>
      <c r="BF1635" s="8"/>
      <c r="BG1635" s="8"/>
      <c r="BH1635" s="8"/>
      <c r="BI1635" s="8" t="s">
        <v>5974</v>
      </c>
      <c r="BJ1635" s="8"/>
      <c r="BK1635" s="8"/>
      <c r="BL1635" s="8"/>
      <c r="BM1635" s="8"/>
      <c r="BN1635" s="8"/>
      <c r="BO1635" s="8" t="s">
        <v>404</v>
      </c>
      <c r="BP1635" s="8"/>
      <c r="BQ1635" s="8"/>
      <c r="BR1635" s="10"/>
      <c r="BS1635" s="8" t="s">
        <v>405</v>
      </c>
      <c r="BT1635" s="8"/>
      <c r="BU1635" s="8"/>
      <c r="BV1635" s="8"/>
      <c r="BW1635" s="8"/>
      <c r="BX1635" s="8"/>
      <c r="BY1635" s="8"/>
      <c r="BZ1635" s="8"/>
      <c r="CA1635" s="8"/>
      <c r="CB1635" s="8"/>
      <c r="CC1635" s="8"/>
      <c r="CD1635" s="8"/>
      <c r="CE1635" s="8"/>
      <c r="CF1635" s="8"/>
      <c r="CG1635" s="8"/>
      <c r="CH1635" s="8"/>
      <c r="CI1635" s="8"/>
      <c r="CJ1635" s="8"/>
      <c r="CK1635" s="10"/>
      <c r="CL1635" s="8"/>
      <c r="CM1635" s="8"/>
      <c r="CN1635" s="8"/>
      <c r="CO1635" s="8"/>
      <c r="CP1635" s="8"/>
    </row>
    <row r="1636" spans="2:94">
      <c r="B1636" s="6">
        <v>1635</v>
      </c>
      <c r="C1636" s="7">
        <v>15</v>
      </c>
      <c r="D1636" s="8" t="s">
        <v>5975</v>
      </c>
      <c r="E1636" s="8" t="s">
        <v>396</v>
      </c>
      <c r="F1636" s="8" t="s">
        <v>439</v>
      </c>
      <c r="G1636" s="8"/>
      <c r="H1636" s="8" t="s">
        <v>862</v>
      </c>
      <c r="I1636" s="8"/>
      <c r="J1636" s="8" t="s">
        <v>2585</v>
      </c>
      <c r="K1636" s="8"/>
      <c r="L1636" s="8"/>
      <c r="M1636" s="8" t="s">
        <v>5976</v>
      </c>
      <c r="N1636" s="8" t="s">
        <v>440</v>
      </c>
      <c r="O1636" s="8"/>
      <c r="P1636" s="8"/>
      <c r="Q1636" s="8" t="s">
        <v>5977</v>
      </c>
      <c r="R1636" s="8" t="s">
        <v>868</v>
      </c>
      <c r="S1636" s="8" t="s">
        <v>5978</v>
      </c>
      <c r="T1636" s="8"/>
      <c r="U1636" s="8"/>
      <c r="V1636" s="8" t="s">
        <v>1183</v>
      </c>
      <c r="W1636" s="8"/>
      <c r="X1636" s="10"/>
      <c r="Y1636" s="8"/>
      <c r="Z1636" s="8"/>
      <c r="AA1636" s="8"/>
      <c r="AB1636" s="8"/>
      <c r="AC1636" s="8"/>
      <c r="AD1636" s="8"/>
      <c r="AE1636" s="8"/>
      <c r="AF1636" s="8"/>
      <c r="AG1636" s="8"/>
      <c r="AH1636" s="8" t="s">
        <v>393</v>
      </c>
      <c r="AI1636" s="8" t="s">
        <v>59</v>
      </c>
      <c r="AJ1636" s="8"/>
      <c r="AK1636" s="8" t="s">
        <v>394</v>
      </c>
      <c r="AL1636" s="8" t="s">
        <v>395</v>
      </c>
      <c r="AM1636" s="8" t="s">
        <v>444</v>
      </c>
      <c r="AN1636" s="8" t="s">
        <v>445</v>
      </c>
      <c r="AO1636" s="8"/>
      <c r="AP1636" s="8"/>
      <c r="AQ1636" s="8"/>
      <c r="AR1636" s="8"/>
      <c r="AS1636" s="8"/>
      <c r="AT1636" s="8"/>
      <c r="AU1636" s="8"/>
      <c r="AV1636" s="8"/>
      <c r="AW1636" s="8" t="s">
        <v>452</v>
      </c>
      <c r="AX1636" s="8"/>
      <c r="AY1636" s="8"/>
      <c r="AZ1636" s="8"/>
      <c r="BA1636" s="8"/>
      <c r="BB1636" s="8"/>
      <c r="BC1636" s="8"/>
      <c r="BD1636" s="8"/>
      <c r="BE1636" s="8"/>
      <c r="BF1636" s="8"/>
      <c r="BG1636" s="8"/>
      <c r="BH1636" s="8"/>
      <c r="BI1636" s="8"/>
      <c r="BJ1636" s="8"/>
      <c r="BK1636" s="8"/>
      <c r="BL1636" s="8"/>
      <c r="BM1636" s="8"/>
      <c r="BN1636" s="8"/>
      <c r="BO1636" s="8" t="s">
        <v>404</v>
      </c>
      <c r="BP1636" s="8"/>
      <c r="BQ1636" s="8" t="s">
        <v>5978</v>
      </c>
      <c r="BR1636" s="10"/>
      <c r="BS1636" s="8"/>
      <c r="BT1636" s="8"/>
      <c r="BU1636" s="8"/>
      <c r="BV1636" s="8"/>
      <c r="BW1636" s="8"/>
      <c r="BX1636" s="8"/>
      <c r="BY1636" s="8"/>
      <c r="BZ1636" s="8"/>
      <c r="CA1636" s="8"/>
      <c r="CB1636" s="8"/>
      <c r="CC1636" s="8"/>
      <c r="CD1636" s="8"/>
      <c r="CE1636" s="8"/>
      <c r="CF1636" s="8"/>
      <c r="CG1636" s="8"/>
      <c r="CH1636" s="8"/>
      <c r="CI1636" s="8"/>
      <c r="CJ1636" s="8"/>
      <c r="CK1636" s="10"/>
      <c r="CL1636" s="8"/>
      <c r="CM1636" s="8"/>
      <c r="CN1636" s="8"/>
      <c r="CO1636" s="8"/>
      <c r="CP1636" s="8"/>
    </row>
    <row r="1637" spans="2:94">
      <c r="B1637" s="6">
        <v>1636</v>
      </c>
      <c r="C1637" s="7">
        <v>16</v>
      </c>
      <c r="D1637" s="8" t="s">
        <v>5323</v>
      </c>
      <c r="E1637" s="8"/>
      <c r="F1637" s="8" t="s">
        <v>439</v>
      </c>
      <c r="G1637" s="8"/>
      <c r="H1637" s="8" t="s">
        <v>862</v>
      </c>
      <c r="I1637" s="8"/>
      <c r="J1637" s="8" t="s">
        <v>2585</v>
      </c>
      <c r="K1637" s="8"/>
      <c r="L1637" s="8"/>
      <c r="M1637" s="8" t="s">
        <v>5979</v>
      </c>
      <c r="N1637" s="8" t="s">
        <v>390</v>
      </c>
      <c r="O1637" s="8"/>
      <c r="P1637" s="8"/>
      <c r="Q1637" s="8" t="s">
        <v>5325</v>
      </c>
      <c r="R1637" s="8" t="s">
        <v>391</v>
      </c>
      <c r="S1637" s="8" t="s">
        <v>5326</v>
      </c>
      <c r="T1637" s="8"/>
      <c r="U1637" s="8"/>
      <c r="V1637" s="8" t="s">
        <v>571</v>
      </c>
      <c r="W1637" s="8" t="s">
        <v>410</v>
      </c>
      <c r="X1637" s="10" t="s">
        <v>5327</v>
      </c>
      <c r="Y1637" s="8"/>
      <c r="Z1637" s="8"/>
      <c r="AA1637" s="8"/>
      <c r="AB1637" s="8"/>
      <c r="AC1637" s="8"/>
      <c r="AD1637" s="8"/>
      <c r="AE1637" s="8" t="s">
        <v>886</v>
      </c>
      <c r="AF1637" s="8"/>
      <c r="AG1637" s="8"/>
      <c r="AH1637" s="8" t="s">
        <v>400</v>
      </c>
      <c r="AI1637" s="8" t="s">
        <v>58</v>
      </c>
      <c r="AJ1637" s="8"/>
      <c r="AK1637" s="8" t="s">
        <v>394</v>
      </c>
      <c r="AL1637" s="8" t="s">
        <v>395</v>
      </c>
      <c r="AM1637" s="8" t="s">
        <v>4216</v>
      </c>
      <c r="AN1637" s="8" t="s">
        <v>415</v>
      </c>
      <c r="AO1637" s="8"/>
      <c r="AP1637" s="8"/>
      <c r="AQ1637" s="8"/>
      <c r="AR1637" s="8"/>
      <c r="AS1637" s="8"/>
      <c r="AT1637" s="8"/>
      <c r="AU1637" s="8"/>
      <c r="AV1637" s="8"/>
      <c r="AW1637" s="8" t="s">
        <v>452</v>
      </c>
      <c r="AX1637" s="8" t="s">
        <v>3837</v>
      </c>
      <c r="AY1637" s="8" t="s">
        <v>410</v>
      </c>
      <c r="AZ1637" s="8"/>
      <c r="BA1637" s="8"/>
      <c r="BB1637" s="8"/>
      <c r="BC1637" s="8"/>
      <c r="BD1637" s="8"/>
      <c r="BE1637" s="8"/>
      <c r="BF1637" s="8"/>
      <c r="BG1637" s="8"/>
      <c r="BH1637" s="8"/>
      <c r="BI1637" s="8" t="s">
        <v>5328</v>
      </c>
      <c r="BJ1637" s="8"/>
      <c r="BK1637" s="8"/>
      <c r="BL1637" s="8"/>
      <c r="BM1637" s="8"/>
      <c r="BN1637" s="8"/>
      <c r="BO1637" s="8" t="s">
        <v>1532</v>
      </c>
      <c r="BP1637" s="8"/>
      <c r="BQ1637" s="8" t="s">
        <v>5329</v>
      </c>
      <c r="BR1637" s="10"/>
      <c r="BS1637" s="8" t="s">
        <v>405</v>
      </c>
      <c r="BT1637" s="8"/>
      <c r="BU1637" s="8" t="s">
        <v>419</v>
      </c>
      <c r="BV1637" s="8"/>
      <c r="BW1637" s="8"/>
      <c r="BX1637" s="8"/>
      <c r="BY1637" s="8"/>
      <c r="BZ1637" s="8"/>
      <c r="CA1637" s="8"/>
      <c r="CB1637" s="8"/>
      <c r="CC1637" s="8"/>
      <c r="CD1637" s="8"/>
      <c r="CE1637" s="8"/>
      <c r="CF1637" s="8"/>
      <c r="CG1637" s="8"/>
      <c r="CH1637" s="8"/>
      <c r="CI1637" s="8"/>
      <c r="CJ1637" s="8"/>
      <c r="CK1637" s="10"/>
      <c r="CL1637" s="8"/>
      <c r="CM1637" s="8"/>
      <c r="CN1637" s="8"/>
      <c r="CO1637" s="8"/>
      <c r="CP1637" s="8"/>
    </row>
    <row r="1638" spans="2:94">
      <c r="B1638" s="6">
        <v>1637</v>
      </c>
      <c r="C1638" s="7">
        <v>16</v>
      </c>
      <c r="D1638" s="8" t="s">
        <v>5980</v>
      </c>
      <c r="E1638" s="8"/>
      <c r="F1638" s="8" t="s">
        <v>439</v>
      </c>
      <c r="G1638" s="8"/>
      <c r="H1638" s="8" t="s">
        <v>862</v>
      </c>
      <c r="I1638" s="8"/>
      <c r="J1638" s="8" t="s">
        <v>2585</v>
      </c>
      <c r="K1638" s="8"/>
      <c r="L1638" s="8"/>
      <c r="M1638" s="8" t="s">
        <v>5981</v>
      </c>
      <c r="N1638" s="8" t="s">
        <v>440</v>
      </c>
      <c r="O1638" s="8"/>
      <c r="P1638" s="8"/>
      <c r="Q1638" s="8" t="s">
        <v>5982</v>
      </c>
      <c r="R1638" s="8" t="s">
        <v>491</v>
      </c>
      <c r="S1638" s="8" t="s">
        <v>5983</v>
      </c>
      <c r="T1638" s="8"/>
      <c r="U1638" s="8"/>
      <c r="V1638" s="8" t="s">
        <v>1183</v>
      </c>
      <c r="W1638" s="8"/>
      <c r="X1638" s="10"/>
      <c r="Y1638" s="8"/>
      <c r="Z1638" s="8"/>
      <c r="AA1638" s="8"/>
      <c r="AB1638" s="8"/>
      <c r="AC1638" s="8"/>
      <c r="AD1638" s="8"/>
      <c r="AE1638" s="8"/>
      <c r="AF1638" s="8"/>
      <c r="AG1638" s="8"/>
      <c r="AH1638" s="8" t="s">
        <v>393</v>
      </c>
      <c r="AI1638" s="8" t="s">
        <v>59</v>
      </c>
      <c r="AJ1638" s="8"/>
      <c r="AK1638" s="8" t="s">
        <v>394</v>
      </c>
      <c r="AL1638" s="8" t="s">
        <v>395</v>
      </c>
      <c r="AM1638" s="8" t="s">
        <v>414</v>
      </c>
      <c r="AN1638" s="8" t="s">
        <v>415</v>
      </c>
      <c r="AO1638" s="8"/>
      <c r="AP1638" s="8"/>
      <c r="AQ1638" s="8"/>
      <c r="AR1638" s="8"/>
      <c r="AS1638" s="8"/>
      <c r="AT1638" s="8"/>
      <c r="AU1638" s="8"/>
      <c r="AV1638" s="8"/>
      <c r="AW1638" s="8" t="s">
        <v>452</v>
      </c>
      <c r="AX1638" s="8"/>
      <c r="AY1638" s="8"/>
      <c r="AZ1638" s="8"/>
      <c r="BA1638" s="8"/>
      <c r="BB1638" s="8"/>
      <c r="BC1638" s="8"/>
      <c r="BD1638" s="8"/>
      <c r="BE1638" s="8"/>
      <c r="BF1638" s="8"/>
      <c r="BG1638" s="8"/>
      <c r="BH1638" s="8"/>
      <c r="BI1638" s="8" t="s">
        <v>5984</v>
      </c>
      <c r="BJ1638" s="8"/>
      <c r="BK1638" s="8"/>
      <c r="BL1638" s="8"/>
      <c r="BM1638" s="8"/>
      <c r="BN1638" s="8"/>
      <c r="BO1638" s="8" t="s">
        <v>404</v>
      </c>
      <c r="BP1638" s="8"/>
      <c r="BQ1638" s="8" t="s">
        <v>5983</v>
      </c>
      <c r="BR1638" s="10"/>
      <c r="BS1638" s="8"/>
      <c r="BT1638" s="8"/>
      <c r="BU1638" s="8"/>
      <c r="BV1638" s="8"/>
      <c r="BW1638" s="8"/>
      <c r="BX1638" s="8"/>
      <c r="BY1638" s="8"/>
      <c r="BZ1638" s="8"/>
      <c r="CA1638" s="8"/>
      <c r="CB1638" s="8"/>
      <c r="CC1638" s="8"/>
      <c r="CD1638" s="8"/>
      <c r="CE1638" s="8"/>
      <c r="CF1638" s="8"/>
      <c r="CG1638" s="8"/>
      <c r="CH1638" s="8"/>
      <c r="CI1638" s="8"/>
      <c r="CJ1638" s="8"/>
      <c r="CK1638" s="10"/>
      <c r="CL1638" s="8"/>
      <c r="CM1638" s="8"/>
      <c r="CN1638" s="8"/>
      <c r="CO1638" s="8"/>
      <c r="CP1638" s="8"/>
    </row>
    <row r="1639" spans="2:94">
      <c r="B1639" s="6">
        <v>1638</v>
      </c>
      <c r="C1639" s="7">
        <v>16</v>
      </c>
      <c r="D1639" s="8" t="s">
        <v>5985</v>
      </c>
      <c r="E1639" s="8" t="s">
        <v>396</v>
      </c>
      <c r="F1639" s="8" t="s">
        <v>439</v>
      </c>
      <c r="G1639" s="8"/>
      <c r="H1639" s="8" t="s">
        <v>862</v>
      </c>
      <c r="I1639" s="8"/>
      <c r="J1639" s="8" t="s">
        <v>2585</v>
      </c>
      <c r="K1639" s="8"/>
      <c r="L1639" s="8"/>
      <c r="M1639" s="8" t="s">
        <v>5986</v>
      </c>
      <c r="N1639" s="8" t="s">
        <v>440</v>
      </c>
      <c r="O1639" s="8"/>
      <c r="P1639" s="8"/>
      <c r="Q1639" s="8" t="s">
        <v>5987</v>
      </c>
      <c r="R1639" s="8" t="s">
        <v>1041</v>
      </c>
      <c r="S1639" s="8" t="s">
        <v>5988</v>
      </c>
      <c r="T1639" s="8"/>
      <c r="U1639" s="8"/>
      <c r="V1639" s="8" t="s">
        <v>1027</v>
      </c>
      <c r="W1639" s="8" t="s">
        <v>105</v>
      </c>
      <c r="X1639" s="10" t="s">
        <v>3257</v>
      </c>
      <c r="Y1639" s="8"/>
      <c r="Z1639" s="8"/>
      <c r="AA1639" s="8"/>
      <c r="AB1639" s="8"/>
      <c r="AC1639" s="8"/>
      <c r="AD1639" s="8"/>
      <c r="AE1639" s="8" t="s">
        <v>4740</v>
      </c>
      <c r="AF1639" s="8"/>
      <c r="AG1639" s="8"/>
      <c r="AH1639" s="8" t="s">
        <v>393</v>
      </c>
      <c r="AI1639" s="8" t="s">
        <v>1512</v>
      </c>
      <c r="AJ1639" s="8"/>
      <c r="AK1639" s="8" t="s">
        <v>394</v>
      </c>
      <c r="AL1639" s="8" t="s">
        <v>395</v>
      </c>
      <c r="AM1639" s="8" t="s">
        <v>5989</v>
      </c>
      <c r="AN1639" s="8" t="s">
        <v>415</v>
      </c>
      <c r="AO1639" s="8"/>
      <c r="AP1639" s="8"/>
      <c r="AQ1639" s="8"/>
      <c r="AR1639" s="8"/>
      <c r="AS1639" s="8"/>
      <c r="AT1639" s="8"/>
      <c r="AU1639" s="8"/>
      <c r="AV1639" s="8"/>
      <c r="AW1639" s="8" t="s">
        <v>452</v>
      </c>
      <c r="AX1639" s="8"/>
      <c r="AY1639" s="8" t="s">
        <v>105</v>
      </c>
      <c r="AZ1639" s="8"/>
      <c r="BA1639" s="8"/>
      <c r="BB1639" s="8"/>
      <c r="BC1639" s="8"/>
      <c r="BD1639" s="8"/>
      <c r="BE1639" s="8"/>
      <c r="BF1639" s="8"/>
      <c r="BG1639" s="8"/>
      <c r="BH1639" s="8"/>
      <c r="BI1639" s="8" t="s">
        <v>5990</v>
      </c>
      <c r="BJ1639" s="8"/>
      <c r="BK1639" s="8"/>
      <c r="BL1639" s="8"/>
      <c r="BM1639" s="8"/>
      <c r="BN1639" s="8"/>
      <c r="BO1639" s="8" t="s">
        <v>404</v>
      </c>
      <c r="BP1639" s="8"/>
      <c r="BQ1639" s="8"/>
      <c r="BR1639" s="10"/>
      <c r="BS1639" s="8" t="s">
        <v>1548</v>
      </c>
      <c r="BT1639" s="8" t="s">
        <v>5991</v>
      </c>
      <c r="BU1639" s="8"/>
      <c r="BV1639" s="8" t="s">
        <v>1550</v>
      </c>
      <c r="BW1639" s="8"/>
      <c r="BX1639" s="8"/>
      <c r="BY1639" s="8"/>
      <c r="BZ1639" s="8"/>
      <c r="CA1639" s="8"/>
      <c r="CB1639" s="8"/>
      <c r="CC1639" s="8"/>
      <c r="CD1639" s="8"/>
      <c r="CE1639" s="8"/>
      <c r="CF1639" s="8"/>
      <c r="CG1639" s="8"/>
      <c r="CH1639" s="8"/>
      <c r="CI1639" s="8"/>
      <c r="CJ1639" s="8"/>
      <c r="CK1639" s="10"/>
      <c r="CL1639" s="8"/>
      <c r="CM1639" s="8"/>
      <c r="CN1639" s="8"/>
      <c r="CO1639" s="8"/>
      <c r="CP1639" s="8"/>
    </row>
    <row r="1640" spans="2:94">
      <c r="B1640" s="6">
        <v>1639</v>
      </c>
      <c r="C1640" s="7">
        <v>14</v>
      </c>
      <c r="D1640" s="8" t="s">
        <v>5992</v>
      </c>
      <c r="E1640" s="8"/>
      <c r="F1640" s="8" t="s">
        <v>439</v>
      </c>
      <c r="G1640" s="8"/>
      <c r="H1640" s="8" t="s">
        <v>862</v>
      </c>
      <c r="I1640" s="8"/>
      <c r="J1640" s="8" t="s">
        <v>2585</v>
      </c>
      <c r="K1640" s="8"/>
      <c r="L1640" s="8"/>
      <c r="M1640" s="8" t="s">
        <v>5993</v>
      </c>
      <c r="N1640" s="8" t="s">
        <v>440</v>
      </c>
      <c r="O1640" s="8" t="s">
        <v>397</v>
      </c>
      <c r="P1640" s="8"/>
      <c r="Q1640" s="8" t="s">
        <v>5994</v>
      </c>
      <c r="R1640" s="8" t="s">
        <v>491</v>
      </c>
      <c r="S1640" s="8" t="s">
        <v>5995</v>
      </c>
      <c r="T1640" s="8"/>
      <c r="U1640" s="8"/>
      <c r="V1640" s="8" t="s">
        <v>399</v>
      </c>
      <c r="W1640" s="8" t="s">
        <v>442</v>
      </c>
      <c r="X1640" s="10" t="s">
        <v>4862</v>
      </c>
      <c r="Y1640" s="8"/>
      <c r="Z1640" s="8"/>
      <c r="AA1640" s="8"/>
      <c r="AB1640" s="8"/>
      <c r="AC1640" s="8"/>
      <c r="AD1640" s="8"/>
      <c r="AE1640" s="8"/>
      <c r="AF1640" s="8"/>
      <c r="AG1640" s="8"/>
      <c r="AH1640" s="8" t="s">
        <v>393</v>
      </c>
      <c r="AI1640" s="8" t="s">
        <v>1512</v>
      </c>
      <c r="AJ1640" s="8"/>
      <c r="AK1640" s="8" t="s">
        <v>394</v>
      </c>
      <c r="AL1640" s="8" t="s">
        <v>395</v>
      </c>
      <c r="AM1640" s="8" t="s">
        <v>444</v>
      </c>
      <c r="AN1640" s="8" t="s">
        <v>445</v>
      </c>
      <c r="AO1640" s="8"/>
      <c r="AP1640" s="8"/>
      <c r="AQ1640" s="8"/>
      <c r="AR1640" s="8"/>
      <c r="AS1640" s="8"/>
      <c r="AT1640" s="8"/>
      <c r="AU1640" s="8"/>
      <c r="AV1640" s="8"/>
      <c r="AW1640" s="8" t="s">
        <v>452</v>
      </c>
      <c r="AX1640" s="8"/>
      <c r="AY1640" s="8" t="s">
        <v>442</v>
      </c>
      <c r="AZ1640" s="8"/>
      <c r="BA1640" s="8"/>
      <c r="BB1640" s="8"/>
      <c r="BC1640" s="8"/>
      <c r="BD1640" s="8"/>
      <c r="BE1640" s="8"/>
      <c r="BF1640" s="8"/>
      <c r="BG1640" s="8"/>
      <c r="BH1640" s="8"/>
      <c r="BI1640" s="8"/>
      <c r="BJ1640" s="8"/>
      <c r="BK1640" s="8"/>
      <c r="BL1640" s="8"/>
      <c r="BM1640" s="8"/>
      <c r="BN1640" s="8"/>
      <c r="BO1640" s="8" t="s">
        <v>404</v>
      </c>
      <c r="BP1640" s="8"/>
      <c r="BQ1640" s="8" t="s">
        <v>5995</v>
      </c>
      <c r="BR1640" s="10"/>
      <c r="BS1640" s="8"/>
      <c r="BT1640" s="8"/>
      <c r="BU1640" s="8"/>
      <c r="BV1640" s="8"/>
      <c r="BW1640" s="8"/>
      <c r="BX1640" s="8"/>
      <c r="BY1640" s="8"/>
      <c r="BZ1640" s="8"/>
      <c r="CA1640" s="8"/>
      <c r="CB1640" s="8"/>
      <c r="CC1640" s="8"/>
      <c r="CD1640" s="8"/>
      <c r="CE1640" s="8"/>
      <c r="CF1640" s="8"/>
      <c r="CG1640" s="8"/>
      <c r="CH1640" s="8"/>
      <c r="CI1640" s="8"/>
      <c r="CJ1640" s="8"/>
      <c r="CK1640" s="10"/>
      <c r="CL1640" s="8"/>
      <c r="CM1640" s="8"/>
      <c r="CN1640" s="8"/>
      <c r="CO1640" s="8"/>
      <c r="CP1640" s="8"/>
    </row>
    <row r="1641" spans="2:94">
      <c r="B1641" s="6">
        <v>1640</v>
      </c>
      <c r="C1641" s="7">
        <v>15</v>
      </c>
      <c r="D1641" s="8" t="s">
        <v>5996</v>
      </c>
      <c r="E1641" s="8" t="s">
        <v>396</v>
      </c>
      <c r="F1641" s="8" t="s">
        <v>439</v>
      </c>
      <c r="G1641" s="8"/>
      <c r="H1641" s="8" t="s">
        <v>862</v>
      </c>
      <c r="I1641" s="8"/>
      <c r="J1641" s="8" t="s">
        <v>2585</v>
      </c>
      <c r="K1641" s="8"/>
      <c r="L1641" s="8"/>
      <c r="M1641" s="8" t="s">
        <v>5997</v>
      </c>
      <c r="N1641" s="8" t="s">
        <v>440</v>
      </c>
      <c r="O1641" s="8" t="s">
        <v>397</v>
      </c>
      <c r="P1641" s="8"/>
      <c r="Q1641" s="8" t="s">
        <v>5998</v>
      </c>
      <c r="R1641" s="8" t="s">
        <v>615</v>
      </c>
      <c r="S1641" s="8" t="s">
        <v>5999</v>
      </c>
      <c r="T1641" s="8"/>
      <c r="U1641" s="8"/>
      <c r="V1641" s="8" t="s">
        <v>441</v>
      </c>
      <c r="W1641" s="8"/>
      <c r="X1641" s="10"/>
      <c r="Y1641" s="8"/>
      <c r="Z1641" s="8"/>
      <c r="AA1641" s="8"/>
      <c r="AB1641" s="8"/>
      <c r="AC1641" s="8"/>
      <c r="AD1641" s="8"/>
      <c r="AE1641" s="8" t="s">
        <v>1655</v>
      </c>
      <c r="AF1641" s="8"/>
      <c r="AG1641" s="8"/>
      <c r="AH1641" s="8" t="s">
        <v>393</v>
      </c>
      <c r="AI1641" s="8" t="s">
        <v>1512</v>
      </c>
      <c r="AJ1641" s="8"/>
      <c r="AK1641" s="8" t="s">
        <v>394</v>
      </c>
      <c r="AL1641" s="8" t="s">
        <v>395</v>
      </c>
      <c r="AM1641" s="8" t="s">
        <v>5412</v>
      </c>
      <c r="AN1641" s="8" t="s">
        <v>415</v>
      </c>
      <c r="AO1641" s="8"/>
      <c r="AP1641" s="8"/>
      <c r="AQ1641" s="8"/>
      <c r="AR1641" s="8"/>
      <c r="AS1641" s="8"/>
      <c r="AT1641" s="8"/>
      <c r="AU1641" s="8"/>
      <c r="AV1641" s="8"/>
      <c r="AW1641" s="8" t="s">
        <v>452</v>
      </c>
      <c r="AX1641" s="8"/>
      <c r="AY1641" s="8"/>
      <c r="AZ1641" s="8"/>
      <c r="BA1641" s="8"/>
      <c r="BB1641" s="8"/>
      <c r="BC1641" s="8"/>
      <c r="BD1641" s="8"/>
      <c r="BE1641" s="8"/>
      <c r="BF1641" s="8"/>
      <c r="BG1641" s="8"/>
      <c r="BH1641" s="8"/>
      <c r="BI1641" s="8" t="s">
        <v>6000</v>
      </c>
      <c r="BJ1641" s="8"/>
      <c r="BK1641" s="8"/>
      <c r="BL1641" s="8"/>
      <c r="BM1641" s="8"/>
      <c r="BN1641" s="8"/>
      <c r="BO1641" s="8" t="s">
        <v>404</v>
      </c>
      <c r="BP1641" s="8"/>
      <c r="BQ1641" s="8"/>
      <c r="BR1641" s="10"/>
      <c r="BS1641" s="8" t="s">
        <v>1570</v>
      </c>
      <c r="BT1641" s="8"/>
      <c r="BU1641" s="8"/>
      <c r="BV1641" s="8" t="s">
        <v>1550</v>
      </c>
      <c r="BW1641" s="8"/>
      <c r="BX1641" s="8"/>
      <c r="BY1641" s="8"/>
      <c r="BZ1641" s="8"/>
      <c r="CA1641" s="8"/>
      <c r="CB1641" s="8"/>
      <c r="CC1641" s="8"/>
      <c r="CD1641" s="8"/>
      <c r="CE1641" s="8"/>
      <c r="CF1641" s="8"/>
      <c r="CG1641" s="8"/>
      <c r="CH1641" s="8"/>
      <c r="CI1641" s="8"/>
      <c r="CJ1641" s="8"/>
      <c r="CK1641" s="10"/>
      <c r="CL1641" s="8"/>
      <c r="CM1641" s="8"/>
      <c r="CN1641" s="8"/>
      <c r="CO1641" s="8"/>
      <c r="CP1641" s="8"/>
    </row>
    <row r="1642" spans="2:94">
      <c r="B1642" s="6">
        <v>1641</v>
      </c>
      <c r="C1642" s="7">
        <v>15</v>
      </c>
      <c r="D1642" s="8" t="s">
        <v>6001</v>
      </c>
      <c r="E1642" s="8" t="s">
        <v>396</v>
      </c>
      <c r="F1642" s="8" t="s">
        <v>439</v>
      </c>
      <c r="G1642" s="8"/>
      <c r="H1642" s="8" t="s">
        <v>862</v>
      </c>
      <c r="I1642" s="8"/>
      <c r="J1642" s="8" t="s">
        <v>2585</v>
      </c>
      <c r="K1642" s="8"/>
      <c r="L1642" s="8"/>
      <c r="M1642" s="8" t="s">
        <v>6002</v>
      </c>
      <c r="N1642" s="8" t="s">
        <v>390</v>
      </c>
      <c r="O1642" s="8" t="s">
        <v>397</v>
      </c>
      <c r="P1642" s="8"/>
      <c r="Q1642" s="8" t="s">
        <v>6003</v>
      </c>
      <c r="R1642" s="8" t="s">
        <v>391</v>
      </c>
      <c r="S1642" s="8" t="s">
        <v>6004</v>
      </c>
      <c r="T1642" s="8"/>
      <c r="U1642" s="8"/>
      <c r="V1642" s="8" t="s">
        <v>1021</v>
      </c>
      <c r="W1642" s="8" t="s">
        <v>105</v>
      </c>
      <c r="X1642" s="10" t="s">
        <v>1566</v>
      </c>
      <c r="Y1642" s="8"/>
      <c r="Z1642" s="8"/>
      <c r="AA1642" s="8"/>
      <c r="AB1642" s="8"/>
      <c r="AC1642" s="8"/>
      <c r="AD1642" s="8"/>
      <c r="AE1642" s="8" t="s">
        <v>1655</v>
      </c>
      <c r="AF1642" s="8"/>
      <c r="AG1642" s="8"/>
      <c r="AH1642" s="8" t="s">
        <v>393</v>
      </c>
      <c r="AI1642" s="8" t="s">
        <v>1512</v>
      </c>
      <c r="AJ1642" s="8"/>
      <c r="AK1642" s="8" t="s">
        <v>394</v>
      </c>
      <c r="AL1642" s="8" t="s">
        <v>395</v>
      </c>
      <c r="AM1642" s="8" t="s">
        <v>6005</v>
      </c>
      <c r="AN1642" s="8" t="s">
        <v>415</v>
      </c>
      <c r="AO1642" s="8"/>
      <c r="AP1642" s="8"/>
      <c r="AQ1642" s="8"/>
      <c r="AR1642" s="8"/>
      <c r="AS1642" s="8"/>
      <c r="AT1642" s="8"/>
      <c r="AU1642" s="8"/>
      <c r="AV1642" s="8"/>
      <c r="AW1642" s="8" t="s">
        <v>452</v>
      </c>
      <c r="AX1642" s="8"/>
      <c r="AY1642" s="8" t="s">
        <v>105</v>
      </c>
      <c r="AZ1642" s="8"/>
      <c r="BA1642" s="8"/>
      <c r="BB1642" s="8"/>
      <c r="BC1642" s="8"/>
      <c r="BD1642" s="8"/>
      <c r="BE1642" s="8"/>
      <c r="BF1642" s="8"/>
      <c r="BG1642" s="8"/>
      <c r="BH1642" s="8"/>
      <c r="BI1642" s="8" t="s">
        <v>6006</v>
      </c>
      <c r="BJ1642" s="8"/>
      <c r="BK1642" s="8"/>
      <c r="BL1642" s="8"/>
      <c r="BM1642" s="8"/>
      <c r="BN1642" s="8"/>
      <c r="BO1642" s="8" t="s">
        <v>404</v>
      </c>
      <c r="BP1642" s="8"/>
      <c r="BQ1642" s="8" t="s">
        <v>1569</v>
      </c>
      <c r="BR1642" s="10"/>
      <c r="BS1642" s="8" t="s">
        <v>1637</v>
      </c>
      <c r="BT1642" s="8" t="s">
        <v>6007</v>
      </c>
      <c r="BU1642" s="8" t="s">
        <v>419</v>
      </c>
      <c r="BV1642" s="8" t="s">
        <v>1550</v>
      </c>
      <c r="BW1642" s="8"/>
      <c r="BX1642" s="8"/>
      <c r="BY1642" s="8"/>
      <c r="BZ1642" s="8"/>
      <c r="CA1642" s="8"/>
      <c r="CB1642" s="8"/>
      <c r="CC1642" s="8"/>
      <c r="CD1642" s="8"/>
      <c r="CE1642" s="8"/>
      <c r="CF1642" s="8"/>
      <c r="CG1642" s="8"/>
      <c r="CH1642" s="8"/>
      <c r="CI1642" s="8"/>
      <c r="CJ1642" s="8"/>
      <c r="CK1642" s="10"/>
      <c r="CL1642" s="8"/>
      <c r="CM1642" s="8"/>
      <c r="CN1642" s="8"/>
      <c r="CO1642" s="8"/>
      <c r="CP1642" s="8"/>
    </row>
    <row r="1643" spans="2:94">
      <c r="B1643" s="6">
        <v>1642</v>
      </c>
      <c r="C1643" s="7">
        <v>15</v>
      </c>
      <c r="D1643" s="8" t="s">
        <v>6008</v>
      </c>
      <c r="E1643" s="8"/>
      <c r="F1643" s="8" t="s">
        <v>439</v>
      </c>
      <c r="G1643" s="8"/>
      <c r="H1643" s="8" t="s">
        <v>862</v>
      </c>
      <c r="I1643" s="8"/>
      <c r="J1643" s="8" t="s">
        <v>2585</v>
      </c>
      <c r="K1643" s="8"/>
      <c r="L1643" s="8"/>
      <c r="M1643" s="8" t="s">
        <v>6009</v>
      </c>
      <c r="N1643" s="8" t="s">
        <v>440</v>
      </c>
      <c r="O1643" s="8" t="s">
        <v>397</v>
      </c>
      <c r="P1643" s="8"/>
      <c r="Q1643" s="8" t="s">
        <v>6010</v>
      </c>
      <c r="R1643" s="8" t="s">
        <v>491</v>
      </c>
      <c r="S1643" s="8" t="s">
        <v>6011</v>
      </c>
      <c r="T1643" s="8"/>
      <c r="U1643" s="8"/>
      <c r="V1643" s="8" t="s">
        <v>1183</v>
      </c>
      <c r="W1643" s="8"/>
      <c r="X1643" s="10"/>
      <c r="Y1643" s="8"/>
      <c r="Z1643" s="8"/>
      <c r="AA1643" s="8"/>
      <c r="AB1643" s="8"/>
      <c r="AC1643" s="8"/>
      <c r="AD1643" s="8"/>
      <c r="AE1643" s="8"/>
      <c r="AF1643" s="8"/>
      <c r="AG1643" s="8"/>
      <c r="AH1643" s="8" t="s">
        <v>393</v>
      </c>
      <c r="AI1643" s="8" t="s">
        <v>59</v>
      </c>
      <c r="AJ1643" s="8"/>
      <c r="AK1643" s="8" t="s">
        <v>394</v>
      </c>
      <c r="AL1643" s="8" t="s">
        <v>395</v>
      </c>
      <c r="AM1643" s="8" t="s">
        <v>986</v>
      </c>
      <c r="AN1643" s="8" t="s">
        <v>415</v>
      </c>
      <c r="AO1643" s="8"/>
      <c r="AP1643" s="8"/>
      <c r="AQ1643" s="8"/>
      <c r="AR1643" s="8"/>
      <c r="AS1643" s="8"/>
      <c r="AT1643" s="8"/>
      <c r="AU1643" s="8"/>
      <c r="AV1643" s="8"/>
      <c r="AW1643" s="8" t="s">
        <v>452</v>
      </c>
      <c r="AX1643" s="8"/>
      <c r="AY1643" s="8"/>
      <c r="AZ1643" s="8"/>
      <c r="BA1643" s="8"/>
      <c r="BB1643" s="8"/>
      <c r="BC1643" s="8"/>
      <c r="BD1643" s="8"/>
      <c r="BE1643" s="8"/>
      <c r="BF1643" s="8"/>
      <c r="BG1643" s="8"/>
      <c r="BH1643" s="8"/>
      <c r="BI1643" s="8" t="s">
        <v>6012</v>
      </c>
      <c r="BJ1643" s="8"/>
      <c r="BK1643" s="8"/>
      <c r="BL1643" s="8"/>
      <c r="BM1643" s="8"/>
      <c r="BN1643" s="8"/>
      <c r="BO1643" s="8" t="s">
        <v>404</v>
      </c>
      <c r="BP1643" s="8"/>
      <c r="BQ1643" s="8"/>
      <c r="BR1643" s="10"/>
      <c r="BS1643" s="8"/>
      <c r="BT1643" s="8"/>
      <c r="BU1643" s="8"/>
      <c r="BV1643" s="8"/>
      <c r="BW1643" s="8"/>
      <c r="BX1643" s="8"/>
      <c r="BY1643" s="8"/>
      <c r="BZ1643" s="8"/>
      <c r="CA1643" s="8"/>
      <c r="CB1643" s="8"/>
      <c r="CC1643" s="8"/>
      <c r="CD1643" s="8"/>
      <c r="CE1643" s="8"/>
      <c r="CF1643" s="8"/>
      <c r="CG1643" s="8"/>
      <c r="CH1643" s="8"/>
      <c r="CI1643" s="8"/>
      <c r="CJ1643" s="8"/>
      <c r="CK1643" s="10"/>
      <c r="CL1643" s="8"/>
      <c r="CM1643" s="8"/>
      <c r="CN1643" s="8"/>
      <c r="CO1643" s="8"/>
      <c r="CP1643" s="8"/>
    </row>
    <row r="1644" spans="2:94">
      <c r="B1644" s="6">
        <v>1643</v>
      </c>
      <c r="C1644" s="7">
        <v>15</v>
      </c>
      <c r="D1644" s="8" t="s">
        <v>5419</v>
      </c>
      <c r="E1644" s="8"/>
      <c r="F1644" s="8" t="s">
        <v>439</v>
      </c>
      <c r="G1644" s="8"/>
      <c r="H1644" s="8" t="s">
        <v>862</v>
      </c>
      <c r="I1644" s="8"/>
      <c r="J1644" s="8" t="s">
        <v>2585</v>
      </c>
      <c r="K1644" s="8"/>
      <c r="L1644" s="8"/>
      <c r="M1644" s="8" t="s">
        <v>6013</v>
      </c>
      <c r="N1644" s="8" t="s">
        <v>390</v>
      </c>
      <c r="O1644" s="8" t="s">
        <v>397</v>
      </c>
      <c r="P1644" s="8"/>
      <c r="Q1644" s="8" t="s">
        <v>5421</v>
      </c>
      <c r="R1644" s="8" t="s">
        <v>1041</v>
      </c>
      <c r="S1644" s="8" t="s">
        <v>5422</v>
      </c>
      <c r="T1644" s="8"/>
      <c r="U1644" s="8"/>
      <c r="V1644" s="8" t="s">
        <v>1027</v>
      </c>
      <c r="W1644" s="8" t="s">
        <v>105</v>
      </c>
      <c r="X1644" s="10" t="s">
        <v>5423</v>
      </c>
      <c r="Y1644" s="8"/>
      <c r="Z1644" s="8"/>
      <c r="AA1644" s="8"/>
      <c r="AB1644" s="8"/>
      <c r="AC1644" s="8"/>
      <c r="AD1644" s="8"/>
      <c r="AE1644" s="8" t="s">
        <v>1667</v>
      </c>
      <c r="AF1644" s="8"/>
      <c r="AG1644" s="8"/>
      <c r="AH1644" s="8" t="s">
        <v>400</v>
      </c>
      <c r="AI1644" s="8" t="s">
        <v>58</v>
      </c>
      <c r="AJ1644" s="8"/>
      <c r="AK1644" s="8" t="s">
        <v>394</v>
      </c>
      <c r="AL1644" s="8" t="s">
        <v>395</v>
      </c>
      <c r="AM1644" s="8" t="s">
        <v>5424</v>
      </c>
      <c r="AN1644" s="8" t="s">
        <v>415</v>
      </c>
      <c r="AO1644" s="8"/>
      <c r="AP1644" s="8"/>
      <c r="AQ1644" s="8"/>
      <c r="AR1644" s="8"/>
      <c r="AS1644" s="8"/>
      <c r="AT1644" s="8"/>
      <c r="AU1644" s="8"/>
      <c r="AV1644" s="8"/>
      <c r="AW1644" s="8" t="s">
        <v>452</v>
      </c>
      <c r="AX1644" s="8" t="s">
        <v>1669</v>
      </c>
      <c r="AY1644" s="8" t="s">
        <v>105</v>
      </c>
      <c r="AZ1644" s="8"/>
      <c r="BA1644" s="8"/>
      <c r="BB1644" s="8"/>
      <c r="BC1644" s="8"/>
      <c r="BD1644" s="8"/>
      <c r="BE1644" s="8"/>
      <c r="BF1644" s="8"/>
      <c r="BG1644" s="8"/>
      <c r="BH1644" s="8"/>
      <c r="BI1644" s="8" t="s">
        <v>5425</v>
      </c>
      <c r="BJ1644" s="8"/>
      <c r="BK1644" s="8"/>
      <c r="BL1644" s="8"/>
      <c r="BM1644" s="8"/>
      <c r="BN1644" s="8"/>
      <c r="BO1644" s="8" t="s">
        <v>404</v>
      </c>
      <c r="BP1644" s="8"/>
      <c r="BQ1644" s="8"/>
      <c r="BR1644" s="10"/>
      <c r="BS1644" s="8" t="s">
        <v>405</v>
      </c>
      <c r="BT1644" s="8" t="s">
        <v>5426</v>
      </c>
      <c r="BU1644" s="8" t="s">
        <v>419</v>
      </c>
      <c r="BV1644" s="8"/>
      <c r="BW1644" s="8"/>
      <c r="BX1644" s="8"/>
      <c r="BY1644" s="8"/>
      <c r="BZ1644" s="8"/>
      <c r="CA1644" s="8"/>
      <c r="CB1644" s="8"/>
      <c r="CC1644" s="8"/>
      <c r="CD1644" s="8"/>
      <c r="CE1644" s="8"/>
      <c r="CF1644" s="8"/>
      <c r="CG1644" s="8"/>
      <c r="CH1644" s="8"/>
      <c r="CI1644" s="8"/>
      <c r="CJ1644" s="8"/>
      <c r="CK1644" s="10"/>
      <c r="CL1644" s="8"/>
      <c r="CM1644" s="8"/>
      <c r="CN1644" s="8"/>
      <c r="CO1644" s="8"/>
      <c r="CP1644" s="8"/>
    </row>
    <row r="1645" spans="2:94">
      <c r="B1645" s="6">
        <v>1644</v>
      </c>
      <c r="C1645" s="7">
        <v>14</v>
      </c>
      <c r="D1645" s="8" t="s">
        <v>6014</v>
      </c>
      <c r="E1645" s="8"/>
      <c r="F1645" s="8" t="s">
        <v>439</v>
      </c>
      <c r="G1645" s="8"/>
      <c r="H1645" s="8" t="s">
        <v>862</v>
      </c>
      <c r="I1645" s="8"/>
      <c r="J1645" s="8" t="s">
        <v>2585</v>
      </c>
      <c r="K1645" s="8"/>
      <c r="L1645" s="8"/>
      <c r="M1645" s="8" t="s">
        <v>6015</v>
      </c>
      <c r="N1645" s="8" t="s">
        <v>440</v>
      </c>
      <c r="O1645" s="8" t="s">
        <v>397</v>
      </c>
      <c r="P1645" s="8"/>
      <c r="Q1645" s="8" t="s">
        <v>6016</v>
      </c>
      <c r="R1645" s="8" t="s">
        <v>491</v>
      </c>
      <c r="S1645" s="8" t="s">
        <v>6017</v>
      </c>
      <c r="T1645" s="8"/>
      <c r="U1645" s="8"/>
      <c r="V1645" s="8" t="s">
        <v>406</v>
      </c>
      <c r="W1645" s="8" t="s">
        <v>442</v>
      </c>
      <c r="X1645" s="10" t="s">
        <v>5099</v>
      </c>
      <c r="Y1645" s="8"/>
      <c r="Z1645" s="8"/>
      <c r="AA1645" s="8"/>
      <c r="AB1645" s="8"/>
      <c r="AC1645" s="8"/>
      <c r="AD1645" s="8"/>
      <c r="AE1645" s="8"/>
      <c r="AF1645" s="8"/>
      <c r="AG1645" s="8"/>
      <c r="AH1645" s="8" t="s">
        <v>393</v>
      </c>
      <c r="AI1645" s="8" t="s">
        <v>1512</v>
      </c>
      <c r="AJ1645" s="8"/>
      <c r="AK1645" s="8" t="s">
        <v>394</v>
      </c>
      <c r="AL1645" s="8" t="s">
        <v>395</v>
      </c>
      <c r="AM1645" s="8" t="s">
        <v>444</v>
      </c>
      <c r="AN1645" s="8" t="s">
        <v>445</v>
      </c>
      <c r="AO1645" s="8"/>
      <c r="AP1645" s="8"/>
      <c r="AQ1645" s="8"/>
      <c r="AR1645" s="8"/>
      <c r="AS1645" s="8"/>
      <c r="AT1645" s="8"/>
      <c r="AU1645" s="8"/>
      <c r="AV1645" s="8"/>
      <c r="AW1645" s="8" t="s">
        <v>452</v>
      </c>
      <c r="AX1645" s="8"/>
      <c r="AY1645" s="8" t="s">
        <v>442</v>
      </c>
      <c r="AZ1645" s="8"/>
      <c r="BA1645" s="8"/>
      <c r="BB1645" s="8"/>
      <c r="BC1645" s="8"/>
      <c r="BD1645" s="8"/>
      <c r="BE1645" s="8"/>
      <c r="BF1645" s="8"/>
      <c r="BG1645" s="8"/>
      <c r="BH1645" s="8"/>
      <c r="BI1645" s="8"/>
      <c r="BJ1645" s="8"/>
      <c r="BK1645" s="8"/>
      <c r="BL1645" s="8"/>
      <c r="BM1645" s="8"/>
      <c r="BN1645" s="8"/>
      <c r="BO1645" s="8" t="s">
        <v>404</v>
      </c>
      <c r="BP1645" s="8"/>
      <c r="BQ1645" s="8" t="s">
        <v>6017</v>
      </c>
      <c r="BR1645" s="10"/>
      <c r="BS1645" s="8"/>
      <c r="BT1645" s="8"/>
      <c r="BU1645" s="8"/>
      <c r="BV1645" s="8"/>
      <c r="BW1645" s="8"/>
      <c r="BX1645" s="8"/>
      <c r="BY1645" s="8"/>
      <c r="BZ1645" s="8"/>
      <c r="CA1645" s="8"/>
      <c r="CB1645" s="8"/>
      <c r="CC1645" s="8"/>
      <c r="CD1645" s="8"/>
      <c r="CE1645" s="8"/>
      <c r="CF1645" s="8"/>
      <c r="CG1645" s="8"/>
      <c r="CH1645" s="8"/>
      <c r="CI1645" s="8"/>
      <c r="CJ1645" s="8"/>
      <c r="CK1645" s="10"/>
      <c r="CL1645" s="8"/>
      <c r="CM1645" s="8"/>
      <c r="CN1645" s="8"/>
      <c r="CO1645" s="8"/>
      <c r="CP1645" s="8"/>
    </row>
    <row r="1646" spans="2:94">
      <c r="B1646" s="6">
        <v>1645</v>
      </c>
      <c r="C1646" s="7">
        <v>15</v>
      </c>
      <c r="D1646" s="8" t="s">
        <v>6018</v>
      </c>
      <c r="E1646" s="8"/>
      <c r="F1646" s="8" t="s">
        <v>439</v>
      </c>
      <c r="G1646" s="8"/>
      <c r="H1646" s="8" t="s">
        <v>862</v>
      </c>
      <c r="I1646" s="8"/>
      <c r="J1646" s="8" t="s">
        <v>2585</v>
      </c>
      <c r="K1646" s="8"/>
      <c r="L1646" s="8"/>
      <c r="M1646" s="8" t="s">
        <v>6019</v>
      </c>
      <c r="N1646" s="8" t="s">
        <v>440</v>
      </c>
      <c r="O1646" s="8"/>
      <c r="P1646" s="8"/>
      <c r="Q1646" s="8" t="s">
        <v>6020</v>
      </c>
      <c r="R1646" s="8" t="s">
        <v>491</v>
      </c>
      <c r="S1646" s="8" t="s">
        <v>6021</v>
      </c>
      <c r="T1646" s="8"/>
      <c r="U1646" s="8"/>
      <c r="V1646" s="8" t="s">
        <v>571</v>
      </c>
      <c r="W1646" s="8" t="s">
        <v>442</v>
      </c>
      <c r="X1646" s="10" t="s">
        <v>5099</v>
      </c>
      <c r="Y1646" s="8"/>
      <c r="Z1646" s="8"/>
      <c r="AA1646" s="8"/>
      <c r="AB1646" s="8"/>
      <c r="AC1646" s="8"/>
      <c r="AD1646" s="8"/>
      <c r="AE1646" s="8"/>
      <c r="AF1646" s="8"/>
      <c r="AG1646" s="8"/>
      <c r="AH1646" s="8" t="s">
        <v>393</v>
      </c>
      <c r="AI1646" s="8" t="s">
        <v>59</v>
      </c>
      <c r="AJ1646" s="8"/>
      <c r="AK1646" s="8" t="s">
        <v>394</v>
      </c>
      <c r="AL1646" s="8" t="s">
        <v>395</v>
      </c>
      <c r="AM1646" s="8" t="s">
        <v>444</v>
      </c>
      <c r="AN1646" s="8" t="s">
        <v>445</v>
      </c>
      <c r="AO1646" s="8"/>
      <c r="AP1646" s="8"/>
      <c r="AQ1646" s="8"/>
      <c r="AR1646" s="8"/>
      <c r="AS1646" s="8"/>
      <c r="AT1646" s="8"/>
      <c r="AU1646" s="8"/>
      <c r="AV1646" s="8"/>
      <c r="AW1646" s="8" t="s">
        <v>452</v>
      </c>
      <c r="AX1646" s="8"/>
      <c r="AY1646" s="8" t="s">
        <v>442</v>
      </c>
      <c r="AZ1646" s="8"/>
      <c r="BA1646" s="8"/>
      <c r="BB1646" s="8"/>
      <c r="BC1646" s="8"/>
      <c r="BD1646" s="8"/>
      <c r="BE1646" s="8"/>
      <c r="BF1646" s="8"/>
      <c r="BG1646" s="8"/>
      <c r="BH1646" s="8"/>
      <c r="BI1646" s="8"/>
      <c r="BJ1646" s="8"/>
      <c r="BK1646" s="8"/>
      <c r="BL1646" s="8"/>
      <c r="BM1646" s="8"/>
      <c r="BN1646" s="8"/>
      <c r="BO1646" s="8" t="s">
        <v>404</v>
      </c>
      <c r="BP1646" s="8"/>
      <c r="BQ1646" s="8" t="s">
        <v>6021</v>
      </c>
      <c r="BR1646" s="10"/>
      <c r="BS1646" s="8"/>
      <c r="BT1646" s="8"/>
      <c r="BU1646" s="8"/>
      <c r="BV1646" s="8"/>
      <c r="BW1646" s="8"/>
      <c r="BX1646" s="8"/>
      <c r="BY1646" s="8"/>
      <c r="BZ1646" s="8"/>
      <c r="CA1646" s="8"/>
      <c r="CB1646" s="8"/>
      <c r="CC1646" s="8"/>
      <c r="CD1646" s="8"/>
      <c r="CE1646" s="8"/>
      <c r="CF1646" s="8"/>
      <c r="CG1646" s="8"/>
      <c r="CH1646" s="8"/>
      <c r="CI1646" s="8"/>
      <c r="CJ1646" s="8"/>
      <c r="CK1646" s="10"/>
      <c r="CL1646" s="8"/>
      <c r="CM1646" s="8"/>
      <c r="CN1646" s="8"/>
      <c r="CO1646" s="8"/>
      <c r="CP1646" s="8"/>
    </row>
    <row r="1647" spans="2:94">
      <c r="B1647" s="6">
        <v>1646</v>
      </c>
      <c r="C1647" s="7">
        <v>16</v>
      </c>
      <c r="D1647" s="8" t="s">
        <v>6022</v>
      </c>
      <c r="E1647" s="8"/>
      <c r="F1647" s="8" t="s">
        <v>439</v>
      </c>
      <c r="G1647" s="8"/>
      <c r="H1647" s="8" t="s">
        <v>862</v>
      </c>
      <c r="I1647" s="8"/>
      <c r="J1647" s="8" t="s">
        <v>2585</v>
      </c>
      <c r="K1647" s="8"/>
      <c r="L1647" s="8"/>
      <c r="M1647" s="8" t="s">
        <v>6023</v>
      </c>
      <c r="N1647" s="8" t="s">
        <v>440</v>
      </c>
      <c r="O1647" s="8"/>
      <c r="P1647" s="8"/>
      <c r="Q1647" s="8" t="s">
        <v>6024</v>
      </c>
      <c r="R1647" s="8" t="s">
        <v>491</v>
      </c>
      <c r="S1647" s="8" t="s">
        <v>6025</v>
      </c>
      <c r="T1647" s="8"/>
      <c r="U1647" s="8"/>
      <c r="V1647" s="8" t="s">
        <v>1183</v>
      </c>
      <c r="W1647" s="8"/>
      <c r="X1647" s="10"/>
      <c r="Y1647" s="8"/>
      <c r="Z1647" s="8"/>
      <c r="AA1647" s="8"/>
      <c r="AB1647" s="8"/>
      <c r="AC1647" s="8"/>
      <c r="AD1647" s="8"/>
      <c r="AE1647" s="8"/>
      <c r="AF1647" s="8"/>
      <c r="AG1647" s="8"/>
      <c r="AH1647" s="8" t="s">
        <v>393</v>
      </c>
      <c r="AI1647" s="8" t="s">
        <v>59</v>
      </c>
      <c r="AJ1647" s="8"/>
      <c r="AK1647" s="8" t="s">
        <v>394</v>
      </c>
      <c r="AL1647" s="8" t="s">
        <v>395</v>
      </c>
      <c r="AM1647" s="8" t="s">
        <v>414</v>
      </c>
      <c r="AN1647" s="8" t="s">
        <v>415</v>
      </c>
      <c r="AO1647" s="8"/>
      <c r="AP1647" s="8"/>
      <c r="AQ1647" s="8"/>
      <c r="AR1647" s="8"/>
      <c r="AS1647" s="8"/>
      <c r="AT1647" s="8"/>
      <c r="AU1647" s="8"/>
      <c r="AV1647" s="8"/>
      <c r="AW1647" s="8" t="s">
        <v>452</v>
      </c>
      <c r="AX1647" s="8"/>
      <c r="AY1647" s="8"/>
      <c r="AZ1647" s="8"/>
      <c r="BA1647" s="8"/>
      <c r="BB1647" s="8"/>
      <c r="BC1647" s="8"/>
      <c r="BD1647" s="8"/>
      <c r="BE1647" s="8"/>
      <c r="BF1647" s="8"/>
      <c r="BG1647" s="8"/>
      <c r="BH1647" s="8"/>
      <c r="BI1647" s="8" t="s">
        <v>6026</v>
      </c>
      <c r="BJ1647" s="8"/>
      <c r="BK1647" s="8"/>
      <c r="BL1647" s="8"/>
      <c r="BM1647" s="8"/>
      <c r="BN1647" s="8"/>
      <c r="BO1647" s="8" t="s">
        <v>404</v>
      </c>
      <c r="BP1647" s="8"/>
      <c r="BQ1647" s="8"/>
      <c r="BR1647" s="10"/>
      <c r="BS1647" s="8"/>
      <c r="BT1647" s="8"/>
      <c r="BU1647" s="8"/>
      <c r="BV1647" s="8"/>
      <c r="BW1647" s="8"/>
      <c r="BX1647" s="8"/>
      <c r="BY1647" s="8"/>
      <c r="BZ1647" s="8"/>
      <c r="CA1647" s="8"/>
      <c r="CB1647" s="8"/>
      <c r="CC1647" s="8"/>
      <c r="CD1647" s="8"/>
      <c r="CE1647" s="8"/>
      <c r="CF1647" s="8"/>
      <c r="CG1647" s="8"/>
      <c r="CH1647" s="8"/>
      <c r="CI1647" s="8"/>
      <c r="CJ1647" s="8"/>
      <c r="CK1647" s="10"/>
      <c r="CL1647" s="8"/>
      <c r="CM1647" s="8"/>
      <c r="CN1647" s="8"/>
      <c r="CO1647" s="8"/>
      <c r="CP1647" s="8"/>
    </row>
    <row r="1648" spans="2:94">
      <c r="B1648" s="6">
        <v>1647</v>
      </c>
      <c r="C1648" s="7">
        <v>16</v>
      </c>
      <c r="D1648" s="8" t="s">
        <v>5419</v>
      </c>
      <c r="E1648" s="8"/>
      <c r="F1648" s="8" t="s">
        <v>439</v>
      </c>
      <c r="G1648" s="8"/>
      <c r="H1648" s="8" t="s">
        <v>862</v>
      </c>
      <c r="I1648" s="8"/>
      <c r="J1648" s="8" t="s">
        <v>2585</v>
      </c>
      <c r="K1648" s="8"/>
      <c r="L1648" s="8"/>
      <c r="M1648" s="8" t="s">
        <v>6027</v>
      </c>
      <c r="N1648" s="8" t="s">
        <v>390</v>
      </c>
      <c r="O1648" s="8" t="s">
        <v>397</v>
      </c>
      <c r="P1648" s="8"/>
      <c r="Q1648" s="8" t="s">
        <v>5421</v>
      </c>
      <c r="R1648" s="8" t="s">
        <v>1041</v>
      </c>
      <c r="S1648" s="8" t="s">
        <v>5422</v>
      </c>
      <c r="T1648" s="8"/>
      <c r="U1648" s="8"/>
      <c r="V1648" s="8" t="s">
        <v>1367</v>
      </c>
      <c r="W1648" s="8" t="s">
        <v>105</v>
      </c>
      <c r="X1648" s="10" t="s">
        <v>5423</v>
      </c>
      <c r="Y1648" s="8"/>
      <c r="Z1648" s="8"/>
      <c r="AA1648" s="8"/>
      <c r="AB1648" s="8"/>
      <c r="AC1648" s="8"/>
      <c r="AD1648" s="8"/>
      <c r="AE1648" s="8" t="s">
        <v>1667</v>
      </c>
      <c r="AF1648" s="8"/>
      <c r="AG1648" s="8"/>
      <c r="AH1648" s="8" t="s">
        <v>400</v>
      </c>
      <c r="AI1648" s="8" t="s">
        <v>58</v>
      </c>
      <c r="AJ1648" s="8"/>
      <c r="AK1648" s="8" t="s">
        <v>394</v>
      </c>
      <c r="AL1648" s="8" t="s">
        <v>395</v>
      </c>
      <c r="AM1648" s="8" t="s">
        <v>5424</v>
      </c>
      <c r="AN1648" s="8" t="s">
        <v>415</v>
      </c>
      <c r="AO1648" s="8"/>
      <c r="AP1648" s="8"/>
      <c r="AQ1648" s="8"/>
      <c r="AR1648" s="8"/>
      <c r="AS1648" s="8"/>
      <c r="AT1648" s="8"/>
      <c r="AU1648" s="8"/>
      <c r="AV1648" s="8"/>
      <c r="AW1648" s="8" t="s">
        <v>452</v>
      </c>
      <c r="AX1648" s="8" t="s">
        <v>1669</v>
      </c>
      <c r="AY1648" s="8" t="s">
        <v>105</v>
      </c>
      <c r="AZ1648" s="8"/>
      <c r="BA1648" s="8"/>
      <c r="BB1648" s="8"/>
      <c r="BC1648" s="8"/>
      <c r="BD1648" s="8"/>
      <c r="BE1648" s="8"/>
      <c r="BF1648" s="8"/>
      <c r="BG1648" s="8"/>
      <c r="BH1648" s="8"/>
      <c r="BI1648" s="8" t="s">
        <v>5425</v>
      </c>
      <c r="BJ1648" s="8"/>
      <c r="BK1648" s="8"/>
      <c r="BL1648" s="8"/>
      <c r="BM1648" s="8"/>
      <c r="BN1648" s="8"/>
      <c r="BO1648" s="8" t="s">
        <v>404</v>
      </c>
      <c r="BP1648" s="8"/>
      <c r="BQ1648" s="8"/>
      <c r="BR1648" s="10"/>
      <c r="BS1648" s="8" t="s">
        <v>405</v>
      </c>
      <c r="BT1648" s="8" t="s">
        <v>5426</v>
      </c>
      <c r="BU1648" s="8" t="s">
        <v>419</v>
      </c>
      <c r="BV1648" s="8"/>
      <c r="BW1648" s="8"/>
      <c r="BX1648" s="8"/>
      <c r="BY1648" s="8"/>
      <c r="BZ1648" s="8"/>
      <c r="CA1648" s="8"/>
      <c r="CB1648" s="8"/>
      <c r="CC1648" s="8"/>
      <c r="CD1648" s="8"/>
      <c r="CE1648" s="8"/>
      <c r="CF1648" s="8"/>
      <c r="CG1648" s="8"/>
      <c r="CH1648" s="8"/>
      <c r="CI1648" s="8"/>
      <c r="CJ1648" s="8"/>
      <c r="CK1648" s="10"/>
      <c r="CL1648" s="8"/>
      <c r="CM1648" s="8"/>
      <c r="CN1648" s="8"/>
      <c r="CO1648" s="8"/>
      <c r="CP1648" s="8"/>
    </row>
    <row r="1649" spans="2:94">
      <c r="B1649" s="6">
        <v>1648</v>
      </c>
      <c r="C1649" s="7">
        <v>16</v>
      </c>
      <c r="D1649" s="8" t="s">
        <v>6028</v>
      </c>
      <c r="E1649" s="8" t="s">
        <v>396</v>
      </c>
      <c r="F1649" s="8" t="s">
        <v>439</v>
      </c>
      <c r="G1649" s="8"/>
      <c r="H1649" s="8" t="s">
        <v>862</v>
      </c>
      <c r="I1649" s="8"/>
      <c r="J1649" s="8" t="s">
        <v>2585</v>
      </c>
      <c r="K1649" s="8"/>
      <c r="L1649" s="8"/>
      <c r="M1649" s="8" t="s">
        <v>6029</v>
      </c>
      <c r="N1649" s="8" t="s">
        <v>440</v>
      </c>
      <c r="O1649" s="8"/>
      <c r="P1649" s="8"/>
      <c r="Q1649" s="8" t="s">
        <v>6030</v>
      </c>
      <c r="R1649" s="8" t="s">
        <v>615</v>
      </c>
      <c r="S1649" s="8" t="s">
        <v>6031</v>
      </c>
      <c r="T1649" s="8"/>
      <c r="U1649" s="8"/>
      <c r="V1649" s="8" t="s">
        <v>399</v>
      </c>
      <c r="W1649" s="8"/>
      <c r="X1649" s="10"/>
      <c r="Y1649" s="8"/>
      <c r="Z1649" s="8"/>
      <c r="AA1649" s="8"/>
      <c r="AB1649" s="8"/>
      <c r="AC1649" s="8"/>
      <c r="AD1649" s="8"/>
      <c r="AE1649" s="8" t="s">
        <v>4740</v>
      </c>
      <c r="AF1649" s="8"/>
      <c r="AG1649" s="8"/>
      <c r="AH1649" s="8" t="s">
        <v>393</v>
      </c>
      <c r="AI1649" s="8" t="s">
        <v>1512</v>
      </c>
      <c r="AJ1649" s="8"/>
      <c r="AK1649" s="8" t="s">
        <v>394</v>
      </c>
      <c r="AL1649" s="8" t="s">
        <v>395</v>
      </c>
      <c r="AM1649" s="8" t="s">
        <v>2576</v>
      </c>
      <c r="AN1649" s="8" t="s">
        <v>415</v>
      </c>
      <c r="AO1649" s="8"/>
      <c r="AP1649" s="8"/>
      <c r="AQ1649" s="8"/>
      <c r="AR1649" s="8"/>
      <c r="AS1649" s="8"/>
      <c r="AT1649" s="8"/>
      <c r="AU1649" s="8"/>
      <c r="AV1649" s="8"/>
      <c r="AW1649" s="8" t="s">
        <v>452</v>
      </c>
      <c r="AX1649" s="8"/>
      <c r="AY1649" s="8"/>
      <c r="AZ1649" s="8"/>
      <c r="BA1649" s="8"/>
      <c r="BB1649" s="8"/>
      <c r="BC1649" s="8"/>
      <c r="BD1649" s="8"/>
      <c r="BE1649" s="8"/>
      <c r="BF1649" s="8"/>
      <c r="BG1649" s="8"/>
      <c r="BH1649" s="8"/>
      <c r="BI1649" s="8" t="s">
        <v>6032</v>
      </c>
      <c r="BJ1649" s="8"/>
      <c r="BK1649" s="8"/>
      <c r="BL1649" s="8"/>
      <c r="BM1649" s="8"/>
      <c r="BN1649" s="8"/>
      <c r="BO1649" s="8" t="s">
        <v>404</v>
      </c>
      <c r="BP1649" s="8"/>
      <c r="BQ1649" s="8"/>
      <c r="BR1649" s="10"/>
      <c r="BS1649" s="8" t="s">
        <v>1735</v>
      </c>
      <c r="BT1649" s="8"/>
      <c r="BU1649" s="8"/>
      <c r="BV1649" s="8" t="s">
        <v>1550</v>
      </c>
      <c r="BW1649" s="8"/>
      <c r="BX1649" s="8"/>
      <c r="BY1649" s="8"/>
      <c r="BZ1649" s="8"/>
      <c r="CA1649" s="8"/>
      <c r="CB1649" s="8"/>
      <c r="CC1649" s="8"/>
      <c r="CD1649" s="8"/>
      <c r="CE1649" s="8"/>
      <c r="CF1649" s="8"/>
      <c r="CG1649" s="8"/>
      <c r="CH1649" s="8"/>
      <c r="CI1649" s="8"/>
      <c r="CJ1649" s="8"/>
      <c r="CK1649" s="10"/>
      <c r="CL1649" s="8"/>
      <c r="CM1649" s="8"/>
      <c r="CN1649" s="8"/>
      <c r="CO1649" s="8"/>
      <c r="CP1649" s="8"/>
    </row>
    <row r="1650" spans="2:94">
      <c r="B1650" s="6">
        <v>1649</v>
      </c>
      <c r="C1650" s="7">
        <v>15</v>
      </c>
      <c r="D1650" s="8" t="s">
        <v>6033</v>
      </c>
      <c r="E1650" s="8"/>
      <c r="F1650" s="8" t="s">
        <v>439</v>
      </c>
      <c r="G1650" s="8"/>
      <c r="H1650" s="8" t="s">
        <v>862</v>
      </c>
      <c r="I1650" s="8"/>
      <c r="J1650" s="8" t="s">
        <v>2585</v>
      </c>
      <c r="K1650" s="8"/>
      <c r="L1650" s="8"/>
      <c r="M1650" s="8" t="s">
        <v>6034</v>
      </c>
      <c r="N1650" s="8" t="s">
        <v>440</v>
      </c>
      <c r="O1650" s="8"/>
      <c r="P1650" s="8"/>
      <c r="Q1650" s="8" t="s">
        <v>6035</v>
      </c>
      <c r="R1650" s="8" t="s">
        <v>491</v>
      </c>
      <c r="S1650" s="8" t="s">
        <v>6036</v>
      </c>
      <c r="T1650" s="8"/>
      <c r="U1650" s="8"/>
      <c r="V1650" s="8" t="s">
        <v>1021</v>
      </c>
      <c r="W1650" s="8"/>
      <c r="X1650" s="10"/>
      <c r="Y1650" s="8"/>
      <c r="Z1650" s="8"/>
      <c r="AA1650" s="8"/>
      <c r="AB1650" s="8"/>
      <c r="AC1650" s="8"/>
      <c r="AD1650" s="8"/>
      <c r="AE1650" s="8"/>
      <c r="AF1650" s="8"/>
      <c r="AG1650" s="8"/>
      <c r="AH1650" s="8" t="s">
        <v>393</v>
      </c>
      <c r="AI1650" s="8" t="s">
        <v>59</v>
      </c>
      <c r="AJ1650" s="8"/>
      <c r="AK1650" s="8" t="s">
        <v>394</v>
      </c>
      <c r="AL1650" s="8" t="s">
        <v>395</v>
      </c>
      <c r="AM1650" s="8" t="s">
        <v>414</v>
      </c>
      <c r="AN1650" s="8" t="s">
        <v>415</v>
      </c>
      <c r="AO1650" s="8"/>
      <c r="AP1650" s="8"/>
      <c r="AQ1650" s="8"/>
      <c r="AR1650" s="8"/>
      <c r="AS1650" s="8"/>
      <c r="AT1650" s="8"/>
      <c r="AU1650" s="8"/>
      <c r="AV1650" s="8"/>
      <c r="AW1650" s="8" t="s">
        <v>452</v>
      </c>
      <c r="AX1650" s="8"/>
      <c r="AY1650" s="8"/>
      <c r="AZ1650" s="8"/>
      <c r="BA1650" s="8"/>
      <c r="BB1650" s="8"/>
      <c r="BC1650" s="8"/>
      <c r="BD1650" s="8"/>
      <c r="BE1650" s="8"/>
      <c r="BF1650" s="8"/>
      <c r="BG1650" s="8"/>
      <c r="BH1650" s="8"/>
      <c r="BI1650" s="8" t="s">
        <v>6037</v>
      </c>
      <c r="BJ1650" s="8"/>
      <c r="BK1650" s="8"/>
      <c r="BL1650" s="8"/>
      <c r="BM1650" s="8"/>
      <c r="BN1650" s="8"/>
      <c r="BO1650" s="8" t="s">
        <v>404</v>
      </c>
      <c r="BP1650" s="8"/>
      <c r="BQ1650" s="8"/>
      <c r="BR1650" s="10"/>
      <c r="BS1650" s="8"/>
      <c r="BT1650" s="8"/>
      <c r="BU1650" s="8"/>
      <c r="BV1650" s="8"/>
      <c r="BW1650" s="8"/>
      <c r="BX1650" s="8"/>
      <c r="BY1650" s="8"/>
      <c r="BZ1650" s="8"/>
      <c r="CA1650" s="8"/>
      <c r="CB1650" s="8"/>
      <c r="CC1650" s="8"/>
      <c r="CD1650" s="8"/>
      <c r="CE1650" s="8"/>
      <c r="CF1650" s="8"/>
      <c r="CG1650" s="8"/>
      <c r="CH1650" s="8"/>
      <c r="CI1650" s="8"/>
      <c r="CJ1650" s="8"/>
      <c r="CK1650" s="10"/>
      <c r="CL1650" s="8"/>
      <c r="CM1650" s="8"/>
      <c r="CN1650" s="8"/>
      <c r="CO1650" s="8"/>
      <c r="CP1650" s="8"/>
    </row>
    <row r="1651" spans="2:94">
      <c r="B1651" s="6">
        <v>1650</v>
      </c>
      <c r="C1651" s="7">
        <v>15</v>
      </c>
      <c r="D1651" s="8" t="s">
        <v>6038</v>
      </c>
      <c r="E1651" s="8"/>
      <c r="F1651" s="8" t="s">
        <v>439</v>
      </c>
      <c r="G1651" s="8"/>
      <c r="H1651" s="8" t="s">
        <v>862</v>
      </c>
      <c r="I1651" s="8"/>
      <c r="J1651" s="8" t="s">
        <v>2585</v>
      </c>
      <c r="K1651" s="8"/>
      <c r="L1651" s="8"/>
      <c r="M1651" s="8" t="s">
        <v>6039</v>
      </c>
      <c r="N1651" s="8" t="s">
        <v>440</v>
      </c>
      <c r="O1651" s="8"/>
      <c r="P1651" s="8"/>
      <c r="Q1651" s="8" t="s">
        <v>6040</v>
      </c>
      <c r="R1651" s="8" t="s">
        <v>868</v>
      </c>
      <c r="S1651" s="8" t="s">
        <v>6041</v>
      </c>
      <c r="T1651" s="8"/>
      <c r="U1651" s="8"/>
      <c r="V1651" s="8" t="s">
        <v>1183</v>
      </c>
      <c r="W1651" s="8" t="s">
        <v>4561</v>
      </c>
      <c r="X1651" s="10" t="s">
        <v>6042</v>
      </c>
      <c r="Y1651" s="8"/>
      <c r="Z1651" s="8"/>
      <c r="AA1651" s="8"/>
      <c r="AB1651" s="8"/>
      <c r="AC1651" s="8"/>
      <c r="AD1651" s="8"/>
      <c r="AE1651" s="8"/>
      <c r="AF1651" s="8"/>
      <c r="AG1651" s="8"/>
      <c r="AH1651" s="8" t="s">
        <v>393</v>
      </c>
      <c r="AI1651" s="8" t="s">
        <v>1512</v>
      </c>
      <c r="AJ1651" s="8"/>
      <c r="AK1651" s="8" t="s">
        <v>394</v>
      </c>
      <c r="AL1651" s="8" t="s">
        <v>395</v>
      </c>
      <c r="AM1651" s="8"/>
      <c r="AN1651" s="8"/>
      <c r="AO1651" s="8"/>
      <c r="AP1651" s="8"/>
      <c r="AQ1651" s="8"/>
      <c r="AR1651" s="8"/>
      <c r="AS1651" s="8"/>
      <c r="AT1651" s="8"/>
      <c r="AU1651" s="8"/>
      <c r="AV1651" s="8"/>
      <c r="AW1651" s="8"/>
      <c r="AX1651" s="8"/>
      <c r="AY1651" s="8" t="s">
        <v>4561</v>
      </c>
      <c r="AZ1651" s="8"/>
      <c r="BA1651" s="8"/>
      <c r="BB1651" s="8"/>
      <c r="BC1651" s="8"/>
      <c r="BD1651" s="8"/>
      <c r="BE1651" s="8"/>
      <c r="BF1651" s="8"/>
      <c r="BG1651" s="8"/>
      <c r="BH1651" s="8"/>
      <c r="BI1651" s="8"/>
      <c r="BJ1651" s="8"/>
      <c r="BK1651" s="8"/>
      <c r="BL1651" s="8"/>
      <c r="BM1651" s="8"/>
      <c r="BN1651" s="8"/>
      <c r="BO1651" s="8"/>
      <c r="BP1651" s="8"/>
      <c r="BQ1651" s="8"/>
      <c r="BR1651" s="10"/>
      <c r="BS1651" s="8"/>
      <c r="BT1651" s="8"/>
      <c r="BU1651" s="8"/>
      <c r="BV1651" s="8"/>
      <c r="BW1651" s="8"/>
      <c r="BX1651" s="8"/>
      <c r="BY1651" s="8"/>
      <c r="BZ1651" s="8"/>
      <c r="CA1651" s="8"/>
      <c r="CB1651" s="8"/>
      <c r="CC1651" s="8"/>
      <c r="CD1651" s="8"/>
      <c r="CE1651" s="8"/>
      <c r="CF1651" s="8"/>
      <c r="CG1651" s="8"/>
      <c r="CH1651" s="8"/>
      <c r="CI1651" s="8"/>
      <c r="CJ1651" s="8"/>
      <c r="CK1651" s="10"/>
      <c r="CL1651" s="8"/>
      <c r="CM1651" s="8"/>
      <c r="CN1651" s="8"/>
      <c r="CO1651" s="8"/>
      <c r="CP1651" s="8"/>
    </row>
    <row r="1652" spans="2:94">
      <c r="B1652" s="6">
        <v>1651</v>
      </c>
      <c r="C1652" s="7">
        <v>16</v>
      </c>
      <c r="D1652" s="8" t="s">
        <v>6043</v>
      </c>
      <c r="E1652" s="8" t="s">
        <v>396</v>
      </c>
      <c r="F1652" s="8" t="s">
        <v>439</v>
      </c>
      <c r="G1652" s="8"/>
      <c r="H1652" s="8" t="s">
        <v>862</v>
      </c>
      <c r="I1652" s="8"/>
      <c r="J1652" s="8" t="s">
        <v>2585</v>
      </c>
      <c r="K1652" s="8"/>
      <c r="L1652" s="8"/>
      <c r="M1652" s="8" t="s">
        <v>6044</v>
      </c>
      <c r="N1652" s="8" t="s">
        <v>440</v>
      </c>
      <c r="O1652" s="8"/>
      <c r="P1652" s="8"/>
      <c r="Q1652" s="8" t="s">
        <v>6045</v>
      </c>
      <c r="R1652" s="8" t="s">
        <v>1041</v>
      </c>
      <c r="S1652" s="8" t="s">
        <v>6046</v>
      </c>
      <c r="T1652" s="8"/>
      <c r="U1652" s="8"/>
      <c r="V1652" s="8" t="s">
        <v>441</v>
      </c>
      <c r="W1652" s="8" t="s">
        <v>105</v>
      </c>
      <c r="X1652" s="10" t="s">
        <v>6047</v>
      </c>
      <c r="Y1652" s="8"/>
      <c r="Z1652" s="8"/>
      <c r="AA1652" s="8"/>
      <c r="AB1652" s="8"/>
      <c r="AC1652" s="8"/>
      <c r="AD1652" s="8"/>
      <c r="AE1652" s="8" t="s">
        <v>4740</v>
      </c>
      <c r="AF1652" s="8"/>
      <c r="AG1652" s="8"/>
      <c r="AH1652" s="8" t="s">
        <v>393</v>
      </c>
      <c r="AI1652" s="8" t="s">
        <v>1512</v>
      </c>
      <c r="AJ1652" s="8"/>
      <c r="AK1652" s="8" t="s">
        <v>394</v>
      </c>
      <c r="AL1652" s="8" t="s">
        <v>395</v>
      </c>
      <c r="AM1652" s="8" t="s">
        <v>6048</v>
      </c>
      <c r="AN1652" s="8" t="s">
        <v>415</v>
      </c>
      <c r="AO1652" s="8"/>
      <c r="AP1652" s="8"/>
      <c r="AQ1652" s="8"/>
      <c r="AR1652" s="8"/>
      <c r="AS1652" s="8"/>
      <c r="AT1652" s="8"/>
      <c r="AU1652" s="8"/>
      <c r="AV1652" s="8"/>
      <c r="AW1652" s="8"/>
      <c r="AX1652" s="8"/>
      <c r="AY1652" s="8" t="s">
        <v>105</v>
      </c>
      <c r="AZ1652" s="8"/>
      <c r="BA1652" s="8"/>
      <c r="BB1652" s="8"/>
      <c r="BC1652" s="8"/>
      <c r="BD1652" s="8"/>
      <c r="BE1652" s="8"/>
      <c r="BF1652" s="8"/>
      <c r="BG1652" s="8"/>
      <c r="BH1652" s="8"/>
      <c r="BI1652" s="8" t="s">
        <v>6049</v>
      </c>
      <c r="BJ1652" s="8"/>
      <c r="BK1652" s="8"/>
      <c r="BL1652" s="8"/>
      <c r="BM1652" s="8"/>
      <c r="BN1652" s="8"/>
      <c r="BO1652" s="8"/>
      <c r="BP1652" s="8"/>
      <c r="BQ1652" s="8"/>
      <c r="BR1652" s="10"/>
      <c r="BS1652" s="8" t="s">
        <v>1570</v>
      </c>
      <c r="BT1652" s="8" t="s">
        <v>6050</v>
      </c>
      <c r="BU1652" s="8"/>
      <c r="BV1652" s="8" t="s">
        <v>1550</v>
      </c>
      <c r="BW1652" s="8"/>
      <c r="BX1652" s="8"/>
      <c r="BY1652" s="8"/>
      <c r="BZ1652" s="8"/>
      <c r="CA1652" s="8"/>
      <c r="CB1652" s="8"/>
      <c r="CC1652" s="8"/>
      <c r="CD1652" s="8"/>
      <c r="CE1652" s="8"/>
      <c r="CF1652" s="8"/>
      <c r="CG1652" s="8"/>
      <c r="CH1652" s="8"/>
      <c r="CI1652" s="8"/>
      <c r="CJ1652" s="8"/>
      <c r="CK1652" s="10"/>
      <c r="CL1652" s="8"/>
      <c r="CM1652" s="8"/>
      <c r="CN1652" s="8"/>
      <c r="CO1652" s="8"/>
      <c r="CP1652" s="8"/>
    </row>
    <row r="1653" spans="2:94">
      <c r="B1653" s="6">
        <v>1652</v>
      </c>
      <c r="C1653" s="7">
        <v>16</v>
      </c>
      <c r="D1653" s="8" t="s">
        <v>5050</v>
      </c>
      <c r="E1653" s="8" t="s">
        <v>396</v>
      </c>
      <c r="F1653" s="8" t="s">
        <v>439</v>
      </c>
      <c r="G1653" s="8"/>
      <c r="H1653" s="8" t="s">
        <v>862</v>
      </c>
      <c r="I1653" s="8"/>
      <c r="J1653" s="8" t="s">
        <v>2585</v>
      </c>
      <c r="K1653" s="8"/>
      <c r="L1653" s="8"/>
      <c r="M1653" s="8" t="s">
        <v>6051</v>
      </c>
      <c r="N1653" s="8" t="s">
        <v>390</v>
      </c>
      <c r="O1653" s="8" t="s">
        <v>397</v>
      </c>
      <c r="P1653" s="8"/>
      <c r="Q1653" s="8" t="s">
        <v>5052</v>
      </c>
      <c r="R1653" s="8" t="s">
        <v>391</v>
      </c>
      <c r="S1653" s="8" t="s">
        <v>5053</v>
      </c>
      <c r="T1653" s="8"/>
      <c r="U1653" s="8"/>
      <c r="V1653" s="8" t="s">
        <v>571</v>
      </c>
      <c r="W1653" s="8" t="s">
        <v>105</v>
      </c>
      <c r="X1653" s="10" t="s">
        <v>5054</v>
      </c>
      <c r="Y1653" s="8"/>
      <c r="Z1653" s="8"/>
      <c r="AA1653" s="8"/>
      <c r="AB1653" s="8"/>
      <c r="AC1653" s="8"/>
      <c r="AD1653" s="8"/>
      <c r="AE1653" s="8"/>
      <c r="AF1653" s="8"/>
      <c r="AG1653" s="8"/>
      <c r="AH1653" s="8" t="s">
        <v>400</v>
      </c>
      <c r="AI1653" s="8" t="s">
        <v>58</v>
      </c>
      <c r="AJ1653" s="8"/>
      <c r="AK1653" s="8" t="s">
        <v>394</v>
      </c>
      <c r="AL1653" s="8" t="s">
        <v>395</v>
      </c>
      <c r="AM1653" s="8" t="s">
        <v>755</v>
      </c>
      <c r="AN1653" s="8" t="s">
        <v>415</v>
      </c>
      <c r="AO1653" s="8"/>
      <c r="AP1653" s="8"/>
      <c r="AQ1653" s="8"/>
      <c r="AR1653" s="8"/>
      <c r="AS1653" s="8"/>
      <c r="AT1653" s="8"/>
      <c r="AU1653" s="8"/>
      <c r="AV1653" s="8"/>
      <c r="AW1653" s="8" t="s">
        <v>402</v>
      </c>
      <c r="AX1653" s="8" t="s">
        <v>3837</v>
      </c>
      <c r="AY1653" s="8" t="s">
        <v>105</v>
      </c>
      <c r="AZ1653" s="8"/>
      <c r="BA1653" s="8"/>
      <c r="BB1653" s="8"/>
      <c r="BC1653" s="8"/>
      <c r="BD1653" s="8"/>
      <c r="BE1653" s="8"/>
      <c r="BF1653" s="8"/>
      <c r="BG1653" s="8"/>
      <c r="BH1653" s="8"/>
      <c r="BI1653" s="8" t="s">
        <v>5055</v>
      </c>
      <c r="BJ1653" s="8"/>
      <c r="BK1653" s="8"/>
      <c r="BL1653" s="8" t="s">
        <v>1172</v>
      </c>
      <c r="BM1653" s="8" t="s">
        <v>1173</v>
      </c>
      <c r="BN1653" s="8" t="s">
        <v>1174</v>
      </c>
      <c r="BO1653" s="8" t="s">
        <v>404</v>
      </c>
      <c r="BP1653" s="8"/>
      <c r="BQ1653" s="8" t="s">
        <v>5056</v>
      </c>
      <c r="BR1653" s="10"/>
      <c r="BS1653" s="8"/>
      <c r="BT1653" s="8"/>
      <c r="BU1653" s="8" t="s">
        <v>419</v>
      </c>
      <c r="BV1653" s="8"/>
      <c r="BW1653" s="8"/>
      <c r="BX1653" s="8"/>
      <c r="BY1653" s="8"/>
      <c r="BZ1653" s="8"/>
      <c r="CA1653" s="8"/>
      <c r="CB1653" s="8"/>
      <c r="CC1653" s="8"/>
      <c r="CD1653" s="8"/>
      <c r="CE1653" s="8"/>
      <c r="CF1653" s="8"/>
      <c r="CG1653" s="8"/>
      <c r="CH1653" s="8"/>
      <c r="CI1653" s="8"/>
      <c r="CJ1653" s="8"/>
      <c r="CK1653" s="10"/>
      <c r="CL1653" s="8"/>
      <c r="CM1653" s="8"/>
      <c r="CN1653" s="8"/>
      <c r="CO1653" s="8"/>
      <c r="CP1653" s="8"/>
    </row>
    <row r="1654" spans="2:94">
      <c r="B1654" s="6">
        <v>1653</v>
      </c>
      <c r="C1654" s="7">
        <v>16</v>
      </c>
      <c r="D1654" s="8" t="s">
        <v>5050</v>
      </c>
      <c r="E1654" s="8" t="s">
        <v>396</v>
      </c>
      <c r="F1654" s="8" t="s">
        <v>439</v>
      </c>
      <c r="G1654" s="8"/>
      <c r="H1654" s="8" t="s">
        <v>862</v>
      </c>
      <c r="I1654" s="8"/>
      <c r="J1654" s="8" t="s">
        <v>2585</v>
      </c>
      <c r="K1654" s="8"/>
      <c r="L1654" s="8"/>
      <c r="M1654" s="8" t="s">
        <v>6052</v>
      </c>
      <c r="N1654" s="8" t="s">
        <v>390</v>
      </c>
      <c r="O1654" s="8" t="s">
        <v>397</v>
      </c>
      <c r="P1654" s="8"/>
      <c r="Q1654" s="8" t="s">
        <v>5052</v>
      </c>
      <c r="R1654" s="8" t="s">
        <v>391</v>
      </c>
      <c r="S1654" s="8" t="s">
        <v>5053</v>
      </c>
      <c r="T1654" s="8"/>
      <c r="U1654" s="8"/>
      <c r="V1654" s="8" t="s">
        <v>571</v>
      </c>
      <c r="W1654" s="8" t="s">
        <v>105</v>
      </c>
      <c r="X1654" s="10" t="s">
        <v>5054</v>
      </c>
      <c r="Y1654" s="8"/>
      <c r="Z1654" s="8"/>
      <c r="AA1654" s="8"/>
      <c r="AB1654" s="8"/>
      <c r="AC1654" s="8"/>
      <c r="AD1654" s="8"/>
      <c r="AE1654" s="8"/>
      <c r="AF1654" s="8"/>
      <c r="AG1654" s="8"/>
      <c r="AH1654" s="8" t="s">
        <v>400</v>
      </c>
      <c r="AI1654" s="8" t="s">
        <v>58</v>
      </c>
      <c r="AJ1654" s="8"/>
      <c r="AK1654" s="8" t="s">
        <v>394</v>
      </c>
      <c r="AL1654" s="8" t="s">
        <v>395</v>
      </c>
      <c r="AM1654" s="8" t="s">
        <v>755</v>
      </c>
      <c r="AN1654" s="8" t="s">
        <v>415</v>
      </c>
      <c r="AO1654" s="8"/>
      <c r="AP1654" s="8"/>
      <c r="AQ1654" s="8"/>
      <c r="AR1654" s="8"/>
      <c r="AS1654" s="8"/>
      <c r="AT1654" s="8"/>
      <c r="AU1654" s="8"/>
      <c r="AV1654" s="8"/>
      <c r="AW1654" s="8" t="s">
        <v>402</v>
      </c>
      <c r="AX1654" s="8" t="s">
        <v>3837</v>
      </c>
      <c r="AY1654" s="8" t="s">
        <v>105</v>
      </c>
      <c r="AZ1654" s="8"/>
      <c r="BA1654" s="8"/>
      <c r="BB1654" s="8"/>
      <c r="BC1654" s="8"/>
      <c r="BD1654" s="8"/>
      <c r="BE1654" s="8"/>
      <c r="BF1654" s="8"/>
      <c r="BG1654" s="8"/>
      <c r="BH1654" s="8"/>
      <c r="BI1654" s="8" t="s">
        <v>5055</v>
      </c>
      <c r="BJ1654" s="8"/>
      <c r="BK1654" s="8"/>
      <c r="BL1654" s="8" t="s">
        <v>1172</v>
      </c>
      <c r="BM1654" s="8" t="s">
        <v>1173</v>
      </c>
      <c r="BN1654" s="8" t="s">
        <v>1174</v>
      </c>
      <c r="BO1654" s="8" t="s">
        <v>404</v>
      </c>
      <c r="BP1654" s="8"/>
      <c r="BQ1654" s="8" t="s">
        <v>5056</v>
      </c>
      <c r="BR1654" s="10"/>
      <c r="BS1654" s="8"/>
      <c r="BT1654" s="8"/>
      <c r="BU1654" s="8" t="s">
        <v>419</v>
      </c>
      <c r="BV1654" s="8"/>
      <c r="BW1654" s="8"/>
      <c r="BX1654" s="8"/>
      <c r="BY1654" s="8"/>
      <c r="BZ1654" s="8"/>
      <c r="CA1654" s="8"/>
      <c r="CB1654" s="8"/>
      <c r="CC1654" s="8"/>
      <c r="CD1654" s="8"/>
      <c r="CE1654" s="8"/>
      <c r="CF1654" s="8"/>
      <c r="CG1654" s="8"/>
      <c r="CH1654" s="8"/>
      <c r="CI1654" s="8"/>
      <c r="CJ1654" s="8"/>
      <c r="CK1654" s="10"/>
      <c r="CL1654" s="8"/>
      <c r="CM1654" s="8"/>
      <c r="CN1654" s="8"/>
      <c r="CO1654" s="8"/>
      <c r="CP1654" s="8"/>
    </row>
    <row r="1655" spans="2:94">
      <c r="B1655" s="6">
        <v>1654</v>
      </c>
      <c r="C1655" s="7">
        <v>16</v>
      </c>
      <c r="D1655" s="8" t="s">
        <v>1533</v>
      </c>
      <c r="E1655" s="8"/>
      <c r="F1655" s="8" t="s">
        <v>439</v>
      </c>
      <c r="G1655" s="8"/>
      <c r="H1655" s="8" t="s">
        <v>862</v>
      </c>
      <c r="I1655" s="8"/>
      <c r="J1655" s="8" t="s">
        <v>2585</v>
      </c>
      <c r="K1655" s="8"/>
      <c r="L1655" s="8"/>
      <c r="M1655" s="8" t="s">
        <v>6053</v>
      </c>
      <c r="N1655" s="8" t="s">
        <v>390</v>
      </c>
      <c r="O1655" s="8" t="s">
        <v>397</v>
      </c>
      <c r="P1655" s="8"/>
      <c r="Q1655" s="8" t="s">
        <v>1535</v>
      </c>
      <c r="R1655" s="8" t="s">
        <v>391</v>
      </c>
      <c r="S1655" s="8" t="s">
        <v>1536</v>
      </c>
      <c r="T1655" s="8"/>
      <c r="U1655" s="8"/>
      <c r="V1655" s="8" t="s">
        <v>1183</v>
      </c>
      <c r="W1655" s="8" t="s">
        <v>105</v>
      </c>
      <c r="X1655" s="10" t="s">
        <v>1537</v>
      </c>
      <c r="Y1655" s="8"/>
      <c r="Z1655" s="8"/>
      <c r="AA1655" s="8"/>
      <c r="AB1655" s="8"/>
      <c r="AC1655" s="8"/>
      <c r="AD1655" s="8"/>
      <c r="AE1655" s="8" t="s">
        <v>886</v>
      </c>
      <c r="AF1655" s="8"/>
      <c r="AG1655" s="8"/>
      <c r="AH1655" s="8" t="s">
        <v>400</v>
      </c>
      <c r="AI1655" s="8" t="s">
        <v>58</v>
      </c>
      <c r="AJ1655" s="8"/>
      <c r="AK1655" s="8" t="s">
        <v>394</v>
      </c>
      <c r="AL1655" s="8" t="s">
        <v>395</v>
      </c>
      <c r="AM1655" s="8" t="s">
        <v>672</v>
      </c>
      <c r="AN1655" s="8" t="s">
        <v>415</v>
      </c>
      <c r="AO1655" s="8"/>
      <c r="AP1655" s="8"/>
      <c r="AQ1655" s="8"/>
      <c r="AR1655" s="8"/>
      <c r="AS1655" s="8"/>
      <c r="AT1655" s="8"/>
      <c r="AU1655" s="8"/>
      <c r="AV1655" s="8"/>
      <c r="AW1655" s="8" t="s">
        <v>452</v>
      </c>
      <c r="AX1655" s="8" t="s">
        <v>585</v>
      </c>
      <c r="AY1655" s="8" t="s">
        <v>105</v>
      </c>
      <c r="AZ1655" s="8"/>
      <c r="BA1655" s="8"/>
      <c r="BB1655" s="8"/>
      <c r="BC1655" s="8"/>
      <c r="BD1655" s="8"/>
      <c r="BE1655" s="8"/>
      <c r="BF1655" s="8"/>
      <c r="BG1655" s="8"/>
      <c r="BH1655" s="8"/>
      <c r="BI1655" s="8" t="s">
        <v>1538</v>
      </c>
      <c r="BJ1655" s="8"/>
      <c r="BK1655" s="8"/>
      <c r="BL1655" s="8" t="s">
        <v>417</v>
      </c>
      <c r="BM1655" s="8" t="s">
        <v>417</v>
      </c>
      <c r="BN1655" s="8" t="s">
        <v>1539</v>
      </c>
      <c r="BO1655" s="8" t="s">
        <v>404</v>
      </c>
      <c r="BP1655" s="8"/>
      <c r="BQ1655" s="8"/>
      <c r="BR1655" s="10"/>
      <c r="BS1655" s="8"/>
      <c r="BT1655" s="8"/>
      <c r="BU1655" s="8" t="s">
        <v>419</v>
      </c>
      <c r="BV1655" s="8"/>
      <c r="BW1655" s="8"/>
      <c r="BX1655" s="8"/>
      <c r="BY1655" s="8"/>
      <c r="BZ1655" s="8"/>
      <c r="CA1655" s="8"/>
      <c r="CB1655" s="8"/>
      <c r="CC1655" s="8"/>
      <c r="CD1655" s="8"/>
      <c r="CE1655" s="8"/>
      <c r="CF1655" s="8"/>
      <c r="CG1655" s="8"/>
      <c r="CH1655" s="8"/>
      <c r="CI1655" s="8"/>
      <c r="CJ1655" s="8"/>
      <c r="CK1655" s="10"/>
      <c r="CL1655" s="8"/>
      <c r="CM1655" s="8"/>
      <c r="CN1655" s="8"/>
      <c r="CO1655" s="8"/>
      <c r="CP1655" s="8"/>
    </row>
    <row r="1656" spans="2:94">
      <c r="B1656" s="6">
        <v>1655</v>
      </c>
      <c r="C1656" s="7">
        <v>16</v>
      </c>
      <c r="D1656" s="8" t="s">
        <v>6054</v>
      </c>
      <c r="E1656" s="8" t="s">
        <v>396</v>
      </c>
      <c r="F1656" s="8" t="s">
        <v>439</v>
      </c>
      <c r="G1656" s="8"/>
      <c r="H1656" s="8" t="s">
        <v>862</v>
      </c>
      <c r="I1656" s="8"/>
      <c r="J1656" s="8" t="s">
        <v>2585</v>
      </c>
      <c r="K1656" s="8"/>
      <c r="L1656" s="8"/>
      <c r="M1656" s="8" t="s">
        <v>6055</v>
      </c>
      <c r="N1656" s="8" t="s">
        <v>390</v>
      </c>
      <c r="O1656" s="8" t="s">
        <v>397</v>
      </c>
      <c r="P1656" s="8"/>
      <c r="Q1656" s="8" t="s">
        <v>6056</v>
      </c>
      <c r="R1656" s="8" t="s">
        <v>491</v>
      </c>
      <c r="S1656" s="8" t="s">
        <v>6057</v>
      </c>
      <c r="T1656" s="8"/>
      <c r="U1656" s="8"/>
      <c r="V1656" s="8" t="s">
        <v>1027</v>
      </c>
      <c r="W1656" s="8" t="s">
        <v>105</v>
      </c>
      <c r="X1656" s="10" t="s">
        <v>6058</v>
      </c>
      <c r="Y1656" s="8"/>
      <c r="Z1656" s="8"/>
      <c r="AA1656" s="8"/>
      <c r="AB1656" s="8"/>
      <c r="AC1656" s="8"/>
      <c r="AD1656" s="8"/>
      <c r="AE1656" s="8" t="s">
        <v>886</v>
      </c>
      <c r="AF1656" s="8" t="s">
        <v>403</v>
      </c>
      <c r="AG1656" s="8"/>
      <c r="AH1656" s="8" t="s">
        <v>400</v>
      </c>
      <c r="AI1656" s="8" t="s">
        <v>58</v>
      </c>
      <c r="AJ1656" s="8"/>
      <c r="AK1656" s="8" t="s">
        <v>394</v>
      </c>
      <c r="AL1656" s="8" t="s">
        <v>395</v>
      </c>
      <c r="AM1656" s="8" t="s">
        <v>689</v>
      </c>
      <c r="AN1656" s="8" t="s">
        <v>415</v>
      </c>
      <c r="AO1656" s="8"/>
      <c r="AP1656" s="8"/>
      <c r="AQ1656" s="8"/>
      <c r="AR1656" s="8"/>
      <c r="AS1656" s="8"/>
      <c r="AT1656" s="8"/>
      <c r="AU1656" s="8"/>
      <c r="AV1656" s="8"/>
      <c r="AW1656" s="8" t="s">
        <v>452</v>
      </c>
      <c r="AX1656" s="8"/>
      <c r="AY1656" s="8" t="s">
        <v>105</v>
      </c>
      <c r="AZ1656" s="8"/>
      <c r="BA1656" s="8"/>
      <c r="BB1656" s="8"/>
      <c r="BC1656" s="8"/>
      <c r="BD1656" s="8"/>
      <c r="BE1656" s="8"/>
      <c r="BF1656" s="8"/>
      <c r="BG1656" s="8"/>
      <c r="BH1656" s="8"/>
      <c r="BI1656" s="8" t="s">
        <v>6059</v>
      </c>
      <c r="BJ1656" s="8"/>
      <c r="BK1656" s="8"/>
      <c r="BL1656" s="8" t="s">
        <v>1172</v>
      </c>
      <c r="BM1656" s="8" t="s">
        <v>5917</v>
      </c>
      <c r="BN1656" s="8" t="s">
        <v>1174</v>
      </c>
      <c r="BO1656" s="8" t="s">
        <v>404</v>
      </c>
      <c r="BP1656" s="8"/>
      <c r="BQ1656" s="8" t="s">
        <v>6060</v>
      </c>
      <c r="BR1656" s="10"/>
      <c r="BS1656" s="8" t="s">
        <v>405</v>
      </c>
      <c r="BT1656" s="8"/>
      <c r="BU1656" s="8" t="s">
        <v>419</v>
      </c>
      <c r="BV1656" s="8"/>
      <c r="BW1656" s="8"/>
      <c r="BX1656" s="8"/>
      <c r="BY1656" s="8"/>
      <c r="BZ1656" s="8"/>
      <c r="CA1656" s="8"/>
      <c r="CB1656" s="8"/>
      <c r="CC1656" s="8"/>
      <c r="CD1656" s="8"/>
      <c r="CE1656" s="8"/>
      <c r="CF1656" s="8"/>
      <c r="CG1656" s="8"/>
      <c r="CH1656" s="8"/>
      <c r="CI1656" s="8"/>
      <c r="CJ1656" s="8"/>
      <c r="CK1656" s="10"/>
      <c r="CL1656" s="8"/>
      <c r="CM1656" s="8"/>
      <c r="CN1656" s="8"/>
      <c r="CO1656" s="8"/>
      <c r="CP1656" s="8"/>
    </row>
    <row r="1657" spans="2:94">
      <c r="B1657" s="6">
        <v>1656</v>
      </c>
      <c r="C1657" s="7">
        <v>14</v>
      </c>
      <c r="D1657" s="8" t="s">
        <v>6061</v>
      </c>
      <c r="E1657" s="8" t="s">
        <v>396</v>
      </c>
      <c r="F1657" s="8" t="s">
        <v>439</v>
      </c>
      <c r="G1657" s="8"/>
      <c r="H1657" s="8" t="s">
        <v>862</v>
      </c>
      <c r="I1657" s="8"/>
      <c r="J1657" s="8" t="s">
        <v>2585</v>
      </c>
      <c r="K1657" s="8"/>
      <c r="L1657" s="8"/>
      <c r="M1657" s="8" t="s">
        <v>6062</v>
      </c>
      <c r="N1657" s="8" t="s">
        <v>440</v>
      </c>
      <c r="O1657" s="8" t="s">
        <v>397</v>
      </c>
      <c r="P1657" s="8"/>
      <c r="Q1657" s="8" t="s">
        <v>6063</v>
      </c>
      <c r="R1657" s="8" t="s">
        <v>491</v>
      </c>
      <c r="S1657" s="8" t="s">
        <v>6064</v>
      </c>
      <c r="T1657" s="8"/>
      <c r="U1657" s="8"/>
      <c r="V1657" s="8" t="s">
        <v>667</v>
      </c>
      <c r="W1657" s="8"/>
      <c r="X1657" s="10"/>
      <c r="Y1657" s="8"/>
      <c r="Z1657" s="8"/>
      <c r="AA1657" s="8"/>
      <c r="AB1657" s="8"/>
      <c r="AC1657" s="8"/>
      <c r="AD1657" s="8"/>
      <c r="AE1657" s="8"/>
      <c r="AF1657" s="8"/>
      <c r="AG1657" s="8"/>
      <c r="AH1657" s="8" t="s">
        <v>393</v>
      </c>
      <c r="AI1657" s="8" t="s">
        <v>59</v>
      </c>
      <c r="AJ1657" s="8"/>
      <c r="AK1657" s="8" t="s">
        <v>394</v>
      </c>
      <c r="AL1657" s="8" t="s">
        <v>395</v>
      </c>
      <c r="AM1657" s="8" t="s">
        <v>6065</v>
      </c>
      <c r="AN1657" s="8" t="s">
        <v>415</v>
      </c>
      <c r="AO1657" s="8"/>
      <c r="AP1657" s="8"/>
      <c r="AQ1657" s="8"/>
      <c r="AR1657" s="8"/>
      <c r="AS1657" s="8"/>
      <c r="AT1657" s="8"/>
      <c r="AU1657" s="8"/>
      <c r="AV1657" s="8"/>
      <c r="AW1657" s="8" t="s">
        <v>452</v>
      </c>
      <c r="AX1657" s="8"/>
      <c r="AY1657" s="8"/>
      <c r="AZ1657" s="8"/>
      <c r="BA1657" s="8"/>
      <c r="BB1657" s="8"/>
      <c r="BC1657" s="8"/>
      <c r="BD1657" s="8"/>
      <c r="BE1657" s="8"/>
      <c r="BF1657" s="8"/>
      <c r="BG1657" s="8"/>
      <c r="BH1657" s="8"/>
      <c r="BI1657" s="8" t="s">
        <v>6066</v>
      </c>
      <c r="BJ1657" s="8"/>
      <c r="BK1657" s="8"/>
      <c r="BL1657" s="8"/>
      <c r="BM1657" s="8"/>
      <c r="BN1657" s="8"/>
      <c r="BO1657" s="8" t="s">
        <v>404</v>
      </c>
      <c r="BP1657" s="8"/>
      <c r="BQ1657" s="8"/>
      <c r="BR1657" s="10"/>
      <c r="BS1657" s="8"/>
      <c r="BT1657" s="8"/>
      <c r="BU1657" s="8"/>
      <c r="BV1657" s="8"/>
      <c r="BW1657" s="8"/>
      <c r="BX1657" s="8"/>
      <c r="BY1657" s="8"/>
      <c r="BZ1657" s="8"/>
      <c r="CA1657" s="8"/>
      <c r="CB1657" s="8"/>
      <c r="CC1657" s="8"/>
      <c r="CD1657" s="8"/>
      <c r="CE1657" s="8"/>
      <c r="CF1657" s="8"/>
      <c r="CG1657" s="8"/>
      <c r="CH1657" s="8"/>
      <c r="CI1657" s="8"/>
      <c r="CJ1657" s="8"/>
      <c r="CK1657" s="10"/>
      <c r="CL1657" s="8"/>
      <c r="CM1657" s="8"/>
      <c r="CN1657" s="8"/>
      <c r="CO1657" s="8"/>
      <c r="CP1657" s="8"/>
    </row>
    <row r="1658" spans="2:94">
      <c r="B1658" s="6">
        <v>1657</v>
      </c>
      <c r="C1658" s="7">
        <v>14</v>
      </c>
      <c r="D1658" s="8" t="s">
        <v>6067</v>
      </c>
      <c r="E1658" s="8" t="s">
        <v>396</v>
      </c>
      <c r="F1658" s="8" t="s">
        <v>439</v>
      </c>
      <c r="G1658" s="8"/>
      <c r="H1658" s="8" t="s">
        <v>862</v>
      </c>
      <c r="I1658" s="8"/>
      <c r="J1658" s="8" t="s">
        <v>2585</v>
      </c>
      <c r="K1658" s="8"/>
      <c r="L1658" s="8"/>
      <c r="M1658" s="8" t="s">
        <v>6068</v>
      </c>
      <c r="N1658" s="8" t="s">
        <v>440</v>
      </c>
      <c r="O1658" s="8"/>
      <c r="P1658" s="8"/>
      <c r="Q1658" s="8" t="s">
        <v>6069</v>
      </c>
      <c r="R1658" s="8" t="s">
        <v>391</v>
      </c>
      <c r="S1658" s="8" t="s">
        <v>6031</v>
      </c>
      <c r="T1658" s="8"/>
      <c r="U1658" s="8"/>
      <c r="V1658" s="8" t="s">
        <v>734</v>
      </c>
      <c r="W1658" s="8"/>
      <c r="X1658" s="10"/>
      <c r="Y1658" s="8"/>
      <c r="Z1658" s="8"/>
      <c r="AA1658" s="8"/>
      <c r="AB1658" s="8"/>
      <c r="AC1658" s="8"/>
      <c r="AD1658" s="8"/>
      <c r="AE1658" s="8" t="s">
        <v>1545</v>
      </c>
      <c r="AF1658" s="8"/>
      <c r="AG1658" s="8"/>
      <c r="AH1658" s="8" t="s">
        <v>393</v>
      </c>
      <c r="AI1658" s="8" t="s">
        <v>1512</v>
      </c>
      <c r="AJ1658" s="8"/>
      <c r="AK1658" s="8" t="s">
        <v>394</v>
      </c>
      <c r="AL1658" s="8" t="s">
        <v>395</v>
      </c>
      <c r="AM1658" s="8" t="s">
        <v>2611</v>
      </c>
      <c r="AN1658" s="8" t="s">
        <v>415</v>
      </c>
      <c r="AO1658" s="8"/>
      <c r="AP1658" s="8"/>
      <c r="AQ1658" s="8"/>
      <c r="AR1658" s="8"/>
      <c r="AS1658" s="8"/>
      <c r="AT1658" s="8"/>
      <c r="AU1658" s="8"/>
      <c r="AV1658" s="8"/>
      <c r="AW1658" s="8"/>
      <c r="AX1658" s="8"/>
      <c r="AY1658" s="8"/>
      <c r="AZ1658" s="8"/>
      <c r="BA1658" s="8"/>
      <c r="BB1658" s="8"/>
      <c r="BC1658" s="8"/>
      <c r="BD1658" s="8"/>
      <c r="BE1658" s="8"/>
      <c r="BF1658" s="8"/>
      <c r="BG1658" s="8"/>
      <c r="BH1658" s="8"/>
      <c r="BI1658" s="8" t="s">
        <v>6070</v>
      </c>
      <c r="BJ1658" s="8"/>
      <c r="BK1658" s="8"/>
      <c r="BL1658" s="8"/>
      <c r="BM1658" s="8"/>
      <c r="BN1658" s="8"/>
      <c r="BO1658" s="8"/>
      <c r="BP1658" s="8"/>
      <c r="BQ1658" s="8" t="s">
        <v>6031</v>
      </c>
      <c r="BR1658" s="10"/>
      <c r="BS1658" s="8" t="s">
        <v>1891</v>
      </c>
      <c r="BT1658" s="8" t="s">
        <v>6071</v>
      </c>
      <c r="BU1658" s="8"/>
      <c r="BV1658" s="8" t="s">
        <v>1550</v>
      </c>
      <c r="BW1658" s="8"/>
      <c r="BX1658" s="8"/>
      <c r="BY1658" s="8"/>
      <c r="BZ1658" s="8"/>
      <c r="CA1658" s="8"/>
      <c r="CB1658" s="8"/>
      <c r="CC1658" s="8"/>
      <c r="CD1658" s="8"/>
      <c r="CE1658" s="8"/>
      <c r="CF1658" s="8"/>
      <c r="CG1658" s="8"/>
      <c r="CH1658" s="8"/>
      <c r="CI1658" s="8"/>
      <c r="CJ1658" s="8"/>
      <c r="CK1658" s="10"/>
      <c r="CL1658" s="8"/>
      <c r="CM1658" s="8"/>
      <c r="CN1658" s="8"/>
      <c r="CO1658" s="8"/>
      <c r="CP1658" s="8"/>
    </row>
    <row r="1659" spans="2:94">
      <c r="B1659" s="6">
        <v>1658</v>
      </c>
      <c r="C1659" s="7">
        <v>14</v>
      </c>
      <c r="D1659" s="8" t="s">
        <v>6072</v>
      </c>
      <c r="E1659" s="8"/>
      <c r="F1659" s="8" t="s">
        <v>439</v>
      </c>
      <c r="G1659" s="8"/>
      <c r="H1659" s="8" t="s">
        <v>862</v>
      </c>
      <c r="I1659" s="8"/>
      <c r="J1659" s="8" t="s">
        <v>2585</v>
      </c>
      <c r="K1659" s="8"/>
      <c r="L1659" s="8"/>
      <c r="M1659" s="8" t="s">
        <v>6073</v>
      </c>
      <c r="N1659" s="8" t="s">
        <v>440</v>
      </c>
      <c r="O1659" s="8"/>
      <c r="P1659" s="8"/>
      <c r="Q1659" s="8" t="s">
        <v>6074</v>
      </c>
      <c r="R1659" s="8" t="s">
        <v>391</v>
      </c>
      <c r="S1659" s="8" t="s">
        <v>6075</v>
      </c>
      <c r="T1659" s="8"/>
      <c r="U1659" s="8"/>
      <c r="V1659" s="8" t="s">
        <v>1405</v>
      </c>
      <c r="W1659" s="8" t="s">
        <v>442</v>
      </c>
      <c r="X1659" s="10" t="s">
        <v>4862</v>
      </c>
      <c r="Y1659" s="8"/>
      <c r="Z1659" s="8"/>
      <c r="AA1659" s="8"/>
      <c r="AB1659" s="8"/>
      <c r="AC1659" s="8"/>
      <c r="AD1659" s="8"/>
      <c r="AE1659" s="8"/>
      <c r="AF1659" s="8"/>
      <c r="AG1659" s="8"/>
      <c r="AH1659" s="8" t="s">
        <v>393</v>
      </c>
      <c r="AI1659" s="8" t="s">
        <v>1512</v>
      </c>
      <c r="AJ1659" s="8"/>
      <c r="AK1659" s="8" t="s">
        <v>394</v>
      </c>
      <c r="AL1659" s="8" t="s">
        <v>395</v>
      </c>
      <c r="AM1659" s="8"/>
      <c r="AN1659" s="8"/>
      <c r="AO1659" s="8"/>
      <c r="AP1659" s="8"/>
      <c r="AQ1659" s="8"/>
      <c r="AR1659" s="8"/>
      <c r="AS1659" s="8"/>
      <c r="AT1659" s="8"/>
      <c r="AU1659" s="8"/>
      <c r="AV1659" s="8"/>
      <c r="AW1659" s="8"/>
      <c r="AX1659" s="8"/>
      <c r="AY1659" s="8" t="s">
        <v>442</v>
      </c>
      <c r="AZ1659" s="8"/>
      <c r="BA1659" s="8"/>
      <c r="BB1659" s="8"/>
      <c r="BC1659" s="8"/>
      <c r="BD1659" s="8"/>
      <c r="BE1659" s="8"/>
      <c r="BF1659" s="8"/>
      <c r="BG1659" s="8"/>
      <c r="BH1659" s="8"/>
      <c r="BI1659" s="8"/>
      <c r="BJ1659" s="8"/>
      <c r="BK1659" s="8"/>
      <c r="BL1659" s="8"/>
      <c r="BM1659" s="8"/>
      <c r="BN1659" s="8"/>
      <c r="BO1659" s="8"/>
      <c r="BP1659" s="8"/>
      <c r="BQ1659" s="8"/>
      <c r="BR1659" s="10"/>
      <c r="BS1659" s="8"/>
      <c r="BT1659" s="8"/>
      <c r="BU1659" s="8"/>
      <c r="BV1659" s="8"/>
      <c r="BW1659" s="8"/>
      <c r="BX1659" s="8"/>
      <c r="BY1659" s="8"/>
      <c r="BZ1659" s="8"/>
      <c r="CA1659" s="8"/>
      <c r="CB1659" s="8"/>
      <c r="CC1659" s="8"/>
      <c r="CD1659" s="8"/>
      <c r="CE1659" s="8"/>
      <c r="CF1659" s="8"/>
      <c r="CG1659" s="8"/>
      <c r="CH1659" s="8"/>
      <c r="CI1659" s="8"/>
      <c r="CJ1659" s="8"/>
      <c r="CK1659" s="10"/>
      <c r="CL1659" s="8"/>
      <c r="CM1659" s="8"/>
      <c r="CN1659" s="8"/>
      <c r="CO1659" s="8"/>
      <c r="CP1659" s="8"/>
    </row>
    <row r="1660" spans="2:94">
      <c r="B1660" s="6">
        <v>1659</v>
      </c>
      <c r="C1660" s="7">
        <v>15</v>
      </c>
      <c r="D1660" s="8" t="s">
        <v>6076</v>
      </c>
      <c r="E1660" s="8" t="s">
        <v>396</v>
      </c>
      <c r="F1660" s="8" t="s">
        <v>439</v>
      </c>
      <c r="G1660" s="8"/>
      <c r="H1660" s="8" t="s">
        <v>862</v>
      </c>
      <c r="I1660" s="8"/>
      <c r="J1660" s="8" t="s">
        <v>2585</v>
      </c>
      <c r="K1660" s="8"/>
      <c r="L1660" s="8"/>
      <c r="M1660" s="8" t="s">
        <v>6077</v>
      </c>
      <c r="N1660" s="8" t="s">
        <v>440</v>
      </c>
      <c r="O1660" s="8"/>
      <c r="P1660" s="8"/>
      <c r="Q1660" s="8" t="s">
        <v>6078</v>
      </c>
      <c r="R1660" s="8" t="s">
        <v>491</v>
      </c>
      <c r="S1660" s="8" t="s">
        <v>6079</v>
      </c>
      <c r="T1660" s="8"/>
      <c r="U1660" s="8"/>
      <c r="V1660" s="8" t="s">
        <v>441</v>
      </c>
      <c r="W1660" s="8"/>
      <c r="X1660" s="10"/>
      <c r="Y1660" s="8"/>
      <c r="Z1660" s="8"/>
      <c r="AA1660" s="8"/>
      <c r="AB1660" s="8"/>
      <c r="AC1660" s="8"/>
      <c r="AD1660" s="8"/>
      <c r="AE1660" s="8" t="s">
        <v>4740</v>
      </c>
      <c r="AF1660" s="8"/>
      <c r="AG1660" s="8"/>
      <c r="AH1660" s="8" t="s">
        <v>393</v>
      </c>
      <c r="AI1660" s="8" t="s">
        <v>1512</v>
      </c>
      <c r="AJ1660" s="8"/>
      <c r="AK1660" s="8" t="s">
        <v>394</v>
      </c>
      <c r="AL1660" s="8" t="s">
        <v>395</v>
      </c>
      <c r="AM1660" s="8" t="s">
        <v>6080</v>
      </c>
      <c r="AN1660" s="8" t="s">
        <v>415</v>
      </c>
      <c r="AO1660" s="8"/>
      <c r="AP1660" s="8"/>
      <c r="AQ1660" s="8"/>
      <c r="AR1660" s="8"/>
      <c r="AS1660" s="8"/>
      <c r="AT1660" s="8"/>
      <c r="AU1660" s="8"/>
      <c r="AV1660" s="8"/>
      <c r="AW1660" s="8"/>
      <c r="AX1660" s="8"/>
      <c r="AY1660" s="8"/>
      <c r="AZ1660" s="8"/>
      <c r="BA1660" s="8"/>
      <c r="BB1660" s="8"/>
      <c r="BC1660" s="8"/>
      <c r="BD1660" s="8"/>
      <c r="BE1660" s="8"/>
      <c r="BF1660" s="8"/>
      <c r="BG1660" s="8"/>
      <c r="BH1660" s="8"/>
      <c r="BI1660" s="8" t="s">
        <v>6081</v>
      </c>
      <c r="BJ1660" s="8"/>
      <c r="BK1660" s="8"/>
      <c r="BL1660" s="8"/>
      <c r="BM1660" s="8"/>
      <c r="BN1660" s="8"/>
      <c r="BO1660" s="8"/>
      <c r="BP1660" s="8"/>
      <c r="BQ1660" s="8"/>
      <c r="BR1660" s="10"/>
      <c r="BS1660" s="8" t="s">
        <v>1829</v>
      </c>
      <c r="BT1660" s="8"/>
      <c r="BU1660" s="8"/>
      <c r="BV1660" s="8" t="s">
        <v>1550</v>
      </c>
      <c r="BW1660" s="8"/>
      <c r="BX1660" s="8"/>
      <c r="BY1660" s="8"/>
      <c r="BZ1660" s="8"/>
      <c r="CA1660" s="8"/>
      <c r="CB1660" s="8"/>
      <c r="CC1660" s="8"/>
      <c r="CD1660" s="8"/>
      <c r="CE1660" s="8"/>
      <c r="CF1660" s="8"/>
      <c r="CG1660" s="8"/>
      <c r="CH1660" s="8"/>
      <c r="CI1660" s="8"/>
      <c r="CJ1660" s="8"/>
      <c r="CK1660" s="10"/>
      <c r="CL1660" s="8"/>
      <c r="CM1660" s="8"/>
      <c r="CN1660" s="8"/>
      <c r="CO1660" s="8"/>
      <c r="CP1660" s="8"/>
    </row>
    <row r="1661" spans="2:94">
      <c r="B1661" s="6">
        <v>1660</v>
      </c>
      <c r="C1661" s="7">
        <v>15</v>
      </c>
      <c r="D1661" s="8" t="s">
        <v>6082</v>
      </c>
      <c r="E1661" s="8"/>
      <c r="F1661" s="8" t="s">
        <v>439</v>
      </c>
      <c r="G1661" s="8"/>
      <c r="H1661" s="8" t="s">
        <v>862</v>
      </c>
      <c r="I1661" s="8"/>
      <c r="J1661" s="8" t="s">
        <v>2585</v>
      </c>
      <c r="K1661" s="8"/>
      <c r="L1661" s="8"/>
      <c r="M1661" s="8" t="s">
        <v>6083</v>
      </c>
      <c r="N1661" s="8" t="s">
        <v>440</v>
      </c>
      <c r="O1661" s="8"/>
      <c r="P1661" s="8"/>
      <c r="Q1661" s="8" t="s">
        <v>6084</v>
      </c>
      <c r="R1661" s="8" t="s">
        <v>491</v>
      </c>
      <c r="S1661" s="8" t="s">
        <v>6085</v>
      </c>
      <c r="T1661" s="8"/>
      <c r="U1661" s="8"/>
      <c r="V1661" s="8" t="s">
        <v>571</v>
      </c>
      <c r="W1661" s="8"/>
      <c r="X1661" s="10"/>
      <c r="Y1661" s="8"/>
      <c r="Z1661" s="8"/>
      <c r="AA1661" s="8"/>
      <c r="AB1661" s="8"/>
      <c r="AC1661" s="8"/>
      <c r="AD1661" s="8"/>
      <c r="AE1661" s="8"/>
      <c r="AF1661" s="8"/>
      <c r="AG1661" s="8"/>
      <c r="AH1661" s="8" t="s">
        <v>393</v>
      </c>
      <c r="AI1661" s="8" t="s">
        <v>59</v>
      </c>
      <c r="AJ1661" s="8"/>
      <c r="AK1661" s="8" t="s">
        <v>394</v>
      </c>
      <c r="AL1661" s="8" t="s">
        <v>395</v>
      </c>
      <c r="AM1661" s="8" t="s">
        <v>887</v>
      </c>
      <c r="AN1661" s="8" t="s">
        <v>415</v>
      </c>
      <c r="AO1661" s="8"/>
      <c r="AP1661" s="8"/>
      <c r="AQ1661" s="8"/>
      <c r="AR1661" s="8"/>
      <c r="AS1661" s="8"/>
      <c r="AT1661" s="8"/>
      <c r="AU1661" s="8"/>
      <c r="AV1661" s="8"/>
      <c r="AW1661" s="8"/>
      <c r="AX1661" s="8"/>
      <c r="AY1661" s="8"/>
      <c r="AZ1661" s="8"/>
      <c r="BA1661" s="8"/>
      <c r="BB1661" s="8"/>
      <c r="BC1661" s="8"/>
      <c r="BD1661" s="8"/>
      <c r="BE1661" s="8"/>
      <c r="BF1661" s="8"/>
      <c r="BG1661" s="8"/>
      <c r="BH1661" s="8"/>
      <c r="BI1661" s="8" t="s">
        <v>6086</v>
      </c>
      <c r="BJ1661" s="8"/>
      <c r="BK1661" s="8"/>
      <c r="BL1661" s="8"/>
      <c r="BM1661" s="8"/>
      <c r="BN1661" s="8"/>
      <c r="BO1661" s="8"/>
      <c r="BP1661" s="8"/>
      <c r="BQ1661" s="8"/>
      <c r="BR1661" s="10"/>
      <c r="BS1661" s="8" t="s">
        <v>405</v>
      </c>
      <c r="BT1661" s="8"/>
      <c r="BU1661" s="8"/>
      <c r="BV1661" s="8"/>
      <c r="BW1661" s="8"/>
      <c r="BX1661" s="8"/>
      <c r="BY1661" s="8"/>
      <c r="BZ1661" s="8"/>
      <c r="CA1661" s="8"/>
      <c r="CB1661" s="8"/>
      <c r="CC1661" s="8"/>
      <c r="CD1661" s="8"/>
      <c r="CE1661" s="8"/>
      <c r="CF1661" s="8"/>
      <c r="CG1661" s="8"/>
      <c r="CH1661" s="8"/>
      <c r="CI1661" s="8"/>
      <c r="CJ1661" s="8"/>
      <c r="CK1661" s="10"/>
      <c r="CL1661" s="8"/>
      <c r="CM1661" s="8"/>
      <c r="CN1661" s="8"/>
      <c r="CO1661" s="8"/>
      <c r="CP1661" s="8"/>
    </row>
    <row r="1662" spans="2:94">
      <c r="B1662" s="6">
        <v>1661</v>
      </c>
      <c r="C1662" s="7">
        <v>15</v>
      </c>
      <c r="D1662" s="8" t="s">
        <v>5323</v>
      </c>
      <c r="E1662" s="8"/>
      <c r="F1662" s="8" t="s">
        <v>439</v>
      </c>
      <c r="G1662" s="8"/>
      <c r="H1662" s="8" t="s">
        <v>862</v>
      </c>
      <c r="I1662" s="8"/>
      <c r="J1662" s="8" t="s">
        <v>2585</v>
      </c>
      <c r="K1662" s="8"/>
      <c r="L1662" s="8"/>
      <c r="M1662" s="8" t="s">
        <v>6087</v>
      </c>
      <c r="N1662" s="8" t="s">
        <v>390</v>
      </c>
      <c r="O1662" s="8"/>
      <c r="P1662" s="8"/>
      <c r="Q1662" s="8" t="s">
        <v>5325</v>
      </c>
      <c r="R1662" s="8" t="s">
        <v>391</v>
      </c>
      <c r="S1662" s="8" t="s">
        <v>5326</v>
      </c>
      <c r="T1662" s="8"/>
      <c r="U1662" s="8"/>
      <c r="V1662" s="8" t="s">
        <v>1021</v>
      </c>
      <c r="W1662" s="8" t="s">
        <v>410</v>
      </c>
      <c r="X1662" s="10" t="s">
        <v>5327</v>
      </c>
      <c r="Y1662" s="8"/>
      <c r="Z1662" s="8"/>
      <c r="AA1662" s="8"/>
      <c r="AB1662" s="8"/>
      <c r="AC1662" s="8"/>
      <c r="AD1662" s="8"/>
      <c r="AE1662" s="8" t="s">
        <v>886</v>
      </c>
      <c r="AF1662" s="8"/>
      <c r="AG1662" s="8"/>
      <c r="AH1662" s="8" t="s">
        <v>400</v>
      </c>
      <c r="AI1662" s="8" t="s">
        <v>58</v>
      </c>
      <c r="AJ1662" s="8"/>
      <c r="AK1662" s="8" t="s">
        <v>394</v>
      </c>
      <c r="AL1662" s="8" t="s">
        <v>395</v>
      </c>
      <c r="AM1662" s="8" t="s">
        <v>4216</v>
      </c>
      <c r="AN1662" s="8" t="s">
        <v>415</v>
      </c>
      <c r="AO1662" s="8"/>
      <c r="AP1662" s="8"/>
      <c r="AQ1662" s="8"/>
      <c r="AR1662" s="8"/>
      <c r="AS1662" s="8"/>
      <c r="AT1662" s="8"/>
      <c r="AU1662" s="8"/>
      <c r="AV1662" s="8"/>
      <c r="AW1662" s="8" t="s">
        <v>452</v>
      </c>
      <c r="AX1662" s="8" t="s">
        <v>3837</v>
      </c>
      <c r="AY1662" s="8" t="s">
        <v>410</v>
      </c>
      <c r="AZ1662" s="8"/>
      <c r="BA1662" s="8"/>
      <c r="BB1662" s="8"/>
      <c r="BC1662" s="8"/>
      <c r="BD1662" s="8"/>
      <c r="BE1662" s="8"/>
      <c r="BF1662" s="8"/>
      <c r="BG1662" s="8"/>
      <c r="BH1662" s="8"/>
      <c r="BI1662" s="8" t="s">
        <v>5328</v>
      </c>
      <c r="BJ1662" s="8"/>
      <c r="BK1662" s="8"/>
      <c r="BL1662" s="8"/>
      <c r="BM1662" s="8"/>
      <c r="BN1662" s="8"/>
      <c r="BO1662" s="8" t="s">
        <v>1532</v>
      </c>
      <c r="BP1662" s="8"/>
      <c r="BQ1662" s="8" t="s">
        <v>5329</v>
      </c>
      <c r="BR1662" s="10"/>
      <c r="BS1662" s="8" t="s">
        <v>405</v>
      </c>
      <c r="BT1662" s="8"/>
      <c r="BU1662" s="8" t="s">
        <v>419</v>
      </c>
      <c r="BV1662" s="8"/>
      <c r="BW1662" s="8"/>
      <c r="BX1662" s="8"/>
      <c r="BY1662" s="8"/>
      <c r="BZ1662" s="8"/>
      <c r="CA1662" s="8"/>
      <c r="CB1662" s="8"/>
      <c r="CC1662" s="8"/>
      <c r="CD1662" s="8"/>
      <c r="CE1662" s="8"/>
      <c r="CF1662" s="8"/>
      <c r="CG1662" s="8"/>
      <c r="CH1662" s="8"/>
      <c r="CI1662" s="8"/>
      <c r="CJ1662" s="8"/>
      <c r="CK1662" s="10"/>
      <c r="CL1662" s="8"/>
      <c r="CM1662" s="8"/>
      <c r="CN1662" s="8"/>
      <c r="CO1662" s="8"/>
      <c r="CP1662" s="8"/>
    </row>
    <row r="1663" spans="2:94">
      <c r="B1663" s="6">
        <v>1662</v>
      </c>
      <c r="C1663" s="7">
        <v>13</v>
      </c>
      <c r="D1663" s="8" t="s">
        <v>6088</v>
      </c>
      <c r="E1663" s="8"/>
      <c r="F1663" s="8" t="s">
        <v>439</v>
      </c>
      <c r="G1663" s="8"/>
      <c r="H1663" s="8" t="s">
        <v>862</v>
      </c>
      <c r="I1663" s="8"/>
      <c r="J1663" s="8" t="s">
        <v>2585</v>
      </c>
      <c r="K1663" s="8"/>
      <c r="L1663" s="8"/>
      <c r="M1663" s="8" t="s">
        <v>6089</v>
      </c>
      <c r="N1663" s="8" t="s">
        <v>440</v>
      </c>
      <c r="O1663" s="8"/>
      <c r="P1663" s="8"/>
      <c r="Q1663" s="8" t="s">
        <v>6090</v>
      </c>
      <c r="R1663" s="8" t="s">
        <v>491</v>
      </c>
      <c r="S1663" s="8" t="s">
        <v>6091</v>
      </c>
      <c r="T1663" s="8"/>
      <c r="U1663" s="8"/>
      <c r="V1663" s="8" t="s">
        <v>1183</v>
      </c>
      <c r="W1663" s="8"/>
      <c r="X1663" s="10"/>
      <c r="Y1663" s="8"/>
      <c r="Z1663" s="8"/>
      <c r="AA1663" s="8"/>
      <c r="AB1663" s="8"/>
      <c r="AC1663" s="8"/>
      <c r="AD1663" s="8"/>
      <c r="AE1663" s="8"/>
      <c r="AF1663" s="8"/>
      <c r="AG1663" s="8"/>
      <c r="AH1663" s="8" t="s">
        <v>393</v>
      </c>
      <c r="AI1663" s="8" t="s">
        <v>59</v>
      </c>
      <c r="AJ1663" s="8"/>
      <c r="AK1663" s="8" t="s">
        <v>394</v>
      </c>
      <c r="AL1663" s="8" t="s">
        <v>395</v>
      </c>
      <c r="AM1663" s="8" t="s">
        <v>887</v>
      </c>
      <c r="AN1663" s="8" t="s">
        <v>415</v>
      </c>
      <c r="AO1663" s="8"/>
      <c r="AP1663" s="8"/>
      <c r="AQ1663" s="8"/>
      <c r="AR1663" s="8"/>
      <c r="AS1663" s="8"/>
      <c r="AT1663" s="8"/>
      <c r="AU1663" s="8"/>
      <c r="AV1663" s="8"/>
      <c r="AW1663" s="8" t="s">
        <v>452</v>
      </c>
      <c r="AX1663" s="8"/>
      <c r="AY1663" s="8"/>
      <c r="AZ1663" s="8"/>
      <c r="BA1663" s="8"/>
      <c r="BB1663" s="8"/>
      <c r="BC1663" s="8"/>
      <c r="BD1663" s="8"/>
      <c r="BE1663" s="8"/>
      <c r="BF1663" s="8"/>
      <c r="BG1663" s="8"/>
      <c r="BH1663" s="8"/>
      <c r="BI1663" s="8" t="s">
        <v>6092</v>
      </c>
      <c r="BJ1663" s="8"/>
      <c r="BK1663" s="8"/>
      <c r="BL1663" s="8"/>
      <c r="BM1663" s="8"/>
      <c r="BN1663" s="8"/>
      <c r="BO1663" s="8" t="s">
        <v>404</v>
      </c>
      <c r="BP1663" s="8"/>
      <c r="BQ1663" s="8"/>
      <c r="BR1663" s="10"/>
      <c r="BS1663" s="8" t="s">
        <v>405</v>
      </c>
      <c r="BT1663" s="8"/>
      <c r="BU1663" s="8"/>
      <c r="BV1663" s="8"/>
      <c r="BW1663" s="8"/>
      <c r="BX1663" s="8"/>
      <c r="BY1663" s="8"/>
      <c r="BZ1663" s="8"/>
      <c r="CA1663" s="8"/>
      <c r="CB1663" s="8"/>
      <c r="CC1663" s="8"/>
      <c r="CD1663" s="8"/>
      <c r="CE1663" s="8"/>
      <c r="CF1663" s="8"/>
      <c r="CG1663" s="8"/>
      <c r="CH1663" s="8"/>
      <c r="CI1663" s="8"/>
      <c r="CJ1663" s="8"/>
      <c r="CK1663" s="10"/>
      <c r="CL1663" s="8"/>
      <c r="CM1663" s="8"/>
      <c r="CN1663" s="8"/>
      <c r="CO1663" s="8"/>
      <c r="CP1663" s="8"/>
    </row>
    <row r="1664" spans="2:94">
      <c r="B1664" s="6">
        <v>1663</v>
      </c>
      <c r="C1664" s="7">
        <v>13</v>
      </c>
      <c r="D1664" s="8" t="s">
        <v>6093</v>
      </c>
      <c r="E1664" s="8" t="s">
        <v>396</v>
      </c>
      <c r="F1664" s="8" t="s">
        <v>439</v>
      </c>
      <c r="G1664" s="8"/>
      <c r="H1664" s="8" t="s">
        <v>862</v>
      </c>
      <c r="I1664" s="8"/>
      <c r="J1664" s="8" t="s">
        <v>2585</v>
      </c>
      <c r="K1664" s="8"/>
      <c r="L1664" s="8"/>
      <c r="M1664" s="8" t="s">
        <v>6094</v>
      </c>
      <c r="N1664" s="8" t="s">
        <v>440</v>
      </c>
      <c r="O1664" s="8" t="s">
        <v>397</v>
      </c>
      <c r="P1664" s="8"/>
      <c r="Q1664" s="8" t="s">
        <v>6095</v>
      </c>
      <c r="R1664" s="8" t="s">
        <v>615</v>
      </c>
      <c r="S1664" s="8" t="s">
        <v>6096</v>
      </c>
      <c r="T1664" s="8"/>
      <c r="U1664" s="8"/>
      <c r="V1664" s="8" t="s">
        <v>1027</v>
      </c>
      <c r="W1664" s="8" t="s">
        <v>105</v>
      </c>
      <c r="X1664" s="10" t="s">
        <v>5407</v>
      </c>
      <c r="Y1664" s="8"/>
      <c r="Z1664" s="8"/>
      <c r="AA1664" s="8"/>
      <c r="AB1664" s="8"/>
      <c r="AC1664" s="8"/>
      <c r="AD1664" s="8"/>
      <c r="AE1664" s="8"/>
      <c r="AF1664" s="8"/>
      <c r="AG1664" s="8"/>
      <c r="AH1664" s="8" t="s">
        <v>393</v>
      </c>
      <c r="AI1664" s="8" t="s">
        <v>1512</v>
      </c>
      <c r="AJ1664" s="8"/>
      <c r="AK1664" s="8" t="s">
        <v>394</v>
      </c>
      <c r="AL1664" s="8" t="s">
        <v>395</v>
      </c>
      <c r="AM1664" s="8" t="s">
        <v>444</v>
      </c>
      <c r="AN1664" s="8" t="s">
        <v>445</v>
      </c>
      <c r="AO1664" s="8"/>
      <c r="AP1664" s="8"/>
      <c r="AQ1664" s="8"/>
      <c r="AR1664" s="8"/>
      <c r="AS1664" s="8"/>
      <c r="AT1664" s="8"/>
      <c r="AU1664" s="8"/>
      <c r="AV1664" s="8"/>
      <c r="AW1664" s="8" t="s">
        <v>452</v>
      </c>
      <c r="AX1664" s="8"/>
      <c r="AY1664" s="8" t="s">
        <v>105</v>
      </c>
      <c r="AZ1664" s="8"/>
      <c r="BA1664" s="8"/>
      <c r="BB1664" s="8"/>
      <c r="BC1664" s="8"/>
      <c r="BD1664" s="8"/>
      <c r="BE1664" s="8"/>
      <c r="BF1664" s="8"/>
      <c r="BG1664" s="8"/>
      <c r="BH1664" s="8"/>
      <c r="BI1664" s="8"/>
      <c r="BJ1664" s="8"/>
      <c r="BK1664" s="8"/>
      <c r="BL1664" s="8"/>
      <c r="BM1664" s="8"/>
      <c r="BN1664" s="8"/>
      <c r="BO1664" s="8"/>
      <c r="BP1664" s="8"/>
      <c r="BQ1664" s="8" t="s">
        <v>6096</v>
      </c>
      <c r="BR1664" s="10"/>
      <c r="BS1664" s="8"/>
      <c r="BT1664" s="8"/>
      <c r="BU1664" s="8"/>
      <c r="BV1664" s="8"/>
      <c r="BW1664" s="8"/>
      <c r="BX1664" s="8"/>
      <c r="BY1664" s="8"/>
      <c r="BZ1664" s="8"/>
      <c r="CA1664" s="8"/>
      <c r="CB1664" s="8"/>
      <c r="CC1664" s="8"/>
      <c r="CD1664" s="8"/>
      <c r="CE1664" s="8"/>
      <c r="CF1664" s="8"/>
      <c r="CG1664" s="8"/>
      <c r="CH1664" s="8"/>
      <c r="CI1664" s="8"/>
      <c r="CJ1664" s="8"/>
      <c r="CK1664" s="10"/>
      <c r="CL1664" s="8"/>
      <c r="CM1664" s="8"/>
      <c r="CN1664" s="8"/>
      <c r="CO1664" s="8"/>
      <c r="CP1664" s="8"/>
    </row>
    <row r="1665" spans="2:94">
      <c r="B1665" s="6">
        <v>1664</v>
      </c>
      <c r="C1665" s="7">
        <v>14</v>
      </c>
      <c r="D1665" s="8" t="s">
        <v>6097</v>
      </c>
      <c r="E1665" s="8" t="s">
        <v>396</v>
      </c>
      <c r="F1665" s="8" t="s">
        <v>439</v>
      </c>
      <c r="G1665" s="8"/>
      <c r="H1665" s="8" t="s">
        <v>862</v>
      </c>
      <c r="I1665" s="8"/>
      <c r="J1665" s="8" t="s">
        <v>2585</v>
      </c>
      <c r="K1665" s="8"/>
      <c r="L1665" s="8"/>
      <c r="M1665" s="8" t="s">
        <v>6098</v>
      </c>
      <c r="N1665" s="8" t="s">
        <v>390</v>
      </c>
      <c r="O1665" s="8" t="s">
        <v>397</v>
      </c>
      <c r="P1665" s="8"/>
      <c r="Q1665" s="8" t="s">
        <v>6099</v>
      </c>
      <c r="R1665" s="8" t="s">
        <v>491</v>
      </c>
      <c r="S1665" s="8" t="s">
        <v>6100</v>
      </c>
      <c r="T1665" s="8"/>
      <c r="U1665" s="8"/>
      <c r="V1665" s="8" t="s">
        <v>441</v>
      </c>
      <c r="W1665" s="8" t="s">
        <v>105</v>
      </c>
      <c r="X1665" s="10" t="s">
        <v>6101</v>
      </c>
      <c r="Y1665" s="8"/>
      <c r="Z1665" s="8"/>
      <c r="AA1665" s="8"/>
      <c r="AB1665" s="8"/>
      <c r="AC1665" s="8"/>
      <c r="AD1665" s="8"/>
      <c r="AE1665" s="8"/>
      <c r="AF1665" s="8"/>
      <c r="AG1665" s="8"/>
      <c r="AH1665" s="8" t="s">
        <v>393</v>
      </c>
      <c r="AI1665" s="8" t="s">
        <v>1512</v>
      </c>
      <c r="AJ1665" s="8"/>
      <c r="AK1665" s="8" t="s">
        <v>394</v>
      </c>
      <c r="AL1665" s="8" t="s">
        <v>395</v>
      </c>
      <c r="AM1665" s="8" t="s">
        <v>444</v>
      </c>
      <c r="AN1665" s="8" t="s">
        <v>445</v>
      </c>
      <c r="AO1665" s="8"/>
      <c r="AP1665" s="8"/>
      <c r="AQ1665" s="8"/>
      <c r="AR1665" s="8"/>
      <c r="AS1665" s="8"/>
      <c r="AT1665" s="8"/>
      <c r="AU1665" s="8"/>
      <c r="AV1665" s="8"/>
      <c r="AW1665" s="8" t="s">
        <v>452</v>
      </c>
      <c r="AX1665" s="8"/>
      <c r="AY1665" s="8" t="s">
        <v>105</v>
      </c>
      <c r="AZ1665" s="8"/>
      <c r="BA1665" s="8"/>
      <c r="BB1665" s="8"/>
      <c r="BC1665" s="8"/>
      <c r="BD1665" s="8"/>
      <c r="BE1665" s="8"/>
      <c r="BF1665" s="8"/>
      <c r="BG1665" s="8"/>
      <c r="BH1665" s="8"/>
      <c r="BI1665" s="8"/>
      <c r="BJ1665" s="8"/>
      <c r="BK1665" s="8"/>
      <c r="BL1665" s="8"/>
      <c r="BM1665" s="8"/>
      <c r="BN1665" s="8"/>
      <c r="BO1665" s="8" t="s">
        <v>1532</v>
      </c>
      <c r="BP1665" s="8"/>
      <c r="BQ1665" s="8"/>
      <c r="BR1665" s="10"/>
      <c r="BS1665" s="8"/>
      <c r="BT1665" s="8"/>
      <c r="BU1665" s="8" t="s">
        <v>419</v>
      </c>
      <c r="BV1665" s="8"/>
      <c r="BW1665" s="8"/>
      <c r="BX1665" s="8"/>
      <c r="BY1665" s="8"/>
      <c r="BZ1665" s="8"/>
      <c r="CA1665" s="8"/>
      <c r="CB1665" s="8"/>
      <c r="CC1665" s="8"/>
      <c r="CD1665" s="8"/>
      <c r="CE1665" s="8"/>
      <c r="CF1665" s="8"/>
      <c r="CG1665" s="8"/>
      <c r="CH1665" s="8"/>
      <c r="CI1665" s="8"/>
      <c r="CJ1665" s="8"/>
      <c r="CK1665" s="10"/>
      <c r="CL1665" s="8"/>
      <c r="CM1665" s="8"/>
      <c r="CN1665" s="8"/>
      <c r="CO1665" s="8"/>
      <c r="CP1665" s="8"/>
    </row>
    <row r="1666" spans="2:94">
      <c r="B1666" s="6">
        <v>1665</v>
      </c>
      <c r="C1666" s="7">
        <v>15</v>
      </c>
      <c r="D1666" s="8" t="s">
        <v>6102</v>
      </c>
      <c r="E1666" s="8" t="s">
        <v>396</v>
      </c>
      <c r="F1666" s="8" t="s">
        <v>439</v>
      </c>
      <c r="G1666" s="8"/>
      <c r="H1666" s="8" t="s">
        <v>862</v>
      </c>
      <c r="I1666" s="8"/>
      <c r="J1666" s="8" t="s">
        <v>2585</v>
      </c>
      <c r="K1666" s="8"/>
      <c r="L1666" s="8"/>
      <c r="M1666" s="8" t="s">
        <v>6103</v>
      </c>
      <c r="N1666" s="8" t="s">
        <v>390</v>
      </c>
      <c r="O1666" s="8" t="s">
        <v>397</v>
      </c>
      <c r="P1666" s="8"/>
      <c r="Q1666" s="8" t="s">
        <v>6104</v>
      </c>
      <c r="R1666" s="8" t="s">
        <v>491</v>
      </c>
      <c r="S1666" s="8" t="s">
        <v>6105</v>
      </c>
      <c r="T1666" s="8"/>
      <c r="U1666" s="8"/>
      <c r="V1666" s="8" t="s">
        <v>571</v>
      </c>
      <c r="W1666" s="8" t="s">
        <v>105</v>
      </c>
      <c r="X1666" s="10" t="s">
        <v>6106</v>
      </c>
      <c r="Y1666" s="8"/>
      <c r="Z1666" s="8"/>
      <c r="AA1666" s="8"/>
      <c r="AB1666" s="8"/>
      <c r="AC1666" s="8"/>
      <c r="AD1666" s="8"/>
      <c r="AE1666" s="8"/>
      <c r="AF1666" s="8"/>
      <c r="AG1666" s="8"/>
      <c r="AH1666" s="8" t="s">
        <v>393</v>
      </c>
      <c r="AI1666" s="8" t="s">
        <v>1512</v>
      </c>
      <c r="AJ1666" s="8"/>
      <c r="AK1666" s="8" t="s">
        <v>394</v>
      </c>
      <c r="AL1666" s="8" t="s">
        <v>395</v>
      </c>
      <c r="AM1666" s="8" t="s">
        <v>444</v>
      </c>
      <c r="AN1666" s="8" t="s">
        <v>445</v>
      </c>
      <c r="AO1666" s="8"/>
      <c r="AP1666" s="8"/>
      <c r="AQ1666" s="8"/>
      <c r="AR1666" s="8"/>
      <c r="AS1666" s="8"/>
      <c r="AT1666" s="8"/>
      <c r="AU1666" s="8"/>
      <c r="AV1666" s="8"/>
      <c r="AW1666" s="8" t="s">
        <v>452</v>
      </c>
      <c r="AX1666" s="8"/>
      <c r="AY1666" s="8" t="s">
        <v>105</v>
      </c>
      <c r="AZ1666" s="8"/>
      <c r="BA1666" s="8"/>
      <c r="BB1666" s="8"/>
      <c r="BC1666" s="8"/>
      <c r="BD1666" s="8"/>
      <c r="BE1666" s="8"/>
      <c r="BF1666" s="8"/>
      <c r="BG1666" s="8"/>
      <c r="BH1666" s="8"/>
      <c r="BI1666" s="8"/>
      <c r="BJ1666" s="8"/>
      <c r="BK1666" s="8"/>
      <c r="BL1666" s="8"/>
      <c r="BM1666" s="8"/>
      <c r="BN1666" s="8"/>
      <c r="BO1666" s="8" t="s">
        <v>1532</v>
      </c>
      <c r="BP1666" s="8"/>
      <c r="BQ1666" s="8" t="s">
        <v>1761</v>
      </c>
      <c r="BR1666" s="10"/>
      <c r="BS1666" s="8"/>
      <c r="BT1666" s="8"/>
      <c r="BU1666" s="8" t="s">
        <v>419</v>
      </c>
      <c r="BV1666" s="8"/>
      <c r="BW1666" s="8"/>
      <c r="BX1666" s="8"/>
      <c r="BY1666" s="8"/>
      <c r="BZ1666" s="8"/>
      <c r="CA1666" s="8"/>
      <c r="CB1666" s="8"/>
      <c r="CC1666" s="8"/>
      <c r="CD1666" s="8"/>
      <c r="CE1666" s="8"/>
      <c r="CF1666" s="8"/>
      <c r="CG1666" s="8"/>
      <c r="CH1666" s="8"/>
      <c r="CI1666" s="8"/>
      <c r="CJ1666" s="8"/>
      <c r="CK1666" s="10"/>
      <c r="CL1666" s="8"/>
      <c r="CM1666" s="8"/>
      <c r="CN1666" s="8"/>
      <c r="CO1666" s="8"/>
      <c r="CP1666" s="8"/>
    </row>
    <row r="1667" spans="2:94">
      <c r="B1667" s="6">
        <v>1666</v>
      </c>
      <c r="C1667" s="7">
        <v>16</v>
      </c>
      <c r="D1667" s="8" t="s">
        <v>6107</v>
      </c>
      <c r="E1667" s="8" t="s">
        <v>396</v>
      </c>
      <c r="F1667" s="8" t="s">
        <v>439</v>
      </c>
      <c r="G1667" s="8"/>
      <c r="H1667" s="8" t="s">
        <v>862</v>
      </c>
      <c r="I1667" s="8"/>
      <c r="J1667" s="8" t="s">
        <v>2585</v>
      </c>
      <c r="K1667" s="8"/>
      <c r="L1667" s="8"/>
      <c r="M1667" s="8" t="s">
        <v>6108</v>
      </c>
      <c r="N1667" s="8" t="s">
        <v>390</v>
      </c>
      <c r="O1667" s="8" t="s">
        <v>397</v>
      </c>
      <c r="P1667" s="8"/>
      <c r="Q1667" s="8" t="s">
        <v>6109</v>
      </c>
      <c r="R1667" s="8" t="s">
        <v>491</v>
      </c>
      <c r="S1667" s="8" t="s">
        <v>6110</v>
      </c>
      <c r="T1667" s="8"/>
      <c r="U1667" s="8"/>
      <c r="V1667" s="8" t="s">
        <v>1021</v>
      </c>
      <c r="W1667" s="8" t="s">
        <v>105</v>
      </c>
      <c r="X1667" s="10" t="s">
        <v>5400</v>
      </c>
      <c r="Y1667" s="8"/>
      <c r="Z1667" s="8"/>
      <c r="AA1667" s="8"/>
      <c r="AB1667" s="8"/>
      <c r="AC1667" s="8"/>
      <c r="AD1667" s="8"/>
      <c r="AE1667" s="8"/>
      <c r="AF1667" s="8"/>
      <c r="AG1667" s="8"/>
      <c r="AH1667" s="8" t="s">
        <v>393</v>
      </c>
      <c r="AI1667" s="8" t="s">
        <v>59</v>
      </c>
      <c r="AJ1667" s="8"/>
      <c r="AK1667" s="8" t="s">
        <v>394</v>
      </c>
      <c r="AL1667" s="8" t="s">
        <v>395</v>
      </c>
      <c r="AM1667" s="8" t="s">
        <v>887</v>
      </c>
      <c r="AN1667" s="8" t="s">
        <v>415</v>
      </c>
      <c r="AO1667" s="8"/>
      <c r="AP1667" s="8"/>
      <c r="AQ1667" s="8"/>
      <c r="AR1667" s="8"/>
      <c r="AS1667" s="8"/>
      <c r="AT1667" s="8"/>
      <c r="AU1667" s="8"/>
      <c r="AV1667" s="8"/>
      <c r="AW1667" s="8" t="s">
        <v>452</v>
      </c>
      <c r="AX1667" s="8"/>
      <c r="AY1667" s="8" t="s">
        <v>105</v>
      </c>
      <c r="AZ1667" s="8"/>
      <c r="BA1667" s="8"/>
      <c r="BB1667" s="8"/>
      <c r="BC1667" s="8"/>
      <c r="BD1667" s="8"/>
      <c r="BE1667" s="8"/>
      <c r="BF1667" s="8"/>
      <c r="BG1667" s="8"/>
      <c r="BH1667" s="8"/>
      <c r="BI1667" s="8" t="s">
        <v>6111</v>
      </c>
      <c r="BJ1667" s="8"/>
      <c r="BK1667" s="8"/>
      <c r="BL1667" s="8"/>
      <c r="BM1667" s="8"/>
      <c r="BN1667" s="8"/>
      <c r="BO1667" s="8" t="s">
        <v>1532</v>
      </c>
      <c r="BP1667" s="8"/>
      <c r="BQ1667" s="8"/>
      <c r="BR1667" s="10"/>
      <c r="BS1667" s="8"/>
      <c r="BT1667" s="8"/>
      <c r="BU1667" s="8" t="s">
        <v>419</v>
      </c>
      <c r="BV1667" s="8"/>
      <c r="BW1667" s="8"/>
      <c r="BX1667" s="8"/>
      <c r="BY1667" s="8"/>
      <c r="BZ1667" s="8"/>
      <c r="CA1667" s="8"/>
      <c r="CB1667" s="8"/>
      <c r="CC1667" s="8"/>
      <c r="CD1667" s="8"/>
      <c r="CE1667" s="8"/>
      <c r="CF1667" s="8"/>
      <c r="CG1667" s="8"/>
      <c r="CH1667" s="8"/>
      <c r="CI1667" s="8"/>
      <c r="CJ1667" s="8"/>
      <c r="CK1667" s="10"/>
      <c r="CL1667" s="8"/>
      <c r="CM1667" s="8"/>
      <c r="CN1667" s="8"/>
      <c r="CO1667" s="8"/>
      <c r="CP1667" s="8"/>
    </row>
    <row r="1668" spans="2:94">
      <c r="B1668" s="6">
        <v>1667</v>
      </c>
      <c r="C1668" s="7">
        <v>16</v>
      </c>
      <c r="D1668" s="8" t="s">
        <v>6112</v>
      </c>
      <c r="E1668" s="8" t="s">
        <v>396</v>
      </c>
      <c r="F1668" s="8" t="s">
        <v>439</v>
      </c>
      <c r="G1668" s="8"/>
      <c r="H1668" s="8" t="s">
        <v>862</v>
      </c>
      <c r="I1668" s="8"/>
      <c r="J1668" s="8" t="s">
        <v>2585</v>
      </c>
      <c r="K1668" s="8"/>
      <c r="L1668" s="8"/>
      <c r="M1668" s="8" t="s">
        <v>6113</v>
      </c>
      <c r="N1668" s="8" t="s">
        <v>390</v>
      </c>
      <c r="O1668" s="8" t="s">
        <v>397</v>
      </c>
      <c r="P1668" s="8"/>
      <c r="Q1668" s="8" t="s">
        <v>6114</v>
      </c>
      <c r="R1668" s="8" t="s">
        <v>1041</v>
      </c>
      <c r="S1668" s="8" t="s">
        <v>6115</v>
      </c>
      <c r="T1668" s="8"/>
      <c r="U1668" s="8"/>
      <c r="V1668" s="8" t="s">
        <v>1183</v>
      </c>
      <c r="W1668" s="8" t="s">
        <v>6116</v>
      </c>
      <c r="X1668" s="10" t="s">
        <v>6117</v>
      </c>
      <c r="Y1668" s="8"/>
      <c r="Z1668" s="8"/>
      <c r="AA1668" s="8"/>
      <c r="AB1668" s="8"/>
      <c r="AC1668" s="8"/>
      <c r="AD1668" s="8"/>
      <c r="AE1668" s="8" t="s">
        <v>1655</v>
      </c>
      <c r="AF1668" s="8"/>
      <c r="AG1668" s="8"/>
      <c r="AH1668" s="8" t="s">
        <v>393</v>
      </c>
      <c r="AI1668" s="8" t="s">
        <v>1512</v>
      </c>
      <c r="AJ1668" s="8"/>
      <c r="AK1668" s="8" t="s">
        <v>394</v>
      </c>
      <c r="AL1668" s="8" t="s">
        <v>395</v>
      </c>
      <c r="AM1668" s="8" t="s">
        <v>5530</v>
      </c>
      <c r="AN1668" s="8" t="s">
        <v>415</v>
      </c>
      <c r="AO1668" s="8"/>
      <c r="AP1668" s="8"/>
      <c r="AQ1668" s="8"/>
      <c r="AR1668" s="8"/>
      <c r="AS1668" s="8"/>
      <c r="AT1668" s="8"/>
      <c r="AU1668" s="8"/>
      <c r="AV1668" s="8"/>
      <c r="AW1668" s="8" t="s">
        <v>452</v>
      </c>
      <c r="AX1668" s="8"/>
      <c r="AY1668" s="8" t="s">
        <v>6116</v>
      </c>
      <c r="AZ1668" s="8"/>
      <c r="BA1668" s="8"/>
      <c r="BB1668" s="8"/>
      <c r="BC1668" s="8"/>
      <c r="BD1668" s="8"/>
      <c r="BE1668" s="8"/>
      <c r="BF1668" s="8"/>
      <c r="BG1668" s="8"/>
      <c r="BH1668" s="8"/>
      <c r="BI1668" s="8" t="s">
        <v>6118</v>
      </c>
      <c r="BJ1668" s="8"/>
      <c r="BK1668" s="8"/>
      <c r="BL1668" s="8"/>
      <c r="BM1668" s="8"/>
      <c r="BN1668" s="8"/>
      <c r="BO1668" s="8" t="s">
        <v>1532</v>
      </c>
      <c r="BP1668" s="8"/>
      <c r="BQ1668" s="8" t="s">
        <v>1569</v>
      </c>
      <c r="BR1668" s="10"/>
      <c r="BS1668" s="8" t="s">
        <v>5436</v>
      </c>
      <c r="BT1668" s="8" t="s">
        <v>6119</v>
      </c>
      <c r="BU1668" s="8" t="s">
        <v>419</v>
      </c>
      <c r="BV1668" s="8" t="s">
        <v>1550</v>
      </c>
      <c r="BW1668" s="8"/>
      <c r="BX1668" s="8"/>
      <c r="BY1668" s="8"/>
      <c r="BZ1668" s="8"/>
      <c r="CA1668" s="8"/>
      <c r="CB1668" s="8"/>
      <c r="CC1668" s="8"/>
      <c r="CD1668" s="8"/>
      <c r="CE1668" s="8"/>
      <c r="CF1668" s="8"/>
      <c r="CG1668" s="8"/>
      <c r="CH1668" s="8"/>
      <c r="CI1668" s="8"/>
      <c r="CJ1668" s="8"/>
      <c r="CK1668" s="10"/>
      <c r="CL1668" s="8"/>
      <c r="CM1668" s="8"/>
      <c r="CN1668" s="8"/>
      <c r="CO1668" s="8"/>
      <c r="CP1668" s="8"/>
    </row>
    <row r="1669" spans="2:94">
      <c r="B1669" s="6">
        <v>1668</v>
      </c>
      <c r="C1669" s="7">
        <v>16</v>
      </c>
      <c r="D1669" s="8" t="s">
        <v>5419</v>
      </c>
      <c r="E1669" s="8"/>
      <c r="F1669" s="8" t="s">
        <v>439</v>
      </c>
      <c r="G1669" s="8"/>
      <c r="H1669" s="8" t="s">
        <v>862</v>
      </c>
      <c r="I1669" s="8"/>
      <c r="J1669" s="8" t="s">
        <v>2585</v>
      </c>
      <c r="K1669" s="8"/>
      <c r="L1669" s="8"/>
      <c r="M1669" s="8" t="s">
        <v>6120</v>
      </c>
      <c r="N1669" s="8" t="s">
        <v>390</v>
      </c>
      <c r="O1669" s="8" t="s">
        <v>397</v>
      </c>
      <c r="P1669" s="8"/>
      <c r="Q1669" s="8" t="s">
        <v>5421</v>
      </c>
      <c r="R1669" s="8" t="s">
        <v>1041</v>
      </c>
      <c r="S1669" s="8" t="s">
        <v>5422</v>
      </c>
      <c r="T1669" s="8"/>
      <c r="U1669" s="8"/>
      <c r="V1669" s="8" t="s">
        <v>1027</v>
      </c>
      <c r="W1669" s="8" t="s">
        <v>105</v>
      </c>
      <c r="X1669" s="10" t="s">
        <v>5423</v>
      </c>
      <c r="Y1669" s="8"/>
      <c r="Z1669" s="8"/>
      <c r="AA1669" s="8"/>
      <c r="AB1669" s="8"/>
      <c r="AC1669" s="8"/>
      <c r="AD1669" s="8"/>
      <c r="AE1669" s="8" t="s">
        <v>1667</v>
      </c>
      <c r="AF1669" s="8"/>
      <c r="AG1669" s="8"/>
      <c r="AH1669" s="8" t="s">
        <v>400</v>
      </c>
      <c r="AI1669" s="8" t="s">
        <v>58</v>
      </c>
      <c r="AJ1669" s="8"/>
      <c r="AK1669" s="8" t="s">
        <v>394</v>
      </c>
      <c r="AL1669" s="8" t="s">
        <v>395</v>
      </c>
      <c r="AM1669" s="8" t="s">
        <v>5424</v>
      </c>
      <c r="AN1669" s="8" t="s">
        <v>415</v>
      </c>
      <c r="AO1669" s="8"/>
      <c r="AP1669" s="8"/>
      <c r="AQ1669" s="8"/>
      <c r="AR1669" s="8"/>
      <c r="AS1669" s="8"/>
      <c r="AT1669" s="8"/>
      <c r="AU1669" s="8"/>
      <c r="AV1669" s="8"/>
      <c r="AW1669" s="8" t="s">
        <v>452</v>
      </c>
      <c r="AX1669" s="8" t="s">
        <v>1669</v>
      </c>
      <c r="AY1669" s="8" t="s">
        <v>105</v>
      </c>
      <c r="AZ1669" s="8"/>
      <c r="BA1669" s="8"/>
      <c r="BB1669" s="8"/>
      <c r="BC1669" s="8"/>
      <c r="BD1669" s="8"/>
      <c r="BE1669" s="8"/>
      <c r="BF1669" s="8"/>
      <c r="BG1669" s="8"/>
      <c r="BH1669" s="8"/>
      <c r="BI1669" s="8" t="s">
        <v>5425</v>
      </c>
      <c r="BJ1669" s="8"/>
      <c r="BK1669" s="8"/>
      <c r="BL1669" s="8"/>
      <c r="BM1669" s="8"/>
      <c r="BN1669" s="8"/>
      <c r="BO1669" s="8" t="s">
        <v>404</v>
      </c>
      <c r="BP1669" s="8"/>
      <c r="BQ1669" s="8"/>
      <c r="BR1669" s="10"/>
      <c r="BS1669" s="8" t="s">
        <v>405</v>
      </c>
      <c r="BT1669" s="8" t="s">
        <v>5426</v>
      </c>
      <c r="BU1669" s="8" t="s">
        <v>419</v>
      </c>
      <c r="BV1669" s="8"/>
      <c r="BW1669" s="8"/>
      <c r="BX1669" s="8"/>
      <c r="BY1669" s="8"/>
      <c r="BZ1669" s="8"/>
      <c r="CA1669" s="8"/>
      <c r="CB1669" s="8"/>
      <c r="CC1669" s="8"/>
      <c r="CD1669" s="8"/>
      <c r="CE1669" s="8"/>
      <c r="CF1669" s="8"/>
      <c r="CG1669" s="8"/>
      <c r="CH1669" s="8"/>
      <c r="CI1669" s="8"/>
      <c r="CJ1669" s="8"/>
      <c r="CK1669" s="10"/>
      <c r="CL1669" s="8"/>
      <c r="CM1669" s="8"/>
      <c r="CN1669" s="8"/>
      <c r="CO1669" s="8"/>
      <c r="CP1669" s="8"/>
    </row>
    <row r="1670" spans="2:94">
      <c r="B1670" s="6">
        <v>1669</v>
      </c>
      <c r="C1670" s="7">
        <v>15</v>
      </c>
      <c r="D1670" s="8" t="s">
        <v>6121</v>
      </c>
      <c r="E1670" s="8" t="s">
        <v>396</v>
      </c>
      <c r="F1670" s="8" t="s">
        <v>439</v>
      </c>
      <c r="G1670" s="8"/>
      <c r="H1670" s="8" t="s">
        <v>862</v>
      </c>
      <c r="I1670" s="8"/>
      <c r="J1670" s="8" t="s">
        <v>2585</v>
      </c>
      <c r="K1670" s="8"/>
      <c r="L1670" s="8"/>
      <c r="M1670" s="8" t="s">
        <v>6122</v>
      </c>
      <c r="N1670" s="8" t="s">
        <v>390</v>
      </c>
      <c r="O1670" s="8" t="s">
        <v>397</v>
      </c>
      <c r="P1670" s="8"/>
      <c r="Q1670" s="8" t="s">
        <v>6123</v>
      </c>
      <c r="R1670" s="8" t="s">
        <v>491</v>
      </c>
      <c r="S1670" s="8" t="s">
        <v>6124</v>
      </c>
      <c r="T1670" s="8"/>
      <c r="U1670" s="8"/>
      <c r="V1670" s="8" t="s">
        <v>1027</v>
      </c>
      <c r="W1670" s="8" t="s">
        <v>105</v>
      </c>
      <c r="X1670" s="10" t="s">
        <v>1797</v>
      </c>
      <c r="Y1670" s="8"/>
      <c r="Z1670" s="8"/>
      <c r="AA1670" s="8"/>
      <c r="AB1670" s="8"/>
      <c r="AC1670" s="8"/>
      <c r="AD1670" s="8"/>
      <c r="AE1670" s="8"/>
      <c r="AF1670" s="8"/>
      <c r="AG1670" s="8"/>
      <c r="AH1670" s="8" t="s">
        <v>393</v>
      </c>
      <c r="AI1670" s="8" t="s">
        <v>59</v>
      </c>
      <c r="AJ1670" s="8"/>
      <c r="AK1670" s="8" t="s">
        <v>394</v>
      </c>
      <c r="AL1670" s="8" t="s">
        <v>395</v>
      </c>
      <c r="AM1670" s="8" t="s">
        <v>887</v>
      </c>
      <c r="AN1670" s="8" t="s">
        <v>415</v>
      </c>
      <c r="AO1670" s="8"/>
      <c r="AP1670" s="8"/>
      <c r="AQ1670" s="8"/>
      <c r="AR1670" s="8"/>
      <c r="AS1670" s="8"/>
      <c r="AT1670" s="8"/>
      <c r="AU1670" s="8"/>
      <c r="AV1670" s="8"/>
      <c r="AW1670" s="8" t="s">
        <v>452</v>
      </c>
      <c r="AX1670" s="8"/>
      <c r="AY1670" s="8" t="s">
        <v>105</v>
      </c>
      <c r="AZ1670" s="8"/>
      <c r="BA1670" s="8"/>
      <c r="BB1670" s="8"/>
      <c r="BC1670" s="8"/>
      <c r="BD1670" s="8"/>
      <c r="BE1670" s="8"/>
      <c r="BF1670" s="8"/>
      <c r="BG1670" s="8"/>
      <c r="BH1670" s="8"/>
      <c r="BI1670" s="8" t="s">
        <v>6125</v>
      </c>
      <c r="BJ1670" s="8"/>
      <c r="BK1670" s="8"/>
      <c r="BL1670" s="8"/>
      <c r="BM1670" s="8"/>
      <c r="BN1670" s="8"/>
      <c r="BO1670" s="8" t="s">
        <v>1532</v>
      </c>
      <c r="BP1670" s="8"/>
      <c r="BQ1670" s="8"/>
      <c r="BR1670" s="10"/>
      <c r="BS1670" s="8"/>
      <c r="BT1670" s="8"/>
      <c r="BU1670" s="8" t="s">
        <v>419</v>
      </c>
      <c r="BV1670" s="8"/>
      <c r="BW1670" s="8"/>
      <c r="BX1670" s="8"/>
      <c r="BY1670" s="8"/>
      <c r="BZ1670" s="8"/>
      <c r="CA1670" s="8"/>
      <c r="CB1670" s="8"/>
      <c r="CC1670" s="8"/>
      <c r="CD1670" s="8"/>
      <c r="CE1670" s="8"/>
      <c r="CF1670" s="8"/>
      <c r="CG1670" s="8"/>
      <c r="CH1670" s="8"/>
      <c r="CI1670" s="8"/>
      <c r="CJ1670" s="8"/>
      <c r="CK1670" s="10"/>
      <c r="CL1670" s="8"/>
      <c r="CM1670" s="8"/>
      <c r="CN1670" s="8"/>
      <c r="CO1670" s="8"/>
      <c r="CP1670" s="8"/>
    </row>
    <row r="1671" spans="2:94">
      <c r="B1671" s="6">
        <v>1670</v>
      </c>
      <c r="C1671" s="7">
        <v>15</v>
      </c>
      <c r="D1671" s="8" t="s">
        <v>6126</v>
      </c>
      <c r="E1671" s="8" t="s">
        <v>396</v>
      </c>
      <c r="F1671" s="8" t="s">
        <v>439</v>
      </c>
      <c r="G1671" s="8"/>
      <c r="H1671" s="8" t="s">
        <v>862</v>
      </c>
      <c r="I1671" s="8"/>
      <c r="J1671" s="8" t="s">
        <v>2585</v>
      </c>
      <c r="K1671" s="8"/>
      <c r="L1671" s="8"/>
      <c r="M1671" s="8" t="s">
        <v>6127</v>
      </c>
      <c r="N1671" s="8" t="s">
        <v>390</v>
      </c>
      <c r="O1671" s="8"/>
      <c r="P1671" s="8"/>
      <c r="Q1671" s="8" t="s">
        <v>6128</v>
      </c>
      <c r="R1671" s="8" t="s">
        <v>1041</v>
      </c>
      <c r="S1671" s="8" t="s">
        <v>6129</v>
      </c>
      <c r="T1671" s="8"/>
      <c r="U1671" s="8"/>
      <c r="V1671" s="8" t="s">
        <v>399</v>
      </c>
      <c r="W1671" s="8" t="s">
        <v>105</v>
      </c>
      <c r="X1671" s="10" t="s">
        <v>5548</v>
      </c>
      <c r="Y1671" s="8"/>
      <c r="Z1671" s="8"/>
      <c r="AA1671" s="8"/>
      <c r="AB1671" s="8"/>
      <c r="AC1671" s="8"/>
      <c r="AD1671" s="8"/>
      <c r="AE1671" s="8" t="s">
        <v>1655</v>
      </c>
      <c r="AF1671" s="8"/>
      <c r="AG1671" s="8"/>
      <c r="AH1671" s="8" t="s">
        <v>393</v>
      </c>
      <c r="AI1671" s="8" t="s">
        <v>1512</v>
      </c>
      <c r="AJ1671" s="8"/>
      <c r="AK1671" s="8" t="s">
        <v>394</v>
      </c>
      <c r="AL1671" s="8" t="s">
        <v>395</v>
      </c>
      <c r="AM1671" s="8" t="s">
        <v>5549</v>
      </c>
      <c r="AN1671" s="8" t="s">
        <v>415</v>
      </c>
      <c r="AO1671" s="8"/>
      <c r="AP1671" s="8"/>
      <c r="AQ1671" s="8"/>
      <c r="AR1671" s="8"/>
      <c r="AS1671" s="8"/>
      <c r="AT1671" s="8"/>
      <c r="AU1671" s="8"/>
      <c r="AV1671" s="8"/>
      <c r="AW1671" s="8"/>
      <c r="AX1671" s="8"/>
      <c r="AY1671" s="8" t="s">
        <v>105</v>
      </c>
      <c r="AZ1671" s="8"/>
      <c r="BA1671" s="8"/>
      <c r="BB1671" s="8"/>
      <c r="BC1671" s="8"/>
      <c r="BD1671" s="8"/>
      <c r="BE1671" s="8"/>
      <c r="BF1671" s="8"/>
      <c r="BG1671" s="8"/>
      <c r="BH1671" s="8"/>
      <c r="BI1671" s="8" t="s">
        <v>6130</v>
      </c>
      <c r="BJ1671" s="8"/>
      <c r="BK1671" s="8"/>
      <c r="BL1671" s="8"/>
      <c r="BM1671" s="8"/>
      <c r="BN1671" s="8"/>
      <c r="BO1671" s="8" t="s">
        <v>404</v>
      </c>
      <c r="BP1671" s="8"/>
      <c r="BQ1671" s="8"/>
      <c r="BR1671" s="10"/>
      <c r="BS1671" s="8" t="s">
        <v>1637</v>
      </c>
      <c r="BT1671" s="8" t="s">
        <v>6131</v>
      </c>
      <c r="BU1671" s="8" t="s">
        <v>419</v>
      </c>
      <c r="BV1671" s="8" t="s">
        <v>1550</v>
      </c>
      <c r="BW1671" s="8"/>
      <c r="BX1671" s="8"/>
      <c r="BY1671" s="8"/>
      <c r="BZ1671" s="8"/>
      <c r="CA1671" s="8"/>
      <c r="CB1671" s="8"/>
      <c r="CC1671" s="8"/>
      <c r="CD1671" s="8"/>
      <c r="CE1671" s="8"/>
      <c r="CF1671" s="8"/>
      <c r="CG1671" s="8"/>
      <c r="CH1671" s="8"/>
      <c r="CI1671" s="8"/>
      <c r="CJ1671" s="8"/>
      <c r="CK1671" s="10"/>
      <c r="CL1671" s="8"/>
      <c r="CM1671" s="8"/>
      <c r="CN1671" s="8"/>
      <c r="CO1671" s="8"/>
      <c r="CP1671" s="8"/>
    </row>
    <row r="1672" spans="2:94">
      <c r="B1672" s="6">
        <v>1671</v>
      </c>
      <c r="C1672" s="7">
        <v>14</v>
      </c>
      <c r="D1672" s="8" t="s">
        <v>6132</v>
      </c>
      <c r="E1672" s="8"/>
      <c r="F1672" s="8" t="s">
        <v>439</v>
      </c>
      <c r="G1672" s="8"/>
      <c r="H1672" s="8" t="s">
        <v>862</v>
      </c>
      <c r="I1672" s="8"/>
      <c r="J1672" s="8" t="s">
        <v>2585</v>
      </c>
      <c r="K1672" s="8"/>
      <c r="L1672" s="8"/>
      <c r="M1672" s="8" t="s">
        <v>6133</v>
      </c>
      <c r="N1672" s="8" t="s">
        <v>440</v>
      </c>
      <c r="O1672" s="8"/>
      <c r="P1672" s="8"/>
      <c r="Q1672" s="8" t="s">
        <v>6134</v>
      </c>
      <c r="R1672" s="8" t="s">
        <v>491</v>
      </c>
      <c r="S1672" s="8" t="s">
        <v>6135</v>
      </c>
      <c r="T1672" s="8"/>
      <c r="U1672" s="8"/>
      <c r="V1672" s="8" t="s">
        <v>1421</v>
      </c>
      <c r="W1672" s="8"/>
      <c r="X1672" s="10"/>
      <c r="Y1672" s="8"/>
      <c r="Z1672" s="8"/>
      <c r="AA1672" s="8"/>
      <c r="AB1672" s="8"/>
      <c r="AC1672" s="8"/>
      <c r="AD1672" s="8"/>
      <c r="AE1672" s="8"/>
      <c r="AF1672" s="8"/>
      <c r="AG1672" s="8"/>
      <c r="AH1672" s="8" t="s">
        <v>393</v>
      </c>
      <c r="AI1672" s="8" t="s">
        <v>59</v>
      </c>
      <c r="AJ1672" s="8"/>
      <c r="AK1672" s="8" t="s">
        <v>394</v>
      </c>
      <c r="AL1672" s="8" t="s">
        <v>395</v>
      </c>
      <c r="AM1672" s="8" t="s">
        <v>689</v>
      </c>
      <c r="AN1672" s="8" t="s">
        <v>415</v>
      </c>
      <c r="AO1672" s="8"/>
      <c r="AP1672" s="8"/>
      <c r="AQ1672" s="8"/>
      <c r="AR1672" s="8"/>
      <c r="AS1672" s="8"/>
      <c r="AT1672" s="8"/>
      <c r="AU1672" s="8"/>
      <c r="AV1672" s="8"/>
      <c r="AW1672" s="8" t="s">
        <v>452</v>
      </c>
      <c r="AX1672" s="8"/>
      <c r="AY1672" s="8"/>
      <c r="AZ1672" s="8"/>
      <c r="BA1672" s="8"/>
      <c r="BB1672" s="8"/>
      <c r="BC1672" s="8"/>
      <c r="BD1672" s="8"/>
      <c r="BE1672" s="8"/>
      <c r="BF1672" s="8"/>
      <c r="BG1672" s="8"/>
      <c r="BH1672" s="8"/>
      <c r="BI1672" s="8" t="s">
        <v>6136</v>
      </c>
      <c r="BJ1672" s="8"/>
      <c r="BK1672" s="8"/>
      <c r="BL1672" s="8"/>
      <c r="BM1672" s="8"/>
      <c r="BN1672" s="8"/>
      <c r="BO1672" s="8" t="s">
        <v>404</v>
      </c>
      <c r="BP1672" s="8"/>
      <c r="BQ1672" s="8"/>
      <c r="BR1672" s="10"/>
      <c r="BS1672" s="8"/>
      <c r="BT1672" s="8"/>
      <c r="BU1672" s="8"/>
      <c r="BV1672" s="8"/>
      <c r="BW1672" s="8"/>
      <c r="BX1672" s="8"/>
      <c r="BY1672" s="8"/>
      <c r="BZ1672" s="8"/>
      <c r="CA1672" s="8"/>
      <c r="CB1672" s="8"/>
      <c r="CC1672" s="8"/>
      <c r="CD1672" s="8"/>
      <c r="CE1672" s="8"/>
      <c r="CF1672" s="8"/>
      <c r="CG1672" s="8"/>
      <c r="CH1672" s="8"/>
      <c r="CI1672" s="8"/>
      <c r="CJ1672" s="8"/>
      <c r="CK1672" s="10"/>
      <c r="CL1672" s="8"/>
      <c r="CM1672" s="8"/>
      <c r="CN1672" s="8"/>
      <c r="CO1672" s="8"/>
      <c r="CP1672" s="8"/>
    </row>
    <row r="1673" spans="2:94">
      <c r="B1673" s="6">
        <v>1672</v>
      </c>
      <c r="C1673" s="7">
        <v>14</v>
      </c>
      <c r="D1673" s="8" t="s">
        <v>6137</v>
      </c>
      <c r="E1673" s="8" t="s">
        <v>396</v>
      </c>
      <c r="F1673" s="8" t="s">
        <v>439</v>
      </c>
      <c r="G1673" s="8"/>
      <c r="H1673" s="8" t="s">
        <v>862</v>
      </c>
      <c r="I1673" s="8"/>
      <c r="J1673" s="8" t="s">
        <v>2585</v>
      </c>
      <c r="K1673" s="8"/>
      <c r="L1673" s="8"/>
      <c r="M1673" s="8" t="s">
        <v>6138</v>
      </c>
      <c r="N1673" s="8" t="s">
        <v>390</v>
      </c>
      <c r="O1673" s="8" t="s">
        <v>397</v>
      </c>
      <c r="P1673" s="8"/>
      <c r="Q1673" s="8" t="s">
        <v>6139</v>
      </c>
      <c r="R1673" s="8" t="s">
        <v>1041</v>
      </c>
      <c r="S1673" s="8" t="s">
        <v>6140</v>
      </c>
      <c r="T1673" s="8"/>
      <c r="U1673" s="8"/>
      <c r="V1673" s="8" t="s">
        <v>751</v>
      </c>
      <c r="W1673" s="8" t="s">
        <v>6116</v>
      </c>
      <c r="X1673" s="10" t="s">
        <v>6117</v>
      </c>
      <c r="Y1673" s="8"/>
      <c r="Z1673" s="8"/>
      <c r="AA1673" s="8"/>
      <c r="AB1673" s="8"/>
      <c r="AC1673" s="8"/>
      <c r="AD1673" s="8"/>
      <c r="AE1673" s="8" t="s">
        <v>1545</v>
      </c>
      <c r="AF1673" s="8"/>
      <c r="AG1673" s="8"/>
      <c r="AH1673" s="8" t="s">
        <v>393</v>
      </c>
      <c r="AI1673" s="8" t="s">
        <v>1512</v>
      </c>
      <c r="AJ1673" s="8"/>
      <c r="AK1673" s="8" t="s">
        <v>394</v>
      </c>
      <c r="AL1673" s="8" t="s">
        <v>395</v>
      </c>
      <c r="AM1673" s="8" t="s">
        <v>5140</v>
      </c>
      <c r="AN1673" s="8" t="s">
        <v>415</v>
      </c>
      <c r="AO1673" s="8"/>
      <c r="AP1673" s="8"/>
      <c r="AQ1673" s="8"/>
      <c r="AR1673" s="8"/>
      <c r="AS1673" s="8"/>
      <c r="AT1673" s="8"/>
      <c r="AU1673" s="8"/>
      <c r="AV1673" s="8"/>
      <c r="AW1673" s="8" t="s">
        <v>452</v>
      </c>
      <c r="AX1673" s="8"/>
      <c r="AY1673" s="8" t="s">
        <v>6116</v>
      </c>
      <c r="AZ1673" s="8"/>
      <c r="BA1673" s="8"/>
      <c r="BB1673" s="8"/>
      <c r="BC1673" s="8"/>
      <c r="BD1673" s="8"/>
      <c r="BE1673" s="8"/>
      <c r="BF1673" s="8"/>
      <c r="BG1673" s="8"/>
      <c r="BH1673" s="8"/>
      <c r="BI1673" s="8" t="s">
        <v>6141</v>
      </c>
      <c r="BJ1673" s="8"/>
      <c r="BK1673" s="8"/>
      <c r="BL1673" s="8"/>
      <c r="BM1673" s="8"/>
      <c r="BN1673" s="8"/>
      <c r="BO1673" s="8" t="s">
        <v>404</v>
      </c>
      <c r="BP1673" s="8"/>
      <c r="BQ1673" s="8" t="s">
        <v>1569</v>
      </c>
      <c r="BR1673" s="10"/>
      <c r="BS1673" s="8" t="s">
        <v>6142</v>
      </c>
      <c r="BT1673" s="8" t="s">
        <v>6143</v>
      </c>
      <c r="BU1673" s="8" t="s">
        <v>419</v>
      </c>
      <c r="BV1673" s="8" t="s">
        <v>1550</v>
      </c>
      <c r="BW1673" s="8"/>
      <c r="BX1673" s="8"/>
      <c r="BY1673" s="8"/>
      <c r="BZ1673" s="8"/>
      <c r="CA1673" s="8"/>
      <c r="CB1673" s="8"/>
      <c r="CC1673" s="8"/>
      <c r="CD1673" s="8"/>
      <c r="CE1673" s="8"/>
      <c r="CF1673" s="8"/>
      <c r="CG1673" s="8"/>
      <c r="CH1673" s="8"/>
      <c r="CI1673" s="8"/>
      <c r="CJ1673" s="8"/>
      <c r="CK1673" s="10"/>
      <c r="CL1673" s="8"/>
      <c r="CM1673" s="8"/>
      <c r="CN1673" s="8"/>
      <c r="CO1673" s="8"/>
      <c r="CP1673" s="8"/>
    </row>
    <row r="1674" spans="2:94">
      <c r="B1674" s="6">
        <v>1673</v>
      </c>
      <c r="C1674" s="7">
        <v>14</v>
      </c>
      <c r="D1674" s="8" t="s">
        <v>6144</v>
      </c>
      <c r="E1674" s="8" t="s">
        <v>396</v>
      </c>
      <c r="F1674" s="8" t="s">
        <v>439</v>
      </c>
      <c r="G1674" s="8"/>
      <c r="H1674" s="8" t="s">
        <v>862</v>
      </c>
      <c r="I1674" s="8"/>
      <c r="J1674" s="8" t="s">
        <v>2585</v>
      </c>
      <c r="K1674" s="8"/>
      <c r="L1674" s="8"/>
      <c r="M1674" s="8" t="s">
        <v>6145</v>
      </c>
      <c r="N1674" s="8" t="s">
        <v>440</v>
      </c>
      <c r="O1674" s="8"/>
      <c r="P1674" s="8"/>
      <c r="Q1674" s="8" t="s">
        <v>6146</v>
      </c>
      <c r="R1674" s="8" t="s">
        <v>491</v>
      </c>
      <c r="S1674" s="8" t="s">
        <v>6147</v>
      </c>
      <c r="T1674" s="8"/>
      <c r="U1674" s="8"/>
      <c r="V1674" s="8" t="s">
        <v>458</v>
      </c>
      <c r="W1674" s="8"/>
      <c r="X1674" s="10"/>
      <c r="Y1674" s="8"/>
      <c r="Z1674" s="8"/>
      <c r="AA1674" s="8"/>
      <c r="AB1674" s="8"/>
      <c r="AC1674" s="8"/>
      <c r="AD1674" s="8"/>
      <c r="AE1674" s="8" t="s">
        <v>4740</v>
      </c>
      <c r="AF1674" s="8"/>
      <c r="AG1674" s="8"/>
      <c r="AH1674" s="8" t="s">
        <v>393</v>
      </c>
      <c r="AI1674" s="8" t="s">
        <v>1512</v>
      </c>
      <c r="AJ1674" s="8"/>
      <c r="AK1674" s="8" t="s">
        <v>394</v>
      </c>
      <c r="AL1674" s="8" t="s">
        <v>395</v>
      </c>
      <c r="AM1674" s="8" t="s">
        <v>6148</v>
      </c>
      <c r="AN1674" s="8" t="s">
        <v>415</v>
      </c>
      <c r="AO1674" s="8"/>
      <c r="AP1674" s="8"/>
      <c r="AQ1674" s="8"/>
      <c r="AR1674" s="8"/>
      <c r="AS1674" s="8"/>
      <c r="AT1674" s="8"/>
      <c r="AU1674" s="8"/>
      <c r="AV1674" s="8"/>
      <c r="AW1674" s="8"/>
      <c r="AX1674" s="8"/>
      <c r="AY1674" s="8"/>
      <c r="AZ1674" s="8"/>
      <c r="BA1674" s="8"/>
      <c r="BB1674" s="8"/>
      <c r="BC1674" s="8"/>
      <c r="BD1674" s="8"/>
      <c r="BE1674" s="8"/>
      <c r="BF1674" s="8"/>
      <c r="BG1674" s="8"/>
      <c r="BH1674" s="8"/>
      <c r="BI1674" s="8" t="s">
        <v>6149</v>
      </c>
      <c r="BJ1674" s="8"/>
      <c r="BK1674" s="8"/>
      <c r="BL1674" s="8"/>
      <c r="BM1674" s="8"/>
      <c r="BN1674" s="8"/>
      <c r="BO1674" s="8"/>
      <c r="BP1674" s="8"/>
      <c r="BQ1674" s="8"/>
      <c r="BR1674" s="10"/>
      <c r="BS1674" s="8" t="s">
        <v>1891</v>
      </c>
      <c r="BT1674" s="8"/>
      <c r="BU1674" s="8"/>
      <c r="BV1674" s="8" t="s">
        <v>1550</v>
      </c>
      <c r="BW1674" s="8"/>
      <c r="BX1674" s="8"/>
      <c r="BY1674" s="8"/>
      <c r="BZ1674" s="8"/>
      <c r="CA1674" s="8"/>
      <c r="CB1674" s="8"/>
      <c r="CC1674" s="8"/>
      <c r="CD1674" s="8"/>
      <c r="CE1674" s="8"/>
      <c r="CF1674" s="8"/>
      <c r="CG1674" s="8"/>
      <c r="CH1674" s="8"/>
      <c r="CI1674" s="8"/>
      <c r="CJ1674" s="8"/>
      <c r="CK1674" s="10"/>
      <c r="CL1674" s="8"/>
      <c r="CM1674" s="8"/>
      <c r="CN1674" s="8"/>
      <c r="CO1674" s="8"/>
      <c r="CP1674" s="8"/>
    </row>
    <row r="1675" spans="2:94">
      <c r="B1675" s="6">
        <v>1674</v>
      </c>
      <c r="C1675" s="7">
        <v>14</v>
      </c>
      <c r="D1675" s="8" t="s">
        <v>2744</v>
      </c>
      <c r="E1675" s="8" t="s">
        <v>396</v>
      </c>
      <c r="F1675" s="8" t="s">
        <v>439</v>
      </c>
      <c r="G1675" s="8"/>
      <c r="H1675" s="8" t="s">
        <v>862</v>
      </c>
      <c r="I1675" s="8"/>
      <c r="J1675" s="8" t="s">
        <v>2585</v>
      </c>
      <c r="K1675" s="8"/>
      <c r="L1675" s="8"/>
      <c r="M1675" s="8" t="s">
        <v>6150</v>
      </c>
      <c r="N1675" s="8" t="s">
        <v>576</v>
      </c>
      <c r="O1675" s="8" t="s">
        <v>397</v>
      </c>
      <c r="P1675" s="8"/>
      <c r="Q1675" s="8" t="s">
        <v>2746</v>
      </c>
      <c r="R1675" s="8" t="s">
        <v>1664</v>
      </c>
      <c r="S1675" s="8" t="s">
        <v>2747</v>
      </c>
      <c r="T1675" s="8"/>
      <c r="U1675" s="8" t="s">
        <v>394</v>
      </c>
      <c r="V1675" s="8" t="s">
        <v>467</v>
      </c>
      <c r="W1675" s="8" t="s">
        <v>105</v>
      </c>
      <c r="X1675" s="10" t="s">
        <v>2179</v>
      </c>
      <c r="Y1675" s="8"/>
      <c r="Z1675" s="8"/>
      <c r="AA1675" s="8"/>
      <c r="AB1675" s="8"/>
      <c r="AC1675" s="8"/>
      <c r="AD1675" s="8"/>
      <c r="AE1675" s="8"/>
      <c r="AF1675" s="8" t="s">
        <v>403</v>
      </c>
      <c r="AG1675" s="8"/>
      <c r="AH1675" s="8" t="s">
        <v>400</v>
      </c>
      <c r="AI1675" s="8" t="s">
        <v>58</v>
      </c>
      <c r="AJ1675" s="8"/>
      <c r="AK1675" s="8" t="s">
        <v>394</v>
      </c>
      <c r="AL1675" s="8" t="s">
        <v>395</v>
      </c>
      <c r="AM1675" s="8" t="s">
        <v>2748</v>
      </c>
      <c r="AN1675" s="8" t="s">
        <v>415</v>
      </c>
      <c r="AO1675" s="8"/>
      <c r="AP1675" s="8"/>
      <c r="AQ1675" s="8"/>
      <c r="AR1675" s="8"/>
      <c r="AS1675" s="8"/>
      <c r="AT1675" s="8"/>
      <c r="AU1675" s="8"/>
      <c r="AV1675" s="8"/>
      <c r="AW1675" s="8" t="s">
        <v>402</v>
      </c>
      <c r="AX1675" s="8" t="s">
        <v>585</v>
      </c>
      <c r="AY1675" s="8" t="s">
        <v>105</v>
      </c>
      <c r="AZ1675" s="8" t="s">
        <v>987</v>
      </c>
      <c r="BA1675" s="8"/>
      <c r="BB1675" s="8"/>
      <c r="BC1675" s="8"/>
      <c r="BD1675" s="8"/>
      <c r="BE1675" s="8"/>
      <c r="BF1675" s="8"/>
      <c r="BG1675" s="8"/>
      <c r="BH1675" s="8"/>
      <c r="BI1675" s="8" t="s">
        <v>2749</v>
      </c>
      <c r="BJ1675" s="8"/>
      <c r="BK1675" s="8"/>
      <c r="BL1675" s="8" t="s">
        <v>587</v>
      </c>
      <c r="BM1675" s="8" t="s">
        <v>588</v>
      </c>
      <c r="BN1675" s="8" t="s">
        <v>589</v>
      </c>
      <c r="BO1675" s="8" t="s">
        <v>404</v>
      </c>
      <c r="BP1675" s="8"/>
      <c r="BQ1675" s="8" t="s">
        <v>590</v>
      </c>
      <c r="BR1675" s="10"/>
      <c r="BS1675" s="8"/>
      <c r="BT1675" s="8"/>
      <c r="BU1675" s="8" t="s">
        <v>419</v>
      </c>
      <c r="BV1675" s="8"/>
      <c r="BW1675" s="8"/>
      <c r="BX1675" s="8"/>
      <c r="BY1675" s="8"/>
      <c r="BZ1675" s="8"/>
      <c r="CA1675" s="8"/>
      <c r="CB1675" s="8"/>
      <c r="CC1675" s="8"/>
      <c r="CD1675" s="8"/>
      <c r="CE1675" s="8"/>
      <c r="CF1675" s="8"/>
      <c r="CG1675" s="8"/>
      <c r="CH1675" s="8"/>
      <c r="CI1675" s="8"/>
      <c r="CJ1675" s="8"/>
      <c r="CK1675" s="10"/>
      <c r="CL1675" s="8"/>
      <c r="CM1675" s="8"/>
      <c r="CN1675" s="8"/>
      <c r="CO1675" s="8"/>
      <c r="CP1675" s="8"/>
    </row>
    <row r="1676" spans="2:94">
      <c r="B1676" s="6">
        <v>1675</v>
      </c>
      <c r="C1676" s="7">
        <v>14</v>
      </c>
      <c r="D1676" s="8" t="s">
        <v>2744</v>
      </c>
      <c r="E1676" s="8" t="s">
        <v>396</v>
      </c>
      <c r="F1676" s="8" t="s">
        <v>439</v>
      </c>
      <c r="G1676" s="8"/>
      <c r="H1676" s="8" t="s">
        <v>862</v>
      </c>
      <c r="I1676" s="8"/>
      <c r="J1676" s="8" t="s">
        <v>2585</v>
      </c>
      <c r="K1676" s="8"/>
      <c r="L1676" s="8"/>
      <c r="M1676" s="8" t="s">
        <v>6151</v>
      </c>
      <c r="N1676" s="8" t="s">
        <v>576</v>
      </c>
      <c r="O1676" s="8" t="s">
        <v>397</v>
      </c>
      <c r="P1676" s="8"/>
      <c r="Q1676" s="8" t="s">
        <v>2746</v>
      </c>
      <c r="R1676" s="8" t="s">
        <v>1664</v>
      </c>
      <c r="S1676" s="8" t="s">
        <v>2747</v>
      </c>
      <c r="T1676" s="8"/>
      <c r="U1676" s="8" t="s">
        <v>394</v>
      </c>
      <c r="V1676" s="8" t="s">
        <v>467</v>
      </c>
      <c r="W1676" s="8" t="s">
        <v>105</v>
      </c>
      <c r="X1676" s="10" t="s">
        <v>2179</v>
      </c>
      <c r="Y1676" s="8"/>
      <c r="Z1676" s="8"/>
      <c r="AA1676" s="8"/>
      <c r="AB1676" s="8"/>
      <c r="AC1676" s="8"/>
      <c r="AD1676" s="8"/>
      <c r="AE1676" s="8"/>
      <c r="AF1676" s="8" t="s">
        <v>403</v>
      </c>
      <c r="AG1676" s="8"/>
      <c r="AH1676" s="8" t="s">
        <v>400</v>
      </c>
      <c r="AI1676" s="8" t="s">
        <v>58</v>
      </c>
      <c r="AJ1676" s="8"/>
      <c r="AK1676" s="8" t="s">
        <v>394</v>
      </c>
      <c r="AL1676" s="8" t="s">
        <v>395</v>
      </c>
      <c r="AM1676" s="8" t="s">
        <v>2748</v>
      </c>
      <c r="AN1676" s="8" t="s">
        <v>415</v>
      </c>
      <c r="AO1676" s="8"/>
      <c r="AP1676" s="8"/>
      <c r="AQ1676" s="8"/>
      <c r="AR1676" s="8"/>
      <c r="AS1676" s="8"/>
      <c r="AT1676" s="8"/>
      <c r="AU1676" s="8"/>
      <c r="AV1676" s="8"/>
      <c r="AW1676" s="8" t="s">
        <v>402</v>
      </c>
      <c r="AX1676" s="8" t="s">
        <v>585</v>
      </c>
      <c r="AY1676" s="8" t="s">
        <v>105</v>
      </c>
      <c r="AZ1676" s="8" t="s">
        <v>987</v>
      </c>
      <c r="BA1676" s="8"/>
      <c r="BB1676" s="8"/>
      <c r="BC1676" s="8"/>
      <c r="BD1676" s="8"/>
      <c r="BE1676" s="8"/>
      <c r="BF1676" s="8"/>
      <c r="BG1676" s="8"/>
      <c r="BH1676" s="8"/>
      <c r="BI1676" s="8" t="s">
        <v>2749</v>
      </c>
      <c r="BJ1676" s="8"/>
      <c r="BK1676" s="8"/>
      <c r="BL1676" s="8" t="s">
        <v>587</v>
      </c>
      <c r="BM1676" s="8" t="s">
        <v>588</v>
      </c>
      <c r="BN1676" s="8" t="s">
        <v>589</v>
      </c>
      <c r="BO1676" s="8" t="s">
        <v>404</v>
      </c>
      <c r="BP1676" s="8"/>
      <c r="BQ1676" s="8" t="s">
        <v>590</v>
      </c>
      <c r="BR1676" s="10"/>
      <c r="BS1676" s="8"/>
      <c r="BT1676" s="8"/>
      <c r="BU1676" s="8" t="s">
        <v>419</v>
      </c>
      <c r="BV1676" s="8"/>
      <c r="BW1676" s="8"/>
      <c r="BX1676" s="8"/>
      <c r="BY1676" s="8"/>
      <c r="BZ1676" s="8"/>
      <c r="CA1676" s="8"/>
      <c r="CB1676" s="8"/>
      <c r="CC1676" s="8"/>
      <c r="CD1676" s="8"/>
      <c r="CE1676" s="8"/>
      <c r="CF1676" s="8"/>
      <c r="CG1676" s="8"/>
      <c r="CH1676" s="8"/>
      <c r="CI1676" s="8"/>
      <c r="CJ1676" s="8"/>
      <c r="CK1676" s="10"/>
      <c r="CL1676" s="8"/>
      <c r="CM1676" s="8"/>
      <c r="CN1676" s="8"/>
      <c r="CO1676" s="8"/>
      <c r="CP1676" s="8"/>
    </row>
    <row r="1677" spans="2:94">
      <c r="B1677" s="6">
        <v>1676</v>
      </c>
      <c r="C1677" s="7">
        <v>14</v>
      </c>
      <c r="D1677" s="8" t="s">
        <v>6152</v>
      </c>
      <c r="E1677" s="8" t="s">
        <v>396</v>
      </c>
      <c r="F1677" s="8" t="s">
        <v>439</v>
      </c>
      <c r="G1677" s="8"/>
      <c r="H1677" s="8" t="s">
        <v>862</v>
      </c>
      <c r="I1677" s="8"/>
      <c r="J1677" s="8" t="s">
        <v>2585</v>
      </c>
      <c r="K1677" s="8"/>
      <c r="L1677" s="8"/>
      <c r="M1677" s="8" t="s">
        <v>6153</v>
      </c>
      <c r="N1677" s="8" t="s">
        <v>390</v>
      </c>
      <c r="O1677" s="8" t="s">
        <v>397</v>
      </c>
      <c r="P1677" s="8"/>
      <c r="Q1677" s="8" t="s">
        <v>6154</v>
      </c>
      <c r="R1677" s="8" t="s">
        <v>1041</v>
      </c>
      <c r="S1677" s="8" t="s">
        <v>6155</v>
      </c>
      <c r="T1677" s="8"/>
      <c r="U1677" s="8"/>
      <c r="V1677" s="8" t="s">
        <v>479</v>
      </c>
      <c r="W1677" s="8" t="s">
        <v>105</v>
      </c>
      <c r="X1677" s="10" t="s">
        <v>5582</v>
      </c>
      <c r="Y1677" s="8"/>
      <c r="Z1677" s="8"/>
      <c r="AA1677" s="8"/>
      <c r="AB1677" s="8"/>
      <c r="AC1677" s="8"/>
      <c r="AD1677" s="8"/>
      <c r="AE1677" s="8" t="s">
        <v>1545</v>
      </c>
      <c r="AF1677" s="8"/>
      <c r="AG1677" s="8"/>
      <c r="AH1677" s="8" t="s">
        <v>393</v>
      </c>
      <c r="AI1677" s="8" t="s">
        <v>1512</v>
      </c>
      <c r="AJ1677" s="8"/>
      <c r="AK1677" s="8" t="s">
        <v>394</v>
      </c>
      <c r="AL1677" s="8" t="s">
        <v>395</v>
      </c>
      <c r="AM1677" s="8" t="s">
        <v>5583</v>
      </c>
      <c r="AN1677" s="8" t="s">
        <v>415</v>
      </c>
      <c r="AO1677" s="8"/>
      <c r="AP1677" s="8"/>
      <c r="AQ1677" s="8"/>
      <c r="AR1677" s="8"/>
      <c r="AS1677" s="8"/>
      <c r="AT1677" s="8"/>
      <c r="AU1677" s="8"/>
      <c r="AV1677" s="8"/>
      <c r="AW1677" s="8" t="s">
        <v>452</v>
      </c>
      <c r="AX1677" s="8"/>
      <c r="AY1677" s="8" t="s">
        <v>105</v>
      </c>
      <c r="AZ1677" s="8"/>
      <c r="BA1677" s="8"/>
      <c r="BB1677" s="8"/>
      <c r="BC1677" s="8"/>
      <c r="BD1677" s="8"/>
      <c r="BE1677" s="8"/>
      <c r="BF1677" s="8"/>
      <c r="BG1677" s="8"/>
      <c r="BH1677" s="8"/>
      <c r="BI1677" s="8" t="s">
        <v>6156</v>
      </c>
      <c r="BJ1677" s="8"/>
      <c r="BK1677" s="8"/>
      <c r="BL1677" s="8"/>
      <c r="BM1677" s="8"/>
      <c r="BN1677" s="8"/>
      <c r="BO1677" s="8" t="s">
        <v>674</v>
      </c>
      <c r="BP1677" s="8"/>
      <c r="BQ1677" s="8"/>
      <c r="BR1677" s="10"/>
      <c r="BS1677" s="8" t="s">
        <v>5563</v>
      </c>
      <c r="BT1677" s="8" t="s">
        <v>6157</v>
      </c>
      <c r="BU1677" s="8" t="s">
        <v>419</v>
      </c>
      <c r="BV1677" s="8" t="s">
        <v>1550</v>
      </c>
      <c r="BW1677" s="8"/>
      <c r="BX1677" s="8"/>
      <c r="BY1677" s="8"/>
      <c r="BZ1677" s="8"/>
      <c r="CA1677" s="8"/>
      <c r="CB1677" s="8"/>
      <c r="CC1677" s="8"/>
      <c r="CD1677" s="8"/>
      <c r="CE1677" s="8"/>
      <c r="CF1677" s="8"/>
      <c r="CG1677" s="8"/>
      <c r="CH1677" s="8"/>
      <c r="CI1677" s="8"/>
      <c r="CJ1677" s="8"/>
      <c r="CK1677" s="10"/>
      <c r="CL1677" s="8"/>
      <c r="CM1677" s="8"/>
      <c r="CN1677" s="8"/>
      <c r="CO1677" s="8"/>
      <c r="CP1677" s="8"/>
    </row>
    <row r="1678" spans="2:94">
      <c r="B1678" s="6">
        <v>1677</v>
      </c>
      <c r="C1678" s="7">
        <v>13</v>
      </c>
      <c r="D1678" s="8" t="s">
        <v>6158</v>
      </c>
      <c r="E1678" s="8" t="s">
        <v>396</v>
      </c>
      <c r="F1678" s="8" t="s">
        <v>439</v>
      </c>
      <c r="G1678" s="8"/>
      <c r="H1678" s="8" t="s">
        <v>862</v>
      </c>
      <c r="I1678" s="8"/>
      <c r="J1678" s="8" t="s">
        <v>2585</v>
      </c>
      <c r="K1678" s="8"/>
      <c r="L1678" s="8"/>
      <c r="M1678" s="8" t="s">
        <v>6159</v>
      </c>
      <c r="N1678" s="8" t="s">
        <v>440</v>
      </c>
      <c r="O1678" s="8"/>
      <c r="P1678" s="8"/>
      <c r="Q1678" s="8" t="s">
        <v>6160</v>
      </c>
      <c r="R1678" s="8" t="s">
        <v>491</v>
      </c>
      <c r="S1678" s="8" t="s">
        <v>6161</v>
      </c>
      <c r="T1678" s="8"/>
      <c r="U1678" s="8"/>
      <c r="V1678" s="8" t="s">
        <v>1367</v>
      </c>
      <c r="W1678" s="8"/>
      <c r="X1678" s="10"/>
      <c r="Y1678" s="8"/>
      <c r="Z1678" s="8"/>
      <c r="AA1678" s="8"/>
      <c r="AB1678" s="8"/>
      <c r="AC1678" s="8"/>
      <c r="AD1678" s="8"/>
      <c r="AE1678" s="8" t="s">
        <v>4740</v>
      </c>
      <c r="AF1678" s="8"/>
      <c r="AG1678" s="8"/>
      <c r="AH1678" s="8" t="s">
        <v>393</v>
      </c>
      <c r="AI1678" s="8" t="s">
        <v>1512</v>
      </c>
      <c r="AJ1678" s="8"/>
      <c r="AK1678" s="8" t="s">
        <v>394</v>
      </c>
      <c r="AL1678" s="8" t="s">
        <v>395</v>
      </c>
      <c r="AM1678" s="8" t="s">
        <v>6162</v>
      </c>
      <c r="AN1678" s="8" t="s">
        <v>415</v>
      </c>
      <c r="AO1678" s="8"/>
      <c r="AP1678" s="8"/>
      <c r="AQ1678" s="8"/>
      <c r="AR1678" s="8"/>
      <c r="AS1678" s="8"/>
      <c r="AT1678" s="8"/>
      <c r="AU1678" s="8"/>
      <c r="AV1678" s="8"/>
      <c r="AW1678" s="8"/>
      <c r="AX1678" s="8"/>
      <c r="AY1678" s="8"/>
      <c r="AZ1678" s="8"/>
      <c r="BA1678" s="8"/>
      <c r="BB1678" s="8"/>
      <c r="BC1678" s="8"/>
      <c r="BD1678" s="8"/>
      <c r="BE1678" s="8"/>
      <c r="BF1678" s="8"/>
      <c r="BG1678" s="8"/>
      <c r="BH1678" s="8"/>
      <c r="BI1678" s="8" t="s">
        <v>6163</v>
      </c>
      <c r="BJ1678" s="8"/>
      <c r="BK1678" s="8"/>
      <c r="BL1678" s="8"/>
      <c r="BM1678" s="8"/>
      <c r="BN1678" s="8"/>
      <c r="BO1678" s="8"/>
      <c r="BP1678" s="8"/>
      <c r="BQ1678" s="8"/>
      <c r="BR1678" s="10"/>
      <c r="BS1678" s="8" t="s">
        <v>1891</v>
      </c>
      <c r="BT1678" s="8"/>
      <c r="BU1678" s="8"/>
      <c r="BV1678" s="8" t="s">
        <v>1550</v>
      </c>
      <c r="BW1678" s="8"/>
      <c r="BX1678" s="8"/>
      <c r="BY1678" s="8"/>
      <c r="BZ1678" s="8"/>
      <c r="CA1678" s="8"/>
      <c r="CB1678" s="8"/>
      <c r="CC1678" s="8"/>
      <c r="CD1678" s="8"/>
      <c r="CE1678" s="8"/>
      <c r="CF1678" s="8"/>
      <c r="CG1678" s="8"/>
      <c r="CH1678" s="8"/>
      <c r="CI1678" s="8"/>
      <c r="CJ1678" s="8"/>
      <c r="CK1678" s="10"/>
      <c r="CL1678" s="8"/>
      <c r="CM1678" s="8"/>
      <c r="CN1678" s="8"/>
      <c r="CO1678" s="8"/>
      <c r="CP1678" s="8"/>
    </row>
    <row r="1679" spans="2:94">
      <c r="B1679" s="6">
        <v>1678</v>
      </c>
      <c r="C1679" s="7">
        <v>12</v>
      </c>
      <c r="D1679" s="8" t="s">
        <v>6164</v>
      </c>
      <c r="E1679" s="8"/>
      <c r="F1679" s="8" t="s">
        <v>439</v>
      </c>
      <c r="G1679" s="8"/>
      <c r="H1679" s="8" t="s">
        <v>862</v>
      </c>
      <c r="I1679" s="8"/>
      <c r="J1679" s="8" t="s">
        <v>2585</v>
      </c>
      <c r="K1679" s="8"/>
      <c r="L1679" s="8"/>
      <c r="M1679" s="8" t="s">
        <v>6165</v>
      </c>
      <c r="N1679" s="8" t="s">
        <v>440</v>
      </c>
      <c r="O1679" s="8" t="s">
        <v>397</v>
      </c>
      <c r="P1679" s="8"/>
      <c r="Q1679" s="8" t="s">
        <v>6166</v>
      </c>
      <c r="R1679" s="8" t="s">
        <v>868</v>
      </c>
      <c r="S1679" s="8" t="s">
        <v>6167</v>
      </c>
      <c r="T1679" s="8"/>
      <c r="U1679" s="8"/>
      <c r="V1679" s="8" t="s">
        <v>1027</v>
      </c>
      <c r="W1679" s="8" t="s">
        <v>442</v>
      </c>
      <c r="X1679" s="10" t="s">
        <v>4862</v>
      </c>
      <c r="Y1679" s="8"/>
      <c r="Z1679" s="8"/>
      <c r="AA1679" s="8"/>
      <c r="AB1679" s="8"/>
      <c r="AC1679" s="8"/>
      <c r="AD1679" s="8"/>
      <c r="AE1679" s="8"/>
      <c r="AF1679" s="8"/>
      <c r="AG1679" s="8"/>
      <c r="AH1679" s="8" t="s">
        <v>393</v>
      </c>
      <c r="AI1679" s="8" t="s">
        <v>1512</v>
      </c>
      <c r="AJ1679" s="8"/>
      <c r="AK1679" s="8" t="s">
        <v>394</v>
      </c>
      <c r="AL1679" s="8" t="s">
        <v>395</v>
      </c>
      <c r="AM1679" s="8" t="s">
        <v>444</v>
      </c>
      <c r="AN1679" s="8" t="s">
        <v>445</v>
      </c>
      <c r="AO1679" s="8"/>
      <c r="AP1679" s="8"/>
      <c r="AQ1679" s="8"/>
      <c r="AR1679" s="8"/>
      <c r="AS1679" s="8"/>
      <c r="AT1679" s="8"/>
      <c r="AU1679" s="8"/>
      <c r="AV1679" s="8"/>
      <c r="AW1679" s="8" t="s">
        <v>452</v>
      </c>
      <c r="AX1679" s="8"/>
      <c r="AY1679" s="8" t="s">
        <v>442</v>
      </c>
      <c r="AZ1679" s="8"/>
      <c r="BA1679" s="8"/>
      <c r="BB1679" s="8"/>
      <c r="BC1679" s="8"/>
      <c r="BD1679" s="8"/>
      <c r="BE1679" s="8"/>
      <c r="BF1679" s="8"/>
      <c r="BG1679" s="8"/>
      <c r="BH1679" s="8"/>
      <c r="BI1679" s="8"/>
      <c r="BJ1679" s="8"/>
      <c r="BK1679" s="8"/>
      <c r="BL1679" s="8"/>
      <c r="BM1679" s="8"/>
      <c r="BN1679" s="8"/>
      <c r="BO1679" s="8"/>
      <c r="BP1679" s="8"/>
      <c r="BQ1679" s="8" t="s">
        <v>6167</v>
      </c>
      <c r="BR1679" s="10"/>
      <c r="BS1679" s="8"/>
      <c r="BT1679" s="8"/>
      <c r="BU1679" s="8"/>
      <c r="BV1679" s="8"/>
      <c r="BW1679" s="8"/>
      <c r="BX1679" s="8"/>
      <c r="BY1679" s="8"/>
      <c r="BZ1679" s="8"/>
      <c r="CA1679" s="8"/>
      <c r="CB1679" s="8"/>
      <c r="CC1679" s="8"/>
      <c r="CD1679" s="8"/>
      <c r="CE1679" s="8"/>
      <c r="CF1679" s="8"/>
      <c r="CG1679" s="8"/>
      <c r="CH1679" s="8"/>
      <c r="CI1679" s="8"/>
      <c r="CJ1679" s="8"/>
      <c r="CK1679" s="10"/>
      <c r="CL1679" s="8"/>
      <c r="CM1679" s="8"/>
      <c r="CN1679" s="8"/>
      <c r="CO1679" s="8"/>
      <c r="CP1679" s="8"/>
    </row>
    <row r="1680" spans="2:94">
      <c r="B1680" s="6">
        <v>1679</v>
      </c>
      <c r="C1680" s="7">
        <v>13</v>
      </c>
      <c r="D1680" s="8" t="s">
        <v>6168</v>
      </c>
      <c r="E1680" s="8"/>
      <c r="F1680" s="8" t="s">
        <v>439</v>
      </c>
      <c r="G1680" s="8"/>
      <c r="H1680" s="8" t="s">
        <v>862</v>
      </c>
      <c r="I1680" s="8"/>
      <c r="J1680" s="8" t="s">
        <v>2585</v>
      </c>
      <c r="K1680" s="8"/>
      <c r="L1680" s="8"/>
      <c r="M1680" s="8" t="s">
        <v>6169</v>
      </c>
      <c r="N1680" s="8" t="s">
        <v>440</v>
      </c>
      <c r="O1680" s="8"/>
      <c r="P1680" s="8"/>
      <c r="Q1680" s="8" t="s">
        <v>6170</v>
      </c>
      <c r="R1680" s="8" t="s">
        <v>491</v>
      </c>
      <c r="S1680" s="8" t="s">
        <v>6171</v>
      </c>
      <c r="T1680" s="8"/>
      <c r="U1680" s="8"/>
      <c r="V1680" s="8" t="s">
        <v>571</v>
      </c>
      <c r="W1680" s="8"/>
      <c r="X1680" s="10"/>
      <c r="Y1680" s="8"/>
      <c r="Z1680" s="8"/>
      <c r="AA1680" s="8"/>
      <c r="AB1680" s="8"/>
      <c r="AC1680" s="8"/>
      <c r="AD1680" s="8"/>
      <c r="AE1680" s="8"/>
      <c r="AF1680" s="8"/>
      <c r="AG1680" s="8"/>
      <c r="AH1680" s="8" t="s">
        <v>393</v>
      </c>
      <c r="AI1680" s="8" t="s">
        <v>59</v>
      </c>
      <c r="AJ1680" s="8"/>
      <c r="AK1680" s="8" t="s">
        <v>394</v>
      </c>
      <c r="AL1680" s="8" t="s">
        <v>395</v>
      </c>
      <c r="AM1680" s="8" t="s">
        <v>887</v>
      </c>
      <c r="AN1680" s="8" t="s">
        <v>415</v>
      </c>
      <c r="AO1680" s="8"/>
      <c r="AP1680" s="8"/>
      <c r="AQ1680" s="8"/>
      <c r="AR1680" s="8"/>
      <c r="AS1680" s="8"/>
      <c r="AT1680" s="8"/>
      <c r="AU1680" s="8"/>
      <c r="AV1680" s="8"/>
      <c r="AW1680" s="8" t="s">
        <v>452</v>
      </c>
      <c r="AX1680" s="8"/>
      <c r="AY1680" s="8"/>
      <c r="AZ1680" s="8"/>
      <c r="BA1680" s="8"/>
      <c r="BB1680" s="8"/>
      <c r="BC1680" s="8"/>
      <c r="BD1680" s="8"/>
      <c r="BE1680" s="8"/>
      <c r="BF1680" s="8"/>
      <c r="BG1680" s="8"/>
      <c r="BH1680" s="8"/>
      <c r="BI1680" s="8" t="s">
        <v>6172</v>
      </c>
      <c r="BJ1680" s="8"/>
      <c r="BK1680" s="8"/>
      <c r="BL1680" s="8"/>
      <c r="BM1680" s="8"/>
      <c r="BN1680" s="8"/>
      <c r="BO1680" s="8"/>
      <c r="BP1680" s="8"/>
      <c r="BQ1680" s="8"/>
      <c r="BR1680" s="10"/>
      <c r="BS1680" s="8" t="s">
        <v>405</v>
      </c>
      <c r="BT1680" s="8"/>
      <c r="BU1680" s="8"/>
      <c r="BV1680" s="8"/>
      <c r="BW1680" s="8"/>
      <c r="BX1680" s="8"/>
      <c r="BY1680" s="8"/>
      <c r="BZ1680" s="8"/>
      <c r="CA1680" s="8"/>
      <c r="CB1680" s="8"/>
      <c r="CC1680" s="8"/>
      <c r="CD1680" s="8"/>
      <c r="CE1680" s="8"/>
      <c r="CF1680" s="8"/>
      <c r="CG1680" s="8"/>
      <c r="CH1680" s="8"/>
      <c r="CI1680" s="8"/>
      <c r="CJ1680" s="8"/>
      <c r="CK1680" s="10"/>
      <c r="CL1680" s="8"/>
      <c r="CM1680" s="8"/>
      <c r="CN1680" s="8"/>
      <c r="CO1680" s="8"/>
      <c r="CP1680" s="8"/>
    </row>
    <row r="1681" spans="2:94">
      <c r="B1681" s="6">
        <v>1680</v>
      </c>
      <c r="C1681" s="7">
        <v>13</v>
      </c>
      <c r="D1681" s="8" t="s">
        <v>6173</v>
      </c>
      <c r="E1681" s="8"/>
      <c r="F1681" s="8" t="s">
        <v>439</v>
      </c>
      <c r="G1681" s="8"/>
      <c r="H1681" s="8" t="s">
        <v>862</v>
      </c>
      <c r="I1681" s="8"/>
      <c r="J1681" s="8" t="s">
        <v>2585</v>
      </c>
      <c r="K1681" s="8"/>
      <c r="L1681" s="8"/>
      <c r="M1681" s="8" t="s">
        <v>6174</v>
      </c>
      <c r="N1681" s="8" t="s">
        <v>390</v>
      </c>
      <c r="O1681" s="8" t="s">
        <v>397</v>
      </c>
      <c r="P1681" s="8"/>
      <c r="Q1681" s="8" t="s">
        <v>6175</v>
      </c>
      <c r="R1681" s="8" t="s">
        <v>391</v>
      </c>
      <c r="S1681" s="8" t="s">
        <v>6176</v>
      </c>
      <c r="T1681" s="8"/>
      <c r="U1681" s="8"/>
      <c r="V1681" s="8" t="s">
        <v>1027</v>
      </c>
      <c r="W1681" s="8" t="s">
        <v>1648</v>
      </c>
      <c r="X1681" s="10" t="s">
        <v>1649</v>
      </c>
      <c r="Y1681" s="8"/>
      <c r="Z1681" s="8"/>
      <c r="AA1681" s="8"/>
      <c r="AB1681" s="8"/>
      <c r="AC1681" s="8"/>
      <c r="AD1681" s="8"/>
      <c r="AE1681" s="8"/>
      <c r="AF1681" s="8"/>
      <c r="AG1681" s="8"/>
      <c r="AH1681" s="8" t="s">
        <v>393</v>
      </c>
      <c r="AI1681" s="8" t="s">
        <v>1512</v>
      </c>
      <c r="AJ1681" s="8"/>
      <c r="AK1681" s="8" t="s">
        <v>394</v>
      </c>
      <c r="AL1681" s="8" t="s">
        <v>395</v>
      </c>
      <c r="AM1681" s="8" t="s">
        <v>444</v>
      </c>
      <c r="AN1681" s="8" t="s">
        <v>445</v>
      </c>
      <c r="AO1681" s="8"/>
      <c r="AP1681" s="8"/>
      <c r="AQ1681" s="8"/>
      <c r="AR1681" s="8"/>
      <c r="AS1681" s="8"/>
      <c r="AT1681" s="8"/>
      <c r="AU1681" s="8"/>
      <c r="AV1681" s="8"/>
      <c r="AW1681" s="8" t="s">
        <v>452</v>
      </c>
      <c r="AX1681" s="8"/>
      <c r="AY1681" s="8" t="s">
        <v>1648</v>
      </c>
      <c r="AZ1681" s="8"/>
      <c r="BA1681" s="8"/>
      <c r="BB1681" s="8"/>
      <c r="BC1681" s="8"/>
      <c r="BD1681" s="8"/>
      <c r="BE1681" s="8"/>
      <c r="BF1681" s="8"/>
      <c r="BG1681" s="8"/>
      <c r="BH1681" s="8"/>
      <c r="BI1681" s="8"/>
      <c r="BJ1681" s="8"/>
      <c r="BK1681" s="8"/>
      <c r="BL1681" s="8"/>
      <c r="BM1681" s="8"/>
      <c r="BN1681" s="8"/>
      <c r="BO1681" s="8" t="s">
        <v>1532</v>
      </c>
      <c r="BP1681" s="8"/>
      <c r="BQ1681" s="8"/>
      <c r="BR1681" s="10"/>
      <c r="BS1681" s="8"/>
      <c r="BT1681" s="8"/>
      <c r="BU1681" s="8" t="s">
        <v>419</v>
      </c>
      <c r="BV1681" s="8"/>
      <c r="BW1681" s="8"/>
      <c r="BX1681" s="8"/>
      <c r="BY1681" s="8"/>
      <c r="BZ1681" s="8"/>
      <c r="CA1681" s="8"/>
      <c r="CB1681" s="8"/>
      <c r="CC1681" s="8"/>
      <c r="CD1681" s="8"/>
      <c r="CE1681" s="8"/>
      <c r="CF1681" s="8"/>
      <c r="CG1681" s="8"/>
      <c r="CH1681" s="8"/>
      <c r="CI1681" s="8"/>
      <c r="CJ1681" s="8"/>
      <c r="CK1681" s="10"/>
      <c r="CL1681" s="8"/>
      <c r="CM1681" s="8"/>
      <c r="CN1681" s="8"/>
      <c r="CO1681" s="8"/>
      <c r="CP1681" s="8"/>
    </row>
    <row r="1682" spans="2:94">
      <c r="B1682" s="6">
        <v>1681</v>
      </c>
      <c r="C1682" s="7">
        <v>14</v>
      </c>
      <c r="D1682" s="8" t="s">
        <v>6177</v>
      </c>
      <c r="E1682" s="8" t="s">
        <v>396</v>
      </c>
      <c r="F1682" s="8" t="s">
        <v>439</v>
      </c>
      <c r="G1682" s="8"/>
      <c r="H1682" s="8" t="s">
        <v>862</v>
      </c>
      <c r="I1682" s="8"/>
      <c r="J1682" s="8" t="s">
        <v>2585</v>
      </c>
      <c r="K1682" s="8"/>
      <c r="L1682" s="8"/>
      <c r="M1682" s="8" t="s">
        <v>6178</v>
      </c>
      <c r="N1682" s="8" t="s">
        <v>390</v>
      </c>
      <c r="O1682" s="8" t="s">
        <v>397</v>
      </c>
      <c r="P1682" s="8"/>
      <c r="Q1682" s="8" t="s">
        <v>6179</v>
      </c>
      <c r="R1682" s="8" t="s">
        <v>868</v>
      </c>
      <c r="S1682" s="8" t="s">
        <v>6180</v>
      </c>
      <c r="T1682" s="8"/>
      <c r="U1682" s="8"/>
      <c r="V1682" s="8" t="s">
        <v>1183</v>
      </c>
      <c r="W1682" s="8" t="s">
        <v>1648</v>
      </c>
      <c r="X1682" s="10" t="s">
        <v>6181</v>
      </c>
      <c r="Y1682" s="8"/>
      <c r="Z1682" s="8"/>
      <c r="AA1682" s="8"/>
      <c r="AB1682" s="8"/>
      <c r="AC1682" s="8"/>
      <c r="AD1682" s="8"/>
      <c r="AE1682" s="8" t="s">
        <v>1545</v>
      </c>
      <c r="AF1682" s="8"/>
      <c r="AG1682" s="8"/>
      <c r="AH1682" s="8" t="s">
        <v>393</v>
      </c>
      <c r="AI1682" s="8" t="s">
        <v>1512</v>
      </c>
      <c r="AJ1682" s="8"/>
      <c r="AK1682" s="8" t="s">
        <v>394</v>
      </c>
      <c r="AL1682" s="8" t="s">
        <v>395</v>
      </c>
      <c r="AM1682" s="8" t="s">
        <v>5604</v>
      </c>
      <c r="AN1682" s="8" t="s">
        <v>415</v>
      </c>
      <c r="AO1682" s="8"/>
      <c r="AP1682" s="8"/>
      <c r="AQ1682" s="8"/>
      <c r="AR1682" s="8"/>
      <c r="AS1682" s="8"/>
      <c r="AT1682" s="8"/>
      <c r="AU1682" s="8"/>
      <c r="AV1682" s="8"/>
      <c r="AW1682" s="8" t="s">
        <v>452</v>
      </c>
      <c r="AX1682" s="8"/>
      <c r="AY1682" s="8" t="s">
        <v>1648</v>
      </c>
      <c r="AZ1682" s="8"/>
      <c r="BA1682" s="8"/>
      <c r="BB1682" s="8"/>
      <c r="BC1682" s="8"/>
      <c r="BD1682" s="8"/>
      <c r="BE1682" s="8"/>
      <c r="BF1682" s="8"/>
      <c r="BG1682" s="8"/>
      <c r="BH1682" s="8"/>
      <c r="BI1682" s="8" t="s">
        <v>6182</v>
      </c>
      <c r="BJ1682" s="8"/>
      <c r="BK1682" s="8"/>
      <c r="BL1682" s="8"/>
      <c r="BM1682" s="8"/>
      <c r="BN1682" s="8"/>
      <c r="BO1682" s="8" t="s">
        <v>404</v>
      </c>
      <c r="BP1682" s="8"/>
      <c r="BQ1682" s="8" t="s">
        <v>1569</v>
      </c>
      <c r="BR1682" s="10"/>
      <c r="BS1682" s="8" t="s">
        <v>1829</v>
      </c>
      <c r="BT1682" s="8"/>
      <c r="BU1682" s="8" t="s">
        <v>419</v>
      </c>
      <c r="BV1682" s="8" t="s">
        <v>1550</v>
      </c>
      <c r="BW1682" s="8"/>
      <c r="BX1682" s="8"/>
      <c r="BY1682" s="8"/>
      <c r="BZ1682" s="8"/>
      <c r="CA1682" s="8"/>
      <c r="CB1682" s="8"/>
      <c r="CC1682" s="8"/>
      <c r="CD1682" s="8"/>
      <c r="CE1682" s="8"/>
      <c r="CF1682" s="8"/>
      <c r="CG1682" s="8"/>
      <c r="CH1682" s="8"/>
      <c r="CI1682" s="8"/>
      <c r="CJ1682" s="8"/>
      <c r="CK1682" s="10"/>
      <c r="CL1682" s="8"/>
      <c r="CM1682" s="8"/>
      <c r="CN1682" s="8"/>
      <c r="CO1682" s="8"/>
      <c r="CP1682" s="8"/>
    </row>
    <row r="1683" spans="2:94">
      <c r="B1683" s="6">
        <v>1682</v>
      </c>
      <c r="C1683" s="7">
        <v>14</v>
      </c>
      <c r="D1683" s="8" t="s">
        <v>6183</v>
      </c>
      <c r="E1683" s="8" t="s">
        <v>396</v>
      </c>
      <c r="F1683" s="8" t="s">
        <v>439</v>
      </c>
      <c r="G1683" s="8"/>
      <c r="H1683" s="8" t="s">
        <v>862</v>
      </c>
      <c r="I1683" s="8"/>
      <c r="J1683" s="8" t="s">
        <v>2585</v>
      </c>
      <c r="K1683" s="8"/>
      <c r="L1683" s="8"/>
      <c r="M1683" s="8" t="s">
        <v>6184</v>
      </c>
      <c r="N1683" s="8" t="s">
        <v>390</v>
      </c>
      <c r="O1683" s="8" t="s">
        <v>397</v>
      </c>
      <c r="P1683" s="8"/>
      <c r="Q1683" s="8" t="s">
        <v>6185</v>
      </c>
      <c r="R1683" s="8" t="s">
        <v>491</v>
      </c>
      <c r="S1683" s="8" t="s">
        <v>6186</v>
      </c>
      <c r="T1683" s="8"/>
      <c r="U1683" s="8"/>
      <c r="V1683" s="8" t="s">
        <v>1027</v>
      </c>
      <c r="W1683" s="8" t="s">
        <v>105</v>
      </c>
      <c r="X1683" s="10" t="s">
        <v>1797</v>
      </c>
      <c r="Y1683" s="8"/>
      <c r="Z1683" s="8"/>
      <c r="AA1683" s="8"/>
      <c r="AB1683" s="8" t="s">
        <v>1798</v>
      </c>
      <c r="AC1683" s="8"/>
      <c r="AD1683" s="8"/>
      <c r="AE1683" s="8"/>
      <c r="AF1683" s="8"/>
      <c r="AG1683" s="8"/>
      <c r="AH1683" s="8" t="s">
        <v>393</v>
      </c>
      <c r="AI1683" s="8" t="s">
        <v>59</v>
      </c>
      <c r="AJ1683" s="8"/>
      <c r="AK1683" s="8" t="s">
        <v>394</v>
      </c>
      <c r="AL1683" s="8" t="s">
        <v>395</v>
      </c>
      <c r="AM1683" s="8" t="s">
        <v>887</v>
      </c>
      <c r="AN1683" s="8" t="s">
        <v>415</v>
      </c>
      <c r="AO1683" s="8"/>
      <c r="AP1683" s="8"/>
      <c r="AQ1683" s="8"/>
      <c r="AR1683" s="8"/>
      <c r="AS1683" s="8"/>
      <c r="AT1683" s="8"/>
      <c r="AU1683" s="8"/>
      <c r="AV1683" s="8"/>
      <c r="AW1683" s="8" t="s">
        <v>452</v>
      </c>
      <c r="AX1683" s="8"/>
      <c r="AY1683" s="8" t="s">
        <v>105</v>
      </c>
      <c r="AZ1683" s="8"/>
      <c r="BA1683" s="8"/>
      <c r="BB1683" s="8"/>
      <c r="BC1683" s="8"/>
      <c r="BD1683" s="8"/>
      <c r="BE1683" s="8"/>
      <c r="BF1683" s="8"/>
      <c r="BG1683" s="8"/>
      <c r="BH1683" s="8"/>
      <c r="BI1683" s="8" t="s">
        <v>6187</v>
      </c>
      <c r="BJ1683" s="8"/>
      <c r="BK1683" s="8"/>
      <c r="BL1683" s="8"/>
      <c r="BM1683" s="8"/>
      <c r="BN1683" s="8"/>
      <c r="BO1683" s="8" t="s">
        <v>1532</v>
      </c>
      <c r="BP1683" s="8"/>
      <c r="BQ1683" s="8"/>
      <c r="BR1683" s="10"/>
      <c r="BS1683" s="8"/>
      <c r="BT1683" s="8"/>
      <c r="BU1683" s="8" t="s">
        <v>419</v>
      </c>
      <c r="BV1683" s="8"/>
      <c r="BW1683" s="8"/>
      <c r="BX1683" s="8"/>
      <c r="BY1683" s="8"/>
      <c r="BZ1683" s="8"/>
      <c r="CA1683" s="8"/>
      <c r="CB1683" s="8"/>
      <c r="CC1683" s="8"/>
      <c r="CD1683" s="8"/>
      <c r="CE1683" s="8"/>
      <c r="CF1683" s="8"/>
      <c r="CG1683" s="8"/>
      <c r="CH1683" s="8"/>
      <c r="CI1683" s="8"/>
      <c r="CJ1683" s="8"/>
      <c r="CK1683" s="10"/>
      <c r="CL1683" s="8"/>
      <c r="CM1683" s="8"/>
      <c r="CN1683" s="8"/>
      <c r="CO1683" s="8"/>
      <c r="CP1683" s="8"/>
    </row>
    <row r="1684" spans="2:94">
      <c r="B1684" s="6">
        <v>1683</v>
      </c>
      <c r="C1684" s="7">
        <v>14</v>
      </c>
      <c r="D1684" s="8" t="s">
        <v>5611</v>
      </c>
      <c r="E1684" s="8" t="s">
        <v>396</v>
      </c>
      <c r="F1684" s="8" t="s">
        <v>439</v>
      </c>
      <c r="G1684" s="8"/>
      <c r="H1684" s="8" t="s">
        <v>862</v>
      </c>
      <c r="I1684" s="8"/>
      <c r="J1684" s="8" t="s">
        <v>2585</v>
      </c>
      <c r="K1684" s="8"/>
      <c r="L1684" s="8"/>
      <c r="M1684" s="8" t="s">
        <v>6188</v>
      </c>
      <c r="N1684" s="8" t="s">
        <v>390</v>
      </c>
      <c r="O1684" s="8" t="s">
        <v>1793</v>
      </c>
      <c r="P1684" s="8"/>
      <c r="Q1684" s="8" t="s">
        <v>5613</v>
      </c>
      <c r="R1684" s="8" t="s">
        <v>491</v>
      </c>
      <c r="S1684" s="8" t="s">
        <v>5614</v>
      </c>
      <c r="T1684" s="8"/>
      <c r="U1684" s="8"/>
      <c r="V1684" s="8" t="s">
        <v>1367</v>
      </c>
      <c r="W1684" s="8" t="s">
        <v>105</v>
      </c>
      <c r="X1684" s="10" t="s">
        <v>5615</v>
      </c>
      <c r="Y1684" s="8"/>
      <c r="Z1684" s="8"/>
      <c r="AA1684" s="8"/>
      <c r="AB1684" s="8"/>
      <c r="AC1684" s="8"/>
      <c r="AD1684" s="8"/>
      <c r="AE1684" s="8" t="s">
        <v>1667</v>
      </c>
      <c r="AF1684" s="8"/>
      <c r="AG1684" s="8"/>
      <c r="AH1684" s="8" t="s">
        <v>400</v>
      </c>
      <c r="AI1684" s="8" t="s">
        <v>58</v>
      </c>
      <c r="AJ1684" s="8"/>
      <c r="AK1684" s="8" t="s">
        <v>394</v>
      </c>
      <c r="AL1684" s="8" t="s">
        <v>395</v>
      </c>
      <c r="AM1684" s="8" t="s">
        <v>5616</v>
      </c>
      <c r="AN1684" s="8" t="s">
        <v>415</v>
      </c>
      <c r="AO1684" s="8"/>
      <c r="AP1684" s="8"/>
      <c r="AQ1684" s="8"/>
      <c r="AR1684" s="8"/>
      <c r="AS1684" s="8"/>
      <c r="AT1684" s="8"/>
      <c r="AU1684" s="8"/>
      <c r="AV1684" s="8"/>
      <c r="AW1684" s="8" t="s">
        <v>452</v>
      </c>
      <c r="AX1684" s="8" t="s">
        <v>1759</v>
      </c>
      <c r="AY1684" s="8" t="s">
        <v>105</v>
      </c>
      <c r="AZ1684" s="8"/>
      <c r="BA1684" s="8"/>
      <c r="BB1684" s="8"/>
      <c r="BC1684" s="8"/>
      <c r="BD1684" s="8"/>
      <c r="BE1684" s="8"/>
      <c r="BF1684" s="8"/>
      <c r="BG1684" s="8"/>
      <c r="BH1684" s="8"/>
      <c r="BI1684" s="8" t="s">
        <v>5617</v>
      </c>
      <c r="BJ1684" s="8"/>
      <c r="BK1684" s="8"/>
      <c r="BL1684" s="8" t="s">
        <v>5618</v>
      </c>
      <c r="BM1684" s="8" t="s">
        <v>5619</v>
      </c>
      <c r="BN1684" s="8" t="s">
        <v>5620</v>
      </c>
      <c r="BO1684" s="8" t="s">
        <v>404</v>
      </c>
      <c r="BP1684" s="8"/>
      <c r="BQ1684" s="8" t="s">
        <v>1761</v>
      </c>
      <c r="BR1684" s="10"/>
      <c r="BS1684" s="8" t="s">
        <v>405</v>
      </c>
      <c r="BT1684" s="8"/>
      <c r="BU1684" s="8" t="s">
        <v>419</v>
      </c>
      <c r="BV1684" s="8" t="s">
        <v>1550</v>
      </c>
      <c r="BW1684" s="8"/>
      <c r="BX1684" s="8"/>
      <c r="BY1684" s="8"/>
      <c r="BZ1684" s="8"/>
      <c r="CA1684" s="8"/>
      <c r="CB1684" s="8"/>
      <c r="CC1684" s="8"/>
      <c r="CD1684" s="8"/>
      <c r="CE1684" s="8"/>
      <c r="CF1684" s="8"/>
      <c r="CG1684" s="8"/>
      <c r="CH1684" s="8"/>
      <c r="CI1684" s="8"/>
      <c r="CJ1684" s="8"/>
      <c r="CK1684" s="10"/>
      <c r="CL1684" s="8"/>
      <c r="CM1684" s="8"/>
      <c r="CN1684" s="8"/>
      <c r="CO1684" s="8"/>
      <c r="CP1684" s="8"/>
    </row>
    <row r="1685" spans="2:94">
      <c r="B1685" s="6">
        <v>1684</v>
      </c>
      <c r="C1685" s="7">
        <v>13</v>
      </c>
      <c r="D1685" s="8" t="s">
        <v>6189</v>
      </c>
      <c r="E1685" s="8" t="s">
        <v>396</v>
      </c>
      <c r="F1685" s="8" t="s">
        <v>439</v>
      </c>
      <c r="G1685" s="8"/>
      <c r="H1685" s="8" t="s">
        <v>862</v>
      </c>
      <c r="I1685" s="8"/>
      <c r="J1685" s="8" t="s">
        <v>2585</v>
      </c>
      <c r="K1685" s="8"/>
      <c r="L1685" s="8"/>
      <c r="M1685" s="8" t="s">
        <v>6190</v>
      </c>
      <c r="N1685" s="8" t="s">
        <v>440</v>
      </c>
      <c r="O1685" s="8"/>
      <c r="P1685" s="8"/>
      <c r="Q1685" s="8" t="s">
        <v>6191</v>
      </c>
      <c r="R1685" s="8" t="s">
        <v>391</v>
      </c>
      <c r="S1685" s="8" t="s">
        <v>6192</v>
      </c>
      <c r="T1685" s="8"/>
      <c r="U1685" s="8"/>
      <c r="V1685" s="8" t="s">
        <v>1367</v>
      </c>
      <c r="W1685" s="8"/>
      <c r="X1685" s="10"/>
      <c r="Y1685" s="8"/>
      <c r="Z1685" s="8"/>
      <c r="AA1685" s="8"/>
      <c r="AB1685" s="8"/>
      <c r="AC1685" s="8"/>
      <c r="AD1685" s="8"/>
      <c r="AE1685" s="8" t="s">
        <v>1545</v>
      </c>
      <c r="AF1685" s="8"/>
      <c r="AG1685" s="8"/>
      <c r="AH1685" s="8" t="s">
        <v>393</v>
      </c>
      <c r="AI1685" s="8" t="s">
        <v>1512</v>
      </c>
      <c r="AJ1685" s="8"/>
      <c r="AK1685" s="8" t="s">
        <v>394</v>
      </c>
      <c r="AL1685" s="8" t="s">
        <v>395</v>
      </c>
      <c r="AM1685" s="8" t="s">
        <v>1656</v>
      </c>
      <c r="AN1685" s="8" t="s">
        <v>415</v>
      </c>
      <c r="AO1685" s="8"/>
      <c r="AP1685" s="8"/>
      <c r="AQ1685" s="8"/>
      <c r="AR1685" s="8"/>
      <c r="AS1685" s="8"/>
      <c r="AT1685" s="8"/>
      <c r="AU1685" s="8"/>
      <c r="AV1685" s="8"/>
      <c r="AW1685" s="8"/>
      <c r="AX1685" s="8"/>
      <c r="AY1685" s="8"/>
      <c r="AZ1685" s="8"/>
      <c r="BA1685" s="8"/>
      <c r="BB1685" s="8"/>
      <c r="BC1685" s="8"/>
      <c r="BD1685" s="8"/>
      <c r="BE1685" s="8"/>
      <c r="BF1685" s="8"/>
      <c r="BG1685" s="8"/>
      <c r="BH1685" s="8"/>
      <c r="BI1685" s="8" t="s">
        <v>6193</v>
      </c>
      <c r="BJ1685" s="8"/>
      <c r="BK1685" s="8"/>
      <c r="BL1685" s="8"/>
      <c r="BM1685" s="8"/>
      <c r="BN1685" s="8"/>
      <c r="BO1685" s="8"/>
      <c r="BP1685" s="8"/>
      <c r="BQ1685" s="8" t="s">
        <v>6192</v>
      </c>
      <c r="BR1685" s="10"/>
      <c r="BS1685" s="8" t="s">
        <v>1570</v>
      </c>
      <c r="BT1685" s="8" t="s">
        <v>6194</v>
      </c>
      <c r="BU1685" s="8"/>
      <c r="BV1685" s="8" t="s">
        <v>1550</v>
      </c>
      <c r="BW1685" s="8"/>
      <c r="BX1685" s="8"/>
      <c r="BY1685" s="8"/>
      <c r="BZ1685" s="8"/>
      <c r="CA1685" s="8"/>
      <c r="CB1685" s="8"/>
      <c r="CC1685" s="8"/>
      <c r="CD1685" s="8"/>
      <c r="CE1685" s="8"/>
      <c r="CF1685" s="8"/>
      <c r="CG1685" s="8"/>
      <c r="CH1685" s="8"/>
      <c r="CI1685" s="8"/>
      <c r="CJ1685" s="8"/>
      <c r="CK1685" s="10"/>
      <c r="CL1685" s="8"/>
      <c r="CM1685" s="8"/>
      <c r="CN1685" s="8"/>
      <c r="CO1685" s="8"/>
      <c r="CP1685" s="8"/>
    </row>
    <row r="1686" spans="2:94">
      <c r="B1686" s="6">
        <v>1685</v>
      </c>
      <c r="C1686" s="7">
        <v>13</v>
      </c>
      <c r="D1686" s="8" t="s">
        <v>6195</v>
      </c>
      <c r="E1686" s="8" t="s">
        <v>396</v>
      </c>
      <c r="F1686" s="8" t="s">
        <v>439</v>
      </c>
      <c r="G1686" s="8"/>
      <c r="H1686" s="8" t="s">
        <v>862</v>
      </c>
      <c r="I1686" s="8"/>
      <c r="J1686" s="8" t="s">
        <v>2585</v>
      </c>
      <c r="K1686" s="8"/>
      <c r="L1686" s="8"/>
      <c r="M1686" s="8" t="s">
        <v>6196</v>
      </c>
      <c r="N1686" s="8" t="s">
        <v>390</v>
      </c>
      <c r="O1686" s="8" t="s">
        <v>397</v>
      </c>
      <c r="P1686" s="8"/>
      <c r="Q1686" s="8" t="s">
        <v>6197</v>
      </c>
      <c r="R1686" s="8" t="s">
        <v>491</v>
      </c>
      <c r="S1686" s="8" t="s">
        <v>6198</v>
      </c>
      <c r="T1686" s="8"/>
      <c r="U1686" s="8"/>
      <c r="V1686" s="8" t="s">
        <v>399</v>
      </c>
      <c r="W1686" s="8" t="s">
        <v>1648</v>
      </c>
      <c r="X1686" s="10" t="s">
        <v>6199</v>
      </c>
      <c r="Y1686" s="8"/>
      <c r="Z1686" s="8"/>
      <c r="AA1686" s="8"/>
      <c r="AB1686" s="8"/>
      <c r="AC1686" s="8"/>
      <c r="AD1686" s="8"/>
      <c r="AE1686" s="8" t="s">
        <v>1545</v>
      </c>
      <c r="AF1686" s="8"/>
      <c r="AG1686" s="8"/>
      <c r="AH1686" s="8" t="s">
        <v>393</v>
      </c>
      <c r="AI1686" s="8" t="s">
        <v>1512</v>
      </c>
      <c r="AJ1686" s="8"/>
      <c r="AK1686" s="8" t="s">
        <v>394</v>
      </c>
      <c r="AL1686" s="8" t="s">
        <v>395</v>
      </c>
      <c r="AM1686" s="8" t="s">
        <v>5637</v>
      </c>
      <c r="AN1686" s="8" t="s">
        <v>415</v>
      </c>
      <c r="AO1686" s="8"/>
      <c r="AP1686" s="8"/>
      <c r="AQ1686" s="8"/>
      <c r="AR1686" s="8"/>
      <c r="AS1686" s="8"/>
      <c r="AT1686" s="8"/>
      <c r="AU1686" s="8"/>
      <c r="AV1686" s="8"/>
      <c r="AW1686" s="8" t="s">
        <v>452</v>
      </c>
      <c r="AX1686" s="8"/>
      <c r="AY1686" s="8" t="s">
        <v>1648</v>
      </c>
      <c r="AZ1686" s="8"/>
      <c r="BA1686" s="8"/>
      <c r="BB1686" s="8"/>
      <c r="BC1686" s="8"/>
      <c r="BD1686" s="8"/>
      <c r="BE1686" s="8"/>
      <c r="BF1686" s="8"/>
      <c r="BG1686" s="8"/>
      <c r="BH1686" s="8"/>
      <c r="BI1686" s="8" t="s">
        <v>6200</v>
      </c>
      <c r="BJ1686" s="8"/>
      <c r="BK1686" s="8"/>
      <c r="BL1686" s="8"/>
      <c r="BM1686" s="8"/>
      <c r="BN1686" s="8"/>
      <c r="BO1686" s="8" t="s">
        <v>404</v>
      </c>
      <c r="BP1686" s="8"/>
      <c r="BQ1686" s="8" t="s">
        <v>1569</v>
      </c>
      <c r="BR1686" s="10"/>
      <c r="BS1686" s="8" t="s">
        <v>1829</v>
      </c>
      <c r="BT1686" s="8"/>
      <c r="BU1686" s="8" t="s">
        <v>419</v>
      </c>
      <c r="BV1686" s="8" t="s">
        <v>1550</v>
      </c>
      <c r="BW1686" s="8"/>
      <c r="BX1686" s="8"/>
      <c r="BY1686" s="8"/>
      <c r="BZ1686" s="8"/>
      <c r="CA1686" s="8"/>
      <c r="CB1686" s="8"/>
      <c r="CC1686" s="8"/>
      <c r="CD1686" s="8"/>
      <c r="CE1686" s="8"/>
      <c r="CF1686" s="8"/>
      <c r="CG1686" s="8"/>
      <c r="CH1686" s="8"/>
      <c r="CI1686" s="8"/>
      <c r="CJ1686" s="8"/>
      <c r="CK1686" s="10"/>
      <c r="CL1686" s="8"/>
      <c r="CM1686" s="8"/>
      <c r="CN1686" s="8"/>
      <c r="CO1686" s="8"/>
      <c r="CP1686" s="8"/>
    </row>
    <row r="1687" spans="2:94">
      <c r="B1687" s="6">
        <v>1686</v>
      </c>
      <c r="C1687" s="7">
        <v>13</v>
      </c>
      <c r="D1687" s="8" t="s">
        <v>6201</v>
      </c>
      <c r="E1687" s="8"/>
      <c r="F1687" s="8" t="s">
        <v>439</v>
      </c>
      <c r="G1687" s="8"/>
      <c r="H1687" s="8" t="s">
        <v>862</v>
      </c>
      <c r="I1687" s="8"/>
      <c r="J1687" s="8" t="s">
        <v>2585</v>
      </c>
      <c r="K1687" s="8"/>
      <c r="L1687" s="8"/>
      <c r="M1687" s="8" t="s">
        <v>6202</v>
      </c>
      <c r="N1687" s="8" t="s">
        <v>390</v>
      </c>
      <c r="O1687" s="8" t="s">
        <v>397</v>
      </c>
      <c r="P1687" s="8"/>
      <c r="Q1687" s="8" t="s">
        <v>6203</v>
      </c>
      <c r="R1687" s="8" t="s">
        <v>1041</v>
      </c>
      <c r="S1687" s="8" t="s">
        <v>6204</v>
      </c>
      <c r="T1687" s="8"/>
      <c r="U1687" s="8"/>
      <c r="V1687" s="8" t="s">
        <v>734</v>
      </c>
      <c r="W1687" s="8" t="s">
        <v>73</v>
      </c>
      <c r="X1687" s="10" t="s">
        <v>1649</v>
      </c>
      <c r="Y1687" s="8"/>
      <c r="Z1687" s="8"/>
      <c r="AA1687" s="8"/>
      <c r="AB1687" s="8"/>
      <c r="AC1687" s="8"/>
      <c r="AD1687" s="8"/>
      <c r="AE1687" s="8" t="s">
        <v>1741</v>
      </c>
      <c r="AF1687" s="8"/>
      <c r="AG1687" s="8"/>
      <c r="AH1687" s="8" t="s">
        <v>393</v>
      </c>
      <c r="AI1687" s="8" t="s">
        <v>1512</v>
      </c>
      <c r="AJ1687" s="8"/>
      <c r="AK1687" s="8" t="s">
        <v>394</v>
      </c>
      <c r="AL1687" s="8" t="s">
        <v>395</v>
      </c>
      <c r="AM1687" s="8" t="s">
        <v>5647</v>
      </c>
      <c r="AN1687" s="8" t="s">
        <v>415</v>
      </c>
      <c r="AO1687" s="8"/>
      <c r="AP1687" s="8"/>
      <c r="AQ1687" s="8"/>
      <c r="AR1687" s="8"/>
      <c r="AS1687" s="8"/>
      <c r="AT1687" s="8"/>
      <c r="AU1687" s="8"/>
      <c r="AV1687" s="8"/>
      <c r="AW1687" s="8" t="s">
        <v>452</v>
      </c>
      <c r="AX1687" s="8"/>
      <c r="AY1687" s="8" t="s">
        <v>73</v>
      </c>
      <c r="AZ1687" s="8"/>
      <c r="BA1687" s="8"/>
      <c r="BB1687" s="8"/>
      <c r="BC1687" s="8"/>
      <c r="BD1687" s="8"/>
      <c r="BE1687" s="8"/>
      <c r="BF1687" s="8"/>
      <c r="BG1687" s="8"/>
      <c r="BH1687" s="8"/>
      <c r="BI1687" s="8" t="s">
        <v>6205</v>
      </c>
      <c r="BJ1687" s="8"/>
      <c r="BK1687" s="8"/>
      <c r="BL1687" s="8"/>
      <c r="BM1687" s="8"/>
      <c r="BN1687" s="8"/>
      <c r="BO1687" s="8" t="s">
        <v>1532</v>
      </c>
      <c r="BP1687" s="8"/>
      <c r="BQ1687" s="8" t="s">
        <v>1761</v>
      </c>
      <c r="BR1687" s="10"/>
      <c r="BS1687" s="8" t="s">
        <v>1829</v>
      </c>
      <c r="BT1687" s="8" t="s">
        <v>6206</v>
      </c>
      <c r="BU1687" s="8" t="s">
        <v>419</v>
      </c>
      <c r="BV1687" s="8" t="s">
        <v>1550</v>
      </c>
      <c r="BW1687" s="8"/>
      <c r="BX1687" s="8"/>
      <c r="BY1687" s="8"/>
      <c r="BZ1687" s="8"/>
      <c r="CA1687" s="8"/>
      <c r="CB1687" s="8"/>
      <c r="CC1687" s="8"/>
      <c r="CD1687" s="8"/>
      <c r="CE1687" s="8"/>
      <c r="CF1687" s="8"/>
      <c r="CG1687" s="8"/>
      <c r="CH1687" s="8"/>
      <c r="CI1687" s="8"/>
      <c r="CJ1687" s="8"/>
      <c r="CK1687" s="10"/>
      <c r="CL1687" s="8"/>
      <c r="CM1687" s="8"/>
      <c r="CN1687" s="8"/>
      <c r="CO1687" s="8"/>
      <c r="CP1687" s="8"/>
    </row>
    <row r="1688" spans="2:94">
      <c r="B1688" s="6">
        <v>1687</v>
      </c>
      <c r="C1688" s="7">
        <v>13</v>
      </c>
      <c r="D1688" s="8" t="s">
        <v>6207</v>
      </c>
      <c r="E1688" s="8"/>
      <c r="F1688" s="8" t="s">
        <v>439</v>
      </c>
      <c r="G1688" s="8"/>
      <c r="H1688" s="8" t="s">
        <v>862</v>
      </c>
      <c r="I1688" s="8"/>
      <c r="J1688" s="8" t="s">
        <v>2585</v>
      </c>
      <c r="K1688" s="8"/>
      <c r="L1688" s="8"/>
      <c r="M1688" s="8" t="s">
        <v>6208</v>
      </c>
      <c r="N1688" s="8" t="s">
        <v>440</v>
      </c>
      <c r="O1688" s="8"/>
      <c r="P1688" s="8"/>
      <c r="Q1688" s="8" t="s">
        <v>6209</v>
      </c>
      <c r="R1688" s="8" t="s">
        <v>1041</v>
      </c>
      <c r="S1688" s="8" t="s">
        <v>6210</v>
      </c>
      <c r="T1688" s="8"/>
      <c r="U1688" s="8"/>
      <c r="V1688" s="8" t="s">
        <v>1405</v>
      </c>
      <c r="W1688" s="8" t="s">
        <v>73</v>
      </c>
      <c r="X1688" s="10" t="s">
        <v>5655</v>
      </c>
      <c r="Y1688" s="8"/>
      <c r="Z1688" s="8"/>
      <c r="AA1688" s="8"/>
      <c r="AB1688" s="8"/>
      <c r="AC1688" s="8"/>
      <c r="AD1688" s="8"/>
      <c r="AE1688" s="8"/>
      <c r="AF1688" s="8"/>
      <c r="AG1688" s="8"/>
      <c r="AH1688" s="8" t="s">
        <v>393</v>
      </c>
      <c r="AI1688" s="8" t="s">
        <v>1512</v>
      </c>
      <c r="AJ1688" s="8"/>
      <c r="AK1688" s="8" t="s">
        <v>394</v>
      </c>
      <c r="AL1688" s="8" t="s">
        <v>395</v>
      </c>
      <c r="AM1688" s="8"/>
      <c r="AN1688" s="8"/>
      <c r="AO1688" s="8"/>
      <c r="AP1688" s="8"/>
      <c r="AQ1688" s="8"/>
      <c r="AR1688" s="8"/>
      <c r="AS1688" s="8"/>
      <c r="AT1688" s="8"/>
      <c r="AU1688" s="8"/>
      <c r="AV1688" s="8"/>
      <c r="AW1688" s="8"/>
      <c r="AX1688" s="8"/>
      <c r="AY1688" s="8" t="s">
        <v>73</v>
      </c>
      <c r="AZ1688" s="8"/>
      <c r="BA1688" s="8"/>
      <c r="BB1688" s="8"/>
      <c r="BC1688" s="8"/>
      <c r="BD1688" s="8"/>
      <c r="BE1688" s="8"/>
      <c r="BF1688" s="8"/>
      <c r="BG1688" s="8"/>
      <c r="BH1688" s="8"/>
      <c r="BI1688" s="8"/>
      <c r="BJ1688" s="8"/>
      <c r="BK1688" s="8"/>
      <c r="BL1688" s="8"/>
      <c r="BM1688" s="8"/>
      <c r="BN1688" s="8"/>
      <c r="BO1688" s="8"/>
      <c r="BP1688" s="8"/>
      <c r="BQ1688" s="8"/>
      <c r="BR1688" s="10"/>
      <c r="BS1688" s="8"/>
      <c r="BT1688" s="8"/>
      <c r="BU1688" s="8"/>
      <c r="BV1688" s="8"/>
      <c r="BW1688" s="8"/>
      <c r="BX1688" s="8"/>
      <c r="BY1688" s="8"/>
      <c r="BZ1688" s="8"/>
      <c r="CA1688" s="8"/>
      <c r="CB1688" s="8"/>
      <c r="CC1688" s="8"/>
      <c r="CD1688" s="8"/>
      <c r="CE1688" s="8"/>
      <c r="CF1688" s="8"/>
      <c r="CG1688" s="8"/>
      <c r="CH1688" s="8"/>
      <c r="CI1688" s="8"/>
      <c r="CJ1688" s="8"/>
      <c r="CK1688" s="10"/>
      <c r="CL1688" s="8"/>
      <c r="CM1688" s="8"/>
      <c r="CN1688" s="8"/>
      <c r="CO1688" s="8"/>
      <c r="CP1688" s="8"/>
    </row>
    <row r="1689" spans="2:94">
      <c r="B1689" s="6">
        <v>1688</v>
      </c>
      <c r="C1689" s="7">
        <v>14</v>
      </c>
      <c r="D1689" s="8" t="s">
        <v>6211</v>
      </c>
      <c r="E1689" s="8" t="s">
        <v>396</v>
      </c>
      <c r="F1689" s="8" t="s">
        <v>439</v>
      </c>
      <c r="G1689" s="8"/>
      <c r="H1689" s="8" t="s">
        <v>862</v>
      </c>
      <c r="I1689" s="8"/>
      <c r="J1689" s="8" t="s">
        <v>2585</v>
      </c>
      <c r="K1689" s="8"/>
      <c r="L1689" s="8"/>
      <c r="M1689" s="8" t="s">
        <v>6212</v>
      </c>
      <c r="N1689" s="8" t="s">
        <v>390</v>
      </c>
      <c r="O1689" s="8" t="s">
        <v>397</v>
      </c>
      <c r="P1689" s="8"/>
      <c r="Q1689" s="8" t="s">
        <v>6213</v>
      </c>
      <c r="R1689" s="8" t="s">
        <v>1041</v>
      </c>
      <c r="S1689" s="8" t="s">
        <v>6214</v>
      </c>
      <c r="T1689" s="8"/>
      <c r="U1689" s="8"/>
      <c r="V1689" s="8" t="s">
        <v>441</v>
      </c>
      <c r="W1689" s="8" t="s">
        <v>105</v>
      </c>
      <c r="X1689" s="10" t="s">
        <v>5660</v>
      </c>
      <c r="Y1689" s="8"/>
      <c r="Z1689" s="8"/>
      <c r="AA1689" s="8"/>
      <c r="AB1689" s="8"/>
      <c r="AC1689" s="8"/>
      <c r="AD1689" s="8"/>
      <c r="AE1689" s="8" t="s">
        <v>1545</v>
      </c>
      <c r="AF1689" s="8"/>
      <c r="AG1689" s="8"/>
      <c r="AH1689" s="8" t="s">
        <v>393</v>
      </c>
      <c r="AI1689" s="8" t="s">
        <v>1512</v>
      </c>
      <c r="AJ1689" s="8"/>
      <c r="AK1689" s="8" t="s">
        <v>394</v>
      </c>
      <c r="AL1689" s="8" t="s">
        <v>395</v>
      </c>
      <c r="AM1689" s="8" t="s">
        <v>5661</v>
      </c>
      <c r="AN1689" s="8" t="s">
        <v>415</v>
      </c>
      <c r="AO1689" s="8"/>
      <c r="AP1689" s="8"/>
      <c r="AQ1689" s="8"/>
      <c r="AR1689" s="8"/>
      <c r="AS1689" s="8"/>
      <c r="AT1689" s="8"/>
      <c r="AU1689" s="8"/>
      <c r="AV1689" s="8"/>
      <c r="AW1689" s="8" t="s">
        <v>452</v>
      </c>
      <c r="AX1689" s="8"/>
      <c r="AY1689" s="8" t="s">
        <v>105</v>
      </c>
      <c r="AZ1689" s="8"/>
      <c r="BA1689" s="8"/>
      <c r="BB1689" s="8"/>
      <c r="BC1689" s="8"/>
      <c r="BD1689" s="8"/>
      <c r="BE1689" s="8"/>
      <c r="BF1689" s="8"/>
      <c r="BG1689" s="8"/>
      <c r="BH1689" s="8"/>
      <c r="BI1689" s="8" t="s">
        <v>6215</v>
      </c>
      <c r="BJ1689" s="8"/>
      <c r="BK1689" s="8"/>
      <c r="BL1689" s="8"/>
      <c r="BM1689" s="8"/>
      <c r="BN1689" s="8"/>
      <c r="BO1689" s="8" t="s">
        <v>1532</v>
      </c>
      <c r="BP1689" s="8"/>
      <c r="BQ1689" s="8"/>
      <c r="BR1689" s="10"/>
      <c r="BS1689" s="8" t="s">
        <v>1548</v>
      </c>
      <c r="BT1689" s="8" t="s">
        <v>6216</v>
      </c>
      <c r="BU1689" s="8" t="s">
        <v>419</v>
      </c>
      <c r="BV1689" s="8" t="s">
        <v>1550</v>
      </c>
      <c r="BW1689" s="8"/>
      <c r="BX1689" s="8"/>
      <c r="BY1689" s="8"/>
      <c r="BZ1689" s="8"/>
      <c r="CA1689" s="8"/>
      <c r="CB1689" s="8"/>
      <c r="CC1689" s="8"/>
      <c r="CD1689" s="8"/>
      <c r="CE1689" s="8"/>
      <c r="CF1689" s="8"/>
      <c r="CG1689" s="8"/>
      <c r="CH1689" s="8"/>
      <c r="CI1689" s="8"/>
      <c r="CJ1689" s="8"/>
      <c r="CK1689" s="10"/>
      <c r="CL1689" s="8"/>
      <c r="CM1689" s="8"/>
      <c r="CN1689" s="8"/>
      <c r="CO1689" s="8"/>
      <c r="CP1689" s="8"/>
    </row>
    <row r="1690" spans="2:94">
      <c r="B1690" s="6">
        <v>1689</v>
      </c>
      <c r="C1690" s="7">
        <v>14</v>
      </c>
      <c r="D1690" s="8" t="s">
        <v>4938</v>
      </c>
      <c r="E1690" s="8"/>
      <c r="F1690" s="8" t="s">
        <v>439</v>
      </c>
      <c r="G1690" s="8"/>
      <c r="H1690" s="8" t="s">
        <v>862</v>
      </c>
      <c r="I1690" s="8"/>
      <c r="J1690" s="8" t="s">
        <v>2585</v>
      </c>
      <c r="K1690" s="8"/>
      <c r="L1690" s="8"/>
      <c r="M1690" s="8" t="s">
        <v>6217</v>
      </c>
      <c r="N1690" s="8" t="s">
        <v>576</v>
      </c>
      <c r="O1690" s="8" t="s">
        <v>1793</v>
      </c>
      <c r="P1690" s="8"/>
      <c r="Q1690" s="8" t="s">
        <v>4940</v>
      </c>
      <c r="R1690" s="8" t="s">
        <v>578</v>
      </c>
      <c r="S1690" s="8" t="s">
        <v>4941</v>
      </c>
      <c r="T1690" s="8"/>
      <c r="U1690" s="8" t="s">
        <v>394</v>
      </c>
      <c r="V1690" s="8" t="s">
        <v>571</v>
      </c>
      <c r="W1690" s="8" t="s">
        <v>105</v>
      </c>
      <c r="X1690" s="10" t="s">
        <v>2179</v>
      </c>
      <c r="Y1690" s="8"/>
      <c r="Z1690" s="8"/>
      <c r="AA1690" s="8"/>
      <c r="AB1690" s="8"/>
      <c r="AC1690" s="8"/>
      <c r="AD1690" s="8"/>
      <c r="AE1690" s="8" t="s">
        <v>4942</v>
      </c>
      <c r="AF1690" s="8"/>
      <c r="AG1690" s="8"/>
      <c r="AH1690" s="8" t="s">
        <v>400</v>
      </c>
      <c r="AI1690" s="8" t="s">
        <v>58</v>
      </c>
      <c r="AJ1690" s="8"/>
      <c r="AK1690" s="8" t="s">
        <v>394</v>
      </c>
      <c r="AL1690" s="8" t="s">
        <v>395</v>
      </c>
      <c r="AM1690" s="8" t="s">
        <v>2035</v>
      </c>
      <c r="AN1690" s="8" t="s">
        <v>415</v>
      </c>
      <c r="AO1690" s="8"/>
      <c r="AP1690" s="8"/>
      <c r="AQ1690" s="8"/>
      <c r="AR1690" s="8"/>
      <c r="AS1690" s="8"/>
      <c r="AT1690" s="8"/>
      <c r="AU1690" s="8"/>
      <c r="AV1690" s="8"/>
      <c r="AW1690" s="8" t="s">
        <v>402</v>
      </c>
      <c r="AX1690" s="8" t="s">
        <v>585</v>
      </c>
      <c r="AY1690" s="8" t="s">
        <v>105</v>
      </c>
      <c r="AZ1690" s="8" t="s">
        <v>987</v>
      </c>
      <c r="BA1690" s="8"/>
      <c r="BB1690" s="8"/>
      <c r="BC1690" s="8"/>
      <c r="BD1690" s="8"/>
      <c r="BE1690" s="8"/>
      <c r="BF1690" s="8"/>
      <c r="BG1690" s="8"/>
      <c r="BH1690" s="8"/>
      <c r="BI1690" s="8" t="s">
        <v>4943</v>
      </c>
      <c r="BJ1690" s="8"/>
      <c r="BK1690" s="8"/>
      <c r="BL1690" s="8" t="s">
        <v>587</v>
      </c>
      <c r="BM1690" s="8" t="s">
        <v>588</v>
      </c>
      <c r="BN1690" s="8"/>
      <c r="BO1690" s="8" t="s">
        <v>404</v>
      </c>
      <c r="BP1690" s="8"/>
      <c r="BQ1690" s="8" t="s">
        <v>590</v>
      </c>
      <c r="BR1690" s="10"/>
      <c r="BS1690" s="8"/>
      <c r="BT1690" s="8"/>
      <c r="BU1690" s="8" t="s">
        <v>419</v>
      </c>
      <c r="BV1690" s="8"/>
      <c r="BW1690" s="8"/>
      <c r="BX1690" s="8"/>
      <c r="BY1690" s="8"/>
      <c r="BZ1690" s="8"/>
      <c r="CA1690" s="8"/>
      <c r="CB1690" s="8"/>
      <c r="CC1690" s="8"/>
      <c r="CD1690" s="8"/>
      <c r="CE1690" s="8"/>
      <c r="CF1690" s="8"/>
      <c r="CG1690" s="8"/>
      <c r="CH1690" s="8"/>
      <c r="CI1690" s="8"/>
      <c r="CJ1690" s="8"/>
      <c r="CK1690" s="10"/>
      <c r="CL1690" s="8"/>
      <c r="CM1690" s="8"/>
      <c r="CN1690" s="8"/>
      <c r="CO1690" s="8"/>
      <c r="CP1690" s="8"/>
    </row>
    <row r="1691" spans="2:94">
      <c r="B1691" s="6">
        <v>1690</v>
      </c>
      <c r="C1691" s="7">
        <v>12</v>
      </c>
      <c r="D1691" s="8" t="s">
        <v>6218</v>
      </c>
      <c r="E1691" s="8"/>
      <c r="F1691" s="8" t="s">
        <v>439</v>
      </c>
      <c r="G1691" s="8"/>
      <c r="H1691" s="8" t="s">
        <v>862</v>
      </c>
      <c r="I1691" s="8"/>
      <c r="J1691" s="8" t="s">
        <v>2585</v>
      </c>
      <c r="K1691" s="8"/>
      <c r="L1691" s="8"/>
      <c r="M1691" s="8" t="s">
        <v>6219</v>
      </c>
      <c r="N1691" s="8" t="s">
        <v>440</v>
      </c>
      <c r="O1691" s="8" t="s">
        <v>397</v>
      </c>
      <c r="P1691" s="8"/>
      <c r="Q1691" s="8" t="s">
        <v>6220</v>
      </c>
      <c r="R1691" s="8" t="s">
        <v>1041</v>
      </c>
      <c r="S1691" s="8" t="s">
        <v>6221</v>
      </c>
      <c r="T1691" s="8"/>
      <c r="U1691" s="8"/>
      <c r="V1691" s="8" t="s">
        <v>1367</v>
      </c>
      <c r="W1691" s="8" t="s">
        <v>73</v>
      </c>
      <c r="X1691" s="10" t="s">
        <v>5669</v>
      </c>
      <c r="Y1691" s="8"/>
      <c r="Z1691" s="8"/>
      <c r="AA1691" s="8"/>
      <c r="AB1691" s="8"/>
      <c r="AC1691" s="8"/>
      <c r="AD1691" s="8"/>
      <c r="AE1691" s="8" t="s">
        <v>4031</v>
      </c>
      <c r="AF1691" s="8"/>
      <c r="AG1691" s="8"/>
      <c r="AH1691" s="8" t="s">
        <v>400</v>
      </c>
      <c r="AI1691" s="8" t="s">
        <v>58</v>
      </c>
      <c r="AJ1691" s="8"/>
      <c r="AK1691" s="8" t="s">
        <v>394</v>
      </c>
      <c r="AL1691" s="8" t="s">
        <v>395</v>
      </c>
      <c r="AM1691" s="8" t="s">
        <v>6222</v>
      </c>
      <c r="AN1691" s="8" t="s">
        <v>415</v>
      </c>
      <c r="AO1691" s="8"/>
      <c r="AP1691" s="8"/>
      <c r="AQ1691" s="8"/>
      <c r="AR1691" s="8"/>
      <c r="AS1691" s="8"/>
      <c r="AT1691" s="8"/>
      <c r="AU1691" s="8"/>
      <c r="AV1691" s="8"/>
      <c r="AW1691" s="8" t="s">
        <v>402</v>
      </c>
      <c r="AX1691" s="8" t="s">
        <v>4033</v>
      </c>
      <c r="AY1691" s="8" t="s">
        <v>73</v>
      </c>
      <c r="AZ1691" s="8"/>
      <c r="BA1691" s="8"/>
      <c r="BB1691" s="8"/>
      <c r="BC1691" s="8"/>
      <c r="BD1691" s="8"/>
      <c r="BE1691" s="8"/>
      <c r="BF1691" s="8"/>
      <c r="BG1691" s="8"/>
      <c r="BH1691" s="8"/>
      <c r="BI1691" s="8" t="s">
        <v>6223</v>
      </c>
      <c r="BJ1691" s="8"/>
      <c r="BK1691" s="8"/>
      <c r="BL1691" s="8"/>
      <c r="BM1691" s="8"/>
      <c r="BN1691" s="8"/>
      <c r="BO1691" s="8" t="s">
        <v>404</v>
      </c>
      <c r="BP1691" s="8"/>
      <c r="BQ1691" s="8" t="s">
        <v>6221</v>
      </c>
      <c r="BR1691" s="10"/>
      <c r="BS1691" s="8" t="s">
        <v>405</v>
      </c>
      <c r="BT1691" s="8"/>
      <c r="BU1691" s="8"/>
      <c r="BV1691" s="8"/>
      <c r="BW1691" s="8"/>
      <c r="BX1691" s="8"/>
      <c r="BY1691" s="8"/>
      <c r="BZ1691" s="8"/>
      <c r="CA1691" s="8"/>
      <c r="CB1691" s="8"/>
      <c r="CC1691" s="8"/>
      <c r="CD1691" s="8"/>
      <c r="CE1691" s="8"/>
      <c r="CF1691" s="8"/>
      <c r="CG1691" s="8"/>
      <c r="CH1691" s="8"/>
      <c r="CI1691" s="8"/>
      <c r="CJ1691" s="8"/>
      <c r="CK1691" s="10"/>
      <c r="CL1691" s="8"/>
      <c r="CM1691" s="8"/>
      <c r="CN1691" s="8"/>
      <c r="CO1691" s="8"/>
      <c r="CP1691" s="8"/>
    </row>
    <row r="1692" spans="2:94">
      <c r="B1692" s="6">
        <v>1691</v>
      </c>
      <c r="C1692" s="7">
        <v>11</v>
      </c>
      <c r="D1692" s="8" t="s">
        <v>6224</v>
      </c>
      <c r="E1692" s="8"/>
      <c r="F1692" s="8" t="s">
        <v>439</v>
      </c>
      <c r="G1692" s="8"/>
      <c r="H1692" s="8" t="s">
        <v>862</v>
      </c>
      <c r="I1692" s="8"/>
      <c r="J1692" s="8" t="s">
        <v>2641</v>
      </c>
      <c r="K1692" s="8"/>
      <c r="L1692" s="8"/>
      <c r="M1692" s="8" t="s">
        <v>6225</v>
      </c>
      <c r="N1692" s="8" t="s">
        <v>440</v>
      </c>
      <c r="O1692" s="8"/>
      <c r="P1692" s="8"/>
      <c r="Q1692" s="8" t="s">
        <v>6226</v>
      </c>
      <c r="R1692" s="8" t="s">
        <v>491</v>
      </c>
      <c r="S1692" s="8" t="s">
        <v>6227</v>
      </c>
      <c r="T1692" s="8"/>
      <c r="U1692" s="8"/>
      <c r="V1692" s="8" t="s">
        <v>1021</v>
      </c>
      <c r="W1692" s="8"/>
      <c r="X1692" s="10"/>
      <c r="Y1692" s="8"/>
      <c r="Z1692" s="8"/>
      <c r="AA1692" s="8"/>
      <c r="AB1692" s="8"/>
      <c r="AC1692" s="8"/>
      <c r="AD1692" s="8"/>
      <c r="AE1692" s="8"/>
      <c r="AF1692" s="8"/>
      <c r="AG1692" s="8"/>
      <c r="AH1692" s="8" t="s">
        <v>393</v>
      </c>
      <c r="AI1692" s="8" t="s">
        <v>59</v>
      </c>
      <c r="AJ1692" s="8"/>
      <c r="AK1692" s="8" t="s">
        <v>394</v>
      </c>
      <c r="AL1692" s="8" t="s">
        <v>395</v>
      </c>
      <c r="AM1692" s="8" t="s">
        <v>6222</v>
      </c>
      <c r="AN1692" s="8" t="s">
        <v>415</v>
      </c>
      <c r="AO1692" s="8"/>
      <c r="AP1692" s="8"/>
      <c r="AQ1692" s="8"/>
      <c r="AR1692" s="8"/>
      <c r="AS1692" s="8"/>
      <c r="AT1692" s="8"/>
      <c r="AU1692" s="8"/>
      <c r="AV1692" s="8"/>
      <c r="AW1692" s="8" t="s">
        <v>452</v>
      </c>
      <c r="AX1692" s="8"/>
      <c r="AY1692" s="8"/>
      <c r="AZ1692" s="8"/>
      <c r="BA1692" s="8"/>
      <c r="BB1692" s="8"/>
      <c r="BC1692" s="8"/>
      <c r="BD1692" s="8"/>
      <c r="BE1692" s="8"/>
      <c r="BF1692" s="8"/>
      <c r="BG1692" s="8"/>
      <c r="BH1692" s="8"/>
      <c r="BI1692" s="8" t="s">
        <v>6228</v>
      </c>
      <c r="BJ1692" s="8"/>
      <c r="BK1692" s="8"/>
      <c r="BL1692" s="8"/>
      <c r="BM1692" s="8"/>
      <c r="BN1692" s="8"/>
      <c r="BO1692" s="8" t="s">
        <v>404</v>
      </c>
      <c r="BP1692" s="8"/>
      <c r="BQ1692" s="8"/>
      <c r="BR1692" s="10"/>
      <c r="BS1692" s="8"/>
      <c r="BT1692" s="8"/>
      <c r="BU1692" s="8"/>
      <c r="BV1692" s="8"/>
      <c r="BW1692" s="8"/>
      <c r="BX1692" s="8"/>
      <c r="BY1692" s="8"/>
      <c r="BZ1692" s="8"/>
      <c r="CA1692" s="8"/>
      <c r="CB1692" s="8"/>
      <c r="CC1692" s="8"/>
      <c r="CD1692" s="8"/>
      <c r="CE1692" s="8"/>
      <c r="CF1692" s="8"/>
      <c r="CG1692" s="8"/>
      <c r="CH1692" s="8"/>
      <c r="CI1692" s="8"/>
      <c r="CJ1692" s="8"/>
      <c r="CK1692" s="10"/>
      <c r="CL1692" s="8"/>
      <c r="CM1692" s="8"/>
      <c r="CN1692" s="8"/>
      <c r="CO1692" s="8"/>
      <c r="CP1692" s="8"/>
    </row>
    <row r="1693" spans="2:94">
      <c r="B1693" s="6">
        <v>1692</v>
      </c>
      <c r="C1693" s="7">
        <v>9</v>
      </c>
      <c r="D1693" s="8" t="s">
        <v>6229</v>
      </c>
      <c r="E1693" s="8"/>
      <c r="F1693" s="8" t="s">
        <v>439</v>
      </c>
      <c r="G1693" s="8"/>
      <c r="H1693" s="8" t="s">
        <v>862</v>
      </c>
      <c r="I1693" s="8"/>
      <c r="J1693" s="8" t="s">
        <v>2585</v>
      </c>
      <c r="K1693" s="8"/>
      <c r="L1693" s="8"/>
      <c r="M1693" s="8" t="s">
        <v>6230</v>
      </c>
      <c r="N1693" s="8" t="s">
        <v>440</v>
      </c>
      <c r="O1693" s="8" t="s">
        <v>397</v>
      </c>
      <c r="P1693" s="8"/>
      <c r="Q1693" s="8" t="s">
        <v>6231</v>
      </c>
      <c r="R1693" s="8" t="s">
        <v>491</v>
      </c>
      <c r="S1693" s="8" t="s">
        <v>6232</v>
      </c>
      <c r="T1693" s="8"/>
      <c r="U1693" s="8"/>
      <c r="V1693" s="8" t="s">
        <v>1027</v>
      </c>
      <c r="W1693" s="8"/>
      <c r="X1693" s="10"/>
      <c r="Y1693" s="8"/>
      <c r="Z1693" s="8"/>
      <c r="AA1693" s="8"/>
      <c r="AB1693" s="8"/>
      <c r="AC1693" s="8"/>
      <c r="AD1693" s="8"/>
      <c r="AE1693" s="8"/>
      <c r="AF1693" s="8"/>
      <c r="AG1693" s="8"/>
      <c r="AH1693" s="8" t="s">
        <v>393</v>
      </c>
      <c r="AI1693" s="8" t="s">
        <v>59</v>
      </c>
      <c r="AJ1693" s="8"/>
      <c r="AK1693" s="8" t="s">
        <v>394</v>
      </c>
      <c r="AL1693" s="8" t="s">
        <v>395</v>
      </c>
      <c r="AM1693" s="8" t="s">
        <v>1583</v>
      </c>
      <c r="AN1693" s="8" t="s">
        <v>415</v>
      </c>
      <c r="AO1693" s="8"/>
      <c r="AP1693" s="8"/>
      <c r="AQ1693" s="8"/>
      <c r="AR1693" s="8"/>
      <c r="AS1693" s="8"/>
      <c r="AT1693" s="8"/>
      <c r="AU1693" s="8"/>
      <c r="AV1693" s="8"/>
      <c r="AW1693" s="8" t="s">
        <v>452</v>
      </c>
      <c r="AX1693" s="8"/>
      <c r="AY1693" s="8"/>
      <c r="AZ1693" s="8"/>
      <c r="BA1693" s="8"/>
      <c r="BB1693" s="8"/>
      <c r="BC1693" s="8"/>
      <c r="BD1693" s="8"/>
      <c r="BE1693" s="8"/>
      <c r="BF1693" s="8"/>
      <c r="BG1693" s="8"/>
      <c r="BH1693" s="8"/>
      <c r="BI1693" s="8" t="s">
        <v>6233</v>
      </c>
      <c r="BJ1693" s="8"/>
      <c r="BK1693" s="8"/>
      <c r="BL1693" s="8"/>
      <c r="BM1693" s="8"/>
      <c r="BN1693" s="8"/>
      <c r="BO1693" s="8" t="s">
        <v>404</v>
      </c>
      <c r="BP1693" s="8"/>
      <c r="BQ1693" s="8" t="s">
        <v>6232</v>
      </c>
      <c r="BR1693" s="10"/>
      <c r="BS1693" s="8"/>
      <c r="BT1693" s="8"/>
      <c r="BU1693" s="8"/>
      <c r="BV1693" s="8"/>
      <c r="BW1693" s="8"/>
      <c r="BX1693" s="8"/>
      <c r="BY1693" s="8"/>
      <c r="BZ1693" s="8"/>
      <c r="CA1693" s="8"/>
      <c r="CB1693" s="8"/>
      <c r="CC1693" s="8"/>
      <c r="CD1693" s="8"/>
      <c r="CE1693" s="8"/>
      <c r="CF1693" s="8"/>
      <c r="CG1693" s="8"/>
      <c r="CH1693" s="8"/>
      <c r="CI1693" s="8"/>
      <c r="CJ1693" s="8"/>
      <c r="CK1693" s="10"/>
      <c r="CL1693" s="8"/>
      <c r="CM1693" s="8"/>
      <c r="CN1693" s="8"/>
      <c r="CO1693" s="8"/>
      <c r="CP1693" s="8"/>
    </row>
    <row r="1694" spans="2:94">
      <c r="B1694" s="6">
        <v>1693</v>
      </c>
      <c r="C1694" s="7">
        <v>8</v>
      </c>
      <c r="D1694" s="8" t="s">
        <v>6234</v>
      </c>
      <c r="E1694" s="8"/>
      <c r="F1694" s="8" t="s">
        <v>439</v>
      </c>
      <c r="G1694" s="8"/>
      <c r="H1694" s="8" t="s">
        <v>862</v>
      </c>
      <c r="I1694" s="8"/>
      <c r="J1694" s="8" t="s">
        <v>2585</v>
      </c>
      <c r="K1694" s="8"/>
      <c r="L1694" s="8"/>
      <c r="M1694" s="8" t="s">
        <v>6235</v>
      </c>
      <c r="N1694" s="8" t="s">
        <v>440</v>
      </c>
      <c r="O1694" s="8" t="s">
        <v>397</v>
      </c>
      <c r="P1694" s="8"/>
      <c r="Q1694" s="8" t="s">
        <v>6236</v>
      </c>
      <c r="R1694" s="8" t="s">
        <v>868</v>
      </c>
      <c r="S1694" s="8" t="s">
        <v>6237</v>
      </c>
      <c r="T1694" s="8"/>
      <c r="U1694" s="8"/>
      <c r="V1694" s="8" t="s">
        <v>571</v>
      </c>
      <c r="W1694" s="8"/>
      <c r="X1694" s="10"/>
      <c r="Y1694" s="8"/>
      <c r="Z1694" s="8"/>
      <c r="AA1694" s="8"/>
      <c r="AB1694" s="8"/>
      <c r="AC1694" s="8"/>
      <c r="AD1694" s="8"/>
      <c r="AE1694" s="8"/>
      <c r="AF1694" s="8"/>
      <c r="AG1694" s="8"/>
      <c r="AH1694" s="8" t="s">
        <v>393</v>
      </c>
      <c r="AI1694" s="8" t="s">
        <v>1512</v>
      </c>
      <c r="AJ1694" s="8"/>
      <c r="AK1694" s="8" t="s">
        <v>394</v>
      </c>
      <c r="AL1694" s="8" t="s">
        <v>395</v>
      </c>
      <c r="AM1694" s="8" t="s">
        <v>444</v>
      </c>
      <c r="AN1694" s="8" t="s">
        <v>445</v>
      </c>
      <c r="AO1694" s="8"/>
      <c r="AP1694" s="8"/>
      <c r="AQ1694" s="8"/>
      <c r="AR1694" s="8"/>
      <c r="AS1694" s="8"/>
      <c r="AT1694" s="8"/>
      <c r="AU1694" s="8"/>
      <c r="AV1694" s="8"/>
      <c r="AW1694" s="8" t="s">
        <v>452</v>
      </c>
      <c r="AX1694" s="8"/>
      <c r="AY1694" s="8"/>
      <c r="AZ1694" s="8"/>
      <c r="BA1694" s="8"/>
      <c r="BB1694" s="8"/>
      <c r="BC1694" s="8"/>
      <c r="BD1694" s="8"/>
      <c r="BE1694" s="8"/>
      <c r="BF1694" s="8"/>
      <c r="BG1694" s="8"/>
      <c r="BH1694" s="8"/>
      <c r="BI1694" s="8"/>
      <c r="BJ1694" s="8"/>
      <c r="BK1694" s="8"/>
      <c r="BL1694" s="8"/>
      <c r="BM1694" s="8"/>
      <c r="BN1694" s="8"/>
      <c r="BO1694" s="8"/>
      <c r="BP1694" s="8"/>
      <c r="BQ1694" s="8" t="s">
        <v>6237</v>
      </c>
      <c r="BR1694" s="10"/>
      <c r="BS1694" s="8"/>
      <c r="BT1694" s="8"/>
      <c r="BU1694" s="8"/>
      <c r="BV1694" s="8"/>
      <c r="BW1694" s="8"/>
      <c r="BX1694" s="8"/>
      <c r="BY1694" s="8"/>
      <c r="BZ1694" s="8"/>
      <c r="CA1694" s="8"/>
      <c r="CB1694" s="8"/>
      <c r="CC1694" s="8"/>
      <c r="CD1694" s="8"/>
      <c r="CE1694" s="8"/>
      <c r="CF1694" s="8"/>
      <c r="CG1694" s="8"/>
      <c r="CH1694" s="8"/>
      <c r="CI1694" s="8"/>
      <c r="CJ1694" s="8"/>
      <c r="CK1694" s="10"/>
      <c r="CL1694" s="8"/>
      <c r="CM1694" s="8"/>
      <c r="CN1694" s="8"/>
      <c r="CO1694" s="8"/>
      <c r="CP1694" s="8"/>
    </row>
    <row r="1695" spans="2:94">
      <c r="B1695" s="6">
        <v>1694</v>
      </c>
      <c r="C1695" s="7">
        <v>9</v>
      </c>
      <c r="D1695" s="8" t="s">
        <v>6238</v>
      </c>
      <c r="E1695" s="8" t="s">
        <v>396</v>
      </c>
      <c r="F1695" s="8" t="s">
        <v>439</v>
      </c>
      <c r="G1695" s="8"/>
      <c r="H1695" s="8" t="s">
        <v>862</v>
      </c>
      <c r="I1695" s="8"/>
      <c r="J1695" s="8" t="s">
        <v>2585</v>
      </c>
      <c r="K1695" s="8"/>
      <c r="L1695" s="8"/>
      <c r="M1695" s="8" t="s">
        <v>6239</v>
      </c>
      <c r="N1695" s="8" t="s">
        <v>440</v>
      </c>
      <c r="O1695" s="8" t="s">
        <v>397</v>
      </c>
      <c r="P1695" s="8"/>
      <c r="Q1695" s="8" t="s">
        <v>6240</v>
      </c>
      <c r="R1695" s="8" t="s">
        <v>868</v>
      </c>
      <c r="S1695" s="8" t="s">
        <v>6241</v>
      </c>
      <c r="T1695" s="8"/>
      <c r="U1695" s="8"/>
      <c r="V1695" s="8" t="s">
        <v>571</v>
      </c>
      <c r="W1695" s="8"/>
      <c r="X1695" s="10"/>
      <c r="Y1695" s="8"/>
      <c r="Z1695" s="8"/>
      <c r="AA1695" s="8"/>
      <c r="AB1695" s="8"/>
      <c r="AC1695" s="8"/>
      <c r="AD1695" s="8"/>
      <c r="AE1695" s="8"/>
      <c r="AF1695" s="8"/>
      <c r="AG1695" s="8"/>
      <c r="AH1695" s="8" t="s">
        <v>393</v>
      </c>
      <c r="AI1695" s="8" t="s">
        <v>1512</v>
      </c>
      <c r="AJ1695" s="8"/>
      <c r="AK1695" s="8" t="s">
        <v>394</v>
      </c>
      <c r="AL1695" s="8" t="s">
        <v>395</v>
      </c>
      <c r="AM1695" s="8" t="s">
        <v>444</v>
      </c>
      <c r="AN1695" s="8" t="s">
        <v>445</v>
      </c>
      <c r="AO1695" s="8"/>
      <c r="AP1695" s="8"/>
      <c r="AQ1695" s="8"/>
      <c r="AR1695" s="8"/>
      <c r="AS1695" s="8"/>
      <c r="AT1695" s="8"/>
      <c r="AU1695" s="8"/>
      <c r="AV1695" s="8"/>
      <c r="AW1695" s="8" t="s">
        <v>452</v>
      </c>
      <c r="AX1695" s="8"/>
      <c r="AY1695" s="8"/>
      <c r="AZ1695" s="8"/>
      <c r="BA1695" s="8"/>
      <c r="BB1695" s="8"/>
      <c r="BC1695" s="8"/>
      <c r="BD1695" s="8"/>
      <c r="BE1695" s="8"/>
      <c r="BF1695" s="8"/>
      <c r="BG1695" s="8"/>
      <c r="BH1695" s="8"/>
      <c r="BI1695" s="8"/>
      <c r="BJ1695" s="8"/>
      <c r="BK1695" s="8"/>
      <c r="BL1695" s="8"/>
      <c r="BM1695" s="8"/>
      <c r="BN1695" s="8"/>
      <c r="BO1695" s="8"/>
      <c r="BP1695" s="8"/>
      <c r="BQ1695" s="8" t="s">
        <v>6241</v>
      </c>
      <c r="BR1695" s="10"/>
      <c r="BS1695" s="8"/>
      <c r="BT1695" s="8"/>
      <c r="BU1695" s="8"/>
      <c r="BV1695" s="8"/>
      <c r="BW1695" s="8"/>
      <c r="BX1695" s="8"/>
      <c r="BY1695" s="8"/>
      <c r="BZ1695" s="8"/>
      <c r="CA1695" s="8"/>
      <c r="CB1695" s="8"/>
      <c r="CC1695" s="8"/>
      <c r="CD1695" s="8"/>
      <c r="CE1695" s="8"/>
      <c r="CF1695" s="8"/>
      <c r="CG1695" s="8"/>
      <c r="CH1695" s="8"/>
      <c r="CI1695" s="8"/>
      <c r="CJ1695" s="8"/>
      <c r="CK1695" s="10"/>
      <c r="CL1695" s="8"/>
      <c r="CM1695" s="8"/>
      <c r="CN1695" s="8"/>
      <c r="CO1695" s="8"/>
      <c r="CP1695" s="8"/>
    </row>
    <row r="1696" spans="2:94">
      <c r="B1696" s="6">
        <v>1695</v>
      </c>
      <c r="C1696" s="7">
        <v>10</v>
      </c>
      <c r="D1696" s="8" t="s">
        <v>6242</v>
      </c>
      <c r="E1696" s="8"/>
      <c r="F1696" s="8" t="s">
        <v>439</v>
      </c>
      <c r="G1696" s="8"/>
      <c r="H1696" s="8" t="s">
        <v>862</v>
      </c>
      <c r="I1696" s="8"/>
      <c r="J1696" s="8" t="s">
        <v>2585</v>
      </c>
      <c r="K1696" s="8"/>
      <c r="L1696" s="8"/>
      <c r="M1696" s="8" t="s">
        <v>6243</v>
      </c>
      <c r="N1696" s="8" t="s">
        <v>440</v>
      </c>
      <c r="O1696" s="8" t="s">
        <v>397</v>
      </c>
      <c r="P1696" s="8"/>
      <c r="Q1696" s="8" t="s">
        <v>6244</v>
      </c>
      <c r="R1696" s="8" t="s">
        <v>491</v>
      </c>
      <c r="S1696" s="8" t="s">
        <v>6245</v>
      </c>
      <c r="T1696" s="8"/>
      <c r="U1696" s="8"/>
      <c r="V1696" s="8" t="s">
        <v>441</v>
      </c>
      <c r="W1696" s="8"/>
      <c r="X1696" s="10"/>
      <c r="Y1696" s="8"/>
      <c r="Z1696" s="8"/>
      <c r="AA1696" s="8"/>
      <c r="AB1696" s="8"/>
      <c r="AC1696" s="8"/>
      <c r="AD1696" s="8"/>
      <c r="AE1696" s="8"/>
      <c r="AF1696" s="8"/>
      <c r="AG1696" s="8"/>
      <c r="AH1696" s="8" t="s">
        <v>393</v>
      </c>
      <c r="AI1696" s="8" t="s">
        <v>59</v>
      </c>
      <c r="AJ1696" s="8"/>
      <c r="AK1696" s="8" t="s">
        <v>394</v>
      </c>
      <c r="AL1696" s="8" t="s">
        <v>395</v>
      </c>
      <c r="AM1696" s="8" t="s">
        <v>4096</v>
      </c>
      <c r="AN1696" s="8" t="s">
        <v>415</v>
      </c>
      <c r="AO1696" s="8"/>
      <c r="AP1696" s="8"/>
      <c r="AQ1696" s="8"/>
      <c r="AR1696" s="8"/>
      <c r="AS1696" s="8"/>
      <c r="AT1696" s="8"/>
      <c r="AU1696" s="8"/>
      <c r="AV1696" s="8"/>
      <c r="AW1696" s="8" t="s">
        <v>452</v>
      </c>
      <c r="AX1696" s="8"/>
      <c r="AY1696" s="8"/>
      <c r="AZ1696" s="8"/>
      <c r="BA1696" s="8"/>
      <c r="BB1696" s="8"/>
      <c r="BC1696" s="8"/>
      <c r="BD1696" s="8"/>
      <c r="BE1696" s="8"/>
      <c r="BF1696" s="8"/>
      <c r="BG1696" s="8"/>
      <c r="BH1696" s="8"/>
      <c r="BI1696" s="8" t="s">
        <v>6246</v>
      </c>
      <c r="BJ1696" s="8"/>
      <c r="BK1696" s="8"/>
      <c r="BL1696" s="8"/>
      <c r="BM1696" s="8"/>
      <c r="BN1696" s="8"/>
      <c r="BO1696" s="8" t="s">
        <v>404</v>
      </c>
      <c r="BP1696" s="8"/>
      <c r="BQ1696" s="8"/>
      <c r="BR1696" s="10"/>
      <c r="BS1696" s="8"/>
      <c r="BT1696" s="8"/>
      <c r="BU1696" s="8"/>
      <c r="BV1696" s="8"/>
      <c r="BW1696" s="8"/>
      <c r="BX1696" s="8"/>
      <c r="BY1696" s="8"/>
      <c r="BZ1696" s="8"/>
      <c r="CA1696" s="8"/>
      <c r="CB1696" s="8"/>
      <c r="CC1696" s="8"/>
      <c r="CD1696" s="8"/>
      <c r="CE1696" s="8"/>
      <c r="CF1696" s="8"/>
      <c r="CG1696" s="8"/>
      <c r="CH1696" s="8"/>
      <c r="CI1696" s="8"/>
      <c r="CJ1696" s="8"/>
      <c r="CK1696" s="10"/>
      <c r="CL1696" s="8"/>
      <c r="CM1696" s="8"/>
      <c r="CN1696" s="8"/>
      <c r="CO1696" s="8"/>
      <c r="CP1696" s="8"/>
    </row>
    <row r="1697" spans="2:94">
      <c r="B1697" s="6">
        <v>1696</v>
      </c>
      <c r="C1697" s="7">
        <v>10</v>
      </c>
      <c r="D1697" s="8" t="s">
        <v>6247</v>
      </c>
      <c r="E1697" s="8"/>
      <c r="F1697" s="8" t="s">
        <v>439</v>
      </c>
      <c r="G1697" s="8"/>
      <c r="H1697" s="8" t="s">
        <v>862</v>
      </c>
      <c r="I1697" s="8"/>
      <c r="J1697" s="8" t="s">
        <v>2585</v>
      </c>
      <c r="K1697" s="8"/>
      <c r="L1697" s="8"/>
      <c r="M1697" s="8" t="s">
        <v>6248</v>
      </c>
      <c r="N1697" s="8" t="s">
        <v>440</v>
      </c>
      <c r="O1697" s="8" t="s">
        <v>397</v>
      </c>
      <c r="P1697" s="8"/>
      <c r="Q1697" s="8" t="s">
        <v>6249</v>
      </c>
      <c r="R1697" s="8" t="s">
        <v>868</v>
      </c>
      <c r="S1697" s="8" t="s">
        <v>6250</v>
      </c>
      <c r="T1697" s="8"/>
      <c r="U1697" s="8"/>
      <c r="V1697" s="8" t="s">
        <v>571</v>
      </c>
      <c r="W1697" s="8"/>
      <c r="X1697" s="10"/>
      <c r="Y1697" s="8"/>
      <c r="Z1697" s="8"/>
      <c r="AA1697" s="8"/>
      <c r="AB1697" s="8"/>
      <c r="AC1697" s="8"/>
      <c r="AD1697" s="8"/>
      <c r="AE1697" s="8"/>
      <c r="AF1697" s="8"/>
      <c r="AG1697" s="8"/>
      <c r="AH1697" s="8" t="s">
        <v>393</v>
      </c>
      <c r="AI1697" s="8" t="s">
        <v>1512</v>
      </c>
      <c r="AJ1697" s="8"/>
      <c r="AK1697" s="8" t="s">
        <v>394</v>
      </c>
      <c r="AL1697" s="8" t="s">
        <v>395</v>
      </c>
      <c r="AM1697" s="8" t="s">
        <v>444</v>
      </c>
      <c r="AN1697" s="8" t="s">
        <v>445</v>
      </c>
      <c r="AO1697" s="8"/>
      <c r="AP1697" s="8"/>
      <c r="AQ1697" s="8"/>
      <c r="AR1697" s="8"/>
      <c r="AS1697" s="8"/>
      <c r="AT1697" s="8"/>
      <c r="AU1697" s="8"/>
      <c r="AV1697" s="8"/>
      <c r="AW1697" s="8" t="s">
        <v>452</v>
      </c>
      <c r="AX1697" s="8"/>
      <c r="AY1697" s="8"/>
      <c r="AZ1697" s="8"/>
      <c r="BA1697" s="8"/>
      <c r="BB1697" s="8"/>
      <c r="BC1697" s="8"/>
      <c r="BD1697" s="8"/>
      <c r="BE1697" s="8"/>
      <c r="BF1697" s="8"/>
      <c r="BG1697" s="8"/>
      <c r="BH1697" s="8"/>
      <c r="BI1697" s="8"/>
      <c r="BJ1697" s="8"/>
      <c r="BK1697" s="8"/>
      <c r="BL1697" s="8"/>
      <c r="BM1697" s="8"/>
      <c r="BN1697" s="8"/>
      <c r="BO1697" s="8"/>
      <c r="BP1697" s="8"/>
      <c r="BQ1697" s="8" t="s">
        <v>6250</v>
      </c>
      <c r="BR1697" s="10"/>
      <c r="BS1697" s="8"/>
      <c r="BT1697" s="8"/>
      <c r="BU1697" s="8"/>
      <c r="BV1697" s="8"/>
      <c r="BW1697" s="8"/>
      <c r="BX1697" s="8"/>
      <c r="BY1697" s="8"/>
      <c r="BZ1697" s="8"/>
      <c r="CA1697" s="8"/>
      <c r="CB1697" s="8"/>
      <c r="CC1697" s="8"/>
      <c r="CD1697" s="8"/>
      <c r="CE1697" s="8"/>
      <c r="CF1697" s="8"/>
      <c r="CG1697" s="8"/>
      <c r="CH1697" s="8"/>
      <c r="CI1697" s="8"/>
      <c r="CJ1697" s="8"/>
      <c r="CK1697" s="10"/>
      <c r="CL1697" s="8"/>
      <c r="CM1697" s="8"/>
      <c r="CN1697" s="8"/>
      <c r="CO1697" s="8"/>
      <c r="CP1697" s="8"/>
    </row>
    <row r="1698" spans="2:94">
      <c r="B1698" s="6">
        <v>1697</v>
      </c>
      <c r="C1698" s="7">
        <v>11</v>
      </c>
      <c r="D1698" s="8" t="s">
        <v>6251</v>
      </c>
      <c r="E1698" s="8" t="s">
        <v>396</v>
      </c>
      <c r="F1698" s="8" t="s">
        <v>439</v>
      </c>
      <c r="G1698" s="8"/>
      <c r="H1698" s="8" t="s">
        <v>862</v>
      </c>
      <c r="I1698" s="8"/>
      <c r="J1698" s="8" t="s">
        <v>2585</v>
      </c>
      <c r="K1698" s="8"/>
      <c r="L1698" s="8"/>
      <c r="M1698" s="8" t="s">
        <v>6252</v>
      </c>
      <c r="N1698" s="8" t="s">
        <v>440</v>
      </c>
      <c r="O1698" s="8" t="s">
        <v>397</v>
      </c>
      <c r="P1698" s="8"/>
      <c r="Q1698" s="8" t="s">
        <v>6253</v>
      </c>
      <c r="R1698" s="8" t="s">
        <v>398</v>
      </c>
      <c r="S1698" s="8" t="s">
        <v>6254</v>
      </c>
      <c r="T1698" s="8"/>
      <c r="U1698" s="8"/>
      <c r="V1698" s="8" t="s">
        <v>571</v>
      </c>
      <c r="W1698" s="8"/>
      <c r="X1698" s="10"/>
      <c r="Y1698" s="8"/>
      <c r="Z1698" s="8"/>
      <c r="AA1698" s="8"/>
      <c r="AB1698" s="8"/>
      <c r="AC1698" s="8"/>
      <c r="AD1698" s="8"/>
      <c r="AE1698" s="8" t="s">
        <v>1729</v>
      </c>
      <c r="AF1698" s="8"/>
      <c r="AG1698" s="8"/>
      <c r="AH1698" s="8" t="s">
        <v>393</v>
      </c>
      <c r="AI1698" s="8" t="s">
        <v>1512</v>
      </c>
      <c r="AJ1698" s="8"/>
      <c r="AK1698" s="8" t="s">
        <v>394</v>
      </c>
      <c r="AL1698" s="8" t="s">
        <v>395</v>
      </c>
      <c r="AM1698" s="8" t="s">
        <v>6255</v>
      </c>
      <c r="AN1698" s="8" t="s">
        <v>415</v>
      </c>
      <c r="AO1698" s="8"/>
      <c r="AP1698" s="8"/>
      <c r="AQ1698" s="8"/>
      <c r="AR1698" s="8"/>
      <c r="AS1698" s="8"/>
      <c r="AT1698" s="8"/>
      <c r="AU1698" s="8"/>
      <c r="AV1698" s="8"/>
      <c r="AW1698" s="8" t="s">
        <v>452</v>
      </c>
      <c r="AX1698" s="8"/>
      <c r="AY1698" s="8"/>
      <c r="AZ1698" s="8"/>
      <c r="BA1698" s="8"/>
      <c r="BB1698" s="8"/>
      <c r="BC1698" s="8"/>
      <c r="BD1698" s="8"/>
      <c r="BE1698" s="8"/>
      <c r="BF1698" s="8"/>
      <c r="BG1698" s="8"/>
      <c r="BH1698" s="8"/>
      <c r="BI1698" s="8" t="s">
        <v>6256</v>
      </c>
      <c r="BJ1698" s="8"/>
      <c r="BK1698" s="8"/>
      <c r="BL1698" s="8" t="s">
        <v>1732</v>
      </c>
      <c r="BM1698" s="8" t="s">
        <v>1733</v>
      </c>
      <c r="BN1698" s="8" t="s">
        <v>1734</v>
      </c>
      <c r="BO1698" s="8" t="s">
        <v>404</v>
      </c>
      <c r="BP1698" s="8"/>
      <c r="BQ1698" s="8" t="s">
        <v>6254</v>
      </c>
      <c r="BR1698" s="10"/>
      <c r="BS1698" s="8" t="s">
        <v>1891</v>
      </c>
      <c r="BT1698" s="8"/>
      <c r="BU1698" s="8"/>
      <c r="BV1698" s="8" t="s">
        <v>1550</v>
      </c>
      <c r="BW1698" s="8"/>
      <c r="BX1698" s="8"/>
      <c r="BY1698" s="8"/>
      <c r="BZ1698" s="8"/>
      <c r="CA1698" s="8"/>
      <c r="CB1698" s="8"/>
      <c r="CC1698" s="8"/>
      <c r="CD1698" s="8"/>
      <c r="CE1698" s="8"/>
      <c r="CF1698" s="8"/>
      <c r="CG1698" s="8"/>
      <c r="CH1698" s="8"/>
      <c r="CI1698" s="8"/>
      <c r="CJ1698" s="8"/>
      <c r="CK1698" s="10"/>
      <c r="CL1698" s="8"/>
      <c r="CM1698" s="8"/>
      <c r="CN1698" s="8"/>
      <c r="CO1698" s="8"/>
      <c r="CP1698" s="8"/>
    </row>
    <row r="1699" spans="2:94">
      <c r="B1699" s="6">
        <v>1698</v>
      </c>
      <c r="C1699" s="7">
        <v>11</v>
      </c>
      <c r="D1699" s="8" t="s">
        <v>6251</v>
      </c>
      <c r="E1699" s="8" t="s">
        <v>396</v>
      </c>
      <c r="F1699" s="8" t="s">
        <v>439</v>
      </c>
      <c r="G1699" s="8"/>
      <c r="H1699" s="8" t="s">
        <v>862</v>
      </c>
      <c r="I1699" s="8"/>
      <c r="J1699" s="8" t="s">
        <v>2585</v>
      </c>
      <c r="K1699" s="8"/>
      <c r="L1699" s="8"/>
      <c r="M1699" s="8" t="s">
        <v>6257</v>
      </c>
      <c r="N1699" s="8" t="s">
        <v>440</v>
      </c>
      <c r="O1699" s="8" t="s">
        <v>397</v>
      </c>
      <c r="P1699" s="8"/>
      <c r="Q1699" s="8" t="s">
        <v>6253</v>
      </c>
      <c r="R1699" s="8" t="s">
        <v>398</v>
      </c>
      <c r="S1699" s="8" t="s">
        <v>6254</v>
      </c>
      <c r="T1699" s="8"/>
      <c r="U1699" s="8"/>
      <c r="V1699" s="8" t="s">
        <v>571</v>
      </c>
      <c r="W1699" s="8"/>
      <c r="X1699" s="10"/>
      <c r="Y1699" s="8"/>
      <c r="Z1699" s="8"/>
      <c r="AA1699" s="8"/>
      <c r="AB1699" s="8"/>
      <c r="AC1699" s="8"/>
      <c r="AD1699" s="8"/>
      <c r="AE1699" s="8" t="s">
        <v>1729</v>
      </c>
      <c r="AF1699" s="8"/>
      <c r="AG1699" s="8"/>
      <c r="AH1699" s="8" t="s">
        <v>393</v>
      </c>
      <c r="AI1699" s="8" t="s">
        <v>1512</v>
      </c>
      <c r="AJ1699" s="8"/>
      <c r="AK1699" s="8" t="s">
        <v>394</v>
      </c>
      <c r="AL1699" s="8" t="s">
        <v>395</v>
      </c>
      <c r="AM1699" s="8" t="s">
        <v>6255</v>
      </c>
      <c r="AN1699" s="8" t="s">
        <v>415</v>
      </c>
      <c r="AO1699" s="8"/>
      <c r="AP1699" s="8"/>
      <c r="AQ1699" s="8"/>
      <c r="AR1699" s="8"/>
      <c r="AS1699" s="8"/>
      <c r="AT1699" s="8"/>
      <c r="AU1699" s="8"/>
      <c r="AV1699" s="8"/>
      <c r="AW1699" s="8" t="s">
        <v>452</v>
      </c>
      <c r="AX1699" s="8"/>
      <c r="AY1699" s="8"/>
      <c r="AZ1699" s="8"/>
      <c r="BA1699" s="8"/>
      <c r="BB1699" s="8"/>
      <c r="BC1699" s="8"/>
      <c r="BD1699" s="8"/>
      <c r="BE1699" s="8"/>
      <c r="BF1699" s="8"/>
      <c r="BG1699" s="8"/>
      <c r="BH1699" s="8"/>
      <c r="BI1699" s="8" t="s">
        <v>6256</v>
      </c>
      <c r="BJ1699" s="8"/>
      <c r="BK1699" s="8"/>
      <c r="BL1699" s="8" t="s">
        <v>1732</v>
      </c>
      <c r="BM1699" s="8" t="s">
        <v>1733</v>
      </c>
      <c r="BN1699" s="8" t="s">
        <v>1734</v>
      </c>
      <c r="BO1699" s="8" t="s">
        <v>404</v>
      </c>
      <c r="BP1699" s="8"/>
      <c r="BQ1699" s="8" t="s">
        <v>6254</v>
      </c>
      <c r="BR1699" s="10"/>
      <c r="BS1699" s="8" t="s">
        <v>1891</v>
      </c>
      <c r="BT1699" s="8"/>
      <c r="BU1699" s="8"/>
      <c r="BV1699" s="8" t="s">
        <v>1550</v>
      </c>
      <c r="BW1699" s="8"/>
      <c r="BX1699" s="8"/>
      <c r="BY1699" s="8"/>
      <c r="BZ1699" s="8"/>
      <c r="CA1699" s="8"/>
      <c r="CB1699" s="8"/>
      <c r="CC1699" s="8"/>
      <c r="CD1699" s="8"/>
      <c r="CE1699" s="8"/>
      <c r="CF1699" s="8"/>
      <c r="CG1699" s="8"/>
      <c r="CH1699" s="8"/>
      <c r="CI1699" s="8"/>
      <c r="CJ1699" s="8"/>
      <c r="CK1699" s="10"/>
      <c r="CL1699" s="8"/>
      <c r="CM1699" s="8"/>
      <c r="CN1699" s="8"/>
      <c r="CO1699" s="8"/>
      <c r="CP1699" s="8"/>
    </row>
    <row r="1700" spans="2:94">
      <c r="B1700" s="6">
        <v>1699</v>
      </c>
      <c r="C1700" s="7">
        <v>11</v>
      </c>
      <c r="D1700" s="8" t="s">
        <v>6251</v>
      </c>
      <c r="E1700" s="8" t="s">
        <v>396</v>
      </c>
      <c r="F1700" s="8" t="s">
        <v>439</v>
      </c>
      <c r="G1700" s="8"/>
      <c r="H1700" s="8" t="s">
        <v>862</v>
      </c>
      <c r="I1700" s="8"/>
      <c r="J1700" s="8" t="s">
        <v>2585</v>
      </c>
      <c r="K1700" s="8"/>
      <c r="L1700" s="8"/>
      <c r="M1700" s="8" t="s">
        <v>6258</v>
      </c>
      <c r="N1700" s="8" t="s">
        <v>440</v>
      </c>
      <c r="O1700" s="8" t="s">
        <v>397</v>
      </c>
      <c r="P1700" s="8"/>
      <c r="Q1700" s="8" t="s">
        <v>6253</v>
      </c>
      <c r="R1700" s="8" t="s">
        <v>398</v>
      </c>
      <c r="S1700" s="8" t="s">
        <v>6254</v>
      </c>
      <c r="T1700" s="8"/>
      <c r="U1700" s="8"/>
      <c r="V1700" s="8" t="s">
        <v>571</v>
      </c>
      <c r="W1700" s="8"/>
      <c r="X1700" s="10"/>
      <c r="Y1700" s="8"/>
      <c r="Z1700" s="8"/>
      <c r="AA1700" s="8"/>
      <c r="AB1700" s="8"/>
      <c r="AC1700" s="8"/>
      <c r="AD1700" s="8"/>
      <c r="AE1700" s="8" t="s">
        <v>1729</v>
      </c>
      <c r="AF1700" s="8"/>
      <c r="AG1700" s="8"/>
      <c r="AH1700" s="8" t="s">
        <v>393</v>
      </c>
      <c r="AI1700" s="8" t="s">
        <v>1512</v>
      </c>
      <c r="AJ1700" s="8"/>
      <c r="AK1700" s="8" t="s">
        <v>394</v>
      </c>
      <c r="AL1700" s="8" t="s">
        <v>395</v>
      </c>
      <c r="AM1700" s="8" t="s">
        <v>6255</v>
      </c>
      <c r="AN1700" s="8" t="s">
        <v>415</v>
      </c>
      <c r="AO1700" s="8"/>
      <c r="AP1700" s="8"/>
      <c r="AQ1700" s="8"/>
      <c r="AR1700" s="8"/>
      <c r="AS1700" s="8"/>
      <c r="AT1700" s="8"/>
      <c r="AU1700" s="8"/>
      <c r="AV1700" s="8"/>
      <c r="AW1700" s="8" t="s">
        <v>452</v>
      </c>
      <c r="AX1700" s="8"/>
      <c r="AY1700" s="8"/>
      <c r="AZ1700" s="8"/>
      <c r="BA1700" s="8"/>
      <c r="BB1700" s="8"/>
      <c r="BC1700" s="8"/>
      <c r="BD1700" s="8"/>
      <c r="BE1700" s="8"/>
      <c r="BF1700" s="8"/>
      <c r="BG1700" s="8"/>
      <c r="BH1700" s="8"/>
      <c r="BI1700" s="8" t="s">
        <v>6256</v>
      </c>
      <c r="BJ1700" s="8"/>
      <c r="BK1700" s="8"/>
      <c r="BL1700" s="8" t="s">
        <v>1732</v>
      </c>
      <c r="BM1700" s="8" t="s">
        <v>1733</v>
      </c>
      <c r="BN1700" s="8" t="s">
        <v>1734</v>
      </c>
      <c r="BO1700" s="8" t="s">
        <v>404</v>
      </c>
      <c r="BP1700" s="8"/>
      <c r="BQ1700" s="8" t="s">
        <v>6254</v>
      </c>
      <c r="BR1700" s="10"/>
      <c r="BS1700" s="8" t="s">
        <v>1891</v>
      </c>
      <c r="BT1700" s="8"/>
      <c r="BU1700" s="8"/>
      <c r="BV1700" s="8" t="s">
        <v>1550</v>
      </c>
      <c r="BW1700" s="8"/>
      <c r="BX1700" s="8"/>
      <c r="BY1700" s="8"/>
      <c r="BZ1700" s="8"/>
      <c r="CA1700" s="8"/>
      <c r="CB1700" s="8"/>
      <c r="CC1700" s="8"/>
      <c r="CD1700" s="8"/>
      <c r="CE1700" s="8"/>
      <c r="CF1700" s="8"/>
      <c r="CG1700" s="8"/>
      <c r="CH1700" s="8"/>
      <c r="CI1700" s="8"/>
      <c r="CJ1700" s="8"/>
      <c r="CK1700" s="10"/>
      <c r="CL1700" s="8"/>
      <c r="CM1700" s="8"/>
      <c r="CN1700" s="8"/>
      <c r="CO1700" s="8"/>
      <c r="CP1700" s="8"/>
    </row>
    <row r="1701" spans="2:94">
      <c r="B1701" s="6">
        <v>1700</v>
      </c>
      <c r="C1701" s="7">
        <v>11</v>
      </c>
      <c r="D1701" s="8" t="s">
        <v>6259</v>
      </c>
      <c r="E1701" s="8" t="s">
        <v>396</v>
      </c>
      <c r="F1701" s="8" t="s">
        <v>439</v>
      </c>
      <c r="G1701" s="8"/>
      <c r="H1701" s="8" t="s">
        <v>862</v>
      </c>
      <c r="I1701" s="8"/>
      <c r="J1701" s="8" t="s">
        <v>2585</v>
      </c>
      <c r="K1701" s="8"/>
      <c r="L1701" s="8"/>
      <c r="M1701" s="8" t="s">
        <v>6260</v>
      </c>
      <c r="N1701" s="8" t="s">
        <v>440</v>
      </c>
      <c r="O1701" s="8" t="s">
        <v>397</v>
      </c>
      <c r="P1701" s="8"/>
      <c r="Q1701" s="8" t="s">
        <v>6261</v>
      </c>
      <c r="R1701" s="8" t="s">
        <v>398</v>
      </c>
      <c r="S1701" s="8" t="s">
        <v>6262</v>
      </c>
      <c r="T1701" s="8"/>
      <c r="U1701" s="8"/>
      <c r="V1701" s="8" t="s">
        <v>1021</v>
      </c>
      <c r="W1701" s="8"/>
      <c r="X1701" s="10"/>
      <c r="Y1701" s="8"/>
      <c r="Z1701" s="8"/>
      <c r="AA1701" s="8"/>
      <c r="AB1701" s="8"/>
      <c r="AC1701" s="8"/>
      <c r="AD1701" s="8"/>
      <c r="AE1701" s="8" t="s">
        <v>1729</v>
      </c>
      <c r="AF1701" s="8"/>
      <c r="AG1701" s="8"/>
      <c r="AH1701" s="8" t="s">
        <v>393</v>
      </c>
      <c r="AI1701" s="8" t="s">
        <v>1512</v>
      </c>
      <c r="AJ1701" s="8"/>
      <c r="AK1701" s="8" t="s">
        <v>394</v>
      </c>
      <c r="AL1701" s="8" t="s">
        <v>395</v>
      </c>
      <c r="AM1701" s="8" t="s">
        <v>6263</v>
      </c>
      <c r="AN1701" s="8" t="s">
        <v>415</v>
      </c>
      <c r="AO1701" s="8"/>
      <c r="AP1701" s="8"/>
      <c r="AQ1701" s="8"/>
      <c r="AR1701" s="8"/>
      <c r="AS1701" s="8"/>
      <c r="AT1701" s="8"/>
      <c r="AU1701" s="8"/>
      <c r="AV1701" s="8"/>
      <c r="AW1701" s="8" t="s">
        <v>452</v>
      </c>
      <c r="AX1701" s="8"/>
      <c r="AY1701" s="8"/>
      <c r="AZ1701" s="8"/>
      <c r="BA1701" s="8"/>
      <c r="BB1701" s="8"/>
      <c r="BC1701" s="8"/>
      <c r="BD1701" s="8"/>
      <c r="BE1701" s="8"/>
      <c r="BF1701" s="8"/>
      <c r="BG1701" s="8"/>
      <c r="BH1701" s="8"/>
      <c r="BI1701" s="8" t="s">
        <v>6264</v>
      </c>
      <c r="BJ1701" s="8"/>
      <c r="BK1701" s="8"/>
      <c r="BL1701" s="8" t="s">
        <v>1732</v>
      </c>
      <c r="BM1701" s="8" t="s">
        <v>1733</v>
      </c>
      <c r="BN1701" s="8" t="s">
        <v>1734</v>
      </c>
      <c r="BO1701" s="8" t="s">
        <v>404</v>
      </c>
      <c r="BP1701" s="8"/>
      <c r="BQ1701" s="8" t="s">
        <v>6262</v>
      </c>
      <c r="BR1701" s="10"/>
      <c r="BS1701" s="8" t="s">
        <v>1891</v>
      </c>
      <c r="BT1701" s="8"/>
      <c r="BU1701" s="8"/>
      <c r="BV1701" s="8" t="s">
        <v>1550</v>
      </c>
      <c r="BW1701" s="8"/>
      <c r="BX1701" s="8"/>
      <c r="BY1701" s="8"/>
      <c r="BZ1701" s="8"/>
      <c r="CA1701" s="8"/>
      <c r="CB1701" s="8"/>
      <c r="CC1701" s="8"/>
      <c r="CD1701" s="8"/>
      <c r="CE1701" s="8"/>
      <c r="CF1701" s="8"/>
      <c r="CG1701" s="8"/>
      <c r="CH1701" s="8"/>
      <c r="CI1701" s="8"/>
      <c r="CJ1701" s="8"/>
      <c r="CK1701" s="10"/>
      <c r="CL1701" s="8"/>
      <c r="CM1701" s="8"/>
      <c r="CN1701" s="8"/>
      <c r="CO1701" s="8"/>
      <c r="CP1701" s="8"/>
    </row>
    <row r="1702" spans="2:94">
      <c r="B1702" s="6">
        <v>1701</v>
      </c>
      <c r="C1702" s="7">
        <v>11</v>
      </c>
      <c r="D1702" s="8" t="s">
        <v>6265</v>
      </c>
      <c r="E1702" s="8" t="s">
        <v>396</v>
      </c>
      <c r="F1702" s="8" t="s">
        <v>439</v>
      </c>
      <c r="G1702" s="8"/>
      <c r="H1702" s="8" t="s">
        <v>862</v>
      </c>
      <c r="I1702" s="8"/>
      <c r="J1702" s="8" t="s">
        <v>2585</v>
      </c>
      <c r="K1702" s="8"/>
      <c r="L1702" s="8"/>
      <c r="M1702" s="8" t="s">
        <v>6266</v>
      </c>
      <c r="N1702" s="8" t="s">
        <v>440</v>
      </c>
      <c r="O1702" s="8"/>
      <c r="P1702" s="8"/>
      <c r="Q1702" s="8" t="s">
        <v>6267</v>
      </c>
      <c r="R1702" s="8" t="s">
        <v>491</v>
      </c>
      <c r="S1702" s="8" t="s">
        <v>6268</v>
      </c>
      <c r="T1702" s="8"/>
      <c r="U1702" s="8"/>
      <c r="V1702" s="8" t="s">
        <v>1027</v>
      </c>
      <c r="W1702" s="8"/>
      <c r="X1702" s="10"/>
      <c r="Y1702" s="8"/>
      <c r="Z1702" s="8"/>
      <c r="AA1702" s="8"/>
      <c r="AB1702" s="8"/>
      <c r="AC1702" s="8"/>
      <c r="AD1702" s="8"/>
      <c r="AE1702" s="8"/>
      <c r="AF1702" s="8"/>
      <c r="AG1702" s="8"/>
      <c r="AH1702" s="8" t="s">
        <v>393</v>
      </c>
      <c r="AI1702" s="8" t="s">
        <v>59</v>
      </c>
      <c r="AJ1702" s="8"/>
      <c r="AK1702" s="8" t="s">
        <v>394</v>
      </c>
      <c r="AL1702" s="8" t="s">
        <v>395</v>
      </c>
      <c r="AM1702" s="8" t="s">
        <v>6269</v>
      </c>
      <c r="AN1702" s="8" t="s">
        <v>415</v>
      </c>
      <c r="AO1702" s="8"/>
      <c r="AP1702" s="8"/>
      <c r="AQ1702" s="8"/>
      <c r="AR1702" s="8"/>
      <c r="AS1702" s="8"/>
      <c r="AT1702" s="8"/>
      <c r="AU1702" s="8"/>
      <c r="AV1702" s="8"/>
      <c r="AW1702" s="8" t="s">
        <v>452</v>
      </c>
      <c r="AX1702" s="8"/>
      <c r="AY1702" s="8"/>
      <c r="AZ1702" s="8"/>
      <c r="BA1702" s="8"/>
      <c r="BB1702" s="8"/>
      <c r="BC1702" s="8"/>
      <c r="BD1702" s="8"/>
      <c r="BE1702" s="8"/>
      <c r="BF1702" s="8"/>
      <c r="BG1702" s="8"/>
      <c r="BH1702" s="8"/>
      <c r="BI1702" s="8" t="s">
        <v>6270</v>
      </c>
      <c r="BJ1702" s="8"/>
      <c r="BK1702" s="8"/>
      <c r="BL1702" s="8"/>
      <c r="BM1702" s="8"/>
      <c r="BN1702" s="8"/>
      <c r="BO1702" s="8"/>
      <c r="BP1702" s="8"/>
      <c r="BQ1702" s="8"/>
      <c r="BR1702" s="10"/>
      <c r="BS1702" s="8" t="s">
        <v>405</v>
      </c>
      <c r="BT1702" s="8"/>
      <c r="BU1702" s="8"/>
      <c r="BV1702" s="8"/>
      <c r="BW1702" s="8"/>
      <c r="BX1702" s="8"/>
      <c r="BY1702" s="8"/>
      <c r="BZ1702" s="8"/>
      <c r="CA1702" s="8"/>
      <c r="CB1702" s="8"/>
      <c r="CC1702" s="8"/>
      <c r="CD1702" s="8"/>
      <c r="CE1702" s="8"/>
      <c r="CF1702" s="8"/>
      <c r="CG1702" s="8"/>
      <c r="CH1702" s="8"/>
      <c r="CI1702" s="8"/>
      <c r="CJ1702" s="8"/>
      <c r="CK1702" s="10"/>
      <c r="CL1702" s="8"/>
      <c r="CM1702" s="8"/>
      <c r="CN1702" s="8"/>
      <c r="CO1702" s="8"/>
      <c r="CP1702" s="8"/>
    </row>
    <row r="1703" spans="2:94">
      <c r="B1703" s="6">
        <v>1702</v>
      </c>
      <c r="C1703" s="7">
        <v>11</v>
      </c>
      <c r="D1703" s="8" t="s">
        <v>6271</v>
      </c>
      <c r="E1703" s="8"/>
      <c r="F1703" s="8" t="s">
        <v>439</v>
      </c>
      <c r="G1703" s="8"/>
      <c r="H1703" s="8" t="s">
        <v>862</v>
      </c>
      <c r="I1703" s="8"/>
      <c r="J1703" s="8" t="s">
        <v>2585</v>
      </c>
      <c r="K1703" s="8"/>
      <c r="L1703" s="8"/>
      <c r="M1703" s="8" t="s">
        <v>6272</v>
      </c>
      <c r="N1703" s="8" t="s">
        <v>440</v>
      </c>
      <c r="O1703" s="8"/>
      <c r="P1703" s="8"/>
      <c r="Q1703" s="8" t="s">
        <v>6273</v>
      </c>
      <c r="R1703" s="8" t="s">
        <v>491</v>
      </c>
      <c r="S1703" s="8" t="s">
        <v>6274</v>
      </c>
      <c r="T1703" s="8"/>
      <c r="U1703" s="8"/>
      <c r="V1703" s="8" t="s">
        <v>1367</v>
      </c>
      <c r="W1703" s="8" t="s">
        <v>572</v>
      </c>
      <c r="X1703" s="10" t="s">
        <v>6275</v>
      </c>
      <c r="Y1703" s="8"/>
      <c r="Z1703" s="8"/>
      <c r="AA1703" s="8"/>
      <c r="AB1703" s="8"/>
      <c r="AC1703" s="8"/>
      <c r="AD1703" s="8"/>
      <c r="AE1703" s="8"/>
      <c r="AF1703" s="8"/>
      <c r="AG1703" s="8"/>
      <c r="AH1703" s="8" t="s">
        <v>393</v>
      </c>
      <c r="AI1703" s="8" t="s">
        <v>1512</v>
      </c>
      <c r="AJ1703" s="8"/>
      <c r="AK1703" s="8" t="s">
        <v>394</v>
      </c>
      <c r="AL1703" s="8" t="s">
        <v>395</v>
      </c>
      <c r="AM1703" s="8"/>
      <c r="AN1703" s="8"/>
      <c r="AO1703" s="8"/>
      <c r="AP1703" s="8"/>
      <c r="AQ1703" s="8"/>
      <c r="AR1703" s="8"/>
      <c r="AS1703" s="8"/>
      <c r="AT1703" s="8"/>
      <c r="AU1703" s="8"/>
      <c r="AV1703" s="8"/>
      <c r="AW1703" s="8"/>
      <c r="AX1703" s="8"/>
      <c r="AY1703" s="8" t="s">
        <v>572</v>
      </c>
      <c r="AZ1703" s="8"/>
      <c r="BA1703" s="8"/>
      <c r="BB1703" s="8"/>
      <c r="BC1703" s="8"/>
      <c r="BD1703" s="8"/>
      <c r="BE1703" s="8"/>
      <c r="BF1703" s="8"/>
      <c r="BG1703" s="8"/>
      <c r="BH1703" s="8"/>
      <c r="BI1703" s="8"/>
      <c r="BJ1703" s="8"/>
      <c r="BK1703" s="8"/>
      <c r="BL1703" s="8"/>
      <c r="BM1703" s="8"/>
      <c r="BN1703" s="8"/>
      <c r="BO1703" s="8"/>
      <c r="BP1703" s="8"/>
      <c r="BQ1703" s="8"/>
      <c r="BR1703" s="10"/>
      <c r="BS1703" s="8"/>
      <c r="BT1703" s="8"/>
      <c r="BU1703" s="8"/>
      <c r="BV1703" s="8"/>
      <c r="BW1703" s="8"/>
      <c r="BX1703" s="8"/>
      <c r="BY1703" s="8"/>
      <c r="BZ1703" s="8"/>
      <c r="CA1703" s="8"/>
      <c r="CB1703" s="8"/>
      <c r="CC1703" s="8"/>
      <c r="CD1703" s="8"/>
      <c r="CE1703" s="8"/>
      <c r="CF1703" s="8"/>
      <c r="CG1703" s="8"/>
      <c r="CH1703" s="8"/>
      <c r="CI1703" s="8"/>
      <c r="CJ1703" s="8"/>
      <c r="CK1703" s="10"/>
      <c r="CL1703" s="8"/>
      <c r="CM1703" s="8"/>
      <c r="CN1703" s="8"/>
      <c r="CO1703" s="8"/>
      <c r="CP1703" s="8"/>
    </row>
    <row r="1704" spans="2:94">
      <c r="B1704" s="6">
        <v>1703</v>
      </c>
      <c r="C1704" s="7">
        <v>12</v>
      </c>
      <c r="D1704" s="8" t="s">
        <v>6276</v>
      </c>
      <c r="E1704" s="8" t="s">
        <v>396</v>
      </c>
      <c r="F1704" s="8" t="s">
        <v>439</v>
      </c>
      <c r="G1704" s="8"/>
      <c r="H1704" s="8" t="s">
        <v>862</v>
      </c>
      <c r="I1704" s="8"/>
      <c r="J1704" s="8" t="s">
        <v>2585</v>
      </c>
      <c r="K1704" s="8"/>
      <c r="L1704" s="8"/>
      <c r="M1704" s="8" t="s">
        <v>6277</v>
      </c>
      <c r="N1704" s="8" t="s">
        <v>440</v>
      </c>
      <c r="O1704" s="8" t="s">
        <v>397</v>
      </c>
      <c r="P1704" s="8"/>
      <c r="Q1704" s="8" t="s">
        <v>6278</v>
      </c>
      <c r="R1704" s="8" t="s">
        <v>1041</v>
      </c>
      <c r="S1704" s="8" t="s">
        <v>6279</v>
      </c>
      <c r="T1704" s="8"/>
      <c r="U1704" s="8"/>
      <c r="V1704" s="8" t="s">
        <v>441</v>
      </c>
      <c r="W1704" s="8" t="s">
        <v>572</v>
      </c>
      <c r="X1704" s="10" t="s">
        <v>6275</v>
      </c>
      <c r="Y1704" s="8"/>
      <c r="Z1704" s="8"/>
      <c r="AA1704" s="8"/>
      <c r="AB1704" s="8"/>
      <c r="AC1704" s="8"/>
      <c r="AD1704" s="8"/>
      <c r="AE1704" s="8" t="s">
        <v>4740</v>
      </c>
      <c r="AF1704" s="8"/>
      <c r="AG1704" s="8"/>
      <c r="AH1704" s="8" t="s">
        <v>393</v>
      </c>
      <c r="AI1704" s="8" t="s">
        <v>1512</v>
      </c>
      <c r="AJ1704" s="8"/>
      <c r="AK1704" s="8" t="s">
        <v>394</v>
      </c>
      <c r="AL1704" s="8" t="s">
        <v>395</v>
      </c>
      <c r="AM1704" s="8" t="s">
        <v>6280</v>
      </c>
      <c r="AN1704" s="8" t="s">
        <v>415</v>
      </c>
      <c r="AO1704" s="8"/>
      <c r="AP1704" s="8"/>
      <c r="AQ1704" s="8"/>
      <c r="AR1704" s="8"/>
      <c r="AS1704" s="8"/>
      <c r="AT1704" s="8"/>
      <c r="AU1704" s="8"/>
      <c r="AV1704" s="8"/>
      <c r="AW1704" s="8"/>
      <c r="AX1704" s="8"/>
      <c r="AY1704" s="8" t="s">
        <v>572</v>
      </c>
      <c r="AZ1704" s="8"/>
      <c r="BA1704" s="8"/>
      <c r="BB1704" s="8"/>
      <c r="BC1704" s="8"/>
      <c r="BD1704" s="8"/>
      <c r="BE1704" s="8"/>
      <c r="BF1704" s="8"/>
      <c r="BG1704" s="8"/>
      <c r="BH1704" s="8"/>
      <c r="BI1704" s="8" t="s">
        <v>6281</v>
      </c>
      <c r="BJ1704" s="8"/>
      <c r="BK1704" s="8"/>
      <c r="BL1704" s="8"/>
      <c r="BM1704" s="8"/>
      <c r="BN1704" s="8"/>
      <c r="BO1704" s="8"/>
      <c r="BP1704" s="8"/>
      <c r="BQ1704" s="8"/>
      <c r="BR1704" s="10"/>
      <c r="BS1704" s="8" t="s">
        <v>3763</v>
      </c>
      <c r="BT1704" s="8" t="s">
        <v>6282</v>
      </c>
      <c r="BU1704" s="8"/>
      <c r="BV1704" s="8" t="s">
        <v>1550</v>
      </c>
      <c r="BW1704" s="8"/>
      <c r="BX1704" s="8"/>
      <c r="BY1704" s="8"/>
      <c r="BZ1704" s="8"/>
      <c r="CA1704" s="8"/>
      <c r="CB1704" s="8"/>
      <c r="CC1704" s="8"/>
      <c r="CD1704" s="8"/>
      <c r="CE1704" s="8"/>
      <c r="CF1704" s="8"/>
      <c r="CG1704" s="8"/>
      <c r="CH1704" s="8"/>
      <c r="CI1704" s="8"/>
      <c r="CJ1704" s="8"/>
      <c r="CK1704" s="10"/>
      <c r="CL1704" s="8"/>
      <c r="CM1704" s="8"/>
      <c r="CN1704" s="8"/>
      <c r="CO1704" s="8"/>
      <c r="CP1704" s="8"/>
    </row>
    <row r="1705" spans="2:94">
      <c r="B1705" s="6">
        <v>1704</v>
      </c>
      <c r="C1705" s="7">
        <v>12</v>
      </c>
      <c r="D1705" s="8" t="s">
        <v>4945</v>
      </c>
      <c r="E1705" s="8" t="s">
        <v>396</v>
      </c>
      <c r="F1705" s="8" t="s">
        <v>439</v>
      </c>
      <c r="G1705" s="8"/>
      <c r="H1705" s="8" t="s">
        <v>862</v>
      </c>
      <c r="I1705" s="8"/>
      <c r="J1705" s="8" t="s">
        <v>2585</v>
      </c>
      <c r="K1705" s="8"/>
      <c r="L1705" s="8"/>
      <c r="M1705" s="8" t="s">
        <v>6283</v>
      </c>
      <c r="N1705" s="8" t="s">
        <v>407</v>
      </c>
      <c r="O1705" s="8" t="s">
        <v>397</v>
      </c>
      <c r="P1705" s="8"/>
      <c r="Q1705" s="8" t="s">
        <v>4947</v>
      </c>
      <c r="R1705" s="8" t="s">
        <v>732</v>
      </c>
      <c r="S1705" s="8" t="s">
        <v>4948</v>
      </c>
      <c r="T1705" s="8"/>
      <c r="U1705" s="8"/>
      <c r="V1705" s="8" t="s">
        <v>571</v>
      </c>
      <c r="W1705" s="8" t="s">
        <v>105</v>
      </c>
      <c r="X1705" s="10" t="s">
        <v>4949</v>
      </c>
      <c r="Y1705" s="8"/>
      <c r="Z1705" s="8"/>
      <c r="AA1705" s="8"/>
      <c r="AB1705" s="8"/>
      <c r="AC1705" s="8"/>
      <c r="AD1705" s="8"/>
      <c r="AE1705" s="8"/>
      <c r="AF1705" s="8" t="s">
        <v>403</v>
      </c>
      <c r="AG1705" s="8"/>
      <c r="AH1705" s="8" t="s">
        <v>400</v>
      </c>
      <c r="AI1705" s="8" t="s">
        <v>58</v>
      </c>
      <c r="AJ1705" s="8"/>
      <c r="AK1705" s="8" t="s">
        <v>412</v>
      </c>
      <c r="AL1705" s="8" t="s">
        <v>413</v>
      </c>
      <c r="AM1705" s="8" t="s">
        <v>1276</v>
      </c>
      <c r="AN1705" s="8"/>
      <c r="AO1705" s="8"/>
      <c r="AP1705" s="8"/>
      <c r="AQ1705" s="8"/>
      <c r="AR1705" s="8"/>
      <c r="AS1705" s="8"/>
      <c r="AT1705" s="8"/>
      <c r="AU1705" s="8"/>
      <c r="AV1705" s="8"/>
      <c r="AW1705" s="8" t="s">
        <v>452</v>
      </c>
      <c r="AX1705" s="8" t="s">
        <v>416</v>
      </c>
      <c r="AY1705" s="8" t="s">
        <v>105</v>
      </c>
      <c r="AZ1705" s="8" t="s">
        <v>403</v>
      </c>
      <c r="BA1705" s="8"/>
      <c r="BB1705" s="8"/>
      <c r="BC1705" s="8"/>
      <c r="BD1705" s="8"/>
      <c r="BE1705" s="8"/>
      <c r="BF1705" s="8"/>
      <c r="BG1705" s="8"/>
      <c r="BH1705" s="8"/>
      <c r="BI1705" s="8" t="s">
        <v>4950</v>
      </c>
      <c r="BJ1705" s="8"/>
      <c r="BK1705" s="8"/>
      <c r="BL1705" s="8" t="s">
        <v>417</v>
      </c>
      <c r="BM1705" s="8" t="s">
        <v>417</v>
      </c>
      <c r="BN1705" s="8" t="s">
        <v>418</v>
      </c>
      <c r="BO1705" s="8" t="s">
        <v>404</v>
      </c>
      <c r="BP1705" s="8"/>
      <c r="BQ1705" s="8" t="s">
        <v>623</v>
      </c>
      <c r="BR1705" s="10"/>
      <c r="BS1705" s="8"/>
      <c r="BT1705" s="8"/>
      <c r="BU1705" s="8" t="s">
        <v>419</v>
      </c>
      <c r="BV1705" s="8"/>
      <c r="BW1705" s="8"/>
      <c r="BX1705" s="8"/>
      <c r="BY1705" s="8"/>
      <c r="BZ1705" s="8"/>
      <c r="CA1705" s="8"/>
      <c r="CB1705" s="8"/>
      <c r="CC1705" s="8"/>
      <c r="CD1705" s="8"/>
      <c r="CE1705" s="8"/>
      <c r="CF1705" s="8"/>
      <c r="CG1705" s="8"/>
      <c r="CH1705" s="8"/>
      <c r="CI1705" s="8"/>
      <c r="CJ1705" s="8"/>
      <c r="CK1705" s="10"/>
      <c r="CL1705" s="8"/>
      <c r="CM1705" s="8"/>
      <c r="CN1705" s="8"/>
      <c r="CO1705" s="8"/>
      <c r="CP1705" s="8"/>
    </row>
    <row r="1706" spans="2:94">
      <c r="B1706" s="6">
        <v>1705</v>
      </c>
      <c r="C1706" s="7">
        <v>12</v>
      </c>
      <c r="D1706" s="8" t="s">
        <v>4945</v>
      </c>
      <c r="E1706" s="8" t="s">
        <v>396</v>
      </c>
      <c r="F1706" s="8" t="s">
        <v>439</v>
      </c>
      <c r="G1706" s="8"/>
      <c r="H1706" s="8" t="s">
        <v>862</v>
      </c>
      <c r="I1706" s="8"/>
      <c r="J1706" s="8" t="s">
        <v>2585</v>
      </c>
      <c r="K1706" s="8"/>
      <c r="L1706" s="8"/>
      <c r="M1706" s="8" t="s">
        <v>6284</v>
      </c>
      <c r="N1706" s="8" t="s">
        <v>407</v>
      </c>
      <c r="O1706" s="8" t="s">
        <v>397</v>
      </c>
      <c r="P1706" s="8"/>
      <c r="Q1706" s="8" t="s">
        <v>4947</v>
      </c>
      <c r="R1706" s="8" t="s">
        <v>732</v>
      </c>
      <c r="S1706" s="8" t="s">
        <v>4948</v>
      </c>
      <c r="T1706" s="8"/>
      <c r="U1706" s="8"/>
      <c r="V1706" s="8" t="s">
        <v>571</v>
      </c>
      <c r="W1706" s="8" t="s">
        <v>105</v>
      </c>
      <c r="X1706" s="10" t="s">
        <v>4949</v>
      </c>
      <c r="Y1706" s="8"/>
      <c r="Z1706" s="8"/>
      <c r="AA1706" s="8"/>
      <c r="AB1706" s="8"/>
      <c r="AC1706" s="8"/>
      <c r="AD1706" s="8"/>
      <c r="AE1706" s="8"/>
      <c r="AF1706" s="8" t="s">
        <v>403</v>
      </c>
      <c r="AG1706" s="8"/>
      <c r="AH1706" s="8" t="s">
        <v>400</v>
      </c>
      <c r="AI1706" s="8" t="s">
        <v>58</v>
      </c>
      <c r="AJ1706" s="8"/>
      <c r="AK1706" s="8" t="s">
        <v>412</v>
      </c>
      <c r="AL1706" s="8" t="s">
        <v>413</v>
      </c>
      <c r="AM1706" s="8" t="s">
        <v>1276</v>
      </c>
      <c r="AN1706" s="8"/>
      <c r="AO1706" s="8"/>
      <c r="AP1706" s="8"/>
      <c r="AQ1706" s="8"/>
      <c r="AR1706" s="8"/>
      <c r="AS1706" s="8"/>
      <c r="AT1706" s="8"/>
      <c r="AU1706" s="8"/>
      <c r="AV1706" s="8"/>
      <c r="AW1706" s="8" t="s">
        <v>452</v>
      </c>
      <c r="AX1706" s="8" t="s">
        <v>416</v>
      </c>
      <c r="AY1706" s="8" t="s">
        <v>105</v>
      </c>
      <c r="AZ1706" s="8" t="s">
        <v>403</v>
      </c>
      <c r="BA1706" s="8"/>
      <c r="BB1706" s="8"/>
      <c r="BC1706" s="8"/>
      <c r="BD1706" s="8"/>
      <c r="BE1706" s="8"/>
      <c r="BF1706" s="8"/>
      <c r="BG1706" s="8"/>
      <c r="BH1706" s="8"/>
      <c r="BI1706" s="8" t="s">
        <v>4950</v>
      </c>
      <c r="BJ1706" s="8"/>
      <c r="BK1706" s="8"/>
      <c r="BL1706" s="8" t="s">
        <v>417</v>
      </c>
      <c r="BM1706" s="8" t="s">
        <v>417</v>
      </c>
      <c r="BN1706" s="8" t="s">
        <v>418</v>
      </c>
      <c r="BO1706" s="8" t="s">
        <v>404</v>
      </c>
      <c r="BP1706" s="8"/>
      <c r="BQ1706" s="8" t="s">
        <v>623</v>
      </c>
      <c r="BR1706" s="10"/>
      <c r="BS1706" s="8"/>
      <c r="BT1706" s="8"/>
      <c r="BU1706" s="8" t="s">
        <v>419</v>
      </c>
      <c r="BV1706" s="8"/>
      <c r="BW1706" s="8"/>
      <c r="BX1706" s="8"/>
      <c r="BY1706" s="8"/>
      <c r="BZ1706" s="8"/>
      <c r="CA1706" s="8"/>
      <c r="CB1706" s="8"/>
      <c r="CC1706" s="8"/>
      <c r="CD1706" s="8"/>
      <c r="CE1706" s="8"/>
      <c r="CF1706" s="8"/>
      <c r="CG1706" s="8"/>
      <c r="CH1706" s="8"/>
      <c r="CI1706" s="8"/>
      <c r="CJ1706" s="8"/>
      <c r="CK1706" s="10"/>
      <c r="CL1706" s="8"/>
      <c r="CM1706" s="8"/>
      <c r="CN1706" s="8"/>
      <c r="CO1706" s="8"/>
      <c r="CP1706" s="8"/>
    </row>
    <row r="1707" spans="2:94">
      <c r="B1707" s="6">
        <v>1706</v>
      </c>
      <c r="C1707" s="7">
        <v>12</v>
      </c>
      <c r="D1707" s="8" t="s">
        <v>4945</v>
      </c>
      <c r="E1707" s="8" t="s">
        <v>396</v>
      </c>
      <c r="F1707" s="8" t="s">
        <v>439</v>
      </c>
      <c r="G1707" s="8"/>
      <c r="H1707" s="8" t="s">
        <v>862</v>
      </c>
      <c r="I1707" s="8"/>
      <c r="J1707" s="8" t="s">
        <v>2585</v>
      </c>
      <c r="K1707" s="8"/>
      <c r="L1707" s="8"/>
      <c r="M1707" s="8" t="s">
        <v>6285</v>
      </c>
      <c r="N1707" s="8" t="s">
        <v>407</v>
      </c>
      <c r="O1707" s="8" t="s">
        <v>397</v>
      </c>
      <c r="P1707" s="8"/>
      <c r="Q1707" s="8" t="s">
        <v>4947</v>
      </c>
      <c r="R1707" s="8" t="s">
        <v>732</v>
      </c>
      <c r="S1707" s="8" t="s">
        <v>4948</v>
      </c>
      <c r="T1707" s="8"/>
      <c r="U1707" s="8"/>
      <c r="V1707" s="8" t="s">
        <v>571</v>
      </c>
      <c r="W1707" s="8" t="s">
        <v>105</v>
      </c>
      <c r="X1707" s="10" t="s">
        <v>4949</v>
      </c>
      <c r="Y1707" s="8"/>
      <c r="Z1707" s="8"/>
      <c r="AA1707" s="8"/>
      <c r="AB1707" s="8"/>
      <c r="AC1707" s="8"/>
      <c r="AD1707" s="8"/>
      <c r="AE1707" s="8"/>
      <c r="AF1707" s="8" t="s">
        <v>403</v>
      </c>
      <c r="AG1707" s="8"/>
      <c r="AH1707" s="8" t="s">
        <v>400</v>
      </c>
      <c r="AI1707" s="8" t="s">
        <v>58</v>
      </c>
      <c r="AJ1707" s="8"/>
      <c r="AK1707" s="8" t="s">
        <v>412</v>
      </c>
      <c r="AL1707" s="8" t="s">
        <v>413</v>
      </c>
      <c r="AM1707" s="8" t="s">
        <v>1276</v>
      </c>
      <c r="AN1707" s="8"/>
      <c r="AO1707" s="8"/>
      <c r="AP1707" s="8"/>
      <c r="AQ1707" s="8"/>
      <c r="AR1707" s="8"/>
      <c r="AS1707" s="8"/>
      <c r="AT1707" s="8"/>
      <c r="AU1707" s="8"/>
      <c r="AV1707" s="8"/>
      <c r="AW1707" s="8" t="s">
        <v>452</v>
      </c>
      <c r="AX1707" s="8" t="s">
        <v>416</v>
      </c>
      <c r="AY1707" s="8" t="s">
        <v>105</v>
      </c>
      <c r="AZ1707" s="8" t="s">
        <v>403</v>
      </c>
      <c r="BA1707" s="8"/>
      <c r="BB1707" s="8"/>
      <c r="BC1707" s="8"/>
      <c r="BD1707" s="8"/>
      <c r="BE1707" s="8"/>
      <c r="BF1707" s="8"/>
      <c r="BG1707" s="8"/>
      <c r="BH1707" s="8"/>
      <c r="BI1707" s="8" t="s">
        <v>4950</v>
      </c>
      <c r="BJ1707" s="8"/>
      <c r="BK1707" s="8"/>
      <c r="BL1707" s="8" t="s">
        <v>417</v>
      </c>
      <c r="BM1707" s="8" t="s">
        <v>417</v>
      </c>
      <c r="BN1707" s="8" t="s">
        <v>418</v>
      </c>
      <c r="BO1707" s="8" t="s">
        <v>404</v>
      </c>
      <c r="BP1707" s="8"/>
      <c r="BQ1707" s="8" t="s">
        <v>623</v>
      </c>
      <c r="BR1707" s="10"/>
      <c r="BS1707" s="8"/>
      <c r="BT1707" s="8"/>
      <c r="BU1707" s="8" t="s">
        <v>419</v>
      </c>
      <c r="BV1707" s="8"/>
      <c r="BW1707" s="8"/>
      <c r="BX1707" s="8"/>
      <c r="BY1707" s="8"/>
      <c r="BZ1707" s="8"/>
      <c r="CA1707" s="8"/>
      <c r="CB1707" s="8"/>
      <c r="CC1707" s="8"/>
      <c r="CD1707" s="8"/>
      <c r="CE1707" s="8"/>
      <c r="CF1707" s="8"/>
      <c r="CG1707" s="8"/>
      <c r="CH1707" s="8"/>
      <c r="CI1707" s="8"/>
      <c r="CJ1707" s="8"/>
      <c r="CK1707" s="10"/>
      <c r="CL1707" s="8"/>
      <c r="CM1707" s="8"/>
      <c r="CN1707" s="8"/>
      <c r="CO1707" s="8"/>
      <c r="CP1707" s="8"/>
    </row>
    <row r="1708" spans="2:94">
      <c r="B1708" s="6">
        <v>1707</v>
      </c>
      <c r="C1708" s="7">
        <v>12</v>
      </c>
      <c r="D1708" s="8" t="s">
        <v>4945</v>
      </c>
      <c r="E1708" s="8" t="s">
        <v>396</v>
      </c>
      <c r="F1708" s="8" t="s">
        <v>439</v>
      </c>
      <c r="G1708" s="8"/>
      <c r="H1708" s="8" t="s">
        <v>862</v>
      </c>
      <c r="I1708" s="8"/>
      <c r="J1708" s="8" t="s">
        <v>2585</v>
      </c>
      <c r="K1708" s="8"/>
      <c r="L1708" s="8"/>
      <c r="M1708" s="8" t="s">
        <v>6286</v>
      </c>
      <c r="N1708" s="8" t="s">
        <v>407</v>
      </c>
      <c r="O1708" s="8" t="s">
        <v>397</v>
      </c>
      <c r="P1708" s="8"/>
      <c r="Q1708" s="8" t="s">
        <v>4947</v>
      </c>
      <c r="R1708" s="8" t="s">
        <v>732</v>
      </c>
      <c r="S1708" s="8" t="s">
        <v>4948</v>
      </c>
      <c r="T1708" s="8"/>
      <c r="U1708" s="8"/>
      <c r="V1708" s="8" t="s">
        <v>571</v>
      </c>
      <c r="W1708" s="8" t="s">
        <v>105</v>
      </c>
      <c r="X1708" s="10" t="s">
        <v>4949</v>
      </c>
      <c r="Y1708" s="8"/>
      <c r="Z1708" s="8"/>
      <c r="AA1708" s="8"/>
      <c r="AB1708" s="8"/>
      <c r="AC1708" s="8"/>
      <c r="AD1708" s="8"/>
      <c r="AE1708" s="8"/>
      <c r="AF1708" s="8" t="s">
        <v>403</v>
      </c>
      <c r="AG1708" s="8"/>
      <c r="AH1708" s="8" t="s">
        <v>400</v>
      </c>
      <c r="AI1708" s="8" t="s">
        <v>58</v>
      </c>
      <c r="AJ1708" s="8"/>
      <c r="AK1708" s="8" t="s">
        <v>412</v>
      </c>
      <c r="AL1708" s="8" t="s">
        <v>413</v>
      </c>
      <c r="AM1708" s="8" t="s">
        <v>1276</v>
      </c>
      <c r="AN1708" s="8"/>
      <c r="AO1708" s="8"/>
      <c r="AP1708" s="8"/>
      <c r="AQ1708" s="8"/>
      <c r="AR1708" s="8"/>
      <c r="AS1708" s="8"/>
      <c r="AT1708" s="8"/>
      <c r="AU1708" s="8"/>
      <c r="AV1708" s="8"/>
      <c r="AW1708" s="8" t="s">
        <v>452</v>
      </c>
      <c r="AX1708" s="8" t="s">
        <v>416</v>
      </c>
      <c r="AY1708" s="8" t="s">
        <v>105</v>
      </c>
      <c r="AZ1708" s="8" t="s">
        <v>403</v>
      </c>
      <c r="BA1708" s="8"/>
      <c r="BB1708" s="8"/>
      <c r="BC1708" s="8"/>
      <c r="BD1708" s="8"/>
      <c r="BE1708" s="8"/>
      <c r="BF1708" s="8"/>
      <c r="BG1708" s="8"/>
      <c r="BH1708" s="8"/>
      <c r="BI1708" s="8" t="s">
        <v>4950</v>
      </c>
      <c r="BJ1708" s="8"/>
      <c r="BK1708" s="8"/>
      <c r="BL1708" s="8" t="s">
        <v>417</v>
      </c>
      <c r="BM1708" s="8" t="s">
        <v>417</v>
      </c>
      <c r="BN1708" s="8" t="s">
        <v>418</v>
      </c>
      <c r="BO1708" s="8" t="s">
        <v>404</v>
      </c>
      <c r="BP1708" s="8"/>
      <c r="BQ1708" s="8" t="s">
        <v>623</v>
      </c>
      <c r="BR1708" s="10"/>
      <c r="BS1708" s="8"/>
      <c r="BT1708" s="8"/>
      <c r="BU1708" s="8" t="s">
        <v>419</v>
      </c>
      <c r="BV1708" s="8"/>
      <c r="BW1708" s="8"/>
      <c r="BX1708" s="8"/>
      <c r="BY1708" s="8"/>
      <c r="BZ1708" s="8"/>
      <c r="CA1708" s="8"/>
      <c r="CB1708" s="8"/>
      <c r="CC1708" s="8"/>
      <c r="CD1708" s="8"/>
      <c r="CE1708" s="8"/>
      <c r="CF1708" s="8"/>
      <c r="CG1708" s="8"/>
      <c r="CH1708" s="8"/>
      <c r="CI1708" s="8"/>
      <c r="CJ1708" s="8"/>
      <c r="CK1708" s="10"/>
      <c r="CL1708" s="8"/>
      <c r="CM1708" s="8"/>
      <c r="CN1708" s="8"/>
      <c r="CO1708" s="8"/>
      <c r="CP1708" s="8"/>
    </row>
    <row r="1709" spans="2:94">
      <c r="B1709" s="6">
        <v>1708</v>
      </c>
      <c r="C1709" s="7">
        <v>10</v>
      </c>
      <c r="D1709" s="8" t="s">
        <v>6287</v>
      </c>
      <c r="E1709" s="8"/>
      <c r="F1709" s="8" t="s">
        <v>439</v>
      </c>
      <c r="G1709" s="8"/>
      <c r="H1709" s="8" t="s">
        <v>862</v>
      </c>
      <c r="I1709" s="8"/>
      <c r="J1709" s="8" t="s">
        <v>2585</v>
      </c>
      <c r="K1709" s="8"/>
      <c r="L1709" s="8"/>
      <c r="M1709" s="8" t="s">
        <v>6288</v>
      </c>
      <c r="N1709" s="8" t="s">
        <v>440</v>
      </c>
      <c r="O1709" s="8" t="s">
        <v>397</v>
      </c>
      <c r="P1709" s="8"/>
      <c r="Q1709" s="8" t="s">
        <v>6289</v>
      </c>
      <c r="R1709" s="8" t="s">
        <v>868</v>
      </c>
      <c r="S1709" s="8" t="s">
        <v>6290</v>
      </c>
      <c r="T1709" s="8"/>
      <c r="U1709" s="8"/>
      <c r="V1709" s="8" t="s">
        <v>1021</v>
      </c>
      <c r="W1709" s="8"/>
      <c r="X1709" s="10"/>
      <c r="Y1709" s="8"/>
      <c r="Z1709" s="8"/>
      <c r="AA1709" s="8"/>
      <c r="AB1709" s="8"/>
      <c r="AC1709" s="8"/>
      <c r="AD1709" s="8"/>
      <c r="AE1709" s="8"/>
      <c r="AF1709" s="8"/>
      <c r="AG1709" s="8"/>
      <c r="AH1709" s="8" t="s">
        <v>393</v>
      </c>
      <c r="AI1709" s="8" t="s">
        <v>1512</v>
      </c>
      <c r="AJ1709" s="8"/>
      <c r="AK1709" s="8" t="s">
        <v>394</v>
      </c>
      <c r="AL1709" s="8" t="s">
        <v>395</v>
      </c>
      <c r="AM1709" s="8" t="s">
        <v>444</v>
      </c>
      <c r="AN1709" s="8" t="s">
        <v>445</v>
      </c>
      <c r="AO1709" s="8"/>
      <c r="AP1709" s="8"/>
      <c r="AQ1709" s="8"/>
      <c r="AR1709" s="8"/>
      <c r="AS1709" s="8"/>
      <c r="AT1709" s="8"/>
      <c r="AU1709" s="8"/>
      <c r="AV1709" s="8"/>
      <c r="AW1709" s="8" t="s">
        <v>452</v>
      </c>
      <c r="AX1709" s="8"/>
      <c r="AY1709" s="8"/>
      <c r="AZ1709" s="8"/>
      <c r="BA1709" s="8"/>
      <c r="BB1709" s="8"/>
      <c r="BC1709" s="8"/>
      <c r="BD1709" s="8"/>
      <c r="BE1709" s="8"/>
      <c r="BF1709" s="8"/>
      <c r="BG1709" s="8"/>
      <c r="BH1709" s="8"/>
      <c r="BI1709" s="8"/>
      <c r="BJ1709" s="8"/>
      <c r="BK1709" s="8"/>
      <c r="BL1709" s="8"/>
      <c r="BM1709" s="8"/>
      <c r="BN1709" s="8"/>
      <c r="BO1709" s="8"/>
      <c r="BP1709" s="8"/>
      <c r="BQ1709" s="8" t="s">
        <v>6290</v>
      </c>
      <c r="BR1709" s="10"/>
      <c r="BS1709" s="8"/>
      <c r="BT1709" s="8"/>
      <c r="BU1709" s="8"/>
      <c r="BV1709" s="8"/>
      <c r="BW1709" s="8"/>
      <c r="BX1709" s="8"/>
      <c r="BY1709" s="8"/>
      <c r="BZ1709" s="8"/>
      <c r="CA1709" s="8"/>
      <c r="CB1709" s="8"/>
      <c r="CC1709" s="8"/>
      <c r="CD1709" s="8"/>
      <c r="CE1709" s="8"/>
      <c r="CF1709" s="8"/>
      <c r="CG1709" s="8"/>
      <c r="CH1709" s="8"/>
      <c r="CI1709" s="8"/>
      <c r="CJ1709" s="8"/>
      <c r="CK1709" s="10"/>
      <c r="CL1709" s="8"/>
      <c r="CM1709" s="8"/>
      <c r="CN1709" s="8"/>
      <c r="CO1709" s="8"/>
      <c r="CP1709" s="8"/>
    </row>
    <row r="1710" spans="2:94">
      <c r="B1710" s="6">
        <v>1709</v>
      </c>
      <c r="C1710" s="7">
        <v>11</v>
      </c>
      <c r="D1710" s="8" t="s">
        <v>6291</v>
      </c>
      <c r="E1710" s="8" t="s">
        <v>396</v>
      </c>
      <c r="F1710" s="8" t="s">
        <v>439</v>
      </c>
      <c r="G1710" s="8"/>
      <c r="H1710" s="8" t="s">
        <v>862</v>
      </c>
      <c r="I1710" s="8"/>
      <c r="J1710" s="8" t="s">
        <v>2585</v>
      </c>
      <c r="K1710" s="8"/>
      <c r="L1710" s="8"/>
      <c r="M1710" s="8" t="s">
        <v>6292</v>
      </c>
      <c r="N1710" s="8" t="s">
        <v>440</v>
      </c>
      <c r="O1710" s="8"/>
      <c r="P1710" s="8"/>
      <c r="Q1710" s="8" t="s">
        <v>6293</v>
      </c>
      <c r="R1710" s="8" t="s">
        <v>391</v>
      </c>
      <c r="S1710" s="8" t="s">
        <v>6294</v>
      </c>
      <c r="T1710" s="8"/>
      <c r="U1710" s="8"/>
      <c r="V1710" s="8" t="s">
        <v>1021</v>
      </c>
      <c r="W1710" s="8"/>
      <c r="X1710" s="10"/>
      <c r="Y1710" s="8"/>
      <c r="Z1710" s="8"/>
      <c r="AA1710" s="8"/>
      <c r="AB1710" s="8"/>
      <c r="AC1710" s="8"/>
      <c r="AD1710" s="8"/>
      <c r="AE1710" s="8" t="s">
        <v>1944</v>
      </c>
      <c r="AF1710" s="8"/>
      <c r="AG1710" s="8"/>
      <c r="AH1710" s="8" t="s">
        <v>393</v>
      </c>
      <c r="AI1710" s="8" t="s">
        <v>1512</v>
      </c>
      <c r="AJ1710" s="8"/>
      <c r="AK1710" s="8" t="s">
        <v>394</v>
      </c>
      <c r="AL1710" s="8" t="s">
        <v>395</v>
      </c>
      <c r="AM1710" s="8" t="s">
        <v>509</v>
      </c>
      <c r="AN1710" s="8" t="s">
        <v>415</v>
      </c>
      <c r="AO1710" s="8"/>
      <c r="AP1710" s="8"/>
      <c r="AQ1710" s="8"/>
      <c r="AR1710" s="8"/>
      <c r="AS1710" s="8"/>
      <c r="AT1710" s="8"/>
      <c r="AU1710" s="8"/>
      <c r="AV1710" s="8"/>
      <c r="AW1710" s="8"/>
      <c r="AX1710" s="8"/>
      <c r="AY1710" s="8"/>
      <c r="AZ1710" s="8"/>
      <c r="BA1710" s="8"/>
      <c r="BB1710" s="8"/>
      <c r="BC1710" s="8"/>
      <c r="BD1710" s="8"/>
      <c r="BE1710" s="8"/>
      <c r="BF1710" s="8"/>
      <c r="BG1710" s="8"/>
      <c r="BH1710" s="8"/>
      <c r="BI1710" s="8" t="s">
        <v>6295</v>
      </c>
      <c r="BJ1710" s="8"/>
      <c r="BK1710" s="8"/>
      <c r="BL1710" s="8"/>
      <c r="BM1710" s="8"/>
      <c r="BN1710" s="8"/>
      <c r="BO1710" s="8"/>
      <c r="BP1710" s="8"/>
      <c r="BQ1710" s="8" t="s">
        <v>6294</v>
      </c>
      <c r="BR1710" s="10"/>
      <c r="BS1710" s="8" t="s">
        <v>1891</v>
      </c>
      <c r="BT1710" s="8" t="s">
        <v>6296</v>
      </c>
      <c r="BU1710" s="8"/>
      <c r="BV1710" s="8" t="s">
        <v>1550</v>
      </c>
      <c r="BW1710" s="8"/>
      <c r="BX1710" s="8"/>
      <c r="BY1710" s="8"/>
      <c r="BZ1710" s="8"/>
      <c r="CA1710" s="8"/>
      <c r="CB1710" s="8"/>
      <c r="CC1710" s="8"/>
      <c r="CD1710" s="8"/>
      <c r="CE1710" s="8"/>
      <c r="CF1710" s="8"/>
      <c r="CG1710" s="8"/>
      <c r="CH1710" s="8"/>
      <c r="CI1710" s="8"/>
      <c r="CJ1710" s="8"/>
      <c r="CK1710" s="10"/>
      <c r="CL1710" s="8"/>
      <c r="CM1710" s="8"/>
      <c r="CN1710" s="8"/>
      <c r="CO1710" s="8"/>
      <c r="CP1710" s="8"/>
    </row>
    <row r="1711" spans="2:94">
      <c r="B1711" s="6">
        <v>1710</v>
      </c>
      <c r="C1711" s="7">
        <v>11</v>
      </c>
      <c r="D1711" s="8" t="s">
        <v>6297</v>
      </c>
      <c r="E1711" s="8"/>
      <c r="F1711" s="8" t="s">
        <v>439</v>
      </c>
      <c r="G1711" s="8"/>
      <c r="H1711" s="8" t="s">
        <v>862</v>
      </c>
      <c r="I1711" s="8"/>
      <c r="J1711" s="8" t="s">
        <v>2585</v>
      </c>
      <c r="K1711" s="8"/>
      <c r="L1711" s="8"/>
      <c r="M1711" s="8" t="s">
        <v>6298</v>
      </c>
      <c r="N1711" s="8" t="s">
        <v>440</v>
      </c>
      <c r="O1711" s="8" t="s">
        <v>397</v>
      </c>
      <c r="P1711" s="8"/>
      <c r="Q1711" s="8" t="s">
        <v>6299</v>
      </c>
      <c r="R1711" s="8" t="s">
        <v>868</v>
      </c>
      <c r="S1711" s="8" t="s">
        <v>6300</v>
      </c>
      <c r="T1711" s="8"/>
      <c r="U1711" s="8"/>
      <c r="V1711" s="8" t="s">
        <v>1183</v>
      </c>
      <c r="W1711" s="8"/>
      <c r="X1711" s="10"/>
      <c r="Y1711" s="8"/>
      <c r="Z1711" s="8"/>
      <c r="AA1711" s="8"/>
      <c r="AB1711" s="8"/>
      <c r="AC1711" s="8"/>
      <c r="AD1711" s="8"/>
      <c r="AE1711" s="8"/>
      <c r="AF1711" s="8"/>
      <c r="AG1711" s="8"/>
      <c r="AH1711" s="8" t="s">
        <v>393</v>
      </c>
      <c r="AI1711" s="8" t="s">
        <v>1512</v>
      </c>
      <c r="AJ1711" s="8"/>
      <c r="AK1711" s="8" t="s">
        <v>394</v>
      </c>
      <c r="AL1711" s="8" t="s">
        <v>395</v>
      </c>
      <c r="AM1711" s="8" t="s">
        <v>444</v>
      </c>
      <c r="AN1711" s="8" t="s">
        <v>445</v>
      </c>
      <c r="AO1711" s="8"/>
      <c r="AP1711" s="8"/>
      <c r="AQ1711" s="8"/>
      <c r="AR1711" s="8"/>
      <c r="AS1711" s="8"/>
      <c r="AT1711" s="8"/>
      <c r="AU1711" s="8"/>
      <c r="AV1711" s="8"/>
      <c r="AW1711" s="8" t="s">
        <v>452</v>
      </c>
      <c r="AX1711" s="8"/>
      <c r="AY1711" s="8"/>
      <c r="AZ1711" s="8"/>
      <c r="BA1711" s="8"/>
      <c r="BB1711" s="8"/>
      <c r="BC1711" s="8"/>
      <c r="BD1711" s="8"/>
      <c r="BE1711" s="8"/>
      <c r="BF1711" s="8"/>
      <c r="BG1711" s="8"/>
      <c r="BH1711" s="8"/>
      <c r="BI1711" s="8"/>
      <c r="BJ1711" s="8"/>
      <c r="BK1711" s="8"/>
      <c r="BL1711" s="8"/>
      <c r="BM1711" s="8"/>
      <c r="BN1711" s="8"/>
      <c r="BO1711" s="8"/>
      <c r="BP1711" s="8"/>
      <c r="BQ1711" s="8" t="s">
        <v>6300</v>
      </c>
      <c r="BR1711" s="10"/>
      <c r="BS1711" s="8"/>
      <c r="BT1711" s="8"/>
      <c r="BU1711" s="8"/>
      <c r="BV1711" s="8"/>
      <c r="BW1711" s="8"/>
      <c r="BX1711" s="8"/>
      <c r="BY1711" s="8"/>
      <c r="BZ1711" s="8"/>
      <c r="CA1711" s="8"/>
      <c r="CB1711" s="8"/>
      <c r="CC1711" s="8"/>
      <c r="CD1711" s="8"/>
      <c r="CE1711" s="8"/>
      <c r="CF1711" s="8"/>
      <c r="CG1711" s="8"/>
      <c r="CH1711" s="8"/>
      <c r="CI1711" s="8"/>
      <c r="CJ1711" s="8"/>
      <c r="CK1711" s="10"/>
      <c r="CL1711" s="8"/>
      <c r="CM1711" s="8"/>
      <c r="CN1711" s="8"/>
      <c r="CO1711" s="8"/>
      <c r="CP1711" s="8"/>
    </row>
    <row r="1712" spans="2:94">
      <c r="B1712" s="6">
        <v>1711</v>
      </c>
      <c r="C1712" s="7">
        <v>12</v>
      </c>
      <c r="D1712" s="8" t="s">
        <v>6301</v>
      </c>
      <c r="E1712" s="8" t="s">
        <v>396</v>
      </c>
      <c r="F1712" s="8" t="s">
        <v>439</v>
      </c>
      <c r="G1712" s="8"/>
      <c r="H1712" s="8" t="s">
        <v>862</v>
      </c>
      <c r="I1712" s="8"/>
      <c r="J1712" s="8" t="s">
        <v>2585</v>
      </c>
      <c r="K1712" s="8"/>
      <c r="L1712" s="8"/>
      <c r="M1712" s="8" t="s">
        <v>6302</v>
      </c>
      <c r="N1712" s="8" t="s">
        <v>440</v>
      </c>
      <c r="O1712" s="8" t="s">
        <v>397</v>
      </c>
      <c r="P1712" s="8"/>
      <c r="Q1712" s="8" t="s">
        <v>6303</v>
      </c>
      <c r="R1712" s="8" t="s">
        <v>398</v>
      </c>
      <c r="S1712" s="8" t="s">
        <v>6304</v>
      </c>
      <c r="T1712" s="8"/>
      <c r="U1712" s="8"/>
      <c r="V1712" s="8" t="s">
        <v>441</v>
      </c>
      <c r="W1712" s="8"/>
      <c r="X1712" s="10"/>
      <c r="Y1712" s="8"/>
      <c r="Z1712" s="8"/>
      <c r="AA1712" s="8"/>
      <c r="AB1712" s="8"/>
      <c r="AC1712" s="8"/>
      <c r="AD1712" s="8"/>
      <c r="AE1712" s="8" t="s">
        <v>1944</v>
      </c>
      <c r="AF1712" s="8"/>
      <c r="AG1712" s="8"/>
      <c r="AH1712" s="8" t="s">
        <v>393</v>
      </c>
      <c r="AI1712" s="8" t="s">
        <v>1512</v>
      </c>
      <c r="AJ1712" s="8"/>
      <c r="AK1712" s="8" t="s">
        <v>394</v>
      </c>
      <c r="AL1712" s="8" t="s">
        <v>395</v>
      </c>
      <c r="AM1712" s="8" t="s">
        <v>6305</v>
      </c>
      <c r="AN1712" s="8" t="s">
        <v>415</v>
      </c>
      <c r="AO1712" s="8"/>
      <c r="AP1712" s="8"/>
      <c r="AQ1712" s="8"/>
      <c r="AR1712" s="8"/>
      <c r="AS1712" s="8"/>
      <c r="AT1712" s="8"/>
      <c r="AU1712" s="8"/>
      <c r="AV1712" s="8"/>
      <c r="AW1712" s="8" t="s">
        <v>452</v>
      </c>
      <c r="AX1712" s="8"/>
      <c r="AY1712" s="8"/>
      <c r="AZ1712" s="8"/>
      <c r="BA1712" s="8"/>
      <c r="BB1712" s="8"/>
      <c r="BC1712" s="8"/>
      <c r="BD1712" s="8"/>
      <c r="BE1712" s="8"/>
      <c r="BF1712" s="8"/>
      <c r="BG1712" s="8"/>
      <c r="BH1712" s="8"/>
      <c r="BI1712" s="8" t="s">
        <v>6306</v>
      </c>
      <c r="BJ1712" s="8"/>
      <c r="BK1712" s="8"/>
      <c r="BL1712" s="8" t="s">
        <v>1732</v>
      </c>
      <c r="BM1712" s="8" t="s">
        <v>1733</v>
      </c>
      <c r="BN1712" s="8" t="s">
        <v>1734</v>
      </c>
      <c r="BO1712" s="8" t="s">
        <v>1532</v>
      </c>
      <c r="BP1712" s="8"/>
      <c r="BQ1712" s="8" t="s">
        <v>6304</v>
      </c>
      <c r="BR1712" s="10"/>
      <c r="BS1712" s="8" t="s">
        <v>1744</v>
      </c>
      <c r="BT1712" s="8"/>
      <c r="BU1712" s="8"/>
      <c r="BV1712" s="8" t="s">
        <v>1550</v>
      </c>
      <c r="BW1712" s="8"/>
      <c r="BX1712" s="8"/>
      <c r="BY1712" s="8"/>
      <c r="BZ1712" s="8"/>
      <c r="CA1712" s="8"/>
      <c r="CB1712" s="8"/>
      <c r="CC1712" s="8"/>
      <c r="CD1712" s="8"/>
      <c r="CE1712" s="8"/>
      <c r="CF1712" s="8"/>
      <c r="CG1712" s="8"/>
      <c r="CH1712" s="8"/>
      <c r="CI1712" s="8"/>
      <c r="CJ1712" s="8"/>
      <c r="CK1712" s="10"/>
      <c r="CL1712" s="8"/>
      <c r="CM1712" s="8"/>
      <c r="CN1712" s="8"/>
      <c r="CO1712" s="8"/>
      <c r="CP1712" s="8"/>
    </row>
    <row r="1713" spans="2:94">
      <c r="B1713" s="6">
        <v>1712</v>
      </c>
      <c r="C1713" s="7">
        <v>12</v>
      </c>
      <c r="D1713" s="8" t="s">
        <v>1572</v>
      </c>
      <c r="E1713" s="8"/>
      <c r="F1713" s="8" t="s">
        <v>439</v>
      </c>
      <c r="G1713" s="8"/>
      <c r="H1713" s="8" t="s">
        <v>862</v>
      </c>
      <c r="I1713" s="8"/>
      <c r="J1713" s="8" t="s">
        <v>2585</v>
      </c>
      <c r="K1713" s="8"/>
      <c r="L1713" s="8"/>
      <c r="M1713" s="8" t="s">
        <v>6307</v>
      </c>
      <c r="N1713" s="8" t="s">
        <v>407</v>
      </c>
      <c r="O1713" s="8"/>
      <c r="P1713" s="8"/>
      <c r="Q1713" s="8" t="s">
        <v>1574</v>
      </c>
      <c r="R1713" s="8" t="s">
        <v>408</v>
      </c>
      <c r="S1713" s="8" t="s">
        <v>1575</v>
      </c>
      <c r="T1713" s="8"/>
      <c r="U1713" s="8"/>
      <c r="V1713" s="8" t="s">
        <v>571</v>
      </c>
      <c r="W1713" s="8" t="s">
        <v>410</v>
      </c>
      <c r="X1713" s="10" t="s">
        <v>1576</v>
      </c>
      <c r="Y1713" s="8"/>
      <c r="Z1713" s="8"/>
      <c r="AA1713" s="8"/>
      <c r="AB1713" s="8"/>
      <c r="AC1713" s="8"/>
      <c r="AD1713" s="8"/>
      <c r="AE1713" s="8"/>
      <c r="AF1713" s="8"/>
      <c r="AG1713" s="8"/>
      <c r="AH1713" s="8" t="s">
        <v>400</v>
      </c>
      <c r="AI1713" s="8" t="s">
        <v>58</v>
      </c>
      <c r="AJ1713" s="8"/>
      <c r="AK1713" s="8" t="s">
        <v>412</v>
      </c>
      <c r="AL1713" s="8" t="s">
        <v>413</v>
      </c>
      <c r="AM1713" s="8" t="s">
        <v>1577</v>
      </c>
      <c r="AN1713" s="8"/>
      <c r="AO1713" s="8"/>
      <c r="AP1713" s="8"/>
      <c r="AQ1713" s="8"/>
      <c r="AR1713" s="8"/>
      <c r="AS1713" s="8"/>
      <c r="AT1713" s="8"/>
      <c r="AU1713" s="8"/>
      <c r="AV1713" s="8"/>
      <c r="AW1713" s="8" t="s">
        <v>452</v>
      </c>
      <c r="AX1713" s="8" t="s">
        <v>416</v>
      </c>
      <c r="AY1713" s="8" t="s">
        <v>410</v>
      </c>
      <c r="AZ1713" s="8" t="s">
        <v>987</v>
      </c>
      <c r="BA1713" s="8"/>
      <c r="BB1713" s="8"/>
      <c r="BC1713" s="8"/>
      <c r="BD1713" s="8"/>
      <c r="BE1713" s="8"/>
      <c r="BF1713" s="8"/>
      <c r="BG1713" s="8"/>
      <c r="BH1713" s="8"/>
      <c r="BI1713" s="8" t="s">
        <v>1578</v>
      </c>
      <c r="BJ1713" s="8"/>
      <c r="BK1713" s="8"/>
      <c r="BL1713" s="8"/>
      <c r="BM1713" s="8"/>
      <c r="BN1713" s="8"/>
      <c r="BO1713" s="8" t="s">
        <v>404</v>
      </c>
      <c r="BP1713" s="8"/>
      <c r="BQ1713" s="8"/>
      <c r="BR1713" s="10"/>
      <c r="BS1713" s="8"/>
      <c r="BT1713" s="8"/>
      <c r="BU1713" s="8" t="s">
        <v>419</v>
      </c>
      <c r="BV1713" s="8"/>
      <c r="BW1713" s="8"/>
      <c r="BX1713" s="8"/>
      <c r="BY1713" s="8"/>
      <c r="BZ1713" s="8"/>
      <c r="CA1713" s="8"/>
      <c r="CB1713" s="8"/>
      <c r="CC1713" s="8"/>
      <c r="CD1713" s="8"/>
      <c r="CE1713" s="8"/>
      <c r="CF1713" s="8"/>
      <c r="CG1713" s="8"/>
      <c r="CH1713" s="8"/>
      <c r="CI1713" s="8"/>
      <c r="CJ1713" s="8"/>
      <c r="CK1713" s="10"/>
      <c r="CL1713" s="8"/>
      <c r="CM1713" s="8"/>
      <c r="CN1713" s="8"/>
      <c r="CO1713" s="8"/>
      <c r="CP1713" s="8"/>
    </row>
    <row r="1714" spans="2:94">
      <c r="B1714" s="6">
        <v>1713</v>
      </c>
      <c r="C1714" s="7">
        <v>12</v>
      </c>
      <c r="D1714" s="8" t="s">
        <v>6308</v>
      </c>
      <c r="E1714" s="8" t="s">
        <v>396</v>
      </c>
      <c r="F1714" s="8" t="s">
        <v>439</v>
      </c>
      <c r="G1714" s="8"/>
      <c r="H1714" s="8" t="s">
        <v>862</v>
      </c>
      <c r="I1714" s="8"/>
      <c r="J1714" s="8" t="s">
        <v>2585</v>
      </c>
      <c r="K1714" s="8"/>
      <c r="L1714" s="8"/>
      <c r="M1714" s="8" t="s">
        <v>6309</v>
      </c>
      <c r="N1714" s="8" t="s">
        <v>440</v>
      </c>
      <c r="O1714" s="8"/>
      <c r="P1714" s="8"/>
      <c r="Q1714" s="8" t="s">
        <v>6310</v>
      </c>
      <c r="R1714" s="8" t="s">
        <v>491</v>
      </c>
      <c r="S1714" s="8" t="s">
        <v>6311</v>
      </c>
      <c r="T1714" s="8"/>
      <c r="U1714" s="8"/>
      <c r="V1714" s="8" t="s">
        <v>1021</v>
      </c>
      <c r="W1714" s="8"/>
      <c r="X1714" s="10"/>
      <c r="Y1714" s="8"/>
      <c r="Z1714" s="8"/>
      <c r="AA1714" s="8"/>
      <c r="AB1714" s="8"/>
      <c r="AC1714" s="8"/>
      <c r="AD1714" s="8"/>
      <c r="AE1714" s="8"/>
      <c r="AF1714" s="8"/>
      <c r="AG1714" s="8"/>
      <c r="AH1714" s="8" t="s">
        <v>393</v>
      </c>
      <c r="AI1714" s="8" t="s">
        <v>59</v>
      </c>
      <c r="AJ1714" s="8"/>
      <c r="AK1714" s="8" t="s">
        <v>394</v>
      </c>
      <c r="AL1714" s="8" t="s">
        <v>395</v>
      </c>
      <c r="AM1714" s="8" t="s">
        <v>887</v>
      </c>
      <c r="AN1714" s="8" t="s">
        <v>415</v>
      </c>
      <c r="AO1714" s="8"/>
      <c r="AP1714" s="8"/>
      <c r="AQ1714" s="8"/>
      <c r="AR1714" s="8"/>
      <c r="AS1714" s="8"/>
      <c r="AT1714" s="8"/>
      <c r="AU1714" s="8"/>
      <c r="AV1714" s="8"/>
      <c r="AW1714" s="8"/>
      <c r="AX1714" s="8"/>
      <c r="AY1714" s="8"/>
      <c r="AZ1714" s="8"/>
      <c r="BA1714" s="8"/>
      <c r="BB1714" s="8"/>
      <c r="BC1714" s="8"/>
      <c r="BD1714" s="8"/>
      <c r="BE1714" s="8"/>
      <c r="BF1714" s="8"/>
      <c r="BG1714" s="8"/>
      <c r="BH1714" s="8"/>
      <c r="BI1714" s="8" t="s">
        <v>6312</v>
      </c>
      <c r="BJ1714" s="8"/>
      <c r="BK1714" s="8"/>
      <c r="BL1714" s="8"/>
      <c r="BM1714" s="8"/>
      <c r="BN1714" s="8"/>
      <c r="BO1714" s="8"/>
      <c r="BP1714" s="8"/>
      <c r="BQ1714" s="8"/>
      <c r="BR1714" s="10"/>
      <c r="BS1714" s="8" t="s">
        <v>405</v>
      </c>
      <c r="BT1714" s="8"/>
      <c r="BU1714" s="8"/>
      <c r="BV1714" s="8"/>
      <c r="BW1714" s="8"/>
      <c r="BX1714" s="8"/>
      <c r="BY1714" s="8"/>
      <c r="BZ1714" s="8"/>
      <c r="CA1714" s="8"/>
      <c r="CB1714" s="8"/>
      <c r="CC1714" s="8"/>
      <c r="CD1714" s="8"/>
      <c r="CE1714" s="8"/>
      <c r="CF1714" s="8"/>
      <c r="CG1714" s="8"/>
      <c r="CH1714" s="8"/>
      <c r="CI1714" s="8"/>
      <c r="CJ1714" s="8"/>
      <c r="CK1714" s="10"/>
      <c r="CL1714" s="8"/>
      <c r="CM1714" s="8"/>
      <c r="CN1714" s="8"/>
      <c r="CO1714" s="8"/>
      <c r="CP1714" s="8"/>
    </row>
    <row r="1715" spans="2:94">
      <c r="B1715" s="6">
        <v>1714</v>
      </c>
      <c r="C1715" s="7">
        <v>11</v>
      </c>
      <c r="D1715" s="8" t="s">
        <v>6313</v>
      </c>
      <c r="E1715" s="8" t="s">
        <v>396</v>
      </c>
      <c r="F1715" s="8" t="s">
        <v>439</v>
      </c>
      <c r="G1715" s="8"/>
      <c r="H1715" s="8" t="s">
        <v>862</v>
      </c>
      <c r="I1715" s="8"/>
      <c r="J1715" s="8" t="s">
        <v>2585</v>
      </c>
      <c r="K1715" s="8"/>
      <c r="L1715" s="8"/>
      <c r="M1715" s="8" t="s">
        <v>6314</v>
      </c>
      <c r="N1715" s="8" t="s">
        <v>440</v>
      </c>
      <c r="O1715" s="8"/>
      <c r="P1715" s="8"/>
      <c r="Q1715" s="8" t="s">
        <v>6315</v>
      </c>
      <c r="R1715" s="8" t="s">
        <v>391</v>
      </c>
      <c r="S1715" s="8" t="s">
        <v>6316</v>
      </c>
      <c r="T1715" s="8"/>
      <c r="U1715" s="8"/>
      <c r="V1715" s="8" t="s">
        <v>1367</v>
      </c>
      <c r="W1715" s="8"/>
      <c r="X1715" s="10"/>
      <c r="Y1715" s="8"/>
      <c r="Z1715" s="8"/>
      <c r="AA1715" s="8"/>
      <c r="AB1715" s="8"/>
      <c r="AC1715" s="8"/>
      <c r="AD1715" s="8"/>
      <c r="AE1715" s="8" t="s">
        <v>1944</v>
      </c>
      <c r="AF1715" s="8"/>
      <c r="AG1715" s="8"/>
      <c r="AH1715" s="8" t="s">
        <v>393</v>
      </c>
      <c r="AI1715" s="8" t="s">
        <v>1512</v>
      </c>
      <c r="AJ1715" s="8"/>
      <c r="AK1715" s="8" t="s">
        <v>394</v>
      </c>
      <c r="AL1715" s="8" t="s">
        <v>395</v>
      </c>
      <c r="AM1715" s="8" t="s">
        <v>6317</v>
      </c>
      <c r="AN1715" s="8" t="s">
        <v>415</v>
      </c>
      <c r="AO1715" s="8"/>
      <c r="AP1715" s="8"/>
      <c r="AQ1715" s="8"/>
      <c r="AR1715" s="8"/>
      <c r="AS1715" s="8"/>
      <c r="AT1715" s="8"/>
      <c r="AU1715" s="8"/>
      <c r="AV1715" s="8"/>
      <c r="AW1715" s="8"/>
      <c r="AX1715" s="8"/>
      <c r="AY1715" s="8"/>
      <c r="AZ1715" s="8"/>
      <c r="BA1715" s="8"/>
      <c r="BB1715" s="8"/>
      <c r="BC1715" s="8"/>
      <c r="BD1715" s="8"/>
      <c r="BE1715" s="8"/>
      <c r="BF1715" s="8"/>
      <c r="BG1715" s="8"/>
      <c r="BH1715" s="8"/>
      <c r="BI1715" s="8" t="s">
        <v>6318</v>
      </c>
      <c r="BJ1715" s="8"/>
      <c r="BK1715" s="8"/>
      <c r="BL1715" s="8"/>
      <c r="BM1715" s="8"/>
      <c r="BN1715" s="8"/>
      <c r="BO1715" s="8"/>
      <c r="BP1715" s="8"/>
      <c r="BQ1715" s="8" t="s">
        <v>6316</v>
      </c>
      <c r="BR1715" s="10"/>
      <c r="BS1715" s="8" t="s">
        <v>1891</v>
      </c>
      <c r="BT1715" s="8" t="s">
        <v>6319</v>
      </c>
      <c r="BU1715" s="8"/>
      <c r="BV1715" s="8" t="s">
        <v>1550</v>
      </c>
      <c r="BW1715" s="8"/>
      <c r="BX1715" s="8"/>
      <c r="BY1715" s="8"/>
      <c r="BZ1715" s="8"/>
      <c r="CA1715" s="8"/>
      <c r="CB1715" s="8"/>
      <c r="CC1715" s="8"/>
      <c r="CD1715" s="8"/>
      <c r="CE1715" s="8"/>
      <c r="CF1715" s="8"/>
      <c r="CG1715" s="8"/>
      <c r="CH1715" s="8"/>
      <c r="CI1715" s="8"/>
      <c r="CJ1715" s="8"/>
      <c r="CK1715" s="10"/>
      <c r="CL1715" s="8"/>
      <c r="CM1715" s="8"/>
      <c r="CN1715" s="8"/>
      <c r="CO1715" s="8"/>
      <c r="CP1715" s="8"/>
    </row>
    <row r="1716" spans="2:94">
      <c r="B1716" s="6">
        <v>1715</v>
      </c>
      <c r="C1716" s="7">
        <v>11</v>
      </c>
      <c r="D1716" s="8" t="s">
        <v>6320</v>
      </c>
      <c r="E1716" s="8" t="s">
        <v>396</v>
      </c>
      <c r="F1716" s="8" t="s">
        <v>439</v>
      </c>
      <c r="G1716" s="8"/>
      <c r="H1716" s="8" t="s">
        <v>862</v>
      </c>
      <c r="I1716" s="8"/>
      <c r="J1716" s="8" t="s">
        <v>2585</v>
      </c>
      <c r="K1716" s="8"/>
      <c r="L1716" s="8"/>
      <c r="M1716" s="8" t="s">
        <v>6321</v>
      </c>
      <c r="N1716" s="8" t="s">
        <v>440</v>
      </c>
      <c r="O1716" s="8"/>
      <c r="P1716" s="8"/>
      <c r="Q1716" s="8" t="s">
        <v>6322</v>
      </c>
      <c r="R1716" s="8" t="s">
        <v>491</v>
      </c>
      <c r="S1716" s="8" t="s">
        <v>6323</v>
      </c>
      <c r="T1716" s="8"/>
      <c r="U1716" s="8"/>
      <c r="V1716" s="8" t="s">
        <v>406</v>
      </c>
      <c r="W1716" s="8"/>
      <c r="X1716" s="10"/>
      <c r="Y1716" s="8"/>
      <c r="Z1716" s="8"/>
      <c r="AA1716" s="8"/>
      <c r="AB1716" s="8"/>
      <c r="AC1716" s="8"/>
      <c r="AD1716" s="8"/>
      <c r="AE1716" s="8"/>
      <c r="AF1716" s="8"/>
      <c r="AG1716" s="8"/>
      <c r="AH1716" s="8" t="s">
        <v>393</v>
      </c>
      <c r="AI1716" s="8" t="s">
        <v>59</v>
      </c>
      <c r="AJ1716" s="8"/>
      <c r="AK1716" s="8" t="s">
        <v>394</v>
      </c>
      <c r="AL1716" s="8" t="s">
        <v>395</v>
      </c>
      <c r="AM1716" s="8" t="s">
        <v>887</v>
      </c>
      <c r="AN1716" s="8" t="s">
        <v>415</v>
      </c>
      <c r="AO1716" s="8"/>
      <c r="AP1716" s="8"/>
      <c r="AQ1716" s="8"/>
      <c r="AR1716" s="8"/>
      <c r="AS1716" s="8"/>
      <c r="AT1716" s="8"/>
      <c r="AU1716" s="8"/>
      <c r="AV1716" s="8"/>
      <c r="AW1716" s="8" t="s">
        <v>452</v>
      </c>
      <c r="AX1716" s="8"/>
      <c r="AY1716" s="8"/>
      <c r="AZ1716" s="8"/>
      <c r="BA1716" s="8"/>
      <c r="BB1716" s="8"/>
      <c r="BC1716" s="8"/>
      <c r="BD1716" s="8"/>
      <c r="BE1716" s="8"/>
      <c r="BF1716" s="8"/>
      <c r="BG1716" s="8"/>
      <c r="BH1716" s="8"/>
      <c r="BI1716" s="8" t="s">
        <v>6324</v>
      </c>
      <c r="BJ1716" s="8"/>
      <c r="BK1716" s="8"/>
      <c r="BL1716" s="8"/>
      <c r="BM1716" s="8"/>
      <c r="BN1716" s="8"/>
      <c r="BO1716" s="8"/>
      <c r="BP1716" s="8"/>
      <c r="BQ1716" s="8"/>
      <c r="BR1716" s="10"/>
      <c r="BS1716" s="8" t="s">
        <v>405</v>
      </c>
      <c r="BT1716" s="8"/>
      <c r="BU1716" s="8"/>
      <c r="BV1716" s="8"/>
      <c r="BW1716" s="8"/>
      <c r="BX1716" s="8"/>
      <c r="BY1716" s="8"/>
      <c r="BZ1716" s="8"/>
      <c r="CA1716" s="8"/>
      <c r="CB1716" s="8"/>
      <c r="CC1716" s="8"/>
      <c r="CD1716" s="8"/>
      <c r="CE1716" s="8"/>
      <c r="CF1716" s="8"/>
      <c r="CG1716" s="8"/>
      <c r="CH1716" s="8"/>
      <c r="CI1716" s="8"/>
      <c r="CJ1716" s="8"/>
      <c r="CK1716" s="10"/>
      <c r="CL1716" s="8"/>
      <c r="CM1716" s="8"/>
      <c r="CN1716" s="8"/>
      <c r="CO1716" s="8"/>
      <c r="CP1716" s="8"/>
    </row>
    <row r="1717" spans="2:94">
      <c r="B1717" s="6">
        <v>1716</v>
      </c>
      <c r="C1717" s="7">
        <v>11</v>
      </c>
      <c r="D1717" s="8" t="s">
        <v>6325</v>
      </c>
      <c r="E1717" s="8"/>
      <c r="F1717" s="8" t="s">
        <v>439</v>
      </c>
      <c r="G1717" s="8"/>
      <c r="H1717" s="8" t="s">
        <v>862</v>
      </c>
      <c r="I1717" s="8"/>
      <c r="J1717" s="8" t="s">
        <v>2585</v>
      </c>
      <c r="K1717" s="8"/>
      <c r="L1717" s="8"/>
      <c r="M1717" s="8" t="s">
        <v>6326</v>
      </c>
      <c r="N1717" s="8" t="s">
        <v>440</v>
      </c>
      <c r="O1717" s="8"/>
      <c r="P1717" s="8"/>
      <c r="Q1717" s="8" t="s">
        <v>6327</v>
      </c>
      <c r="R1717" s="8" t="s">
        <v>491</v>
      </c>
      <c r="S1717" s="8" t="s">
        <v>6328</v>
      </c>
      <c r="T1717" s="8"/>
      <c r="U1717" s="8"/>
      <c r="V1717" s="8" t="s">
        <v>667</v>
      </c>
      <c r="W1717" s="8" t="s">
        <v>442</v>
      </c>
      <c r="X1717" s="10" t="s">
        <v>4862</v>
      </c>
      <c r="Y1717" s="8"/>
      <c r="Z1717" s="8"/>
      <c r="AA1717" s="8"/>
      <c r="AB1717" s="8"/>
      <c r="AC1717" s="8"/>
      <c r="AD1717" s="8"/>
      <c r="AE1717" s="8"/>
      <c r="AF1717" s="8"/>
      <c r="AG1717" s="8"/>
      <c r="AH1717" s="8" t="s">
        <v>393</v>
      </c>
      <c r="AI1717" s="8" t="s">
        <v>1512</v>
      </c>
      <c r="AJ1717" s="8"/>
      <c r="AK1717" s="8" t="s">
        <v>394</v>
      </c>
      <c r="AL1717" s="8" t="s">
        <v>395</v>
      </c>
      <c r="AM1717" s="8" t="s">
        <v>444</v>
      </c>
      <c r="AN1717" s="8" t="s">
        <v>445</v>
      </c>
      <c r="AO1717" s="8"/>
      <c r="AP1717" s="8"/>
      <c r="AQ1717" s="8"/>
      <c r="AR1717" s="8"/>
      <c r="AS1717" s="8"/>
      <c r="AT1717" s="8"/>
      <c r="AU1717" s="8"/>
      <c r="AV1717" s="8"/>
      <c r="AW1717" s="8"/>
      <c r="AX1717" s="8"/>
      <c r="AY1717" s="8" t="s">
        <v>442</v>
      </c>
      <c r="AZ1717" s="8"/>
      <c r="BA1717" s="8"/>
      <c r="BB1717" s="8"/>
      <c r="BC1717" s="8"/>
      <c r="BD1717" s="8"/>
      <c r="BE1717" s="8"/>
      <c r="BF1717" s="8"/>
      <c r="BG1717" s="8"/>
      <c r="BH1717" s="8"/>
      <c r="BI1717" s="8"/>
      <c r="BJ1717" s="8"/>
      <c r="BK1717" s="8"/>
      <c r="BL1717" s="8"/>
      <c r="BM1717" s="8"/>
      <c r="BN1717" s="8"/>
      <c r="BO1717" s="8" t="s">
        <v>404</v>
      </c>
      <c r="BP1717" s="8"/>
      <c r="BQ1717" s="8" t="s">
        <v>6328</v>
      </c>
      <c r="BR1717" s="10"/>
      <c r="BS1717" s="8"/>
      <c r="BT1717" s="8"/>
      <c r="BU1717" s="8"/>
      <c r="BV1717" s="8"/>
      <c r="BW1717" s="8"/>
      <c r="BX1717" s="8"/>
      <c r="BY1717" s="8"/>
      <c r="BZ1717" s="8"/>
      <c r="CA1717" s="8"/>
      <c r="CB1717" s="8"/>
      <c r="CC1717" s="8"/>
      <c r="CD1717" s="8"/>
      <c r="CE1717" s="8"/>
      <c r="CF1717" s="8"/>
      <c r="CG1717" s="8"/>
      <c r="CH1717" s="8"/>
      <c r="CI1717" s="8"/>
      <c r="CJ1717" s="8"/>
      <c r="CK1717" s="10"/>
      <c r="CL1717" s="8"/>
      <c r="CM1717" s="8"/>
      <c r="CN1717" s="8"/>
      <c r="CO1717" s="8"/>
      <c r="CP1717" s="8"/>
    </row>
    <row r="1718" spans="2:94">
      <c r="B1718" s="6">
        <v>1717</v>
      </c>
      <c r="C1718" s="7">
        <v>12</v>
      </c>
      <c r="D1718" s="8" t="s">
        <v>6329</v>
      </c>
      <c r="E1718" s="8" t="s">
        <v>396</v>
      </c>
      <c r="F1718" s="8" t="s">
        <v>439</v>
      </c>
      <c r="G1718" s="8"/>
      <c r="H1718" s="8" t="s">
        <v>862</v>
      </c>
      <c r="I1718" s="8"/>
      <c r="J1718" s="8" t="s">
        <v>2585</v>
      </c>
      <c r="K1718" s="8"/>
      <c r="L1718" s="8"/>
      <c r="M1718" s="8" t="s">
        <v>6330</v>
      </c>
      <c r="N1718" s="8" t="s">
        <v>440</v>
      </c>
      <c r="O1718" s="8"/>
      <c r="P1718" s="8"/>
      <c r="Q1718" s="8" t="s">
        <v>6331</v>
      </c>
      <c r="R1718" s="8" t="s">
        <v>391</v>
      </c>
      <c r="S1718" s="8" t="s">
        <v>6332</v>
      </c>
      <c r="T1718" s="8"/>
      <c r="U1718" s="8"/>
      <c r="V1718" s="8" t="s">
        <v>441</v>
      </c>
      <c r="W1718" s="8"/>
      <c r="X1718" s="10"/>
      <c r="Y1718" s="8"/>
      <c r="Z1718" s="8"/>
      <c r="AA1718" s="8"/>
      <c r="AB1718" s="8"/>
      <c r="AC1718" s="8"/>
      <c r="AD1718" s="8"/>
      <c r="AE1718" s="8" t="s">
        <v>1944</v>
      </c>
      <c r="AF1718" s="8"/>
      <c r="AG1718" s="8"/>
      <c r="AH1718" s="8" t="s">
        <v>393</v>
      </c>
      <c r="AI1718" s="8" t="s">
        <v>1512</v>
      </c>
      <c r="AJ1718" s="8"/>
      <c r="AK1718" s="8" t="s">
        <v>394</v>
      </c>
      <c r="AL1718" s="8" t="s">
        <v>395</v>
      </c>
      <c r="AM1718" s="8" t="s">
        <v>6333</v>
      </c>
      <c r="AN1718" s="8" t="s">
        <v>415</v>
      </c>
      <c r="AO1718" s="8"/>
      <c r="AP1718" s="8"/>
      <c r="AQ1718" s="8"/>
      <c r="AR1718" s="8"/>
      <c r="AS1718" s="8"/>
      <c r="AT1718" s="8"/>
      <c r="AU1718" s="8"/>
      <c r="AV1718" s="8"/>
      <c r="AW1718" s="8"/>
      <c r="AX1718" s="8"/>
      <c r="AY1718" s="8"/>
      <c r="AZ1718" s="8"/>
      <c r="BA1718" s="8"/>
      <c r="BB1718" s="8"/>
      <c r="BC1718" s="8"/>
      <c r="BD1718" s="8"/>
      <c r="BE1718" s="8"/>
      <c r="BF1718" s="8"/>
      <c r="BG1718" s="8"/>
      <c r="BH1718" s="8"/>
      <c r="BI1718" s="8" t="s">
        <v>6334</v>
      </c>
      <c r="BJ1718" s="8"/>
      <c r="BK1718" s="8"/>
      <c r="BL1718" s="8"/>
      <c r="BM1718" s="8"/>
      <c r="BN1718" s="8"/>
      <c r="BO1718" s="8"/>
      <c r="BP1718" s="8"/>
      <c r="BQ1718" s="8" t="s">
        <v>6332</v>
      </c>
      <c r="BR1718" s="10"/>
      <c r="BS1718" s="8" t="s">
        <v>1891</v>
      </c>
      <c r="BT1718" s="8" t="s">
        <v>6335</v>
      </c>
      <c r="BU1718" s="8"/>
      <c r="BV1718" s="8" t="s">
        <v>1550</v>
      </c>
      <c r="BW1718" s="8"/>
      <c r="BX1718" s="8"/>
      <c r="BY1718" s="8"/>
      <c r="BZ1718" s="8"/>
      <c r="CA1718" s="8"/>
      <c r="CB1718" s="8"/>
      <c r="CC1718" s="8"/>
      <c r="CD1718" s="8"/>
      <c r="CE1718" s="8"/>
      <c r="CF1718" s="8"/>
      <c r="CG1718" s="8"/>
      <c r="CH1718" s="8"/>
      <c r="CI1718" s="8"/>
      <c r="CJ1718" s="8"/>
      <c r="CK1718" s="10"/>
      <c r="CL1718" s="8"/>
      <c r="CM1718" s="8"/>
      <c r="CN1718" s="8"/>
      <c r="CO1718" s="8"/>
      <c r="CP1718" s="8"/>
    </row>
    <row r="1719" spans="2:94">
      <c r="B1719" s="6">
        <v>1718</v>
      </c>
      <c r="C1719" s="7">
        <v>12</v>
      </c>
      <c r="D1719" s="8" t="s">
        <v>1598</v>
      </c>
      <c r="E1719" s="8" t="s">
        <v>396</v>
      </c>
      <c r="F1719" s="8" t="s">
        <v>439</v>
      </c>
      <c r="G1719" s="8"/>
      <c r="H1719" s="8" t="s">
        <v>862</v>
      </c>
      <c r="I1719" s="8"/>
      <c r="J1719" s="8" t="s">
        <v>2585</v>
      </c>
      <c r="K1719" s="8"/>
      <c r="L1719" s="8"/>
      <c r="M1719" s="8" t="s">
        <v>6336</v>
      </c>
      <c r="N1719" s="8" t="s">
        <v>407</v>
      </c>
      <c r="O1719" s="8" t="s">
        <v>397</v>
      </c>
      <c r="P1719" s="8"/>
      <c r="Q1719" s="8" t="s">
        <v>1600</v>
      </c>
      <c r="R1719" s="8" t="s">
        <v>732</v>
      </c>
      <c r="S1719" s="8" t="s">
        <v>1601</v>
      </c>
      <c r="T1719" s="8"/>
      <c r="U1719" s="8"/>
      <c r="V1719" s="8" t="s">
        <v>571</v>
      </c>
      <c r="W1719" s="8" t="s">
        <v>105</v>
      </c>
      <c r="X1719" s="10" t="s">
        <v>1602</v>
      </c>
      <c r="Y1719" s="8"/>
      <c r="Z1719" s="8"/>
      <c r="AA1719" s="8"/>
      <c r="AB1719" s="8"/>
      <c r="AC1719" s="8"/>
      <c r="AD1719" s="8"/>
      <c r="AE1719" s="8"/>
      <c r="AF1719" s="8"/>
      <c r="AG1719" s="8"/>
      <c r="AH1719" s="8" t="s">
        <v>400</v>
      </c>
      <c r="AI1719" s="8" t="s">
        <v>58</v>
      </c>
      <c r="AJ1719" s="8"/>
      <c r="AK1719" s="8" t="s">
        <v>412</v>
      </c>
      <c r="AL1719" s="8" t="s">
        <v>413</v>
      </c>
      <c r="AM1719" s="8" t="s">
        <v>1603</v>
      </c>
      <c r="AN1719" s="8"/>
      <c r="AO1719" s="8"/>
      <c r="AP1719" s="8"/>
      <c r="AQ1719" s="8"/>
      <c r="AR1719" s="8"/>
      <c r="AS1719" s="8"/>
      <c r="AT1719" s="8"/>
      <c r="AU1719" s="8"/>
      <c r="AV1719" s="8"/>
      <c r="AW1719" s="8" t="s">
        <v>452</v>
      </c>
      <c r="AX1719" s="8" t="s">
        <v>416</v>
      </c>
      <c r="AY1719" s="8" t="s">
        <v>105</v>
      </c>
      <c r="AZ1719" s="8" t="s">
        <v>987</v>
      </c>
      <c r="BA1719" s="8"/>
      <c r="BB1719" s="8"/>
      <c r="BC1719" s="8"/>
      <c r="BD1719" s="8"/>
      <c r="BE1719" s="8"/>
      <c r="BF1719" s="8"/>
      <c r="BG1719" s="8"/>
      <c r="BH1719" s="8"/>
      <c r="BI1719" s="8" t="s">
        <v>1604</v>
      </c>
      <c r="BJ1719" s="8"/>
      <c r="BK1719" s="8"/>
      <c r="BL1719" s="8" t="s">
        <v>417</v>
      </c>
      <c r="BM1719" s="8" t="s">
        <v>417</v>
      </c>
      <c r="BN1719" s="8" t="s">
        <v>418</v>
      </c>
      <c r="BO1719" s="8" t="s">
        <v>404</v>
      </c>
      <c r="BP1719" s="8"/>
      <c r="BQ1719" s="8" t="s">
        <v>1605</v>
      </c>
      <c r="BR1719" s="10"/>
      <c r="BS1719" s="8"/>
      <c r="BT1719" s="8"/>
      <c r="BU1719" s="8" t="s">
        <v>419</v>
      </c>
      <c r="BV1719" s="8"/>
      <c r="BW1719" s="8"/>
      <c r="BX1719" s="8"/>
      <c r="BY1719" s="8"/>
      <c r="BZ1719" s="8"/>
      <c r="CA1719" s="8"/>
      <c r="CB1719" s="8"/>
      <c r="CC1719" s="8"/>
      <c r="CD1719" s="8"/>
      <c r="CE1719" s="8"/>
      <c r="CF1719" s="8"/>
      <c r="CG1719" s="8"/>
      <c r="CH1719" s="8"/>
      <c r="CI1719" s="8"/>
      <c r="CJ1719" s="8"/>
      <c r="CK1719" s="10"/>
      <c r="CL1719" s="8"/>
      <c r="CM1719" s="8"/>
      <c r="CN1719" s="8"/>
      <c r="CO1719" s="8"/>
      <c r="CP1719" s="8"/>
    </row>
    <row r="1720" spans="2:94">
      <c r="B1720" s="6">
        <v>1719</v>
      </c>
      <c r="C1720" s="7">
        <v>12</v>
      </c>
      <c r="D1720" s="8" t="s">
        <v>1598</v>
      </c>
      <c r="E1720" s="8" t="s">
        <v>396</v>
      </c>
      <c r="F1720" s="8" t="s">
        <v>439</v>
      </c>
      <c r="G1720" s="8"/>
      <c r="H1720" s="8" t="s">
        <v>862</v>
      </c>
      <c r="I1720" s="8"/>
      <c r="J1720" s="8" t="s">
        <v>2585</v>
      </c>
      <c r="K1720" s="8"/>
      <c r="L1720" s="8"/>
      <c r="M1720" s="8" t="s">
        <v>6337</v>
      </c>
      <c r="N1720" s="8" t="s">
        <v>407</v>
      </c>
      <c r="O1720" s="8" t="s">
        <v>397</v>
      </c>
      <c r="P1720" s="8"/>
      <c r="Q1720" s="8" t="s">
        <v>1600</v>
      </c>
      <c r="R1720" s="8" t="s">
        <v>732</v>
      </c>
      <c r="S1720" s="8" t="s">
        <v>1601</v>
      </c>
      <c r="T1720" s="8"/>
      <c r="U1720" s="8"/>
      <c r="V1720" s="8" t="s">
        <v>571</v>
      </c>
      <c r="W1720" s="8" t="s">
        <v>105</v>
      </c>
      <c r="X1720" s="10" t="s">
        <v>1602</v>
      </c>
      <c r="Y1720" s="8"/>
      <c r="Z1720" s="8"/>
      <c r="AA1720" s="8"/>
      <c r="AB1720" s="8"/>
      <c r="AC1720" s="8"/>
      <c r="AD1720" s="8"/>
      <c r="AE1720" s="8"/>
      <c r="AF1720" s="8"/>
      <c r="AG1720" s="8"/>
      <c r="AH1720" s="8" t="s">
        <v>400</v>
      </c>
      <c r="AI1720" s="8" t="s">
        <v>58</v>
      </c>
      <c r="AJ1720" s="8"/>
      <c r="AK1720" s="8" t="s">
        <v>412</v>
      </c>
      <c r="AL1720" s="8" t="s">
        <v>413</v>
      </c>
      <c r="AM1720" s="8" t="s">
        <v>1603</v>
      </c>
      <c r="AN1720" s="8"/>
      <c r="AO1720" s="8"/>
      <c r="AP1720" s="8"/>
      <c r="AQ1720" s="8"/>
      <c r="AR1720" s="8"/>
      <c r="AS1720" s="8"/>
      <c r="AT1720" s="8"/>
      <c r="AU1720" s="8"/>
      <c r="AV1720" s="8"/>
      <c r="AW1720" s="8" t="s">
        <v>452</v>
      </c>
      <c r="AX1720" s="8" t="s">
        <v>416</v>
      </c>
      <c r="AY1720" s="8" t="s">
        <v>105</v>
      </c>
      <c r="AZ1720" s="8" t="s">
        <v>987</v>
      </c>
      <c r="BA1720" s="8"/>
      <c r="BB1720" s="8"/>
      <c r="BC1720" s="8"/>
      <c r="BD1720" s="8"/>
      <c r="BE1720" s="8"/>
      <c r="BF1720" s="8"/>
      <c r="BG1720" s="8"/>
      <c r="BH1720" s="8"/>
      <c r="BI1720" s="8" t="s">
        <v>1604</v>
      </c>
      <c r="BJ1720" s="8"/>
      <c r="BK1720" s="8"/>
      <c r="BL1720" s="8" t="s">
        <v>417</v>
      </c>
      <c r="BM1720" s="8" t="s">
        <v>417</v>
      </c>
      <c r="BN1720" s="8" t="s">
        <v>418</v>
      </c>
      <c r="BO1720" s="8" t="s">
        <v>404</v>
      </c>
      <c r="BP1720" s="8"/>
      <c r="BQ1720" s="8" t="s">
        <v>1605</v>
      </c>
      <c r="BR1720" s="10"/>
      <c r="BS1720" s="8"/>
      <c r="BT1720" s="8"/>
      <c r="BU1720" s="8" t="s">
        <v>419</v>
      </c>
      <c r="BV1720" s="8"/>
      <c r="BW1720" s="8"/>
      <c r="BX1720" s="8"/>
      <c r="BY1720" s="8"/>
      <c r="BZ1720" s="8"/>
      <c r="CA1720" s="8"/>
      <c r="CB1720" s="8"/>
      <c r="CC1720" s="8"/>
      <c r="CD1720" s="8"/>
      <c r="CE1720" s="8"/>
      <c r="CF1720" s="8"/>
      <c r="CG1720" s="8"/>
      <c r="CH1720" s="8"/>
      <c r="CI1720" s="8"/>
      <c r="CJ1720" s="8"/>
      <c r="CK1720" s="10"/>
      <c r="CL1720" s="8"/>
      <c r="CM1720" s="8"/>
      <c r="CN1720" s="8"/>
      <c r="CO1720" s="8"/>
      <c r="CP1720" s="8"/>
    </row>
    <row r="1721" spans="2:94">
      <c r="B1721" s="6">
        <v>1720</v>
      </c>
      <c r="C1721" s="7">
        <v>11</v>
      </c>
      <c r="D1721" s="8" t="s">
        <v>6338</v>
      </c>
      <c r="E1721" s="8"/>
      <c r="F1721" s="8" t="s">
        <v>439</v>
      </c>
      <c r="G1721" s="8"/>
      <c r="H1721" s="8" t="s">
        <v>862</v>
      </c>
      <c r="I1721" s="8"/>
      <c r="J1721" s="8" t="s">
        <v>2585</v>
      </c>
      <c r="K1721" s="8"/>
      <c r="L1721" s="8"/>
      <c r="M1721" s="8" t="s">
        <v>6339</v>
      </c>
      <c r="N1721" s="8" t="s">
        <v>440</v>
      </c>
      <c r="O1721" s="8" t="s">
        <v>397</v>
      </c>
      <c r="P1721" s="8"/>
      <c r="Q1721" s="8" t="s">
        <v>6340</v>
      </c>
      <c r="R1721" s="8" t="s">
        <v>491</v>
      </c>
      <c r="S1721" s="8" t="s">
        <v>6341</v>
      </c>
      <c r="T1721" s="8"/>
      <c r="U1721" s="8"/>
      <c r="V1721" s="8" t="s">
        <v>734</v>
      </c>
      <c r="W1721" s="8" t="s">
        <v>442</v>
      </c>
      <c r="X1721" s="10" t="s">
        <v>4017</v>
      </c>
      <c r="Y1721" s="8"/>
      <c r="Z1721" s="8"/>
      <c r="AA1721" s="8"/>
      <c r="AB1721" s="8"/>
      <c r="AC1721" s="8"/>
      <c r="AD1721" s="8"/>
      <c r="AE1721" s="8"/>
      <c r="AF1721" s="8"/>
      <c r="AG1721" s="8"/>
      <c r="AH1721" s="8" t="s">
        <v>393</v>
      </c>
      <c r="AI1721" s="8" t="s">
        <v>1512</v>
      </c>
      <c r="AJ1721" s="8"/>
      <c r="AK1721" s="8" t="s">
        <v>394</v>
      </c>
      <c r="AL1721" s="8" t="s">
        <v>395</v>
      </c>
      <c r="AM1721" s="8" t="s">
        <v>444</v>
      </c>
      <c r="AN1721" s="8" t="s">
        <v>445</v>
      </c>
      <c r="AO1721" s="8"/>
      <c r="AP1721" s="8"/>
      <c r="AQ1721" s="8"/>
      <c r="AR1721" s="8"/>
      <c r="AS1721" s="8"/>
      <c r="AT1721" s="8"/>
      <c r="AU1721" s="8"/>
      <c r="AV1721" s="8"/>
      <c r="AW1721" s="8" t="s">
        <v>452</v>
      </c>
      <c r="AX1721" s="8"/>
      <c r="AY1721" s="8" t="s">
        <v>442</v>
      </c>
      <c r="AZ1721" s="8"/>
      <c r="BA1721" s="8"/>
      <c r="BB1721" s="8"/>
      <c r="BC1721" s="8"/>
      <c r="BD1721" s="8"/>
      <c r="BE1721" s="8"/>
      <c r="BF1721" s="8"/>
      <c r="BG1721" s="8"/>
      <c r="BH1721" s="8"/>
      <c r="BI1721" s="8"/>
      <c r="BJ1721" s="8"/>
      <c r="BK1721" s="8"/>
      <c r="BL1721" s="8"/>
      <c r="BM1721" s="8"/>
      <c r="BN1721" s="8"/>
      <c r="BO1721" s="8"/>
      <c r="BP1721" s="8"/>
      <c r="BQ1721" s="8" t="s">
        <v>6341</v>
      </c>
      <c r="BR1721" s="10"/>
      <c r="BS1721" s="8"/>
      <c r="BT1721" s="8"/>
      <c r="BU1721" s="8"/>
      <c r="BV1721" s="8"/>
      <c r="BW1721" s="8"/>
      <c r="BX1721" s="8"/>
      <c r="BY1721" s="8"/>
      <c r="BZ1721" s="8"/>
      <c r="CA1721" s="8"/>
      <c r="CB1721" s="8"/>
      <c r="CC1721" s="8"/>
      <c r="CD1721" s="8"/>
      <c r="CE1721" s="8"/>
      <c r="CF1721" s="8"/>
      <c r="CG1721" s="8"/>
      <c r="CH1721" s="8"/>
      <c r="CI1721" s="8"/>
      <c r="CJ1721" s="8"/>
      <c r="CK1721" s="10"/>
      <c r="CL1721" s="8"/>
      <c r="CM1721" s="8"/>
      <c r="CN1721" s="8"/>
      <c r="CO1721" s="8"/>
      <c r="CP1721" s="8"/>
    </row>
    <row r="1722" spans="2:94">
      <c r="B1722" s="6">
        <v>1721</v>
      </c>
      <c r="C1722" s="7">
        <v>12</v>
      </c>
      <c r="D1722" s="8" t="s">
        <v>6342</v>
      </c>
      <c r="E1722" s="8" t="s">
        <v>396</v>
      </c>
      <c r="F1722" s="8" t="s">
        <v>439</v>
      </c>
      <c r="G1722" s="8"/>
      <c r="H1722" s="8" t="s">
        <v>862</v>
      </c>
      <c r="I1722" s="8"/>
      <c r="J1722" s="8" t="s">
        <v>2585</v>
      </c>
      <c r="K1722" s="8"/>
      <c r="L1722" s="8"/>
      <c r="M1722" s="8" t="s">
        <v>6343</v>
      </c>
      <c r="N1722" s="8" t="s">
        <v>440</v>
      </c>
      <c r="O1722" s="8" t="s">
        <v>397</v>
      </c>
      <c r="P1722" s="8"/>
      <c r="Q1722" s="8" t="s">
        <v>6344</v>
      </c>
      <c r="R1722" s="8" t="s">
        <v>615</v>
      </c>
      <c r="S1722" s="8" t="s">
        <v>6345</v>
      </c>
      <c r="T1722" s="8"/>
      <c r="U1722" s="8"/>
      <c r="V1722" s="8" t="s">
        <v>441</v>
      </c>
      <c r="W1722" s="8"/>
      <c r="X1722" s="10"/>
      <c r="Y1722" s="8"/>
      <c r="Z1722" s="8"/>
      <c r="AA1722" s="8"/>
      <c r="AB1722" s="8"/>
      <c r="AC1722" s="8"/>
      <c r="AD1722" s="8"/>
      <c r="AE1722" s="8" t="s">
        <v>1944</v>
      </c>
      <c r="AF1722" s="8"/>
      <c r="AG1722" s="8"/>
      <c r="AH1722" s="8" t="s">
        <v>393</v>
      </c>
      <c r="AI1722" s="8" t="s">
        <v>1512</v>
      </c>
      <c r="AJ1722" s="8"/>
      <c r="AK1722" s="8" t="s">
        <v>394</v>
      </c>
      <c r="AL1722" s="8" t="s">
        <v>395</v>
      </c>
      <c r="AM1722" s="8" t="s">
        <v>6346</v>
      </c>
      <c r="AN1722" s="8" t="s">
        <v>415</v>
      </c>
      <c r="AO1722" s="8"/>
      <c r="AP1722" s="8"/>
      <c r="AQ1722" s="8"/>
      <c r="AR1722" s="8"/>
      <c r="AS1722" s="8"/>
      <c r="AT1722" s="8"/>
      <c r="AU1722" s="8"/>
      <c r="AV1722" s="8"/>
      <c r="AW1722" s="8" t="s">
        <v>452</v>
      </c>
      <c r="AX1722" s="8"/>
      <c r="AY1722" s="8"/>
      <c r="AZ1722" s="8"/>
      <c r="BA1722" s="8"/>
      <c r="BB1722" s="8"/>
      <c r="BC1722" s="8"/>
      <c r="BD1722" s="8"/>
      <c r="BE1722" s="8"/>
      <c r="BF1722" s="8"/>
      <c r="BG1722" s="8"/>
      <c r="BH1722" s="8"/>
      <c r="BI1722" s="8" t="s">
        <v>6347</v>
      </c>
      <c r="BJ1722" s="8"/>
      <c r="BK1722" s="8"/>
      <c r="BL1722" s="8" t="s">
        <v>1732</v>
      </c>
      <c r="BM1722" s="8" t="s">
        <v>1733</v>
      </c>
      <c r="BN1722" s="8" t="s">
        <v>1734</v>
      </c>
      <c r="BO1722" s="8" t="s">
        <v>1532</v>
      </c>
      <c r="BP1722" s="8"/>
      <c r="BQ1722" s="8" t="s">
        <v>6345</v>
      </c>
      <c r="BR1722" s="10"/>
      <c r="BS1722" s="8" t="s">
        <v>1891</v>
      </c>
      <c r="BT1722" s="8"/>
      <c r="BU1722" s="8"/>
      <c r="BV1722" s="8" t="s">
        <v>1550</v>
      </c>
      <c r="BW1722" s="8"/>
      <c r="BX1722" s="8"/>
      <c r="BY1722" s="8"/>
      <c r="BZ1722" s="8"/>
      <c r="CA1722" s="8"/>
      <c r="CB1722" s="8"/>
      <c r="CC1722" s="8"/>
      <c r="CD1722" s="8"/>
      <c r="CE1722" s="8"/>
      <c r="CF1722" s="8"/>
      <c r="CG1722" s="8"/>
      <c r="CH1722" s="8"/>
      <c r="CI1722" s="8"/>
      <c r="CJ1722" s="8"/>
      <c r="CK1722" s="10"/>
      <c r="CL1722" s="8"/>
      <c r="CM1722" s="8"/>
      <c r="CN1722" s="8"/>
      <c r="CO1722" s="8"/>
      <c r="CP1722" s="8"/>
    </row>
    <row r="1723" spans="2:94">
      <c r="B1723" s="6">
        <v>1722</v>
      </c>
      <c r="C1723" s="7">
        <v>12</v>
      </c>
      <c r="D1723" s="8" t="s">
        <v>1572</v>
      </c>
      <c r="E1723" s="8"/>
      <c r="F1723" s="8" t="s">
        <v>439</v>
      </c>
      <c r="G1723" s="8"/>
      <c r="H1723" s="8" t="s">
        <v>862</v>
      </c>
      <c r="I1723" s="8"/>
      <c r="J1723" s="8" t="s">
        <v>2585</v>
      </c>
      <c r="K1723" s="8"/>
      <c r="L1723" s="8"/>
      <c r="M1723" s="8" t="s">
        <v>6348</v>
      </c>
      <c r="N1723" s="8" t="s">
        <v>407</v>
      </c>
      <c r="O1723" s="8"/>
      <c r="P1723" s="8"/>
      <c r="Q1723" s="8" t="s">
        <v>1574</v>
      </c>
      <c r="R1723" s="8" t="s">
        <v>408</v>
      </c>
      <c r="S1723" s="8" t="s">
        <v>1575</v>
      </c>
      <c r="T1723" s="8"/>
      <c r="U1723" s="8"/>
      <c r="V1723" s="8" t="s">
        <v>571</v>
      </c>
      <c r="W1723" s="8" t="s">
        <v>410</v>
      </c>
      <c r="X1723" s="10" t="s">
        <v>1576</v>
      </c>
      <c r="Y1723" s="8"/>
      <c r="Z1723" s="8"/>
      <c r="AA1723" s="8"/>
      <c r="AB1723" s="8"/>
      <c r="AC1723" s="8"/>
      <c r="AD1723" s="8"/>
      <c r="AE1723" s="8"/>
      <c r="AF1723" s="8"/>
      <c r="AG1723" s="8"/>
      <c r="AH1723" s="8" t="s">
        <v>400</v>
      </c>
      <c r="AI1723" s="8" t="s">
        <v>58</v>
      </c>
      <c r="AJ1723" s="8"/>
      <c r="AK1723" s="8" t="s">
        <v>412</v>
      </c>
      <c r="AL1723" s="8" t="s">
        <v>413</v>
      </c>
      <c r="AM1723" s="8" t="s">
        <v>1577</v>
      </c>
      <c r="AN1723" s="8"/>
      <c r="AO1723" s="8"/>
      <c r="AP1723" s="8"/>
      <c r="AQ1723" s="8"/>
      <c r="AR1723" s="8"/>
      <c r="AS1723" s="8"/>
      <c r="AT1723" s="8"/>
      <c r="AU1723" s="8"/>
      <c r="AV1723" s="8"/>
      <c r="AW1723" s="8" t="s">
        <v>452</v>
      </c>
      <c r="AX1723" s="8" t="s">
        <v>416</v>
      </c>
      <c r="AY1723" s="8" t="s">
        <v>410</v>
      </c>
      <c r="AZ1723" s="8" t="s">
        <v>987</v>
      </c>
      <c r="BA1723" s="8"/>
      <c r="BB1723" s="8"/>
      <c r="BC1723" s="8"/>
      <c r="BD1723" s="8"/>
      <c r="BE1723" s="8"/>
      <c r="BF1723" s="8"/>
      <c r="BG1723" s="8"/>
      <c r="BH1723" s="8"/>
      <c r="BI1723" s="8" t="s">
        <v>1578</v>
      </c>
      <c r="BJ1723" s="8"/>
      <c r="BK1723" s="8"/>
      <c r="BL1723" s="8"/>
      <c r="BM1723" s="8"/>
      <c r="BN1723" s="8"/>
      <c r="BO1723" s="8" t="s">
        <v>404</v>
      </c>
      <c r="BP1723" s="8"/>
      <c r="BQ1723" s="8"/>
      <c r="BR1723" s="10"/>
      <c r="BS1723" s="8"/>
      <c r="BT1723" s="8"/>
      <c r="BU1723" s="8" t="s">
        <v>419</v>
      </c>
      <c r="BV1723" s="8"/>
      <c r="BW1723" s="8"/>
      <c r="BX1723" s="8"/>
      <c r="BY1723" s="8"/>
      <c r="BZ1723" s="8"/>
      <c r="CA1723" s="8"/>
      <c r="CB1723" s="8"/>
      <c r="CC1723" s="8"/>
      <c r="CD1723" s="8"/>
      <c r="CE1723" s="8"/>
      <c r="CF1723" s="8"/>
      <c r="CG1723" s="8"/>
      <c r="CH1723" s="8"/>
      <c r="CI1723" s="8"/>
      <c r="CJ1723" s="8"/>
      <c r="CK1723" s="10"/>
      <c r="CL1723" s="8"/>
      <c r="CM1723" s="8"/>
      <c r="CN1723" s="8"/>
      <c r="CO1723" s="8"/>
      <c r="CP1723" s="8"/>
    </row>
    <row r="1724" spans="2:94">
      <c r="B1724" s="6">
        <v>1723</v>
      </c>
      <c r="C1724" s="7">
        <v>12</v>
      </c>
      <c r="D1724" s="8" t="s">
        <v>6349</v>
      </c>
      <c r="E1724" s="8" t="s">
        <v>396</v>
      </c>
      <c r="F1724" s="8" t="s">
        <v>439</v>
      </c>
      <c r="G1724" s="8"/>
      <c r="H1724" s="8" t="s">
        <v>862</v>
      </c>
      <c r="I1724" s="8"/>
      <c r="J1724" s="8" t="s">
        <v>2585</v>
      </c>
      <c r="K1724" s="8"/>
      <c r="L1724" s="8"/>
      <c r="M1724" s="8" t="s">
        <v>6350</v>
      </c>
      <c r="N1724" s="8" t="s">
        <v>440</v>
      </c>
      <c r="O1724" s="8"/>
      <c r="P1724" s="8"/>
      <c r="Q1724" s="8" t="s">
        <v>6351</v>
      </c>
      <c r="R1724" s="8" t="s">
        <v>491</v>
      </c>
      <c r="S1724" s="8" t="s">
        <v>6352</v>
      </c>
      <c r="T1724" s="8"/>
      <c r="U1724" s="8"/>
      <c r="V1724" s="8" t="s">
        <v>1021</v>
      </c>
      <c r="W1724" s="8"/>
      <c r="X1724" s="10"/>
      <c r="Y1724" s="8"/>
      <c r="Z1724" s="8"/>
      <c r="AA1724" s="8"/>
      <c r="AB1724" s="8"/>
      <c r="AC1724" s="8"/>
      <c r="AD1724" s="8"/>
      <c r="AE1724" s="8"/>
      <c r="AF1724" s="8"/>
      <c r="AG1724" s="8"/>
      <c r="AH1724" s="8" t="s">
        <v>393</v>
      </c>
      <c r="AI1724" s="8" t="s">
        <v>59</v>
      </c>
      <c r="AJ1724" s="8"/>
      <c r="AK1724" s="8" t="s">
        <v>394</v>
      </c>
      <c r="AL1724" s="8" t="s">
        <v>395</v>
      </c>
      <c r="AM1724" s="8" t="s">
        <v>887</v>
      </c>
      <c r="AN1724" s="8" t="s">
        <v>415</v>
      </c>
      <c r="AO1724" s="8"/>
      <c r="AP1724" s="8"/>
      <c r="AQ1724" s="8"/>
      <c r="AR1724" s="8"/>
      <c r="AS1724" s="8"/>
      <c r="AT1724" s="8"/>
      <c r="AU1724" s="8"/>
      <c r="AV1724" s="8"/>
      <c r="AW1724" s="8"/>
      <c r="AX1724" s="8"/>
      <c r="AY1724" s="8"/>
      <c r="AZ1724" s="8"/>
      <c r="BA1724" s="8"/>
      <c r="BB1724" s="8"/>
      <c r="BC1724" s="8"/>
      <c r="BD1724" s="8"/>
      <c r="BE1724" s="8"/>
      <c r="BF1724" s="8"/>
      <c r="BG1724" s="8"/>
      <c r="BH1724" s="8"/>
      <c r="BI1724" s="8" t="s">
        <v>6353</v>
      </c>
      <c r="BJ1724" s="8"/>
      <c r="BK1724" s="8"/>
      <c r="BL1724" s="8"/>
      <c r="BM1724" s="8"/>
      <c r="BN1724" s="8"/>
      <c r="BO1724" s="8"/>
      <c r="BP1724" s="8"/>
      <c r="BQ1724" s="8"/>
      <c r="BR1724" s="10"/>
      <c r="BS1724" s="8" t="s">
        <v>405</v>
      </c>
      <c r="BT1724" s="8"/>
      <c r="BU1724" s="8"/>
      <c r="BV1724" s="8"/>
      <c r="BW1724" s="8"/>
      <c r="BX1724" s="8"/>
      <c r="BY1724" s="8"/>
      <c r="BZ1724" s="8"/>
      <c r="CA1724" s="8"/>
      <c r="CB1724" s="8"/>
      <c r="CC1724" s="8"/>
      <c r="CD1724" s="8"/>
      <c r="CE1724" s="8"/>
      <c r="CF1724" s="8"/>
      <c r="CG1724" s="8"/>
      <c r="CH1724" s="8"/>
      <c r="CI1724" s="8"/>
      <c r="CJ1724" s="8"/>
      <c r="CK1724" s="10"/>
      <c r="CL1724" s="8"/>
      <c r="CM1724" s="8"/>
      <c r="CN1724" s="8"/>
      <c r="CO1724" s="8"/>
      <c r="CP1724" s="8"/>
    </row>
    <row r="1725" spans="2:94">
      <c r="B1725" s="6">
        <v>1724</v>
      </c>
      <c r="C1725" s="7">
        <v>11</v>
      </c>
      <c r="D1725" s="8" t="s">
        <v>6354</v>
      </c>
      <c r="E1725" s="8" t="s">
        <v>396</v>
      </c>
      <c r="F1725" s="8" t="s">
        <v>439</v>
      </c>
      <c r="G1725" s="8"/>
      <c r="H1725" s="8" t="s">
        <v>862</v>
      </c>
      <c r="I1725" s="8"/>
      <c r="J1725" s="8" t="s">
        <v>2585</v>
      </c>
      <c r="K1725" s="8"/>
      <c r="L1725" s="8"/>
      <c r="M1725" s="8" t="s">
        <v>6355</v>
      </c>
      <c r="N1725" s="8" t="s">
        <v>440</v>
      </c>
      <c r="O1725" s="8"/>
      <c r="P1725" s="8"/>
      <c r="Q1725" s="8" t="s">
        <v>6356</v>
      </c>
      <c r="R1725" s="8" t="s">
        <v>491</v>
      </c>
      <c r="S1725" s="8" t="s">
        <v>6241</v>
      </c>
      <c r="T1725" s="8"/>
      <c r="U1725" s="8"/>
      <c r="V1725" s="8" t="s">
        <v>1405</v>
      </c>
      <c r="W1725" s="8"/>
      <c r="X1725" s="10"/>
      <c r="Y1725" s="8"/>
      <c r="Z1725" s="8"/>
      <c r="AA1725" s="8"/>
      <c r="AB1725" s="8"/>
      <c r="AC1725" s="8"/>
      <c r="AD1725" s="8"/>
      <c r="AE1725" s="8"/>
      <c r="AF1725" s="8"/>
      <c r="AG1725" s="8"/>
      <c r="AH1725" s="8" t="s">
        <v>393</v>
      </c>
      <c r="AI1725" s="8" t="s">
        <v>1512</v>
      </c>
      <c r="AJ1725" s="8"/>
      <c r="AK1725" s="8" t="s">
        <v>394</v>
      </c>
      <c r="AL1725" s="8" t="s">
        <v>395</v>
      </c>
      <c r="AM1725" s="8"/>
      <c r="AN1725" s="8"/>
      <c r="AO1725" s="8"/>
      <c r="AP1725" s="8"/>
      <c r="AQ1725" s="8"/>
      <c r="AR1725" s="8"/>
      <c r="AS1725" s="8"/>
      <c r="AT1725" s="8"/>
      <c r="AU1725" s="8"/>
      <c r="AV1725" s="8"/>
      <c r="AW1725" s="8"/>
      <c r="AX1725" s="8"/>
      <c r="AY1725" s="8"/>
      <c r="AZ1725" s="8"/>
      <c r="BA1725" s="8"/>
      <c r="BB1725" s="8"/>
      <c r="BC1725" s="8"/>
      <c r="BD1725" s="8"/>
      <c r="BE1725" s="8"/>
      <c r="BF1725" s="8"/>
      <c r="BG1725" s="8"/>
      <c r="BH1725" s="8"/>
      <c r="BI1725" s="8"/>
      <c r="BJ1725" s="8"/>
      <c r="BK1725" s="8"/>
      <c r="BL1725" s="8"/>
      <c r="BM1725" s="8"/>
      <c r="BN1725" s="8"/>
      <c r="BO1725" s="8"/>
      <c r="BP1725" s="8"/>
      <c r="BQ1725" s="8"/>
      <c r="BR1725" s="10"/>
      <c r="BS1725" s="8"/>
      <c r="BT1725" s="8"/>
      <c r="BU1725" s="8"/>
      <c r="BV1725" s="8"/>
      <c r="BW1725" s="8"/>
      <c r="BX1725" s="8"/>
      <c r="BY1725" s="8"/>
      <c r="BZ1725" s="8"/>
      <c r="CA1725" s="8"/>
      <c r="CB1725" s="8"/>
      <c r="CC1725" s="8"/>
      <c r="CD1725" s="8"/>
      <c r="CE1725" s="8"/>
      <c r="CF1725" s="8"/>
      <c r="CG1725" s="8"/>
      <c r="CH1725" s="8"/>
      <c r="CI1725" s="8"/>
      <c r="CJ1725" s="8"/>
      <c r="CK1725" s="10"/>
      <c r="CL1725" s="8"/>
      <c r="CM1725" s="8"/>
      <c r="CN1725" s="8"/>
      <c r="CO1725" s="8"/>
      <c r="CP1725" s="8"/>
    </row>
    <row r="1726" spans="2:94">
      <c r="B1726" s="6">
        <v>1725</v>
      </c>
      <c r="C1726" s="7">
        <v>12</v>
      </c>
      <c r="D1726" s="8" t="s">
        <v>1533</v>
      </c>
      <c r="E1726" s="8"/>
      <c r="F1726" s="8" t="s">
        <v>439</v>
      </c>
      <c r="G1726" s="8"/>
      <c r="H1726" s="8" t="s">
        <v>862</v>
      </c>
      <c r="I1726" s="8"/>
      <c r="J1726" s="8" t="s">
        <v>2585</v>
      </c>
      <c r="K1726" s="8"/>
      <c r="L1726" s="8"/>
      <c r="M1726" s="8" t="s">
        <v>6357</v>
      </c>
      <c r="N1726" s="8" t="s">
        <v>390</v>
      </c>
      <c r="O1726" s="8" t="s">
        <v>397</v>
      </c>
      <c r="P1726" s="8"/>
      <c r="Q1726" s="8" t="s">
        <v>1535</v>
      </c>
      <c r="R1726" s="8" t="s">
        <v>391</v>
      </c>
      <c r="S1726" s="8" t="s">
        <v>1536</v>
      </c>
      <c r="T1726" s="8"/>
      <c r="U1726" s="8"/>
      <c r="V1726" s="8" t="s">
        <v>571</v>
      </c>
      <c r="W1726" s="8" t="s">
        <v>105</v>
      </c>
      <c r="X1726" s="10" t="s">
        <v>1537</v>
      </c>
      <c r="Y1726" s="8"/>
      <c r="Z1726" s="8"/>
      <c r="AA1726" s="8"/>
      <c r="AB1726" s="8"/>
      <c r="AC1726" s="8"/>
      <c r="AD1726" s="8"/>
      <c r="AE1726" s="8" t="s">
        <v>886</v>
      </c>
      <c r="AF1726" s="8"/>
      <c r="AG1726" s="8"/>
      <c r="AH1726" s="8" t="s">
        <v>400</v>
      </c>
      <c r="AI1726" s="8" t="s">
        <v>58</v>
      </c>
      <c r="AJ1726" s="8"/>
      <c r="AK1726" s="8" t="s">
        <v>394</v>
      </c>
      <c r="AL1726" s="8" t="s">
        <v>395</v>
      </c>
      <c r="AM1726" s="8" t="s">
        <v>672</v>
      </c>
      <c r="AN1726" s="8" t="s">
        <v>415</v>
      </c>
      <c r="AO1726" s="8"/>
      <c r="AP1726" s="8"/>
      <c r="AQ1726" s="8"/>
      <c r="AR1726" s="8"/>
      <c r="AS1726" s="8"/>
      <c r="AT1726" s="8"/>
      <c r="AU1726" s="8"/>
      <c r="AV1726" s="8"/>
      <c r="AW1726" s="8" t="s">
        <v>452</v>
      </c>
      <c r="AX1726" s="8" t="s">
        <v>585</v>
      </c>
      <c r="AY1726" s="8" t="s">
        <v>105</v>
      </c>
      <c r="AZ1726" s="8"/>
      <c r="BA1726" s="8"/>
      <c r="BB1726" s="8"/>
      <c r="BC1726" s="8"/>
      <c r="BD1726" s="8"/>
      <c r="BE1726" s="8"/>
      <c r="BF1726" s="8"/>
      <c r="BG1726" s="8"/>
      <c r="BH1726" s="8"/>
      <c r="BI1726" s="8" t="s">
        <v>1538</v>
      </c>
      <c r="BJ1726" s="8"/>
      <c r="BK1726" s="8"/>
      <c r="BL1726" s="8" t="s">
        <v>417</v>
      </c>
      <c r="BM1726" s="8" t="s">
        <v>417</v>
      </c>
      <c r="BN1726" s="8" t="s">
        <v>1539</v>
      </c>
      <c r="BO1726" s="8" t="s">
        <v>404</v>
      </c>
      <c r="BP1726" s="8"/>
      <c r="BQ1726" s="8"/>
      <c r="BR1726" s="10"/>
      <c r="BS1726" s="8"/>
      <c r="BT1726" s="8"/>
      <c r="BU1726" s="8" t="s">
        <v>419</v>
      </c>
      <c r="BV1726" s="8"/>
      <c r="BW1726" s="8"/>
      <c r="BX1726" s="8"/>
      <c r="BY1726" s="8"/>
      <c r="BZ1726" s="8"/>
      <c r="CA1726" s="8"/>
      <c r="CB1726" s="8"/>
      <c r="CC1726" s="8"/>
      <c r="CD1726" s="8"/>
      <c r="CE1726" s="8"/>
      <c r="CF1726" s="8"/>
      <c r="CG1726" s="8"/>
      <c r="CH1726" s="8"/>
      <c r="CI1726" s="8"/>
      <c r="CJ1726" s="8"/>
      <c r="CK1726" s="10"/>
      <c r="CL1726" s="8"/>
      <c r="CM1726" s="8"/>
      <c r="CN1726" s="8"/>
      <c r="CO1726" s="8"/>
      <c r="CP1726" s="8"/>
    </row>
    <row r="1727" spans="2:94">
      <c r="B1727" s="6">
        <v>1726</v>
      </c>
      <c r="C1727" s="7">
        <v>12</v>
      </c>
      <c r="D1727" s="8" t="s">
        <v>1533</v>
      </c>
      <c r="E1727" s="8"/>
      <c r="F1727" s="8" t="s">
        <v>439</v>
      </c>
      <c r="G1727" s="8"/>
      <c r="H1727" s="8" t="s">
        <v>862</v>
      </c>
      <c r="I1727" s="8"/>
      <c r="J1727" s="8" t="s">
        <v>2585</v>
      </c>
      <c r="K1727" s="8"/>
      <c r="L1727" s="8"/>
      <c r="M1727" s="8" t="s">
        <v>6358</v>
      </c>
      <c r="N1727" s="8" t="s">
        <v>390</v>
      </c>
      <c r="O1727" s="8" t="s">
        <v>397</v>
      </c>
      <c r="P1727" s="8"/>
      <c r="Q1727" s="8" t="s">
        <v>1535</v>
      </c>
      <c r="R1727" s="8" t="s">
        <v>391</v>
      </c>
      <c r="S1727" s="8" t="s">
        <v>1536</v>
      </c>
      <c r="T1727" s="8"/>
      <c r="U1727" s="8"/>
      <c r="V1727" s="8" t="s">
        <v>571</v>
      </c>
      <c r="W1727" s="8" t="s">
        <v>105</v>
      </c>
      <c r="X1727" s="10" t="s">
        <v>1537</v>
      </c>
      <c r="Y1727" s="8"/>
      <c r="Z1727" s="8"/>
      <c r="AA1727" s="8"/>
      <c r="AB1727" s="8"/>
      <c r="AC1727" s="8"/>
      <c r="AD1727" s="8"/>
      <c r="AE1727" s="8" t="s">
        <v>886</v>
      </c>
      <c r="AF1727" s="8"/>
      <c r="AG1727" s="8"/>
      <c r="AH1727" s="8" t="s">
        <v>400</v>
      </c>
      <c r="AI1727" s="8" t="s">
        <v>58</v>
      </c>
      <c r="AJ1727" s="8"/>
      <c r="AK1727" s="8" t="s">
        <v>394</v>
      </c>
      <c r="AL1727" s="8" t="s">
        <v>395</v>
      </c>
      <c r="AM1727" s="8" t="s">
        <v>672</v>
      </c>
      <c r="AN1727" s="8" t="s">
        <v>415</v>
      </c>
      <c r="AO1727" s="8"/>
      <c r="AP1727" s="8"/>
      <c r="AQ1727" s="8"/>
      <c r="AR1727" s="8"/>
      <c r="AS1727" s="8"/>
      <c r="AT1727" s="8"/>
      <c r="AU1727" s="8"/>
      <c r="AV1727" s="8"/>
      <c r="AW1727" s="8" t="s">
        <v>452</v>
      </c>
      <c r="AX1727" s="8" t="s">
        <v>585</v>
      </c>
      <c r="AY1727" s="8" t="s">
        <v>105</v>
      </c>
      <c r="AZ1727" s="8"/>
      <c r="BA1727" s="8"/>
      <c r="BB1727" s="8"/>
      <c r="BC1727" s="8"/>
      <c r="BD1727" s="8"/>
      <c r="BE1727" s="8"/>
      <c r="BF1727" s="8"/>
      <c r="BG1727" s="8"/>
      <c r="BH1727" s="8"/>
      <c r="BI1727" s="8" t="s">
        <v>1538</v>
      </c>
      <c r="BJ1727" s="8"/>
      <c r="BK1727" s="8"/>
      <c r="BL1727" s="8" t="s">
        <v>417</v>
      </c>
      <c r="BM1727" s="8" t="s">
        <v>417</v>
      </c>
      <c r="BN1727" s="8" t="s">
        <v>1539</v>
      </c>
      <c r="BO1727" s="8" t="s">
        <v>404</v>
      </c>
      <c r="BP1727" s="8"/>
      <c r="BQ1727" s="8"/>
      <c r="BR1727" s="10"/>
      <c r="BS1727" s="8"/>
      <c r="BT1727" s="8"/>
      <c r="BU1727" s="8" t="s">
        <v>419</v>
      </c>
      <c r="BV1727" s="8"/>
      <c r="BW1727" s="8"/>
      <c r="BX1727" s="8"/>
      <c r="BY1727" s="8"/>
      <c r="BZ1727" s="8"/>
      <c r="CA1727" s="8"/>
      <c r="CB1727" s="8"/>
      <c r="CC1727" s="8"/>
      <c r="CD1727" s="8"/>
      <c r="CE1727" s="8"/>
      <c r="CF1727" s="8"/>
      <c r="CG1727" s="8"/>
      <c r="CH1727" s="8"/>
      <c r="CI1727" s="8"/>
      <c r="CJ1727" s="8"/>
      <c r="CK1727" s="10"/>
      <c r="CL1727" s="8"/>
      <c r="CM1727" s="8"/>
      <c r="CN1727" s="8"/>
      <c r="CO1727" s="8"/>
      <c r="CP1727" s="8"/>
    </row>
    <row r="1728" spans="2:94">
      <c r="B1728" s="6">
        <v>1727</v>
      </c>
      <c r="C1728" s="7">
        <v>12</v>
      </c>
      <c r="D1728" s="8" t="s">
        <v>6359</v>
      </c>
      <c r="E1728" s="8"/>
      <c r="F1728" s="8" t="s">
        <v>439</v>
      </c>
      <c r="G1728" s="8"/>
      <c r="H1728" s="8" t="s">
        <v>862</v>
      </c>
      <c r="I1728" s="8"/>
      <c r="J1728" s="8" t="s">
        <v>2585</v>
      </c>
      <c r="K1728" s="8"/>
      <c r="L1728" s="8"/>
      <c r="M1728" s="8" t="s">
        <v>6360</v>
      </c>
      <c r="N1728" s="8" t="s">
        <v>440</v>
      </c>
      <c r="O1728" s="8"/>
      <c r="P1728" s="8"/>
      <c r="Q1728" s="8" t="s">
        <v>6361</v>
      </c>
      <c r="R1728" s="8" t="s">
        <v>391</v>
      </c>
      <c r="S1728" s="8" t="s">
        <v>6362</v>
      </c>
      <c r="T1728" s="8"/>
      <c r="U1728" s="8"/>
      <c r="V1728" s="8" t="s">
        <v>1021</v>
      </c>
      <c r="W1728" s="8" t="s">
        <v>105</v>
      </c>
      <c r="X1728" s="10" t="s">
        <v>6363</v>
      </c>
      <c r="Y1728" s="8"/>
      <c r="Z1728" s="8"/>
      <c r="AA1728" s="8"/>
      <c r="AB1728" s="8"/>
      <c r="AC1728" s="8"/>
      <c r="AD1728" s="8"/>
      <c r="AE1728" s="8" t="s">
        <v>6364</v>
      </c>
      <c r="AF1728" s="8"/>
      <c r="AG1728" s="8"/>
      <c r="AH1728" s="8" t="s">
        <v>393</v>
      </c>
      <c r="AI1728" s="8" t="s">
        <v>1512</v>
      </c>
      <c r="AJ1728" s="8"/>
      <c r="AK1728" s="8" t="s">
        <v>394</v>
      </c>
      <c r="AL1728" s="8" t="s">
        <v>395</v>
      </c>
      <c r="AM1728" s="8" t="s">
        <v>6365</v>
      </c>
      <c r="AN1728" s="8" t="s">
        <v>415</v>
      </c>
      <c r="AO1728" s="8"/>
      <c r="AP1728" s="8"/>
      <c r="AQ1728" s="8"/>
      <c r="AR1728" s="8"/>
      <c r="AS1728" s="8"/>
      <c r="AT1728" s="8"/>
      <c r="AU1728" s="8"/>
      <c r="AV1728" s="8"/>
      <c r="AW1728" s="8"/>
      <c r="AX1728" s="8"/>
      <c r="AY1728" s="8" t="s">
        <v>105</v>
      </c>
      <c r="AZ1728" s="8"/>
      <c r="BA1728" s="8"/>
      <c r="BB1728" s="8"/>
      <c r="BC1728" s="8"/>
      <c r="BD1728" s="8"/>
      <c r="BE1728" s="8"/>
      <c r="BF1728" s="8"/>
      <c r="BG1728" s="8"/>
      <c r="BH1728" s="8"/>
      <c r="BI1728" s="8" t="s">
        <v>6366</v>
      </c>
      <c r="BJ1728" s="8"/>
      <c r="BK1728" s="8"/>
      <c r="BL1728" s="8"/>
      <c r="BM1728" s="8"/>
      <c r="BN1728" s="8"/>
      <c r="BO1728" s="8"/>
      <c r="BP1728" s="8"/>
      <c r="BQ1728" s="8"/>
      <c r="BR1728" s="10"/>
      <c r="BS1728" s="8" t="s">
        <v>6367</v>
      </c>
      <c r="BT1728" s="8" t="s">
        <v>6368</v>
      </c>
      <c r="BU1728" s="8"/>
      <c r="BV1728" s="8" t="s">
        <v>1550</v>
      </c>
      <c r="BW1728" s="8"/>
      <c r="BX1728" s="8"/>
      <c r="BY1728" s="8"/>
      <c r="BZ1728" s="8"/>
      <c r="CA1728" s="8"/>
      <c r="CB1728" s="8"/>
      <c r="CC1728" s="8"/>
      <c r="CD1728" s="8"/>
      <c r="CE1728" s="8"/>
      <c r="CF1728" s="8"/>
      <c r="CG1728" s="8"/>
      <c r="CH1728" s="8"/>
      <c r="CI1728" s="8"/>
      <c r="CJ1728" s="8"/>
      <c r="CK1728" s="10"/>
      <c r="CL1728" s="8"/>
      <c r="CM1728" s="8"/>
      <c r="CN1728" s="8"/>
      <c r="CO1728" s="8"/>
      <c r="CP1728" s="8"/>
    </row>
    <row r="1729" spans="2:94">
      <c r="B1729" s="6">
        <v>1728</v>
      </c>
      <c r="C1729" s="7">
        <v>12</v>
      </c>
      <c r="D1729" s="8" t="s">
        <v>4516</v>
      </c>
      <c r="E1729" s="8" t="s">
        <v>396</v>
      </c>
      <c r="F1729" s="8" t="s">
        <v>439</v>
      </c>
      <c r="G1729" s="8"/>
      <c r="H1729" s="8" t="s">
        <v>862</v>
      </c>
      <c r="I1729" s="8"/>
      <c r="J1729" s="8" t="s">
        <v>2585</v>
      </c>
      <c r="K1729" s="8"/>
      <c r="L1729" s="8"/>
      <c r="M1729" s="8" t="s">
        <v>6369</v>
      </c>
      <c r="N1729" s="8" t="s">
        <v>407</v>
      </c>
      <c r="O1729" s="8" t="s">
        <v>397</v>
      </c>
      <c r="P1729" s="8"/>
      <c r="Q1729" s="8" t="s">
        <v>4518</v>
      </c>
      <c r="R1729" s="8" t="s">
        <v>732</v>
      </c>
      <c r="S1729" s="8" t="s">
        <v>4519</v>
      </c>
      <c r="T1729" s="8"/>
      <c r="U1729" s="8" t="s">
        <v>394</v>
      </c>
      <c r="V1729" s="8" t="s">
        <v>1183</v>
      </c>
      <c r="W1729" s="8" t="s">
        <v>105</v>
      </c>
      <c r="X1729" s="10" t="s">
        <v>4520</v>
      </c>
      <c r="Y1729" s="8"/>
      <c r="Z1729" s="8"/>
      <c r="AA1729" s="8"/>
      <c r="AB1729" s="8"/>
      <c r="AC1729" s="8"/>
      <c r="AD1729" s="8"/>
      <c r="AE1729" s="8" t="s">
        <v>886</v>
      </c>
      <c r="AF1729" s="8" t="s">
        <v>403</v>
      </c>
      <c r="AG1729" s="8"/>
      <c r="AH1729" s="8" t="s">
        <v>400</v>
      </c>
      <c r="AI1729" s="8" t="s">
        <v>58</v>
      </c>
      <c r="AJ1729" s="8"/>
      <c r="AK1729" s="8" t="s">
        <v>412</v>
      </c>
      <c r="AL1729" s="8" t="s">
        <v>413</v>
      </c>
      <c r="AM1729" s="8" t="s">
        <v>1368</v>
      </c>
      <c r="AN1729" s="8" t="s">
        <v>415</v>
      </c>
      <c r="AO1729" s="8"/>
      <c r="AP1729" s="8"/>
      <c r="AQ1729" s="8"/>
      <c r="AR1729" s="8"/>
      <c r="AS1729" s="8"/>
      <c r="AT1729" s="8"/>
      <c r="AU1729" s="8"/>
      <c r="AV1729" s="8"/>
      <c r="AW1729" s="8" t="s">
        <v>452</v>
      </c>
      <c r="AX1729" s="8" t="s">
        <v>2088</v>
      </c>
      <c r="AY1729" s="8" t="s">
        <v>105</v>
      </c>
      <c r="AZ1729" s="8" t="s">
        <v>403</v>
      </c>
      <c r="BA1729" s="8"/>
      <c r="BB1729" s="8"/>
      <c r="BC1729" s="8"/>
      <c r="BD1729" s="8"/>
      <c r="BE1729" s="8"/>
      <c r="BF1729" s="8"/>
      <c r="BG1729" s="8"/>
      <c r="BH1729" s="8"/>
      <c r="BI1729" s="8" t="s">
        <v>4521</v>
      </c>
      <c r="BJ1729" s="8"/>
      <c r="BK1729" s="8"/>
      <c r="BL1729" s="8" t="s">
        <v>417</v>
      </c>
      <c r="BM1729" s="8" t="s">
        <v>417</v>
      </c>
      <c r="BN1729" s="8" t="s">
        <v>418</v>
      </c>
      <c r="BO1729" s="8" t="s">
        <v>404</v>
      </c>
      <c r="BP1729" s="8"/>
      <c r="BQ1729" s="8" t="s">
        <v>623</v>
      </c>
      <c r="BR1729" s="10"/>
      <c r="BS1729" s="8" t="s">
        <v>405</v>
      </c>
      <c r="BT1729" s="8"/>
      <c r="BU1729" s="8" t="s">
        <v>419</v>
      </c>
      <c r="BV1729" s="8"/>
      <c r="BW1729" s="8"/>
      <c r="BX1729" s="8"/>
      <c r="BY1729" s="8"/>
      <c r="BZ1729" s="8"/>
      <c r="CA1729" s="8"/>
      <c r="CB1729" s="8"/>
      <c r="CC1729" s="8"/>
      <c r="CD1729" s="8"/>
      <c r="CE1729" s="8"/>
      <c r="CF1729" s="8"/>
      <c r="CG1729" s="8"/>
      <c r="CH1729" s="8"/>
      <c r="CI1729" s="8"/>
      <c r="CJ1729" s="8"/>
      <c r="CK1729" s="10"/>
      <c r="CL1729" s="8"/>
      <c r="CM1729" s="8"/>
      <c r="CN1729" s="8"/>
      <c r="CO1729" s="8"/>
      <c r="CP1729" s="8"/>
    </row>
    <row r="1730" spans="2:94">
      <c r="B1730" s="6">
        <v>1729</v>
      </c>
      <c r="C1730" s="7">
        <v>12</v>
      </c>
      <c r="D1730" s="8" t="s">
        <v>4516</v>
      </c>
      <c r="E1730" s="8" t="s">
        <v>396</v>
      </c>
      <c r="F1730" s="8" t="s">
        <v>439</v>
      </c>
      <c r="G1730" s="8"/>
      <c r="H1730" s="8" t="s">
        <v>862</v>
      </c>
      <c r="I1730" s="8"/>
      <c r="J1730" s="8" t="s">
        <v>2585</v>
      </c>
      <c r="K1730" s="8"/>
      <c r="L1730" s="8"/>
      <c r="M1730" s="8" t="s">
        <v>6370</v>
      </c>
      <c r="N1730" s="8" t="s">
        <v>407</v>
      </c>
      <c r="O1730" s="8" t="s">
        <v>397</v>
      </c>
      <c r="P1730" s="8"/>
      <c r="Q1730" s="8" t="s">
        <v>4518</v>
      </c>
      <c r="R1730" s="8" t="s">
        <v>732</v>
      </c>
      <c r="S1730" s="8" t="s">
        <v>4519</v>
      </c>
      <c r="T1730" s="8"/>
      <c r="U1730" s="8" t="s">
        <v>394</v>
      </c>
      <c r="V1730" s="8" t="s">
        <v>1183</v>
      </c>
      <c r="W1730" s="8" t="s">
        <v>105</v>
      </c>
      <c r="X1730" s="10" t="s">
        <v>4520</v>
      </c>
      <c r="Y1730" s="8"/>
      <c r="Z1730" s="8"/>
      <c r="AA1730" s="8"/>
      <c r="AB1730" s="8"/>
      <c r="AC1730" s="8"/>
      <c r="AD1730" s="8"/>
      <c r="AE1730" s="8" t="s">
        <v>886</v>
      </c>
      <c r="AF1730" s="8" t="s">
        <v>403</v>
      </c>
      <c r="AG1730" s="8"/>
      <c r="AH1730" s="8" t="s">
        <v>400</v>
      </c>
      <c r="AI1730" s="8" t="s">
        <v>58</v>
      </c>
      <c r="AJ1730" s="8"/>
      <c r="AK1730" s="8" t="s">
        <v>412</v>
      </c>
      <c r="AL1730" s="8" t="s">
        <v>413</v>
      </c>
      <c r="AM1730" s="8" t="s">
        <v>1368</v>
      </c>
      <c r="AN1730" s="8" t="s">
        <v>415</v>
      </c>
      <c r="AO1730" s="8"/>
      <c r="AP1730" s="8"/>
      <c r="AQ1730" s="8"/>
      <c r="AR1730" s="8"/>
      <c r="AS1730" s="8"/>
      <c r="AT1730" s="8"/>
      <c r="AU1730" s="8"/>
      <c r="AV1730" s="8"/>
      <c r="AW1730" s="8" t="s">
        <v>452</v>
      </c>
      <c r="AX1730" s="8" t="s">
        <v>2088</v>
      </c>
      <c r="AY1730" s="8" t="s">
        <v>105</v>
      </c>
      <c r="AZ1730" s="8" t="s">
        <v>403</v>
      </c>
      <c r="BA1730" s="8"/>
      <c r="BB1730" s="8"/>
      <c r="BC1730" s="8"/>
      <c r="BD1730" s="8"/>
      <c r="BE1730" s="8"/>
      <c r="BF1730" s="8"/>
      <c r="BG1730" s="8"/>
      <c r="BH1730" s="8"/>
      <c r="BI1730" s="8" t="s">
        <v>4521</v>
      </c>
      <c r="BJ1730" s="8"/>
      <c r="BK1730" s="8"/>
      <c r="BL1730" s="8" t="s">
        <v>417</v>
      </c>
      <c r="BM1730" s="8" t="s">
        <v>417</v>
      </c>
      <c r="BN1730" s="8" t="s">
        <v>418</v>
      </c>
      <c r="BO1730" s="8" t="s">
        <v>404</v>
      </c>
      <c r="BP1730" s="8"/>
      <c r="BQ1730" s="8" t="s">
        <v>623</v>
      </c>
      <c r="BR1730" s="10"/>
      <c r="BS1730" s="8" t="s">
        <v>405</v>
      </c>
      <c r="BT1730" s="8"/>
      <c r="BU1730" s="8" t="s">
        <v>419</v>
      </c>
      <c r="BV1730" s="8"/>
      <c r="BW1730" s="8"/>
      <c r="BX1730" s="8"/>
      <c r="BY1730" s="8"/>
      <c r="BZ1730" s="8"/>
      <c r="CA1730" s="8"/>
      <c r="CB1730" s="8"/>
      <c r="CC1730" s="8"/>
      <c r="CD1730" s="8"/>
      <c r="CE1730" s="8"/>
      <c r="CF1730" s="8"/>
      <c r="CG1730" s="8"/>
      <c r="CH1730" s="8"/>
      <c r="CI1730" s="8"/>
      <c r="CJ1730" s="8"/>
      <c r="CK1730" s="10"/>
      <c r="CL1730" s="8"/>
      <c r="CM1730" s="8"/>
      <c r="CN1730" s="8"/>
      <c r="CO1730" s="8"/>
      <c r="CP1730" s="8"/>
    </row>
    <row r="1731" spans="2:94">
      <c r="B1731" s="6">
        <v>1730</v>
      </c>
      <c r="C1731" s="7">
        <v>12</v>
      </c>
      <c r="D1731" s="8" t="s">
        <v>4516</v>
      </c>
      <c r="E1731" s="8" t="s">
        <v>396</v>
      </c>
      <c r="F1731" s="8" t="s">
        <v>439</v>
      </c>
      <c r="G1731" s="8"/>
      <c r="H1731" s="8" t="s">
        <v>862</v>
      </c>
      <c r="I1731" s="8"/>
      <c r="J1731" s="8" t="s">
        <v>2585</v>
      </c>
      <c r="K1731" s="8"/>
      <c r="L1731" s="8"/>
      <c r="M1731" s="8" t="s">
        <v>6371</v>
      </c>
      <c r="N1731" s="8" t="s">
        <v>407</v>
      </c>
      <c r="O1731" s="8" t="s">
        <v>397</v>
      </c>
      <c r="P1731" s="8"/>
      <c r="Q1731" s="8" t="s">
        <v>4518</v>
      </c>
      <c r="R1731" s="8" t="s">
        <v>732</v>
      </c>
      <c r="S1731" s="8" t="s">
        <v>4519</v>
      </c>
      <c r="T1731" s="8"/>
      <c r="U1731" s="8" t="s">
        <v>394</v>
      </c>
      <c r="V1731" s="8" t="s">
        <v>1183</v>
      </c>
      <c r="W1731" s="8" t="s">
        <v>105</v>
      </c>
      <c r="X1731" s="10" t="s">
        <v>4520</v>
      </c>
      <c r="Y1731" s="8"/>
      <c r="Z1731" s="8"/>
      <c r="AA1731" s="8"/>
      <c r="AB1731" s="8"/>
      <c r="AC1731" s="8"/>
      <c r="AD1731" s="8"/>
      <c r="AE1731" s="8" t="s">
        <v>886</v>
      </c>
      <c r="AF1731" s="8" t="s">
        <v>403</v>
      </c>
      <c r="AG1731" s="8"/>
      <c r="AH1731" s="8" t="s">
        <v>400</v>
      </c>
      <c r="AI1731" s="8" t="s">
        <v>58</v>
      </c>
      <c r="AJ1731" s="8"/>
      <c r="AK1731" s="8" t="s">
        <v>412</v>
      </c>
      <c r="AL1731" s="8" t="s">
        <v>413</v>
      </c>
      <c r="AM1731" s="8" t="s">
        <v>1368</v>
      </c>
      <c r="AN1731" s="8" t="s">
        <v>415</v>
      </c>
      <c r="AO1731" s="8"/>
      <c r="AP1731" s="8"/>
      <c r="AQ1731" s="8"/>
      <c r="AR1731" s="8"/>
      <c r="AS1731" s="8"/>
      <c r="AT1731" s="8"/>
      <c r="AU1731" s="8"/>
      <c r="AV1731" s="8"/>
      <c r="AW1731" s="8" t="s">
        <v>452</v>
      </c>
      <c r="AX1731" s="8" t="s">
        <v>2088</v>
      </c>
      <c r="AY1731" s="8" t="s">
        <v>105</v>
      </c>
      <c r="AZ1731" s="8" t="s">
        <v>403</v>
      </c>
      <c r="BA1731" s="8"/>
      <c r="BB1731" s="8"/>
      <c r="BC1731" s="8"/>
      <c r="BD1731" s="8"/>
      <c r="BE1731" s="8"/>
      <c r="BF1731" s="8"/>
      <c r="BG1731" s="8"/>
      <c r="BH1731" s="8"/>
      <c r="BI1731" s="8" t="s">
        <v>4521</v>
      </c>
      <c r="BJ1731" s="8"/>
      <c r="BK1731" s="8"/>
      <c r="BL1731" s="8" t="s">
        <v>417</v>
      </c>
      <c r="BM1731" s="8" t="s">
        <v>417</v>
      </c>
      <c r="BN1731" s="8" t="s">
        <v>418</v>
      </c>
      <c r="BO1731" s="8" t="s">
        <v>404</v>
      </c>
      <c r="BP1731" s="8"/>
      <c r="BQ1731" s="8" t="s">
        <v>623</v>
      </c>
      <c r="BR1731" s="10"/>
      <c r="BS1731" s="8" t="s">
        <v>405</v>
      </c>
      <c r="BT1731" s="8"/>
      <c r="BU1731" s="8" t="s">
        <v>419</v>
      </c>
      <c r="BV1731" s="8"/>
      <c r="BW1731" s="8"/>
      <c r="BX1731" s="8"/>
      <c r="BY1731" s="8"/>
      <c r="BZ1731" s="8"/>
      <c r="CA1731" s="8"/>
      <c r="CB1731" s="8"/>
      <c r="CC1731" s="8"/>
      <c r="CD1731" s="8"/>
      <c r="CE1731" s="8"/>
      <c r="CF1731" s="8"/>
      <c r="CG1731" s="8"/>
      <c r="CH1731" s="8"/>
      <c r="CI1731" s="8"/>
      <c r="CJ1731" s="8"/>
      <c r="CK1731" s="10"/>
      <c r="CL1731" s="8"/>
      <c r="CM1731" s="8"/>
      <c r="CN1731" s="8"/>
      <c r="CO1731" s="8"/>
      <c r="CP1731" s="8"/>
    </row>
    <row r="1732" spans="2:94">
      <c r="B1732" s="6">
        <v>1731</v>
      </c>
      <c r="C1732" s="7">
        <v>10</v>
      </c>
      <c r="D1732" s="8" t="s">
        <v>6372</v>
      </c>
      <c r="E1732" s="8"/>
      <c r="F1732" s="8" t="s">
        <v>439</v>
      </c>
      <c r="G1732" s="8"/>
      <c r="H1732" s="8" t="s">
        <v>862</v>
      </c>
      <c r="I1732" s="8"/>
      <c r="J1732" s="8" t="s">
        <v>2585</v>
      </c>
      <c r="K1732" s="8"/>
      <c r="L1732" s="8"/>
      <c r="M1732" s="8" t="s">
        <v>6373</v>
      </c>
      <c r="N1732" s="8" t="s">
        <v>440</v>
      </c>
      <c r="O1732" s="8" t="s">
        <v>397</v>
      </c>
      <c r="P1732" s="8"/>
      <c r="Q1732" s="8" t="s">
        <v>6374</v>
      </c>
      <c r="R1732" s="8" t="s">
        <v>491</v>
      </c>
      <c r="S1732" s="8" t="s">
        <v>6375</v>
      </c>
      <c r="T1732" s="8"/>
      <c r="U1732" s="8"/>
      <c r="V1732" s="8" t="s">
        <v>1183</v>
      </c>
      <c r="W1732" s="8" t="s">
        <v>105</v>
      </c>
      <c r="X1732" s="10" t="s">
        <v>4030</v>
      </c>
      <c r="Y1732" s="8"/>
      <c r="Z1732" s="8"/>
      <c r="AA1732" s="8"/>
      <c r="AB1732" s="8"/>
      <c r="AC1732" s="8"/>
      <c r="AD1732" s="8"/>
      <c r="AE1732" s="8" t="s">
        <v>4031</v>
      </c>
      <c r="AF1732" s="8"/>
      <c r="AG1732" s="8"/>
      <c r="AH1732" s="8" t="s">
        <v>400</v>
      </c>
      <c r="AI1732" s="8" t="s">
        <v>58</v>
      </c>
      <c r="AJ1732" s="8"/>
      <c r="AK1732" s="8" t="s">
        <v>394</v>
      </c>
      <c r="AL1732" s="8" t="s">
        <v>395</v>
      </c>
      <c r="AM1732" s="8" t="s">
        <v>584</v>
      </c>
      <c r="AN1732" s="8" t="s">
        <v>415</v>
      </c>
      <c r="AO1732" s="8"/>
      <c r="AP1732" s="8"/>
      <c r="AQ1732" s="8"/>
      <c r="AR1732" s="8"/>
      <c r="AS1732" s="8"/>
      <c r="AT1732" s="8"/>
      <c r="AU1732" s="8"/>
      <c r="AV1732" s="8"/>
      <c r="AW1732" s="8" t="s">
        <v>402</v>
      </c>
      <c r="AX1732" s="8" t="s">
        <v>4033</v>
      </c>
      <c r="AY1732" s="8" t="s">
        <v>105</v>
      </c>
      <c r="AZ1732" s="8"/>
      <c r="BA1732" s="8"/>
      <c r="BB1732" s="8"/>
      <c r="BC1732" s="8"/>
      <c r="BD1732" s="8"/>
      <c r="BE1732" s="8"/>
      <c r="BF1732" s="8"/>
      <c r="BG1732" s="8"/>
      <c r="BH1732" s="8"/>
      <c r="BI1732" s="8" t="s">
        <v>6376</v>
      </c>
      <c r="BJ1732" s="8"/>
      <c r="BK1732" s="8"/>
      <c r="BL1732" s="8"/>
      <c r="BM1732" s="8"/>
      <c r="BN1732" s="8"/>
      <c r="BO1732" s="8" t="s">
        <v>674</v>
      </c>
      <c r="BP1732" s="8"/>
      <c r="BQ1732" s="8"/>
      <c r="BR1732" s="10"/>
      <c r="BS1732" s="8" t="s">
        <v>405</v>
      </c>
      <c r="BT1732" s="8"/>
      <c r="BU1732" s="8"/>
      <c r="BV1732" s="8"/>
      <c r="BW1732" s="8"/>
      <c r="BX1732" s="8"/>
      <c r="BY1732" s="8"/>
      <c r="BZ1732" s="8"/>
      <c r="CA1732" s="8"/>
      <c r="CB1732" s="8"/>
      <c r="CC1732" s="8"/>
      <c r="CD1732" s="8"/>
      <c r="CE1732" s="8"/>
      <c r="CF1732" s="8"/>
      <c r="CG1732" s="8"/>
      <c r="CH1732" s="8"/>
      <c r="CI1732" s="8"/>
      <c r="CJ1732" s="8"/>
      <c r="CK1732" s="10"/>
      <c r="CL1732" s="8"/>
      <c r="CM1732" s="8"/>
      <c r="CN1732" s="8"/>
      <c r="CO1732" s="8"/>
      <c r="CP1732" s="8"/>
    </row>
    <row r="1733" spans="2:94">
      <c r="B1733" s="6">
        <v>1732</v>
      </c>
      <c r="C1733" s="7">
        <v>10</v>
      </c>
      <c r="D1733" s="8" t="s">
        <v>6377</v>
      </c>
      <c r="E1733" s="8"/>
      <c r="F1733" s="8" t="s">
        <v>439</v>
      </c>
      <c r="G1733" s="8"/>
      <c r="H1733" s="8" t="s">
        <v>862</v>
      </c>
      <c r="I1733" s="8"/>
      <c r="J1733" s="8" t="s">
        <v>2585</v>
      </c>
      <c r="K1733" s="8"/>
      <c r="L1733" s="8"/>
      <c r="M1733" s="8" t="s">
        <v>6378</v>
      </c>
      <c r="N1733" s="8" t="s">
        <v>440</v>
      </c>
      <c r="O1733" s="8" t="s">
        <v>397</v>
      </c>
      <c r="P1733" s="8"/>
      <c r="Q1733" s="8" t="s">
        <v>6379</v>
      </c>
      <c r="R1733" s="8" t="s">
        <v>491</v>
      </c>
      <c r="S1733" s="8" t="s">
        <v>6380</v>
      </c>
      <c r="T1733" s="8"/>
      <c r="U1733" s="8"/>
      <c r="V1733" s="8" t="s">
        <v>1027</v>
      </c>
      <c r="W1733" s="8" t="s">
        <v>105</v>
      </c>
      <c r="X1733" s="10" t="s">
        <v>4030</v>
      </c>
      <c r="Y1733" s="8"/>
      <c r="Z1733" s="8"/>
      <c r="AA1733" s="8"/>
      <c r="AB1733" s="8"/>
      <c r="AC1733" s="8"/>
      <c r="AD1733" s="8"/>
      <c r="AE1733" s="8" t="s">
        <v>4031</v>
      </c>
      <c r="AF1733" s="8"/>
      <c r="AG1733" s="8"/>
      <c r="AH1733" s="8" t="s">
        <v>400</v>
      </c>
      <c r="AI1733" s="8" t="s">
        <v>58</v>
      </c>
      <c r="AJ1733" s="8"/>
      <c r="AK1733" s="8" t="s">
        <v>394</v>
      </c>
      <c r="AL1733" s="8" t="s">
        <v>395</v>
      </c>
      <c r="AM1733" s="8" t="s">
        <v>584</v>
      </c>
      <c r="AN1733" s="8" t="s">
        <v>415</v>
      </c>
      <c r="AO1733" s="8"/>
      <c r="AP1733" s="8"/>
      <c r="AQ1733" s="8"/>
      <c r="AR1733" s="8"/>
      <c r="AS1733" s="8"/>
      <c r="AT1733" s="8"/>
      <c r="AU1733" s="8"/>
      <c r="AV1733" s="8"/>
      <c r="AW1733" s="8" t="s">
        <v>402</v>
      </c>
      <c r="AX1733" s="8" t="s">
        <v>4033</v>
      </c>
      <c r="AY1733" s="8" t="s">
        <v>105</v>
      </c>
      <c r="AZ1733" s="8"/>
      <c r="BA1733" s="8"/>
      <c r="BB1733" s="8"/>
      <c r="BC1733" s="8"/>
      <c r="BD1733" s="8"/>
      <c r="BE1733" s="8"/>
      <c r="BF1733" s="8"/>
      <c r="BG1733" s="8"/>
      <c r="BH1733" s="8"/>
      <c r="BI1733" s="8" t="s">
        <v>6381</v>
      </c>
      <c r="BJ1733" s="8"/>
      <c r="BK1733" s="8"/>
      <c r="BL1733" s="8"/>
      <c r="BM1733" s="8"/>
      <c r="BN1733" s="8"/>
      <c r="BO1733" s="8"/>
      <c r="BP1733" s="8"/>
      <c r="BQ1733" s="8"/>
      <c r="BR1733" s="10"/>
      <c r="BS1733" s="8" t="s">
        <v>405</v>
      </c>
      <c r="BT1733" s="8"/>
      <c r="BU1733" s="8"/>
      <c r="BV1733" s="8"/>
      <c r="BW1733" s="8"/>
      <c r="BX1733" s="8"/>
      <c r="BY1733" s="8"/>
      <c r="BZ1733" s="8"/>
      <c r="CA1733" s="8"/>
      <c r="CB1733" s="8"/>
      <c r="CC1733" s="8"/>
      <c r="CD1733" s="8"/>
      <c r="CE1733" s="8"/>
      <c r="CF1733" s="8"/>
      <c r="CG1733" s="8"/>
      <c r="CH1733" s="8"/>
      <c r="CI1733" s="8"/>
      <c r="CJ1733" s="8"/>
      <c r="CK1733" s="10"/>
      <c r="CL1733" s="8"/>
      <c r="CM1733" s="8"/>
      <c r="CN1733" s="8"/>
      <c r="CO1733" s="8"/>
      <c r="CP1733" s="8"/>
    </row>
    <row r="1734" spans="2:94">
      <c r="B1734" s="6">
        <v>1733</v>
      </c>
      <c r="C1734" s="7">
        <v>10</v>
      </c>
      <c r="D1734" s="8" t="s">
        <v>6382</v>
      </c>
      <c r="E1734" s="8" t="s">
        <v>396</v>
      </c>
      <c r="F1734" s="8" t="s">
        <v>439</v>
      </c>
      <c r="G1734" s="8"/>
      <c r="H1734" s="8" t="s">
        <v>862</v>
      </c>
      <c r="I1734" s="8"/>
      <c r="J1734" s="8" t="s">
        <v>2585</v>
      </c>
      <c r="K1734" s="8"/>
      <c r="L1734" s="8"/>
      <c r="M1734" s="8" t="s">
        <v>6383</v>
      </c>
      <c r="N1734" s="8" t="s">
        <v>440</v>
      </c>
      <c r="O1734" s="8"/>
      <c r="P1734" s="8"/>
      <c r="Q1734" s="8" t="s">
        <v>6384</v>
      </c>
      <c r="R1734" s="8" t="s">
        <v>491</v>
      </c>
      <c r="S1734" s="8" t="s">
        <v>6385</v>
      </c>
      <c r="T1734" s="8"/>
      <c r="U1734" s="8"/>
      <c r="V1734" s="8" t="s">
        <v>1367</v>
      </c>
      <c r="W1734" s="8"/>
      <c r="X1734" s="10"/>
      <c r="Y1734" s="8"/>
      <c r="Z1734" s="8"/>
      <c r="AA1734" s="8"/>
      <c r="AB1734" s="8"/>
      <c r="AC1734" s="8"/>
      <c r="AD1734" s="8"/>
      <c r="AE1734" s="8"/>
      <c r="AF1734" s="8"/>
      <c r="AG1734" s="8"/>
      <c r="AH1734" s="8" t="s">
        <v>393</v>
      </c>
      <c r="AI1734" s="8" t="s">
        <v>1512</v>
      </c>
      <c r="AJ1734" s="8"/>
      <c r="AK1734" s="8" t="s">
        <v>394</v>
      </c>
      <c r="AL1734" s="8" t="s">
        <v>395</v>
      </c>
      <c r="AM1734" s="8"/>
      <c r="AN1734" s="8"/>
      <c r="AO1734" s="8"/>
      <c r="AP1734" s="8"/>
      <c r="AQ1734" s="8"/>
      <c r="AR1734" s="8"/>
      <c r="AS1734" s="8"/>
      <c r="AT1734" s="8"/>
      <c r="AU1734" s="8"/>
      <c r="AV1734" s="8"/>
      <c r="AW1734" s="8"/>
      <c r="AX1734" s="8"/>
      <c r="AY1734" s="8"/>
      <c r="AZ1734" s="8"/>
      <c r="BA1734" s="8"/>
      <c r="BB1734" s="8"/>
      <c r="BC1734" s="8"/>
      <c r="BD1734" s="8"/>
      <c r="BE1734" s="8"/>
      <c r="BF1734" s="8"/>
      <c r="BG1734" s="8"/>
      <c r="BH1734" s="8"/>
      <c r="BI1734" s="8"/>
      <c r="BJ1734" s="8"/>
      <c r="BK1734" s="8"/>
      <c r="BL1734" s="8"/>
      <c r="BM1734" s="8"/>
      <c r="BN1734" s="8"/>
      <c r="BO1734" s="8"/>
      <c r="BP1734" s="8"/>
      <c r="BQ1734" s="8"/>
      <c r="BR1734" s="10"/>
      <c r="BS1734" s="8"/>
      <c r="BT1734" s="8"/>
      <c r="BU1734" s="8"/>
      <c r="BV1734" s="8"/>
      <c r="BW1734" s="8"/>
      <c r="BX1734" s="8"/>
      <c r="BY1734" s="8"/>
      <c r="BZ1734" s="8"/>
      <c r="CA1734" s="8"/>
      <c r="CB1734" s="8"/>
      <c r="CC1734" s="8"/>
      <c r="CD1734" s="8"/>
      <c r="CE1734" s="8"/>
      <c r="CF1734" s="8"/>
      <c r="CG1734" s="8"/>
      <c r="CH1734" s="8"/>
      <c r="CI1734" s="8"/>
      <c r="CJ1734" s="8"/>
      <c r="CK1734" s="10"/>
      <c r="CL1734" s="8"/>
      <c r="CM1734" s="8"/>
      <c r="CN1734" s="8"/>
      <c r="CO1734" s="8"/>
      <c r="CP1734" s="8"/>
    </row>
    <row r="1735" spans="2:94">
      <c r="B1735" s="6">
        <v>1734</v>
      </c>
      <c r="C1735" s="7">
        <v>11</v>
      </c>
      <c r="D1735" s="8" t="s">
        <v>1533</v>
      </c>
      <c r="E1735" s="8"/>
      <c r="F1735" s="8" t="s">
        <v>439</v>
      </c>
      <c r="G1735" s="8"/>
      <c r="H1735" s="8" t="s">
        <v>862</v>
      </c>
      <c r="I1735" s="8"/>
      <c r="J1735" s="8" t="s">
        <v>2585</v>
      </c>
      <c r="K1735" s="8"/>
      <c r="L1735" s="8"/>
      <c r="M1735" s="8" t="s">
        <v>6386</v>
      </c>
      <c r="N1735" s="8" t="s">
        <v>390</v>
      </c>
      <c r="O1735" s="8" t="s">
        <v>397</v>
      </c>
      <c r="P1735" s="8"/>
      <c r="Q1735" s="8" t="s">
        <v>1535</v>
      </c>
      <c r="R1735" s="8" t="s">
        <v>391</v>
      </c>
      <c r="S1735" s="8" t="s">
        <v>1536</v>
      </c>
      <c r="T1735" s="8"/>
      <c r="U1735" s="8"/>
      <c r="V1735" s="8" t="s">
        <v>571</v>
      </c>
      <c r="W1735" s="8" t="s">
        <v>105</v>
      </c>
      <c r="X1735" s="10" t="s">
        <v>1537</v>
      </c>
      <c r="Y1735" s="8"/>
      <c r="Z1735" s="8"/>
      <c r="AA1735" s="8"/>
      <c r="AB1735" s="8"/>
      <c r="AC1735" s="8"/>
      <c r="AD1735" s="8"/>
      <c r="AE1735" s="8" t="s">
        <v>886</v>
      </c>
      <c r="AF1735" s="8"/>
      <c r="AG1735" s="8"/>
      <c r="AH1735" s="8" t="s">
        <v>400</v>
      </c>
      <c r="AI1735" s="8" t="s">
        <v>58</v>
      </c>
      <c r="AJ1735" s="8"/>
      <c r="AK1735" s="8" t="s">
        <v>394</v>
      </c>
      <c r="AL1735" s="8" t="s">
        <v>395</v>
      </c>
      <c r="AM1735" s="8" t="s">
        <v>672</v>
      </c>
      <c r="AN1735" s="8" t="s">
        <v>415</v>
      </c>
      <c r="AO1735" s="8"/>
      <c r="AP1735" s="8"/>
      <c r="AQ1735" s="8"/>
      <c r="AR1735" s="8"/>
      <c r="AS1735" s="8"/>
      <c r="AT1735" s="8"/>
      <c r="AU1735" s="8"/>
      <c r="AV1735" s="8"/>
      <c r="AW1735" s="8" t="s">
        <v>452</v>
      </c>
      <c r="AX1735" s="8" t="s">
        <v>585</v>
      </c>
      <c r="AY1735" s="8" t="s">
        <v>105</v>
      </c>
      <c r="AZ1735" s="8"/>
      <c r="BA1735" s="8"/>
      <c r="BB1735" s="8"/>
      <c r="BC1735" s="8"/>
      <c r="BD1735" s="8"/>
      <c r="BE1735" s="8"/>
      <c r="BF1735" s="8"/>
      <c r="BG1735" s="8"/>
      <c r="BH1735" s="8"/>
      <c r="BI1735" s="8" t="s">
        <v>1538</v>
      </c>
      <c r="BJ1735" s="8"/>
      <c r="BK1735" s="8"/>
      <c r="BL1735" s="8" t="s">
        <v>417</v>
      </c>
      <c r="BM1735" s="8" t="s">
        <v>417</v>
      </c>
      <c r="BN1735" s="8" t="s">
        <v>1539</v>
      </c>
      <c r="BO1735" s="8" t="s">
        <v>404</v>
      </c>
      <c r="BP1735" s="8"/>
      <c r="BQ1735" s="8"/>
      <c r="BR1735" s="10"/>
      <c r="BS1735" s="8"/>
      <c r="BT1735" s="8"/>
      <c r="BU1735" s="8" t="s">
        <v>419</v>
      </c>
      <c r="BV1735" s="8"/>
      <c r="BW1735" s="8"/>
      <c r="BX1735" s="8"/>
      <c r="BY1735" s="8"/>
      <c r="BZ1735" s="8"/>
      <c r="CA1735" s="8"/>
      <c r="CB1735" s="8"/>
      <c r="CC1735" s="8"/>
      <c r="CD1735" s="8"/>
      <c r="CE1735" s="8"/>
      <c r="CF1735" s="8"/>
      <c r="CG1735" s="8"/>
      <c r="CH1735" s="8"/>
      <c r="CI1735" s="8"/>
      <c r="CJ1735" s="8"/>
      <c r="CK1735" s="10"/>
      <c r="CL1735" s="8"/>
      <c r="CM1735" s="8"/>
      <c r="CN1735" s="8"/>
      <c r="CO1735" s="8"/>
      <c r="CP1735" s="8"/>
    </row>
    <row r="1736" spans="2:94">
      <c r="B1736" s="6">
        <v>1735</v>
      </c>
      <c r="C1736" s="7">
        <v>11</v>
      </c>
      <c r="D1736" s="8" t="s">
        <v>1533</v>
      </c>
      <c r="E1736" s="8"/>
      <c r="F1736" s="8" t="s">
        <v>439</v>
      </c>
      <c r="G1736" s="8"/>
      <c r="H1736" s="8" t="s">
        <v>862</v>
      </c>
      <c r="I1736" s="8"/>
      <c r="J1736" s="8" t="s">
        <v>2585</v>
      </c>
      <c r="K1736" s="8"/>
      <c r="L1736" s="8"/>
      <c r="M1736" s="8" t="s">
        <v>6387</v>
      </c>
      <c r="N1736" s="8" t="s">
        <v>390</v>
      </c>
      <c r="O1736" s="8" t="s">
        <v>397</v>
      </c>
      <c r="P1736" s="8"/>
      <c r="Q1736" s="8" t="s">
        <v>1535</v>
      </c>
      <c r="R1736" s="8" t="s">
        <v>391</v>
      </c>
      <c r="S1736" s="8" t="s">
        <v>1536</v>
      </c>
      <c r="T1736" s="8"/>
      <c r="U1736" s="8"/>
      <c r="V1736" s="8" t="s">
        <v>571</v>
      </c>
      <c r="W1736" s="8" t="s">
        <v>105</v>
      </c>
      <c r="X1736" s="10" t="s">
        <v>1537</v>
      </c>
      <c r="Y1736" s="8"/>
      <c r="Z1736" s="8"/>
      <c r="AA1736" s="8"/>
      <c r="AB1736" s="8"/>
      <c r="AC1736" s="8"/>
      <c r="AD1736" s="8"/>
      <c r="AE1736" s="8" t="s">
        <v>886</v>
      </c>
      <c r="AF1736" s="8"/>
      <c r="AG1736" s="8"/>
      <c r="AH1736" s="8" t="s">
        <v>400</v>
      </c>
      <c r="AI1736" s="8" t="s">
        <v>58</v>
      </c>
      <c r="AJ1736" s="8"/>
      <c r="AK1736" s="8" t="s">
        <v>394</v>
      </c>
      <c r="AL1736" s="8" t="s">
        <v>395</v>
      </c>
      <c r="AM1736" s="8" t="s">
        <v>672</v>
      </c>
      <c r="AN1736" s="8" t="s">
        <v>415</v>
      </c>
      <c r="AO1736" s="8"/>
      <c r="AP1736" s="8"/>
      <c r="AQ1736" s="8"/>
      <c r="AR1736" s="8"/>
      <c r="AS1736" s="8"/>
      <c r="AT1736" s="8"/>
      <c r="AU1736" s="8"/>
      <c r="AV1736" s="8"/>
      <c r="AW1736" s="8" t="s">
        <v>452</v>
      </c>
      <c r="AX1736" s="8" t="s">
        <v>585</v>
      </c>
      <c r="AY1736" s="8" t="s">
        <v>105</v>
      </c>
      <c r="AZ1736" s="8"/>
      <c r="BA1736" s="8"/>
      <c r="BB1736" s="8"/>
      <c r="BC1736" s="8"/>
      <c r="BD1736" s="8"/>
      <c r="BE1736" s="8"/>
      <c r="BF1736" s="8"/>
      <c r="BG1736" s="8"/>
      <c r="BH1736" s="8"/>
      <c r="BI1736" s="8" t="s">
        <v>1538</v>
      </c>
      <c r="BJ1736" s="8"/>
      <c r="BK1736" s="8"/>
      <c r="BL1736" s="8" t="s">
        <v>417</v>
      </c>
      <c r="BM1736" s="8" t="s">
        <v>417</v>
      </c>
      <c r="BN1736" s="8" t="s">
        <v>1539</v>
      </c>
      <c r="BO1736" s="8" t="s">
        <v>404</v>
      </c>
      <c r="BP1736" s="8"/>
      <c r="BQ1736" s="8"/>
      <c r="BR1736" s="10"/>
      <c r="BS1736" s="8"/>
      <c r="BT1736" s="8"/>
      <c r="BU1736" s="8" t="s">
        <v>419</v>
      </c>
      <c r="BV1736" s="8"/>
      <c r="BW1736" s="8"/>
      <c r="BX1736" s="8"/>
      <c r="BY1736" s="8"/>
      <c r="BZ1736" s="8"/>
      <c r="CA1736" s="8"/>
      <c r="CB1736" s="8"/>
      <c r="CC1736" s="8"/>
      <c r="CD1736" s="8"/>
      <c r="CE1736" s="8"/>
      <c r="CF1736" s="8"/>
      <c r="CG1736" s="8"/>
      <c r="CH1736" s="8"/>
      <c r="CI1736" s="8"/>
      <c r="CJ1736" s="8"/>
      <c r="CK1736" s="10"/>
      <c r="CL1736" s="8"/>
      <c r="CM1736" s="8"/>
      <c r="CN1736" s="8"/>
      <c r="CO1736" s="8"/>
      <c r="CP1736" s="8"/>
    </row>
    <row r="1737" spans="2:94">
      <c r="B1737" s="6">
        <v>1736</v>
      </c>
      <c r="C1737" s="7">
        <v>11</v>
      </c>
      <c r="D1737" s="8" t="s">
        <v>6388</v>
      </c>
      <c r="E1737" s="8"/>
      <c r="F1737" s="8" t="s">
        <v>439</v>
      </c>
      <c r="G1737" s="8"/>
      <c r="H1737" s="8" t="s">
        <v>862</v>
      </c>
      <c r="I1737" s="8"/>
      <c r="J1737" s="8" t="s">
        <v>2585</v>
      </c>
      <c r="K1737" s="8"/>
      <c r="L1737" s="8"/>
      <c r="M1737" s="8" t="s">
        <v>6389</v>
      </c>
      <c r="N1737" s="8" t="s">
        <v>440</v>
      </c>
      <c r="O1737" s="8"/>
      <c r="P1737" s="8"/>
      <c r="Q1737" s="8" t="s">
        <v>6390</v>
      </c>
      <c r="R1737" s="8" t="s">
        <v>1041</v>
      </c>
      <c r="S1737" s="8" t="s">
        <v>6391</v>
      </c>
      <c r="T1737" s="8"/>
      <c r="U1737" s="8"/>
      <c r="V1737" s="8" t="s">
        <v>1021</v>
      </c>
      <c r="W1737" s="8" t="s">
        <v>105</v>
      </c>
      <c r="X1737" s="10" t="s">
        <v>2291</v>
      </c>
      <c r="Y1737" s="8"/>
      <c r="Z1737" s="8"/>
      <c r="AA1737" s="8"/>
      <c r="AB1737" s="8"/>
      <c r="AC1737" s="8"/>
      <c r="AD1737" s="8"/>
      <c r="AE1737" s="8" t="s">
        <v>1655</v>
      </c>
      <c r="AF1737" s="8"/>
      <c r="AG1737" s="8"/>
      <c r="AH1737" s="8" t="s">
        <v>393</v>
      </c>
      <c r="AI1737" s="8" t="s">
        <v>1512</v>
      </c>
      <c r="AJ1737" s="8"/>
      <c r="AK1737" s="8" t="s">
        <v>394</v>
      </c>
      <c r="AL1737" s="8" t="s">
        <v>395</v>
      </c>
      <c r="AM1737" s="8" t="s">
        <v>3811</v>
      </c>
      <c r="AN1737" s="8" t="s">
        <v>415</v>
      </c>
      <c r="AO1737" s="8"/>
      <c r="AP1737" s="8"/>
      <c r="AQ1737" s="8"/>
      <c r="AR1737" s="8"/>
      <c r="AS1737" s="8"/>
      <c r="AT1737" s="8"/>
      <c r="AU1737" s="8"/>
      <c r="AV1737" s="8"/>
      <c r="AW1737" s="8"/>
      <c r="AX1737" s="8"/>
      <c r="AY1737" s="8" t="s">
        <v>105</v>
      </c>
      <c r="AZ1737" s="8"/>
      <c r="BA1737" s="8"/>
      <c r="BB1737" s="8"/>
      <c r="BC1737" s="8"/>
      <c r="BD1737" s="8"/>
      <c r="BE1737" s="8"/>
      <c r="BF1737" s="8"/>
      <c r="BG1737" s="8"/>
      <c r="BH1737" s="8"/>
      <c r="BI1737" s="8" t="s">
        <v>6392</v>
      </c>
      <c r="BJ1737" s="8"/>
      <c r="BK1737" s="8"/>
      <c r="BL1737" s="8"/>
      <c r="BM1737" s="8"/>
      <c r="BN1737" s="8"/>
      <c r="BO1737" s="8"/>
      <c r="BP1737" s="8"/>
      <c r="BQ1737" s="8"/>
      <c r="BR1737" s="10"/>
      <c r="BS1737" s="8" t="s">
        <v>1891</v>
      </c>
      <c r="BT1737" s="8" t="s">
        <v>6393</v>
      </c>
      <c r="BU1737" s="8"/>
      <c r="BV1737" s="8" t="s">
        <v>1550</v>
      </c>
      <c r="BW1737" s="8"/>
      <c r="BX1737" s="8"/>
      <c r="BY1737" s="8"/>
      <c r="BZ1737" s="8"/>
      <c r="CA1737" s="8"/>
      <c r="CB1737" s="8"/>
      <c r="CC1737" s="8"/>
      <c r="CD1737" s="8"/>
      <c r="CE1737" s="8"/>
      <c r="CF1737" s="8"/>
      <c r="CG1737" s="8"/>
      <c r="CH1737" s="8"/>
      <c r="CI1737" s="8"/>
      <c r="CJ1737" s="8"/>
      <c r="CK1737" s="10"/>
      <c r="CL1737" s="8"/>
      <c r="CM1737" s="8"/>
      <c r="CN1737" s="8"/>
      <c r="CO1737" s="8"/>
      <c r="CP1737" s="8"/>
    </row>
    <row r="1738" spans="2:94">
      <c r="B1738" s="6">
        <v>1737</v>
      </c>
      <c r="C1738" s="7">
        <v>10</v>
      </c>
      <c r="D1738" s="8" t="s">
        <v>6394</v>
      </c>
      <c r="E1738" s="8" t="s">
        <v>396</v>
      </c>
      <c r="F1738" s="8" t="s">
        <v>439</v>
      </c>
      <c r="G1738" s="8"/>
      <c r="H1738" s="8" t="s">
        <v>862</v>
      </c>
      <c r="I1738" s="8"/>
      <c r="J1738" s="8" t="s">
        <v>2585</v>
      </c>
      <c r="K1738" s="8"/>
      <c r="L1738" s="8"/>
      <c r="M1738" s="8" t="s">
        <v>6395</v>
      </c>
      <c r="N1738" s="8" t="s">
        <v>440</v>
      </c>
      <c r="O1738" s="8"/>
      <c r="P1738" s="8"/>
      <c r="Q1738" s="8" t="s">
        <v>6396</v>
      </c>
      <c r="R1738" s="8" t="s">
        <v>491</v>
      </c>
      <c r="S1738" s="8" t="s">
        <v>6397</v>
      </c>
      <c r="T1738" s="8"/>
      <c r="U1738" s="8"/>
      <c r="V1738" s="8" t="s">
        <v>399</v>
      </c>
      <c r="W1738" s="8"/>
      <c r="X1738" s="10"/>
      <c r="Y1738" s="8"/>
      <c r="Z1738" s="8"/>
      <c r="AA1738" s="8"/>
      <c r="AB1738" s="8"/>
      <c r="AC1738" s="8"/>
      <c r="AD1738" s="8"/>
      <c r="AE1738" s="8"/>
      <c r="AF1738" s="8"/>
      <c r="AG1738" s="8"/>
      <c r="AH1738" s="8" t="s">
        <v>393</v>
      </c>
      <c r="AI1738" s="8" t="s">
        <v>1512</v>
      </c>
      <c r="AJ1738" s="8"/>
      <c r="AK1738" s="8" t="s">
        <v>394</v>
      </c>
      <c r="AL1738" s="8" t="s">
        <v>395</v>
      </c>
      <c r="AM1738" s="8"/>
      <c r="AN1738" s="8"/>
      <c r="AO1738" s="8"/>
      <c r="AP1738" s="8"/>
      <c r="AQ1738" s="8"/>
      <c r="AR1738" s="8"/>
      <c r="AS1738" s="8"/>
      <c r="AT1738" s="8"/>
      <c r="AU1738" s="8"/>
      <c r="AV1738" s="8"/>
      <c r="AW1738" s="8"/>
      <c r="AX1738" s="8"/>
      <c r="AY1738" s="8"/>
      <c r="AZ1738" s="8"/>
      <c r="BA1738" s="8"/>
      <c r="BB1738" s="8"/>
      <c r="BC1738" s="8"/>
      <c r="BD1738" s="8"/>
      <c r="BE1738" s="8"/>
      <c r="BF1738" s="8"/>
      <c r="BG1738" s="8"/>
      <c r="BH1738" s="8"/>
      <c r="BI1738" s="8"/>
      <c r="BJ1738" s="8"/>
      <c r="BK1738" s="8"/>
      <c r="BL1738" s="8"/>
      <c r="BM1738" s="8"/>
      <c r="BN1738" s="8"/>
      <c r="BO1738" s="8"/>
      <c r="BP1738" s="8"/>
      <c r="BQ1738" s="8"/>
      <c r="BR1738" s="10"/>
      <c r="BS1738" s="8"/>
      <c r="BT1738" s="8"/>
      <c r="BU1738" s="8"/>
      <c r="BV1738" s="8"/>
      <c r="BW1738" s="8"/>
      <c r="BX1738" s="8"/>
      <c r="BY1738" s="8"/>
      <c r="BZ1738" s="8"/>
      <c r="CA1738" s="8"/>
      <c r="CB1738" s="8"/>
      <c r="CC1738" s="8"/>
      <c r="CD1738" s="8"/>
      <c r="CE1738" s="8"/>
      <c r="CF1738" s="8"/>
      <c r="CG1738" s="8"/>
      <c r="CH1738" s="8"/>
      <c r="CI1738" s="8"/>
      <c r="CJ1738" s="8"/>
      <c r="CK1738" s="10"/>
      <c r="CL1738" s="8"/>
      <c r="CM1738" s="8"/>
      <c r="CN1738" s="8"/>
      <c r="CO1738" s="8"/>
      <c r="CP1738" s="8"/>
    </row>
    <row r="1739" spans="2:94">
      <c r="B1739" s="6">
        <v>1738</v>
      </c>
      <c r="C1739" s="7">
        <v>11</v>
      </c>
      <c r="D1739" s="8" t="s">
        <v>1533</v>
      </c>
      <c r="E1739" s="8"/>
      <c r="F1739" s="8" t="s">
        <v>439</v>
      </c>
      <c r="G1739" s="8"/>
      <c r="H1739" s="8" t="s">
        <v>862</v>
      </c>
      <c r="I1739" s="8"/>
      <c r="J1739" s="8" t="s">
        <v>2585</v>
      </c>
      <c r="K1739" s="8"/>
      <c r="L1739" s="8"/>
      <c r="M1739" s="8" t="s">
        <v>6398</v>
      </c>
      <c r="N1739" s="8" t="s">
        <v>390</v>
      </c>
      <c r="O1739" s="8" t="s">
        <v>397</v>
      </c>
      <c r="P1739" s="8"/>
      <c r="Q1739" s="8" t="s">
        <v>1535</v>
      </c>
      <c r="R1739" s="8" t="s">
        <v>391</v>
      </c>
      <c r="S1739" s="8" t="s">
        <v>1536</v>
      </c>
      <c r="T1739" s="8"/>
      <c r="U1739" s="8"/>
      <c r="V1739" s="8" t="s">
        <v>571</v>
      </c>
      <c r="W1739" s="8" t="s">
        <v>105</v>
      </c>
      <c r="X1739" s="10" t="s">
        <v>1537</v>
      </c>
      <c r="Y1739" s="8"/>
      <c r="Z1739" s="8"/>
      <c r="AA1739" s="8"/>
      <c r="AB1739" s="8"/>
      <c r="AC1739" s="8"/>
      <c r="AD1739" s="8"/>
      <c r="AE1739" s="8" t="s">
        <v>886</v>
      </c>
      <c r="AF1739" s="8"/>
      <c r="AG1739" s="8"/>
      <c r="AH1739" s="8" t="s">
        <v>400</v>
      </c>
      <c r="AI1739" s="8" t="s">
        <v>58</v>
      </c>
      <c r="AJ1739" s="8"/>
      <c r="AK1739" s="8" t="s">
        <v>394</v>
      </c>
      <c r="AL1739" s="8" t="s">
        <v>395</v>
      </c>
      <c r="AM1739" s="8" t="s">
        <v>672</v>
      </c>
      <c r="AN1739" s="8" t="s">
        <v>415</v>
      </c>
      <c r="AO1739" s="8"/>
      <c r="AP1739" s="8"/>
      <c r="AQ1739" s="8"/>
      <c r="AR1739" s="8"/>
      <c r="AS1739" s="8"/>
      <c r="AT1739" s="8"/>
      <c r="AU1739" s="8"/>
      <c r="AV1739" s="8"/>
      <c r="AW1739" s="8" t="s">
        <v>452</v>
      </c>
      <c r="AX1739" s="8" t="s">
        <v>585</v>
      </c>
      <c r="AY1739" s="8" t="s">
        <v>105</v>
      </c>
      <c r="AZ1739" s="8"/>
      <c r="BA1739" s="8"/>
      <c r="BB1739" s="8"/>
      <c r="BC1739" s="8"/>
      <c r="BD1739" s="8"/>
      <c r="BE1739" s="8"/>
      <c r="BF1739" s="8"/>
      <c r="BG1739" s="8"/>
      <c r="BH1739" s="8"/>
      <c r="BI1739" s="8" t="s">
        <v>1538</v>
      </c>
      <c r="BJ1739" s="8"/>
      <c r="BK1739" s="8"/>
      <c r="BL1739" s="8" t="s">
        <v>417</v>
      </c>
      <c r="BM1739" s="8" t="s">
        <v>417</v>
      </c>
      <c r="BN1739" s="8" t="s">
        <v>1539</v>
      </c>
      <c r="BO1739" s="8" t="s">
        <v>404</v>
      </c>
      <c r="BP1739" s="8"/>
      <c r="BQ1739" s="8"/>
      <c r="BR1739" s="10"/>
      <c r="BS1739" s="8"/>
      <c r="BT1739" s="8"/>
      <c r="BU1739" s="8" t="s">
        <v>419</v>
      </c>
      <c r="BV1739" s="8"/>
      <c r="BW1739" s="8"/>
      <c r="BX1739" s="8"/>
      <c r="BY1739" s="8"/>
      <c r="BZ1739" s="8"/>
      <c r="CA1739" s="8"/>
      <c r="CB1739" s="8"/>
      <c r="CC1739" s="8"/>
      <c r="CD1739" s="8"/>
      <c r="CE1739" s="8"/>
      <c r="CF1739" s="8"/>
      <c r="CG1739" s="8"/>
      <c r="CH1739" s="8"/>
      <c r="CI1739" s="8"/>
      <c r="CJ1739" s="8"/>
      <c r="CK1739" s="10"/>
      <c r="CL1739" s="8"/>
      <c r="CM1739" s="8"/>
      <c r="CN1739" s="8"/>
      <c r="CO1739" s="8"/>
      <c r="CP1739" s="8"/>
    </row>
    <row r="1740" spans="2:94">
      <c r="B1740" s="6">
        <v>1739</v>
      </c>
      <c r="C1740" s="7">
        <v>11</v>
      </c>
      <c r="D1740" s="8" t="s">
        <v>1533</v>
      </c>
      <c r="E1740" s="8"/>
      <c r="F1740" s="8" t="s">
        <v>439</v>
      </c>
      <c r="G1740" s="8"/>
      <c r="H1740" s="8" t="s">
        <v>862</v>
      </c>
      <c r="I1740" s="8"/>
      <c r="J1740" s="8" t="s">
        <v>2585</v>
      </c>
      <c r="K1740" s="8"/>
      <c r="L1740" s="8"/>
      <c r="M1740" s="8" t="s">
        <v>6399</v>
      </c>
      <c r="N1740" s="8" t="s">
        <v>390</v>
      </c>
      <c r="O1740" s="8" t="s">
        <v>397</v>
      </c>
      <c r="P1740" s="8"/>
      <c r="Q1740" s="8" t="s">
        <v>1535</v>
      </c>
      <c r="R1740" s="8" t="s">
        <v>391</v>
      </c>
      <c r="S1740" s="8" t="s">
        <v>1536</v>
      </c>
      <c r="T1740" s="8"/>
      <c r="U1740" s="8"/>
      <c r="V1740" s="8" t="s">
        <v>571</v>
      </c>
      <c r="W1740" s="8" t="s">
        <v>105</v>
      </c>
      <c r="X1740" s="10" t="s">
        <v>1537</v>
      </c>
      <c r="Y1740" s="8"/>
      <c r="Z1740" s="8"/>
      <c r="AA1740" s="8"/>
      <c r="AB1740" s="8"/>
      <c r="AC1740" s="8"/>
      <c r="AD1740" s="8"/>
      <c r="AE1740" s="8" t="s">
        <v>886</v>
      </c>
      <c r="AF1740" s="8"/>
      <c r="AG1740" s="8"/>
      <c r="AH1740" s="8" t="s">
        <v>400</v>
      </c>
      <c r="AI1740" s="8" t="s">
        <v>58</v>
      </c>
      <c r="AJ1740" s="8"/>
      <c r="AK1740" s="8" t="s">
        <v>394</v>
      </c>
      <c r="AL1740" s="8" t="s">
        <v>395</v>
      </c>
      <c r="AM1740" s="8" t="s">
        <v>672</v>
      </c>
      <c r="AN1740" s="8" t="s">
        <v>415</v>
      </c>
      <c r="AO1740" s="8"/>
      <c r="AP1740" s="8"/>
      <c r="AQ1740" s="8"/>
      <c r="AR1740" s="8"/>
      <c r="AS1740" s="8"/>
      <c r="AT1740" s="8"/>
      <c r="AU1740" s="8"/>
      <c r="AV1740" s="8"/>
      <c r="AW1740" s="8" t="s">
        <v>452</v>
      </c>
      <c r="AX1740" s="8" t="s">
        <v>585</v>
      </c>
      <c r="AY1740" s="8" t="s">
        <v>105</v>
      </c>
      <c r="AZ1740" s="8"/>
      <c r="BA1740" s="8"/>
      <c r="BB1740" s="8"/>
      <c r="BC1740" s="8"/>
      <c r="BD1740" s="8"/>
      <c r="BE1740" s="8"/>
      <c r="BF1740" s="8"/>
      <c r="BG1740" s="8"/>
      <c r="BH1740" s="8"/>
      <c r="BI1740" s="8" t="s">
        <v>1538</v>
      </c>
      <c r="BJ1740" s="8"/>
      <c r="BK1740" s="8"/>
      <c r="BL1740" s="8" t="s">
        <v>417</v>
      </c>
      <c r="BM1740" s="8" t="s">
        <v>417</v>
      </c>
      <c r="BN1740" s="8" t="s">
        <v>1539</v>
      </c>
      <c r="BO1740" s="8" t="s">
        <v>404</v>
      </c>
      <c r="BP1740" s="8"/>
      <c r="BQ1740" s="8"/>
      <c r="BR1740" s="10"/>
      <c r="BS1740" s="8"/>
      <c r="BT1740" s="8"/>
      <c r="BU1740" s="8" t="s">
        <v>419</v>
      </c>
      <c r="BV1740" s="8"/>
      <c r="BW1740" s="8"/>
      <c r="BX1740" s="8"/>
      <c r="BY1740" s="8"/>
      <c r="BZ1740" s="8"/>
      <c r="CA1740" s="8"/>
      <c r="CB1740" s="8"/>
      <c r="CC1740" s="8"/>
      <c r="CD1740" s="8"/>
      <c r="CE1740" s="8"/>
      <c r="CF1740" s="8"/>
      <c r="CG1740" s="8"/>
      <c r="CH1740" s="8"/>
      <c r="CI1740" s="8"/>
      <c r="CJ1740" s="8"/>
      <c r="CK1740" s="10"/>
      <c r="CL1740" s="8"/>
      <c r="CM1740" s="8"/>
      <c r="CN1740" s="8"/>
      <c r="CO1740" s="8"/>
      <c r="CP1740" s="8"/>
    </row>
    <row r="1741" spans="2:94">
      <c r="B1741" s="6">
        <v>1740</v>
      </c>
      <c r="C1741" s="7">
        <v>11</v>
      </c>
      <c r="D1741" s="8" t="s">
        <v>6400</v>
      </c>
      <c r="E1741" s="8"/>
      <c r="F1741" s="8" t="s">
        <v>439</v>
      </c>
      <c r="G1741" s="8"/>
      <c r="H1741" s="8" t="s">
        <v>862</v>
      </c>
      <c r="I1741" s="8"/>
      <c r="J1741" s="8" t="s">
        <v>2585</v>
      </c>
      <c r="K1741" s="8"/>
      <c r="L1741" s="8"/>
      <c r="M1741" s="8" t="s">
        <v>6401</v>
      </c>
      <c r="N1741" s="8" t="s">
        <v>440</v>
      </c>
      <c r="O1741" s="8"/>
      <c r="P1741" s="8"/>
      <c r="Q1741" s="8" t="s">
        <v>6402</v>
      </c>
      <c r="R1741" s="8" t="s">
        <v>1041</v>
      </c>
      <c r="S1741" s="8" t="s">
        <v>6403</v>
      </c>
      <c r="T1741" s="8"/>
      <c r="U1741" s="8"/>
      <c r="V1741" s="8" t="s">
        <v>1021</v>
      </c>
      <c r="W1741" s="8" t="s">
        <v>105</v>
      </c>
      <c r="X1741" s="10" t="s">
        <v>2291</v>
      </c>
      <c r="Y1741" s="8"/>
      <c r="Z1741" s="8"/>
      <c r="AA1741" s="8"/>
      <c r="AB1741" s="8"/>
      <c r="AC1741" s="8"/>
      <c r="AD1741" s="8"/>
      <c r="AE1741" s="8" t="s">
        <v>1655</v>
      </c>
      <c r="AF1741" s="8"/>
      <c r="AG1741" s="8"/>
      <c r="AH1741" s="8" t="s">
        <v>393</v>
      </c>
      <c r="AI1741" s="8" t="s">
        <v>1512</v>
      </c>
      <c r="AJ1741" s="8"/>
      <c r="AK1741" s="8" t="s">
        <v>394</v>
      </c>
      <c r="AL1741" s="8" t="s">
        <v>395</v>
      </c>
      <c r="AM1741" s="8" t="s">
        <v>6404</v>
      </c>
      <c r="AN1741" s="8" t="s">
        <v>415</v>
      </c>
      <c r="AO1741" s="8"/>
      <c r="AP1741" s="8"/>
      <c r="AQ1741" s="8"/>
      <c r="AR1741" s="8"/>
      <c r="AS1741" s="8"/>
      <c r="AT1741" s="8"/>
      <c r="AU1741" s="8"/>
      <c r="AV1741" s="8"/>
      <c r="AW1741" s="8"/>
      <c r="AX1741" s="8"/>
      <c r="AY1741" s="8" t="s">
        <v>105</v>
      </c>
      <c r="AZ1741" s="8"/>
      <c r="BA1741" s="8"/>
      <c r="BB1741" s="8"/>
      <c r="BC1741" s="8"/>
      <c r="BD1741" s="8"/>
      <c r="BE1741" s="8"/>
      <c r="BF1741" s="8"/>
      <c r="BG1741" s="8"/>
      <c r="BH1741" s="8"/>
      <c r="BI1741" s="8" t="s">
        <v>6405</v>
      </c>
      <c r="BJ1741" s="8"/>
      <c r="BK1741" s="8"/>
      <c r="BL1741" s="8"/>
      <c r="BM1741" s="8"/>
      <c r="BN1741" s="8"/>
      <c r="BO1741" s="8"/>
      <c r="BP1741" s="8"/>
      <c r="BQ1741" s="8"/>
      <c r="BR1741" s="10"/>
      <c r="BS1741" s="8" t="s">
        <v>1849</v>
      </c>
      <c r="BT1741" s="8" t="s">
        <v>6406</v>
      </c>
      <c r="BU1741" s="8"/>
      <c r="BV1741" s="8" t="s">
        <v>1550</v>
      </c>
      <c r="BW1741" s="8"/>
      <c r="BX1741" s="8"/>
      <c r="BY1741" s="8"/>
      <c r="BZ1741" s="8"/>
      <c r="CA1741" s="8"/>
      <c r="CB1741" s="8"/>
      <c r="CC1741" s="8"/>
      <c r="CD1741" s="8"/>
      <c r="CE1741" s="8"/>
      <c r="CF1741" s="8"/>
      <c r="CG1741" s="8"/>
      <c r="CH1741" s="8"/>
      <c r="CI1741" s="8"/>
      <c r="CJ1741" s="8"/>
      <c r="CK1741" s="10"/>
      <c r="CL1741" s="8"/>
      <c r="CM1741" s="8"/>
      <c r="CN1741" s="8"/>
      <c r="CO1741" s="8"/>
      <c r="CP1741" s="8"/>
    </row>
    <row r="1742" spans="2:94">
      <c r="B1742" s="6">
        <v>1741</v>
      </c>
      <c r="C1742" s="7">
        <v>9</v>
      </c>
      <c r="D1742" s="8" t="s">
        <v>6407</v>
      </c>
      <c r="E1742" s="8"/>
      <c r="F1742" s="8" t="s">
        <v>439</v>
      </c>
      <c r="G1742" s="8"/>
      <c r="H1742" s="8" t="s">
        <v>862</v>
      </c>
      <c r="I1742" s="8"/>
      <c r="J1742" s="8" t="s">
        <v>2585</v>
      </c>
      <c r="K1742" s="8"/>
      <c r="L1742" s="8"/>
      <c r="M1742" s="8" t="s">
        <v>6408</v>
      </c>
      <c r="N1742" s="8" t="s">
        <v>440</v>
      </c>
      <c r="O1742" s="8"/>
      <c r="P1742" s="8"/>
      <c r="Q1742" s="8" t="s">
        <v>6409</v>
      </c>
      <c r="R1742" s="8" t="s">
        <v>491</v>
      </c>
      <c r="S1742" s="8" t="s">
        <v>6410</v>
      </c>
      <c r="T1742" s="8"/>
      <c r="U1742" s="8"/>
      <c r="V1742" s="8" t="s">
        <v>1021</v>
      </c>
      <c r="W1742" s="8" t="s">
        <v>442</v>
      </c>
      <c r="X1742" s="10" t="s">
        <v>443</v>
      </c>
      <c r="Y1742" s="8"/>
      <c r="Z1742" s="8"/>
      <c r="AA1742" s="8"/>
      <c r="AB1742" s="8"/>
      <c r="AC1742" s="8"/>
      <c r="AD1742" s="8"/>
      <c r="AE1742" s="8"/>
      <c r="AF1742" s="8"/>
      <c r="AG1742" s="8"/>
      <c r="AH1742" s="8" t="s">
        <v>393</v>
      </c>
      <c r="AI1742" s="8" t="s">
        <v>1512</v>
      </c>
      <c r="AJ1742" s="8"/>
      <c r="AK1742" s="8" t="s">
        <v>394</v>
      </c>
      <c r="AL1742" s="8" t="s">
        <v>395</v>
      </c>
      <c r="AM1742" s="8" t="s">
        <v>444</v>
      </c>
      <c r="AN1742" s="8" t="s">
        <v>445</v>
      </c>
      <c r="AO1742" s="8"/>
      <c r="AP1742" s="8"/>
      <c r="AQ1742" s="8"/>
      <c r="AR1742" s="8"/>
      <c r="AS1742" s="8"/>
      <c r="AT1742" s="8"/>
      <c r="AU1742" s="8"/>
      <c r="AV1742" s="8"/>
      <c r="AW1742" s="8" t="s">
        <v>452</v>
      </c>
      <c r="AX1742" s="8"/>
      <c r="AY1742" s="8" t="s">
        <v>442</v>
      </c>
      <c r="AZ1742" s="8"/>
      <c r="BA1742" s="8"/>
      <c r="BB1742" s="8"/>
      <c r="BC1742" s="8"/>
      <c r="BD1742" s="8"/>
      <c r="BE1742" s="8"/>
      <c r="BF1742" s="8"/>
      <c r="BG1742" s="8"/>
      <c r="BH1742" s="8"/>
      <c r="BI1742" s="8"/>
      <c r="BJ1742" s="8"/>
      <c r="BK1742" s="8"/>
      <c r="BL1742" s="8"/>
      <c r="BM1742" s="8"/>
      <c r="BN1742" s="8"/>
      <c r="BO1742" s="8" t="s">
        <v>404</v>
      </c>
      <c r="BP1742" s="8"/>
      <c r="BQ1742" s="8" t="s">
        <v>6410</v>
      </c>
      <c r="BR1742" s="10"/>
      <c r="BS1742" s="8"/>
      <c r="BT1742" s="8"/>
      <c r="BU1742" s="8"/>
      <c r="BV1742" s="8"/>
      <c r="BW1742" s="8"/>
      <c r="BX1742" s="8"/>
      <c r="BY1742" s="8"/>
      <c r="BZ1742" s="8"/>
      <c r="CA1742" s="8"/>
      <c r="CB1742" s="8"/>
      <c r="CC1742" s="8"/>
      <c r="CD1742" s="8"/>
      <c r="CE1742" s="8"/>
      <c r="CF1742" s="8"/>
      <c r="CG1742" s="8"/>
      <c r="CH1742" s="8"/>
      <c r="CI1742" s="8"/>
      <c r="CJ1742" s="8"/>
      <c r="CK1742" s="10"/>
      <c r="CL1742" s="8"/>
      <c r="CM1742" s="8"/>
      <c r="CN1742" s="8"/>
      <c r="CO1742" s="8"/>
      <c r="CP1742" s="8"/>
    </row>
    <row r="1743" spans="2:94">
      <c r="B1743" s="6">
        <v>1742</v>
      </c>
      <c r="C1743" s="7">
        <v>10</v>
      </c>
      <c r="D1743" s="8" t="s">
        <v>6411</v>
      </c>
      <c r="E1743" s="8"/>
      <c r="F1743" s="8" t="s">
        <v>439</v>
      </c>
      <c r="G1743" s="8"/>
      <c r="H1743" s="8" t="s">
        <v>862</v>
      </c>
      <c r="I1743" s="8"/>
      <c r="J1743" s="8" t="s">
        <v>2585</v>
      </c>
      <c r="K1743" s="8"/>
      <c r="L1743" s="8"/>
      <c r="M1743" s="8" t="s">
        <v>6412</v>
      </c>
      <c r="N1743" s="8" t="s">
        <v>440</v>
      </c>
      <c r="O1743" s="8"/>
      <c r="P1743" s="8"/>
      <c r="Q1743" s="8" t="s">
        <v>6413</v>
      </c>
      <c r="R1743" s="8" t="s">
        <v>398</v>
      </c>
      <c r="S1743" s="8" t="s">
        <v>6414</v>
      </c>
      <c r="T1743" s="8"/>
      <c r="U1743" s="8"/>
      <c r="V1743" s="8" t="s">
        <v>441</v>
      </c>
      <c r="W1743" s="8"/>
      <c r="X1743" s="10"/>
      <c r="Y1743" s="8"/>
      <c r="Z1743" s="8"/>
      <c r="AA1743" s="8"/>
      <c r="AB1743" s="8"/>
      <c r="AC1743" s="8"/>
      <c r="AD1743" s="8"/>
      <c r="AE1743" s="8"/>
      <c r="AF1743" s="8"/>
      <c r="AG1743" s="8"/>
      <c r="AH1743" s="8" t="s">
        <v>393</v>
      </c>
      <c r="AI1743" s="8" t="s">
        <v>1512</v>
      </c>
      <c r="AJ1743" s="8"/>
      <c r="AK1743" s="8" t="s">
        <v>394</v>
      </c>
      <c r="AL1743" s="8" t="s">
        <v>395</v>
      </c>
      <c r="AM1743" s="8" t="s">
        <v>444</v>
      </c>
      <c r="AN1743" s="8" t="s">
        <v>445</v>
      </c>
      <c r="AO1743" s="8"/>
      <c r="AP1743" s="8"/>
      <c r="AQ1743" s="8"/>
      <c r="AR1743" s="8"/>
      <c r="AS1743" s="8"/>
      <c r="AT1743" s="8"/>
      <c r="AU1743" s="8"/>
      <c r="AV1743" s="8"/>
      <c r="AW1743" s="8" t="s">
        <v>452</v>
      </c>
      <c r="AX1743" s="8"/>
      <c r="AY1743" s="8"/>
      <c r="AZ1743" s="8"/>
      <c r="BA1743" s="8"/>
      <c r="BB1743" s="8"/>
      <c r="BC1743" s="8"/>
      <c r="BD1743" s="8"/>
      <c r="BE1743" s="8"/>
      <c r="BF1743" s="8"/>
      <c r="BG1743" s="8"/>
      <c r="BH1743" s="8"/>
      <c r="BI1743" s="8"/>
      <c r="BJ1743" s="8"/>
      <c r="BK1743" s="8"/>
      <c r="BL1743" s="8"/>
      <c r="BM1743" s="8"/>
      <c r="BN1743" s="8"/>
      <c r="BO1743" s="8" t="s">
        <v>404</v>
      </c>
      <c r="BP1743" s="8"/>
      <c r="BQ1743" s="8" t="s">
        <v>6414</v>
      </c>
      <c r="BR1743" s="10"/>
      <c r="BS1743" s="8"/>
      <c r="BT1743" s="8"/>
      <c r="BU1743" s="8"/>
      <c r="BV1743" s="8"/>
      <c r="BW1743" s="8"/>
      <c r="BX1743" s="8"/>
      <c r="BY1743" s="8"/>
      <c r="BZ1743" s="8"/>
      <c r="CA1743" s="8"/>
      <c r="CB1743" s="8"/>
      <c r="CC1743" s="8"/>
      <c r="CD1743" s="8"/>
      <c r="CE1743" s="8"/>
      <c r="CF1743" s="8"/>
      <c r="CG1743" s="8"/>
      <c r="CH1743" s="8"/>
      <c r="CI1743" s="8"/>
      <c r="CJ1743" s="8"/>
      <c r="CK1743" s="10"/>
      <c r="CL1743" s="8"/>
      <c r="CM1743" s="8"/>
      <c r="CN1743" s="8"/>
      <c r="CO1743" s="8"/>
      <c r="CP1743" s="8"/>
    </row>
    <row r="1744" spans="2:94">
      <c r="B1744" s="6">
        <v>1743</v>
      </c>
      <c r="C1744" s="7">
        <v>11</v>
      </c>
      <c r="D1744" s="8" t="s">
        <v>6415</v>
      </c>
      <c r="E1744" s="8"/>
      <c r="F1744" s="8" t="s">
        <v>439</v>
      </c>
      <c r="G1744" s="8"/>
      <c r="H1744" s="8" t="s">
        <v>862</v>
      </c>
      <c r="I1744" s="8"/>
      <c r="J1744" s="8" t="s">
        <v>2585</v>
      </c>
      <c r="K1744" s="8"/>
      <c r="L1744" s="8"/>
      <c r="M1744" s="8" t="s">
        <v>6416</v>
      </c>
      <c r="N1744" s="8" t="s">
        <v>390</v>
      </c>
      <c r="O1744" s="8" t="s">
        <v>397</v>
      </c>
      <c r="P1744" s="8"/>
      <c r="Q1744" s="8" t="s">
        <v>6417</v>
      </c>
      <c r="R1744" s="8" t="s">
        <v>491</v>
      </c>
      <c r="S1744" s="8" t="s">
        <v>6418</v>
      </c>
      <c r="T1744" s="8"/>
      <c r="U1744" s="8"/>
      <c r="V1744" s="8" t="s">
        <v>571</v>
      </c>
      <c r="W1744" s="8" t="s">
        <v>105</v>
      </c>
      <c r="X1744" s="10" t="s">
        <v>6419</v>
      </c>
      <c r="Y1744" s="8"/>
      <c r="Z1744" s="8"/>
      <c r="AA1744" s="8"/>
      <c r="AB1744" s="8"/>
      <c r="AC1744" s="8"/>
      <c r="AD1744" s="8"/>
      <c r="AE1744" s="8"/>
      <c r="AF1744" s="8"/>
      <c r="AG1744" s="8"/>
      <c r="AH1744" s="8" t="s">
        <v>393</v>
      </c>
      <c r="AI1744" s="8" t="s">
        <v>1512</v>
      </c>
      <c r="AJ1744" s="8"/>
      <c r="AK1744" s="8" t="s">
        <v>394</v>
      </c>
      <c r="AL1744" s="8" t="s">
        <v>395</v>
      </c>
      <c r="AM1744" s="8" t="s">
        <v>444</v>
      </c>
      <c r="AN1744" s="8" t="s">
        <v>445</v>
      </c>
      <c r="AO1744" s="8"/>
      <c r="AP1744" s="8"/>
      <c r="AQ1744" s="8"/>
      <c r="AR1744" s="8"/>
      <c r="AS1744" s="8"/>
      <c r="AT1744" s="8"/>
      <c r="AU1744" s="8"/>
      <c r="AV1744" s="8"/>
      <c r="AW1744" s="8" t="s">
        <v>452</v>
      </c>
      <c r="AX1744" s="8"/>
      <c r="AY1744" s="8" t="s">
        <v>105</v>
      </c>
      <c r="AZ1744" s="8"/>
      <c r="BA1744" s="8"/>
      <c r="BB1744" s="8"/>
      <c r="BC1744" s="8"/>
      <c r="BD1744" s="8"/>
      <c r="BE1744" s="8"/>
      <c r="BF1744" s="8"/>
      <c r="BG1744" s="8"/>
      <c r="BH1744" s="8"/>
      <c r="BI1744" s="8"/>
      <c r="BJ1744" s="8"/>
      <c r="BK1744" s="8"/>
      <c r="BL1744" s="8"/>
      <c r="BM1744" s="8"/>
      <c r="BN1744" s="8"/>
      <c r="BO1744" s="8" t="s">
        <v>1532</v>
      </c>
      <c r="BP1744" s="8"/>
      <c r="BQ1744" s="8" t="s">
        <v>1761</v>
      </c>
      <c r="BR1744" s="10"/>
      <c r="BS1744" s="8"/>
      <c r="BT1744" s="8"/>
      <c r="BU1744" s="8" t="s">
        <v>419</v>
      </c>
      <c r="BV1744" s="8"/>
      <c r="BW1744" s="8"/>
      <c r="BX1744" s="8"/>
      <c r="BY1744" s="8"/>
      <c r="BZ1744" s="8"/>
      <c r="CA1744" s="8"/>
      <c r="CB1744" s="8"/>
      <c r="CC1744" s="8"/>
      <c r="CD1744" s="8"/>
      <c r="CE1744" s="8"/>
      <c r="CF1744" s="8"/>
      <c r="CG1744" s="8"/>
      <c r="CH1744" s="8"/>
      <c r="CI1744" s="8"/>
      <c r="CJ1744" s="8"/>
      <c r="CK1744" s="10"/>
      <c r="CL1744" s="8"/>
      <c r="CM1744" s="8"/>
      <c r="CN1744" s="8"/>
      <c r="CO1744" s="8"/>
      <c r="CP1744" s="8"/>
    </row>
    <row r="1745" spans="2:94">
      <c r="B1745" s="6">
        <v>1744</v>
      </c>
      <c r="C1745" s="7">
        <v>12</v>
      </c>
      <c r="D1745" s="8" t="s">
        <v>6420</v>
      </c>
      <c r="E1745" s="8" t="s">
        <v>396</v>
      </c>
      <c r="F1745" s="8" t="s">
        <v>439</v>
      </c>
      <c r="G1745" s="8"/>
      <c r="H1745" s="8" t="s">
        <v>862</v>
      </c>
      <c r="I1745" s="8"/>
      <c r="J1745" s="8" t="s">
        <v>2585</v>
      </c>
      <c r="K1745" s="8"/>
      <c r="L1745" s="8"/>
      <c r="M1745" s="8" t="s">
        <v>6421</v>
      </c>
      <c r="N1745" s="8" t="s">
        <v>390</v>
      </c>
      <c r="O1745" s="8"/>
      <c r="P1745" s="8"/>
      <c r="Q1745" s="8" t="s">
        <v>6422</v>
      </c>
      <c r="R1745" s="8" t="s">
        <v>1041</v>
      </c>
      <c r="S1745" s="8" t="s">
        <v>6423</v>
      </c>
      <c r="T1745" s="8"/>
      <c r="U1745" s="8"/>
      <c r="V1745" s="8" t="s">
        <v>441</v>
      </c>
      <c r="W1745" s="8" t="s">
        <v>105</v>
      </c>
      <c r="X1745" s="10" t="s">
        <v>6424</v>
      </c>
      <c r="Y1745" s="8"/>
      <c r="Z1745" s="8"/>
      <c r="AA1745" s="8"/>
      <c r="AB1745" s="8"/>
      <c r="AC1745" s="8"/>
      <c r="AD1745" s="8"/>
      <c r="AE1745" s="8" t="s">
        <v>4154</v>
      </c>
      <c r="AF1745" s="8"/>
      <c r="AG1745" s="8"/>
      <c r="AH1745" s="8" t="s">
        <v>393</v>
      </c>
      <c r="AI1745" s="8" t="s">
        <v>1512</v>
      </c>
      <c r="AJ1745" s="8"/>
      <c r="AK1745" s="8" t="s">
        <v>394</v>
      </c>
      <c r="AL1745" s="8" t="s">
        <v>395</v>
      </c>
      <c r="AM1745" s="8" t="s">
        <v>6425</v>
      </c>
      <c r="AN1745" s="8" t="s">
        <v>415</v>
      </c>
      <c r="AO1745" s="8"/>
      <c r="AP1745" s="8"/>
      <c r="AQ1745" s="8"/>
      <c r="AR1745" s="8"/>
      <c r="AS1745" s="8"/>
      <c r="AT1745" s="8"/>
      <c r="AU1745" s="8"/>
      <c r="AV1745" s="8"/>
      <c r="AW1745" s="8" t="s">
        <v>452</v>
      </c>
      <c r="AX1745" s="8"/>
      <c r="AY1745" s="8" t="s">
        <v>105</v>
      </c>
      <c r="AZ1745" s="8"/>
      <c r="BA1745" s="8"/>
      <c r="BB1745" s="8"/>
      <c r="BC1745" s="8"/>
      <c r="BD1745" s="8"/>
      <c r="BE1745" s="8"/>
      <c r="BF1745" s="8"/>
      <c r="BG1745" s="8"/>
      <c r="BH1745" s="8"/>
      <c r="BI1745" s="8" t="s">
        <v>6426</v>
      </c>
      <c r="BJ1745" s="8"/>
      <c r="BK1745" s="8"/>
      <c r="BL1745" s="8"/>
      <c r="BM1745" s="8"/>
      <c r="BN1745" s="8"/>
      <c r="BO1745" s="8" t="s">
        <v>1532</v>
      </c>
      <c r="BP1745" s="8"/>
      <c r="BQ1745" s="8"/>
      <c r="BR1745" s="10"/>
      <c r="BS1745" s="8" t="s">
        <v>1570</v>
      </c>
      <c r="BT1745" s="8" t="s">
        <v>6427</v>
      </c>
      <c r="BU1745" s="8" t="s">
        <v>419</v>
      </c>
      <c r="BV1745" s="8" t="s">
        <v>1550</v>
      </c>
      <c r="BW1745" s="8"/>
      <c r="BX1745" s="8"/>
      <c r="BY1745" s="8"/>
      <c r="BZ1745" s="8"/>
      <c r="CA1745" s="8"/>
      <c r="CB1745" s="8"/>
      <c r="CC1745" s="8"/>
      <c r="CD1745" s="8"/>
      <c r="CE1745" s="8"/>
      <c r="CF1745" s="8"/>
      <c r="CG1745" s="8"/>
      <c r="CH1745" s="8"/>
      <c r="CI1745" s="8"/>
      <c r="CJ1745" s="8"/>
      <c r="CK1745" s="10"/>
      <c r="CL1745" s="8"/>
      <c r="CM1745" s="8"/>
      <c r="CN1745" s="8"/>
      <c r="CO1745" s="8"/>
      <c r="CP1745" s="8"/>
    </row>
    <row r="1746" spans="2:94">
      <c r="B1746" s="6">
        <v>1745</v>
      </c>
      <c r="C1746" s="7">
        <v>12</v>
      </c>
      <c r="D1746" s="8" t="s">
        <v>4516</v>
      </c>
      <c r="E1746" s="8" t="s">
        <v>396</v>
      </c>
      <c r="F1746" s="8" t="s">
        <v>439</v>
      </c>
      <c r="G1746" s="8"/>
      <c r="H1746" s="8" t="s">
        <v>862</v>
      </c>
      <c r="I1746" s="8"/>
      <c r="J1746" s="8" t="s">
        <v>2585</v>
      </c>
      <c r="K1746" s="8"/>
      <c r="L1746" s="8"/>
      <c r="M1746" s="8" t="s">
        <v>6428</v>
      </c>
      <c r="N1746" s="8" t="s">
        <v>407</v>
      </c>
      <c r="O1746" s="8" t="s">
        <v>397</v>
      </c>
      <c r="P1746" s="8"/>
      <c r="Q1746" s="8" t="s">
        <v>4518</v>
      </c>
      <c r="R1746" s="8" t="s">
        <v>732</v>
      </c>
      <c r="S1746" s="8" t="s">
        <v>4519</v>
      </c>
      <c r="T1746" s="8"/>
      <c r="U1746" s="8" t="s">
        <v>394</v>
      </c>
      <c r="V1746" s="8" t="s">
        <v>1021</v>
      </c>
      <c r="W1746" s="8" t="s">
        <v>105</v>
      </c>
      <c r="X1746" s="10" t="s">
        <v>4520</v>
      </c>
      <c r="Y1746" s="8"/>
      <c r="Z1746" s="8"/>
      <c r="AA1746" s="8"/>
      <c r="AB1746" s="8"/>
      <c r="AC1746" s="8"/>
      <c r="AD1746" s="8"/>
      <c r="AE1746" s="8" t="s">
        <v>886</v>
      </c>
      <c r="AF1746" s="8" t="s">
        <v>403</v>
      </c>
      <c r="AG1746" s="8"/>
      <c r="AH1746" s="8" t="s">
        <v>400</v>
      </c>
      <c r="AI1746" s="8" t="s">
        <v>58</v>
      </c>
      <c r="AJ1746" s="8"/>
      <c r="AK1746" s="8" t="s">
        <v>412</v>
      </c>
      <c r="AL1746" s="8" t="s">
        <v>413</v>
      </c>
      <c r="AM1746" s="8" t="s">
        <v>1368</v>
      </c>
      <c r="AN1746" s="8" t="s">
        <v>415</v>
      </c>
      <c r="AO1746" s="8"/>
      <c r="AP1746" s="8"/>
      <c r="AQ1746" s="8"/>
      <c r="AR1746" s="8"/>
      <c r="AS1746" s="8"/>
      <c r="AT1746" s="8"/>
      <c r="AU1746" s="8"/>
      <c r="AV1746" s="8"/>
      <c r="AW1746" s="8" t="s">
        <v>452</v>
      </c>
      <c r="AX1746" s="8" t="s">
        <v>2088</v>
      </c>
      <c r="AY1746" s="8" t="s">
        <v>105</v>
      </c>
      <c r="AZ1746" s="8" t="s">
        <v>403</v>
      </c>
      <c r="BA1746" s="8"/>
      <c r="BB1746" s="8"/>
      <c r="BC1746" s="8"/>
      <c r="BD1746" s="8"/>
      <c r="BE1746" s="8"/>
      <c r="BF1746" s="8"/>
      <c r="BG1746" s="8"/>
      <c r="BH1746" s="8"/>
      <c r="BI1746" s="8" t="s">
        <v>4521</v>
      </c>
      <c r="BJ1746" s="8"/>
      <c r="BK1746" s="8"/>
      <c r="BL1746" s="8" t="s">
        <v>417</v>
      </c>
      <c r="BM1746" s="8" t="s">
        <v>417</v>
      </c>
      <c r="BN1746" s="8" t="s">
        <v>418</v>
      </c>
      <c r="BO1746" s="8" t="s">
        <v>404</v>
      </c>
      <c r="BP1746" s="8"/>
      <c r="BQ1746" s="8" t="s">
        <v>623</v>
      </c>
      <c r="BR1746" s="10"/>
      <c r="BS1746" s="8" t="s">
        <v>405</v>
      </c>
      <c r="BT1746" s="8"/>
      <c r="BU1746" s="8" t="s">
        <v>419</v>
      </c>
      <c r="BV1746" s="8"/>
      <c r="BW1746" s="8"/>
      <c r="BX1746" s="8"/>
      <c r="BY1746" s="8"/>
      <c r="BZ1746" s="8"/>
      <c r="CA1746" s="8"/>
      <c r="CB1746" s="8"/>
      <c r="CC1746" s="8"/>
      <c r="CD1746" s="8"/>
      <c r="CE1746" s="8"/>
      <c r="CF1746" s="8"/>
      <c r="CG1746" s="8"/>
      <c r="CH1746" s="8"/>
      <c r="CI1746" s="8"/>
      <c r="CJ1746" s="8"/>
      <c r="CK1746" s="10"/>
      <c r="CL1746" s="8"/>
      <c r="CM1746" s="8"/>
      <c r="CN1746" s="8"/>
      <c r="CO1746" s="8"/>
      <c r="CP1746" s="8"/>
    </row>
    <row r="1747" spans="2:94">
      <c r="B1747" s="6">
        <v>1746</v>
      </c>
      <c r="C1747" s="7">
        <v>12</v>
      </c>
      <c r="D1747" s="8" t="s">
        <v>4516</v>
      </c>
      <c r="E1747" s="8" t="s">
        <v>396</v>
      </c>
      <c r="F1747" s="8" t="s">
        <v>439</v>
      </c>
      <c r="G1747" s="8"/>
      <c r="H1747" s="8" t="s">
        <v>862</v>
      </c>
      <c r="I1747" s="8"/>
      <c r="J1747" s="8" t="s">
        <v>2585</v>
      </c>
      <c r="K1747" s="8"/>
      <c r="L1747" s="8"/>
      <c r="M1747" s="8" t="s">
        <v>6429</v>
      </c>
      <c r="N1747" s="8" t="s">
        <v>407</v>
      </c>
      <c r="O1747" s="8" t="s">
        <v>397</v>
      </c>
      <c r="P1747" s="8"/>
      <c r="Q1747" s="8" t="s">
        <v>4518</v>
      </c>
      <c r="R1747" s="8" t="s">
        <v>732</v>
      </c>
      <c r="S1747" s="8" t="s">
        <v>4519</v>
      </c>
      <c r="T1747" s="8"/>
      <c r="U1747" s="8" t="s">
        <v>394</v>
      </c>
      <c r="V1747" s="8" t="s">
        <v>1021</v>
      </c>
      <c r="W1747" s="8" t="s">
        <v>105</v>
      </c>
      <c r="X1747" s="10" t="s">
        <v>4520</v>
      </c>
      <c r="Y1747" s="8"/>
      <c r="Z1747" s="8"/>
      <c r="AA1747" s="8"/>
      <c r="AB1747" s="8"/>
      <c r="AC1747" s="8"/>
      <c r="AD1747" s="8"/>
      <c r="AE1747" s="8" t="s">
        <v>886</v>
      </c>
      <c r="AF1747" s="8" t="s">
        <v>403</v>
      </c>
      <c r="AG1747" s="8"/>
      <c r="AH1747" s="8" t="s">
        <v>400</v>
      </c>
      <c r="AI1747" s="8" t="s">
        <v>58</v>
      </c>
      <c r="AJ1747" s="8"/>
      <c r="AK1747" s="8" t="s">
        <v>412</v>
      </c>
      <c r="AL1747" s="8" t="s">
        <v>413</v>
      </c>
      <c r="AM1747" s="8" t="s">
        <v>1368</v>
      </c>
      <c r="AN1747" s="8" t="s">
        <v>415</v>
      </c>
      <c r="AO1747" s="8"/>
      <c r="AP1747" s="8"/>
      <c r="AQ1747" s="8"/>
      <c r="AR1747" s="8"/>
      <c r="AS1747" s="8"/>
      <c r="AT1747" s="8"/>
      <c r="AU1747" s="8"/>
      <c r="AV1747" s="8"/>
      <c r="AW1747" s="8" t="s">
        <v>452</v>
      </c>
      <c r="AX1747" s="8" t="s">
        <v>2088</v>
      </c>
      <c r="AY1747" s="8" t="s">
        <v>105</v>
      </c>
      <c r="AZ1747" s="8" t="s">
        <v>403</v>
      </c>
      <c r="BA1747" s="8"/>
      <c r="BB1747" s="8"/>
      <c r="BC1747" s="8"/>
      <c r="BD1747" s="8"/>
      <c r="BE1747" s="8"/>
      <c r="BF1747" s="8"/>
      <c r="BG1747" s="8"/>
      <c r="BH1747" s="8"/>
      <c r="BI1747" s="8" t="s">
        <v>4521</v>
      </c>
      <c r="BJ1747" s="8"/>
      <c r="BK1747" s="8"/>
      <c r="BL1747" s="8" t="s">
        <v>417</v>
      </c>
      <c r="BM1747" s="8" t="s">
        <v>417</v>
      </c>
      <c r="BN1747" s="8" t="s">
        <v>418</v>
      </c>
      <c r="BO1747" s="8" t="s">
        <v>404</v>
      </c>
      <c r="BP1747" s="8"/>
      <c r="BQ1747" s="8" t="s">
        <v>623</v>
      </c>
      <c r="BR1747" s="10"/>
      <c r="BS1747" s="8" t="s">
        <v>405</v>
      </c>
      <c r="BT1747" s="8"/>
      <c r="BU1747" s="8" t="s">
        <v>419</v>
      </c>
      <c r="BV1747" s="8"/>
      <c r="BW1747" s="8"/>
      <c r="BX1747" s="8"/>
      <c r="BY1747" s="8"/>
      <c r="BZ1747" s="8"/>
      <c r="CA1747" s="8"/>
      <c r="CB1747" s="8"/>
      <c r="CC1747" s="8"/>
      <c r="CD1747" s="8"/>
      <c r="CE1747" s="8"/>
      <c r="CF1747" s="8"/>
      <c r="CG1747" s="8"/>
      <c r="CH1747" s="8"/>
      <c r="CI1747" s="8"/>
      <c r="CJ1747" s="8"/>
      <c r="CK1747" s="10"/>
      <c r="CL1747" s="8"/>
      <c r="CM1747" s="8"/>
      <c r="CN1747" s="8"/>
      <c r="CO1747" s="8"/>
      <c r="CP1747" s="8"/>
    </row>
    <row r="1748" spans="2:94">
      <c r="B1748" s="6">
        <v>1747</v>
      </c>
      <c r="C1748" s="7">
        <v>11</v>
      </c>
      <c r="D1748" s="8" t="s">
        <v>6430</v>
      </c>
      <c r="E1748" s="8"/>
      <c r="F1748" s="8" t="s">
        <v>439</v>
      </c>
      <c r="G1748" s="8"/>
      <c r="H1748" s="8" t="s">
        <v>862</v>
      </c>
      <c r="I1748" s="8"/>
      <c r="J1748" s="8" t="s">
        <v>2585</v>
      </c>
      <c r="K1748" s="8"/>
      <c r="L1748" s="8"/>
      <c r="M1748" s="8" t="s">
        <v>6431</v>
      </c>
      <c r="N1748" s="8" t="s">
        <v>390</v>
      </c>
      <c r="O1748" s="8" t="s">
        <v>397</v>
      </c>
      <c r="P1748" s="8"/>
      <c r="Q1748" s="8" t="s">
        <v>6432</v>
      </c>
      <c r="R1748" s="8" t="s">
        <v>491</v>
      </c>
      <c r="S1748" s="8" t="s">
        <v>6433</v>
      </c>
      <c r="T1748" s="8"/>
      <c r="U1748" s="8"/>
      <c r="V1748" s="8" t="s">
        <v>1183</v>
      </c>
      <c r="W1748" s="8" t="s">
        <v>105</v>
      </c>
      <c r="X1748" s="10" t="s">
        <v>6434</v>
      </c>
      <c r="Y1748" s="8"/>
      <c r="Z1748" s="8"/>
      <c r="AA1748" s="8"/>
      <c r="AB1748" s="8"/>
      <c r="AC1748" s="8"/>
      <c r="AD1748" s="8"/>
      <c r="AE1748" s="8"/>
      <c r="AF1748" s="8"/>
      <c r="AG1748" s="8"/>
      <c r="AH1748" s="8" t="s">
        <v>393</v>
      </c>
      <c r="AI1748" s="8" t="s">
        <v>1512</v>
      </c>
      <c r="AJ1748" s="8"/>
      <c r="AK1748" s="8" t="s">
        <v>394</v>
      </c>
      <c r="AL1748" s="8" t="s">
        <v>395</v>
      </c>
      <c r="AM1748" s="8" t="s">
        <v>444</v>
      </c>
      <c r="AN1748" s="8" t="s">
        <v>445</v>
      </c>
      <c r="AO1748" s="8"/>
      <c r="AP1748" s="8"/>
      <c r="AQ1748" s="8"/>
      <c r="AR1748" s="8"/>
      <c r="AS1748" s="8"/>
      <c r="AT1748" s="8"/>
      <c r="AU1748" s="8"/>
      <c r="AV1748" s="8"/>
      <c r="AW1748" s="8" t="s">
        <v>452</v>
      </c>
      <c r="AX1748" s="8"/>
      <c r="AY1748" s="8" t="s">
        <v>105</v>
      </c>
      <c r="AZ1748" s="8"/>
      <c r="BA1748" s="8"/>
      <c r="BB1748" s="8"/>
      <c r="BC1748" s="8"/>
      <c r="BD1748" s="8"/>
      <c r="BE1748" s="8"/>
      <c r="BF1748" s="8"/>
      <c r="BG1748" s="8"/>
      <c r="BH1748" s="8"/>
      <c r="BI1748" s="8"/>
      <c r="BJ1748" s="8"/>
      <c r="BK1748" s="8"/>
      <c r="BL1748" s="8"/>
      <c r="BM1748" s="8"/>
      <c r="BN1748" s="8"/>
      <c r="BO1748" s="8" t="s">
        <v>404</v>
      </c>
      <c r="BP1748" s="8"/>
      <c r="BQ1748" s="8" t="s">
        <v>1569</v>
      </c>
      <c r="BR1748" s="10"/>
      <c r="BS1748" s="8"/>
      <c r="BT1748" s="8"/>
      <c r="BU1748" s="8" t="s">
        <v>419</v>
      </c>
      <c r="BV1748" s="8"/>
      <c r="BW1748" s="8"/>
      <c r="BX1748" s="8"/>
      <c r="BY1748" s="8"/>
      <c r="BZ1748" s="8"/>
      <c r="CA1748" s="8"/>
      <c r="CB1748" s="8"/>
      <c r="CC1748" s="8"/>
      <c r="CD1748" s="8"/>
      <c r="CE1748" s="8"/>
      <c r="CF1748" s="8"/>
      <c r="CG1748" s="8"/>
      <c r="CH1748" s="8"/>
      <c r="CI1748" s="8"/>
      <c r="CJ1748" s="8"/>
      <c r="CK1748" s="10"/>
      <c r="CL1748" s="8"/>
      <c r="CM1748" s="8"/>
      <c r="CN1748" s="8"/>
      <c r="CO1748" s="8"/>
      <c r="CP1748" s="8"/>
    </row>
    <row r="1749" spans="2:94">
      <c r="B1749" s="6">
        <v>1748</v>
      </c>
      <c r="C1749" s="7">
        <v>12</v>
      </c>
      <c r="D1749" s="8" t="s">
        <v>1572</v>
      </c>
      <c r="E1749" s="8"/>
      <c r="F1749" s="8" t="s">
        <v>439</v>
      </c>
      <c r="G1749" s="8"/>
      <c r="H1749" s="8" t="s">
        <v>862</v>
      </c>
      <c r="I1749" s="8"/>
      <c r="J1749" s="8" t="s">
        <v>2585</v>
      </c>
      <c r="K1749" s="8"/>
      <c r="L1749" s="8"/>
      <c r="M1749" s="8" t="s">
        <v>6435</v>
      </c>
      <c r="N1749" s="8" t="s">
        <v>407</v>
      </c>
      <c r="O1749" s="8"/>
      <c r="P1749" s="8"/>
      <c r="Q1749" s="8" t="s">
        <v>1574</v>
      </c>
      <c r="R1749" s="8" t="s">
        <v>408</v>
      </c>
      <c r="S1749" s="8" t="s">
        <v>1575</v>
      </c>
      <c r="T1749" s="8"/>
      <c r="U1749" s="8"/>
      <c r="V1749" s="8" t="s">
        <v>571</v>
      </c>
      <c r="W1749" s="8" t="s">
        <v>410</v>
      </c>
      <c r="X1749" s="10" t="s">
        <v>1576</v>
      </c>
      <c r="Y1749" s="8"/>
      <c r="Z1749" s="8"/>
      <c r="AA1749" s="8"/>
      <c r="AB1749" s="8"/>
      <c r="AC1749" s="8"/>
      <c r="AD1749" s="8"/>
      <c r="AE1749" s="8"/>
      <c r="AF1749" s="8"/>
      <c r="AG1749" s="8"/>
      <c r="AH1749" s="8" t="s">
        <v>400</v>
      </c>
      <c r="AI1749" s="8" t="s">
        <v>58</v>
      </c>
      <c r="AJ1749" s="8"/>
      <c r="AK1749" s="8" t="s">
        <v>412</v>
      </c>
      <c r="AL1749" s="8" t="s">
        <v>413</v>
      </c>
      <c r="AM1749" s="8" t="s">
        <v>1577</v>
      </c>
      <c r="AN1749" s="8"/>
      <c r="AO1749" s="8"/>
      <c r="AP1749" s="8"/>
      <c r="AQ1749" s="8"/>
      <c r="AR1749" s="8"/>
      <c r="AS1749" s="8"/>
      <c r="AT1749" s="8"/>
      <c r="AU1749" s="8"/>
      <c r="AV1749" s="8"/>
      <c r="AW1749" s="8" t="s">
        <v>452</v>
      </c>
      <c r="AX1749" s="8" t="s">
        <v>416</v>
      </c>
      <c r="AY1749" s="8" t="s">
        <v>410</v>
      </c>
      <c r="AZ1749" s="8" t="s">
        <v>987</v>
      </c>
      <c r="BA1749" s="8"/>
      <c r="BB1749" s="8"/>
      <c r="BC1749" s="8"/>
      <c r="BD1749" s="8"/>
      <c r="BE1749" s="8"/>
      <c r="BF1749" s="8"/>
      <c r="BG1749" s="8"/>
      <c r="BH1749" s="8"/>
      <c r="BI1749" s="8" t="s">
        <v>1578</v>
      </c>
      <c r="BJ1749" s="8"/>
      <c r="BK1749" s="8"/>
      <c r="BL1749" s="8"/>
      <c r="BM1749" s="8"/>
      <c r="BN1749" s="8"/>
      <c r="BO1749" s="8" t="s">
        <v>404</v>
      </c>
      <c r="BP1749" s="8"/>
      <c r="BQ1749" s="8"/>
      <c r="BR1749" s="10"/>
      <c r="BS1749" s="8"/>
      <c r="BT1749" s="8"/>
      <c r="BU1749" s="8" t="s">
        <v>419</v>
      </c>
      <c r="BV1749" s="8"/>
      <c r="BW1749" s="8"/>
      <c r="BX1749" s="8"/>
      <c r="BY1749" s="8"/>
      <c r="BZ1749" s="8"/>
      <c r="CA1749" s="8"/>
      <c r="CB1749" s="8"/>
      <c r="CC1749" s="8"/>
      <c r="CD1749" s="8"/>
      <c r="CE1749" s="8"/>
      <c r="CF1749" s="8"/>
      <c r="CG1749" s="8"/>
      <c r="CH1749" s="8"/>
      <c r="CI1749" s="8"/>
      <c r="CJ1749" s="8"/>
      <c r="CK1749" s="10"/>
      <c r="CL1749" s="8"/>
      <c r="CM1749" s="8"/>
      <c r="CN1749" s="8"/>
      <c r="CO1749" s="8"/>
      <c r="CP1749" s="8"/>
    </row>
    <row r="1750" spans="2:94">
      <c r="B1750" s="6">
        <v>1749</v>
      </c>
      <c r="C1750" s="7">
        <v>12</v>
      </c>
      <c r="D1750" s="8" t="s">
        <v>6436</v>
      </c>
      <c r="E1750" s="8"/>
      <c r="F1750" s="8" t="s">
        <v>439</v>
      </c>
      <c r="G1750" s="8"/>
      <c r="H1750" s="8" t="s">
        <v>862</v>
      </c>
      <c r="I1750" s="8"/>
      <c r="J1750" s="8" t="s">
        <v>2585</v>
      </c>
      <c r="K1750" s="8"/>
      <c r="L1750" s="8"/>
      <c r="M1750" s="8" t="s">
        <v>6437</v>
      </c>
      <c r="N1750" s="8" t="s">
        <v>390</v>
      </c>
      <c r="O1750" s="8" t="s">
        <v>397</v>
      </c>
      <c r="P1750" s="8"/>
      <c r="Q1750" s="8" t="s">
        <v>6438</v>
      </c>
      <c r="R1750" s="8" t="s">
        <v>1041</v>
      </c>
      <c r="S1750" s="8" t="s">
        <v>6439</v>
      </c>
      <c r="T1750" s="8"/>
      <c r="U1750" s="8"/>
      <c r="V1750" s="8" t="s">
        <v>1021</v>
      </c>
      <c r="W1750" s="8" t="s">
        <v>73</v>
      </c>
      <c r="X1750" s="10" t="s">
        <v>1649</v>
      </c>
      <c r="Y1750" s="8"/>
      <c r="Z1750" s="8"/>
      <c r="AA1750" s="8"/>
      <c r="AB1750" s="8"/>
      <c r="AC1750" s="8"/>
      <c r="AD1750" s="8"/>
      <c r="AE1750" s="8" t="s">
        <v>1729</v>
      </c>
      <c r="AF1750" s="8"/>
      <c r="AG1750" s="8"/>
      <c r="AH1750" s="8" t="s">
        <v>393</v>
      </c>
      <c r="AI1750" s="8" t="s">
        <v>1512</v>
      </c>
      <c r="AJ1750" s="8"/>
      <c r="AK1750" s="8" t="s">
        <v>394</v>
      </c>
      <c r="AL1750" s="8" t="s">
        <v>395</v>
      </c>
      <c r="AM1750" s="8" t="s">
        <v>5362</v>
      </c>
      <c r="AN1750" s="8" t="s">
        <v>415</v>
      </c>
      <c r="AO1750" s="8"/>
      <c r="AP1750" s="8"/>
      <c r="AQ1750" s="8"/>
      <c r="AR1750" s="8"/>
      <c r="AS1750" s="8"/>
      <c r="AT1750" s="8"/>
      <c r="AU1750" s="8"/>
      <c r="AV1750" s="8"/>
      <c r="AW1750" s="8" t="s">
        <v>452</v>
      </c>
      <c r="AX1750" s="8"/>
      <c r="AY1750" s="8" t="s">
        <v>73</v>
      </c>
      <c r="AZ1750" s="8"/>
      <c r="BA1750" s="8"/>
      <c r="BB1750" s="8"/>
      <c r="BC1750" s="8"/>
      <c r="BD1750" s="8"/>
      <c r="BE1750" s="8"/>
      <c r="BF1750" s="8"/>
      <c r="BG1750" s="8"/>
      <c r="BH1750" s="8"/>
      <c r="BI1750" s="8" t="s">
        <v>6440</v>
      </c>
      <c r="BJ1750" s="8"/>
      <c r="BK1750" s="8"/>
      <c r="BL1750" s="8"/>
      <c r="BM1750" s="8"/>
      <c r="BN1750" s="8"/>
      <c r="BO1750" s="8" t="s">
        <v>404</v>
      </c>
      <c r="BP1750" s="8"/>
      <c r="BQ1750" s="8" t="s">
        <v>1761</v>
      </c>
      <c r="BR1750" s="10"/>
      <c r="BS1750" s="8" t="s">
        <v>2326</v>
      </c>
      <c r="BT1750" s="8" t="s">
        <v>6441</v>
      </c>
      <c r="BU1750" s="8" t="s">
        <v>419</v>
      </c>
      <c r="BV1750" s="8" t="s">
        <v>1550</v>
      </c>
      <c r="BW1750" s="8"/>
      <c r="BX1750" s="8"/>
      <c r="BY1750" s="8"/>
      <c r="BZ1750" s="8"/>
      <c r="CA1750" s="8"/>
      <c r="CB1750" s="8"/>
      <c r="CC1750" s="8"/>
      <c r="CD1750" s="8"/>
      <c r="CE1750" s="8"/>
      <c r="CF1750" s="8"/>
      <c r="CG1750" s="8"/>
      <c r="CH1750" s="8"/>
      <c r="CI1750" s="8"/>
      <c r="CJ1750" s="8"/>
      <c r="CK1750" s="10"/>
      <c r="CL1750" s="8"/>
      <c r="CM1750" s="8"/>
      <c r="CN1750" s="8"/>
      <c r="CO1750" s="8"/>
      <c r="CP1750" s="8"/>
    </row>
    <row r="1751" spans="2:94">
      <c r="B1751" s="6">
        <v>1750</v>
      </c>
      <c r="C1751" s="7">
        <v>11</v>
      </c>
      <c r="D1751" s="8" t="s">
        <v>6430</v>
      </c>
      <c r="E1751" s="8"/>
      <c r="F1751" s="8" t="s">
        <v>439</v>
      </c>
      <c r="G1751" s="8"/>
      <c r="H1751" s="8" t="s">
        <v>862</v>
      </c>
      <c r="I1751" s="8"/>
      <c r="J1751" s="8" t="s">
        <v>2585</v>
      </c>
      <c r="K1751" s="8"/>
      <c r="L1751" s="8"/>
      <c r="M1751" s="8" t="s">
        <v>6442</v>
      </c>
      <c r="N1751" s="8" t="s">
        <v>390</v>
      </c>
      <c r="O1751" s="8" t="s">
        <v>397</v>
      </c>
      <c r="P1751" s="8"/>
      <c r="Q1751" s="8" t="s">
        <v>6432</v>
      </c>
      <c r="R1751" s="8" t="s">
        <v>491</v>
      </c>
      <c r="S1751" s="8" t="s">
        <v>6433</v>
      </c>
      <c r="T1751" s="8"/>
      <c r="U1751" s="8"/>
      <c r="V1751" s="8" t="s">
        <v>1183</v>
      </c>
      <c r="W1751" s="8" t="s">
        <v>105</v>
      </c>
      <c r="X1751" s="10" t="s">
        <v>6434</v>
      </c>
      <c r="Y1751" s="8"/>
      <c r="Z1751" s="8"/>
      <c r="AA1751" s="8"/>
      <c r="AB1751" s="8"/>
      <c r="AC1751" s="8"/>
      <c r="AD1751" s="8"/>
      <c r="AE1751" s="8"/>
      <c r="AF1751" s="8"/>
      <c r="AG1751" s="8"/>
      <c r="AH1751" s="8" t="s">
        <v>393</v>
      </c>
      <c r="AI1751" s="8" t="s">
        <v>1512</v>
      </c>
      <c r="AJ1751" s="8"/>
      <c r="AK1751" s="8" t="s">
        <v>394</v>
      </c>
      <c r="AL1751" s="8" t="s">
        <v>395</v>
      </c>
      <c r="AM1751" s="8" t="s">
        <v>444</v>
      </c>
      <c r="AN1751" s="8" t="s">
        <v>445</v>
      </c>
      <c r="AO1751" s="8"/>
      <c r="AP1751" s="8"/>
      <c r="AQ1751" s="8"/>
      <c r="AR1751" s="8"/>
      <c r="AS1751" s="8"/>
      <c r="AT1751" s="8"/>
      <c r="AU1751" s="8"/>
      <c r="AV1751" s="8"/>
      <c r="AW1751" s="8" t="s">
        <v>452</v>
      </c>
      <c r="AX1751" s="8"/>
      <c r="AY1751" s="8" t="s">
        <v>105</v>
      </c>
      <c r="AZ1751" s="8"/>
      <c r="BA1751" s="8"/>
      <c r="BB1751" s="8"/>
      <c r="BC1751" s="8"/>
      <c r="BD1751" s="8"/>
      <c r="BE1751" s="8"/>
      <c r="BF1751" s="8"/>
      <c r="BG1751" s="8"/>
      <c r="BH1751" s="8"/>
      <c r="BI1751" s="8"/>
      <c r="BJ1751" s="8"/>
      <c r="BK1751" s="8"/>
      <c r="BL1751" s="8"/>
      <c r="BM1751" s="8"/>
      <c r="BN1751" s="8"/>
      <c r="BO1751" s="8" t="s">
        <v>404</v>
      </c>
      <c r="BP1751" s="8"/>
      <c r="BQ1751" s="8" t="s">
        <v>1569</v>
      </c>
      <c r="BR1751" s="10"/>
      <c r="BS1751" s="8"/>
      <c r="BT1751" s="8"/>
      <c r="BU1751" s="8" t="s">
        <v>419</v>
      </c>
      <c r="BV1751" s="8"/>
      <c r="BW1751" s="8"/>
      <c r="BX1751" s="8"/>
      <c r="BY1751" s="8"/>
      <c r="BZ1751" s="8"/>
      <c r="CA1751" s="8"/>
      <c r="CB1751" s="8"/>
      <c r="CC1751" s="8"/>
      <c r="CD1751" s="8"/>
      <c r="CE1751" s="8"/>
      <c r="CF1751" s="8"/>
      <c r="CG1751" s="8"/>
      <c r="CH1751" s="8"/>
      <c r="CI1751" s="8"/>
      <c r="CJ1751" s="8"/>
      <c r="CK1751" s="10"/>
      <c r="CL1751" s="8"/>
      <c r="CM1751" s="8"/>
      <c r="CN1751" s="8"/>
      <c r="CO1751" s="8"/>
      <c r="CP1751" s="8"/>
    </row>
    <row r="1752" spans="2:94">
      <c r="B1752" s="6">
        <v>1751</v>
      </c>
      <c r="C1752" s="7">
        <v>12</v>
      </c>
      <c r="D1752" s="8" t="s">
        <v>1572</v>
      </c>
      <c r="E1752" s="8"/>
      <c r="F1752" s="8" t="s">
        <v>439</v>
      </c>
      <c r="G1752" s="8"/>
      <c r="H1752" s="8" t="s">
        <v>862</v>
      </c>
      <c r="I1752" s="8"/>
      <c r="J1752" s="8" t="s">
        <v>2585</v>
      </c>
      <c r="K1752" s="8"/>
      <c r="L1752" s="8"/>
      <c r="M1752" s="8" t="s">
        <v>6435</v>
      </c>
      <c r="N1752" s="8" t="s">
        <v>407</v>
      </c>
      <c r="O1752" s="8"/>
      <c r="P1752" s="8"/>
      <c r="Q1752" s="8" t="s">
        <v>1574</v>
      </c>
      <c r="R1752" s="8" t="s">
        <v>408</v>
      </c>
      <c r="S1752" s="8" t="s">
        <v>1575</v>
      </c>
      <c r="T1752" s="8"/>
      <c r="U1752" s="8"/>
      <c r="V1752" s="8" t="s">
        <v>571</v>
      </c>
      <c r="W1752" s="8" t="s">
        <v>410</v>
      </c>
      <c r="X1752" s="10" t="s">
        <v>1576</v>
      </c>
      <c r="Y1752" s="8"/>
      <c r="Z1752" s="8"/>
      <c r="AA1752" s="8"/>
      <c r="AB1752" s="8"/>
      <c r="AC1752" s="8"/>
      <c r="AD1752" s="8"/>
      <c r="AE1752" s="8"/>
      <c r="AF1752" s="8"/>
      <c r="AG1752" s="8"/>
      <c r="AH1752" s="8" t="s">
        <v>400</v>
      </c>
      <c r="AI1752" s="8" t="s">
        <v>58</v>
      </c>
      <c r="AJ1752" s="8"/>
      <c r="AK1752" s="8" t="s">
        <v>412</v>
      </c>
      <c r="AL1752" s="8" t="s">
        <v>413</v>
      </c>
      <c r="AM1752" s="8" t="s">
        <v>1577</v>
      </c>
      <c r="AN1752" s="8"/>
      <c r="AO1752" s="8"/>
      <c r="AP1752" s="8"/>
      <c r="AQ1752" s="8"/>
      <c r="AR1752" s="8"/>
      <c r="AS1752" s="8"/>
      <c r="AT1752" s="8"/>
      <c r="AU1752" s="8"/>
      <c r="AV1752" s="8"/>
      <c r="AW1752" s="8" t="s">
        <v>452</v>
      </c>
      <c r="AX1752" s="8" t="s">
        <v>416</v>
      </c>
      <c r="AY1752" s="8" t="s">
        <v>410</v>
      </c>
      <c r="AZ1752" s="8" t="s">
        <v>987</v>
      </c>
      <c r="BA1752" s="8"/>
      <c r="BB1752" s="8"/>
      <c r="BC1752" s="8"/>
      <c r="BD1752" s="8"/>
      <c r="BE1752" s="8"/>
      <c r="BF1752" s="8"/>
      <c r="BG1752" s="8"/>
      <c r="BH1752" s="8"/>
      <c r="BI1752" s="8" t="s">
        <v>1578</v>
      </c>
      <c r="BJ1752" s="8"/>
      <c r="BK1752" s="8"/>
      <c r="BL1752" s="8"/>
      <c r="BM1752" s="8"/>
      <c r="BN1752" s="8"/>
      <c r="BO1752" s="8" t="s">
        <v>404</v>
      </c>
      <c r="BP1752" s="8"/>
      <c r="BQ1752" s="8"/>
      <c r="BR1752" s="10"/>
      <c r="BS1752" s="8"/>
      <c r="BT1752" s="8"/>
      <c r="BU1752" s="8" t="s">
        <v>419</v>
      </c>
      <c r="BV1752" s="8"/>
      <c r="BW1752" s="8"/>
      <c r="BX1752" s="8"/>
      <c r="BY1752" s="8"/>
      <c r="BZ1752" s="8"/>
      <c r="CA1752" s="8"/>
      <c r="CB1752" s="8"/>
      <c r="CC1752" s="8"/>
      <c r="CD1752" s="8"/>
      <c r="CE1752" s="8"/>
      <c r="CF1752" s="8"/>
      <c r="CG1752" s="8"/>
      <c r="CH1752" s="8"/>
      <c r="CI1752" s="8"/>
      <c r="CJ1752" s="8"/>
      <c r="CK1752" s="10"/>
      <c r="CL1752" s="8"/>
      <c r="CM1752" s="8"/>
      <c r="CN1752" s="8"/>
      <c r="CO1752" s="8"/>
      <c r="CP1752" s="8"/>
    </row>
    <row r="1753" spans="2:94">
      <c r="B1753" s="6">
        <v>1752</v>
      </c>
      <c r="C1753" s="7">
        <v>12</v>
      </c>
      <c r="D1753" s="8" t="s">
        <v>6436</v>
      </c>
      <c r="E1753" s="8"/>
      <c r="F1753" s="8" t="s">
        <v>439</v>
      </c>
      <c r="G1753" s="8"/>
      <c r="H1753" s="8" t="s">
        <v>862</v>
      </c>
      <c r="I1753" s="8"/>
      <c r="J1753" s="8" t="s">
        <v>2585</v>
      </c>
      <c r="K1753" s="8"/>
      <c r="L1753" s="8"/>
      <c r="M1753" s="8" t="s">
        <v>6437</v>
      </c>
      <c r="N1753" s="8" t="s">
        <v>390</v>
      </c>
      <c r="O1753" s="8" t="s">
        <v>397</v>
      </c>
      <c r="P1753" s="8"/>
      <c r="Q1753" s="8" t="s">
        <v>6438</v>
      </c>
      <c r="R1753" s="8" t="s">
        <v>1041</v>
      </c>
      <c r="S1753" s="8" t="s">
        <v>6439</v>
      </c>
      <c r="T1753" s="8"/>
      <c r="U1753" s="8"/>
      <c r="V1753" s="8" t="s">
        <v>1021</v>
      </c>
      <c r="W1753" s="8" t="s">
        <v>73</v>
      </c>
      <c r="X1753" s="10" t="s">
        <v>1649</v>
      </c>
      <c r="Y1753" s="8"/>
      <c r="Z1753" s="8"/>
      <c r="AA1753" s="8"/>
      <c r="AB1753" s="8"/>
      <c r="AC1753" s="8"/>
      <c r="AD1753" s="8"/>
      <c r="AE1753" s="8" t="s">
        <v>1729</v>
      </c>
      <c r="AF1753" s="8"/>
      <c r="AG1753" s="8"/>
      <c r="AH1753" s="8" t="s">
        <v>393</v>
      </c>
      <c r="AI1753" s="8" t="s">
        <v>1512</v>
      </c>
      <c r="AJ1753" s="8"/>
      <c r="AK1753" s="8" t="s">
        <v>394</v>
      </c>
      <c r="AL1753" s="8" t="s">
        <v>395</v>
      </c>
      <c r="AM1753" s="8" t="s">
        <v>5362</v>
      </c>
      <c r="AN1753" s="8" t="s">
        <v>415</v>
      </c>
      <c r="AO1753" s="8"/>
      <c r="AP1753" s="8"/>
      <c r="AQ1753" s="8"/>
      <c r="AR1753" s="8"/>
      <c r="AS1753" s="8"/>
      <c r="AT1753" s="8"/>
      <c r="AU1753" s="8"/>
      <c r="AV1753" s="8"/>
      <c r="AW1753" s="8" t="s">
        <v>452</v>
      </c>
      <c r="AX1753" s="8"/>
      <c r="AY1753" s="8" t="s">
        <v>73</v>
      </c>
      <c r="AZ1753" s="8"/>
      <c r="BA1753" s="8"/>
      <c r="BB1753" s="8"/>
      <c r="BC1753" s="8"/>
      <c r="BD1753" s="8"/>
      <c r="BE1753" s="8"/>
      <c r="BF1753" s="8"/>
      <c r="BG1753" s="8"/>
      <c r="BH1753" s="8"/>
      <c r="BI1753" s="8" t="s">
        <v>6440</v>
      </c>
      <c r="BJ1753" s="8"/>
      <c r="BK1753" s="8"/>
      <c r="BL1753" s="8"/>
      <c r="BM1753" s="8"/>
      <c r="BN1753" s="8"/>
      <c r="BO1753" s="8" t="s">
        <v>404</v>
      </c>
      <c r="BP1753" s="8"/>
      <c r="BQ1753" s="8" t="s">
        <v>1761</v>
      </c>
      <c r="BR1753" s="10"/>
      <c r="BS1753" s="8" t="s">
        <v>2326</v>
      </c>
      <c r="BT1753" s="8" t="s">
        <v>6441</v>
      </c>
      <c r="BU1753" s="8" t="s">
        <v>419</v>
      </c>
      <c r="BV1753" s="8" t="s">
        <v>1550</v>
      </c>
      <c r="BW1753" s="8"/>
      <c r="BX1753" s="8"/>
      <c r="BY1753" s="8"/>
      <c r="BZ1753" s="8"/>
      <c r="CA1753" s="8"/>
      <c r="CB1753" s="8"/>
      <c r="CC1753" s="8"/>
      <c r="CD1753" s="8"/>
      <c r="CE1753" s="8"/>
      <c r="CF1753" s="8"/>
      <c r="CG1753" s="8"/>
      <c r="CH1753" s="8"/>
      <c r="CI1753" s="8"/>
      <c r="CJ1753" s="8"/>
      <c r="CK1753" s="10"/>
      <c r="CL1753" s="8"/>
      <c r="CM1753" s="8"/>
      <c r="CN1753" s="8"/>
      <c r="CO1753" s="8"/>
      <c r="CP1753" s="8"/>
    </row>
    <row r="1754" spans="2:94">
      <c r="B1754" s="6">
        <v>1753</v>
      </c>
      <c r="C1754" s="7">
        <v>11</v>
      </c>
      <c r="D1754" s="8" t="s">
        <v>6443</v>
      </c>
      <c r="E1754" s="8"/>
      <c r="F1754" s="8" t="s">
        <v>439</v>
      </c>
      <c r="G1754" s="8"/>
      <c r="H1754" s="8" t="s">
        <v>862</v>
      </c>
      <c r="I1754" s="8"/>
      <c r="J1754" s="8" t="s">
        <v>2585</v>
      </c>
      <c r="K1754" s="8"/>
      <c r="L1754" s="8"/>
      <c r="M1754" s="8" t="s">
        <v>6444</v>
      </c>
      <c r="N1754" s="8" t="s">
        <v>390</v>
      </c>
      <c r="O1754" s="8" t="s">
        <v>397</v>
      </c>
      <c r="P1754" s="8"/>
      <c r="Q1754" s="8" t="s">
        <v>6445</v>
      </c>
      <c r="R1754" s="8" t="s">
        <v>391</v>
      </c>
      <c r="S1754" s="8" t="s">
        <v>6446</v>
      </c>
      <c r="T1754" s="8"/>
      <c r="U1754" s="8"/>
      <c r="V1754" s="8" t="s">
        <v>1027</v>
      </c>
      <c r="W1754" s="8" t="s">
        <v>1648</v>
      </c>
      <c r="X1754" s="10" t="s">
        <v>1649</v>
      </c>
      <c r="Y1754" s="8"/>
      <c r="Z1754" s="8"/>
      <c r="AA1754" s="8"/>
      <c r="AB1754" s="8"/>
      <c r="AC1754" s="8"/>
      <c r="AD1754" s="8"/>
      <c r="AE1754" s="8"/>
      <c r="AF1754" s="8"/>
      <c r="AG1754" s="8"/>
      <c r="AH1754" s="8" t="s">
        <v>393</v>
      </c>
      <c r="AI1754" s="8" t="s">
        <v>1512</v>
      </c>
      <c r="AJ1754" s="8"/>
      <c r="AK1754" s="8" t="s">
        <v>394</v>
      </c>
      <c r="AL1754" s="8" t="s">
        <v>395</v>
      </c>
      <c r="AM1754" s="8" t="s">
        <v>444</v>
      </c>
      <c r="AN1754" s="8" t="s">
        <v>445</v>
      </c>
      <c r="AO1754" s="8"/>
      <c r="AP1754" s="8"/>
      <c r="AQ1754" s="8"/>
      <c r="AR1754" s="8"/>
      <c r="AS1754" s="8"/>
      <c r="AT1754" s="8"/>
      <c r="AU1754" s="8"/>
      <c r="AV1754" s="8"/>
      <c r="AW1754" s="8" t="s">
        <v>452</v>
      </c>
      <c r="AX1754" s="8"/>
      <c r="AY1754" s="8" t="s">
        <v>1648</v>
      </c>
      <c r="AZ1754" s="8"/>
      <c r="BA1754" s="8"/>
      <c r="BB1754" s="8"/>
      <c r="BC1754" s="8"/>
      <c r="BD1754" s="8"/>
      <c r="BE1754" s="8"/>
      <c r="BF1754" s="8"/>
      <c r="BG1754" s="8"/>
      <c r="BH1754" s="8"/>
      <c r="BI1754" s="8"/>
      <c r="BJ1754" s="8"/>
      <c r="BK1754" s="8"/>
      <c r="BL1754" s="8"/>
      <c r="BM1754" s="8"/>
      <c r="BN1754" s="8"/>
      <c r="BO1754" s="8" t="s">
        <v>1532</v>
      </c>
      <c r="BP1754" s="8"/>
      <c r="BQ1754" s="8" t="s">
        <v>1569</v>
      </c>
      <c r="BR1754" s="10"/>
      <c r="BS1754" s="8"/>
      <c r="BT1754" s="8"/>
      <c r="BU1754" s="8" t="s">
        <v>419</v>
      </c>
      <c r="BV1754" s="8"/>
      <c r="BW1754" s="8"/>
      <c r="BX1754" s="8"/>
      <c r="BY1754" s="8"/>
      <c r="BZ1754" s="8"/>
      <c r="CA1754" s="8"/>
      <c r="CB1754" s="8"/>
      <c r="CC1754" s="8"/>
      <c r="CD1754" s="8"/>
      <c r="CE1754" s="8"/>
      <c r="CF1754" s="8"/>
      <c r="CG1754" s="8"/>
      <c r="CH1754" s="8"/>
      <c r="CI1754" s="8"/>
      <c r="CJ1754" s="8"/>
      <c r="CK1754" s="10"/>
      <c r="CL1754" s="8"/>
      <c r="CM1754" s="8"/>
      <c r="CN1754" s="8"/>
      <c r="CO1754" s="8"/>
      <c r="CP1754" s="8"/>
    </row>
    <row r="1755" spans="2:94">
      <c r="B1755" s="6">
        <v>1754</v>
      </c>
      <c r="C1755" s="7">
        <v>12</v>
      </c>
      <c r="D1755" s="8" t="s">
        <v>6447</v>
      </c>
      <c r="E1755" s="8" t="s">
        <v>396</v>
      </c>
      <c r="F1755" s="8" t="s">
        <v>439</v>
      </c>
      <c r="G1755" s="8"/>
      <c r="H1755" s="8" t="s">
        <v>862</v>
      </c>
      <c r="I1755" s="8"/>
      <c r="J1755" s="8" t="s">
        <v>2585</v>
      </c>
      <c r="K1755" s="8"/>
      <c r="L1755" s="8"/>
      <c r="M1755" s="8" t="s">
        <v>6448</v>
      </c>
      <c r="N1755" s="8" t="s">
        <v>390</v>
      </c>
      <c r="O1755" s="8" t="s">
        <v>397</v>
      </c>
      <c r="P1755" s="8"/>
      <c r="Q1755" s="8" t="s">
        <v>6449</v>
      </c>
      <c r="R1755" s="8" t="s">
        <v>1041</v>
      </c>
      <c r="S1755" s="8" t="s">
        <v>6450</v>
      </c>
      <c r="T1755" s="8"/>
      <c r="U1755" s="8"/>
      <c r="V1755" s="8" t="s">
        <v>441</v>
      </c>
      <c r="W1755" s="8" t="s">
        <v>73</v>
      </c>
      <c r="X1755" s="10" t="s">
        <v>1649</v>
      </c>
      <c r="Y1755" s="8"/>
      <c r="Z1755" s="8"/>
      <c r="AA1755" s="8"/>
      <c r="AB1755" s="8"/>
      <c r="AC1755" s="8"/>
      <c r="AD1755" s="8"/>
      <c r="AE1755" s="8" t="s">
        <v>1655</v>
      </c>
      <c r="AF1755" s="8"/>
      <c r="AG1755" s="8"/>
      <c r="AH1755" s="8" t="s">
        <v>393</v>
      </c>
      <c r="AI1755" s="8" t="s">
        <v>1512</v>
      </c>
      <c r="AJ1755" s="8"/>
      <c r="AK1755" s="8" t="s">
        <v>394</v>
      </c>
      <c r="AL1755" s="8" t="s">
        <v>395</v>
      </c>
      <c r="AM1755" s="8" t="s">
        <v>6451</v>
      </c>
      <c r="AN1755" s="8" t="s">
        <v>415</v>
      </c>
      <c r="AO1755" s="8"/>
      <c r="AP1755" s="8"/>
      <c r="AQ1755" s="8"/>
      <c r="AR1755" s="8"/>
      <c r="AS1755" s="8"/>
      <c r="AT1755" s="8"/>
      <c r="AU1755" s="8"/>
      <c r="AV1755" s="8"/>
      <c r="AW1755" s="8" t="s">
        <v>452</v>
      </c>
      <c r="AX1755" s="8"/>
      <c r="AY1755" s="8" t="s">
        <v>73</v>
      </c>
      <c r="AZ1755" s="8"/>
      <c r="BA1755" s="8"/>
      <c r="BB1755" s="8"/>
      <c r="BC1755" s="8"/>
      <c r="BD1755" s="8"/>
      <c r="BE1755" s="8"/>
      <c r="BF1755" s="8"/>
      <c r="BG1755" s="8"/>
      <c r="BH1755" s="8"/>
      <c r="BI1755" s="8" t="s">
        <v>6452</v>
      </c>
      <c r="BJ1755" s="8"/>
      <c r="BK1755" s="8"/>
      <c r="BL1755" s="8"/>
      <c r="BM1755" s="8"/>
      <c r="BN1755" s="8"/>
      <c r="BO1755" s="8" t="s">
        <v>1532</v>
      </c>
      <c r="BP1755" s="8"/>
      <c r="BQ1755" s="8" t="s">
        <v>1761</v>
      </c>
      <c r="BR1755" s="10"/>
      <c r="BS1755" s="8" t="s">
        <v>6453</v>
      </c>
      <c r="BT1755" s="8" t="s">
        <v>6454</v>
      </c>
      <c r="BU1755" s="8" t="s">
        <v>419</v>
      </c>
      <c r="BV1755" s="8" t="s">
        <v>1550</v>
      </c>
      <c r="BW1755" s="8"/>
      <c r="BX1755" s="8"/>
      <c r="BY1755" s="8"/>
      <c r="BZ1755" s="8"/>
      <c r="CA1755" s="8"/>
      <c r="CB1755" s="8"/>
      <c r="CC1755" s="8"/>
      <c r="CD1755" s="8"/>
      <c r="CE1755" s="8"/>
      <c r="CF1755" s="8"/>
      <c r="CG1755" s="8"/>
      <c r="CH1755" s="8"/>
      <c r="CI1755" s="8"/>
      <c r="CJ1755" s="8"/>
      <c r="CK1755" s="10"/>
      <c r="CL1755" s="8"/>
      <c r="CM1755" s="8"/>
      <c r="CN1755" s="8"/>
      <c r="CO1755" s="8"/>
      <c r="CP1755" s="8"/>
    </row>
    <row r="1756" spans="2:94">
      <c r="B1756" s="6">
        <v>1755</v>
      </c>
      <c r="C1756" s="7">
        <v>11</v>
      </c>
      <c r="D1756" s="8" t="s">
        <v>6455</v>
      </c>
      <c r="E1756" s="8" t="s">
        <v>396</v>
      </c>
      <c r="F1756" s="8" t="s">
        <v>439</v>
      </c>
      <c r="G1756" s="8"/>
      <c r="H1756" s="8" t="s">
        <v>862</v>
      </c>
      <c r="I1756" s="8"/>
      <c r="J1756" s="8" t="s">
        <v>2585</v>
      </c>
      <c r="K1756" s="8"/>
      <c r="L1756" s="8"/>
      <c r="M1756" s="8" t="s">
        <v>6456</v>
      </c>
      <c r="N1756" s="8" t="s">
        <v>440</v>
      </c>
      <c r="O1756" s="8"/>
      <c r="P1756" s="8"/>
      <c r="Q1756" s="8" t="s">
        <v>6457</v>
      </c>
      <c r="R1756" s="8" t="s">
        <v>391</v>
      </c>
      <c r="S1756" s="8" t="s">
        <v>6458</v>
      </c>
      <c r="T1756" s="8"/>
      <c r="U1756" s="8"/>
      <c r="V1756" s="8" t="s">
        <v>667</v>
      </c>
      <c r="W1756" s="8"/>
      <c r="X1756" s="10"/>
      <c r="Y1756" s="8"/>
      <c r="Z1756" s="8"/>
      <c r="AA1756" s="8"/>
      <c r="AB1756" s="8"/>
      <c r="AC1756" s="8"/>
      <c r="AD1756" s="8"/>
      <c r="AE1756" s="8" t="s">
        <v>1729</v>
      </c>
      <c r="AF1756" s="8"/>
      <c r="AG1756" s="8"/>
      <c r="AH1756" s="8" t="s">
        <v>393</v>
      </c>
      <c r="AI1756" s="8" t="s">
        <v>1512</v>
      </c>
      <c r="AJ1756" s="8"/>
      <c r="AK1756" s="8" t="s">
        <v>394</v>
      </c>
      <c r="AL1756" s="8" t="s">
        <v>395</v>
      </c>
      <c r="AM1756" s="8" t="s">
        <v>6459</v>
      </c>
      <c r="AN1756" s="8" t="s">
        <v>415</v>
      </c>
      <c r="AO1756" s="8"/>
      <c r="AP1756" s="8"/>
      <c r="AQ1756" s="8"/>
      <c r="AR1756" s="8"/>
      <c r="AS1756" s="8"/>
      <c r="AT1756" s="8"/>
      <c r="AU1756" s="8"/>
      <c r="AV1756" s="8"/>
      <c r="AW1756" s="8"/>
      <c r="AX1756" s="8"/>
      <c r="AY1756" s="8"/>
      <c r="AZ1756" s="8"/>
      <c r="BA1756" s="8"/>
      <c r="BB1756" s="8"/>
      <c r="BC1756" s="8"/>
      <c r="BD1756" s="8"/>
      <c r="BE1756" s="8"/>
      <c r="BF1756" s="8"/>
      <c r="BG1756" s="8"/>
      <c r="BH1756" s="8"/>
      <c r="BI1756" s="8" t="s">
        <v>6460</v>
      </c>
      <c r="BJ1756" s="8"/>
      <c r="BK1756" s="8"/>
      <c r="BL1756" s="8"/>
      <c r="BM1756" s="8"/>
      <c r="BN1756" s="8"/>
      <c r="BO1756" s="8"/>
      <c r="BP1756" s="8"/>
      <c r="BQ1756" s="8" t="s">
        <v>6458</v>
      </c>
      <c r="BR1756" s="10"/>
      <c r="BS1756" s="8" t="s">
        <v>1570</v>
      </c>
      <c r="BT1756" s="8" t="s">
        <v>6461</v>
      </c>
      <c r="BU1756" s="8"/>
      <c r="BV1756" s="8" t="s">
        <v>1550</v>
      </c>
      <c r="BW1756" s="8"/>
      <c r="BX1756" s="8"/>
      <c r="BY1756" s="8"/>
      <c r="BZ1756" s="8"/>
      <c r="CA1756" s="8"/>
      <c r="CB1756" s="8"/>
      <c r="CC1756" s="8"/>
      <c r="CD1756" s="8"/>
      <c r="CE1756" s="8"/>
      <c r="CF1756" s="8"/>
      <c r="CG1756" s="8"/>
      <c r="CH1756" s="8"/>
      <c r="CI1756" s="8"/>
      <c r="CJ1756" s="8"/>
      <c r="CK1756" s="10"/>
      <c r="CL1756" s="8"/>
      <c r="CM1756" s="8"/>
      <c r="CN1756" s="8"/>
      <c r="CO1756" s="8"/>
      <c r="CP1756" s="8"/>
    </row>
    <row r="1757" spans="2:94">
      <c r="B1757" s="6">
        <v>1756</v>
      </c>
      <c r="C1757" s="7">
        <v>11</v>
      </c>
      <c r="D1757" s="8" t="s">
        <v>6462</v>
      </c>
      <c r="E1757" s="8" t="s">
        <v>396</v>
      </c>
      <c r="F1757" s="8" t="s">
        <v>439</v>
      </c>
      <c r="G1757" s="8"/>
      <c r="H1757" s="8" t="s">
        <v>862</v>
      </c>
      <c r="I1757" s="8"/>
      <c r="J1757" s="8" t="s">
        <v>2585</v>
      </c>
      <c r="K1757" s="8"/>
      <c r="L1757" s="8"/>
      <c r="M1757" s="8" t="s">
        <v>6463</v>
      </c>
      <c r="N1757" s="8" t="s">
        <v>390</v>
      </c>
      <c r="O1757" s="8" t="s">
        <v>397</v>
      </c>
      <c r="P1757" s="8"/>
      <c r="Q1757" s="8" t="s">
        <v>6464</v>
      </c>
      <c r="R1757" s="8" t="s">
        <v>398</v>
      </c>
      <c r="S1757" s="8" t="s">
        <v>6465</v>
      </c>
      <c r="T1757" s="8"/>
      <c r="U1757" s="8"/>
      <c r="V1757" s="8" t="s">
        <v>734</v>
      </c>
      <c r="W1757" s="8" t="s">
        <v>105</v>
      </c>
      <c r="X1757" s="10" t="s">
        <v>6466</v>
      </c>
      <c r="Y1757" s="8"/>
      <c r="Z1757" s="8"/>
      <c r="AA1757" s="8"/>
      <c r="AB1757" s="8"/>
      <c r="AC1757" s="8"/>
      <c r="AD1757" s="8"/>
      <c r="AE1757" s="8"/>
      <c r="AF1757" s="8"/>
      <c r="AG1757" s="8"/>
      <c r="AH1757" s="8" t="s">
        <v>393</v>
      </c>
      <c r="AI1757" s="8" t="s">
        <v>1512</v>
      </c>
      <c r="AJ1757" s="8"/>
      <c r="AK1757" s="8" t="s">
        <v>394</v>
      </c>
      <c r="AL1757" s="8" t="s">
        <v>395</v>
      </c>
      <c r="AM1757" s="8" t="s">
        <v>444</v>
      </c>
      <c r="AN1757" s="8" t="s">
        <v>445</v>
      </c>
      <c r="AO1757" s="8"/>
      <c r="AP1757" s="8"/>
      <c r="AQ1757" s="8"/>
      <c r="AR1757" s="8"/>
      <c r="AS1757" s="8"/>
      <c r="AT1757" s="8"/>
      <c r="AU1757" s="8"/>
      <c r="AV1757" s="8"/>
      <c r="AW1757" s="8" t="s">
        <v>452</v>
      </c>
      <c r="AX1757" s="8"/>
      <c r="AY1757" s="8" t="s">
        <v>105</v>
      </c>
      <c r="AZ1757" s="8"/>
      <c r="BA1757" s="8"/>
      <c r="BB1757" s="8"/>
      <c r="BC1757" s="8"/>
      <c r="BD1757" s="8"/>
      <c r="BE1757" s="8"/>
      <c r="BF1757" s="8"/>
      <c r="BG1757" s="8"/>
      <c r="BH1757" s="8"/>
      <c r="BI1757" s="8"/>
      <c r="BJ1757" s="8"/>
      <c r="BK1757" s="8"/>
      <c r="BL1757" s="8"/>
      <c r="BM1757" s="8"/>
      <c r="BN1757" s="8"/>
      <c r="BO1757" s="8" t="s">
        <v>1532</v>
      </c>
      <c r="BP1757" s="8"/>
      <c r="BQ1757" s="8"/>
      <c r="BR1757" s="10"/>
      <c r="BS1757" s="8"/>
      <c r="BT1757" s="8"/>
      <c r="BU1757" s="8" t="s">
        <v>419</v>
      </c>
      <c r="BV1757" s="8"/>
      <c r="BW1757" s="8"/>
      <c r="BX1757" s="8"/>
      <c r="BY1757" s="8"/>
      <c r="BZ1757" s="8"/>
      <c r="CA1757" s="8"/>
      <c r="CB1757" s="8"/>
      <c r="CC1757" s="8"/>
      <c r="CD1757" s="8"/>
      <c r="CE1757" s="8"/>
      <c r="CF1757" s="8"/>
      <c r="CG1757" s="8"/>
      <c r="CH1757" s="8"/>
      <c r="CI1757" s="8"/>
      <c r="CJ1757" s="8"/>
      <c r="CK1757" s="10"/>
      <c r="CL1757" s="8"/>
      <c r="CM1757" s="8"/>
      <c r="CN1757" s="8"/>
      <c r="CO1757" s="8"/>
      <c r="CP1757" s="8"/>
    </row>
    <row r="1758" spans="2:94">
      <c r="B1758" s="6">
        <v>1757</v>
      </c>
      <c r="C1758" s="7">
        <v>12</v>
      </c>
      <c r="D1758" s="8" t="s">
        <v>6467</v>
      </c>
      <c r="E1758" s="8" t="s">
        <v>396</v>
      </c>
      <c r="F1758" s="8" t="s">
        <v>439</v>
      </c>
      <c r="G1758" s="8"/>
      <c r="H1758" s="8" t="s">
        <v>862</v>
      </c>
      <c r="I1758" s="8"/>
      <c r="J1758" s="8" t="s">
        <v>2585</v>
      </c>
      <c r="K1758" s="8"/>
      <c r="L1758" s="8"/>
      <c r="M1758" s="8" t="s">
        <v>6468</v>
      </c>
      <c r="N1758" s="8" t="s">
        <v>390</v>
      </c>
      <c r="O1758" s="8" t="s">
        <v>397</v>
      </c>
      <c r="P1758" s="8"/>
      <c r="Q1758" s="8" t="s">
        <v>6469</v>
      </c>
      <c r="R1758" s="8" t="s">
        <v>1041</v>
      </c>
      <c r="S1758" s="8" t="s">
        <v>6470</v>
      </c>
      <c r="T1758" s="8"/>
      <c r="U1758" s="8"/>
      <c r="V1758" s="8" t="s">
        <v>1183</v>
      </c>
      <c r="W1758" s="8" t="s">
        <v>105</v>
      </c>
      <c r="X1758" s="10" t="s">
        <v>6471</v>
      </c>
      <c r="Y1758" s="8"/>
      <c r="Z1758" s="8"/>
      <c r="AA1758" s="8"/>
      <c r="AB1758" s="8"/>
      <c r="AC1758" s="8"/>
      <c r="AD1758" s="8"/>
      <c r="AE1758" s="8" t="s">
        <v>1655</v>
      </c>
      <c r="AF1758" s="8"/>
      <c r="AG1758" s="8"/>
      <c r="AH1758" s="8" t="s">
        <v>393</v>
      </c>
      <c r="AI1758" s="8" t="s">
        <v>1512</v>
      </c>
      <c r="AJ1758" s="8"/>
      <c r="AK1758" s="8" t="s">
        <v>394</v>
      </c>
      <c r="AL1758" s="8" t="s">
        <v>395</v>
      </c>
      <c r="AM1758" s="8" t="s">
        <v>6472</v>
      </c>
      <c r="AN1758" s="8" t="s">
        <v>415</v>
      </c>
      <c r="AO1758" s="8"/>
      <c r="AP1758" s="8"/>
      <c r="AQ1758" s="8"/>
      <c r="AR1758" s="8"/>
      <c r="AS1758" s="8"/>
      <c r="AT1758" s="8"/>
      <c r="AU1758" s="8"/>
      <c r="AV1758" s="8"/>
      <c r="AW1758" s="8" t="s">
        <v>452</v>
      </c>
      <c r="AX1758" s="8"/>
      <c r="AY1758" s="8" t="s">
        <v>105</v>
      </c>
      <c r="AZ1758" s="8"/>
      <c r="BA1758" s="8"/>
      <c r="BB1758" s="8"/>
      <c r="BC1758" s="8"/>
      <c r="BD1758" s="8"/>
      <c r="BE1758" s="8"/>
      <c r="BF1758" s="8"/>
      <c r="BG1758" s="8"/>
      <c r="BH1758" s="8"/>
      <c r="BI1758" s="8" t="s">
        <v>6473</v>
      </c>
      <c r="BJ1758" s="8"/>
      <c r="BK1758" s="8"/>
      <c r="BL1758" s="8"/>
      <c r="BM1758" s="8"/>
      <c r="BN1758" s="8"/>
      <c r="BO1758" s="8" t="s">
        <v>1532</v>
      </c>
      <c r="BP1758" s="8"/>
      <c r="BQ1758" s="8"/>
      <c r="BR1758" s="10"/>
      <c r="BS1758" s="8" t="s">
        <v>6474</v>
      </c>
      <c r="BT1758" s="8" t="s">
        <v>6475</v>
      </c>
      <c r="BU1758" s="8" t="s">
        <v>419</v>
      </c>
      <c r="BV1758" s="8" t="s">
        <v>1550</v>
      </c>
      <c r="BW1758" s="8"/>
      <c r="BX1758" s="8"/>
      <c r="BY1758" s="8"/>
      <c r="BZ1758" s="8"/>
      <c r="CA1758" s="8"/>
      <c r="CB1758" s="8"/>
      <c r="CC1758" s="8"/>
      <c r="CD1758" s="8"/>
      <c r="CE1758" s="8"/>
      <c r="CF1758" s="8"/>
      <c r="CG1758" s="8"/>
      <c r="CH1758" s="8"/>
      <c r="CI1758" s="8"/>
      <c r="CJ1758" s="8"/>
      <c r="CK1758" s="10"/>
      <c r="CL1758" s="8"/>
      <c r="CM1758" s="8"/>
      <c r="CN1758" s="8"/>
      <c r="CO1758" s="8"/>
      <c r="CP1758" s="8"/>
    </row>
    <row r="1759" spans="2:94">
      <c r="B1759" s="6">
        <v>1758</v>
      </c>
      <c r="C1759" s="7">
        <v>12</v>
      </c>
      <c r="D1759" s="8" t="s">
        <v>6476</v>
      </c>
      <c r="E1759" s="8" t="s">
        <v>396</v>
      </c>
      <c r="F1759" s="8" t="s">
        <v>439</v>
      </c>
      <c r="G1759" s="8"/>
      <c r="H1759" s="8" t="s">
        <v>862</v>
      </c>
      <c r="I1759" s="8"/>
      <c r="J1759" s="8" t="s">
        <v>2585</v>
      </c>
      <c r="K1759" s="8"/>
      <c r="L1759" s="8"/>
      <c r="M1759" s="8" t="s">
        <v>6477</v>
      </c>
      <c r="N1759" s="8" t="s">
        <v>407</v>
      </c>
      <c r="O1759" s="8" t="s">
        <v>397</v>
      </c>
      <c r="P1759" s="8"/>
      <c r="Q1759" s="8" t="s">
        <v>6478</v>
      </c>
      <c r="R1759" s="8" t="s">
        <v>408</v>
      </c>
      <c r="S1759" s="8" t="s">
        <v>6479</v>
      </c>
      <c r="T1759" s="8"/>
      <c r="U1759" s="8"/>
      <c r="V1759" s="8" t="s">
        <v>1027</v>
      </c>
      <c r="W1759" s="8" t="s">
        <v>105</v>
      </c>
      <c r="X1759" s="10" t="s">
        <v>2008</v>
      </c>
      <c r="Y1759" s="8"/>
      <c r="Z1759" s="8"/>
      <c r="AA1759" s="8"/>
      <c r="AB1759" s="8"/>
      <c r="AC1759" s="8"/>
      <c r="AD1759" s="8"/>
      <c r="AE1759" s="8"/>
      <c r="AF1759" s="8"/>
      <c r="AG1759" s="8"/>
      <c r="AH1759" s="8" t="s">
        <v>400</v>
      </c>
      <c r="AI1759" s="8" t="s">
        <v>58</v>
      </c>
      <c r="AJ1759" s="8"/>
      <c r="AK1759" s="8" t="s">
        <v>412</v>
      </c>
      <c r="AL1759" s="8" t="s">
        <v>413</v>
      </c>
      <c r="AM1759" s="8" t="s">
        <v>414</v>
      </c>
      <c r="AN1759" s="8" t="s">
        <v>415</v>
      </c>
      <c r="AO1759" s="8"/>
      <c r="AP1759" s="8"/>
      <c r="AQ1759" s="8"/>
      <c r="AR1759" s="8"/>
      <c r="AS1759" s="8"/>
      <c r="AT1759" s="8"/>
      <c r="AU1759" s="8"/>
      <c r="AV1759" s="8"/>
      <c r="AW1759" s="8" t="s">
        <v>452</v>
      </c>
      <c r="AX1759" s="8" t="s">
        <v>416</v>
      </c>
      <c r="AY1759" s="8" t="s">
        <v>105</v>
      </c>
      <c r="AZ1759" s="8" t="s">
        <v>987</v>
      </c>
      <c r="BA1759" s="8"/>
      <c r="BB1759" s="8"/>
      <c r="BC1759" s="8"/>
      <c r="BD1759" s="8"/>
      <c r="BE1759" s="8"/>
      <c r="BF1759" s="8"/>
      <c r="BG1759" s="8"/>
      <c r="BH1759" s="8"/>
      <c r="BI1759" s="8" t="s">
        <v>6480</v>
      </c>
      <c r="BJ1759" s="8"/>
      <c r="BK1759" s="8"/>
      <c r="BL1759" s="8" t="s">
        <v>417</v>
      </c>
      <c r="BM1759" s="8" t="s">
        <v>417</v>
      </c>
      <c r="BN1759" s="8" t="s">
        <v>418</v>
      </c>
      <c r="BO1759" s="8" t="s">
        <v>404</v>
      </c>
      <c r="BP1759" s="8"/>
      <c r="BQ1759" s="8"/>
      <c r="BR1759" s="10"/>
      <c r="BS1759" s="8"/>
      <c r="BT1759" s="8"/>
      <c r="BU1759" s="8" t="s">
        <v>419</v>
      </c>
      <c r="BV1759" s="8"/>
      <c r="BW1759" s="8"/>
      <c r="BX1759" s="8"/>
      <c r="BY1759" s="8"/>
      <c r="BZ1759" s="8"/>
      <c r="CA1759" s="8"/>
      <c r="CB1759" s="8"/>
      <c r="CC1759" s="8"/>
      <c r="CD1759" s="8"/>
      <c r="CE1759" s="8"/>
      <c r="CF1759" s="8"/>
      <c r="CG1759" s="8"/>
      <c r="CH1759" s="8"/>
      <c r="CI1759" s="8"/>
      <c r="CJ1759" s="8"/>
      <c r="CK1759" s="10"/>
      <c r="CL1759" s="8"/>
      <c r="CM1759" s="8"/>
      <c r="CN1759" s="8"/>
      <c r="CO1759" s="8"/>
      <c r="CP1759" s="8"/>
    </row>
    <row r="1760" spans="2:94">
      <c r="B1760" s="6">
        <v>1759</v>
      </c>
      <c r="C1760" s="7">
        <v>12</v>
      </c>
      <c r="D1760" s="8" t="s">
        <v>6476</v>
      </c>
      <c r="E1760" s="8" t="s">
        <v>396</v>
      </c>
      <c r="F1760" s="8" t="s">
        <v>439</v>
      </c>
      <c r="G1760" s="8"/>
      <c r="H1760" s="8" t="s">
        <v>862</v>
      </c>
      <c r="I1760" s="8"/>
      <c r="J1760" s="8" t="s">
        <v>2585</v>
      </c>
      <c r="K1760" s="8"/>
      <c r="L1760" s="8"/>
      <c r="M1760" s="8" t="s">
        <v>6481</v>
      </c>
      <c r="N1760" s="8" t="s">
        <v>407</v>
      </c>
      <c r="O1760" s="8" t="s">
        <v>397</v>
      </c>
      <c r="P1760" s="8"/>
      <c r="Q1760" s="8" t="s">
        <v>6478</v>
      </c>
      <c r="R1760" s="8" t="s">
        <v>408</v>
      </c>
      <c r="S1760" s="8" t="s">
        <v>6479</v>
      </c>
      <c r="T1760" s="8"/>
      <c r="U1760" s="8"/>
      <c r="V1760" s="8" t="s">
        <v>1027</v>
      </c>
      <c r="W1760" s="8" t="s">
        <v>105</v>
      </c>
      <c r="X1760" s="10" t="s">
        <v>2008</v>
      </c>
      <c r="Y1760" s="8"/>
      <c r="Z1760" s="8"/>
      <c r="AA1760" s="8"/>
      <c r="AB1760" s="8"/>
      <c r="AC1760" s="8"/>
      <c r="AD1760" s="8"/>
      <c r="AE1760" s="8"/>
      <c r="AF1760" s="8"/>
      <c r="AG1760" s="8"/>
      <c r="AH1760" s="8" t="s">
        <v>400</v>
      </c>
      <c r="AI1760" s="8" t="s">
        <v>58</v>
      </c>
      <c r="AJ1760" s="8"/>
      <c r="AK1760" s="8" t="s">
        <v>412</v>
      </c>
      <c r="AL1760" s="8" t="s">
        <v>413</v>
      </c>
      <c r="AM1760" s="8" t="s">
        <v>414</v>
      </c>
      <c r="AN1760" s="8" t="s">
        <v>415</v>
      </c>
      <c r="AO1760" s="8"/>
      <c r="AP1760" s="8"/>
      <c r="AQ1760" s="8"/>
      <c r="AR1760" s="8"/>
      <c r="AS1760" s="8"/>
      <c r="AT1760" s="8"/>
      <c r="AU1760" s="8"/>
      <c r="AV1760" s="8"/>
      <c r="AW1760" s="8" t="s">
        <v>452</v>
      </c>
      <c r="AX1760" s="8" t="s">
        <v>416</v>
      </c>
      <c r="AY1760" s="8" t="s">
        <v>105</v>
      </c>
      <c r="AZ1760" s="8" t="s">
        <v>987</v>
      </c>
      <c r="BA1760" s="8"/>
      <c r="BB1760" s="8"/>
      <c r="BC1760" s="8"/>
      <c r="BD1760" s="8"/>
      <c r="BE1760" s="8"/>
      <c r="BF1760" s="8"/>
      <c r="BG1760" s="8"/>
      <c r="BH1760" s="8"/>
      <c r="BI1760" s="8" t="s">
        <v>6480</v>
      </c>
      <c r="BJ1760" s="8"/>
      <c r="BK1760" s="8"/>
      <c r="BL1760" s="8" t="s">
        <v>417</v>
      </c>
      <c r="BM1760" s="8" t="s">
        <v>417</v>
      </c>
      <c r="BN1760" s="8" t="s">
        <v>418</v>
      </c>
      <c r="BO1760" s="8" t="s">
        <v>404</v>
      </c>
      <c r="BP1760" s="8"/>
      <c r="BQ1760" s="8"/>
      <c r="BR1760" s="10"/>
      <c r="BS1760" s="8"/>
      <c r="BT1760" s="8"/>
      <c r="BU1760" s="8" t="s">
        <v>419</v>
      </c>
      <c r="BV1760" s="8"/>
      <c r="BW1760" s="8"/>
      <c r="BX1760" s="8"/>
      <c r="BY1760" s="8"/>
      <c r="BZ1760" s="8"/>
      <c r="CA1760" s="8"/>
      <c r="CB1760" s="8"/>
      <c r="CC1760" s="8"/>
      <c r="CD1760" s="8"/>
      <c r="CE1760" s="8"/>
      <c r="CF1760" s="8"/>
      <c r="CG1760" s="8"/>
      <c r="CH1760" s="8"/>
      <c r="CI1760" s="8"/>
      <c r="CJ1760" s="8"/>
      <c r="CK1760" s="10"/>
      <c r="CL1760" s="8"/>
      <c r="CM1760" s="8"/>
      <c r="CN1760" s="8"/>
      <c r="CO1760" s="8"/>
      <c r="CP1760" s="8"/>
    </row>
    <row r="1761" spans="2:94">
      <c r="B1761" s="6">
        <v>1760</v>
      </c>
      <c r="C1761" s="7">
        <v>12</v>
      </c>
      <c r="D1761" s="8" t="s">
        <v>6482</v>
      </c>
      <c r="E1761" s="8" t="s">
        <v>396</v>
      </c>
      <c r="F1761" s="8" t="s">
        <v>439</v>
      </c>
      <c r="G1761" s="8"/>
      <c r="H1761" s="8" t="s">
        <v>862</v>
      </c>
      <c r="I1761" s="8"/>
      <c r="J1761" s="8" t="s">
        <v>2585</v>
      </c>
      <c r="K1761" s="8"/>
      <c r="L1761" s="8"/>
      <c r="M1761" s="8" t="s">
        <v>6483</v>
      </c>
      <c r="N1761" s="8" t="s">
        <v>576</v>
      </c>
      <c r="O1761" s="8" t="s">
        <v>397</v>
      </c>
      <c r="P1761" s="8"/>
      <c r="Q1761" s="8" t="s">
        <v>6484</v>
      </c>
      <c r="R1761" s="8" t="s">
        <v>398</v>
      </c>
      <c r="S1761" s="8" t="s">
        <v>6485</v>
      </c>
      <c r="T1761" s="8"/>
      <c r="U1761" s="8" t="s">
        <v>394</v>
      </c>
      <c r="V1761" s="8" t="s">
        <v>1367</v>
      </c>
      <c r="W1761" s="8" t="s">
        <v>105</v>
      </c>
      <c r="X1761" s="10" t="s">
        <v>2179</v>
      </c>
      <c r="Y1761" s="8"/>
      <c r="Z1761" s="8"/>
      <c r="AA1761" s="8"/>
      <c r="AB1761" s="8"/>
      <c r="AC1761" s="8"/>
      <c r="AD1761" s="8"/>
      <c r="AE1761" s="8" t="s">
        <v>620</v>
      </c>
      <c r="AF1761" s="8"/>
      <c r="AG1761" s="8"/>
      <c r="AH1761" s="8" t="s">
        <v>400</v>
      </c>
      <c r="AI1761" s="8" t="s">
        <v>58</v>
      </c>
      <c r="AJ1761" s="8"/>
      <c r="AK1761" s="8" t="s">
        <v>394</v>
      </c>
      <c r="AL1761" s="8" t="s">
        <v>395</v>
      </c>
      <c r="AM1761" s="8" t="s">
        <v>6486</v>
      </c>
      <c r="AN1761" s="8" t="s">
        <v>415</v>
      </c>
      <c r="AO1761" s="8"/>
      <c r="AP1761" s="8"/>
      <c r="AQ1761" s="8"/>
      <c r="AR1761" s="8"/>
      <c r="AS1761" s="8"/>
      <c r="AT1761" s="8"/>
      <c r="AU1761" s="8"/>
      <c r="AV1761" s="8"/>
      <c r="AW1761" s="8" t="s">
        <v>402</v>
      </c>
      <c r="AX1761" s="8" t="s">
        <v>585</v>
      </c>
      <c r="AY1761" s="8" t="s">
        <v>105</v>
      </c>
      <c r="AZ1761" s="8" t="s">
        <v>987</v>
      </c>
      <c r="BA1761" s="8"/>
      <c r="BB1761" s="8"/>
      <c r="BC1761" s="8"/>
      <c r="BD1761" s="8"/>
      <c r="BE1761" s="8"/>
      <c r="BF1761" s="8"/>
      <c r="BG1761" s="8"/>
      <c r="BH1761" s="8"/>
      <c r="BI1761" s="8" t="s">
        <v>6487</v>
      </c>
      <c r="BJ1761" s="8"/>
      <c r="BK1761" s="8"/>
      <c r="BL1761" s="8" t="s">
        <v>587</v>
      </c>
      <c r="BM1761" s="8" t="s">
        <v>588</v>
      </c>
      <c r="BN1761" s="8" t="s">
        <v>589</v>
      </c>
      <c r="BO1761" s="8" t="s">
        <v>404</v>
      </c>
      <c r="BP1761" s="8"/>
      <c r="BQ1761" s="8"/>
      <c r="BR1761" s="10"/>
      <c r="BS1761" s="8"/>
      <c r="BT1761" s="8"/>
      <c r="BU1761" s="8" t="s">
        <v>419</v>
      </c>
      <c r="BV1761" s="8"/>
      <c r="BW1761" s="8"/>
      <c r="BX1761" s="8"/>
      <c r="BY1761" s="8"/>
      <c r="BZ1761" s="8"/>
      <c r="CA1761" s="8"/>
      <c r="CB1761" s="8"/>
      <c r="CC1761" s="8"/>
      <c r="CD1761" s="8"/>
      <c r="CE1761" s="8"/>
      <c r="CF1761" s="8"/>
      <c r="CG1761" s="8"/>
      <c r="CH1761" s="8"/>
      <c r="CI1761" s="8"/>
      <c r="CJ1761" s="8"/>
      <c r="CK1761" s="10"/>
      <c r="CL1761" s="8"/>
      <c r="CM1761" s="8"/>
      <c r="CN1761" s="8"/>
      <c r="CO1761" s="8"/>
      <c r="CP1761" s="8"/>
    </row>
    <row r="1762" spans="2:94">
      <c r="B1762" s="6">
        <v>1761</v>
      </c>
      <c r="C1762" s="7">
        <v>12</v>
      </c>
      <c r="D1762" s="8" t="s">
        <v>6482</v>
      </c>
      <c r="E1762" s="8" t="s">
        <v>396</v>
      </c>
      <c r="F1762" s="8" t="s">
        <v>439</v>
      </c>
      <c r="G1762" s="8"/>
      <c r="H1762" s="8" t="s">
        <v>862</v>
      </c>
      <c r="I1762" s="8"/>
      <c r="J1762" s="8" t="s">
        <v>2585</v>
      </c>
      <c r="K1762" s="8"/>
      <c r="L1762" s="8"/>
      <c r="M1762" s="8" t="s">
        <v>6488</v>
      </c>
      <c r="N1762" s="8" t="s">
        <v>576</v>
      </c>
      <c r="O1762" s="8" t="s">
        <v>397</v>
      </c>
      <c r="P1762" s="8"/>
      <c r="Q1762" s="8" t="s">
        <v>6484</v>
      </c>
      <c r="R1762" s="8" t="s">
        <v>398</v>
      </c>
      <c r="S1762" s="8" t="s">
        <v>6485</v>
      </c>
      <c r="T1762" s="8"/>
      <c r="U1762" s="8" t="s">
        <v>394</v>
      </c>
      <c r="V1762" s="8" t="s">
        <v>1367</v>
      </c>
      <c r="W1762" s="8" t="s">
        <v>105</v>
      </c>
      <c r="X1762" s="10" t="s">
        <v>2179</v>
      </c>
      <c r="Y1762" s="8"/>
      <c r="Z1762" s="8"/>
      <c r="AA1762" s="8"/>
      <c r="AB1762" s="8"/>
      <c r="AC1762" s="8"/>
      <c r="AD1762" s="8"/>
      <c r="AE1762" s="8" t="s">
        <v>620</v>
      </c>
      <c r="AF1762" s="8"/>
      <c r="AG1762" s="8"/>
      <c r="AH1762" s="8" t="s">
        <v>400</v>
      </c>
      <c r="AI1762" s="8" t="s">
        <v>58</v>
      </c>
      <c r="AJ1762" s="8"/>
      <c r="AK1762" s="8" t="s">
        <v>394</v>
      </c>
      <c r="AL1762" s="8" t="s">
        <v>395</v>
      </c>
      <c r="AM1762" s="8" t="s">
        <v>6486</v>
      </c>
      <c r="AN1762" s="8" t="s">
        <v>415</v>
      </c>
      <c r="AO1762" s="8"/>
      <c r="AP1762" s="8"/>
      <c r="AQ1762" s="8"/>
      <c r="AR1762" s="8"/>
      <c r="AS1762" s="8"/>
      <c r="AT1762" s="8"/>
      <c r="AU1762" s="8"/>
      <c r="AV1762" s="8"/>
      <c r="AW1762" s="8" t="s">
        <v>402</v>
      </c>
      <c r="AX1762" s="8" t="s">
        <v>585</v>
      </c>
      <c r="AY1762" s="8" t="s">
        <v>105</v>
      </c>
      <c r="AZ1762" s="8" t="s">
        <v>987</v>
      </c>
      <c r="BA1762" s="8"/>
      <c r="BB1762" s="8"/>
      <c r="BC1762" s="8"/>
      <c r="BD1762" s="8"/>
      <c r="BE1762" s="8"/>
      <c r="BF1762" s="8"/>
      <c r="BG1762" s="8"/>
      <c r="BH1762" s="8"/>
      <c r="BI1762" s="8" t="s">
        <v>6487</v>
      </c>
      <c r="BJ1762" s="8"/>
      <c r="BK1762" s="8"/>
      <c r="BL1762" s="8" t="s">
        <v>587</v>
      </c>
      <c r="BM1762" s="8" t="s">
        <v>588</v>
      </c>
      <c r="BN1762" s="8" t="s">
        <v>589</v>
      </c>
      <c r="BO1762" s="8" t="s">
        <v>404</v>
      </c>
      <c r="BP1762" s="8"/>
      <c r="BQ1762" s="8"/>
      <c r="BR1762" s="10"/>
      <c r="BS1762" s="8"/>
      <c r="BT1762" s="8"/>
      <c r="BU1762" s="8" t="s">
        <v>419</v>
      </c>
      <c r="BV1762" s="8"/>
      <c r="BW1762" s="8"/>
      <c r="BX1762" s="8"/>
      <c r="BY1762" s="8"/>
      <c r="BZ1762" s="8"/>
      <c r="CA1762" s="8"/>
      <c r="CB1762" s="8"/>
      <c r="CC1762" s="8"/>
      <c r="CD1762" s="8"/>
      <c r="CE1762" s="8"/>
      <c r="CF1762" s="8"/>
      <c r="CG1762" s="8"/>
      <c r="CH1762" s="8"/>
      <c r="CI1762" s="8"/>
      <c r="CJ1762" s="8"/>
      <c r="CK1762" s="10"/>
      <c r="CL1762" s="8"/>
      <c r="CM1762" s="8"/>
      <c r="CN1762" s="8"/>
      <c r="CO1762" s="8"/>
      <c r="CP1762" s="8"/>
    </row>
    <row r="1763" spans="2:94">
      <c r="B1763" s="6">
        <v>1762</v>
      </c>
      <c r="C1763" s="7">
        <v>12</v>
      </c>
      <c r="D1763" s="8" t="s">
        <v>2175</v>
      </c>
      <c r="E1763" s="8" t="s">
        <v>396</v>
      </c>
      <c r="F1763" s="8" t="s">
        <v>439</v>
      </c>
      <c r="G1763" s="8"/>
      <c r="H1763" s="8" t="s">
        <v>862</v>
      </c>
      <c r="I1763" s="8"/>
      <c r="J1763" s="8" t="s">
        <v>2585</v>
      </c>
      <c r="K1763" s="8"/>
      <c r="L1763" s="8"/>
      <c r="M1763" s="8" t="s">
        <v>6489</v>
      </c>
      <c r="N1763" s="8" t="s">
        <v>576</v>
      </c>
      <c r="O1763" s="8" t="s">
        <v>397</v>
      </c>
      <c r="P1763" s="8"/>
      <c r="Q1763" s="8" t="s">
        <v>2177</v>
      </c>
      <c r="R1763" s="8" t="s">
        <v>578</v>
      </c>
      <c r="S1763" s="8" t="s">
        <v>2178</v>
      </c>
      <c r="T1763" s="8"/>
      <c r="U1763" s="8" t="s">
        <v>394</v>
      </c>
      <c r="V1763" s="8" t="s">
        <v>399</v>
      </c>
      <c r="W1763" s="8" t="s">
        <v>105</v>
      </c>
      <c r="X1763" s="10" t="s">
        <v>2179</v>
      </c>
      <c r="Y1763" s="8"/>
      <c r="Z1763" s="8"/>
      <c r="AA1763" s="8"/>
      <c r="AB1763" s="8"/>
      <c r="AC1763" s="8"/>
      <c r="AD1763" s="8"/>
      <c r="AE1763" s="8" t="s">
        <v>620</v>
      </c>
      <c r="AF1763" s="8"/>
      <c r="AG1763" s="8"/>
      <c r="AH1763" s="8" t="s">
        <v>400</v>
      </c>
      <c r="AI1763" s="8" t="s">
        <v>58</v>
      </c>
      <c r="AJ1763" s="8"/>
      <c r="AK1763" s="8" t="s">
        <v>394</v>
      </c>
      <c r="AL1763" s="8" t="s">
        <v>395</v>
      </c>
      <c r="AM1763" s="8" t="s">
        <v>689</v>
      </c>
      <c r="AN1763" s="8" t="s">
        <v>415</v>
      </c>
      <c r="AO1763" s="8"/>
      <c r="AP1763" s="8"/>
      <c r="AQ1763" s="8"/>
      <c r="AR1763" s="8"/>
      <c r="AS1763" s="8"/>
      <c r="AT1763" s="8"/>
      <c r="AU1763" s="8"/>
      <c r="AV1763" s="8"/>
      <c r="AW1763" s="8" t="s">
        <v>402</v>
      </c>
      <c r="AX1763" s="8" t="s">
        <v>585</v>
      </c>
      <c r="AY1763" s="8" t="s">
        <v>105</v>
      </c>
      <c r="AZ1763" s="8" t="s">
        <v>987</v>
      </c>
      <c r="BA1763" s="8"/>
      <c r="BB1763" s="8"/>
      <c r="BC1763" s="8"/>
      <c r="BD1763" s="8"/>
      <c r="BE1763" s="8"/>
      <c r="BF1763" s="8"/>
      <c r="BG1763" s="8"/>
      <c r="BH1763" s="8"/>
      <c r="BI1763" s="8" t="s">
        <v>2180</v>
      </c>
      <c r="BJ1763" s="8"/>
      <c r="BK1763" s="8"/>
      <c r="BL1763" s="8" t="s">
        <v>587</v>
      </c>
      <c r="BM1763" s="8" t="s">
        <v>588</v>
      </c>
      <c r="BN1763" s="8" t="s">
        <v>418</v>
      </c>
      <c r="BO1763" s="8" t="s">
        <v>404</v>
      </c>
      <c r="BP1763" s="8"/>
      <c r="BQ1763" s="8"/>
      <c r="BR1763" s="10"/>
      <c r="BS1763" s="8"/>
      <c r="BT1763" s="8"/>
      <c r="BU1763" s="8" t="s">
        <v>419</v>
      </c>
      <c r="BV1763" s="8"/>
      <c r="BW1763" s="8"/>
      <c r="BX1763" s="8"/>
      <c r="BY1763" s="8"/>
      <c r="BZ1763" s="8"/>
      <c r="CA1763" s="8"/>
      <c r="CB1763" s="8"/>
      <c r="CC1763" s="8"/>
      <c r="CD1763" s="8"/>
      <c r="CE1763" s="8"/>
      <c r="CF1763" s="8"/>
      <c r="CG1763" s="8"/>
      <c r="CH1763" s="8"/>
      <c r="CI1763" s="8"/>
      <c r="CJ1763" s="8"/>
      <c r="CK1763" s="10"/>
      <c r="CL1763" s="8"/>
      <c r="CM1763" s="8"/>
      <c r="CN1763" s="8"/>
      <c r="CO1763" s="8"/>
      <c r="CP1763" s="8"/>
    </row>
    <row r="1764" spans="2:94">
      <c r="B1764" s="6">
        <v>1763</v>
      </c>
      <c r="C1764" s="7">
        <v>12</v>
      </c>
      <c r="D1764" s="8" t="s">
        <v>2175</v>
      </c>
      <c r="E1764" s="8" t="s">
        <v>396</v>
      </c>
      <c r="F1764" s="8" t="s">
        <v>439</v>
      </c>
      <c r="G1764" s="8"/>
      <c r="H1764" s="8" t="s">
        <v>862</v>
      </c>
      <c r="I1764" s="8"/>
      <c r="J1764" s="8" t="s">
        <v>2585</v>
      </c>
      <c r="K1764" s="8"/>
      <c r="L1764" s="8"/>
      <c r="M1764" s="8" t="s">
        <v>6490</v>
      </c>
      <c r="N1764" s="8" t="s">
        <v>576</v>
      </c>
      <c r="O1764" s="8" t="s">
        <v>397</v>
      </c>
      <c r="P1764" s="8"/>
      <c r="Q1764" s="8" t="s">
        <v>2177</v>
      </c>
      <c r="R1764" s="8" t="s">
        <v>578</v>
      </c>
      <c r="S1764" s="8" t="s">
        <v>2178</v>
      </c>
      <c r="T1764" s="8"/>
      <c r="U1764" s="8" t="s">
        <v>394</v>
      </c>
      <c r="V1764" s="8" t="s">
        <v>399</v>
      </c>
      <c r="W1764" s="8" t="s">
        <v>105</v>
      </c>
      <c r="X1764" s="10" t="s">
        <v>2179</v>
      </c>
      <c r="Y1764" s="8"/>
      <c r="Z1764" s="8"/>
      <c r="AA1764" s="8"/>
      <c r="AB1764" s="8"/>
      <c r="AC1764" s="8"/>
      <c r="AD1764" s="8"/>
      <c r="AE1764" s="8" t="s">
        <v>620</v>
      </c>
      <c r="AF1764" s="8"/>
      <c r="AG1764" s="8"/>
      <c r="AH1764" s="8" t="s">
        <v>400</v>
      </c>
      <c r="AI1764" s="8" t="s">
        <v>58</v>
      </c>
      <c r="AJ1764" s="8"/>
      <c r="AK1764" s="8" t="s">
        <v>394</v>
      </c>
      <c r="AL1764" s="8" t="s">
        <v>395</v>
      </c>
      <c r="AM1764" s="8" t="s">
        <v>689</v>
      </c>
      <c r="AN1764" s="8" t="s">
        <v>415</v>
      </c>
      <c r="AO1764" s="8"/>
      <c r="AP1764" s="8"/>
      <c r="AQ1764" s="8"/>
      <c r="AR1764" s="8"/>
      <c r="AS1764" s="8"/>
      <c r="AT1764" s="8"/>
      <c r="AU1764" s="8"/>
      <c r="AV1764" s="8"/>
      <c r="AW1764" s="8" t="s">
        <v>402</v>
      </c>
      <c r="AX1764" s="8" t="s">
        <v>585</v>
      </c>
      <c r="AY1764" s="8" t="s">
        <v>105</v>
      </c>
      <c r="AZ1764" s="8" t="s">
        <v>987</v>
      </c>
      <c r="BA1764" s="8"/>
      <c r="BB1764" s="8"/>
      <c r="BC1764" s="8"/>
      <c r="BD1764" s="8"/>
      <c r="BE1764" s="8"/>
      <c r="BF1764" s="8"/>
      <c r="BG1764" s="8"/>
      <c r="BH1764" s="8"/>
      <c r="BI1764" s="8" t="s">
        <v>2180</v>
      </c>
      <c r="BJ1764" s="8"/>
      <c r="BK1764" s="8"/>
      <c r="BL1764" s="8" t="s">
        <v>587</v>
      </c>
      <c r="BM1764" s="8" t="s">
        <v>588</v>
      </c>
      <c r="BN1764" s="8" t="s">
        <v>418</v>
      </c>
      <c r="BO1764" s="8" t="s">
        <v>404</v>
      </c>
      <c r="BP1764" s="8"/>
      <c r="BQ1764" s="8"/>
      <c r="BR1764" s="10"/>
      <c r="BS1764" s="8"/>
      <c r="BT1764" s="8"/>
      <c r="BU1764" s="8" t="s">
        <v>419</v>
      </c>
      <c r="BV1764" s="8"/>
      <c r="BW1764" s="8"/>
      <c r="BX1764" s="8"/>
      <c r="BY1764" s="8"/>
      <c r="BZ1764" s="8"/>
      <c r="CA1764" s="8"/>
      <c r="CB1764" s="8"/>
      <c r="CC1764" s="8"/>
      <c r="CD1764" s="8"/>
      <c r="CE1764" s="8"/>
      <c r="CF1764" s="8"/>
      <c r="CG1764" s="8"/>
      <c r="CH1764" s="8"/>
      <c r="CI1764" s="8"/>
      <c r="CJ1764" s="8"/>
      <c r="CK1764" s="10"/>
      <c r="CL1764" s="8"/>
      <c r="CM1764" s="8"/>
      <c r="CN1764" s="8"/>
      <c r="CO1764" s="8"/>
      <c r="CP1764" s="8"/>
    </row>
    <row r="1765" spans="2:94">
      <c r="B1765" s="6">
        <v>1764</v>
      </c>
      <c r="C1765" s="7">
        <v>12</v>
      </c>
      <c r="D1765" s="8" t="s">
        <v>1862</v>
      </c>
      <c r="E1765" s="8" t="s">
        <v>396</v>
      </c>
      <c r="F1765" s="8" t="s">
        <v>439</v>
      </c>
      <c r="G1765" s="8"/>
      <c r="H1765" s="8" t="s">
        <v>862</v>
      </c>
      <c r="I1765" s="8"/>
      <c r="J1765" s="8" t="s">
        <v>2585</v>
      </c>
      <c r="K1765" s="8"/>
      <c r="L1765" s="8"/>
      <c r="M1765" s="8" t="s">
        <v>6491</v>
      </c>
      <c r="N1765" s="8" t="s">
        <v>390</v>
      </c>
      <c r="O1765" s="8" t="s">
        <v>397</v>
      </c>
      <c r="P1765" s="8"/>
      <c r="Q1765" s="8" t="s">
        <v>1864</v>
      </c>
      <c r="R1765" s="8" t="s">
        <v>1041</v>
      </c>
      <c r="S1765" s="8" t="s">
        <v>1865</v>
      </c>
      <c r="T1765" s="8"/>
      <c r="U1765" s="8"/>
      <c r="V1765" s="8" t="s">
        <v>1035</v>
      </c>
      <c r="W1765" s="8" t="s">
        <v>73</v>
      </c>
      <c r="X1765" s="10" t="s">
        <v>1866</v>
      </c>
      <c r="Y1765" s="8"/>
      <c r="Z1765" s="8"/>
      <c r="AA1765" s="8"/>
      <c r="AB1765" s="8"/>
      <c r="AC1765" s="8"/>
      <c r="AD1765" s="8"/>
      <c r="AE1765" s="8"/>
      <c r="AF1765" s="8"/>
      <c r="AG1765" s="8"/>
      <c r="AH1765" s="8" t="s">
        <v>400</v>
      </c>
      <c r="AI1765" s="8" t="s">
        <v>58</v>
      </c>
      <c r="AJ1765" s="8"/>
      <c r="AK1765" s="8" t="s">
        <v>394</v>
      </c>
      <c r="AL1765" s="8" t="s">
        <v>395</v>
      </c>
      <c r="AM1765" s="8" t="s">
        <v>1867</v>
      </c>
      <c r="AN1765" s="8"/>
      <c r="AO1765" s="8"/>
      <c r="AP1765" s="8"/>
      <c r="AQ1765" s="8"/>
      <c r="AR1765" s="8"/>
      <c r="AS1765" s="8"/>
      <c r="AT1765" s="8"/>
      <c r="AU1765" s="8"/>
      <c r="AV1765" s="8"/>
      <c r="AW1765" s="8" t="s">
        <v>452</v>
      </c>
      <c r="AX1765" s="8" t="s">
        <v>1868</v>
      </c>
      <c r="AY1765" s="8" t="s">
        <v>73</v>
      </c>
      <c r="AZ1765" s="8"/>
      <c r="BA1765" s="8"/>
      <c r="BB1765" s="8"/>
      <c r="BC1765" s="8"/>
      <c r="BD1765" s="8"/>
      <c r="BE1765" s="8"/>
      <c r="BF1765" s="8"/>
      <c r="BG1765" s="8"/>
      <c r="BH1765" s="8"/>
      <c r="BI1765" s="8" t="s">
        <v>1869</v>
      </c>
      <c r="BJ1765" s="8"/>
      <c r="BK1765" s="8"/>
      <c r="BL1765" s="8" t="s">
        <v>417</v>
      </c>
      <c r="BM1765" s="8" t="s">
        <v>417</v>
      </c>
      <c r="BN1765" s="8" t="s">
        <v>1870</v>
      </c>
      <c r="BO1765" s="8" t="s">
        <v>404</v>
      </c>
      <c r="BP1765" s="8"/>
      <c r="BQ1765" s="8"/>
      <c r="BR1765" s="10"/>
      <c r="BS1765" s="8"/>
      <c r="BT1765" s="8"/>
      <c r="BU1765" s="8" t="s">
        <v>419</v>
      </c>
      <c r="BV1765" s="8"/>
      <c r="BW1765" s="8"/>
      <c r="BX1765" s="8"/>
      <c r="BY1765" s="8"/>
      <c r="BZ1765" s="8"/>
      <c r="CA1765" s="8"/>
      <c r="CB1765" s="8"/>
      <c r="CC1765" s="8"/>
      <c r="CD1765" s="8"/>
      <c r="CE1765" s="8"/>
      <c r="CF1765" s="8"/>
      <c r="CG1765" s="8"/>
      <c r="CH1765" s="8"/>
      <c r="CI1765" s="8"/>
      <c r="CJ1765" s="8"/>
      <c r="CK1765" s="10"/>
      <c r="CL1765" s="8"/>
      <c r="CM1765" s="8"/>
      <c r="CN1765" s="8"/>
      <c r="CO1765" s="8"/>
      <c r="CP1765" s="8"/>
    </row>
    <row r="1766" spans="2:94">
      <c r="B1766" s="6">
        <v>1765</v>
      </c>
      <c r="C1766" s="7">
        <v>12</v>
      </c>
      <c r="D1766" s="8" t="s">
        <v>1862</v>
      </c>
      <c r="E1766" s="8" t="s">
        <v>396</v>
      </c>
      <c r="F1766" s="8" t="s">
        <v>439</v>
      </c>
      <c r="G1766" s="8"/>
      <c r="H1766" s="8" t="s">
        <v>862</v>
      </c>
      <c r="I1766" s="8"/>
      <c r="J1766" s="8" t="s">
        <v>2585</v>
      </c>
      <c r="K1766" s="8"/>
      <c r="L1766" s="8"/>
      <c r="M1766" s="8" t="s">
        <v>6492</v>
      </c>
      <c r="N1766" s="8" t="s">
        <v>390</v>
      </c>
      <c r="O1766" s="8" t="s">
        <v>397</v>
      </c>
      <c r="P1766" s="8"/>
      <c r="Q1766" s="8" t="s">
        <v>1864</v>
      </c>
      <c r="R1766" s="8" t="s">
        <v>1041</v>
      </c>
      <c r="S1766" s="8" t="s">
        <v>1865</v>
      </c>
      <c r="T1766" s="8"/>
      <c r="U1766" s="8"/>
      <c r="V1766" s="8" t="s">
        <v>751</v>
      </c>
      <c r="W1766" s="8" t="s">
        <v>73</v>
      </c>
      <c r="X1766" s="10" t="s">
        <v>1866</v>
      </c>
      <c r="Y1766" s="8"/>
      <c r="Z1766" s="8"/>
      <c r="AA1766" s="8"/>
      <c r="AB1766" s="8"/>
      <c r="AC1766" s="8"/>
      <c r="AD1766" s="8"/>
      <c r="AE1766" s="8"/>
      <c r="AF1766" s="8"/>
      <c r="AG1766" s="8"/>
      <c r="AH1766" s="8" t="s">
        <v>400</v>
      </c>
      <c r="AI1766" s="8" t="s">
        <v>58</v>
      </c>
      <c r="AJ1766" s="8"/>
      <c r="AK1766" s="8" t="s">
        <v>394</v>
      </c>
      <c r="AL1766" s="8" t="s">
        <v>395</v>
      </c>
      <c r="AM1766" s="8" t="s">
        <v>1867</v>
      </c>
      <c r="AN1766" s="8"/>
      <c r="AO1766" s="8"/>
      <c r="AP1766" s="8"/>
      <c r="AQ1766" s="8"/>
      <c r="AR1766" s="8"/>
      <c r="AS1766" s="8"/>
      <c r="AT1766" s="8"/>
      <c r="AU1766" s="8"/>
      <c r="AV1766" s="8"/>
      <c r="AW1766" s="8" t="s">
        <v>452</v>
      </c>
      <c r="AX1766" s="8" t="s">
        <v>1868</v>
      </c>
      <c r="AY1766" s="8" t="s">
        <v>73</v>
      </c>
      <c r="AZ1766" s="8"/>
      <c r="BA1766" s="8"/>
      <c r="BB1766" s="8"/>
      <c r="BC1766" s="8"/>
      <c r="BD1766" s="8"/>
      <c r="BE1766" s="8"/>
      <c r="BF1766" s="8"/>
      <c r="BG1766" s="8"/>
      <c r="BH1766" s="8"/>
      <c r="BI1766" s="8" t="s">
        <v>1869</v>
      </c>
      <c r="BJ1766" s="8"/>
      <c r="BK1766" s="8"/>
      <c r="BL1766" s="8" t="s">
        <v>417</v>
      </c>
      <c r="BM1766" s="8" t="s">
        <v>417</v>
      </c>
      <c r="BN1766" s="8" t="s">
        <v>1870</v>
      </c>
      <c r="BO1766" s="8" t="s">
        <v>404</v>
      </c>
      <c r="BP1766" s="8"/>
      <c r="BQ1766" s="8"/>
      <c r="BR1766" s="10"/>
      <c r="BS1766" s="8"/>
      <c r="BT1766" s="8"/>
      <c r="BU1766" s="8" t="s">
        <v>419</v>
      </c>
      <c r="BV1766" s="8"/>
      <c r="BW1766" s="8"/>
      <c r="BX1766" s="8"/>
      <c r="BY1766" s="8"/>
      <c r="BZ1766" s="8"/>
      <c r="CA1766" s="8"/>
      <c r="CB1766" s="8"/>
      <c r="CC1766" s="8"/>
      <c r="CD1766" s="8"/>
      <c r="CE1766" s="8"/>
      <c r="CF1766" s="8"/>
      <c r="CG1766" s="8"/>
      <c r="CH1766" s="8"/>
      <c r="CI1766" s="8"/>
      <c r="CJ1766" s="8"/>
      <c r="CK1766" s="10"/>
      <c r="CL1766" s="8"/>
      <c r="CM1766" s="8"/>
      <c r="CN1766" s="8"/>
      <c r="CO1766" s="8"/>
      <c r="CP1766" s="8"/>
    </row>
    <row r="1767" spans="2:94">
      <c r="B1767" s="6">
        <v>1766</v>
      </c>
      <c r="C1767" s="7">
        <v>12</v>
      </c>
      <c r="D1767" s="8" t="s">
        <v>4516</v>
      </c>
      <c r="E1767" s="8" t="s">
        <v>396</v>
      </c>
      <c r="F1767" s="8" t="s">
        <v>439</v>
      </c>
      <c r="G1767" s="8"/>
      <c r="H1767" s="8" t="s">
        <v>862</v>
      </c>
      <c r="I1767" s="8"/>
      <c r="J1767" s="8" t="s">
        <v>2585</v>
      </c>
      <c r="K1767" s="8"/>
      <c r="L1767" s="8"/>
      <c r="M1767" s="8" t="s">
        <v>6493</v>
      </c>
      <c r="N1767" s="8" t="s">
        <v>407</v>
      </c>
      <c r="O1767" s="8" t="s">
        <v>397</v>
      </c>
      <c r="P1767" s="8"/>
      <c r="Q1767" s="8" t="s">
        <v>4518</v>
      </c>
      <c r="R1767" s="8" t="s">
        <v>732</v>
      </c>
      <c r="S1767" s="8" t="s">
        <v>4519</v>
      </c>
      <c r="T1767" s="8"/>
      <c r="U1767" s="8" t="s">
        <v>394</v>
      </c>
      <c r="V1767" s="8" t="s">
        <v>409</v>
      </c>
      <c r="W1767" s="8" t="s">
        <v>105</v>
      </c>
      <c r="X1767" s="10" t="s">
        <v>4520</v>
      </c>
      <c r="Y1767" s="8"/>
      <c r="Z1767" s="8"/>
      <c r="AA1767" s="8"/>
      <c r="AB1767" s="8"/>
      <c r="AC1767" s="8"/>
      <c r="AD1767" s="8"/>
      <c r="AE1767" s="8" t="s">
        <v>886</v>
      </c>
      <c r="AF1767" s="8" t="s">
        <v>403</v>
      </c>
      <c r="AG1767" s="8"/>
      <c r="AH1767" s="8" t="s">
        <v>400</v>
      </c>
      <c r="AI1767" s="8" t="s">
        <v>58</v>
      </c>
      <c r="AJ1767" s="8"/>
      <c r="AK1767" s="8" t="s">
        <v>412</v>
      </c>
      <c r="AL1767" s="8" t="s">
        <v>413</v>
      </c>
      <c r="AM1767" s="8" t="s">
        <v>1368</v>
      </c>
      <c r="AN1767" s="8" t="s">
        <v>415</v>
      </c>
      <c r="AO1767" s="8"/>
      <c r="AP1767" s="8"/>
      <c r="AQ1767" s="8"/>
      <c r="AR1767" s="8"/>
      <c r="AS1767" s="8"/>
      <c r="AT1767" s="8"/>
      <c r="AU1767" s="8"/>
      <c r="AV1767" s="8"/>
      <c r="AW1767" s="8" t="s">
        <v>452</v>
      </c>
      <c r="AX1767" s="8" t="s">
        <v>2088</v>
      </c>
      <c r="AY1767" s="8" t="s">
        <v>105</v>
      </c>
      <c r="AZ1767" s="8" t="s">
        <v>403</v>
      </c>
      <c r="BA1767" s="8"/>
      <c r="BB1767" s="8"/>
      <c r="BC1767" s="8"/>
      <c r="BD1767" s="8"/>
      <c r="BE1767" s="8"/>
      <c r="BF1767" s="8"/>
      <c r="BG1767" s="8"/>
      <c r="BH1767" s="8"/>
      <c r="BI1767" s="8" t="s">
        <v>4521</v>
      </c>
      <c r="BJ1767" s="8"/>
      <c r="BK1767" s="8"/>
      <c r="BL1767" s="8" t="s">
        <v>417</v>
      </c>
      <c r="BM1767" s="8" t="s">
        <v>417</v>
      </c>
      <c r="BN1767" s="8" t="s">
        <v>418</v>
      </c>
      <c r="BO1767" s="8" t="s">
        <v>404</v>
      </c>
      <c r="BP1767" s="8"/>
      <c r="BQ1767" s="8" t="s">
        <v>623</v>
      </c>
      <c r="BR1767" s="10"/>
      <c r="BS1767" s="8" t="s">
        <v>405</v>
      </c>
      <c r="BT1767" s="8"/>
      <c r="BU1767" s="8" t="s">
        <v>419</v>
      </c>
      <c r="BV1767" s="8"/>
      <c r="BW1767" s="8"/>
      <c r="BX1767" s="8"/>
      <c r="BY1767" s="8"/>
      <c r="BZ1767" s="8"/>
      <c r="CA1767" s="8"/>
      <c r="CB1767" s="8"/>
      <c r="CC1767" s="8"/>
      <c r="CD1767" s="8"/>
      <c r="CE1767" s="8"/>
      <c r="CF1767" s="8"/>
      <c r="CG1767" s="8"/>
      <c r="CH1767" s="8"/>
      <c r="CI1767" s="8"/>
      <c r="CJ1767" s="8"/>
      <c r="CK1767" s="10"/>
      <c r="CL1767" s="8"/>
      <c r="CM1767" s="8"/>
      <c r="CN1767" s="8"/>
      <c r="CO1767" s="8"/>
      <c r="CP1767" s="8"/>
    </row>
    <row r="1768" spans="2:94">
      <c r="B1768" s="6">
        <v>1767</v>
      </c>
      <c r="C1768" s="7">
        <v>11</v>
      </c>
      <c r="D1768" s="8" t="s">
        <v>6494</v>
      </c>
      <c r="E1768" s="8"/>
      <c r="F1768" s="8" t="s">
        <v>439</v>
      </c>
      <c r="G1768" s="8"/>
      <c r="H1768" s="8" t="s">
        <v>862</v>
      </c>
      <c r="I1768" s="8"/>
      <c r="J1768" s="8" t="s">
        <v>2585</v>
      </c>
      <c r="K1768" s="8"/>
      <c r="L1768" s="8"/>
      <c r="M1768" s="8" t="s">
        <v>6495</v>
      </c>
      <c r="N1768" s="8" t="s">
        <v>440</v>
      </c>
      <c r="O1768" s="8"/>
      <c r="P1768" s="8"/>
      <c r="Q1768" s="8" t="s">
        <v>6496</v>
      </c>
      <c r="R1768" s="8" t="s">
        <v>391</v>
      </c>
      <c r="S1768" s="8" t="s">
        <v>6497</v>
      </c>
      <c r="T1768" s="8"/>
      <c r="U1768" s="8"/>
      <c r="V1768" s="8" t="s">
        <v>1405</v>
      </c>
      <c r="W1768" s="8" t="s">
        <v>442</v>
      </c>
      <c r="X1768" s="10" t="s">
        <v>4017</v>
      </c>
      <c r="Y1768" s="8"/>
      <c r="Z1768" s="8"/>
      <c r="AA1768" s="8"/>
      <c r="AB1768" s="8"/>
      <c r="AC1768" s="8"/>
      <c r="AD1768" s="8"/>
      <c r="AE1768" s="8"/>
      <c r="AF1768" s="8"/>
      <c r="AG1768" s="8"/>
      <c r="AH1768" s="8" t="s">
        <v>393</v>
      </c>
      <c r="AI1768" s="8" t="s">
        <v>1512</v>
      </c>
      <c r="AJ1768" s="8"/>
      <c r="AK1768" s="8" t="s">
        <v>394</v>
      </c>
      <c r="AL1768" s="8" t="s">
        <v>395</v>
      </c>
      <c r="AM1768" s="8"/>
      <c r="AN1768" s="8"/>
      <c r="AO1768" s="8"/>
      <c r="AP1768" s="8"/>
      <c r="AQ1768" s="8"/>
      <c r="AR1768" s="8"/>
      <c r="AS1768" s="8"/>
      <c r="AT1768" s="8"/>
      <c r="AU1768" s="8"/>
      <c r="AV1768" s="8"/>
      <c r="AW1768" s="8"/>
      <c r="AX1768" s="8"/>
      <c r="AY1768" s="8" t="s">
        <v>442</v>
      </c>
      <c r="AZ1768" s="8"/>
      <c r="BA1768" s="8"/>
      <c r="BB1768" s="8"/>
      <c r="BC1768" s="8"/>
      <c r="BD1768" s="8"/>
      <c r="BE1768" s="8"/>
      <c r="BF1768" s="8"/>
      <c r="BG1768" s="8"/>
      <c r="BH1768" s="8"/>
      <c r="BI1768" s="8"/>
      <c r="BJ1768" s="8"/>
      <c r="BK1768" s="8"/>
      <c r="BL1768" s="8"/>
      <c r="BM1768" s="8"/>
      <c r="BN1768" s="8"/>
      <c r="BO1768" s="8"/>
      <c r="BP1768" s="8"/>
      <c r="BQ1768" s="8"/>
      <c r="BR1768" s="10"/>
      <c r="BS1768" s="8"/>
      <c r="BT1768" s="8"/>
      <c r="BU1768" s="8"/>
      <c r="BV1768" s="8"/>
      <c r="BW1768" s="8"/>
      <c r="BX1768" s="8"/>
      <c r="BY1768" s="8"/>
      <c r="BZ1768" s="8"/>
      <c r="CA1768" s="8"/>
      <c r="CB1768" s="8"/>
      <c r="CC1768" s="8"/>
      <c r="CD1768" s="8"/>
      <c r="CE1768" s="8"/>
      <c r="CF1768" s="8"/>
      <c r="CG1768" s="8"/>
      <c r="CH1768" s="8"/>
      <c r="CI1768" s="8"/>
      <c r="CJ1768" s="8"/>
      <c r="CK1768" s="10"/>
      <c r="CL1768" s="8"/>
      <c r="CM1768" s="8"/>
      <c r="CN1768" s="8"/>
      <c r="CO1768" s="8"/>
      <c r="CP1768" s="8"/>
    </row>
    <row r="1769" spans="2:94">
      <c r="B1769" s="6">
        <v>1768</v>
      </c>
      <c r="C1769" s="7">
        <v>12</v>
      </c>
      <c r="D1769" s="8" t="s">
        <v>6498</v>
      </c>
      <c r="E1769" s="8"/>
      <c r="F1769" s="8" t="s">
        <v>439</v>
      </c>
      <c r="G1769" s="8"/>
      <c r="H1769" s="8" t="s">
        <v>862</v>
      </c>
      <c r="I1769" s="8"/>
      <c r="J1769" s="8" t="s">
        <v>2585</v>
      </c>
      <c r="K1769" s="8"/>
      <c r="L1769" s="8"/>
      <c r="M1769" s="8" t="s">
        <v>6499</v>
      </c>
      <c r="N1769" s="8" t="s">
        <v>390</v>
      </c>
      <c r="O1769" s="8" t="s">
        <v>397</v>
      </c>
      <c r="P1769" s="8"/>
      <c r="Q1769" s="8" t="s">
        <v>6500</v>
      </c>
      <c r="R1769" s="8" t="s">
        <v>491</v>
      </c>
      <c r="S1769" s="8" t="s">
        <v>6501</v>
      </c>
      <c r="T1769" s="8"/>
      <c r="U1769" s="8"/>
      <c r="V1769" s="8" t="s">
        <v>441</v>
      </c>
      <c r="W1769" s="8" t="s">
        <v>105</v>
      </c>
      <c r="X1769" s="10" t="s">
        <v>6434</v>
      </c>
      <c r="Y1769" s="8"/>
      <c r="Z1769" s="8"/>
      <c r="AA1769" s="8"/>
      <c r="AB1769" s="8"/>
      <c r="AC1769" s="8"/>
      <c r="AD1769" s="8"/>
      <c r="AE1769" s="8"/>
      <c r="AF1769" s="8"/>
      <c r="AG1769" s="8"/>
      <c r="AH1769" s="8" t="s">
        <v>393</v>
      </c>
      <c r="AI1769" s="8" t="s">
        <v>1512</v>
      </c>
      <c r="AJ1769" s="8"/>
      <c r="AK1769" s="8" t="s">
        <v>394</v>
      </c>
      <c r="AL1769" s="8" t="s">
        <v>395</v>
      </c>
      <c r="AM1769" s="8" t="s">
        <v>444</v>
      </c>
      <c r="AN1769" s="8" t="s">
        <v>445</v>
      </c>
      <c r="AO1769" s="8"/>
      <c r="AP1769" s="8"/>
      <c r="AQ1769" s="8"/>
      <c r="AR1769" s="8"/>
      <c r="AS1769" s="8"/>
      <c r="AT1769" s="8"/>
      <c r="AU1769" s="8"/>
      <c r="AV1769" s="8"/>
      <c r="AW1769" s="8" t="s">
        <v>452</v>
      </c>
      <c r="AX1769" s="8"/>
      <c r="AY1769" s="8" t="s">
        <v>105</v>
      </c>
      <c r="AZ1769" s="8"/>
      <c r="BA1769" s="8"/>
      <c r="BB1769" s="8"/>
      <c r="BC1769" s="8"/>
      <c r="BD1769" s="8"/>
      <c r="BE1769" s="8"/>
      <c r="BF1769" s="8"/>
      <c r="BG1769" s="8"/>
      <c r="BH1769" s="8"/>
      <c r="BI1769" s="8"/>
      <c r="BJ1769" s="8"/>
      <c r="BK1769" s="8"/>
      <c r="BL1769" s="8"/>
      <c r="BM1769" s="8"/>
      <c r="BN1769" s="8"/>
      <c r="BO1769" s="8" t="s">
        <v>1532</v>
      </c>
      <c r="BP1769" s="8"/>
      <c r="BQ1769" s="8" t="s">
        <v>1761</v>
      </c>
      <c r="BR1769" s="10"/>
      <c r="BS1769" s="8"/>
      <c r="BT1769" s="8"/>
      <c r="BU1769" s="8" t="s">
        <v>419</v>
      </c>
      <c r="BV1769" s="8"/>
      <c r="BW1769" s="8"/>
      <c r="BX1769" s="8"/>
      <c r="BY1769" s="8"/>
      <c r="BZ1769" s="8"/>
      <c r="CA1769" s="8"/>
      <c r="CB1769" s="8"/>
      <c r="CC1769" s="8"/>
      <c r="CD1769" s="8"/>
      <c r="CE1769" s="8"/>
      <c r="CF1769" s="8"/>
      <c r="CG1769" s="8"/>
      <c r="CH1769" s="8"/>
      <c r="CI1769" s="8"/>
      <c r="CJ1769" s="8"/>
      <c r="CK1769" s="10"/>
      <c r="CL1769" s="8"/>
      <c r="CM1769" s="8"/>
      <c r="CN1769" s="8"/>
      <c r="CO1769" s="8"/>
      <c r="CP1769" s="8"/>
    </row>
    <row r="1770" spans="2:94">
      <c r="B1770" s="6">
        <v>1769</v>
      </c>
      <c r="C1770" s="7">
        <v>13</v>
      </c>
      <c r="D1770" s="8" t="s">
        <v>6502</v>
      </c>
      <c r="E1770" s="8" t="s">
        <v>396</v>
      </c>
      <c r="F1770" s="8" t="s">
        <v>439</v>
      </c>
      <c r="G1770" s="8"/>
      <c r="H1770" s="8" t="s">
        <v>862</v>
      </c>
      <c r="I1770" s="8"/>
      <c r="J1770" s="8" t="s">
        <v>2585</v>
      </c>
      <c r="K1770" s="8"/>
      <c r="L1770" s="8"/>
      <c r="M1770" s="8" t="s">
        <v>6503</v>
      </c>
      <c r="N1770" s="8" t="s">
        <v>390</v>
      </c>
      <c r="O1770" s="8"/>
      <c r="P1770" s="8"/>
      <c r="Q1770" s="8" t="s">
        <v>6504</v>
      </c>
      <c r="R1770" s="8" t="s">
        <v>1041</v>
      </c>
      <c r="S1770" s="8" t="s">
        <v>6505</v>
      </c>
      <c r="T1770" s="8"/>
      <c r="U1770" s="8"/>
      <c r="V1770" s="8" t="s">
        <v>441</v>
      </c>
      <c r="W1770" s="8" t="s">
        <v>105</v>
      </c>
      <c r="X1770" s="10" t="s">
        <v>6506</v>
      </c>
      <c r="Y1770" s="8"/>
      <c r="Z1770" s="8"/>
      <c r="AA1770" s="8"/>
      <c r="AB1770" s="8"/>
      <c r="AC1770" s="8"/>
      <c r="AD1770" s="8"/>
      <c r="AE1770" s="8" t="s">
        <v>4154</v>
      </c>
      <c r="AF1770" s="8"/>
      <c r="AG1770" s="8"/>
      <c r="AH1770" s="8" t="s">
        <v>393</v>
      </c>
      <c r="AI1770" s="8" t="s">
        <v>1512</v>
      </c>
      <c r="AJ1770" s="8"/>
      <c r="AK1770" s="8" t="s">
        <v>394</v>
      </c>
      <c r="AL1770" s="8" t="s">
        <v>395</v>
      </c>
      <c r="AM1770" s="8" t="s">
        <v>6425</v>
      </c>
      <c r="AN1770" s="8" t="s">
        <v>415</v>
      </c>
      <c r="AO1770" s="8"/>
      <c r="AP1770" s="8"/>
      <c r="AQ1770" s="8"/>
      <c r="AR1770" s="8"/>
      <c r="AS1770" s="8"/>
      <c r="AT1770" s="8"/>
      <c r="AU1770" s="8"/>
      <c r="AV1770" s="8"/>
      <c r="AW1770" s="8" t="s">
        <v>452</v>
      </c>
      <c r="AX1770" s="8"/>
      <c r="AY1770" s="8" t="s">
        <v>105</v>
      </c>
      <c r="AZ1770" s="8"/>
      <c r="BA1770" s="8"/>
      <c r="BB1770" s="8"/>
      <c r="BC1770" s="8"/>
      <c r="BD1770" s="8"/>
      <c r="BE1770" s="8"/>
      <c r="BF1770" s="8"/>
      <c r="BG1770" s="8"/>
      <c r="BH1770" s="8"/>
      <c r="BI1770" s="8" t="s">
        <v>6507</v>
      </c>
      <c r="BJ1770" s="8"/>
      <c r="BK1770" s="8"/>
      <c r="BL1770" s="8"/>
      <c r="BM1770" s="8"/>
      <c r="BN1770" s="8"/>
      <c r="BO1770" s="8" t="s">
        <v>1532</v>
      </c>
      <c r="BP1770" s="8"/>
      <c r="BQ1770" s="8"/>
      <c r="BR1770" s="10"/>
      <c r="BS1770" s="8" t="s">
        <v>1570</v>
      </c>
      <c r="BT1770" s="8" t="s">
        <v>6508</v>
      </c>
      <c r="BU1770" s="8" t="s">
        <v>419</v>
      </c>
      <c r="BV1770" s="8" t="s">
        <v>1550</v>
      </c>
      <c r="BW1770" s="8"/>
      <c r="BX1770" s="8"/>
      <c r="BY1770" s="8"/>
      <c r="BZ1770" s="8"/>
      <c r="CA1770" s="8"/>
      <c r="CB1770" s="8"/>
      <c r="CC1770" s="8"/>
      <c r="CD1770" s="8"/>
      <c r="CE1770" s="8"/>
      <c r="CF1770" s="8"/>
      <c r="CG1770" s="8"/>
      <c r="CH1770" s="8"/>
      <c r="CI1770" s="8"/>
      <c r="CJ1770" s="8"/>
      <c r="CK1770" s="10"/>
      <c r="CL1770" s="8"/>
      <c r="CM1770" s="8"/>
      <c r="CN1770" s="8"/>
      <c r="CO1770" s="8"/>
      <c r="CP1770" s="8"/>
    </row>
    <row r="1771" spans="2:94">
      <c r="B1771" s="6">
        <v>1770</v>
      </c>
      <c r="C1771" s="7">
        <v>13</v>
      </c>
      <c r="D1771" s="8" t="s">
        <v>4516</v>
      </c>
      <c r="E1771" s="8" t="s">
        <v>396</v>
      </c>
      <c r="F1771" s="8" t="s">
        <v>439</v>
      </c>
      <c r="G1771" s="8"/>
      <c r="H1771" s="8" t="s">
        <v>862</v>
      </c>
      <c r="I1771" s="8"/>
      <c r="J1771" s="8" t="s">
        <v>2585</v>
      </c>
      <c r="K1771" s="8"/>
      <c r="L1771" s="8"/>
      <c r="M1771" s="8" t="s">
        <v>6509</v>
      </c>
      <c r="N1771" s="8" t="s">
        <v>407</v>
      </c>
      <c r="O1771" s="8" t="s">
        <v>397</v>
      </c>
      <c r="P1771" s="8"/>
      <c r="Q1771" s="8" t="s">
        <v>4518</v>
      </c>
      <c r="R1771" s="8" t="s">
        <v>732</v>
      </c>
      <c r="S1771" s="8" t="s">
        <v>4519</v>
      </c>
      <c r="T1771" s="8"/>
      <c r="U1771" s="8" t="s">
        <v>394</v>
      </c>
      <c r="V1771" s="8" t="s">
        <v>571</v>
      </c>
      <c r="W1771" s="8" t="s">
        <v>105</v>
      </c>
      <c r="X1771" s="10" t="s">
        <v>4520</v>
      </c>
      <c r="Y1771" s="8"/>
      <c r="Z1771" s="8"/>
      <c r="AA1771" s="8"/>
      <c r="AB1771" s="8"/>
      <c r="AC1771" s="8"/>
      <c r="AD1771" s="8"/>
      <c r="AE1771" s="8" t="s">
        <v>886</v>
      </c>
      <c r="AF1771" s="8" t="s">
        <v>403</v>
      </c>
      <c r="AG1771" s="8"/>
      <c r="AH1771" s="8" t="s">
        <v>400</v>
      </c>
      <c r="AI1771" s="8" t="s">
        <v>58</v>
      </c>
      <c r="AJ1771" s="8"/>
      <c r="AK1771" s="8" t="s">
        <v>412</v>
      </c>
      <c r="AL1771" s="8" t="s">
        <v>413</v>
      </c>
      <c r="AM1771" s="8" t="s">
        <v>1368</v>
      </c>
      <c r="AN1771" s="8" t="s">
        <v>415</v>
      </c>
      <c r="AO1771" s="8"/>
      <c r="AP1771" s="8"/>
      <c r="AQ1771" s="8"/>
      <c r="AR1771" s="8"/>
      <c r="AS1771" s="8"/>
      <c r="AT1771" s="8"/>
      <c r="AU1771" s="8"/>
      <c r="AV1771" s="8"/>
      <c r="AW1771" s="8" t="s">
        <v>452</v>
      </c>
      <c r="AX1771" s="8" t="s">
        <v>2088</v>
      </c>
      <c r="AY1771" s="8" t="s">
        <v>105</v>
      </c>
      <c r="AZ1771" s="8" t="s">
        <v>403</v>
      </c>
      <c r="BA1771" s="8"/>
      <c r="BB1771" s="8"/>
      <c r="BC1771" s="8"/>
      <c r="BD1771" s="8"/>
      <c r="BE1771" s="8"/>
      <c r="BF1771" s="8"/>
      <c r="BG1771" s="8"/>
      <c r="BH1771" s="8"/>
      <c r="BI1771" s="8" t="s">
        <v>4521</v>
      </c>
      <c r="BJ1771" s="8"/>
      <c r="BK1771" s="8"/>
      <c r="BL1771" s="8" t="s">
        <v>417</v>
      </c>
      <c r="BM1771" s="8" t="s">
        <v>417</v>
      </c>
      <c r="BN1771" s="8" t="s">
        <v>418</v>
      </c>
      <c r="BO1771" s="8" t="s">
        <v>404</v>
      </c>
      <c r="BP1771" s="8"/>
      <c r="BQ1771" s="8" t="s">
        <v>623</v>
      </c>
      <c r="BR1771" s="10"/>
      <c r="BS1771" s="8" t="s">
        <v>405</v>
      </c>
      <c r="BT1771" s="8"/>
      <c r="BU1771" s="8" t="s">
        <v>419</v>
      </c>
      <c r="BV1771" s="8"/>
      <c r="BW1771" s="8"/>
      <c r="BX1771" s="8"/>
      <c r="BY1771" s="8"/>
      <c r="BZ1771" s="8"/>
      <c r="CA1771" s="8"/>
      <c r="CB1771" s="8"/>
      <c r="CC1771" s="8"/>
      <c r="CD1771" s="8"/>
      <c r="CE1771" s="8"/>
      <c r="CF1771" s="8"/>
      <c r="CG1771" s="8"/>
      <c r="CH1771" s="8"/>
      <c r="CI1771" s="8"/>
      <c r="CJ1771" s="8"/>
      <c r="CK1771" s="10"/>
      <c r="CL1771" s="8"/>
      <c r="CM1771" s="8"/>
      <c r="CN1771" s="8"/>
      <c r="CO1771" s="8"/>
      <c r="CP1771" s="8"/>
    </row>
    <row r="1772" spans="2:94">
      <c r="B1772" s="6">
        <v>1771</v>
      </c>
      <c r="C1772" s="7">
        <v>13</v>
      </c>
      <c r="D1772" s="8" t="s">
        <v>4516</v>
      </c>
      <c r="E1772" s="8" t="s">
        <v>396</v>
      </c>
      <c r="F1772" s="8" t="s">
        <v>439</v>
      </c>
      <c r="G1772" s="8"/>
      <c r="H1772" s="8" t="s">
        <v>862</v>
      </c>
      <c r="I1772" s="8"/>
      <c r="J1772" s="8" t="s">
        <v>2585</v>
      </c>
      <c r="K1772" s="8"/>
      <c r="L1772" s="8"/>
      <c r="M1772" s="8" t="s">
        <v>6510</v>
      </c>
      <c r="N1772" s="8" t="s">
        <v>407</v>
      </c>
      <c r="O1772" s="8" t="s">
        <v>397</v>
      </c>
      <c r="P1772" s="8"/>
      <c r="Q1772" s="8" t="s">
        <v>4518</v>
      </c>
      <c r="R1772" s="8" t="s">
        <v>732</v>
      </c>
      <c r="S1772" s="8" t="s">
        <v>4519</v>
      </c>
      <c r="T1772" s="8"/>
      <c r="U1772" s="8" t="s">
        <v>394</v>
      </c>
      <c r="V1772" s="8" t="s">
        <v>571</v>
      </c>
      <c r="W1772" s="8" t="s">
        <v>105</v>
      </c>
      <c r="X1772" s="10" t="s">
        <v>4520</v>
      </c>
      <c r="Y1772" s="8"/>
      <c r="Z1772" s="8"/>
      <c r="AA1772" s="8"/>
      <c r="AB1772" s="8"/>
      <c r="AC1772" s="8"/>
      <c r="AD1772" s="8"/>
      <c r="AE1772" s="8" t="s">
        <v>886</v>
      </c>
      <c r="AF1772" s="8" t="s">
        <v>403</v>
      </c>
      <c r="AG1772" s="8"/>
      <c r="AH1772" s="8" t="s">
        <v>400</v>
      </c>
      <c r="AI1772" s="8" t="s">
        <v>58</v>
      </c>
      <c r="AJ1772" s="8"/>
      <c r="AK1772" s="8" t="s">
        <v>412</v>
      </c>
      <c r="AL1772" s="8" t="s">
        <v>413</v>
      </c>
      <c r="AM1772" s="8" t="s">
        <v>1368</v>
      </c>
      <c r="AN1772" s="8" t="s">
        <v>415</v>
      </c>
      <c r="AO1772" s="8"/>
      <c r="AP1772" s="8"/>
      <c r="AQ1772" s="8"/>
      <c r="AR1772" s="8"/>
      <c r="AS1772" s="8"/>
      <c r="AT1772" s="8"/>
      <c r="AU1772" s="8"/>
      <c r="AV1772" s="8"/>
      <c r="AW1772" s="8" t="s">
        <v>452</v>
      </c>
      <c r="AX1772" s="8" t="s">
        <v>2088</v>
      </c>
      <c r="AY1772" s="8" t="s">
        <v>105</v>
      </c>
      <c r="AZ1772" s="8" t="s">
        <v>403</v>
      </c>
      <c r="BA1772" s="8"/>
      <c r="BB1772" s="8"/>
      <c r="BC1772" s="8"/>
      <c r="BD1772" s="8"/>
      <c r="BE1772" s="8"/>
      <c r="BF1772" s="8"/>
      <c r="BG1772" s="8"/>
      <c r="BH1772" s="8"/>
      <c r="BI1772" s="8" t="s">
        <v>4521</v>
      </c>
      <c r="BJ1772" s="8"/>
      <c r="BK1772" s="8"/>
      <c r="BL1772" s="8" t="s">
        <v>417</v>
      </c>
      <c r="BM1772" s="8" t="s">
        <v>417</v>
      </c>
      <c r="BN1772" s="8" t="s">
        <v>418</v>
      </c>
      <c r="BO1772" s="8" t="s">
        <v>404</v>
      </c>
      <c r="BP1772" s="8"/>
      <c r="BQ1772" s="8" t="s">
        <v>623</v>
      </c>
      <c r="BR1772" s="10"/>
      <c r="BS1772" s="8" t="s">
        <v>405</v>
      </c>
      <c r="BT1772" s="8"/>
      <c r="BU1772" s="8" t="s">
        <v>419</v>
      </c>
      <c r="BV1772" s="8"/>
      <c r="BW1772" s="8"/>
      <c r="BX1772" s="8"/>
      <c r="BY1772" s="8"/>
      <c r="BZ1772" s="8"/>
      <c r="CA1772" s="8"/>
      <c r="CB1772" s="8"/>
      <c r="CC1772" s="8"/>
      <c r="CD1772" s="8"/>
      <c r="CE1772" s="8"/>
      <c r="CF1772" s="8"/>
      <c r="CG1772" s="8"/>
      <c r="CH1772" s="8"/>
      <c r="CI1772" s="8"/>
      <c r="CJ1772" s="8"/>
      <c r="CK1772" s="10"/>
      <c r="CL1772" s="8"/>
      <c r="CM1772" s="8"/>
      <c r="CN1772" s="8"/>
      <c r="CO1772" s="8"/>
      <c r="CP1772" s="8"/>
    </row>
    <row r="1773" spans="2:94">
      <c r="B1773" s="6">
        <v>1772</v>
      </c>
      <c r="C1773" s="7">
        <v>13</v>
      </c>
      <c r="D1773" s="8" t="s">
        <v>4516</v>
      </c>
      <c r="E1773" s="8" t="s">
        <v>396</v>
      </c>
      <c r="F1773" s="8" t="s">
        <v>439</v>
      </c>
      <c r="G1773" s="8"/>
      <c r="H1773" s="8" t="s">
        <v>862</v>
      </c>
      <c r="I1773" s="8"/>
      <c r="J1773" s="8" t="s">
        <v>2585</v>
      </c>
      <c r="K1773" s="8"/>
      <c r="L1773" s="8"/>
      <c r="M1773" s="8" t="s">
        <v>6511</v>
      </c>
      <c r="N1773" s="8" t="s">
        <v>407</v>
      </c>
      <c r="O1773" s="8" t="s">
        <v>397</v>
      </c>
      <c r="P1773" s="8"/>
      <c r="Q1773" s="8" t="s">
        <v>4518</v>
      </c>
      <c r="R1773" s="8" t="s">
        <v>732</v>
      </c>
      <c r="S1773" s="8" t="s">
        <v>4519</v>
      </c>
      <c r="T1773" s="8"/>
      <c r="U1773" s="8" t="s">
        <v>394</v>
      </c>
      <c r="V1773" s="8" t="s">
        <v>571</v>
      </c>
      <c r="W1773" s="8" t="s">
        <v>105</v>
      </c>
      <c r="X1773" s="10" t="s">
        <v>4520</v>
      </c>
      <c r="Y1773" s="8"/>
      <c r="Z1773" s="8"/>
      <c r="AA1773" s="8"/>
      <c r="AB1773" s="8"/>
      <c r="AC1773" s="8"/>
      <c r="AD1773" s="8"/>
      <c r="AE1773" s="8" t="s">
        <v>886</v>
      </c>
      <c r="AF1773" s="8" t="s">
        <v>403</v>
      </c>
      <c r="AG1773" s="8"/>
      <c r="AH1773" s="8" t="s">
        <v>400</v>
      </c>
      <c r="AI1773" s="8" t="s">
        <v>58</v>
      </c>
      <c r="AJ1773" s="8"/>
      <c r="AK1773" s="8" t="s">
        <v>412</v>
      </c>
      <c r="AL1773" s="8" t="s">
        <v>413</v>
      </c>
      <c r="AM1773" s="8" t="s">
        <v>1368</v>
      </c>
      <c r="AN1773" s="8" t="s">
        <v>415</v>
      </c>
      <c r="AO1773" s="8"/>
      <c r="AP1773" s="8"/>
      <c r="AQ1773" s="8"/>
      <c r="AR1773" s="8"/>
      <c r="AS1773" s="8"/>
      <c r="AT1773" s="8"/>
      <c r="AU1773" s="8"/>
      <c r="AV1773" s="8"/>
      <c r="AW1773" s="8" t="s">
        <v>452</v>
      </c>
      <c r="AX1773" s="8" t="s">
        <v>2088</v>
      </c>
      <c r="AY1773" s="8" t="s">
        <v>105</v>
      </c>
      <c r="AZ1773" s="8" t="s">
        <v>403</v>
      </c>
      <c r="BA1773" s="8"/>
      <c r="BB1773" s="8"/>
      <c r="BC1773" s="8"/>
      <c r="BD1773" s="8"/>
      <c r="BE1773" s="8"/>
      <c r="BF1773" s="8"/>
      <c r="BG1773" s="8"/>
      <c r="BH1773" s="8"/>
      <c r="BI1773" s="8" t="s">
        <v>4521</v>
      </c>
      <c r="BJ1773" s="8"/>
      <c r="BK1773" s="8"/>
      <c r="BL1773" s="8" t="s">
        <v>417</v>
      </c>
      <c r="BM1773" s="8" t="s">
        <v>417</v>
      </c>
      <c r="BN1773" s="8" t="s">
        <v>418</v>
      </c>
      <c r="BO1773" s="8" t="s">
        <v>404</v>
      </c>
      <c r="BP1773" s="8"/>
      <c r="BQ1773" s="8" t="s">
        <v>623</v>
      </c>
      <c r="BR1773" s="10"/>
      <c r="BS1773" s="8" t="s">
        <v>405</v>
      </c>
      <c r="BT1773" s="8"/>
      <c r="BU1773" s="8" t="s">
        <v>419</v>
      </c>
      <c r="BV1773" s="8"/>
      <c r="BW1773" s="8"/>
      <c r="BX1773" s="8"/>
      <c r="BY1773" s="8"/>
      <c r="BZ1773" s="8"/>
      <c r="CA1773" s="8"/>
      <c r="CB1773" s="8"/>
      <c r="CC1773" s="8"/>
      <c r="CD1773" s="8"/>
      <c r="CE1773" s="8"/>
      <c r="CF1773" s="8"/>
      <c r="CG1773" s="8"/>
      <c r="CH1773" s="8"/>
      <c r="CI1773" s="8"/>
      <c r="CJ1773" s="8"/>
      <c r="CK1773" s="10"/>
      <c r="CL1773" s="8"/>
      <c r="CM1773" s="8"/>
      <c r="CN1773" s="8"/>
      <c r="CO1773" s="8"/>
      <c r="CP1773" s="8"/>
    </row>
    <row r="1774" spans="2:94">
      <c r="B1774" s="6">
        <v>1773</v>
      </c>
      <c r="C1774" s="7">
        <v>13</v>
      </c>
      <c r="D1774" s="8" t="s">
        <v>6512</v>
      </c>
      <c r="E1774" s="8" t="s">
        <v>396</v>
      </c>
      <c r="F1774" s="8" t="s">
        <v>439</v>
      </c>
      <c r="G1774" s="8"/>
      <c r="H1774" s="8" t="s">
        <v>862</v>
      </c>
      <c r="I1774" s="8"/>
      <c r="J1774" s="8" t="s">
        <v>2585</v>
      </c>
      <c r="K1774" s="8"/>
      <c r="L1774" s="8"/>
      <c r="M1774" s="8" t="s">
        <v>6513</v>
      </c>
      <c r="N1774" s="8" t="s">
        <v>390</v>
      </c>
      <c r="O1774" s="8" t="s">
        <v>397</v>
      </c>
      <c r="P1774" s="8"/>
      <c r="Q1774" s="8" t="s">
        <v>6514</v>
      </c>
      <c r="R1774" s="8" t="s">
        <v>391</v>
      </c>
      <c r="S1774" s="8" t="s">
        <v>6515</v>
      </c>
      <c r="T1774" s="8"/>
      <c r="U1774" s="8"/>
      <c r="V1774" s="8" t="s">
        <v>1027</v>
      </c>
      <c r="W1774" s="8" t="s">
        <v>1648</v>
      </c>
      <c r="X1774" s="10" t="s">
        <v>1649</v>
      </c>
      <c r="Y1774" s="8"/>
      <c r="Z1774" s="8"/>
      <c r="AA1774" s="8"/>
      <c r="AB1774" s="8"/>
      <c r="AC1774" s="8"/>
      <c r="AD1774" s="8"/>
      <c r="AE1774" s="8" t="s">
        <v>1655</v>
      </c>
      <c r="AF1774" s="8"/>
      <c r="AG1774" s="8"/>
      <c r="AH1774" s="8" t="s">
        <v>393</v>
      </c>
      <c r="AI1774" s="8" t="s">
        <v>1512</v>
      </c>
      <c r="AJ1774" s="8"/>
      <c r="AK1774" s="8" t="s">
        <v>394</v>
      </c>
      <c r="AL1774" s="8" t="s">
        <v>395</v>
      </c>
      <c r="AM1774" s="8" t="s">
        <v>2324</v>
      </c>
      <c r="AN1774" s="8" t="s">
        <v>415</v>
      </c>
      <c r="AO1774" s="8"/>
      <c r="AP1774" s="8"/>
      <c r="AQ1774" s="8"/>
      <c r="AR1774" s="8"/>
      <c r="AS1774" s="8"/>
      <c r="AT1774" s="8"/>
      <c r="AU1774" s="8"/>
      <c r="AV1774" s="8"/>
      <c r="AW1774" s="8" t="s">
        <v>452</v>
      </c>
      <c r="AX1774" s="8"/>
      <c r="AY1774" s="8" t="s">
        <v>1648</v>
      </c>
      <c r="AZ1774" s="8"/>
      <c r="BA1774" s="8"/>
      <c r="BB1774" s="8"/>
      <c r="BC1774" s="8"/>
      <c r="BD1774" s="8"/>
      <c r="BE1774" s="8"/>
      <c r="BF1774" s="8"/>
      <c r="BG1774" s="8"/>
      <c r="BH1774" s="8"/>
      <c r="BI1774" s="8" t="s">
        <v>6516</v>
      </c>
      <c r="BJ1774" s="8"/>
      <c r="BK1774" s="8"/>
      <c r="BL1774" s="8"/>
      <c r="BM1774" s="8"/>
      <c r="BN1774" s="8"/>
      <c r="BO1774" s="8" t="s">
        <v>404</v>
      </c>
      <c r="BP1774" s="8"/>
      <c r="BQ1774" s="8" t="s">
        <v>5469</v>
      </c>
      <c r="BR1774" s="10"/>
      <c r="BS1774" s="8" t="s">
        <v>1849</v>
      </c>
      <c r="BT1774" s="8" t="s">
        <v>6517</v>
      </c>
      <c r="BU1774" s="8" t="s">
        <v>419</v>
      </c>
      <c r="BV1774" s="8" t="s">
        <v>1550</v>
      </c>
      <c r="BW1774" s="8"/>
      <c r="BX1774" s="8"/>
      <c r="BY1774" s="8"/>
      <c r="BZ1774" s="8"/>
      <c r="CA1774" s="8"/>
      <c r="CB1774" s="8"/>
      <c r="CC1774" s="8"/>
      <c r="CD1774" s="8"/>
      <c r="CE1774" s="8"/>
      <c r="CF1774" s="8"/>
      <c r="CG1774" s="8"/>
      <c r="CH1774" s="8"/>
      <c r="CI1774" s="8"/>
      <c r="CJ1774" s="8"/>
      <c r="CK1774" s="10"/>
      <c r="CL1774" s="8"/>
      <c r="CM1774" s="8"/>
      <c r="CN1774" s="8"/>
      <c r="CO1774" s="8"/>
      <c r="CP1774" s="8"/>
    </row>
    <row r="1775" spans="2:94">
      <c r="B1775" s="6">
        <v>1774</v>
      </c>
      <c r="C1775" s="7">
        <v>13</v>
      </c>
      <c r="D1775" s="8" t="s">
        <v>6518</v>
      </c>
      <c r="E1775" s="8" t="s">
        <v>396</v>
      </c>
      <c r="F1775" s="8" t="s">
        <v>439</v>
      </c>
      <c r="G1775" s="8"/>
      <c r="H1775" s="8" t="s">
        <v>862</v>
      </c>
      <c r="I1775" s="8"/>
      <c r="J1775" s="8" t="s">
        <v>2585</v>
      </c>
      <c r="K1775" s="8"/>
      <c r="L1775" s="8"/>
      <c r="M1775" s="8" t="s">
        <v>6519</v>
      </c>
      <c r="N1775" s="8" t="s">
        <v>390</v>
      </c>
      <c r="O1775" s="8" t="s">
        <v>397</v>
      </c>
      <c r="P1775" s="8"/>
      <c r="Q1775" s="8" t="s">
        <v>6520</v>
      </c>
      <c r="R1775" s="8" t="s">
        <v>491</v>
      </c>
      <c r="S1775" s="8" t="s">
        <v>6521</v>
      </c>
      <c r="T1775" s="8"/>
      <c r="U1775" s="8"/>
      <c r="V1775" s="8" t="s">
        <v>1367</v>
      </c>
      <c r="W1775" s="8" t="s">
        <v>105</v>
      </c>
      <c r="X1775" s="10" t="s">
        <v>1797</v>
      </c>
      <c r="Y1775" s="8"/>
      <c r="Z1775" s="8"/>
      <c r="AA1775" s="8"/>
      <c r="AB1775" s="8"/>
      <c r="AC1775" s="8"/>
      <c r="AD1775" s="8"/>
      <c r="AE1775" s="8"/>
      <c r="AF1775" s="8"/>
      <c r="AG1775" s="8"/>
      <c r="AH1775" s="8" t="s">
        <v>393</v>
      </c>
      <c r="AI1775" s="8" t="s">
        <v>59</v>
      </c>
      <c r="AJ1775" s="8"/>
      <c r="AK1775" s="8" t="s">
        <v>394</v>
      </c>
      <c r="AL1775" s="8" t="s">
        <v>395</v>
      </c>
      <c r="AM1775" s="8" t="s">
        <v>444</v>
      </c>
      <c r="AN1775" s="8" t="s">
        <v>445</v>
      </c>
      <c r="AO1775" s="8"/>
      <c r="AP1775" s="8"/>
      <c r="AQ1775" s="8"/>
      <c r="AR1775" s="8"/>
      <c r="AS1775" s="8"/>
      <c r="AT1775" s="8"/>
      <c r="AU1775" s="8"/>
      <c r="AV1775" s="8"/>
      <c r="AW1775" s="8" t="s">
        <v>452</v>
      </c>
      <c r="AX1775" s="8"/>
      <c r="AY1775" s="8" t="s">
        <v>105</v>
      </c>
      <c r="AZ1775" s="8"/>
      <c r="BA1775" s="8"/>
      <c r="BB1775" s="8"/>
      <c r="BC1775" s="8"/>
      <c r="BD1775" s="8"/>
      <c r="BE1775" s="8"/>
      <c r="BF1775" s="8"/>
      <c r="BG1775" s="8"/>
      <c r="BH1775" s="8"/>
      <c r="BI1775" s="8" t="s">
        <v>6522</v>
      </c>
      <c r="BJ1775" s="8"/>
      <c r="BK1775" s="8"/>
      <c r="BL1775" s="8"/>
      <c r="BM1775" s="8"/>
      <c r="BN1775" s="8"/>
      <c r="BO1775" s="8" t="s">
        <v>1532</v>
      </c>
      <c r="BP1775" s="8"/>
      <c r="BQ1775" s="8"/>
      <c r="BR1775" s="10"/>
      <c r="BS1775" s="8"/>
      <c r="BT1775" s="8"/>
      <c r="BU1775" s="8" t="s">
        <v>419</v>
      </c>
      <c r="BV1775" s="8"/>
      <c r="BW1775" s="8"/>
      <c r="BX1775" s="8"/>
      <c r="BY1775" s="8"/>
      <c r="BZ1775" s="8"/>
      <c r="CA1775" s="8"/>
      <c r="CB1775" s="8"/>
      <c r="CC1775" s="8"/>
      <c r="CD1775" s="8"/>
      <c r="CE1775" s="8"/>
      <c r="CF1775" s="8"/>
      <c r="CG1775" s="8"/>
      <c r="CH1775" s="8"/>
      <c r="CI1775" s="8"/>
      <c r="CJ1775" s="8"/>
      <c r="CK1775" s="10"/>
      <c r="CL1775" s="8"/>
      <c r="CM1775" s="8"/>
      <c r="CN1775" s="8"/>
      <c r="CO1775" s="8"/>
      <c r="CP1775" s="8"/>
    </row>
    <row r="1776" spans="2:94">
      <c r="B1776" s="6">
        <v>1775</v>
      </c>
      <c r="C1776" s="7">
        <v>12</v>
      </c>
      <c r="D1776" s="8" t="s">
        <v>4516</v>
      </c>
      <c r="E1776" s="8" t="s">
        <v>396</v>
      </c>
      <c r="F1776" s="8" t="s">
        <v>439</v>
      </c>
      <c r="G1776" s="8"/>
      <c r="H1776" s="8" t="s">
        <v>862</v>
      </c>
      <c r="I1776" s="8"/>
      <c r="J1776" s="8" t="s">
        <v>2585</v>
      </c>
      <c r="K1776" s="8"/>
      <c r="L1776" s="8"/>
      <c r="M1776" s="8" t="s">
        <v>6523</v>
      </c>
      <c r="N1776" s="8" t="s">
        <v>407</v>
      </c>
      <c r="O1776" s="8" t="s">
        <v>397</v>
      </c>
      <c r="P1776" s="8"/>
      <c r="Q1776" s="8" t="s">
        <v>4518</v>
      </c>
      <c r="R1776" s="8" t="s">
        <v>732</v>
      </c>
      <c r="S1776" s="8" t="s">
        <v>4519</v>
      </c>
      <c r="T1776" s="8"/>
      <c r="U1776" s="8" t="s">
        <v>394</v>
      </c>
      <c r="V1776" s="8" t="s">
        <v>571</v>
      </c>
      <c r="W1776" s="8" t="s">
        <v>105</v>
      </c>
      <c r="X1776" s="10" t="s">
        <v>4520</v>
      </c>
      <c r="Y1776" s="8"/>
      <c r="Z1776" s="8"/>
      <c r="AA1776" s="8"/>
      <c r="AB1776" s="8"/>
      <c r="AC1776" s="8"/>
      <c r="AD1776" s="8"/>
      <c r="AE1776" s="8" t="s">
        <v>886</v>
      </c>
      <c r="AF1776" s="8" t="s">
        <v>403</v>
      </c>
      <c r="AG1776" s="8"/>
      <c r="AH1776" s="8" t="s">
        <v>400</v>
      </c>
      <c r="AI1776" s="8" t="s">
        <v>58</v>
      </c>
      <c r="AJ1776" s="8"/>
      <c r="AK1776" s="8" t="s">
        <v>412</v>
      </c>
      <c r="AL1776" s="8" t="s">
        <v>413</v>
      </c>
      <c r="AM1776" s="8" t="s">
        <v>1368</v>
      </c>
      <c r="AN1776" s="8" t="s">
        <v>415</v>
      </c>
      <c r="AO1776" s="8"/>
      <c r="AP1776" s="8"/>
      <c r="AQ1776" s="8"/>
      <c r="AR1776" s="8"/>
      <c r="AS1776" s="8"/>
      <c r="AT1776" s="8"/>
      <c r="AU1776" s="8"/>
      <c r="AV1776" s="8"/>
      <c r="AW1776" s="8" t="s">
        <v>452</v>
      </c>
      <c r="AX1776" s="8" t="s">
        <v>2088</v>
      </c>
      <c r="AY1776" s="8" t="s">
        <v>105</v>
      </c>
      <c r="AZ1776" s="8" t="s">
        <v>403</v>
      </c>
      <c r="BA1776" s="8"/>
      <c r="BB1776" s="8"/>
      <c r="BC1776" s="8"/>
      <c r="BD1776" s="8"/>
      <c r="BE1776" s="8"/>
      <c r="BF1776" s="8"/>
      <c r="BG1776" s="8"/>
      <c r="BH1776" s="8"/>
      <c r="BI1776" s="8" t="s">
        <v>4521</v>
      </c>
      <c r="BJ1776" s="8"/>
      <c r="BK1776" s="8"/>
      <c r="BL1776" s="8" t="s">
        <v>417</v>
      </c>
      <c r="BM1776" s="8" t="s">
        <v>417</v>
      </c>
      <c r="BN1776" s="8" t="s">
        <v>418</v>
      </c>
      <c r="BO1776" s="8" t="s">
        <v>404</v>
      </c>
      <c r="BP1776" s="8"/>
      <c r="BQ1776" s="8" t="s">
        <v>623</v>
      </c>
      <c r="BR1776" s="10"/>
      <c r="BS1776" s="8" t="s">
        <v>405</v>
      </c>
      <c r="BT1776" s="8"/>
      <c r="BU1776" s="8" t="s">
        <v>419</v>
      </c>
      <c r="BV1776" s="8"/>
      <c r="BW1776" s="8"/>
      <c r="BX1776" s="8"/>
      <c r="BY1776" s="8"/>
      <c r="BZ1776" s="8"/>
      <c r="CA1776" s="8"/>
      <c r="CB1776" s="8"/>
      <c r="CC1776" s="8"/>
      <c r="CD1776" s="8"/>
      <c r="CE1776" s="8"/>
      <c r="CF1776" s="8"/>
      <c r="CG1776" s="8"/>
      <c r="CH1776" s="8"/>
      <c r="CI1776" s="8"/>
      <c r="CJ1776" s="8"/>
      <c r="CK1776" s="10"/>
      <c r="CL1776" s="8"/>
      <c r="CM1776" s="8"/>
      <c r="CN1776" s="8"/>
      <c r="CO1776" s="8"/>
      <c r="CP1776" s="8"/>
    </row>
    <row r="1777" spans="2:94">
      <c r="B1777" s="6">
        <v>1776</v>
      </c>
      <c r="C1777" s="7">
        <v>12</v>
      </c>
      <c r="D1777" s="8" t="s">
        <v>4945</v>
      </c>
      <c r="E1777" s="8" t="s">
        <v>396</v>
      </c>
      <c r="F1777" s="8" t="s">
        <v>439</v>
      </c>
      <c r="G1777" s="8"/>
      <c r="H1777" s="8" t="s">
        <v>862</v>
      </c>
      <c r="I1777" s="8"/>
      <c r="J1777" s="8" t="s">
        <v>2585</v>
      </c>
      <c r="K1777" s="8"/>
      <c r="L1777" s="8"/>
      <c r="M1777" s="8" t="s">
        <v>6524</v>
      </c>
      <c r="N1777" s="8" t="s">
        <v>407</v>
      </c>
      <c r="O1777" s="8" t="s">
        <v>397</v>
      </c>
      <c r="P1777" s="8"/>
      <c r="Q1777" s="8" t="s">
        <v>4947</v>
      </c>
      <c r="R1777" s="8" t="s">
        <v>732</v>
      </c>
      <c r="S1777" s="8" t="s">
        <v>4948</v>
      </c>
      <c r="T1777" s="8"/>
      <c r="U1777" s="8"/>
      <c r="V1777" s="8" t="s">
        <v>1021</v>
      </c>
      <c r="W1777" s="8" t="s">
        <v>105</v>
      </c>
      <c r="X1777" s="10" t="s">
        <v>4949</v>
      </c>
      <c r="Y1777" s="8"/>
      <c r="Z1777" s="8"/>
      <c r="AA1777" s="8"/>
      <c r="AB1777" s="8"/>
      <c r="AC1777" s="8"/>
      <c r="AD1777" s="8"/>
      <c r="AE1777" s="8"/>
      <c r="AF1777" s="8" t="s">
        <v>403</v>
      </c>
      <c r="AG1777" s="8"/>
      <c r="AH1777" s="8" t="s">
        <v>400</v>
      </c>
      <c r="AI1777" s="8" t="s">
        <v>58</v>
      </c>
      <c r="AJ1777" s="8"/>
      <c r="AK1777" s="8" t="s">
        <v>412</v>
      </c>
      <c r="AL1777" s="8" t="s">
        <v>413</v>
      </c>
      <c r="AM1777" s="8" t="s">
        <v>1276</v>
      </c>
      <c r="AN1777" s="8"/>
      <c r="AO1777" s="8"/>
      <c r="AP1777" s="8"/>
      <c r="AQ1777" s="8"/>
      <c r="AR1777" s="8"/>
      <c r="AS1777" s="8"/>
      <c r="AT1777" s="8"/>
      <c r="AU1777" s="8"/>
      <c r="AV1777" s="8"/>
      <c r="AW1777" s="8" t="s">
        <v>452</v>
      </c>
      <c r="AX1777" s="8" t="s">
        <v>416</v>
      </c>
      <c r="AY1777" s="8" t="s">
        <v>105</v>
      </c>
      <c r="AZ1777" s="8" t="s">
        <v>403</v>
      </c>
      <c r="BA1777" s="8"/>
      <c r="BB1777" s="8"/>
      <c r="BC1777" s="8"/>
      <c r="BD1777" s="8"/>
      <c r="BE1777" s="8"/>
      <c r="BF1777" s="8"/>
      <c r="BG1777" s="8"/>
      <c r="BH1777" s="8"/>
      <c r="BI1777" s="8" t="s">
        <v>4950</v>
      </c>
      <c r="BJ1777" s="8"/>
      <c r="BK1777" s="8"/>
      <c r="BL1777" s="8" t="s">
        <v>417</v>
      </c>
      <c r="BM1777" s="8" t="s">
        <v>417</v>
      </c>
      <c r="BN1777" s="8" t="s">
        <v>418</v>
      </c>
      <c r="BO1777" s="8" t="s">
        <v>404</v>
      </c>
      <c r="BP1777" s="8"/>
      <c r="BQ1777" s="8" t="s">
        <v>623</v>
      </c>
      <c r="BR1777" s="10"/>
      <c r="BS1777" s="8"/>
      <c r="BT1777" s="8"/>
      <c r="BU1777" s="8" t="s">
        <v>419</v>
      </c>
      <c r="BV1777" s="8"/>
      <c r="BW1777" s="8"/>
      <c r="BX1777" s="8"/>
      <c r="BY1777" s="8"/>
      <c r="BZ1777" s="8"/>
      <c r="CA1777" s="8"/>
      <c r="CB1777" s="8"/>
      <c r="CC1777" s="8"/>
      <c r="CD1777" s="8"/>
      <c r="CE1777" s="8"/>
      <c r="CF1777" s="8"/>
      <c r="CG1777" s="8"/>
      <c r="CH1777" s="8"/>
      <c r="CI1777" s="8"/>
      <c r="CJ1777" s="8"/>
      <c r="CK1777" s="10"/>
      <c r="CL1777" s="8"/>
      <c r="CM1777" s="8"/>
      <c r="CN1777" s="8"/>
      <c r="CO1777" s="8"/>
      <c r="CP1777" s="8"/>
    </row>
    <row r="1778" spans="2:94">
      <c r="B1778" s="6">
        <v>1777</v>
      </c>
      <c r="C1778" s="7">
        <v>11</v>
      </c>
      <c r="D1778" s="8" t="s">
        <v>6525</v>
      </c>
      <c r="E1778" s="8"/>
      <c r="F1778" s="8" t="s">
        <v>439</v>
      </c>
      <c r="G1778" s="8"/>
      <c r="H1778" s="8" t="s">
        <v>862</v>
      </c>
      <c r="I1778" s="8"/>
      <c r="J1778" s="8" t="s">
        <v>2585</v>
      </c>
      <c r="K1778" s="8"/>
      <c r="L1778" s="8"/>
      <c r="M1778" s="8" t="s">
        <v>6526</v>
      </c>
      <c r="N1778" s="8" t="s">
        <v>440</v>
      </c>
      <c r="O1778" s="8"/>
      <c r="P1778" s="8"/>
      <c r="Q1778" s="8" t="s">
        <v>6527</v>
      </c>
      <c r="R1778" s="8" t="s">
        <v>391</v>
      </c>
      <c r="S1778" s="8" t="s">
        <v>6528</v>
      </c>
      <c r="T1778" s="8"/>
      <c r="U1778" s="8"/>
      <c r="V1778" s="8" t="s">
        <v>1421</v>
      </c>
      <c r="W1778" s="8" t="s">
        <v>442</v>
      </c>
      <c r="X1778" s="10" t="s">
        <v>443</v>
      </c>
      <c r="Y1778" s="8"/>
      <c r="Z1778" s="8"/>
      <c r="AA1778" s="8"/>
      <c r="AB1778" s="8"/>
      <c r="AC1778" s="8"/>
      <c r="AD1778" s="8"/>
      <c r="AE1778" s="8"/>
      <c r="AF1778" s="8"/>
      <c r="AG1778" s="8"/>
      <c r="AH1778" s="8" t="s">
        <v>393</v>
      </c>
      <c r="AI1778" s="8" t="s">
        <v>1512</v>
      </c>
      <c r="AJ1778" s="8"/>
      <c r="AK1778" s="8" t="s">
        <v>394</v>
      </c>
      <c r="AL1778" s="8" t="s">
        <v>395</v>
      </c>
      <c r="AM1778" s="8"/>
      <c r="AN1778" s="8"/>
      <c r="AO1778" s="8"/>
      <c r="AP1778" s="8"/>
      <c r="AQ1778" s="8"/>
      <c r="AR1778" s="8"/>
      <c r="AS1778" s="8"/>
      <c r="AT1778" s="8"/>
      <c r="AU1778" s="8"/>
      <c r="AV1778" s="8"/>
      <c r="AW1778" s="8"/>
      <c r="AX1778" s="8"/>
      <c r="AY1778" s="8" t="s">
        <v>442</v>
      </c>
      <c r="AZ1778" s="8"/>
      <c r="BA1778" s="8"/>
      <c r="BB1778" s="8"/>
      <c r="BC1778" s="8"/>
      <c r="BD1778" s="8"/>
      <c r="BE1778" s="8"/>
      <c r="BF1778" s="8"/>
      <c r="BG1778" s="8"/>
      <c r="BH1778" s="8"/>
      <c r="BI1778" s="8"/>
      <c r="BJ1778" s="8"/>
      <c r="BK1778" s="8"/>
      <c r="BL1778" s="8"/>
      <c r="BM1778" s="8"/>
      <c r="BN1778" s="8"/>
      <c r="BO1778" s="8"/>
      <c r="BP1778" s="8"/>
      <c r="BQ1778" s="8"/>
      <c r="BR1778" s="10"/>
      <c r="BS1778" s="8"/>
      <c r="BT1778" s="8"/>
      <c r="BU1778" s="8"/>
      <c r="BV1778" s="8"/>
      <c r="BW1778" s="8"/>
      <c r="BX1778" s="8"/>
      <c r="BY1778" s="8"/>
      <c r="BZ1778" s="8"/>
      <c r="CA1778" s="8"/>
      <c r="CB1778" s="8"/>
      <c r="CC1778" s="8"/>
      <c r="CD1778" s="8"/>
      <c r="CE1778" s="8"/>
      <c r="CF1778" s="8"/>
      <c r="CG1778" s="8"/>
      <c r="CH1778" s="8"/>
      <c r="CI1778" s="8"/>
      <c r="CJ1778" s="8"/>
      <c r="CK1778" s="10"/>
      <c r="CL1778" s="8"/>
      <c r="CM1778" s="8"/>
      <c r="CN1778" s="8"/>
      <c r="CO1778" s="8"/>
      <c r="CP1778" s="8"/>
    </row>
    <row r="1779" spans="2:94">
      <c r="B1779" s="6">
        <v>1778</v>
      </c>
      <c r="C1779" s="7">
        <v>12</v>
      </c>
      <c r="D1779" s="8" t="s">
        <v>4516</v>
      </c>
      <c r="E1779" s="8" t="s">
        <v>396</v>
      </c>
      <c r="F1779" s="8" t="s">
        <v>439</v>
      </c>
      <c r="G1779" s="8"/>
      <c r="H1779" s="8" t="s">
        <v>862</v>
      </c>
      <c r="I1779" s="8"/>
      <c r="J1779" s="8" t="s">
        <v>2585</v>
      </c>
      <c r="K1779" s="8"/>
      <c r="L1779" s="8"/>
      <c r="M1779" s="8" t="s">
        <v>6529</v>
      </c>
      <c r="N1779" s="8" t="s">
        <v>407</v>
      </c>
      <c r="O1779" s="8" t="s">
        <v>397</v>
      </c>
      <c r="P1779" s="8"/>
      <c r="Q1779" s="8" t="s">
        <v>4518</v>
      </c>
      <c r="R1779" s="8" t="s">
        <v>732</v>
      </c>
      <c r="S1779" s="8" t="s">
        <v>4519</v>
      </c>
      <c r="T1779" s="8"/>
      <c r="U1779" s="8" t="s">
        <v>394</v>
      </c>
      <c r="V1779" s="8" t="s">
        <v>441</v>
      </c>
      <c r="W1779" s="8" t="s">
        <v>105</v>
      </c>
      <c r="X1779" s="10" t="s">
        <v>4520</v>
      </c>
      <c r="Y1779" s="8"/>
      <c r="Z1779" s="8"/>
      <c r="AA1779" s="8"/>
      <c r="AB1779" s="8"/>
      <c r="AC1779" s="8"/>
      <c r="AD1779" s="8"/>
      <c r="AE1779" s="8" t="s">
        <v>886</v>
      </c>
      <c r="AF1779" s="8" t="s">
        <v>403</v>
      </c>
      <c r="AG1779" s="8"/>
      <c r="AH1779" s="8" t="s">
        <v>400</v>
      </c>
      <c r="AI1779" s="8" t="s">
        <v>58</v>
      </c>
      <c r="AJ1779" s="8"/>
      <c r="AK1779" s="8" t="s">
        <v>412</v>
      </c>
      <c r="AL1779" s="8" t="s">
        <v>413</v>
      </c>
      <c r="AM1779" s="8" t="s">
        <v>1368</v>
      </c>
      <c r="AN1779" s="8" t="s">
        <v>415</v>
      </c>
      <c r="AO1779" s="8"/>
      <c r="AP1779" s="8"/>
      <c r="AQ1779" s="8"/>
      <c r="AR1779" s="8"/>
      <c r="AS1779" s="8"/>
      <c r="AT1779" s="8"/>
      <c r="AU1779" s="8"/>
      <c r="AV1779" s="8"/>
      <c r="AW1779" s="8" t="s">
        <v>452</v>
      </c>
      <c r="AX1779" s="8" t="s">
        <v>2088</v>
      </c>
      <c r="AY1779" s="8" t="s">
        <v>105</v>
      </c>
      <c r="AZ1779" s="8" t="s">
        <v>403</v>
      </c>
      <c r="BA1779" s="8"/>
      <c r="BB1779" s="8"/>
      <c r="BC1779" s="8"/>
      <c r="BD1779" s="8"/>
      <c r="BE1779" s="8"/>
      <c r="BF1779" s="8"/>
      <c r="BG1779" s="8"/>
      <c r="BH1779" s="8"/>
      <c r="BI1779" s="8" t="s">
        <v>4521</v>
      </c>
      <c r="BJ1779" s="8"/>
      <c r="BK1779" s="8"/>
      <c r="BL1779" s="8" t="s">
        <v>417</v>
      </c>
      <c r="BM1779" s="8" t="s">
        <v>417</v>
      </c>
      <c r="BN1779" s="8" t="s">
        <v>418</v>
      </c>
      <c r="BO1779" s="8" t="s">
        <v>404</v>
      </c>
      <c r="BP1779" s="8"/>
      <c r="BQ1779" s="8" t="s">
        <v>623</v>
      </c>
      <c r="BR1779" s="10"/>
      <c r="BS1779" s="8" t="s">
        <v>405</v>
      </c>
      <c r="BT1779" s="8"/>
      <c r="BU1779" s="8" t="s">
        <v>419</v>
      </c>
      <c r="BV1779" s="8"/>
      <c r="BW1779" s="8"/>
      <c r="BX1779" s="8"/>
      <c r="BY1779" s="8"/>
      <c r="BZ1779" s="8"/>
      <c r="CA1779" s="8"/>
      <c r="CB1779" s="8"/>
      <c r="CC1779" s="8"/>
      <c r="CD1779" s="8"/>
      <c r="CE1779" s="8"/>
      <c r="CF1779" s="8"/>
      <c r="CG1779" s="8"/>
      <c r="CH1779" s="8"/>
      <c r="CI1779" s="8"/>
      <c r="CJ1779" s="8"/>
      <c r="CK1779" s="10"/>
      <c r="CL1779" s="8"/>
      <c r="CM1779" s="8"/>
      <c r="CN1779" s="8"/>
      <c r="CO1779" s="8"/>
      <c r="CP1779" s="8"/>
    </row>
    <row r="1780" spans="2:94">
      <c r="B1780" s="6">
        <v>1779</v>
      </c>
      <c r="C1780" s="7">
        <v>12</v>
      </c>
      <c r="D1780" s="8" t="s">
        <v>4516</v>
      </c>
      <c r="E1780" s="8" t="s">
        <v>396</v>
      </c>
      <c r="F1780" s="8" t="s">
        <v>439</v>
      </c>
      <c r="G1780" s="8"/>
      <c r="H1780" s="8" t="s">
        <v>862</v>
      </c>
      <c r="I1780" s="8"/>
      <c r="J1780" s="8" t="s">
        <v>2585</v>
      </c>
      <c r="K1780" s="8"/>
      <c r="L1780" s="8"/>
      <c r="M1780" s="8" t="s">
        <v>6530</v>
      </c>
      <c r="N1780" s="8" t="s">
        <v>407</v>
      </c>
      <c r="O1780" s="8" t="s">
        <v>397</v>
      </c>
      <c r="P1780" s="8"/>
      <c r="Q1780" s="8" t="s">
        <v>4518</v>
      </c>
      <c r="R1780" s="8" t="s">
        <v>732</v>
      </c>
      <c r="S1780" s="8" t="s">
        <v>4519</v>
      </c>
      <c r="T1780" s="8"/>
      <c r="U1780" s="8" t="s">
        <v>394</v>
      </c>
      <c r="V1780" s="8" t="s">
        <v>441</v>
      </c>
      <c r="W1780" s="8" t="s">
        <v>105</v>
      </c>
      <c r="X1780" s="10" t="s">
        <v>4520</v>
      </c>
      <c r="Y1780" s="8"/>
      <c r="Z1780" s="8"/>
      <c r="AA1780" s="8"/>
      <c r="AB1780" s="8"/>
      <c r="AC1780" s="8"/>
      <c r="AD1780" s="8"/>
      <c r="AE1780" s="8" t="s">
        <v>886</v>
      </c>
      <c r="AF1780" s="8" t="s">
        <v>403</v>
      </c>
      <c r="AG1780" s="8"/>
      <c r="AH1780" s="8" t="s">
        <v>400</v>
      </c>
      <c r="AI1780" s="8" t="s">
        <v>58</v>
      </c>
      <c r="AJ1780" s="8"/>
      <c r="AK1780" s="8" t="s">
        <v>412</v>
      </c>
      <c r="AL1780" s="8" t="s">
        <v>413</v>
      </c>
      <c r="AM1780" s="8" t="s">
        <v>1368</v>
      </c>
      <c r="AN1780" s="8" t="s">
        <v>415</v>
      </c>
      <c r="AO1780" s="8"/>
      <c r="AP1780" s="8"/>
      <c r="AQ1780" s="8"/>
      <c r="AR1780" s="8"/>
      <c r="AS1780" s="8"/>
      <c r="AT1780" s="8"/>
      <c r="AU1780" s="8"/>
      <c r="AV1780" s="8"/>
      <c r="AW1780" s="8" t="s">
        <v>452</v>
      </c>
      <c r="AX1780" s="8" t="s">
        <v>2088</v>
      </c>
      <c r="AY1780" s="8" t="s">
        <v>105</v>
      </c>
      <c r="AZ1780" s="8" t="s">
        <v>403</v>
      </c>
      <c r="BA1780" s="8"/>
      <c r="BB1780" s="8"/>
      <c r="BC1780" s="8"/>
      <c r="BD1780" s="8"/>
      <c r="BE1780" s="8"/>
      <c r="BF1780" s="8"/>
      <c r="BG1780" s="8"/>
      <c r="BH1780" s="8"/>
      <c r="BI1780" s="8" t="s">
        <v>4521</v>
      </c>
      <c r="BJ1780" s="8"/>
      <c r="BK1780" s="8"/>
      <c r="BL1780" s="8" t="s">
        <v>417</v>
      </c>
      <c r="BM1780" s="8" t="s">
        <v>417</v>
      </c>
      <c r="BN1780" s="8" t="s">
        <v>418</v>
      </c>
      <c r="BO1780" s="8" t="s">
        <v>404</v>
      </c>
      <c r="BP1780" s="8"/>
      <c r="BQ1780" s="8" t="s">
        <v>623</v>
      </c>
      <c r="BR1780" s="10"/>
      <c r="BS1780" s="8" t="s">
        <v>405</v>
      </c>
      <c r="BT1780" s="8"/>
      <c r="BU1780" s="8" t="s">
        <v>419</v>
      </c>
      <c r="BV1780" s="8"/>
      <c r="BW1780" s="8"/>
      <c r="BX1780" s="8"/>
      <c r="BY1780" s="8"/>
      <c r="BZ1780" s="8"/>
      <c r="CA1780" s="8"/>
      <c r="CB1780" s="8"/>
      <c r="CC1780" s="8"/>
      <c r="CD1780" s="8"/>
      <c r="CE1780" s="8"/>
      <c r="CF1780" s="8"/>
      <c r="CG1780" s="8"/>
      <c r="CH1780" s="8"/>
      <c r="CI1780" s="8"/>
      <c r="CJ1780" s="8"/>
      <c r="CK1780" s="10"/>
      <c r="CL1780" s="8"/>
      <c r="CM1780" s="8"/>
      <c r="CN1780" s="8"/>
      <c r="CO1780" s="8"/>
      <c r="CP1780" s="8"/>
    </row>
    <row r="1781" spans="2:94">
      <c r="B1781" s="6">
        <v>1780</v>
      </c>
      <c r="C1781" s="7">
        <v>12</v>
      </c>
      <c r="D1781" s="8" t="s">
        <v>4516</v>
      </c>
      <c r="E1781" s="8" t="s">
        <v>396</v>
      </c>
      <c r="F1781" s="8" t="s">
        <v>439</v>
      </c>
      <c r="G1781" s="8"/>
      <c r="H1781" s="8" t="s">
        <v>862</v>
      </c>
      <c r="I1781" s="8"/>
      <c r="J1781" s="8" t="s">
        <v>2585</v>
      </c>
      <c r="K1781" s="8"/>
      <c r="L1781" s="8"/>
      <c r="M1781" s="8" t="s">
        <v>6531</v>
      </c>
      <c r="N1781" s="8" t="s">
        <v>407</v>
      </c>
      <c r="O1781" s="8" t="s">
        <v>397</v>
      </c>
      <c r="P1781" s="8"/>
      <c r="Q1781" s="8" t="s">
        <v>4518</v>
      </c>
      <c r="R1781" s="8" t="s">
        <v>732</v>
      </c>
      <c r="S1781" s="8" t="s">
        <v>4519</v>
      </c>
      <c r="T1781" s="8"/>
      <c r="U1781" s="8" t="s">
        <v>394</v>
      </c>
      <c r="V1781" s="8" t="s">
        <v>441</v>
      </c>
      <c r="W1781" s="8" t="s">
        <v>105</v>
      </c>
      <c r="X1781" s="10" t="s">
        <v>4520</v>
      </c>
      <c r="Y1781" s="8"/>
      <c r="Z1781" s="8"/>
      <c r="AA1781" s="8"/>
      <c r="AB1781" s="8"/>
      <c r="AC1781" s="8"/>
      <c r="AD1781" s="8"/>
      <c r="AE1781" s="8" t="s">
        <v>886</v>
      </c>
      <c r="AF1781" s="8" t="s">
        <v>403</v>
      </c>
      <c r="AG1781" s="8"/>
      <c r="AH1781" s="8" t="s">
        <v>400</v>
      </c>
      <c r="AI1781" s="8" t="s">
        <v>58</v>
      </c>
      <c r="AJ1781" s="8"/>
      <c r="AK1781" s="8" t="s">
        <v>412</v>
      </c>
      <c r="AL1781" s="8" t="s">
        <v>413</v>
      </c>
      <c r="AM1781" s="8" t="s">
        <v>1368</v>
      </c>
      <c r="AN1781" s="8" t="s">
        <v>415</v>
      </c>
      <c r="AO1781" s="8"/>
      <c r="AP1781" s="8"/>
      <c r="AQ1781" s="8"/>
      <c r="AR1781" s="8"/>
      <c r="AS1781" s="8"/>
      <c r="AT1781" s="8"/>
      <c r="AU1781" s="8"/>
      <c r="AV1781" s="8"/>
      <c r="AW1781" s="8" t="s">
        <v>452</v>
      </c>
      <c r="AX1781" s="8" t="s">
        <v>2088</v>
      </c>
      <c r="AY1781" s="8" t="s">
        <v>105</v>
      </c>
      <c r="AZ1781" s="8" t="s">
        <v>403</v>
      </c>
      <c r="BA1781" s="8"/>
      <c r="BB1781" s="8"/>
      <c r="BC1781" s="8"/>
      <c r="BD1781" s="8"/>
      <c r="BE1781" s="8"/>
      <c r="BF1781" s="8"/>
      <c r="BG1781" s="8"/>
      <c r="BH1781" s="8"/>
      <c r="BI1781" s="8" t="s">
        <v>4521</v>
      </c>
      <c r="BJ1781" s="8"/>
      <c r="BK1781" s="8"/>
      <c r="BL1781" s="8" t="s">
        <v>417</v>
      </c>
      <c r="BM1781" s="8" t="s">
        <v>417</v>
      </c>
      <c r="BN1781" s="8" t="s">
        <v>418</v>
      </c>
      <c r="BO1781" s="8" t="s">
        <v>404</v>
      </c>
      <c r="BP1781" s="8"/>
      <c r="BQ1781" s="8" t="s">
        <v>623</v>
      </c>
      <c r="BR1781" s="10"/>
      <c r="BS1781" s="8" t="s">
        <v>405</v>
      </c>
      <c r="BT1781" s="8"/>
      <c r="BU1781" s="8" t="s">
        <v>419</v>
      </c>
      <c r="BV1781" s="8"/>
      <c r="BW1781" s="8"/>
      <c r="BX1781" s="8"/>
      <c r="BY1781" s="8"/>
      <c r="BZ1781" s="8"/>
      <c r="CA1781" s="8"/>
      <c r="CB1781" s="8"/>
      <c r="CC1781" s="8"/>
      <c r="CD1781" s="8"/>
      <c r="CE1781" s="8"/>
      <c r="CF1781" s="8"/>
      <c r="CG1781" s="8"/>
      <c r="CH1781" s="8"/>
      <c r="CI1781" s="8"/>
      <c r="CJ1781" s="8"/>
      <c r="CK1781" s="10"/>
      <c r="CL1781" s="8"/>
      <c r="CM1781" s="8"/>
      <c r="CN1781" s="8"/>
      <c r="CO1781" s="8"/>
      <c r="CP1781" s="8"/>
    </row>
    <row r="1782" spans="2:94">
      <c r="B1782" s="6">
        <v>1781</v>
      </c>
      <c r="C1782" s="7">
        <v>12</v>
      </c>
      <c r="D1782" s="8" t="s">
        <v>4516</v>
      </c>
      <c r="E1782" s="8" t="s">
        <v>396</v>
      </c>
      <c r="F1782" s="8" t="s">
        <v>439</v>
      </c>
      <c r="G1782" s="8"/>
      <c r="H1782" s="8" t="s">
        <v>862</v>
      </c>
      <c r="I1782" s="8"/>
      <c r="J1782" s="8" t="s">
        <v>2585</v>
      </c>
      <c r="K1782" s="8"/>
      <c r="L1782" s="8"/>
      <c r="M1782" s="8" t="s">
        <v>6532</v>
      </c>
      <c r="N1782" s="8" t="s">
        <v>407</v>
      </c>
      <c r="O1782" s="8" t="s">
        <v>397</v>
      </c>
      <c r="P1782" s="8"/>
      <c r="Q1782" s="8" t="s">
        <v>4518</v>
      </c>
      <c r="R1782" s="8" t="s">
        <v>732</v>
      </c>
      <c r="S1782" s="8" t="s">
        <v>4519</v>
      </c>
      <c r="T1782" s="8"/>
      <c r="U1782" s="8" t="s">
        <v>394</v>
      </c>
      <c r="V1782" s="8" t="s">
        <v>441</v>
      </c>
      <c r="W1782" s="8" t="s">
        <v>105</v>
      </c>
      <c r="X1782" s="10" t="s">
        <v>4520</v>
      </c>
      <c r="Y1782" s="8"/>
      <c r="Z1782" s="8"/>
      <c r="AA1782" s="8"/>
      <c r="AB1782" s="8"/>
      <c r="AC1782" s="8"/>
      <c r="AD1782" s="8"/>
      <c r="AE1782" s="8" t="s">
        <v>886</v>
      </c>
      <c r="AF1782" s="8" t="s">
        <v>403</v>
      </c>
      <c r="AG1782" s="8"/>
      <c r="AH1782" s="8" t="s">
        <v>400</v>
      </c>
      <c r="AI1782" s="8" t="s">
        <v>58</v>
      </c>
      <c r="AJ1782" s="8"/>
      <c r="AK1782" s="8" t="s">
        <v>412</v>
      </c>
      <c r="AL1782" s="8" t="s">
        <v>413</v>
      </c>
      <c r="AM1782" s="8" t="s">
        <v>1368</v>
      </c>
      <c r="AN1782" s="8" t="s">
        <v>415</v>
      </c>
      <c r="AO1782" s="8"/>
      <c r="AP1782" s="8"/>
      <c r="AQ1782" s="8"/>
      <c r="AR1782" s="8"/>
      <c r="AS1782" s="8"/>
      <c r="AT1782" s="8"/>
      <c r="AU1782" s="8"/>
      <c r="AV1782" s="8"/>
      <c r="AW1782" s="8" t="s">
        <v>452</v>
      </c>
      <c r="AX1782" s="8" t="s">
        <v>2088</v>
      </c>
      <c r="AY1782" s="8" t="s">
        <v>105</v>
      </c>
      <c r="AZ1782" s="8" t="s">
        <v>403</v>
      </c>
      <c r="BA1782" s="8"/>
      <c r="BB1782" s="8"/>
      <c r="BC1782" s="8"/>
      <c r="BD1782" s="8"/>
      <c r="BE1782" s="8"/>
      <c r="BF1782" s="8"/>
      <c r="BG1782" s="8"/>
      <c r="BH1782" s="8"/>
      <c r="BI1782" s="8" t="s">
        <v>4521</v>
      </c>
      <c r="BJ1782" s="8"/>
      <c r="BK1782" s="8"/>
      <c r="BL1782" s="8" t="s">
        <v>417</v>
      </c>
      <c r="BM1782" s="8" t="s">
        <v>417</v>
      </c>
      <c r="BN1782" s="8" t="s">
        <v>418</v>
      </c>
      <c r="BO1782" s="8" t="s">
        <v>404</v>
      </c>
      <c r="BP1782" s="8"/>
      <c r="BQ1782" s="8" t="s">
        <v>623</v>
      </c>
      <c r="BR1782" s="10"/>
      <c r="BS1782" s="8" t="s">
        <v>405</v>
      </c>
      <c r="BT1782" s="8"/>
      <c r="BU1782" s="8" t="s">
        <v>419</v>
      </c>
      <c r="BV1782" s="8"/>
      <c r="BW1782" s="8"/>
      <c r="BX1782" s="8"/>
      <c r="BY1782" s="8"/>
      <c r="BZ1782" s="8"/>
      <c r="CA1782" s="8"/>
      <c r="CB1782" s="8"/>
      <c r="CC1782" s="8"/>
      <c r="CD1782" s="8"/>
      <c r="CE1782" s="8"/>
      <c r="CF1782" s="8"/>
      <c r="CG1782" s="8"/>
      <c r="CH1782" s="8"/>
      <c r="CI1782" s="8"/>
      <c r="CJ1782" s="8"/>
      <c r="CK1782" s="10"/>
      <c r="CL1782" s="8"/>
      <c r="CM1782" s="8"/>
      <c r="CN1782" s="8"/>
      <c r="CO1782" s="8"/>
      <c r="CP1782" s="8"/>
    </row>
    <row r="1783" spans="2:94">
      <c r="B1783" s="6">
        <v>1782</v>
      </c>
      <c r="C1783" s="7">
        <v>12</v>
      </c>
      <c r="D1783" s="8" t="s">
        <v>4516</v>
      </c>
      <c r="E1783" s="8" t="s">
        <v>396</v>
      </c>
      <c r="F1783" s="8" t="s">
        <v>439</v>
      </c>
      <c r="G1783" s="8"/>
      <c r="H1783" s="8" t="s">
        <v>862</v>
      </c>
      <c r="I1783" s="8"/>
      <c r="J1783" s="8" t="s">
        <v>2585</v>
      </c>
      <c r="K1783" s="8"/>
      <c r="L1783" s="8"/>
      <c r="M1783" s="8" t="s">
        <v>6533</v>
      </c>
      <c r="N1783" s="8" t="s">
        <v>407</v>
      </c>
      <c r="O1783" s="8" t="s">
        <v>397</v>
      </c>
      <c r="P1783" s="8"/>
      <c r="Q1783" s="8" t="s">
        <v>4518</v>
      </c>
      <c r="R1783" s="8" t="s">
        <v>732</v>
      </c>
      <c r="S1783" s="8" t="s">
        <v>4519</v>
      </c>
      <c r="T1783" s="8"/>
      <c r="U1783" s="8" t="s">
        <v>394</v>
      </c>
      <c r="V1783" s="8" t="s">
        <v>441</v>
      </c>
      <c r="W1783" s="8" t="s">
        <v>105</v>
      </c>
      <c r="X1783" s="10" t="s">
        <v>4520</v>
      </c>
      <c r="Y1783" s="8"/>
      <c r="Z1783" s="8"/>
      <c r="AA1783" s="8"/>
      <c r="AB1783" s="8"/>
      <c r="AC1783" s="8"/>
      <c r="AD1783" s="8"/>
      <c r="AE1783" s="8" t="s">
        <v>886</v>
      </c>
      <c r="AF1783" s="8" t="s">
        <v>403</v>
      </c>
      <c r="AG1783" s="8"/>
      <c r="AH1783" s="8" t="s">
        <v>400</v>
      </c>
      <c r="AI1783" s="8" t="s">
        <v>58</v>
      </c>
      <c r="AJ1783" s="8"/>
      <c r="AK1783" s="8" t="s">
        <v>412</v>
      </c>
      <c r="AL1783" s="8" t="s">
        <v>413</v>
      </c>
      <c r="AM1783" s="8" t="s">
        <v>1368</v>
      </c>
      <c r="AN1783" s="8" t="s">
        <v>415</v>
      </c>
      <c r="AO1783" s="8"/>
      <c r="AP1783" s="8"/>
      <c r="AQ1783" s="8"/>
      <c r="AR1783" s="8"/>
      <c r="AS1783" s="8"/>
      <c r="AT1783" s="8"/>
      <c r="AU1783" s="8"/>
      <c r="AV1783" s="8"/>
      <c r="AW1783" s="8" t="s">
        <v>452</v>
      </c>
      <c r="AX1783" s="8" t="s">
        <v>2088</v>
      </c>
      <c r="AY1783" s="8" t="s">
        <v>105</v>
      </c>
      <c r="AZ1783" s="8" t="s">
        <v>403</v>
      </c>
      <c r="BA1783" s="8"/>
      <c r="BB1783" s="8"/>
      <c r="BC1783" s="8"/>
      <c r="BD1783" s="8"/>
      <c r="BE1783" s="8"/>
      <c r="BF1783" s="8"/>
      <c r="BG1783" s="8"/>
      <c r="BH1783" s="8"/>
      <c r="BI1783" s="8" t="s">
        <v>4521</v>
      </c>
      <c r="BJ1783" s="8"/>
      <c r="BK1783" s="8"/>
      <c r="BL1783" s="8" t="s">
        <v>417</v>
      </c>
      <c r="BM1783" s="8" t="s">
        <v>417</v>
      </c>
      <c r="BN1783" s="8" t="s">
        <v>418</v>
      </c>
      <c r="BO1783" s="8" t="s">
        <v>404</v>
      </c>
      <c r="BP1783" s="8"/>
      <c r="BQ1783" s="8" t="s">
        <v>623</v>
      </c>
      <c r="BR1783" s="10"/>
      <c r="BS1783" s="8" t="s">
        <v>405</v>
      </c>
      <c r="BT1783" s="8"/>
      <c r="BU1783" s="8" t="s">
        <v>419</v>
      </c>
      <c r="BV1783" s="8"/>
      <c r="BW1783" s="8"/>
      <c r="BX1783" s="8"/>
      <c r="BY1783" s="8"/>
      <c r="BZ1783" s="8"/>
      <c r="CA1783" s="8"/>
      <c r="CB1783" s="8"/>
      <c r="CC1783" s="8"/>
      <c r="CD1783" s="8"/>
      <c r="CE1783" s="8"/>
      <c r="CF1783" s="8"/>
      <c r="CG1783" s="8"/>
      <c r="CH1783" s="8"/>
      <c r="CI1783" s="8"/>
      <c r="CJ1783" s="8"/>
      <c r="CK1783" s="10"/>
      <c r="CL1783" s="8"/>
      <c r="CM1783" s="8"/>
      <c r="CN1783" s="8"/>
      <c r="CO1783" s="8"/>
      <c r="CP1783" s="8"/>
    </row>
    <row r="1784" spans="2:94">
      <c r="B1784" s="6">
        <v>1783</v>
      </c>
      <c r="C1784" s="7">
        <v>12</v>
      </c>
      <c r="D1784" s="8" t="s">
        <v>4516</v>
      </c>
      <c r="E1784" s="8" t="s">
        <v>396</v>
      </c>
      <c r="F1784" s="8" t="s">
        <v>439</v>
      </c>
      <c r="G1784" s="8"/>
      <c r="H1784" s="8" t="s">
        <v>862</v>
      </c>
      <c r="I1784" s="8"/>
      <c r="J1784" s="8" t="s">
        <v>2585</v>
      </c>
      <c r="K1784" s="8"/>
      <c r="L1784" s="8"/>
      <c r="M1784" s="8" t="s">
        <v>6534</v>
      </c>
      <c r="N1784" s="8" t="s">
        <v>407</v>
      </c>
      <c r="O1784" s="8" t="s">
        <v>397</v>
      </c>
      <c r="P1784" s="8"/>
      <c r="Q1784" s="8" t="s">
        <v>4518</v>
      </c>
      <c r="R1784" s="8" t="s">
        <v>732</v>
      </c>
      <c r="S1784" s="8" t="s">
        <v>4519</v>
      </c>
      <c r="T1784" s="8"/>
      <c r="U1784" s="8" t="s">
        <v>394</v>
      </c>
      <c r="V1784" s="8" t="s">
        <v>441</v>
      </c>
      <c r="W1784" s="8" t="s">
        <v>105</v>
      </c>
      <c r="X1784" s="10" t="s">
        <v>4520</v>
      </c>
      <c r="Y1784" s="8"/>
      <c r="Z1784" s="8"/>
      <c r="AA1784" s="8"/>
      <c r="AB1784" s="8"/>
      <c r="AC1784" s="8"/>
      <c r="AD1784" s="8"/>
      <c r="AE1784" s="8" t="s">
        <v>886</v>
      </c>
      <c r="AF1784" s="8" t="s">
        <v>403</v>
      </c>
      <c r="AG1784" s="8"/>
      <c r="AH1784" s="8" t="s">
        <v>400</v>
      </c>
      <c r="AI1784" s="8" t="s">
        <v>58</v>
      </c>
      <c r="AJ1784" s="8"/>
      <c r="AK1784" s="8" t="s">
        <v>412</v>
      </c>
      <c r="AL1784" s="8" t="s">
        <v>413</v>
      </c>
      <c r="AM1784" s="8" t="s">
        <v>1368</v>
      </c>
      <c r="AN1784" s="8" t="s">
        <v>415</v>
      </c>
      <c r="AO1784" s="8"/>
      <c r="AP1784" s="8"/>
      <c r="AQ1784" s="8"/>
      <c r="AR1784" s="8"/>
      <c r="AS1784" s="8"/>
      <c r="AT1784" s="8"/>
      <c r="AU1784" s="8"/>
      <c r="AV1784" s="8"/>
      <c r="AW1784" s="8" t="s">
        <v>452</v>
      </c>
      <c r="AX1784" s="8" t="s">
        <v>2088</v>
      </c>
      <c r="AY1784" s="8" t="s">
        <v>105</v>
      </c>
      <c r="AZ1784" s="8" t="s">
        <v>403</v>
      </c>
      <c r="BA1784" s="8"/>
      <c r="BB1784" s="8"/>
      <c r="BC1784" s="8"/>
      <c r="BD1784" s="8"/>
      <c r="BE1784" s="8"/>
      <c r="BF1784" s="8"/>
      <c r="BG1784" s="8"/>
      <c r="BH1784" s="8"/>
      <c r="BI1784" s="8" t="s">
        <v>4521</v>
      </c>
      <c r="BJ1784" s="8"/>
      <c r="BK1784" s="8"/>
      <c r="BL1784" s="8" t="s">
        <v>417</v>
      </c>
      <c r="BM1784" s="8" t="s">
        <v>417</v>
      </c>
      <c r="BN1784" s="8" t="s">
        <v>418</v>
      </c>
      <c r="BO1784" s="8" t="s">
        <v>404</v>
      </c>
      <c r="BP1784" s="8"/>
      <c r="BQ1784" s="8" t="s">
        <v>623</v>
      </c>
      <c r="BR1784" s="10"/>
      <c r="BS1784" s="8" t="s">
        <v>405</v>
      </c>
      <c r="BT1784" s="8"/>
      <c r="BU1784" s="8" t="s">
        <v>419</v>
      </c>
      <c r="BV1784" s="8"/>
      <c r="BW1784" s="8"/>
      <c r="BX1784" s="8"/>
      <c r="BY1784" s="8"/>
      <c r="BZ1784" s="8"/>
      <c r="CA1784" s="8"/>
      <c r="CB1784" s="8"/>
      <c r="CC1784" s="8"/>
      <c r="CD1784" s="8"/>
      <c r="CE1784" s="8"/>
      <c r="CF1784" s="8"/>
      <c r="CG1784" s="8"/>
      <c r="CH1784" s="8"/>
      <c r="CI1784" s="8"/>
      <c r="CJ1784" s="8"/>
      <c r="CK1784" s="10"/>
      <c r="CL1784" s="8"/>
      <c r="CM1784" s="8"/>
      <c r="CN1784" s="8"/>
      <c r="CO1784" s="8"/>
      <c r="CP1784" s="8"/>
    </row>
    <row r="1785" spans="2:94">
      <c r="B1785" s="6">
        <v>1784</v>
      </c>
      <c r="C1785" s="7">
        <v>12</v>
      </c>
      <c r="D1785" s="8" t="s">
        <v>4516</v>
      </c>
      <c r="E1785" s="8" t="s">
        <v>396</v>
      </c>
      <c r="F1785" s="8" t="s">
        <v>439</v>
      </c>
      <c r="G1785" s="8"/>
      <c r="H1785" s="8" t="s">
        <v>862</v>
      </c>
      <c r="I1785" s="8"/>
      <c r="J1785" s="8" t="s">
        <v>2585</v>
      </c>
      <c r="K1785" s="8"/>
      <c r="L1785" s="8"/>
      <c r="M1785" s="8" t="s">
        <v>6535</v>
      </c>
      <c r="N1785" s="8" t="s">
        <v>407</v>
      </c>
      <c r="O1785" s="8" t="s">
        <v>397</v>
      </c>
      <c r="P1785" s="8"/>
      <c r="Q1785" s="8" t="s">
        <v>4518</v>
      </c>
      <c r="R1785" s="8" t="s">
        <v>732</v>
      </c>
      <c r="S1785" s="8" t="s">
        <v>4519</v>
      </c>
      <c r="T1785" s="8"/>
      <c r="U1785" s="8" t="s">
        <v>394</v>
      </c>
      <c r="V1785" s="8" t="s">
        <v>441</v>
      </c>
      <c r="W1785" s="8" t="s">
        <v>105</v>
      </c>
      <c r="X1785" s="10" t="s">
        <v>4520</v>
      </c>
      <c r="Y1785" s="8"/>
      <c r="Z1785" s="8"/>
      <c r="AA1785" s="8"/>
      <c r="AB1785" s="8"/>
      <c r="AC1785" s="8"/>
      <c r="AD1785" s="8"/>
      <c r="AE1785" s="8" t="s">
        <v>886</v>
      </c>
      <c r="AF1785" s="8" t="s">
        <v>403</v>
      </c>
      <c r="AG1785" s="8"/>
      <c r="AH1785" s="8" t="s">
        <v>400</v>
      </c>
      <c r="AI1785" s="8" t="s">
        <v>58</v>
      </c>
      <c r="AJ1785" s="8"/>
      <c r="AK1785" s="8" t="s">
        <v>412</v>
      </c>
      <c r="AL1785" s="8" t="s">
        <v>413</v>
      </c>
      <c r="AM1785" s="8" t="s">
        <v>1368</v>
      </c>
      <c r="AN1785" s="8" t="s">
        <v>415</v>
      </c>
      <c r="AO1785" s="8"/>
      <c r="AP1785" s="8"/>
      <c r="AQ1785" s="8"/>
      <c r="AR1785" s="8"/>
      <c r="AS1785" s="8"/>
      <c r="AT1785" s="8"/>
      <c r="AU1785" s="8"/>
      <c r="AV1785" s="8"/>
      <c r="AW1785" s="8" t="s">
        <v>452</v>
      </c>
      <c r="AX1785" s="8" t="s">
        <v>2088</v>
      </c>
      <c r="AY1785" s="8" t="s">
        <v>105</v>
      </c>
      <c r="AZ1785" s="8" t="s">
        <v>403</v>
      </c>
      <c r="BA1785" s="8"/>
      <c r="BB1785" s="8"/>
      <c r="BC1785" s="8"/>
      <c r="BD1785" s="8"/>
      <c r="BE1785" s="8"/>
      <c r="BF1785" s="8"/>
      <c r="BG1785" s="8"/>
      <c r="BH1785" s="8"/>
      <c r="BI1785" s="8" t="s">
        <v>4521</v>
      </c>
      <c r="BJ1785" s="8"/>
      <c r="BK1785" s="8"/>
      <c r="BL1785" s="8" t="s">
        <v>417</v>
      </c>
      <c r="BM1785" s="8" t="s">
        <v>417</v>
      </c>
      <c r="BN1785" s="8" t="s">
        <v>418</v>
      </c>
      <c r="BO1785" s="8" t="s">
        <v>404</v>
      </c>
      <c r="BP1785" s="8"/>
      <c r="BQ1785" s="8" t="s">
        <v>623</v>
      </c>
      <c r="BR1785" s="10"/>
      <c r="BS1785" s="8" t="s">
        <v>405</v>
      </c>
      <c r="BT1785" s="8"/>
      <c r="BU1785" s="8" t="s">
        <v>419</v>
      </c>
      <c r="BV1785" s="8"/>
      <c r="BW1785" s="8"/>
      <c r="BX1785" s="8"/>
      <c r="BY1785" s="8"/>
      <c r="BZ1785" s="8"/>
      <c r="CA1785" s="8"/>
      <c r="CB1785" s="8"/>
      <c r="CC1785" s="8"/>
      <c r="CD1785" s="8"/>
      <c r="CE1785" s="8"/>
      <c r="CF1785" s="8"/>
      <c r="CG1785" s="8"/>
      <c r="CH1785" s="8"/>
      <c r="CI1785" s="8"/>
      <c r="CJ1785" s="8"/>
      <c r="CK1785" s="10"/>
      <c r="CL1785" s="8"/>
      <c r="CM1785" s="8"/>
      <c r="CN1785" s="8"/>
      <c r="CO1785" s="8"/>
      <c r="CP1785" s="8"/>
    </row>
    <row r="1786" spans="2:94">
      <c r="B1786" s="6">
        <v>1785</v>
      </c>
      <c r="C1786" s="7">
        <v>12</v>
      </c>
      <c r="D1786" s="8" t="s">
        <v>4516</v>
      </c>
      <c r="E1786" s="8" t="s">
        <v>396</v>
      </c>
      <c r="F1786" s="8" t="s">
        <v>439</v>
      </c>
      <c r="G1786" s="8"/>
      <c r="H1786" s="8" t="s">
        <v>862</v>
      </c>
      <c r="I1786" s="8"/>
      <c r="J1786" s="8" t="s">
        <v>2585</v>
      </c>
      <c r="K1786" s="8"/>
      <c r="L1786" s="8"/>
      <c r="M1786" s="8" t="s">
        <v>6536</v>
      </c>
      <c r="N1786" s="8" t="s">
        <v>407</v>
      </c>
      <c r="O1786" s="8" t="s">
        <v>397</v>
      </c>
      <c r="P1786" s="8"/>
      <c r="Q1786" s="8" t="s">
        <v>4518</v>
      </c>
      <c r="R1786" s="8" t="s">
        <v>732</v>
      </c>
      <c r="S1786" s="8" t="s">
        <v>4519</v>
      </c>
      <c r="T1786" s="8"/>
      <c r="U1786" s="8" t="s">
        <v>394</v>
      </c>
      <c r="V1786" s="8" t="s">
        <v>441</v>
      </c>
      <c r="W1786" s="8" t="s">
        <v>105</v>
      </c>
      <c r="X1786" s="10" t="s">
        <v>4520</v>
      </c>
      <c r="Y1786" s="8"/>
      <c r="Z1786" s="8"/>
      <c r="AA1786" s="8"/>
      <c r="AB1786" s="8"/>
      <c r="AC1786" s="8"/>
      <c r="AD1786" s="8"/>
      <c r="AE1786" s="8" t="s">
        <v>886</v>
      </c>
      <c r="AF1786" s="8" t="s">
        <v>403</v>
      </c>
      <c r="AG1786" s="8"/>
      <c r="AH1786" s="8" t="s">
        <v>400</v>
      </c>
      <c r="AI1786" s="8" t="s">
        <v>58</v>
      </c>
      <c r="AJ1786" s="8"/>
      <c r="AK1786" s="8" t="s">
        <v>412</v>
      </c>
      <c r="AL1786" s="8" t="s">
        <v>413</v>
      </c>
      <c r="AM1786" s="8" t="s">
        <v>1368</v>
      </c>
      <c r="AN1786" s="8" t="s">
        <v>415</v>
      </c>
      <c r="AO1786" s="8"/>
      <c r="AP1786" s="8"/>
      <c r="AQ1786" s="8"/>
      <c r="AR1786" s="8"/>
      <c r="AS1786" s="8"/>
      <c r="AT1786" s="8"/>
      <c r="AU1786" s="8"/>
      <c r="AV1786" s="8"/>
      <c r="AW1786" s="8" t="s">
        <v>452</v>
      </c>
      <c r="AX1786" s="8" t="s">
        <v>2088</v>
      </c>
      <c r="AY1786" s="8" t="s">
        <v>105</v>
      </c>
      <c r="AZ1786" s="8" t="s">
        <v>403</v>
      </c>
      <c r="BA1786" s="8"/>
      <c r="BB1786" s="8"/>
      <c r="BC1786" s="8"/>
      <c r="BD1786" s="8"/>
      <c r="BE1786" s="8"/>
      <c r="BF1786" s="8"/>
      <c r="BG1786" s="8"/>
      <c r="BH1786" s="8"/>
      <c r="BI1786" s="8" t="s">
        <v>4521</v>
      </c>
      <c r="BJ1786" s="8"/>
      <c r="BK1786" s="8"/>
      <c r="BL1786" s="8" t="s">
        <v>417</v>
      </c>
      <c r="BM1786" s="8" t="s">
        <v>417</v>
      </c>
      <c r="BN1786" s="8" t="s">
        <v>418</v>
      </c>
      <c r="BO1786" s="8" t="s">
        <v>404</v>
      </c>
      <c r="BP1786" s="8"/>
      <c r="BQ1786" s="8" t="s">
        <v>623</v>
      </c>
      <c r="BR1786" s="10"/>
      <c r="BS1786" s="8" t="s">
        <v>405</v>
      </c>
      <c r="BT1786" s="8"/>
      <c r="BU1786" s="8" t="s">
        <v>419</v>
      </c>
      <c r="BV1786" s="8"/>
      <c r="BW1786" s="8"/>
      <c r="BX1786" s="8"/>
      <c r="BY1786" s="8"/>
      <c r="BZ1786" s="8"/>
      <c r="CA1786" s="8"/>
      <c r="CB1786" s="8"/>
      <c r="CC1786" s="8"/>
      <c r="CD1786" s="8"/>
      <c r="CE1786" s="8"/>
      <c r="CF1786" s="8"/>
      <c r="CG1786" s="8"/>
      <c r="CH1786" s="8"/>
      <c r="CI1786" s="8"/>
      <c r="CJ1786" s="8"/>
      <c r="CK1786" s="10"/>
      <c r="CL1786" s="8"/>
      <c r="CM1786" s="8"/>
      <c r="CN1786" s="8"/>
      <c r="CO1786" s="8"/>
      <c r="CP1786" s="8"/>
    </row>
    <row r="1787" spans="2:94">
      <c r="B1787" s="6">
        <v>1786</v>
      </c>
      <c r="C1787" s="7">
        <v>12</v>
      </c>
      <c r="D1787" s="8" t="s">
        <v>4945</v>
      </c>
      <c r="E1787" s="8" t="s">
        <v>396</v>
      </c>
      <c r="F1787" s="8" t="s">
        <v>439</v>
      </c>
      <c r="G1787" s="8"/>
      <c r="H1787" s="8" t="s">
        <v>862</v>
      </c>
      <c r="I1787" s="8"/>
      <c r="J1787" s="8" t="s">
        <v>2585</v>
      </c>
      <c r="K1787" s="8"/>
      <c r="L1787" s="8"/>
      <c r="M1787" s="8" t="s">
        <v>6537</v>
      </c>
      <c r="N1787" s="8" t="s">
        <v>407</v>
      </c>
      <c r="O1787" s="8" t="s">
        <v>397</v>
      </c>
      <c r="P1787" s="8"/>
      <c r="Q1787" s="8" t="s">
        <v>4947</v>
      </c>
      <c r="R1787" s="8" t="s">
        <v>732</v>
      </c>
      <c r="S1787" s="8" t="s">
        <v>4948</v>
      </c>
      <c r="T1787" s="8"/>
      <c r="U1787" s="8"/>
      <c r="V1787" s="8" t="s">
        <v>571</v>
      </c>
      <c r="W1787" s="8" t="s">
        <v>105</v>
      </c>
      <c r="X1787" s="10" t="s">
        <v>4949</v>
      </c>
      <c r="Y1787" s="8"/>
      <c r="Z1787" s="8"/>
      <c r="AA1787" s="8"/>
      <c r="AB1787" s="8"/>
      <c r="AC1787" s="8"/>
      <c r="AD1787" s="8"/>
      <c r="AE1787" s="8"/>
      <c r="AF1787" s="8" t="s">
        <v>403</v>
      </c>
      <c r="AG1787" s="8"/>
      <c r="AH1787" s="8" t="s">
        <v>400</v>
      </c>
      <c r="AI1787" s="8" t="s">
        <v>58</v>
      </c>
      <c r="AJ1787" s="8"/>
      <c r="AK1787" s="8" t="s">
        <v>412</v>
      </c>
      <c r="AL1787" s="8" t="s">
        <v>413</v>
      </c>
      <c r="AM1787" s="8" t="s">
        <v>1276</v>
      </c>
      <c r="AN1787" s="8"/>
      <c r="AO1787" s="8"/>
      <c r="AP1787" s="8"/>
      <c r="AQ1787" s="8"/>
      <c r="AR1787" s="8"/>
      <c r="AS1787" s="8"/>
      <c r="AT1787" s="8"/>
      <c r="AU1787" s="8"/>
      <c r="AV1787" s="8"/>
      <c r="AW1787" s="8" t="s">
        <v>452</v>
      </c>
      <c r="AX1787" s="8" t="s">
        <v>416</v>
      </c>
      <c r="AY1787" s="8" t="s">
        <v>105</v>
      </c>
      <c r="AZ1787" s="8" t="s">
        <v>403</v>
      </c>
      <c r="BA1787" s="8"/>
      <c r="BB1787" s="8"/>
      <c r="BC1787" s="8"/>
      <c r="BD1787" s="8"/>
      <c r="BE1787" s="8"/>
      <c r="BF1787" s="8"/>
      <c r="BG1787" s="8"/>
      <c r="BH1787" s="8"/>
      <c r="BI1787" s="8" t="s">
        <v>4950</v>
      </c>
      <c r="BJ1787" s="8"/>
      <c r="BK1787" s="8"/>
      <c r="BL1787" s="8" t="s">
        <v>417</v>
      </c>
      <c r="BM1787" s="8" t="s">
        <v>417</v>
      </c>
      <c r="BN1787" s="8" t="s">
        <v>418</v>
      </c>
      <c r="BO1787" s="8" t="s">
        <v>404</v>
      </c>
      <c r="BP1787" s="8"/>
      <c r="BQ1787" s="8" t="s">
        <v>623</v>
      </c>
      <c r="BR1787" s="10"/>
      <c r="BS1787" s="8"/>
      <c r="BT1787" s="8"/>
      <c r="BU1787" s="8" t="s">
        <v>419</v>
      </c>
      <c r="BV1787" s="8"/>
      <c r="BW1787" s="8"/>
      <c r="BX1787" s="8"/>
      <c r="BY1787" s="8"/>
      <c r="BZ1787" s="8"/>
      <c r="CA1787" s="8"/>
      <c r="CB1787" s="8"/>
      <c r="CC1787" s="8"/>
      <c r="CD1787" s="8"/>
      <c r="CE1787" s="8"/>
      <c r="CF1787" s="8"/>
      <c r="CG1787" s="8"/>
      <c r="CH1787" s="8"/>
      <c r="CI1787" s="8"/>
      <c r="CJ1787" s="8"/>
      <c r="CK1787" s="10"/>
      <c r="CL1787" s="8"/>
      <c r="CM1787" s="8"/>
      <c r="CN1787" s="8"/>
      <c r="CO1787" s="8"/>
      <c r="CP1787" s="8"/>
    </row>
    <row r="1788" spans="2:94">
      <c r="B1788" s="6">
        <v>1787</v>
      </c>
      <c r="C1788" s="7">
        <v>12</v>
      </c>
      <c r="D1788" s="8" t="s">
        <v>4945</v>
      </c>
      <c r="E1788" s="8" t="s">
        <v>396</v>
      </c>
      <c r="F1788" s="8" t="s">
        <v>439</v>
      </c>
      <c r="G1788" s="8"/>
      <c r="H1788" s="8" t="s">
        <v>862</v>
      </c>
      <c r="I1788" s="8"/>
      <c r="J1788" s="8" t="s">
        <v>2585</v>
      </c>
      <c r="K1788" s="8"/>
      <c r="L1788" s="8"/>
      <c r="M1788" s="8" t="s">
        <v>6538</v>
      </c>
      <c r="N1788" s="8" t="s">
        <v>407</v>
      </c>
      <c r="O1788" s="8" t="s">
        <v>397</v>
      </c>
      <c r="P1788" s="8"/>
      <c r="Q1788" s="8" t="s">
        <v>4947</v>
      </c>
      <c r="R1788" s="8" t="s">
        <v>732</v>
      </c>
      <c r="S1788" s="8" t="s">
        <v>4948</v>
      </c>
      <c r="T1788" s="8"/>
      <c r="U1788" s="8"/>
      <c r="V1788" s="8" t="s">
        <v>571</v>
      </c>
      <c r="W1788" s="8" t="s">
        <v>105</v>
      </c>
      <c r="X1788" s="10" t="s">
        <v>4949</v>
      </c>
      <c r="Y1788" s="8"/>
      <c r="Z1788" s="8"/>
      <c r="AA1788" s="8"/>
      <c r="AB1788" s="8"/>
      <c r="AC1788" s="8"/>
      <c r="AD1788" s="8"/>
      <c r="AE1788" s="8"/>
      <c r="AF1788" s="8" t="s">
        <v>403</v>
      </c>
      <c r="AG1788" s="8"/>
      <c r="AH1788" s="8" t="s">
        <v>400</v>
      </c>
      <c r="AI1788" s="8" t="s">
        <v>58</v>
      </c>
      <c r="AJ1788" s="8"/>
      <c r="AK1788" s="8" t="s">
        <v>412</v>
      </c>
      <c r="AL1788" s="8" t="s">
        <v>413</v>
      </c>
      <c r="AM1788" s="8" t="s">
        <v>1276</v>
      </c>
      <c r="AN1788" s="8"/>
      <c r="AO1788" s="8"/>
      <c r="AP1788" s="8"/>
      <c r="AQ1788" s="8"/>
      <c r="AR1788" s="8"/>
      <c r="AS1788" s="8"/>
      <c r="AT1788" s="8"/>
      <c r="AU1788" s="8"/>
      <c r="AV1788" s="8"/>
      <c r="AW1788" s="8" t="s">
        <v>452</v>
      </c>
      <c r="AX1788" s="8" t="s">
        <v>416</v>
      </c>
      <c r="AY1788" s="8" t="s">
        <v>105</v>
      </c>
      <c r="AZ1788" s="8" t="s">
        <v>403</v>
      </c>
      <c r="BA1788" s="8"/>
      <c r="BB1788" s="8"/>
      <c r="BC1788" s="8"/>
      <c r="BD1788" s="8"/>
      <c r="BE1788" s="8"/>
      <c r="BF1788" s="8"/>
      <c r="BG1788" s="8"/>
      <c r="BH1788" s="8"/>
      <c r="BI1788" s="8" t="s">
        <v>4950</v>
      </c>
      <c r="BJ1788" s="8"/>
      <c r="BK1788" s="8"/>
      <c r="BL1788" s="8" t="s">
        <v>417</v>
      </c>
      <c r="BM1788" s="8" t="s">
        <v>417</v>
      </c>
      <c r="BN1788" s="8" t="s">
        <v>418</v>
      </c>
      <c r="BO1788" s="8" t="s">
        <v>404</v>
      </c>
      <c r="BP1788" s="8"/>
      <c r="BQ1788" s="8" t="s">
        <v>623</v>
      </c>
      <c r="BR1788" s="10"/>
      <c r="BS1788" s="8"/>
      <c r="BT1788" s="8"/>
      <c r="BU1788" s="8" t="s">
        <v>419</v>
      </c>
      <c r="BV1788" s="8"/>
      <c r="BW1788" s="8"/>
      <c r="BX1788" s="8"/>
      <c r="BY1788" s="8"/>
      <c r="BZ1788" s="8"/>
      <c r="CA1788" s="8"/>
      <c r="CB1788" s="8"/>
      <c r="CC1788" s="8"/>
      <c r="CD1788" s="8"/>
      <c r="CE1788" s="8"/>
      <c r="CF1788" s="8"/>
      <c r="CG1788" s="8"/>
      <c r="CH1788" s="8"/>
      <c r="CI1788" s="8"/>
      <c r="CJ1788" s="8"/>
      <c r="CK1788" s="10"/>
      <c r="CL1788" s="8"/>
      <c r="CM1788" s="8"/>
      <c r="CN1788" s="8"/>
      <c r="CO1788" s="8"/>
      <c r="CP1788" s="8"/>
    </row>
    <row r="1789" spans="2:94">
      <c r="B1789" s="6">
        <v>1788</v>
      </c>
      <c r="C1789" s="7">
        <v>12</v>
      </c>
      <c r="D1789" s="8" t="s">
        <v>4945</v>
      </c>
      <c r="E1789" s="8" t="s">
        <v>396</v>
      </c>
      <c r="F1789" s="8" t="s">
        <v>439</v>
      </c>
      <c r="G1789" s="8"/>
      <c r="H1789" s="8" t="s">
        <v>862</v>
      </c>
      <c r="I1789" s="8"/>
      <c r="J1789" s="8" t="s">
        <v>2585</v>
      </c>
      <c r="K1789" s="8"/>
      <c r="L1789" s="8"/>
      <c r="M1789" s="8" t="s">
        <v>6539</v>
      </c>
      <c r="N1789" s="8" t="s">
        <v>407</v>
      </c>
      <c r="O1789" s="8" t="s">
        <v>397</v>
      </c>
      <c r="P1789" s="8"/>
      <c r="Q1789" s="8" t="s">
        <v>4947</v>
      </c>
      <c r="R1789" s="8" t="s">
        <v>732</v>
      </c>
      <c r="S1789" s="8" t="s">
        <v>4948</v>
      </c>
      <c r="T1789" s="8"/>
      <c r="U1789" s="8"/>
      <c r="V1789" s="8" t="s">
        <v>571</v>
      </c>
      <c r="W1789" s="8" t="s">
        <v>105</v>
      </c>
      <c r="X1789" s="10" t="s">
        <v>4949</v>
      </c>
      <c r="Y1789" s="8"/>
      <c r="Z1789" s="8"/>
      <c r="AA1789" s="8"/>
      <c r="AB1789" s="8"/>
      <c r="AC1789" s="8"/>
      <c r="AD1789" s="8"/>
      <c r="AE1789" s="8"/>
      <c r="AF1789" s="8" t="s">
        <v>403</v>
      </c>
      <c r="AG1789" s="8"/>
      <c r="AH1789" s="8" t="s">
        <v>400</v>
      </c>
      <c r="AI1789" s="8" t="s">
        <v>58</v>
      </c>
      <c r="AJ1789" s="8"/>
      <c r="AK1789" s="8" t="s">
        <v>412</v>
      </c>
      <c r="AL1789" s="8" t="s">
        <v>413</v>
      </c>
      <c r="AM1789" s="8" t="s">
        <v>1276</v>
      </c>
      <c r="AN1789" s="8"/>
      <c r="AO1789" s="8"/>
      <c r="AP1789" s="8"/>
      <c r="AQ1789" s="8"/>
      <c r="AR1789" s="8"/>
      <c r="AS1789" s="8"/>
      <c r="AT1789" s="8"/>
      <c r="AU1789" s="8"/>
      <c r="AV1789" s="8"/>
      <c r="AW1789" s="8" t="s">
        <v>452</v>
      </c>
      <c r="AX1789" s="8" t="s">
        <v>416</v>
      </c>
      <c r="AY1789" s="8" t="s">
        <v>105</v>
      </c>
      <c r="AZ1789" s="8" t="s">
        <v>403</v>
      </c>
      <c r="BA1789" s="8"/>
      <c r="BB1789" s="8"/>
      <c r="BC1789" s="8"/>
      <c r="BD1789" s="8"/>
      <c r="BE1789" s="8"/>
      <c r="BF1789" s="8"/>
      <c r="BG1789" s="8"/>
      <c r="BH1789" s="8"/>
      <c r="BI1789" s="8" t="s">
        <v>4950</v>
      </c>
      <c r="BJ1789" s="8"/>
      <c r="BK1789" s="8"/>
      <c r="BL1789" s="8" t="s">
        <v>417</v>
      </c>
      <c r="BM1789" s="8" t="s">
        <v>417</v>
      </c>
      <c r="BN1789" s="8" t="s">
        <v>418</v>
      </c>
      <c r="BO1789" s="8" t="s">
        <v>404</v>
      </c>
      <c r="BP1789" s="8"/>
      <c r="BQ1789" s="8" t="s">
        <v>623</v>
      </c>
      <c r="BR1789" s="10"/>
      <c r="BS1789" s="8"/>
      <c r="BT1789" s="8"/>
      <c r="BU1789" s="8" t="s">
        <v>419</v>
      </c>
      <c r="BV1789" s="8"/>
      <c r="BW1789" s="8"/>
      <c r="BX1789" s="8"/>
      <c r="BY1789" s="8"/>
      <c r="BZ1789" s="8"/>
      <c r="CA1789" s="8"/>
      <c r="CB1789" s="8"/>
      <c r="CC1789" s="8"/>
      <c r="CD1789" s="8"/>
      <c r="CE1789" s="8"/>
      <c r="CF1789" s="8"/>
      <c r="CG1789" s="8"/>
      <c r="CH1789" s="8"/>
      <c r="CI1789" s="8"/>
      <c r="CJ1789" s="8"/>
      <c r="CK1789" s="10"/>
      <c r="CL1789" s="8"/>
      <c r="CM1789" s="8"/>
      <c r="CN1789" s="8"/>
      <c r="CO1789" s="8"/>
      <c r="CP1789" s="8"/>
    </row>
    <row r="1790" spans="2:94">
      <c r="B1790" s="6">
        <v>1789</v>
      </c>
      <c r="C1790" s="7">
        <v>12</v>
      </c>
      <c r="D1790" s="8" t="s">
        <v>4945</v>
      </c>
      <c r="E1790" s="8" t="s">
        <v>396</v>
      </c>
      <c r="F1790" s="8" t="s">
        <v>439</v>
      </c>
      <c r="G1790" s="8"/>
      <c r="H1790" s="8" t="s">
        <v>862</v>
      </c>
      <c r="I1790" s="8"/>
      <c r="J1790" s="8" t="s">
        <v>2585</v>
      </c>
      <c r="K1790" s="8"/>
      <c r="L1790" s="8"/>
      <c r="M1790" s="8" t="s">
        <v>6540</v>
      </c>
      <c r="N1790" s="8" t="s">
        <v>407</v>
      </c>
      <c r="O1790" s="8" t="s">
        <v>397</v>
      </c>
      <c r="P1790" s="8"/>
      <c r="Q1790" s="8" t="s">
        <v>4947</v>
      </c>
      <c r="R1790" s="8" t="s">
        <v>732</v>
      </c>
      <c r="S1790" s="8" t="s">
        <v>4948</v>
      </c>
      <c r="T1790" s="8"/>
      <c r="U1790" s="8"/>
      <c r="V1790" s="8" t="s">
        <v>571</v>
      </c>
      <c r="W1790" s="8" t="s">
        <v>105</v>
      </c>
      <c r="X1790" s="10" t="s">
        <v>4949</v>
      </c>
      <c r="Y1790" s="8"/>
      <c r="Z1790" s="8"/>
      <c r="AA1790" s="8"/>
      <c r="AB1790" s="8"/>
      <c r="AC1790" s="8"/>
      <c r="AD1790" s="8"/>
      <c r="AE1790" s="8"/>
      <c r="AF1790" s="8" t="s">
        <v>403</v>
      </c>
      <c r="AG1790" s="8"/>
      <c r="AH1790" s="8" t="s">
        <v>400</v>
      </c>
      <c r="AI1790" s="8" t="s">
        <v>58</v>
      </c>
      <c r="AJ1790" s="8"/>
      <c r="AK1790" s="8" t="s">
        <v>412</v>
      </c>
      <c r="AL1790" s="8" t="s">
        <v>413</v>
      </c>
      <c r="AM1790" s="8" t="s">
        <v>1276</v>
      </c>
      <c r="AN1790" s="8"/>
      <c r="AO1790" s="8"/>
      <c r="AP1790" s="8"/>
      <c r="AQ1790" s="8"/>
      <c r="AR1790" s="8"/>
      <c r="AS1790" s="8"/>
      <c r="AT1790" s="8"/>
      <c r="AU1790" s="8"/>
      <c r="AV1790" s="8"/>
      <c r="AW1790" s="8" t="s">
        <v>452</v>
      </c>
      <c r="AX1790" s="8" t="s">
        <v>416</v>
      </c>
      <c r="AY1790" s="8" t="s">
        <v>105</v>
      </c>
      <c r="AZ1790" s="8" t="s">
        <v>403</v>
      </c>
      <c r="BA1790" s="8"/>
      <c r="BB1790" s="8"/>
      <c r="BC1790" s="8"/>
      <c r="BD1790" s="8"/>
      <c r="BE1790" s="8"/>
      <c r="BF1790" s="8"/>
      <c r="BG1790" s="8"/>
      <c r="BH1790" s="8"/>
      <c r="BI1790" s="8" t="s">
        <v>4950</v>
      </c>
      <c r="BJ1790" s="8"/>
      <c r="BK1790" s="8"/>
      <c r="BL1790" s="8" t="s">
        <v>417</v>
      </c>
      <c r="BM1790" s="8" t="s">
        <v>417</v>
      </c>
      <c r="BN1790" s="8" t="s">
        <v>418</v>
      </c>
      <c r="BO1790" s="8" t="s">
        <v>404</v>
      </c>
      <c r="BP1790" s="8"/>
      <c r="BQ1790" s="8" t="s">
        <v>623</v>
      </c>
      <c r="BR1790" s="10"/>
      <c r="BS1790" s="8"/>
      <c r="BT1790" s="8"/>
      <c r="BU1790" s="8" t="s">
        <v>419</v>
      </c>
      <c r="BV1790" s="8"/>
      <c r="BW1790" s="8"/>
      <c r="BX1790" s="8"/>
      <c r="BY1790" s="8"/>
      <c r="BZ1790" s="8"/>
      <c r="CA1790" s="8"/>
      <c r="CB1790" s="8"/>
      <c r="CC1790" s="8"/>
      <c r="CD1790" s="8"/>
      <c r="CE1790" s="8"/>
      <c r="CF1790" s="8"/>
      <c r="CG1790" s="8"/>
      <c r="CH1790" s="8"/>
      <c r="CI1790" s="8"/>
      <c r="CJ1790" s="8"/>
      <c r="CK1790" s="10"/>
      <c r="CL1790" s="8"/>
      <c r="CM1790" s="8"/>
      <c r="CN1790" s="8"/>
      <c r="CO1790" s="8"/>
      <c r="CP1790" s="8"/>
    </row>
    <row r="1791" spans="2:94">
      <c r="B1791" s="6">
        <v>1790</v>
      </c>
      <c r="C1791" s="7">
        <v>12</v>
      </c>
      <c r="D1791" s="8" t="s">
        <v>4945</v>
      </c>
      <c r="E1791" s="8" t="s">
        <v>396</v>
      </c>
      <c r="F1791" s="8" t="s">
        <v>439</v>
      </c>
      <c r="G1791" s="8"/>
      <c r="H1791" s="8" t="s">
        <v>862</v>
      </c>
      <c r="I1791" s="8"/>
      <c r="J1791" s="8" t="s">
        <v>2585</v>
      </c>
      <c r="K1791" s="8"/>
      <c r="L1791" s="8"/>
      <c r="M1791" s="8" t="s">
        <v>6541</v>
      </c>
      <c r="N1791" s="8" t="s">
        <v>407</v>
      </c>
      <c r="O1791" s="8" t="s">
        <v>397</v>
      </c>
      <c r="P1791" s="8"/>
      <c r="Q1791" s="8" t="s">
        <v>4947</v>
      </c>
      <c r="R1791" s="8" t="s">
        <v>732</v>
      </c>
      <c r="S1791" s="8" t="s">
        <v>4948</v>
      </c>
      <c r="T1791" s="8"/>
      <c r="U1791" s="8"/>
      <c r="V1791" s="8" t="s">
        <v>571</v>
      </c>
      <c r="W1791" s="8" t="s">
        <v>105</v>
      </c>
      <c r="X1791" s="10" t="s">
        <v>4949</v>
      </c>
      <c r="Y1791" s="8"/>
      <c r="Z1791" s="8"/>
      <c r="AA1791" s="8"/>
      <c r="AB1791" s="8"/>
      <c r="AC1791" s="8"/>
      <c r="AD1791" s="8"/>
      <c r="AE1791" s="8"/>
      <c r="AF1791" s="8" t="s">
        <v>403</v>
      </c>
      <c r="AG1791" s="8"/>
      <c r="AH1791" s="8" t="s">
        <v>400</v>
      </c>
      <c r="AI1791" s="8" t="s">
        <v>58</v>
      </c>
      <c r="AJ1791" s="8"/>
      <c r="AK1791" s="8" t="s">
        <v>412</v>
      </c>
      <c r="AL1791" s="8" t="s">
        <v>413</v>
      </c>
      <c r="AM1791" s="8" t="s">
        <v>1276</v>
      </c>
      <c r="AN1791" s="8"/>
      <c r="AO1791" s="8"/>
      <c r="AP1791" s="8"/>
      <c r="AQ1791" s="8"/>
      <c r="AR1791" s="8"/>
      <c r="AS1791" s="8"/>
      <c r="AT1791" s="8"/>
      <c r="AU1791" s="8"/>
      <c r="AV1791" s="8"/>
      <c r="AW1791" s="8" t="s">
        <v>452</v>
      </c>
      <c r="AX1791" s="8" t="s">
        <v>416</v>
      </c>
      <c r="AY1791" s="8" t="s">
        <v>105</v>
      </c>
      <c r="AZ1791" s="8" t="s">
        <v>403</v>
      </c>
      <c r="BA1791" s="8"/>
      <c r="BB1791" s="8"/>
      <c r="BC1791" s="8"/>
      <c r="BD1791" s="8"/>
      <c r="BE1791" s="8"/>
      <c r="BF1791" s="8"/>
      <c r="BG1791" s="8"/>
      <c r="BH1791" s="8"/>
      <c r="BI1791" s="8" t="s">
        <v>4950</v>
      </c>
      <c r="BJ1791" s="8"/>
      <c r="BK1791" s="8"/>
      <c r="BL1791" s="8" t="s">
        <v>417</v>
      </c>
      <c r="BM1791" s="8" t="s">
        <v>417</v>
      </c>
      <c r="BN1791" s="8" t="s">
        <v>418</v>
      </c>
      <c r="BO1791" s="8" t="s">
        <v>404</v>
      </c>
      <c r="BP1791" s="8"/>
      <c r="BQ1791" s="8" t="s">
        <v>623</v>
      </c>
      <c r="BR1791" s="10"/>
      <c r="BS1791" s="8"/>
      <c r="BT1791" s="8"/>
      <c r="BU1791" s="8" t="s">
        <v>419</v>
      </c>
      <c r="BV1791" s="8"/>
      <c r="BW1791" s="8"/>
      <c r="BX1791" s="8"/>
      <c r="BY1791" s="8"/>
      <c r="BZ1791" s="8"/>
      <c r="CA1791" s="8"/>
      <c r="CB1791" s="8"/>
      <c r="CC1791" s="8"/>
      <c r="CD1791" s="8"/>
      <c r="CE1791" s="8"/>
      <c r="CF1791" s="8"/>
      <c r="CG1791" s="8"/>
      <c r="CH1791" s="8"/>
      <c r="CI1791" s="8"/>
      <c r="CJ1791" s="8"/>
      <c r="CK1791" s="10"/>
      <c r="CL1791" s="8"/>
      <c r="CM1791" s="8"/>
      <c r="CN1791" s="8"/>
      <c r="CO1791" s="8"/>
      <c r="CP1791" s="8"/>
    </row>
    <row r="1792" spans="2:94">
      <c r="B1792" s="6">
        <v>1791</v>
      </c>
      <c r="C1792" s="7">
        <v>12</v>
      </c>
      <c r="D1792" s="8" t="s">
        <v>4945</v>
      </c>
      <c r="E1792" s="8" t="s">
        <v>396</v>
      </c>
      <c r="F1792" s="8" t="s">
        <v>439</v>
      </c>
      <c r="G1792" s="8"/>
      <c r="H1792" s="8" t="s">
        <v>862</v>
      </c>
      <c r="I1792" s="8"/>
      <c r="J1792" s="8" t="s">
        <v>2585</v>
      </c>
      <c r="K1792" s="8"/>
      <c r="L1792" s="8"/>
      <c r="M1792" s="8" t="s">
        <v>6542</v>
      </c>
      <c r="N1792" s="8" t="s">
        <v>407</v>
      </c>
      <c r="O1792" s="8" t="s">
        <v>397</v>
      </c>
      <c r="P1792" s="8"/>
      <c r="Q1792" s="8" t="s">
        <v>4947</v>
      </c>
      <c r="R1792" s="8" t="s">
        <v>732</v>
      </c>
      <c r="S1792" s="8" t="s">
        <v>4948</v>
      </c>
      <c r="T1792" s="8"/>
      <c r="U1792" s="8"/>
      <c r="V1792" s="8" t="s">
        <v>571</v>
      </c>
      <c r="W1792" s="8" t="s">
        <v>105</v>
      </c>
      <c r="X1792" s="10" t="s">
        <v>4949</v>
      </c>
      <c r="Y1792" s="8"/>
      <c r="Z1792" s="8"/>
      <c r="AA1792" s="8"/>
      <c r="AB1792" s="8"/>
      <c r="AC1792" s="8"/>
      <c r="AD1792" s="8"/>
      <c r="AE1792" s="8"/>
      <c r="AF1792" s="8" t="s">
        <v>403</v>
      </c>
      <c r="AG1792" s="8"/>
      <c r="AH1792" s="8" t="s">
        <v>400</v>
      </c>
      <c r="AI1792" s="8" t="s">
        <v>58</v>
      </c>
      <c r="AJ1792" s="8"/>
      <c r="AK1792" s="8" t="s">
        <v>412</v>
      </c>
      <c r="AL1792" s="8" t="s">
        <v>413</v>
      </c>
      <c r="AM1792" s="8" t="s">
        <v>1276</v>
      </c>
      <c r="AN1792" s="8"/>
      <c r="AO1792" s="8"/>
      <c r="AP1792" s="8"/>
      <c r="AQ1792" s="8"/>
      <c r="AR1792" s="8"/>
      <c r="AS1792" s="8"/>
      <c r="AT1792" s="8"/>
      <c r="AU1792" s="8"/>
      <c r="AV1792" s="8"/>
      <c r="AW1792" s="8" t="s">
        <v>452</v>
      </c>
      <c r="AX1792" s="8" t="s">
        <v>416</v>
      </c>
      <c r="AY1792" s="8" t="s">
        <v>105</v>
      </c>
      <c r="AZ1792" s="8" t="s">
        <v>403</v>
      </c>
      <c r="BA1792" s="8"/>
      <c r="BB1792" s="8"/>
      <c r="BC1792" s="8"/>
      <c r="BD1792" s="8"/>
      <c r="BE1792" s="8"/>
      <c r="BF1792" s="8"/>
      <c r="BG1792" s="8"/>
      <c r="BH1792" s="8"/>
      <c r="BI1792" s="8" t="s">
        <v>4950</v>
      </c>
      <c r="BJ1792" s="8"/>
      <c r="BK1792" s="8"/>
      <c r="BL1792" s="8" t="s">
        <v>417</v>
      </c>
      <c r="BM1792" s="8" t="s">
        <v>417</v>
      </c>
      <c r="BN1792" s="8" t="s">
        <v>418</v>
      </c>
      <c r="BO1792" s="8" t="s">
        <v>404</v>
      </c>
      <c r="BP1792" s="8"/>
      <c r="BQ1792" s="8" t="s">
        <v>623</v>
      </c>
      <c r="BR1792" s="10"/>
      <c r="BS1792" s="8"/>
      <c r="BT1792" s="8"/>
      <c r="BU1792" s="8" t="s">
        <v>419</v>
      </c>
      <c r="BV1792" s="8"/>
      <c r="BW1792" s="8"/>
      <c r="BX1792" s="8"/>
      <c r="BY1792" s="8"/>
      <c r="BZ1792" s="8"/>
      <c r="CA1792" s="8"/>
      <c r="CB1792" s="8"/>
      <c r="CC1792" s="8"/>
      <c r="CD1792" s="8"/>
      <c r="CE1792" s="8"/>
      <c r="CF1792" s="8"/>
      <c r="CG1792" s="8"/>
      <c r="CH1792" s="8"/>
      <c r="CI1792" s="8"/>
      <c r="CJ1792" s="8"/>
      <c r="CK1792" s="10"/>
      <c r="CL1792" s="8"/>
      <c r="CM1792" s="8"/>
      <c r="CN1792" s="8"/>
      <c r="CO1792" s="8"/>
      <c r="CP1792" s="8"/>
    </row>
    <row r="1793" spans="2:94">
      <c r="B1793" s="6">
        <v>1792</v>
      </c>
      <c r="C1793" s="7">
        <v>12</v>
      </c>
      <c r="D1793" s="8" t="s">
        <v>4945</v>
      </c>
      <c r="E1793" s="8" t="s">
        <v>396</v>
      </c>
      <c r="F1793" s="8" t="s">
        <v>439</v>
      </c>
      <c r="G1793" s="8"/>
      <c r="H1793" s="8" t="s">
        <v>862</v>
      </c>
      <c r="I1793" s="8"/>
      <c r="J1793" s="8" t="s">
        <v>2585</v>
      </c>
      <c r="K1793" s="8"/>
      <c r="L1793" s="8"/>
      <c r="M1793" s="8" t="s">
        <v>6543</v>
      </c>
      <c r="N1793" s="8" t="s">
        <v>407</v>
      </c>
      <c r="O1793" s="8" t="s">
        <v>397</v>
      </c>
      <c r="P1793" s="8"/>
      <c r="Q1793" s="8" t="s">
        <v>4947</v>
      </c>
      <c r="R1793" s="8" t="s">
        <v>732</v>
      </c>
      <c r="S1793" s="8" t="s">
        <v>4948</v>
      </c>
      <c r="T1793" s="8"/>
      <c r="U1793" s="8"/>
      <c r="V1793" s="8" t="s">
        <v>571</v>
      </c>
      <c r="W1793" s="8" t="s">
        <v>105</v>
      </c>
      <c r="X1793" s="10" t="s">
        <v>4949</v>
      </c>
      <c r="Y1793" s="8"/>
      <c r="Z1793" s="8"/>
      <c r="AA1793" s="8"/>
      <c r="AB1793" s="8"/>
      <c r="AC1793" s="8"/>
      <c r="AD1793" s="8"/>
      <c r="AE1793" s="8"/>
      <c r="AF1793" s="8" t="s">
        <v>403</v>
      </c>
      <c r="AG1793" s="8"/>
      <c r="AH1793" s="8" t="s">
        <v>400</v>
      </c>
      <c r="AI1793" s="8" t="s">
        <v>58</v>
      </c>
      <c r="AJ1793" s="8"/>
      <c r="AK1793" s="8" t="s">
        <v>412</v>
      </c>
      <c r="AL1793" s="8" t="s">
        <v>413</v>
      </c>
      <c r="AM1793" s="8" t="s">
        <v>1276</v>
      </c>
      <c r="AN1793" s="8"/>
      <c r="AO1793" s="8"/>
      <c r="AP1793" s="8"/>
      <c r="AQ1793" s="8"/>
      <c r="AR1793" s="8"/>
      <c r="AS1793" s="8"/>
      <c r="AT1793" s="8"/>
      <c r="AU1793" s="8"/>
      <c r="AV1793" s="8"/>
      <c r="AW1793" s="8" t="s">
        <v>452</v>
      </c>
      <c r="AX1793" s="8" t="s">
        <v>416</v>
      </c>
      <c r="AY1793" s="8" t="s">
        <v>105</v>
      </c>
      <c r="AZ1793" s="8" t="s">
        <v>403</v>
      </c>
      <c r="BA1793" s="8"/>
      <c r="BB1793" s="8"/>
      <c r="BC1793" s="8"/>
      <c r="BD1793" s="8"/>
      <c r="BE1793" s="8"/>
      <c r="BF1793" s="8"/>
      <c r="BG1793" s="8"/>
      <c r="BH1793" s="8"/>
      <c r="BI1793" s="8" t="s">
        <v>4950</v>
      </c>
      <c r="BJ1793" s="8"/>
      <c r="BK1793" s="8"/>
      <c r="BL1793" s="8" t="s">
        <v>417</v>
      </c>
      <c r="BM1793" s="8" t="s">
        <v>417</v>
      </c>
      <c r="BN1793" s="8" t="s">
        <v>418</v>
      </c>
      <c r="BO1793" s="8" t="s">
        <v>404</v>
      </c>
      <c r="BP1793" s="8"/>
      <c r="BQ1793" s="8" t="s">
        <v>623</v>
      </c>
      <c r="BR1793" s="10"/>
      <c r="BS1793" s="8"/>
      <c r="BT1793" s="8"/>
      <c r="BU1793" s="8" t="s">
        <v>419</v>
      </c>
      <c r="BV1793" s="8"/>
      <c r="BW1793" s="8"/>
      <c r="BX1793" s="8"/>
      <c r="BY1793" s="8"/>
      <c r="BZ1793" s="8"/>
      <c r="CA1793" s="8"/>
      <c r="CB1793" s="8"/>
      <c r="CC1793" s="8"/>
      <c r="CD1793" s="8"/>
      <c r="CE1793" s="8"/>
      <c r="CF1793" s="8"/>
      <c r="CG1793" s="8"/>
      <c r="CH1793" s="8"/>
      <c r="CI1793" s="8"/>
      <c r="CJ1793" s="8"/>
      <c r="CK1793" s="10"/>
      <c r="CL1793" s="8"/>
      <c r="CM1793" s="8"/>
      <c r="CN1793" s="8"/>
      <c r="CO1793" s="8"/>
      <c r="CP1793" s="8"/>
    </row>
    <row r="1794" spans="2:94">
      <c r="B1794" s="6">
        <v>1793</v>
      </c>
      <c r="C1794" s="7">
        <v>11</v>
      </c>
      <c r="D1794" s="8" t="s">
        <v>6544</v>
      </c>
      <c r="E1794" s="8"/>
      <c r="F1794" s="8" t="s">
        <v>439</v>
      </c>
      <c r="G1794" s="8"/>
      <c r="H1794" s="8" t="s">
        <v>862</v>
      </c>
      <c r="I1794" s="8"/>
      <c r="J1794" s="8" t="s">
        <v>2585</v>
      </c>
      <c r="K1794" s="8"/>
      <c r="L1794" s="8"/>
      <c r="M1794" s="8" t="s">
        <v>6545</v>
      </c>
      <c r="N1794" s="8" t="s">
        <v>440</v>
      </c>
      <c r="O1794" s="8"/>
      <c r="P1794" s="8"/>
      <c r="Q1794" s="8" t="s">
        <v>6546</v>
      </c>
      <c r="R1794" s="8" t="s">
        <v>868</v>
      </c>
      <c r="S1794" s="8" t="s">
        <v>6547</v>
      </c>
      <c r="T1794" s="8"/>
      <c r="U1794" s="8"/>
      <c r="V1794" s="8" t="s">
        <v>1035</v>
      </c>
      <c r="W1794" s="8"/>
      <c r="X1794" s="10"/>
      <c r="Y1794" s="8"/>
      <c r="Z1794" s="8"/>
      <c r="AA1794" s="8"/>
      <c r="AB1794" s="8"/>
      <c r="AC1794" s="8"/>
      <c r="AD1794" s="8"/>
      <c r="AE1794" s="8"/>
      <c r="AF1794" s="8"/>
      <c r="AG1794" s="8"/>
      <c r="AH1794" s="8" t="s">
        <v>393</v>
      </c>
      <c r="AI1794" s="8" t="s">
        <v>59</v>
      </c>
      <c r="AJ1794" s="8"/>
      <c r="AK1794" s="8" t="s">
        <v>394</v>
      </c>
      <c r="AL1794" s="8" t="s">
        <v>395</v>
      </c>
      <c r="AM1794" s="8" t="s">
        <v>4096</v>
      </c>
      <c r="AN1794" s="8" t="s">
        <v>415</v>
      </c>
      <c r="AO1794" s="8"/>
      <c r="AP1794" s="8"/>
      <c r="AQ1794" s="8"/>
      <c r="AR1794" s="8"/>
      <c r="AS1794" s="8"/>
      <c r="AT1794" s="8"/>
      <c r="AU1794" s="8"/>
      <c r="AV1794" s="8"/>
      <c r="AW1794" s="8"/>
      <c r="AX1794" s="8"/>
      <c r="AY1794" s="8"/>
      <c r="AZ1794" s="8"/>
      <c r="BA1794" s="8"/>
      <c r="BB1794" s="8"/>
      <c r="BC1794" s="8"/>
      <c r="BD1794" s="8"/>
      <c r="BE1794" s="8"/>
      <c r="BF1794" s="8"/>
      <c r="BG1794" s="8"/>
      <c r="BH1794" s="8"/>
      <c r="BI1794" s="8" t="s">
        <v>6548</v>
      </c>
      <c r="BJ1794" s="8"/>
      <c r="BK1794" s="8"/>
      <c r="BL1794" s="8"/>
      <c r="BM1794" s="8"/>
      <c r="BN1794" s="8"/>
      <c r="BO1794" s="8" t="s">
        <v>404</v>
      </c>
      <c r="BP1794" s="8"/>
      <c r="BQ1794" s="8"/>
      <c r="BR1794" s="10"/>
      <c r="BS1794" s="8"/>
      <c r="BT1794" s="8"/>
      <c r="BU1794" s="8"/>
      <c r="BV1794" s="8"/>
      <c r="BW1794" s="8"/>
      <c r="BX1794" s="8"/>
      <c r="BY1794" s="8"/>
      <c r="BZ1794" s="8"/>
      <c r="CA1794" s="8"/>
      <c r="CB1794" s="8"/>
      <c r="CC1794" s="8"/>
      <c r="CD1794" s="8"/>
      <c r="CE1794" s="8"/>
      <c r="CF1794" s="8"/>
      <c r="CG1794" s="8"/>
      <c r="CH1794" s="8"/>
      <c r="CI1794" s="8"/>
      <c r="CJ1794" s="8"/>
      <c r="CK1794" s="10"/>
      <c r="CL1794" s="8"/>
      <c r="CM1794" s="8"/>
      <c r="CN1794" s="8"/>
      <c r="CO1794" s="8"/>
      <c r="CP1794" s="8"/>
    </row>
    <row r="1795" spans="2:94">
      <c r="B1795" s="6">
        <v>1794</v>
      </c>
      <c r="C1795" s="7">
        <v>10</v>
      </c>
      <c r="D1795" s="8" t="s">
        <v>6549</v>
      </c>
      <c r="E1795" s="8" t="s">
        <v>396</v>
      </c>
      <c r="F1795" s="8" t="s">
        <v>439</v>
      </c>
      <c r="G1795" s="8"/>
      <c r="H1795" s="8" t="s">
        <v>862</v>
      </c>
      <c r="I1795" s="8"/>
      <c r="J1795" s="8" t="s">
        <v>2585</v>
      </c>
      <c r="K1795" s="8"/>
      <c r="L1795" s="8"/>
      <c r="M1795" s="8" t="s">
        <v>6550</v>
      </c>
      <c r="N1795" s="8" t="s">
        <v>440</v>
      </c>
      <c r="O1795" s="8"/>
      <c r="P1795" s="8"/>
      <c r="Q1795" s="8" t="s">
        <v>6551</v>
      </c>
      <c r="R1795" s="8" t="s">
        <v>491</v>
      </c>
      <c r="S1795" s="8" t="s">
        <v>6552</v>
      </c>
      <c r="T1795" s="8"/>
      <c r="U1795" s="8"/>
      <c r="V1795" s="8" t="s">
        <v>1021</v>
      </c>
      <c r="W1795" s="8"/>
      <c r="X1795" s="10"/>
      <c r="Y1795" s="8"/>
      <c r="Z1795" s="8"/>
      <c r="AA1795" s="8"/>
      <c r="AB1795" s="8"/>
      <c r="AC1795" s="8"/>
      <c r="AD1795" s="8"/>
      <c r="AE1795" s="8"/>
      <c r="AF1795" s="8"/>
      <c r="AG1795" s="8"/>
      <c r="AH1795" s="8" t="s">
        <v>393</v>
      </c>
      <c r="AI1795" s="8" t="s">
        <v>59</v>
      </c>
      <c r="AJ1795" s="8"/>
      <c r="AK1795" s="8" t="s">
        <v>394</v>
      </c>
      <c r="AL1795" s="8" t="s">
        <v>395</v>
      </c>
      <c r="AM1795" s="8" t="s">
        <v>6553</v>
      </c>
      <c r="AN1795" s="8" t="s">
        <v>415</v>
      </c>
      <c r="AO1795" s="8"/>
      <c r="AP1795" s="8"/>
      <c r="AQ1795" s="8"/>
      <c r="AR1795" s="8"/>
      <c r="AS1795" s="8"/>
      <c r="AT1795" s="8"/>
      <c r="AU1795" s="8"/>
      <c r="AV1795" s="8"/>
      <c r="AW1795" s="8"/>
      <c r="AX1795" s="8"/>
      <c r="AY1795" s="8"/>
      <c r="AZ1795" s="8"/>
      <c r="BA1795" s="8"/>
      <c r="BB1795" s="8"/>
      <c r="BC1795" s="8"/>
      <c r="BD1795" s="8"/>
      <c r="BE1795" s="8"/>
      <c r="BF1795" s="8"/>
      <c r="BG1795" s="8"/>
      <c r="BH1795" s="8"/>
      <c r="BI1795" s="8" t="s">
        <v>6554</v>
      </c>
      <c r="BJ1795" s="8"/>
      <c r="BK1795" s="8"/>
      <c r="BL1795" s="8"/>
      <c r="BM1795" s="8"/>
      <c r="BN1795" s="8"/>
      <c r="BO1795" s="8" t="s">
        <v>404</v>
      </c>
      <c r="BP1795" s="8"/>
      <c r="BQ1795" s="8"/>
      <c r="BR1795" s="10"/>
      <c r="BS1795" s="8"/>
      <c r="BT1795" s="8"/>
      <c r="BU1795" s="8"/>
      <c r="BV1795" s="8"/>
      <c r="BW1795" s="8"/>
      <c r="BX1795" s="8"/>
      <c r="BY1795" s="8"/>
      <c r="BZ1795" s="8"/>
      <c r="CA1795" s="8"/>
      <c r="CB1795" s="8"/>
      <c r="CC1795" s="8"/>
      <c r="CD1795" s="8"/>
      <c r="CE1795" s="8"/>
      <c r="CF1795" s="8"/>
      <c r="CG1795" s="8"/>
      <c r="CH1795" s="8"/>
      <c r="CI1795" s="8"/>
      <c r="CJ1795" s="8"/>
      <c r="CK1795" s="10"/>
      <c r="CL1795" s="8"/>
      <c r="CM1795" s="8"/>
      <c r="CN1795" s="8"/>
      <c r="CO1795" s="8"/>
      <c r="CP1795" s="8"/>
    </row>
    <row r="1796" spans="2:94">
      <c r="B1796" s="6">
        <v>1795</v>
      </c>
      <c r="C1796" s="7">
        <v>10</v>
      </c>
      <c r="D1796" s="8" t="s">
        <v>6555</v>
      </c>
      <c r="E1796" s="8"/>
      <c r="F1796" s="8" t="s">
        <v>439</v>
      </c>
      <c r="G1796" s="8"/>
      <c r="H1796" s="8" t="s">
        <v>862</v>
      </c>
      <c r="I1796" s="8"/>
      <c r="J1796" s="8" t="s">
        <v>2585</v>
      </c>
      <c r="K1796" s="8"/>
      <c r="L1796" s="8"/>
      <c r="M1796" s="8" t="s">
        <v>6556</v>
      </c>
      <c r="N1796" s="8" t="s">
        <v>440</v>
      </c>
      <c r="O1796" s="8" t="s">
        <v>397</v>
      </c>
      <c r="P1796" s="8"/>
      <c r="Q1796" s="8" t="s">
        <v>6557</v>
      </c>
      <c r="R1796" s="8" t="s">
        <v>868</v>
      </c>
      <c r="S1796" s="8" t="s">
        <v>6558</v>
      </c>
      <c r="T1796" s="8"/>
      <c r="U1796" s="8"/>
      <c r="V1796" s="8" t="s">
        <v>1183</v>
      </c>
      <c r="W1796" s="8"/>
      <c r="X1796" s="10"/>
      <c r="Y1796" s="8"/>
      <c r="Z1796" s="8"/>
      <c r="AA1796" s="8"/>
      <c r="AB1796" s="8"/>
      <c r="AC1796" s="8"/>
      <c r="AD1796" s="8"/>
      <c r="AE1796" s="8"/>
      <c r="AF1796" s="8"/>
      <c r="AG1796" s="8"/>
      <c r="AH1796" s="8" t="s">
        <v>393</v>
      </c>
      <c r="AI1796" s="8" t="s">
        <v>1512</v>
      </c>
      <c r="AJ1796" s="8"/>
      <c r="AK1796" s="8" t="s">
        <v>394</v>
      </c>
      <c r="AL1796" s="8" t="s">
        <v>395</v>
      </c>
      <c r="AM1796" s="8"/>
      <c r="AN1796" s="8"/>
      <c r="AO1796" s="8"/>
      <c r="AP1796" s="8"/>
      <c r="AQ1796" s="8"/>
      <c r="AR1796" s="8"/>
      <c r="AS1796" s="8"/>
      <c r="AT1796" s="8"/>
      <c r="AU1796" s="8"/>
      <c r="AV1796" s="8"/>
      <c r="AW1796" s="8" t="s">
        <v>452</v>
      </c>
      <c r="AX1796" s="8"/>
      <c r="AY1796" s="8"/>
      <c r="AZ1796" s="8"/>
      <c r="BA1796" s="8"/>
      <c r="BB1796" s="8"/>
      <c r="BC1796" s="8"/>
      <c r="BD1796" s="8"/>
      <c r="BE1796" s="8"/>
      <c r="BF1796" s="8"/>
      <c r="BG1796" s="8"/>
      <c r="BH1796" s="8"/>
      <c r="BI1796" s="8"/>
      <c r="BJ1796" s="8"/>
      <c r="BK1796" s="8"/>
      <c r="BL1796" s="8"/>
      <c r="BM1796" s="8"/>
      <c r="BN1796" s="8"/>
      <c r="BO1796" s="8" t="s">
        <v>404</v>
      </c>
      <c r="BP1796" s="8"/>
      <c r="BQ1796" s="8" t="s">
        <v>6558</v>
      </c>
      <c r="BR1796" s="10"/>
      <c r="BS1796" s="8"/>
      <c r="BT1796" s="8"/>
      <c r="BU1796" s="8"/>
      <c r="BV1796" s="8"/>
      <c r="BW1796" s="8"/>
      <c r="BX1796" s="8"/>
      <c r="BY1796" s="8"/>
      <c r="BZ1796" s="8"/>
      <c r="CA1796" s="8"/>
      <c r="CB1796" s="8"/>
      <c r="CC1796" s="8"/>
      <c r="CD1796" s="8"/>
      <c r="CE1796" s="8"/>
      <c r="CF1796" s="8"/>
      <c r="CG1796" s="8"/>
      <c r="CH1796" s="8"/>
      <c r="CI1796" s="8"/>
      <c r="CJ1796" s="8"/>
      <c r="CK1796" s="10"/>
      <c r="CL1796" s="8"/>
      <c r="CM1796" s="8"/>
      <c r="CN1796" s="8"/>
      <c r="CO1796" s="8"/>
      <c r="CP1796" s="8"/>
    </row>
    <row r="1797" spans="2:94">
      <c r="B1797" s="6">
        <v>1796</v>
      </c>
      <c r="C1797" s="7">
        <v>11</v>
      </c>
      <c r="D1797" s="8" t="s">
        <v>6559</v>
      </c>
      <c r="E1797" s="8" t="s">
        <v>396</v>
      </c>
      <c r="F1797" s="8" t="s">
        <v>439</v>
      </c>
      <c r="G1797" s="8"/>
      <c r="H1797" s="8" t="s">
        <v>862</v>
      </c>
      <c r="I1797" s="8"/>
      <c r="J1797" s="8" t="s">
        <v>2585</v>
      </c>
      <c r="K1797" s="8"/>
      <c r="L1797" s="8"/>
      <c r="M1797" s="8" t="s">
        <v>6560</v>
      </c>
      <c r="N1797" s="8" t="s">
        <v>390</v>
      </c>
      <c r="O1797" s="8" t="s">
        <v>397</v>
      </c>
      <c r="P1797" s="8"/>
      <c r="Q1797" s="8" t="s">
        <v>6561</v>
      </c>
      <c r="R1797" s="8" t="s">
        <v>491</v>
      </c>
      <c r="S1797" s="8" t="s">
        <v>6562</v>
      </c>
      <c r="T1797" s="8"/>
      <c r="U1797" s="8"/>
      <c r="V1797" s="8" t="s">
        <v>441</v>
      </c>
      <c r="W1797" s="8" t="s">
        <v>6563</v>
      </c>
      <c r="X1797" s="10" t="s">
        <v>6564</v>
      </c>
      <c r="Y1797" s="8"/>
      <c r="Z1797" s="8"/>
      <c r="AA1797" s="8"/>
      <c r="AB1797" s="8"/>
      <c r="AC1797" s="8"/>
      <c r="AD1797" s="8"/>
      <c r="AE1797" s="8" t="s">
        <v>4740</v>
      </c>
      <c r="AF1797" s="8"/>
      <c r="AG1797" s="8"/>
      <c r="AH1797" s="8" t="s">
        <v>393</v>
      </c>
      <c r="AI1797" s="8" t="s">
        <v>1512</v>
      </c>
      <c r="AJ1797" s="8"/>
      <c r="AK1797" s="8" t="s">
        <v>394</v>
      </c>
      <c r="AL1797" s="8" t="s">
        <v>395</v>
      </c>
      <c r="AM1797" s="8" t="s">
        <v>6565</v>
      </c>
      <c r="AN1797" s="8" t="s">
        <v>415</v>
      </c>
      <c r="AO1797" s="8"/>
      <c r="AP1797" s="8"/>
      <c r="AQ1797" s="8"/>
      <c r="AR1797" s="8"/>
      <c r="AS1797" s="8"/>
      <c r="AT1797" s="8"/>
      <c r="AU1797" s="8"/>
      <c r="AV1797" s="8"/>
      <c r="AW1797" s="8" t="s">
        <v>452</v>
      </c>
      <c r="AX1797" s="8"/>
      <c r="AY1797" s="8" t="s">
        <v>6563</v>
      </c>
      <c r="AZ1797" s="8"/>
      <c r="BA1797" s="8"/>
      <c r="BB1797" s="8"/>
      <c r="BC1797" s="8"/>
      <c r="BD1797" s="8"/>
      <c r="BE1797" s="8"/>
      <c r="BF1797" s="8"/>
      <c r="BG1797" s="8"/>
      <c r="BH1797" s="8"/>
      <c r="BI1797" s="8" t="s">
        <v>6566</v>
      </c>
      <c r="BJ1797" s="8"/>
      <c r="BK1797" s="8"/>
      <c r="BL1797" s="8"/>
      <c r="BM1797" s="8"/>
      <c r="BN1797" s="8"/>
      <c r="BO1797" s="8" t="s">
        <v>674</v>
      </c>
      <c r="BP1797" s="8"/>
      <c r="BQ1797" s="8"/>
      <c r="BR1797" s="10"/>
      <c r="BS1797" s="8" t="s">
        <v>1570</v>
      </c>
      <c r="BT1797" s="8" t="s">
        <v>6567</v>
      </c>
      <c r="BU1797" s="8" t="s">
        <v>419</v>
      </c>
      <c r="BV1797" s="8" t="s">
        <v>1550</v>
      </c>
      <c r="BW1797" s="8"/>
      <c r="BX1797" s="8"/>
      <c r="BY1797" s="8"/>
      <c r="BZ1797" s="8"/>
      <c r="CA1797" s="8"/>
      <c r="CB1797" s="8"/>
      <c r="CC1797" s="8"/>
      <c r="CD1797" s="8"/>
      <c r="CE1797" s="8"/>
      <c r="CF1797" s="8"/>
      <c r="CG1797" s="8"/>
      <c r="CH1797" s="8"/>
      <c r="CI1797" s="8"/>
      <c r="CJ1797" s="8"/>
      <c r="CK1797" s="10"/>
      <c r="CL1797" s="8"/>
      <c r="CM1797" s="8"/>
      <c r="CN1797" s="8"/>
      <c r="CO1797" s="8"/>
      <c r="CP1797" s="8"/>
    </row>
    <row r="1798" spans="2:94">
      <c r="B1798" s="6">
        <v>1797</v>
      </c>
      <c r="C1798" s="7">
        <v>11</v>
      </c>
      <c r="D1798" s="8" t="s">
        <v>6568</v>
      </c>
      <c r="E1798" s="8" t="s">
        <v>396</v>
      </c>
      <c r="F1798" s="8" t="s">
        <v>439</v>
      </c>
      <c r="G1798" s="8"/>
      <c r="H1798" s="8" t="s">
        <v>862</v>
      </c>
      <c r="I1798" s="8"/>
      <c r="J1798" s="8" t="s">
        <v>2585</v>
      </c>
      <c r="K1798" s="8"/>
      <c r="L1798" s="8"/>
      <c r="M1798" s="8" t="s">
        <v>6569</v>
      </c>
      <c r="N1798" s="8" t="s">
        <v>440</v>
      </c>
      <c r="O1798" s="8"/>
      <c r="P1798" s="8"/>
      <c r="Q1798" s="8" t="s">
        <v>6570</v>
      </c>
      <c r="R1798" s="8" t="s">
        <v>491</v>
      </c>
      <c r="S1798" s="8" t="s">
        <v>6571</v>
      </c>
      <c r="T1798" s="8"/>
      <c r="U1798" s="8"/>
      <c r="V1798" s="8" t="s">
        <v>571</v>
      </c>
      <c r="W1798" s="8" t="s">
        <v>105</v>
      </c>
      <c r="X1798" s="10" t="s">
        <v>6572</v>
      </c>
      <c r="Y1798" s="8"/>
      <c r="Z1798" s="8"/>
      <c r="AA1798" s="8"/>
      <c r="AB1798" s="8"/>
      <c r="AC1798" s="8"/>
      <c r="AD1798" s="8"/>
      <c r="AE1798" s="8"/>
      <c r="AF1798" s="8"/>
      <c r="AG1798" s="8"/>
      <c r="AH1798" s="8" t="s">
        <v>393</v>
      </c>
      <c r="AI1798" s="8" t="s">
        <v>1512</v>
      </c>
      <c r="AJ1798" s="8"/>
      <c r="AK1798" s="8" t="s">
        <v>394</v>
      </c>
      <c r="AL1798" s="8" t="s">
        <v>395</v>
      </c>
      <c r="AM1798" s="8"/>
      <c r="AN1798" s="8"/>
      <c r="AO1798" s="8"/>
      <c r="AP1798" s="8"/>
      <c r="AQ1798" s="8"/>
      <c r="AR1798" s="8"/>
      <c r="AS1798" s="8"/>
      <c r="AT1798" s="8"/>
      <c r="AU1798" s="8"/>
      <c r="AV1798" s="8"/>
      <c r="AW1798" s="8"/>
      <c r="AX1798" s="8"/>
      <c r="AY1798" s="8" t="s">
        <v>105</v>
      </c>
      <c r="AZ1798" s="8"/>
      <c r="BA1798" s="8"/>
      <c r="BB1798" s="8"/>
      <c r="BC1798" s="8"/>
      <c r="BD1798" s="8"/>
      <c r="BE1798" s="8"/>
      <c r="BF1798" s="8"/>
      <c r="BG1798" s="8"/>
      <c r="BH1798" s="8"/>
      <c r="BI1798" s="8"/>
      <c r="BJ1798" s="8"/>
      <c r="BK1798" s="8"/>
      <c r="BL1798" s="8"/>
      <c r="BM1798" s="8"/>
      <c r="BN1798" s="8"/>
      <c r="BO1798" s="8"/>
      <c r="BP1798" s="8"/>
      <c r="BQ1798" s="8"/>
      <c r="BR1798" s="10"/>
      <c r="BS1798" s="8"/>
      <c r="BT1798" s="8"/>
      <c r="BU1798" s="8"/>
      <c r="BV1798" s="8"/>
      <c r="BW1798" s="8"/>
      <c r="BX1798" s="8"/>
      <c r="BY1798" s="8"/>
      <c r="BZ1798" s="8"/>
      <c r="CA1798" s="8"/>
      <c r="CB1798" s="8"/>
      <c r="CC1798" s="8"/>
      <c r="CD1798" s="8"/>
      <c r="CE1798" s="8"/>
      <c r="CF1798" s="8"/>
      <c r="CG1798" s="8"/>
      <c r="CH1798" s="8"/>
      <c r="CI1798" s="8"/>
      <c r="CJ1798" s="8"/>
      <c r="CK1798" s="10"/>
      <c r="CL1798" s="8"/>
      <c r="CM1798" s="8"/>
      <c r="CN1798" s="8"/>
      <c r="CO1798" s="8"/>
      <c r="CP1798" s="8"/>
    </row>
    <row r="1799" spans="2:94">
      <c r="B1799" s="6">
        <v>1798</v>
      </c>
      <c r="C1799" s="7">
        <v>12</v>
      </c>
      <c r="D1799" s="8" t="s">
        <v>6573</v>
      </c>
      <c r="E1799" s="8" t="s">
        <v>396</v>
      </c>
      <c r="F1799" s="8" t="s">
        <v>439</v>
      </c>
      <c r="G1799" s="8"/>
      <c r="H1799" s="8" t="s">
        <v>862</v>
      </c>
      <c r="I1799" s="8"/>
      <c r="J1799" s="8" t="s">
        <v>2585</v>
      </c>
      <c r="K1799" s="8"/>
      <c r="L1799" s="8"/>
      <c r="M1799" s="8" t="s">
        <v>6574</v>
      </c>
      <c r="N1799" s="8" t="s">
        <v>390</v>
      </c>
      <c r="O1799" s="8" t="s">
        <v>397</v>
      </c>
      <c r="P1799" s="8"/>
      <c r="Q1799" s="8" t="s">
        <v>6575</v>
      </c>
      <c r="R1799" s="8" t="s">
        <v>868</v>
      </c>
      <c r="S1799" s="8" t="s">
        <v>6576</v>
      </c>
      <c r="T1799" s="8"/>
      <c r="U1799" s="8"/>
      <c r="V1799" s="8" t="s">
        <v>441</v>
      </c>
      <c r="W1799" s="8" t="s">
        <v>105</v>
      </c>
      <c r="X1799" s="10" t="s">
        <v>1888</v>
      </c>
      <c r="Y1799" s="8"/>
      <c r="Z1799" s="8"/>
      <c r="AA1799" s="8"/>
      <c r="AB1799" s="8"/>
      <c r="AC1799" s="8"/>
      <c r="AD1799" s="8"/>
      <c r="AE1799" s="8" t="s">
        <v>1655</v>
      </c>
      <c r="AF1799" s="8"/>
      <c r="AG1799" s="8"/>
      <c r="AH1799" s="8" t="s">
        <v>393</v>
      </c>
      <c r="AI1799" s="8" t="s">
        <v>1512</v>
      </c>
      <c r="AJ1799" s="8"/>
      <c r="AK1799" s="8" t="s">
        <v>394</v>
      </c>
      <c r="AL1799" s="8" t="s">
        <v>395</v>
      </c>
      <c r="AM1799" s="8" t="s">
        <v>516</v>
      </c>
      <c r="AN1799" s="8" t="s">
        <v>415</v>
      </c>
      <c r="AO1799" s="8"/>
      <c r="AP1799" s="8"/>
      <c r="AQ1799" s="8"/>
      <c r="AR1799" s="8"/>
      <c r="AS1799" s="8"/>
      <c r="AT1799" s="8"/>
      <c r="AU1799" s="8"/>
      <c r="AV1799" s="8"/>
      <c r="AW1799" s="8" t="s">
        <v>452</v>
      </c>
      <c r="AX1799" s="8"/>
      <c r="AY1799" s="8" t="s">
        <v>105</v>
      </c>
      <c r="AZ1799" s="8"/>
      <c r="BA1799" s="8"/>
      <c r="BB1799" s="8"/>
      <c r="BC1799" s="8"/>
      <c r="BD1799" s="8"/>
      <c r="BE1799" s="8"/>
      <c r="BF1799" s="8"/>
      <c r="BG1799" s="8"/>
      <c r="BH1799" s="8"/>
      <c r="BI1799" s="8" t="s">
        <v>6577</v>
      </c>
      <c r="BJ1799" s="8"/>
      <c r="BK1799" s="8"/>
      <c r="BL1799" s="8"/>
      <c r="BM1799" s="8"/>
      <c r="BN1799" s="8"/>
      <c r="BO1799" s="8" t="s">
        <v>404</v>
      </c>
      <c r="BP1799" s="8"/>
      <c r="BQ1799" s="8" t="s">
        <v>1761</v>
      </c>
      <c r="BR1799" s="10"/>
      <c r="BS1799" s="8" t="s">
        <v>1829</v>
      </c>
      <c r="BT1799" s="8"/>
      <c r="BU1799" s="8" t="s">
        <v>419</v>
      </c>
      <c r="BV1799" s="8" t="s">
        <v>1550</v>
      </c>
      <c r="BW1799" s="8"/>
      <c r="BX1799" s="8"/>
      <c r="BY1799" s="8"/>
      <c r="BZ1799" s="8"/>
      <c r="CA1799" s="8"/>
      <c r="CB1799" s="8"/>
      <c r="CC1799" s="8"/>
      <c r="CD1799" s="8"/>
      <c r="CE1799" s="8"/>
      <c r="CF1799" s="8"/>
      <c r="CG1799" s="8"/>
      <c r="CH1799" s="8"/>
      <c r="CI1799" s="8"/>
      <c r="CJ1799" s="8"/>
      <c r="CK1799" s="10"/>
      <c r="CL1799" s="8"/>
      <c r="CM1799" s="8"/>
      <c r="CN1799" s="8"/>
      <c r="CO1799" s="8"/>
      <c r="CP1799" s="8"/>
    </row>
    <row r="1800" spans="2:94">
      <c r="B1800" s="6">
        <v>1799</v>
      </c>
      <c r="C1800" s="7">
        <v>12</v>
      </c>
      <c r="D1800" s="8" t="s">
        <v>6578</v>
      </c>
      <c r="E1800" s="8" t="s">
        <v>396</v>
      </c>
      <c r="F1800" s="8" t="s">
        <v>439</v>
      </c>
      <c r="G1800" s="8"/>
      <c r="H1800" s="8" t="s">
        <v>862</v>
      </c>
      <c r="I1800" s="8"/>
      <c r="J1800" s="8" t="s">
        <v>2585</v>
      </c>
      <c r="K1800" s="8"/>
      <c r="L1800" s="8"/>
      <c r="M1800" s="8" t="s">
        <v>6579</v>
      </c>
      <c r="N1800" s="8" t="s">
        <v>390</v>
      </c>
      <c r="O1800" s="8" t="s">
        <v>397</v>
      </c>
      <c r="P1800" s="8"/>
      <c r="Q1800" s="8" t="s">
        <v>6580</v>
      </c>
      <c r="R1800" s="8" t="s">
        <v>491</v>
      </c>
      <c r="S1800" s="8" t="s">
        <v>6581</v>
      </c>
      <c r="T1800" s="8"/>
      <c r="U1800" s="8"/>
      <c r="V1800" s="8" t="s">
        <v>571</v>
      </c>
      <c r="W1800" s="8" t="s">
        <v>105</v>
      </c>
      <c r="X1800" s="10" t="s">
        <v>6419</v>
      </c>
      <c r="Y1800" s="8"/>
      <c r="Z1800" s="8"/>
      <c r="AA1800" s="8"/>
      <c r="AB1800" s="8"/>
      <c r="AC1800" s="8"/>
      <c r="AD1800" s="8"/>
      <c r="AE1800" s="8"/>
      <c r="AF1800" s="8"/>
      <c r="AG1800" s="8"/>
      <c r="AH1800" s="8" t="s">
        <v>393</v>
      </c>
      <c r="AI1800" s="8" t="s">
        <v>1512</v>
      </c>
      <c r="AJ1800" s="8"/>
      <c r="AK1800" s="8" t="s">
        <v>394</v>
      </c>
      <c r="AL1800" s="8" t="s">
        <v>395</v>
      </c>
      <c r="AM1800" s="8" t="s">
        <v>444</v>
      </c>
      <c r="AN1800" s="8" t="s">
        <v>445</v>
      </c>
      <c r="AO1800" s="8"/>
      <c r="AP1800" s="8"/>
      <c r="AQ1800" s="8"/>
      <c r="AR1800" s="8"/>
      <c r="AS1800" s="8"/>
      <c r="AT1800" s="8"/>
      <c r="AU1800" s="8"/>
      <c r="AV1800" s="8"/>
      <c r="AW1800" s="8" t="s">
        <v>452</v>
      </c>
      <c r="AX1800" s="8"/>
      <c r="AY1800" s="8" t="s">
        <v>105</v>
      </c>
      <c r="AZ1800" s="8"/>
      <c r="BA1800" s="8"/>
      <c r="BB1800" s="8"/>
      <c r="BC1800" s="8"/>
      <c r="BD1800" s="8"/>
      <c r="BE1800" s="8"/>
      <c r="BF1800" s="8"/>
      <c r="BG1800" s="8"/>
      <c r="BH1800" s="8"/>
      <c r="BI1800" s="8"/>
      <c r="BJ1800" s="8"/>
      <c r="BK1800" s="8"/>
      <c r="BL1800" s="8"/>
      <c r="BM1800" s="8"/>
      <c r="BN1800" s="8"/>
      <c r="BO1800" s="8" t="s">
        <v>404</v>
      </c>
      <c r="BP1800" s="8"/>
      <c r="BQ1800" s="8"/>
      <c r="BR1800" s="10"/>
      <c r="BS1800" s="8"/>
      <c r="BT1800" s="8"/>
      <c r="BU1800" s="8" t="s">
        <v>419</v>
      </c>
      <c r="BV1800" s="8"/>
      <c r="BW1800" s="8"/>
      <c r="BX1800" s="8"/>
      <c r="BY1800" s="8"/>
      <c r="BZ1800" s="8"/>
      <c r="CA1800" s="8"/>
      <c r="CB1800" s="8"/>
      <c r="CC1800" s="8"/>
      <c r="CD1800" s="8"/>
      <c r="CE1800" s="8"/>
      <c r="CF1800" s="8"/>
      <c r="CG1800" s="8"/>
      <c r="CH1800" s="8"/>
      <c r="CI1800" s="8"/>
      <c r="CJ1800" s="8"/>
      <c r="CK1800" s="10"/>
      <c r="CL1800" s="8"/>
      <c r="CM1800" s="8"/>
      <c r="CN1800" s="8"/>
      <c r="CO1800" s="8"/>
      <c r="CP1800" s="8"/>
    </row>
    <row r="1801" spans="2:94">
      <c r="B1801" s="6">
        <v>1800</v>
      </c>
      <c r="C1801" s="7">
        <v>13</v>
      </c>
      <c r="D1801" s="8" t="s">
        <v>6582</v>
      </c>
      <c r="E1801" s="8" t="s">
        <v>396</v>
      </c>
      <c r="F1801" s="8" t="s">
        <v>439</v>
      </c>
      <c r="G1801" s="8"/>
      <c r="H1801" s="8" t="s">
        <v>862</v>
      </c>
      <c r="I1801" s="8"/>
      <c r="J1801" s="8" t="s">
        <v>2585</v>
      </c>
      <c r="K1801" s="8"/>
      <c r="L1801" s="8"/>
      <c r="M1801" s="8" t="s">
        <v>6583</v>
      </c>
      <c r="N1801" s="8" t="s">
        <v>390</v>
      </c>
      <c r="O1801" s="8" t="s">
        <v>397</v>
      </c>
      <c r="P1801" s="8"/>
      <c r="Q1801" s="8" t="s">
        <v>6584</v>
      </c>
      <c r="R1801" s="8" t="s">
        <v>868</v>
      </c>
      <c r="S1801" s="8" t="s">
        <v>6585</v>
      </c>
      <c r="T1801" s="8"/>
      <c r="U1801" s="8"/>
      <c r="V1801" s="8" t="s">
        <v>441</v>
      </c>
      <c r="W1801" s="8" t="s">
        <v>105</v>
      </c>
      <c r="X1801" s="10" t="s">
        <v>5636</v>
      </c>
      <c r="Y1801" s="8"/>
      <c r="Z1801" s="8"/>
      <c r="AA1801" s="8"/>
      <c r="AB1801" s="8"/>
      <c r="AC1801" s="8"/>
      <c r="AD1801" s="8"/>
      <c r="AE1801" s="8" t="s">
        <v>1655</v>
      </c>
      <c r="AF1801" s="8"/>
      <c r="AG1801" s="8"/>
      <c r="AH1801" s="8" t="s">
        <v>393</v>
      </c>
      <c r="AI1801" s="8" t="s">
        <v>1512</v>
      </c>
      <c r="AJ1801" s="8"/>
      <c r="AK1801" s="8" t="s">
        <v>394</v>
      </c>
      <c r="AL1801" s="8" t="s">
        <v>395</v>
      </c>
      <c r="AM1801" s="8" t="s">
        <v>6586</v>
      </c>
      <c r="AN1801" s="8" t="s">
        <v>415</v>
      </c>
      <c r="AO1801" s="8"/>
      <c r="AP1801" s="8"/>
      <c r="AQ1801" s="8"/>
      <c r="AR1801" s="8"/>
      <c r="AS1801" s="8"/>
      <c r="AT1801" s="8"/>
      <c r="AU1801" s="8"/>
      <c r="AV1801" s="8"/>
      <c r="AW1801" s="8" t="s">
        <v>452</v>
      </c>
      <c r="AX1801" s="8"/>
      <c r="AY1801" s="8" t="s">
        <v>105</v>
      </c>
      <c r="AZ1801" s="8"/>
      <c r="BA1801" s="8"/>
      <c r="BB1801" s="8"/>
      <c r="BC1801" s="8"/>
      <c r="BD1801" s="8"/>
      <c r="BE1801" s="8"/>
      <c r="BF1801" s="8"/>
      <c r="BG1801" s="8"/>
      <c r="BH1801" s="8"/>
      <c r="BI1801" s="8" t="s">
        <v>6587</v>
      </c>
      <c r="BJ1801" s="8"/>
      <c r="BK1801" s="8"/>
      <c r="BL1801" s="8"/>
      <c r="BM1801" s="8"/>
      <c r="BN1801" s="8"/>
      <c r="BO1801" s="8" t="s">
        <v>404</v>
      </c>
      <c r="BP1801" s="8"/>
      <c r="BQ1801" s="8" t="s">
        <v>1761</v>
      </c>
      <c r="BR1801" s="10"/>
      <c r="BS1801" s="8" t="s">
        <v>1829</v>
      </c>
      <c r="BT1801" s="8"/>
      <c r="BU1801" s="8" t="s">
        <v>419</v>
      </c>
      <c r="BV1801" s="8" t="s">
        <v>1550</v>
      </c>
      <c r="BW1801" s="8"/>
      <c r="BX1801" s="8"/>
      <c r="BY1801" s="8"/>
      <c r="BZ1801" s="8"/>
      <c r="CA1801" s="8"/>
      <c r="CB1801" s="8"/>
      <c r="CC1801" s="8"/>
      <c r="CD1801" s="8"/>
      <c r="CE1801" s="8"/>
      <c r="CF1801" s="8"/>
      <c r="CG1801" s="8"/>
      <c r="CH1801" s="8"/>
      <c r="CI1801" s="8"/>
      <c r="CJ1801" s="8"/>
      <c r="CK1801" s="10"/>
      <c r="CL1801" s="8"/>
      <c r="CM1801" s="8"/>
      <c r="CN1801" s="8"/>
      <c r="CO1801" s="8"/>
      <c r="CP1801" s="8"/>
    </row>
    <row r="1802" spans="2:94">
      <c r="B1802" s="6">
        <v>1801</v>
      </c>
      <c r="C1802" s="7">
        <v>13</v>
      </c>
      <c r="D1802" s="8" t="s">
        <v>1572</v>
      </c>
      <c r="E1802" s="8"/>
      <c r="F1802" s="8" t="s">
        <v>439</v>
      </c>
      <c r="G1802" s="8"/>
      <c r="H1802" s="8" t="s">
        <v>862</v>
      </c>
      <c r="I1802" s="8"/>
      <c r="J1802" s="8" t="s">
        <v>2585</v>
      </c>
      <c r="K1802" s="8"/>
      <c r="L1802" s="8"/>
      <c r="M1802" s="8" t="s">
        <v>6588</v>
      </c>
      <c r="N1802" s="8" t="s">
        <v>407</v>
      </c>
      <c r="O1802" s="8"/>
      <c r="P1802" s="8"/>
      <c r="Q1802" s="8" t="s">
        <v>1574</v>
      </c>
      <c r="R1802" s="8" t="s">
        <v>408</v>
      </c>
      <c r="S1802" s="8" t="s">
        <v>1575</v>
      </c>
      <c r="T1802" s="8"/>
      <c r="U1802" s="8"/>
      <c r="V1802" s="8" t="s">
        <v>571</v>
      </c>
      <c r="W1802" s="8" t="s">
        <v>410</v>
      </c>
      <c r="X1802" s="10" t="s">
        <v>1576</v>
      </c>
      <c r="Y1802" s="8"/>
      <c r="Z1802" s="8"/>
      <c r="AA1802" s="8"/>
      <c r="AB1802" s="8"/>
      <c r="AC1802" s="8"/>
      <c r="AD1802" s="8"/>
      <c r="AE1802" s="8"/>
      <c r="AF1802" s="8"/>
      <c r="AG1802" s="8"/>
      <c r="AH1802" s="8" t="s">
        <v>400</v>
      </c>
      <c r="AI1802" s="8" t="s">
        <v>58</v>
      </c>
      <c r="AJ1802" s="8"/>
      <c r="AK1802" s="8" t="s">
        <v>412</v>
      </c>
      <c r="AL1802" s="8" t="s">
        <v>413</v>
      </c>
      <c r="AM1802" s="8" t="s">
        <v>1577</v>
      </c>
      <c r="AN1802" s="8"/>
      <c r="AO1802" s="8"/>
      <c r="AP1802" s="8"/>
      <c r="AQ1802" s="8"/>
      <c r="AR1802" s="8"/>
      <c r="AS1802" s="8"/>
      <c r="AT1802" s="8"/>
      <c r="AU1802" s="8"/>
      <c r="AV1802" s="8"/>
      <c r="AW1802" s="8" t="s">
        <v>452</v>
      </c>
      <c r="AX1802" s="8" t="s">
        <v>416</v>
      </c>
      <c r="AY1802" s="8" t="s">
        <v>410</v>
      </c>
      <c r="AZ1802" s="8" t="s">
        <v>987</v>
      </c>
      <c r="BA1802" s="8"/>
      <c r="BB1802" s="8"/>
      <c r="BC1802" s="8"/>
      <c r="BD1802" s="8"/>
      <c r="BE1802" s="8"/>
      <c r="BF1802" s="8"/>
      <c r="BG1802" s="8"/>
      <c r="BH1802" s="8"/>
      <c r="BI1802" s="8" t="s">
        <v>1578</v>
      </c>
      <c r="BJ1802" s="8"/>
      <c r="BK1802" s="8"/>
      <c r="BL1802" s="8"/>
      <c r="BM1802" s="8"/>
      <c r="BN1802" s="8"/>
      <c r="BO1802" s="8" t="s">
        <v>404</v>
      </c>
      <c r="BP1802" s="8"/>
      <c r="BQ1802" s="8"/>
      <c r="BR1802" s="10"/>
      <c r="BS1802" s="8"/>
      <c r="BT1802" s="8"/>
      <c r="BU1802" s="8" t="s">
        <v>419</v>
      </c>
      <c r="BV1802" s="8"/>
      <c r="BW1802" s="8"/>
      <c r="BX1802" s="8"/>
      <c r="BY1802" s="8"/>
      <c r="BZ1802" s="8"/>
      <c r="CA1802" s="8"/>
      <c r="CB1802" s="8"/>
      <c r="CC1802" s="8"/>
      <c r="CD1802" s="8"/>
      <c r="CE1802" s="8"/>
      <c r="CF1802" s="8"/>
      <c r="CG1802" s="8"/>
      <c r="CH1802" s="8"/>
      <c r="CI1802" s="8"/>
      <c r="CJ1802" s="8"/>
      <c r="CK1802" s="10"/>
      <c r="CL1802" s="8"/>
      <c r="CM1802" s="8"/>
      <c r="CN1802" s="8"/>
      <c r="CO1802" s="8"/>
      <c r="CP1802" s="8"/>
    </row>
    <row r="1803" spans="2:94">
      <c r="B1803" s="6">
        <v>1802</v>
      </c>
      <c r="C1803" s="7">
        <v>12</v>
      </c>
      <c r="D1803" s="8" t="s">
        <v>4945</v>
      </c>
      <c r="E1803" s="8" t="s">
        <v>396</v>
      </c>
      <c r="F1803" s="8" t="s">
        <v>439</v>
      </c>
      <c r="G1803" s="8"/>
      <c r="H1803" s="8" t="s">
        <v>862</v>
      </c>
      <c r="I1803" s="8"/>
      <c r="J1803" s="8" t="s">
        <v>2585</v>
      </c>
      <c r="K1803" s="8"/>
      <c r="L1803" s="8"/>
      <c r="M1803" s="8" t="s">
        <v>6589</v>
      </c>
      <c r="N1803" s="8" t="s">
        <v>407</v>
      </c>
      <c r="O1803" s="8" t="s">
        <v>397</v>
      </c>
      <c r="P1803" s="8"/>
      <c r="Q1803" s="8" t="s">
        <v>4947</v>
      </c>
      <c r="R1803" s="8" t="s">
        <v>732</v>
      </c>
      <c r="S1803" s="8" t="s">
        <v>4948</v>
      </c>
      <c r="T1803" s="8"/>
      <c r="U1803" s="8"/>
      <c r="V1803" s="8" t="s">
        <v>1021</v>
      </c>
      <c r="W1803" s="8" t="s">
        <v>105</v>
      </c>
      <c r="X1803" s="10" t="s">
        <v>4949</v>
      </c>
      <c r="Y1803" s="8"/>
      <c r="Z1803" s="8"/>
      <c r="AA1803" s="8"/>
      <c r="AB1803" s="8"/>
      <c r="AC1803" s="8"/>
      <c r="AD1803" s="8"/>
      <c r="AE1803" s="8"/>
      <c r="AF1803" s="8" t="s">
        <v>403</v>
      </c>
      <c r="AG1803" s="8"/>
      <c r="AH1803" s="8" t="s">
        <v>400</v>
      </c>
      <c r="AI1803" s="8" t="s">
        <v>58</v>
      </c>
      <c r="AJ1803" s="8"/>
      <c r="AK1803" s="8" t="s">
        <v>412</v>
      </c>
      <c r="AL1803" s="8" t="s">
        <v>413</v>
      </c>
      <c r="AM1803" s="8" t="s">
        <v>1276</v>
      </c>
      <c r="AN1803" s="8"/>
      <c r="AO1803" s="8"/>
      <c r="AP1803" s="8"/>
      <c r="AQ1803" s="8"/>
      <c r="AR1803" s="8"/>
      <c r="AS1803" s="8"/>
      <c r="AT1803" s="8"/>
      <c r="AU1803" s="8"/>
      <c r="AV1803" s="8"/>
      <c r="AW1803" s="8" t="s">
        <v>452</v>
      </c>
      <c r="AX1803" s="8" t="s">
        <v>416</v>
      </c>
      <c r="AY1803" s="8" t="s">
        <v>105</v>
      </c>
      <c r="AZ1803" s="8" t="s">
        <v>403</v>
      </c>
      <c r="BA1803" s="8"/>
      <c r="BB1803" s="8"/>
      <c r="BC1803" s="8"/>
      <c r="BD1803" s="8"/>
      <c r="BE1803" s="8"/>
      <c r="BF1803" s="8"/>
      <c r="BG1803" s="8"/>
      <c r="BH1803" s="8"/>
      <c r="BI1803" s="8" t="s">
        <v>4950</v>
      </c>
      <c r="BJ1803" s="8"/>
      <c r="BK1803" s="8"/>
      <c r="BL1803" s="8" t="s">
        <v>417</v>
      </c>
      <c r="BM1803" s="8" t="s">
        <v>417</v>
      </c>
      <c r="BN1803" s="8" t="s">
        <v>418</v>
      </c>
      <c r="BO1803" s="8" t="s">
        <v>404</v>
      </c>
      <c r="BP1803" s="8"/>
      <c r="BQ1803" s="8" t="s">
        <v>623</v>
      </c>
      <c r="BR1803" s="10"/>
      <c r="BS1803" s="8"/>
      <c r="BT1803" s="8"/>
      <c r="BU1803" s="8" t="s">
        <v>419</v>
      </c>
      <c r="BV1803" s="8"/>
      <c r="BW1803" s="8"/>
      <c r="BX1803" s="8"/>
      <c r="BY1803" s="8"/>
      <c r="BZ1803" s="8"/>
      <c r="CA1803" s="8"/>
      <c r="CB1803" s="8"/>
      <c r="CC1803" s="8"/>
      <c r="CD1803" s="8"/>
      <c r="CE1803" s="8"/>
      <c r="CF1803" s="8"/>
      <c r="CG1803" s="8"/>
      <c r="CH1803" s="8"/>
      <c r="CI1803" s="8"/>
      <c r="CJ1803" s="8"/>
      <c r="CK1803" s="10"/>
      <c r="CL1803" s="8"/>
      <c r="CM1803" s="8"/>
      <c r="CN1803" s="8"/>
      <c r="CO1803" s="8"/>
      <c r="CP1803" s="8"/>
    </row>
    <row r="1804" spans="2:94">
      <c r="B1804" s="6">
        <v>1803</v>
      </c>
      <c r="C1804" s="7">
        <v>12</v>
      </c>
      <c r="D1804" s="8" t="s">
        <v>4945</v>
      </c>
      <c r="E1804" s="8" t="s">
        <v>396</v>
      </c>
      <c r="F1804" s="8" t="s">
        <v>439</v>
      </c>
      <c r="G1804" s="8"/>
      <c r="H1804" s="8" t="s">
        <v>862</v>
      </c>
      <c r="I1804" s="8"/>
      <c r="J1804" s="8" t="s">
        <v>2585</v>
      </c>
      <c r="K1804" s="8"/>
      <c r="L1804" s="8"/>
      <c r="M1804" s="8" t="s">
        <v>6590</v>
      </c>
      <c r="N1804" s="8" t="s">
        <v>407</v>
      </c>
      <c r="O1804" s="8" t="s">
        <v>397</v>
      </c>
      <c r="P1804" s="8"/>
      <c r="Q1804" s="8" t="s">
        <v>4947</v>
      </c>
      <c r="R1804" s="8" t="s">
        <v>732</v>
      </c>
      <c r="S1804" s="8" t="s">
        <v>4948</v>
      </c>
      <c r="T1804" s="8"/>
      <c r="U1804" s="8"/>
      <c r="V1804" s="8" t="s">
        <v>1021</v>
      </c>
      <c r="W1804" s="8" t="s">
        <v>105</v>
      </c>
      <c r="X1804" s="10" t="s">
        <v>4949</v>
      </c>
      <c r="Y1804" s="8"/>
      <c r="Z1804" s="8"/>
      <c r="AA1804" s="8"/>
      <c r="AB1804" s="8"/>
      <c r="AC1804" s="8"/>
      <c r="AD1804" s="8"/>
      <c r="AE1804" s="8"/>
      <c r="AF1804" s="8" t="s">
        <v>403</v>
      </c>
      <c r="AG1804" s="8"/>
      <c r="AH1804" s="8" t="s">
        <v>400</v>
      </c>
      <c r="AI1804" s="8" t="s">
        <v>58</v>
      </c>
      <c r="AJ1804" s="8"/>
      <c r="AK1804" s="8" t="s">
        <v>412</v>
      </c>
      <c r="AL1804" s="8" t="s">
        <v>413</v>
      </c>
      <c r="AM1804" s="8" t="s">
        <v>1276</v>
      </c>
      <c r="AN1804" s="8"/>
      <c r="AO1804" s="8"/>
      <c r="AP1804" s="8"/>
      <c r="AQ1804" s="8"/>
      <c r="AR1804" s="8"/>
      <c r="AS1804" s="8"/>
      <c r="AT1804" s="8"/>
      <c r="AU1804" s="8"/>
      <c r="AV1804" s="8"/>
      <c r="AW1804" s="8" t="s">
        <v>452</v>
      </c>
      <c r="AX1804" s="8" t="s">
        <v>416</v>
      </c>
      <c r="AY1804" s="8" t="s">
        <v>105</v>
      </c>
      <c r="AZ1804" s="8" t="s">
        <v>403</v>
      </c>
      <c r="BA1804" s="8"/>
      <c r="BB1804" s="8"/>
      <c r="BC1804" s="8"/>
      <c r="BD1804" s="8"/>
      <c r="BE1804" s="8"/>
      <c r="BF1804" s="8"/>
      <c r="BG1804" s="8"/>
      <c r="BH1804" s="8"/>
      <c r="BI1804" s="8" t="s">
        <v>4950</v>
      </c>
      <c r="BJ1804" s="8"/>
      <c r="BK1804" s="8"/>
      <c r="BL1804" s="8" t="s">
        <v>417</v>
      </c>
      <c r="BM1804" s="8" t="s">
        <v>417</v>
      </c>
      <c r="BN1804" s="8" t="s">
        <v>418</v>
      </c>
      <c r="BO1804" s="8" t="s">
        <v>404</v>
      </c>
      <c r="BP1804" s="8"/>
      <c r="BQ1804" s="8" t="s">
        <v>623</v>
      </c>
      <c r="BR1804" s="10"/>
      <c r="BS1804" s="8"/>
      <c r="BT1804" s="8"/>
      <c r="BU1804" s="8" t="s">
        <v>419</v>
      </c>
      <c r="BV1804" s="8"/>
      <c r="BW1804" s="8"/>
      <c r="BX1804" s="8"/>
      <c r="BY1804" s="8"/>
      <c r="BZ1804" s="8"/>
      <c r="CA1804" s="8"/>
      <c r="CB1804" s="8"/>
      <c r="CC1804" s="8"/>
      <c r="CD1804" s="8"/>
      <c r="CE1804" s="8"/>
      <c r="CF1804" s="8"/>
      <c r="CG1804" s="8"/>
      <c r="CH1804" s="8"/>
      <c r="CI1804" s="8"/>
      <c r="CJ1804" s="8"/>
      <c r="CK1804" s="10"/>
      <c r="CL1804" s="8"/>
      <c r="CM1804" s="8"/>
      <c r="CN1804" s="8"/>
      <c r="CO1804" s="8"/>
      <c r="CP1804" s="8"/>
    </row>
    <row r="1805" spans="2:94">
      <c r="B1805" s="6">
        <v>1804</v>
      </c>
      <c r="C1805" s="7">
        <v>12</v>
      </c>
      <c r="D1805" s="8" t="s">
        <v>6591</v>
      </c>
      <c r="E1805" s="8"/>
      <c r="F1805" s="8" t="s">
        <v>439</v>
      </c>
      <c r="G1805" s="8"/>
      <c r="H1805" s="8" t="s">
        <v>862</v>
      </c>
      <c r="I1805" s="8"/>
      <c r="J1805" s="8" t="s">
        <v>2585</v>
      </c>
      <c r="K1805" s="8"/>
      <c r="L1805" s="8"/>
      <c r="M1805" s="8" t="s">
        <v>6592</v>
      </c>
      <c r="N1805" s="8" t="s">
        <v>440</v>
      </c>
      <c r="O1805" s="8"/>
      <c r="P1805" s="8"/>
      <c r="Q1805" s="8" t="s">
        <v>6593</v>
      </c>
      <c r="R1805" s="8" t="s">
        <v>391</v>
      </c>
      <c r="S1805" s="8" t="s">
        <v>6594</v>
      </c>
      <c r="T1805" s="8"/>
      <c r="U1805" s="8"/>
      <c r="V1805" s="8" t="s">
        <v>1183</v>
      </c>
      <c r="W1805" s="8"/>
      <c r="X1805" s="10"/>
      <c r="Y1805" s="8"/>
      <c r="Z1805" s="8"/>
      <c r="AA1805" s="8"/>
      <c r="AB1805" s="8"/>
      <c r="AC1805" s="8"/>
      <c r="AD1805" s="8"/>
      <c r="AE1805" s="8"/>
      <c r="AF1805" s="8"/>
      <c r="AG1805" s="8"/>
      <c r="AH1805" s="8" t="s">
        <v>393</v>
      </c>
      <c r="AI1805" s="8" t="s">
        <v>59</v>
      </c>
      <c r="AJ1805" s="8"/>
      <c r="AK1805" s="8" t="s">
        <v>394</v>
      </c>
      <c r="AL1805" s="8" t="s">
        <v>395</v>
      </c>
      <c r="AM1805" s="8" t="s">
        <v>887</v>
      </c>
      <c r="AN1805" s="8" t="s">
        <v>415</v>
      </c>
      <c r="AO1805" s="8"/>
      <c r="AP1805" s="8"/>
      <c r="AQ1805" s="8"/>
      <c r="AR1805" s="8"/>
      <c r="AS1805" s="8"/>
      <c r="AT1805" s="8"/>
      <c r="AU1805" s="8"/>
      <c r="AV1805" s="8"/>
      <c r="AW1805" s="8"/>
      <c r="AX1805" s="8"/>
      <c r="AY1805" s="8"/>
      <c r="AZ1805" s="8"/>
      <c r="BA1805" s="8"/>
      <c r="BB1805" s="8"/>
      <c r="BC1805" s="8"/>
      <c r="BD1805" s="8"/>
      <c r="BE1805" s="8"/>
      <c r="BF1805" s="8"/>
      <c r="BG1805" s="8"/>
      <c r="BH1805" s="8"/>
      <c r="BI1805" s="8" t="s">
        <v>6595</v>
      </c>
      <c r="BJ1805" s="8"/>
      <c r="BK1805" s="8"/>
      <c r="BL1805" s="8"/>
      <c r="BM1805" s="8"/>
      <c r="BN1805" s="8"/>
      <c r="BO1805" s="8"/>
      <c r="BP1805" s="8"/>
      <c r="BQ1805" s="8"/>
      <c r="BR1805" s="10"/>
      <c r="BS1805" s="8"/>
      <c r="BT1805" s="8"/>
      <c r="BU1805" s="8"/>
      <c r="BV1805" s="8"/>
      <c r="BW1805" s="8"/>
      <c r="BX1805" s="8"/>
      <c r="BY1805" s="8"/>
      <c r="BZ1805" s="8"/>
      <c r="CA1805" s="8"/>
      <c r="CB1805" s="8"/>
      <c r="CC1805" s="8"/>
      <c r="CD1805" s="8"/>
      <c r="CE1805" s="8"/>
      <c r="CF1805" s="8"/>
      <c r="CG1805" s="8"/>
      <c r="CH1805" s="8"/>
      <c r="CI1805" s="8"/>
      <c r="CJ1805" s="8"/>
      <c r="CK1805" s="10"/>
      <c r="CL1805" s="8"/>
      <c r="CM1805" s="8"/>
      <c r="CN1805" s="8"/>
      <c r="CO1805" s="8"/>
      <c r="CP1805" s="8"/>
    </row>
    <row r="1806" spans="2:94">
      <c r="B1806" s="6">
        <v>1805</v>
      </c>
      <c r="C1806" s="7">
        <v>12</v>
      </c>
      <c r="D1806" s="8" t="s">
        <v>6596</v>
      </c>
      <c r="E1806" s="8" t="s">
        <v>396</v>
      </c>
      <c r="F1806" s="8" t="s">
        <v>439</v>
      </c>
      <c r="G1806" s="8"/>
      <c r="H1806" s="8" t="s">
        <v>862</v>
      </c>
      <c r="I1806" s="8"/>
      <c r="J1806" s="8" t="s">
        <v>2585</v>
      </c>
      <c r="K1806" s="8"/>
      <c r="L1806" s="8"/>
      <c r="M1806" s="8" t="s">
        <v>6597</v>
      </c>
      <c r="N1806" s="8" t="s">
        <v>390</v>
      </c>
      <c r="O1806" s="8" t="s">
        <v>397</v>
      </c>
      <c r="P1806" s="8"/>
      <c r="Q1806" s="8" t="s">
        <v>6598</v>
      </c>
      <c r="R1806" s="8" t="s">
        <v>868</v>
      </c>
      <c r="S1806" s="8" t="s">
        <v>6599</v>
      </c>
      <c r="T1806" s="8"/>
      <c r="U1806" s="8"/>
      <c r="V1806" s="8" t="s">
        <v>1027</v>
      </c>
      <c r="W1806" s="8" t="s">
        <v>105</v>
      </c>
      <c r="X1806" s="10" t="s">
        <v>1566</v>
      </c>
      <c r="Y1806" s="8"/>
      <c r="Z1806" s="8"/>
      <c r="AA1806" s="8"/>
      <c r="AB1806" s="8"/>
      <c r="AC1806" s="8"/>
      <c r="AD1806" s="8"/>
      <c r="AE1806" s="8" t="s">
        <v>1655</v>
      </c>
      <c r="AF1806" s="8"/>
      <c r="AG1806" s="8"/>
      <c r="AH1806" s="8" t="s">
        <v>393</v>
      </c>
      <c r="AI1806" s="8" t="s">
        <v>1512</v>
      </c>
      <c r="AJ1806" s="8"/>
      <c r="AK1806" s="8" t="s">
        <v>394</v>
      </c>
      <c r="AL1806" s="8" t="s">
        <v>395</v>
      </c>
      <c r="AM1806" s="8" t="s">
        <v>6600</v>
      </c>
      <c r="AN1806" s="8" t="s">
        <v>415</v>
      </c>
      <c r="AO1806" s="8"/>
      <c r="AP1806" s="8"/>
      <c r="AQ1806" s="8"/>
      <c r="AR1806" s="8"/>
      <c r="AS1806" s="8"/>
      <c r="AT1806" s="8"/>
      <c r="AU1806" s="8"/>
      <c r="AV1806" s="8"/>
      <c r="AW1806" s="8" t="s">
        <v>452</v>
      </c>
      <c r="AX1806" s="8"/>
      <c r="AY1806" s="8" t="s">
        <v>105</v>
      </c>
      <c r="AZ1806" s="8"/>
      <c r="BA1806" s="8"/>
      <c r="BB1806" s="8"/>
      <c r="BC1806" s="8"/>
      <c r="BD1806" s="8"/>
      <c r="BE1806" s="8"/>
      <c r="BF1806" s="8"/>
      <c r="BG1806" s="8"/>
      <c r="BH1806" s="8"/>
      <c r="BI1806" s="8" t="s">
        <v>6601</v>
      </c>
      <c r="BJ1806" s="8"/>
      <c r="BK1806" s="8"/>
      <c r="BL1806" s="8"/>
      <c r="BM1806" s="8"/>
      <c r="BN1806" s="8"/>
      <c r="BO1806" s="8" t="s">
        <v>1532</v>
      </c>
      <c r="BP1806" s="8"/>
      <c r="BQ1806" s="8" t="s">
        <v>1761</v>
      </c>
      <c r="BR1806" s="10"/>
      <c r="BS1806" s="8" t="s">
        <v>3705</v>
      </c>
      <c r="BT1806" s="8"/>
      <c r="BU1806" s="8" t="s">
        <v>419</v>
      </c>
      <c r="BV1806" s="8" t="s">
        <v>1550</v>
      </c>
      <c r="BW1806" s="8"/>
      <c r="BX1806" s="8"/>
      <c r="BY1806" s="8"/>
      <c r="BZ1806" s="8"/>
      <c r="CA1806" s="8"/>
      <c r="CB1806" s="8"/>
      <c r="CC1806" s="8"/>
      <c r="CD1806" s="8"/>
      <c r="CE1806" s="8"/>
      <c r="CF1806" s="8"/>
      <c r="CG1806" s="8"/>
      <c r="CH1806" s="8"/>
      <c r="CI1806" s="8"/>
      <c r="CJ1806" s="8"/>
      <c r="CK1806" s="10"/>
      <c r="CL1806" s="8"/>
      <c r="CM1806" s="8"/>
      <c r="CN1806" s="8"/>
      <c r="CO1806" s="8"/>
      <c r="CP1806" s="8"/>
    </row>
    <row r="1807" spans="2:94">
      <c r="B1807" s="6">
        <v>1806</v>
      </c>
      <c r="C1807" s="7">
        <v>12</v>
      </c>
      <c r="D1807" s="8" t="s">
        <v>2080</v>
      </c>
      <c r="E1807" s="8" t="s">
        <v>396</v>
      </c>
      <c r="F1807" s="8" t="s">
        <v>439</v>
      </c>
      <c r="G1807" s="8"/>
      <c r="H1807" s="8" t="s">
        <v>862</v>
      </c>
      <c r="I1807" s="8"/>
      <c r="J1807" s="8" t="s">
        <v>2585</v>
      </c>
      <c r="K1807" s="8"/>
      <c r="L1807" s="8"/>
      <c r="M1807" s="8" t="s">
        <v>6602</v>
      </c>
      <c r="N1807" s="8" t="s">
        <v>407</v>
      </c>
      <c r="O1807" s="8" t="s">
        <v>2082</v>
      </c>
      <c r="P1807" s="8"/>
      <c r="Q1807" s="8" t="s">
        <v>2083</v>
      </c>
      <c r="R1807" s="8" t="s">
        <v>408</v>
      </c>
      <c r="S1807" s="8" t="s">
        <v>2084</v>
      </c>
      <c r="T1807" s="8"/>
      <c r="U1807" s="8" t="s">
        <v>394</v>
      </c>
      <c r="V1807" s="8" t="s">
        <v>1367</v>
      </c>
      <c r="W1807" s="8" t="s">
        <v>105</v>
      </c>
      <c r="X1807" s="10" t="s">
        <v>2085</v>
      </c>
      <c r="Y1807" s="8"/>
      <c r="Z1807" s="8"/>
      <c r="AA1807" s="8"/>
      <c r="AB1807" s="8"/>
      <c r="AC1807" s="8"/>
      <c r="AD1807" s="8"/>
      <c r="AE1807" s="8"/>
      <c r="AF1807" s="8"/>
      <c r="AG1807" s="8"/>
      <c r="AH1807" s="8" t="s">
        <v>400</v>
      </c>
      <c r="AI1807" s="8" t="s">
        <v>58</v>
      </c>
      <c r="AJ1807" s="8"/>
      <c r="AK1807" s="8" t="s">
        <v>412</v>
      </c>
      <c r="AL1807" s="8" t="s">
        <v>413</v>
      </c>
      <c r="AM1807" s="8" t="s">
        <v>2087</v>
      </c>
      <c r="AN1807" s="8"/>
      <c r="AO1807" s="8"/>
      <c r="AP1807" s="8"/>
      <c r="AQ1807" s="8"/>
      <c r="AR1807" s="8"/>
      <c r="AS1807" s="8"/>
      <c r="AT1807" s="8"/>
      <c r="AU1807" s="8"/>
      <c r="AV1807" s="8"/>
      <c r="AW1807" s="8" t="s">
        <v>452</v>
      </c>
      <c r="AX1807" s="8" t="s">
        <v>2088</v>
      </c>
      <c r="AY1807" s="8" t="s">
        <v>105</v>
      </c>
      <c r="AZ1807" s="8" t="s">
        <v>403</v>
      </c>
      <c r="BA1807" s="8"/>
      <c r="BB1807" s="8"/>
      <c r="BC1807" s="8"/>
      <c r="BD1807" s="8"/>
      <c r="BE1807" s="8"/>
      <c r="BF1807" s="8"/>
      <c r="BG1807" s="8"/>
      <c r="BH1807" s="8"/>
      <c r="BI1807" s="8" t="s">
        <v>2089</v>
      </c>
      <c r="BJ1807" s="8"/>
      <c r="BK1807" s="8"/>
      <c r="BL1807" s="8" t="s">
        <v>417</v>
      </c>
      <c r="BM1807" s="8" t="s">
        <v>417</v>
      </c>
      <c r="BN1807" s="8" t="s">
        <v>418</v>
      </c>
      <c r="BO1807" s="8" t="s">
        <v>404</v>
      </c>
      <c r="BP1807" s="8"/>
      <c r="BQ1807" s="8"/>
      <c r="BR1807" s="10"/>
      <c r="BS1807" s="8"/>
      <c r="BT1807" s="8"/>
      <c r="BU1807" s="8" t="s">
        <v>419</v>
      </c>
      <c r="BV1807" s="8"/>
      <c r="BW1807" s="8"/>
      <c r="BX1807" s="8"/>
      <c r="BY1807" s="8"/>
      <c r="BZ1807" s="8"/>
      <c r="CA1807" s="8"/>
      <c r="CB1807" s="8"/>
      <c r="CC1807" s="8"/>
      <c r="CD1807" s="8"/>
      <c r="CE1807" s="8"/>
      <c r="CF1807" s="8"/>
      <c r="CG1807" s="8"/>
      <c r="CH1807" s="8"/>
      <c r="CI1807" s="8"/>
      <c r="CJ1807" s="8"/>
      <c r="CK1807" s="10"/>
      <c r="CL1807" s="8"/>
      <c r="CM1807" s="8"/>
      <c r="CN1807" s="8"/>
      <c r="CO1807" s="8"/>
      <c r="CP1807" s="8"/>
    </row>
    <row r="1808" spans="2:94">
      <c r="B1808" s="6">
        <v>1807</v>
      </c>
      <c r="C1808" s="7">
        <v>12</v>
      </c>
      <c r="D1808" s="8" t="s">
        <v>4516</v>
      </c>
      <c r="E1808" s="8" t="s">
        <v>396</v>
      </c>
      <c r="F1808" s="8" t="s">
        <v>439</v>
      </c>
      <c r="G1808" s="8"/>
      <c r="H1808" s="8" t="s">
        <v>862</v>
      </c>
      <c r="I1808" s="8"/>
      <c r="J1808" s="8" t="s">
        <v>2585</v>
      </c>
      <c r="K1808" s="8"/>
      <c r="L1808" s="8"/>
      <c r="M1808" s="8" t="s">
        <v>6603</v>
      </c>
      <c r="N1808" s="8" t="s">
        <v>407</v>
      </c>
      <c r="O1808" s="8" t="s">
        <v>397</v>
      </c>
      <c r="P1808" s="8"/>
      <c r="Q1808" s="8" t="s">
        <v>4518</v>
      </c>
      <c r="R1808" s="8" t="s">
        <v>732</v>
      </c>
      <c r="S1808" s="8" t="s">
        <v>4519</v>
      </c>
      <c r="T1808" s="8"/>
      <c r="U1808" s="8" t="s">
        <v>394</v>
      </c>
      <c r="V1808" s="8" t="s">
        <v>399</v>
      </c>
      <c r="W1808" s="8" t="s">
        <v>105</v>
      </c>
      <c r="X1808" s="10" t="s">
        <v>4520</v>
      </c>
      <c r="Y1808" s="8"/>
      <c r="Z1808" s="8"/>
      <c r="AA1808" s="8"/>
      <c r="AB1808" s="8"/>
      <c r="AC1808" s="8"/>
      <c r="AD1808" s="8"/>
      <c r="AE1808" s="8" t="s">
        <v>886</v>
      </c>
      <c r="AF1808" s="8" t="s">
        <v>403</v>
      </c>
      <c r="AG1808" s="8"/>
      <c r="AH1808" s="8" t="s">
        <v>400</v>
      </c>
      <c r="AI1808" s="8" t="s">
        <v>58</v>
      </c>
      <c r="AJ1808" s="8"/>
      <c r="AK1808" s="8" t="s">
        <v>412</v>
      </c>
      <c r="AL1808" s="8" t="s">
        <v>413</v>
      </c>
      <c r="AM1808" s="8" t="s">
        <v>1368</v>
      </c>
      <c r="AN1808" s="8" t="s">
        <v>415</v>
      </c>
      <c r="AO1808" s="8"/>
      <c r="AP1808" s="8"/>
      <c r="AQ1808" s="8"/>
      <c r="AR1808" s="8"/>
      <c r="AS1808" s="8"/>
      <c r="AT1808" s="8"/>
      <c r="AU1808" s="8"/>
      <c r="AV1808" s="8"/>
      <c r="AW1808" s="8" t="s">
        <v>452</v>
      </c>
      <c r="AX1808" s="8" t="s">
        <v>2088</v>
      </c>
      <c r="AY1808" s="8" t="s">
        <v>105</v>
      </c>
      <c r="AZ1808" s="8" t="s">
        <v>403</v>
      </c>
      <c r="BA1808" s="8"/>
      <c r="BB1808" s="8"/>
      <c r="BC1808" s="8"/>
      <c r="BD1808" s="8"/>
      <c r="BE1808" s="8"/>
      <c r="BF1808" s="8"/>
      <c r="BG1808" s="8"/>
      <c r="BH1808" s="8"/>
      <c r="BI1808" s="8" t="s">
        <v>4521</v>
      </c>
      <c r="BJ1808" s="8"/>
      <c r="BK1808" s="8"/>
      <c r="BL1808" s="8" t="s">
        <v>417</v>
      </c>
      <c r="BM1808" s="8" t="s">
        <v>417</v>
      </c>
      <c r="BN1808" s="8" t="s">
        <v>418</v>
      </c>
      <c r="BO1808" s="8" t="s">
        <v>404</v>
      </c>
      <c r="BP1808" s="8"/>
      <c r="BQ1808" s="8" t="s">
        <v>623</v>
      </c>
      <c r="BR1808" s="10"/>
      <c r="BS1808" s="8" t="s">
        <v>405</v>
      </c>
      <c r="BT1808" s="8"/>
      <c r="BU1808" s="8" t="s">
        <v>419</v>
      </c>
      <c r="BV1808" s="8"/>
      <c r="BW1808" s="8"/>
      <c r="BX1808" s="8"/>
      <c r="BY1808" s="8"/>
      <c r="BZ1808" s="8"/>
      <c r="CA1808" s="8"/>
      <c r="CB1808" s="8"/>
      <c r="CC1808" s="8"/>
      <c r="CD1808" s="8"/>
      <c r="CE1808" s="8"/>
      <c r="CF1808" s="8"/>
      <c r="CG1808" s="8"/>
      <c r="CH1808" s="8"/>
      <c r="CI1808" s="8"/>
      <c r="CJ1808" s="8"/>
      <c r="CK1808" s="10"/>
      <c r="CL1808" s="8"/>
      <c r="CM1808" s="8"/>
      <c r="CN1808" s="8"/>
      <c r="CO1808" s="8"/>
      <c r="CP1808" s="8"/>
    </row>
    <row r="1809" spans="2:94">
      <c r="B1809" s="6">
        <v>1808</v>
      </c>
      <c r="C1809" s="7">
        <v>12</v>
      </c>
      <c r="D1809" s="8" t="s">
        <v>4516</v>
      </c>
      <c r="E1809" s="8" t="s">
        <v>396</v>
      </c>
      <c r="F1809" s="8" t="s">
        <v>439</v>
      </c>
      <c r="G1809" s="8"/>
      <c r="H1809" s="8" t="s">
        <v>862</v>
      </c>
      <c r="I1809" s="8"/>
      <c r="J1809" s="8" t="s">
        <v>2585</v>
      </c>
      <c r="K1809" s="8"/>
      <c r="L1809" s="8"/>
      <c r="M1809" s="8" t="s">
        <v>6604</v>
      </c>
      <c r="N1809" s="8" t="s">
        <v>407</v>
      </c>
      <c r="O1809" s="8" t="s">
        <v>397</v>
      </c>
      <c r="P1809" s="8"/>
      <c r="Q1809" s="8" t="s">
        <v>4518</v>
      </c>
      <c r="R1809" s="8" t="s">
        <v>732</v>
      </c>
      <c r="S1809" s="8" t="s">
        <v>4519</v>
      </c>
      <c r="T1809" s="8"/>
      <c r="U1809" s="8" t="s">
        <v>394</v>
      </c>
      <c r="V1809" s="8" t="s">
        <v>399</v>
      </c>
      <c r="W1809" s="8" t="s">
        <v>105</v>
      </c>
      <c r="X1809" s="10" t="s">
        <v>4520</v>
      </c>
      <c r="Y1809" s="8"/>
      <c r="Z1809" s="8"/>
      <c r="AA1809" s="8"/>
      <c r="AB1809" s="8"/>
      <c r="AC1809" s="8"/>
      <c r="AD1809" s="8"/>
      <c r="AE1809" s="8" t="s">
        <v>886</v>
      </c>
      <c r="AF1809" s="8" t="s">
        <v>403</v>
      </c>
      <c r="AG1809" s="8"/>
      <c r="AH1809" s="8" t="s">
        <v>400</v>
      </c>
      <c r="AI1809" s="8" t="s">
        <v>58</v>
      </c>
      <c r="AJ1809" s="8"/>
      <c r="AK1809" s="8" t="s">
        <v>412</v>
      </c>
      <c r="AL1809" s="8" t="s">
        <v>413</v>
      </c>
      <c r="AM1809" s="8" t="s">
        <v>1368</v>
      </c>
      <c r="AN1809" s="8" t="s">
        <v>415</v>
      </c>
      <c r="AO1809" s="8"/>
      <c r="AP1809" s="8"/>
      <c r="AQ1809" s="8"/>
      <c r="AR1809" s="8"/>
      <c r="AS1809" s="8"/>
      <c r="AT1809" s="8"/>
      <c r="AU1809" s="8"/>
      <c r="AV1809" s="8"/>
      <c r="AW1809" s="8" t="s">
        <v>452</v>
      </c>
      <c r="AX1809" s="8" t="s">
        <v>2088</v>
      </c>
      <c r="AY1809" s="8" t="s">
        <v>105</v>
      </c>
      <c r="AZ1809" s="8" t="s">
        <v>403</v>
      </c>
      <c r="BA1809" s="8"/>
      <c r="BB1809" s="8"/>
      <c r="BC1809" s="8"/>
      <c r="BD1809" s="8"/>
      <c r="BE1809" s="8"/>
      <c r="BF1809" s="8"/>
      <c r="BG1809" s="8"/>
      <c r="BH1809" s="8"/>
      <c r="BI1809" s="8" t="s">
        <v>4521</v>
      </c>
      <c r="BJ1809" s="8"/>
      <c r="BK1809" s="8"/>
      <c r="BL1809" s="8" t="s">
        <v>417</v>
      </c>
      <c r="BM1809" s="8" t="s">
        <v>417</v>
      </c>
      <c r="BN1809" s="8" t="s">
        <v>418</v>
      </c>
      <c r="BO1809" s="8" t="s">
        <v>404</v>
      </c>
      <c r="BP1809" s="8"/>
      <c r="BQ1809" s="8" t="s">
        <v>623</v>
      </c>
      <c r="BR1809" s="10"/>
      <c r="BS1809" s="8" t="s">
        <v>405</v>
      </c>
      <c r="BT1809" s="8"/>
      <c r="BU1809" s="8" t="s">
        <v>419</v>
      </c>
      <c r="BV1809" s="8"/>
      <c r="BW1809" s="8"/>
      <c r="BX1809" s="8"/>
      <c r="BY1809" s="8"/>
      <c r="BZ1809" s="8"/>
      <c r="CA1809" s="8"/>
      <c r="CB1809" s="8"/>
      <c r="CC1809" s="8"/>
      <c r="CD1809" s="8"/>
      <c r="CE1809" s="8"/>
      <c r="CF1809" s="8"/>
      <c r="CG1809" s="8"/>
      <c r="CH1809" s="8"/>
      <c r="CI1809" s="8"/>
      <c r="CJ1809" s="8"/>
      <c r="CK1809" s="10"/>
      <c r="CL1809" s="8"/>
      <c r="CM1809" s="8"/>
      <c r="CN1809" s="8"/>
      <c r="CO1809" s="8"/>
      <c r="CP1809" s="8"/>
    </row>
    <row r="1810" spans="2:94">
      <c r="B1810" s="6">
        <v>1809</v>
      </c>
      <c r="C1810" s="7">
        <v>12</v>
      </c>
      <c r="D1810" s="8" t="s">
        <v>4516</v>
      </c>
      <c r="E1810" s="8" t="s">
        <v>396</v>
      </c>
      <c r="F1810" s="8" t="s">
        <v>439</v>
      </c>
      <c r="G1810" s="8"/>
      <c r="H1810" s="8" t="s">
        <v>862</v>
      </c>
      <c r="I1810" s="8"/>
      <c r="J1810" s="8" t="s">
        <v>2585</v>
      </c>
      <c r="K1810" s="8"/>
      <c r="L1810" s="8"/>
      <c r="M1810" s="8" t="s">
        <v>6605</v>
      </c>
      <c r="N1810" s="8" t="s">
        <v>407</v>
      </c>
      <c r="O1810" s="8" t="s">
        <v>397</v>
      </c>
      <c r="P1810" s="8"/>
      <c r="Q1810" s="8" t="s">
        <v>4518</v>
      </c>
      <c r="R1810" s="8" t="s">
        <v>732</v>
      </c>
      <c r="S1810" s="8" t="s">
        <v>4519</v>
      </c>
      <c r="T1810" s="8"/>
      <c r="U1810" s="8" t="s">
        <v>394</v>
      </c>
      <c r="V1810" s="8" t="s">
        <v>399</v>
      </c>
      <c r="W1810" s="8" t="s">
        <v>105</v>
      </c>
      <c r="X1810" s="10" t="s">
        <v>4520</v>
      </c>
      <c r="Y1810" s="8"/>
      <c r="Z1810" s="8"/>
      <c r="AA1810" s="8"/>
      <c r="AB1810" s="8"/>
      <c r="AC1810" s="8"/>
      <c r="AD1810" s="8"/>
      <c r="AE1810" s="8" t="s">
        <v>886</v>
      </c>
      <c r="AF1810" s="8" t="s">
        <v>403</v>
      </c>
      <c r="AG1810" s="8"/>
      <c r="AH1810" s="8" t="s">
        <v>400</v>
      </c>
      <c r="AI1810" s="8" t="s">
        <v>58</v>
      </c>
      <c r="AJ1810" s="8"/>
      <c r="AK1810" s="8" t="s">
        <v>412</v>
      </c>
      <c r="AL1810" s="8" t="s">
        <v>413</v>
      </c>
      <c r="AM1810" s="8" t="s">
        <v>1368</v>
      </c>
      <c r="AN1810" s="8" t="s">
        <v>415</v>
      </c>
      <c r="AO1810" s="8"/>
      <c r="AP1810" s="8"/>
      <c r="AQ1810" s="8"/>
      <c r="AR1810" s="8"/>
      <c r="AS1810" s="8"/>
      <c r="AT1810" s="8"/>
      <c r="AU1810" s="8"/>
      <c r="AV1810" s="8"/>
      <c r="AW1810" s="8" t="s">
        <v>452</v>
      </c>
      <c r="AX1810" s="8" t="s">
        <v>2088</v>
      </c>
      <c r="AY1810" s="8" t="s">
        <v>105</v>
      </c>
      <c r="AZ1810" s="8" t="s">
        <v>403</v>
      </c>
      <c r="BA1810" s="8"/>
      <c r="BB1810" s="8"/>
      <c r="BC1810" s="8"/>
      <c r="BD1810" s="8"/>
      <c r="BE1810" s="8"/>
      <c r="BF1810" s="8"/>
      <c r="BG1810" s="8"/>
      <c r="BH1810" s="8"/>
      <c r="BI1810" s="8" t="s">
        <v>4521</v>
      </c>
      <c r="BJ1810" s="8"/>
      <c r="BK1810" s="8"/>
      <c r="BL1810" s="8" t="s">
        <v>417</v>
      </c>
      <c r="BM1810" s="8" t="s">
        <v>417</v>
      </c>
      <c r="BN1810" s="8" t="s">
        <v>418</v>
      </c>
      <c r="BO1810" s="8" t="s">
        <v>404</v>
      </c>
      <c r="BP1810" s="8"/>
      <c r="BQ1810" s="8" t="s">
        <v>623</v>
      </c>
      <c r="BR1810" s="10"/>
      <c r="BS1810" s="8" t="s">
        <v>405</v>
      </c>
      <c r="BT1810" s="8"/>
      <c r="BU1810" s="8" t="s">
        <v>419</v>
      </c>
      <c r="BV1810" s="8"/>
      <c r="BW1810" s="8"/>
      <c r="BX1810" s="8"/>
      <c r="BY1810" s="8"/>
      <c r="BZ1810" s="8"/>
      <c r="CA1810" s="8"/>
      <c r="CB1810" s="8"/>
      <c r="CC1810" s="8"/>
      <c r="CD1810" s="8"/>
      <c r="CE1810" s="8"/>
      <c r="CF1810" s="8"/>
      <c r="CG1810" s="8"/>
      <c r="CH1810" s="8"/>
      <c r="CI1810" s="8"/>
      <c r="CJ1810" s="8"/>
      <c r="CK1810" s="10"/>
      <c r="CL1810" s="8"/>
      <c r="CM1810" s="8"/>
      <c r="CN1810" s="8"/>
      <c r="CO1810" s="8"/>
      <c r="CP1810" s="8"/>
    </row>
    <row r="1811" spans="2:94">
      <c r="B1811" s="6">
        <v>1810</v>
      </c>
      <c r="C1811" s="7">
        <v>11</v>
      </c>
      <c r="D1811" s="8" t="s">
        <v>6606</v>
      </c>
      <c r="E1811" s="8"/>
      <c r="F1811" s="8" t="s">
        <v>439</v>
      </c>
      <c r="G1811" s="8"/>
      <c r="H1811" s="8" t="s">
        <v>862</v>
      </c>
      <c r="I1811" s="8"/>
      <c r="J1811" s="8" t="s">
        <v>2585</v>
      </c>
      <c r="K1811" s="8"/>
      <c r="L1811" s="8"/>
      <c r="M1811" s="8" t="s">
        <v>6607</v>
      </c>
      <c r="N1811" s="8" t="s">
        <v>390</v>
      </c>
      <c r="O1811" s="8" t="s">
        <v>397</v>
      </c>
      <c r="P1811" s="8"/>
      <c r="Q1811" s="8" t="s">
        <v>6608</v>
      </c>
      <c r="R1811" s="8" t="s">
        <v>868</v>
      </c>
      <c r="S1811" s="8" t="s">
        <v>6609</v>
      </c>
      <c r="T1811" s="8"/>
      <c r="U1811" s="8"/>
      <c r="V1811" s="8" t="s">
        <v>1021</v>
      </c>
      <c r="W1811" s="8" t="s">
        <v>105</v>
      </c>
      <c r="X1811" s="10" t="s">
        <v>5934</v>
      </c>
      <c r="Y1811" s="8"/>
      <c r="Z1811" s="8"/>
      <c r="AA1811" s="8"/>
      <c r="AB1811" s="8"/>
      <c r="AC1811" s="8"/>
      <c r="AD1811" s="8"/>
      <c r="AE1811" s="8"/>
      <c r="AF1811" s="8"/>
      <c r="AG1811" s="8"/>
      <c r="AH1811" s="8" t="s">
        <v>393</v>
      </c>
      <c r="AI1811" s="8" t="s">
        <v>1512</v>
      </c>
      <c r="AJ1811" s="8"/>
      <c r="AK1811" s="8" t="s">
        <v>394</v>
      </c>
      <c r="AL1811" s="8" t="s">
        <v>395</v>
      </c>
      <c r="AM1811" s="8" t="s">
        <v>444</v>
      </c>
      <c r="AN1811" s="8" t="s">
        <v>445</v>
      </c>
      <c r="AO1811" s="8"/>
      <c r="AP1811" s="8"/>
      <c r="AQ1811" s="8"/>
      <c r="AR1811" s="8"/>
      <c r="AS1811" s="8"/>
      <c r="AT1811" s="8"/>
      <c r="AU1811" s="8"/>
      <c r="AV1811" s="8"/>
      <c r="AW1811" s="8" t="s">
        <v>452</v>
      </c>
      <c r="AX1811" s="8"/>
      <c r="AY1811" s="8" t="s">
        <v>105</v>
      </c>
      <c r="AZ1811" s="8"/>
      <c r="BA1811" s="8"/>
      <c r="BB1811" s="8"/>
      <c r="BC1811" s="8"/>
      <c r="BD1811" s="8"/>
      <c r="BE1811" s="8"/>
      <c r="BF1811" s="8"/>
      <c r="BG1811" s="8"/>
      <c r="BH1811" s="8"/>
      <c r="BI1811" s="8"/>
      <c r="BJ1811" s="8"/>
      <c r="BK1811" s="8"/>
      <c r="BL1811" s="8"/>
      <c r="BM1811" s="8"/>
      <c r="BN1811" s="8"/>
      <c r="BO1811" s="8" t="s">
        <v>1532</v>
      </c>
      <c r="BP1811" s="8"/>
      <c r="BQ1811" s="8"/>
      <c r="BR1811" s="10"/>
      <c r="BS1811" s="8"/>
      <c r="BT1811" s="8"/>
      <c r="BU1811" s="8" t="s">
        <v>419</v>
      </c>
      <c r="BV1811" s="8"/>
      <c r="BW1811" s="8"/>
      <c r="BX1811" s="8"/>
      <c r="BY1811" s="8"/>
      <c r="BZ1811" s="8"/>
      <c r="CA1811" s="8"/>
      <c r="CB1811" s="8"/>
      <c r="CC1811" s="8"/>
      <c r="CD1811" s="8"/>
      <c r="CE1811" s="8"/>
      <c r="CF1811" s="8"/>
      <c r="CG1811" s="8"/>
      <c r="CH1811" s="8"/>
      <c r="CI1811" s="8"/>
      <c r="CJ1811" s="8"/>
      <c r="CK1811" s="10"/>
      <c r="CL1811" s="8"/>
      <c r="CM1811" s="8"/>
      <c r="CN1811" s="8"/>
      <c r="CO1811" s="8"/>
      <c r="CP1811" s="8"/>
    </row>
    <row r="1812" spans="2:94">
      <c r="B1812" s="6">
        <v>1811</v>
      </c>
      <c r="C1812" s="7">
        <v>12</v>
      </c>
      <c r="D1812" s="8" t="s">
        <v>6610</v>
      </c>
      <c r="E1812" s="8"/>
      <c r="F1812" s="8" t="s">
        <v>439</v>
      </c>
      <c r="G1812" s="8"/>
      <c r="H1812" s="8" t="s">
        <v>862</v>
      </c>
      <c r="I1812" s="8"/>
      <c r="J1812" s="8" t="s">
        <v>2585</v>
      </c>
      <c r="K1812" s="8"/>
      <c r="L1812" s="8"/>
      <c r="M1812" s="8" t="s">
        <v>6611</v>
      </c>
      <c r="N1812" s="8" t="s">
        <v>390</v>
      </c>
      <c r="O1812" s="8" t="s">
        <v>397</v>
      </c>
      <c r="P1812" s="8"/>
      <c r="Q1812" s="8" t="s">
        <v>6612</v>
      </c>
      <c r="R1812" s="8" t="s">
        <v>491</v>
      </c>
      <c r="S1812" s="8" t="s">
        <v>6613</v>
      </c>
      <c r="T1812" s="8"/>
      <c r="U1812" s="8"/>
      <c r="V1812" s="8" t="s">
        <v>571</v>
      </c>
      <c r="W1812" s="8" t="s">
        <v>105</v>
      </c>
      <c r="X1812" s="10" t="s">
        <v>6106</v>
      </c>
      <c r="Y1812" s="8"/>
      <c r="Z1812" s="8"/>
      <c r="AA1812" s="8"/>
      <c r="AB1812" s="8"/>
      <c r="AC1812" s="8"/>
      <c r="AD1812" s="8"/>
      <c r="AE1812" s="8"/>
      <c r="AF1812" s="8"/>
      <c r="AG1812" s="8"/>
      <c r="AH1812" s="8" t="s">
        <v>393</v>
      </c>
      <c r="AI1812" s="8" t="s">
        <v>1512</v>
      </c>
      <c r="AJ1812" s="8"/>
      <c r="AK1812" s="8" t="s">
        <v>394</v>
      </c>
      <c r="AL1812" s="8" t="s">
        <v>395</v>
      </c>
      <c r="AM1812" s="8" t="s">
        <v>444</v>
      </c>
      <c r="AN1812" s="8" t="s">
        <v>445</v>
      </c>
      <c r="AO1812" s="8"/>
      <c r="AP1812" s="8"/>
      <c r="AQ1812" s="8"/>
      <c r="AR1812" s="8"/>
      <c r="AS1812" s="8"/>
      <c r="AT1812" s="8"/>
      <c r="AU1812" s="8"/>
      <c r="AV1812" s="8"/>
      <c r="AW1812" s="8" t="s">
        <v>452</v>
      </c>
      <c r="AX1812" s="8"/>
      <c r="AY1812" s="8" t="s">
        <v>105</v>
      </c>
      <c r="AZ1812" s="8"/>
      <c r="BA1812" s="8"/>
      <c r="BB1812" s="8"/>
      <c r="BC1812" s="8"/>
      <c r="BD1812" s="8"/>
      <c r="BE1812" s="8"/>
      <c r="BF1812" s="8"/>
      <c r="BG1812" s="8"/>
      <c r="BH1812" s="8"/>
      <c r="BI1812" s="8"/>
      <c r="BJ1812" s="8"/>
      <c r="BK1812" s="8"/>
      <c r="BL1812" s="8"/>
      <c r="BM1812" s="8"/>
      <c r="BN1812" s="8"/>
      <c r="BO1812" s="8" t="s">
        <v>404</v>
      </c>
      <c r="BP1812" s="8"/>
      <c r="BQ1812" s="8" t="s">
        <v>1569</v>
      </c>
      <c r="BR1812" s="10"/>
      <c r="BS1812" s="8"/>
      <c r="BT1812" s="8"/>
      <c r="BU1812" s="8" t="s">
        <v>419</v>
      </c>
      <c r="BV1812" s="8"/>
      <c r="BW1812" s="8"/>
      <c r="BX1812" s="8"/>
      <c r="BY1812" s="8"/>
      <c r="BZ1812" s="8"/>
      <c r="CA1812" s="8"/>
      <c r="CB1812" s="8"/>
      <c r="CC1812" s="8"/>
      <c r="CD1812" s="8"/>
      <c r="CE1812" s="8"/>
      <c r="CF1812" s="8"/>
      <c r="CG1812" s="8"/>
      <c r="CH1812" s="8"/>
      <c r="CI1812" s="8"/>
      <c r="CJ1812" s="8"/>
      <c r="CK1812" s="10"/>
      <c r="CL1812" s="8"/>
      <c r="CM1812" s="8"/>
      <c r="CN1812" s="8"/>
      <c r="CO1812" s="8"/>
      <c r="CP1812" s="8"/>
    </row>
    <row r="1813" spans="2:94">
      <c r="B1813" s="6">
        <v>1812</v>
      </c>
      <c r="C1813" s="7">
        <v>13</v>
      </c>
      <c r="D1813" s="8" t="s">
        <v>1572</v>
      </c>
      <c r="E1813" s="8"/>
      <c r="F1813" s="8" t="s">
        <v>439</v>
      </c>
      <c r="G1813" s="8"/>
      <c r="H1813" s="8" t="s">
        <v>862</v>
      </c>
      <c r="I1813" s="8"/>
      <c r="J1813" s="8" t="s">
        <v>2585</v>
      </c>
      <c r="K1813" s="8"/>
      <c r="L1813" s="8"/>
      <c r="M1813" s="8" t="s">
        <v>6614</v>
      </c>
      <c r="N1813" s="8" t="s">
        <v>407</v>
      </c>
      <c r="O1813" s="8"/>
      <c r="P1813" s="8"/>
      <c r="Q1813" s="8" t="s">
        <v>1574</v>
      </c>
      <c r="R1813" s="8" t="s">
        <v>408</v>
      </c>
      <c r="S1813" s="8" t="s">
        <v>1575</v>
      </c>
      <c r="T1813" s="8"/>
      <c r="U1813" s="8"/>
      <c r="V1813" s="8" t="s">
        <v>1027</v>
      </c>
      <c r="W1813" s="8" t="s">
        <v>410</v>
      </c>
      <c r="X1813" s="10" t="s">
        <v>1576</v>
      </c>
      <c r="Y1813" s="8"/>
      <c r="Z1813" s="8"/>
      <c r="AA1813" s="8"/>
      <c r="AB1813" s="8"/>
      <c r="AC1813" s="8"/>
      <c r="AD1813" s="8"/>
      <c r="AE1813" s="8"/>
      <c r="AF1813" s="8"/>
      <c r="AG1813" s="8"/>
      <c r="AH1813" s="8" t="s">
        <v>400</v>
      </c>
      <c r="AI1813" s="8" t="s">
        <v>58</v>
      </c>
      <c r="AJ1813" s="8"/>
      <c r="AK1813" s="8" t="s">
        <v>412</v>
      </c>
      <c r="AL1813" s="8" t="s">
        <v>413</v>
      </c>
      <c r="AM1813" s="8" t="s">
        <v>1577</v>
      </c>
      <c r="AN1813" s="8"/>
      <c r="AO1813" s="8"/>
      <c r="AP1813" s="8"/>
      <c r="AQ1813" s="8"/>
      <c r="AR1813" s="8"/>
      <c r="AS1813" s="8"/>
      <c r="AT1813" s="8"/>
      <c r="AU1813" s="8"/>
      <c r="AV1813" s="8"/>
      <c r="AW1813" s="8" t="s">
        <v>452</v>
      </c>
      <c r="AX1813" s="8" t="s">
        <v>416</v>
      </c>
      <c r="AY1813" s="8" t="s">
        <v>410</v>
      </c>
      <c r="AZ1813" s="8" t="s">
        <v>987</v>
      </c>
      <c r="BA1813" s="8"/>
      <c r="BB1813" s="8"/>
      <c r="BC1813" s="8"/>
      <c r="BD1813" s="8"/>
      <c r="BE1813" s="8"/>
      <c r="BF1813" s="8"/>
      <c r="BG1813" s="8"/>
      <c r="BH1813" s="8"/>
      <c r="BI1813" s="8" t="s">
        <v>1578</v>
      </c>
      <c r="BJ1813" s="8"/>
      <c r="BK1813" s="8"/>
      <c r="BL1813" s="8"/>
      <c r="BM1813" s="8"/>
      <c r="BN1813" s="8"/>
      <c r="BO1813" s="8" t="s">
        <v>404</v>
      </c>
      <c r="BP1813" s="8"/>
      <c r="BQ1813" s="8"/>
      <c r="BR1813" s="10"/>
      <c r="BS1813" s="8"/>
      <c r="BT1813" s="8"/>
      <c r="BU1813" s="8" t="s">
        <v>419</v>
      </c>
      <c r="BV1813" s="8"/>
      <c r="BW1813" s="8"/>
      <c r="BX1813" s="8"/>
      <c r="BY1813" s="8"/>
      <c r="BZ1813" s="8"/>
      <c r="CA1813" s="8"/>
      <c r="CB1813" s="8"/>
      <c r="CC1813" s="8"/>
      <c r="CD1813" s="8"/>
      <c r="CE1813" s="8"/>
      <c r="CF1813" s="8"/>
      <c r="CG1813" s="8"/>
      <c r="CH1813" s="8"/>
      <c r="CI1813" s="8"/>
      <c r="CJ1813" s="8"/>
      <c r="CK1813" s="10"/>
      <c r="CL1813" s="8"/>
      <c r="CM1813" s="8"/>
      <c r="CN1813" s="8"/>
      <c r="CO1813" s="8"/>
      <c r="CP1813" s="8"/>
    </row>
    <row r="1814" spans="2:94">
      <c r="B1814" s="6">
        <v>1813</v>
      </c>
      <c r="C1814" s="7">
        <v>13</v>
      </c>
      <c r="D1814" s="8" t="s">
        <v>6615</v>
      </c>
      <c r="E1814" s="8" t="s">
        <v>396</v>
      </c>
      <c r="F1814" s="8" t="s">
        <v>439</v>
      </c>
      <c r="G1814" s="8"/>
      <c r="H1814" s="8" t="s">
        <v>862</v>
      </c>
      <c r="I1814" s="8"/>
      <c r="J1814" s="8" t="s">
        <v>2585</v>
      </c>
      <c r="K1814" s="8"/>
      <c r="L1814" s="8"/>
      <c r="M1814" s="8" t="s">
        <v>6616</v>
      </c>
      <c r="N1814" s="8" t="s">
        <v>390</v>
      </c>
      <c r="O1814" s="8" t="s">
        <v>397</v>
      </c>
      <c r="P1814" s="8"/>
      <c r="Q1814" s="8" t="s">
        <v>6617</v>
      </c>
      <c r="R1814" s="8" t="s">
        <v>391</v>
      </c>
      <c r="S1814" s="8" t="s">
        <v>6618</v>
      </c>
      <c r="T1814" s="8"/>
      <c r="U1814" s="8"/>
      <c r="V1814" s="8" t="s">
        <v>1367</v>
      </c>
      <c r="W1814" s="8" t="s">
        <v>105</v>
      </c>
      <c r="X1814" s="10" t="s">
        <v>1714</v>
      </c>
      <c r="Y1814" s="8"/>
      <c r="Z1814" s="8"/>
      <c r="AA1814" s="8"/>
      <c r="AB1814" s="8"/>
      <c r="AC1814" s="8"/>
      <c r="AD1814" s="8"/>
      <c r="AE1814" s="8" t="s">
        <v>1729</v>
      </c>
      <c r="AF1814" s="8"/>
      <c r="AG1814" s="8"/>
      <c r="AH1814" s="8" t="s">
        <v>393</v>
      </c>
      <c r="AI1814" s="8" t="s">
        <v>1512</v>
      </c>
      <c r="AJ1814" s="8"/>
      <c r="AK1814" s="8" t="s">
        <v>394</v>
      </c>
      <c r="AL1814" s="8" t="s">
        <v>395</v>
      </c>
      <c r="AM1814" s="8" t="s">
        <v>6619</v>
      </c>
      <c r="AN1814" s="8" t="s">
        <v>415</v>
      </c>
      <c r="AO1814" s="8"/>
      <c r="AP1814" s="8"/>
      <c r="AQ1814" s="8"/>
      <c r="AR1814" s="8"/>
      <c r="AS1814" s="8"/>
      <c r="AT1814" s="8"/>
      <c r="AU1814" s="8"/>
      <c r="AV1814" s="8"/>
      <c r="AW1814" s="8" t="s">
        <v>452</v>
      </c>
      <c r="AX1814" s="8"/>
      <c r="AY1814" s="8" t="s">
        <v>105</v>
      </c>
      <c r="AZ1814" s="8"/>
      <c r="BA1814" s="8"/>
      <c r="BB1814" s="8"/>
      <c r="BC1814" s="8"/>
      <c r="BD1814" s="8"/>
      <c r="BE1814" s="8"/>
      <c r="BF1814" s="8"/>
      <c r="BG1814" s="8"/>
      <c r="BH1814" s="8"/>
      <c r="BI1814" s="8" t="s">
        <v>6620</v>
      </c>
      <c r="BJ1814" s="8"/>
      <c r="BK1814" s="8"/>
      <c r="BL1814" s="8"/>
      <c r="BM1814" s="8"/>
      <c r="BN1814" s="8"/>
      <c r="BO1814" s="8" t="s">
        <v>404</v>
      </c>
      <c r="BP1814" s="8"/>
      <c r="BQ1814" s="8" t="s">
        <v>1761</v>
      </c>
      <c r="BR1814" s="10"/>
      <c r="BS1814" s="8" t="s">
        <v>1735</v>
      </c>
      <c r="BT1814" s="8" t="s">
        <v>6621</v>
      </c>
      <c r="BU1814" s="8" t="s">
        <v>419</v>
      </c>
      <c r="BV1814" s="8" t="s">
        <v>1550</v>
      </c>
      <c r="BW1814" s="8"/>
      <c r="BX1814" s="8"/>
      <c r="BY1814" s="8"/>
      <c r="BZ1814" s="8"/>
      <c r="CA1814" s="8"/>
      <c r="CB1814" s="8"/>
      <c r="CC1814" s="8"/>
      <c r="CD1814" s="8"/>
      <c r="CE1814" s="8"/>
      <c r="CF1814" s="8"/>
      <c r="CG1814" s="8"/>
      <c r="CH1814" s="8"/>
      <c r="CI1814" s="8"/>
      <c r="CJ1814" s="8"/>
      <c r="CK1814" s="10"/>
      <c r="CL1814" s="8"/>
      <c r="CM1814" s="8"/>
      <c r="CN1814" s="8"/>
      <c r="CO1814" s="8"/>
      <c r="CP1814" s="8"/>
    </row>
    <row r="1815" spans="2:94">
      <c r="B1815" s="6">
        <v>1814</v>
      </c>
      <c r="C1815" s="7">
        <v>12</v>
      </c>
      <c r="D1815" s="8" t="s">
        <v>6610</v>
      </c>
      <c r="E1815" s="8"/>
      <c r="F1815" s="8" t="s">
        <v>439</v>
      </c>
      <c r="G1815" s="8"/>
      <c r="H1815" s="8" t="s">
        <v>862</v>
      </c>
      <c r="I1815" s="8"/>
      <c r="J1815" s="8" t="s">
        <v>2585</v>
      </c>
      <c r="K1815" s="8"/>
      <c r="L1815" s="8"/>
      <c r="M1815" s="8" t="s">
        <v>6622</v>
      </c>
      <c r="N1815" s="8" t="s">
        <v>390</v>
      </c>
      <c r="O1815" s="8" t="s">
        <v>397</v>
      </c>
      <c r="P1815" s="8"/>
      <c r="Q1815" s="8" t="s">
        <v>6612</v>
      </c>
      <c r="R1815" s="8" t="s">
        <v>491</v>
      </c>
      <c r="S1815" s="8" t="s">
        <v>6613</v>
      </c>
      <c r="T1815" s="8"/>
      <c r="U1815" s="8"/>
      <c r="V1815" s="8" t="s">
        <v>571</v>
      </c>
      <c r="W1815" s="8" t="s">
        <v>105</v>
      </c>
      <c r="X1815" s="10" t="s">
        <v>6106</v>
      </c>
      <c r="Y1815" s="8"/>
      <c r="Z1815" s="8"/>
      <c r="AA1815" s="8"/>
      <c r="AB1815" s="8"/>
      <c r="AC1815" s="8"/>
      <c r="AD1815" s="8"/>
      <c r="AE1815" s="8"/>
      <c r="AF1815" s="8"/>
      <c r="AG1815" s="8"/>
      <c r="AH1815" s="8" t="s">
        <v>393</v>
      </c>
      <c r="AI1815" s="8" t="s">
        <v>1512</v>
      </c>
      <c r="AJ1815" s="8"/>
      <c r="AK1815" s="8" t="s">
        <v>394</v>
      </c>
      <c r="AL1815" s="8" t="s">
        <v>395</v>
      </c>
      <c r="AM1815" s="8" t="s">
        <v>444</v>
      </c>
      <c r="AN1815" s="8" t="s">
        <v>445</v>
      </c>
      <c r="AO1815" s="8"/>
      <c r="AP1815" s="8"/>
      <c r="AQ1815" s="8"/>
      <c r="AR1815" s="8"/>
      <c r="AS1815" s="8"/>
      <c r="AT1815" s="8"/>
      <c r="AU1815" s="8"/>
      <c r="AV1815" s="8"/>
      <c r="AW1815" s="8" t="s">
        <v>452</v>
      </c>
      <c r="AX1815" s="8"/>
      <c r="AY1815" s="8" t="s">
        <v>105</v>
      </c>
      <c r="AZ1815" s="8"/>
      <c r="BA1815" s="8"/>
      <c r="BB1815" s="8"/>
      <c r="BC1815" s="8"/>
      <c r="BD1815" s="8"/>
      <c r="BE1815" s="8"/>
      <c r="BF1815" s="8"/>
      <c r="BG1815" s="8"/>
      <c r="BH1815" s="8"/>
      <c r="BI1815" s="8"/>
      <c r="BJ1815" s="8"/>
      <c r="BK1815" s="8"/>
      <c r="BL1815" s="8"/>
      <c r="BM1815" s="8"/>
      <c r="BN1815" s="8"/>
      <c r="BO1815" s="8" t="s">
        <v>404</v>
      </c>
      <c r="BP1815" s="8"/>
      <c r="BQ1815" s="8" t="s">
        <v>1569</v>
      </c>
      <c r="BR1815" s="10"/>
      <c r="BS1815" s="8"/>
      <c r="BT1815" s="8"/>
      <c r="BU1815" s="8" t="s">
        <v>419</v>
      </c>
      <c r="BV1815" s="8"/>
      <c r="BW1815" s="8"/>
      <c r="BX1815" s="8"/>
      <c r="BY1815" s="8"/>
      <c r="BZ1815" s="8"/>
      <c r="CA1815" s="8"/>
      <c r="CB1815" s="8"/>
      <c r="CC1815" s="8"/>
      <c r="CD1815" s="8"/>
      <c r="CE1815" s="8"/>
      <c r="CF1815" s="8"/>
      <c r="CG1815" s="8"/>
      <c r="CH1815" s="8"/>
      <c r="CI1815" s="8"/>
      <c r="CJ1815" s="8"/>
      <c r="CK1815" s="10"/>
      <c r="CL1815" s="8"/>
      <c r="CM1815" s="8"/>
      <c r="CN1815" s="8"/>
      <c r="CO1815" s="8"/>
      <c r="CP1815" s="8"/>
    </row>
    <row r="1816" spans="2:94">
      <c r="B1816" s="6">
        <v>1815</v>
      </c>
      <c r="C1816" s="7">
        <v>13</v>
      </c>
      <c r="D1816" s="8" t="s">
        <v>1572</v>
      </c>
      <c r="E1816" s="8"/>
      <c r="F1816" s="8" t="s">
        <v>439</v>
      </c>
      <c r="G1816" s="8"/>
      <c r="H1816" s="8" t="s">
        <v>862</v>
      </c>
      <c r="I1816" s="8"/>
      <c r="J1816" s="8" t="s">
        <v>2585</v>
      </c>
      <c r="K1816" s="8"/>
      <c r="L1816" s="8"/>
      <c r="M1816" s="8" t="s">
        <v>6614</v>
      </c>
      <c r="N1816" s="8" t="s">
        <v>407</v>
      </c>
      <c r="O1816" s="8"/>
      <c r="P1816" s="8"/>
      <c r="Q1816" s="8" t="s">
        <v>1574</v>
      </c>
      <c r="R1816" s="8" t="s">
        <v>408</v>
      </c>
      <c r="S1816" s="8" t="s">
        <v>1575</v>
      </c>
      <c r="T1816" s="8"/>
      <c r="U1816" s="8"/>
      <c r="V1816" s="8" t="s">
        <v>1027</v>
      </c>
      <c r="W1816" s="8" t="s">
        <v>410</v>
      </c>
      <c r="X1816" s="10" t="s">
        <v>1576</v>
      </c>
      <c r="Y1816" s="8"/>
      <c r="Z1816" s="8"/>
      <c r="AA1816" s="8"/>
      <c r="AB1816" s="8"/>
      <c r="AC1816" s="8"/>
      <c r="AD1816" s="8"/>
      <c r="AE1816" s="8"/>
      <c r="AF1816" s="8"/>
      <c r="AG1816" s="8"/>
      <c r="AH1816" s="8" t="s">
        <v>400</v>
      </c>
      <c r="AI1816" s="8" t="s">
        <v>58</v>
      </c>
      <c r="AJ1816" s="8"/>
      <c r="AK1816" s="8" t="s">
        <v>412</v>
      </c>
      <c r="AL1816" s="8" t="s">
        <v>413</v>
      </c>
      <c r="AM1816" s="8" t="s">
        <v>1577</v>
      </c>
      <c r="AN1816" s="8"/>
      <c r="AO1816" s="8"/>
      <c r="AP1816" s="8"/>
      <c r="AQ1816" s="8"/>
      <c r="AR1816" s="8"/>
      <c r="AS1816" s="8"/>
      <c r="AT1816" s="8"/>
      <c r="AU1816" s="8"/>
      <c r="AV1816" s="8"/>
      <c r="AW1816" s="8" t="s">
        <v>452</v>
      </c>
      <c r="AX1816" s="8" t="s">
        <v>416</v>
      </c>
      <c r="AY1816" s="8" t="s">
        <v>410</v>
      </c>
      <c r="AZ1816" s="8" t="s">
        <v>987</v>
      </c>
      <c r="BA1816" s="8"/>
      <c r="BB1816" s="8"/>
      <c r="BC1816" s="8"/>
      <c r="BD1816" s="8"/>
      <c r="BE1816" s="8"/>
      <c r="BF1816" s="8"/>
      <c r="BG1816" s="8"/>
      <c r="BH1816" s="8"/>
      <c r="BI1816" s="8" t="s">
        <v>1578</v>
      </c>
      <c r="BJ1816" s="8"/>
      <c r="BK1816" s="8"/>
      <c r="BL1816" s="8"/>
      <c r="BM1816" s="8"/>
      <c r="BN1816" s="8"/>
      <c r="BO1816" s="8" t="s">
        <v>404</v>
      </c>
      <c r="BP1816" s="8"/>
      <c r="BQ1816" s="8"/>
      <c r="BR1816" s="10"/>
      <c r="BS1816" s="8"/>
      <c r="BT1816" s="8"/>
      <c r="BU1816" s="8" t="s">
        <v>419</v>
      </c>
      <c r="BV1816" s="8"/>
      <c r="BW1816" s="8"/>
      <c r="BX1816" s="8"/>
      <c r="BY1816" s="8"/>
      <c r="BZ1816" s="8"/>
      <c r="CA1816" s="8"/>
      <c r="CB1816" s="8"/>
      <c r="CC1816" s="8"/>
      <c r="CD1816" s="8"/>
      <c r="CE1816" s="8"/>
      <c r="CF1816" s="8"/>
      <c r="CG1816" s="8"/>
      <c r="CH1816" s="8"/>
      <c r="CI1816" s="8"/>
      <c r="CJ1816" s="8"/>
      <c r="CK1816" s="10"/>
      <c r="CL1816" s="8"/>
      <c r="CM1816" s="8"/>
      <c r="CN1816" s="8"/>
      <c r="CO1816" s="8"/>
      <c r="CP1816" s="8"/>
    </row>
    <row r="1817" spans="2:94">
      <c r="B1817" s="6">
        <v>1816</v>
      </c>
      <c r="C1817" s="7">
        <v>13</v>
      </c>
      <c r="D1817" s="8" t="s">
        <v>6615</v>
      </c>
      <c r="E1817" s="8" t="s">
        <v>396</v>
      </c>
      <c r="F1817" s="8" t="s">
        <v>439</v>
      </c>
      <c r="G1817" s="8"/>
      <c r="H1817" s="8" t="s">
        <v>862</v>
      </c>
      <c r="I1817" s="8"/>
      <c r="J1817" s="8" t="s">
        <v>2585</v>
      </c>
      <c r="K1817" s="8"/>
      <c r="L1817" s="8"/>
      <c r="M1817" s="8" t="s">
        <v>6616</v>
      </c>
      <c r="N1817" s="8" t="s">
        <v>390</v>
      </c>
      <c r="O1817" s="8" t="s">
        <v>397</v>
      </c>
      <c r="P1817" s="8"/>
      <c r="Q1817" s="8" t="s">
        <v>6617</v>
      </c>
      <c r="R1817" s="8" t="s">
        <v>391</v>
      </c>
      <c r="S1817" s="8" t="s">
        <v>6618</v>
      </c>
      <c r="T1817" s="8"/>
      <c r="U1817" s="8"/>
      <c r="V1817" s="8" t="s">
        <v>1367</v>
      </c>
      <c r="W1817" s="8" t="s">
        <v>105</v>
      </c>
      <c r="X1817" s="10" t="s">
        <v>1714</v>
      </c>
      <c r="Y1817" s="8"/>
      <c r="Z1817" s="8"/>
      <c r="AA1817" s="8"/>
      <c r="AB1817" s="8"/>
      <c r="AC1817" s="8"/>
      <c r="AD1817" s="8"/>
      <c r="AE1817" s="8" t="s">
        <v>1729</v>
      </c>
      <c r="AF1817" s="8"/>
      <c r="AG1817" s="8"/>
      <c r="AH1817" s="8" t="s">
        <v>393</v>
      </c>
      <c r="AI1817" s="8" t="s">
        <v>1512</v>
      </c>
      <c r="AJ1817" s="8"/>
      <c r="AK1817" s="8" t="s">
        <v>394</v>
      </c>
      <c r="AL1817" s="8" t="s">
        <v>395</v>
      </c>
      <c r="AM1817" s="8" t="s">
        <v>6619</v>
      </c>
      <c r="AN1817" s="8" t="s">
        <v>415</v>
      </c>
      <c r="AO1817" s="8"/>
      <c r="AP1817" s="8"/>
      <c r="AQ1817" s="8"/>
      <c r="AR1817" s="8"/>
      <c r="AS1817" s="8"/>
      <c r="AT1817" s="8"/>
      <c r="AU1817" s="8"/>
      <c r="AV1817" s="8"/>
      <c r="AW1817" s="8" t="s">
        <v>452</v>
      </c>
      <c r="AX1817" s="8"/>
      <c r="AY1817" s="8" t="s">
        <v>105</v>
      </c>
      <c r="AZ1817" s="8"/>
      <c r="BA1817" s="8"/>
      <c r="BB1817" s="8"/>
      <c r="BC1817" s="8"/>
      <c r="BD1817" s="8"/>
      <c r="BE1817" s="8"/>
      <c r="BF1817" s="8"/>
      <c r="BG1817" s="8"/>
      <c r="BH1817" s="8"/>
      <c r="BI1817" s="8" t="s">
        <v>6620</v>
      </c>
      <c r="BJ1817" s="8"/>
      <c r="BK1817" s="8"/>
      <c r="BL1817" s="8"/>
      <c r="BM1817" s="8"/>
      <c r="BN1817" s="8"/>
      <c r="BO1817" s="8" t="s">
        <v>404</v>
      </c>
      <c r="BP1817" s="8"/>
      <c r="BQ1817" s="8" t="s">
        <v>1761</v>
      </c>
      <c r="BR1817" s="10"/>
      <c r="BS1817" s="8" t="s">
        <v>1735</v>
      </c>
      <c r="BT1817" s="8" t="s">
        <v>6621</v>
      </c>
      <c r="BU1817" s="8" t="s">
        <v>419</v>
      </c>
      <c r="BV1817" s="8" t="s">
        <v>1550</v>
      </c>
      <c r="BW1817" s="8"/>
      <c r="BX1817" s="8"/>
      <c r="BY1817" s="8"/>
      <c r="BZ1817" s="8"/>
      <c r="CA1817" s="8"/>
      <c r="CB1817" s="8"/>
      <c r="CC1817" s="8"/>
      <c r="CD1817" s="8"/>
      <c r="CE1817" s="8"/>
      <c r="CF1817" s="8"/>
      <c r="CG1817" s="8"/>
      <c r="CH1817" s="8"/>
      <c r="CI1817" s="8"/>
      <c r="CJ1817" s="8"/>
      <c r="CK1817" s="10"/>
      <c r="CL1817" s="8"/>
      <c r="CM1817" s="8"/>
      <c r="CN1817" s="8"/>
      <c r="CO1817" s="8"/>
      <c r="CP1817" s="8"/>
    </row>
    <row r="1818" spans="2:94">
      <c r="B1818" s="6">
        <v>1817</v>
      </c>
      <c r="C1818" s="7">
        <v>12</v>
      </c>
      <c r="D1818" s="8" t="s">
        <v>2175</v>
      </c>
      <c r="E1818" s="8" t="s">
        <v>396</v>
      </c>
      <c r="F1818" s="8" t="s">
        <v>439</v>
      </c>
      <c r="G1818" s="8"/>
      <c r="H1818" s="8" t="s">
        <v>862</v>
      </c>
      <c r="I1818" s="8"/>
      <c r="J1818" s="8" t="s">
        <v>2585</v>
      </c>
      <c r="K1818" s="8"/>
      <c r="L1818" s="8"/>
      <c r="M1818" s="8" t="s">
        <v>6623</v>
      </c>
      <c r="N1818" s="8" t="s">
        <v>576</v>
      </c>
      <c r="O1818" s="8" t="s">
        <v>397</v>
      </c>
      <c r="P1818" s="8"/>
      <c r="Q1818" s="8" t="s">
        <v>2177</v>
      </c>
      <c r="R1818" s="8" t="s">
        <v>578</v>
      </c>
      <c r="S1818" s="8" t="s">
        <v>2178</v>
      </c>
      <c r="T1818" s="8"/>
      <c r="U1818" s="8" t="s">
        <v>394</v>
      </c>
      <c r="V1818" s="8" t="s">
        <v>1183</v>
      </c>
      <c r="W1818" s="8" t="s">
        <v>105</v>
      </c>
      <c r="X1818" s="10" t="s">
        <v>2179</v>
      </c>
      <c r="Y1818" s="8"/>
      <c r="Z1818" s="8"/>
      <c r="AA1818" s="8"/>
      <c r="AB1818" s="8"/>
      <c r="AC1818" s="8"/>
      <c r="AD1818" s="8"/>
      <c r="AE1818" s="8" t="s">
        <v>620</v>
      </c>
      <c r="AF1818" s="8"/>
      <c r="AG1818" s="8"/>
      <c r="AH1818" s="8" t="s">
        <v>400</v>
      </c>
      <c r="AI1818" s="8" t="s">
        <v>58</v>
      </c>
      <c r="AJ1818" s="8"/>
      <c r="AK1818" s="8" t="s">
        <v>394</v>
      </c>
      <c r="AL1818" s="8" t="s">
        <v>395</v>
      </c>
      <c r="AM1818" s="8" t="s">
        <v>689</v>
      </c>
      <c r="AN1818" s="8" t="s">
        <v>415</v>
      </c>
      <c r="AO1818" s="8"/>
      <c r="AP1818" s="8"/>
      <c r="AQ1818" s="8"/>
      <c r="AR1818" s="8"/>
      <c r="AS1818" s="8"/>
      <c r="AT1818" s="8"/>
      <c r="AU1818" s="8"/>
      <c r="AV1818" s="8"/>
      <c r="AW1818" s="8" t="s">
        <v>402</v>
      </c>
      <c r="AX1818" s="8" t="s">
        <v>585</v>
      </c>
      <c r="AY1818" s="8" t="s">
        <v>105</v>
      </c>
      <c r="AZ1818" s="8" t="s">
        <v>987</v>
      </c>
      <c r="BA1818" s="8"/>
      <c r="BB1818" s="8"/>
      <c r="BC1818" s="8"/>
      <c r="BD1818" s="8"/>
      <c r="BE1818" s="8"/>
      <c r="BF1818" s="8"/>
      <c r="BG1818" s="8"/>
      <c r="BH1818" s="8"/>
      <c r="BI1818" s="8" t="s">
        <v>2180</v>
      </c>
      <c r="BJ1818" s="8"/>
      <c r="BK1818" s="8"/>
      <c r="BL1818" s="8" t="s">
        <v>587</v>
      </c>
      <c r="BM1818" s="8" t="s">
        <v>588</v>
      </c>
      <c r="BN1818" s="8" t="s">
        <v>418</v>
      </c>
      <c r="BO1818" s="8" t="s">
        <v>404</v>
      </c>
      <c r="BP1818" s="8"/>
      <c r="BQ1818" s="8"/>
      <c r="BR1818" s="10"/>
      <c r="BS1818" s="8"/>
      <c r="BT1818" s="8"/>
      <c r="BU1818" s="8" t="s">
        <v>419</v>
      </c>
      <c r="BV1818" s="8"/>
      <c r="BW1818" s="8"/>
      <c r="BX1818" s="8"/>
      <c r="BY1818" s="8"/>
      <c r="BZ1818" s="8"/>
      <c r="CA1818" s="8"/>
      <c r="CB1818" s="8"/>
      <c r="CC1818" s="8"/>
      <c r="CD1818" s="8"/>
      <c r="CE1818" s="8"/>
      <c r="CF1818" s="8"/>
      <c r="CG1818" s="8"/>
      <c r="CH1818" s="8"/>
      <c r="CI1818" s="8"/>
      <c r="CJ1818" s="8"/>
      <c r="CK1818" s="10"/>
      <c r="CL1818" s="8"/>
      <c r="CM1818" s="8"/>
      <c r="CN1818" s="8"/>
      <c r="CO1818" s="8"/>
      <c r="CP1818" s="8"/>
    </row>
    <row r="1819" spans="2:94">
      <c r="B1819" s="6">
        <v>1818</v>
      </c>
      <c r="C1819" s="7">
        <v>12</v>
      </c>
      <c r="D1819" s="8" t="s">
        <v>6624</v>
      </c>
      <c r="E1819" s="8" t="s">
        <v>396</v>
      </c>
      <c r="F1819" s="8" t="s">
        <v>439</v>
      </c>
      <c r="G1819" s="8"/>
      <c r="H1819" s="8" t="s">
        <v>862</v>
      </c>
      <c r="I1819" s="8"/>
      <c r="J1819" s="8" t="s">
        <v>2585</v>
      </c>
      <c r="K1819" s="8"/>
      <c r="L1819" s="8"/>
      <c r="M1819" s="8" t="s">
        <v>6625</v>
      </c>
      <c r="N1819" s="8" t="s">
        <v>390</v>
      </c>
      <c r="O1819" s="8" t="s">
        <v>397</v>
      </c>
      <c r="P1819" s="8"/>
      <c r="Q1819" s="8" t="s">
        <v>6626</v>
      </c>
      <c r="R1819" s="8" t="s">
        <v>868</v>
      </c>
      <c r="S1819" s="8" t="s">
        <v>6627</v>
      </c>
      <c r="T1819" s="8"/>
      <c r="U1819" s="8"/>
      <c r="V1819" s="8" t="s">
        <v>1367</v>
      </c>
      <c r="W1819" s="8" t="s">
        <v>105</v>
      </c>
      <c r="X1819" s="10" t="s">
        <v>2166</v>
      </c>
      <c r="Y1819" s="8"/>
      <c r="Z1819" s="8"/>
      <c r="AA1819" s="8"/>
      <c r="AB1819" s="8"/>
      <c r="AC1819" s="8"/>
      <c r="AD1819" s="8"/>
      <c r="AE1819" s="8"/>
      <c r="AF1819" s="8"/>
      <c r="AG1819" s="8"/>
      <c r="AH1819" s="8" t="s">
        <v>393</v>
      </c>
      <c r="AI1819" s="8" t="s">
        <v>59</v>
      </c>
      <c r="AJ1819" s="8"/>
      <c r="AK1819" s="8" t="s">
        <v>394</v>
      </c>
      <c r="AL1819" s="8" t="s">
        <v>395</v>
      </c>
      <c r="AM1819" s="8" t="s">
        <v>887</v>
      </c>
      <c r="AN1819" s="8" t="s">
        <v>415</v>
      </c>
      <c r="AO1819" s="8"/>
      <c r="AP1819" s="8"/>
      <c r="AQ1819" s="8"/>
      <c r="AR1819" s="8"/>
      <c r="AS1819" s="8"/>
      <c r="AT1819" s="8"/>
      <c r="AU1819" s="8"/>
      <c r="AV1819" s="8"/>
      <c r="AW1819" s="8" t="s">
        <v>452</v>
      </c>
      <c r="AX1819" s="8"/>
      <c r="AY1819" s="8" t="s">
        <v>105</v>
      </c>
      <c r="AZ1819" s="8"/>
      <c r="BA1819" s="8"/>
      <c r="BB1819" s="8"/>
      <c r="BC1819" s="8"/>
      <c r="BD1819" s="8"/>
      <c r="BE1819" s="8"/>
      <c r="BF1819" s="8"/>
      <c r="BG1819" s="8"/>
      <c r="BH1819" s="8"/>
      <c r="BI1819" s="8" t="s">
        <v>6628</v>
      </c>
      <c r="BJ1819" s="8"/>
      <c r="BK1819" s="8"/>
      <c r="BL1819" s="8"/>
      <c r="BM1819" s="8"/>
      <c r="BN1819" s="8"/>
      <c r="BO1819" s="8" t="s">
        <v>404</v>
      </c>
      <c r="BP1819" s="8"/>
      <c r="BQ1819" s="8"/>
      <c r="BR1819" s="10"/>
      <c r="BS1819" s="8"/>
      <c r="BT1819" s="8"/>
      <c r="BU1819" s="8" t="s">
        <v>419</v>
      </c>
      <c r="BV1819" s="8"/>
      <c r="BW1819" s="8"/>
      <c r="BX1819" s="8"/>
      <c r="BY1819" s="8"/>
      <c r="BZ1819" s="8"/>
      <c r="CA1819" s="8"/>
      <c r="CB1819" s="8"/>
      <c r="CC1819" s="8"/>
      <c r="CD1819" s="8"/>
      <c r="CE1819" s="8"/>
      <c r="CF1819" s="8"/>
      <c r="CG1819" s="8"/>
      <c r="CH1819" s="8"/>
      <c r="CI1819" s="8"/>
      <c r="CJ1819" s="8"/>
      <c r="CK1819" s="10"/>
      <c r="CL1819" s="8"/>
      <c r="CM1819" s="8"/>
      <c r="CN1819" s="8"/>
      <c r="CO1819" s="8"/>
      <c r="CP1819" s="8"/>
    </row>
    <row r="1820" spans="2:94">
      <c r="B1820" s="6">
        <v>1819</v>
      </c>
      <c r="C1820" s="7">
        <v>12</v>
      </c>
      <c r="D1820" s="8" t="s">
        <v>6629</v>
      </c>
      <c r="E1820" s="8" t="s">
        <v>396</v>
      </c>
      <c r="F1820" s="8" t="s">
        <v>439</v>
      </c>
      <c r="G1820" s="8"/>
      <c r="H1820" s="8" t="s">
        <v>862</v>
      </c>
      <c r="I1820" s="8"/>
      <c r="J1820" s="8" t="s">
        <v>2585</v>
      </c>
      <c r="K1820" s="8"/>
      <c r="L1820" s="8"/>
      <c r="M1820" s="8" t="s">
        <v>6630</v>
      </c>
      <c r="N1820" s="8" t="s">
        <v>390</v>
      </c>
      <c r="O1820" s="8" t="s">
        <v>397</v>
      </c>
      <c r="P1820" s="8"/>
      <c r="Q1820" s="8" t="s">
        <v>6631</v>
      </c>
      <c r="R1820" s="8" t="s">
        <v>1041</v>
      </c>
      <c r="S1820" s="8" t="s">
        <v>6632</v>
      </c>
      <c r="T1820" s="8"/>
      <c r="U1820" s="8"/>
      <c r="V1820" s="8" t="s">
        <v>406</v>
      </c>
      <c r="W1820" s="8" t="s">
        <v>105</v>
      </c>
      <c r="X1820" s="10" t="s">
        <v>5390</v>
      </c>
      <c r="Y1820" s="8"/>
      <c r="Z1820" s="8"/>
      <c r="AA1820" s="8"/>
      <c r="AB1820" s="8"/>
      <c r="AC1820" s="8"/>
      <c r="AD1820" s="8"/>
      <c r="AE1820" s="8" t="s">
        <v>1655</v>
      </c>
      <c r="AF1820" s="8"/>
      <c r="AG1820" s="8"/>
      <c r="AH1820" s="8" t="s">
        <v>393</v>
      </c>
      <c r="AI1820" s="8" t="s">
        <v>1512</v>
      </c>
      <c r="AJ1820" s="8"/>
      <c r="AK1820" s="8" t="s">
        <v>394</v>
      </c>
      <c r="AL1820" s="8" t="s">
        <v>395</v>
      </c>
      <c r="AM1820" s="8" t="s">
        <v>6633</v>
      </c>
      <c r="AN1820" s="8" t="s">
        <v>415</v>
      </c>
      <c r="AO1820" s="8"/>
      <c r="AP1820" s="8"/>
      <c r="AQ1820" s="8"/>
      <c r="AR1820" s="8"/>
      <c r="AS1820" s="8"/>
      <c r="AT1820" s="8"/>
      <c r="AU1820" s="8"/>
      <c r="AV1820" s="8"/>
      <c r="AW1820" s="8" t="s">
        <v>452</v>
      </c>
      <c r="AX1820" s="8"/>
      <c r="AY1820" s="8" t="s">
        <v>105</v>
      </c>
      <c r="AZ1820" s="8"/>
      <c r="BA1820" s="8"/>
      <c r="BB1820" s="8"/>
      <c r="BC1820" s="8"/>
      <c r="BD1820" s="8"/>
      <c r="BE1820" s="8"/>
      <c r="BF1820" s="8"/>
      <c r="BG1820" s="8"/>
      <c r="BH1820" s="8"/>
      <c r="BI1820" s="8" t="s">
        <v>6634</v>
      </c>
      <c r="BJ1820" s="8"/>
      <c r="BK1820" s="8"/>
      <c r="BL1820" s="8"/>
      <c r="BM1820" s="8"/>
      <c r="BN1820" s="8"/>
      <c r="BO1820" s="8" t="s">
        <v>404</v>
      </c>
      <c r="BP1820" s="8"/>
      <c r="BQ1820" s="8"/>
      <c r="BR1820" s="10"/>
      <c r="BS1820" s="8" t="s">
        <v>6635</v>
      </c>
      <c r="BT1820" s="8" t="s">
        <v>6636</v>
      </c>
      <c r="BU1820" s="8" t="s">
        <v>419</v>
      </c>
      <c r="BV1820" s="8" t="s">
        <v>1550</v>
      </c>
      <c r="BW1820" s="8"/>
      <c r="BX1820" s="8"/>
      <c r="BY1820" s="8"/>
      <c r="BZ1820" s="8"/>
      <c r="CA1820" s="8"/>
      <c r="CB1820" s="8"/>
      <c r="CC1820" s="8"/>
      <c r="CD1820" s="8"/>
      <c r="CE1820" s="8"/>
      <c r="CF1820" s="8"/>
      <c r="CG1820" s="8"/>
      <c r="CH1820" s="8"/>
      <c r="CI1820" s="8"/>
      <c r="CJ1820" s="8"/>
      <c r="CK1820" s="10"/>
      <c r="CL1820" s="8"/>
      <c r="CM1820" s="8"/>
      <c r="CN1820" s="8"/>
      <c r="CO1820" s="8"/>
      <c r="CP1820" s="8"/>
    </row>
    <row r="1821" spans="2:94">
      <c r="B1821" s="6">
        <v>1820</v>
      </c>
      <c r="C1821" s="7">
        <v>11</v>
      </c>
      <c r="D1821" s="8" t="s">
        <v>6637</v>
      </c>
      <c r="E1821" s="8" t="s">
        <v>396</v>
      </c>
      <c r="F1821" s="8" t="s">
        <v>439</v>
      </c>
      <c r="G1821" s="8"/>
      <c r="H1821" s="8" t="s">
        <v>862</v>
      </c>
      <c r="I1821" s="8"/>
      <c r="J1821" s="8" t="s">
        <v>2585</v>
      </c>
      <c r="K1821" s="8"/>
      <c r="L1821" s="8"/>
      <c r="M1821" s="8" t="s">
        <v>6638</v>
      </c>
      <c r="N1821" s="8" t="s">
        <v>390</v>
      </c>
      <c r="O1821" s="8" t="s">
        <v>397</v>
      </c>
      <c r="P1821" s="8"/>
      <c r="Q1821" s="8" t="s">
        <v>6639</v>
      </c>
      <c r="R1821" s="8" t="s">
        <v>491</v>
      </c>
      <c r="S1821" s="8" t="s">
        <v>6640</v>
      </c>
      <c r="T1821" s="8"/>
      <c r="U1821" s="8"/>
      <c r="V1821" s="8" t="s">
        <v>1183</v>
      </c>
      <c r="W1821" s="8" t="s">
        <v>105</v>
      </c>
      <c r="X1821" s="10" t="s">
        <v>5520</v>
      </c>
      <c r="Y1821" s="8"/>
      <c r="Z1821" s="8"/>
      <c r="AA1821" s="8"/>
      <c r="AB1821" s="8"/>
      <c r="AC1821" s="8"/>
      <c r="AD1821" s="8"/>
      <c r="AE1821" s="8"/>
      <c r="AF1821" s="8"/>
      <c r="AG1821" s="8"/>
      <c r="AH1821" s="8" t="s">
        <v>393</v>
      </c>
      <c r="AI1821" s="8" t="s">
        <v>1512</v>
      </c>
      <c r="AJ1821" s="8"/>
      <c r="AK1821" s="8" t="s">
        <v>394</v>
      </c>
      <c r="AL1821" s="8" t="s">
        <v>395</v>
      </c>
      <c r="AM1821" s="8" t="s">
        <v>444</v>
      </c>
      <c r="AN1821" s="8" t="s">
        <v>445</v>
      </c>
      <c r="AO1821" s="8"/>
      <c r="AP1821" s="8"/>
      <c r="AQ1821" s="8"/>
      <c r="AR1821" s="8"/>
      <c r="AS1821" s="8"/>
      <c r="AT1821" s="8"/>
      <c r="AU1821" s="8"/>
      <c r="AV1821" s="8"/>
      <c r="AW1821" s="8" t="s">
        <v>452</v>
      </c>
      <c r="AX1821" s="8"/>
      <c r="AY1821" s="8" t="s">
        <v>105</v>
      </c>
      <c r="AZ1821" s="8"/>
      <c r="BA1821" s="8"/>
      <c r="BB1821" s="8"/>
      <c r="BC1821" s="8"/>
      <c r="BD1821" s="8"/>
      <c r="BE1821" s="8"/>
      <c r="BF1821" s="8"/>
      <c r="BG1821" s="8"/>
      <c r="BH1821" s="8"/>
      <c r="BI1821" s="8"/>
      <c r="BJ1821" s="8"/>
      <c r="BK1821" s="8"/>
      <c r="BL1821" s="8"/>
      <c r="BM1821" s="8"/>
      <c r="BN1821" s="8"/>
      <c r="BO1821" s="8" t="s">
        <v>1532</v>
      </c>
      <c r="BP1821" s="8"/>
      <c r="BQ1821" s="8"/>
      <c r="BR1821" s="10"/>
      <c r="BS1821" s="8"/>
      <c r="BT1821" s="8"/>
      <c r="BU1821" s="8" t="s">
        <v>419</v>
      </c>
      <c r="BV1821" s="8"/>
      <c r="BW1821" s="8"/>
      <c r="BX1821" s="8"/>
      <c r="BY1821" s="8"/>
      <c r="BZ1821" s="8"/>
      <c r="CA1821" s="8"/>
      <c r="CB1821" s="8"/>
      <c r="CC1821" s="8"/>
      <c r="CD1821" s="8"/>
      <c r="CE1821" s="8"/>
      <c r="CF1821" s="8"/>
      <c r="CG1821" s="8"/>
      <c r="CH1821" s="8"/>
      <c r="CI1821" s="8"/>
      <c r="CJ1821" s="8"/>
      <c r="CK1821" s="10"/>
      <c r="CL1821" s="8"/>
      <c r="CM1821" s="8"/>
      <c r="CN1821" s="8"/>
      <c r="CO1821" s="8"/>
      <c r="CP1821" s="8"/>
    </row>
    <row r="1822" spans="2:94">
      <c r="B1822" s="6">
        <v>1821</v>
      </c>
      <c r="C1822" s="7">
        <v>12</v>
      </c>
      <c r="D1822" s="8" t="s">
        <v>6641</v>
      </c>
      <c r="E1822" s="8" t="s">
        <v>396</v>
      </c>
      <c r="F1822" s="8" t="s">
        <v>439</v>
      </c>
      <c r="G1822" s="8"/>
      <c r="H1822" s="8" t="s">
        <v>862</v>
      </c>
      <c r="I1822" s="8"/>
      <c r="J1822" s="8" t="s">
        <v>2585</v>
      </c>
      <c r="K1822" s="8"/>
      <c r="L1822" s="8"/>
      <c r="M1822" s="8" t="s">
        <v>6642</v>
      </c>
      <c r="N1822" s="8" t="s">
        <v>390</v>
      </c>
      <c r="O1822" s="8" t="s">
        <v>397</v>
      </c>
      <c r="P1822" s="8"/>
      <c r="Q1822" s="8" t="s">
        <v>6643</v>
      </c>
      <c r="R1822" s="8" t="s">
        <v>391</v>
      </c>
      <c r="S1822" s="8" t="s">
        <v>6644</v>
      </c>
      <c r="T1822" s="8"/>
      <c r="U1822" s="8"/>
      <c r="V1822" s="8" t="s">
        <v>1183</v>
      </c>
      <c r="W1822" s="8" t="s">
        <v>105</v>
      </c>
      <c r="X1822" s="10" t="s">
        <v>2033</v>
      </c>
      <c r="Y1822" s="8"/>
      <c r="Z1822" s="8"/>
      <c r="AA1822" s="8"/>
      <c r="AB1822" s="8"/>
      <c r="AC1822" s="8"/>
      <c r="AD1822" s="8"/>
      <c r="AE1822" s="8" t="s">
        <v>1655</v>
      </c>
      <c r="AF1822" s="8"/>
      <c r="AG1822" s="8"/>
      <c r="AH1822" s="8" t="s">
        <v>393</v>
      </c>
      <c r="AI1822" s="8" t="s">
        <v>1512</v>
      </c>
      <c r="AJ1822" s="8"/>
      <c r="AK1822" s="8" t="s">
        <v>394</v>
      </c>
      <c r="AL1822" s="8" t="s">
        <v>395</v>
      </c>
      <c r="AM1822" s="8" t="s">
        <v>6645</v>
      </c>
      <c r="AN1822" s="8" t="s">
        <v>415</v>
      </c>
      <c r="AO1822" s="8"/>
      <c r="AP1822" s="8"/>
      <c r="AQ1822" s="8"/>
      <c r="AR1822" s="8"/>
      <c r="AS1822" s="8"/>
      <c r="AT1822" s="8"/>
      <c r="AU1822" s="8"/>
      <c r="AV1822" s="8"/>
      <c r="AW1822" s="8" t="s">
        <v>452</v>
      </c>
      <c r="AX1822" s="8"/>
      <c r="AY1822" s="8" t="s">
        <v>105</v>
      </c>
      <c r="AZ1822" s="8"/>
      <c r="BA1822" s="8"/>
      <c r="BB1822" s="8"/>
      <c r="BC1822" s="8"/>
      <c r="BD1822" s="8"/>
      <c r="BE1822" s="8"/>
      <c r="BF1822" s="8"/>
      <c r="BG1822" s="8"/>
      <c r="BH1822" s="8"/>
      <c r="BI1822" s="8" t="s">
        <v>6646</v>
      </c>
      <c r="BJ1822" s="8"/>
      <c r="BK1822" s="8"/>
      <c r="BL1822" s="8"/>
      <c r="BM1822" s="8"/>
      <c r="BN1822" s="8"/>
      <c r="BO1822" s="8" t="s">
        <v>1532</v>
      </c>
      <c r="BP1822" s="8"/>
      <c r="BQ1822" s="8" t="s">
        <v>1569</v>
      </c>
      <c r="BR1822" s="10"/>
      <c r="BS1822" s="8" t="s">
        <v>3705</v>
      </c>
      <c r="BT1822" s="8" t="s">
        <v>6647</v>
      </c>
      <c r="BU1822" s="8" t="s">
        <v>419</v>
      </c>
      <c r="BV1822" s="8" t="s">
        <v>1550</v>
      </c>
      <c r="BW1822" s="8"/>
      <c r="BX1822" s="8"/>
      <c r="BY1822" s="8"/>
      <c r="BZ1822" s="8"/>
      <c r="CA1822" s="8"/>
      <c r="CB1822" s="8"/>
      <c r="CC1822" s="8"/>
      <c r="CD1822" s="8"/>
      <c r="CE1822" s="8"/>
      <c r="CF1822" s="8"/>
      <c r="CG1822" s="8"/>
      <c r="CH1822" s="8"/>
      <c r="CI1822" s="8"/>
      <c r="CJ1822" s="8"/>
      <c r="CK1822" s="10"/>
      <c r="CL1822" s="8"/>
      <c r="CM1822" s="8"/>
      <c r="CN1822" s="8"/>
      <c r="CO1822" s="8"/>
      <c r="CP1822" s="8"/>
    </row>
    <row r="1823" spans="2:94">
      <c r="B1823" s="6">
        <v>1822</v>
      </c>
      <c r="C1823" s="7">
        <v>11</v>
      </c>
      <c r="D1823" s="8" t="s">
        <v>6648</v>
      </c>
      <c r="E1823" s="8" t="s">
        <v>396</v>
      </c>
      <c r="F1823" s="8" t="s">
        <v>439</v>
      </c>
      <c r="G1823" s="8"/>
      <c r="H1823" s="8" t="s">
        <v>862</v>
      </c>
      <c r="I1823" s="8"/>
      <c r="J1823" s="8" t="s">
        <v>2585</v>
      </c>
      <c r="K1823" s="8"/>
      <c r="L1823" s="8"/>
      <c r="M1823" s="8" t="s">
        <v>6649</v>
      </c>
      <c r="N1823" s="8" t="s">
        <v>440</v>
      </c>
      <c r="O1823" s="8"/>
      <c r="P1823" s="8"/>
      <c r="Q1823" s="8" t="s">
        <v>6650</v>
      </c>
      <c r="R1823" s="8" t="s">
        <v>491</v>
      </c>
      <c r="S1823" s="8" t="s">
        <v>6651</v>
      </c>
      <c r="T1823" s="8"/>
      <c r="U1823" s="8"/>
      <c r="V1823" s="8" t="s">
        <v>1367</v>
      </c>
      <c r="W1823" s="8"/>
      <c r="X1823" s="10"/>
      <c r="Y1823" s="8"/>
      <c r="Z1823" s="8"/>
      <c r="AA1823" s="8"/>
      <c r="AB1823" s="8"/>
      <c r="AC1823" s="8"/>
      <c r="AD1823" s="8"/>
      <c r="AE1823" s="8" t="s">
        <v>1545</v>
      </c>
      <c r="AF1823" s="8"/>
      <c r="AG1823" s="8"/>
      <c r="AH1823" s="8" t="s">
        <v>393</v>
      </c>
      <c r="AI1823" s="8" t="s">
        <v>1512</v>
      </c>
      <c r="AJ1823" s="8"/>
      <c r="AK1823" s="8" t="s">
        <v>412</v>
      </c>
      <c r="AL1823" s="8" t="s">
        <v>1493</v>
      </c>
      <c r="AM1823" s="8" t="s">
        <v>6652</v>
      </c>
      <c r="AN1823" s="8" t="s">
        <v>415</v>
      </c>
      <c r="AO1823" s="8"/>
      <c r="AP1823" s="8"/>
      <c r="AQ1823" s="8"/>
      <c r="AR1823" s="8"/>
      <c r="AS1823" s="8"/>
      <c r="AT1823" s="8"/>
      <c r="AU1823" s="8"/>
      <c r="AV1823" s="8"/>
      <c r="AW1823" s="8"/>
      <c r="AX1823" s="8"/>
      <c r="AY1823" s="8"/>
      <c r="AZ1823" s="8"/>
      <c r="BA1823" s="8"/>
      <c r="BB1823" s="8"/>
      <c r="BC1823" s="8"/>
      <c r="BD1823" s="8"/>
      <c r="BE1823" s="8"/>
      <c r="BF1823" s="8"/>
      <c r="BG1823" s="8"/>
      <c r="BH1823" s="8"/>
      <c r="BI1823" s="8" t="s">
        <v>6653</v>
      </c>
      <c r="BJ1823" s="8"/>
      <c r="BK1823" s="8"/>
      <c r="BL1823" s="8"/>
      <c r="BM1823" s="8"/>
      <c r="BN1823" s="8"/>
      <c r="BO1823" s="8"/>
      <c r="BP1823" s="8"/>
      <c r="BQ1823" s="8"/>
      <c r="BR1823" s="10"/>
      <c r="BS1823" s="8" t="s">
        <v>1744</v>
      </c>
      <c r="BT1823" s="8"/>
      <c r="BU1823" s="8"/>
      <c r="BV1823" s="8" t="s">
        <v>1550</v>
      </c>
      <c r="BW1823" s="8"/>
      <c r="BX1823" s="8"/>
      <c r="BY1823" s="8"/>
      <c r="BZ1823" s="8"/>
      <c r="CA1823" s="8"/>
      <c r="CB1823" s="8"/>
      <c r="CC1823" s="8"/>
      <c r="CD1823" s="8"/>
      <c r="CE1823" s="8"/>
      <c r="CF1823" s="8"/>
      <c r="CG1823" s="8"/>
      <c r="CH1823" s="8"/>
      <c r="CI1823" s="8"/>
      <c r="CJ1823" s="8"/>
      <c r="CK1823" s="10"/>
      <c r="CL1823" s="8"/>
      <c r="CM1823" s="8"/>
      <c r="CN1823" s="8"/>
      <c r="CO1823" s="8"/>
      <c r="CP1823" s="8"/>
    </row>
    <row r="1824" spans="2:94">
      <c r="B1824" s="6">
        <v>1823</v>
      </c>
      <c r="C1824" s="7">
        <v>11</v>
      </c>
      <c r="D1824" s="8" t="s">
        <v>6654</v>
      </c>
      <c r="E1824" s="8" t="s">
        <v>396</v>
      </c>
      <c r="F1824" s="8" t="s">
        <v>439</v>
      </c>
      <c r="G1824" s="8"/>
      <c r="H1824" s="8" t="s">
        <v>862</v>
      </c>
      <c r="I1824" s="8"/>
      <c r="J1824" s="8" t="s">
        <v>2585</v>
      </c>
      <c r="K1824" s="8"/>
      <c r="L1824" s="8"/>
      <c r="M1824" s="8" t="s">
        <v>6655</v>
      </c>
      <c r="N1824" s="8" t="s">
        <v>390</v>
      </c>
      <c r="O1824" s="8" t="s">
        <v>397</v>
      </c>
      <c r="P1824" s="8"/>
      <c r="Q1824" s="8" t="s">
        <v>6656</v>
      </c>
      <c r="R1824" s="8" t="s">
        <v>491</v>
      </c>
      <c r="S1824" s="8" t="s">
        <v>6657</v>
      </c>
      <c r="T1824" s="8"/>
      <c r="U1824" s="8"/>
      <c r="V1824" s="8" t="s">
        <v>399</v>
      </c>
      <c r="W1824" s="8" t="s">
        <v>6563</v>
      </c>
      <c r="X1824" s="10" t="s">
        <v>6564</v>
      </c>
      <c r="Y1824" s="8"/>
      <c r="Z1824" s="8"/>
      <c r="AA1824" s="8"/>
      <c r="AB1824" s="8"/>
      <c r="AC1824" s="8"/>
      <c r="AD1824" s="8"/>
      <c r="AE1824" s="8" t="s">
        <v>4740</v>
      </c>
      <c r="AF1824" s="8"/>
      <c r="AG1824" s="8"/>
      <c r="AH1824" s="8" t="s">
        <v>393</v>
      </c>
      <c r="AI1824" s="8" t="s">
        <v>1512</v>
      </c>
      <c r="AJ1824" s="8"/>
      <c r="AK1824" s="8" t="s">
        <v>394</v>
      </c>
      <c r="AL1824" s="8" t="s">
        <v>395</v>
      </c>
      <c r="AM1824" s="8" t="s">
        <v>6658</v>
      </c>
      <c r="AN1824" s="8" t="s">
        <v>415</v>
      </c>
      <c r="AO1824" s="8"/>
      <c r="AP1824" s="8"/>
      <c r="AQ1824" s="8"/>
      <c r="AR1824" s="8"/>
      <c r="AS1824" s="8"/>
      <c r="AT1824" s="8"/>
      <c r="AU1824" s="8"/>
      <c r="AV1824" s="8"/>
      <c r="AW1824" s="8" t="s">
        <v>452</v>
      </c>
      <c r="AX1824" s="8"/>
      <c r="AY1824" s="8" t="s">
        <v>6563</v>
      </c>
      <c r="AZ1824" s="8"/>
      <c r="BA1824" s="8"/>
      <c r="BB1824" s="8"/>
      <c r="BC1824" s="8"/>
      <c r="BD1824" s="8"/>
      <c r="BE1824" s="8"/>
      <c r="BF1824" s="8"/>
      <c r="BG1824" s="8"/>
      <c r="BH1824" s="8"/>
      <c r="BI1824" s="8" t="s">
        <v>6659</v>
      </c>
      <c r="BJ1824" s="8"/>
      <c r="BK1824" s="8"/>
      <c r="BL1824" s="8"/>
      <c r="BM1824" s="8"/>
      <c r="BN1824" s="8"/>
      <c r="BO1824" s="8" t="s">
        <v>674</v>
      </c>
      <c r="BP1824" s="8"/>
      <c r="BQ1824" s="8"/>
      <c r="BR1824" s="10"/>
      <c r="BS1824" s="8" t="s">
        <v>1570</v>
      </c>
      <c r="BT1824" s="8" t="s">
        <v>6660</v>
      </c>
      <c r="BU1824" s="8" t="s">
        <v>419</v>
      </c>
      <c r="BV1824" s="8" t="s">
        <v>1550</v>
      </c>
      <c r="BW1824" s="8"/>
      <c r="BX1824" s="8"/>
      <c r="BY1824" s="8"/>
      <c r="BZ1824" s="8"/>
      <c r="CA1824" s="8"/>
      <c r="CB1824" s="8"/>
      <c r="CC1824" s="8"/>
      <c r="CD1824" s="8"/>
      <c r="CE1824" s="8"/>
      <c r="CF1824" s="8"/>
      <c r="CG1824" s="8"/>
      <c r="CH1824" s="8"/>
      <c r="CI1824" s="8"/>
      <c r="CJ1824" s="8"/>
      <c r="CK1824" s="10"/>
      <c r="CL1824" s="8"/>
      <c r="CM1824" s="8"/>
      <c r="CN1824" s="8"/>
      <c r="CO1824" s="8"/>
      <c r="CP1824" s="8"/>
    </row>
    <row r="1825" spans="2:94">
      <c r="B1825" s="6">
        <v>1824</v>
      </c>
      <c r="C1825" s="7">
        <v>11</v>
      </c>
      <c r="D1825" s="8" t="s">
        <v>4516</v>
      </c>
      <c r="E1825" s="8" t="s">
        <v>396</v>
      </c>
      <c r="F1825" s="8" t="s">
        <v>439</v>
      </c>
      <c r="G1825" s="8"/>
      <c r="H1825" s="8" t="s">
        <v>862</v>
      </c>
      <c r="I1825" s="8"/>
      <c r="J1825" s="8" t="s">
        <v>2585</v>
      </c>
      <c r="K1825" s="8"/>
      <c r="L1825" s="8"/>
      <c r="M1825" s="8" t="s">
        <v>6661</v>
      </c>
      <c r="N1825" s="8" t="s">
        <v>407</v>
      </c>
      <c r="O1825" s="8" t="s">
        <v>397</v>
      </c>
      <c r="P1825" s="8"/>
      <c r="Q1825" s="8" t="s">
        <v>4518</v>
      </c>
      <c r="R1825" s="8" t="s">
        <v>732</v>
      </c>
      <c r="S1825" s="8" t="s">
        <v>4519</v>
      </c>
      <c r="T1825" s="8"/>
      <c r="U1825" s="8" t="s">
        <v>394</v>
      </c>
      <c r="V1825" s="8" t="s">
        <v>406</v>
      </c>
      <c r="W1825" s="8" t="s">
        <v>105</v>
      </c>
      <c r="X1825" s="10" t="s">
        <v>4520</v>
      </c>
      <c r="Y1825" s="8"/>
      <c r="Z1825" s="8"/>
      <c r="AA1825" s="8"/>
      <c r="AB1825" s="8"/>
      <c r="AC1825" s="8"/>
      <c r="AD1825" s="8"/>
      <c r="AE1825" s="8" t="s">
        <v>886</v>
      </c>
      <c r="AF1825" s="8" t="s">
        <v>403</v>
      </c>
      <c r="AG1825" s="8"/>
      <c r="AH1825" s="8" t="s">
        <v>400</v>
      </c>
      <c r="AI1825" s="8" t="s">
        <v>58</v>
      </c>
      <c r="AJ1825" s="8"/>
      <c r="AK1825" s="8" t="s">
        <v>412</v>
      </c>
      <c r="AL1825" s="8" t="s">
        <v>413</v>
      </c>
      <c r="AM1825" s="8" t="s">
        <v>1368</v>
      </c>
      <c r="AN1825" s="8" t="s">
        <v>415</v>
      </c>
      <c r="AO1825" s="8"/>
      <c r="AP1825" s="8"/>
      <c r="AQ1825" s="8"/>
      <c r="AR1825" s="8"/>
      <c r="AS1825" s="8"/>
      <c r="AT1825" s="8"/>
      <c r="AU1825" s="8"/>
      <c r="AV1825" s="8"/>
      <c r="AW1825" s="8" t="s">
        <v>452</v>
      </c>
      <c r="AX1825" s="8" t="s">
        <v>2088</v>
      </c>
      <c r="AY1825" s="8" t="s">
        <v>105</v>
      </c>
      <c r="AZ1825" s="8" t="s">
        <v>403</v>
      </c>
      <c r="BA1825" s="8"/>
      <c r="BB1825" s="8"/>
      <c r="BC1825" s="8"/>
      <c r="BD1825" s="8"/>
      <c r="BE1825" s="8"/>
      <c r="BF1825" s="8"/>
      <c r="BG1825" s="8"/>
      <c r="BH1825" s="8"/>
      <c r="BI1825" s="8" t="s">
        <v>4521</v>
      </c>
      <c r="BJ1825" s="8"/>
      <c r="BK1825" s="8"/>
      <c r="BL1825" s="8" t="s">
        <v>417</v>
      </c>
      <c r="BM1825" s="8" t="s">
        <v>417</v>
      </c>
      <c r="BN1825" s="8" t="s">
        <v>418</v>
      </c>
      <c r="BO1825" s="8" t="s">
        <v>404</v>
      </c>
      <c r="BP1825" s="8"/>
      <c r="BQ1825" s="8" t="s">
        <v>623</v>
      </c>
      <c r="BR1825" s="10"/>
      <c r="BS1825" s="8" t="s">
        <v>405</v>
      </c>
      <c r="BT1825" s="8"/>
      <c r="BU1825" s="8" t="s">
        <v>419</v>
      </c>
      <c r="BV1825" s="8"/>
      <c r="BW1825" s="8"/>
      <c r="BX1825" s="8"/>
      <c r="BY1825" s="8"/>
      <c r="BZ1825" s="8"/>
      <c r="CA1825" s="8"/>
      <c r="CB1825" s="8"/>
      <c r="CC1825" s="8"/>
      <c r="CD1825" s="8"/>
      <c r="CE1825" s="8"/>
      <c r="CF1825" s="8"/>
      <c r="CG1825" s="8"/>
      <c r="CH1825" s="8"/>
      <c r="CI1825" s="8"/>
      <c r="CJ1825" s="8"/>
      <c r="CK1825" s="10"/>
      <c r="CL1825" s="8"/>
      <c r="CM1825" s="8"/>
      <c r="CN1825" s="8"/>
      <c r="CO1825" s="8"/>
      <c r="CP1825" s="8"/>
    </row>
    <row r="1826" spans="2:94">
      <c r="B1826" s="6">
        <v>1825</v>
      </c>
      <c r="C1826" s="7">
        <v>11</v>
      </c>
      <c r="D1826" s="8" t="s">
        <v>4516</v>
      </c>
      <c r="E1826" s="8" t="s">
        <v>396</v>
      </c>
      <c r="F1826" s="8" t="s">
        <v>439</v>
      </c>
      <c r="G1826" s="8"/>
      <c r="H1826" s="8" t="s">
        <v>862</v>
      </c>
      <c r="I1826" s="8"/>
      <c r="J1826" s="8" t="s">
        <v>2585</v>
      </c>
      <c r="K1826" s="8"/>
      <c r="L1826" s="8"/>
      <c r="M1826" s="8" t="s">
        <v>6662</v>
      </c>
      <c r="N1826" s="8" t="s">
        <v>407</v>
      </c>
      <c r="O1826" s="8" t="s">
        <v>397</v>
      </c>
      <c r="P1826" s="8"/>
      <c r="Q1826" s="8" t="s">
        <v>4518</v>
      </c>
      <c r="R1826" s="8" t="s">
        <v>732</v>
      </c>
      <c r="S1826" s="8" t="s">
        <v>4519</v>
      </c>
      <c r="T1826" s="8"/>
      <c r="U1826" s="8" t="s">
        <v>394</v>
      </c>
      <c r="V1826" s="8" t="s">
        <v>406</v>
      </c>
      <c r="W1826" s="8" t="s">
        <v>105</v>
      </c>
      <c r="X1826" s="10" t="s">
        <v>4520</v>
      </c>
      <c r="Y1826" s="8"/>
      <c r="Z1826" s="8"/>
      <c r="AA1826" s="8"/>
      <c r="AB1826" s="8"/>
      <c r="AC1826" s="8"/>
      <c r="AD1826" s="8"/>
      <c r="AE1826" s="8" t="s">
        <v>886</v>
      </c>
      <c r="AF1826" s="8" t="s">
        <v>403</v>
      </c>
      <c r="AG1826" s="8"/>
      <c r="AH1826" s="8" t="s">
        <v>400</v>
      </c>
      <c r="AI1826" s="8" t="s">
        <v>58</v>
      </c>
      <c r="AJ1826" s="8"/>
      <c r="AK1826" s="8" t="s">
        <v>412</v>
      </c>
      <c r="AL1826" s="8" t="s">
        <v>413</v>
      </c>
      <c r="AM1826" s="8" t="s">
        <v>1368</v>
      </c>
      <c r="AN1826" s="8" t="s">
        <v>415</v>
      </c>
      <c r="AO1826" s="8"/>
      <c r="AP1826" s="8"/>
      <c r="AQ1826" s="8"/>
      <c r="AR1826" s="8"/>
      <c r="AS1826" s="8"/>
      <c r="AT1826" s="8"/>
      <c r="AU1826" s="8"/>
      <c r="AV1826" s="8"/>
      <c r="AW1826" s="8" t="s">
        <v>452</v>
      </c>
      <c r="AX1826" s="8" t="s">
        <v>2088</v>
      </c>
      <c r="AY1826" s="8" t="s">
        <v>105</v>
      </c>
      <c r="AZ1826" s="8" t="s">
        <v>403</v>
      </c>
      <c r="BA1826" s="8"/>
      <c r="BB1826" s="8"/>
      <c r="BC1826" s="8"/>
      <c r="BD1826" s="8"/>
      <c r="BE1826" s="8"/>
      <c r="BF1826" s="8"/>
      <c r="BG1826" s="8"/>
      <c r="BH1826" s="8"/>
      <c r="BI1826" s="8" t="s">
        <v>4521</v>
      </c>
      <c r="BJ1826" s="8"/>
      <c r="BK1826" s="8"/>
      <c r="BL1826" s="8" t="s">
        <v>417</v>
      </c>
      <c r="BM1826" s="8" t="s">
        <v>417</v>
      </c>
      <c r="BN1826" s="8" t="s">
        <v>418</v>
      </c>
      <c r="BO1826" s="8" t="s">
        <v>404</v>
      </c>
      <c r="BP1826" s="8"/>
      <c r="BQ1826" s="8" t="s">
        <v>623</v>
      </c>
      <c r="BR1826" s="10"/>
      <c r="BS1826" s="8" t="s">
        <v>405</v>
      </c>
      <c r="BT1826" s="8"/>
      <c r="BU1826" s="8" t="s">
        <v>419</v>
      </c>
      <c r="BV1826" s="8"/>
      <c r="BW1826" s="8"/>
      <c r="BX1826" s="8"/>
      <c r="BY1826" s="8"/>
      <c r="BZ1826" s="8"/>
      <c r="CA1826" s="8"/>
      <c r="CB1826" s="8"/>
      <c r="CC1826" s="8"/>
      <c r="CD1826" s="8"/>
      <c r="CE1826" s="8"/>
      <c r="CF1826" s="8"/>
      <c r="CG1826" s="8"/>
      <c r="CH1826" s="8"/>
      <c r="CI1826" s="8"/>
      <c r="CJ1826" s="8"/>
      <c r="CK1826" s="10"/>
      <c r="CL1826" s="8"/>
      <c r="CM1826" s="8"/>
      <c r="CN1826" s="8"/>
      <c r="CO1826" s="8"/>
      <c r="CP1826" s="8"/>
    </row>
    <row r="1827" spans="2:94">
      <c r="B1827" s="6">
        <v>1826</v>
      </c>
      <c r="C1827" s="7">
        <v>11</v>
      </c>
      <c r="D1827" s="8" t="s">
        <v>4516</v>
      </c>
      <c r="E1827" s="8" t="s">
        <v>396</v>
      </c>
      <c r="F1827" s="8" t="s">
        <v>439</v>
      </c>
      <c r="G1827" s="8"/>
      <c r="H1827" s="8" t="s">
        <v>862</v>
      </c>
      <c r="I1827" s="8"/>
      <c r="J1827" s="8" t="s">
        <v>2585</v>
      </c>
      <c r="K1827" s="8"/>
      <c r="L1827" s="8"/>
      <c r="M1827" s="8" t="s">
        <v>6663</v>
      </c>
      <c r="N1827" s="8" t="s">
        <v>407</v>
      </c>
      <c r="O1827" s="8" t="s">
        <v>397</v>
      </c>
      <c r="P1827" s="8"/>
      <c r="Q1827" s="8" t="s">
        <v>4518</v>
      </c>
      <c r="R1827" s="8" t="s">
        <v>732</v>
      </c>
      <c r="S1827" s="8" t="s">
        <v>4519</v>
      </c>
      <c r="T1827" s="8"/>
      <c r="U1827" s="8" t="s">
        <v>394</v>
      </c>
      <c r="V1827" s="8" t="s">
        <v>406</v>
      </c>
      <c r="W1827" s="8" t="s">
        <v>105</v>
      </c>
      <c r="X1827" s="10" t="s">
        <v>4520</v>
      </c>
      <c r="Y1827" s="8"/>
      <c r="Z1827" s="8"/>
      <c r="AA1827" s="8"/>
      <c r="AB1827" s="8"/>
      <c r="AC1827" s="8"/>
      <c r="AD1827" s="8"/>
      <c r="AE1827" s="8" t="s">
        <v>886</v>
      </c>
      <c r="AF1827" s="8" t="s">
        <v>403</v>
      </c>
      <c r="AG1827" s="8"/>
      <c r="AH1827" s="8" t="s">
        <v>400</v>
      </c>
      <c r="AI1827" s="8" t="s">
        <v>58</v>
      </c>
      <c r="AJ1827" s="8"/>
      <c r="AK1827" s="8" t="s">
        <v>412</v>
      </c>
      <c r="AL1827" s="8" t="s">
        <v>413</v>
      </c>
      <c r="AM1827" s="8" t="s">
        <v>1368</v>
      </c>
      <c r="AN1827" s="8" t="s">
        <v>415</v>
      </c>
      <c r="AO1827" s="8"/>
      <c r="AP1827" s="8"/>
      <c r="AQ1827" s="8"/>
      <c r="AR1827" s="8"/>
      <c r="AS1827" s="8"/>
      <c r="AT1827" s="8"/>
      <c r="AU1827" s="8"/>
      <c r="AV1827" s="8"/>
      <c r="AW1827" s="8" t="s">
        <v>452</v>
      </c>
      <c r="AX1827" s="8" t="s">
        <v>2088</v>
      </c>
      <c r="AY1827" s="8" t="s">
        <v>105</v>
      </c>
      <c r="AZ1827" s="8" t="s">
        <v>403</v>
      </c>
      <c r="BA1827" s="8"/>
      <c r="BB1827" s="8"/>
      <c r="BC1827" s="8"/>
      <c r="BD1827" s="8"/>
      <c r="BE1827" s="8"/>
      <c r="BF1827" s="8"/>
      <c r="BG1827" s="8"/>
      <c r="BH1827" s="8"/>
      <c r="BI1827" s="8" t="s">
        <v>4521</v>
      </c>
      <c r="BJ1827" s="8"/>
      <c r="BK1827" s="8"/>
      <c r="BL1827" s="8" t="s">
        <v>417</v>
      </c>
      <c r="BM1827" s="8" t="s">
        <v>417</v>
      </c>
      <c r="BN1827" s="8" t="s">
        <v>418</v>
      </c>
      <c r="BO1827" s="8" t="s">
        <v>404</v>
      </c>
      <c r="BP1827" s="8"/>
      <c r="BQ1827" s="8" t="s">
        <v>623</v>
      </c>
      <c r="BR1827" s="10"/>
      <c r="BS1827" s="8" t="s">
        <v>405</v>
      </c>
      <c r="BT1827" s="8"/>
      <c r="BU1827" s="8" t="s">
        <v>419</v>
      </c>
      <c r="BV1827" s="8"/>
      <c r="BW1827" s="8"/>
      <c r="BX1827" s="8"/>
      <c r="BY1827" s="8"/>
      <c r="BZ1827" s="8"/>
      <c r="CA1827" s="8"/>
      <c r="CB1827" s="8"/>
      <c r="CC1827" s="8"/>
      <c r="CD1827" s="8"/>
      <c r="CE1827" s="8"/>
      <c r="CF1827" s="8"/>
      <c r="CG1827" s="8"/>
      <c r="CH1827" s="8"/>
      <c r="CI1827" s="8"/>
      <c r="CJ1827" s="8"/>
      <c r="CK1827" s="10"/>
      <c r="CL1827" s="8"/>
      <c r="CM1827" s="8"/>
      <c r="CN1827" s="8"/>
      <c r="CO1827" s="8"/>
      <c r="CP1827" s="8"/>
    </row>
    <row r="1828" spans="2:94">
      <c r="B1828" s="6">
        <v>1827</v>
      </c>
      <c r="C1828" s="7">
        <v>11</v>
      </c>
      <c r="D1828" s="8" t="s">
        <v>4516</v>
      </c>
      <c r="E1828" s="8" t="s">
        <v>396</v>
      </c>
      <c r="F1828" s="8" t="s">
        <v>439</v>
      </c>
      <c r="G1828" s="8"/>
      <c r="H1828" s="8" t="s">
        <v>862</v>
      </c>
      <c r="I1828" s="8"/>
      <c r="J1828" s="8" t="s">
        <v>2585</v>
      </c>
      <c r="K1828" s="8"/>
      <c r="L1828" s="8"/>
      <c r="M1828" s="8" t="s">
        <v>6664</v>
      </c>
      <c r="N1828" s="8" t="s">
        <v>407</v>
      </c>
      <c r="O1828" s="8" t="s">
        <v>397</v>
      </c>
      <c r="P1828" s="8"/>
      <c r="Q1828" s="8" t="s">
        <v>4518</v>
      </c>
      <c r="R1828" s="8" t="s">
        <v>732</v>
      </c>
      <c r="S1828" s="8" t="s">
        <v>4519</v>
      </c>
      <c r="T1828" s="8"/>
      <c r="U1828" s="8" t="s">
        <v>394</v>
      </c>
      <c r="V1828" s="8" t="s">
        <v>406</v>
      </c>
      <c r="W1828" s="8" t="s">
        <v>105</v>
      </c>
      <c r="X1828" s="10" t="s">
        <v>4520</v>
      </c>
      <c r="Y1828" s="8"/>
      <c r="Z1828" s="8"/>
      <c r="AA1828" s="8"/>
      <c r="AB1828" s="8"/>
      <c r="AC1828" s="8"/>
      <c r="AD1828" s="8"/>
      <c r="AE1828" s="8" t="s">
        <v>886</v>
      </c>
      <c r="AF1828" s="8" t="s">
        <v>403</v>
      </c>
      <c r="AG1828" s="8"/>
      <c r="AH1828" s="8" t="s">
        <v>400</v>
      </c>
      <c r="AI1828" s="8" t="s">
        <v>58</v>
      </c>
      <c r="AJ1828" s="8"/>
      <c r="AK1828" s="8" t="s">
        <v>412</v>
      </c>
      <c r="AL1828" s="8" t="s">
        <v>413</v>
      </c>
      <c r="AM1828" s="8" t="s">
        <v>1368</v>
      </c>
      <c r="AN1828" s="8" t="s">
        <v>415</v>
      </c>
      <c r="AO1828" s="8"/>
      <c r="AP1828" s="8"/>
      <c r="AQ1828" s="8"/>
      <c r="AR1828" s="8"/>
      <c r="AS1828" s="8"/>
      <c r="AT1828" s="8"/>
      <c r="AU1828" s="8"/>
      <c r="AV1828" s="8"/>
      <c r="AW1828" s="8" t="s">
        <v>452</v>
      </c>
      <c r="AX1828" s="8" t="s">
        <v>2088</v>
      </c>
      <c r="AY1828" s="8" t="s">
        <v>105</v>
      </c>
      <c r="AZ1828" s="8" t="s">
        <v>403</v>
      </c>
      <c r="BA1828" s="8"/>
      <c r="BB1828" s="8"/>
      <c r="BC1828" s="8"/>
      <c r="BD1828" s="8"/>
      <c r="BE1828" s="8"/>
      <c r="BF1828" s="8"/>
      <c r="BG1828" s="8"/>
      <c r="BH1828" s="8"/>
      <c r="BI1828" s="8" t="s">
        <v>4521</v>
      </c>
      <c r="BJ1828" s="8"/>
      <c r="BK1828" s="8"/>
      <c r="BL1828" s="8" t="s">
        <v>417</v>
      </c>
      <c r="BM1828" s="8" t="s">
        <v>417</v>
      </c>
      <c r="BN1828" s="8" t="s">
        <v>418</v>
      </c>
      <c r="BO1828" s="8" t="s">
        <v>404</v>
      </c>
      <c r="BP1828" s="8"/>
      <c r="BQ1828" s="8" t="s">
        <v>623</v>
      </c>
      <c r="BR1828" s="10"/>
      <c r="BS1828" s="8" t="s">
        <v>405</v>
      </c>
      <c r="BT1828" s="8"/>
      <c r="BU1828" s="8" t="s">
        <v>419</v>
      </c>
      <c r="BV1828" s="8"/>
      <c r="BW1828" s="8"/>
      <c r="BX1828" s="8"/>
      <c r="BY1828" s="8"/>
      <c r="BZ1828" s="8"/>
      <c r="CA1828" s="8"/>
      <c r="CB1828" s="8"/>
      <c r="CC1828" s="8"/>
      <c r="CD1828" s="8"/>
      <c r="CE1828" s="8"/>
      <c r="CF1828" s="8"/>
      <c r="CG1828" s="8"/>
      <c r="CH1828" s="8"/>
      <c r="CI1828" s="8"/>
      <c r="CJ1828" s="8"/>
      <c r="CK1828" s="10"/>
      <c r="CL1828" s="8"/>
      <c r="CM1828" s="8"/>
      <c r="CN1828" s="8"/>
      <c r="CO1828" s="8"/>
      <c r="CP1828" s="8"/>
    </row>
    <row r="1829" spans="2:94">
      <c r="B1829" s="6">
        <v>1828</v>
      </c>
      <c r="C1829" s="7">
        <v>11</v>
      </c>
      <c r="D1829" s="8" t="s">
        <v>4516</v>
      </c>
      <c r="E1829" s="8" t="s">
        <v>396</v>
      </c>
      <c r="F1829" s="8" t="s">
        <v>439</v>
      </c>
      <c r="G1829" s="8"/>
      <c r="H1829" s="8" t="s">
        <v>862</v>
      </c>
      <c r="I1829" s="8"/>
      <c r="J1829" s="8" t="s">
        <v>2585</v>
      </c>
      <c r="K1829" s="8"/>
      <c r="L1829" s="8"/>
      <c r="M1829" s="8" t="s">
        <v>6665</v>
      </c>
      <c r="N1829" s="8" t="s">
        <v>407</v>
      </c>
      <c r="O1829" s="8" t="s">
        <v>397</v>
      </c>
      <c r="P1829" s="8"/>
      <c r="Q1829" s="8" t="s">
        <v>4518</v>
      </c>
      <c r="R1829" s="8" t="s">
        <v>732</v>
      </c>
      <c r="S1829" s="8" t="s">
        <v>4519</v>
      </c>
      <c r="T1829" s="8"/>
      <c r="U1829" s="8" t="s">
        <v>394</v>
      </c>
      <c r="V1829" s="8" t="s">
        <v>406</v>
      </c>
      <c r="W1829" s="8" t="s">
        <v>105</v>
      </c>
      <c r="X1829" s="10" t="s">
        <v>4520</v>
      </c>
      <c r="Y1829" s="8"/>
      <c r="Z1829" s="8"/>
      <c r="AA1829" s="8"/>
      <c r="AB1829" s="8"/>
      <c r="AC1829" s="8"/>
      <c r="AD1829" s="8"/>
      <c r="AE1829" s="8" t="s">
        <v>886</v>
      </c>
      <c r="AF1829" s="8" t="s">
        <v>403</v>
      </c>
      <c r="AG1829" s="8"/>
      <c r="AH1829" s="8" t="s">
        <v>400</v>
      </c>
      <c r="AI1829" s="8" t="s">
        <v>58</v>
      </c>
      <c r="AJ1829" s="8"/>
      <c r="AK1829" s="8" t="s">
        <v>412</v>
      </c>
      <c r="AL1829" s="8" t="s">
        <v>413</v>
      </c>
      <c r="AM1829" s="8" t="s">
        <v>1368</v>
      </c>
      <c r="AN1829" s="8" t="s">
        <v>415</v>
      </c>
      <c r="AO1829" s="8"/>
      <c r="AP1829" s="8"/>
      <c r="AQ1829" s="8"/>
      <c r="AR1829" s="8"/>
      <c r="AS1829" s="8"/>
      <c r="AT1829" s="8"/>
      <c r="AU1829" s="8"/>
      <c r="AV1829" s="8"/>
      <c r="AW1829" s="8" t="s">
        <v>452</v>
      </c>
      <c r="AX1829" s="8" t="s">
        <v>2088</v>
      </c>
      <c r="AY1829" s="8" t="s">
        <v>105</v>
      </c>
      <c r="AZ1829" s="8" t="s">
        <v>403</v>
      </c>
      <c r="BA1829" s="8"/>
      <c r="BB1829" s="8"/>
      <c r="BC1829" s="8"/>
      <c r="BD1829" s="8"/>
      <c r="BE1829" s="8"/>
      <c r="BF1829" s="8"/>
      <c r="BG1829" s="8"/>
      <c r="BH1829" s="8"/>
      <c r="BI1829" s="8" t="s">
        <v>4521</v>
      </c>
      <c r="BJ1829" s="8"/>
      <c r="BK1829" s="8"/>
      <c r="BL1829" s="8" t="s">
        <v>417</v>
      </c>
      <c r="BM1829" s="8" t="s">
        <v>417</v>
      </c>
      <c r="BN1829" s="8" t="s">
        <v>418</v>
      </c>
      <c r="BO1829" s="8" t="s">
        <v>404</v>
      </c>
      <c r="BP1829" s="8"/>
      <c r="BQ1829" s="8" t="s">
        <v>623</v>
      </c>
      <c r="BR1829" s="10"/>
      <c r="BS1829" s="8" t="s">
        <v>405</v>
      </c>
      <c r="BT1829" s="8"/>
      <c r="BU1829" s="8" t="s">
        <v>419</v>
      </c>
      <c r="BV1829" s="8"/>
      <c r="BW1829" s="8"/>
      <c r="BX1829" s="8"/>
      <c r="BY1829" s="8"/>
      <c r="BZ1829" s="8"/>
      <c r="CA1829" s="8"/>
      <c r="CB1829" s="8"/>
      <c r="CC1829" s="8"/>
      <c r="CD1829" s="8"/>
      <c r="CE1829" s="8"/>
      <c r="CF1829" s="8"/>
      <c r="CG1829" s="8"/>
      <c r="CH1829" s="8"/>
      <c r="CI1829" s="8"/>
      <c r="CJ1829" s="8"/>
      <c r="CK1829" s="10"/>
      <c r="CL1829" s="8"/>
      <c r="CM1829" s="8"/>
      <c r="CN1829" s="8"/>
      <c r="CO1829" s="8"/>
      <c r="CP1829" s="8"/>
    </row>
    <row r="1830" spans="2:94">
      <c r="B1830" s="6">
        <v>1829</v>
      </c>
      <c r="C1830" s="7">
        <v>11</v>
      </c>
      <c r="D1830" s="8" t="s">
        <v>4516</v>
      </c>
      <c r="E1830" s="8" t="s">
        <v>396</v>
      </c>
      <c r="F1830" s="8" t="s">
        <v>439</v>
      </c>
      <c r="G1830" s="8"/>
      <c r="H1830" s="8" t="s">
        <v>862</v>
      </c>
      <c r="I1830" s="8"/>
      <c r="J1830" s="8" t="s">
        <v>2585</v>
      </c>
      <c r="K1830" s="8"/>
      <c r="L1830" s="8"/>
      <c r="M1830" s="8" t="s">
        <v>6666</v>
      </c>
      <c r="N1830" s="8" t="s">
        <v>407</v>
      </c>
      <c r="O1830" s="8" t="s">
        <v>397</v>
      </c>
      <c r="P1830" s="8"/>
      <c r="Q1830" s="8" t="s">
        <v>4518</v>
      </c>
      <c r="R1830" s="8" t="s">
        <v>732</v>
      </c>
      <c r="S1830" s="8" t="s">
        <v>4519</v>
      </c>
      <c r="T1830" s="8"/>
      <c r="U1830" s="8" t="s">
        <v>394</v>
      </c>
      <c r="V1830" s="8" t="s">
        <v>406</v>
      </c>
      <c r="W1830" s="8" t="s">
        <v>105</v>
      </c>
      <c r="X1830" s="10" t="s">
        <v>4520</v>
      </c>
      <c r="Y1830" s="8"/>
      <c r="Z1830" s="8"/>
      <c r="AA1830" s="8"/>
      <c r="AB1830" s="8"/>
      <c r="AC1830" s="8"/>
      <c r="AD1830" s="8"/>
      <c r="AE1830" s="8" t="s">
        <v>886</v>
      </c>
      <c r="AF1830" s="8" t="s">
        <v>403</v>
      </c>
      <c r="AG1830" s="8"/>
      <c r="AH1830" s="8" t="s">
        <v>400</v>
      </c>
      <c r="AI1830" s="8" t="s">
        <v>58</v>
      </c>
      <c r="AJ1830" s="8"/>
      <c r="AK1830" s="8" t="s">
        <v>412</v>
      </c>
      <c r="AL1830" s="8" t="s">
        <v>413</v>
      </c>
      <c r="AM1830" s="8" t="s">
        <v>1368</v>
      </c>
      <c r="AN1830" s="8" t="s">
        <v>415</v>
      </c>
      <c r="AO1830" s="8"/>
      <c r="AP1830" s="8"/>
      <c r="AQ1830" s="8"/>
      <c r="AR1830" s="8"/>
      <c r="AS1830" s="8"/>
      <c r="AT1830" s="8"/>
      <c r="AU1830" s="8"/>
      <c r="AV1830" s="8"/>
      <c r="AW1830" s="8" t="s">
        <v>452</v>
      </c>
      <c r="AX1830" s="8" t="s">
        <v>2088</v>
      </c>
      <c r="AY1830" s="8" t="s">
        <v>105</v>
      </c>
      <c r="AZ1830" s="8" t="s">
        <v>403</v>
      </c>
      <c r="BA1830" s="8"/>
      <c r="BB1830" s="8"/>
      <c r="BC1830" s="8"/>
      <c r="BD1830" s="8"/>
      <c r="BE1830" s="8"/>
      <c r="BF1830" s="8"/>
      <c r="BG1830" s="8"/>
      <c r="BH1830" s="8"/>
      <c r="BI1830" s="8" t="s">
        <v>4521</v>
      </c>
      <c r="BJ1830" s="8"/>
      <c r="BK1830" s="8"/>
      <c r="BL1830" s="8" t="s">
        <v>417</v>
      </c>
      <c r="BM1830" s="8" t="s">
        <v>417</v>
      </c>
      <c r="BN1830" s="8" t="s">
        <v>418</v>
      </c>
      <c r="BO1830" s="8" t="s">
        <v>404</v>
      </c>
      <c r="BP1830" s="8"/>
      <c r="BQ1830" s="8" t="s">
        <v>623</v>
      </c>
      <c r="BR1830" s="10"/>
      <c r="BS1830" s="8" t="s">
        <v>405</v>
      </c>
      <c r="BT1830" s="8"/>
      <c r="BU1830" s="8" t="s">
        <v>419</v>
      </c>
      <c r="BV1830" s="8"/>
      <c r="BW1830" s="8"/>
      <c r="BX1830" s="8"/>
      <c r="BY1830" s="8"/>
      <c r="BZ1830" s="8"/>
      <c r="CA1830" s="8"/>
      <c r="CB1830" s="8"/>
      <c r="CC1830" s="8"/>
      <c r="CD1830" s="8"/>
      <c r="CE1830" s="8"/>
      <c r="CF1830" s="8"/>
      <c r="CG1830" s="8"/>
      <c r="CH1830" s="8"/>
      <c r="CI1830" s="8"/>
      <c r="CJ1830" s="8"/>
      <c r="CK1830" s="10"/>
      <c r="CL1830" s="8"/>
      <c r="CM1830" s="8"/>
      <c r="CN1830" s="8"/>
      <c r="CO1830" s="8"/>
      <c r="CP1830" s="8"/>
    </row>
    <row r="1831" spans="2:94">
      <c r="B1831" s="6">
        <v>1830</v>
      </c>
      <c r="C1831" s="7">
        <v>11</v>
      </c>
      <c r="D1831" s="8" t="s">
        <v>4516</v>
      </c>
      <c r="E1831" s="8" t="s">
        <v>396</v>
      </c>
      <c r="F1831" s="8" t="s">
        <v>439</v>
      </c>
      <c r="G1831" s="8"/>
      <c r="H1831" s="8" t="s">
        <v>862</v>
      </c>
      <c r="I1831" s="8"/>
      <c r="J1831" s="8" t="s">
        <v>2585</v>
      </c>
      <c r="K1831" s="8"/>
      <c r="L1831" s="8"/>
      <c r="M1831" s="8" t="s">
        <v>6667</v>
      </c>
      <c r="N1831" s="8" t="s">
        <v>407</v>
      </c>
      <c r="O1831" s="8" t="s">
        <v>397</v>
      </c>
      <c r="P1831" s="8"/>
      <c r="Q1831" s="8" t="s">
        <v>4518</v>
      </c>
      <c r="R1831" s="8" t="s">
        <v>732</v>
      </c>
      <c r="S1831" s="8" t="s">
        <v>4519</v>
      </c>
      <c r="T1831" s="8"/>
      <c r="U1831" s="8" t="s">
        <v>394</v>
      </c>
      <c r="V1831" s="8" t="s">
        <v>406</v>
      </c>
      <c r="W1831" s="8" t="s">
        <v>105</v>
      </c>
      <c r="X1831" s="10" t="s">
        <v>4520</v>
      </c>
      <c r="Y1831" s="8"/>
      <c r="Z1831" s="8"/>
      <c r="AA1831" s="8"/>
      <c r="AB1831" s="8"/>
      <c r="AC1831" s="8"/>
      <c r="AD1831" s="8"/>
      <c r="AE1831" s="8" t="s">
        <v>886</v>
      </c>
      <c r="AF1831" s="8" t="s">
        <v>403</v>
      </c>
      <c r="AG1831" s="8"/>
      <c r="AH1831" s="8" t="s">
        <v>400</v>
      </c>
      <c r="AI1831" s="8" t="s">
        <v>58</v>
      </c>
      <c r="AJ1831" s="8"/>
      <c r="AK1831" s="8" t="s">
        <v>412</v>
      </c>
      <c r="AL1831" s="8" t="s">
        <v>413</v>
      </c>
      <c r="AM1831" s="8" t="s">
        <v>1368</v>
      </c>
      <c r="AN1831" s="8" t="s">
        <v>415</v>
      </c>
      <c r="AO1831" s="8"/>
      <c r="AP1831" s="8"/>
      <c r="AQ1831" s="8"/>
      <c r="AR1831" s="8"/>
      <c r="AS1831" s="8"/>
      <c r="AT1831" s="8"/>
      <c r="AU1831" s="8"/>
      <c r="AV1831" s="8"/>
      <c r="AW1831" s="8" t="s">
        <v>452</v>
      </c>
      <c r="AX1831" s="8" t="s">
        <v>2088</v>
      </c>
      <c r="AY1831" s="8" t="s">
        <v>105</v>
      </c>
      <c r="AZ1831" s="8" t="s">
        <v>403</v>
      </c>
      <c r="BA1831" s="8"/>
      <c r="BB1831" s="8"/>
      <c r="BC1831" s="8"/>
      <c r="BD1831" s="8"/>
      <c r="BE1831" s="8"/>
      <c r="BF1831" s="8"/>
      <c r="BG1831" s="8"/>
      <c r="BH1831" s="8"/>
      <c r="BI1831" s="8" t="s">
        <v>4521</v>
      </c>
      <c r="BJ1831" s="8"/>
      <c r="BK1831" s="8"/>
      <c r="BL1831" s="8" t="s">
        <v>417</v>
      </c>
      <c r="BM1831" s="8" t="s">
        <v>417</v>
      </c>
      <c r="BN1831" s="8" t="s">
        <v>418</v>
      </c>
      <c r="BO1831" s="8" t="s">
        <v>404</v>
      </c>
      <c r="BP1831" s="8"/>
      <c r="BQ1831" s="8" t="s">
        <v>623</v>
      </c>
      <c r="BR1831" s="10"/>
      <c r="BS1831" s="8" t="s">
        <v>405</v>
      </c>
      <c r="BT1831" s="8"/>
      <c r="BU1831" s="8" t="s">
        <v>419</v>
      </c>
      <c r="BV1831" s="8"/>
      <c r="BW1831" s="8"/>
      <c r="BX1831" s="8"/>
      <c r="BY1831" s="8"/>
      <c r="BZ1831" s="8"/>
      <c r="CA1831" s="8"/>
      <c r="CB1831" s="8"/>
      <c r="CC1831" s="8"/>
      <c r="CD1831" s="8"/>
      <c r="CE1831" s="8"/>
      <c r="CF1831" s="8"/>
      <c r="CG1831" s="8"/>
      <c r="CH1831" s="8"/>
      <c r="CI1831" s="8"/>
      <c r="CJ1831" s="8"/>
      <c r="CK1831" s="10"/>
      <c r="CL1831" s="8"/>
      <c r="CM1831" s="8"/>
      <c r="CN1831" s="8"/>
      <c r="CO1831" s="8"/>
      <c r="CP1831" s="8"/>
    </row>
    <row r="1832" spans="2:94">
      <c r="B1832" s="6">
        <v>1831</v>
      </c>
      <c r="C1832" s="7">
        <v>11</v>
      </c>
      <c r="D1832" s="8" t="s">
        <v>4516</v>
      </c>
      <c r="E1832" s="8" t="s">
        <v>396</v>
      </c>
      <c r="F1832" s="8" t="s">
        <v>439</v>
      </c>
      <c r="G1832" s="8"/>
      <c r="H1832" s="8" t="s">
        <v>862</v>
      </c>
      <c r="I1832" s="8"/>
      <c r="J1832" s="8" t="s">
        <v>2585</v>
      </c>
      <c r="K1832" s="8"/>
      <c r="L1832" s="8"/>
      <c r="M1832" s="8" t="s">
        <v>6668</v>
      </c>
      <c r="N1832" s="8" t="s">
        <v>407</v>
      </c>
      <c r="O1832" s="8" t="s">
        <v>397</v>
      </c>
      <c r="P1832" s="8"/>
      <c r="Q1832" s="8" t="s">
        <v>4518</v>
      </c>
      <c r="R1832" s="8" t="s">
        <v>732</v>
      </c>
      <c r="S1832" s="8" t="s">
        <v>4519</v>
      </c>
      <c r="T1832" s="8"/>
      <c r="U1832" s="8" t="s">
        <v>394</v>
      </c>
      <c r="V1832" s="8" t="s">
        <v>406</v>
      </c>
      <c r="W1832" s="8" t="s">
        <v>105</v>
      </c>
      <c r="X1832" s="10" t="s">
        <v>4520</v>
      </c>
      <c r="Y1832" s="8"/>
      <c r="Z1832" s="8"/>
      <c r="AA1832" s="8"/>
      <c r="AB1832" s="8"/>
      <c r="AC1832" s="8"/>
      <c r="AD1832" s="8"/>
      <c r="AE1832" s="8" t="s">
        <v>886</v>
      </c>
      <c r="AF1832" s="8" t="s">
        <v>403</v>
      </c>
      <c r="AG1832" s="8"/>
      <c r="AH1832" s="8" t="s">
        <v>400</v>
      </c>
      <c r="AI1832" s="8" t="s">
        <v>58</v>
      </c>
      <c r="AJ1832" s="8"/>
      <c r="AK1832" s="8" t="s">
        <v>412</v>
      </c>
      <c r="AL1832" s="8" t="s">
        <v>413</v>
      </c>
      <c r="AM1832" s="8" t="s">
        <v>1368</v>
      </c>
      <c r="AN1832" s="8" t="s">
        <v>415</v>
      </c>
      <c r="AO1832" s="8"/>
      <c r="AP1832" s="8"/>
      <c r="AQ1832" s="8"/>
      <c r="AR1832" s="8"/>
      <c r="AS1832" s="8"/>
      <c r="AT1832" s="8"/>
      <c r="AU1832" s="8"/>
      <c r="AV1832" s="8"/>
      <c r="AW1832" s="8" t="s">
        <v>452</v>
      </c>
      <c r="AX1832" s="8" t="s">
        <v>2088</v>
      </c>
      <c r="AY1832" s="8" t="s">
        <v>105</v>
      </c>
      <c r="AZ1832" s="8" t="s">
        <v>403</v>
      </c>
      <c r="BA1832" s="8"/>
      <c r="BB1832" s="8"/>
      <c r="BC1832" s="8"/>
      <c r="BD1832" s="8"/>
      <c r="BE1832" s="8"/>
      <c r="BF1832" s="8"/>
      <c r="BG1832" s="8"/>
      <c r="BH1832" s="8"/>
      <c r="BI1832" s="8" t="s">
        <v>4521</v>
      </c>
      <c r="BJ1832" s="8"/>
      <c r="BK1832" s="8"/>
      <c r="BL1832" s="8" t="s">
        <v>417</v>
      </c>
      <c r="BM1832" s="8" t="s">
        <v>417</v>
      </c>
      <c r="BN1832" s="8" t="s">
        <v>418</v>
      </c>
      <c r="BO1832" s="8" t="s">
        <v>404</v>
      </c>
      <c r="BP1832" s="8"/>
      <c r="BQ1832" s="8" t="s">
        <v>623</v>
      </c>
      <c r="BR1832" s="10"/>
      <c r="BS1832" s="8" t="s">
        <v>405</v>
      </c>
      <c r="BT1832" s="8"/>
      <c r="BU1832" s="8" t="s">
        <v>419</v>
      </c>
      <c r="BV1832" s="8"/>
      <c r="BW1832" s="8"/>
      <c r="BX1832" s="8"/>
      <c r="BY1832" s="8"/>
      <c r="BZ1832" s="8"/>
      <c r="CA1832" s="8"/>
      <c r="CB1832" s="8"/>
      <c r="CC1832" s="8"/>
      <c r="CD1832" s="8"/>
      <c r="CE1832" s="8"/>
      <c r="CF1832" s="8"/>
      <c r="CG1832" s="8"/>
      <c r="CH1832" s="8"/>
      <c r="CI1832" s="8"/>
      <c r="CJ1832" s="8"/>
      <c r="CK1832" s="10"/>
      <c r="CL1832" s="8"/>
      <c r="CM1832" s="8"/>
      <c r="CN1832" s="8"/>
      <c r="CO1832" s="8"/>
      <c r="CP1832" s="8"/>
    </row>
    <row r="1833" spans="2:94">
      <c r="B1833" s="6">
        <v>1832</v>
      </c>
      <c r="C1833" s="7">
        <v>11</v>
      </c>
      <c r="D1833" s="8" t="s">
        <v>4516</v>
      </c>
      <c r="E1833" s="8" t="s">
        <v>396</v>
      </c>
      <c r="F1833" s="8" t="s">
        <v>439</v>
      </c>
      <c r="G1833" s="8"/>
      <c r="H1833" s="8" t="s">
        <v>862</v>
      </c>
      <c r="I1833" s="8"/>
      <c r="J1833" s="8" t="s">
        <v>2585</v>
      </c>
      <c r="K1833" s="8"/>
      <c r="L1833" s="8"/>
      <c r="M1833" s="8" t="s">
        <v>6669</v>
      </c>
      <c r="N1833" s="8" t="s">
        <v>407</v>
      </c>
      <c r="O1833" s="8" t="s">
        <v>397</v>
      </c>
      <c r="P1833" s="8"/>
      <c r="Q1833" s="8" t="s">
        <v>4518</v>
      </c>
      <c r="R1833" s="8" t="s">
        <v>732</v>
      </c>
      <c r="S1833" s="8" t="s">
        <v>4519</v>
      </c>
      <c r="T1833" s="8"/>
      <c r="U1833" s="8" t="s">
        <v>394</v>
      </c>
      <c r="V1833" s="8" t="s">
        <v>406</v>
      </c>
      <c r="W1833" s="8" t="s">
        <v>105</v>
      </c>
      <c r="X1833" s="10" t="s">
        <v>4520</v>
      </c>
      <c r="Y1833" s="8"/>
      <c r="Z1833" s="8"/>
      <c r="AA1833" s="8"/>
      <c r="AB1833" s="8"/>
      <c r="AC1833" s="8"/>
      <c r="AD1833" s="8"/>
      <c r="AE1833" s="8" t="s">
        <v>886</v>
      </c>
      <c r="AF1833" s="8" t="s">
        <v>403</v>
      </c>
      <c r="AG1833" s="8"/>
      <c r="AH1833" s="8" t="s">
        <v>400</v>
      </c>
      <c r="AI1833" s="8" t="s">
        <v>58</v>
      </c>
      <c r="AJ1833" s="8"/>
      <c r="AK1833" s="8" t="s">
        <v>412</v>
      </c>
      <c r="AL1833" s="8" t="s">
        <v>413</v>
      </c>
      <c r="AM1833" s="8" t="s">
        <v>1368</v>
      </c>
      <c r="AN1833" s="8" t="s">
        <v>415</v>
      </c>
      <c r="AO1833" s="8"/>
      <c r="AP1833" s="8"/>
      <c r="AQ1833" s="8"/>
      <c r="AR1833" s="8"/>
      <c r="AS1833" s="8"/>
      <c r="AT1833" s="8"/>
      <c r="AU1833" s="8"/>
      <c r="AV1833" s="8"/>
      <c r="AW1833" s="8" t="s">
        <v>452</v>
      </c>
      <c r="AX1833" s="8" t="s">
        <v>2088</v>
      </c>
      <c r="AY1833" s="8" t="s">
        <v>105</v>
      </c>
      <c r="AZ1833" s="8" t="s">
        <v>403</v>
      </c>
      <c r="BA1833" s="8"/>
      <c r="BB1833" s="8"/>
      <c r="BC1833" s="8"/>
      <c r="BD1833" s="8"/>
      <c r="BE1833" s="8"/>
      <c r="BF1833" s="8"/>
      <c r="BG1833" s="8"/>
      <c r="BH1833" s="8"/>
      <c r="BI1833" s="8" t="s">
        <v>4521</v>
      </c>
      <c r="BJ1833" s="8"/>
      <c r="BK1833" s="8"/>
      <c r="BL1833" s="8" t="s">
        <v>417</v>
      </c>
      <c r="BM1833" s="8" t="s">
        <v>417</v>
      </c>
      <c r="BN1833" s="8" t="s">
        <v>418</v>
      </c>
      <c r="BO1833" s="8" t="s">
        <v>404</v>
      </c>
      <c r="BP1833" s="8"/>
      <c r="BQ1833" s="8" t="s">
        <v>623</v>
      </c>
      <c r="BR1833" s="10"/>
      <c r="BS1833" s="8" t="s">
        <v>405</v>
      </c>
      <c r="BT1833" s="8"/>
      <c r="BU1833" s="8" t="s">
        <v>419</v>
      </c>
      <c r="BV1833" s="8"/>
      <c r="BW1833" s="8"/>
      <c r="BX1833" s="8"/>
      <c r="BY1833" s="8"/>
      <c r="BZ1833" s="8"/>
      <c r="CA1833" s="8"/>
      <c r="CB1833" s="8"/>
      <c r="CC1833" s="8"/>
      <c r="CD1833" s="8"/>
      <c r="CE1833" s="8"/>
      <c r="CF1833" s="8"/>
      <c r="CG1833" s="8"/>
      <c r="CH1833" s="8"/>
      <c r="CI1833" s="8"/>
      <c r="CJ1833" s="8"/>
      <c r="CK1833" s="10"/>
      <c r="CL1833" s="8"/>
      <c r="CM1833" s="8"/>
      <c r="CN1833" s="8"/>
      <c r="CO1833" s="8"/>
      <c r="CP1833" s="8"/>
    </row>
    <row r="1834" spans="2:94">
      <c r="B1834" s="6">
        <v>1833</v>
      </c>
      <c r="C1834" s="7">
        <v>11</v>
      </c>
      <c r="D1834" s="8" t="s">
        <v>4516</v>
      </c>
      <c r="E1834" s="8" t="s">
        <v>396</v>
      </c>
      <c r="F1834" s="8" t="s">
        <v>439</v>
      </c>
      <c r="G1834" s="8"/>
      <c r="H1834" s="8" t="s">
        <v>862</v>
      </c>
      <c r="I1834" s="8"/>
      <c r="J1834" s="8" t="s">
        <v>2585</v>
      </c>
      <c r="K1834" s="8"/>
      <c r="L1834" s="8"/>
      <c r="M1834" s="8" t="s">
        <v>6670</v>
      </c>
      <c r="N1834" s="8" t="s">
        <v>407</v>
      </c>
      <c r="O1834" s="8" t="s">
        <v>397</v>
      </c>
      <c r="P1834" s="8"/>
      <c r="Q1834" s="8" t="s">
        <v>4518</v>
      </c>
      <c r="R1834" s="8" t="s">
        <v>732</v>
      </c>
      <c r="S1834" s="8" t="s">
        <v>4519</v>
      </c>
      <c r="T1834" s="8"/>
      <c r="U1834" s="8" t="s">
        <v>394</v>
      </c>
      <c r="V1834" s="8" t="s">
        <v>406</v>
      </c>
      <c r="W1834" s="8" t="s">
        <v>105</v>
      </c>
      <c r="X1834" s="10" t="s">
        <v>4520</v>
      </c>
      <c r="Y1834" s="8"/>
      <c r="Z1834" s="8"/>
      <c r="AA1834" s="8"/>
      <c r="AB1834" s="8"/>
      <c r="AC1834" s="8"/>
      <c r="AD1834" s="8"/>
      <c r="AE1834" s="8" t="s">
        <v>886</v>
      </c>
      <c r="AF1834" s="8" t="s">
        <v>403</v>
      </c>
      <c r="AG1834" s="8"/>
      <c r="AH1834" s="8" t="s">
        <v>400</v>
      </c>
      <c r="AI1834" s="8" t="s">
        <v>58</v>
      </c>
      <c r="AJ1834" s="8"/>
      <c r="AK1834" s="8" t="s">
        <v>412</v>
      </c>
      <c r="AL1834" s="8" t="s">
        <v>413</v>
      </c>
      <c r="AM1834" s="8" t="s">
        <v>1368</v>
      </c>
      <c r="AN1834" s="8" t="s">
        <v>415</v>
      </c>
      <c r="AO1834" s="8"/>
      <c r="AP1834" s="8"/>
      <c r="AQ1834" s="8"/>
      <c r="AR1834" s="8"/>
      <c r="AS1834" s="8"/>
      <c r="AT1834" s="8"/>
      <c r="AU1834" s="8"/>
      <c r="AV1834" s="8"/>
      <c r="AW1834" s="8" t="s">
        <v>452</v>
      </c>
      <c r="AX1834" s="8" t="s">
        <v>2088</v>
      </c>
      <c r="AY1834" s="8" t="s">
        <v>105</v>
      </c>
      <c r="AZ1834" s="8" t="s">
        <v>403</v>
      </c>
      <c r="BA1834" s="8"/>
      <c r="BB1834" s="8"/>
      <c r="BC1834" s="8"/>
      <c r="BD1834" s="8"/>
      <c r="BE1834" s="8"/>
      <c r="BF1834" s="8"/>
      <c r="BG1834" s="8"/>
      <c r="BH1834" s="8"/>
      <c r="BI1834" s="8" t="s">
        <v>4521</v>
      </c>
      <c r="BJ1834" s="8"/>
      <c r="BK1834" s="8"/>
      <c r="BL1834" s="8" t="s">
        <v>417</v>
      </c>
      <c r="BM1834" s="8" t="s">
        <v>417</v>
      </c>
      <c r="BN1834" s="8" t="s">
        <v>418</v>
      </c>
      <c r="BO1834" s="8" t="s">
        <v>404</v>
      </c>
      <c r="BP1834" s="8"/>
      <c r="BQ1834" s="8" t="s">
        <v>623</v>
      </c>
      <c r="BR1834" s="10"/>
      <c r="BS1834" s="8" t="s">
        <v>405</v>
      </c>
      <c r="BT1834" s="8"/>
      <c r="BU1834" s="8" t="s">
        <v>419</v>
      </c>
      <c r="BV1834" s="8"/>
      <c r="BW1834" s="8"/>
      <c r="BX1834" s="8"/>
      <c r="BY1834" s="8"/>
      <c r="BZ1834" s="8"/>
      <c r="CA1834" s="8"/>
      <c r="CB1834" s="8"/>
      <c r="CC1834" s="8"/>
      <c r="CD1834" s="8"/>
      <c r="CE1834" s="8"/>
      <c r="CF1834" s="8"/>
      <c r="CG1834" s="8"/>
      <c r="CH1834" s="8"/>
      <c r="CI1834" s="8"/>
      <c r="CJ1834" s="8"/>
      <c r="CK1834" s="10"/>
      <c r="CL1834" s="8"/>
      <c r="CM1834" s="8"/>
      <c r="CN1834" s="8"/>
      <c r="CO1834" s="8"/>
      <c r="CP1834" s="8"/>
    </row>
    <row r="1835" spans="2:94">
      <c r="B1835" s="6">
        <v>1834</v>
      </c>
      <c r="C1835" s="7">
        <v>11</v>
      </c>
      <c r="D1835" s="8" t="s">
        <v>6671</v>
      </c>
      <c r="E1835" s="8" t="s">
        <v>396</v>
      </c>
      <c r="F1835" s="8" t="s">
        <v>439</v>
      </c>
      <c r="G1835" s="8"/>
      <c r="H1835" s="8" t="s">
        <v>862</v>
      </c>
      <c r="I1835" s="8"/>
      <c r="J1835" s="8" t="s">
        <v>2585</v>
      </c>
      <c r="K1835" s="8"/>
      <c r="L1835" s="8"/>
      <c r="M1835" s="8" t="s">
        <v>6672</v>
      </c>
      <c r="N1835" s="8" t="s">
        <v>440</v>
      </c>
      <c r="O1835" s="8"/>
      <c r="P1835" s="8"/>
      <c r="Q1835" s="8" t="s">
        <v>6673</v>
      </c>
      <c r="R1835" s="8" t="s">
        <v>491</v>
      </c>
      <c r="S1835" s="8" t="s">
        <v>6674</v>
      </c>
      <c r="T1835" s="8"/>
      <c r="U1835" s="8"/>
      <c r="V1835" s="8" t="s">
        <v>667</v>
      </c>
      <c r="W1835" s="8"/>
      <c r="X1835" s="10"/>
      <c r="Y1835" s="8"/>
      <c r="Z1835" s="8"/>
      <c r="AA1835" s="8"/>
      <c r="AB1835" s="8"/>
      <c r="AC1835" s="8"/>
      <c r="AD1835" s="8"/>
      <c r="AE1835" s="8"/>
      <c r="AF1835" s="8"/>
      <c r="AG1835" s="8"/>
      <c r="AH1835" s="8" t="s">
        <v>393</v>
      </c>
      <c r="AI1835" s="8" t="s">
        <v>59</v>
      </c>
      <c r="AJ1835" s="8"/>
      <c r="AK1835" s="8" t="s">
        <v>412</v>
      </c>
      <c r="AL1835" s="8" t="s">
        <v>1493</v>
      </c>
      <c r="AM1835" s="8"/>
      <c r="AN1835" s="8"/>
      <c r="AO1835" s="8"/>
      <c r="AP1835" s="8"/>
      <c r="AQ1835" s="8"/>
      <c r="AR1835" s="8"/>
      <c r="AS1835" s="8"/>
      <c r="AT1835" s="8"/>
      <c r="AU1835" s="8"/>
      <c r="AV1835" s="8"/>
      <c r="AW1835" s="8"/>
      <c r="AX1835" s="8"/>
      <c r="AY1835" s="8"/>
      <c r="AZ1835" s="8"/>
      <c r="BA1835" s="8"/>
      <c r="BB1835" s="8"/>
      <c r="BC1835" s="8"/>
      <c r="BD1835" s="8"/>
      <c r="BE1835" s="8"/>
      <c r="BF1835" s="8"/>
      <c r="BG1835" s="8"/>
      <c r="BH1835" s="8"/>
      <c r="BI1835" s="8" t="s">
        <v>6675</v>
      </c>
      <c r="BJ1835" s="8"/>
      <c r="BK1835" s="8"/>
      <c r="BL1835" s="8"/>
      <c r="BM1835" s="8"/>
      <c r="BN1835" s="8"/>
      <c r="BO1835" s="8"/>
      <c r="BP1835" s="8"/>
      <c r="BQ1835" s="8"/>
      <c r="BR1835" s="10"/>
      <c r="BS1835" s="8"/>
      <c r="BT1835" s="8"/>
      <c r="BU1835" s="8"/>
      <c r="BV1835" s="8"/>
      <c r="BW1835" s="8"/>
      <c r="BX1835" s="8"/>
      <c r="BY1835" s="8"/>
      <c r="BZ1835" s="8"/>
      <c r="CA1835" s="8"/>
      <c r="CB1835" s="8"/>
      <c r="CC1835" s="8"/>
      <c r="CD1835" s="8"/>
      <c r="CE1835" s="8"/>
      <c r="CF1835" s="8"/>
      <c r="CG1835" s="8"/>
      <c r="CH1835" s="8"/>
      <c r="CI1835" s="8"/>
      <c r="CJ1835" s="8"/>
      <c r="CK1835" s="10"/>
      <c r="CL1835" s="8"/>
      <c r="CM1835" s="8"/>
      <c r="CN1835" s="8"/>
      <c r="CO1835" s="8"/>
      <c r="CP1835" s="8"/>
    </row>
    <row r="1836" spans="2:94">
      <c r="B1836" s="6">
        <v>1835</v>
      </c>
      <c r="C1836" s="7">
        <v>11</v>
      </c>
      <c r="D1836" s="8" t="s">
        <v>2080</v>
      </c>
      <c r="E1836" s="8" t="s">
        <v>396</v>
      </c>
      <c r="F1836" s="8" t="s">
        <v>439</v>
      </c>
      <c r="G1836" s="8"/>
      <c r="H1836" s="8" t="s">
        <v>862</v>
      </c>
      <c r="I1836" s="8"/>
      <c r="J1836" s="8" t="s">
        <v>2585</v>
      </c>
      <c r="K1836" s="8"/>
      <c r="L1836" s="8"/>
      <c r="M1836" s="8" t="s">
        <v>6676</v>
      </c>
      <c r="N1836" s="8" t="s">
        <v>407</v>
      </c>
      <c r="O1836" s="8" t="s">
        <v>2082</v>
      </c>
      <c r="P1836" s="8"/>
      <c r="Q1836" s="8" t="s">
        <v>2083</v>
      </c>
      <c r="R1836" s="8" t="s">
        <v>408</v>
      </c>
      <c r="S1836" s="8" t="s">
        <v>2084</v>
      </c>
      <c r="T1836" s="8"/>
      <c r="U1836" s="8" t="s">
        <v>394</v>
      </c>
      <c r="V1836" s="8" t="s">
        <v>734</v>
      </c>
      <c r="W1836" s="8" t="s">
        <v>105</v>
      </c>
      <c r="X1836" s="10" t="s">
        <v>2085</v>
      </c>
      <c r="Y1836" s="8"/>
      <c r="Z1836" s="8"/>
      <c r="AA1836" s="8"/>
      <c r="AB1836" s="8"/>
      <c r="AC1836" s="8"/>
      <c r="AD1836" s="8"/>
      <c r="AE1836" s="8"/>
      <c r="AF1836" s="8"/>
      <c r="AG1836" s="8"/>
      <c r="AH1836" s="8" t="s">
        <v>400</v>
      </c>
      <c r="AI1836" s="8" t="s">
        <v>58</v>
      </c>
      <c r="AJ1836" s="8"/>
      <c r="AK1836" s="8" t="s">
        <v>412</v>
      </c>
      <c r="AL1836" s="8" t="s">
        <v>413</v>
      </c>
      <c r="AM1836" s="8" t="s">
        <v>2087</v>
      </c>
      <c r="AN1836" s="8"/>
      <c r="AO1836" s="8"/>
      <c r="AP1836" s="8"/>
      <c r="AQ1836" s="8"/>
      <c r="AR1836" s="8"/>
      <c r="AS1836" s="8"/>
      <c r="AT1836" s="8"/>
      <c r="AU1836" s="8"/>
      <c r="AV1836" s="8"/>
      <c r="AW1836" s="8" t="s">
        <v>452</v>
      </c>
      <c r="AX1836" s="8" t="s">
        <v>2088</v>
      </c>
      <c r="AY1836" s="8" t="s">
        <v>105</v>
      </c>
      <c r="AZ1836" s="8" t="s">
        <v>403</v>
      </c>
      <c r="BA1836" s="8"/>
      <c r="BB1836" s="8"/>
      <c r="BC1836" s="8"/>
      <c r="BD1836" s="8"/>
      <c r="BE1836" s="8"/>
      <c r="BF1836" s="8"/>
      <c r="BG1836" s="8"/>
      <c r="BH1836" s="8"/>
      <c r="BI1836" s="8" t="s">
        <v>2089</v>
      </c>
      <c r="BJ1836" s="8"/>
      <c r="BK1836" s="8"/>
      <c r="BL1836" s="8" t="s">
        <v>417</v>
      </c>
      <c r="BM1836" s="8" t="s">
        <v>417</v>
      </c>
      <c r="BN1836" s="8" t="s">
        <v>418</v>
      </c>
      <c r="BO1836" s="8" t="s">
        <v>404</v>
      </c>
      <c r="BP1836" s="8"/>
      <c r="BQ1836" s="8"/>
      <c r="BR1836" s="10"/>
      <c r="BS1836" s="8"/>
      <c r="BT1836" s="8"/>
      <c r="BU1836" s="8" t="s">
        <v>419</v>
      </c>
      <c r="BV1836" s="8"/>
      <c r="BW1836" s="8"/>
      <c r="BX1836" s="8"/>
      <c r="BY1836" s="8"/>
      <c r="BZ1836" s="8"/>
      <c r="CA1836" s="8"/>
      <c r="CB1836" s="8"/>
      <c r="CC1836" s="8"/>
      <c r="CD1836" s="8"/>
      <c r="CE1836" s="8"/>
      <c r="CF1836" s="8"/>
      <c r="CG1836" s="8"/>
      <c r="CH1836" s="8"/>
      <c r="CI1836" s="8"/>
      <c r="CJ1836" s="8"/>
      <c r="CK1836" s="10"/>
      <c r="CL1836" s="8"/>
      <c r="CM1836" s="8"/>
      <c r="CN1836" s="8"/>
      <c r="CO1836" s="8"/>
      <c r="CP1836" s="8"/>
    </row>
    <row r="1837" spans="2:94">
      <c r="B1837" s="6">
        <v>1836</v>
      </c>
      <c r="C1837" s="7">
        <v>11</v>
      </c>
      <c r="D1837" s="8" t="s">
        <v>4945</v>
      </c>
      <c r="E1837" s="8" t="s">
        <v>396</v>
      </c>
      <c r="F1837" s="8" t="s">
        <v>439</v>
      </c>
      <c r="G1837" s="8"/>
      <c r="H1837" s="8" t="s">
        <v>862</v>
      </c>
      <c r="I1837" s="8"/>
      <c r="J1837" s="8" t="s">
        <v>2585</v>
      </c>
      <c r="K1837" s="8"/>
      <c r="L1837" s="8"/>
      <c r="M1837" s="8" t="s">
        <v>6677</v>
      </c>
      <c r="N1837" s="8" t="s">
        <v>407</v>
      </c>
      <c r="O1837" s="8" t="s">
        <v>397</v>
      </c>
      <c r="P1837" s="8"/>
      <c r="Q1837" s="8" t="s">
        <v>4947</v>
      </c>
      <c r="R1837" s="8" t="s">
        <v>732</v>
      </c>
      <c r="S1837" s="8" t="s">
        <v>4948</v>
      </c>
      <c r="T1837" s="8"/>
      <c r="U1837" s="8"/>
      <c r="V1837" s="8" t="s">
        <v>1405</v>
      </c>
      <c r="W1837" s="8" t="s">
        <v>105</v>
      </c>
      <c r="X1837" s="10" t="s">
        <v>4949</v>
      </c>
      <c r="Y1837" s="8"/>
      <c r="Z1837" s="8"/>
      <c r="AA1837" s="8"/>
      <c r="AB1837" s="8"/>
      <c r="AC1837" s="8"/>
      <c r="AD1837" s="8"/>
      <c r="AE1837" s="8"/>
      <c r="AF1837" s="8" t="s">
        <v>403</v>
      </c>
      <c r="AG1837" s="8"/>
      <c r="AH1837" s="8" t="s">
        <v>400</v>
      </c>
      <c r="AI1837" s="8" t="s">
        <v>58</v>
      </c>
      <c r="AJ1837" s="8"/>
      <c r="AK1837" s="8" t="s">
        <v>412</v>
      </c>
      <c r="AL1837" s="8" t="s">
        <v>413</v>
      </c>
      <c r="AM1837" s="8" t="s">
        <v>1276</v>
      </c>
      <c r="AN1837" s="8"/>
      <c r="AO1837" s="8"/>
      <c r="AP1837" s="8"/>
      <c r="AQ1837" s="8"/>
      <c r="AR1837" s="8"/>
      <c r="AS1837" s="8"/>
      <c r="AT1837" s="8"/>
      <c r="AU1837" s="8"/>
      <c r="AV1837" s="8"/>
      <c r="AW1837" s="8" t="s">
        <v>452</v>
      </c>
      <c r="AX1837" s="8" t="s">
        <v>416</v>
      </c>
      <c r="AY1837" s="8" t="s">
        <v>105</v>
      </c>
      <c r="AZ1837" s="8" t="s">
        <v>403</v>
      </c>
      <c r="BA1837" s="8"/>
      <c r="BB1837" s="8"/>
      <c r="BC1837" s="8"/>
      <c r="BD1837" s="8"/>
      <c r="BE1837" s="8"/>
      <c r="BF1837" s="8"/>
      <c r="BG1837" s="8"/>
      <c r="BH1837" s="8"/>
      <c r="BI1837" s="8" t="s">
        <v>4950</v>
      </c>
      <c r="BJ1837" s="8"/>
      <c r="BK1837" s="8"/>
      <c r="BL1837" s="8" t="s">
        <v>417</v>
      </c>
      <c r="BM1837" s="8" t="s">
        <v>417</v>
      </c>
      <c r="BN1837" s="8" t="s">
        <v>418</v>
      </c>
      <c r="BO1837" s="8" t="s">
        <v>404</v>
      </c>
      <c r="BP1837" s="8"/>
      <c r="BQ1837" s="8" t="s">
        <v>623</v>
      </c>
      <c r="BR1837" s="10"/>
      <c r="BS1837" s="8"/>
      <c r="BT1837" s="8"/>
      <c r="BU1837" s="8" t="s">
        <v>419</v>
      </c>
      <c r="BV1837" s="8"/>
      <c r="BW1837" s="8"/>
      <c r="BX1837" s="8"/>
      <c r="BY1837" s="8"/>
      <c r="BZ1837" s="8"/>
      <c r="CA1837" s="8"/>
      <c r="CB1837" s="8"/>
      <c r="CC1837" s="8"/>
      <c r="CD1837" s="8"/>
      <c r="CE1837" s="8"/>
      <c r="CF1837" s="8"/>
      <c r="CG1837" s="8"/>
      <c r="CH1837" s="8"/>
      <c r="CI1837" s="8"/>
      <c r="CJ1837" s="8"/>
      <c r="CK1837" s="10"/>
      <c r="CL1837" s="8"/>
      <c r="CM1837" s="8"/>
      <c r="CN1837" s="8"/>
      <c r="CO1837" s="8"/>
      <c r="CP1837" s="8"/>
    </row>
    <row r="1838" spans="2:94">
      <c r="B1838" s="6">
        <v>1837</v>
      </c>
      <c r="C1838" s="7">
        <v>11</v>
      </c>
      <c r="D1838" s="8" t="s">
        <v>6678</v>
      </c>
      <c r="E1838" s="8" t="s">
        <v>396</v>
      </c>
      <c r="F1838" s="8" t="s">
        <v>439</v>
      </c>
      <c r="G1838" s="8"/>
      <c r="H1838" s="8" t="s">
        <v>862</v>
      </c>
      <c r="I1838" s="8"/>
      <c r="J1838" s="8" t="s">
        <v>2585</v>
      </c>
      <c r="K1838" s="8"/>
      <c r="L1838" s="8"/>
      <c r="M1838" s="8" t="s">
        <v>6679</v>
      </c>
      <c r="N1838" s="8" t="s">
        <v>440</v>
      </c>
      <c r="O1838" s="8"/>
      <c r="P1838" s="8"/>
      <c r="Q1838" s="8" t="s">
        <v>6680</v>
      </c>
      <c r="R1838" s="8" t="s">
        <v>491</v>
      </c>
      <c r="S1838" s="8" t="s">
        <v>6681</v>
      </c>
      <c r="T1838" s="8"/>
      <c r="U1838" s="8"/>
      <c r="V1838" s="8" t="s">
        <v>1421</v>
      </c>
      <c r="W1838" s="8"/>
      <c r="X1838" s="10"/>
      <c r="Y1838" s="8"/>
      <c r="Z1838" s="8"/>
      <c r="AA1838" s="8"/>
      <c r="AB1838" s="8"/>
      <c r="AC1838" s="8"/>
      <c r="AD1838" s="8"/>
      <c r="AE1838" s="8" t="s">
        <v>1545</v>
      </c>
      <c r="AF1838" s="8"/>
      <c r="AG1838" s="8"/>
      <c r="AH1838" s="8" t="s">
        <v>393</v>
      </c>
      <c r="AI1838" s="8" t="s">
        <v>1512</v>
      </c>
      <c r="AJ1838" s="8"/>
      <c r="AK1838" s="8" t="s">
        <v>412</v>
      </c>
      <c r="AL1838" s="8" t="s">
        <v>1493</v>
      </c>
      <c r="AM1838" s="8" t="s">
        <v>6682</v>
      </c>
      <c r="AN1838" s="8" t="s">
        <v>415</v>
      </c>
      <c r="AO1838" s="8"/>
      <c r="AP1838" s="8"/>
      <c r="AQ1838" s="8"/>
      <c r="AR1838" s="8"/>
      <c r="AS1838" s="8"/>
      <c r="AT1838" s="8"/>
      <c r="AU1838" s="8"/>
      <c r="AV1838" s="8"/>
      <c r="AW1838" s="8"/>
      <c r="AX1838" s="8"/>
      <c r="AY1838" s="8"/>
      <c r="AZ1838" s="8"/>
      <c r="BA1838" s="8"/>
      <c r="BB1838" s="8"/>
      <c r="BC1838" s="8"/>
      <c r="BD1838" s="8"/>
      <c r="BE1838" s="8"/>
      <c r="BF1838" s="8"/>
      <c r="BG1838" s="8"/>
      <c r="BH1838" s="8"/>
      <c r="BI1838" s="8" t="s">
        <v>6683</v>
      </c>
      <c r="BJ1838" s="8"/>
      <c r="BK1838" s="8"/>
      <c r="BL1838" s="8"/>
      <c r="BM1838" s="8"/>
      <c r="BN1838" s="8"/>
      <c r="BO1838" s="8"/>
      <c r="BP1838" s="8"/>
      <c r="BQ1838" s="8"/>
      <c r="BR1838" s="10"/>
      <c r="BS1838" s="8" t="s">
        <v>1744</v>
      </c>
      <c r="BT1838" s="8"/>
      <c r="BU1838" s="8"/>
      <c r="BV1838" s="8" t="s">
        <v>1550</v>
      </c>
      <c r="BW1838" s="8"/>
      <c r="BX1838" s="8"/>
      <c r="BY1838" s="8"/>
      <c r="BZ1838" s="8"/>
      <c r="CA1838" s="8"/>
      <c r="CB1838" s="8"/>
      <c r="CC1838" s="8"/>
      <c r="CD1838" s="8"/>
      <c r="CE1838" s="8"/>
      <c r="CF1838" s="8"/>
      <c r="CG1838" s="8"/>
      <c r="CH1838" s="8"/>
      <c r="CI1838" s="8"/>
      <c r="CJ1838" s="8"/>
      <c r="CK1838" s="10"/>
      <c r="CL1838" s="8"/>
      <c r="CM1838" s="8"/>
      <c r="CN1838" s="8"/>
      <c r="CO1838" s="8"/>
      <c r="CP1838" s="8"/>
    </row>
    <row r="1839" spans="2:94">
      <c r="B1839" s="6">
        <v>1838</v>
      </c>
      <c r="C1839" s="7">
        <v>9</v>
      </c>
      <c r="D1839" s="8" t="s">
        <v>6684</v>
      </c>
      <c r="E1839" s="8" t="s">
        <v>396</v>
      </c>
      <c r="F1839" s="8" t="s">
        <v>439</v>
      </c>
      <c r="G1839" s="8"/>
      <c r="H1839" s="8" t="s">
        <v>862</v>
      </c>
      <c r="I1839" s="8"/>
      <c r="J1839" s="8" t="s">
        <v>2585</v>
      </c>
      <c r="K1839" s="8"/>
      <c r="L1839" s="8"/>
      <c r="M1839" s="8" t="s">
        <v>6685</v>
      </c>
      <c r="N1839" s="8" t="s">
        <v>440</v>
      </c>
      <c r="O1839" s="8" t="s">
        <v>397</v>
      </c>
      <c r="P1839" s="8"/>
      <c r="Q1839" s="8" t="s">
        <v>6686</v>
      </c>
      <c r="R1839" s="8" t="s">
        <v>491</v>
      </c>
      <c r="S1839" s="8" t="s">
        <v>6687</v>
      </c>
      <c r="T1839" s="8"/>
      <c r="U1839" s="8"/>
      <c r="V1839" s="8" t="s">
        <v>1367</v>
      </c>
      <c r="W1839" s="8"/>
      <c r="X1839" s="10"/>
      <c r="Y1839" s="8"/>
      <c r="Z1839" s="8"/>
      <c r="AA1839" s="8"/>
      <c r="AB1839" s="8"/>
      <c r="AC1839" s="8"/>
      <c r="AD1839" s="8"/>
      <c r="AE1839" s="8"/>
      <c r="AF1839" s="8"/>
      <c r="AG1839" s="8"/>
      <c r="AH1839" s="8" t="s">
        <v>393</v>
      </c>
      <c r="AI1839" s="8" t="s">
        <v>59</v>
      </c>
      <c r="AJ1839" s="8"/>
      <c r="AK1839" s="8" t="s">
        <v>394</v>
      </c>
      <c r="AL1839" s="8" t="s">
        <v>395</v>
      </c>
      <c r="AM1839" s="8" t="s">
        <v>1368</v>
      </c>
      <c r="AN1839" s="8" t="s">
        <v>415</v>
      </c>
      <c r="AO1839" s="8"/>
      <c r="AP1839" s="8"/>
      <c r="AQ1839" s="8"/>
      <c r="AR1839" s="8"/>
      <c r="AS1839" s="8"/>
      <c r="AT1839" s="8"/>
      <c r="AU1839" s="8"/>
      <c r="AV1839" s="8"/>
      <c r="AW1839" s="8" t="s">
        <v>452</v>
      </c>
      <c r="AX1839" s="8"/>
      <c r="AY1839" s="8"/>
      <c r="AZ1839" s="8"/>
      <c r="BA1839" s="8"/>
      <c r="BB1839" s="8"/>
      <c r="BC1839" s="8"/>
      <c r="BD1839" s="8"/>
      <c r="BE1839" s="8"/>
      <c r="BF1839" s="8"/>
      <c r="BG1839" s="8"/>
      <c r="BH1839" s="8"/>
      <c r="BI1839" s="8" t="s">
        <v>6688</v>
      </c>
      <c r="BJ1839" s="8"/>
      <c r="BK1839" s="8"/>
      <c r="BL1839" s="8"/>
      <c r="BM1839" s="8"/>
      <c r="BN1839" s="8"/>
      <c r="BO1839" s="8"/>
      <c r="BP1839" s="8"/>
      <c r="BQ1839" s="8"/>
      <c r="BR1839" s="10"/>
      <c r="BS1839" s="8"/>
      <c r="BT1839" s="8"/>
      <c r="BU1839" s="8"/>
      <c r="BV1839" s="8"/>
      <c r="BW1839" s="8"/>
      <c r="BX1839" s="8"/>
      <c r="BY1839" s="8"/>
      <c r="BZ1839" s="8"/>
      <c r="CA1839" s="8"/>
      <c r="CB1839" s="8"/>
      <c r="CC1839" s="8"/>
      <c r="CD1839" s="8"/>
      <c r="CE1839" s="8"/>
      <c r="CF1839" s="8"/>
      <c r="CG1839" s="8"/>
      <c r="CH1839" s="8"/>
      <c r="CI1839" s="8"/>
      <c r="CJ1839" s="8"/>
      <c r="CK1839" s="10"/>
      <c r="CL1839" s="8"/>
      <c r="CM1839" s="8"/>
      <c r="CN1839" s="8"/>
      <c r="CO1839" s="8"/>
      <c r="CP1839" s="8"/>
    </row>
    <row r="1840" spans="2:94">
      <c r="B1840" s="6">
        <v>1839</v>
      </c>
      <c r="C1840" s="7">
        <v>9</v>
      </c>
      <c r="D1840" s="8" t="s">
        <v>6689</v>
      </c>
      <c r="E1840" s="8" t="s">
        <v>396</v>
      </c>
      <c r="F1840" s="8" t="s">
        <v>439</v>
      </c>
      <c r="G1840" s="8"/>
      <c r="H1840" s="8" t="s">
        <v>862</v>
      </c>
      <c r="I1840" s="8"/>
      <c r="J1840" s="8" t="s">
        <v>2585</v>
      </c>
      <c r="K1840" s="8"/>
      <c r="L1840" s="8"/>
      <c r="M1840" s="8" t="s">
        <v>6690</v>
      </c>
      <c r="N1840" s="8" t="s">
        <v>440</v>
      </c>
      <c r="O1840" s="8"/>
      <c r="P1840" s="8"/>
      <c r="Q1840" s="8" t="s">
        <v>6691</v>
      </c>
      <c r="R1840" s="8" t="s">
        <v>491</v>
      </c>
      <c r="S1840" s="8" t="s">
        <v>6692</v>
      </c>
      <c r="T1840" s="8"/>
      <c r="U1840" s="8"/>
      <c r="V1840" s="8" t="s">
        <v>399</v>
      </c>
      <c r="W1840" s="8"/>
      <c r="X1840" s="10"/>
      <c r="Y1840" s="8"/>
      <c r="Z1840" s="8"/>
      <c r="AA1840" s="8"/>
      <c r="AB1840" s="8"/>
      <c r="AC1840" s="8"/>
      <c r="AD1840" s="8"/>
      <c r="AE1840" s="8"/>
      <c r="AF1840" s="8"/>
      <c r="AG1840" s="8"/>
      <c r="AH1840" s="8" t="s">
        <v>393</v>
      </c>
      <c r="AI1840" s="8" t="s">
        <v>1512</v>
      </c>
      <c r="AJ1840" s="8"/>
      <c r="AK1840" s="8" t="s">
        <v>394</v>
      </c>
      <c r="AL1840" s="8" t="s">
        <v>395</v>
      </c>
      <c r="AM1840" s="8"/>
      <c r="AN1840" s="8"/>
      <c r="AO1840" s="8"/>
      <c r="AP1840" s="8"/>
      <c r="AQ1840" s="8"/>
      <c r="AR1840" s="8"/>
      <c r="AS1840" s="8"/>
      <c r="AT1840" s="8"/>
      <c r="AU1840" s="8"/>
      <c r="AV1840" s="8"/>
      <c r="AW1840" s="8"/>
      <c r="AX1840" s="8"/>
      <c r="AY1840" s="8"/>
      <c r="AZ1840" s="8"/>
      <c r="BA1840" s="8"/>
      <c r="BB1840" s="8"/>
      <c r="BC1840" s="8"/>
      <c r="BD1840" s="8"/>
      <c r="BE1840" s="8"/>
      <c r="BF1840" s="8"/>
      <c r="BG1840" s="8"/>
      <c r="BH1840" s="8"/>
      <c r="BI1840" s="8"/>
      <c r="BJ1840" s="8"/>
      <c r="BK1840" s="8"/>
      <c r="BL1840" s="8"/>
      <c r="BM1840" s="8"/>
      <c r="BN1840" s="8"/>
      <c r="BO1840" s="8"/>
      <c r="BP1840" s="8"/>
      <c r="BQ1840" s="8"/>
      <c r="BR1840" s="10"/>
      <c r="BS1840" s="8"/>
      <c r="BT1840" s="8"/>
      <c r="BU1840" s="8"/>
      <c r="BV1840" s="8"/>
      <c r="BW1840" s="8"/>
      <c r="BX1840" s="8"/>
      <c r="BY1840" s="8"/>
      <c r="BZ1840" s="8"/>
      <c r="CA1840" s="8"/>
      <c r="CB1840" s="8"/>
      <c r="CC1840" s="8"/>
      <c r="CD1840" s="8"/>
      <c r="CE1840" s="8"/>
      <c r="CF1840" s="8"/>
      <c r="CG1840" s="8"/>
      <c r="CH1840" s="8"/>
      <c r="CI1840" s="8"/>
      <c r="CJ1840" s="8"/>
      <c r="CK1840" s="10"/>
      <c r="CL1840" s="8"/>
      <c r="CM1840" s="8"/>
      <c r="CN1840" s="8"/>
      <c r="CO1840" s="8"/>
      <c r="CP1840" s="8"/>
    </row>
    <row r="1841" spans="2:94">
      <c r="B1841" s="6">
        <v>1840</v>
      </c>
      <c r="C1841" s="7">
        <v>10</v>
      </c>
      <c r="D1841" s="8" t="s">
        <v>4945</v>
      </c>
      <c r="E1841" s="8" t="s">
        <v>396</v>
      </c>
      <c r="F1841" s="8" t="s">
        <v>439</v>
      </c>
      <c r="G1841" s="8"/>
      <c r="H1841" s="8" t="s">
        <v>862</v>
      </c>
      <c r="I1841" s="8"/>
      <c r="J1841" s="8" t="s">
        <v>2585</v>
      </c>
      <c r="K1841" s="8"/>
      <c r="L1841" s="8"/>
      <c r="M1841" s="8" t="s">
        <v>6693</v>
      </c>
      <c r="N1841" s="8" t="s">
        <v>407</v>
      </c>
      <c r="O1841" s="8" t="s">
        <v>397</v>
      </c>
      <c r="P1841" s="8"/>
      <c r="Q1841" s="8" t="s">
        <v>4947</v>
      </c>
      <c r="R1841" s="8" t="s">
        <v>732</v>
      </c>
      <c r="S1841" s="8" t="s">
        <v>4948</v>
      </c>
      <c r="T1841" s="8"/>
      <c r="U1841" s="8"/>
      <c r="V1841" s="8" t="s">
        <v>571</v>
      </c>
      <c r="W1841" s="8" t="s">
        <v>105</v>
      </c>
      <c r="X1841" s="10" t="s">
        <v>4949</v>
      </c>
      <c r="Y1841" s="8"/>
      <c r="Z1841" s="8"/>
      <c r="AA1841" s="8"/>
      <c r="AB1841" s="8"/>
      <c r="AC1841" s="8"/>
      <c r="AD1841" s="8"/>
      <c r="AE1841" s="8"/>
      <c r="AF1841" s="8" t="s">
        <v>403</v>
      </c>
      <c r="AG1841" s="8"/>
      <c r="AH1841" s="8" t="s">
        <v>400</v>
      </c>
      <c r="AI1841" s="8" t="s">
        <v>58</v>
      </c>
      <c r="AJ1841" s="8"/>
      <c r="AK1841" s="8" t="s">
        <v>412</v>
      </c>
      <c r="AL1841" s="8" t="s">
        <v>413</v>
      </c>
      <c r="AM1841" s="8" t="s">
        <v>1276</v>
      </c>
      <c r="AN1841" s="8"/>
      <c r="AO1841" s="8"/>
      <c r="AP1841" s="8"/>
      <c r="AQ1841" s="8"/>
      <c r="AR1841" s="8"/>
      <c r="AS1841" s="8"/>
      <c r="AT1841" s="8"/>
      <c r="AU1841" s="8"/>
      <c r="AV1841" s="8"/>
      <c r="AW1841" s="8" t="s">
        <v>452</v>
      </c>
      <c r="AX1841" s="8" t="s">
        <v>416</v>
      </c>
      <c r="AY1841" s="8" t="s">
        <v>105</v>
      </c>
      <c r="AZ1841" s="8" t="s">
        <v>403</v>
      </c>
      <c r="BA1841" s="8"/>
      <c r="BB1841" s="8"/>
      <c r="BC1841" s="8"/>
      <c r="BD1841" s="8"/>
      <c r="BE1841" s="8"/>
      <c r="BF1841" s="8"/>
      <c r="BG1841" s="8"/>
      <c r="BH1841" s="8"/>
      <c r="BI1841" s="8" t="s">
        <v>4950</v>
      </c>
      <c r="BJ1841" s="8"/>
      <c r="BK1841" s="8"/>
      <c r="BL1841" s="8" t="s">
        <v>417</v>
      </c>
      <c r="BM1841" s="8" t="s">
        <v>417</v>
      </c>
      <c r="BN1841" s="8" t="s">
        <v>418</v>
      </c>
      <c r="BO1841" s="8" t="s">
        <v>404</v>
      </c>
      <c r="BP1841" s="8"/>
      <c r="BQ1841" s="8" t="s">
        <v>623</v>
      </c>
      <c r="BR1841" s="10"/>
      <c r="BS1841" s="8"/>
      <c r="BT1841" s="8"/>
      <c r="BU1841" s="8" t="s">
        <v>419</v>
      </c>
      <c r="BV1841" s="8"/>
      <c r="BW1841" s="8"/>
      <c r="BX1841" s="8"/>
      <c r="BY1841" s="8"/>
      <c r="BZ1841" s="8"/>
      <c r="CA1841" s="8"/>
      <c r="CB1841" s="8"/>
      <c r="CC1841" s="8"/>
      <c r="CD1841" s="8"/>
      <c r="CE1841" s="8"/>
      <c r="CF1841" s="8"/>
      <c r="CG1841" s="8"/>
      <c r="CH1841" s="8"/>
      <c r="CI1841" s="8"/>
      <c r="CJ1841" s="8"/>
      <c r="CK1841" s="10"/>
      <c r="CL1841" s="8"/>
      <c r="CM1841" s="8"/>
      <c r="CN1841" s="8"/>
      <c r="CO1841" s="8"/>
      <c r="CP1841" s="8"/>
    </row>
    <row r="1842" spans="2:94">
      <c r="B1842" s="6">
        <v>1841</v>
      </c>
      <c r="C1842" s="7">
        <v>10</v>
      </c>
      <c r="D1842" s="8" t="s">
        <v>6694</v>
      </c>
      <c r="E1842" s="8"/>
      <c r="F1842" s="8" t="s">
        <v>439</v>
      </c>
      <c r="G1842" s="8"/>
      <c r="H1842" s="8" t="s">
        <v>862</v>
      </c>
      <c r="I1842" s="8"/>
      <c r="J1842" s="8" t="s">
        <v>2585</v>
      </c>
      <c r="K1842" s="8"/>
      <c r="L1842" s="8"/>
      <c r="M1842" s="8" t="s">
        <v>6695</v>
      </c>
      <c r="N1842" s="8" t="s">
        <v>440</v>
      </c>
      <c r="O1842" s="8"/>
      <c r="P1842" s="8"/>
      <c r="Q1842" s="8" t="s">
        <v>6696</v>
      </c>
      <c r="R1842" s="8" t="s">
        <v>1041</v>
      </c>
      <c r="S1842" s="8" t="s">
        <v>6697</v>
      </c>
      <c r="T1842" s="8"/>
      <c r="U1842" s="8"/>
      <c r="V1842" s="8" t="s">
        <v>1021</v>
      </c>
      <c r="W1842" s="8" t="s">
        <v>105</v>
      </c>
      <c r="X1842" s="10" t="s">
        <v>3257</v>
      </c>
      <c r="Y1842" s="8"/>
      <c r="Z1842" s="8"/>
      <c r="AA1842" s="8"/>
      <c r="AB1842" s="8"/>
      <c r="AC1842" s="8"/>
      <c r="AD1842" s="8"/>
      <c r="AE1842" s="8" t="s">
        <v>1545</v>
      </c>
      <c r="AF1842" s="8"/>
      <c r="AG1842" s="8"/>
      <c r="AH1842" s="8" t="s">
        <v>393</v>
      </c>
      <c r="AI1842" s="8" t="s">
        <v>1512</v>
      </c>
      <c r="AJ1842" s="8"/>
      <c r="AK1842" s="8" t="s">
        <v>394</v>
      </c>
      <c r="AL1842" s="8" t="s">
        <v>395</v>
      </c>
      <c r="AM1842" s="8" t="s">
        <v>1487</v>
      </c>
      <c r="AN1842" s="8" t="s">
        <v>415</v>
      </c>
      <c r="AO1842" s="8"/>
      <c r="AP1842" s="8"/>
      <c r="AQ1842" s="8"/>
      <c r="AR1842" s="8"/>
      <c r="AS1842" s="8"/>
      <c r="AT1842" s="8"/>
      <c r="AU1842" s="8"/>
      <c r="AV1842" s="8"/>
      <c r="AW1842" s="8"/>
      <c r="AX1842" s="8"/>
      <c r="AY1842" s="8" t="s">
        <v>105</v>
      </c>
      <c r="AZ1842" s="8"/>
      <c r="BA1842" s="8"/>
      <c r="BB1842" s="8"/>
      <c r="BC1842" s="8"/>
      <c r="BD1842" s="8"/>
      <c r="BE1842" s="8"/>
      <c r="BF1842" s="8"/>
      <c r="BG1842" s="8"/>
      <c r="BH1842" s="8"/>
      <c r="BI1842" s="8" t="s">
        <v>6698</v>
      </c>
      <c r="BJ1842" s="8"/>
      <c r="BK1842" s="8"/>
      <c r="BL1842" s="8"/>
      <c r="BM1842" s="8"/>
      <c r="BN1842" s="8"/>
      <c r="BO1842" s="8"/>
      <c r="BP1842" s="8"/>
      <c r="BQ1842" s="8"/>
      <c r="BR1842" s="10"/>
      <c r="BS1842" s="8" t="s">
        <v>1891</v>
      </c>
      <c r="BT1842" s="8" t="s">
        <v>6699</v>
      </c>
      <c r="BU1842" s="8"/>
      <c r="BV1842" s="8" t="s">
        <v>1550</v>
      </c>
      <c r="BW1842" s="8"/>
      <c r="BX1842" s="8"/>
      <c r="BY1842" s="8"/>
      <c r="BZ1842" s="8"/>
      <c r="CA1842" s="8"/>
      <c r="CB1842" s="8"/>
      <c r="CC1842" s="8"/>
      <c r="CD1842" s="8"/>
      <c r="CE1842" s="8"/>
      <c r="CF1842" s="8"/>
      <c r="CG1842" s="8"/>
      <c r="CH1842" s="8"/>
      <c r="CI1842" s="8"/>
      <c r="CJ1842" s="8"/>
      <c r="CK1842" s="10"/>
      <c r="CL1842" s="8"/>
      <c r="CM1842" s="8"/>
      <c r="CN1842" s="8"/>
      <c r="CO1842" s="8"/>
      <c r="CP1842" s="8"/>
    </row>
    <row r="1843" spans="2:94">
      <c r="B1843" s="6">
        <v>1842</v>
      </c>
      <c r="C1843" s="7">
        <v>8</v>
      </c>
      <c r="D1843" s="8" t="s">
        <v>6700</v>
      </c>
      <c r="E1843" s="8"/>
      <c r="F1843" s="8" t="s">
        <v>439</v>
      </c>
      <c r="G1843" s="8"/>
      <c r="H1843" s="8" t="s">
        <v>862</v>
      </c>
      <c r="I1843" s="8"/>
      <c r="J1843" s="8" t="s">
        <v>2585</v>
      </c>
      <c r="K1843" s="8"/>
      <c r="L1843" s="8"/>
      <c r="M1843" s="8" t="s">
        <v>6701</v>
      </c>
      <c r="N1843" s="8" t="s">
        <v>440</v>
      </c>
      <c r="O1843" s="8" t="s">
        <v>397</v>
      </c>
      <c r="P1843" s="8"/>
      <c r="Q1843" s="8" t="s">
        <v>6702</v>
      </c>
      <c r="R1843" s="8" t="s">
        <v>398</v>
      </c>
      <c r="S1843" s="8" t="s">
        <v>6703</v>
      </c>
      <c r="T1843" s="8"/>
      <c r="U1843" s="8"/>
      <c r="V1843" s="8" t="s">
        <v>1367</v>
      </c>
      <c r="W1843" s="8"/>
      <c r="X1843" s="10"/>
      <c r="Y1843" s="8"/>
      <c r="Z1843" s="8"/>
      <c r="AA1843" s="8"/>
      <c r="AB1843" s="8"/>
      <c r="AC1843" s="8"/>
      <c r="AD1843" s="8"/>
      <c r="AE1843" s="8"/>
      <c r="AF1843" s="8"/>
      <c r="AG1843" s="8"/>
      <c r="AH1843" s="8" t="s">
        <v>393</v>
      </c>
      <c r="AI1843" s="8" t="s">
        <v>1512</v>
      </c>
      <c r="AJ1843" s="8"/>
      <c r="AK1843" s="8" t="s">
        <v>394</v>
      </c>
      <c r="AL1843" s="8" t="s">
        <v>395</v>
      </c>
      <c r="AM1843" s="8" t="s">
        <v>444</v>
      </c>
      <c r="AN1843" s="8" t="s">
        <v>445</v>
      </c>
      <c r="AO1843" s="8"/>
      <c r="AP1843" s="8"/>
      <c r="AQ1843" s="8"/>
      <c r="AR1843" s="8"/>
      <c r="AS1843" s="8"/>
      <c r="AT1843" s="8"/>
      <c r="AU1843" s="8"/>
      <c r="AV1843" s="8"/>
      <c r="AW1843" s="8" t="s">
        <v>452</v>
      </c>
      <c r="AX1843" s="8"/>
      <c r="AY1843" s="8"/>
      <c r="AZ1843" s="8"/>
      <c r="BA1843" s="8"/>
      <c r="BB1843" s="8"/>
      <c r="BC1843" s="8"/>
      <c r="BD1843" s="8"/>
      <c r="BE1843" s="8"/>
      <c r="BF1843" s="8"/>
      <c r="BG1843" s="8"/>
      <c r="BH1843" s="8"/>
      <c r="BI1843" s="8"/>
      <c r="BJ1843" s="8"/>
      <c r="BK1843" s="8"/>
      <c r="BL1843" s="8"/>
      <c r="BM1843" s="8"/>
      <c r="BN1843" s="8"/>
      <c r="BO1843" s="8"/>
      <c r="BP1843" s="8"/>
      <c r="BQ1843" s="8" t="s">
        <v>6703</v>
      </c>
      <c r="BR1843" s="10"/>
      <c r="BS1843" s="8"/>
      <c r="BT1843" s="8"/>
      <c r="BU1843" s="8"/>
      <c r="BV1843" s="8"/>
      <c r="BW1843" s="8"/>
      <c r="BX1843" s="8"/>
      <c r="BY1843" s="8"/>
      <c r="BZ1843" s="8"/>
      <c r="CA1843" s="8"/>
      <c r="CB1843" s="8"/>
      <c r="CC1843" s="8"/>
      <c r="CD1843" s="8"/>
      <c r="CE1843" s="8"/>
      <c r="CF1843" s="8"/>
      <c r="CG1843" s="8"/>
      <c r="CH1843" s="8"/>
      <c r="CI1843" s="8"/>
      <c r="CJ1843" s="8"/>
      <c r="CK1843" s="10"/>
      <c r="CL1843" s="8"/>
      <c r="CM1843" s="8"/>
      <c r="CN1843" s="8"/>
      <c r="CO1843" s="8"/>
      <c r="CP1843" s="8"/>
    </row>
    <row r="1844" spans="2:94">
      <c r="B1844" s="6">
        <v>1843</v>
      </c>
      <c r="C1844" s="7">
        <v>9</v>
      </c>
      <c r="D1844" s="8" t="s">
        <v>6704</v>
      </c>
      <c r="E1844" s="8" t="s">
        <v>396</v>
      </c>
      <c r="F1844" s="8" t="s">
        <v>439</v>
      </c>
      <c r="G1844" s="8"/>
      <c r="H1844" s="8" t="s">
        <v>862</v>
      </c>
      <c r="I1844" s="8"/>
      <c r="J1844" s="8" t="s">
        <v>2585</v>
      </c>
      <c r="K1844" s="8"/>
      <c r="L1844" s="8"/>
      <c r="M1844" s="8" t="s">
        <v>6705</v>
      </c>
      <c r="N1844" s="8" t="s">
        <v>440</v>
      </c>
      <c r="O1844" s="8" t="s">
        <v>397</v>
      </c>
      <c r="P1844" s="8"/>
      <c r="Q1844" s="8" t="s">
        <v>6706</v>
      </c>
      <c r="R1844" s="8" t="s">
        <v>491</v>
      </c>
      <c r="S1844" s="8" t="s">
        <v>6707</v>
      </c>
      <c r="T1844" s="8"/>
      <c r="U1844" s="8"/>
      <c r="V1844" s="8" t="s">
        <v>1027</v>
      </c>
      <c r="W1844" s="8"/>
      <c r="X1844" s="10"/>
      <c r="Y1844" s="8"/>
      <c r="Z1844" s="8"/>
      <c r="AA1844" s="8"/>
      <c r="AB1844" s="8"/>
      <c r="AC1844" s="8"/>
      <c r="AD1844" s="8"/>
      <c r="AE1844" s="8"/>
      <c r="AF1844" s="8"/>
      <c r="AG1844" s="8"/>
      <c r="AH1844" s="8" t="s">
        <v>393</v>
      </c>
      <c r="AI1844" s="8" t="s">
        <v>59</v>
      </c>
      <c r="AJ1844" s="8"/>
      <c r="AK1844" s="8" t="s">
        <v>394</v>
      </c>
      <c r="AL1844" s="8" t="s">
        <v>395</v>
      </c>
      <c r="AM1844" s="8" t="s">
        <v>887</v>
      </c>
      <c r="AN1844" s="8" t="s">
        <v>415</v>
      </c>
      <c r="AO1844" s="8"/>
      <c r="AP1844" s="8"/>
      <c r="AQ1844" s="8"/>
      <c r="AR1844" s="8"/>
      <c r="AS1844" s="8"/>
      <c r="AT1844" s="8"/>
      <c r="AU1844" s="8"/>
      <c r="AV1844" s="8"/>
      <c r="AW1844" s="8" t="s">
        <v>452</v>
      </c>
      <c r="AX1844" s="8"/>
      <c r="AY1844" s="8"/>
      <c r="AZ1844" s="8"/>
      <c r="BA1844" s="8"/>
      <c r="BB1844" s="8"/>
      <c r="BC1844" s="8"/>
      <c r="BD1844" s="8"/>
      <c r="BE1844" s="8"/>
      <c r="BF1844" s="8"/>
      <c r="BG1844" s="8"/>
      <c r="BH1844" s="8"/>
      <c r="BI1844" s="8" t="s">
        <v>6708</v>
      </c>
      <c r="BJ1844" s="8"/>
      <c r="BK1844" s="8"/>
      <c r="BL1844" s="8"/>
      <c r="BM1844" s="8"/>
      <c r="BN1844" s="8"/>
      <c r="BO1844" s="8" t="s">
        <v>404</v>
      </c>
      <c r="BP1844" s="8"/>
      <c r="BQ1844" s="8"/>
      <c r="BR1844" s="10"/>
      <c r="BS1844" s="8" t="s">
        <v>405</v>
      </c>
      <c r="BT1844" s="8"/>
      <c r="BU1844" s="8"/>
      <c r="BV1844" s="8"/>
      <c r="BW1844" s="8"/>
      <c r="BX1844" s="8"/>
      <c r="BY1844" s="8"/>
      <c r="BZ1844" s="8"/>
      <c r="CA1844" s="8"/>
      <c r="CB1844" s="8"/>
      <c r="CC1844" s="8"/>
      <c r="CD1844" s="8"/>
      <c r="CE1844" s="8"/>
      <c r="CF1844" s="8"/>
      <c r="CG1844" s="8"/>
      <c r="CH1844" s="8"/>
      <c r="CI1844" s="8"/>
      <c r="CJ1844" s="8"/>
      <c r="CK1844" s="10"/>
      <c r="CL1844" s="8"/>
      <c r="CM1844" s="8"/>
      <c r="CN1844" s="8"/>
      <c r="CO1844" s="8"/>
      <c r="CP1844" s="8"/>
    </row>
    <row r="1845" spans="2:94">
      <c r="B1845" s="6">
        <v>1844</v>
      </c>
      <c r="C1845" s="7">
        <v>9</v>
      </c>
      <c r="D1845" s="8" t="s">
        <v>6709</v>
      </c>
      <c r="E1845" s="8" t="s">
        <v>396</v>
      </c>
      <c r="F1845" s="8" t="s">
        <v>439</v>
      </c>
      <c r="G1845" s="8"/>
      <c r="H1845" s="8" t="s">
        <v>862</v>
      </c>
      <c r="I1845" s="8"/>
      <c r="J1845" s="8" t="s">
        <v>2585</v>
      </c>
      <c r="K1845" s="8"/>
      <c r="L1845" s="8"/>
      <c r="M1845" s="8" t="s">
        <v>6710</v>
      </c>
      <c r="N1845" s="8" t="s">
        <v>440</v>
      </c>
      <c r="O1845" s="8"/>
      <c r="P1845" s="8"/>
      <c r="Q1845" s="8" t="s">
        <v>6711</v>
      </c>
      <c r="R1845" s="8" t="s">
        <v>491</v>
      </c>
      <c r="S1845" s="8" t="s">
        <v>6712</v>
      </c>
      <c r="T1845" s="8"/>
      <c r="U1845" s="8"/>
      <c r="V1845" s="8" t="s">
        <v>667</v>
      </c>
      <c r="W1845" s="8"/>
      <c r="X1845" s="10"/>
      <c r="Y1845" s="8"/>
      <c r="Z1845" s="8"/>
      <c r="AA1845" s="8"/>
      <c r="AB1845" s="8"/>
      <c r="AC1845" s="8"/>
      <c r="AD1845" s="8"/>
      <c r="AE1845" s="8"/>
      <c r="AF1845" s="8"/>
      <c r="AG1845" s="8"/>
      <c r="AH1845" s="8" t="s">
        <v>393</v>
      </c>
      <c r="AI1845" s="8" t="s">
        <v>1512</v>
      </c>
      <c r="AJ1845" s="8"/>
      <c r="AK1845" s="8" t="s">
        <v>394</v>
      </c>
      <c r="AL1845" s="8" t="s">
        <v>395</v>
      </c>
      <c r="AM1845" s="8"/>
      <c r="AN1845" s="8"/>
      <c r="AO1845" s="8"/>
      <c r="AP1845" s="8"/>
      <c r="AQ1845" s="8"/>
      <c r="AR1845" s="8"/>
      <c r="AS1845" s="8"/>
      <c r="AT1845" s="8"/>
      <c r="AU1845" s="8"/>
      <c r="AV1845" s="8"/>
      <c r="AW1845" s="8"/>
      <c r="AX1845" s="8"/>
      <c r="AY1845" s="8"/>
      <c r="AZ1845" s="8"/>
      <c r="BA1845" s="8"/>
      <c r="BB1845" s="8"/>
      <c r="BC1845" s="8"/>
      <c r="BD1845" s="8"/>
      <c r="BE1845" s="8"/>
      <c r="BF1845" s="8"/>
      <c r="BG1845" s="8"/>
      <c r="BH1845" s="8"/>
      <c r="BI1845" s="8"/>
      <c r="BJ1845" s="8"/>
      <c r="BK1845" s="8"/>
      <c r="BL1845" s="8"/>
      <c r="BM1845" s="8"/>
      <c r="BN1845" s="8"/>
      <c r="BO1845" s="8"/>
      <c r="BP1845" s="8"/>
      <c r="BQ1845" s="8"/>
      <c r="BR1845" s="10"/>
      <c r="BS1845" s="8"/>
      <c r="BT1845" s="8"/>
      <c r="BU1845" s="8"/>
      <c r="BV1845" s="8"/>
      <c r="BW1845" s="8"/>
      <c r="BX1845" s="8"/>
      <c r="BY1845" s="8"/>
      <c r="BZ1845" s="8"/>
      <c r="CA1845" s="8"/>
      <c r="CB1845" s="8"/>
      <c r="CC1845" s="8"/>
      <c r="CD1845" s="8"/>
      <c r="CE1845" s="8"/>
      <c r="CF1845" s="8"/>
      <c r="CG1845" s="8"/>
      <c r="CH1845" s="8"/>
      <c r="CI1845" s="8"/>
      <c r="CJ1845" s="8"/>
      <c r="CK1845" s="10"/>
      <c r="CL1845" s="8"/>
      <c r="CM1845" s="8"/>
      <c r="CN1845" s="8"/>
      <c r="CO1845" s="8"/>
      <c r="CP1845" s="8"/>
    </row>
    <row r="1846" spans="2:94">
      <c r="B1846" s="6">
        <v>1845</v>
      </c>
      <c r="C1846" s="7">
        <v>10</v>
      </c>
      <c r="D1846" s="8" t="s">
        <v>1589</v>
      </c>
      <c r="E1846" s="8" t="s">
        <v>396</v>
      </c>
      <c r="F1846" s="8" t="s">
        <v>439</v>
      </c>
      <c r="G1846" s="8"/>
      <c r="H1846" s="8" t="s">
        <v>862</v>
      </c>
      <c r="I1846" s="8"/>
      <c r="J1846" s="8" t="s">
        <v>2585</v>
      </c>
      <c r="K1846" s="8"/>
      <c r="L1846" s="8"/>
      <c r="M1846" s="8" t="s">
        <v>6713</v>
      </c>
      <c r="N1846" s="8" t="s">
        <v>407</v>
      </c>
      <c r="O1846" s="8" t="s">
        <v>397</v>
      </c>
      <c r="P1846" s="8"/>
      <c r="Q1846" s="8" t="s">
        <v>1591</v>
      </c>
      <c r="R1846" s="8" t="s">
        <v>732</v>
      </c>
      <c r="S1846" s="8" t="s">
        <v>1592</v>
      </c>
      <c r="T1846" s="8"/>
      <c r="U1846" s="8"/>
      <c r="V1846" s="8" t="s">
        <v>571</v>
      </c>
      <c r="W1846" s="8" t="s">
        <v>105</v>
      </c>
      <c r="X1846" s="10" t="s">
        <v>1593</v>
      </c>
      <c r="Y1846" s="8"/>
      <c r="Z1846" s="8"/>
      <c r="AA1846" s="8"/>
      <c r="AB1846" s="8"/>
      <c r="AC1846" s="8"/>
      <c r="AD1846" s="8"/>
      <c r="AE1846" s="8"/>
      <c r="AF1846" s="8"/>
      <c r="AG1846" s="8"/>
      <c r="AH1846" s="8" t="s">
        <v>400</v>
      </c>
      <c r="AI1846" s="8" t="s">
        <v>58</v>
      </c>
      <c r="AJ1846" s="8"/>
      <c r="AK1846" s="8" t="s">
        <v>412</v>
      </c>
      <c r="AL1846" s="8" t="s">
        <v>413</v>
      </c>
      <c r="AM1846" s="8" t="s">
        <v>986</v>
      </c>
      <c r="AN1846" s="8" t="s">
        <v>415</v>
      </c>
      <c r="AO1846" s="8"/>
      <c r="AP1846" s="8"/>
      <c r="AQ1846" s="8"/>
      <c r="AR1846" s="8"/>
      <c r="AS1846" s="8"/>
      <c r="AT1846" s="8"/>
      <c r="AU1846" s="8"/>
      <c r="AV1846" s="8"/>
      <c r="AW1846" s="8" t="s">
        <v>452</v>
      </c>
      <c r="AX1846" s="8" t="s">
        <v>416</v>
      </c>
      <c r="AY1846" s="8" t="s">
        <v>105</v>
      </c>
      <c r="AZ1846" s="8" t="s">
        <v>987</v>
      </c>
      <c r="BA1846" s="8"/>
      <c r="BB1846" s="8"/>
      <c r="BC1846" s="8"/>
      <c r="BD1846" s="8"/>
      <c r="BE1846" s="8"/>
      <c r="BF1846" s="8"/>
      <c r="BG1846" s="8"/>
      <c r="BH1846" s="8"/>
      <c r="BI1846" s="8" t="s">
        <v>1594</v>
      </c>
      <c r="BJ1846" s="8"/>
      <c r="BK1846" s="8"/>
      <c r="BL1846" s="8" t="s">
        <v>417</v>
      </c>
      <c r="BM1846" s="8" t="s">
        <v>417</v>
      </c>
      <c r="BN1846" s="8" t="s">
        <v>418</v>
      </c>
      <c r="BO1846" s="8" t="s">
        <v>404</v>
      </c>
      <c r="BP1846" s="8"/>
      <c r="BQ1846" s="8"/>
      <c r="BR1846" s="10"/>
      <c r="BS1846" s="8"/>
      <c r="BT1846" s="8"/>
      <c r="BU1846" s="8" t="s">
        <v>419</v>
      </c>
      <c r="BV1846" s="8"/>
      <c r="BW1846" s="8"/>
      <c r="BX1846" s="8"/>
      <c r="BY1846" s="8"/>
      <c r="BZ1846" s="8"/>
      <c r="CA1846" s="8"/>
      <c r="CB1846" s="8"/>
      <c r="CC1846" s="8"/>
      <c r="CD1846" s="8"/>
      <c r="CE1846" s="8"/>
      <c r="CF1846" s="8"/>
      <c r="CG1846" s="8"/>
      <c r="CH1846" s="8"/>
      <c r="CI1846" s="8"/>
      <c r="CJ1846" s="8"/>
      <c r="CK1846" s="10"/>
      <c r="CL1846" s="8"/>
      <c r="CM1846" s="8"/>
      <c r="CN1846" s="8"/>
      <c r="CO1846" s="8"/>
      <c r="CP1846" s="8"/>
    </row>
    <row r="1847" spans="2:94">
      <c r="B1847" s="6">
        <v>1846</v>
      </c>
      <c r="C1847" s="7">
        <v>10</v>
      </c>
      <c r="D1847" s="8" t="s">
        <v>1589</v>
      </c>
      <c r="E1847" s="8" t="s">
        <v>396</v>
      </c>
      <c r="F1847" s="8" t="s">
        <v>439</v>
      </c>
      <c r="G1847" s="8"/>
      <c r="H1847" s="8" t="s">
        <v>862</v>
      </c>
      <c r="I1847" s="8"/>
      <c r="J1847" s="8" t="s">
        <v>2585</v>
      </c>
      <c r="K1847" s="8"/>
      <c r="L1847" s="8"/>
      <c r="M1847" s="8" t="s">
        <v>6714</v>
      </c>
      <c r="N1847" s="8" t="s">
        <v>407</v>
      </c>
      <c r="O1847" s="8" t="s">
        <v>397</v>
      </c>
      <c r="P1847" s="8"/>
      <c r="Q1847" s="8" t="s">
        <v>1591</v>
      </c>
      <c r="R1847" s="8" t="s">
        <v>732</v>
      </c>
      <c r="S1847" s="8" t="s">
        <v>1592</v>
      </c>
      <c r="T1847" s="8"/>
      <c r="U1847" s="8"/>
      <c r="V1847" s="8" t="s">
        <v>571</v>
      </c>
      <c r="W1847" s="8" t="s">
        <v>105</v>
      </c>
      <c r="X1847" s="10" t="s">
        <v>1593</v>
      </c>
      <c r="Y1847" s="8"/>
      <c r="Z1847" s="8"/>
      <c r="AA1847" s="8"/>
      <c r="AB1847" s="8"/>
      <c r="AC1847" s="8"/>
      <c r="AD1847" s="8"/>
      <c r="AE1847" s="8"/>
      <c r="AF1847" s="8"/>
      <c r="AG1847" s="8"/>
      <c r="AH1847" s="8" t="s">
        <v>400</v>
      </c>
      <c r="AI1847" s="8" t="s">
        <v>58</v>
      </c>
      <c r="AJ1847" s="8"/>
      <c r="AK1847" s="8" t="s">
        <v>412</v>
      </c>
      <c r="AL1847" s="8" t="s">
        <v>413</v>
      </c>
      <c r="AM1847" s="8" t="s">
        <v>986</v>
      </c>
      <c r="AN1847" s="8" t="s">
        <v>415</v>
      </c>
      <c r="AO1847" s="8"/>
      <c r="AP1847" s="8"/>
      <c r="AQ1847" s="8"/>
      <c r="AR1847" s="8"/>
      <c r="AS1847" s="8"/>
      <c r="AT1847" s="8"/>
      <c r="AU1847" s="8"/>
      <c r="AV1847" s="8"/>
      <c r="AW1847" s="8" t="s">
        <v>452</v>
      </c>
      <c r="AX1847" s="8" t="s">
        <v>416</v>
      </c>
      <c r="AY1847" s="8" t="s">
        <v>105</v>
      </c>
      <c r="AZ1847" s="8" t="s">
        <v>987</v>
      </c>
      <c r="BA1847" s="8"/>
      <c r="BB1847" s="8"/>
      <c r="BC1847" s="8"/>
      <c r="BD1847" s="8"/>
      <c r="BE1847" s="8"/>
      <c r="BF1847" s="8"/>
      <c r="BG1847" s="8"/>
      <c r="BH1847" s="8"/>
      <c r="BI1847" s="8" t="s">
        <v>1594</v>
      </c>
      <c r="BJ1847" s="8"/>
      <c r="BK1847" s="8"/>
      <c r="BL1847" s="8" t="s">
        <v>417</v>
      </c>
      <c r="BM1847" s="8" t="s">
        <v>417</v>
      </c>
      <c r="BN1847" s="8" t="s">
        <v>418</v>
      </c>
      <c r="BO1847" s="8" t="s">
        <v>404</v>
      </c>
      <c r="BP1847" s="8"/>
      <c r="BQ1847" s="8"/>
      <c r="BR1847" s="10"/>
      <c r="BS1847" s="8"/>
      <c r="BT1847" s="8"/>
      <c r="BU1847" s="8" t="s">
        <v>419</v>
      </c>
      <c r="BV1847" s="8"/>
      <c r="BW1847" s="8"/>
      <c r="BX1847" s="8"/>
      <c r="BY1847" s="8"/>
      <c r="BZ1847" s="8"/>
      <c r="CA1847" s="8"/>
      <c r="CB1847" s="8"/>
      <c r="CC1847" s="8"/>
      <c r="CD1847" s="8"/>
      <c r="CE1847" s="8"/>
      <c r="CF1847" s="8"/>
      <c r="CG1847" s="8"/>
      <c r="CH1847" s="8"/>
      <c r="CI1847" s="8"/>
      <c r="CJ1847" s="8"/>
      <c r="CK1847" s="10"/>
      <c r="CL1847" s="8"/>
      <c r="CM1847" s="8"/>
      <c r="CN1847" s="8"/>
      <c r="CO1847" s="8"/>
      <c r="CP1847" s="8"/>
    </row>
    <row r="1848" spans="2:94">
      <c r="B1848" s="6">
        <v>1847</v>
      </c>
      <c r="C1848" s="7">
        <v>10</v>
      </c>
      <c r="D1848" s="8" t="s">
        <v>1589</v>
      </c>
      <c r="E1848" s="8" t="s">
        <v>396</v>
      </c>
      <c r="F1848" s="8" t="s">
        <v>439</v>
      </c>
      <c r="G1848" s="8"/>
      <c r="H1848" s="8" t="s">
        <v>862</v>
      </c>
      <c r="I1848" s="8"/>
      <c r="J1848" s="8" t="s">
        <v>2585</v>
      </c>
      <c r="K1848" s="8"/>
      <c r="L1848" s="8"/>
      <c r="M1848" s="8" t="s">
        <v>6715</v>
      </c>
      <c r="N1848" s="8" t="s">
        <v>407</v>
      </c>
      <c r="O1848" s="8" t="s">
        <v>397</v>
      </c>
      <c r="P1848" s="8"/>
      <c r="Q1848" s="8" t="s">
        <v>1591</v>
      </c>
      <c r="R1848" s="8" t="s">
        <v>732</v>
      </c>
      <c r="S1848" s="8" t="s">
        <v>1592</v>
      </c>
      <c r="T1848" s="8"/>
      <c r="U1848" s="8"/>
      <c r="V1848" s="8" t="s">
        <v>571</v>
      </c>
      <c r="W1848" s="8" t="s">
        <v>105</v>
      </c>
      <c r="X1848" s="10" t="s">
        <v>1593</v>
      </c>
      <c r="Y1848" s="8"/>
      <c r="Z1848" s="8"/>
      <c r="AA1848" s="8"/>
      <c r="AB1848" s="8"/>
      <c r="AC1848" s="8"/>
      <c r="AD1848" s="8"/>
      <c r="AE1848" s="8"/>
      <c r="AF1848" s="8"/>
      <c r="AG1848" s="8"/>
      <c r="AH1848" s="8" t="s">
        <v>400</v>
      </c>
      <c r="AI1848" s="8" t="s">
        <v>58</v>
      </c>
      <c r="AJ1848" s="8"/>
      <c r="AK1848" s="8" t="s">
        <v>412</v>
      </c>
      <c r="AL1848" s="8" t="s">
        <v>413</v>
      </c>
      <c r="AM1848" s="8" t="s">
        <v>986</v>
      </c>
      <c r="AN1848" s="8" t="s">
        <v>415</v>
      </c>
      <c r="AO1848" s="8"/>
      <c r="AP1848" s="8"/>
      <c r="AQ1848" s="8"/>
      <c r="AR1848" s="8"/>
      <c r="AS1848" s="8"/>
      <c r="AT1848" s="8"/>
      <c r="AU1848" s="8"/>
      <c r="AV1848" s="8"/>
      <c r="AW1848" s="8" t="s">
        <v>452</v>
      </c>
      <c r="AX1848" s="8" t="s">
        <v>416</v>
      </c>
      <c r="AY1848" s="8" t="s">
        <v>105</v>
      </c>
      <c r="AZ1848" s="8" t="s">
        <v>987</v>
      </c>
      <c r="BA1848" s="8"/>
      <c r="BB1848" s="8"/>
      <c r="BC1848" s="8"/>
      <c r="BD1848" s="8"/>
      <c r="BE1848" s="8"/>
      <c r="BF1848" s="8"/>
      <c r="BG1848" s="8"/>
      <c r="BH1848" s="8"/>
      <c r="BI1848" s="8" t="s">
        <v>1594</v>
      </c>
      <c r="BJ1848" s="8"/>
      <c r="BK1848" s="8"/>
      <c r="BL1848" s="8" t="s">
        <v>417</v>
      </c>
      <c r="BM1848" s="8" t="s">
        <v>417</v>
      </c>
      <c r="BN1848" s="8" t="s">
        <v>418</v>
      </c>
      <c r="BO1848" s="8" t="s">
        <v>404</v>
      </c>
      <c r="BP1848" s="8"/>
      <c r="BQ1848" s="8"/>
      <c r="BR1848" s="10"/>
      <c r="BS1848" s="8"/>
      <c r="BT1848" s="8"/>
      <c r="BU1848" s="8" t="s">
        <v>419</v>
      </c>
      <c r="BV1848" s="8"/>
      <c r="BW1848" s="8"/>
      <c r="BX1848" s="8"/>
      <c r="BY1848" s="8"/>
      <c r="BZ1848" s="8"/>
      <c r="CA1848" s="8"/>
      <c r="CB1848" s="8"/>
      <c r="CC1848" s="8"/>
      <c r="CD1848" s="8"/>
      <c r="CE1848" s="8"/>
      <c r="CF1848" s="8"/>
      <c r="CG1848" s="8"/>
      <c r="CH1848" s="8"/>
      <c r="CI1848" s="8"/>
      <c r="CJ1848" s="8"/>
      <c r="CK1848" s="10"/>
      <c r="CL1848" s="8"/>
      <c r="CM1848" s="8"/>
      <c r="CN1848" s="8"/>
      <c r="CO1848" s="8"/>
      <c r="CP1848" s="8"/>
    </row>
    <row r="1849" spans="2:94">
      <c r="B1849" s="6">
        <v>1848</v>
      </c>
      <c r="C1849" s="7">
        <v>10</v>
      </c>
      <c r="D1849" s="8" t="s">
        <v>1589</v>
      </c>
      <c r="E1849" s="8" t="s">
        <v>396</v>
      </c>
      <c r="F1849" s="8" t="s">
        <v>439</v>
      </c>
      <c r="G1849" s="8"/>
      <c r="H1849" s="8" t="s">
        <v>862</v>
      </c>
      <c r="I1849" s="8"/>
      <c r="J1849" s="8" t="s">
        <v>2585</v>
      </c>
      <c r="K1849" s="8"/>
      <c r="L1849" s="8"/>
      <c r="M1849" s="8" t="s">
        <v>6716</v>
      </c>
      <c r="N1849" s="8" t="s">
        <v>407</v>
      </c>
      <c r="O1849" s="8" t="s">
        <v>397</v>
      </c>
      <c r="P1849" s="8"/>
      <c r="Q1849" s="8" t="s">
        <v>1591</v>
      </c>
      <c r="R1849" s="8" t="s">
        <v>732</v>
      </c>
      <c r="S1849" s="8" t="s">
        <v>1592</v>
      </c>
      <c r="T1849" s="8"/>
      <c r="U1849" s="8"/>
      <c r="V1849" s="8" t="s">
        <v>571</v>
      </c>
      <c r="W1849" s="8" t="s">
        <v>105</v>
      </c>
      <c r="X1849" s="10" t="s">
        <v>1593</v>
      </c>
      <c r="Y1849" s="8"/>
      <c r="Z1849" s="8"/>
      <c r="AA1849" s="8"/>
      <c r="AB1849" s="8"/>
      <c r="AC1849" s="8"/>
      <c r="AD1849" s="8"/>
      <c r="AE1849" s="8"/>
      <c r="AF1849" s="8"/>
      <c r="AG1849" s="8"/>
      <c r="AH1849" s="8" t="s">
        <v>400</v>
      </c>
      <c r="AI1849" s="8" t="s">
        <v>58</v>
      </c>
      <c r="AJ1849" s="8"/>
      <c r="AK1849" s="8" t="s">
        <v>412</v>
      </c>
      <c r="AL1849" s="8" t="s">
        <v>413</v>
      </c>
      <c r="AM1849" s="8" t="s">
        <v>986</v>
      </c>
      <c r="AN1849" s="8" t="s">
        <v>415</v>
      </c>
      <c r="AO1849" s="8"/>
      <c r="AP1849" s="8"/>
      <c r="AQ1849" s="8"/>
      <c r="AR1849" s="8"/>
      <c r="AS1849" s="8"/>
      <c r="AT1849" s="8"/>
      <c r="AU1849" s="8"/>
      <c r="AV1849" s="8"/>
      <c r="AW1849" s="8" t="s">
        <v>452</v>
      </c>
      <c r="AX1849" s="8" t="s">
        <v>416</v>
      </c>
      <c r="AY1849" s="8" t="s">
        <v>105</v>
      </c>
      <c r="AZ1849" s="8" t="s">
        <v>987</v>
      </c>
      <c r="BA1849" s="8"/>
      <c r="BB1849" s="8"/>
      <c r="BC1849" s="8"/>
      <c r="BD1849" s="8"/>
      <c r="BE1849" s="8"/>
      <c r="BF1849" s="8"/>
      <c r="BG1849" s="8"/>
      <c r="BH1849" s="8"/>
      <c r="BI1849" s="8" t="s">
        <v>1594</v>
      </c>
      <c r="BJ1849" s="8"/>
      <c r="BK1849" s="8"/>
      <c r="BL1849" s="8" t="s">
        <v>417</v>
      </c>
      <c r="BM1849" s="8" t="s">
        <v>417</v>
      </c>
      <c r="BN1849" s="8" t="s">
        <v>418</v>
      </c>
      <c r="BO1849" s="8" t="s">
        <v>404</v>
      </c>
      <c r="BP1849" s="8"/>
      <c r="BQ1849" s="8"/>
      <c r="BR1849" s="10"/>
      <c r="BS1849" s="8"/>
      <c r="BT1849" s="8"/>
      <c r="BU1849" s="8" t="s">
        <v>419</v>
      </c>
      <c r="BV1849" s="8"/>
      <c r="BW1849" s="8"/>
      <c r="BX1849" s="8"/>
      <c r="BY1849" s="8"/>
      <c r="BZ1849" s="8"/>
      <c r="CA1849" s="8"/>
      <c r="CB1849" s="8"/>
      <c r="CC1849" s="8"/>
      <c r="CD1849" s="8"/>
      <c r="CE1849" s="8"/>
      <c r="CF1849" s="8"/>
      <c r="CG1849" s="8"/>
      <c r="CH1849" s="8"/>
      <c r="CI1849" s="8"/>
      <c r="CJ1849" s="8"/>
      <c r="CK1849" s="10"/>
      <c r="CL1849" s="8"/>
      <c r="CM1849" s="8"/>
      <c r="CN1849" s="8"/>
      <c r="CO1849" s="8"/>
      <c r="CP1849" s="8"/>
    </row>
    <row r="1850" spans="2:94">
      <c r="B1850" s="6">
        <v>1849</v>
      </c>
      <c r="C1850" s="7">
        <v>10</v>
      </c>
      <c r="D1850" s="8" t="s">
        <v>1589</v>
      </c>
      <c r="E1850" s="8" t="s">
        <v>396</v>
      </c>
      <c r="F1850" s="8" t="s">
        <v>439</v>
      </c>
      <c r="G1850" s="8"/>
      <c r="H1850" s="8" t="s">
        <v>862</v>
      </c>
      <c r="I1850" s="8"/>
      <c r="J1850" s="8" t="s">
        <v>2585</v>
      </c>
      <c r="K1850" s="8"/>
      <c r="L1850" s="8"/>
      <c r="M1850" s="8" t="s">
        <v>6717</v>
      </c>
      <c r="N1850" s="8" t="s">
        <v>407</v>
      </c>
      <c r="O1850" s="8" t="s">
        <v>397</v>
      </c>
      <c r="P1850" s="8"/>
      <c r="Q1850" s="8" t="s">
        <v>1591</v>
      </c>
      <c r="R1850" s="8" t="s">
        <v>732</v>
      </c>
      <c r="S1850" s="8" t="s">
        <v>1592</v>
      </c>
      <c r="T1850" s="8"/>
      <c r="U1850" s="8"/>
      <c r="V1850" s="8" t="s">
        <v>571</v>
      </c>
      <c r="W1850" s="8" t="s">
        <v>105</v>
      </c>
      <c r="X1850" s="10" t="s">
        <v>1593</v>
      </c>
      <c r="Y1850" s="8"/>
      <c r="Z1850" s="8"/>
      <c r="AA1850" s="8"/>
      <c r="AB1850" s="8"/>
      <c r="AC1850" s="8"/>
      <c r="AD1850" s="8"/>
      <c r="AE1850" s="8"/>
      <c r="AF1850" s="8"/>
      <c r="AG1850" s="8"/>
      <c r="AH1850" s="8" t="s">
        <v>400</v>
      </c>
      <c r="AI1850" s="8" t="s">
        <v>58</v>
      </c>
      <c r="AJ1850" s="8"/>
      <c r="AK1850" s="8" t="s">
        <v>412</v>
      </c>
      <c r="AL1850" s="8" t="s">
        <v>413</v>
      </c>
      <c r="AM1850" s="8" t="s">
        <v>986</v>
      </c>
      <c r="AN1850" s="8" t="s">
        <v>415</v>
      </c>
      <c r="AO1850" s="8"/>
      <c r="AP1850" s="8"/>
      <c r="AQ1850" s="8"/>
      <c r="AR1850" s="8"/>
      <c r="AS1850" s="8"/>
      <c r="AT1850" s="8"/>
      <c r="AU1850" s="8"/>
      <c r="AV1850" s="8"/>
      <c r="AW1850" s="8" t="s">
        <v>452</v>
      </c>
      <c r="AX1850" s="8" t="s">
        <v>416</v>
      </c>
      <c r="AY1850" s="8" t="s">
        <v>105</v>
      </c>
      <c r="AZ1850" s="8" t="s">
        <v>987</v>
      </c>
      <c r="BA1850" s="8"/>
      <c r="BB1850" s="8"/>
      <c r="BC1850" s="8"/>
      <c r="BD1850" s="8"/>
      <c r="BE1850" s="8"/>
      <c r="BF1850" s="8"/>
      <c r="BG1850" s="8"/>
      <c r="BH1850" s="8"/>
      <c r="BI1850" s="8" t="s">
        <v>1594</v>
      </c>
      <c r="BJ1850" s="8"/>
      <c r="BK1850" s="8"/>
      <c r="BL1850" s="8" t="s">
        <v>417</v>
      </c>
      <c r="BM1850" s="8" t="s">
        <v>417</v>
      </c>
      <c r="BN1850" s="8" t="s">
        <v>418</v>
      </c>
      <c r="BO1850" s="8" t="s">
        <v>404</v>
      </c>
      <c r="BP1850" s="8"/>
      <c r="BQ1850" s="8"/>
      <c r="BR1850" s="10"/>
      <c r="BS1850" s="8"/>
      <c r="BT1850" s="8"/>
      <c r="BU1850" s="8" t="s">
        <v>419</v>
      </c>
      <c r="BV1850" s="8"/>
      <c r="BW1850" s="8"/>
      <c r="BX1850" s="8"/>
      <c r="BY1850" s="8"/>
      <c r="BZ1850" s="8"/>
      <c r="CA1850" s="8"/>
      <c r="CB1850" s="8"/>
      <c r="CC1850" s="8"/>
      <c r="CD1850" s="8"/>
      <c r="CE1850" s="8"/>
      <c r="CF1850" s="8"/>
      <c r="CG1850" s="8"/>
      <c r="CH1850" s="8"/>
      <c r="CI1850" s="8"/>
      <c r="CJ1850" s="8"/>
      <c r="CK1850" s="10"/>
      <c r="CL1850" s="8"/>
      <c r="CM1850" s="8"/>
      <c r="CN1850" s="8"/>
      <c r="CO1850" s="8"/>
      <c r="CP1850" s="8"/>
    </row>
    <row r="1851" spans="2:94">
      <c r="B1851" s="6">
        <v>1850</v>
      </c>
      <c r="C1851" s="7">
        <v>10</v>
      </c>
      <c r="D1851" s="8" t="s">
        <v>6718</v>
      </c>
      <c r="E1851" s="8" t="s">
        <v>396</v>
      </c>
      <c r="F1851" s="8" t="s">
        <v>439</v>
      </c>
      <c r="G1851" s="8"/>
      <c r="H1851" s="8" t="s">
        <v>862</v>
      </c>
      <c r="I1851" s="8"/>
      <c r="J1851" s="8" t="s">
        <v>2585</v>
      </c>
      <c r="K1851" s="8"/>
      <c r="L1851" s="8"/>
      <c r="M1851" s="8" t="s">
        <v>6719</v>
      </c>
      <c r="N1851" s="8" t="s">
        <v>440</v>
      </c>
      <c r="O1851" s="8"/>
      <c r="P1851" s="8"/>
      <c r="Q1851" s="8" t="s">
        <v>6720</v>
      </c>
      <c r="R1851" s="8" t="s">
        <v>1041</v>
      </c>
      <c r="S1851" s="8" t="s">
        <v>6721</v>
      </c>
      <c r="T1851" s="8"/>
      <c r="U1851" s="8"/>
      <c r="V1851" s="8" t="s">
        <v>1021</v>
      </c>
      <c r="W1851" s="8" t="s">
        <v>105</v>
      </c>
      <c r="X1851" s="10" t="s">
        <v>6722</v>
      </c>
      <c r="Y1851" s="8"/>
      <c r="Z1851" s="8"/>
      <c r="AA1851" s="8"/>
      <c r="AB1851" s="8"/>
      <c r="AC1851" s="8"/>
      <c r="AD1851" s="8"/>
      <c r="AE1851" s="8" t="s">
        <v>1741</v>
      </c>
      <c r="AF1851" s="8"/>
      <c r="AG1851" s="8"/>
      <c r="AH1851" s="8" t="s">
        <v>393</v>
      </c>
      <c r="AI1851" s="8" t="s">
        <v>1512</v>
      </c>
      <c r="AJ1851" s="8"/>
      <c r="AK1851" s="8" t="s">
        <v>394</v>
      </c>
      <c r="AL1851" s="8" t="s">
        <v>395</v>
      </c>
      <c r="AM1851" s="8" t="s">
        <v>6723</v>
      </c>
      <c r="AN1851" s="8" t="s">
        <v>415</v>
      </c>
      <c r="AO1851" s="8"/>
      <c r="AP1851" s="8"/>
      <c r="AQ1851" s="8"/>
      <c r="AR1851" s="8"/>
      <c r="AS1851" s="8"/>
      <c r="AT1851" s="8"/>
      <c r="AU1851" s="8"/>
      <c r="AV1851" s="8"/>
      <c r="AW1851" s="8"/>
      <c r="AX1851" s="8"/>
      <c r="AY1851" s="8" t="s">
        <v>105</v>
      </c>
      <c r="AZ1851" s="8"/>
      <c r="BA1851" s="8"/>
      <c r="BB1851" s="8"/>
      <c r="BC1851" s="8"/>
      <c r="BD1851" s="8"/>
      <c r="BE1851" s="8"/>
      <c r="BF1851" s="8"/>
      <c r="BG1851" s="8"/>
      <c r="BH1851" s="8"/>
      <c r="BI1851" s="8" t="s">
        <v>6724</v>
      </c>
      <c r="BJ1851" s="8"/>
      <c r="BK1851" s="8"/>
      <c r="BL1851" s="8"/>
      <c r="BM1851" s="8"/>
      <c r="BN1851" s="8"/>
      <c r="BO1851" s="8"/>
      <c r="BP1851" s="8"/>
      <c r="BQ1851" s="8"/>
      <c r="BR1851" s="10"/>
      <c r="BS1851" s="8" t="s">
        <v>5436</v>
      </c>
      <c r="BT1851" s="8" t="s">
        <v>6725</v>
      </c>
      <c r="BU1851" s="8"/>
      <c r="BV1851" s="8" t="s">
        <v>1550</v>
      </c>
      <c r="BW1851" s="8"/>
      <c r="BX1851" s="8"/>
      <c r="BY1851" s="8"/>
      <c r="BZ1851" s="8"/>
      <c r="CA1851" s="8"/>
      <c r="CB1851" s="8"/>
      <c r="CC1851" s="8"/>
      <c r="CD1851" s="8"/>
      <c r="CE1851" s="8"/>
      <c r="CF1851" s="8"/>
      <c r="CG1851" s="8"/>
      <c r="CH1851" s="8"/>
      <c r="CI1851" s="8"/>
      <c r="CJ1851" s="8"/>
      <c r="CK1851" s="10"/>
      <c r="CL1851" s="8"/>
      <c r="CM1851" s="8"/>
      <c r="CN1851" s="8"/>
      <c r="CO1851" s="8"/>
      <c r="CP1851" s="8"/>
    </row>
    <row r="1852" spans="2:94">
      <c r="B1852" s="6">
        <v>1851</v>
      </c>
      <c r="C1852" s="7">
        <v>9</v>
      </c>
      <c r="D1852" s="8" t="s">
        <v>6726</v>
      </c>
      <c r="E1852" s="8"/>
      <c r="F1852" s="8" t="s">
        <v>439</v>
      </c>
      <c r="G1852" s="8"/>
      <c r="H1852" s="8" t="s">
        <v>862</v>
      </c>
      <c r="I1852" s="8"/>
      <c r="J1852" s="8" t="s">
        <v>2585</v>
      </c>
      <c r="K1852" s="8"/>
      <c r="L1852" s="8"/>
      <c r="M1852" s="8" t="s">
        <v>6727</v>
      </c>
      <c r="N1852" s="8" t="s">
        <v>440</v>
      </c>
      <c r="O1852" s="8"/>
      <c r="P1852" s="8"/>
      <c r="Q1852" s="8" t="s">
        <v>6728</v>
      </c>
      <c r="R1852" s="8" t="s">
        <v>868</v>
      </c>
      <c r="S1852" s="8" t="s">
        <v>6729</v>
      </c>
      <c r="T1852" s="8"/>
      <c r="U1852" s="8"/>
      <c r="V1852" s="8" t="s">
        <v>734</v>
      </c>
      <c r="W1852" s="8" t="s">
        <v>105</v>
      </c>
      <c r="X1852" s="10" t="s">
        <v>5407</v>
      </c>
      <c r="Y1852" s="8"/>
      <c r="Z1852" s="8"/>
      <c r="AA1852" s="8"/>
      <c r="AB1852" s="8"/>
      <c r="AC1852" s="8"/>
      <c r="AD1852" s="8"/>
      <c r="AE1852" s="8"/>
      <c r="AF1852" s="8"/>
      <c r="AG1852" s="8"/>
      <c r="AH1852" s="8" t="s">
        <v>393</v>
      </c>
      <c r="AI1852" s="8" t="s">
        <v>1512</v>
      </c>
      <c r="AJ1852" s="8"/>
      <c r="AK1852" s="8" t="s">
        <v>394</v>
      </c>
      <c r="AL1852" s="8" t="s">
        <v>395</v>
      </c>
      <c r="AM1852" s="8"/>
      <c r="AN1852" s="8"/>
      <c r="AO1852" s="8"/>
      <c r="AP1852" s="8"/>
      <c r="AQ1852" s="8"/>
      <c r="AR1852" s="8"/>
      <c r="AS1852" s="8"/>
      <c r="AT1852" s="8"/>
      <c r="AU1852" s="8"/>
      <c r="AV1852" s="8"/>
      <c r="AW1852" s="8"/>
      <c r="AX1852" s="8"/>
      <c r="AY1852" s="8" t="s">
        <v>105</v>
      </c>
      <c r="AZ1852" s="8"/>
      <c r="BA1852" s="8"/>
      <c r="BB1852" s="8"/>
      <c r="BC1852" s="8"/>
      <c r="BD1852" s="8"/>
      <c r="BE1852" s="8"/>
      <c r="BF1852" s="8"/>
      <c r="BG1852" s="8"/>
      <c r="BH1852" s="8"/>
      <c r="BI1852" s="8"/>
      <c r="BJ1852" s="8"/>
      <c r="BK1852" s="8"/>
      <c r="BL1852" s="8"/>
      <c r="BM1852" s="8"/>
      <c r="BN1852" s="8"/>
      <c r="BO1852" s="8"/>
      <c r="BP1852" s="8"/>
      <c r="BQ1852" s="8" t="s">
        <v>6730</v>
      </c>
      <c r="BR1852" s="10"/>
      <c r="BS1852" s="8"/>
      <c r="BT1852" s="8"/>
      <c r="BU1852" s="8"/>
      <c r="BV1852" s="8"/>
      <c r="BW1852" s="8"/>
      <c r="BX1852" s="8"/>
      <c r="BY1852" s="8"/>
      <c r="BZ1852" s="8"/>
      <c r="CA1852" s="8"/>
      <c r="CB1852" s="8"/>
      <c r="CC1852" s="8"/>
      <c r="CD1852" s="8"/>
      <c r="CE1852" s="8"/>
      <c r="CF1852" s="8"/>
      <c r="CG1852" s="8"/>
      <c r="CH1852" s="8"/>
      <c r="CI1852" s="8"/>
      <c r="CJ1852" s="8"/>
      <c r="CK1852" s="10"/>
      <c r="CL1852" s="8"/>
      <c r="CM1852" s="8"/>
      <c r="CN1852" s="8"/>
      <c r="CO1852" s="8"/>
      <c r="CP1852" s="8"/>
    </row>
    <row r="1853" spans="2:94">
      <c r="B1853" s="6">
        <v>1852</v>
      </c>
      <c r="C1853" s="7">
        <v>10</v>
      </c>
      <c r="D1853" s="8" t="s">
        <v>2744</v>
      </c>
      <c r="E1853" s="8" t="s">
        <v>396</v>
      </c>
      <c r="F1853" s="8" t="s">
        <v>439</v>
      </c>
      <c r="G1853" s="8"/>
      <c r="H1853" s="8" t="s">
        <v>862</v>
      </c>
      <c r="I1853" s="8"/>
      <c r="J1853" s="8" t="s">
        <v>2585</v>
      </c>
      <c r="K1853" s="8"/>
      <c r="L1853" s="8"/>
      <c r="M1853" s="8" t="s">
        <v>6731</v>
      </c>
      <c r="N1853" s="8" t="s">
        <v>576</v>
      </c>
      <c r="O1853" s="8" t="s">
        <v>397</v>
      </c>
      <c r="P1853" s="8"/>
      <c r="Q1853" s="8" t="s">
        <v>2746</v>
      </c>
      <c r="R1853" s="8" t="s">
        <v>1664</v>
      </c>
      <c r="S1853" s="8" t="s">
        <v>2747</v>
      </c>
      <c r="T1853" s="8"/>
      <c r="U1853" s="8" t="s">
        <v>394</v>
      </c>
      <c r="V1853" s="8" t="s">
        <v>1021</v>
      </c>
      <c r="W1853" s="8" t="s">
        <v>105</v>
      </c>
      <c r="X1853" s="10" t="s">
        <v>2179</v>
      </c>
      <c r="Y1853" s="8"/>
      <c r="Z1853" s="8"/>
      <c r="AA1853" s="8"/>
      <c r="AB1853" s="8"/>
      <c r="AC1853" s="8"/>
      <c r="AD1853" s="8"/>
      <c r="AE1853" s="8"/>
      <c r="AF1853" s="8" t="s">
        <v>403</v>
      </c>
      <c r="AG1853" s="8"/>
      <c r="AH1853" s="8" t="s">
        <v>400</v>
      </c>
      <c r="AI1853" s="8" t="s">
        <v>58</v>
      </c>
      <c r="AJ1853" s="8"/>
      <c r="AK1853" s="8" t="s">
        <v>394</v>
      </c>
      <c r="AL1853" s="8" t="s">
        <v>395</v>
      </c>
      <c r="AM1853" s="8" t="s">
        <v>2748</v>
      </c>
      <c r="AN1853" s="8" t="s">
        <v>415</v>
      </c>
      <c r="AO1853" s="8"/>
      <c r="AP1853" s="8"/>
      <c r="AQ1853" s="8"/>
      <c r="AR1853" s="8"/>
      <c r="AS1853" s="8"/>
      <c r="AT1853" s="8"/>
      <c r="AU1853" s="8"/>
      <c r="AV1853" s="8"/>
      <c r="AW1853" s="8" t="s">
        <v>402</v>
      </c>
      <c r="AX1853" s="8" t="s">
        <v>585</v>
      </c>
      <c r="AY1853" s="8" t="s">
        <v>105</v>
      </c>
      <c r="AZ1853" s="8" t="s">
        <v>987</v>
      </c>
      <c r="BA1853" s="8"/>
      <c r="BB1853" s="8"/>
      <c r="BC1853" s="8"/>
      <c r="BD1853" s="8"/>
      <c r="BE1853" s="8"/>
      <c r="BF1853" s="8"/>
      <c r="BG1853" s="8"/>
      <c r="BH1853" s="8"/>
      <c r="BI1853" s="8" t="s">
        <v>2749</v>
      </c>
      <c r="BJ1853" s="8"/>
      <c r="BK1853" s="8"/>
      <c r="BL1853" s="8" t="s">
        <v>587</v>
      </c>
      <c r="BM1853" s="8" t="s">
        <v>588</v>
      </c>
      <c r="BN1853" s="8" t="s">
        <v>589</v>
      </c>
      <c r="BO1853" s="8" t="s">
        <v>404</v>
      </c>
      <c r="BP1853" s="8"/>
      <c r="BQ1853" s="8" t="s">
        <v>590</v>
      </c>
      <c r="BR1853" s="10"/>
      <c r="BS1853" s="8"/>
      <c r="BT1853" s="8"/>
      <c r="BU1853" s="8" t="s">
        <v>419</v>
      </c>
      <c r="BV1853" s="8"/>
      <c r="BW1853" s="8"/>
      <c r="BX1853" s="8"/>
      <c r="BY1853" s="8"/>
      <c r="BZ1853" s="8"/>
      <c r="CA1853" s="8"/>
      <c r="CB1853" s="8"/>
      <c r="CC1853" s="8"/>
      <c r="CD1853" s="8"/>
      <c r="CE1853" s="8"/>
      <c r="CF1853" s="8"/>
      <c r="CG1853" s="8"/>
      <c r="CH1853" s="8"/>
      <c r="CI1853" s="8"/>
      <c r="CJ1853" s="8"/>
      <c r="CK1853" s="10"/>
      <c r="CL1853" s="8"/>
      <c r="CM1853" s="8"/>
      <c r="CN1853" s="8"/>
      <c r="CO1853" s="8"/>
      <c r="CP1853" s="8"/>
    </row>
    <row r="1854" spans="2:94">
      <c r="B1854" s="6">
        <v>1853</v>
      </c>
      <c r="C1854" s="7">
        <v>10</v>
      </c>
      <c r="D1854" s="8" t="s">
        <v>2744</v>
      </c>
      <c r="E1854" s="8" t="s">
        <v>396</v>
      </c>
      <c r="F1854" s="8" t="s">
        <v>439</v>
      </c>
      <c r="G1854" s="8"/>
      <c r="H1854" s="8" t="s">
        <v>862</v>
      </c>
      <c r="I1854" s="8"/>
      <c r="J1854" s="8" t="s">
        <v>2585</v>
      </c>
      <c r="K1854" s="8"/>
      <c r="L1854" s="8"/>
      <c r="M1854" s="8" t="s">
        <v>6732</v>
      </c>
      <c r="N1854" s="8" t="s">
        <v>576</v>
      </c>
      <c r="O1854" s="8" t="s">
        <v>397</v>
      </c>
      <c r="P1854" s="8"/>
      <c r="Q1854" s="8" t="s">
        <v>2746</v>
      </c>
      <c r="R1854" s="8" t="s">
        <v>1664</v>
      </c>
      <c r="S1854" s="8" t="s">
        <v>2747</v>
      </c>
      <c r="T1854" s="8"/>
      <c r="U1854" s="8" t="s">
        <v>394</v>
      </c>
      <c r="V1854" s="8" t="s">
        <v>1021</v>
      </c>
      <c r="W1854" s="8" t="s">
        <v>105</v>
      </c>
      <c r="X1854" s="10" t="s">
        <v>2179</v>
      </c>
      <c r="Y1854" s="8"/>
      <c r="Z1854" s="8"/>
      <c r="AA1854" s="8"/>
      <c r="AB1854" s="8"/>
      <c r="AC1854" s="8"/>
      <c r="AD1854" s="8"/>
      <c r="AE1854" s="8"/>
      <c r="AF1854" s="8" t="s">
        <v>403</v>
      </c>
      <c r="AG1854" s="8"/>
      <c r="AH1854" s="8" t="s">
        <v>400</v>
      </c>
      <c r="AI1854" s="8" t="s">
        <v>58</v>
      </c>
      <c r="AJ1854" s="8"/>
      <c r="AK1854" s="8" t="s">
        <v>394</v>
      </c>
      <c r="AL1854" s="8" t="s">
        <v>395</v>
      </c>
      <c r="AM1854" s="8" t="s">
        <v>2748</v>
      </c>
      <c r="AN1854" s="8" t="s">
        <v>415</v>
      </c>
      <c r="AO1854" s="8"/>
      <c r="AP1854" s="8"/>
      <c r="AQ1854" s="8"/>
      <c r="AR1854" s="8"/>
      <c r="AS1854" s="8"/>
      <c r="AT1854" s="8"/>
      <c r="AU1854" s="8"/>
      <c r="AV1854" s="8"/>
      <c r="AW1854" s="8" t="s">
        <v>402</v>
      </c>
      <c r="AX1854" s="8" t="s">
        <v>585</v>
      </c>
      <c r="AY1854" s="8" t="s">
        <v>105</v>
      </c>
      <c r="AZ1854" s="8" t="s">
        <v>987</v>
      </c>
      <c r="BA1854" s="8"/>
      <c r="BB1854" s="8"/>
      <c r="BC1854" s="8"/>
      <c r="BD1854" s="8"/>
      <c r="BE1854" s="8"/>
      <c r="BF1854" s="8"/>
      <c r="BG1854" s="8"/>
      <c r="BH1854" s="8"/>
      <c r="BI1854" s="8" t="s">
        <v>2749</v>
      </c>
      <c r="BJ1854" s="8"/>
      <c r="BK1854" s="8"/>
      <c r="BL1854" s="8" t="s">
        <v>587</v>
      </c>
      <c r="BM1854" s="8" t="s">
        <v>588</v>
      </c>
      <c r="BN1854" s="8" t="s">
        <v>589</v>
      </c>
      <c r="BO1854" s="8" t="s">
        <v>404</v>
      </c>
      <c r="BP1854" s="8"/>
      <c r="BQ1854" s="8" t="s">
        <v>590</v>
      </c>
      <c r="BR1854" s="10"/>
      <c r="BS1854" s="8"/>
      <c r="BT1854" s="8"/>
      <c r="BU1854" s="8" t="s">
        <v>419</v>
      </c>
      <c r="BV1854" s="8"/>
      <c r="BW1854" s="8"/>
      <c r="BX1854" s="8"/>
      <c r="BY1854" s="8"/>
      <c r="BZ1854" s="8"/>
      <c r="CA1854" s="8"/>
      <c r="CB1854" s="8"/>
      <c r="CC1854" s="8"/>
      <c r="CD1854" s="8"/>
      <c r="CE1854" s="8"/>
      <c r="CF1854" s="8"/>
      <c r="CG1854" s="8"/>
      <c r="CH1854" s="8"/>
      <c r="CI1854" s="8"/>
      <c r="CJ1854" s="8"/>
      <c r="CK1854" s="10"/>
      <c r="CL1854" s="8"/>
      <c r="CM1854" s="8"/>
      <c r="CN1854" s="8"/>
      <c r="CO1854" s="8"/>
      <c r="CP1854" s="8"/>
    </row>
    <row r="1855" spans="2:94">
      <c r="B1855" s="6">
        <v>1854</v>
      </c>
      <c r="C1855" s="7">
        <v>10</v>
      </c>
      <c r="D1855" s="8" t="s">
        <v>2744</v>
      </c>
      <c r="E1855" s="8" t="s">
        <v>396</v>
      </c>
      <c r="F1855" s="8" t="s">
        <v>439</v>
      </c>
      <c r="G1855" s="8"/>
      <c r="H1855" s="8" t="s">
        <v>862</v>
      </c>
      <c r="I1855" s="8"/>
      <c r="J1855" s="8" t="s">
        <v>2585</v>
      </c>
      <c r="K1855" s="8"/>
      <c r="L1855" s="8"/>
      <c r="M1855" s="8" t="s">
        <v>6733</v>
      </c>
      <c r="N1855" s="8" t="s">
        <v>576</v>
      </c>
      <c r="O1855" s="8" t="s">
        <v>397</v>
      </c>
      <c r="P1855" s="8"/>
      <c r="Q1855" s="8" t="s">
        <v>2746</v>
      </c>
      <c r="R1855" s="8" t="s">
        <v>1664</v>
      </c>
      <c r="S1855" s="8" t="s">
        <v>2747</v>
      </c>
      <c r="T1855" s="8"/>
      <c r="U1855" s="8" t="s">
        <v>394</v>
      </c>
      <c r="V1855" s="8" t="s">
        <v>1021</v>
      </c>
      <c r="W1855" s="8" t="s">
        <v>105</v>
      </c>
      <c r="X1855" s="10" t="s">
        <v>2179</v>
      </c>
      <c r="Y1855" s="8"/>
      <c r="Z1855" s="8"/>
      <c r="AA1855" s="8"/>
      <c r="AB1855" s="8"/>
      <c r="AC1855" s="8"/>
      <c r="AD1855" s="8"/>
      <c r="AE1855" s="8"/>
      <c r="AF1855" s="8" t="s">
        <v>403</v>
      </c>
      <c r="AG1855" s="8"/>
      <c r="AH1855" s="8" t="s">
        <v>400</v>
      </c>
      <c r="AI1855" s="8" t="s">
        <v>58</v>
      </c>
      <c r="AJ1855" s="8"/>
      <c r="AK1855" s="8" t="s">
        <v>394</v>
      </c>
      <c r="AL1855" s="8" t="s">
        <v>395</v>
      </c>
      <c r="AM1855" s="8" t="s">
        <v>2748</v>
      </c>
      <c r="AN1855" s="8" t="s">
        <v>415</v>
      </c>
      <c r="AO1855" s="8"/>
      <c r="AP1855" s="8"/>
      <c r="AQ1855" s="8"/>
      <c r="AR1855" s="8"/>
      <c r="AS1855" s="8"/>
      <c r="AT1855" s="8"/>
      <c r="AU1855" s="8"/>
      <c r="AV1855" s="8"/>
      <c r="AW1855" s="8" t="s">
        <v>402</v>
      </c>
      <c r="AX1855" s="8" t="s">
        <v>585</v>
      </c>
      <c r="AY1855" s="8" t="s">
        <v>105</v>
      </c>
      <c r="AZ1855" s="8" t="s">
        <v>987</v>
      </c>
      <c r="BA1855" s="8"/>
      <c r="BB1855" s="8"/>
      <c r="BC1855" s="8"/>
      <c r="BD1855" s="8"/>
      <c r="BE1855" s="8"/>
      <c r="BF1855" s="8"/>
      <c r="BG1855" s="8"/>
      <c r="BH1855" s="8"/>
      <c r="BI1855" s="8" t="s">
        <v>2749</v>
      </c>
      <c r="BJ1855" s="8"/>
      <c r="BK1855" s="8"/>
      <c r="BL1855" s="8" t="s">
        <v>587</v>
      </c>
      <c r="BM1855" s="8" t="s">
        <v>588</v>
      </c>
      <c r="BN1855" s="8" t="s">
        <v>589</v>
      </c>
      <c r="BO1855" s="8" t="s">
        <v>404</v>
      </c>
      <c r="BP1855" s="8"/>
      <c r="BQ1855" s="8" t="s">
        <v>590</v>
      </c>
      <c r="BR1855" s="10"/>
      <c r="BS1855" s="8"/>
      <c r="BT1855" s="8"/>
      <c r="BU1855" s="8" t="s">
        <v>419</v>
      </c>
      <c r="BV1855" s="8"/>
      <c r="BW1855" s="8"/>
      <c r="BX1855" s="8"/>
      <c r="BY1855" s="8"/>
      <c r="BZ1855" s="8"/>
      <c r="CA1855" s="8"/>
      <c r="CB1855" s="8"/>
      <c r="CC1855" s="8"/>
      <c r="CD1855" s="8"/>
      <c r="CE1855" s="8"/>
      <c r="CF1855" s="8"/>
      <c r="CG1855" s="8"/>
      <c r="CH1855" s="8"/>
      <c r="CI1855" s="8"/>
      <c r="CJ1855" s="8"/>
      <c r="CK1855" s="10"/>
      <c r="CL1855" s="8"/>
      <c r="CM1855" s="8"/>
      <c r="CN1855" s="8"/>
      <c r="CO1855" s="8"/>
      <c r="CP1855" s="8"/>
    </row>
    <row r="1856" spans="2:94">
      <c r="B1856" s="6">
        <v>1855</v>
      </c>
      <c r="C1856" s="7">
        <v>10</v>
      </c>
      <c r="D1856" s="8" t="s">
        <v>4945</v>
      </c>
      <c r="E1856" s="8" t="s">
        <v>396</v>
      </c>
      <c r="F1856" s="8" t="s">
        <v>439</v>
      </c>
      <c r="G1856" s="8"/>
      <c r="H1856" s="8" t="s">
        <v>862</v>
      </c>
      <c r="I1856" s="8"/>
      <c r="J1856" s="8" t="s">
        <v>2585</v>
      </c>
      <c r="K1856" s="8"/>
      <c r="L1856" s="8"/>
      <c r="M1856" s="8" t="s">
        <v>6734</v>
      </c>
      <c r="N1856" s="8" t="s">
        <v>407</v>
      </c>
      <c r="O1856" s="8" t="s">
        <v>397</v>
      </c>
      <c r="P1856" s="8"/>
      <c r="Q1856" s="8" t="s">
        <v>4947</v>
      </c>
      <c r="R1856" s="8" t="s">
        <v>732</v>
      </c>
      <c r="S1856" s="8" t="s">
        <v>4948</v>
      </c>
      <c r="T1856" s="8"/>
      <c r="U1856" s="8"/>
      <c r="V1856" s="8" t="s">
        <v>1183</v>
      </c>
      <c r="W1856" s="8" t="s">
        <v>105</v>
      </c>
      <c r="X1856" s="10" t="s">
        <v>4949</v>
      </c>
      <c r="Y1856" s="8"/>
      <c r="Z1856" s="8"/>
      <c r="AA1856" s="8"/>
      <c r="AB1856" s="8"/>
      <c r="AC1856" s="8"/>
      <c r="AD1856" s="8"/>
      <c r="AE1856" s="8"/>
      <c r="AF1856" s="8" t="s">
        <v>403</v>
      </c>
      <c r="AG1856" s="8"/>
      <c r="AH1856" s="8" t="s">
        <v>400</v>
      </c>
      <c r="AI1856" s="8" t="s">
        <v>58</v>
      </c>
      <c r="AJ1856" s="8"/>
      <c r="AK1856" s="8" t="s">
        <v>412</v>
      </c>
      <c r="AL1856" s="8" t="s">
        <v>413</v>
      </c>
      <c r="AM1856" s="8" t="s">
        <v>1276</v>
      </c>
      <c r="AN1856" s="8"/>
      <c r="AO1856" s="8"/>
      <c r="AP1856" s="8"/>
      <c r="AQ1856" s="8"/>
      <c r="AR1856" s="8"/>
      <c r="AS1856" s="8"/>
      <c r="AT1856" s="8"/>
      <c r="AU1856" s="8"/>
      <c r="AV1856" s="8"/>
      <c r="AW1856" s="8" t="s">
        <v>452</v>
      </c>
      <c r="AX1856" s="8" t="s">
        <v>416</v>
      </c>
      <c r="AY1856" s="8" t="s">
        <v>105</v>
      </c>
      <c r="AZ1856" s="8" t="s">
        <v>403</v>
      </c>
      <c r="BA1856" s="8"/>
      <c r="BB1856" s="8"/>
      <c r="BC1856" s="8"/>
      <c r="BD1856" s="8"/>
      <c r="BE1856" s="8"/>
      <c r="BF1856" s="8"/>
      <c r="BG1856" s="8"/>
      <c r="BH1856" s="8"/>
      <c r="BI1856" s="8" t="s">
        <v>4950</v>
      </c>
      <c r="BJ1856" s="8"/>
      <c r="BK1856" s="8"/>
      <c r="BL1856" s="8" t="s">
        <v>417</v>
      </c>
      <c r="BM1856" s="8" t="s">
        <v>417</v>
      </c>
      <c r="BN1856" s="8" t="s">
        <v>418</v>
      </c>
      <c r="BO1856" s="8" t="s">
        <v>404</v>
      </c>
      <c r="BP1856" s="8"/>
      <c r="BQ1856" s="8" t="s">
        <v>623</v>
      </c>
      <c r="BR1856" s="10"/>
      <c r="BS1856" s="8"/>
      <c r="BT1856" s="8"/>
      <c r="BU1856" s="8" t="s">
        <v>419</v>
      </c>
      <c r="BV1856" s="8"/>
      <c r="BW1856" s="8"/>
      <c r="BX1856" s="8"/>
      <c r="BY1856" s="8"/>
      <c r="BZ1856" s="8"/>
      <c r="CA1856" s="8"/>
      <c r="CB1856" s="8"/>
      <c r="CC1856" s="8"/>
      <c r="CD1856" s="8"/>
      <c r="CE1856" s="8"/>
      <c r="CF1856" s="8"/>
      <c r="CG1856" s="8"/>
      <c r="CH1856" s="8"/>
      <c r="CI1856" s="8"/>
      <c r="CJ1856" s="8"/>
      <c r="CK1856" s="10"/>
      <c r="CL1856" s="8"/>
      <c r="CM1856" s="8"/>
      <c r="CN1856" s="8"/>
      <c r="CO1856" s="8"/>
      <c r="CP1856" s="8"/>
    </row>
    <row r="1857" spans="2:94">
      <c r="B1857" s="6">
        <v>1856</v>
      </c>
      <c r="C1857" s="7">
        <v>10</v>
      </c>
      <c r="D1857" s="8" t="s">
        <v>4945</v>
      </c>
      <c r="E1857" s="8" t="s">
        <v>396</v>
      </c>
      <c r="F1857" s="8" t="s">
        <v>439</v>
      </c>
      <c r="G1857" s="8"/>
      <c r="H1857" s="8" t="s">
        <v>862</v>
      </c>
      <c r="I1857" s="8"/>
      <c r="J1857" s="8" t="s">
        <v>2585</v>
      </c>
      <c r="K1857" s="8"/>
      <c r="L1857" s="8"/>
      <c r="M1857" s="8" t="s">
        <v>6735</v>
      </c>
      <c r="N1857" s="8" t="s">
        <v>407</v>
      </c>
      <c r="O1857" s="8" t="s">
        <v>397</v>
      </c>
      <c r="P1857" s="8"/>
      <c r="Q1857" s="8" t="s">
        <v>4947</v>
      </c>
      <c r="R1857" s="8" t="s">
        <v>732</v>
      </c>
      <c r="S1857" s="8" t="s">
        <v>4948</v>
      </c>
      <c r="T1857" s="8"/>
      <c r="U1857" s="8"/>
      <c r="V1857" s="8" t="s">
        <v>1183</v>
      </c>
      <c r="W1857" s="8" t="s">
        <v>105</v>
      </c>
      <c r="X1857" s="10" t="s">
        <v>4949</v>
      </c>
      <c r="Y1857" s="8"/>
      <c r="Z1857" s="8"/>
      <c r="AA1857" s="8"/>
      <c r="AB1857" s="8"/>
      <c r="AC1857" s="8"/>
      <c r="AD1857" s="8"/>
      <c r="AE1857" s="8"/>
      <c r="AF1857" s="8" t="s">
        <v>403</v>
      </c>
      <c r="AG1857" s="8"/>
      <c r="AH1857" s="8" t="s">
        <v>400</v>
      </c>
      <c r="AI1857" s="8" t="s">
        <v>58</v>
      </c>
      <c r="AJ1857" s="8"/>
      <c r="AK1857" s="8" t="s">
        <v>412</v>
      </c>
      <c r="AL1857" s="8" t="s">
        <v>413</v>
      </c>
      <c r="AM1857" s="8" t="s">
        <v>1276</v>
      </c>
      <c r="AN1857" s="8"/>
      <c r="AO1857" s="8"/>
      <c r="AP1857" s="8"/>
      <c r="AQ1857" s="8"/>
      <c r="AR1857" s="8"/>
      <c r="AS1857" s="8"/>
      <c r="AT1857" s="8"/>
      <c r="AU1857" s="8"/>
      <c r="AV1857" s="8"/>
      <c r="AW1857" s="8" t="s">
        <v>452</v>
      </c>
      <c r="AX1857" s="8" t="s">
        <v>416</v>
      </c>
      <c r="AY1857" s="8" t="s">
        <v>105</v>
      </c>
      <c r="AZ1857" s="8" t="s">
        <v>403</v>
      </c>
      <c r="BA1857" s="8"/>
      <c r="BB1857" s="8"/>
      <c r="BC1857" s="8"/>
      <c r="BD1857" s="8"/>
      <c r="BE1857" s="8"/>
      <c r="BF1857" s="8"/>
      <c r="BG1857" s="8"/>
      <c r="BH1857" s="8"/>
      <c r="BI1857" s="8" t="s">
        <v>4950</v>
      </c>
      <c r="BJ1857" s="8"/>
      <c r="BK1857" s="8"/>
      <c r="BL1857" s="8" t="s">
        <v>417</v>
      </c>
      <c r="BM1857" s="8" t="s">
        <v>417</v>
      </c>
      <c r="BN1857" s="8" t="s">
        <v>418</v>
      </c>
      <c r="BO1857" s="8" t="s">
        <v>404</v>
      </c>
      <c r="BP1857" s="8"/>
      <c r="BQ1857" s="8" t="s">
        <v>623</v>
      </c>
      <c r="BR1857" s="10"/>
      <c r="BS1857" s="8"/>
      <c r="BT1857" s="8"/>
      <c r="BU1857" s="8" t="s">
        <v>419</v>
      </c>
      <c r="BV1857" s="8"/>
      <c r="BW1857" s="8"/>
      <c r="BX1857" s="8"/>
      <c r="BY1857" s="8"/>
      <c r="BZ1857" s="8"/>
      <c r="CA1857" s="8"/>
      <c r="CB1857" s="8"/>
      <c r="CC1857" s="8"/>
      <c r="CD1857" s="8"/>
      <c r="CE1857" s="8"/>
      <c r="CF1857" s="8"/>
      <c r="CG1857" s="8"/>
      <c r="CH1857" s="8"/>
      <c r="CI1857" s="8"/>
      <c r="CJ1857" s="8"/>
      <c r="CK1857" s="10"/>
      <c r="CL1857" s="8"/>
      <c r="CM1857" s="8"/>
      <c r="CN1857" s="8"/>
      <c r="CO1857" s="8"/>
      <c r="CP1857" s="8"/>
    </row>
    <row r="1858" spans="2:94">
      <c r="B1858" s="6">
        <v>1857</v>
      </c>
      <c r="C1858" s="7">
        <v>10</v>
      </c>
      <c r="D1858" s="8" t="s">
        <v>4945</v>
      </c>
      <c r="E1858" s="8" t="s">
        <v>396</v>
      </c>
      <c r="F1858" s="8" t="s">
        <v>439</v>
      </c>
      <c r="G1858" s="8"/>
      <c r="H1858" s="8" t="s">
        <v>862</v>
      </c>
      <c r="I1858" s="8"/>
      <c r="J1858" s="8" t="s">
        <v>2585</v>
      </c>
      <c r="K1858" s="8"/>
      <c r="L1858" s="8"/>
      <c r="M1858" s="8" t="s">
        <v>6736</v>
      </c>
      <c r="N1858" s="8" t="s">
        <v>407</v>
      </c>
      <c r="O1858" s="8" t="s">
        <v>397</v>
      </c>
      <c r="P1858" s="8"/>
      <c r="Q1858" s="8" t="s">
        <v>4947</v>
      </c>
      <c r="R1858" s="8" t="s">
        <v>732</v>
      </c>
      <c r="S1858" s="8" t="s">
        <v>4948</v>
      </c>
      <c r="T1858" s="8"/>
      <c r="U1858" s="8"/>
      <c r="V1858" s="8" t="s">
        <v>1183</v>
      </c>
      <c r="W1858" s="8" t="s">
        <v>105</v>
      </c>
      <c r="X1858" s="10" t="s">
        <v>4949</v>
      </c>
      <c r="Y1858" s="8"/>
      <c r="Z1858" s="8"/>
      <c r="AA1858" s="8"/>
      <c r="AB1858" s="8"/>
      <c r="AC1858" s="8"/>
      <c r="AD1858" s="8"/>
      <c r="AE1858" s="8"/>
      <c r="AF1858" s="8" t="s">
        <v>403</v>
      </c>
      <c r="AG1858" s="8"/>
      <c r="AH1858" s="8" t="s">
        <v>400</v>
      </c>
      <c r="AI1858" s="8" t="s">
        <v>58</v>
      </c>
      <c r="AJ1858" s="8"/>
      <c r="AK1858" s="8" t="s">
        <v>412</v>
      </c>
      <c r="AL1858" s="8" t="s">
        <v>413</v>
      </c>
      <c r="AM1858" s="8" t="s">
        <v>1276</v>
      </c>
      <c r="AN1858" s="8"/>
      <c r="AO1858" s="8"/>
      <c r="AP1858" s="8"/>
      <c r="AQ1858" s="8"/>
      <c r="AR1858" s="8"/>
      <c r="AS1858" s="8"/>
      <c r="AT1858" s="8"/>
      <c r="AU1858" s="8"/>
      <c r="AV1858" s="8"/>
      <c r="AW1858" s="8" t="s">
        <v>452</v>
      </c>
      <c r="AX1858" s="8" t="s">
        <v>416</v>
      </c>
      <c r="AY1858" s="8" t="s">
        <v>105</v>
      </c>
      <c r="AZ1858" s="8" t="s">
        <v>403</v>
      </c>
      <c r="BA1858" s="8"/>
      <c r="BB1858" s="8"/>
      <c r="BC1858" s="8"/>
      <c r="BD1858" s="8"/>
      <c r="BE1858" s="8"/>
      <c r="BF1858" s="8"/>
      <c r="BG1858" s="8"/>
      <c r="BH1858" s="8"/>
      <c r="BI1858" s="8" t="s">
        <v>4950</v>
      </c>
      <c r="BJ1858" s="8"/>
      <c r="BK1858" s="8"/>
      <c r="BL1858" s="8" t="s">
        <v>417</v>
      </c>
      <c r="BM1858" s="8" t="s">
        <v>417</v>
      </c>
      <c r="BN1858" s="8" t="s">
        <v>418</v>
      </c>
      <c r="BO1858" s="8" t="s">
        <v>404</v>
      </c>
      <c r="BP1858" s="8"/>
      <c r="BQ1858" s="8" t="s">
        <v>623</v>
      </c>
      <c r="BR1858" s="10"/>
      <c r="BS1858" s="8"/>
      <c r="BT1858" s="8"/>
      <c r="BU1858" s="8" t="s">
        <v>419</v>
      </c>
      <c r="BV1858" s="8"/>
      <c r="BW1858" s="8"/>
      <c r="BX1858" s="8"/>
      <c r="BY1858" s="8"/>
      <c r="BZ1858" s="8"/>
      <c r="CA1858" s="8"/>
      <c r="CB1858" s="8"/>
      <c r="CC1858" s="8"/>
      <c r="CD1858" s="8"/>
      <c r="CE1858" s="8"/>
      <c r="CF1858" s="8"/>
      <c r="CG1858" s="8"/>
      <c r="CH1858" s="8"/>
      <c r="CI1858" s="8"/>
      <c r="CJ1858" s="8"/>
      <c r="CK1858" s="10"/>
      <c r="CL1858" s="8"/>
      <c r="CM1858" s="8"/>
      <c r="CN1858" s="8"/>
      <c r="CO1858" s="8"/>
      <c r="CP1858" s="8"/>
    </row>
    <row r="1859" spans="2:94">
      <c r="B1859" s="6">
        <v>1858</v>
      </c>
      <c r="C1859" s="7">
        <v>10</v>
      </c>
      <c r="D1859" s="8" t="s">
        <v>6737</v>
      </c>
      <c r="E1859" s="8" t="s">
        <v>396</v>
      </c>
      <c r="F1859" s="8" t="s">
        <v>439</v>
      </c>
      <c r="G1859" s="8"/>
      <c r="H1859" s="8" t="s">
        <v>862</v>
      </c>
      <c r="I1859" s="8"/>
      <c r="J1859" s="8" t="s">
        <v>2585</v>
      </c>
      <c r="K1859" s="8"/>
      <c r="L1859" s="8"/>
      <c r="M1859" s="8" t="s">
        <v>6738</v>
      </c>
      <c r="N1859" s="8" t="s">
        <v>390</v>
      </c>
      <c r="O1859" s="8" t="s">
        <v>397</v>
      </c>
      <c r="P1859" s="8"/>
      <c r="Q1859" s="8" t="s">
        <v>6739</v>
      </c>
      <c r="R1859" s="8" t="s">
        <v>491</v>
      </c>
      <c r="S1859" s="8" t="s">
        <v>6740</v>
      </c>
      <c r="T1859" s="8"/>
      <c r="U1859" s="8"/>
      <c r="V1859" s="8" t="s">
        <v>1027</v>
      </c>
      <c r="W1859" s="8" t="s">
        <v>105</v>
      </c>
      <c r="X1859" s="10" t="s">
        <v>5934</v>
      </c>
      <c r="Y1859" s="8"/>
      <c r="Z1859" s="8"/>
      <c r="AA1859" s="8"/>
      <c r="AB1859" s="8"/>
      <c r="AC1859" s="8"/>
      <c r="AD1859" s="8"/>
      <c r="AE1859" s="8"/>
      <c r="AF1859" s="8"/>
      <c r="AG1859" s="8"/>
      <c r="AH1859" s="8" t="s">
        <v>393</v>
      </c>
      <c r="AI1859" s="8" t="s">
        <v>1512</v>
      </c>
      <c r="AJ1859" s="8"/>
      <c r="AK1859" s="8" t="s">
        <v>394</v>
      </c>
      <c r="AL1859" s="8" t="s">
        <v>395</v>
      </c>
      <c r="AM1859" s="8" t="s">
        <v>444</v>
      </c>
      <c r="AN1859" s="8" t="s">
        <v>445</v>
      </c>
      <c r="AO1859" s="8"/>
      <c r="AP1859" s="8"/>
      <c r="AQ1859" s="8"/>
      <c r="AR1859" s="8"/>
      <c r="AS1859" s="8"/>
      <c r="AT1859" s="8"/>
      <c r="AU1859" s="8"/>
      <c r="AV1859" s="8"/>
      <c r="AW1859" s="8" t="s">
        <v>452</v>
      </c>
      <c r="AX1859" s="8"/>
      <c r="AY1859" s="8" t="s">
        <v>105</v>
      </c>
      <c r="AZ1859" s="8"/>
      <c r="BA1859" s="8"/>
      <c r="BB1859" s="8"/>
      <c r="BC1859" s="8"/>
      <c r="BD1859" s="8"/>
      <c r="BE1859" s="8"/>
      <c r="BF1859" s="8"/>
      <c r="BG1859" s="8"/>
      <c r="BH1859" s="8"/>
      <c r="BI1859" s="8"/>
      <c r="BJ1859" s="8"/>
      <c r="BK1859" s="8"/>
      <c r="BL1859" s="8"/>
      <c r="BM1859" s="8"/>
      <c r="BN1859" s="8"/>
      <c r="BO1859" s="8" t="s">
        <v>404</v>
      </c>
      <c r="BP1859" s="8"/>
      <c r="BQ1859" s="8" t="s">
        <v>6740</v>
      </c>
      <c r="BR1859" s="10"/>
      <c r="BS1859" s="8"/>
      <c r="BT1859" s="8"/>
      <c r="BU1859" s="8" t="s">
        <v>419</v>
      </c>
      <c r="BV1859" s="8"/>
      <c r="BW1859" s="8"/>
      <c r="BX1859" s="8"/>
      <c r="BY1859" s="8"/>
      <c r="BZ1859" s="8"/>
      <c r="CA1859" s="8"/>
      <c r="CB1859" s="8"/>
      <c r="CC1859" s="8"/>
      <c r="CD1859" s="8"/>
      <c r="CE1859" s="8"/>
      <c r="CF1859" s="8"/>
      <c r="CG1859" s="8"/>
      <c r="CH1859" s="8"/>
      <c r="CI1859" s="8"/>
      <c r="CJ1859" s="8"/>
      <c r="CK1859" s="10"/>
      <c r="CL1859" s="8"/>
      <c r="CM1859" s="8"/>
      <c r="CN1859" s="8"/>
      <c r="CO1859" s="8"/>
      <c r="CP1859" s="8"/>
    </row>
    <row r="1860" spans="2:94">
      <c r="B1860" s="6">
        <v>1859</v>
      </c>
      <c r="C1860" s="7">
        <v>11</v>
      </c>
      <c r="D1860" s="8" t="s">
        <v>6741</v>
      </c>
      <c r="E1860" s="8" t="s">
        <v>396</v>
      </c>
      <c r="F1860" s="8" t="s">
        <v>439</v>
      </c>
      <c r="G1860" s="8"/>
      <c r="H1860" s="8" t="s">
        <v>1856</v>
      </c>
      <c r="I1860" s="8"/>
      <c r="J1860" s="8" t="s">
        <v>2585</v>
      </c>
      <c r="K1860" s="8"/>
      <c r="L1860" s="8"/>
      <c r="M1860" s="8" t="s">
        <v>6742</v>
      </c>
      <c r="N1860" s="8" t="s">
        <v>390</v>
      </c>
      <c r="O1860" s="8" t="s">
        <v>397</v>
      </c>
      <c r="P1860" s="8"/>
      <c r="Q1860" s="8" t="s">
        <v>6743</v>
      </c>
      <c r="R1860" s="8" t="s">
        <v>1041</v>
      </c>
      <c r="S1860" s="8" t="s">
        <v>6744</v>
      </c>
      <c r="T1860" s="8"/>
      <c r="U1860" s="8"/>
      <c r="V1860" s="8" t="s">
        <v>441</v>
      </c>
      <c r="W1860" s="8" t="s">
        <v>105</v>
      </c>
      <c r="X1860" s="10" t="s">
        <v>2171</v>
      </c>
      <c r="Y1860" s="8"/>
      <c r="Z1860" s="8"/>
      <c r="AA1860" s="8"/>
      <c r="AB1860" s="8"/>
      <c r="AC1860" s="8"/>
      <c r="AD1860" s="8"/>
      <c r="AE1860" s="8" t="s">
        <v>1944</v>
      </c>
      <c r="AF1860" s="8"/>
      <c r="AG1860" s="8"/>
      <c r="AH1860" s="8" t="s">
        <v>393</v>
      </c>
      <c r="AI1860" s="8" t="s">
        <v>1512</v>
      </c>
      <c r="AJ1860" s="8"/>
      <c r="AK1860" s="8" t="s">
        <v>394</v>
      </c>
      <c r="AL1860" s="8" t="s">
        <v>395</v>
      </c>
      <c r="AM1860" s="8" t="s">
        <v>4096</v>
      </c>
      <c r="AN1860" s="8" t="s">
        <v>415</v>
      </c>
      <c r="AO1860" s="8"/>
      <c r="AP1860" s="8"/>
      <c r="AQ1860" s="8"/>
      <c r="AR1860" s="8"/>
      <c r="AS1860" s="8"/>
      <c r="AT1860" s="8"/>
      <c r="AU1860" s="8"/>
      <c r="AV1860" s="8"/>
      <c r="AW1860" s="8" t="s">
        <v>452</v>
      </c>
      <c r="AX1860" s="8"/>
      <c r="AY1860" s="8" t="s">
        <v>105</v>
      </c>
      <c r="AZ1860" s="8"/>
      <c r="BA1860" s="8"/>
      <c r="BB1860" s="8"/>
      <c r="BC1860" s="8"/>
      <c r="BD1860" s="8"/>
      <c r="BE1860" s="8"/>
      <c r="BF1860" s="8"/>
      <c r="BG1860" s="8"/>
      <c r="BH1860" s="8"/>
      <c r="BI1860" s="8" t="s">
        <v>6745</v>
      </c>
      <c r="BJ1860" s="8"/>
      <c r="BK1860" s="8"/>
      <c r="BL1860" s="8"/>
      <c r="BM1860" s="8"/>
      <c r="BN1860" s="8"/>
      <c r="BO1860" s="8" t="s">
        <v>1532</v>
      </c>
      <c r="BP1860" s="8"/>
      <c r="BQ1860" s="8"/>
      <c r="BR1860" s="10"/>
      <c r="BS1860" s="8" t="s">
        <v>1849</v>
      </c>
      <c r="BT1860" s="8" t="s">
        <v>6746</v>
      </c>
      <c r="BU1860" s="8" t="s">
        <v>419</v>
      </c>
      <c r="BV1860" s="8" t="s">
        <v>1550</v>
      </c>
      <c r="BW1860" s="8"/>
      <c r="BX1860" s="8"/>
      <c r="BY1860" s="10"/>
      <c r="BZ1860" s="8"/>
      <c r="CA1860" s="8"/>
      <c r="CB1860" s="8"/>
      <c r="CC1860" s="8"/>
      <c r="CD1860" s="8"/>
      <c r="CE1860" s="8"/>
      <c r="CF1860" s="8"/>
      <c r="CG1860" s="8"/>
      <c r="CH1860" s="8"/>
      <c r="CI1860" s="8"/>
      <c r="CJ1860" s="10"/>
      <c r="CK1860" s="10"/>
      <c r="CL1860" s="8"/>
      <c r="CM1860" s="8"/>
      <c r="CN1860" s="8"/>
      <c r="CO1860" s="8"/>
      <c r="CP1860" s="8"/>
    </row>
    <row r="1861" spans="2:94">
      <c r="B1861" s="6">
        <v>1860</v>
      </c>
      <c r="C1861" s="7">
        <v>11</v>
      </c>
      <c r="D1861" s="8" t="s">
        <v>1589</v>
      </c>
      <c r="E1861" s="8" t="s">
        <v>396</v>
      </c>
      <c r="F1861" s="8" t="s">
        <v>439</v>
      </c>
      <c r="G1861" s="8"/>
      <c r="H1861" s="8" t="s">
        <v>1856</v>
      </c>
      <c r="I1861" s="8"/>
      <c r="J1861" s="8" t="s">
        <v>2585</v>
      </c>
      <c r="K1861" s="8"/>
      <c r="L1861" s="8"/>
      <c r="M1861" s="8" t="s">
        <v>6747</v>
      </c>
      <c r="N1861" s="8" t="s">
        <v>407</v>
      </c>
      <c r="O1861" s="8" t="s">
        <v>397</v>
      </c>
      <c r="P1861" s="8"/>
      <c r="Q1861" s="8" t="s">
        <v>1591</v>
      </c>
      <c r="R1861" s="8" t="s">
        <v>732</v>
      </c>
      <c r="S1861" s="8" t="s">
        <v>1592</v>
      </c>
      <c r="T1861" s="8"/>
      <c r="U1861" s="8"/>
      <c r="V1861" s="8" t="s">
        <v>571</v>
      </c>
      <c r="W1861" s="8" t="s">
        <v>105</v>
      </c>
      <c r="X1861" s="10" t="s">
        <v>1593</v>
      </c>
      <c r="Y1861" s="8"/>
      <c r="Z1861" s="8"/>
      <c r="AA1861" s="8"/>
      <c r="AB1861" s="8"/>
      <c r="AC1861" s="8"/>
      <c r="AD1861" s="8"/>
      <c r="AE1861" s="8"/>
      <c r="AF1861" s="8"/>
      <c r="AG1861" s="8"/>
      <c r="AH1861" s="8" t="s">
        <v>400</v>
      </c>
      <c r="AI1861" s="8" t="s">
        <v>58</v>
      </c>
      <c r="AJ1861" s="8"/>
      <c r="AK1861" s="8" t="s">
        <v>412</v>
      </c>
      <c r="AL1861" s="8" t="s">
        <v>413</v>
      </c>
      <c r="AM1861" s="8" t="s">
        <v>986</v>
      </c>
      <c r="AN1861" s="8" t="s">
        <v>415</v>
      </c>
      <c r="AO1861" s="8"/>
      <c r="AP1861" s="8"/>
      <c r="AQ1861" s="8"/>
      <c r="AR1861" s="8"/>
      <c r="AS1861" s="8"/>
      <c r="AT1861" s="8"/>
      <c r="AU1861" s="8"/>
      <c r="AV1861" s="8"/>
      <c r="AW1861" s="8" t="s">
        <v>452</v>
      </c>
      <c r="AX1861" s="8" t="s">
        <v>416</v>
      </c>
      <c r="AY1861" s="8" t="s">
        <v>105</v>
      </c>
      <c r="AZ1861" s="8" t="s">
        <v>987</v>
      </c>
      <c r="BA1861" s="8"/>
      <c r="BB1861" s="8"/>
      <c r="BC1861" s="8"/>
      <c r="BD1861" s="8"/>
      <c r="BE1861" s="8"/>
      <c r="BF1861" s="8"/>
      <c r="BG1861" s="8"/>
      <c r="BH1861" s="8"/>
      <c r="BI1861" s="8" t="s">
        <v>1594</v>
      </c>
      <c r="BJ1861" s="8"/>
      <c r="BK1861" s="8"/>
      <c r="BL1861" s="8" t="s">
        <v>417</v>
      </c>
      <c r="BM1861" s="8" t="s">
        <v>417</v>
      </c>
      <c r="BN1861" s="8" t="s">
        <v>418</v>
      </c>
      <c r="BO1861" s="8" t="s">
        <v>404</v>
      </c>
      <c r="BP1861" s="8"/>
      <c r="BQ1861" s="8"/>
      <c r="BR1861" s="10"/>
      <c r="BS1861" s="8"/>
      <c r="BT1861" s="8"/>
      <c r="BU1861" s="8" t="s">
        <v>419</v>
      </c>
      <c r="BV1861" s="8"/>
      <c r="BW1861" s="8"/>
      <c r="BX1861" s="8"/>
      <c r="BY1861" s="10"/>
      <c r="BZ1861" s="8"/>
      <c r="CA1861" s="8"/>
      <c r="CB1861" s="8"/>
      <c r="CC1861" s="8"/>
      <c r="CD1861" s="8"/>
      <c r="CE1861" s="8"/>
      <c r="CF1861" s="8"/>
      <c r="CG1861" s="8"/>
      <c r="CH1861" s="8"/>
      <c r="CI1861" s="8"/>
      <c r="CJ1861" s="10"/>
      <c r="CK1861" s="10"/>
      <c r="CL1861" s="8"/>
      <c r="CM1861" s="8"/>
      <c r="CN1861" s="8"/>
      <c r="CO1861" s="8"/>
      <c r="CP1861" s="8"/>
    </row>
    <row r="1862" spans="2:94">
      <c r="B1862" s="6">
        <v>1861</v>
      </c>
      <c r="C1862" s="7">
        <v>10</v>
      </c>
      <c r="D1862" s="8" t="s">
        <v>6737</v>
      </c>
      <c r="E1862" s="8" t="s">
        <v>396</v>
      </c>
      <c r="F1862" s="8" t="s">
        <v>439</v>
      </c>
      <c r="G1862" s="8"/>
      <c r="H1862" s="8" t="s">
        <v>862</v>
      </c>
      <c r="I1862" s="8"/>
      <c r="J1862" s="8" t="s">
        <v>2585</v>
      </c>
      <c r="K1862" s="8"/>
      <c r="L1862" s="8"/>
      <c r="M1862" s="8" t="s">
        <v>6748</v>
      </c>
      <c r="N1862" s="8" t="s">
        <v>390</v>
      </c>
      <c r="O1862" s="8" t="s">
        <v>397</v>
      </c>
      <c r="P1862" s="8"/>
      <c r="Q1862" s="8" t="s">
        <v>6739</v>
      </c>
      <c r="R1862" s="8" t="s">
        <v>491</v>
      </c>
      <c r="S1862" s="8" t="s">
        <v>6740</v>
      </c>
      <c r="T1862" s="8"/>
      <c r="U1862" s="8"/>
      <c r="V1862" s="8" t="s">
        <v>1027</v>
      </c>
      <c r="W1862" s="8" t="s">
        <v>105</v>
      </c>
      <c r="X1862" s="10" t="s">
        <v>5934</v>
      </c>
      <c r="Y1862" s="8"/>
      <c r="Z1862" s="8"/>
      <c r="AA1862" s="8"/>
      <c r="AB1862" s="8"/>
      <c r="AC1862" s="8"/>
      <c r="AD1862" s="8"/>
      <c r="AE1862" s="8"/>
      <c r="AF1862" s="8"/>
      <c r="AG1862" s="8"/>
      <c r="AH1862" s="8" t="s">
        <v>393</v>
      </c>
      <c r="AI1862" s="8" t="s">
        <v>1512</v>
      </c>
      <c r="AJ1862" s="8"/>
      <c r="AK1862" s="8" t="s">
        <v>394</v>
      </c>
      <c r="AL1862" s="8" t="s">
        <v>395</v>
      </c>
      <c r="AM1862" s="8" t="s">
        <v>444</v>
      </c>
      <c r="AN1862" s="8" t="s">
        <v>445</v>
      </c>
      <c r="AO1862" s="8"/>
      <c r="AP1862" s="8"/>
      <c r="AQ1862" s="8"/>
      <c r="AR1862" s="8"/>
      <c r="AS1862" s="8"/>
      <c r="AT1862" s="8"/>
      <c r="AU1862" s="8"/>
      <c r="AV1862" s="8"/>
      <c r="AW1862" s="8" t="s">
        <v>452</v>
      </c>
      <c r="AX1862" s="8"/>
      <c r="AY1862" s="8" t="s">
        <v>105</v>
      </c>
      <c r="AZ1862" s="8"/>
      <c r="BA1862" s="8"/>
      <c r="BB1862" s="8"/>
      <c r="BC1862" s="8"/>
      <c r="BD1862" s="8"/>
      <c r="BE1862" s="8"/>
      <c r="BF1862" s="8"/>
      <c r="BG1862" s="8"/>
      <c r="BH1862" s="8"/>
      <c r="BI1862" s="8"/>
      <c r="BJ1862" s="8"/>
      <c r="BK1862" s="8"/>
      <c r="BL1862" s="8"/>
      <c r="BM1862" s="8"/>
      <c r="BN1862" s="8"/>
      <c r="BO1862" s="8" t="s">
        <v>404</v>
      </c>
      <c r="BP1862" s="8"/>
      <c r="BQ1862" s="8" t="s">
        <v>6740</v>
      </c>
      <c r="BR1862" s="10"/>
      <c r="BS1862" s="8"/>
      <c r="BT1862" s="8"/>
      <c r="BU1862" s="8" t="s">
        <v>419</v>
      </c>
      <c r="BV1862" s="8"/>
      <c r="BW1862" s="8"/>
      <c r="BX1862" s="8"/>
      <c r="BY1862" s="10"/>
      <c r="BZ1862" s="8"/>
      <c r="CA1862" s="8"/>
      <c r="CB1862" s="8"/>
      <c r="CC1862" s="8"/>
      <c r="CD1862" s="8"/>
      <c r="CE1862" s="8"/>
      <c r="CF1862" s="8"/>
      <c r="CG1862" s="8"/>
      <c r="CH1862" s="8"/>
      <c r="CI1862" s="8"/>
      <c r="CJ1862" s="10"/>
      <c r="CK1862" s="10"/>
      <c r="CL1862" s="8"/>
      <c r="CM1862" s="8"/>
      <c r="CN1862" s="8"/>
      <c r="CO1862" s="8"/>
      <c r="CP1862" s="8"/>
    </row>
    <row r="1863" spans="2:94">
      <c r="B1863" s="6">
        <v>1862</v>
      </c>
      <c r="C1863" s="7">
        <v>11</v>
      </c>
      <c r="D1863" s="8" t="s">
        <v>6741</v>
      </c>
      <c r="E1863" s="8" t="s">
        <v>396</v>
      </c>
      <c r="F1863" s="8" t="s">
        <v>439</v>
      </c>
      <c r="G1863" s="8"/>
      <c r="H1863" s="8" t="s">
        <v>1856</v>
      </c>
      <c r="I1863" s="8"/>
      <c r="J1863" s="8" t="s">
        <v>2585</v>
      </c>
      <c r="K1863" s="8"/>
      <c r="L1863" s="8"/>
      <c r="M1863" s="8" t="s">
        <v>6742</v>
      </c>
      <c r="N1863" s="8" t="s">
        <v>390</v>
      </c>
      <c r="O1863" s="8" t="s">
        <v>397</v>
      </c>
      <c r="P1863" s="8"/>
      <c r="Q1863" s="8" t="s">
        <v>6743</v>
      </c>
      <c r="R1863" s="8" t="s">
        <v>1041</v>
      </c>
      <c r="S1863" s="8" t="s">
        <v>6744</v>
      </c>
      <c r="T1863" s="8"/>
      <c r="U1863" s="8"/>
      <c r="V1863" s="8" t="s">
        <v>441</v>
      </c>
      <c r="W1863" s="8" t="s">
        <v>105</v>
      </c>
      <c r="X1863" s="10" t="s">
        <v>2171</v>
      </c>
      <c r="Y1863" s="8"/>
      <c r="Z1863" s="8"/>
      <c r="AA1863" s="8"/>
      <c r="AB1863" s="8"/>
      <c r="AC1863" s="8"/>
      <c r="AD1863" s="8"/>
      <c r="AE1863" s="8" t="s">
        <v>1944</v>
      </c>
      <c r="AF1863" s="8"/>
      <c r="AG1863" s="8"/>
      <c r="AH1863" s="8" t="s">
        <v>393</v>
      </c>
      <c r="AI1863" s="8" t="s">
        <v>1512</v>
      </c>
      <c r="AJ1863" s="8"/>
      <c r="AK1863" s="8" t="s">
        <v>394</v>
      </c>
      <c r="AL1863" s="8" t="s">
        <v>395</v>
      </c>
      <c r="AM1863" s="8" t="s">
        <v>4096</v>
      </c>
      <c r="AN1863" s="8" t="s">
        <v>415</v>
      </c>
      <c r="AO1863" s="8"/>
      <c r="AP1863" s="8"/>
      <c r="AQ1863" s="8"/>
      <c r="AR1863" s="8"/>
      <c r="AS1863" s="8"/>
      <c r="AT1863" s="8"/>
      <c r="AU1863" s="8"/>
      <c r="AV1863" s="8"/>
      <c r="AW1863" s="8" t="s">
        <v>452</v>
      </c>
      <c r="AX1863" s="8"/>
      <c r="AY1863" s="8" t="s">
        <v>105</v>
      </c>
      <c r="AZ1863" s="8"/>
      <c r="BA1863" s="8"/>
      <c r="BB1863" s="8"/>
      <c r="BC1863" s="8"/>
      <c r="BD1863" s="8"/>
      <c r="BE1863" s="8"/>
      <c r="BF1863" s="8"/>
      <c r="BG1863" s="8"/>
      <c r="BH1863" s="8"/>
      <c r="BI1863" s="8" t="s">
        <v>6745</v>
      </c>
      <c r="BJ1863" s="8"/>
      <c r="BK1863" s="8"/>
      <c r="BL1863" s="8"/>
      <c r="BM1863" s="8"/>
      <c r="BN1863" s="8"/>
      <c r="BO1863" s="8" t="s">
        <v>1532</v>
      </c>
      <c r="BP1863" s="8"/>
      <c r="BQ1863" s="8"/>
      <c r="BR1863" s="10"/>
      <c r="BS1863" s="8" t="s">
        <v>1849</v>
      </c>
      <c r="BT1863" s="8" t="s">
        <v>6746</v>
      </c>
      <c r="BU1863" s="8" t="s">
        <v>419</v>
      </c>
      <c r="BV1863" s="8" t="s">
        <v>1550</v>
      </c>
      <c r="BW1863" s="8"/>
      <c r="BX1863" s="8"/>
      <c r="BY1863" s="10"/>
      <c r="BZ1863" s="8"/>
      <c r="CA1863" s="8"/>
      <c r="CB1863" s="8"/>
      <c r="CC1863" s="8"/>
      <c r="CD1863" s="8"/>
      <c r="CE1863" s="8"/>
      <c r="CF1863" s="8"/>
      <c r="CG1863" s="8"/>
      <c r="CH1863" s="8"/>
      <c r="CI1863" s="8"/>
      <c r="CJ1863" s="10"/>
      <c r="CK1863" s="10"/>
      <c r="CL1863" s="8"/>
      <c r="CM1863" s="8"/>
      <c r="CN1863" s="8"/>
      <c r="CO1863" s="8"/>
      <c r="CP1863" s="8"/>
    </row>
    <row r="1864" spans="2:94">
      <c r="B1864" s="6">
        <v>1863</v>
      </c>
      <c r="C1864" s="7">
        <v>11</v>
      </c>
      <c r="D1864" s="8" t="s">
        <v>1589</v>
      </c>
      <c r="E1864" s="8" t="s">
        <v>396</v>
      </c>
      <c r="F1864" s="8" t="s">
        <v>439</v>
      </c>
      <c r="G1864" s="8"/>
      <c r="H1864" s="8" t="s">
        <v>1856</v>
      </c>
      <c r="I1864" s="8"/>
      <c r="J1864" s="8" t="s">
        <v>2585</v>
      </c>
      <c r="K1864" s="8"/>
      <c r="L1864" s="8"/>
      <c r="M1864" s="8" t="s">
        <v>6747</v>
      </c>
      <c r="N1864" s="8" t="s">
        <v>407</v>
      </c>
      <c r="O1864" s="8" t="s">
        <v>397</v>
      </c>
      <c r="P1864" s="8"/>
      <c r="Q1864" s="8" t="s">
        <v>1591</v>
      </c>
      <c r="R1864" s="8" t="s">
        <v>732</v>
      </c>
      <c r="S1864" s="8" t="s">
        <v>1592</v>
      </c>
      <c r="T1864" s="8"/>
      <c r="U1864" s="8"/>
      <c r="V1864" s="8" t="s">
        <v>571</v>
      </c>
      <c r="W1864" s="8" t="s">
        <v>105</v>
      </c>
      <c r="X1864" s="10" t="s">
        <v>1593</v>
      </c>
      <c r="Y1864" s="8"/>
      <c r="Z1864" s="8"/>
      <c r="AA1864" s="8"/>
      <c r="AB1864" s="8"/>
      <c r="AC1864" s="8"/>
      <c r="AD1864" s="8"/>
      <c r="AE1864" s="8"/>
      <c r="AF1864" s="8"/>
      <c r="AG1864" s="8"/>
      <c r="AH1864" s="8" t="s">
        <v>400</v>
      </c>
      <c r="AI1864" s="8" t="s">
        <v>58</v>
      </c>
      <c r="AJ1864" s="8"/>
      <c r="AK1864" s="8" t="s">
        <v>412</v>
      </c>
      <c r="AL1864" s="8" t="s">
        <v>413</v>
      </c>
      <c r="AM1864" s="8" t="s">
        <v>986</v>
      </c>
      <c r="AN1864" s="8" t="s">
        <v>415</v>
      </c>
      <c r="AO1864" s="8"/>
      <c r="AP1864" s="8"/>
      <c r="AQ1864" s="8"/>
      <c r="AR1864" s="8"/>
      <c r="AS1864" s="8"/>
      <c r="AT1864" s="8"/>
      <c r="AU1864" s="8"/>
      <c r="AV1864" s="8"/>
      <c r="AW1864" s="8" t="s">
        <v>452</v>
      </c>
      <c r="AX1864" s="8" t="s">
        <v>416</v>
      </c>
      <c r="AY1864" s="8" t="s">
        <v>105</v>
      </c>
      <c r="AZ1864" s="8" t="s">
        <v>987</v>
      </c>
      <c r="BA1864" s="8"/>
      <c r="BB1864" s="8"/>
      <c r="BC1864" s="8"/>
      <c r="BD1864" s="8"/>
      <c r="BE1864" s="8"/>
      <c r="BF1864" s="8"/>
      <c r="BG1864" s="8"/>
      <c r="BH1864" s="8"/>
      <c r="BI1864" s="8" t="s">
        <v>1594</v>
      </c>
      <c r="BJ1864" s="8"/>
      <c r="BK1864" s="8"/>
      <c r="BL1864" s="8" t="s">
        <v>417</v>
      </c>
      <c r="BM1864" s="8" t="s">
        <v>417</v>
      </c>
      <c r="BN1864" s="8" t="s">
        <v>418</v>
      </c>
      <c r="BO1864" s="8" t="s">
        <v>404</v>
      </c>
      <c r="BP1864" s="8"/>
      <c r="BQ1864" s="8"/>
      <c r="BR1864" s="10"/>
      <c r="BS1864" s="8"/>
      <c r="BT1864" s="8"/>
      <c r="BU1864" s="8" t="s">
        <v>419</v>
      </c>
      <c r="BV1864" s="8"/>
      <c r="BW1864" s="8"/>
      <c r="BX1864" s="8"/>
      <c r="BY1864" s="10"/>
      <c r="BZ1864" s="8"/>
      <c r="CA1864" s="8"/>
      <c r="CB1864" s="8"/>
      <c r="CC1864" s="8"/>
      <c r="CD1864" s="8"/>
      <c r="CE1864" s="8"/>
      <c r="CF1864" s="8"/>
      <c r="CG1864" s="8"/>
      <c r="CH1864" s="8"/>
      <c r="CI1864" s="8"/>
      <c r="CJ1864" s="10"/>
      <c r="CK1864" s="10"/>
      <c r="CL1864" s="8"/>
      <c r="CM1864" s="8"/>
      <c r="CN1864" s="8"/>
      <c r="CO1864" s="8"/>
      <c r="CP1864" s="8"/>
    </row>
    <row r="1865" spans="2:94">
      <c r="B1865" s="6">
        <v>1864</v>
      </c>
      <c r="C1865" s="7">
        <v>10</v>
      </c>
      <c r="D1865" s="8" t="s">
        <v>6749</v>
      </c>
      <c r="E1865" s="8"/>
      <c r="F1865" s="8" t="s">
        <v>439</v>
      </c>
      <c r="G1865" s="8"/>
      <c r="H1865" s="8" t="s">
        <v>862</v>
      </c>
      <c r="I1865" s="8"/>
      <c r="J1865" s="8" t="s">
        <v>2585</v>
      </c>
      <c r="K1865" s="8"/>
      <c r="L1865" s="8"/>
      <c r="M1865" s="8" t="s">
        <v>6750</v>
      </c>
      <c r="N1865" s="8" t="s">
        <v>440</v>
      </c>
      <c r="O1865" s="8"/>
      <c r="P1865" s="8"/>
      <c r="Q1865" s="8" t="s">
        <v>6751</v>
      </c>
      <c r="R1865" s="8" t="s">
        <v>391</v>
      </c>
      <c r="S1865" s="8" t="s">
        <v>6752</v>
      </c>
      <c r="T1865" s="8"/>
      <c r="U1865" s="8"/>
      <c r="V1865" s="8" t="s">
        <v>1367</v>
      </c>
      <c r="W1865" s="8"/>
      <c r="X1865" s="10"/>
      <c r="Y1865" s="8"/>
      <c r="Z1865" s="8"/>
      <c r="AA1865" s="8"/>
      <c r="AB1865" s="8"/>
      <c r="AC1865" s="8"/>
      <c r="AD1865" s="8"/>
      <c r="AE1865" s="8"/>
      <c r="AF1865" s="8"/>
      <c r="AG1865" s="8"/>
      <c r="AH1865" s="8" t="s">
        <v>393</v>
      </c>
      <c r="AI1865" s="8" t="s">
        <v>59</v>
      </c>
      <c r="AJ1865" s="8"/>
      <c r="AK1865" s="8" t="s">
        <v>394</v>
      </c>
      <c r="AL1865" s="8" t="s">
        <v>395</v>
      </c>
      <c r="AM1865" s="8"/>
      <c r="AN1865" s="8"/>
      <c r="AO1865" s="8"/>
      <c r="AP1865" s="8"/>
      <c r="AQ1865" s="8"/>
      <c r="AR1865" s="8"/>
      <c r="AS1865" s="8"/>
      <c r="AT1865" s="8"/>
      <c r="AU1865" s="8"/>
      <c r="AV1865" s="8"/>
      <c r="AW1865" s="8"/>
      <c r="AX1865" s="8"/>
      <c r="AY1865" s="8"/>
      <c r="AZ1865" s="8"/>
      <c r="BA1865" s="8"/>
      <c r="BB1865" s="8"/>
      <c r="BC1865" s="8"/>
      <c r="BD1865" s="8"/>
      <c r="BE1865" s="8"/>
      <c r="BF1865" s="8"/>
      <c r="BG1865" s="8"/>
      <c r="BH1865" s="8"/>
      <c r="BI1865" s="8" t="s">
        <v>6753</v>
      </c>
      <c r="BJ1865" s="8"/>
      <c r="BK1865" s="8"/>
      <c r="BL1865" s="8"/>
      <c r="BM1865" s="8"/>
      <c r="BN1865" s="8"/>
      <c r="BO1865" s="8"/>
      <c r="BP1865" s="8"/>
      <c r="BQ1865" s="8"/>
      <c r="BR1865" s="10"/>
      <c r="BS1865" s="8"/>
      <c r="BT1865" s="8"/>
      <c r="BU1865" s="8"/>
      <c r="BV1865" s="8"/>
      <c r="BW1865" s="8"/>
      <c r="BX1865" s="8"/>
      <c r="BY1865" s="10"/>
      <c r="BZ1865" s="8"/>
      <c r="CA1865" s="8"/>
      <c r="CB1865" s="8"/>
      <c r="CC1865" s="8"/>
      <c r="CD1865" s="8"/>
      <c r="CE1865" s="8"/>
      <c r="CF1865" s="8"/>
      <c r="CG1865" s="8"/>
      <c r="CH1865" s="8"/>
      <c r="CI1865" s="8"/>
      <c r="CJ1865" s="10"/>
      <c r="CK1865" s="10"/>
      <c r="CL1865" s="8"/>
      <c r="CM1865" s="8"/>
      <c r="CN1865" s="8"/>
      <c r="CO1865" s="8"/>
      <c r="CP1865" s="8"/>
    </row>
    <row r="1866" spans="2:94">
      <c r="B1866" s="6">
        <v>1865</v>
      </c>
      <c r="C1866" s="7">
        <v>10</v>
      </c>
      <c r="D1866" s="8" t="s">
        <v>6754</v>
      </c>
      <c r="E1866" s="8" t="s">
        <v>396</v>
      </c>
      <c r="F1866" s="8" t="s">
        <v>439</v>
      </c>
      <c r="G1866" s="8"/>
      <c r="H1866" s="8" t="s">
        <v>862</v>
      </c>
      <c r="I1866" s="8"/>
      <c r="J1866" s="8" t="s">
        <v>2585</v>
      </c>
      <c r="K1866" s="8"/>
      <c r="L1866" s="8"/>
      <c r="M1866" s="8" t="s">
        <v>6755</v>
      </c>
      <c r="N1866" s="8" t="s">
        <v>440</v>
      </c>
      <c r="O1866" s="8"/>
      <c r="P1866" s="8"/>
      <c r="Q1866" s="8" t="s">
        <v>6756</v>
      </c>
      <c r="R1866" s="8" t="s">
        <v>1041</v>
      </c>
      <c r="S1866" s="8" t="s">
        <v>6757</v>
      </c>
      <c r="T1866" s="8"/>
      <c r="U1866" s="8"/>
      <c r="V1866" s="8" t="s">
        <v>399</v>
      </c>
      <c r="W1866" s="8" t="s">
        <v>105</v>
      </c>
      <c r="X1866" s="10" t="s">
        <v>6758</v>
      </c>
      <c r="Y1866" s="8"/>
      <c r="Z1866" s="8"/>
      <c r="AA1866" s="8"/>
      <c r="AB1866" s="8"/>
      <c r="AC1866" s="8"/>
      <c r="AD1866" s="8"/>
      <c r="AE1866" s="8" t="s">
        <v>4119</v>
      </c>
      <c r="AF1866" s="8"/>
      <c r="AG1866" s="8"/>
      <c r="AH1866" s="8" t="s">
        <v>400</v>
      </c>
      <c r="AI1866" s="8" t="s">
        <v>58</v>
      </c>
      <c r="AJ1866" s="8"/>
      <c r="AK1866" s="8" t="s">
        <v>394</v>
      </c>
      <c r="AL1866" s="8" t="s">
        <v>395</v>
      </c>
      <c r="AM1866" s="8" t="s">
        <v>6759</v>
      </c>
      <c r="AN1866" s="8" t="s">
        <v>415</v>
      </c>
      <c r="AO1866" s="8"/>
      <c r="AP1866" s="8"/>
      <c r="AQ1866" s="8"/>
      <c r="AR1866" s="8"/>
      <c r="AS1866" s="8"/>
      <c r="AT1866" s="8"/>
      <c r="AU1866" s="8"/>
      <c r="AV1866" s="8"/>
      <c r="AW1866" s="8"/>
      <c r="AX1866" s="8"/>
      <c r="AY1866" s="8" t="s">
        <v>105</v>
      </c>
      <c r="AZ1866" s="8"/>
      <c r="BA1866" s="8"/>
      <c r="BB1866" s="8"/>
      <c r="BC1866" s="8"/>
      <c r="BD1866" s="8"/>
      <c r="BE1866" s="8"/>
      <c r="BF1866" s="8"/>
      <c r="BG1866" s="8"/>
      <c r="BH1866" s="8"/>
      <c r="BI1866" s="8" t="s">
        <v>6760</v>
      </c>
      <c r="BJ1866" s="8"/>
      <c r="BK1866" s="8"/>
      <c r="BL1866" s="8"/>
      <c r="BM1866" s="8"/>
      <c r="BN1866" s="8"/>
      <c r="BO1866" s="8"/>
      <c r="BP1866" s="8"/>
      <c r="BQ1866" s="8"/>
      <c r="BR1866" s="10"/>
      <c r="BS1866" s="8" t="s">
        <v>6453</v>
      </c>
      <c r="BT1866" s="8" t="s">
        <v>6761</v>
      </c>
      <c r="BU1866" s="8"/>
      <c r="BV1866" s="8" t="s">
        <v>1620</v>
      </c>
      <c r="BW1866" s="8"/>
      <c r="BX1866" s="8"/>
      <c r="BY1866" s="10"/>
      <c r="BZ1866" s="8"/>
      <c r="CA1866" s="8"/>
      <c r="CB1866" s="8"/>
      <c r="CC1866" s="8"/>
      <c r="CD1866" s="8"/>
      <c r="CE1866" s="8"/>
      <c r="CF1866" s="8"/>
      <c r="CG1866" s="8"/>
      <c r="CH1866" s="8"/>
      <c r="CI1866" s="8"/>
      <c r="CJ1866" s="10"/>
      <c r="CK1866" s="10"/>
      <c r="CL1866" s="8"/>
      <c r="CM1866" s="8"/>
      <c r="CN1866" s="8"/>
      <c r="CO1866" s="8"/>
      <c r="CP1866" s="8"/>
    </row>
    <row r="1867" spans="2:94">
      <c r="B1867" s="6">
        <v>1866</v>
      </c>
      <c r="C1867" s="7">
        <v>9</v>
      </c>
      <c r="D1867" s="8" t="s">
        <v>6762</v>
      </c>
      <c r="E1867" s="8" t="s">
        <v>396</v>
      </c>
      <c r="F1867" s="8" t="s">
        <v>439</v>
      </c>
      <c r="G1867" s="8"/>
      <c r="H1867" s="8" t="s">
        <v>862</v>
      </c>
      <c r="I1867" s="8"/>
      <c r="J1867" s="8" t="s">
        <v>2585</v>
      </c>
      <c r="K1867" s="8"/>
      <c r="L1867" s="8"/>
      <c r="M1867" s="8" t="s">
        <v>6763</v>
      </c>
      <c r="N1867" s="8" t="s">
        <v>440</v>
      </c>
      <c r="O1867" s="8"/>
      <c r="P1867" s="8"/>
      <c r="Q1867" s="8" t="s">
        <v>6764</v>
      </c>
      <c r="R1867" s="8" t="s">
        <v>1041</v>
      </c>
      <c r="S1867" s="8" t="s">
        <v>6765</v>
      </c>
      <c r="T1867" s="8"/>
      <c r="U1867" s="8"/>
      <c r="V1867" s="8" t="s">
        <v>1405</v>
      </c>
      <c r="W1867" s="8" t="s">
        <v>105</v>
      </c>
      <c r="X1867" s="10" t="s">
        <v>6572</v>
      </c>
      <c r="Y1867" s="8"/>
      <c r="Z1867" s="8"/>
      <c r="AA1867" s="8"/>
      <c r="AB1867" s="8"/>
      <c r="AC1867" s="8"/>
      <c r="AD1867" s="8"/>
      <c r="AE1867" s="8"/>
      <c r="AF1867" s="8"/>
      <c r="AG1867" s="8"/>
      <c r="AH1867" s="8" t="s">
        <v>393</v>
      </c>
      <c r="AI1867" s="8" t="s">
        <v>1512</v>
      </c>
      <c r="AJ1867" s="8"/>
      <c r="AK1867" s="8" t="s">
        <v>394</v>
      </c>
      <c r="AL1867" s="8" t="s">
        <v>395</v>
      </c>
      <c r="AM1867" s="8"/>
      <c r="AN1867" s="8"/>
      <c r="AO1867" s="8"/>
      <c r="AP1867" s="8"/>
      <c r="AQ1867" s="8"/>
      <c r="AR1867" s="8"/>
      <c r="AS1867" s="8"/>
      <c r="AT1867" s="8"/>
      <c r="AU1867" s="8"/>
      <c r="AV1867" s="8"/>
      <c r="AW1867" s="8"/>
      <c r="AX1867" s="8"/>
      <c r="AY1867" s="8" t="s">
        <v>105</v>
      </c>
      <c r="AZ1867" s="8"/>
      <c r="BA1867" s="8"/>
      <c r="BB1867" s="8"/>
      <c r="BC1867" s="8"/>
      <c r="BD1867" s="8"/>
      <c r="BE1867" s="8"/>
      <c r="BF1867" s="8"/>
      <c r="BG1867" s="8"/>
      <c r="BH1867" s="8"/>
      <c r="BI1867" s="8"/>
      <c r="BJ1867" s="8"/>
      <c r="BK1867" s="8"/>
      <c r="BL1867" s="8"/>
      <c r="BM1867" s="8"/>
      <c r="BN1867" s="8"/>
      <c r="BO1867" s="8"/>
      <c r="BP1867" s="8"/>
      <c r="BQ1867" s="8"/>
      <c r="BR1867" s="10"/>
      <c r="BS1867" s="8"/>
      <c r="BT1867" s="8"/>
      <c r="BU1867" s="8"/>
      <c r="BV1867" s="8"/>
      <c r="BW1867" s="8"/>
      <c r="BX1867" s="8"/>
      <c r="BY1867" s="10"/>
      <c r="BZ1867" s="8"/>
      <c r="CA1867" s="8"/>
      <c r="CB1867" s="8"/>
      <c r="CC1867" s="8"/>
      <c r="CD1867" s="8"/>
      <c r="CE1867" s="8"/>
      <c r="CF1867" s="8"/>
      <c r="CG1867" s="8"/>
      <c r="CH1867" s="8"/>
      <c r="CI1867" s="8"/>
      <c r="CJ1867" s="10"/>
      <c r="CK1867" s="10"/>
      <c r="CL1867" s="8"/>
      <c r="CM1867" s="8"/>
      <c r="CN1867" s="8"/>
      <c r="CO1867" s="8"/>
      <c r="CP1867" s="8"/>
    </row>
    <row r="1868" spans="2:94">
      <c r="B1868" s="6">
        <v>1867</v>
      </c>
      <c r="C1868" s="7">
        <v>10</v>
      </c>
      <c r="D1868" s="8" t="s">
        <v>6766</v>
      </c>
      <c r="E1868" s="8" t="s">
        <v>396</v>
      </c>
      <c r="F1868" s="8" t="s">
        <v>439</v>
      </c>
      <c r="G1868" s="8"/>
      <c r="H1868" s="8" t="s">
        <v>1856</v>
      </c>
      <c r="I1868" s="8"/>
      <c r="J1868" s="8" t="s">
        <v>2585</v>
      </c>
      <c r="K1868" s="8"/>
      <c r="L1868" s="8"/>
      <c r="M1868" s="8" t="s">
        <v>6767</v>
      </c>
      <c r="N1868" s="8" t="s">
        <v>440</v>
      </c>
      <c r="O1868" s="8"/>
      <c r="P1868" s="8"/>
      <c r="Q1868" s="8" t="s">
        <v>6768</v>
      </c>
      <c r="R1868" s="8" t="s">
        <v>1041</v>
      </c>
      <c r="S1868" s="8" t="s">
        <v>6769</v>
      </c>
      <c r="T1868" s="8"/>
      <c r="U1868" s="8"/>
      <c r="V1868" s="8" t="s">
        <v>441</v>
      </c>
      <c r="W1868" s="8" t="s">
        <v>105</v>
      </c>
      <c r="X1868" s="10" t="s">
        <v>6722</v>
      </c>
      <c r="Y1868" s="8"/>
      <c r="Z1868" s="8"/>
      <c r="AA1868" s="8"/>
      <c r="AB1868" s="8"/>
      <c r="AC1868" s="8"/>
      <c r="AD1868" s="8"/>
      <c r="AE1868" s="8" t="s">
        <v>1741</v>
      </c>
      <c r="AF1868" s="8"/>
      <c r="AG1868" s="8"/>
      <c r="AH1868" s="8" t="s">
        <v>393</v>
      </c>
      <c r="AI1868" s="8" t="s">
        <v>1512</v>
      </c>
      <c r="AJ1868" s="8"/>
      <c r="AK1868" s="8" t="s">
        <v>394</v>
      </c>
      <c r="AL1868" s="8" t="s">
        <v>395</v>
      </c>
      <c r="AM1868" s="8" t="s">
        <v>6770</v>
      </c>
      <c r="AN1868" s="8" t="s">
        <v>415</v>
      </c>
      <c r="AO1868" s="8"/>
      <c r="AP1868" s="8"/>
      <c r="AQ1868" s="8"/>
      <c r="AR1868" s="8"/>
      <c r="AS1868" s="8"/>
      <c r="AT1868" s="8"/>
      <c r="AU1868" s="8"/>
      <c r="AV1868" s="8"/>
      <c r="AW1868" s="8"/>
      <c r="AX1868" s="8"/>
      <c r="AY1868" s="8" t="s">
        <v>105</v>
      </c>
      <c r="AZ1868" s="8"/>
      <c r="BA1868" s="8"/>
      <c r="BB1868" s="8"/>
      <c r="BC1868" s="8"/>
      <c r="BD1868" s="8"/>
      <c r="BE1868" s="8"/>
      <c r="BF1868" s="8"/>
      <c r="BG1868" s="8"/>
      <c r="BH1868" s="8"/>
      <c r="BI1868" s="8" t="s">
        <v>6771</v>
      </c>
      <c r="BJ1868" s="8"/>
      <c r="BK1868" s="8"/>
      <c r="BL1868" s="8"/>
      <c r="BM1868" s="8"/>
      <c r="BN1868" s="8"/>
      <c r="BO1868" s="8"/>
      <c r="BP1868" s="8"/>
      <c r="BQ1868" s="8"/>
      <c r="BR1868" s="10"/>
      <c r="BS1868" s="8" t="s">
        <v>5436</v>
      </c>
      <c r="BT1868" s="8" t="s">
        <v>6772</v>
      </c>
      <c r="BU1868" s="8"/>
      <c r="BV1868" s="8" t="s">
        <v>1550</v>
      </c>
      <c r="BW1868" s="8"/>
      <c r="BX1868" s="8"/>
      <c r="BY1868" s="10"/>
      <c r="BZ1868" s="8"/>
      <c r="CA1868" s="8"/>
      <c r="CB1868" s="8"/>
      <c r="CC1868" s="8"/>
      <c r="CD1868" s="8"/>
      <c r="CE1868" s="8"/>
      <c r="CF1868" s="8"/>
      <c r="CG1868" s="8"/>
      <c r="CH1868" s="8"/>
      <c r="CI1868" s="8"/>
      <c r="CJ1868" s="10"/>
      <c r="CK1868" s="10"/>
      <c r="CL1868" s="8"/>
      <c r="CM1868" s="8"/>
      <c r="CN1868" s="8"/>
      <c r="CO1868" s="8"/>
      <c r="CP1868" s="8"/>
    </row>
    <row r="1869" spans="2:94">
      <c r="B1869" s="6">
        <v>1868</v>
      </c>
      <c r="C1869" s="7">
        <v>10</v>
      </c>
      <c r="D1869" s="8" t="s">
        <v>1589</v>
      </c>
      <c r="E1869" s="8" t="s">
        <v>396</v>
      </c>
      <c r="F1869" s="8" t="s">
        <v>439</v>
      </c>
      <c r="G1869" s="8"/>
      <c r="H1869" s="8" t="s">
        <v>862</v>
      </c>
      <c r="I1869" s="8"/>
      <c r="J1869" s="8" t="s">
        <v>2585</v>
      </c>
      <c r="K1869" s="8"/>
      <c r="L1869" s="8"/>
      <c r="M1869" s="8" t="s">
        <v>6773</v>
      </c>
      <c r="N1869" s="8" t="s">
        <v>407</v>
      </c>
      <c r="O1869" s="8" t="s">
        <v>397</v>
      </c>
      <c r="P1869" s="8"/>
      <c r="Q1869" s="8" t="s">
        <v>1591</v>
      </c>
      <c r="R1869" s="8" t="s">
        <v>732</v>
      </c>
      <c r="S1869" s="8" t="s">
        <v>1592</v>
      </c>
      <c r="T1869" s="8"/>
      <c r="U1869" s="8"/>
      <c r="V1869" s="8" t="s">
        <v>571</v>
      </c>
      <c r="W1869" s="8" t="s">
        <v>105</v>
      </c>
      <c r="X1869" s="10" t="s">
        <v>1593</v>
      </c>
      <c r="Y1869" s="8"/>
      <c r="Z1869" s="8"/>
      <c r="AA1869" s="8"/>
      <c r="AB1869" s="8"/>
      <c r="AC1869" s="8"/>
      <c r="AD1869" s="8"/>
      <c r="AE1869" s="8"/>
      <c r="AF1869" s="8"/>
      <c r="AG1869" s="8"/>
      <c r="AH1869" s="8" t="s">
        <v>400</v>
      </c>
      <c r="AI1869" s="8" t="s">
        <v>58</v>
      </c>
      <c r="AJ1869" s="8"/>
      <c r="AK1869" s="8" t="s">
        <v>412</v>
      </c>
      <c r="AL1869" s="8" t="s">
        <v>413</v>
      </c>
      <c r="AM1869" s="8" t="s">
        <v>986</v>
      </c>
      <c r="AN1869" s="8" t="s">
        <v>415</v>
      </c>
      <c r="AO1869" s="8"/>
      <c r="AP1869" s="8"/>
      <c r="AQ1869" s="8"/>
      <c r="AR1869" s="8"/>
      <c r="AS1869" s="8"/>
      <c r="AT1869" s="8"/>
      <c r="AU1869" s="8"/>
      <c r="AV1869" s="8"/>
      <c r="AW1869" s="8" t="s">
        <v>452</v>
      </c>
      <c r="AX1869" s="8" t="s">
        <v>416</v>
      </c>
      <c r="AY1869" s="8" t="s">
        <v>105</v>
      </c>
      <c r="AZ1869" s="8" t="s">
        <v>987</v>
      </c>
      <c r="BA1869" s="8"/>
      <c r="BB1869" s="8"/>
      <c r="BC1869" s="8"/>
      <c r="BD1869" s="8"/>
      <c r="BE1869" s="8"/>
      <c r="BF1869" s="8"/>
      <c r="BG1869" s="8"/>
      <c r="BH1869" s="8"/>
      <c r="BI1869" s="8" t="s">
        <v>1594</v>
      </c>
      <c r="BJ1869" s="8"/>
      <c r="BK1869" s="8"/>
      <c r="BL1869" s="8" t="s">
        <v>417</v>
      </c>
      <c r="BM1869" s="8" t="s">
        <v>417</v>
      </c>
      <c r="BN1869" s="8" t="s">
        <v>418</v>
      </c>
      <c r="BO1869" s="8" t="s">
        <v>404</v>
      </c>
      <c r="BP1869" s="8"/>
      <c r="BQ1869" s="8"/>
      <c r="BR1869" s="10"/>
      <c r="BS1869" s="8"/>
      <c r="BT1869" s="8"/>
      <c r="BU1869" s="8" t="s">
        <v>419</v>
      </c>
      <c r="BV1869" s="8"/>
      <c r="BW1869" s="8"/>
      <c r="BX1869" s="8"/>
      <c r="BY1869" s="10"/>
      <c r="BZ1869" s="8"/>
      <c r="CA1869" s="8"/>
      <c r="CB1869" s="8"/>
      <c r="CC1869" s="8"/>
      <c r="CD1869" s="8"/>
      <c r="CE1869" s="8"/>
      <c r="CF1869" s="8"/>
      <c r="CG1869" s="8"/>
      <c r="CH1869" s="8"/>
      <c r="CI1869" s="8"/>
      <c r="CJ1869" s="10"/>
      <c r="CK1869" s="10"/>
      <c r="CL1869" s="8"/>
      <c r="CM1869" s="8"/>
      <c r="CN1869" s="8"/>
      <c r="CO1869" s="8"/>
      <c r="CP1869" s="8"/>
    </row>
    <row r="1870" spans="2:94">
      <c r="B1870" s="6">
        <v>1869</v>
      </c>
      <c r="C1870" s="7">
        <v>10</v>
      </c>
      <c r="D1870" s="8" t="s">
        <v>1589</v>
      </c>
      <c r="E1870" s="8" t="s">
        <v>396</v>
      </c>
      <c r="F1870" s="8" t="s">
        <v>439</v>
      </c>
      <c r="G1870" s="8"/>
      <c r="H1870" s="8" t="s">
        <v>862</v>
      </c>
      <c r="I1870" s="8"/>
      <c r="J1870" s="8" t="s">
        <v>2585</v>
      </c>
      <c r="K1870" s="8"/>
      <c r="L1870" s="8"/>
      <c r="M1870" s="8" t="s">
        <v>6774</v>
      </c>
      <c r="N1870" s="8" t="s">
        <v>407</v>
      </c>
      <c r="O1870" s="8" t="s">
        <v>397</v>
      </c>
      <c r="P1870" s="8"/>
      <c r="Q1870" s="8" t="s">
        <v>1591</v>
      </c>
      <c r="R1870" s="8" t="s">
        <v>732</v>
      </c>
      <c r="S1870" s="8" t="s">
        <v>1592</v>
      </c>
      <c r="T1870" s="8"/>
      <c r="U1870" s="8"/>
      <c r="V1870" s="8" t="s">
        <v>571</v>
      </c>
      <c r="W1870" s="8" t="s">
        <v>105</v>
      </c>
      <c r="X1870" s="10" t="s">
        <v>1593</v>
      </c>
      <c r="Y1870" s="8"/>
      <c r="Z1870" s="8"/>
      <c r="AA1870" s="8"/>
      <c r="AB1870" s="8"/>
      <c r="AC1870" s="8"/>
      <c r="AD1870" s="8"/>
      <c r="AE1870" s="8"/>
      <c r="AF1870" s="8"/>
      <c r="AG1870" s="8"/>
      <c r="AH1870" s="8" t="s">
        <v>400</v>
      </c>
      <c r="AI1870" s="8" t="s">
        <v>58</v>
      </c>
      <c r="AJ1870" s="8"/>
      <c r="AK1870" s="8" t="s">
        <v>412</v>
      </c>
      <c r="AL1870" s="8" t="s">
        <v>413</v>
      </c>
      <c r="AM1870" s="8" t="s">
        <v>986</v>
      </c>
      <c r="AN1870" s="8" t="s">
        <v>415</v>
      </c>
      <c r="AO1870" s="8"/>
      <c r="AP1870" s="8"/>
      <c r="AQ1870" s="8"/>
      <c r="AR1870" s="8"/>
      <c r="AS1870" s="8"/>
      <c r="AT1870" s="8"/>
      <c r="AU1870" s="8"/>
      <c r="AV1870" s="8"/>
      <c r="AW1870" s="8" t="s">
        <v>452</v>
      </c>
      <c r="AX1870" s="8" t="s">
        <v>416</v>
      </c>
      <c r="AY1870" s="8" t="s">
        <v>105</v>
      </c>
      <c r="AZ1870" s="8" t="s">
        <v>987</v>
      </c>
      <c r="BA1870" s="8"/>
      <c r="BB1870" s="8"/>
      <c r="BC1870" s="8"/>
      <c r="BD1870" s="8"/>
      <c r="BE1870" s="8"/>
      <c r="BF1870" s="8"/>
      <c r="BG1870" s="8"/>
      <c r="BH1870" s="8"/>
      <c r="BI1870" s="8" t="s">
        <v>1594</v>
      </c>
      <c r="BJ1870" s="8"/>
      <c r="BK1870" s="8"/>
      <c r="BL1870" s="8" t="s">
        <v>417</v>
      </c>
      <c r="BM1870" s="8" t="s">
        <v>417</v>
      </c>
      <c r="BN1870" s="8" t="s">
        <v>418</v>
      </c>
      <c r="BO1870" s="8" t="s">
        <v>404</v>
      </c>
      <c r="BP1870" s="8"/>
      <c r="BQ1870" s="8"/>
      <c r="BR1870" s="10"/>
      <c r="BS1870" s="8"/>
      <c r="BT1870" s="8"/>
      <c r="BU1870" s="8" t="s">
        <v>419</v>
      </c>
      <c r="BV1870" s="8"/>
      <c r="BW1870" s="8"/>
      <c r="BX1870" s="8"/>
      <c r="BY1870" s="10"/>
      <c r="BZ1870" s="8"/>
      <c r="CA1870" s="8"/>
      <c r="CB1870" s="8"/>
      <c r="CC1870" s="8"/>
      <c r="CD1870" s="8"/>
      <c r="CE1870" s="8"/>
      <c r="CF1870" s="8"/>
      <c r="CG1870" s="8"/>
      <c r="CH1870" s="8"/>
      <c r="CI1870" s="8"/>
      <c r="CJ1870" s="10"/>
      <c r="CK1870" s="10"/>
      <c r="CL1870" s="8"/>
      <c r="CM1870" s="8"/>
      <c r="CN1870" s="8"/>
      <c r="CO1870" s="8"/>
      <c r="CP1870" s="8"/>
    </row>
    <row r="1871" spans="2:94">
      <c r="B1871" s="6">
        <v>1870</v>
      </c>
      <c r="C1871" s="7">
        <v>8</v>
      </c>
      <c r="D1871" s="8" t="s">
        <v>6775</v>
      </c>
      <c r="E1871" s="8" t="s">
        <v>396</v>
      </c>
      <c r="F1871" s="8" t="s">
        <v>439</v>
      </c>
      <c r="G1871" s="8"/>
      <c r="H1871" s="8" t="s">
        <v>862</v>
      </c>
      <c r="I1871" s="8"/>
      <c r="J1871" s="8" t="s">
        <v>2585</v>
      </c>
      <c r="K1871" s="8"/>
      <c r="L1871" s="8"/>
      <c r="M1871" s="8" t="s">
        <v>6776</v>
      </c>
      <c r="N1871" s="8" t="s">
        <v>440</v>
      </c>
      <c r="O1871" s="8" t="s">
        <v>397</v>
      </c>
      <c r="P1871" s="8"/>
      <c r="Q1871" s="8" t="s">
        <v>6777</v>
      </c>
      <c r="R1871" s="8" t="s">
        <v>615</v>
      </c>
      <c r="S1871" s="8" t="s">
        <v>6778</v>
      </c>
      <c r="T1871" s="8"/>
      <c r="U1871" s="8"/>
      <c r="V1871" s="8" t="s">
        <v>399</v>
      </c>
      <c r="W1871" s="8" t="s">
        <v>105</v>
      </c>
      <c r="X1871" s="10" t="s">
        <v>6572</v>
      </c>
      <c r="Y1871" s="8"/>
      <c r="Z1871" s="8"/>
      <c r="AA1871" s="8"/>
      <c r="AB1871" s="8"/>
      <c r="AC1871" s="8"/>
      <c r="AD1871" s="8"/>
      <c r="AE1871" s="8"/>
      <c r="AF1871" s="8"/>
      <c r="AG1871" s="8"/>
      <c r="AH1871" s="8" t="s">
        <v>393</v>
      </c>
      <c r="AI1871" s="8" t="s">
        <v>1512</v>
      </c>
      <c r="AJ1871" s="8"/>
      <c r="AK1871" s="8" t="s">
        <v>394</v>
      </c>
      <c r="AL1871" s="8" t="s">
        <v>395</v>
      </c>
      <c r="AM1871" s="8" t="s">
        <v>444</v>
      </c>
      <c r="AN1871" s="8" t="s">
        <v>445</v>
      </c>
      <c r="AO1871" s="8"/>
      <c r="AP1871" s="8"/>
      <c r="AQ1871" s="8"/>
      <c r="AR1871" s="8"/>
      <c r="AS1871" s="8"/>
      <c r="AT1871" s="8"/>
      <c r="AU1871" s="8"/>
      <c r="AV1871" s="8"/>
      <c r="AW1871" s="8" t="s">
        <v>452</v>
      </c>
      <c r="AX1871" s="8"/>
      <c r="AY1871" s="8" t="s">
        <v>105</v>
      </c>
      <c r="AZ1871" s="8"/>
      <c r="BA1871" s="8"/>
      <c r="BB1871" s="8"/>
      <c r="BC1871" s="8"/>
      <c r="BD1871" s="8"/>
      <c r="BE1871" s="8"/>
      <c r="BF1871" s="8"/>
      <c r="BG1871" s="8"/>
      <c r="BH1871" s="8"/>
      <c r="BI1871" s="8"/>
      <c r="BJ1871" s="8"/>
      <c r="BK1871" s="8"/>
      <c r="BL1871" s="8"/>
      <c r="BM1871" s="8"/>
      <c r="BN1871" s="8"/>
      <c r="BO1871" s="8"/>
      <c r="BP1871" s="8"/>
      <c r="BQ1871" s="8" t="s">
        <v>6778</v>
      </c>
      <c r="BR1871" s="10"/>
      <c r="BS1871" s="8"/>
      <c r="BT1871" s="8"/>
      <c r="BU1871" s="8"/>
      <c r="BV1871" s="8"/>
      <c r="BW1871" s="8"/>
      <c r="BX1871" s="8"/>
      <c r="BY1871" s="10"/>
      <c r="BZ1871" s="8"/>
      <c r="CA1871" s="8"/>
      <c r="CB1871" s="8"/>
      <c r="CC1871" s="8"/>
      <c r="CD1871" s="8"/>
      <c r="CE1871" s="8"/>
      <c r="CF1871" s="8"/>
      <c r="CG1871" s="8"/>
      <c r="CH1871" s="8"/>
      <c r="CI1871" s="8"/>
      <c r="CJ1871" s="10"/>
      <c r="CK1871" s="10"/>
      <c r="CL1871" s="8"/>
      <c r="CM1871" s="8"/>
      <c r="CN1871" s="8"/>
      <c r="CO1871" s="8"/>
      <c r="CP1871" s="8"/>
    </row>
    <row r="1872" spans="2:94">
      <c r="B1872" s="6">
        <v>1871</v>
      </c>
      <c r="C1872" s="7">
        <v>9</v>
      </c>
      <c r="D1872" s="8" t="s">
        <v>6779</v>
      </c>
      <c r="E1872" s="8" t="s">
        <v>396</v>
      </c>
      <c r="F1872" s="8" t="s">
        <v>439</v>
      </c>
      <c r="G1872" s="8"/>
      <c r="H1872" s="8" t="s">
        <v>862</v>
      </c>
      <c r="I1872" s="8"/>
      <c r="J1872" s="8" t="s">
        <v>2709</v>
      </c>
      <c r="K1872" s="8"/>
      <c r="L1872" s="8"/>
      <c r="M1872" s="8" t="s">
        <v>6780</v>
      </c>
      <c r="N1872" s="8" t="s">
        <v>440</v>
      </c>
      <c r="O1872" s="8" t="s">
        <v>397</v>
      </c>
      <c r="P1872" s="8"/>
      <c r="Q1872" s="8" t="s">
        <v>6781</v>
      </c>
      <c r="R1872" s="8" t="s">
        <v>491</v>
      </c>
      <c r="S1872" s="8" t="s">
        <v>6782</v>
      </c>
      <c r="T1872" s="8"/>
      <c r="U1872" s="8"/>
      <c r="V1872" s="8" t="s">
        <v>734</v>
      </c>
      <c r="W1872" s="8"/>
      <c r="X1872" s="10"/>
      <c r="Y1872" s="8"/>
      <c r="Z1872" s="8"/>
      <c r="AA1872" s="8"/>
      <c r="AB1872" s="8"/>
      <c r="AC1872" s="8"/>
      <c r="AD1872" s="8"/>
      <c r="AE1872" s="8"/>
      <c r="AF1872" s="8"/>
      <c r="AG1872" s="8"/>
      <c r="AH1872" s="8" t="s">
        <v>393</v>
      </c>
      <c r="AI1872" s="8" t="s">
        <v>59</v>
      </c>
      <c r="AJ1872" s="8"/>
      <c r="AK1872" s="8" t="s">
        <v>394</v>
      </c>
      <c r="AL1872" s="8" t="s">
        <v>395</v>
      </c>
      <c r="AM1872" s="8" t="s">
        <v>887</v>
      </c>
      <c r="AN1872" s="8" t="s">
        <v>415</v>
      </c>
      <c r="AO1872" s="8"/>
      <c r="AP1872" s="8"/>
      <c r="AQ1872" s="8"/>
      <c r="AR1872" s="8"/>
      <c r="AS1872" s="8"/>
      <c r="AT1872" s="8"/>
      <c r="AU1872" s="8"/>
      <c r="AV1872" s="8"/>
      <c r="AW1872" s="8" t="s">
        <v>452</v>
      </c>
      <c r="AX1872" s="8"/>
      <c r="AY1872" s="8"/>
      <c r="AZ1872" s="8"/>
      <c r="BA1872" s="8"/>
      <c r="BB1872" s="8"/>
      <c r="BC1872" s="8"/>
      <c r="BD1872" s="8"/>
      <c r="BE1872" s="8"/>
      <c r="BF1872" s="8"/>
      <c r="BG1872" s="8"/>
      <c r="BH1872" s="8"/>
      <c r="BI1872" s="8" t="s">
        <v>6783</v>
      </c>
      <c r="BJ1872" s="8"/>
      <c r="BK1872" s="8"/>
      <c r="BL1872" s="8"/>
      <c r="BM1872" s="8"/>
      <c r="BN1872" s="8"/>
      <c r="BO1872" s="8" t="s">
        <v>404</v>
      </c>
      <c r="BP1872" s="8"/>
      <c r="BQ1872" s="8"/>
      <c r="BR1872" s="10"/>
      <c r="BS1872" s="8" t="s">
        <v>405</v>
      </c>
      <c r="BT1872" s="8"/>
      <c r="BU1872" s="8"/>
      <c r="BV1872" s="8"/>
      <c r="BW1872" s="8"/>
      <c r="BX1872" s="8"/>
      <c r="BY1872" s="10"/>
      <c r="BZ1872" s="8"/>
      <c r="CA1872" s="8"/>
      <c r="CB1872" s="8"/>
      <c r="CC1872" s="8"/>
      <c r="CD1872" s="8"/>
      <c r="CE1872" s="8"/>
      <c r="CF1872" s="8"/>
      <c r="CG1872" s="8"/>
      <c r="CH1872" s="8"/>
      <c r="CI1872" s="8"/>
      <c r="CJ1872" s="10"/>
      <c r="CK1872" s="10"/>
      <c r="CL1872" s="8"/>
      <c r="CM1872" s="8"/>
      <c r="CN1872" s="8"/>
      <c r="CO1872" s="8"/>
      <c r="CP1872" s="8"/>
    </row>
    <row r="1873" spans="2:94">
      <c r="B1873" s="6">
        <v>1872</v>
      </c>
      <c r="C1873" s="7">
        <v>9</v>
      </c>
      <c r="D1873" s="8" t="s">
        <v>6784</v>
      </c>
      <c r="E1873" s="8" t="s">
        <v>396</v>
      </c>
      <c r="F1873" s="8" t="s">
        <v>439</v>
      </c>
      <c r="G1873" s="8"/>
      <c r="H1873" s="8" t="s">
        <v>862</v>
      </c>
      <c r="I1873" s="8"/>
      <c r="J1873" s="8" t="s">
        <v>2585</v>
      </c>
      <c r="K1873" s="8"/>
      <c r="L1873" s="8"/>
      <c r="M1873" s="8" t="s">
        <v>6785</v>
      </c>
      <c r="N1873" s="8" t="s">
        <v>440</v>
      </c>
      <c r="O1873" s="8"/>
      <c r="P1873" s="8"/>
      <c r="Q1873" s="8" t="s">
        <v>6786</v>
      </c>
      <c r="R1873" s="8" t="s">
        <v>491</v>
      </c>
      <c r="S1873" s="8" t="s">
        <v>6787</v>
      </c>
      <c r="T1873" s="8"/>
      <c r="U1873" s="8"/>
      <c r="V1873" s="8" t="s">
        <v>1405</v>
      </c>
      <c r="W1873" s="8"/>
      <c r="X1873" s="10"/>
      <c r="Y1873" s="8"/>
      <c r="Z1873" s="8"/>
      <c r="AA1873" s="8"/>
      <c r="AB1873" s="8"/>
      <c r="AC1873" s="8"/>
      <c r="AD1873" s="8"/>
      <c r="AE1873" s="8"/>
      <c r="AF1873" s="8"/>
      <c r="AG1873" s="8"/>
      <c r="AH1873" s="8" t="s">
        <v>393</v>
      </c>
      <c r="AI1873" s="8" t="s">
        <v>1512</v>
      </c>
      <c r="AJ1873" s="8"/>
      <c r="AK1873" s="8" t="s">
        <v>394</v>
      </c>
      <c r="AL1873" s="8" t="s">
        <v>395</v>
      </c>
      <c r="AM1873" s="8"/>
      <c r="AN1873" s="8"/>
      <c r="AO1873" s="8"/>
      <c r="AP1873" s="8"/>
      <c r="AQ1873" s="8"/>
      <c r="AR1873" s="8"/>
      <c r="AS1873" s="8"/>
      <c r="AT1873" s="8"/>
      <c r="AU1873" s="8"/>
      <c r="AV1873" s="8"/>
      <c r="AW1873" s="8"/>
      <c r="AX1873" s="8"/>
      <c r="AY1873" s="8"/>
      <c r="AZ1873" s="8"/>
      <c r="BA1873" s="8"/>
      <c r="BB1873" s="8"/>
      <c r="BC1873" s="8"/>
      <c r="BD1873" s="8"/>
      <c r="BE1873" s="8"/>
      <c r="BF1873" s="8"/>
      <c r="BG1873" s="8"/>
      <c r="BH1873" s="8"/>
      <c r="BI1873" s="8"/>
      <c r="BJ1873" s="8"/>
      <c r="BK1873" s="8"/>
      <c r="BL1873" s="8"/>
      <c r="BM1873" s="8"/>
      <c r="BN1873" s="8"/>
      <c r="BO1873" s="8"/>
      <c r="BP1873" s="8"/>
      <c r="BQ1873" s="8"/>
      <c r="BR1873" s="10"/>
      <c r="BS1873" s="8"/>
      <c r="BT1873" s="8"/>
      <c r="BU1873" s="8"/>
      <c r="BV1873" s="8"/>
      <c r="BW1873" s="8"/>
      <c r="BX1873" s="8"/>
      <c r="BY1873" s="10"/>
      <c r="BZ1873" s="8"/>
      <c r="CA1873" s="8"/>
      <c r="CB1873" s="8"/>
      <c r="CC1873" s="8"/>
      <c r="CD1873" s="8"/>
      <c r="CE1873" s="8"/>
      <c r="CF1873" s="8"/>
      <c r="CG1873" s="8"/>
      <c r="CH1873" s="8"/>
      <c r="CI1873" s="8"/>
      <c r="CJ1873" s="10"/>
      <c r="CK1873" s="10"/>
      <c r="CL1873" s="8"/>
      <c r="CM1873" s="8"/>
      <c r="CN1873" s="8"/>
      <c r="CO1873" s="8"/>
      <c r="CP1873" s="8"/>
    </row>
    <row r="1874" spans="2:94">
      <c r="B1874" s="6">
        <v>1873</v>
      </c>
      <c r="C1874" s="7">
        <v>10</v>
      </c>
      <c r="D1874" s="8" t="s">
        <v>1589</v>
      </c>
      <c r="E1874" s="8" t="s">
        <v>396</v>
      </c>
      <c r="F1874" s="8" t="s">
        <v>439</v>
      </c>
      <c r="G1874" s="8"/>
      <c r="H1874" s="8" t="s">
        <v>862</v>
      </c>
      <c r="I1874" s="8"/>
      <c r="J1874" s="8" t="s">
        <v>2585</v>
      </c>
      <c r="K1874" s="8"/>
      <c r="L1874" s="8"/>
      <c r="M1874" s="8" t="s">
        <v>6788</v>
      </c>
      <c r="N1874" s="8" t="s">
        <v>407</v>
      </c>
      <c r="O1874" s="8" t="s">
        <v>397</v>
      </c>
      <c r="P1874" s="8"/>
      <c r="Q1874" s="8" t="s">
        <v>1591</v>
      </c>
      <c r="R1874" s="8" t="s">
        <v>732</v>
      </c>
      <c r="S1874" s="8" t="s">
        <v>1592</v>
      </c>
      <c r="T1874" s="8"/>
      <c r="U1874" s="8"/>
      <c r="V1874" s="8" t="s">
        <v>571</v>
      </c>
      <c r="W1874" s="8" t="s">
        <v>105</v>
      </c>
      <c r="X1874" s="10" t="s">
        <v>1593</v>
      </c>
      <c r="Y1874" s="8"/>
      <c r="Z1874" s="8"/>
      <c r="AA1874" s="8"/>
      <c r="AB1874" s="8"/>
      <c r="AC1874" s="8"/>
      <c r="AD1874" s="8"/>
      <c r="AE1874" s="8"/>
      <c r="AF1874" s="8"/>
      <c r="AG1874" s="8"/>
      <c r="AH1874" s="8" t="s">
        <v>400</v>
      </c>
      <c r="AI1874" s="8" t="s">
        <v>58</v>
      </c>
      <c r="AJ1874" s="8"/>
      <c r="AK1874" s="8" t="s">
        <v>412</v>
      </c>
      <c r="AL1874" s="8" t="s">
        <v>413</v>
      </c>
      <c r="AM1874" s="8" t="s">
        <v>986</v>
      </c>
      <c r="AN1874" s="8" t="s">
        <v>415</v>
      </c>
      <c r="AO1874" s="8"/>
      <c r="AP1874" s="8"/>
      <c r="AQ1874" s="8"/>
      <c r="AR1874" s="8"/>
      <c r="AS1874" s="8"/>
      <c r="AT1874" s="8"/>
      <c r="AU1874" s="8"/>
      <c r="AV1874" s="8"/>
      <c r="AW1874" s="8" t="s">
        <v>452</v>
      </c>
      <c r="AX1874" s="8" t="s">
        <v>416</v>
      </c>
      <c r="AY1874" s="8" t="s">
        <v>105</v>
      </c>
      <c r="AZ1874" s="8" t="s">
        <v>987</v>
      </c>
      <c r="BA1874" s="8"/>
      <c r="BB1874" s="8"/>
      <c r="BC1874" s="8"/>
      <c r="BD1874" s="8"/>
      <c r="BE1874" s="8"/>
      <c r="BF1874" s="8"/>
      <c r="BG1874" s="8"/>
      <c r="BH1874" s="8"/>
      <c r="BI1874" s="8" t="s">
        <v>1594</v>
      </c>
      <c r="BJ1874" s="8"/>
      <c r="BK1874" s="8"/>
      <c r="BL1874" s="8" t="s">
        <v>417</v>
      </c>
      <c r="BM1874" s="8" t="s">
        <v>417</v>
      </c>
      <c r="BN1874" s="8" t="s">
        <v>418</v>
      </c>
      <c r="BO1874" s="8" t="s">
        <v>404</v>
      </c>
      <c r="BP1874" s="8"/>
      <c r="BQ1874" s="8"/>
      <c r="BR1874" s="10"/>
      <c r="BS1874" s="8"/>
      <c r="BT1874" s="8"/>
      <c r="BU1874" s="8" t="s">
        <v>419</v>
      </c>
      <c r="BV1874" s="8"/>
      <c r="BW1874" s="8"/>
      <c r="BX1874" s="8"/>
      <c r="BY1874" s="10"/>
      <c r="BZ1874" s="8"/>
      <c r="CA1874" s="8"/>
      <c r="CB1874" s="8"/>
      <c r="CC1874" s="8"/>
      <c r="CD1874" s="8"/>
      <c r="CE1874" s="8"/>
      <c r="CF1874" s="8"/>
      <c r="CG1874" s="8"/>
      <c r="CH1874" s="8"/>
      <c r="CI1874" s="8"/>
      <c r="CJ1874" s="10"/>
      <c r="CK1874" s="10"/>
      <c r="CL1874" s="8"/>
      <c r="CM1874" s="8"/>
      <c r="CN1874" s="8"/>
      <c r="CO1874" s="8"/>
      <c r="CP1874" s="8"/>
    </row>
    <row r="1875" spans="2:94">
      <c r="B1875" s="6">
        <v>1874</v>
      </c>
      <c r="C1875" s="7">
        <v>10</v>
      </c>
      <c r="D1875" s="8" t="s">
        <v>1589</v>
      </c>
      <c r="E1875" s="8" t="s">
        <v>396</v>
      </c>
      <c r="F1875" s="8" t="s">
        <v>439</v>
      </c>
      <c r="G1875" s="8"/>
      <c r="H1875" s="8" t="s">
        <v>862</v>
      </c>
      <c r="I1875" s="8"/>
      <c r="J1875" s="8" t="s">
        <v>2585</v>
      </c>
      <c r="K1875" s="8"/>
      <c r="L1875" s="8"/>
      <c r="M1875" s="8" t="s">
        <v>6789</v>
      </c>
      <c r="N1875" s="8" t="s">
        <v>407</v>
      </c>
      <c r="O1875" s="8" t="s">
        <v>397</v>
      </c>
      <c r="P1875" s="8"/>
      <c r="Q1875" s="8" t="s">
        <v>1591</v>
      </c>
      <c r="R1875" s="8" t="s">
        <v>732</v>
      </c>
      <c r="S1875" s="8" t="s">
        <v>1592</v>
      </c>
      <c r="T1875" s="8"/>
      <c r="U1875" s="8"/>
      <c r="V1875" s="8" t="s">
        <v>571</v>
      </c>
      <c r="W1875" s="8" t="s">
        <v>105</v>
      </c>
      <c r="X1875" s="10" t="s">
        <v>1593</v>
      </c>
      <c r="Y1875" s="8"/>
      <c r="Z1875" s="8"/>
      <c r="AA1875" s="8"/>
      <c r="AB1875" s="8"/>
      <c r="AC1875" s="8"/>
      <c r="AD1875" s="8"/>
      <c r="AE1875" s="8"/>
      <c r="AF1875" s="8"/>
      <c r="AG1875" s="8"/>
      <c r="AH1875" s="8" t="s">
        <v>400</v>
      </c>
      <c r="AI1875" s="8" t="s">
        <v>58</v>
      </c>
      <c r="AJ1875" s="8"/>
      <c r="AK1875" s="8" t="s">
        <v>412</v>
      </c>
      <c r="AL1875" s="8" t="s">
        <v>413</v>
      </c>
      <c r="AM1875" s="8" t="s">
        <v>986</v>
      </c>
      <c r="AN1875" s="8" t="s">
        <v>415</v>
      </c>
      <c r="AO1875" s="8"/>
      <c r="AP1875" s="8"/>
      <c r="AQ1875" s="8"/>
      <c r="AR1875" s="8"/>
      <c r="AS1875" s="8"/>
      <c r="AT1875" s="8"/>
      <c r="AU1875" s="8"/>
      <c r="AV1875" s="8"/>
      <c r="AW1875" s="8" t="s">
        <v>452</v>
      </c>
      <c r="AX1875" s="8" t="s">
        <v>416</v>
      </c>
      <c r="AY1875" s="8" t="s">
        <v>105</v>
      </c>
      <c r="AZ1875" s="8" t="s">
        <v>987</v>
      </c>
      <c r="BA1875" s="8"/>
      <c r="BB1875" s="8"/>
      <c r="BC1875" s="8"/>
      <c r="BD1875" s="8"/>
      <c r="BE1875" s="8"/>
      <c r="BF1875" s="8"/>
      <c r="BG1875" s="8"/>
      <c r="BH1875" s="8"/>
      <c r="BI1875" s="8" t="s">
        <v>1594</v>
      </c>
      <c r="BJ1875" s="8"/>
      <c r="BK1875" s="8"/>
      <c r="BL1875" s="8" t="s">
        <v>417</v>
      </c>
      <c r="BM1875" s="8" t="s">
        <v>417</v>
      </c>
      <c r="BN1875" s="8" t="s">
        <v>418</v>
      </c>
      <c r="BO1875" s="8" t="s">
        <v>404</v>
      </c>
      <c r="BP1875" s="8"/>
      <c r="BQ1875" s="8"/>
      <c r="BR1875" s="10"/>
      <c r="BS1875" s="8"/>
      <c r="BT1875" s="8"/>
      <c r="BU1875" s="8" t="s">
        <v>419</v>
      </c>
      <c r="BV1875" s="8"/>
      <c r="BW1875" s="8"/>
      <c r="BX1875" s="8"/>
      <c r="BY1875" s="10"/>
      <c r="BZ1875" s="8"/>
      <c r="CA1875" s="8"/>
      <c r="CB1875" s="8"/>
      <c r="CC1875" s="8"/>
      <c r="CD1875" s="8"/>
      <c r="CE1875" s="8"/>
      <c r="CF1875" s="8"/>
      <c r="CG1875" s="8"/>
      <c r="CH1875" s="8"/>
      <c r="CI1875" s="8"/>
      <c r="CJ1875" s="10"/>
      <c r="CK1875" s="10"/>
      <c r="CL1875" s="8"/>
      <c r="CM1875" s="8"/>
      <c r="CN1875" s="8"/>
      <c r="CO1875" s="8"/>
      <c r="CP1875" s="8"/>
    </row>
    <row r="1876" spans="2:94">
      <c r="B1876" s="6">
        <v>1875</v>
      </c>
      <c r="C1876" s="7">
        <v>10</v>
      </c>
      <c r="D1876" s="8" t="s">
        <v>1589</v>
      </c>
      <c r="E1876" s="8" t="s">
        <v>396</v>
      </c>
      <c r="F1876" s="8" t="s">
        <v>439</v>
      </c>
      <c r="G1876" s="8"/>
      <c r="H1876" s="8" t="s">
        <v>862</v>
      </c>
      <c r="I1876" s="8"/>
      <c r="J1876" s="8" t="s">
        <v>2585</v>
      </c>
      <c r="K1876" s="8"/>
      <c r="L1876" s="8"/>
      <c r="M1876" s="8" t="s">
        <v>6790</v>
      </c>
      <c r="N1876" s="8" t="s">
        <v>407</v>
      </c>
      <c r="O1876" s="8" t="s">
        <v>397</v>
      </c>
      <c r="P1876" s="8"/>
      <c r="Q1876" s="8" t="s">
        <v>1591</v>
      </c>
      <c r="R1876" s="8" t="s">
        <v>732</v>
      </c>
      <c r="S1876" s="8" t="s">
        <v>1592</v>
      </c>
      <c r="T1876" s="8"/>
      <c r="U1876" s="8"/>
      <c r="V1876" s="8" t="s">
        <v>571</v>
      </c>
      <c r="W1876" s="8" t="s">
        <v>105</v>
      </c>
      <c r="X1876" s="10" t="s">
        <v>1593</v>
      </c>
      <c r="Y1876" s="8"/>
      <c r="Z1876" s="8"/>
      <c r="AA1876" s="8"/>
      <c r="AB1876" s="8"/>
      <c r="AC1876" s="8"/>
      <c r="AD1876" s="8"/>
      <c r="AE1876" s="8"/>
      <c r="AF1876" s="8"/>
      <c r="AG1876" s="8"/>
      <c r="AH1876" s="8" t="s">
        <v>400</v>
      </c>
      <c r="AI1876" s="8" t="s">
        <v>58</v>
      </c>
      <c r="AJ1876" s="8"/>
      <c r="AK1876" s="8" t="s">
        <v>412</v>
      </c>
      <c r="AL1876" s="8" t="s">
        <v>413</v>
      </c>
      <c r="AM1876" s="8" t="s">
        <v>986</v>
      </c>
      <c r="AN1876" s="8" t="s">
        <v>415</v>
      </c>
      <c r="AO1876" s="8"/>
      <c r="AP1876" s="8"/>
      <c r="AQ1876" s="8"/>
      <c r="AR1876" s="8"/>
      <c r="AS1876" s="8"/>
      <c r="AT1876" s="8"/>
      <c r="AU1876" s="8"/>
      <c r="AV1876" s="8"/>
      <c r="AW1876" s="8" t="s">
        <v>452</v>
      </c>
      <c r="AX1876" s="8" t="s">
        <v>416</v>
      </c>
      <c r="AY1876" s="8" t="s">
        <v>105</v>
      </c>
      <c r="AZ1876" s="8" t="s">
        <v>987</v>
      </c>
      <c r="BA1876" s="8"/>
      <c r="BB1876" s="8"/>
      <c r="BC1876" s="8"/>
      <c r="BD1876" s="8"/>
      <c r="BE1876" s="8"/>
      <c r="BF1876" s="8"/>
      <c r="BG1876" s="8"/>
      <c r="BH1876" s="8"/>
      <c r="BI1876" s="8" t="s">
        <v>1594</v>
      </c>
      <c r="BJ1876" s="8"/>
      <c r="BK1876" s="8"/>
      <c r="BL1876" s="8" t="s">
        <v>417</v>
      </c>
      <c r="BM1876" s="8" t="s">
        <v>417</v>
      </c>
      <c r="BN1876" s="8" t="s">
        <v>418</v>
      </c>
      <c r="BO1876" s="8" t="s">
        <v>404</v>
      </c>
      <c r="BP1876" s="8"/>
      <c r="BQ1876" s="8"/>
      <c r="BR1876" s="10"/>
      <c r="BS1876" s="8"/>
      <c r="BT1876" s="8"/>
      <c r="BU1876" s="8" t="s">
        <v>419</v>
      </c>
      <c r="BV1876" s="8"/>
      <c r="BW1876" s="8"/>
      <c r="BX1876" s="8"/>
      <c r="BY1876" s="10"/>
      <c r="BZ1876" s="8"/>
      <c r="CA1876" s="8"/>
      <c r="CB1876" s="8"/>
      <c r="CC1876" s="8"/>
      <c r="CD1876" s="8"/>
      <c r="CE1876" s="8"/>
      <c r="CF1876" s="8"/>
      <c r="CG1876" s="8"/>
      <c r="CH1876" s="8"/>
      <c r="CI1876" s="8"/>
      <c r="CJ1876" s="10"/>
      <c r="CK1876" s="10"/>
      <c r="CL1876" s="8"/>
      <c r="CM1876" s="8"/>
      <c r="CN1876" s="8"/>
      <c r="CO1876" s="8"/>
      <c r="CP1876" s="8"/>
    </row>
    <row r="1877" spans="2:94">
      <c r="B1877" s="6">
        <v>1876</v>
      </c>
      <c r="C1877" s="7">
        <v>10</v>
      </c>
      <c r="D1877" s="8" t="s">
        <v>1589</v>
      </c>
      <c r="E1877" s="8" t="s">
        <v>396</v>
      </c>
      <c r="F1877" s="8" t="s">
        <v>439</v>
      </c>
      <c r="G1877" s="8"/>
      <c r="H1877" s="8" t="s">
        <v>862</v>
      </c>
      <c r="I1877" s="8"/>
      <c r="J1877" s="8" t="s">
        <v>2585</v>
      </c>
      <c r="K1877" s="8"/>
      <c r="L1877" s="8"/>
      <c r="M1877" s="8" t="s">
        <v>6791</v>
      </c>
      <c r="N1877" s="8" t="s">
        <v>407</v>
      </c>
      <c r="O1877" s="8" t="s">
        <v>397</v>
      </c>
      <c r="P1877" s="8"/>
      <c r="Q1877" s="8" t="s">
        <v>1591</v>
      </c>
      <c r="R1877" s="8" t="s">
        <v>732</v>
      </c>
      <c r="S1877" s="8" t="s">
        <v>1592</v>
      </c>
      <c r="T1877" s="8"/>
      <c r="U1877" s="8"/>
      <c r="V1877" s="8" t="s">
        <v>571</v>
      </c>
      <c r="W1877" s="8" t="s">
        <v>105</v>
      </c>
      <c r="X1877" s="10" t="s">
        <v>1593</v>
      </c>
      <c r="Y1877" s="8"/>
      <c r="Z1877" s="8"/>
      <c r="AA1877" s="8"/>
      <c r="AB1877" s="8"/>
      <c r="AC1877" s="8"/>
      <c r="AD1877" s="8"/>
      <c r="AE1877" s="8"/>
      <c r="AF1877" s="8"/>
      <c r="AG1877" s="8"/>
      <c r="AH1877" s="8" t="s">
        <v>400</v>
      </c>
      <c r="AI1877" s="8" t="s">
        <v>58</v>
      </c>
      <c r="AJ1877" s="8"/>
      <c r="AK1877" s="8" t="s">
        <v>412</v>
      </c>
      <c r="AL1877" s="8" t="s">
        <v>413</v>
      </c>
      <c r="AM1877" s="8" t="s">
        <v>986</v>
      </c>
      <c r="AN1877" s="8" t="s">
        <v>415</v>
      </c>
      <c r="AO1877" s="8"/>
      <c r="AP1877" s="8"/>
      <c r="AQ1877" s="8"/>
      <c r="AR1877" s="8"/>
      <c r="AS1877" s="8"/>
      <c r="AT1877" s="8"/>
      <c r="AU1877" s="8"/>
      <c r="AV1877" s="8"/>
      <c r="AW1877" s="8" t="s">
        <v>452</v>
      </c>
      <c r="AX1877" s="8" t="s">
        <v>416</v>
      </c>
      <c r="AY1877" s="8" t="s">
        <v>105</v>
      </c>
      <c r="AZ1877" s="8" t="s">
        <v>987</v>
      </c>
      <c r="BA1877" s="8"/>
      <c r="BB1877" s="8"/>
      <c r="BC1877" s="8"/>
      <c r="BD1877" s="8"/>
      <c r="BE1877" s="8"/>
      <c r="BF1877" s="8"/>
      <c r="BG1877" s="8"/>
      <c r="BH1877" s="8"/>
      <c r="BI1877" s="8" t="s">
        <v>1594</v>
      </c>
      <c r="BJ1877" s="8"/>
      <c r="BK1877" s="8"/>
      <c r="BL1877" s="8" t="s">
        <v>417</v>
      </c>
      <c r="BM1877" s="8" t="s">
        <v>417</v>
      </c>
      <c r="BN1877" s="8" t="s">
        <v>418</v>
      </c>
      <c r="BO1877" s="8" t="s">
        <v>404</v>
      </c>
      <c r="BP1877" s="8"/>
      <c r="BQ1877" s="8"/>
      <c r="BR1877" s="10"/>
      <c r="BS1877" s="8"/>
      <c r="BT1877" s="8"/>
      <c r="BU1877" s="8" t="s">
        <v>419</v>
      </c>
      <c r="BV1877" s="8"/>
      <c r="BW1877" s="8"/>
      <c r="BX1877" s="8"/>
      <c r="BY1877" s="10"/>
      <c r="BZ1877" s="8"/>
      <c r="CA1877" s="8"/>
      <c r="CB1877" s="8"/>
      <c r="CC1877" s="8"/>
      <c r="CD1877" s="8"/>
      <c r="CE1877" s="8"/>
      <c r="CF1877" s="8"/>
      <c r="CG1877" s="8"/>
      <c r="CH1877" s="8"/>
      <c r="CI1877" s="8"/>
      <c r="CJ1877" s="10"/>
      <c r="CK1877" s="10"/>
      <c r="CL1877" s="8"/>
      <c r="CM1877" s="8"/>
      <c r="CN1877" s="8"/>
      <c r="CO1877" s="8"/>
      <c r="CP1877" s="8"/>
    </row>
    <row r="1878" spans="2:94">
      <c r="B1878" s="6">
        <v>1877</v>
      </c>
      <c r="C1878" s="7">
        <v>10</v>
      </c>
      <c r="D1878" s="8" t="s">
        <v>1589</v>
      </c>
      <c r="E1878" s="8" t="s">
        <v>396</v>
      </c>
      <c r="F1878" s="8" t="s">
        <v>439</v>
      </c>
      <c r="G1878" s="8"/>
      <c r="H1878" s="8" t="s">
        <v>862</v>
      </c>
      <c r="I1878" s="8"/>
      <c r="J1878" s="8" t="s">
        <v>2585</v>
      </c>
      <c r="K1878" s="8"/>
      <c r="L1878" s="8"/>
      <c r="M1878" s="8" t="s">
        <v>6792</v>
      </c>
      <c r="N1878" s="8" t="s">
        <v>407</v>
      </c>
      <c r="O1878" s="8" t="s">
        <v>397</v>
      </c>
      <c r="P1878" s="8"/>
      <c r="Q1878" s="8" t="s">
        <v>1591</v>
      </c>
      <c r="R1878" s="8" t="s">
        <v>732</v>
      </c>
      <c r="S1878" s="8" t="s">
        <v>1592</v>
      </c>
      <c r="T1878" s="8"/>
      <c r="U1878" s="8"/>
      <c r="V1878" s="8" t="s">
        <v>571</v>
      </c>
      <c r="W1878" s="8" t="s">
        <v>105</v>
      </c>
      <c r="X1878" s="10" t="s">
        <v>1593</v>
      </c>
      <c r="Y1878" s="8"/>
      <c r="Z1878" s="8"/>
      <c r="AA1878" s="8"/>
      <c r="AB1878" s="8"/>
      <c r="AC1878" s="8"/>
      <c r="AD1878" s="8"/>
      <c r="AE1878" s="8"/>
      <c r="AF1878" s="8"/>
      <c r="AG1878" s="8"/>
      <c r="AH1878" s="8" t="s">
        <v>400</v>
      </c>
      <c r="AI1878" s="8" t="s">
        <v>58</v>
      </c>
      <c r="AJ1878" s="8"/>
      <c r="AK1878" s="8" t="s">
        <v>412</v>
      </c>
      <c r="AL1878" s="8" t="s">
        <v>413</v>
      </c>
      <c r="AM1878" s="8" t="s">
        <v>986</v>
      </c>
      <c r="AN1878" s="8" t="s">
        <v>415</v>
      </c>
      <c r="AO1878" s="8"/>
      <c r="AP1878" s="8"/>
      <c r="AQ1878" s="8"/>
      <c r="AR1878" s="8"/>
      <c r="AS1878" s="8"/>
      <c r="AT1878" s="8"/>
      <c r="AU1878" s="8"/>
      <c r="AV1878" s="8"/>
      <c r="AW1878" s="8" t="s">
        <v>452</v>
      </c>
      <c r="AX1878" s="8" t="s">
        <v>416</v>
      </c>
      <c r="AY1878" s="8" t="s">
        <v>105</v>
      </c>
      <c r="AZ1878" s="8" t="s">
        <v>987</v>
      </c>
      <c r="BA1878" s="8"/>
      <c r="BB1878" s="8"/>
      <c r="BC1878" s="8"/>
      <c r="BD1878" s="8"/>
      <c r="BE1878" s="8"/>
      <c r="BF1878" s="8"/>
      <c r="BG1878" s="8"/>
      <c r="BH1878" s="8"/>
      <c r="BI1878" s="8" t="s">
        <v>1594</v>
      </c>
      <c r="BJ1878" s="8"/>
      <c r="BK1878" s="8"/>
      <c r="BL1878" s="8" t="s">
        <v>417</v>
      </c>
      <c r="BM1878" s="8" t="s">
        <v>417</v>
      </c>
      <c r="BN1878" s="8" t="s">
        <v>418</v>
      </c>
      <c r="BO1878" s="8" t="s">
        <v>404</v>
      </c>
      <c r="BP1878" s="8"/>
      <c r="BQ1878" s="8"/>
      <c r="BR1878" s="10"/>
      <c r="BS1878" s="8"/>
      <c r="BT1878" s="8"/>
      <c r="BU1878" s="8" t="s">
        <v>419</v>
      </c>
      <c r="BV1878" s="8"/>
      <c r="BW1878" s="8"/>
      <c r="BX1878" s="8"/>
      <c r="BY1878" s="10"/>
      <c r="BZ1878" s="8"/>
      <c r="CA1878" s="8"/>
      <c r="CB1878" s="8"/>
      <c r="CC1878" s="8"/>
      <c r="CD1878" s="8"/>
      <c r="CE1878" s="8"/>
      <c r="CF1878" s="8"/>
      <c r="CG1878" s="8"/>
      <c r="CH1878" s="8"/>
      <c r="CI1878" s="8"/>
      <c r="CJ1878" s="10"/>
      <c r="CK1878" s="10"/>
      <c r="CL1878" s="8"/>
      <c r="CM1878" s="8"/>
      <c r="CN1878" s="8"/>
      <c r="CO1878" s="8"/>
      <c r="CP1878" s="8"/>
    </row>
    <row r="1879" spans="2:94">
      <c r="B1879" s="6">
        <v>1878</v>
      </c>
      <c r="C1879" s="7">
        <v>10</v>
      </c>
      <c r="D1879" s="8" t="s">
        <v>6793</v>
      </c>
      <c r="E1879" s="8" t="s">
        <v>396</v>
      </c>
      <c r="F1879" s="8" t="s">
        <v>439</v>
      </c>
      <c r="G1879" s="8"/>
      <c r="H1879" s="8" t="s">
        <v>862</v>
      </c>
      <c r="I1879" s="8"/>
      <c r="J1879" s="8" t="s">
        <v>2585</v>
      </c>
      <c r="K1879" s="8"/>
      <c r="L1879" s="8"/>
      <c r="M1879" s="8" t="s">
        <v>6794</v>
      </c>
      <c r="N1879" s="8" t="s">
        <v>440</v>
      </c>
      <c r="O1879" s="8"/>
      <c r="P1879" s="8"/>
      <c r="Q1879" s="8" t="s">
        <v>6795</v>
      </c>
      <c r="R1879" s="8" t="s">
        <v>1041</v>
      </c>
      <c r="S1879" s="8" t="s">
        <v>6796</v>
      </c>
      <c r="T1879" s="8"/>
      <c r="U1879" s="8"/>
      <c r="V1879" s="8" t="s">
        <v>1021</v>
      </c>
      <c r="W1879" s="8" t="s">
        <v>105</v>
      </c>
      <c r="X1879" s="10" t="s">
        <v>6722</v>
      </c>
      <c r="Y1879" s="8"/>
      <c r="Z1879" s="8"/>
      <c r="AA1879" s="8"/>
      <c r="AB1879" s="8"/>
      <c r="AC1879" s="8"/>
      <c r="AD1879" s="8"/>
      <c r="AE1879" s="8" t="s">
        <v>1741</v>
      </c>
      <c r="AF1879" s="8"/>
      <c r="AG1879" s="8"/>
      <c r="AH1879" s="8" t="s">
        <v>393</v>
      </c>
      <c r="AI1879" s="8" t="s">
        <v>1512</v>
      </c>
      <c r="AJ1879" s="8"/>
      <c r="AK1879" s="8" t="s">
        <v>394</v>
      </c>
      <c r="AL1879" s="8" t="s">
        <v>395</v>
      </c>
      <c r="AM1879" s="8" t="s">
        <v>6723</v>
      </c>
      <c r="AN1879" s="8" t="s">
        <v>415</v>
      </c>
      <c r="AO1879" s="8"/>
      <c r="AP1879" s="8"/>
      <c r="AQ1879" s="8"/>
      <c r="AR1879" s="8"/>
      <c r="AS1879" s="8"/>
      <c r="AT1879" s="8"/>
      <c r="AU1879" s="8"/>
      <c r="AV1879" s="8"/>
      <c r="AW1879" s="8"/>
      <c r="AX1879" s="8"/>
      <c r="AY1879" s="8" t="s">
        <v>105</v>
      </c>
      <c r="AZ1879" s="8"/>
      <c r="BA1879" s="8"/>
      <c r="BB1879" s="8"/>
      <c r="BC1879" s="8"/>
      <c r="BD1879" s="8"/>
      <c r="BE1879" s="8"/>
      <c r="BF1879" s="8"/>
      <c r="BG1879" s="8"/>
      <c r="BH1879" s="8"/>
      <c r="BI1879" s="8" t="s">
        <v>6797</v>
      </c>
      <c r="BJ1879" s="8"/>
      <c r="BK1879" s="8"/>
      <c r="BL1879" s="8"/>
      <c r="BM1879" s="8"/>
      <c r="BN1879" s="8"/>
      <c r="BO1879" s="8"/>
      <c r="BP1879" s="8"/>
      <c r="BQ1879" s="8"/>
      <c r="BR1879" s="10"/>
      <c r="BS1879" s="8" t="s">
        <v>5436</v>
      </c>
      <c r="BT1879" s="8" t="s">
        <v>6798</v>
      </c>
      <c r="BU1879" s="8"/>
      <c r="BV1879" s="8" t="s">
        <v>1550</v>
      </c>
      <c r="BW1879" s="8"/>
      <c r="BX1879" s="8"/>
      <c r="BY1879" s="10"/>
      <c r="BZ1879" s="8"/>
      <c r="CA1879" s="8"/>
      <c r="CB1879" s="8"/>
      <c r="CC1879" s="8"/>
      <c r="CD1879" s="8"/>
      <c r="CE1879" s="8"/>
      <c r="CF1879" s="8"/>
      <c r="CG1879" s="8"/>
      <c r="CH1879" s="8"/>
      <c r="CI1879" s="8"/>
      <c r="CJ1879" s="10"/>
      <c r="CK1879" s="10"/>
      <c r="CL1879" s="8"/>
      <c r="CM1879" s="8"/>
      <c r="CN1879" s="8"/>
      <c r="CO1879" s="8"/>
      <c r="CP1879" s="8"/>
    </row>
    <row r="1880" spans="2:94">
      <c r="B1880" s="6">
        <v>1879</v>
      </c>
      <c r="C1880" s="7">
        <v>9</v>
      </c>
      <c r="D1880" s="8" t="s">
        <v>6799</v>
      </c>
      <c r="E1880" s="8"/>
      <c r="F1880" s="8" t="s">
        <v>439</v>
      </c>
      <c r="G1880" s="8"/>
      <c r="H1880" s="8" t="s">
        <v>862</v>
      </c>
      <c r="I1880" s="8"/>
      <c r="J1880" s="8" t="s">
        <v>2585</v>
      </c>
      <c r="K1880" s="8"/>
      <c r="L1880" s="8"/>
      <c r="M1880" s="8" t="s">
        <v>6800</v>
      </c>
      <c r="N1880" s="8" t="s">
        <v>440</v>
      </c>
      <c r="O1880" s="8"/>
      <c r="P1880" s="8"/>
      <c r="Q1880" s="8" t="s">
        <v>6801</v>
      </c>
      <c r="R1880" s="8" t="s">
        <v>868</v>
      </c>
      <c r="S1880" s="8" t="s">
        <v>6802</v>
      </c>
      <c r="T1880" s="8"/>
      <c r="U1880" s="8"/>
      <c r="V1880" s="8" t="s">
        <v>1421</v>
      </c>
      <c r="W1880" s="8" t="s">
        <v>105</v>
      </c>
      <c r="X1880" s="10" t="s">
        <v>5407</v>
      </c>
      <c r="Y1880" s="8"/>
      <c r="Z1880" s="8"/>
      <c r="AA1880" s="8"/>
      <c r="AB1880" s="8"/>
      <c r="AC1880" s="8"/>
      <c r="AD1880" s="8"/>
      <c r="AE1880" s="8"/>
      <c r="AF1880" s="8"/>
      <c r="AG1880" s="8"/>
      <c r="AH1880" s="8" t="s">
        <v>393</v>
      </c>
      <c r="AI1880" s="8" t="s">
        <v>1512</v>
      </c>
      <c r="AJ1880" s="8"/>
      <c r="AK1880" s="8" t="s">
        <v>394</v>
      </c>
      <c r="AL1880" s="8" t="s">
        <v>395</v>
      </c>
      <c r="AM1880" s="8"/>
      <c r="AN1880" s="8"/>
      <c r="AO1880" s="8"/>
      <c r="AP1880" s="8"/>
      <c r="AQ1880" s="8"/>
      <c r="AR1880" s="8"/>
      <c r="AS1880" s="8"/>
      <c r="AT1880" s="8"/>
      <c r="AU1880" s="8"/>
      <c r="AV1880" s="8"/>
      <c r="AW1880" s="8"/>
      <c r="AX1880" s="8"/>
      <c r="AY1880" s="8" t="s">
        <v>105</v>
      </c>
      <c r="AZ1880" s="8"/>
      <c r="BA1880" s="8"/>
      <c r="BB1880" s="8"/>
      <c r="BC1880" s="8"/>
      <c r="BD1880" s="8"/>
      <c r="BE1880" s="8"/>
      <c r="BF1880" s="8"/>
      <c r="BG1880" s="8"/>
      <c r="BH1880" s="8"/>
      <c r="BI1880" s="8"/>
      <c r="BJ1880" s="8"/>
      <c r="BK1880" s="8"/>
      <c r="BL1880" s="8"/>
      <c r="BM1880" s="8"/>
      <c r="BN1880" s="8"/>
      <c r="BO1880" s="8"/>
      <c r="BP1880" s="8"/>
      <c r="BQ1880" s="8" t="s">
        <v>6730</v>
      </c>
      <c r="BR1880" s="10"/>
      <c r="BS1880" s="8"/>
      <c r="BT1880" s="8"/>
      <c r="BU1880" s="8"/>
      <c r="BV1880" s="8"/>
      <c r="BW1880" s="8"/>
      <c r="BX1880" s="8"/>
      <c r="BY1880" s="10"/>
      <c r="BZ1880" s="8"/>
      <c r="CA1880" s="8"/>
      <c r="CB1880" s="8"/>
      <c r="CC1880" s="8"/>
      <c r="CD1880" s="8"/>
      <c r="CE1880" s="8"/>
      <c r="CF1880" s="8"/>
      <c r="CG1880" s="8"/>
      <c r="CH1880" s="8"/>
      <c r="CI1880" s="8"/>
      <c r="CJ1880" s="10"/>
      <c r="CK1880" s="10"/>
      <c r="CL1880" s="8"/>
      <c r="CM1880" s="8"/>
      <c r="CN1880" s="8"/>
      <c r="CO1880" s="8"/>
      <c r="CP1880" s="8"/>
    </row>
    <row r="1881" spans="2:94">
      <c r="B1881" s="6">
        <v>1880</v>
      </c>
      <c r="C1881" s="7">
        <v>10</v>
      </c>
      <c r="D1881" s="8" t="s">
        <v>6803</v>
      </c>
      <c r="E1881" s="8" t="s">
        <v>396</v>
      </c>
      <c r="F1881" s="8" t="s">
        <v>439</v>
      </c>
      <c r="G1881" s="8"/>
      <c r="H1881" s="8" t="s">
        <v>862</v>
      </c>
      <c r="I1881" s="8"/>
      <c r="J1881" s="8" t="s">
        <v>2585</v>
      </c>
      <c r="K1881" s="8"/>
      <c r="L1881" s="8"/>
      <c r="M1881" s="8" t="s">
        <v>6804</v>
      </c>
      <c r="N1881" s="8" t="s">
        <v>440</v>
      </c>
      <c r="O1881" s="8"/>
      <c r="P1881" s="8"/>
      <c r="Q1881" s="8" t="s">
        <v>6805</v>
      </c>
      <c r="R1881" s="8" t="s">
        <v>1041</v>
      </c>
      <c r="S1881" s="8" t="s">
        <v>6806</v>
      </c>
      <c r="T1881" s="8"/>
      <c r="U1881" s="8"/>
      <c r="V1881" s="8" t="s">
        <v>441</v>
      </c>
      <c r="W1881" s="8" t="s">
        <v>105</v>
      </c>
      <c r="X1881" s="10" t="s">
        <v>6758</v>
      </c>
      <c r="Y1881" s="8"/>
      <c r="Z1881" s="8"/>
      <c r="AA1881" s="8"/>
      <c r="AB1881" s="8"/>
      <c r="AC1881" s="8"/>
      <c r="AD1881" s="8"/>
      <c r="AE1881" s="8" t="s">
        <v>4119</v>
      </c>
      <c r="AF1881" s="8"/>
      <c r="AG1881" s="8"/>
      <c r="AH1881" s="8" t="s">
        <v>400</v>
      </c>
      <c r="AI1881" s="8" t="s">
        <v>58</v>
      </c>
      <c r="AJ1881" s="8"/>
      <c r="AK1881" s="8" t="s">
        <v>394</v>
      </c>
      <c r="AL1881" s="8" t="s">
        <v>395</v>
      </c>
      <c r="AM1881" s="8" t="s">
        <v>6759</v>
      </c>
      <c r="AN1881" s="8" t="s">
        <v>415</v>
      </c>
      <c r="AO1881" s="8"/>
      <c r="AP1881" s="8"/>
      <c r="AQ1881" s="8"/>
      <c r="AR1881" s="8"/>
      <c r="AS1881" s="8"/>
      <c r="AT1881" s="8"/>
      <c r="AU1881" s="8"/>
      <c r="AV1881" s="8"/>
      <c r="AW1881" s="8"/>
      <c r="AX1881" s="8"/>
      <c r="AY1881" s="8" t="s">
        <v>105</v>
      </c>
      <c r="AZ1881" s="8"/>
      <c r="BA1881" s="8"/>
      <c r="BB1881" s="8"/>
      <c r="BC1881" s="8"/>
      <c r="BD1881" s="8"/>
      <c r="BE1881" s="8"/>
      <c r="BF1881" s="8"/>
      <c r="BG1881" s="8"/>
      <c r="BH1881" s="8"/>
      <c r="BI1881" s="8" t="s">
        <v>6807</v>
      </c>
      <c r="BJ1881" s="8"/>
      <c r="BK1881" s="8"/>
      <c r="BL1881" s="8"/>
      <c r="BM1881" s="8"/>
      <c r="BN1881" s="8"/>
      <c r="BO1881" s="8"/>
      <c r="BP1881" s="8"/>
      <c r="BQ1881" s="8"/>
      <c r="BR1881" s="10"/>
      <c r="BS1881" s="8" t="s">
        <v>6453</v>
      </c>
      <c r="BT1881" s="8" t="s">
        <v>6808</v>
      </c>
      <c r="BU1881" s="8"/>
      <c r="BV1881" s="8" t="s">
        <v>1620</v>
      </c>
      <c r="BW1881" s="8"/>
      <c r="BX1881" s="8"/>
      <c r="BY1881" s="10"/>
      <c r="BZ1881" s="8"/>
      <c r="CA1881" s="8"/>
      <c r="CB1881" s="8"/>
      <c r="CC1881" s="8"/>
      <c r="CD1881" s="8"/>
      <c r="CE1881" s="8"/>
      <c r="CF1881" s="8"/>
      <c r="CG1881" s="8"/>
      <c r="CH1881" s="8"/>
      <c r="CI1881" s="8"/>
      <c r="CJ1881" s="10"/>
      <c r="CK1881" s="10"/>
      <c r="CL1881" s="8"/>
      <c r="CM1881" s="8"/>
      <c r="CN1881" s="8"/>
      <c r="CO1881" s="8"/>
      <c r="CP1881" s="8"/>
    </row>
    <row r="1882" spans="2:94">
      <c r="B1882" s="6">
        <v>1881</v>
      </c>
      <c r="C1882" s="7">
        <v>10</v>
      </c>
      <c r="D1882" s="8" t="s">
        <v>2744</v>
      </c>
      <c r="E1882" s="8" t="s">
        <v>396</v>
      </c>
      <c r="F1882" s="8" t="s">
        <v>439</v>
      </c>
      <c r="G1882" s="8"/>
      <c r="H1882" s="8" t="s">
        <v>862</v>
      </c>
      <c r="I1882" s="8"/>
      <c r="J1882" s="8" t="s">
        <v>2585</v>
      </c>
      <c r="K1882" s="8"/>
      <c r="L1882" s="8"/>
      <c r="M1882" s="8" t="s">
        <v>6809</v>
      </c>
      <c r="N1882" s="8" t="s">
        <v>576</v>
      </c>
      <c r="O1882" s="8" t="s">
        <v>397</v>
      </c>
      <c r="P1882" s="8"/>
      <c r="Q1882" s="8" t="s">
        <v>2746</v>
      </c>
      <c r="R1882" s="8" t="s">
        <v>1664</v>
      </c>
      <c r="S1882" s="8" t="s">
        <v>2747</v>
      </c>
      <c r="T1882" s="8"/>
      <c r="U1882" s="8" t="s">
        <v>394</v>
      </c>
      <c r="V1882" s="8" t="s">
        <v>1021</v>
      </c>
      <c r="W1882" s="8" t="s">
        <v>105</v>
      </c>
      <c r="X1882" s="10" t="s">
        <v>2179</v>
      </c>
      <c r="Y1882" s="8"/>
      <c r="Z1882" s="8"/>
      <c r="AA1882" s="8"/>
      <c r="AB1882" s="8"/>
      <c r="AC1882" s="8"/>
      <c r="AD1882" s="8"/>
      <c r="AE1882" s="8"/>
      <c r="AF1882" s="8" t="s">
        <v>403</v>
      </c>
      <c r="AG1882" s="8"/>
      <c r="AH1882" s="8" t="s">
        <v>400</v>
      </c>
      <c r="AI1882" s="8" t="s">
        <v>58</v>
      </c>
      <c r="AJ1882" s="8"/>
      <c r="AK1882" s="8" t="s">
        <v>394</v>
      </c>
      <c r="AL1882" s="8" t="s">
        <v>395</v>
      </c>
      <c r="AM1882" s="8" t="s">
        <v>2748</v>
      </c>
      <c r="AN1882" s="8" t="s">
        <v>415</v>
      </c>
      <c r="AO1882" s="8"/>
      <c r="AP1882" s="8"/>
      <c r="AQ1882" s="8"/>
      <c r="AR1882" s="8"/>
      <c r="AS1882" s="8"/>
      <c r="AT1882" s="8"/>
      <c r="AU1882" s="8"/>
      <c r="AV1882" s="8"/>
      <c r="AW1882" s="8" t="s">
        <v>402</v>
      </c>
      <c r="AX1882" s="8" t="s">
        <v>585</v>
      </c>
      <c r="AY1882" s="8" t="s">
        <v>105</v>
      </c>
      <c r="AZ1882" s="8" t="s">
        <v>987</v>
      </c>
      <c r="BA1882" s="8"/>
      <c r="BB1882" s="8"/>
      <c r="BC1882" s="8"/>
      <c r="BD1882" s="8"/>
      <c r="BE1882" s="8"/>
      <c r="BF1882" s="8"/>
      <c r="BG1882" s="8"/>
      <c r="BH1882" s="8"/>
      <c r="BI1882" s="8" t="s">
        <v>2749</v>
      </c>
      <c r="BJ1882" s="8"/>
      <c r="BK1882" s="8"/>
      <c r="BL1882" s="8" t="s">
        <v>587</v>
      </c>
      <c r="BM1882" s="8" t="s">
        <v>588</v>
      </c>
      <c r="BN1882" s="8" t="s">
        <v>589</v>
      </c>
      <c r="BO1882" s="8" t="s">
        <v>404</v>
      </c>
      <c r="BP1882" s="8"/>
      <c r="BQ1882" s="8" t="s">
        <v>590</v>
      </c>
      <c r="BR1882" s="10"/>
      <c r="BS1882" s="8"/>
      <c r="BT1882" s="8"/>
      <c r="BU1882" s="8" t="s">
        <v>419</v>
      </c>
      <c r="BV1882" s="8"/>
      <c r="BW1882" s="8"/>
      <c r="BX1882" s="8"/>
      <c r="BY1882" s="10"/>
      <c r="BZ1882" s="8"/>
      <c r="CA1882" s="8"/>
      <c r="CB1882" s="8"/>
      <c r="CC1882" s="8"/>
      <c r="CD1882" s="8"/>
      <c r="CE1882" s="8"/>
      <c r="CF1882" s="8"/>
      <c r="CG1882" s="8"/>
      <c r="CH1882" s="8"/>
      <c r="CI1882" s="8"/>
      <c r="CJ1882" s="10"/>
      <c r="CK1882" s="10"/>
      <c r="CL1882" s="8"/>
      <c r="CM1882" s="8"/>
      <c r="CN1882" s="8"/>
      <c r="CO1882" s="8"/>
      <c r="CP1882" s="8"/>
    </row>
    <row r="1883" spans="2:94">
      <c r="B1883" s="6">
        <v>1882</v>
      </c>
      <c r="C1883" s="7">
        <v>10</v>
      </c>
      <c r="D1883" s="8" t="s">
        <v>2744</v>
      </c>
      <c r="E1883" s="8" t="s">
        <v>396</v>
      </c>
      <c r="F1883" s="8" t="s">
        <v>439</v>
      </c>
      <c r="G1883" s="8"/>
      <c r="H1883" s="8" t="s">
        <v>862</v>
      </c>
      <c r="I1883" s="8"/>
      <c r="J1883" s="8" t="s">
        <v>2585</v>
      </c>
      <c r="K1883" s="8"/>
      <c r="L1883" s="8"/>
      <c r="M1883" s="8" t="s">
        <v>6810</v>
      </c>
      <c r="N1883" s="8" t="s">
        <v>576</v>
      </c>
      <c r="O1883" s="8" t="s">
        <v>397</v>
      </c>
      <c r="P1883" s="8"/>
      <c r="Q1883" s="8" t="s">
        <v>2746</v>
      </c>
      <c r="R1883" s="8" t="s">
        <v>1664</v>
      </c>
      <c r="S1883" s="8" t="s">
        <v>2747</v>
      </c>
      <c r="T1883" s="8"/>
      <c r="U1883" s="8" t="s">
        <v>394</v>
      </c>
      <c r="V1883" s="8" t="s">
        <v>1021</v>
      </c>
      <c r="W1883" s="8" t="s">
        <v>105</v>
      </c>
      <c r="X1883" s="10" t="s">
        <v>2179</v>
      </c>
      <c r="Y1883" s="8"/>
      <c r="Z1883" s="8"/>
      <c r="AA1883" s="8"/>
      <c r="AB1883" s="8"/>
      <c r="AC1883" s="8"/>
      <c r="AD1883" s="8"/>
      <c r="AE1883" s="8"/>
      <c r="AF1883" s="8" t="s">
        <v>403</v>
      </c>
      <c r="AG1883" s="8"/>
      <c r="AH1883" s="8" t="s">
        <v>400</v>
      </c>
      <c r="AI1883" s="8" t="s">
        <v>58</v>
      </c>
      <c r="AJ1883" s="8"/>
      <c r="AK1883" s="8" t="s">
        <v>394</v>
      </c>
      <c r="AL1883" s="8" t="s">
        <v>395</v>
      </c>
      <c r="AM1883" s="8" t="s">
        <v>2748</v>
      </c>
      <c r="AN1883" s="8" t="s">
        <v>415</v>
      </c>
      <c r="AO1883" s="8"/>
      <c r="AP1883" s="8"/>
      <c r="AQ1883" s="8"/>
      <c r="AR1883" s="8"/>
      <c r="AS1883" s="8"/>
      <c r="AT1883" s="8"/>
      <c r="AU1883" s="8"/>
      <c r="AV1883" s="8"/>
      <c r="AW1883" s="8" t="s">
        <v>402</v>
      </c>
      <c r="AX1883" s="8" t="s">
        <v>585</v>
      </c>
      <c r="AY1883" s="8" t="s">
        <v>105</v>
      </c>
      <c r="AZ1883" s="8" t="s">
        <v>987</v>
      </c>
      <c r="BA1883" s="8"/>
      <c r="BB1883" s="8"/>
      <c r="BC1883" s="8"/>
      <c r="BD1883" s="8"/>
      <c r="BE1883" s="8"/>
      <c r="BF1883" s="8"/>
      <c r="BG1883" s="8"/>
      <c r="BH1883" s="8"/>
      <c r="BI1883" s="8" t="s">
        <v>2749</v>
      </c>
      <c r="BJ1883" s="8"/>
      <c r="BK1883" s="8"/>
      <c r="BL1883" s="8" t="s">
        <v>587</v>
      </c>
      <c r="BM1883" s="8" t="s">
        <v>588</v>
      </c>
      <c r="BN1883" s="8" t="s">
        <v>589</v>
      </c>
      <c r="BO1883" s="8" t="s">
        <v>404</v>
      </c>
      <c r="BP1883" s="8"/>
      <c r="BQ1883" s="8" t="s">
        <v>590</v>
      </c>
      <c r="BR1883" s="10"/>
      <c r="BS1883" s="8"/>
      <c r="BT1883" s="8"/>
      <c r="BU1883" s="8" t="s">
        <v>419</v>
      </c>
      <c r="BV1883" s="8"/>
      <c r="BW1883" s="8"/>
      <c r="BX1883" s="8"/>
      <c r="BY1883" s="10"/>
      <c r="BZ1883" s="8"/>
      <c r="CA1883" s="8"/>
      <c r="CB1883" s="8"/>
      <c r="CC1883" s="8"/>
      <c r="CD1883" s="8"/>
      <c r="CE1883" s="8"/>
      <c r="CF1883" s="8"/>
      <c r="CG1883" s="8"/>
      <c r="CH1883" s="8"/>
      <c r="CI1883" s="8"/>
      <c r="CJ1883" s="10"/>
      <c r="CK1883" s="10"/>
      <c r="CL1883" s="8"/>
      <c r="CM1883" s="8"/>
      <c r="CN1883" s="8"/>
      <c r="CO1883" s="8"/>
      <c r="CP1883" s="8"/>
    </row>
    <row r="1884" spans="2:94">
      <c r="B1884" s="6">
        <v>1883</v>
      </c>
      <c r="C1884" s="7">
        <v>10</v>
      </c>
      <c r="D1884" s="8" t="s">
        <v>2744</v>
      </c>
      <c r="E1884" s="8" t="s">
        <v>396</v>
      </c>
      <c r="F1884" s="8" t="s">
        <v>439</v>
      </c>
      <c r="G1884" s="8"/>
      <c r="H1884" s="8" t="s">
        <v>862</v>
      </c>
      <c r="I1884" s="8"/>
      <c r="J1884" s="8" t="s">
        <v>2585</v>
      </c>
      <c r="K1884" s="8"/>
      <c r="L1884" s="8"/>
      <c r="M1884" s="8" t="s">
        <v>6811</v>
      </c>
      <c r="N1884" s="8" t="s">
        <v>576</v>
      </c>
      <c r="O1884" s="8" t="s">
        <v>397</v>
      </c>
      <c r="P1884" s="8"/>
      <c r="Q1884" s="8" t="s">
        <v>2746</v>
      </c>
      <c r="R1884" s="8" t="s">
        <v>1664</v>
      </c>
      <c r="S1884" s="8" t="s">
        <v>2747</v>
      </c>
      <c r="T1884" s="8"/>
      <c r="U1884" s="8" t="s">
        <v>394</v>
      </c>
      <c r="V1884" s="8" t="s">
        <v>1021</v>
      </c>
      <c r="W1884" s="8" t="s">
        <v>105</v>
      </c>
      <c r="X1884" s="10" t="s">
        <v>2179</v>
      </c>
      <c r="Y1884" s="8"/>
      <c r="Z1884" s="8"/>
      <c r="AA1884" s="8"/>
      <c r="AB1884" s="8"/>
      <c r="AC1884" s="8"/>
      <c r="AD1884" s="8"/>
      <c r="AE1884" s="8"/>
      <c r="AF1884" s="8" t="s">
        <v>403</v>
      </c>
      <c r="AG1884" s="8"/>
      <c r="AH1884" s="8" t="s">
        <v>400</v>
      </c>
      <c r="AI1884" s="8" t="s">
        <v>58</v>
      </c>
      <c r="AJ1884" s="8"/>
      <c r="AK1884" s="8" t="s">
        <v>394</v>
      </c>
      <c r="AL1884" s="8" t="s">
        <v>395</v>
      </c>
      <c r="AM1884" s="8" t="s">
        <v>2748</v>
      </c>
      <c r="AN1884" s="8" t="s">
        <v>415</v>
      </c>
      <c r="AO1884" s="8"/>
      <c r="AP1884" s="8"/>
      <c r="AQ1884" s="8"/>
      <c r="AR1884" s="8"/>
      <c r="AS1884" s="8"/>
      <c r="AT1884" s="8"/>
      <c r="AU1884" s="8"/>
      <c r="AV1884" s="8"/>
      <c r="AW1884" s="8" t="s">
        <v>402</v>
      </c>
      <c r="AX1884" s="8" t="s">
        <v>585</v>
      </c>
      <c r="AY1884" s="8" t="s">
        <v>105</v>
      </c>
      <c r="AZ1884" s="8" t="s">
        <v>987</v>
      </c>
      <c r="BA1884" s="8"/>
      <c r="BB1884" s="8"/>
      <c r="BC1884" s="8"/>
      <c r="BD1884" s="8"/>
      <c r="BE1884" s="8"/>
      <c r="BF1884" s="8"/>
      <c r="BG1884" s="8"/>
      <c r="BH1884" s="8"/>
      <c r="BI1884" s="8" t="s">
        <v>2749</v>
      </c>
      <c r="BJ1884" s="8"/>
      <c r="BK1884" s="8"/>
      <c r="BL1884" s="8" t="s">
        <v>587</v>
      </c>
      <c r="BM1884" s="8" t="s">
        <v>588</v>
      </c>
      <c r="BN1884" s="8" t="s">
        <v>589</v>
      </c>
      <c r="BO1884" s="8" t="s">
        <v>404</v>
      </c>
      <c r="BP1884" s="8"/>
      <c r="BQ1884" s="8" t="s">
        <v>590</v>
      </c>
      <c r="BR1884" s="10"/>
      <c r="BS1884" s="8"/>
      <c r="BT1884" s="8"/>
      <c r="BU1884" s="8" t="s">
        <v>419</v>
      </c>
      <c r="BV1884" s="8"/>
      <c r="BW1884" s="8"/>
      <c r="BX1884" s="8"/>
      <c r="BY1884" s="10"/>
      <c r="BZ1884" s="8"/>
      <c r="CA1884" s="8"/>
      <c r="CB1884" s="8"/>
      <c r="CC1884" s="8"/>
      <c r="CD1884" s="8"/>
      <c r="CE1884" s="8"/>
      <c r="CF1884" s="8"/>
      <c r="CG1884" s="8"/>
      <c r="CH1884" s="8"/>
      <c r="CI1884" s="8"/>
      <c r="CJ1884" s="10"/>
      <c r="CK1884" s="10"/>
      <c r="CL1884" s="8"/>
      <c r="CM1884" s="8"/>
      <c r="CN1884" s="8"/>
      <c r="CO1884" s="8"/>
      <c r="CP1884" s="8"/>
    </row>
    <row r="1885" spans="2:94">
      <c r="B1885" s="6">
        <v>1884</v>
      </c>
      <c r="C1885" s="7">
        <v>10</v>
      </c>
      <c r="D1885" s="8" t="s">
        <v>4516</v>
      </c>
      <c r="E1885" s="8" t="s">
        <v>396</v>
      </c>
      <c r="F1885" s="8" t="s">
        <v>439</v>
      </c>
      <c r="G1885" s="8"/>
      <c r="H1885" s="8" t="s">
        <v>862</v>
      </c>
      <c r="I1885" s="8"/>
      <c r="J1885" s="8" t="s">
        <v>2585</v>
      </c>
      <c r="K1885" s="8"/>
      <c r="L1885" s="8"/>
      <c r="M1885" s="8" t="s">
        <v>6812</v>
      </c>
      <c r="N1885" s="8" t="s">
        <v>407</v>
      </c>
      <c r="O1885" s="8" t="s">
        <v>397</v>
      </c>
      <c r="P1885" s="8"/>
      <c r="Q1885" s="8" t="s">
        <v>4518</v>
      </c>
      <c r="R1885" s="8" t="s">
        <v>732</v>
      </c>
      <c r="S1885" s="8" t="s">
        <v>4519</v>
      </c>
      <c r="T1885" s="8"/>
      <c r="U1885" s="8" t="s">
        <v>394</v>
      </c>
      <c r="V1885" s="8" t="s">
        <v>1183</v>
      </c>
      <c r="W1885" s="8" t="s">
        <v>105</v>
      </c>
      <c r="X1885" s="10" t="s">
        <v>4520</v>
      </c>
      <c r="Y1885" s="8"/>
      <c r="Z1885" s="8"/>
      <c r="AA1885" s="8"/>
      <c r="AB1885" s="8"/>
      <c r="AC1885" s="8"/>
      <c r="AD1885" s="8"/>
      <c r="AE1885" s="8" t="s">
        <v>886</v>
      </c>
      <c r="AF1885" s="8" t="s">
        <v>403</v>
      </c>
      <c r="AG1885" s="8"/>
      <c r="AH1885" s="8" t="s">
        <v>400</v>
      </c>
      <c r="AI1885" s="8" t="s">
        <v>58</v>
      </c>
      <c r="AJ1885" s="8"/>
      <c r="AK1885" s="8" t="s">
        <v>412</v>
      </c>
      <c r="AL1885" s="8" t="s">
        <v>413</v>
      </c>
      <c r="AM1885" s="8" t="s">
        <v>1368</v>
      </c>
      <c r="AN1885" s="8" t="s">
        <v>415</v>
      </c>
      <c r="AO1885" s="8"/>
      <c r="AP1885" s="8"/>
      <c r="AQ1885" s="8"/>
      <c r="AR1885" s="8"/>
      <c r="AS1885" s="8"/>
      <c r="AT1885" s="8"/>
      <c r="AU1885" s="8"/>
      <c r="AV1885" s="8"/>
      <c r="AW1885" s="8" t="s">
        <v>452</v>
      </c>
      <c r="AX1885" s="8" t="s">
        <v>2088</v>
      </c>
      <c r="AY1885" s="8" t="s">
        <v>105</v>
      </c>
      <c r="AZ1885" s="8" t="s">
        <v>403</v>
      </c>
      <c r="BA1885" s="8"/>
      <c r="BB1885" s="8"/>
      <c r="BC1885" s="8"/>
      <c r="BD1885" s="8"/>
      <c r="BE1885" s="8"/>
      <c r="BF1885" s="8"/>
      <c r="BG1885" s="8"/>
      <c r="BH1885" s="8"/>
      <c r="BI1885" s="8" t="s">
        <v>4521</v>
      </c>
      <c r="BJ1885" s="8"/>
      <c r="BK1885" s="8"/>
      <c r="BL1885" s="8" t="s">
        <v>417</v>
      </c>
      <c r="BM1885" s="8" t="s">
        <v>417</v>
      </c>
      <c r="BN1885" s="8" t="s">
        <v>418</v>
      </c>
      <c r="BO1885" s="8" t="s">
        <v>404</v>
      </c>
      <c r="BP1885" s="8"/>
      <c r="BQ1885" s="8" t="s">
        <v>623</v>
      </c>
      <c r="BR1885" s="10"/>
      <c r="BS1885" s="8" t="s">
        <v>405</v>
      </c>
      <c r="BT1885" s="8"/>
      <c r="BU1885" s="8" t="s">
        <v>419</v>
      </c>
      <c r="BV1885" s="8"/>
      <c r="BW1885" s="8"/>
      <c r="BX1885" s="8"/>
      <c r="BY1885" s="10"/>
      <c r="BZ1885" s="8"/>
      <c r="CA1885" s="8"/>
      <c r="CB1885" s="8"/>
      <c r="CC1885" s="8"/>
      <c r="CD1885" s="8"/>
      <c r="CE1885" s="8"/>
      <c r="CF1885" s="8"/>
      <c r="CG1885" s="8"/>
      <c r="CH1885" s="8"/>
      <c r="CI1885" s="8"/>
      <c r="CJ1885" s="10"/>
      <c r="CK1885" s="10"/>
      <c r="CL1885" s="8"/>
      <c r="CM1885" s="8"/>
      <c r="CN1885" s="8"/>
      <c r="CO1885" s="8"/>
      <c r="CP1885" s="8"/>
    </row>
    <row r="1886" spans="2:94">
      <c r="B1886" s="6">
        <v>1885</v>
      </c>
      <c r="C1886" s="7">
        <v>10</v>
      </c>
      <c r="D1886" s="8" t="s">
        <v>4516</v>
      </c>
      <c r="E1886" s="8" t="s">
        <v>396</v>
      </c>
      <c r="F1886" s="8" t="s">
        <v>439</v>
      </c>
      <c r="G1886" s="8"/>
      <c r="H1886" s="8" t="s">
        <v>862</v>
      </c>
      <c r="I1886" s="8"/>
      <c r="J1886" s="8" t="s">
        <v>2585</v>
      </c>
      <c r="K1886" s="8"/>
      <c r="L1886" s="8"/>
      <c r="M1886" s="8" t="s">
        <v>6813</v>
      </c>
      <c r="N1886" s="8" t="s">
        <v>407</v>
      </c>
      <c r="O1886" s="8" t="s">
        <v>397</v>
      </c>
      <c r="P1886" s="8"/>
      <c r="Q1886" s="8" t="s">
        <v>4518</v>
      </c>
      <c r="R1886" s="8" t="s">
        <v>732</v>
      </c>
      <c r="S1886" s="8" t="s">
        <v>4519</v>
      </c>
      <c r="T1886" s="8"/>
      <c r="U1886" s="8" t="s">
        <v>394</v>
      </c>
      <c r="V1886" s="8" t="s">
        <v>1183</v>
      </c>
      <c r="W1886" s="8" t="s">
        <v>105</v>
      </c>
      <c r="X1886" s="10" t="s">
        <v>4520</v>
      </c>
      <c r="Y1886" s="8"/>
      <c r="Z1886" s="8"/>
      <c r="AA1886" s="8"/>
      <c r="AB1886" s="8"/>
      <c r="AC1886" s="8"/>
      <c r="AD1886" s="8"/>
      <c r="AE1886" s="8" t="s">
        <v>886</v>
      </c>
      <c r="AF1886" s="8" t="s">
        <v>403</v>
      </c>
      <c r="AG1886" s="8"/>
      <c r="AH1886" s="8" t="s">
        <v>400</v>
      </c>
      <c r="AI1886" s="8" t="s">
        <v>58</v>
      </c>
      <c r="AJ1886" s="8"/>
      <c r="AK1886" s="8" t="s">
        <v>412</v>
      </c>
      <c r="AL1886" s="8" t="s">
        <v>413</v>
      </c>
      <c r="AM1886" s="8" t="s">
        <v>1368</v>
      </c>
      <c r="AN1886" s="8" t="s">
        <v>415</v>
      </c>
      <c r="AO1886" s="8"/>
      <c r="AP1886" s="8"/>
      <c r="AQ1886" s="8"/>
      <c r="AR1886" s="8"/>
      <c r="AS1886" s="8"/>
      <c r="AT1886" s="8"/>
      <c r="AU1886" s="8"/>
      <c r="AV1886" s="8"/>
      <c r="AW1886" s="8" t="s">
        <v>452</v>
      </c>
      <c r="AX1886" s="8" t="s">
        <v>2088</v>
      </c>
      <c r="AY1886" s="8" t="s">
        <v>105</v>
      </c>
      <c r="AZ1886" s="8" t="s">
        <v>403</v>
      </c>
      <c r="BA1886" s="8"/>
      <c r="BB1886" s="8"/>
      <c r="BC1886" s="8"/>
      <c r="BD1886" s="8"/>
      <c r="BE1886" s="8"/>
      <c r="BF1886" s="8"/>
      <c r="BG1886" s="8"/>
      <c r="BH1886" s="8"/>
      <c r="BI1886" s="8" t="s">
        <v>4521</v>
      </c>
      <c r="BJ1886" s="8"/>
      <c r="BK1886" s="8"/>
      <c r="BL1886" s="8" t="s">
        <v>417</v>
      </c>
      <c r="BM1886" s="8" t="s">
        <v>417</v>
      </c>
      <c r="BN1886" s="8" t="s">
        <v>418</v>
      </c>
      <c r="BO1886" s="8" t="s">
        <v>404</v>
      </c>
      <c r="BP1886" s="8"/>
      <c r="BQ1886" s="8" t="s">
        <v>623</v>
      </c>
      <c r="BR1886" s="10"/>
      <c r="BS1886" s="8" t="s">
        <v>405</v>
      </c>
      <c r="BT1886" s="8"/>
      <c r="BU1886" s="8" t="s">
        <v>419</v>
      </c>
      <c r="BV1886" s="8"/>
      <c r="BW1886" s="8"/>
      <c r="BX1886" s="8"/>
      <c r="BY1886" s="10"/>
      <c r="BZ1886" s="8"/>
      <c r="CA1886" s="8"/>
      <c r="CB1886" s="8"/>
      <c r="CC1886" s="8"/>
      <c r="CD1886" s="8"/>
      <c r="CE1886" s="8"/>
      <c r="CF1886" s="8"/>
      <c r="CG1886" s="8"/>
      <c r="CH1886" s="8"/>
      <c r="CI1886" s="8"/>
      <c r="CJ1886" s="10"/>
      <c r="CK1886" s="10"/>
      <c r="CL1886" s="8"/>
      <c r="CM1886" s="8"/>
      <c r="CN1886" s="8"/>
      <c r="CO1886" s="8"/>
      <c r="CP1886" s="8"/>
    </row>
    <row r="1887" spans="2:94">
      <c r="B1887" s="6">
        <v>1886</v>
      </c>
      <c r="C1887" s="7">
        <v>10</v>
      </c>
      <c r="D1887" s="8" t="s">
        <v>6737</v>
      </c>
      <c r="E1887" s="8" t="s">
        <v>396</v>
      </c>
      <c r="F1887" s="8" t="s">
        <v>439</v>
      </c>
      <c r="G1887" s="8"/>
      <c r="H1887" s="8" t="s">
        <v>862</v>
      </c>
      <c r="I1887" s="8"/>
      <c r="J1887" s="8" t="s">
        <v>2585</v>
      </c>
      <c r="K1887" s="8"/>
      <c r="L1887" s="8"/>
      <c r="M1887" s="8" t="s">
        <v>6814</v>
      </c>
      <c r="N1887" s="8" t="s">
        <v>390</v>
      </c>
      <c r="O1887" s="8" t="s">
        <v>397</v>
      </c>
      <c r="P1887" s="8"/>
      <c r="Q1887" s="8" t="s">
        <v>6739</v>
      </c>
      <c r="R1887" s="8" t="s">
        <v>491</v>
      </c>
      <c r="S1887" s="8" t="s">
        <v>6740</v>
      </c>
      <c r="T1887" s="8"/>
      <c r="U1887" s="8"/>
      <c r="V1887" s="8" t="s">
        <v>1027</v>
      </c>
      <c r="W1887" s="8" t="s">
        <v>105</v>
      </c>
      <c r="X1887" s="10" t="s">
        <v>5934</v>
      </c>
      <c r="Y1887" s="8"/>
      <c r="Z1887" s="8"/>
      <c r="AA1887" s="8"/>
      <c r="AB1887" s="8"/>
      <c r="AC1887" s="8"/>
      <c r="AD1887" s="8"/>
      <c r="AE1887" s="8"/>
      <c r="AF1887" s="8"/>
      <c r="AG1887" s="8"/>
      <c r="AH1887" s="8" t="s">
        <v>393</v>
      </c>
      <c r="AI1887" s="8" t="s">
        <v>1512</v>
      </c>
      <c r="AJ1887" s="8"/>
      <c r="AK1887" s="8" t="s">
        <v>394</v>
      </c>
      <c r="AL1887" s="8" t="s">
        <v>395</v>
      </c>
      <c r="AM1887" s="8" t="s">
        <v>444</v>
      </c>
      <c r="AN1887" s="8" t="s">
        <v>445</v>
      </c>
      <c r="AO1887" s="8"/>
      <c r="AP1887" s="8"/>
      <c r="AQ1887" s="8"/>
      <c r="AR1887" s="8"/>
      <c r="AS1887" s="8"/>
      <c r="AT1887" s="8"/>
      <c r="AU1887" s="8"/>
      <c r="AV1887" s="8"/>
      <c r="AW1887" s="8" t="s">
        <v>452</v>
      </c>
      <c r="AX1887" s="8"/>
      <c r="AY1887" s="8" t="s">
        <v>105</v>
      </c>
      <c r="AZ1887" s="8"/>
      <c r="BA1887" s="8"/>
      <c r="BB1887" s="8"/>
      <c r="BC1887" s="8"/>
      <c r="BD1887" s="8"/>
      <c r="BE1887" s="8"/>
      <c r="BF1887" s="8"/>
      <c r="BG1887" s="8"/>
      <c r="BH1887" s="8"/>
      <c r="BI1887" s="8"/>
      <c r="BJ1887" s="8"/>
      <c r="BK1887" s="8"/>
      <c r="BL1887" s="8"/>
      <c r="BM1887" s="8"/>
      <c r="BN1887" s="8"/>
      <c r="BO1887" s="8" t="s">
        <v>404</v>
      </c>
      <c r="BP1887" s="8"/>
      <c r="BQ1887" s="8" t="s">
        <v>6740</v>
      </c>
      <c r="BR1887" s="10"/>
      <c r="BS1887" s="8"/>
      <c r="BT1887" s="8"/>
      <c r="BU1887" s="8" t="s">
        <v>419</v>
      </c>
      <c r="BV1887" s="8"/>
      <c r="BW1887" s="8"/>
      <c r="BX1887" s="8"/>
      <c r="BY1887" s="10"/>
      <c r="BZ1887" s="8"/>
      <c r="CA1887" s="8"/>
      <c r="CB1887" s="8"/>
      <c r="CC1887" s="8"/>
      <c r="CD1887" s="8"/>
      <c r="CE1887" s="8"/>
      <c r="CF1887" s="8"/>
      <c r="CG1887" s="8"/>
      <c r="CH1887" s="8"/>
      <c r="CI1887" s="8"/>
      <c r="CJ1887" s="10"/>
      <c r="CK1887" s="10"/>
      <c r="CL1887" s="8"/>
      <c r="CM1887" s="8"/>
      <c r="CN1887" s="8"/>
      <c r="CO1887" s="8"/>
      <c r="CP1887" s="8"/>
    </row>
    <row r="1888" spans="2:94">
      <c r="B1888" s="6">
        <v>1887</v>
      </c>
      <c r="C1888" s="7">
        <v>11</v>
      </c>
      <c r="D1888" s="8" t="s">
        <v>6741</v>
      </c>
      <c r="E1888" s="8" t="s">
        <v>396</v>
      </c>
      <c r="F1888" s="8" t="s">
        <v>439</v>
      </c>
      <c r="G1888" s="8"/>
      <c r="H1888" s="8" t="s">
        <v>1856</v>
      </c>
      <c r="I1888" s="8"/>
      <c r="J1888" s="8" t="s">
        <v>2585</v>
      </c>
      <c r="K1888" s="8"/>
      <c r="L1888" s="8"/>
      <c r="M1888" s="8" t="s">
        <v>6742</v>
      </c>
      <c r="N1888" s="8" t="s">
        <v>390</v>
      </c>
      <c r="O1888" s="8" t="s">
        <v>397</v>
      </c>
      <c r="P1888" s="8"/>
      <c r="Q1888" s="8" t="s">
        <v>6743</v>
      </c>
      <c r="R1888" s="8" t="s">
        <v>1041</v>
      </c>
      <c r="S1888" s="8" t="s">
        <v>6744</v>
      </c>
      <c r="T1888" s="8"/>
      <c r="U1888" s="8"/>
      <c r="V1888" s="8" t="s">
        <v>441</v>
      </c>
      <c r="W1888" s="8" t="s">
        <v>105</v>
      </c>
      <c r="X1888" s="10" t="s">
        <v>2171</v>
      </c>
      <c r="Y1888" s="8"/>
      <c r="Z1888" s="8"/>
      <c r="AA1888" s="8"/>
      <c r="AB1888" s="8"/>
      <c r="AC1888" s="8"/>
      <c r="AD1888" s="8"/>
      <c r="AE1888" s="8" t="s">
        <v>1944</v>
      </c>
      <c r="AF1888" s="8"/>
      <c r="AG1888" s="8"/>
      <c r="AH1888" s="8" t="s">
        <v>393</v>
      </c>
      <c r="AI1888" s="8" t="s">
        <v>1512</v>
      </c>
      <c r="AJ1888" s="8"/>
      <c r="AK1888" s="8" t="s">
        <v>394</v>
      </c>
      <c r="AL1888" s="8" t="s">
        <v>395</v>
      </c>
      <c r="AM1888" s="8" t="s">
        <v>4096</v>
      </c>
      <c r="AN1888" s="8" t="s">
        <v>415</v>
      </c>
      <c r="AO1888" s="8"/>
      <c r="AP1888" s="8"/>
      <c r="AQ1888" s="8"/>
      <c r="AR1888" s="8"/>
      <c r="AS1888" s="8"/>
      <c r="AT1888" s="8"/>
      <c r="AU1888" s="8"/>
      <c r="AV1888" s="8"/>
      <c r="AW1888" s="8" t="s">
        <v>452</v>
      </c>
      <c r="AX1888" s="8"/>
      <c r="AY1888" s="8" t="s">
        <v>105</v>
      </c>
      <c r="AZ1888" s="8"/>
      <c r="BA1888" s="8"/>
      <c r="BB1888" s="8"/>
      <c r="BC1888" s="8"/>
      <c r="BD1888" s="8"/>
      <c r="BE1888" s="8"/>
      <c r="BF1888" s="8"/>
      <c r="BG1888" s="8"/>
      <c r="BH1888" s="8"/>
      <c r="BI1888" s="8" t="s">
        <v>6745</v>
      </c>
      <c r="BJ1888" s="8"/>
      <c r="BK1888" s="8"/>
      <c r="BL1888" s="8"/>
      <c r="BM1888" s="8"/>
      <c r="BN1888" s="8"/>
      <c r="BO1888" s="8" t="s">
        <v>1532</v>
      </c>
      <c r="BP1888" s="8"/>
      <c r="BQ1888" s="8"/>
      <c r="BR1888" s="10"/>
      <c r="BS1888" s="8" t="s">
        <v>1849</v>
      </c>
      <c r="BT1888" s="8" t="s">
        <v>6746</v>
      </c>
      <c r="BU1888" s="8" t="s">
        <v>419</v>
      </c>
      <c r="BV1888" s="8" t="s">
        <v>1550</v>
      </c>
      <c r="BW1888" s="8"/>
      <c r="BX1888" s="8"/>
      <c r="BY1888" s="10"/>
      <c r="BZ1888" s="8"/>
      <c r="CA1888" s="8"/>
      <c r="CB1888" s="8"/>
      <c r="CC1888" s="8"/>
      <c r="CD1888" s="8"/>
      <c r="CE1888" s="8"/>
      <c r="CF1888" s="8"/>
      <c r="CG1888" s="8"/>
      <c r="CH1888" s="8"/>
      <c r="CI1888" s="8"/>
      <c r="CJ1888" s="10"/>
      <c r="CK1888" s="10"/>
      <c r="CL1888" s="8"/>
      <c r="CM1888" s="8"/>
      <c r="CN1888" s="8"/>
      <c r="CO1888" s="8"/>
      <c r="CP1888" s="8"/>
    </row>
    <row r="1889" spans="2:94">
      <c r="B1889" s="6">
        <v>1888</v>
      </c>
      <c r="C1889" s="7">
        <v>11</v>
      </c>
      <c r="D1889" s="8" t="s">
        <v>1589</v>
      </c>
      <c r="E1889" s="8" t="s">
        <v>396</v>
      </c>
      <c r="F1889" s="8" t="s">
        <v>439</v>
      </c>
      <c r="G1889" s="8"/>
      <c r="H1889" s="8" t="s">
        <v>1856</v>
      </c>
      <c r="I1889" s="8"/>
      <c r="J1889" s="8" t="s">
        <v>2585</v>
      </c>
      <c r="K1889" s="8"/>
      <c r="L1889" s="8"/>
      <c r="M1889" s="8" t="s">
        <v>6747</v>
      </c>
      <c r="N1889" s="8" t="s">
        <v>407</v>
      </c>
      <c r="O1889" s="8" t="s">
        <v>397</v>
      </c>
      <c r="P1889" s="8"/>
      <c r="Q1889" s="8" t="s">
        <v>1591</v>
      </c>
      <c r="R1889" s="8" t="s">
        <v>732</v>
      </c>
      <c r="S1889" s="8" t="s">
        <v>1592</v>
      </c>
      <c r="T1889" s="8"/>
      <c r="U1889" s="8"/>
      <c r="V1889" s="8" t="s">
        <v>571</v>
      </c>
      <c r="W1889" s="8" t="s">
        <v>105</v>
      </c>
      <c r="X1889" s="10" t="s">
        <v>1593</v>
      </c>
      <c r="Y1889" s="8"/>
      <c r="Z1889" s="8"/>
      <c r="AA1889" s="8"/>
      <c r="AB1889" s="8"/>
      <c r="AC1889" s="8"/>
      <c r="AD1889" s="8"/>
      <c r="AE1889" s="8"/>
      <c r="AF1889" s="8"/>
      <c r="AG1889" s="8"/>
      <c r="AH1889" s="8" t="s">
        <v>400</v>
      </c>
      <c r="AI1889" s="8" t="s">
        <v>58</v>
      </c>
      <c r="AJ1889" s="8"/>
      <c r="AK1889" s="8" t="s">
        <v>412</v>
      </c>
      <c r="AL1889" s="8" t="s">
        <v>413</v>
      </c>
      <c r="AM1889" s="8" t="s">
        <v>986</v>
      </c>
      <c r="AN1889" s="8" t="s">
        <v>415</v>
      </c>
      <c r="AO1889" s="8"/>
      <c r="AP1889" s="8"/>
      <c r="AQ1889" s="8"/>
      <c r="AR1889" s="8"/>
      <c r="AS1889" s="8"/>
      <c r="AT1889" s="8"/>
      <c r="AU1889" s="8"/>
      <c r="AV1889" s="8"/>
      <c r="AW1889" s="8" t="s">
        <v>452</v>
      </c>
      <c r="AX1889" s="8" t="s">
        <v>416</v>
      </c>
      <c r="AY1889" s="8" t="s">
        <v>105</v>
      </c>
      <c r="AZ1889" s="8" t="s">
        <v>987</v>
      </c>
      <c r="BA1889" s="8"/>
      <c r="BB1889" s="8"/>
      <c r="BC1889" s="8"/>
      <c r="BD1889" s="8"/>
      <c r="BE1889" s="8"/>
      <c r="BF1889" s="8"/>
      <c r="BG1889" s="8"/>
      <c r="BH1889" s="8"/>
      <c r="BI1889" s="8" t="s">
        <v>1594</v>
      </c>
      <c r="BJ1889" s="8"/>
      <c r="BK1889" s="8"/>
      <c r="BL1889" s="8" t="s">
        <v>417</v>
      </c>
      <c r="BM1889" s="8" t="s">
        <v>417</v>
      </c>
      <c r="BN1889" s="8" t="s">
        <v>418</v>
      </c>
      <c r="BO1889" s="8" t="s">
        <v>404</v>
      </c>
      <c r="BP1889" s="8"/>
      <c r="BQ1889" s="8"/>
      <c r="BR1889" s="10"/>
      <c r="BS1889" s="8"/>
      <c r="BT1889" s="8"/>
      <c r="BU1889" s="8" t="s">
        <v>419</v>
      </c>
      <c r="BV1889" s="8"/>
      <c r="BW1889" s="8"/>
      <c r="BX1889" s="8"/>
      <c r="BY1889" s="10"/>
      <c r="BZ1889" s="8"/>
      <c r="CA1889" s="8"/>
      <c r="CB1889" s="8"/>
      <c r="CC1889" s="8"/>
      <c r="CD1889" s="8"/>
      <c r="CE1889" s="8"/>
      <c r="CF1889" s="8"/>
      <c r="CG1889" s="8"/>
      <c r="CH1889" s="8"/>
      <c r="CI1889" s="8"/>
      <c r="CJ1889" s="10"/>
      <c r="CK1889" s="10"/>
      <c r="CL1889" s="8"/>
      <c r="CM1889" s="8"/>
      <c r="CN1889" s="8"/>
      <c r="CO1889" s="8"/>
      <c r="CP1889" s="8"/>
    </row>
    <row r="1890" spans="2:94">
      <c r="B1890" s="6">
        <v>1889</v>
      </c>
      <c r="C1890" s="7">
        <v>10</v>
      </c>
      <c r="D1890" s="8" t="s">
        <v>6737</v>
      </c>
      <c r="E1890" s="8" t="s">
        <v>396</v>
      </c>
      <c r="F1890" s="8" t="s">
        <v>439</v>
      </c>
      <c r="G1890" s="8"/>
      <c r="H1890" s="8" t="s">
        <v>862</v>
      </c>
      <c r="I1890" s="8"/>
      <c r="J1890" s="8" t="s">
        <v>2585</v>
      </c>
      <c r="K1890" s="8"/>
      <c r="L1890" s="8"/>
      <c r="M1890" s="8" t="s">
        <v>6815</v>
      </c>
      <c r="N1890" s="8" t="s">
        <v>390</v>
      </c>
      <c r="O1890" s="8" t="s">
        <v>397</v>
      </c>
      <c r="P1890" s="8"/>
      <c r="Q1890" s="8" t="s">
        <v>6739</v>
      </c>
      <c r="R1890" s="8" t="s">
        <v>491</v>
      </c>
      <c r="S1890" s="8" t="s">
        <v>6740</v>
      </c>
      <c r="T1890" s="8"/>
      <c r="U1890" s="8"/>
      <c r="V1890" s="8" t="s">
        <v>1027</v>
      </c>
      <c r="W1890" s="8" t="s">
        <v>105</v>
      </c>
      <c r="X1890" s="10" t="s">
        <v>5934</v>
      </c>
      <c r="Y1890" s="8"/>
      <c r="Z1890" s="8"/>
      <c r="AA1890" s="8"/>
      <c r="AB1890" s="8"/>
      <c r="AC1890" s="8"/>
      <c r="AD1890" s="8"/>
      <c r="AE1890" s="8"/>
      <c r="AF1890" s="8"/>
      <c r="AG1890" s="8"/>
      <c r="AH1890" s="8" t="s">
        <v>393</v>
      </c>
      <c r="AI1890" s="8" t="s">
        <v>1512</v>
      </c>
      <c r="AJ1890" s="8"/>
      <c r="AK1890" s="8" t="s">
        <v>394</v>
      </c>
      <c r="AL1890" s="8" t="s">
        <v>395</v>
      </c>
      <c r="AM1890" s="8" t="s">
        <v>444</v>
      </c>
      <c r="AN1890" s="8" t="s">
        <v>445</v>
      </c>
      <c r="AO1890" s="8"/>
      <c r="AP1890" s="8"/>
      <c r="AQ1890" s="8"/>
      <c r="AR1890" s="8"/>
      <c r="AS1890" s="8"/>
      <c r="AT1890" s="8"/>
      <c r="AU1890" s="8"/>
      <c r="AV1890" s="8"/>
      <c r="AW1890" s="8" t="s">
        <v>452</v>
      </c>
      <c r="AX1890" s="8"/>
      <c r="AY1890" s="8" t="s">
        <v>105</v>
      </c>
      <c r="AZ1890" s="8"/>
      <c r="BA1890" s="8"/>
      <c r="BB1890" s="8"/>
      <c r="BC1890" s="8"/>
      <c r="BD1890" s="8"/>
      <c r="BE1890" s="8"/>
      <c r="BF1890" s="8"/>
      <c r="BG1890" s="8"/>
      <c r="BH1890" s="8"/>
      <c r="BI1890" s="8"/>
      <c r="BJ1890" s="8"/>
      <c r="BK1890" s="8"/>
      <c r="BL1890" s="8"/>
      <c r="BM1890" s="8"/>
      <c r="BN1890" s="8"/>
      <c r="BO1890" s="8" t="s">
        <v>404</v>
      </c>
      <c r="BP1890" s="8"/>
      <c r="BQ1890" s="8" t="s">
        <v>6740</v>
      </c>
      <c r="BR1890" s="10"/>
      <c r="BS1890" s="8"/>
      <c r="BT1890" s="8"/>
      <c r="BU1890" s="8" t="s">
        <v>419</v>
      </c>
      <c r="BV1890" s="8"/>
      <c r="BW1890" s="8"/>
      <c r="BX1890" s="8"/>
      <c r="BY1890" s="10"/>
      <c r="BZ1890" s="8"/>
      <c r="CA1890" s="8"/>
      <c r="CB1890" s="8"/>
      <c r="CC1890" s="8"/>
      <c r="CD1890" s="8"/>
      <c r="CE1890" s="8"/>
      <c r="CF1890" s="8"/>
      <c r="CG1890" s="8"/>
      <c r="CH1890" s="8"/>
      <c r="CI1890" s="8"/>
      <c r="CJ1890" s="10"/>
      <c r="CK1890" s="10"/>
      <c r="CL1890" s="8"/>
      <c r="CM1890" s="8"/>
      <c r="CN1890" s="8"/>
      <c r="CO1890" s="8"/>
      <c r="CP1890" s="8"/>
    </row>
    <row r="1891" spans="2:94">
      <c r="B1891" s="6">
        <v>1890</v>
      </c>
      <c r="C1891" s="7">
        <v>11</v>
      </c>
      <c r="D1891" s="8" t="s">
        <v>6741</v>
      </c>
      <c r="E1891" s="8" t="s">
        <v>396</v>
      </c>
      <c r="F1891" s="8" t="s">
        <v>439</v>
      </c>
      <c r="G1891" s="8"/>
      <c r="H1891" s="8" t="s">
        <v>1856</v>
      </c>
      <c r="I1891" s="8"/>
      <c r="J1891" s="8" t="s">
        <v>2585</v>
      </c>
      <c r="K1891" s="8"/>
      <c r="L1891" s="8"/>
      <c r="M1891" s="8" t="s">
        <v>6742</v>
      </c>
      <c r="N1891" s="8" t="s">
        <v>390</v>
      </c>
      <c r="O1891" s="8" t="s">
        <v>397</v>
      </c>
      <c r="P1891" s="8"/>
      <c r="Q1891" s="8" t="s">
        <v>6743</v>
      </c>
      <c r="R1891" s="8" t="s">
        <v>1041</v>
      </c>
      <c r="S1891" s="8" t="s">
        <v>6744</v>
      </c>
      <c r="T1891" s="8"/>
      <c r="U1891" s="8"/>
      <c r="V1891" s="8" t="s">
        <v>441</v>
      </c>
      <c r="W1891" s="8" t="s">
        <v>105</v>
      </c>
      <c r="X1891" s="10" t="s">
        <v>2171</v>
      </c>
      <c r="Y1891" s="8"/>
      <c r="Z1891" s="8"/>
      <c r="AA1891" s="8"/>
      <c r="AB1891" s="8"/>
      <c r="AC1891" s="8"/>
      <c r="AD1891" s="8"/>
      <c r="AE1891" s="8" t="s">
        <v>1944</v>
      </c>
      <c r="AF1891" s="8"/>
      <c r="AG1891" s="8"/>
      <c r="AH1891" s="8" t="s">
        <v>393</v>
      </c>
      <c r="AI1891" s="8" t="s">
        <v>1512</v>
      </c>
      <c r="AJ1891" s="8"/>
      <c r="AK1891" s="8" t="s">
        <v>394</v>
      </c>
      <c r="AL1891" s="8" t="s">
        <v>395</v>
      </c>
      <c r="AM1891" s="8" t="s">
        <v>4096</v>
      </c>
      <c r="AN1891" s="8" t="s">
        <v>415</v>
      </c>
      <c r="AO1891" s="8"/>
      <c r="AP1891" s="8"/>
      <c r="AQ1891" s="8"/>
      <c r="AR1891" s="8"/>
      <c r="AS1891" s="8"/>
      <c r="AT1891" s="8"/>
      <c r="AU1891" s="8"/>
      <c r="AV1891" s="8"/>
      <c r="AW1891" s="8" t="s">
        <v>452</v>
      </c>
      <c r="AX1891" s="8"/>
      <c r="AY1891" s="8" t="s">
        <v>105</v>
      </c>
      <c r="AZ1891" s="8"/>
      <c r="BA1891" s="8"/>
      <c r="BB1891" s="8"/>
      <c r="BC1891" s="8"/>
      <c r="BD1891" s="8"/>
      <c r="BE1891" s="8"/>
      <c r="BF1891" s="8"/>
      <c r="BG1891" s="8"/>
      <c r="BH1891" s="8"/>
      <c r="BI1891" s="8" t="s">
        <v>6745</v>
      </c>
      <c r="BJ1891" s="8"/>
      <c r="BK1891" s="8"/>
      <c r="BL1891" s="8"/>
      <c r="BM1891" s="8"/>
      <c r="BN1891" s="8"/>
      <c r="BO1891" s="8" t="s">
        <v>1532</v>
      </c>
      <c r="BP1891" s="8"/>
      <c r="BQ1891" s="8"/>
      <c r="BR1891" s="10"/>
      <c r="BS1891" s="8" t="s">
        <v>1849</v>
      </c>
      <c r="BT1891" s="8" t="s">
        <v>6746</v>
      </c>
      <c r="BU1891" s="8" t="s">
        <v>419</v>
      </c>
      <c r="BV1891" s="8" t="s">
        <v>1550</v>
      </c>
      <c r="BW1891" s="8"/>
      <c r="BX1891" s="8"/>
      <c r="BY1891" s="10"/>
      <c r="BZ1891" s="8"/>
      <c r="CA1891" s="8"/>
      <c r="CB1891" s="8"/>
      <c r="CC1891" s="8"/>
      <c r="CD1891" s="8"/>
      <c r="CE1891" s="8"/>
      <c r="CF1891" s="8"/>
      <c r="CG1891" s="8"/>
      <c r="CH1891" s="8"/>
      <c r="CI1891" s="8"/>
      <c r="CJ1891" s="10"/>
      <c r="CK1891" s="10"/>
      <c r="CL1891" s="8"/>
      <c r="CM1891" s="8"/>
      <c r="CN1891" s="8"/>
      <c r="CO1891" s="8"/>
      <c r="CP1891" s="8"/>
    </row>
    <row r="1892" spans="2:94">
      <c r="B1892" s="6">
        <v>1891</v>
      </c>
      <c r="C1892" s="7">
        <v>11</v>
      </c>
      <c r="D1892" s="8" t="s">
        <v>1589</v>
      </c>
      <c r="E1892" s="8" t="s">
        <v>396</v>
      </c>
      <c r="F1892" s="8" t="s">
        <v>439</v>
      </c>
      <c r="G1892" s="8"/>
      <c r="H1892" s="8" t="s">
        <v>1856</v>
      </c>
      <c r="I1892" s="8"/>
      <c r="J1892" s="8" t="s">
        <v>2585</v>
      </c>
      <c r="K1892" s="8"/>
      <c r="L1892" s="8"/>
      <c r="M1892" s="8" t="s">
        <v>6747</v>
      </c>
      <c r="N1892" s="8" t="s">
        <v>407</v>
      </c>
      <c r="O1892" s="8" t="s">
        <v>397</v>
      </c>
      <c r="P1892" s="8"/>
      <c r="Q1892" s="8" t="s">
        <v>1591</v>
      </c>
      <c r="R1892" s="8" t="s">
        <v>732</v>
      </c>
      <c r="S1892" s="8" t="s">
        <v>1592</v>
      </c>
      <c r="T1892" s="8"/>
      <c r="U1892" s="8"/>
      <c r="V1892" s="8" t="s">
        <v>571</v>
      </c>
      <c r="W1892" s="8" t="s">
        <v>105</v>
      </c>
      <c r="X1892" s="10" t="s">
        <v>1593</v>
      </c>
      <c r="Y1892" s="8"/>
      <c r="Z1892" s="8"/>
      <c r="AA1892" s="8"/>
      <c r="AB1892" s="8"/>
      <c r="AC1892" s="8"/>
      <c r="AD1892" s="8"/>
      <c r="AE1892" s="8"/>
      <c r="AF1892" s="8"/>
      <c r="AG1892" s="8"/>
      <c r="AH1892" s="8" t="s">
        <v>400</v>
      </c>
      <c r="AI1892" s="8" t="s">
        <v>58</v>
      </c>
      <c r="AJ1892" s="8"/>
      <c r="AK1892" s="8" t="s">
        <v>412</v>
      </c>
      <c r="AL1892" s="8" t="s">
        <v>413</v>
      </c>
      <c r="AM1892" s="8" t="s">
        <v>986</v>
      </c>
      <c r="AN1892" s="8" t="s">
        <v>415</v>
      </c>
      <c r="AO1892" s="8"/>
      <c r="AP1892" s="8"/>
      <c r="AQ1892" s="8"/>
      <c r="AR1892" s="8"/>
      <c r="AS1892" s="8"/>
      <c r="AT1892" s="8"/>
      <c r="AU1892" s="8"/>
      <c r="AV1892" s="8"/>
      <c r="AW1892" s="8" t="s">
        <v>452</v>
      </c>
      <c r="AX1892" s="8" t="s">
        <v>416</v>
      </c>
      <c r="AY1892" s="8" t="s">
        <v>105</v>
      </c>
      <c r="AZ1892" s="8" t="s">
        <v>987</v>
      </c>
      <c r="BA1892" s="8"/>
      <c r="BB1892" s="8"/>
      <c r="BC1892" s="8"/>
      <c r="BD1892" s="8"/>
      <c r="BE1892" s="8"/>
      <c r="BF1892" s="8"/>
      <c r="BG1892" s="8"/>
      <c r="BH1892" s="8"/>
      <c r="BI1892" s="8" t="s">
        <v>1594</v>
      </c>
      <c r="BJ1892" s="8"/>
      <c r="BK1892" s="8"/>
      <c r="BL1892" s="8" t="s">
        <v>417</v>
      </c>
      <c r="BM1892" s="8" t="s">
        <v>417</v>
      </c>
      <c r="BN1892" s="8" t="s">
        <v>418</v>
      </c>
      <c r="BO1892" s="8" t="s">
        <v>404</v>
      </c>
      <c r="BP1892" s="8"/>
      <c r="BQ1892" s="8"/>
      <c r="BR1892" s="10"/>
      <c r="BS1892" s="8"/>
      <c r="BT1892" s="8"/>
      <c r="BU1892" s="8" t="s">
        <v>419</v>
      </c>
      <c r="BV1892" s="8"/>
      <c r="BW1892" s="8"/>
      <c r="BX1892" s="8"/>
      <c r="BY1892" s="10"/>
      <c r="BZ1892" s="8"/>
      <c r="CA1892" s="8"/>
      <c r="CB1892" s="8"/>
      <c r="CC1892" s="8"/>
      <c r="CD1892" s="8"/>
      <c r="CE1892" s="8"/>
      <c r="CF1892" s="8"/>
      <c r="CG1892" s="8"/>
      <c r="CH1892" s="8"/>
      <c r="CI1892" s="8"/>
      <c r="CJ1892" s="10"/>
      <c r="CK1892" s="10"/>
      <c r="CL1892" s="8"/>
      <c r="CM1892" s="8"/>
      <c r="CN1892" s="8"/>
      <c r="CO1892" s="8"/>
      <c r="CP1892" s="8"/>
    </row>
    <row r="1893" spans="2:94">
      <c r="B1893" s="6">
        <v>1892</v>
      </c>
      <c r="C1893" s="7">
        <v>10</v>
      </c>
      <c r="D1893" s="8" t="s">
        <v>6816</v>
      </c>
      <c r="E1893" s="8"/>
      <c r="F1893" s="8" t="s">
        <v>439</v>
      </c>
      <c r="G1893" s="8"/>
      <c r="H1893" s="8" t="s">
        <v>862</v>
      </c>
      <c r="I1893" s="8"/>
      <c r="J1893" s="8" t="s">
        <v>2585</v>
      </c>
      <c r="K1893" s="8"/>
      <c r="L1893" s="8"/>
      <c r="M1893" s="8" t="s">
        <v>6817</v>
      </c>
      <c r="N1893" s="8" t="s">
        <v>440</v>
      </c>
      <c r="O1893" s="8"/>
      <c r="P1893" s="8"/>
      <c r="Q1893" s="8" t="s">
        <v>6818</v>
      </c>
      <c r="R1893" s="8" t="s">
        <v>391</v>
      </c>
      <c r="S1893" s="8" t="s">
        <v>6819</v>
      </c>
      <c r="T1893" s="8"/>
      <c r="U1893" s="8"/>
      <c r="V1893" s="8" t="s">
        <v>1367</v>
      </c>
      <c r="W1893" s="8"/>
      <c r="X1893" s="10"/>
      <c r="Y1893" s="8"/>
      <c r="Z1893" s="8"/>
      <c r="AA1893" s="8"/>
      <c r="AB1893" s="8"/>
      <c r="AC1893" s="8"/>
      <c r="AD1893" s="8"/>
      <c r="AE1893" s="8"/>
      <c r="AF1893" s="8"/>
      <c r="AG1893" s="8"/>
      <c r="AH1893" s="8" t="s">
        <v>393</v>
      </c>
      <c r="AI1893" s="8" t="s">
        <v>59</v>
      </c>
      <c r="AJ1893" s="8"/>
      <c r="AK1893" s="8" t="s">
        <v>394</v>
      </c>
      <c r="AL1893" s="8" t="s">
        <v>395</v>
      </c>
      <c r="AM1893" s="8"/>
      <c r="AN1893" s="8"/>
      <c r="AO1893" s="8"/>
      <c r="AP1893" s="8"/>
      <c r="AQ1893" s="8"/>
      <c r="AR1893" s="8"/>
      <c r="AS1893" s="8"/>
      <c r="AT1893" s="8"/>
      <c r="AU1893" s="8"/>
      <c r="AV1893" s="8"/>
      <c r="AW1893" s="8"/>
      <c r="AX1893" s="8"/>
      <c r="AY1893" s="8"/>
      <c r="AZ1893" s="8"/>
      <c r="BA1893" s="8"/>
      <c r="BB1893" s="8"/>
      <c r="BC1893" s="8"/>
      <c r="BD1893" s="8"/>
      <c r="BE1893" s="8"/>
      <c r="BF1893" s="8"/>
      <c r="BG1893" s="8"/>
      <c r="BH1893" s="8"/>
      <c r="BI1893" s="8" t="s">
        <v>6820</v>
      </c>
      <c r="BJ1893" s="8"/>
      <c r="BK1893" s="8"/>
      <c r="BL1893" s="8"/>
      <c r="BM1893" s="8"/>
      <c r="BN1893" s="8"/>
      <c r="BO1893" s="8"/>
      <c r="BP1893" s="8"/>
      <c r="BQ1893" s="8"/>
      <c r="BR1893" s="10"/>
      <c r="BS1893" s="8"/>
      <c r="BT1893" s="8"/>
      <c r="BU1893" s="8"/>
      <c r="BV1893" s="8"/>
      <c r="BW1893" s="8"/>
      <c r="BX1893" s="8"/>
      <c r="BY1893" s="10"/>
      <c r="BZ1893" s="8"/>
      <c r="CA1893" s="8"/>
      <c r="CB1893" s="8"/>
      <c r="CC1893" s="8"/>
      <c r="CD1893" s="8"/>
      <c r="CE1893" s="8"/>
      <c r="CF1893" s="8"/>
      <c r="CG1893" s="8"/>
      <c r="CH1893" s="8"/>
      <c r="CI1893" s="8"/>
      <c r="CJ1893" s="10"/>
      <c r="CK1893" s="10"/>
      <c r="CL1893" s="8"/>
      <c r="CM1893" s="8"/>
      <c r="CN1893" s="8"/>
      <c r="CO1893" s="8"/>
      <c r="CP1893" s="8"/>
    </row>
    <row r="1894" spans="2:94">
      <c r="B1894" s="6">
        <v>1893</v>
      </c>
      <c r="C1894" s="7">
        <v>9</v>
      </c>
      <c r="D1894" s="8" t="s">
        <v>6821</v>
      </c>
      <c r="E1894" s="8" t="s">
        <v>396</v>
      </c>
      <c r="F1894" s="8" t="s">
        <v>439</v>
      </c>
      <c r="G1894" s="8"/>
      <c r="H1894" s="8" t="s">
        <v>862</v>
      </c>
      <c r="I1894" s="8"/>
      <c r="J1894" s="8" t="s">
        <v>2585</v>
      </c>
      <c r="K1894" s="8"/>
      <c r="L1894" s="8"/>
      <c r="M1894" s="8" t="s">
        <v>6822</v>
      </c>
      <c r="N1894" s="8" t="s">
        <v>440</v>
      </c>
      <c r="O1894" s="8"/>
      <c r="P1894" s="8"/>
      <c r="Q1894" s="8" t="s">
        <v>6823</v>
      </c>
      <c r="R1894" s="8" t="s">
        <v>1041</v>
      </c>
      <c r="S1894" s="8" t="s">
        <v>6824</v>
      </c>
      <c r="T1894" s="8"/>
      <c r="U1894" s="8"/>
      <c r="V1894" s="8" t="s">
        <v>1035</v>
      </c>
      <c r="W1894" s="8" t="s">
        <v>105</v>
      </c>
      <c r="X1894" s="10" t="s">
        <v>6572</v>
      </c>
      <c r="Y1894" s="8"/>
      <c r="Z1894" s="8"/>
      <c r="AA1894" s="8"/>
      <c r="AB1894" s="8"/>
      <c r="AC1894" s="8"/>
      <c r="AD1894" s="8"/>
      <c r="AE1894" s="8"/>
      <c r="AF1894" s="8"/>
      <c r="AG1894" s="8"/>
      <c r="AH1894" s="8" t="s">
        <v>393</v>
      </c>
      <c r="AI1894" s="8" t="s">
        <v>1512</v>
      </c>
      <c r="AJ1894" s="8"/>
      <c r="AK1894" s="8" t="s">
        <v>394</v>
      </c>
      <c r="AL1894" s="8" t="s">
        <v>395</v>
      </c>
      <c r="AM1894" s="8"/>
      <c r="AN1894" s="8"/>
      <c r="AO1894" s="8"/>
      <c r="AP1894" s="8"/>
      <c r="AQ1894" s="8"/>
      <c r="AR1894" s="8"/>
      <c r="AS1894" s="8"/>
      <c r="AT1894" s="8"/>
      <c r="AU1894" s="8"/>
      <c r="AV1894" s="8"/>
      <c r="AW1894" s="8"/>
      <c r="AX1894" s="8"/>
      <c r="AY1894" s="8" t="s">
        <v>105</v>
      </c>
      <c r="AZ1894" s="8"/>
      <c r="BA1894" s="8"/>
      <c r="BB1894" s="8"/>
      <c r="BC1894" s="8"/>
      <c r="BD1894" s="8"/>
      <c r="BE1894" s="8"/>
      <c r="BF1894" s="8"/>
      <c r="BG1894" s="8"/>
      <c r="BH1894" s="8"/>
      <c r="BI1894" s="8"/>
      <c r="BJ1894" s="8"/>
      <c r="BK1894" s="8"/>
      <c r="BL1894" s="8"/>
      <c r="BM1894" s="8"/>
      <c r="BN1894" s="8"/>
      <c r="BO1894" s="8"/>
      <c r="BP1894" s="8"/>
      <c r="BQ1894" s="8"/>
      <c r="BR1894" s="10"/>
      <c r="BS1894" s="8"/>
      <c r="BT1894" s="8"/>
      <c r="BU1894" s="8"/>
      <c r="BV1894" s="8"/>
      <c r="BW1894" s="8"/>
      <c r="BX1894" s="8"/>
      <c r="BY1894" s="10"/>
      <c r="BZ1894" s="8"/>
      <c r="CA1894" s="8"/>
      <c r="CB1894" s="8"/>
      <c r="CC1894" s="8"/>
      <c r="CD1894" s="8"/>
      <c r="CE1894" s="8"/>
      <c r="CF1894" s="8"/>
      <c r="CG1894" s="8"/>
      <c r="CH1894" s="8"/>
      <c r="CI1894" s="8"/>
      <c r="CJ1894" s="10"/>
      <c r="CK1894" s="10"/>
      <c r="CL1894" s="8"/>
      <c r="CM1894" s="8"/>
      <c r="CN1894" s="8"/>
      <c r="CO1894" s="8"/>
      <c r="CP1894" s="8"/>
    </row>
    <row r="1895" spans="2:94">
      <c r="B1895" s="6">
        <v>1894</v>
      </c>
      <c r="C1895" s="7">
        <v>10</v>
      </c>
      <c r="D1895" s="8" t="s">
        <v>1589</v>
      </c>
      <c r="E1895" s="8" t="s">
        <v>396</v>
      </c>
      <c r="F1895" s="8" t="s">
        <v>439</v>
      </c>
      <c r="G1895" s="8"/>
      <c r="H1895" s="8" t="s">
        <v>862</v>
      </c>
      <c r="I1895" s="8"/>
      <c r="J1895" s="8" t="s">
        <v>2585</v>
      </c>
      <c r="K1895" s="8"/>
      <c r="L1895" s="8"/>
      <c r="M1895" s="8" t="s">
        <v>6825</v>
      </c>
      <c r="N1895" s="8" t="s">
        <v>407</v>
      </c>
      <c r="O1895" s="8" t="s">
        <v>397</v>
      </c>
      <c r="P1895" s="8"/>
      <c r="Q1895" s="8" t="s">
        <v>1591</v>
      </c>
      <c r="R1895" s="8" t="s">
        <v>732</v>
      </c>
      <c r="S1895" s="8" t="s">
        <v>1592</v>
      </c>
      <c r="T1895" s="8"/>
      <c r="U1895" s="8"/>
      <c r="V1895" s="8" t="s">
        <v>441</v>
      </c>
      <c r="W1895" s="8" t="s">
        <v>105</v>
      </c>
      <c r="X1895" s="10" t="s">
        <v>1593</v>
      </c>
      <c r="Y1895" s="8"/>
      <c r="Z1895" s="8"/>
      <c r="AA1895" s="8"/>
      <c r="AB1895" s="8"/>
      <c r="AC1895" s="8"/>
      <c r="AD1895" s="8"/>
      <c r="AE1895" s="8"/>
      <c r="AF1895" s="8"/>
      <c r="AG1895" s="8"/>
      <c r="AH1895" s="8" t="s">
        <v>400</v>
      </c>
      <c r="AI1895" s="8" t="s">
        <v>58</v>
      </c>
      <c r="AJ1895" s="8"/>
      <c r="AK1895" s="8" t="s">
        <v>412</v>
      </c>
      <c r="AL1895" s="8" t="s">
        <v>413</v>
      </c>
      <c r="AM1895" s="8" t="s">
        <v>986</v>
      </c>
      <c r="AN1895" s="8" t="s">
        <v>415</v>
      </c>
      <c r="AO1895" s="8"/>
      <c r="AP1895" s="8"/>
      <c r="AQ1895" s="8"/>
      <c r="AR1895" s="8"/>
      <c r="AS1895" s="8"/>
      <c r="AT1895" s="8"/>
      <c r="AU1895" s="8"/>
      <c r="AV1895" s="8"/>
      <c r="AW1895" s="8" t="s">
        <v>452</v>
      </c>
      <c r="AX1895" s="8" t="s">
        <v>416</v>
      </c>
      <c r="AY1895" s="8" t="s">
        <v>105</v>
      </c>
      <c r="AZ1895" s="8" t="s">
        <v>987</v>
      </c>
      <c r="BA1895" s="8"/>
      <c r="BB1895" s="8"/>
      <c r="BC1895" s="8"/>
      <c r="BD1895" s="8"/>
      <c r="BE1895" s="8"/>
      <c r="BF1895" s="8"/>
      <c r="BG1895" s="8"/>
      <c r="BH1895" s="8"/>
      <c r="BI1895" s="8" t="s">
        <v>1594</v>
      </c>
      <c r="BJ1895" s="8"/>
      <c r="BK1895" s="8"/>
      <c r="BL1895" s="8" t="s">
        <v>417</v>
      </c>
      <c r="BM1895" s="8" t="s">
        <v>417</v>
      </c>
      <c r="BN1895" s="8" t="s">
        <v>418</v>
      </c>
      <c r="BO1895" s="8" t="s">
        <v>404</v>
      </c>
      <c r="BP1895" s="8"/>
      <c r="BQ1895" s="8"/>
      <c r="BR1895" s="10"/>
      <c r="BS1895" s="8"/>
      <c r="BT1895" s="8"/>
      <c r="BU1895" s="8" t="s">
        <v>419</v>
      </c>
      <c r="BV1895" s="8"/>
      <c r="BW1895" s="8"/>
      <c r="BX1895" s="8"/>
      <c r="BY1895" s="10"/>
      <c r="BZ1895" s="8"/>
      <c r="CA1895" s="8"/>
      <c r="CB1895" s="8"/>
      <c r="CC1895" s="8"/>
      <c r="CD1895" s="8"/>
      <c r="CE1895" s="8"/>
      <c r="CF1895" s="8"/>
      <c r="CG1895" s="8"/>
      <c r="CH1895" s="8"/>
      <c r="CI1895" s="8"/>
      <c r="CJ1895" s="10"/>
      <c r="CK1895" s="10"/>
      <c r="CL1895" s="8"/>
      <c r="CM1895" s="8"/>
      <c r="CN1895" s="8"/>
      <c r="CO1895" s="8"/>
      <c r="CP1895" s="8"/>
    </row>
    <row r="1896" spans="2:94">
      <c r="B1896" s="6">
        <v>1895</v>
      </c>
      <c r="C1896" s="7">
        <v>10</v>
      </c>
      <c r="D1896" s="8" t="s">
        <v>1589</v>
      </c>
      <c r="E1896" s="8" t="s">
        <v>396</v>
      </c>
      <c r="F1896" s="8" t="s">
        <v>439</v>
      </c>
      <c r="G1896" s="8"/>
      <c r="H1896" s="8" t="s">
        <v>862</v>
      </c>
      <c r="I1896" s="8"/>
      <c r="J1896" s="8" t="s">
        <v>2585</v>
      </c>
      <c r="K1896" s="8"/>
      <c r="L1896" s="8"/>
      <c r="M1896" s="8" t="s">
        <v>6826</v>
      </c>
      <c r="N1896" s="8" t="s">
        <v>407</v>
      </c>
      <c r="O1896" s="8" t="s">
        <v>397</v>
      </c>
      <c r="P1896" s="8"/>
      <c r="Q1896" s="8" t="s">
        <v>1591</v>
      </c>
      <c r="R1896" s="8" t="s">
        <v>732</v>
      </c>
      <c r="S1896" s="8" t="s">
        <v>1592</v>
      </c>
      <c r="T1896" s="8"/>
      <c r="U1896" s="8"/>
      <c r="V1896" s="8" t="s">
        <v>441</v>
      </c>
      <c r="W1896" s="8" t="s">
        <v>105</v>
      </c>
      <c r="X1896" s="10" t="s">
        <v>1593</v>
      </c>
      <c r="Y1896" s="8"/>
      <c r="Z1896" s="8"/>
      <c r="AA1896" s="8"/>
      <c r="AB1896" s="8"/>
      <c r="AC1896" s="8"/>
      <c r="AD1896" s="8"/>
      <c r="AE1896" s="8"/>
      <c r="AF1896" s="8"/>
      <c r="AG1896" s="8"/>
      <c r="AH1896" s="8" t="s">
        <v>400</v>
      </c>
      <c r="AI1896" s="8" t="s">
        <v>58</v>
      </c>
      <c r="AJ1896" s="8"/>
      <c r="AK1896" s="8" t="s">
        <v>412</v>
      </c>
      <c r="AL1896" s="8" t="s">
        <v>413</v>
      </c>
      <c r="AM1896" s="8" t="s">
        <v>986</v>
      </c>
      <c r="AN1896" s="8" t="s">
        <v>415</v>
      </c>
      <c r="AO1896" s="8"/>
      <c r="AP1896" s="8"/>
      <c r="AQ1896" s="8"/>
      <c r="AR1896" s="8"/>
      <c r="AS1896" s="8"/>
      <c r="AT1896" s="8"/>
      <c r="AU1896" s="8"/>
      <c r="AV1896" s="8"/>
      <c r="AW1896" s="8" t="s">
        <v>452</v>
      </c>
      <c r="AX1896" s="8" t="s">
        <v>416</v>
      </c>
      <c r="AY1896" s="8" t="s">
        <v>105</v>
      </c>
      <c r="AZ1896" s="8" t="s">
        <v>987</v>
      </c>
      <c r="BA1896" s="8"/>
      <c r="BB1896" s="8"/>
      <c r="BC1896" s="8"/>
      <c r="BD1896" s="8"/>
      <c r="BE1896" s="8"/>
      <c r="BF1896" s="8"/>
      <c r="BG1896" s="8"/>
      <c r="BH1896" s="8"/>
      <c r="BI1896" s="8" t="s">
        <v>1594</v>
      </c>
      <c r="BJ1896" s="8"/>
      <c r="BK1896" s="8"/>
      <c r="BL1896" s="8" t="s">
        <v>417</v>
      </c>
      <c r="BM1896" s="8" t="s">
        <v>417</v>
      </c>
      <c r="BN1896" s="8" t="s">
        <v>418</v>
      </c>
      <c r="BO1896" s="8" t="s">
        <v>404</v>
      </c>
      <c r="BP1896" s="8"/>
      <c r="BQ1896" s="8"/>
      <c r="BR1896" s="10"/>
      <c r="BS1896" s="8"/>
      <c r="BT1896" s="8"/>
      <c r="BU1896" s="8" t="s">
        <v>419</v>
      </c>
      <c r="BV1896" s="8"/>
      <c r="BW1896" s="8"/>
      <c r="BX1896" s="8"/>
      <c r="BY1896" s="10"/>
      <c r="BZ1896" s="8"/>
      <c r="CA1896" s="8"/>
      <c r="CB1896" s="8"/>
      <c r="CC1896" s="8"/>
      <c r="CD1896" s="8"/>
      <c r="CE1896" s="8"/>
      <c r="CF1896" s="8"/>
      <c r="CG1896" s="8"/>
      <c r="CH1896" s="8"/>
      <c r="CI1896" s="8"/>
      <c r="CJ1896" s="10"/>
      <c r="CK1896" s="10"/>
      <c r="CL1896" s="8"/>
      <c r="CM1896" s="8"/>
      <c r="CN1896" s="8"/>
      <c r="CO1896" s="8"/>
      <c r="CP1896" s="8"/>
    </row>
    <row r="1897" spans="2:94">
      <c r="B1897" s="6">
        <v>1896</v>
      </c>
      <c r="C1897" s="7">
        <v>10</v>
      </c>
      <c r="D1897" s="8" t="s">
        <v>6827</v>
      </c>
      <c r="E1897" s="8" t="s">
        <v>396</v>
      </c>
      <c r="F1897" s="8" t="s">
        <v>439</v>
      </c>
      <c r="G1897" s="8"/>
      <c r="H1897" s="8" t="s">
        <v>862</v>
      </c>
      <c r="I1897" s="8"/>
      <c r="J1897" s="8" t="s">
        <v>2709</v>
      </c>
      <c r="K1897" s="8"/>
      <c r="L1897" s="8"/>
      <c r="M1897" s="8" t="s">
        <v>6828</v>
      </c>
      <c r="N1897" s="8" t="s">
        <v>440</v>
      </c>
      <c r="O1897" s="8"/>
      <c r="P1897" s="8"/>
      <c r="Q1897" s="8" t="s">
        <v>6829</v>
      </c>
      <c r="R1897" s="8" t="s">
        <v>1041</v>
      </c>
      <c r="S1897" s="8" t="s">
        <v>6830</v>
      </c>
      <c r="T1897" s="8"/>
      <c r="U1897" s="8"/>
      <c r="V1897" s="8" t="s">
        <v>571</v>
      </c>
      <c r="W1897" s="8" t="s">
        <v>105</v>
      </c>
      <c r="X1897" s="10" t="s">
        <v>6831</v>
      </c>
      <c r="Y1897" s="8"/>
      <c r="Z1897" s="8"/>
      <c r="AA1897" s="8"/>
      <c r="AB1897" s="8"/>
      <c r="AC1897" s="8"/>
      <c r="AD1897" s="8"/>
      <c r="AE1897" s="8" t="s">
        <v>1741</v>
      </c>
      <c r="AF1897" s="8"/>
      <c r="AG1897" s="8"/>
      <c r="AH1897" s="8" t="s">
        <v>393</v>
      </c>
      <c r="AI1897" s="8" t="s">
        <v>1512</v>
      </c>
      <c r="AJ1897" s="8"/>
      <c r="AK1897" s="8" t="s">
        <v>394</v>
      </c>
      <c r="AL1897" s="8" t="s">
        <v>395</v>
      </c>
      <c r="AM1897" s="8" t="s">
        <v>6770</v>
      </c>
      <c r="AN1897" s="8" t="s">
        <v>415</v>
      </c>
      <c r="AO1897" s="8"/>
      <c r="AP1897" s="8"/>
      <c r="AQ1897" s="8"/>
      <c r="AR1897" s="8"/>
      <c r="AS1897" s="8"/>
      <c r="AT1897" s="8"/>
      <c r="AU1897" s="8"/>
      <c r="AV1897" s="8"/>
      <c r="AW1897" s="8"/>
      <c r="AX1897" s="8"/>
      <c r="AY1897" s="8" t="s">
        <v>105</v>
      </c>
      <c r="AZ1897" s="8"/>
      <c r="BA1897" s="8"/>
      <c r="BB1897" s="8"/>
      <c r="BC1897" s="8"/>
      <c r="BD1897" s="8"/>
      <c r="BE1897" s="8"/>
      <c r="BF1897" s="8"/>
      <c r="BG1897" s="8"/>
      <c r="BH1897" s="8"/>
      <c r="BI1897" s="8" t="s">
        <v>6832</v>
      </c>
      <c r="BJ1897" s="8"/>
      <c r="BK1897" s="8"/>
      <c r="BL1897" s="8"/>
      <c r="BM1897" s="8"/>
      <c r="BN1897" s="8"/>
      <c r="BO1897" s="8"/>
      <c r="BP1897" s="8"/>
      <c r="BQ1897" s="8"/>
      <c r="BR1897" s="10"/>
      <c r="BS1897" s="8" t="s">
        <v>5436</v>
      </c>
      <c r="BT1897" s="8" t="s">
        <v>6833</v>
      </c>
      <c r="BU1897" s="8"/>
      <c r="BV1897" s="8" t="s">
        <v>1550</v>
      </c>
      <c r="BW1897" s="8"/>
      <c r="BX1897" s="8"/>
      <c r="BY1897" s="10"/>
      <c r="BZ1897" s="8"/>
      <c r="CA1897" s="8"/>
      <c r="CB1897" s="8"/>
      <c r="CC1897" s="8"/>
      <c r="CD1897" s="8"/>
      <c r="CE1897" s="8"/>
      <c r="CF1897" s="8"/>
      <c r="CG1897" s="8"/>
      <c r="CH1897" s="8"/>
      <c r="CI1897" s="8"/>
      <c r="CJ1897" s="10"/>
      <c r="CK1897" s="10"/>
      <c r="CL1897" s="8"/>
      <c r="CM1897" s="8"/>
      <c r="CN1897" s="8"/>
      <c r="CO1897" s="8"/>
      <c r="CP1897" s="8"/>
    </row>
    <row r="1898" spans="2:94">
      <c r="B1898" s="6">
        <v>1897</v>
      </c>
      <c r="C1898" s="7">
        <v>8</v>
      </c>
      <c r="D1898" s="8" t="s">
        <v>6834</v>
      </c>
      <c r="E1898" s="8"/>
      <c r="F1898" s="8" t="s">
        <v>439</v>
      </c>
      <c r="G1898" s="8"/>
      <c r="H1898" s="8" t="s">
        <v>862</v>
      </c>
      <c r="I1898" s="8"/>
      <c r="J1898" s="8" t="s">
        <v>2709</v>
      </c>
      <c r="K1898" s="8"/>
      <c r="L1898" s="8"/>
      <c r="M1898" s="8" t="s">
        <v>6835</v>
      </c>
      <c r="N1898" s="8" t="s">
        <v>440</v>
      </c>
      <c r="O1898" s="8" t="s">
        <v>397</v>
      </c>
      <c r="P1898" s="8"/>
      <c r="Q1898" s="8" t="s">
        <v>6836</v>
      </c>
      <c r="R1898" s="8" t="s">
        <v>615</v>
      </c>
      <c r="S1898" s="8" t="s">
        <v>6837</v>
      </c>
      <c r="T1898" s="8"/>
      <c r="U1898" s="8"/>
      <c r="V1898" s="8" t="s">
        <v>667</v>
      </c>
      <c r="W1898" s="8"/>
      <c r="X1898" s="10"/>
      <c r="Y1898" s="8"/>
      <c r="Z1898" s="8"/>
      <c r="AA1898" s="8"/>
      <c r="AB1898" s="8"/>
      <c r="AC1898" s="8"/>
      <c r="AD1898" s="8"/>
      <c r="AE1898" s="8"/>
      <c r="AF1898" s="8"/>
      <c r="AG1898" s="8"/>
      <c r="AH1898" s="8" t="s">
        <v>393</v>
      </c>
      <c r="AI1898" s="8" t="s">
        <v>59</v>
      </c>
      <c r="AJ1898" s="8"/>
      <c r="AK1898" s="8" t="s">
        <v>394</v>
      </c>
      <c r="AL1898" s="8" t="s">
        <v>395</v>
      </c>
      <c r="AM1898" s="8" t="s">
        <v>887</v>
      </c>
      <c r="AN1898" s="8" t="s">
        <v>415</v>
      </c>
      <c r="AO1898" s="8"/>
      <c r="AP1898" s="8"/>
      <c r="AQ1898" s="8"/>
      <c r="AR1898" s="8"/>
      <c r="AS1898" s="8"/>
      <c r="AT1898" s="8"/>
      <c r="AU1898" s="8"/>
      <c r="AV1898" s="8"/>
      <c r="AW1898" s="8" t="s">
        <v>452</v>
      </c>
      <c r="AX1898" s="8"/>
      <c r="AY1898" s="8"/>
      <c r="AZ1898" s="8"/>
      <c r="BA1898" s="8"/>
      <c r="BB1898" s="8"/>
      <c r="BC1898" s="8"/>
      <c r="BD1898" s="8"/>
      <c r="BE1898" s="8"/>
      <c r="BF1898" s="8"/>
      <c r="BG1898" s="8"/>
      <c r="BH1898" s="8"/>
      <c r="BI1898" s="8" t="s">
        <v>6838</v>
      </c>
      <c r="BJ1898" s="8"/>
      <c r="BK1898" s="8"/>
      <c r="BL1898" s="8"/>
      <c r="BM1898" s="8"/>
      <c r="BN1898" s="8"/>
      <c r="BO1898" s="8" t="s">
        <v>404</v>
      </c>
      <c r="BP1898" s="8"/>
      <c r="BQ1898" s="8" t="s">
        <v>6837</v>
      </c>
      <c r="BR1898" s="10"/>
      <c r="BS1898" s="8" t="s">
        <v>405</v>
      </c>
      <c r="BT1898" s="8"/>
      <c r="BU1898" s="8"/>
      <c r="BV1898" s="8"/>
      <c r="BW1898" s="8"/>
      <c r="BX1898" s="8"/>
      <c r="BY1898" s="10"/>
      <c r="BZ1898" s="8"/>
      <c r="CA1898" s="8"/>
      <c r="CB1898" s="8"/>
      <c r="CC1898" s="8"/>
      <c r="CD1898" s="8"/>
      <c r="CE1898" s="8"/>
      <c r="CF1898" s="8"/>
      <c r="CG1898" s="8"/>
      <c r="CH1898" s="8"/>
      <c r="CI1898" s="8"/>
      <c r="CJ1898" s="10"/>
      <c r="CK1898" s="10"/>
      <c r="CL1898" s="8"/>
      <c r="CM1898" s="8"/>
      <c r="CN1898" s="8"/>
      <c r="CO1898" s="8"/>
      <c r="CP1898" s="8"/>
    </row>
    <row r="1899" spans="2:94">
      <c r="B1899" s="6">
        <v>1898</v>
      </c>
      <c r="C1899" s="7">
        <v>8</v>
      </c>
      <c r="D1899" s="8" t="s">
        <v>6839</v>
      </c>
      <c r="E1899" s="8"/>
      <c r="F1899" s="8" t="s">
        <v>439</v>
      </c>
      <c r="G1899" s="8"/>
      <c r="H1899" s="8" t="s">
        <v>862</v>
      </c>
      <c r="I1899" s="8"/>
      <c r="J1899" s="8" t="s">
        <v>2709</v>
      </c>
      <c r="K1899" s="8"/>
      <c r="L1899" s="8"/>
      <c r="M1899" s="8" t="s">
        <v>6840</v>
      </c>
      <c r="N1899" s="8" t="s">
        <v>440</v>
      </c>
      <c r="O1899" s="8" t="s">
        <v>397</v>
      </c>
      <c r="P1899" s="8"/>
      <c r="Q1899" s="8" t="s">
        <v>6841</v>
      </c>
      <c r="R1899" s="8" t="s">
        <v>1041</v>
      </c>
      <c r="S1899" s="8" t="s">
        <v>6842</v>
      </c>
      <c r="T1899" s="8"/>
      <c r="U1899" s="8"/>
      <c r="V1899" s="8" t="s">
        <v>734</v>
      </c>
      <c r="W1899" s="8" t="s">
        <v>73</v>
      </c>
      <c r="X1899" s="10" t="s">
        <v>5669</v>
      </c>
      <c r="Y1899" s="8"/>
      <c r="Z1899" s="8"/>
      <c r="AA1899" s="8"/>
      <c r="AB1899" s="8"/>
      <c r="AC1899" s="8"/>
      <c r="AD1899" s="8"/>
      <c r="AE1899" s="8" t="s">
        <v>4215</v>
      </c>
      <c r="AF1899" s="8"/>
      <c r="AG1899" s="8"/>
      <c r="AH1899" s="8" t="s">
        <v>400</v>
      </c>
      <c r="AI1899" s="8" t="s">
        <v>58</v>
      </c>
      <c r="AJ1899" s="8"/>
      <c r="AK1899" s="8" t="s">
        <v>394</v>
      </c>
      <c r="AL1899" s="8" t="s">
        <v>395</v>
      </c>
      <c r="AM1899" s="8" t="s">
        <v>6843</v>
      </c>
      <c r="AN1899" s="8" t="s">
        <v>415</v>
      </c>
      <c r="AO1899" s="8"/>
      <c r="AP1899" s="8"/>
      <c r="AQ1899" s="8"/>
      <c r="AR1899" s="8"/>
      <c r="AS1899" s="8"/>
      <c r="AT1899" s="8"/>
      <c r="AU1899" s="8"/>
      <c r="AV1899" s="8"/>
      <c r="AW1899" s="8" t="s">
        <v>402</v>
      </c>
      <c r="AX1899" s="8" t="s">
        <v>4033</v>
      </c>
      <c r="AY1899" s="8" t="s">
        <v>73</v>
      </c>
      <c r="AZ1899" s="8"/>
      <c r="BA1899" s="8"/>
      <c r="BB1899" s="8"/>
      <c r="BC1899" s="8"/>
      <c r="BD1899" s="8"/>
      <c r="BE1899" s="8"/>
      <c r="BF1899" s="8"/>
      <c r="BG1899" s="8"/>
      <c r="BH1899" s="8"/>
      <c r="BI1899" s="8" t="s">
        <v>6844</v>
      </c>
      <c r="BJ1899" s="8"/>
      <c r="BK1899" s="8"/>
      <c r="BL1899" s="8"/>
      <c r="BM1899" s="8"/>
      <c r="BN1899" s="8"/>
      <c r="BO1899" s="8" t="s">
        <v>404</v>
      </c>
      <c r="BP1899" s="8"/>
      <c r="BQ1899" s="8" t="s">
        <v>6842</v>
      </c>
      <c r="BR1899" s="10"/>
      <c r="BS1899" s="8" t="s">
        <v>405</v>
      </c>
      <c r="BT1899" s="8"/>
      <c r="BU1899" s="8"/>
      <c r="BV1899" s="8"/>
      <c r="BW1899" s="8"/>
      <c r="BX1899" s="8"/>
      <c r="BY1899" s="10"/>
      <c r="BZ1899" s="8"/>
      <c r="CA1899" s="8"/>
      <c r="CB1899" s="8"/>
      <c r="CC1899" s="8"/>
      <c r="CD1899" s="8"/>
      <c r="CE1899" s="8"/>
      <c r="CF1899" s="8"/>
      <c r="CG1899" s="8"/>
      <c r="CH1899" s="8"/>
      <c r="CI1899" s="8"/>
      <c r="CJ1899" s="10"/>
      <c r="CK1899" s="10"/>
      <c r="CL1899" s="8"/>
      <c r="CM1899" s="8"/>
      <c r="CN1899" s="8"/>
      <c r="CO1899" s="8"/>
      <c r="CP1899" s="8"/>
    </row>
    <row r="1900" spans="2:94">
      <c r="B1900" s="6">
        <v>1899</v>
      </c>
      <c r="C1900" s="7">
        <v>8</v>
      </c>
      <c r="D1900" s="8" t="s">
        <v>6839</v>
      </c>
      <c r="E1900" s="8"/>
      <c r="F1900" s="8" t="s">
        <v>439</v>
      </c>
      <c r="G1900" s="8"/>
      <c r="H1900" s="8" t="s">
        <v>862</v>
      </c>
      <c r="I1900" s="8"/>
      <c r="J1900" s="8" t="s">
        <v>2709</v>
      </c>
      <c r="K1900" s="8"/>
      <c r="L1900" s="8"/>
      <c r="M1900" s="8" t="s">
        <v>6840</v>
      </c>
      <c r="N1900" s="8" t="s">
        <v>440</v>
      </c>
      <c r="O1900" s="8" t="s">
        <v>397</v>
      </c>
      <c r="P1900" s="8"/>
      <c r="Q1900" s="8" t="s">
        <v>6841</v>
      </c>
      <c r="R1900" s="8" t="s">
        <v>1041</v>
      </c>
      <c r="S1900" s="8" t="s">
        <v>6842</v>
      </c>
      <c r="T1900" s="8"/>
      <c r="U1900" s="8"/>
      <c r="V1900" s="8" t="s">
        <v>734</v>
      </c>
      <c r="W1900" s="8" t="s">
        <v>73</v>
      </c>
      <c r="X1900" s="10" t="s">
        <v>5669</v>
      </c>
      <c r="Y1900" s="8"/>
      <c r="Z1900" s="8"/>
      <c r="AA1900" s="8"/>
      <c r="AB1900" s="8"/>
      <c r="AC1900" s="8"/>
      <c r="AD1900" s="8"/>
      <c r="AE1900" s="8" t="s">
        <v>4215</v>
      </c>
      <c r="AF1900" s="8"/>
      <c r="AG1900" s="8"/>
      <c r="AH1900" s="8" t="s">
        <v>400</v>
      </c>
      <c r="AI1900" s="8" t="s">
        <v>58</v>
      </c>
      <c r="AJ1900" s="8"/>
      <c r="AK1900" s="8" t="s">
        <v>394</v>
      </c>
      <c r="AL1900" s="8" t="s">
        <v>395</v>
      </c>
      <c r="AM1900" s="8" t="s">
        <v>6843</v>
      </c>
      <c r="AN1900" s="8" t="s">
        <v>415</v>
      </c>
      <c r="AO1900" s="8"/>
      <c r="AP1900" s="8"/>
      <c r="AQ1900" s="8"/>
      <c r="AR1900" s="8"/>
      <c r="AS1900" s="8"/>
      <c r="AT1900" s="8"/>
      <c r="AU1900" s="8"/>
      <c r="AV1900" s="8"/>
      <c r="AW1900" s="8" t="s">
        <v>402</v>
      </c>
      <c r="AX1900" s="8" t="s">
        <v>4033</v>
      </c>
      <c r="AY1900" s="8" t="s">
        <v>73</v>
      </c>
      <c r="AZ1900" s="8"/>
      <c r="BA1900" s="8"/>
      <c r="BB1900" s="8"/>
      <c r="BC1900" s="8"/>
      <c r="BD1900" s="8"/>
      <c r="BE1900" s="8"/>
      <c r="BF1900" s="8"/>
      <c r="BG1900" s="8"/>
      <c r="BH1900" s="8"/>
      <c r="BI1900" s="8" t="s">
        <v>6844</v>
      </c>
      <c r="BJ1900" s="8"/>
      <c r="BK1900" s="8"/>
      <c r="BL1900" s="8"/>
      <c r="BM1900" s="8"/>
      <c r="BN1900" s="8"/>
      <c r="BO1900" s="8" t="s">
        <v>404</v>
      </c>
      <c r="BP1900" s="8"/>
      <c r="BQ1900" s="8" t="s">
        <v>6842</v>
      </c>
      <c r="BR1900" s="10"/>
      <c r="BS1900" s="8" t="s">
        <v>405</v>
      </c>
      <c r="BT1900" s="8"/>
      <c r="BU1900" s="8"/>
      <c r="BV1900" s="8"/>
      <c r="BW1900" s="8"/>
      <c r="BX1900" s="8"/>
      <c r="BY1900" s="10"/>
      <c r="BZ1900" s="8"/>
      <c r="CA1900" s="8"/>
      <c r="CB1900" s="8"/>
      <c r="CC1900" s="8"/>
      <c r="CD1900" s="8"/>
      <c r="CE1900" s="8"/>
      <c r="CF1900" s="8"/>
      <c r="CG1900" s="8"/>
      <c r="CH1900" s="8"/>
      <c r="CI1900" s="8"/>
      <c r="CJ1900" s="10"/>
      <c r="CK1900" s="10"/>
      <c r="CL1900" s="8"/>
      <c r="CM1900" s="8"/>
      <c r="CN1900" s="8"/>
      <c r="CO1900" s="8"/>
      <c r="CP1900" s="8"/>
    </row>
    <row r="1901" spans="2:94">
      <c r="B1901" s="6">
        <v>1900</v>
      </c>
      <c r="C1901" s="7">
        <v>7</v>
      </c>
      <c r="D1901" s="8" t="s">
        <v>6845</v>
      </c>
      <c r="E1901" s="8"/>
      <c r="F1901" s="8" t="s">
        <v>439</v>
      </c>
      <c r="G1901" s="8"/>
      <c r="H1901" s="8" t="s">
        <v>862</v>
      </c>
      <c r="I1901" s="8"/>
      <c r="J1901" s="8" t="s">
        <v>2709</v>
      </c>
      <c r="K1901" s="8"/>
      <c r="L1901" s="8"/>
      <c r="M1901" s="8" t="s">
        <v>6846</v>
      </c>
      <c r="N1901" s="8" t="s">
        <v>440</v>
      </c>
      <c r="O1901" s="8" t="s">
        <v>397</v>
      </c>
      <c r="P1901" s="8"/>
      <c r="Q1901" s="8" t="s">
        <v>6847</v>
      </c>
      <c r="R1901" s="8" t="s">
        <v>491</v>
      </c>
      <c r="S1901" s="8" t="s">
        <v>6848</v>
      </c>
      <c r="T1901" s="8"/>
      <c r="U1901" s="8"/>
      <c r="V1901" s="8" t="s">
        <v>571</v>
      </c>
      <c r="W1901" s="8" t="s">
        <v>442</v>
      </c>
      <c r="X1901" s="10" t="s">
        <v>443</v>
      </c>
      <c r="Y1901" s="8"/>
      <c r="Z1901" s="8"/>
      <c r="AA1901" s="8"/>
      <c r="AB1901" s="8"/>
      <c r="AC1901" s="8"/>
      <c r="AD1901" s="8"/>
      <c r="AE1901" s="8"/>
      <c r="AF1901" s="8"/>
      <c r="AG1901" s="8"/>
      <c r="AH1901" s="8" t="s">
        <v>393</v>
      </c>
      <c r="AI1901" s="8" t="s">
        <v>1512</v>
      </c>
      <c r="AJ1901" s="8"/>
      <c r="AK1901" s="8" t="s">
        <v>394</v>
      </c>
      <c r="AL1901" s="8" t="s">
        <v>395</v>
      </c>
      <c r="AM1901" s="8" t="s">
        <v>444</v>
      </c>
      <c r="AN1901" s="8" t="s">
        <v>445</v>
      </c>
      <c r="AO1901" s="8"/>
      <c r="AP1901" s="8"/>
      <c r="AQ1901" s="8"/>
      <c r="AR1901" s="8"/>
      <c r="AS1901" s="8"/>
      <c r="AT1901" s="8"/>
      <c r="AU1901" s="8"/>
      <c r="AV1901" s="8"/>
      <c r="AW1901" s="8" t="s">
        <v>452</v>
      </c>
      <c r="AX1901" s="8"/>
      <c r="AY1901" s="8" t="s">
        <v>442</v>
      </c>
      <c r="AZ1901" s="8"/>
      <c r="BA1901" s="8"/>
      <c r="BB1901" s="8"/>
      <c r="BC1901" s="8"/>
      <c r="BD1901" s="8"/>
      <c r="BE1901" s="8"/>
      <c r="BF1901" s="8"/>
      <c r="BG1901" s="8"/>
      <c r="BH1901" s="8"/>
      <c r="BI1901" s="8"/>
      <c r="BJ1901" s="8"/>
      <c r="BK1901" s="8"/>
      <c r="BL1901" s="8"/>
      <c r="BM1901" s="8"/>
      <c r="BN1901" s="8"/>
      <c r="BO1901" s="8"/>
      <c r="BP1901" s="8"/>
      <c r="BQ1901" s="8" t="s">
        <v>1513</v>
      </c>
      <c r="BR1901" s="10"/>
      <c r="BS1901" s="8"/>
      <c r="BT1901" s="8"/>
      <c r="BU1901" s="8"/>
      <c r="BV1901" s="8"/>
      <c r="BW1901" s="8"/>
      <c r="BX1901" s="8"/>
      <c r="BY1901" s="10"/>
      <c r="BZ1901" s="8"/>
      <c r="CA1901" s="8"/>
      <c r="CB1901" s="8"/>
      <c r="CC1901" s="8"/>
      <c r="CD1901" s="8"/>
      <c r="CE1901" s="8"/>
      <c r="CF1901" s="8"/>
      <c r="CG1901" s="8"/>
      <c r="CH1901" s="8"/>
      <c r="CI1901" s="8"/>
      <c r="CJ1901" s="10"/>
      <c r="CK1901" s="10"/>
      <c r="CL1901" s="8"/>
      <c r="CM1901" s="8"/>
      <c r="CN1901" s="8"/>
      <c r="CO1901" s="8"/>
      <c r="CP1901" s="8"/>
    </row>
    <row r="1902" spans="2:94">
      <c r="B1902" s="6">
        <v>1901</v>
      </c>
      <c r="C1902" s="7">
        <v>8</v>
      </c>
      <c r="D1902" s="8" t="s">
        <v>6849</v>
      </c>
      <c r="E1902" s="8"/>
      <c r="F1902" s="8" t="s">
        <v>439</v>
      </c>
      <c r="G1902" s="8"/>
      <c r="H1902" s="8" t="s">
        <v>862</v>
      </c>
      <c r="I1902" s="8"/>
      <c r="J1902" s="8" t="s">
        <v>2709</v>
      </c>
      <c r="K1902" s="8"/>
      <c r="L1902" s="8"/>
      <c r="M1902" s="8" t="s">
        <v>6850</v>
      </c>
      <c r="N1902" s="8" t="s">
        <v>440</v>
      </c>
      <c r="O1902" s="8" t="s">
        <v>397</v>
      </c>
      <c r="P1902" s="8"/>
      <c r="Q1902" s="8" t="s">
        <v>6851</v>
      </c>
      <c r="R1902" s="8" t="s">
        <v>868</v>
      </c>
      <c r="S1902" s="8" t="s">
        <v>6852</v>
      </c>
      <c r="T1902" s="8"/>
      <c r="U1902" s="8"/>
      <c r="V1902" s="8" t="s">
        <v>441</v>
      </c>
      <c r="W1902" s="8"/>
      <c r="X1902" s="10"/>
      <c r="Y1902" s="8"/>
      <c r="Z1902" s="8"/>
      <c r="AA1902" s="8"/>
      <c r="AB1902" s="8"/>
      <c r="AC1902" s="8"/>
      <c r="AD1902" s="8"/>
      <c r="AE1902" s="8"/>
      <c r="AF1902" s="8"/>
      <c r="AG1902" s="8"/>
      <c r="AH1902" s="8" t="s">
        <v>393</v>
      </c>
      <c r="AI1902" s="8" t="s">
        <v>1512</v>
      </c>
      <c r="AJ1902" s="8"/>
      <c r="AK1902" s="8" t="s">
        <v>394</v>
      </c>
      <c r="AL1902" s="8" t="s">
        <v>395</v>
      </c>
      <c r="AM1902" s="8" t="s">
        <v>444</v>
      </c>
      <c r="AN1902" s="8" t="s">
        <v>445</v>
      </c>
      <c r="AO1902" s="8"/>
      <c r="AP1902" s="8"/>
      <c r="AQ1902" s="8"/>
      <c r="AR1902" s="8"/>
      <c r="AS1902" s="8"/>
      <c r="AT1902" s="8"/>
      <c r="AU1902" s="8"/>
      <c r="AV1902" s="8"/>
      <c r="AW1902" s="8" t="s">
        <v>452</v>
      </c>
      <c r="AX1902" s="8"/>
      <c r="AY1902" s="8"/>
      <c r="AZ1902" s="8"/>
      <c r="BA1902" s="8"/>
      <c r="BB1902" s="8"/>
      <c r="BC1902" s="8"/>
      <c r="BD1902" s="8"/>
      <c r="BE1902" s="8"/>
      <c r="BF1902" s="8"/>
      <c r="BG1902" s="8"/>
      <c r="BH1902" s="8"/>
      <c r="BI1902" s="8"/>
      <c r="BJ1902" s="8"/>
      <c r="BK1902" s="8"/>
      <c r="BL1902" s="8"/>
      <c r="BM1902" s="8"/>
      <c r="BN1902" s="8"/>
      <c r="BO1902" s="8"/>
      <c r="BP1902" s="8"/>
      <c r="BQ1902" s="8" t="s">
        <v>1513</v>
      </c>
      <c r="BR1902" s="10"/>
      <c r="BS1902" s="8"/>
      <c r="BT1902" s="8"/>
      <c r="BU1902" s="8"/>
      <c r="BV1902" s="8"/>
      <c r="BW1902" s="8"/>
      <c r="BX1902" s="8"/>
      <c r="BY1902" s="10"/>
      <c r="BZ1902" s="8"/>
      <c r="CA1902" s="8"/>
      <c r="CB1902" s="8"/>
      <c r="CC1902" s="8"/>
      <c r="CD1902" s="8"/>
      <c r="CE1902" s="8"/>
      <c r="CF1902" s="8"/>
      <c r="CG1902" s="8"/>
      <c r="CH1902" s="8"/>
      <c r="CI1902" s="8"/>
      <c r="CJ1902" s="10"/>
      <c r="CK1902" s="10"/>
      <c r="CL1902" s="8"/>
      <c r="CM1902" s="8"/>
      <c r="CN1902" s="8"/>
      <c r="CO1902" s="8"/>
      <c r="CP1902" s="8"/>
    </row>
    <row r="1903" spans="2:94">
      <c r="B1903" s="6">
        <v>1902</v>
      </c>
      <c r="C1903" s="7">
        <v>9</v>
      </c>
      <c r="D1903" s="8" t="s">
        <v>6853</v>
      </c>
      <c r="E1903" s="8" t="s">
        <v>396</v>
      </c>
      <c r="F1903" s="8" t="s">
        <v>439</v>
      </c>
      <c r="G1903" s="8"/>
      <c r="H1903" s="8" t="s">
        <v>862</v>
      </c>
      <c r="I1903" s="8"/>
      <c r="J1903" s="8" t="s">
        <v>2709</v>
      </c>
      <c r="K1903" s="8"/>
      <c r="L1903" s="8"/>
      <c r="M1903" s="8" t="s">
        <v>6854</v>
      </c>
      <c r="N1903" s="8" t="s">
        <v>440</v>
      </c>
      <c r="O1903" s="8" t="s">
        <v>397</v>
      </c>
      <c r="P1903" s="8"/>
      <c r="Q1903" s="8" t="s">
        <v>6855</v>
      </c>
      <c r="R1903" s="8" t="s">
        <v>491</v>
      </c>
      <c r="S1903" s="8" t="s">
        <v>6856</v>
      </c>
      <c r="T1903" s="8"/>
      <c r="U1903" s="8"/>
      <c r="V1903" s="8" t="s">
        <v>1183</v>
      </c>
      <c r="W1903" s="8"/>
      <c r="X1903" s="10"/>
      <c r="Y1903" s="8"/>
      <c r="Z1903" s="8"/>
      <c r="AA1903" s="8"/>
      <c r="AB1903" s="8"/>
      <c r="AC1903" s="8"/>
      <c r="AD1903" s="8"/>
      <c r="AE1903" s="8"/>
      <c r="AF1903" s="8"/>
      <c r="AG1903" s="8"/>
      <c r="AH1903" s="8" t="s">
        <v>393</v>
      </c>
      <c r="AI1903" s="8" t="s">
        <v>59</v>
      </c>
      <c r="AJ1903" s="8"/>
      <c r="AK1903" s="8" t="s">
        <v>394</v>
      </c>
      <c r="AL1903" s="8" t="s">
        <v>395</v>
      </c>
      <c r="AM1903" s="8" t="s">
        <v>6857</v>
      </c>
      <c r="AN1903" s="8" t="s">
        <v>415</v>
      </c>
      <c r="AO1903" s="8"/>
      <c r="AP1903" s="8"/>
      <c r="AQ1903" s="8"/>
      <c r="AR1903" s="8"/>
      <c r="AS1903" s="8"/>
      <c r="AT1903" s="8"/>
      <c r="AU1903" s="8"/>
      <c r="AV1903" s="8"/>
      <c r="AW1903" s="8" t="s">
        <v>452</v>
      </c>
      <c r="AX1903" s="8"/>
      <c r="AY1903" s="8"/>
      <c r="AZ1903" s="8"/>
      <c r="BA1903" s="8"/>
      <c r="BB1903" s="8"/>
      <c r="BC1903" s="8"/>
      <c r="BD1903" s="8"/>
      <c r="BE1903" s="8"/>
      <c r="BF1903" s="8"/>
      <c r="BG1903" s="8"/>
      <c r="BH1903" s="8"/>
      <c r="BI1903" s="8" t="s">
        <v>6858</v>
      </c>
      <c r="BJ1903" s="8"/>
      <c r="BK1903" s="8"/>
      <c r="BL1903" s="8"/>
      <c r="BM1903" s="8"/>
      <c r="BN1903" s="8"/>
      <c r="BO1903" s="8" t="s">
        <v>404</v>
      </c>
      <c r="BP1903" s="8"/>
      <c r="BQ1903" s="8" t="s">
        <v>6856</v>
      </c>
      <c r="BR1903" s="10"/>
      <c r="BS1903" s="8"/>
      <c r="BT1903" s="8"/>
      <c r="BU1903" s="8"/>
      <c r="BV1903" s="8"/>
      <c r="BW1903" s="8"/>
      <c r="BX1903" s="8"/>
      <c r="BY1903" s="10"/>
      <c r="BZ1903" s="8"/>
      <c r="CA1903" s="8"/>
      <c r="CB1903" s="8"/>
      <c r="CC1903" s="8"/>
      <c r="CD1903" s="8"/>
      <c r="CE1903" s="8"/>
      <c r="CF1903" s="8"/>
      <c r="CG1903" s="8"/>
      <c r="CH1903" s="8"/>
      <c r="CI1903" s="8"/>
      <c r="CJ1903" s="10"/>
      <c r="CK1903" s="10"/>
      <c r="CL1903" s="8"/>
      <c r="CM1903" s="8"/>
      <c r="CN1903" s="8"/>
      <c r="CO1903" s="8"/>
      <c r="CP1903" s="8"/>
    </row>
    <row r="1904" spans="2:94">
      <c r="B1904" s="6">
        <v>1903</v>
      </c>
      <c r="C1904" s="7">
        <v>9</v>
      </c>
      <c r="D1904" s="8" t="s">
        <v>6859</v>
      </c>
      <c r="E1904" s="8"/>
      <c r="F1904" s="8" t="s">
        <v>439</v>
      </c>
      <c r="G1904" s="8"/>
      <c r="H1904" s="8" t="s">
        <v>862</v>
      </c>
      <c r="I1904" s="8"/>
      <c r="J1904" s="8" t="s">
        <v>2709</v>
      </c>
      <c r="K1904" s="8"/>
      <c r="L1904" s="8"/>
      <c r="M1904" s="8" t="s">
        <v>6860</v>
      </c>
      <c r="N1904" s="8" t="s">
        <v>440</v>
      </c>
      <c r="O1904" s="8"/>
      <c r="P1904" s="8"/>
      <c r="Q1904" s="8" t="s">
        <v>6861</v>
      </c>
      <c r="R1904" s="8" t="s">
        <v>491</v>
      </c>
      <c r="S1904" s="8" t="s">
        <v>6862</v>
      </c>
      <c r="T1904" s="8"/>
      <c r="U1904" s="8"/>
      <c r="V1904" s="8" t="s">
        <v>399</v>
      </c>
      <c r="W1904" s="8" t="s">
        <v>442</v>
      </c>
      <c r="X1904" s="10" t="s">
        <v>4862</v>
      </c>
      <c r="Y1904" s="8"/>
      <c r="Z1904" s="8"/>
      <c r="AA1904" s="8"/>
      <c r="AB1904" s="8"/>
      <c r="AC1904" s="8"/>
      <c r="AD1904" s="8"/>
      <c r="AE1904" s="8"/>
      <c r="AF1904" s="8"/>
      <c r="AG1904" s="8"/>
      <c r="AH1904" s="8" t="s">
        <v>393</v>
      </c>
      <c r="AI1904" s="8" t="s">
        <v>1512</v>
      </c>
      <c r="AJ1904" s="8"/>
      <c r="AK1904" s="8" t="s">
        <v>394</v>
      </c>
      <c r="AL1904" s="8" t="s">
        <v>395</v>
      </c>
      <c r="AM1904" s="8" t="s">
        <v>444</v>
      </c>
      <c r="AN1904" s="8" t="s">
        <v>445</v>
      </c>
      <c r="AO1904" s="8"/>
      <c r="AP1904" s="8"/>
      <c r="AQ1904" s="8"/>
      <c r="AR1904" s="8"/>
      <c r="AS1904" s="8"/>
      <c r="AT1904" s="8"/>
      <c r="AU1904" s="8"/>
      <c r="AV1904" s="8"/>
      <c r="AW1904" s="8"/>
      <c r="AX1904" s="8"/>
      <c r="AY1904" s="8" t="s">
        <v>442</v>
      </c>
      <c r="AZ1904" s="8"/>
      <c r="BA1904" s="8"/>
      <c r="BB1904" s="8"/>
      <c r="BC1904" s="8"/>
      <c r="BD1904" s="8"/>
      <c r="BE1904" s="8"/>
      <c r="BF1904" s="8"/>
      <c r="BG1904" s="8"/>
      <c r="BH1904" s="8"/>
      <c r="BI1904" s="8"/>
      <c r="BJ1904" s="8"/>
      <c r="BK1904" s="8"/>
      <c r="BL1904" s="8"/>
      <c r="BM1904" s="8"/>
      <c r="BN1904" s="8"/>
      <c r="BO1904" s="8" t="s">
        <v>404</v>
      </c>
      <c r="BP1904" s="8"/>
      <c r="BQ1904" s="8" t="s">
        <v>1513</v>
      </c>
      <c r="BR1904" s="10"/>
      <c r="BS1904" s="8"/>
      <c r="BT1904" s="8"/>
      <c r="BU1904" s="8"/>
      <c r="BV1904" s="8"/>
      <c r="BW1904" s="8"/>
      <c r="BX1904" s="8"/>
      <c r="BY1904" s="10"/>
      <c r="BZ1904" s="8"/>
      <c r="CA1904" s="8"/>
      <c r="CB1904" s="8"/>
      <c r="CC1904" s="8"/>
      <c r="CD1904" s="8"/>
      <c r="CE1904" s="8"/>
      <c r="CF1904" s="8"/>
      <c r="CG1904" s="8"/>
      <c r="CH1904" s="8"/>
      <c r="CI1904" s="8"/>
      <c r="CJ1904" s="10"/>
      <c r="CK1904" s="10"/>
      <c r="CL1904" s="8"/>
      <c r="CM1904" s="8"/>
      <c r="CN1904" s="8"/>
      <c r="CO1904" s="8"/>
      <c r="CP1904" s="8"/>
    </row>
    <row r="1905" spans="2:94">
      <c r="B1905" s="6">
        <v>1904</v>
      </c>
      <c r="C1905" s="7">
        <v>10</v>
      </c>
      <c r="D1905" s="8" t="s">
        <v>6863</v>
      </c>
      <c r="E1905" s="8" t="s">
        <v>396</v>
      </c>
      <c r="F1905" s="8" t="s">
        <v>439</v>
      </c>
      <c r="G1905" s="8"/>
      <c r="H1905" s="8" t="s">
        <v>862</v>
      </c>
      <c r="I1905" s="8"/>
      <c r="J1905" s="8" t="s">
        <v>2709</v>
      </c>
      <c r="K1905" s="8"/>
      <c r="L1905" s="8"/>
      <c r="M1905" s="8" t="s">
        <v>6864</v>
      </c>
      <c r="N1905" s="8" t="s">
        <v>440</v>
      </c>
      <c r="O1905" s="8"/>
      <c r="P1905" s="8"/>
      <c r="Q1905" s="8" t="s">
        <v>6865</v>
      </c>
      <c r="R1905" s="8" t="s">
        <v>391</v>
      </c>
      <c r="S1905" s="8" t="s">
        <v>6866</v>
      </c>
      <c r="T1905" s="8"/>
      <c r="U1905" s="8"/>
      <c r="V1905" s="8" t="s">
        <v>441</v>
      </c>
      <c r="W1905" s="8"/>
      <c r="X1905" s="10"/>
      <c r="Y1905" s="8"/>
      <c r="Z1905" s="8"/>
      <c r="AA1905" s="8"/>
      <c r="AB1905" s="8"/>
      <c r="AC1905" s="8"/>
      <c r="AD1905" s="8"/>
      <c r="AE1905" s="8" t="s">
        <v>1655</v>
      </c>
      <c r="AF1905" s="8"/>
      <c r="AG1905" s="8"/>
      <c r="AH1905" s="8" t="s">
        <v>393</v>
      </c>
      <c r="AI1905" s="8" t="s">
        <v>1512</v>
      </c>
      <c r="AJ1905" s="8"/>
      <c r="AK1905" s="8" t="s">
        <v>394</v>
      </c>
      <c r="AL1905" s="8" t="s">
        <v>395</v>
      </c>
      <c r="AM1905" s="8" t="s">
        <v>6867</v>
      </c>
      <c r="AN1905" s="8" t="s">
        <v>415</v>
      </c>
      <c r="AO1905" s="8"/>
      <c r="AP1905" s="8"/>
      <c r="AQ1905" s="8"/>
      <c r="AR1905" s="8"/>
      <c r="AS1905" s="8"/>
      <c r="AT1905" s="8"/>
      <c r="AU1905" s="8"/>
      <c r="AV1905" s="8"/>
      <c r="AW1905" s="8"/>
      <c r="AX1905" s="8"/>
      <c r="AY1905" s="8"/>
      <c r="AZ1905" s="8"/>
      <c r="BA1905" s="8"/>
      <c r="BB1905" s="8"/>
      <c r="BC1905" s="8"/>
      <c r="BD1905" s="8"/>
      <c r="BE1905" s="8"/>
      <c r="BF1905" s="8"/>
      <c r="BG1905" s="8"/>
      <c r="BH1905" s="8"/>
      <c r="BI1905" s="8" t="s">
        <v>6868</v>
      </c>
      <c r="BJ1905" s="8"/>
      <c r="BK1905" s="8"/>
      <c r="BL1905" s="8"/>
      <c r="BM1905" s="8"/>
      <c r="BN1905" s="8"/>
      <c r="BO1905" s="8"/>
      <c r="BP1905" s="8"/>
      <c r="BQ1905" s="8" t="s">
        <v>6866</v>
      </c>
      <c r="BR1905" s="10"/>
      <c r="BS1905" s="8" t="s">
        <v>1829</v>
      </c>
      <c r="BT1905" s="8" t="s">
        <v>6869</v>
      </c>
      <c r="BU1905" s="8"/>
      <c r="BV1905" s="8" t="s">
        <v>1550</v>
      </c>
      <c r="BW1905" s="8"/>
      <c r="BX1905" s="8"/>
      <c r="BY1905" s="10"/>
      <c r="BZ1905" s="8"/>
      <c r="CA1905" s="8"/>
      <c r="CB1905" s="8"/>
      <c r="CC1905" s="8"/>
      <c r="CD1905" s="8"/>
      <c r="CE1905" s="8"/>
      <c r="CF1905" s="8"/>
      <c r="CG1905" s="8"/>
      <c r="CH1905" s="8"/>
      <c r="CI1905" s="8"/>
      <c r="CJ1905" s="10"/>
      <c r="CK1905" s="10"/>
      <c r="CL1905" s="8"/>
      <c r="CM1905" s="8"/>
      <c r="CN1905" s="8"/>
      <c r="CO1905" s="8"/>
      <c r="CP1905" s="8"/>
    </row>
    <row r="1906" spans="2:94">
      <c r="B1906" s="6">
        <v>1905</v>
      </c>
      <c r="C1906" s="7">
        <v>10</v>
      </c>
      <c r="D1906" s="8" t="s">
        <v>3007</v>
      </c>
      <c r="E1906" s="8" t="s">
        <v>396</v>
      </c>
      <c r="F1906" s="8" t="s">
        <v>439</v>
      </c>
      <c r="G1906" s="8"/>
      <c r="H1906" s="8" t="s">
        <v>862</v>
      </c>
      <c r="I1906" s="8"/>
      <c r="J1906" s="8" t="s">
        <v>2709</v>
      </c>
      <c r="K1906" s="8"/>
      <c r="L1906" s="8"/>
      <c r="M1906" s="8" t="s">
        <v>6870</v>
      </c>
      <c r="N1906" s="8" t="s">
        <v>576</v>
      </c>
      <c r="O1906" s="8" t="s">
        <v>397</v>
      </c>
      <c r="P1906" s="8"/>
      <c r="Q1906" s="8" t="s">
        <v>3009</v>
      </c>
      <c r="R1906" s="8" t="s">
        <v>578</v>
      </c>
      <c r="S1906" s="8" t="s">
        <v>3010</v>
      </c>
      <c r="T1906" s="8"/>
      <c r="U1906" s="8" t="s">
        <v>394</v>
      </c>
      <c r="V1906" s="8" t="s">
        <v>571</v>
      </c>
      <c r="W1906" s="8" t="s">
        <v>105</v>
      </c>
      <c r="X1906" s="10" t="s">
        <v>2179</v>
      </c>
      <c r="Y1906" s="8"/>
      <c r="Z1906" s="8"/>
      <c r="AA1906" s="8"/>
      <c r="AB1906" s="8"/>
      <c r="AC1906" s="8"/>
      <c r="AD1906" s="8"/>
      <c r="AE1906" s="8"/>
      <c r="AF1906" s="8" t="s">
        <v>403</v>
      </c>
      <c r="AG1906" s="8"/>
      <c r="AH1906" s="8" t="s">
        <v>400</v>
      </c>
      <c r="AI1906" s="8" t="s">
        <v>58</v>
      </c>
      <c r="AJ1906" s="8"/>
      <c r="AK1906" s="8" t="s">
        <v>394</v>
      </c>
      <c r="AL1906" s="8" t="s">
        <v>395</v>
      </c>
      <c r="AM1906" s="8" t="s">
        <v>3011</v>
      </c>
      <c r="AN1906" s="8" t="s">
        <v>415</v>
      </c>
      <c r="AO1906" s="8"/>
      <c r="AP1906" s="8"/>
      <c r="AQ1906" s="8"/>
      <c r="AR1906" s="8"/>
      <c r="AS1906" s="8"/>
      <c r="AT1906" s="8"/>
      <c r="AU1906" s="8"/>
      <c r="AV1906" s="8"/>
      <c r="AW1906" s="8" t="s">
        <v>402</v>
      </c>
      <c r="AX1906" s="8" t="s">
        <v>585</v>
      </c>
      <c r="AY1906" s="8" t="s">
        <v>105</v>
      </c>
      <c r="AZ1906" s="8" t="s">
        <v>987</v>
      </c>
      <c r="BA1906" s="8"/>
      <c r="BB1906" s="8"/>
      <c r="BC1906" s="8"/>
      <c r="BD1906" s="8"/>
      <c r="BE1906" s="8"/>
      <c r="BF1906" s="8"/>
      <c r="BG1906" s="8"/>
      <c r="BH1906" s="8"/>
      <c r="BI1906" s="8" t="s">
        <v>3012</v>
      </c>
      <c r="BJ1906" s="8"/>
      <c r="BK1906" s="8"/>
      <c r="BL1906" s="8" t="s">
        <v>587</v>
      </c>
      <c r="BM1906" s="8" t="s">
        <v>588</v>
      </c>
      <c r="BN1906" s="8" t="s">
        <v>589</v>
      </c>
      <c r="BO1906" s="8" t="s">
        <v>404</v>
      </c>
      <c r="BP1906" s="8"/>
      <c r="BQ1906" s="8" t="s">
        <v>590</v>
      </c>
      <c r="BR1906" s="10"/>
      <c r="BS1906" s="8"/>
      <c r="BT1906" s="8"/>
      <c r="BU1906" s="8" t="s">
        <v>419</v>
      </c>
      <c r="BV1906" s="8"/>
      <c r="BW1906" s="8"/>
      <c r="BX1906" s="8"/>
      <c r="BY1906" s="10"/>
      <c r="BZ1906" s="8"/>
      <c r="CA1906" s="8"/>
      <c r="CB1906" s="8"/>
      <c r="CC1906" s="8"/>
      <c r="CD1906" s="8"/>
      <c r="CE1906" s="8"/>
      <c r="CF1906" s="8"/>
      <c r="CG1906" s="8"/>
      <c r="CH1906" s="8"/>
      <c r="CI1906" s="8"/>
      <c r="CJ1906" s="10"/>
      <c r="CK1906" s="10"/>
      <c r="CL1906" s="8"/>
      <c r="CM1906" s="8"/>
      <c r="CN1906" s="8"/>
      <c r="CO1906" s="8"/>
      <c r="CP1906" s="8"/>
    </row>
    <row r="1907" spans="2:94">
      <c r="B1907" s="6">
        <v>1906</v>
      </c>
      <c r="C1907" s="7">
        <v>9</v>
      </c>
      <c r="D1907" s="8" t="s">
        <v>6859</v>
      </c>
      <c r="E1907" s="8"/>
      <c r="F1907" s="8" t="s">
        <v>439</v>
      </c>
      <c r="G1907" s="8"/>
      <c r="H1907" s="8" t="s">
        <v>862</v>
      </c>
      <c r="I1907" s="8"/>
      <c r="J1907" s="8" t="s">
        <v>2709</v>
      </c>
      <c r="K1907" s="8"/>
      <c r="L1907" s="8"/>
      <c r="M1907" s="8" t="s">
        <v>6871</v>
      </c>
      <c r="N1907" s="8" t="s">
        <v>440</v>
      </c>
      <c r="O1907" s="8"/>
      <c r="P1907" s="8"/>
      <c r="Q1907" s="8" t="s">
        <v>6861</v>
      </c>
      <c r="R1907" s="8" t="s">
        <v>491</v>
      </c>
      <c r="S1907" s="8" t="s">
        <v>6862</v>
      </c>
      <c r="T1907" s="8"/>
      <c r="U1907" s="8"/>
      <c r="V1907" s="8" t="s">
        <v>399</v>
      </c>
      <c r="W1907" s="8" t="s">
        <v>442</v>
      </c>
      <c r="X1907" s="10" t="s">
        <v>4862</v>
      </c>
      <c r="Y1907" s="8"/>
      <c r="Z1907" s="8"/>
      <c r="AA1907" s="8"/>
      <c r="AB1907" s="8"/>
      <c r="AC1907" s="8"/>
      <c r="AD1907" s="8"/>
      <c r="AE1907" s="8"/>
      <c r="AF1907" s="8"/>
      <c r="AG1907" s="8"/>
      <c r="AH1907" s="8" t="s">
        <v>393</v>
      </c>
      <c r="AI1907" s="8" t="s">
        <v>1512</v>
      </c>
      <c r="AJ1907" s="8"/>
      <c r="AK1907" s="8" t="s">
        <v>394</v>
      </c>
      <c r="AL1907" s="8" t="s">
        <v>395</v>
      </c>
      <c r="AM1907" s="8" t="s">
        <v>444</v>
      </c>
      <c r="AN1907" s="8" t="s">
        <v>445</v>
      </c>
      <c r="AO1907" s="8"/>
      <c r="AP1907" s="8"/>
      <c r="AQ1907" s="8"/>
      <c r="AR1907" s="8"/>
      <c r="AS1907" s="8"/>
      <c r="AT1907" s="8"/>
      <c r="AU1907" s="8"/>
      <c r="AV1907" s="8"/>
      <c r="AW1907" s="8"/>
      <c r="AX1907" s="8"/>
      <c r="AY1907" s="8" t="s">
        <v>442</v>
      </c>
      <c r="AZ1907" s="8"/>
      <c r="BA1907" s="8"/>
      <c r="BB1907" s="8"/>
      <c r="BC1907" s="8"/>
      <c r="BD1907" s="8"/>
      <c r="BE1907" s="8"/>
      <c r="BF1907" s="8"/>
      <c r="BG1907" s="8"/>
      <c r="BH1907" s="8"/>
      <c r="BI1907" s="8"/>
      <c r="BJ1907" s="8"/>
      <c r="BK1907" s="8"/>
      <c r="BL1907" s="8"/>
      <c r="BM1907" s="8"/>
      <c r="BN1907" s="8"/>
      <c r="BO1907" s="8" t="s">
        <v>404</v>
      </c>
      <c r="BP1907" s="8"/>
      <c r="BQ1907" s="8" t="s">
        <v>1513</v>
      </c>
      <c r="BR1907" s="10"/>
      <c r="BS1907" s="8"/>
      <c r="BT1907" s="8"/>
      <c r="BU1907" s="8"/>
      <c r="BV1907" s="8"/>
      <c r="BW1907" s="8"/>
      <c r="BX1907" s="8"/>
      <c r="BY1907" s="10"/>
      <c r="BZ1907" s="8"/>
      <c r="CA1907" s="8"/>
      <c r="CB1907" s="8"/>
      <c r="CC1907" s="8"/>
      <c r="CD1907" s="8"/>
      <c r="CE1907" s="8"/>
      <c r="CF1907" s="8"/>
      <c r="CG1907" s="8"/>
      <c r="CH1907" s="8"/>
      <c r="CI1907" s="8"/>
      <c r="CJ1907" s="10"/>
      <c r="CK1907" s="10"/>
      <c r="CL1907" s="8"/>
      <c r="CM1907" s="8"/>
      <c r="CN1907" s="8"/>
      <c r="CO1907" s="8"/>
      <c r="CP1907" s="8"/>
    </row>
    <row r="1908" spans="2:94">
      <c r="B1908" s="6">
        <v>1907</v>
      </c>
      <c r="C1908" s="7">
        <v>10</v>
      </c>
      <c r="D1908" s="8" t="s">
        <v>6863</v>
      </c>
      <c r="E1908" s="8" t="s">
        <v>396</v>
      </c>
      <c r="F1908" s="8" t="s">
        <v>439</v>
      </c>
      <c r="G1908" s="8"/>
      <c r="H1908" s="8" t="s">
        <v>862</v>
      </c>
      <c r="I1908" s="8"/>
      <c r="J1908" s="8" t="s">
        <v>2709</v>
      </c>
      <c r="K1908" s="8"/>
      <c r="L1908" s="8"/>
      <c r="M1908" s="8" t="s">
        <v>6864</v>
      </c>
      <c r="N1908" s="8" t="s">
        <v>440</v>
      </c>
      <c r="O1908" s="8"/>
      <c r="P1908" s="8"/>
      <c r="Q1908" s="8" t="s">
        <v>6865</v>
      </c>
      <c r="R1908" s="8" t="s">
        <v>391</v>
      </c>
      <c r="S1908" s="8" t="s">
        <v>6866</v>
      </c>
      <c r="T1908" s="8"/>
      <c r="U1908" s="8"/>
      <c r="V1908" s="8" t="s">
        <v>441</v>
      </c>
      <c r="W1908" s="8"/>
      <c r="X1908" s="10"/>
      <c r="Y1908" s="8"/>
      <c r="Z1908" s="8"/>
      <c r="AA1908" s="8"/>
      <c r="AB1908" s="8"/>
      <c r="AC1908" s="8"/>
      <c r="AD1908" s="8"/>
      <c r="AE1908" s="8" t="s">
        <v>1655</v>
      </c>
      <c r="AF1908" s="8"/>
      <c r="AG1908" s="8"/>
      <c r="AH1908" s="8" t="s">
        <v>393</v>
      </c>
      <c r="AI1908" s="8" t="s">
        <v>1512</v>
      </c>
      <c r="AJ1908" s="8"/>
      <c r="AK1908" s="8" t="s">
        <v>394</v>
      </c>
      <c r="AL1908" s="8" t="s">
        <v>395</v>
      </c>
      <c r="AM1908" s="8" t="s">
        <v>6867</v>
      </c>
      <c r="AN1908" s="8" t="s">
        <v>415</v>
      </c>
      <c r="AO1908" s="8"/>
      <c r="AP1908" s="8"/>
      <c r="AQ1908" s="8"/>
      <c r="AR1908" s="8"/>
      <c r="AS1908" s="8"/>
      <c r="AT1908" s="8"/>
      <c r="AU1908" s="8"/>
      <c r="AV1908" s="8"/>
      <c r="AW1908" s="8"/>
      <c r="AX1908" s="8"/>
      <c r="AY1908" s="8"/>
      <c r="AZ1908" s="8"/>
      <c r="BA1908" s="8"/>
      <c r="BB1908" s="8"/>
      <c r="BC1908" s="8"/>
      <c r="BD1908" s="8"/>
      <c r="BE1908" s="8"/>
      <c r="BF1908" s="8"/>
      <c r="BG1908" s="8"/>
      <c r="BH1908" s="8"/>
      <c r="BI1908" s="8" t="s">
        <v>6868</v>
      </c>
      <c r="BJ1908" s="8"/>
      <c r="BK1908" s="8"/>
      <c r="BL1908" s="8"/>
      <c r="BM1908" s="8"/>
      <c r="BN1908" s="8"/>
      <c r="BO1908" s="8"/>
      <c r="BP1908" s="8"/>
      <c r="BQ1908" s="8" t="s">
        <v>6866</v>
      </c>
      <c r="BR1908" s="10"/>
      <c r="BS1908" s="8" t="s">
        <v>1829</v>
      </c>
      <c r="BT1908" s="8" t="s">
        <v>6869</v>
      </c>
      <c r="BU1908" s="8"/>
      <c r="BV1908" s="8" t="s">
        <v>1550</v>
      </c>
      <c r="BW1908" s="8"/>
      <c r="BX1908" s="8"/>
      <c r="BY1908" s="10"/>
      <c r="BZ1908" s="8"/>
      <c r="CA1908" s="8"/>
      <c r="CB1908" s="8"/>
      <c r="CC1908" s="8"/>
      <c r="CD1908" s="8"/>
      <c r="CE1908" s="8"/>
      <c r="CF1908" s="8"/>
      <c r="CG1908" s="8"/>
      <c r="CH1908" s="8"/>
      <c r="CI1908" s="8"/>
      <c r="CJ1908" s="10"/>
      <c r="CK1908" s="10"/>
      <c r="CL1908" s="8"/>
      <c r="CM1908" s="8"/>
      <c r="CN1908" s="8"/>
      <c r="CO1908" s="8"/>
      <c r="CP1908" s="8"/>
    </row>
    <row r="1909" spans="2:94">
      <c r="B1909" s="6">
        <v>1908</v>
      </c>
      <c r="C1909" s="7">
        <v>10</v>
      </c>
      <c r="D1909" s="8" t="s">
        <v>3007</v>
      </c>
      <c r="E1909" s="8" t="s">
        <v>396</v>
      </c>
      <c r="F1909" s="8" t="s">
        <v>439</v>
      </c>
      <c r="G1909" s="8"/>
      <c r="H1909" s="8" t="s">
        <v>862</v>
      </c>
      <c r="I1909" s="8"/>
      <c r="J1909" s="8" t="s">
        <v>2709</v>
      </c>
      <c r="K1909" s="8"/>
      <c r="L1909" s="8"/>
      <c r="M1909" s="8" t="s">
        <v>6870</v>
      </c>
      <c r="N1909" s="8" t="s">
        <v>576</v>
      </c>
      <c r="O1909" s="8" t="s">
        <v>397</v>
      </c>
      <c r="P1909" s="8"/>
      <c r="Q1909" s="8" t="s">
        <v>3009</v>
      </c>
      <c r="R1909" s="8" t="s">
        <v>578</v>
      </c>
      <c r="S1909" s="8" t="s">
        <v>3010</v>
      </c>
      <c r="T1909" s="8"/>
      <c r="U1909" s="8" t="s">
        <v>394</v>
      </c>
      <c r="V1909" s="8" t="s">
        <v>571</v>
      </c>
      <c r="W1909" s="8" t="s">
        <v>105</v>
      </c>
      <c r="X1909" s="10" t="s">
        <v>2179</v>
      </c>
      <c r="Y1909" s="8"/>
      <c r="Z1909" s="8"/>
      <c r="AA1909" s="8"/>
      <c r="AB1909" s="8"/>
      <c r="AC1909" s="8"/>
      <c r="AD1909" s="8"/>
      <c r="AE1909" s="8"/>
      <c r="AF1909" s="8" t="s">
        <v>403</v>
      </c>
      <c r="AG1909" s="8"/>
      <c r="AH1909" s="8" t="s">
        <v>400</v>
      </c>
      <c r="AI1909" s="8" t="s">
        <v>58</v>
      </c>
      <c r="AJ1909" s="8"/>
      <c r="AK1909" s="8" t="s">
        <v>394</v>
      </c>
      <c r="AL1909" s="8" t="s">
        <v>395</v>
      </c>
      <c r="AM1909" s="8" t="s">
        <v>3011</v>
      </c>
      <c r="AN1909" s="8" t="s">
        <v>415</v>
      </c>
      <c r="AO1909" s="8"/>
      <c r="AP1909" s="8"/>
      <c r="AQ1909" s="8"/>
      <c r="AR1909" s="8"/>
      <c r="AS1909" s="8"/>
      <c r="AT1909" s="8"/>
      <c r="AU1909" s="8"/>
      <c r="AV1909" s="8"/>
      <c r="AW1909" s="8" t="s">
        <v>402</v>
      </c>
      <c r="AX1909" s="8" t="s">
        <v>585</v>
      </c>
      <c r="AY1909" s="8" t="s">
        <v>105</v>
      </c>
      <c r="AZ1909" s="8" t="s">
        <v>987</v>
      </c>
      <c r="BA1909" s="8"/>
      <c r="BB1909" s="8"/>
      <c r="BC1909" s="8"/>
      <c r="BD1909" s="8"/>
      <c r="BE1909" s="8"/>
      <c r="BF1909" s="8"/>
      <c r="BG1909" s="8"/>
      <c r="BH1909" s="8"/>
      <c r="BI1909" s="8" t="s">
        <v>3012</v>
      </c>
      <c r="BJ1909" s="8"/>
      <c r="BK1909" s="8"/>
      <c r="BL1909" s="8" t="s">
        <v>587</v>
      </c>
      <c r="BM1909" s="8" t="s">
        <v>588</v>
      </c>
      <c r="BN1909" s="8" t="s">
        <v>589</v>
      </c>
      <c r="BO1909" s="8" t="s">
        <v>404</v>
      </c>
      <c r="BP1909" s="8"/>
      <c r="BQ1909" s="8" t="s">
        <v>590</v>
      </c>
      <c r="BR1909" s="10"/>
      <c r="BS1909" s="8"/>
      <c r="BT1909" s="8"/>
      <c r="BU1909" s="8" t="s">
        <v>419</v>
      </c>
      <c r="BV1909" s="8"/>
      <c r="BW1909" s="8"/>
      <c r="BX1909" s="8"/>
      <c r="BY1909" s="10"/>
      <c r="BZ1909" s="8"/>
      <c r="CA1909" s="8"/>
      <c r="CB1909" s="8"/>
      <c r="CC1909" s="8"/>
      <c r="CD1909" s="8"/>
      <c r="CE1909" s="8"/>
      <c r="CF1909" s="8"/>
      <c r="CG1909" s="8"/>
      <c r="CH1909" s="8"/>
      <c r="CI1909" s="8"/>
      <c r="CJ1909" s="10"/>
      <c r="CK1909" s="10"/>
      <c r="CL1909" s="8"/>
      <c r="CM1909" s="8"/>
      <c r="CN1909" s="8"/>
      <c r="CO1909" s="8"/>
      <c r="CP1909" s="8"/>
    </row>
    <row r="1910" spans="2:94">
      <c r="B1910" s="6">
        <v>1909</v>
      </c>
      <c r="C1910" s="7">
        <v>9</v>
      </c>
      <c r="D1910" s="8" t="s">
        <v>6872</v>
      </c>
      <c r="E1910" s="8"/>
      <c r="F1910" s="8" t="s">
        <v>439</v>
      </c>
      <c r="G1910" s="8"/>
      <c r="H1910" s="8" t="s">
        <v>862</v>
      </c>
      <c r="I1910" s="8"/>
      <c r="J1910" s="8" t="s">
        <v>2709</v>
      </c>
      <c r="K1910" s="8"/>
      <c r="L1910" s="8"/>
      <c r="M1910" s="8" t="s">
        <v>6873</v>
      </c>
      <c r="N1910" s="8" t="s">
        <v>440</v>
      </c>
      <c r="O1910" s="8" t="s">
        <v>397</v>
      </c>
      <c r="P1910" s="8"/>
      <c r="Q1910" s="8" t="s">
        <v>6874</v>
      </c>
      <c r="R1910" s="8" t="s">
        <v>868</v>
      </c>
      <c r="S1910" s="8" t="s">
        <v>6875</v>
      </c>
      <c r="T1910" s="8"/>
      <c r="U1910" s="8"/>
      <c r="V1910" s="8" t="s">
        <v>734</v>
      </c>
      <c r="W1910" s="8" t="s">
        <v>105</v>
      </c>
      <c r="X1910" s="10" t="s">
        <v>1768</v>
      </c>
      <c r="Y1910" s="8"/>
      <c r="Z1910" s="8"/>
      <c r="AA1910" s="8"/>
      <c r="AB1910" s="8"/>
      <c r="AC1910" s="8"/>
      <c r="AD1910" s="8"/>
      <c r="AE1910" s="8" t="s">
        <v>1613</v>
      </c>
      <c r="AF1910" s="8"/>
      <c r="AG1910" s="8"/>
      <c r="AH1910" s="8" t="s">
        <v>400</v>
      </c>
      <c r="AI1910" s="8" t="s">
        <v>58</v>
      </c>
      <c r="AJ1910" s="8"/>
      <c r="AK1910" s="8" t="s">
        <v>394</v>
      </c>
      <c r="AL1910" s="8" t="s">
        <v>395</v>
      </c>
      <c r="AM1910" s="8" t="s">
        <v>6876</v>
      </c>
      <c r="AN1910" s="8" t="s">
        <v>415</v>
      </c>
      <c r="AO1910" s="8"/>
      <c r="AP1910" s="8"/>
      <c r="AQ1910" s="8"/>
      <c r="AR1910" s="8"/>
      <c r="AS1910" s="8"/>
      <c r="AT1910" s="8"/>
      <c r="AU1910" s="8"/>
      <c r="AV1910" s="8"/>
      <c r="AW1910" s="8" t="s">
        <v>452</v>
      </c>
      <c r="AX1910" s="8" t="s">
        <v>1770</v>
      </c>
      <c r="AY1910" s="8" t="s">
        <v>105</v>
      </c>
      <c r="AZ1910" s="8"/>
      <c r="BA1910" s="8"/>
      <c r="BB1910" s="8"/>
      <c r="BC1910" s="8"/>
      <c r="BD1910" s="8"/>
      <c r="BE1910" s="8"/>
      <c r="BF1910" s="8"/>
      <c r="BG1910" s="8"/>
      <c r="BH1910" s="8"/>
      <c r="BI1910" s="8" t="s">
        <v>6877</v>
      </c>
      <c r="BJ1910" s="8"/>
      <c r="BK1910" s="8"/>
      <c r="BL1910" s="8" t="s">
        <v>6878</v>
      </c>
      <c r="BM1910" s="8" t="s">
        <v>6879</v>
      </c>
      <c r="BN1910" s="8" t="s">
        <v>6880</v>
      </c>
      <c r="BO1910" s="8" t="s">
        <v>674</v>
      </c>
      <c r="BP1910" s="8"/>
      <c r="BQ1910" s="8" t="s">
        <v>6875</v>
      </c>
      <c r="BR1910" s="10"/>
      <c r="BS1910" s="8" t="s">
        <v>1829</v>
      </c>
      <c r="BT1910" s="8"/>
      <c r="BU1910" s="8"/>
      <c r="BV1910" s="8" t="s">
        <v>1620</v>
      </c>
      <c r="BW1910" s="8"/>
      <c r="BX1910" s="8"/>
      <c r="BY1910" s="10"/>
      <c r="BZ1910" s="8"/>
      <c r="CA1910" s="8"/>
      <c r="CB1910" s="8"/>
      <c r="CC1910" s="8"/>
      <c r="CD1910" s="8"/>
      <c r="CE1910" s="8"/>
      <c r="CF1910" s="8"/>
      <c r="CG1910" s="8"/>
      <c r="CH1910" s="8"/>
      <c r="CI1910" s="8"/>
      <c r="CJ1910" s="10"/>
      <c r="CK1910" s="10"/>
      <c r="CL1910" s="8"/>
      <c r="CM1910" s="8"/>
      <c r="CN1910" s="8"/>
      <c r="CO1910" s="8"/>
      <c r="CP1910" s="8"/>
    </row>
    <row r="1911" spans="2:94">
      <c r="B1911" s="6">
        <v>1910</v>
      </c>
      <c r="C1911" s="7">
        <v>9</v>
      </c>
      <c r="D1911" s="8" t="s">
        <v>6881</v>
      </c>
      <c r="E1911" s="8"/>
      <c r="F1911" s="8" t="s">
        <v>439</v>
      </c>
      <c r="G1911" s="8"/>
      <c r="H1911" s="8" t="s">
        <v>862</v>
      </c>
      <c r="I1911" s="8"/>
      <c r="J1911" s="8" t="s">
        <v>2709</v>
      </c>
      <c r="K1911" s="8"/>
      <c r="L1911" s="8"/>
      <c r="M1911" s="8" t="s">
        <v>6882</v>
      </c>
      <c r="N1911" s="8" t="s">
        <v>440</v>
      </c>
      <c r="O1911" s="8"/>
      <c r="P1911" s="8"/>
      <c r="Q1911" s="8" t="s">
        <v>6883</v>
      </c>
      <c r="R1911" s="8" t="s">
        <v>491</v>
      </c>
      <c r="S1911" s="8" t="s">
        <v>6884</v>
      </c>
      <c r="T1911" s="8"/>
      <c r="U1911" s="8"/>
      <c r="V1911" s="8" t="s">
        <v>1405</v>
      </c>
      <c r="W1911" s="8"/>
      <c r="X1911" s="10"/>
      <c r="Y1911" s="8"/>
      <c r="Z1911" s="8"/>
      <c r="AA1911" s="8"/>
      <c r="AB1911" s="8"/>
      <c r="AC1911" s="8"/>
      <c r="AD1911" s="8"/>
      <c r="AE1911" s="8"/>
      <c r="AF1911" s="8"/>
      <c r="AG1911" s="8"/>
      <c r="AH1911" s="8" t="s">
        <v>393</v>
      </c>
      <c r="AI1911" s="8" t="s">
        <v>1512</v>
      </c>
      <c r="AJ1911" s="8"/>
      <c r="AK1911" s="8" t="s">
        <v>394</v>
      </c>
      <c r="AL1911" s="8" t="s">
        <v>395</v>
      </c>
      <c r="AM1911" s="8"/>
      <c r="AN1911" s="8"/>
      <c r="AO1911" s="8"/>
      <c r="AP1911" s="8"/>
      <c r="AQ1911" s="8"/>
      <c r="AR1911" s="8"/>
      <c r="AS1911" s="8"/>
      <c r="AT1911" s="8"/>
      <c r="AU1911" s="8"/>
      <c r="AV1911" s="8"/>
      <c r="AW1911" s="8"/>
      <c r="AX1911" s="8"/>
      <c r="AY1911" s="8"/>
      <c r="AZ1911" s="8"/>
      <c r="BA1911" s="8"/>
      <c r="BB1911" s="8"/>
      <c r="BC1911" s="8"/>
      <c r="BD1911" s="8"/>
      <c r="BE1911" s="8"/>
      <c r="BF1911" s="8"/>
      <c r="BG1911" s="8"/>
      <c r="BH1911" s="8"/>
      <c r="BI1911" s="8"/>
      <c r="BJ1911" s="8"/>
      <c r="BK1911" s="8"/>
      <c r="BL1911" s="8"/>
      <c r="BM1911" s="8"/>
      <c r="BN1911" s="8"/>
      <c r="BO1911" s="8"/>
      <c r="BP1911" s="8"/>
      <c r="BQ1911" s="8"/>
      <c r="BR1911" s="10"/>
      <c r="BS1911" s="8"/>
      <c r="BT1911" s="8"/>
      <c r="BU1911" s="8"/>
      <c r="BV1911" s="8"/>
      <c r="BW1911" s="8"/>
      <c r="BX1911" s="8"/>
      <c r="BY1911" s="10"/>
      <c r="BZ1911" s="8"/>
      <c r="CA1911" s="8"/>
      <c r="CB1911" s="8"/>
      <c r="CC1911" s="8"/>
      <c r="CD1911" s="8"/>
      <c r="CE1911" s="8"/>
      <c r="CF1911" s="8"/>
      <c r="CG1911" s="8"/>
      <c r="CH1911" s="8"/>
      <c r="CI1911" s="8"/>
      <c r="CJ1911" s="10"/>
      <c r="CK1911" s="10"/>
      <c r="CL1911" s="8"/>
      <c r="CM1911" s="8"/>
      <c r="CN1911" s="8"/>
      <c r="CO1911" s="8"/>
      <c r="CP1911" s="8"/>
    </row>
    <row r="1912" spans="2:94">
      <c r="B1912" s="6">
        <v>1911</v>
      </c>
      <c r="C1912" s="7">
        <v>10</v>
      </c>
      <c r="D1912" s="8" t="s">
        <v>6885</v>
      </c>
      <c r="E1912" s="8"/>
      <c r="F1912" s="8" t="s">
        <v>439</v>
      </c>
      <c r="G1912" s="8"/>
      <c r="H1912" s="8" t="s">
        <v>862</v>
      </c>
      <c r="I1912" s="8"/>
      <c r="J1912" s="8" t="s">
        <v>2709</v>
      </c>
      <c r="K1912" s="8"/>
      <c r="L1912" s="8"/>
      <c r="M1912" s="8" t="s">
        <v>6886</v>
      </c>
      <c r="N1912" s="8" t="s">
        <v>440</v>
      </c>
      <c r="O1912" s="8" t="s">
        <v>397</v>
      </c>
      <c r="P1912" s="8"/>
      <c r="Q1912" s="8" t="s">
        <v>6887</v>
      </c>
      <c r="R1912" s="8" t="s">
        <v>868</v>
      </c>
      <c r="S1912" s="8" t="s">
        <v>6888</v>
      </c>
      <c r="T1912" s="8"/>
      <c r="U1912" s="8"/>
      <c r="V1912" s="8" t="s">
        <v>441</v>
      </c>
      <c r="W1912" s="8" t="s">
        <v>105</v>
      </c>
      <c r="X1912" s="10" t="s">
        <v>1768</v>
      </c>
      <c r="Y1912" s="8"/>
      <c r="Z1912" s="8"/>
      <c r="AA1912" s="8"/>
      <c r="AB1912" s="8"/>
      <c r="AC1912" s="8"/>
      <c r="AD1912" s="8"/>
      <c r="AE1912" s="8" t="s">
        <v>1613</v>
      </c>
      <c r="AF1912" s="8"/>
      <c r="AG1912" s="8"/>
      <c r="AH1912" s="8" t="s">
        <v>400</v>
      </c>
      <c r="AI1912" s="8" t="s">
        <v>58</v>
      </c>
      <c r="AJ1912" s="8"/>
      <c r="AK1912" s="8" t="s">
        <v>412</v>
      </c>
      <c r="AL1912" s="8" t="s">
        <v>1493</v>
      </c>
      <c r="AM1912" s="8" t="s">
        <v>6889</v>
      </c>
      <c r="AN1912" s="8" t="s">
        <v>415</v>
      </c>
      <c r="AO1912" s="8"/>
      <c r="AP1912" s="8"/>
      <c r="AQ1912" s="8"/>
      <c r="AR1912" s="8"/>
      <c r="AS1912" s="8"/>
      <c r="AT1912" s="8"/>
      <c r="AU1912" s="8"/>
      <c r="AV1912" s="8"/>
      <c r="AW1912" s="8" t="s">
        <v>452</v>
      </c>
      <c r="AX1912" s="8" t="s">
        <v>1770</v>
      </c>
      <c r="AY1912" s="8" t="s">
        <v>105</v>
      </c>
      <c r="AZ1912" s="8"/>
      <c r="BA1912" s="8"/>
      <c r="BB1912" s="8"/>
      <c r="BC1912" s="8"/>
      <c r="BD1912" s="8"/>
      <c r="BE1912" s="8"/>
      <c r="BF1912" s="8"/>
      <c r="BG1912" s="8"/>
      <c r="BH1912" s="8"/>
      <c r="BI1912" s="8" t="s">
        <v>6890</v>
      </c>
      <c r="BJ1912" s="8"/>
      <c r="BK1912" s="8"/>
      <c r="BL1912" s="8" t="s">
        <v>6878</v>
      </c>
      <c r="BM1912" s="8" t="s">
        <v>6879</v>
      </c>
      <c r="BN1912" s="8" t="s">
        <v>6880</v>
      </c>
      <c r="BO1912" s="8" t="s">
        <v>674</v>
      </c>
      <c r="BP1912" s="8"/>
      <c r="BQ1912" s="8" t="s">
        <v>6888</v>
      </c>
      <c r="BR1912" s="10"/>
      <c r="BS1912" s="8" t="s">
        <v>1829</v>
      </c>
      <c r="BT1912" s="8"/>
      <c r="BU1912" s="8"/>
      <c r="BV1912" s="8" t="s">
        <v>1620</v>
      </c>
      <c r="BW1912" s="8"/>
      <c r="BX1912" s="8"/>
      <c r="BY1912" s="10"/>
      <c r="BZ1912" s="8"/>
      <c r="CA1912" s="8"/>
      <c r="CB1912" s="8"/>
      <c r="CC1912" s="8"/>
      <c r="CD1912" s="8"/>
      <c r="CE1912" s="8"/>
      <c r="CF1912" s="8"/>
      <c r="CG1912" s="8"/>
      <c r="CH1912" s="8"/>
      <c r="CI1912" s="8"/>
      <c r="CJ1912" s="10"/>
      <c r="CK1912" s="10"/>
      <c r="CL1912" s="8"/>
      <c r="CM1912" s="8"/>
      <c r="CN1912" s="8"/>
      <c r="CO1912" s="8"/>
      <c r="CP1912" s="8"/>
    </row>
    <row r="1913" spans="2:94">
      <c r="B1913" s="6">
        <v>1912</v>
      </c>
      <c r="C1913" s="7">
        <v>10</v>
      </c>
      <c r="D1913" s="8" t="s">
        <v>1598</v>
      </c>
      <c r="E1913" s="8" t="s">
        <v>396</v>
      </c>
      <c r="F1913" s="8" t="s">
        <v>439</v>
      </c>
      <c r="G1913" s="8"/>
      <c r="H1913" s="8" t="s">
        <v>862</v>
      </c>
      <c r="I1913" s="8"/>
      <c r="J1913" s="8" t="s">
        <v>2709</v>
      </c>
      <c r="K1913" s="8"/>
      <c r="L1913" s="8"/>
      <c r="M1913" s="8" t="s">
        <v>6891</v>
      </c>
      <c r="N1913" s="8" t="s">
        <v>407</v>
      </c>
      <c r="O1913" s="8" t="s">
        <v>397</v>
      </c>
      <c r="P1913" s="8"/>
      <c r="Q1913" s="8" t="s">
        <v>1600</v>
      </c>
      <c r="R1913" s="8" t="s">
        <v>732</v>
      </c>
      <c r="S1913" s="8" t="s">
        <v>1601</v>
      </c>
      <c r="T1913" s="8"/>
      <c r="U1913" s="8"/>
      <c r="V1913" s="8" t="s">
        <v>571</v>
      </c>
      <c r="W1913" s="8" t="s">
        <v>105</v>
      </c>
      <c r="X1913" s="10" t="s">
        <v>1602</v>
      </c>
      <c r="Y1913" s="8"/>
      <c r="Z1913" s="8"/>
      <c r="AA1913" s="8"/>
      <c r="AB1913" s="8"/>
      <c r="AC1913" s="8"/>
      <c r="AD1913" s="8"/>
      <c r="AE1913" s="8"/>
      <c r="AF1913" s="8"/>
      <c r="AG1913" s="8"/>
      <c r="AH1913" s="8" t="s">
        <v>400</v>
      </c>
      <c r="AI1913" s="8" t="s">
        <v>58</v>
      </c>
      <c r="AJ1913" s="8"/>
      <c r="AK1913" s="8" t="s">
        <v>412</v>
      </c>
      <c r="AL1913" s="8" t="s">
        <v>413</v>
      </c>
      <c r="AM1913" s="8" t="s">
        <v>1603</v>
      </c>
      <c r="AN1913" s="8"/>
      <c r="AO1913" s="8"/>
      <c r="AP1913" s="8"/>
      <c r="AQ1913" s="8"/>
      <c r="AR1913" s="8"/>
      <c r="AS1913" s="8"/>
      <c r="AT1913" s="8"/>
      <c r="AU1913" s="8"/>
      <c r="AV1913" s="8"/>
      <c r="AW1913" s="8" t="s">
        <v>452</v>
      </c>
      <c r="AX1913" s="8" t="s">
        <v>416</v>
      </c>
      <c r="AY1913" s="8" t="s">
        <v>105</v>
      </c>
      <c r="AZ1913" s="8" t="s">
        <v>987</v>
      </c>
      <c r="BA1913" s="8"/>
      <c r="BB1913" s="8"/>
      <c r="BC1913" s="8"/>
      <c r="BD1913" s="8"/>
      <c r="BE1913" s="8"/>
      <c r="BF1913" s="8"/>
      <c r="BG1913" s="8"/>
      <c r="BH1913" s="8"/>
      <c r="BI1913" s="8" t="s">
        <v>1604</v>
      </c>
      <c r="BJ1913" s="8"/>
      <c r="BK1913" s="8"/>
      <c r="BL1913" s="8" t="s">
        <v>417</v>
      </c>
      <c r="BM1913" s="8" t="s">
        <v>417</v>
      </c>
      <c r="BN1913" s="8" t="s">
        <v>418</v>
      </c>
      <c r="BO1913" s="8" t="s">
        <v>404</v>
      </c>
      <c r="BP1913" s="8"/>
      <c r="BQ1913" s="8" t="s">
        <v>1605</v>
      </c>
      <c r="BR1913" s="10"/>
      <c r="BS1913" s="8"/>
      <c r="BT1913" s="8"/>
      <c r="BU1913" s="8" t="s">
        <v>419</v>
      </c>
      <c r="BV1913" s="8"/>
      <c r="BW1913" s="8"/>
      <c r="BX1913" s="8"/>
      <c r="BY1913" s="10"/>
      <c r="BZ1913" s="8"/>
      <c r="CA1913" s="8"/>
      <c r="CB1913" s="8"/>
      <c r="CC1913" s="8"/>
      <c r="CD1913" s="8"/>
      <c r="CE1913" s="8"/>
      <c r="CF1913" s="8"/>
      <c r="CG1913" s="8"/>
      <c r="CH1913" s="8"/>
      <c r="CI1913" s="8"/>
      <c r="CJ1913" s="10"/>
      <c r="CK1913" s="10"/>
      <c r="CL1913" s="8"/>
      <c r="CM1913" s="8"/>
      <c r="CN1913" s="8"/>
      <c r="CO1913" s="8"/>
      <c r="CP1913" s="8"/>
    </row>
    <row r="1914" spans="2:94">
      <c r="B1914" s="6">
        <v>1913</v>
      </c>
      <c r="C1914" s="7">
        <v>10</v>
      </c>
      <c r="D1914" s="8" t="s">
        <v>1598</v>
      </c>
      <c r="E1914" s="8" t="s">
        <v>396</v>
      </c>
      <c r="F1914" s="8" t="s">
        <v>439</v>
      </c>
      <c r="G1914" s="8"/>
      <c r="H1914" s="8" t="s">
        <v>862</v>
      </c>
      <c r="I1914" s="8"/>
      <c r="J1914" s="8" t="s">
        <v>2709</v>
      </c>
      <c r="K1914" s="8"/>
      <c r="L1914" s="8"/>
      <c r="M1914" s="8" t="s">
        <v>6892</v>
      </c>
      <c r="N1914" s="8" t="s">
        <v>407</v>
      </c>
      <c r="O1914" s="8" t="s">
        <v>397</v>
      </c>
      <c r="P1914" s="8"/>
      <c r="Q1914" s="8" t="s">
        <v>1600</v>
      </c>
      <c r="R1914" s="8" t="s">
        <v>732</v>
      </c>
      <c r="S1914" s="8" t="s">
        <v>1601</v>
      </c>
      <c r="T1914" s="8"/>
      <c r="U1914" s="8"/>
      <c r="V1914" s="8" t="s">
        <v>571</v>
      </c>
      <c r="W1914" s="8" t="s">
        <v>105</v>
      </c>
      <c r="X1914" s="10" t="s">
        <v>1602</v>
      </c>
      <c r="Y1914" s="8"/>
      <c r="Z1914" s="8"/>
      <c r="AA1914" s="8"/>
      <c r="AB1914" s="8"/>
      <c r="AC1914" s="8"/>
      <c r="AD1914" s="8"/>
      <c r="AE1914" s="8"/>
      <c r="AF1914" s="8"/>
      <c r="AG1914" s="8"/>
      <c r="AH1914" s="8" t="s">
        <v>400</v>
      </c>
      <c r="AI1914" s="8" t="s">
        <v>58</v>
      </c>
      <c r="AJ1914" s="8"/>
      <c r="AK1914" s="8" t="s">
        <v>412</v>
      </c>
      <c r="AL1914" s="8" t="s">
        <v>413</v>
      </c>
      <c r="AM1914" s="8" t="s">
        <v>1603</v>
      </c>
      <c r="AN1914" s="8"/>
      <c r="AO1914" s="8"/>
      <c r="AP1914" s="8"/>
      <c r="AQ1914" s="8"/>
      <c r="AR1914" s="8"/>
      <c r="AS1914" s="8"/>
      <c r="AT1914" s="8"/>
      <c r="AU1914" s="8"/>
      <c r="AV1914" s="8"/>
      <c r="AW1914" s="8" t="s">
        <v>452</v>
      </c>
      <c r="AX1914" s="8" t="s">
        <v>416</v>
      </c>
      <c r="AY1914" s="8" t="s">
        <v>105</v>
      </c>
      <c r="AZ1914" s="8" t="s">
        <v>987</v>
      </c>
      <c r="BA1914" s="8"/>
      <c r="BB1914" s="8"/>
      <c r="BC1914" s="8"/>
      <c r="BD1914" s="8"/>
      <c r="BE1914" s="8"/>
      <c r="BF1914" s="8"/>
      <c r="BG1914" s="8"/>
      <c r="BH1914" s="8"/>
      <c r="BI1914" s="8" t="s">
        <v>1604</v>
      </c>
      <c r="BJ1914" s="8"/>
      <c r="BK1914" s="8"/>
      <c r="BL1914" s="8" t="s">
        <v>417</v>
      </c>
      <c r="BM1914" s="8" t="s">
        <v>417</v>
      </c>
      <c r="BN1914" s="8" t="s">
        <v>418</v>
      </c>
      <c r="BO1914" s="8" t="s">
        <v>404</v>
      </c>
      <c r="BP1914" s="8"/>
      <c r="BQ1914" s="8" t="s">
        <v>1605</v>
      </c>
      <c r="BR1914" s="10"/>
      <c r="BS1914" s="8"/>
      <c r="BT1914" s="8"/>
      <c r="BU1914" s="8" t="s">
        <v>419</v>
      </c>
      <c r="BV1914" s="8"/>
      <c r="BW1914" s="8"/>
      <c r="BX1914" s="8"/>
      <c r="BY1914" s="10"/>
      <c r="BZ1914" s="8"/>
      <c r="CA1914" s="8"/>
      <c r="CB1914" s="8"/>
      <c r="CC1914" s="8"/>
      <c r="CD1914" s="8"/>
      <c r="CE1914" s="8"/>
      <c r="CF1914" s="8"/>
      <c r="CG1914" s="8"/>
      <c r="CH1914" s="8"/>
      <c r="CI1914" s="8"/>
      <c r="CJ1914" s="10"/>
      <c r="CK1914" s="10"/>
      <c r="CL1914" s="8"/>
      <c r="CM1914" s="8"/>
      <c r="CN1914" s="8"/>
      <c r="CO1914" s="8"/>
      <c r="CP1914" s="8"/>
    </row>
    <row r="1915" spans="2:94">
      <c r="B1915" s="6">
        <v>1914</v>
      </c>
      <c r="C1915" s="7">
        <v>10</v>
      </c>
      <c r="D1915" s="8" t="s">
        <v>1598</v>
      </c>
      <c r="E1915" s="8" t="s">
        <v>396</v>
      </c>
      <c r="F1915" s="8" t="s">
        <v>439</v>
      </c>
      <c r="G1915" s="8"/>
      <c r="H1915" s="8" t="s">
        <v>862</v>
      </c>
      <c r="I1915" s="8"/>
      <c r="J1915" s="8" t="s">
        <v>2709</v>
      </c>
      <c r="K1915" s="8"/>
      <c r="L1915" s="8"/>
      <c r="M1915" s="8" t="s">
        <v>6893</v>
      </c>
      <c r="N1915" s="8" t="s">
        <v>407</v>
      </c>
      <c r="O1915" s="8" t="s">
        <v>397</v>
      </c>
      <c r="P1915" s="8"/>
      <c r="Q1915" s="8" t="s">
        <v>1600</v>
      </c>
      <c r="R1915" s="8" t="s">
        <v>732</v>
      </c>
      <c r="S1915" s="8" t="s">
        <v>1601</v>
      </c>
      <c r="T1915" s="8"/>
      <c r="U1915" s="8"/>
      <c r="V1915" s="8" t="s">
        <v>571</v>
      </c>
      <c r="W1915" s="8" t="s">
        <v>105</v>
      </c>
      <c r="X1915" s="10" t="s">
        <v>1602</v>
      </c>
      <c r="Y1915" s="8"/>
      <c r="Z1915" s="8"/>
      <c r="AA1915" s="8"/>
      <c r="AB1915" s="8"/>
      <c r="AC1915" s="8"/>
      <c r="AD1915" s="8"/>
      <c r="AE1915" s="8"/>
      <c r="AF1915" s="8"/>
      <c r="AG1915" s="8"/>
      <c r="AH1915" s="8" t="s">
        <v>400</v>
      </c>
      <c r="AI1915" s="8" t="s">
        <v>58</v>
      </c>
      <c r="AJ1915" s="8"/>
      <c r="AK1915" s="8" t="s">
        <v>412</v>
      </c>
      <c r="AL1915" s="8" t="s">
        <v>413</v>
      </c>
      <c r="AM1915" s="8" t="s">
        <v>1603</v>
      </c>
      <c r="AN1915" s="8"/>
      <c r="AO1915" s="8"/>
      <c r="AP1915" s="8"/>
      <c r="AQ1915" s="8"/>
      <c r="AR1915" s="8"/>
      <c r="AS1915" s="8"/>
      <c r="AT1915" s="8"/>
      <c r="AU1915" s="8"/>
      <c r="AV1915" s="8"/>
      <c r="AW1915" s="8" t="s">
        <v>452</v>
      </c>
      <c r="AX1915" s="8" t="s">
        <v>416</v>
      </c>
      <c r="AY1915" s="8" t="s">
        <v>105</v>
      </c>
      <c r="AZ1915" s="8" t="s">
        <v>987</v>
      </c>
      <c r="BA1915" s="8"/>
      <c r="BB1915" s="8"/>
      <c r="BC1915" s="8"/>
      <c r="BD1915" s="8"/>
      <c r="BE1915" s="8"/>
      <c r="BF1915" s="8"/>
      <c r="BG1915" s="8"/>
      <c r="BH1915" s="8"/>
      <c r="BI1915" s="8" t="s">
        <v>1604</v>
      </c>
      <c r="BJ1915" s="8"/>
      <c r="BK1915" s="8"/>
      <c r="BL1915" s="8" t="s">
        <v>417</v>
      </c>
      <c r="BM1915" s="8" t="s">
        <v>417</v>
      </c>
      <c r="BN1915" s="8" t="s">
        <v>418</v>
      </c>
      <c r="BO1915" s="8" t="s">
        <v>404</v>
      </c>
      <c r="BP1915" s="8"/>
      <c r="BQ1915" s="8" t="s">
        <v>1605</v>
      </c>
      <c r="BR1915" s="10"/>
      <c r="BS1915" s="8"/>
      <c r="BT1915" s="8"/>
      <c r="BU1915" s="8" t="s">
        <v>419</v>
      </c>
      <c r="BV1915" s="8"/>
      <c r="BW1915" s="8"/>
      <c r="BX1915" s="8"/>
      <c r="BY1915" s="10"/>
      <c r="BZ1915" s="8"/>
      <c r="CA1915" s="8"/>
      <c r="CB1915" s="8"/>
      <c r="CC1915" s="8"/>
      <c r="CD1915" s="8"/>
      <c r="CE1915" s="8"/>
      <c r="CF1915" s="8"/>
      <c r="CG1915" s="8"/>
      <c r="CH1915" s="8"/>
      <c r="CI1915" s="8"/>
      <c r="CJ1915" s="10"/>
      <c r="CK1915" s="10"/>
      <c r="CL1915" s="8"/>
      <c r="CM1915" s="8"/>
      <c r="CN1915" s="8"/>
      <c r="CO1915" s="8"/>
      <c r="CP1915" s="8"/>
    </row>
    <row r="1916" spans="2:94">
      <c r="B1916" s="6">
        <v>1915</v>
      </c>
      <c r="C1916" s="7">
        <v>10</v>
      </c>
      <c r="D1916" s="8" t="s">
        <v>1598</v>
      </c>
      <c r="E1916" s="8" t="s">
        <v>396</v>
      </c>
      <c r="F1916" s="8" t="s">
        <v>439</v>
      </c>
      <c r="G1916" s="8"/>
      <c r="H1916" s="8" t="s">
        <v>862</v>
      </c>
      <c r="I1916" s="8"/>
      <c r="J1916" s="8" t="s">
        <v>2709</v>
      </c>
      <c r="K1916" s="8"/>
      <c r="L1916" s="8"/>
      <c r="M1916" s="8" t="s">
        <v>6894</v>
      </c>
      <c r="N1916" s="8" t="s">
        <v>407</v>
      </c>
      <c r="O1916" s="8" t="s">
        <v>397</v>
      </c>
      <c r="P1916" s="8"/>
      <c r="Q1916" s="8" t="s">
        <v>1600</v>
      </c>
      <c r="R1916" s="8" t="s">
        <v>732</v>
      </c>
      <c r="S1916" s="8" t="s">
        <v>1601</v>
      </c>
      <c r="T1916" s="8"/>
      <c r="U1916" s="8"/>
      <c r="V1916" s="8" t="s">
        <v>571</v>
      </c>
      <c r="W1916" s="8" t="s">
        <v>105</v>
      </c>
      <c r="X1916" s="10" t="s">
        <v>1602</v>
      </c>
      <c r="Y1916" s="8"/>
      <c r="Z1916" s="8"/>
      <c r="AA1916" s="8"/>
      <c r="AB1916" s="8"/>
      <c r="AC1916" s="8"/>
      <c r="AD1916" s="8"/>
      <c r="AE1916" s="8"/>
      <c r="AF1916" s="8"/>
      <c r="AG1916" s="8"/>
      <c r="AH1916" s="8" t="s">
        <v>400</v>
      </c>
      <c r="AI1916" s="8" t="s">
        <v>58</v>
      </c>
      <c r="AJ1916" s="8"/>
      <c r="AK1916" s="8" t="s">
        <v>412</v>
      </c>
      <c r="AL1916" s="8" t="s">
        <v>413</v>
      </c>
      <c r="AM1916" s="8" t="s">
        <v>1603</v>
      </c>
      <c r="AN1916" s="8"/>
      <c r="AO1916" s="8"/>
      <c r="AP1916" s="8"/>
      <c r="AQ1916" s="8"/>
      <c r="AR1916" s="8"/>
      <c r="AS1916" s="8"/>
      <c r="AT1916" s="8"/>
      <c r="AU1916" s="8"/>
      <c r="AV1916" s="8"/>
      <c r="AW1916" s="8" t="s">
        <v>452</v>
      </c>
      <c r="AX1916" s="8" t="s">
        <v>416</v>
      </c>
      <c r="AY1916" s="8" t="s">
        <v>105</v>
      </c>
      <c r="AZ1916" s="8" t="s">
        <v>987</v>
      </c>
      <c r="BA1916" s="8"/>
      <c r="BB1916" s="8"/>
      <c r="BC1916" s="8"/>
      <c r="BD1916" s="8"/>
      <c r="BE1916" s="8"/>
      <c r="BF1916" s="8"/>
      <c r="BG1916" s="8"/>
      <c r="BH1916" s="8"/>
      <c r="BI1916" s="8" t="s">
        <v>1604</v>
      </c>
      <c r="BJ1916" s="8"/>
      <c r="BK1916" s="8"/>
      <c r="BL1916" s="8" t="s">
        <v>417</v>
      </c>
      <c r="BM1916" s="8" t="s">
        <v>417</v>
      </c>
      <c r="BN1916" s="8" t="s">
        <v>418</v>
      </c>
      <c r="BO1916" s="8" t="s">
        <v>404</v>
      </c>
      <c r="BP1916" s="8"/>
      <c r="BQ1916" s="8" t="s">
        <v>1605</v>
      </c>
      <c r="BR1916" s="10"/>
      <c r="BS1916" s="8"/>
      <c r="BT1916" s="8"/>
      <c r="BU1916" s="8" t="s">
        <v>419</v>
      </c>
      <c r="BV1916" s="8"/>
      <c r="BW1916" s="8"/>
      <c r="BX1916" s="8"/>
      <c r="BY1916" s="10"/>
      <c r="BZ1916" s="8"/>
      <c r="CA1916" s="8"/>
      <c r="CB1916" s="8"/>
      <c r="CC1916" s="8"/>
      <c r="CD1916" s="8"/>
      <c r="CE1916" s="8"/>
      <c r="CF1916" s="8"/>
      <c r="CG1916" s="8"/>
      <c r="CH1916" s="8"/>
      <c r="CI1916" s="8"/>
      <c r="CJ1916" s="10"/>
      <c r="CK1916" s="10"/>
      <c r="CL1916" s="8"/>
      <c r="CM1916" s="8"/>
      <c r="CN1916" s="8"/>
      <c r="CO1916" s="8"/>
      <c r="CP1916" s="8"/>
    </row>
    <row r="1917" spans="2:94">
      <c r="B1917" s="6">
        <v>1916</v>
      </c>
      <c r="C1917" s="7">
        <v>10</v>
      </c>
      <c r="D1917" s="8" t="s">
        <v>4945</v>
      </c>
      <c r="E1917" s="8" t="s">
        <v>396</v>
      </c>
      <c r="F1917" s="8" t="s">
        <v>439</v>
      </c>
      <c r="G1917" s="8"/>
      <c r="H1917" s="8" t="s">
        <v>862</v>
      </c>
      <c r="I1917" s="8"/>
      <c r="J1917" s="8" t="s">
        <v>2709</v>
      </c>
      <c r="K1917" s="8"/>
      <c r="L1917" s="8"/>
      <c r="M1917" s="8" t="s">
        <v>6895</v>
      </c>
      <c r="N1917" s="8" t="s">
        <v>407</v>
      </c>
      <c r="O1917" s="8" t="s">
        <v>397</v>
      </c>
      <c r="P1917" s="8"/>
      <c r="Q1917" s="8" t="s">
        <v>4947</v>
      </c>
      <c r="R1917" s="8" t="s">
        <v>732</v>
      </c>
      <c r="S1917" s="8" t="s">
        <v>4948</v>
      </c>
      <c r="T1917" s="8"/>
      <c r="U1917" s="8"/>
      <c r="V1917" s="8" t="s">
        <v>1021</v>
      </c>
      <c r="W1917" s="8" t="s">
        <v>105</v>
      </c>
      <c r="X1917" s="10" t="s">
        <v>4949</v>
      </c>
      <c r="Y1917" s="8"/>
      <c r="Z1917" s="8"/>
      <c r="AA1917" s="8"/>
      <c r="AB1917" s="8"/>
      <c r="AC1917" s="8"/>
      <c r="AD1917" s="8"/>
      <c r="AE1917" s="8"/>
      <c r="AF1917" s="8" t="s">
        <v>403</v>
      </c>
      <c r="AG1917" s="8"/>
      <c r="AH1917" s="8" t="s">
        <v>400</v>
      </c>
      <c r="AI1917" s="8" t="s">
        <v>58</v>
      </c>
      <c r="AJ1917" s="8"/>
      <c r="AK1917" s="8" t="s">
        <v>412</v>
      </c>
      <c r="AL1917" s="8" t="s">
        <v>413</v>
      </c>
      <c r="AM1917" s="8" t="s">
        <v>1276</v>
      </c>
      <c r="AN1917" s="8"/>
      <c r="AO1917" s="8"/>
      <c r="AP1917" s="8"/>
      <c r="AQ1917" s="8"/>
      <c r="AR1917" s="8"/>
      <c r="AS1917" s="8"/>
      <c r="AT1917" s="8"/>
      <c r="AU1917" s="8"/>
      <c r="AV1917" s="8"/>
      <c r="AW1917" s="8" t="s">
        <v>452</v>
      </c>
      <c r="AX1917" s="8" t="s">
        <v>416</v>
      </c>
      <c r="AY1917" s="8" t="s">
        <v>105</v>
      </c>
      <c r="AZ1917" s="8" t="s">
        <v>403</v>
      </c>
      <c r="BA1917" s="8"/>
      <c r="BB1917" s="8"/>
      <c r="BC1917" s="8"/>
      <c r="BD1917" s="8"/>
      <c r="BE1917" s="8"/>
      <c r="BF1917" s="8"/>
      <c r="BG1917" s="8"/>
      <c r="BH1917" s="8"/>
      <c r="BI1917" s="8" t="s">
        <v>4950</v>
      </c>
      <c r="BJ1917" s="8"/>
      <c r="BK1917" s="8"/>
      <c r="BL1917" s="8" t="s">
        <v>417</v>
      </c>
      <c r="BM1917" s="8" t="s">
        <v>417</v>
      </c>
      <c r="BN1917" s="8" t="s">
        <v>418</v>
      </c>
      <c r="BO1917" s="8" t="s">
        <v>404</v>
      </c>
      <c r="BP1917" s="8"/>
      <c r="BQ1917" s="8" t="s">
        <v>623</v>
      </c>
      <c r="BR1917" s="10"/>
      <c r="BS1917" s="8"/>
      <c r="BT1917" s="8"/>
      <c r="BU1917" s="8" t="s">
        <v>419</v>
      </c>
      <c r="BV1917" s="8"/>
      <c r="BW1917" s="8"/>
      <c r="BX1917" s="8"/>
      <c r="BY1917" s="10"/>
      <c r="BZ1917" s="8"/>
      <c r="CA1917" s="8"/>
      <c r="CB1917" s="8"/>
      <c r="CC1917" s="8"/>
      <c r="CD1917" s="8"/>
      <c r="CE1917" s="8"/>
      <c r="CF1917" s="8"/>
      <c r="CG1917" s="8"/>
      <c r="CH1917" s="8"/>
      <c r="CI1917" s="8"/>
      <c r="CJ1917" s="10"/>
      <c r="CK1917" s="10"/>
      <c r="CL1917" s="8"/>
      <c r="CM1917" s="8"/>
      <c r="CN1917" s="8"/>
      <c r="CO1917" s="8"/>
      <c r="CP1917" s="8"/>
    </row>
    <row r="1918" spans="2:94">
      <c r="B1918" s="6">
        <v>1917</v>
      </c>
      <c r="C1918" s="7">
        <v>8</v>
      </c>
      <c r="D1918" s="8" t="s">
        <v>6896</v>
      </c>
      <c r="E1918" s="8"/>
      <c r="F1918" s="8" t="s">
        <v>439</v>
      </c>
      <c r="G1918" s="8"/>
      <c r="H1918" s="8" t="s">
        <v>862</v>
      </c>
      <c r="I1918" s="8"/>
      <c r="J1918" s="8" t="s">
        <v>2709</v>
      </c>
      <c r="K1918" s="8"/>
      <c r="L1918" s="8"/>
      <c r="M1918" s="8" t="s">
        <v>6897</v>
      </c>
      <c r="N1918" s="8" t="s">
        <v>440</v>
      </c>
      <c r="O1918" s="8" t="s">
        <v>397</v>
      </c>
      <c r="P1918" s="8"/>
      <c r="Q1918" s="8" t="s">
        <v>6898</v>
      </c>
      <c r="R1918" s="8" t="s">
        <v>491</v>
      </c>
      <c r="S1918" s="8" t="s">
        <v>6899</v>
      </c>
      <c r="T1918" s="8"/>
      <c r="U1918" s="8"/>
      <c r="V1918" s="8" t="s">
        <v>571</v>
      </c>
      <c r="W1918" s="8" t="s">
        <v>442</v>
      </c>
      <c r="X1918" s="10" t="s">
        <v>5099</v>
      </c>
      <c r="Y1918" s="8"/>
      <c r="Z1918" s="8"/>
      <c r="AA1918" s="8"/>
      <c r="AB1918" s="8"/>
      <c r="AC1918" s="8"/>
      <c r="AD1918" s="8"/>
      <c r="AE1918" s="8"/>
      <c r="AF1918" s="8"/>
      <c r="AG1918" s="8"/>
      <c r="AH1918" s="8" t="s">
        <v>393</v>
      </c>
      <c r="AI1918" s="8" t="s">
        <v>1512</v>
      </c>
      <c r="AJ1918" s="8"/>
      <c r="AK1918" s="8" t="s">
        <v>394</v>
      </c>
      <c r="AL1918" s="8" t="s">
        <v>395</v>
      </c>
      <c r="AM1918" s="8" t="s">
        <v>444</v>
      </c>
      <c r="AN1918" s="8" t="s">
        <v>445</v>
      </c>
      <c r="AO1918" s="8"/>
      <c r="AP1918" s="8"/>
      <c r="AQ1918" s="8"/>
      <c r="AR1918" s="8"/>
      <c r="AS1918" s="8"/>
      <c r="AT1918" s="8"/>
      <c r="AU1918" s="8"/>
      <c r="AV1918" s="8"/>
      <c r="AW1918" s="8" t="s">
        <v>452</v>
      </c>
      <c r="AX1918" s="8"/>
      <c r="AY1918" s="8" t="s">
        <v>442</v>
      </c>
      <c r="AZ1918" s="8"/>
      <c r="BA1918" s="8"/>
      <c r="BB1918" s="8"/>
      <c r="BC1918" s="8"/>
      <c r="BD1918" s="8"/>
      <c r="BE1918" s="8"/>
      <c r="BF1918" s="8"/>
      <c r="BG1918" s="8"/>
      <c r="BH1918" s="8"/>
      <c r="BI1918" s="8"/>
      <c r="BJ1918" s="8"/>
      <c r="BK1918" s="8"/>
      <c r="BL1918" s="8"/>
      <c r="BM1918" s="8"/>
      <c r="BN1918" s="8"/>
      <c r="BO1918" s="8"/>
      <c r="BP1918" s="8"/>
      <c r="BQ1918" s="8" t="s">
        <v>1513</v>
      </c>
      <c r="BR1918" s="10"/>
      <c r="BS1918" s="8"/>
      <c r="BT1918" s="8"/>
      <c r="BU1918" s="8"/>
      <c r="BV1918" s="8"/>
      <c r="BW1918" s="8"/>
      <c r="BX1918" s="8"/>
      <c r="BY1918" s="10"/>
      <c r="BZ1918" s="8"/>
      <c r="CA1918" s="8"/>
      <c r="CB1918" s="8"/>
      <c r="CC1918" s="8"/>
      <c r="CD1918" s="8"/>
      <c r="CE1918" s="8"/>
      <c r="CF1918" s="8"/>
      <c r="CG1918" s="8"/>
      <c r="CH1918" s="8"/>
      <c r="CI1918" s="8"/>
      <c r="CJ1918" s="10"/>
      <c r="CK1918" s="10"/>
      <c r="CL1918" s="8"/>
      <c r="CM1918" s="8"/>
      <c r="CN1918" s="8"/>
      <c r="CO1918" s="8"/>
      <c r="CP1918" s="8"/>
    </row>
    <row r="1919" spans="2:94">
      <c r="B1919" s="6">
        <v>1918</v>
      </c>
      <c r="C1919" s="7">
        <v>9</v>
      </c>
      <c r="D1919" s="8" t="s">
        <v>6900</v>
      </c>
      <c r="E1919" s="8"/>
      <c r="F1919" s="8" t="s">
        <v>439</v>
      </c>
      <c r="G1919" s="8"/>
      <c r="H1919" s="8" t="s">
        <v>862</v>
      </c>
      <c r="I1919" s="8"/>
      <c r="J1919" s="8" t="s">
        <v>2709</v>
      </c>
      <c r="K1919" s="8"/>
      <c r="L1919" s="8"/>
      <c r="M1919" s="8" t="s">
        <v>6901</v>
      </c>
      <c r="N1919" s="8" t="s">
        <v>440</v>
      </c>
      <c r="O1919" s="8"/>
      <c r="P1919" s="8"/>
      <c r="Q1919" s="8" t="s">
        <v>6902</v>
      </c>
      <c r="R1919" s="8" t="s">
        <v>491</v>
      </c>
      <c r="S1919" s="8" t="s">
        <v>6903</v>
      </c>
      <c r="T1919" s="8"/>
      <c r="U1919" s="8"/>
      <c r="V1919" s="8" t="s">
        <v>1027</v>
      </c>
      <c r="W1919" s="8" t="s">
        <v>442</v>
      </c>
      <c r="X1919" s="10" t="s">
        <v>4862</v>
      </c>
      <c r="Y1919" s="8"/>
      <c r="Z1919" s="8"/>
      <c r="AA1919" s="8"/>
      <c r="AB1919" s="8"/>
      <c r="AC1919" s="8"/>
      <c r="AD1919" s="8"/>
      <c r="AE1919" s="8"/>
      <c r="AF1919" s="8"/>
      <c r="AG1919" s="8"/>
      <c r="AH1919" s="8" t="s">
        <v>393</v>
      </c>
      <c r="AI1919" s="8" t="s">
        <v>1512</v>
      </c>
      <c r="AJ1919" s="8"/>
      <c r="AK1919" s="8" t="s">
        <v>394</v>
      </c>
      <c r="AL1919" s="8" t="s">
        <v>395</v>
      </c>
      <c r="AM1919" s="8" t="s">
        <v>444</v>
      </c>
      <c r="AN1919" s="8" t="s">
        <v>445</v>
      </c>
      <c r="AO1919" s="8"/>
      <c r="AP1919" s="8"/>
      <c r="AQ1919" s="8"/>
      <c r="AR1919" s="8"/>
      <c r="AS1919" s="8"/>
      <c r="AT1919" s="8"/>
      <c r="AU1919" s="8"/>
      <c r="AV1919" s="8"/>
      <c r="AW1919" s="8"/>
      <c r="AX1919" s="8"/>
      <c r="AY1919" s="8" t="s">
        <v>442</v>
      </c>
      <c r="AZ1919" s="8"/>
      <c r="BA1919" s="8"/>
      <c r="BB1919" s="8"/>
      <c r="BC1919" s="8"/>
      <c r="BD1919" s="8"/>
      <c r="BE1919" s="8"/>
      <c r="BF1919" s="8"/>
      <c r="BG1919" s="8"/>
      <c r="BH1919" s="8"/>
      <c r="BI1919" s="8"/>
      <c r="BJ1919" s="8"/>
      <c r="BK1919" s="8"/>
      <c r="BL1919" s="8"/>
      <c r="BM1919" s="8"/>
      <c r="BN1919" s="8"/>
      <c r="BO1919" s="8" t="s">
        <v>404</v>
      </c>
      <c r="BP1919" s="8"/>
      <c r="BQ1919" s="8" t="s">
        <v>1513</v>
      </c>
      <c r="BR1919" s="10"/>
      <c r="BS1919" s="8"/>
      <c r="BT1919" s="8"/>
      <c r="BU1919" s="8"/>
      <c r="BV1919" s="8"/>
      <c r="BW1919" s="8"/>
      <c r="BX1919" s="8"/>
      <c r="BY1919" s="10"/>
      <c r="BZ1919" s="8"/>
      <c r="CA1919" s="8"/>
      <c r="CB1919" s="8"/>
      <c r="CC1919" s="8"/>
      <c r="CD1919" s="8"/>
      <c r="CE1919" s="8"/>
      <c r="CF1919" s="8"/>
      <c r="CG1919" s="8"/>
      <c r="CH1919" s="8"/>
      <c r="CI1919" s="8"/>
      <c r="CJ1919" s="10"/>
      <c r="CK1919" s="10"/>
      <c r="CL1919" s="8"/>
      <c r="CM1919" s="8"/>
      <c r="CN1919" s="8"/>
      <c r="CO1919" s="8"/>
      <c r="CP1919" s="8"/>
    </row>
    <row r="1920" spans="2:94">
      <c r="B1920" s="6">
        <v>1919</v>
      </c>
      <c r="C1920" s="7">
        <v>10</v>
      </c>
      <c r="D1920" s="8" t="s">
        <v>3007</v>
      </c>
      <c r="E1920" s="8" t="s">
        <v>396</v>
      </c>
      <c r="F1920" s="8" t="s">
        <v>439</v>
      </c>
      <c r="G1920" s="8"/>
      <c r="H1920" s="8" t="s">
        <v>862</v>
      </c>
      <c r="I1920" s="8"/>
      <c r="J1920" s="8" t="s">
        <v>2709</v>
      </c>
      <c r="K1920" s="8"/>
      <c r="L1920" s="8"/>
      <c r="M1920" s="8" t="s">
        <v>6904</v>
      </c>
      <c r="N1920" s="8" t="s">
        <v>576</v>
      </c>
      <c r="O1920" s="8" t="s">
        <v>397</v>
      </c>
      <c r="P1920" s="8"/>
      <c r="Q1920" s="8" t="s">
        <v>3009</v>
      </c>
      <c r="R1920" s="8" t="s">
        <v>578</v>
      </c>
      <c r="S1920" s="8" t="s">
        <v>3010</v>
      </c>
      <c r="T1920" s="8"/>
      <c r="U1920" s="8" t="s">
        <v>394</v>
      </c>
      <c r="V1920" s="8" t="s">
        <v>441</v>
      </c>
      <c r="W1920" s="8" t="s">
        <v>105</v>
      </c>
      <c r="X1920" s="10" t="s">
        <v>2179</v>
      </c>
      <c r="Y1920" s="8"/>
      <c r="Z1920" s="8"/>
      <c r="AA1920" s="8"/>
      <c r="AB1920" s="8"/>
      <c r="AC1920" s="8"/>
      <c r="AD1920" s="8"/>
      <c r="AE1920" s="8"/>
      <c r="AF1920" s="8" t="s">
        <v>403</v>
      </c>
      <c r="AG1920" s="8"/>
      <c r="AH1920" s="8" t="s">
        <v>400</v>
      </c>
      <c r="AI1920" s="8" t="s">
        <v>58</v>
      </c>
      <c r="AJ1920" s="8"/>
      <c r="AK1920" s="8" t="s">
        <v>394</v>
      </c>
      <c r="AL1920" s="8" t="s">
        <v>395</v>
      </c>
      <c r="AM1920" s="8" t="s">
        <v>3011</v>
      </c>
      <c r="AN1920" s="8" t="s">
        <v>415</v>
      </c>
      <c r="AO1920" s="8"/>
      <c r="AP1920" s="8"/>
      <c r="AQ1920" s="8"/>
      <c r="AR1920" s="8"/>
      <c r="AS1920" s="8"/>
      <c r="AT1920" s="8"/>
      <c r="AU1920" s="8"/>
      <c r="AV1920" s="8"/>
      <c r="AW1920" s="8" t="s">
        <v>402</v>
      </c>
      <c r="AX1920" s="8" t="s">
        <v>585</v>
      </c>
      <c r="AY1920" s="8" t="s">
        <v>105</v>
      </c>
      <c r="AZ1920" s="8" t="s">
        <v>987</v>
      </c>
      <c r="BA1920" s="8"/>
      <c r="BB1920" s="8"/>
      <c r="BC1920" s="8"/>
      <c r="BD1920" s="8"/>
      <c r="BE1920" s="8"/>
      <c r="BF1920" s="8"/>
      <c r="BG1920" s="8"/>
      <c r="BH1920" s="8"/>
      <c r="BI1920" s="8" t="s">
        <v>3012</v>
      </c>
      <c r="BJ1920" s="8"/>
      <c r="BK1920" s="8"/>
      <c r="BL1920" s="8" t="s">
        <v>587</v>
      </c>
      <c r="BM1920" s="8" t="s">
        <v>588</v>
      </c>
      <c r="BN1920" s="8" t="s">
        <v>589</v>
      </c>
      <c r="BO1920" s="8" t="s">
        <v>404</v>
      </c>
      <c r="BP1920" s="8"/>
      <c r="BQ1920" s="8" t="s">
        <v>590</v>
      </c>
      <c r="BR1920" s="10"/>
      <c r="BS1920" s="8"/>
      <c r="BT1920" s="8"/>
      <c r="BU1920" s="8" t="s">
        <v>419</v>
      </c>
      <c r="BV1920" s="8"/>
      <c r="BW1920" s="8"/>
      <c r="BX1920" s="8"/>
      <c r="BY1920" s="10"/>
      <c r="BZ1920" s="8"/>
      <c r="CA1920" s="8"/>
      <c r="CB1920" s="8"/>
      <c r="CC1920" s="8"/>
      <c r="CD1920" s="8"/>
      <c r="CE1920" s="8"/>
      <c r="CF1920" s="8"/>
      <c r="CG1920" s="8"/>
      <c r="CH1920" s="8"/>
      <c r="CI1920" s="8"/>
      <c r="CJ1920" s="10"/>
      <c r="CK1920" s="10"/>
      <c r="CL1920" s="8"/>
      <c r="CM1920" s="8"/>
      <c r="CN1920" s="8"/>
      <c r="CO1920" s="8"/>
      <c r="CP1920" s="8"/>
    </row>
    <row r="1921" spans="2:94">
      <c r="B1921" s="6">
        <v>1920</v>
      </c>
      <c r="C1921" s="7">
        <v>10</v>
      </c>
      <c r="D1921" s="8" t="s">
        <v>6905</v>
      </c>
      <c r="E1921" s="8" t="s">
        <v>396</v>
      </c>
      <c r="F1921" s="8" t="s">
        <v>439</v>
      </c>
      <c r="G1921" s="8"/>
      <c r="H1921" s="8" t="s">
        <v>862</v>
      </c>
      <c r="I1921" s="8"/>
      <c r="J1921" s="8" t="s">
        <v>2709</v>
      </c>
      <c r="K1921" s="8"/>
      <c r="L1921" s="8"/>
      <c r="M1921" s="8" t="s">
        <v>6906</v>
      </c>
      <c r="N1921" s="8" t="s">
        <v>440</v>
      </c>
      <c r="O1921" s="8"/>
      <c r="P1921" s="8"/>
      <c r="Q1921" s="8" t="s">
        <v>6907</v>
      </c>
      <c r="R1921" s="8" t="s">
        <v>391</v>
      </c>
      <c r="S1921" s="8" t="s">
        <v>6908</v>
      </c>
      <c r="T1921" s="8"/>
      <c r="U1921" s="8"/>
      <c r="V1921" s="8" t="s">
        <v>571</v>
      </c>
      <c r="W1921" s="8"/>
      <c r="X1921" s="10"/>
      <c r="Y1921" s="8"/>
      <c r="Z1921" s="8"/>
      <c r="AA1921" s="8"/>
      <c r="AB1921" s="8"/>
      <c r="AC1921" s="8"/>
      <c r="AD1921" s="8"/>
      <c r="AE1921" s="8" t="s">
        <v>1655</v>
      </c>
      <c r="AF1921" s="8"/>
      <c r="AG1921" s="8"/>
      <c r="AH1921" s="8" t="s">
        <v>393</v>
      </c>
      <c r="AI1921" s="8" t="s">
        <v>1512</v>
      </c>
      <c r="AJ1921" s="8"/>
      <c r="AK1921" s="8" t="s">
        <v>394</v>
      </c>
      <c r="AL1921" s="8" t="s">
        <v>395</v>
      </c>
      <c r="AM1921" s="8" t="s">
        <v>6909</v>
      </c>
      <c r="AN1921" s="8" t="s">
        <v>415</v>
      </c>
      <c r="AO1921" s="8"/>
      <c r="AP1921" s="8"/>
      <c r="AQ1921" s="8"/>
      <c r="AR1921" s="8"/>
      <c r="AS1921" s="8"/>
      <c r="AT1921" s="8"/>
      <c r="AU1921" s="8"/>
      <c r="AV1921" s="8"/>
      <c r="AW1921" s="8"/>
      <c r="AX1921" s="8"/>
      <c r="AY1921" s="8"/>
      <c r="AZ1921" s="8"/>
      <c r="BA1921" s="8"/>
      <c r="BB1921" s="8"/>
      <c r="BC1921" s="8"/>
      <c r="BD1921" s="8"/>
      <c r="BE1921" s="8"/>
      <c r="BF1921" s="8"/>
      <c r="BG1921" s="8"/>
      <c r="BH1921" s="8"/>
      <c r="BI1921" s="8" t="s">
        <v>6910</v>
      </c>
      <c r="BJ1921" s="8"/>
      <c r="BK1921" s="8"/>
      <c r="BL1921" s="8"/>
      <c r="BM1921" s="8"/>
      <c r="BN1921" s="8"/>
      <c r="BO1921" s="8"/>
      <c r="BP1921" s="8"/>
      <c r="BQ1921" s="8" t="s">
        <v>6908</v>
      </c>
      <c r="BR1921" s="10"/>
      <c r="BS1921" s="8" t="s">
        <v>1829</v>
      </c>
      <c r="BT1921" s="8" t="s">
        <v>6911</v>
      </c>
      <c r="BU1921" s="8"/>
      <c r="BV1921" s="8" t="s">
        <v>1550</v>
      </c>
      <c r="BW1921" s="8"/>
      <c r="BX1921" s="8"/>
      <c r="BY1921" s="10"/>
      <c r="BZ1921" s="8"/>
      <c r="CA1921" s="8"/>
      <c r="CB1921" s="8"/>
      <c r="CC1921" s="8"/>
      <c r="CD1921" s="8"/>
      <c r="CE1921" s="8"/>
      <c r="CF1921" s="8"/>
      <c r="CG1921" s="8"/>
      <c r="CH1921" s="8"/>
      <c r="CI1921" s="8"/>
      <c r="CJ1921" s="10"/>
      <c r="CK1921" s="10"/>
      <c r="CL1921" s="8"/>
      <c r="CM1921" s="8"/>
      <c r="CN1921" s="8"/>
      <c r="CO1921" s="8"/>
      <c r="CP1921" s="8"/>
    </row>
    <row r="1922" spans="2:94">
      <c r="B1922" s="6">
        <v>1921</v>
      </c>
      <c r="C1922" s="7">
        <v>9</v>
      </c>
      <c r="D1922" s="8" t="s">
        <v>6900</v>
      </c>
      <c r="E1922" s="8"/>
      <c r="F1922" s="8" t="s">
        <v>439</v>
      </c>
      <c r="G1922" s="8"/>
      <c r="H1922" s="8" t="s">
        <v>862</v>
      </c>
      <c r="I1922" s="8"/>
      <c r="J1922" s="8" t="s">
        <v>2709</v>
      </c>
      <c r="K1922" s="8"/>
      <c r="L1922" s="8"/>
      <c r="M1922" s="8" t="s">
        <v>6912</v>
      </c>
      <c r="N1922" s="8" t="s">
        <v>440</v>
      </c>
      <c r="O1922" s="8"/>
      <c r="P1922" s="8"/>
      <c r="Q1922" s="8" t="s">
        <v>6902</v>
      </c>
      <c r="R1922" s="8" t="s">
        <v>491</v>
      </c>
      <c r="S1922" s="8" t="s">
        <v>6903</v>
      </c>
      <c r="T1922" s="8"/>
      <c r="U1922" s="8"/>
      <c r="V1922" s="8" t="s">
        <v>1027</v>
      </c>
      <c r="W1922" s="8" t="s">
        <v>442</v>
      </c>
      <c r="X1922" s="10" t="s">
        <v>4862</v>
      </c>
      <c r="Y1922" s="8"/>
      <c r="Z1922" s="8"/>
      <c r="AA1922" s="8"/>
      <c r="AB1922" s="8"/>
      <c r="AC1922" s="8"/>
      <c r="AD1922" s="8"/>
      <c r="AE1922" s="8"/>
      <c r="AF1922" s="8"/>
      <c r="AG1922" s="8"/>
      <c r="AH1922" s="8" t="s">
        <v>393</v>
      </c>
      <c r="AI1922" s="8" t="s">
        <v>1512</v>
      </c>
      <c r="AJ1922" s="8"/>
      <c r="AK1922" s="8" t="s">
        <v>394</v>
      </c>
      <c r="AL1922" s="8" t="s">
        <v>395</v>
      </c>
      <c r="AM1922" s="8" t="s">
        <v>444</v>
      </c>
      <c r="AN1922" s="8" t="s">
        <v>445</v>
      </c>
      <c r="AO1922" s="8"/>
      <c r="AP1922" s="8"/>
      <c r="AQ1922" s="8"/>
      <c r="AR1922" s="8"/>
      <c r="AS1922" s="8"/>
      <c r="AT1922" s="8"/>
      <c r="AU1922" s="8"/>
      <c r="AV1922" s="8"/>
      <c r="AW1922" s="8"/>
      <c r="AX1922" s="8"/>
      <c r="AY1922" s="8" t="s">
        <v>442</v>
      </c>
      <c r="AZ1922" s="8"/>
      <c r="BA1922" s="8"/>
      <c r="BB1922" s="8"/>
      <c r="BC1922" s="8"/>
      <c r="BD1922" s="8"/>
      <c r="BE1922" s="8"/>
      <c r="BF1922" s="8"/>
      <c r="BG1922" s="8"/>
      <c r="BH1922" s="8"/>
      <c r="BI1922" s="8"/>
      <c r="BJ1922" s="8"/>
      <c r="BK1922" s="8"/>
      <c r="BL1922" s="8"/>
      <c r="BM1922" s="8"/>
      <c r="BN1922" s="8"/>
      <c r="BO1922" s="8" t="s">
        <v>404</v>
      </c>
      <c r="BP1922" s="8"/>
      <c r="BQ1922" s="8" t="s">
        <v>1513</v>
      </c>
      <c r="BR1922" s="10"/>
      <c r="BS1922" s="8"/>
      <c r="BT1922" s="8"/>
      <c r="BU1922" s="8"/>
      <c r="BV1922" s="8"/>
      <c r="BW1922" s="8"/>
      <c r="BX1922" s="8"/>
      <c r="BY1922" s="10"/>
      <c r="BZ1922" s="8"/>
      <c r="CA1922" s="8"/>
      <c r="CB1922" s="8"/>
      <c r="CC1922" s="8"/>
      <c r="CD1922" s="8"/>
      <c r="CE1922" s="8"/>
      <c r="CF1922" s="8"/>
      <c r="CG1922" s="8"/>
      <c r="CH1922" s="8"/>
      <c r="CI1922" s="8"/>
      <c r="CJ1922" s="10"/>
      <c r="CK1922" s="10"/>
      <c r="CL1922" s="8"/>
      <c r="CM1922" s="8"/>
      <c r="CN1922" s="8"/>
      <c r="CO1922" s="8"/>
      <c r="CP1922" s="8"/>
    </row>
    <row r="1923" spans="2:94">
      <c r="B1923" s="6">
        <v>1922</v>
      </c>
      <c r="C1923" s="7">
        <v>10</v>
      </c>
      <c r="D1923" s="8" t="s">
        <v>3007</v>
      </c>
      <c r="E1923" s="8" t="s">
        <v>396</v>
      </c>
      <c r="F1923" s="8" t="s">
        <v>439</v>
      </c>
      <c r="G1923" s="8"/>
      <c r="H1923" s="8" t="s">
        <v>862</v>
      </c>
      <c r="I1923" s="8"/>
      <c r="J1923" s="8" t="s">
        <v>2709</v>
      </c>
      <c r="K1923" s="8"/>
      <c r="L1923" s="8"/>
      <c r="M1923" s="8" t="s">
        <v>6904</v>
      </c>
      <c r="N1923" s="8" t="s">
        <v>576</v>
      </c>
      <c r="O1923" s="8" t="s">
        <v>397</v>
      </c>
      <c r="P1923" s="8"/>
      <c r="Q1923" s="8" t="s">
        <v>3009</v>
      </c>
      <c r="R1923" s="8" t="s">
        <v>578</v>
      </c>
      <c r="S1923" s="8" t="s">
        <v>3010</v>
      </c>
      <c r="T1923" s="8"/>
      <c r="U1923" s="8" t="s">
        <v>394</v>
      </c>
      <c r="V1923" s="8" t="s">
        <v>441</v>
      </c>
      <c r="W1923" s="8" t="s">
        <v>105</v>
      </c>
      <c r="X1923" s="10" t="s">
        <v>2179</v>
      </c>
      <c r="Y1923" s="8"/>
      <c r="Z1923" s="8"/>
      <c r="AA1923" s="8"/>
      <c r="AB1923" s="8"/>
      <c r="AC1923" s="8"/>
      <c r="AD1923" s="8"/>
      <c r="AE1923" s="8"/>
      <c r="AF1923" s="8" t="s">
        <v>403</v>
      </c>
      <c r="AG1923" s="8"/>
      <c r="AH1923" s="8" t="s">
        <v>400</v>
      </c>
      <c r="AI1923" s="8" t="s">
        <v>58</v>
      </c>
      <c r="AJ1923" s="8"/>
      <c r="AK1923" s="8" t="s">
        <v>394</v>
      </c>
      <c r="AL1923" s="8" t="s">
        <v>395</v>
      </c>
      <c r="AM1923" s="8" t="s">
        <v>3011</v>
      </c>
      <c r="AN1923" s="8" t="s">
        <v>415</v>
      </c>
      <c r="AO1923" s="8"/>
      <c r="AP1923" s="8"/>
      <c r="AQ1923" s="8"/>
      <c r="AR1923" s="8"/>
      <c r="AS1923" s="8"/>
      <c r="AT1923" s="8"/>
      <c r="AU1923" s="8"/>
      <c r="AV1923" s="8"/>
      <c r="AW1923" s="8" t="s">
        <v>402</v>
      </c>
      <c r="AX1923" s="8" t="s">
        <v>585</v>
      </c>
      <c r="AY1923" s="8" t="s">
        <v>105</v>
      </c>
      <c r="AZ1923" s="8" t="s">
        <v>987</v>
      </c>
      <c r="BA1923" s="8"/>
      <c r="BB1923" s="8"/>
      <c r="BC1923" s="8"/>
      <c r="BD1923" s="8"/>
      <c r="BE1923" s="8"/>
      <c r="BF1923" s="8"/>
      <c r="BG1923" s="8"/>
      <c r="BH1923" s="8"/>
      <c r="BI1923" s="8" t="s">
        <v>3012</v>
      </c>
      <c r="BJ1923" s="8"/>
      <c r="BK1923" s="8"/>
      <c r="BL1923" s="8" t="s">
        <v>587</v>
      </c>
      <c r="BM1923" s="8" t="s">
        <v>588</v>
      </c>
      <c r="BN1923" s="8" t="s">
        <v>589</v>
      </c>
      <c r="BO1923" s="8" t="s">
        <v>404</v>
      </c>
      <c r="BP1923" s="8"/>
      <c r="BQ1923" s="8" t="s">
        <v>590</v>
      </c>
      <c r="BR1923" s="10"/>
      <c r="BS1923" s="8"/>
      <c r="BT1923" s="8"/>
      <c r="BU1923" s="8" t="s">
        <v>419</v>
      </c>
      <c r="BV1923" s="8"/>
      <c r="BW1923" s="8"/>
      <c r="BX1923" s="8"/>
      <c r="BY1923" s="10"/>
      <c r="BZ1923" s="8"/>
      <c r="CA1923" s="8"/>
      <c r="CB1923" s="8"/>
      <c r="CC1923" s="8"/>
      <c r="CD1923" s="8"/>
      <c r="CE1923" s="8"/>
      <c r="CF1923" s="8"/>
      <c r="CG1923" s="8"/>
      <c r="CH1923" s="8"/>
      <c r="CI1923" s="8"/>
      <c r="CJ1923" s="10"/>
      <c r="CK1923" s="10"/>
      <c r="CL1923" s="8"/>
      <c r="CM1923" s="8"/>
      <c r="CN1923" s="8"/>
      <c r="CO1923" s="8"/>
      <c r="CP1923" s="8"/>
    </row>
    <row r="1924" spans="2:94">
      <c r="B1924" s="6">
        <v>1923</v>
      </c>
      <c r="C1924" s="7">
        <v>10</v>
      </c>
      <c r="D1924" s="8" t="s">
        <v>6905</v>
      </c>
      <c r="E1924" s="8" t="s">
        <v>396</v>
      </c>
      <c r="F1924" s="8" t="s">
        <v>439</v>
      </c>
      <c r="G1924" s="8"/>
      <c r="H1924" s="8" t="s">
        <v>862</v>
      </c>
      <c r="I1924" s="8"/>
      <c r="J1924" s="8" t="s">
        <v>2709</v>
      </c>
      <c r="K1924" s="8"/>
      <c r="L1924" s="8"/>
      <c r="M1924" s="8" t="s">
        <v>6906</v>
      </c>
      <c r="N1924" s="8" t="s">
        <v>440</v>
      </c>
      <c r="O1924" s="8"/>
      <c r="P1924" s="8"/>
      <c r="Q1924" s="8" t="s">
        <v>6907</v>
      </c>
      <c r="R1924" s="8" t="s">
        <v>391</v>
      </c>
      <c r="S1924" s="8" t="s">
        <v>6908</v>
      </c>
      <c r="T1924" s="8"/>
      <c r="U1924" s="8"/>
      <c r="V1924" s="8" t="s">
        <v>571</v>
      </c>
      <c r="W1924" s="8"/>
      <c r="X1924" s="10"/>
      <c r="Y1924" s="8"/>
      <c r="Z1924" s="8"/>
      <c r="AA1924" s="8"/>
      <c r="AB1924" s="8"/>
      <c r="AC1924" s="8"/>
      <c r="AD1924" s="8"/>
      <c r="AE1924" s="8" t="s">
        <v>1655</v>
      </c>
      <c r="AF1924" s="8"/>
      <c r="AG1924" s="8"/>
      <c r="AH1924" s="8" t="s">
        <v>393</v>
      </c>
      <c r="AI1924" s="8" t="s">
        <v>1512</v>
      </c>
      <c r="AJ1924" s="8"/>
      <c r="AK1924" s="8" t="s">
        <v>394</v>
      </c>
      <c r="AL1924" s="8" t="s">
        <v>395</v>
      </c>
      <c r="AM1924" s="8" t="s">
        <v>6909</v>
      </c>
      <c r="AN1924" s="8" t="s">
        <v>415</v>
      </c>
      <c r="AO1924" s="8"/>
      <c r="AP1924" s="8"/>
      <c r="AQ1924" s="8"/>
      <c r="AR1924" s="8"/>
      <c r="AS1924" s="8"/>
      <c r="AT1924" s="8"/>
      <c r="AU1924" s="8"/>
      <c r="AV1924" s="8"/>
      <c r="AW1924" s="8"/>
      <c r="AX1924" s="8"/>
      <c r="AY1924" s="8"/>
      <c r="AZ1924" s="8"/>
      <c r="BA1924" s="8"/>
      <c r="BB1924" s="8"/>
      <c r="BC1924" s="8"/>
      <c r="BD1924" s="8"/>
      <c r="BE1924" s="8"/>
      <c r="BF1924" s="8"/>
      <c r="BG1924" s="8"/>
      <c r="BH1924" s="8"/>
      <c r="BI1924" s="8" t="s">
        <v>6910</v>
      </c>
      <c r="BJ1924" s="8"/>
      <c r="BK1924" s="8"/>
      <c r="BL1924" s="8"/>
      <c r="BM1924" s="8"/>
      <c r="BN1924" s="8"/>
      <c r="BO1924" s="8"/>
      <c r="BP1924" s="8"/>
      <c r="BQ1924" s="8" t="s">
        <v>6908</v>
      </c>
      <c r="BR1924" s="10"/>
      <c r="BS1924" s="8" t="s">
        <v>1829</v>
      </c>
      <c r="BT1924" s="8" t="s">
        <v>6911</v>
      </c>
      <c r="BU1924" s="8"/>
      <c r="BV1924" s="8" t="s">
        <v>1550</v>
      </c>
      <c r="BW1924" s="8"/>
      <c r="BX1924" s="8"/>
      <c r="BY1924" s="10"/>
      <c r="BZ1924" s="8"/>
      <c r="CA1924" s="8"/>
      <c r="CB1924" s="8"/>
      <c r="CC1924" s="8"/>
      <c r="CD1924" s="8"/>
      <c r="CE1924" s="8"/>
      <c r="CF1924" s="8"/>
      <c r="CG1924" s="8"/>
      <c r="CH1924" s="8"/>
      <c r="CI1924" s="8"/>
      <c r="CJ1924" s="10"/>
      <c r="CK1924" s="10"/>
      <c r="CL1924" s="8"/>
      <c r="CM1924" s="8"/>
      <c r="CN1924" s="8"/>
      <c r="CO1924" s="8"/>
      <c r="CP1924" s="8"/>
    </row>
    <row r="1925" spans="2:94">
      <c r="B1925" s="6">
        <v>1924</v>
      </c>
      <c r="C1925" s="7">
        <v>9</v>
      </c>
      <c r="D1925" s="8" t="s">
        <v>6913</v>
      </c>
      <c r="E1925" s="8" t="s">
        <v>396</v>
      </c>
      <c r="F1925" s="8" t="s">
        <v>439</v>
      </c>
      <c r="G1925" s="8"/>
      <c r="H1925" s="8" t="s">
        <v>862</v>
      </c>
      <c r="I1925" s="8"/>
      <c r="J1925" s="8" t="s">
        <v>2709</v>
      </c>
      <c r="K1925" s="8"/>
      <c r="L1925" s="8"/>
      <c r="M1925" s="8" t="s">
        <v>6914</v>
      </c>
      <c r="N1925" s="8" t="s">
        <v>440</v>
      </c>
      <c r="O1925" s="8" t="s">
        <v>397</v>
      </c>
      <c r="P1925" s="8"/>
      <c r="Q1925" s="8" t="s">
        <v>6915</v>
      </c>
      <c r="R1925" s="8" t="s">
        <v>491</v>
      </c>
      <c r="S1925" s="8" t="s">
        <v>6916</v>
      </c>
      <c r="T1925" s="8"/>
      <c r="U1925" s="8"/>
      <c r="V1925" s="8" t="s">
        <v>1367</v>
      </c>
      <c r="W1925" s="8"/>
      <c r="X1925" s="10"/>
      <c r="Y1925" s="8"/>
      <c r="Z1925" s="8"/>
      <c r="AA1925" s="8"/>
      <c r="AB1925" s="8"/>
      <c r="AC1925" s="8"/>
      <c r="AD1925" s="8"/>
      <c r="AE1925" s="8"/>
      <c r="AF1925" s="8"/>
      <c r="AG1925" s="8"/>
      <c r="AH1925" s="8" t="s">
        <v>393</v>
      </c>
      <c r="AI1925" s="8" t="s">
        <v>59</v>
      </c>
      <c r="AJ1925" s="8"/>
      <c r="AK1925" s="8" t="s">
        <v>394</v>
      </c>
      <c r="AL1925" s="8" t="s">
        <v>395</v>
      </c>
      <c r="AM1925" s="8" t="s">
        <v>6917</v>
      </c>
      <c r="AN1925" s="8" t="s">
        <v>415</v>
      </c>
      <c r="AO1925" s="8"/>
      <c r="AP1925" s="8"/>
      <c r="AQ1925" s="8"/>
      <c r="AR1925" s="8"/>
      <c r="AS1925" s="8"/>
      <c r="AT1925" s="8"/>
      <c r="AU1925" s="8"/>
      <c r="AV1925" s="8"/>
      <c r="AW1925" s="8" t="s">
        <v>452</v>
      </c>
      <c r="AX1925" s="8"/>
      <c r="AY1925" s="8"/>
      <c r="AZ1925" s="8"/>
      <c r="BA1925" s="8"/>
      <c r="BB1925" s="8"/>
      <c r="BC1925" s="8"/>
      <c r="BD1925" s="8"/>
      <c r="BE1925" s="8"/>
      <c r="BF1925" s="8"/>
      <c r="BG1925" s="8"/>
      <c r="BH1925" s="8"/>
      <c r="BI1925" s="8" t="s">
        <v>6918</v>
      </c>
      <c r="BJ1925" s="8"/>
      <c r="BK1925" s="8"/>
      <c r="BL1925" s="8"/>
      <c r="BM1925" s="8"/>
      <c r="BN1925" s="8"/>
      <c r="BO1925" s="8" t="s">
        <v>404</v>
      </c>
      <c r="BP1925" s="8"/>
      <c r="BQ1925" s="8" t="s">
        <v>6916</v>
      </c>
      <c r="BR1925" s="10"/>
      <c r="BS1925" s="8"/>
      <c r="BT1925" s="8"/>
      <c r="BU1925" s="8"/>
      <c r="BV1925" s="8"/>
      <c r="BW1925" s="8"/>
      <c r="BX1925" s="8"/>
      <c r="BY1925" s="10"/>
      <c r="BZ1925" s="8"/>
      <c r="CA1925" s="8"/>
      <c r="CB1925" s="8"/>
      <c r="CC1925" s="8"/>
      <c r="CD1925" s="8"/>
      <c r="CE1925" s="8"/>
      <c r="CF1925" s="8"/>
      <c r="CG1925" s="8"/>
      <c r="CH1925" s="8"/>
      <c r="CI1925" s="8"/>
      <c r="CJ1925" s="10"/>
      <c r="CK1925" s="10"/>
      <c r="CL1925" s="8"/>
      <c r="CM1925" s="8"/>
      <c r="CN1925" s="8"/>
      <c r="CO1925" s="8"/>
      <c r="CP1925" s="8"/>
    </row>
    <row r="1926" spans="2:94">
      <c r="B1926" s="6">
        <v>1925</v>
      </c>
      <c r="C1926" s="7">
        <v>9</v>
      </c>
      <c r="D1926" s="8" t="s">
        <v>6919</v>
      </c>
      <c r="E1926" s="8"/>
      <c r="F1926" s="8" t="s">
        <v>439</v>
      </c>
      <c r="G1926" s="8"/>
      <c r="H1926" s="8" t="s">
        <v>862</v>
      </c>
      <c r="I1926" s="8"/>
      <c r="J1926" s="8" t="s">
        <v>2709</v>
      </c>
      <c r="K1926" s="8"/>
      <c r="L1926" s="8"/>
      <c r="M1926" s="8" t="s">
        <v>6920</v>
      </c>
      <c r="N1926" s="8" t="s">
        <v>440</v>
      </c>
      <c r="O1926" s="8" t="s">
        <v>397</v>
      </c>
      <c r="P1926" s="8"/>
      <c r="Q1926" s="8" t="s">
        <v>6921</v>
      </c>
      <c r="R1926" s="8" t="s">
        <v>491</v>
      </c>
      <c r="S1926" s="8" t="s">
        <v>6922</v>
      </c>
      <c r="T1926" s="8"/>
      <c r="U1926" s="8"/>
      <c r="V1926" s="8" t="s">
        <v>406</v>
      </c>
      <c r="W1926" s="8" t="s">
        <v>105</v>
      </c>
      <c r="X1926" s="10" t="s">
        <v>1768</v>
      </c>
      <c r="Y1926" s="8"/>
      <c r="Z1926" s="8"/>
      <c r="AA1926" s="8"/>
      <c r="AB1926" s="8"/>
      <c r="AC1926" s="8"/>
      <c r="AD1926" s="8"/>
      <c r="AE1926" s="8" t="s">
        <v>1613</v>
      </c>
      <c r="AF1926" s="8"/>
      <c r="AG1926" s="8"/>
      <c r="AH1926" s="8" t="s">
        <v>400</v>
      </c>
      <c r="AI1926" s="8" t="s">
        <v>58</v>
      </c>
      <c r="AJ1926" s="8"/>
      <c r="AK1926" s="8" t="s">
        <v>412</v>
      </c>
      <c r="AL1926" s="8" t="s">
        <v>1493</v>
      </c>
      <c r="AM1926" s="8" t="s">
        <v>6923</v>
      </c>
      <c r="AN1926" s="8" t="s">
        <v>415</v>
      </c>
      <c r="AO1926" s="8"/>
      <c r="AP1926" s="8"/>
      <c r="AQ1926" s="8"/>
      <c r="AR1926" s="8"/>
      <c r="AS1926" s="8"/>
      <c r="AT1926" s="8"/>
      <c r="AU1926" s="8"/>
      <c r="AV1926" s="8"/>
      <c r="AW1926" s="8" t="s">
        <v>452</v>
      </c>
      <c r="AX1926" s="8" t="s">
        <v>1770</v>
      </c>
      <c r="AY1926" s="8" t="s">
        <v>105</v>
      </c>
      <c r="AZ1926" s="8"/>
      <c r="BA1926" s="8"/>
      <c r="BB1926" s="8"/>
      <c r="BC1926" s="8"/>
      <c r="BD1926" s="8"/>
      <c r="BE1926" s="8"/>
      <c r="BF1926" s="8"/>
      <c r="BG1926" s="8"/>
      <c r="BH1926" s="8"/>
      <c r="BI1926" s="8" t="s">
        <v>6924</v>
      </c>
      <c r="BJ1926" s="8"/>
      <c r="BK1926" s="8"/>
      <c r="BL1926" s="8" t="s">
        <v>6878</v>
      </c>
      <c r="BM1926" s="8" t="s">
        <v>6879</v>
      </c>
      <c r="BN1926" s="8" t="s">
        <v>6880</v>
      </c>
      <c r="BO1926" s="8" t="s">
        <v>674</v>
      </c>
      <c r="BP1926" s="8"/>
      <c r="BQ1926" s="8" t="s">
        <v>6922</v>
      </c>
      <c r="BR1926" s="10"/>
      <c r="BS1926" s="8" t="s">
        <v>1829</v>
      </c>
      <c r="BT1926" s="8"/>
      <c r="BU1926" s="8"/>
      <c r="BV1926" s="8" t="s">
        <v>1620</v>
      </c>
      <c r="BW1926" s="8"/>
      <c r="BX1926" s="8"/>
      <c r="BY1926" s="10"/>
      <c r="BZ1926" s="8"/>
      <c r="CA1926" s="8"/>
      <c r="CB1926" s="8"/>
      <c r="CC1926" s="8"/>
      <c r="CD1926" s="8"/>
      <c r="CE1926" s="8"/>
      <c r="CF1926" s="8"/>
      <c r="CG1926" s="8"/>
      <c r="CH1926" s="8"/>
      <c r="CI1926" s="8"/>
      <c r="CJ1926" s="10"/>
      <c r="CK1926" s="10"/>
      <c r="CL1926" s="8"/>
      <c r="CM1926" s="8"/>
      <c r="CN1926" s="8"/>
      <c r="CO1926" s="8"/>
      <c r="CP1926" s="8"/>
    </row>
    <row r="1927" spans="2:94">
      <c r="B1927" s="6">
        <v>1926</v>
      </c>
      <c r="C1927" s="7">
        <v>9</v>
      </c>
      <c r="D1927" s="8" t="s">
        <v>6925</v>
      </c>
      <c r="E1927" s="8"/>
      <c r="F1927" s="8" t="s">
        <v>439</v>
      </c>
      <c r="G1927" s="8"/>
      <c r="H1927" s="8" t="s">
        <v>862</v>
      </c>
      <c r="I1927" s="8"/>
      <c r="J1927" s="8" t="s">
        <v>2709</v>
      </c>
      <c r="K1927" s="8"/>
      <c r="L1927" s="8"/>
      <c r="M1927" s="8" t="s">
        <v>6926</v>
      </c>
      <c r="N1927" s="8" t="s">
        <v>440</v>
      </c>
      <c r="O1927" s="8" t="s">
        <v>397</v>
      </c>
      <c r="P1927" s="8"/>
      <c r="Q1927" s="8" t="s">
        <v>6927</v>
      </c>
      <c r="R1927" s="8" t="s">
        <v>868</v>
      </c>
      <c r="S1927" s="8" t="s">
        <v>6928</v>
      </c>
      <c r="T1927" s="8"/>
      <c r="U1927" s="8"/>
      <c r="V1927" s="8" t="s">
        <v>667</v>
      </c>
      <c r="W1927" s="8" t="s">
        <v>105</v>
      </c>
      <c r="X1927" s="10" t="s">
        <v>1768</v>
      </c>
      <c r="Y1927" s="8"/>
      <c r="Z1927" s="8"/>
      <c r="AA1927" s="8"/>
      <c r="AB1927" s="8"/>
      <c r="AC1927" s="8"/>
      <c r="AD1927" s="8"/>
      <c r="AE1927" s="8" t="s">
        <v>1613</v>
      </c>
      <c r="AF1927" s="8"/>
      <c r="AG1927" s="8"/>
      <c r="AH1927" s="8" t="s">
        <v>400</v>
      </c>
      <c r="AI1927" s="8" t="s">
        <v>58</v>
      </c>
      <c r="AJ1927" s="8"/>
      <c r="AK1927" s="8" t="s">
        <v>412</v>
      </c>
      <c r="AL1927" s="8" t="s">
        <v>1493</v>
      </c>
      <c r="AM1927" s="8" t="s">
        <v>6929</v>
      </c>
      <c r="AN1927" s="8" t="s">
        <v>415</v>
      </c>
      <c r="AO1927" s="8"/>
      <c r="AP1927" s="8"/>
      <c r="AQ1927" s="8"/>
      <c r="AR1927" s="8"/>
      <c r="AS1927" s="8"/>
      <c r="AT1927" s="8"/>
      <c r="AU1927" s="8"/>
      <c r="AV1927" s="8"/>
      <c r="AW1927" s="8" t="s">
        <v>452</v>
      </c>
      <c r="AX1927" s="8" t="s">
        <v>1770</v>
      </c>
      <c r="AY1927" s="8" t="s">
        <v>105</v>
      </c>
      <c r="AZ1927" s="8"/>
      <c r="BA1927" s="8"/>
      <c r="BB1927" s="8"/>
      <c r="BC1927" s="8"/>
      <c r="BD1927" s="8"/>
      <c r="BE1927" s="8"/>
      <c r="BF1927" s="8"/>
      <c r="BG1927" s="8"/>
      <c r="BH1927" s="8"/>
      <c r="BI1927" s="8" t="s">
        <v>6930</v>
      </c>
      <c r="BJ1927" s="8"/>
      <c r="BK1927" s="8"/>
      <c r="BL1927" s="8" t="s">
        <v>6878</v>
      </c>
      <c r="BM1927" s="8" t="s">
        <v>6879</v>
      </c>
      <c r="BN1927" s="8" t="s">
        <v>6880</v>
      </c>
      <c r="BO1927" s="8" t="s">
        <v>674</v>
      </c>
      <c r="BP1927" s="8"/>
      <c r="BQ1927" s="8" t="s">
        <v>6928</v>
      </c>
      <c r="BR1927" s="10"/>
      <c r="BS1927" s="8" t="s">
        <v>1829</v>
      </c>
      <c r="BT1927" s="8"/>
      <c r="BU1927" s="8"/>
      <c r="BV1927" s="8" t="s">
        <v>1620</v>
      </c>
      <c r="BW1927" s="8"/>
      <c r="BX1927" s="8"/>
      <c r="BY1927" s="10"/>
      <c r="BZ1927" s="8"/>
      <c r="CA1927" s="8"/>
      <c r="CB1927" s="8"/>
      <c r="CC1927" s="8"/>
      <c r="CD1927" s="8"/>
      <c r="CE1927" s="8"/>
      <c r="CF1927" s="8"/>
      <c r="CG1927" s="8"/>
      <c r="CH1927" s="8"/>
      <c r="CI1927" s="8"/>
      <c r="CJ1927" s="10"/>
      <c r="CK1927" s="10"/>
      <c r="CL1927" s="8"/>
      <c r="CM1927" s="8"/>
      <c r="CN1927" s="8"/>
      <c r="CO1927" s="8"/>
      <c r="CP1927" s="8"/>
    </row>
    <row r="1928" spans="2:94">
      <c r="B1928" s="6">
        <v>1927</v>
      </c>
      <c r="C1928" s="7">
        <v>8</v>
      </c>
      <c r="D1928" s="8" t="s">
        <v>6931</v>
      </c>
      <c r="E1928" s="8"/>
      <c r="F1928" s="8" t="s">
        <v>439</v>
      </c>
      <c r="G1928" s="8"/>
      <c r="H1928" s="8" t="s">
        <v>862</v>
      </c>
      <c r="I1928" s="8"/>
      <c r="J1928" s="8" t="s">
        <v>2709</v>
      </c>
      <c r="K1928" s="8"/>
      <c r="L1928" s="8"/>
      <c r="M1928" s="8" t="s">
        <v>6932</v>
      </c>
      <c r="N1928" s="8" t="s">
        <v>440</v>
      </c>
      <c r="O1928" s="8" t="s">
        <v>397</v>
      </c>
      <c r="P1928" s="8"/>
      <c r="Q1928" s="8" t="s">
        <v>6933</v>
      </c>
      <c r="R1928" s="8" t="s">
        <v>491</v>
      </c>
      <c r="S1928" s="8" t="s">
        <v>6934</v>
      </c>
      <c r="T1928" s="8"/>
      <c r="U1928" s="8"/>
      <c r="V1928" s="8" t="s">
        <v>1021</v>
      </c>
      <c r="W1928" s="8" t="s">
        <v>442</v>
      </c>
      <c r="X1928" s="10" t="s">
        <v>4862</v>
      </c>
      <c r="Y1928" s="8"/>
      <c r="Z1928" s="8"/>
      <c r="AA1928" s="8"/>
      <c r="AB1928" s="8"/>
      <c r="AC1928" s="8"/>
      <c r="AD1928" s="8"/>
      <c r="AE1928" s="8"/>
      <c r="AF1928" s="8"/>
      <c r="AG1928" s="8"/>
      <c r="AH1928" s="8" t="s">
        <v>393</v>
      </c>
      <c r="AI1928" s="8" t="s">
        <v>1512</v>
      </c>
      <c r="AJ1928" s="8"/>
      <c r="AK1928" s="8" t="s">
        <v>394</v>
      </c>
      <c r="AL1928" s="8" t="s">
        <v>395</v>
      </c>
      <c r="AM1928" s="8" t="s">
        <v>444</v>
      </c>
      <c r="AN1928" s="8" t="s">
        <v>445</v>
      </c>
      <c r="AO1928" s="8"/>
      <c r="AP1928" s="8"/>
      <c r="AQ1928" s="8"/>
      <c r="AR1928" s="8"/>
      <c r="AS1928" s="8"/>
      <c r="AT1928" s="8"/>
      <c r="AU1928" s="8"/>
      <c r="AV1928" s="8"/>
      <c r="AW1928" s="8" t="s">
        <v>452</v>
      </c>
      <c r="AX1928" s="8"/>
      <c r="AY1928" s="8" t="s">
        <v>442</v>
      </c>
      <c r="AZ1928" s="8"/>
      <c r="BA1928" s="8"/>
      <c r="BB1928" s="8"/>
      <c r="BC1928" s="8"/>
      <c r="BD1928" s="8"/>
      <c r="BE1928" s="8"/>
      <c r="BF1928" s="8"/>
      <c r="BG1928" s="8"/>
      <c r="BH1928" s="8"/>
      <c r="BI1928" s="8"/>
      <c r="BJ1928" s="8"/>
      <c r="BK1928" s="8"/>
      <c r="BL1928" s="8"/>
      <c r="BM1928" s="8"/>
      <c r="BN1928" s="8"/>
      <c r="BO1928" s="8"/>
      <c r="BP1928" s="8"/>
      <c r="BQ1928" s="8" t="s">
        <v>1513</v>
      </c>
      <c r="BR1928" s="10"/>
      <c r="BS1928" s="8"/>
      <c r="BT1928" s="8"/>
      <c r="BU1928" s="8"/>
      <c r="BV1928" s="8"/>
      <c r="BW1928" s="8"/>
      <c r="BX1928" s="8"/>
      <c r="BY1928" s="10"/>
      <c r="BZ1928" s="8"/>
      <c r="CA1928" s="8"/>
      <c r="CB1928" s="8"/>
      <c r="CC1928" s="8"/>
      <c r="CD1928" s="8"/>
      <c r="CE1928" s="8"/>
      <c r="CF1928" s="8"/>
      <c r="CG1928" s="8"/>
      <c r="CH1928" s="8"/>
      <c r="CI1928" s="8"/>
      <c r="CJ1928" s="10"/>
      <c r="CK1928" s="10"/>
      <c r="CL1928" s="8"/>
      <c r="CM1928" s="8"/>
      <c r="CN1928" s="8"/>
      <c r="CO1928" s="8"/>
      <c r="CP1928" s="8"/>
    </row>
    <row r="1929" spans="2:94">
      <c r="B1929" s="6">
        <v>1928</v>
      </c>
      <c r="C1929" s="7">
        <v>9</v>
      </c>
      <c r="D1929" s="8" t="s">
        <v>6859</v>
      </c>
      <c r="E1929" s="8"/>
      <c r="F1929" s="8" t="s">
        <v>439</v>
      </c>
      <c r="G1929" s="8"/>
      <c r="H1929" s="8" t="s">
        <v>862</v>
      </c>
      <c r="I1929" s="8"/>
      <c r="J1929" s="8" t="s">
        <v>2709</v>
      </c>
      <c r="K1929" s="8"/>
      <c r="L1929" s="8"/>
      <c r="M1929" s="8" t="s">
        <v>6935</v>
      </c>
      <c r="N1929" s="8" t="s">
        <v>440</v>
      </c>
      <c r="O1929" s="8"/>
      <c r="P1929" s="8"/>
      <c r="Q1929" s="8" t="s">
        <v>6861</v>
      </c>
      <c r="R1929" s="8" t="s">
        <v>491</v>
      </c>
      <c r="S1929" s="8" t="s">
        <v>6862</v>
      </c>
      <c r="T1929" s="8"/>
      <c r="U1929" s="8"/>
      <c r="V1929" s="8" t="s">
        <v>1027</v>
      </c>
      <c r="W1929" s="8" t="s">
        <v>442</v>
      </c>
      <c r="X1929" s="10" t="s">
        <v>4862</v>
      </c>
      <c r="Y1929" s="8"/>
      <c r="Z1929" s="8"/>
      <c r="AA1929" s="8"/>
      <c r="AB1929" s="8"/>
      <c r="AC1929" s="8"/>
      <c r="AD1929" s="8"/>
      <c r="AE1929" s="8"/>
      <c r="AF1929" s="8"/>
      <c r="AG1929" s="8"/>
      <c r="AH1929" s="8" t="s">
        <v>393</v>
      </c>
      <c r="AI1929" s="8" t="s">
        <v>1512</v>
      </c>
      <c r="AJ1929" s="8"/>
      <c r="AK1929" s="8" t="s">
        <v>394</v>
      </c>
      <c r="AL1929" s="8" t="s">
        <v>395</v>
      </c>
      <c r="AM1929" s="8" t="s">
        <v>444</v>
      </c>
      <c r="AN1929" s="8" t="s">
        <v>445</v>
      </c>
      <c r="AO1929" s="8"/>
      <c r="AP1929" s="8"/>
      <c r="AQ1929" s="8"/>
      <c r="AR1929" s="8"/>
      <c r="AS1929" s="8"/>
      <c r="AT1929" s="8"/>
      <c r="AU1929" s="8"/>
      <c r="AV1929" s="8"/>
      <c r="AW1929" s="8"/>
      <c r="AX1929" s="8"/>
      <c r="AY1929" s="8" t="s">
        <v>442</v>
      </c>
      <c r="AZ1929" s="8"/>
      <c r="BA1929" s="8"/>
      <c r="BB1929" s="8"/>
      <c r="BC1929" s="8"/>
      <c r="BD1929" s="8"/>
      <c r="BE1929" s="8"/>
      <c r="BF1929" s="8"/>
      <c r="BG1929" s="8"/>
      <c r="BH1929" s="8"/>
      <c r="BI1929" s="8"/>
      <c r="BJ1929" s="8"/>
      <c r="BK1929" s="8"/>
      <c r="BL1929" s="8"/>
      <c r="BM1929" s="8"/>
      <c r="BN1929" s="8"/>
      <c r="BO1929" s="8" t="s">
        <v>404</v>
      </c>
      <c r="BP1929" s="8"/>
      <c r="BQ1929" s="8" t="s">
        <v>1513</v>
      </c>
      <c r="BR1929" s="10"/>
      <c r="BS1929" s="8"/>
      <c r="BT1929" s="8"/>
      <c r="BU1929" s="8"/>
      <c r="BV1929" s="8"/>
      <c r="BW1929" s="8"/>
      <c r="BX1929" s="8"/>
      <c r="BY1929" s="10"/>
      <c r="BZ1929" s="8"/>
      <c r="CA1929" s="8"/>
      <c r="CB1929" s="8"/>
      <c r="CC1929" s="8"/>
      <c r="CD1929" s="8"/>
      <c r="CE1929" s="8"/>
      <c r="CF1929" s="8"/>
      <c r="CG1929" s="8"/>
      <c r="CH1929" s="8"/>
      <c r="CI1929" s="8"/>
      <c r="CJ1929" s="10"/>
      <c r="CK1929" s="10"/>
      <c r="CL1929" s="8"/>
      <c r="CM1929" s="8"/>
      <c r="CN1929" s="8"/>
      <c r="CO1929" s="8"/>
      <c r="CP1929" s="8"/>
    </row>
    <row r="1930" spans="2:94">
      <c r="B1930" s="6">
        <v>1929</v>
      </c>
      <c r="C1930" s="7">
        <v>10</v>
      </c>
      <c r="D1930" s="8" t="s">
        <v>6863</v>
      </c>
      <c r="E1930" s="8" t="s">
        <v>396</v>
      </c>
      <c r="F1930" s="8" t="s">
        <v>439</v>
      </c>
      <c r="G1930" s="8"/>
      <c r="H1930" s="8" t="s">
        <v>862</v>
      </c>
      <c r="I1930" s="8"/>
      <c r="J1930" s="8" t="s">
        <v>2709</v>
      </c>
      <c r="K1930" s="8"/>
      <c r="L1930" s="8"/>
      <c r="M1930" s="8" t="s">
        <v>6864</v>
      </c>
      <c r="N1930" s="8" t="s">
        <v>440</v>
      </c>
      <c r="O1930" s="8"/>
      <c r="P1930" s="8"/>
      <c r="Q1930" s="8" t="s">
        <v>6865</v>
      </c>
      <c r="R1930" s="8" t="s">
        <v>391</v>
      </c>
      <c r="S1930" s="8" t="s">
        <v>6866</v>
      </c>
      <c r="T1930" s="8"/>
      <c r="U1930" s="8"/>
      <c r="V1930" s="8" t="s">
        <v>441</v>
      </c>
      <c r="W1930" s="8"/>
      <c r="X1930" s="10"/>
      <c r="Y1930" s="8"/>
      <c r="Z1930" s="8"/>
      <c r="AA1930" s="8"/>
      <c r="AB1930" s="8"/>
      <c r="AC1930" s="8"/>
      <c r="AD1930" s="8"/>
      <c r="AE1930" s="8" t="s">
        <v>1655</v>
      </c>
      <c r="AF1930" s="8"/>
      <c r="AG1930" s="8"/>
      <c r="AH1930" s="8" t="s">
        <v>393</v>
      </c>
      <c r="AI1930" s="8" t="s">
        <v>1512</v>
      </c>
      <c r="AJ1930" s="8"/>
      <c r="AK1930" s="8" t="s">
        <v>394</v>
      </c>
      <c r="AL1930" s="8" t="s">
        <v>395</v>
      </c>
      <c r="AM1930" s="8" t="s">
        <v>6867</v>
      </c>
      <c r="AN1930" s="8" t="s">
        <v>415</v>
      </c>
      <c r="AO1930" s="8"/>
      <c r="AP1930" s="8"/>
      <c r="AQ1930" s="8"/>
      <c r="AR1930" s="8"/>
      <c r="AS1930" s="8"/>
      <c r="AT1930" s="8"/>
      <c r="AU1930" s="8"/>
      <c r="AV1930" s="8"/>
      <c r="AW1930" s="8"/>
      <c r="AX1930" s="8"/>
      <c r="AY1930" s="8"/>
      <c r="AZ1930" s="8"/>
      <c r="BA1930" s="8"/>
      <c r="BB1930" s="8"/>
      <c r="BC1930" s="8"/>
      <c r="BD1930" s="8"/>
      <c r="BE1930" s="8"/>
      <c r="BF1930" s="8"/>
      <c r="BG1930" s="8"/>
      <c r="BH1930" s="8"/>
      <c r="BI1930" s="8" t="s">
        <v>6868</v>
      </c>
      <c r="BJ1930" s="8"/>
      <c r="BK1930" s="8"/>
      <c r="BL1930" s="8"/>
      <c r="BM1930" s="8"/>
      <c r="BN1930" s="8"/>
      <c r="BO1930" s="8"/>
      <c r="BP1930" s="8"/>
      <c r="BQ1930" s="8" t="s">
        <v>6866</v>
      </c>
      <c r="BR1930" s="10"/>
      <c r="BS1930" s="8" t="s">
        <v>1829</v>
      </c>
      <c r="BT1930" s="8" t="s">
        <v>6869</v>
      </c>
      <c r="BU1930" s="8"/>
      <c r="BV1930" s="8" t="s">
        <v>1550</v>
      </c>
      <c r="BW1930" s="8"/>
      <c r="BX1930" s="8"/>
      <c r="BY1930" s="10"/>
      <c r="BZ1930" s="8"/>
      <c r="CA1930" s="8"/>
      <c r="CB1930" s="8"/>
      <c r="CC1930" s="8"/>
      <c r="CD1930" s="8"/>
      <c r="CE1930" s="8"/>
      <c r="CF1930" s="8"/>
      <c r="CG1930" s="8"/>
      <c r="CH1930" s="8"/>
      <c r="CI1930" s="8"/>
      <c r="CJ1930" s="10"/>
      <c r="CK1930" s="10"/>
      <c r="CL1930" s="8"/>
      <c r="CM1930" s="8"/>
      <c r="CN1930" s="8"/>
      <c r="CO1930" s="8"/>
      <c r="CP1930" s="8"/>
    </row>
    <row r="1931" spans="2:94">
      <c r="B1931" s="6">
        <v>1930</v>
      </c>
      <c r="C1931" s="7">
        <v>10</v>
      </c>
      <c r="D1931" s="8" t="s">
        <v>3007</v>
      </c>
      <c r="E1931" s="8" t="s">
        <v>396</v>
      </c>
      <c r="F1931" s="8" t="s">
        <v>439</v>
      </c>
      <c r="G1931" s="8"/>
      <c r="H1931" s="8" t="s">
        <v>862</v>
      </c>
      <c r="I1931" s="8"/>
      <c r="J1931" s="8" t="s">
        <v>2709</v>
      </c>
      <c r="K1931" s="8"/>
      <c r="L1931" s="8"/>
      <c r="M1931" s="8" t="s">
        <v>6870</v>
      </c>
      <c r="N1931" s="8" t="s">
        <v>576</v>
      </c>
      <c r="O1931" s="8" t="s">
        <v>397</v>
      </c>
      <c r="P1931" s="8"/>
      <c r="Q1931" s="8" t="s">
        <v>3009</v>
      </c>
      <c r="R1931" s="8" t="s">
        <v>578</v>
      </c>
      <c r="S1931" s="8" t="s">
        <v>3010</v>
      </c>
      <c r="T1931" s="8"/>
      <c r="U1931" s="8" t="s">
        <v>394</v>
      </c>
      <c r="V1931" s="8" t="s">
        <v>571</v>
      </c>
      <c r="W1931" s="8" t="s">
        <v>105</v>
      </c>
      <c r="X1931" s="10" t="s">
        <v>2179</v>
      </c>
      <c r="Y1931" s="8"/>
      <c r="Z1931" s="8"/>
      <c r="AA1931" s="8"/>
      <c r="AB1931" s="8"/>
      <c r="AC1931" s="8"/>
      <c r="AD1931" s="8"/>
      <c r="AE1931" s="8"/>
      <c r="AF1931" s="8" t="s">
        <v>403</v>
      </c>
      <c r="AG1931" s="8"/>
      <c r="AH1931" s="8" t="s">
        <v>400</v>
      </c>
      <c r="AI1931" s="8" t="s">
        <v>58</v>
      </c>
      <c r="AJ1931" s="8"/>
      <c r="AK1931" s="8" t="s">
        <v>394</v>
      </c>
      <c r="AL1931" s="8" t="s">
        <v>395</v>
      </c>
      <c r="AM1931" s="8" t="s">
        <v>3011</v>
      </c>
      <c r="AN1931" s="8" t="s">
        <v>415</v>
      </c>
      <c r="AO1931" s="8"/>
      <c r="AP1931" s="8"/>
      <c r="AQ1931" s="8"/>
      <c r="AR1931" s="8"/>
      <c r="AS1931" s="8"/>
      <c r="AT1931" s="8"/>
      <c r="AU1931" s="8"/>
      <c r="AV1931" s="8"/>
      <c r="AW1931" s="8" t="s">
        <v>402</v>
      </c>
      <c r="AX1931" s="8" t="s">
        <v>585</v>
      </c>
      <c r="AY1931" s="8" t="s">
        <v>105</v>
      </c>
      <c r="AZ1931" s="8" t="s">
        <v>987</v>
      </c>
      <c r="BA1931" s="8"/>
      <c r="BB1931" s="8"/>
      <c r="BC1931" s="8"/>
      <c r="BD1931" s="8"/>
      <c r="BE1931" s="8"/>
      <c r="BF1931" s="8"/>
      <c r="BG1931" s="8"/>
      <c r="BH1931" s="8"/>
      <c r="BI1931" s="8" t="s">
        <v>3012</v>
      </c>
      <c r="BJ1931" s="8"/>
      <c r="BK1931" s="8"/>
      <c r="BL1931" s="8" t="s">
        <v>587</v>
      </c>
      <c r="BM1931" s="8" t="s">
        <v>588</v>
      </c>
      <c r="BN1931" s="8" t="s">
        <v>589</v>
      </c>
      <c r="BO1931" s="8" t="s">
        <v>404</v>
      </c>
      <c r="BP1931" s="8"/>
      <c r="BQ1931" s="8" t="s">
        <v>590</v>
      </c>
      <c r="BR1931" s="10"/>
      <c r="BS1931" s="8"/>
      <c r="BT1931" s="8"/>
      <c r="BU1931" s="8" t="s">
        <v>419</v>
      </c>
      <c r="BV1931" s="8"/>
      <c r="BW1931" s="8"/>
      <c r="BX1931" s="8"/>
      <c r="BY1931" s="10"/>
      <c r="BZ1931" s="8"/>
      <c r="CA1931" s="8"/>
      <c r="CB1931" s="8"/>
      <c r="CC1931" s="8"/>
      <c r="CD1931" s="8"/>
      <c r="CE1931" s="8"/>
      <c r="CF1931" s="8"/>
      <c r="CG1931" s="8"/>
      <c r="CH1931" s="8"/>
      <c r="CI1931" s="8"/>
      <c r="CJ1931" s="10"/>
      <c r="CK1931" s="10"/>
      <c r="CL1931" s="8"/>
      <c r="CM1931" s="8"/>
      <c r="CN1931" s="8"/>
      <c r="CO1931" s="8"/>
      <c r="CP1931" s="8"/>
    </row>
    <row r="1932" spans="2:94">
      <c r="B1932" s="6">
        <v>1931</v>
      </c>
      <c r="C1932" s="7">
        <v>9</v>
      </c>
      <c r="D1932" s="8" t="s">
        <v>6936</v>
      </c>
      <c r="E1932" s="8" t="s">
        <v>396</v>
      </c>
      <c r="F1932" s="8" t="s">
        <v>439</v>
      </c>
      <c r="G1932" s="8"/>
      <c r="H1932" s="8" t="s">
        <v>862</v>
      </c>
      <c r="I1932" s="8"/>
      <c r="J1932" s="8" t="s">
        <v>2709</v>
      </c>
      <c r="K1932" s="8"/>
      <c r="L1932" s="8"/>
      <c r="M1932" s="8" t="s">
        <v>6937</v>
      </c>
      <c r="N1932" s="8" t="s">
        <v>440</v>
      </c>
      <c r="O1932" s="8" t="s">
        <v>397</v>
      </c>
      <c r="P1932" s="8"/>
      <c r="Q1932" s="8" t="s">
        <v>6938</v>
      </c>
      <c r="R1932" s="8" t="s">
        <v>491</v>
      </c>
      <c r="S1932" s="8" t="s">
        <v>6939</v>
      </c>
      <c r="T1932" s="8"/>
      <c r="U1932" s="8"/>
      <c r="V1932" s="8" t="s">
        <v>399</v>
      </c>
      <c r="W1932" s="8"/>
      <c r="X1932" s="10"/>
      <c r="Y1932" s="8"/>
      <c r="Z1932" s="8"/>
      <c r="AA1932" s="8"/>
      <c r="AB1932" s="8"/>
      <c r="AC1932" s="8"/>
      <c r="AD1932" s="8"/>
      <c r="AE1932" s="8"/>
      <c r="AF1932" s="8"/>
      <c r="AG1932" s="8"/>
      <c r="AH1932" s="8" t="s">
        <v>393</v>
      </c>
      <c r="AI1932" s="8" t="s">
        <v>59</v>
      </c>
      <c r="AJ1932" s="8"/>
      <c r="AK1932" s="8" t="s">
        <v>394</v>
      </c>
      <c r="AL1932" s="8" t="s">
        <v>395</v>
      </c>
      <c r="AM1932" s="8" t="s">
        <v>6940</v>
      </c>
      <c r="AN1932" s="8" t="s">
        <v>415</v>
      </c>
      <c r="AO1932" s="8"/>
      <c r="AP1932" s="8"/>
      <c r="AQ1932" s="8"/>
      <c r="AR1932" s="8"/>
      <c r="AS1932" s="8"/>
      <c r="AT1932" s="8"/>
      <c r="AU1932" s="8"/>
      <c r="AV1932" s="8"/>
      <c r="AW1932" s="8" t="s">
        <v>452</v>
      </c>
      <c r="AX1932" s="8"/>
      <c r="AY1932" s="8"/>
      <c r="AZ1932" s="8"/>
      <c r="BA1932" s="8"/>
      <c r="BB1932" s="8"/>
      <c r="BC1932" s="8"/>
      <c r="BD1932" s="8"/>
      <c r="BE1932" s="8"/>
      <c r="BF1932" s="8"/>
      <c r="BG1932" s="8"/>
      <c r="BH1932" s="8"/>
      <c r="BI1932" s="8" t="s">
        <v>6941</v>
      </c>
      <c r="BJ1932" s="8"/>
      <c r="BK1932" s="8"/>
      <c r="BL1932" s="8"/>
      <c r="BM1932" s="8"/>
      <c r="BN1932" s="8"/>
      <c r="BO1932" s="8" t="s">
        <v>404</v>
      </c>
      <c r="BP1932" s="8"/>
      <c r="BQ1932" s="8" t="s">
        <v>6939</v>
      </c>
      <c r="BR1932" s="10"/>
      <c r="BS1932" s="8"/>
      <c r="BT1932" s="8"/>
      <c r="BU1932" s="8"/>
      <c r="BV1932" s="8"/>
      <c r="BW1932" s="8"/>
      <c r="BX1932" s="8"/>
      <c r="BY1932" s="10"/>
      <c r="BZ1932" s="8"/>
      <c r="CA1932" s="8"/>
      <c r="CB1932" s="8"/>
      <c r="CC1932" s="8"/>
      <c r="CD1932" s="8"/>
      <c r="CE1932" s="8"/>
      <c r="CF1932" s="8"/>
      <c r="CG1932" s="8"/>
      <c r="CH1932" s="8"/>
      <c r="CI1932" s="8"/>
      <c r="CJ1932" s="10"/>
      <c r="CK1932" s="10"/>
      <c r="CL1932" s="8"/>
      <c r="CM1932" s="8"/>
      <c r="CN1932" s="8"/>
      <c r="CO1932" s="8"/>
      <c r="CP1932" s="8"/>
    </row>
    <row r="1933" spans="2:94">
      <c r="B1933" s="6">
        <v>1932</v>
      </c>
      <c r="C1933" s="7">
        <v>9</v>
      </c>
      <c r="D1933" s="8" t="s">
        <v>6859</v>
      </c>
      <c r="E1933" s="8"/>
      <c r="F1933" s="8" t="s">
        <v>439</v>
      </c>
      <c r="G1933" s="8"/>
      <c r="H1933" s="8" t="s">
        <v>862</v>
      </c>
      <c r="I1933" s="8"/>
      <c r="J1933" s="8" t="s">
        <v>2709</v>
      </c>
      <c r="K1933" s="8"/>
      <c r="L1933" s="8"/>
      <c r="M1933" s="8" t="s">
        <v>6942</v>
      </c>
      <c r="N1933" s="8" t="s">
        <v>440</v>
      </c>
      <c r="O1933" s="8"/>
      <c r="P1933" s="8"/>
      <c r="Q1933" s="8" t="s">
        <v>6861</v>
      </c>
      <c r="R1933" s="8" t="s">
        <v>491</v>
      </c>
      <c r="S1933" s="8" t="s">
        <v>6862</v>
      </c>
      <c r="T1933" s="8"/>
      <c r="U1933" s="8"/>
      <c r="V1933" s="8" t="s">
        <v>406</v>
      </c>
      <c r="W1933" s="8" t="s">
        <v>442</v>
      </c>
      <c r="X1933" s="10" t="s">
        <v>4862</v>
      </c>
      <c r="Y1933" s="8"/>
      <c r="Z1933" s="8"/>
      <c r="AA1933" s="8"/>
      <c r="AB1933" s="8"/>
      <c r="AC1933" s="8"/>
      <c r="AD1933" s="8"/>
      <c r="AE1933" s="8"/>
      <c r="AF1933" s="8"/>
      <c r="AG1933" s="8"/>
      <c r="AH1933" s="8" t="s">
        <v>393</v>
      </c>
      <c r="AI1933" s="8" t="s">
        <v>1512</v>
      </c>
      <c r="AJ1933" s="8"/>
      <c r="AK1933" s="8" t="s">
        <v>394</v>
      </c>
      <c r="AL1933" s="8" t="s">
        <v>395</v>
      </c>
      <c r="AM1933" s="8" t="s">
        <v>444</v>
      </c>
      <c r="AN1933" s="8" t="s">
        <v>445</v>
      </c>
      <c r="AO1933" s="8"/>
      <c r="AP1933" s="8"/>
      <c r="AQ1933" s="8"/>
      <c r="AR1933" s="8"/>
      <c r="AS1933" s="8"/>
      <c r="AT1933" s="8"/>
      <c r="AU1933" s="8"/>
      <c r="AV1933" s="8"/>
      <c r="AW1933" s="8"/>
      <c r="AX1933" s="8"/>
      <c r="AY1933" s="8" t="s">
        <v>442</v>
      </c>
      <c r="AZ1933" s="8"/>
      <c r="BA1933" s="8"/>
      <c r="BB1933" s="8"/>
      <c r="BC1933" s="8"/>
      <c r="BD1933" s="8"/>
      <c r="BE1933" s="8"/>
      <c r="BF1933" s="8"/>
      <c r="BG1933" s="8"/>
      <c r="BH1933" s="8"/>
      <c r="BI1933" s="8"/>
      <c r="BJ1933" s="8"/>
      <c r="BK1933" s="8"/>
      <c r="BL1933" s="8"/>
      <c r="BM1933" s="8"/>
      <c r="BN1933" s="8"/>
      <c r="BO1933" s="8" t="s">
        <v>404</v>
      </c>
      <c r="BP1933" s="8"/>
      <c r="BQ1933" s="8" t="s">
        <v>1513</v>
      </c>
      <c r="BR1933" s="10"/>
      <c r="BS1933" s="8"/>
      <c r="BT1933" s="8"/>
      <c r="BU1933" s="8"/>
      <c r="BV1933" s="8"/>
      <c r="BW1933" s="8"/>
      <c r="BX1933" s="8"/>
      <c r="BY1933" s="10"/>
      <c r="BZ1933" s="8"/>
      <c r="CA1933" s="8"/>
      <c r="CB1933" s="8"/>
      <c r="CC1933" s="8"/>
      <c r="CD1933" s="8"/>
      <c r="CE1933" s="8"/>
      <c r="CF1933" s="8"/>
      <c r="CG1933" s="8"/>
      <c r="CH1933" s="8"/>
      <c r="CI1933" s="8"/>
      <c r="CJ1933" s="10"/>
      <c r="CK1933" s="10"/>
      <c r="CL1933" s="8"/>
      <c r="CM1933" s="8"/>
      <c r="CN1933" s="8"/>
      <c r="CO1933" s="8"/>
      <c r="CP1933" s="8"/>
    </row>
    <row r="1934" spans="2:94">
      <c r="B1934" s="6">
        <v>1933</v>
      </c>
      <c r="C1934" s="7">
        <v>10</v>
      </c>
      <c r="D1934" s="8" t="s">
        <v>6863</v>
      </c>
      <c r="E1934" s="8" t="s">
        <v>396</v>
      </c>
      <c r="F1934" s="8" t="s">
        <v>439</v>
      </c>
      <c r="G1934" s="8"/>
      <c r="H1934" s="8" t="s">
        <v>862</v>
      </c>
      <c r="I1934" s="8"/>
      <c r="J1934" s="8" t="s">
        <v>2709</v>
      </c>
      <c r="K1934" s="8"/>
      <c r="L1934" s="8"/>
      <c r="M1934" s="8" t="s">
        <v>6864</v>
      </c>
      <c r="N1934" s="8" t="s">
        <v>440</v>
      </c>
      <c r="O1934" s="8"/>
      <c r="P1934" s="8"/>
      <c r="Q1934" s="8" t="s">
        <v>6865</v>
      </c>
      <c r="R1934" s="8" t="s">
        <v>391</v>
      </c>
      <c r="S1934" s="8" t="s">
        <v>6866</v>
      </c>
      <c r="T1934" s="8"/>
      <c r="U1934" s="8"/>
      <c r="V1934" s="8" t="s">
        <v>441</v>
      </c>
      <c r="W1934" s="8"/>
      <c r="X1934" s="10"/>
      <c r="Y1934" s="8"/>
      <c r="Z1934" s="8"/>
      <c r="AA1934" s="8"/>
      <c r="AB1934" s="8"/>
      <c r="AC1934" s="8"/>
      <c r="AD1934" s="8"/>
      <c r="AE1934" s="8" t="s">
        <v>1655</v>
      </c>
      <c r="AF1934" s="8"/>
      <c r="AG1934" s="8"/>
      <c r="AH1934" s="8" t="s">
        <v>393</v>
      </c>
      <c r="AI1934" s="8" t="s">
        <v>1512</v>
      </c>
      <c r="AJ1934" s="8"/>
      <c r="AK1934" s="8" t="s">
        <v>394</v>
      </c>
      <c r="AL1934" s="8" t="s">
        <v>395</v>
      </c>
      <c r="AM1934" s="8" t="s">
        <v>6867</v>
      </c>
      <c r="AN1934" s="8" t="s">
        <v>415</v>
      </c>
      <c r="AO1934" s="8"/>
      <c r="AP1934" s="8"/>
      <c r="AQ1934" s="8"/>
      <c r="AR1934" s="8"/>
      <c r="AS1934" s="8"/>
      <c r="AT1934" s="8"/>
      <c r="AU1934" s="8"/>
      <c r="AV1934" s="8"/>
      <c r="AW1934" s="8"/>
      <c r="AX1934" s="8"/>
      <c r="AY1934" s="8"/>
      <c r="AZ1934" s="8"/>
      <c r="BA1934" s="8"/>
      <c r="BB1934" s="8"/>
      <c r="BC1934" s="8"/>
      <c r="BD1934" s="8"/>
      <c r="BE1934" s="8"/>
      <c r="BF1934" s="8"/>
      <c r="BG1934" s="8"/>
      <c r="BH1934" s="8"/>
      <c r="BI1934" s="8" t="s">
        <v>6868</v>
      </c>
      <c r="BJ1934" s="8"/>
      <c r="BK1934" s="8"/>
      <c r="BL1934" s="8"/>
      <c r="BM1934" s="8"/>
      <c r="BN1934" s="8"/>
      <c r="BO1934" s="8"/>
      <c r="BP1934" s="8"/>
      <c r="BQ1934" s="8" t="s">
        <v>6866</v>
      </c>
      <c r="BR1934" s="10"/>
      <c r="BS1934" s="8" t="s">
        <v>1829</v>
      </c>
      <c r="BT1934" s="8" t="s">
        <v>6869</v>
      </c>
      <c r="BU1934" s="8"/>
      <c r="BV1934" s="8" t="s">
        <v>1550</v>
      </c>
      <c r="BW1934" s="8"/>
      <c r="BX1934" s="8"/>
      <c r="BY1934" s="10"/>
      <c r="BZ1934" s="8"/>
      <c r="CA1934" s="8"/>
      <c r="CB1934" s="8"/>
      <c r="CC1934" s="8"/>
      <c r="CD1934" s="8"/>
      <c r="CE1934" s="8"/>
      <c r="CF1934" s="8"/>
      <c r="CG1934" s="8"/>
      <c r="CH1934" s="8"/>
      <c r="CI1934" s="8"/>
      <c r="CJ1934" s="10"/>
      <c r="CK1934" s="10"/>
      <c r="CL1934" s="8"/>
      <c r="CM1934" s="8"/>
      <c r="CN1934" s="8"/>
      <c r="CO1934" s="8"/>
      <c r="CP1934" s="8"/>
    </row>
    <row r="1935" spans="2:94">
      <c r="B1935" s="6">
        <v>1934</v>
      </c>
      <c r="C1935" s="7">
        <v>10</v>
      </c>
      <c r="D1935" s="8" t="s">
        <v>3007</v>
      </c>
      <c r="E1935" s="8" t="s">
        <v>396</v>
      </c>
      <c r="F1935" s="8" t="s">
        <v>439</v>
      </c>
      <c r="G1935" s="8"/>
      <c r="H1935" s="8" t="s">
        <v>862</v>
      </c>
      <c r="I1935" s="8"/>
      <c r="J1935" s="8" t="s">
        <v>2709</v>
      </c>
      <c r="K1935" s="8"/>
      <c r="L1935" s="8"/>
      <c r="M1935" s="8" t="s">
        <v>6870</v>
      </c>
      <c r="N1935" s="8" t="s">
        <v>576</v>
      </c>
      <c r="O1935" s="8" t="s">
        <v>397</v>
      </c>
      <c r="P1935" s="8"/>
      <c r="Q1935" s="8" t="s">
        <v>3009</v>
      </c>
      <c r="R1935" s="8" t="s">
        <v>578</v>
      </c>
      <c r="S1935" s="8" t="s">
        <v>3010</v>
      </c>
      <c r="T1935" s="8"/>
      <c r="U1935" s="8" t="s">
        <v>394</v>
      </c>
      <c r="V1935" s="8" t="s">
        <v>571</v>
      </c>
      <c r="W1935" s="8" t="s">
        <v>105</v>
      </c>
      <c r="X1935" s="10" t="s">
        <v>2179</v>
      </c>
      <c r="Y1935" s="8"/>
      <c r="Z1935" s="8"/>
      <c r="AA1935" s="8"/>
      <c r="AB1935" s="8"/>
      <c r="AC1935" s="8"/>
      <c r="AD1935" s="8"/>
      <c r="AE1935" s="8"/>
      <c r="AF1935" s="8" t="s">
        <v>403</v>
      </c>
      <c r="AG1935" s="8"/>
      <c r="AH1935" s="8" t="s">
        <v>400</v>
      </c>
      <c r="AI1935" s="8" t="s">
        <v>58</v>
      </c>
      <c r="AJ1935" s="8"/>
      <c r="AK1935" s="8" t="s">
        <v>394</v>
      </c>
      <c r="AL1935" s="8" t="s">
        <v>395</v>
      </c>
      <c r="AM1935" s="8" t="s">
        <v>3011</v>
      </c>
      <c r="AN1935" s="8" t="s">
        <v>415</v>
      </c>
      <c r="AO1935" s="8"/>
      <c r="AP1935" s="8"/>
      <c r="AQ1935" s="8"/>
      <c r="AR1935" s="8"/>
      <c r="AS1935" s="8"/>
      <c r="AT1935" s="8"/>
      <c r="AU1935" s="8"/>
      <c r="AV1935" s="8"/>
      <c r="AW1935" s="8" t="s">
        <v>402</v>
      </c>
      <c r="AX1935" s="8" t="s">
        <v>585</v>
      </c>
      <c r="AY1935" s="8" t="s">
        <v>105</v>
      </c>
      <c r="AZ1935" s="8" t="s">
        <v>987</v>
      </c>
      <c r="BA1935" s="8"/>
      <c r="BB1935" s="8"/>
      <c r="BC1935" s="8"/>
      <c r="BD1935" s="8"/>
      <c r="BE1935" s="8"/>
      <c r="BF1935" s="8"/>
      <c r="BG1935" s="8"/>
      <c r="BH1935" s="8"/>
      <c r="BI1935" s="8" t="s">
        <v>3012</v>
      </c>
      <c r="BJ1935" s="8"/>
      <c r="BK1935" s="8"/>
      <c r="BL1935" s="8" t="s">
        <v>587</v>
      </c>
      <c r="BM1935" s="8" t="s">
        <v>588</v>
      </c>
      <c r="BN1935" s="8" t="s">
        <v>589</v>
      </c>
      <c r="BO1935" s="8" t="s">
        <v>404</v>
      </c>
      <c r="BP1935" s="8"/>
      <c r="BQ1935" s="8" t="s">
        <v>590</v>
      </c>
      <c r="BR1935" s="10"/>
      <c r="BS1935" s="8"/>
      <c r="BT1935" s="8"/>
      <c r="BU1935" s="8" t="s">
        <v>419</v>
      </c>
      <c r="BV1935" s="8"/>
      <c r="BW1935" s="8"/>
      <c r="BX1935" s="8"/>
      <c r="BY1935" s="10"/>
      <c r="BZ1935" s="8"/>
      <c r="CA1935" s="8"/>
      <c r="CB1935" s="8"/>
      <c r="CC1935" s="8"/>
      <c r="CD1935" s="8"/>
      <c r="CE1935" s="8"/>
      <c r="CF1935" s="8"/>
      <c r="CG1935" s="8"/>
      <c r="CH1935" s="8"/>
      <c r="CI1935" s="8"/>
      <c r="CJ1935" s="10"/>
      <c r="CK1935" s="10"/>
      <c r="CL1935" s="8"/>
      <c r="CM1935" s="8"/>
      <c r="CN1935" s="8"/>
      <c r="CO1935" s="8"/>
      <c r="CP1935" s="8"/>
    </row>
    <row r="1936" spans="2:94">
      <c r="B1936" s="6">
        <v>1935</v>
      </c>
      <c r="C1936" s="7">
        <v>9</v>
      </c>
      <c r="D1936" s="8" t="s">
        <v>6943</v>
      </c>
      <c r="E1936" s="8"/>
      <c r="F1936" s="8" t="s">
        <v>439</v>
      </c>
      <c r="G1936" s="8"/>
      <c r="H1936" s="8" t="s">
        <v>862</v>
      </c>
      <c r="I1936" s="8"/>
      <c r="J1936" s="8" t="s">
        <v>2709</v>
      </c>
      <c r="K1936" s="8"/>
      <c r="L1936" s="8"/>
      <c r="M1936" s="8" t="s">
        <v>6944</v>
      </c>
      <c r="N1936" s="8" t="s">
        <v>440</v>
      </c>
      <c r="O1936" s="8" t="s">
        <v>397</v>
      </c>
      <c r="P1936" s="8"/>
      <c r="Q1936" s="8" t="s">
        <v>6945</v>
      </c>
      <c r="R1936" s="8" t="s">
        <v>868</v>
      </c>
      <c r="S1936" s="8" t="s">
        <v>6946</v>
      </c>
      <c r="T1936" s="8"/>
      <c r="U1936" s="8"/>
      <c r="V1936" s="8" t="s">
        <v>667</v>
      </c>
      <c r="W1936" s="8" t="s">
        <v>105</v>
      </c>
      <c r="X1936" s="10" t="s">
        <v>1768</v>
      </c>
      <c r="Y1936" s="8"/>
      <c r="Z1936" s="8"/>
      <c r="AA1936" s="8"/>
      <c r="AB1936" s="8"/>
      <c r="AC1936" s="8"/>
      <c r="AD1936" s="8"/>
      <c r="AE1936" s="8" t="s">
        <v>1613</v>
      </c>
      <c r="AF1936" s="8"/>
      <c r="AG1936" s="8"/>
      <c r="AH1936" s="8" t="s">
        <v>400</v>
      </c>
      <c r="AI1936" s="8" t="s">
        <v>58</v>
      </c>
      <c r="AJ1936" s="8"/>
      <c r="AK1936" s="8" t="s">
        <v>394</v>
      </c>
      <c r="AL1936" s="8" t="s">
        <v>395</v>
      </c>
      <c r="AM1936" s="8" t="s">
        <v>6876</v>
      </c>
      <c r="AN1936" s="8" t="s">
        <v>415</v>
      </c>
      <c r="AO1936" s="8"/>
      <c r="AP1936" s="8"/>
      <c r="AQ1936" s="8"/>
      <c r="AR1936" s="8"/>
      <c r="AS1936" s="8"/>
      <c r="AT1936" s="8"/>
      <c r="AU1936" s="8"/>
      <c r="AV1936" s="8"/>
      <c r="AW1936" s="8" t="s">
        <v>452</v>
      </c>
      <c r="AX1936" s="8" t="s">
        <v>1770</v>
      </c>
      <c r="AY1936" s="8" t="s">
        <v>105</v>
      </c>
      <c r="AZ1936" s="8"/>
      <c r="BA1936" s="8"/>
      <c r="BB1936" s="8"/>
      <c r="BC1936" s="8"/>
      <c r="BD1936" s="8"/>
      <c r="BE1936" s="8"/>
      <c r="BF1936" s="8"/>
      <c r="BG1936" s="8"/>
      <c r="BH1936" s="8"/>
      <c r="BI1936" s="8" t="s">
        <v>6947</v>
      </c>
      <c r="BJ1936" s="8"/>
      <c r="BK1936" s="8"/>
      <c r="BL1936" s="8" t="s">
        <v>6878</v>
      </c>
      <c r="BM1936" s="8" t="s">
        <v>6879</v>
      </c>
      <c r="BN1936" s="8" t="s">
        <v>6880</v>
      </c>
      <c r="BO1936" s="8" t="s">
        <v>674</v>
      </c>
      <c r="BP1936" s="8"/>
      <c r="BQ1936" s="8" t="s">
        <v>6946</v>
      </c>
      <c r="BR1936" s="10"/>
      <c r="BS1936" s="8" t="s">
        <v>1829</v>
      </c>
      <c r="BT1936" s="8"/>
      <c r="BU1936" s="8"/>
      <c r="BV1936" s="8" t="s">
        <v>1620</v>
      </c>
      <c r="BW1936" s="8"/>
      <c r="BX1936" s="8"/>
      <c r="BY1936" s="10"/>
      <c r="BZ1936" s="8"/>
      <c r="CA1936" s="8"/>
      <c r="CB1936" s="8"/>
      <c r="CC1936" s="8"/>
      <c r="CD1936" s="8"/>
      <c r="CE1936" s="8"/>
      <c r="CF1936" s="8"/>
      <c r="CG1936" s="8"/>
      <c r="CH1936" s="8"/>
      <c r="CI1936" s="8"/>
      <c r="CJ1936" s="10"/>
      <c r="CK1936" s="10"/>
      <c r="CL1936" s="8"/>
      <c r="CM1936" s="8"/>
      <c r="CN1936" s="8"/>
      <c r="CO1936" s="8"/>
      <c r="CP1936" s="8"/>
    </row>
    <row r="1937" spans="2:94">
      <c r="B1937" s="6">
        <v>1936</v>
      </c>
      <c r="C1937" s="7">
        <v>9</v>
      </c>
      <c r="D1937" s="8" t="s">
        <v>6948</v>
      </c>
      <c r="E1937" s="8"/>
      <c r="F1937" s="8" t="s">
        <v>439</v>
      </c>
      <c r="G1937" s="8"/>
      <c r="H1937" s="8" t="s">
        <v>862</v>
      </c>
      <c r="I1937" s="8"/>
      <c r="J1937" s="8" t="s">
        <v>2709</v>
      </c>
      <c r="K1937" s="8"/>
      <c r="L1937" s="8"/>
      <c r="M1937" s="8" t="s">
        <v>6949</v>
      </c>
      <c r="N1937" s="8" t="s">
        <v>440</v>
      </c>
      <c r="O1937" s="8"/>
      <c r="P1937" s="8"/>
      <c r="Q1937" s="8" t="s">
        <v>6950</v>
      </c>
      <c r="R1937" s="8" t="s">
        <v>391</v>
      </c>
      <c r="S1937" s="8" t="s">
        <v>6951</v>
      </c>
      <c r="T1937" s="8"/>
      <c r="U1937" s="8"/>
      <c r="V1937" s="8" t="s">
        <v>734</v>
      </c>
      <c r="W1937" s="8" t="s">
        <v>442</v>
      </c>
      <c r="X1937" s="10" t="s">
        <v>5099</v>
      </c>
      <c r="Y1937" s="8"/>
      <c r="Z1937" s="8"/>
      <c r="AA1937" s="8"/>
      <c r="AB1937" s="8"/>
      <c r="AC1937" s="8"/>
      <c r="AD1937" s="8"/>
      <c r="AE1937" s="8"/>
      <c r="AF1937" s="8"/>
      <c r="AG1937" s="8"/>
      <c r="AH1937" s="8" t="s">
        <v>393</v>
      </c>
      <c r="AI1937" s="8" t="s">
        <v>1512</v>
      </c>
      <c r="AJ1937" s="8"/>
      <c r="AK1937" s="8" t="s">
        <v>394</v>
      </c>
      <c r="AL1937" s="8" t="s">
        <v>395</v>
      </c>
      <c r="AM1937" s="8"/>
      <c r="AN1937" s="8"/>
      <c r="AO1937" s="8"/>
      <c r="AP1937" s="8"/>
      <c r="AQ1937" s="8"/>
      <c r="AR1937" s="8"/>
      <c r="AS1937" s="8"/>
      <c r="AT1937" s="8"/>
      <c r="AU1937" s="8"/>
      <c r="AV1937" s="8"/>
      <c r="AW1937" s="8"/>
      <c r="AX1937" s="8"/>
      <c r="AY1937" s="8" t="s">
        <v>442</v>
      </c>
      <c r="AZ1937" s="8"/>
      <c r="BA1937" s="8"/>
      <c r="BB1937" s="8"/>
      <c r="BC1937" s="8"/>
      <c r="BD1937" s="8"/>
      <c r="BE1937" s="8"/>
      <c r="BF1937" s="8"/>
      <c r="BG1937" s="8"/>
      <c r="BH1937" s="8"/>
      <c r="BI1937" s="8"/>
      <c r="BJ1937" s="8"/>
      <c r="BK1937" s="8"/>
      <c r="BL1937" s="8"/>
      <c r="BM1937" s="8"/>
      <c r="BN1937" s="8"/>
      <c r="BO1937" s="8"/>
      <c r="BP1937" s="8"/>
      <c r="BQ1937" s="8"/>
      <c r="BR1937" s="10"/>
      <c r="BS1937" s="8"/>
      <c r="BT1937" s="8"/>
      <c r="BU1937" s="8"/>
      <c r="BV1937" s="8"/>
      <c r="BW1937" s="8"/>
      <c r="BX1937" s="8"/>
      <c r="BY1937" s="10"/>
      <c r="BZ1937" s="8"/>
      <c r="CA1937" s="8"/>
      <c r="CB1937" s="8"/>
      <c r="CC1937" s="8"/>
      <c r="CD1937" s="8"/>
      <c r="CE1937" s="8"/>
      <c r="CF1937" s="8"/>
      <c r="CG1937" s="8"/>
      <c r="CH1937" s="8"/>
      <c r="CI1937" s="8"/>
      <c r="CJ1937" s="10"/>
      <c r="CK1937" s="10"/>
      <c r="CL1937" s="8"/>
      <c r="CM1937" s="8"/>
      <c r="CN1937" s="8"/>
      <c r="CO1937" s="8"/>
      <c r="CP1937" s="8"/>
    </row>
    <row r="1938" spans="2:94">
      <c r="B1938" s="6">
        <v>1937</v>
      </c>
      <c r="C1938" s="7">
        <v>10</v>
      </c>
      <c r="D1938" s="8" t="s">
        <v>6952</v>
      </c>
      <c r="E1938" s="8"/>
      <c r="F1938" s="8" t="s">
        <v>439</v>
      </c>
      <c r="G1938" s="8"/>
      <c r="H1938" s="8" t="s">
        <v>862</v>
      </c>
      <c r="I1938" s="8"/>
      <c r="J1938" s="8" t="s">
        <v>2709</v>
      </c>
      <c r="K1938" s="8"/>
      <c r="L1938" s="8"/>
      <c r="M1938" s="8" t="s">
        <v>6953</v>
      </c>
      <c r="N1938" s="8" t="s">
        <v>440</v>
      </c>
      <c r="O1938" s="8" t="s">
        <v>397</v>
      </c>
      <c r="P1938" s="8"/>
      <c r="Q1938" s="8" t="s">
        <v>6954</v>
      </c>
      <c r="R1938" s="8" t="s">
        <v>868</v>
      </c>
      <c r="S1938" s="8" t="s">
        <v>6955</v>
      </c>
      <c r="T1938" s="8"/>
      <c r="U1938" s="8"/>
      <c r="V1938" s="8" t="s">
        <v>441</v>
      </c>
      <c r="W1938" s="8" t="s">
        <v>105</v>
      </c>
      <c r="X1938" s="10" t="s">
        <v>1768</v>
      </c>
      <c r="Y1938" s="8"/>
      <c r="Z1938" s="8"/>
      <c r="AA1938" s="8"/>
      <c r="AB1938" s="8"/>
      <c r="AC1938" s="8"/>
      <c r="AD1938" s="8"/>
      <c r="AE1938" s="8" t="s">
        <v>1613</v>
      </c>
      <c r="AF1938" s="8"/>
      <c r="AG1938" s="8"/>
      <c r="AH1938" s="8" t="s">
        <v>400</v>
      </c>
      <c r="AI1938" s="8" t="s">
        <v>58</v>
      </c>
      <c r="AJ1938" s="8"/>
      <c r="AK1938" s="8" t="s">
        <v>412</v>
      </c>
      <c r="AL1938" s="8" t="s">
        <v>1493</v>
      </c>
      <c r="AM1938" s="8" t="s">
        <v>6889</v>
      </c>
      <c r="AN1938" s="8" t="s">
        <v>415</v>
      </c>
      <c r="AO1938" s="8"/>
      <c r="AP1938" s="8"/>
      <c r="AQ1938" s="8"/>
      <c r="AR1938" s="8"/>
      <c r="AS1938" s="8"/>
      <c r="AT1938" s="8"/>
      <c r="AU1938" s="8"/>
      <c r="AV1938" s="8"/>
      <c r="AW1938" s="8" t="s">
        <v>452</v>
      </c>
      <c r="AX1938" s="8" t="s">
        <v>1770</v>
      </c>
      <c r="AY1938" s="8" t="s">
        <v>105</v>
      </c>
      <c r="AZ1938" s="8"/>
      <c r="BA1938" s="8"/>
      <c r="BB1938" s="8"/>
      <c r="BC1938" s="8"/>
      <c r="BD1938" s="8"/>
      <c r="BE1938" s="8"/>
      <c r="BF1938" s="8"/>
      <c r="BG1938" s="8"/>
      <c r="BH1938" s="8"/>
      <c r="BI1938" s="8" t="s">
        <v>6956</v>
      </c>
      <c r="BJ1938" s="8"/>
      <c r="BK1938" s="8"/>
      <c r="BL1938" s="8" t="s">
        <v>6878</v>
      </c>
      <c r="BM1938" s="8" t="s">
        <v>6879</v>
      </c>
      <c r="BN1938" s="8" t="s">
        <v>6880</v>
      </c>
      <c r="BO1938" s="8" t="s">
        <v>674</v>
      </c>
      <c r="BP1938" s="8"/>
      <c r="BQ1938" s="8" t="s">
        <v>6955</v>
      </c>
      <c r="BR1938" s="10"/>
      <c r="BS1938" s="8" t="s">
        <v>1829</v>
      </c>
      <c r="BT1938" s="8"/>
      <c r="BU1938" s="8"/>
      <c r="BV1938" s="8" t="s">
        <v>1620</v>
      </c>
      <c r="BW1938" s="8"/>
      <c r="BX1938" s="8"/>
      <c r="BY1938" s="10"/>
      <c r="BZ1938" s="8"/>
      <c r="CA1938" s="8"/>
      <c r="CB1938" s="8"/>
      <c r="CC1938" s="8"/>
      <c r="CD1938" s="8"/>
      <c r="CE1938" s="8"/>
      <c r="CF1938" s="8"/>
      <c r="CG1938" s="8"/>
      <c r="CH1938" s="8"/>
      <c r="CI1938" s="8"/>
      <c r="CJ1938" s="10"/>
      <c r="CK1938" s="10"/>
      <c r="CL1938" s="8"/>
      <c r="CM1938" s="8"/>
      <c r="CN1938" s="8"/>
      <c r="CO1938" s="8"/>
      <c r="CP1938" s="8"/>
    </row>
    <row r="1939" spans="2:94">
      <c r="B1939" s="6">
        <v>1938</v>
      </c>
      <c r="C1939" s="7">
        <v>10</v>
      </c>
      <c r="D1939" s="8" t="s">
        <v>1598</v>
      </c>
      <c r="E1939" s="8" t="s">
        <v>396</v>
      </c>
      <c r="F1939" s="8" t="s">
        <v>439</v>
      </c>
      <c r="G1939" s="8"/>
      <c r="H1939" s="8" t="s">
        <v>862</v>
      </c>
      <c r="I1939" s="8"/>
      <c r="J1939" s="8" t="s">
        <v>2709</v>
      </c>
      <c r="K1939" s="8"/>
      <c r="L1939" s="8"/>
      <c r="M1939" s="8" t="s">
        <v>6957</v>
      </c>
      <c r="N1939" s="8" t="s">
        <v>407</v>
      </c>
      <c r="O1939" s="8" t="s">
        <v>397</v>
      </c>
      <c r="P1939" s="8"/>
      <c r="Q1939" s="8" t="s">
        <v>1600</v>
      </c>
      <c r="R1939" s="8" t="s">
        <v>732</v>
      </c>
      <c r="S1939" s="8" t="s">
        <v>1601</v>
      </c>
      <c r="T1939" s="8"/>
      <c r="U1939" s="8"/>
      <c r="V1939" s="8" t="s">
        <v>571</v>
      </c>
      <c r="W1939" s="8" t="s">
        <v>105</v>
      </c>
      <c r="X1939" s="10" t="s">
        <v>1602</v>
      </c>
      <c r="Y1939" s="8"/>
      <c r="Z1939" s="8"/>
      <c r="AA1939" s="8"/>
      <c r="AB1939" s="8"/>
      <c r="AC1939" s="8"/>
      <c r="AD1939" s="8"/>
      <c r="AE1939" s="8"/>
      <c r="AF1939" s="8"/>
      <c r="AG1939" s="8"/>
      <c r="AH1939" s="8" t="s">
        <v>400</v>
      </c>
      <c r="AI1939" s="8" t="s">
        <v>58</v>
      </c>
      <c r="AJ1939" s="8"/>
      <c r="AK1939" s="8" t="s">
        <v>412</v>
      </c>
      <c r="AL1939" s="8" t="s">
        <v>413</v>
      </c>
      <c r="AM1939" s="8" t="s">
        <v>1603</v>
      </c>
      <c r="AN1939" s="8"/>
      <c r="AO1939" s="8"/>
      <c r="AP1939" s="8"/>
      <c r="AQ1939" s="8"/>
      <c r="AR1939" s="8"/>
      <c r="AS1939" s="8"/>
      <c r="AT1939" s="8"/>
      <c r="AU1939" s="8"/>
      <c r="AV1939" s="8"/>
      <c r="AW1939" s="8" t="s">
        <v>452</v>
      </c>
      <c r="AX1939" s="8" t="s">
        <v>416</v>
      </c>
      <c r="AY1939" s="8" t="s">
        <v>105</v>
      </c>
      <c r="AZ1939" s="8" t="s">
        <v>987</v>
      </c>
      <c r="BA1939" s="8"/>
      <c r="BB1939" s="8"/>
      <c r="BC1939" s="8"/>
      <c r="BD1939" s="8"/>
      <c r="BE1939" s="8"/>
      <c r="BF1939" s="8"/>
      <c r="BG1939" s="8"/>
      <c r="BH1939" s="8"/>
      <c r="BI1939" s="8" t="s">
        <v>1604</v>
      </c>
      <c r="BJ1939" s="8"/>
      <c r="BK1939" s="8"/>
      <c r="BL1939" s="8" t="s">
        <v>417</v>
      </c>
      <c r="BM1939" s="8" t="s">
        <v>417</v>
      </c>
      <c r="BN1939" s="8" t="s">
        <v>418</v>
      </c>
      <c r="BO1939" s="8" t="s">
        <v>404</v>
      </c>
      <c r="BP1939" s="8"/>
      <c r="BQ1939" s="8" t="s">
        <v>1605</v>
      </c>
      <c r="BR1939" s="10"/>
      <c r="BS1939" s="8"/>
      <c r="BT1939" s="8"/>
      <c r="BU1939" s="8" t="s">
        <v>419</v>
      </c>
      <c r="BV1939" s="8"/>
      <c r="BW1939" s="8"/>
      <c r="BX1939" s="8"/>
      <c r="BY1939" s="10"/>
      <c r="BZ1939" s="8"/>
      <c r="CA1939" s="8"/>
      <c r="CB1939" s="8"/>
      <c r="CC1939" s="8"/>
      <c r="CD1939" s="8"/>
      <c r="CE1939" s="8"/>
      <c r="CF1939" s="8"/>
      <c r="CG1939" s="8"/>
      <c r="CH1939" s="8"/>
      <c r="CI1939" s="8"/>
      <c r="CJ1939" s="10"/>
      <c r="CK1939" s="10"/>
      <c r="CL1939" s="8"/>
      <c r="CM1939" s="8"/>
      <c r="CN1939" s="8"/>
      <c r="CO1939" s="8"/>
      <c r="CP1939" s="8"/>
    </row>
    <row r="1940" spans="2:94">
      <c r="B1940" s="6">
        <v>1939</v>
      </c>
      <c r="C1940" s="7">
        <v>10</v>
      </c>
      <c r="D1940" s="8" t="s">
        <v>1598</v>
      </c>
      <c r="E1940" s="8" t="s">
        <v>396</v>
      </c>
      <c r="F1940" s="8" t="s">
        <v>439</v>
      </c>
      <c r="G1940" s="8"/>
      <c r="H1940" s="8" t="s">
        <v>862</v>
      </c>
      <c r="I1940" s="8"/>
      <c r="J1940" s="8" t="s">
        <v>2709</v>
      </c>
      <c r="K1940" s="8"/>
      <c r="L1940" s="8"/>
      <c r="M1940" s="8" t="s">
        <v>6958</v>
      </c>
      <c r="N1940" s="8" t="s">
        <v>407</v>
      </c>
      <c r="O1940" s="8" t="s">
        <v>397</v>
      </c>
      <c r="P1940" s="8"/>
      <c r="Q1940" s="8" t="s">
        <v>1600</v>
      </c>
      <c r="R1940" s="8" t="s">
        <v>732</v>
      </c>
      <c r="S1940" s="8" t="s">
        <v>1601</v>
      </c>
      <c r="T1940" s="8"/>
      <c r="U1940" s="8"/>
      <c r="V1940" s="8" t="s">
        <v>571</v>
      </c>
      <c r="W1940" s="8" t="s">
        <v>105</v>
      </c>
      <c r="X1940" s="10" t="s">
        <v>1602</v>
      </c>
      <c r="Y1940" s="8"/>
      <c r="Z1940" s="8"/>
      <c r="AA1940" s="8"/>
      <c r="AB1940" s="8"/>
      <c r="AC1940" s="8"/>
      <c r="AD1940" s="8"/>
      <c r="AE1940" s="8"/>
      <c r="AF1940" s="8"/>
      <c r="AG1940" s="8"/>
      <c r="AH1940" s="8" t="s">
        <v>400</v>
      </c>
      <c r="AI1940" s="8" t="s">
        <v>58</v>
      </c>
      <c r="AJ1940" s="8"/>
      <c r="AK1940" s="8" t="s">
        <v>412</v>
      </c>
      <c r="AL1940" s="8" t="s">
        <v>413</v>
      </c>
      <c r="AM1940" s="8" t="s">
        <v>1603</v>
      </c>
      <c r="AN1940" s="8"/>
      <c r="AO1940" s="8"/>
      <c r="AP1940" s="8"/>
      <c r="AQ1940" s="8"/>
      <c r="AR1940" s="8"/>
      <c r="AS1940" s="8"/>
      <c r="AT1940" s="8"/>
      <c r="AU1940" s="8"/>
      <c r="AV1940" s="8"/>
      <c r="AW1940" s="8" t="s">
        <v>452</v>
      </c>
      <c r="AX1940" s="8" t="s">
        <v>416</v>
      </c>
      <c r="AY1940" s="8" t="s">
        <v>105</v>
      </c>
      <c r="AZ1940" s="8" t="s">
        <v>987</v>
      </c>
      <c r="BA1940" s="8"/>
      <c r="BB1940" s="8"/>
      <c r="BC1940" s="8"/>
      <c r="BD1940" s="8"/>
      <c r="BE1940" s="8"/>
      <c r="BF1940" s="8"/>
      <c r="BG1940" s="8"/>
      <c r="BH1940" s="8"/>
      <c r="BI1940" s="8" t="s">
        <v>1604</v>
      </c>
      <c r="BJ1940" s="8"/>
      <c r="BK1940" s="8"/>
      <c r="BL1940" s="8" t="s">
        <v>417</v>
      </c>
      <c r="BM1940" s="8" t="s">
        <v>417</v>
      </c>
      <c r="BN1940" s="8" t="s">
        <v>418</v>
      </c>
      <c r="BO1940" s="8" t="s">
        <v>404</v>
      </c>
      <c r="BP1940" s="8"/>
      <c r="BQ1940" s="8" t="s">
        <v>1605</v>
      </c>
      <c r="BR1940" s="10"/>
      <c r="BS1940" s="8"/>
      <c r="BT1940" s="8"/>
      <c r="BU1940" s="8" t="s">
        <v>419</v>
      </c>
      <c r="BV1940" s="8"/>
      <c r="BW1940" s="8"/>
      <c r="BX1940" s="8"/>
      <c r="BY1940" s="10"/>
      <c r="BZ1940" s="8"/>
      <c r="CA1940" s="8"/>
      <c r="CB1940" s="8"/>
      <c r="CC1940" s="8"/>
      <c r="CD1940" s="8"/>
      <c r="CE1940" s="8"/>
      <c r="CF1940" s="8"/>
      <c r="CG1940" s="8"/>
      <c r="CH1940" s="8"/>
      <c r="CI1940" s="8"/>
      <c r="CJ1940" s="10"/>
      <c r="CK1940" s="10"/>
      <c r="CL1940" s="8"/>
      <c r="CM1940" s="8"/>
      <c r="CN1940" s="8"/>
      <c r="CO1940" s="8"/>
      <c r="CP1940" s="8"/>
    </row>
    <row r="1941" spans="2:94">
      <c r="B1941" s="6">
        <v>1940</v>
      </c>
      <c r="C1941" s="7">
        <v>10</v>
      </c>
      <c r="D1941" s="8" t="s">
        <v>1598</v>
      </c>
      <c r="E1941" s="8" t="s">
        <v>396</v>
      </c>
      <c r="F1941" s="8" t="s">
        <v>439</v>
      </c>
      <c r="G1941" s="8"/>
      <c r="H1941" s="8" t="s">
        <v>862</v>
      </c>
      <c r="I1941" s="8"/>
      <c r="J1941" s="8" t="s">
        <v>2709</v>
      </c>
      <c r="K1941" s="8"/>
      <c r="L1941" s="8"/>
      <c r="M1941" s="8" t="s">
        <v>6959</v>
      </c>
      <c r="N1941" s="8" t="s">
        <v>407</v>
      </c>
      <c r="O1941" s="8" t="s">
        <v>397</v>
      </c>
      <c r="P1941" s="8"/>
      <c r="Q1941" s="8" t="s">
        <v>1600</v>
      </c>
      <c r="R1941" s="8" t="s">
        <v>732</v>
      </c>
      <c r="S1941" s="8" t="s">
        <v>1601</v>
      </c>
      <c r="T1941" s="8"/>
      <c r="U1941" s="8"/>
      <c r="V1941" s="8" t="s">
        <v>571</v>
      </c>
      <c r="W1941" s="8" t="s">
        <v>105</v>
      </c>
      <c r="X1941" s="10" t="s">
        <v>1602</v>
      </c>
      <c r="Y1941" s="8"/>
      <c r="Z1941" s="8"/>
      <c r="AA1941" s="8"/>
      <c r="AB1941" s="8"/>
      <c r="AC1941" s="8"/>
      <c r="AD1941" s="8"/>
      <c r="AE1941" s="8"/>
      <c r="AF1941" s="8"/>
      <c r="AG1941" s="8"/>
      <c r="AH1941" s="8" t="s">
        <v>400</v>
      </c>
      <c r="AI1941" s="8" t="s">
        <v>58</v>
      </c>
      <c r="AJ1941" s="8"/>
      <c r="AK1941" s="8" t="s">
        <v>412</v>
      </c>
      <c r="AL1941" s="8" t="s">
        <v>413</v>
      </c>
      <c r="AM1941" s="8" t="s">
        <v>1603</v>
      </c>
      <c r="AN1941" s="8"/>
      <c r="AO1941" s="8"/>
      <c r="AP1941" s="8"/>
      <c r="AQ1941" s="8"/>
      <c r="AR1941" s="8"/>
      <c r="AS1941" s="8"/>
      <c r="AT1941" s="8"/>
      <c r="AU1941" s="8"/>
      <c r="AV1941" s="8"/>
      <c r="AW1941" s="8" t="s">
        <v>452</v>
      </c>
      <c r="AX1941" s="8" t="s">
        <v>416</v>
      </c>
      <c r="AY1941" s="8" t="s">
        <v>105</v>
      </c>
      <c r="AZ1941" s="8" t="s">
        <v>987</v>
      </c>
      <c r="BA1941" s="8"/>
      <c r="BB1941" s="8"/>
      <c r="BC1941" s="8"/>
      <c r="BD1941" s="8"/>
      <c r="BE1941" s="8"/>
      <c r="BF1941" s="8"/>
      <c r="BG1941" s="8"/>
      <c r="BH1941" s="8"/>
      <c r="BI1941" s="8" t="s">
        <v>1604</v>
      </c>
      <c r="BJ1941" s="8"/>
      <c r="BK1941" s="8"/>
      <c r="BL1941" s="8" t="s">
        <v>417</v>
      </c>
      <c r="BM1941" s="8" t="s">
        <v>417</v>
      </c>
      <c r="BN1941" s="8" t="s">
        <v>418</v>
      </c>
      <c r="BO1941" s="8" t="s">
        <v>404</v>
      </c>
      <c r="BP1941" s="8"/>
      <c r="BQ1941" s="8" t="s">
        <v>1605</v>
      </c>
      <c r="BR1941" s="10"/>
      <c r="BS1941" s="8"/>
      <c r="BT1941" s="8"/>
      <c r="BU1941" s="8" t="s">
        <v>419</v>
      </c>
      <c r="BV1941" s="8"/>
      <c r="BW1941" s="8"/>
      <c r="BX1941" s="8"/>
      <c r="BY1941" s="10"/>
      <c r="BZ1941" s="8"/>
      <c r="CA1941" s="8"/>
      <c r="CB1941" s="8"/>
      <c r="CC1941" s="8"/>
      <c r="CD1941" s="8"/>
      <c r="CE1941" s="8"/>
      <c r="CF1941" s="8"/>
      <c r="CG1941" s="8"/>
      <c r="CH1941" s="8"/>
      <c r="CI1941" s="8"/>
      <c r="CJ1941" s="10"/>
      <c r="CK1941" s="10"/>
      <c r="CL1941" s="8"/>
      <c r="CM1941" s="8"/>
      <c r="CN1941" s="8"/>
      <c r="CO1941" s="8"/>
      <c r="CP1941" s="8"/>
    </row>
    <row r="1942" spans="2:94">
      <c r="B1942" s="6">
        <v>1941</v>
      </c>
      <c r="C1942" s="7">
        <v>10</v>
      </c>
      <c r="D1942" s="8" t="s">
        <v>1598</v>
      </c>
      <c r="E1942" s="8" t="s">
        <v>396</v>
      </c>
      <c r="F1942" s="8" t="s">
        <v>439</v>
      </c>
      <c r="G1942" s="8"/>
      <c r="H1942" s="8" t="s">
        <v>862</v>
      </c>
      <c r="I1942" s="8"/>
      <c r="J1942" s="8" t="s">
        <v>2709</v>
      </c>
      <c r="K1942" s="8"/>
      <c r="L1942" s="8"/>
      <c r="M1942" s="8" t="s">
        <v>6960</v>
      </c>
      <c r="N1942" s="8" t="s">
        <v>407</v>
      </c>
      <c r="O1942" s="8" t="s">
        <v>397</v>
      </c>
      <c r="P1942" s="8"/>
      <c r="Q1942" s="8" t="s">
        <v>1600</v>
      </c>
      <c r="R1942" s="8" t="s">
        <v>732</v>
      </c>
      <c r="S1942" s="8" t="s">
        <v>1601</v>
      </c>
      <c r="T1942" s="8"/>
      <c r="U1942" s="8"/>
      <c r="V1942" s="8" t="s">
        <v>571</v>
      </c>
      <c r="W1942" s="8" t="s">
        <v>105</v>
      </c>
      <c r="X1942" s="10" t="s">
        <v>1602</v>
      </c>
      <c r="Y1942" s="8"/>
      <c r="Z1942" s="8"/>
      <c r="AA1942" s="8"/>
      <c r="AB1942" s="8"/>
      <c r="AC1942" s="8"/>
      <c r="AD1942" s="8"/>
      <c r="AE1942" s="8"/>
      <c r="AF1942" s="8"/>
      <c r="AG1942" s="8"/>
      <c r="AH1942" s="8" t="s">
        <v>400</v>
      </c>
      <c r="AI1942" s="8" t="s">
        <v>58</v>
      </c>
      <c r="AJ1942" s="8"/>
      <c r="AK1942" s="8" t="s">
        <v>412</v>
      </c>
      <c r="AL1942" s="8" t="s">
        <v>413</v>
      </c>
      <c r="AM1942" s="8" t="s">
        <v>1603</v>
      </c>
      <c r="AN1942" s="8"/>
      <c r="AO1942" s="8"/>
      <c r="AP1942" s="8"/>
      <c r="AQ1942" s="8"/>
      <c r="AR1942" s="8"/>
      <c r="AS1942" s="8"/>
      <c r="AT1942" s="8"/>
      <c r="AU1942" s="8"/>
      <c r="AV1942" s="8"/>
      <c r="AW1942" s="8" t="s">
        <v>452</v>
      </c>
      <c r="AX1942" s="8" t="s">
        <v>416</v>
      </c>
      <c r="AY1942" s="8" t="s">
        <v>105</v>
      </c>
      <c r="AZ1942" s="8" t="s">
        <v>987</v>
      </c>
      <c r="BA1942" s="8"/>
      <c r="BB1942" s="8"/>
      <c r="BC1942" s="8"/>
      <c r="BD1942" s="8"/>
      <c r="BE1942" s="8"/>
      <c r="BF1942" s="8"/>
      <c r="BG1942" s="8"/>
      <c r="BH1942" s="8"/>
      <c r="BI1942" s="8" t="s">
        <v>1604</v>
      </c>
      <c r="BJ1942" s="8"/>
      <c r="BK1942" s="8"/>
      <c r="BL1942" s="8" t="s">
        <v>417</v>
      </c>
      <c r="BM1942" s="8" t="s">
        <v>417</v>
      </c>
      <c r="BN1942" s="8" t="s">
        <v>418</v>
      </c>
      <c r="BO1942" s="8" t="s">
        <v>404</v>
      </c>
      <c r="BP1942" s="8"/>
      <c r="BQ1942" s="8" t="s">
        <v>1605</v>
      </c>
      <c r="BR1942" s="10"/>
      <c r="BS1942" s="8"/>
      <c r="BT1942" s="8"/>
      <c r="BU1942" s="8" t="s">
        <v>419</v>
      </c>
      <c r="BV1942" s="8"/>
      <c r="BW1942" s="8"/>
      <c r="BX1942" s="8"/>
      <c r="BY1942" s="10"/>
      <c r="BZ1942" s="8"/>
      <c r="CA1942" s="8"/>
      <c r="CB1942" s="8"/>
      <c r="CC1942" s="8"/>
      <c r="CD1942" s="8"/>
      <c r="CE1942" s="8"/>
      <c r="CF1942" s="8"/>
      <c r="CG1942" s="8"/>
      <c r="CH1942" s="8"/>
      <c r="CI1942" s="8"/>
      <c r="CJ1942" s="10"/>
      <c r="CK1942" s="10"/>
      <c r="CL1942" s="8"/>
      <c r="CM1942" s="8"/>
      <c r="CN1942" s="8"/>
      <c r="CO1942" s="8"/>
      <c r="CP1942" s="8"/>
    </row>
    <row r="1943" spans="2:94">
      <c r="B1943" s="6">
        <v>1942</v>
      </c>
      <c r="C1943" s="7">
        <v>8</v>
      </c>
      <c r="D1943" s="8" t="s">
        <v>6961</v>
      </c>
      <c r="E1943" s="8"/>
      <c r="F1943" s="8" t="s">
        <v>439</v>
      </c>
      <c r="G1943" s="8"/>
      <c r="H1943" s="8" t="s">
        <v>862</v>
      </c>
      <c r="I1943" s="8"/>
      <c r="J1943" s="8" t="s">
        <v>2709</v>
      </c>
      <c r="K1943" s="8"/>
      <c r="L1943" s="8"/>
      <c r="M1943" s="8" t="s">
        <v>6962</v>
      </c>
      <c r="N1943" s="8" t="s">
        <v>440</v>
      </c>
      <c r="O1943" s="8" t="s">
        <v>397</v>
      </c>
      <c r="P1943" s="8"/>
      <c r="Q1943" s="8" t="s">
        <v>6963</v>
      </c>
      <c r="R1943" s="8" t="s">
        <v>491</v>
      </c>
      <c r="S1943" s="8" t="s">
        <v>6964</v>
      </c>
      <c r="T1943" s="8"/>
      <c r="U1943" s="8"/>
      <c r="V1943" s="8" t="s">
        <v>406</v>
      </c>
      <c r="W1943" s="8" t="s">
        <v>442</v>
      </c>
      <c r="X1943" s="10" t="s">
        <v>443</v>
      </c>
      <c r="Y1943" s="8"/>
      <c r="Z1943" s="8"/>
      <c r="AA1943" s="8"/>
      <c r="AB1943" s="8"/>
      <c r="AC1943" s="8"/>
      <c r="AD1943" s="8"/>
      <c r="AE1943" s="8"/>
      <c r="AF1943" s="8"/>
      <c r="AG1943" s="8"/>
      <c r="AH1943" s="8" t="s">
        <v>393</v>
      </c>
      <c r="AI1943" s="8" t="s">
        <v>1512</v>
      </c>
      <c r="AJ1943" s="8"/>
      <c r="AK1943" s="8" t="s">
        <v>394</v>
      </c>
      <c r="AL1943" s="8" t="s">
        <v>395</v>
      </c>
      <c r="AM1943" s="8" t="s">
        <v>444</v>
      </c>
      <c r="AN1943" s="8" t="s">
        <v>445</v>
      </c>
      <c r="AO1943" s="8"/>
      <c r="AP1943" s="8"/>
      <c r="AQ1943" s="8"/>
      <c r="AR1943" s="8"/>
      <c r="AS1943" s="8"/>
      <c r="AT1943" s="8"/>
      <c r="AU1943" s="8"/>
      <c r="AV1943" s="8"/>
      <c r="AW1943" s="8" t="s">
        <v>452</v>
      </c>
      <c r="AX1943" s="8"/>
      <c r="AY1943" s="8" t="s">
        <v>442</v>
      </c>
      <c r="AZ1943" s="8"/>
      <c r="BA1943" s="8"/>
      <c r="BB1943" s="8"/>
      <c r="BC1943" s="8"/>
      <c r="BD1943" s="8"/>
      <c r="BE1943" s="8"/>
      <c r="BF1943" s="8"/>
      <c r="BG1943" s="8"/>
      <c r="BH1943" s="8"/>
      <c r="BI1943" s="8"/>
      <c r="BJ1943" s="8"/>
      <c r="BK1943" s="8"/>
      <c r="BL1943" s="8"/>
      <c r="BM1943" s="8"/>
      <c r="BN1943" s="8"/>
      <c r="BO1943" s="8"/>
      <c r="BP1943" s="8"/>
      <c r="BQ1943" s="8" t="s">
        <v>1513</v>
      </c>
      <c r="BR1943" s="10"/>
      <c r="BS1943" s="8"/>
      <c r="BT1943" s="8"/>
      <c r="BU1943" s="8"/>
      <c r="BV1943" s="8"/>
      <c r="BW1943" s="8"/>
      <c r="BX1943" s="8"/>
      <c r="BY1943" s="10"/>
      <c r="BZ1943" s="8"/>
      <c r="CA1943" s="8"/>
      <c r="CB1943" s="8"/>
      <c r="CC1943" s="8"/>
      <c r="CD1943" s="8"/>
      <c r="CE1943" s="8"/>
      <c r="CF1943" s="8"/>
      <c r="CG1943" s="8"/>
      <c r="CH1943" s="8"/>
      <c r="CI1943" s="8"/>
      <c r="CJ1943" s="10"/>
      <c r="CK1943" s="10"/>
      <c r="CL1943" s="8"/>
      <c r="CM1943" s="8"/>
      <c r="CN1943" s="8"/>
      <c r="CO1943" s="8"/>
      <c r="CP1943" s="8"/>
    </row>
    <row r="1944" spans="2:94">
      <c r="B1944" s="6">
        <v>1943</v>
      </c>
      <c r="C1944" s="7">
        <v>9</v>
      </c>
      <c r="D1944" s="8" t="s">
        <v>6965</v>
      </c>
      <c r="E1944" s="8"/>
      <c r="F1944" s="8" t="s">
        <v>439</v>
      </c>
      <c r="G1944" s="8"/>
      <c r="H1944" s="8" t="s">
        <v>862</v>
      </c>
      <c r="I1944" s="8"/>
      <c r="J1944" s="8" t="s">
        <v>2709</v>
      </c>
      <c r="K1944" s="8"/>
      <c r="L1944" s="8"/>
      <c r="M1944" s="8" t="s">
        <v>6966</v>
      </c>
      <c r="N1944" s="8" t="s">
        <v>440</v>
      </c>
      <c r="O1944" s="8" t="s">
        <v>397</v>
      </c>
      <c r="P1944" s="8"/>
      <c r="Q1944" s="8" t="s">
        <v>6967</v>
      </c>
      <c r="R1944" s="8" t="s">
        <v>491</v>
      </c>
      <c r="S1944" s="8" t="s">
        <v>6968</v>
      </c>
      <c r="T1944" s="8"/>
      <c r="U1944" s="8"/>
      <c r="V1944" s="8" t="s">
        <v>1183</v>
      </c>
      <c r="W1944" s="8" t="s">
        <v>442</v>
      </c>
      <c r="X1944" s="10" t="s">
        <v>443</v>
      </c>
      <c r="Y1944" s="8"/>
      <c r="Z1944" s="8"/>
      <c r="AA1944" s="8"/>
      <c r="AB1944" s="8"/>
      <c r="AC1944" s="8"/>
      <c r="AD1944" s="8"/>
      <c r="AE1944" s="8"/>
      <c r="AF1944" s="8"/>
      <c r="AG1944" s="8"/>
      <c r="AH1944" s="8" t="s">
        <v>393</v>
      </c>
      <c r="AI1944" s="8" t="s">
        <v>1512</v>
      </c>
      <c r="AJ1944" s="8"/>
      <c r="AK1944" s="8" t="s">
        <v>394</v>
      </c>
      <c r="AL1944" s="8" t="s">
        <v>395</v>
      </c>
      <c r="AM1944" s="8" t="s">
        <v>444</v>
      </c>
      <c r="AN1944" s="8" t="s">
        <v>445</v>
      </c>
      <c r="AO1944" s="8"/>
      <c r="AP1944" s="8"/>
      <c r="AQ1944" s="8"/>
      <c r="AR1944" s="8"/>
      <c r="AS1944" s="8"/>
      <c r="AT1944" s="8"/>
      <c r="AU1944" s="8"/>
      <c r="AV1944" s="8"/>
      <c r="AW1944" s="8" t="s">
        <v>452</v>
      </c>
      <c r="AX1944" s="8"/>
      <c r="AY1944" s="8" t="s">
        <v>442</v>
      </c>
      <c r="AZ1944" s="8"/>
      <c r="BA1944" s="8"/>
      <c r="BB1944" s="8"/>
      <c r="BC1944" s="8"/>
      <c r="BD1944" s="8"/>
      <c r="BE1944" s="8"/>
      <c r="BF1944" s="8"/>
      <c r="BG1944" s="8"/>
      <c r="BH1944" s="8"/>
      <c r="BI1944" s="8"/>
      <c r="BJ1944" s="8"/>
      <c r="BK1944" s="8"/>
      <c r="BL1944" s="8"/>
      <c r="BM1944" s="8"/>
      <c r="BN1944" s="8"/>
      <c r="BO1944" s="8" t="s">
        <v>404</v>
      </c>
      <c r="BP1944" s="8"/>
      <c r="BQ1944" s="8" t="s">
        <v>1513</v>
      </c>
      <c r="BR1944" s="10"/>
      <c r="BS1944" s="8"/>
      <c r="BT1944" s="8"/>
      <c r="BU1944" s="8"/>
      <c r="BV1944" s="8"/>
      <c r="BW1944" s="8"/>
      <c r="BX1944" s="8"/>
      <c r="BY1944" s="10"/>
      <c r="BZ1944" s="8"/>
      <c r="CA1944" s="8"/>
      <c r="CB1944" s="8"/>
      <c r="CC1944" s="8"/>
      <c r="CD1944" s="8"/>
      <c r="CE1944" s="8"/>
      <c r="CF1944" s="8"/>
      <c r="CG1944" s="8"/>
      <c r="CH1944" s="8"/>
      <c r="CI1944" s="8"/>
      <c r="CJ1944" s="10"/>
      <c r="CK1944" s="10"/>
      <c r="CL1944" s="8"/>
      <c r="CM1944" s="8"/>
      <c r="CN1944" s="8"/>
      <c r="CO1944" s="8"/>
      <c r="CP1944" s="8"/>
    </row>
    <row r="1945" spans="2:94">
      <c r="B1945" s="6">
        <v>1944</v>
      </c>
      <c r="C1945" s="7">
        <v>10</v>
      </c>
      <c r="D1945" s="8" t="s">
        <v>6969</v>
      </c>
      <c r="E1945" s="8"/>
      <c r="F1945" s="8" t="s">
        <v>439</v>
      </c>
      <c r="G1945" s="8"/>
      <c r="H1945" s="8" t="s">
        <v>862</v>
      </c>
      <c r="I1945" s="8"/>
      <c r="J1945" s="8" t="s">
        <v>2709</v>
      </c>
      <c r="K1945" s="8"/>
      <c r="L1945" s="8"/>
      <c r="M1945" s="8" t="s">
        <v>6970</v>
      </c>
      <c r="N1945" s="8" t="s">
        <v>440</v>
      </c>
      <c r="O1945" s="8" t="s">
        <v>397</v>
      </c>
      <c r="P1945" s="8"/>
      <c r="Q1945" s="8" t="s">
        <v>6971</v>
      </c>
      <c r="R1945" s="8" t="s">
        <v>491</v>
      </c>
      <c r="S1945" s="8" t="s">
        <v>6972</v>
      </c>
      <c r="T1945" s="8"/>
      <c r="U1945" s="8"/>
      <c r="V1945" s="8" t="s">
        <v>441</v>
      </c>
      <c r="W1945" s="8"/>
      <c r="X1945" s="10"/>
      <c r="Y1945" s="8"/>
      <c r="Z1945" s="8"/>
      <c r="AA1945" s="8"/>
      <c r="AB1945" s="8"/>
      <c r="AC1945" s="8"/>
      <c r="AD1945" s="8"/>
      <c r="AE1945" s="8"/>
      <c r="AF1945" s="8"/>
      <c r="AG1945" s="8"/>
      <c r="AH1945" s="8" t="s">
        <v>393</v>
      </c>
      <c r="AI1945" s="8" t="s">
        <v>59</v>
      </c>
      <c r="AJ1945" s="8"/>
      <c r="AK1945" s="8" t="s">
        <v>394</v>
      </c>
      <c r="AL1945" s="8" t="s">
        <v>395</v>
      </c>
      <c r="AM1945" s="8" t="s">
        <v>6973</v>
      </c>
      <c r="AN1945" s="8" t="s">
        <v>415</v>
      </c>
      <c r="AO1945" s="8"/>
      <c r="AP1945" s="8"/>
      <c r="AQ1945" s="8"/>
      <c r="AR1945" s="8"/>
      <c r="AS1945" s="8"/>
      <c r="AT1945" s="8"/>
      <c r="AU1945" s="8"/>
      <c r="AV1945" s="8"/>
      <c r="AW1945" s="8" t="s">
        <v>452</v>
      </c>
      <c r="AX1945" s="8"/>
      <c r="AY1945" s="8"/>
      <c r="AZ1945" s="8"/>
      <c r="BA1945" s="8"/>
      <c r="BB1945" s="8"/>
      <c r="BC1945" s="8"/>
      <c r="BD1945" s="8"/>
      <c r="BE1945" s="8"/>
      <c r="BF1945" s="8"/>
      <c r="BG1945" s="8"/>
      <c r="BH1945" s="8"/>
      <c r="BI1945" s="8" t="s">
        <v>6974</v>
      </c>
      <c r="BJ1945" s="8"/>
      <c r="BK1945" s="8"/>
      <c r="BL1945" s="8"/>
      <c r="BM1945" s="8"/>
      <c r="BN1945" s="8"/>
      <c r="BO1945" s="8"/>
      <c r="BP1945" s="8"/>
      <c r="BQ1945" s="8"/>
      <c r="BR1945" s="10"/>
      <c r="BS1945" s="8"/>
      <c r="BT1945" s="8"/>
      <c r="BU1945" s="8"/>
      <c r="BV1945" s="8"/>
      <c r="BW1945" s="8"/>
      <c r="BX1945" s="8"/>
      <c r="BY1945" s="10"/>
      <c r="BZ1945" s="8"/>
      <c r="CA1945" s="8"/>
      <c r="CB1945" s="8"/>
      <c r="CC1945" s="8"/>
      <c r="CD1945" s="8"/>
      <c r="CE1945" s="8"/>
      <c r="CF1945" s="8"/>
      <c r="CG1945" s="8"/>
      <c r="CH1945" s="8"/>
      <c r="CI1945" s="8"/>
      <c r="CJ1945" s="10"/>
      <c r="CK1945" s="10"/>
      <c r="CL1945" s="8"/>
      <c r="CM1945" s="8"/>
      <c r="CN1945" s="8"/>
      <c r="CO1945" s="8"/>
      <c r="CP1945" s="8"/>
    </row>
    <row r="1946" spans="2:94">
      <c r="B1946" s="6">
        <v>1945</v>
      </c>
      <c r="C1946" s="7">
        <v>10</v>
      </c>
      <c r="D1946" s="8" t="s">
        <v>6975</v>
      </c>
      <c r="E1946" s="8"/>
      <c r="F1946" s="8" t="s">
        <v>439</v>
      </c>
      <c r="G1946" s="8"/>
      <c r="H1946" s="8" t="s">
        <v>862</v>
      </c>
      <c r="I1946" s="8"/>
      <c r="J1946" s="8" t="s">
        <v>2709</v>
      </c>
      <c r="K1946" s="8"/>
      <c r="L1946" s="8"/>
      <c r="M1946" s="8" t="s">
        <v>6976</v>
      </c>
      <c r="N1946" s="8" t="s">
        <v>440</v>
      </c>
      <c r="O1946" s="8" t="s">
        <v>397</v>
      </c>
      <c r="P1946" s="8"/>
      <c r="Q1946" s="8" t="s">
        <v>6977</v>
      </c>
      <c r="R1946" s="8" t="s">
        <v>491</v>
      </c>
      <c r="S1946" s="8" t="s">
        <v>6978</v>
      </c>
      <c r="T1946" s="8"/>
      <c r="U1946" s="8"/>
      <c r="V1946" s="8" t="s">
        <v>571</v>
      </c>
      <c r="W1946" s="8" t="s">
        <v>442</v>
      </c>
      <c r="X1946" s="10" t="s">
        <v>443</v>
      </c>
      <c r="Y1946" s="8"/>
      <c r="Z1946" s="8"/>
      <c r="AA1946" s="8"/>
      <c r="AB1946" s="8"/>
      <c r="AC1946" s="8"/>
      <c r="AD1946" s="8"/>
      <c r="AE1946" s="8"/>
      <c r="AF1946" s="8"/>
      <c r="AG1946" s="8"/>
      <c r="AH1946" s="8" t="s">
        <v>393</v>
      </c>
      <c r="AI1946" s="8" t="s">
        <v>1512</v>
      </c>
      <c r="AJ1946" s="8"/>
      <c r="AK1946" s="8" t="s">
        <v>394</v>
      </c>
      <c r="AL1946" s="8" t="s">
        <v>395</v>
      </c>
      <c r="AM1946" s="8" t="s">
        <v>444</v>
      </c>
      <c r="AN1946" s="8" t="s">
        <v>445</v>
      </c>
      <c r="AO1946" s="8"/>
      <c r="AP1946" s="8"/>
      <c r="AQ1946" s="8"/>
      <c r="AR1946" s="8"/>
      <c r="AS1946" s="8"/>
      <c r="AT1946" s="8"/>
      <c r="AU1946" s="8"/>
      <c r="AV1946" s="8"/>
      <c r="AW1946" s="8" t="s">
        <v>452</v>
      </c>
      <c r="AX1946" s="8"/>
      <c r="AY1946" s="8" t="s">
        <v>442</v>
      </c>
      <c r="AZ1946" s="8"/>
      <c r="BA1946" s="8"/>
      <c r="BB1946" s="8"/>
      <c r="BC1946" s="8"/>
      <c r="BD1946" s="8"/>
      <c r="BE1946" s="8"/>
      <c r="BF1946" s="8"/>
      <c r="BG1946" s="8"/>
      <c r="BH1946" s="8"/>
      <c r="BI1946" s="8"/>
      <c r="BJ1946" s="8"/>
      <c r="BK1946" s="8"/>
      <c r="BL1946" s="8"/>
      <c r="BM1946" s="8"/>
      <c r="BN1946" s="8"/>
      <c r="BO1946" s="8"/>
      <c r="BP1946" s="8"/>
      <c r="BQ1946" s="8"/>
      <c r="BR1946" s="10"/>
      <c r="BS1946" s="8"/>
      <c r="BT1946" s="8"/>
      <c r="BU1946" s="8"/>
      <c r="BV1946" s="8"/>
      <c r="BW1946" s="8"/>
      <c r="BX1946" s="8"/>
      <c r="BY1946" s="10"/>
      <c r="BZ1946" s="8"/>
      <c r="CA1946" s="8"/>
      <c r="CB1946" s="8"/>
      <c r="CC1946" s="8"/>
      <c r="CD1946" s="8"/>
      <c r="CE1946" s="8"/>
      <c r="CF1946" s="8"/>
      <c r="CG1946" s="8"/>
      <c r="CH1946" s="8"/>
      <c r="CI1946" s="8"/>
      <c r="CJ1946" s="10"/>
      <c r="CK1946" s="10"/>
      <c r="CL1946" s="8"/>
      <c r="CM1946" s="8"/>
      <c r="CN1946" s="8"/>
      <c r="CO1946" s="8"/>
      <c r="CP1946" s="8"/>
    </row>
    <row r="1947" spans="2:94">
      <c r="B1947" s="6">
        <v>1946</v>
      </c>
      <c r="C1947" s="7">
        <v>11</v>
      </c>
      <c r="D1947" s="8" t="s">
        <v>6979</v>
      </c>
      <c r="E1947" s="8"/>
      <c r="F1947" s="8" t="s">
        <v>439</v>
      </c>
      <c r="G1947" s="8"/>
      <c r="H1947" s="8" t="s">
        <v>862</v>
      </c>
      <c r="I1947" s="8"/>
      <c r="J1947" s="8" t="s">
        <v>2709</v>
      </c>
      <c r="K1947" s="8"/>
      <c r="L1947" s="8"/>
      <c r="M1947" s="8" t="s">
        <v>6980</v>
      </c>
      <c r="N1947" s="8" t="s">
        <v>440</v>
      </c>
      <c r="O1947" s="8" t="s">
        <v>397</v>
      </c>
      <c r="P1947" s="8"/>
      <c r="Q1947" s="8" t="s">
        <v>6981</v>
      </c>
      <c r="R1947" s="8" t="s">
        <v>491</v>
      </c>
      <c r="S1947" s="8" t="s">
        <v>6982</v>
      </c>
      <c r="T1947" s="8"/>
      <c r="U1947" s="8"/>
      <c r="V1947" s="8" t="s">
        <v>441</v>
      </c>
      <c r="W1947" s="8" t="s">
        <v>442</v>
      </c>
      <c r="X1947" s="10" t="s">
        <v>5099</v>
      </c>
      <c r="Y1947" s="8"/>
      <c r="Z1947" s="8"/>
      <c r="AA1947" s="8"/>
      <c r="AB1947" s="8"/>
      <c r="AC1947" s="8"/>
      <c r="AD1947" s="8"/>
      <c r="AE1947" s="8"/>
      <c r="AF1947" s="8"/>
      <c r="AG1947" s="8"/>
      <c r="AH1947" s="8" t="s">
        <v>393</v>
      </c>
      <c r="AI1947" s="8" t="s">
        <v>1512</v>
      </c>
      <c r="AJ1947" s="8"/>
      <c r="AK1947" s="8" t="s">
        <v>394</v>
      </c>
      <c r="AL1947" s="8" t="s">
        <v>395</v>
      </c>
      <c r="AM1947" s="8" t="s">
        <v>444</v>
      </c>
      <c r="AN1947" s="8" t="s">
        <v>445</v>
      </c>
      <c r="AO1947" s="8"/>
      <c r="AP1947" s="8"/>
      <c r="AQ1947" s="8"/>
      <c r="AR1947" s="8"/>
      <c r="AS1947" s="8"/>
      <c r="AT1947" s="8"/>
      <c r="AU1947" s="8"/>
      <c r="AV1947" s="8"/>
      <c r="AW1947" s="8" t="s">
        <v>452</v>
      </c>
      <c r="AX1947" s="8"/>
      <c r="AY1947" s="8" t="s">
        <v>442</v>
      </c>
      <c r="AZ1947" s="8"/>
      <c r="BA1947" s="8"/>
      <c r="BB1947" s="8"/>
      <c r="BC1947" s="8"/>
      <c r="BD1947" s="8"/>
      <c r="BE1947" s="8"/>
      <c r="BF1947" s="8"/>
      <c r="BG1947" s="8"/>
      <c r="BH1947" s="8"/>
      <c r="BI1947" s="8"/>
      <c r="BJ1947" s="8"/>
      <c r="BK1947" s="8"/>
      <c r="BL1947" s="8"/>
      <c r="BM1947" s="8"/>
      <c r="BN1947" s="8"/>
      <c r="BO1947" s="8"/>
      <c r="BP1947" s="8"/>
      <c r="BQ1947" s="8" t="s">
        <v>1513</v>
      </c>
      <c r="BR1947" s="10"/>
      <c r="BS1947" s="8"/>
      <c r="BT1947" s="8"/>
      <c r="BU1947" s="8"/>
      <c r="BV1947" s="8"/>
      <c r="BW1947" s="8"/>
      <c r="BX1947" s="8"/>
      <c r="BY1947" s="10"/>
      <c r="BZ1947" s="8"/>
      <c r="CA1947" s="8"/>
      <c r="CB1947" s="8"/>
      <c r="CC1947" s="8"/>
      <c r="CD1947" s="8"/>
      <c r="CE1947" s="8"/>
      <c r="CF1947" s="8"/>
      <c r="CG1947" s="8"/>
      <c r="CH1947" s="8"/>
      <c r="CI1947" s="8"/>
      <c r="CJ1947" s="10"/>
      <c r="CK1947" s="10"/>
      <c r="CL1947" s="8"/>
      <c r="CM1947" s="8"/>
      <c r="CN1947" s="8"/>
      <c r="CO1947" s="8"/>
      <c r="CP1947" s="8"/>
    </row>
    <row r="1948" spans="2:94">
      <c r="B1948" s="6">
        <v>1947</v>
      </c>
      <c r="C1948" s="7">
        <v>12</v>
      </c>
      <c r="D1948" s="8" t="s">
        <v>6983</v>
      </c>
      <c r="E1948" s="8" t="s">
        <v>396</v>
      </c>
      <c r="F1948" s="8" t="s">
        <v>439</v>
      </c>
      <c r="G1948" s="8"/>
      <c r="H1948" s="8" t="s">
        <v>862</v>
      </c>
      <c r="I1948" s="8"/>
      <c r="J1948" s="8" t="s">
        <v>2709</v>
      </c>
      <c r="K1948" s="8"/>
      <c r="L1948" s="8"/>
      <c r="M1948" s="8" t="s">
        <v>6984</v>
      </c>
      <c r="N1948" s="8" t="s">
        <v>440</v>
      </c>
      <c r="O1948" s="8" t="s">
        <v>397</v>
      </c>
      <c r="P1948" s="8"/>
      <c r="Q1948" s="8" t="s">
        <v>6985</v>
      </c>
      <c r="R1948" s="8" t="s">
        <v>398</v>
      </c>
      <c r="S1948" s="8" t="s">
        <v>6986</v>
      </c>
      <c r="T1948" s="8"/>
      <c r="U1948" s="8"/>
      <c r="V1948" s="8" t="s">
        <v>441</v>
      </c>
      <c r="W1948" s="8"/>
      <c r="X1948" s="10"/>
      <c r="Y1948" s="8"/>
      <c r="Z1948" s="8"/>
      <c r="AA1948" s="8"/>
      <c r="AB1948" s="8"/>
      <c r="AC1948" s="8"/>
      <c r="AD1948" s="8"/>
      <c r="AE1948" s="8" t="s">
        <v>1655</v>
      </c>
      <c r="AF1948" s="8"/>
      <c r="AG1948" s="8"/>
      <c r="AH1948" s="8" t="s">
        <v>393</v>
      </c>
      <c r="AI1948" s="8" t="s">
        <v>1512</v>
      </c>
      <c r="AJ1948" s="8"/>
      <c r="AK1948" s="8" t="s">
        <v>394</v>
      </c>
      <c r="AL1948" s="8" t="s">
        <v>395</v>
      </c>
      <c r="AM1948" s="8" t="s">
        <v>6987</v>
      </c>
      <c r="AN1948" s="8" t="s">
        <v>415</v>
      </c>
      <c r="AO1948" s="8"/>
      <c r="AP1948" s="8"/>
      <c r="AQ1948" s="8"/>
      <c r="AR1948" s="8"/>
      <c r="AS1948" s="8"/>
      <c r="AT1948" s="8"/>
      <c r="AU1948" s="8"/>
      <c r="AV1948" s="8"/>
      <c r="AW1948" s="8" t="s">
        <v>452</v>
      </c>
      <c r="AX1948" s="8"/>
      <c r="AY1948" s="8"/>
      <c r="AZ1948" s="8"/>
      <c r="BA1948" s="8"/>
      <c r="BB1948" s="8"/>
      <c r="BC1948" s="8"/>
      <c r="BD1948" s="8"/>
      <c r="BE1948" s="8"/>
      <c r="BF1948" s="8"/>
      <c r="BG1948" s="8"/>
      <c r="BH1948" s="8"/>
      <c r="BI1948" s="8" t="s">
        <v>6988</v>
      </c>
      <c r="BJ1948" s="8"/>
      <c r="BK1948" s="8"/>
      <c r="BL1948" s="8"/>
      <c r="BM1948" s="8"/>
      <c r="BN1948" s="8"/>
      <c r="BO1948" s="8" t="s">
        <v>1532</v>
      </c>
      <c r="BP1948" s="8"/>
      <c r="BQ1948" s="8"/>
      <c r="BR1948" s="10"/>
      <c r="BS1948" s="8" t="s">
        <v>1891</v>
      </c>
      <c r="BT1948" s="8"/>
      <c r="BU1948" s="8"/>
      <c r="BV1948" s="8" t="s">
        <v>1550</v>
      </c>
      <c r="BW1948" s="8"/>
      <c r="BX1948" s="8"/>
      <c r="BY1948" s="10"/>
      <c r="BZ1948" s="8"/>
      <c r="CA1948" s="8"/>
      <c r="CB1948" s="8"/>
      <c r="CC1948" s="8"/>
      <c r="CD1948" s="8"/>
      <c r="CE1948" s="8"/>
      <c r="CF1948" s="8"/>
      <c r="CG1948" s="8"/>
      <c r="CH1948" s="8"/>
      <c r="CI1948" s="8"/>
      <c r="CJ1948" s="10"/>
      <c r="CK1948" s="10"/>
      <c r="CL1948" s="8"/>
      <c r="CM1948" s="8"/>
      <c r="CN1948" s="8"/>
      <c r="CO1948" s="8"/>
      <c r="CP1948" s="8"/>
    </row>
    <row r="1949" spans="2:94">
      <c r="B1949" s="6">
        <v>1948</v>
      </c>
      <c r="C1949" s="7">
        <v>12</v>
      </c>
      <c r="D1949" s="8" t="s">
        <v>1572</v>
      </c>
      <c r="E1949" s="8"/>
      <c r="F1949" s="8" t="s">
        <v>439</v>
      </c>
      <c r="G1949" s="8"/>
      <c r="H1949" s="8" t="s">
        <v>862</v>
      </c>
      <c r="I1949" s="8"/>
      <c r="J1949" s="8" t="s">
        <v>2709</v>
      </c>
      <c r="K1949" s="8"/>
      <c r="L1949" s="8"/>
      <c r="M1949" s="8" t="s">
        <v>6989</v>
      </c>
      <c r="N1949" s="8" t="s">
        <v>407</v>
      </c>
      <c r="O1949" s="8"/>
      <c r="P1949" s="8"/>
      <c r="Q1949" s="8" t="s">
        <v>1574</v>
      </c>
      <c r="R1949" s="8" t="s">
        <v>408</v>
      </c>
      <c r="S1949" s="8" t="s">
        <v>1575</v>
      </c>
      <c r="T1949" s="8"/>
      <c r="U1949" s="8"/>
      <c r="V1949" s="8" t="s">
        <v>571</v>
      </c>
      <c r="W1949" s="8" t="s">
        <v>410</v>
      </c>
      <c r="X1949" s="10" t="s">
        <v>1576</v>
      </c>
      <c r="Y1949" s="8"/>
      <c r="Z1949" s="8"/>
      <c r="AA1949" s="8"/>
      <c r="AB1949" s="8"/>
      <c r="AC1949" s="8"/>
      <c r="AD1949" s="8"/>
      <c r="AE1949" s="8"/>
      <c r="AF1949" s="8"/>
      <c r="AG1949" s="8"/>
      <c r="AH1949" s="8" t="s">
        <v>400</v>
      </c>
      <c r="AI1949" s="8" t="s">
        <v>58</v>
      </c>
      <c r="AJ1949" s="8"/>
      <c r="AK1949" s="8" t="s">
        <v>412</v>
      </c>
      <c r="AL1949" s="8" t="s">
        <v>413</v>
      </c>
      <c r="AM1949" s="8" t="s">
        <v>1577</v>
      </c>
      <c r="AN1949" s="8"/>
      <c r="AO1949" s="8"/>
      <c r="AP1949" s="8"/>
      <c r="AQ1949" s="8"/>
      <c r="AR1949" s="8"/>
      <c r="AS1949" s="8"/>
      <c r="AT1949" s="8"/>
      <c r="AU1949" s="8"/>
      <c r="AV1949" s="8"/>
      <c r="AW1949" s="8" t="s">
        <v>452</v>
      </c>
      <c r="AX1949" s="8" t="s">
        <v>416</v>
      </c>
      <c r="AY1949" s="8" t="s">
        <v>410</v>
      </c>
      <c r="AZ1949" s="8" t="s">
        <v>987</v>
      </c>
      <c r="BA1949" s="8"/>
      <c r="BB1949" s="8"/>
      <c r="BC1949" s="8"/>
      <c r="BD1949" s="8"/>
      <c r="BE1949" s="8"/>
      <c r="BF1949" s="8"/>
      <c r="BG1949" s="8"/>
      <c r="BH1949" s="8"/>
      <c r="BI1949" s="8" t="s">
        <v>1578</v>
      </c>
      <c r="BJ1949" s="8"/>
      <c r="BK1949" s="8"/>
      <c r="BL1949" s="8"/>
      <c r="BM1949" s="8"/>
      <c r="BN1949" s="8"/>
      <c r="BO1949" s="8" t="s">
        <v>404</v>
      </c>
      <c r="BP1949" s="8"/>
      <c r="BQ1949" s="8"/>
      <c r="BR1949" s="10"/>
      <c r="BS1949" s="8"/>
      <c r="BT1949" s="8"/>
      <c r="BU1949" s="8" t="s">
        <v>419</v>
      </c>
      <c r="BV1949" s="8"/>
      <c r="BW1949" s="8"/>
      <c r="BX1949" s="8"/>
      <c r="BY1949" s="10"/>
      <c r="BZ1949" s="8"/>
      <c r="CA1949" s="8"/>
      <c r="CB1949" s="8"/>
      <c r="CC1949" s="8"/>
      <c r="CD1949" s="8"/>
      <c r="CE1949" s="8"/>
      <c r="CF1949" s="8"/>
      <c r="CG1949" s="8"/>
      <c r="CH1949" s="8"/>
      <c r="CI1949" s="8"/>
      <c r="CJ1949" s="10"/>
      <c r="CK1949" s="10"/>
      <c r="CL1949" s="8"/>
      <c r="CM1949" s="8"/>
      <c r="CN1949" s="8"/>
      <c r="CO1949" s="8"/>
      <c r="CP1949" s="8"/>
    </row>
    <row r="1950" spans="2:94">
      <c r="B1950" s="6">
        <v>1949</v>
      </c>
      <c r="C1950" s="7">
        <v>12</v>
      </c>
      <c r="D1950" s="8" t="s">
        <v>1572</v>
      </c>
      <c r="E1950" s="8"/>
      <c r="F1950" s="8" t="s">
        <v>439</v>
      </c>
      <c r="G1950" s="8"/>
      <c r="H1950" s="8" t="s">
        <v>862</v>
      </c>
      <c r="I1950" s="8"/>
      <c r="J1950" s="8" t="s">
        <v>2709</v>
      </c>
      <c r="K1950" s="8"/>
      <c r="L1950" s="8"/>
      <c r="M1950" s="8" t="s">
        <v>6990</v>
      </c>
      <c r="N1950" s="8" t="s">
        <v>407</v>
      </c>
      <c r="O1950" s="8"/>
      <c r="P1950" s="8"/>
      <c r="Q1950" s="8" t="s">
        <v>1574</v>
      </c>
      <c r="R1950" s="8" t="s">
        <v>408</v>
      </c>
      <c r="S1950" s="8" t="s">
        <v>1575</v>
      </c>
      <c r="T1950" s="8"/>
      <c r="U1950" s="8"/>
      <c r="V1950" s="8" t="s">
        <v>571</v>
      </c>
      <c r="W1950" s="8" t="s">
        <v>410</v>
      </c>
      <c r="X1950" s="10" t="s">
        <v>1576</v>
      </c>
      <c r="Y1950" s="8"/>
      <c r="Z1950" s="8"/>
      <c r="AA1950" s="8"/>
      <c r="AB1950" s="8"/>
      <c r="AC1950" s="8"/>
      <c r="AD1950" s="8"/>
      <c r="AE1950" s="8"/>
      <c r="AF1950" s="8"/>
      <c r="AG1950" s="8"/>
      <c r="AH1950" s="8" t="s">
        <v>400</v>
      </c>
      <c r="AI1950" s="8" t="s">
        <v>58</v>
      </c>
      <c r="AJ1950" s="8"/>
      <c r="AK1950" s="8" t="s">
        <v>412</v>
      </c>
      <c r="AL1950" s="8" t="s">
        <v>413</v>
      </c>
      <c r="AM1950" s="8" t="s">
        <v>1577</v>
      </c>
      <c r="AN1950" s="8"/>
      <c r="AO1950" s="8"/>
      <c r="AP1950" s="8"/>
      <c r="AQ1950" s="8"/>
      <c r="AR1950" s="8"/>
      <c r="AS1950" s="8"/>
      <c r="AT1950" s="8"/>
      <c r="AU1950" s="8"/>
      <c r="AV1950" s="8"/>
      <c r="AW1950" s="8" t="s">
        <v>452</v>
      </c>
      <c r="AX1950" s="8" t="s">
        <v>416</v>
      </c>
      <c r="AY1950" s="8" t="s">
        <v>410</v>
      </c>
      <c r="AZ1950" s="8" t="s">
        <v>987</v>
      </c>
      <c r="BA1950" s="8"/>
      <c r="BB1950" s="8"/>
      <c r="BC1950" s="8"/>
      <c r="BD1950" s="8"/>
      <c r="BE1950" s="8"/>
      <c r="BF1950" s="8"/>
      <c r="BG1950" s="8"/>
      <c r="BH1950" s="8"/>
      <c r="BI1950" s="8" t="s">
        <v>1578</v>
      </c>
      <c r="BJ1950" s="8"/>
      <c r="BK1950" s="8"/>
      <c r="BL1950" s="8"/>
      <c r="BM1950" s="8"/>
      <c r="BN1950" s="8"/>
      <c r="BO1950" s="8" t="s">
        <v>404</v>
      </c>
      <c r="BP1950" s="8"/>
      <c r="BQ1950" s="8"/>
      <c r="BR1950" s="10"/>
      <c r="BS1950" s="8"/>
      <c r="BT1950" s="8"/>
      <c r="BU1950" s="8" t="s">
        <v>419</v>
      </c>
      <c r="BV1950" s="8"/>
      <c r="BW1950" s="8"/>
      <c r="BX1950" s="8"/>
      <c r="BY1950" s="10"/>
      <c r="BZ1950" s="8"/>
      <c r="CA1950" s="8"/>
      <c r="CB1950" s="8"/>
      <c r="CC1950" s="8"/>
      <c r="CD1950" s="8"/>
      <c r="CE1950" s="8"/>
      <c r="CF1950" s="8"/>
      <c r="CG1950" s="8"/>
      <c r="CH1950" s="8"/>
      <c r="CI1950" s="8"/>
      <c r="CJ1950" s="10"/>
      <c r="CK1950" s="10"/>
      <c r="CL1950" s="8"/>
      <c r="CM1950" s="8"/>
      <c r="CN1950" s="8"/>
      <c r="CO1950" s="8"/>
      <c r="CP1950" s="8"/>
    </row>
    <row r="1951" spans="2:94">
      <c r="B1951" s="6">
        <v>1950</v>
      </c>
      <c r="C1951" s="7">
        <v>11</v>
      </c>
      <c r="D1951" s="8" t="s">
        <v>6991</v>
      </c>
      <c r="E1951" s="8"/>
      <c r="F1951" s="8" t="s">
        <v>439</v>
      </c>
      <c r="G1951" s="8"/>
      <c r="H1951" s="8" t="s">
        <v>862</v>
      </c>
      <c r="I1951" s="8"/>
      <c r="J1951" s="8" t="s">
        <v>2709</v>
      </c>
      <c r="K1951" s="8"/>
      <c r="L1951" s="8"/>
      <c r="M1951" s="8" t="s">
        <v>6992</v>
      </c>
      <c r="N1951" s="8" t="s">
        <v>440</v>
      </c>
      <c r="O1951" s="8" t="s">
        <v>397</v>
      </c>
      <c r="P1951" s="8"/>
      <c r="Q1951" s="8" t="s">
        <v>6993</v>
      </c>
      <c r="R1951" s="8" t="s">
        <v>868</v>
      </c>
      <c r="S1951" s="8" t="s">
        <v>6994</v>
      </c>
      <c r="T1951" s="8"/>
      <c r="U1951" s="8"/>
      <c r="V1951" s="8" t="s">
        <v>571</v>
      </c>
      <c r="W1951" s="8"/>
      <c r="X1951" s="10"/>
      <c r="Y1951" s="8"/>
      <c r="Z1951" s="8"/>
      <c r="AA1951" s="8"/>
      <c r="AB1951" s="8"/>
      <c r="AC1951" s="8"/>
      <c r="AD1951" s="8"/>
      <c r="AE1951" s="8"/>
      <c r="AF1951" s="8"/>
      <c r="AG1951" s="8"/>
      <c r="AH1951" s="8" t="s">
        <v>393</v>
      </c>
      <c r="AI1951" s="8" t="s">
        <v>59</v>
      </c>
      <c r="AJ1951" s="8"/>
      <c r="AK1951" s="8" t="s">
        <v>394</v>
      </c>
      <c r="AL1951" s="8" t="s">
        <v>395</v>
      </c>
      <c r="AM1951" s="8" t="s">
        <v>444</v>
      </c>
      <c r="AN1951" s="8" t="s">
        <v>445</v>
      </c>
      <c r="AO1951" s="8"/>
      <c r="AP1951" s="8"/>
      <c r="AQ1951" s="8"/>
      <c r="AR1951" s="8"/>
      <c r="AS1951" s="8"/>
      <c r="AT1951" s="8"/>
      <c r="AU1951" s="8"/>
      <c r="AV1951" s="8"/>
      <c r="AW1951" s="8" t="s">
        <v>452</v>
      </c>
      <c r="AX1951" s="8"/>
      <c r="AY1951" s="8"/>
      <c r="AZ1951" s="8"/>
      <c r="BA1951" s="8"/>
      <c r="BB1951" s="8"/>
      <c r="BC1951" s="8"/>
      <c r="BD1951" s="8"/>
      <c r="BE1951" s="8"/>
      <c r="BF1951" s="8"/>
      <c r="BG1951" s="8"/>
      <c r="BH1951" s="8"/>
      <c r="BI1951" s="8" t="s">
        <v>6995</v>
      </c>
      <c r="BJ1951" s="8"/>
      <c r="BK1951" s="8"/>
      <c r="BL1951" s="8"/>
      <c r="BM1951" s="8"/>
      <c r="BN1951" s="8"/>
      <c r="BO1951" s="8" t="s">
        <v>404</v>
      </c>
      <c r="BP1951" s="8"/>
      <c r="BQ1951" s="8"/>
      <c r="BR1951" s="10"/>
      <c r="BS1951" s="8"/>
      <c r="BT1951" s="8"/>
      <c r="BU1951" s="8"/>
      <c r="BV1951" s="8"/>
      <c r="BW1951" s="8"/>
      <c r="BX1951" s="8"/>
      <c r="BY1951" s="10"/>
      <c r="BZ1951" s="8"/>
      <c r="CA1951" s="8"/>
      <c r="CB1951" s="8"/>
      <c r="CC1951" s="8"/>
      <c r="CD1951" s="8"/>
      <c r="CE1951" s="8"/>
      <c r="CF1951" s="8"/>
      <c r="CG1951" s="8"/>
      <c r="CH1951" s="8"/>
      <c r="CI1951" s="8"/>
      <c r="CJ1951" s="10"/>
      <c r="CK1951" s="10"/>
      <c r="CL1951" s="8"/>
      <c r="CM1951" s="8"/>
      <c r="CN1951" s="8"/>
      <c r="CO1951" s="8"/>
      <c r="CP1951" s="8"/>
    </row>
    <row r="1952" spans="2:94">
      <c r="B1952" s="6">
        <v>1951</v>
      </c>
      <c r="C1952" s="7">
        <v>11</v>
      </c>
      <c r="D1952" s="8" t="s">
        <v>6996</v>
      </c>
      <c r="E1952" s="8"/>
      <c r="F1952" s="8" t="s">
        <v>439</v>
      </c>
      <c r="G1952" s="8"/>
      <c r="H1952" s="8" t="s">
        <v>862</v>
      </c>
      <c r="I1952" s="8"/>
      <c r="J1952" s="8" t="s">
        <v>2709</v>
      </c>
      <c r="K1952" s="8"/>
      <c r="L1952" s="8"/>
      <c r="M1952" s="8" t="s">
        <v>6997</v>
      </c>
      <c r="N1952" s="8" t="s">
        <v>440</v>
      </c>
      <c r="O1952" s="8" t="s">
        <v>397</v>
      </c>
      <c r="P1952" s="8"/>
      <c r="Q1952" s="8" t="s">
        <v>6998</v>
      </c>
      <c r="R1952" s="8" t="s">
        <v>491</v>
      </c>
      <c r="S1952" s="8" t="s">
        <v>6999</v>
      </c>
      <c r="T1952" s="8"/>
      <c r="U1952" s="8"/>
      <c r="V1952" s="8" t="s">
        <v>1021</v>
      </c>
      <c r="W1952" s="8" t="s">
        <v>442</v>
      </c>
      <c r="X1952" s="10" t="s">
        <v>4862</v>
      </c>
      <c r="Y1952" s="8"/>
      <c r="Z1952" s="8"/>
      <c r="AA1952" s="8"/>
      <c r="AB1952" s="8"/>
      <c r="AC1952" s="8"/>
      <c r="AD1952" s="8"/>
      <c r="AE1952" s="8"/>
      <c r="AF1952" s="8"/>
      <c r="AG1952" s="8"/>
      <c r="AH1952" s="8" t="s">
        <v>393</v>
      </c>
      <c r="AI1952" s="8" t="s">
        <v>1512</v>
      </c>
      <c r="AJ1952" s="8"/>
      <c r="AK1952" s="8" t="s">
        <v>394</v>
      </c>
      <c r="AL1952" s="8" t="s">
        <v>395</v>
      </c>
      <c r="AM1952" s="8" t="s">
        <v>444</v>
      </c>
      <c r="AN1952" s="8" t="s">
        <v>445</v>
      </c>
      <c r="AO1952" s="8"/>
      <c r="AP1952" s="8"/>
      <c r="AQ1952" s="8"/>
      <c r="AR1952" s="8"/>
      <c r="AS1952" s="8"/>
      <c r="AT1952" s="8"/>
      <c r="AU1952" s="8"/>
      <c r="AV1952" s="8"/>
      <c r="AW1952" s="8" t="s">
        <v>452</v>
      </c>
      <c r="AX1952" s="8"/>
      <c r="AY1952" s="8" t="s">
        <v>442</v>
      </c>
      <c r="AZ1952" s="8"/>
      <c r="BA1952" s="8"/>
      <c r="BB1952" s="8"/>
      <c r="BC1952" s="8"/>
      <c r="BD1952" s="8"/>
      <c r="BE1952" s="8"/>
      <c r="BF1952" s="8"/>
      <c r="BG1952" s="8"/>
      <c r="BH1952" s="8"/>
      <c r="BI1952" s="8"/>
      <c r="BJ1952" s="8"/>
      <c r="BK1952" s="8"/>
      <c r="BL1952" s="8"/>
      <c r="BM1952" s="8"/>
      <c r="BN1952" s="8"/>
      <c r="BO1952" s="8"/>
      <c r="BP1952" s="8"/>
      <c r="BQ1952" s="8" t="s">
        <v>1513</v>
      </c>
      <c r="BR1952" s="10"/>
      <c r="BS1952" s="8"/>
      <c r="BT1952" s="8"/>
      <c r="BU1952" s="8"/>
      <c r="BV1952" s="8"/>
      <c r="BW1952" s="8"/>
      <c r="BX1952" s="8"/>
      <c r="BY1952" s="10"/>
      <c r="BZ1952" s="8"/>
      <c r="CA1952" s="8"/>
      <c r="CB1952" s="8"/>
      <c r="CC1952" s="8"/>
      <c r="CD1952" s="8"/>
      <c r="CE1952" s="8"/>
      <c r="CF1952" s="8"/>
      <c r="CG1952" s="8"/>
      <c r="CH1952" s="8"/>
      <c r="CI1952" s="8"/>
      <c r="CJ1952" s="10"/>
      <c r="CK1952" s="10"/>
      <c r="CL1952" s="8"/>
      <c r="CM1952" s="8"/>
      <c r="CN1952" s="8"/>
      <c r="CO1952" s="8"/>
      <c r="CP1952" s="8"/>
    </row>
    <row r="1953" spans="2:94">
      <c r="B1953" s="6">
        <v>1952</v>
      </c>
      <c r="C1953" s="7">
        <v>12</v>
      </c>
      <c r="D1953" s="8" t="s">
        <v>7000</v>
      </c>
      <c r="E1953" s="8" t="s">
        <v>396</v>
      </c>
      <c r="F1953" s="8" t="s">
        <v>439</v>
      </c>
      <c r="G1953" s="8"/>
      <c r="H1953" s="8" t="s">
        <v>862</v>
      </c>
      <c r="I1953" s="8"/>
      <c r="J1953" s="8" t="s">
        <v>2709</v>
      </c>
      <c r="K1953" s="8"/>
      <c r="L1953" s="8"/>
      <c r="M1953" s="8" t="s">
        <v>7001</v>
      </c>
      <c r="N1953" s="8" t="s">
        <v>440</v>
      </c>
      <c r="O1953" s="8" t="s">
        <v>397</v>
      </c>
      <c r="P1953" s="8"/>
      <c r="Q1953" s="8" t="s">
        <v>7002</v>
      </c>
      <c r="R1953" s="8" t="s">
        <v>868</v>
      </c>
      <c r="S1953" s="8" t="s">
        <v>7003</v>
      </c>
      <c r="T1953" s="8"/>
      <c r="U1953" s="8"/>
      <c r="V1953" s="8" t="s">
        <v>1021</v>
      </c>
      <c r="W1953" s="8"/>
      <c r="X1953" s="10"/>
      <c r="Y1953" s="8"/>
      <c r="Z1953" s="8"/>
      <c r="AA1953" s="8"/>
      <c r="AB1953" s="8"/>
      <c r="AC1953" s="8"/>
      <c r="AD1953" s="8"/>
      <c r="AE1953" s="8"/>
      <c r="AF1953" s="8"/>
      <c r="AG1953" s="8"/>
      <c r="AH1953" s="8" t="s">
        <v>393</v>
      </c>
      <c r="AI1953" s="8" t="s">
        <v>59</v>
      </c>
      <c r="AJ1953" s="8"/>
      <c r="AK1953" s="8" t="s">
        <v>394</v>
      </c>
      <c r="AL1953" s="8" t="s">
        <v>395</v>
      </c>
      <c r="AM1953" s="8" t="s">
        <v>444</v>
      </c>
      <c r="AN1953" s="8" t="s">
        <v>445</v>
      </c>
      <c r="AO1953" s="8"/>
      <c r="AP1953" s="8"/>
      <c r="AQ1953" s="8"/>
      <c r="AR1953" s="8"/>
      <c r="AS1953" s="8"/>
      <c r="AT1953" s="8"/>
      <c r="AU1953" s="8"/>
      <c r="AV1953" s="8"/>
      <c r="AW1953" s="8" t="s">
        <v>452</v>
      </c>
      <c r="AX1953" s="8"/>
      <c r="AY1953" s="8"/>
      <c r="AZ1953" s="8"/>
      <c r="BA1953" s="8"/>
      <c r="BB1953" s="8"/>
      <c r="BC1953" s="8"/>
      <c r="BD1953" s="8"/>
      <c r="BE1953" s="8"/>
      <c r="BF1953" s="8"/>
      <c r="BG1953" s="8"/>
      <c r="BH1953" s="8"/>
      <c r="BI1953" s="8" t="s">
        <v>7004</v>
      </c>
      <c r="BJ1953" s="8"/>
      <c r="BK1953" s="8"/>
      <c r="BL1953" s="8"/>
      <c r="BM1953" s="8"/>
      <c r="BN1953" s="8"/>
      <c r="BO1953" s="8"/>
      <c r="BP1953" s="8"/>
      <c r="BQ1953" s="8"/>
      <c r="BR1953" s="10"/>
      <c r="BS1953" s="8"/>
      <c r="BT1953" s="8"/>
      <c r="BU1953" s="8"/>
      <c r="BV1953" s="8"/>
      <c r="BW1953" s="8"/>
      <c r="BX1953" s="8"/>
      <c r="BY1953" s="10"/>
      <c r="BZ1953" s="8"/>
      <c r="CA1953" s="8"/>
      <c r="CB1953" s="8"/>
      <c r="CC1953" s="8"/>
      <c r="CD1953" s="8"/>
      <c r="CE1953" s="8"/>
      <c r="CF1953" s="8"/>
      <c r="CG1953" s="8"/>
      <c r="CH1953" s="8"/>
      <c r="CI1953" s="8"/>
      <c r="CJ1953" s="10"/>
      <c r="CK1953" s="10"/>
      <c r="CL1953" s="8"/>
      <c r="CM1953" s="8"/>
      <c r="CN1953" s="8"/>
      <c r="CO1953" s="8"/>
      <c r="CP1953" s="8"/>
    </row>
    <row r="1954" spans="2:94">
      <c r="B1954" s="6">
        <v>1953</v>
      </c>
      <c r="C1954" s="7">
        <v>12</v>
      </c>
      <c r="D1954" s="8" t="s">
        <v>7005</v>
      </c>
      <c r="E1954" s="8"/>
      <c r="F1954" s="8" t="s">
        <v>439</v>
      </c>
      <c r="G1954" s="8"/>
      <c r="H1954" s="8" t="s">
        <v>862</v>
      </c>
      <c r="I1954" s="8"/>
      <c r="J1954" s="8" t="s">
        <v>2709</v>
      </c>
      <c r="K1954" s="8"/>
      <c r="L1954" s="8"/>
      <c r="M1954" s="8" t="s">
        <v>7006</v>
      </c>
      <c r="N1954" s="8" t="s">
        <v>440</v>
      </c>
      <c r="O1954" s="8"/>
      <c r="P1954" s="8"/>
      <c r="Q1954" s="8" t="s">
        <v>7007</v>
      </c>
      <c r="R1954" s="8" t="s">
        <v>868</v>
      </c>
      <c r="S1954" s="8" t="s">
        <v>7008</v>
      </c>
      <c r="T1954" s="8"/>
      <c r="U1954" s="8"/>
      <c r="V1954" s="8" t="s">
        <v>1183</v>
      </c>
      <c r="W1954" s="8" t="s">
        <v>442</v>
      </c>
      <c r="X1954" s="10" t="s">
        <v>4862</v>
      </c>
      <c r="Y1954" s="8"/>
      <c r="Z1954" s="8"/>
      <c r="AA1954" s="8"/>
      <c r="AB1954" s="8"/>
      <c r="AC1954" s="8"/>
      <c r="AD1954" s="8"/>
      <c r="AE1954" s="8"/>
      <c r="AF1954" s="8"/>
      <c r="AG1954" s="8"/>
      <c r="AH1954" s="8" t="s">
        <v>393</v>
      </c>
      <c r="AI1954" s="8" t="s">
        <v>1512</v>
      </c>
      <c r="AJ1954" s="8"/>
      <c r="AK1954" s="8" t="s">
        <v>394</v>
      </c>
      <c r="AL1954" s="8" t="s">
        <v>395</v>
      </c>
      <c r="AM1954" s="8" t="s">
        <v>444</v>
      </c>
      <c r="AN1954" s="8" t="s">
        <v>445</v>
      </c>
      <c r="AO1954" s="8"/>
      <c r="AP1954" s="8"/>
      <c r="AQ1954" s="8"/>
      <c r="AR1954" s="8"/>
      <c r="AS1954" s="8"/>
      <c r="AT1954" s="8"/>
      <c r="AU1954" s="8"/>
      <c r="AV1954" s="8"/>
      <c r="AW1954" s="8"/>
      <c r="AX1954" s="8"/>
      <c r="AY1954" s="8" t="s">
        <v>442</v>
      </c>
      <c r="AZ1954" s="8"/>
      <c r="BA1954" s="8"/>
      <c r="BB1954" s="8"/>
      <c r="BC1954" s="8"/>
      <c r="BD1954" s="8"/>
      <c r="BE1954" s="8"/>
      <c r="BF1954" s="8"/>
      <c r="BG1954" s="8"/>
      <c r="BH1954" s="8"/>
      <c r="BI1954" s="8"/>
      <c r="BJ1954" s="8"/>
      <c r="BK1954" s="8"/>
      <c r="BL1954" s="8"/>
      <c r="BM1954" s="8"/>
      <c r="BN1954" s="8"/>
      <c r="BO1954" s="8"/>
      <c r="BP1954" s="8"/>
      <c r="BQ1954" s="8"/>
      <c r="BR1954" s="10"/>
      <c r="BS1954" s="8"/>
      <c r="BT1954" s="8"/>
      <c r="BU1954" s="8"/>
      <c r="BV1954" s="8"/>
      <c r="BW1954" s="8"/>
      <c r="BX1954" s="8"/>
      <c r="BY1954" s="10"/>
      <c r="BZ1954" s="8"/>
      <c r="CA1954" s="8"/>
      <c r="CB1954" s="8"/>
      <c r="CC1954" s="8"/>
      <c r="CD1954" s="8"/>
      <c r="CE1954" s="8"/>
      <c r="CF1954" s="8"/>
      <c r="CG1954" s="8"/>
      <c r="CH1954" s="8"/>
      <c r="CI1954" s="8"/>
      <c r="CJ1954" s="10"/>
      <c r="CK1954" s="10"/>
      <c r="CL1954" s="8"/>
      <c r="CM1954" s="8"/>
      <c r="CN1954" s="8"/>
      <c r="CO1954" s="8"/>
      <c r="CP1954" s="8"/>
    </row>
    <row r="1955" spans="2:94">
      <c r="B1955" s="6">
        <v>1954</v>
      </c>
      <c r="C1955" s="7">
        <v>13</v>
      </c>
      <c r="D1955" s="8" t="s">
        <v>7009</v>
      </c>
      <c r="E1955" s="8" t="s">
        <v>396</v>
      </c>
      <c r="F1955" s="8" t="s">
        <v>439</v>
      </c>
      <c r="G1955" s="8"/>
      <c r="H1955" s="8" t="s">
        <v>862</v>
      </c>
      <c r="I1955" s="8"/>
      <c r="J1955" s="8" t="s">
        <v>2709</v>
      </c>
      <c r="K1955" s="8"/>
      <c r="L1955" s="8"/>
      <c r="M1955" s="8" t="s">
        <v>7010</v>
      </c>
      <c r="N1955" s="8" t="s">
        <v>440</v>
      </c>
      <c r="O1955" s="8"/>
      <c r="P1955" s="8"/>
      <c r="Q1955" s="8" t="s">
        <v>7011</v>
      </c>
      <c r="R1955" s="8" t="s">
        <v>868</v>
      </c>
      <c r="S1955" s="8" t="s">
        <v>7012</v>
      </c>
      <c r="T1955" s="8"/>
      <c r="U1955" s="8"/>
      <c r="V1955" s="8" t="s">
        <v>441</v>
      </c>
      <c r="W1955" s="8"/>
      <c r="X1955" s="10"/>
      <c r="Y1955" s="8"/>
      <c r="Z1955" s="8"/>
      <c r="AA1955" s="8"/>
      <c r="AB1955" s="8"/>
      <c r="AC1955" s="8"/>
      <c r="AD1955" s="8"/>
      <c r="AE1955" s="8" t="s">
        <v>1655</v>
      </c>
      <c r="AF1955" s="8"/>
      <c r="AG1955" s="8"/>
      <c r="AH1955" s="8" t="s">
        <v>393</v>
      </c>
      <c r="AI1955" s="8" t="s">
        <v>1512</v>
      </c>
      <c r="AJ1955" s="8"/>
      <c r="AK1955" s="8" t="s">
        <v>394</v>
      </c>
      <c r="AL1955" s="8" t="s">
        <v>395</v>
      </c>
      <c r="AM1955" s="8" t="s">
        <v>7013</v>
      </c>
      <c r="AN1955" s="8" t="s">
        <v>415</v>
      </c>
      <c r="AO1955" s="8"/>
      <c r="AP1955" s="8"/>
      <c r="AQ1955" s="8"/>
      <c r="AR1955" s="8"/>
      <c r="AS1955" s="8"/>
      <c r="AT1955" s="8"/>
      <c r="AU1955" s="8"/>
      <c r="AV1955" s="8"/>
      <c r="AW1955" s="8"/>
      <c r="AX1955" s="8"/>
      <c r="AY1955" s="8"/>
      <c r="AZ1955" s="8"/>
      <c r="BA1955" s="8"/>
      <c r="BB1955" s="8"/>
      <c r="BC1955" s="8"/>
      <c r="BD1955" s="8"/>
      <c r="BE1955" s="8"/>
      <c r="BF1955" s="8"/>
      <c r="BG1955" s="8"/>
      <c r="BH1955" s="8"/>
      <c r="BI1955" s="8" t="s">
        <v>7014</v>
      </c>
      <c r="BJ1955" s="8"/>
      <c r="BK1955" s="8"/>
      <c r="BL1955" s="8"/>
      <c r="BM1955" s="8"/>
      <c r="BN1955" s="8"/>
      <c r="BO1955" s="8"/>
      <c r="BP1955" s="8"/>
      <c r="BQ1955" s="8"/>
      <c r="BR1955" s="10"/>
      <c r="BS1955" s="8" t="s">
        <v>1891</v>
      </c>
      <c r="BT1955" s="8"/>
      <c r="BU1955" s="8"/>
      <c r="BV1955" s="8" t="s">
        <v>1550</v>
      </c>
      <c r="BW1955" s="8"/>
      <c r="BX1955" s="8"/>
      <c r="BY1955" s="10"/>
      <c r="BZ1955" s="8"/>
      <c r="CA1955" s="8"/>
      <c r="CB1955" s="8"/>
      <c r="CC1955" s="8"/>
      <c r="CD1955" s="8"/>
      <c r="CE1955" s="8"/>
      <c r="CF1955" s="8"/>
      <c r="CG1955" s="8"/>
      <c r="CH1955" s="8"/>
      <c r="CI1955" s="8"/>
      <c r="CJ1955" s="10"/>
      <c r="CK1955" s="10"/>
      <c r="CL1955" s="8"/>
      <c r="CM1955" s="8"/>
      <c r="CN1955" s="8"/>
      <c r="CO1955" s="8"/>
      <c r="CP1955" s="8"/>
    </row>
    <row r="1956" spans="2:94">
      <c r="B1956" s="6">
        <v>1955</v>
      </c>
      <c r="C1956" s="7">
        <v>13</v>
      </c>
      <c r="D1956" s="8" t="s">
        <v>1572</v>
      </c>
      <c r="E1956" s="8"/>
      <c r="F1956" s="8" t="s">
        <v>439</v>
      </c>
      <c r="G1956" s="8"/>
      <c r="H1956" s="8" t="s">
        <v>862</v>
      </c>
      <c r="I1956" s="8"/>
      <c r="J1956" s="8" t="s">
        <v>2709</v>
      </c>
      <c r="K1956" s="8"/>
      <c r="L1956" s="8"/>
      <c r="M1956" s="8" t="s">
        <v>7015</v>
      </c>
      <c r="N1956" s="8" t="s">
        <v>407</v>
      </c>
      <c r="O1956" s="8"/>
      <c r="P1956" s="8"/>
      <c r="Q1956" s="8" t="s">
        <v>1574</v>
      </c>
      <c r="R1956" s="8" t="s">
        <v>408</v>
      </c>
      <c r="S1956" s="8" t="s">
        <v>1575</v>
      </c>
      <c r="T1956" s="8"/>
      <c r="U1956" s="8"/>
      <c r="V1956" s="8" t="s">
        <v>571</v>
      </c>
      <c r="W1956" s="8" t="s">
        <v>410</v>
      </c>
      <c r="X1956" s="10" t="s">
        <v>1576</v>
      </c>
      <c r="Y1956" s="8"/>
      <c r="Z1956" s="8"/>
      <c r="AA1956" s="8"/>
      <c r="AB1956" s="8"/>
      <c r="AC1956" s="8"/>
      <c r="AD1956" s="8"/>
      <c r="AE1956" s="8"/>
      <c r="AF1956" s="8"/>
      <c r="AG1956" s="8"/>
      <c r="AH1956" s="8" t="s">
        <v>400</v>
      </c>
      <c r="AI1956" s="8" t="s">
        <v>58</v>
      </c>
      <c r="AJ1956" s="8"/>
      <c r="AK1956" s="8" t="s">
        <v>412</v>
      </c>
      <c r="AL1956" s="8" t="s">
        <v>413</v>
      </c>
      <c r="AM1956" s="8" t="s">
        <v>1577</v>
      </c>
      <c r="AN1956" s="8"/>
      <c r="AO1956" s="8"/>
      <c r="AP1956" s="8"/>
      <c r="AQ1956" s="8"/>
      <c r="AR1956" s="8"/>
      <c r="AS1956" s="8"/>
      <c r="AT1956" s="8"/>
      <c r="AU1956" s="8"/>
      <c r="AV1956" s="8"/>
      <c r="AW1956" s="8" t="s">
        <v>452</v>
      </c>
      <c r="AX1956" s="8" t="s">
        <v>416</v>
      </c>
      <c r="AY1956" s="8" t="s">
        <v>410</v>
      </c>
      <c r="AZ1956" s="8" t="s">
        <v>987</v>
      </c>
      <c r="BA1956" s="8"/>
      <c r="BB1956" s="8"/>
      <c r="BC1956" s="8"/>
      <c r="BD1956" s="8"/>
      <c r="BE1956" s="8"/>
      <c r="BF1956" s="8"/>
      <c r="BG1956" s="8"/>
      <c r="BH1956" s="8"/>
      <c r="BI1956" s="8" t="s">
        <v>1578</v>
      </c>
      <c r="BJ1956" s="8"/>
      <c r="BK1956" s="8"/>
      <c r="BL1956" s="8"/>
      <c r="BM1956" s="8"/>
      <c r="BN1956" s="8"/>
      <c r="BO1956" s="8" t="s">
        <v>404</v>
      </c>
      <c r="BP1956" s="8"/>
      <c r="BQ1956" s="8"/>
      <c r="BR1956" s="10"/>
      <c r="BS1956" s="8"/>
      <c r="BT1956" s="8"/>
      <c r="BU1956" s="8" t="s">
        <v>419</v>
      </c>
      <c r="BV1956" s="8"/>
      <c r="BW1956" s="8"/>
      <c r="BX1956" s="8"/>
      <c r="BY1956" s="10"/>
      <c r="BZ1956" s="8"/>
      <c r="CA1956" s="8"/>
      <c r="CB1956" s="8"/>
      <c r="CC1956" s="8"/>
      <c r="CD1956" s="8"/>
      <c r="CE1956" s="8"/>
      <c r="CF1956" s="8"/>
      <c r="CG1956" s="8"/>
      <c r="CH1956" s="8"/>
      <c r="CI1956" s="8"/>
      <c r="CJ1956" s="10"/>
      <c r="CK1956" s="10"/>
      <c r="CL1956" s="8"/>
      <c r="CM1956" s="8"/>
      <c r="CN1956" s="8"/>
      <c r="CO1956" s="8"/>
      <c r="CP1956" s="8"/>
    </row>
    <row r="1957" spans="2:94">
      <c r="B1957" s="6">
        <v>1956</v>
      </c>
      <c r="C1957" s="7">
        <v>12</v>
      </c>
      <c r="D1957" s="8" t="s">
        <v>7016</v>
      </c>
      <c r="E1957" s="8" t="s">
        <v>396</v>
      </c>
      <c r="F1957" s="8" t="s">
        <v>439</v>
      </c>
      <c r="G1957" s="8"/>
      <c r="H1957" s="8" t="s">
        <v>862</v>
      </c>
      <c r="I1957" s="8"/>
      <c r="J1957" s="8" t="s">
        <v>2709</v>
      </c>
      <c r="K1957" s="8"/>
      <c r="L1957" s="8"/>
      <c r="M1957" s="8" t="s">
        <v>7017</v>
      </c>
      <c r="N1957" s="8" t="s">
        <v>440</v>
      </c>
      <c r="O1957" s="8" t="s">
        <v>397</v>
      </c>
      <c r="P1957" s="8"/>
      <c r="Q1957" s="8" t="s">
        <v>7018</v>
      </c>
      <c r="R1957" s="8" t="s">
        <v>615</v>
      </c>
      <c r="S1957" s="8" t="s">
        <v>7019</v>
      </c>
      <c r="T1957" s="8"/>
      <c r="U1957" s="8"/>
      <c r="V1957" s="8" t="s">
        <v>1027</v>
      </c>
      <c r="W1957" s="8"/>
      <c r="X1957" s="10"/>
      <c r="Y1957" s="8"/>
      <c r="Z1957" s="8"/>
      <c r="AA1957" s="8"/>
      <c r="AB1957" s="8"/>
      <c r="AC1957" s="8"/>
      <c r="AD1957" s="8"/>
      <c r="AE1957" s="8" t="s">
        <v>1545</v>
      </c>
      <c r="AF1957" s="8"/>
      <c r="AG1957" s="8"/>
      <c r="AH1957" s="8" t="s">
        <v>393</v>
      </c>
      <c r="AI1957" s="8" t="s">
        <v>1512</v>
      </c>
      <c r="AJ1957" s="8"/>
      <c r="AK1957" s="8" t="s">
        <v>394</v>
      </c>
      <c r="AL1957" s="8" t="s">
        <v>395</v>
      </c>
      <c r="AM1957" s="8" t="s">
        <v>7020</v>
      </c>
      <c r="AN1957" s="8" t="s">
        <v>415</v>
      </c>
      <c r="AO1957" s="8"/>
      <c r="AP1957" s="8"/>
      <c r="AQ1957" s="8"/>
      <c r="AR1957" s="8"/>
      <c r="AS1957" s="8"/>
      <c r="AT1957" s="8"/>
      <c r="AU1957" s="8"/>
      <c r="AV1957" s="8"/>
      <c r="AW1957" s="8" t="s">
        <v>452</v>
      </c>
      <c r="AX1957" s="8"/>
      <c r="AY1957" s="8"/>
      <c r="AZ1957" s="8"/>
      <c r="BA1957" s="8"/>
      <c r="BB1957" s="8"/>
      <c r="BC1957" s="8"/>
      <c r="BD1957" s="8"/>
      <c r="BE1957" s="8"/>
      <c r="BF1957" s="8"/>
      <c r="BG1957" s="8"/>
      <c r="BH1957" s="8"/>
      <c r="BI1957" s="8" t="s">
        <v>7021</v>
      </c>
      <c r="BJ1957" s="8"/>
      <c r="BK1957" s="8"/>
      <c r="BL1957" s="8"/>
      <c r="BM1957" s="8"/>
      <c r="BN1957" s="8"/>
      <c r="BO1957" s="8" t="s">
        <v>404</v>
      </c>
      <c r="BP1957" s="8"/>
      <c r="BQ1957" s="8"/>
      <c r="BR1957" s="10"/>
      <c r="BS1957" s="8" t="s">
        <v>2691</v>
      </c>
      <c r="BT1957" s="8"/>
      <c r="BU1957" s="8"/>
      <c r="BV1957" s="8" t="s">
        <v>1550</v>
      </c>
      <c r="BW1957" s="8"/>
      <c r="BX1957" s="8"/>
      <c r="BY1957" s="10"/>
      <c r="BZ1957" s="8"/>
      <c r="CA1957" s="8"/>
      <c r="CB1957" s="8"/>
      <c r="CC1957" s="8"/>
      <c r="CD1957" s="8"/>
      <c r="CE1957" s="8"/>
      <c r="CF1957" s="8"/>
      <c r="CG1957" s="8"/>
      <c r="CH1957" s="8"/>
      <c r="CI1957" s="8"/>
      <c r="CJ1957" s="10"/>
      <c r="CK1957" s="10"/>
      <c r="CL1957" s="8"/>
      <c r="CM1957" s="8"/>
      <c r="CN1957" s="8"/>
      <c r="CO1957" s="8"/>
      <c r="CP1957" s="8"/>
    </row>
    <row r="1958" spans="2:94">
      <c r="B1958" s="6">
        <v>1957</v>
      </c>
      <c r="C1958" s="7">
        <v>11</v>
      </c>
      <c r="D1958" s="8" t="s">
        <v>7022</v>
      </c>
      <c r="E1958" s="8"/>
      <c r="F1958" s="8" t="s">
        <v>439</v>
      </c>
      <c r="G1958" s="8"/>
      <c r="H1958" s="8" t="s">
        <v>862</v>
      </c>
      <c r="I1958" s="8"/>
      <c r="J1958" s="8" t="s">
        <v>2709</v>
      </c>
      <c r="K1958" s="8"/>
      <c r="L1958" s="8"/>
      <c r="M1958" s="8" t="s">
        <v>7023</v>
      </c>
      <c r="N1958" s="8" t="s">
        <v>440</v>
      </c>
      <c r="O1958" s="8" t="s">
        <v>397</v>
      </c>
      <c r="P1958" s="8"/>
      <c r="Q1958" s="8" t="s">
        <v>7024</v>
      </c>
      <c r="R1958" s="8" t="s">
        <v>491</v>
      </c>
      <c r="S1958" s="8" t="s">
        <v>7025</v>
      </c>
      <c r="T1958" s="8"/>
      <c r="U1958" s="8"/>
      <c r="V1958" s="8" t="s">
        <v>1183</v>
      </c>
      <c r="W1958" s="8" t="s">
        <v>442</v>
      </c>
      <c r="X1958" s="10" t="s">
        <v>4862</v>
      </c>
      <c r="Y1958" s="8"/>
      <c r="Z1958" s="8"/>
      <c r="AA1958" s="8"/>
      <c r="AB1958" s="8"/>
      <c r="AC1958" s="8"/>
      <c r="AD1958" s="8"/>
      <c r="AE1958" s="8"/>
      <c r="AF1958" s="8"/>
      <c r="AG1958" s="8"/>
      <c r="AH1958" s="8" t="s">
        <v>393</v>
      </c>
      <c r="AI1958" s="8" t="s">
        <v>1512</v>
      </c>
      <c r="AJ1958" s="8"/>
      <c r="AK1958" s="8" t="s">
        <v>394</v>
      </c>
      <c r="AL1958" s="8" t="s">
        <v>395</v>
      </c>
      <c r="AM1958" s="8" t="s">
        <v>444</v>
      </c>
      <c r="AN1958" s="8" t="s">
        <v>445</v>
      </c>
      <c r="AO1958" s="8"/>
      <c r="AP1958" s="8"/>
      <c r="AQ1958" s="8"/>
      <c r="AR1958" s="8"/>
      <c r="AS1958" s="8"/>
      <c r="AT1958" s="8"/>
      <c r="AU1958" s="8"/>
      <c r="AV1958" s="8"/>
      <c r="AW1958" s="8" t="s">
        <v>452</v>
      </c>
      <c r="AX1958" s="8"/>
      <c r="AY1958" s="8" t="s">
        <v>442</v>
      </c>
      <c r="AZ1958" s="8"/>
      <c r="BA1958" s="8"/>
      <c r="BB1958" s="8"/>
      <c r="BC1958" s="8"/>
      <c r="BD1958" s="8"/>
      <c r="BE1958" s="8"/>
      <c r="BF1958" s="8"/>
      <c r="BG1958" s="8"/>
      <c r="BH1958" s="8"/>
      <c r="BI1958" s="8"/>
      <c r="BJ1958" s="8"/>
      <c r="BK1958" s="8"/>
      <c r="BL1958" s="8"/>
      <c r="BM1958" s="8"/>
      <c r="BN1958" s="8"/>
      <c r="BO1958" s="8" t="s">
        <v>404</v>
      </c>
      <c r="BP1958" s="8"/>
      <c r="BQ1958" s="8" t="s">
        <v>1513</v>
      </c>
      <c r="BR1958" s="10"/>
      <c r="BS1958" s="8"/>
      <c r="BT1958" s="8"/>
      <c r="BU1958" s="8"/>
      <c r="BV1958" s="8"/>
      <c r="BW1958" s="8"/>
      <c r="BX1958" s="8"/>
      <c r="BY1958" s="10"/>
      <c r="BZ1958" s="8"/>
      <c r="CA1958" s="8"/>
      <c r="CB1958" s="8"/>
      <c r="CC1958" s="8"/>
      <c r="CD1958" s="8"/>
      <c r="CE1958" s="8"/>
      <c r="CF1958" s="8"/>
      <c r="CG1958" s="8"/>
      <c r="CH1958" s="8"/>
      <c r="CI1958" s="8"/>
      <c r="CJ1958" s="10"/>
      <c r="CK1958" s="10"/>
      <c r="CL1958" s="8"/>
      <c r="CM1958" s="8"/>
      <c r="CN1958" s="8"/>
      <c r="CO1958" s="8"/>
      <c r="CP1958" s="8"/>
    </row>
    <row r="1959" spans="2:94">
      <c r="B1959" s="6">
        <v>1958</v>
      </c>
      <c r="C1959" s="7">
        <v>12</v>
      </c>
      <c r="D1959" s="8" t="s">
        <v>7026</v>
      </c>
      <c r="E1959" s="8" t="s">
        <v>396</v>
      </c>
      <c r="F1959" s="8" t="s">
        <v>439</v>
      </c>
      <c r="G1959" s="8"/>
      <c r="H1959" s="8" t="s">
        <v>862</v>
      </c>
      <c r="I1959" s="8"/>
      <c r="J1959" s="8" t="s">
        <v>2709</v>
      </c>
      <c r="K1959" s="8"/>
      <c r="L1959" s="8"/>
      <c r="M1959" s="8" t="s">
        <v>7027</v>
      </c>
      <c r="N1959" s="8" t="s">
        <v>440</v>
      </c>
      <c r="O1959" s="8" t="s">
        <v>397</v>
      </c>
      <c r="P1959" s="8"/>
      <c r="Q1959" s="8" t="s">
        <v>7028</v>
      </c>
      <c r="R1959" s="8" t="s">
        <v>868</v>
      </c>
      <c r="S1959" s="8" t="s">
        <v>7029</v>
      </c>
      <c r="T1959" s="8"/>
      <c r="U1959" s="8"/>
      <c r="V1959" s="8" t="s">
        <v>1021</v>
      </c>
      <c r="W1959" s="8"/>
      <c r="X1959" s="10"/>
      <c r="Y1959" s="8"/>
      <c r="Z1959" s="8"/>
      <c r="AA1959" s="8"/>
      <c r="AB1959" s="8"/>
      <c r="AC1959" s="8"/>
      <c r="AD1959" s="8"/>
      <c r="AE1959" s="8"/>
      <c r="AF1959" s="8"/>
      <c r="AG1959" s="8"/>
      <c r="AH1959" s="8" t="s">
        <v>393</v>
      </c>
      <c r="AI1959" s="8" t="s">
        <v>59</v>
      </c>
      <c r="AJ1959" s="8"/>
      <c r="AK1959" s="8" t="s">
        <v>394</v>
      </c>
      <c r="AL1959" s="8" t="s">
        <v>395</v>
      </c>
      <c r="AM1959" s="8" t="s">
        <v>887</v>
      </c>
      <c r="AN1959" s="8" t="s">
        <v>415</v>
      </c>
      <c r="AO1959" s="8"/>
      <c r="AP1959" s="8"/>
      <c r="AQ1959" s="8"/>
      <c r="AR1959" s="8"/>
      <c r="AS1959" s="8"/>
      <c r="AT1959" s="8"/>
      <c r="AU1959" s="8"/>
      <c r="AV1959" s="8"/>
      <c r="AW1959" s="8" t="s">
        <v>452</v>
      </c>
      <c r="AX1959" s="8"/>
      <c r="AY1959" s="8"/>
      <c r="AZ1959" s="8"/>
      <c r="BA1959" s="8"/>
      <c r="BB1959" s="8"/>
      <c r="BC1959" s="8"/>
      <c r="BD1959" s="8"/>
      <c r="BE1959" s="8"/>
      <c r="BF1959" s="8"/>
      <c r="BG1959" s="8"/>
      <c r="BH1959" s="8"/>
      <c r="BI1959" s="8" t="s">
        <v>7030</v>
      </c>
      <c r="BJ1959" s="8"/>
      <c r="BK1959" s="8"/>
      <c r="BL1959" s="8"/>
      <c r="BM1959" s="8"/>
      <c r="BN1959" s="8"/>
      <c r="BO1959" s="8"/>
      <c r="BP1959" s="8"/>
      <c r="BQ1959" s="8"/>
      <c r="BR1959" s="10"/>
      <c r="BS1959" s="8" t="s">
        <v>405</v>
      </c>
      <c r="BT1959" s="8"/>
      <c r="BU1959" s="8"/>
      <c r="BV1959" s="8"/>
      <c r="BW1959" s="8"/>
      <c r="BX1959" s="8"/>
      <c r="BY1959" s="10"/>
      <c r="BZ1959" s="8"/>
      <c r="CA1959" s="8"/>
      <c r="CB1959" s="8"/>
      <c r="CC1959" s="8"/>
      <c r="CD1959" s="8"/>
      <c r="CE1959" s="8"/>
      <c r="CF1959" s="8"/>
      <c r="CG1959" s="8"/>
      <c r="CH1959" s="8"/>
      <c r="CI1959" s="8"/>
      <c r="CJ1959" s="10"/>
      <c r="CK1959" s="10"/>
      <c r="CL1959" s="8"/>
      <c r="CM1959" s="8"/>
      <c r="CN1959" s="8"/>
      <c r="CO1959" s="8"/>
      <c r="CP1959" s="8"/>
    </row>
    <row r="1960" spans="2:94">
      <c r="B1960" s="6">
        <v>1959</v>
      </c>
      <c r="C1960" s="7">
        <v>12</v>
      </c>
      <c r="D1960" s="8" t="s">
        <v>7031</v>
      </c>
      <c r="E1960" s="8" t="s">
        <v>396</v>
      </c>
      <c r="F1960" s="8" t="s">
        <v>439</v>
      </c>
      <c r="G1960" s="8"/>
      <c r="H1960" s="8" t="s">
        <v>862</v>
      </c>
      <c r="I1960" s="8"/>
      <c r="J1960" s="8" t="s">
        <v>2709</v>
      </c>
      <c r="K1960" s="8"/>
      <c r="L1960" s="8"/>
      <c r="M1960" s="8" t="s">
        <v>7032</v>
      </c>
      <c r="N1960" s="8" t="s">
        <v>440</v>
      </c>
      <c r="O1960" s="8" t="s">
        <v>397</v>
      </c>
      <c r="P1960" s="8"/>
      <c r="Q1960" s="8" t="s">
        <v>7033</v>
      </c>
      <c r="R1960" s="8" t="s">
        <v>615</v>
      </c>
      <c r="S1960" s="8" t="s">
        <v>7034</v>
      </c>
      <c r="T1960" s="8"/>
      <c r="U1960" s="8"/>
      <c r="V1960" s="8" t="s">
        <v>1183</v>
      </c>
      <c r="W1960" s="8"/>
      <c r="X1960" s="10"/>
      <c r="Y1960" s="8"/>
      <c r="Z1960" s="8"/>
      <c r="AA1960" s="8"/>
      <c r="AB1960" s="8"/>
      <c r="AC1960" s="8"/>
      <c r="AD1960" s="8"/>
      <c r="AE1960" s="8" t="s">
        <v>1545</v>
      </c>
      <c r="AF1960" s="8"/>
      <c r="AG1960" s="8"/>
      <c r="AH1960" s="8" t="s">
        <v>393</v>
      </c>
      <c r="AI1960" s="8" t="s">
        <v>1512</v>
      </c>
      <c r="AJ1960" s="8"/>
      <c r="AK1960" s="8" t="s">
        <v>394</v>
      </c>
      <c r="AL1960" s="8" t="s">
        <v>395</v>
      </c>
      <c r="AM1960" s="8" t="s">
        <v>7020</v>
      </c>
      <c r="AN1960" s="8" t="s">
        <v>415</v>
      </c>
      <c r="AO1960" s="8"/>
      <c r="AP1960" s="8"/>
      <c r="AQ1960" s="8"/>
      <c r="AR1960" s="8"/>
      <c r="AS1960" s="8"/>
      <c r="AT1960" s="8"/>
      <c r="AU1960" s="8"/>
      <c r="AV1960" s="8"/>
      <c r="AW1960" s="8" t="s">
        <v>452</v>
      </c>
      <c r="AX1960" s="8"/>
      <c r="AY1960" s="8"/>
      <c r="AZ1960" s="8"/>
      <c r="BA1960" s="8"/>
      <c r="BB1960" s="8"/>
      <c r="BC1960" s="8"/>
      <c r="BD1960" s="8"/>
      <c r="BE1960" s="8"/>
      <c r="BF1960" s="8"/>
      <c r="BG1960" s="8"/>
      <c r="BH1960" s="8"/>
      <c r="BI1960" s="8" t="s">
        <v>7035</v>
      </c>
      <c r="BJ1960" s="8"/>
      <c r="BK1960" s="8"/>
      <c r="BL1960" s="8"/>
      <c r="BM1960" s="8"/>
      <c r="BN1960" s="8"/>
      <c r="BO1960" s="8" t="s">
        <v>404</v>
      </c>
      <c r="BP1960" s="8"/>
      <c r="BQ1960" s="8"/>
      <c r="BR1960" s="10"/>
      <c r="BS1960" s="8" t="s">
        <v>2691</v>
      </c>
      <c r="BT1960" s="8"/>
      <c r="BU1960" s="8"/>
      <c r="BV1960" s="8" t="s">
        <v>1550</v>
      </c>
      <c r="BW1960" s="8"/>
      <c r="BX1960" s="8"/>
      <c r="BY1960" s="10"/>
      <c r="BZ1960" s="8"/>
      <c r="CA1960" s="8"/>
      <c r="CB1960" s="8"/>
      <c r="CC1960" s="8"/>
      <c r="CD1960" s="8"/>
      <c r="CE1960" s="8"/>
      <c r="CF1960" s="8"/>
      <c r="CG1960" s="8"/>
      <c r="CH1960" s="8"/>
      <c r="CI1960" s="8"/>
      <c r="CJ1960" s="10"/>
      <c r="CK1960" s="10"/>
      <c r="CL1960" s="8"/>
      <c r="CM1960" s="8"/>
      <c r="CN1960" s="8"/>
      <c r="CO1960" s="8"/>
      <c r="CP1960" s="8"/>
    </row>
    <row r="1961" spans="2:94">
      <c r="B1961" s="6">
        <v>1960</v>
      </c>
      <c r="C1961" s="7">
        <v>12</v>
      </c>
      <c r="D1961" s="8" t="s">
        <v>7036</v>
      </c>
      <c r="E1961" s="8"/>
      <c r="F1961" s="8" t="s">
        <v>439</v>
      </c>
      <c r="G1961" s="8"/>
      <c r="H1961" s="8" t="s">
        <v>862</v>
      </c>
      <c r="I1961" s="8"/>
      <c r="J1961" s="8" t="s">
        <v>2709</v>
      </c>
      <c r="K1961" s="8"/>
      <c r="L1961" s="8"/>
      <c r="M1961" s="8" t="s">
        <v>7037</v>
      </c>
      <c r="N1961" s="8" t="s">
        <v>440</v>
      </c>
      <c r="O1961" s="8" t="s">
        <v>397</v>
      </c>
      <c r="P1961" s="8"/>
      <c r="Q1961" s="8" t="s">
        <v>7038</v>
      </c>
      <c r="R1961" s="8" t="s">
        <v>868</v>
      </c>
      <c r="S1961" s="8" t="s">
        <v>7039</v>
      </c>
      <c r="T1961" s="8"/>
      <c r="U1961" s="8"/>
      <c r="V1961" s="8" t="s">
        <v>1027</v>
      </c>
      <c r="W1961" s="8" t="s">
        <v>442</v>
      </c>
      <c r="X1961" s="10" t="s">
        <v>4862</v>
      </c>
      <c r="Y1961" s="8"/>
      <c r="Z1961" s="8"/>
      <c r="AA1961" s="8"/>
      <c r="AB1961" s="8"/>
      <c r="AC1961" s="8"/>
      <c r="AD1961" s="8"/>
      <c r="AE1961" s="8"/>
      <c r="AF1961" s="8"/>
      <c r="AG1961" s="8"/>
      <c r="AH1961" s="8" t="s">
        <v>393</v>
      </c>
      <c r="AI1961" s="8" t="s">
        <v>1512</v>
      </c>
      <c r="AJ1961" s="8"/>
      <c r="AK1961" s="8" t="s">
        <v>394</v>
      </c>
      <c r="AL1961" s="8" t="s">
        <v>395</v>
      </c>
      <c r="AM1961" s="8" t="s">
        <v>444</v>
      </c>
      <c r="AN1961" s="8" t="s">
        <v>445</v>
      </c>
      <c r="AO1961" s="8"/>
      <c r="AP1961" s="8"/>
      <c r="AQ1961" s="8"/>
      <c r="AR1961" s="8"/>
      <c r="AS1961" s="8"/>
      <c r="AT1961" s="8"/>
      <c r="AU1961" s="8"/>
      <c r="AV1961" s="8"/>
      <c r="AW1961" s="8" t="s">
        <v>452</v>
      </c>
      <c r="AX1961" s="8"/>
      <c r="AY1961" s="8" t="s">
        <v>442</v>
      </c>
      <c r="AZ1961" s="8"/>
      <c r="BA1961" s="8"/>
      <c r="BB1961" s="8"/>
      <c r="BC1961" s="8"/>
      <c r="BD1961" s="8"/>
      <c r="BE1961" s="8"/>
      <c r="BF1961" s="8"/>
      <c r="BG1961" s="8"/>
      <c r="BH1961" s="8"/>
      <c r="BI1961" s="8"/>
      <c r="BJ1961" s="8"/>
      <c r="BK1961" s="8"/>
      <c r="BL1961" s="8"/>
      <c r="BM1961" s="8"/>
      <c r="BN1961" s="8"/>
      <c r="BO1961" s="8" t="s">
        <v>404</v>
      </c>
      <c r="BP1961" s="8"/>
      <c r="BQ1961" s="8"/>
      <c r="BR1961" s="10"/>
      <c r="BS1961" s="8"/>
      <c r="BT1961" s="8"/>
      <c r="BU1961" s="8"/>
      <c r="BV1961" s="8"/>
      <c r="BW1961" s="8"/>
      <c r="BX1961" s="8"/>
      <c r="BY1961" s="10"/>
      <c r="BZ1961" s="8"/>
      <c r="CA1961" s="8"/>
      <c r="CB1961" s="8"/>
      <c r="CC1961" s="8"/>
      <c r="CD1961" s="8"/>
      <c r="CE1961" s="8"/>
      <c r="CF1961" s="8"/>
      <c r="CG1961" s="8"/>
      <c r="CH1961" s="8"/>
      <c r="CI1961" s="8"/>
      <c r="CJ1961" s="10"/>
      <c r="CK1961" s="10"/>
      <c r="CL1961" s="8"/>
      <c r="CM1961" s="8"/>
      <c r="CN1961" s="8"/>
      <c r="CO1961" s="8"/>
      <c r="CP1961" s="8"/>
    </row>
    <row r="1962" spans="2:94">
      <c r="B1962" s="6">
        <v>1961</v>
      </c>
      <c r="C1962" s="7">
        <v>13</v>
      </c>
      <c r="D1962" s="8" t="s">
        <v>7040</v>
      </c>
      <c r="E1962" s="8" t="s">
        <v>396</v>
      </c>
      <c r="F1962" s="8" t="s">
        <v>439</v>
      </c>
      <c r="G1962" s="8"/>
      <c r="H1962" s="8" t="s">
        <v>862</v>
      </c>
      <c r="I1962" s="8"/>
      <c r="J1962" s="8" t="s">
        <v>2709</v>
      </c>
      <c r="K1962" s="8"/>
      <c r="L1962" s="8"/>
      <c r="M1962" s="8" t="s">
        <v>7041</v>
      </c>
      <c r="N1962" s="8" t="s">
        <v>440</v>
      </c>
      <c r="O1962" s="8"/>
      <c r="P1962" s="8"/>
      <c r="Q1962" s="8" t="s">
        <v>7042</v>
      </c>
      <c r="R1962" s="8" t="s">
        <v>868</v>
      </c>
      <c r="S1962" s="8" t="s">
        <v>7043</v>
      </c>
      <c r="T1962" s="8"/>
      <c r="U1962" s="8"/>
      <c r="V1962" s="8" t="s">
        <v>441</v>
      </c>
      <c r="W1962" s="8"/>
      <c r="X1962" s="10"/>
      <c r="Y1962" s="8"/>
      <c r="Z1962" s="8"/>
      <c r="AA1962" s="8"/>
      <c r="AB1962" s="8"/>
      <c r="AC1962" s="8"/>
      <c r="AD1962" s="8"/>
      <c r="AE1962" s="8" t="s">
        <v>1655</v>
      </c>
      <c r="AF1962" s="8"/>
      <c r="AG1962" s="8"/>
      <c r="AH1962" s="8" t="s">
        <v>393</v>
      </c>
      <c r="AI1962" s="8" t="s">
        <v>1512</v>
      </c>
      <c r="AJ1962" s="8"/>
      <c r="AK1962" s="8" t="s">
        <v>394</v>
      </c>
      <c r="AL1962" s="8" t="s">
        <v>395</v>
      </c>
      <c r="AM1962" s="8" t="s">
        <v>7013</v>
      </c>
      <c r="AN1962" s="8" t="s">
        <v>415</v>
      </c>
      <c r="AO1962" s="8"/>
      <c r="AP1962" s="8"/>
      <c r="AQ1962" s="8"/>
      <c r="AR1962" s="8"/>
      <c r="AS1962" s="8"/>
      <c r="AT1962" s="8"/>
      <c r="AU1962" s="8"/>
      <c r="AV1962" s="8"/>
      <c r="AW1962" s="8"/>
      <c r="AX1962" s="8"/>
      <c r="AY1962" s="8"/>
      <c r="AZ1962" s="8"/>
      <c r="BA1962" s="8"/>
      <c r="BB1962" s="8"/>
      <c r="BC1962" s="8"/>
      <c r="BD1962" s="8"/>
      <c r="BE1962" s="8"/>
      <c r="BF1962" s="8"/>
      <c r="BG1962" s="8"/>
      <c r="BH1962" s="8"/>
      <c r="BI1962" s="8" t="s">
        <v>7044</v>
      </c>
      <c r="BJ1962" s="8"/>
      <c r="BK1962" s="8"/>
      <c r="BL1962" s="8"/>
      <c r="BM1962" s="8"/>
      <c r="BN1962" s="8"/>
      <c r="BO1962" s="8"/>
      <c r="BP1962" s="8"/>
      <c r="BQ1962" s="8"/>
      <c r="BR1962" s="10"/>
      <c r="BS1962" s="8" t="s">
        <v>1891</v>
      </c>
      <c r="BT1962" s="8"/>
      <c r="BU1962" s="8"/>
      <c r="BV1962" s="8" t="s">
        <v>1550</v>
      </c>
      <c r="BW1962" s="8"/>
      <c r="BX1962" s="8"/>
      <c r="BY1962" s="10"/>
      <c r="BZ1962" s="8"/>
      <c r="CA1962" s="8"/>
      <c r="CB1962" s="8"/>
      <c r="CC1962" s="8"/>
      <c r="CD1962" s="8"/>
      <c r="CE1962" s="8"/>
      <c r="CF1962" s="8"/>
      <c r="CG1962" s="8"/>
      <c r="CH1962" s="8"/>
      <c r="CI1962" s="8"/>
      <c r="CJ1962" s="10"/>
      <c r="CK1962" s="10"/>
      <c r="CL1962" s="8"/>
      <c r="CM1962" s="8"/>
      <c r="CN1962" s="8"/>
      <c r="CO1962" s="8"/>
      <c r="CP1962" s="8"/>
    </row>
    <row r="1963" spans="2:94">
      <c r="B1963" s="6">
        <v>1962</v>
      </c>
      <c r="C1963" s="7">
        <v>13</v>
      </c>
      <c r="D1963" s="8" t="s">
        <v>1572</v>
      </c>
      <c r="E1963" s="8"/>
      <c r="F1963" s="8" t="s">
        <v>439</v>
      </c>
      <c r="G1963" s="8"/>
      <c r="H1963" s="8" t="s">
        <v>862</v>
      </c>
      <c r="I1963" s="8"/>
      <c r="J1963" s="8" t="s">
        <v>2709</v>
      </c>
      <c r="K1963" s="8"/>
      <c r="L1963" s="8"/>
      <c r="M1963" s="8" t="s">
        <v>7045</v>
      </c>
      <c r="N1963" s="8" t="s">
        <v>407</v>
      </c>
      <c r="O1963" s="8"/>
      <c r="P1963" s="8"/>
      <c r="Q1963" s="8" t="s">
        <v>1574</v>
      </c>
      <c r="R1963" s="8" t="s">
        <v>408</v>
      </c>
      <c r="S1963" s="8" t="s">
        <v>1575</v>
      </c>
      <c r="T1963" s="8"/>
      <c r="U1963" s="8"/>
      <c r="V1963" s="8" t="s">
        <v>571</v>
      </c>
      <c r="W1963" s="8" t="s">
        <v>410</v>
      </c>
      <c r="X1963" s="10" t="s">
        <v>1576</v>
      </c>
      <c r="Y1963" s="8"/>
      <c r="Z1963" s="8"/>
      <c r="AA1963" s="8"/>
      <c r="AB1963" s="8"/>
      <c r="AC1963" s="8"/>
      <c r="AD1963" s="8"/>
      <c r="AE1963" s="8"/>
      <c r="AF1963" s="8"/>
      <c r="AG1963" s="8"/>
      <c r="AH1963" s="8" t="s">
        <v>400</v>
      </c>
      <c r="AI1963" s="8" t="s">
        <v>58</v>
      </c>
      <c r="AJ1963" s="8"/>
      <c r="AK1963" s="8" t="s">
        <v>412</v>
      </c>
      <c r="AL1963" s="8" t="s">
        <v>413</v>
      </c>
      <c r="AM1963" s="8" t="s">
        <v>1577</v>
      </c>
      <c r="AN1963" s="8"/>
      <c r="AO1963" s="8"/>
      <c r="AP1963" s="8"/>
      <c r="AQ1963" s="8"/>
      <c r="AR1963" s="8"/>
      <c r="AS1963" s="8"/>
      <c r="AT1963" s="8"/>
      <c r="AU1963" s="8"/>
      <c r="AV1963" s="8"/>
      <c r="AW1963" s="8" t="s">
        <v>452</v>
      </c>
      <c r="AX1963" s="8" t="s">
        <v>416</v>
      </c>
      <c r="AY1963" s="8" t="s">
        <v>410</v>
      </c>
      <c r="AZ1963" s="8" t="s">
        <v>987</v>
      </c>
      <c r="BA1963" s="8"/>
      <c r="BB1963" s="8"/>
      <c r="BC1963" s="8"/>
      <c r="BD1963" s="8"/>
      <c r="BE1963" s="8"/>
      <c r="BF1963" s="8"/>
      <c r="BG1963" s="8"/>
      <c r="BH1963" s="8"/>
      <c r="BI1963" s="8" t="s">
        <v>1578</v>
      </c>
      <c r="BJ1963" s="8"/>
      <c r="BK1963" s="8"/>
      <c r="BL1963" s="8"/>
      <c r="BM1963" s="8"/>
      <c r="BN1963" s="8"/>
      <c r="BO1963" s="8" t="s">
        <v>404</v>
      </c>
      <c r="BP1963" s="8"/>
      <c r="BQ1963" s="8"/>
      <c r="BR1963" s="10"/>
      <c r="BS1963" s="8"/>
      <c r="BT1963" s="8"/>
      <c r="BU1963" s="8" t="s">
        <v>419</v>
      </c>
      <c r="BV1963" s="8"/>
      <c r="BW1963" s="8"/>
      <c r="BX1963" s="8"/>
      <c r="BY1963" s="10"/>
      <c r="BZ1963" s="8"/>
      <c r="CA1963" s="8"/>
      <c r="CB1963" s="8"/>
      <c r="CC1963" s="8"/>
      <c r="CD1963" s="8"/>
      <c r="CE1963" s="8"/>
      <c r="CF1963" s="8"/>
      <c r="CG1963" s="8"/>
      <c r="CH1963" s="8"/>
      <c r="CI1963" s="8"/>
      <c r="CJ1963" s="10"/>
      <c r="CK1963" s="10"/>
      <c r="CL1963" s="8"/>
      <c r="CM1963" s="8"/>
      <c r="CN1963" s="8"/>
      <c r="CO1963" s="8"/>
      <c r="CP1963" s="8"/>
    </row>
    <row r="1964" spans="2:94">
      <c r="B1964" s="6">
        <v>1963</v>
      </c>
      <c r="C1964" s="7">
        <v>11</v>
      </c>
      <c r="D1964" s="8" t="s">
        <v>7046</v>
      </c>
      <c r="E1964" s="8"/>
      <c r="F1964" s="8" t="s">
        <v>439</v>
      </c>
      <c r="G1964" s="8"/>
      <c r="H1964" s="8" t="s">
        <v>862</v>
      </c>
      <c r="I1964" s="8"/>
      <c r="J1964" s="8" t="s">
        <v>2709</v>
      </c>
      <c r="K1964" s="8"/>
      <c r="L1964" s="8"/>
      <c r="M1964" s="8" t="s">
        <v>7047</v>
      </c>
      <c r="N1964" s="8" t="s">
        <v>440</v>
      </c>
      <c r="O1964" s="8"/>
      <c r="P1964" s="8"/>
      <c r="Q1964" s="8" t="s">
        <v>7048</v>
      </c>
      <c r="R1964" s="8" t="s">
        <v>491</v>
      </c>
      <c r="S1964" s="8" t="s">
        <v>7049</v>
      </c>
      <c r="T1964" s="8"/>
      <c r="U1964" s="8"/>
      <c r="V1964" s="8" t="s">
        <v>399</v>
      </c>
      <c r="W1964" s="8" t="s">
        <v>442</v>
      </c>
      <c r="X1964" s="10" t="s">
        <v>4017</v>
      </c>
      <c r="Y1964" s="8"/>
      <c r="Z1964" s="8"/>
      <c r="AA1964" s="8"/>
      <c r="AB1964" s="8"/>
      <c r="AC1964" s="8"/>
      <c r="AD1964" s="8"/>
      <c r="AE1964" s="8"/>
      <c r="AF1964" s="8"/>
      <c r="AG1964" s="8"/>
      <c r="AH1964" s="8" t="s">
        <v>393</v>
      </c>
      <c r="AI1964" s="8" t="s">
        <v>1512</v>
      </c>
      <c r="AJ1964" s="8"/>
      <c r="AK1964" s="8" t="s">
        <v>394</v>
      </c>
      <c r="AL1964" s="8" t="s">
        <v>395</v>
      </c>
      <c r="AM1964" s="8" t="s">
        <v>444</v>
      </c>
      <c r="AN1964" s="8" t="s">
        <v>445</v>
      </c>
      <c r="AO1964" s="8"/>
      <c r="AP1964" s="8"/>
      <c r="AQ1964" s="8"/>
      <c r="AR1964" s="8"/>
      <c r="AS1964" s="8"/>
      <c r="AT1964" s="8"/>
      <c r="AU1964" s="8"/>
      <c r="AV1964" s="8"/>
      <c r="AW1964" s="8" t="s">
        <v>452</v>
      </c>
      <c r="AX1964" s="8"/>
      <c r="AY1964" s="8" t="s">
        <v>442</v>
      </c>
      <c r="AZ1964" s="8"/>
      <c r="BA1964" s="8"/>
      <c r="BB1964" s="8"/>
      <c r="BC1964" s="8"/>
      <c r="BD1964" s="8"/>
      <c r="BE1964" s="8"/>
      <c r="BF1964" s="8"/>
      <c r="BG1964" s="8"/>
      <c r="BH1964" s="8"/>
      <c r="BI1964" s="8"/>
      <c r="BJ1964" s="8"/>
      <c r="BK1964" s="8"/>
      <c r="BL1964" s="8"/>
      <c r="BM1964" s="8"/>
      <c r="BN1964" s="8"/>
      <c r="BO1964" s="8" t="s">
        <v>404</v>
      </c>
      <c r="BP1964" s="8"/>
      <c r="BQ1964" s="8" t="s">
        <v>1513</v>
      </c>
      <c r="BR1964" s="10"/>
      <c r="BS1964" s="8"/>
      <c r="BT1964" s="8"/>
      <c r="BU1964" s="8"/>
      <c r="BV1964" s="8"/>
      <c r="BW1964" s="8"/>
      <c r="BX1964" s="8"/>
      <c r="BY1964" s="10"/>
      <c r="BZ1964" s="8"/>
      <c r="CA1964" s="8"/>
      <c r="CB1964" s="8"/>
      <c r="CC1964" s="8"/>
      <c r="CD1964" s="8"/>
      <c r="CE1964" s="8"/>
      <c r="CF1964" s="8"/>
      <c r="CG1964" s="8"/>
      <c r="CH1964" s="8"/>
      <c r="CI1964" s="8"/>
      <c r="CJ1964" s="10"/>
      <c r="CK1964" s="10"/>
      <c r="CL1964" s="8"/>
      <c r="CM1964" s="8"/>
      <c r="CN1964" s="8"/>
      <c r="CO1964" s="8"/>
      <c r="CP1964" s="8"/>
    </row>
    <row r="1965" spans="2:94">
      <c r="B1965" s="6">
        <v>1964</v>
      </c>
      <c r="C1965" s="7">
        <v>12</v>
      </c>
      <c r="D1965" s="8" t="s">
        <v>7050</v>
      </c>
      <c r="E1965" s="8" t="s">
        <v>396</v>
      </c>
      <c r="F1965" s="8" t="s">
        <v>439</v>
      </c>
      <c r="G1965" s="8"/>
      <c r="H1965" s="8" t="s">
        <v>862</v>
      </c>
      <c r="I1965" s="8"/>
      <c r="J1965" s="8" t="s">
        <v>2709</v>
      </c>
      <c r="K1965" s="8"/>
      <c r="L1965" s="8"/>
      <c r="M1965" s="8" t="s">
        <v>7051</v>
      </c>
      <c r="N1965" s="8" t="s">
        <v>440</v>
      </c>
      <c r="O1965" s="8"/>
      <c r="P1965" s="8"/>
      <c r="Q1965" s="8" t="s">
        <v>7052</v>
      </c>
      <c r="R1965" s="8" t="s">
        <v>391</v>
      </c>
      <c r="S1965" s="8" t="s">
        <v>7053</v>
      </c>
      <c r="T1965" s="8"/>
      <c r="U1965" s="8"/>
      <c r="V1965" s="8" t="s">
        <v>571</v>
      </c>
      <c r="W1965" s="8"/>
      <c r="X1965" s="10"/>
      <c r="Y1965" s="8"/>
      <c r="Z1965" s="8"/>
      <c r="AA1965" s="8"/>
      <c r="AB1965" s="8"/>
      <c r="AC1965" s="8"/>
      <c r="AD1965" s="8"/>
      <c r="AE1965" s="8" t="s">
        <v>1655</v>
      </c>
      <c r="AF1965" s="8"/>
      <c r="AG1965" s="8"/>
      <c r="AH1965" s="8" t="s">
        <v>393</v>
      </c>
      <c r="AI1965" s="8" t="s">
        <v>1512</v>
      </c>
      <c r="AJ1965" s="8"/>
      <c r="AK1965" s="8" t="s">
        <v>394</v>
      </c>
      <c r="AL1965" s="8" t="s">
        <v>395</v>
      </c>
      <c r="AM1965" s="8" t="s">
        <v>7054</v>
      </c>
      <c r="AN1965" s="8" t="s">
        <v>415</v>
      </c>
      <c r="AO1965" s="8"/>
      <c r="AP1965" s="8"/>
      <c r="AQ1965" s="8"/>
      <c r="AR1965" s="8"/>
      <c r="AS1965" s="8"/>
      <c r="AT1965" s="8"/>
      <c r="AU1965" s="8"/>
      <c r="AV1965" s="8"/>
      <c r="AW1965" s="8"/>
      <c r="AX1965" s="8"/>
      <c r="AY1965" s="8"/>
      <c r="AZ1965" s="8"/>
      <c r="BA1965" s="8"/>
      <c r="BB1965" s="8"/>
      <c r="BC1965" s="8"/>
      <c r="BD1965" s="8"/>
      <c r="BE1965" s="8"/>
      <c r="BF1965" s="8"/>
      <c r="BG1965" s="8"/>
      <c r="BH1965" s="8"/>
      <c r="BI1965" s="8" t="s">
        <v>7055</v>
      </c>
      <c r="BJ1965" s="8"/>
      <c r="BK1965" s="8"/>
      <c r="BL1965" s="8"/>
      <c r="BM1965" s="8"/>
      <c r="BN1965" s="8"/>
      <c r="BO1965" s="8"/>
      <c r="BP1965" s="8"/>
      <c r="BQ1965" s="8" t="s">
        <v>7053</v>
      </c>
      <c r="BR1965" s="10"/>
      <c r="BS1965" s="8" t="s">
        <v>1891</v>
      </c>
      <c r="BT1965" s="8" t="s">
        <v>7056</v>
      </c>
      <c r="BU1965" s="8"/>
      <c r="BV1965" s="8" t="s">
        <v>1550</v>
      </c>
      <c r="BW1965" s="8"/>
      <c r="BX1965" s="8"/>
      <c r="BY1965" s="10"/>
      <c r="BZ1965" s="8"/>
      <c r="CA1965" s="8"/>
      <c r="CB1965" s="8"/>
      <c r="CC1965" s="8"/>
      <c r="CD1965" s="8"/>
      <c r="CE1965" s="8"/>
      <c r="CF1965" s="8"/>
      <c r="CG1965" s="8"/>
      <c r="CH1965" s="8"/>
      <c r="CI1965" s="8"/>
      <c r="CJ1965" s="10"/>
      <c r="CK1965" s="10"/>
      <c r="CL1965" s="8"/>
      <c r="CM1965" s="8"/>
      <c r="CN1965" s="8"/>
      <c r="CO1965" s="8"/>
      <c r="CP1965" s="8"/>
    </row>
    <row r="1966" spans="2:94">
      <c r="B1966" s="6">
        <v>1965</v>
      </c>
      <c r="C1966" s="7">
        <v>12</v>
      </c>
      <c r="D1966" s="8" t="s">
        <v>2080</v>
      </c>
      <c r="E1966" s="8" t="s">
        <v>396</v>
      </c>
      <c r="F1966" s="8" t="s">
        <v>439</v>
      </c>
      <c r="G1966" s="8"/>
      <c r="H1966" s="8" t="s">
        <v>862</v>
      </c>
      <c r="I1966" s="8"/>
      <c r="J1966" s="8" t="s">
        <v>2709</v>
      </c>
      <c r="K1966" s="8"/>
      <c r="L1966" s="8"/>
      <c r="M1966" s="8" t="s">
        <v>7057</v>
      </c>
      <c r="N1966" s="8" t="s">
        <v>407</v>
      </c>
      <c r="O1966" s="8" t="s">
        <v>2082</v>
      </c>
      <c r="P1966" s="8"/>
      <c r="Q1966" s="8" t="s">
        <v>2083</v>
      </c>
      <c r="R1966" s="8" t="s">
        <v>408</v>
      </c>
      <c r="S1966" s="8" t="s">
        <v>2084</v>
      </c>
      <c r="T1966" s="8"/>
      <c r="U1966" s="8" t="s">
        <v>394</v>
      </c>
      <c r="V1966" s="8" t="s">
        <v>1021</v>
      </c>
      <c r="W1966" s="8" t="s">
        <v>105</v>
      </c>
      <c r="X1966" s="10" t="s">
        <v>2085</v>
      </c>
      <c r="Y1966" s="8"/>
      <c r="Z1966" s="8"/>
      <c r="AA1966" s="8"/>
      <c r="AB1966" s="8"/>
      <c r="AC1966" s="8"/>
      <c r="AD1966" s="8"/>
      <c r="AE1966" s="8"/>
      <c r="AF1966" s="8"/>
      <c r="AG1966" s="8"/>
      <c r="AH1966" s="8" t="s">
        <v>400</v>
      </c>
      <c r="AI1966" s="8" t="s">
        <v>58</v>
      </c>
      <c r="AJ1966" s="8"/>
      <c r="AK1966" s="8" t="s">
        <v>412</v>
      </c>
      <c r="AL1966" s="8" t="s">
        <v>413</v>
      </c>
      <c r="AM1966" s="8" t="s">
        <v>2087</v>
      </c>
      <c r="AN1966" s="8"/>
      <c r="AO1966" s="8"/>
      <c r="AP1966" s="8"/>
      <c r="AQ1966" s="8"/>
      <c r="AR1966" s="8"/>
      <c r="AS1966" s="8"/>
      <c r="AT1966" s="8"/>
      <c r="AU1966" s="8"/>
      <c r="AV1966" s="8"/>
      <c r="AW1966" s="8" t="s">
        <v>452</v>
      </c>
      <c r="AX1966" s="8" t="s">
        <v>2088</v>
      </c>
      <c r="AY1966" s="8" t="s">
        <v>105</v>
      </c>
      <c r="AZ1966" s="8" t="s">
        <v>403</v>
      </c>
      <c r="BA1966" s="8"/>
      <c r="BB1966" s="8"/>
      <c r="BC1966" s="8"/>
      <c r="BD1966" s="8"/>
      <c r="BE1966" s="8"/>
      <c r="BF1966" s="8"/>
      <c r="BG1966" s="8"/>
      <c r="BH1966" s="8"/>
      <c r="BI1966" s="8" t="s">
        <v>2089</v>
      </c>
      <c r="BJ1966" s="8"/>
      <c r="BK1966" s="8"/>
      <c r="BL1966" s="8" t="s">
        <v>417</v>
      </c>
      <c r="BM1966" s="8" t="s">
        <v>417</v>
      </c>
      <c r="BN1966" s="8" t="s">
        <v>418</v>
      </c>
      <c r="BO1966" s="8" t="s">
        <v>404</v>
      </c>
      <c r="BP1966" s="8"/>
      <c r="BQ1966" s="8"/>
      <c r="BR1966" s="10"/>
      <c r="BS1966" s="8"/>
      <c r="BT1966" s="8"/>
      <c r="BU1966" s="8" t="s">
        <v>419</v>
      </c>
      <c r="BV1966" s="8"/>
      <c r="BW1966" s="8"/>
      <c r="BX1966" s="8"/>
      <c r="BY1966" s="10"/>
      <c r="BZ1966" s="8"/>
      <c r="CA1966" s="8"/>
      <c r="CB1966" s="8"/>
      <c r="CC1966" s="8"/>
      <c r="CD1966" s="8"/>
      <c r="CE1966" s="8"/>
      <c r="CF1966" s="8"/>
      <c r="CG1966" s="8"/>
      <c r="CH1966" s="8"/>
      <c r="CI1966" s="8"/>
      <c r="CJ1966" s="10"/>
      <c r="CK1966" s="10"/>
      <c r="CL1966" s="8"/>
      <c r="CM1966" s="8"/>
      <c r="CN1966" s="8"/>
      <c r="CO1966" s="8"/>
      <c r="CP1966" s="8"/>
    </row>
    <row r="1967" spans="2:94">
      <c r="B1967" s="6">
        <v>1966</v>
      </c>
      <c r="C1967" s="7">
        <v>12</v>
      </c>
      <c r="D1967" s="8" t="s">
        <v>2080</v>
      </c>
      <c r="E1967" s="8" t="s">
        <v>396</v>
      </c>
      <c r="F1967" s="8" t="s">
        <v>439</v>
      </c>
      <c r="G1967" s="8"/>
      <c r="H1967" s="8" t="s">
        <v>862</v>
      </c>
      <c r="I1967" s="8"/>
      <c r="J1967" s="8" t="s">
        <v>2709</v>
      </c>
      <c r="K1967" s="8"/>
      <c r="L1967" s="8"/>
      <c r="M1967" s="8" t="s">
        <v>7058</v>
      </c>
      <c r="N1967" s="8" t="s">
        <v>407</v>
      </c>
      <c r="O1967" s="8" t="s">
        <v>2082</v>
      </c>
      <c r="P1967" s="8"/>
      <c r="Q1967" s="8" t="s">
        <v>2083</v>
      </c>
      <c r="R1967" s="8" t="s">
        <v>408</v>
      </c>
      <c r="S1967" s="8" t="s">
        <v>2084</v>
      </c>
      <c r="T1967" s="8"/>
      <c r="U1967" s="8" t="s">
        <v>394</v>
      </c>
      <c r="V1967" s="8" t="s">
        <v>1021</v>
      </c>
      <c r="W1967" s="8" t="s">
        <v>105</v>
      </c>
      <c r="X1967" s="10" t="s">
        <v>2085</v>
      </c>
      <c r="Y1967" s="8"/>
      <c r="Z1967" s="8"/>
      <c r="AA1967" s="8"/>
      <c r="AB1967" s="8"/>
      <c r="AC1967" s="8"/>
      <c r="AD1967" s="8"/>
      <c r="AE1967" s="8"/>
      <c r="AF1967" s="8"/>
      <c r="AG1967" s="8"/>
      <c r="AH1967" s="8" t="s">
        <v>400</v>
      </c>
      <c r="AI1967" s="8" t="s">
        <v>58</v>
      </c>
      <c r="AJ1967" s="8"/>
      <c r="AK1967" s="8" t="s">
        <v>412</v>
      </c>
      <c r="AL1967" s="8" t="s">
        <v>413</v>
      </c>
      <c r="AM1967" s="8" t="s">
        <v>2087</v>
      </c>
      <c r="AN1967" s="8"/>
      <c r="AO1967" s="8"/>
      <c r="AP1967" s="8"/>
      <c r="AQ1967" s="8"/>
      <c r="AR1967" s="8"/>
      <c r="AS1967" s="8"/>
      <c r="AT1967" s="8"/>
      <c r="AU1967" s="8"/>
      <c r="AV1967" s="8"/>
      <c r="AW1967" s="8" t="s">
        <v>452</v>
      </c>
      <c r="AX1967" s="8" t="s">
        <v>2088</v>
      </c>
      <c r="AY1967" s="8" t="s">
        <v>105</v>
      </c>
      <c r="AZ1967" s="8" t="s">
        <v>403</v>
      </c>
      <c r="BA1967" s="8"/>
      <c r="BB1967" s="8"/>
      <c r="BC1967" s="8"/>
      <c r="BD1967" s="8"/>
      <c r="BE1967" s="8"/>
      <c r="BF1967" s="8"/>
      <c r="BG1967" s="8"/>
      <c r="BH1967" s="8"/>
      <c r="BI1967" s="8" t="s">
        <v>2089</v>
      </c>
      <c r="BJ1967" s="8"/>
      <c r="BK1967" s="8"/>
      <c r="BL1967" s="8" t="s">
        <v>417</v>
      </c>
      <c r="BM1967" s="8" t="s">
        <v>417</v>
      </c>
      <c r="BN1967" s="8" t="s">
        <v>418</v>
      </c>
      <c r="BO1967" s="8" t="s">
        <v>404</v>
      </c>
      <c r="BP1967" s="8"/>
      <c r="BQ1967" s="8"/>
      <c r="BR1967" s="10"/>
      <c r="BS1967" s="8"/>
      <c r="BT1967" s="8"/>
      <c r="BU1967" s="8" t="s">
        <v>419</v>
      </c>
      <c r="BV1967" s="8"/>
      <c r="BW1967" s="8"/>
      <c r="BX1967" s="8"/>
      <c r="BY1967" s="10"/>
      <c r="BZ1967" s="8"/>
      <c r="CA1967" s="8"/>
      <c r="CB1967" s="8"/>
      <c r="CC1967" s="8"/>
      <c r="CD1967" s="8"/>
      <c r="CE1967" s="8"/>
      <c r="CF1967" s="8"/>
      <c r="CG1967" s="8"/>
      <c r="CH1967" s="8"/>
      <c r="CI1967" s="8"/>
      <c r="CJ1967" s="10"/>
      <c r="CK1967" s="10"/>
      <c r="CL1967" s="8"/>
      <c r="CM1967" s="8"/>
      <c r="CN1967" s="8"/>
      <c r="CO1967" s="8"/>
      <c r="CP1967" s="8"/>
    </row>
    <row r="1968" spans="2:94">
      <c r="B1968" s="6">
        <v>1967</v>
      </c>
      <c r="C1968" s="7">
        <v>12</v>
      </c>
      <c r="D1968" s="8" t="s">
        <v>2080</v>
      </c>
      <c r="E1968" s="8" t="s">
        <v>396</v>
      </c>
      <c r="F1968" s="8" t="s">
        <v>439</v>
      </c>
      <c r="G1968" s="8"/>
      <c r="H1968" s="8" t="s">
        <v>862</v>
      </c>
      <c r="I1968" s="8"/>
      <c r="J1968" s="8" t="s">
        <v>2709</v>
      </c>
      <c r="K1968" s="8"/>
      <c r="L1968" s="8"/>
      <c r="M1968" s="8" t="s">
        <v>7059</v>
      </c>
      <c r="N1968" s="8" t="s">
        <v>407</v>
      </c>
      <c r="O1968" s="8" t="s">
        <v>2082</v>
      </c>
      <c r="P1968" s="8"/>
      <c r="Q1968" s="8" t="s">
        <v>2083</v>
      </c>
      <c r="R1968" s="8" t="s">
        <v>408</v>
      </c>
      <c r="S1968" s="8" t="s">
        <v>2084</v>
      </c>
      <c r="T1968" s="8"/>
      <c r="U1968" s="8" t="s">
        <v>394</v>
      </c>
      <c r="V1968" s="8" t="s">
        <v>1021</v>
      </c>
      <c r="W1968" s="8" t="s">
        <v>105</v>
      </c>
      <c r="X1968" s="10" t="s">
        <v>2085</v>
      </c>
      <c r="Y1968" s="8"/>
      <c r="Z1968" s="8"/>
      <c r="AA1968" s="8"/>
      <c r="AB1968" s="8"/>
      <c r="AC1968" s="8"/>
      <c r="AD1968" s="8"/>
      <c r="AE1968" s="8"/>
      <c r="AF1968" s="8"/>
      <c r="AG1968" s="8"/>
      <c r="AH1968" s="8" t="s">
        <v>400</v>
      </c>
      <c r="AI1968" s="8" t="s">
        <v>58</v>
      </c>
      <c r="AJ1968" s="8"/>
      <c r="AK1968" s="8" t="s">
        <v>412</v>
      </c>
      <c r="AL1968" s="8" t="s">
        <v>413</v>
      </c>
      <c r="AM1968" s="8" t="s">
        <v>2087</v>
      </c>
      <c r="AN1968" s="8"/>
      <c r="AO1968" s="8"/>
      <c r="AP1968" s="8"/>
      <c r="AQ1968" s="8"/>
      <c r="AR1968" s="8"/>
      <c r="AS1968" s="8"/>
      <c r="AT1968" s="8"/>
      <c r="AU1968" s="8"/>
      <c r="AV1968" s="8"/>
      <c r="AW1968" s="8" t="s">
        <v>452</v>
      </c>
      <c r="AX1968" s="8" t="s">
        <v>2088</v>
      </c>
      <c r="AY1968" s="8" t="s">
        <v>105</v>
      </c>
      <c r="AZ1968" s="8" t="s">
        <v>403</v>
      </c>
      <c r="BA1968" s="8"/>
      <c r="BB1968" s="8"/>
      <c r="BC1968" s="8"/>
      <c r="BD1968" s="8"/>
      <c r="BE1968" s="8"/>
      <c r="BF1968" s="8"/>
      <c r="BG1968" s="8"/>
      <c r="BH1968" s="8"/>
      <c r="BI1968" s="8" t="s">
        <v>2089</v>
      </c>
      <c r="BJ1968" s="8"/>
      <c r="BK1968" s="8"/>
      <c r="BL1968" s="8" t="s">
        <v>417</v>
      </c>
      <c r="BM1968" s="8" t="s">
        <v>417</v>
      </c>
      <c r="BN1968" s="8" t="s">
        <v>418</v>
      </c>
      <c r="BO1968" s="8" t="s">
        <v>404</v>
      </c>
      <c r="BP1968" s="8"/>
      <c r="BQ1968" s="8"/>
      <c r="BR1968" s="10"/>
      <c r="BS1968" s="8"/>
      <c r="BT1968" s="8"/>
      <c r="BU1968" s="8" t="s">
        <v>419</v>
      </c>
      <c r="BV1968" s="8"/>
      <c r="BW1968" s="8"/>
      <c r="BX1968" s="8"/>
      <c r="BY1968" s="10"/>
      <c r="BZ1968" s="8"/>
      <c r="CA1968" s="8"/>
      <c r="CB1968" s="8"/>
      <c r="CC1968" s="8"/>
      <c r="CD1968" s="8"/>
      <c r="CE1968" s="8"/>
      <c r="CF1968" s="8"/>
      <c r="CG1968" s="8"/>
      <c r="CH1968" s="8"/>
      <c r="CI1968" s="8"/>
      <c r="CJ1968" s="10"/>
      <c r="CK1968" s="10"/>
      <c r="CL1968" s="8"/>
      <c r="CM1968" s="8"/>
      <c r="CN1968" s="8"/>
      <c r="CO1968" s="8"/>
      <c r="CP1968" s="8"/>
    </row>
    <row r="1969" spans="2:94">
      <c r="B1969" s="6">
        <v>1968</v>
      </c>
      <c r="C1969" s="7">
        <v>11</v>
      </c>
      <c r="D1969" s="8" t="s">
        <v>7060</v>
      </c>
      <c r="E1969" s="8"/>
      <c r="F1969" s="8" t="s">
        <v>439</v>
      </c>
      <c r="G1969" s="8"/>
      <c r="H1969" s="8" t="s">
        <v>862</v>
      </c>
      <c r="I1969" s="8"/>
      <c r="J1969" s="8" t="s">
        <v>2709</v>
      </c>
      <c r="K1969" s="8"/>
      <c r="L1969" s="8"/>
      <c r="M1969" s="8" t="s">
        <v>7061</v>
      </c>
      <c r="N1969" s="8" t="s">
        <v>440</v>
      </c>
      <c r="O1969" s="8"/>
      <c r="P1969" s="8"/>
      <c r="Q1969" s="8" t="s">
        <v>7062</v>
      </c>
      <c r="R1969" s="8" t="s">
        <v>491</v>
      </c>
      <c r="S1969" s="8" t="s">
        <v>7063</v>
      </c>
      <c r="T1969" s="8"/>
      <c r="U1969" s="8"/>
      <c r="V1969" s="8" t="s">
        <v>406</v>
      </c>
      <c r="W1969" s="8" t="s">
        <v>442</v>
      </c>
      <c r="X1969" s="10" t="s">
        <v>4862</v>
      </c>
      <c r="Y1969" s="8"/>
      <c r="Z1969" s="8"/>
      <c r="AA1969" s="8"/>
      <c r="AB1969" s="8"/>
      <c r="AC1969" s="8"/>
      <c r="AD1969" s="8"/>
      <c r="AE1969" s="8"/>
      <c r="AF1969" s="8"/>
      <c r="AG1969" s="8"/>
      <c r="AH1969" s="8" t="s">
        <v>393</v>
      </c>
      <c r="AI1969" s="8" t="s">
        <v>1512</v>
      </c>
      <c r="AJ1969" s="8"/>
      <c r="AK1969" s="8" t="s">
        <v>394</v>
      </c>
      <c r="AL1969" s="8" t="s">
        <v>395</v>
      </c>
      <c r="AM1969" s="8" t="s">
        <v>444</v>
      </c>
      <c r="AN1969" s="8" t="s">
        <v>445</v>
      </c>
      <c r="AO1969" s="8"/>
      <c r="AP1969" s="8"/>
      <c r="AQ1969" s="8"/>
      <c r="AR1969" s="8"/>
      <c r="AS1969" s="8"/>
      <c r="AT1969" s="8"/>
      <c r="AU1969" s="8"/>
      <c r="AV1969" s="8"/>
      <c r="AW1969" s="8"/>
      <c r="AX1969" s="8"/>
      <c r="AY1969" s="8" t="s">
        <v>442</v>
      </c>
      <c r="AZ1969" s="8"/>
      <c r="BA1969" s="8"/>
      <c r="BB1969" s="8"/>
      <c r="BC1969" s="8"/>
      <c r="BD1969" s="8"/>
      <c r="BE1969" s="8"/>
      <c r="BF1969" s="8"/>
      <c r="BG1969" s="8"/>
      <c r="BH1969" s="8"/>
      <c r="BI1969" s="8"/>
      <c r="BJ1969" s="8"/>
      <c r="BK1969" s="8"/>
      <c r="BL1969" s="8"/>
      <c r="BM1969" s="8"/>
      <c r="BN1969" s="8"/>
      <c r="BO1969" s="8" t="s">
        <v>404</v>
      </c>
      <c r="BP1969" s="8"/>
      <c r="BQ1969" s="8" t="s">
        <v>1513</v>
      </c>
      <c r="BR1969" s="10"/>
      <c r="BS1969" s="8"/>
      <c r="BT1969" s="8"/>
      <c r="BU1969" s="8"/>
      <c r="BV1969" s="8"/>
      <c r="BW1969" s="8"/>
      <c r="BX1969" s="8"/>
      <c r="BY1969" s="10"/>
      <c r="BZ1969" s="8"/>
      <c r="CA1969" s="8"/>
      <c r="CB1969" s="8"/>
      <c r="CC1969" s="8"/>
      <c r="CD1969" s="8"/>
      <c r="CE1969" s="8"/>
      <c r="CF1969" s="8"/>
      <c r="CG1969" s="8"/>
      <c r="CH1969" s="8"/>
      <c r="CI1969" s="8"/>
      <c r="CJ1969" s="10"/>
      <c r="CK1969" s="10"/>
      <c r="CL1969" s="8"/>
      <c r="CM1969" s="8"/>
      <c r="CN1969" s="8"/>
      <c r="CO1969" s="8"/>
      <c r="CP1969" s="8"/>
    </row>
    <row r="1970" spans="2:94">
      <c r="B1970" s="6">
        <v>1969</v>
      </c>
      <c r="C1970" s="7">
        <v>12</v>
      </c>
      <c r="D1970" s="8" t="s">
        <v>1572</v>
      </c>
      <c r="E1970" s="8"/>
      <c r="F1970" s="8" t="s">
        <v>439</v>
      </c>
      <c r="G1970" s="8"/>
      <c r="H1970" s="8" t="s">
        <v>862</v>
      </c>
      <c r="I1970" s="8"/>
      <c r="J1970" s="8" t="s">
        <v>2709</v>
      </c>
      <c r="K1970" s="8"/>
      <c r="L1970" s="8"/>
      <c r="M1970" s="8" t="s">
        <v>7064</v>
      </c>
      <c r="N1970" s="8" t="s">
        <v>407</v>
      </c>
      <c r="O1970" s="8"/>
      <c r="P1970" s="8"/>
      <c r="Q1970" s="8" t="s">
        <v>1574</v>
      </c>
      <c r="R1970" s="8" t="s">
        <v>408</v>
      </c>
      <c r="S1970" s="8" t="s">
        <v>1575</v>
      </c>
      <c r="T1970" s="8"/>
      <c r="U1970" s="8"/>
      <c r="V1970" s="8" t="s">
        <v>571</v>
      </c>
      <c r="W1970" s="8" t="s">
        <v>410</v>
      </c>
      <c r="X1970" s="10" t="s">
        <v>1576</v>
      </c>
      <c r="Y1970" s="8"/>
      <c r="Z1970" s="8"/>
      <c r="AA1970" s="8"/>
      <c r="AB1970" s="8"/>
      <c r="AC1970" s="8"/>
      <c r="AD1970" s="8"/>
      <c r="AE1970" s="8"/>
      <c r="AF1970" s="8"/>
      <c r="AG1970" s="8"/>
      <c r="AH1970" s="8" t="s">
        <v>400</v>
      </c>
      <c r="AI1970" s="8" t="s">
        <v>58</v>
      </c>
      <c r="AJ1970" s="8"/>
      <c r="AK1970" s="8" t="s">
        <v>412</v>
      </c>
      <c r="AL1970" s="8" t="s">
        <v>413</v>
      </c>
      <c r="AM1970" s="8" t="s">
        <v>1577</v>
      </c>
      <c r="AN1970" s="8"/>
      <c r="AO1970" s="8"/>
      <c r="AP1970" s="8"/>
      <c r="AQ1970" s="8"/>
      <c r="AR1970" s="8"/>
      <c r="AS1970" s="8"/>
      <c r="AT1970" s="8"/>
      <c r="AU1970" s="8"/>
      <c r="AV1970" s="8"/>
      <c r="AW1970" s="8" t="s">
        <v>452</v>
      </c>
      <c r="AX1970" s="8" t="s">
        <v>416</v>
      </c>
      <c r="AY1970" s="8" t="s">
        <v>410</v>
      </c>
      <c r="AZ1970" s="8" t="s">
        <v>987</v>
      </c>
      <c r="BA1970" s="8"/>
      <c r="BB1970" s="8"/>
      <c r="BC1970" s="8"/>
      <c r="BD1970" s="8"/>
      <c r="BE1970" s="8"/>
      <c r="BF1970" s="8"/>
      <c r="BG1970" s="8"/>
      <c r="BH1970" s="8"/>
      <c r="BI1970" s="8" t="s">
        <v>1578</v>
      </c>
      <c r="BJ1970" s="8"/>
      <c r="BK1970" s="8"/>
      <c r="BL1970" s="8"/>
      <c r="BM1970" s="8"/>
      <c r="BN1970" s="8"/>
      <c r="BO1970" s="8" t="s">
        <v>404</v>
      </c>
      <c r="BP1970" s="8"/>
      <c r="BQ1970" s="8"/>
      <c r="BR1970" s="10"/>
      <c r="BS1970" s="8"/>
      <c r="BT1970" s="8"/>
      <c r="BU1970" s="8" t="s">
        <v>419</v>
      </c>
      <c r="BV1970" s="8"/>
      <c r="BW1970" s="8"/>
      <c r="BX1970" s="8"/>
      <c r="BY1970" s="10"/>
      <c r="BZ1970" s="8"/>
      <c r="CA1970" s="8"/>
      <c r="CB1970" s="8"/>
      <c r="CC1970" s="8"/>
      <c r="CD1970" s="8"/>
      <c r="CE1970" s="8"/>
      <c r="CF1970" s="8"/>
      <c r="CG1970" s="8"/>
      <c r="CH1970" s="8"/>
      <c r="CI1970" s="8"/>
      <c r="CJ1970" s="10"/>
      <c r="CK1970" s="10"/>
      <c r="CL1970" s="8"/>
      <c r="CM1970" s="8"/>
      <c r="CN1970" s="8"/>
      <c r="CO1970" s="8"/>
      <c r="CP1970" s="8"/>
    </row>
    <row r="1971" spans="2:94">
      <c r="B1971" s="6">
        <v>1970</v>
      </c>
      <c r="C1971" s="7">
        <v>12</v>
      </c>
      <c r="D1971" s="8" t="s">
        <v>7065</v>
      </c>
      <c r="E1971" s="8" t="s">
        <v>396</v>
      </c>
      <c r="F1971" s="8" t="s">
        <v>439</v>
      </c>
      <c r="G1971" s="8"/>
      <c r="H1971" s="8" t="s">
        <v>862</v>
      </c>
      <c r="I1971" s="8"/>
      <c r="J1971" s="8" t="s">
        <v>2709</v>
      </c>
      <c r="K1971" s="8"/>
      <c r="L1971" s="8"/>
      <c r="M1971" s="8" t="s">
        <v>7066</v>
      </c>
      <c r="N1971" s="8" t="s">
        <v>440</v>
      </c>
      <c r="O1971" s="8"/>
      <c r="P1971" s="8"/>
      <c r="Q1971" s="8" t="s">
        <v>7067</v>
      </c>
      <c r="R1971" s="8" t="s">
        <v>491</v>
      </c>
      <c r="S1971" s="8" t="s">
        <v>7068</v>
      </c>
      <c r="T1971" s="8"/>
      <c r="U1971" s="8"/>
      <c r="V1971" s="8" t="s">
        <v>1021</v>
      </c>
      <c r="W1971" s="8"/>
      <c r="X1971" s="10"/>
      <c r="Y1971" s="8"/>
      <c r="Z1971" s="8"/>
      <c r="AA1971" s="8"/>
      <c r="AB1971" s="8"/>
      <c r="AC1971" s="8"/>
      <c r="AD1971" s="8"/>
      <c r="AE1971" s="8" t="s">
        <v>1655</v>
      </c>
      <c r="AF1971" s="8"/>
      <c r="AG1971" s="8"/>
      <c r="AH1971" s="8" t="s">
        <v>393</v>
      </c>
      <c r="AI1971" s="8" t="s">
        <v>1512</v>
      </c>
      <c r="AJ1971" s="8"/>
      <c r="AK1971" s="8" t="s">
        <v>394</v>
      </c>
      <c r="AL1971" s="8" t="s">
        <v>395</v>
      </c>
      <c r="AM1971" s="8" t="s">
        <v>7069</v>
      </c>
      <c r="AN1971" s="8" t="s">
        <v>415</v>
      </c>
      <c r="AO1971" s="8"/>
      <c r="AP1971" s="8"/>
      <c r="AQ1971" s="8"/>
      <c r="AR1971" s="8"/>
      <c r="AS1971" s="8"/>
      <c r="AT1971" s="8"/>
      <c r="AU1971" s="8"/>
      <c r="AV1971" s="8"/>
      <c r="AW1971" s="8"/>
      <c r="AX1971" s="8"/>
      <c r="AY1971" s="8"/>
      <c r="AZ1971" s="8"/>
      <c r="BA1971" s="8"/>
      <c r="BB1971" s="8"/>
      <c r="BC1971" s="8"/>
      <c r="BD1971" s="8"/>
      <c r="BE1971" s="8"/>
      <c r="BF1971" s="8"/>
      <c r="BG1971" s="8"/>
      <c r="BH1971" s="8"/>
      <c r="BI1971" s="8" t="s">
        <v>7070</v>
      </c>
      <c r="BJ1971" s="8"/>
      <c r="BK1971" s="8"/>
      <c r="BL1971" s="8"/>
      <c r="BM1971" s="8"/>
      <c r="BN1971" s="8"/>
      <c r="BO1971" s="8" t="s">
        <v>404</v>
      </c>
      <c r="BP1971" s="8"/>
      <c r="BQ1971" s="8"/>
      <c r="BR1971" s="10"/>
      <c r="BS1971" s="8" t="s">
        <v>1891</v>
      </c>
      <c r="BT1971" s="8"/>
      <c r="BU1971" s="8"/>
      <c r="BV1971" s="8" t="s">
        <v>1550</v>
      </c>
      <c r="BW1971" s="8"/>
      <c r="BX1971" s="8"/>
      <c r="BY1971" s="10"/>
      <c r="BZ1971" s="8"/>
      <c r="CA1971" s="8"/>
      <c r="CB1971" s="8"/>
      <c r="CC1971" s="8"/>
      <c r="CD1971" s="8"/>
      <c r="CE1971" s="8"/>
      <c r="CF1971" s="8"/>
      <c r="CG1971" s="8"/>
      <c r="CH1971" s="8"/>
      <c r="CI1971" s="8"/>
      <c r="CJ1971" s="10"/>
      <c r="CK1971" s="10"/>
      <c r="CL1971" s="8"/>
      <c r="CM1971" s="8"/>
      <c r="CN1971" s="8"/>
      <c r="CO1971" s="8"/>
      <c r="CP1971" s="8"/>
    </row>
    <row r="1972" spans="2:94">
      <c r="B1972" s="6">
        <v>1971</v>
      </c>
      <c r="C1972" s="7">
        <v>11</v>
      </c>
      <c r="D1972" s="8" t="s">
        <v>7060</v>
      </c>
      <c r="E1972" s="8"/>
      <c r="F1972" s="8" t="s">
        <v>439</v>
      </c>
      <c r="G1972" s="8"/>
      <c r="H1972" s="8" t="s">
        <v>862</v>
      </c>
      <c r="I1972" s="8"/>
      <c r="J1972" s="8" t="s">
        <v>2709</v>
      </c>
      <c r="K1972" s="8"/>
      <c r="L1972" s="8"/>
      <c r="M1972" s="8" t="s">
        <v>7071</v>
      </c>
      <c r="N1972" s="8" t="s">
        <v>440</v>
      </c>
      <c r="O1972" s="8"/>
      <c r="P1972" s="8"/>
      <c r="Q1972" s="8" t="s">
        <v>7062</v>
      </c>
      <c r="R1972" s="8" t="s">
        <v>491</v>
      </c>
      <c r="S1972" s="8" t="s">
        <v>7063</v>
      </c>
      <c r="T1972" s="8"/>
      <c r="U1972" s="8"/>
      <c r="V1972" s="8" t="s">
        <v>406</v>
      </c>
      <c r="W1972" s="8" t="s">
        <v>442</v>
      </c>
      <c r="X1972" s="10" t="s">
        <v>4862</v>
      </c>
      <c r="Y1972" s="8"/>
      <c r="Z1972" s="8"/>
      <c r="AA1972" s="8"/>
      <c r="AB1972" s="8"/>
      <c r="AC1972" s="8"/>
      <c r="AD1972" s="8"/>
      <c r="AE1972" s="8"/>
      <c r="AF1972" s="8"/>
      <c r="AG1972" s="8"/>
      <c r="AH1972" s="8" t="s">
        <v>393</v>
      </c>
      <c r="AI1972" s="8" t="s">
        <v>1512</v>
      </c>
      <c r="AJ1972" s="8"/>
      <c r="AK1972" s="8" t="s">
        <v>394</v>
      </c>
      <c r="AL1972" s="8" t="s">
        <v>395</v>
      </c>
      <c r="AM1972" s="8" t="s">
        <v>444</v>
      </c>
      <c r="AN1972" s="8" t="s">
        <v>445</v>
      </c>
      <c r="AO1972" s="8"/>
      <c r="AP1972" s="8"/>
      <c r="AQ1972" s="8"/>
      <c r="AR1972" s="8"/>
      <c r="AS1972" s="8"/>
      <c r="AT1972" s="8"/>
      <c r="AU1972" s="8"/>
      <c r="AV1972" s="8"/>
      <c r="AW1972" s="8"/>
      <c r="AX1972" s="8"/>
      <c r="AY1972" s="8" t="s">
        <v>442</v>
      </c>
      <c r="AZ1972" s="8"/>
      <c r="BA1972" s="8"/>
      <c r="BB1972" s="8"/>
      <c r="BC1972" s="8"/>
      <c r="BD1972" s="8"/>
      <c r="BE1972" s="8"/>
      <c r="BF1972" s="8"/>
      <c r="BG1972" s="8"/>
      <c r="BH1972" s="8"/>
      <c r="BI1972" s="8"/>
      <c r="BJ1972" s="8"/>
      <c r="BK1972" s="8"/>
      <c r="BL1972" s="8"/>
      <c r="BM1972" s="8"/>
      <c r="BN1972" s="8"/>
      <c r="BO1972" s="8" t="s">
        <v>404</v>
      </c>
      <c r="BP1972" s="8"/>
      <c r="BQ1972" s="8" t="s">
        <v>1513</v>
      </c>
      <c r="BR1972" s="10"/>
      <c r="BS1972" s="8"/>
      <c r="BT1972" s="8"/>
      <c r="BU1972" s="8"/>
      <c r="BV1972" s="8"/>
      <c r="BW1972" s="8"/>
      <c r="BX1972" s="8"/>
      <c r="BY1972" s="10"/>
      <c r="BZ1972" s="8"/>
      <c r="CA1972" s="8"/>
      <c r="CB1972" s="8"/>
      <c r="CC1972" s="8"/>
      <c r="CD1972" s="8"/>
      <c r="CE1972" s="8"/>
      <c r="CF1972" s="8"/>
      <c r="CG1972" s="8"/>
      <c r="CH1972" s="8"/>
      <c r="CI1972" s="8"/>
      <c r="CJ1972" s="10"/>
      <c r="CK1972" s="10"/>
      <c r="CL1972" s="8"/>
      <c r="CM1972" s="8"/>
      <c r="CN1972" s="8"/>
      <c r="CO1972" s="8"/>
      <c r="CP1972" s="8"/>
    </row>
    <row r="1973" spans="2:94">
      <c r="B1973" s="6">
        <v>1972</v>
      </c>
      <c r="C1973" s="7">
        <v>12</v>
      </c>
      <c r="D1973" s="8" t="s">
        <v>1572</v>
      </c>
      <c r="E1973" s="8"/>
      <c r="F1973" s="8" t="s">
        <v>439</v>
      </c>
      <c r="G1973" s="8"/>
      <c r="H1973" s="8" t="s">
        <v>862</v>
      </c>
      <c r="I1973" s="8"/>
      <c r="J1973" s="8" t="s">
        <v>2709</v>
      </c>
      <c r="K1973" s="8"/>
      <c r="L1973" s="8"/>
      <c r="M1973" s="8" t="s">
        <v>7064</v>
      </c>
      <c r="N1973" s="8" t="s">
        <v>407</v>
      </c>
      <c r="O1973" s="8"/>
      <c r="P1973" s="8"/>
      <c r="Q1973" s="8" t="s">
        <v>1574</v>
      </c>
      <c r="R1973" s="8" t="s">
        <v>408</v>
      </c>
      <c r="S1973" s="8" t="s">
        <v>1575</v>
      </c>
      <c r="T1973" s="8"/>
      <c r="U1973" s="8"/>
      <c r="V1973" s="8" t="s">
        <v>571</v>
      </c>
      <c r="W1973" s="8" t="s">
        <v>410</v>
      </c>
      <c r="X1973" s="10" t="s">
        <v>1576</v>
      </c>
      <c r="Y1973" s="8"/>
      <c r="Z1973" s="8"/>
      <c r="AA1973" s="8"/>
      <c r="AB1973" s="8"/>
      <c r="AC1973" s="8"/>
      <c r="AD1973" s="8"/>
      <c r="AE1973" s="8"/>
      <c r="AF1973" s="8"/>
      <c r="AG1973" s="8"/>
      <c r="AH1973" s="8" t="s">
        <v>400</v>
      </c>
      <c r="AI1973" s="8" t="s">
        <v>58</v>
      </c>
      <c r="AJ1973" s="8"/>
      <c r="AK1973" s="8" t="s">
        <v>412</v>
      </c>
      <c r="AL1973" s="8" t="s">
        <v>413</v>
      </c>
      <c r="AM1973" s="8" t="s">
        <v>1577</v>
      </c>
      <c r="AN1973" s="8"/>
      <c r="AO1973" s="8"/>
      <c r="AP1973" s="8"/>
      <c r="AQ1973" s="8"/>
      <c r="AR1973" s="8"/>
      <c r="AS1973" s="8"/>
      <c r="AT1973" s="8"/>
      <c r="AU1973" s="8"/>
      <c r="AV1973" s="8"/>
      <c r="AW1973" s="8" t="s">
        <v>452</v>
      </c>
      <c r="AX1973" s="8" t="s">
        <v>416</v>
      </c>
      <c r="AY1973" s="8" t="s">
        <v>410</v>
      </c>
      <c r="AZ1973" s="8" t="s">
        <v>987</v>
      </c>
      <c r="BA1973" s="8"/>
      <c r="BB1973" s="8"/>
      <c r="BC1973" s="8"/>
      <c r="BD1973" s="8"/>
      <c r="BE1973" s="8"/>
      <c r="BF1973" s="8"/>
      <c r="BG1973" s="8"/>
      <c r="BH1973" s="8"/>
      <c r="BI1973" s="8" t="s">
        <v>1578</v>
      </c>
      <c r="BJ1973" s="8"/>
      <c r="BK1973" s="8"/>
      <c r="BL1973" s="8"/>
      <c r="BM1973" s="8"/>
      <c r="BN1973" s="8"/>
      <c r="BO1973" s="8" t="s">
        <v>404</v>
      </c>
      <c r="BP1973" s="8"/>
      <c r="BQ1973" s="8"/>
      <c r="BR1973" s="10"/>
      <c r="BS1973" s="8"/>
      <c r="BT1973" s="8"/>
      <c r="BU1973" s="8" t="s">
        <v>419</v>
      </c>
      <c r="BV1973" s="8"/>
      <c r="BW1973" s="8"/>
      <c r="BX1973" s="8"/>
      <c r="BY1973" s="10"/>
      <c r="BZ1973" s="8"/>
      <c r="CA1973" s="8"/>
      <c r="CB1973" s="8"/>
      <c r="CC1973" s="8"/>
      <c r="CD1973" s="8"/>
      <c r="CE1973" s="8"/>
      <c r="CF1973" s="8"/>
      <c r="CG1973" s="8"/>
      <c r="CH1973" s="8"/>
      <c r="CI1973" s="8"/>
      <c r="CJ1973" s="10"/>
      <c r="CK1973" s="10"/>
      <c r="CL1973" s="8"/>
      <c r="CM1973" s="8"/>
      <c r="CN1973" s="8"/>
      <c r="CO1973" s="8"/>
      <c r="CP1973" s="8"/>
    </row>
    <row r="1974" spans="2:94">
      <c r="B1974" s="6">
        <v>1973</v>
      </c>
      <c r="C1974" s="7">
        <v>12</v>
      </c>
      <c r="D1974" s="8" t="s">
        <v>7065</v>
      </c>
      <c r="E1974" s="8" t="s">
        <v>396</v>
      </c>
      <c r="F1974" s="8" t="s">
        <v>439</v>
      </c>
      <c r="G1974" s="8"/>
      <c r="H1974" s="8" t="s">
        <v>862</v>
      </c>
      <c r="I1974" s="8"/>
      <c r="J1974" s="8" t="s">
        <v>2709</v>
      </c>
      <c r="K1974" s="8"/>
      <c r="L1974" s="8"/>
      <c r="M1974" s="8" t="s">
        <v>7066</v>
      </c>
      <c r="N1974" s="8" t="s">
        <v>440</v>
      </c>
      <c r="O1974" s="8"/>
      <c r="P1974" s="8"/>
      <c r="Q1974" s="8" t="s">
        <v>7067</v>
      </c>
      <c r="R1974" s="8" t="s">
        <v>491</v>
      </c>
      <c r="S1974" s="8" t="s">
        <v>7068</v>
      </c>
      <c r="T1974" s="8"/>
      <c r="U1974" s="8"/>
      <c r="V1974" s="8" t="s">
        <v>1021</v>
      </c>
      <c r="W1974" s="8"/>
      <c r="X1974" s="10"/>
      <c r="Y1974" s="8"/>
      <c r="Z1974" s="8"/>
      <c r="AA1974" s="8"/>
      <c r="AB1974" s="8"/>
      <c r="AC1974" s="8"/>
      <c r="AD1974" s="8"/>
      <c r="AE1974" s="8" t="s">
        <v>1655</v>
      </c>
      <c r="AF1974" s="8"/>
      <c r="AG1974" s="8"/>
      <c r="AH1974" s="8" t="s">
        <v>393</v>
      </c>
      <c r="AI1974" s="8" t="s">
        <v>1512</v>
      </c>
      <c r="AJ1974" s="8"/>
      <c r="AK1974" s="8" t="s">
        <v>394</v>
      </c>
      <c r="AL1974" s="8" t="s">
        <v>395</v>
      </c>
      <c r="AM1974" s="8" t="s">
        <v>7069</v>
      </c>
      <c r="AN1974" s="8" t="s">
        <v>415</v>
      </c>
      <c r="AO1974" s="8"/>
      <c r="AP1974" s="8"/>
      <c r="AQ1974" s="8"/>
      <c r="AR1974" s="8"/>
      <c r="AS1974" s="8"/>
      <c r="AT1974" s="8"/>
      <c r="AU1974" s="8"/>
      <c r="AV1974" s="8"/>
      <c r="AW1974" s="8"/>
      <c r="AX1974" s="8"/>
      <c r="AY1974" s="8"/>
      <c r="AZ1974" s="8"/>
      <c r="BA1974" s="8"/>
      <c r="BB1974" s="8"/>
      <c r="BC1974" s="8"/>
      <c r="BD1974" s="8"/>
      <c r="BE1974" s="8"/>
      <c r="BF1974" s="8"/>
      <c r="BG1974" s="8"/>
      <c r="BH1974" s="8"/>
      <c r="BI1974" s="8" t="s">
        <v>7070</v>
      </c>
      <c r="BJ1974" s="8"/>
      <c r="BK1974" s="8"/>
      <c r="BL1974" s="8"/>
      <c r="BM1974" s="8"/>
      <c r="BN1974" s="8"/>
      <c r="BO1974" s="8" t="s">
        <v>404</v>
      </c>
      <c r="BP1974" s="8"/>
      <c r="BQ1974" s="8"/>
      <c r="BR1974" s="10"/>
      <c r="BS1974" s="8" t="s">
        <v>1891</v>
      </c>
      <c r="BT1974" s="8"/>
      <c r="BU1974" s="8"/>
      <c r="BV1974" s="8" t="s">
        <v>1550</v>
      </c>
      <c r="BW1974" s="8"/>
      <c r="BX1974" s="8"/>
      <c r="BY1974" s="10"/>
      <c r="BZ1974" s="8"/>
      <c r="CA1974" s="8"/>
      <c r="CB1974" s="8"/>
      <c r="CC1974" s="8"/>
      <c r="CD1974" s="8"/>
      <c r="CE1974" s="8"/>
      <c r="CF1974" s="8"/>
      <c r="CG1974" s="8"/>
      <c r="CH1974" s="8"/>
      <c r="CI1974" s="8"/>
      <c r="CJ1974" s="10"/>
      <c r="CK1974" s="10"/>
      <c r="CL1974" s="8"/>
      <c r="CM1974" s="8"/>
      <c r="CN1974" s="8"/>
      <c r="CO1974" s="8"/>
      <c r="CP1974" s="8"/>
    </row>
    <row r="1975" spans="2:94">
      <c r="B1975" s="6">
        <v>1974</v>
      </c>
      <c r="C1975" s="7">
        <v>11</v>
      </c>
      <c r="D1975" s="8" t="s">
        <v>7072</v>
      </c>
      <c r="E1975" s="8"/>
      <c r="F1975" s="8" t="s">
        <v>439</v>
      </c>
      <c r="G1975" s="8"/>
      <c r="H1975" s="8" t="s">
        <v>862</v>
      </c>
      <c r="I1975" s="8"/>
      <c r="J1975" s="8" t="s">
        <v>2709</v>
      </c>
      <c r="K1975" s="8"/>
      <c r="L1975" s="8"/>
      <c r="M1975" s="8" t="s">
        <v>7073</v>
      </c>
      <c r="N1975" s="8" t="s">
        <v>390</v>
      </c>
      <c r="O1975" s="8" t="s">
        <v>397</v>
      </c>
      <c r="P1975" s="8"/>
      <c r="Q1975" s="8" t="s">
        <v>7074</v>
      </c>
      <c r="R1975" s="8" t="s">
        <v>491</v>
      </c>
      <c r="S1975" s="8" t="s">
        <v>7075</v>
      </c>
      <c r="T1975" s="8"/>
      <c r="U1975" s="8"/>
      <c r="V1975" s="8" t="s">
        <v>667</v>
      </c>
      <c r="W1975" s="8" t="s">
        <v>105</v>
      </c>
      <c r="X1975" s="10" t="s">
        <v>7076</v>
      </c>
      <c r="Y1975" s="8"/>
      <c r="Z1975" s="8"/>
      <c r="AA1975" s="8"/>
      <c r="AB1975" s="8"/>
      <c r="AC1975" s="8"/>
      <c r="AD1975" s="8"/>
      <c r="AE1975" s="8" t="s">
        <v>886</v>
      </c>
      <c r="AF1975" s="8" t="s">
        <v>403</v>
      </c>
      <c r="AG1975" s="8"/>
      <c r="AH1975" s="8" t="s">
        <v>400</v>
      </c>
      <c r="AI1975" s="8" t="s">
        <v>58</v>
      </c>
      <c r="AJ1975" s="8"/>
      <c r="AK1975" s="8" t="s">
        <v>394</v>
      </c>
      <c r="AL1975" s="8" t="s">
        <v>395</v>
      </c>
      <c r="AM1975" s="8" t="s">
        <v>7077</v>
      </c>
      <c r="AN1975" s="8" t="s">
        <v>401</v>
      </c>
      <c r="AO1975" s="8"/>
      <c r="AP1975" s="8"/>
      <c r="AQ1975" s="8"/>
      <c r="AR1975" s="8"/>
      <c r="AS1975" s="8"/>
      <c r="AT1975" s="8"/>
      <c r="AU1975" s="8"/>
      <c r="AV1975" s="8"/>
      <c r="AW1975" s="8" t="s">
        <v>452</v>
      </c>
      <c r="AX1975" s="8" t="s">
        <v>4755</v>
      </c>
      <c r="AY1975" s="8" t="s">
        <v>105</v>
      </c>
      <c r="AZ1975" s="8"/>
      <c r="BA1975" s="8"/>
      <c r="BB1975" s="8"/>
      <c r="BC1975" s="8"/>
      <c r="BD1975" s="8"/>
      <c r="BE1975" s="8"/>
      <c r="BF1975" s="8"/>
      <c r="BG1975" s="8"/>
      <c r="BH1975" s="8"/>
      <c r="BI1975" s="8" t="s">
        <v>7078</v>
      </c>
      <c r="BJ1975" s="8"/>
      <c r="BK1975" s="8"/>
      <c r="BL1975" s="8" t="s">
        <v>1172</v>
      </c>
      <c r="BM1975" s="8" t="s">
        <v>1173</v>
      </c>
      <c r="BN1975" s="8" t="s">
        <v>1174</v>
      </c>
      <c r="BO1975" s="8" t="s">
        <v>404</v>
      </c>
      <c r="BP1975" s="8"/>
      <c r="BQ1975" s="8" t="s">
        <v>7075</v>
      </c>
      <c r="BR1975" s="10"/>
      <c r="BS1975" s="8" t="s">
        <v>405</v>
      </c>
      <c r="BT1975" s="8"/>
      <c r="BU1975" s="8" t="s">
        <v>419</v>
      </c>
      <c r="BV1975" s="8"/>
      <c r="BW1975" s="8"/>
      <c r="BX1975" s="8"/>
      <c r="BY1975" s="10"/>
      <c r="BZ1975" s="8"/>
      <c r="CA1975" s="8"/>
      <c r="CB1975" s="8"/>
      <c r="CC1975" s="8"/>
      <c r="CD1975" s="8"/>
      <c r="CE1975" s="8"/>
      <c r="CF1975" s="8"/>
      <c r="CG1975" s="8"/>
      <c r="CH1975" s="8"/>
      <c r="CI1975" s="8"/>
      <c r="CJ1975" s="10"/>
      <c r="CK1975" s="10"/>
      <c r="CL1975" s="8"/>
      <c r="CM1975" s="8"/>
      <c r="CN1975" s="8"/>
      <c r="CO1975" s="8"/>
      <c r="CP1975" s="8"/>
    </row>
    <row r="1976" spans="2:94">
      <c r="B1976" s="6">
        <v>1975</v>
      </c>
      <c r="C1976" s="7">
        <v>11</v>
      </c>
      <c r="D1976" s="8" t="s">
        <v>7072</v>
      </c>
      <c r="E1976" s="8"/>
      <c r="F1976" s="8" t="s">
        <v>439</v>
      </c>
      <c r="G1976" s="8"/>
      <c r="H1976" s="8" t="s">
        <v>862</v>
      </c>
      <c r="I1976" s="8"/>
      <c r="J1976" s="8" t="s">
        <v>2709</v>
      </c>
      <c r="K1976" s="8"/>
      <c r="L1976" s="8"/>
      <c r="M1976" s="8" t="s">
        <v>7079</v>
      </c>
      <c r="N1976" s="8" t="s">
        <v>390</v>
      </c>
      <c r="O1976" s="8" t="s">
        <v>397</v>
      </c>
      <c r="P1976" s="8"/>
      <c r="Q1976" s="8" t="s">
        <v>7074</v>
      </c>
      <c r="R1976" s="8" t="s">
        <v>491</v>
      </c>
      <c r="S1976" s="8" t="s">
        <v>7075</v>
      </c>
      <c r="T1976" s="8"/>
      <c r="U1976" s="8"/>
      <c r="V1976" s="8" t="s">
        <v>667</v>
      </c>
      <c r="W1976" s="8" t="s">
        <v>105</v>
      </c>
      <c r="X1976" s="10" t="s">
        <v>7076</v>
      </c>
      <c r="Y1976" s="8"/>
      <c r="Z1976" s="8"/>
      <c r="AA1976" s="8"/>
      <c r="AB1976" s="8"/>
      <c r="AC1976" s="8"/>
      <c r="AD1976" s="8"/>
      <c r="AE1976" s="8" t="s">
        <v>886</v>
      </c>
      <c r="AF1976" s="8" t="s">
        <v>403</v>
      </c>
      <c r="AG1976" s="8"/>
      <c r="AH1976" s="8" t="s">
        <v>400</v>
      </c>
      <c r="AI1976" s="8" t="s">
        <v>58</v>
      </c>
      <c r="AJ1976" s="8"/>
      <c r="AK1976" s="8" t="s">
        <v>394</v>
      </c>
      <c r="AL1976" s="8" t="s">
        <v>395</v>
      </c>
      <c r="AM1976" s="8" t="s">
        <v>7077</v>
      </c>
      <c r="AN1976" s="8" t="s">
        <v>401</v>
      </c>
      <c r="AO1976" s="8"/>
      <c r="AP1976" s="8"/>
      <c r="AQ1976" s="8"/>
      <c r="AR1976" s="8"/>
      <c r="AS1976" s="8"/>
      <c r="AT1976" s="8"/>
      <c r="AU1976" s="8"/>
      <c r="AV1976" s="8"/>
      <c r="AW1976" s="8" t="s">
        <v>452</v>
      </c>
      <c r="AX1976" s="8" t="s">
        <v>4755</v>
      </c>
      <c r="AY1976" s="8" t="s">
        <v>105</v>
      </c>
      <c r="AZ1976" s="8"/>
      <c r="BA1976" s="8"/>
      <c r="BB1976" s="8"/>
      <c r="BC1976" s="8"/>
      <c r="BD1976" s="8"/>
      <c r="BE1976" s="8"/>
      <c r="BF1976" s="8"/>
      <c r="BG1976" s="8"/>
      <c r="BH1976" s="8"/>
      <c r="BI1976" s="8" t="s">
        <v>7078</v>
      </c>
      <c r="BJ1976" s="8"/>
      <c r="BK1976" s="8"/>
      <c r="BL1976" s="8" t="s">
        <v>1172</v>
      </c>
      <c r="BM1976" s="8" t="s">
        <v>1173</v>
      </c>
      <c r="BN1976" s="8" t="s">
        <v>1174</v>
      </c>
      <c r="BO1976" s="8" t="s">
        <v>404</v>
      </c>
      <c r="BP1976" s="8"/>
      <c r="BQ1976" s="8" t="s">
        <v>7075</v>
      </c>
      <c r="BR1976" s="10"/>
      <c r="BS1976" s="8" t="s">
        <v>405</v>
      </c>
      <c r="BT1976" s="8"/>
      <c r="BU1976" s="8" t="s">
        <v>419</v>
      </c>
      <c r="BV1976" s="8"/>
      <c r="BW1976" s="8"/>
      <c r="BX1976" s="8"/>
      <c r="BY1976" s="10"/>
      <c r="BZ1976" s="8"/>
      <c r="CA1976" s="8"/>
      <c r="CB1976" s="8"/>
      <c r="CC1976" s="8"/>
      <c r="CD1976" s="8"/>
      <c r="CE1976" s="8"/>
      <c r="CF1976" s="8"/>
      <c r="CG1976" s="8"/>
      <c r="CH1976" s="8"/>
      <c r="CI1976" s="8"/>
      <c r="CJ1976" s="10"/>
      <c r="CK1976" s="10"/>
      <c r="CL1976" s="8"/>
      <c r="CM1976" s="8"/>
      <c r="CN1976" s="8"/>
      <c r="CO1976" s="8"/>
      <c r="CP1976" s="8"/>
    </row>
    <row r="1977" spans="2:94">
      <c r="B1977" s="6">
        <v>1976</v>
      </c>
      <c r="C1977" s="7">
        <v>11</v>
      </c>
      <c r="D1977" s="8" t="s">
        <v>7080</v>
      </c>
      <c r="E1977" s="8" t="s">
        <v>396</v>
      </c>
      <c r="F1977" s="8" t="s">
        <v>439</v>
      </c>
      <c r="G1977" s="8"/>
      <c r="H1977" s="8" t="s">
        <v>862</v>
      </c>
      <c r="I1977" s="8"/>
      <c r="J1977" s="8" t="s">
        <v>2709</v>
      </c>
      <c r="K1977" s="8"/>
      <c r="L1977" s="8"/>
      <c r="M1977" s="8" t="s">
        <v>7081</v>
      </c>
      <c r="N1977" s="8" t="s">
        <v>440</v>
      </c>
      <c r="O1977" s="8" t="s">
        <v>397</v>
      </c>
      <c r="P1977" s="8"/>
      <c r="Q1977" s="8" t="s">
        <v>7082</v>
      </c>
      <c r="R1977" s="8" t="s">
        <v>398</v>
      </c>
      <c r="S1977" s="8" t="s">
        <v>7083</v>
      </c>
      <c r="T1977" s="8"/>
      <c r="U1977" s="8"/>
      <c r="V1977" s="8" t="s">
        <v>734</v>
      </c>
      <c r="W1977" s="8"/>
      <c r="X1977" s="10"/>
      <c r="Y1977" s="8"/>
      <c r="Z1977" s="8"/>
      <c r="AA1977" s="8"/>
      <c r="AB1977" s="8"/>
      <c r="AC1977" s="8"/>
      <c r="AD1977" s="8"/>
      <c r="AE1977" s="8" t="s">
        <v>1655</v>
      </c>
      <c r="AF1977" s="8"/>
      <c r="AG1977" s="8"/>
      <c r="AH1977" s="8" t="s">
        <v>393</v>
      </c>
      <c r="AI1977" s="8" t="s">
        <v>1512</v>
      </c>
      <c r="AJ1977" s="8"/>
      <c r="AK1977" s="8" t="s">
        <v>394</v>
      </c>
      <c r="AL1977" s="8" t="s">
        <v>395</v>
      </c>
      <c r="AM1977" s="8" t="s">
        <v>7084</v>
      </c>
      <c r="AN1977" s="8" t="s">
        <v>415</v>
      </c>
      <c r="AO1977" s="8"/>
      <c r="AP1977" s="8"/>
      <c r="AQ1977" s="8"/>
      <c r="AR1977" s="8"/>
      <c r="AS1977" s="8"/>
      <c r="AT1977" s="8"/>
      <c r="AU1977" s="8"/>
      <c r="AV1977" s="8"/>
      <c r="AW1977" s="8" t="s">
        <v>452</v>
      </c>
      <c r="AX1977" s="8"/>
      <c r="AY1977" s="8"/>
      <c r="AZ1977" s="8"/>
      <c r="BA1977" s="8"/>
      <c r="BB1977" s="8"/>
      <c r="BC1977" s="8"/>
      <c r="BD1977" s="8"/>
      <c r="BE1977" s="8"/>
      <c r="BF1977" s="8"/>
      <c r="BG1977" s="8"/>
      <c r="BH1977" s="8"/>
      <c r="BI1977" s="8" t="s">
        <v>7085</v>
      </c>
      <c r="BJ1977" s="8"/>
      <c r="BK1977" s="8"/>
      <c r="BL1977" s="8"/>
      <c r="BM1977" s="8"/>
      <c r="BN1977" s="8"/>
      <c r="BO1977" s="8" t="s">
        <v>404</v>
      </c>
      <c r="BP1977" s="8"/>
      <c r="BQ1977" s="8"/>
      <c r="BR1977" s="10"/>
      <c r="BS1977" s="8" t="s">
        <v>3705</v>
      </c>
      <c r="BT1977" s="8"/>
      <c r="BU1977" s="8"/>
      <c r="BV1977" s="8" t="s">
        <v>1550</v>
      </c>
      <c r="BW1977" s="8"/>
      <c r="BX1977" s="8"/>
      <c r="BY1977" s="10"/>
      <c r="BZ1977" s="8"/>
      <c r="CA1977" s="8"/>
      <c r="CB1977" s="8"/>
      <c r="CC1977" s="8"/>
      <c r="CD1977" s="8"/>
      <c r="CE1977" s="8"/>
      <c r="CF1977" s="8"/>
      <c r="CG1977" s="8"/>
      <c r="CH1977" s="8"/>
      <c r="CI1977" s="8"/>
      <c r="CJ1977" s="10"/>
      <c r="CK1977" s="10"/>
      <c r="CL1977" s="8"/>
      <c r="CM1977" s="8"/>
      <c r="CN1977" s="8"/>
      <c r="CO1977" s="8"/>
      <c r="CP1977" s="8"/>
    </row>
    <row r="1978" spans="2:94">
      <c r="B1978" s="6">
        <v>1977</v>
      </c>
      <c r="C1978" s="7">
        <v>10</v>
      </c>
      <c r="D1978" s="8" t="s">
        <v>7086</v>
      </c>
      <c r="E1978" s="8"/>
      <c r="F1978" s="8" t="s">
        <v>439</v>
      </c>
      <c r="G1978" s="8"/>
      <c r="H1978" s="8" t="s">
        <v>862</v>
      </c>
      <c r="I1978" s="8"/>
      <c r="J1978" s="8" t="s">
        <v>2709</v>
      </c>
      <c r="K1978" s="8"/>
      <c r="L1978" s="8"/>
      <c r="M1978" s="8" t="s">
        <v>7087</v>
      </c>
      <c r="N1978" s="8" t="s">
        <v>440</v>
      </c>
      <c r="O1978" s="8" t="s">
        <v>397</v>
      </c>
      <c r="P1978" s="8"/>
      <c r="Q1978" s="8" t="s">
        <v>7088</v>
      </c>
      <c r="R1978" s="8" t="s">
        <v>868</v>
      </c>
      <c r="S1978" s="8" t="s">
        <v>7089</v>
      </c>
      <c r="T1978" s="8"/>
      <c r="U1978" s="8"/>
      <c r="V1978" s="8" t="s">
        <v>1021</v>
      </c>
      <c r="W1978" s="8"/>
      <c r="X1978" s="10"/>
      <c r="Y1978" s="8"/>
      <c r="Z1978" s="8"/>
      <c r="AA1978" s="8"/>
      <c r="AB1978" s="8"/>
      <c r="AC1978" s="8"/>
      <c r="AD1978" s="8"/>
      <c r="AE1978" s="8"/>
      <c r="AF1978" s="8"/>
      <c r="AG1978" s="8"/>
      <c r="AH1978" s="8" t="s">
        <v>393</v>
      </c>
      <c r="AI1978" s="8" t="s">
        <v>1512</v>
      </c>
      <c r="AJ1978" s="8"/>
      <c r="AK1978" s="8" t="s">
        <v>394</v>
      </c>
      <c r="AL1978" s="8" t="s">
        <v>395</v>
      </c>
      <c r="AM1978" s="8" t="s">
        <v>444</v>
      </c>
      <c r="AN1978" s="8" t="s">
        <v>445</v>
      </c>
      <c r="AO1978" s="8"/>
      <c r="AP1978" s="8"/>
      <c r="AQ1978" s="8"/>
      <c r="AR1978" s="8"/>
      <c r="AS1978" s="8"/>
      <c r="AT1978" s="8"/>
      <c r="AU1978" s="8"/>
      <c r="AV1978" s="8"/>
      <c r="AW1978" s="8" t="s">
        <v>452</v>
      </c>
      <c r="AX1978" s="8"/>
      <c r="AY1978" s="8"/>
      <c r="AZ1978" s="8"/>
      <c r="BA1978" s="8"/>
      <c r="BB1978" s="8"/>
      <c r="BC1978" s="8"/>
      <c r="BD1978" s="8"/>
      <c r="BE1978" s="8"/>
      <c r="BF1978" s="8"/>
      <c r="BG1978" s="8"/>
      <c r="BH1978" s="8"/>
      <c r="BI1978" s="8"/>
      <c r="BJ1978" s="8"/>
      <c r="BK1978" s="8"/>
      <c r="BL1978" s="8"/>
      <c r="BM1978" s="8"/>
      <c r="BN1978" s="8"/>
      <c r="BO1978" s="8"/>
      <c r="BP1978" s="8"/>
      <c r="BQ1978" s="8" t="s">
        <v>1513</v>
      </c>
      <c r="BR1978" s="10"/>
      <c r="BS1978" s="8"/>
      <c r="BT1978" s="8"/>
      <c r="BU1978" s="8"/>
      <c r="BV1978" s="8"/>
      <c r="BW1978" s="8"/>
      <c r="BX1978" s="8"/>
      <c r="BY1978" s="10"/>
      <c r="BZ1978" s="8"/>
      <c r="CA1978" s="8"/>
      <c r="CB1978" s="8"/>
      <c r="CC1978" s="8"/>
      <c r="CD1978" s="8"/>
      <c r="CE1978" s="8"/>
      <c r="CF1978" s="8"/>
      <c r="CG1978" s="8"/>
      <c r="CH1978" s="8"/>
      <c r="CI1978" s="8"/>
      <c r="CJ1978" s="10"/>
      <c r="CK1978" s="10"/>
      <c r="CL1978" s="8"/>
      <c r="CM1978" s="8"/>
      <c r="CN1978" s="8"/>
      <c r="CO1978" s="8"/>
      <c r="CP1978" s="8"/>
    </row>
    <row r="1979" spans="2:94">
      <c r="B1979" s="6">
        <v>1978</v>
      </c>
      <c r="C1979" s="7">
        <v>11</v>
      </c>
      <c r="D1979" s="8" t="s">
        <v>7090</v>
      </c>
      <c r="E1979" s="8" t="s">
        <v>396</v>
      </c>
      <c r="F1979" s="8" t="s">
        <v>439</v>
      </c>
      <c r="G1979" s="8"/>
      <c r="H1979" s="8" t="s">
        <v>862</v>
      </c>
      <c r="I1979" s="8"/>
      <c r="J1979" s="8" t="s">
        <v>2709</v>
      </c>
      <c r="K1979" s="8"/>
      <c r="L1979" s="8"/>
      <c r="M1979" s="8" t="s">
        <v>7091</v>
      </c>
      <c r="N1979" s="8" t="s">
        <v>440</v>
      </c>
      <c r="O1979" s="8" t="s">
        <v>397</v>
      </c>
      <c r="P1979" s="8"/>
      <c r="Q1979" s="8" t="s">
        <v>7092</v>
      </c>
      <c r="R1979" s="8" t="s">
        <v>398</v>
      </c>
      <c r="S1979" s="8" t="s">
        <v>7093</v>
      </c>
      <c r="T1979" s="8"/>
      <c r="U1979" s="8"/>
      <c r="V1979" s="8" t="s">
        <v>441</v>
      </c>
      <c r="W1979" s="8"/>
      <c r="X1979" s="10"/>
      <c r="Y1979" s="8"/>
      <c r="Z1979" s="8"/>
      <c r="AA1979" s="8"/>
      <c r="AB1979" s="8"/>
      <c r="AC1979" s="8"/>
      <c r="AD1979" s="8"/>
      <c r="AE1979" s="8" t="s">
        <v>1655</v>
      </c>
      <c r="AF1979" s="8"/>
      <c r="AG1979" s="8"/>
      <c r="AH1979" s="8" t="s">
        <v>393</v>
      </c>
      <c r="AI1979" s="8" t="s">
        <v>1512</v>
      </c>
      <c r="AJ1979" s="8"/>
      <c r="AK1979" s="8" t="s">
        <v>394</v>
      </c>
      <c r="AL1979" s="8" t="s">
        <v>395</v>
      </c>
      <c r="AM1979" s="8" t="s">
        <v>7094</v>
      </c>
      <c r="AN1979" s="8" t="s">
        <v>415</v>
      </c>
      <c r="AO1979" s="8"/>
      <c r="AP1979" s="8"/>
      <c r="AQ1979" s="8"/>
      <c r="AR1979" s="8"/>
      <c r="AS1979" s="8"/>
      <c r="AT1979" s="8"/>
      <c r="AU1979" s="8"/>
      <c r="AV1979" s="8"/>
      <c r="AW1979" s="8" t="s">
        <v>452</v>
      </c>
      <c r="AX1979" s="8"/>
      <c r="AY1979" s="8"/>
      <c r="AZ1979" s="8"/>
      <c r="BA1979" s="8"/>
      <c r="BB1979" s="8"/>
      <c r="BC1979" s="8"/>
      <c r="BD1979" s="8"/>
      <c r="BE1979" s="8"/>
      <c r="BF1979" s="8"/>
      <c r="BG1979" s="8"/>
      <c r="BH1979" s="8"/>
      <c r="BI1979" s="8" t="s">
        <v>7095</v>
      </c>
      <c r="BJ1979" s="8"/>
      <c r="BK1979" s="8"/>
      <c r="BL1979" s="8"/>
      <c r="BM1979" s="8"/>
      <c r="BN1979" s="8"/>
      <c r="BO1979" s="8"/>
      <c r="BP1979" s="8"/>
      <c r="BQ1979" s="8"/>
      <c r="BR1979" s="10"/>
      <c r="BS1979" s="8" t="s">
        <v>3763</v>
      </c>
      <c r="BT1979" s="8"/>
      <c r="BU1979" s="8"/>
      <c r="BV1979" s="8" t="s">
        <v>1550</v>
      </c>
      <c r="BW1979" s="8"/>
      <c r="BX1979" s="8"/>
      <c r="BY1979" s="10"/>
      <c r="BZ1979" s="8"/>
      <c r="CA1979" s="8"/>
      <c r="CB1979" s="8"/>
      <c r="CC1979" s="8"/>
      <c r="CD1979" s="8"/>
      <c r="CE1979" s="8"/>
      <c r="CF1979" s="8"/>
      <c r="CG1979" s="8"/>
      <c r="CH1979" s="8"/>
      <c r="CI1979" s="8"/>
      <c r="CJ1979" s="10"/>
      <c r="CK1979" s="10"/>
      <c r="CL1979" s="8"/>
      <c r="CM1979" s="8"/>
      <c r="CN1979" s="8"/>
      <c r="CO1979" s="8"/>
      <c r="CP1979" s="8"/>
    </row>
    <row r="1980" spans="2:94">
      <c r="B1980" s="6">
        <v>1979</v>
      </c>
      <c r="C1980" s="7">
        <v>11</v>
      </c>
      <c r="D1980" s="8" t="s">
        <v>4945</v>
      </c>
      <c r="E1980" s="8" t="s">
        <v>396</v>
      </c>
      <c r="F1980" s="8" t="s">
        <v>439</v>
      </c>
      <c r="G1980" s="8"/>
      <c r="H1980" s="8" t="s">
        <v>862</v>
      </c>
      <c r="I1980" s="8"/>
      <c r="J1980" s="8" t="s">
        <v>2709</v>
      </c>
      <c r="K1980" s="8"/>
      <c r="L1980" s="8"/>
      <c r="M1980" s="8" t="s">
        <v>7096</v>
      </c>
      <c r="N1980" s="8" t="s">
        <v>407</v>
      </c>
      <c r="O1980" s="8" t="s">
        <v>397</v>
      </c>
      <c r="P1980" s="8"/>
      <c r="Q1980" s="8" t="s">
        <v>4947</v>
      </c>
      <c r="R1980" s="8" t="s">
        <v>732</v>
      </c>
      <c r="S1980" s="8" t="s">
        <v>4948</v>
      </c>
      <c r="T1980" s="8"/>
      <c r="U1980" s="8"/>
      <c r="V1980" s="8" t="s">
        <v>571</v>
      </c>
      <c r="W1980" s="8" t="s">
        <v>105</v>
      </c>
      <c r="X1980" s="10" t="s">
        <v>4949</v>
      </c>
      <c r="Y1980" s="8"/>
      <c r="Z1980" s="8"/>
      <c r="AA1980" s="8"/>
      <c r="AB1980" s="8"/>
      <c r="AC1980" s="8"/>
      <c r="AD1980" s="8"/>
      <c r="AE1980" s="8"/>
      <c r="AF1980" s="8" t="s">
        <v>403</v>
      </c>
      <c r="AG1980" s="8"/>
      <c r="AH1980" s="8" t="s">
        <v>400</v>
      </c>
      <c r="AI1980" s="8" t="s">
        <v>58</v>
      </c>
      <c r="AJ1980" s="8"/>
      <c r="AK1980" s="8" t="s">
        <v>412</v>
      </c>
      <c r="AL1980" s="8" t="s">
        <v>413</v>
      </c>
      <c r="AM1980" s="8" t="s">
        <v>1276</v>
      </c>
      <c r="AN1980" s="8"/>
      <c r="AO1980" s="8"/>
      <c r="AP1980" s="8"/>
      <c r="AQ1980" s="8"/>
      <c r="AR1980" s="8"/>
      <c r="AS1980" s="8"/>
      <c r="AT1980" s="8"/>
      <c r="AU1980" s="8"/>
      <c r="AV1980" s="8"/>
      <c r="AW1980" s="8" t="s">
        <v>452</v>
      </c>
      <c r="AX1980" s="8" t="s">
        <v>416</v>
      </c>
      <c r="AY1980" s="8" t="s">
        <v>105</v>
      </c>
      <c r="AZ1980" s="8" t="s">
        <v>403</v>
      </c>
      <c r="BA1980" s="8"/>
      <c r="BB1980" s="8"/>
      <c r="BC1980" s="8"/>
      <c r="BD1980" s="8"/>
      <c r="BE1980" s="8"/>
      <c r="BF1980" s="8"/>
      <c r="BG1980" s="8"/>
      <c r="BH1980" s="8"/>
      <c r="BI1980" s="8" t="s">
        <v>4950</v>
      </c>
      <c r="BJ1980" s="8"/>
      <c r="BK1980" s="8"/>
      <c r="BL1980" s="8" t="s">
        <v>417</v>
      </c>
      <c r="BM1980" s="8" t="s">
        <v>417</v>
      </c>
      <c r="BN1980" s="8" t="s">
        <v>418</v>
      </c>
      <c r="BO1980" s="8" t="s">
        <v>404</v>
      </c>
      <c r="BP1980" s="8"/>
      <c r="BQ1980" s="8" t="s">
        <v>623</v>
      </c>
      <c r="BR1980" s="10"/>
      <c r="BS1980" s="8"/>
      <c r="BT1980" s="8"/>
      <c r="BU1980" s="8" t="s">
        <v>419</v>
      </c>
      <c r="BV1980" s="8"/>
      <c r="BW1980" s="8"/>
      <c r="BX1980" s="8"/>
      <c r="BY1980" s="10"/>
      <c r="BZ1980" s="8"/>
      <c r="CA1980" s="8"/>
      <c r="CB1980" s="8"/>
      <c r="CC1980" s="8"/>
      <c r="CD1980" s="8"/>
      <c r="CE1980" s="8"/>
      <c r="CF1980" s="8"/>
      <c r="CG1980" s="8"/>
      <c r="CH1980" s="8"/>
      <c r="CI1980" s="8"/>
      <c r="CJ1980" s="10"/>
      <c r="CK1980" s="10"/>
      <c r="CL1980" s="8"/>
      <c r="CM1980" s="8"/>
      <c r="CN1980" s="8"/>
      <c r="CO1980" s="8"/>
      <c r="CP1980" s="8"/>
    </row>
    <row r="1981" spans="2:94">
      <c r="B1981" s="6">
        <v>1980</v>
      </c>
      <c r="C1981" s="7">
        <v>11</v>
      </c>
      <c r="D1981" s="8" t="s">
        <v>4516</v>
      </c>
      <c r="E1981" s="8" t="s">
        <v>396</v>
      </c>
      <c r="F1981" s="8" t="s">
        <v>439</v>
      </c>
      <c r="G1981" s="8"/>
      <c r="H1981" s="8" t="s">
        <v>862</v>
      </c>
      <c r="I1981" s="8"/>
      <c r="J1981" s="8" t="s">
        <v>2709</v>
      </c>
      <c r="K1981" s="8"/>
      <c r="L1981" s="8"/>
      <c r="M1981" s="8" t="s">
        <v>7097</v>
      </c>
      <c r="N1981" s="8" t="s">
        <v>407</v>
      </c>
      <c r="O1981" s="8" t="s">
        <v>397</v>
      </c>
      <c r="P1981" s="8"/>
      <c r="Q1981" s="8" t="s">
        <v>4518</v>
      </c>
      <c r="R1981" s="8" t="s">
        <v>732</v>
      </c>
      <c r="S1981" s="8" t="s">
        <v>4519</v>
      </c>
      <c r="T1981" s="8"/>
      <c r="U1981" s="8" t="s">
        <v>394</v>
      </c>
      <c r="V1981" s="8" t="s">
        <v>1021</v>
      </c>
      <c r="W1981" s="8" t="s">
        <v>105</v>
      </c>
      <c r="X1981" s="10" t="s">
        <v>4520</v>
      </c>
      <c r="Y1981" s="8"/>
      <c r="Z1981" s="8"/>
      <c r="AA1981" s="8"/>
      <c r="AB1981" s="8"/>
      <c r="AC1981" s="8"/>
      <c r="AD1981" s="8"/>
      <c r="AE1981" s="8" t="s">
        <v>886</v>
      </c>
      <c r="AF1981" s="8" t="s">
        <v>403</v>
      </c>
      <c r="AG1981" s="8"/>
      <c r="AH1981" s="8" t="s">
        <v>400</v>
      </c>
      <c r="AI1981" s="8" t="s">
        <v>58</v>
      </c>
      <c r="AJ1981" s="8"/>
      <c r="AK1981" s="8" t="s">
        <v>412</v>
      </c>
      <c r="AL1981" s="8" t="s">
        <v>413</v>
      </c>
      <c r="AM1981" s="8" t="s">
        <v>1368</v>
      </c>
      <c r="AN1981" s="8" t="s">
        <v>415</v>
      </c>
      <c r="AO1981" s="8"/>
      <c r="AP1981" s="8"/>
      <c r="AQ1981" s="8"/>
      <c r="AR1981" s="8"/>
      <c r="AS1981" s="8"/>
      <c r="AT1981" s="8"/>
      <c r="AU1981" s="8"/>
      <c r="AV1981" s="8"/>
      <c r="AW1981" s="8" t="s">
        <v>452</v>
      </c>
      <c r="AX1981" s="8" t="s">
        <v>2088</v>
      </c>
      <c r="AY1981" s="8" t="s">
        <v>105</v>
      </c>
      <c r="AZ1981" s="8" t="s">
        <v>403</v>
      </c>
      <c r="BA1981" s="8"/>
      <c r="BB1981" s="8"/>
      <c r="BC1981" s="8"/>
      <c r="BD1981" s="8"/>
      <c r="BE1981" s="8"/>
      <c r="BF1981" s="8"/>
      <c r="BG1981" s="8"/>
      <c r="BH1981" s="8"/>
      <c r="BI1981" s="8" t="s">
        <v>4521</v>
      </c>
      <c r="BJ1981" s="8"/>
      <c r="BK1981" s="8"/>
      <c r="BL1981" s="8" t="s">
        <v>417</v>
      </c>
      <c r="BM1981" s="8" t="s">
        <v>417</v>
      </c>
      <c r="BN1981" s="8" t="s">
        <v>418</v>
      </c>
      <c r="BO1981" s="8" t="s">
        <v>404</v>
      </c>
      <c r="BP1981" s="8"/>
      <c r="BQ1981" s="8" t="s">
        <v>623</v>
      </c>
      <c r="BR1981" s="10"/>
      <c r="BS1981" s="8" t="s">
        <v>405</v>
      </c>
      <c r="BT1981" s="8"/>
      <c r="BU1981" s="8" t="s">
        <v>419</v>
      </c>
      <c r="BV1981" s="8"/>
      <c r="BW1981" s="8"/>
      <c r="BX1981" s="8"/>
      <c r="BY1981" s="10"/>
      <c r="BZ1981" s="8"/>
      <c r="CA1981" s="8"/>
      <c r="CB1981" s="8"/>
      <c r="CC1981" s="8"/>
      <c r="CD1981" s="8"/>
      <c r="CE1981" s="8"/>
      <c r="CF1981" s="8"/>
      <c r="CG1981" s="8"/>
      <c r="CH1981" s="8"/>
      <c r="CI1981" s="8"/>
      <c r="CJ1981" s="10"/>
      <c r="CK1981" s="10"/>
      <c r="CL1981" s="8"/>
      <c r="CM1981" s="8"/>
      <c r="CN1981" s="8"/>
      <c r="CO1981" s="8"/>
      <c r="CP1981" s="8"/>
    </row>
    <row r="1982" spans="2:94">
      <c r="B1982" s="6">
        <v>1981</v>
      </c>
      <c r="C1982" s="7">
        <v>10</v>
      </c>
      <c r="D1982" s="8" t="s">
        <v>7098</v>
      </c>
      <c r="E1982" s="8"/>
      <c r="F1982" s="8" t="s">
        <v>439</v>
      </c>
      <c r="G1982" s="8"/>
      <c r="H1982" s="8" t="s">
        <v>862</v>
      </c>
      <c r="I1982" s="8"/>
      <c r="J1982" s="8" t="s">
        <v>2709</v>
      </c>
      <c r="K1982" s="8"/>
      <c r="L1982" s="8"/>
      <c r="M1982" s="8" t="s">
        <v>7099</v>
      </c>
      <c r="N1982" s="8" t="s">
        <v>440</v>
      </c>
      <c r="O1982" s="8" t="s">
        <v>397</v>
      </c>
      <c r="P1982" s="8"/>
      <c r="Q1982" s="8" t="s">
        <v>7100</v>
      </c>
      <c r="R1982" s="8" t="s">
        <v>491</v>
      </c>
      <c r="S1982" s="8" t="s">
        <v>7101</v>
      </c>
      <c r="T1982" s="8"/>
      <c r="U1982" s="8"/>
      <c r="V1982" s="8" t="s">
        <v>1183</v>
      </c>
      <c r="W1982" s="8" t="s">
        <v>442</v>
      </c>
      <c r="X1982" s="10" t="s">
        <v>4862</v>
      </c>
      <c r="Y1982" s="8"/>
      <c r="Z1982" s="8"/>
      <c r="AA1982" s="8"/>
      <c r="AB1982" s="8"/>
      <c r="AC1982" s="8"/>
      <c r="AD1982" s="8"/>
      <c r="AE1982" s="8"/>
      <c r="AF1982" s="8"/>
      <c r="AG1982" s="8"/>
      <c r="AH1982" s="8" t="s">
        <v>393</v>
      </c>
      <c r="AI1982" s="8" t="s">
        <v>1512</v>
      </c>
      <c r="AJ1982" s="8"/>
      <c r="AK1982" s="8" t="s">
        <v>394</v>
      </c>
      <c r="AL1982" s="8" t="s">
        <v>395</v>
      </c>
      <c r="AM1982" s="8" t="s">
        <v>444</v>
      </c>
      <c r="AN1982" s="8" t="s">
        <v>445</v>
      </c>
      <c r="AO1982" s="8"/>
      <c r="AP1982" s="8"/>
      <c r="AQ1982" s="8"/>
      <c r="AR1982" s="8"/>
      <c r="AS1982" s="8"/>
      <c r="AT1982" s="8"/>
      <c r="AU1982" s="8"/>
      <c r="AV1982" s="8"/>
      <c r="AW1982" s="8" t="s">
        <v>452</v>
      </c>
      <c r="AX1982" s="8"/>
      <c r="AY1982" s="8" t="s">
        <v>442</v>
      </c>
      <c r="AZ1982" s="8"/>
      <c r="BA1982" s="8"/>
      <c r="BB1982" s="8"/>
      <c r="BC1982" s="8"/>
      <c r="BD1982" s="8"/>
      <c r="BE1982" s="8"/>
      <c r="BF1982" s="8"/>
      <c r="BG1982" s="8"/>
      <c r="BH1982" s="8"/>
      <c r="BI1982" s="8"/>
      <c r="BJ1982" s="8"/>
      <c r="BK1982" s="8"/>
      <c r="BL1982" s="8"/>
      <c r="BM1982" s="8"/>
      <c r="BN1982" s="8"/>
      <c r="BO1982" s="8"/>
      <c r="BP1982" s="8"/>
      <c r="BQ1982" s="8" t="s">
        <v>1513</v>
      </c>
      <c r="BR1982" s="10"/>
      <c r="BS1982" s="8"/>
      <c r="BT1982" s="8"/>
      <c r="BU1982" s="8"/>
      <c r="BV1982" s="8"/>
      <c r="BW1982" s="8"/>
      <c r="BX1982" s="8"/>
      <c r="BY1982" s="10"/>
      <c r="BZ1982" s="8"/>
      <c r="CA1982" s="8"/>
      <c r="CB1982" s="8"/>
      <c r="CC1982" s="8"/>
      <c r="CD1982" s="8"/>
      <c r="CE1982" s="8"/>
      <c r="CF1982" s="8"/>
      <c r="CG1982" s="8"/>
      <c r="CH1982" s="8"/>
      <c r="CI1982" s="8"/>
      <c r="CJ1982" s="10"/>
      <c r="CK1982" s="10"/>
      <c r="CL1982" s="8"/>
      <c r="CM1982" s="8"/>
      <c r="CN1982" s="8"/>
      <c r="CO1982" s="8"/>
      <c r="CP1982" s="8"/>
    </row>
    <row r="1983" spans="2:94">
      <c r="B1983" s="6">
        <v>1982</v>
      </c>
      <c r="C1983" s="7">
        <v>11</v>
      </c>
      <c r="D1983" s="8" t="s">
        <v>7102</v>
      </c>
      <c r="E1983" s="8" t="s">
        <v>396</v>
      </c>
      <c r="F1983" s="8" t="s">
        <v>439</v>
      </c>
      <c r="G1983" s="8"/>
      <c r="H1983" s="8" t="s">
        <v>862</v>
      </c>
      <c r="I1983" s="8"/>
      <c r="J1983" s="8" t="s">
        <v>2709</v>
      </c>
      <c r="K1983" s="8"/>
      <c r="L1983" s="8"/>
      <c r="M1983" s="8" t="s">
        <v>7103</v>
      </c>
      <c r="N1983" s="8" t="s">
        <v>440</v>
      </c>
      <c r="O1983" s="8" t="s">
        <v>397</v>
      </c>
      <c r="P1983" s="8"/>
      <c r="Q1983" s="8" t="s">
        <v>7104</v>
      </c>
      <c r="R1983" s="8" t="s">
        <v>398</v>
      </c>
      <c r="S1983" s="8" t="s">
        <v>7105</v>
      </c>
      <c r="T1983" s="8"/>
      <c r="U1983" s="8"/>
      <c r="V1983" s="8" t="s">
        <v>441</v>
      </c>
      <c r="W1983" s="8"/>
      <c r="X1983" s="10"/>
      <c r="Y1983" s="8"/>
      <c r="Z1983" s="8"/>
      <c r="AA1983" s="8"/>
      <c r="AB1983" s="8"/>
      <c r="AC1983" s="8"/>
      <c r="AD1983" s="8"/>
      <c r="AE1983" s="8" t="s">
        <v>1655</v>
      </c>
      <c r="AF1983" s="8"/>
      <c r="AG1983" s="8"/>
      <c r="AH1983" s="8" t="s">
        <v>393</v>
      </c>
      <c r="AI1983" s="8" t="s">
        <v>1512</v>
      </c>
      <c r="AJ1983" s="8"/>
      <c r="AK1983" s="8" t="s">
        <v>394</v>
      </c>
      <c r="AL1983" s="8" t="s">
        <v>395</v>
      </c>
      <c r="AM1983" s="8" t="s">
        <v>7094</v>
      </c>
      <c r="AN1983" s="8" t="s">
        <v>415</v>
      </c>
      <c r="AO1983" s="8"/>
      <c r="AP1983" s="8"/>
      <c r="AQ1983" s="8"/>
      <c r="AR1983" s="8"/>
      <c r="AS1983" s="8"/>
      <c r="AT1983" s="8"/>
      <c r="AU1983" s="8"/>
      <c r="AV1983" s="8"/>
      <c r="AW1983" s="8" t="s">
        <v>452</v>
      </c>
      <c r="AX1983" s="8"/>
      <c r="AY1983" s="8"/>
      <c r="AZ1983" s="8"/>
      <c r="BA1983" s="8"/>
      <c r="BB1983" s="8"/>
      <c r="BC1983" s="8"/>
      <c r="BD1983" s="8"/>
      <c r="BE1983" s="8"/>
      <c r="BF1983" s="8"/>
      <c r="BG1983" s="8"/>
      <c r="BH1983" s="8"/>
      <c r="BI1983" s="8" t="s">
        <v>7106</v>
      </c>
      <c r="BJ1983" s="8"/>
      <c r="BK1983" s="8"/>
      <c r="BL1983" s="8"/>
      <c r="BM1983" s="8"/>
      <c r="BN1983" s="8"/>
      <c r="BO1983" s="8"/>
      <c r="BP1983" s="8"/>
      <c r="BQ1983" s="8"/>
      <c r="BR1983" s="10"/>
      <c r="BS1983" s="8" t="s">
        <v>3763</v>
      </c>
      <c r="BT1983" s="8"/>
      <c r="BU1983" s="8"/>
      <c r="BV1983" s="8" t="s">
        <v>1550</v>
      </c>
      <c r="BW1983" s="8"/>
      <c r="BX1983" s="8"/>
      <c r="BY1983" s="10"/>
      <c r="BZ1983" s="8"/>
      <c r="CA1983" s="8"/>
      <c r="CB1983" s="8"/>
      <c r="CC1983" s="8"/>
      <c r="CD1983" s="8"/>
      <c r="CE1983" s="8"/>
      <c r="CF1983" s="8"/>
      <c r="CG1983" s="8"/>
      <c r="CH1983" s="8"/>
      <c r="CI1983" s="8"/>
      <c r="CJ1983" s="10"/>
      <c r="CK1983" s="10"/>
      <c r="CL1983" s="8"/>
      <c r="CM1983" s="8"/>
      <c r="CN1983" s="8"/>
      <c r="CO1983" s="8"/>
      <c r="CP1983" s="8"/>
    </row>
    <row r="1984" spans="2:94">
      <c r="B1984" s="6">
        <v>1983</v>
      </c>
      <c r="C1984" s="7">
        <v>11</v>
      </c>
      <c r="D1984" s="8" t="s">
        <v>4945</v>
      </c>
      <c r="E1984" s="8" t="s">
        <v>396</v>
      </c>
      <c r="F1984" s="8" t="s">
        <v>439</v>
      </c>
      <c r="G1984" s="8"/>
      <c r="H1984" s="8" t="s">
        <v>862</v>
      </c>
      <c r="I1984" s="8"/>
      <c r="J1984" s="8" t="s">
        <v>2709</v>
      </c>
      <c r="K1984" s="8"/>
      <c r="L1984" s="8"/>
      <c r="M1984" s="8" t="s">
        <v>7107</v>
      </c>
      <c r="N1984" s="8" t="s">
        <v>407</v>
      </c>
      <c r="O1984" s="8" t="s">
        <v>397</v>
      </c>
      <c r="P1984" s="8"/>
      <c r="Q1984" s="8" t="s">
        <v>4947</v>
      </c>
      <c r="R1984" s="8" t="s">
        <v>732</v>
      </c>
      <c r="S1984" s="8" t="s">
        <v>4948</v>
      </c>
      <c r="T1984" s="8"/>
      <c r="U1984" s="8"/>
      <c r="V1984" s="8" t="s">
        <v>571</v>
      </c>
      <c r="W1984" s="8" t="s">
        <v>105</v>
      </c>
      <c r="X1984" s="10" t="s">
        <v>4949</v>
      </c>
      <c r="Y1984" s="8"/>
      <c r="Z1984" s="8"/>
      <c r="AA1984" s="8"/>
      <c r="AB1984" s="8"/>
      <c r="AC1984" s="8"/>
      <c r="AD1984" s="8"/>
      <c r="AE1984" s="8"/>
      <c r="AF1984" s="8" t="s">
        <v>403</v>
      </c>
      <c r="AG1984" s="8"/>
      <c r="AH1984" s="8" t="s">
        <v>400</v>
      </c>
      <c r="AI1984" s="8" t="s">
        <v>58</v>
      </c>
      <c r="AJ1984" s="8"/>
      <c r="AK1984" s="8" t="s">
        <v>412</v>
      </c>
      <c r="AL1984" s="8" t="s">
        <v>413</v>
      </c>
      <c r="AM1984" s="8" t="s">
        <v>1276</v>
      </c>
      <c r="AN1984" s="8"/>
      <c r="AO1984" s="8"/>
      <c r="AP1984" s="8"/>
      <c r="AQ1984" s="8"/>
      <c r="AR1984" s="8"/>
      <c r="AS1984" s="8"/>
      <c r="AT1984" s="8"/>
      <c r="AU1984" s="8"/>
      <c r="AV1984" s="8"/>
      <c r="AW1984" s="8" t="s">
        <v>452</v>
      </c>
      <c r="AX1984" s="8" t="s">
        <v>416</v>
      </c>
      <c r="AY1984" s="8" t="s">
        <v>105</v>
      </c>
      <c r="AZ1984" s="8" t="s">
        <v>403</v>
      </c>
      <c r="BA1984" s="8"/>
      <c r="BB1984" s="8"/>
      <c r="BC1984" s="8"/>
      <c r="BD1984" s="8"/>
      <c r="BE1984" s="8"/>
      <c r="BF1984" s="8"/>
      <c r="BG1984" s="8"/>
      <c r="BH1984" s="8"/>
      <c r="BI1984" s="8" t="s">
        <v>4950</v>
      </c>
      <c r="BJ1984" s="8"/>
      <c r="BK1984" s="8"/>
      <c r="BL1984" s="8" t="s">
        <v>417</v>
      </c>
      <c r="BM1984" s="8" t="s">
        <v>417</v>
      </c>
      <c r="BN1984" s="8" t="s">
        <v>418</v>
      </c>
      <c r="BO1984" s="8" t="s">
        <v>404</v>
      </c>
      <c r="BP1984" s="8"/>
      <c r="BQ1984" s="8" t="s">
        <v>623</v>
      </c>
      <c r="BR1984" s="10"/>
      <c r="BS1984" s="8"/>
      <c r="BT1984" s="8"/>
      <c r="BU1984" s="8" t="s">
        <v>419</v>
      </c>
      <c r="BV1984" s="8"/>
      <c r="BW1984" s="8"/>
      <c r="BX1984" s="8"/>
      <c r="BY1984" s="10"/>
      <c r="BZ1984" s="8"/>
      <c r="CA1984" s="8"/>
      <c r="CB1984" s="8"/>
      <c r="CC1984" s="8"/>
      <c r="CD1984" s="8"/>
      <c r="CE1984" s="8"/>
      <c r="CF1984" s="8"/>
      <c r="CG1984" s="8"/>
      <c r="CH1984" s="8"/>
      <c r="CI1984" s="8"/>
      <c r="CJ1984" s="10"/>
      <c r="CK1984" s="10"/>
      <c r="CL1984" s="8"/>
      <c r="CM1984" s="8"/>
      <c r="CN1984" s="8"/>
      <c r="CO1984" s="8"/>
      <c r="CP1984" s="8"/>
    </row>
    <row r="1985" spans="2:94">
      <c r="B1985" s="6">
        <v>1984</v>
      </c>
      <c r="C1985" s="7">
        <v>11</v>
      </c>
      <c r="D1985" s="8" t="s">
        <v>4945</v>
      </c>
      <c r="E1985" s="8" t="s">
        <v>396</v>
      </c>
      <c r="F1985" s="8" t="s">
        <v>439</v>
      </c>
      <c r="G1985" s="8"/>
      <c r="H1985" s="8" t="s">
        <v>862</v>
      </c>
      <c r="I1985" s="8"/>
      <c r="J1985" s="8" t="s">
        <v>2709</v>
      </c>
      <c r="K1985" s="8"/>
      <c r="L1985" s="8"/>
      <c r="M1985" s="8" t="s">
        <v>7108</v>
      </c>
      <c r="N1985" s="8" t="s">
        <v>407</v>
      </c>
      <c r="O1985" s="8" t="s">
        <v>397</v>
      </c>
      <c r="P1985" s="8"/>
      <c r="Q1985" s="8" t="s">
        <v>4947</v>
      </c>
      <c r="R1985" s="8" t="s">
        <v>732</v>
      </c>
      <c r="S1985" s="8" t="s">
        <v>4948</v>
      </c>
      <c r="T1985" s="8"/>
      <c r="U1985" s="8"/>
      <c r="V1985" s="8" t="s">
        <v>571</v>
      </c>
      <c r="W1985" s="8" t="s">
        <v>105</v>
      </c>
      <c r="X1985" s="10" t="s">
        <v>4949</v>
      </c>
      <c r="Y1985" s="8"/>
      <c r="Z1985" s="8"/>
      <c r="AA1985" s="8"/>
      <c r="AB1985" s="8"/>
      <c r="AC1985" s="8"/>
      <c r="AD1985" s="8"/>
      <c r="AE1985" s="8"/>
      <c r="AF1985" s="8" t="s">
        <v>403</v>
      </c>
      <c r="AG1985" s="8"/>
      <c r="AH1985" s="8" t="s">
        <v>400</v>
      </c>
      <c r="AI1985" s="8" t="s">
        <v>58</v>
      </c>
      <c r="AJ1985" s="8"/>
      <c r="AK1985" s="8" t="s">
        <v>412</v>
      </c>
      <c r="AL1985" s="8" t="s">
        <v>413</v>
      </c>
      <c r="AM1985" s="8" t="s">
        <v>1276</v>
      </c>
      <c r="AN1985" s="8"/>
      <c r="AO1985" s="8"/>
      <c r="AP1985" s="8"/>
      <c r="AQ1985" s="8"/>
      <c r="AR1985" s="8"/>
      <c r="AS1985" s="8"/>
      <c r="AT1985" s="8"/>
      <c r="AU1985" s="8"/>
      <c r="AV1985" s="8"/>
      <c r="AW1985" s="8" t="s">
        <v>452</v>
      </c>
      <c r="AX1985" s="8" t="s">
        <v>416</v>
      </c>
      <c r="AY1985" s="8" t="s">
        <v>105</v>
      </c>
      <c r="AZ1985" s="8" t="s">
        <v>403</v>
      </c>
      <c r="BA1985" s="8"/>
      <c r="BB1985" s="8"/>
      <c r="BC1985" s="8"/>
      <c r="BD1985" s="8"/>
      <c r="BE1985" s="8"/>
      <c r="BF1985" s="8"/>
      <c r="BG1985" s="8"/>
      <c r="BH1985" s="8"/>
      <c r="BI1985" s="8" t="s">
        <v>4950</v>
      </c>
      <c r="BJ1985" s="8"/>
      <c r="BK1985" s="8"/>
      <c r="BL1985" s="8" t="s">
        <v>417</v>
      </c>
      <c r="BM1985" s="8" t="s">
        <v>417</v>
      </c>
      <c r="BN1985" s="8" t="s">
        <v>418</v>
      </c>
      <c r="BO1985" s="8" t="s">
        <v>404</v>
      </c>
      <c r="BP1985" s="8"/>
      <c r="BQ1985" s="8" t="s">
        <v>623</v>
      </c>
      <c r="BR1985" s="10"/>
      <c r="BS1985" s="8"/>
      <c r="BT1985" s="8"/>
      <c r="BU1985" s="8" t="s">
        <v>419</v>
      </c>
      <c r="BV1985" s="8"/>
      <c r="BW1985" s="8"/>
      <c r="BX1985" s="8"/>
      <c r="BY1985" s="10"/>
      <c r="BZ1985" s="8"/>
      <c r="CA1985" s="8"/>
      <c r="CB1985" s="8"/>
      <c r="CC1985" s="8"/>
      <c r="CD1985" s="8"/>
      <c r="CE1985" s="8"/>
      <c r="CF1985" s="8"/>
      <c r="CG1985" s="8"/>
      <c r="CH1985" s="8"/>
      <c r="CI1985" s="8"/>
      <c r="CJ1985" s="10"/>
      <c r="CK1985" s="10"/>
      <c r="CL1985" s="8"/>
      <c r="CM1985" s="8"/>
      <c r="CN1985" s="8"/>
      <c r="CO1985" s="8"/>
      <c r="CP1985" s="8"/>
    </row>
    <row r="1986" spans="2:94">
      <c r="B1986" s="6">
        <v>1985</v>
      </c>
      <c r="C1986" s="7">
        <v>9</v>
      </c>
      <c r="D1986" s="8" t="s">
        <v>7109</v>
      </c>
      <c r="E1986" s="8"/>
      <c r="F1986" s="8" t="s">
        <v>439</v>
      </c>
      <c r="G1986" s="8"/>
      <c r="H1986" s="8" t="s">
        <v>862</v>
      </c>
      <c r="I1986" s="8"/>
      <c r="J1986" s="8" t="s">
        <v>2709</v>
      </c>
      <c r="K1986" s="8"/>
      <c r="L1986" s="8"/>
      <c r="M1986" s="8" t="s">
        <v>7110</v>
      </c>
      <c r="N1986" s="8" t="s">
        <v>440</v>
      </c>
      <c r="O1986" s="8"/>
      <c r="P1986" s="8"/>
      <c r="Q1986" s="8" t="s">
        <v>7111</v>
      </c>
      <c r="R1986" s="8" t="s">
        <v>491</v>
      </c>
      <c r="S1986" s="8" t="s">
        <v>7112</v>
      </c>
      <c r="T1986" s="8"/>
      <c r="U1986" s="8"/>
      <c r="V1986" s="8" t="s">
        <v>1027</v>
      </c>
      <c r="W1986" s="8"/>
      <c r="X1986" s="10"/>
      <c r="Y1986" s="8"/>
      <c r="Z1986" s="8"/>
      <c r="AA1986" s="8"/>
      <c r="AB1986" s="8"/>
      <c r="AC1986" s="8"/>
      <c r="AD1986" s="8"/>
      <c r="AE1986" s="8"/>
      <c r="AF1986" s="8"/>
      <c r="AG1986" s="8"/>
      <c r="AH1986" s="8" t="s">
        <v>393</v>
      </c>
      <c r="AI1986" s="8" t="s">
        <v>59</v>
      </c>
      <c r="AJ1986" s="8"/>
      <c r="AK1986" s="8" t="s">
        <v>394</v>
      </c>
      <c r="AL1986" s="8" t="s">
        <v>395</v>
      </c>
      <c r="AM1986" s="8" t="s">
        <v>689</v>
      </c>
      <c r="AN1986" s="8" t="s">
        <v>415</v>
      </c>
      <c r="AO1986" s="8"/>
      <c r="AP1986" s="8"/>
      <c r="AQ1986" s="8"/>
      <c r="AR1986" s="8"/>
      <c r="AS1986" s="8"/>
      <c r="AT1986" s="8"/>
      <c r="AU1986" s="8"/>
      <c r="AV1986" s="8"/>
      <c r="AW1986" s="8" t="s">
        <v>452</v>
      </c>
      <c r="AX1986" s="8"/>
      <c r="AY1986" s="8"/>
      <c r="AZ1986" s="8"/>
      <c r="BA1986" s="8"/>
      <c r="BB1986" s="8"/>
      <c r="BC1986" s="8"/>
      <c r="BD1986" s="8"/>
      <c r="BE1986" s="8"/>
      <c r="BF1986" s="8"/>
      <c r="BG1986" s="8"/>
      <c r="BH1986" s="8"/>
      <c r="BI1986" s="8" t="s">
        <v>7113</v>
      </c>
      <c r="BJ1986" s="8"/>
      <c r="BK1986" s="8"/>
      <c r="BL1986" s="8"/>
      <c r="BM1986" s="8"/>
      <c r="BN1986" s="8"/>
      <c r="BO1986" s="8"/>
      <c r="BP1986" s="8"/>
      <c r="BQ1986" s="8"/>
      <c r="BR1986" s="10"/>
      <c r="BS1986" s="8"/>
      <c r="BT1986" s="8"/>
      <c r="BU1986" s="8"/>
      <c r="BV1986" s="8"/>
      <c r="BW1986" s="8"/>
      <c r="BX1986" s="8"/>
      <c r="BY1986" s="10"/>
      <c r="BZ1986" s="8"/>
      <c r="CA1986" s="8"/>
      <c r="CB1986" s="8"/>
      <c r="CC1986" s="8"/>
      <c r="CD1986" s="8"/>
      <c r="CE1986" s="8"/>
      <c r="CF1986" s="8"/>
      <c r="CG1986" s="8"/>
      <c r="CH1986" s="8"/>
      <c r="CI1986" s="8"/>
      <c r="CJ1986" s="10"/>
      <c r="CK1986" s="10"/>
      <c r="CL1986" s="8"/>
      <c r="CM1986" s="8"/>
      <c r="CN1986" s="8"/>
      <c r="CO1986" s="8"/>
      <c r="CP1986" s="8"/>
    </row>
    <row r="1987" spans="2:94">
      <c r="B1987" s="6">
        <v>1986</v>
      </c>
      <c r="C1987" s="7">
        <v>9</v>
      </c>
      <c r="D1987" s="8" t="s">
        <v>7114</v>
      </c>
      <c r="E1987" s="8" t="s">
        <v>396</v>
      </c>
      <c r="F1987" s="8" t="s">
        <v>439</v>
      </c>
      <c r="G1987" s="8"/>
      <c r="H1987" s="8" t="s">
        <v>862</v>
      </c>
      <c r="I1987" s="8"/>
      <c r="J1987" s="8" t="s">
        <v>2709</v>
      </c>
      <c r="K1987" s="8"/>
      <c r="L1987" s="8"/>
      <c r="M1987" s="8" t="s">
        <v>7115</v>
      </c>
      <c r="N1987" s="8" t="s">
        <v>440</v>
      </c>
      <c r="O1987" s="8"/>
      <c r="P1987" s="8"/>
      <c r="Q1987" s="8" t="s">
        <v>7116</v>
      </c>
      <c r="R1987" s="8" t="s">
        <v>391</v>
      </c>
      <c r="S1987" s="8" t="s">
        <v>7117</v>
      </c>
      <c r="T1987" s="8"/>
      <c r="U1987" s="8"/>
      <c r="V1987" s="8" t="s">
        <v>1367</v>
      </c>
      <c r="W1987" s="8"/>
      <c r="X1987" s="10"/>
      <c r="Y1987" s="8"/>
      <c r="Z1987" s="8"/>
      <c r="AA1987" s="8"/>
      <c r="AB1987" s="8"/>
      <c r="AC1987" s="8"/>
      <c r="AD1987" s="8"/>
      <c r="AE1987" s="8" t="s">
        <v>1729</v>
      </c>
      <c r="AF1987" s="8"/>
      <c r="AG1987" s="8"/>
      <c r="AH1987" s="8" t="s">
        <v>393</v>
      </c>
      <c r="AI1987" s="8" t="s">
        <v>1512</v>
      </c>
      <c r="AJ1987" s="8"/>
      <c r="AK1987" s="8" t="s">
        <v>394</v>
      </c>
      <c r="AL1987" s="8" t="s">
        <v>395</v>
      </c>
      <c r="AM1987" s="8" t="s">
        <v>7118</v>
      </c>
      <c r="AN1987" s="8" t="s">
        <v>415</v>
      </c>
      <c r="AO1987" s="8"/>
      <c r="AP1987" s="8"/>
      <c r="AQ1987" s="8"/>
      <c r="AR1987" s="8"/>
      <c r="AS1987" s="8"/>
      <c r="AT1987" s="8"/>
      <c r="AU1987" s="8"/>
      <c r="AV1987" s="8"/>
      <c r="AW1987" s="8"/>
      <c r="AX1987" s="8"/>
      <c r="AY1987" s="8"/>
      <c r="AZ1987" s="8"/>
      <c r="BA1987" s="8"/>
      <c r="BB1987" s="8"/>
      <c r="BC1987" s="8"/>
      <c r="BD1987" s="8"/>
      <c r="BE1987" s="8"/>
      <c r="BF1987" s="8"/>
      <c r="BG1987" s="8"/>
      <c r="BH1987" s="8"/>
      <c r="BI1987" s="8" t="s">
        <v>7119</v>
      </c>
      <c r="BJ1987" s="8"/>
      <c r="BK1987" s="8"/>
      <c r="BL1987" s="8"/>
      <c r="BM1987" s="8"/>
      <c r="BN1987" s="8"/>
      <c r="BO1987" s="8"/>
      <c r="BP1987" s="8"/>
      <c r="BQ1987" s="8" t="s">
        <v>7117</v>
      </c>
      <c r="BR1987" s="10"/>
      <c r="BS1987" s="8" t="s">
        <v>3763</v>
      </c>
      <c r="BT1987" s="8" t="s">
        <v>7120</v>
      </c>
      <c r="BU1987" s="8"/>
      <c r="BV1987" s="8" t="s">
        <v>1550</v>
      </c>
      <c r="BW1987" s="8"/>
      <c r="BX1987" s="8"/>
      <c r="BY1987" s="10"/>
      <c r="BZ1987" s="8"/>
      <c r="CA1987" s="8"/>
      <c r="CB1987" s="8"/>
      <c r="CC1987" s="8"/>
      <c r="CD1987" s="8"/>
      <c r="CE1987" s="8"/>
      <c r="CF1987" s="8"/>
      <c r="CG1987" s="8"/>
      <c r="CH1987" s="8"/>
      <c r="CI1987" s="8"/>
      <c r="CJ1987" s="10"/>
      <c r="CK1987" s="10"/>
      <c r="CL1987" s="8"/>
      <c r="CM1987" s="8"/>
      <c r="CN1987" s="8"/>
      <c r="CO1987" s="8"/>
      <c r="CP1987" s="8"/>
    </row>
    <row r="1988" spans="2:94">
      <c r="B1988" s="6">
        <v>1987</v>
      </c>
      <c r="C1988" s="7">
        <v>9</v>
      </c>
      <c r="D1988" s="8" t="s">
        <v>7121</v>
      </c>
      <c r="E1988" s="8" t="s">
        <v>396</v>
      </c>
      <c r="F1988" s="8" t="s">
        <v>439</v>
      </c>
      <c r="G1988" s="8"/>
      <c r="H1988" s="8" t="s">
        <v>862</v>
      </c>
      <c r="I1988" s="8"/>
      <c r="J1988" s="8" t="s">
        <v>2709</v>
      </c>
      <c r="K1988" s="8"/>
      <c r="L1988" s="8"/>
      <c r="M1988" s="8" t="s">
        <v>7122</v>
      </c>
      <c r="N1988" s="8" t="s">
        <v>440</v>
      </c>
      <c r="O1988" s="8"/>
      <c r="P1988" s="8"/>
      <c r="Q1988" s="8" t="s">
        <v>7123</v>
      </c>
      <c r="R1988" s="8" t="s">
        <v>391</v>
      </c>
      <c r="S1988" s="8" t="s">
        <v>7124</v>
      </c>
      <c r="T1988" s="8"/>
      <c r="U1988" s="8"/>
      <c r="V1988" s="8" t="s">
        <v>399</v>
      </c>
      <c r="W1988" s="8"/>
      <c r="X1988" s="10"/>
      <c r="Y1988" s="8"/>
      <c r="Z1988" s="8"/>
      <c r="AA1988" s="8"/>
      <c r="AB1988" s="8"/>
      <c r="AC1988" s="8"/>
      <c r="AD1988" s="8"/>
      <c r="AE1988" s="8" t="s">
        <v>1729</v>
      </c>
      <c r="AF1988" s="8"/>
      <c r="AG1988" s="8"/>
      <c r="AH1988" s="8" t="s">
        <v>393</v>
      </c>
      <c r="AI1988" s="8" t="s">
        <v>1512</v>
      </c>
      <c r="AJ1988" s="8"/>
      <c r="AK1988" s="8" t="s">
        <v>394</v>
      </c>
      <c r="AL1988" s="8" t="s">
        <v>395</v>
      </c>
      <c r="AM1988" s="8" t="s">
        <v>7118</v>
      </c>
      <c r="AN1988" s="8" t="s">
        <v>415</v>
      </c>
      <c r="AO1988" s="8"/>
      <c r="AP1988" s="8"/>
      <c r="AQ1988" s="8"/>
      <c r="AR1988" s="8"/>
      <c r="AS1988" s="8"/>
      <c r="AT1988" s="8"/>
      <c r="AU1988" s="8"/>
      <c r="AV1988" s="8"/>
      <c r="AW1988" s="8"/>
      <c r="AX1988" s="8"/>
      <c r="AY1988" s="8"/>
      <c r="AZ1988" s="8"/>
      <c r="BA1988" s="8"/>
      <c r="BB1988" s="8"/>
      <c r="BC1988" s="8"/>
      <c r="BD1988" s="8"/>
      <c r="BE1988" s="8"/>
      <c r="BF1988" s="8"/>
      <c r="BG1988" s="8"/>
      <c r="BH1988" s="8"/>
      <c r="BI1988" s="8" t="s">
        <v>7125</v>
      </c>
      <c r="BJ1988" s="8"/>
      <c r="BK1988" s="8"/>
      <c r="BL1988" s="8"/>
      <c r="BM1988" s="8"/>
      <c r="BN1988" s="8"/>
      <c r="BO1988" s="8"/>
      <c r="BP1988" s="8"/>
      <c r="BQ1988" s="8" t="s">
        <v>7124</v>
      </c>
      <c r="BR1988" s="10"/>
      <c r="BS1988" s="8" t="s">
        <v>3763</v>
      </c>
      <c r="BT1988" s="8" t="s">
        <v>7126</v>
      </c>
      <c r="BU1988" s="8"/>
      <c r="BV1988" s="8" t="s">
        <v>1550</v>
      </c>
      <c r="BW1988" s="8"/>
      <c r="BX1988" s="8"/>
      <c r="BY1988" s="10"/>
      <c r="BZ1988" s="8"/>
      <c r="CA1988" s="8"/>
      <c r="CB1988" s="8"/>
      <c r="CC1988" s="8"/>
      <c r="CD1988" s="8"/>
      <c r="CE1988" s="8"/>
      <c r="CF1988" s="8"/>
      <c r="CG1988" s="8"/>
      <c r="CH1988" s="8"/>
      <c r="CI1988" s="8"/>
      <c r="CJ1988" s="10"/>
      <c r="CK1988" s="10"/>
      <c r="CL1988" s="8"/>
      <c r="CM1988" s="8"/>
      <c r="CN1988" s="8"/>
      <c r="CO1988" s="8"/>
      <c r="CP1988" s="8"/>
    </row>
    <row r="1989" spans="2:94">
      <c r="B1989" s="6">
        <v>1988</v>
      </c>
      <c r="C1989" s="7">
        <v>9</v>
      </c>
      <c r="D1989" s="8" t="s">
        <v>7127</v>
      </c>
      <c r="E1989" s="8"/>
      <c r="F1989" s="8" t="s">
        <v>439</v>
      </c>
      <c r="G1989" s="8"/>
      <c r="H1989" s="8" t="s">
        <v>862</v>
      </c>
      <c r="I1989" s="8"/>
      <c r="J1989" s="8" t="s">
        <v>2709</v>
      </c>
      <c r="K1989" s="8"/>
      <c r="L1989" s="8"/>
      <c r="M1989" s="8" t="s">
        <v>7128</v>
      </c>
      <c r="N1989" s="8" t="s">
        <v>440</v>
      </c>
      <c r="O1989" s="8" t="s">
        <v>397</v>
      </c>
      <c r="P1989" s="8"/>
      <c r="Q1989" s="8" t="s">
        <v>7129</v>
      </c>
      <c r="R1989" s="8" t="s">
        <v>491</v>
      </c>
      <c r="S1989" s="8" t="s">
        <v>7130</v>
      </c>
      <c r="T1989" s="8"/>
      <c r="U1989" s="8"/>
      <c r="V1989" s="8" t="s">
        <v>406</v>
      </c>
      <c r="W1989" s="8" t="s">
        <v>105</v>
      </c>
      <c r="X1989" s="10" t="s">
        <v>1768</v>
      </c>
      <c r="Y1989" s="8"/>
      <c r="Z1989" s="8"/>
      <c r="AA1989" s="8"/>
      <c r="AB1989" s="8"/>
      <c r="AC1989" s="8"/>
      <c r="AD1989" s="8"/>
      <c r="AE1989" s="8" t="s">
        <v>1613</v>
      </c>
      <c r="AF1989" s="8"/>
      <c r="AG1989" s="8"/>
      <c r="AH1989" s="8" t="s">
        <v>400</v>
      </c>
      <c r="AI1989" s="8" t="s">
        <v>58</v>
      </c>
      <c r="AJ1989" s="8"/>
      <c r="AK1989" s="8" t="s">
        <v>412</v>
      </c>
      <c r="AL1989" s="8" t="s">
        <v>1493</v>
      </c>
      <c r="AM1989" s="8" t="s">
        <v>7131</v>
      </c>
      <c r="AN1989" s="8" t="s">
        <v>415</v>
      </c>
      <c r="AO1989" s="8"/>
      <c r="AP1989" s="8"/>
      <c r="AQ1989" s="8"/>
      <c r="AR1989" s="8"/>
      <c r="AS1989" s="8"/>
      <c r="AT1989" s="8"/>
      <c r="AU1989" s="8"/>
      <c r="AV1989" s="8"/>
      <c r="AW1989" s="8" t="s">
        <v>452</v>
      </c>
      <c r="AX1989" s="8" t="s">
        <v>1770</v>
      </c>
      <c r="AY1989" s="8" t="s">
        <v>105</v>
      </c>
      <c r="AZ1989" s="8"/>
      <c r="BA1989" s="8"/>
      <c r="BB1989" s="8"/>
      <c r="BC1989" s="8"/>
      <c r="BD1989" s="8"/>
      <c r="BE1989" s="8"/>
      <c r="BF1989" s="8"/>
      <c r="BG1989" s="8"/>
      <c r="BH1989" s="8"/>
      <c r="BI1989" s="8" t="s">
        <v>7132</v>
      </c>
      <c r="BJ1989" s="8"/>
      <c r="BK1989" s="8"/>
      <c r="BL1989" s="8" t="s">
        <v>6878</v>
      </c>
      <c r="BM1989" s="8" t="s">
        <v>6879</v>
      </c>
      <c r="BN1989" s="8" t="s">
        <v>6880</v>
      </c>
      <c r="BO1989" s="8" t="s">
        <v>674</v>
      </c>
      <c r="BP1989" s="8"/>
      <c r="BQ1989" s="8" t="s">
        <v>7130</v>
      </c>
      <c r="BR1989" s="10"/>
      <c r="BS1989" s="8" t="s">
        <v>1891</v>
      </c>
      <c r="BT1989" s="8"/>
      <c r="BU1989" s="8"/>
      <c r="BV1989" s="8" t="s">
        <v>1620</v>
      </c>
      <c r="BW1989" s="8"/>
      <c r="BX1989" s="8"/>
      <c r="BY1989" s="10"/>
      <c r="BZ1989" s="8"/>
      <c r="CA1989" s="8"/>
      <c r="CB1989" s="8"/>
      <c r="CC1989" s="8"/>
      <c r="CD1989" s="8"/>
      <c r="CE1989" s="8"/>
      <c r="CF1989" s="8"/>
      <c r="CG1989" s="8"/>
      <c r="CH1989" s="8"/>
      <c r="CI1989" s="8"/>
      <c r="CJ1989" s="10"/>
      <c r="CK1989" s="10"/>
      <c r="CL1989" s="8"/>
      <c r="CM1989" s="8"/>
      <c r="CN1989" s="8"/>
      <c r="CO1989" s="8"/>
      <c r="CP1989" s="8"/>
    </row>
    <row r="1990" spans="2:94">
      <c r="B1990" s="6">
        <v>1989</v>
      </c>
      <c r="C1990" s="7">
        <v>9</v>
      </c>
      <c r="D1990" s="8" t="s">
        <v>7127</v>
      </c>
      <c r="E1990" s="8"/>
      <c r="F1990" s="8" t="s">
        <v>439</v>
      </c>
      <c r="G1990" s="8"/>
      <c r="H1990" s="8" t="s">
        <v>862</v>
      </c>
      <c r="I1990" s="8"/>
      <c r="J1990" s="8" t="s">
        <v>2709</v>
      </c>
      <c r="K1990" s="8"/>
      <c r="L1990" s="8"/>
      <c r="M1990" s="8" t="s">
        <v>7133</v>
      </c>
      <c r="N1990" s="8" t="s">
        <v>440</v>
      </c>
      <c r="O1990" s="8" t="s">
        <v>397</v>
      </c>
      <c r="P1990" s="8"/>
      <c r="Q1990" s="8" t="s">
        <v>7129</v>
      </c>
      <c r="R1990" s="8" t="s">
        <v>491</v>
      </c>
      <c r="S1990" s="8" t="s">
        <v>7130</v>
      </c>
      <c r="T1990" s="8"/>
      <c r="U1990" s="8"/>
      <c r="V1990" s="8" t="s">
        <v>406</v>
      </c>
      <c r="W1990" s="8" t="s">
        <v>105</v>
      </c>
      <c r="X1990" s="10" t="s">
        <v>1768</v>
      </c>
      <c r="Y1990" s="8"/>
      <c r="Z1990" s="8"/>
      <c r="AA1990" s="8"/>
      <c r="AB1990" s="8"/>
      <c r="AC1990" s="8"/>
      <c r="AD1990" s="8"/>
      <c r="AE1990" s="8" t="s">
        <v>1613</v>
      </c>
      <c r="AF1990" s="8"/>
      <c r="AG1990" s="8"/>
      <c r="AH1990" s="8" t="s">
        <v>400</v>
      </c>
      <c r="AI1990" s="8" t="s">
        <v>58</v>
      </c>
      <c r="AJ1990" s="8"/>
      <c r="AK1990" s="8" t="s">
        <v>412</v>
      </c>
      <c r="AL1990" s="8" t="s">
        <v>1493</v>
      </c>
      <c r="AM1990" s="8" t="s">
        <v>7131</v>
      </c>
      <c r="AN1990" s="8" t="s">
        <v>415</v>
      </c>
      <c r="AO1990" s="8"/>
      <c r="AP1990" s="8"/>
      <c r="AQ1990" s="8"/>
      <c r="AR1990" s="8"/>
      <c r="AS1990" s="8"/>
      <c r="AT1990" s="8"/>
      <c r="AU1990" s="8"/>
      <c r="AV1990" s="8"/>
      <c r="AW1990" s="8" t="s">
        <v>452</v>
      </c>
      <c r="AX1990" s="8" t="s">
        <v>1770</v>
      </c>
      <c r="AY1990" s="8" t="s">
        <v>105</v>
      </c>
      <c r="AZ1990" s="8"/>
      <c r="BA1990" s="8"/>
      <c r="BB1990" s="8"/>
      <c r="BC1990" s="8"/>
      <c r="BD1990" s="8"/>
      <c r="BE1990" s="8"/>
      <c r="BF1990" s="8"/>
      <c r="BG1990" s="8"/>
      <c r="BH1990" s="8"/>
      <c r="BI1990" s="8" t="s">
        <v>7132</v>
      </c>
      <c r="BJ1990" s="8"/>
      <c r="BK1990" s="8"/>
      <c r="BL1990" s="8" t="s">
        <v>6878</v>
      </c>
      <c r="BM1990" s="8" t="s">
        <v>6879</v>
      </c>
      <c r="BN1990" s="8" t="s">
        <v>6880</v>
      </c>
      <c r="BO1990" s="8" t="s">
        <v>674</v>
      </c>
      <c r="BP1990" s="8"/>
      <c r="BQ1990" s="8" t="s">
        <v>7130</v>
      </c>
      <c r="BR1990" s="10"/>
      <c r="BS1990" s="8" t="s">
        <v>1891</v>
      </c>
      <c r="BT1990" s="8"/>
      <c r="BU1990" s="8"/>
      <c r="BV1990" s="8" t="s">
        <v>1620</v>
      </c>
      <c r="BW1990" s="8"/>
      <c r="BX1990" s="8"/>
      <c r="BY1990" s="10"/>
      <c r="BZ1990" s="8"/>
      <c r="CA1990" s="8"/>
      <c r="CB1990" s="8"/>
      <c r="CC1990" s="8"/>
      <c r="CD1990" s="8"/>
      <c r="CE1990" s="8"/>
      <c r="CF1990" s="8"/>
      <c r="CG1990" s="8"/>
      <c r="CH1990" s="8"/>
      <c r="CI1990" s="8"/>
      <c r="CJ1990" s="10"/>
      <c r="CK1990" s="10"/>
      <c r="CL1990" s="8"/>
      <c r="CM1990" s="8"/>
      <c r="CN1990" s="8"/>
      <c r="CO1990" s="8"/>
      <c r="CP1990" s="8"/>
    </row>
    <row r="1991" spans="2:94">
      <c r="B1991" s="6">
        <v>1990</v>
      </c>
      <c r="C1991" s="7">
        <v>9</v>
      </c>
      <c r="D1991" s="8" t="s">
        <v>7134</v>
      </c>
      <c r="E1991" s="8"/>
      <c r="F1991" s="8" t="s">
        <v>439</v>
      </c>
      <c r="G1991" s="8"/>
      <c r="H1991" s="8" t="s">
        <v>862</v>
      </c>
      <c r="I1991" s="8"/>
      <c r="J1991" s="8" t="s">
        <v>2709</v>
      </c>
      <c r="K1991" s="8"/>
      <c r="L1991" s="8"/>
      <c r="M1991" s="8" t="s">
        <v>7135</v>
      </c>
      <c r="N1991" s="8" t="s">
        <v>440</v>
      </c>
      <c r="O1991" s="8" t="s">
        <v>397</v>
      </c>
      <c r="P1991" s="8"/>
      <c r="Q1991" s="8" t="s">
        <v>7136</v>
      </c>
      <c r="R1991" s="8" t="s">
        <v>868</v>
      </c>
      <c r="S1991" s="8" t="s">
        <v>7137</v>
      </c>
      <c r="T1991" s="8"/>
      <c r="U1991" s="8"/>
      <c r="V1991" s="8" t="s">
        <v>734</v>
      </c>
      <c r="W1991" s="8" t="s">
        <v>105</v>
      </c>
      <c r="X1991" s="10" t="s">
        <v>1768</v>
      </c>
      <c r="Y1991" s="8"/>
      <c r="Z1991" s="8"/>
      <c r="AA1991" s="8"/>
      <c r="AB1991" s="8"/>
      <c r="AC1991" s="8"/>
      <c r="AD1991" s="8"/>
      <c r="AE1991" s="8" t="s">
        <v>1613</v>
      </c>
      <c r="AF1991" s="8"/>
      <c r="AG1991" s="8"/>
      <c r="AH1991" s="8" t="s">
        <v>400</v>
      </c>
      <c r="AI1991" s="8" t="s">
        <v>58</v>
      </c>
      <c r="AJ1991" s="8"/>
      <c r="AK1991" s="8" t="s">
        <v>412</v>
      </c>
      <c r="AL1991" s="8" t="s">
        <v>1493</v>
      </c>
      <c r="AM1991" s="8" t="s">
        <v>7138</v>
      </c>
      <c r="AN1991" s="8" t="s">
        <v>415</v>
      </c>
      <c r="AO1991" s="8"/>
      <c r="AP1991" s="8"/>
      <c r="AQ1991" s="8"/>
      <c r="AR1991" s="8"/>
      <c r="AS1991" s="8"/>
      <c r="AT1991" s="8"/>
      <c r="AU1991" s="8"/>
      <c r="AV1991" s="8"/>
      <c r="AW1991" s="8" t="s">
        <v>452</v>
      </c>
      <c r="AX1991" s="8" t="s">
        <v>1770</v>
      </c>
      <c r="AY1991" s="8" t="s">
        <v>105</v>
      </c>
      <c r="AZ1991" s="8"/>
      <c r="BA1991" s="8"/>
      <c r="BB1991" s="8"/>
      <c r="BC1991" s="8"/>
      <c r="BD1991" s="8"/>
      <c r="BE1991" s="8"/>
      <c r="BF1991" s="8"/>
      <c r="BG1991" s="8"/>
      <c r="BH1991" s="8"/>
      <c r="BI1991" s="8" t="s">
        <v>7139</v>
      </c>
      <c r="BJ1991" s="8"/>
      <c r="BK1991" s="8"/>
      <c r="BL1991" s="8" t="s">
        <v>6878</v>
      </c>
      <c r="BM1991" s="8" t="s">
        <v>6879</v>
      </c>
      <c r="BN1991" s="8" t="s">
        <v>6880</v>
      </c>
      <c r="BO1991" s="8" t="s">
        <v>674</v>
      </c>
      <c r="BP1991" s="8"/>
      <c r="BQ1991" s="8" t="s">
        <v>7140</v>
      </c>
      <c r="BR1991" s="10"/>
      <c r="BS1991" s="8" t="s">
        <v>1829</v>
      </c>
      <c r="BT1991" s="8"/>
      <c r="BU1991" s="8"/>
      <c r="BV1991" s="8" t="s">
        <v>1620</v>
      </c>
      <c r="BW1991" s="8"/>
      <c r="BX1991" s="8"/>
      <c r="BY1991" s="10"/>
      <c r="BZ1991" s="8"/>
      <c r="CA1991" s="8"/>
      <c r="CB1991" s="8"/>
      <c r="CC1991" s="8"/>
      <c r="CD1991" s="8"/>
      <c r="CE1991" s="8"/>
      <c r="CF1991" s="8"/>
      <c r="CG1991" s="8"/>
      <c r="CH1991" s="8"/>
      <c r="CI1991" s="8"/>
      <c r="CJ1991" s="10"/>
      <c r="CK1991" s="10"/>
      <c r="CL1991" s="8"/>
      <c r="CM1991" s="8"/>
      <c r="CN1991" s="8"/>
      <c r="CO1991" s="8"/>
      <c r="CP1991" s="8"/>
    </row>
    <row r="1992" spans="2:94">
      <c r="B1992" s="6">
        <v>1991</v>
      </c>
      <c r="C1992" s="7">
        <v>9</v>
      </c>
      <c r="D1992" s="8" t="s">
        <v>7141</v>
      </c>
      <c r="E1992" s="8"/>
      <c r="F1992" s="8" t="s">
        <v>439</v>
      </c>
      <c r="G1992" s="8"/>
      <c r="H1992" s="8" t="s">
        <v>862</v>
      </c>
      <c r="I1992" s="8"/>
      <c r="J1992" s="8" t="s">
        <v>2709</v>
      </c>
      <c r="K1992" s="8"/>
      <c r="L1992" s="8"/>
      <c r="M1992" s="8" t="s">
        <v>7142</v>
      </c>
      <c r="N1992" s="8" t="s">
        <v>440</v>
      </c>
      <c r="O1992" s="8" t="s">
        <v>397</v>
      </c>
      <c r="P1992" s="8"/>
      <c r="Q1992" s="8" t="s">
        <v>7143</v>
      </c>
      <c r="R1992" s="8" t="s">
        <v>868</v>
      </c>
      <c r="S1992" s="8" t="s">
        <v>7144</v>
      </c>
      <c r="T1992" s="8"/>
      <c r="U1992" s="8"/>
      <c r="V1992" s="8" t="s">
        <v>1405</v>
      </c>
      <c r="W1992" s="8" t="s">
        <v>105</v>
      </c>
      <c r="X1992" s="10" t="s">
        <v>1768</v>
      </c>
      <c r="Y1992" s="8"/>
      <c r="Z1992" s="8"/>
      <c r="AA1992" s="8"/>
      <c r="AB1992" s="8"/>
      <c r="AC1992" s="8"/>
      <c r="AD1992" s="8"/>
      <c r="AE1992" s="8" t="s">
        <v>1613</v>
      </c>
      <c r="AF1992" s="8"/>
      <c r="AG1992" s="8"/>
      <c r="AH1992" s="8" t="s">
        <v>400</v>
      </c>
      <c r="AI1992" s="8" t="s">
        <v>58</v>
      </c>
      <c r="AJ1992" s="8"/>
      <c r="AK1992" s="8" t="s">
        <v>412</v>
      </c>
      <c r="AL1992" s="8" t="s">
        <v>1493</v>
      </c>
      <c r="AM1992" s="8" t="s">
        <v>7138</v>
      </c>
      <c r="AN1992" s="8" t="s">
        <v>415</v>
      </c>
      <c r="AO1992" s="8"/>
      <c r="AP1992" s="8"/>
      <c r="AQ1992" s="8"/>
      <c r="AR1992" s="8"/>
      <c r="AS1992" s="8"/>
      <c r="AT1992" s="8"/>
      <c r="AU1992" s="8"/>
      <c r="AV1992" s="8"/>
      <c r="AW1992" s="8" t="s">
        <v>452</v>
      </c>
      <c r="AX1992" s="8" t="s">
        <v>1770</v>
      </c>
      <c r="AY1992" s="8" t="s">
        <v>105</v>
      </c>
      <c r="AZ1992" s="8"/>
      <c r="BA1992" s="8"/>
      <c r="BB1992" s="8"/>
      <c r="BC1992" s="8"/>
      <c r="BD1992" s="8"/>
      <c r="BE1992" s="8"/>
      <c r="BF1992" s="8"/>
      <c r="BG1992" s="8"/>
      <c r="BH1992" s="8"/>
      <c r="BI1992" s="8" t="s">
        <v>7145</v>
      </c>
      <c r="BJ1992" s="8"/>
      <c r="BK1992" s="8"/>
      <c r="BL1992" s="8" t="s">
        <v>6878</v>
      </c>
      <c r="BM1992" s="8" t="s">
        <v>6879</v>
      </c>
      <c r="BN1992" s="8" t="s">
        <v>6880</v>
      </c>
      <c r="BO1992" s="8" t="s">
        <v>674</v>
      </c>
      <c r="BP1992" s="8"/>
      <c r="BQ1992" s="8" t="s">
        <v>7144</v>
      </c>
      <c r="BR1992" s="10"/>
      <c r="BS1992" s="8" t="s">
        <v>1829</v>
      </c>
      <c r="BT1992" s="8"/>
      <c r="BU1992" s="8"/>
      <c r="BV1992" s="8" t="s">
        <v>1620</v>
      </c>
      <c r="BW1992" s="8"/>
      <c r="BX1992" s="8"/>
      <c r="BY1992" s="10"/>
      <c r="BZ1992" s="8"/>
      <c r="CA1992" s="8"/>
      <c r="CB1992" s="8"/>
      <c r="CC1992" s="8"/>
      <c r="CD1992" s="8"/>
      <c r="CE1992" s="8"/>
      <c r="CF1992" s="8"/>
      <c r="CG1992" s="8"/>
      <c r="CH1992" s="8"/>
      <c r="CI1992" s="8"/>
      <c r="CJ1992" s="10"/>
      <c r="CK1992" s="10"/>
      <c r="CL1992" s="8"/>
      <c r="CM1992" s="8"/>
      <c r="CN1992" s="8"/>
      <c r="CO1992" s="8"/>
      <c r="CP1992" s="8"/>
    </row>
    <row r="1993" spans="2:94">
      <c r="B1993" s="6">
        <v>1992</v>
      </c>
      <c r="C1993" s="7">
        <v>8</v>
      </c>
      <c r="D1993" s="8" t="s">
        <v>7146</v>
      </c>
      <c r="E1993" s="8"/>
      <c r="F1993" s="8" t="s">
        <v>439</v>
      </c>
      <c r="G1993" s="8"/>
      <c r="H1993" s="8" t="s">
        <v>862</v>
      </c>
      <c r="I1993" s="8"/>
      <c r="J1993" s="8" t="s">
        <v>2709</v>
      </c>
      <c r="K1993" s="8"/>
      <c r="L1993" s="8"/>
      <c r="M1993" s="8" t="s">
        <v>7147</v>
      </c>
      <c r="N1993" s="8" t="s">
        <v>440</v>
      </c>
      <c r="O1993" s="8" t="s">
        <v>397</v>
      </c>
      <c r="P1993" s="8"/>
      <c r="Q1993" s="8" t="s">
        <v>7148</v>
      </c>
      <c r="R1993" s="8" t="s">
        <v>868</v>
      </c>
      <c r="S1993" s="8" t="s">
        <v>7149</v>
      </c>
      <c r="T1993" s="8"/>
      <c r="U1993" s="8"/>
      <c r="V1993" s="8" t="s">
        <v>1421</v>
      </c>
      <c r="W1993" s="8"/>
      <c r="X1993" s="10"/>
      <c r="Y1993" s="8"/>
      <c r="Z1993" s="8"/>
      <c r="AA1993" s="8"/>
      <c r="AB1993" s="8"/>
      <c r="AC1993" s="8"/>
      <c r="AD1993" s="8"/>
      <c r="AE1993" s="8"/>
      <c r="AF1993" s="8"/>
      <c r="AG1993" s="8"/>
      <c r="AH1993" s="8" t="s">
        <v>393</v>
      </c>
      <c r="AI1993" s="8" t="s">
        <v>59</v>
      </c>
      <c r="AJ1993" s="8"/>
      <c r="AK1993" s="8" t="s">
        <v>394</v>
      </c>
      <c r="AL1993" s="8" t="s">
        <v>395</v>
      </c>
      <c r="AM1993" s="8" t="s">
        <v>7150</v>
      </c>
      <c r="AN1993" s="8" t="s">
        <v>415</v>
      </c>
      <c r="AO1993" s="8"/>
      <c r="AP1993" s="8"/>
      <c r="AQ1993" s="8"/>
      <c r="AR1993" s="8"/>
      <c r="AS1993" s="8"/>
      <c r="AT1993" s="8"/>
      <c r="AU1993" s="8"/>
      <c r="AV1993" s="8"/>
      <c r="AW1993" s="8" t="s">
        <v>452</v>
      </c>
      <c r="AX1993" s="8"/>
      <c r="AY1993" s="8"/>
      <c r="AZ1993" s="8"/>
      <c r="BA1993" s="8"/>
      <c r="BB1993" s="8"/>
      <c r="BC1993" s="8"/>
      <c r="BD1993" s="8"/>
      <c r="BE1993" s="8"/>
      <c r="BF1993" s="8"/>
      <c r="BG1993" s="8"/>
      <c r="BH1993" s="8"/>
      <c r="BI1993" s="8" t="s">
        <v>7151</v>
      </c>
      <c r="BJ1993" s="8"/>
      <c r="BK1993" s="8"/>
      <c r="BL1993" s="8"/>
      <c r="BM1993" s="8"/>
      <c r="BN1993" s="8"/>
      <c r="BO1993" s="8" t="s">
        <v>404</v>
      </c>
      <c r="BP1993" s="8"/>
      <c r="BQ1993" s="8"/>
      <c r="BR1993" s="10"/>
      <c r="BS1993" s="8"/>
      <c r="BT1993" s="8"/>
      <c r="BU1993" s="8"/>
      <c r="BV1993" s="8"/>
      <c r="BW1993" s="8"/>
      <c r="BX1993" s="8"/>
      <c r="BY1993" s="10"/>
      <c r="BZ1993" s="8"/>
      <c r="CA1993" s="8"/>
      <c r="CB1993" s="8"/>
      <c r="CC1993" s="8"/>
      <c r="CD1993" s="8"/>
      <c r="CE1993" s="8"/>
      <c r="CF1993" s="8"/>
      <c r="CG1993" s="8"/>
      <c r="CH1993" s="8"/>
      <c r="CI1993" s="8"/>
      <c r="CJ1993" s="10"/>
      <c r="CK1993" s="10"/>
      <c r="CL1993" s="8"/>
      <c r="CM1993" s="8"/>
      <c r="CN1993" s="8"/>
      <c r="CO1993" s="8"/>
      <c r="CP1993" s="8"/>
    </row>
    <row r="1994" spans="2:94">
      <c r="B1994" s="6">
        <v>1993</v>
      </c>
      <c r="C1994" s="7">
        <v>8</v>
      </c>
      <c r="D1994" s="8" t="s">
        <v>7152</v>
      </c>
      <c r="E1994" s="8"/>
      <c r="F1994" s="8" t="s">
        <v>439</v>
      </c>
      <c r="G1994" s="8"/>
      <c r="H1994" s="8" t="s">
        <v>862</v>
      </c>
      <c r="I1994" s="8"/>
      <c r="J1994" s="8" t="s">
        <v>2709</v>
      </c>
      <c r="K1994" s="8"/>
      <c r="L1994" s="8"/>
      <c r="M1994" s="8" t="s">
        <v>7153</v>
      </c>
      <c r="N1994" s="8" t="s">
        <v>440</v>
      </c>
      <c r="O1994" s="8"/>
      <c r="P1994" s="8"/>
      <c r="Q1994" s="8" t="s">
        <v>7154</v>
      </c>
      <c r="R1994" s="8" t="s">
        <v>391</v>
      </c>
      <c r="S1994" s="8" t="s">
        <v>7155</v>
      </c>
      <c r="T1994" s="8"/>
      <c r="U1994" s="8"/>
      <c r="V1994" s="8" t="s">
        <v>1035</v>
      </c>
      <c r="W1994" s="8" t="s">
        <v>442</v>
      </c>
      <c r="X1994" s="10" t="s">
        <v>5099</v>
      </c>
      <c r="Y1994" s="8"/>
      <c r="Z1994" s="8"/>
      <c r="AA1994" s="8"/>
      <c r="AB1994" s="8"/>
      <c r="AC1994" s="8"/>
      <c r="AD1994" s="8"/>
      <c r="AE1994" s="8"/>
      <c r="AF1994" s="8"/>
      <c r="AG1994" s="8"/>
      <c r="AH1994" s="8" t="s">
        <v>393</v>
      </c>
      <c r="AI1994" s="8" t="s">
        <v>1512</v>
      </c>
      <c r="AJ1994" s="8"/>
      <c r="AK1994" s="8" t="s">
        <v>412</v>
      </c>
      <c r="AL1994" s="8" t="s">
        <v>1493</v>
      </c>
      <c r="AM1994" s="8"/>
      <c r="AN1994" s="8"/>
      <c r="AO1994" s="8"/>
      <c r="AP1994" s="8"/>
      <c r="AQ1994" s="8"/>
      <c r="AR1994" s="8"/>
      <c r="AS1994" s="8"/>
      <c r="AT1994" s="8"/>
      <c r="AU1994" s="8"/>
      <c r="AV1994" s="8"/>
      <c r="AW1994" s="8"/>
      <c r="AX1994" s="8"/>
      <c r="AY1994" s="8" t="s">
        <v>442</v>
      </c>
      <c r="AZ1994" s="8"/>
      <c r="BA1994" s="8"/>
      <c r="BB1994" s="8"/>
      <c r="BC1994" s="8"/>
      <c r="BD1994" s="8"/>
      <c r="BE1994" s="8"/>
      <c r="BF1994" s="8"/>
      <c r="BG1994" s="8"/>
      <c r="BH1994" s="8"/>
      <c r="BI1994" s="8"/>
      <c r="BJ1994" s="8"/>
      <c r="BK1994" s="8"/>
      <c r="BL1994" s="8"/>
      <c r="BM1994" s="8"/>
      <c r="BN1994" s="8"/>
      <c r="BO1994" s="8"/>
      <c r="BP1994" s="8"/>
      <c r="BQ1994" s="8"/>
      <c r="BR1994" s="10"/>
      <c r="BS1994" s="8"/>
      <c r="BT1994" s="8"/>
      <c r="BU1994" s="8"/>
      <c r="BV1994" s="8"/>
      <c r="BW1994" s="8"/>
      <c r="BX1994" s="8"/>
      <c r="BY1994" s="10"/>
      <c r="BZ1994" s="8"/>
      <c r="CA1994" s="8"/>
      <c r="CB1994" s="8"/>
      <c r="CC1994" s="8"/>
      <c r="CD1994" s="8"/>
      <c r="CE1994" s="8"/>
      <c r="CF1994" s="8"/>
      <c r="CG1994" s="8"/>
      <c r="CH1994" s="8"/>
      <c r="CI1994" s="8"/>
      <c r="CJ1994" s="10"/>
      <c r="CK1994" s="10"/>
      <c r="CL1994" s="8"/>
      <c r="CM1994" s="8"/>
      <c r="CN1994" s="8"/>
      <c r="CO1994" s="8"/>
      <c r="CP1994" s="8"/>
    </row>
    <row r="1995" spans="2:94">
      <c r="B1995" s="6">
        <v>1994</v>
      </c>
      <c r="C1995" s="7">
        <v>9</v>
      </c>
      <c r="D1995" s="8" t="s">
        <v>7156</v>
      </c>
      <c r="E1995" s="8"/>
      <c r="F1995" s="8" t="s">
        <v>439</v>
      </c>
      <c r="G1995" s="8"/>
      <c r="H1995" s="8" t="s">
        <v>862</v>
      </c>
      <c r="I1995" s="8"/>
      <c r="J1995" s="8" t="s">
        <v>2709</v>
      </c>
      <c r="K1995" s="8"/>
      <c r="L1995" s="8"/>
      <c r="M1995" s="8" t="s">
        <v>7157</v>
      </c>
      <c r="N1995" s="8" t="s">
        <v>440</v>
      </c>
      <c r="O1995" s="8" t="s">
        <v>397</v>
      </c>
      <c r="P1995" s="8"/>
      <c r="Q1995" s="8" t="s">
        <v>7158</v>
      </c>
      <c r="R1995" s="8" t="s">
        <v>868</v>
      </c>
      <c r="S1995" s="8" t="s">
        <v>7159</v>
      </c>
      <c r="T1995" s="8"/>
      <c r="U1995" s="8"/>
      <c r="V1995" s="8" t="s">
        <v>1021</v>
      </c>
      <c r="W1995" s="8" t="s">
        <v>105</v>
      </c>
      <c r="X1995" s="10" t="s">
        <v>1768</v>
      </c>
      <c r="Y1995" s="8"/>
      <c r="Z1995" s="8"/>
      <c r="AA1995" s="8"/>
      <c r="AB1995" s="8"/>
      <c r="AC1995" s="8"/>
      <c r="AD1995" s="8"/>
      <c r="AE1995" s="8" t="s">
        <v>1613</v>
      </c>
      <c r="AF1995" s="8"/>
      <c r="AG1995" s="8"/>
      <c r="AH1995" s="8" t="s">
        <v>400</v>
      </c>
      <c r="AI1995" s="8" t="s">
        <v>58</v>
      </c>
      <c r="AJ1995" s="8"/>
      <c r="AK1995" s="8" t="s">
        <v>412</v>
      </c>
      <c r="AL1995" s="8" t="s">
        <v>1493</v>
      </c>
      <c r="AM1995" s="8" t="s">
        <v>6929</v>
      </c>
      <c r="AN1995" s="8" t="s">
        <v>415</v>
      </c>
      <c r="AO1995" s="8"/>
      <c r="AP1995" s="8"/>
      <c r="AQ1995" s="8"/>
      <c r="AR1995" s="8"/>
      <c r="AS1995" s="8"/>
      <c r="AT1995" s="8"/>
      <c r="AU1995" s="8"/>
      <c r="AV1995" s="8"/>
      <c r="AW1995" s="8" t="s">
        <v>452</v>
      </c>
      <c r="AX1995" s="8" t="s">
        <v>1770</v>
      </c>
      <c r="AY1995" s="8" t="s">
        <v>105</v>
      </c>
      <c r="AZ1995" s="8"/>
      <c r="BA1995" s="8"/>
      <c r="BB1995" s="8"/>
      <c r="BC1995" s="8"/>
      <c r="BD1995" s="8"/>
      <c r="BE1995" s="8"/>
      <c r="BF1995" s="8"/>
      <c r="BG1995" s="8"/>
      <c r="BH1995" s="8"/>
      <c r="BI1995" s="8" t="s">
        <v>7160</v>
      </c>
      <c r="BJ1995" s="8"/>
      <c r="BK1995" s="8"/>
      <c r="BL1995" s="8" t="s">
        <v>6878</v>
      </c>
      <c r="BM1995" s="8" t="s">
        <v>6879</v>
      </c>
      <c r="BN1995" s="8" t="s">
        <v>6880</v>
      </c>
      <c r="BO1995" s="8" t="s">
        <v>674</v>
      </c>
      <c r="BP1995" s="8"/>
      <c r="BQ1995" s="8" t="s">
        <v>7159</v>
      </c>
      <c r="BR1995" s="10"/>
      <c r="BS1995" s="8" t="s">
        <v>1829</v>
      </c>
      <c r="BT1995" s="8"/>
      <c r="BU1995" s="8"/>
      <c r="BV1995" s="8" t="s">
        <v>1620</v>
      </c>
      <c r="BW1995" s="8"/>
      <c r="BX1995" s="8"/>
      <c r="BY1995" s="10"/>
      <c r="BZ1995" s="8"/>
      <c r="CA1995" s="8"/>
      <c r="CB1995" s="8"/>
      <c r="CC1995" s="8"/>
      <c r="CD1995" s="8"/>
      <c r="CE1995" s="8"/>
      <c r="CF1995" s="8"/>
      <c r="CG1995" s="8"/>
      <c r="CH1995" s="8"/>
      <c r="CI1995" s="8"/>
      <c r="CJ1995" s="10"/>
      <c r="CK1995" s="10"/>
      <c r="CL1995" s="8"/>
      <c r="CM1995" s="8"/>
      <c r="CN1995" s="8"/>
      <c r="CO1995" s="8"/>
      <c r="CP1995" s="8"/>
    </row>
    <row r="1996" spans="2:94">
      <c r="B1996" s="6">
        <v>1995</v>
      </c>
      <c r="C1996" s="7">
        <v>9</v>
      </c>
      <c r="D1996" s="8" t="s">
        <v>7161</v>
      </c>
      <c r="E1996" s="8"/>
      <c r="F1996" s="8" t="s">
        <v>439</v>
      </c>
      <c r="G1996" s="8"/>
      <c r="H1996" s="8" t="s">
        <v>862</v>
      </c>
      <c r="I1996" s="8"/>
      <c r="J1996" s="8" t="s">
        <v>2709</v>
      </c>
      <c r="K1996" s="8"/>
      <c r="L1996" s="8"/>
      <c r="M1996" s="8" t="s">
        <v>7162</v>
      </c>
      <c r="N1996" s="8" t="s">
        <v>440</v>
      </c>
      <c r="O1996" s="8" t="s">
        <v>397</v>
      </c>
      <c r="P1996" s="8"/>
      <c r="Q1996" s="8" t="s">
        <v>7163</v>
      </c>
      <c r="R1996" s="8" t="s">
        <v>491</v>
      </c>
      <c r="S1996" s="8" t="s">
        <v>7164</v>
      </c>
      <c r="T1996" s="8"/>
      <c r="U1996" s="8"/>
      <c r="V1996" s="8" t="s">
        <v>1183</v>
      </c>
      <c r="W1996" s="8" t="s">
        <v>105</v>
      </c>
      <c r="X1996" s="10" t="s">
        <v>1768</v>
      </c>
      <c r="Y1996" s="8"/>
      <c r="Z1996" s="8"/>
      <c r="AA1996" s="8"/>
      <c r="AB1996" s="8"/>
      <c r="AC1996" s="8"/>
      <c r="AD1996" s="8"/>
      <c r="AE1996" s="8" t="s">
        <v>1613</v>
      </c>
      <c r="AF1996" s="8"/>
      <c r="AG1996" s="8"/>
      <c r="AH1996" s="8" t="s">
        <v>400</v>
      </c>
      <c r="AI1996" s="8" t="s">
        <v>58</v>
      </c>
      <c r="AJ1996" s="8"/>
      <c r="AK1996" s="8" t="s">
        <v>412</v>
      </c>
      <c r="AL1996" s="8" t="s">
        <v>1493</v>
      </c>
      <c r="AM1996" s="8" t="s">
        <v>6923</v>
      </c>
      <c r="AN1996" s="8" t="s">
        <v>415</v>
      </c>
      <c r="AO1996" s="8"/>
      <c r="AP1996" s="8"/>
      <c r="AQ1996" s="8"/>
      <c r="AR1996" s="8"/>
      <c r="AS1996" s="8"/>
      <c r="AT1996" s="8"/>
      <c r="AU1996" s="8"/>
      <c r="AV1996" s="8"/>
      <c r="AW1996" s="8" t="s">
        <v>452</v>
      </c>
      <c r="AX1996" s="8" t="s">
        <v>1770</v>
      </c>
      <c r="AY1996" s="8" t="s">
        <v>105</v>
      </c>
      <c r="AZ1996" s="8"/>
      <c r="BA1996" s="8"/>
      <c r="BB1996" s="8"/>
      <c r="BC1996" s="8"/>
      <c r="BD1996" s="8"/>
      <c r="BE1996" s="8"/>
      <c r="BF1996" s="8"/>
      <c r="BG1996" s="8"/>
      <c r="BH1996" s="8"/>
      <c r="BI1996" s="8" t="s">
        <v>7165</v>
      </c>
      <c r="BJ1996" s="8"/>
      <c r="BK1996" s="8"/>
      <c r="BL1996" s="8" t="s">
        <v>6878</v>
      </c>
      <c r="BM1996" s="8" t="s">
        <v>6879</v>
      </c>
      <c r="BN1996" s="8" t="s">
        <v>6880</v>
      </c>
      <c r="BO1996" s="8" t="s">
        <v>674</v>
      </c>
      <c r="BP1996" s="8"/>
      <c r="BQ1996" s="8" t="s">
        <v>7164</v>
      </c>
      <c r="BR1996" s="10"/>
      <c r="BS1996" s="8" t="s">
        <v>1829</v>
      </c>
      <c r="BT1996" s="8"/>
      <c r="BU1996" s="8"/>
      <c r="BV1996" s="8" t="s">
        <v>1620</v>
      </c>
      <c r="BW1996" s="8"/>
      <c r="BX1996" s="8"/>
      <c r="BY1996" s="10"/>
      <c r="BZ1996" s="8"/>
      <c r="CA1996" s="8"/>
      <c r="CB1996" s="8"/>
      <c r="CC1996" s="8"/>
      <c r="CD1996" s="8"/>
      <c r="CE1996" s="8"/>
      <c r="CF1996" s="8"/>
      <c r="CG1996" s="8"/>
      <c r="CH1996" s="8"/>
      <c r="CI1996" s="8"/>
      <c r="CJ1996" s="10"/>
      <c r="CK1996" s="10"/>
      <c r="CL1996" s="8"/>
      <c r="CM1996" s="8"/>
      <c r="CN1996" s="8"/>
      <c r="CO1996" s="8"/>
      <c r="CP1996" s="8"/>
    </row>
    <row r="1997" spans="2:94">
      <c r="B1997" s="6">
        <v>1996</v>
      </c>
      <c r="C1997" s="7">
        <v>9</v>
      </c>
      <c r="D1997" s="8" t="s">
        <v>6900</v>
      </c>
      <c r="E1997" s="8"/>
      <c r="F1997" s="8" t="s">
        <v>439</v>
      </c>
      <c r="G1997" s="8"/>
      <c r="H1997" s="8" t="s">
        <v>862</v>
      </c>
      <c r="I1997" s="8"/>
      <c r="J1997" s="8" t="s">
        <v>2709</v>
      </c>
      <c r="K1997" s="8"/>
      <c r="L1997" s="8"/>
      <c r="M1997" s="8" t="s">
        <v>7166</v>
      </c>
      <c r="N1997" s="8" t="s">
        <v>440</v>
      </c>
      <c r="O1997" s="8"/>
      <c r="P1997" s="8"/>
      <c r="Q1997" s="8" t="s">
        <v>6902</v>
      </c>
      <c r="R1997" s="8" t="s">
        <v>491</v>
      </c>
      <c r="S1997" s="8" t="s">
        <v>6903</v>
      </c>
      <c r="T1997" s="8"/>
      <c r="U1997" s="8"/>
      <c r="V1997" s="8" t="s">
        <v>1027</v>
      </c>
      <c r="W1997" s="8" t="s">
        <v>442</v>
      </c>
      <c r="X1997" s="10" t="s">
        <v>4862</v>
      </c>
      <c r="Y1997" s="8"/>
      <c r="Z1997" s="8"/>
      <c r="AA1997" s="8"/>
      <c r="AB1997" s="8"/>
      <c r="AC1997" s="8"/>
      <c r="AD1997" s="8"/>
      <c r="AE1997" s="8"/>
      <c r="AF1997" s="8"/>
      <c r="AG1997" s="8"/>
      <c r="AH1997" s="8" t="s">
        <v>393</v>
      </c>
      <c r="AI1997" s="8" t="s">
        <v>1512</v>
      </c>
      <c r="AJ1997" s="8"/>
      <c r="AK1997" s="8" t="s">
        <v>394</v>
      </c>
      <c r="AL1997" s="8" t="s">
        <v>395</v>
      </c>
      <c r="AM1997" s="8" t="s">
        <v>444</v>
      </c>
      <c r="AN1997" s="8" t="s">
        <v>445</v>
      </c>
      <c r="AO1997" s="8"/>
      <c r="AP1997" s="8"/>
      <c r="AQ1997" s="8"/>
      <c r="AR1997" s="8"/>
      <c r="AS1997" s="8"/>
      <c r="AT1997" s="8"/>
      <c r="AU1997" s="8"/>
      <c r="AV1997" s="8"/>
      <c r="AW1997" s="8"/>
      <c r="AX1997" s="8"/>
      <c r="AY1997" s="8" t="s">
        <v>442</v>
      </c>
      <c r="AZ1997" s="8"/>
      <c r="BA1997" s="8"/>
      <c r="BB1997" s="8"/>
      <c r="BC1997" s="8"/>
      <c r="BD1997" s="8"/>
      <c r="BE1997" s="8"/>
      <c r="BF1997" s="8"/>
      <c r="BG1997" s="8"/>
      <c r="BH1997" s="8"/>
      <c r="BI1997" s="8"/>
      <c r="BJ1997" s="8"/>
      <c r="BK1997" s="8"/>
      <c r="BL1997" s="8"/>
      <c r="BM1997" s="8"/>
      <c r="BN1997" s="8"/>
      <c r="BO1997" s="8" t="s">
        <v>404</v>
      </c>
      <c r="BP1997" s="8"/>
      <c r="BQ1997" s="8" t="s">
        <v>1513</v>
      </c>
      <c r="BR1997" s="10"/>
      <c r="BS1997" s="8"/>
      <c r="BT1997" s="8"/>
      <c r="BU1997" s="8"/>
      <c r="BV1997" s="8"/>
      <c r="BW1997" s="8"/>
      <c r="BX1997" s="8"/>
      <c r="BY1997" s="10"/>
      <c r="BZ1997" s="8"/>
      <c r="CA1997" s="8"/>
      <c r="CB1997" s="8"/>
      <c r="CC1997" s="8"/>
      <c r="CD1997" s="8"/>
      <c r="CE1997" s="8"/>
      <c r="CF1997" s="8"/>
      <c r="CG1997" s="8"/>
      <c r="CH1997" s="8"/>
      <c r="CI1997" s="8"/>
      <c r="CJ1997" s="10"/>
      <c r="CK1997" s="10"/>
      <c r="CL1997" s="8"/>
      <c r="CM1997" s="8"/>
      <c r="CN1997" s="8"/>
      <c r="CO1997" s="8"/>
      <c r="CP1997" s="8"/>
    </row>
    <row r="1998" spans="2:94">
      <c r="B1998" s="6">
        <v>1997</v>
      </c>
      <c r="C1998" s="7">
        <v>10</v>
      </c>
      <c r="D1998" s="8" t="s">
        <v>3007</v>
      </c>
      <c r="E1998" s="8" t="s">
        <v>396</v>
      </c>
      <c r="F1998" s="8" t="s">
        <v>439</v>
      </c>
      <c r="G1998" s="8"/>
      <c r="H1998" s="8" t="s">
        <v>862</v>
      </c>
      <c r="I1998" s="8"/>
      <c r="J1998" s="8" t="s">
        <v>2709</v>
      </c>
      <c r="K1998" s="8"/>
      <c r="L1998" s="8"/>
      <c r="M1998" s="8" t="s">
        <v>6904</v>
      </c>
      <c r="N1998" s="8" t="s">
        <v>576</v>
      </c>
      <c r="O1998" s="8" t="s">
        <v>397</v>
      </c>
      <c r="P1998" s="8"/>
      <c r="Q1998" s="8" t="s">
        <v>3009</v>
      </c>
      <c r="R1998" s="8" t="s">
        <v>578</v>
      </c>
      <c r="S1998" s="8" t="s">
        <v>3010</v>
      </c>
      <c r="T1998" s="8"/>
      <c r="U1998" s="8" t="s">
        <v>394</v>
      </c>
      <c r="V1998" s="8" t="s">
        <v>441</v>
      </c>
      <c r="W1998" s="8" t="s">
        <v>105</v>
      </c>
      <c r="X1998" s="10" t="s">
        <v>2179</v>
      </c>
      <c r="Y1998" s="8"/>
      <c r="Z1998" s="8"/>
      <c r="AA1998" s="8"/>
      <c r="AB1998" s="8"/>
      <c r="AC1998" s="8"/>
      <c r="AD1998" s="8"/>
      <c r="AE1998" s="8"/>
      <c r="AF1998" s="8" t="s">
        <v>403</v>
      </c>
      <c r="AG1998" s="8"/>
      <c r="AH1998" s="8" t="s">
        <v>400</v>
      </c>
      <c r="AI1998" s="8" t="s">
        <v>58</v>
      </c>
      <c r="AJ1998" s="8"/>
      <c r="AK1998" s="8" t="s">
        <v>394</v>
      </c>
      <c r="AL1998" s="8" t="s">
        <v>395</v>
      </c>
      <c r="AM1998" s="8" t="s">
        <v>3011</v>
      </c>
      <c r="AN1998" s="8" t="s">
        <v>415</v>
      </c>
      <c r="AO1998" s="8"/>
      <c r="AP1998" s="8"/>
      <c r="AQ1998" s="8"/>
      <c r="AR1998" s="8"/>
      <c r="AS1998" s="8"/>
      <c r="AT1998" s="8"/>
      <c r="AU1998" s="8"/>
      <c r="AV1998" s="8"/>
      <c r="AW1998" s="8" t="s">
        <v>402</v>
      </c>
      <c r="AX1998" s="8" t="s">
        <v>585</v>
      </c>
      <c r="AY1998" s="8" t="s">
        <v>105</v>
      </c>
      <c r="AZ1998" s="8" t="s">
        <v>987</v>
      </c>
      <c r="BA1998" s="8"/>
      <c r="BB1998" s="8"/>
      <c r="BC1998" s="8"/>
      <c r="BD1998" s="8"/>
      <c r="BE1998" s="8"/>
      <c r="BF1998" s="8"/>
      <c r="BG1998" s="8"/>
      <c r="BH1998" s="8"/>
      <c r="BI1998" s="8" t="s">
        <v>3012</v>
      </c>
      <c r="BJ1998" s="8"/>
      <c r="BK1998" s="8"/>
      <c r="BL1998" s="8" t="s">
        <v>587</v>
      </c>
      <c r="BM1998" s="8" t="s">
        <v>588</v>
      </c>
      <c r="BN1998" s="8" t="s">
        <v>589</v>
      </c>
      <c r="BO1998" s="8" t="s">
        <v>404</v>
      </c>
      <c r="BP1998" s="8"/>
      <c r="BQ1998" s="8" t="s">
        <v>590</v>
      </c>
      <c r="BR1998" s="10"/>
      <c r="BS1998" s="8"/>
      <c r="BT1998" s="8"/>
      <c r="BU1998" s="8" t="s">
        <v>419</v>
      </c>
      <c r="BV1998" s="8"/>
      <c r="BW1998" s="8"/>
      <c r="BX1998" s="8"/>
      <c r="BY1998" s="10"/>
      <c r="BZ1998" s="8"/>
      <c r="CA1998" s="8"/>
      <c r="CB1998" s="8"/>
      <c r="CC1998" s="8"/>
      <c r="CD1998" s="8"/>
      <c r="CE1998" s="8"/>
      <c r="CF1998" s="8"/>
      <c r="CG1998" s="8"/>
      <c r="CH1998" s="8"/>
      <c r="CI1998" s="8"/>
      <c r="CJ1998" s="10"/>
      <c r="CK1998" s="10"/>
      <c r="CL1998" s="8"/>
      <c r="CM1998" s="8"/>
      <c r="CN1998" s="8"/>
      <c r="CO1998" s="8"/>
      <c r="CP1998" s="8"/>
    </row>
    <row r="1999" spans="2:94">
      <c r="B1999" s="6">
        <v>1998</v>
      </c>
      <c r="C1999" s="7">
        <v>10</v>
      </c>
      <c r="D1999" s="8" t="s">
        <v>6905</v>
      </c>
      <c r="E1999" s="8" t="s">
        <v>396</v>
      </c>
      <c r="F1999" s="8" t="s">
        <v>439</v>
      </c>
      <c r="G1999" s="8"/>
      <c r="H1999" s="8" t="s">
        <v>862</v>
      </c>
      <c r="I1999" s="8"/>
      <c r="J1999" s="8" t="s">
        <v>2709</v>
      </c>
      <c r="K1999" s="8"/>
      <c r="L1999" s="8"/>
      <c r="M1999" s="8" t="s">
        <v>6906</v>
      </c>
      <c r="N1999" s="8" t="s">
        <v>440</v>
      </c>
      <c r="O1999" s="8"/>
      <c r="P1999" s="8"/>
      <c r="Q1999" s="8" t="s">
        <v>6907</v>
      </c>
      <c r="R1999" s="8" t="s">
        <v>391</v>
      </c>
      <c r="S1999" s="8" t="s">
        <v>6908</v>
      </c>
      <c r="T1999" s="8"/>
      <c r="U1999" s="8"/>
      <c r="V1999" s="8" t="s">
        <v>571</v>
      </c>
      <c r="W1999" s="8"/>
      <c r="X1999" s="10"/>
      <c r="Y1999" s="8"/>
      <c r="Z1999" s="8"/>
      <c r="AA1999" s="8"/>
      <c r="AB1999" s="8"/>
      <c r="AC1999" s="8"/>
      <c r="AD1999" s="8"/>
      <c r="AE1999" s="8" t="s">
        <v>1655</v>
      </c>
      <c r="AF1999" s="8"/>
      <c r="AG1999" s="8"/>
      <c r="AH1999" s="8" t="s">
        <v>393</v>
      </c>
      <c r="AI1999" s="8" t="s">
        <v>1512</v>
      </c>
      <c r="AJ1999" s="8"/>
      <c r="AK1999" s="8" t="s">
        <v>394</v>
      </c>
      <c r="AL1999" s="8" t="s">
        <v>395</v>
      </c>
      <c r="AM1999" s="8" t="s">
        <v>6909</v>
      </c>
      <c r="AN1999" s="8" t="s">
        <v>415</v>
      </c>
      <c r="AO1999" s="8"/>
      <c r="AP1999" s="8"/>
      <c r="AQ1999" s="8"/>
      <c r="AR1999" s="8"/>
      <c r="AS1999" s="8"/>
      <c r="AT1999" s="8"/>
      <c r="AU1999" s="8"/>
      <c r="AV1999" s="8"/>
      <c r="AW1999" s="8"/>
      <c r="AX1999" s="8"/>
      <c r="AY1999" s="8"/>
      <c r="AZ1999" s="8"/>
      <c r="BA1999" s="8"/>
      <c r="BB1999" s="8"/>
      <c r="BC1999" s="8"/>
      <c r="BD1999" s="8"/>
      <c r="BE1999" s="8"/>
      <c r="BF1999" s="8"/>
      <c r="BG1999" s="8"/>
      <c r="BH1999" s="8"/>
      <c r="BI1999" s="8" t="s">
        <v>6910</v>
      </c>
      <c r="BJ1999" s="8"/>
      <c r="BK1999" s="8"/>
      <c r="BL1999" s="8"/>
      <c r="BM1999" s="8"/>
      <c r="BN1999" s="8"/>
      <c r="BO1999" s="8"/>
      <c r="BP1999" s="8"/>
      <c r="BQ1999" s="8" t="s">
        <v>6908</v>
      </c>
      <c r="BR1999" s="10"/>
      <c r="BS1999" s="8" t="s">
        <v>1829</v>
      </c>
      <c r="BT1999" s="8" t="s">
        <v>6911</v>
      </c>
      <c r="BU1999" s="8"/>
      <c r="BV1999" s="8" t="s">
        <v>1550</v>
      </c>
      <c r="BW1999" s="8"/>
      <c r="BX1999" s="8"/>
      <c r="BY1999" s="10"/>
      <c r="BZ1999" s="8"/>
      <c r="CA1999" s="8"/>
      <c r="CB1999" s="8"/>
      <c r="CC1999" s="8"/>
      <c r="CD1999" s="8"/>
      <c r="CE1999" s="8"/>
      <c r="CF1999" s="8"/>
      <c r="CG1999" s="8"/>
      <c r="CH1999" s="8"/>
      <c r="CI1999" s="8"/>
      <c r="CJ1999" s="10"/>
      <c r="CK1999" s="10"/>
      <c r="CL1999" s="8"/>
      <c r="CM1999" s="8"/>
      <c r="CN1999" s="8"/>
      <c r="CO1999" s="8"/>
      <c r="CP1999" s="8"/>
    </row>
    <row r="2000" spans="2:94">
      <c r="B2000" s="6">
        <v>1999</v>
      </c>
      <c r="C2000" s="7">
        <v>9</v>
      </c>
      <c r="D2000" s="8" t="s">
        <v>6900</v>
      </c>
      <c r="E2000" s="8"/>
      <c r="F2000" s="8" t="s">
        <v>439</v>
      </c>
      <c r="G2000" s="8"/>
      <c r="H2000" s="8" t="s">
        <v>862</v>
      </c>
      <c r="I2000" s="8"/>
      <c r="J2000" s="8" t="s">
        <v>2709</v>
      </c>
      <c r="K2000" s="8"/>
      <c r="L2000" s="8"/>
      <c r="M2000" s="8" t="s">
        <v>7167</v>
      </c>
      <c r="N2000" s="8" t="s">
        <v>440</v>
      </c>
      <c r="O2000" s="8"/>
      <c r="P2000" s="8"/>
      <c r="Q2000" s="8" t="s">
        <v>6902</v>
      </c>
      <c r="R2000" s="8" t="s">
        <v>491</v>
      </c>
      <c r="S2000" s="8" t="s">
        <v>6903</v>
      </c>
      <c r="T2000" s="8"/>
      <c r="U2000" s="8"/>
      <c r="V2000" s="8" t="s">
        <v>1027</v>
      </c>
      <c r="W2000" s="8" t="s">
        <v>442</v>
      </c>
      <c r="X2000" s="10" t="s">
        <v>4862</v>
      </c>
      <c r="Y2000" s="8"/>
      <c r="Z2000" s="8"/>
      <c r="AA2000" s="8"/>
      <c r="AB2000" s="8"/>
      <c r="AC2000" s="8"/>
      <c r="AD2000" s="8"/>
      <c r="AE2000" s="8"/>
      <c r="AF2000" s="8"/>
      <c r="AG2000" s="8"/>
      <c r="AH2000" s="8" t="s">
        <v>393</v>
      </c>
      <c r="AI2000" s="8" t="s">
        <v>1512</v>
      </c>
      <c r="AJ2000" s="8"/>
      <c r="AK2000" s="8" t="s">
        <v>394</v>
      </c>
      <c r="AL2000" s="8" t="s">
        <v>395</v>
      </c>
      <c r="AM2000" s="8" t="s">
        <v>444</v>
      </c>
      <c r="AN2000" s="8" t="s">
        <v>445</v>
      </c>
      <c r="AO2000" s="8"/>
      <c r="AP2000" s="8"/>
      <c r="AQ2000" s="8"/>
      <c r="AR2000" s="8"/>
      <c r="AS2000" s="8"/>
      <c r="AT2000" s="8"/>
      <c r="AU2000" s="8"/>
      <c r="AV2000" s="8"/>
      <c r="AW2000" s="8"/>
      <c r="AX2000" s="8"/>
      <c r="AY2000" s="8" t="s">
        <v>442</v>
      </c>
      <c r="AZ2000" s="8"/>
      <c r="BA2000" s="8"/>
      <c r="BB2000" s="8"/>
      <c r="BC2000" s="8"/>
      <c r="BD2000" s="8"/>
      <c r="BE2000" s="8"/>
      <c r="BF2000" s="8"/>
      <c r="BG2000" s="8"/>
      <c r="BH2000" s="8"/>
      <c r="BI2000" s="8"/>
      <c r="BJ2000" s="8"/>
      <c r="BK2000" s="8"/>
      <c r="BL2000" s="8"/>
      <c r="BM2000" s="8"/>
      <c r="BN2000" s="8"/>
      <c r="BO2000" s="8" t="s">
        <v>404</v>
      </c>
      <c r="BP2000" s="8"/>
      <c r="BQ2000" s="8" t="s">
        <v>1513</v>
      </c>
      <c r="BR2000" s="10"/>
      <c r="BS2000" s="8"/>
      <c r="BT2000" s="8"/>
      <c r="BU2000" s="8"/>
      <c r="BV2000" s="8"/>
      <c r="BW2000" s="8"/>
      <c r="BX2000" s="8"/>
      <c r="BY2000" s="10"/>
      <c r="BZ2000" s="8"/>
      <c r="CA2000" s="8"/>
      <c r="CB2000" s="8"/>
      <c r="CC2000" s="8"/>
      <c r="CD2000" s="8"/>
      <c r="CE2000" s="8"/>
      <c r="CF2000" s="8"/>
      <c r="CG2000" s="8"/>
      <c r="CH2000" s="8"/>
      <c r="CI2000" s="8"/>
      <c r="CJ2000" s="10"/>
      <c r="CK2000" s="10"/>
      <c r="CL2000" s="8"/>
      <c r="CM2000" s="8"/>
      <c r="CN2000" s="8"/>
      <c r="CO2000" s="8"/>
      <c r="CP2000" s="8"/>
    </row>
    <row r="2001" spans="2:94">
      <c r="B2001" s="6">
        <v>2000</v>
      </c>
      <c r="C2001" s="7">
        <v>10</v>
      </c>
      <c r="D2001" s="8" t="s">
        <v>3007</v>
      </c>
      <c r="E2001" s="8" t="s">
        <v>396</v>
      </c>
      <c r="F2001" s="8" t="s">
        <v>439</v>
      </c>
      <c r="G2001" s="8"/>
      <c r="H2001" s="8" t="s">
        <v>862</v>
      </c>
      <c r="I2001" s="8"/>
      <c r="J2001" s="8" t="s">
        <v>2709</v>
      </c>
      <c r="K2001" s="8"/>
      <c r="L2001" s="8"/>
      <c r="M2001" s="8" t="s">
        <v>6904</v>
      </c>
      <c r="N2001" s="8" t="s">
        <v>576</v>
      </c>
      <c r="O2001" s="8" t="s">
        <v>397</v>
      </c>
      <c r="P2001" s="8"/>
      <c r="Q2001" s="8" t="s">
        <v>3009</v>
      </c>
      <c r="R2001" s="8" t="s">
        <v>578</v>
      </c>
      <c r="S2001" s="8" t="s">
        <v>3010</v>
      </c>
      <c r="T2001" s="8"/>
      <c r="U2001" s="8" t="s">
        <v>394</v>
      </c>
      <c r="V2001" s="8" t="s">
        <v>441</v>
      </c>
      <c r="W2001" s="8" t="s">
        <v>105</v>
      </c>
      <c r="X2001" s="10" t="s">
        <v>2179</v>
      </c>
      <c r="Y2001" s="8"/>
      <c r="Z2001" s="8"/>
      <c r="AA2001" s="8"/>
      <c r="AB2001" s="8"/>
      <c r="AC2001" s="8"/>
      <c r="AD2001" s="8"/>
      <c r="AE2001" s="8"/>
      <c r="AF2001" s="8" t="s">
        <v>403</v>
      </c>
      <c r="AG2001" s="8"/>
      <c r="AH2001" s="8" t="s">
        <v>400</v>
      </c>
      <c r="AI2001" s="8" t="s">
        <v>58</v>
      </c>
      <c r="AJ2001" s="8"/>
      <c r="AK2001" s="8" t="s">
        <v>394</v>
      </c>
      <c r="AL2001" s="8" t="s">
        <v>395</v>
      </c>
      <c r="AM2001" s="8" t="s">
        <v>3011</v>
      </c>
      <c r="AN2001" s="8" t="s">
        <v>415</v>
      </c>
      <c r="AO2001" s="8"/>
      <c r="AP2001" s="8"/>
      <c r="AQ2001" s="8"/>
      <c r="AR2001" s="8"/>
      <c r="AS2001" s="8"/>
      <c r="AT2001" s="8"/>
      <c r="AU2001" s="8"/>
      <c r="AV2001" s="8"/>
      <c r="AW2001" s="8" t="s">
        <v>402</v>
      </c>
      <c r="AX2001" s="8" t="s">
        <v>585</v>
      </c>
      <c r="AY2001" s="8" t="s">
        <v>105</v>
      </c>
      <c r="AZ2001" s="8" t="s">
        <v>987</v>
      </c>
      <c r="BA2001" s="8"/>
      <c r="BB2001" s="8"/>
      <c r="BC2001" s="8"/>
      <c r="BD2001" s="8"/>
      <c r="BE2001" s="8"/>
      <c r="BF2001" s="8"/>
      <c r="BG2001" s="8"/>
      <c r="BH2001" s="8"/>
      <c r="BI2001" s="8" t="s">
        <v>3012</v>
      </c>
      <c r="BJ2001" s="8"/>
      <c r="BK2001" s="8"/>
      <c r="BL2001" s="8" t="s">
        <v>587</v>
      </c>
      <c r="BM2001" s="8" t="s">
        <v>588</v>
      </c>
      <c r="BN2001" s="8" t="s">
        <v>589</v>
      </c>
      <c r="BO2001" s="8" t="s">
        <v>404</v>
      </c>
      <c r="BP2001" s="8"/>
      <c r="BQ2001" s="8" t="s">
        <v>590</v>
      </c>
      <c r="BR2001" s="10"/>
      <c r="BS2001" s="8"/>
      <c r="BT2001" s="8"/>
      <c r="BU2001" s="8" t="s">
        <v>419</v>
      </c>
      <c r="BV2001" s="8"/>
      <c r="BW2001" s="8"/>
      <c r="BX2001" s="8"/>
      <c r="BY2001" s="10"/>
      <c r="BZ2001" s="8"/>
      <c r="CA2001" s="8"/>
      <c r="CB2001" s="8"/>
      <c r="CC2001" s="8"/>
      <c r="CD2001" s="8"/>
      <c r="CE2001" s="8"/>
      <c r="CF2001" s="8"/>
      <c r="CG2001" s="8"/>
      <c r="CH2001" s="8"/>
      <c r="CI2001" s="8"/>
      <c r="CJ2001" s="10"/>
      <c r="CK2001" s="10"/>
      <c r="CL2001" s="8"/>
      <c r="CM2001" s="8"/>
      <c r="CN2001" s="8"/>
      <c r="CO2001" s="8"/>
      <c r="CP2001" s="8"/>
    </row>
    <row r="2002" spans="2:94">
      <c r="B2002" s="6">
        <v>2001</v>
      </c>
      <c r="C2002" s="7">
        <v>10</v>
      </c>
      <c r="D2002" s="8" t="s">
        <v>6905</v>
      </c>
      <c r="E2002" s="8" t="s">
        <v>396</v>
      </c>
      <c r="F2002" s="8" t="s">
        <v>439</v>
      </c>
      <c r="G2002" s="8"/>
      <c r="H2002" s="8" t="s">
        <v>862</v>
      </c>
      <c r="I2002" s="8"/>
      <c r="J2002" s="8" t="s">
        <v>2709</v>
      </c>
      <c r="K2002" s="8"/>
      <c r="L2002" s="8"/>
      <c r="M2002" s="8" t="s">
        <v>6906</v>
      </c>
      <c r="N2002" s="8" t="s">
        <v>440</v>
      </c>
      <c r="O2002" s="8"/>
      <c r="P2002" s="8"/>
      <c r="Q2002" s="8" t="s">
        <v>6907</v>
      </c>
      <c r="R2002" s="8" t="s">
        <v>391</v>
      </c>
      <c r="S2002" s="8" t="s">
        <v>6908</v>
      </c>
      <c r="T2002" s="8"/>
      <c r="U2002" s="8"/>
      <c r="V2002" s="8" t="s">
        <v>571</v>
      </c>
      <c r="W2002" s="8"/>
      <c r="X2002" s="10"/>
      <c r="Y2002" s="8"/>
      <c r="Z2002" s="8"/>
      <c r="AA2002" s="8"/>
      <c r="AB2002" s="8"/>
      <c r="AC2002" s="8"/>
      <c r="AD2002" s="8"/>
      <c r="AE2002" s="8" t="s">
        <v>1655</v>
      </c>
      <c r="AF2002" s="8"/>
      <c r="AG2002" s="8"/>
      <c r="AH2002" s="8" t="s">
        <v>393</v>
      </c>
      <c r="AI2002" s="8" t="s">
        <v>1512</v>
      </c>
      <c r="AJ2002" s="8"/>
      <c r="AK2002" s="8" t="s">
        <v>394</v>
      </c>
      <c r="AL2002" s="8" t="s">
        <v>395</v>
      </c>
      <c r="AM2002" s="8" t="s">
        <v>6909</v>
      </c>
      <c r="AN2002" s="8" t="s">
        <v>415</v>
      </c>
      <c r="AO2002" s="8"/>
      <c r="AP2002" s="8"/>
      <c r="AQ2002" s="8"/>
      <c r="AR2002" s="8"/>
      <c r="AS2002" s="8"/>
      <c r="AT2002" s="8"/>
      <c r="AU2002" s="8"/>
      <c r="AV2002" s="8"/>
      <c r="AW2002" s="8"/>
      <c r="AX2002" s="8"/>
      <c r="AY2002" s="8"/>
      <c r="AZ2002" s="8"/>
      <c r="BA2002" s="8"/>
      <c r="BB2002" s="8"/>
      <c r="BC2002" s="8"/>
      <c r="BD2002" s="8"/>
      <c r="BE2002" s="8"/>
      <c r="BF2002" s="8"/>
      <c r="BG2002" s="8"/>
      <c r="BH2002" s="8"/>
      <c r="BI2002" s="8" t="s">
        <v>6910</v>
      </c>
      <c r="BJ2002" s="8"/>
      <c r="BK2002" s="8"/>
      <c r="BL2002" s="8"/>
      <c r="BM2002" s="8"/>
      <c r="BN2002" s="8"/>
      <c r="BO2002" s="8"/>
      <c r="BP2002" s="8"/>
      <c r="BQ2002" s="8" t="s">
        <v>6908</v>
      </c>
      <c r="BR2002" s="10"/>
      <c r="BS2002" s="8" t="s">
        <v>1829</v>
      </c>
      <c r="BT2002" s="8" t="s">
        <v>6911</v>
      </c>
      <c r="BU2002" s="8"/>
      <c r="BV2002" s="8" t="s">
        <v>1550</v>
      </c>
      <c r="BW2002" s="8"/>
      <c r="BX2002" s="8"/>
      <c r="BY2002" s="10"/>
      <c r="BZ2002" s="8"/>
      <c r="CA2002" s="8"/>
      <c r="CB2002" s="8"/>
      <c r="CC2002" s="8"/>
      <c r="CD2002" s="8"/>
      <c r="CE2002" s="8"/>
      <c r="CF2002" s="8"/>
      <c r="CG2002" s="8"/>
      <c r="CH2002" s="8"/>
      <c r="CI2002" s="8"/>
      <c r="CJ2002" s="10"/>
      <c r="CK2002" s="10"/>
      <c r="CL2002" s="8"/>
      <c r="CM2002" s="8"/>
      <c r="CN2002" s="8"/>
      <c r="CO2002" s="8"/>
      <c r="CP2002" s="8"/>
    </row>
    <row r="2003" spans="2:94">
      <c r="B2003" s="6">
        <v>2002</v>
      </c>
      <c r="C2003" s="7">
        <v>9</v>
      </c>
      <c r="D2003" s="8" t="s">
        <v>7168</v>
      </c>
      <c r="E2003" s="8" t="s">
        <v>396</v>
      </c>
      <c r="F2003" s="8" t="s">
        <v>439</v>
      </c>
      <c r="G2003" s="8"/>
      <c r="H2003" s="8" t="s">
        <v>862</v>
      </c>
      <c r="I2003" s="8"/>
      <c r="J2003" s="8" t="s">
        <v>2709</v>
      </c>
      <c r="K2003" s="8"/>
      <c r="L2003" s="8"/>
      <c r="M2003" s="8" t="s">
        <v>7169</v>
      </c>
      <c r="N2003" s="8" t="s">
        <v>440</v>
      </c>
      <c r="O2003" s="8"/>
      <c r="P2003" s="8"/>
      <c r="Q2003" s="8" t="s">
        <v>7170</v>
      </c>
      <c r="R2003" s="8" t="s">
        <v>491</v>
      </c>
      <c r="S2003" s="8" t="s">
        <v>7171</v>
      </c>
      <c r="T2003" s="8"/>
      <c r="U2003" s="8"/>
      <c r="V2003" s="8" t="s">
        <v>1367</v>
      </c>
      <c r="W2003" s="8"/>
      <c r="X2003" s="10"/>
      <c r="Y2003" s="8"/>
      <c r="Z2003" s="8"/>
      <c r="AA2003" s="8"/>
      <c r="AB2003" s="8"/>
      <c r="AC2003" s="8"/>
      <c r="AD2003" s="8"/>
      <c r="AE2003" s="8"/>
      <c r="AF2003" s="8"/>
      <c r="AG2003" s="8"/>
      <c r="AH2003" s="8" t="s">
        <v>393</v>
      </c>
      <c r="AI2003" s="8" t="s">
        <v>59</v>
      </c>
      <c r="AJ2003" s="8"/>
      <c r="AK2003" s="8" t="s">
        <v>394</v>
      </c>
      <c r="AL2003" s="8" t="s">
        <v>395</v>
      </c>
      <c r="AM2003" s="8" t="s">
        <v>887</v>
      </c>
      <c r="AN2003" s="8" t="s">
        <v>415</v>
      </c>
      <c r="AO2003" s="8"/>
      <c r="AP2003" s="8"/>
      <c r="AQ2003" s="8"/>
      <c r="AR2003" s="8"/>
      <c r="AS2003" s="8"/>
      <c r="AT2003" s="8"/>
      <c r="AU2003" s="8"/>
      <c r="AV2003" s="8"/>
      <c r="AW2003" s="8"/>
      <c r="AX2003" s="8"/>
      <c r="AY2003" s="8"/>
      <c r="AZ2003" s="8"/>
      <c r="BA2003" s="8"/>
      <c r="BB2003" s="8"/>
      <c r="BC2003" s="8"/>
      <c r="BD2003" s="8"/>
      <c r="BE2003" s="8"/>
      <c r="BF2003" s="8"/>
      <c r="BG2003" s="8"/>
      <c r="BH2003" s="8"/>
      <c r="BI2003" s="8" t="s">
        <v>7172</v>
      </c>
      <c r="BJ2003" s="8"/>
      <c r="BK2003" s="8"/>
      <c r="BL2003" s="8"/>
      <c r="BM2003" s="8"/>
      <c r="BN2003" s="8"/>
      <c r="BO2003" s="8"/>
      <c r="BP2003" s="8"/>
      <c r="BQ2003" s="8"/>
      <c r="BR2003" s="10"/>
      <c r="BS2003" s="8" t="s">
        <v>405</v>
      </c>
      <c r="BT2003" s="8"/>
      <c r="BU2003" s="8"/>
      <c r="BV2003" s="8"/>
      <c r="BW2003" s="8"/>
      <c r="BX2003" s="8"/>
      <c r="BY2003" s="10"/>
      <c r="BZ2003" s="8"/>
      <c r="CA2003" s="8"/>
      <c r="CB2003" s="8"/>
      <c r="CC2003" s="8"/>
      <c r="CD2003" s="8"/>
      <c r="CE2003" s="8"/>
      <c r="CF2003" s="8"/>
      <c r="CG2003" s="8"/>
      <c r="CH2003" s="8"/>
      <c r="CI2003" s="8"/>
      <c r="CJ2003" s="10"/>
      <c r="CK2003" s="10"/>
      <c r="CL2003" s="8"/>
      <c r="CM2003" s="8"/>
      <c r="CN2003" s="8"/>
      <c r="CO2003" s="8"/>
      <c r="CP2003" s="8"/>
    </row>
    <row r="2004" spans="2:94">
      <c r="B2004" s="6">
        <v>2003</v>
      </c>
      <c r="C2004" s="7">
        <v>7</v>
      </c>
      <c r="D2004" s="8" t="s">
        <v>7173</v>
      </c>
      <c r="E2004" s="8" t="s">
        <v>396</v>
      </c>
      <c r="F2004" s="8" t="s">
        <v>439</v>
      </c>
      <c r="G2004" s="8"/>
      <c r="H2004" s="8" t="s">
        <v>862</v>
      </c>
      <c r="I2004" s="8"/>
      <c r="J2004" s="8" t="s">
        <v>4691</v>
      </c>
      <c r="K2004" s="8"/>
      <c r="L2004" s="8"/>
      <c r="M2004" s="8" t="s">
        <v>7174</v>
      </c>
      <c r="N2004" s="8" t="s">
        <v>440</v>
      </c>
      <c r="O2004" s="8" t="s">
        <v>397</v>
      </c>
      <c r="P2004" s="8"/>
      <c r="Q2004" s="8" t="s">
        <v>7175</v>
      </c>
      <c r="R2004" s="8" t="s">
        <v>868</v>
      </c>
      <c r="S2004" s="8" t="s">
        <v>7176</v>
      </c>
      <c r="T2004" s="8"/>
      <c r="U2004" s="8"/>
      <c r="V2004" s="8" t="s">
        <v>1021</v>
      </c>
      <c r="W2004" s="8"/>
      <c r="X2004" s="10"/>
      <c r="Y2004" s="8"/>
      <c r="Z2004" s="8"/>
      <c r="AA2004" s="8"/>
      <c r="AB2004" s="8"/>
      <c r="AC2004" s="8"/>
      <c r="AD2004" s="8"/>
      <c r="AE2004" s="8"/>
      <c r="AF2004" s="8"/>
      <c r="AG2004" s="8"/>
      <c r="AH2004" s="8" t="s">
        <v>393</v>
      </c>
      <c r="AI2004" s="8" t="s">
        <v>1512</v>
      </c>
      <c r="AJ2004" s="8"/>
      <c r="AK2004" s="8" t="s">
        <v>394</v>
      </c>
      <c r="AL2004" s="8" t="s">
        <v>395</v>
      </c>
      <c r="AM2004" s="8" t="s">
        <v>444</v>
      </c>
      <c r="AN2004" s="8" t="s">
        <v>445</v>
      </c>
      <c r="AO2004" s="8"/>
      <c r="AP2004" s="8"/>
      <c r="AQ2004" s="8"/>
      <c r="AR2004" s="8"/>
      <c r="AS2004" s="8"/>
      <c r="AT2004" s="8"/>
      <c r="AU2004" s="8"/>
      <c r="AV2004" s="8"/>
      <c r="AW2004" s="8" t="s">
        <v>452</v>
      </c>
      <c r="AX2004" s="8"/>
      <c r="AY2004" s="8"/>
      <c r="AZ2004" s="8"/>
      <c r="BA2004" s="8"/>
      <c r="BB2004" s="8"/>
      <c r="BC2004" s="8"/>
      <c r="BD2004" s="8"/>
      <c r="BE2004" s="8"/>
      <c r="BF2004" s="8"/>
      <c r="BG2004" s="8"/>
      <c r="BH2004" s="8"/>
      <c r="BI2004" s="8"/>
      <c r="BJ2004" s="8"/>
      <c r="BK2004" s="8"/>
      <c r="BL2004" s="8"/>
      <c r="BM2004" s="8"/>
      <c r="BN2004" s="8"/>
      <c r="BO2004" s="8"/>
      <c r="BP2004" s="8"/>
      <c r="BQ2004" s="8" t="s">
        <v>1513</v>
      </c>
      <c r="BR2004" s="10"/>
      <c r="BS2004" s="8"/>
      <c r="BT2004" s="8"/>
      <c r="BU2004" s="8"/>
      <c r="BV2004" s="8"/>
      <c r="BW2004" s="8"/>
      <c r="BX2004" s="8"/>
      <c r="BY2004" s="10"/>
      <c r="BZ2004" s="8"/>
      <c r="CA2004" s="8"/>
      <c r="CB2004" s="8"/>
      <c r="CC2004" s="8"/>
      <c r="CD2004" s="8"/>
      <c r="CE2004" s="8"/>
      <c r="CF2004" s="8"/>
      <c r="CG2004" s="8"/>
      <c r="CH2004" s="8"/>
      <c r="CI2004" s="8"/>
      <c r="CJ2004" s="10"/>
      <c r="CK2004" s="10"/>
      <c r="CL2004" s="8"/>
      <c r="CM2004" s="8"/>
      <c r="CN2004" s="8"/>
      <c r="CO2004" s="8"/>
      <c r="CP2004" s="8"/>
    </row>
    <row r="2005" spans="2:94">
      <c r="B2005" s="6">
        <v>2004</v>
      </c>
      <c r="C2005" s="7">
        <v>8</v>
      </c>
      <c r="D2005" s="8" t="s">
        <v>7177</v>
      </c>
      <c r="E2005" s="8"/>
      <c r="F2005" s="8" t="s">
        <v>439</v>
      </c>
      <c r="G2005" s="8"/>
      <c r="H2005" s="8" t="s">
        <v>862</v>
      </c>
      <c r="I2005" s="8"/>
      <c r="J2005" s="8" t="s">
        <v>4691</v>
      </c>
      <c r="K2005" s="8"/>
      <c r="L2005" s="8"/>
      <c r="M2005" s="8" t="s">
        <v>7178</v>
      </c>
      <c r="N2005" s="8" t="s">
        <v>440</v>
      </c>
      <c r="O2005" s="8" t="s">
        <v>397</v>
      </c>
      <c r="P2005" s="8"/>
      <c r="Q2005" s="8" t="s">
        <v>7179</v>
      </c>
      <c r="R2005" s="8" t="s">
        <v>868</v>
      </c>
      <c r="S2005" s="8" t="s">
        <v>7180</v>
      </c>
      <c r="T2005" s="8"/>
      <c r="U2005" s="8"/>
      <c r="V2005" s="8" t="s">
        <v>571</v>
      </c>
      <c r="W2005" s="8" t="s">
        <v>442</v>
      </c>
      <c r="X2005" s="10" t="s">
        <v>4862</v>
      </c>
      <c r="Y2005" s="8"/>
      <c r="Z2005" s="8"/>
      <c r="AA2005" s="8"/>
      <c r="AB2005" s="8"/>
      <c r="AC2005" s="8"/>
      <c r="AD2005" s="8"/>
      <c r="AE2005" s="8"/>
      <c r="AF2005" s="8"/>
      <c r="AG2005" s="8"/>
      <c r="AH2005" s="8" t="s">
        <v>393</v>
      </c>
      <c r="AI2005" s="8" t="s">
        <v>1512</v>
      </c>
      <c r="AJ2005" s="8"/>
      <c r="AK2005" s="8" t="s">
        <v>394</v>
      </c>
      <c r="AL2005" s="8" t="s">
        <v>395</v>
      </c>
      <c r="AM2005" s="8" t="s">
        <v>444</v>
      </c>
      <c r="AN2005" s="8" t="s">
        <v>445</v>
      </c>
      <c r="AO2005" s="8"/>
      <c r="AP2005" s="8"/>
      <c r="AQ2005" s="8"/>
      <c r="AR2005" s="8"/>
      <c r="AS2005" s="8"/>
      <c r="AT2005" s="8"/>
      <c r="AU2005" s="8"/>
      <c r="AV2005" s="8"/>
      <c r="AW2005" s="8" t="s">
        <v>452</v>
      </c>
      <c r="AX2005" s="8"/>
      <c r="AY2005" s="8" t="s">
        <v>442</v>
      </c>
      <c r="AZ2005" s="8"/>
      <c r="BA2005" s="8"/>
      <c r="BB2005" s="8"/>
      <c r="BC2005" s="8"/>
      <c r="BD2005" s="8"/>
      <c r="BE2005" s="8"/>
      <c r="BF2005" s="8"/>
      <c r="BG2005" s="8"/>
      <c r="BH2005" s="8"/>
      <c r="BI2005" s="8"/>
      <c r="BJ2005" s="8"/>
      <c r="BK2005" s="8"/>
      <c r="BL2005" s="8"/>
      <c r="BM2005" s="8"/>
      <c r="BN2005" s="8"/>
      <c r="BO2005" s="8"/>
      <c r="BP2005" s="8"/>
      <c r="BQ2005" s="8"/>
      <c r="BR2005" s="10"/>
      <c r="BS2005" s="8"/>
      <c r="BT2005" s="8"/>
      <c r="BU2005" s="8"/>
      <c r="BV2005" s="8"/>
      <c r="BW2005" s="8"/>
      <c r="BX2005" s="8"/>
      <c r="BY2005" s="10"/>
      <c r="BZ2005" s="8"/>
      <c r="CA2005" s="8"/>
      <c r="CB2005" s="8"/>
      <c r="CC2005" s="8"/>
      <c r="CD2005" s="8"/>
      <c r="CE2005" s="8"/>
      <c r="CF2005" s="8"/>
      <c r="CG2005" s="8"/>
      <c r="CH2005" s="8"/>
      <c r="CI2005" s="8"/>
      <c r="CJ2005" s="10"/>
      <c r="CK2005" s="10"/>
      <c r="CL2005" s="8"/>
      <c r="CM2005" s="8"/>
      <c r="CN2005" s="8"/>
      <c r="CO2005" s="8"/>
      <c r="CP2005" s="8"/>
    </row>
    <row r="2006" spans="2:94">
      <c r="B2006" s="6">
        <v>2005</v>
      </c>
      <c r="C2006" s="7">
        <v>9</v>
      </c>
      <c r="D2006" s="8" t="s">
        <v>7181</v>
      </c>
      <c r="E2006" s="8" t="s">
        <v>396</v>
      </c>
      <c r="F2006" s="8" t="s">
        <v>439</v>
      </c>
      <c r="G2006" s="8"/>
      <c r="H2006" s="8" t="s">
        <v>862</v>
      </c>
      <c r="I2006" s="8"/>
      <c r="J2006" s="8" t="s">
        <v>2709</v>
      </c>
      <c r="K2006" s="8"/>
      <c r="L2006" s="8"/>
      <c r="M2006" s="8" t="s">
        <v>7182</v>
      </c>
      <c r="N2006" s="8" t="s">
        <v>390</v>
      </c>
      <c r="O2006" s="8" t="s">
        <v>397</v>
      </c>
      <c r="P2006" s="8"/>
      <c r="Q2006" s="8" t="s">
        <v>7183</v>
      </c>
      <c r="R2006" s="8" t="s">
        <v>868</v>
      </c>
      <c r="S2006" s="8" t="s">
        <v>7184</v>
      </c>
      <c r="T2006" s="8"/>
      <c r="U2006" s="8"/>
      <c r="V2006" s="8" t="s">
        <v>1035</v>
      </c>
      <c r="W2006" s="8" t="s">
        <v>105</v>
      </c>
      <c r="X2006" s="10" t="s">
        <v>2033</v>
      </c>
      <c r="Y2006" s="8"/>
      <c r="Z2006" s="8"/>
      <c r="AA2006" s="8"/>
      <c r="AB2006" s="8"/>
      <c r="AC2006" s="8"/>
      <c r="AD2006" s="8"/>
      <c r="AE2006" s="8" t="s">
        <v>1545</v>
      </c>
      <c r="AF2006" s="8"/>
      <c r="AG2006" s="8"/>
      <c r="AH2006" s="8" t="s">
        <v>393</v>
      </c>
      <c r="AI2006" s="8" t="s">
        <v>1512</v>
      </c>
      <c r="AJ2006" s="8"/>
      <c r="AK2006" s="8" t="s">
        <v>394</v>
      </c>
      <c r="AL2006" s="8" t="s">
        <v>395</v>
      </c>
      <c r="AM2006" s="8" t="s">
        <v>7185</v>
      </c>
      <c r="AN2006" s="8" t="s">
        <v>415</v>
      </c>
      <c r="AO2006" s="8"/>
      <c r="AP2006" s="8"/>
      <c r="AQ2006" s="8"/>
      <c r="AR2006" s="8"/>
      <c r="AS2006" s="8"/>
      <c r="AT2006" s="8"/>
      <c r="AU2006" s="8"/>
      <c r="AV2006" s="8"/>
      <c r="AW2006" s="8" t="s">
        <v>452</v>
      </c>
      <c r="AX2006" s="8"/>
      <c r="AY2006" s="8" t="s">
        <v>105</v>
      </c>
      <c r="AZ2006" s="8"/>
      <c r="BA2006" s="8"/>
      <c r="BB2006" s="8"/>
      <c r="BC2006" s="8"/>
      <c r="BD2006" s="8"/>
      <c r="BE2006" s="8"/>
      <c r="BF2006" s="8"/>
      <c r="BG2006" s="8"/>
      <c r="BH2006" s="8"/>
      <c r="BI2006" s="8" t="s">
        <v>7186</v>
      </c>
      <c r="BJ2006" s="8"/>
      <c r="BK2006" s="8"/>
      <c r="BL2006" s="8"/>
      <c r="BM2006" s="8"/>
      <c r="BN2006" s="8"/>
      <c r="BO2006" s="8" t="s">
        <v>404</v>
      </c>
      <c r="BP2006" s="8"/>
      <c r="BQ2006" s="8" t="s">
        <v>1569</v>
      </c>
      <c r="BR2006" s="10"/>
      <c r="BS2006" s="8" t="s">
        <v>1829</v>
      </c>
      <c r="BT2006" s="8"/>
      <c r="BU2006" s="8" t="s">
        <v>419</v>
      </c>
      <c r="BV2006" s="8" t="s">
        <v>1550</v>
      </c>
      <c r="BW2006" s="8"/>
      <c r="BX2006" s="8"/>
      <c r="BY2006" s="10"/>
      <c r="BZ2006" s="8"/>
      <c r="CA2006" s="8"/>
      <c r="CB2006" s="8"/>
      <c r="CC2006" s="8"/>
      <c r="CD2006" s="8"/>
      <c r="CE2006" s="8"/>
      <c r="CF2006" s="8"/>
      <c r="CG2006" s="8"/>
      <c r="CH2006" s="8"/>
      <c r="CI2006" s="8"/>
      <c r="CJ2006" s="10"/>
      <c r="CK2006" s="10"/>
      <c r="CL2006" s="8"/>
      <c r="CM2006" s="8"/>
      <c r="CN2006" s="8"/>
      <c r="CO2006" s="8"/>
      <c r="CP2006" s="8"/>
    </row>
    <row r="2007" spans="2:94">
      <c r="B2007" s="6">
        <v>2006</v>
      </c>
      <c r="C2007" s="7">
        <v>9</v>
      </c>
      <c r="D2007" s="8" t="s">
        <v>7187</v>
      </c>
      <c r="E2007" s="8" t="s">
        <v>396</v>
      </c>
      <c r="F2007" s="8" t="s">
        <v>439</v>
      </c>
      <c r="G2007" s="8"/>
      <c r="H2007" s="8" t="s">
        <v>862</v>
      </c>
      <c r="I2007" s="8"/>
      <c r="J2007" s="8" t="s">
        <v>2709</v>
      </c>
      <c r="K2007" s="8"/>
      <c r="L2007" s="8"/>
      <c r="M2007" s="8" t="s">
        <v>7188</v>
      </c>
      <c r="N2007" s="8" t="s">
        <v>390</v>
      </c>
      <c r="O2007" s="8" t="s">
        <v>397</v>
      </c>
      <c r="P2007" s="8"/>
      <c r="Q2007" s="8" t="s">
        <v>7189</v>
      </c>
      <c r="R2007" s="8" t="s">
        <v>868</v>
      </c>
      <c r="S2007" s="8" t="s">
        <v>7190</v>
      </c>
      <c r="T2007" s="8"/>
      <c r="U2007" s="8"/>
      <c r="V2007" s="8" t="s">
        <v>751</v>
      </c>
      <c r="W2007" s="8" t="s">
        <v>105</v>
      </c>
      <c r="X2007" s="10" t="s">
        <v>1888</v>
      </c>
      <c r="Y2007" s="8"/>
      <c r="Z2007" s="8"/>
      <c r="AA2007" s="8"/>
      <c r="AB2007" s="8"/>
      <c r="AC2007" s="8"/>
      <c r="AD2007" s="8"/>
      <c r="AE2007" s="8" t="s">
        <v>1545</v>
      </c>
      <c r="AF2007" s="8"/>
      <c r="AG2007" s="8"/>
      <c r="AH2007" s="8" t="s">
        <v>393</v>
      </c>
      <c r="AI2007" s="8" t="s">
        <v>1512</v>
      </c>
      <c r="AJ2007" s="8"/>
      <c r="AK2007" s="8" t="s">
        <v>394</v>
      </c>
      <c r="AL2007" s="8" t="s">
        <v>395</v>
      </c>
      <c r="AM2007" s="8" t="s">
        <v>7191</v>
      </c>
      <c r="AN2007" s="8" t="s">
        <v>415</v>
      </c>
      <c r="AO2007" s="8"/>
      <c r="AP2007" s="8"/>
      <c r="AQ2007" s="8"/>
      <c r="AR2007" s="8"/>
      <c r="AS2007" s="8"/>
      <c r="AT2007" s="8"/>
      <c r="AU2007" s="8"/>
      <c r="AV2007" s="8"/>
      <c r="AW2007" s="8" t="s">
        <v>452</v>
      </c>
      <c r="AX2007" s="8"/>
      <c r="AY2007" s="8" t="s">
        <v>105</v>
      </c>
      <c r="AZ2007" s="8"/>
      <c r="BA2007" s="8"/>
      <c r="BB2007" s="8"/>
      <c r="BC2007" s="8"/>
      <c r="BD2007" s="8"/>
      <c r="BE2007" s="8"/>
      <c r="BF2007" s="8"/>
      <c r="BG2007" s="8"/>
      <c r="BH2007" s="8"/>
      <c r="BI2007" s="8" t="s">
        <v>7192</v>
      </c>
      <c r="BJ2007" s="8"/>
      <c r="BK2007" s="8"/>
      <c r="BL2007" s="8"/>
      <c r="BM2007" s="8"/>
      <c r="BN2007" s="8"/>
      <c r="BO2007" s="8" t="s">
        <v>404</v>
      </c>
      <c r="BP2007" s="8"/>
      <c r="BQ2007" s="8" t="s">
        <v>1569</v>
      </c>
      <c r="BR2007" s="10"/>
      <c r="BS2007" s="8" t="s">
        <v>1744</v>
      </c>
      <c r="BT2007" s="8"/>
      <c r="BU2007" s="8" t="s">
        <v>419</v>
      </c>
      <c r="BV2007" s="8" t="s">
        <v>1550</v>
      </c>
      <c r="BW2007" s="8"/>
      <c r="BX2007" s="8"/>
      <c r="BY2007" s="10"/>
      <c r="BZ2007" s="8"/>
      <c r="CA2007" s="8"/>
      <c r="CB2007" s="8"/>
      <c r="CC2007" s="8"/>
      <c r="CD2007" s="8"/>
      <c r="CE2007" s="8"/>
      <c r="CF2007" s="8"/>
      <c r="CG2007" s="8"/>
      <c r="CH2007" s="8"/>
      <c r="CI2007" s="8"/>
      <c r="CJ2007" s="10"/>
      <c r="CK2007" s="10"/>
      <c r="CL2007" s="8"/>
      <c r="CM2007" s="8"/>
      <c r="CN2007" s="8"/>
      <c r="CO2007" s="8"/>
      <c r="CP2007" s="8"/>
    </row>
    <row r="2008" spans="2:94">
      <c r="B2008" s="6">
        <v>2007</v>
      </c>
      <c r="C2008" s="7">
        <v>9</v>
      </c>
      <c r="D2008" s="8" t="s">
        <v>7193</v>
      </c>
      <c r="E2008" s="8" t="s">
        <v>396</v>
      </c>
      <c r="F2008" s="8" t="s">
        <v>439</v>
      </c>
      <c r="G2008" s="8"/>
      <c r="H2008" s="8" t="s">
        <v>862</v>
      </c>
      <c r="I2008" s="8"/>
      <c r="J2008" s="8" t="s">
        <v>4691</v>
      </c>
      <c r="K2008" s="8"/>
      <c r="L2008" s="8"/>
      <c r="M2008" s="8" t="s">
        <v>7194</v>
      </c>
      <c r="N2008" s="8" t="s">
        <v>440</v>
      </c>
      <c r="O2008" s="8"/>
      <c r="P2008" s="8"/>
      <c r="Q2008" s="8" t="s">
        <v>7195</v>
      </c>
      <c r="R2008" s="8" t="s">
        <v>391</v>
      </c>
      <c r="S2008" s="8" t="s">
        <v>7196</v>
      </c>
      <c r="T2008" s="8"/>
      <c r="U2008" s="8"/>
      <c r="V2008" s="8" t="s">
        <v>458</v>
      </c>
      <c r="W2008" s="8"/>
      <c r="X2008" s="10"/>
      <c r="Y2008" s="8"/>
      <c r="Z2008" s="8"/>
      <c r="AA2008" s="8"/>
      <c r="AB2008" s="8"/>
      <c r="AC2008" s="8"/>
      <c r="AD2008" s="8"/>
      <c r="AE2008" s="8" t="s">
        <v>4740</v>
      </c>
      <c r="AF2008" s="8"/>
      <c r="AG2008" s="8"/>
      <c r="AH2008" s="8" t="s">
        <v>393</v>
      </c>
      <c r="AI2008" s="8" t="s">
        <v>1512</v>
      </c>
      <c r="AJ2008" s="8"/>
      <c r="AK2008" s="8" t="s">
        <v>394</v>
      </c>
      <c r="AL2008" s="8" t="s">
        <v>395</v>
      </c>
      <c r="AM2008" s="8" t="s">
        <v>7197</v>
      </c>
      <c r="AN2008" s="8" t="s">
        <v>415</v>
      </c>
      <c r="AO2008" s="8"/>
      <c r="AP2008" s="8"/>
      <c r="AQ2008" s="8"/>
      <c r="AR2008" s="8"/>
      <c r="AS2008" s="8"/>
      <c r="AT2008" s="8"/>
      <c r="AU2008" s="8"/>
      <c r="AV2008" s="8"/>
      <c r="AW2008" s="8"/>
      <c r="AX2008" s="8"/>
      <c r="AY2008" s="8"/>
      <c r="AZ2008" s="8"/>
      <c r="BA2008" s="8"/>
      <c r="BB2008" s="8"/>
      <c r="BC2008" s="8"/>
      <c r="BD2008" s="8"/>
      <c r="BE2008" s="8"/>
      <c r="BF2008" s="8"/>
      <c r="BG2008" s="8"/>
      <c r="BH2008" s="8"/>
      <c r="BI2008" s="8" t="s">
        <v>7198</v>
      </c>
      <c r="BJ2008" s="8"/>
      <c r="BK2008" s="8"/>
      <c r="BL2008" s="8"/>
      <c r="BM2008" s="8"/>
      <c r="BN2008" s="8"/>
      <c r="BO2008" s="8"/>
      <c r="BP2008" s="8"/>
      <c r="BQ2008" s="8" t="s">
        <v>7196</v>
      </c>
      <c r="BR2008" s="10"/>
      <c r="BS2008" s="8" t="s">
        <v>6453</v>
      </c>
      <c r="BT2008" s="8" t="s">
        <v>7199</v>
      </c>
      <c r="BU2008" s="8"/>
      <c r="BV2008" s="8" t="s">
        <v>1550</v>
      </c>
      <c r="BW2008" s="8"/>
      <c r="BX2008" s="8"/>
      <c r="BY2008" s="10"/>
      <c r="BZ2008" s="8"/>
      <c r="CA2008" s="8"/>
      <c r="CB2008" s="8"/>
      <c r="CC2008" s="8"/>
      <c r="CD2008" s="8"/>
      <c r="CE2008" s="8"/>
      <c r="CF2008" s="8"/>
      <c r="CG2008" s="8"/>
      <c r="CH2008" s="8"/>
      <c r="CI2008" s="8"/>
      <c r="CJ2008" s="10"/>
      <c r="CK2008" s="10"/>
      <c r="CL2008" s="8"/>
      <c r="CM2008" s="8"/>
      <c r="CN2008" s="8"/>
      <c r="CO2008" s="8"/>
      <c r="CP2008" s="8"/>
    </row>
    <row r="2009" spans="2:94">
      <c r="B2009" s="6">
        <v>2008</v>
      </c>
      <c r="C2009" s="7">
        <v>9</v>
      </c>
      <c r="D2009" s="8" t="s">
        <v>7200</v>
      </c>
      <c r="E2009" s="8" t="s">
        <v>396</v>
      </c>
      <c r="F2009" s="8" t="s">
        <v>439</v>
      </c>
      <c r="G2009" s="8"/>
      <c r="H2009" s="8" t="s">
        <v>862</v>
      </c>
      <c r="I2009" s="8"/>
      <c r="J2009" s="8" t="s">
        <v>4691</v>
      </c>
      <c r="K2009" s="8"/>
      <c r="L2009" s="8"/>
      <c r="M2009" s="8" t="s">
        <v>7201</v>
      </c>
      <c r="N2009" s="8" t="s">
        <v>390</v>
      </c>
      <c r="O2009" s="8" t="s">
        <v>1793</v>
      </c>
      <c r="P2009" s="8"/>
      <c r="Q2009" s="8" t="s">
        <v>7202</v>
      </c>
      <c r="R2009" s="8" t="s">
        <v>491</v>
      </c>
      <c r="S2009" s="8" t="s">
        <v>7203</v>
      </c>
      <c r="T2009" s="8"/>
      <c r="U2009" s="8"/>
      <c r="V2009" s="8" t="s">
        <v>831</v>
      </c>
      <c r="W2009" s="8" t="s">
        <v>105</v>
      </c>
      <c r="X2009" s="10" t="s">
        <v>6101</v>
      </c>
      <c r="Y2009" s="8"/>
      <c r="Z2009" s="8"/>
      <c r="AA2009" s="8"/>
      <c r="AB2009" s="8"/>
      <c r="AC2009" s="8"/>
      <c r="AD2009" s="8"/>
      <c r="AE2009" s="8"/>
      <c r="AF2009" s="8"/>
      <c r="AG2009" s="8"/>
      <c r="AH2009" s="8" t="s">
        <v>393</v>
      </c>
      <c r="AI2009" s="8" t="s">
        <v>1512</v>
      </c>
      <c r="AJ2009" s="8"/>
      <c r="AK2009" s="8" t="s">
        <v>394</v>
      </c>
      <c r="AL2009" s="8" t="s">
        <v>395</v>
      </c>
      <c r="AM2009" s="8" t="s">
        <v>444</v>
      </c>
      <c r="AN2009" s="8" t="s">
        <v>445</v>
      </c>
      <c r="AO2009" s="8"/>
      <c r="AP2009" s="8"/>
      <c r="AQ2009" s="8"/>
      <c r="AR2009" s="8"/>
      <c r="AS2009" s="8"/>
      <c r="AT2009" s="8"/>
      <c r="AU2009" s="8"/>
      <c r="AV2009" s="8"/>
      <c r="AW2009" s="8" t="s">
        <v>452</v>
      </c>
      <c r="AX2009" s="8"/>
      <c r="AY2009" s="8" t="s">
        <v>105</v>
      </c>
      <c r="AZ2009" s="8"/>
      <c r="BA2009" s="8"/>
      <c r="BB2009" s="8"/>
      <c r="BC2009" s="8"/>
      <c r="BD2009" s="8"/>
      <c r="BE2009" s="8"/>
      <c r="BF2009" s="8"/>
      <c r="BG2009" s="8"/>
      <c r="BH2009" s="8"/>
      <c r="BI2009" s="8"/>
      <c r="BJ2009" s="8"/>
      <c r="BK2009" s="8"/>
      <c r="BL2009" s="8"/>
      <c r="BM2009" s="8"/>
      <c r="BN2009" s="8"/>
      <c r="BO2009" s="8" t="s">
        <v>404</v>
      </c>
      <c r="BP2009" s="8"/>
      <c r="BQ2009" s="8"/>
      <c r="BR2009" s="10"/>
      <c r="BS2009" s="8"/>
      <c r="BT2009" s="8"/>
      <c r="BU2009" s="8" t="s">
        <v>419</v>
      </c>
      <c r="BV2009" s="8"/>
      <c r="BW2009" s="8"/>
      <c r="BX2009" s="8"/>
      <c r="BY2009" s="10"/>
      <c r="BZ2009" s="8"/>
      <c r="CA2009" s="8"/>
      <c r="CB2009" s="8"/>
      <c r="CC2009" s="8"/>
      <c r="CD2009" s="8"/>
      <c r="CE2009" s="8"/>
      <c r="CF2009" s="8"/>
      <c r="CG2009" s="8"/>
      <c r="CH2009" s="8"/>
      <c r="CI2009" s="8"/>
      <c r="CJ2009" s="10"/>
      <c r="CK2009" s="10"/>
      <c r="CL2009" s="8"/>
      <c r="CM2009" s="8"/>
      <c r="CN2009" s="8"/>
      <c r="CO2009" s="8"/>
      <c r="CP2009" s="8"/>
    </row>
    <row r="2010" spans="2:94">
      <c r="B2010" s="6">
        <v>2009</v>
      </c>
      <c r="C2010" s="7">
        <v>10</v>
      </c>
      <c r="D2010" s="8" t="s">
        <v>7204</v>
      </c>
      <c r="E2010" s="8" t="s">
        <v>396</v>
      </c>
      <c r="F2010" s="8" t="s">
        <v>439</v>
      </c>
      <c r="G2010" s="8"/>
      <c r="H2010" s="8" t="s">
        <v>862</v>
      </c>
      <c r="I2010" s="8"/>
      <c r="J2010" s="8" t="s">
        <v>4691</v>
      </c>
      <c r="K2010" s="8"/>
      <c r="L2010" s="8"/>
      <c r="M2010" s="8" t="s">
        <v>7205</v>
      </c>
      <c r="N2010" s="8" t="s">
        <v>390</v>
      </c>
      <c r="O2010" s="8" t="s">
        <v>1793</v>
      </c>
      <c r="P2010" s="8"/>
      <c r="Q2010" s="8" t="s">
        <v>7206</v>
      </c>
      <c r="R2010" s="8" t="s">
        <v>391</v>
      </c>
      <c r="S2010" s="8" t="s">
        <v>7207</v>
      </c>
      <c r="T2010" s="8"/>
      <c r="U2010" s="8"/>
      <c r="V2010" s="8" t="s">
        <v>441</v>
      </c>
      <c r="W2010" s="8" t="s">
        <v>105</v>
      </c>
      <c r="X2010" s="10" t="s">
        <v>5520</v>
      </c>
      <c r="Y2010" s="8"/>
      <c r="Z2010" s="8"/>
      <c r="AA2010" s="8"/>
      <c r="AB2010" s="8"/>
      <c r="AC2010" s="8"/>
      <c r="AD2010" s="8"/>
      <c r="AE2010" s="8" t="s">
        <v>4740</v>
      </c>
      <c r="AF2010" s="8"/>
      <c r="AG2010" s="8"/>
      <c r="AH2010" s="8" t="s">
        <v>393</v>
      </c>
      <c r="AI2010" s="8" t="s">
        <v>1512</v>
      </c>
      <c r="AJ2010" s="8"/>
      <c r="AK2010" s="8" t="s">
        <v>394</v>
      </c>
      <c r="AL2010" s="8" t="s">
        <v>395</v>
      </c>
      <c r="AM2010" s="8" t="s">
        <v>3039</v>
      </c>
      <c r="AN2010" s="8" t="s">
        <v>415</v>
      </c>
      <c r="AO2010" s="8"/>
      <c r="AP2010" s="8"/>
      <c r="AQ2010" s="8"/>
      <c r="AR2010" s="8"/>
      <c r="AS2010" s="8"/>
      <c r="AT2010" s="8"/>
      <c r="AU2010" s="8"/>
      <c r="AV2010" s="8"/>
      <c r="AW2010" s="8" t="s">
        <v>452</v>
      </c>
      <c r="AX2010" s="8"/>
      <c r="AY2010" s="8" t="s">
        <v>105</v>
      </c>
      <c r="AZ2010" s="8"/>
      <c r="BA2010" s="8"/>
      <c r="BB2010" s="8"/>
      <c r="BC2010" s="8"/>
      <c r="BD2010" s="8"/>
      <c r="BE2010" s="8"/>
      <c r="BF2010" s="8"/>
      <c r="BG2010" s="8"/>
      <c r="BH2010" s="8"/>
      <c r="BI2010" s="8" t="s">
        <v>7208</v>
      </c>
      <c r="BJ2010" s="8"/>
      <c r="BK2010" s="8"/>
      <c r="BL2010" s="8"/>
      <c r="BM2010" s="8"/>
      <c r="BN2010" s="8"/>
      <c r="BO2010" s="8" t="s">
        <v>404</v>
      </c>
      <c r="BP2010" s="8"/>
      <c r="BQ2010" s="8"/>
      <c r="BR2010" s="10"/>
      <c r="BS2010" s="8" t="s">
        <v>1829</v>
      </c>
      <c r="BT2010" s="8" t="s">
        <v>7209</v>
      </c>
      <c r="BU2010" s="8" t="s">
        <v>419</v>
      </c>
      <c r="BV2010" s="8" t="s">
        <v>1550</v>
      </c>
      <c r="BW2010" s="8"/>
      <c r="BX2010" s="8"/>
      <c r="BY2010" s="10"/>
      <c r="BZ2010" s="8"/>
      <c r="CA2010" s="8"/>
      <c r="CB2010" s="8"/>
      <c r="CC2010" s="8"/>
      <c r="CD2010" s="8"/>
      <c r="CE2010" s="8"/>
      <c r="CF2010" s="8"/>
      <c r="CG2010" s="8"/>
      <c r="CH2010" s="8"/>
      <c r="CI2010" s="8"/>
      <c r="CJ2010" s="10"/>
      <c r="CK2010" s="10"/>
      <c r="CL2010" s="8"/>
      <c r="CM2010" s="8"/>
      <c r="CN2010" s="8"/>
      <c r="CO2010" s="8"/>
      <c r="CP2010" s="8"/>
    </row>
    <row r="2011" spans="2:94">
      <c r="B2011" s="6">
        <v>2010</v>
      </c>
      <c r="C2011" s="7">
        <v>10</v>
      </c>
      <c r="D2011" s="8" t="s">
        <v>4938</v>
      </c>
      <c r="E2011" s="8"/>
      <c r="F2011" s="8" t="s">
        <v>439</v>
      </c>
      <c r="G2011" s="8"/>
      <c r="H2011" s="8" t="s">
        <v>862</v>
      </c>
      <c r="I2011" s="8"/>
      <c r="J2011" s="8" t="s">
        <v>4691</v>
      </c>
      <c r="K2011" s="8"/>
      <c r="L2011" s="8"/>
      <c r="M2011" s="8" t="s">
        <v>7210</v>
      </c>
      <c r="N2011" s="8" t="s">
        <v>576</v>
      </c>
      <c r="O2011" s="8" t="s">
        <v>1793</v>
      </c>
      <c r="P2011" s="8"/>
      <c r="Q2011" s="8" t="s">
        <v>4940</v>
      </c>
      <c r="R2011" s="8" t="s">
        <v>578</v>
      </c>
      <c r="S2011" s="8" t="s">
        <v>4941</v>
      </c>
      <c r="T2011" s="8"/>
      <c r="U2011" s="8" t="s">
        <v>394</v>
      </c>
      <c r="V2011" s="8" t="s">
        <v>571</v>
      </c>
      <c r="W2011" s="8" t="s">
        <v>105</v>
      </c>
      <c r="X2011" s="10" t="s">
        <v>2179</v>
      </c>
      <c r="Y2011" s="8"/>
      <c r="Z2011" s="8"/>
      <c r="AA2011" s="8"/>
      <c r="AB2011" s="8"/>
      <c r="AC2011" s="8"/>
      <c r="AD2011" s="8"/>
      <c r="AE2011" s="8" t="s">
        <v>4942</v>
      </c>
      <c r="AF2011" s="8"/>
      <c r="AG2011" s="8"/>
      <c r="AH2011" s="8" t="s">
        <v>400</v>
      </c>
      <c r="AI2011" s="8" t="s">
        <v>58</v>
      </c>
      <c r="AJ2011" s="8"/>
      <c r="AK2011" s="8" t="s">
        <v>394</v>
      </c>
      <c r="AL2011" s="8" t="s">
        <v>395</v>
      </c>
      <c r="AM2011" s="8" t="s">
        <v>2035</v>
      </c>
      <c r="AN2011" s="8" t="s">
        <v>415</v>
      </c>
      <c r="AO2011" s="8"/>
      <c r="AP2011" s="8"/>
      <c r="AQ2011" s="8"/>
      <c r="AR2011" s="8"/>
      <c r="AS2011" s="8"/>
      <c r="AT2011" s="8"/>
      <c r="AU2011" s="8"/>
      <c r="AV2011" s="8"/>
      <c r="AW2011" s="8" t="s">
        <v>402</v>
      </c>
      <c r="AX2011" s="8" t="s">
        <v>585</v>
      </c>
      <c r="AY2011" s="8" t="s">
        <v>105</v>
      </c>
      <c r="AZ2011" s="8" t="s">
        <v>987</v>
      </c>
      <c r="BA2011" s="8"/>
      <c r="BB2011" s="8"/>
      <c r="BC2011" s="8"/>
      <c r="BD2011" s="8"/>
      <c r="BE2011" s="8"/>
      <c r="BF2011" s="8"/>
      <c r="BG2011" s="8"/>
      <c r="BH2011" s="8"/>
      <c r="BI2011" s="8" t="s">
        <v>4943</v>
      </c>
      <c r="BJ2011" s="8"/>
      <c r="BK2011" s="8"/>
      <c r="BL2011" s="8" t="s">
        <v>587</v>
      </c>
      <c r="BM2011" s="8" t="s">
        <v>588</v>
      </c>
      <c r="BN2011" s="8"/>
      <c r="BO2011" s="8" t="s">
        <v>404</v>
      </c>
      <c r="BP2011" s="8"/>
      <c r="BQ2011" s="8" t="s">
        <v>590</v>
      </c>
      <c r="BR2011" s="10"/>
      <c r="BS2011" s="8"/>
      <c r="BT2011" s="8"/>
      <c r="BU2011" s="8" t="s">
        <v>419</v>
      </c>
      <c r="BV2011" s="8"/>
      <c r="BW2011" s="8"/>
      <c r="BX2011" s="8"/>
      <c r="BY2011" s="10"/>
      <c r="BZ2011" s="8"/>
      <c r="CA2011" s="8"/>
      <c r="CB2011" s="8"/>
      <c r="CC2011" s="8"/>
      <c r="CD2011" s="8"/>
      <c r="CE2011" s="8"/>
      <c r="CF2011" s="8"/>
      <c r="CG2011" s="8"/>
      <c r="CH2011" s="8"/>
      <c r="CI2011" s="8"/>
      <c r="CJ2011" s="10"/>
      <c r="CK2011" s="10"/>
      <c r="CL2011" s="8"/>
      <c r="CM2011" s="8"/>
      <c r="CN2011" s="8"/>
      <c r="CO2011" s="8"/>
      <c r="CP2011" s="8"/>
    </row>
    <row r="2012" spans="2:94">
      <c r="B2012" s="6">
        <v>2011</v>
      </c>
      <c r="C2012" s="7">
        <v>9</v>
      </c>
      <c r="D2012" s="8" t="s">
        <v>7200</v>
      </c>
      <c r="E2012" s="8" t="s">
        <v>396</v>
      </c>
      <c r="F2012" s="8" t="s">
        <v>439</v>
      </c>
      <c r="G2012" s="8"/>
      <c r="H2012" s="8" t="s">
        <v>862</v>
      </c>
      <c r="I2012" s="8"/>
      <c r="J2012" s="8" t="s">
        <v>4691</v>
      </c>
      <c r="K2012" s="8"/>
      <c r="L2012" s="8"/>
      <c r="M2012" s="8" t="s">
        <v>7211</v>
      </c>
      <c r="N2012" s="8" t="s">
        <v>390</v>
      </c>
      <c r="O2012" s="8" t="s">
        <v>1793</v>
      </c>
      <c r="P2012" s="8"/>
      <c r="Q2012" s="8" t="s">
        <v>7202</v>
      </c>
      <c r="R2012" s="8" t="s">
        <v>491</v>
      </c>
      <c r="S2012" s="8" t="s">
        <v>7203</v>
      </c>
      <c r="T2012" s="8"/>
      <c r="U2012" s="8"/>
      <c r="V2012" s="8" t="s">
        <v>831</v>
      </c>
      <c r="W2012" s="8" t="s">
        <v>105</v>
      </c>
      <c r="X2012" s="10" t="s">
        <v>6101</v>
      </c>
      <c r="Y2012" s="8"/>
      <c r="Z2012" s="8"/>
      <c r="AA2012" s="8"/>
      <c r="AB2012" s="8"/>
      <c r="AC2012" s="8"/>
      <c r="AD2012" s="8"/>
      <c r="AE2012" s="8"/>
      <c r="AF2012" s="8"/>
      <c r="AG2012" s="8"/>
      <c r="AH2012" s="8" t="s">
        <v>393</v>
      </c>
      <c r="AI2012" s="8" t="s">
        <v>1512</v>
      </c>
      <c r="AJ2012" s="8"/>
      <c r="AK2012" s="8" t="s">
        <v>394</v>
      </c>
      <c r="AL2012" s="8" t="s">
        <v>395</v>
      </c>
      <c r="AM2012" s="8" t="s">
        <v>444</v>
      </c>
      <c r="AN2012" s="8" t="s">
        <v>445</v>
      </c>
      <c r="AO2012" s="8"/>
      <c r="AP2012" s="8"/>
      <c r="AQ2012" s="8"/>
      <c r="AR2012" s="8"/>
      <c r="AS2012" s="8"/>
      <c r="AT2012" s="8"/>
      <c r="AU2012" s="8"/>
      <c r="AV2012" s="8"/>
      <c r="AW2012" s="8" t="s">
        <v>452</v>
      </c>
      <c r="AX2012" s="8"/>
      <c r="AY2012" s="8" t="s">
        <v>105</v>
      </c>
      <c r="AZ2012" s="8"/>
      <c r="BA2012" s="8"/>
      <c r="BB2012" s="8"/>
      <c r="BC2012" s="8"/>
      <c r="BD2012" s="8"/>
      <c r="BE2012" s="8"/>
      <c r="BF2012" s="8"/>
      <c r="BG2012" s="8"/>
      <c r="BH2012" s="8"/>
      <c r="BI2012" s="8"/>
      <c r="BJ2012" s="8"/>
      <c r="BK2012" s="8"/>
      <c r="BL2012" s="8"/>
      <c r="BM2012" s="8"/>
      <c r="BN2012" s="8"/>
      <c r="BO2012" s="8" t="s">
        <v>404</v>
      </c>
      <c r="BP2012" s="8"/>
      <c r="BQ2012" s="8"/>
      <c r="BR2012" s="10"/>
      <c r="BS2012" s="8"/>
      <c r="BT2012" s="8"/>
      <c r="BU2012" s="8" t="s">
        <v>419</v>
      </c>
      <c r="BV2012" s="8"/>
      <c r="BW2012" s="8"/>
      <c r="BX2012" s="8"/>
      <c r="BY2012" s="10"/>
      <c r="BZ2012" s="8"/>
      <c r="CA2012" s="8"/>
      <c r="CB2012" s="8"/>
      <c r="CC2012" s="8"/>
      <c r="CD2012" s="8"/>
      <c r="CE2012" s="8"/>
      <c r="CF2012" s="8"/>
      <c r="CG2012" s="8"/>
      <c r="CH2012" s="8"/>
      <c r="CI2012" s="8"/>
      <c r="CJ2012" s="10"/>
      <c r="CK2012" s="10"/>
      <c r="CL2012" s="8"/>
      <c r="CM2012" s="8"/>
      <c r="CN2012" s="8"/>
      <c r="CO2012" s="8"/>
      <c r="CP2012" s="8"/>
    </row>
    <row r="2013" spans="2:94">
      <c r="B2013" s="6">
        <v>2012</v>
      </c>
      <c r="C2013" s="7">
        <v>10</v>
      </c>
      <c r="D2013" s="8" t="s">
        <v>7204</v>
      </c>
      <c r="E2013" s="8" t="s">
        <v>396</v>
      </c>
      <c r="F2013" s="8" t="s">
        <v>439</v>
      </c>
      <c r="G2013" s="8"/>
      <c r="H2013" s="8" t="s">
        <v>862</v>
      </c>
      <c r="I2013" s="8"/>
      <c r="J2013" s="8" t="s">
        <v>4691</v>
      </c>
      <c r="K2013" s="8"/>
      <c r="L2013" s="8"/>
      <c r="M2013" s="8" t="s">
        <v>7205</v>
      </c>
      <c r="N2013" s="8" t="s">
        <v>390</v>
      </c>
      <c r="O2013" s="8" t="s">
        <v>1793</v>
      </c>
      <c r="P2013" s="8"/>
      <c r="Q2013" s="8" t="s">
        <v>7206</v>
      </c>
      <c r="R2013" s="8" t="s">
        <v>391</v>
      </c>
      <c r="S2013" s="8" t="s">
        <v>7207</v>
      </c>
      <c r="T2013" s="8"/>
      <c r="U2013" s="8"/>
      <c r="V2013" s="8" t="s">
        <v>441</v>
      </c>
      <c r="W2013" s="8" t="s">
        <v>105</v>
      </c>
      <c r="X2013" s="10" t="s">
        <v>5520</v>
      </c>
      <c r="Y2013" s="8"/>
      <c r="Z2013" s="8"/>
      <c r="AA2013" s="8"/>
      <c r="AB2013" s="8"/>
      <c r="AC2013" s="8"/>
      <c r="AD2013" s="8"/>
      <c r="AE2013" s="8" t="s">
        <v>4740</v>
      </c>
      <c r="AF2013" s="8"/>
      <c r="AG2013" s="8"/>
      <c r="AH2013" s="8" t="s">
        <v>393</v>
      </c>
      <c r="AI2013" s="8" t="s">
        <v>1512</v>
      </c>
      <c r="AJ2013" s="8"/>
      <c r="AK2013" s="8" t="s">
        <v>394</v>
      </c>
      <c r="AL2013" s="8" t="s">
        <v>395</v>
      </c>
      <c r="AM2013" s="8" t="s">
        <v>3039</v>
      </c>
      <c r="AN2013" s="8" t="s">
        <v>415</v>
      </c>
      <c r="AO2013" s="8"/>
      <c r="AP2013" s="8"/>
      <c r="AQ2013" s="8"/>
      <c r="AR2013" s="8"/>
      <c r="AS2013" s="8"/>
      <c r="AT2013" s="8"/>
      <c r="AU2013" s="8"/>
      <c r="AV2013" s="8"/>
      <c r="AW2013" s="8" t="s">
        <v>452</v>
      </c>
      <c r="AX2013" s="8"/>
      <c r="AY2013" s="8" t="s">
        <v>105</v>
      </c>
      <c r="AZ2013" s="8"/>
      <c r="BA2013" s="8"/>
      <c r="BB2013" s="8"/>
      <c r="BC2013" s="8"/>
      <c r="BD2013" s="8"/>
      <c r="BE2013" s="8"/>
      <c r="BF2013" s="8"/>
      <c r="BG2013" s="8"/>
      <c r="BH2013" s="8"/>
      <c r="BI2013" s="8" t="s">
        <v>7208</v>
      </c>
      <c r="BJ2013" s="8"/>
      <c r="BK2013" s="8"/>
      <c r="BL2013" s="8"/>
      <c r="BM2013" s="8"/>
      <c r="BN2013" s="8"/>
      <c r="BO2013" s="8" t="s">
        <v>404</v>
      </c>
      <c r="BP2013" s="8"/>
      <c r="BQ2013" s="8"/>
      <c r="BR2013" s="10"/>
      <c r="BS2013" s="8" t="s">
        <v>1829</v>
      </c>
      <c r="BT2013" s="8" t="s">
        <v>7209</v>
      </c>
      <c r="BU2013" s="8" t="s">
        <v>419</v>
      </c>
      <c r="BV2013" s="8" t="s">
        <v>1550</v>
      </c>
      <c r="BW2013" s="8"/>
      <c r="BX2013" s="8"/>
      <c r="BY2013" s="10"/>
      <c r="BZ2013" s="8"/>
      <c r="CA2013" s="8"/>
      <c r="CB2013" s="8"/>
      <c r="CC2013" s="8"/>
      <c r="CD2013" s="8"/>
      <c r="CE2013" s="8"/>
      <c r="CF2013" s="8"/>
      <c r="CG2013" s="8"/>
      <c r="CH2013" s="8"/>
      <c r="CI2013" s="8"/>
      <c r="CJ2013" s="10"/>
      <c r="CK2013" s="10"/>
      <c r="CL2013" s="8"/>
      <c r="CM2013" s="8"/>
      <c r="CN2013" s="8"/>
      <c r="CO2013" s="8"/>
      <c r="CP2013" s="8"/>
    </row>
    <row r="2014" spans="2:94">
      <c r="B2014" s="6">
        <v>2013</v>
      </c>
      <c r="C2014" s="7">
        <v>10</v>
      </c>
      <c r="D2014" s="8" t="s">
        <v>4938</v>
      </c>
      <c r="E2014" s="8"/>
      <c r="F2014" s="8" t="s">
        <v>439</v>
      </c>
      <c r="G2014" s="8"/>
      <c r="H2014" s="8" t="s">
        <v>862</v>
      </c>
      <c r="I2014" s="8"/>
      <c r="J2014" s="8" t="s">
        <v>4691</v>
      </c>
      <c r="K2014" s="8"/>
      <c r="L2014" s="8"/>
      <c r="M2014" s="8" t="s">
        <v>7210</v>
      </c>
      <c r="N2014" s="8" t="s">
        <v>576</v>
      </c>
      <c r="O2014" s="8" t="s">
        <v>1793</v>
      </c>
      <c r="P2014" s="8"/>
      <c r="Q2014" s="8" t="s">
        <v>4940</v>
      </c>
      <c r="R2014" s="8" t="s">
        <v>578</v>
      </c>
      <c r="S2014" s="8" t="s">
        <v>4941</v>
      </c>
      <c r="T2014" s="8"/>
      <c r="U2014" s="8" t="s">
        <v>394</v>
      </c>
      <c r="V2014" s="8" t="s">
        <v>571</v>
      </c>
      <c r="W2014" s="8" t="s">
        <v>105</v>
      </c>
      <c r="X2014" s="10" t="s">
        <v>2179</v>
      </c>
      <c r="Y2014" s="8"/>
      <c r="Z2014" s="8"/>
      <c r="AA2014" s="8"/>
      <c r="AB2014" s="8"/>
      <c r="AC2014" s="8"/>
      <c r="AD2014" s="8"/>
      <c r="AE2014" s="8" t="s">
        <v>4942</v>
      </c>
      <c r="AF2014" s="8"/>
      <c r="AG2014" s="8"/>
      <c r="AH2014" s="8" t="s">
        <v>400</v>
      </c>
      <c r="AI2014" s="8" t="s">
        <v>58</v>
      </c>
      <c r="AJ2014" s="8"/>
      <c r="AK2014" s="8" t="s">
        <v>394</v>
      </c>
      <c r="AL2014" s="8" t="s">
        <v>395</v>
      </c>
      <c r="AM2014" s="8" t="s">
        <v>2035</v>
      </c>
      <c r="AN2014" s="8" t="s">
        <v>415</v>
      </c>
      <c r="AO2014" s="8"/>
      <c r="AP2014" s="8"/>
      <c r="AQ2014" s="8"/>
      <c r="AR2014" s="8"/>
      <c r="AS2014" s="8"/>
      <c r="AT2014" s="8"/>
      <c r="AU2014" s="8"/>
      <c r="AV2014" s="8"/>
      <c r="AW2014" s="8" t="s">
        <v>402</v>
      </c>
      <c r="AX2014" s="8" t="s">
        <v>585</v>
      </c>
      <c r="AY2014" s="8" t="s">
        <v>105</v>
      </c>
      <c r="AZ2014" s="8" t="s">
        <v>987</v>
      </c>
      <c r="BA2014" s="8"/>
      <c r="BB2014" s="8"/>
      <c r="BC2014" s="8"/>
      <c r="BD2014" s="8"/>
      <c r="BE2014" s="8"/>
      <c r="BF2014" s="8"/>
      <c r="BG2014" s="8"/>
      <c r="BH2014" s="8"/>
      <c r="BI2014" s="8" t="s">
        <v>4943</v>
      </c>
      <c r="BJ2014" s="8"/>
      <c r="BK2014" s="8"/>
      <c r="BL2014" s="8" t="s">
        <v>587</v>
      </c>
      <c r="BM2014" s="8" t="s">
        <v>588</v>
      </c>
      <c r="BN2014" s="8"/>
      <c r="BO2014" s="8" t="s">
        <v>404</v>
      </c>
      <c r="BP2014" s="8"/>
      <c r="BQ2014" s="8" t="s">
        <v>590</v>
      </c>
      <c r="BR2014" s="10"/>
      <c r="BS2014" s="8"/>
      <c r="BT2014" s="8"/>
      <c r="BU2014" s="8" t="s">
        <v>419</v>
      </c>
      <c r="BV2014" s="8"/>
      <c r="BW2014" s="8"/>
      <c r="BX2014" s="8"/>
      <c r="BY2014" s="10"/>
      <c r="BZ2014" s="8"/>
      <c r="CA2014" s="8"/>
      <c r="CB2014" s="8"/>
      <c r="CC2014" s="8"/>
      <c r="CD2014" s="8"/>
      <c r="CE2014" s="8"/>
      <c r="CF2014" s="8"/>
      <c r="CG2014" s="8"/>
      <c r="CH2014" s="8"/>
      <c r="CI2014" s="8"/>
      <c r="CJ2014" s="10"/>
      <c r="CK2014" s="10"/>
      <c r="CL2014" s="8"/>
      <c r="CM2014" s="8"/>
      <c r="CN2014" s="8"/>
      <c r="CO2014" s="8"/>
      <c r="CP2014" s="8"/>
    </row>
    <row r="2015" spans="2:94">
      <c r="B2015" s="6">
        <v>2014</v>
      </c>
      <c r="C2015" s="7">
        <v>9</v>
      </c>
      <c r="D2015" s="8" t="s">
        <v>7200</v>
      </c>
      <c r="E2015" s="8" t="s">
        <v>396</v>
      </c>
      <c r="F2015" s="8" t="s">
        <v>439</v>
      </c>
      <c r="G2015" s="8"/>
      <c r="H2015" s="8" t="s">
        <v>862</v>
      </c>
      <c r="I2015" s="8"/>
      <c r="J2015" s="8" t="s">
        <v>4691</v>
      </c>
      <c r="K2015" s="8"/>
      <c r="L2015" s="8"/>
      <c r="M2015" s="8" t="s">
        <v>7212</v>
      </c>
      <c r="N2015" s="8" t="s">
        <v>390</v>
      </c>
      <c r="O2015" s="8" t="s">
        <v>1793</v>
      </c>
      <c r="P2015" s="8"/>
      <c r="Q2015" s="8" t="s">
        <v>7202</v>
      </c>
      <c r="R2015" s="8" t="s">
        <v>491</v>
      </c>
      <c r="S2015" s="8" t="s">
        <v>7203</v>
      </c>
      <c r="T2015" s="8"/>
      <c r="U2015" s="8"/>
      <c r="V2015" s="8" t="s">
        <v>831</v>
      </c>
      <c r="W2015" s="8" t="s">
        <v>105</v>
      </c>
      <c r="X2015" s="10" t="s">
        <v>6101</v>
      </c>
      <c r="Y2015" s="8"/>
      <c r="Z2015" s="8"/>
      <c r="AA2015" s="8"/>
      <c r="AB2015" s="8"/>
      <c r="AC2015" s="8"/>
      <c r="AD2015" s="8"/>
      <c r="AE2015" s="8"/>
      <c r="AF2015" s="8"/>
      <c r="AG2015" s="8"/>
      <c r="AH2015" s="8" t="s">
        <v>393</v>
      </c>
      <c r="AI2015" s="8" t="s">
        <v>1512</v>
      </c>
      <c r="AJ2015" s="8"/>
      <c r="AK2015" s="8" t="s">
        <v>394</v>
      </c>
      <c r="AL2015" s="8" t="s">
        <v>395</v>
      </c>
      <c r="AM2015" s="8" t="s">
        <v>444</v>
      </c>
      <c r="AN2015" s="8" t="s">
        <v>445</v>
      </c>
      <c r="AO2015" s="8"/>
      <c r="AP2015" s="8"/>
      <c r="AQ2015" s="8"/>
      <c r="AR2015" s="8"/>
      <c r="AS2015" s="8"/>
      <c r="AT2015" s="8"/>
      <c r="AU2015" s="8"/>
      <c r="AV2015" s="8"/>
      <c r="AW2015" s="8" t="s">
        <v>452</v>
      </c>
      <c r="AX2015" s="8"/>
      <c r="AY2015" s="8" t="s">
        <v>105</v>
      </c>
      <c r="AZ2015" s="8"/>
      <c r="BA2015" s="8"/>
      <c r="BB2015" s="8"/>
      <c r="BC2015" s="8"/>
      <c r="BD2015" s="8"/>
      <c r="BE2015" s="8"/>
      <c r="BF2015" s="8"/>
      <c r="BG2015" s="8"/>
      <c r="BH2015" s="8"/>
      <c r="BI2015" s="8"/>
      <c r="BJ2015" s="8"/>
      <c r="BK2015" s="8"/>
      <c r="BL2015" s="8"/>
      <c r="BM2015" s="8"/>
      <c r="BN2015" s="8"/>
      <c r="BO2015" s="8" t="s">
        <v>404</v>
      </c>
      <c r="BP2015" s="8"/>
      <c r="BQ2015" s="8"/>
      <c r="BR2015" s="10"/>
      <c r="BS2015" s="8"/>
      <c r="BT2015" s="8"/>
      <c r="BU2015" s="8" t="s">
        <v>419</v>
      </c>
      <c r="BV2015" s="8"/>
      <c r="BW2015" s="8"/>
      <c r="BX2015" s="8"/>
      <c r="BY2015" s="10"/>
      <c r="BZ2015" s="8"/>
      <c r="CA2015" s="8"/>
      <c r="CB2015" s="8"/>
      <c r="CC2015" s="8"/>
      <c r="CD2015" s="8"/>
      <c r="CE2015" s="8"/>
      <c r="CF2015" s="8"/>
      <c r="CG2015" s="8"/>
      <c r="CH2015" s="8"/>
      <c r="CI2015" s="8"/>
      <c r="CJ2015" s="10"/>
      <c r="CK2015" s="10"/>
      <c r="CL2015" s="8"/>
      <c r="CM2015" s="8"/>
      <c r="CN2015" s="8"/>
      <c r="CO2015" s="8"/>
      <c r="CP2015" s="8"/>
    </row>
    <row r="2016" spans="2:94">
      <c r="B2016" s="6">
        <v>2015</v>
      </c>
      <c r="C2016" s="7">
        <v>10</v>
      </c>
      <c r="D2016" s="8" t="s">
        <v>7204</v>
      </c>
      <c r="E2016" s="8" t="s">
        <v>396</v>
      </c>
      <c r="F2016" s="8" t="s">
        <v>439</v>
      </c>
      <c r="G2016" s="8"/>
      <c r="H2016" s="8" t="s">
        <v>862</v>
      </c>
      <c r="I2016" s="8"/>
      <c r="J2016" s="8" t="s">
        <v>4691</v>
      </c>
      <c r="K2016" s="8"/>
      <c r="L2016" s="8"/>
      <c r="M2016" s="8" t="s">
        <v>7205</v>
      </c>
      <c r="N2016" s="8" t="s">
        <v>390</v>
      </c>
      <c r="O2016" s="8" t="s">
        <v>1793</v>
      </c>
      <c r="P2016" s="8"/>
      <c r="Q2016" s="8" t="s">
        <v>7206</v>
      </c>
      <c r="R2016" s="8" t="s">
        <v>391</v>
      </c>
      <c r="S2016" s="8" t="s">
        <v>7207</v>
      </c>
      <c r="T2016" s="8"/>
      <c r="U2016" s="8"/>
      <c r="V2016" s="8" t="s">
        <v>441</v>
      </c>
      <c r="W2016" s="8" t="s">
        <v>105</v>
      </c>
      <c r="X2016" s="10" t="s">
        <v>5520</v>
      </c>
      <c r="Y2016" s="8"/>
      <c r="Z2016" s="8"/>
      <c r="AA2016" s="8"/>
      <c r="AB2016" s="8"/>
      <c r="AC2016" s="8"/>
      <c r="AD2016" s="8"/>
      <c r="AE2016" s="8" t="s">
        <v>4740</v>
      </c>
      <c r="AF2016" s="8"/>
      <c r="AG2016" s="8"/>
      <c r="AH2016" s="8" t="s">
        <v>393</v>
      </c>
      <c r="AI2016" s="8" t="s">
        <v>1512</v>
      </c>
      <c r="AJ2016" s="8"/>
      <c r="AK2016" s="8" t="s">
        <v>394</v>
      </c>
      <c r="AL2016" s="8" t="s">
        <v>395</v>
      </c>
      <c r="AM2016" s="8" t="s">
        <v>3039</v>
      </c>
      <c r="AN2016" s="8" t="s">
        <v>415</v>
      </c>
      <c r="AO2016" s="8"/>
      <c r="AP2016" s="8"/>
      <c r="AQ2016" s="8"/>
      <c r="AR2016" s="8"/>
      <c r="AS2016" s="8"/>
      <c r="AT2016" s="8"/>
      <c r="AU2016" s="8"/>
      <c r="AV2016" s="8"/>
      <c r="AW2016" s="8" t="s">
        <v>452</v>
      </c>
      <c r="AX2016" s="8"/>
      <c r="AY2016" s="8" t="s">
        <v>105</v>
      </c>
      <c r="AZ2016" s="8"/>
      <c r="BA2016" s="8"/>
      <c r="BB2016" s="8"/>
      <c r="BC2016" s="8"/>
      <c r="BD2016" s="8"/>
      <c r="BE2016" s="8"/>
      <c r="BF2016" s="8"/>
      <c r="BG2016" s="8"/>
      <c r="BH2016" s="8"/>
      <c r="BI2016" s="8" t="s">
        <v>7208</v>
      </c>
      <c r="BJ2016" s="8"/>
      <c r="BK2016" s="8"/>
      <c r="BL2016" s="8"/>
      <c r="BM2016" s="8"/>
      <c r="BN2016" s="8"/>
      <c r="BO2016" s="8" t="s">
        <v>404</v>
      </c>
      <c r="BP2016" s="8"/>
      <c r="BQ2016" s="8"/>
      <c r="BR2016" s="10"/>
      <c r="BS2016" s="8" t="s">
        <v>1829</v>
      </c>
      <c r="BT2016" s="8" t="s">
        <v>7209</v>
      </c>
      <c r="BU2016" s="8" t="s">
        <v>419</v>
      </c>
      <c r="BV2016" s="8" t="s">
        <v>1550</v>
      </c>
      <c r="BW2016" s="8"/>
      <c r="BX2016" s="8"/>
      <c r="BY2016" s="10"/>
      <c r="BZ2016" s="8"/>
      <c r="CA2016" s="8"/>
      <c r="CB2016" s="8"/>
      <c r="CC2016" s="8"/>
      <c r="CD2016" s="8"/>
      <c r="CE2016" s="8"/>
      <c r="CF2016" s="8"/>
      <c r="CG2016" s="8"/>
      <c r="CH2016" s="8"/>
      <c r="CI2016" s="8"/>
      <c r="CJ2016" s="10"/>
      <c r="CK2016" s="10"/>
      <c r="CL2016" s="8"/>
      <c r="CM2016" s="8"/>
      <c r="CN2016" s="8"/>
      <c r="CO2016" s="8"/>
      <c r="CP2016" s="8"/>
    </row>
    <row r="2017" spans="2:94">
      <c r="B2017" s="6">
        <v>2016</v>
      </c>
      <c r="C2017" s="7">
        <v>10</v>
      </c>
      <c r="D2017" s="8" t="s">
        <v>4938</v>
      </c>
      <c r="E2017" s="8"/>
      <c r="F2017" s="8" t="s">
        <v>439</v>
      </c>
      <c r="G2017" s="8"/>
      <c r="H2017" s="8" t="s">
        <v>862</v>
      </c>
      <c r="I2017" s="8"/>
      <c r="J2017" s="8" t="s">
        <v>4691</v>
      </c>
      <c r="K2017" s="8"/>
      <c r="L2017" s="8"/>
      <c r="M2017" s="8" t="s">
        <v>7210</v>
      </c>
      <c r="N2017" s="8" t="s">
        <v>576</v>
      </c>
      <c r="O2017" s="8" t="s">
        <v>1793</v>
      </c>
      <c r="P2017" s="8"/>
      <c r="Q2017" s="8" t="s">
        <v>4940</v>
      </c>
      <c r="R2017" s="8" t="s">
        <v>578</v>
      </c>
      <c r="S2017" s="8" t="s">
        <v>4941</v>
      </c>
      <c r="T2017" s="8"/>
      <c r="U2017" s="8" t="s">
        <v>394</v>
      </c>
      <c r="V2017" s="8" t="s">
        <v>571</v>
      </c>
      <c r="W2017" s="8" t="s">
        <v>105</v>
      </c>
      <c r="X2017" s="10" t="s">
        <v>2179</v>
      </c>
      <c r="Y2017" s="8"/>
      <c r="Z2017" s="8"/>
      <c r="AA2017" s="8"/>
      <c r="AB2017" s="8"/>
      <c r="AC2017" s="8"/>
      <c r="AD2017" s="8"/>
      <c r="AE2017" s="8" t="s">
        <v>4942</v>
      </c>
      <c r="AF2017" s="8"/>
      <c r="AG2017" s="8"/>
      <c r="AH2017" s="8" t="s">
        <v>400</v>
      </c>
      <c r="AI2017" s="8" t="s">
        <v>58</v>
      </c>
      <c r="AJ2017" s="8"/>
      <c r="AK2017" s="8" t="s">
        <v>394</v>
      </c>
      <c r="AL2017" s="8" t="s">
        <v>395</v>
      </c>
      <c r="AM2017" s="8" t="s">
        <v>2035</v>
      </c>
      <c r="AN2017" s="8" t="s">
        <v>415</v>
      </c>
      <c r="AO2017" s="8"/>
      <c r="AP2017" s="8"/>
      <c r="AQ2017" s="8"/>
      <c r="AR2017" s="8"/>
      <c r="AS2017" s="8"/>
      <c r="AT2017" s="8"/>
      <c r="AU2017" s="8"/>
      <c r="AV2017" s="8"/>
      <c r="AW2017" s="8" t="s">
        <v>402</v>
      </c>
      <c r="AX2017" s="8" t="s">
        <v>585</v>
      </c>
      <c r="AY2017" s="8" t="s">
        <v>105</v>
      </c>
      <c r="AZ2017" s="8" t="s">
        <v>987</v>
      </c>
      <c r="BA2017" s="8"/>
      <c r="BB2017" s="8"/>
      <c r="BC2017" s="8"/>
      <c r="BD2017" s="8"/>
      <c r="BE2017" s="8"/>
      <c r="BF2017" s="8"/>
      <c r="BG2017" s="8"/>
      <c r="BH2017" s="8"/>
      <c r="BI2017" s="8" t="s">
        <v>4943</v>
      </c>
      <c r="BJ2017" s="8"/>
      <c r="BK2017" s="8"/>
      <c r="BL2017" s="8" t="s">
        <v>587</v>
      </c>
      <c r="BM2017" s="8" t="s">
        <v>588</v>
      </c>
      <c r="BN2017" s="8"/>
      <c r="BO2017" s="8" t="s">
        <v>404</v>
      </c>
      <c r="BP2017" s="8"/>
      <c r="BQ2017" s="8" t="s">
        <v>590</v>
      </c>
      <c r="BR2017" s="10"/>
      <c r="BS2017" s="8"/>
      <c r="BT2017" s="8"/>
      <c r="BU2017" s="8" t="s">
        <v>419</v>
      </c>
      <c r="BV2017" s="8"/>
      <c r="BW2017" s="8"/>
      <c r="BX2017" s="8"/>
      <c r="BY2017" s="10"/>
      <c r="BZ2017" s="8"/>
      <c r="CA2017" s="8"/>
      <c r="CB2017" s="8"/>
      <c r="CC2017" s="8"/>
      <c r="CD2017" s="8"/>
      <c r="CE2017" s="8"/>
      <c r="CF2017" s="8"/>
      <c r="CG2017" s="8"/>
      <c r="CH2017" s="8"/>
      <c r="CI2017" s="8"/>
      <c r="CJ2017" s="10"/>
      <c r="CK2017" s="10"/>
      <c r="CL2017" s="8"/>
      <c r="CM2017" s="8"/>
      <c r="CN2017" s="8"/>
      <c r="CO2017" s="8"/>
      <c r="CP2017" s="8"/>
    </row>
    <row r="2018" spans="2:94">
      <c r="B2018" s="6">
        <v>2017</v>
      </c>
      <c r="C2018" s="7">
        <v>9</v>
      </c>
      <c r="D2018" s="8" t="s">
        <v>7200</v>
      </c>
      <c r="E2018" s="8" t="s">
        <v>396</v>
      </c>
      <c r="F2018" s="8" t="s">
        <v>439</v>
      </c>
      <c r="G2018" s="8"/>
      <c r="H2018" s="8" t="s">
        <v>862</v>
      </c>
      <c r="I2018" s="8"/>
      <c r="J2018" s="8" t="s">
        <v>4691</v>
      </c>
      <c r="K2018" s="8"/>
      <c r="L2018" s="8"/>
      <c r="M2018" s="8" t="s">
        <v>7213</v>
      </c>
      <c r="N2018" s="8" t="s">
        <v>390</v>
      </c>
      <c r="O2018" s="8" t="s">
        <v>1793</v>
      </c>
      <c r="P2018" s="8"/>
      <c r="Q2018" s="8" t="s">
        <v>7202</v>
      </c>
      <c r="R2018" s="8" t="s">
        <v>491</v>
      </c>
      <c r="S2018" s="8" t="s">
        <v>7203</v>
      </c>
      <c r="T2018" s="8"/>
      <c r="U2018" s="8"/>
      <c r="V2018" s="8" t="s">
        <v>831</v>
      </c>
      <c r="W2018" s="8" t="s">
        <v>105</v>
      </c>
      <c r="X2018" s="10" t="s">
        <v>6101</v>
      </c>
      <c r="Y2018" s="8"/>
      <c r="Z2018" s="8"/>
      <c r="AA2018" s="8"/>
      <c r="AB2018" s="8"/>
      <c r="AC2018" s="8"/>
      <c r="AD2018" s="8"/>
      <c r="AE2018" s="8"/>
      <c r="AF2018" s="8"/>
      <c r="AG2018" s="8"/>
      <c r="AH2018" s="8" t="s">
        <v>393</v>
      </c>
      <c r="AI2018" s="8" t="s">
        <v>1512</v>
      </c>
      <c r="AJ2018" s="8"/>
      <c r="AK2018" s="8" t="s">
        <v>394</v>
      </c>
      <c r="AL2018" s="8" t="s">
        <v>395</v>
      </c>
      <c r="AM2018" s="8" t="s">
        <v>444</v>
      </c>
      <c r="AN2018" s="8" t="s">
        <v>445</v>
      </c>
      <c r="AO2018" s="8"/>
      <c r="AP2018" s="8"/>
      <c r="AQ2018" s="8"/>
      <c r="AR2018" s="8"/>
      <c r="AS2018" s="8"/>
      <c r="AT2018" s="8"/>
      <c r="AU2018" s="8"/>
      <c r="AV2018" s="8"/>
      <c r="AW2018" s="8" t="s">
        <v>452</v>
      </c>
      <c r="AX2018" s="8"/>
      <c r="AY2018" s="8" t="s">
        <v>105</v>
      </c>
      <c r="AZ2018" s="8"/>
      <c r="BA2018" s="8"/>
      <c r="BB2018" s="8"/>
      <c r="BC2018" s="8"/>
      <c r="BD2018" s="8"/>
      <c r="BE2018" s="8"/>
      <c r="BF2018" s="8"/>
      <c r="BG2018" s="8"/>
      <c r="BH2018" s="8"/>
      <c r="BI2018" s="8"/>
      <c r="BJ2018" s="8"/>
      <c r="BK2018" s="8"/>
      <c r="BL2018" s="8"/>
      <c r="BM2018" s="8"/>
      <c r="BN2018" s="8"/>
      <c r="BO2018" s="8" t="s">
        <v>404</v>
      </c>
      <c r="BP2018" s="8"/>
      <c r="BQ2018" s="8"/>
      <c r="BR2018" s="10"/>
      <c r="BS2018" s="8"/>
      <c r="BT2018" s="8"/>
      <c r="BU2018" s="8" t="s">
        <v>419</v>
      </c>
      <c r="BV2018" s="8"/>
      <c r="BW2018" s="8"/>
      <c r="BX2018" s="8"/>
      <c r="BY2018" s="10"/>
      <c r="BZ2018" s="8"/>
      <c r="CA2018" s="8"/>
      <c r="CB2018" s="8"/>
      <c r="CC2018" s="8"/>
      <c r="CD2018" s="8"/>
      <c r="CE2018" s="8"/>
      <c r="CF2018" s="8"/>
      <c r="CG2018" s="8"/>
      <c r="CH2018" s="8"/>
      <c r="CI2018" s="8"/>
      <c r="CJ2018" s="10"/>
      <c r="CK2018" s="10"/>
      <c r="CL2018" s="8"/>
      <c r="CM2018" s="8"/>
      <c r="CN2018" s="8"/>
      <c r="CO2018" s="8"/>
      <c r="CP2018" s="8"/>
    </row>
    <row r="2019" spans="2:94">
      <c r="B2019" s="6">
        <v>2018</v>
      </c>
      <c r="C2019" s="7">
        <v>10</v>
      </c>
      <c r="D2019" s="8" t="s">
        <v>7204</v>
      </c>
      <c r="E2019" s="8" t="s">
        <v>396</v>
      </c>
      <c r="F2019" s="8" t="s">
        <v>439</v>
      </c>
      <c r="G2019" s="8"/>
      <c r="H2019" s="8" t="s">
        <v>862</v>
      </c>
      <c r="I2019" s="8"/>
      <c r="J2019" s="8" t="s">
        <v>4691</v>
      </c>
      <c r="K2019" s="8"/>
      <c r="L2019" s="8"/>
      <c r="M2019" s="8" t="s">
        <v>7205</v>
      </c>
      <c r="N2019" s="8" t="s">
        <v>390</v>
      </c>
      <c r="O2019" s="8" t="s">
        <v>1793</v>
      </c>
      <c r="P2019" s="8"/>
      <c r="Q2019" s="8" t="s">
        <v>7206</v>
      </c>
      <c r="R2019" s="8" t="s">
        <v>391</v>
      </c>
      <c r="S2019" s="8" t="s">
        <v>7207</v>
      </c>
      <c r="T2019" s="8"/>
      <c r="U2019" s="8"/>
      <c r="V2019" s="8" t="s">
        <v>441</v>
      </c>
      <c r="W2019" s="8" t="s">
        <v>105</v>
      </c>
      <c r="X2019" s="10" t="s">
        <v>5520</v>
      </c>
      <c r="Y2019" s="8"/>
      <c r="Z2019" s="8"/>
      <c r="AA2019" s="8"/>
      <c r="AB2019" s="8"/>
      <c r="AC2019" s="8"/>
      <c r="AD2019" s="8"/>
      <c r="AE2019" s="8" t="s">
        <v>4740</v>
      </c>
      <c r="AF2019" s="8"/>
      <c r="AG2019" s="8"/>
      <c r="AH2019" s="8" t="s">
        <v>393</v>
      </c>
      <c r="AI2019" s="8" t="s">
        <v>1512</v>
      </c>
      <c r="AJ2019" s="8"/>
      <c r="AK2019" s="8" t="s">
        <v>394</v>
      </c>
      <c r="AL2019" s="8" t="s">
        <v>395</v>
      </c>
      <c r="AM2019" s="8" t="s">
        <v>3039</v>
      </c>
      <c r="AN2019" s="8" t="s">
        <v>415</v>
      </c>
      <c r="AO2019" s="8"/>
      <c r="AP2019" s="8"/>
      <c r="AQ2019" s="8"/>
      <c r="AR2019" s="8"/>
      <c r="AS2019" s="8"/>
      <c r="AT2019" s="8"/>
      <c r="AU2019" s="8"/>
      <c r="AV2019" s="8"/>
      <c r="AW2019" s="8" t="s">
        <v>452</v>
      </c>
      <c r="AX2019" s="8"/>
      <c r="AY2019" s="8" t="s">
        <v>105</v>
      </c>
      <c r="AZ2019" s="8"/>
      <c r="BA2019" s="8"/>
      <c r="BB2019" s="8"/>
      <c r="BC2019" s="8"/>
      <c r="BD2019" s="8"/>
      <c r="BE2019" s="8"/>
      <c r="BF2019" s="8"/>
      <c r="BG2019" s="8"/>
      <c r="BH2019" s="8"/>
      <c r="BI2019" s="8" t="s">
        <v>7208</v>
      </c>
      <c r="BJ2019" s="8"/>
      <c r="BK2019" s="8"/>
      <c r="BL2019" s="8"/>
      <c r="BM2019" s="8"/>
      <c r="BN2019" s="8"/>
      <c r="BO2019" s="8" t="s">
        <v>404</v>
      </c>
      <c r="BP2019" s="8"/>
      <c r="BQ2019" s="8"/>
      <c r="BR2019" s="10"/>
      <c r="BS2019" s="8" t="s">
        <v>1829</v>
      </c>
      <c r="BT2019" s="8" t="s">
        <v>7209</v>
      </c>
      <c r="BU2019" s="8" t="s">
        <v>419</v>
      </c>
      <c r="BV2019" s="8" t="s">
        <v>1550</v>
      </c>
      <c r="BW2019" s="8"/>
      <c r="BX2019" s="8"/>
      <c r="BY2019" s="10"/>
      <c r="BZ2019" s="8"/>
      <c r="CA2019" s="8"/>
      <c r="CB2019" s="8"/>
      <c r="CC2019" s="8"/>
      <c r="CD2019" s="8"/>
      <c r="CE2019" s="8"/>
      <c r="CF2019" s="8"/>
      <c r="CG2019" s="8"/>
      <c r="CH2019" s="8"/>
      <c r="CI2019" s="8"/>
      <c r="CJ2019" s="10"/>
      <c r="CK2019" s="10"/>
      <c r="CL2019" s="8"/>
      <c r="CM2019" s="8"/>
      <c r="CN2019" s="8"/>
      <c r="CO2019" s="8"/>
      <c r="CP2019" s="8"/>
    </row>
    <row r="2020" spans="2:94">
      <c r="B2020" s="6">
        <v>2019</v>
      </c>
      <c r="C2020" s="7">
        <v>10</v>
      </c>
      <c r="D2020" s="8" t="s">
        <v>4938</v>
      </c>
      <c r="E2020" s="8"/>
      <c r="F2020" s="8" t="s">
        <v>439</v>
      </c>
      <c r="G2020" s="8"/>
      <c r="H2020" s="8" t="s">
        <v>862</v>
      </c>
      <c r="I2020" s="8"/>
      <c r="J2020" s="8" t="s">
        <v>4691</v>
      </c>
      <c r="K2020" s="8"/>
      <c r="L2020" s="8"/>
      <c r="M2020" s="8" t="s">
        <v>7210</v>
      </c>
      <c r="N2020" s="8" t="s">
        <v>576</v>
      </c>
      <c r="O2020" s="8" t="s">
        <v>1793</v>
      </c>
      <c r="P2020" s="8"/>
      <c r="Q2020" s="8" t="s">
        <v>4940</v>
      </c>
      <c r="R2020" s="8" t="s">
        <v>578</v>
      </c>
      <c r="S2020" s="8" t="s">
        <v>4941</v>
      </c>
      <c r="T2020" s="8"/>
      <c r="U2020" s="8" t="s">
        <v>394</v>
      </c>
      <c r="V2020" s="8" t="s">
        <v>571</v>
      </c>
      <c r="W2020" s="8" t="s">
        <v>105</v>
      </c>
      <c r="X2020" s="10" t="s">
        <v>2179</v>
      </c>
      <c r="Y2020" s="8"/>
      <c r="Z2020" s="8"/>
      <c r="AA2020" s="8"/>
      <c r="AB2020" s="8"/>
      <c r="AC2020" s="8"/>
      <c r="AD2020" s="8"/>
      <c r="AE2020" s="8" t="s">
        <v>4942</v>
      </c>
      <c r="AF2020" s="8"/>
      <c r="AG2020" s="8"/>
      <c r="AH2020" s="8" t="s">
        <v>400</v>
      </c>
      <c r="AI2020" s="8" t="s">
        <v>58</v>
      </c>
      <c r="AJ2020" s="8"/>
      <c r="AK2020" s="8" t="s">
        <v>394</v>
      </c>
      <c r="AL2020" s="8" t="s">
        <v>395</v>
      </c>
      <c r="AM2020" s="8" t="s">
        <v>2035</v>
      </c>
      <c r="AN2020" s="8" t="s">
        <v>415</v>
      </c>
      <c r="AO2020" s="8"/>
      <c r="AP2020" s="8"/>
      <c r="AQ2020" s="8"/>
      <c r="AR2020" s="8"/>
      <c r="AS2020" s="8"/>
      <c r="AT2020" s="8"/>
      <c r="AU2020" s="8"/>
      <c r="AV2020" s="8"/>
      <c r="AW2020" s="8" t="s">
        <v>402</v>
      </c>
      <c r="AX2020" s="8" t="s">
        <v>585</v>
      </c>
      <c r="AY2020" s="8" t="s">
        <v>105</v>
      </c>
      <c r="AZ2020" s="8" t="s">
        <v>987</v>
      </c>
      <c r="BA2020" s="8"/>
      <c r="BB2020" s="8"/>
      <c r="BC2020" s="8"/>
      <c r="BD2020" s="8"/>
      <c r="BE2020" s="8"/>
      <c r="BF2020" s="8"/>
      <c r="BG2020" s="8"/>
      <c r="BH2020" s="8"/>
      <c r="BI2020" s="8" t="s">
        <v>4943</v>
      </c>
      <c r="BJ2020" s="8"/>
      <c r="BK2020" s="8"/>
      <c r="BL2020" s="8" t="s">
        <v>587</v>
      </c>
      <c r="BM2020" s="8" t="s">
        <v>588</v>
      </c>
      <c r="BN2020" s="8"/>
      <c r="BO2020" s="8" t="s">
        <v>404</v>
      </c>
      <c r="BP2020" s="8"/>
      <c r="BQ2020" s="8" t="s">
        <v>590</v>
      </c>
      <c r="BR2020" s="10"/>
      <c r="BS2020" s="8"/>
      <c r="BT2020" s="8"/>
      <c r="BU2020" s="8" t="s">
        <v>419</v>
      </c>
      <c r="BV2020" s="8"/>
      <c r="BW2020" s="8"/>
      <c r="BX2020" s="8"/>
      <c r="BY2020" s="10"/>
      <c r="BZ2020" s="8"/>
      <c r="CA2020" s="8"/>
      <c r="CB2020" s="8"/>
      <c r="CC2020" s="8"/>
      <c r="CD2020" s="8"/>
      <c r="CE2020" s="8"/>
      <c r="CF2020" s="8"/>
      <c r="CG2020" s="8"/>
      <c r="CH2020" s="8"/>
      <c r="CI2020" s="8"/>
      <c r="CJ2020" s="10"/>
      <c r="CK2020" s="10"/>
      <c r="CL2020" s="8"/>
      <c r="CM2020" s="8"/>
      <c r="CN2020" s="8"/>
      <c r="CO2020" s="8"/>
      <c r="CP2020" s="8"/>
    </row>
    <row r="2021" spans="2:94">
      <c r="B2021" s="6">
        <v>2020</v>
      </c>
      <c r="C2021" s="7">
        <v>9</v>
      </c>
      <c r="D2021" s="8" t="s">
        <v>7200</v>
      </c>
      <c r="E2021" s="8" t="s">
        <v>396</v>
      </c>
      <c r="F2021" s="8" t="s">
        <v>439</v>
      </c>
      <c r="G2021" s="8"/>
      <c r="H2021" s="8" t="s">
        <v>862</v>
      </c>
      <c r="I2021" s="8"/>
      <c r="J2021" s="8" t="s">
        <v>4691</v>
      </c>
      <c r="K2021" s="8"/>
      <c r="L2021" s="8"/>
      <c r="M2021" s="8" t="s">
        <v>7214</v>
      </c>
      <c r="N2021" s="8" t="s">
        <v>390</v>
      </c>
      <c r="O2021" s="8" t="s">
        <v>1793</v>
      </c>
      <c r="P2021" s="8"/>
      <c r="Q2021" s="8" t="s">
        <v>7202</v>
      </c>
      <c r="R2021" s="8" t="s">
        <v>491</v>
      </c>
      <c r="S2021" s="8" t="s">
        <v>7203</v>
      </c>
      <c r="T2021" s="8"/>
      <c r="U2021" s="8"/>
      <c r="V2021" s="8" t="s">
        <v>831</v>
      </c>
      <c r="W2021" s="8" t="s">
        <v>105</v>
      </c>
      <c r="X2021" s="10" t="s">
        <v>6101</v>
      </c>
      <c r="Y2021" s="8"/>
      <c r="Z2021" s="8"/>
      <c r="AA2021" s="8"/>
      <c r="AB2021" s="8"/>
      <c r="AC2021" s="8"/>
      <c r="AD2021" s="8"/>
      <c r="AE2021" s="8"/>
      <c r="AF2021" s="8"/>
      <c r="AG2021" s="8"/>
      <c r="AH2021" s="8" t="s">
        <v>393</v>
      </c>
      <c r="AI2021" s="8" t="s">
        <v>1512</v>
      </c>
      <c r="AJ2021" s="8"/>
      <c r="AK2021" s="8" t="s">
        <v>394</v>
      </c>
      <c r="AL2021" s="8" t="s">
        <v>395</v>
      </c>
      <c r="AM2021" s="8" t="s">
        <v>444</v>
      </c>
      <c r="AN2021" s="8" t="s">
        <v>445</v>
      </c>
      <c r="AO2021" s="8"/>
      <c r="AP2021" s="8"/>
      <c r="AQ2021" s="8"/>
      <c r="AR2021" s="8"/>
      <c r="AS2021" s="8"/>
      <c r="AT2021" s="8"/>
      <c r="AU2021" s="8"/>
      <c r="AV2021" s="8"/>
      <c r="AW2021" s="8" t="s">
        <v>452</v>
      </c>
      <c r="AX2021" s="8"/>
      <c r="AY2021" s="8" t="s">
        <v>105</v>
      </c>
      <c r="AZ2021" s="8"/>
      <c r="BA2021" s="8"/>
      <c r="BB2021" s="8"/>
      <c r="BC2021" s="8"/>
      <c r="BD2021" s="8"/>
      <c r="BE2021" s="8"/>
      <c r="BF2021" s="8"/>
      <c r="BG2021" s="8"/>
      <c r="BH2021" s="8"/>
      <c r="BI2021" s="8"/>
      <c r="BJ2021" s="8"/>
      <c r="BK2021" s="8"/>
      <c r="BL2021" s="8"/>
      <c r="BM2021" s="8"/>
      <c r="BN2021" s="8"/>
      <c r="BO2021" s="8" t="s">
        <v>404</v>
      </c>
      <c r="BP2021" s="8"/>
      <c r="BQ2021" s="8"/>
      <c r="BR2021" s="10"/>
      <c r="BS2021" s="8"/>
      <c r="BT2021" s="8"/>
      <c r="BU2021" s="8" t="s">
        <v>419</v>
      </c>
      <c r="BV2021" s="8"/>
      <c r="BW2021" s="8"/>
      <c r="BX2021" s="8"/>
      <c r="BY2021" s="10"/>
      <c r="BZ2021" s="8"/>
      <c r="CA2021" s="8"/>
      <c r="CB2021" s="8"/>
      <c r="CC2021" s="8"/>
      <c r="CD2021" s="8"/>
      <c r="CE2021" s="8"/>
      <c r="CF2021" s="8"/>
      <c r="CG2021" s="8"/>
      <c r="CH2021" s="8"/>
      <c r="CI2021" s="8"/>
      <c r="CJ2021" s="10"/>
      <c r="CK2021" s="10"/>
      <c r="CL2021" s="8"/>
      <c r="CM2021" s="8"/>
      <c r="CN2021" s="8"/>
      <c r="CO2021" s="8"/>
      <c r="CP2021" s="8"/>
    </row>
    <row r="2022" spans="2:94">
      <c r="B2022" s="6">
        <v>2021</v>
      </c>
      <c r="C2022" s="7">
        <v>10</v>
      </c>
      <c r="D2022" s="8" t="s">
        <v>7204</v>
      </c>
      <c r="E2022" s="8" t="s">
        <v>396</v>
      </c>
      <c r="F2022" s="8" t="s">
        <v>439</v>
      </c>
      <c r="G2022" s="8"/>
      <c r="H2022" s="8" t="s">
        <v>862</v>
      </c>
      <c r="I2022" s="8"/>
      <c r="J2022" s="8" t="s">
        <v>4691</v>
      </c>
      <c r="K2022" s="8"/>
      <c r="L2022" s="8"/>
      <c r="M2022" s="8" t="s">
        <v>7205</v>
      </c>
      <c r="N2022" s="8" t="s">
        <v>390</v>
      </c>
      <c r="O2022" s="8" t="s">
        <v>1793</v>
      </c>
      <c r="P2022" s="8"/>
      <c r="Q2022" s="8" t="s">
        <v>7206</v>
      </c>
      <c r="R2022" s="8" t="s">
        <v>391</v>
      </c>
      <c r="S2022" s="8" t="s">
        <v>7207</v>
      </c>
      <c r="T2022" s="8"/>
      <c r="U2022" s="8"/>
      <c r="V2022" s="8" t="s">
        <v>441</v>
      </c>
      <c r="W2022" s="8" t="s">
        <v>105</v>
      </c>
      <c r="X2022" s="10" t="s">
        <v>5520</v>
      </c>
      <c r="Y2022" s="8"/>
      <c r="Z2022" s="8"/>
      <c r="AA2022" s="8"/>
      <c r="AB2022" s="8"/>
      <c r="AC2022" s="8"/>
      <c r="AD2022" s="8"/>
      <c r="AE2022" s="8" t="s">
        <v>4740</v>
      </c>
      <c r="AF2022" s="8"/>
      <c r="AG2022" s="8"/>
      <c r="AH2022" s="8" t="s">
        <v>393</v>
      </c>
      <c r="AI2022" s="8" t="s">
        <v>1512</v>
      </c>
      <c r="AJ2022" s="8"/>
      <c r="AK2022" s="8" t="s">
        <v>394</v>
      </c>
      <c r="AL2022" s="8" t="s">
        <v>395</v>
      </c>
      <c r="AM2022" s="8" t="s">
        <v>3039</v>
      </c>
      <c r="AN2022" s="8" t="s">
        <v>415</v>
      </c>
      <c r="AO2022" s="8"/>
      <c r="AP2022" s="8"/>
      <c r="AQ2022" s="8"/>
      <c r="AR2022" s="8"/>
      <c r="AS2022" s="8"/>
      <c r="AT2022" s="8"/>
      <c r="AU2022" s="8"/>
      <c r="AV2022" s="8"/>
      <c r="AW2022" s="8" t="s">
        <v>452</v>
      </c>
      <c r="AX2022" s="8"/>
      <c r="AY2022" s="8" t="s">
        <v>105</v>
      </c>
      <c r="AZ2022" s="8"/>
      <c r="BA2022" s="8"/>
      <c r="BB2022" s="8"/>
      <c r="BC2022" s="8"/>
      <c r="BD2022" s="8"/>
      <c r="BE2022" s="8"/>
      <c r="BF2022" s="8"/>
      <c r="BG2022" s="8"/>
      <c r="BH2022" s="8"/>
      <c r="BI2022" s="8" t="s">
        <v>7208</v>
      </c>
      <c r="BJ2022" s="8"/>
      <c r="BK2022" s="8"/>
      <c r="BL2022" s="8"/>
      <c r="BM2022" s="8"/>
      <c r="BN2022" s="8"/>
      <c r="BO2022" s="8" t="s">
        <v>404</v>
      </c>
      <c r="BP2022" s="8"/>
      <c r="BQ2022" s="8"/>
      <c r="BR2022" s="10"/>
      <c r="BS2022" s="8" t="s">
        <v>1829</v>
      </c>
      <c r="BT2022" s="8" t="s">
        <v>7209</v>
      </c>
      <c r="BU2022" s="8" t="s">
        <v>419</v>
      </c>
      <c r="BV2022" s="8" t="s">
        <v>1550</v>
      </c>
      <c r="BW2022" s="8"/>
      <c r="BX2022" s="8"/>
      <c r="BY2022" s="10"/>
      <c r="BZ2022" s="8"/>
      <c r="CA2022" s="8"/>
      <c r="CB2022" s="8"/>
      <c r="CC2022" s="8"/>
      <c r="CD2022" s="8"/>
      <c r="CE2022" s="8"/>
      <c r="CF2022" s="8"/>
      <c r="CG2022" s="8"/>
      <c r="CH2022" s="8"/>
      <c r="CI2022" s="8"/>
      <c r="CJ2022" s="10"/>
      <c r="CK2022" s="10"/>
      <c r="CL2022" s="8"/>
      <c r="CM2022" s="8"/>
      <c r="CN2022" s="8"/>
      <c r="CO2022" s="8"/>
      <c r="CP2022" s="8"/>
    </row>
    <row r="2023" spans="2:94">
      <c r="B2023" s="6">
        <v>2022</v>
      </c>
      <c r="C2023" s="7">
        <v>10</v>
      </c>
      <c r="D2023" s="8" t="s">
        <v>4938</v>
      </c>
      <c r="E2023" s="8"/>
      <c r="F2023" s="8" t="s">
        <v>439</v>
      </c>
      <c r="G2023" s="8"/>
      <c r="H2023" s="8" t="s">
        <v>862</v>
      </c>
      <c r="I2023" s="8"/>
      <c r="J2023" s="8" t="s">
        <v>4691</v>
      </c>
      <c r="K2023" s="8"/>
      <c r="L2023" s="8"/>
      <c r="M2023" s="8" t="s">
        <v>7210</v>
      </c>
      <c r="N2023" s="8" t="s">
        <v>576</v>
      </c>
      <c r="O2023" s="8" t="s">
        <v>1793</v>
      </c>
      <c r="P2023" s="8"/>
      <c r="Q2023" s="8" t="s">
        <v>4940</v>
      </c>
      <c r="R2023" s="8" t="s">
        <v>578</v>
      </c>
      <c r="S2023" s="8" t="s">
        <v>4941</v>
      </c>
      <c r="T2023" s="8"/>
      <c r="U2023" s="8" t="s">
        <v>394</v>
      </c>
      <c r="V2023" s="8" t="s">
        <v>571</v>
      </c>
      <c r="W2023" s="8" t="s">
        <v>105</v>
      </c>
      <c r="X2023" s="10" t="s">
        <v>2179</v>
      </c>
      <c r="Y2023" s="8"/>
      <c r="Z2023" s="8"/>
      <c r="AA2023" s="8"/>
      <c r="AB2023" s="8"/>
      <c r="AC2023" s="8"/>
      <c r="AD2023" s="8"/>
      <c r="AE2023" s="8" t="s">
        <v>4942</v>
      </c>
      <c r="AF2023" s="8"/>
      <c r="AG2023" s="8"/>
      <c r="AH2023" s="8" t="s">
        <v>400</v>
      </c>
      <c r="AI2023" s="8" t="s">
        <v>58</v>
      </c>
      <c r="AJ2023" s="8"/>
      <c r="AK2023" s="8" t="s">
        <v>394</v>
      </c>
      <c r="AL2023" s="8" t="s">
        <v>395</v>
      </c>
      <c r="AM2023" s="8" t="s">
        <v>2035</v>
      </c>
      <c r="AN2023" s="8" t="s">
        <v>415</v>
      </c>
      <c r="AO2023" s="8"/>
      <c r="AP2023" s="8"/>
      <c r="AQ2023" s="8"/>
      <c r="AR2023" s="8"/>
      <c r="AS2023" s="8"/>
      <c r="AT2023" s="8"/>
      <c r="AU2023" s="8"/>
      <c r="AV2023" s="8"/>
      <c r="AW2023" s="8" t="s">
        <v>402</v>
      </c>
      <c r="AX2023" s="8" t="s">
        <v>585</v>
      </c>
      <c r="AY2023" s="8" t="s">
        <v>105</v>
      </c>
      <c r="AZ2023" s="8" t="s">
        <v>987</v>
      </c>
      <c r="BA2023" s="8"/>
      <c r="BB2023" s="8"/>
      <c r="BC2023" s="8"/>
      <c r="BD2023" s="8"/>
      <c r="BE2023" s="8"/>
      <c r="BF2023" s="8"/>
      <c r="BG2023" s="8"/>
      <c r="BH2023" s="8"/>
      <c r="BI2023" s="8" t="s">
        <v>4943</v>
      </c>
      <c r="BJ2023" s="8"/>
      <c r="BK2023" s="8"/>
      <c r="BL2023" s="8" t="s">
        <v>587</v>
      </c>
      <c r="BM2023" s="8" t="s">
        <v>588</v>
      </c>
      <c r="BN2023" s="8"/>
      <c r="BO2023" s="8" t="s">
        <v>404</v>
      </c>
      <c r="BP2023" s="8"/>
      <c r="BQ2023" s="8" t="s">
        <v>590</v>
      </c>
      <c r="BR2023" s="10"/>
      <c r="BS2023" s="8"/>
      <c r="BT2023" s="8"/>
      <c r="BU2023" s="8" t="s">
        <v>419</v>
      </c>
      <c r="BV2023" s="8"/>
      <c r="BW2023" s="8"/>
      <c r="BX2023" s="8"/>
      <c r="BY2023" s="10"/>
      <c r="BZ2023" s="8"/>
      <c r="CA2023" s="8"/>
      <c r="CB2023" s="8"/>
      <c r="CC2023" s="8"/>
      <c r="CD2023" s="8"/>
      <c r="CE2023" s="8"/>
      <c r="CF2023" s="8"/>
      <c r="CG2023" s="8"/>
      <c r="CH2023" s="8"/>
      <c r="CI2023" s="8"/>
      <c r="CJ2023" s="10"/>
      <c r="CK2023" s="10"/>
      <c r="CL2023" s="8"/>
      <c r="CM2023" s="8"/>
      <c r="CN2023" s="8"/>
      <c r="CO2023" s="8"/>
      <c r="CP2023" s="8"/>
    </row>
    <row r="2024" spans="2:94">
      <c r="B2024" s="6">
        <v>2023</v>
      </c>
      <c r="C2024" s="7">
        <v>9</v>
      </c>
      <c r="D2024" s="8" t="s">
        <v>7200</v>
      </c>
      <c r="E2024" s="8" t="s">
        <v>396</v>
      </c>
      <c r="F2024" s="8" t="s">
        <v>439</v>
      </c>
      <c r="G2024" s="8"/>
      <c r="H2024" s="8" t="s">
        <v>862</v>
      </c>
      <c r="I2024" s="8"/>
      <c r="J2024" s="8" t="s">
        <v>4691</v>
      </c>
      <c r="K2024" s="8"/>
      <c r="L2024" s="8"/>
      <c r="M2024" s="8" t="s">
        <v>7215</v>
      </c>
      <c r="N2024" s="8" t="s">
        <v>390</v>
      </c>
      <c r="O2024" s="8" t="s">
        <v>1793</v>
      </c>
      <c r="P2024" s="8"/>
      <c r="Q2024" s="8" t="s">
        <v>7202</v>
      </c>
      <c r="R2024" s="8" t="s">
        <v>491</v>
      </c>
      <c r="S2024" s="8" t="s">
        <v>7203</v>
      </c>
      <c r="T2024" s="8"/>
      <c r="U2024" s="8"/>
      <c r="V2024" s="8" t="s">
        <v>831</v>
      </c>
      <c r="W2024" s="8" t="s">
        <v>105</v>
      </c>
      <c r="X2024" s="10" t="s">
        <v>6101</v>
      </c>
      <c r="Y2024" s="8"/>
      <c r="Z2024" s="8"/>
      <c r="AA2024" s="8"/>
      <c r="AB2024" s="8"/>
      <c r="AC2024" s="8"/>
      <c r="AD2024" s="8"/>
      <c r="AE2024" s="8"/>
      <c r="AF2024" s="8"/>
      <c r="AG2024" s="8"/>
      <c r="AH2024" s="8" t="s">
        <v>393</v>
      </c>
      <c r="AI2024" s="8" t="s">
        <v>1512</v>
      </c>
      <c r="AJ2024" s="8"/>
      <c r="AK2024" s="8" t="s">
        <v>394</v>
      </c>
      <c r="AL2024" s="8" t="s">
        <v>395</v>
      </c>
      <c r="AM2024" s="8" t="s">
        <v>444</v>
      </c>
      <c r="AN2024" s="8" t="s">
        <v>445</v>
      </c>
      <c r="AO2024" s="8"/>
      <c r="AP2024" s="8"/>
      <c r="AQ2024" s="8"/>
      <c r="AR2024" s="8"/>
      <c r="AS2024" s="8"/>
      <c r="AT2024" s="8"/>
      <c r="AU2024" s="8"/>
      <c r="AV2024" s="8"/>
      <c r="AW2024" s="8" t="s">
        <v>452</v>
      </c>
      <c r="AX2024" s="8"/>
      <c r="AY2024" s="8" t="s">
        <v>105</v>
      </c>
      <c r="AZ2024" s="8"/>
      <c r="BA2024" s="8"/>
      <c r="BB2024" s="8"/>
      <c r="BC2024" s="8"/>
      <c r="BD2024" s="8"/>
      <c r="BE2024" s="8"/>
      <c r="BF2024" s="8"/>
      <c r="BG2024" s="8"/>
      <c r="BH2024" s="8"/>
      <c r="BI2024" s="8"/>
      <c r="BJ2024" s="8"/>
      <c r="BK2024" s="8"/>
      <c r="BL2024" s="8"/>
      <c r="BM2024" s="8"/>
      <c r="BN2024" s="8"/>
      <c r="BO2024" s="8" t="s">
        <v>404</v>
      </c>
      <c r="BP2024" s="8"/>
      <c r="BQ2024" s="8"/>
      <c r="BR2024" s="10"/>
      <c r="BS2024" s="8"/>
      <c r="BT2024" s="8"/>
      <c r="BU2024" s="8" t="s">
        <v>419</v>
      </c>
      <c r="BV2024" s="8"/>
      <c r="BW2024" s="8"/>
      <c r="BX2024" s="8"/>
      <c r="BY2024" s="10"/>
      <c r="BZ2024" s="8"/>
      <c r="CA2024" s="8"/>
      <c r="CB2024" s="8"/>
      <c r="CC2024" s="8"/>
      <c r="CD2024" s="8"/>
      <c r="CE2024" s="8"/>
      <c r="CF2024" s="8"/>
      <c r="CG2024" s="8"/>
      <c r="CH2024" s="8"/>
      <c r="CI2024" s="8"/>
      <c r="CJ2024" s="10"/>
      <c r="CK2024" s="10"/>
      <c r="CL2024" s="8"/>
      <c r="CM2024" s="8"/>
      <c r="CN2024" s="8"/>
      <c r="CO2024" s="8"/>
      <c r="CP2024" s="8"/>
    </row>
    <row r="2025" spans="2:94">
      <c r="B2025" s="6">
        <v>2024</v>
      </c>
      <c r="C2025" s="7">
        <v>10</v>
      </c>
      <c r="D2025" s="8" t="s">
        <v>7204</v>
      </c>
      <c r="E2025" s="8" t="s">
        <v>396</v>
      </c>
      <c r="F2025" s="8" t="s">
        <v>439</v>
      </c>
      <c r="G2025" s="8"/>
      <c r="H2025" s="8" t="s">
        <v>862</v>
      </c>
      <c r="I2025" s="8"/>
      <c r="J2025" s="8" t="s">
        <v>4691</v>
      </c>
      <c r="K2025" s="8"/>
      <c r="L2025" s="8"/>
      <c r="M2025" s="8" t="s">
        <v>7205</v>
      </c>
      <c r="N2025" s="8" t="s">
        <v>390</v>
      </c>
      <c r="O2025" s="8" t="s">
        <v>1793</v>
      </c>
      <c r="P2025" s="8"/>
      <c r="Q2025" s="8" t="s">
        <v>7206</v>
      </c>
      <c r="R2025" s="8" t="s">
        <v>391</v>
      </c>
      <c r="S2025" s="8" t="s">
        <v>7207</v>
      </c>
      <c r="T2025" s="8"/>
      <c r="U2025" s="8"/>
      <c r="V2025" s="8" t="s">
        <v>441</v>
      </c>
      <c r="W2025" s="8" t="s">
        <v>105</v>
      </c>
      <c r="X2025" s="10" t="s">
        <v>5520</v>
      </c>
      <c r="Y2025" s="8"/>
      <c r="Z2025" s="8"/>
      <c r="AA2025" s="8"/>
      <c r="AB2025" s="8"/>
      <c r="AC2025" s="8"/>
      <c r="AD2025" s="8"/>
      <c r="AE2025" s="8" t="s">
        <v>4740</v>
      </c>
      <c r="AF2025" s="8"/>
      <c r="AG2025" s="8"/>
      <c r="AH2025" s="8" t="s">
        <v>393</v>
      </c>
      <c r="AI2025" s="8" t="s">
        <v>1512</v>
      </c>
      <c r="AJ2025" s="8"/>
      <c r="AK2025" s="8" t="s">
        <v>394</v>
      </c>
      <c r="AL2025" s="8" t="s">
        <v>395</v>
      </c>
      <c r="AM2025" s="8" t="s">
        <v>3039</v>
      </c>
      <c r="AN2025" s="8" t="s">
        <v>415</v>
      </c>
      <c r="AO2025" s="8"/>
      <c r="AP2025" s="8"/>
      <c r="AQ2025" s="8"/>
      <c r="AR2025" s="8"/>
      <c r="AS2025" s="8"/>
      <c r="AT2025" s="8"/>
      <c r="AU2025" s="8"/>
      <c r="AV2025" s="8"/>
      <c r="AW2025" s="8" t="s">
        <v>452</v>
      </c>
      <c r="AX2025" s="8"/>
      <c r="AY2025" s="8" t="s">
        <v>105</v>
      </c>
      <c r="AZ2025" s="8"/>
      <c r="BA2025" s="8"/>
      <c r="BB2025" s="8"/>
      <c r="BC2025" s="8"/>
      <c r="BD2025" s="8"/>
      <c r="BE2025" s="8"/>
      <c r="BF2025" s="8"/>
      <c r="BG2025" s="8"/>
      <c r="BH2025" s="8"/>
      <c r="BI2025" s="8" t="s">
        <v>7208</v>
      </c>
      <c r="BJ2025" s="8"/>
      <c r="BK2025" s="8"/>
      <c r="BL2025" s="8"/>
      <c r="BM2025" s="8"/>
      <c r="BN2025" s="8"/>
      <c r="BO2025" s="8" t="s">
        <v>404</v>
      </c>
      <c r="BP2025" s="8"/>
      <c r="BQ2025" s="8"/>
      <c r="BR2025" s="10"/>
      <c r="BS2025" s="8" t="s">
        <v>1829</v>
      </c>
      <c r="BT2025" s="8" t="s">
        <v>7209</v>
      </c>
      <c r="BU2025" s="8" t="s">
        <v>419</v>
      </c>
      <c r="BV2025" s="8" t="s">
        <v>1550</v>
      </c>
      <c r="BW2025" s="8"/>
      <c r="BX2025" s="8"/>
      <c r="BY2025" s="10"/>
      <c r="BZ2025" s="8"/>
      <c r="CA2025" s="8"/>
      <c r="CB2025" s="8"/>
      <c r="CC2025" s="8"/>
      <c r="CD2025" s="8"/>
      <c r="CE2025" s="8"/>
      <c r="CF2025" s="8"/>
      <c r="CG2025" s="8"/>
      <c r="CH2025" s="8"/>
      <c r="CI2025" s="8"/>
      <c r="CJ2025" s="10"/>
      <c r="CK2025" s="10"/>
      <c r="CL2025" s="8"/>
      <c r="CM2025" s="8"/>
      <c r="CN2025" s="8"/>
      <c r="CO2025" s="8"/>
      <c r="CP2025" s="8"/>
    </row>
    <row r="2026" spans="2:94">
      <c r="B2026" s="6">
        <v>2025</v>
      </c>
      <c r="C2026" s="7">
        <v>10</v>
      </c>
      <c r="D2026" s="8" t="s">
        <v>4938</v>
      </c>
      <c r="E2026" s="8"/>
      <c r="F2026" s="8" t="s">
        <v>439</v>
      </c>
      <c r="G2026" s="8"/>
      <c r="H2026" s="8" t="s">
        <v>862</v>
      </c>
      <c r="I2026" s="8"/>
      <c r="J2026" s="8" t="s">
        <v>4691</v>
      </c>
      <c r="K2026" s="8"/>
      <c r="L2026" s="8"/>
      <c r="M2026" s="8" t="s">
        <v>7210</v>
      </c>
      <c r="N2026" s="8" t="s">
        <v>576</v>
      </c>
      <c r="O2026" s="8" t="s">
        <v>1793</v>
      </c>
      <c r="P2026" s="8"/>
      <c r="Q2026" s="8" t="s">
        <v>4940</v>
      </c>
      <c r="R2026" s="8" t="s">
        <v>578</v>
      </c>
      <c r="S2026" s="8" t="s">
        <v>4941</v>
      </c>
      <c r="T2026" s="8"/>
      <c r="U2026" s="8" t="s">
        <v>394</v>
      </c>
      <c r="V2026" s="8" t="s">
        <v>571</v>
      </c>
      <c r="W2026" s="8" t="s">
        <v>105</v>
      </c>
      <c r="X2026" s="10" t="s">
        <v>2179</v>
      </c>
      <c r="Y2026" s="8"/>
      <c r="Z2026" s="8"/>
      <c r="AA2026" s="8"/>
      <c r="AB2026" s="8"/>
      <c r="AC2026" s="8"/>
      <c r="AD2026" s="8"/>
      <c r="AE2026" s="8" t="s">
        <v>4942</v>
      </c>
      <c r="AF2026" s="8"/>
      <c r="AG2026" s="8"/>
      <c r="AH2026" s="8" t="s">
        <v>400</v>
      </c>
      <c r="AI2026" s="8" t="s">
        <v>58</v>
      </c>
      <c r="AJ2026" s="8"/>
      <c r="AK2026" s="8" t="s">
        <v>394</v>
      </c>
      <c r="AL2026" s="8" t="s">
        <v>395</v>
      </c>
      <c r="AM2026" s="8" t="s">
        <v>2035</v>
      </c>
      <c r="AN2026" s="8" t="s">
        <v>415</v>
      </c>
      <c r="AO2026" s="8"/>
      <c r="AP2026" s="8"/>
      <c r="AQ2026" s="8"/>
      <c r="AR2026" s="8"/>
      <c r="AS2026" s="8"/>
      <c r="AT2026" s="8"/>
      <c r="AU2026" s="8"/>
      <c r="AV2026" s="8"/>
      <c r="AW2026" s="8" t="s">
        <v>402</v>
      </c>
      <c r="AX2026" s="8" t="s">
        <v>585</v>
      </c>
      <c r="AY2026" s="8" t="s">
        <v>105</v>
      </c>
      <c r="AZ2026" s="8" t="s">
        <v>987</v>
      </c>
      <c r="BA2026" s="8"/>
      <c r="BB2026" s="8"/>
      <c r="BC2026" s="8"/>
      <c r="BD2026" s="8"/>
      <c r="BE2026" s="8"/>
      <c r="BF2026" s="8"/>
      <c r="BG2026" s="8"/>
      <c r="BH2026" s="8"/>
      <c r="BI2026" s="8" t="s">
        <v>4943</v>
      </c>
      <c r="BJ2026" s="8"/>
      <c r="BK2026" s="8"/>
      <c r="BL2026" s="8" t="s">
        <v>587</v>
      </c>
      <c r="BM2026" s="8" t="s">
        <v>588</v>
      </c>
      <c r="BN2026" s="8"/>
      <c r="BO2026" s="8" t="s">
        <v>404</v>
      </c>
      <c r="BP2026" s="8"/>
      <c r="BQ2026" s="8" t="s">
        <v>590</v>
      </c>
      <c r="BR2026" s="10"/>
      <c r="BS2026" s="8"/>
      <c r="BT2026" s="8"/>
      <c r="BU2026" s="8" t="s">
        <v>419</v>
      </c>
      <c r="BV2026" s="8"/>
      <c r="BW2026" s="8"/>
      <c r="BX2026" s="8"/>
      <c r="BY2026" s="10"/>
      <c r="BZ2026" s="8"/>
      <c r="CA2026" s="8"/>
      <c r="CB2026" s="8"/>
      <c r="CC2026" s="8"/>
      <c r="CD2026" s="8"/>
      <c r="CE2026" s="8"/>
      <c r="CF2026" s="8"/>
      <c r="CG2026" s="8"/>
      <c r="CH2026" s="8"/>
      <c r="CI2026" s="8"/>
      <c r="CJ2026" s="10"/>
      <c r="CK2026" s="10"/>
      <c r="CL2026" s="8"/>
      <c r="CM2026" s="8"/>
      <c r="CN2026" s="8"/>
      <c r="CO2026" s="8"/>
      <c r="CP2026" s="8"/>
    </row>
    <row r="2027" spans="2:94">
      <c r="B2027" s="6">
        <v>2026</v>
      </c>
      <c r="C2027" s="7">
        <v>9</v>
      </c>
      <c r="D2027" s="8" t="s">
        <v>7216</v>
      </c>
      <c r="E2027" s="8"/>
      <c r="F2027" s="8" t="s">
        <v>439</v>
      </c>
      <c r="G2027" s="8"/>
      <c r="H2027" s="8" t="s">
        <v>862</v>
      </c>
      <c r="I2027" s="8"/>
      <c r="J2027" s="8" t="s">
        <v>4691</v>
      </c>
      <c r="K2027" s="8"/>
      <c r="L2027" s="8"/>
      <c r="M2027" s="8" t="s">
        <v>7217</v>
      </c>
      <c r="N2027" s="8" t="s">
        <v>440</v>
      </c>
      <c r="O2027" s="8" t="s">
        <v>397</v>
      </c>
      <c r="P2027" s="8"/>
      <c r="Q2027" s="8" t="s">
        <v>7218</v>
      </c>
      <c r="R2027" s="8" t="s">
        <v>868</v>
      </c>
      <c r="S2027" s="8" t="s">
        <v>7219</v>
      </c>
      <c r="T2027" s="8"/>
      <c r="U2027" s="8"/>
      <c r="V2027" s="8" t="s">
        <v>493</v>
      </c>
      <c r="W2027" s="8"/>
      <c r="X2027" s="10"/>
      <c r="Y2027" s="8"/>
      <c r="Z2027" s="8"/>
      <c r="AA2027" s="8"/>
      <c r="AB2027" s="8"/>
      <c r="AC2027" s="8"/>
      <c r="AD2027" s="8"/>
      <c r="AE2027" s="8"/>
      <c r="AF2027" s="8"/>
      <c r="AG2027" s="8"/>
      <c r="AH2027" s="8" t="s">
        <v>393</v>
      </c>
      <c r="AI2027" s="8" t="s">
        <v>59</v>
      </c>
      <c r="AJ2027" s="8"/>
      <c r="AK2027" s="8" t="s">
        <v>394</v>
      </c>
      <c r="AL2027" s="8" t="s">
        <v>395</v>
      </c>
      <c r="AM2027" s="8" t="s">
        <v>905</v>
      </c>
      <c r="AN2027" s="8" t="s">
        <v>415</v>
      </c>
      <c r="AO2027" s="8"/>
      <c r="AP2027" s="8"/>
      <c r="AQ2027" s="8"/>
      <c r="AR2027" s="8"/>
      <c r="AS2027" s="8"/>
      <c r="AT2027" s="8"/>
      <c r="AU2027" s="8"/>
      <c r="AV2027" s="8"/>
      <c r="AW2027" s="8" t="s">
        <v>452</v>
      </c>
      <c r="AX2027" s="8"/>
      <c r="AY2027" s="8"/>
      <c r="AZ2027" s="8"/>
      <c r="BA2027" s="8"/>
      <c r="BB2027" s="8"/>
      <c r="BC2027" s="8"/>
      <c r="BD2027" s="8"/>
      <c r="BE2027" s="8"/>
      <c r="BF2027" s="8"/>
      <c r="BG2027" s="8"/>
      <c r="BH2027" s="8"/>
      <c r="BI2027" s="8" t="s">
        <v>7220</v>
      </c>
      <c r="BJ2027" s="8"/>
      <c r="BK2027" s="8"/>
      <c r="BL2027" s="8"/>
      <c r="BM2027" s="8"/>
      <c r="BN2027" s="8"/>
      <c r="BO2027" s="8"/>
      <c r="BP2027" s="8"/>
      <c r="BQ2027" s="8" t="s">
        <v>7219</v>
      </c>
      <c r="BR2027" s="10"/>
      <c r="BS2027" s="8"/>
      <c r="BT2027" s="8"/>
      <c r="BU2027" s="8"/>
      <c r="BV2027" s="8"/>
      <c r="BW2027" s="8"/>
      <c r="BX2027" s="8"/>
      <c r="BY2027" s="10"/>
      <c r="BZ2027" s="8"/>
      <c r="CA2027" s="8"/>
      <c r="CB2027" s="8"/>
      <c r="CC2027" s="8"/>
      <c r="CD2027" s="8"/>
      <c r="CE2027" s="8"/>
      <c r="CF2027" s="8"/>
      <c r="CG2027" s="8"/>
      <c r="CH2027" s="8"/>
      <c r="CI2027" s="8"/>
      <c r="CJ2027" s="10"/>
      <c r="CK2027" s="10"/>
      <c r="CL2027" s="8"/>
      <c r="CM2027" s="8"/>
      <c r="CN2027" s="8"/>
      <c r="CO2027" s="8"/>
      <c r="CP2027" s="8"/>
    </row>
    <row r="2028" spans="2:94">
      <c r="B2028" s="6">
        <v>2027</v>
      </c>
      <c r="C2028" s="7">
        <v>9</v>
      </c>
      <c r="D2028" s="8" t="s">
        <v>7221</v>
      </c>
      <c r="E2028" s="8"/>
      <c r="F2028" s="8" t="s">
        <v>439</v>
      </c>
      <c r="G2028" s="8"/>
      <c r="H2028" s="8" t="s">
        <v>862</v>
      </c>
      <c r="I2028" s="8"/>
      <c r="J2028" s="8" t="s">
        <v>4691</v>
      </c>
      <c r="K2028" s="8"/>
      <c r="L2028" s="8"/>
      <c r="M2028" s="8" t="s">
        <v>7222</v>
      </c>
      <c r="N2028" s="8" t="s">
        <v>440</v>
      </c>
      <c r="O2028" s="8"/>
      <c r="P2028" s="8"/>
      <c r="Q2028" s="8" t="s">
        <v>7223</v>
      </c>
      <c r="R2028" s="8" t="s">
        <v>491</v>
      </c>
      <c r="S2028" s="8" t="s">
        <v>7224</v>
      </c>
      <c r="T2028" s="8"/>
      <c r="U2028" s="8"/>
      <c r="V2028" s="8" t="s">
        <v>501</v>
      </c>
      <c r="W2028" s="8" t="s">
        <v>105</v>
      </c>
      <c r="X2028" s="10" t="s">
        <v>7225</v>
      </c>
      <c r="Y2028" s="8"/>
      <c r="Z2028" s="8"/>
      <c r="AA2028" s="8"/>
      <c r="AB2028" s="8"/>
      <c r="AC2028" s="8"/>
      <c r="AD2028" s="8"/>
      <c r="AE2028" s="8"/>
      <c r="AF2028" s="8"/>
      <c r="AG2028" s="8"/>
      <c r="AH2028" s="8" t="s">
        <v>393</v>
      </c>
      <c r="AI2028" s="8" t="s">
        <v>1512</v>
      </c>
      <c r="AJ2028" s="8"/>
      <c r="AK2028" s="8" t="s">
        <v>394</v>
      </c>
      <c r="AL2028" s="8" t="s">
        <v>395</v>
      </c>
      <c r="AM2028" s="8"/>
      <c r="AN2028" s="8"/>
      <c r="AO2028" s="8"/>
      <c r="AP2028" s="8"/>
      <c r="AQ2028" s="8"/>
      <c r="AR2028" s="8"/>
      <c r="AS2028" s="8"/>
      <c r="AT2028" s="8"/>
      <c r="AU2028" s="8"/>
      <c r="AV2028" s="8"/>
      <c r="AW2028" s="8"/>
      <c r="AX2028" s="8"/>
      <c r="AY2028" s="8" t="s">
        <v>105</v>
      </c>
      <c r="AZ2028" s="8"/>
      <c r="BA2028" s="8"/>
      <c r="BB2028" s="8"/>
      <c r="BC2028" s="8"/>
      <c r="BD2028" s="8"/>
      <c r="BE2028" s="8"/>
      <c r="BF2028" s="8"/>
      <c r="BG2028" s="8"/>
      <c r="BH2028" s="8"/>
      <c r="BI2028" s="8"/>
      <c r="BJ2028" s="8"/>
      <c r="BK2028" s="8"/>
      <c r="BL2028" s="8"/>
      <c r="BM2028" s="8"/>
      <c r="BN2028" s="8"/>
      <c r="BO2028" s="8"/>
      <c r="BP2028" s="8"/>
      <c r="BQ2028" s="8"/>
      <c r="BR2028" s="10"/>
      <c r="BS2028" s="8"/>
      <c r="BT2028" s="8"/>
      <c r="BU2028" s="8"/>
      <c r="BV2028" s="8"/>
      <c r="BW2028" s="8"/>
      <c r="BX2028" s="8"/>
      <c r="BY2028" s="10"/>
      <c r="BZ2028" s="8"/>
      <c r="CA2028" s="8"/>
      <c r="CB2028" s="8"/>
      <c r="CC2028" s="8"/>
      <c r="CD2028" s="8"/>
      <c r="CE2028" s="8"/>
      <c r="CF2028" s="8"/>
      <c r="CG2028" s="8"/>
      <c r="CH2028" s="8"/>
      <c r="CI2028" s="8"/>
      <c r="CJ2028" s="10"/>
      <c r="CK2028" s="10"/>
      <c r="CL2028" s="8"/>
      <c r="CM2028" s="8"/>
      <c r="CN2028" s="8"/>
      <c r="CO2028" s="8"/>
      <c r="CP2028" s="8"/>
    </row>
    <row r="2029" spans="2:94">
      <c r="B2029" s="6">
        <v>2028</v>
      </c>
      <c r="C2029" s="7">
        <v>10</v>
      </c>
      <c r="D2029" s="8" t="s">
        <v>7226</v>
      </c>
      <c r="E2029" s="8" t="s">
        <v>396</v>
      </c>
      <c r="F2029" s="8" t="s">
        <v>439</v>
      </c>
      <c r="G2029" s="8"/>
      <c r="H2029" s="8" t="s">
        <v>862</v>
      </c>
      <c r="I2029" s="8"/>
      <c r="J2029" s="8" t="s">
        <v>4691</v>
      </c>
      <c r="K2029" s="8"/>
      <c r="L2029" s="8"/>
      <c r="M2029" s="8" t="s">
        <v>7227</v>
      </c>
      <c r="N2029" s="8" t="s">
        <v>440</v>
      </c>
      <c r="O2029" s="8"/>
      <c r="P2029" s="8"/>
      <c r="Q2029" s="8" t="s">
        <v>7228</v>
      </c>
      <c r="R2029" s="8" t="s">
        <v>391</v>
      </c>
      <c r="S2029" s="8" t="s">
        <v>7229</v>
      </c>
      <c r="T2029" s="8"/>
      <c r="U2029" s="8"/>
      <c r="V2029" s="8" t="s">
        <v>441</v>
      </c>
      <c r="W2029" s="8" t="s">
        <v>105</v>
      </c>
      <c r="X2029" s="10" t="s">
        <v>4960</v>
      </c>
      <c r="Y2029" s="8"/>
      <c r="Z2029" s="8"/>
      <c r="AA2029" s="8"/>
      <c r="AB2029" s="8"/>
      <c r="AC2029" s="8"/>
      <c r="AD2029" s="8"/>
      <c r="AE2029" s="8" t="s">
        <v>4119</v>
      </c>
      <c r="AF2029" s="8"/>
      <c r="AG2029" s="8"/>
      <c r="AH2029" s="8" t="s">
        <v>400</v>
      </c>
      <c r="AI2029" s="8" t="s">
        <v>58</v>
      </c>
      <c r="AJ2029" s="8"/>
      <c r="AK2029" s="8" t="s">
        <v>394</v>
      </c>
      <c r="AL2029" s="8" t="s">
        <v>395</v>
      </c>
      <c r="AM2029" s="8" t="s">
        <v>7230</v>
      </c>
      <c r="AN2029" s="8" t="s">
        <v>415</v>
      </c>
      <c r="AO2029" s="8"/>
      <c r="AP2029" s="8"/>
      <c r="AQ2029" s="8"/>
      <c r="AR2029" s="8"/>
      <c r="AS2029" s="8"/>
      <c r="AT2029" s="8"/>
      <c r="AU2029" s="8"/>
      <c r="AV2029" s="8"/>
      <c r="AW2029" s="8"/>
      <c r="AX2029" s="8"/>
      <c r="AY2029" s="8" t="s">
        <v>105</v>
      </c>
      <c r="AZ2029" s="8"/>
      <c r="BA2029" s="8"/>
      <c r="BB2029" s="8"/>
      <c r="BC2029" s="8"/>
      <c r="BD2029" s="8"/>
      <c r="BE2029" s="8"/>
      <c r="BF2029" s="8"/>
      <c r="BG2029" s="8"/>
      <c r="BH2029" s="8"/>
      <c r="BI2029" s="8" t="s">
        <v>7231</v>
      </c>
      <c r="BJ2029" s="8"/>
      <c r="BK2029" s="8"/>
      <c r="BL2029" s="8"/>
      <c r="BM2029" s="8"/>
      <c r="BN2029" s="8"/>
      <c r="BO2029" s="8"/>
      <c r="BP2029" s="8"/>
      <c r="BQ2029" s="8"/>
      <c r="BR2029" s="10"/>
      <c r="BS2029" s="8" t="s">
        <v>1744</v>
      </c>
      <c r="BT2029" s="8" t="s">
        <v>7232</v>
      </c>
      <c r="BU2029" s="8"/>
      <c r="BV2029" s="8" t="s">
        <v>1620</v>
      </c>
      <c r="BW2029" s="8"/>
      <c r="BX2029" s="8"/>
      <c r="BY2029" s="10"/>
      <c r="BZ2029" s="8"/>
      <c r="CA2029" s="8"/>
      <c r="CB2029" s="8"/>
      <c r="CC2029" s="8"/>
      <c r="CD2029" s="8"/>
      <c r="CE2029" s="8"/>
      <c r="CF2029" s="8"/>
      <c r="CG2029" s="8"/>
      <c r="CH2029" s="8"/>
      <c r="CI2029" s="8"/>
      <c r="CJ2029" s="10"/>
      <c r="CK2029" s="10"/>
      <c r="CL2029" s="8"/>
      <c r="CM2029" s="8"/>
      <c r="CN2029" s="8"/>
      <c r="CO2029" s="8"/>
      <c r="CP2029" s="8"/>
    </row>
    <row r="2030" spans="2:94">
      <c r="B2030" s="6">
        <v>2029</v>
      </c>
      <c r="C2030" s="7">
        <v>10</v>
      </c>
      <c r="D2030" s="8" t="s">
        <v>4945</v>
      </c>
      <c r="E2030" s="8" t="s">
        <v>396</v>
      </c>
      <c r="F2030" s="8" t="s">
        <v>439</v>
      </c>
      <c r="G2030" s="8"/>
      <c r="H2030" s="8" t="s">
        <v>862</v>
      </c>
      <c r="I2030" s="8"/>
      <c r="J2030" s="8" t="s">
        <v>4691</v>
      </c>
      <c r="K2030" s="8"/>
      <c r="L2030" s="8"/>
      <c r="M2030" s="8" t="s">
        <v>7233</v>
      </c>
      <c r="N2030" s="8" t="s">
        <v>407</v>
      </c>
      <c r="O2030" s="8" t="s">
        <v>397</v>
      </c>
      <c r="P2030" s="8"/>
      <c r="Q2030" s="8" t="s">
        <v>4947</v>
      </c>
      <c r="R2030" s="8" t="s">
        <v>732</v>
      </c>
      <c r="S2030" s="8" t="s">
        <v>4948</v>
      </c>
      <c r="T2030" s="8"/>
      <c r="U2030" s="8"/>
      <c r="V2030" s="8" t="s">
        <v>571</v>
      </c>
      <c r="W2030" s="8" t="s">
        <v>105</v>
      </c>
      <c r="X2030" s="10" t="s">
        <v>4949</v>
      </c>
      <c r="Y2030" s="8"/>
      <c r="Z2030" s="8"/>
      <c r="AA2030" s="8"/>
      <c r="AB2030" s="8"/>
      <c r="AC2030" s="8"/>
      <c r="AD2030" s="8"/>
      <c r="AE2030" s="8"/>
      <c r="AF2030" s="8" t="s">
        <v>403</v>
      </c>
      <c r="AG2030" s="8"/>
      <c r="AH2030" s="8" t="s">
        <v>400</v>
      </c>
      <c r="AI2030" s="8" t="s">
        <v>58</v>
      </c>
      <c r="AJ2030" s="8"/>
      <c r="AK2030" s="8" t="s">
        <v>412</v>
      </c>
      <c r="AL2030" s="8" t="s">
        <v>413</v>
      </c>
      <c r="AM2030" s="8" t="s">
        <v>1276</v>
      </c>
      <c r="AN2030" s="8"/>
      <c r="AO2030" s="8"/>
      <c r="AP2030" s="8"/>
      <c r="AQ2030" s="8"/>
      <c r="AR2030" s="8"/>
      <c r="AS2030" s="8"/>
      <c r="AT2030" s="8"/>
      <c r="AU2030" s="8"/>
      <c r="AV2030" s="8"/>
      <c r="AW2030" s="8" t="s">
        <v>452</v>
      </c>
      <c r="AX2030" s="8" t="s">
        <v>416</v>
      </c>
      <c r="AY2030" s="8" t="s">
        <v>105</v>
      </c>
      <c r="AZ2030" s="8" t="s">
        <v>403</v>
      </c>
      <c r="BA2030" s="8"/>
      <c r="BB2030" s="8"/>
      <c r="BC2030" s="8"/>
      <c r="BD2030" s="8"/>
      <c r="BE2030" s="8"/>
      <c r="BF2030" s="8"/>
      <c r="BG2030" s="8"/>
      <c r="BH2030" s="8"/>
      <c r="BI2030" s="8" t="s">
        <v>4950</v>
      </c>
      <c r="BJ2030" s="8"/>
      <c r="BK2030" s="8"/>
      <c r="BL2030" s="8" t="s">
        <v>417</v>
      </c>
      <c r="BM2030" s="8" t="s">
        <v>417</v>
      </c>
      <c r="BN2030" s="8" t="s">
        <v>418</v>
      </c>
      <c r="BO2030" s="8" t="s">
        <v>404</v>
      </c>
      <c r="BP2030" s="8"/>
      <c r="BQ2030" s="8" t="s">
        <v>623</v>
      </c>
      <c r="BR2030" s="10"/>
      <c r="BS2030" s="8"/>
      <c r="BT2030" s="8"/>
      <c r="BU2030" s="8" t="s">
        <v>419</v>
      </c>
      <c r="BV2030" s="8"/>
      <c r="BW2030" s="8"/>
      <c r="BX2030" s="8"/>
      <c r="BY2030" s="10"/>
      <c r="BZ2030" s="8"/>
      <c r="CA2030" s="8"/>
      <c r="CB2030" s="8"/>
      <c r="CC2030" s="8"/>
      <c r="CD2030" s="8"/>
      <c r="CE2030" s="8"/>
      <c r="CF2030" s="8"/>
      <c r="CG2030" s="8"/>
      <c r="CH2030" s="8"/>
      <c r="CI2030" s="8"/>
      <c r="CJ2030" s="10"/>
      <c r="CK2030" s="10"/>
      <c r="CL2030" s="8"/>
      <c r="CM2030" s="8"/>
      <c r="CN2030" s="8"/>
      <c r="CO2030" s="8"/>
      <c r="CP2030" s="8"/>
    </row>
    <row r="2031" spans="2:94">
      <c r="B2031" s="6">
        <v>2030</v>
      </c>
      <c r="C2031" s="7">
        <v>10</v>
      </c>
      <c r="D2031" s="8" t="s">
        <v>4945</v>
      </c>
      <c r="E2031" s="8" t="s">
        <v>396</v>
      </c>
      <c r="F2031" s="8" t="s">
        <v>439</v>
      </c>
      <c r="G2031" s="8"/>
      <c r="H2031" s="8" t="s">
        <v>862</v>
      </c>
      <c r="I2031" s="8"/>
      <c r="J2031" s="8" t="s">
        <v>4691</v>
      </c>
      <c r="K2031" s="8"/>
      <c r="L2031" s="8"/>
      <c r="M2031" s="8" t="s">
        <v>7234</v>
      </c>
      <c r="N2031" s="8" t="s">
        <v>407</v>
      </c>
      <c r="O2031" s="8" t="s">
        <v>397</v>
      </c>
      <c r="P2031" s="8"/>
      <c r="Q2031" s="8" t="s">
        <v>4947</v>
      </c>
      <c r="R2031" s="8" t="s">
        <v>732</v>
      </c>
      <c r="S2031" s="8" t="s">
        <v>4948</v>
      </c>
      <c r="T2031" s="8"/>
      <c r="U2031" s="8"/>
      <c r="V2031" s="8" t="s">
        <v>571</v>
      </c>
      <c r="W2031" s="8" t="s">
        <v>105</v>
      </c>
      <c r="X2031" s="10" t="s">
        <v>4949</v>
      </c>
      <c r="Y2031" s="8"/>
      <c r="Z2031" s="8"/>
      <c r="AA2031" s="8"/>
      <c r="AB2031" s="8"/>
      <c r="AC2031" s="8"/>
      <c r="AD2031" s="8"/>
      <c r="AE2031" s="8"/>
      <c r="AF2031" s="8" t="s">
        <v>403</v>
      </c>
      <c r="AG2031" s="8"/>
      <c r="AH2031" s="8" t="s">
        <v>400</v>
      </c>
      <c r="AI2031" s="8" t="s">
        <v>58</v>
      </c>
      <c r="AJ2031" s="8"/>
      <c r="AK2031" s="8" t="s">
        <v>412</v>
      </c>
      <c r="AL2031" s="8" t="s">
        <v>413</v>
      </c>
      <c r="AM2031" s="8" t="s">
        <v>1276</v>
      </c>
      <c r="AN2031" s="8"/>
      <c r="AO2031" s="8"/>
      <c r="AP2031" s="8"/>
      <c r="AQ2031" s="8"/>
      <c r="AR2031" s="8"/>
      <c r="AS2031" s="8"/>
      <c r="AT2031" s="8"/>
      <c r="AU2031" s="8"/>
      <c r="AV2031" s="8"/>
      <c r="AW2031" s="8" t="s">
        <v>452</v>
      </c>
      <c r="AX2031" s="8" t="s">
        <v>416</v>
      </c>
      <c r="AY2031" s="8" t="s">
        <v>105</v>
      </c>
      <c r="AZ2031" s="8" t="s">
        <v>403</v>
      </c>
      <c r="BA2031" s="8"/>
      <c r="BB2031" s="8"/>
      <c r="BC2031" s="8"/>
      <c r="BD2031" s="8"/>
      <c r="BE2031" s="8"/>
      <c r="BF2031" s="8"/>
      <c r="BG2031" s="8"/>
      <c r="BH2031" s="8"/>
      <c r="BI2031" s="8" t="s">
        <v>4950</v>
      </c>
      <c r="BJ2031" s="8"/>
      <c r="BK2031" s="8"/>
      <c r="BL2031" s="8" t="s">
        <v>417</v>
      </c>
      <c r="BM2031" s="8" t="s">
        <v>417</v>
      </c>
      <c r="BN2031" s="8" t="s">
        <v>418</v>
      </c>
      <c r="BO2031" s="8" t="s">
        <v>404</v>
      </c>
      <c r="BP2031" s="8"/>
      <c r="BQ2031" s="8" t="s">
        <v>623</v>
      </c>
      <c r="BR2031" s="10"/>
      <c r="BS2031" s="8"/>
      <c r="BT2031" s="8"/>
      <c r="BU2031" s="8" t="s">
        <v>419</v>
      </c>
      <c r="BV2031" s="8"/>
      <c r="BW2031" s="8"/>
      <c r="BX2031" s="8"/>
      <c r="BY2031" s="10"/>
      <c r="BZ2031" s="8"/>
      <c r="CA2031" s="8"/>
      <c r="CB2031" s="8"/>
      <c r="CC2031" s="8"/>
      <c r="CD2031" s="8"/>
      <c r="CE2031" s="8"/>
      <c r="CF2031" s="8"/>
      <c r="CG2031" s="8"/>
      <c r="CH2031" s="8"/>
      <c r="CI2031" s="8"/>
      <c r="CJ2031" s="10"/>
      <c r="CK2031" s="10"/>
      <c r="CL2031" s="8"/>
      <c r="CM2031" s="8"/>
      <c r="CN2031" s="8"/>
      <c r="CO2031" s="8"/>
      <c r="CP2031" s="8"/>
    </row>
    <row r="2032" spans="2:94">
      <c r="B2032" s="6">
        <v>2031</v>
      </c>
      <c r="C2032" s="7">
        <v>10</v>
      </c>
      <c r="D2032" s="8" t="s">
        <v>4945</v>
      </c>
      <c r="E2032" s="8" t="s">
        <v>396</v>
      </c>
      <c r="F2032" s="8" t="s">
        <v>439</v>
      </c>
      <c r="G2032" s="8"/>
      <c r="H2032" s="8" t="s">
        <v>862</v>
      </c>
      <c r="I2032" s="8"/>
      <c r="J2032" s="8" t="s">
        <v>4691</v>
      </c>
      <c r="K2032" s="8"/>
      <c r="L2032" s="8"/>
      <c r="M2032" s="8" t="s">
        <v>7235</v>
      </c>
      <c r="N2032" s="8" t="s">
        <v>407</v>
      </c>
      <c r="O2032" s="8" t="s">
        <v>397</v>
      </c>
      <c r="P2032" s="8"/>
      <c r="Q2032" s="8" t="s">
        <v>4947</v>
      </c>
      <c r="R2032" s="8" t="s">
        <v>732</v>
      </c>
      <c r="S2032" s="8" t="s">
        <v>4948</v>
      </c>
      <c r="T2032" s="8"/>
      <c r="U2032" s="8"/>
      <c r="V2032" s="8" t="s">
        <v>1021</v>
      </c>
      <c r="W2032" s="8" t="s">
        <v>105</v>
      </c>
      <c r="X2032" s="10" t="s">
        <v>4949</v>
      </c>
      <c r="Y2032" s="8"/>
      <c r="Z2032" s="8"/>
      <c r="AA2032" s="8"/>
      <c r="AB2032" s="8"/>
      <c r="AC2032" s="8"/>
      <c r="AD2032" s="8"/>
      <c r="AE2032" s="8"/>
      <c r="AF2032" s="8" t="s">
        <v>403</v>
      </c>
      <c r="AG2032" s="8"/>
      <c r="AH2032" s="8" t="s">
        <v>400</v>
      </c>
      <c r="AI2032" s="8" t="s">
        <v>58</v>
      </c>
      <c r="AJ2032" s="8"/>
      <c r="AK2032" s="8" t="s">
        <v>412</v>
      </c>
      <c r="AL2032" s="8" t="s">
        <v>413</v>
      </c>
      <c r="AM2032" s="8" t="s">
        <v>1276</v>
      </c>
      <c r="AN2032" s="8"/>
      <c r="AO2032" s="8"/>
      <c r="AP2032" s="8"/>
      <c r="AQ2032" s="8"/>
      <c r="AR2032" s="8"/>
      <c r="AS2032" s="8"/>
      <c r="AT2032" s="8"/>
      <c r="AU2032" s="8"/>
      <c r="AV2032" s="8"/>
      <c r="AW2032" s="8" t="s">
        <v>452</v>
      </c>
      <c r="AX2032" s="8" t="s">
        <v>416</v>
      </c>
      <c r="AY2032" s="8" t="s">
        <v>105</v>
      </c>
      <c r="AZ2032" s="8" t="s">
        <v>403</v>
      </c>
      <c r="BA2032" s="8"/>
      <c r="BB2032" s="8"/>
      <c r="BC2032" s="8"/>
      <c r="BD2032" s="8"/>
      <c r="BE2032" s="8"/>
      <c r="BF2032" s="8"/>
      <c r="BG2032" s="8"/>
      <c r="BH2032" s="8"/>
      <c r="BI2032" s="8" t="s">
        <v>4950</v>
      </c>
      <c r="BJ2032" s="8"/>
      <c r="BK2032" s="8"/>
      <c r="BL2032" s="8" t="s">
        <v>417</v>
      </c>
      <c r="BM2032" s="8" t="s">
        <v>417</v>
      </c>
      <c r="BN2032" s="8" t="s">
        <v>418</v>
      </c>
      <c r="BO2032" s="8" t="s">
        <v>404</v>
      </c>
      <c r="BP2032" s="8"/>
      <c r="BQ2032" s="8" t="s">
        <v>623</v>
      </c>
      <c r="BR2032" s="10"/>
      <c r="BS2032" s="8"/>
      <c r="BT2032" s="8"/>
      <c r="BU2032" s="8" t="s">
        <v>419</v>
      </c>
      <c r="BV2032" s="8"/>
      <c r="BW2032" s="8"/>
      <c r="BX2032" s="8"/>
      <c r="BY2032" s="10"/>
      <c r="BZ2032" s="8"/>
      <c r="CA2032" s="8"/>
      <c r="CB2032" s="8"/>
      <c r="CC2032" s="8"/>
      <c r="CD2032" s="8"/>
      <c r="CE2032" s="8"/>
      <c r="CF2032" s="8"/>
      <c r="CG2032" s="8"/>
      <c r="CH2032" s="8"/>
      <c r="CI2032" s="8"/>
      <c r="CJ2032" s="10"/>
      <c r="CK2032" s="10"/>
      <c r="CL2032" s="8"/>
      <c r="CM2032" s="8"/>
      <c r="CN2032" s="8"/>
      <c r="CO2032" s="8"/>
      <c r="CP2032" s="8"/>
    </row>
    <row r="2033" spans="2:94">
      <c r="B2033" s="6">
        <v>2032</v>
      </c>
      <c r="C2033" s="7">
        <v>10</v>
      </c>
      <c r="D2033" s="8" t="s">
        <v>4945</v>
      </c>
      <c r="E2033" s="8" t="s">
        <v>396</v>
      </c>
      <c r="F2033" s="8" t="s">
        <v>439</v>
      </c>
      <c r="G2033" s="8"/>
      <c r="H2033" s="8" t="s">
        <v>862</v>
      </c>
      <c r="I2033" s="8"/>
      <c r="J2033" s="8" t="s">
        <v>4691</v>
      </c>
      <c r="K2033" s="8"/>
      <c r="L2033" s="8"/>
      <c r="M2033" s="8" t="s">
        <v>7236</v>
      </c>
      <c r="N2033" s="8" t="s">
        <v>407</v>
      </c>
      <c r="O2033" s="8" t="s">
        <v>397</v>
      </c>
      <c r="P2033" s="8"/>
      <c r="Q2033" s="8" t="s">
        <v>4947</v>
      </c>
      <c r="R2033" s="8" t="s">
        <v>732</v>
      </c>
      <c r="S2033" s="8" t="s">
        <v>4948</v>
      </c>
      <c r="T2033" s="8"/>
      <c r="U2033" s="8"/>
      <c r="V2033" s="8" t="s">
        <v>1021</v>
      </c>
      <c r="W2033" s="8" t="s">
        <v>105</v>
      </c>
      <c r="X2033" s="10" t="s">
        <v>4949</v>
      </c>
      <c r="Y2033" s="8"/>
      <c r="Z2033" s="8"/>
      <c r="AA2033" s="8"/>
      <c r="AB2033" s="8"/>
      <c r="AC2033" s="8"/>
      <c r="AD2033" s="8"/>
      <c r="AE2033" s="8"/>
      <c r="AF2033" s="8" t="s">
        <v>403</v>
      </c>
      <c r="AG2033" s="8"/>
      <c r="AH2033" s="8" t="s">
        <v>400</v>
      </c>
      <c r="AI2033" s="8" t="s">
        <v>58</v>
      </c>
      <c r="AJ2033" s="8"/>
      <c r="AK2033" s="8" t="s">
        <v>412</v>
      </c>
      <c r="AL2033" s="8" t="s">
        <v>413</v>
      </c>
      <c r="AM2033" s="8" t="s">
        <v>1276</v>
      </c>
      <c r="AN2033" s="8"/>
      <c r="AO2033" s="8"/>
      <c r="AP2033" s="8"/>
      <c r="AQ2033" s="8"/>
      <c r="AR2033" s="8"/>
      <c r="AS2033" s="8"/>
      <c r="AT2033" s="8"/>
      <c r="AU2033" s="8"/>
      <c r="AV2033" s="8"/>
      <c r="AW2033" s="8" t="s">
        <v>452</v>
      </c>
      <c r="AX2033" s="8" t="s">
        <v>416</v>
      </c>
      <c r="AY2033" s="8" t="s">
        <v>105</v>
      </c>
      <c r="AZ2033" s="8" t="s">
        <v>403</v>
      </c>
      <c r="BA2033" s="8"/>
      <c r="BB2033" s="8"/>
      <c r="BC2033" s="8"/>
      <c r="BD2033" s="8"/>
      <c r="BE2033" s="8"/>
      <c r="BF2033" s="8"/>
      <c r="BG2033" s="8"/>
      <c r="BH2033" s="8"/>
      <c r="BI2033" s="8" t="s">
        <v>4950</v>
      </c>
      <c r="BJ2033" s="8"/>
      <c r="BK2033" s="8"/>
      <c r="BL2033" s="8" t="s">
        <v>417</v>
      </c>
      <c r="BM2033" s="8" t="s">
        <v>417</v>
      </c>
      <c r="BN2033" s="8" t="s">
        <v>418</v>
      </c>
      <c r="BO2033" s="8" t="s">
        <v>404</v>
      </c>
      <c r="BP2033" s="8"/>
      <c r="BQ2033" s="8" t="s">
        <v>623</v>
      </c>
      <c r="BR2033" s="10"/>
      <c r="BS2033" s="8"/>
      <c r="BT2033" s="8"/>
      <c r="BU2033" s="8" t="s">
        <v>419</v>
      </c>
      <c r="BV2033" s="8"/>
      <c r="BW2033" s="8"/>
      <c r="BX2033" s="8"/>
      <c r="BY2033" s="10"/>
      <c r="BZ2033" s="8"/>
      <c r="CA2033" s="8"/>
      <c r="CB2033" s="8"/>
      <c r="CC2033" s="8"/>
      <c r="CD2033" s="8"/>
      <c r="CE2033" s="8"/>
      <c r="CF2033" s="8"/>
      <c r="CG2033" s="8"/>
      <c r="CH2033" s="8"/>
      <c r="CI2033" s="8"/>
      <c r="CJ2033" s="10"/>
      <c r="CK2033" s="10"/>
      <c r="CL2033" s="8"/>
      <c r="CM2033" s="8"/>
      <c r="CN2033" s="8"/>
      <c r="CO2033" s="8"/>
      <c r="CP2033" s="8"/>
    </row>
    <row r="2034" spans="2:94">
      <c r="B2034" s="6">
        <v>2033</v>
      </c>
      <c r="C2034" s="7">
        <v>8</v>
      </c>
      <c r="D2034" s="8" t="s">
        <v>7237</v>
      </c>
      <c r="E2034" s="8" t="s">
        <v>396</v>
      </c>
      <c r="F2034" s="8" t="s">
        <v>439</v>
      </c>
      <c r="G2034" s="8"/>
      <c r="H2034" s="8" t="s">
        <v>862</v>
      </c>
      <c r="I2034" s="8"/>
      <c r="J2034" s="8" t="s">
        <v>4691</v>
      </c>
      <c r="K2034" s="8"/>
      <c r="L2034" s="8"/>
      <c r="M2034" s="8" t="s">
        <v>7238</v>
      </c>
      <c r="N2034" s="8" t="s">
        <v>440</v>
      </c>
      <c r="O2034" s="8" t="s">
        <v>397</v>
      </c>
      <c r="P2034" s="8"/>
      <c r="Q2034" s="8" t="s">
        <v>7239</v>
      </c>
      <c r="R2034" s="8" t="s">
        <v>868</v>
      </c>
      <c r="S2034" s="8" t="s">
        <v>7240</v>
      </c>
      <c r="T2034" s="8"/>
      <c r="U2034" s="8"/>
      <c r="V2034" s="8" t="s">
        <v>1183</v>
      </c>
      <c r="W2034" s="8"/>
      <c r="X2034" s="10"/>
      <c r="Y2034" s="8"/>
      <c r="Z2034" s="8"/>
      <c r="AA2034" s="8"/>
      <c r="AB2034" s="8"/>
      <c r="AC2034" s="8"/>
      <c r="AD2034" s="8"/>
      <c r="AE2034" s="8"/>
      <c r="AF2034" s="8"/>
      <c r="AG2034" s="8"/>
      <c r="AH2034" s="8" t="s">
        <v>393</v>
      </c>
      <c r="AI2034" s="8" t="s">
        <v>1512</v>
      </c>
      <c r="AJ2034" s="8"/>
      <c r="AK2034" s="8" t="s">
        <v>394</v>
      </c>
      <c r="AL2034" s="8" t="s">
        <v>395</v>
      </c>
      <c r="AM2034" s="8" t="s">
        <v>444</v>
      </c>
      <c r="AN2034" s="8" t="s">
        <v>445</v>
      </c>
      <c r="AO2034" s="8"/>
      <c r="AP2034" s="8"/>
      <c r="AQ2034" s="8"/>
      <c r="AR2034" s="8"/>
      <c r="AS2034" s="8"/>
      <c r="AT2034" s="8"/>
      <c r="AU2034" s="8"/>
      <c r="AV2034" s="8"/>
      <c r="AW2034" s="8" t="s">
        <v>452</v>
      </c>
      <c r="AX2034" s="8"/>
      <c r="AY2034" s="8"/>
      <c r="AZ2034" s="8"/>
      <c r="BA2034" s="8"/>
      <c r="BB2034" s="8"/>
      <c r="BC2034" s="8"/>
      <c r="BD2034" s="8"/>
      <c r="BE2034" s="8"/>
      <c r="BF2034" s="8"/>
      <c r="BG2034" s="8"/>
      <c r="BH2034" s="8"/>
      <c r="BI2034" s="8"/>
      <c r="BJ2034" s="8"/>
      <c r="BK2034" s="8"/>
      <c r="BL2034" s="8"/>
      <c r="BM2034" s="8"/>
      <c r="BN2034" s="8"/>
      <c r="BO2034" s="8"/>
      <c r="BP2034" s="8"/>
      <c r="BQ2034" s="8" t="s">
        <v>1513</v>
      </c>
      <c r="BR2034" s="10"/>
      <c r="BS2034" s="8"/>
      <c r="BT2034" s="8"/>
      <c r="BU2034" s="8"/>
      <c r="BV2034" s="8"/>
      <c r="BW2034" s="8"/>
      <c r="BX2034" s="8"/>
      <c r="BY2034" s="10"/>
      <c r="BZ2034" s="8"/>
      <c r="CA2034" s="8"/>
      <c r="CB2034" s="8"/>
      <c r="CC2034" s="8"/>
      <c r="CD2034" s="8"/>
      <c r="CE2034" s="8"/>
      <c r="CF2034" s="8"/>
      <c r="CG2034" s="8"/>
      <c r="CH2034" s="8"/>
      <c r="CI2034" s="8"/>
      <c r="CJ2034" s="10"/>
      <c r="CK2034" s="10"/>
      <c r="CL2034" s="8"/>
      <c r="CM2034" s="8"/>
      <c r="CN2034" s="8"/>
      <c r="CO2034" s="8"/>
      <c r="CP2034" s="8"/>
    </row>
    <row r="2035" spans="2:94">
      <c r="B2035" s="6">
        <v>2034</v>
      </c>
      <c r="C2035" s="7">
        <v>9</v>
      </c>
      <c r="D2035" s="8" t="s">
        <v>7241</v>
      </c>
      <c r="E2035" s="8"/>
      <c r="F2035" s="8" t="s">
        <v>439</v>
      </c>
      <c r="G2035" s="8"/>
      <c r="H2035" s="8" t="s">
        <v>862</v>
      </c>
      <c r="I2035" s="8"/>
      <c r="J2035" s="8" t="s">
        <v>4691</v>
      </c>
      <c r="K2035" s="8"/>
      <c r="L2035" s="8"/>
      <c r="M2035" s="8" t="s">
        <v>7242</v>
      </c>
      <c r="N2035" s="8" t="s">
        <v>440</v>
      </c>
      <c r="O2035" s="8" t="s">
        <v>397</v>
      </c>
      <c r="P2035" s="8"/>
      <c r="Q2035" s="8" t="s">
        <v>7243</v>
      </c>
      <c r="R2035" s="8" t="s">
        <v>491</v>
      </c>
      <c r="S2035" s="8" t="s">
        <v>7244</v>
      </c>
      <c r="T2035" s="8"/>
      <c r="U2035" s="8"/>
      <c r="V2035" s="8" t="s">
        <v>1027</v>
      </c>
      <c r="W2035" s="8"/>
      <c r="X2035" s="10"/>
      <c r="Y2035" s="8"/>
      <c r="Z2035" s="8"/>
      <c r="AA2035" s="8"/>
      <c r="AB2035" s="8"/>
      <c r="AC2035" s="8"/>
      <c r="AD2035" s="8"/>
      <c r="AE2035" s="8"/>
      <c r="AF2035" s="8"/>
      <c r="AG2035" s="8"/>
      <c r="AH2035" s="8" t="s">
        <v>393</v>
      </c>
      <c r="AI2035" s="8" t="s">
        <v>59</v>
      </c>
      <c r="AJ2035" s="8"/>
      <c r="AK2035" s="8" t="s">
        <v>394</v>
      </c>
      <c r="AL2035" s="8" t="s">
        <v>395</v>
      </c>
      <c r="AM2035" s="8" t="s">
        <v>7245</v>
      </c>
      <c r="AN2035" s="8" t="s">
        <v>415</v>
      </c>
      <c r="AO2035" s="8"/>
      <c r="AP2035" s="8"/>
      <c r="AQ2035" s="8"/>
      <c r="AR2035" s="8"/>
      <c r="AS2035" s="8"/>
      <c r="AT2035" s="8"/>
      <c r="AU2035" s="8"/>
      <c r="AV2035" s="8"/>
      <c r="AW2035" s="8" t="s">
        <v>452</v>
      </c>
      <c r="AX2035" s="8"/>
      <c r="AY2035" s="8"/>
      <c r="AZ2035" s="8"/>
      <c r="BA2035" s="8"/>
      <c r="BB2035" s="8"/>
      <c r="BC2035" s="8"/>
      <c r="BD2035" s="8"/>
      <c r="BE2035" s="8"/>
      <c r="BF2035" s="8"/>
      <c r="BG2035" s="8"/>
      <c r="BH2035" s="8"/>
      <c r="BI2035" s="8" t="s">
        <v>7246</v>
      </c>
      <c r="BJ2035" s="8"/>
      <c r="BK2035" s="8"/>
      <c r="BL2035" s="8"/>
      <c r="BM2035" s="8"/>
      <c r="BN2035" s="8"/>
      <c r="BO2035" s="8"/>
      <c r="BP2035" s="8"/>
      <c r="BQ2035" s="8" t="s">
        <v>7244</v>
      </c>
      <c r="BR2035" s="10"/>
      <c r="BS2035" s="8"/>
      <c r="BT2035" s="8"/>
      <c r="BU2035" s="8"/>
      <c r="BV2035" s="8"/>
      <c r="BW2035" s="8"/>
      <c r="BX2035" s="8"/>
      <c r="BY2035" s="10"/>
      <c r="BZ2035" s="8"/>
      <c r="CA2035" s="8"/>
      <c r="CB2035" s="8"/>
      <c r="CC2035" s="8"/>
      <c r="CD2035" s="8"/>
      <c r="CE2035" s="8"/>
      <c r="CF2035" s="8"/>
      <c r="CG2035" s="8"/>
      <c r="CH2035" s="8"/>
      <c r="CI2035" s="8"/>
      <c r="CJ2035" s="10"/>
      <c r="CK2035" s="10"/>
      <c r="CL2035" s="8"/>
      <c r="CM2035" s="8"/>
      <c r="CN2035" s="8"/>
      <c r="CO2035" s="8"/>
      <c r="CP2035" s="8"/>
    </row>
    <row r="2036" spans="2:94">
      <c r="B2036" s="6">
        <v>2035</v>
      </c>
      <c r="C2036" s="7">
        <v>9</v>
      </c>
      <c r="D2036" s="8" t="s">
        <v>7247</v>
      </c>
      <c r="E2036" s="8" t="s">
        <v>396</v>
      </c>
      <c r="F2036" s="8" t="s">
        <v>439</v>
      </c>
      <c r="G2036" s="8"/>
      <c r="H2036" s="8" t="s">
        <v>862</v>
      </c>
      <c r="I2036" s="8"/>
      <c r="J2036" s="8" t="s">
        <v>4691</v>
      </c>
      <c r="K2036" s="8"/>
      <c r="L2036" s="8"/>
      <c r="M2036" s="8" t="s">
        <v>7248</v>
      </c>
      <c r="N2036" s="8" t="s">
        <v>440</v>
      </c>
      <c r="O2036" s="8"/>
      <c r="P2036" s="8"/>
      <c r="Q2036" s="8" t="s">
        <v>7249</v>
      </c>
      <c r="R2036" s="8" t="s">
        <v>868</v>
      </c>
      <c r="S2036" s="8" t="s">
        <v>7250</v>
      </c>
      <c r="T2036" s="8"/>
      <c r="U2036" s="8"/>
      <c r="V2036" s="8" t="s">
        <v>667</v>
      </c>
      <c r="W2036" s="8"/>
      <c r="X2036" s="10"/>
      <c r="Y2036" s="8"/>
      <c r="Z2036" s="8"/>
      <c r="AA2036" s="8"/>
      <c r="AB2036" s="8"/>
      <c r="AC2036" s="8"/>
      <c r="AD2036" s="8"/>
      <c r="AE2036" s="8"/>
      <c r="AF2036" s="8"/>
      <c r="AG2036" s="8"/>
      <c r="AH2036" s="8" t="s">
        <v>393</v>
      </c>
      <c r="AI2036" s="8" t="s">
        <v>1512</v>
      </c>
      <c r="AJ2036" s="8"/>
      <c r="AK2036" s="8" t="s">
        <v>394</v>
      </c>
      <c r="AL2036" s="8" t="s">
        <v>395</v>
      </c>
      <c r="AM2036" s="8" t="s">
        <v>444</v>
      </c>
      <c r="AN2036" s="8" t="s">
        <v>445</v>
      </c>
      <c r="AO2036" s="8"/>
      <c r="AP2036" s="8"/>
      <c r="AQ2036" s="8"/>
      <c r="AR2036" s="8"/>
      <c r="AS2036" s="8"/>
      <c r="AT2036" s="8"/>
      <c r="AU2036" s="8"/>
      <c r="AV2036" s="8"/>
      <c r="AW2036" s="8" t="s">
        <v>452</v>
      </c>
      <c r="AX2036" s="8"/>
      <c r="AY2036" s="8"/>
      <c r="AZ2036" s="8"/>
      <c r="BA2036" s="8"/>
      <c r="BB2036" s="8"/>
      <c r="BC2036" s="8"/>
      <c r="BD2036" s="8"/>
      <c r="BE2036" s="8"/>
      <c r="BF2036" s="8"/>
      <c r="BG2036" s="8"/>
      <c r="BH2036" s="8"/>
      <c r="BI2036" s="8"/>
      <c r="BJ2036" s="8"/>
      <c r="BK2036" s="8"/>
      <c r="BL2036" s="8"/>
      <c r="BM2036" s="8"/>
      <c r="BN2036" s="8"/>
      <c r="BO2036" s="8"/>
      <c r="BP2036" s="8"/>
      <c r="BQ2036" s="8" t="s">
        <v>1513</v>
      </c>
      <c r="BR2036" s="10"/>
      <c r="BS2036" s="8"/>
      <c r="BT2036" s="8"/>
      <c r="BU2036" s="8"/>
      <c r="BV2036" s="8"/>
      <c r="BW2036" s="8"/>
      <c r="BX2036" s="8"/>
      <c r="BY2036" s="10"/>
      <c r="BZ2036" s="8"/>
      <c r="CA2036" s="8"/>
      <c r="CB2036" s="8"/>
      <c r="CC2036" s="8"/>
      <c r="CD2036" s="8"/>
      <c r="CE2036" s="8"/>
      <c r="CF2036" s="8"/>
      <c r="CG2036" s="8"/>
      <c r="CH2036" s="8"/>
      <c r="CI2036" s="8"/>
      <c r="CJ2036" s="10"/>
      <c r="CK2036" s="10"/>
      <c r="CL2036" s="8"/>
      <c r="CM2036" s="8"/>
      <c r="CN2036" s="8"/>
      <c r="CO2036" s="8"/>
      <c r="CP2036" s="8"/>
    </row>
    <row r="2037" spans="2:94">
      <c r="B2037" s="6">
        <v>2036</v>
      </c>
      <c r="C2037" s="7">
        <v>10</v>
      </c>
      <c r="D2037" s="8" t="s">
        <v>1533</v>
      </c>
      <c r="E2037" s="8"/>
      <c r="F2037" s="8" t="s">
        <v>439</v>
      </c>
      <c r="G2037" s="8"/>
      <c r="H2037" s="8" t="s">
        <v>862</v>
      </c>
      <c r="I2037" s="8"/>
      <c r="J2037" s="8" t="s">
        <v>4691</v>
      </c>
      <c r="K2037" s="8"/>
      <c r="L2037" s="8"/>
      <c r="M2037" s="8" t="s">
        <v>7251</v>
      </c>
      <c r="N2037" s="8" t="s">
        <v>390</v>
      </c>
      <c r="O2037" s="8" t="s">
        <v>397</v>
      </c>
      <c r="P2037" s="8"/>
      <c r="Q2037" s="8" t="s">
        <v>1535</v>
      </c>
      <c r="R2037" s="8" t="s">
        <v>391</v>
      </c>
      <c r="S2037" s="8" t="s">
        <v>1536</v>
      </c>
      <c r="T2037" s="8"/>
      <c r="U2037" s="8"/>
      <c r="V2037" s="8" t="s">
        <v>571</v>
      </c>
      <c r="W2037" s="8" t="s">
        <v>105</v>
      </c>
      <c r="X2037" s="10" t="s">
        <v>1537</v>
      </c>
      <c r="Y2037" s="8"/>
      <c r="Z2037" s="8"/>
      <c r="AA2037" s="8"/>
      <c r="AB2037" s="8"/>
      <c r="AC2037" s="8"/>
      <c r="AD2037" s="8"/>
      <c r="AE2037" s="8" t="s">
        <v>886</v>
      </c>
      <c r="AF2037" s="8"/>
      <c r="AG2037" s="8"/>
      <c r="AH2037" s="8" t="s">
        <v>400</v>
      </c>
      <c r="AI2037" s="8" t="s">
        <v>58</v>
      </c>
      <c r="AJ2037" s="8"/>
      <c r="AK2037" s="8" t="s">
        <v>394</v>
      </c>
      <c r="AL2037" s="8" t="s">
        <v>395</v>
      </c>
      <c r="AM2037" s="8" t="s">
        <v>672</v>
      </c>
      <c r="AN2037" s="8" t="s">
        <v>415</v>
      </c>
      <c r="AO2037" s="8"/>
      <c r="AP2037" s="8"/>
      <c r="AQ2037" s="8"/>
      <c r="AR2037" s="8"/>
      <c r="AS2037" s="8"/>
      <c r="AT2037" s="8"/>
      <c r="AU2037" s="8"/>
      <c r="AV2037" s="8"/>
      <c r="AW2037" s="8" t="s">
        <v>452</v>
      </c>
      <c r="AX2037" s="8" t="s">
        <v>585</v>
      </c>
      <c r="AY2037" s="8" t="s">
        <v>105</v>
      </c>
      <c r="AZ2037" s="8"/>
      <c r="BA2037" s="8"/>
      <c r="BB2037" s="8"/>
      <c r="BC2037" s="8"/>
      <c r="BD2037" s="8"/>
      <c r="BE2037" s="8"/>
      <c r="BF2037" s="8"/>
      <c r="BG2037" s="8"/>
      <c r="BH2037" s="8"/>
      <c r="BI2037" s="8" t="s">
        <v>1538</v>
      </c>
      <c r="BJ2037" s="8"/>
      <c r="BK2037" s="8"/>
      <c r="BL2037" s="8" t="s">
        <v>417</v>
      </c>
      <c r="BM2037" s="8" t="s">
        <v>417</v>
      </c>
      <c r="BN2037" s="8" t="s">
        <v>1539</v>
      </c>
      <c r="BO2037" s="8" t="s">
        <v>404</v>
      </c>
      <c r="BP2037" s="8"/>
      <c r="BQ2037" s="8"/>
      <c r="BR2037" s="10"/>
      <c r="BS2037" s="8"/>
      <c r="BT2037" s="8"/>
      <c r="BU2037" s="8" t="s">
        <v>419</v>
      </c>
      <c r="BV2037" s="8"/>
      <c r="BW2037" s="8"/>
      <c r="BX2037" s="8"/>
      <c r="BY2037" s="10"/>
      <c r="BZ2037" s="8"/>
      <c r="CA2037" s="8"/>
      <c r="CB2037" s="8"/>
      <c r="CC2037" s="8"/>
      <c r="CD2037" s="8"/>
      <c r="CE2037" s="8"/>
      <c r="CF2037" s="8"/>
      <c r="CG2037" s="8"/>
      <c r="CH2037" s="8"/>
      <c r="CI2037" s="8"/>
      <c r="CJ2037" s="10"/>
      <c r="CK2037" s="10"/>
      <c r="CL2037" s="8"/>
      <c r="CM2037" s="8"/>
      <c r="CN2037" s="8"/>
      <c r="CO2037" s="8"/>
      <c r="CP2037" s="8"/>
    </row>
    <row r="2038" spans="2:94">
      <c r="B2038" s="6">
        <v>2037</v>
      </c>
      <c r="C2038" s="7">
        <v>10</v>
      </c>
      <c r="D2038" s="8" t="s">
        <v>1533</v>
      </c>
      <c r="E2038" s="8"/>
      <c r="F2038" s="8" t="s">
        <v>439</v>
      </c>
      <c r="G2038" s="8"/>
      <c r="H2038" s="8" t="s">
        <v>862</v>
      </c>
      <c r="I2038" s="8"/>
      <c r="J2038" s="8" t="s">
        <v>4691</v>
      </c>
      <c r="K2038" s="8"/>
      <c r="L2038" s="8"/>
      <c r="M2038" s="8" t="s">
        <v>7252</v>
      </c>
      <c r="N2038" s="8" t="s">
        <v>390</v>
      </c>
      <c r="O2038" s="8" t="s">
        <v>397</v>
      </c>
      <c r="P2038" s="8"/>
      <c r="Q2038" s="8" t="s">
        <v>1535</v>
      </c>
      <c r="R2038" s="8" t="s">
        <v>391</v>
      </c>
      <c r="S2038" s="8" t="s">
        <v>1536</v>
      </c>
      <c r="T2038" s="8"/>
      <c r="U2038" s="8"/>
      <c r="V2038" s="8" t="s">
        <v>571</v>
      </c>
      <c r="W2038" s="8" t="s">
        <v>105</v>
      </c>
      <c r="X2038" s="10" t="s">
        <v>1537</v>
      </c>
      <c r="Y2038" s="8"/>
      <c r="Z2038" s="8"/>
      <c r="AA2038" s="8"/>
      <c r="AB2038" s="8"/>
      <c r="AC2038" s="8"/>
      <c r="AD2038" s="8"/>
      <c r="AE2038" s="8" t="s">
        <v>886</v>
      </c>
      <c r="AF2038" s="8"/>
      <c r="AG2038" s="8"/>
      <c r="AH2038" s="8" t="s">
        <v>400</v>
      </c>
      <c r="AI2038" s="8" t="s">
        <v>58</v>
      </c>
      <c r="AJ2038" s="8"/>
      <c r="AK2038" s="8" t="s">
        <v>394</v>
      </c>
      <c r="AL2038" s="8" t="s">
        <v>395</v>
      </c>
      <c r="AM2038" s="8" t="s">
        <v>672</v>
      </c>
      <c r="AN2038" s="8" t="s">
        <v>415</v>
      </c>
      <c r="AO2038" s="8"/>
      <c r="AP2038" s="8"/>
      <c r="AQ2038" s="8"/>
      <c r="AR2038" s="8"/>
      <c r="AS2038" s="8"/>
      <c r="AT2038" s="8"/>
      <c r="AU2038" s="8"/>
      <c r="AV2038" s="8"/>
      <c r="AW2038" s="8" t="s">
        <v>452</v>
      </c>
      <c r="AX2038" s="8" t="s">
        <v>585</v>
      </c>
      <c r="AY2038" s="8" t="s">
        <v>105</v>
      </c>
      <c r="AZ2038" s="8"/>
      <c r="BA2038" s="8"/>
      <c r="BB2038" s="8"/>
      <c r="BC2038" s="8"/>
      <c r="BD2038" s="8"/>
      <c r="BE2038" s="8"/>
      <c r="BF2038" s="8"/>
      <c r="BG2038" s="8"/>
      <c r="BH2038" s="8"/>
      <c r="BI2038" s="8" t="s">
        <v>1538</v>
      </c>
      <c r="BJ2038" s="8"/>
      <c r="BK2038" s="8"/>
      <c r="BL2038" s="8" t="s">
        <v>417</v>
      </c>
      <c r="BM2038" s="8" t="s">
        <v>417</v>
      </c>
      <c r="BN2038" s="8" t="s">
        <v>1539</v>
      </c>
      <c r="BO2038" s="8" t="s">
        <v>404</v>
      </c>
      <c r="BP2038" s="8"/>
      <c r="BQ2038" s="8"/>
      <c r="BR2038" s="10"/>
      <c r="BS2038" s="8"/>
      <c r="BT2038" s="8"/>
      <c r="BU2038" s="8" t="s">
        <v>419</v>
      </c>
      <c r="BV2038" s="8"/>
      <c r="BW2038" s="8"/>
      <c r="BX2038" s="8"/>
      <c r="BY2038" s="10"/>
      <c r="BZ2038" s="8"/>
      <c r="CA2038" s="8"/>
      <c r="CB2038" s="8"/>
      <c r="CC2038" s="8"/>
      <c r="CD2038" s="8"/>
      <c r="CE2038" s="8"/>
      <c r="CF2038" s="8"/>
      <c r="CG2038" s="8"/>
      <c r="CH2038" s="8"/>
      <c r="CI2038" s="8"/>
      <c r="CJ2038" s="10"/>
      <c r="CK2038" s="10"/>
      <c r="CL2038" s="8"/>
      <c r="CM2038" s="8"/>
      <c r="CN2038" s="8"/>
      <c r="CO2038" s="8"/>
      <c r="CP2038" s="8"/>
    </row>
    <row r="2039" spans="2:94">
      <c r="B2039" s="6">
        <v>2038</v>
      </c>
      <c r="C2039" s="7">
        <v>10</v>
      </c>
      <c r="D2039" s="8" t="s">
        <v>7253</v>
      </c>
      <c r="E2039" s="8"/>
      <c r="F2039" s="8" t="s">
        <v>439</v>
      </c>
      <c r="G2039" s="8"/>
      <c r="H2039" s="8" t="s">
        <v>862</v>
      </c>
      <c r="I2039" s="8"/>
      <c r="J2039" s="8" t="s">
        <v>4691</v>
      </c>
      <c r="K2039" s="8"/>
      <c r="L2039" s="8"/>
      <c r="M2039" s="8" t="s">
        <v>7254</v>
      </c>
      <c r="N2039" s="8" t="s">
        <v>440</v>
      </c>
      <c r="O2039" s="8"/>
      <c r="P2039" s="8"/>
      <c r="Q2039" s="8" t="s">
        <v>7255</v>
      </c>
      <c r="R2039" s="8" t="s">
        <v>1041</v>
      </c>
      <c r="S2039" s="8" t="s">
        <v>7256</v>
      </c>
      <c r="T2039" s="8"/>
      <c r="U2039" s="8"/>
      <c r="V2039" s="8" t="s">
        <v>1021</v>
      </c>
      <c r="W2039" s="8" t="s">
        <v>105</v>
      </c>
      <c r="X2039" s="10" t="s">
        <v>3257</v>
      </c>
      <c r="Y2039" s="8"/>
      <c r="Z2039" s="8"/>
      <c r="AA2039" s="8"/>
      <c r="AB2039" s="8"/>
      <c r="AC2039" s="8"/>
      <c r="AD2039" s="8"/>
      <c r="AE2039" s="8" t="s">
        <v>1655</v>
      </c>
      <c r="AF2039" s="8"/>
      <c r="AG2039" s="8"/>
      <c r="AH2039" s="8" t="s">
        <v>393</v>
      </c>
      <c r="AI2039" s="8" t="s">
        <v>1512</v>
      </c>
      <c r="AJ2039" s="8"/>
      <c r="AK2039" s="8" t="s">
        <v>394</v>
      </c>
      <c r="AL2039" s="8" t="s">
        <v>395</v>
      </c>
      <c r="AM2039" s="8" t="s">
        <v>7257</v>
      </c>
      <c r="AN2039" s="8" t="s">
        <v>415</v>
      </c>
      <c r="AO2039" s="8"/>
      <c r="AP2039" s="8"/>
      <c r="AQ2039" s="8"/>
      <c r="AR2039" s="8"/>
      <c r="AS2039" s="8"/>
      <c r="AT2039" s="8"/>
      <c r="AU2039" s="8"/>
      <c r="AV2039" s="8"/>
      <c r="AW2039" s="8"/>
      <c r="AX2039" s="8"/>
      <c r="AY2039" s="8" t="s">
        <v>105</v>
      </c>
      <c r="AZ2039" s="8"/>
      <c r="BA2039" s="8"/>
      <c r="BB2039" s="8"/>
      <c r="BC2039" s="8"/>
      <c r="BD2039" s="8"/>
      <c r="BE2039" s="8"/>
      <c r="BF2039" s="8"/>
      <c r="BG2039" s="8"/>
      <c r="BH2039" s="8"/>
      <c r="BI2039" s="8" t="s">
        <v>7258</v>
      </c>
      <c r="BJ2039" s="8"/>
      <c r="BK2039" s="8"/>
      <c r="BL2039" s="8"/>
      <c r="BM2039" s="8"/>
      <c r="BN2039" s="8"/>
      <c r="BO2039" s="8"/>
      <c r="BP2039" s="8"/>
      <c r="BQ2039" s="8"/>
      <c r="BR2039" s="10"/>
      <c r="BS2039" s="8" t="s">
        <v>5436</v>
      </c>
      <c r="BT2039" s="8" t="s">
        <v>7259</v>
      </c>
      <c r="BU2039" s="8"/>
      <c r="BV2039" s="8" t="s">
        <v>1550</v>
      </c>
      <c r="BW2039" s="8"/>
      <c r="BX2039" s="8"/>
      <c r="BY2039" s="10"/>
      <c r="BZ2039" s="8"/>
      <c r="CA2039" s="8"/>
      <c r="CB2039" s="8"/>
      <c r="CC2039" s="8"/>
      <c r="CD2039" s="8"/>
      <c r="CE2039" s="8"/>
      <c r="CF2039" s="8"/>
      <c r="CG2039" s="8"/>
      <c r="CH2039" s="8"/>
      <c r="CI2039" s="8"/>
      <c r="CJ2039" s="10"/>
      <c r="CK2039" s="10"/>
      <c r="CL2039" s="8"/>
      <c r="CM2039" s="8"/>
      <c r="CN2039" s="8"/>
      <c r="CO2039" s="8"/>
      <c r="CP2039" s="8"/>
    </row>
    <row r="2040" spans="2:94">
      <c r="B2040" s="6">
        <v>2039</v>
      </c>
      <c r="C2040" s="7">
        <v>9</v>
      </c>
      <c r="D2040" s="8" t="s">
        <v>7260</v>
      </c>
      <c r="E2040" s="8"/>
      <c r="F2040" s="8" t="s">
        <v>439</v>
      </c>
      <c r="G2040" s="8"/>
      <c r="H2040" s="8" t="s">
        <v>862</v>
      </c>
      <c r="I2040" s="8"/>
      <c r="J2040" s="8" t="s">
        <v>4691</v>
      </c>
      <c r="K2040" s="8"/>
      <c r="L2040" s="8"/>
      <c r="M2040" s="8" t="s">
        <v>7261</v>
      </c>
      <c r="N2040" s="8" t="s">
        <v>440</v>
      </c>
      <c r="O2040" s="8"/>
      <c r="P2040" s="8"/>
      <c r="Q2040" s="8" t="s">
        <v>7262</v>
      </c>
      <c r="R2040" s="8" t="s">
        <v>491</v>
      </c>
      <c r="S2040" s="8" t="s">
        <v>7263</v>
      </c>
      <c r="T2040" s="8"/>
      <c r="U2040" s="8"/>
      <c r="V2040" s="8" t="s">
        <v>1421</v>
      </c>
      <c r="W2040" s="8"/>
      <c r="X2040" s="10"/>
      <c r="Y2040" s="8"/>
      <c r="Z2040" s="8"/>
      <c r="AA2040" s="8"/>
      <c r="AB2040" s="8"/>
      <c r="AC2040" s="8"/>
      <c r="AD2040" s="8"/>
      <c r="AE2040" s="8"/>
      <c r="AF2040" s="8"/>
      <c r="AG2040" s="8"/>
      <c r="AH2040" s="8" t="s">
        <v>393</v>
      </c>
      <c r="AI2040" s="8" t="s">
        <v>1512</v>
      </c>
      <c r="AJ2040" s="8"/>
      <c r="AK2040" s="8" t="s">
        <v>394</v>
      </c>
      <c r="AL2040" s="8" t="s">
        <v>395</v>
      </c>
      <c r="AM2040" s="8"/>
      <c r="AN2040" s="8"/>
      <c r="AO2040" s="8"/>
      <c r="AP2040" s="8"/>
      <c r="AQ2040" s="8"/>
      <c r="AR2040" s="8"/>
      <c r="AS2040" s="8"/>
      <c r="AT2040" s="8"/>
      <c r="AU2040" s="8"/>
      <c r="AV2040" s="8"/>
      <c r="AW2040" s="8"/>
      <c r="AX2040" s="8"/>
      <c r="AY2040" s="8"/>
      <c r="AZ2040" s="8"/>
      <c r="BA2040" s="8"/>
      <c r="BB2040" s="8"/>
      <c r="BC2040" s="8"/>
      <c r="BD2040" s="8"/>
      <c r="BE2040" s="8"/>
      <c r="BF2040" s="8"/>
      <c r="BG2040" s="8"/>
      <c r="BH2040" s="8"/>
      <c r="BI2040" s="8"/>
      <c r="BJ2040" s="8"/>
      <c r="BK2040" s="8"/>
      <c r="BL2040" s="8"/>
      <c r="BM2040" s="8"/>
      <c r="BN2040" s="8"/>
      <c r="BO2040" s="8"/>
      <c r="BP2040" s="8"/>
      <c r="BQ2040" s="8"/>
      <c r="BR2040" s="10"/>
      <c r="BS2040" s="8"/>
      <c r="BT2040" s="8"/>
      <c r="BU2040" s="8"/>
      <c r="BV2040" s="8"/>
      <c r="BW2040" s="8"/>
      <c r="BX2040" s="8"/>
      <c r="BY2040" s="10"/>
      <c r="BZ2040" s="8"/>
      <c r="CA2040" s="8"/>
      <c r="CB2040" s="8"/>
      <c r="CC2040" s="8"/>
      <c r="CD2040" s="8"/>
      <c r="CE2040" s="8"/>
      <c r="CF2040" s="8"/>
      <c r="CG2040" s="8"/>
      <c r="CH2040" s="8"/>
      <c r="CI2040" s="8"/>
      <c r="CJ2040" s="10"/>
      <c r="CK2040" s="10"/>
      <c r="CL2040" s="8"/>
      <c r="CM2040" s="8"/>
      <c r="CN2040" s="8"/>
      <c r="CO2040" s="8"/>
      <c r="CP2040" s="8"/>
    </row>
    <row r="2041" spans="2:94">
      <c r="B2041" s="6">
        <v>2040</v>
      </c>
      <c r="C2041" s="7">
        <v>10</v>
      </c>
      <c r="D2041" s="8" t="s">
        <v>7264</v>
      </c>
      <c r="E2041" s="8" t="s">
        <v>396</v>
      </c>
      <c r="F2041" s="8" t="s">
        <v>439</v>
      </c>
      <c r="G2041" s="8"/>
      <c r="H2041" s="8" t="s">
        <v>862</v>
      </c>
      <c r="I2041" s="8"/>
      <c r="J2041" s="8" t="s">
        <v>4691</v>
      </c>
      <c r="K2041" s="8"/>
      <c r="L2041" s="8"/>
      <c r="M2041" s="8" t="s">
        <v>7265</v>
      </c>
      <c r="N2041" s="8" t="s">
        <v>440</v>
      </c>
      <c r="O2041" s="8"/>
      <c r="P2041" s="8"/>
      <c r="Q2041" s="8" t="s">
        <v>7266</v>
      </c>
      <c r="R2041" s="8" t="s">
        <v>391</v>
      </c>
      <c r="S2041" s="8" t="s">
        <v>7267</v>
      </c>
      <c r="T2041" s="8"/>
      <c r="U2041" s="8"/>
      <c r="V2041" s="8" t="s">
        <v>441</v>
      </c>
      <c r="W2041" s="8"/>
      <c r="X2041" s="10"/>
      <c r="Y2041" s="8"/>
      <c r="Z2041" s="8"/>
      <c r="AA2041" s="8"/>
      <c r="AB2041" s="8"/>
      <c r="AC2041" s="8"/>
      <c r="AD2041" s="8"/>
      <c r="AE2041" s="8" t="s">
        <v>1655</v>
      </c>
      <c r="AF2041" s="8"/>
      <c r="AG2041" s="8"/>
      <c r="AH2041" s="8" t="s">
        <v>393</v>
      </c>
      <c r="AI2041" s="8" t="s">
        <v>1512</v>
      </c>
      <c r="AJ2041" s="8"/>
      <c r="AK2041" s="8" t="s">
        <v>394</v>
      </c>
      <c r="AL2041" s="8" t="s">
        <v>395</v>
      </c>
      <c r="AM2041" s="8" t="s">
        <v>7268</v>
      </c>
      <c r="AN2041" s="8" t="s">
        <v>415</v>
      </c>
      <c r="AO2041" s="8"/>
      <c r="AP2041" s="8"/>
      <c r="AQ2041" s="8"/>
      <c r="AR2041" s="8"/>
      <c r="AS2041" s="8"/>
      <c r="AT2041" s="8"/>
      <c r="AU2041" s="8"/>
      <c r="AV2041" s="8"/>
      <c r="AW2041" s="8"/>
      <c r="AX2041" s="8"/>
      <c r="AY2041" s="8"/>
      <c r="AZ2041" s="8"/>
      <c r="BA2041" s="8"/>
      <c r="BB2041" s="8"/>
      <c r="BC2041" s="8"/>
      <c r="BD2041" s="8"/>
      <c r="BE2041" s="8"/>
      <c r="BF2041" s="8"/>
      <c r="BG2041" s="8"/>
      <c r="BH2041" s="8"/>
      <c r="BI2041" s="8" t="s">
        <v>7269</v>
      </c>
      <c r="BJ2041" s="8"/>
      <c r="BK2041" s="8"/>
      <c r="BL2041" s="8"/>
      <c r="BM2041" s="8"/>
      <c r="BN2041" s="8"/>
      <c r="BO2041" s="8"/>
      <c r="BP2041" s="8"/>
      <c r="BQ2041" s="8" t="s">
        <v>7267</v>
      </c>
      <c r="BR2041" s="10"/>
      <c r="BS2041" s="8" t="s">
        <v>1849</v>
      </c>
      <c r="BT2041" s="8" t="s">
        <v>7270</v>
      </c>
      <c r="BU2041" s="8"/>
      <c r="BV2041" s="8" t="s">
        <v>1550</v>
      </c>
      <c r="BW2041" s="8"/>
      <c r="BX2041" s="8"/>
      <c r="BY2041" s="10"/>
      <c r="BZ2041" s="8"/>
      <c r="CA2041" s="8"/>
      <c r="CB2041" s="8"/>
      <c r="CC2041" s="8"/>
      <c r="CD2041" s="8"/>
      <c r="CE2041" s="8"/>
      <c r="CF2041" s="8"/>
      <c r="CG2041" s="8"/>
      <c r="CH2041" s="8"/>
      <c r="CI2041" s="8"/>
      <c r="CJ2041" s="10"/>
      <c r="CK2041" s="10"/>
      <c r="CL2041" s="8"/>
      <c r="CM2041" s="8"/>
      <c r="CN2041" s="8"/>
      <c r="CO2041" s="8"/>
      <c r="CP2041" s="8"/>
    </row>
    <row r="2042" spans="2:94">
      <c r="B2042" s="6">
        <v>2041</v>
      </c>
      <c r="C2042" s="7">
        <v>10</v>
      </c>
      <c r="D2042" s="8" t="s">
        <v>7271</v>
      </c>
      <c r="E2042" s="8"/>
      <c r="F2042" s="8" t="s">
        <v>439</v>
      </c>
      <c r="G2042" s="8"/>
      <c r="H2042" s="8" t="s">
        <v>862</v>
      </c>
      <c r="I2042" s="8"/>
      <c r="J2042" s="8" t="s">
        <v>4691</v>
      </c>
      <c r="K2042" s="8"/>
      <c r="L2042" s="8"/>
      <c r="M2042" s="8" t="s">
        <v>7272</v>
      </c>
      <c r="N2042" s="8" t="s">
        <v>440</v>
      </c>
      <c r="O2042" s="8"/>
      <c r="P2042" s="8"/>
      <c r="Q2042" s="8" t="s">
        <v>7273</v>
      </c>
      <c r="R2042" s="8" t="s">
        <v>491</v>
      </c>
      <c r="S2042" s="8" t="s">
        <v>7274</v>
      </c>
      <c r="T2042" s="8"/>
      <c r="U2042" s="8"/>
      <c r="V2042" s="8" t="s">
        <v>571</v>
      </c>
      <c r="W2042" s="8"/>
      <c r="X2042" s="10"/>
      <c r="Y2042" s="8"/>
      <c r="Z2042" s="8"/>
      <c r="AA2042" s="8"/>
      <c r="AB2042" s="8"/>
      <c r="AC2042" s="8"/>
      <c r="AD2042" s="8"/>
      <c r="AE2042" s="8"/>
      <c r="AF2042" s="8"/>
      <c r="AG2042" s="8"/>
      <c r="AH2042" s="8" t="s">
        <v>393</v>
      </c>
      <c r="AI2042" s="8" t="s">
        <v>59</v>
      </c>
      <c r="AJ2042" s="8"/>
      <c r="AK2042" s="8" t="s">
        <v>394</v>
      </c>
      <c r="AL2042" s="8" t="s">
        <v>395</v>
      </c>
      <c r="AM2042" s="8"/>
      <c r="AN2042" s="8"/>
      <c r="AO2042" s="8"/>
      <c r="AP2042" s="8"/>
      <c r="AQ2042" s="8"/>
      <c r="AR2042" s="8"/>
      <c r="AS2042" s="8"/>
      <c r="AT2042" s="8"/>
      <c r="AU2042" s="8"/>
      <c r="AV2042" s="8"/>
      <c r="AW2042" s="8"/>
      <c r="AX2042" s="8"/>
      <c r="AY2042" s="8"/>
      <c r="AZ2042" s="8"/>
      <c r="BA2042" s="8"/>
      <c r="BB2042" s="8"/>
      <c r="BC2042" s="8"/>
      <c r="BD2042" s="8"/>
      <c r="BE2042" s="8"/>
      <c r="BF2042" s="8"/>
      <c r="BG2042" s="8"/>
      <c r="BH2042" s="8"/>
      <c r="BI2042" s="8" t="s">
        <v>7275</v>
      </c>
      <c r="BJ2042" s="8"/>
      <c r="BK2042" s="8"/>
      <c r="BL2042" s="8"/>
      <c r="BM2042" s="8"/>
      <c r="BN2042" s="8"/>
      <c r="BO2042" s="8"/>
      <c r="BP2042" s="8"/>
      <c r="BQ2042" s="8"/>
      <c r="BR2042" s="10"/>
      <c r="BS2042" s="8"/>
      <c r="BT2042" s="8"/>
      <c r="BU2042" s="8"/>
      <c r="BV2042" s="8"/>
      <c r="BW2042" s="8"/>
      <c r="BX2042" s="8"/>
      <c r="BY2042" s="10"/>
      <c r="BZ2042" s="8"/>
      <c r="CA2042" s="8"/>
      <c r="CB2042" s="8"/>
      <c r="CC2042" s="8"/>
      <c r="CD2042" s="8"/>
      <c r="CE2042" s="8"/>
      <c r="CF2042" s="8"/>
      <c r="CG2042" s="8"/>
      <c r="CH2042" s="8"/>
      <c r="CI2042" s="8"/>
      <c r="CJ2042" s="10"/>
      <c r="CK2042" s="10"/>
      <c r="CL2042" s="8"/>
      <c r="CM2042" s="8"/>
      <c r="CN2042" s="8"/>
      <c r="CO2042" s="8"/>
      <c r="CP2042" s="8"/>
    </row>
    <row r="2043" spans="2:94">
      <c r="B2043" s="6">
        <v>2042</v>
      </c>
      <c r="C2043" s="7">
        <v>9</v>
      </c>
      <c r="D2043" s="8" t="s">
        <v>7276</v>
      </c>
      <c r="E2043" s="8"/>
      <c r="F2043" s="8" t="s">
        <v>439</v>
      </c>
      <c r="G2043" s="8"/>
      <c r="H2043" s="8" t="s">
        <v>862</v>
      </c>
      <c r="I2043" s="8"/>
      <c r="J2043" s="8" t="s">
        <v>4691</v>
      </c>
      <c r="K2043" s="8"/>
      <c r="L2043" s="8"/>
      <c r="M2043" s="8" t="s">
        <v>7277</v>
      </c>
      <c r="N2043" s="8" t="s">
        <v>440</v>
      </c>
      <c r="O2043" s="8"/>
      <c r="P2043" s="8"/>
      <c r="Q2043" s="8" t="s">
        <v>7278</v>
      </c>
      <c r="R2043" s="8" t="s">
        <v>868</v>
      </c>
      <c r="S2043" s="8" t="s">
        <v>7279</v>
      </c>
      <c r="T2043" s="8"/>
      <c r="U2043" s="8"/>
      <c r="V2043" s="8" t="s">
        <v>1035</v>
      </c>
      <c r="W2043" s="8"/>
      <c r="X2043" s="10"/>
      <c r="Y2043" s="8"/>
      <c r="Z2043" s="8"/>
      <c r="AA2043" s="8"/>
      <c r="AB2043" s="8"/>
      <c r="AC2043" s="8"/>
      <c r="AD2043" s="8"/>
      <c r="AE2043" s="8"/>
      <c r="AF2043" s="8"/>
      <c r="AG2043" s="8"/>
      <c r="AH2043" s="8" t="s">
        <v>393</v>
      </c>
      <c r="AI2043" s="8" t="s">
        <v>1512</v>
      </c>
      <c r="AJ2043" s="8"/>
      <c r="AK2043" s="8" t="s">
        <v>394</v>
      </c>
      <c r="AL2043" s="8" t="s">
        <v>395</v>
      </c>
      <c r="AM2043" s="8"/>
      <c r="AN2043" s="8"/>
      <c r="AO2043" s="8"/>
      <c r="AP2043" s="8"/>
      <c r="AQ2043" s="8"/>
      <c r="AR2043" s="8"/>
      <c r="AS2043" s="8"/>
      <c r="AT2043" s="8"/>
      <c r="AU2043" s="8"/>
      <c r="AV2043" s="8"/>
      <c r="AW2043" s="8"/>
      <c r="AX2043" s="8"/>
      <c r="AY2043" s="8"/>
      <c r="AZ2043" s="8"/>
      <c r="BA2043" s="8"/>
      <c r="BB2043" s="8"/>
      <c r="BC2043" s="8"/>
      <c r="BD2043" s="8"/>
      <c r="BE2043" s="8"/>
      <c r="BF2043" s="8"/>
      <c r="BG2043" s="8"/>
      <c r="BH2043" s="8"/>
      <c r="BI2043" s="8"/>
      <c r="BJ2043" s="8"/>
      <c r="BK2043" s="8"/>
      <c r="BL2043" s="8"/>
      <c r="BM2043" s="8"/>
      <c r="BN2043" s="8"/>
      <c r="BO2043" s="8"/>
      <c r="BP2043" s="8"/>
      <c r="BQ2043" s="8"/>
      <c r="BR2043" s="10"/>
      <c r="BS2043" s="8"/>
      <c r="BT2043" s="8"/>
      <c r="BU2043" s="8"/>
      <c r="BV2043" s="8"/>
      <c r="BW2043" s="8"/>
      <c r="BX2043" s="8"/>
      <c r="BY2043" s="10"/>
      <c r="BZ2043" s="8"/>
      <c r="CA2043" s="8"/>
      <c r="CB2043" s="8"/>
      <c r="CC2043" s="8"/>
      <c r="CD2043" s="8"/>
      <c r="CE2043" s="8"/>
      <c r="CF2043" s="8"/>
      <c r="CG2043" s="8"/>
      <c r="CH2043" s="8"/>
      <c r="CI2043" s="8"/>
      <c r="CJ2043" s="10"/>
      <c r="CK2043" s="10"/>
      <c r="CL2043" s="8"/>
      <c r="CM2043" s="8"/>
      <c r="CN2043" s="8"/>
      <c r="CO2043" s="8"/>
      <c r="CP2043" s="8"/>
    </row>
    <row r="2044" spans="2:94">
      <c r="B2044" s="6">
        <v>2043</v>
      </c>
      <c r="C2044" s="7">
        <v>10</v>
      </c>
      <c r="D2044" s="8" t="s">
        <v>4945</v>
      </c>
      <c r="E2044" s="8" t="s">
        <v>396</v>
      </c>
      <c r="F2044" s="8" t="s">
        <v>439</v>
      </c>
      <c r="G2044" s="8"/>
      <c r="H2044" s="8" t="s">
        <v>862</v>
      </c>
      <c r="I2044" s="8"/>
      <c r="J2044" s="8" t="s">
        <v>4691</v>
      </c>
      <c r="K2044" s="8"/>
      <c r="L2044" s="8"/>
      <c r="M2044" s="8" t="s">
        <v>7280</v>
      </c>
      <c r="N2044" s="8" t="s">
        <v>407</v>
      </c>
      <c r="O2044" s="8" t="s">
        <v>397</v>
      </c>
      <c r="P2044" s="8"/>
      <c r="Q2044" s="8" t="s">
        <v>4947</v>
      </c>
      <c r="R2044" s="8" t="s">
        <v>732</v>
      </c>
      <c r="S2044" s="8" t="s">
        <v>4948</v>
      </c>
      <c r="T2044" s="8"/>
      <c r="U2044" s="8"/>
      <c r="V2044" s="8" t="s">
        <v>1021</v>
      </c>
      <c r="W2044" s="8" t="s">
        <v>105</v>
      </c>
      <c r="X2044" s="10" t="s">
        <v>4949</v>
      </c>
      <c r="Y2044" s="8"/>
      <c r="Z2044" s="8"/>
      <c r="AA2044" s="8"/>
      <c r="AB2044" s="8"/>
      <c r="AC2044" s="8"/>
      <c r="AD2044" s="8"/>
      <c r="AE2044" s="8"/>
      <c r="AF2044" s="8" t="s">
        <v>403</v>
      </c>
      <c r="AG2044" s="8"/>
      <c r="AH2044" s="8" t="s">
        <v>400</v>
      </c>
      <c r="AI2044" s="8" t="s">
        <v>58</v>
      </c>
      <c r="AJ2044" s="8"/>
      <c r="AK2044" s="8" t="s">
        <v>412</v>
      </c>
      <c r="AL2044" s="8" t="s">
        <v>413</v>
      </c>
      <c r="AM2044" s="8" t="s">
        <v>1276</v>
      </c>
      <c r="AN2044" s="8"/>
      <c r="AO2044" s="8"/>
      <c r="AP2044" s="8"/>
      <c r="AQ2044" s="8"/>
      <c r="AR2044" s="8"/>
      <c r="AS2044" s="8"/>
      <c r="AT2044" s="8"/>
      <c r="AU2044" s="8"/>
      <c r="AV2044" s="8"/>
      <c r="AW2044" s="8" t="s">
        <v>452</v>
      </c>
      <c r="AX2044" s="8" t="s">
        <v>416</v>
      </c>
      <c r="AY2044" s="8" t="s">
        <v>105</v>
      </c>
      <c r="AZ2044" s="8" t="s">
        <v>403</v>
      </c>
      <c r="BA2044" s="8"/>
      <c r="BB2044" s="8"/>
      <c r="BC2044" s="8"/>
      <c r="BD2044" s="8"/>
      <c r="BE2044" s="8"/>
      <c r="BF2044" s="8"/>
      <c r="BG2044" s="8"/>
      <c r="BH2044" s="8"/>
      <c r="BI2044" s="8" t="s">
        <v>4950</v>
      </c>
      <c r="BJ2044" s="8"/>
      <c r="BK2044" s="8"/>
      <c r="BL2044" s="8" t="s">
        <v>417</v>
      </c>
      <c r="BM2044" s="8" t="s">
        <v>417</v>
      </c>
      <c r="BN2044" s="8" t="s">
        <v>418</v>
      </c>
      <c r="BO2044" s="8" t="s">
        <v>404</v>
      </c>
      <c r="BP2044" s="8"/>
      <c r="BQ2044" s="8" t="s">
        <v>623</v>
      </c>
      <c r="BR2044" s="10"/>
      <c r="BS2044" s="8"/>
      <c r="BT2044" s="8"/>
      <c r="BU2044" s="8" t="s">
        <v>419</v>
      </c>
      <c r="BV2044" s="8"/>
      <c r="BW2044" s="8"/>
      <c r="BX2044" s="8"/>
      <c r="BY2044" s="10"/>
      <c r="BZ2044" s="8"/>
      <c r="CA2044" s="8"/>
      <c r="CB2044" s="8"/>
      <c r="CC2044" s="8"/>
      <c r="CD2044" s="8"/>
      <c r="CE2044" s="8"/>
      <c r="CF2044" s="8"/>
      <c r="CG2044" s="8"/>
      <c r="CH2044" s="8"/>
      <c r="CI2044" s="8"/>
      <c r="CJ2044" s="10"/>
      <c r="CK2044" s="10"/>
      <c r="CL2044" s="8"/>
      <c r="CM2044" s="8"/>
      <c r="CN2044" s="8"/>
      <c r="CO2044" s="8"/>
      <c r="CP2044" s="8"/>
    </row>
    <row r="2045" spans="2:94">
      <c r="B2045" s="6">
        <v>2044</v>
      </c>
      <c r="C2045" s="7">
        <v>10</v>
      </c>
      <c r="D2045" s="8" t="s">
        <v>4945</v>
      </c>
      <c r="E2045" s="8" t="s">
        <v>396</v>
      </c>
      <c r="F2045" s="8" t="s">
        <v>439</v>
      </c>
      <c r="G2045" s="8"/>
      <c r="H2045" s="8" t="s">
        <v>862</v>
      </c>
      <c r="I2045" s="8"/>
      <c r="J2045" s="8" t="s">
        <v>4691</v>
      </c>
      <c r="K2045" s="8"/>
      <c r="L2045" s="8"/>
      <c r="M2045" s="8" t="s">
        <v>7281</v>
      </c>
      <c r="N2045" s="8" t="s">
        <v>407</v>
      </c>
      <c r="O2045" s="8" t="s">
        <v>397</v>
      </c>
      <c r="P2045" s="8"/>
      <c r="Q2045" s="8" t="s">
        <v>4947</v>
      </c>
      <c r="R2045" s="8" t="s">
        <v>732</v>
      </c>
      <c r="S2045" s="8" t="s">
        <v>4948</v>
      </c>
      <c r="T2045" s="8"/>
      <c r="U2045" s="8"/>
      <c r="V2045" s="8" t="s">
        <v>1183</v>
      </c>
      <c r="W2045" s="8" t="s">
        <v>105</v>
      </c>
      <c r="X2045" s="10" t="s">
        <v>4949</v>
      </c>
      <c r="Y2045" s="8"/>
      <c r="Z2045" s="8"/>
      <c r="AA2045" s="8"/>
      <c r="AB2045" s="8"/>
      <c r="AC2045" s="8"/>
      <c r="AD2045" s="8"/>
      <c r="AE2045" s="8"/>
      <c r="AF2045" s="8" t="s">
        <v>403</v>
      </c>
      <c r="AG2045" s="8"/>
      <c r="AH2045" s="8" t="s">
        <v>400</v>
      </c>
      <c r="AI2045" s="8" t="s">
        <v>58</v>
      </c>
      <c r="AJ2045" s="8"/>
      <c r="AK2045" s="8" t="s">
        <v>412</v>
      </c>
      <c r="AL2045" s="8" t="s">
        <v>413</v>
      </c>
      <c r="AM2045" s="8" t="s">
        <v>1276</v>
      </c>
      <c r="AN2045" s="8"/>
      <c r="AO2045" s="8"/>
      <c r="AP2045" s="8"/>
      <c r="AQ2045" s="8"/>
      <c r="AR2045" s="8"/>
      <c r="AS2045" s="8"/>
      <c r="AT2045" s="8"/>
      <c r="AU2045" s="8"/>
      <c r="AV2045" s="8"/>
      <c r="AW2045" s="8" t="s">
        <v>452</v>
      </c>
      <c r="AX2045" s="8" t="s">
        <v>416</v>
      </c>
      <c r="AY2045" s="8" t="s">
        <v>105</v>
      </c>
      <c r="AZ2045" s="8" t="s">
        <v>403</v>
      </c>
      <c r="BA2045" s="8"/>
      <c r="BB2045" s="8"/>
      <c r="BC2045" s="8"/>
      <c r="BD2045" s="8"/>
      <c r="BE2045" s="8"/>
      <c r="BF2045" s="8"/>
      <c r="BG2045" s="8"/>
      <c r="BH2045" s="8"/>
      <c r="BI2045" s="8" t="s">
        <v>4950</v>
      </c>
      <c r="BJ2045" s="8"/>
      <c r="BK2045" s="8"/>
      <c r="BL2045" s="8" t="s">
        <v>417</v>
      </c>
      <c r="BM2045" s="8" t="s">
        <v>417</v>
      </c>
      <c r="BN2045" s="8" t="s">
        <v>418</v>
      </c>
      <c r="BO2045" s="8" t="s">
        <v>404</v>
      </c>
      <c r="BP2045" s="8"/>
      <c r="BQ2045" s="8" t="s">
        <v>623</v>
      </c>
      <c r="BR2045" s="10"/>
      <c r="BS2045" s="8"/>
      <c r="BT2045" s="8"/>
      <c r="BU2045" s="8" t="s">
        <v>419</v>
      </c>
      <c r="BV2045" s="8"/>
      <c r="BW2045" s="8"/>
      <c r="BX2045" s="8"/>
      <c r="BY2045" s="10"/>
      <c r="BZ2045" s="8"/>
      <c r="CA2045" s="8"/>
      <c r="CB2045" s="8"/>
      <c r="CC2045" s="8"/>
      <c r="CD2045" s="8"/>
      <c r="CE2045" s="8"/>
      <c r="CF2045" s="8"/>
      <c r="CG2045" s="8"/>
      <c r="CH2045" s="8"/>
      <c r="CI2045" s="8"/>
      <c r="CJ2045" s="10"/>
      <c r="CK2045" s="10"/>
      <c r="CL2045" s="8"/>
      <c r="CM2045" s="8"/>
      <c r="CN2045" s="8"/>
      <c r="CO2045" s="8"/>
      <c r="CP2045" s="8"/>
    </row>
    <row r="2046" spans="2:94">
      <c r="B2046" s="6">
        <v>2045</v>
      </c>
      <c r="C2046" s="7">
        <v>10</v>
      </c>
      <c r="D2046" s="8" t="s">
        <v>2080</v>
      </c>
      <c r="E2046" s="8" t="s">
        <v>396</v>
      </c>
      <c r="F2046" s="8" t="s">
        <v>439</v>
      </c>
      <c r="G2046" s="8"/>
      <c r="H2046" s="8" t="s">
        <v>862</v>
      </c>
      <c r="I2046" s="8"/>
      <c r="J2046" s="8" t="s">
        <v>4691</v>
      </c>
      <c r="K2046" s="8"/>
      <c r="L2046" s="8"/>
      <c r="M2046" s="8" t="s">
        <v>7282</v>
      </c>
      <c r="N2046" s="8" t="s">
        <v>407</v>
      </c>
      <c r="O2046" s="8" t="s">
        <v>2082</v>
      </c>
      <c r="P2046" s="8"/>
      <c r="Q2046" s="8" t="s">
        <v>2083</v>
      </c>
      <c r="R2046" s="8" t="s">
        <v>408</v>
      </c>
      <c r="S2046" s="8" t="s">
        <v>2084</v>
      </c>
      <c r="T2046" s="8"/>
      <c r="U2046" s="8" t="s">
        <v>394</v>
      </c>
      <c r="V2046" s="8" t="s">
        <v>1027</v>
      </c>
      <c r="W2046" s="8" t="s">
        <v>105</v>
      </c>
      <c r="X2046" s="10" t="s">
        <v>2085</v>
      </c>
      <c r="Y2046" s="8"/>
      <c r="Z2046" s="8"/>
      <c r="AA2046" s="8"/>
      <c r="AB2046" s="8"/>
      <c r="AC2046" s="8"/>
      <c r="AD2046" s="8"/>
      <c r="AE2046" s="8"/>
      <c r="AF2046" s="8"/>
      <c r="AG2046" s="8"/>
      <c r="AH2046" s="8" t="s">
        <v>400</v>
      </c>
      <c r="AI2046" s="8" t="s">
        <v>58</v>
      </c>
      <c r="AJ2046" s="8"/>
      <c r="AK2046" s="8" t="s">
        <v>412</v>
      </c>
      <c r="AL2046" s="8" t="s">
        <v>413</v>
      </c>
      <c r="AM2046" s="8" t="s">
        <v>2087</v>
      </c>
      <c r="AN2046" s="8"/>
      <c r="AO2046" s="8"/>
      <c r="AP2046" s="8"/>
      <c r="AQ2046" s="8"/>
      <c r="AR2046" s="8"/>
      <c r="AS2046" s="8"/>
      <c r="AT2046" s="8"/>
      <c r="AU2046" s="8"/>
      <c r="AV2046" s="8"/>
      <c r="AW2046" s="8" t="s">
        <v>452</v>
      </c>
      <c r="AX2046" s="8" t="s">
        <v>2088</v>
      </c>
      <c r="AY2046" s="8" t="s">
        <v>105</v>
      </c>
      <c r="AZ2046" s="8" t="s">
        <v>403</v>
      </c>
      <c r="BA2046" s="8"/>
      <c r="BB2046" s="8"/>
      <c r="BC2046" s="8"/>
      <c r="BD2046" s="8"/>
      <c r="BE2046" s="8"/>
      <c r="BF2046" s="8"/>
      <c r="BG2046" s="8"/>
      <c r="BH2046" s="8"/>
      <c r="BI2046" s="8" t="s">
        <v>2089</v>
      </c>
      <c r="BJ2046" s="8"/>
      <c r="BK2046" s="8"/>
      <c r="BL2046" s="8" t="s">
        <v>417</v>
      </c>
      <c r="BM2046" s="8" t="s">
        <v>417</v>
      </c>
      <c r="BN2046" s="8" t="s">
        <v>418</v>
      </c>
      <c r="BO2046" s="8" t="s">
        <v>404</v>
      </c>
      <c r="BP2046" s="8"/>
      <c r="BQ2046" s="8"/>
      <c r="BR2046" s="10"/>
      <c r="BS2046" s="8"/>
      <c r="BT2046" s="8"/>
      <c r="BU2046" s="8" t="s">
        <v>419</v>
      </c>
      <c r="BV2046" s="8"/>
      <c r="BW2046" s="8"/>
      <c r="BX2046" s="8"/>
      <c r="BY2046" s="10"/>
      <c r="BZ2046" s="8"/>
      <c r="CA2046" s="8"/>
      <c r="CB2046" s="8"/>
      <c r="CC2046" s="8"/>
      <c r="CD2046" s="8"/>
      <c r="CE2046" s="8"/>
      <c r="CF2046" s="8"/>
      <c r="CG2046" s="8"/>
      <c r="CH2046" s="8"/>
      <c r="CI2046" s="8"/>
      <c r="CJ2046" s="10"/>
      <c r="CK2046" s="10"/>
      <c r="CL2046" s="8"/>
      <c r="CM2046" s="8"/>
      <c r="CN2046" s="8"/>
      <c r="CO2046" s="8"/>
      <c r="CP2046" s="8"/>
    </row>
    <row r="2047" spans="2:94">
      <c r="B2047" s="6">
        <v>2046</v>
      </c>
      <c r="C2047" s="7">
        <v>10</v>
      </c>
      <c r="D2047" s="8" t="s">
        <v>7283</v>
      </c>
      <c r="E2047" s="8" t="s">
        <v>396</v>
      </c>
      <c r="F2047" s="8" t="s">
        <v>439</v>
      </c>
      <c r="G2047" s="8"/>
      <c r="H2047" s="8" t="s">
        <v>862</v>
      </c>
      <c r="I2047" s="8"/>
      <c r="J2047" s="8" t="s">
        <v>4691</v>
      </c>
      <c r="K2047" s="8"/>
      <c r="L2047" s="8"/>
      <c r="M2047" s="8" t="s">
        <v>7284</v>
      </c>
      <c r="N2047" s="8" t="s">
        <v>440</v>
      </c>
      <c r="O2047" s="8" t="s">
        <v>397</v>
      </c>
      <c r="P2047" s="8"/>
      <c r="Q2047" s="8" t="s">
        <v>7285</v>
      </c>
      <c r="R2047" s="8" t="s">
        <v>1041</v>
      </c>
      <c r="S2047" s="8" t="s">
        <v>7286</v>
      </c>
      <c r="T2047" s="8"/>
      <c r="U2047" s="8"/>
      <c r="V2047" s="8" t="s">
        <v>1367</v>
      </c>
      <c r="W2047" s="8"/>
      <c r="X2047" s="10"/>
      <c r="Y2047" s="8"/>
      <c r="Z2047" s="8"/>
      <c r="AA2047" s="8"/>
      <c r="AB2047" s="8"/>
      <c r="AC2047" s="8"/>
      <c r="AD2047" s="8"/>
      <c r="AE2047" s="8" t="s">
        <v>4119</v>
      </c>
      <c r="AF2047" s="8"/>
      <c r="AG2047" s="8"/>
      <c r="AH2047" s="8" t="s">
        <v>400</v>
      </c>
      <c r="AI2047" s="8" t="s">
        <v>58</v>
      </c>
      <c r="AJ2047" s="8"/>
      <c r="AK2047" s="8" t="s">
        <v>394</v>
      </c>
      <c r="AL2047" s="8" t="s">
        <v>395</v>
      </c>
      <c r="AM2047" s="8" t="s">
        <v>7287</v>
      </c>
      <c r="AN2047" s="8" t="s">
        <v>415</v>
      </c>
      <c r="AO2047" s="8"/>
      <c r="AP2047" s="8"/>
      <c r="AQ2047" s="8"/>
      <c r="AR2047" s="8"/>
      <c r="AS2047" s="8"/>
      <c r="AT2047" s="8"/>
      <c r="AU2047" s="8"/>
      <c r="AV2047" s="8"/>
      <c r="AW2047" s="8"/>
      <c r="AX2047" s="8"/>
      <c r="AY2047" s="8"/>
      <c r="AZ2047" s="8"/>
      <c r="BA2047" s="8"/>
      <c r="BB2047" s="8"/>
      <c r="BC2047" s="8"/>
      <c r="BD2047" s="8"/>
      <c r="BE2047" s="8"/>
      <c r="BF2047" s="8"/>
      <c r="BG2047" s="8"/>
      <c r="BH2047" s="8"/>
      <c r="BI2047" s="8" t="s">
        <v>7288</v>
      </c>
      <c r="BJ2047" s="8"/>
      <c r="BK2047" s="8"/>
      <c r="BL2047" s="8"/>
      <c r="BM2047" s="8"/>
      <c r="BN2047" s="8"/>
      <c r="BO2047" s="8"/>
      <c r="BP2047" s="8"/>
      <c r="BQ2047" s="8"/>
      <c r="BR2047" s="10"/>
      <c r="BS2047" s="8" t="s">
        <v>1570</v>
      </c>
      <c r="BT2047" s="8" t="s">
        <v>7289</v>
      </c>
      <c r="BU2047" s="8"/>
      <c r="BV2047" s="8" t="s">
        <v>1620</v>
      </c>
      <c r="BW2047" s="8"/>
      <c r="BX2047" s="8"/>
      <c r="BY2047" s="10"/>
      <c r="BZ2047" s="8"/>
      <c r="CA2047" s="8"/>
      <c r="CB2047" s="8"/>
      <c r="CC2047" s="8"/>
      <c r="CD2047" s="8"/>
      <c r="CE2047" s="8"/>
      <c r="CF2047" s="8"/>
      <c r="CG2047" s="8"/>
      <c r="CH2047" s="8"/>
      <c r="CI2047" s="8"/>
      <c r="CJ2047" s="10"/>
      <c r="CK2047" s="10"/>
      <c r="CL2047" s="8"/>
      <c r="CM2047" s="8"/>
      <c r="CN2047" s="8"/>
      <c r="CO2047" s="8"/>
      <c r="CP2047" s="8"/>
    </row>
    <row r="2048" spans="2:94">
      <c r="B2048" s="6">
        <v>2047</v>
      </c>
      <c r="C2048" s="7">
        <v>9</v>
      </c>
      <c r="D2048" s="8" t="s">
        <v>7290</v>
      </c>
      <c r="E2048" s="8" t="s">
        <v>396</v>
      </c>
      <c r="F2048" s="8" t="s">
        <v>439</v>
      </c>
      <c r="G2048" s="8"/>
      <c r="H2048" s="8" t="s">
        <v>862</v>
      </c>
      <c r="I2048" s="8"/>
      <c r="J2048" s="8" t="s">
        <v>4691</v>
      </c>
      <c r="K2048" s="8"/>
      <c r="L2048" s="8"/>
      <c r="M2048" s="8" t="s">
        <v>7291</v>
      </c>
      <c r="N2048" s="8" t="s">
        <v>440</v>
      </c>
      <c r="O2048" s="8"/>
      <c r="P2048" s="8"/>
      <c r="Q2048" s="8" t="s">
        <v>7292</v>
      </c>
      <c r="R2048" s="8" t="s">
        <v>1041</v>
      </c>
      <c r="S2048" s="8" t="s">
        <v>7293</v>
      </c>
      <c r="T2048" s="8"/>
      <c r="U2048" s="8"/>
      <c r="V2048" s="8" t="s">
        <v>751</v>
      </c>
      <c r="W2048" s="8" t="s">
        <v>105</v>
      </c>
      <c r="X2048" s="10" t="s">
        <v>6722</v>
      </c>
      <c r="Y2048" s="8"/>
      <c r="Z2048" s="8"/>
      <c r="AA2048" s="8"/>
      <c r="AB2048" s="8"/>
      <c r="AC2048" s="8"/>
      <c r="AD2048" s="8"/>
      <c r="AE2048" s="8" t="s">
        <v>1655</v>
      </c>
      <c r="AF2048" s="8"/>
      <c r="AG2048" s="8"/>
      <c r="AH2048" s="8" t="s">
        <v>393</v>
      </c>
      <c r="AI2048" s="8" t="s">
        <v>1512</v>
      </c>
      <c r="AJ2048" s="8"/>
      <c r="AK2048" s="8" t="s">
        <v>394</v>
      </c>
      <c r="AL2048" s="8" t="s">
        <v>395</v>
      </c>
      <c r="AM2048" s="8" t="s">
        <v>516</v>
      </c>
      <c r="AN2048" s="8" t="s">
        <v>415</v>
      </c>
      <c r="AO2048" s="8"/>
      <c r="AP2048" s="8"/>
      <c r="AQ2048" s="8"/>
      <c r="AR2048" s="8"/>
      <c r="AS2048" s="8"/>
      <c r="AT2048" s="8"/>
      <c r="AU2048" s="8"/>
      <c r="AV2048" s="8"/>
      <c r="AW2048" s="8"/>
      <c r="AX2048" s="8"/>
      <c r="AY2048" s="8" t="s">
        <v>105</v>
      </c>
      <c r="AZ2048" s="8"/>
      <c r="BA2048" s="8"/>
      <c r="BB2048" s="8"/>
      <c r="BC2048" s="8"/>
      <c r="BD2048" s="8"/>
      <c r="BE2048" s="8"/>
      <c r="BF2048" s="8"/>
      <c r="BG2048" s="8"/>
      <c r="BH2048" s="8"/>
      <c r="BI2048" s="8" t="s">
        <v>7294</v>
      </c>
      <c r="BJ2048" s="8"/>
      <c r="BK2048" s="8"/>
      <c r="BL2048" s="8"/>
      <c r="BM2048" s="8"/>
      <c r="BN2048" s="8"/>
      <c r="BO2048" s="8"/>
      <c r="BP2048" s="8"/>
      <c r="BQ2048" s="8"/>
      <c r="BR2048" s="10"/>
      <c r="BS2048" s="8" t="s">
        <v>2691</v>
      </c>
      <c r="BT2048" s="8" t="s">
        <v>7295</v>
      </c>
      <c r="BU2048" s="8"/>
      <c r="BV2048" s="8" t="s">
        <v>1550</v>
      </c>
      <c r="BW2048" s="8"/>
      <c r="BX2048" s="8"/>
      <c r="BY2048" s="10"/>
      <c r="BZ2048" s="8"/>
      <c r="CA2048" s="8"/>
      <c r="CB2048" s="8"/>
      <c r="CC2048" s="8"/>
      <c r="CD2048" s="8"/>
      <c r="CE2048" s="8"/>
      <c r="CF2048" s="8"/>
      <c r="CG2048" s="8"/>
      <c r="CH2048" s="8"/>
      <c r="CI2048" s="8"/>
      <c r="CJ2048" s="10"/>
      <c r="CK2048" s="10"/>
      <c r="CL2048" s="8"/>
      <c r="CM2048" s="8"/>
      <c r="CN2048" s="8"/>
      <c r="CO2048" s="8"/>
      <c r="CP2048" s="8"/>
    </row>
    <row r="2049" spans="2:94">
      <c r="B2049" s="6">
        <v>2048</v>
      </c>
      <c r="C2049" s="7">
        <v>9</v>
      </c>
      <c r="D2049" s="8" t="s">
        <v>7296</v>
      </c>
      <c r="E2049" s="8"/>
      <c r="F2049" s="8" t="s">
        <v>439</v>
      </c>
      <c r="G2049" s="8"/>
      <c r="H2049" s="8" t="s">
        <v>862</v>
      </c>
      <c r="I2049" s="8"/>
      <c r="J2049" s="8" t="s">
        <v>4691</v>
      </c>
      <c r="K2049" s="8"/>
      <c r="L2049" s="8"/>
      <c r="M2049" s="8" t="s">
        <v>7297</v>
      </c>
      <c r="N2049" s="8" t="s">
        <v>440</v>
      </c>
      <c r="O2049" s="8" t="s">
        <v>397</v>
      </c>
      <c r="P2049" s="8"/>
      <c r="Q2049" s="8" t="s">
        <v>7298</v>
      </c>
      <c r="R2049" s="8" t="s">
        <v>1041</v>
      </c>
      <c r="S2049" s="8" t="s">
        <v>7299</v>
      </c>
      <c r="T2049" s="8"/>
      <c r="U2049" s="8"/>
      <c r="V2049" s="8" t="s">
        <v>409</v>
      </c>
      <c r="W2049" s="8"/>
      <c r="X2049" s="10"/>
      <c r="Y2049" s="8"/>
      <c r="Z2049" s="8"/>
      <c r="AA2049" s="8"/>
      <c r="AB2049" s="8"/>
      <c r="AC2049" s="8"/>
      <c r="AD2049" s="8"/>
      <c r="AE2049" s="8"/>
      <c r="AF2049" s="8"/>
      <c r="AG2049" s="8"/>
      <c r="AH2049" s="8" t="s">
        <v>393</v>
      </c>
      <c r="AI2049" s="8" t="s">
        <v>1512</v>
      </c>
      <c r="AJ2049" s="8"/>
      <c r="AK2049" s="8" t="s">
        <v>394</v>
      </c>
      <c r="AL2049" s="8" t="s">
        <v>395</v>
      </c>
      <c r="AM2049" s="8"/>
      <c r="AN2049" s="8"/>
      <c r="AO2049" s="8"/>
      <c r="AP2049" s="8"/>
      <c r="AQ2049" s="8"/>
      <c r="AR2049" s="8"/>
      <c r="AS2049" s="8"/>
      <c r="AT2049" s="8"/>
      <c r="AU2049" s="8"/>
      <c r="AV2049" s="8"/>
      <c r="AW2049" s="8"/>
      <c r="AX2049" s="8"/>
      <c r="AY2049" s="8"/>
      <c r="AZ2049" s="8"/>
      <c r="BA2049" s="8"/>
      <c r="BB2049" s="8"/>
      <c r="BC2049" s="8"/>
      <c r="BD2049" s="8"/>
      <c r="BE2049" s="8"/>
      <c r="BF2049" s="8"/>
      <c r="BG2049" s="8"/>
      <c r="BH2049" s="8"/>
      <c r="BI2049" s="8"/>
      <c r="BJ2049" s="8"/>
      <c r="BK2049" s="8"/>
      <c r="BL2049" s="8"/>
      <c r="BM2049" s="8"/>
      <c r="BN2049" s="8"/>
      <c r="BO2049" s="8"/>
      <c r="BP2049" s="8"/>
      <c r="BQ2049" s="8"/>
      <c r="BR2049" s="10"/>
      <c r="BS2049" s="8"/>
      <c r="BT2049" s="8"/>
      <c r="BU2049" s="8"/>
      <c r="BV2049" s="8"/>
      <c r="BW2049" s="8"/>
      <c r="BX2049" s="8"/>
      <c r="BY2049" s="10"/>
      <c r="BZ2049" s="8"/>
      <c r="CA2049" s="8"/>
      <c r="CB2049" s="8"/>
      <c r="CC2049" s="8"/>
      <c r="CD2049" s="8"/>
      <c r="CE2049" s="8"/>
      <c r="CF2049" s="8"/>
      <c r="CG2049" s="8"/>
      <c r="CH2049" s="8"/>
      <c r="CI2049" s="8"/>
      <c r="CJ2049" s="10"/>
      <c r="CK2049" s="10"/>
      <c r="CL2049" s="8"/>
      <c r="CM2049" s="8"/>
      <c r="CN2049" s="8"/>
      <c r="CO2049" s="8"/>
      <c r="CP2049" s="8"/>
    </row>
    <row r="2050" spans="2:94">
      <c r="B2050" s="6">
        <v>2049</v>
      </c>
      <c r="C2050" s="7">
        <v>10</v>
      </c>
      <c r="D2050" s="8" t="s">
        <v>7300</v>
      </c>
      <c r="E2050" s="8"/>
      <c r="F2050" s="8" t="s">
        <v>439</v>
      </c>
      <c r="G2050" s="8"/>
      <c r="H2050" s="8" t="s">
        <v>862</v>
      </c>
      <c r="I2050" s="8"/>
      <c r="J2050" s="8" t="s">
        <v>4691</v>
      </c>
      <c r="K2050" s="8"/>
      <c r="L2050" s="8"/>
      <c r="M2050" s="8" t="s">
        <v>7301</v>
      </c>
      <c r="N2050" s="8" t="s">
        <v>440</v>
      </c>
      <c r="O2050" s="8" t="s">
        <v>397</v>
      </c>
      <c r="P2050" s="8"/>
      <c r="Q2050" s="8" t="s">
        <v>7302</v>
      </c>
      <c r="R2050" s="8" t="s">
        <v>1041</v>
      </c>
      <c r="S2050" s="8" t="s">
        <v>7303</v>
      </c>
      <c r="T2050" s="8"/>
      <c r="U2050" s="8"/>
      <c r="V2050" s="8" t="s">
        <v>441</v>
      </c>
      <c r="W2050" s="8"/>
      <c r="X2050" s="10"/>
      <c r="Y2050" s="8"/>
      <c r="Z2050" s="8"/>
      <c r="AA2050" s="8"/>
      <c r="AB2050" s="8"/>
      <c r="AC2050" s="8"/>
      <c r="AD2050" s="8"/>
      <c r="AE2050" s="8" t="s">
        <v>1655</v>
      </c>
      <c r="AF2050" s="8"/>
      <c r="AG2050" s="8"/>
      <c r="AH2050" s="8" t="s">
        <v>393</v>
      </c>
      <c r="AI2050" s="8" t="s">
        <v>1512</v>
      </c>
      <c r="AJ2050" s="8"/>
      <c r="AK2050" s="8" t="s">
        <v>394</v>
      </c>
      <c r="AL2050" s="8" t="s">
        <v>395</v>
      </c>
      <c r="AM2050" s="8" t="s">
        <v>7304</v>
      </c>
      <c r="AN2050" s="8" t="s">
        <v>415</v>
      </c>
      <c r="AO2050" s="8"/>
      <c r="AP2050" s="8"/>
      <c r="AQ2050" s="8"/>
      <c r="AR2050" s="8"/>
      <c r="AS2050" s="8"/>
      <c r="AT2050" s="8"/>
      <c r="AU2050" s="8"/>
      <c r="AV2050" s="8"/>
      <c r="AW2050" s="8"/>
      <c r="AX2050" s="8"/>
      <c r="AY2050" s="8"/>
      <c r="AZ2050" s="8"/>
      <c r="BA2050" s="8"/>
      <c r="BB2050" s="8"/>
      <c r="BC2050" s="8"/>
      <c r="BD2050" s="8"/>
      <c r="BE2050" s="8"/>
      <c r="BF2050" s="8"/>
      <c r="BG2050" s="8"/>
      <c r="BH2050" s="8"/>
      <c r="BI2050" s="8" t="s">
        <v>7305</v>
      </c>
      <c r="BJ2050" s="8"/>
      <c r="BK2050" s="8"/>
      <c r="BL2050" s="8"/>
      <c r="BM2050" s="8"/>
      <c r="BN2050" s="8"/>
      <c r="BO2050" s="8"/>
      <c r="BP2050" s="8"/>
      <c r="BQ2050" s="8"/>
      <c r="BR2050" s="10"/>
      <c r="BS2050" s="8" t="s">
        <v>1891</v>
      </c>
      <c r="BT2050" s="8"/>
      <c r="BU2050" s="8"/>
      <c r="BV2050" s="8" t="s">
        <v>1550</v>
      </c>
      <c r="BW2050" s="8"/>
      <c r="BX2050" s="8"/>
      <c r="BY2050" s="10"/>
      <c r="BZ2050" s="8"/>
      <c r="CA2050" s="8"/>
      <c r="CB2050" s="8"/>
      <c r="CC2050" s="8"/>
      <c r="CD2050" s="8"/>
      <c r="CE2050" s="8"/>
      <c r="CF2050" s="8"/>
      <c r="CG2050" s="8"/>
      <c r="CH2050" s="8"/>
      <c r="CI2050" s="8"/>
      <c r="CJ2050" s="10"/>
      <c r="CK2050" s="10"/>
      <c r="CL2050" s="8"/>
      <c r="CM2050" s="8"/>
      <c r="CN2050" s="8"/>
      <c r="CO2050" s="8"/>
      <c r="CP2050" s="8"/>
    </row>
    <row r="2051" spans="2:94">
      <c r="B2051" s="6">
        <v>2050</v>
      </c>
      <c r="C2051" s="7">
        <v>10</v>
      </c>
      <c r="D2051" s="8" t="s">
        <v>1589</v>
      </c>
      <c r="E2051" s="8" t="s">
        <v>396</v>
      </c>
      <c r="F2051" s="8" t="s">
        <v>439</v>
      </c>
      <c r="G2051" s="8"/>
      <c r="H2051" s="8" t="s">
        <v>862</v>
      </c>
      <c r="I2051" s="8"/>
      <c r="J2051" s="8" t="s">
        <v>4691</v>
      </c>
      <c r="K2051" s="8"/>
      <c r="L2051" s="8"/>
      <c r="M2051" s="8" t="s">
        <v>7306</v>
      </c>
      <c r="N2051" s="8" t="s">
        <v>407</v>
      </c>
      <c r="O2051" s="8" t="s">
        <v>397</v>
      </c>
      <c r="P2051" s="8"/>
      <c r="Q2051" s="8" t="s">
        <v>1591</v>
      </c>
      <c r="R2051" s="8" t="s">
        <v>732</v>
      </c>
      <c r="S2051" s="8" t="s">
        <v>1592</v>
      </c>
      <c r="T2051" s="8"/>
      <c r="U2051" s="8"/>
      <c r="V2051" s="8" t="s">
        <v>571</v>
      </c>
      <c r="W2051" s="8" t="s">
        <v>105</v>
      </c>
      <c r="X2051" s="10" t="s">
        <v>1593</v>
      </c>
      <c r="Y2051" s="8"/>
      <c r="Z2051" s="8"/>
      <c r="AA2051" s="8"/>
      <c r="AB2051" s="8"/>
      <c r="AC2051" s="8"/>
      <c r="AD2051" s="8"/>
      <c r="AE2051" s="8"/>
      <c r="AF2051" s="8"/>
      <c r="AG2051" s="8"/>
      <c r="AH2051" s="8" t="s">
        <v>400</v>
      </c>
      <c r="AI2051" s="8" t="s">
        <v>58</v>
      </c>
      <c r="AJ2051" s="8"/>
      <c r="AK2051" s="8" t="s">
        <v>412</v>
      </c>
      <c r="AL2051" s="8" t="s">
        <v>413</v>
      </c>
      <c r="AM2051" s="8" t="s">
        <v>986</v>
      </c>
      <c r="AN2051" s="8" t="s">
        <v>415</v>
      </c>
      <c r="AO2051" s="8"/>
      <c r="AP2051" s="8"/>
      <c r="AQ2051" s="8"/>
      <c r="AR2051" s="8"/>
      <c r="AS2051" s="8"/>
      <c r="AT2051" s="8"/>
      <c r="AU2051" s="8"/>
      <c r="AV2051" s="8"/>
      <c r="AW2051" s="8" t="s">
        <v>452</v>
      </c>
      <c r="AX2051" s="8" t="s">
        <v>416</v>
      </c>
      <c r="AY2051" s="8" t="s">
        <v>105</v>
      </c>
      <c r="AZ2051" s="8" t="s">
        <v>987</v>
      </c>
      <c r="BA2051" s="8"/>
      <c r="BB2051" s="8"/>
      <c r="BC2051" s="8"/>
      <c r="BD2051" s="8"/>
      <c r="BE2051" s="8"/>
      <c r="BF2051" s="8"/>
      <c r="BG2051" s="8"/>
      <c r="BH2051" s="8"/>
      <c r="BI2051" s="8" t="s">
        <v>1594</v>
      </c>
      <c r="BJ2051" s="8"/>
      <c r="BK2051" s="8"/>
      <c r="BL2051" s="8" t="s">
        <v>417</v>
      </c>
      <c r="BM2051" s="8" t="s">
        <v>417</v>
      </c>
      <c r="BN2051" s="8" t="s">
        <v>418</v>
      </c>
      <c r="BO2051" s="8" t="s">
        <v>404</v>
      </c>
      <c r="BP2051" s="8"/>
      <c r="BQ2051" s="8"/>
      <c r="BR2051" s="10"/>
      <c r="BS2051" s="8"/>
      <c r="BT2051" s="8"/>
      <c r="BU2051" s="8" t="s">
        <v>419</v>
      </c>
      <c r="BV2051" s="8"/>
      <c r="BW2051" s="8"/>
      <c r="BX2051" s="8"/>
      <c r="BY2051" s="10"/>
      <c r="BZ2051" s="8"/>
      <c r="CA2051" s="8"/>
      <c r="CB2051" s="8"/>
      <c r="CC2051" s="8"/>
      <c r="CD2051" s="8"/>
      <c r="CE2051" s="8"/>
      <c r="CF2051" s="8"/>
      <c r="CG2051" s="8"/>
      <c r="CH2051" s="8"/>
      <c r="CI2051" s="8"/>
      <c r="CJ2051" s="10"/>
      <c r="CK2051" s="10"/>
      <c r="CL2051" s="8"/>
      <c r="CM2051" s="8"/>
      <c r="CN2051" s="8"/>
      <c r="CO2051" s="8"/>
      <c r="CP2051" s="8"/>
    </row>
    <row r="2052" spans="2:94">
      <c r="B2052" s="6">
        <v>2051</v>
      </c>
      <c r="C2052" s="7">
        <v>10</v>
      </c>
      <c r="D2052" s="8" t="s">
        <v>1589</v>
      </c>
      <c r="E2052" s="8" t="s">
        <v>396</v>
      </c>
      <c r="F2052" s="8" t="s">
        <v>439</v>
      </c>
      <c r="G2052" s="8"/>
      <c r="H2052" s="8" t="s">
        <v>862</v>
      </c>
      <c r="I2052" s="8"/>
      <c r="J2052" s="8" t="s">
        <v>4691</v>
      </c>
      <c r="K2052" s="8"/>
      <c r="L2052" s="8"/>
      <c r="M2052" s="8" t="s">
        <v>7307</v>
      </c>
      <c r="N2052" s="8" t="s">
        <v>407</v>
      </c>
      <c r="O2052" s="8" t="s">
        <v>397</v>
      </c>
      <c r="P2052" s="8"/>
      <c r="Q2052" s="8" t="s">
        <v>1591</v>
      </c>
      <c r="R2052" s="8" t="s">
        <v>732</v>
      </c>
      <c r="S2052" s="8" t="s">
        <v>1592</v>
      </c>
      <c r="T2052" s="8"/>
      <c r="U2052" s="8"/>
      <c r="V2052" s="8" t="s">
        <v>571</v>
      </c>
      <c r="W2052" s="8" t="s">
        <v>105</v>
      </c>
      <c r="X2052" s="10" t="s">
        <v>1593</v>
      </c>
      <c r="Y2052" s="8"/>
      <c r="Z2052" s="8"/>
      <c r="AA2052" s="8"/>
      <c r="AB2052" s="8"/>
      <c r="AC2052" s="8"/>
      <c r="AD2052" s="8"/>
      <c r="AE2052" s="8"/>
      <c r="AF2052" s="8"/>
      <c r="AG2052" s="8"/>
      <c r="AH2052" s="8" t="s">
        <v>400</v>
      </c>
      <c r="AI2052" s="8" t="s">
        <v>58</v>
      </c>
      <c r="AJ2052" s="8"/>
      <c r="AK2052" s="8" t="s">
        <v>412</v>
      </c>
      <c r="AL2052" s="8" t="s">
        <v>413</v>
      </c>
      <c r="AM2052" s="8" t="s">
        <v>986</v>
      </c>
      <c r="AN2052" s="8" t="s">
        <v>415</v>
      </c>
      <c r="AO2052" s="8"/>
      <c r="AP2052" s="8"/>
      <c r="AQ2052" s="8"/>
      <c r="AR2052" s="8"/>
      <c r="AS2052" s="8"/>
      <c r="AT2052" s="8"/>
      <c r="AU2052" s="8"/>
      <c r="AV2052" s="8"/>
      <c r="AW2052" s="8" t="s">
        <v>452</v>
      </c>
      <c r="AX2052" s="8" t="s">
        <v>416</v>
      </c>
      <c r="AY2052" s="8" t="s">
        <v>105</v>
      </c>
      <c r="AZ2052" s="8" t="s">
        <v>987</v>
      </c>
      <c r="BA2052" s="8"/>
      <c r="BB2052" s="8"/>
      <c r="BC2052" s="8"/>
      <c r="BD2052" s="8"/>
      <c r="BE2052" s="8"/>
      <c r="BF2052" s="8"/>
      <c r="BG2052" s="8"/>
      <c r="BH2052" s="8"/>
      <c r="BI2052" s="8" t="s">
        <v>1594</v>
      </c>
      <c r="BJ2052" s="8"/>
      <c r="BK2052" s="8"/>
      <c r="BL2052" s="8" t="s">
        <v>417</v>
      </c>
      <c r="BM2052" s="8" t="s">
        <v>417</v>
      </c>
      <c r="BN2052" s="8" t="s">
        <v>418</v>
      </c>
      <c r="BO2052" s="8" t="s">
        <v>404</v>
      </c>
      <c r="BP2052" s="8"/>
      <c r="BQ2052" s="8"/>
      <c r="BR2052" s="10"/>
      <c r="BS2052" s="8"/>
      <c r="BT2052" s="8"/>
      <c r="BU2052" s="8" t="s">
        <v>419</v>
      </c>
      <c r="BV2052" s="8"/>
      <c r="BW2052" s="8"/>
      <c r="BX2052" s="8"/>
      <c r="BY2052" s="10"/>
      <c r="BZ2052" s="8"/>
      <c r="CA2052" s="8"/>
      <c r="CB2052" s="8"/>
      <c r="CC2052" s="8"/>
      <c r="CD2052" s="8"/>
      <c r="CE2052" s="8"/>
      <c r="CF2052" s="8"/>
      <c r="CG2052" s="8"/>
      <c r="CH2052" s="8"/>
      <c r="CI2052" s="8"/>
      <c r="CJ2052" s="10"/>
      <c r="CK2052" s="10"/>
      <c r="CL2052" s="8"/>
      <c r="CM2052" s="8"/>
      <c r="CN2052" s="8"/>
      <c r="CO2052" s="8"/>
      <c r="CP2052" s="8"/>
    </row>
    <row r="2053" spans="2:94">
      <c r="B2053" s="6">
        <v>2052</v>
      </c>
      <c r="C2053" s="7">
        <v>8</v>
      </c>
      <c r="D2053" s="8" t="s">
        <v>7308</v>
      </c>
      <c r="E2053" s="8"/>
      <c r="F2053" s="8" t="s">
        <v>439</v>
      </c>
      <c r="G2053" s="8"/>
      <c r="H2053" s="8" t="s">
        <v>862</v>
      </c>
      <c r="I2053" s="8"/>
      <c r="J2053" s="8" t="s">
        <v>4691</v>
      </c>
      <c r="K2053" s="8"/>
      <c r="L2053" s="8"/>
      <c r="M2053" s="8" t="s">
        <v>7309</v>
      </c>
      <c r="N2053" s="8" t="s">
        <v>440</v>
      </c>
      <c r="O2053" s="8" t="s">
        <v>397</v>
      </c>
      <c r="P2053" s="8"/>
      <c r="Q2053" s="8" t="s">
        <v>7310</v>
      </c>
      <c r="R2053" s="8" t="s">
        <v>615</v>
      </c>
      <c r="S2053" s="8" t="s">
        <v>7219</v>
      </c>
      <c r="T2053" s="8"/>
      <c r="U2053" s="8"/>
      <c r="V2053" s="8" t="s">
        <v>399</v>
      </c>
      <c r="W2053" s="8"/>
      <c r="X2053" s="10"/>
      <c r="Y2053" s="8"/>
      <c r="Z2053" s="8"/>
      <c r="AA2053" s="8"/>
      <c r="AB2053" s="8"/>
      <c r="AC2053" s="8"/>
      <c r="AD2053" s="8"/>
      <c r="AE2053" s="8"/>
      <c r="AF2053" s="8"/>
      <c r="AG2053" s="8"/>
      <c r="AH2053" s="8" t="s">
        <v>393</v>
      </c>
      <c r="AI2053" s="8" t="s">
        <v>59</v>
      </c>
      <c r="AJ2053" s="8"/>
      <c r="AK2053" s="8" t="s">
        <v>394</v>
      </c>
      <c r="AL2053" s="8" t="s">
        <v>395</v>
      </c>
      <c r="AM2053" s="8" t="s">
        <v>905</v>
      </c>
      <c r="AN2053" s="8" t="s">
        <v>415</v>
      </c>
      <c r="AO2053" s="8"/>
      <c r="AP2053" s="8"/>
      <c r="AQ2053" s="8"/>
      <c r="AR2053" s="8"/>
      <c r="AS2053" s="8"/>
      <c r="AT2053" s="8"/>
      <c r="AU2053" s="8"/>
      <c r="AV2053" s="8"/>
      <c r="AW2053" s="8" t="s">
        <v>452</v>
      </c>
      <c r="AX2053" s="8"/>
      <c r="AY2053" s="8"/>
      <c r="AZ2053" s="8"/>
      <c r="BA2053" s="8"/>
      <c r="BB2053" s="8"/>
      <c r="BC2053" s="8"/>
      <c r="BD2053" s="8"/>
      <c r="BE2053" s="8"/>
      <c r="BF2053" s="8"/>
      <c r="BG2053" s="8"/>
      <c r="BH2053" s="8"/>
      <c r="BI2053" s="8" t="s">
        <v>7311</v>
      </c>
      <c r="BJ2053" s="8"/>
      <c r="BK2053" s="8"/>
      <c r="BL2053" s="8"/>
      <c r="BM2053" s="8"/>
      <c r="BN2053" s="8"/>
      <c r="BO2053" s="8"/>
      <c r="BP2053" s="8"/>
      <c r="BQ2053" s="8" t="s">
        <v>7219</v>
      </c>
      <c r="BR2053" s="10"/>
      <c r="BS2053" s="8"/>
      <c r="BT2053" s="8"/>
      <c r="BU2053" s="8"/>
      <c r="BV2053" s="8"/>
      <c r="BW2053" s="8"/>
      <c r="BX2053" s="8"/>
      <c r="BY2053" s="10"/>
      <c r="BZ2053" s="8"/>
      <c r="CA2053" s="8"/>
      <c r="CB2053" s="8"/>
      <c r="CC2053" s="8"/>
      <c r="CD2053" s="8"/>
      <c r="CE2053" s="8"/>
      <c r="CF2053" s="8"/>
      <c r="CG2053" s="8"/>
      <c r="CH2053" s="8"/>
      <c r="CI2053" s="8"/>
      <c r="CJ2053" s="10"/>
      <c r="CK2053" s="10"/>
      <c r="CL2053" s="8"/>
      <c r="CM2053" s="8"/>
      <c r="CN2053" s="8"/>
      <c r="CO2053" s="8"/>
      <c r="CP2053" s="8"/>
    </row>
    <row r="2054" spans="2:94">
      <c r="B2054" s="6">
        <v>2053</v>
      </c>
      <c r="C2054" s="7">
        <v>8</v>
      </c>
      <c r="D2054" s="8" t="s">
        <v>7312</v>
      </c>
      <c r="E2054" s="8" t="s">
        <v>396</v>
      </c>
      <c r="F2054" s="8" t="s">
        <v>439</v>
      </c>
      <c r="G2054" s="8"/>
      <c r="H2054" s="8" t="s">
        <v>862</v>
      </c>
      <c r="I2054" s="8"/>
      <c r="J2054" s="8" t="s">
        <v>2709</v>
      </c>
      <c r="K2054" s="8"/>
      <c r="L2054" s="8"/>
      <c r="M2054" s="8" t="s">
        <v>7313</v>
      </c>
      <c r="N2054" s="8" t="s">
        <v>440</v>
      </c>
      <c r="O2054" s="8" t="s">
        <v>397</v>
      </c>
      <c r="P2054" s="8"/>
      <c r="Q2054" s="8" t="s">
        <v>7314</v>
      </c>
      <c r="R2054" s="8" t="s">
        <v>868</v>
      </c>
      <c r="S2054" s="8" t="s">
        <v>7315</v>
      </c>
      <c r="T2054" s="8"/>
      <c r="U2054" s="8"/>
      <c r="V2054" s="8" t="s">
        <v>406</v>
      </c>
      <c r="W2054" s="8"/>
      <c r="X2054" s="10"/>
      <c r="Y2054" s="8"/>
      <c r="Z2054" s="8"/>
      <c r="AA2054" s="8"/>
      <c r="AB2054" s="8"/>
      <c r="AC2054" s="8"/>
      <c r="AD2054" s="8"/>
      <c r="AE2054" s="8"/>
      <c r="AF2054" s="8"/>
      <c r="AG2054" s="8"/>
      <c r="AH2054" s="8" t="s">
        <v>393</v>
      </c>
      <c r="AI2054" s="8" t="s">
        <v>1512</v>
      </c>
      <c r="AJ2054" s="8"/>
      <c r="AK2054" s="8" t="s">
        <v>394</v>
      </c>
      <c r="AL2054" s="8" t="s">
        <v>395</v>
      </c>
      <c r="AM2054" s="8" t="s">
        <v>444</v>
      </c>
      <c r="AN2054" s="8" t="s">
        <v>445</v>
      </c>
      <c r="AO2054" s="8"/>
      <c r="AP2054" s="8"/>
      <c r="AQ2054" s="8"/>
      <c r="AR2054" s="8"/>
      <c r="AS2054" s="8"/>
      <c r="AT2054" s="8"/>
      <c r="AU2054" s="8"/>
      <c r="AV2054" s="8"/>
      <c r="AW2054" s="8" t="s">
        <v>452</v>
      </c>
      <c r="AX2054" s="8"/>
      <c r="AY2054" s="8"/>
      <c r="AZ2054" s="8"/>
      <c r="BA2054" s="8"/>
      <c r="BB2054" s="8"/>
      <c r="BC2054" s="8"/>
      <c r="BD2054" s="8"/>
      <c r="BE2054" s="8"/>
      <c r="BF2054" s="8"/>
      <c r="BG2054" s="8"/>
      <c r="BH2054" s="8"/>
      <c r="BI2054" s="8"/>
      <c r="BJ2054" s="8"/>
      <c r="BK2054" s="8"/>
      <c r="BL2054" s="8"/>
      <c r="BM2054" s="8"/>
      <c r="BN2054" s="8"/>
      <c r="BO2054" s="8"/>
      <c r="BP2054" s="8"/>
      <c r="BQ2054" s="8"/>
      <c r="BR2054" s="10"/>
      <c r="BS2054" s="8"/>
      <c r="BT2054" s="8"/>
      <c r="BU2054" s="8"/>
      <c r="BV2054" s="8"/>
      <c r="BW2054" s="8"/>
      <c r="BX2054" s="8"/>
      <c r="BY2054" s="10"/>
      <c r="BZ2054" s="8"/>
      <c r="CA2054" s="8"/>
      <c r="CB2054" s="8"/>
      <c r="CC2054" s="8"/>
      <c r="CD2054" s="8"/>
      <c r="CE2054" s="8"/>
      <c r="CF2054" s="8"/>
      <c r="CG2054" s="8"/>
      <c r="CH2054" s="8"/>
      <c r="CI2054" s="8"/>
      <c r="CJ2054" s="10"/>
      <c r="CK2054" s="10"/>
      <c r="CL2054" s="8"/>
      <c r="CM2054" s="8"/>
      <c r="CN2054" s="8"/>
      <c r="CO2054" s="8"/>
      <c r="CP2054" s="8"/>
    </row>
    <row r="2055" spans="2:94">
      <c r="B2055" s="6">
        <v>2054</v>
      </c>
      <c r="C2055" s="7">
        <v>9</v>
      </c>
      <c r="D2055" s="8" t="s">
        <v>3781</v>
      </c>
      <c r="E2055" s="8" t="s">
        <v>396</v>
      </c>
      <c r="F2055" s="8" t="s">
        <v>439</v>
      </c>
      <c r="G2055" s="8"/>
      <c r="H2055" s="8" t="s">
        <v>862</v>
      </c>
      <c r="I2055" s="8"/>
      <c r="J2055" s="8" t="s">
        <v>2709</v>
      </c>
      <c r="K2055" s="8"/>
      <c r="L2055" s="8"/>
      <c r="M2055" s="8" t="s">
        <v>7316</v>
      </c>
      <c r="N2055" s="8" t="s">
        <v>576</v>
      </c>
      <c r="O2055" s="8" t="s">
        <v>397</v>
      </c>
      <c r="P2055" s="8"/>
      <c r="Q2055" s="8" t="s">
        <v>3783</v>
      </c>
      <c r="R2055" s="8" t="s">
        <v>615</v>
      </c>
      <c r="S2055" s="8" t="s">
        <v>3784</v>
      </c>
      <c r="T2055" s="8"/>
      <c r="U2055" s="8" t="s">
        <v>394</v>
      </c>
      <c r="V2055" s="8" t="s">
        <v>1183</v>
      </c>
      <c r="W2055" s="8" t="s">
        <v>105</v>
      </c>
      <c r="X2055" s="10" t="s">
        <v>3785</v>
      </c>
      <c r="Y2055" s="8"/>
      <c r="Z2055" s="8"/>
      <c r="AA2055" s="8"/>
      <c r="AB2055" s="8"/>
      <c r="AC2055" s="8"/>
      <c r="AD2055" s="8"/>
      <c r="AE2055" s="8" t="s">
        <v>3786</v>
      </c>
      <c r="AF2055" s="8" t="s">
        <v>403</v>
      </c>
      <c r="AG2055" s="8"/>
      <c r="AH2055" s="8" t="s">
        <v>400</v>
      </c>
      <c r="AI2055" s="8" t="s">
        <v>58</v>
      </c>
      <c r="AJ2055" s="8"/>
      <c r="AK2055" s="8" t="s">
        <v>394</v>
      </c>
      <c r="AL2055" s="8" t="s">
        <v>395</v>
      </c>
      <c r="AM2055" s="8" t="s">
        <v>1583</v>
      </c>
      <c r="AN2055" s="8" t="s">
        <v>415</v>
      </c>
      <c r="AO2055" s="8"/>
      <c r="AP2055" s="8"/>
      <c r="AQ2055" s="8"/>
      <c r="AR2055" s="8"/>
      <c r="AS2055" s="8"/>
      <c r="AT2055" s="8"/>
      <c r="AU2055" s="8"/>
      <c r="AV2055" s="8"/>
      <c r="AW2055" s="8" t="s">
        <v>402</v>
      </c>
      <c r="AX2055" s="8" t="s">
        <v>585</v>
      </c>
      <c r="AY2055" s="8" t="s">
        <v>105</v>
      </c>
      <c r="AZ2055" s="8" t="s">
        <v>987</v>
      </c>
      <c r="BA2055" s="8"/>
      <c r="BB2055" s="8"/>
      <c r="BC2055" s="8"/>
      <c r="BD2055" s="8"/>
      <c r="BE2055" s="8"/>
      <c r="BF2055" s="8"/>
      <c r="BG2055" s="8"/>
      <c r="BH2055" s="8"/>
      <c r="BI2055" s="8" t="s">
        <v>3787</v>
      </c>
      <c r="BJ2055" s="8"/>
      <c r="BK2055" s="8"/>
      <c r="BL2055" s="8" t="s">
        <v>587</v>
      </c>
      <c r="BM2055" s="8" t="s">
        <v>588</v>
      </c>
      <c r="BN2055" s="8" t="s">
        <v>589</v>
      </c>
      <c r="BO2055" s="8" t="s">
        <v>404</v>
      </c>
      <c r="BP2055" s="8"/>
      <c r="BQ2055" s="8" t="s">
        <v>590</v>
      </c>
      <c r="BR2055" s="10"/>
      <c r="BS2055" s="8"/>
      <c r="BT2055" s="8"/>
      <c r="BU2055" s="8" t="s">
        <v>419</v>
      </c>
      <c r="BV2055" s="8"/>
      <c r="BW2055" s="8"/>
      <c r="BX2055" s="8"/>
      <c r="BY2055" s="10"/>
      <c r="BZ2055" s="8"/>
      <c r="CA2055" s="8"/>
      <c r="CB2055" s="8"/>
      <c r="CC2055" s="8"/>
      <c r="CD2055" s="8"/>
      <c r="CE2055" s="8"/>
      <c r="CF2055" s="8"/>
      <c r="CG2055" s="8"/>
      <c r="CH2055" s="8"/>
      <c r="CI2055" s="8"/>
      <c r="CJ2055" s="10"/>
      <c r="CK2055" s="10"/>
      <c r="CL2055" s="8"/>
      <c r="CM2055" s="8"/>
      <c r="CN2055" s="8"/>
      <c r="CO2055" s="8"/>
      <c r="CP2055" s="8"/>
    </row>
    <row r="2056" spans="2:94">
      <c r="B2056" s="6">
        <v>2055</v>
      </c>
      <c r="C2056" s="7">
        <v>9</v>
      </c>
      <c r="D2056" s="8" t="s">
        <v>7317</v>
      </c>
      <c r="E2056" s="8" t="s">
        <v>396</v>
      </c>
      <c r="F2056" s="8" t="s">
        <v>439</v>
      </c>
      <c r="G2056" s="8"/>
      <c r="H2056" s="8" t="s">
        <v>862</v>
      </c>
      <c r="I2056" s="8"/>
      <c r="J2056" s="8" t="s">
        <v>2709</v>
      </c>
      <c r="K2056" s="8"/>
      <c r="L2056" s="8"/>
      <c r="M2056" s="8" t="s">
        <v>7318</v>
      </c>
      <c r="N2056" s="8" t="s">
        <v>440</v>
      </c>
      <c r="O2056" s="8"/>
      <c r="P2056" s="8"/>
      <c r="Q2056" s="8" t="s">
        <v>7319</v>
      </c>
      <c r="R2056" s="8" t="s">
        <v>1041</v>
      </c>
      <c r="S2056" s="8" t="s">
        <v>7320</v>
      </c>
      <c r="T2056" s="8"/>
      <c r="U2056" s="8"/>
      <c r="V2056" s="8" t="s">
        <v>1027</v>
      </c>
      <c r="W2056" s="8" t="s">
        <v>105</v>
      </c>
      <c r="X2056" s="10" t="s">
        <v>3257</v>
      </c>
      <c r="Y2056" s="8"/>
      <c r="Z2056" s="8"/>
      <c r="AA2056" s="8"/>
      <c r="AB2056" s="8"/>
      <c r="AC2056" s="8"/>
      <c r="AD2056" s="8"/>
      <c r="AE2056" s="8" t="s">
        <v>1944</v>
      </c>
      <c r="AF2056" s="8"/>
      <c r="AG2056" s="8"/>
      <c r="AH2056" s="8" t="s">
        <v>393</v>
      </c>
      <c r="AI2056" s="8" t="s">
        <v>1512</v>
      </c>
      <c r="AJ2056" s="8"/>
      <c r="AK2056" s="8" t="s">
        <v>394</v>
      </c>
      <c r="AL2056" s="8" t="s">
        <v>395</v>
      </c>
      <c r="AM2056" s="8" t="s">
        <v>7321</v>
      </c>
      <c r="AN2056" s="8" t="s">
        <v>415</v>
      </c>
      <c r="AO2056" s="8"/>
      <c r="AP2056" s="8"/>
      <c r="AQ2056" s="8"/>
      <c r="AR2056" s="8"/>
      <c r="AS2056" s="8"/>
      <c r="AT2056" s="8"/>
      <c r="AU2056" s="8"/>
      <c r="AV2056" s="8"/>
      <c r="AW2056" s="8" t="s">
        <v>452</v>
      </c>
      <c r="AX2056" s="8"/>
      <c r="AY2056" s="8" t="s">
        <v>105</v>
      </c>
      <c r="AZ2056" s="8"/>
      <c r="BA2056" s="8"/>
      <c r="BB2056" s="8"/>
      <c r="BC2056" s="8"/>
      <c r="BD2056" s="8"/>
      <c r="BE2056" s="8"/>
      <c r="BF2056" s="8"/>
      <c r="BG2056" s="8"/>
      <c r="BH2056" s="8"/>
      <c r="BI2056" s="8" t="s">
        <v>7322</v>
      </c>
      <c r="BJ2056" s="8"/>
      <c r="BK2056" s="8"/>
      <c r="BL2056" s="8" t="s">
        <v>1732</v>
      </c>
      <c r="BM2056" s="8" t="s">
        <v>1733</v>
      </c>
      <c r="BN2056" s="8" t="s">
        <v>1734</v>
      </c>
      <c r="BO2056" s="8" t="s">
        <v>1532</v>
      </c>
      <c r="BP2056" s="8"/>
      <c r="BQ2056" s="8"/>
      <c r="BR2056" s="10"/>
      <c r="BS2056" s="8" t="s">
        <v>1849</v>
      </c>
      <c r="BT2056" s="8" t="s">
        <v>7323</v>
      </c>
      <c r="BU2056" s="8"/>
      <c r="BV2056" s="8" t="s">
        <v>1550</v>
      </c>
      <c r="BW2056" s="8"/>
      <c r="BX2056" s="8"/>
      <c r="BY2056" s="10"/>
      <c r="BZ2056" s="8"/>
      <c r="CA2056" s="8"/>
      <c r="CB2056" s="8"/>
      <c r="CC2056" s="8"/>
      <c r="CD2056" s="8"/>
      <c r="CE2056" s="8"/>
      <c r="CF2056" s="8"/>
      <c r="CG2056" s="8"/>
      <c r="CH2056" s="8"/>
      <c r="CI2056" s="8"/>
      <c r="CJ2056" s="10"/>
      <c r="CK2056" s="10"/>
      <c r="CL2056" s="8"/>
      <c r="CM2056" s="8"/>
      <c r="CN2056" s="8"/>
      <c r="CO2056" s="8"/>
      <c r="CP2056" s="8"/>
    </row>
    <row r="2057" spans="2:94">
      <c r="B2057" s="6">
        <v>2056</v>
      </c>
      <c r="C2057" s="7">
        <v>8</v>
      </c>
      <c r="D2057" s="8" t="s">
        <v>7324</v>
      </c>
      <c r="E2057" s="8" t="s">
        <v>396</v>
      </c>
      <c r="F2057" s="8" t="s">
        <v>439</v>
      </c>
      <c r="G2057" s="8"/>
      <c r="H2057" s="8" t="s">
        <v>862</v>
      </c>
      <c r="I2057" s="8"/>
      <c r="J2057" s="8" t="s">
        <v>4691</v>
      </c>
      <c r="K2057" s="8"/>
      <c r="L2057" s="8"/>
      <c r="M2057" s="8" t="s">
        <v>7325</v>
      </c>
      <c r="N2057" s="8" t="s">
        <v>440</v>
      </c>
      <c r="O2057" s="8"/>
      <c r="P2057" s="8"/>
      <c r="Q2057" s="8" t="s">
        <v>7326</v>
      </c>
      <c r="R2057" s="8" t="s">
        <v>491</v>
      </c>
      <c r="S2057" s="8" t="s">
        <v>7327</v>
      </c>
      <c r="T2057" s="8"/>
      <c r="U2057" s="8"/>
      <c r="V2057" s="8" t="s">
        <v>667</v>
      </c>
      <c r="W2057" s="8"/>
      <c r="X2057" s="10"/>
      <c r="Y2057" s="8"/>
      <c r="Z2057" s="8"/>
      <c r="AA2057" s="8"/>
      <c r="AB2057" s="8"/>
      <c r="AC2057" s="8"/>
      <c r="AD2057" s="8"/>
      <c r="AE2057" s="8"/>
      <c r="AF2057" s="8"/>
      <c r="AG2057" s="8"/>
      <c r="AH2057" s="8" t="s">
        <v>393</v>
      </c>
      <c r="AI2057" s="8" t="s">
        <v>1512</v>
      </c>
      <c r="AJ2057" s="8"/>
      <c r="AK2057" s="8" t="s">
        <v>394</v>
      </c>
      <c r="AL2057" s="8" t="s">
        <v>395</v>
      </c>
      <c r="AM2057" s="8" t="s">
        <v>444</v>
      </c>
      <c r="AN2057" s="8" t="s">
        <v>445</v>
      </c>
      <c r="AO2057" s="8"/>
      <c r="AP2057" s="8"/>
      <c r="AQ2057" s="8"/>
      <c r="AR2057" s="8"/>
      <c r="AS2057" s="8"/>
      <c r="AT2057" s="8"/>
      <c r="AU2057" s="8"/>
      <c r="AV2057" s="8"/>
      <c r="AW2057" s="8"/>
      <c r="AX2057" s="8"/>
      <c r="AY2057" s="8"/>
      <c r="AZ2057" s="8"/>
      <c r="BA2057" s="8"/>
      <c r="BB2057" s="8"/>
      <c r="BC2057" s="8"/>
      <c r="BD2057" s="8"/>
      <c r="BE2057" s="8"/>
      <c r="BF2057" s="8"/>
      <c r="BG2057" s="8"/>
      <c r="BH2057" s="8"/>
      <c r="BI2057" s="8"/>
      <c r="BJ2057" s="8"/>
      <c r="BK2057" s="8"/>
      <c r="BL2057" s="8"/>
      <c r="BM2057" s="8"/>
      <c r="BN2057" s="8"/>
      <c r="BO2057" s="8"/>
      <c r="BP2057" s="8"/>
      <c r="BQ2057" s="8"/>
      <c r="BR2057" s="10"/>
      <c r="BS2057" s="8"/>
      <c r="BT2057" s="8"/>
      <c r="BU2057" s="8"/>
      <c r="BV2057" s="8"/>
      <c r="BW2057" s="8"/>
      <c r="BX2057" s="8"/>
      <c r="BY2057" s="10"/>
      <c r="BZ2057" s="8"/>
      <c r="CA2057" s="8"/>
      <c r="CB2057" s="8"/>
      <c r="CC2057" s="8"/>
      <c r="CD2057" s="8"/>
      <c r="CE2057" s="8"/>
      <c r="CF2057" s="8"/>
      <c r="CG2057" s="8"/>
      <c r="CH2057" s="8"/>
      <c r="CI2057" s="8"/>
      <c r="CJ2057" s="10"/>
      <c r="CK2057" s="10"/>
      <c r="CL2057" s="8"/>
      <c r="CM2057" s="8"/>
      <c r="CN2057" s="8"/>
      <c r="CO2057" s="8"/>
      <c r="CP2057" s="8"/>
    </row>
    <row r="2058" spans="2:94">
      <c r="B2058" s="6">
        <v>2057</v>
      </c>
      <c r="C2058" s="7">
        <v>9</v>
      </c>
      <c r="D2058" s="8" t="s">
        <v>1589</v>
      </c>
      <c r="E2058" s="8" t="s">
        <v>396</v>
      </c>
      <c r="F2058" s="8" t="s">
        <v>439</v>
      </c>
      <c r="G2058" s="8"/>
      <c r="H2058" s="8" t="s">
        <v>862</v>
      </c>
      <c r="I2058" s="8"/>
      <c r="J2058" s="8" t="s">
        <v>4691</v>
      </c>
      <c r="K2058" s="8"/>
      <c r="L2058" s="8"/>
      <c r="M2058" s="8" t="s">
        <v>7328</v>
      </c>
      <c r="N2058" s="8" t="s">
        <v>407</v>
      </c>
      <c r="O2058" s="8" t="s">
        <v>397</v>
      </c>
      <c r="P2058" s="8"/>
      <c r="Q2058" s="8" t="s">
        <v>1591</v>
      </c>
      <c r="R2058" s="8" t="s">
        <v>732</v>
      </c>
      <c r="S2058" s="8" t="s">
        <v>1592</v>
      </c>
      <c r="T2058" s="8"/>
      <c r="U2058" s="8"/>
      <c r="V2058" s="8" t="s">
        <v>571</v>
      </c>
      <c r="W2058" s="8" t="s">
        <v>105</v>
      </c>
      <c r="X2058" s="10" t="s">
        <v>1593</v>
      </c>
      <c r="Y2058" s="8"/>
      <c r="Z2058" s="8"/>
      <c r="AA2058" s="8"/>
      <c r="AB2058" s="8"/>
      <c r="AC2058" s="8"/>
      <c r="AD2058" s="8"/>
      <c r="AE2058" s="8"/>
      <c r="AF2058" s="8"/>
      <c r="AG2058" s="8"/>
      <c r="AH2058" s="8" t="s">
        <v>400</v>
      </c>
      <c r="AI2058" s="8" t="s">
        <v>58</v>
      </c>
      <c r="AJ2058" s="8"/>
      <c r="AK2058" s="8" t="s">
        <v>412</v>
      </c>
      <c r="AL2058" s="8" t="s">
        <v>413</v>
      </c>
      <c r="AM2058" s="8" t="s">
        <v>986</v>
      </c>
      <c r="AN2058" s="8" t="s">
        <v>415</v>
      </c>
      <c r="AO2058" s="8"/>
      <c r="AP2058" s="8"/>
      <c r="AQ2058" s="8"/>
      <c r="AR2058" s="8"/>
      <c r="AS2058" s="8"/>
      <c r="AT2058" s="8"/>
      <c r="AU2058" s="8"/>
      <c r="AV2058" s="8"/>
      <c r="AW2058" s="8" t="s">
        <v>452</v>
      </c>
      <c r="AX2058" s="8" t="s">
        <v>416</v>
      </c>
      <c r="AY2058" s="8" t="s">
        <v>105</v>
      </c>
      <c r="AZ2058" s="8" t="s">
        <v>987</v>
      </c>
      <c r="BA2058" s="8"/>
      <c r="BB2058" s="8"/>
      <c r="BC2058" s="8"/>
      <c r="BD2058" s="8"/>
      <c r="BE2058" s="8"/>
      <c r="BF2058" s="8"/>
      <c r="BG2058" s="8"/>
      <c r="BH2058" s="8"/>
      <c r="BI2058" s="8" t="s">
        <v>1594</v>
      </c>
      <c r="BJ2058" s="8"/>
      <c r="BK2058" s="8"/>
      <c r="BL2058" s="8" t="s">
        <v>417</v>
      </c>
      <c r="BM2058" s="8" t="s">
        <v>417</v>
      </c>
      <c r="BN2058" s="8" t="s">
        <v>418</v>
      </c>
      <c r="BO2058" s="8" t="s">
        <v>404</v>
      </c>
      <c r="BP2058" s="8"/>
      <c r="BQ2058" s="8"/>
      <c r="BR2058" s="10"/>
      <c r="BS2058" s="8"/>
      <c r="BT2058" s="8"/>
      <c r="BU2058" s="8" t="s">
        <v>419</v>
      </c>
      <c r="BV2058" s="8"/>
      <c r="BW2058" s="8"/>
      <c r="BX2058" s="8"/>
      <c r="BY2058" s="10"/>
      <c r="BZ2058" s="8"/>
      <c r="CA2058" s="8"/>
      <c r="CB2058" s="8"/>
      <c r="CC2058" s="8"/>
      <c r="CD2058" s="8"/>
      <c r="CE2058" s="8"/>
      <c r="CF2058" s="8"/>
      <c r="CG2058" s="8"/>
      <c r="CH2058" s="8"/>
      <c r="CI2058" s="8"/>
      <c r="CJ2058" s="10"/>
      <c r="CK2058" s="10"/>
      <c r="CL2058" s="8"/>
      <c r="CM2058" s="8"/>
      <c r="CN2058" s="8"/>
      <c r="CO2058" s="8"/>
      <c r="CP2058" s="8"/>
    </row>
    <row r="2059" spans="2:94">
      <c r="B2059" s="6">
        <v>2058</v>
      </c>
      <c r="C2059" s="7">
        <v>9</v>
      </c>
      <c r="D2059" s="8" t="s">
        <v>7329</v>
      </c>
      <c r="E2059" s="8"/>
      <c r="F2059" s="8" t="s">
        <v>439</v>
      </c>
      <c r="G2059" s="8"/>
      <c r="H2059" s="8" t="s">
        <v>862</v>
      </c>
      <c r="I2059" s="8"/>
      <c r="J2059" s="8" t="s">
        <v>4691</v>
      </c>
      <c r="K2059" s="8"/>
      <c r="L2059" s="8"/>
      <c r="M2059" s="8" t="s">
        <v>7330</v>
      </c>
      <c r="N2059" s="8" t="s">
        <v>440</v>
      </c>
      <c r="O2059" s="8"/>
      <c r="P2059" s="8"/>
      <c r="Q2059" s="8" t="s">
        <v>7331</v>
      </c>
      <c r="R2059" s="8" t="s">
        <v>491</v>
      </c>
      <c r="S2059" s="8" t="s">
        <v>7332</v>
      </c>
      <c r="T2059" s="8"/>
      <c r="U2059" s="8"/>
      <c r="V2059" s="8" t="s">
        <v>1021</v>
      </c>
      <c r="W2059" s="8"/>
      <c r="X2059" s="10"/>
      <c r="Y2059" s="8"/>
      <c r="Z2059" s="8"/>
      <c r="AA2059" s="8"/>
      <c r="AB2059" s="8"/>
      <c r="AC2059" s="8"/>
      <c r="AD2059" s="8"/>
      <c r="AE2059" s="8"/>
      <c r="AF2059" s="8"/>
      <c r="AG2059" s="8"/>
      <c r="AH2059" s="8" t="s">
        <v>393</v>
      </c>
      <c r="AI2059" s="8" t="s">
        <v>59</v>
      </c>
      <c r="AJ2059" s="8"/>
      <c r="AK2059" s="8" t="s">
        <v>394</v>
      </c>
      <c r="AL2059" s="8" t="s">
        <v>395</v>
      </c>
      <c r="AM2059" s="8" t="s">
        <v>887</v>
      </c>
      <c r="AN2059" s="8" t="s">
        <v>415</v>
      </c>
      <c r="AO2059" s="8"/>
      <c r="AP2059" s="8"/>
      <c r="AQ2059" s="8"/>
      <c r="AR2059" s="8"/>
      <c r="AS2059" s="8"/>
      <c r="AT2059" s="8"/>
      <c r="AU2059" s="8"/>
      <c r="AV2059" s="8"/>
      <c r="AW2059" s="8"/>
      <c r="AX2059" s="8"/>
      <c r="AY2059" s="8"/>
      <c r="AZ2059" s="8"/>
      <c r="BA2059" s="8"/>
      <c r="BB2059" s="8"/>
      <c r="BC2059" s="8"/>
      <c r="BD2059" s="8"/>
      <c r="BE2059" s="8"/>
      <c r="BF2059" s="8"/>
      <c r="BG2059" s="8"/>
      <c r="BH2059" s="8"/>
      <c r="BI2059" s="8" t="s">
        <v>7333</v>
      </c>
      <c r="BJ2059" s="8"/>
      <c r="BK2059" s="8"/>
      <c r="BL2059" s="8"/>
      <c r="BM2059" s="8"/>
      <c r="BN2059" s="8"/>
      <c r="BO2059" s="8"/>
      <c r="BP2059" s="8"/>
      <c r="BQ2059" s="8"/>
      <c r="BR2059" s="10"/>
      <c r="BS2059" s="8" t="s">
        <v>405</v>
      </c>
      <c r="BT2059" s="8"/>
      <c r="BU2059" s="8"/>
      <c r="BV2059" s="8"/>
      <c r="BW2059" s="8"/>
      <c r="BX2059" s="8"/>
      <c r="BY2059" s="10"/>
      <c r="BZ2059" s="8"/>
      <c r="CA2059" s="8"/>
      <c r="CB2059" s="8"/>
      <c r="CC2059" s="8"/>
      <c r="CD2059" s="8"/>
      <c r="CE2059" s="8"/>
      <c r="CF2059" s="8"/>
      <c r="CG2059" s="8"/>
      <c r="CH2059" s="8"/>
      <c r="CI2059" s="8"/>
      <c r="CJ2059" s="10"/>
      <c r="CK2059" s="10"/>
      <c r="CL2059" s="8"/>
      <c r="CM2059" s="8"/>
      <c r="CN2059" s="8"/>
      <c r="CO2059" s="8"/>
      <c r="CP2059" s="8"/>
    </row>
    <row r="2060" spans="2:94">
      <c r="B2060" s="6">
        <v>2059</v>
      </c>
      <c r="C2060" s="7">
        <v>9</v>
      </c>
      <c r="D2060" s="8" t="s">
        <v>7334</v>
      </c>
      <c r="E2060" s="8"/>
      <c r="F2060" s="8" t="s">
        <v>439</v>
      </c>
      <c r="G2060" s="8"/>
      <c r="H2060" s="8" t="s">
        <v>862</v>
      </c>
      <c r="I2060" s="8"/>
      <c r="J2060" s="8" t="s">
        <v>4691</v>
      </c>
      <c r="K2060" s="8"/>
      <c r="L2060" s="8"/>
      <c r="M2060" s="8" t="s">
        <v>7335</v>
      </c>
      <c r="N2060" s="8" t="s">
        <v>440</v>
      </c>
      <c r="O2060" s="8"/>
      <c r="P2060" s="8"/>
      <c r="Q2060" s="8" t="s">
        <v>7336</v>
      </c>
      <c r="R2060" s="8" t="s">
        <v>1041</v>
      </c>
      <c r="S2060" s="8" t="s">
        <v>7337</v>
      </c>
      <c r="T2060" s="8"/>
      <c r="U2060" s="8"/>
      <c r="V2060" s="8" t="s">
        <v>1183</v>
      </c>
      <c r="W2060" s="8" t="s">
        <v>105</v>
      </c>
      <c r="X2060" s="10" t="s">
        <v>2291</v>
      </c>
      <c r="Y2060" s="8"/>
      <c r="Z2060" s="8"/>
      <c r="AA2060" s="8"/>
      <c r="AB2060" s="8"/>
      <c r="AC2060" s="8"/>
      <c r="AD2060" s="8"/>
      <c r="AE2060" s="8" t="s">
        <v>4740</v>
      </c>
      <c r="AF2060" s="8"/>
      <c r="AG2060" s="8"/>
      <c r="AH2060" s="8" t="s">
        <v>393</v>
      </c>
      <c r="AI2060" s="8" t="s">
        <v>1512</v>
      </c>
      <c r="AJ2060" s="8"/>
      <c r="AK2060" s="8" t="s">
        <v>394</v>
      </c>
      <c r="AL2060" s="8" t="s">
        <v>395</v>
      </c>
      <c r="AM2060" s="8" t="s">
        <v>7338</v>
      </c>
      <c r="AN2060" s="8" t="s">
        <v>415</v>
      </c>
      <c r="AO2060" s="8"/>
      <c r="AP2060" s="8"/>
      <c r="AQ2060" s="8"/>
      <c r="AR2060" s="8"/>
      <c r="AS2060" s="8"/>
      <c r="AT2060" s="8"/>
      <c r="AU2060" s="8"/>
      <c r="AV2060" s="8"/>
      <c r="AW2060" s="8"/>
      <c r="AX2060" s="8"/>
      <c r="AY2060" s="8" t="s">
        <v>105</v>
      </c>
      <c r="AZ2060" s="8"/>
      <c r="BA2060" s="8"/>
      <c r="BB2060" s="8"/>
      <c r="BC2060" s="8"/>
      <c r="BD2060" s="8"/>
      <c r="BE2060" s="8"/>
      <c r="BF2060" s="8"/>
      <c r="BG2060" s="8"/>
      <c r="BH2060" s="8"/>
      <c r="BI2060" s="8" t="s">
        <v>7339</v>
      </c>
      <c r="BJ2060" s="8"/>
      <c r="BK2060" s="8"/>
      <c r="BL2060" s="8"/>
      <c r="BM2060" s="8"/>
      <c r="BN2060" s="8"/>
      <c r="BO2060" s="8"/>
      <c r="BP2060" s="8"/>
      <c r="BQ2060" s="8"/>
      <c r="BR2060" s="10"/>
      <c r="BS2060" s="8" t="s">
        <v>1570</v>
      </c>
      <c r="BT2060" s="8" t="s">
        <v>7340</v>
      </c>
      <c r="BU2060" s="8"/>
      <c r="BV2060" s="8" t="s">
        <v>1550</v>
      </c>
      <c r="BW2060" s="8"/>
      <c r="BX2060" s="8"/>
      <c r="BY2060" s="10"/>
      <c r="BZ2060" s="8"/>
      <c r="CA2060" s="8"/>
      <c r="CB2060" s="8"/>
      <c r="CC2060" s="8"/>
      <c r="CD2060" s="8"/>
      <c r="CE2060" s="8"/>
      <c r="CF2060" s="8"/>
      <c r="CG2060" s="8"/>
      <c r="CH2060" s="8"/>
      <c r="CI2060" s="8"/>
      <c r="CJ2060" s="10"/>
      <c r="CK2060" s="10"/>
      <c r="CL2060" s="8"/>
      <c r="CM2060" s="8"/>
      <c r="CN2060" s="8"/>
      <c r="CO2060" s="8"/>
      <c r="CP2060" s="8"/>
    </row>
    <row r="2061" spans="2:94">
      <c r="B2061" s="6">
        <v>2060</v>
      </c>
      <c r="C2061" s="7">
        <v>8</v>
      </c>
      <c r="D2061" s="8" t="s">
        <v>1036</v>
      </c>
      <c r="E2061" s="8"/>
      <c r="F2061" s="8" t="s">
        <v>439</v>
      </c>
      <c r="G2061" s="8"/>
      <c r="H2061" s="8" t="s">
        <v>862</v>
      </c>
      <c r="I2061" s="8"/>
      <c r="J2061" s="8" t="s">
        <v>4691</v>
      </c>
      <c r="K2061" s="8"/>
      <c r="L2061" s="8"/>
      <c r="M2061" s="8" t="s">
        <v>7341</v>
      </c>
      <c r="N2061" s="8" t="s">
        <v>576</v>
      </c>
      <c r="O2061" s="8"/>
      <c r="P2061" s="8"/>
      <c r="Q2061" s="8" t="s">
        <v>1040</v>
      </c>
      <c r="R2061" s="8" t="s">
        <v>1041</v>
      </c>
      <c r="S2061" s="8" t="s">
        <v>1042</v>
      </c>
      <c r="T2061" s="8"/>
      <c r="U2061" s="8"/>
      <c r="V2061" s="8" t="s">
        <v>734</v>
      </c>
      <c r="W2061" s="8" t="s">
        <v>1043</v>
      </c>
      <c r="X2061" s="10" t="s">
        <v>1044</v>
      </c>
      <c r="Y2061" s="8"/>
      <c r="Z2061" s="8"/>
      <c r="AA2061" s="8"/>
      <c r="AB2061" s="8"/>
      <c r="AC2061" s="8"/>
      <c r="AD2061" s="8"/>
      <c r="AE2061" s="8"/>
      <c r="AF2061" s="8"/>
      <c r="AG2061" s="8"/>
      <c r="AH2061" s="8" t="s">
        <v>400</v>
      </c>
      <c r="AI2061" s="8" t="s">
        <v>58</v>
      </c>
      <c r="AJ2061" s="8"/>
      <c r="AK2061" s="8" t="s">
        <v>394</v>
      </c>
      <c r="AL2061" s="8" t="s">
        <v>395</v>
      </c>
      <c r="AM2061" s="8" t="s">
        <v>1045</v>
      </c>
      <c r="AN2061" s="8" t="s">
        <v>415</v>
      </c>
      <c r="AO2061" s="8"/>
      <c r="AP2061" s="8"/>
      <c r="AQ2061" s="8"/>
      <c r="AR2061" s="8"/>
      <c r="AS2061" s="8"/>
      <c r="AT2061" s="8"/>
      <c r="AU2061" s="8"/>
      <c r="AV2061" s="8"/>
      <c r="AW2061" s="8" t="s">
        <v>452</v>
      </c>
      <c r="AX2061" s="8"/>
      <c r="AY2061" s="8" t="s">
        <v>1043</v>
      </c>
      <c r="AZ2061" s="8" t="s">
        <v>403</v>
      </c>
      <c r="BA2061" s="8"/>
      <c r="BB2061" s="8"/>
      <c r="BC2061" s="8"/>
      <c r="BD2061" s="8"/>
      <c r="BE2061" s="8"/>
      <c r="BF2061" s="8"/>
      <c r="BG2061" s="8"/>
      <c r="BH2061" s="8"/>
      <c r="BI2061" s="8" t="s">
        <v>1046</v>
      </c>
      <c r="BJ2061" s="8"/>
      <c r="BK2061" s="8"/>
      <c r="BL2061" s="8"/>
      <c r="BM2061" s="8"/>
      <c r="BN2061" s="8"/>
      <c r="BO2061" s="8" t="s">
        <v>404</v>
      </c>
      <c r="BP2061" s="8"/>
      <c r="BQ2061" s="8"/>
      <c r="BR2061" s="10"/>
      <c r="BS2061" s="8" t="s">
        <v>405</v>
      </c>
      <c r="BT2061" s="8"/>
      <c r="BU2061" s="8" t="s">
        <v>419</v>
      </c>
      <c r="BV2061" s="8" t="s">
        <v>1047</v>
      </c>
      <c r="BW2061" s="8"/>
      <c r="BX2061" s="8"/>
      <c r="BY2061" s="10"/>
      <c r="BZ2061" s="8"/>
      <c r="CA2061" s="8"/>
      <c r="CB2061" s="8"/>
      <c r="CC2061" s="8"/>
      <c r="CD2061" s="8"/>
      <c r="CE2061" s="8"/>
      <c r="CF2061" s="8"/>
      <c r="CG2061" s="8"/>
      <c r="CH2061" s="8"/>
      <c r="CI2061" s="8"/>
      <c r="CJ2061" s="10"/>
      <c r="CK2061" s="10"/>
      <c r="CL2061" s="8"/>
      <c r="CM2061" s="8"/>
      <c r="CN2061" s="8"/>
      <c r="CO2061" s="8"/>
      <c r="CP2061" s="8"/>
    </row>
    <row r="2062" spans="2:94">
      <c r="B2062" s="6">
        <v>2061</v>
      </c>
      <c r="C2062" s="7">
        <v>7</v>
      </c>
      <c r="D2062" s="8" t="s">
        <v>7342</v>
      </c>
      <c r="E2062" s="8"/>
      <c r="F2062" s="8" t="s">
        <v>439</v>
      </c>
      <c r="G2062" s="8"/>
      <c r="H2062" s="8" t="s">
        <v>862</v>
      </c>
      <c r="I2062" s="8"/>
      <c r="J2062" s="8" t="s">
        <v>4691</v>
      </c>
      <c r="K2062" s="8"/>
      <c r="L2062" s="8"/>
      <c r="M2062" s="8" t="s">
        <v>7343</v>
      </c>
      <c r="N2062" s="8" t="s">
        <v>440</v>
      </c>
      <c r="O2062" s="8" t="s">
        <v>397</v>
      </c>
      <c r="P2062" s="8"/>
      <c r="Q2062" s="8" t="s">
        <v>7344</v>
      </c>
      <c r="R2062" s="8" t="s">
        <v>868</v>
      </c>
      <c r="S2062" s="8" t="s">
        <v>7345</v>
      </c>
      <c r="T2062" s="8"/>
      <c r="U2062" s="8"/>
      <c r="V2062" s="8" t="s">
        <v>1183</v>
      </c>
      <c r="W2062" s="8"/>
      <c r="X2062" s="10"/>
      <c r="Y2062" s="8"/>
      <c r="Z2062" s="8"/>
      <c r="AA2062" s="8"/>
      <c r="AB2062" s="8"/>
      <c r="AC2062" s="8"/>
      <c r="AD2062" s="8"/>
      <c r="AE2062" s="8"/>
      <c r="AF2062" s="8"/>
      <c r="AG2062" s="8"/>
      <c r="AH2062" s="8" t="s">
        <v>393</v>
      </c>
      <c r="AI2062" s="8" t="s">
        <v>1512</v>
      </c>
      <c r="AJ2062" s="8"/>
      <c r="AK2062" s="8" t="s">
        <v>394</v>
      </c>
      <c r="AL2062" s="8" t="s">
        <v>395</v>
      </c>
      <c r="AM2062" s="8" t="s">
        <v>444</v>
      </c>
      <c r="AN2062" s="8" t="s">
        <v>445</v>
      </c>
      <c r="AO2062" s="8"/>
      <c r="AP2062" s="8"/>
      <c r="AQ2062" s="8"/>
      <c r="AR2062" s="8"/>
      <c r="AS2062" s="8"/>
      <c r="AT2062" s="8"/>
      <c r="AU2062" s="8"/>
      <c r="AV2062" s="8"/>
      <c r="AW2062" s="8" t="s">
        <v>452</v>
      </c>
      <c r="AX2062" s="8"/>
      <c r="AY2062" s="8"/>
      <c r="AZ2062" s="8"/>
      <c r="BA2062" s="8"/>
      <c r="BB2062" s="8"/>
      <c r="BC2062" s="8"/>
      <c r="BD2062" s="8"/>
      <c r="BE2062" s="8"/>
      <c r="BF2062" s="8"/>
      <c r="BG2062" s="8"/>
      <c r="BH2062" s="8"/>
      <c r="BI2062" s="8"/>
      <c r="BJ2062" s="8"/>
      <c r="BK2062" s="8"/>
      <c r="BL2062" s="8"/>
      <c r="BM2062" s="8"/>
      <c r="BN2062" s="8"/>
      <c r="BO2062" s="8"/>
      <c r="BP2062" s="8"/>
      <c r="BQ2062" s="8" t="s">
        <v>7345</v>
      </c>
      <c r="BR2062" s="10"/>
      <c r="BS2062" s="8"/>
      <c r="BT2062" s="8"/>
      <c r="BU2062" s="8"/>
      <c r="BV2062" s="8"/>
      <c r="BW2062" s="8"/>
      <c r="BX2062" s="8"/>
      <c r="BY2062" s="10"/>
      <c r="BZ2062" s="8"/>
      <c r="CA2062" s="8"/>
      <c r="CB2062" s="8"/>
      <c r="CC2062" s="8"/>
      <c r="CD2062" s="8"/>
      <c r="CE2062" s="8"/>
      <c r="CF2062" s="8"/>
      <c r="CG2062" s="8"/>
      <c r="CH2062" s="8"/>
      <c r="CI2062" s="8"/>
      <c r="CJ2062" s="10"/>
      <c r="CK2062" s="10"/>
      <c r="CL2062" s="8"/>
      <c r="CM2062" s="8"/>
      <c r="CN2062" s="8"/>
      <c r="CO2062" s="8"/>
      <c r="CP2062" s="8"/>
    </row>
    <row r="2063" spans="2:94">
      <c r="B2063" s="6">
        <v>2062</v>
      </c>
      <c r="C2063" s="7">
        <v>8</v>
      </c>
      <c r="D2063" s="8" t="s">
        <v>7346</v>
      </c>
      <c r="E2063" s="8"/>
      <c r="F2063" s="8" t="s">
        <v>439</v>
      </c>
      <c r="G2063" s="8"/>
      <c r="H2063" s="8" t="s">
        <v>862</v>
      </c>
      <c r="I2063" s="8"/>
      <c r="J2063" s="8" t="s">
        <v>4691</v>
      </c>
      <c r="K2063" s="8"/>
      <c r="L2063" s="8"/>
      <c r="M2063" s="8" t="s">
        <v>7347</v>
      </c>
      <c r="N2063" s="8" t="s">
        <v>440</v>
      </c>
      <c r="O2063" s="8" t="s">
        <v>397</v>
      </c>
      <c r="P2063" s="8"/>
      <c r="Q2063" s="8" t="s">
        <v>7348</v>
      </c>
      <c r="R2063" s="8" t="s">
        <v>868</v>
      </c>
      <c r="S2063" s="8" t="s">
        <v>7349</v>
      </c>
      <c r="T2063" s="8"/>
      <c r="U2063" s="8"/>
      <c r="V2063" s="8" t="s">
        <v>441</v>
      </c>
      <c r="W2063" s="8" t="s">
        <v>442</v>
      </c>
      <c r="X2063" s="10" t="s">
        <v>4862</v>
      </c>
      <c r="Y2063" s="8"/>
      <c r="Z2063" s="8"/>
      <c r="AA2063" s="8"/>
      <c r="AB2063" s="8"/>
      <c r="AC2063" s="8"/>
      <c r="AD2063" s="8"/>
      <c r="AE2063" s="8"/>
      <c r="AF2063" s="8"/>
      <c r="AG2063" s="8"/>
      <c r="AH2063" s="8" t="s">
        <v>393</v>
      </c>
      <c r="AI2063" s="8" t="s">
        <v>1512</v>
      </c>
      <c r="AJ2063" s="8"/>
      <c r="AK2063" s="8" t="s">
        <v>394</v>
      </c>
      <c r="AL2063" s="8" t="s">
        <v>395</v>
      </c>
      <c r="AM2063" s="8" t="s">
        <v>444</v>
      </c>
      <c r="AN2063" s="8" t="s">
        <v>445</v>
      </c>
      <c r="AO2063" s="8"/>
      <c r="AP2063" s="8"/>
      <c r="AQ2063" s="8"/>
      <c r="AR2063" s="8"/>
      <c r="AS2063" s="8"/>
      <c r="AT2063" s="8"/>
      <c r="AU2063" s="8"/>
      <c r="AV2063" s="8"/>
      <c r="AW2063" s="8" t="s">
        <v>452</v>
      </c>
      <c r="AX2063" s="8"/>
      <c r="AY2063" s="8" t="s">
        <v>442</v>
      </c>
      <c r="AZ2063" s="8"/>
      <c r="BA2063" s="8"/>
      <c r="BB2063" s="8"/>
      <c r="BC2063" s="8"/>
      <c r="BD2063" s="8"/>
      <c r="BE2063" s="8"/>
      <c r="BF2063" s="8"/>
      <c r="BG2063" s="8"/>
      <c r="BH2063" s="8"/>
      <c r="BI2063" s="8"/>
      <c r="BJ2063" s="8"/>
      <c r="BK2063" s="8"/>
      <c r="BL2063" s="8"/>
      <c r="BM2063" s="8"/>
      <c r="BN2063" s="8"/>
      <c r="BO2063" s="8"/>
      <c r="BP2063" s="8"/>
      <c r="BQ2063" s="8" t="s">
        <v>7349</v>
      </c>
      <c r="BR2063" s="10"/>
      <c r="BS2063" s="8"/>
      <c r="BT2063" s="8"/>
      <c r="BU2063" s="8"/>
      <c r="BV2063" s="8"/>
      <c r="BW2063" s="8"/>
      <c r="BX2063" s="8"/>
      <c r="BY2063" s="10"/>
      <c r="BZ2063" s="8"/>
      <c r="CA2063" s="8"/>
      <c r="CB2063" s="8"/>
      <c r="CC2063" s="8"/>
      <c r="CD2063" s="8"/>
      <c r="CE2063" s="8"/>
      <c r="CF2063" s="8"/>
      <c r="CG2063" s="8"/>
      <c r="CH2063" s="8"/>
      <c r="CI2063" s="8"/>
      <c r="CJ2063" s="10"/>
      <c r="CK2063" s="10"/>
      <c r="CL2063" s="8"/>
      <c r="CM2063" s="8"/>
      <c r="CN2063" s="8"/>
      <c r="CO2063" s="8"/>
      <c r="CP2063" s="8"/>
    </row>
    <row r="2064" spans="2:94">
      <c r="B2064" s="6">
        <v>2063</v>
      </c>
      <c r="C2064" s="7">
        <v>9</v>
      </c>
      <c r="D2064" s="8" t="s">
        <v>7181</v>
      </c>
      <c r="E2064" s="8" t="s">
        <v>396</v>
      </c>
      <c r="F2064" s="8" t="s">
        <v>439</v>
      </c>
      <c r="G2064" s="8"/>
      <c r="H2064" s="8" t="s">
        <v>862</v>
      </c>
      <c r="I2064" s="8"/>
      <c r="J2064" s="8" t="s">
        <v>2709</v>
      </c>
      <c r="K2064" s="8"/>
      <c r="L2064" s="8"/>
      <c r="M2064" s="8" t="s">
        <v>7350</v>
      </c>
      <c r="N2064" s="8" t="s">
        <v>390</v>
      </c>
      <c r="O2064" s="8" t="s">
        <v>397</v>
      </c>
      <c r="P2064" s="8"/>
      <c r="Q2064" s="8" t="s">
        <v>7183</v>
      </c>
      <c r="R2064" s="8" t="s">
        <v>868</v>
      </c>
      <c r="S2064" s="8" t="s">
        <v>7184</v>
      </c>
      <c r="T2064" s="8"/>
      <c r="U2064" s="8"/>
      <c r="V2064" s="8" t="s">
        <v>1035</v>
      </c>
      <c r="W2064" s="8" t="s">
        <v>105</v>
      </c>
      <c r="X2064" s="10" t="s">
        <v>2033</v>
      </c>
      <c r="Y2064" s="8"/>
      <c r="Z2064" s="8"/>
      <c r="AA2064" s="8"/>
      <c r="AB2064" s="8"/>
      <c r="AC2064" s="8"/>
      <c r="AD2064" s="8"/>
      <c r="AE2064" s="8" t="s">
        <v>1545</v>
      </c>
      <c r="AF2064" s="8"/>
      <c r="AG2064" s="8"/>
      <c r="AH2064" s="8" t="s">
        <v>393</v>
      </c>
      <c r="AI2064" s="8" t="s">
        <v>1512</v>
      </c>
      <c r="AJ2064" s="8"/>
      <c r="AK2064" s="8" t="s">
        <v>394</v>
      </c>
      <c r="AL2064" s="8" t="s">
        <v>395</v>
      </c>
      <c r="AM2064" s="8" t="s">
        <v>7185</v>
      </c>
      <c r="AN2064" s="8" t="s">
        <v>415</v>
      </c>
      <c r="AO2064" s="8"/>
      <c r="AP2064" s="8"/>
      <c r="AQ2064" s="8"/>
      <c r="AR2064" s="8"/>
      <c r="AS2064" s="8"/>
      <c r="AT2064" s="8"/>
      <c r="AU2064" s="8"/>
      <c r="AV2064" s="8"/>
      <c r="AW2064" s="8" t="s">
        <v>452</v>
      </c>
      <c r="AX2064" s="8"/>
      <c r="AY2064" s="8" t="s">
        <v>105</v>
      </c>
      <c r="AZ2064" s="8"/>
      <c r="BA2064" s="8"/>
      <c r="BB2064" s="8"/>
      <c r="BC2064" s="8"/>
      <c r="BD2064" s="8"/>
      <c r="BE2064" s="8"/>
      <c r="BF2064" s="8"/>
      <c r="BG2064" s="8"/>
      <c r="BH2064" s="8"/>
      <c r="BI2064" s="8" t="s">
        <v>7186</v>
      </c>
      <c r="BJ2064" s="8"/>
      <c r="BK2064" s="8"/>
      <c r="BL2064" s="8"/>
      <c r="BM2064" s="8"/>
      <c r="BN2064" s="8"/>
      <c r="BO2064" s="8" t="s">
        <v>404</v>
      </c>
      <c r="BP2064" s="8"/>
      <c r="BQ2064" s="8" t="s">
        <v>1569</v>
      </c>
      <c r="BR2064" s="10"/>
      <c r="BS2064" s="8" t="s">
        <v>1829</v>
      </c>
      <c r="BT2064" s="8"/>
      <c r="BU2064" s="8" t="s">
        <v>419</v>
      </c>
      <c r="BV2064" s="8" t="s">
        <v>1550</v>
      </c>
      <c r="BW2064" s="8"/>
      <c r="BX2064" s="8"/>
      <c r="BY2064" s="10"/>
      <c r="BZ2064" s="8"/>
      <c r="CA2064" s="8"/>
      <c r="CB2064" s="8"/>
      <c r="CC2064" s="8"/>
      <c r="CD2064" s="8"/>
      <c r="CE2064" s="8"/>
      <c r="CF2064" s="8"/>
      <c r="CG2064" s="8"/>
      <c r="CH2064" s="8"/>
      <c r="CI2064" s="8"/>
      <c r="CJ2064" s="10"/>
      <c r="CK2064" s="10"/>
      <c r="CL2064" s="8"/>
      <c r="CM2064" s="8"/>
      <c r="CN2064" s="8"/>
      <c r="CO2064" s="8"/>
      <c r="CP2064" s="8"/>
    </row>
    <row r="2065" spans="2:94">
      <c r="B2065" s="6">
        <v>2064</v>
      </c>
      <c r="C2065" s="7">
        <v>9</v>
      </c>
      <c r="D2065" s="8" t="s">
        <v>7187</v>
      </c>
      <c r="E2065" s="8" t="s">
        <v>396</v>
      </c>
      <c r="F2065" s="8" t="s">
        <v>439</v>
      </c>
      <c r="G2065" s="8"/>
      <c r="H2065" s="8" t="s">
        <v>862</v>
      </c>
      <c r="I2065" s="8"/>
      <c r="J2065" s="8" t="s">
        <v>2709</v>
      </c>
      <c r="K2065" s="8"/>
      <c r="L2065" s="8"/>
      <c r="M2065" s="8" t="s">
        <v>7351</v>
      </c>
      <c r="N2065" s="8" t="s">
        <v>390</v>
      </c>
      <c r="O2065" s="8" t="s">
        <v>397</v>
      </c>
      <c r="P2065" s="8"/>
      <c r="Q2065" s="8" t="s">
        <v>7189</v>
      </c>
      <c r="R2065" s="8" t="s">
        <v>868</v>
      </c>
      <c r="S2065" s="8" t="s">
        <v>7190</v>
      </c>
      <c r="T2065" s="8"/>
      <c r="U2065" s="8"/>
      <c r="V2065" s="8" t="s">
        <v>751</v>
      </c>
      <c r="W2065" s="8" t="s">
        <v>105</v>
      </c>
      <c r="X2065" s="10" t="s">
        <v>1888</v>
      </c>
      <c r="Y2065" s="8"/>
      <c r="Z2065" s="8"/>
      <c r="AA2065" s="8"/>
      <c r="AB2065" s="8"/>
      <c r="AC2065" s="8"/>
      <c r="AD2065" s="8"/>
      <c r="AE2065" s="8" t="s">
        <v>1545</v>
      </c>
      <c r="AF2065" s="8"/>
      <c r="AG2065" s="8"/>
      <c r="AH2065" s="8" t="s">
        <v>393</v>
      </c>
      <c r="AI2065" s="8" t="s">
        <v>1512</v>
      </c>
      <c r="AJ2065" s="8"/>
      <c r="AK2065" s="8" t="s">
        <v>394</v>
      </c>
      <c r="AL2065" s="8" t="s">
        <v>395</v>
      </c>
      <c r="AM2065" s="8" t="s">
        <v>7191</v>
      </c>
      <c r="AN2065" s="8" t="s">
        <v>415</v>
      </c>
      <c r="AO2065" s="8"/>
      <c r="AP2065" s="8"/>
      <c r="AQ2065" s="8"/>
      <c r="AR2065" s="8"/>
      <c r="AS2065" s="8"/>
      <c r="AT2065" s="8"/>
      <c r="AU2065" s="8"/>
      <c r="AV2065" s="8"/>
      <c r="AW2065" s="8" t="s">
        <v>452</v>
      </c>
      <c r="AX2065" s="8"/>
      <c r="AY2065" s="8" t="s">
        <v>105</v>
      </c>
      <c r="AZ2065" s="8"/>
      <c r="BA2065" s="8"/>
      <c r="BB2065" s="8"/>
      <c r="BC2065" s="8"/>
      <c r="BD2065" s="8"/>
      <c r="BE2065" s="8"/>
      <c r="BF2065" s="8"/>
      <c r="BG2065" s="8"/>
      <c r="BH2065" s="8"/>
      <c r="BI2065" s="8" t="s">
        <v>7192</v>
      </c>
      <c r="BJ2065" s="8"/>
      <c r="BK2065" s="8"/>
      <c r="BL2065" s="8"/>
      <c r="BM2065" s="8"/>
      <c r="BN2065" s="8"/>
      <c r="BO2065" s="8" t="s">
        <v>404</v>
      </c>
      <c r="BP2065" s="8"/>
      <c r="BQ2065" s="8" t="s">
        <v>1569</v>
      </c>
      <c r="BR2065" s="10"/>
      <c r="BS2065" s="8" t="s">
        <v>1744</v>
      </c>
      <c r="BT2065" s="8"/>
      <c r="BU2065" s="8" t="s">
        <v>419</v>
      </c>
      <c r="BV2065" s="8" t="s">
        <v>1550</v>
      </c>
      <c r="BW2065" s="8"/>
      <c r="BX2065" s="8"/>
      <c r="BY2065" s="10"/>
      <c r="BZ2065" s="8"/>
      <c r="CA2065" s="8"/>
      <c r="CB2065" s="8"/>
      <c r="CC2065" s="8"/>
      <c r="CD2065" s="8"/>
      <c r="CE2065" s="8"/>
      <c r="CF2065" s="8"/>
      <c r="CG2065" s="8"/>
      <c r="CH2065" s="8"/>
      <c r="CI2065" s="8"/>
      <c r="CJ2065" s="10"/>
      <c r="CK2065" s="10"/>
      <c r="CL2065" s="8"/>
      <c r="CM2065" s="8"/>
      <c r="CN2065" s="8"/>
      <c r="CO2065" s="8"/>
      <c r="CP2065" s="8"/>
    </row>
    <row r="2066" spans="2:94">
      <c r="B2066" s="6">
        <v>2065</v>
      </c>
      <c r="C2066" s="7">
        <v>9</v>
      </c>
      <c r="D2066" s="8" t="s">
        <v>7352</v>
      </c>
      <c r="E2066" s="8" t="s">
        <v>396</v>
      </c>
      <c r="F2066" s="8" t="s">
        <v>439</v>
      </c>
      <c r="G2066" s="8"/>
      <c r="H2066" s="8" t="s">
        <v>862</v>
      </c>
      <c r="I2066" s="8"/>
      <c r="J2066" s="8" t="s">
        <v>4691</v>
      </c>
      <c r="K2066" s="8"/>
      <c r="L2066" s="8"/>
      <c r="M2066" s="8" t="s">
        <v>7353</v>
      </c>
      <c r="N2066" s="8" t="s">
        <v>440</v>
      </c>
      <c r="O2066" s="8"/>
      <c r="P2066" s="8"/>
      <c r="Q2066" s="8" t="s">
        <v>7354</v>
      </c>
      <c r="R2066" s="8" t="s">
        <v>391</v>
      </c>
      <c r="S2066" s="8" t="s">
        <v>7355</v>
      </c>
      <c r="T2066" s="8"/>
      <c r="U2066" s="8"/>
      <c r="V2066" s="8" t="s">
        <v>458</v>
      </c>
      <c r="W2066" s="8"/>
      <c r="X2066" s="10"/>
      <c r="Y2066" s="8"/>
      <c r="Z2066" s="8"/>
      <c r="AA2066" s="8"/>
      <c r="AB2066" s="8"/>
      <c r="AC2066" s="8"/>
      <c r="AD2066" s="8"/>
      <c r="AE2066" s="8" t="s">
        <v>4740</v>
      </c>
      <c r="AF2066" s="8"/>
      <c r="AG2066" s="8"/>
      <c r="AH2066" s="8" t="s">
        <v>393</v>
      </c>
      <c r="AI2066" s="8" t="s">
        <v>1512</v>
      </c>
      <c r="AJ2066" s="8"/>
      <c r="AK2066" s="8" t="s">
        <v>394</v>
      </c>
      <c r="AL2066" s="8" t="s">
        <v>395</v>
      </c>
      <c r="AM2066" s="8" t="s">
        <v>7197</v>
      </c>
      <c r="AN2066" s="8" t="s">
        <v>415</v>
      </c>
      <c r="AO2066" s="8"/>
      <c r="AP2066" s="8"/>
      <c r="AQ2066" s="8"/>
      <c r="AR2066" s="8"/>
      <c r="AS2066" s="8"/>
      <c r="AT2066" s="8"/>
      <c r="AU2066" s="8"/>
      <c r="AV2066" s="8"/>
      <c r="AW2066" s="8"/>
      <c r="AX2066" s="8"/>
      <c r="AY2066" s="8"/>
      <c r="AZ2066" s="8"/>
      <c r="BA2066" s="8"/>
      <c r="BB2066" s="8"/>
      <c r="BC2066" s="8"/>
      <c r="BD2066" s="8"/>
      <c r="BE2066" s="8"/>
      <c r="BF2066" s="8"/>
      <c r="BG2066" s="8"/>
      <c r="BH2066" s="8"/>
      <c r="BI2066" s="8" t="s">
        <v>7356</v>
      </c>
      <c r="BJ2066" s="8"/>
      <c r="BK2066" s="8"/>
      <c r="BL2066" s="8"/>
      <c r="BM2066" s="8"/>
      <c r="BN2066" s="8"/>
      <c r="BO2066" s="8"/>
      <c r="BP2066" s="8"/>
      <c r="BQ2066" s="8" t="s">
        <v>7355</v>
      </c>
      <c r="BR2066" s="10"/>
      <c r="BS2066" s="8" t="s">
        <v>6453</v>
      </c>
      <c r="BT2066" s="8" t="s">
        <v>7357</v>
      </c>
      <c r="BU2066" s="8"/>
      <c r="BV2066" s="8" t="s">
        <v>1550</v>
      </c>
      <c r="BW2066" s="8"/>
      <c r="BX2066" s="8"/>
      <c r="BY2066" s="10"/>
      <c r="BZ2066" s="8"/>
      <c r="CA2066" s="8"/>
      <c r="CB2066" s="8"/>
      <c r="CC2066" s="8"/>
      <c r="CD2066" s="8"/>
      <c r="CE2066" s="8"/>
      <c r="CF2066" s="8"/>
      <c r="CG2066" s="8"/>
      <c r="CH2066" s="8"/>
      <c r="CI2066" s="8"/>
      <c r="CJ2066" s="10"/>
      <c r="CK2066" s="10"/>
      <c r="CL2066" s="8"/>
      <c r="CM2066" s="8"/>
      <c r="CN2066" s="8"/>
      <c r="CO2066" s="8"/>
      <c r="CP2066" s="8"/>
    </row>
    <row r="2067" spans="2:94">
      <c r="B2067" s="6">
        <v>2066</v>
      </c>
      <c r="C2067" s="7">
        <v>9</v>
      </c>
      <c r="D2067" s="8" t="s">
        <v>7200</v>
      </c>
      <c r="E2067" s="8" t="s">
        <v>396</v>
      </c>
      <c r="F2067" s="8" t="s">
        <v>439</v>
      </c>
      <c r="G2067" s="8"/>
      <c r="H2067" s="8" t="s">
        <v>862</v>
      </c>
      <c r="I2067" s="8"/>
      <c r="J2067" s="8" t="s">
        <v>4691</v>
      </c>
      <c r="K2067" s="8"/>
      <c r="L2067" s="8"/>
      <c r="M2067" s="8" t="s">
        <v>7358</v>
      </c>
      <c r="N2067" s="8" t="s">
        <v>390</v>
      </c>
      <c r="O2067" s="8" t="s">
        <v>1793</v>
      </c>
      <c r="P2067" s="8"/>
      <c r="Q2067" s="8" t="s">
        <v>7202</v>
      </c>
      <c r="R2067" s="8" t="s">
        <v>491</v>
      </c>
      <c r="S2067" s="8" t="s">
        <v>7203</v>
      </c>
      <c r="T2067" s="8"/>
      <c r="U2067" s="8"/>
      <c r="V2067" s="8" t="s">
        <v>485</v>
      </c>
      <c r="W2067" s="8" t="s">
        <v>105</v>
      </c>
      <c r="X2067" s="10" t="s">
        <v>6101</v>
      </c>
      <c r="Y2067" s="8"/>
      <c r="Z2067" s="8"/>
      <c r="AA2067" s="8"/>
      <c r="AB2067" s="8"/>
      <c r="AC2067" s="8"/>
      <c r="AD2067" s="8"/>
      <c r="AE2067" s="8"/>
      <c r="AF2067" s="8"/>
      <c r="AG2067" s="8"/>
      <c r="AH2067" s="8" t="s">
        <v>393</v>
      </c>
      <c r="AI2067" s="8" t="s">
        <v>1512</v>
      </c>
      <c r="AJ2067" s="8"/>
      <c r="AK2067" s="8" t="s">
        <v>394</v>
      </c>
      <c r="AL2067" s="8" t="s">
        <v>395</v>
      </c>
      <c r="AM2067" s="8" t="s">
        <v>444</v>
      </c>
      <c r="AN2067" s="8" t="s">
        <v>445</v>
      </c>
      <c r="AO2067" s="8"/>
      <c r="AP2067" s="8"/>
      <c r="AQ2067" s="8"/>
      <c r="AR2067" s="8"/>
      <c r="AS2067" s="8"/>
      <c r="AT2067" s="8"/>
      <c r="AU2067" s="8"/>
      <c r="AV2067" s="8"/>
      <c r="AW2067" s="8" t="s">
        <v>452</v>
      </c>
      <c r="AX2067" s="8"/>
      <c r="AY2067" s="8" t="s">
        <v>105</v>
      </c>
      <c r="AZ2067" s="8"/>
      <c r="BA2067" s="8"/>
      <c r="BB2067" s="8"/>
      <c r="BC2067" s="8"/>
      <c r="BD2067" s="8"/>
      <c r="BE2067" s="8"/>
      <c r="BF2067" s="8"/>
      <c r="BG2067" s="8"/>
      <c r="BH2067" s="8"/>
      <c r="BI2067" s="8"/>
      <c r="BJ2067" s="8"/>
      <c r="BK2067" s="8"/>
      <c r="BL2067" s="8"/>
      <c r="BM2067" s="8"/>
      <c r="BN2067" s="8"/>
      <c r="BO2067" s="8" t="s">
        <v>404</v>
      </c>
      <c r="BP2067" s="8"/>
      <c r="BQ2067" s="8"/>
      <c r="BR2067" s="10"/>
      <c r="BS2067" s="8"/>
      <c r="BT2067" s="8"/>
      <c r="BU2067" s="8" t="s">
        <v>419</v>
      </c>
      <c r="BV2067" s="8"/>
      <c r="BW2067" s="8"/>
      <c r="BX2067" s="8"/>
      <c r="BY2067" s="10"/>
      <c r="BZ2067" s="8"/>
      <c r="CA2067" s="8"/>
      <c r="CB2067" s="8"/>
      <c r="CC2067" s="8"/>
      <c r="CD2067" s="8"/>
      <c r="CE2067" s="8"/>
      <c r="CF2067" s="8"/>
      <c r="CG2067" s="8"/>
      <c r="CH2067" s="8"/>
      <c r="CI2067" s="8"/>
      <c r="CJ2067" s="10"/>
      <c r="CK2067" s="10"/>
      <c r="CL2067" s="8"/>
      <c r="CM2067" s="8"/>
      <c r="CN2067" s="8"/>
      <c r="CO2067" s="8"/>
      <c r="CP2067" s="8"/>
    </row>
    <row r="2068" spans="2:94">
      <c r="B2068" s="6">
        <v>2067</v>
      </c>
      <c r="C2068" s="7">
        <v>10</v>
      </c>
      <c r="D2068" s="8" t="s">
        <v>7204</v>
      </c>
      <c r="E2068" s="8" t="s">
        <v>396</v>
      </c>
      <c r="F2068" s="8" t="s">
        <v>439</v>
      </c>
      <c r="G2068" s="8"/>
      <c r="H2068" s="8" t="s">
        <v>862</v>
      </c>
      <c r="I2068" s="8"/>
      <c r="J2068" s="8" t="s">
        <v>4691</v>
      </c>
      <c r="K2068" s="8"/>
      <c r="L2068" s="8"/>
      <c r="M2068" s="8" t="s">
        <v>7205</v>
      </c>
      <c r="N2068" s="8" t="s">
        <v>390</v>
      </c>
      <c r="O2068" s="8" t="s">
        <v>1793</v>
      </c>
      <c r="P2068" s="8"/>
      <c r="Q2068" s="8" t="s">
        <v>7206</v>
      </c>
      <c r="R2068" s="8" t="s">
        <v>391</v>
      </c>
      <c r="S2068" s="8" t="s">
        <v>7207</v>
      </c>
      <c r="T2068" s="8"/>
      <c r="U2068" s="8"/>
      <c r="V2068" s="8" t="s">
        <v>441</v>
      </c>
      <c r="W2068" s="8" t="s">
        <v>105</v>
      </c>
      <c r="X2068" s="10" t="s">
        <v>5520</v>
      </c>
      <c r="Y2068" s="8"/>
      <c r="Z2068" s="8"/>
      <c r="AA2068" s="8"/>
      <c r="AB2068" s="8"/>
      <c r="AC2068" s="8"/>
      <c r="AD2068" s="8"/>
      <c r="AE2068" s="8" t="s">
        <v>4740</v>
      </c>
      <c r="AF2068" s="8"/>
      <c r="AG2068" s="8"/>
      <c r="AH2068" s="8" t="s">
        <v>393</v>
      </c>
      <c r="AI2068" s="8" t="s">
        <v>1512</v>
      </c>
      <c r="AJ2068" s="8"/>
      <c r="AK2068" s="8" t="s">
        <v>394</v>
      </c>
      <c r="AL2068" s="8" t="s">
        <v>395</v>
      </c>
      <c r="AM2068" s="8" t="s">
        <v>3039</v>
      </c>
      <c r="AN2068" s="8" t="s">
        <v>415</v>
      </c>
      <c r="AO2068" s="8"/>
      <c r="AP2068" s="8"/>
      <c r="AQ2068" s="8"/>
      <c r="AR2068" s="8"/>
      <c r="AS2068" s="8"/>
      <c r="AT2068" s="8"/>
      <c r="AU2068" s="8"/>
      <c r="AV2068" s="8"/>
      <c r="AW2068" s="8" t="s">
        <v>452</v>
      </c>
      <c r="AX2068" s="8"/>
      <c r="AY2068" s="8" t="s">
        <v>105</v>
      </c>
      <c r="AZ2068" s="8"/>
      <c r="BA2068" s="8"/>
      <c r="BB2068" s="8"/>
      <c r="BC2068" s="8"/>
      <c r="BD2068" s="8"/>
      <c r="BE2068" s="8"/>
      <c r="BF2068" s="8"/>
      <c r="BG2068" s="8"/>
      <c r="BH2068" s="8"/>
      <c r="BI2068" s="8" t="s">
        <v>7208</v>
      </c>
      <c r="BJ2068" s="8"/>
      <c r="BK2068" s="8"/>
      <c r="BL2068" s="8"/>
      <c r="BM2068" s="8"/>
      <c r="BN2068" s="8"/>
      <c r="BO2068" s="8" t="s">
        <v>404</v>
      </c>
      <c r="BP2068" s="8"/>
      <c r="BQ2068" s="8"/>
      <c r="BR2068" s="10"/>
      <c r="BS2068" s="8" t="s">
        <v>1829</v>
      </c>
      <c r="BT2068" s="8" t="s">
        <v>7209</v>
      </c>
      <c r="BU2068" s="8" t="s">
        <v>419</v>
      </c>
      <c r="BV2068" s="8" t="s">
        <v>1550</v>
      </c>
      <c r="BW2068" s="8"/>
      <c r="BX2068" s="8"/>
      <c r="BY2068" s="10"/>
      <c r="BZ2068" s="8"/>
      <c r="CA2068" s="8"/>
      <c r="CB2068" s="8"/>
      <c r="CC2068" s="8"/>
      <c r="CD2068" s="8"/>
      <c r="CE2068" s="8"/>
      <c r="CF2068" s="8"/>
      <c r="CG2068" s="8"/>
      <c r="CH2068" s="8"/>
      <c r="CI2068" s="8"/>
      <c r="CJ2068" s="10"/>
      <c r="CK2068" s="10"/>
      <c r="CL2068" s="8"/>
      <c r="CM2068" s="8"/>
      <c r="CN2068" s="8"/>
      <c r="CO2068" s="8"/>
      <c r="CP2068" s="8"/>
    </row>
    <row r="2069" spans="2:94">
      <c r="B2069" s="6">
        <v>2068</v>
      </c>
      <c r="C2069" s="7">
        <v>10</v>
      </c>
      <c r="D2069" s="8" t="s">
        <v>4938</v>
      </c>
      <c r="E2069" s="8"/>
      <c r="F2069" s="8" t="s">
        <v>439</v>
      </c>
      <c r="G2069" s="8"/>
      <c r="H2069" s="8" t="s">
        <v>862</v>
      </c>
      <c r="I2069" s="8"/>
      <c r="J2069" s="8" t="s">
        <v>4691</v>
      </c>
      <c r="K2069" s="8"/>
      <c r="L2069" s="8"/>
      <c r="M2069" s="8" t="s">
        <v>7210</v>
      </c>
      <c r="N2069" s="8" t="s">
        <v>576</v>
      </c>
      <c r="O2069" s="8" t="s">
        <v>1793</v>
      </c>
      <c r="P2069" s="8"/>
      <c r="Q2069" s="8" t="s">
        <v>4940</v>
      </c>
      <c r="R2069" s="8" t="s">
        <v>578</v>
      </c>
      <c r="S2069" s="8" t="s">
        <v>4941</v>
      </c>
      <c r="T2069" s="8"/>
      <c r="U2069" s="8" t="s">
        <v>394</v>
      </c>
      <c r="V2069" s="8" t="s">
        <v>571</v>
      </c>
      <c r="W2069" s="8" t="s">
        <v>105</v>
      </c>
      <c r="X2069" s="10" t="s">
        <v>2179</v>
      </c>
      <c r="Y2069" s="8"/>
      <c r="Z2069" s="8"/>
      <c r="AA2069" s="8"/>
      <c r="AB2069" s="8"/>
      <c r="AC2069" s="8"/>
      <c r="AD2069" s="8"/>
      <c r="AE2069" s="8" t="s">
        <v>4942</v>
      </c>
      <c r="AF2069" s="8"/>
      <c r="AG2069" s="8"/>
      <c r="AH2069" s="8" t="s">
        <v>400</v>
      </c>
      <c r="AI2069" s="8" t="s">
        <v>58</v>
      </c>
      <c r="AJ2069" s="8"/>
      <c r="AK2069" s="8" t="s">
        <v>394</v>
      </c>
      <c r="AL2069" s="8" t="s">
        <v>395</v>
      </c>
      <c r="AM2069" s="8" t="s">
        <v>2035</v>
      </c>
      <c r="AN2069" s="8" t="s">
        <v>415</v>
      </c>
      <c r="AO2069" s="8"/>
      <c r="AP2069" s="8"/>
      <c r="AQ2069" s="8"/>
      <c r="AR2069" s="8"/>
      <c r="AS2069" s="8"/>
      <c r="AT2069" s="8"/>
      <c r="AU2069" s="8"/>
      <c r="AV2069" s="8"/>
      <c r="AW2069" s="8" t="s">
        <v>402</v>
      </c>
      <c r="AX2069" s="8" t="s">
        <v>585</v>
      </c>
      <c r="AY2069" s="8" t="s">
        <v>105</v>
      </c>
      <c r="AZ2069" s="8" t="s">
        <v>987</v>
      </c>
      <c r="BA2069" s="8"/>
      <c r="BB2069" s="8"/>
      <c r="BC2069" s="8"/>
      <c r="BD2069" s="8"/>
      <c r="BE2069" s="8"/>
      <c r="BF2069" s="8"/>
      <c r="BG2069" s="8"/>
      <c r="BH2069" s="8"/>
      <c r="BI2069" s="8" t="s">
        <v>4943</v>
      </c>
      <c r="BJ2069" s="8"/>
      <c r="BK2069" s="8"/>
      <c r="BL2069" s="8" t="s">
        <v>587</v>
      </c>
      <c r="BM2069" s="8" t="s">
        <v>588</v>
      </c>
      <c r="BN2069" s="8"/>
      <c r="BO2069" s="8" t="s">
        <v>404</v>
      </c>
      <c r="BP2069" s="8"/>
      <c r="BQ2069" s="8" t="s">
        <v>590</v>
      </c>
      <c r="BR2069" s="10"/>
      <c r="BS2069" s="8"/>
      <c r="BT2069" s="8"/>
      <c r="BU2069" s="8" t="s">
        <v>419</v>
      </c>
      <c r="BV2069" s="8"/>
      <c r="BW2069" s="8"/>
      <c r="BX2069" s="8"/>
      <c r="BY2069" s="10"/>
      <c r="BZ2069" s="8"/>
      <c r="CA2069" s="8"/>
      <c r="CB2069" s="8"/>
      <c r="CC2069" s="8"/>
      <c r="CD2069" s="8"/>
      <c r="CE2069" s="8"/>
      <c r="CF2069" s="8"/>
      <c r="CG2069" s="8"/>
      <c r="CH2069" s="8"/>
      <c r="CI2069" s="8"/>
      <c r="CJ2069" s="10"/>
      <c r="CK2069" s="10"/>
      <c r="CL2069" s="8"/>
      <c r="CM2069" s="8"/>
      <c r="CN2069" s="8"/>
      <c r="CO2069" s="8"/>
      <c r="CP2069" s="8"/>
    </row>
    <row r="2070" spans="2:94">
      <c r="B2070" s="6">
        <v>2069</v>
      </c>
      <c r="C2070" s="7">
        <v>9</v>
      </c>
      <c r="D2070" s="8" t="s">
        <v>7200</v>
      </c>
      <c r="E2070" s="8" t="s">
        <v>396</v>
      </c>
      <c r="F2070" s="8" t="s">
        <v>439</v>
      </c>
      <c r="G2070" s="8"/>
      <c r="H2070" s="8" t="s">
        <v>862</v>
      </c>
      <c r="I2070" s="8"/>
      <c r="J2070" s="8" t="s">
        <v>4691</v>
      </c>
      <c r="K2070" s="8"/>
      <c r="L2070" s="8"/>
      <c r="M2070" s="8" t="s">
        <v>7359</v>
      </c>
      <c r="N2070" s="8" t="s">
        <v>390</v>
      </c>
      <c r="O2070" s="8" t="s">
        <v>1793</v>
      </c>
      <c r="P2070" s="8"/>
      <c r="Q2070" s="8" t="s">
        <v>7202</v>
      </c>
      <c r="R2070" s="8" t="s">
        <v>491</v>
      </c>
      <c r="S2070" s="8" t="s">
        <v>7203</v>
      </c>
      <c r="T2070" s="8"/>
      <c r="U2070" s="8"/>
      <c r="V2070" s="8" t="s">
        <v>485</v>
      </c>
      <c r="W2070" s="8" t="s">
        <v>105</v>
      </c>
      <c r="X2070" s="10" t="s">
        <v>6101</v>
      </c>
      <c r="Y2070" s="8"/>
      <c r="Z2070" s="8"/>
      <c r="AA2070" s="8"/>
      <c r="AB2070" s="8"/>
      <c r="AC2070" s="8"/>
      <c r="AD2070" s="8"/>
      <c r="AE2070" s="8"/>
      <c r="AF2070" s="8"/>
      <c r="AG2070" s="8"/>
      <c r="AH2070" s="8" t="s">
        <v>393</v>
      </c>
      <c r="AI2070" s="8" t="s">
        <v>1512</v>
      </c>
      <c r="AJ2070" s="8"/>
      <c r="AK2070" s="8" t="s">
        <v>394</v>
      </c>
      <c r="AL2070" s="8" t="s">
        <v>395</v>
      </c>
      <c r="AM2070" s="8" t="s">
        <v>444</v>
      </c>
      <c r="AN2070" s="8" t="s">
        <v>445</v>
      </c>
      <c r="AO2070" s="8"/>
      <c r="AP2070" s="8"/>
      <c r="AQ2070" s="8"/>
      <c r="AR2070" s="8"/>
      <c r="AS2070" s="8"/>
      <c r="AT2070" s="8"/>
      <c r="AU2070" s="8"/>
      <c r="AV2070" s="8"/>
      <c r="AW2070" s="8" t="s">
        <v>452</v>
      </c>
      <c r="AX2070" s="8"/>
      <c r="AY2070" s="8" t="s">
        <v>105</v>
      </c>
      <c r="AZ2070" s="8"/>
      <c r="BA2070" s="8"/>
      <c r="BB2070" s="8"/>
      <c r="BC2070" s="8"/>
      <c r="BD2070" s="8"/>
      <c r="BE2070" s="8"/>
      <c r="BF2070" s="8"/>
      <c r="BG2070" s="8"/>
      <c r="BH2070" s="8"/>
      <c r="BI2070" s="8"/>
      <c r="BJ2070" s="8"/>
      <c r="BK2070" s="8"/>
      <c r="BL2070" s="8"/>
      <c r="BM2070" s="8"/>
      <c r="BN2070" s="8"/>
      <c r="BO2070" s="8" t="s">
        <v>404</v>
      </c>
      <c r="BP2070" s="8"/>
      <c r="BQ2070" s="8"/>
      <c r="BR2070" s="10"/>
      <c r="BS2070" s="8"/>
      <c r="BT2070" s="8"/>
      <c r="BU2070" s="8" t="s">
        <v>419</v>
      </c>
      <c r="BV2070" s="8"/>
      <c r="BW2070" s="8"/>
      <c r="BX2070" s="8"/>
      <c r="BY2070" s="10"/>
      <c r="BZ2070" s="8"/>
      <c r="CA2070" s="8"/>
      <c r="CB2070" s="8"/>
      <c r="CC2070" s="8"/>
      <c r="CD2070" s="8"/>
      <c r="CE2070" s="8"/>
      <c r="CF2070" s="8"/>
      <c r="CG2070" s="8"/>
      <c r="CH2070" s="8"/>
      <c r="CI2070" s="8"/>
      <c r="CJ2070" s="10"/>
      <c r="CK2070" s="10"/>
      <c r="CL2070" s="8"/>
      <c r="CM2070" s="8"/>
      <c r="CN2070" s="8"/>
      <c r="CO2070" s="8"/>
      <c r="CP2070" s="8"/>
    </row>
    <row r="2071" spans="2:94">
      <c r="B2071" s="6">
        <v>2070</v>
      </c>
      <c r="C2071" s="7">
        <v>10</v>
      </c>
      <c r="D2071" s="8" t="s">
        <v>7204</v>
      </c>
      <c r="E2071" s="8" t="s">
        <v>396</v>
      </c>
      <c r="F2071" s="8" t="s">
        <v>439</v>
      </c>
      <c r="G2071" s="8"/>
      <c r="H2071" s="8" t="s">
        <v>862</v>
      </c>
      <c r="I2071" s="8"/>
      <c r="J2071" s="8" t="s">
        <v>4691</v>
      </c>
      <c r="K2071" s="8"/>
      <c r="L2071" s="8"/>
      <c r="M2071" s="8" t="s">
        <v>7205</v>
      </c>
      <c r="N2071" s="8" t="s">
        <v>390</v>
      </c>
      <c r="O2071" s="8" t="s">
        <v>1793</v>
      </c>
      <c r="P2071" s="8"/>
      <c r="Q2071" s="8" t="s">
        <v>7206</v>
      </c>
      <c r="R2071" s="8" t="s">
        <v>391</v>
      </c>
      <c r="S2071" s="8" t="s">
        <v>7207</v>
      </c>
      <c r="T2071" s="8"/>
      <c r="U2071" s="8"/>
      <c r="V2071" s="8" t="s">
        <v>441</v>
      </c>
      <c r="W2071" s="8" t="s">
        <v>105</v>
      </c>
      <c r="X2071" s="10" t="s">
        <v>5520</v>
      </c>
      <c r="Y2071" s="8"/>
      <c r="Z2071" s="8"/>
      <c r="AA2071" s="8"/>
      <c r="AB2071" s="8"/>
      <c r="AC2071" s="8"/>
      <c r="AD2071" s="8"/>
      <c r="AE2071" s="8" t="s">
        <v>4740</v>
      </c>
      <c r="AF2071" s="8"/>
      <c r="AG2071" s="8"/>
      <c r="AH2071" s="8" t="s">
        <v>393</v>
      </c>
      <c r="AI2071" s="8" t="s">
        <v>1512</v>
      </c>
      <c r="AJ2071" s="8"/>
      <c r="AK2071" s="8" t="s">
        <v>394</v>
      </c>
      <c r="AL2071" s="8" t="s">
        <v>395</v>
      </c>
      <c r="AM2071" s="8" t="s">
        <v>3039</v>
      </c>
      <c r="AN2071" s="8" t="s">
        <v>415</v>
      </c>
      <c r="AO2071" s="8"/>
      <c r="AP2071" s="8"/>
      <c r="AQ2071" s="8"/>
      <c r="AR2071" s="8"/>
      <c r="AS2071" s="8"/>
      <c r="AT2071" s="8"/>
      <c r="AU2071" s="8"/>
      <c r="AV2071" s="8"/>
      <c r="AW2071" s="8" t="s">
        <v>452</v>
      </c>
      <c r="AX2071" s="8"/>
      <c r="AY2071" s="8" t="s">
        <v>105</v>
      </c>
      <c r="AZ2071" s="8"/>
      <c r="BA2071" s="8"/>
      <c r="BB2071" s="8"/>
      <c r="BC2071" s="8"/>
      <c r="BD2071" s="8"/>
      <c r="BE2071" s="8"/>
      <c r="BF2071" s="8"/>
      <c r="BG2071" s="8"/>
      <c r="BH2071" s="8"/>
      <c r="BI2071" s="8" t="s">
        <v>7208</v>
      </c>
      <c r="BJ2071" s="8"/>
      <c r="BK2071" s="8"/>
      <c r="BL2071" s="8"/>
      <c r="BM2071" s="8"/>
      <c r="BN2071" s="8"/>
      <c r="BO2071" s="8" t="s">
        <v>404</v>
      </c>
      <c r="BP2071" s="8"/>
      <c r="BQ2071" s="8"/>
      <c r="BR2071" s="10"/>
      <c r="BS2071" s="8" t="s">
        <v>1829</v>
      </c>
      <c r="BT2071" s="8" t="s">
        <v>7209</v>
      </c>
      <c r="BU2071" s="8" t="s">
        <v>419</v>
      </c>
      <c r="BV2071" s="8" t="s">
        <v>1550</v>
      </c>
      <c r="BW2071" s="8"/>
      <c r="BX2071" s="8"/>
      <c r="BY2071" s="10"/>
      <c r="BZ2071" s="8"/>
      <c r="CA2071" s="8"/>
      <c r="CB2071" s="8"/>
      <c r="CC2071" s="8"/>
      <c r="CD2071" s="8"/>
      <c r="CE2071" s="8"/>
      <c r="CF2071" s="8"/>
      <c r="CG2071" s="8"/>
      <c r="CH2071" s="8"/>
      <c r="CI2071" s="8"/>
      <c r="CJ2071" s="10"/>
      <c r="CK2071" s="10"/>
      <c r="CL2071" s="8"/>
      <c r="CM2071" s="8"/>
      <c r="CN2071" s="8"/>
      <c r="CO2071" s="8"/>
      <c r="CP2071" s="8"/>
    </row>
    <row r="2072" spans="2:94">
      <c r="B2072" s="6">
        <v>2071</v>
      </c>
      <c r="C2072" s="7">
        <v>10</v>
      </c>
      <c r="D2072" s="8" t="s">
        <v>4938</v>
      </c>
      <c r="E2072" s="8"/>
      <c r="F2072" s="8" t="s">
        <v>439</v>
      </c>
      <c r="G2072" s="8"/>
      <c r="H2072" s="8" t="s">
        <v>862</v>
      </c>
      <c r="I2072" s="8"/>
      <c r="J2072" s="8" t="s">
        <v>4691</v>
      </c>
      <c r="K2072" s="8"/>
      <c r="L2072" s="8"/>
      <c r="M2072" s="8" t="s">
        <v>7210</v>
      </c>
      <c r="N2072" s="8" t="s">
        <v>576</v>
      </c>
      <c r="O2072" s="8" t="s">
        <v>1793</v>
      </c>
      <c r="P2072" s="8"/>
      <c r="Q2072" s="8" t="s">
        <v>4940</v>
      </c>
      <c r="R2072" s="8" t="s">
        <v>578</v>
      </c>
      <c r="S2072" s="8" t="s">
        <v>4941</v>
      </c>
      <c r="T2072" s="8"/>
      <c r="U2072" s="8" t="s">
        <v>394</v>
      </c>
      <c r="V2072" s="8" t="s">
        <v>571</v>
      </c>
      <c r="W2072" s="8" t="s">
        <v>105</v>
      </c>
      <c r="X2072" s="10" t="s">
        <v>2179</v>
      </c>
      <c r="Y2072" s="8"/>
      <c r="Z2072" s="8"/>
      <c r="AA2072" s="8"/>
      <c r="AB2072" s="8"/>
      <c r="AC2072" s="8"/>
      <c r="AD2072" s="8"/>
      <c r="AE2072" s="8" t="s">
        <v>4942</v>
      </c>
      <c r="AF2072" s="8"/>
      <c r="AG2072" s="8"/>
      <c r="AH2072" s="8" t="s">
        <v>400</v>
      </c>
      <c r="AI2072" s="8" t="s">
        <v>58</v>
      </c>
      <c r="AJ2072" s="8"/>
      <c r="AK2072" s="8" t="s">
        <v>394</v>
      </c>
      <c r="AL2072" s="8" t="s">
        <v>395</v>
      </c>
      <c r="AM2072" s="8" t="s">
        <v>2035</v>
      </c>
      <c r="AN2072" s="8" t="s">
        <v>415</v>
      </c>
      <c r="AO2072" s="8"/>
      <c r="AP2072" s="8"/>
      <c r="AQ2072" s="8"/>
      <c r="AR2072" s="8"/>
      <c r="AS2072" s="8"/>
      <c r="AT2072" s="8"/>
      <c r="AU2072" s="8"/>
      <c r="AV2072" s="8"/>
      <c r="AW2072" s="8" t="s">
        <v>402</v>
      </c>
      <c r="AX2072" s="8" t="s">
        <v>585</v>
      </c>
      <c r="AY2072" s="8" t="s">
        <v>105</v>
      </c>
      <c r="AZ2072" s="8" t="s">
        <v>987</v>
      </c>
      <c r="BA2072" s="8"/>
      <c r="BB2072" s="8"/>
      <c r="BC2072" s="8"/>
      <c r="BD2072" s="8"/>
      <c r="BE2072" s="8"/>
      <c r="BF2072" s="8"/>
      <c r="BG2072" s="8"/>
      <c r="BH2072" s="8"/>
      <c r="BI2072" s="8" t="s">
        <v>4943</v>
      </c>
      <c r="BJ2072" s="8"/>
      <c r="BK2072" s="8"/>
      <c r="BL2072" s="8" t="s">
        <v>587</v>
      </c>
      <c r="BM2072" s="8" t="s">
        <v>588</v>
      </c>
      <c r="BN2072" s="8"/>
      <c r="BO2072" s="8" t="s">
        <v>404</v>
      </c>
      <c r="BP2072" s="8"/>
      <c r="BQ2072" s="8" t="s">
        <v>590</v>
      </c>
      <c r="BR2072" s="10"/>
      <c r="BS2072" s="8"/>
      <c r="BT2072" s="8"/>
      <c r="BU2072" s="8" t="s">
        <v>419</v>
      </c>
      <c r="BV2072" s="8"/>
      <c r="BW2072" s="8"/>
      <c r="BX2072" s="8"/>
      <c r="BY2072" s="10"/>
      <c r="BZ2072" s="8"/>
      <c r="CA2072" s="8"/>
      <c r="CB2072" s="8"/>
      <c r="CC2072" s="8"/>
      <c r="CD2072" s="8"/>
      <c r="CE2072" s="8"/>
      <c r="CF2072" s="8"/>
      <c r="CG2072" s="8"/>
      <c r="CH2072" s="8"/>
      <c r="CI2072" s="8"/>
      <c r="CJ2072" s="10"/>
      <c r="CK2072" s="10"/>
      <c r="CL2072" s="8"/>
      <c r="CM2072" s="8"/>
      <c r="CN2072" s="8"/>
      <c r="CO2072" s="8"/>
      <c r="CP2072" s="8"/>
    </row>
    <row r="2073" spans="2:94">
      <c r="B2073" s="6">
        <v>2072</v>
      </c>
      <c r="C2073" s="7">
        <v>9</v>
      </c>
      <c r="D2073" s="8" t="s">
        <v>7200</v>
      </c>
      <c r="E2073" s="8" t="s">
        <v>396</v>
      </c>
      <c r="F2073" s="8" t="s">
        <v>439</v>
      </c>
      <c r="G2073" s="8"/>
      <c r="H2073" s="8" t="s">
        <v>862</v>
      </c>
      <c r="I2073" s="8"/>
      <c r="J2073" s="8" t="s">
        <v>4691</v>
      </c>
      <c r="K2073" s="8"/>
      <c r="L2073" s="8"/>
      <c r="M2073" s="8" t="s">
        <v>7360</v>
      </c>
      <c r="N2073" s="8" t="s">
        <v>390</v>
      </c>
      <c r="O2073" s="8" t="s">
        <v>1793</v>
      </c>
      <c r="P2073" s="8"/>
      <c r="Q2073" s="8" t="s">
        <v>7202</v>
      </c>
      <c r="R2073" s="8" t="s">
        <v>491</v>
      </c>
      <c r="S2073" s="8" t="s">
        <v>7203</v>
      </c>
      <c r="T2073" s="8"/>
      <c r="U2073" s="8"/>
      <c r="V2073" s="8" t="s">
        <v>485</v>
      </c>
      <c r="W2073" s="8" t="s">
        <v>105</v>
      </c>
      <c r="X2073" s="10" t="s">
        <v>6101</v>
      </c>
      <c r="Y2073" s="8"/>
      <c r="Z2073" s="8"/>
      <c r="AA2073" s="8"/>
      <c r="AB2073" s="8"/>
      <c r="AC2073" s="8"/>
      <c r="AD2073" s="8"/>
      <c r="AE2073" s="8"/>
      <c r="AF2073" s="8"/>
      <c r="AG2073" s="8"/>
      <c r="AH2073" s="8" t="s">
        <v>393</v>
      </c>
      <c r="AI2073" s="8" t="s">
        <v>1512</v>
      </c>
      <c r="AJ2073" s="8"/>
      <c r="AK2073" s="8" t="s">
        <v>394</v>
      </c>
      <c r="AL2073" s="8" t="s">
        <v>395</v>
      </c>
      <c r="AM2073" s="8" t="s">
        <v>444</v>
      </c>
      <c r="AN2073" s="8" t="s">
        <v>445</v>
      </c>
      <c r="AO2073" s="8"/>
      <c r="AP2073" s="8"/>
      <c r="AQ2073" s="8"/>
      <c r="AR2073" s="8"/>
      <c r="AS2073" s="8"/>
      <c r="AT2073" s="8"/>
      <c r="AU2073" s="8"/>
      <c r="AV2073" s="8"/>
      <c r="AW2073" s="8" t="s">
        <v>452</v>
      </c>
      <c r="AX2073" s="8"/>
      <c r="AY2073" s="8" t="s">
        <v>105</v>
      </c>
      <c r="AZ2073" s="8"/>
      <c r="BA2073" s="8"/>
      <c r="BB2073" s="8"/>
      <c r="BC2073" s="8"/>
      <c r="BD2073" s="8"/>
      <c r="BE2073" s="8"/>
      <c r="BF2073" s="8"/>
      <c r="BG2073" s="8"/>
      <c r="BH2073" s="8"/>
      <c r="BI2073" s="8"/>
      <c r="BJ2073" s="8"/>
      <c r="BK2073" s="8"/>
      <c r="BL2073" s="8"/>
      <c r="BM2073" s="8"/>
      <c r="BN2073" s="8"/>
      <c r="BO2073" s="8" t="s">
        <v>404</v>
      </c>
      <c r="BP2073" s="8"/>
      <c r="BQ2073" s="8"/>
      <c r="BR2073" s="10"/>
      <c r="BS2073" s="8"/>
      <c r="BT2073" s="8"/>
      <c r="BU2073" s="8" t="s">
        <v>419</v>
      </c>
      <c r="BV2073" s="8"/>
      <c r="BW2073" s="8"/>
      <c r="BX2073" s="8"/>
      <c r="BY2073" s="10"/>
      <c r="BZ2073" s="8"/>
      <c r="CA2073" s="8"/>
      <c r="CB2073" s="8"/>
      <c r="CC2073" s="8"/>
      <c r="CD2073" s="8"/>
      <c r="CE2073" s="8"/>
      <c r="CF2073" s="8"/>
      <c r="CG2073" s="8"/>
      <c r="CH2073" s="8"/>
      <c r="CI2073" s="8"/>
      <c r="CJ2073" s="10"/>
      <c r="CK2073" s="10"/>
      <c r="CL2073" s="8"/>
      <c r="CM2073" s="8"/>
      <c r="CN2073" s="8"/>
      <c r="CO2073" s="8"/>
      <c r="CP2073" s="8"/>
    </row>
    <row r="2074" spans="2:94">
      <c r="B2074" s="6">
        <v>2073</v>
      </c>
      <c r="C2074" s="7">
        <v>10</v>
      </c>
      <c r="D2074" s="8" t="s">
        <v>7204</v>
      </c>
      <c r="E2074" s="8" t="s">
        <v>396</v>
      </c>
      <c r="F2074" s="8" t="s">
        <v>439</v>
      </c>
      <c r="G2074" s="8"/>
      <c r="H2074" s="8" t="s">
        <v>862</v>
      </c>
      <c r="I2074" s="8"/>
      <c r="J2074" s="8" t="s">
        <v>4691</v>
      </c>
      <c r="K2074" s="8"/>
      <c r="L2074" s="8"/>
      <c r="M2074" s="8" t="s">
        <v>7205</v>
      </c>
      <c r="N2074" s="8" t="s">
        <v>390</v>
      </c>
      <c r="O2074" s="8" t="s">
        <v>1793</v>
      </c>
      <c r="P2074" s="8"/>
      <c r="Q2074" s="8" t="s">
        <v>7206</v>
      </c>
      <c r="R2074" s="8" t="s">
        <v>391</v>
      </c>
      <c r="S2074" s="8" t="s">
        <v>7207</v>
      </c>
      <c r="T2074" s="8"/>
      <c r="U2074" s="8"/>
      <c r="V2074" s="8" t="s">
        <v>441</v>
      </c>
      <c r="W2074" s="8" t="s">
        <v>105</v>
      </c>
      <c r="X2074" s="10" t="s">
        <v>5520</v>
      </c>
      <c r="Y2074" s="8"/>
      <c r="Z2074" s="8"/>
      <c r="AA2074" s="8"/>
      <c r="AB2074" s="8"/>
      <c r="AC2074" s="8"/>
      <c r="AD2074" s="8"/>
      <c r="AE2074" s="8" t="s">
        <v>4740</v>
      </c>
      <c r="AF2074" s="8"/>
      <c r="AG2074" s="8"/>
      <c r="AH2074" s="8" t="s">
        <v>393</v>
      </c>
      <c r="AI2074" s="8" t="s">
        <v>1512</v>
      </c>
      <c r="AJ2074" s="8"/>
      <c r="AK2074" s="8" t="s">
        <v>394</v>
      </c>
      <c r="AL2074" s="8" t="s">
        <v>395</v>
      </c>
      <c r="AM2074" s="8" t="s">
        <v>3039</v>
      </c>
      <c r="AN2074" s="8" t="s">
        <v>415</v>
      </c>
      <c r="AO2074" s="8"/>
      <c r="AP2074" s="8"/>
      <c r="AQ2074" s="8"/>
      <c r="AR2074" s="8"/>
      <c r="AS2074" s="8"/>
      <c r="AT2074" s="8"/>
      <c r="AU2074" s="8"/>
      <c r="AV2074" s="8"/>
      <c r="AW2074" s="8" t="s">
        <v>452</v>
      </c>
      <c r="AX2074" s="8"/>
      <c r="AY2074" s="8" t="s">
        <v>105</v>
      </c>
      <c r="AZ2074" s="8"/>
      <c r="BA2074" s="8"/>
      <c r="BB2074" s="8"/>
      <c r="BC2074" s="8"/>
      <c r="BD2074" s="8"/>
      <c r="BE2074" s="8"/>
      <c r="BF2074" s="8"/>
      <c r="BG2074" s="8"/>
      <c r="BH2074" s="8"/>
      <c r="BI2074" s="8" t="s">
        <v>7208</v>
      </c>
      <c r="BJ2074" s="8"/>
      <c r="BK2074" s="8"/>
      <c r="BL2074" s="8"/>
      <c r="BM2074" s="8"/>
      <c r="BN2074" s="8"/>
      <c r="BO2074" s="8" t="s">
        <v>404</v>
      </c>
      <c r="BP2074" s="8"/>
      <c r="BQ2074" s="8"/>
      <c r="BR2074" s="10"/>
      <c r="BS2074" s="8" t="s">
        <v>1829</v>
      </c>
      <c r="BT2074" s="8" t="s">
        <v>7209</v>
      </c>
      <c r="BU2074" s="8" t="s">
        <v>419</v>
      </c>
      <c r="BV2074" s="8" t="s">
        <v>1550</v>
      </c>
      <c r="BW2074" s="8"/>
      <c r="BX2074" s="8"/>
      <c r="BY2074" s="10"/>
      <c r="BZ2074" s="8"/>
      <c r="CA2074" s="8"/>
      <c r="CB2074" s="8"/>
      <c r="CC2074" s="8"/>
      <c r="CD2074" s="8"/>
      <c r="CE2074" s="8"/>
      <c r="CF2074" s="8"/>
      <c r="CG2074" s="8"/>
      <c r="CH2074" s="8"/>
      <c r="CI2074" s="8"/>
      <c r="CJ2074" s="10"/>
      <c r="CK2074" s="10"/>
      <c r="CL2074" s="8"/>
      <c r="CM2074" s="8"/>
      <c r="CN2074" s="8"/>
      <c r="CO2074" s="8"/>
      <c r="CP2074" s="8"/>
    </row>
    <row r="2075" spans="2:94">
      <c r="B2075" s="6">
        <v>2074</v>
      </c>
      <c r="C2075" s="7">
        <v>10</v>
      </c>
      <c r="D2075" s="8" t="s">
        <v>4938</v>
      </c>
      <c r="E2075" s="8"/>
      <c r="F2075" s="8" t="s">
        <v>439</v>
      </c>
      <c r="G2075" s="8"/>
      <c r="H2075" s="8" t="s">
        <v>862</v>
      </c>
      <c r="I2075" s="8"/>
      <c r="J2075" s="8" t="s">
        <v>4691</v>
      </c>
      <c r="K2075" s="8"/>
      <c r="L2075" s="8"/>
      <c r="M2075" s="8" t="s">
        <v>7210</v>
      </c>
      <c r="N2075" s="8" t="s">
        <v>576</v>
      </c>
      <c r="O2075" s="8" t="s">
        <v>1793</v>
      </c>
      <c r="P2075" s="8"/>
      <c r="Q2075" s="8" t="s">
        <v>4940</v>
      </c>
      <c r="R2075" s="8" t="s">
        <v>578</v>
      </c>
      <c r="S2075" s="8" t="s">
        <v>4941</v>
      </c>
      <c r="T2075" s="8"/>
      <c r="U2075" s="8" t="s">
        <v>394</v>
      </c>
      <c r="V2075" s="8" t="s">
        <v>571</v>
      </c>
      <c r="W2075" s="8" t="s">
        <v>105</v>
      </c>
      <c r="X2075" s="10" t="s">
        <v>2179</v>
      </c>
      <c r="Y2075" s="8"/>
      <c r="Z2075" s="8"/>
      <c r="AA2075" s="8"/>
      <c r="AB2075" s="8"/>
      <c r="AC2075" s="8"/>
      <c r="AD2075" s="8"/>
      <c r="AE2075" s="8" t="s">
        <v>4942</v>
      </c>
      <c r="AF2075" s="8"/>
      <c r="AG2075" s="8"/>
      <c r="AH2075" s="8" t="s">
        <v>400</v>
      </c>
      <c r="AI2075" s="8" t="s">
        <v>58</v>
      </c>
      <c r="AJ2075" s="8"/>
      <c r="AK2075" s="8" t="s">
        <v>394</v>
      </c>
      <c r="AL2075" s="8" t="s">
        <v>395</v>
      </c>
      <c r="AM2075" s="8" t="s">
        <v>2035</v>
      </c>
      <c r="AN2075" s="8" t="s">
        <v>415</v>
      </c>
      <c r="AO2075" s="8"/>
      <c r="AP2075" s="8"/>
      <c r="AQ2075" s="8"/>
      <c r="AR2075" s="8"/>
      <c r="AS2075" s="8"/>
      <c r="AT2075" s="8"/>
      <c r="AU2075" s="8"/>
      <c r="AV2075" s="8"/>
      <c r="AW2075" s="8" t="s">
        <v>402</v>
      </c>
      <c r="AX2075" s="8" t="s">
        <v>585</v>
      </c>
      <c r="AY2075" s="8" t="s">
        <v>105</v>
      </c>
      <c r="AZ2075" s="8" t="s">
        <v>987</v>
      </c>
      <c r="BA2075" s="8"/>
      <c r="BB2075" s="8"/>
      <c r="BC2075" s="8"/>
      <c r="BD2075" s="8"/>
      <c r="BE2075" s="8"/>
      <c r="BF2075" s="8"/>
      <c r="BG2075" s="8"/>
      <c r="BH2075" s="8"/>
      <c r="BI2075" s="8" t="s">
        <v>4943</v>
      </c>
      <c r="BJ2075" s="8"/>
      <c r="BK2075" s="8"/>
      <c r="BL2075" s="8" t="s">
        <v>587</v>
      </c>
      <c r="BM2075" s="8" t="s">
        <v>588</v>
      </c>
      <c r="BN2075" s="8"/>
      <c r="BO2075" s="8" t="s">
        <v>404</v>
      </c>
      <c r="BP2075" s="8"/>
      <c r="BQ2075" s="8" t="s">
        <v>590</v>
      </c>
      <c r="BR2075" s="10"/>
      <c r="BS2075" s="8"/>
      <c r="BT2075" s="8"/>
      <c r="BU2075" s="8" t="s">
        <v>419</v>
      </c>
      <c r="BV2075" s="8"/>
      <c r="BW2075" s="8"/>
      <c r="BX2075" s="8"/>
      <c r="BY2075" s="10"/>
      <c r="BZ2075" s="8"/>
      <c r="CA2075" s="8"/>
      <c r="CB2075" s="8"/>
      <c r="CC2075" s="8"/>
      <c r="CD2075" s="8"/>
      <c r="CE2075" s="8"/>
      <c r="CF2075" s="8"/>
      <c r="CG2075" s="8"/>
      <c r="CH2075" s="8"/>
      <c r="CI2075" s="8"/>
      <c r="CJ2075" s="10"/>
      <c r="CK2075" s="10"/>
      <c r="CL2075" s="8"/>
      <c r="CM2075" s="8"/>
      <c r="CN2075" s="8"/>
      <c r="CO2075" s="8"/>
      <c r="CP2075" s="8"/>
    </row>
    <row r="2076" spans="2:94">
      <c r="B2076" s="6">
        <v>2075</v>
      </c>
      <c r="C2076" s="7">
        <v>9</v>
      </c>
      <c r="D2076" s="8" t="s">
        <v>7200</v>
      </c>
      <c r="E2076" s="8" t="s">
        <v>396</v>
      </c>
      <c r="F2076" s="8" t="s">
        <v>439</v>
      </c>
      <c r="G2076" s="8"/>
      <c r="H2076" s="8" t="s">
        <v>862</v>
      </c>
      <c r="I2076" s="8"/>
      <c r="J2076" s="8" t="s">
        <v>4691</v>
      </c>
      <c r="K2076" s="8"/>
      <c r="L2076" s="8"/>
      <c r="M2076" s="8" t="s">
        <v>7361</v>
      </c>
      <c r="N2076" s="8" t="s">
        <v>390</v>
      </c>
      <c r="O2076" s="8" t="s">
        <v>1793</v>
      </c>
      <c r="P2076" s="8"/>
      <c r="Q2076" s="8" t="s">
        <v>7202</v>
      </c>
      <c r="R2076" s="8" t="s">
        <v>491</v>
      </c>
      <c r="S2076" s="8" t="s">
        <v>7203</v>
      </c>
      <c r="T2076" s="8"/>
      <c r="U2076" s="8"/>
      <c r="V2076" s="8" t="s">
        <v>485</v>
      </c>
      <c r="W2076" s="8" t="s">
        <v>105</v>
      </c>
      <c r="X2076" s="10" t="s">
        <v>6101</v>
      </c>
      <c r="Y2076" s="8"/>
      <c r="Z2076" s="8"/>
      <c r="AA2076" s="8"/>
      <c r="AB2076" s="8"/>
      <c r="AC2076" s="8"/>
      <c r="AD2076" s="8"/>
      <c r="AE2076" s="8"/>
      <c r="AF2076" s="8"/>
      <c r="AG2076" s="8"/>
      <c r="AH2076" s="8" t="s">
        <v>393</v>
      </c>
      <c r="AI2076" s="8" t="s">
        <v>1512</v>
      </c>
      <c r="AJ2076" s="8"/>
      <c r="AK2076" s="8" t="s">
        <v>394</v>
      </c>
      <c r="AL2076" s="8" t="s">
        <v>395</v>
      </c>
      <c r="AM2076" s="8" t="s">
        <v>444</v>
      </c>
      <c r="AN2076" s="8" t="s">
        <v>445</v>
      </c>
      <c r="AO2076" s="8"/>
      <c r="AP2076" s="8"/>
      <c r="AQ2076" s="8"/>
      <c r="AR2076" s="8"/>
      <c r="AS2076" s="8"/>
      <c r="AT2076" s="8"/>
      <c r="AU2076" s="8"/>
      <c r="AV2076" s="8"/>
      <c r="AW2076" s="8" t="s">
        <v>452</v>
      </c>
      <c r="AX2076" s="8"/>
      <c r="AY2076" s="8" t="s">
        <v>105</v>
      </c>
      <c r="AZ2076" s="8"/>
      <c r="BA2076" s="8"/>
      <c r="BB2076" s="8"/>
      <c r="BC2076" s="8"/>
      <c r="BD2076" s="8"/>
      <c r="BE2076" s="8"/>
      <c r="BF2076" s="8"/>
      <c r="BG2076" s="8"/>
      <c r="BH2076" s="8"/>
      <c r="BI2076" s="8"/>
      <c r="BJ2076" s="8"/>
      <c r="BK2076" s="8"/>
      <c r="BL2076" s="8"/>
      <c r="BM2076" s="8"/>
      <c r="BN2076" s="8"/>
      <c r="BO2076" s="8" t="s">
        <v>404</v>
      </c>
      <c r="BP2076" s="8"/>
      <c r="BQ2076" s="8"/>
      <c r="BR2076" s="10"/>
      <c r="BS2076" s="8"/>
      <c r="BT2076" s="8"/>
      <c r="BU2076" s="8" t="s">
        <v>419</v>
      </c>
      <c r="BV2076" s="8"/>
      <c r="BW2076" s="8"/>
      <c r="BX2076" s="8"/>
      <c r="BY2076" s="10"/>
      <c r="BZ2076" s="8"/>
      <c r="CA2076" s="8"/>
      <c r="CB2076" s="8"/>
      <c r="CC2076" s="8"/>
      <c r="CD2076" s="8"/>
      <c r="CE2076" s="8"/>
      <c r="CF2076" s="8"/>
      <c r="CG2076" s="8"/>
      <c r="CH2076" s="8"/>
      <c r="CI2076" s="8"/>
      <c r="CJ2076" s="10"/>
      <c r="CK2076" s="10"/>
      <c r="CL2076" s="8"/>
      <c r="CM2076" s="8"/>
      <c r="CN2076" s="8"/>
      <c r="CO2076" s="8"/>
      <c r="CP2076" s="8"/>
    </row>
    <row r="2077" spans="2:94">
      <c r="B2077" s="6">
        <v>2076</v>
      </c>
      <c r="C2077" s="7">
        <v>10</v>
      </c>
      <c r="D2077" s="8" t="s">
        <v>7204</v>
      </c>
      <c r="E2077" s="8" t="s">
        <v>396</v>
      </c>
      <c r="F2077" s="8" t="s">
        <v>439</v>
      </c>
      <c r="G2077" s="8"/>
      <c r="H2077" s="8" t="s">
        <v>862</v>
      </c>
      <c r="I2077" s="8"/>
      <c r="J2077" s="8" t="s">
        <v>4691</v>
      </c>
      <c r="K2077" s="8"/>
      <c r="L2077" s="8"/>
      <c r="M2077" s="8" t="s">
        <v>7205</v>
      </c>
      <c r="N2077" s="8" t="s">
        <v>390</v>
      </c>
      <c r="O2077" s="8" t="s">
        <v>1793</v>
      </c>
      <c r="P2077" s="8"/>
      <c r="Q2077" s="8" t="s">
        <v>7206</v>
      </c>
      <c r="R2077" s="8" t="s">
        <v>391</v>
      </c>
      <c r="S2077" s="8" t="s">
        <v>7207</v>
      </c>
      <c r="T2077" s="8"/>
      <c r="U2077" s="8"/>
      <c r="V2077" s="8" t="s">
        <v>441</v>
      </c>
      <c r="W2077" s="8" t="s">
        <v>105</v>
      </c>
      <c r="X2077" s="10" t="s">
        <v>5520</v>
      </c>
      <c r="Y2077" s="8"/>
      <c r="Z2077" s="8"/>
      <c r="AA2077" s="8"/>
      <c r="AB2077" s="8"/>
      <c r="AC2077" s="8"/>
      <c r="AD2077" s="8"/>
      <c r="AE2077" s="8" t="s">
        <v>4740</v>
      </c>
      <c r="AF2077" s="8"/>
      <c r="AG2077" s="8"/>
      <c r="AH2077" s="8" t="s">
        <v>393</v>
      </c>
      <c r="AI2077" s="8" t="s">
        <v>1512</v>
      </c>
      <c r="AJ2077" s="8"/>
      <c r="AK2077" s="8" t="s">
        <v>394</v>
      </c>
      <c r="AL2077" s="8" t="s">
        <v>395</v>
      </c>
      <c r="AM2077" s="8" t="s">
        <v>3039</v>
      </c>
      <c r="AN2077" s="8" t="s">
        <v>415</v>
      </c>
      <c r="AO2077" s="8"/>
      <c r="AP2077" s="8"/>
      <c r="AQ2077" s="8"/>
      <c r="AR2077" s="8"/>
      <c r="AS2077" s="8"/>
      <c r="AT2077" s="8"/>
      <c r="AU2077" s="8"/>
      <c r="AV2077" s="8"/>
      <c r="AW2077" s="8" t="s">
        <v>452</v>
      </c>
      <c r="AX2077" s="8"/>
      <c r="AY2077" s="8" t="s">
        <v>105</v>
      </c>
      <c r="AZ2077" s="8"/>
      <c r="BA2077" s="8"/>
      <c r="BB2077" s="8"/>
      <c r="BC2077" s="8"/>
      <c r="BD2077" s="8"/>
      <c r="BE2077" s="8"/>
      <c r="BF2077" s="8"/>
      <c r="BG2077" s="8"/>
      <c r="BH2077" s="8"/>
      <c r="BI2077" s="8" t="s">
        <v>7208</v>
      </c>
      <c r="BJ2077" s="8"/>
      <c r="BK2077" s="8"/>
      <c r="BL2077" s="8"/>
      <c r="BM2077" s="8"/>
      <c r="BN2077" s="8"/>
      <c r="BO2077" s="8" t="s">
        <v>404</v>
      </c>
      <c r="BP2077" s="8"/>
      <c r="BQ2077" s="8"/>
      <c r="BR2077" s="10"/>
      <c r="BS2077" s="8" t="s">
        <v>1829</v>
      </c>
      <c r="BT2077" s="8" t="s">
        <v>7209</v>
      </c>
      <c r="BU2077" s="8" t="s">
        <v>419</v>
      </c>
      <c r="BV2077" s="8" t="s">
        <v>1550</v>
      </c>
      <c r="BW2077" s="8"/>
      <c r="BX2077" s="8"/>
      <c r="BY2077" s="10"/>
      <c r="BZ2077" s="8"/>
      <c r="CA2077" s="8"/>
      <c r="CB2077" s="8"/>
      <c r="CC2077" s="8"/>
      <c r="CD2077" s="8"/>
      <c r="CE2077" s="8"/>
      <c r="CF2077" s="8"/>
      <c r="CG2077" s="8"/>
      <c r="CH2077" s="8"/>
      <c r="CI2077" s="8"/>
      <c r="CJ2077" s="10"/>
      <c r="CK2077" s="10"/>
      <c r="CL2077" s="8"/>
      <c r="CM2077" s="8"/>
      <c r="CN2077" s="8"/>
      <c r="CO2077" s="8"/>
      <c r="CP2077" s="8"/>
    </row>
    <row r="2078" spans="2:94">
      <c r="B2078" s="6">
        <v>2077</v>
      </c>
      <c r="C2078" s="7">
        <v>10</v>
      </c>
      <c r="D2078" s="8" t="s">
        <v>4938</v>
      </c>
      <c r="E2078" s="8"/>
      <c r="F2078" s="8" t="s">
        <v>439</v>
      </c>
      <c r="G2078" s="8"/>
      <c r="H2078" s="8" t="s">
        <v>862</v>
      </c>
      <c r="I2078" s="8"/>
      <c r="J2078" s="8" t="s">
        <v>4691</v>
      </c>
      <c r="K2078" s="8"/>
      <c r="L2078" s="8"/>
      <c r="M2078" s="8" t="s">
        <v>7210</v>
      </c>
      <c r="N2078" s="8" t="s">
        <v>576</v>
      </c>
      <c r="O2078" s="8" t="s">
        <v>1793</v>
      </c>
      <c r="P2078" s="8"/>
      <c r="Q2078" s="8" t="s">
        <v>4940</v>
      </c>
      <c r="R2078" s="8" t="s">
        <v>578</v>
      </c>
      <c r="S2078" s="8" t="s">
        <v>4941</v>
      </c>
      <c r="T2078" s="8"/>
      <c r="U2078" s="8" t="s">
        <v>394</v>
      </c>
      <c r="V2078" s="8" t="s">
        <v>571</v>
      </c>
      <c r="W2078" s="8" t="s">
        <v>105</v>
      </c>
      <c r="X2078" s="10" t="s">
        <v>2179</v>
      </c>
      <c r="Y2078" s="8"/>
      <c r="Z2078" s="8"/>
      <c r="AA2078" s="8"/>
      <c r="AB2078" s="8"/>
      <c r="AC2078" s="8"/>
      <c r="AD2078" s="8"/>
      <c r="AE2078" s="8" t="s">
        <v>4942</v>
      </c>
      <c r="AF2078" s="8"/>
      <c r="AG2078" s="8"/>
      <c r="AH2078" s="8" t="s">
        <v>400</v>
      </c>
      <c r="AI2078" s="8" t="s">
        <v>58</v>
      </c>
      <c r="AJ2078" s="8"/>
      <c r="AK2078" s="8" t="s">
        <v>394</v>
      </c>
      <c r="AL2078" s="8" t="s">
        <v>395</v>
      </c>
      <c r="AM2078" s="8" t="s">
        <v>2035</v>
      </c>
      <c r="AN2078" s="8" t="s">
        <v>415</v>
      </c>
      <c r="AO2078" s="8"/>
      <c r="AP2078" s="8"/>
      <c r="AQ2078" s="8"/>
      <c r="AR2078" s="8"/>
      <c r="AS2078" s="8"/>
      <c r="AT2078" s="8"/>
      <c r="AU2078" s="8"/>
      <c r="AV2078" s="8"/>
      <c r="AW2078" s="8" t="s">
        <v>402</v>
      </c>
      <c r="AX2078" s="8" t="s">
        <v>585</v>
      </c>
      <c r="AY2078" s="8" t="s">
        <v>105</v>
      </c>
      <c r="AZ2078" s="8" t="s">
        <v>987</v>
      </c>
      <c r="BA2078" s="8"/>
      <c r="BB2078" s="8"/>
      <c r="BC2078" s="8"/>
      <c r="BD2078" s="8"/>
      <c r="BE2078" s="8"/>
      <c r="BF2078" s="8"/>
      <c r="BG2078" s="8"/>
      <c r="BH2078" s="8"/>
      <c r="BI2078" s="8" t="s">
        <v>4943</v>
      </c>
      <c r="BJ2078" s="8"/>
      <c r="BK2078" s="8"/>
      <c r="BL2078" s="8" t="s">
        <v>587</v>
      </c>
      <c r="BM2078" s="8" t="s">
        <v>588</v>
      </c>
      <c r="BN2078" s="8"/>
      <c r="BO2078" s="8" t="s">
        <v>404</v>
      </c>
      <c r="BP2078" s="8"/>
      <c r="BQ2078" s="8" t="s">
        <v>590</v>
      </c>
      <c r="BR2078" s="10"/>
      <c r="BS2078" s="8"/>
      <c r="BT2078" s="8"/>
      <c r="BU2078" s="8" t="s">
        <v>419</v>
      </c>
      <c r="BV2078" s="8"/>
      <c r="BW2078" s="8"/>
      <c r="BX2078" s="8"/>
      <c r="BY2078" s="10"/>
      <c r="BZ2078" s="8"/>
      <c r="CA2078" s="8"/>
      <c r="CB2078" s="8"/>
      <c r="CC2078" s="8"/>
      <c r="CD2078" s="8"/>
      <c r="CE2078" s="8"/>
      <c r="CF2078" s="8"/>
      <c r="CG2078" s="8"/>
      <c r="CH2078" s="8"/>
      <c r="CI2078" s="8"/>
      <c r="CJ2078" s="10"/>
      <c r="CK2078" s="10"/>
      <c r="CL2078" s="8"/>
      <c r="CM2078" s="8"/>
      <c r="CN2078" s="8"/>
      <c r="CO2078" s="8"/>
      <c r="CP2078" s="8"/>
    </row>
    <row r="2079" spans="2:94">
      <c r="B2079" s="6">
        <v>2078</v>
      </c>
      <c r="C2079" s="7">
        <v>9</v>
      </c>
      <c r="D2079" s="8" t="s">
        <v>7200</v>
      </c>
      <c r="E2079" s="8" t="s">
        <v>396</v>
      </c>
      <c r="F2079" s="8" t="s">
        <v>439</v>
      </c>
      <c r="G2079" s="8"/>
      <c r="H2079" s="8" t="s">
        <v>862</v>
      </c>
      <c r="I2079" s="8"/>
      <c r="J2079" s="8" t="s">
        <v>4691</v>
      </c>
      <c r="K2079" s="8"/>
      <c r="L2079" s="8"/>
      <c r="M2079" s="8" t="s">
        <v>7362</v>
      </c>
      <c r="N2079" s="8" t="s">
        <v>390</v>
      </c>
      <c r="O2079" s="8" t="s">
        <v>1793</v>
      </c>
      <c r="P2079" s="8"/>
      <c r="Q2079" s="8" t="s">
        <v>7202</v>
      </c>
      <c r="R2079" s="8" t="s">
        <v>491</v>
      </c>
      <c r="S2079" s="8" t="s">
        <v>7203</v>
      </c>
      <c r="T2079" s="8"/>
      <c r="U2079" s="8"/>
      <c r="V2079" s="8" t="s">
        <v>485</v>
      </c>
      <c r="W2079" s="8" t="s">
        <v>105</v>
      </c>
      <c r="X2079" s="10" t="s">
        <v>6101</v>
      </c>
      <c r="Y2079" s="8"/>
      <c r="Z2079" s="8"/>
      <c r="AA2079" s="8"/>
      <c r="AB2079" s="8"/>
      <c r="AC2079" s="8"/>
      <c r="AD2079" s="8"/>
      <c r="AE2079" s="8"/>
      <c r="AF2079" s="8"/>
      <c r="AG2079" s="8"/>
      <c r="AH2079" s="8" t="s">
        <v>393</v>
      </c>
      <c r="AI2079" s="8" t="s">
        <v>1512</v>
      </c>
      <c r="AJ2079" s="8"/>
      <c r="AK2079" s="8" t="s">
        <v>394</v>
      </c>
      <c r="AL2079" s="8" t="s">
        <v>395</v>
      </c>
      <c r="AM2079" s="8" t="s">
        <v>444</v>
      </c>
      <c r="AN2079" s="8" t="s">
        <v>445</v>
      </c>
      <c r="AO2079" s="8"/>
      <c r="AP2079" s="8"/>
      <c r="AQ2079" s="8"/>
      <c r="AR2079" s="8"/>
      <c r="AS2079" s="8"/>
      <c r="AT2079" s="8"/>
      <c r="AU2079" s="8"/>
      <c r="AV2079" s="8"/>
      <c r="AW2079" s="8" t="s">
        <v>452</v>
      </c>
      <c r="AX2079" s="8"/>
      <c r="AY2079" s="8" t="s">
        <v>105</v>
      </c>
      <c r="AZ2079" s="8"/>
      <c r="BA2079" s="8"/>
      <c r="BB2079" s="8"/>
      <c r="BC2079" s="8"/>
      <c r="BD2079" s="8"/>
      <c r="BE2079" s="8"/>
      <c r="BF2079" s="8"/>
      <c r="BG2079" s="8"/>
      <c r="BH2079" s="8"/>
      <c r="BI2079" s="8"/>
      <c r="BJ2079" s="8"/>
      <c r="BK2079" s="8"/>
      <c r="BL2079" s="8"/>
      <c r="BM2079" s="8"/>
      <c r="BN2079" s="8"/>
      <c r="BO2079" s="8" t="s">
        <v>404</v>
      </c>
      <c r="BP2079" s="8"/>
      <c r="BQ2079" s="8"/>
      <c r="BR2079" s="10"/>
      <c r="BS2079" s="8"/>
      <c r="BT2079" s="8"/>
      <c r="BU2079" s="8" t="s">
        <v>419</v>
      </c>
      <c r="BV2079" s="8"/>
      <c r="BW2079" s="8"/>
      <c r="BX2079" s="8"/>
      <c r="BY2079" s="10"/>
      <c r="BZ2079" s="8"/>
      <c r="CA2079" s="8"/>
      <c r="CB2079" s="8"/>
      <c r="CC2079" s="8"/>
      <c r="CD2079" s="8"/>
      <c r="CE2079" s="8"/>
      <c r="CF2079" s="8"/>
      <c r="CG2079" s="8"/>
      <c r="CH2079" s="8"/>
      <c r="CI2079" s="8"/>
      <c r="CJ2079" s="10"/>
      <c r="CK2079" s="10"/>
      <c r="CL2079" s="8"/>
      <c r="CM2079" s="8"/>
      <c r="CN2079" s="8"/>
      <c r="CO2079" s="8"/>
      <c r="CP2079" s="8"/>
    </row>
    <row r="2080" spans="2:94">
      <c r="B2080" s="6">
        <v>2079</v>
      </c>
      <c r="C2080" s="7">
        <v>10</v>
      </c>
      <c r="D2080" s="8" t="s">
        <v>7204</v>
      </c>
      <c r="E2080" s="8" t="s">
        <v>396</v>
      </c>
      <c r="F2080" s="8" t="s">
        <v>439</v>
      </c>
      <c r="G2080" s="8"/>
      <c r="H2080" s="8" t="s">
        <v>862</v>
      </c>
      <c r="I2080" s="8"/>
      <c r="J2080" s="8" t="s">
        <v>4691</v>
      </c>
      <c r="K2080" s="8"/>
      <c r="L2080" s="8"/>
      <c r="M2080" s="8" t="s">
        <v>7205</v>
      </c>
      <c r="N2080" s="8" t="s">
        <v>390</v>
      </c>
      <c r="O2080" s="8" t="s">
        <v>1793</v>
      </c>
      <c r="P2080" s="8"/>
      <c r="Q2080" s="8" t="s">
        <v>7206</v>
      </c>
      <c r="R2080" s="8" t="s">
        <v>391</v>
      </c>
      <c r="S2080" s="8" t="s">
        <v>7207</v>
      </c>
      <c r="T2080" s="8"/>
      <c r="U2080" s="8"/>
      <c r="V2080" s="8" t="s">
        <v>441</v>
      </c>
      <c r="W2080" s="8" t="s">
        <v>105</v>
      </c>
      <c r="X2080" s="10" t="s">
        <v>5520</v>
      </c>
      <c r="Y2080" s="8"/>
      <c r="Z2080" s="8"/>
      <c r="AA2080" s="8"/>
      <c r="AB2080" s="8"/>
      <c r="AC2080" s="8"/>
      <c r="AD2080" s="8"/>
      <c r="AE2080" s="8" t="s">
        <v>4740</v>
      </c>
      <c r="AF2080" s="8"/>
      <c r="AG2080" s="8"/>
      <c r="AH2080" s="8" t="s">
        <v>393</v>
      </c>
      <c r="AI2080" s="8" t="s">
        <v>1512</v>
      </c>
      <c r="AJ2080" s="8"/>
      <c r="AK2080" s="8" t="s">
        <v>394</v>
      </c>
      <c r="AL2080" s="8" t="s">
        <v>395</v>
      </c>
      <c r="AM2080" s="8" t="s">
        <v>3039</v>
      </c>
      <c r="AN2080" s="8" t="s">
        <v>415</v>
      </c>
      <c r="AO2080" s="8"/>
      <c r="AP2080" s="8"/>
      <c r="AQ2080" s="8"/>
      <c r="AR2080" s="8"/>
      <c r="AS2080" s="8"/>
      <c r="AT2080" s="8"/>
      <c r="AU2080" s="8"/>
      <c r="AV2080" s="8"/>
      <c r="AW2080" s="8" t="s">
        <v>452</v>
      </c>
      <c r="AX2080" s="8"/>
      <c r="AY2080" s="8" t="s">
        <v>105</v>
      </c>
      <c r="AZ2080" s="8"/>
      <c r="BA2080" s="8"/>
      <c r="BB2080" s="8"/>
      <c r="BC2080" s="8"/>
      <c r="BD2080" s="8"/>
      <c r="BE2080" s="8"/>
      <c r="BF2080" s="8"/>
      <c r="BG2080" s="8"/>
      <c r="BH2080" s="8"/>
      <c r="BI2080" s="8" t="s">
        <v>7208</v>
      </c>
      <c r="BJ2080" s="8"/>
      <c r="BK2080" s="8"/>
      <c r="BL2080" s="8"/>
      <c r="BM2080" s="8"/>
      <c r="BN2080" s="8"/>
      <c r="BO2080" s="8" t="s">
        <v>404</v>
      </c>
      <c r="BP2080" s="8"/>
      <c r="BQ2080" s="8"/>
      <c r="BR2080" s="10"/>
      <c r="BS2080" s="8" t="s">
        <v>1829</v>
      </c>
      <c r="BT2080" s="8" t="s">
        <v>7209</v>
      </c>
      <c r="BU2080" s="8" t="s">
        <v>419</v>
      </c>
      <c r="BV2080" s="8" t="s">
        <v>1550</v>
      </c>
      <c r="BW2080" s="8"/>
      <c r="BX2080" s="8"/>
      <c r="BY2080" s="10"/>
      <c r="BZ2080" s="8"/>
      <c r="CA2080" s="8"/>
      <c r="CB2080" s="8"/>
      <c r="CC2080" s="8"/>
      <c r="CD2080" s="8"/>
      <c r="CE2080" s="8"/>
      <c r="CF2080" s="8"/>
      <c r="CG2080" s="8"/>
      <c r="CH2080" s="8"/>
      <c r="CI2080" s="8"/>
      <c r="CJ2080" s="10"/>
      <c r="CK2080" s="10"/>
      <c r="CL2080" s="8"/>
      <c r="CM2080" s="8"/>
      <c r="CN2080" s="8"/>
      <c r="CO2080" s="8"/>
      <c r="CP2080" s="8"/>
    </row>
    <row r="2081" spans="2:94">
      <c r="B2081" s="6">
        <v>2080</v>
      </c>
      <c r="C2081" s="7">
        <v>10</v>
      </c>
      <c r="D2081" s="8" t="s">
        <v>4938</v>
      </c>
      <c r="E2081" s="8"/>
      <c r="F2081" s="8" t="s">
        <v>439</v>
      </c>
      <c r="G2081" s="8"/>
      <c r="H2081" s="8" t="s">
        <v>862</v>
      </c>
      <c r="I2081" s="8"/>
      <c r="J2081" s="8" t="s">
        <v>4691</v>
      </c>
      <c r="K2081" s="8"/>
      <c r="L2081" s="8"/>
      <c r="M2081" s="8" t="s">
        <v>7210</v>
      </c>
      <c r="N2081" s="8" t="s">
        <v>576</v>
      </c>
      <c r="O2081" s="8" t="s">
        <v>1793</v>
      </c>
      <c r="P2081" s="8"/>
      <c r="Q2081" s="8" t="s">
        <v>4940</v>
      </c>
      <c r="R2081" s="8" t="s">
        <v>578</v>
      </c>
      <c r="S2081" s="8" t="s">
        <v>4941</v>
      </c>
      <c r="T2081" s="8"/>
      <c r="U2081" s="8" t="s">
        <v>394</v>
      </c>
      <c r="V2081" s="8" t="s">
        <v>571</v>
      </c>
      <c r="W2081" s="8" t="s">
        <v>105</v>
      </c>
      <c r="X2081" s="10" t="s">
        <v>2179</v>
      </c>
      <c r="Y2081" s="8"/>
      <c r="Z2081" s="8"/>
      <c r="AA2081" s="8"/>
      <c r="AB2081" s="8"/>
      <c r="AC2081" s="8"/>
      <c r="AD2081" s="8"/>
      <c r="AE2081" s="8" t="s">
        <v>4942</v>
      </c>
      <c r="AF2081" s="8"/>
      <c r="AG2081" s="8"/>
      <c r="AH2081" s="8" t="s">
        <v>400</v>
      </c>
      <c r="AI2081" s="8" t="s">
        <v>58</v>
      </c>
      <c r="AJ2081" s="8"/>
      <c r="AK2081" s="8" t="s">
        <v>394</v>
      </c>
      <c r="AL2081" s="8" t="s">
        <v>395</v>
      </c>
      <c r="AM2081" s="8" t="s">
        <v>2035</v>
      </c>
      <c r="AN2081" s="8" t="s">
        <v>415</v>
      </c>
      <c r="AO2081" s="8"/>
      <c r="AP2081" s="8"/>
      <c r="AQ2081" s="8"/>
      <c r="AR2081" s="8"/>
      <c r="AS2081" s="8"/>
      <c r="AT2081" s="8"/>
      <c r="AU2081" s="8"/>
      <c r="AV2081" s="8"/>
      <c r="AW2081" s="8" t="s">
        <v>402</v>
      </c>
      <c r="AX2081" s="8" t="s">
        <v>585</v>
      </c>
      <c r="AY2081" s="8" t="s">
        <v>105</v>
      </c>
      <c r="AZ2081" s="8" t="s">
        <v>987</v>
      </c>
      <c r="BA2081" s="8"/>
      <c r="BB2081" s="8"/>
      <c r="BC2081" s="8"/>
      <c r="BD2081" s="8"/>
      <c r="BE2081" s="8"/>
      <c r="BF2081" s="8"/>
      <c r="BG2081" s="8"/>
      <c r="BH2081" s="8"/>
      <c r="BI2081" s="8" t="s">
        <v>4943</v>
      </c>
      <c r="BJ2081" s="8"/>
      <c r="BK2081" s="8"/>
      <c r="BL2081" s="8" t="s">
        <v>587</v>
      </c>
      <c r="BM2081" s="8" t="s">
        <v>588</v>
      </c>
      <c r="BN2081" s="8"/>
      <c r="BO2081" s="8" t="s">
        <v>404</v>
      </c>
      <c r="BP2081" s="8"/>
      <c r="BQ2081" s="8" t="s">
        <v>590</v>
      </c>
      <c r="BR2081" s="10"/>
      <c r="BS2081" s="8"/>
      <c r="BT2081" s="8"/>
      <c r="BU2081" s="8" t="s">
        <v>419</v>
      </c>
      <c r="BV2081" s="8"/>
      <c r="BW2081" s="8"/>
      <c r="BX2081" s="8"/>
      <c r="BY2081" s="10"/>
      <c r="BZ2081" s="8"/>
      <c r="CA2081" s="8"/>
      <c r="CB2081" s="8"/>
      <c r="CC2081" s="8"/>
      <c r="CD2081" s="8"/>
      <c r="CE2081" s="8"/>
      <c r="CF2081" s="8"/>
      <c r="CG2081" s="8"/>
      <c r="CH2081" s="8"/>
      <c r="CI2081" s="8"/>
      <c r="CJ2081" s="10"/>
      <c r="CK2081" s="10"/>
      <c r="CL2081" s="8"/>
      <c r="CM2081" s="8"/>
      <c r="CN2081" s="8"/>
      <c r="CO2081" s="8"/>
      <c r="CP2081" s="8"/>
    </row>
    <row r="2082" spans="2:94">
      <c r="B2082" s="6">
        <v>2081</v>
      </c>
      <c r="C2082" s="7">
        <v>9</v>
      </c>
      <c r="D2082" s="8" t="s">
        <v>7200</v>
      </c>
      <c r="E2082" s="8" t="s">
        <v>396</v>
      </c>
      <c r="F2082" s="8" t="s">
        <v>439</v>
      </c>
      <c r="G2082" s="8"/>
      <c r="H2082" s="8" t="s">
        <v>862</v>
      </c>
      <c r="I2082" s="8"/>
      <c r="J2082" s="8" t="s">
        <v>4691</v>
      </c>
      <c r="K2082" s="8"/>
      <c r="L2082" s="8"/>
      <c r="M2082" s="8" t="s">
        <v>7363</v>
      </c>
      <c r="N2082" s="8" t="s">
        <v>390</v>
      </c>
      <c r="O2082" s="8" t="s">
        <v>1793</v>
      </c>
      <c r="P2082" s="8"/>
      <c r="Q2082" s="8" t="s">
        <v>7202</v>
      </c>
      <c r="R2082" s="8" t="s">
        <v>491</v>
      </c>
      <c r="S2082" s="8" t="s">
        <v>7203</v>
      </c>
      <c r="T2082" s="8"/>
      <c r="U2082" s="8"/>
      <c r="V2082" s="8" t="s">
        <v>485</v>
      </c>
      <c r="W2082" s="8" t="s">
        <v>105</v>
      </c>
      <c r="X2082" s="10" t="s">
        <v>6101</v>
      </c>
      <c r="Y2082" s="8"/>
      <c r="Z2082" s="8"/>
      <c r="AA2082" s="8"/>
      <c r="AB2082" s="8"/>
      <c r="AC2082" s="8"/>
      <c r="AD2082" s="8"/>
      <c r="AE2082" s="8"/>
      <c r="AF2082" s="8"/>
      <c r="AG2082" s="8"/>
      <c r="AH2082" s="8" t="s">
        <v>393</v>
      </c>
      <c r="AI2082" s="8" t="s">
        <v>1512</v>
      </c>
      <c r="AJ2082" s="8"/>
      <c r="AK2082" s="8" t="s">
        <v>394</v>
      </c>
      <c r="AL2082" s="8" t="s">
        <v>395</v>
      </c>
      <c r="AM2082" s="8" t="s">
        <v>444</v>
      </c>
      <c r="AN2082" s="8" t="s">
        <v>445</v>
      </c>
      <c r="AO2082" s="8"/>
      <c r="AP2082" s="8"/>
      <c r="AQ2082" s="8"/>
      <c r="AR2082" s="8"/>
      <c r="AS2082" s="8"/>
      <c r="AT2082" s="8"/>
      <c r="AU2082" s="8"/>
      <c r="AV2082" s="8"/>
      <c r="AW2082" s="8" t="s">
        <v>452</v>
      </c>
      <c r="AX2082" s="8"/>
      <c r="AY2082" s="8" t="s">
        <v>105</v>
      </c>
      <c r="AZ2082" s="8"/>
      <c r="BA2082" s="8"/>
      <c r="BB2082" s="8"/>
      <c r="BC2082" s="8"/>
      <c r="BD2082" s="8"/>
      <c r="BE2082" s="8"/>
      <c r="BF2082" s="8"/>
      <c r="BG2082" s="8"/>
      <c r="BH2082" s="8"/>
      <c r="BI2082" s="8"/>
      <c r="BJ2082" s="8"/>
      <c r="BK2082" s="8"/>
      <c r="BL2082" s="8"/>
      <c r="BM2082" s="8"/>
      <c r="BN2082" s="8"/>
      <c r="BO2082" s="8" t="s">
        <v>404</v>
      </c>
      <c r="BP2082" s="8"/>
      <c r="BQ2082" s="8"/>
      <c r="BR2082" s="10"/>
      <c r="BS2082" s="8"/>
      <c r="BT2082" s="8"/>
      <c r="BU2082" s="8" t="s">
        <v>419</v>
      </c>
      <c r="BV2082" s="8"/>
      <c r="BW2082" s="8"/>
      <c r="BX2082" s="8"/>
      <c r="BY2082" s="10"/>
      <c r="BZ2082" s="8"/>
      <c r="CA2082" s="8"/>
      <c r="CB2082" s="8"/>
      <c r="CC2082" s="8"/>
      <c r="CD2082" s="8"/>
      <c r="CE2082" s="8"/>
      <c r="CF2082" s="8"/>
      <c r="CG2082" s="8"/>
      <c r="CH2082" s="8"/>
      <c r="CI2082" s="8"/>
      <c r="CJ2082" s="10"/>
      <c r="CK2082" s="10"/>
      <c r="CL2082" s="8"/>
      <c r="CM2082" s="8"/>
      <c r="CN2082" s="8"/>
      <c r="CO2082" s="8"/>
      <c r="CP2082" s="8"/>
    </row>
    <row r="2083" spans="2:94">
      <c r="B2083" s="6">
        <v>2082</v>
      </c>
      <c r="C2083" s="7">
        <v>10</v>
      </c>
      <c r="D2083" s="8" t="s">
        <v>7204</v>
      </c>
      <c r="E2083" s="8" t="s">
        <v>396</v>
      </c>
      <c r="F2083" s="8" t="s">
        <v>439</v>
      </c>
      <c r="G2083" s="8"/>
      <c r="H2083" s="8" t="s">
        <v>862</v>
      </c>
      <c r="I2083" s="8"/>
      <c r="J2083" s="8" t="s">
        <v>4691</v>
      </c>
      <c r="K2083" s="8"/>
      <c r="L2083" s="8"/>
      <c r="M2083" s="8" t="s">
        <v>7205</v>
      </c>
      <c r="N2083" s="8" t="s">
        <v>390</v>
      </c>
      <c r="O2083" s="8" t="s">
        <v>1793</v>
      </c>
      <c r="P2083" s="8"/>
      <c r="Q2083" s="8" t="s">
        <v>7206</v>
      </c>
      <c r="R2083" s="8" t="s">
        <v>391</v>
      </c>
      <c r="S2083" s="8" t="s">
        <v>7207</v>
      </c>
      <c r="T2083" s="8"/>
      <c r="U2083" s="8"/>
      <c r="V2083" s="8" t="s">
        <v>441</v>
      </c>
      <c r="W2083" s="8" t="s">
        <v>105</v>
      </c>
      <c r="X2083" s="10" t="s">
        <v>5520</v>
      </c>
      <c r="Y2083" s="8"/>
      <c r="Z2083" s="8"/>
      <c r="AA2083" s="8"/>
      <c r="AB2083" s="8"/>
      <c r="AC2083" s="8"/>
      <c r="AD2083" s="8"/>
      <c r="AE2083" s="8" t="s">
        <v>4740</v>
      </c>
      <c r="AF2083" s="8"/>
      <c r="AG2083" s="8"/>
      <c r="AH2083" s="8" t="s">
        <v>393</v>
      </c>
      <c r="AI2083" s="8" t="s">
        <v>1512</v>
      </c>
      <c r="AJ2083" s="8"/>
      <c r="AK2083" s="8" t="s">
        <v>394</v>
      </c>
      <c r="AL2083" s="8" t="s">
        <v>395</v>
      </c>
      <c r="AM2083" s="8" t="s">
        <v>3039</v>
      </c>
      <c r="AN2083" s="8" t="s">
        <v>415</v>
      </c>
      <c r="AO2083" s="8"/>
      <c r="AP2083" s="8"/>
      <c r="AQ2083" s="8"/>
      <c r="AR2083" s="8"/>
      <c r="AS2083" s="8"/>
      <c r="AT2083" s="8"/>
      <c r="AU2083" s="8"/>
      <c r="AV2083" s="8"/>
      <c r="AW2083" s="8" t="s">
        <v>452</v>
      </c>
      <c r="AX2083" s="8"/>
      <c r="AY2083" s="8" t="s">
        <v>105</v>
      </c>
      <c r="AZ2083" s="8"/>
      <c r="BA2083" s="8"/>
      <c r="BB2083" s="8"/>
      <c r="BC2083" s="8"/>
      <c r="BD2083" s="8"/>
      <c r="BE2083" s="8"/>
      <c r="BF2083" s="8"/>
      <c r="BG2083" s="8"/>
      <c r="BH2083" s="8"/>
      <c r="BI2083" s="8" t="s">
        <v>7208</v>
      </c>
      <c r="BJ2083" s="8"/>
      <c r="BK2083" s="8"/>
      <c r="BL2083" s="8"/>
      <c r="BM2083" s="8"/>
      <c r="BN2083" s="8"/>
      <c r="BO2083" s="8" t="s">
        <v>404</v>
      </c>
      <c r="BP2083" s="8"/>
      <c r="BQ2083" s="8"/>
      <c r="BR2083" s="10"/>
      <c r="BS2083" s="8" t="s">
        <v>1829</v>
      </c>
      <c r="BT2083" s="8" t="s">
        <v>7209</v>
      </c>
      <c r="BU2083" s="8" t="s">
        <v>419</v>
      </c>
      <c r="BV2083" s="8" t="s">
        <v>1550</v>
      </c>
      <c r="BW2083" s="8"/>
      <c r="BX2083" s="8"/>
      <c r="BY2083" s="10"/>
      <c r="BZ2083" s="8"/>
      <c r="CA2083" s="8"/>
      <c r="CB2083" s="8"/>
      <c r="CC2083" s="8"/>
      <c r="CD2083" s="8"/>
      <c r="CE2083" s="8"/>
      <c r="CF2083" s="8"/>
      <c r="CG2083" s="8"/>
      <c r="CH2083" s="8"/>
      <c r="CI2083" s="8"/>
      <c r="CJ2083" s="10"/>
      <c r="CK2083" s="10"/>
      <c r="CL2083" s="8"/>
      <c r="CM2083" s="8"/>
      <c r="CN2083" s="8"/>
      <c r="CO2083" s="8"/>
      <c r="CP2083" s="8"/>
    </row>
    <row r="2084" spans="2:94">
      <c r="B2084" s="6">
        <v>2083</v>
      </c>
      <c r="C2084" s="7">
        <v>10</v>
      </c>
      <c r="D2084" s="8" t="s">
        <v>4938</v>
      </c>
      <c r="E2084" s="8"/>
      <c r="F2084" s="8" t="s">
        <v>439</v>
      </c>
      <c r="G2084" s="8"/>
      <c r="H2084" s="8" t="s">
        <v>862</v>
      </c>
      <c r="I2084" s="8"/>
      <c r="J2084" s="8" t="s">
        <v>4691</v>
      </c>
      <c r="K2084" s="8"/>
      <c r="L2084" s="8"/>
      <c r="M2084" s="8" t="s">
        <v>7210</v>
      </c>
      <c r="N2084" s="8" t="s">
        <v>576</v>
      </c>
      <c r="O2084" s="8" t="s">
        <v>1793</v>
      </c>
      <c r="P2084" s="8"/>
      <c r="Q2084" s="8" t="s">
        <v>4940</v>
      </c>
      <c r="R2084" s="8" t="s">
        <v>578</v>
      </c>
      <c r="S2084" s="8" t="s">
        <v>4941</v>
      </c>
      <c r="T2084" s="8"/>
      <c r="U2084" s="8" t="s">
        <v>394</v>
      </c>
      <c r="V2084" s="8" t="s">
        <v>571</v>
      </c>
      <c r="W2084" s="8" t="s">
        <v>105</v>
      </c>
      <c r="X2084" s="10" t="s">
        <v>2179</v>
      </c>
      <c r="Y2084" s="8"/>
      <c r="Z2084" s="8"/>
      <c r="AA2084" s="8"/>
      <c r="AB2084" s="8"/>
      <c r="AC2084" s="8"/>
      <c r="AD2084" s="8"/>
      <c r="AE2084" s="8" t="s">
        <v>4942</v>
      </c>
      <c r="AF2084" s="8"/>
      <c r="AG2084" s="8"/>
      <c r="AH2084" s="8" t="s">
        <v>400</v>
      </c>
      <c r="AI2084" s="8" t="s">
        <v>58</v>
      </c>
      <c r="AJ2084" s="8"/>
      <c r="AK2084" s="8" t="s">
        <v>394</v>
      </c>
      <c r="AL2084" s="8" t="s">
        <v>395</v>
      </c>
      <c r="AM2084" s="8" t="s">
        <v>2035</v>
      </c>
      <c r="AN2084" s="8" t="s">
        <v>415</v>
      </c>
      <c r="AO2084" s="8"/>
      <c r="AP2084" s="8"/>
      <c r="AQ2084" s="8"/>
      <c r="AR2084" s="8"/>
      <c r="AS2084" s="8"/>
      <c r="AT2084" s="8"/>
      <c r="AU2084" s="8"/>
      <c r="AV2084" s="8"/>
      <c r="AW2084" s="8" t="s">
        <v>402</v>
      </c>
      <c r="AX2084" s="8" t="s">
        <v>585</v>
      </c>
      <c r="AY2084" s="8" t="s">
        <v>105</v>
      </c>
      <c r="AZ2084" s="8" t="s">
        <v>987</v>
      </c>
      <c r="BA2084" s="8"/>
      <c r="BB2084" s="8"/>
      <c r="BC2084" s="8"/>
      <c r="BD2084" s="8"/>
      <c r="BE2084" s="8"/>
      <c r="BF2084" s="8"/>
      <c r="BG2084" s="8"/>
      <c r="BH2084" s="8"/>
      <c r="BI2084" s="8" t="s">
        <v>4943</v>
      </c>
      <c r="BJ2084" s="8"/>
      <c r="BK2084" s="8"/>
      <c r="BL2084" s="8" t="s">
        <v>587</v>
      </c>
      <c r="BM2084" s="8" t="s">
        <v>588</v>
      </c>
      <c r="BN2084" s="8"/>
      <c r="BO2084" s="8" t="s">
        <v>404</v>
      </c>
      <c r="BP2084" s="8"/>
      <c r="BQ2084" s="8" t="s">
        <v>590</v>
      </c>
      <c r="BR2084" s="10"/>
      <c r="BS2084" s="8"/>
      <c r="BT2084" s="8"/>
      <c r="BU2084" s="8" t="s">
        <v>419</v>
      </c>
      <c r="BV2084" s="8"/>
      <c r="BW2084" s="8"/>
      <c r="BX2084" s="8"/>
      <c r="BY2084" s="10"/>
      <c r="BZ2084" s="8"/>
      <c r="CA2084" s="8"/>
      <c r="CB2084" s="8"/>
      <c r="CC2084" s="8"/>
      <c r="CD2084" s="8"/>
      <c r="CE2084" s="8"/>
      <c r="CF2084" s="8"/>
      <c r="CG2084" s="8"/>
      <c r="CH2084" s="8"/>
      <c r="CI2084" s="8"/>
      <c r="CJ2084" s="10"/>
      <c r="CK2084" s="10"/>
      <c r="CL2084" s="8"/>
      <c r="CM2084" s="8"/>
      <c r="CN2084" s="8"/>
      <c r="CO2084" s="8"/>
      <c r="CP2084" s="8"/>
    </row>
    <row r="2085" spans="2:94">
      <c r="B2085" s="6">
        <v>2084</v>
      </c>
      <c r="C2085" s="7">
        <v>9</v>
      </c>
      <c r="D2085" s="8" t="s">
        <v>7364</v>
      </c>
      <c r="E2085" s="8"/>
      <c r="F2085" s="8" t="s">
        <v>439</v>
      </c>
      <c r="G2085" s="8"/>
      <c r="H2085" s="8" t="s">
        <v>862</v>
      </c>
      <c r="I2085" s="8"/>
      <c r="J2085" s="8" t="s">
        <v>4691</v>
      </c>
      <c r="K2085" s="8"/>
      <c r="L2085" s="8"/>
      <c r="M2085" s="8" t="s">
        <v>7365</v>
      </c>
      <c r="N2085" s="8" t="s">
        <v>440</v>
      </c>
      <c r="O2085" s="8" t="s">
        <v>397</v>
      </c>
      <c r="P2085" s="8"/>
      <c r="Q2085" s="8" t="s">
        <v>7366</v>
      </c>
      <c r="R2085" s="8" t="s">
        <v>868</v>
      </c>
      <c r="S2085" s="8" t="s">
        <v>7367</v>
      </c>
      <c r="T2085" s="8"/>
      <c r="U2085" s="8"/>
      <c r="V2085" s="8" t="s">
        <v>831</v>
      </c>
      <c r="W2085" s="8"/>
      <c r="X2085" s="10"/>
      <c r="Y2085" s="8"/>
      <c r="Z2085" s="8"/>
      <c r="AA2085" s="8"/>
      <c r="AB2085" s="8"/>
      <c r="AC2085" s="8"/>
      <c r="AD2085" s="8"/>
      <c r="AE2085" s="8"/>
      <c r="AF2085" s="8"/>
      <c r="AG2085" s="8"/>
      <c r="AH2085" s="8" t="s">
        <v>393</v>
      </c>
      <c r="AI2085" s="8" t="s">
        <v>59</v>
      </c>
      <c r="AJ2085" s="8"/>
      <c r="AK2085" s="8" t="s">
        <v>394</v>
      </c>
      <c r="AL2085" s="8" t="s">
        <v>395</v>
      </c>
      <c r="AM2085" s="8" t="s">
        <v>905</v>
      </c>
      <c r="AN2085" s="8" t="s">
        <v>415</v>
      </c>
      <c r="AO2085" s="8"/>
      <c r="AP2085" s="8"/>
      <c r="AQ2085" s="8"/>
      <c r="AR2085" s="8"/>
      <c r="AS2085" s="8"/>
      <c r="AT2085" s="8"/>
      <c r="AU2085" s="8"/>
      <c r="AV2085" s="8"/>
      <c r="AW2085" s="8" t="s">
        <v>452</v>
      </c>
      <c r="AX2085" s="8"/>
      <c r="AY2085" s="8"/>
      <c r="AZ2085" s="8"/>
      <c r="BA2085" s="8"/>
      <c r="BB2085" s="8"/>
      <c r="BC2085" s="8"/>
      <c r="BD2085" s="8"/>
      <c r="BE2085" s="8"/>
      <c r="BF2085" s="8"/>
      <c r="BG2085" s="8"/>
      <c r="BH2085" s="8"/>
      <c r="BI2085" s="8" t="s">
        <v>7368</v>
      </c>
      <c r="BJ2085" s="8"/>
      <c r="BK2085" s="8"/>
      <c r="BL2085" s="8"/>
      <c r="BM2085" s="8"/>
      <c r="BN2085" s="8"/>
      <c r="BO2085" s="8"/>
      <c r="BP2085" s="8"/>
      <c r="BQ2085" s="8" t="s">
        <v>7367</v>
      </c>
      <c r="BR2085" s="10"/>
      <c r="BS2085" s="8"/>
      <c r="BT2085" s="8"/>
      <c r="BU2085" s="8"/>
      <c r="BV2085" s="8"/>
      <c r="BW2085" s="8"/>
      <c r="BX2085" s="8"/>
      <c r="BY2085" s="10"/>
      <c r="BZ2085" s="8"/>
      <c r="CA2085" s="8"/>
      <c r="CB2085" s="8"/>
      <c r="CC2085" s="8"/>
      <c r="CD2085" s="8"/>
      <c r="CE2085" s="8"/>
      <c r="CF2085" s="8"/>
      <c r="CG2085" s="8"/>
      <c r="CH2085" s="8"/>
      <c r="CI2085" s="8"/>
      <c r="CJ2085" s="10"/>
      <c r="CK2085" s="10"/>
      <c r="CL2085" s="8"/>
      <c r="CM2085" s="8"/>
      <c r="CN2085" s="8"/>
      <c r="CO2085" s="8"/>
      <c r="CP2085" s="8"/>
    </row>
    <row r="2086" spans="2:94">
      <c r="B2086" s="6">
        <v>2085</v>
      </c>
      <c r="C2086" s="7">
        <v>9</v>
      </c>
      <c r="D2086" s="8" t="s">
        <v>7369</v>
      </c>
      <c r="E2086" s="8"/>
      <c r="F2086" s="8" t="s">
        <v>439</v>
      </c>
      <c r="G2086" s="8"/>
      <c r="H2086" s="8" t="s">
        <v>862</v>
      </c>
      <c r="I2086" s="8"/>
      <c r="J2086" s="8" t="s">
        <v>4691</v>
      </c>
      <c r="K2086" s="8"/>
      <c r="L2086" s="8"/>
      <c r="M2086" s="8" t="s">
        <v>7370</v>
      </c>
      <c r="N2086" s="8" t="s">
        <v>440</v>
      </c>
      <c r="O2086" s="8"/>
      <c r="P2086" s="8"/>
      <c r="Q2086" s="8" t="s">
        <v>7371</v>
      </c>
      <c r="R2086" s="8" t="s">
        <v>491</v>
      </c>
      <c r="S2086" s="8" t="s">
        <v>7372</v>
      </c>
      <c r="T2086" s="8"/>
      <c r="U2086" s="8"/>
      <c r="V2086" s="8" t="s">
        <v>493</v>
      </c>
      <c r="W2086" s="8" t="s">
        <v>105</v>
      </c>
      <c r="X2086" s="10" t="s">
        <v>7225</v>
      </c>
      <c r="Y2086" s="8"/>
      <c r="Z2086" s="8"/>
      <c r="AA2086" s="8"/>
      <c r="AB2086" s="8"/>
      <c r="AC2086" s="8"/>
      <c r="AD2086" s="8"/>
      <c r="AE2086" s="8"/>
      <c r="AF2086" s="8"/>
      <c r="AG2086" s="8"/>
      <c r="AH2086" s="8" t="s">
        <v>393</v>
      </c>
      <c r="AI2086" s="8" t="s">
        <v>1512</v>
      </c>
      <c r="AJ2086" s="8"/>
      <c r="AK2086" s="8" t="s">
        <v>394</v>
      </c>
      <c r="AL2086" s="8" t="s">
        <v>395</v>
      </c>
      <c r="AM2086" s="8"/>
      <c r="AN2086" s="8"/>
      <c r="AO2086" s="8"/>
      <c r="AP2086" s="8"/>
      <c r="AQ2086" s="8"/>
      <c r="AR2086" s="8"/>
      <c r="AS2086" s="8"/>
      <c r="AT2086" s="8"/>
      <c r="AU2086" s="8"/>
      <c r="AV2086" s="8"/>
      <c r="AW2086" s="8"/>
      <c r="AX2086" s="8"/>
      <c r="AY2086" s="8" t="s">
        <v>105</v>
      </c>
      <c r="AZ2086" s="8"/>
      <c r="BA2086" s="8"/>
      <c r="BB2086" s="8"/>
      <c r="BC2086" s="8"/>
      <c r="BD2086" s="8"/>
      <c r="BE2086" s="8"/>
      <c r="BF2086" s="8"/>
      <c r="BG2086" s="8"/>
      <c r="BH2086" s="8"/>
      <c r="BI2086" s="8"/>
      <c r="BJ2086" s="8"/>
      <c r="BK2086" s="8"/>
      <c r="BL2086" s="8"/>
      <c r="BM2086" s="8"/>
      <c r="BN2086" s="8"/>
      <c r="BO2086" s="8"/>
      <c r="BP2086" s="8"/>
      <c r="BQ2086" s="8"/>
      <c r="BR2086" s="10"/>
      <c r="BS2086" s="8"/>
      <c r="BT2086" s="8"/>
      <c r="BU2086" s="8"/>
      <c r="BV2086" s="8"/>
      <c r="BW2086" s="8"/>
      <c r="BX2086" s="8"/>
      <c r="BY2086" s="10"/>
      <c r="BZ2086" s="8"/>
      <c r="CA2086" s="8"/>
      <c r="CB2086" s="8"/>
      <c r="CC2086" s="8"/>
      <c r="CD2086" s="8"/>
      <c r="CE2086" s="8"/>
      <c r="CF2086" s="8"/>
      <c r="CG2086" s="8"/>
      <c r="CH2086" s="8"/>
      <c r="CI2086" s="8"/>
      <c r="CJ2086" s="10"/>
      <c r="CK2086" s="10"/>
      <c r="CL2086" s="8"/>
      <c r="CM2086" s="8"/>
      <c r="CN2086" s="8"/>
      <c r="CO2086" s="8"/>
      <c r="CP2086" s="8"/>
    </row>
    <row r="2087" spans="2:94">
      <c r="B2087" s="6">
        <v>2086</v>
      </c>
      <c r="C2087" s="7">
        <v>10</v>
      </c>
      <c r="D2087" s="8" t="s">
        <v>7373</v>
      </c>
      <c r="E2087" s="8" t="s">
        <v>396</v>
      </c>
      <c r="F2087" s="8" t="s">
        <v>439</v>
      </c>
      <c r="G2087" s="8"/>
      <c r="H2087" s="8" t="s">
        <v>862</v>
      </c>
      <c r="I2087" s="8"/>
      <c r="J2087" s="8" t="s">
        <v>4691</v>
      </c>
      <c r="K2087" s="8"/>
      <c r="L2087" s="8"/>
      <c r="M2087" s="8" t="s">
        <v>7374</v>
      </c>
      <c r="N2087" s="8" t="s">
        <v>440</v>
      </c>
      <c r="O2087" s="8"/>
      <c r="P2087" s="8"/>
      <c r="Q2087" s="8" t="s">
        <v>7375</v>
      </c>
      <c r="R2087" s="8" t="s">
        <v>391</v>
      </c>
      <c r="S2087" s="8" t="s">
        <v>7376</v>
      </c>
      <c r="T2087" s="8"/>
      <c r="U2087" s="8"/>
      <c r="V2087" s="8" t="s">
        <v>441</v>
      </c>
      <c r="W2087" s="8" t="s">
        <v>105</v>
      </c>
      <c r="X2087" s="10" t="s">
        <v>4960</v>
      </c>
      <c r="Y2087" s="8"/>
      <c r="Z2087" s="8"/>
      <c r="AA2087" s="8"/>
      <c r="AB2087" s="8"/>
      <c r="AC2087" s="8"/>
      <c r="AD2087" s="8"/>
      <c r="AE2087" s="8" t="s">
        <v>4119</v>
      </c>
      <c r="AF2087" s="8"/>
      <c r="AG2087" s="8"/>
      <c r="AH2087" s="8" t="s">
        <v>400</v>
      </c>
      <c r="AI2087" s="8" t="s">
        <v>58</v>
      </c>
      <c r="AJ2087" s="8"/>
      <c r="AK2087" s="8" t="s">
        <v>394</v>
      </c>
      <c r="AL2087" s="8" t="s">
        <v>395</v>
      </c>
      <c r="AM2087" s="8" t="s">
        <v>7230</v>
      </c>
      <c r="AN2087" s="8" t="s">
        <v>415</v>
      </c>
      <c r="AO2087" s="8"/>
      <c r="AP2087" s="8"/>
      <c r="AQ2087" s="8"/>
      <c r="AR2087" s="8"/>
      <c r="AS2087" s="8"/>
      <c r="AT2087" s="8"/>
      <c r="AU2087" s="8"/>
      <c r="AV2087" s="8"/>
      <c r="AW2087" s="8"/>
      <c r="AX2087" s="8"/>
      <c r="AY2087" s="8" t="s">
        <v>105</v>
      </c>
      <c r="AZ2087" s="8"/>
      <c r="BA2087" s="8"/>
      <c r="BB2087" s="8"/>
      <c r="BC2087" s="8"/>
      <c r="BD2087" s="8"/>
      <c r="BE2087" s="8"/>
      <c r="BF2087" s="8"/>
      <c r="BG2087" s="8"/>
      <c r="BH2087" s="8"/>
      <c r="BI2087" s="8" t="s">
        <v>7377</v>
      </c>
      <c r="BJ2087" s="8"/>
      <c r="BK2087" s="8"/>
      <c r="BL2087" s="8"/>
      <c r="BM2087" s="8"/>
      <c r="BN2087" s="8"/>
      <c r="BO2087" s="8"/>
      <c r="BP2087" s="8"/>
      <c r="BQ2087" s="8"/>
      <c r="BR2087" s="10"/>
      <c r="BS2087" s="8" t="s">
        <v>1744</v>
      </c>
      <c r="BT2087" s="8" t="s">
        <v>7378</v>
      </c>
      <c r="BU2087" s="8"/>
      <c r="BV2087" s="8" t="s">
        <v>1620</v>
      </c>
      <c r="BW2087" s="8"/>
      <c r="BX2087" s="8"/>
      <c r="BY2087" s="10"/>
      <c r="BZ2087" s="8"/>
      <c r="CA2087" s="8"/>
      <c r="CB2087" s="8"/>
      <c r="CC2087" s="8"/>
      <c r="CD2087" s="8"/>
      <c r="CE2087" s="8"/>
      <c r="CF2087" s="8"/>
      <c r="CG2087" s="8"/>
      <c r="CH2087" s="8"/>
      <c r="CI2087" s="8"/>
      <c r="CJ2087" s="10"/>
      <c r="CK2087" s="10"/>
      <c r="CL2087" s="8"/>
      <c r="CM2087" s="8"/>
      <c r="CN2087" s="8"/>
      <c r="CO2087" s="8"/>
      <c r="CP2087" s="8"/>
    </row>
    <row r="2088" spans="2:94">
      <c r="B2088" s="6">
        <v>2087</v>
      </c>
      <c r="C2088" s="7">
        <v>10</v>
      </c>
      <c r="D2088" s="8" t="s">
        <v>4945</v>
      </c>
      <c r="E2088" s="8" t="s">
        <v>396</v>
      </c>
      <c r="F2088" s="8" t="s">
        <v>439</v>
      </c>
      <c r="G2088" s="8"/>
      <c r="H2088" s="8" t="s">
        <v>862</v>
      </c>
      <c r="I2088" s="8"/>
      <c r="J2088" s="8" t="s">
        <v>4691</v>
      </c>
      <c r="K2088" s="8"/>
      <c r="L2088" s="8"/>
      <c r="M2088" s="8" t="s">
        <v>7379</v>
      </c>
      <c r="N2088" s="8" t="s">
        <v>407</v>
      </c>
      <c r="O2088" s="8" t="s">
        <v>397</v>
      </c>
      <c r="P2088" s="8"/>
      <c r="Q2088" s="8" t="s">
        <v>4947</v>
      </c>
      <c r="R2088" s="8" t="s">
        <v>732</v>
      </c>
      <c r="S2088" s="8" t="s">
        <v>4948</v>
      </c>
      <c r="T2088" s="8"/>
      <c r="U2088" s="8"/>
      <c r="V2088" s="8" t="s">
        <v>571</v>
      </c>
      <c r="W2088" s="8" t="s">
        <v>105</v>
      </c>
      <c r="X2088" s="10" t="s">
        <v>4949</v>
      </c>
      <c r="Y2088" s="8"/>
      <c r="Z2088" s="8"/>
      <c r="AA2088" s="8"/>
      <c r="AB2088" s="8"/>
      <c r="AC2088" s="8"/>
      <c r="AD2088" s="8"/>
      <c r="AE2088" s="8"/>
      <c r="AF2088" s="8" t="s">
        <v>403</v>
      </c>
      <c r="AG2088" s="8"/>
      <c r="AH2088" s="8" t="s">
        <v>400</v>
      </c>
      <c r="AI2088" s="8" t="s">
        <v>58</v>
      </c>
      <c r="AJ2088" s="8"/>
      <c r="AK2088" s="8" t="s">
        <v>412</v>
      </c>
      <c r="AL2088" s="8" t="s">
        <v>413</v>
      </c>
      <c r="AM2088" s="8" t="s">
        <v>1276</v>
      </c>
      <c r="AN2088" s="8"/>
      <c r="AO2088" s="8"/>
      <c r="AP2088" s="8"/>
      <c r="AQ2088" s="8"/>
      <c r="AR2088" s="8"/>
      <c r="AS2088" s="8"/>
      <c r="AT2088" s="8"/>
      <c r="AU2088" s="8"/>
      <c r="AV2088" s="8"/>
      <c r="AW2088" s="8" t="s">
        <v>452</v>
      </c>
      <c r="AX2088" s="8" t="s">
        <v>416</v>
      </c>
      <c r="AY2088" s="8" t="s">
        <v>105</v>
      </c>
      <c r="AZ2088" s="8" t="s">
        <v>403</v>
      </c>
      <c r="BA2088" s="8"/>
      <c r="BB2088" s="8"/>
      <c r="BC2088" s="8"/>
      <c r="BD2088" s="8"/>
      <c r="BE2088" s="8"/>
      <c r="BF2088" s="8"/>
      <c r="BG2088" s="8"/>
      <c r="BH2088" s="8"/>
      <c r="BI2088" s="8" t="s">
        <v>4950</v>
      </c>
      <c r="BJ2088" s="8"/>
      <c r="BK2088" s="8"/>
      <c r="BL2088" s="8" t="s">
        <v>417</v>
      </c>
      <c r="BM2088" s="8" t="s">
        <v>417</v>
      </c>
      <c r="BN2088" s="8" t="s">
        <v>418</v>
      </c>
      <c r="BO2088" s="8" t="s">
        <v>404</v>
      </c>
      <c r="BP2088" s="8"/>
      <c r="BQ2088" s="8" t="s">
        <v>623</v>
      </c>
      <c r="BR2088" s="10"/>
      <c r="BS2088" s="8"/>
      <c r="BT2088" s="8"/>
      <c r="BU2088" s="8" t="s">
        <v>419</v>
      </c>
      <c r="BV2088" s="8"/>
      <c r="BW2088" s="8"/>
      <c r="BX2088" s="8"/>
      <c r="BY2088" s="10"/>
      <c r="BZ2088" s="8"/>
      <c r="CA2088" s="8"/>
      <c r="CB2088" s="8"/>
      <c r="CC2088" s="8"/>
      <c r="CD2088" s="8"/>
      <c r="CE2088" s="8"/>
      <c r="CF2088" s="8"/>
      <c r="CG2088" s="8"/>
      <c r="CH2088" s="8"/>
      <c r="CI2088" s="8"/>
      <c r="CJ2088" s="10"/>
      <c r="CK2088" s="10"/>
      <c r="CL2088" s="8"/>
      <c r="CM2088" s="8"/>
      <c r="CN2088" s="8"/>
      <c r="CO2088" s="8"/>
      <c r="CP2088" s="8"/>
    </row>
    <row r="2089" spans="2:94">
      <c r="B2089" s="6">
        <v>2088</v>
      </c>
      <c r="C2089" s="7">
        <v>10</v>
      </c>
      <c r="D2089" s="8" t="s">
        <v>4945</v>
      </c>
      <c r="E2089" s="8" t="s">
        <v>396</v>
      </c>
      <c r="F2089" s="8" t="s">
        <v>439</v>
      </c>
      <c r="G2089" s="8"/>
      <c r="H2089" s="8" t="s">
        <v>862</v>
      </c>
      <c r="I2089" s="8"/>
      <c r="J2089" s="8" t="s">
        <v>4691</v>
      </c>
      <c r="K2089" s="8"/>
      <c r="L2089" s="8"/>
      <c r="M2089" s="8" t="s">
        <v>7380</v>
      </c>
      <c r="N2089" s="8" t="s">
        <v>407</v>
      </c>
      <c r="O2089" s="8" t="s">
        <v>397</v>
      </c>
      <c r="P2089" s="8"/>
      <c r="Q2089" s="8" t="s">
        <v>4947</v>
      </c>
      <c r="R2089" s="8" t="s">
        <v>732</v>
      </c>
      <c r="S2089" s="8" t="s">
        <v>4948</v>
      </c>
      <c r="T2089" s="8"/>
      <c r="U2089" s="8"/>
      <c r="V2089" s="8" t="s">
        <v>571</v>
      </c>
      <c r="W2089" s="8" t="s">
        <v>105</v>
      </c>
      <c r="X2089" s="10" t="s">
        <v>4949</v>
      </c>
      <c r="Y2089" s="8"/>
      <c r="Z2089" s="8"/>
      <c r="AA2089" s="8"/>
      <c r="AB2089" s="8"/>
      <c r="AC2089" s="8"/>
      <c r="AD2089" s="8"/>
      <c r="AE2089" s="8"/>
      <c r="AF2089" s="8" t="s">
        <v>403</v>
      </c>
      <c r="AG2089" s="8"/>
      <c r="AH2089" s="8" t="s">
        <v>400</v>
      </c>
      <c r="AI2089" s="8" t="s">
        <v>58</v>
      </c>
      <c r="AJ2089" s="8"/>
      <c r="AK2089" s="8" t="s">
        <v>412</v>
      </c>
      <c r="AL2089" s="8" t="s">
        <v>413</v>
      </c>
      <c r="AM2089" s="8" t="s">
        <v>1276</v>
      </c>
      <c r="AN2089" s="8"/>
      <c r="AO2089" s="8"/>
      <c r="AP2089" s="8"/>
      <c r="AQ2089" s="8"/>
      <c r="AR2089" s="8"/>
      <c r="AS2089" s="8"/>
      <c r="AT2089" s="8"/>
      <c r="AU2089" s="8"/>
      <c r="AV2089" s="8"/>
      <c r="AW2089" s="8" t="s">
        <v>452</v>
      </c>
      <c r="AX2089" s="8" t="s">
        <v>416</v>
      </c>
      <c r="AY2089" s="8" t="s">
        <v>105</v>
      </c>
      <c r="AZ2089" s="8" t="s">
        <v>403</v>
      </c>
      <c r="BA2089" s="8"/>
      <c r="BB2089" s="8"/>
      <c r="BC2089" s="8"/>
      <c r="BD2089" s="8"/>
      <c r="BE2089" s="8"/>
      <c r="BF2089" s="8"/>
      <c r="BG2089" s="8"/>
      <c r="BH2089" s="8"/>
      <c r="BI2089" s="8" t="s">
        <v>4950</v>
      </c>
      <c r="BJ2089" s="8"/>
      <c r="BK2089" s="8"/>
      <c r="BL2089" s="8" t="s">
        <v>417</v>
      </c>
      <c r="BM2089" s="8" t="s">
        <v>417</v>
      </c>
      <c r="BN2089" s="8" t="s">
        <v>418</v>
      </c>
      <c r="BO2089" s="8" t="s">
        <v>404</v>
      </c>
      <c r="BP2089" s="8"/>
      <c r="BQ2089" s="8" t="s">
        <v>623</v>
      </c>
      <c r="BR2089" s="10"/>
      <c r="BS2089" s="8"/>
      <c r="BT2089" s="8"/>
      <c r="BU2089" s="8" t="s">
        <v>419</v>
      </c>
      <c r="BV2089" s="8"/>
      <c r="BW2089" s="8"/>
      <c r="BX2089" s="8"/>
      <c r="BY2089" s="10"/>
      <c r="BZ2089" s="8"/>
      <c r="CA2089" s="8"/>
      <c r="CB2089" s="8"/>
      <c r="CC2089" s="8"/>
      <c r="CD2089" s="8"/>
      <c r="CE2089" s="8"/>
      <c r="CF2089" s="8"/>
      <c r="CG2089" s="8"/>
      <c r="CH2089" s="8"/>
      <c r="CI2089" s="8"/>
      <c r="CJ2089" s="10"/>
      <c r="CK2089" s="10"/>
      <c r="CL2089" s="8"/>
      <c r="CM2089" s="8"/>
      <c r="CN2089" s="8"/>
      <c r="CO2089" s="8"/>
      <c r="CP2089" s="8"/>
    </row>
    <row r="2090" spans="2:94">
      <c r="B2090" s="6">
        <v>2089</v>
      </c>
      <c r="C2090" s="7">
        <v>10</v>
      </c>
      <c r="D2090" s="8" t="s">
        <v>4945</v>
      </c>
      <c r="E2090" s="8" t="s">
        <v>396</v>
      </c>
      <c r="F2090" s="8" t="s">
        <v>439</v>
      </c>
      <c r="G2090" s="8"/>
      <c r="H2090" s="8" t="s">
        <v>862</v>
      </c>
      <c r="I2090" s="8"/>
      <c r="J2090" s="8" t="s">
        <v>4691</v>
      </c>
      <c r="K2090" s="8"/>
      <c r="L2090" s="8"/>
      <c r="M2090" s="8" t="s">
        <v>7381</v>
      </c>
      <c r="N2090" s="8" t="s">
        <v>407</v>
      </c>
      <c r="O2090" s="8" t="s">
        <v>397</v>
      </c>
      <c r="P2090" s="8"/>
      <c r="Q2090" s="8" t="s">
        <v>4947</v>
      </c>
      <c r="R2090" s="8" t="s">
        <v>732</v>
      </c>
      <c r="S2090" s="8" t="s">
        <v>4948</v>
      </c>
      <c r="T2090" s="8"/>
      <c r="U2090" s="8"/>
      <c r="V2090" s="8" t="s">
        <v>1021</v>
      </c>
      <c r="W2090" s="8" t="s">
        <v>105</v>
      </c>
      <c r="X2090" s="10" t="s">
        <v>4949</v>
      </c>
      <c r="Y2090" s="8"/>
      <c r="Z2090" s="8"/>
      <c r="AA2090" s="8"/>
      <c r="AB2090" s="8"/>
      <c r="AC2090" s="8"/>
      <c r="AD2090" s="8"/>
      <c r="AE2090" s="8"/>
      <c r="AF2090" s="8" t="s">
        <v>403</v>
      </c>
      <c r="AG2090" s="8"/>
      <c r="AH2090" s="8" t="s">
        <v>400</v>
      </c>
      <c r="AI2090" s="8" t="s">
        <v>58</v>
      </c>
      <c r="AJ2090" s="8"/>
      <c r="AK2090" s="8" t="s">
        <v>412</v>
      </c>
      <c r="AL2090" s="8" t="s">
        <v>413</v>
      </c>
      <c r="AM2090" s="8" t="s">
        <v>1276</v>
      </c>
      <c r="AN2090" s="8"/>
      <c r="AO2090" s="8"/>
      <c r="AP2090" s="8"/>
      <c r="AQ2090" s="8"/>
      <c r="AR2090" s="8"/>
      <c r="AS2090" s="8"/>
      <c r="AT2090" s="8"/>
      <c r="AU2090" s="8"/>
      <c r="AV2090" s="8"/>
      <c r="AW2090" s="8" t="s">
        <v>452</v>
      </c>
      <c r="AX2090" s="8" t="s">
        <v>416</v>
      </c>
      <c r="AY2090" s="8" t="s">
        <v>105</v>
      </c>
      <c r="AZ2090" s="8" t="s">
        <v>403</v>
      </c>
      <c r="BA2090" s="8"/>
      <c r="BB2090" s="8"/>
      <c r="BC2090" s="8"/>
      <c r="BD2090" s="8"/>
      <c r="BE2090" s="8"/>
      <c r="BF2090" s="8"/>
      <c r="BG2090" s="8"/>
      <c r="BH2090" s="8"/>
      <c r="BI2090" s="8" t="s">
        <v>4950</v>
      </c>
      <c r="BJ2090" s="8"/>
      <c r="BK2090" s="8"/>
      <c r="BL2090" s="8" t="s">
        <v>417</v>
      </c>
      <c r="BM2090" s="8" t="s">
        <v>417</v>
      </c>
      <c r="BN2090" s="8" t="s">
        <v>418</v>
      </c>
      <c r="BO2090" s="8" t="s">
        <v>404</v>
      </c>
      <c r="BP2090" s="8"/>
      <c r="BQ2090" s="8" t="s">
        <v>623</v>
      </c>
      <c r="BR2090" s="10"/>
      <c r="BS2090" s="8"/>
      <c r="BT2090" s="8"/>
      <c r="BU2090" s="8" t="s">
        <v>419</v>
      </c>
      <c r="BV2090" s="8"/>
      <c r="BW2090" s="8"/>
      <c r="BX2090" s="8"/>
      <c r="BY2090" s="10"/>
      <c r="BZ2090" s="8"/>
      <c r="CA2090" s="8"/>
      <c r="CB2090" s="8"/>
      <c r="CC2090" s="8"/>
      <c r="CD2090" s="8"/>
      <c r="CE2090" s="8"/>
      <c r="CF2090" s="8"/>
      <c r="CG2090" s="8"/>
      <c r="CH2090" s="8"/>
      <c r="CI2090" s="8"/>
      <c r="CJ2090" s="10"/>
      <c r="CK2090" s="10"/>
      <c r="CL2090" s="8"/>
      <c r="CM2090" s="8"/>
      <c r="CN2090" s="8"/>
      <c r="CO2090" s="8"/>
      <c r="CP2090" s="8"/>
    </row>
    <row r="2091" spans="2:94">
      <c r="B2091" s="6">
        <v>2090</v>
      </c>
      <c r="C2091" s="7">
        <v>10</v>
      </c>
      <c r="D2091" s="8" t="s">
        <v>4945</v>
      </c>
      <c r="E2091" s="8" t="s">
        <v>396</v>
      </c>
      <c r="F2091" s="8" t="s">
        <v>439</v>
      </c>
      <c r="G2091" s="8"/>
      <c r="H2091" s="8" t="s">
        <v>862</v>
      </c>
      <c r="I2091" s="8"/>
      <c r="J2091" s="8" t="s">
        <v>4691</v>
      </c>
      <c r="K2091" s="8"/>
      <c r="L2091" s="8"/>
      <c r="M2091" s="8" t="s">
        <v>7382</v>
      </c>
      <c r="N2091" s="8" t="s">
        <v>407</v>
      </c>
      <c r="O2091" s="8" t="s">
        <v>397</v>
      </c>
      <c r="P2091" s="8"/>
      <c r="Q2091" s="8" t="s">
        <v>4947</v>
      </c>
      <c r="R2091" s="8" t="s">
        <v>732</v>
      </c>
      <c r="S2091" s="8" t="s">
        <v>4948</v>
      </c>
      <c r="T2091" s="8"/>
      <c r="U2091" s="8"/>
      <c r="V2091" s="8" t="s">
        <v>1021</v>
      </c>
      <c r="W2091" s="8" t="s">
        <v>105</v>
      </c>
      <c r="X2091" s="10" t="s">
        <v>4949</v>
      </c>
      <c r="Y2091" s="8"/>
      <c r="Z2091" s="8"/>
      <c r="AA2091" s="8"/>
      <c r="AB2091" s="8"/>
      <c r="AC2091" s="8"/>
      <c r="AD2091" s="8"/>
      <c r="AE2091" s="8"/>
      <c r="AF2091" s="8" t="s">
        <v>403</v>
      </c>
      <c r="AG2091" s="8"/>
      <c r="AH2091" s="8" t="s">
        <v>400</v>
      </c>
      <c r="AI2091" s="8" t="s">
        <v>58</v>
      </c>
      <c r="AJ2091" s="8"/>
      <c r="AK2091" s="8" t="s">
        <v>412</v>
      </c>
      <c r="AL2091" s="8" t="s">
        <v>413</v>
      </c>
      <c r="AM2091" s="8" t="s">
        <v>1276</v>
      </c>
      <c r="AN2091" s="8"/>
      <c r="AO2091" s="8"/>
      <c r="AP2091" s="8"/>
      <c r="AQ2091" s="8"/>
      <c r="AR2091" s="8"/>
      <c r="AS2091" s="8"/>
      <c r="AT2091" s="8"/>
      <c r="AU2091" s="8"/>
      <c r="AV2091" s="8"/>
      <c r="AW2091" s="8" t="s">
        <v>452</v>
      </c>
      <c r="AX2091" s="8" t="s">
        <v>416</v>
      </c>
      <c r="AY2091" s="8" t="s">
        <v>105</v>
      </c>
      <c r="AZ2091" s="8" t="s">
        <v>403</v>
      </c>
      <c r="BA2091" s="8"/>
      <c r="BB2091" s="8"/>
      <c r="BC2091" s="8"/>
      <c r="BD2091" s="8"/>
      <c r="BE2091" s="8"/>
      <c r="BF2091" s="8"/>
      <c r="BG2091" s="8"/>
      <c r="BH2091" s="8"/>
      <c r="BI2091" s="8" t="s">
        <v>4950</v>
      </c>
      <c r="BJ2091" s="8"/>
      <c r="BK2091" s="8"/>
      <c r="BL2091" s="8" t="s">
        <v>417</v>
      </c>
      <c r="BM2091" s="8" t="s">
        <v>417</v>
      </c>
      <c r="BN2091" s="8" t="s">
        <v>418</v>
      </c>
      <c r="BO2091" s="8" t="s">
        <v>404</v>
      </c>
      <c r="BP2091" s="8"/>
      <c r="BQ2091" s="8" t="s">
        <v>623</v>
      </c>
      <c r="BR2091" s="10"/>
      <c r="BS2091" s="8"/>
      <c r="BT2091" s="8"/>
      <c r="BU2091" s="8" t="s">
        <v>419</v>
      </c>
      <c r="BV2091" s="8"/>
      <c r="BW2091" s="8"/>
      <c r="BX2091" s="8"/>
      <c r="BY2091" s="10"/>
      <c r="BZ2091" s="8"/>
      <c r="CA2091" s="8"/>
      <c r="CB2091" s="8"/>
      <c r="CC2091" s="8"/>
      <c r="CD2091" s="8"/>
      <c r="CE2091" s="8"/>
      <c r="CF2091" s="8"/>
      <c r="CG2091" s="8"/>
      <c r="CH2091" s="8"/>
      <c r="CI2091" s="8"/>
      <c r="CJ2091" s="10"/>
      <c r="CK2091" s="10"/>
      <c r="CL2091" s="8"/>
      <c r="CM2091" s="8"/>
      <c r="CN2091" s="8"/>
      <c r="CO2091" s="8"/>
      <c r="CP2091" s="8"/>
    </row>
    <row r="2092" spans="2:94">
      <c r="B2092" s="6">
        <v>2091</v>
      </c>
      <c r="C2092" s="7">
        <v>8</v>
      </c>
      <c r="D2092" s="8" t="s">
        <v>7383</v>
      </c>
      <c r="E2092" s="8"/>
      <c r="F2092" s="8" t="s">
        <v>439</v>
      </c>
      <c r="G2092" s="8"/>
      <c r="H2092" s="8" t="s">
        <v>862</v>
      </c>
      <c r="I2092" s="8"/>
      <c r="J2092" s="8" t="s">
        <v>4691</v>
      </c>
      <c r="K2092" s="8"/>
      <c r="L2092" s="8"/>
      <c r="M2092" s="8" t="s">
        <v>7384</v>
      </c>
      <c r="N2092" s="8" t="s">
        <v>440</v>
      </c>
      <c r="O2092" s="8" t="s">
        <v>397</v>
      </c>
      <c r="P2092" s="8"/>
      <c r="Q2092" s="8" t="s">
        <v>7385</v>
      </c>
      <c r="R2092" s="8" t="s">
        <v>868</v>
      </c>
      <c r="S2092" s="8" t="s">
        <v>7386</v>
      </c>
      <c r="T2092" s="8"/>
      <c r="U2092" s="8"/>
      <c r="V2092" s="8" t="s">
        <v>571</v>
      </c>
      <c r="W2092" s="8"/>
      <c r="X2092" s="10"/>
      <c r="Y2092" s="8"/>
      <c r="Z2092" s="8"/>
      <c r="AA2092" s="8"/>
      <c r="AB2092" s="8"/>
      <c r="AC2092" s="8"/>
      <c r="AD2092" s="8"/>
      <c r="AE2092" s="8"/>
      <c r="AF2092" s="8"/>
      <c r="AG2092" s="8"/>
      <c r="AH2092" s="8" t="s">
        <v>393</v>
      </c>
      <c r="AI2092" s="8" t="s">
        <v>1512</v>
      </c>
      <c r="AJ2092" s="8"/>
      <c r="AK2092" s="8" t="s">
        <v>394</v>
      </c>
      <c r="AL2092" s="8" t="s">
        <v>395</v>
      </c>
      <c r="AM2092" s="8" t="s">
        <v>444</v>
      </c>
      <c r="AN2092" s="8" t="s">
        <v>445</v>
      </c>
      <c r="AO2092" s="8"/>
      <c r="AP2092" s="8"/>
      <c r="AQ2092" s="8"/>
      <c r="AR2092" s="8"/>
      <c r="AS2092" s="8"/>
      <c r="AT2092" s="8"/>
      <c r="AU2092" s="8"/>
      <c r="AV2092" s="8"/>
      <c r="AW2092" s="8" t="s">
        <v>452</v>
      </c>
      <c r="AX2092" s="8"/>
      <c r="AY2092" s="8"/>
      <c r="AZ2092" s="8"/>
      <c r="BA2092" s="8"/>
      <c r="BB2092" s="8"/>
      <c r="BC2092" s="8"/>
      <c r="BD2092" s="8"/>
      <c r="BE2092" s="8"/>
      <c r="BF2092" s="8"/>
      <c r="BG2092" s="8"/>
      <c r="BH2092" s="8"/>
      <c r="BI2092" s="8"/>
      <c r="BJ2092" s="8"/>
      <c r="BK2092" s="8"/>
      <c r="BL2092" s="8"/>
      <c r="BM2092" s="8"/>
      <c r="BN2092" s="8"/>
      <c r="BO2092" s="8"/>
      <c r="BP2092" s="8"/>
      <c r="BQ2092" s="8" t="s">
        <v>1513</v>
      </c>
      <c r="BR2092" s="10"/>
      <c r="BS2092" s="8"/>
      <c r="BT2092" s="8"/>
      <c r="BU2092" s="8"/>
      <c r="BV2092" s="8"/>
      <c r="BW2092" s="8"/>
      <c r="BX2092" s="8"/>
      <c r="BY2092" s="10"/>
      <c r="BZ2092" s="8"/>
      <c r="CA2092" s="8"/>
      <c r="CB2092" s="8"/>
      <c r="CC2092" s="8"/>
      <c r="CD2092" s="8"/>
      <c r="CE2092" s="8"/>
      <c r="CF2092" s="8"/>
      <c r="CG2092" s="8"/>
      <c r="CH2092" s="8"/>
      <c r="CI2092" s="8"/>
      <c r="CJ2092" s="10"/>
      <c r="CK2092" s="10"/>
      <c r="CL2092" s="8"/>
      <c r="CM2092" s="8"/>
      <c r="CN2092" s="8"/>
      <c r="CO2092" s="8"/>
      <c r="CP2092" s="8"/>
    </row>
    <row r="2093" spans="2:94">
      <c r="B2093" s="6">
        <v>2092</v>
      </c>
      <c r="C2093" s="7">
        <v>9</v>
      </c>
      <c r="D2093" s="8" t="s">
        <v>7387</v>
      </c>
      <c r="E2093" s="8"/>
      <c r="F2093" s="8" t="s">
        <v>439</v>
      </c>
      <c r="G2093" s="8"/>
      <c r="H2093" s="8" t="s">
        <v>862</v>
      </c>
      <c r="I2093" s="8"/>
      <c r="J2093" s="8" t="s">
        <v>4691</v>
      </c>
      <c r="K2093" s="8"/>
      <c r="L2093" s="8"/>
      <c r="M2093" s="8" t="s">
        <v>7388</v>
      </c>
      <c r="N2093" s="8" t="s">
        <v>440</v>
      </c>
      <c r="O2093" s="8" t="s">
        <v>397</v>
      </c>
      <c r="P2093" s="8"/>
      <c r="Q2093" s="8" t="s">
        <v>7389</v>
      </c>
      <c r="R2093" s="8" t="s">
        <v>491</v>
      </c>
      <c r="S2093" s="8" t="s">
        <v>7390</v>
      </c>
      <c r="T2093" s="8"/>
      <c r="U2093" s="8"/>
      <c r="V2093" s="8" t="s">
        <v>399</v>
      </c>
      <c r="W2093" s="8"/>
      <c r="X2093" s="10"/>
      <c r="Y2093" s="8"/>
      <c r="Z2093" s="8"/>
      <c r="AA2093" s="8"/>
      <c r="AB2093" s="8"/>
      <c r="AC2093" s="8"/>
      <c r="AD2093" s="8"/>
      <c r="AE2093" s="8"/>
      <c r="AF2093" s="8"/>
      <c r="AG2093" s="8"/>
      <c r="AH2093" s="8" t="s">
        <v>393</v>
      </c>
      <c r="AI2093" s="8" t="s">
        <v>59</v>
      </c>
      <c r="AJ2093" s="8"/>
      <c r="AK2093" s="8" t="s">
        <v>394</v>
      </c>
      <c r="AL2093" s="8" t="s">
        <v>395</v>
      </c>
      <c r="AM2093" s="8" t="s">
        <v>7391</v>
      </c>
      <c r="AN2093" s="8" t="s">
        <v>415</v>
      </c>
      <c r="AO2093" s="8"/>
      <c r="AP2093" s="8"/>
      <c r="AQ2093" s="8"/>
      <c r="AR2093" s="8"/>
      <c r="AS2093" s="8"/>
      <c r="AT2093" s="8"/>
      <c r="AU2093" s="8"/>
      <c r="AV2093" s="8"/>
      <c r="AW2093" s="8" t="s">
        <v>452</v>
      </c>
      <c r="AX2093" s="8"/>
      <c r="AY2093" s="8"/>
      <c r="AZ2093" s="8"/>
      <c r="BA2093" s="8"/>
      <c r="BB2093" s="8"/>
      <c r="BC2093" s="8"/>
      <c r="BD2093" s="8"/>
      <c r="BE2093" s="8"/>
      <c r="BF2093" s="8"/>
      <c r="BG2093" s="8"/>
      <c r="BH2093" s="8"/>
      <c r="BI2093" s="8" t="s">
        <v>7392</v>
      </c>
      <c r="BJ2093" s="8"/>
      <c r="BK2093" s="8"/>
      <c r="BL2093" s="8"/>
      <c r="BM2093" s="8"/>
      <c r="BN2093" s="8"/>
      <c r="BO2093" s="8"/>
      <c r="BP2093" s="8"/>
      <c r="BQ2093" s="8"/>
      <c r="BR2093" s="10"/>
      <c r="BS2093" s="8"/>
      <c r="BT2093" s="8"/>
      <c r="BU2093" s="8"/>
      <c r="BV2093" s="8"/>
      <c r="BW2093" s="8"/>
      <c r="BX2093" s="8"/>
      <c r="BY2093" s="10"/>
      <c r="BZ2093" s="8"/>
      <c r="CA2093" s="8"/>
      <c r="CB2093" s="8"/>
      <c r="CC2093" s="8"/>
      <c r="CD2093" s="8"/>
      <c r="CE2093" s="8"/>
      <c r="CF2093" s="8"/>
      <c r="CG2093" s="8"/>
      <c r="CH2093" s="8"/>
      <c r="CI2093" s="8"/>
      <c r="CJ2093" s="10"/>
      <c r="CK2093" s="10"/>
      <c r="CL2093" s="8"/>
      <c r="CM2093" s="8"/>
      <c r="CN2093" s="8"/>
      <c r="CO2093" s="8"/>
      <c r="CP2093" s="8"/>
    </row>
    <row r="2094" spans="2:94">
      <c r="B2094" s="6">
        <v>2093</v>
      </c>
      <c r="C2094" s="7">
        <v>9</v>
      </c>
      <c r="D2094" s="8" t="s">
        <v>7393</v>
      </c>
      <c r="E2094" s="8" t="s">
        <v>396</v>
      </c>
      <c r="F2094" s="8" t="s">
        <v>439</v>
      </c>
      <c r="G2094" s="8"/>
      <c r="H2094" s="8" t="s">
        <v>862</v>
      </c>
      <c r="I2094" s="8"/>
      <c r="J2094" s="8" t="s">
        <v>4691</v>
      </c>
      <c r="K2094" s="8"/>
      <c r="L2094" s="8"/>
      <c r="M2094" s="8" t="s">
        <v>7394</v>
      </c>
      <c r="N2094" s="8" t="s">
        <v>440</v>
      </c>
      <c r="O2094" s="8"/>
      <c r="P2094" s="8"/>
      <c r="Q2094" s="8" t="s">
        <v>7395</v>
      </c>
      <c r="R2094" s="8" t="s">
        <v>868</v>
      </c>
      <c r="S2094" s="8" t="s">
        <v>7396</v>
      </c>
      <c r="T2094" s="8"/>
      <c r="U2094" s="8"/>
      <c r="V2094" s="8" t="s">
        <v>406</v>
      </c>
      <c r="W2094" s="8" t="s">
        <v>572</v>
      </c>
      <c r="X2094" s="10" t="s">
        <v>7397</v>
      </c>
      <c r="Y2094" s="8"/>
      <c r="Z2094" s="8"/>
      <c r="AA2094" s="8"/>
      <c r="AB2094" s="8"/>
      <c r="AC2094" s="8"/>
      <c r="AD2094" s="8"/>
      <c r="AE2094" s="8"/>
      <c r="AF2094" s="8"/>
      <c r="AG2094" s="8"/>
      <c r="AH2094" s="8" t="s">
        <v>393</v>
      </c>
      <c r="AI2094" s="8" t="s">
        <v>1512</v>
      </c>
      <c r="AJ2094" s="8"/>
      <c r="AK2094" s="8" t="s">
        <v>394</v>
      </c>
      <c r="AL2094" s="8" t="s">
        <v>395</v>
      </c>
      <c r="AM2094" s="8" t="s">
        <v>444</v>
      </c>
      <c r="AN2094" s="8" t="s">
        <v>445</v>
      </c>
      <c r="AO2094" s="8"/>
      <c r="AP2094" s="8"/>
      <c r="AQ2094" s="8"/>
      <c r="AR2094" s="8"/>
      <c r="AS2094" s="8"/>
      <c r="AT2094" s="8"/>
      <c r="AU2094" s="8"/>
      <c r="AV2094" s="8"/>
      <c r="AW2094" s="8" t="s">
        <v>452</v>
      </c>
      <c r="AX2094" s="8"/>
      <c r="AY2094" s="8" t="s">
        <v>572</v>
      </c>
      <c r="AZ2094" s="8"/>
      <c r="BA2094" s="8"/>
      <c r="BB2094" s="8"/>
      <c r="BC2094" s="8"/>
      <c r="BD2094" s="8"/>
      <c r="BE2094" s="8"/>
      <c r="BF2094" s="8"/>
      <c r="BG2094" s="8"/>
      <c r="BH2094" s="8"/>
      <c r="BI2094" s="8"/>
      <c r="BJ2094" s="8"/>
      <c r="BK2094" s="8"/>
      <c r="BL2094" s="8"/>
      <c r="BM2094" s="8"/>
      <c r="BN2094" s="8"/>
      <c r="BO2094" s="8"/>
      <c r="BP2094" s="8"/>
      <c r="BQ2094" s="8" t="s">
        <v>1513</v>
      </c>
      <c r="BR2094" s="10"/>
      <c r="BS2094" s="8"/>
      <c r="BT2094" s="8"/>
      <c r="BU2094" s="8"/>
      <c r="BV2094" s="8"/>
      <c r="BW2094" s="8"/>
      <c r="BX2094" s="8"/>
      <c r="BY2094" s="10"/>
      <c r="BZ2094" s="8"/>
      <c r="CA2094" s="8"/>
      <c r="CB2094" s="8"/>
      <c r="CC2094" s="8"/>
      <c r="CD2094" s="8"/>
      <c r="CE2094" s="8"/>
      <c r="CF2094" s="8"/>
      <c r="CG2094" s="8"/>
      <c r="CH2094" s="8"/>
      <c r="CI2094" s="8"/>
      <c r="CJ2094" s="10"/>
      <c r="CK2094" s="10"/>
      <c r="CL2094" s="8"/>
      <c r="CM2094" s="8"/>
      <c r="CN2094" s="8"/>
      <c r="CO2094" s="8"/>
      <c r="CP2094" s="8"/>
    </row>
    <row r="2095" spans="2:94">
      <c r="B2095" s="6">
        <v>2094</v>
      </c>
      <c r="C2095" s="7">
        <v>10</v>
      </c>
      <c r="D2095" s="8" t="s">
        <v>1533</v>
      </c>
      <c r="E2095" s="8"/>
      <c r="F2095" s="8" t="s">
        <v>439</v>
      </c>
      <c r="G2095" s="8"/>
      <c r="H2095" s="8" t="s">
        <v>862</v>
      </c>
      <c r="I2095" s="8"/>
      <c r="J2095" s="8" t="s">
        <v>4691</v>
      </c>
      <c r="K2095" s="8"/>
      <c r="L2095" s="8"/>
      <c r="M2095" s="8" t="s">
        <v>7398</v>
      </c>
      <c r="N2095" s="8" t="s">
        <v>390</v>
      </c>
      <c r="O2095" s="8" t="s">
        <v>397</v>
      </c>
      <c r="P2095" s="8"/>
      <c r="Q2095" s="8" t="s">
        <v>1535</v>
      </c>
      <c r="R2095" s="8" t="s">
        <v>391</v>
      </c>
      <c r="S2095" s="8" t="s">
        <v>1536</v>
      </c>
      <c r="T2095" s="8"/>
      <c r="U2095" s="8"/>
      <c r="V2095" s="8" t="s">
        <v>571</v>
      </c>
      <c r="W2095" s="8" t="s">
        <v>105</v>
      </c>
      <c r="X2095" s="10" t="s">
        <v>1537</v>
      </c>
      <c r="Y2095" s="8"/>
      <c r="Z2095" s="8"/>
      <c r="AA2095" s="8"/>
      <c r="AB2095" s="8"/>
      <c r="AC2095" s="8"/>
      <c r="AD2095" s="8"/>
      <c r="AE2095" s="8" t="s">
        <v>886</v>
      </c>
      <c r="AF2095" s="8"/>
      <c r="AG2095" s="8"/>
      <c r="AH2095" s="8" t="s">
        <v>400</v>
      </c>
      <c r="AI2095" s="8" t="s">
        <v>58</v>
      </c>
      <c r="AJ2095" s="8"/>
      <c r="AK2095" s="8" t="s">
        <v>394</v>
      </c>
      <c r="AL2095" s="8" t="s">
        <v>395</v>
      </c>
      <c r="AM2095" s="8" t="s">
        <v>672</v>
      </c>
      <c r="AN2095" s="8" t="s">
        <v>415</v>
      </c>
      <c r="AO2095" s="8"/>
      <c r="AP2095" s="8"/>
      <c r="AQ2095" s="8"/>
      <c r="AR2095" s="8"/>
      <c r="AS2095" s="8"/>
      <c r="AT2095" s="8"/>
      <c r="AU2095" s="8"/>
      <c r="AV2095" s="8"/>
      <c r="AW2095" s="8" t="s">
        <v>452</v>
      </c>
      <c r="AX2095" s="8" t="s">
        <v>585</v>
      </c>
      <c r="AY2095" s="8" t="s">
        <v>105</v>
      </c>
      <c r="AZ2095" s="8"/>
      <c r="BA2095" s="8"/>
      <c r="BB2095" s="8"/>
      <c r="BC2095" s="8"/>
      <c r="BD2095" s="8"/>
      <c r="BE2095" s="8"/>
      <c r="BF2095" s="8"/>
      <c r="BG2095" s="8"/>
      <c r="BH2095" s="8"/>
      <c r="BI2095" s="8" t="s">
        <v>1538</v>
      </c>
      <c r="BJ2095" s="8"/>
      <c r="BK2095" s="8"/>
      <c r="BL2095" s="8" t="s">
        <v>417</v>
      </c>
      <c r="BM2095" s="8" t="s">
        <v>417</v>
      </c>
      <c r="BN2095" s="8" t="s">
        <v>1539</v>
      </c>
      <c r="BO2095" s="8" t="s">
        <v>404</v>
      </c>
      <c r="BP2095" s="8"/>
      <c r="BQ2095" s="8"/>
      <c r="BR2095" s="10"/>
      <c r="BS2095" s="8"/>
      <c r="BT2095" s="8"/>
      <c r="BU2095" s="8" t="s">
        <v>419</v>
      </c>
      <c r="BV2095" s="8"/>
      <c r="BW2095" s="8"/>
      <c r="BX2095" s="8"/>
      <c r="BY2095" s="10"/>
      <c r="BZ2095" s="8"/>
      <c r="CA2095" s="8"/>
      <c r="CB2095" s="8"/>
      <c r="CC2095" s="8"/>
      <c r="CD2095" s="8"/>
      <c r="CE2095" s="8"/>
      <c r="CF2095" s="8"/>
      <c r="CG2095" s="8"/>
      <c r="CH2095" s="8"/>
      <c r="CI2095" s="8"/>
      <c r="CJ2095" s="10"/>
      <c r="CK2095" s="10"/>
      <c r="CL2095" s="8"/>
      <c r="CM2095" s="8"/>
      <c r="CN2095" s="8"/>
      <c r="CO2095" s="8"/>
      <c r="CP2095" s="8"/>
    </row>
    <row r="2096" spans="2:94">
      <c r="B2096" s="6">
        <v>2095</v>
      </c>
      <c r="C2096" s="7">
        <v>10</v>
      </c>
      <c r="D2096" s="8" t="s">
        <v>1533</v>
      </c>
      <c r="E2096" s="8"/>
      <c r="F2096" s="8" t="s">
        <v>439</v>
      </c>
      <c r="G2096" s="8"/>
      <c r="H2096" s="8" t="s">
        <v>862</v>
      </c>
      <c r="I2096" s="8"/>
      <c r="J2096" s="8" t="s">
        <v>4691</v>
      </c>
      <c r="K2096" s="8"/>
      <c r="L2096" s="8"/>
      <c r="M2096" s="8" t="s">
        <v>7399</v>
      </c>
      <c r="N2096" s="8" t="s">
        <v>390</v>
      </c>
      <c r="O2096" s="8" t="s">
        <v>397</v>
      </c>
      <c r="P2096" s="8"/>
      <c r="Q2096" s="8" t="s">
        <v>1535</v>
      </c>
      <c r="R2096" s="8" t="s">
        <v>391</v>
      </c>
      <c r="S2096" s="8" t="s">
        <v>1536</v>
      </c>
      <c r="T2096" s="8"/>
      <c r="U2096" s="8"/>
      <c r="V2096" s="8" t="s">
        <v>571</v>
      </c>
      <c r="W2096" s="8" t="s">
        <v>105</v>
      </c>
      <c r="X2096" s="10" t="s">
        <v>1537</v>
      </c>
      <c r="Y2096" s="8"/>
      <c r="Z2096" s="8"/>
      <c r="AA2096" s="8"/>
      <c r="AB2096" s="8"/>
      <c r="AC2096" s="8"/>
      <c r="AD2096" s="8"/>
      <c r="AE2096" s="8" t="s">
        <v>886</v>
      </c>
      <c r="AF2096" s="8"/>
      <c r="AG2096" s="8"/>
      <c r="AH2096" s="8" t="s">
        <v>400</v>
      </c>
      <c r="AI2096" s="8" t="s">
        <v>58</v>
      </c>
      <c r="AJ2096" s="8"/>
      <c r="AK2096" s="8" t="s">
        <v>394</v>
      </c>
      <c r="AL2096" s="8" t="s">
        <v>395</v>
      </c>
      <c r="AM2096" s="8" t="s">
        <v>672</v>
      </c>
      <c r="AN2096" s="8" t="s">
        <v>415</v>
      </c>
      <c r="AO2096" s="8"/>
      <c r="AP2096" s="8"/>
      <c r="AQ2096" s="8"/>
      <c r="AR2096" s="8"/>
      <c r="AS2096" s="8"/>
      <c r="AT2096" s="8"/>
      <c r="AU2096" s="8"/>
      <c r="AV2096" s="8"/>
      <c r="AW2096" s="8" t="s">
        <v>452</v>
      </c>
      <c r="AX2096" s="8" t="s">
        <v>585</v>
      </c>
      <c r="AY2096" s="8" t="s">
        <v>105</v>
      </c>
      <c r="AZ2096" s="8"/>
      <c r="BA2096" s="8"/>
      <c r="BB2096" s="8"/>
      <c r="BC2096" s="8"/>
      <c r="BD2096" s="8"/>
      <c r="BE2096" s="8"/>
      <c r="BF2096" s="8"/>
      <c r="BG2096" s="8"/>
      <c r="BH2096" s="8"/>
      <c r="BI2096" s="8" t="s">
        <v>1538</v>
      </c>
      <c r="BJ2096" s="8"/>
      <c r="BK2096" s="8"/>
      <c r="BL2096" s="8" t="s">
        <v>417</v>
      </c>
      <c r="BM2096" s="8" t="s">
        <v>417</v>
      </c>
      <c r="BN2096" s="8" t="s">
        <v>1539</v>
      </c>
      <c r="BO2096" s="8" t="s">
        <v>404</v>
      </c>
      <c r="BP2096" s="8"/>
      <c r="BQ2096" s="8"/>
      <c r="BR2096" s="10"/>
      <c r="BS2096" s="8"/>
      <c r="BT2096" s="8"/>
      <c r="BU2096" s="8" t="s">
        <v>419</v>
      </c>
      <c r="BV2096" s="8"/>
      <c r="BW2096" s="8"/>
      <c r="BX2096" s="8"/>
      <c r="BY2096" s="10"/>
      <c r="BZ2096" s="8"/>
      <c r="CA2096" s="8"/>
      <c r="CB2096" s="8"/>
      <c r="CC2096" s="8"/>
      <c r="CD2096" s="8"/>
      <c r="CE2096" s="8"/>
      <c r="CF2096" s="8"/>
      <c r="CG2096" s="8"/>
      <c r="CH2096" s="8"/>
      <c r="CI2096" s="8"/>
      <c r="CJ2096" s="10"/>
      <c r="CK2096" s="10"/>
      <c r="CL2096" s="8"/>
      <c r="CM2096" s="8"/>
      <c r="CN2096" s="8"/>
      <c r="CO2096" s="8"/>
      <c r="CP2096" s="8"/>
    </row>
    <row r="2097" spans="2:94">
      <c r="B2097" s="6">
        <v>2096</v>
      </c>
      <c r="C2097" s="7">
        <v>10</v>
      </c>
      <c r="D2097" s="8" t="s">
        <v>7400</v>
      </c>
      <c r="E2097" s="8"/>
      <c r="F2097" s="8" t="s">
        <v>439</v>
      </c>
      <c r="G2097" s="8"/>
      <c r="H2097" s="8" t="s">
        <v>862</v>
      </c>
      <c r="I2097" s="8"/>
      <c r="J2097" s="8" t="s">
        <v>4691</v>
      </c>
      <c r="K2097" s="8"/>
      <c r="L2097" s="8"/>
      <c r="M2097" s="8" t="s">
        <v>7401</v>
      </c>
      <c r="N2097" s="8" t="s">
        <v>440</v>
      </c>
      <c r="O2097" s="8" t="s">
        <v>397</v>
      </c>
      <c r="P2097" s="8"/>
      <c r="Q2097" s="8" t="s">
        <v>7402</v>
      </c>
      <c r="R2097" s="8" t="s">
        <v>1041</v>
      </c>
      <c r="S2097" s="8" t="s">
        <v>7403</v>
      </c>
      <c r="T2097" s="8"/>
      <c r="U2097" s="8"/>
      <c r="V2097" s="8" t="s">
        <v>1183</v>
      </c>
      <c r="W2097" s="8" t="s">
        <v>572</v>
      </c>
      <c r="X2097" s="10" t="s">
        <v>7397</v>
      </c>
      <c r="Y2097" s="8"/>
      <c r="Z2097" s="8"/>
      <c r="AA2097" s="8"/>
      <c r="AB2097" s="8"/>
      <c r="AC2097" s="8"/>
      <c r="AD2097" s="8"/>
      <c r="AE2097" s="8" t="s">
        <v>1655</v>
      </c>
      <c r="AF2097" s="8"/>
      <c r="AG2097" s="8"/>
      <c r="AH2097" s="8" t="s">
        <v>393</v>
      </c>
      <c r="AI2097" s="8" t="s">
        <v>1512</v>
      </c>
      <c r="AJ2097" s="8"/>
      <c r="AK2097" s="8" t="s">
        <v>394</v>
      </c>
      <c r="AL2097" s="8" t="s">
        <v>395</v>
      </c>
      <c r="AM2097" s="8" t="s">
        <v>7404</v>
      </c>
      <c r="AN2097" s="8" t="s">
        <v>415</v>
      </c>
      <c r="AO2097" s="8"/>
      <c r="AP2097" s="8"/>
      <c r="AQ2097" s="8"/>
      <c r="AR2097" s="8"/>
      <c r="AS2097" s="8"/>
      <c r="AT2097" s="8"/>
      <c r="AU2097" s="8"/>
      <c r="AV2097" s="8"/>
      <c r="AW2097" s="8"/>
      <c r="AX2097" s="8"/>
      <c r="AY2097" s="8" t="s">
        <v>572</v>
      </c>
      <c r="AZ2097" s="8"/>
      <c r="BA2097" s="8"/>
      <c r="BB2097" s="8"/>
      <c r="BC2097" s="8"/>
      <c r="BD2097" s="8"/>
      <c r="BE2097" s="8"/>
      <c r="BF2097" s="8"/>
      <c r="BG2097" s="8"/>
      <c r="BH2097" s="8"/>
      <c r="BI2097" s="8" t="s">
        <v>7405</v>
      </c>
      <c r="BJ2097" s="8"/>
      <c r="BK2097" s="8"/>
      <c r="BL2097" s="8"/>
      <c r="BM2097" s="8"/>
      <c r="BN2097" s="8"/>
      <c r="BO2097" s="8"/>
      <c r="BP2097" s="8"/>
      <c r="BQ2097" s="8"/>
      <c r="BR2097" s="10"/>
      <c r="BS2097" s="8" t="s">
        <v>1637</v>
      </c>
      <c r="BT2097" s="8" t="s">
        <v>7406</v>
      </c>
      <c r="BU2097" s="8"/>
      <c r="BV2097" s="8" t="s">
        <v>1550</v>
      </c>
      <c r="BW2097" s="8"/>
      <c r="BX2097" s="8"/>
      <c r="BY2097" s="10"/>
      <c r="BZ2097" s="8"/>
      <c r="CA2097" s="8"/>
      <c r="CB2097" s="8"/>
      <c r="CC2097" s="8"/>
      <c r="CD2097" s="8"/>
      <c r="CE2097" s="8"/>
      <c r="CF2097" s="8"/>
      <c r="CG2097" s="8"/>
      <c r="CH2097" s="8"/>
      <c r="CI2097" s="8"/>
      <c r="CJ2097" s="10"/>
      <c r="CK2097" s="10"/>
      <c r="CL2097" s="8"/>
      <c r="CM2097" s="8"/>
      <c r="CN2097" s="8"/>
      <c r="CO2097" s="8"/>
      <c r="CP2097" s="8"/>
    </row>
    <row r="2098" spans="2:94">
      <c r="B2098" s="6">
        <v>2097</v>
      </c>
      <c r="C2098" s="7">
        <v>10</v>
      </c>
      <c r="D2098" s="8" t="s">
        <v>1572</v>
      </c>
      <c r="E2098" s="8"/>
      <c r="F2098" s="8" t="s">
        <v>439</v>
      </c>
      <c r="G2098" s="8"/>
      <c r="H2098" s="8" t="s">
        <v>862</v>
      </c>
      <c r="I2098" s="8"/>
      <c r="J2098" s="8" t="s">
        <v>4691</v>
      </c>
      <c r="K2098" s="8"/>
      <c r="L2098" s="8"/>
      <c r="M2098" s="8" t="s">
        <v>7407</v>
      </c>
      <c r="N2098" s="8" t="s">
        <v>407</v>
      </c>
      <c r="O2098" s="8"/>
      <c r="P2098" s="8"/>
      <c r="Q2098" s="8" t="s">
        <v>1574</v>
      </c>
      <c r="R2098" s="8" t="s">
        <v>408</v>
      </c>
      <c r="S2098" s="8" t="s">
        <v>1575</v>
      </c>
      <c r="T2098" s="8"/>
      <c r="U2098" s="8"/>
      <c r="V2098" s="8" t="s">
        <v>1027</v>
      </c>
      <c r="W2098" s="8" t="s">
        <v>410</v>
      </c>
      <c r="X2098" s="10" t="s">
        <v>1576</v>
      </c>
      <c r="Y2098" s="8"/>
      <c r="Z2098" s="8"/>
      <c r="AA2098" s="8"/>
      <c r="AB2098" s="8"/>
      <c r="AC2098" s="8"/>
      <c r="AD2098" s="8"/>
      <c r="AE2098" s="8"/>
      <c r="AF2098" s="8"/>
      <c r="AG2098" s="8"/>
      <c r="AH2098" s="8" t="s">
        <v>400</v>
      </c>
      <c r="AI2098" s="8" t="s">
        <v>58</v>
      </c>
      <c r="AJ2098" s="8"/>
      <c r="AK2098" s="8" t="s">
        <v>412</v>
      </c>
      <c r="AL2098" s="8" t="s">
        <v>413</v>
      </c>
      <c r="AM2098" s="8" t="s">
        <v>1577</v>
      </c>
      <c r="AN2098" s="8"/>
      <c r="AO2098" s="8"/>
      <c r="AP2098" s="8"/>
      <c r="AQ2098" s="8"/>
      <c r="AR2098" s="8"/>
      <c r="AS2098" s="8"/>
      <c r="AT2098" s="8"/>
      <c r="AU2098" s="8"/>
      <c r="AV2098" s="8"/>
      <c r="AW2098" s="8" t="s">
        <v>452</v>
      </c>
      <c r="AX2098" s="8" t="s">
        <v>416</v>
      </c>
      <c r="AY2098" s="8" t="s">
        <v>410</v>
      </c>
      <c r="AZ2098" s="8" t="s">
        <v>987</v>
      </c>
      <c r="BA2098" s="8"/>
      <c r="BB2098" s="8"/>
      <c r="BC2098" s="8"/>
      <c r="BD2098" s="8"/>
      <c r="BE2098" s="8"/>
      <c r="BF2098" s="8"/>
      <c r="BG2098" s="8"/>
      <c r="BH2098" s="8"/>
      <c r="BI2098" s="8" t="s">
        <v>1578</v>
      </c>
      <c r="BJ2098" s="8"/>
      <c r="BK2098" s="8"/>
      <c r="BL2098" s="8"/>
      <c r="BM2098" s="8"/>
      <c r="BN2098" s="8"/>
      <c r="BO2098" s="8" t="s">
        <v>404</v>
      </c>
      <c r="BP2098" s="8"/>
      <c r="BQ2098" s="8"/>
      <c r="BR2098" s="10"/>
      <c r="BS2098" s="8"/>
      <c r="BT2098" s="8"/>
      <c r="BU2098" s="8" t="s">
        <v>419</v>
      </c>
      <c r="BV2098" s="8"/>
      <c r="BW2098" s="8"/>
      <c r="BX2098" s="8"/>
      <c r="BY2098" s="10"/>
      <c r="BZ2098" s="8"/>
      <c r="CA2098" s="8"/>
      <c r="CB2098" s="8"/>
      <c r="CC2098" s="8"/>
      <c r="CD2098" s="8"/>
      <c r="CE2098" s="8"/>
      <c r="CF2098" s="8"/>
      <c r="CG2098" s="8"/>
      <c r="CH2098" s="8"/>
      <c r="CI2098" s="8"/>
      <c r="CJ2098" s="10"/>
      <c r="CK2098" s="10"/>
      <c r="CL2098" s="8"/>
      <c r="CM2098" s="8"/>
      <c r="CN2098" s="8"/>
      <c r="CO2098" s="8"/>
      <c r="CP2098" s="8"/>
    </row>
    <row r="2099" spans="2:94">
      <c r="B2099" s="6">
        <v>2098</v>
      </c>
      <c r="C2099" s="7">
        <v>9</v>
      </c>
      <c r="D2099" s="8" t="s">
        <v>7408</v>
      </c>
      <c r="E2099" s="8"/>
      <c r="F2099" s="8" t="s">
        <v>439</v>
      </c>
      <c r="G2099" s="8"/>
      <c r="H2099" s="8" t="s">
        <v>862</v>
      </c>
      <c r="I2099" s="8"/>
      <c r="J2099" s="8" t="s">
        <v>4691</v>
      </c>
      <c r="K2099" s="8"/>
      <c r="L2099" s="8"/>
      <c r="M2099" s="8" t="s">
        <v>7409</v>
      </c>
      <c r="N2099" s="8" t="s">
        <v>440</v>
      </c>
      <c r="O2099" s="8"/>
      <c r="P2099" s="8"/>
      <c r="Q2099" s="8" t="s">
        <v>7410</v>
      </c>
      <c r="R2099" s="8" t="s">
        <v>491</v>
      </c>
      <c r="S2099" s="8" t="s">
        <v>7411</v>
      </c>
      <c r="T2099" s="8"/>
      <c r="U2099" s="8"/>
      <c r="V2099" s="8" t="s">
        <v>734</v>
      </c>
      <c r="W2099" s="8"/>
      <c r="X2099" s="10"/>
      <c r="Y2099" s="8"/>
      <c r="Z2099" s="8"/>
      <c r="AA2099" s="8"/>
      <c r="AB2099" s="8"/>
      <c r="AC2099" s="8"/>
      <c r="AD2099" s="8"/>
      <c r="AE2099" s="8"/>
      <c r="AF2099" s="8"/>
      <c r="AG2099" s="8"/>
      <c r="AH2099" s="8" t="s">
        <v>393</v>
      </c>
      <c r="AI2099" s="8" t="s">
        <v>1512</v>
      </c>
      <c r="AJ2099" s="8"/>
      <c r="AK2099" s="8" t="s">
        <v>394</v>
      </c>
      <c r="AL2099" s="8" t="s">
        <v>395</v>
      </c>
      <c r="AM2099" s="8"/>
      <c r="AN2099" s="8"/>
      <c r="AO2099" s="8"/>
      <c r="AP2099" s="8"/>
      <c r="AQ2099" s="8"/>
      <c r="AR2099" s="8"/>
      <c r="AS2099" s="8"/>
      <c r="AT2099" s="8"/>
      <c r="AU2099" s="8"/>
      <c r="AV2099" s="8"/>
      <c r="AW2099" s="8"/>
      <c r="AX2099" s="8"/>
      <c r="AY2099" s="8"/>
      <c r="AZ2099" s="8"/>
      <c r="BA2099" s="8"/>
      <c r="BB2099" s="8"/>
      <c r="BC2099" s="8"/>
      <c r="BD2099" s="8"/>
      <c r="BE2099" s="8"/>
      <c r="BF2099" s="8"/>
      <c r="BG2099" s="8"/>
      <c r="BH2099" s="8"/>
      <c r="BI2099" s="8"/>
      <c r="BJ2099" s="8"/>
      <c r="BK2099" s="8"/>
      <c r="BL2099" s="8"/>
      <c r="BM2099" s="8"/>
      <c r="BN2099" s="8"/>
      <c r="BO2099" s="8"/>
      <c r="BP2099" s="8"/>
      <c r="BQ2099" s="8"/>
      <c r="BR2099" s="10"/>
      <c r="BS2099" s="8"/>
      <c r="BT2099" s="8"/>
      <c r="BU2099" s="8"/>
      <c r="BV2099" s="8"/>
      <c r="BW2099" s="8"/>
      <c r="BX2099" s="8"/>
      <c r="BY2099" s="10"/>
      <c r="BZ2099" s="8"/>
      <c r="CA2099" s="8"/>
      <c r="CB2099" s="8"/>
      <c r="CC2099" s="8"/>
      <c r="CD2099" s="8"/>
      <c r="CE2099" s="8"/>
      <c r="CF2099" s="8"/>
      <c r="CG2099" s="8"/>
      <c r="CH2099" s="8"/>
      <c r="CI2099" s="8"/>
      <c r="CJ2099" s="10"/>
      <c r="CK2099" s="10"/>
      <c r="CL2099" s="8"/>
      <c r="CM2099" s="8"/>
      <c r="CN2099" s="8"/>
      <c r="CO2099" s="8"/>
      <c r="CP2099" s="8"/>
    </row>
    <row r="2100" spans="2:94">
      <c r="B2100" s="6">
        <v>2099</v>
      </c>
      <c r="C2100" s="7">
        <v>10</v>
      </c>
      <c r="D2100" s="8" t="s">
        <v>7412</v>
      </c>
      <c r="E2100" s="8" t="s">
        <v>396</v>
      </c>
      <c r="F2100" s="8" t="s">
        <v>439</v>
      </c>
      <c r="G2100" s="8"/>
      <c r="H2100" s="8" t="s">
        <v>862</v>
      </c>
      <c r="I2100" s="8"/>
      <c r="J2100" s="8" t="s">
        <v>4691</v>
      </c>
      <c r="K2100" s="8"/>
      <c r="L2100" s="8"/>
      <c r="M2100" s="8" t="s">
        <v>7413</v>
      </c>
      <c r="N2100" s="8" t="s">
        <v>440</v>
      </c>
      <c r="O2100" s="8"/>
      <c r="P2100" s="8"/>
      <c r="Q2100" s="8" t="s">
        <v>7414</v>
      </c>
      <c r="R2100" s="8" t="s">
        <v>391</v>
      </c>
      <c r="S2100" s="8" t="s">
        <v>7415</v>
      </c>
      <c r="T2100" s="8"/>
      <c r="U2100" s="8"/>
      <c r="V2100" s="8" t="s">
        <v>441</v>
      </c>
      <c r="W2100" s="8"/>
      <c r="X2100" s="10"/>
      <c r="Y2100" s="8"/>
      <c r="Z2100" s="8"/>
      <c r="AA2100" s="8"/>
      <c r="AB2100" s="8"/>
      <c r="AC2100" s="8"/>
      <c r="AD2100" s="8"/>
      <c r="AE2100" s="8" t="s">
        <v>1655</v>
      </c>
      <c r="AF2100" s="8"/>
      <c r="AG2100" s="8"/>
      <c r="AH2100" s="8" t="s">
        <v>393</v>
      </c>
      <c r="AI2100" s="8" t="s">
        <v>1512</v>
      </c>
      <c r="AJ2100" s="8"/>
      <c r="AK2100" s="8" t="s">
        <v>394</v>
      </c>
      <c r="AL2100" s="8" t="s">
        <v>395</v>
      </c>
      <c r="AM2100" s="8" t="s">
        <v>7268</v>
      </c>
      <c r="AN2100" s="8" t="s">
        <v>415</v>
      </c>
      <c r="AO2100" s="8"/>
      <c r="AP2100" s="8"/>
      <c r="AQ2100" s="8"/>
      <c r="AR2100" s="8"/>
      <c r="AS2100" s="8"/>
      <c r="AT2100" s="8"/>
      <c r="AU2100" s="8"/>
      <c r="AV2100" s="8"/>
      <c r="AW2100" s="8"/>
      <c r="AX2100" s="8"/>
      <c r="AY2100" s="8"/>
      <c r="AZ2100" s="8"/>
      <c r="BA2100" s="8"/>
      <c r="BB2100" s="8"/>
      <c r="BC2100" s="8"/>
      <c r="BD2100" s="8"/>
      <c r="BE2100" s="8"/>
      <c r="BF2100" s="8"/>
      <c r="BG2100" s="8"/>
      <c r="BH2100" s="8"/>
      <c r="BI2100" s="8" t="s">
        <v>7416</v>
      </c>
      <c r="BJ2100" s="8"/>
      <c r="BK2100" s="8"/>
      <c r="BL2100" s="8"/>
      <c r="BM2100" s="8"/>
      <c r="BN2100" s="8"/>
      <c r="BO2100" s="8"/>
      <c r="BP2100" s="8"/>
      <c r="BQ2100" s="8" t="s">
        <v>7415</v>
      </c>
      <c r="BR2100" s="10"/>
      <c r="BS2100" s="8" t="s">
        <v>1849</v>
      </c>
      <c r="BT2100" s="8" t="s">
        <v>7417</v>
      </c>
      <c r="BU2100" s="8"/>
      <c r="BV2100" s="8" t="s">
        <v>1550</v>
      </c>
      <c r="BW2100" s="8"/>
      <c r="BX2100" s="8"/>
      <c r="BY2100" s="10"/>
      <c r="BZ2100" s="8"/>
      <c r="CA2100" s="8"/>
      <c r="CB2100" s="8"/>
      <c r="CC2100" s="8"/>
      <c r="CD2100" s="8"/>
      <c r="CE2100" s="8"/>
      <c r="CF2100" s="8"/>
      <c r="CG2100" s="8"/>
      <c r="CH2100" s="8"/>
      <c r="CI2100" s="8"/>
      <c r="CJ2100" s="10"/>
      <c r="CK2100" s="10"/>
      <c r="CL2100" s="8"/>
      <c r="CM2100" s="8"/>
      <c r="CN2100" s="8"/>
      <c r="CO2100" s="8"/>
      <c r="CP2100" s="8"/>
    </row>
    <row r="2101" spans="2:94">
      <c r="B2101" s="6">
        <v>2100</v>
      </c>
      <c r="C2101" s="7">
        <v>10</v>
      </c>
      <c r="D2101" s="8" t="s">
        <v>7418</v>
      </c>
      <c r="E2101" s="8"/>
      <c r="F2101" s="8" t="s">
        <v>439</v>
      </c>
      <c r="G2101" s="8"/>
      <c r="H2101" s="8" t="s">
        <v>862</v>
      </c>
      <c r="I2101" s="8"/>
      <c r="J2101" s="8" t="s">
        <v>4691</v>
      </c>
      <c r="K2101" s="8"/>
      <c r="L2101" s="8"/>
      <c r="M2101" s="8" t="s">
        <v>7419</v>
      </c>
      <c r="N2101" s="8" t="s">
        <v>440</v>
      </c>
      <c r="O2101" s="8"/>
      <c r="P2101" s="8"/>
      <c r="Q2101" s="8" t="s">
        <v>7420</v>
      </c>
      <c r="R2101" s="8" t="s">
        <v>491</v>
      </c>
      <c r="S2101" s="8" t="s">
        <v>7421</v>
      </c>
      <c r="T2101" s="8"/>
      <c r="U2101" s="8"/>
      <c r="V2101" s="8" t="s">
        <v>571</v>
      </c>
      <c r="W2101" s="8"/>
      <c r="X2101" s="10"/>
      <c r="Y2101" s="8"/>
      <c r="Z2101" s="8"/>
      <c r="AA2101" s="8"/>
      <c r="AB2101" s="8"/>
      <c r="AC2101" s="8"/>
      <c r="AD2101" s="8"/>
      <c r="AE2101" s="8"/>
      <c r="AF2101" s="8"/>
      <c r="AG2101" s="8"/>
      <c r="AH2101" s="8" t="s">
        <v>393</v>
      </c>
      <c r="AI2101" s="8" t="s">
        <v>59</v>
      </c>
      <c r="AJ2101" s="8"/>
      <c r="AK2101" s="8" t="s">
        <v>394</v>
      </c>
      <c r="AL2101" s="8" t="s">
        <v>395</v>
      </c>
      <c r="AM2101" s="8"/>
      <c r="AN2101" s="8"/>
      <c r="AO2101" s="8"/>
      <c r="AP2101" s="8"/>
      <c r="AQ2101" s="8"/>
      <c r="AR2101" s="8"/>
      <c r="AS2101" s="8"/>
      <c r="AT2101" s="8"/>
      <c r="AU2101" s="8"/>
      <c r="AV2101" s="8"/>
      <c r="AW2101" s="8"/>
      <c r="AX2101" s="8"/>
      <c r="AY2101" s="8"/>
      <c r="AZ2101" s="8"/>
      <c r="BA2101" s="8"/>
      <c r="BB2101" s="8"/>
      <c r="BC2101" s="8"/>
      <c r="BD2101" s="8"/>
      <c r="BE2101" s="8"/>
      <c r="BF2101" s="8"/>
      <c r="BG2101" s="8"/>
      <c r="BH2101" s="8"/>
      <c r="BI2101" s="8" t="s">
        <v>7422</v>
      </c>
      <c r="BJ2101" s="8"/>
      <c r="BK2101" s="8"/>
      <c r="BL2101" s="8"/>
      <c r="BM2101" s="8"/>
      <c r="BN2101" s="8"/>
      <c r="BO2101" s="8"/>
      <c r="BP2101" s="8"/>
      <c r="BQ2101" s="8"/>
      <c r="BR2101" s="10"/>
      <c r="BS2101" s="8"/>
      <c r="BT2101" s="8"/>
      <c r="BU2101" s="8"/>
      <c r="BV2101" s="8"/>
      <c r="BW2101" s="8"/>
      <c r="BX2101" s="8"/>
      <c r="BY2101" s="10"/>
      <c r="BZ2101" s="8"/>
      <c r="CA2101" s="8"/>
      <c r="CB2101" s="8"/>
      <c r="CC2101" s="8"/>
      <c r="CD2101" s="8"/>
      <c r="CE2101" s="8"/>
      <c r="CF2101" s="8"/>
      <c r="CG2101" s="8"/>
      <c r="CH2101" s="8"/>
      <c r="CI2101" s="8"/>
      <c r="CJ2101" s="10"/>
      <c r="CK2101" s="10"/>
      <c r="CL2101" s="8"/>
      <c r="CM2101" s="8"/>
      <c r="CN2101" s="8"/>
      <c r="CO2101" s="8"/>
      <c r="CP2101" s="8"/>
    </row>
    <row r="2102" spans="2:94">
      <c r="B2102" s="6">
        <v>2101</v>
      </c>
      <c r="C2102" s="7">
        <v>9</v>
      </c>
      <c r="D2102" s="8" t="s">
        <v>7423</v>
      </c>
      <c r="E2102" s="8"/>
      <c r="F2102" s="8" t="s">
        <v>439</v>
      </c>
      <c r="G2102" s="8"/>
      <c r="H2102" s="8" t="s">
        <v>862</v>
      </c>
      <c r="I2102" s="8"/>
      <c r="J2102" s="8" t="s">
        <v>4691</v>
      </c>
      <c r="K2102" s="8"/>
      <c r="L2102" s="8"/>
      <c r="M2102" s="8" t="s">
        <v>7424</v>
      </c>
      <c r="N2102" s="8" t="s">
        <v>440</v>
      </c>
      <c r="O2102" s="8"/>
      <c r="P2102" s="8"/>
      <c r="Q2102" s="8" t="s">
        <v>7425</v>
      </c>
      <c r="R2102" s="8" t="s">
        <v>868</v>
      </c>
      <c r="S2102" s="8" t="s">
        <v>7426</v>
      </c>
      <c r="T2102" s="8"/>
      <c r="U2102" s="8"/>
      <c r="V2102" s="8" t="s">
        <v>1405</v>
      </c>
      <c r="W2102" s="8"/>
      <c r="X2102" s="10"/>
      <c r="Y2102" s="8"/>
      <c r="Z2102" s="8"/>
      <c r="AA2102" s="8"/>
      <c r="AB2102" s="8"/>
      <c r="AC2102" s="8"/>
      <c r="AD2102" s="8"/>
      <c r="AE2102" s="8"/>
      <c r="AF2102" s="8"/>
      <c r="AG2102" s="8"/>
      <c r="AH2102" s="8" t="s">
        <v>393</v>
      </c>
      <c r="AI2102" s="8" t="s">
        <v>1512</v>
      </c>
      <c r="AJ2102" s="8"/>
      <c r="AK2102" s="8" t="s">
        <v>394</v>
      </c>
      <c r="AL2102" s="8" t="s">
        <v>395</v>
      </c>
      <c r="AM2102" s="8"/>
      <c r="AN2102" s="8"/>
      <c r="AO2102" s="8"/>
      <c r="AP2102" s="8"/>
      <c r="AQ2102" s="8"/>
      <c r="AR2102" s="8"/>
      <c r="AS2102" s="8"/>
      <c r="AT2102" s="8"/>
      <c r="AU2102" s="8"/>
      <c r="AV2102" s="8"/>
      <c r="AW2102" s="8"/>
      <c r="AX2102" s="8"/>
      <c r="AY2102" s="8"/>
      <c r="AZ2102" s="8"/>
      <c r="BA2102" s="8"/>
      <c r="BB2102" s="8"/>
      <c r="BC2102" s="8"/>
      <c r="BD2102" s="8"/>
      <c r="BE2102" s="8"/>
      <c r="BF2102" s="8"/>
      <c r="BG2102" s="8"/>
      <c r="BH2102" s="8"/>
      <c r="BI2102" s="8"/>
      <c r="BJ2102" s="8"/>
      <c r="BK2102" s="8"/>
      <c r="BL2102" s="8"/>
      <c r="BM2102" s="8"/>
      <c r="BN2102" s="8"/>
      <c r="BO2102" s="8"/>
      <c r="BP2102" s="8"/>
      <c r="BQ2102" s="8"/>
      <c r="BR2102" s="10"/>
      <c r="BS2102" s="8"/>
      <c r="BT2102" s="8"/>
      <c r="BU2102" s="8"/>
      <c r="BV2102" s="8"/>
      <c r="BW2102" s="8"/>
      <c r="BX2102" s="8"/>
      <c r="BY2102" s="10"/>
      <c r="BZ2102" s="8"/>
      <c r="CA2102" s="8"/>
      <c r="CB2102" s="8"/>
      <c r="CC2102" s="8"/>
      <c r="CD2102" s="8"/>
      <c r="CE2102" s="8"/>
      <c r="CF2102" s="8"/>
      <c r="CG2102" s="8"/>
      <c r="CH2102" s="8"/>
      <c r="CI2102" s="8"/>
      <c r="CJ2102" s="10"/>
      <c r="CK2102" s="10"/>
      <c r="CL2102" s="8"/>
      <c r="CM2102" s="8"/>
      <c r="CN2102" s="8"/>
      <c r="CO2102" s="8"/>
      <c r="CP2102" s="8"/>
    </row>
    <row r="2103" spans="2:94">
      <c r="B2103" s="6">
        <v>2102</v>
      </c>
      <c r="C2103" s="7">
        <v>10</v>
      </c>
      <c r="D2103" s="8" t="s">
        <v>7427</v>
      </c>
      <c r="E2103" s="8" t="s">
        <v>396</v>
      </c>
      <c r="F2103" s="8" t="s">
        <v>439</v>
      </c>
      <c r="G2103" s="8"/>
      <c r="H2103" s="8" t="s">
        <v>862</v>
      </c>
      <c r="I2103" s="8"/>
      <c r="J2103" s="8" t="s">
        <v>4691</v>
      </c>
      <c r="K2103" s="8"/>
      <c r="L2103" s="8"/>
      <c r="M2103" s="8" t="s">
        <v>7428</v>
      </c>
      <c r="N2103" s="8" t="s">
        <v>440</v>
      </c>
      <c r="O2103" s="8" t="s">
        <v>397</v>
      </c>
      <c r="P2103" s="8"/>
      <c r="Q2103" s="8" t="s">
        <v>7429</v>
      </c>
      <c r="R2103" s="8" t="s">
        <v>1041</v>
      </c>
      <c r="S2103" s="8" t="s">
        <v>7430</v>
      </c>
      <c r="T2103" s="8"/>
      <c r="U2103" s="8"/>
      <c r="V2103" s="8" t="s">
        <v>441</v>
      </c>
      <c r="W2103" s="8"/>
      <c r="X2103" s="10"/>
      <c r="Y2103" s="8"/>
      <c r="Z2103" s="8"/>
      <c r="AA2103" s="8"/>
      <c r="AB2103" s="8"/>
      <c r="AC2103" s="8"/>
      <c r="AD2103" s="8"/>
      <c r="AE2103" s="8" t="s">
        <v>4119</v>
      </c>
      <c r="AF2103" s="8"/>
      <c r="AG2103" s="8"/>
      <c r="AH2103" s="8" t="s">
        <v>400</v>
      </c>
      <c r="AI2103" s="8" t="s">
        <v>58</v>
      </c>
      <c r="AJ2103" s="8"/>
      <c r="AK2103" s="8" t="s">
        <v>394</v>
      </c>
      <c r="AL2103" s="8" t="s">
        <v>395</v>
      </c>
      <c r="AM2103" s="8" t="s">
        <v>7431</v>
      </c>
      <c r="AN2103" s="8" t="s">
        <v>415</v>
      </c>
      <c r="AO2103" s="8"/>
      <c r="AP2103" s="8"/>
      <c r="AQ2103" s="8"/>
      <c r="AR2103" s="8"/>
      <c r="AS2103" s="8"/>
      <c r="AT2103" s="8"/>
      <c r="AU2103" s="8"/>
      <c r="AV2103" s="8"/>
      <c r="AW2103" s="8"/>
      <c r="AX2103" s="8"/>
      <c r="AY2103" s="8"/>
      <c r="AZ2103" s="8"/>
      <c r="BA2103" s="8"/>
      <c r="BB2103" s="8"/>
      <c r="BC2103" s="8"/>
      <c r="BD2103" s="8"/>
      <c r="BE2103" s="8"/>
      <c r="BF2103" s="8"/>
      <c r="BG2103" s="8"/>
      <c r="BH2103" s="8"/>
      <c r="BI2103" s="8" t="s">
        <v>7432</v>
      </c>
      <c r="BJ2103" s="8"/>
      <c r="BK2103" s="8"/>
      <c r="BL2103" s="8"/>
      <c r="BM2103" s="8"/>
      <c r="BN2103" s="8"/>
      <c r="BO2103" s="8"/>
      <c r="BP2103" s="8"/>
      <c r="BQ2103" s="8"/>
      <c r="BR2103" s="10"/>
      <c r="BS2103" s="8" t="s">
        <v>1570</v>
      </c>
      <c r="BT2103" s="8" t="s">
        <v>7433</v>
      </c>
      <c r="BU2103" s="8"/>
      <c r="BV2103" s="8" t="s">
        <v>1620</v>
      </c>
      <c r="BW2103" s="8"/>
      <c r="BX2103" s="8"/>
      <c r="BY2103" s="10"/>
      <c r="BZ2103" s="8"/>
      <c r="CA2103" s="8"/>
      <c r="CB2103" s="8"/>
      <c r="CC2103" s="8"/>
      <c r="CD2103" s="8"/>
      <c r="CE2103" s="8"/>
      <c r="CF2103" s="8"/>
      <c r="CG2103" s="8"/>
      <c r="CH2103" s="8"/>
      <c r="CI2103" s="8"/>
      <c r="CJ2103" s="10"/>
      <c r="CK2103" s="10"/>
      <c r="CL2103" s="8"/>
      <c r="CM2103" s="8"/>
      <c r="CN2103" s="8"/>
      <c r="CO2103" s="8"/>
      <c r="CP2103" s="8"/>
    </row>
    <row r="2104" spans="2:94">
      <c r="B2104" s="6">
        <v>2103</v>
      </c>
      <c r="C2104" s="7">
        <v>10</v>
      </c>
      <c r="D2104" s="8" t="s">
        <v>2175</v>
      </c>
      <c r="E2104" s="8" t="s">
        <v>396</v>
      </c>
      <c r="F2104" s="8" t="s">
        <v>439</v>
      </c>
      <c r="G2104" s="8"/>
      <c r="H2104" s="8" t="s">
        <v>862</v>
      </c>
      <c r="I2104" s="8"/>
      <c r="J2104" s="8" t="s">
        <v>4691</v>
      </c>
      <c r="K2104" s="8"/>
      <c r="L2104" s="8"/>
      <c r="M2104" s="8" t="s">
        <v>7434</v>
      </c>
      <c r="N2104" s="8" t="s">
        <v>576</v>
      </c>
      <c r="O2104" s="8" t="s">
        <v>397</v>
      </c>
      <c r="P2104" s="8"/>
      <c r="Q2104" s="8" t="s">
        <v>2177</v>
      </c>
      <c r="R2104" s="8" t="s">
        <v>578</v>
      </c>
      <c r="S2104" s="8" t="s">
        <v>2178</v>
      </c>
      <c r="T2104" s="8"/>
      <c r="U2104" s="8" t="s">
        <v>394</v>
      </c>
      <c r="V2104" s="8" t="s">
        <v>1021</v>
      </c>
      <c r="W2104" s="8" t="s">
        <v>105</v>
      </c>
      <c r="X2104" s="10" t="s">
        <v>2179</v>
      </c>
      <c r="Y2104" s="8"/>
      <c r="Z2104" s="8"/>
      <c r="AA2104" s="8"/>
      <c r="AB2104" s="8"/>
      <c r="AC2104" s="8"/>
      <c r="AD2104" s="8"/>
      <c r="AE2104" s="8" t="s">
        <v>620</v>
      </c>
      <c r="AF2104" s="8"/>
      <c r="AG2104" s="8"/>
      <c r="AH2104" s="8" t="s">
        <v>400</v>
      </c>
      <c r="AI2104" s="8" t="s">
        <v>58</v>
      </c>
      <c r="AJ2104" s="8"/>
      <c r="AK2104" s="8" t="s">
        <v>394</v>
      </c>
      <c r="AL2104" s="8" t="s">
        <v>395</v>
      </c>
      <c r="AM2104" s="8" t="s">
        <v>689</v>
      </c>
      <c r="AN2104" s="8" t="s">
        <v>415</v>
      </c>
      <c r="AO2104" s="8"/>
      <c r="AP2104" s="8"/>
      <c r="AQ2104" s="8"/>
      <c r="AR2104" s="8"/>
      <c r="AS2104" s="8"/>
      <c r="AT2104" s="8"/>
      <c r="AU2104" s="8"/>
      <c r="AV2104" s="8"/>
      <c r="AW2104" s="8" t="s">
        <v>402</v>
      </c>
      <c r="AX2104" s="8" t="s">
        <v>585</v>
      </c>
      <c r="AY2104" s="8" t="s">
        <v>105</v>
      </c>
      <c r="AZ2104" s="8" t="s">
        <v>987</v>
      </c>
      <c r="BA2104" s="8"/>
      <c r="BB2104" s="8"/>
      <c r="BC2104" s="8"/>
      <c r="BD2104" s="8"/>
      <c r="BE2104" s="8"/>
      <c r="BF2104" s="8"/>
      <c r="BG2104" s="8"/>
      <c r="BH2104" s="8"/>
      <c r="BI2104" s="8" t="s">
        <v>2180</v>
      </c>
      <c r="BJ2104" s="8"/>
      <c r="BK2104" s="8"/>
      <c r="BL2104" s="8" t="s">
        <v>587</v>
      </c>
      <c r="BM2104" s="8" t="s">
        <v>588</v>
      </c>
      <c r="BN2104" s="8" t="s">
        <v>418</v>
      </c>
      <c r="BO2104" s="8" t="s">
        <v>404</v>
      </c>
      <c r="BP2104" s="8"/>
      <c r="BQ2104" s="8"/>
      <c r="BR2104" s="10"/>
      <c r="BS2104" s="8"/>
      <c r="BT2104" s="8"/>
      <c r="BU2104" s="8" t="s">
        <v>419</v>
      </c>
      <c r="BV2104" s="8"/>
      <c r="BW2104" s="8"/>
      <c r="BX2104" s="8"/>
      <c r="BY2104" s="10"/>
      <c r="BZ2104" s="8"/>
      <c r="CA2104" s="8"/>
      <c r="CB2104" s="8"/>
      <c r="CC2104" s="8"/>
      <c r="CD2104" s="8"/>
      <c r="CE2104" s="8"/>
      <c r="CF2104" s="8"/>
      <c r="CG2104" s="8"/>
      <c r="CH2104" s="8"/>
      <c r="CI2104" s="8"/>
      <c r="CJ2104" s="10"/>
      <c r="CK2104" s="10"/>
      <c r="CL2104" s="8"/>
      <c r="CM2104" s="8"/>
      <c r="CN2104" s="8"/>
      <c r="CO2104" s="8"/>
      <c r="CP2104" s="8"/>
    </row>
    <row r="2105" spans="2:94">
      <c r="B2105" s="6">
        <v>2104</v>
      </c>
      <c r="C2105" s="7">
        <v>10</v>
      </c>
      <c r="D2105" s="8" t="s">
        <v>2175</v>
      </c>
      <c r="E2105" s="8" t="s">
        <v>396</v>
      </c>
      <c r="F2105" s="8" t="s">
        <v>439</v>
      </c>
      <c r="G2105" s="8"/>
      <c r="H2105" s="8" t="s">
        <v>862</v>
      </c>
      <c r="I2105" s="8"/>
      <c r="J2105" s="8" t="s">
        <v>4691</v>
      </c>
      <c r="K2105" s="8"/>
      <c r="L2105" s="8"/>
      <c r="M2105" s="8" t="s">
        <v>7435</v>
      </c>
      <c r="N2105" s="8" t="s">
        <v>576</v>
      </c>
      <c r="O2105" s="8" t="s">
        <v>397</v>
      </c>
      <c r="P2105" s="8"/>
      <c r="Q2105" s="8" t="s">
        <v>2177</v>
      </c>
      <c r="R2105" s="8" t="s">
        <v>578</v>
      </c>
      <c r="S2105" s="8" t="s">
        <v>2178</v>
      </c>
      <c r="T2105" s="8"/>
      <c r="U2105" s="8" t="s">
        <v>394</v>
      </c>
      <c r="V2105" s="8" t="s">
        <v>1021</v>
      </c>
      <c r="W2105" s="8" t="s">
        <v>105</v>
      </c>
      <c r="X2105" s="10" t="s">
        <v>2179</v>
      </c>
      <c r="Y2105" s="8"/>
      <c r="Z2105" s="8"/>
      <c r="AA2105" s="8"/>
      <c r="AB2105" s="8"/>
      <c r="AC2105" s="8"/>
      <c r="AD2105" s="8"/>
      <c r="AE2105" s="8" t="s">
        <v>620</v>
      </c>
      <c r="AF2105" s="8"/>
      <c r="AG2105" s="8"/>
      <c r="AH2105" s="8" t="s">
        <v>400</v>
      </c>
      <c r="AI2105" s="8" t="s">
        <v>58</v>
      </c>
      <c r="AJ2105" s="8"/>
      <c r="AK2105" s="8" t="s">
        <v>394</v>
      </c>
      <c r="AL2105" s="8" t="s">
        <v>395</v>
      </c>
      <c r="AM2105" s="8" t="s">
        <v>689</v>
      </c>
      <c r="AN2105" s="8" t="s">
        <v>415</v>
      </c>
      <c r="AO2105" s="8"/>
      <c r="AP2105" s="8"/>
      <c r="AQ2105" s="8"/>
      <c r="AR2105" s="8"/>
      <c r="AS2105" s="8"/>
      <c r="AT2105" s="8"/>
      <c r="AU2105" s="8"/>
      <c r="AV2105" s="8"/>
      <c r="AW2105" s="8" t="s">
        <v>402</v>
      </c>
      <c r="AX2105" s="8" t="s">
        <v>585</v>
      </c>
      <c r="AY2105" s="8" t="s">
        <v>105</v>
      </c>
      <c r="AZ2105" s="8" t="s">
        <v>987</v>
      </c>
      <c r="BA2105" s="8"/>
      <c r="BB2105" s="8"/>
      <c r="BC2105" s="8"/>
      <c r="BD2105" s="8"/>
      <c r="BE2105" s="8"/>
      <c r="BF2105" s="8"/>
      <c r="BG2105" s="8"/>
      <c r="BH2105" s="8"/>
      <c r="BI2105" s="8" t="s">
        <v>2180</v>
      </c>
      <c r="BJ2105" s="8"/>
      <c r="BK2105" s="8"/>
      <c r="BL2105" s="8" t="s">
        <v>587</v>
      </c>
      <c r="BM2105" s="8" t="s">
        <v>588</v>
      </c>
      <c r="BN2105" s="8" t="s">
        <v>418</v>
      </c>
      <c r="BO2105" s="8" t="s">
        <v>404</v>
      </c>
      <c r="BP2105" s="8"/>
      <c r="BQ2105" s="8"/>
      <c r="BR2105" s="10"/>
      <c r="BS2105" s="8"/>
      <c r="BT2105" s="8"/>
      <c r="BU2105" s="8" t="s">
        <v>419</v>
      </c>
      <c r="BV2105" s="8"/>
      <c r="BW2105" s="8"/>
      <c r="BX2105" s="8"/>
      <c r="BY2105" s="10"/>
      <c r="BZ2105" s="8"/>
      <c r="CA2105" s="8"/>
      <c r="CB2105" s="8"/>
      <c r="CC2105" s="8"/>
      <c r="CD2105" s="8"/>
      <c r="CE2105" s="8"/>
      <c r="CF2105" s="8"/>
      <c r="CG2105" s="8"/>
      <c r="CH2105" s="8"/>
      <c r="CI2105" s="8"/>
      <c r="CJ2105" s="10"/>
      <c r="CK2105" s="10"/>
      <c r="CL2105" s="8"/>
      <c r="CM2105" s="8"/>
      <c r="CN2105" s="8"/>
      <c r="CO2105" s="8"/>
      <c r="CP2105" s="8"/>
    </row>
    <row r="2106" spans="2:94">
      <c r="B2106" s="6">
        <v>2105</v>
      </c>
      <c r="C2106" s="7">
        <v>10</v>
      </c>
      <c r="D2106" s="8" t="s">
        <v>4945</v>
      </c>
      <c r="E2106" s="8" t="s">
        <v>396</v>
      </c>
      <c r="F2106" s="8" t="s">
        <v>439</v>
      </c>
      <c r="G2106" s="8"/>
      <c r="H2106" s="8" t="s">
        <v>862</v>
      </c>
      <c r="I2106" s="8"/>
      <c r="J2106" s="8" t="s">
        <v>4691</v>
      </c>
      <c r="K2106" s="8"/>
      <c r="L2106" s="8"/>
      <c r="M2106" s="8" t="s">
        <v>7436</v>
      </c>
      <c r="N2106" s="8" t="s">
        <v>407</v>
      </c>
      <c r="O2106" s="8" t="s">
        <v>397</v>
      </c>
      <c r="P2106" s="8"/>
      <c r="Q2106" s="8" t="s">
        <v>4947</v>
      </c>
      <c r="R2106" s="8" t="s">
        <v>732</v>
      </c>
      <c r="S2106" s="8" t="s">
        <v>4948</v>
      </c>
      <c r="T2106" s="8"/>
      <c r="U2106" s="8"/>
      <c r="V2106" s="8" t="s">
        <v>1183</v>
      </c>
      <c r="W2106" s="8" t="s">
        <v>105</v>
      </c>
      <c r="X2106" s="10" t="s">
        <v>4949</v>
      </c>
      <c r="Y2106" s="8"/>
      <c r="Z2106" s="8"/>
      <c r="AA2106" s="8"/>
      <c r="AB2106" s="8"/>
      <c r="AC2106" s="8"/>
      <c r="AD2106" s="8"/>
      <c r="AE2106" s="8"/>
      <c r="AF2106" s="8" t="s">
        <v>403</v>
      </c>
      <c r="AG2106" s="8"/>
      <c r="AH2106" s="8" t="s">
        <v>400</v>
      </c>
      <c r="AI2106" s="8" t="s">
        <v>58</v>
      </c>
      <c r="AJ2106" s="8"/>
      <c r="AK2106" s="8" t="s">
        <v>412</v>
      </c>
      <c r="AL2106" s="8" t="s">
        <v>413</v>
      </c>
      <c r="AM2106" s="8" t="s">
        <v>1276</v>
      </c>
      <c r="AN2106" s="8"/>
      <c r="AO2106" s="8"/>
      <c r="AP2106" s="8"/>
      <c r="AQ2106" s="8"/>
      <c r="AR2106" s="8"/>
      <c r="AS2106" s="8"/>
      <c r="AT2106" s="8"/>
      <c r="AU2106" s="8"/>
      <c r="AV2106" s="8"/>
      <c r="AW2106" s="8" t="s">
        <v>452</v>
      </c>
      <c r="AX2106" s="8" t="s">
        <v>416</v>
      </c>
      <c r="AY2106" s="8" t="s">
        <v>105</v>
      </c>
      <c r="AZ2106" s="8" t="s">
        <v>403</v>
      </c>
      <c r="BA2106" s="8"/>
      <c r="BB2106" s="8"/>
      <c r="BC2106" s="8"/>
      <c r="BD2106" s="8"/>
      <c r="BE2106" s="8"/>
      <c r="BF2106" s="8"/>
      <c r="BG2106" s="8"/>
      <c r="BH2106" s="8"/>
      <c r="BI2106" s="8" t="s">
        <v>4950</v>
      </c>
      <c r="BJ2106" s="8"/>
      <c r="BK2106" s="8"/>
      <c r="BL2106" s="8" t="s">
        <v>417</v>
      </c>
      <c r="BM2106" s="8" t="s">
        <v>417</v>
      </c>
      <c r="BN2106" s="8" t="s">
        <v>418</v>
      </c>
      <c r="BO2106" s="8" t="s">
        <v>404</v>
      </c>
      <c r="BP2106" s="8"/>
      <c r="BQ2106" s="8" t="s">
        <v>623</v>
      </c>
      <c r="BR2106" s="10"/>
      <c r="BS2106" s="8"/>
      <c r="BT2106" s="8"/>
      <c r="BU2106" s="8" t="s">
        <v>419</v>
      </c>
      <c r="BV2106" s="8"/>
      <c r="BW2106" s="8"/>
      <c r="BX2106" s="8"/>
      <c r="BY2106" s="10"/>
      <c r="BZ2106" s="8"/>
      <c r="CA2106" s="8"/>
      <c r="CB2106" s="8"/>
      <c r="CC2106" s="8"/>
      <c r="CD2106" s="8"/>
      <c r="CE2106" s="8"/>
      <c r="CF2106" s="8"/>
      <c r="CG2106" s="8"/>
      <c r="CH2106" s="8"/>
      <c r="CI2106" s="8"/>
      <c r="CJ2106" s="10"/>
      <c r="CK2106" s="10"/>
      <c r="CL2106" s="8"/>
      <c r="CM2106" s="8"/>
      <c r="CN2106" s="8"/>
      <c r="CO2106" s="8"/>
      <c r="CP2106" s="8"/>
    </row>
    <row r="2107" spans="2:94">
      <c r="B2107" s="6">
        <v>2106</v>
      </c>
      <c r="C2107" s="7">
        <v>10</v>
      </c>
      <c r="D2107" s="8" t="s">
        <v>4945</v>
      </c>
      <c r="E2107" s="8" t="s">
        <v>396</v>
      </c>
      <c r="F2107" s="8" t="s">
        <v>439</v>
      </c>
      <c r="G2107" s="8"/>
      <c r="H2107" s="8" t="s">
        <v>862</v>
      </c>
      <c r="I2107" s="8"/>
      <c r="J2107" s="8" t="s">
        <v>4691</v>
      </c>
      <c r="K2107" s="8"/>
      <c r="L2107" s="8"/>
      <c r="M2107" s="8" t="s">
        <v>7437</v>
      </c>
      <c r="N2107" s="8" t="s">
        <v>407</v>
      </c>
      <c r="O2107" s="8" t="s">
        <v>397</v>
      </c>
      <c r="P2107" s="8"/>
      <c r="Q2107" s="8" t="s">
        <v>4947</v>
      </c>
      <c r="R2107" s="8" t="s">
        <v>732</v>
      </c>
      <c r="S2107" s="8" t="s">
        <v>4948</v>
      </c>
      <c r="T2107" s="8"/>
      <c r="U2107" s="8"/>
      <c r="V2107" s="8" t="s">
        <v>1027</v>
      </c>
      <c r="W2107" s="8" t="s">
        <v>105</v>
      </c>
      <c r="X2107" s="10" t="s">
        <v>4949</v>
      </c>
      <c r="Y2107" s="8"/>
      <c r="Z2107" s="8"/>
      <c r="AA2107" s="8"/>
      <c r="AB2107" s="8"/>
      <c r="AC2107" s="8"/>
      <c r="AD2107" s="8"/>
      <c r="AE2107" s="8"/>
      <c r="AF2107" s="8" t="s">
        <v>403</v>
      </c>
      <c r="AG2107" s="8"/>
      <c r="AH2107" s="8" t="s">
        <v>400</v>
      </c>
      <c r="AI2107" s="8" t="s">
        <v>58</v>
      </c>
      <c r="AJ2107" s="8"/>
      <c r="AK2107" s="8" t="s">
        <v>412</v>
      </c>
      <c r="AL2107" s="8" t="s">
        <v>413</v>
      </c>
      <c r="AM2107" s="8" t="s">
        <v>1276</v>
      </c>
      <c r="AN2107" s="8"/>
      <c r="AO2107" s="8"/>
      <c r="AP2107" s="8"/>
      <c r="AQ2107" s="8"/>
      <c r="AR2107" s="8"/>
      <c r="AS2107" s="8"/>
      <c r="AT2107" s="8"/>
      <c r="AU2107" s="8"/>
      <c r="AV2107" s="8"/>
      <c r="AW2107" s="8" t="s">
        <v>452</v>
      </c>
      <c r="AX2107" s="8" t="s">
        <v>416</v>
      </c>
      <c r="AY2107" s="8" t="s">
        <v>105</v>
      </c>
      <c r="AZ2107" s="8" t="s">
        <v>403</v>
      </c>
      <c r="BA2107" s="8"/>
      <c r="BB2107" s="8"/>
      <c r="BC2107" s="8"/>
      <c r="BD2107" s="8"/>
      <c r="BE2107" s="8"/>
      <c r="BF2107" s="8"/>
      <c r="BG2107" s="8"/>
      <c r="BH2107" s="8"/>
      <c r="BI2107" s="8" t="s">
        <v>4950</v>
      </c>
      <c r="BJ2107" s="8"/>
      <c r="BK2107" s="8"/>
      <c r="BL2107" s="8" t="s">
        <v>417</v>
      </c>
      <c r="BM2107" s="8" t="s">
        <v>417</v>
      </c>
      <c r="BN2107" s="8" t="s">
        <v>418</v>
      </c>
      <c r="BO2107" s="8" t="s">
        <v>404</v>
      </c>
      <c r="BP2107" s="8"/>
      <c r="BQ2107" s="8" t="s">
        <v>623</v>
      </c>
      <c r="BR2107" s="10"/>
      <c r="BS2107" s="8"/>
      <c r="BT2107" s="8"/>
      <c r="BU2107" s="8" t="s">
        <v>419</v>
      </c>
      <c r="BV2107" s="8"/>
      <c r="BW2107" s="8"/>
      <c r="BX2107" s="8"/>
      <c r="BY2107" s="10"/>
      <c r="BZ2107" s="8"/>
      <c r="CA2107" s="8"/>
      <c r="CB2107" s="8"/>
      <c r="CC2107" s="8"/>
      <c r="CD2107" s="8"/>
      <c r="CE2107" s="8"/>
      <c r="CF2107" s="8"/>
      <c r="CG2107" s="8"/>
      <c r="CH2107" s="8"/>
      <c r="CI2107" s="8"/>
      <c r="CJ2107" s="10"/>
      <c r="CK2107" s="10"/>
      <c r="CL2107" s="8"/>
      <c r="CM2107" s="8"/>
      <c r="CN2107" s="8"/>
      <c r="CO2107" s="8"/>
      <c r="CP2107" s="8"/>
    </row>
    <row r="2108" spans="2:94">
      <c r="B2108" s="6">
        <v>2107</v>
      </c>
      <c r="C2108" s="7">
        <v>9</v>
      </c>
      <c r="D2108" s="8" t="s">
        <v>7438</v>
      </c>
      <c r="E2108" s="8"/>
      <c r="F2108" s="8" t="s">
        <v>439</v>
      </c>
      <c r="G2108" s="8"/>
      <c r="H2108" s="8" t="s">
        <v>862</v>
      </c>
      <c r="I2108" s="8"/>
      <c r="J2108" s="8" t="s">
        <v>4691</v>
      </c>
      <c r="K2108" s="8"/>
      <c r="L2108" s="8"/>
      <c r="M2108" s="8" t="s">
        <v>7439</v>
      </c>
      <c r="N2108" s="8" t="s">
        <v>440</v>
      </c>
      <c r="O2108" s="8" t="s">
        <v>397</v>
      </c>
      <c r="P2108" s="8"/>
      <c r="Q2108" s="8" t="s">
        <v>7440</v>
      </c>
      <c r="R2108" s="8" t="s">
        <v>1041</v>
      </c>
      <c r="S2108" s="8" t="s">
        <v>7441</v>
      </c>
      <c r="T2108" s="8"/>
      <c r="U2108" s="8"/>
      <c r="V2108" s="8" t="s">
        <v>1421</v>
      </c>
      <c r="W2108" s="8"/>
      <c r="X2108" s="10"/>
      <c r="Y2108" s="8"/>
      <c r="Z2108" s="8"/>
      <c r="AA2108" s="8"/>
      <c r="AB2108" s="8"/>
      <c r="AC2108" s="8"/>
      <c r="AD2108" s="8"/>
      <c r="AE2108" s="8"/>
      <c r="AF2108" s="8"/>
      <c r="AG2108" s="8"/>
      <c r="AH2108" s="8" t="s">
        <v>393</v>
      </c>
      <c r="AI2108" s="8" t="s">
        <v>1512</v>
      </c>
      <c r="AJ2108" s="8"/>
      <c r="AK2108" s="8" t="s">
        <v>394</v>
      </c>
      <c r="AL2108" s="8" t="s">
        <v>395</v>
      </c>
      <c r="AM2108" s="8"/>
      <c r="AN2108" s="8"/>
      <c r="AO2108" s="8"/>
      <c r="AP2108" s="8"/>
      <c r="AQ2108" s="8"/>
      <c r="AR2108" s="8"/>
      <c r="AS2108" s="8"/>
      <c r="AT2108" s="8"/>
      <c r="AU2108" s="8"/>
      <c r="AV2108" s="8"/>
      <c r="AW2108" s="8"/>
      <c r="AX2108" s="8"/>
      <c r="AY2108" s="8"/>
      <c r="AZ2108" s="8"/>
      <c r="BA2108" s="8"/>
      <c r="BB2108" s="8"/>
      <c r="BC2108" s="8"/>
      <c r="BD2108" s="8"/>
      <c r="BE2108" s="8"/>
      <c r="BF2108" s="8"/>
      <c r="BG2108" s="8"/>
      <c r="BH2108" s="8"/>
      <c r="BI2108" s="8"/>
      <c r="BJ2108" s="8"/>
      <c r="BK2108" s="8"/>
      <c r="BL2108" s="8"/>
      <c r="BM2108" s="8"/>
      <c r="BN2108" s="8"/>
      <c r="BO2108" s="8"/>
      <c r="BP2108" s="8"/>
      <c r="BQ2108" s="8"/>
      <c r="BR2108" s="10"/>
      <c r="BS2108" s="8"/>
      <c r="BT2108" s="8"/>
      <c r="BU2108" s="8"/>
      <c r="BV2108" s="8"/>
      <c r="BW2108" s="8"/>
      <c r="BX2108" s="8"/>
      <c r="BY2108" s="10"/>
      <c r="BZ2108" s="8"/>
      <c r="CA2108" s="8"/>
      <c r="CB2108" s="8"/>
      <c r="CC2108" s="8"/>
      <c r="CD2108" s="8"/>
      <c r="CE2108" s="8"/>
      <c r="CF2108" s="8"/>
      <c r="CG2108" s="8"/>
      <c r="CH2108" s="8"/>
      <c r="CI2108" s="8"/>
      <c r="CJ2108" s="10"/>
      <c r="CK2108" s="10"/>
      <c r="CL2108" s="8"/>
      <c r="CM2108" s="8"/>
      <c r="CN2108" s="8"/>
      <c r="CO2108" s="8"/>
      <c r="CP2108" s="8"/>
    </row>
    <row r="2109" spans="2:94">
      <c r="B2109" s="6">
        <v>2108</v>
      </c>
      <c r="C2109" s="7">
        <v>10</v>
      </c>
      <c r="D2109" s="8" t="s">
        <v>7442</v>
      </c>
      <c r="E2109" s="8"/>
      <c r="F2109" s="8" t="s">
        <v>439</v>
      </c>
      <c r="G2109" s="8"/>
      <c r="H2109" s="8" t="s">
        <v>862</v>
      </c>
      <c r="I2109" s="8"/>
      <c r="J2109" s="8" t="s">
        <v>4691</v>
      </c>
      <c r="K2109" s="8"/>
      <c r="L2109" s="8"/>
      <c r="M2109" s="8" t="s">
        <v>7443</v>
      </c>
      <c r="N2109" s="8" t="s">
        <v>440</v>
      </c>
      <c r="O2109" s="8" t="s">
        <v>397</v>
      </c>
      <c r="P2109" s="8"/>
      <c r="Q2109" s="8" t="s">
        <v>7444</v>
      </c>
      <c r="R2109" s="8" t="s">
        <v>1041</v>
      </c>
      <c r="S2109" s="8" t="s">
        <v>7445</v>
      </c>
      <c r="T2109" s="8"/>
      <c r="U2109" s="8"/>
      <c r="V2109" s="8" t="s">
        <v>441</v>
      </c>
      <c r="W2109" s="8"/>
      <c r="X2109" s="10"/>
      <c r="Y2109" s="8"/>
      <c r="Z2109" s="8"/>
      <c r="AA2109" s="8"/>
      <c r="AB2109" s="8"/>
      <c r="AC2109" s="8"/>
      <c r="AD2109" s="8"/>
      <c r="AE2109" s="8" t="s">
        <v>1655</v>
      </c>
      <c r="AF2109" s="8"/>
      <c r="AG2109" s="8"/>
      <c r="AH2109" s="8" t="s">
        <v>393</v>
      </c>
      <c r="AI2109" s="8" t="s">
        <v>1512</v>
      </c>
      <c r="AJ2109" s="8"/>
      <c r="AK2109" s="8" t="s">
        <v>394</v>
      </c>
      <c r="AL2109" s="8" t="s">
        <v>395</v>
      </c>
      <c r="AM2109" s="8" t="s">
        <v>7446</v>
      </c>
      <c r="AN2109" s="8" t="s">
        <v>415</v>
      </c>
      <c r="AO2109" s="8"/>
      <c r="AP2109" s="8"/>
      <c r="AQ2109" s="8"/>
      <c r="AR2109" s="8"/>
      <c r="AS2109" s="8"/>
      <c r="AT2109" s="8"/>
      <c r="AU2109" s="8"/>
      <c r="AV2109" s="8"/>
      <c r="AW2109" s="8"/>
      <c r="AX2109" s="8"/>
      <c r="AY2109" s="8"/>
      <c r="AZ2109" s="8"/>
      <c r="BA2109" s="8"/>
      <c r="BB2109" s="8"/>
      <c r="BC2109" s="8"/>
      <c r="BD2109" s="8"/>
      <c r="BE2109" s="8"/>
      <c r="BF2109" s="8"/>
      <c r="BG2109" s="8"/>
      <c r="BH2109" s="8"/>
      <c r="BI2109" s="8" t="s">
        <v>7447</v>
      </c>
      <c r="BJ2109" s="8"/>
      <c r="BK2109" s="8"/>
      <c r="BL2109" s="8"/>
      <c r="BM2109" s="8"/>
      <c r="BN2109" s="8"/>
      <c r="BO2109" s="8"/>
      <c r="BP2109" s="8"/>
      <c r="BQ2109" s="8"/>
      <c r="BR2109" s="10"/>
      <c r="BS2109" s="8" t="s">
        <v>1891</v>
      </c>
      <c r="BT2109" s="8"/>
      <c r="BU2109" s="8"/>
      <c r="BV2109" s="8" t="s">
        <v>1550</v>
      </c>
      <c r="BW2109" s="8"/>
      <c r="BX2109" s="8"/>
      <c r="BY2109" s="10"/>
      <c r="BZ2109" s="8"/>
      <c r="CA2109" s="8"/>
      <c r="CB2109" s="8"/>
      <c r="CC2109" s="8"/>
      <c r="CD2109" s="8"/>
      <c r="CE2109" s="8"/>
      <c r="CF2109" s="8"/>
      <c r="CG2109" s="8"/>
      <c r="CH2109" s="8"/>
      <c r="CI2109" s="8"/>
      <c r="CJ2109" s="10"/>
      <c r="CK2109" s="10"/>
      <c r="CL2109" s="8"/>
      <c r="CM2109" s="8"/>
      <c r="CN2109" s="8"/>
      <c r="CO2109" s="8"/>
      <c r="CP2109" s="8"/>
    </row>
    <row r="2110" spans="2:94">
      <c r="B2110" s="6">
        <v>2109</v>
      </c>
      <c r="C2110" s="7">
        <v>10</v>
      </c>
      <c r="D2110" s="8" t="s">
        <v>1589</v>
      </c>
      <c r="E2110" s="8" t="s">
        <v>396</v>
      </c>
      <c r="F2110" s="8" t="s">
        <v>439</v>
      </c>
      <c r="G2110" s="8"/>
      <c r="H2110" s="8" t="s">
        <v>862</v>
      </c>
      <c r="I2110" s="8"/>
      <c r="J2110" s="8" t="s">
        <v>4691</v>
      </c>
      <c r="K2110" s="8"/>
      <c r="L2110" s="8"/>
      <c r="M2110" s="8" t="s">
        <v>7448</v>
      </c>
      <c r="N2110" s="8" t="s">
        <v>407</v>
      </c>
      <c r="O2110" s="8" t="s">
        <v>397</v>
      </c>
      <c r="P2110" s="8"/>
      <c r="Q2110" s="8" t="s">
        <v>1591</v>
      </c>
      <c r="R2110" s="8" t="s">
        <v>732</v>
      </c>
      <c r="S2110" s="8" t="s">
        <v>1592</v>
      </c>
      <c r="T2110" s="8"/>
      <c r="U2110" s="8"/>
      <c r="V2110" s="8" t="s">
        <v>571</v>
      </c>
      <c r="W2110" s="8" t="s">
        <v>105</v>
      </c>
      <c r="X2110" s="10" t="s">
        <v>1593</v>
      </c>
      <c r="Y2110" s="8"/>
      <c r="Z2110" s="8"/>
      <c r="AA2110" s="8"/>
      <c r="AB2110" s="8"/>
      <c r="AC2110" s="8"/>
      <c r="AD2110" s="8"/>
      <c r="AE2110" s="8"/>
      <c r="AF2110" s="8"/>
      <c r="AG2110" s="8"/>
      <c r="AH2110" s="8" t="s">
        <v>400</v>
      </c>
      <c r="AI2110" s="8" t="s">
        <v>58</v>
      </c>
      <c r="AJ2110" s="8"/>
      <c r="AK2110" s="8" t="s">
        <v>412</v>
      </c>
      <c r="AL2110" s="8" t="s">
        <v>413</v>
      </c>
      <c r="AM2110" s="8" t="s">
        <v>986</v>
      </c>
      <c r="AN2110" s="8" t="s">
        <v>415</v>
      </c>
      <c r="AO2110" s="8"/>
      <c r="AP2110" s="8"/>
      <c r="AQ2110" s="8"/>
      <c r="AR2110" s="8"/>
      <c r="AS2110" s="8"/>
      <c r="AT2110" s="8"/>
      <c r="AU2110" s="8"/>
      <c r="AV2110" s="8"/>
      <c r="AW2110" s="8" t="s">
        <v>452</v>
      </c>
      <c r="AX2110" s="8" t="s">
        <v>416</v>
      </c>
      <c r="AY2110" s="8" t="s">
        <v>105</v>
      </c>
      <c r="AZ2110" s="8" t="s">
        <v>987</v>
      </c>
      <c r="BA2110" s="8"/>
      <c r="BB2110" s="8"/>
      <c r="BC2110" s="8"/>
      <c r="BD2110" s="8"/>
      <c r="BE2110" s="8"/>
      <c r="BF2110" s="8"/>
      <c r="BG2110" s="8"/>
      <c r="BH2110" s="8"/>
      <c r="BI2110" s="8" t="s">
        <v>1594</v>
      </c>
      <c r="BJ2110" s="8"/>
      <c r="BK2110" s="8"/>
      <c r="BL2110" s="8" t="s">
        <v>417</v>
      </c>
      <c r="BM2110" s="8" t="s">
        <v>417</v>
      </c>
      <c r="BN2110" s="8" t="s">
        <v>418</v>
      </c>
      <c r="BO2110" s="8" t="s">
        <v>404</v>
      </c>
      <c r="BP2110" s="8"/>
      <c r="BQ2110" s="8"/>
      <c r="BR2110" s="10"/>
      <c r="BS2110" s="8"/>
      <c r="BT2110" s="8"/>
      <c r="BU2110" s="8" t="s">
        <v>419</v>
      </c>
      <c r="BV2110" s="8"/>
      <c r="BW2110" s="8"/>
      <c r="BX2110" s="8"/>
      <c r="BY2110" s="10"/>
      <c r="BZ2110" s="8"/>
      <c r="CA2110" s="8"/>
      <c r="CB2110" s="8"/>
      <c r="CC2110" s="8"/>
      <c r="CD2110" s="8"/>
      <c r="CE2110" s="8"/>
      <c r="CF2110" s="8"/>
      <c r="CG2110" s="8"/>
      <c r="CH2110" s="8"/>
      <c r="CI2110" s="8"/>
      <c r="CJ2110" s="10"/>
      <c r="CK2110" s="10"/>
      <c r="CL2110" s="8"/>
      <c r="CM2110" s="8"/>
      <c r="CN2110" s="8"/>
      <c r="CO2110" s="8"/>
      <c r="CP2110" s="8"/>
    </row>
    <row r="2111" spans="2:94">
      <c r="B2111" s="6">
        <v>2110</v>
      </c>
      <c r="C2111" s="7">
        <v>10</v>
      </c>
      <c r="D2111" s="8" t="s">
        <v>1589</v>
      </c>
      <c r="E2111" s="8" t="s">
        <v>396</v>
      </c>
      <c r="F2111" s="8" t="s">
        <v>439</v>
      </c>
      <c r="G2111" s="8"/>
      <c r="H2111" s="8" t="s">
        <v>862</v>
      </c>
      <c r="I2111" s="8"/>
      <c r="J2111" s="8" t="s">
        <v>4691</v>
      </c>
      <c r="K2111" s="8"/>
      <c r="L2111" s="8"/>
      <c r="M2111" s="8" t="s">
        <v>7449</v>
      </c>
      <c r="N2111" s="8" t="s">
        <v>407</v>
      </c>
      <c r="O2111" s="8" t="s">
        <v>397</v>
      </c>
      <c r="P2111" s="8"/>
      <c r="Q2111" s="8" t="s">
        <v>1591</v>
      </c>
      <c r="R2111" s="8" t="s">
        <v>732</v>
      </c>
      <c r="S2111" s="8" t="s">
        <v>1592</v>
      </c>
      <c r="T2111" s="8"/>
      <c r="U2111" s="8"/>
      <c r="V2111" s="8" t="s">
        <v>571</v>
      </c>
      <c r="W2111" s="8" t="s">
        <v>105</v>
      </c>
      <c r="X2111" s="10" t="s">
        <v>1593</v>
      </c>
      <c r="Y2111" s="8"/>
      <c r="Z2111" s="8"/>
      <c r="AA2111" s="8"/>
      <c r="AB2111" s="8"/>
      <c r="AC2111" s="8"/>
      <c r="AD2111" s="8"/>
      <c r="AE2111" s="8"/>
      <c r="AF2111" s="8"/>
      <c r="AG2111" s="8"/>
      <c r="AH2111" s="8" t="s">
        <v>400</v>
      </c>
      <c r="AI2111" s="8" t="s">
        <v>58</v>
      </c>
      <c r="AJ2111" s="8"/>
      <c r="AK2111" s="8" t="s">
        <v>412</v>
      </c>
      <c r="AL2111" s="8" t="s">
        <v>413</v>
      </c>
      <c r="AM2111" s="8" t="s">
        <v>986</v>
      </c>
      <c r="AN2111" s="8" t="s">
        <v>415</v>
      </c>
      <c r="AO2111" s="8"/>
      <c r="AP2111" s="8"/>
      <c r="AQ2111" s="8"/>
      <c r="AR2111" s="8"/>
      <c r="AS2111" s="8"/>
      <c r="AT2111" s="8"/>
      <c r="AU2111" s="8"/>
      <c r="AV2111" s="8"/>
      <c r="AW2111" s="8" t="s">
        <v>452</v>
      </c>
      <c r="AX2111" s="8" t="s">
        <v>416</v>
      </c>
      <c r="AY2111" s="8" t="s">
        <v>105</v>
      </c>
      <c r="AZ2111" s="8" t="s">
        <v>987</v>
      </c>
      <c r="BA2111" s="8"/>
      <c r="BB2111" s="8"/>
      <c r="BC2111" s="8"/>
      <c r="BD2111" s="8"/>
      <c r="BE2111" s="8"/>
      <c r="BF2111" s="8"/>
      <c r="BG2111" s="8"/>
      <c r="BH2111" s="8"/>
      <c r="BI2111" s="8" t="s">
        <v>1594</v>
      </c>
      <c r="BJ2111" s="8"/>
      <c r="BK2111" s="8"/>
      <c r="BL2111" s="8" t="s">
        <v>417</v>
      </c>
      <c r="BM2111" s="8" t="s">
        <v>417</v>
      </c>
      <c r="BN2111" s="8" t="s">
        <v>418</v>
      </c>
      <c r="BO2111" s="8" t="s">
        <v>404</v>
      </c>
      <c r="BP2111" s="8"/>
      <c r="BQ2111" s="8"/>
      <c r="BR2111" s="10"/>
      <c r="BS2111" s="8"/>
      <c r="BT2111" s="8"/>
      <c r="BU2111" s="8" t="s">
        <v>419</v>
      </c>
      <c r="BV2111" s="8"/>
      <c r="BW2111" s="8"/>
      <c r="BX2111" s="8"/>
      <c r="BY2111" s="10"/>
      <c r="BZ2111" s="8"/>
      <c r="CA2111" s="8"/>
      <c r="CB2111" s="8"/>
      <c r="CC2111" s="8"/>
      <c r="CD2111" s="8"/>
      <c r="CE2111" s="8"/>
      <c r="CF2111" s="8"/>
      <c r="CG2111" s="8"/>
      <c r="CH2111" s="8"/>
      <c r="CI2111" s="8"/>
      <c r="CJ2111" s="10"/>
      <c r="CK2111" s="10"/>
      <c r="CL2111" s="8"/>
      <c r="CM2111" s="8"/>
      <c r="CN2111" s="8"/>
      <c r="CO2111" s="8"/>
      <c r="CP2111" s="8"/>
    </row>
    <row r="2112" spans="2:94">
      <c r="B2112" s="6">
        <v>2111</v>
      </c>
      <c r="C2112" s="7">
        <v>8</v>
      </c>
      <c r="D2112" s="8" t="s">
        <v>7450</v>
      </c>
      <c r="E2112" s="8"/>
      <c r="F2112" s="8" t="s">
        <v>439</v>
      </c>
      <c r="G2112" s="8"/>
      <c r="H2112" s="8" t="s">
        <v>862</v>
      </c>
      <c r="I2112" s="8"/>
      <c r="J2112" s="8" t="s">
        <v>4691</v>
      </c>
      <c r="K2112" s="8"/>
      <c r="L2112" s="8"/>
      <c r="M2112" s="8" t="s">
        <v>7451</v>
      </c>
      <c r="N2112" s="8" t="s">
        <v>440</v>
      </c>
      <c r="O2112" s="8" t="s">
        <v>397</v>
      </c>
      <c r="P2112" s="8"/>
      <c r="Q2112" s="8" t="s">
        <v>7452</v>
      </c>
      <c r="R2112" s="8" t="s">
        <v>868</v>
      </c>
      <c r="S2112" s="8" t="s">
        <v>7367</v>
      </c>
      <c r="T2112" s="8"/>
      <c r="U2112" s="8"/>
      <c r="V2112" s="8" t="s">
        <v>399</v>
      </c>
      <c r="W2112" s="8" t="s">
        <v>105</v>
      </c>
      <c r="X2112" s="10" t="s">
        <v>7453</v>
      </c>
      <c r="Y2112" s="8"/>
      <c r="Z2112" s="8"/>
      <c r="AA2112" s="8"/>
      <c r="AB2112" s="8"/>
      <c r="AC2112" s="8"/>
      <c r="AD2112" s="8"/>
      <c r="AE2112" s="8"/>
      <c r="AF2112" s="8"/>
      <c r="AG2112" s="8"/>
      <c r="AH2112" s="8" t="s">
        <v>393</v>
      </c>
      <c r="AI2112" s="8" t="s">
        <v>59</v>
      </c>
      <c r="AJ2112" s="8"/>
      <c r="AK2112" s="8" t="s">
        <v>394</v>
      </c>
      <c r="AL2112" s="8" t="s">
        <v>395</v>
      </c>
      <c r="AM2112" s="8" t="s">
        <v>905</v>
      </c>
      <c r="AN2112" s="8" t="s">
        <v>415</v>
      </c>
      <c r="AO2112" s="8"/>
      <c r="AP2112" s="8"/>
      <c r="AQ2112" s="8"/>
      <c r="AR2112" s="8"/>
      <c r="AS2112" s="8"/>
      <c r="AT2112" s="8"/>
      <c r="AU2112" s="8"/>
      <c r="AV2112" s="8"/>
      <c r="AW2112" s="8" t="s">
        <v>452</v>
      </c>
      <c r="AX2112" s="8"/>
      <c r="AY2112" s="8" t="s">
        <v>105</v>
      </c>
      <c r="AZ2112" s="8"/>
      <c r="BA2112" s="8"/>
      <c r="BB2112" s="8"/>
      <c r="BC2112" s="8"/>
      <c r="BD2112" s="8"/>
      <c r="BE2112" s="8"/>
      <c r="BF2112" s="8"/>
      <c r="BG2112" s="8"/>
      <c r="BH2112" s="8"/>
      <c r="BI2112" s="8" t="s">
        <v>7454</v>
      </c>
      <c r="BJ2112" s="8"/>
      <c r="BK2112" s="8"/>
      <c r="BL2112" s="8"/>
      <c r="BM2112" s="8"/>
      <c r="BN2112" s="8"/>
      <c r="BO2112" s="8"/>
      <c r="BP2112" s="8"/>
      <c r="BQ2112" s="8" t="s">
        <v>7367</v>
      </c>
      <c r="BR2112" s="10"/>
      <c r="BS2112" s="8"/>
      <c r="BT2112" s="8"/>
      <c r="BU2112" s="8"/>
      <c r="BV2112" s="8"/>
      <c r="BW2112" s="8"/>
      <c r="BX2112" s="8"/>
      <c r="BY2112" s="10"/>
      <c r="BZ2112" s="8"/>
      <c r="CA2112" s="8"/>
      <c r="CB2112" s="8"/>
      <c r="CC2112" s="8"/>
      <c r="CD2112" s="8"/>
      <c r="CE2112" s="8"/>
      <c r="CF2112" s="8"/>
      <c r="CG2112" s="8"/>
      <c r="CH2112" s="8"/>
      <c r="CI2112" s="8"/>
      <c r="CJ2112" s="10"/>
      <c r="CK2112" s="10"/>
      <c r="CL2112" s="8"/>
      <c r="CM2112" s="8"/>
      <c r="CN2112" s="8"/>
      <c r="CO2112" s="8"/>
      <c r="CP2112" s="8"/>
    </row>
    <row r="2113" spans="2:94">
      <c r="B2113" s="6">
        <v>2112</v>
      </c>
      <c r="C2113" s="7">
        <v>8</v>
      </c>
      <c r="D2113" s="8" t="s">
        <v>7455</v>
      </c>
      <c r="E2113" s="8" t="s">
        <v>396</v>
      </c>
      <c r="F2113" s="8" t="s">
        <v>439</v>
      </c>
      <c r="G2113" s="8"/>
      <c r="H2113" s="8" t="s">
        <v>862</v>
      </c>
      <c r="I2113" s="8"/>
      <c r="J2113" s="8" t="s">
        <v>2709</v>
      </c>
      <c r="K2113" s="8"/>
      <c r="L2113" s="8"/>
      <c r="M2113" s="8" t="s">
        <v>7456</v>
      </c>
      <c r="N2113" s="8" t="s">
        <v>440</v>
      </c>
      <c r="O2113" s="8" t="s">
        <v>397</v>
      </c>
      <c r="P2113" s="8"/>
      <c r="Q2113" s="8" t="s">
        <v>7457</v>
      </c>
      <c r="R2113" s="8" t="s">
        <v>868</v>
      </c>
      <c r="S2113" s="8" t="s">
        <v>7458</v>
      </c>
      <c r="T2113" s="8"/>
      <c r="U2113" s="8"/>
      <c r="V2113" s="8" t="s">
        <v>406</v>
      </c>
      <c r="W2113" s="8"/>
      <c r="X2113" s="10"/>
      <c r="Y2113" s="8"/>
      <c r="Z2113" s="8"/>
      <c r="AA2113" s="8"/>
      <c r="AB2113" s="8"/>
      <c r="AC2113" s="8"/>
      <c r="AD2113" s="8"/>
      <c r="AE2113" s="8"/>
      <c r="AF2113" s="8"/>
      <c r="AG2113" s="8"/>
      <c r="AH2113" s="8" t="s">
        <v>393</v>
      </c>
      <c r="AI2113" s="8" t="s">
        <v>1512</v>
      </c>
      <c r="AJ2113" s="8"/>
      <c r="AK2113" s="8" t="s">
        <v>394</v>
      </c>
      <c r="AL2113" s="8" t="s">
        <v>395</v>
      </c>
      <c r="AM2113" s="8" t="s">
        <v>444</v>
      </c>
      <c r="AN2113" s="8" t="s">
        <v>445</v>
      </c>
      <c r="AO2113" s="8"/>
      <c r="AP2113" s="8"/>
      <c r="AQ2113" s="8"/>
      <c r="AR2113" s="8"/>
      <c r="AS2113" s="8"/>
      <c r="AT2113" s="8"/>
      <c r="AU2113" s="8"/>
      <c r="AV2113" s="8"/>
      <c r="AW2113" s="8" t="s">
        <v>452</v>
      </c>
      <c r="AX2113" s="8"/>
      <c r="AY2113" s="8"/>
      <c r="AZ2113" s="8"/>
      <c r="BA2113" s="8"/>
      <c r="BB2113" s="8"/>
      <c r="BC2113" s="8"/>
      <c r="BD2113" s="8"/>
      <c r="BE2113" s="8"/>
      <c r="BF2113" s="8"/>
      <c r="BG2113" s="8"/>
      <c r="BH2113" s="8"/>
      <c r="BI2113" s="8"/>
      <c r="BJ2113" s="8"/>
      <c r="BK2113" s="8"/>
      <c r="BL2113" s="8"/>
      <c r="BM2113" s="8"/>
      <c r="BN2113" s="8"/>
      <c r="BO2113" s="8"/>
      <c r="BP2113" s="8"/>
      <c r="BQ2113" s="8" t="s">
        <v>1513</v>
      </c>
      <c r="BR2113" s="10"/>
      <c r="BS2113" s="8"/>
      <c r="BT2113" s="8"/>
      <c r="BU2113" s="8"/>
      <c r="BV2113" s="8"/>
      <c r="BW2113" s="8"/>
      <c r="BX2113" s="8"/>
      <c r="BY2113" s="10"/>
      <c r="BZ2113" s="8"/>
      <c r="CA2113" s="8"/>
      <c r="CB2113" s="8"/>
      <c r="CC2113" s="8"/>
      <c r="CD2113" s="8"/>
      <c r="CE2113" s="8"/>
      <c r="CF2113" s="8"/>
      <c r="CG2113" s="8"/>
      <c r="CH2113" s="8"/>
      <c r="CI2113" s="8"/>
      <c r="CJ2113" s="10"/>
      <c r="CK2113" s="10"/>
      <c r="CL2113" s="8"/>
      <c r="CM2113" s="8"/>
      <c r="CN2113" s="8"/>
      <c r="CO2113" s="8"/>
      <c r="CP2113" s="8"/>
    </row>
    <row r="2114" spans="2:94">
      <c r="B2114" s="6">
        <v>2113</v>
      </c>
      <c r="C2114" s="7">
        <v>9</v>
      </c>
      <c r="D2114" s="8" t="s">
        <v>3781</v>
      </c>
      <c r="E2114" s="8" t="s">
        <v>396</v>
      </c>
      <c r="F2114" s="8" t="s">
        <v>439</v>
      </c>
      <c r="G2114" s="8"/>
      <c r="H2114" s="8" t="s">
        <v>862</v>
      </c>
      <c r="I2114" s="8"/>
      <c r="J2114" s="8" t="s">
        <v>2709</v>
      </c>
      <c r="K2114" s="8"/>
      <c r="L2114" s="8"/>
      <c r="M2114" s="8" t="s">
        <v>7459</v>
      </c>
      <c r="N2114" s="8" t="s">
        <v>576</v>
      </c>
      <c r="O2114" s="8" t="s">
        <v>397</v>
      </c>
      <c r="P2114" s="8"/>
      <c r="Q2114" s="8" t="s">
        <v>3783</v>
      </c>
      <c r="R2114" s="8" t="s">
        <v>615</v>
      </c>
      <c r="S2114" s="8" t="s">
        <v>3784</v>
      </c>
      <c r="T2114" s="8"/>
      <c r="U2114" s="8" t="s">
        <v>394</v>
      </c>
      <c r="V2114" s="8" t="s">
        <v>1021</v>
      </c>
      <c r="W2114" s="8" t="s">
        <v>105</v>
      </c>
      <c r="X2114" s="10" t="s">
        <v>3785</v>
      </c>
      <c r="Y2114" s="8"/>
      <c r="Z2114" s="8"/>
      <c r="AA2114" s="8"/>
      <c r="AB2114" s="8"/>
      <c r="AC2114" s="8"/>
      <c r="AD2114" s="8"/>
      <c r="AE2114" s="8" t="s">
        <v>3786</v>
      </c>
      <c r="AF2114" s="8" t="s">
        <v>403</v>
      </c>
      <c r="AG2114" s="8"/>
      <c r="AH2114" s="8" t="s">
        <v>400</v>
      </c>
      <c r="AI2114" s="8" t="s">
        <v>58</v>
      </c>
      <c r="AJ2114" s="8"/>
      <c r="AK2114" s="8" t="s">
        <v>394</v>
      </c>
      <c r="AL2114" s="8" t="s">
        <v>395</v>
      </c>
      <c r="AM2114" s="8" t="s">
        <v>1583</v>
      </c>
      <c r="AN2114" s="8" t="s">
        <v>415</v>
      </c>
      <c r="AO2114" s="8"/>
      <c r="AP2114" s="8"/>
      <c r="AQ2114" s="8"/>
      <c r="AR2114" s="8"/>
      <c r="AS2114" s="8"/>
      <c r="AT2114" s="8"/>
      <c r="AU2114" s="8"/>
      <c r="AV2114" s="8"/>
      <c r="AW2114" s="8" t="s">
        <v>402</v>
      </c>
      <c r="AX2114" s="8" t="s">
        <v>585</v>
      </c>
      <c r="AY2114" s="8" t="s">
        <v>105</v>
      </c>
      <c r="AZ2114" s="8" t="s">
        <v>987</v>
      </c>
      <c r="BA2114" s="8"/>
      <c r="BB2114" s="8"/>
      <c r="BC2114" s="8"/>
      <c r="BD2114" s="8"/>
      <c r="BE2114" s="8"/>
      <c r="BF2114" s="8"/>
      <c r="BG2114" s="8"/>
      <c r="BH2114" s="8"/>
      <c r="BI2114" s="8" t="s">
        <v>3787</v>
      </c>
      <c r="BJ2114" s="8"/>
      <c r="BK2114" s="8"/>
      <c r="BL2114" s="8" t="s">
        <v>587</v>
      </c>
      <c r="BM2114" s="8" t="s">
        <v>588</v>
      </c>
      <c r="BN2114" s="8" t="s">
        <v>589</v>
      </c>
      <c r="BO2114" s="8" t="s">
        <v>404</v>
      </c>
      <c r="BP2114" s="8"/>
      <c r="BQ2114" s="8" t="s">
        <v>590</v>
      </c>
      <c r="BR2114" s="10"/>
      <c r="BS2114" s="8"/>
      <c r="BT2114" s="8"/>
      <c r="BU2114" s="8" t="s">
        <v>419</v>
      </c>
      <c r="BV2114" s="8"/>
      <c r="BW2114" s="8"/>
      <c r="BX2114" s="8"/>
      <c r="BY2114" s="10"/>
      <c r="BZ2114" s="8"/>
      <c r="CA2114" s="8"/>
      <c r="CB2114" s="8"/>
      <c r="CC2114" s="8"/>
      <c r="CD2114" s="8"/>
      <c r="CE2114" s="8"/>
      <c r="CF2114" s="8"/>
      <c r="CG2114" s="8"/>
      <c r="CH2114" s="8"/>
      <c r="CI2114" s="8"/>
      <c r="CJ2114" s="10"/>
      <c r="CK2114" s="10"/>
      <c r="CL2114" s="8"/>
      <c r="CM2114" s="8"/>
      <c r="CN2114" s="8"/>
      <c r="CO2114" s="8"/>
      <c r="CP2114" s="8"/>
    </row>
    <row r="2115" spans="2:94">
      <c r="B2115" s="6">
        <v>2114</v>
      </c>
      <c r="C2115" s="7">
        <v>9</v>
      </c>
      <c r="D2115" s="8" t="s">
        <v>7460</v>
      </c>
      <c r="E2115" s="8" t="s">
        <v>396</v>
      </c>
      <c r="F2115" s="8" t="s">
        <v>439</v>
      </c>
      <c r="G2115" s="8"/>
      <c r="H2115" s="8" t="s">
        <v>862</v>
      </c>
      <c r="I2115" s="8"/>
      <c r="J2115" s="8" t="s">
        <v>2709</v>
      </c>
      <c r="K2115" s="8"/>
      <c r="L2115" s="8"/>
      <c r="M2115" s="8" t="s">
        <v>7461</v>
      </c>
      <c r="N2115" s="8" t="s">
        <v>440</v>
      </c>
      <c r="O2115" s="8"/>
      <c r="P2115" s="8"/>
      <c r="Q2115" s="8" t="s">
        <v>7462</v>
      </c>
      <c r="R2115" s="8" t="s">
        <v>1041</v>
      </c>
      <c r="S2115" s="8" t="s">
        <v>7463</v>
      </c>
      <c r="T2115" s="8"/>
      <c r="U2115" s="8"/>
      <c r="V2115" s="8" t="s">
        <v>1183</v>
      </c>
      <c r="W2115" s="8" t="s">
        <v>105</v>
      </c>
      <c r="X2115" s="10" t="s">
        <v>3257</v>
      </c>
      <c r="Y2115" s="8"/>
      <c r="Z2115" s="8"/>
      <c r="AA2115" s="8"/>
      <c r="AB2115" s="8"/>
      <c r="AC2115" s="8"/>
      <c r="AD2115" s="8"/>
      <c r="AE2115" s="8" t="s">
        <v>1944</v>
      </c>
      <c r="AF2115" s="8"/>
      <c r="AG2115" s="8"/>
      <c r="AH2115" s="8" t="s">
        <v>393</v>
      </c>
      <c r="AI2115" s="8" t="s">
        <v>1512</v>
      </c>
      <c r="AJ2115" s="8"/>
      <c r="AK2115" s="8" t="s">
        <v>394</v>
      </c>
      <c r="AL2115" s="8" t="s">
        <v>395</v>
      </c>
      <c r="AM2115" s="8" t="s">
        <v>7464</v>
      </c>
      <c r="AN2115" s="8" t="s">
        <v>415</v>
      </c>
      <c r="AO2115" s="8"/>
      <c r="AP2115" s="8"/>
      <c r="AQ2115" s="8"/>
      <c r="AR2115" s="8"/>
      <c r="AS2115" s="8"/>
      <c r="AT2115" s="8"/>
      <c r="AU2115" s="8"/>
      <c r="AV2115" s="8"/>
      <c r="AW2115" s="8" t="s">
        <v>452</v>
      </c>
      <c r="AX2115" s="8"/>
      <c r="AY2115" s="8" t="s">
        <v>105</v>
      </c>
      <c r="AZ2115" s="8"/>
      <c r="BA2115" s="8"/>
      <c r="BB2115" s="8"/>
      <c r="BC2115" s="8"/>
      <c r="BD2115" s="8"/>
      <c r="BE2115" s="8"/>
      <c r="BF2115" s="8"/>
      <c r="BG2115" s="8"/>
      <c r="BH2115" s="8"/>
      <c r="BI2115" s="8" t="s">
        <v>7465</v>
      </c>
      <c r="BJ2115" s="8"/>
      <c r="BK2115" s="8"/>
      <c r="BL2115" s="8" t="s">
        <v>1732</v>
      </c>
      <c r="BM2115" s="8" t="s">
        <v>1733</v>
      </c>
      <c r="BN2115" s="8" t="s">
        <v>1734</v>
      </c>
      <c r="BO2115" s="8" t="s">
        <v>1532</v>
      </c>
      <c r="BP2115" s="8"/>
      <c r="BQ2115" s="8"/>
      <c r="BR2115" s="10"/>
      <c r="BS2115" s="8" t="s">
        <v>1849</v>
      </c>
      <c r="BT2115" s="8" t="s">
        <v>7466</v>
      </c>
      <c r="BU2115" s="8"/>
      <c r="BV2115" s="8" t="s">
        <v>1550</v>
      </c>
      <c r="BW2115" s="8"/>
      <c r="BX2115" s="8"/>
      <c r="BY2115" s="10"/>
      <c r="BZ2115" s="8"/>
      <c r="CA2115" s="8"/>
      <c r="CB2115" s="8"/>
      <c r="CC2115" s="8"/>
      <c r="CD2115" s="8"/>
      <c r="CE2115" s="8"/>
      <c r="CF2115" s="8"/>
      <c r="CG2115" s="8"/>
      <c r="CH2115" s="8"/>
      <c r="CI2115" s="8"/>
      <c r="CJ2115" s="10"/>
      <c r="CK2115" s="10"/>
      <c r="CL2115" s="8"/>
      <c r="CM2115" s="8"/>
      <c r="CN2115" s="8"/>
      <c r="CO2115" s="8"/>
      <c r="CP2115" s="8"/>
    </row>
    <row r="2116" spans="2:94">
      <c r="B2116" s="6">
        <v>2115</v>
      </c>
      <c r="C2116" s="7">
        <v>8</v>
      </c>
      <c r="D2116" s="8" t="s">
        <v>7467</v>
      </c>
      <c r="E2116" s="8" t="s">
        <v>396</v>
      </c>
      <c r="F2116" s="8" t="s">
        <v>439</v>
      </c>
      <c r="G2116" s="8"/>
      <c r="H2116" s="8" t="s">
        <v>862</v>
      </c>
      <c r="I2116" s="8"/>
      <c r="J2116" s="8" t="s">
        <v>2709</v>
      </c>
      <c r="K2116" s="8"/>
      <c r="L2116" s="8"/>
      <c r="M2116" s="8" t="s">
        <v>7468</v>
      </c>
      <c r="N2116" s="8" t="s">
        <v>440</v>
      </c>
      <c r="O2116" s="8"/>
      <c r="P2116" s="8"/>
      <c r="Q2116" s="8" t="s">
        <v>7469</v>
      </c>
      <c r="R2116" s="8" t="s">
        <v>491</v>
      </c>
      <c r="S2116" s="8" t="s">
        <v>7470</v>
      </c>
      <c r="T2116" s="8"/>
      <c r="U2116" s="8"/>
      <c r="V2116" s="8" t="s">
        <v>751</v>
      </c>
      <c r="W2116" s="8"/>
      <c r="X2116" s="10"/>
      <c r="Y2116" s="8"/>
      <c r="Z2116" s="8"/>
      <c r="AA2116" s="8"/>
      <c r="AB2116" s="8"/>
      <c r="AC2116" s="8"/>
      <c r="AD2116" s="8"/>
      <c r="AE2116" s="8"/>
      <c r="AF2116" s="8"/>
      <c r="AG2116" s="8"/>
      <c r="AH2116" s="8" t="s">
        <v>393</v>
      </c>
      <c r="AI2116" s="8" t="s">
        <v>1512</v>
      </c>
      <c r="AJ2116" s="8"/>
      <c r="AK2116" s="8" t="s">
        <v>394</v>
      </c>
      <c r="AL2116" s="8" t="s">
        <v>395</v>
      </c>
      <c r="AM2116" s="8"/>
      <c r="AN2116" s="8"/>
      <c r="AO2116" s="8"/>
      <c r="AP2116" s="8"/>
      <c r="AQ2116" s="8"/>
      <c r="AR2116" s="8"/>
      <c r="AS2116" s="8"/>
      <c r="AT2116" s="8"/>
      <c r="AU2116" s="8"/>
      <c r="AV2116" s="8"/>
      <c r="AW2116" s="8"/>
      <c r="AX2116" s="8"/>
      <c r="AY2116" s="8"/>
      <c r="AZ2116" s="8"/>
      <c r="BA2116" s="8"/>
      <c r="BB2116" s="8"/>
      <c r="BC2116" s="8"/>
      <c r="BD2116" s="8"/>
      <c r="BE2116" s="8"/>
      <c r="BF2116" s="8"/>
      <c r="BG2116" s="8"/>
      <c r="BH2116" s="8"/>
      <c r="BI2116" s="8"/>
      <c r="BJ2116" s="8"/>
      <c r="BK2116" s="8"/>
      <c r="BL2116" s="8"/>
      <c r="BM2116" s="8"/>
      <c r="BN2116" s="8"/>
      <c r="BO2116" s="8"/>
      <c r="BP2116" s="8"/>
      <c r="BQ2116" s="8"/>
      <c r="BR2116" s="10"/>
      <c r="BS2116" s="8"/>
      <c r="BT2116" s="8"/>
      <c r="BU2116" s="8"/>
      <c r="BV2116" s="8"/>
      <c r="BW2116" s="8"/>
      <c r="BX2116" s="8"/>
      <c r="BY2116" s="10"/>
      <c r="BZ2116" s="8"/>
      <c r="CA2116" s="8"/>
      <c r="CB2116" s="8"/>
      <c r="CC2116" s="8"/>
      <c r="CD2116" s="8"/>
      <c r="CE2116" s="8"/>
      <c r="CF2116" s="8"/>
      <c r="CG2116" s="8"/>
      <c r="CH2116" s="8"/>
      <c r="CI2116" s="8"/>
      <c r="CJ2116" s="10"/>
      <c r="CK2116" s="10"/>
      <c r="CL2116" s="8"/>
      <c r="CM2116" s="8"/>
      <c r="CN2116" s="8"/>
      <c r="CO2116" s="8"/>
      <c r="CP2116" s="8"/>
    </row>
    <row r="2117" spans="2:94">
      <c r="B2117" s="6">
        <v>2116</v>
      </c>
      <c r="C2117" s="7">
        <v>9</v>
      </c>
      <c r="D2117" s="8" t="s">
        <v>7471</v>
      </c>
      <c r="E2117" s="8"/>
      <c r="F2117" s="8" t="s">
        <v>439</v>
      </c>
      <c r="G2117" s="8"/>
      <c r="H2117" s="8" t="s">
        <v>862</v>
      </c>
      <c r="I2117" s="8"/>
      <c r="J2117" s="8" t="s">
        <v>2709</v>
      </c>
      <c r="K2117" s="8"/>
      <c r="L2117" s="8"/>
      <c r="M2117" s="8" t="s">
        <v>7472</v>
      </c>
      <c r="N2117" s="8" t="s">
        <v>440</v>
      </c>
      <c r="O2117" s="8"/>
      <c r="P2117" s="8"/>
      <c r="Q2117" s="8" t="s">
        <v>7473</v>
      </c>
      <c r="R2117" s="8" t="s">
        <v>491</v>
      </c>
      <c r="S2117" s="8" t="s">
        <v>7474</v>
      </c>
      <c r="T2117" s="8"/>
      <c r="U2117" s="8"/>
      <c r="V2117" s="8" t="s">
        <v>571</v>
      </c>
      <c r="W2117" s="8"/>
      <c r="X2117" s="10"/>
      <c r="Y2117" s="8"/>
      <c r="Z2117" s="8"/>
      <c r="AA2117" s="8"/>
      <c r="AB2117" s="8"/>
      <c r="AC2117" s="8"/>
      <c r="AD2117" s="8"/>
      <c r="AE2117" s="8"/>
      <c r="AF2117" s="8"/>
      <c r="AG2117" s="8"/>
      <c r="AH2117" s="8" t="s">
        <v>393</v>
      </c>
      <c r="AI2117" s="8" t="s">
        <v>59</v>
      </c>
      <c r="AJ2117" s="8"/>
      <c r="AK2117" s="8" t="s">
        <v>394</v>
      </c>
      <c r="AL2117" s="8" t="s">
        <v>395</v>
      </c>
      <c r="AM2117" s="8" t="s">
        <v>887</v>
      </c>
      <c r="AN2117" s="8" t="s">
        <v>415</v>
      </c>
      <c r="AO2117" s="8"/>
      <c r="AP2117" s="8"/>
      <c r="AQ2117" s="8"/>
      <c r="AR2117" s="8"/>
      <c r="AS2117" s="8"/>
      <c r="AT2117" s="8"/>
      <c r="AU2117" s="8"/>
      <c r="AV2117" s="8"/>
      <c r="AW2117" s="8"/>
      <c r="AX2117" s="8"/>
      <c r="AY2117" s="8"/>
      <c r="AZ2117" s="8"/>
      <c r="BA2117" s="8"/>
      <c r="BB2117" s="8"/>
      <c r="BC2117" s="8"/>
      <c r="BD2117" s="8"/>
      <c r="BE2117" s="8"/>
      <c r="BF2117" s="8"/>
      <c r="BG2117" s="8"/>
      <c r="BH2117" s="8"/>
      <c r="BI2117" s="8" t="s">
        <v>7475</v>
      </c>
      <c r="BJ2117" s="8"/>
      <c r="BK2117" s="8"/>
      <c r="BL2117" s="8"/>
      <c r="BM2117" s="8"/>
      <c r="BN2117" s="8"/>
      <c r="BO2117" s="8"/>
      <c r="BP2117" s="8"/>
      <c r="BQ2117" s="8"/>
      <c r="BR2117" s="10"/>
      <c r="BS2117" s="8" t="s">
        <v>405</v>
      </c>
      <c r="BT2117" s="8"/>
      <c r="BU2117" s="8"/>
      <c r="BV2117" s="8"/>
      <c r="BW2117" s="8"/>
      <c r="BX2117" s="8"/>
      <c r="BY2117" s="10"/>
      <c r="BZ2117" s="8"/>
      <c r="CA2117" s="8"/>
      <c r="CB2117" s="8"/>
      <c r="CC2117" s="8"/>
      <c r="CD2117" s="8"/>
      <c r="CE2117" s="8"/>
      <c r="CF2117" s="8"/>
      <c r="CG2117" s="8"/>
      <c r="CH2117" s="8"/>
      <c r="CI2117" s="8"/>
      <c r="CJ2117" s="10"/>
      <c r="CK2117" s="10"/>
      <c r="CL2117" s="8"/>
      <c r="CM2117" s="8"/>
      <c r="CN2117" s="8"/>
      <c r="CO2117" s="8"/>
      <c r="CP2117" s="8"/>
    </row>
    <row r="2118" spans="2:94">
      <c r="B2118" s="6">
        <v>2117</v>
      </c>
      <c r="C2118" s="7">
        <v>9</v>
      </c>
      <c r="D2118" s="8" t="s">
        <v>1589</v>
      </c>
      <c r="E2118" s="8" t="s">
        <v>396</v>
      </c>
      <c r="F2118" s="8" t="s">
        <v>439</v>
      </c>
      <c r="G2118" s="8"/>
      <c r="H2118" s="8" t="s">
        <v>862</v>
      </c>
      <c r="I2118" s="8"/>
      <c r="J2118" s="8" t="s">
        <v>2709</v>
      </c>
      <c r="K2118" s="8"/>
      <c r="L2118" s="8"/>
      <c r="M2118" s="8" t="s">
        <v>7476</v>
      </c>
      <c r="N2118" s="8" t="s">
        <v>407</v>
      </c>
      <c r="O2118" s="8" t="s">
        <v>397</v>
      </c>
      <c r="P2118" s="8"/>
      <c r="Q2118" s="8" t="s">
        <v>1591</v>
      </c>
      <c r="R2118" s="8" t="s">
        <v>732</v>
      </c>
      <c r="S2118" s="8" t="s">
        <v>1592</v>
      </c>
      <c r="T2118" s="8"/>
      <c r="U2118" s="8"/>
      <c r="V2118" s="8" t="s">
        <v>1021</v>
      </c>
      <c r="W2118" s="8" t="s">
        <v>105</v>
      </c>
      <c r="X2118" s="10" t="s">
        <v>1593</v>
      </c>
      <c r="Y2118" s="8"/>
      <c r="Z2118" s="8"/>
      <c r="AA2118" s="8"/>
      <c r="AB2118" s="8"/>
      <c r="AC2118" s="8"/>
      <c r="AD2118" s="8"/>
      <c r="AE2118" s="8"/>
      <c r="AF2118" s="8"/>
      <c r="AG2118" s="8"/>
      <c r="AH2118" s="8" t="s">
        <v>400</v>
      </c>
      <c r="AI2118" s="8" t="s">
        <v>58</v>
      </c>
      <c r="AJ2118" s="8"/>
      <c r="AK2118" s="8" t="s">
        <v>412</v>
      </c>
      <c r="AL2118" s="8" t="s">
        <v>413</v>
      </c>
      <c r="AM2118" s="8" t="s">
        <v>986</v>
      </c>
      <c r="AN2118" s="8" t="s">
        <v>415</v>
      </c>
      <c r="AO2118" s="8"/>
      <c r="AP2118" s="8"/>
      <c r="AQ2118" s="8"/>
      <c r="AR2118" s="8"/>
      <c r="AS2118" s="8"/>
      <c r="AT2118" s="8"/>
      <c r="AU2118" s="8"/>
      <c r="AV2118" s="8"/>
      <c r="AW2118" s="8" t="s">
        <v>452</v>
      </c>
      <c r="AX2118" s="8" t="s">
        <v>416</v>
      </c>
      <c r="AY2118" s="8" t="s">
        <v>105</v>
      </c>
      <c r="AZ2118" s="8" t="s">
        <v>987</v>
      </c>
      <c r="BA2118" s="8"/>
      <c r="BB2118" s="8"/>
      <c r="BC2118" s="8"/>
      <c r="BD2118" s="8"/>
      <c r="BE2118" s="8"/>
      <c r="BF2118" s="8"/>
      <c r="BG2118" s="8"/>
      <c r="BH2118" s="8"/>
      <c r="BI2118" s="8" t="s">
        <v>1594</v>
      </c>
      <c r="BJ2118" s="8"/>
      <c r="BK2118" s="8"/>
      <c r="BL2118" s="8" t="s">
        <v>417</v>
      </c>
      <c r="BM2118" s="8" t="s">
        <v>417</v>
      </c>
      <c r="BN2118" s="8" t="s">
        <v>418</v>
      </c>
      <c r="BO2118" s="8" t="s">
        <v>404</v>
      </c>
      <c r="BP2118" s="8"/>
      <c r="BQ2118" s="8"/>
      <c r="BR2118" s="10"/>
      <c r="BS2118" s="8"/>
      <c r="BT2118" s="8"/>
      <c r="BU2118" s="8" t="s">
        <v>419</v>
      </c>
      <c r="BV2118" s="8"/>
      <c r="BW2118" s="8"/>
      <c r="BX2118" s="8"/>
      <c r="BY2118" s="10"/>
      <c r="BZ2118" s="8"/>
      <c r="CA2118" s="8"/>
      <c r="CB2118" s="8"/>
      <c r="CC2118" s="8"/>
      <c r="CD2118" s="8"/>
      <c r="CE2118" s="8"/>
      <c r="CF2118" s="8"/>
      <c r="CG2118" s="8"/>
      <c r="CH2118" s="8"/>
      <c r="CI2118" s="8"/>
      <c r="CJ2118" s="10"/>
      <c r="CK2118" s="10"/>
      <c r="CL2118" s="8"/>
      <c r="CM2118" s="8"/>
      <c r="CN2118" s="8"/>
      <c r="CO2118" s="8"/>
      <c r="CP2118" s="8"/>
    </row>
    <row r="2119" spans="2:94">
      <c r="B2119" s="6">
        <v>2118</v>
      </c>
      <c r="C2119" s="7">
        <v>9</v>
      </c>
      <c r="D2119" s="8" t="s">
        <v>7477</v>
      </c>
      <c r="E2119" s="8"/>
      <c r="F2119" s="8" t="s">
        <v>439</v>
      </c>
      <c r="G2119" s="8"/>
      <c r="H2119" s="8" t="s">
        <v>862</v>
      </c>
      <c r="I2119" s="8"/>
      <c r="J2119" s="8" t="s">
        <v>2709</v>
      </c>
      <c r="K2119" s="8"/>
      <c r="L2119" s="8"/>
      <c r="M2119" s="8" t="s">
        <v>7478</v>
      </c>
      <c r="N2119" s="8" t="s">
        <v>440</v>
      </c>
      <c r="O2119" s="8"/>
      <c r="P2119" s="8"/>
      <c r="Q2119" s="8" t="s">
        <v>7479</v>
      </c>
      <c r="R2119" s="8" t="s">
        <v>1041</v>
      </c>
      <c r="S2119" s="8" t="s">
        <v>7480</v>
      </c>
      <c r="T2119" s="8"/>
      <c r="U2119" s="8"/>
      <c r="V2119" s="8" t="s">
        <v>1183</v>
      </c>
      <c r="W2119" s="8" t="s">
        <v>105</v>
      </c>
      <c r="X2119" s="10" t="s">
        <v>2291</v>
      </c>
      <c r="Y2119" s="8"/>
      <c r="Z2119" s="8"/>
      <c r="AA2119" s="8"/>
      <c r="AB2119" s="8"/>
      <c r="AC2119" s="8"/>
      <c r="AD2119" s="8"/>
      <c r="AE2119" s="8" t="s">
        <v>4740</v>
      </c>
      <c r="AF2119" s="8"/>
      <c r="AG2119" s="8"/>
      <c r="AH2119" s="8" t="s">
        <v>393</v>
      </c>
      <c r="AI2119" s="8" t="s">
        <v>1512</v>
      </c>
      <c r="AJ2119" s="8"/>
      <c r="AK2119" s="8" t="s">
        <v>394</v>
      </c>
      <c r="AL2119" s="8" t="s">
        <v>395</v>
      </c>
      <c r="AM2119" s="8" t="s">
        <v>7338</v>
      </c>
      <c r="AN2119" s="8" t="s">
        <v>415</v>
      </c>
      <c r="AO2119" s="8"/>
      <c r="AP2119" s="8"/>
      <c r="AQ2119" s="8"/>
      <c r="AR2119" s="8"/>
      <c r="AS2119" s="8"/>
      <c r="AT2119" s="8"/>
      <c r="AU2119" s="8"/>
      <c r="AV2119" s="8"/>
      <c r="AW2119" s="8"/>
      <c r="AX2119" s="8"/>
      <c r="AY2119" s="8" t="s">
        <v>105</v>
      </c>
      <c r="AZ2119" s="8"/>
      <c r="BA2119" s="8"/>
      <c r="BB2119" s="8"/>
      <c r="BC2119" s="8"/>
      <c r="BD2119" s="8"/>
      <c r="BE2119" s="8"/>
      <c r="BF2119" s="8"/>
      <c r="BG2119" s="8"/>
      <c r="BH2119" s="8"/>
      <c r="BI2119" s="8" t="s">
        <v>7481</v>
      </c>
      <c r="BJ2119" s="8"/>
      <c r="BK2119" s="8"/>
      <c r="BL2119" s="8"/>
      <c r="BM2119" s="8"/>
      <c r="BN2119" s="8"/>
      <c r="BO2119" s="8"/>
      <c r="BP2119" s="8"/>
      <c r="BQ2119" s="8"/>
      <c r="BR2119" s="10"/>
      <c r="BS2119" s="8" t="s">
        <v>1570</v>
      </c>
      <c r="BT2119" s="8" t="s">
        <v>7482</v>
      </c>
      <c r="BU2119" s="8"/>
      <c r="BV2119" s="8" t="s">
        <v>1550</v>
      </c>
      <c r="BW2119" s="8"/>
      <c r="BX2119" s="8"/>
      <c r="BY2119" s="10"/>
      <c r="BZ2119" s="8"/>
      <c r="CA2119" s="8"/>
      <c r="CB2119" s="8"/>
      <c r="CC2119" s="8"/>
      <c r="CD2119" s="8"/>
      <c r="CE2119" s="8"/>
      <c r="CF2119" s="8"/>
      <c r="CG2119" s="8"/>
      <c r="CH2119" s="8"/>
      <c r="CI2119" s="8"/>
      <c r="CJ2119" s="10"/>
      <c r="CK2119" s="10"/>
      <c r="CL2119" s="8"/>
      <c r="CM2119" s="8"/>
      <c r="CN2119" s="8"/>
      <c r="CO2119" s="8"/>
      <c r="CP2119" s="8"/>
    </row>
    <row r="2120" spans="2:94">
      <c r="B2120" s="6">
        <v>2119</v>
      </c>
      <c r="C2120" s="7">
        <v>8</v>
      </c>
      <c r="D2120" s="8" t="s">
        <v>1036</v>
      </c>
      <c r="E2120" s="8"/>
      <c r="F2120" s="8" t="s">
        <v>439</v>
      </c>
      <c r="G2120" s="8"/>
      <c r="H2120" s="8" t="s">
        <v>862</v>
      </c>
      <c r="I2120" s="8"/>
      <c r="J2120" s="8" t="s">
        <v>2709</v>
      </c>
      <c r="K2120" s="8"/>
      <c r="L2120" s="8"/>
      <c r="M2120" s="8" t="s">
        <v>7483</v>
      </c>
      <c r="N2120" s="8" t="s">
        <v>576</v>
      </c>
      <c r="O2120" s="8"/>
      <c r="P2120" s="8"/>
      <c r="Q2120" s="8" t="s">
        <v>1040</v>
      </c>
      <c r="R2120" s="8" t="s">
        <v>1041</v>
      </c>
      <c r="S2120" s="8" t="s">
        <v>1042</v>
      </c>
      <c r="T2120" s="8"/>
      <c r="U2120" s="8"/>
      <c r="V2120" s="8" t="s">
        <v>409</v>
      </c>
      <c r="W2120" s="8" t="s">
        <v>1043</v>
      </c>
      <c r="X2120" s="10" t="s">
        <v>1044</v>
      </c>
      <c r="Y2120" s="8"/>
      <c r="Z2120" s="8"/>
      <c r="AA2120" s="8"/>
      <c r="AB2120" s="8"/>
      <c r="AC2120" s="8"/>
      <c r="AD2120" s="8"/>
      <c r="AE2120" s="8"/>
      <c r="AF2120" s="8"/>
      <c r="AG2120" s="8"/>
      <c r="AH2120" s="8" t="s">
        <v>400</v>
      </c>
      <c r="AI2120" s="8" t="s">
        <v>58</v>
      </c>
      <c r="AJ2120" s="8"/>
      <c r="AK2120" s="8" t="s">
        <v>394</v>
      </c>
      <c r="AL2120" s="8" t="s">
        <v>395</v>
      </c>
      <c r="AM2120" s="8" t="s">
        <v>1045</v>
      </c>
      <c r="AN2120" s="8" t="s">
        <v>415</v>
      </c>
      <c r="AO2120" s="8"/>
      <c r="AP2120" s="8"/>
      <c r="AQ2120" s="8"/>
      <c r="AR2120" s="8"/>
      <c r="AS2120" s="8"/>
      <c r="AT2120" s="8"/>
      <c r="AU2120" s="8"/>
      <c r="AV2120" s="8"/>
      <c r="AW2120" s="8" t="s">
        <v>452</v>
      </c>
      <c r="AX2120" s="8"/>
      <c r="AY2120" s="8" t="s">
        <v>1043</v>
      </c>
      <c r="AZ2120" s="8" t="s">
        <v>403</v>
      </c>
      <c r="BA2120" s="8"/>
      <c r="BB2120" s="8"/>
      <c r="BC2120" s="8"/>
      <c r="BD2120" s="8"/>
      <c r="BE2120" s="8"/>
      <c r="BF2120" s="8"/>
      <c r="BG2120" s="8"/>
      <c r="BH2120" s="8"/>
      <c r="BI2120" s="8" t="s">
        <v>1046</v>
      </c>
      <c r="BJ2120" s="8"/>
      <c r="BK2120" s="8"/>
      <c r="BL2120" s="8"/>
      <c r="BM2120" s="8"/>
      <c r="BN2120" s="8"/>
      <c r="BO2120" s="8" t="s">
        <v>404</v>
      </c>
      <c r="BP2120" s="8"/>
      <c r="BQ2120" s="8"/>
      <c r="BR2120" s="10"/>
      <c r="BS2120" s="8" t="s">
        <v>405</v>
      </c>
      <c r="BT2120" s="8"/>
      <c r="BU2120" s="8" t="s">
        <v>419</v>
      </c>
      <c r="BV2120" s="8" t="s">
        <v>1047</v>
      </c>
      <c r="BW2120" s="8"/>
      <c r="BX2120" s="8"/>
      <c r="BY2120" s="10"/>
      <c r="BZ2120" s="8"/>
      <c r="CA2120" s="8"/>
      <c r="CB2120" s="8"/>
      <c r="CC2120" s="8"/>
      <c r="CD2120" s="8"/>
      <c r="CE2120" s="8"/>
      <c r="CF2120" s="8"/>
      <c r="CG2120" s="8"/>
      <c r="CH2120" s="8"/>
      <c r="CI2120" s="8"/>
      <c r="CJ2120" s="10"/>
      <c r="CK2120" s="10"/>
      <c r="CL2120" s="8"/>
      <c r="CM2120" s="8"/>
      <c r="CN2120" s="8"/>
      <c r="CO2120" s="8"/>
      <c r="CP2120" s="8"/>
    </row>
    <row r="2121" spans="2:94">
      <c r="B2121" s="6">
        <v>2120</v>
      </c>
      <c r="C2121" s="7">
        <v>7</v>
      </c>
      <c r="D2121" s="8" t="s">
        <v>7484</v>
      </c>
      <c r="E2121" s="8"/>
      <c r="F2121" s="8" t="s">
        <v>439</v>
      </c>
      <c r="G2121" s="8"/>
      <c r="H2121" s="8" t="s">
        <v>862</v>
      </c>
      <c r="I2121" s="8"/>
      <c r="J2121" s="8" t="s">
        <v>2338</v>
      </c>
      <c r="K2121" s="8"/>
      <c r="L2121" s="8"/>
      <c r="M2121" s="8" t="s">
        <v>7485</v>
      </c>
      <c r="N2121" s="8" t="s">
        <v>440</v>
      </c>
      <c r="O2121" s="8" t="s">
        <v>397</v>
      </c>
      <c r="P2121" s="8"/>
      <c r="Q2121" s="8" t="s">
        <v>7486</v>
      </c>
      <c r="R2121" s="8" t="s">
        <v>868</v>
      </c>
      <c r="S2121" s="8" t="s">
        <v>7487</v>
      </c>
      <c r="T2121" s="8"/>
      <c r="U2121" s="8"/>
      <c r="V2121" s="8" t="s">
        <v>406</v>
      </c>
      <c r="W2121" s="8"/>
      <c r="X2121" s="10"/>
      <c r="Y2121" s="8"/>
      <c r="Z2121" s="8"/>
      <c r="AA2121" s="8"/>
      <c r="AB2121" s="8"/>
      <c r="AC2121" s="8"/>
      <c r="AD2121" s="8"/>
      <c r="AE2121" s="8"/>
      <c r="AF2121" s="8"/>
      <c r="AG2121" s="8"/>
      <c r="AH2121" s="8" t="s">
        <v>393</v>
      </c>
      <c r="AI2121" s="8" t="s">
        <v>59</v>
      </c>
      <c r="AJ2121" s="8"/>
      <c r="AK2121" s="8" t="s">
        <v>394</v>
      </c>
      <c r="AL2121" s="8" t="s">
        <v>395</v>
      </c>
      <c r="AM2121" s="8" t="s">
        <v>444</v>
      </c>
      <c r="AN2121" s="8" t="s">
        <v>445</v>
      </c>
      <c r="AO2121" s="8"/>
      <c r="AP2121" s="8"/>
      <c r="AQ2121" s="8"/>
      <c r="AR2121" s="8"/>
      <c r="AS2121" s="8"/>
      <c r="AT2121" s="8"/>
      <c r="AU2121" s="8"/>
      <c r="AV2121" s="8"/>
      <c r="AW2121" s="8" t="s">
        <v>452</v>
      </c>
      <c r="AX2121" s="8"/>
      <c r="AY2121" s="8"/>
      <c r="AZ2121" s="8"/>
      <c r="BA2121" s="8"/>
      <c r="BB2121" s="8"/>
      <c r="BC2121" s="8"/>
      <c r="BD2121" s="8"/>
      <c r="BE2121" s="8"/>
      <c r="BF2121" s="8"/>
      <c r="BG2121" s="8"/>
      <c r="BH2121" s="8"/>
      <c r="BI2121" s="8" t="s">
        <v>7488</v>
      </c>
      <c r="BJ2121" s="8"/>
      <c r="BK2121" s="8"/>
      <c r="BL2121" s="8"/>
      <c r="BM2121" s="8"/>
      <c r="BN2121" s="8"/>
      <c r="BO2121" s="8" t="s">
        <v>404</v>
      </c>
      <c r="BP2121" s="8"/>
      <c r="BQ2121" s="8"/>
      <c r="BR2121" s="10"/>
      <c r="BS2121" s="8"/>
      <c r="BT2121" s="8"/>
      <c r="BU2121" s="8"/>
      <c r="BV2121" s="8"/>
      <c r="BW2121" s="8"/>
      <c r="BX2121" s="8"/>
      <c r="BY2121" s="10"/>
      <c r="BZ2121" s="8"/>
      <c r="CA2121" s="8"/>
      <c r="CB2121" s="8"/>
      <c r="CC2121" s="8"/>
      <c r="CD2121" s="8"/>
      <c r="CE2121" s="8"/>
      <c r="CF2121" s="8"/>
      <c r="CG2121" s="8"/>
      <c r="CH2121" s="8"/>
      <c r="CI2121" s="8"/>
      <c r="CJ2121" s="10"/>
      <c r="CK2121" s="10"/>
      <c r="CL2121" s="8"/>
      <c r="CM2121" s="8"/>
      <c r="CN2121" s="8"/>
      <c r="CO2121" s="8"/>
      <c r="CP2121" s="8"/>
    </row>
    <row r="2122" spans="2:94">
      <c r="B2122" s="6">
        <v>2121</v>
      </c>
      <c r="C2122" s="7">
        <v>7</v>
      </c>
      <c r="D2122" s="8" t="s">
        <v>7489</v>
      </c>
      <c r="E2122" s="8"/>
      <c r="F2122" s="8" t="s">
        <v>439</v>
      </c>
      <c r="G2122" s="8"/>
      <c r="H2122" s="8" t="s">
        <v>862</v>
      </c>
      <c r="I2122" s="8"/>
      <c r="J2122" s="8" t="s">
        <v>2338</v>
      </c>
      <c r="K2122" s="8"/>
      <c r="L2122" s="8"/>
      <c r="M2122" s="8" t="s">
        <v>7490</v>
      </c>
      <c r="N2122" s="8" t="s">
        <v>440</v>
      </c>
      <c r="O2122" s="8" t="s">
        <v>397</v>
      </c>
      <c r="P2122" s="8"/>
      <c r="Q2122" s="8" t="s">
        <v>7491</v>
      </c>
      <c r="R2122" s="8" t="s">
        <v>491</v>
      </c>
      <c r="S2122" s="8" t="s">
        <v>7492</v>
      </c>
      <c r="T2122" s="8"/>
      <c r="U2122" s="8"/>
      <c r="V2122" s="8" t="s">
        <v>667</v>
      </c>
      <c r="W2122" s="8"/>
      <c r="X2122" s="10"/>
      <c r="Y2122" s="8"/>
      <c r="Z2122" s="8"/>
      <c r="AA2122" s="8"/>
      <c r="AB2122" s="8"/>
      <c r="AC2122" s="8"/>
      <c r="AD2122" s="8"/>
      <c r="AE2122" s="8"/>
      <c r="AF2122" s="8"/>
      <c r="AG2122" s="8"/>
      <c r="AH2122" s="8" t="s">
        <v>393</v>
      </c>
      <c r="AI2122" s="8" t="s">
        <v>1512</v>
      </c>
      <c r="AJ2122" s="8"/>
      <c r="AK2122" s="8" t="s">
        <v>394</v>
      </c>
      <c r="AL2122" s="8" t="s">
        <v>395</v>
      </c>
      <c r="AM2122" s="8"/>
      <c r="AN2122" s="8"/>
      <c r="AO2122" s="8"/>
      <c r="AP2122" s="8"/>
      <c r="AQ2122" s="8"/>
      <c r="AR2122" s="8"/>
      <c r="AS2122" s="8"/>
      <c r="AT2122" s="8"/>
      <c r="AU2122" s="8"/>
      <c r="AV2122" s="8"/>
      <c r="AW2122" s="8"/>
      <c r="AX2122" s="8"/>
      <c r="AY2122" s="8"/>
      <c r="AZ2122" s="8"/>
      <c r="BA2122" s="8"/>
      <c r="BB2122" s="8"/>
      <c r="BC2122" s="8"/>
      <c r="BD2122" s="8"/>
      <c r="BE2122" s="8"/>
      <c r="BF2122" s="8"/>
      <c r="BG2122" s="8"/>
      <c r="BH2122" s="8"/>
      <c r="BI2122" s="8"/>
      <c r="BJ2122" s="8"/>
      <c r="BK2122" s="8"/>
      <c r="BL2122" s="8"/>
      <c r="BM2122" s="8"/>
      <c r="BN2122" s="8"/>
      <c r="BO2122" s="8"/>
      <c r="BP2122" s="8"/>
      <c r="BQ2122" s="8"/>
      <c r="BR2122" s="10"/>
      <c r="BS2122" s="8"/>
      <c r="BT2122" s="8"/>
      <c r="BU2122" s="8"/>
      <c r="BV2122" s="8"/>
      <c r="BW2122" s="8"/>
      <c r="BX2122" s="8"/>
      <c r="BY2122" s="10"/>
      <c r="BZ2122" s="8"/>
      <c r="CA2122" s="8"/>
      <c r="CB2122" s="8"/>
      <c r="CC2122" s="8"/>
      <c r="CD2122" s="8"/>
      <c r="CE2122" s="8"/>
      <c r="CF2122" s="8"/>
      <c r="CG2122" s="8"/>
      <c r="CH2122" s="8"/>
      <c r="CI2122" s="8"/>
      <c r="CJ2122" s="10"/>
      <c r="CK2122" s="10"/>
      <c r="CL2122" s="8"/>
      <c r="CM2122" s="8"/>
      <c r="CN2122" s="8"/>
      <c r="CO2122" s="8"/>
      <c r="CP2122" s="8"/>
    </row>
    <row r="2123" spans="2:94">
      <c r="B2123" s="6">
        <v>2122</v>
      </c>
      <c r="C2123" s="7">
        <v>8</v>
      </c>
      <c r="D2123" s="8" t="s">
        <v>7493</v>
      </c>
      <c r="E2123" s="8"/>
      <c r="F2123" s="8" t="s">
        <v>439</v>
      </c>
      <c r="G2123" s="8"/>
      <c r="H2123" s="8" t="s">
        <v>862</v>
      </c>
      <c r="I2123" s="8"/>
      <c r="J2123" s="8" t="s">
        <v>2679</v>
      </c>
      <c r="K2123" s="8"/>
      <c r="L2123" s="8"/>
      <c r="M2123" s="8" t="s">
        <v>7494</v>
      </c>
      <c r="N2123" s="8" t="s">
        <v>440</v>
      </c>
      <c r="O2123" s="8" t="s">
        <v>397</v>
      </c>
      <c r="P2123" s="8"/>
      <c r="Q2123" s="8" t="s">
        <v>7495</v>
      </c>
      <c r="R2123" s="8" t="s">
        <v>491</v>
      </c>
      <c r="S2123" s="8" t="s">
        <v>7496</v>
      </c>
      <c r="T2123" s="8"/>
      <c r="U2123" s="8"/>
      <c r="V2123" s="8" t="s">
        <v>441</v>
      </c>
      <c r="W2123" s="8" t="s">
        <v>442</v>
      </c>
      <c r="X2123" s="10" t="s">
        <v>443</v>
      </c>
      <c r="Y2123" s="8"/>
      <c r="Z2123" s="8"/>
      <c r="AA2123" s="8"/>
      <c r="AB2123" s="8"/>
      <c r="AC2123" s="8"/>
      <c r="AD2123" s="8"/>
      <c r="AE2123" s="8"/>
      <c r="AF2123" s="8"/>
      <c r="AG2123" s="8"/>
      <c r="AH2123" s="8" t="s">
        <v>393</v>
      </c>
      <c r="AI2123" s="8" t="s">
        <v>1512</v>
      </c>
      <c r="AJ2123" s="8"/>
      <c r="AK2123" s="8" t="s">
        <v>394</v>
      </c>
      <c r="AL2123" s="8" t="s">
        <v>395</v>
      </c>
      <c r="AM2123" s="8" t="s">
        <v>444</v>
      </c>
      <c r="AN2123" s="8" t="s">
        <v>445</v>
      </c>
      <c r="AO2123" s="8"/>
      <c r="AP2123" s="8"/>
      <c r="AQ2123" s="8"/>
      <c r="AR2123" s="8"/>
      <c r="AS2123" s="8"/>
      <c r="AT2123" s="8"/>
      <c r="AU2123" s="8"/>
      <c r="AV2123" s="8"/>
      <c r="AW2123" s="8" t="s">
        <v>452</v>
      </c>
      <c r="AX2123" s="8"/>
      <c r="AY2123" s="8" t="s">
        <v>442</v>
      </c>
      <c r="AZ2123" s="8"/>
      <c r="BA2123" s="8"/>
      <c r="BB2123" s="8"/>
      <c r="BC2123" s="8"/>
      <c r="BD2123" s="8"/>
      <c r="BE2123" s="8"/>
      <c r="BF2123" s="8"/>
      <c r="BG2123" s="8"/>
      <c r="BH2123" s="8"/>
      <c r="BI2123" s="8"/>
      <c r="BJ2123" s="8"/>
      <c r="BK2123" s="8"/>
      <c r="BL2123" s="8"/>
      <c r="BM2123" s="8"/>
      <c r="BN2123" s="8"/>
      <c r="BO2123" s="8"/>
      <c r="BP2123" s="8"/>
      <c r="BQ2123" s="8" t="s">
        <v>7496</v>
      </c>
      <c r="BR2123" s="10"/>
      <c r="BS2123" s="8"/>
      <c r="BT2123" s="8"/>
      <c r="BU2123" s="8"/>
      <c r="BV2123" s="8"/>
      <c r="BW2123" s="8"/>
      <c r="BX2123" s="8"/>
      <c r="BY2123" s="10"/>
      <c r="BZ2123" s="8"/>
      <c r="CA2123" s="8"/>
      <c r="CB2123" s="8"/>
      <c r="CC2123" s="8"/>
      <c r="CD2123" s="8"/>
      <c r="CE2123" s="8"/>
      <c r="CF2123" s="8"/>
      <c r="CG2123" s="8"/>
      <c r="CH2123" s="8"/>
      <c r="CI2123" s="8"/>
      <c r="CJ2123" s="10"/>
      <c r="CK2123" s="10"/>
      <c r="CL2123" s="8"/>
      <c r="CM2123" s="8"/>
      <c r="CN2123" s="8"/>
      <c r="CO2123" s="8"/>
      <c r="CP2123" s="8"/>
    </row>
    <row r="2124" spans="2:94">
      <c r="B2124" s="6">
        <v>2123</v>
      </c>
      <c r="C2124" s="7">
        <v>9</v>
      </c>
      <c r="D2124" s="8" t="s">
        <v>7497</v>
      </c>
      <c r="E2124" s="8"/>
      <c r="F2124" s="8" t="s">
        <v>439</v>
      </c>
      <c r="G2124" s="8"/>
      <c r="H2124" s="8" t="s">
        <v>862</v>
      </c>
      <c r="I2124" s="8"/>
      <c r="J2124" s="8" t="s">
        <v>2679</v>
      </c>
      <c r="K2124" s="8"/>
      <c r="L2124" s="8"/>
      <c r="M2124" s="8" t="s">
        <v>7498</v>
      </c>
      <c r="N2124" s="8" t="s">
        <v>440</v>
      </c>
      <c r="O2124" s="8" t="s">
        <v>397</v>
      </c>
      <c r="P2124" s="8"/>
      <c r="Q2124" s="8" t="s">
        <v>7499</v>
      </c>
      <c r="R2124" s="8" t="s">
        <v>868</v>
      </c>
      <c r="S2124" s="8" t="s">
        <v>7500</v>
      </c>
      <c r="T2124" s="8"/>
      <c r="U2124" s="8"/>
      <c r="V2124" s="8" t="s">
        <v>1183</v>
      </c>
      <c r="W2124" s="8"/>
      <c r="X2124" s="10"/>
      <c r="Y2124" s="8"/>
      <c r="Z2124" s="8"/>
      <c r="AA2124" s="8"/>
      <c r="AB2124" s="8"/>
      <c r="AC2124" s="8"/>
      <c r="AD2124" s="8"/>
      <c r="AE2124" s="8"/>
      <c r="AF2124" s="8"/>
      <c r="AG2124" s="8"/>
      <c r="AH2124" s="8" t="s">
        <v>393</v>
      </c>
      <c r="AI2124" s="8" t="s">
        <v>1512</v>
      </c>
      <c r="AJ2124" s="8"/>
      <c r="AK2124" s="8" t="s">
        <v>394</v>
      </c>
      <c r="AL2124" s="8" t="s">
        <v>395</v>
      </c>
      <c r="AM2124" s="8" t="s">
        <v>444</v>
      </c>
      <c r="AN2124" s="8" t="s">
        <v>445</v>
      </c>
      <c r="AO2124" s="8"/>
      <c r="AP2124" s="8"/>
      <c r="AQ2124" s="8"/>
      <c r="AR2124" s="8"/>
      <c r="AS2124" s="8"/>
      <c r="AT2124" s="8"/>
      <c r="AU2124" s="8"/>
      <c r="AV2124" s="8"/>
      <c r="AW2124" s="8" t="s">
        <v>452</v>
      </c>
      <c r="AX2124" s="8"/>
      <c r="AY2124" s="8"/>
      <c r="AZ2124" s="8"/>
      <c r="BA2124" s="8"/>
      <c r="BB2124" s="8"/>
      <c r="BC2124" s="8"/>
      <c r="BD2124" s="8"/>
      <c r="BE2124" s="8"/>
      <c r="BF2124" s="8"/>
      <c r="BG2124" s="8"/>
      <c r="BH2124" s="8"/>
      <c r="BI2124" s="8"/>
      <c r="BJ2124" s="8"/>
      <c r="BK2124" s="8"/>
      <c r="BL2124" s="8"/>
      <c r="BM2124" s="8"/>
      <c r="BN2124" s="8"/>
      <c r="BO2124" s="8"/>
      <c r="BP2124" s="8"/>
      <c r="BQ2124" s="8" t="s">
        <v>1513</v>
      </c>
      <c r="BR2124" s="10"/>
      <c r="BS2124" s="8"/>
      <c r="BT2124" s="8"/>
      <c r="BU2124" s="8"/>
      <c r="BV2124" s="8"/>
      <c r="BW2124" s="8"/>
      <c r="BX2124" s="8"/>
      <c r="BY2124" s="10"/>
      <c r="BZ2124" s="8"/>
      <c r="CA2124" s="8"/>
      <c r="CB2124" s="8"/>
      <c r="CC2124" s="8"/>
      <c r="CD2124" s="8"/>
      <c r="CE2124" s="8"/>
      <c r="CF2124" s="8"/>
      <c r="CG2124" s="8"/>
      <c r="CH2124" s="8"/>
      <c r="CI2124" s="8"/>
      <c r="CJ2124" s="10"/>
      <c r="CK2124" s="10"/>
      <c r="CL2124" s="8"/>
      <c r="CM2124" s="8"/>
      <c r="CN2124" s="8"/>
      <c r="CO2124" s="8"/>
      <c r="CP2124" s="8"/>
    </row>
    <row r="2125" spans="2:94">
      <c r="B2125" s="6">
        <v>2124</v>
      </c>
      <c r="C2125" s="7">
        <v>10</v>
      </c>
      <c r="D2125" s="8" t="s">
        <v>7501</v>
      </c>
      <c r="E2125" s="8"/>
      <c r="F2125" s="8" t="s">
        <v>439</v>
      </c>
      <c r="G2125" s="8"/>
      <c r="H2125" s="8" t="s">
        <v>862</v>
      </c>
      <c r="I2125" s="8"/>
      <c r="J2125" s="8" t="s">
        <v>2679</v>
      </c>
      <c r="K2125" s="8"/>
      <c r="L2125" s="8"/>
      <c r="M2125" s="8" t="s">
        <v>7502</v>
      </c>
      <c r="N2125" s="8" t="s">
        <v>440</v>
      </c>
      <c r="O2125" s="8" t="s">
        <v>397</v>
      </c>
      <c r="P2125" s="8"/>
      <c r="Q2125" s="8" t="s">
        <v>7503</v>
      </c>
      <c r="R2125" s="8" t="s">
        <v>491</v>
      </c>
      <c r="S2125" s="8" t="s">
        <v>7504</v>
      </c>
      <c r="T2125" s="8"/>
      <c r="U2125" s="8"/>
      <c r="V2125" s="8" t="s">
        <v>1183</v>
      </c>
      <c r="W2125" s="8" t="s">
        <v>442</v>
      </c>
      <c r="X2125" s="10" t="s">
        <v>5099</v>
      </c>
      <c r="Y2125" s="8"/>
      <c r="Z2125" s="8"/>
      <c r="AA2125" s="8"/>
      <c r="AB2125" s="8"/>
      <c r="AC2125" s="8"/>
      <c r="AD2125" s="8"/>
      <c r="AE2125" s="8"/>
      <c r="AF2125" s="8"/>
      <c r="AG2125" s="8"/>
      <c r="AH2125" s="8" t="s">
        <v>393</v>
      </c>
      <c r="AI2125" s="8" t="s">
        <v>1512</v>
      </c>
      <c r="AJ2125" s="8"/>
      <c r="AK2125" s="8" t="s">
        <v>394</v>
      </c>
      <c r="AL2125" s="8" t="s">
        <v>395</v>
      </c>
      <c r="AM2125" s="8" t="s">
        <v>444</v>
      </c>
      <c r="AN2125" s="8" t="s">
        <v>445</v>
      </c>
      <c r="AO2125" s="8"/>
      <c r="AP2125" s="8"/>
      <c r="AQ2125" s="8"/>
      <c r="AR2125" s="8"/>
      <c r="AS2125" s="8"/>
      <c r="AT2125" s="8"/>
      <c r="AU2125" s="8"/>
      <c r="AV2125" s="8"/>
      <c r="AW2125" s="8" t="s">
        <v>452</v>
      </c>
      <c r="AX2125" s="8"/>
      <c r="AY2125" s="8" t="s">
        <v>442</v>
      </c>
      <c r="AZ2125" s="8"/>
      <c r="BA2125" s="8"/>
      <c r="BB2125" s="8"/>
      <c r="BC2125" s="8"/>
      <c r="BD2125" s="8"/>
      <c r="BE2125" s="8"/>
      <c r="BF2125" s="8"/>
      <c r="BG2125" s="8"/>
      <c r="BH2125" s="8"/>
      <c r="BI2125" s="8"/>
      <c r="BJ2125" s="8"/>
      <c r="BK2125" s="8"/>
      <c r="BL2125" s="8"/>
      <c r="BM2125" s="8"/>
      <c r="BN2125" s="8"/>
      <c r="BO2125" s="8"/>
      <c r="BP2125" s="8"/>
      <c r="BQ2125" s="8" t="s">
        <v>1513</v>
      </c>
      <c r="BR2125" s="10"/>
      <c r="BS2125" s="8"/>
      <c r="BT2125" s="8"/>
      <c r="BU2125" s="8"/>
      <c r="BV2125" s="8"/>
      <c r="BW2125" s="8"/>
      <c r="BX2125" s="8"/>
      <c r="BY2125" s="10"/>
      <c r="BZ2125" s="8"/>
      <c r="CA2125" s="8"/>
      <c r="CB2125" s="8"/>
      <c r="CC2125" s="8"/>
      <c r="CD2125" s="8"/>
      <c r="CE2125" s="8"/>
      <c r="CF2125" s="8"/>
      <c r="CG2125" s="8"/>
      <c r="CH2125" s="8"/>
      <c r="CI2125" s="8"/>
      <c r="CJ2125" s="10"/>
      <c r="CK2125" s="10"/>
      <c r="CL2125" s="8"/>
      <c r="CM2125" s="8"/>
      <c r="CN2125" s="8"/>
      <c r="CO2125" s="8"/>
      <c r="CP2125" s="8"/>
    </row>
    <row r="2126" spans="2:94">
      <c r="B2126" s="6">
        <v>2125</v>
      </c>
      <c r="C2126" s="7">
        <v>11</v>
      </c>
      <c r="D2126" s="8" t="s">
        <v>7505</v>
      </c>
      <c r="E2126" s="8" t="s">
        <v>396</v>
      </c>
      <c r="F2126" s="8" t="s">
        <v>439</v>
      </c>
      <c r="G2126" s="8"/>
      <c r="H2126" s="8" t="s">
        <v>862</v>
      </c>
      <c r="I2126" s="8"/>
      <c r="J2126" s="8" t="s">
        <v>2679</v>
      </c>
      <c r="K2126" s="8"/>
      <c r="L2126" s="8"/>
      <c r="M2126" s="8" t="s">
        <v>7506</v>
      </c>
      <c r="N2126" s="8" t="s">
        <v>440</v>
      </c>
      <c r="O2126" s="8" t="s">
        <v>397</v>
      </c>
      <c r="P2126" s="8"/>
      <c r="Q2126" s="8" t="s">
        <v>7507</v>
      </c>
      <c r="R2126" s="8" t="s">
        <v>391</v>
      </c>
      <c r="S2126" s="8" t="s">
        <v>7508</v>
      </c>
      <c r="T2126" s="8"/>
      <c r="U2126" s="8"/>
      <c r="V2126" s="8" t="s">
        <v>406</v>
      </c>
      <c r="W2126" s="8"/>
      <c r="X2126" s="10"/>
      <c r="Y2126" s="8"/>
      <c r="Z2126" s="8"/>
      <c r="AA2126" s="8"/>
      <c r="AB2126" s="8"/>
      <c r="AC2126" s="8"/>
      <c r="AD2126" s="8"/>
      <c r="AE2126" s="8" t="s">
        <v>1655</v>
      </c>
      <c r="AF2126" s="8"/>
      <c r="AG2126" s="8"/>
      <c r="AH2126" s="8" t="s">
        <v>393</v>
      </c>
      <c r="AI2126" s="8" t="s">
        <v>1512</v>
      </c>
      <c r="AJ2126" s="8"/>
      <c r="AK2126" s="8" t="s">
        <v>394</v>
      </c>
      <c r="AL2126" s="8" t="s">
        <v>395</v>
      </c>
      <c r="AM2126" s="8" t="s">
        <v>2106</v>
      </c>
      <c r="AN2126" s="8" t="s">
        <v>415</v>
      </c>
      <c r="AO2126" s="8"/>
      <c r="AP2126" s="8"/>
      <c r="AQ2126" s="8"/>
      <c r="AR2126" s="8"/>
      <c r="AS2126" s="8"/>
      <c r="AT2126" s="8"/>
      <c r="AU2126" s="8"/>
      <c r="AV2126" s="8"/>
      <c r="AW2126" s="8"/>
      <c r="AX2126" s="8"/>
      <c r="AY2126" s="8"/>
      <c r="AZ2126" s="8"/>
      <c r="BA2126" s="8"/>
      <c r="BB2126" s="8"/>
      <c r="BC2126" s="8"/>
      <c r="BD2126" s="8"/>
      <c r="BE2126" s="8"/>
      <c r="BF2126" s="8"/>
      <c r="BG2126" s="8"/>
      <c r="BH2126" s="8"/>
      <c r="BI2126" s="8" t="s">
        <v>7509</v>
      </c>
      <c r="BJ2126" s="8"/>
      <c r="BK2126" s="8"/>
      <c r="BL2126" s="8"/>
      <c r="BM2126" s="8"/>
      <c r="BN2126" s="8"/>
      <c r="BO2126" s="8"/>
      <c r="BP2126" s="8"/>
      <c r="BQ2126" s="8"/>
      <c r="BR2126" s="10"/>
      <c r="BS2126" s="8" t="s">
        <v>1735</v>
      </c>
      <c r="BT2126" s="8" t="s">
        <v>7510</v>
      </c>
      <c r="BU2126" s="8"/>
      <c r="BV2126" s="8" t="s">
        <v>1550</v>
      </c>
      <c r="BW2126" s="8"/>
      <c r="BX2126" s="8"/>
      <c r="BY2126" s="10"/>
      <c r="BZ2126" s="8"/>
      <c r="CA2126" s="8"/>
      <c r="CB2126" s="8"/>
      <c r="CC2126" s="8"/>
      <c r="CD2126" s="8"/>
      <c r="CE2126" s="8"/>
      <c r="CF2126" s="8"/>
      <c r="CG2126" s="8"/>
      <c r="CH2126" s="8"/>
      <c r="CI2126" s="8"/>
      <c r="CJ2126" s="10"/>
      <c r="CK2126" s="10"/>
      <c r="CL2126" s="8"/>
      <c r="CM2126" s="8"/>
      <c r="CN2126" s="8"/>
      <c r="CO2126" s="8"/>
      <c r="CP2126" s="8"/>
    </row>
    <row r="2127" spans="2:94">
      <c r="B2127" s="6">
        <v>2126</v>
      </c>
      <c r="C2127" s="7">
        <v>11</v>
      </c>
      <c r="D2127" s="8" t="s">
        <v>7511</v>
      </c>
      <c r="E2127" s="8" t="s">
        <v>396</v>
      </c>
      <c r="F2127" s="8" t="s">
        <v>439</v>
      </c>
      <c r="G2127" s="8"/>
      <c r="H2127" s="8" t="s">
        <v>862</v>
      </c>
      <c r="I2127" s="8"/>
      <c r="J2127" s="8" t="s">
        <v>2679</v>
      </c>
      <c r="K2127" s="8"/>
      <c r="L2127" s="8"/>
      <c r="M2127" s="8" t="s">
        <v>7512</v>
      </c>
      <c r="N2127" s="8" t="s">
        <v>440</v>
      </c>
      <c r="O2127" s="8" t="s">
        <v>397</v>
      </c>
      <c r="P2127" s="8"/>
      <c r="Q2127" s="8" t="s">
        <v>7513</v>
      </c>
      <c r="R2127" s="8" t="s">
        <v>391</v>
      </c>
      <c r="S2127" s="8" t="s">
        <v>7514</v>
      </c>
      <c r="T2127" s="8"/>
      <c r="U2127" s="8"/>
      <c r="V2127" s="8" t="s">
        <v>667</v>
      </c>
      <c r="W2127" s="8"/>
      <c r="X2127" s="10"/>
      <c r="Y2127" s="8"/>
      <c r="Z2127" s="8"/>
      <c r="AA2127" s="8"/>
      <c r="AB2127" s="8"/>
      <c r="AC2127" s="8"/>
      <c r="AD2127" s="8"/>
      <c r="AE2127" s="8" t="s">
        <v>1655</v>
      </c>
      <c r="AF2127" s="8"/>
      <c r="AG2127" s="8"/>
      <c r="AH2127" s="8" t="s">
        <v>393</v>
      </c>
      <c r="AI2127" s="8" t="s">
        <v>1512</v>
      </c>
      <c r="AJ2127" s="8"/>
      <c r="AK2127" s="8" t="s">
        <v>394</v>
      </c>
      <c r="AL2127" s="8" t="s">
        <v>395</v>
      </c>
      <c r="AM2127" s="8" t="s">
        <v>3039</v>
      </c>
      <c r="AN2127" s="8" t="s">
        <v>415</v>
      </c>
      <c r="AO2127" s="8"/>
      <c r="AP2127" s="8"/>
      <c r="AQ2127" s="8"/>
      <c r="AR2127" s="8"/>
      <c r="AS2127" s="8"/>
      <c r="AT2127" s="8"/>
      <c r="AU2127" s="8"/>
      <c r="AV2127" s="8"/>
      <c r="AW2127" s="8"/>
      <c r="AX2127" s="8"/>
      <c r="AY2127" s="8"/>
      <c r="AZ2127" s="8"/>
      <c r="BA2127" s="8"/>
      <c r="BB2127" s="8"/>
      <c r="BC2127" s="8"/>
      <c r="BD2127" s="8"/>
      <c r="BE2127" s="8"/>
      <c r="BF2127" s="8"/>
      <c r="BG2127" s="8"/>
      <c r="BH2127" s="8"/>
      <c r="BI2127" s="8" t="s">
        <v>7515</v>
      </c>
      <c r="BJ2127" s="8"/>
      <c r="BK2127" s="8"/>
      <c r="BL2127" s="8"/>
      <c r="BM2127" s="8"/>
      <c r="BN2127" s="8"/>
      <c r="BO2127" s="8"/>
      <c r="BP2127" s="8"/>
      <c r="BQ2127" s="8"/>
      <c r="BR2127" s="10"/>
      <c r="BS2127" s="8" t="s">
        <v>2691</v>
      </c>
      <c r="BT2127" s="8" t="s">
        <v>7516</v>
      </c>
      <c r="BU2127" s="8"/>
      <c r="BV2127" s="8" t="s">
        <v>1550</v>
      </c>
      <c r="BW2127" s="8"/>
      <c r="BX2127" s="8"/>
      <c r="BY2127" s="10"/>
      <c r="BZ2127" s="8"/>
      <c r="CA2127" s="8"/>
      <c r="CB2127" s="8"/>
      <c r="CC2127" s="8"/>
      <c r="CD2127" s="8"/>
      <c r="CE2127" s="8"/>
      <c r="CF2127" s="8"/>
      <c r="CG2127" s="8"/>
      <c r="CH2127" s="8"/>
      <c r="CI2127" s="8"/>
      <c r="CJ2127" s="10"/>
      <c r="CK2127" s="10"/>
      <c r="CL2127" s="8"/>
      <c r="CM2127" s="8"/>
      <c r="CN2127" s="8"/>
      <c r="CO2127" s="8"/>
      <c r="CP2127" s="8"/>
    </row>
    <row r="2128" spans="2:94">
      <c r="B2128" s="6">
        <v>2127</v>
      </c>
      <c r="C2128" s="7">
        <v>11</v>
      </c>
      <c r="D2128" s="8" t="s">
        <v>7517</v>
      </c>
      <c r="E2128" s="8"/>
      <c r="F2128" s="8" t="s">
        <v>439</v>
      </c>
      <c r="G2128" s="8"/>
      <c r="H2128" s="8" t="s">
        <v>862</v>
      </c>
      <c r="I2128" s="8"/>
      <c r="J2128" s="8" t="s">
        <v>2679</v>
      </c>
      <c r="K2128" s="8"/>
      <c r="L2128" s="8"/>
      <c r="M2128" s="8" t="s">
        <v>7518</v>
      </c>
      <c r="N2128" s="8" t="s">
        <v>440</v>
      </c>
      <c r="O2128" s="8" t="s">
        <v>397</v>
      </c>
      <c r="P2128" s="8"/>
      <c r="Q2128" s="8" t="s">
        <v>7519</v>
      </c>
      <c r="R2128" s="8" t="s">
        <v>868</v>
      </c>
      <c r="S2128" s="8" t="s">
        <v>7520</v>
      </c>
      <c r="T2128" s="8"/>
      <c r="U2128" s="8"/>
      <c r="V2128" s="8" t="s">
        <v>1421</v>
      </c>
      <c r="W2128" s="8"/>
      <c r="X2128" s="10"/>
      <c r="Y2128" s="8"/>
      <c r="Z2128" s="8"/>
      <c r="AA2128" s="8"/>
      <c r="AB2128" s="8"/>
      <c r="AC2128" s="8"/>
      <c r="AD2128" s="8"/>
      <c r="AE2128" s="8"/>
      <c r="AF2128" s="8"/>
      <c r="AG2128" s="8"/>
      <c r="AH2128" s="8" t="s">
        <v>393</v>
      </c>
      <c r="AI2128" s="8" t="s">
        <v>59</v>
      </c>
      <c r="AJ2128" s="8"/>
      <c r="AK2128" s="8" t="s">
        <v>394</v>
      </c>
      <c r="AL2128" s="8" t="s">
        <v>395</v>
      </c>
      <c r="AM2128" s="8" t="s">
        <v>887</v>
      </c>
      <c r="AN2128" s="8" t="s">
        <v>415</v>
      </c>
      <c r="AO2128" s="8"/>
      <c r="AP2128" s="8"/>
      <c r="AQ2128" s="8"/>
      <c r="AR2128" s="8"/>
      <c r="AS2128" s="8"/>
      <c r="AT2128" s="8"/>
      <c r="AU2128" s="8"/>
      <c r="AV2128" s="8"/>
      <c r="AW2128" s="8" t="s">
        <v>452</v>
      </c>
      <c r="AX2128" s="8"/>
      <c r="AY2128" s="8"/>
      <c r="AZ2128" s="8"/>
      <c r="BA2128" s="8"/>
      <c r="BB2128" s="8"/>
      <c r="BC2128" s="8"/>
      <c r="BD2128" s="8"/>
      <c r="BE2128" s="8"/>
      <c r="BF2128" s="8"/>
      <c r="BG2128" s="8"/>
      <c r="BH2128" s="8"/>
      <c r="BI2128" s="8" t="s">
        <v>7521</v>
      </c>
      <c r="BJ2128" s="8"/>
      <c r="BK2128" s="8"/>
      <c r="BL2128" s="8"/>
      <c r="BM2128" s="8"/>
      <c r="BN2128" s="8"/>
      <c r="BO2128" s="8"/>
      <c r="BP2128" s="8"/>
      <c r="BQ2128" s="8" t="s">
        <v>7520</v>
      </c>
      <c r="BR2128" s="10"/>
      <c r="BS2128" s="8" t="s">
        <v>405</v>
      </c>
      <c r="BT2128" s="8"/>
      <c r="BU2128" s="8"/>
      <c r="BV2128" s="8"/>
      <c r="BW2128" s="8"/>
      <c r="BX2128" s="8"/>
      <c r="BY2128" s="10"/>
      <c r="BZ2128" s="8"/>
      <c r="CA2128" s="8"/>
      <c r="CB2128" s="8"/>
      <c r="CC2128" s="8"/>
      <c r="CD2128" s="8"/>
      <c r="CE2128" s="8"/>
      <c r="CF2128" s="8"/>
      <c r="CG2128" s="8"/>
      <c r="CH2128" s="8"/>
      <c r="CI2128" s="8"/>
      <c r="CJ2128" s="10"/>
      <c r="CK2128" s="10"/>
      <c r="CL2128" s="8"/>
      <c r="CM2128" s="8"/>
      <c r="CN2128" s="8"/>
      <c r="CO2128" s="8"/>
      <c r="CP2128" s="8"/>
    </row>
    <row r="2129" spans="2:94">
      <c r="B2129" s="6">
        <v>2128</v>
      </c>
      <c r="C2129" s="7">
        <v>11</v>
      </c>
      <c r="D2129" s="8" t="s">
        <v>7522</v>
      </c>
      <c r="E2129" s="8" t="s">
        <v>396</v>
      </c>
      <c r="F2129" s="8" t="s">
        <v>439</v>
      </c>
      <c r="G2129" s="8"/>
      <c r="H2129" s="8" t="s">
        <v>862</v>
      </c>
      <c r="I2129" s="8"/>
      <c r="J2129" s="8" t="s">
        <v>2679</v>
      </c>
      <c r="K2129" s="8"/>
      <c r="L2129" s="8"/>
      <c r="M2129" s="8" t="s">
        <v>7523</v>
      </c>
      <c r="N2129" s="8" t="s">
        <v>440</v>
      </c>
      <c r="O2129" s="8"/>
      <c r="P2129" s="8"/>
      <c r="Q2129" s="8" t="s">
        <v>7524</v>
      </c>
      <c r="R2129" s="8" t="s">
        <v>491</v>
      </c>
      <c r="S2129" s="8" t="s">
        <v>7525</v>
      </c>
      <c r="T2129" s="8"/>
      <c r="U2129" s="8"/>
      <c r="V2129" s="8" t="s">
        <v>1035</v>
      </c>
      <c r="W2129" s="8"/>
      <c r="X2129" s="10"/>
      <c r="Y2129" s="8"/>
      <c r="Z2129" s="8"/>
      <c r="AA2129" s="8"/>
      <c r="AB2129" s="8"/>
      <c r="AC2129" s="8"/>
      <c r="AD2129" s="8"/>
      <c r="AE2129" s="8"/>
      <c r="AF2129" s="8"/>
      <c r="AG2129" s="8"/>
      <c r="AH2129" s="8" t="s">
        <v>393</v>
      </c>
      <c r="AI2129" s="8" t="s">
        <v>1512</v>
      </c>
      <c r="AJ2129" s="8"/>
      <c r="AK2129" s="8" t="s">
        <v>394</v>
      </c>
      <c r="AL2129" s="8" t="s">
        <v>395</v>
      </c>
      <c r="AM2129" s="8"/>
      <c r="AN2129" s="8"/>
      <c r="AO2129" s="8"/>
      <c r="AP2129" s="8"/>
      <c r="AQ2129" s="8"/>
      <c r="AR2129" s="8"/>
      <c r="AS2129" s="8"/>
      <c r="AT2129" s="8"/>
      <c r="AU2129" s="8"/>
      <c r="AV2129" s="8"/>
      <c r="AW2129" s="8"/>
      <c r="AX2129" s="8"/>
      <c r="AY2129" s="8"/>
      <c r="AZ2129" s="8"/>
      <c r="BA2129" s="8"/>
      <c r="BB2129" s="8"/>
      <c r="BC2129" s="8"/>
      <c r="BD2129" s="8"/>
      <c r="BE2129" s="8"/>
      <c r="BF2129" s="8"/>
      <c r="BG2129" s="8"/>
      <c r="BH2129" s="8"/>
      <c r="BI2129" s="8"/>
      <c r="BJ2129" s="8"/>
      <c r="BK2129" s="8"/>
      <c r="BL2129" s="8"/>
      <c r="BM2129" s="8"/>
      <c r="BN2129" s="8"/>
      <c r="BO2129" s="8"/>
      <c r="BP2129" s="8"/>
      <c r="BQ2129" s="8"/>
      <c r="BR2129" s="10"/>
      <c r="BS2129" s="8"/>
      <c r="BT2129" s="8"/>
      <c r="BU2129" s="8"/>
      <c r="BV2129" s="8"/>
      <c r="BW2129" s="8"/>
      <c r="BX2129" s="8"/>
      <c r="BY2129" s="10"/>
      <c r="BZ2129" s="8"/>
      <c r="CA2129" s="8"/>
      <c r="CB2129" s="8"/>
      <c r="CC2129" s="8"/>
      <c r="CD2129" s="8"/>
      <c r="CE2129" s="8"/>
      <c r="CF2129" s="8"/>
      <c r="CG2129" s="8"/>
      <c r="CH2129" s="8"/>
      <c r="CI2129" s="8"/>
      <c r="CJ2129" s="10"/>
      <c r="CK2129" s="10"/>
      <c r="CL2129" s="8"/>
      <c r="CM2129" s="8"/>
      <c r="CN2129" s="8"/>
      <c r="CO2129" s="8"/>
      <c r="CP2129" s="8"/>
    </row>
    <row r="2130" spans="2:94">
      <c r="B2130" s="6">
        <v>2129</v>
      </c>
      <c r="C2130" s="7">
        <v>12</v>
      </c>
      <c r="D2130" s="8" t="s">
        <v>1589</v>
      </c>
      <c r="E2130" s="8" t="s">
        <v>396</v>
      </c>
      <c r="F2130" s="8" t="s">
        <v>439</v>
      </c>
      <c r="G2130" s="8"/>
      <c r="H2130" s="8" t="s">
        <v>862</v>
      </c>
      <c r="I2130" s="8"/>
      <c r="J2130" s="8" t="s">
        <v>2679</v>
      </c>
      <c r="K2130" s="8"/>
      <c r="L2130" s="8"/>
      <c r="M2130" s="8" t="s">
        <v>7526</v>
      </c>
      <c r="N2130" s="8" t="s">
        <v>407</v>
      </c>
      <c r="O2130" s="8" t="s">
        <v>397</v>
      </c>
      <c r="P2130" s="8"/>
      <c r="Q2130" s="8" t="s">
        <v>1591</v>
      </c>
      <c r="R2130" s="8" t="s">
        <v>732</v>
      </c>
      <c r="S2130" s="8" t="s">
        <v>1592</v>
      </c>
      <c r="T2130" s="8"/>
      <c r="U2130" s="8"/>
      <c r="V2130" s="8" t="s">
        <v>571</v>
      </c>
      <c r="W2130" s="8" t="s">
        <v>105</v>
      </c>
      <c r="X2130" s="10" t="s">
        <v>1593</v>
      </c>
      <c r="Y2130" s="8"/>
      <c r="Z2130" s="8"/>
      <c r="AA2130" s="8"/>
      <c r="AB2130" s="8"/>
      <c r="AC2130" s="8"/>
      <c r="AD2130" s="8"/>
      <c r="AE2130" s="8"/>
      <c r="AF2130" s="8"/>
      <c r="AG2130" s="8"/>
      <c r="AH2130" s="8" t="s">
        <v>400</v>
      </c>
      <c r="AI2130" s="8" t="s">
        <v>58</v>
      </c>
      <c r="AJ2130" s="8"/>
      <c r="AK2130" s="8" t="s">
        <v>412</v>
      </c>
      <c r="AL2130" s="8" t="s">
        <v>413</v>
      </c>
      <c r="AM2130" s="8" t="s">
        <v>986</v>
      </c>
      <c r="AN2130" s="8" t="s">
        <v>415</v>
      </c>
      <c r="AO2130" s="8"/>
      <c r="AP2130" s="8"/>
      <c r="AQ2130" s="8"/>
      <c r="AR2130" s="8"/>
      <c r="AS2130" s="8"/>
      <c r="AT2130" s="8"/>
      <c r="AU2130" s="8"/>
      <c r="AV2130" s="8"/>
      <c r="AW2130" s="8" t="s">
        <v>452</v>
      </c>
      <c r="AX2130" s="8" t="s">
        <v>416</v>
      </c>
      <c r="AY2130" s="8" t="s">
        <v>105</v>
      </c>
      <c r="AZ2130" s="8" t="s">
        <v>987</v>
      </c>
      <c r="BA2130" s="8"/>
      <c r="BB2130" s="8"/>
      <c r="BC2130" s="8"/>
      <c r="BD2130" s="8"/>
      <c r="BE2130" s="8"/>
      <c r="BF2130" s="8"/>
      <c r="BG2130" s="8"/>
      <c r="BH2130" s="8"/>
      <c r="BI2130" s="8" t="s">
        <v>1594</v>
      </c>
      <c r="BJ2130" s="8"/>
      <c r="BK2130" s="8"/>
      <c r="BL2130" s="8" t="s">
        <v>417</v>
      </c>
      <c r="BM2130" s="8" t="s">
        <v>417</v>
      </c>
      <c r="BN2130" s="8" t="s">
        <v>418</v>
      </c>
      <c r="BO2130" s="8" t="s">
        <v>404</v>
      </c>
      <c r="BP2130" s="8"/>
      <c r="BQ2130" s="8"/>
      <c r="BR2130" s="10"/>
      <c r="BS2130" s="8"/>
      <c r="BT2130" s="8"/>
      <c r="BU2130" s="8" t="s">
        <v>419</v>
      </c>
      <c r="BV2130" s="8"/>
      <c r="BW2130" s="8"/>
      <c r="BX2130" s="8"/>
      <c r="BY2130" s="10"/>
      <c r="BZ2130" s="8"/>
      <c r="CA2130" s="8"/>
      <c r="CB2130" s="8"/>
      <c r="CC2130" s="8"/>
      <c r="CD2130" s="8"/>
      <c r="CE2130" s="8"/>
      <c r="CF2130" s="8"/>
      <c r="CG2130" s="8"/>
      <c r="CH2130" s="8"/>
      <c r="CI2130" s="8"/>
      <c r="CJ2130" s="10"/>
      <c r="CK2130" s="10"/>
      <c r="CL2130" s="8"/>
      <c r="CM2130" s="8"/>
      <c r="CN2130" s="8"/>
      <c r="CO2130" s="8"/>
      <c r="CP2130" s="8"/>
    </row>
    <row r="2131" spans="2:94">
      <c r="B2131" s="6">
        <v>2130</v>
      </c>
      <c r="C2131" s="7">
        <v>12</v>
      </c>
      <c r="D2131" s="8" t="s">
        <v>7527</v>
      </c>
      <c r="E2131" s="8"/>
      <c r="F2131" s="8" t="s">
        <v>439</v>
      </c>
      <c r="G2131" s="8"/>
      <c r="H2131" s="8" t="s">
        <v>862</v>
      </c>
      <c r="I2131" s="8"/>
      <c r="J2131" s="8" t="s">
        <v>2679</v>
      </c>
      <c r="K2131" s="8"/>
      <c r="L2131" s="8"/>
      <c r="M2131" s="8" t="s">
        <v>7528</v>
      </c>
      <c r="N2131" s="8" t="s">
        <v>440</v>
      </c>
      <c r="O2131" s="8" t="s">
        <v>397</v>
      </c>
      <c r="P2131" s="8"/>
      <c r="Q2131" s="8" t="s">
        <v>7529</v>
      </c>
      <c r="R2131" s="8" t="s">
        <v>1041</v>
      </c>
      <c r="S2131" s="8" t="s">
        <v>7530</v>
      </c>
      <c r="T2131" s="8"/>
      <c r="U2131" s="8"/>
      <c r="V2131" s="8" t="s">
        <v>1021</v>
      </c>
      <c r="W2131" s="8" t="s">
        <v>105</v>
      </c>
      <c r="X2131" s="10" t="s">
        <v>3257</v>
      </c>
      <c r="Y2131" s="8"/>
      <c r="Z2131" s="8"/>
      <c r="AA2131" s="8"/>
      <c r="AB2131" s="8"/>
      <c r="AC2131" s="8"/>
      <c r="AD2131" s="8"/>
      <c r="AE2131" s="8" t="s">
        <v>1655</v>
      </c>
      <c r="AF2131" s="8"/>
      <c r="AG2131" s="8"/>
      <c r="AH2131" s="8" t="s">
        <v>393</v>
      </c>
      <c r="AI2131" s="8" t="s">
        <v>1512</v>
      </c>
      <c r="AJ2131" s="8"/>
      <c r="AK2131" s="8" t="s">
        <v>394</v>
      </c>
      <c r="AL2131" s="8" t="s">
        <v>395</v>
      </c>
      <c r="AM2131" s="8" t="s">
        <v>7531</v>
      </c>
      <c r="AN2131" s="8" t="s">
        <v>415</v>
      </c>
      <c r="AO2131" s="8"/>
      <c r="AP2131" s="8"/>
      <c r="AQ2131" s="8"/>
      <c r="AR2131" s="8"/>
      <c r="AS2131" s="8"/>
      <c r="AT2131" s="8"/>
      <c r="AU2131" s="8"/>
      <c r="AV2131" s="8"/>
      <c r="AW2131" s="8" t="s">
        <v>452</v>
      </c>
      <c r="AX2131" s="8"/>
      <c r="AY2131" s="8" t="s">
        <v>105</v>
      </c>
      <c r="AZ2131" s="8"/>
      <c r="BA2131" s="8"/>
      <c r="BB2131" s="8"/>
      <c r="BC2131" s="8"/>
      <c r="BD2131" s="8"/>
      <c r="BE2131" s="8"/>
      <c r="BF2131" s="8"/>
      <c r="BG2131" s="8"/>
      <c r="BH2131" s="8"/>
      <c r="BI2131" s="8" t="s">
        <v>7532</v>
      </c>
      <c r="BJ2131" s="8"/>
      <c r="BK2131" s="8"/>
      <c r="BL2131" s="8"/>
      <c r="BM2131" s="8"/>
      <c r="BN2131" s="8"/>
      <c r="BO2131" s="8" t="s">
        <v>1532</v>
      </c>
      <c r="BP2131" s="8"/>
      <c r="BQ2131" s="8"/>
      <c r="BR2131" s="10"/>
      <c r="BS2131" s="8" t="s">
        <v>1891</v>
      </c>
      <c r="BT2131" s="8" t="s">
        <v>7533</v>
      </c>
      <c r="BU2131" s="8"/>
      <c r="BV2131" s="8" t="s">
        <v>1550</v>
      </c>
      <c r="BW2131" s="8"/>
      <c r="BX2131" s="8"/>
      <c r="BY2131" s="10"/>
      <c r="BZ2131" s="8"/>
      <c r="CA2131" s="8"/>
      <c r="CB2131" s="8"/>
      <c r="CC2131" s="8"/>
      <c r="CD2131" s="8"/>
      <c r="CE2131" s="8"/>
      <c r="CF2131" s="8"/>
      <c r="CG2131" s="8"/>
      <c r="CH2131" s="8"/>
      <c r="CI2131" s="8"/>
      <c r="CJ2131" s="10"/>
      <c r="CK2131" s="10"/>
      <c r="CL2131" s="8"/>
      <c r="CM2131" s="8"/>
      <c r="CN2131" s="8"/>
      <c r="CO2131" s="8"/>
      <c r="CP2131" s="8"/>
    </row>
    <row r="2132" spans="2:94">
      <c r="B2132" s="6">
        <v>2131</v>
      </c>
      <c r="C2132" s="7">
        <v>11</v>
      </c>
      <c r="D2132" s="8" t="s">
        <v>7534</v>
      </c>
      <c r="E2132" s="8"/>
      <c r="F2132" s="8" t="s">
        <v>439</v>
      </c>
      <c r="G2132" s="8"/>
      <c r="H2132" s="8" t="s">
        <v>862</v>
      </c>
      <c r="I2132" s="8"/>
      <c r="J2132" s="8" t="s">
        <v>2679</v>
      </c>
      <c r="K2132" s="8"/>
      <c r="L2132" s="8"/>
      <c r="M2132" s="8" t="s">
        <v>7535</v>
      </c>
      <c r="N2132" s="8" t="s">
        <v>440</v>
      </c>
      <c r="O2132" s="8"/>
      <c r="P2132" s="8"/>
      <c r="Q2132" s="8" t="s">
        <v>7536</v>
      </c>
      <c r="R2132" s="8" t="s">
        <v>491</v>
      </c>
      <c r="S2132" s="8" t="s">
        <v>7537</v>
      </c>
      <c r="T2132" s="8"/>
      <c r="U2132" s="8"/>
      <c r="V2132" s="8" t="s">
        <v>751</v>
      </c>
      <c r="W2132" s="8"/>
      <c r="X2132" s="10"/>
      <c r="Y2132" s="8"/>
      <c r="Z2132" s="8"/>
      <c r="AA2132" s="8"/>
      <c r="AB2132" s="8"/>
      <c r="AC2132" s="8"/>
      <c r="AD2132" s="8"/>
      <c r="AE2132" s="8"/>
      <c r="AF2132" s="8"/>
      <c r="AG2132" s="8"/>
      <c r="AH2132" s="8" t="s">
        <v>393</v>
      </c>
      <c r="AI2132" s="8" t="s">
        <v>1512</v>
      </c>
      <c r="AJ2132" s="8"/>
      <c r="AK2132" s="8" t="s">
        <v>394</v>
      </c>
      <c r="AL2132" s="8" t="s">
        <v>395</v>
      </c>
      <c r="AM2132" s="8"/>
      <c r="AN2132" s="8"/>
      <c r="AO2132" s="8"/>
      <c r="AP2132" s="8"/>
      <c r="AQ2132" s="8"/>
      <c r="AR2132" s="8"/>
      <c r="AS2132" s="8"/>
      <c r="AT2132" s="8"/>
      <c r="AU2132" s="8"/>
      <c r="AV2132" s="8"/>
      <c r="AW2132" s="8"/>
      <c r="AX2132" s="8"/>
      <c r="AY2132" s="8"/>
      <c r="AZ2132" s="8"/>
      <c r="BA2132" s="8"/>
      <c r="BB2132" s="8"/>
      <c r="BC2132" s="8"/>
      <c r="BD2132" s="8"/>
      <c r="BE2132" s="8"/>
      <c r="BF2132" s="8"/>
      <c r="BG2132" s="8"/>
      <c r="BH2132" s="8"/>
      <c r="BI2132" s="8"/>
      <c r="BJ2132" s="8"/>
      <c r="BK2132" s="8"/>
      <c r="BL2132" s="8"/>
      <c r="BM2132" s="8"/>
      <c r="BN2132" s="8"/>
      <c r="BO2132" s="8"/>
      <c r="BP2132" s="8"/>
      <c r="BQ2132" s="8"/>
      <c r="BR2132" s="10"/>
      <c r="BS2132" s="8"/>
      <c r="BT2132" s="8"/>
      <c r="BU2132" s="8"/>
      <c r="BV2132" s="8"/>
      <c r="BW2132" s="8"/>
      <c r="BX2132" s="8"/>
      <c r="BY2132" s="10"/>
      <c r="BZ2132" s="8"/>
      <c r="CA2132" s="8"/>
      <c r="CB2132" s="8"/>
      <c r="CC2132" s="8"/>
      <c r="CD2132" s="8"/>
      <c r="CE2132" s="8"/>
      <c r="CF2132" s="8"/>
      <c r="CG2132" s="8"/>
      <c r="CH2132" s="8"/>
      <c r="CI2132" s="8"/>
      <c r="CJ2132" s="10"/>
      <c r="CK2132" s="10"/>
      <c r="CL2132" s="8"/>
      <c r="CM2132" s="8"/>
      <c r="CN2132" s="8"/>
      <c r="CO2132" s="8"/>
      <c r="CP2132" s="8"/>
    </row>
    <row r="2133" spans="2:94">
      <c r="B2133" s="6">
        <v>2132</v>
      </c>
      <c r="C2133" s="7">
        <v>12</v>
      </c>
      <c r="D2133" s="8" t="s">
        <v>7538</v>
      </c>
      <c r="E2133" s="8" t="s">
        <v>396</v>
      </c>
      <c r="F2133" s="8" t="s">
        <v>439</v>
      </c>
      <c r="G2133" s="8"/>
      <c r="H2133" s="8" t="s">
        <v>862</v>
      </c>
      <c r="I2133" s="8"/>
      <c r="J2133" s="8" t="s">
        <v>2679</v>
      </c>
      <c r="K2133" s="8"/>
      <c r="L2133" s="8"/>
      <c r="M2133" s="8" t="s">
        <v>7539</v>
      </c>
      <c r="N2133" s="8" t="s">
        <v>440</v>
      </c>
      <c r="O2133" s="8" t="s">
        <v>397</v>
      </c>
      <c r="P2133" s="8"/>
      <c r="Q2133" s="8" t="s">
        <v>7540</v>
      </c>
      <c r="R2133" s="8" t="s">
        <v>391</v>
      </c>
      <c r="S2133" s="8" t="s">
        <v>7541</v>
      </c>
      <c r="T2133" s="8"/>
      <c r="U2133" s="8"/>
      <c r="V2133" s="8" t="s">
        <v>441</v>
      </c>
      <c r="W2133" s="8"/>
      <c r="X2133" s="10"/>
      <c r="Y2133" s="8"/>
      <c r="Z2133" s="8"/>
      <c r="AA2133" s="8"/>
      <c r="AB2133" s="8"/>
      <c r="AC2133" s="8"/>
      <c r="AD2133" s="8"/>
      <c r="AE2133" s="8" t="s">
        <v>7542</v>
      </c>
      <c r="AF2133" s="8"/>
      <c r="AG2133" s="8"/>
      <c r="AH2133" s="8" t="s">
        <v>393</v>
      </c>
      <c r="AI2133" s="8" t="s">
        <v>1512</v>
      </c>
      <c r="AJ2133" s="8"/>
      <c r="AK2133" s="8" t="s">
        <v>394</v>
      </c>
      <c r="AL2133" s="8" t="s">
        <v>395</v>
      </c>
      <c r="AM2133" s="8" t="s">
        <v>7543</v>
      </c>
      <c r="AN2133" s="8" t="s">
        <v>415</v>
      </c>
      <c r="AO2133" s="8"/>
      <c r="AP2133" s="8"/>
      <c r="AQ2133" s="8"/>
      <c r="AR2133" s="8"/>
      <c r="AS2133" s="8"/>
      <c r="AT2133" s="8"/>
      <c r="AU2133" s="8"/>
      <c r="AV2133" s="8"/>
      <c r="AW2133" s="8"/>
      <c r="AX2133" s="8"/>
      <c r="AY2133" s="8"/>
      <c r="AZ2133" s="8"/>
      <c r="BA2133" s="8"/>
      <c r="BB2133" s="8"/>
      <c r="BC2133" s="8"/>
      <c r="BD2133" s="8"/>
      <c r="BE2133" s="8"/>
      <c r="BF2133" s="8"/>
      <c r="BG2133" s="8"/>
      <c r="BH2133" s="8"/>
      <c r="BI2133" s="8" t="s">
        <v>7544</v>
      </c>
      <c r="BJ2133" s="8"/>
      <c r="BK2133" s="8"/>
      <c r="BL2133" s="8"/>
      <c r="BM2133" s="8"/>
      <c r="BN2133" s="8"/>
      <c r="BO2133" s="8"/>
      <c r="BP2133" s="8"/>
      <c r="BQ2133" s="8"/>
      <c r="BR2133" s="10"/>
      <c r="BS2133" s="8" t="s">
        <v>1891</v>
      </c>
      <c r="BT2133" s="8" t="s">
        <v>7545</v>
      </c>
      <c r="BU2133" s="8"/>
      <c r="BV2133" s="8" t="s">
        <v>1550</v>
      </c>
      <c r="BW2133" s="8"/>
      <c r="BX2133" s="8"/>
      <c r="BY2133" s="10"/>
      <c r="BZ2133" s="8"/>
      <c r="CA2133" s="8"/>
      <c r="CB2133" s="8"/>
      <c r="CC2133" s="8"/>
      <c r="CD2133" s="8"/>
      <c r="CE2133" s="8"/>
      <c r="CF2133" s="8"/>
      <c r="CG2133" s="8"/>
      <c r="CH2133" s="8"/>
      <c r="CI2133" s="8"/>
      <c r="CJ2133" s="10"/>
      <c r="CK2133" s="10"/>
      <c r="CL2133" s="8"/>
      <c r="CM2133" s="8"/>
      <c r="CN2133" s="8"/>
      <c r="CO2133" s="8"/>
      <c r="CP2133" s="8"/>
    </row>
    <row r="2134" spans="2:94">
      <c r="B2134" s="6">
        <v>2133</v>
      </c>
      <c r="C2134" s="7">
        <v>12</v>
      </c>
      <c r="D2134" s="8" t="s">
        <v>4945</v>
      </c>
      <c r="E2134" s="8" t="s">
        <v>396</v>
      </c>
      <c r="F2134" s="8" t="s">
        <v>439</v>
      </c>
      <c r="G2134" s="8"/>
      <c r="H2134" s="8" t="s">
        <v>862</v>
      </c>
      <c r="I2134" s="8"/>
      <c r="J2134" s="8" t="s">
        <v>2679</v>
      </c>
      <c r="K2134" s="8"/>
      <c r="L2134" s="8"/>
      <c r="M2134" s="8" t="s">
        <v>7546</v>
      </c>
      <c r="N2134" s="8" t="s">
        <v>407</v>
      </c>
      <c r="O2134" s="8" t="s">
        <v>397</v>
      </c>
      <c r="P2134" s="8"/>
      <c r="Q2134" s="8" t="s">
        <v>4947</v>
      </c>
      <c r="R2134" s="8" t="s">
        <v>732</v>
      </c>
      <c r="S2134" s="8" t="s">
        <v>4948</v>
      </c>
      <c r="T2134" s="8"/>
      <c r="U2134" s="8"/>
      <c r="V2134" s="8" t="s">
        <v>571</v>
      </c>
      <c r="W2134" s="8" t="s">
        <v>105</v>
      </c>
      <c r="X2134" s="10" t="s">
        <v>4949</v>
      </c>
      <c r="Y2134" s="8"/>
      <c r="Z2134" s="8"/>
      <c r="AA2134" s="8"/>
      <c r="AB2134" s="8"/>
      <c r="AC2134" s="8"/>
      <c r="AD2134" s="8"/>
      <c r="AE2134" s="8"/>
      <c r="AF2134" s="8" t="s">
        <v>403</v>
      </c>
      <c r="AG2134" s="8"/>
      <c r="AH2134" s="8" t="s">
        <v>400</v>
      </c>
      <c r="AI2134" s="8" t="s">
        <v>58</v>
      </c>
      <c r="AJ2134" s="8"/>
      <c r="AK2134" s="8" t="s">
        <v>412</v>
      </c>
      <c r="AL2134" s="8" t="s">
        <v>413</v>
      </c>
      <c r="AM2134" s="8" t="s">
        <v>1276</v>
      </c>
      <c r="AN2134" s="8"/>
      <c r="AO2134" s="8"/>
      <c r="AP2134" s="8"/>
      <c r="AQ2134" s="8"/>
      <c r="AR2134" s="8"/>
      <c r="AS2134" s="8"/>
      <c r="AT2134" s="8"/>
      <c r="AU2134" s="8"/>
      <c r="AV2134" s="8"/>
      <c r="AW2134" s="8" t="s">
        <v>452</v>
      </c>
      <c r="AX2134" s="8" t="s">
        <v>416</v>
      </c>
      <c r="AY2134" s="8" t="s">
        <v>105</v>
      </c>
      <c r="AZ2134" s="8" t="s">
        <v>403</v>
      </c>
      <c r="BA2134" s="8"/>
      <c r="BB2134" s="8"/>
      <c r="BC2134" s="8"/>
      <c r="BD2134" s="8"/>
      <c r="BE2134" s="8"/>
      <c r="BF2134" s="8"/>
      <c r="BG2134" s="8"/>
      <c r="BH2134" s="8"/>
      <c r="BI2134" s="8" t="s">
        <v>4950</v>
      </c>
      <c r="BJ2134" s="8"/>
      <c r="BK2134" s="8"/>
      <c r="BL2134" s="8" t="s">
        <v>417</v>
      </c>
      <c r="BM2134" s="8" t="s">
        <v>417</v>
      </c>
      <c r="BN2134" s="8" t="s">
        <v>418</v>
      </c>
      <c r="BO2134" s="8" t="s">
        <v>404</v>
      </c>
      <c r="BP2134" s="8"/>
      <c r="BQ2134" s="8" t="s">
        <v>623</v>
      </c>
      <c r="BR2134" s="10"/>
      <c r="BS2134" s="8"/>
      <c r="BT2134" s="8"/>
      <c r="BU2134" s="8" t="s">
        <v>419</v>
      </c>
      <c r="BV2134" s="8"/>
      <c r="BW2134" s="8"/>
      <c r="BX2134" s="8"/>
      <c r="BY2134" s="10"/>
      <c r="BZ2134" s="8"/>
      <c r="CA2134" s="8"/>
      <c r="CB2134" s="8"/>
      <c r="CC2134" s="8"/>
      <c r="CD2134" s="8"/>
      <c r="CE2134" s="8"/>
      <c r="CF2134" s="8"/>
      <c r="CG2134" s="8"/>
      <c r="CH2134" s="8"/>
      <c r="CI2134" s="8"/>
      <c r="CJ2134" s="10"/>
      <c r="CK2134" s="10"/>
      <c r="CL2134" s="8"/>
      <c r="CM2134" s="8"/>
      <c r="CN2134" s="8"/>
      <c r="CO2134" s="8"/>
      <c r="CP2134" s="8"/>
    </row>
    <row r="2135" spans="2:94">
      <c r="B2135" s="6">
        <v>2134</v>
      </c>
      <c r="C2135" s="7">
        <v>12</v>
      </c>
      <c r="D2135" s="8" t="s">
        <v>4945</v>
      </c>
      <c r="E2135" s="8" t="s">
        <v>396</v>
      </c>
      <c r="F2135" s="8" t="s">
        <v>439</v>
      </c>
      <c r="G2135" s="8"/>
      <c r="H2135" s="8" t="s">
        <v>862</v>
      </c>
      <c r="I2135" s="8"/>
      <c r="J2135" s="8" t="s">
        <v>2679</v>
      </c>
      <c r="K2135" s="8"/>
      <c r="L2135" s="8"/>
      <c r="M2135" s="8" t="s">
        <v>7547</v>
      </c>
      <c r="N2135" s="8" t="s">
        <v>407</v>
      </c>
      <c r="O2135" s="8" t="s">
        <v>397</v>
      </c>
      <c r="P2135" s="8"/>
      <c r="Q2135" s="8" t="s">
        <v>4947</v>
      </c>
      <c r="R2135" s="8" t="s">
        <v>732</v>
      </c>
      <c r="S2135" s="8" t="s">
        <v>4948</v>
      </c>
      <c r="T2135" s="8"/>
      <c r="U2135" s="8"/>
      <c r="V2135" s="8" t="s">
        <v>571</v>
      </c>
      <c r="W2135" s="8" t="s">
        <v>105</v>
      </c>
      <c r="X2135" s="10" t="s">
        <v>4949</v>
      </c>
      <c r="Y2135" s="8"/>
      <c r="Z2135" s="8"/>
      <c r="AA2135" s="8"/>
      <c r="AB2135" s="8"/>
      <c r="AC2135" s="8"/>
      <c r="AD2135" s="8"/>
      <c r="AE2135" s="8"/>
      <c r="AF2135" s="8" t="s">
        <v>403</v>
      </c>
      <c r="AG2135" s="8"/>
      <c r="AH2135" s="8" t="s">
        <v>400</v>
      </c>
      <c r="AI2135" s="8" t="s">
        <v>58</v>
      </c>
      <c r="AJ2135" s="8"/>
      <c r="AK2135" s="8" t="s">
        <v>412</v>
      </c>
      <c r="AL2135" s="8" t="s">
        <v>413</v>
      </c>
      <c r="AM2135" s="8" t="s">
        <v>1276</v>
      </c>
      <c r="AN2135" s="8"/>
      <c r="AO2135" s="8"/>
      <c r="AP2135" s="8"/>
      <c r="AQ2135" s="8"/>
      <c r="AR2135" s="8"/>
      <c r="AS2135" s="8"/>
      <c r="AT2135" s="8"/>
      <c r="AU2135" s="8"/>
      <c r="AV2135" s="8"/>
      <c r="AW2135" s="8" t="s">
        <v>452</v>
      </c>
      <c r="AX2135" s="8" t="s">
        <v>416</v>
      </c>
      <c r="AY2135" s="8" t="s">
        <v>105</v>
      </c>
      <c r="AZ2135" s="8" t="s">
        <v>403</v>
      </c>
      <c r="BA2135" s="8"/>
      <c r="BB2135" s="8"/>
      <c r="BC2135" s="8"/>
      <c r="BD2135" s="8"/>
      <c r="BE2135" s="8"/>
      <c r="BF2135" s="8"/>
      <c r="BG2135" s="8"/>
      <c r="BH2135" s="8"/>
      <c r="BI2135" s="8" t="s">
        <v>4950</v>
      </c>
      <c r="BJ2135" s="8"/>
      <c r="BK2135" s="8"/>
      <c r="BL2135" s="8" t="s">
        <v>417</v>
      </c>
      <c r="BM2135" s="8" t="s">
        <v>417</v>
      </c>
      <c r="BN2135" s="8" t="s">
        <v>418</v>
      </c>
      <c r="BO2135" s="8" t="s">
        <v>404</v>
      </c>
      <c r="BP2135" s="8"/>
      <c r="BQ2135" s="8" t="s">
        <v>623</v>
      </c>
      <c r="BR2135" s="10"/>
      <c r="BS2135" s="8"/>
      <c r="BT2135" s="8"/>
      <c r="BU2135" s="8" t="s">
        <v>419</v>
      </c>
      <c r="BV2135" s="8"/>
      <c r="BW2135" s="8"/>
      <c r="BX2135" s="8"/>
      <c r="BY2135" s="10"/>
      <c r="BZ2135" s="8"/>
      <c r="CA2135" s="8"/>
      <c r="CB2135" s="8"/>
      <c r="CC2135" s="8"/>
      <c r="CD2135" s="8"/>
      <c r="CE2135" s="8"/>
      <c r="CF2135" s="8"/>
      <c r="CG2135" s="8"/>
      <c r="CH2135" s="8"/>
      <c r="CI2135" s="8"/>
      <c r="CJ2135" s="10"/>
      <c r="CK2135" s="10"/>
      <c r="CL2135" s="8"/>
      <c r="CM2135" s="8"/>
      <c r="CN2135" s="8"/>
      <c r="CO2135" s="8"/>
      <c r="CP2135" s="8"/>
    </row>
    <row r="2136" spans="2:94">
      <c r="B2136" s="6">
        <v>2135</v>
      </c>
      <c r="C2136" s="7">
        <v>12</v>
      </c>
      <c r="D2136" s="8" t="s">
        <v>4945</v>
      </c>
      <c r="E2136" s="8" t="s">
        <v>396</v>
      </c>
      <c r="F2136" s="8" t="s">
        <v>439</v>
      </c>
      <c r="G2136" s="8"/>
      <c r="H2136" s="8" t="s">
        <v>862</v>
      </c>
      <c r="I2136" s="8"/>
      <c r="J2136" s="8" t="s">
        <v>2679</v>
      </c>
      <c r="K2136" s="8"/>
      <c r="L2136" s="8"/>
      <c r="M2136" s="8" t="s">
        <v>7548</v>
      </c>
      <c r="N2136" s="8" t="s">
        <v>407</v>
      </c>
      <c r="O2136" s="8" t="s">
        <v>397</v>
      </c>
      <c r="P2136" s="8"/>
      <c r="Q2136" s="8" t="s">
        <v>4947</v>
      </c>
      <c r="R2136" s="8" t="s">
        <v>732</v>
      </c>
      <c r="S2136" s="8" t="s">
        <v>4948</v>
      </c>
      <c r="T2136" s="8"/>
      <c r="U2136" s="8"/>
      <c r="V2136" s="8" t="s">
        <v>571</v>
      </c>
      <c r="W2136" s="8" t="s">
        <v>105</v>
      </c>
      <c r="X2136" s="10" t="s">
        <v>4949</v>
      </c>
      <c r="Y2136" s="8"/>
      <c r="Z2136" s="8"/>
      <c r="AA2136" s="8"/>
      <c r="AB2136" s="8"/>
      <c r="AC2136" s="8"/>
      <c r="AD2136" s="8"/>
      <c r="AE2136" s="8"/>
      <c r="AF2136" s="8" t="s">
        <v>403</v>
      </c>
      <c r="AG2136" s="8"/>
      <c r="AH2136" s="8" t="s">
        <v>400</v>
      </c>
      <c r="AI2136" s="8" t="s">
        <v>58</v>
      </c>
      <c r="AJ2136" s="8"/>
      <c r="AK2136" s="8" t="s">
        <v>412</v>
      </c>
      <c r="AL2136" s="8" t="s">
        <v>413</v>
      </c>
      <c r="AM2136" s="8" t="s">
        <v>1276</v>
      </c>
      <c r="AN2136" s="8"/>
      <c r="AO2136" s="8"/>
      <c r="AP2136" s="8"/>
      <c r="AQ2136" s="8"/>
      <c r="AR2136" s="8"/>
      <c r="AS2136" s="8"/>
      <c r="AT2136" s="8"/>
      <c r="AU2136" s="8"/>
      <c r="AV2136" s="8"/>
      <c r="AW2136" s="8" t="s">
        <v>452</v>
      </c>
      <c r="AX2136" s="8" t="s">
        <v>416</v>
      </c>
      <c r="AY2136" s="8" t="s">
        <v>105</v>
      </c>
      <c r="AZ2136" s="8" t="s">
        <v>403</v>
      </c>
      <c r="BA2136" s="8"/>
      <c r="BB2136" s="8"/>
      <c r="BC2136" s="8"/>
      <c r="BD2136" s="8"/>
      <c r="BE2136" s="8"/>
      <c r="BF2136" s="8"/>
      <c r="BG2136" s="8"/>
      <c r="BH2136" s="8"/>
      <c r="BI2136" s="8" t="s">
        <v>4950</v>
      </c>
      <c r="BJ2136" s="8"/>
      <c r="BK2136" s="8"/>
      <c r="BL2136" s="8" t="s">
        <v>417</v>
      </c>
      <c r="BM2136" s="8" t="s">
        <v>417</v>
      </c>
      <c r="BN2136" s="8" t="s">
        <v>418</v>
      </c>
      <c r="BO2136" s="8" t="s">
        <v>404</v>
      </c>
      <c r="BP2136" s="8"/>
      <c r="BQ2136" s="8" t="s">
        <v>623</v>
      </c>
      <c r="BR2136" s="10"/>
      <c r="BS2136" s="8"/>
      <c r="BT2136" s="8"/>
      <c r="BU2136" s="8" t="s">
        <v>419</v>
      </c>
      <c r="BV2136" s="8"/>
      <c r="BW2136" s="8"/>
      <c r="BX2136" s="8"/>
      <c r="BY2136" s="10"/>
      <c r="BZ2136" s="8"/>
      <c r="CA2136" s="8"/>
      <c r="CB2136" s="8"/>
      <c r="CC2136" s="8"/>
      <c r="CD2136" s="8"/>
      <c r="CE2136" s="8"/>
      <c r="CF2136" s="8"/>
      <c r="CG2136" s="8"/>
      <c r="CH2136" s="8"/>
      <c r="CI2136" s="8"/>
      <c r="CJ2136" s="10"/>
      <c r="CK2136" s="10"/>
      <c r="CL2136" s="8"/>
      <c r="CM2136" s="8"/>
      <c r="CN2136" s="8"/>
      <c r="CO2136" s="8"/>
      <c r="CP2136" s="8"/>
    </row>
    <row r="2137" spans="2:94">
      <c r="B2137" s="6">
        <v>2136</v>
      </c>
      <c r="C2137" s="7">
        <v>12</v>
      </c>
      <c r="D2137" s="8" t="s">
        <v>4945</v>
      </c>
      <c r="E2137" s="8" t="s">
        <v>396</v>
      </c>
      <c r="F2137" s="8" t="s">
        <v>439</v>
      </c>
      <c r="G2137" s="8"/>
      <c r="H2137" s="8" t="s">
        <v>862</v>
      </c>
      <c r="I2137" s="8"/>
      <c r="J2137" s="8" t="s">
        <v>2679</v>
      </c>
      <c r="K2137" s="8"/>
      <c r="L2137" s="8"/>
      <c r="M2137" s="8" t="s">
        <v>7549</v>
      </c>
      <c r="N2137" s="8" t="s">
        <v>407</v>
      </c>
      <c r="O2137" s="8" t="s">
        <v>397</v>
      </c>
      <c r="P2137" s="8"/>
      <c r="Q2137" s="8" t="s">
        <v>4947</v>
      </c>
      <c r="R2137" s="8" t="s">
        <v>732</v>
      </c>
      <c r="S2137" s="8" t="s">
        <v>4948</v>
      </c>
      <c r="T2137" s="8"/>
      <c r="U2137" s="8"/>
      <c r="V2137" s="8" t="s">
        <v>571</v>
      </c>
      <c r="W2137" s="8" t="s">
        <v>105</v>
      </c>
      <c r="X2137" s="10" t="s">
        <v>4949</v>
      </c>
      <c r="Y2137" s="8"/>
      <c r="Z2137" s="8"/>
      <c r="AA2137" s="8"/>
      <c r="AB2137" s="8"/>
      <c r="AC2137" s="8"/>
      <c r="AD2137" s="8"/>
      <c r="AE2137" s="8"/>
      <c r="AF2137" s="8" t="s">
        <v>403</v>
      </c>
      <c r="AG2137" s="8"/>
      <c r="AH2137" s="8" t="s">
        <v>400</v>
      </c>
      <c r="AI2137" s="8" t="s">
        <v>58</v>
      </c>
      <c r="AJ2137" s="8"/>
      <c r="AK2137" s="8" t="s">
        <v>412</v>
      </c>
      <c r="AL2137" s="8" t="s">
        <v>413</v>
      </c>
      <c r="AM2137" s="8" t="s">
        <v>1276</v>
      </c>
      <c r="AN2137" s="8"/>
      <c r="AO2137" s="8"/>
      <c r="AP2137" s="8"/>
      <c r="AQ2137" s="8"/>
      <c r="AR2137" s="8"/>
      <c r="AS2137" s="8"/>
      <c r="AT2137" s="8"/>
      <c r="AU2137" s="8"/>
      <c r="AV2137" s="8"/>
      <c r="AW2137" s="8" t="s">
        <v>452</v>
      </c>
      <c r="AX2137" s="8" t="s">
        <v>416</v>
      </c>
      <c r="AY2137" s="8" t="s">
        <v>105</v>
      </c>
      <c r="AZ2137" s="8" t="s">
        <v>403</v>
      </c>
      <c r="BA2137" s="8"/>
      <c r="BB2137" s="8"/>
      <c r="BC2137" s="8"/>
      <c r="BD2137" s="8"/>
      <c r="BE2137" s="8"/>
      <c r="BF2137" s="8"/>
      <c r="BG2137" s="8"/>
      <c r="BH2137" s="8"/>
      <c r="BI2137" s="8" t="s">
        <v>4950</v>
      </c>
      <c r="BJ2137" s="8"/>
      <c r="BK2137" s="8"/>
      <c r="BL2137" s="8" t="s">
        <v>417</v>
      </c>
      <c r="BM2137" s="8" t="s">
        <v>417</v>
      </c>
      <c r="BN2137" s="8" t="s">
        <v>418</v>
      </c>
      <c r="BO2137" s="8" t="s">
        <v>404</v>
      </c>
      <c r="BP2137" s="8"/>
      <c r="BQ2137" s="8" t="s">
        <v>623</v>
      </c>
      <c r="BR2137" s="10"/>
      <c r="BS2137" s="8"/>
      <c r="BT2137" s="8"/>
      <c r="BU2137" s="8" t="s">
        <v>419</v>
      </c>
      <c r="BV2137" s="8"/>
      <c r="BW2137" s="8"/>
      <c r="BX2137" s="8"/>
      <c r="BY2137" s="10"/>
      <c r="BZ2137" s="8"/>
      <c r="CA2137" s="8"/>
      <c r="CB2137" s="8"/>
      <c r="CC2137" s="8"/>
      <c r="CD2137" s="8"/>
      <c r="CE2137" s="8"/>
      <c r="CF2137" s="8"/>
      <c r="CG2137" s="8"/>
      <c r="CH2137" s="8"/>
      <c r="CI2137" s="8"/>
      <c r="CJ2137" s="10"/>
      <c r="CK2137" s="10"/>
      <c r="CL2137" s="8"/>
      <c r="CM2137" s="8"/>
      <c r="CN2137" s="8"/>
      <c r="CO2137" s="8"/>
      <c r="CP2137" s="8"/>
    </row>
    <row r="2138" spans="2:94">
      <c r="B2138" s="6">
        <v>2137</v>
      </c>
      <c r="C2138" s="7">
        <v>12</v>
      </c>
      <c r="D2138" s="8" t="s">
        <v>4516</v>
      </c>
      <c r="E2138" s="8" t="s">
        <v>396</v>
      </c>
      <c r="F2138" s="8" t="s">
        <v>439</v>
      </c>
      <c r="G2138" s="8"/>
      <c r="H2138" s="8" t="s">
        <v>862</v>
      </c>
      <c r="I2138" s="8"/>
      <c r="J2138" s="8" t="s">
        <v>2679</v>
      </c>
      <c r="K2138" s="8"/>
      <c r="L2138" s="8"/>
      <c r="M2138" s="8" t="s">
        <v>7550</v>
      </c>
      <c r="N2138" s="8" t="s">
        <v>407</v>
      </c>
      <c r="O2138" s="8" t="s">
        <v>397</v>
      </c>
      <c r="P2138" s="8"/>
      <c r="Q2138" s="8" t="s">
        <v>4518</v>
      </c>
      <c r="R2138" s="8" t="s">
        <v>732</v>
      </c>
      <c r="S2138" s="8" t="s">
        <v>4519</v>
      </c>
      <c r="T2138" s="8"/>
      <c r="U2138" s="8" t="s">
        <v>394</v>
      </c>
      <c r="V2138" s="8" t="s">
        <v>1021</v>
      </c>
      <c r="W2138" s="8" t="s">
        <v>105</v>
      </c>
      <c r="X2138" s="10" t="s">
        <v>4520</v>
      </c>
      <c r="Y2138" s="8"/>
      <c r="Z2138" s="8"/>
      <c r="AA2138" s="8"/>
      <c r="AB2138" s="8"/>
      <c r="AC2138" s="8"/>
      <c r="AD2138" s="8"/>
      <c r="AE2138" s="8" t="s">
        <v>886</v>
      </c>
      <c r="AF2138" s="8" t="s">
        <v>403</v>
      </c>
      <c r="AG2138" s="8"/>
      <c r="AH2138" s="8" t="s">
        <v>400</v>
      </c>
      <c r="AI2138" s="8" t="s">
        <v>58</v>
      </c>
      <c r="AJ2138" s="8"/>
      <c r="AK2138" s="8" t="s">
        <v>412</v>
      </c>
      <c r="AL2138" s="8" t="s">
        <v>413</v>
      </c>
      <c r="AM2138" s="8" t="s">
        <v>1368</v>
      </c>
      <c r="AN2138" s="8" t="s">
        <v>415</v>
      </c>
      <c r="AO2138" s="8"/>
      <c r="AP2138" s="8"/>
      <c r="AQ2138" s="8"/>
      <c r="AR2138" s="8"/>
      <c r="AS2138" s="8"/>
      <c r="AT2138" s="8"/>
      <c r="AU2138" s="8"/>
      <c r="AV2138" s="8"/>
      <c r="AW2138" s="8" t="s">
        <v>452</v>
      </c>
      <c r="AX2138" s="8" t="s">
        <v>2088</v>
      </c>
      <c r="AY2138" s="8" t="s">
        <v>105</v>
      </c>
      <c r="AZ2138" s="8" t="s">
        <v>403</v>
      </c>
      <c r="BA2138" s="8"/>
      <c r="BB2138" s="8"/>
      <c r="BC2138" s="8"/>
      <c r="BD2138" s="8"/>
      <c r="BE2138" s="8"/>
      <c r="BF2138" s="8"/>
      <c r="BG2138" s="8"/>
      <c r="BH2138" s="8"/>
      <c r="BI2138" s="8" t="s">
        <v>4521</v>
      </c>
      <c r="BJ2138" s="8"/>
      <c r="BK2138" s="8"/>
      <c r="BL2138" s="8" t="s">
        <v>417</v>
      </c>
      <c r="BM2138" s="8" t="s">
        <v>417</v>
      </c>
      <c r="BN2138" s="8" t="s">
        <v>418</v>
      </c>
      <c r="BO2138" s="8" t="s">
        <v>404</v>
      </c>
      <c r="BP2138" s="8"/>
      <c r="BQ2138" s="8" t="s">
        <v>623</v>
      </c>
      <c r="BR2138" s="10"/>
      <c r="BS2138" s="8" t="s">
        <v>405</v>
      </c>
      <c r="BT2138" s="8"/>
      <c r="BU2138" s="8" t="s">
        <v>419</v>
      </c>
      <c r="BV2138" s="8"/>
      <c r="BW2138" s="8"/>
      <c r="BX2138" s="8"/>
      <c r="BY2138" s="10"/>
      <c r="BZ2138" s="8"/>
      <c r="CA2138" s="8"/>
      <c r="CB2138" s="8"/>
      <c r="CC2138" s="8"/>
      <c r="CD2138" s="8"/>
      <c r="CE2138" s="8"/>
      <c r="CF2138" s="8"/>
      <c r="CG2138" s="8"/>
      <c r="CH2138" s="8"/>
      <c r="CI2138" s="8"/>
      <c r="CJ2138" s="10"/>
      <c r="CK2138" s="10"/>
      <c r="CL2138" s="8"/>
      <c r="CM2138" s="8"/>
      <c r="CN2138" s="8"/>
      <c r="CO2138" s="8"/>
      <c r="CP2138" s="8"/>
    </row>
    <row r="2139" spans="2:94">
      <c r="B2139" s="6">
        <v>2138</v>
      </c>
      <c r="C2139" s="7">
        <v>12</v>
      </c>
      <c r="D2139" s="8" t="s">
        <v>4516</v>
      </c>
      <c r="E2139" s="8" t="s">
        <v>396</v>
      </c>
      <c r="F2139" s="8" t="s">
        <v>439</v>
      </c>
      <c r="G2139" s="8"/>
      <c r="H2139" s="8" t="s">
        <v>862</v>
      </c>
      <c r="I2139" s="8"/>
      <c r="J2139" s="8" t="s">
        <v>2679</v>
      </c>
      <c r="K2139" s="8"/>
      <c r="L2139" s="8"/>
      <c r="M2139" s="8" t="s">
        <v>7551</v>
      </c>
      <c r="N2139" s="8" t="s">
        <v>407</v>
      </c>
      <c r="O2139" s="8" t="s">
        <v>397</v>
      </c>
      <c r="P2139" s="8"/>
      <c r="Q2139" s="8" t="s">
        <v>4518</v>
      </c>
      <c r="R2139" s="8" t="s">
        <v>732</v>
      </c>
      <c r="S2139" s="8" t="s">
        <v>4519</v>
      </c>
      <c r="T2139" s="8"/>
      <c r="U2139" s="8" t="s">
        <v>394</v>
      </c>
      <c r="V2139" s="8" t="s">
        <v>1021</v>
      </c>
      <c r="W2139" s="8" t="s">
        <v>105</v>
      </c>
      <c r="X2139" s="10" t="s">
        <v>4520</v>
      </c>
      <c r="Y2139" s="8"/>
      <c r="Z2139" s="8"/>
      <c r="AA2139" s="8"/>
      <c r="AB2139" s="8"/>
      <c r="AC2139" s="8"/>
      <c r="AD2139" s="8"/>
      <c r="AE2139" s="8" t="s">
        <v>886</v>
      </c>
      <c r="AF2139" s="8" t="s">
        <v>403</v>
      </c>
      <c r="AG2139" s="8"/>
      <c r="AH2139" s="8" t="s">
        <v>400</v>
      </c>
      <c r="AI2139" s="8" t="s">
        <v>58</v>
      </c>
      <c r="AJ2139" s="8"/>
      <c r="AK2139" s="8" t="s">
        <v>412</v>
      </c>
      <c r="AL2139" s="8" t="s">
        <v>413</v>
      </c>
      <c r="AM2139" s="8" t="s">
        <v>1368</v>
      </c>
      <c r="AN2139" s="8" t="s">
        <v>415</v>
      </c>
      <c r="AO2139" s="8"/>
      <c r="AP2139" s="8"/>
      <c r="AQ2139" s="8"/>
      <c r="AR2139" s="8"/>
      <c r="AS2139" s="8"/>
      <c r="AT2139" s="8"/>
      <c r="AU2139" s="8"/>
      <c r="AV2139" s="8"/>
      <c r="AW2139" s="8" t="s">
        <v>452</v>
      </c>
      <c r="AX2139" s="8" t="s">
        <v>2088</v>
      </c>
      <c r="AY2139" s="8" t="s">
        <v>105</v>
      </c>
      <c r="AZ2139" s="8" t="s">
        <v>403</v>
      </c>
      <c r="BA2139" s="8"/>
      <c r="BB2139" s="8"/>
      <c r="BC2139" s="8"/>
      <c r="BD2139" s="8"/>
      <c r="BE2139" s="8"/>
      <c r="BF2139" s="8"/>
      <c r="BG2139" s="8"/>
      <c r="BH2139" s="8"/>
      <c r="BI2139" s="8" t="s">
        <v>4521</v>
      </c>
      <c r="BJ2139" s="8"/>
      <c r="BK2139" s="8"/>
      <c r="BL2139" s="8" t="s">
        <v>417</v>
      </c>
      <c r="BM2139" s="8" t="s">
        <v>417</v>
      </c>
      <c r="BN2139" s="8" t="s">
        <v>418</v>
      </c>
      <c r="BO2139" s="8" t="s">
        <v>404</v>
      </c>
      <c r="BP2139" s="8"/>
      <c r="BQ2139" s="8" t="s">
        <v>623</v>
      </c>
      <c r="BR2139" s="10"/>
      <c r="BS2139" s="8" t="s">
        <v>405</v>
      </c>
      <c r="BT2139" s="8"/>
      <c r="BU2139" s="8" t="s">
        <v>419</v>
      </c>
      <c r="BV2139" s="8"/>
      <c r="BW2139" s="8"/>
      <c r="BX2139" s="8"/>
      <c r="BY2139" s="10"/>
      <c r="BZ2139" s="8"/>
      <c r="CA2139" s="8"/>
      <c r="CB2139" s="8"/>
      <c r="CC2139" s="8"/>
      <c r="CD2139" s="8"/>
      <c r="CE2139" s="8"/>
      <c r="CF2139" s="8"/>
      <c r="CG2139" s="8"/>
      <c r="CH2139" s="8"/>
      <c r="CI2139" s="8"/>
      <c r="CJ2139" s="10"/>
      <c r="CK2139" s="10"/>
      <c r="CL2139" s="8"/>
      <c r="CM2139" s="8"/>
      <c r="CN2139" s="8"/>
      <c r="CO2139" s="8"/>
      <c r="CP2139" s="8"/>
    </row>
    <row r="2140" spans="2:94">
      <c r="B2140" s="6">
        <v>2139</v>
      </c>
      <c r="C2140" s="7">
        <v>12</v>
      </c>
      <c r="D2140" s="8" t="s">
        <v>2080</v>
      </c>
      <c r="E2140" s="8" t="s">
        <v>396</v>
      </c>
      <c r="F2140" s="8" t="s">
        <v>439</v>
      </c>
      <c r="G2140" s="8"/>
      <c r="H2140" s="8" t="s">
        <v>862</v>
      </c>
      <c r="I2140" s="8"/>
      <c r="J2140" s="8" t="s">
        <v>2679</v>
      </c>
      <c r="K2140" s="8"/>
      <c r="L2140" s="8"/>
      <c r="M2140" s="8" t="s">
        <v>7552</v>
      </c>
      <c r="N2140" s="8" t="s">
        <v>407</v>
      </c>
      <c r="O2140" s="8" t="s">
        <v>2082</v>
      </c>
      <c r="P2140" s="8"/>
      <c r="Q2140" s="8" t="s">
        <v>2083</v>
      </c>
      <c r="R2140" s="8" t="s">
        <v>408</v>
      </c>
      <c r="S2140" s="8" t="s">
        <v>2084</v>
      </c>
      <c r="T2140" s="8"/>
      <c r="U2140" s="8" t="s">
        <v>394</v>
      </c>
      <c r="V2140" s="8" t="s">
        <v>1183</v>
      </c>
      <c r="W2140" s="8" t="s">
        <v>105</v>
      </c>
      <c r="X2140" s="10" t="s">
        <v>2085</v>
      </c>
      <c r="Y2140" s="8"/>
      <c r="Z2140" s="8"/>
      <c r="AA2140" s="8"/>
      <c r="AB2140" s="8"/>
      <c r="AC2140" s="8"/>
      <c r="AD2140" s="8"/>
      <c r="AE2140" s="8"/>
      <c r="AF2140" s="8"/>
      <c r="AG2140" s="8"/>
      <c r="AH2140" s="8" t="s">
        <v>400</v>
      </c>
      <c r="AI2140" s="8" t="s">
        <v>58</v>
      </c>
      <c r="AJ2140" s="8"/>
      <c r="AK2140" s="8" t="s">
        <v>412</v>
      </c>
      <c r="AL2140" s="8" t="s">
        <v>413</v>
      </c>
      <c r="AM2140" s="8" t="s">
        <v>2087</v>
      </c>
      <c r="AN2140" s="8"/>
      <c r="AO2140" s="8"/>
      <c r="AP2140" s="8"/>
      <c r="AQ2140" s="8"/>
      <c r="AR2140" s="8"/>
      <c r="AS2140" s="8"/>
      <c r="AT2140" s="8"/>
      <c r="AU2140" s="8"/>
      <c r="AV2140" s="8"/>
      <c r="AW2140" s="8" t="s">
        <v>452</v>
      </c>
      <c r="AX2140" s="8" t="s">
        <v>2088</v>
      </c>
      <c r="AY2140" s="8" t="s">
        <v>105</v>
      </c>
      <c r="AZ2140" s="8" t="s">
        <v>403</v>
      </c>
      <c r="BA2140" s="8"/>
      <c r="BB2140" s="8"/>
      <c r="BC2140" s="8"/>
      <c r="BD2140" s="8"/>
      <c r="BE2140" s="8"/>
      <c r="BF2140" s="8"/>
      <c r="BG2140" s="8"/>
      <c r="BH2140" s="8"/>
      <c r="BI2140" s="8" t="s">
        <v>2089</v>
      </c>
      <c r="BJ2140" s="8"/>
      <c r="BK2140" s="8"/>
      <c r="BL2140" s="8" t="s">
        <v>417</v>
      </c>
      <c r="BM2140" s="8" t="s">
        <v>417</v>
      </c>
      <c r="BN2140" s="8" t="s">
        <v>418</v>
      </c>
      <c r="BO2140" s="8" t="s">
        <v>404</v>
      </c>
      <c r="BP2140" s="8"/>
      <c r="BQ2140" s="8"/>
      <c r="BR2140" s="10"/>
      <c r="BS2140" s="8"/>
      <c r="BT2140" s="8"/>
      <c r="BU2140" s="8" t="s">
        <v>419</v>
      </c>
      <c r="BV2140" s="8"/>
      <c r="BW2140" s="8"/>
      <c r="BX2140" s="8"/>
      <c r="BY2140" s="10"/>
      <c r="BZ2140" s="8"/>
      <c r="CA2140" s="8"/>
      <c r="CB2140" s="8"/>
      <c r="CC2140" s="8"/>
      <c r="CD2140" s="8"/>
      <c r="CE2140" s="8"/>
      <c r="CF2140" s="8"/>
      <c r="CG2140" s="8"/>
      <c r="CH2140" s="8"/>
      <c r="CI2140" s="8"/>
      <c r="CJ2140" s="10"/>
      <c r="CK2140" s="10"/>
      <c r="CL2140" s="8"/>
      <c r="CM2140" s="8"/>
      <c r="CN2140" s="8"/>
      <c r="CO2140" s="8"/>
      <c r="CP2140" s="8"/>
    </row>
    <row r="2141" spans="2:94">
      <c r="B2141" s="6">
        <v>2140</v>
      </c>
      <c r="C2141" s="7">
        <v>12</v>
      </c>
      <c r="D2141" s="8" t="s">
        <v>7553</v>
      </c>
      <c r="E2141" s="8" t="s">
        <v>396</v>
      </c>
      <c r="F2141" s="8"/>
      <c r="G2141" s="8"/>
      <c r="H2141" s="8"/>
      <c r="I2141" s="8"/>
      <c r="J2141" s="8"/>
      <c r="K2141" s="8"/>
      <c r="L2141" s="8"/>
      <c r="M2141" s="8"/>
      <c r="N2141" s="8" t="s">
        <v>407</v>
      </c>
      <c r="O2141" s="8" t="s">
        <v>2082</v>
      </c>
      <c r="P2141" s="8"/>
      <c r="Q2141" s="8" t="s">
        <v>2083</v>
      </c>
      <c r="R2141" s="8" t="s">
        <v>408</v>
      </c>
      <c r="S2141" s="8" t="s">
        <v>2084</v>
      </c>
      <c r="T2141" s="8"/>
      <c r="U2141" s="8" t="s">
        <v>394</v>
      </c>
      <c r="V2141" s="8" t="s">
        <v>1183</v>
      </c>
      <c r="W2141" s="8" t="s">
        <v>105</v>
      </c>
      <c r="X2141" s="10" t="s">
        <v>2085</v>
      </c>
      <c r="Y2141" s="8"/>
      <c r="Z2141" s="8"/>
      <c r="AA2141" s="8"/>
      <c r="AB2141" s="8"/>
      <c r="AC2141" s="8"/>
      <c r="AD2141" s="8"/>
      <c r="AE2141" s="8"/>
      <c r="AF2141" s="8"/>
      <c r="AG2141" s="8"/>
      <c r="AH2141" s="8" t="s">
        <v>400</v>
      </c>
      <c r="AI2141" s="8"/>
      <c r="AJ2141" s="8"/>
      <c r="AK2141" s="8"/>
      <c r="AL2141" s="8" t="s">
        <v>413</v>
      </c>
      <c r="AM2141" s="8" t="s">
        <v>2087</v>
      </c>
      <c r="AN2141" s="8"/>
      <c r="AO2141" s="8"/>
      <c r="AP2141" s="8"/>
      <c r="AQ2141" s="8"/>
      <c r="AR2141" s="8"/>
      <c r="AS2141" s="8"/>
      <c r="AT2141" s="8"/>
      <c r="AU2141" s="8"/>
      <c r="AV2141" s="8"/>
      <c r="AW2141" s="8" t="s">
        <v>452</v>
      </c>
      <c r="AX2141" s="8" t="s">
        <v>2088</v>
      </c>
      <c r="AY2141" s="8" t="s">
        <v>105</v>
      </c>
      <c r="AZ2141" s="8" t="s">
        <v>403</v>
      </c>
      <c r="BA2141" s="8"/>
      <c r="BB2141" s="8"/>
      <c r="BC2141" s="8"/>
      <c r="BD2141" s="8"/>
      <c r="BE2141" s="8"/>
      <c r="BF2141" s="8"/>
      <c r="BG2141" s="8"/>
      <c r="BH2141" s="8"/>
      <c r="BI2141" s="8" t="s">
        <v>2089</v>
      </c>
      <c r="BJ2141" s="8"/>
      <c r="BK2141" s="8"/>
      <c r="BL2141" s="8" t="s">
        <v>417</v>
      </c>
      <c r="BM2141" s="8" t="s">
        <v>417</v>
      </c>
      <c r="BN2141" s="8" t="s">
        <v>418</v>
      </c>
      <c r="BO2141" s="8" t="s">
        <v>404</v>
      </c>
      <c r="BP2141" s="8"/>
      <c r="BQ2141" s="8"/>
      <c r="BR2141" s="10"/>
      <c r="BS2141" s="8"/>
      <c r="BT2141" s="8"/>
      <c r="BU2141" s="8" t="s">
        <v>419</v>
      </c>
      <c r="BV2141" s="8"/>
      <c r="BW2141" s="8"/>
      <c r="BX2141" s="8"/>
      <c r="BY2141" s="10"/>
      <c r="BZ2141" s="8"/>
      <c r="CA2141" s="8"/>
      <c r="CB2141" s="8"/>
      <c r="CC2141" s="8"/>
      <c r="CD2141" s="8"/>
      <c r="CE2141" s="8"/>
      <c r="CF2141" s="8"/>
      <c r="CG2141" s="8"/>
      <c r="CH2141" s="8"/>
      <c r="CI2141" s="8"/>
      <c r="CJ2141" s="10"/>
      <c r="CK2141" s="10"/>
      <c r="CL2141" s="8"/>
      <c r="CM2141" s="8"/>
      <c r="CN2141" s="8"/>
      <c r="CO2141" s="8"/>
      <c r="CP2141" s="8"/>
    </row>
    <row r="2142" spans="2:94">
      <c r="B2142" s="6">
        <v>2141</v>
      </c>
      <c r="C2142" s="7">
        <v>10</v>
      </c>
      <c r="D2142" s="8" t="s">
        <v>7554</v>
      </c>
      <c r="E2142" s="8"/>
      <c r="F2142" s="8" t="s">
        <v>439</v>
      </c>
      <c r="G2142" s="8"/>
      <c r="H2142" s="8" t="s">
        <v>862</v>
      </c>
      <c r="I2142" s="8"/>
      <c r="J2142" s="8" t="s">
        <v>2679</v>
      </c>
      <c r="K2142" s="8"/>
      <c r="L2142" s="8"/>
      <c r="M2142" s="8" t="s">
        <v>7555</v>
      </c>
      <c r="N2142" s="8" t="s">
        <v>440</v>
      </c>
      <c r="O2142" s="8" t="s">
        <v>397</v>
      </c>
      <c r="P2142" s="8"/>
      <c r="Q2142" s="8" t="s">
        <v>7556</v>
      </c>
      <c r="R2142" s="8" t="s">
        <v>491</v>
      </c>
      <c r="S2142" s="8" t="s">
        <v>7557</v>
      </c>
      <c r="T2142" s="8"/>
      <c r="U2142" s="8"/>
      <c r="V2142" s="8" t="s">
        <v>1027</v>
      </c>
      <c r="W2142" s="8" t="s">
        <v>442</v>
      </c>
      <c r="X2142" s="10" t="s">
        <v>5099</v>
      </c>
      <c r="Y2142" s="8"/>
      <c r="Z2142" s="8"/>
      <c r="AA2142" s="8"/>
      <c r="AB2142" s="8"/>
      <c r="AC2142" s="8"/>
      <c r="AD2142" s="8"/>
      <c r="AE2142" s="8"/>
      <c r="AF2142" s="8"/>
      <c r="AG2142" s="8"/>
      <c r="AH2142" s="8" t="s">
        <v>393</v>
      </c>
      <c r="AI2142" s="8" t="s">
        <v>1512</v>
      </c>
      <c r="AJ2142" s="8"/>
      <c r="AK2142" s="8" t="s">
        <v>394</v>
      </c>
      <c r="AL2142" s="8" t="s">
        <v>395</v>
      </c>
      <c r="AM2142" s="8" t="s">
        <v>444</v>
      </c>
      <c r="AN2142" s="8" t="s">
        <v>445</v>
      </c>
      <c r="AO2142" s="8"/>
      <c r="AP2142" s="8"/>
      <c r="AQ2142" s="8"/>
      <c r="AR2142" s="8"/>
      <c r="AS2142" s="8"/>
      <c r="AT2142" s="8"/>
      <c r="AU2142" s="8"/>
      <c r="AV2142" s="8"/>
      <c r="AW2142" s="8" t="s">
        <v>452</v>
      </c>
      <c r="AX2142" s="8"/>
      <c r="AY2142" s="8" t="s">
        <v>442</v>
      </c>
      <c r="AZ2142" s="8"/>
      <c r="BA2142" s="8"/>
      <c r="BB2142" s="8"/>
      <c r="BC2142" s="8"/>
      <c r="BD2142" s="8"/>
      <c r="BE2142" s="8"/>
      <c r="BF2142" s="8"/>
      <c r="BG2142" s="8"/>
      <c r="BH2142" s="8"/>
      <c r="BI2142" s="8"/>
      <c r="BJ2142" s="8"/>
      <c r="BK2142" s="8"/>
      <c r="BL2142" s="8"/>
      <c r="BM2142" s="8"/>
      <c r="BN2142" s="8"/>
      <c r="BO2142" s="8"/>
      <c r="BP2142" s="8"/>
      <c r="BQ2142" s="8" t="s">
        <v>1513</v>
      </c>
      <c r="BR2142" s="10"/>
      <c r="BS2142" s="8"/>
      <c r="BT2142" s="8"/>
      <c r="BU2142" s="8"/>
      <c r="BV2142" s="8"/>
      <c r="BW2142" s="8"/>
      <c r="BX2142" s="8"/>
      <c r="BY2142" s="10"/>
      <c r="BZ2142" s="8"/>
      <c r="CA2142" s="8"/>
      <c r="CB2142" s="8"/>
      <c r="CC2142" s="8"/>
      <c r="CD2142" s="8"/>
      <c r="CE2142" s="8"/>
      <c r="CF2142" s="8"/>
      <c r="CG2142" s="8"/>
      <c r="CH2142" s="8"/>
      <c r="CI2142" s="8"/>
      <c r="CJ2142" s="10"/>
      <c r="CK2142" s="10"/>
      <c r="CL2142" s="8"/>
      <c r="CM2142" s="8"/>
      <c r="CN2142" s="8"/>
      <c r="CO2142" s="8"/>
      <c r="CP2142" s="8"/>
    </row>
    <row r="2143" spans="2:94">
      <c r="B2143" s="6">
        <v>2142</v>
      </c>
      <c r="C2143" s="7">
        <v>11</v>
      </c>
      <c r="D2143" s="8" t="s">
        <v>7558</v>
      </c>
      <c r="E2143" s="8" t="s">
        <v>396</v>
      </c>
      <c r="F2143" s="8" t="s">
        <v>439</v>
      </c>
      <c r="G2143" s="8"/>
      <c r="H2143" s="8" t="s">
        <v>862</v>
      </c>
      <c r="I2143" s="8"/>
      <c r="J2143" s="8" t="s">
        <v>2679</v>
      </c>
      <c r="K2143" s="8"/>
      <c r="L2143" s="8"/>
      <c r="M2143" s="8" t="s">
        <v>7559</v>
      </c>
      <c r="N2143" s="8" t="s">
        <v>440</v>
      </c>
      <c r="O2143" s="8" t="s">
        <v>397</v>
      </c>
      <c r="P2143" s="8"/>
      <c r="Q2143" s="8" t="s">
        <v>7560</v>
      </c>
      <c r="R2143" s="8" t="s">
        <v>391</v>
      </c>
      <c r="S2143" s="8" t="s">
        <v>7561</v>
      </c>
      <c r="T2143" s="8"/>
      <c r="U2143" s="8"/>
      <c r="V2143" s="8" t="s">
        <v>406</v>
      </c>
      <c r="W2143" s="8"/>
      <c r="X2143" s="10"/>
      <c r="Y2143" s="8"/>
      <c r="Z2143" s="8"/>
      <c r="AA2143" s="8"/>
      <c r="AB2143" s="8"/>
      <c r="AC2143" s="8"/>
      <c r="AD2143" s="8"/>
      <c r="AE2143" s="8" t="s">
        <v>1655</v>
      </c>
      <c r="AF2143" s="8"/>
      <c r="AG2143" s="8"/>
      <c r="AH2143" s="8" t="s">
        <v>393</v>
      </c>
      <c r="AI2143" s="8" t="s">
        <v>1512</v>
      </c>
      <c r="AJ2143" s="8"/>
      <c r="AK2143" s="8" t="s">
        <v>394</v>
      </c>
      <c r="AL2143" s="8" t="s">
        <v>395</v>
      </c>
      <c r="AM2143" s="8" t="s">
        <v>7562</v>
      </c>
      <c r="AN2143" s="8" t="s">
        <v>415</v>
      </c>
      <c r="AO2143" s="8"/>
      <c r="AP2143" s="8"/>
      <c r="AQ2143" s="8"/>
      <c r="AR2143" s="8"/>
      <c r="AS2143" s="8"/>
      <c r="AT2143" s="8"/>
      <c r="AU2143" s="8"/>
      <c r="AV2143" s="8"/>
      <c r="AW2143" s="8"/>
      <c r="AX2143" s="8"/>
      <c r="AY2143" s="8"/>
      <c r="AZ2143" s="8"/>
      <c r="BA2143" s="8"/>
      <c r="BB2143" s="8"/>
      <c r="BC2143" s="8"/>
      <c r="BD2143" s="8"/>
      <c r="BE2143" s="8"/>
      <c r="BF2143" s="8"/>
      <c r="BG2143" s="8"/>
      <c r="BH2143" s="8"/>
      <c r="BI2143" s="8" t="s">
        <v>7563</v>
      </c>
      <c r="BJ2143" s="8"/>
      <c r="BK2143" s="8"/>
      <c r="BL2143" s="8"/>
      <c r="BM2143" s="8"/>
      <c r="BN2143" s="8"/>
      <c r="BO2143" s="8"/>
      <c r="BP2143" s="8"/>
      <c r="BQ2143" s="8"/>
      <c r="BR2143" s="10"/>
      <c r="BS2143" s="8" t="s">
        <v>2326</v>
      </c>
      <c r="BT2143" s="8" t="s">
        <v>7564</v>
      </c>
      <c r="BU2143" s="8"/>
      <c r="BV2143" s="8" t="s">
        <v>1550</v>
      </c>
      <c r="BW2143" s="8"/>
      <c r="BX2143" s="8"/>
      <c r="BY2143" s="10"/>
      <c r="BZ2143" s="8"/>
      <c r="CA2143" s="8"/>
      <c r="CB2143" s="8"/>
      <c r="CC2143" s="8"/>
      <c r="CD2143" s="8"/>
      <c r="CE2143" s="8"/>
      <c r="CF2143" s="8"/>
      <c r="CG2143" s="8"/>
      <c r="CH2143" s="8"/>
      <c r="CI2143" s="8"/>
      <c r="CJ2143" s="10"/>
      <c r="CK2143" s="10"/>
      <c r="CL2143" s="8"/>
      <c r="CM2143" s="8"/>
      <c r="CN2143" s="8"/>
      <c r="CO2143" s="8"/>
      <c r="CP2143" s="8"/>
    </row>
    <row r="2144" spans="2:94">
      <c r="B2144" s="6">
        <v>2143</v>
      </c>
      <c r="C2144" s="7">
        <v>11</v>
      </c>
      <c r="D2144" s="8" t="s">
        <v>7565</v>
      </c>
      <c r="E2144" s="8" t="s">
        <v>396</v>
      </c>
      <c r="F2144" s="8" t="s">
        <v>439</v>
      </c>
      <c r="G2144" s="8"/>
      <c r="H2144" s="8" t="s">
        <v>862</v>
      </c>
      <c r="I2144" s="8"/>
      <c r="J2144" s="8" t="s">
        <v>2679</v>
      </c>
      <c r="K2144" s="8"/>
      <c r="L2144" s="8"/>
      <c r="M2144" s="8" t="s">
        <v>7566</v>
      </c>
      <c r="N2144" s="8" t="s">
        <v>440</v>
      </c>
      <c r="O2144" s="8" t="s">
        <v>397</v>
      </c>
      <c r="P2144" s="8"/>
      <c r="Q2144" s="8" t="s">
        <v>7567</v>
      </c>
      <c r="R2144" s="8" t="s">
        <v>391</v>
      </c>
      <c r="S2144" s="8" t="s">
        <v>7568</v>
      </c>
      <c r="T2144" s="8"/>
      <c r="U2144" s="8"/>
      <c r="V2144" s="8" t="s">
        <v>667</v>
      </c>
      <c r="W2144" s="8"/>
      <c r="X2144" s="10"/>
      <c r="Y2144" s="8"/>
      <c r="Z2144" s="8"/>
      <c r="AA2144" s="8"/>
      <c r="AB2144" s="8"/>
      <c r="AC2144" s="8"/>
      <c r="AD2144" s="8"/>
      <c r="AE2144" s="8" t="s">
        <v>1655</v>
      </c>
      <c r="AF2144" s="8"/>
      <c r="AG2144" s="8"/>
      <c r="AH2144" s="8" t="s">
        <v>393</v>
      </c>
      <c r="AI2144" s="8" t="s">
        <v>1512</v>
      </c>
      <c r="AJ2144" s="8"/>
      <c r="AK2144" s="8" t="s">
        <v>394</v>
      </c>
      <c r="AL2144" s="8" t="s">
        <v>395</v>
      </c>
      <c r="AM2144" s="8" t="s">
        <v>7569</v>
      </c>
      <c r="AN2144" s="8" t="s">
        <v>415</v>
      </c>
      <c r="AO2144" s="8"/>
      <c r="AP2144" s="8"/>
      <c r="AQ2144" s="8"/>
      <c r="AR2144" s="8"/>
      <c r="AS2144" s="8"/>
      <c r="AT2144" s="8"/>
      <c r="AU2144" s="8"/>
      <c r="AV2144" s="8"/>
      <c r="AW2144" s="8"/>
      <c r="AX2144" s="8"/>
      <c r="AY2144" s="8"/>
      <c r="AZ2144" s="8"/>
      <c r="BA2144" s="8"/>
      <c r="BB2144" s="8"/>
      <c r="BC2144" s="8"/>
      <c r="BD2144" s="8"/>
      <c r="BE2144" s="8"/>
      <c r="BF2144" s="8"/>
      <c r="BG2144" s="8"/>
      <c r="BH2144" s="8"/>
      <c r="BI2144" s="8" t="s">
        <v>7570</v>
      </c>
      <c r="BJ2144" s="8"/>
      <c r="BK2144" s="8"/>
      <c r="BL2144" s="8"/>
      <c r="BM2144" s="8"/>
      <c r="BN2144" s="8"/>
      <c r="BO2144" s="8"/>
      <c r="BP2144" s="8"/>
      <c r="BQ2144" s="8"/>
      <c r="BR2144" s="10"/>
      <c r="BS2144" s="8" t="s">
        <v>2691</v>
      </c>
      <c r="BT2144" s="8" t="s">
        <v>7571</v>
      </c>
      <c r="BU2144" s="8"/>
      <c r="BV2144" s="8" t="s">
        <v>1550</v>
      </c>
      <c r="BW2144" s="8"/>
      <c r="BX2144" s="8"/>
      <c r="BY2144" s="10"/>
      <c r="BZ2144" s="8"/>
      <c r="CA2144" s="8"/>
      <c r="CB2144" s="8"/>
      <c r="CC2144" s="8"/>
      <c r="CD2144" s="8"/>
      <c r="CE2144" s="8"/>
      <c r="CF2144" s="8"/>
      <c r="CG2144" s="8"/>
      <c r="CH2144" s="8"/>
      <c r="CI2144" s="8"/>
      <c r="CJ2144" s="10"/>
      <c r="CK2144" s="10"/>
      <c r="CL2144" s="8"/>
      <c r="CM2144" s="8"/>
      <c r="CN2144" s="8"/>
      <c r="CO2144" s="8"/>
      <c r="CP2144" s="8"/>
    </row>
    <row r="2145" spans="2:94">
      <c r="B2145" s="6">
        <v>2144</v>
      </c>
      <c r="C2145" s="7">
        <v>11</v>
      </c>
      <c r="D2145" s="8" t="s">
        <v>7572</v>
      </c>
      <c r="E2145" s="8"/>
      <c r="F2145" s="8" t="s">
        <v>439</v>
      </c>
      <c r="G2145" s="8"/>
      <c r="H2145" s="8" t="s">
        <v>862</v>
      </c>
      <c r="I2145" s="8"/>
      <c r="J2145" s="8" t="s">
        <v>2679</v>
      </c>
      <c r="K2145" s="8"/>
      <c r="L2145" s="8"/>
      <c r="M2145" s="8" t="s">
        <v>7573</v>
      </c>
      <c r="N2145" s="8" t="s">
        <v>440</v>
      </c>
      <c r="O2145" s="8" t="s">
        <v>397</v>
      </c>
      <c r="P2145" s="8"/>
      <c r="Q2145" s="8" t="s">
        <v>7574</v>
      </c>
      <c r="R2145" s="8" t="s">
        <v>868</v>
      </c>
      <c r="S2145" s="8" t="s">
        <v>7575</v>
      </c>
      <c r="T2145" s="8"/>
      <c r="U2145" s="8"/>
      <c r="V2145" s="8" t="s">
        <v>1405</v>
      </c>
      <c r="W2145" s="8"/>
      <c r="X2145" s="10"/>
      <c r="Y2145" s="8"/>
      <c r="Z2145" s="8"/>
      <c r="AA2145" s="8"/>
      <c r="AB2145" s="8"/>
      <c r="AC2145" s="8"/>
      <c r="AD2145" s="8"/>
      <c r="AE2145" s="8"/>
      <c r="AF2145" s="8"/>
      <c r="AG2145" s="8"/>
      <c r="AH2145" s="8" t="s">
        <v>393</v>
      </c>
      <c r="AI2145" s="8" t="s">
        <v>59</v>
      </c>
      <c r="AJ2145" s="8"/>
      <c r="AK2145" s="8" t="s">
        <v>394</v>
      </c>
      <c r="AL2145" s="8" t="s">
        <v>395</v>
      </c>
      <c r="AM2145" s="8" t="s">
        <v>7576</v>
      </c>
      <c r="AN2145" s="8" t="s">
        <v>415</v>
      </c>
      <c r="AO2145" s="8"/>
      <c r="AP2145" s="8"/>
      <c r="AQ2145" s="8"/>
      <c r="AR2145" s="8"/>
      <c r="AS2145" s="8"/>
      <c r="AT2145" s="8"/>
      <c r="AU2145" s="8"/>
      <c r="AV2145" s="8"/>
      <c r="AW2145" s="8" t="s">
        <v>452</v>
      </c>
      <c r="AX2145" s="8"/>
      <c r="AY2145" s="8"/>
      <c r="AZ2145" s="8"/>
      <c r="BA2145" s="8"/>
      <c r="BB2145" s="8"/>
      <c r="BC2145" s="8"/>
      <c r="BD2145" s="8"/>
      <c r="BE2145" s="8"/>
      <c r="BF2145" s="8"/>
      <c r="BG2145" s="8"/>
      <c r="BH2145" s="8"/>
      <c r="BI2145" s="8" t="s">
        <v>7577</v>
      </c>
      <c r="BJ2145" s="8"/>
      <c r="BK2145" s="8"/>
      <c r="BL2145" s="8"/>
      <c r="BM2145" s="8"/>
      <c r="BN2145" s="8"/>
      <c r="BO2145" s="8"/>
      <c r="BP2145" s="8"/>
      <c r="BQ2145" s="8" t="s">
        <v>7557</v>
      </c>
      <c r="BR2145" s="10"/>
      <c r="BS2145" s="8"/>
      <c r="BT2145" s="8"/>
      <c r="BU2145" s="8"/>
      <c r="BV2145" s="8"/>
      <c r="BW2145" s="8"/>
      <c r="BX2145" s="8"/>
      <c r="BY2145" s="10"/>
      <c r="BZ2145" s="8"/>
      <c r="CA2145" s="8"/>
      <c r="CB2145" s="8"/>
      <c r="CC2145" s="8"/>
      <c r="CD2145" s="8"/>
      <c r="CE2145" s="8"/>
      <c r="CF2145" s="8"/>
      <c r="CG2145" s="8"/>
      <c r="CH2145" s="8"/>
      <c r="CI2145" s="8"/>
      <c r="CJ2145" s="10"/>
      <c r="CK2145" s="10"/>
      <c r="CL2145" s="8"/>
      <c r="CM2145" s="8"/>
      <c r="CN2145" s="8"/>
      <c r="CO2145" s="8"/>
      <c r="CP2145" s="8"/>
    </row>
    <row r="2146" spans="2:94">
      <c r="B2146" s="6">
        <v>2145</v>
      </c>
      <c r="C2146" s="7">
        <v>11</v>
      </c>
      <c r="D2146" s="8" t="s">
        <v>7522</v>
      </c>
      <c r="E2146" s="8" t="s">
        <v>396</v>
      </c>
      <c r="F2146" s="8" t="s">
        <v>439</v>
      </c>
      <c r="G2146" s="8"/>
      <c r="H2146" s="8" t="s">
        <v>862</v>
      </c>
      <c r="I2146" s="8"/>
      <c r="J2146" s="8" t="s">
        <v>2679</v>
      </c>
      <c r="K2146" s="8"/>
      <c r="L2146" s="8"/>
      <c r="M2146" s="8" t="s">
        <v>7578</v>
      </c>
      <c r="N2146" s="8" t="s">
        <v>440</v>
      </c>
      <c r="O2146" s="8"/>
      <c r="P2146" s="8"/>
      <c r="Q2146" s="8" t="s">
        <v>7524</v>
      </c>
      <c r="R2146" s="8" t="s">
        <v>491</v>
      </c>
      <c r="S2146" s="8" t="s">
        <v>7525</v>
      </c>
      <c r="T2146" s="8"/>
      <c r="U2146" s="8"/>
      <c r="V2146" s="8" t="s">
        <v>1035</v>
      </c>
      <c r="W2146" s="8"/>
      <c r="X2146" s="10"/>
      <c r="Y2146" s="8"/>
      <c r="Z2146" s="8"/>
      <c r="AA2146" s="8"/>
      <c r="AB2146" s="8"/>
      <c r="AC2146" s="8"/>
      <c r="AD2146" s="8"/>
      <c r="AE2146" s="8"/>
      <c r="AF2146" s="8"/>
      <c r="AG2146" s="8"/>
      <c r="AH2146" s="8" t="s">
        <v>393</v>
      </c>
      <c r="AI2146" s="8" t="s">
        <v>1512</v>
      </c>
      <c r="AJ2146" s="8"/>
      <c r="AK2146" s="8" t="s">
        <v>394</v>
      </c>
      <c r="AL2146" s="8" t="s">
        <v>395</v>
      </c>
      <c r="AM2146" s="8"/>
      <c r="AN2146" s="8"/>
      <c r="AO2146" s="8"/>
      <c r="AP2146" s="8"/>
      <c r="AQ2146" s="8"/>
      <c r="AR2146" s="8"/>
      <c r="AS2146" s="8"/>
      <c r="AT2146" s="8"/>
      <c r="AU2146" s="8"/>
      <c r="AV2146" s="8"/>
      <c r="AW2146" s="8"/>
      <c r="AX2146" s="8"/>
      <c r="AY2146" s="8"/>
      <c r="AZ2146" s="8"/>
      <c r="BA2146" s="8"/>
      <c r="BB2146" s="8"/>
      <c r="BC2146" s="8"/>
      <c r="BD2146" s="8"/>
      <c r="BE2146" s="8"/>
      <c r="BF2146" s="8"/>
      <c r="BG2146" s="8"/>
      <c r="BH2146" s="8"/>
      <c r="BI2146" s="8"/>
      <c r="BJ2146" s="8"/>
      <c r="BK2146" s="8"/>
      <c r="BL2146" s="8"/>
      <c r="BM2146" s="8"/>
      <c r="BN2146" s="8"/>
      <c r="BO2146" s="8"/>
      <c r="BP2146" s="8"/>
      <c r="BQ2146" s="8"/>
      <c r="BR2146" s="10"/>
      <c r="BS2146" s="8"/>
      <c r="BT2146" s="8"/>
      <c r="BU2146" s="8"/>
      <c r="BV2146" s="8"/>
      <c r="BW2146" s="8"/>
      <c r="BX2146" s="8"/>
      <c r="BY2146" s="10"/>
      <c r="BZ2146" s="8"/>
      <c r="CA2146" s="8"/>
      <c r="CB2146" s="8"/>
      <c r="CC2146" s="8"/>
      <c r="CD2146" s="8"/>
      <c r="CE2146" s="8"/>
      <c r="CF2146" s="8"/>
      <c r="CG2146" s="8"/>
      <c r="CH2146" s="8"/>
      <c r="CI2146" s="8"/>
      <c r="CJ2146" s="10"/>
      <c r="CK2146" s="10"/>
      <c r="CL2146" s="8"/>
      <c r="CM2146" s="8"/>
      <c r="CN2146" s="8"/>
      <c r="CO2146" s="8"/>
      <c r="CP2146" s="8"/>
    </row>
    <row r="2147" spans="2:94">
      <c r="B2147" s="6">
        <v>2146</v>
      </c>
      <c r="C2147" s="7">
        <v>12</v>
      </c>
      <c r="D2147" s="8" t="s">
        <v>1589</v>
      </c>
      <c r="E2147" s="8" t="s">
        <v>396</v>
      </c>
      <c r="F2147" s="8" t="s">
        <v>439</v>
      </c>
      <c r="G2147" s="8"/>
      <c r="H2147" s="8" t="s">
        <v>862</v>
      </c>
      <c r="I2147" s="8"/>
      <c r="J2147" s="8" t="s">
        <v>2679</v>
      </c>
      <c r="K2147" s="8"/>
      <c r="L2147" s="8"/>
      <c r="M2147" s="8" t="s">
        <v>7526</v>
      </c>
      <c r="N2147" s="8" t="s">
        <v>407</v>
      </c>
      <c r="O2147" s="8" t="s">
        <v>397</v>
      </c>
      <c r="P2147" s="8"/>
      <c r="Q2147" s="8" t="s">
        <v>1591</v>
      </c>
      <c r="R2147" s="8" t="s">
        <v>732</v>
      </c>
      <c r="S2147" s="8" t="s">
        <v>1592</v>
      </c>
      <c r="T2147" s="8"/>
      <c r="U2147" s="8"/>
      <c r="V2147" s="8" t="s">
        <v>571</v>
      </c>
      <c r="W2147" s="8" t="s">
        <v>105</v>
      </c>
      <c r="X2147" s="10" t="s">
        <v>1593</v>
      </c>
      <c r="Y2147" s="8"/>
      <c r="Z2147" s="8"/>
      <c r="AA2147" s="8"/>
      <c r="AB2147" s="8"/>
      <c r="AC2147" s="8"/>
      <c r="AD2147" s="8"/>
      <c r="AE2147" s="8"/>
      <c r="AF2147" s="8"/>
      <c r="AG2147" s="8"/>
      <c r="AH2147" s="8" t="s">
        <v>400</v>
      </c>
      <c r="AI2147" s="8" t="s">
        <v>58</v>
      </c>
      <c r="AJ2147" s="8"/>
      <c r="AK2147" s="8" t="s">
        <v>412</v>
      </c>
      <c r="AL2147" s="8" t="s">
        <v>413</v>
      </c>
      <c r="AM2147" s="8" t="s">
        <v>986</v>
      </c>
      <c r="AN2147" s="8" t="s">
        <v>415</v>
      </c>
      <c r="AO2147" s="8"/>
      <c r="AP2147" s="8"/>
      <c r="AQ2147" s="8"/>
      <c r="AR2147" s="8"/>
      <c r="AS2147" s="8"/>
      <c r="AT2147" s="8"/>
      <c r="AU2147" s="8"/>
      <c r="AV2147" s="8"/>
      <c r="AW2147" s="8" t="s">
        <v>452</v>
      </c>
      <c r="AX2147" s="8" t="s">
        <v>416</v>
      </c>
      <c r="AY2147" s="8" t="s">
        <v>105</v>
      </c>
      <c r="AZ2147" s="8" t="s">
        <v>987</v>
      </c>
      <c r="BA2147" s="8"/>
      <c r="BB2147" s="8"/>
      <c r="BC2147" s="8"/>
      <c r="BD2147" s="8"/>
      <c r="BE2147" s="8"/>
      <c r="BF2147" s="8"/>
      <c r="BG2147" s="8"/>
      <c r="BH2147" s="8"/>
      <c r="BI2147" s="8" t="s">
        <v>1594</v>
      </c>
      <c r="BJ2147" s="8"/>
      <c r="BK2147" s="8"/>
      <c r="BL2147" s="8" t="s">
        <v>417</v>
      </c>
      <c r="BM2147" s="8" t="s">
        <v>417</v>
      </c>
      <c r="BN2147" s="8" t="s">
        <v>418</v>
      </c>
      <c r="BO2147" s="8" t="s">
        <v>404</v>
      </c>
      <c r="BP2147" s="8"/>
      <c r="BQ2147" s="8"/>
      <c r="BR2147" s="10"/>
      <c r="BS2147" s="8"/>
      <c r="BT2147" s="8"/>
      <c r="BU2147" s="8" t="s">
        <v>419</v>
      </c>
      <c r="BV2147" s="8"/>
      <c r="BW2147" s="8"/>
      <c r="BX2147" s="8"/>
      <c r="BY2147" s="10"/>
      <c r="BZ2147" s="8"/>
      <c r="CA2147" s="8"/>
      <c r="CB2147" s="8"/>
      <c r="CC2147" s="8"/>
      <c r="CD2147" s="8"/>
      <c r="CE2147" s="8"/>
      <c r="CF2147" s="8"/>
      <c r="CG2147" s="8"/>
      <c r="CH2147" s="8"/>
      <c r="CI2147" s="8"/>
      <c r="CJ2147" s="10"/>
      <c r="CK2147" s="10"/>
      <c r="CL2147" s="8"/>
      <c r="CM2147" s="8"/>
      <c r="CN2147" s="8"/>
      <c r="CO2147" s="8"/>
      <c r="CP2147" s="8"/>
    </row>
    <row r="2148" spans="2:94">
      <c r="B2148" s="6">
        <v>2147</v>
      </c>
      <c r="C2148" s="7">
        <v>12</v>
      </c>
      <c r="D2148" s="8" t="s">
        <v>7527</v>
      </c>
      <c r="E2148" s="8"/>
      <c r="F2148" s="8" t="s">
        <v>439</v>
      </c>
      <c r="G2148" s="8"/>
      <c r="H2148" s="8" t="s">
        <v>862</v>
      </c>
      <c r="I2148" s="8"/>
      <c r="J2148" s="8" t="s">
        <v>2679</v>
      </c>
      <c r="K2148" s="8"/>
      <c r="L2148" s="8"/>
      <c r="M2148" s="8" t="s">
        <v>7528</v>
      </c>
      <c r="N2148" s="8" t="s">
        <v>440</v>
      </c>
      <c r="O2148" s="8" t="s">
        <v>397</v>
      </c>
      <c r="P2148" s="8"/>
      <c r="Q2148" s="8" t="s">
        <v>7529</v>
      </c>
      <c r="R2148" s="8" t="s">
        <v>1041</v>
      </c>
      <c r="S2148" s="8" t="s">
        <v>7530</v>
      </c>
      <c r="T2148" s="8"/>
      <c r="U2148" s="8"/>
      <c r="V2148" s="8" t="s">
        <v>1021</v>
      </c>
      <c r="W2148" s="8" t="s">
        <v>105</v>
      </c>
      <c r="X2148" s="10" t="s">
        <v>3257</v>
      </c>
      <c r="Y2148" s="8"/>
      <c r="Z2148" s="8"/>
      <c r="AA2148" s="8"/>
      <c r="AB2148" s="8"/>
      <c r="AC2148" s="8"/>
      <c r="AD2148" s="8"/>
      <c r="AE2148" s="8" t="s">
        <v>1655</v>
      </c>
      <c r="AF2148" s="8"/>
      <c r="AG2148" s="8"/>
      <c r="AH2148" s="8" t="s">
        <v>393</v>
      </c>
      <c r="AI2148" s="8" t="s">
        <v>1512</v>
      </c>
      <c r="AJ2148" s="8"/>
      <c r="AK2148" s="8" t="s">
        <v>394</v>
      </c>
      <c r="AL2148" s="8" t="s">
        <v>395</v>
      </c>
      <c r="AM2148" s="8" t="s">
        <v>7531</v>
      </c>
      <c r="AN2148" s="8" t="s">
        <v>415</v>
      </c>
      <c r="AO2148" s="8"/>
      <c r="AP2148" s="8"/>
      <c r="AQ2148" s="8"/>
      <c r="AR2148" s="8"/>
      <c r="AS2148" s="8"/>
      <c r="AT2148" s="8"/>
      <c r="AU2148" s="8"/>
      <c r="AV2148" s="8"/>
      <c r="AW2148" s="8" t="s">
        <v>452</v>
      </c>
      <c r="AX2148" s="8"/>
      <c r="AY2148" s="8" t="s">
        <v>105</v>
      </c>
      <c r="AZ2148" s="8"/>
      <c r="BA2148" s="8"/>
      <c r="BB2148" s="8"/>
      <c r="BC2148" s="8"/>
      <c r="BD2148" s="8"/>
      <c r="BE2148" s="8"/>
      <c r="BF2148" s="8"/>
      <c r="BG2148" s="8"/>
      <c r="BH2148" s="8"/>
      <c r="BI2148" s="8" t="s">
        <v>7532</v>
      </c>
      <c r="BJ2148" s="8"/>
      <c r="BK2148" s="8"/>
      <c r="BL2148" s="8"/>
      <c r="BM2148" s="8"/>
      <c r="BN2148" s="8"/>
      <c r="BO2148" s="8" t="s">
        <v>1532</v>
      </c>
      <c r="BP2148" s="8"/>
      <c r="BQ2148" s="8"/>
      <c r="BR2148" s="10"/>
      <c r="BS2148" s="8" t="s">
        <v>1891</v>
      </c>
      <c r="BT2148" s="8" t="s">
        <v>7533</v>
      </c>
      <c r="BU2148" s="8"/>
      <c r="BV2148" s="8" t="s">
        <v>1550</v>
      </c>
      <c r="BW2148" s="8"/>
      <c r="BX2148" s="8"/>
      <c r="BY2148" s="10"/>
      <c r="BZ2148" s="8"/>
      <c r="CA2148" s="8"/>
      <c r="CB2148" s="8"/>
      <c r="CC2148" s="8"/>
      <c r="CD2148" s="8"/>
      <c r="CE2148" s="8"/>
      <c r="CF2148" s="8"/>
      <c r="CG2148" s="8"/>
      <c r="CH2148" s="8"/>
      <c r="CI2148" s="8"/>
      <c r="CJ2148" s="10"/>
      <c r="CK2148" s="10"/>
      <c r="CL2148" s="8"/>
      <c r="CM2148" s="8"/>
      <c r="CN2148" s="8"/>
      <c r="CO2148" s="8"/>
      <c r="CP2148" s="8"/>
    </row>
    <row r="2149" spans="2:94">
      <c r="B2149" s="6">
        <v>2148</v>
      </c>
      <c r="C2149" s="7">
        <v>11</v>
      </c>
      <c r="D2149" s="8" t="s">
        <v>7579</v>
      </c>
      <c r="E2149" s="8"/>
      <c r="F2149" s="8" t="s">
        <v>439</v>
      </c>
      <c r="G2149" s="8"/>
      <c r="H2149" s="8" t="s">
        <v>862</v>
      </c>
      <c r="I2149" s="8"/>
      <c r="J2149" s="8" t="s">
        <v>2679</v>
      </c>
      <c r="K2149" s="8"/>
      <c r="L2149" s="8"/>
      <c r="M2149" s="8" t="s">
        <v>7580</v>
      </c>
      <c r="N2149" s="8" t="s">
        <v>440</v>
      </c>
      <c r="O2149" s="8"/>
      <c r="P2149" s="8"/>
      <c r="Q2149" s="8" t="s">
        <v>7581</v>
      </c>
      <c r="R2149" s="8" t="s">
        <v>391</v>
      </c>
      <c r="S2149" s="8" t="s">
        <v>7582</v>
      </c>
      <c r="T2149" s="8"/>
      <c r="U2149" s="8"/>
      <c r="V2149" s="8" t="s">
        <v>751</v>
      </c>
      <c r="W2149" s="8" t="s">
        <v>442</v>
      </c>
      <c r="X2149" s="10" t="s">
        <v>4862</v>
      </c>
      <c r="Y2149" s="8"/>
      <c r="Z2149" s="8"/>
      <c r="AA2149" s="8"/>
      <c r="AB2149" s="8"/>
      <c r="AC2149" s="8"/>
      <c r="AD2149" s="8"/>
      <c r="AE2149" s="8"/>
      <c r="AF2149" s="8"/>
      <c r="AG2149" s="8"/>
      <c r="AH2149" s="8" t="s">
        <v>393</v>
      </c>
      <c r="AI2149" s="8" t="s">
        <v>1512</v>
      </c>
      <c r="AJ2149" s="8"/>
      <c r="AK2149" s="8" t="s">
        <v>394</v>
      </c>
      <c r="AL2149" s="8" t="s">
        <v>395</v>
      </c>
      <c r="AM2149" s="8"/>
      <c r="AN2149" s="8"/>
      <c r="AO2149" s="8"/>
      <c r="AP2149" s="8"/>
      <c r="AQ2149" s="8"/>
      <c r="AR2149" s="8"/>
      <c r="AS2149" s="8"/>
      <c r="AT2149" s="8"/>
      <c r="AU2149" s="8"/>
      <c r="AV2149" s="8"/>
      <c r="AW2149" s="8"/>
      <c r="AX2149" s="8"/>
      <c r="AY2149" s="8" t="s">
        <v>442</v>
      </c>
      <c r="AZ2149" s="8"/>
      <c r="BA2149" s="8"/>
      <c r="BB2149" s="8"/>
      <c r="BC2149" s="8"/>
      <c r="BD2149" s="8"/>
      <c r="BE2149" s="8"/>
      <c r="BF2149" s="8"/>
      <c r="BG2149" s="8"/>
      <c r="BH2149" s="8"/>
      <c r="BI2149" s="8"/>
      <c r="BJ2149" s="8"/>
      <c r="BK2149" s="8"/>
      <c r="BL2149" s="8"/>
      <c r="BM2149" s="8"/>
      <c r="BN2149" s="8"/>
      <c r="BO2149" s="8"/>
      <c r="BP2149" s="8"/>
      <c r="BQ2149" s="8"/>
      <c r="BR2149" s="10"/>
      <c r="BS2149" s="8"/>
      <c r="BT2149" s="8"/>
      <c r="BU2149" s="8"/>
      <c r="BV2149" s="8"/>
      <c r="BW2149" s="8"/>
      <c r="BX2149" s="8"/>
      <c r="BY2149" s="10"/>
      <c r="BZ2149" s="8"/>
      <c r="CA2149" s="8"/>
      <c r="CB2149" s="8"/>
      <c r="CC2149" s="8"/>
      <c r="CD2149" s="8"/>
      <c r="CE2149" s="8"/>
      <c r="CF2149" s="8"/>
      <c r="CG2149" s="8"/>
      <c r="CH2149" s="8"/>
      <c r="CI2149" s="8"/>
      <c r="CJ2149" s="10"/>
      <c r="CK2149" s="10"/>
      <c r="CL2149" s="8"/>
      <c r="CM2149" s="8"/>
      <c r="CN2149" s="8"/>
      <c r="CO2149" s="8"/>
      <c r="CP2149" s="8"/>
    </row>
    <row r="2150" spans="2:94">
      <c r="B2150" s="6">
        <v>2149</v>
      </c>
      <c r="C2150" s="7">
        <v>12</v>
      </c>
      <c r="D2150" s="8" t="s">
        <v>7583</v>
      </c>
      <c r="E2150" s="8" t="s">
        <v>396</v>
      </c>
      <c r="F2150" s="8" t="s">
        <v>439</v>
      </c>
      <c r="G2150" s="8"/>
      <c r="H2150" s="8" t="s">
        <v>862</v>
      </c>
      <c r="I2150" s="8"/>
      <c r="J2150" s="8" t="s">
        <v>2679</v>
      </c>
      <c r="K2150" s="8"/>
      <c r="L2150" s="8"/>
      <c r="M2150" s="8" t="s">
        <v>7584</v>
      </c>
      <c r="N2150" s="8" t="s">
        <v>440</v>
      </c>
      <c r="O2150" s="8" t="s">
        <v>397</v>
      </c>
      <c r="P2150" s="8"/>
      <c r="Q2150" s="8" t="s">
        <v>7585</v>
      </c>
      <c r="R2150" s="8" t="s">
        <v>615</v>
      </c>
      <c r="S2150" s="8" t="s">
        <v>7586</v>
      </c>
      <c r="T2150" s="8"/>
      <c r="U2150" s="8"/>
      <c r="V2150" s="8" t="s">
        <v>441</v>
      </c>
      <c r="W2150" s="8"/>
      <c r="X2150" s="10"/>
      <c r="Y2150" s="8"/>
      <c r="Z2150" s="8"/>
      <c r="AA2150" s="8"/>
      <c r="AB2150" s="8"/>
      <c r="AC2150" s="8"/>
      <c r="AD2150" s="8"/>
      <c r="AE2150" s="8" t="s">
        <v>7542</v>
      </c>
      <c r="AF2150" s="8"/>
      <c r="AG2150" s="8"/>
      <c r="AH2150" s="8" t="s">
        <v>393</v>
      </c>
      <c r="AI2150" s="8" t="s">
        <v>1512</v>
      </c>
      <c r="AJ2150" s="8"/>
      <c r="AK2150" s="8" t="s">
        <v>394</v>
      </c>
      <c r="AL2150" s="8" t="s">
        <v>395</v>
      </c>
      <c r="AM2150" s="8" t="s">
        <v>7587</v>
      </c>
      <c r="AN2150" s="8" t="s">
        <v>415</v>
      </c>
      <c r="AO2150" s="8"/>
      <c r="AP2150" s="8"/>
      <c r="AQ2150" s="8"/>
      <c r="AR2150" s="8"/>
      <c r="AS2150" s="8"/>
      <c r="AT2150" s="8"/>
      <c r="AU2150" s="8"/>
      <c r="AV2150" s="8"/>
      <c r="AW2150" s="8" t="s">
        <v>452</v>
      </c>
      <c r="AX2150" s="8"/>
      <c r="AY2150" s="8"/>
      <c r="AZ2150" s="8"/>
      <c r="BA2150" s="8"/>
      <c r="BB2150" s="8"/>
      <c r="BC2150" s="8"/>
      <c r="BD2150" s="8"/>
      <c r="BE2150" s="8"/>
      <c r="BF2150" s="8"/>
      <c r="BG2150" s="8"/>
      <c r="BH2150" s="8"/>
      <c r="BI2150" s="8" t="s">
        <v>7588</v>
      </c>
      <c r="BJ2150" s="8"/>
      <c r="BK2150" s="8"/>
      <c r="BL2150" s="8" t="s">
        <v>1732</v>
      </c>
      <c r="BM2150" s="8" t="s">
        <v>1733</v>
      </c>
      <c r="BN2150" s="8" t="s">
        <v>1734</v>
      </c>
      <c r="BO2150" s="8" t="s">
        <v>1532</v>
      </c>
      <c r="BP2150" s="8"/>
      <c r="BQ2150" s="8" t="s">
        <v>7586</v>
      </c>
      <c r="BR2150" s="10"/>
      <c r="BS2150" s="8" t="s">
        <v>1849</v>
      </c>
      <c r="BT2150" s="8" t="s">
        <v>7589</v>
      </c>
      <c r="BU2150" s="8"/>
      <c r="BV2150" s="8" t="s">
        <v>1550</v>
      </c>
      <c r="BW2150" s="8"/>
      <c r="BX2150" s="8"/>
      <c r="BY2150" s="10"/>
      <c r="BZ2150" s="8"/>
      <c r="CA2150" s="8"/>
      <c r="CB2150" s="8"/>
      <c r="CC2150" s="8"/>
      <c r="CD2150" s="8"/>
      <c r="CE2150" s="8"/>
      <c r="CF2150" s="8"/>
      <c r="CG2150" s="8"/>
      <c r="CH2150" s="8"/>
      <c r="CI2150" s="8"/>
      <c r="CJ2150" s="10"/>
      <c r="CK2150" s="10"/>
      <c r="CL2150" s="8"/>
      <c r="CM2150" s="8"/>
      <c r="CN2150" s="8"/>
      <c r="CO2150" s="8"/>
      <c r="CP2150" s="8"/>
    </row>
    <row r="2151" spans="2:94">
      <c r="B2151" s="6">
        <v>2150</v>
      </c>
      <c r="C2151" s="7">
        <v>12</v>
      </c>
      <c r="D2151" s="8" t="s">
        <v>3832</v>
      </c>
      <c r="E2151" s="8"/>
      <c r="F2151" s="8" t="s">
        <v>439</v>
      </c>
      <c r="G2151" s="8"/>
      <c r="H2151" s="8" t="s">
        <v>862</v>
      </c>
      <c r="I2151" s="8"/>
      <c r="J2151" s="8" t="s">
        <v>2679</v>
      </c>
      <c r="K2151" s="8"/>
      <c r="L2151" s="8"/>
      <c r="M2151" s="8" t="s">
        <v>7590</v>
      </c>
      <c r="N2151" s="8" t="s">
        <v>576</v>
      </c>
      <c r="O2151" s="8"/>
      <c r="P2151" s="8"/>
      <c r="Q2151" s="8" t="s">
        <v>3834</v>
      </c>
      <c r="R2151" s="8" t="s">
        <v>868</v>
      </c>
      <c r="S2151" s="8" t="s">
        <v>3835</v>
      </c>
      <c r="T2151" s="8"/>
      <c r="U2151" s="8"/>
      <c r="V2151" s="8" t="s">
        <v>571</v>
      </c>
      <c r="W2151" s="8" t="s">
        <v>105</v>
      </c>
      <c r="X2151" s="10" t="s">
        <v>2179</v>
      </c>
      <c r="Y2151" s="8"/>
      <c r="Z2151" s="8"/>
      <c r="AA2151" s="8"/>
      <c r="AB2151" s="8"/>
      <c r="AC2151" s="8"/>
      <c r="AD2151" s="8"/>
      <c r="AE2151" s="8"/>
      <c r="AF2151" s="8"/>
      <c r="AG2151" s="8"/>
      <c r="AH2151" s="8" t="s">
        <v>400</v>
      </c>
      <c r="AI2151" s="8" t="s">
        <v>58</v>
      </c>
      <c r="AJ2151" s="8"/>
      <c r="AK2151" s="8" t="s">
        <v>394</v>
      </c>
      <c r="AL2151" s="8" t="s">
        <v>395</v>
      </c>
      <c r="AM2151" s="8" t="s">
        <v>3836</v>
      </c>
      <c r="AN2151" s="8" t="s">
        <v>415</v>
      </c>
      <c r="AO2151" s="8"/>
      <c r="AP2151" s="8"/>
      <c r="AQ2151" s="8"/>
      <c r="AR2151" s="8"/>
      <c r="AS2151" s="8"/>
      <c r="AT2151" s="8"/>
      <c r="AU2151" s="8"/>
      <c r="AV2151" s="8"/>
      <c r="AW2151" s="8" t="s">
        <v>402</v>
      </c>
      <c r="AX2151" s="8" t="s">
        <v>3837</v>
      </c>
      <c r="AY2151" s="8" t="s">
        <v>105</v>
      </c>
      <c r="AZ2151" s="8"/>
      <c r="BA2151" s="8"/>
      <c r="BB2151" s="8"/>
      <c r="BC2151" s="8"/>
      <c r="BD2151" s="8"/>
      <c r="BE2151" s="8"/>
      <c r="BF2151" s="8"/>
      <c r="BG2151" s="8"/>
      <c r="BH2151" s="8"/>
      <c r="BI2151" s="8" t="s">
        <v>3838</v>
      </c>
      <c r="BJ2151" s="8"/>
      <c r="BK2151" s="8" t="s">
        <v>3839</v>
      </c>
      <c r="BL2151" s="8" t="s">
        <v>3840</v>
      </c>
      <c r="BM2151" s="8" t="s">
        <v>3841</v>
      </c>
      <c r="BN2151" s="8"/>
      <c r="BO2151" s="8" t="s">
        <v>404</v>
      </c>
      <c r="BP2151" s="8"/>
      <c r="BQ2151" s="8"/>
      <c r="BR2151" s="10"/>
      <c r="BS2151" s="8"/>
      <c r="BT2151" s="8"/>
      <c r="BU2151" s="8"/>
      <c r="BV2151" s="8"/>
      <c r="BW2151" s="8"/>
      <c r="BX2151" s="8"/>
      <c r="BY2151" s="10"/>
      <c r="BZ2151" s="8"/>
      <c r="CA2151" s="8"/>
      <c r="CB2151" s="8"/>
      <c r="CC2151" s="8"/>
      <c r="CD2151" s="8"/>
      <c r="CE2151" s="8"/>
      <c r="CF2151" s="8"/>
      <c r="CG2151" s="8"/>
      <c r="CH2151" s="8"/>
      <c r="CI2151" s="8"/>
      <c r="CJ2151" s="10"/>
      <c r="CK2151" s="10"/>
      <c r="CL2151" s="8"/>
      <c r="CM2151" s="8"/>
      <c r="CN2151" s="8"/>
      <c r="CO2151" s="8"/>
      <c r="CP2151" s="8"/>
    </row>
    <row r="2152" spans="2:94">
      <c r="B2152" s="6">
        <v>2151</v>
      </c>
      <c r="C2152" s="7">
        <v>12</v>
      </c>
      <c r="D2152" s="8" t="s">
        <v>4945</v>
      </c>
      <c r="E2152" s="8" t="s">
        <v>396</v>
      </c>
      <c r="F2152" s="8" t="s">
        <v>439</v>
      </c>
      <c r="G2152" s="8"/>
      <c r="H2152" s="8" t="s">
        <v>862</v>
      </c>
      <c r="I2152" s="8"/>
      <c r="J2152" s="8" t="s">
        <v>2679</v>
      </c>
      <c r="K2152" s="8"/>
      <c r="L2152" s="8"/>
      <c r="M2152" s="8" t="s">
        <v>7591</v>
      </c>
      <c r="N2152" s="8" t="s">
        <v>407</v>
      </c>
      <c r="O2152" s="8" t="s">
        <v>397</v>
      </c>
      <c r="P2152" s="8"/>
      <c r="Q2152" s="8" t="s">
        <v>4947</v>
      </c>
      <c r="R2152" s="8" t="s">
        <v>732</v>
      </c>
      <c r="S2152" s="8" t="s">
        <v>4948</v>
      </c>
      <c r="T2152" s="8"/>
      <c r="U2152" s="8"/>
      <c r="V2152" s="8" t="s">
        <v>1021</v>
      </c>
      <c r="W2152" s="8" t="s">
        <v>105</v>
      </c>
      <c r="X2152" s="10" t="s">
        <v>4949</v>
      </c>
      <c r="Y2152" s="8"/>
      <c r="Z2152" s="8"/>
      <c r="AA2152" s="8"/>
      <c r="AB2152" s="8"/>
      <c r="AC2152" s="8"/>
      <c r="AD2152" s="8"/>
      <c r="AE2152" s="8"/>
      <c r="AF2152" s="8" t="s">
        <v>403</v>
      </c>
      <c r="AG2152" s="8"/>
      <c r="AH2152" s="8" t="s">
        <v>400</v>
      </c>
      <c r="AI2152" s="8" t="s">
        <v>58</v>
      </c>
      <c r="AJ2152" s="8"/>
      <c r="AK2152" s="8" t="s">
        <v>412</v>
      </c>
      <c r="AL2152" s="8" t="s">
        <v>413</v>
      </c>
      <c r="AM2152" s="8" t="s">
        <v>1276</v>
      </c>
      <c r="AN2152" s="8"/>
      <c r="AO2152" s="8"/>
      <c r="AP2152" s="8"/>
      <c r="AQ2152" s="8"/>
      <c r="AR2152" s="8"/>
      <c r="AS2152" s="8"/>
      <c r="AT2152" s="8"/>
      <c r="AU2152" s="8"/>
      <c r="AV2152" s="8"/>
      <c r="AW2152" s="8" t="s">
        <v>452</v>
      </c>
      <c r="AX2152" s="8" t="s">
        <v>416</v>
      </c>
      <c r="AY2152" s="8" t="s">
        <v>105</v>
      </c>
      <c r="AZ2152" s="8" t="s">
        <v>403</v>
      </c>
      <c r="BA2152" s="8"/>
      <c r="BB2152" s="8"/>
      <c r="BC2152" s="8"/>
      <c r="BD2152" s="8"/>
      <c r="BE2152" s="8"/>
      <c r="BF2152" s="8"/>
      <c r="BG2152" s="8"/>
      <c r="BH2152" s="8"/>
      <c r="BI2152" s="8" t="s">
        <v>4950</v>
      </c>
      <c r="BJ2152" s="8"/>
      <c r="BK2152" s="8"/>
      <c r="BL2152" s="8" t="s">
        <v>417</v>
      </c>
      <c r="BM2152" s="8" t="s">
        <v>417</v>
      </c>
      <c r="BN2152" s="8" t="s">
        <v>418</v>
      </c>
      <c r="BO2152" s="8" t="s">
        <v>404</v>
      </c>
      <c r="BP2152" s="8"/>
      <c r="BQ2152" s="8" t="s">
        <v>623</v>
      </c>
      <c r="BR2152" s="10"/>
      <c r="BS2152" s="8"/>
      <c r="BT2152" s="8"/>
      <c r="BU2152" s="8" t="s">
        <v>419</v>
      </c>
      <c r="BV2152" s="8"/>
      <c r="BW2152" s="8"/>
      <c r="BX2152" s="8"/>
      <c r="BY2152" s="10"/>
      <c r="BZ2152" s="8"/>
      <c r="CA2152" s="8"/>
      <c r="CB2152" s="8"/>
      <c r="CC2152" s="8"/>
      <c r="CD2152" s="8"/>
      <c r="CE2152" s="8"/>
      <c r="CF2152" s="8"/>
      <c r="CG2152" s="8"/>
      <c r="CH2152" s="8"/>
      <c r="CI2152" s="8"/>
      <c r="CJ2152" s="10"/>
      <c r="CK2152" s="10"/>
      <c r="CL2152" s="8"/>
      <c r="CM2152" s="8"/>
      <c r="CN2152" s="8"/>
      <c r="CO2152" s="8"/>
      <c r="CP2152" s="8"/>
    </row>
    <row r="2153" spans="2:94">
      <c r="B2153" s="6">
        <v>2152</v>
      </c>
      <c r="C2153" s="7">
        <v>12</v>
      </c>
      <c r="D2153" s="8" t="s">
        <v>4945</v>
      </c>
      <c r="E2153" s="8" t="s">
        <v>396</v>
      </c>
      <c r="F2153" s="8" t="s">
        <v>439</v>
      </c>
      <c r="G2153" s="8"/>
      <c r="H2153" s="8" t="s">
        <v>862</v>
      </c>
      <c r="I2153" s="8"/>
      <c r="J2153" s="8" t="s">
        <v>2679</v>
      </c>
      <c r="K2153" s="8"/>
      <c r="L2153" s="8"/>
      <c r="M2153" s="8" t="s">
        <v>7592</v>
      </c>
      <c r="N2153" s="8" t="s">
        <v>407</v>
      </c>
      <c r="O2153" s="8" t="s">
        <v>397</v>
      </c>
      <c r="P2153" s="8"/>
      <c r="Q2153" s="8" t="s">
        <v>4947</v>
      </c>
      <c r="R2153" s="8" t="s">
        <v>732</v>
      </c>
      <c r="S2153" s="8" t="s">
        <v>4948</v>
      </c>
      <c r="T2153" s="8"/>
      <c r="U2153" s="8"/>
      <c r="V2153" s="8" t="s">
        <v>1021</v>
      </c>
      <c r="W2153" s="8" t="s">
        <v>105</v>
      </c>
      <c r="X2153" s="10" t="s">
        <v>4949</v>
      </c>
      <c r="Y2153" s="8"/>
      <c r="Z2153" s="8"/>
      <c r="AA2153" s="8"/>
      <c r="AB2153" s="8"/>
      <c r="AC2153" s="8"/>
      <c r="AD2153" s="8"/>
      <c r="AE2153" s="8"/>
      <c r="AF2153" s="8" t="s">
        <v>403</v>
      </c>
      <c r="AG2153" s="8"/>
      <c r="AH2153" s="8" t="s">
        <v>400</v>
      </c>
      <c r="AI2153" s="8" t="s">
        <v>58</v>
      </c>
      <c r="AJ2153" s="8"/>
      <c r="AK2153" s="8" t="s">
        <v>412</v>
      </c>
      <c r="AL2153" s="8" t="s">
        <v>413</v>
      </c>
      <c r="AM2153" s="8" t="s">
        <v>1276</v>
      </c>
      <c r="AN2153" s="8"/>
      <c r="AO2153" s="8"/>
      <c r="AP2153" s="8"/>
      <c r="AQ2153" s="8"/>
      <c r="AR2153" s="8"/>
      <c r="AS2153" s="8"/>
      <c r="AT2153" s="8"/>
      <c r="AU2153" s="8"/>
      <c r="AV2153" s="8"/>
      <c r="AW2153" s="8" t="s">
        <v>452</v>
      </c>
      <c r="AX2153" s="8" t="s">
        <v>416</v>
      </c>
      <c r="AY2153" s="8" t="s">
        <v>105</v>
      </c>
      <c r="AZ2153" s="8" t="s">
        <v>403</v>
      </c>
      <c r="BA2153" s="8"/>
      <c r="BB2153" s="8"/>
      <c r="BC2153" s="8"/>
      <c r="BD2153" s="8"/>
      <c r="BE2153" s="8"/>
      <c r="BF2153" s="8"/>
      <c r="BG2153" s="8"/>
      <c r="BH2153" s="8"/>
      <c r="BI2153" s="8" t="s">
        <v>4950</v>
      </c>
      <c r="BJ2153" s="8"/>
      <c r="BK2153" s="8"/>
      <c r="BL2153" s="8" t="s">
        <v>417</v>
      </c>
      <c r="BM2153" s="8" t="s">
        <v>417</v>
      </c>
      <c r="BN2153" s="8" t="s">
        <v>418</v>
      </c>
      <c r="BO2153" s="8" t="s">
        <v>404</v>
      </c>
      <c r="BP2153" s="8"/>
      <c r="BQ2153" s="8" t="s">
        <v>623</v>
      </c>
      <c r="BR2153" s="10"/>
      <c r="BS2153" s="8"/>
      <c r="BT2153" s="8"/>
      <c r="BU2153" s="8" t="s">
        <v>419</v>
      </c>
      <c r="BV2153" s="8"/>
      <c r="BW2153" s="8"/>
      <c r="BX2153" s="8"/>
      <c r="BY2153" s="10"/>
      <c r="BZ2153" s="8"/>
      <c r="CA2153" s="8"/>
      <c r="CB2153" s="8"/>
      <c r="CC2153" s="8"/>
      <c r="CD2153" s="8"/>
      <c r="CE2153" s="8"/>
      <c r="CF2153" s="8"/>
      <c r="CG2153" s="8"/>
      <c r="CH2153" s="8"/>
      <c r="CI2153" s="8"/>
      <c r="CJ2153" s="10"/>
      <c r="CK2153" s="10"/>
      <c r="CL2153" s="8"/>
      <c r="CM2153" s="8"/>
      <c r="CN2153" s="8"/>
      <c r="CO2153" s="8"/>
      <c r="CP2153" s="8"/>
    </row>
    <row r="2154" spans="2:94">
      <c r="B2154" s="6">
        <v>2153</v>
      </c>
      <c r="C2154" s="7">
        <v>12</v>
      </c>
      <c r="D2154" s="8" t="s">
        <v>2080</v>
      </c>
      <c r="E2154" s="8" t="s">
        <v>396</v>
      </c>
      <c r="F2154" s="8" t="s">
        <v>439</v>
      </c>
      <c r="G2154" s="8"/>
      <c r="H2154" s="8" t="s">
        <v>862</v>
      </c>
      <c r="I2154" s="8"/>
      <c r="J2154" s="8" t="s">
        <v>2679</v>
      </c>
      <c r="K2154" s="8"/>
      <c r="L2154" s="8"/>
      <c r="M2154" s="8" t="s">
        <v>7593</v>
      </c>
      <c r="N2154" s="8" t="s">
        <v>407</v>
      </c>
      <c r="O2154" s="8" t="s">
        <v>2082</v>
      </c>
      <c r="P2154" s="8"/>
      <c r="Q2154" s="8" t="s">
        <v>2083</v>
      </c>
      <c r="R2154" s="8" t="s">
        <v>408</v>
      </c>
      <c r="S2154" s="8" t="s">
        <v>2084</v>
      </c>
      <c r="T2154" s="8"/>
      <c r="U2154" s="8" t="s">
        <v>394</v>
      </c>
      <c r="V2154" s="8" t="s">
        <v>1183</v>
      </c>
      <c r="W2154" s="8" t="s">
        <v>105</v>
      </c>
      <c r="X2154" s="10" t="s">
        <v>2085</v>
      </c>
      <c r="Y2154" s="8"/>
      <c r="Z2154" s="8"/>
      <c r="AA2154" s="8"/>
      <c r="AB2154" s="8"/>
      <c r="AC2154" s="8"/>
      <c r="AD2154" s="8"/>
      <c r="AE2154" s="8"/>
      <c r="AF2154" s="8"/>
      <c r="AG2154" s="8"/>
      <c r="AH2154" s="8" t="s">
        <v>400</v>
      </c>
      <c r="AI2154" s="8" t="s">
        <v>58</v>
      </c>
      <c r="AJ2154" s="8"/>
      <c r="AK2154" s="8" t="s">
        <v>412</v>
      </c>
      <c r="AL2154" s="8" t="s">
        <v>413</v>
      </c>
      <c r="AM2154" s="8" t="s">
        <v>2087</v>
      </c>
      <c r="AN2154" s="8"/>
      <c r="AO2154" s="8"/>
      <c r="AP2154" s="8"/>
      <c r="AQ2154" s="8"/>
      <c r="AR2154" s="8"/>
      <c r="AS2154" s="8"/>
      <c r="AT2154" s="8"/>
      <c r="AU2154" s="8"/>
      <c r="AV2154" s="8"/>
      <c r="AW2154" s="8" t="s">
        <v>452</v>
      </c>
      <c r="AX2154" s="8" t="s">
        <v>2088</v>
      </c>
      <c r="AY2154" s="8" t="s">
        <v>105</v>
      </c>
      <c r="AZ2154" s="8" t="s">
        <v>403</v>
      </c>
      <c r="BA2154" s="8"/>
      <c r="BB2154" s="8"/>
      <c r="BC2154" s="8"/>
      <c r="BD2154" s="8"/>
      <c r="BE2154" s="8"/>
      <c r="BF2154" s="8"/>
      <c r="BG2154" s="8"/>
      <c r="BH2154" s="8"/>
      <c r="BI2154" s="8" t="s">
        <v>2089</v>
      </c>
      <c r="BJ2154" s="8"/>
      <c r="BK2154" s="8"/>
      <c r="BL2154" s="8" t="s">
        <v>417</v>
      </c>
      <c r="BM2154" s="8" t="s">
        <v>417</v>
      </c>
      <c r="BN2154" s="8" t="s">
        <v>418</v>
      </c>
      <c r="BO2154" s="8" t="s">
        <v>404</v>
      </c>
      <c r="BP2154" s="8"/>
      <c r="BQ2154" s="8"/>
      <c r="BR2154" s="10"/>
      <c r="BS2154" s="8"/>
      <c r="BT2154" s="8"/>
      <c r="BU2154" s="8" t="s">
        <v>419</v>
      </c>
      <c r="BV2154" s="8"/>
      <c r="BW2154" s="8"/>
      <c r="BX2154" s="8"/>
      <c r="BY2154" s="10"/>
      <c r="BZ2154" s="8"/>
      <c r="CA2154" s="8"/>
      <c r="CB2154" s="8"/>
      <c r="CC2154" s="8"/>
      <c r="CD2154" s="8"/>
      <c r="CE2154" s="8"/>
      <c r="CF2154" s="8"/>
      <c r="CG2154" s="8"/>
      <c r="CH2154" s="8"/>
      <c r="CI2154" s="8"/>
      <c r="CJ2154" s="10"/>
      <c r="CK2154" s="10"/>
      <c r="CL2154" s="8"/>
      <c r="CM2154" s="8"/>
      <c r="CN2154" s="8"/>
      <c r="CO2154" s="8"/>
      <c r="CP2154" s="8"/>
    </row>
    <row r="2155" spans="2:94">
      <c r="B2155" s="6">
        <v>2154</v>
      </c>
      <c r="C2155" s="7">
        <v>10</v>
      </c>
      <c r="D2155" s="8" t="s">
        <v>7594</v>
      </c>
      <c r="E2155" s="8"/>
      <c r="F2155" s="8" t="s">
        <v>439</v>
      </c>
      <c r="G2155" s="8"/>
      <c r="H2155" s="8" t="s">
        <v>862</v>
      </c>
      <c r="I2155" s="8"/>
      <c r="J2155" s="8" t="s">
        <v>2679</v>
      </c>
      <c r="K2155" s="8"/>
      <c r="L2155" s="8"/>
      <c r="M2155" s="8" t="s">
        <v>7595</v>
      </c>
      <c r="N2155" s="8" t="s">
        <v>440</v>
      </c>
      <c r="O2155" s="8" t="s">
        <v>397</v>
      </c>
      <c r="P2155" s="8"/>
      <c r="Q2155" s="8" t="s">
        <v>7596</v>
      </c>
      <c r="R2155" s="8" t="s">
        <v>615</v>
      </c>
      <c r="S2155" s="8" t="s">
        <v>7597</v>
      </c>
      <c r="T2155" s="8"/>
      <c r="U2155" s="8"/>
      <c r="V2155" s="8" t="s">
        <v>1367</v>
      </c>
      <c r="W2155" s="8"/>
      <c r="X2155" s="10"/>
      <c r="Y2155" s="8"/>
      <c r="Z2155" s="8"/>
      <c r="AA2155" s="8"/>
      <c r="AB2155" s="8"/>
      <c r="AC2155" s="8"/>
      <c r="AD2155" s="8"/>
      <c r="AE2155" s="8"/>
      <c r="AF2155" s="8"/>
      <c r="AG2155" s="8"/>
      <c r="AH2155" s="8" t="s">
        <v>393</v>
      </c>
      <c r="AI2155" s="8" t="s">
        <v>1512</v>
      </c>
      <c r="AJ2155" s="8"/>
      <c r="AK2155" s="8" t="s">
        <v>394</v>
      </c>
      <c r="AL2155" s="8" t="s">
        <v>395</v>
      </c>
      <c r="AM2155" s="8" t="s">
        <v>444</v>
      </c>
      <c r="AN2155" s="8" t="s">
        <v>445</v>
      </c>
      <c r="AO2155" s="8"/>
      <c r="AP2155" s="8"/>
      <c r="AQ2155" s="8"/>
      <c r="AR2155" s="8"/>
      <c r="AS2155" s="8"/>
      <c r="AT2155" s="8"/>
      <c r="AU2155" s="8"/>
      <c r="AV2155" s="8"/>
      <c r="AW2155" s="8" t="s">
        <v>452</v>
      </c>
      <c r="AX2155" s="8"/>
      <c r="AY2155" s="8"/>
      <c r="AZ2155" s="8"/>
      <c r="BA2155" s="8"/>
      <c r="BB2155" s="8"/>
      <c r="BC2155" s="8"/>
      <c r="BD2155" s="8"/>
      <c r="BE2155" s="8"/>
      <c r="BF2155" s="8"/>
      <c r="BG2155" s="8"/>
      <c r="BH2155" s="8"/>
      <c r="BI2155" s="8"/>
      <c r="BJ2155" s="8"/>
      <c r="BK2155" s="8"/>
      <c r="BL2155" s="8"/>
      <c r="BM2155" s="8"/>
      <c r="BN2155" s="8"/>
      <c r="BO2155" s="8" t="s">
        <v>404</v>
      </c>
      <c r="BP2155" s="8"/>
      <c r="BQ2155" s="8" t="s">
        <v>1513</v>
      </c>
      <c r="BR2155" s="10"/>
      <c r="BS2155" s="8"/>
      <c r="BT2155" s="8"/>
      <c r="BU2155" s="8"/>
      <c r="BV2155" s="8"/>
      <c r="BW2155" s="8"/>
      <c r="BX2155" s="8"/>
      <c r="BY2155" s="10"/>
      <c r="BZ2155" s="8"/>
      <c r="CA2155" s="8"/>
      <c r="CB2155" s="8"/>
      <c r="CC2155" s="8"/>
      <c r="CD2155" s="8"/>
      <c r="CE2155" s="8"/>
      <c r="CF2155" s="8"/>
      <c r="CG2155" s="8"/>
      <c r="CH2155" s="8"/>
      <c r="CI2155" s="8"/>
      <c r="CJ2155" s="10"/>
      <c r="CK2155" s="10"/>
      <c r="CL2155" s="8"/>
      <c r="CM2155" s="8"/>
      <c r="CN2155" s="8"/>
      <c r="CO2155" s="8"/>
      <c r="CP2155" s="8"/>
    </row>
    <row r="2156" spans="2:94">
      <c r="B2156" s="6">
        <v>2155</v>
      </c>
      <c r="C2156" s="7">
        <v>11</v>
      </c>
      <c r="D2156" s="8" t="s">
        <v>7598</v>
      </c>
      <c r="E2156" s="8"/>
      <c r="F2156" s="8" t="s">
        <v>439</v>
      </c>
      <c r="G2156" s="8"/>
      <c r="H2156" s="8" t="s">
        <v>862</v>
      </c>
      <c r="I2156" s="8"/>
      <c r="J2156" s="8" t="s">
        <v>2679</v>
      </c>
      <c r="K2156" s="8"/>
      <c r="L2156" s="8"/>
      <c r="M2156" s="8" t="s">
        <v>7599</v>
      </c>
      <c r="N2156" s="8" t="s">
        <v>576</v>
      </c>
      <c r="O2156" s="8"/>
      <c r="P2156" s="8"/>
      <c r="Q2156" s="8" t="s">
        <v>7600</v>
      </c>
      <c r="R2156" s="8" t="s">
        <v>391</v>
      </c>
      <c r="S2156" s="8" t="s">
        <v>7601</v>
      </c>
      <c r="T2156" s="8"/>
      <c r="U2156" s="8"/>
      <c r="V2156" s="8" t="s">
        <v>571</v>
      </c>
      <c r="W2156" s="8" t="s">
        <v>105</v>
      </c>
      <c r="X2156" s="10" t="s">
        <v>7602</v>
      </c>
      <c r="Y2156" s="8"/>
      <c r="Z2156" s="8"/>
      <c r="AA2156" s="8"/>
      <c r="AB2156" s="8"/>
      <c r="AC2156" s="8"/>
      <c r="AD2156" s="8"/>
      <c r="AE2156" s="8"/>
      <c r="AF2156" s="8"/>
      <c r="AG2156" s="8"/>
      <c r="AH2156" s="8" t="s">
        <v>393</v>
      </c>
      <c r="AI2156" s="8" t="s">
        <v>1512</v>
      </c>
      <c r="AJ2156" s="8"/>
      <c r="AK2156" s="8" t="s">
        <v>394</v>
      </c>
      <c r="AL2156" s="8" t="s">
        <v>395</v>
      </c>
      <c r="AM2156" s="8" t="s">
        <v>444</v>
      </c>
      <c r="AN2156" s="8" t="s">
        <v>445</v>
      </c>
      <c r="AO2156" s="8"/>
      <c r="AP2156" s="8"/>
      <c r="AQ2156" s="8"/>
      <c r="AR2156" s="8"/>
      <c r="AS2156" s="8"/>
      <c r="AT2156" s="8"/>
      <c r="AU2156" s="8"/>
      <c r="AV2156" s="8"/>
      <c r="AW2156" s="8" t="s">
        <v>452</v>
      </c>
      <c r="AX2156" s="8"/>
      <c r="AY2156" s="8" t="s">
        <v>105</v>
      </c>
      <c r="AZ2156" s="8"/>
      <c r="BA2156" s="8"/>
      <c r="BB2156" s="8"/>
      <c r="BC2156" s="8"/>
      <c r="BD2156" s="8"/>
      <c r="BE2156" s="8"/>
      <c r="BF2156" s="8"/>
      <c r="BG2156" s="8"/>
      <c r="BH2156" s="8"/>
      <c r="BI2156" s="8"/>
      <c r="BJ2156" s="8"/>
      <c r="BK2156" s="8" t="s">
        <v>7603</v>
      </c>
      <c r="BL2156" s="8"/>
      <c r="BM2156" s="8"/>
      <c r="BN2156" s="8"/>
      <c r="BO2156" s="8" t="s">
        <v>404</v>
      </c>
      <c r="BP2156" s="8"/>
      <c r="BQ2156" s="8"/>
      <c r="BR2156" s="10"/>
      <c r="BS2156" s="8"/>
      <c r="BT2156" s="8" t="s">
        <v>7604</v>
      </c>
      <c r="BU2156" s="8" t="s">
        <v>419</v>
      </c>
      <c r="BV2156" s="8"/>
      <c r="BW2156" s="8"/>
      <c r="BX2156" s="8"/>
      <c r="BY2156" s="10"/>
      <c r="BZ2156" s="8"/>
      <c r="CA2156" s="8"/>
      <c r="CB2156" s="8"/>
      <c r="CC2156" s="8"/>
      <c r="CD2156" s="8"/>
      <c r="CE2156" s="8"/>
      <c r="CF2156" s="8"/>
      <c r="CG2156" s="8"/>
      <c r="CH2156" s="8"/>
      <c r="CI2156" s="8"/>
      <c r="CJ2156" s="10"/>
      <c r="CK2156" s="10"/>
      <c r="CL2156" s="8"/>
      <c r="CM2156" s="8"/>
      <c r="CN2156" s="8"/>
      <c r="CO2156" s="8"/>
      <c r="CP2156" s="8"/>
    </row>
    <row r="2157" spans="2:94">
      <c r="B2157" s="6">
        <v>2156</v>
      </c>
      <c r="C2157" s="7">
        <v>12</v>
      </c>
      <c r="D2157" s="8" t="s">
        <v>7605</v>
      </c>
      <c r="E2157" s="8"/>
      <c r="F2157" s="8" t="s">
        <v>439</v>
      </c>
      <c r="G2157" s="8"/>
      <c r="H2157" s="8" t="s">
        <v>447</v>
      </c>
      <c r="I2157" s="8"/>
      <c r="J2157" s="8" t="s">
        <v>7606</v>
      </c>
      <c r="K2157" s="8"/>
      <c r="L2157" s="8"/>
      <c r="M2157" s="8" t="s">
        <v>7607</v>
      </c>
      <c r="N2157" s="8" t="s">
        <v>576</v>
      </c>
      <c r="O2157" s="8"/>
      <c r="P2157" s="8"/>
      <c r="Q2157" s="8" t="s">
        <v>7608</v>
      </c>
      <c r="R2157" s="8" t="s">
        <v>1041</v>
      </c>
      <c r="S2157" s="8" t="s">
        <v>7609</v>
      </c>
      <c r="T2157" s="8"/>
      <c r="U2157" s="8"/>
      <c r="V2157" s="8" t="s">
        <v>441</v>
      </c>
      <c r="W2157" s="8" t="s">
        <v>105</v>
      </c>
      <c r="X2157" s="10" t="s">
        <v>7602</v>
      </c>
      <c r="Y2157" s="8"/>
      <c r="Z2157" s="8"/>
      <c r="AA2157" s="8"/>
      <c r="AB2157" s="8"/>
      <c r="AC2157" s="8"/>
      <c r="AD2157" s="8"/>
      <c r="AE2157" s="8" t="s">
        <v>7610</v>
      </c>
      <c r="AF2157" s="8"/>
      <c r="AG2157" s="8"/>
      <c r="AH2157" s="8" t="s">
        <v>393</v>
      </c>
      <c r="AI2157" s="8" t="s">
        <v>1512</v>
      </c>
      <c r="AJ2157" s="8"/>
      <c r="AK2157" s="8" t="s">
        <v>394</v>
      </c>
      <c r="AL2157" s="8" t="s">
        <v>395</v>
      </c>
      <c r="AM2157" s="8" t="s">
        <v>6619</v>
      </c>
      <c r="AN2157" s="8" t="s">
        <v>415</v>
      </c>
      <c r="AO2157" s="8"/>
      <c r="AP2157" s="8"/>
      <c r="AQ2157" s="8"/>
      <c r="AR2157" s="8"/>
      <c r="AS2157" s="8"/>
      <c r="AT2157" s="8"/>
      <c r="AU2157" s="8"/>
      <c r="AV2157" s="8"/>
      <c r="AW2157" s="8" t="s">
        <v>452</v>
      </c>
      <c r="AX2157" s="8"/>
      <c r="AY2157" s="8" t="s">
        <v>105</v>
      </c>
      <c r="AZ2157" s="8" t="s">
        <v>987</v>
      </c>
      <c r="BA2157" s="8"/>
      <c r="BB2157" s="8"/>
      <c r="BC2157" s="8"/>
      <c r="BD2157" s="8"/>
      <c r="BE2157" s="8"/>
      <c r="BF2157" s="8"/>
      <c r="BG2157" s="8"/>
      <c r="BH2157" s="8"/>
      <c r="BI2157" s="8" t="s">
        <v>7611</v>
      </c>
      <c r="BJ2157" s="8"/>
      <c r="BK2157" s="8"/>
      <c r="BL2157" s="8" t="s">
        <v>3840</v>
      </c>
      <c r="BM2157" s="8" t="s">
        <v>3841</v>
      </c>
      <c r="BN2157" s="8"/>
      <c r="BO2157" s="8" t="s">
        <v>1532</v>
      </c>
      <c r="BP2157" s="8"/>
      <c r="BQ2157" s="8"/>
      <c r="BR2157" s="10"/>
      <c r="BS2157" s="8" t="s">
        <v>1849</v>
      </c>
      <c r="BT2157" s="8" t="s">
        <v>7612</v>
      </c>
      <c r="BU2157" s="8" t="s">
        <v>419</v>
      </c>
      <c r="BV2157" s="8" t="s">
        <v>1550</v>
      </c>
      <c r="BW2157" s="8"/>
      <c r="BX2157" s="8"/>
      <c r="BY2157" s="10"/>
      <c r="BZ2157" s="8"/>
      <c r="CA2157" s="8"/>
      <c r="CB2157" s="8"/>
      <c r="CC2157" s="8"/>
      <c r="CD2157" s="8"/>
      <c r="CE2157" s="8"/>
      <c r="CF2157" s="8"/>
      <c r="CG2157" s="8"/>
      <c r="CH2157" s="8"/>
      <c r="CI2157" s="8"/>
      <c r="CJ2157" s="10"/>
      <c r="CK2157" s="10"/>
      <c r="CL2157" s="8"/>
      <c r="CM2157" s="8"/>
      <c r="CN2157" s="8"/>
      <c r="CO2157" s="8"/>
      <c r="CP2157" s="8"/>
    </row>
    <row r="2158" spans="2:94">
      <c r="B2158" s="6">
        <v>2157</v>
      </c>
      <c r="C2158" s="7">
        <v>12</v>
      </c>
      <c r="D2158" s="8" t="s">
        <v>2744</v>
      </c>
      <c r="E2158" s="8" t="s">
        <v>396</v>
      </c>
      <c r="F2158" s="8" t="s">
        <v>439</v>
      </c>
      <c r="G2158" s="8"/>
      <c r="H2158" s="8" t="s">
        <v>447</v>
      </c>
      <c r="I2158" s="8"/>
      <c r="J2158" s="8" t="s">
        <v>7606</v>
      </c>
      <c r="K2158" s="8"/>
      <c r="L2158" s="8"/>
      <c r="M2158" s="8" t="s">
        <v>7613</v>
      </c>
      <c r="N2158" s="8" t="s">
        <v>576</v>
      </c>
      <c r="O2158" s="8" t="s">
        <v>397</v>
      </c>
      <c r="P2158" s="8"/>
      <c r="Q2158" s="8" t="s">
        <v>2746</v>
      </c>
      <c r="R2158" s="8" t="s">
        <v>1664</v>
      </c>
      <c r="S2158" s="8" t="s">
        <v>2747</v>
      </c>
      <c r="T2158" s="8"/>
      <c r="U2158" s="8" t="s">
        <v>394</v>
      </c>
      <c r="V2158" s="8" t="s">
        <v>571</v>
      </c>
      <c r="W2158" s="8" t="s">
        <v>105</v>
      </c>
      <c r="X2158" s="10" t="s">
        <v>2179</v>
      </c>
      <c r="Y2158" s="8"/>
      <c r="Z2158" s="8"/>
      <c r="AA2158" s="8"/>
      <c r="AB2158" s="8"/>
      <c r="AC2158" s="8"/>
      <c r="AD2158" s="8"/>
      <c r="AE2158" s="8"/>
      <c r="AF2158" s="8" t="s">
        <v>403</v>
      </c>
      <c r="AG2158" s="8"/>
      <c r="AH2158" s="8" t="s">
        <v>400</v>
      </c>
      <c r="AI2158" s="8" t="s">
        <v>58</v>
      </c>
      <c r="AJ2158" s="8"/>
      <c r="AK2158" s="8" t="s">
        <v>394</v>
      </c>
      <c r="AL2158" s="8" t="s">
        <v>395</v>
      </c>
      <c r="AM2158" s="8" t="s">
        <v>2748</v>
      </c>
      <c r="AN2158" s="8" t="s">
        <v>415</v>
      </c>
      <c r="AO2158" s="8"/>
      <c r="AP2158" s="8"/>
      <c r="AQ2158" s="8"/>
      <c r="AR2158" s="8"/>
      <c r="AS2158" s="8"/>
      <c r="AT2158" s="8"/>
      <c r="AU2158" s="8"/>
      <c r="AV2158" s="8"/>
      <c r="AW2158" s="8" t="s">
        <v>402</v>
      </c>
      <c r="AX2158" s="8" t="s">
        <v>585</v>
      </c>
      <c r="AY2158" s="8" t="s">
        <v>105</v>
      </c>
      <c r="AZ2158" s="8" t="s">
        <v>987</v>
      </c>
      <c r="BA2158" s="8"/>
      <c r="BB2158" s="8"/>
      <c r="BC2158" s="8"/>
      <c r="BD2158" s="8"/>
      <c r="BE2158" s="8"/>
      <c r="BF2158" s="8"/>
      <c r="BG2158" s="8"/>
      <c r="BH2158" s="8"/>
      <c r="BI2158" s="8" t="s">
        <v>2749</v>
      </c>
      <c r="BJ2158" s="8"/>
      <c r="BK2158" s="8"/>
      <c r="BL2158" s="8" t="s">
        <v>587</v>
      </c>
      <c r="BM2158" s="8" t="s">
        <v>588</v>
      </c>
      <c r="BN2158" s="8" t="s">
        <v>589</v>
      </c>
      <c r="BO2158" s="8" t="s">
        <v>404</v>
      </c>
      <c r="BP2158" s="8"/>
      <c r="BQ2158" s="8" t="s">
        <v>590</v>
      </c>
      <c r="BR2158" s="10"/>
      <c r="BS2158" s="8"/>
      <c r="BT2158" s="8"/>
      <c r="BU2158" s="8" t="s">
        <v>419</v>
      </c>
      <c r="BV2158" s="8"/>
      <c r="BW2158" s="8"/>
      <c r="BX2158" s="8"/>
      <c r="BY2158" s="10"/>
      <c r="BZ2158" s="8"/>
      <c r="CA2158" s="8"/>
      <c r="CB2158" s="8"/>
      <c r="CC2158" s="8"/>
      <c r="CD2158" s="8"/>
      <c r="CE2158" s="8"/>
      <c r="CF2158" s="8"/>
      <c r="CG2158" s="8"/>
      <c r="CH2158" s="8"/>
      <c r="CI2158" s="8"/>
      <c r="CJ2158" s="10"/>
      <c r="CK2158" s="10"/>
      <c r="CL2158" s="8"/>
      <c r="CM2158" s="8"/>
      <c r="CN2158" s="8"/>
      <c r="CO2158" s="8"/>
      <c r="CP2158" s="8"/>
    </row>
    <row r="2159" spans="2:94">
      <c r="B2159" s="6">
        <v>2158</v>
      </c>
      <c r="C2159" s="7">
        <v>12</v>
      </c>
      <c r="D2159" s="8" t="s">
        <v>2744</v>
      </c>
      <c r="E2159" s="8" t="s">
        <v>396</v>
      </c>
      <c r="F2159" s="8" t="s">
        <v>439</v>
      </c>
      <c r="G2159" s="8"/>
      <c r="H2159" s="8" t="s">
        <v>447</v>
      </c>
      <c r="I2159" s="8"/>
      <c r="J2159" s="8" t="s">
        <v>7606</v>
      </c>
      <c r="K2159" s="8"/>
      <c r="L2159" s="8"/>
      <c r="M2159" s="8" t="s">
        <v>7614</v>
      </c>
      <c r="N2159" s="8" t="s">
        <v>576</v>
      </c>
      <c r="O2159" s="8" t="s">
        <v>397</v>
      </c>
      <c r="P2159" s="8"/>
      <c r="Q2159" s="8" t="s">
        <v>2746</v>
      </c>
      <c r="R2159" s="8" t="s">
        <v>1664</v>
      </c>
      <c r="S2159" s="8" t="s">
        <v>2747</v>
      </c>
      <c r="T2159" s="8"/>
      <c r="U2159" s="8" t="s">
        <v>394</v>
      </c>
      <c r="V2159" s="8" t="s">
        <v>571</v>
      </c>
      <c r="W2159" s="8" t="s">
        <v>105</v>
      </c>
      <c r="X2159" s="10" t="s">
        <v>2179</v>
      </c>
      <c r="Y2159" s="8"/>
      <c r="Z2159" s="8"/>
      <c r="AA2159" s="8"/>
      <c r="AB2159" s="8"/>
      <c r="AC2159" s="8"/>
      <c r="AD2159" s="8"/>
      <c r="AE2159" s="8"/>
      <c r="AF2159" s="8" t="s">
        <v>403</v>
      </c>
      <c r="AG2159" s="8"/>
      <c r="AH2159" s="8" t="s">
        <v>400</v>
      </c>
      <c r="AI2159" s="8" t="s">
        <v>58</v>
      </c>
      <c r="AJ2159" s="8"/>
      <c r="AK2159" s="8" t="s">
        <v>394</v>
      </c>
      <c r="AL2159" s="8" t="s">
        <v>395</v>
      </c>
      <c r="AM2159" s="8" t="s">
        <v>2748</v>
      </c>
      <c r="AN2159" s="8" t="s">
        <v>415</v>
      </c>
      <c r="AO2159" s="8"/>
      <c r="AP2159" s="8"/>
      <c r="AQ2159" s="8"/>
      <c r="AR2159" s="8"/>
      <c r="AS2159" s="8"/>
      <c r="AT2159" s="8"/>
      <c r="AU2159" s="8"/>
      <c r="AV2159" s="8"/>
      <c r="AW2159" s="8" t="s">
        <v>402</v>
      </c>
      <c r="AX2159" s="8" t="s">
        <v>585</v>
      </c>
      <c r="AY2159" s="8" t="s">
        <v>105</v>
      </c>
      <c r="AZ2159" s="8" t="s">
        <v>987</v>
      </c>
      <c r="BA2159" s="8"/>
      <c r="BB2159" s="8"/>
      <c r="BC2159" s="8"/>
      <c r="BD2159" s="8"/>
      <c r="BE2159" s="8"/>
      <c r="BF2159" s="8"/>
      <c r="BG2159" s="8"/>
      <c r="BH2159" s="8"/>
      <c r="BI2159" s="8" t="s">
        <v>2749</v>
      </c>
      <c r="BJ2159" s="8"/>
      <c r="BK2159" s="8"/>
      <c r="BL2159" s="8" t="s">
        <v>587</v>
      </c>
      <c r="BM2159" s="8" t="s">
        <v>588</v>
      </c>
      <c r="BN2159" s="8" t="s">
        <v>589</v>
      </c>
      <c r="BO2159" s="8" t="s">
        <v>404</v>
      </c>
      <c r="BP2159" s="8"/>
      <c r="BQ2159" s="8" t="s">
        <v>590</v>
      </c>
      <c r="BR2159" s="10"/>
      <c r="BS2159" s="8"/>
      <c r="BT2159" s="8"/>
      <c r="BU2159" s="8" t="s">
        <v>419</v>
      </c>
      <c r="BV2159" s="8"/>
      <c r="BW2159" s="8"/>
      <c r="BX2159" s="8"/>
      <c r="BY2159" s="10"/>
      <c r="BZ2159" s="8"/>
      <c r="CA2159" s="8"/>
      <c r="CB2159" s="8"/>
      <c r="CC2159" s="8"/>
      <c r="CD2159" s="8"/>
      <c r="CE2159" s="8"/>
      <c r="CF2159" s="8"/>
      <c r="CG2159" s="8"/>
      <c r="CH2159" s="8"/>
      <c r="CI2159" s="8"/>
      <c r="CJ2159" s="10"/>
      <c r="CK2159" s="10"/>
      <c r="CL2159" s="8"/>
      <c r="CM2159" s="8"/>
      <c r="CN2159" s="8"/>
      <c r="CO2159" s="8"/>
      <c r="CP2159" s="8"/>
    </row>
    <row r="2160" spans="2:94">
      <c r="B2160" s="6">
        <v>2159</v>
      </c>
      <c r="C2160" s="7">
        <v>11</v>
      </c>
      <c r="D2160" s="8" t="s">
        <v>7615</v>
      </c>
      <c r="E2160" s="8" t="s">
        <v>396</v>
      </c>
      <c r="F2160" s="8" t="s">
        <v>439</v>
      </c>
      <c r="G2160" s="8"/>
      <c r="H2160" s="8" t="s">
        <v>862</v>
      </c>
      <c r="I2160" s="8"/>
      <c r="J2160" s="8" t="s">
        <v>2679</v>
      </c>
      <c r="K2160" s="8"/>
      <c r="L2160" s="8"/>
      <c r="M2160" s="8" t="s">
        <v>7616</v>
      </c>
      <c r="N2160" s="8" t="s">
        <v>440</v>
      </c>
      <c r="O2160" s="8" t="s">
        <v>397</v>
      </c>
      <c r="P2160" s="8"/>
      <c r="Q2160" s="8" t="s">
        <v>7617</v>
      </c>
      <c r="R2160" s="8" t="s">
        <v>615</v>
      </c>
      <c r="S2160" s="8" t="s">
        <v>7618</v>
      </c>
      <c r="T2160" s="8"/>
      <c r="U2160" s="8"/>
      <c r="V2160" s="8" t="s">
        <v>1021</v>
      </c>
      <c r="W2160" s="8"/>
      <c r="X2160" s="10"/>
      <c r="Y2160" s="8"/>
      <c r="Z2160" s="8"/>
      <c r="AA2160" s="8"/>
      <c r="AB2160" s="8"/>
      <c r="AC2160" s="8"/>
      <c r="AD2160" s="8"/>
      <c r="AE2160" s="8" t="s">
        <v>1545</v>
      </c>
      <c r="AF2160" s="8"/>
      <c r="AG2160" s="8"/>
      <c r="AH2160" s="8" t="s">
        <v>393</v>
      </c>
      <c r="AI2160" s="8" t="s">
        <v>1512</v>
      </c>
      <c r="AJ2160" s="8"/>
      <c r="AK2160" s="8" t="s">
        <v>394</v>
      </c>
      <c r="AL2160" s="8" t="s">
        <v>395</v>
      </c>
      <c r="AM2160" s="8" t="s">
        <v>7619</v>
      </c>
      <c r="AN2160" s="8" t="s">
        <v>415</v>
      </c>
      <c r="AO2160" s="8"/>
      <c r="AP2160" s="8"/>
      <c r="AQ2160" s="8"/>
      <c r="AR2160" s="8"/>
      <c r="AS2160" s="8"/>
      <c r="AT2160" s="8"/>
      <c r="AU2160" s="8"/>
      <c r="AV2160" s="8"/>
      <c r="AW2160" s="8" t="s">
        <v>452</v>
      </c>
      <c r="AX2160" s="8"/>
      <c r="AY2160" s="8"/>
      <c r="AZ2160" s="8"/>
      <c r="BA2160" s="8"/>
      <c r="BB2160" s="8"/>
      <c r="BC2160" s="8"/>
      <c r="BD2160" s="8"/>
      <c r="BE2160" s="8"/>
      <c r="BF2160" s="8"/>
      <c r="BG2160" s="8"/>
      <c r="BH2160" s="8"/>
      <c r="BI2160" s="8" t="s">
        <v>7620</v>
      </c>
      <c r="BJ2160" s="8"/>
      <c r="BK2160" s="8"/>
      <c r="BL2160" s="8" t="s">
        <v>1732</v>
      </c>
      <c r="BM2160" s="8" t="s">
        <v>1733</v>
      </c>
      <c r="BN2160" s="8" t="s">
        <v>1734</v>
      </c>
      <c r="BO2160" s="8" t="s">
        <v>1532</v>
      </c>
      <c r="BP2160" s="8"/>
      <c r="BQ2160" s="8" t="s">
        <v>7618</v>
      </c>
      <c r="BR2160" s="10"/>
      <c r="BS2160" s="8" t="s">
        <v>1849</v>
      </c>
      <c r="BT2160" s="8"/>
      <c r="BU2160" s="8"/>
      <c r="BV2160" s="8" t="s">
        <v>1550</v>
      </c>
      <c r="BW2160" s="8"/>
      <c r="BX2160" s="8"/>
      <c r="BY2160" s="10"/>
      <c r="BZ2160" s="8"/>
      <c r="CA2160" s="8"/>
      <c r="CB2160" s="8"/>
      <c r="CC2160" s="8"/>
      <c r="CD2160" s="8"/>
      <c r="CE2160" s="8"/>
      <c r="CF2160" s="8"/>
      <c r="CG2160" s="8"/>
      <c r="CH2160" s="8"/>
      <c r="CI2160" s="8"/>
      <c r="CJ2160" s="10"/>
      <c r="CK2160" s="10"/>
      <c r="CL2160" s="8"/>
      <c r="CM2160" s="8"/>
      <c r="CN2160" s="8"/>
      <c r="CO2160" s="8"/>
      <c r="CP2160" s="8"/>
    </row>
    <row r="2161" spans="2:94">
      <c r="B2161" s="6">
        <v>2160</v>
      </c>
      <c r="C2161" s="7">
        <v>11</v>
      </c>
      <c r="D2161" s="8" t="s">
        <v>7621</v>
      </c>
      <c r="E2161" s="8"/>
      <c r="F2161" s="8" t="s">
        <v>439</v>
      </c>
      <c r="G2161" s="8"/>
      <c r="H2161" s="8" t="s">
        <v>862</v>
      </c>
      <c r="I2161" s="8"/>
      <c r="J2161" s="8" t="s">
        <v>2679</v>
      </c>
      <c r="K2161" s="8"/>
      <c r="L2161" s="8"/>
      <c r="M2161" s="8" t="s">
        <v>7622</v>
      </c>
      <c r="N2161" s="8" t="s">
        <v>440</v>
      </c>
      <c r="O2161" s="8" t="s">
        <v>397</v>
      </c>
      <c r="P2161" s="8"/>
      <c r="Q2161" s="8" t="s">
        <v>7623</v>
      </c>
      <c r="R2161" s="8" t="s">
        <v>491</v>
      </c>
      <c r="S2161" s="8" t="s">
        <v>7624</v>
      </c>
      <c r="T2161" s="8"/>
      <c r="U2161" s="8"/>
      <c r="V2161" s="8" t="s">
        <v>1183</v>
      </c>
      <c r="W2161" s="8"/>
      <c r="X2161" s="10"/>
      <c r="Y2161" s="8"/>
      <c r="Z2161" s="8"/>
      <c r="AA2161" s="8"/>
      <c r="AB2161" s="8"/>
      <c r="AC2161" s="8"/>
      <c r="AD2161" s="8"/>
      <c r="AE2161" s="8"/>
      <c r="AF2161" s="8"/>
      <c r="AG2161" s="8"/>
      <c r="AH2161" s="8" t="s">
        <v>393</v>
      </c>
      <c r="AI2161" s="8" t="s">
        <v>59</v>
      </c>
      <c r="AJ2161" s="8"/>
      <c r="AK2161" s="8" t="s">
        <v>394</v>
      </c>
      <c r="AL2161" s="8" t="s">
        <v>395</v>
      </c>
      <c r="AM2161" s="8" t="s">
        <v>7625</v>
      </c>
      <c r="AN2161" s="8" t="s">
        <v>415</v>
      </c>
      <c r="AO2161" s="8"/>
      <c r="AP2161" s="8"/>
      <c r="AQ2161" s="8"/>
      <c r="AR2161" s="8"/>
      <c r="AS2161" s="8"/>
      <c r="AT2161" s="8"/>
      <c r="AU2161" s="8"/>
      <c r="AV2161" s="8"/>
      <c r="AW2161" s="8" t="s">
        <v>452</v>
      </c>
      <c r="AX2161" s="8"/>
      <c r="AY2161" s="8"/>
      <c r="AZ2161" s="8"/>
      <c r="BA2161" s="8"/>
      <c r="BB2161" s="8"/>
      <c r="BC2161" s="8"/>
      <c r="BD2161" s="8"/>
      <c r="BE2161" s="8"/>
      <c r="BF2161" s="8"/>
      <c r="BG2161" s="8"/>
      <c r="BH2161" s="8"/>
      <c r="BI2161" s="8" t="s">
        <v>7626</v>
      </c>
      <c r="BJ2161" s="8"/>
      <c r="BK2161" s="8"/>
      <c r="BL2161" s="8"/>
      <c r="BM2161" s="8"/>
      <c r="BN2161" s="8"/>
      <c r="BO2161" s="8"/>
      <c r="BP2161" s="8"/>
      <c r="BQ2161" s="8" t="s">
        <v>7624</v>
      </c>
      <c r="BR2161" s="10"/>
      <c r="BS2161" s="8"/>
      <c r="BT2161" s="8"/>
      <c r="BU2161" s="8"/>
      <c r="BV2161" s="8"/>
      <c r="BW2161" s="8"/>
      <c r="BX2161" s="8"/>
      <c r="BY2161" s="10"/>
      <c r="BZ2161" s="8"/>
      <c r="CA2161" s="8"/>
      <c r="CB2161" s="8"/>
      <c r="CC2161" s="8"/>
      <c r="CD2161" s="8"/>
      <c r="CE2161" s="8"/>
      <c r="CF2161" s="8"/>
      <c r="CG2161" s="8"/>
      <c r="CH2161" s="8"/>
      <c r="CI2161" s="8"/>
      <c r="CJ2161" s="10"/>
      <c r="CK2161" s="10"/>
      <c r="CL2161" s="8"/>
      <c r="CM2161" s="8"/>
      <c r="CN2161" s="8"/>
      <c r="CO2161" s="8"/>
      <c r="CP2161" s="8"/>
    </row>
    <row r="2162" spans="2:94">
      <c r="B2162" s="6">
        <v>2161</v>
      </c>
      <c r="C2162" s="7">
        <v>11</v>
      </c>
      <c r="D2162" s="8" t="s">
        <v>7627</v>
      </c>
      <c r="E2162" s="8" t="s">
        <v>396</v>
      </c>
      <c r="F2162" s="8" t="s">
        <v>439</v>
      </c>
      <c r="G2162" s="8"/>
      <c r="H2162" s="8" t="s">
        <v>862</v>
      </c>
      <c r="I2162" s="8"/>
      <c r="J2162" s="8" t="s">
        <v>2679</v>
      </c>
      <c r="K2162" s="8"/>
      <c r="L2162" s="8"/>
      <c r="M2162" s="8" t="s">
        <v>7628</v>
      </c>
      <c r="N2162" s="8" t="s">
        <v>440</v>
      </c>
      <c r="O2162" s="8"/>
      <c r="P2162" s="8"/>
      <c r="Q2162" s="8" t="s">
        <v>7629</v>
      </c>
      <c r="R2162" s="8" t="s">
        <v>868</v>
      </c>
      <c r="S2162" s="8" t="s">
        <v>7630</v>
      </c>
      <c r="T2162" s="8"/>
      <c r="U2162" s="8"/>
      <c r="V2162" s="8" t="s">
        <v>1027</v>
      </c>
      <c r="W2162" s="8"/>
      <c r="X2162" s="10"/>
      <c r="Y2162" s="8"/>
      <c r="Z2162" s="8"/>
      <c r="AA2162" s="8"/>
      <c r="AB2162" s="8"/>
      <c r="AC2162" s="8"/>
      <c r="AD2162" s="8"/>
      <c r="AE2162" s="8" t="s">
        <v>1655</v>
      </c>
      <c r="AF2162" s="8"/>
      <c r="AG2162" s="8"/>
      <c r="AH2162" s="8" t="s">
        <v>393</v>
      </c>
      <c r="AI2162" s="8" t="s">
        <v>1512</v>
      </c>
      <c r="AJ2162" s="8"/>
      <c r="AK2162" s="8" t="s">
        <v>394</v>
      </c>
      <c r="AL2162" s="8" t="s">
        <v>395</v>
      </c>
      <c r="AM2162" s="8" t="s">
        <v>7631</v>
      </c>
      <c r="AN2162" s="8" t="s">
        <v>415</v>
      </c>
      <c r="AO2162" s="8"/>
      <c r="AP2162" s="8"/>
      <c r="AQ2162" s="8"/>
      <c r="AR2162" s="8"/>
      <c r="AS2162" s="8"/>
      <c r="AT2162" s="8"/>
      <c r="AU2162" s="8"/>
      <c r="AV2162" s="8"/>
      <c r="AW2162" s="8" t="s">
        <v>452</v>
      </c>
      <c r="AX2162" s="8"/>
      <c r="AY2162" s="8"/>
      <c r="AZ2162" s="8"/>
      <c r="BA2162" s="8"/>
      <c r="BB2162" s="8"/>
      <c r="BC2162" s="8"/>
      <c r="BD2162" s="8"/>
      <c r="BE2162" s="8"/>
      <c r="BF2162" s="8"/>
      <c r="BG2162" s="8"/>
      <c r="BH2162" s="8"/>
      <c r="BI2162" s="8" t="s">
        <v>7632</v>
      </c>
      <c r="BJ2162" s="8"/>
      <c r="BK2162" s="8"/>
      <c r="BL2162" s="8"/>
      <c r="BM2162" s="8"/>
      <c r="BN2162" s="8"/>
      <c r="BO2162" s="8"/>
      <c r="BP2162" s="8"/>
      <c r="BQ2162" s="8"/>
      <c r="BR2162" s="10"/>
      <c r="BS2162" s="8" t="s">
        <v>6453</v>
      </c>
      <c r="BT2162" s="8"/>
      <c r="BU2162" s="8"/>
      <c r="BV2162" s="8" t="s">
        <v>1550</v>
      </c>
      <c r="BW2162" s="8"/>
      <c r="BX2162" s="8"/>
      <c r="BY2162" s="10"/>
      <c r="BZ2162" s="8"/>
      <c r="CA2162" s="8"/>
      <c r="CB2162" s="8"/>
      <c r="CC2162" s="8"/>
      <c r="CD2162" s="8"/>
      <c r="CE2162" s="8"/>
      <c r="CF2162" s="8"/>
      <c r="CG2162" s="8"/>
      <c r="CH2162" s="8"/>
      <c r="CI2162" s="8"/>
      <c r="CJ2162" s="10"/>
      <c r="CK2162" s="10"/>
      <c r="CL2162" s="8"/>
      <c r="CM2162" s="8"/>
      <c r="CN2162" s="8"/>
      <c r="CO2162" s="8"/>
      <c r="CP2162" s="8"/>
    </row>
    <row r="2163" spans="2:94">
      <c r="B2163" s="6">
        <v>2162</v>
      </c>
      <c r="C2163" s="7">
        <v>10</v>
      </c>
      <c r="D2163" s="8" t="s">
        <v>7633</v>
      </c>
      <c r="E2163" s="8" t="s">
        <v>396</v>
      </c>
      <c r="F2163" s="8" t="s">
        <v>439</v>
      </c>
      <c r="G2163" s="8"/>
      <c r="H2163" s="8" t="s">
        <v>862</v>
      </c>
      <c r="I2163" s="8"/>
      <c r="J2163" s="8" t="s">
        <v>2679</v>
      </c>
      <c r="K2163" s="8"/>
      <c r="L2163" s="8"/>
      <c r="M2163" s="8" t="s">
        <v>7634</v>
      </c>
      <c r="N2163" s="8" t="s">
        <v>440</v>
      </c>
      <c r="O2163" s="8" t="s">
        <v>397</v>
      </c>
      <c r="P2163" s="8"/>
      <c r="Q2163" s="8" t="s">
        <v>7635</v>
      </c>
      <c r="R2163" s="8" t="s">
        <v>398</v>
      </c>
      <c r="S2163" s="8" t="s">
        <v>7636</v>
      </c>
      <c r="T2163" s="8"/>
      <c r="U2163" s="8"/>
      <c r="V2163" s="8" t="s">
        <v>399</v>
      </c>
      <c r="W2163" s="8"/>
      <c r="X2163" s="10"/>
      <c r="Y2163" s="8"/>
      <c r="Z2163" s="8"/>
      <c r="AA2163" s="8"/>
      <c r="AB2163" s="8"/>
      <c r="AC2163" s="8"/>
      <c r="AD2163" s="8"/>
      <c r="AE2163" s="8" t="s">
        <v>1729</v>
      </c>
      <c r="AF2163" s="8"/>
      <c r="AG2163" s="8"/>
      <c r="AH2163" s="8" t="s">
        <v>393</v>
      </c>
      <c r="AI2163" s="8" t="s">
        <v>1512</v>
      </c>
      <c r="AJ2163" s="8"/>
      <c r="AK2163" s="8" t="s">
        <v>394</v>
      </c>
      <c r="AL2163" s="8" t="s">
        <v>395</v>
      </c>
      <c r="AM2163" s="8" t="s">
        <v>7637</v>
      </c>
      <c r="AN2163" s="8" t="s">
        <v>415</v>
      </c>
      <c r="AO2163" s="8"/>
      <c r="AP2163" s="8"/>
      <c r="AQ2163" s="8"/>
      <c r="AR2163" s="8"/>
      <c r="AS2163" s="8"/>
      <c r="AT2163" s="8"/>
      <c r="AU2163" s="8"/>
      <c r="AV2163" s="8"/>
      <c r="AW2163" s="8" t="s">
        <v>452</v>
      </c>
      <c r="AX2163" s="8"/>
      <c r="AY2163" s="8"/>
      <c r="AZ2163" s="8"/>
      <c r="BA2163" s="8"/>
      <c r="BB2163" s="8"/>
      <c r="BC2163" s="8"/>
      <c r="BD2163" s="8"/>
      <c r="BE2163" s="8"/>
      <c r="BF2163" s="8"/>
      <c r="BG2163" s="8"/>
      <c r="BH2163" s="8"/>
      <c r="BI2163" s="8" t="s">
        <v>7638</v>
      </c>
      <c r="BJ2163" s="8"/>
      <c r="BK2163" s="8"/>
      <c r="BL2163" s="8" t="s">
        <v>1732</v>
      </c>
      <c r="BM2163" s="8" t="s">
        <v>1733</v>
      </c>
      <c r="BN2163" s="8" t="s">
        <v>1734</v>
      </c>
      <c r="BO2163" s="8" t="s">
        <v>1532</v>
      </c>
      <c r="BP2163" s="8"/>
      <c r="BQ2163" s="8" t="s">
        <v>7636</v>
      </c>
      <c r="BR2163" s="10"/>
      <c r="BS2163" s="8" t="s">
        <v>6474</v>
      </c>
      <c r="BT2163" s="8" t="s">
        <v>7639</v>
      </c>
      <c r="BU2163" s="8"/>
      <c r="BV2163" s="8" t="s">
        <v>1550</v>
      </c>
      <c r="BW2163" s="8"/>
      <c r="BX2163" s="8"/>
      <c r="BY2163" s="10"/>
      <c r="BZ2163" s="8"/>
      <c r="CA2163" s="8"/>
      <c r="CB2163" s="8"/>
      <c r="CC2163" s="8"/>
      <c r="CD2163" s="8"/>
      <c r="CE2163" s="8"/>
      <c r="CF2163" s="8"/>
      <c r="CG2163" s="8"/>
      <c r="CH2163" s="8"/>
      <c r="CI2163" s="8"/>
      <c r="CJ2163" s="10"/>
      <c r="CK2163" s="10"/>
      <c r="CL2163" s="8"/>
      <c r="CM2163" s="8"/>
      <c r="CN2163" s="8"/>
      <c r="CO2163" s="8"/>
      <c r="CP2163" s="8"/>
    </row>
    <row r="2164" spans="2:94">
      <c r="B2164" s="6">
        <v>2163</v>
      </c>
      <c r="C2164" s="7">
        <v>10</v>
      </c>
      <c r="D2164" s="8" t="s">
        <v>7640</v>
      </c>
      <c r="E2164" s="8"/>
      <c r="F2164" s="8" t="s">
        <v>439</v>
      </c>
      <c r="G2164" s="8"/>
      <c r="H2164" s="8" t="s">
        <v>862</v>
      </c>
      <c r="I2164" s="8"/>
      <c r="J2164" s="8" t="s">
        <v>2679</v>
      </c>
      <c r="K2164" s="8"/>
      <c r="L2164" s="8"/>
      <c r="M2164" s="8" t="s">
        <v>7641</v>
      </c>
      <c r="N2164" s="8" t="s">
        <v>440</v>
      </c>
      <c r="O2164" s="8" t="s">
        <v>397</v>
      </c>
      <c r="P2164" s="8"/>
      <c r="Q2164" s="8" t="s">
        <v>7642</v>
      </c>
      <c r="R2164" s="8" t="s">
        <v>491</v>
      </c>
      <c r="S2164" s="8" t="s">
        <v>7643</v>
      </c>
      <c r="T2164" s="8"/>
      <c r="U2164" s="8"/>
      <c r="V2164" s="8" t="s">
        <v>667</v>
      </c>
      <c r="W2164" s="8"/>
      <c r="X2164" s="10"/>
      <c r="Y2164" s="8"/>
      <c r="Z2164" s="8"/>
      <c r="AA2164" s="8"/>
      <c r="AB2164" s="8"/>
      <c r="AC2164" s="8"/>
      <c r="AD2164" s="8"/>
      <c r="AE2164" s="8"/>
      <c r="AF2164" s="8"/>
      <c r="AG2164" s="8"/>
      <c r="AH2164" s="8" t="s">
        <v>393</v>
      </c>
      <c r="AI2164" s="8" t="s">
        <v>59</v>
      </c>
      <c r="AJ2164" s="8"/>
      <c r="AK2164" s="8" t="s">
        <v>394</v>
      </c>
      <c r="AL2164" s="8" t="s">
        <v>395</v>
      </c>
      <c r="AM2164" s="8" t="s">
        <v>7644</v>
      </c>
      <c r="AN2164" s="8" t="s">
        <v>415</v>
      </c>
      <c r="AO2164" s="8"/>
      <c r="AP2164" s="8"/>
      <c r="AQ2164" s="8"/>
      <c r="AR2164" s="8"/>
      <c r="AS2164" s="8"/>
      <c r="AT2164" s="8"/>
      <c r="AU2164" s="8"/>
      <c r="AV2164" s="8"/>
      <c r="AW2164" s="8" t="s">
        <v>452</v>
      </c>
      <c r="AX2164" s="8"/>
      <c r="AY2164" s="8"/>
      <c r="AZ2164" s="8"/>
      <c r="BA2164" s="8"/>
      <c r="BB2164" s="8"/>
      <c r="BC2164" s="8"/>
      <c r="BD2164" s="8"/>
      <c r="BE2164" s="8"/>
      <c r="BF2164" s="8"/>
      <c r="BG2164" s="8"/>
      <c r="BH2164" s="8"/>
      <c r="BI2164" s="8" t="s">
        <v>7645</v>
      </c>
      <c r="BJ2164" s="8"/>
      <c r="BK2164" s="8"/>
      <c r="BL2164" s="8"/>
      <c r="BM2164" s="8"/>
      <c r="BN2164" s="8"/>
      <c r="BO2164" s="8"/>
      <c r="BP2164" s="8"/>
      <c r="BQ2164" s="8" t="s">
        <v>7643</v>
      </c>
      <c r="BR2164" s="10"/>
      <c r="BS2164" s="8"/>
      <c r="BT2164" s="8"/>
      <c r="BU2164" s="8"/>
      <c r="BV2164" s="8"/>
      <c r="BW2164" s="8"/>
      <c r="BX2164" s="8"/>
      <c r="BY2164" s="10"/>
      <c r="BZ2164" s="8"/>
      <c r="CA2164" s="8"/>
      <c r="CB2164" s="8"/>
      <c r="CC2164" s="8"/>
      <c r="CD2164" s="8"/>
      <c r="CE2164" s="8"/>
      <c r="CF2164" s="8"/>
      <c r="CG2164" s="8"/>
      <c r="CH2164" s="8"/>
      <c r="CI2164" s="8"/>
      <c r="CJ2164" s="10"/>
      <c r="CK2164" s="10"/>
      <c r="CL2164" s="8"/>
      <c r="CM2164" s="8"/>
      <c r="CN2164" s="8"/>
      <c r="CO2164" s="8"/>
      <c r="CP2164" s="8"/>
    </row>
    <row r="2165" spans="2:94">
      <c r="B2165" s="6">
        <v>2164</v>
      </c>
      <c r="C2165" s="7">
        <v>9</v>
      </c>
      <c r="D2165" s="8" t="s">
        <v>7646</v>
      </c>
      <c r="E2165" s="8"/>
      <c r="F2165" s="8" t="s">
        <v>439</v>
      </c>
      <c r="G2165" s="8"/>
      <c r="H2165" s="8" t="s">
        <v>862</v>
      </c>
      <c r="I2165" s="8"/>
      <c r="J2165" s="8" t="s">
        <v>2679</v>
      </c>
      <c r="K2165" s="8"/>
      <c r="L2165" s="8"/>
      <c r="M2165" s="8" t="s">
        <v>7647</v>
      </c>
      <c r="N2165" s="8" t="s">
        <v>440</v>
      </c>
      <c r="O2165" s="8" t="s">
        <v>397</v>
      </c>
      <c r="P2165" s="8"/>
      <c r="Q2165" s="8" t="s">
        <v>7648</v>
      </c>
      <c r="R2165" s="8" t="s">
        <v>868</v>
      </c>
      <c r="S2165" s="8" t="s">
        <v>7649</v>
      </c>
      <c r="T2165" s="8"/>
      <c r="U2165" s="8"/>
      <c r="V2165" s="8" t="s">
        <v>1367</v>
      </c>
      <c r="W2165" s="8"/>
      <c r="X2165" s="10"/>
      <c r="Y2165" s="8"/>
      <c r="Z2165" s="8"/>
      <c r="AA2165" s="8"/>
      <c r="AB2165" s="8"/>
      <c r="AC2165" s="8"/>
      <c r="AD2165" s="8"/>
      <c r="AE2165" s="8"/>
      <c r="AF2165" s="8"/>
      <c r="AG2165" s="8"/>
      <c r="AH2165" s="8" t="s">
        <v>393</v>
      </c>
      <c r="AI2165" s="8" t="s">
        <v>1512</v>
      </c>
      <c r="AJ2165" s="8"/>
      <c r="AK2165" s="8" t="s">
        <v>394</v>
      </c>
      <c r="AL2165" s="8" t="s">
        <v>395</v>
      </c>
      <c r="AM2165" s="8" t="s">
        <v>444</v>
      </c>
      <c r="AN2165" s="8" t="s">
        <v>445</v>
      </c>
      <c r="AO2165" s="8"/>
      <c r="AP2165" s="8"/>
      <c r="AQ2165" s="8"/>
      <c r="AR2165" s="8"/>
      <c r="AS2165" s="8"/>
      <c r="AT2165" s="8"/>
      <c r="AU2165" s="8"/>
      <c r="AV2165" s="8"/>
      <c r="AW2165" s="8" t="s">
        <v>452</v>
      </c>
      <c r="AX2165" s="8"/>
      <c r="AY2165" s="8"/>
      <c r="AZ2165" s="8"/>
      <c r="BA2165" s="8"/>
      <c r="BB2165" s="8"/>
      <c r="BC2165" s="8"/>
      <c r="BD2165" s="8"/>
      <c r="BE2165" s="8"/>
      <c r="BF2165" s="8"/>
      <c r="BG2165" s="8"/>
      <c r="BH2165" s="8"/>
      <c r="BI2165" s="8"/>
      <c r="BJ2165" s="8"/>
      <c r="BK2165" s="8"/>
      <c r="BL2165" s="8"/>
      <c r="BM2165" s="8"/>
      <c r="BN2165" s="8"/>
      <c r="BO2165" s="8"/>
      <c r="BP2165" s="8"/>
      <c r="BQ2165" s="8" t="s">
        <v>1513</v>
      </c>
      <c r="BR2165" s="10"/>
      <c r="BS2165" s="8"/>
      <c r="BT2165" s="8"/>
      <c r="BU2165" s="8"/>
      <c r="BV2165" s="8"/>
      <c r="BW2165" s="8"/>
      <c r="BX2165" s="8"/>
      <c r="BY2165" s="10"/>
      <c r="BZ2165" s="8"/>
      <c r="CA2165" s="8"/>
      <c r="CB2165" s="8"/>
      <c r="CC2165" s="8"/>
      <c r="CD2165" s="8"/>
      <c r="CE2165" s="8"/>
      <c r="CF2165" s="8"/>
      <c r="CG2165" s="8"/>
      <c r="CH2165" s="8"/>
      <c r="CI2165" s="8"/>
      <c r="CJ2165" s="10"/>
      <c r="CK2165" s="10"/>
      <c r="CL2165" s="8"/>
      <c r="CM2165" s="8"/>
      <c r="CN2165" s="8"/>
      <c r="CO2165" s="8"/>
      <c r="CP2165" s="8"/>
    </row>
    <row r="2166" spans="2:94">
      <c r="B2166" s="6">
        <v>2165</v>
      </c>
      <c r="C2166" s="7">
        <v>10</v>
      </c>
      <c r="D2166" s="8" t="s">
        <v>7650</v>
      </c>
      <c r="E2166" s="8"/>
      <c r="F2166" s="8" t="s">
        <v>439</v>
      </c>
      <c r="G2166" s="8"/>
      <c r="H2166" s="8" t="s">
        <v>862</v>
      </c>
      <c r="I2166" s="8"/>
      <c r="J2166" s="8" t="s">
        <v>2679</v>
      </c>
      <c r="K2166" s="8"/>
      <c r="L2166" s="8"/>
      <c r="M2166" s="8" t="s">
        <v>7651</v>
      </c>
      <c r="N2166" s="8" t="s">
        <v>440</v>
      </c>
      <c r="O2166" s="8" t="s">
        <v>397</v>
      </c>
      <c r="P2166" s="8"/>
      <c r="Q2166" s="8" t="s">
        <v>7652</v>
      </c>
      <c r="R2166" s="8" t="s">
        <v>868</v>
      </c>
      <c r="S2166" s="8" t="s">
        <v>7653</v>
      </c>
      <c r="T2166" s="8"/>
      <c r="U2166" s="8"/>
      <c r="V2166" s="8" t="s">
        <v>441</v>
      </c>
      <c r="W2166" s="8"/>
      <c r="X2166" s="10"/>
      <c r="Y2166" s="8"/>
      <c r="Z2166" s="8"/>
      <c r="AA2166" s="8"/>
      <c r="AB2166" s="8"/>
      <c r="AC2166" s="8"/>
      <c r="AD2166" s="8"/>
      <c r="AE2166" s="8"/>
      <c r="AF2166" s="8"/>
      <c r="AG2166" s="8"/>
      <c r="AH2166" s="8" t="s">
        <v>393</v>
      </c>
      <c r="AI2166" s="8" t="s">
        <v>1512</v>
      </c>
      <c r="AJ2166" s="8"/>
      <c r="AK2166" s="8" t="s">
        <v>394</v>
      </c>
      <c r="AL2166" s="8" t="s">
        <v>395</v>
      </c>
      <c r="AM2166" s="8" t="s">
        <v>444</v>
      </c>
      <c r="AN2166" s="8" t="s">
        <v>445</v>
      </c>
      <c r="AO2166" s="8"/>
      <c r="AP2166" s="8"/>
      <c r="AQ2166" s="8"/>
      <c r="AR2166" s="8"/>
      <c r="AS2166" s="8"/>
      <c r="AT2166" s="8"/>
      <c r="AU2166" s="8"/>
      <c r="AV2166" s="8"/>
      <c r="AW2166" s="8" t="s">
        <v>452</v>
      </c>
      <c r="AX2166" s="8"/>
      <c r="AY2166" s="8"/>
      <c r="AZ2166" s="8"/>
      <c r="BA2166" s="8"/>
      <c r="BB2166" s="8"/>
      <c r="BC2166" s="8"/>
      <c r="BD2166" s="8"/>
      <c r="BE2166" s="8"/>
      <c r="BF2166" s="8"/>
      <c r="BG2166" s="8"/>
      <c r="BH2166" s="8"/>
      <c r="BI2166" s="8"/>
      <c r="BJ2166" s="8"/>
      <c r="BK2166" s="8"/>
      <c r="BL2166" s="8"/>
      <c r="BM2166" s="8"/>
      <c r="BN2166" s="8"/>
      <c r="BO2166" s="8"/>
      <c r="BP2166" s="8"/>
      <c r="BQ2166" s="8" t="s">
        <v>1513</v>
      </c>
      <c r="BR2166" s="10"/>
      <c r="BS2166" s="8"/>
      <c r="BT2166" s="8"/>
      <c r="BU2166" s="8"/>
      <c r="BV2166" s="8"/>
      <c r="BW2166" s="8"/>
      <c r="BX2166" s="8"/>
      <c r="BY2166" s="10"/>
      <c r="BZ2166" s="8"/>
      <c r="CA2166" s="8"/>
      <c r="CB2166" s="8"/>
      <c r="CC2166" s="8"/>
      <c r="CD2166" s="8"/>
      <c r="CE2166" s="8"/>
      <c r="CF2166" s="8"/>
      <c r="CG2166" s="8"/>
      <c r="CH2166" s="8"/>
      <c r="CI2166" s="8"/>
      <c r="CJ2166" s="10"/>
      <c r="CK2166" s="10"/>
      <c r="CL2166" s="8"/>
      <c r="CM2166" s="8"/>
      <c r="CN2166" s="8"/>
      <c r="CO2166" s="8"/>
      <c r="CP2166" s="8"/>
    </row>
    <row r="2167" spans="2:94">
      <c r="B2167" s="6">
        <v>2166</v>
      </c>
      <c r="C2167" s="7">
        <v>11</v>
      </c>
      <c r="D2167" s="8" t="s">
        <v>7654</v>
      </c>
      <c r="E2167" s="8" t="s">
        <v>396</v>
      </c>
      <c r="F2167" s="8" t="s">
        <v>439</v>
      </c>
      <c r="G2167" s="8"/>
      <c r="H2167" s="8" t="s">
        <v>862</v>
      </c>
      <c r="I2167" s="8"/>
      <c r="J2167" s="8" t="s">
        <v>2679</v>
      </c>
      <c r="K2167" s="8"/>
      <c r="L2167" s="8"/>
      <c r="M2167" s="8" t="s">
        <v>7655</v>
      </c>
      <c r="N2167" s="8" t="s">
        <v>440</v>
      </c>
      <c r="O2167" s="8"/>
      <c r="P2167" s="8"/>
      <c r="Q2167" s="8" t="s">
        <v>7656</v>
      </c>
      <c r="R2167" s="8" t="s">
        <v>868</v>
      </c>
      <c r="S2167" s="8" t="s">
        <v>7657</v>
      </c>
      <c r="T2167" s="8"/>
      <c r="U2167" s="8"/>
      <c r="V2167" s="8" t="s">
        <v>1021</v>
      </c>
      <c r="W2167" s="8"/>
      <c r="X2167" s="10"/>
      <c r="Y2167" s="8"/>
      <c r="Z2167" s="8"/>
      <c r="AA2167" s="8"/>
      <c r="AB2167" s="8"/>
      <c r="AC2167" s="8"/>
      <c r="AD2167" s="8"/>
      <c r="AE2167" s="8"/>
      <c r="AF2167" s="8"/>
      <c r="AG2167" s="8"/>
      <c r="AH2167" s="8" t="s">
        <v>393</v>
      </c>
      <c r="AI2167" s="8" t="s">
        <v>1512</v>
      </c>
      <c r="AJ2167" s="8"/>
      <c r="AK2167" s="8" t="s">
        <v>394</v>
      </c>
      <c r="AL2167" s="8" t="s">
        <v>395</v>
      </c>
      <c r="AM2167" s="8" t="s">
        <v>444</v>
      </c>
      <c r="AN2167" s="8" t="s">
        <v>445</v>
      </c>
      <c r="AO2167" s="8"/>
      <c r="AP2167" s="8"/>
      <c r="AQ2167" s="8"/>
      <c r="AR2167" s="8"/>
      <c r="AS2167" s="8"/>
      <c r="AT2167" s="8"/>
      <c r="AU2167" s="8"/>
      <c r="AV2167" s="8"/>
      <c r="AW2167" s="8" t="s">
        <v>452</v>
      </c>
      <c r="AX2167" s="8"/>
      <c r="AY2167" s="8"/>
      <c r="AZ2167" s="8"/>
      <c r="BA2167" s="8"/>
      <c r="BB2167" s="8"/>
      <c r="BC2167" s="8"/>
      <c r="BD2167" s="8"/>
      <c r="BE2167" s="8"/>
      <c r="BF2167" s="8"/>
      <c r="BG2167" s="8"/>
      <c r="BH2167" s="8"/>
      <c r="BI2167" s="8"/>
      <c r="BJ2167" s="8"/>
      <c r="BK2167" s="8"/>
      <c r="BL2167" s="8"/>
      <c r="BM2167" s="8"/>
      <c r="BN2167" s="8"/>
      <c r="BO2167" s="8"/>
      <c r="BP2167" s="8"/>
      <c r="BQ2167" s="8" t="s">
        <v>1513</v>
      </c>
      <c r="BR2167" s="10"/>
      <c r="BS2167" s="8"/>
      <c r="BT2167" s="8"/>
      <c r="BU2167" s="8"/>
      <c r="BV2167" s="8"/>
      <c r="BW2167" s="8"/>
      <c r="BX2167" s="8"/>
      <c r="BY2167" s="10"/>
      <c r="BZ2167" s="8"/>
      <c r="CA2167" s="8"/>
      <c r="CB2167" s="8"/>
      <c r="CC2167" s="8"/>
      <c r="CD2167" s="8"/>
      <c r="CE2167" s="8"/>
      <c r="CF2167" s="8"/>
      <c r="CG2167" s="8"/>
      <c r="CH2167" s="8"/>
      <c r="CI2167" s="8"/>
      <c r="CJ2167" s="10"/>
      <c r="CK2167" s="10"/>
      <c r="CL2167" s="8"/>
      <c r="CM2167" s="8"/>
      <c r="CN2167" s="8"/>
      <c r="CO2167" s="8"/>
      <c r="CP2167" s="8"/>
    </row>
    <row r="2168" spans="2:94">
      <c r="B2168" s="6">
        <v>2167</v>
      </c>
      <c r="C2168" s="7">
        <v>12</v>
      </c>
      <c r="D2168" s="8" t="s">
        <v>7658</v>
      </c>
      <c r="E2168" s="8"/>
      <c r="F2168" s="8" t="s">
        <v>439</v>
      </c>
      <c r="G2168" s="8"/>
      <c r="H2168" s="8" t="s">
        <v>862</v>
      </c>
      <c r="I2168" s="8"/>
      <c r="J2168" s="8" t="s">
        <v>2679</v>
      </c>
      <c r="K2168" s="8"/>
      <c r="L2168" s="8"/>
      <c r="M2168" s="8" t="s">
        <v>7659</v>
      </c>
      <c r="N2168" s="8" t="s">
        <v>440</v>
      </c>
      <c r="O2168" s="8"/>
      <c r="P2168" s="8"/>
      <c r="Q2168" s="8" t="s">
        <v>7660</v>
      </c>
      <c r="R2168" s="8" t="s">
        <v>868</v>
      </c>
      <c r="S2168" s="8" t="s">
        <v>7661</v>
      </c>
      <c r="T2168" s="8"/>
      <c r="U2168" s="8"/>
      <c r="V2168" s="8" t="s">
        <v>441</v>
      </c>
      <c r="W2168" s="8"/>
      <c r="X2168" s="10"/>
      <c r="Y2168" s="8"/>
      <c r="Z2168" s="8"/>
      <c r="AA2168" s="8"/>
      <c r="AB2168" s="8"/>
      <c r="AC2168" s="8"/>
      <c r="AD2168" s="8"/>
      <c r="AE2168" s="8"/>
      <c r="AF2168" s="8"/>
      <c r="AG2168" s="8"/>
      <c r="AH2168" s="8" t="s">
        <v>393</v>
      </c>
      <c r="AI2168" s="8" t="s">
        <v>1512</v>
      </c>
      <c r="AJ2168" s="8"/>
      <c r="AK2168" s="8" t="s">
        <v>394</v>
      </c>
      <c r="AL2168" s="8" t="s">
        <v>395</v>
      </c>
      <c r="AM2168" s="8" t="s">
        <v>444</v>
      </c>
      <c r="AN2168" s="8" t="s">
        <v>445</v>
      </c>
      <c r="AO2168" s="8"/>
      <c r="AP2168" s="8"/>
      <c r="AQ2168" s="8"/>
      <c r="AR2168" s="8"/>
      <c r="AS2168" s="8"/>
      <c r="AT2168" s="8"/>
      <c r="AU2168" s="8"/>
      <c r="AV2168" s="8"/>
      <c r="AW2168" s="8" t="s">
        <v>452</v>
      </c>
      <c r="AX2168" s="8"/>
      <c r="AY2168" s="8"/>
      <c r="AZ2168" s="8"/>
      <c r="BA2168" s="8"/>
      <c r="BB2168" s="8"/>
      <c r="BC2168" s="8"/>
      <c r="BD2168" s="8"/>
      <c r="BE2168" s="8"/>
      <c r="BF2168" s="8"/>
      <c r="BG2168" s="8"/>
      <c r="BH2168" s="8"/>
      <c r="BI2168" s="8"/>
      <c r="BJ2168" s="8"/>
      <c r="BK2168" s="8"/>
      <c r="BL2168" s="8"/>
      <c r="BM2168" s="8"/>
      <c r="BN2168" s="8"/>
      <c r="BO2168" s="8"/>
      <c r="BP2168" s="8"/>
      <c r="BQ2168" s="8"/>
      <c r="BR2168" s="10"/>
      <c r="BS2168" s="8"/>
      <c r="BT2168" s="8"/>
      <c r="BU2168" s="8"/>
      <c r="BV2168" s="8"/>
      <c r="BW2168" s="8"/>
      <c r="BX2168" s="8"/>
      <c r="BY2168" s="10"/>
      <c r="BZ2168" s="8"/>
      <c r="CA2168" s="8"/>
      <c r="CB2168" s="8"/>
      <c r="CC2168" s="8"/>
      <c r="CD2168" s="8"/>
      <c r="CE2168" s="8"/>
      <c r="CF2168" s="8"/>
      <c r="CG2168" s="8"/>
      <c r="CH2168" s="8"/>
      <c r="CI2168" s="8"/>
      <c r="CJ2168" s="10"/>
      <c r="CK2168" s="10"/>
      <c r="CL2168" s="8"/>
      <c r="CM2168" s="8"/>
      <c r="CN2168" s="8"/>
      <c r="CO2168" s="8"/>
      <c r="CP2168" s="8"/>
    </row>
    <row r="2169" spans="2:94">
      <c r="B2169" s="6">
        <v>2168</v>
      </c>
      <c r="C2169" s="7">
        <v>13</v>
      </c>
      <c r="D2169" s="8" t="s">
        <v>7662</v>
      </c>
      <c r="E2169" s="8"/>
      <c r="F2169" s="8" t="s">
        <v>439</v>
      </c>
      <c r="G2169" s="8"/>
      <c r="H2169" s="8" t="s">
        <v>862</v>
      </c>
      <c r="I2169" s="8"/>
      <c r="J2169" s="8" t="s">
        <v>2679</v>
      </c>
      <c r="K2169" s="8"/>
      <c r="L2169" s="8"/>
      <c r="M2169" s="8" t="s">
        <v>7663</v>
      </c>
      <c r="N2169" s="8" t="s">
        <v>440</v>
      </c>
      <c r="O2169" s="8"/>
      <c r="P2169" s="8"/>
      <c r="Q2169" s="8" t="s">
        <v>7664</v>
      </c>
      <c r="R2169" s="8" t="s">
        <v>868</v>
      </c>
      <c r="S2169" s="8" t="s">
        <v>7665</v>
      </c>
      <c r="T2169" s="8"/>
      <c r="U2169" s="8"/>
      <c r="V2169" s="8" t="s">
        <v>441</v>
      </c>
      <c r="W2169" s="8" t="s">
        <v>442</v>
      </c>
      <c r="X2169" s="10" t="s">
        <v>5099</v>
      </c>
      <c r="Y2169" s="8"/>
      <c r="Z2169" s="8"/>
      <c r="AA2169" s="8"/>
      <c r="AB2169" s="8"/>
      <c r="AC2169" s="8"/>
      <c r="AD2169" s="8"/>
      <c r="AE2169" s="8"/>
      <c r="AF2169" s="8"/>
      <c r="AG2169" s="8"/>
      <c r="AH2169" s="8" t="s">
        <v>393</v>
      </c>
      <c r="AI2169" s="8" t="s">
        <v>1512</v>
      </c>
      <c r="AJ2169" s="8"/>
      <c r="AK2169" s="8" t="s">
        <v>394</v>
      </c>
      <c r="AL2169" s="8" t="s">
        <v>395</v>
      </c>
      <c r="AM2169" s="8" t="s">
        <v>444</v>
      </c>
      <c r="AN2169" s="8" t="s">
        <v>445</v>
      </c>
      <c r="AO2169" s="8"/>
      <c r="AP2169" s="8"/>
      <c r="AQ2169" s="8"/>
      <c r="AR2169" s="8"/>
      <c r="AS2169" s="8"/>
      <c r="AT2169" s="8"/>
      <c r="AU2169" s="8"/>
      <c r="AV2169" s="8"/>
      <c r="AW2169" s="8" t="s">
        <v>452</v>
      </c>
      <c r="AX2169" s="8"/>
      <c r="AY2169" s="8" t="s">
        <v>442</v>
      </c>
      <c r="AZ2169" s="8"/>
      <c r="BA2169" s="8"/>
      <c r="BB2169" s="8"/>
      <c r="BC2169" s="8"/>
      <c r="BD2169" s="8"/>
      <c r="BE2169" s="8"/>
      <c r="BF2169" s="8"/>
      <c r="BG2169" s="8"/>
      <c r="BH2169" s="8"/>
      <c r="BI2169" s="8"/>
      <c r="BJ2169" s="8"/>
      <c r="BK2169" s="8"/>
      <c r="BL2169" s="8"/>
      <c r="BM2169" s="8"/>
      <c r="BN2169" s="8"/>
      <c r="BO2169" s="8"/>
      <c r="BP2169" s="8"/>
      <c r="BQ2169" s="8" t="s">
        <v>1513</v>
      </c>
      <c r="BR2169" s="10"/>
      <c r="BS2169" s="8"/>
      <c r="BT2169" s="8"/>
      <c r="BU2169" s="8"/>
      <c r="BV2169" s="8"/>
      <c r="BW2169" s="8"/>
      <c r="BX2169" s="8"/>
      <c r="BY2169" s="10"/>
      <c r="BZ2169" s="8"/>
      <c r="CA2169" s="8"/>
      <c r="CB2169" s="8"/>
      <c r="CC2169" s="8"/>
      <c r="CD2169" s="8"/>
      <c r="CE2169" s="8"/>
      <c r="CF2169" s="8"/>
      <c r="CG2169" s="8"/>
      <c r="CH2169" s="8"/>
      <c r="CI2169" s="8"/>
      <c r="CJ2169" s="10"/>
      <c r="CK2169" s="10"/>
      <c r="CL2169" s="8"/>
      <c r="CM2169" s="8"/>
      <c r="CN2169" s="8"/>
      <c r="CO2169" s="8"/>
      <c r="CP2169" s="8"/>
    </row>
    <row r="2170" spans="2:94">
      <c r="B2170" s="6">
        <v>2169</v>
      </c>
      <c r="C2170" s="7">
        <v>14</v>
      </c>
      <c r="D2170" s="8" t="s">
        <v>7666</v>
      </c>
      <c r="E2170" s="8"/>
      <c r="F2170" s="8" t="s">
        <v>439</v>
      </c>
      <c r="G2170" s="8"/>
      <c r="H2170" s="8" t="s">
        <v>862</v>
      </c>
      <c r="I2170" s="8"/>
      <c r="J2170" s="8" t="s">
        <v>2679</v>
      </c>
      <c r="K2170" s="8"/>
      <c r="L2170" s="8"/>
      <c r="M2170" s="8" t="s">
        <v>7667</v>
      </c>
      <c r="N2170" s="8" t="s">
        <v>407</v>
      </c>
      <c r="O2170" s="8"/>
      <c r="P2170" s="8"/>
      <c r="Q2170" s="8" t="s">
        <v>7668</v>
      </c>
      <c r="R2170" s="8" t="s">
        <v>732</v>
      </c>
      <c r="S2170" s="8" t="s">
        <v>7669</v>
      </c>
      <c r="T2170" s="8"/>
      <c r="U2170" s="8"/>
      <c r="V2170" s="8" t="s">
        <v>571</v>
      </c>
      <c r="W2170" s="8" t="s">
        <v>105</v>
      </c>
      <c r="X2170" s="10" t="s">
        <v>7670</v>
      </c>
      <c r="Y2170" s="8"/>
      <c r="Z2170" s="8"/>
      <c r="AA2170" s="8"/>
      <c r="AB2170" s="8"/>
      <c r="AC2170" s="8"/>
      <c r="AD2170" s="8"/>
      <c r="AE2170" s="8" t="s">
        <v>7671</v>
      </c>
      <c r="AF2170" s="8"/>
      <c r="AG2170" s="8"/>
      <c r="AH2170" s="8" t="s">
        <v>400</v>
      </c>
      <c r="AI2170" s="8" t="s">
        <v>58</v>
      </c>
      <c r="AJ2170" s="8"/>
      <c r="AK2170" s="8" t="s">
        <v>412</v>
      </c>
      <c r="AL2170" s="8" t="s">
        <v>413</v>
      </c>
      <c r="AM2170" s="8" t="s">
        <v>7672</v>
      </c>
      <c r="AN2170" s="8" t="s">
        <v>415</v>
      </c>
      <c r="AO2170" s="8"/>
      <c r="AP2170" s="8"/>
      <c r="AQ2170" s="8"/>
      <c r="AR2170" s="8"/>
      <c r="AS2170" s="8"/>
      <c r="AT2170" s="8"/>
      <c r="AU2170" s="8"/>
      <c r="AV2170" s="8"/>
      <c r="AW2170" s="8"/>
      <c r="AX2170" s="8" t="s">
        <v>1970</v>
      </c>
      <c r="AY2170" s="8" t="s">
        <v>105</v>
      </c>
      <c r="AZ2170" s="8" t="s">
        <v>987</v>
      </c>
      <c r="BA2170" s="8"/>
      <c r="BB2170" s="8"/>
      <c r="BC2170" s="8"/>
      <c r="BD2170" s="8"/>
      <c r="BE2170" s="8"/>
      <c r="BF2170" s="8"/>
      <c r="BG2170" s="8"/>
      <c r="BH2170" s="8"/>
      <c r="BI2170" s="8" t="s">
        <v>7673</v>
      </c>
      <c r="BJ2170" s="8"/>
      <c r="BK2170" s="8"/>
      <c r="BL2170" s="8"/>
      <c r="BM2170" s="8"/>
      <c r="BN2170" s="8"/>
      <c r="BO2170" s="8"/>
      <c r="BP2170" s="8"/>
      <c r="BQ2170" s="8" t="s">
        <v>7674</v>
      </c>
      <c r="BR2170" s="10"/>
      <c r="BS2170" s="8" t="s">
        <v>1829</v>
      </c>
      <c r="BT2170" s="8"/>
      <c r="BU2170" s="8"/>
      <c r="BV2170" s="8"/>
      <c r="BW2170" s="8"/>
      <c r="BX2170" s="8"/>
      <c r="BY2170" s="10"/>
      <c r="BZ2170" s="8"/>
      <c r="CA2170" s="8"/>
      <c r="CB2170" s="8"/>
      <c r="CC2170" s="8"/>
      <c r="CD2170" s="8"/>
      <c r="CE2170" s="8"/>
      <c r="CF2170" s="8"/>
      <c r="CG2170" s="8"/>
      <c r="CH2170" s="8"/>
      <c r="CI2170" s="8"/>
      <c r="CJ2170" s="10"/>
      <c r="CK2170" s="10"/>
      <c r="CL2170" s="8"/>
      <c r="CM2170" s="8"/>
      <c r="CN2170" s="8"/>
      <c r="CO2170" s="8"/>
      <c r="CP2170" s="8"/>
    </row>
    <row r="2171" spans="2:94">
      <c r="B2171" s="6">
        <v>2170</v>
      </c>
      <c r="C2171" s="7">
        <v>14</v>
      </c>
      <c r="D2171" s="8" t="s">
        <v>7675</v>
      </c>
      <c r="E2171" s="8"/>
      <c r="F2171" s="8" t="s">
        <v>439</v>
      </c>
      <c r="G2171" s="8"/>
      <c r="H2171" s="8" t="s">
        <v>862</v>
      </c>
      <c r="I2171" s="8"/>
      <c r="J2171" s="8" t="s">
        <v>2679</v>
      </c>
      <c r="K2171" s="8"/>
      <c r="L2171" s="8"/>
      <c r="M2171" s="8" t="s">
        <v>7676</v>
      </c>
      <c r="N2171" s="8" t="s">
        <v>440</v>
      </c>
      <c r="O2171" s="8"/>
      <c r="P2171" s="8"/>
      <c r="Q2171" s="8" t="s">
        <v>7677</v>
      </c>
      <c r="R2171" s="8" t="s">
        <v>491</v>
      </c>
      <c r="S2171" s="8" t="s">
        <v>7678</v>
      </c>
      <c r="T2171" s="8"/>
      <c r="U2171" s="8"/>
      <c r="V2171" s="8" t="s">
        <v>1021</v>
      </c>
      <c r="W2171" s="8"/>
      <c r="X2171" s="10"/>
      <c r="Y2171" s="8"/>
      <c r="Z2171" s="8"/>
      <c r="AA2171" s="8"/>
      <c r="AB2171" s="8"/>
      <c r="AC2171" s="8"/>
      <c r="AD2171" s="8"/>
      <c r="AE2171" s="8"/>
      <c r="AF2171" s="8"/>
      <c r="AG2171" s="8"/>
      <c r="AH2171" s="8" t="s">
        <v>393</v>
      </c>
      <c r="AI2171" s="8" t="s">
        <v>59</v>
      </c>
      <c r="AJ2171" s="8"/>
      <c r="AK2171" s="8" t="s">
        <v>394</v>
      </c>
      <c r="AL2171" s="8" t="s">
        <v>395</v>
      </c>
      <c r="AM2171" s="8" t="s">
        <v>7679</v>
      </c>
      <c r="AN2171" s="8" t="s">
        <v>415</v>
      </c>
      <c r="AO2171" s="8"/>
      <c r="AP2171" s="8"/>
      <c r="AQ2171" s="8"/>
      <c r="AR2171" s="8"/>
      <c r="AS2171" s="8"/>
      <c r="AT2171" s="8"/>
      <c r="AU2171" s="8"/>
      <c r="AV2171" s="8"/>
      <c r="AW2171" s="8" t="s">
        <v>452</v>
      </c>
      <c r="AX2171" s="8"/>
      <c r="AY2171" s="8"/>
      <c r="AZ2171" s="8"/>
      <c r="BA2171" s="8"/>
      <c r="BB2171" s="8"/>
      <c r="BC2171" s="8"/>
      <c r="BD2171" s="8"/>
      <c r="BE2171" s="8"/>
      <c r="BF2171" s="8"/>
      <c r="BG2171" s="8"/>
      <c r="BH2171" s="8"/>
      <c r="BI2171" s="8" t="s">
        <v>7680</v>
      </c>
      <c r="BJ2171" s="8"/>
      <c r="BK2171" s="8"/>
      <c r="BL2171" s="8"/>
      <c r="BM2171" s="8"/>
      <c r="BN2171" s="8"/>
      <c r="BO2171" s="8"/>
      <c r="BP2171" s="8"/>
      <c r="BQ2171" s="8"/>
      <c r="BR2171" s="10"/>
      <c r="BS2171" s="8"/>
      <c r="BT2171" s="8"/>
      <c r="BU2171" s="8"/>
      <c r="BV2171" s="8"/>
      <c r="BW2171" s="8"/>
      <c r="BX2171" s="8"/>
      <c r="BY2171" s="10"/>
      <c r="BZ2171" s="8"/>
      <c r="CA2171" s="8"/>
      <c r="CB2171" s="8"/>
      <c r="CC2171" s="8"/>
      <c r="CD2171" s="8"/>
      <c r="CE2171" s="8"/>
      <c r="CF2171" s="8"/>
      <c r="CG2171" s="8"/>
      <c r="CH2171" s="8"/>
      <c r="CI2171" s="8"/>
      <c r="CJ2171" s="10"/>
      <c r="CK2171" s="10"/>
      <c r="CL2171" s="8"/>
      <c r="CM2171" s="8"/>
      <c r="CN2171" s="8"/>
      <c r="CO2171" s="8"/>
      <c r="CP2171" s="8"/>
    </row>
    <row r="2172" spans="2:94">
      <c r="B2172" s="6">
        <v>2171</v>
      </c>
      <c r="C2172" s="7">
        <v>14</v>
      </c>
      <c r="D2172" s="8" t="s">
        <v>7681</v>
      </c>
      <c r="E2172" s="8" t="s">
        <v>396</v>
      </c>
      <c r="F2172" s="8" t="s">
        <v>439</v>
      </c>
      <c r="G2172" s="8"/>
      <c r="H2172" s="8" t="s">
        <v>862</v>
      </c>
      <c r="I2172" s="8"/>
      <c r="J2172" s="8" t="s">
        <v>2679</v>
      </c>
      <c r="K2172" s="8"/>
      <c r="L2172" s="8"/>
      <c r="M2172" s="8" t="s">
        <v>7682</v>
      </c>
      <c r="N2172" s="8" t="s">
        <v>440</v>
      </c>
      <c r="O2172" s="8" t="s">
        <v>397</v>
      </c>
      <c r="P2172" s="8"/>
      <c r="Q2172" s="8" t="s">
        <v>7683</v>
      </c>
      <c r="R2172" s="8" t="s">
        <v>491</v>
      </c>
      <c r="S2172" s="8" t="s">
        <v>7684</v>
      </c>
      <c r="T2172" s="8"/>
      <c r="U2172" s="8"/>
      <c r="V2172" s="8" t="s">
        <v>1183</v>
      </c>
      <c r="W2172" s="8"/>
      <c r="X2172" s="10"/>
      <c r="Y2172" s="8"/>
      <c r="Z2172" s="8"/>
      <c r="AA2172" s="8"/>
      <c r="AB2172" s="8"/>
      <c r="AC2172" s="8"/>
      <c r="AD2172" s="8"/>
      <c r="AE2172" s="8"/>
      <c r="AF2172" s="8"/>
      <c r="AG2172" s="8"/>
      <c r="AH2172" s="8" t="s">
        <v>393</v>
      </c>
      <c r="AI2172" s="8" t="s">
        <v>1512</v>
      </c>
      <c r="AJ2172" s="8"/>
      <c r="AK2172" s="8" t="s">
        <v>394</v>
      </c>
      <c r="AL2172" s="8" t="s">
        <v>395</v>
      </c>
      <c r="AM2172" s="8"/>
      <c r="AN2172" s="8"/>
      <c r="AO2172" s="8"/>
      <c r="AP2172" s="8"/>
      <c r="AQ2172" s="8"/>
      <c r="AR2172" s="8"/>
      <c r="AS2172" s="8"/>
      <c r="AT2172" s="8"/>
      <c r="AU2172" s="8"/>
      <c r="AV2172" s="8"/>
      <c r="AW2172" s="8"/>
      <c r="AX2172" s="8"/>
      <c r="AY2172" s="8"/>
      <c r="AZ2172" s="8"/>
      <c r="BA2172" s="8"/>
      <c r="BB2172" s="8"/>
      <c r="BC2172" s="8"/>
      <c r="BD2172" s="8"/>
      <c r="BE2172" s="8"/>
      <c r="BF2172" s="8"/>
      <c r="BG2172" s="8"/>
      <c r="BH2172" s="8"/>
      <c r="BI2172" s="8"/>
      <c r="BJ2172" s="8"/>
      <c r="BK2172" s="8"/>
      <c r="BL2172" s="8"/>
      <c r="BM2172" s="8"/>
      <c r="BN2172" s="8"/>
      <c r="BO2172" s="8"/>
      <c r="BP2172" s="8"/>
      <c r="BQ2172" s="8"/>
      <c r="BR2172" s="10"/>
      <c r="BS2172" s="8"/>
      <c r="BT2172" s="8"/>
      <c r="BU2172" s="8"/>
      <c r="BV2172" s="8"/>
      <c r="BW2172" s="8"/>
      <c r="BX2172" s="8"/>
      <c r="BY2172" s="10"/>
      <c r="BZ2172" s="8"/>
      <c r="CA2172" s="8"/>
      <c r="CB2172" s="8"/>
      <c r="CC2172" s="8"/>
      <c r="CD2172" s="8"/>
      <c r="CE2172" s="8"/>
      <c r="CF2172" s="8"/>
      <c r="CG2172" s="8"/>
      <c r="CH2172" s="8"/>
      <c r="CI2172" s="8"/>
      <c r="CJ2172" s="10"/>
      <c r="CK2172" s="10"/>
      <c r="CL2172" s="8"/>
      <c r="CM2172" s="8"/>
      <c r="CN2172" s="8"/>
      <c r="CO2172" s="8"/>
      <c r="CP2172" s="8"/>
    </row>
    <row r="2173" spans="2:94">
      <c r="B2173" s="6">
        <v>2172</v>
      </c>
      <c r="C2173" s="7">
        <v>15</v>
      </c>
      <c r="D2173" s="8" t="s">
        <v>3781</v>
      </c>
      <c r="E2173" s="8" t="s">
        <v>396</v>
      </c>
      <c r="F2173" s="8" t="s">
        <v>439</v>
      </c>
      <c r="G2173" s="8"/>
      <c r="H2173" s="8" t="s">
        <v>862</v>
      </c>
      <c r="I2173" s="8"/>
      <c r="J2173" s="8" t="s">
        <v>2679</v>
      </c>
      <c r="K2173" s="8"/>
      <c r="L2173" s="8"/>
      <c r="M2173" s="8" t="s">
        <v>7685</v>
      </c>
      <c r="N2173" s="8" t="s">
        <v>576</v>
      </c>
      <c r="O2173" s="8" t="s">
        <v>397</v>
      </c>
      <c r="P2173" s="8"/>
      <c r="Q2173" s="8" t="s">
        <v>3783</v>
      </c>
      <c r="R2173" s="8" t="s">
        <v>615</v>
      </c>
      <c r="S2173" s="8" t="s">
        <v>3784</v>
      </c>
      <c r="T2173" s="8"/>
      <c r="U2173" s="8" t="s">
        <v>394</v>
      </c>
      <c r="V2173" s="8" t="s">
        <v>571</v>
      </c>
      <c r="W2173" s="8" t="s">
        <v>105</v>
      </c>
      <c r="X2173" s="10" t="s">
        <v>3785</v>
      </c>
      <c r="Y2173" s="8"/>
      <c r="Z2173" s="8"/>
      <c r="AA2173" s="8"/>
      <c r="AB2173" s="8"/>
      <c r="AC2173" s="8"/>
      <c r="AD2173" s="8"/>
      <c r="AE2173" s="8" t="s">
        <v>3786</v>
      </c>
      <c r="AF2173" s="8" t="s">
        <v>403</v>
      </c>
      <c r="AG2173" s="8"/>
      <c r="AH2173" s="8" t="s">
        <v>400</v>
      </c>
      <c r="AI2173" s="8" t="s">
        <v>58</v>
      </c>
      <c r="AJ2173" s="8"/>
      <c r="AK2173" s="8" t="s">
        <v>394</v>
      </c>
      <c r="AL2173" s="8" t="s">
        <v>395</v>
      </c>
      <c r="AM2173" s="8" t="s">
        <v>1583</v>
      </c>
      <c r="AN2173" s="8" t="s">
        <v>415</v>
      </c>
      <c r="AO2173" s="8"/>
      <c r="AP2173" s="8"/>
      <c r="AQ2173" s="8"/>
      <c r="AR2173" s="8"/>
      <c r="AS2173" s="8"/>
      <c r="AT2173" s="8"/>
      <c r="AU2173" s="8"/>
      <c r="AV2173" s="8"/>
      <c r="AW2173" s="8" t="s">
        <v>402</v>
      </c>
      <c r="AX2173" s="8" t="s">
        <v>585</v>
      </c>
      <c r="AY2173" s="8" t="s">
        <v>105</v>
      </c>
      <c r="AZ2173" s="8" t="s">
        <v>987</v>
      </c>
      <c r="BA2173" s="8"/>
      <c r="BB2173" s="8"/>
      <c r="BC2173" s="8"/>
      <c r="BD2173" s="8"/>
      <c r="BE2173" s="8"/>
      <c r="BF2173" s="8"/>
      <c r="BG2173" s="8"/>
      <c r="BH2173" s="8"/>
      <c r="BI2173" s="8" t="s">
        <v>3787</v>
      </c>
      <c r="BJ2173" s="8"/>
      <c r="BK2173" s="8"/>
      <c r="BL2173" s="8" t="s">
        <v>587</v>
      </c>
      <c r="BM2173" s="8" t="s">
        <v>588</v>
      </c>
      <c r="BN2173" s="8" t="s">
        <v>589</v>
      </c>
      <c r="BO2173" s="8" t="s">
        <v>404</v>
      </c>
      <c r="BP2173" s="8"/>
      <c r="BQ2173" s="8" t="s">
        <v>590</v>
      </c>
      <c r="BR2173" s="10"/>
      <c r="BS2173" s="8"/>
      <c r="BT2173" s="8"/>
      <c r="BU2173" s="8" t="s">
        <v>419</v>
      </c>
      <c r="BV2173" s="8"/>
      <c r="BW2173" s="8"/>
      <c r="BX2173" s="8"/>
      <c r="BY2173" s="10"/>
      <c r="BZ2173" s="8"/>
      <c r="CA2173" s="8"/>
      <c r="CB2173" s="8"/>
      <c r="CC2173" s="8"/>
      <c r="CD2173" s="8"/>
      <c r="CE2173" s="8"/>
      <c r="CF2173" s="8"/>
      <c r="CG2173" s="8"/>
      <c r="CH2173" s="8"/>
      <c r="CI2173" s="8"/>
      <c r="CJ2173" s="10"/>
      <c r="CK2173" s="10"/>
      <c r="CL2173" s="8"/>
      <c r="CM2173" s="8"/>
      <c r="CN2173" s="8"/>
      <c r="CO2173" s="8"/>
      <c r="CP2173" s="8"/>
    </row>
    <row r="2174" spans="2:94">
      <c r="B2174" s="6">
        <v>2173</v>
      </c>
      <c r="C2174" s="7">
        <v>15</v>
      </c>
      <c r="D2174" s="8" t="s">
        <v>7686</v>
      </c>
      <c r="E2174" s="8"/>
      <c r="F2174" s="8" t="s">
        <v>439</v>
      </c>
      <c r="G2174" s="8"/>
      <c r="H2174" s="8" t="s">
        <v>862</v>
      </c>
      <c r="I2174" s="8"/>
      <c r="J2174" s="8" t="s">
        <v>2679</v>
      </c>
      <c r="K2174" s="8"/>
      <c r="L2174" s="8"/>
      <c r="M2174" s="8" t="s">
        <v>7687</v>
      </c>
      <c r="N2174" s="8" t="s">
        <v>440</v>
      </c>
      <c r="O2174" s="8" t="s">
        <v>397</v>
      </c>
      <c r="P2174" s="8"/>
      <c r="Q2174" s="8" t="s">
        <v>7688</v>
      </c>
      <c r="R2174" s="8" t="s">
        <v>1041</v>
      </c>
      <c r="S2174" s="8" t="s">
        <v>7689</v>
      </c>
      <c r="T2174" s="8"/>
      <c r="U2174" s="8"/>
      <c r="V2174" s="8" t="s">
        <v>1021</v>
      </c>
      <c r="W2174" s="8" t="s">
        <v>105</v>
      </c>
      <c r="X2174" s="10" t="s">
        <v>2291</v>
      </c>
      <c r="Y2174" s="8"/>
      <c r="Z2174" s="8"/>
      <c r="AA2174" s="8"/>
      <c r="AB2174" s="8"/>
      <c r="AC2174" s="8"/>
      <c r="AD2174" s="8"/>
      <c r="AE2174" s="8" t="s">
        <v>1545</v>
      </c>
      <c r="AF2174" s="8"/>
      <c r="AG2174" s="8"/>
      <c r="AH2174" s="8" t="s">
        <v>393</v>
      </c>
      <c r="AI2174" s="8" t="s">
        <v>1512</v>
      </c>
      <c r="AJ2174" s="8"/>
      <c r="AK2174" s="8" t="s">
        <v>394</v>
      </c>
      <c r="AL2174" s="8" t="s">
        <v>395</v>
      </c>
      <c r="AM2174" s="8" t="s">
        <v>7690</v>
      </c>
      <c r="AN2174" s="8" t="s">
        <v>415</v>
      </c>
      <c r="AO2174" s="8"/>
      <c r="AP2174" s="8"/>
      <c r="AQ2174" s="8"/>
      <c r="AR2174" s="8"/>
      <c r="AS2174" s="8"/>
      <c r="AT2174" s="8"/>
      <c r="AU2174" s="8"/>
      <c r="AV2174" s="8"/>
      <c r="AW2174" s="8"/>
      <c r="AX2174" s="8"/>
      <c r="AY2174" s="8" t="s">
        <v>105</v>
      </c>
      <c r="AZ2174" s="8"/>
      <c r="BA2174" s="8"/>
      <c r="BB2174" s="8"/>
      <c r="BC2174" s="8"/>
      <c r="BD2174" s="8"/>
      <c r="BE2174" s="8"/>
      <c r="BF2174" s="8"/>
      <c r="BG2174" s="8"/>
      <c r="BH2174" s="8"/>
      <c r="BI2174" s="8" t="s">
        <v>7691</v>
      </c>
      <c r="BJ2174" s="8"/>
      <c r="BK2174" s="8"/>
      <c r="BL2174" s="8"/>
      <c r="BM2174" s="8"/>
      <c r="BN2174" s="8"/>
      <c r="BO2174" s="8"/>
      <c r="BP2174" s="8"/>
      <c r="BQ2174" s="8"/>
      <c r="BR2174" s="10"/>
      <c r="BS2174" s="8" t="s">
        <v>1891</v>
      </c>
      <c r="BT2174" s="8" t="s">
        <v>7692</v>
      </c>
      <c r="BU2174" s="8"/>
      <c r="BV2174" s="8" t="s">
        <v>1550</v>
      </c>
      <c r="BW2174" s="8"/>
      <c r="BX2174" s="8"/>
      <c r="BY2174" s="10"/>
      <c r="BZ2174" s="8"/>
      <c r="CA2174" s="8"/>
      <c r="CB2174" s="8"/>
      <c r="CC2174" s="8"/>
      <c r="CD2174" s="8"/>
      <c r="CE2174" s="8"/>
      <c r="CF2174" s="8"/>
      <c r="CG2174" s="8"/>
      <c r="CH2174" s="8"/>
      <c r="CI2174" s="8"/>
      <c r="CJ2174" s="10"/>
      <c r="CK2174" s="10"/>
      <c r="CL2174" s="8"/>
      <c r="CM2174" s="8"/>
      <c r="CN2174" s="8"/>
      <c r="CO2174" s="8"/>
      <c r="CP2174" s="8"/>
    </row>
    <row r="2175" spans="2:94">
      <c r="B2175" s="6">
        <v>2174</v>
      </c>
      <c r="C2175" s="7">
        <v>14</v>
      </c>
      <c r="D2175" s="8" t="s">
        <v>7693</v>
      </c>
      <c r="E2175" s="8" t="s">
        <v>396</v>
      </c>
      <c r="F2175" s="8" t="s">
        <v>439</v>
      </c>
      <c r="G2175" s="8"/>
      <c r="H2175" s="8" t="s">
        <v>862</v>
      </c>
      <c r="I2175" s="8"/>
      <c r="J2175" s="8" t="s">
        <v>2679</v>
      </c>
      <c r="K2175" s="8"/>
      <c r="L2175" s="8"/>
      <c r="M2175" s="8" t="s">
        <v>7694</v>
      </c>
      <c r="N2175" s="8" t="s">
        <v>440</v>
      </c>
      <c r="O2175" s="8"/>
      <c r="P2175" s="8"/>
      <c r="Q2175" s="8" t="s">
        <v>7695</v>
      </c>
      <c r="R2175" s="8" t="s">
        <v>491</v>
      </c>
      <c r="S2175" s="8" t="s">
        <v>7696</v>
      </c>
      <c r="T2175" s="8"/>
      <c r="U2175" s="8"/>
      <c r="V2175" s="8" t="s">
        <v>1027</v>
      </c>
      <c r="W2175" s="8" t="s">
        <v>105</v>
      </c>
      <c r="X2175" s="10" t="s">
        <v>7697</v>
      </c>
      <c r="Y2175" s="8"/>
      <c r="Z2175" s="8"/>
      <c r="AA2175" s="8"/>
      <c r="AB2175" s="8"/>
      <c r="AC2175" s="8"/>
      <c r="AD2175" s="8"/>
      <c r="AE2175" s="8"/>
      <c r="AF2175" s="8"/>
      <c r="AG2175" s="8"/>
      <c r="AH2175" s="8" t="s">
        <v>393</v>
      </c>
      <c r="AI2175" s="8" t="s">
        <v>1512</v>
      </c>
      <c r="AJ2175" s="8"/>
      <c r="AK2175" s="8" t="s">
        <v>394</v>
      </c>
      <c r="AL2175" s="8" t="s">
        <v>395</v>
      </c>
      <c r="AM2175" s="8"/>
      <c r="AN2175" s="8"/>
      <c r="AO2175" s="8"/>
      <c r="AP2175" s="8"/>
      <c r="AQ2175" s="8"/>
      <c r="AR2175" s="8"/>
      <c r="AS2175" s="8"/>
      <c r="AT2175" s="8"/>
      <c r="AU2175" s="8"/>
      <c r="AV2175" s="8"/>
      <c r="AW2175" s="8"/>
      <c r="AX2175" s="8"/>
      <c r="AY2175" s="8" t="s">
        <v>105</v>
      </c>
      <c r="AZ2175" s="8"/>
      <c r="BA2175" s="8"/>
      <c r="BB2175" s="8"/>
      <c r="BC2175" s="8"/>
      <c r="BD2175" s="8"/>
      <c r="BE2175" s="8"/>
      <c r="BF2175" s="8"/>
      <c r="BG2175" s="8"/>
      <c r="BH2175" s="8"/>
      <c r="BI2175" s="8"/>
      <c r="BJ2175" s="8"/>
      <c r="BK2175" s="8"/>
      <c r="BL2175" s="8"/>
      <c r="BM2175" s="8"/>
      <c r="BN2175" s="8"/>
      <c r="BO2175" s="8"/>
      <c r="BP2175" s="8"/>
      <c r="BQ2175" s="8"/>
      <c r="BR2175" s="10"/>
      <c r="BS2175" s="8"/>
      <c r="BT2175" s="8"/>
      <c r="BU2175" s="8"/>
      <c r="BV2175" s="8"/>
      <c r="BW2175" s="8"/>
      <c r="BX2175" s="8"/>
      <c r="BY2175" s="10"/>
      <c r="BZ2175" s="8"/>
      <c r="CA2175" s="8"/>
      <c r="CB2175" s="8"/>
      <c r="CC2175" s="8"/>
      <c r="CD2175" s="8"/>
      <c r="CE2175" s="8"/>
      <c r="CF2175" s="8"/>
      <c r="CG2175" s="8"/>
      <c r="CH2175" s="8"/>
      <c r="CI2175" s="8"/>
      <c r="CJ2175" s="10"/>
      <c r="CK2175" s="10"/>
      <c r="CL2175" s="8"/>
      <c r="CM2175" s="8"/>
      <c r="CN2175" s="8"/>
      <c r="CO2175" s="8"/>
      <c r="CP2175" s="8"/>
    </row>
    <row r="2176" spans="2:94">
      <c r="B2176" s="6">
        <v>2175</v>
      </c>
      <c r="C2176" s="7">
        <v>15</v>
      </c>
      <c r="D2176" s="8" t="s">
        <v>7698</v>
      </c>
      <c r="E2176" s="8" t="s">
        <v>396</v>
      </c>
      <c r="F2176" s="8" t="s">
        <v>439</v>
      </c>
      <c r="G2176" s="8"/>
      <c r="H2176" s="8" t="s">
        <v>862</v>
      </c>
      <c r="I2176" s="8"/>
      <c r="J2176" s="8" t="s">
        <v>2679</v>
      </c>
      <c r="K2176" s="8"/>
      <c r="L2176" s="8"/>
      <c r="M2176" s="8" t="s">
        <v>7699</v>
      </c>
      <c r="N2176" s="8" t="s">
        <v>440</v>
      </c>
      <c r="O2176" s="8" t="s">
        <v>397</v>
      </c>
      <c r="P2176" s="8"/>
      <c r="Q2176" s="8" t="s">
        <v>7700</v>
      </c>
      <c r="R2176" s="8" t="s">
        <v>615</v>
      </c>
      <c r="S2176" s="8" t="s">
        <v>7701</v>
      </c>
      <c r="T2176" s="8"/>
      <c r="U2176" s="8"/>
      <c r="V2176" s="8" t="s">
        <v>441</v>
      </c>
      <c r="W2176" s="8" t="s">
        <v>105</v>
      </c>
      <c r="X2176" s="10" t="s">
        <v>7697</v>
      </c>
      <c r="Y2176" s="8"/>
      <c r="Z2176" s="8"/>
      <c r="AA2176" s="8"/>
      <c r="AB2176" s="8"/>
      <c r="AC2176" s="8"/>
      <c r="AD2176" s="8"/>
      <c r="AE2176" s="8" t="s">
        <v>7702</v>
      </c>
      <c r="AF2176" s="8"/>
      <c r="AG2176" s="8"/>
      <c r="AH2176" s="8" t="s">
        <v>400</v>
      </c>
      <c r="AI2176" s="8" t="s">
        <v>58</v>
      </c>
      <c r="AJ2176" s="8"/>
      <c r="AK2176" s="8" t="s">
        <v>394</v>
      </c>
      <c r="AL2176" s="8" t="s">
        <v>395</v>
      </c>
      <c r="AM2176" s="8" t="s">
        <v>7703</v>
      </c>
      <c r="AN2176" s="8" t="s">
        <v>415</v>
      </c>
      <c r="AO2176" s="8"/>
      <c r="AP2176" s="8"/>
      <c r="AQ2176" s="8"/>
      <c r="AR2176" s="8"/>
      <c r="AS2176" s="8"/>
      <c r="AT2176" s="8"/>
      <c r="AU2176" s="8"/>
      <c r="AV2176" s="8"/>
      <c r="AW2176" s="8" t="s">
        <v>452</v>
      </c>
      <c r="AX2176" s="8" t="s">
        <v>7704</v>
      </c>
      <c r="AY2176" s="8" t="s">
        <v>105</v>
      </c>
      <c r="AZ2176" s="8"/>
      <c r="BA2176" s="8"/>
      <c r="BB2176" s="8"/>
      <c r="BC2176" s="8"/>
      <c r="BD2176" s="8"/>
      <c r="BE2176" s="8"/>
      <c r="BF2176" s="8"/>
      <c r="BG2176" s="8"/>
      <c r="BH2176" s="8"/>
      <c r="BI2176" s="8" t="s">
        <v>7705</v>
      </c>
      <c r="BJ2176" s="8"/>
      <c r="BK2176" s="8"/>
      <c r="BL2176" s="8" t="s">
        <v>7706</v>
      </c>
      <c r="BM2176" s="8" t="s">
        <v>7707</v>
      </c>
      <c r="BN2176" s="8" t="s">
        <v>7708</v>
      </c>
      <c r="BO2176" s="8" t="s">
        <v>674</v>
      </c>
      <c r="BP2176" s="8"/>
      <c r="BQ2176" s="8" t="s">
        <v>7701</v>
      </c>
      <c r="BR2176" s="10"/>
      <c r="BS2176" s="8" t="s">
        <v>1891</v>
      </c>
      <c r="BT2176" s="8"/>
      <c r="BU2176" s="8"/>
      <c r="BV2176" s="8" t="s">
        <v>7709</v>
      </c>
      <c r="BW2176" s="8"/>
      <c r="BX2176" s="8"/>
      <c r="BY2176" s="10"/>
      <c r="BZ2176" s="8"/>
      <c r="CA2176" s="8"/>
      <c r="CB2176" s="8"/>
      <c r="CC2176" s="8"/>
      <c r="CD2176" s="8"/>
      <c r="CE2176" s="8"/>
      <c r="CF2176" s="8"/>
      <c r="CG2176" s="8"/>
      <c r="CH2176" s="8"/>
      <c r="CI2176" s="8"/>
      <c r="CJ2176" s="10"/>
      <c r="CK2176" s="10"/>
      <c r="CL2176" s="8"/>
      <c r="CM2176" s="8"/>
      <c r="CN2176" s="8"/>
      <c r="CO2176" s="8"/>
      <c r="CP2176" s="8"/>
    </row>
    <row r="2177" spans="2:94">
      <c r="B2177" s="6">
        <v>2176</v>
      </c>
      <c r="C2177" s="7">
        <v>16</v>
      </c>
      <c r="D2177" s="8" t="s">
        <v>7710</v>
      </c>
      <c r="E2177" s="8" t="s">
        <v>396</v>
      </c>
      <c r="F2177" s="8" t="s">
        <v>439</v>
      </c>
      <c r="G2177" s="8"/>
      <c r="H2177" s="8" t="s">
        <v>862</v>
      </c>
      <c r="I2177" s="8"/>
      <c r="J2177" s="8" t="s">
        <v>2679</v>
      </c>
      <c r="K2177" s="8"/>
      <c r="L2177" s="8"/>
      <c r="M2177" s="8" t="s">
        <v>7711</v>
      </c>
      <c r="N2177" s="8" t="s">
        <v>440</v>
      </c>
      <c r="O2177" s="8" t="s">
        <v>397</v>
      </c>
      <c r="P2177" s="8"/>
      <c r="Q2177" s="8" t="s">
        <v>7712</v>
      </c>
      <c r="R2177" s="8" t="s">
        <v>1041</v>
      </c>
      <c r="S2177" s="8" t="s">
        <v>7701</v>
      </c>
      <c r="T2177" s="8"/>
      <c r="U2177" s="8"/>
      <c r="V2177" s="8" t="s">
        <v>441</v>
      </c>
      <c r="W2177" s="8" t="s">
        <v>105</v>
      </c>
      <c r="X2177" s="10" t="s">
        <v>7697</v>
      </c>
      <c r="Y2177" s="8"/>
      <c r="Z2177" s="8"/>
      <c r="AA2177" s="8"/>
      <c r="AB2177" s="8"/>
      <c r="AC2177" s="8"/>
      <c r="AD2177" s="8"/>
      <c r="AE2177" s="8" t="s">
        <v>7702</v>
      </c>
      <c r="AF2177" s="8"/>
      <c r="AG2177" s="8"/>
      <c r="AH2177" s="8" t="s">
        <v>400</v>
      </c>
      <c r="AI2177" s="8" t="s">
        <v>3354</v>
      </c>
      <c r="AJ2177" s="8"/>
      <c r="AK2177" s="8" t="s">
        <v>394</v>
      </c>
      <c r="AL2177" s="8" t="s">
        <v>395</v>
      </c>
      <c r="AM2177" s="8" t="s">
        <v>7703</v>
      </c>
      <c r="AN2177" s="8" t="s">
        <v>415</v>
      </c>
      <c r="AO2177" s="8"/>
      <c r="AP2177" s="8"/>
      <c r="AQ2177" s="8"/>
      <c r="AR2177" s="8"/>
      <c r="AS2177" s="8"/>
      <c r="AT2177" s="8"/>
      <c r="AU2177" s="8"/>
      <c r="AV2177" s="8"/>
      <c r="AW2177" s="8" t="s">
        <v>452</v>
      </c>
      <c r="AX2177" s="8"/>
      <c r="AY2177" s="8" t="s">
        <v>105</v>
      </c>
      <c r="AZ2177" s="8"/>
      <c r="BA2177" s="8"/>
      <c r="BB2177" s="8"/>
      <c r="BC2177" s="8"/>
      <c r="BD2177" s="8"/>
      <c r="BE2177" s="8"/>
      <c r="BF2177" s="8"/>
      <c r="BG2177" s="8"/>
      <c r="BH2177" s="8"/>
      <c r="BI2177" s="8" t="s">
        <v>7713</v>
      </c>
      <c r="BJ2177" s="8"/>
      <c r="BK2177" s="8"/>
      <c r="BL2177" s="8" t="s">
        <v>7706</v>
      </c>
      <c r="BM2177" s="8" t="s">
        <v>7707</v>
      </c>
      <c r="BN2177" s="8" t="s">
        <v>7708</v>
      </c>
      <c r="BO2177" s="8" t="s">
        <v>674</v>
      </c>
      <c r="BP2177" s="8"/>
      <c r="BQ2177" s="8"/>
      <c r="BR2177" s="10"/>
      <c r="BS2177" s="8" t="s">
        <v>1891</v>
      </c>
      <c r="BT2177" s="8" t="s">
        <v>7700</v>
      </c>
      <c r="BU2177" s="8"/>
      <c r="BV2177" s="8" t="s">
        <v>7709</v>
      </c>
      <c r="BW2177" s="8"/>
      <c r="BX2177" s="8"/>
      <c r="BY2177" s="10"/>
      <c r="BZ2177" s="8"/>
      <c r="CA2177" s="8"/>
      <c r="CB2177" s="8"/>
      <c r="CC2177" s="8"/>
      <c r="CD2177" s="8"/>
      <c r="CE2177" s="8"/>
      <c r="CF2177" s="8"/>
      <c r="CG2177" s="8"/>
      <c r="CH2177" s="8"/>
      <c r="CI2177" s="8"/>
      <c r="CJ2177" s="10"/>
      <c r="CK2177" s="10"/>
      <c r="CL2177" s="8"/>
      <c r="CM2177" s="8"/>
      <c r="CN2177" s="8"/>
      <c r="CO2177" s="8"/>
      <c r="CP2177" s="8"/>
    </row>
    <row r="2178" spans="2:94">
      <c r="B2178" s="6">
        <v>2177</v>
      </c>
      <c r="C2178" s="7">
        <v>16</v>
      </c>
      <c r="D2178" s="8" t="s">
        <v>7714</v>
      </c>
      <c r="E2178" s="8" t="s">
        <v>396</v>
      </c>
      <c r="F2178" s="8" t="s">
        <v>439</v>
      </c>
      <c r="G2178" s="8"/>
      <c r="H2178" s="8" t="s">
        <v>862</v>
      </c>
      <c r="I2178" s="8"/>
      <c r="J2178" s="8" t="s">
        <v>2679</v>
      </c>
      <c r="K2178" s="8"/>
      <c r="L2178" s="8"/>
      <c r="M2178" s="8" t="s">
        <v>7715</v>
      </c>
      <c r="N2178" s="8" t="s">
        <v>407</v>
      </c>
      <c r="O2178" s="8"/>
      <c r="P2178" s="8"/>
      <c r="Q2178" s="8" t="s">
        <v>7716</v>
      </c>
      <c r="R2178" s="8" t="s">
        <v>1802</v>
      </c>
      <c r="S2178" s="8" t="s">
        <v>7701</v>
      </c>
      <c r="T2178" s="8"/>
      <c r="U2178" s="8"/>
      <c r="V2178" s="8" t="s">
        <v>571</v>
      </c>
      <c r="W2178" s="8"/>
      <c r="X2178" s="10"/>
      <c r="Y2178" s="8"/>
      <c r="Z2178" s="8"/>
      <c r="AA2178" s="8"/>
      <c r="AB2178" s="8"/>
      <c r="AC2178" s="8"/>
      <c r="AD2178" s="8"/>
      <c r="AE2178" s="8" t="s">
        <v>7671</v>
      </c>
      <c r="AF2178" s="8"/>
      <c r="AG2178" s="8"/>
      <c r="AH2178" s="8" t="s">
        <v>400</v>
      </c>
      <c r="AI2178" s="8" t="s">
        <v>7717</v>
      </c>
      <c r="AJ2178" s="8"/>
      <c r="AK2178" s="8" t="s">
        <v>412</v>
      </c>
      <c r="AL2178" s="8" t="s">
        <v>413</v>
      </c>
      <c r="AM2178" s="8" t="s">
        <v>7718</v>
      </c>
      <c r="AN2178" s="8" t="s">
        <v>415</v>
      </c>
      <c r="AO2178" s="8"/>
      <c r="AP2178" s="8"/>
      <c r="AQ2178" s="8"/>
      <c r="AR2178" s="8"/>
      <c r="AS2178" s="8"/>
      <c r="AT2178" s="8"/>
      <c r="AU2178" s="8"/>
      <c r="AV2178" s="8"/>
      <c r="AW2178" s="8"/>
      <c r="AX2178" s="8" t="s">
        <v>7719</v>
      </c>
      <c r="AY2178" s="8"/>
      <c r="AZ2178" s="8" t="s">
        <v>987</v>
      </c>
      <c r="BA2178" s="8"/>
      <c r="BB2178" s="8"/>
      <c r="BC2178" s="8"/>
      <c r="BD2178" s="8"/>
      <c r="BE2178" s="8"/>
      <c r="BF2178" s="8"/>
      <c r="BG2178" s="8"/>
      <c r="BH2178" s="8"/>
      <c r="BI2178" s="8"/>
      <c r="BJ2178" s="8"/>
      <c r="BK2178" s="8"/>
      <c r="BL2178" s="8"/>
      <c r="BM2178" s="8"/>
      <c r="BN2178" s="8"/>
      <c r="BO2178" s="8"/>
      <c r="BP2178" s="8"/>
      <c r="BQ2178" s="8"/>
      <c r="BR2178" s="10"/>
      <c r="BS2178" s="8" t="s">
        <v>1849</v>
      </c>
      <c r="BT2178" s="8"/>
      <c r="BU2178" s="8"/>
      <c r="BV2178" s="8" t="s">
        <v>7720</v>
      </c>
      <c r="BW2178" s="8"/>
      <c r="BX2178" s="8"/>
      <c r="BY2178" s="10"/>
      <c r="BZ2178" s="8"/>
      <c r="CA2178" s="8"/>
      <c r="CB2178" s="8"/>
      <c r="CC2178" s="8"/>
      <c r="CD2178" s="8"/>
      <c r="CE2178" s="8"/>
      <c r="CF2178" s="8"/>
      <c r="CG2178" s="8"/>
      <c r="CH2178" s="8"/>
      <c r="CI2178" s="8"/>
      <c r="CJ2178" s="10"/>
      <c r="CK2178" s="10"/>
      <c r="CL2178" s="8"/>
      <c r="CM2178" s="8"/>
      <c r="CN2178" s="8"/>
      <c r="CO2178" s="8"/>
      <c r="CP2178" s="8"/>
    </row>
    <row r="2179" spans="2:94">
      <c r="B2179" s="6">
        <v>2178</v>
      </c>
      <c r="C2179" s="7">
        <v>17</v>
      </c>
      <c r="D2179" s="8" t="s">
        <v>7721</v>
      </c>
      <c r="E2179" s="8" t="s">
        <v>396</v>
      </c>
      <c r="F2179" s="8" t="s">
        <v>439</v>
      </c>
      <c r="G2179" s="8"/>
      <c r="H2179" s="8" t="s">
        <v>862</v>
      </c>
      <c r="I2179" s="8"/>
      <c r="J2179" s="8" t="s">
        <v>2679</v>
      </c>
      <c r="K2179" s="8"/>
      <c r="L2179" s="8"/>
      <c r="M2179" s="8" t="s">
        <v>7722</v>
      </c>
      <c r="N2179" s="8" t="s">
        <v>407</v>
      </c>
      <c r="O2179" s="8"/>
      <c r="P2179" s="8"/>
      <c r="Q2179" s="8" t="s">
        <v>7723</v>
      </c>
      <c r="R2179" s="8" t="s">
        <v>408</v>
      </c>
      <c r="S2179" s="8" t="s">
        <v>7724</v>
      </c>
      <c r="T2179" s="8"/>
      <c r="U2179" s="8"/>
      <c r="V2179" s="8" t="s">
        <v>441</v>
      </c>
      <c r="W2179" s="8" t="s">
        <v>73</v>
      </c>
      <c r="X2179" s="10" t="s">
        <v>7725</v>
      </c>
      <c r="Y2179" s="8"/>
      <c r="Z2179" s="8"/>
      <c r="AA2179" s="8"/>
      <c r="AB2179" s="8"/>
      <c r="AC2179" s="8"/>
      <c r="AD2179" s="8"/>
      <c r="AE2179" s="8" t="s">
        <v>7726</v>
      </c>
      <c r="AF2179" s="8"/>
      <c r="AG2179" s="8"/>
      <c r="AH2179" s="8" t="s">
        <v>400</v>
      </c>
      <c r="AI2179" s="8" t="s">
        <v>3354</v>
      </c>
      <c r="AJ2179" s="8"/>
      <c r="AK2179" s="8" t="s">
        <v>412</v>
      </c>
      <c r="AL2179" s="8" t="s">
        <v>413</v>
      </c>
      <c r="AM2179" s="8" t="s">
        <v>7727</v>
      </c>
      <c r="AN2179" s="8" t="s">
        <v>401</v>
      </c>
      <c r="AO2179" s="8"/>
      <c r="AP2179" s="8"/>
      <c r="AQ2179" s="8"/>
      <c r="AR2179" s="8"/>
      <c r="AS2179" s="8"/>
      <c r="AT2179" s="8"/>
      <c r="AU2179" s="8"/>
      <c r="AV2179" s="8"/>
      <c r="AW2179" s="8" t="s">
        <v>402</v>
      </c>
      <c r="AX2179" s="8" t="s">
        <v>416</v>
      </c>
      <c r="AY2179" s="8" t="s">
        <v>73</v>
      </c>
      <c r="AZ2179" s="8" t="s">
        <v>987</v>
      </c>
      <c r="BA2179" s="8"/>
      <c r="BB2179" s="8"/>
      <c r="BC2179" s="8"/>
      <c r="BD2179" s="8"/>
      <c r="BE2179" s="8"/>
      <c r="BF2179" s="8"/>
      <c r="BG2179" s="8"/>
      <c r="BH2179" s="8"/>
      <c r="BI2179" s="8" t="s">
        <v>7728</v>
      </c>
      <c r="BJ2179" s="8"/>
      <c r="BK2179" s="8"/>
      <c r="BL2179" s="8"/>
      <c r="BM2179" s="8"/>
      <c r="BN2179" s="8"/>
      <c r="BO2179" s="8" t="s">
        <v>404</v>
      </c>
      <c r="BP2179" s="8"/>
      <c r="BQ2179" s="8"/>
      <c r="BR2179" s="10"/>
      <c r="BS2179" s="8"/>
      <c r="BT2179" s="8"/>
      <c r="BU2179" s="8" t="s">
        <v>419</v>
      </c>
      <c r="BV2179" s="8"/>
      <c r="BW2179" s="8"/>
      <c r="BX2179" s="8"/>
      <c r="BY2179" s="10"/>
      <c r="BZ2179" s="8"/>
      <c r="CA2179" s="8"/>
      <c r="CB2179" s="8"/>
      <c r="CC2179" s="8"/>
      <c r="CD2179" s="8"/>
      <c r="CE2179" s="8"/>
      <c r="CF2179" s="8"/>
      <c r="CG2179" s="8"/>
      <c r="CH2179" s="8"/>
      <c r="CI2179" s="8"/>
      <c r="CJ2179" s="10"/>
      <c r="CK2179" s="10"/>
      <c r="CL2179" s="8"/>
      <c r="CM2179" s="8"/>
      <c r="CN2179" s="8"/>
      <c r="CO2179" s="8"/>
      <c r="CP2179" s="8"/>
    </row>
    <row r="2180" spans="2:94">
      <c r="B2180" s="6">
        <v>2179</v>
      </c>
      <c r="C2180" s="7">
        <v>17</v>
      </c>
      <c r="D2180" s="8" t="s">
        <v>7721</v>
      </c>
      <c r="E2180" s="8" t="s">
        <v>396</v>
      </c>
      <c r="F2180" s="8" t="s">
        <v>439</v>
      </c>
      <c r="G2180" s="8"/>
      <c r="H2180" s="8" t="s">
        <v>862</v>
      </c>
      <c r="I2180" s="8"/>
      <c r="J2180" s="8" t="s">
        <v>2679</v>
      </c>
      <c r="K2180" s="8"/>
      <c r="L2180" s="8"/>
      <c r="M2180" s="8" t="s">
        <v>7729</v>
      </c>
      <c r="N2180" s="8" t="s">
        <v>407</v>
      </c>
      <c r="O2180" s="8"/>
      <c r="P2180" s="8"/>
      <c r="Q2180" s="8" t="s">
        <v>7723</v>
      </c>
      <c r="R2180" s="8" t="s">
        <v>408</v>
      </c>
      <c r="S2180" s="8" t="s">
        <v>7724</v>
      </c>
      <c r="T2180" s="8"/>
      <c r="U2180" s="8"/>
      <c r="V2180" s="8" t="s">
        <v>441</v>
      </c>
      <c r="W2180" s="8" t="s">
        <v>73</v>
      </c>
      <c r="X2180" s="10" t="s">
        <v>7725</v>
      </c>
      <c r="Y2180" s="8"/>
      <c r="Z2180" s="8"/>
      <c r="AA2180" s="8"/>
      <c r="AB2180" s="8"/>
      <c r="AC2180" s="8"/>
      <c r="AD2180" s="8"/>
      <c r="AE2180" s="8" t="s">
        <v>7726</v>
      </c>
      <c r="AF2180" s="8"/>
      <c r="AG2180" s="8"/>
      <c r="AH2180" s="8" t="s">
        <v>400</v>
      </c>
      <c r="AI2180" s="8" t="s">
        <v>3354</v>
      </c>
      <c r="AJ2180" s="8"/>
      <c r="AK2180" s="8" t="s">
        <v>412</v>
      </c>
      <c r="AL2180" s="8" t="s">
        <v>413</v>
      </c>
      <c r="AM2180" s="8" t="s">
        <v>7727</v>
      </c>
      <c r="AN2180" s="8" t="s">
        <v>401</v>
      </c>
      <c r="AO2180" s="8"/>
      <c r="AP2180" s="8"/>
      <c r="AQ2180" s="8"/>
      <c r="AR2180" s="8"/>
      <c r="AS2180" s="8"/>
      <c r="AT2180" s="8"/>
      <c r="AU2180" s="8"/>
      <c r="AV2180" s="8"/>
      <c r="AW2180" s="8" t="s">
        <v>402</v>
      </c>
      <c r="AX2180" s="8" t="s">
        <v>416</v>
      </c>
      <c r="AY2180" s="8" t="s">
        <v>73</v>
      </c>
      <c r="AZ2180" s="8" t="s">
        <v>987</v>
      </c>
      <c r="BA2180" s="8"/>
      <c r="BB2180" s="8"/>
      <c r="BC2180" s="8"/>
      <c r="BD2180" s="8"/>
      <c r="BE2180" s="8"/>
      <c r="BF2180" s="8"/>
      <c r="BG2180" s="8"/>
      <c r="BH2180" s="8"/>
      <c r="BI2180" s="8" t="s">
        <v>7728</v>
      </c>
      <c r="BJ2180" s="8"/>
      <c r="BK2180" s="8"/>
      <c r="BL2180" s="8"/>
      <c r="BM2180" s="8"/>
      <c r="BN2180" s="8"/>
      <c r="BO2180" s="8" t="s">
        <v>404</v>
      </c>
      <c r="BP2180" s="8"/>
      <c r="BQ2180" s="8"/>
      <c r="BR2180" s="10"/>
      <c r="BS2180" s="8"/>
      <c r="BT2180" s="8"/>
      <c r="BU2180" s="8" t="s">
        <v>419</v>
      </c>
      <c r="BV2180" s="8"/>
      <c r="BW2180" s="8"/>
      <c r="BX2180" s="8"/>
      <c r="BY2180" s="10"/>
      <c r="BZ2180" s="8"/>
      <c r="CA2180" s="8"/>
      <c r="CB2180" s="8"/>
      <c r="CC2180" s="8"/>
      <c r="CD2180" s="8"/>
      <c r="CE2180" s="8"/>
      <c r="CF2180" s="8"/>
      <c r="CG2180" s="8"/>
      <c r="CH2180" s="8"/>
      <c r="CI2180" s="8"/>
      <c r="CJ2180" s="10"/>
      <c r="CK2180" s="10"/>
      <c r="CL2180" s="8"/>
      <c r="CM2180" s="8"/>
      <c r="CN2180" s="8"/>
      <c r="CO2180" s="8"/>
      <c r="CP2180" s="8"/>
    </row>
    <row r="2181" spans="2:94">
      <c r="B2181" s="6">
        <v>2180</v>
      </c>
      <c r="C2181" s="7">
        <v>17</v>
      </c>
      <c r="D2181" s="8" t="s">
        <v>7721</v>
      </c>
      <c r="E2181" s="8" t="s">
        <v>396</v>
      </c>
      <c r="F2181" s="8" t="s">
        <v>439</v>
      </c>
      <c r="G2181" s="8"/>
      <c r="H2181" s="8" t="s">
        <v>862</v>
      </c>
      <c r="I2181" s="8"/>
      <c r="J2181" s="8" t="s">
        <v>2679</v>
      </c>
      <c r="K2181" s="8"/>
      <c r="L2181" s="8"/>
      <c r="M2181" s="8" t="s">
        <v>7730</v>
      </c>
      <c r="N2181" s="8" t="s">
        <v>407</v>
      </c>
      <c r="O2181" s="8"/>
      <c r="P2181" s="8"/>
      <c r="Q2181" s="8" t="s">
        <v>7723</v>
      </c>
      <c r="R2181" s="8" t="s">
        <v>408</v>
      </c>
      <c r="S2181" s="8" t="s">
        <v>7724</v>
      </c>
      <c r="T2181" s="8"/>
      <c r="U2181" s="8"/>
      <c r="V2181" s="8" t="s">
        <v>441</v>
      </c>
      <c r="W2181" s="8" t="s">
        <v>73</v>
      </c>
      <c r="X2181" s="10" t="s">
        <v>7725</v>
      </c>
      <c r="Y2181" s="8"/>
      <c r="Z2181" s="8"/>
      <c r="AA2181" s="8"/>
      <c r="AB2181" s="8"/>
      <c r="AC2181" s="8"/>
      <c r="AD2181" s="8"/>
      <c r="AE2181" s="8" t="s">
        <v>7726</v>
      </c>
      <c r="AF2181" s="8"/>
      <c r="AG2181" s="8"/>
      <c r="AH2181" s="8" t="s">
        <v>400</v>
      </c>
      <c r="AI2181" s="8" t="s">
        <v>3354</v>
      </c>
      <c r="AJ2181" s="8"/>
      <c r="AK2181" s="8" t="s">
        <v>412</v>
      </c>
      <c r="AL2181" s="8" t="s">
        <v>413</v>
      </c>
      <c r="AM2181" s="8" t="s">
        <v>7727</v>
      </c>
      <c r="AN2181" s="8" t="s">
        <v>401</v>
      </c>
      <c r="AO2181" s="8"/>
      <c r="AP2181" s="8"/>
      <c r="AQ2181" s="8"/>
      <c r="AR2181" s="8"/>
      <c r="AS2181" s="8"/>
      <c r="AT2181" s="8"/>
      <c r="AU2181" s="8"/>
      <c r="AV2181" s="8"/>
      <c r="AW2181" s="8" t="s">
        <v>402</v>
      </c>
      <c r="AX2181" s="8" t="s">
        <v>416</v>
      </c>
      <c r="AY2181" s="8" t="s">
        <v>73</v>
      </c>
      <c r="AZ2181" s="8" t="s">
        <v>987</v>
      </c>
      <c r="BA2181" s="8"/>
      <c r="BB2181" s="8"/>
      <c r="BC2181" s="8"/>
      <c r="BD2181" s="8"/>
      <c r="BE2181" s="8"/>
      <c r="BF2181" s="8"/>
      <c r="BG2181" s="8"/>
      <c r="BH2181" s="8"/>
      <c r="BI2181" s="8" t="s">
        <v>7728</v>
      </c>
      <c r="BJ2181" s="8"/>
      <c r="BK2181" s="8"/>
      <c r="BL2181" s="8"/>
      <c r="BM2181" s="8"/>
      <c r="BN2181" s="8"/>
      <c r="BO2181" s="8" t="s">
        <v>404</v>
      </c>
      <c r="BP2181" s="8"/>
      <c r="BQ2181" s="8"/>
      <c r="BR2181" s="10"/>
      <c r="BS2181" s="8"/>
      <c r="BT2181" s="8"/>
      <c r="BU2181" s="8" t="s">
        <v>419</v>
      </c>
      <c r="BV2181" s="8"/>
      <c r="BW2181" s="8"/>
      <c r="BX2181" s="8"/>
      <c r="BY2181" s="10"/>
      <c r="BZ2181" s="8"/>
      <c r="CA2181" s="8"/>
      <c r="CB2181" s="8"/>
      <c r="CC2181" s="8"/>
      <c r="CD2181" s="8"/>
      <c r="CE2181" s="8"/>
      <c r="CF2181" s="8"/>
      <c r="CG2181" s="8"/>
      <c r="CH2181" s="8"/>
      <c r="CI2181" s="8"/>
      <c r="CJ2181" s="10"/>
      <c r="CK2181" s="10"/>
      <c r="CL2181" s="8"/>
      <c r="CM2181" s="8"/>
      <c r="CN2181" s="8"/>
      <c r="CO2181" s="8"/>
      <c r="CP2181" s="8"/>
    </row>
    <row r="2182" spans="2:94">
      <c r="B2182" s="6">
        <v>2181</v>
      </c>
      <c r="C2182" s="7">
        <v>17</v>
      </c>
      <c r="D2182" s="8" t="s">
        <v>7721</v>
      </c>
      <c r="E2182" s="8" t="s">
        <v>396</v>
      </c>
      <c r="F2182" s="8" t="s">
        <v>439</v>
      </c>
      <c r="G2182" s="8"/>
      <c r="H2182" s="8" t="s">
        <v>862</v>
      </c>
      <c r="I2182" s="8"/>
      <c r="J2182" s="8" t="s">
        <v>2679</v>
      </c>
      <c r="K2182" s="8"/>
      <c r="L2182" s="8"/>
      <c r="M2182" s="8" t="s">
        <v>7731</v>
      </c>
      <c r="N2182" s="8" t="s">
        <v>407</v>
      </c>
      <c r="O2182" s="8"/>
      <c r="P2182" s="8"/>
      <c r="Q2182" s="8" t="s">
        <v>7723</v>
      </c>
      <c r="R2182" s="8" t="s">
        <v>408</v>
      </c>
      <c r="S2182" s="8" t="s">
        <v>7724</v>
      </c>
      <c r="T2182" s="8"/>
      <c r="U2182" s="8"/>
      <c r="V2182" s="8" t="s">
        <v>441</v>
      </c>
      <c r="W2182" s="8" t="s">
        <v>73</v>
      </c>
      <c r="X2182" s="10" t="s">
        <v>7725</v>
      </c>
      <c r="Y2182" s="8"/>
      <c r="Z2182" s="8"/>
      <c r="AA2182" s="8"/>
      <c r="AB2182" s="8"/>
      <c r="AC2182" s="8"/>
      <c r="AD2182" s="8"/>
      <c r="AE2182" s="8" t="s">
        <v>7726</v>
      </c>
      <c r="AF2182" s="8"/>
      <c r="AG2182" s="8"/>
      <c r="AH2182" s="8" t="s">
        <v>400</v>
      </c>
      <c r="AI2182" s="8" t="s">
        <v>3354</v>
      </c>
      <c r="AJ2182" s="8"/>
      <c r="AK2182" s="8" t="s">
        <v>412</v>
      </c>
      <c r="AL2182" s="8" t="s">
        <v>413</v>
      </c>
      <c r="AM2182" s="8" t="s">
        <v>7727</v>
      </c>
      <c r="AN2182" s="8" t="s">
        <v>401</v>
      </c>
      <c r="AO2182" s="8"/>
      <c r="AP2182" s="8"/>
      <c r="AQ2182" s="8"/>
      <c r="AR2182" s="8"/>
      <c r="AS2182" s="8"/>
      <c r="AT2182" s="8"/>
      <c r="AU2182" s="8"/>
      <c r="AV2182" s="8"/>
      <c r="AW2182" s="8" t="s">
        <v>402</v>
      </c>
      <c r="AX2182" s="8" t="s">
        <v>416</v>
      </c>
      <c r="AY2182" s="8" t="s">
        <v>73</v>
      </c>
      <c r="AZ2182" s="8" t="s">
        <v>987</v>
      </c>
      <c r="BA2182" s="8"/>
      <c r="BB2182" s="8"/>
      <c r="BC2182" s="8"/>
      <c r="BD2182" s="8"/>
      <c r="BE2182" s="8"/>
      <c r="BF2182" s="8"/>
      <c r="BG2182" s="8"/>
      <c r="BH2182" s="8"/>
      <c r="BI2182" s="8" t="s">
        <v>7728</v>
      </c>
      <c r="BJ2182" s="8"/>
      <c r="BK2182" s="8"/>
      <c r="BL2182" s="8"/>
      <c r="BM2182" s="8"/>
      <c r="BN2182" s="8"/>
      <c r="BO2182" s="8" t="s">
        <v>404</v>
      </c>
      <c r="BP2182" s="8"/>
      <c r="BQ2182" s="8"/>
      <c r="BR2182" s="10"/>
      <c r="BS2182" s="8"/>
      <c r="BT2182" s="8"/>
      <c r="BU2182" s="8" t="s">
        <v>419</v>
      </c>
      <c r="BV2182" s="8"/>
      <c r="BW2182" s="8"/>
      <c r="BX2182" s="8"/>
      <c r="BY2182" s="10"/>
      <c r="BZ2182" s="8"/>
      <c r="CA2182" s="8"/>
      <c r="CB2182" s="8"/>
      <c r="CC2182" s="8"/>
      <c r="CD2182" s="8"/>
      <c r="CE2182" s="8"/>
      <c r="CF2182" s="8"/>
      <c r="CG2182" s="8"/>
      <c r="CH2182" s="8"/>
      <c r="CI2182" s="8"/>
      <c r="CJ2182" s="10"/>
      <c r="CK2182" s="10"/>
      <c r="CL2182" s="8"/>
      <c r="CM2182" s="8"/>
      <c r="CN2182" s="8"/>
      <c r="CO2182" s="8"/>
      <c r="CP2182" s="8"/>
    </row>
    <row r="2183" spans="2:94">
      <c r="B2183" s="6">
        <v>2182</v>
      </c>
      <c r="C2183" s="7">
        <v>17</v>
      </c>
      <c r="D2183" s="8" t="s">
        <v>7732</v>
      </c>
      <c r="E2183" s="8" t="s">
        <v>396</v>
      </c>
      <c r="F2183" s="8" t="s">
        <v>439</v>
      </c>
      <c r="G2183" s="8"/>
      <c r="H2183" s="8" t="s">
        <v>862</v>
      </c>
      <c r="I2183" s="8"/>
      <c r="J2183" s="8" t="s">
        <v>2679</v>
      </c>
      <c r="K2183" s="8"/>
      <c r="L2183" s="8"/>
      <c r="M2183" s="8" t="s">
        <v>7733</v>
      </c>
      <c r="N2183" s="8" t="s">
        <v>407</v>
      </c>
      <c r="O2183" s="8"/>
      <c r="P2183" s="8"/>
      <c r="Q2183" s="8" t="s">
        <v>7734</v>
      </c>
      <c r="R2183" s="8" t="s">
        <v>732</v>
      </c>
      <c r="S2183" s="8" t="s">
        <v>7735</v>
      </c>
      <c r="T2183" s="8"/>
      <c r="U2183" s="8"/>
      <c r="V2183" s="8" t="s">
        <v>571</v>
      </c>
      <c r="W2183" s="8"/>
      <c r="X2183" s="10"/>
      <c r="Y2183" s="8"/>
      <c r="Z2183" s="8"/>
      <c r="AA2183" s="8"/>
      <c r="AB2183" s="8"/>
      <c r="AC2183" s="8"/>
      <c r="AD2183" s="8"/>
      <c r="AE2183" s="8" t="s">
        <v>7671</v>
      </c>
      <c r="AF2183" s="8"/>
      <c r="AG2183" s="8"/>
      <c r="AH2183" s="8" t="s">
        <v>400</v>
      </c>
      <c r="AI2183" s="8" t="s">
        <v>3354</v>
      </c>
      <c r="AJ2183" s="8"/>
      <c r="AK2183" s="8" t="s">
        <v>394</v>
      </c>
      <c r="AL2183" s="8" t="s">
        <v>395</v>
      </c>
      <c r="AM2183" s="8" t="s">
        <v>7736</v>
      </c>
      <c r="AN2183" s="8"/>
      <c r="AO2183" s="8"/>
      <c r="AP2183" s="8"/>
      <c r="AQ2183" s="8"/>
      <c r="AR2183" s="8"/>
      <c r="AS2183" s="8"/>
      <c r="AT2183" s="8"/>
      <c r="AU2183" s="8"/>
      <c r="AV2183" s="8"/>
      <c r="AW2183" s="8"/>
      <c r="AX2183" s="8"/>
      <c r="AY2183" s="8"/>
      <c r="AZ2183" s="8"/>
      <c r="BA2183" s="8"/>
      <c r="BB2183" s="8"/>
      <c r="BC2183" s="8"/>
      <c r="BD2183" s="8"/>
      <c r="BE2183" s="8"/>
      <c r="BF2183" s="8"/>
      <c r="BG2183" s="8"/>
      <c r="BH2183" s="8"/>
      <c r="BI2183" s="8" t="s">
        <v>7737</v>
      </c>
      <c r="BJ2183" s="8"/>
      <c r="BK2183" s="8"/>
      <c r="BL2183" s="8"/>
      <c r="BM2183" s="8"/>
      <c r="BN2183" s="8"/>
      <c r="BO2183" s="8"/>
      <c r="BP2183" s="8"/>
      <c r="BQ2183" s="8"/>
      <c r="BR2183" s="10"/>
      <c r="BS2183" s="8" t="s">
        <v>1891</v>
      </c>
      <c r="BT2183" s="8"/>
      <c r="BU2183" s="8"/>
      <c r="BV2183" s="8" t="s">
        <v>7720</v>
      </c>
      <c r="BW2183" s="8"/>
      <c r="BX2183" s="8"/>
      <c r="BY2183" s="10"/>
      <c r="BZ2183" s="8"/>
      <c r="CA2183" s="8"/>
      <c r="CB2183" s="8"/>
      <c r="CC2183" s="8"/>
      <c r="CD2183" s="8"/>
      <c r="CE2183" s="8"/>
      <c r="CF2183" s="8"/>
      <c r="CG2183" s="8"/>
      <c r="CH2183" s="8"/>
      <c r="CI2183" s="8"/>
      <c r="CJ2183" s="10"/>
      <c r="CK2183" s="10"/>
      <c r="CL2183" s="8"/>
      <c r="CM2183" s="8"/>
      <c r="CN2183" s="8"/>
      <c r="CO2183" s="8"/>
      <c r="CP2183" s="8"/>
    </row>
    <row r="2184" spans="2:94">
      <c r="B2184" s="6">
        <v>2183</v>
      </c>
      <c r="C2184" s="7">
        <v>15</v>
      </c>
      <c r="D2184" s="8" t="s">
        <v>1589</v>
      </c>
      <c r="E2184" s="8" t="s">
        <v>396</v>
      </c>
      <c r="F2184" s="8" t="s">
        <v>439</v>
      </c>
      <c r="G2184" s="8"/>
      <c r="H2184" s="8" t="s">
        <v>862</v>
      </c>
      <c r="I2184" s="8"/>
      <c r="J2184" s="8" t="s">
        <v>2679</v>
      </c>
      <c r="K2184" s="8"/>
      <c r="L2184" s="8"/>
      <c r="M2184" s="8" t="s">
        <v>7738</v>
      </c>
      <c r="N2184" s="8" t="s">
        <v>407</v>
      </c>
      <c r="O2184" s="8" t="s">
        <v>397</v>
      </c>
      <c r="P2184" s="8"/>
      <c r="Q2184" s="8" t="s">
        <v>1591</v>
      </c>
      <c r="R2184" s="8" t="s">
        <v>732</v>
      </c>
      <c r="S2184" s="8" t="s">
        <v>1592</v>
      </c>
      <c r="T2184" s="8"/>
      <c r="U2184" s="8"/>
      <c r="V2184" s="8" t="s">
        <v>571</v>
      </c>
      <c r="W2184" s="8" t="s">
        <v>105</v>
      </c>
      <c r="X2184" s="10" t="s">
        <v>1593</v>
      </c>
      <c r="Y2184" s="8"/>
      <c r="Z2184" s="8"/>
      <c r="AA2184" s="8"/>
      <c r="AB2184" s="8"/>
      <c r="AC2184" s="8"/>
      <c r="AD2184" s="8"/>
      <c r="AE2184" s="8"/>
      <c r="AF2184" s="8"/>
      <c r="AG2184" s="8"/>
      <c r="AH2184" s="8" t="s">
        <v>400</v>
      </c>
      <c r="AI2184" s="8" t="s">
        <v>58</v>
      </c>
      <c r="AJ2184" s="8"/>
      <c r="AK2184" s="8" t="s">
        <v>412</v>
      </c>
      <c r="AL2184" s="8" t="s">
        <v>413</v>
      </c>
      <c r="AM2184" s="8" t="s">
        <v>986</v>
      </c>
      <c r="AN2184" s="8" t="s">
        <v>415</v>
      </c>
      <c r="AO2184" s="8"/>
      <c r="AP2184" s="8"/>
      <c r="AQ2184" s="8"/>
      <c r="AR2184" s="8"/>
      <c r="AS2184" s="8"/>
      <c r="AT2184" s="8"/>
      <c r="AU2184" s="8"/>
      <c r="AV2184" s="8"/>
      <c r="AW2184" s="8" t="s">
        <v>452</v>
      </c>
      <c r="AX2184" s="8" t="s">
        <v>416</v>
      </c>
      <c r="AY2184" s="8" t="s">
        <v>105</v>
      </c>
      <c r="AZ2184" s="8" t="s">
        <v>987</v>
      </c>
      <c r="BA2184" s="8"/>
      <c r="BB2184" s="8"/>
      <c r="BC2184" s="8"/>
      <c r="BD2184" s="8"/>
      <c r="BE2184" s="8"/>
      <c r="BF2184" s="8"/>
      <c r="BG2184" s="8"/>
      <c r="BH2184" s="8"/>
      <c r="BI2184" s="8" t="s">
        <v>1594</v>
      </c>
      <c r="BJ2184" s="8"/>
      <c r="BK2184" s="8"/>
      <c r="BL2184" s="8" t="s">
        <v>417</v>
      </c>
      <c r="BM2184" s="8" t="s">
        <v>417</v>
      </c>
      <c r="BN2184" s="8" t="s">
        <v>418</v>
      </c>
      <c r="BO2184" s="8" t="s">
        <v>404</v>
      </c>
      <c r="BP2184" s="8"/>
      <c r="BQ2184" s="8"/>
      <c r="BR2184" s="10"/>
      <c r="BS2184" s="8"/>
      <c r="BT2184" s="8"/>
      <c r="BU2184" s="8" t="s">
        <v>419</v>
      </c>
      <c r="BV2184" s="8"/>
      <c r="BW2184" s="8"/>
      <c r="BX2184" s="8"/>
      <c r="BY2184" s="10"/>
      <c r="BZ2184" s="8"/>
      <c r="CA2184" s="8"/>
      <c r="CB2184" s="8"/>
      <c r="CC2184" s="8"/>
      <c r="CD2184" s="8"/>
      <c r="CE2184" s="8"/>
      <c r="CF2184" s="8"/>
      <c r="CG2184" s="8"/>
      <c r="CH2184" s="8"/>
      <c r="CI2184" s="8"/>
      <c r="CJ2184" s="10"/>
      <c r="CK2184" s="10"/>
      <c r="CL2184" s="8"/>
      <c r="CM2184" s="8"/>
      <c r="CN2184" s="8"/>
      <c r="CO2184" s="8"/>
      <c r="CP2184" s="8"/>
    </row>
    <row r="2185" spans="2:94">
      <c r="B2185" s="6">
        <v>2184</v>
      </c>
      <c r="C2185" s="7">
        <v>15</v>
      </c>
      <c r="D2185" s="8" t="s">
        <v>1589</v>
      </c>
      <c r="E2185" s="8" t="s">
        <v>396</v>
      </c>
      <c r="F2185" s="8" t="s">
        <v>439</v>
      </c>
      <c r="G2185" s="8"/>
      <c r="H2185" s="8" t="s">
        <v>862</v>
      </c>
      <c r="I2185" s="8"/>
      <c r="J2185" s="8" t="s">
        <v>2679</v>
      </c>
      <c r="K2185" s="8"/>
      <c r="L2185" s="8"/>
      <c r="M2185" s="8" t="s">
        <v>7739</v>
      </c>
      <c r="N2185" s="8" t="s">
        <v>407</v>
      </c>
      <c r="O2185" s="8" t="s">
        <v>397</v>
      </c>
      <c r="P2185" s="8"/>
      <c r="Q2185" s="8" t="s">
        <v>1591</v>
      </c>
      <c r="R2185" s="8" t="s">
        <v>732</v>
      </c>
      <c r="S2185" s="8" t="s">
        <v>1592</v>
      </c>
      <c r="T2185" s="8"/>
      <c r="U2185" s="8"/>
      <c r="V2185" s="8" t="s">
        <v>571</v>
      </c>
      <c r="W2185" s="8" t="s">
        <v>105</v>
      </c>
      <c r="X2185" s="10" t="s">
        <v>1593</v>
      </c>
      <c r="Y2185" s="8"/>
      <c r="Z2185" s="8"/>
      <c r="AA2185" s="8"/>
      <c r="AB2185" s="8"/>
      <c r="AC2185" s="8"/>
      <c r="AD2185" s="8"/>
      <c r="AE2185" s="8"/>
      <c r="AF2185" s="8"/>
      <c r="AG2185" s="8"/>
      <c r="AH2185" s="8" t="s">
        <v>400</v>
      </c>
      <c r="AI2185" s="8" t="s">
        <v>58</v>
      </c>
      <c r="AJ2185" s="8"/>
      <c r="AK2185" s="8" t="s">
        <v>412</v>
      </c>
      <c r="AL2185" s="8" t="s">
        <v>413</v>
      </c>
      <c r="AM2185" s="8" t="s">
        <v>986</v>
      </c>
      <c r="AN2185" s="8" t="s">
        <v>415</v>
      </c>
      <c r="AO2185" s="8"/>
      <c r="AP2185" s="8"/>
      <c r="AQ2185" s="8"/>
      <c r="AR2185" s="8"/>
      <c r="AS2185" s="8"/>
      <c r="AT2185" s="8"/>
      <c r="AU2185" s="8"/>
      <c r="AV2185" s="8"/>
      <c r="AW2185" s="8" t="s">
        <v>452</v>
      </c>
      <c r="AX2185" s="8" t="s">
        <v>416</v>
      </c>
      <c r="AY2185" s="8" t="s">
        <v>105</v>
      </c>
      <c r="AZ2185" s="8" t="s">
        <v>987</v>
      </c>
      <c r="BA2185" s="8"/>
      <c r="BB2185" s="8"/>
      <c r="BC2185" s="8"/>
      <c r="BD2185" s="8"/>
      <c r="BE2185" s="8"/>
      <c r="BF2185" s="8"/>
      <c r="BG2185" s="8"/>
      <c r="BH2185" s="8"/>
      <c r="BI2185" s="8" t="s">
        <v>1594</v>
      </c>
      <c r="BJ2185" s="8"/>
      <c r="BK2185" s="8"/>
      <c r="BL2185" s="8" t="s">
        <v>417</v>
      </c>
      <c r="BM2185" s="8" t="s">
        <v>417</v>
      </c>
      <c r="BN2185" s="8" t="s">
        <v>418</v>
      </c>
      <c r="BO2185" s="8" t="s">
        <v>404</v>
      </c>
      <c r="BP2185" s="8"/>
      <c r="BQ2185" s="8"/>
      <c r="BR2185" s="10"/>
      <c r="BS2185" s="8"/>
      <c r="BT2185" s="8"/>
      <c r="BU2185" s="8" t="s">
        <v>419</v>
      </c>
      <c r="BV2185" s="8"/>
      <c r="BW2185" s="8"/>
      <c r="BX2185" s="8"/>
      <c r="BY2185" s="10"/>
      <c r="BZ2185" s="8"/>
      <c r="CA2185" s="8"/>
      <c r="CB2185" s="8"/>
      <c r="CC2185" s="8"/>
      <c r="CD2185" s="8"/>
      <c r="CE2185" s="8"/>
      <c r="CF2185" s="8"/>
      <c r="CG2185" s="8"/>
      <c r="CH2185" s="8"/>
      <c r="CI2185" s="8"/>
      <c r="CJ2185" s="10"/>
      <c r="CK2185" s="10"/>
      <c r="CL2185" s="8"/>
      <c r="CM2185" s="8"/>
      <c r="CN2185" s="8"/>
      <c r="CO2185" s="8"/>
      <c r="CP2185" s="8"/>
    </row>
    <row r="2186" spans="2:94">
      <c r="B2186" s="6">
        <v>2185</v>
      </c>
      <c r="C2186" s="7">
        <v>15</v>
      </c>
      <c r="D2186" s="8" t="s">
        <v>1589</v>
      </c>
      <c r="E2186" s="8" t="s">
        <v>396</v>
      </c>
      <c r="F2186" s="8" t="s">
        <v>439</v>
      </c>
      <c r="G2186" s="8"/>
      <c r="H2186" s="8" t="s">
        <v>862</v>
      </c>
      <c r="I2186" s="8"/>
      <c r="J2186" s="8" t="s">
        <v>2679</v>
      </c>
      <c r="K2186" s="8"/>
      <c r="L2186" s="8"/>
      <c r="M2186" s="8" t="s">
        <v>7740</v>
      </c>
      <c r="N2186" s="8" t="s">
        <v>407</v>
      </c>
      <c r="O2186" s="8" t="s">
        <v>397</v>
      </c>
      <c r="P2186" s="8"/>
      <c r="Q2186" s="8" t="s">
        <v>1591</v>
      </c>
      <c r="R2186" s="8" t="s">
        <v>732</v>
      </c>
      <c r="S2186" s="8" t="s">
        <v>1592</v>
      </c>
      <c r="T2186" s="8"/>
      <c r="U2186" s="8"/>
      <c r="V2186" s="8" t="s">
        <v>571</v>
      </c>
      <c r="W2186" s="8" t="s">
        <v>105</v>
      </c>
      <c r="X2186" s="10" t="s">
        <v>1593</v>
      </c>
      <c r="Y2186" s="8"/>
      <c r="Z2186" s="8"/>
      <c r="AA2186" s="8"/>
      <c r="AB2186" s="8"/>
      <c r="AC2186" s="8"/>
      <c r="AD2186" s="8"/>
      <c r="AE2186" s="8"/>
      <c r="AF2186" s="8"/>
      <c r="AG2186" s="8"/>
      <c r="AH2186" s="8" t="s">
        <v>400</v>
      </c>
      <c r="AI2186" s="8" t="s">
        <v>58</v>
      </c>
      <c r="AJ2186" s="8"/>
      <c r="AK2186" s="8" t="s">
        <v>412</v>
      </c>
      <c r="AL2186" s="8" t="s">
        <v>413</v>
      </c>
      <c r="AM2186" s="8" t="s">
        <v>986</v>
      </c>
      <c r="AN2186" s="8" t="s">
        <v>415</v>
      </c>
      <c r="AO2186" s="8"/>
      <c r="AP2186" s="8"/>
      <c r="AQ2186" s="8"/>
      <c r="AR2186" s="8"/>
      <c r="AS2186" s="8"/>
      <c r="AT2186" s="8"/>
      <c r="AU2186" s="8"/>
      <c r="AV2186" s="8"/>
      <c r="AW2186" s="8" t="s">
        <v>452</v>
      </c>
      <c r="AX2186" s="8" t="s">
        <v>416</v>
      </c>
      <c r="AY2186" s="8" t="s">
        <v>105</v>
      </c>
      <c r="AZ2186" s="8" t="s">
        <v>987</v>
      </c>
      <c r="BA2186" s="8"/>
      <c r="BB2186" s="8"/>
      <c r="BC2186" s="8"/>
      <c r="BD2186" s="8"/>
      <c r="BE2186" s="8"/>
      <c r="BF2186" s="8"/>
      <c r="BG2186" s="8"/>
      <c r="BH2186" s="8"/>
      <c r="BI2186" s="8" t="s">
        <v>1594</v>
      </c>
      <c r="BJ2186" s="8"/>
      <c r="BK2186" s="8"/>
      <c r="BL2186" s="8" t="s">
        <v>417</v>
      </c>
      <c r="BM2186" s="8" t="s">
        <v>417</v>
      </c>
      <c r="BN2186" s="8" t="s">
        <v>418</v>
      </c>
      <c r="BO2186" s="8" t="s">
        <v>404</v>
      </c>
      <c r="BP2186" s="8"/>
      <c r="BQ2186" s="8"/>
      <c r="BR2186" s="10"/>
      <c r="BS2186" s="8"/>
      <c r="BT2186" s="8"/>
      <c r="BU2186" s="8" t="s">
        <v>419</v>
      </c>
      <c r="BV2186" s="8"/>
      <c r="BW2186" s="8"/>
      <c r="BX2186" s="8"/>
      <c r="BY2186" s="10"/>
      <c r="BZ2186" s="8"/>
      <c r="CA2186" s="8"/>
      <c r="CB2186" s="8"/>
      <c r="CC2186" s="8"/>
      <c r="CD2186" s="8"/>
      <c r="CE2186" s="8"/>
      <c r="CF2186" s="8"/>
      <c r="CG2186" s="8"/>
      <c r="CH2186" s="8"/>
      <c r="CI2186" s="8"/>
      <c r="CJ2186" s="10"/>
      <c r="CK2186" s="10"/>
      <c r="CL2186" s="8"/>
      <c r="CM2186" s="8"/>
      <c r="CN2186" s="8"/>
      <c r="CO2186" s="8"/>
      <c r="CP2186" s="8"/>
    </row>
    <row r="2187" spans="2:94">
      <c r="B2187" s="6">
        <v>2186</v>
      </c>
      <c r="C2187" s="7">
        <v>15</v>
      </c>
      <c r="D2187" s="8" t="s">
        <v>4945</v>
      </c>
      <c r="E2187" s="8" t="s">
        <v>396</v>
      </c>
      <c r="F2187" s="8" t="s">
        <v>439</v>
      </c>
      <c r="G2187" s="8"/>
      <c r="H2187" s="8" t="s">
        <v>862</v>
      </c>
      <c r="I2187" s="8"/>
      <c r="J2187" s="8" t="s">
        <v>2679</v>
      </c>
      <c r="K2187" s="8"/>
      <c r="L2187" s="8"/>
      <c r="M2187" s="8" t="s">
        <v>7741</v>
      </c>
      <c r="N2187" s="8" t="s">
        <v>407</v>
      </c>
      <c r="O2187" s="8" t="s">
        <v>397</v>
      </c>
      <c r="P2187" s="8"/>
      <c r="Q2187" s="8" t="s">
        <v>4947</v>
      </c>
      <c r="R2187" s="8" t="s">
        <v>732</v>
      </c>
      <c r="S2187" s="8" t="s">
        <v>4948</v>
      </c>
      <c r="T2187" s="8"/>
      <c r="U2187" s="8"/>
      <c r="V2187" s="8" t="s">
        <v>1021</v>
      </c>
      <c r="W2187" s="8" t="s">
        <v>105</v>
      </c>
      <c r="X2187" s="10" t="s">
        <v>4949</v>
      </c>
      <c r="Y2187" s="8"/>
      <c r="Z2187" s="8"/>
      <c r="AA2187" s="8"/>
      <c r="AB2187" s="8"/>
      <c r="AC2187" s="8"/>
      <c r="AD2187" s="8"/>
      <c r="AE2187" s="8"/>
      <c r="AF2187" s="8" t="s">
        <v>403</v>
      </c>
      <c r="AG2187" s="8"/>
      <c r="AH2187" s="8" t="s">
        <v>400</v>
      </c>
      <c r="AI2187" s="8" t="s">
        <v>58</v>
      </c>
      <c r="AJ2187" s="8"/>
      <c r="AK2187" s="8" t="s">
        <v>412</v>
      </c>
      <c r="AL2187" s="8" t="s">
        <v>413</v>
      </c>
      <c r="AM2187" s="8" t="s">
        <v>1276</v>
      </c>
      <c r="AN2187" s="8"/>
      <c r="AO2187" s="8"/>
      <c r="AP2187" s="8"/>
      <c r="AQ2187" s="8"/>
      <c r="AR2187" s="8"/>
      <c r="AS2187" s="8"/>
      <c r="AT2187" s="8"/>
      <c r="AU2187" s="8"/>
      <c r="AV2187" s="8"/>
      <c r="AW2187" s="8" t="s">
        <v>452</v>
      </c>
      <c r="AX2187" s="8" t="s">
        <v>416</v>
      </c>
      <c r="AY2187" s="8" t="s">
        <v>105</v>
      </c>
      <c r="AZ2187" s="8" t="s">
        <v>403</v>
      </c>
      <c r="BA2187" s="8"/>
      <c r="BB2187" s="8"/>
      <c r="BC2187" s="8"/>
      <c r="BD2187" s="8"/>
      <c r="BE2187" s="8"/>
      <c r="BF2187" s="8"/>
      <c r="BG2187" s="8"/>
      <c r="BH2187" s="8"/>
      <c r="BI2187" s="8" t="s">
        <v>4950</v>
      </c>
      <c r="BJ2187" s="8"/>
      <c r="BK2187" s="8"/>
      <c r="BL2187" s="8" t="s">
        <v>417</v>
      </c>
      <c r="BM2187" s="8" t="s">
        <v>417</v>
      </c>
      <c r="BN2187" s="8" t="s">
        <v>418</v>
      </c>
      <c r="BO2187" s="8" t="s">
        <v>404</v>
      </c>
      <c r="BP2187" s="8"/>
      <c r="BQ2187" s="8" t="s">
        <v>623</v>
      </c>
      <c r="BR2187" s="10"/>
      <c r="BS2187" s="8"/>
      <c r="BT2187" s="8"/>
      <c r="BU2187" s="8" t="s">
        <v>419</v>
      </c>
      <c r="BV2187" s="8"/>
      <c r="BW2187" s="8"/>
      <c r="BX2187" s="8"/>
      <c r="BY2187" s="10"/>
      <c r="BZ2187" s="8"/>
      <c r="CA2187" s="8"/>
      <c r="CB2187" s="8"/>
      <c r="CC2187" s="8"/>
      <c r="CD2187" s="8"/>
      <c r="CE2187" s="8"/>
      <c r="CF2187" s="8"/>
      <c r="CG2187" s="8"/>
      <c r="CH2187" s="8"/>
      <c r="CI2187" s="8"/>
      <c r="CJ2187" s="10"/>
      <c r="CK2187" s="10"/>
      <c r="CL2187" s="8"/>
      <c r="CM2187" s="8"/>
      <c r="CN2187" s="8"/>
      <c r="CO2187" s="8"/>
      <c r="CP2187" s="8"/>
    </row>
    <row r="2188" spans="2:94">
      <c r="B2188" s="6">
        <v>2187</v>
      </c>
      <c r="C2188" s="7">
        <v>15</v>
      </c>
      <c r="D2188" s="8" t="s">
        <v>4945</v>
      </c>
      <c r="E2188" s="8" t="s">
        <v>396</v>
      </c>
      <c r="F2188" s="8" t="s">
        <v>439</v>
      </c>
      <c r="G2188" s="8"/>
      <c r="H2188" s="8" t="s">
        <v>862</v>
      </c>
      <c r="I2188" s="8"/>
      <c r="J2188" s="8" t="s">
        <v>2679</v>
      </c>
      <c r="K2188" s="8"/>
      <c r="L2188" s="8"/>
      <c r="M2188" s="8" t="s">
        <v>7742</v>
      </c>
      <c r="N2188" s="8" t="s">
        <v>407</v>
      </c>
      <c r="O2188" s="8" t="s">
        <v>397</v>
      </c>
      <c r="P2188" s="8"/>
      <c r="Q2188" s="8" t="s">
        <v>4947</v>
      </c>
      <c r="R2188" s="8" t="s">
        <v>732</v>
      </c>
      <c r="S2188" s="8" t="s">
        <v>4948</v>
      </c>
      <c r="T2188" s="8"/>
      <c r="U2188" s="8"/>
      <c r="V2188" s="8" t="s">
        <v>1021</v>
      </c>
      <c r="W2188" s="8" t="s">
        <v>105</v>
      </c>
      <c r="X2188" s="10" t="s">
        <v>4949</v>
      </c>
      <c r="Y2188" s="8"/>
      <c r="Z2188" s="8"/>
      <c r="AA2188" s="8"/>
      <c r="AB2188" s="8"/>
      <c r="AC2188" s="8"/>
      <c r="AD2188" s="8"/>
      <c r="AE2188" s="8"/>
      <c r="AF2188" s="8" t="s">
        <v>403</v>
      </c>
      <c r="AG2188" s="8"/>
      <c r="AH2188" s="8" t="s">
        <v>400</v>
      </c>
      <c r="AI2188" s="8" t="s">
        <v>58</v>
      </c>
      <c r="AJ2188" s="8"/>
      <c r="AK2188" s="8" t="s">
        <v>412</v>
      </c>
      <c r="AL2188" s="8" t="s">
        <v>413</v>
      </c>
      <c r="AM2188" s="8" t="s">
        <v>1276</v>
      </c>
      <c r="AN2188" s="8"/>
      <c r="AO2188" s="8"/>
      <c r="AP2188" s="8"/>
      <c r="AQ2188" s="8"/>
      <c r="AR2188" s="8"/>
      <c r="AS2188" s="8"/>
      <c r="AT2188" s="8"/>
      <c r="AU2188" s="8"/>
      <c r="AV2188" s="8"/>
      <c r="AW2188" s="8" t="s">
        <v>452</v>
      </c>
      <c r="AX2188" s="8" t="s">
        <v>416</v>
      </c>
      <c r="AY2188" s="8" t="s">
        <v>105</v>
      </c>
      <c r="AZ2188" s="8" t="s">
        <v>403</v>
      </c>
      <c r="BA2188" s="8"/>
      <c r="BB2188" s="8"/>
      <c r="BC2188" s="8"/>
      <c r="BD2188" s="8"/>
      <c r="BE2188" s="8"/>
      <c r="BF2188" s="8"/>
      <c r="BG2188" s="8"/>
      <c r="BH2188" s="8"/>
      <c r="BI2188" s="8" t="s">
        <v>4950</v>
      </c>
      <c r="BJ2188" s="8"/>
      <c r="BK2188" s="8"/>
      <c r="BL2188" s="8" t="s">
        <v>417</v>
      </c>
      <c r="BM2188" s="8" t="s">
        <v>417</v>
      </c>
      <c r="BN2188" s="8" t="s">
        <v>418</v>
      </c>
      <c r="BO2188" s="8" t="s">
        <v>404</v>
      </c>
      <c r="BP2188" s="8"/>
      <c r="BQ2188" s="8" t="s">
        <v>623</v>
      </c>
      <c r="BR2188" s="10"/>
      <c r="BS2188" s="8"/>
      <c r="BT2188" s="8"/>
      <c r="BU2188" s="8" t="s">
        <v>419</v>
      </c>
      <c r="BV2188" s="8"/>
      <c r="BW2188" s="8"/>
      <c r="BX2188" s="8"/>
      <c r="BY2188" s="10"/>
      <c r="BZ2188" s="8"/>
      <c r="CA2188" s="8"/>
      <c r="CB2188" s="8"/>
      <c r="CC2188" s="8"/>
      <c r="CD2188" s="8"/>
      <c r="CE2188" s="8"/>
      <c r="CF2188" s="8"/>
      <c r="CG2188" s="8"/>
      <c r="CH2188" s="8"/>
      <c r="CI2188" s="8"/>
      <c r="CJ2188" s="10"/>
      <c r="CK2188" s="10"/>
      <c r="CL2188" s="8"/>
      <c r="CM2188" s="8"/>
      <c r="CN2188" s="8"/>
      <c r="CO2188" s="8"/>
      <c r="CP2188" s="8"/>
    </row>
    <row r="2189" spans="2:94">
      <c r="B2189" s="6">
        <v>2188</v>
      </c>
      <c r="C2189" s="7">
        <v>13</v>
      </c>
      <c r="D2189" s="8" t="s">
        <v>7743</v>
      </c>
      <c r="E2189" s="8"/>
      <c r="F2189" s="8" t="s">
        <v>439</v>
      </c>
      <c r="G2189" s="8"/>
      <c r="H2189" s="8" t="s">
        <v>862</v>
      </c>
      <c r="I2189" s="8"/>
      <c r="J2189" s="8" t="s">
        <v>2679</v>
      </c>
      <c r="K2189" s="8"/>
      <c r="L2189" s="8"/>
      <c r="M2189" s="8" t="s">
        <v>7744</v>
      </c>
      <c r="N2189" s="8" t="s">
        <v>407</v>
      </c>
      <c r="O2189" s="8"/>
      <c r="P2189" s="8"/>
      <c r="Q2189" s="8" t="s">
        <v>7745</v>
      </c>
      <c r="R2189" s="8" t="s">
        <v>408</v>
      </c>
      <c r="S2189" s="8" t="s">
        <v>7746</v>
      </c>
      <c r="T2189" s="8"/>
      <c r="U2189" s="8"/>
      <c r="V2189" s="8" t="s">
        <v>571</v>
      </c>
      <c r="W2189" s="8" t="s">
        <v>105</v>
      </c>
      <c r="X2189" s="10" t="s">
        <v>2008</v>
      </c>
      <c r="Y2189" s="8"/>
      <c r="Z2189" s="8"/>
      <c r="AA2189" s="8"/>
      <c r="AB2189" s="8"/>
      <c r="AC2189" s="8"/>
      <c r="AD2189" s="8"/>
      <c r="AE2189" s="8" t="s">
        <v>7747</v>
      </c>
      <c r="AF2189" s="8"/>
      <c r="AG2189" s="8"/>
      <c r="AH2189" s="8" t="s">
        <v>400</v>
      </c>
      <c r="AI2189" s="8" t="s">
        <v>58</v>
      </c>
      <c r="AJ2189" s="8"/>
      <c r="AK2189" s="8" t="s">
        <v>412</v>
      </c>
      <c r="AL2189" s="8" t="s">
        <v>413</v>
      </c>
      <c r="AM2189" s="8" t="s">
        <v>7748</v>
      </c>
      <c r="AN2189" s="8" t="s">
        <v>415</v>
      </c>
      <c r="AO2189" s="8"/>
      <c r="AP2189" s="8"/>
      <c r="AQ2189" s="8"/>
      <c r="AR2189" s="8"/>
      <c r="AS2189" s="8"/>
      <c r="AT2189" s="8"/>
      <c r="AU2189" s="8"/>
      <c r="AV2189" s="8"/>
      <c r="AW2189" s="8"/>
      <c r="AX2189" s="8" t="s">
        <v>7749</v>
      </c>
      <c r="AY2189" s="8" t="s">
        <v>105</v>
      </c>
      <c r="AZ2189" s="8" t="s">
        <v>987</v>
      </c>
      <c r="BA2189" s="8"/>
      <c r="BB2189" s="8"/>
      <c r="BC2189" s="8"/>
      <c r="BD2189" s="8"/>
      <c r="BE2189" s="8"/>
      <c r="BF2189" s="8"/>
      <c r="BG2189" s="8"/>
      <c r="BH2189" s="8"/>
      <c r="BI2189" s="8" t="s">
        <v>7750</v>
      </c>
      <c r="BJ2189" s="8"/>
      <c r="BK2189" s="8"/>
      <c r="BL2189" s="8"/>
      <c r="BM2189" s="8"/>
      <c r="BN2189" s="8"/>
      <c r="BO2189" s="8"/>
      <c r="BP2189" s="8"/>
      <c r="BQ2189" s="8"/>
      <c r="BR2189" s="10"/>
      <c r="BS2189" s="8" t="s">
        <v>1659</v>
      </c>
      <c r="BT2189" s="8"/>
      <c r="BU2189" s="8"/>
      <c r="BV2189" s="8" t="s">
        <v>7751</v>
      </c>
      <c r="BW2189" s="8"/>
      <c r="BX2189" s="8"/>
      <c r="BY2189" s="10"/>
      <c r="BZ2189" s="8"/>
      <c r="CA2189" s="8"/>
      <c r="CB2189" s="8"/>
      <c r="CC2189" s="8"/>
      <c r="CD2189" s="8"/>
      <c r="CE2189" s="8"/>
      <c r="CF2189" s="8"/>
      <c r="CG2189" s="8"/>
      <c r="CH2189" s="8"/>
      <c r="CI2189" s="8"/>
      <c r="CJ2189" s="10"/>
      <c r="CK2189" s="10"/>
      <c r="CL2189" s="8"/>
      <c r="CM2189" s="8"/>
      <c r="CN2189" s="8"/>
      <c r="CO2189" s="8"/>
      <c r="CP2189" s="8"/>
    </row>
    <row r="2190" spans="2:94">
      <c r="B2190" s="6">
        <v>2189</v>
      </c>
      <c r="C2190" s="7">
        <v>13</v>
      </c>
      <c r="D2190" s="8" t="s">
        <v>7752</v>
      </c>
      <c r="E2190" s="8" t="s">
        <v>396</v>
      </c>
      <c r="F2190" s="8" t="s">
        <v>439</v>
      </c>
      <c r="G2190" s="8"/>
      <c r="H2190" s="8" t="s">
        <v>862</v>
      </c>
      <c r="I2190" s="8"/>
      <c r="J2190" s="8" t="s">
        <v>2679</v>
      </c>
      <c r="K2190" s="8"/>
      <c r="L2190" s="8"/>
      <c r="M2190" s="8" t="s">
        <v>7753</v>
      </c>
      <c r="N2190" s="8" t="s">
        <v>407</v>
      </c>
      <c r="O2190" s="8"/>
      <c r="P2190" s="8"/>
      <c r="Q2190" s="8" t="s">
        <v>7754</v>
      </c>
      <c r="R2190" s="8" t="s">
        <v>732</v>
      </c>
      <c r="S2190" s="8" t="s">
        <v>7755</v>
      </c>
      <c r="T2190" s="8"/>
      <c r="U2190" s="8"/>
      <c r="V2190" s="8" t="s">
        <v>1021</v>
      </c>
      <c r="W2190" s="8"/>
      <c r="X2190" s="10"/>
      <c r="Y2190" s="8"/>
      <c r="Z2190" s="8"/>
      <c r="AA2190" s="8"/>
      <c r="AB2190" s="8"/>
      <c r="AC2190" s="8"/>
      <c r="AD2190" s="8"/>
      <c r="AE2190" s="8" t="s">
        <v>7671</v>
      </c>
      <c r="AF2190" s="8"/>
      <c r="AG2190" s="8"/>
      <c r="AH2190" s="8" t="s">
        <v>400</v>
      </c>
      <c r="AI2190" s="8" t="s">
        <v>58</v>
      </c>
      <c r="AJ2190" s="8"/>
      <c r="AK2190" s="8" t="s">
        <v>412</v>
      </c>
      <c r="AL2190" s="8" t="s">
        <v>413</v>
      </c>
      <c r="AM2190" s="8" t="s">
        <v>7756</v>
      </c>
      <c r="AN2190" s="8" t="s">
        <v>415</v>
      </c>
      <c r="AO2190" s="8"/>
      <c r="AP2190" s="8"/>
      <c r="AQ2190" s="8"/>
      <c r="AR2190" s="8"/>
      <c r="AS2190" s="8"/>
      <c r="AT2190" s="8"/>
      <c r="AU2190" s="8"/>
      <c r="AV2190" s="8"/>
      <c r="AW2190" s="8"/>
      <c r="AX2190" s="8" t="s">
        <v>7719</v>
      </c>
      <c r="AY2190" s="8"/>
      <c r="AZ2190" s="8" t="s">
        <v>987</v>
      </c>
      <c r="BA2190" s="8"/>
      <c r="BB2190" s="8"/>
      <c r="BC2190" s="8"/>
      <c r="BD2190" s="8"/>
      <c r="BE2190" s="8"/>
      <c r="BF2190" s="8"/>
      <c r="BG2190" s="8"/>
      <c r="BH2190" s="8"/>
      <c r="BI2190" s="8" t="s">
        <v>7757</v>
      </c>
      <c r="BJ2190" s="8"/>
      <c r="BK2190" s="8"/>
      <c r="BL2190" s="8"/>
      <c r="BM2190" s="8"/>
      <c r="BN2190" s="8"/>
      <c r="BO2190" s="8"/>
      <c r="BP2190" s="8"/>
      <c r="BQ2190" s="8"/>
      <c r="BR2190" s="10"/>
      <c r="BS2190" s="8" t="s">
        <v>1849</v>
      </c>
      <c r="BT2190" s="8"/>
      <c r="BU2190" s="8"/>
      <c r="BV2190" s="8" t="s">
        <v>7758</v>
      </c>
      <c r="BW2190" s="8"/>
      <c r="BX2190" s="8"/>
      <c r="BY2190" s="10"/>
      <c r="BZ2190" s="8"/>
      <c r="CA2190" s="8"/>
      <c r="CB2190" s="8"/>
      <c r="CC2190" s="8"/>
      <c r="CD2190" s="8"/>
      <c r="CE2190" s="8"/>
      <c r="CF2190" s="8"/>
      <c r="CG2190" s="8"/>
      <c r="CH2190" s="8"/>
      <c r="CI2190" s="8"/>
      <c r="CJ2190" s="10"/>
      <c r="CK2190" s="10"/>
      <c r="CL2190" s="8"/>
      <c r="CM2190" s="8"/>
      <c r="CN2190" s="8"/>
      <c r="CO2190" s="8"/>
      <c r="CP2190" s="8"/>
    </row>
    <row r="2191" spans="2:94">
      <c r="B2191" s="6">
        <v>2190</v>
      </c>
      <c r="C2191" s="7">
        <v>14</v>
      </c>
      <c r="D2191" s="8" t="s">
        <v>1589</v>
      </c>
      <c r="E2191" s="8" t="s">
        <v>396</v>
      </c>
      <c r="F2191" s="8" t="s">
        <v>439</v>
      </c>
      <c r="G2191" s="8"/>
      <c r="H2191" s="8" t="s">
        <v>862</v>
      </c>
      <c r="I2191" s="8"/>
      <c r="J2191" s="8" t="s">
        <v>2679</v>
      </c>
      <c r="K2191" s="8"/>
      <c r="L2191" s="8"/>
      <c r="M2191" s="8" t="s">
        <v>7759</v>
      </c>
      <c r="N2191" s="8" t="s">
        <v>407</v>
      </c>
      <c r="O2191" s="8" t="s">
        <v>397</v>
      </c>
      <c r="P2191" s="8"/>
      <c r="Q2191" s="8" t="s">
        <v>1591</v>
      </c>
      <c r="R2191" s="8" t="s">
        <v>732</v>
      </c>
      <c r="S2191" s="8" t="s">
        <v>1592</v>
      </c>
      <c r="T2191" s="8"/>
      <c r="U2191" s="8"/>
      <c r="V2191" s="8" t="s">
        <v>441</v>
      </c>
      <c r="W2191" s="8" t="s">
        <v>105</v>
      </c>
      <c r="X2191" s="10" t="s">
        <v>1593</v>
      </c>
      <c r="Y2191" s="8"/>
      <c r="Z2191" s="8"/>
      <c r="AA2191" s="8"/>
      <c r="AB2191" s="8"/>
      <c r="AC2191" s="8"/>
      <c r="AD2191" s="8"/>
      <c r="AE2191" s="8"/>
      <c r="AF2191" s="8"/>
      <c r="AG2191" s="8"/>
      <c r="AH2191" s="8" t="s">
        <v>400</v>
      </c>
      <c r="AI2191" s="8" t="s">
        <v>58</v>
      </c>
      <c r="AJ2191" s="8"/>
      <c r="AK2191" s="8" t="s">
        <v>412</v>
      </c>
      <c r="AL2191" s="8" t="s">
        <v>413</v>
      </c>
      <c r="AM2191" s="8" t="s">
        <v>986</v>
      </c>
      <c r="AN2191" s="8" t="s">
        <v>415</v>
      </c>
      <c r="AO2191" s="8"/>
      <c r="AP2191" s="8"/>
      <c r="AQ2191" s="8"/>
      <c r="AR2191" s="8"/>
      <c r="AS2191" s="8"/>
      <c r="AT2191" s="8"/>
      <c r="AU2191" s="8"/>
      <c r="AV2191" s="8"/>
      <c r="AW2191" s="8" t="s">
        <v>452</v>
      </c>
      <c r="AX2191" s="8" t="s">
        <v>416</v>
      </c>
      <c r="AY2191" s="8" t="s">
        <v>105</v>
      </c>
      <c r="AZ2191" s="8" t="s">
        <v>987</v>
      </c>
      <c r="BA2191" s="8"/>
      <c r="BB2191" s="8"/>
      <c r="BC2191" s="8"/>
      <c r="BD2191" s="8"/>
      <c r="BE2191" s="8"/>
      <c r="BF2191" s="8"/>
      <c r="BG2191" s="8"/>
      <c r="BH2191" s="8"/>
      <c r="BI2191" s="8" t="s">
        <v>1594</v>
      </c>
      <c r="BJ2191" s="8"/>
      <c r="BK2191" s="8"/>
      <c r="BL2191" s="8" t="s">
        <v>417</v>
      </c>
      <c r="BM2191" s="8" t="s">
        <v>417</v>
      </c>
      <c r="BN2191" s="8" t="s">
        <v>418</v>
      </c>
      <c r="BO2191" s="8" t="s">
        <v>404</v>
      </c>
      <c r="BP2191" s="8"/>
      <c r="BQ2191" s="8"/>
      <c r="BR2191" s="10"/>
      <c r="BS2191" s="8"/>
      <c r="BT2191" s="8"/>
      <c r="BU2191" s="8" t="s">
        <v>419</v>
      </c>
      <c r="BV2191" s="8"/>
      <c r="BW2191" s="8"/>
      <c r="BX2191" s="8"/>
      <c r="BY2191" s="10"/>
      <c r="BZ2191" s="8"/>
      <c r="CA2191" s="8"/>
      <c r="CB2191" s="8"/>
      <c r="CC2191" s="8"/>
      <c r="CD2191" s="8"/>
      <c r="CE2191" s="8"/>
      <c r="CF2191" s="8"/>
      <c r="CG2191" s="8"/>
      <c r="CH2191" s="8"/>
      <c r="CI2191" s="8"/>
      <c r="CJ2191" s="10"/>
      <c r="CK2191" s="10"/>
      <c r="CL2191" s="8"/>
      <c r="CM2191" s="8"/>
      <c r="CN2191" s="8"/>
      <c r="CO2191" s="8"/>
      <c r="CP2191" s="8"/>
    </row>
    <row r="2192" spans="2:94">
      <c r="B2192" s="6">
        <v>2191</v>
      </c>
      <c r="C2192" s="7">
        <v>14</v>
      </c>
      <c r="D2192" s="8" t="s">
        <v>1589</v>
      </c>
      <c r="E2192" s="8" t="s">
        <v>396</v>
      </c>
      <c r="F2192" s="8" t="s">
        <v>439</v>
      </c>
      <c r="G2192" s="8"/>
      <c r="H2192" s="8" t="s">
        <v>862</v>
      </c>
      <c r="I2192" s="8"/>
      <c r="J2192" s="8" t="s">
        <v>2679</v>
      </c>
      <c r="K2192" s="8"/>
      <c r="L2192" s="8"/>
      <c r="M2192" s="8" t="s">
        <v>7760</v>
      </c>
      <c r="N2192" s="8" t="s">
        <v>407</v>
      </c>
      <c r="O2192" s="8" t="s">
        <v>397</v>
      </c>
      <c r="P2192" s="8"/>
      <c r="Q2192" s="8" t="s">
        <v>1591</v>
      </c>
      <c r="R2192" s="8" t="s">
        <v>732</v>
      </c>
      <c r="S2192" s="8" t="s">
        <v>1592</v>
      </c>
      <c r="T2192" s="8"/>
      <c r="U2192" s="8"/>
      <c r="V2192" s="8" t="s">
        <v>441</v>
      </c>
      <c r="W2192" s="8" t="s">
        <v>105</v>
      </c>
      <c r="X2192" s="10" t="s">
        <v>1593</v>
      </c>
      <c r="Y2192" s="8"/>
      <c r="Z2192" s="8"/>
      <c r="AA2192" s="8"/>
      <c r="AB2192" s="8"/>
      <c r="AC2192" s="8"/>
      <c r="AD2192" s="8"/>
      <c r="AE2192" s="8"/>
      <c r="AF2192" s="8"/>
      <c r="AG2192" s="8"/>
      <c r="AH2192" s="8" t="s">
        <v>400</v>
      </c>
      <c r="AI2192" s="8" t="s">
        <v>58</v>
      </c>
      <c r="AJ2192" s="8"/>
      <c r="AK2192" s="8" t="s">
        <v>412</v>
      </c>
      <c r="AL2192" s="8" t="s">
        <v>413</v>
      </c>
      <c r="AM2192" s="8" t="s">
        <v>986</v>
      </c>
      <c r="AN2192" s="8" t="s">
        <v>415</v>
      </c>
      <c r="AO2192" s="8"/>
      <c r="AP2192" s="8"/>
      <c r="AQ2192" s="8"/>
      <c r="AR2192" s="8"/>
      <c r="AS2192" s="8"/>
      <c r="AT2192" s="8"/>
      <c r="AU2192" s="8"/>
      <c r="AV2192" s="8"/>
      <c r="AW2192" s="8" t="s">
        <v>452</v>
      </c>
      <c r="AX2192" s="8" t="s">
        <v>416</v>
      </c>
      <c r="AY2192" s="8" t="s">
        <v>105</v>
      </c>
      <c r="AZ2192" s="8" t="s">
        <v>987</v>
      </c>
      <c r="BA2192" s="8"/>
      <c r="BB2192" s="8"/>
      <c r="BC2192" s="8"/>
      <c r="BD2192" s="8"/>
      <c r="BE2192" s="8"/>
      <c r="BF2192" s="8"/>
      <c r="BG2192" s="8"/>
      <c r="BH2192" s="8"/>
      <c r="BI2192" s="8" t="s">
        <v>1594</v>
      </c>
      <c r="BJ2192" s="8"/>
      <c r="BK2192" s="8"/>
      <c r="BL2192" s="8" t="s">
        <v>417</v>
      </c>
      <c r="BM2192" s="8" t="s">
        <v>417</v>
      </c>
      <c r="BN2192" s="8" t="s">
        <v>418</v>
      </c>
      <c r="BO2192" s="8" t="s">
        <v>404</v>
      </c>
      <c r="BP2192" s="8"/>
      <c r="BQ2192" s="8"/>
      <c r="BR2192" s="10"/>
      <c r="BS2192" s="8"/>
      <c r="BT2192" s="8"/>
      <c r="BU2192" s="8" t="s">
        <v>419</v>
      </c>
      <c r="BV2192" s="8"/>
      <c r="BW2192" s="8"/>
      <c r="BX2192" s="8"/>
      <c r="BY2192" s="10"/>
      <c r="BZ2192" s="8"/>
      <c r="CA2192" s="8"/>
      <c r="CB2192" s="8"/>
      <c r="CC2192" s="8"/>
      <c r="CD2192" s="8"/>
      <c r="CE2192" s="8"/>
      <c r="CF2192" s="8"/>
      <c r="CG2192" s="8"/>
      <c r="CH2192" s="8"/>
      <c r="CI2192" s="8"/>
      <c r="CJ2192" s="10"/>
      <c r="CK2192" s="10"/>
      <c r="CL2192" s="8"/>
      <c r="CM2192" s="8"/>
      <c r="CN2192" s="8"/>
      <c r="CO2192" s="8"/>
      <c r="CP2192" s="8"/>
    </row>
    <row r="2193" spans="2:94">
      <c r="B2193" s="6">
        <v>2192</v>
      </c>
      <c r="C2193" s="7">
        <v>14</v>
      </c>
      <c r="D2193" s="8" t="s">
        <v>7761</v>
      </c>
      <c r="E2193" s="8"/>
      <c r="F2193" s="8" t="s">
        <v>439</v>
      </c>
      <c r="G2193" s="8"/>
      <c r="H2193" s="8" t="s">
        <v>862</v>
      </c>
      <c r="I2193" s="8"/>
      <c r="J2193" s="8" t="s">
        <v>2679</v>
      </c>
      <c r="K2193" s="8"/>
      <c r="L2193" s="8"/>
      <c r="M2193" s="8" t="s">
        <v>7762</v>
      </c>
      <c r="N2193" s="8" t="s">
        <v>407</v>
      </c>
      <c r="O2193" s="8" t="s">
        <v>397</v>
      </c>
      <c r="P2193" s="8"/>
      <c r="Q2193" s="8" t="s">
        <v>7763</v>
      </c>
      <c r="R2193" s="8" t="s">
        <v>408</v>
      </c>
      <c r="S2193" s="8" t="s">
        <v>7764</v>
      </c>
      <c r="T2193" s="8"/>
      <c r="U2193" s="8"/>
      <c r="V2193" s="8" t="s">
        <v>571</v>
      </c>
      <c r="W2193" s="8" t="s">
        <v>73</v>
      </c>
      <c r="X2193" s="10" t="s">
        <v>7765</v>
      </c>
      <c r="Y2193" s="8"/>
      <c r="Z2193" s="8"/>
      <c r="AA2193" s="8"/>
      <c r="AB2193" s="8"/>
      <c r="AC2193" s="8"/>
      <c r="AD2193" s="8"/>
      <c r="AE2193" s="8" t="s">
        <v>7671</v>
      </c>
      <c r="AF2193" s="8"/>
      <c r="AG2193" s="8"/>
      <c r="AH2193" s="8" t="s">
        <v>400</v>
      </c>
      <c r="AI2193" s="8" t="s">
        <v>3354</v>
      </c>
      <c r="AJ2193" s="8"/>
      <c r="AK2193" s="8" t="s">
        <v>394</v>
      </c>
      <c r="AL2193" s="8" t="s">
        <v>395</v>
      </c>
      <c r="AM2193" s="8" t="s">
        <v>7756</v>
      </c>
      <c r="AN2193" s="8" t="s">
        <v>415</v>
      </c>
      <c r="AO2193" s="8"/>
      <c r="AP2193" s="8"/>
      <c r="AQ2193" s="8"/>
      <c r="AR2193" s="8"/>
      <c r="AS2193" s="8"/>
      <c r="AT2193" s="8"/>
      <c r="AU2193" s="8"/>
      <c r="AV2193" s="8"/>
      <c r="AW2193" s="8"/>
      <c r="AX2193" s="8"/>
      <c r="AY2193" s="8" t="s">
        <v>73</v>
      </c>
      <c r="AZ2193" s="8"/>
      <c r="BA2193" s="8"/>
      <c r="BB2193" s="8"/>
      <c r="BC2193" s="8"/>
      <c r="BD2193" s="8"/>
      <c r="BE2193" s="8"/>
      <c r="BF2193" s="8"/>
      <c r="BG2193" s="8"/>
      <c r="BH2193" s="8"/>
      <c r="BI2193" s="8" t="s">
        <v>7766</v>
      </c>
      <c r="BJ2193" s="8"/>
      <c r="BK2193" s="8"/>
      <c r="BL2193" s="8"/>
      <c r="BM2193" s="8"/>
      <c r="BN2193" s="8"/>
      <c r="BO2193" s="8"/>
      <c r="BP2193" s="8"/>
      <c r="BQ2193" s="8" t="s">
        <v>7764</v>
      </c>
      <c r="BR2193" s="10"/>
      <c r="BS2193" s="8"/>
      <c r="BT2193" s="8"/>
      <c r="BU2193" s="8"/>
      <c r="BV2193" s="8"/>
      <c r="BW2193" s="8"/>
      <c r="BX2193" s="8"/>
      <c r="BY2193" s="10"/>
      <c r="BZ2193" s="8"/>
      <c r="CA2193" s="8"/>
      <c r="CB2193" s="8"/>
      <c r="CC2193" s="8"/>
      <c r="CD2193" s="8"/>
      <c r="CE2193" s="8"/>
      <c r="CF2193" s="8"/>
      <c r="CG2193" s="8"/>
      <c r="CH2193" s="8"/>
      <c r="CI2193" s="8"/>
      <c r="CJ2193" s="10"/>
      <c r="CK2193" s="10"/>
      <c r="CL2193" s="8"/>
      <c r="CM2193" s="8"/>
      <c r="CN2193" s="8"/>
      <c r="CO2193" s="8"/>
      <c r="CP2193" s="8"/>
    </row>
    <row r="2194" spans="2:94">
      <c r="B2194" s="6">
        <v>2193</v>
      </c>
      <c r="C2194" s="7">
        <v>13</v>
      </c>
      <c r="D2194" s="8" t="s">
        <v>7767</v>
      </c>
      <c r="E2194" s="8"/>
      <c r="F2194" s="8" t="s">
        <v>439</v>
      </c>
      <c r="G2194" s="8"/>
      <c r="H2194" s="8" t="s">
        <v>862</v>
      </c>
      <c r="I2194" s="8"/>
      <c r="J2194" s="8" t="s">
        <v>2679</v>
      </c>
      <c r="K2194" s="8"/>
      <c r="L2194" s="8"/>
      <c r="M2194" s="8" t="s">
        <v>7768</v>
      </c>
      <c r="N2194" s="8" t="s">
        <v>407</v>
      </c>
      <c r="O2194" s="8"/>
      <c r="P2194" s="8"/>
      <c r="Q2194" s="8" t="s">
        <v>7769</v>
      </c>
      <c r="R2194" s="8" t="s">
        <v>408</v>
      </c>
      <c r="S2194" s="8" t="s">
        <v>7770</v>
      </c>
      <c r="T2194" s="8"/>
      <c r="U2194" s="8"/>
      <c r="V2194" s="8" t="s">
        <v>1183</v>
      </c>
      <c r="W2194" s="8" t="s">
        <v>105</v>
      </c>
      <c r="X2194" s="10" t="s">
        <v>2008</v>
      </c>
      <c r="Y2194" s="8"/>
      <c r="Z2194" s="8"/>
      <c r="AA2194" s="8"/>
      <c r="AB2194" s="8"/>
      <c r="AC2194" s="8"/>
      <c r="AD2194" s="8"/>
      <c r="AE2194" s="8" t="s">
        <v>7771</v>
      </c>
      <c r="AF2194" s="8"/>
      <c r="AG2194" s="8"/>
      <c r="AH2194" s="8" t="s">
        <v>400</v>
      </c>
      <c r="AI2194" s="8" t="s">
        <v>58</v>
      </c>
      <c r="AJ2194" s="8"/>
      <c r="AK2194" s="8" t="s">
        <v>412</v>
      </c>
      <c r="AL2194" s="8" t="s">
        <v>413</v>
      </c>
      <c r="AM2194" s="8" t="s">
        <v>7772</v>
      </c>
      <c r="AN2194" s="8" t="s">
        <v>415</v>
      </c>
      <c r="AO2194" s="8"/>
      <c r="AP2194" s="8"/>
      <c r="AQ2194" s="8"/>
      <c r="AR2194" s="8"/>
      <c r="AS2194" s="8"/>
      <c r="AT2194" s="8"/>
      <c r="AU2194" s="8"/>
      <c r="AV2194" s="8"/>
      <c r="AW2194" s="8"/>
      <c r="AX2194" s="8" t="s">
        <v>7773</v>
      </c>
      <c r="AY2194" s="8" t="s">
        <v>105</v>
      </c>
      <c r="AZ2194" s="8" t="s">
        <v>987</v>
      </c>
      <c r="BA2194" s="8"/>
      <c r="BB2194" s="8"/>
      <c r="BC2194" s="8"/>
      <c r="BD2194" s="8"/>
      <c r="BE2194" s="8"/>
      <c r="BF2194" s="8"/>
      <c r="BG2194" s="8"/>
      <c r="BH2194" s="8"/>
      <c r="BI2194" s="8" t="s">
        <v>7774</v>
      </c>
      <c r="BJ2194" s="8"/>
      <c r="BK2194" s="8"/>
      <c r="BL2194" s="8"/>
      <c r="BM2194" s="8"/>
      <c r="BN2194" s="8"/>
      <c r="BO2194" s="8"/>
      <c r="BP2194" s="8"/>
      <c r="BQ2194" s="8"/>
      <c r="BR2194" s="10"/>
      <c r="BS2194" s="8" t="s">
        <v>405</v>
      </c>
      <c r="BT2194" s="8"/>
      <c r="BU2194" s="8"/>
      <c r="BV2194" s="8"/>
      <c r="BW2194" s="8"/>
      <c r="BX2194" s="8"/>
      <c r="BY2194" s="10"/>
      <c r="BZ2194" s="8"/>
      <c r="CA2194" s="8"/>
      <c r="CB2194" s="8"/>
      <c r="CC2194" s="8"/>
      <c r="CD2194" s="8"/>
      <c r="CE2194" s="8"/>
      <c r="CF2194" s="8"/>
      <c r="CG2194" s="8"/>
      <c r="CH2194" s="8"/>
      <c r="CI2194" s="8"/>
      <c r="CJ2194" s="10"/>
      <c r="CK2194" s="10"/>
      <c r="CL2194" s="8"/>
      <c r="CM2194" s="8"/>
      <c r="CN2194" s="8"/>
      <c r="CO2194" s="8"/>
      <c r="CP2194" s="8"/>
    </row>
    <row r="2195" spans="2:94">
      <c r="B2195" s="6">
        <v>2194</v>
      </c>
      <c r="C2195" s="7">
        <v>13</v>
      </c>
      <c r="D2195" s="8" t="s">
        <v>7775</v>
      </c>
      <c r="E2195" s="8"/>
      <c r="F2195" s="8" t="s">
        <v>439</v>
      </c>
      <c r="G2195" s="8"/>
      <c r="H2195" s="8" t="s">
        <v>862</v>
      </c>
      <c r="I2195" s="8"/>
      <c r="J2195" s="8" t="s">
        <v>2679</v>
      </c>
      <c r="K2195" s="8"/>
      <c r="L2195" s="8"/>
      <c r="M2195" s="8" t="s">
        <v>7776</v>
      </c>
      <c r="N2195" s="8" t="s">
        <v>440</v>
      </c>
      <c r="O2195" s="8"/>
      <c r="P2195" s="8"/>
      <c r="Q2195" s="8" t="s">
        <v>7777</v>
      </c>
      <c r="R2195" s="8" t="s">
        <v>491</v>
      </c>
      <c r="S2195" s="8" t="s">
        <v>7778</v>
      </c>
      <c r="T2195" s="8"/>
      <c r="U2195" s="8"/>
      <c r="V2195" s="8" t="s">
        <v>1027</v>
      </c>
      <c r="W2195" s="8"/>
      <c r="X2195" s="10"/>
      <c r="Y2195" s="8"/>
      <c r="Z2195" s="8"/>
      <c r="AA2195" s="8"/>
      <c r="AB2195" s="8"/>
      <c r="AC2195" s="8"/>
      <c r="AD2195" s="8"/>
      <c r="AE2195" s="8"/>
      <c r="AF2195" s="8"/>
      <c r="AG2195" s="8"/>
      <c r="AH2195" s="8" t="s">
        <v>393</v>
      </c>
      <c r="AI2195" s="8" t="s">
        <v>59</v>
      </c>
      <c r="AJ2195" s="8"/>
      <c r="AK2195" s="8" t="s">
        <v>394</v>
      </c>
      <c r="AL2195" s="8" t="s">
        <v>395</v>
      </c>
      <c r="AM2195" s="8" t="s">
        <v>7779</v>
      </c>
      <c r="AN2195" s="8" t="s">
        <v>415</v>
      </c>
      <c r="AO2195" s="8"/>
      <c r="AP2195" s="8"/>
      <c r="AQ2195" s="8"/>
      <c r="AR2195" s="8"/>
      <c r="AS2195" s="8"/>
      <c r="AT2195" s="8"/>
      <c r="AU2195" s="8"/>
      <c r="AV2195" s="8"/>
      <c r="AW2195" s="8" t="s">
        <v>452</v>
      </c>
      <c r="AX2195" s="8"/>
      <c r="AY2195" s="8"/>
      <c r="AZ2195" s="8"/>
      <c r="BA2195" s="8"/>
      <c r="BB2195" s="8"/>
      <c r="BC2195" s="8"/>
      <c r="BD2195" s="8"/>
      <c r="BE2195" s="8"/>
      <c r="BF2195" s="8"/>
      <c r="BG2195" s="8"/>
      <c r="BH2195" s="8"/>
      <c r="BI2195" s="8" t="s">
        <v>7780</v>
      </c>
      <c r="BJ2195" s="8"/>
      <c r="BK2195" s="8"/>
      <c r="BL2195" s="8"/>
      <c r="BM2195" s="8"/>
      <c r="BN2195" s="8"/>
      <c r="BO2195" s="8"/>
      <c r="BP2195" s="8"/>
      <c r="BQ2195" s="8"/>
      <c r="BR2195" s="10"/>
      <c r="BS2195" s="8"/>
      <c r="BT2195" s="8"/>
      <c r="BU2195" s="8"/>
      <c r="BV2195" s="8"/>
      <c r="BW2195" s="8"/>
      <c r="BX2195" s="8"/>
      <c r="BY2195" s="10"/>
      <c r="BZ2195" s="8"/>
      <c r="CA2195" s="8"/>
      <c r="CB2195" s="8"/>
      <c r="CC2195" s="8"/>
      <c r="CD2195" s="8"/>
      <c r="CE2195" s="8"/>
      <c r="CF2195" s="8"/>
      <c r="CG2195" s="8"/>
      <c r="CH2195" s="8"/>
      <c r="CI2195" s="8"/>
      <c r="CJ2195" s="10"/>
      <c r="CK2195" s="10"/>
      <c r="CL2195" s="8"/>
      <c r="CM2195" s="8"/>
      <c r="CN2195" s="8"/>
      <c r="CO2195" s="8"/>
      <c r="CP2195" s="8"/>
    </row>
    <row r="2196" spans="2:94">
      <c r="B2196" s="6">
        <v>2195</v>
      </c>
      <c r="C2196" s="7">
        <v>13</v>
      </c>
      <c r="D2196" s="8" t="s">
        <v>4945</v>
      </c>
      <c r="E2196" s="8" t="s">
        <v>396</v>
      </c>
      <c r="F2196" s="8" t="s">
        <v>439</v>
      </c>
      <c r="G2196" s="8"/>
      <c r="H2196" s="8" t="s">
        <v>862</v>
      </c>
      <c r="I2196" s="8"/>
      <c r="J2196" s="8" t="s">
        <v>2679</v>
      </c>
      <c r="K2196" s="8"/>
      <c r="L2196" s="8"/>
      <c r="M2196" s="8" t="s">
        <v>7781</v>
      </c>
      <c r="N2196" s="8" t="s">
        <v>407</v>
      </c>
      <c r="O2196" s="8" t="s">
        <v>397</v>
      </c>
      <c r="P2196" s="8"/>
      <c r="Q2196" s="8" t="s">
        <v>4947</v>
      </c>
      <c r="R2196" s="8" t="s">
        <v>732</v>
      </c>
      <c r="S2196" s="8" t="s">
        <v>4948</v>
      </c>
      <c r="T2196" s="8"/>
      <c r="U2196" s="8"/>
      <c r="V2196" s="8" t="s">
        <v>1367</v>
      </c>
      <c r="W2196" s="8" t="s">
        <v>105</v>
      </c>
      <c r="X2196" s="10" t="s">
        <v>4949</v>
      </c>
      <c r="Y2196" s="8"/>
      <c r="Z2196" s="8"/>
      <c r="AA2196" s="8"/>
      <c r="AB2196" s="8"/>
      <c r="AC2196" s="8"/>
      <c r="AD2196" s="8"/>
      <c r="AE2196" s="8"/>
      <c r="AF2196" s="8" t="s">
        <v>403</v>
      </c>
      <c r="AG2196" s="8"/>
      <c r="AH2196" s="8" t="s">
        <v>400</v>
      </c>
      <c r="AI2196" s="8" t="s">
        <v>58</v>
      </c>
      <c r="AJ2196" s="8"/>
      <c r="AK2196" s="8" t="s">
        <v>412</v>
      </c>
      <c r="AL2196" s="8" t="s">
        <v>413</v>
      </c>
      <c r="AM2196" s="8" t="s">
        <v>1276</v>
      </c>
      <c r="AN2196" s="8"/>
      <c r="AO2196" s="8"/>
      <c r="AP2196" s="8"/>
      <c r="AQ2196" s="8"/>
      <c r="AR2196" s="8"/>
      <c r="AS2196" s="8"/>
      <c r="AT2196" s="8"/>
      <c r="AU2196" s="8"/>
      <c r="AV2196" s="8"/>
      <c r="AW2196" s="8" t="s">
        <v>452</v>
      </c>
      <c r="AX2196" s="8" t="s">
        <v>416</v>
      </c>
      <c r="AY2196" s="8" t="s">
        <v>105</v>
      </c>
      <c r="AZ2196" s="8" t="s">
        <v>403</v>
      </c>
      <c r="BA2196" s="8"/>
      <c r="BB2196" s="8"/>
      <c r="BC2196" s="8"/>
      <c r="BD2196" s="8"/>
      <c r="BE2196" s="8"/>
      <c r="BF2196" s="8"/>
      <c r="BG2196" s="8"/>
      <c r="BH2196" s="8"/>
      <c r="BI2196" s="8" t="s">
        <v>4950</v>
      </c>
      <c r="BJ2196" s="8"/>
      <c r="BK2196" s="8"/>
      <c r="BL2196" s="8" t="s">
        <v>417</v>
      </c>
      <c r="BM2196" s="8" t="s">
        <v>417</v>
      </c>
      <c r="BN2196" s="8" t="s">
        <v>418</v>
      </c>
      <c r="BO2196" s="8" t="s">
        <v>404</v>
      </c>
      <c r="BP2196" s="8"/>
      <c r="BQ2196" s="8" t="s">
        <v>623</v>
      </c>
      <c r="BR2196" s="10"/>
      <c r="BS2196" s="8"/>
      <c r="BT2196" s="8"/>
      <c r="BU2196" s="8" t="s">
        <v>419</v>
      </c>
      <c r="BV2196" s="8"/>
      <c r="BW2196" s="8"/>
      <c r="BX2196" s="8"/>
      <c r="BY2196" s="10"/>
      <c r="BZ2196" s="8"/>
      <c r="CA2196" s="8"/>
      <c r="CB2196" s="8"/>
      <c r="CC2196" s="8"/>
      <c r="CD2196" s="8"/>
      <c r="CE2196" s="8"/>
      <c r="CF2196" s="8"/>
      <c r="CG2196" s="8"/>
      <c r="CH2196" s="8"/>
      <c r="CI2196" s="8"/>
      <c r="CJ2196" s="10"/>
      <c r="CK2196" s="10"/>
      <c r="CL2196" s="8"/>
      <c r="CM2196" s="8"/>
      <c r="CN2196" s="8"/>
      <c r="CO2196" s="8"/>
      <c r="CP2196" s="8"/>
    </row>
    <row r="2197" spans="2:94">
      <c r="B2197" s="6">
        <v>2196</v>
      </c>
      <c r="C2197" s="7">
        <v>12</v>
      </c>
      <c r="D2197" s="8" t="s">
        <v>7782</v>
      </c>
      <c r="E2197" s="8" t="s">
        <v>396</v>
      </c>
      <c r="F2197" s="8" t="s">
        <v>439</v>
      </c>
      <c r="G2197" s="8"/>
      <c r="H2197" s="8" t="s">
        <v>862</v>
      </c>
      <c r="I2197" s="8"/>
      <c r="J2197" s="8" t="s">
        <v>2679</v>
      </c>
      <c r="K2197" s="8"/>
      <c r="L2197" s="8"/>
      <c r="M2197" s="8" t="s">
        <v>7783</v>
      </c>
      <c r="N2197" s="8" t="s">
        <v>440</v>
      </c>
      <c r="O2197" s="8" t="s">
        <v>397</v>
      </c>
      <c r="P2197" s="8"/>
      <c r="Q2197" s="8" t="s">
        <v>7784</v>
      </c>
      <c r="R2197" s="8" t="s">
        <v>398</v>
      </c>
      <c r="S2197" s="8" t="s">
        <v>7785</v>
      </c>
      <c r="T2197" s="8"/>
      <c r="U2197" s="8"/>
      <c r="V2197" s="8" t="s">
        <v>1021</v>
      </c>
      <c r="W2197" s="8"/>
      <c r="X2197" s="10"/>
      <c r="Y2197" s="8"/>
      <c r="Z2197" s="8"/>
      <c r="AA2197" s="8"/>
      <c r="AB2197" s="8"/>
      <c r="AC2197" s="8"/>
      <c r="AD2197" s="8"/>
      <c r="AE2197" s="8" t="s">
        <v>1655</v>
      </c>
      <c r="AF2197" s="8"/>
      <c r="AG2197" s="8"/>
      <c r="AH2197" s="8" t="s">
        <v>393</v>
      </c>
      <c r="AI2197" s="8" t="s">
        <v>1512</v>
      </c>
      <c r="AJ2197" s="8"/>
      <c r="AK2197" s="8" t="s">
        <v>394</v>
      </c>
      <c r="AL2197" s="8" t="s">
        <v>395</v>
      </c>
      <c r="AM2197" s="8" t="s">
        <v>7786</v>
      </c>
      <c r="AN2197" s="8" t="s">
        <v>415</v>
      </c>
      <c r="AO2197" s="8"/>
      <c r="AP2197" s="8"/>
      <c r="AQ2197" s="8"/>
      <c r="AR2197" s="8"/>
      <c r="AS2197" s="8"/>
      <c r="AT2197" s="8"/>
      <c r="AU2197" s="8"/>
      <c r="AV2197" s="8"/>
      <c r="AW2197" s="8" t="s">
        <v>452</v>
      </c>
      <c r="AX2197" s="8"/>
      <c r="AY2197" s="8"/>
      <c r="AZ2197" s="8"/>
      <c r="BA2197" s="8"/>
      <c r="BB2197" s="8"/>
      <c r="BC2197" s="8"/>
      <c r="BD2197" s="8"/>
      <c r="BE2197" s="8"/>
      <c r="BF2197" s="8"/>
      <c r="BG2197" s="8"/>
      <c r="BH2197" s="8"/>
      <c r="BI2197" s="8" t="s">
        <v>7787</v>
      </c>
      <c r="BJ2197" s="8"/>
      <c r="BK2197" s="8"/>
      <c r="BL2197" s="8"/>
      <c r="BM2197" s="8"/>
      <c r="BN2197" s="8"/>
      <c r="BO2197" s="8" t="s">
        <v>404</v>
      </c>
      <c r="BP2197" s="8"/>
      <c r="BQ2197" s="8"/>
      <c r="BR2197" s="10"/>
      <c r="BS2197" s="8" t="s">
        <v>2326</v>
      </c>
      <c r="BT2197" s="8"/>
      <c r="BU2197" s="8"/>
      <c r="BV2197" s="8" t="s">
        <v>1550</v>
      </c>
      <c r="BW2197" s="8"/>
      <c r="BX2197" s="8"/>
      <c r="BY2197" s="10"/>
      <c r="BZ2197" s="8"/>
      <c r="CA2197" s="8"/>
      <c r="CB2197" s="8"/>
      <c r="CC2197" s="8"/>
      <c r="CD2197" s="8"/>
      <c r="CE2197" s="8"/>
      <c r="CF2197" s="8"/>
      <c r="CG2197" s="8"/>
      <c r="CH2197" s="8"/>
      <c r="CI2197" s="8"/>
      <c r="CJ2197" s="10"/>
      <c r="CK2197" s="10"/>
      <c r="CL2197" s="8"/>
      <c r="CM2197" s="8"/>
      <c r="CN2197" s="8"/>
      <c r="CO2197" s="8"/>
      <c r="CP2197" s="8"/>
    </row>
    <row r="2198" spans="2:94">
      <c r="B2198" s="6">
        <v>2197</v>
      </c>
      <c r="C2198" s="7">
        <v>12</v>
      </c>
      <c r="D2198" s="8" t="s">
        <v>7788</v>
      </c>
      <c r="E2198" s="8"/>
      <c r="F2198" s="8" t="s">
        <v>439</v>
      </c>
      <c r="G2198" s="8"/>
      <c r="H2198" s="8" t="s">
        <v>862</v>
      </c>
      <c r="I2198" s="8"/>
      <c r="J2198" s="8" t="s">
        <v>2679</v>
      </c>
      <c r="K2198" s="8"/>
      <c r="L2198" s="8"/>
      <c r="M2198" s="8" t="s">
        <v>7789</v>
      </c>
      <c r="N2198" s="8" t="s">
        <v>440</v>
      </c>
      <c r="O2198" s="8"/>
      <c r="P2198" s="8"/>
      <c r="Q2198" s="8" t="s">
        <v>7790</v>
      </c>
      <c r="R2198" s="8" t="s">
        <v>868</v>
      </c>
      <c r="S2198" s="8" t="s">
        <v>7791</v>
      </c>
      <c r="T2198" s="8"/>
      <c r="U2198" s="8"/>
      <c r="V2198" s="8" t="s">
        <v>1183</v>
      </c>
      <c r="W2198" s="8"/>
      <c r="X2198" s="10"/>
      <c r="Y2198" s="8"/>
      <c r="Z2198" s="8"/>
      <c r="AA2198" s="8"/>
      <c r="AB2198" s="8"/>
      <c r="AC2198" s="8"/>
      <c r="AD2198" s="8"/>
      <c r="AE2198" s="8"/>
      <c r="AF2198" s="8"/>
      <c r="AG2198" s="8"/>
      <c r="AH2198" s="8" t="s">
        <v>393</v>
      </c>
      <c r="AI2198" s="8" t="s">
        <v>59</v>
      </c>
      <c r="AJ2198" s="8"/>
      <c r="AK2198" s="8" t="s">
        <v>394</v>
      </c>
      <c r="AL2198" s="8" t="s">
        <v>395</v>
      </c>
      <c r="AM2198" s="8" t="s">
        <v>7792</v>
      </c>
      <c r="AN2198" s="8" t="s">
        <v>415</v>
      </c>
      <c r="AO2198" s="8"/>
      <c r="AP2198" s="8"/>
      <c r="AQ2198" s="8"/>
      <c r="AR2198" s="8"/>
      <c r="AS2198" s="8"/>
      <c r="AT2198" s="8"/>
      <c r="AU2198" s="8"/>
      <c r="AV2198" s="8"/>
      <c r="AW2198" s="8" t="s">
        <v>452</v>
      </c>
      <c r="AX2198" s="8"/>
      <c r="AY2198" s="8"/>
      <c r="AZ2198" s="8"/>
      <c r="BA2198" s="8"/>
      <c r="BB2198" s="8"/>
      <c r="BC2198" s="8"/>
      <c r="BD2198" s="8"/>
      <c r="BE2198" s="8"/>
      <c r="BF2198" s="8"/>
      <c r="BG2198" s="8"/>
      <c r="BH2198" s="8"/>
      <c r="BI2198" s="8" t="s">
        <v>7793</v>
      </c>
      <c r="BJ2198" s="8"/>
      <c r="BK2198" s="8"/>
      <c r="BL2198" s="8"/>
      <c r="BM2198" s="8"/>
      <c r="BN2198" s="8"/>
      <c r="BO2198" s="8"/>
      <c r="BP2198" s="8"/>
      <c r="BQ2198" s="8"/>
      <c r="BR2198" s="10"/>
      <c r="BS2198" s="8"/>
      <c r="BT2198" s="8"/>
      <c r="BU2198" s="8"/>
      <c r="BV2198" s="8"/>
      <c r="BW2198" s="8"/>
      <c r="BX2198" s="8"/>
      <c r="BY2198" s="10"/>
      <c r="BZ2198" s="8"/>
      <c r="CA2198" s="8"/>
      <c r="CB2198" s="8"/>
      <c r="CC2198" s="8"/>
      <c r="CD2198" s="8"/>
      <c r="CE2198" s="8"/>
      <c r="CF2198" s="8"/>
      <c r="CG2198" s="8"/>
      <c r="CH2198" s="8"/>
      <c r="CI2198" s="8"/>
      <c r="CJ2198" s="10"/>
      <c r="CK2198" s="10"/>
      <c r="CL2198" s="8"/>
      <c r="CM2198" s="8"/>
      <c r="CN2198" s="8"/>
      <c r="CO2198" s="8"/>
      <c r="CP2198" s="8"/>
    </row>
    <row r="2199" spans="2:94">
      <c r="B2199" s="6">
        <v>2198</v>
      </c>
      <c r="C2199" s="7">
        <v>12</v>
      </c>
      <c r="D2199" s="8" t="s">
        <v>7794</v>
      </c>
      <c r="E2199" s="8" t="s">
        <v>396</v>
      </c>
      <c r="F2199" s="8" t="s">
        <v>439</v>
      </c>
      <c r="G2199" s="8"/>
      <c r="H2199" s="8" t="s">
        <v>862</v>
      </c>
      <c r="I2199" s="8"/>
      <c r="J2199" s="8" t="s">
        <v>2679</v>
      </c>
      <c r="K2199" s="8"/>
      <c r="L2199" s="8"/>
      <c r="M2199" s="8" t="s">
        <v>7795</v>
      </c>
      <c r="N2199" s="8" t="s">
        <v>440</v>
      </c>
      <c r="O2199" s="8" t="s">
        <v>397</v>
      </c>
      <c r="P2199" s="8"/>
      <c r="Q2199" s="8" t="s">
        <v>7796</v>
      </c>
      <c r="R2199" s="8" t="s">
        <v>491</v>
      </c>
      <c r="S2199" s="8" t="s">
        <v>7797</v>
      </c>
      <c r="T2199" s="8"/>
      <c r="U2199" s="8"/>
      <c r="V2199" s="8" t="s">
        <v>1367</v>
      </c>
      <c r="W2199" s="8"/>
      <c r="X2199" s="10"/>
      <c r="Y2199" s="8"/>
      <c r="Z2199" s="8"/>
      <c r="AA2199" s="8"/>
      <c r="AB2199" s="8"/>
      <c r="AC2199" s="8"/>
      <c r="AD2199" s="8"/>
      <c r="AE2199" s="8" t="s">
        <v>1545</v>
      </c>
      <c r="AF2199" s="8"/>
      <c r="AG2199" s="8"/>
      <c r="AH2199" s="8" t="s">
        <v>393</v>
      </c>
      <c r="AI2199" s="8" t="s">
        <v>1512</v>
      </c>
      <c r="AJ2199" s="8"/>
      <c r="AK2199" s="8" t="s">
        <v>394</v>
      </c>
      <c r="AL2199" s="8" t="s">
        <v>395</v>
      </c>
      <c r="AM2199" s="8" t="s">
        <v>7798</v>
      </c>
      <c r="AN2199" s="8" t="s">
        <v>415</v>
      </c>
      <c r="AO2199" s="8"/>
      <c r="AP2199" s="8"/>
      <c r="AQ2199" s="8"/>
      <c r="AR2199" s="8"/>
      <c r="AS2199" s="8"/>
      <c r="AT2199" s="8"/>
      <c r="AU2199" s="8"/>
      <c r="AV2199" s="8"/>
      <c r="AW2199" s="8"/>
      <c r="AX2199" s="8"/>
      <c r="AY2199" s="8"/>
      <c r="AZ2199" s="8"/>
      <c r="BA2199" s="8"/>
      <c r="BB2199" s="8"/>
      <c r="BC2199" s="8"/>
      <c r="BD2199" s="8"/>
      <c r="BE2199" s="8"/>
      <c r="BF2199" s="8"/>
      <c r="BG2199" s="8"/>
      <c r="BH2199" s="8"/>
      <c r="BI2199" s="8" t="s">
        <v>7799</v>
      </c>
      <c r="BJ2199" s="8"/>
      <c r="BK2199" s="8"/>
      <c r="BL2199" s="8"/>
      <c r="BM2199" s="8"/>
      <c r="BN2199" s="8"/>
      <c r="BO2199" s="8"/>
      <c r="BP2199" s="8"/>
      <c r="BQ2199" s="8"/>
      <c r="BR2199" s="10"/>
      <c r="BS2199" s="8" t="s">
        <v>1849</v>
      </c>
      <c r="BT2199" s="8"/>
      <c r="BU2199" s="8"/>
      <c r="BV2199" s="8" t="s">
        <v>1550</v>
      </c>
      <c r="BW2199" s="8"/>
      <c r="BX2199" s="8"/>
      <c r="BY2199" s="10"/>
      <c r="BZ2199" s="8"/>
      <c r="CA2199" s="8"/>
      <c r="CB2199" s="8"/>
      <c r="CC2199" s="8"/>
      <c r="CD2199" s="8"/>
      <c r="CE2199" s="8"/>
      <c r="CF2199" s="8"/>
      <c r="CG2199" s="8"/>
      <c r="CH2199" s="8"/>
      <c r="CI2199" s="8"/>
      <c r="CJ2199" s="10"/>
      <c r="CK2199" s="10"/>
      <c r="CL2199" s="8"/>
      <c r="CM2199" s="8"/>
      <c r="CN2199" s="8"/>
      <c r="CO2199" s="8"/>
      <c r="CP2199" s="8"/>
    </row>
    <row r="2200" spans="2:94">
      <c r="B2200" s="6">
        <v>2199</v>
      </c>
      <c r="C2200" s="7">
        <v>12</v>
      </c>
      <c r="D2200" s="8" t="s">
        <v>7800</v>
      </c>
      <c r="E2200" s="8"/>
      <c r="F2200" s="8" t="s">
        <v>439</v>
      </c>
      <c r="G2200" s="8"/>
      <c r="H2200" s="8" t="s">
        <v>862</v>
      </c>
      <c r="I2200" s="8"/>
      <c r="J2200" s="8" t="s">
        <v>2679</v>
      </c>
      <c r="K2200" s="8"/>
      <c r="L2200" s="8"/>
      <c r="M2200" s="8" t="s">
        <v>7801</v>
      </c>
      <c r="N2200" s="8" t="s">
        <v>440</v>
      </c>
      <c r="O2200" s="8"/>
      <c r="P2200" s="8"/>
      <c r="Q2200" s="8" t="s">
        <v>7802</v>
      </c>
      <c r="R2200" s="8" t="s">
        <v>491</v>
      </c>
      <c r="S2200" s="8" t="s">
        <v>7803</v>
      </c>
      <c r="T2200" s="8"/>
      <c r="U2200" s="8"/>
      <c r="V2200" s="8" t="s">
        <v>399</v>
      </c>
      <c r="W2200" s="8" t="s">
        <v>105</v>
      </c>
      <c r="X2200" s="10" t="s">
        <v>7804</v>
      </c>
      <c r="Y2200" s="8"/>
      <c r="Z2200" s="8"/>
      <c r="AA2200" s="8"/>
      <c r="AB2200" s="8"/>
      <c r="AC2200" s="8"/>
      <c r="AD2200" s="8"/>
      <c r="AE2200" s="8"/>
      <c r="AF2200" s="8"/>
      <c r="AG2200" s="8"/>
      <c r="AH2200" s="8" t="s">
        <v>393</v>
      </c>
      <c r="AI2200" s="8" t="s">
        <v>1512</v>
      </c>
      <c r="AJ2200" s="8"/>
      <c r="AK2200" s="8" t="s">
        <v>394</v>
      </c>
      <c r="AL2200" s="8" t="s">
        <v>395</v>
      </c>
      <c r="AM2200" s="8"/>
      <c r="AN2200" s="8"/>
      <c r="AO2200" s="8"/>
      <c r="AP2200" s="8"/>
      <c r="AQ2200" s="8"/>
      <c r="AR2200" s="8"/>
      <c r="AS2200" s="8"/>
      <c r="AT2200" s="8"/>
      <c r="AU2200" s="8"/>
      <c r="AV2200" s="8"/>
      <c r="AW2200" s="8"/>
      <c r="AX2200" s="8"/>
      <c r="AY2200" s="8" t="s">
        <v>105</v>
      </c>
      <c r="AZ2200" s="8"/>
      <c r="BA2200" s="8"/>
      <c r="BB2200" s="8"/>
      <c r="BC2200" s="8"/>
      <c r="BD2200" s="8"/>
      <c r="BE2200" s="8"/>
      <c r="BF2200" s="8"/>
      <c r="BG2200" s="8"/>
      <c r="BH2200" s="8"/>
      <c r="BI2200" s="8"/>
      <c r="BJ2200" s="8"/>
      <c r="BK2200" s="8"/>
      <c r="BL2200" s="8"/>
      <c r="BM2200" s="8"/>
      <c r="BN2200" s="8"/>
      <c r="BO2200" s="8"/>
      <c r="BP2200" s="8"/>
      <c r="BQ2200" s="8" t="s">
        <v>7805</v>
      </c>
      <c r="BR2200" s="10"/>
      <c r="BS2200" s="8"/>
      <c r="BT2200" s="8"/>
      <c r="BU2200" s="8"/>
      <c r="BV2200" s="8"/>
      <c r="BW2200" s="8"/>
      <c r="BX2200" s="8"/>
      <c r="BY2200" s="10"/>
      <c r="BZ2200" s="8"/>
      <c r="CA2200" s="8"/>
      <c r="CB2200" s="8"/>
      <c r="CC2200" s="8"/>
      <c r="CD2200" s="8"/>
      <c r="CE2200" s="8"/>
      <c r="CF2200" s="8"/>
      <c r="CG2200" s="8"/>
      <c r="CH2200" s="8"/>
      <c r="CI2200" s="8"/>
      <c r="CJ2200" s="10"/>
      <c r="CK2200" s="10"/>
      <c r="CL2200" s="8"/>
      <c r="CM2200" s="8"/>
      <c r="CN2200" s="8"/>
      <c r="CO2200" s="8"/>
      <c r="CP2200" s="8"/>
    </row>
    <row r="2201" spans="2:94">
      <c r="B2201" s="6">
        <v>2200</v>
      </c>
      <c r="C2201" s="7">
        <v>13</v>
      </c>
      <c r="D2201" s="8" t="s">
        <v>7806</v>
      </c>
      <c r="E2201" s="8" t="s">
        <v>396</v>
      </c>
      <c r="F2201" s="8" t="s">
        <v>439</v>
      </c>
      <c r="G2201" s="8"/>
      <c r="H2201" s="8" t="s">
        <v>862</v>
      </c>
      <c r="I2201" s="8"/>
      <c r="J2201" s="8" t="s">
        <v>2679</v>
      </c>
      <c r="K2201" s="8"/>
      <c r="L2201" s="8"/>
      <c r="M2201" s="8" t="s">
        <v>7807</v>
      </c>
      <c r="N2201" s="8" t="s">
        <v>440</v>
      </c>
      <c r="O2201" s="8" t="s">
        <v>397</v>
      </c>
      <c r="P2201" s="8"/>
      <c r="Q2201" s="8" t="s">
        <v>7808</v>
      </c>
      <c r="R2201" s="8" t="s">
        <v>1041</v>
      </c>
      <c r="S2201" s="8" t="s">
        <v>7809</v>
      </c>
      <c r="T2201" s="8"/>
      <c r="U2201" s="8"/>
      <c r="V2201" s="8" t="s">
        <v>441</v>
      </c>
      <c r="W2201" s="8" t="s">
        <v>105</v>
      </c>
      <c r="X2201" s="10" t="s">
        <v>7804</v>
      </c>
      <c r="Y2201" s="8"/>
      <c r="Z2201" s="8"/>
      <c r="AA2201" s="8"/>
      <c r="AB2201" s="8"/>
      <c r="AC2201" s="8"/>
      <c r="AD2201" s="8"/>
      <c r="AE2201" s="8" t="s">
        <v>1545</v>
      </c>
      <c r="AF2201" s="8"/>
      <c r="AG2201" s="8"/>
      <c r="AH2201" s="8" t="s">
        <v>393</v>
      </c>
      <c r="AI2201" s="8" t="s">
        <v>1512</v>
      </c>
      <c r="AJ2201" s="8"/>
      <c r="AK2201" s="8" t="s">
        <v>394</v>
      </c>
      <c r="AL2201" s="8" t="s">
        <v>395</v>
      </c>
      <c r="AM2201" s="8" t="s">
        <v>7810</v>
      </c>
      <c r="AN2201" s="8" t="s">
        <v>415</v>
      </c>
      <c r="AO2201" s="8"/>
      <c r="AP2201" s="8"/>
      <c r="AQ2201" s="8"/>
      <c r="AR2201" s="8"/>
      <c r="AS2201" s="8"/>
      <c r="AT2201" s="8"/>
      <c r="AU2201" s="8"/>
      <c r="AV2201" s="8"/>
      <c r="AW2201" s="8" t="s">
        <v>452</v>
      </c>
      <c r="AX2201" s="8"/>
      <c r="AY2201" s="8" t="s">
        <v>105</v>
      </c>
      <c r="AZ2201" s="8"/>
      <c r="BA2201" s="8"/>
      <c r="BB2201" s="8"/>
      <c r="BC2201" s="8"/>
      <c r="BD2201" s="8"/>
      <c r="BE2201" s="8"/>
      <c r="BF2201" s="8"/>
      <c r="BG2201" s="8"/>
      <c r="BH2201" s="8"/>
      <c r="BI2201" s="8" t="s">
        <v>7811</v>
      </c>
      <c r="BJ2201" s="8"/>
      <c r="BK2201" s="8"/>
      <c r="BL2201" s="8"/>
      <c r="BM2201" s="8"/>
      <c r="BN2201" s="8"/>
      <c r="BO2201" s="8"/>
      <c r="BP2201" s="8"/>
      <c r="BQ2201" s="8"/>
      <c r="BR2201" s="10"/>
      <c r="BS2201" s="8" t="s">
        <v>1891</v>
      </c>
      <c r="BT2201" s="8" t="s">
        <v>7812</v>
      </c>
      <c r="BU2201" s="8"/>
      <c r="BV2201" s="8" t="s">
        <v>1550</v>
      </c>
      <c r="BW2201" s="8"/>
      <c r="BX2201" s="8"/>
      <c r="BY2201" s="10"/>
      <c r="BZ2201" s="8"/>
      <c r="CA2201" s="8"/>
      <c r="CB2201" s="8"/>
      <c r="CC2201" s="8"/>
      <c r="CD2201" s="8"/>
      <c r="CE2201" s="8"/>
      <c r="CF2201" s="8"/>
      <c r="CG2201" s="8"/>
      <c r="CH2201" s="8"/>
      <c r="CI2201" s="8"/>
      <c r="CJ2201" s="10"/>
      <c r="CK2201" s="10"/>
      <c r="CL2201" s="8"/>
      <c r="CM2201" s="8"/>
      <c r="CN2201" s="8"/>
      <c r="CO2201" s="8"/>
      <c r="CP2201" s="8"/>
    </row>
    <row r="2202" spans="2:94">
      <c r="B2202" s="6">
        <v>2201</v>
      </c>
      <c r="C2202" s="7">
        <v>13</v>
      </c>
      <c r="D2202" s="8" t="s">
        <v>3832</v>
      </c>
      <c r="E2202" s="8"/>
      <c r="F2202" s="8" t="s">
        <v>439</v>
      </c>
      <c r="G2202" s="8"/>
      <c r="H2202" s="8" t="s">
        <v>862</v>
      </c>
      <c r="I2202" s="8"/>
      <c r="J2202" s="8" t="s">
        <v>2679</v>
      </c>
      <c r="K2202" s="8"/>
      <c r="L2202" s="8"/>
      <c r="M2202" s="8" t="s">
        <v>7813</v>
      </c>
      <c r="N2202" s="8" t="s">
        <v>576</v>
      </c>
      <c r="O2202" s="8"/>
      <c r="P2202" s="8"/>
      <c r="Q2202" s="8" t="s">
        <v>3834</v>
      </c>
      <c r="R2202" s="8" t="s">
        <v>868</v>
      </c>
      <c r="S2202" s="8" t="s">
        <v>3835</v>
      </c>
      <c r="T2202" s="8"/>
      <c r="U2202" s="8"/>
      <c r="V2202" s="8" t="s">
        <v>571</v>
      </c>
      <c r="W2202" s="8" t="s">
        <v>105</v>
      </c>
      <c r="X2202" s="10" t="s">
        <v>2179</v>
      </c>
      <c r="Y2202" s="8"/>
      <c r="Z2202" s="8"/>
      <c r="AA2202" s="8"/>
      <c r="AB2202" s="8"/>
      <c r="AC2202" s="8"/>
      <c r="AD2202" s="8"/>
      <c r="AE2202" s="8"/>
      <c r="AF2202" s="8"/>
      <c r="AG2202" s="8"/>
      <c r="AH2202" s="8" t="s">
        <v>400</v>
      </c>
      <c r="AI2202" s="8" t="s">
        <v>58</v>
      </c>
      <c r="AJ2202" s="8"/>
      <c r="AK2202" s="8" t="s">
        <v>394</v>
      </c>
      <c r="AL2202" s="8" t="s">
        <v>395</v>
      </c>
      <c r="AM2202" s="8" t="s">
        <v>3836</v>
      </c>
      <c r="AN2202" s="8" t="s">
        <v>415</v>
      </c>
      <c r="AO2202" s="8"/>
      <c r="AP2202" s="8"/>
      <c r="AQ2202" s="8"/>
      <c r="AR2202" s="8"/>
      <c r="AS2202" s="8"/>
      <c r="AT2202" s="8"/>
      <c r="AU2202" s="8"/>
      <c r="AV2202" s="8"/>
      <c r="AW2202" s="8" t="s">
        <v>402</v>
      </c>
      <c r="AX2202" s="8" t="s">
        <v>3837</v>
      </c>
      <c r="AY2202" s="8" t="s">
        <v>105</v>
      </c>
      <c r="AZ2202" s="8"/>
      <c r="BA2202" s="8"/>
      <c r="BB2202" s="8"/>
      <c r="BC2202" s="8"/>
      <c r="BD2202" s="8"/>
      <c r="BE2202" s="8"/>
      <c r="BF2202" s="8"/>
      <c r="BG2202" s="8"/>
      <c r="BH2202" s="8"/>
      <c r="BI2202" s="8" t="s">
        <v>3838</v>
      </c>
      <c r="BJ2202" s="8"/>
      <c r="BK2202" s="8" t="s">
        <v>3839</v>
      </c>
      <c r="BL2202" s="8" t="s">
        <v>3840</v>
      </c>
      <c r="BM2202" s="8" t="s">
        <v>3841</v>
      </c>
      <c r="BN2202" s="8"/>
      <c r="BO2202" s="8" t="s">
        <v>404</v>
      </c>
      <c r="BP2202" s="8"/>
      <c r="BQ2202" s="8"/>
      <c r="BR2202" s="10"/>
      <c r="BS2202" s="8"/>
      <c r="BT2202" s="8"/>
      <c r="BU2202" s="8"/>
      <c r="BV2202" s="8"/>
      <c r="BW2202" s="8"/>
      <c r="BX2202" s="8"/>
      <c r="BY2202" s="10"/>
      <c r="BZ2202" s="8"/>
      <c r="CA2202" s="8"/>
      <c r="CB2202" s="8"/>
      <c r="CC2202" s="8"/>
      <c r="CD2202" s="8"/>
      <c r="CE2202" s="8"/>
      <c r="CF2202" s="8"/>
      <c r="CG2202" s="8"/>
      <c r="CH2202" s="8"/>
      <c r="CI2202" s="8"/>
      <c r="CJ2202" s="10"/>
      <c r="CK2202" s="10"/>
      <c r="CL2202" s="8"/>
      <c r="CM2202" s="8"/>
      <c r="CN2202" s="8"/>
      <c r="CO2202" s="8"/>
      <c r="CP2202" s="8"/>
    </row>
    <row r="2203" spans="2:94">
      <c r="B2203" s="6">
        <v>2202</v>
      </c>
      <c r="C2203" s="7">
        <v>13</v>
      </c>
      <c r="D2203" s="8" t="s">
        <v>4945</v>
      </c>
      <c r="E2203" s="8" t="s">
        <v>396</v>
      </c>
      <c r="F2203" s="8" t="s">
        <v>439</v>
      </c>
      <c r="G2203" s="8"/>
      <c r="H2203" s="8" t="s">
        <v>862</v>
      </c>
      <c r="I2203" s="8"/>
      <c r="J2203" s="8" t="s">
        <v>2679</v>
      </c>
      <c r="K2203" s="8"/>
      <c r="L2203" s="8"/>
      <c r="M2203" s="8" t="s">
        <v>7814</v>
      </c>
      <c r="N2203" s="8" t="s">
        <v>407</v>
      </c>
      <c r="O2203" s="8" t="s">
        <v>397</v>
      </c>
      <c r="P2203" s="8"/>
      <c r="Q2203" s="8" t="s">
        <v>4947</v>
      </c>
      <c r="R2203" s="8" t="s">
        <v>732</v>
      </c>
      <c r="S2203" s="8" t="s">
        <v>4948</v>
      </c>
      <c r="T2203" s="8"/>
      <c r="U2203" s="8"/>
      <c r="V2203" s="8" t="s">
        <v>1021</v>
      </c>
      <c r="W2203" s="8" t="s">
        <v>105</v>
      </c>
      <c r="X2203" s="10" t="s">
        <v>4949</v>
      </c>
      <c r="Y2203" s="8"/>
      <c r="Z2203" s="8"/>
      <c r="AA2203" s="8"/>
      <c r="AB2203" s="8"/>
      <c r="AC2203" s="8"/>
      <c r="AD2203" s="8"/>
      <c r="AE2203" s="8"/>
      <c r="AF2203" s="8" t="s">
        <v>403</v>
      </c>
      <c r="AG2203" s="8"/>
      <c r="AH2203" s="8" t="s">
        <v>400</v>
      </c>
      <c r="AI2203" s="8" t="s">
        <v>58</v>
      </c>
      <c r="AJ2203" s="8"/>
      <c r="AK2203" s="8" t="s">
        <v>412</v>
      </c>
      <c r="AL2203" s="8" t="s">
        <v>413</v>
      </c>
      <c r="AM2203" s="8" t="s">
        <v>1276</v>
      </c>
      <c r="AN2203" s="8"/>
      <c r="AO2203" s="8"/>
      <c r="AP2203" s="8"/>
      <c r="AQ2203" s="8"/>
      <c r="AR2203" s="8"/>
      <c r="AS2203" s="8"/>
      <c r="AT2203" s="8"/>
      <c r="AU2203" s="8"/>
      <c r="AV2203" s="8"/>
      <c r="AW2203" s="8" t="s">
        <v>452</v>
      </c>
      <c r="AX2203" s="8" t="s">
        <v>416</v>
      </c>
      <c r="AY2203" s="8" t="s">
        <v>105</v>
      </c>
      <c r="AZ2203" s="8" t="s">
        <v>403</v>
      </c>
      <c r="BA2203" s="8"/>
      <c r="BB2203" s="8"/>
      <c r="BC2203" s="8"/>
      <c r="BD2203" s="8"/>
      <c r="BE2203" s="8"/>
      <c r="BF2203" s="8"/>
      <c r="BG2203" s="8"/>
      <c r="BH2203" s="8"/>
      <c r="BI2203" s="8" t="s">
        <v>4950</v>
      </c>
      <c r="BJ2203" s="8"/>
      <c r="BK2203" s="8"/>
      <c r="BL2203" s="8" t="s">
        <v>417</v>
      </c>
      <c r="BM2203" s="8" t="s">
        <v>417</v>
      </c>
      <c r="BN2203" s="8" t="s">
        <v>418</v>
      </c>
      <c r="BO2203" s="8" t="s">
        <v>404</v>
      </c>
      <c r="BP2203" s="8"/>
      <c r="BQ2203" s="8" t="s">
        <v>623</v>
      </c>
      <c r="BR2203" s="10"/>
      <c r="BS2203" s="8"/>
      <c r="BT2203" s="8"/>
      <c r="BU2203" s="8" t="s">
        <v>419</v>
      </c>
      <c r="BV2203" s="8"/>
      <c r="BW2203" s="8"/>
      <c r="BX2203" s="8"/>
      <c r="BY2203" s="10"/>
      <c r="BZ2203" s="8"/>
      <c r="CA2203" s="8"/>
      <c r="CB2203" s="8"/>
      <c r="CC2203" s="8"/>
      <c r="CD2203" s="8"/>
      <c r="CE2203" s="8"/>
      <c r="CF2203" s="8"/>
      <c r="CG2203" s="8"/>
      <c r="CH2203" s="8"/>
      <c r="CI2203" s="8"/>
      <c r="CJ2203" s="10"/>
      <c r="CK2203" s="10"/>
      <c r="CL2203" s="8"/>
      <c r="CM2203" s="8"/>
      <c r="CN2203" s="8"/>
      <c r="CO2203" s="8"/>
      <c r="CP2203" s="8"/>
    </row>
    <row r="2204" spans="2:94">
      <c r="B2204" s="6">
        <v>2203</v>
      </c>
      <c r="C2204" s="7">
        <v>13</v>
      </c>
      <c r="D2204" s="8" t="s">
        <v>4945</v>
      </c>
      <c r="E2204" s="8" t="s">
        <v>396</v>
      </c>
      <c r="F2204" s="8" t="s">
        <v>439</v>
      </c>
      <c r="G2204" s="8"/>
      <c r="H2204" s="8" t="s">
        <v>862</v>
      </c>
      <c r="I2204" s="8"/>
      <c r="J2204" s="8" t="s">
        <v>2679</v>
      </c>
      <c r="K2204" s="8"/>
      <c r="L2204" s="8"/>
      <c r="M2204" s="8" t="s">
        <v>7815</v>
      </c>
      <c r="N2204" s="8" t="s">
        <v>407</v>
      </c>
      <c r="O2204" s="8" t="s">
        <v>397</v>
      </c>
      <c r="P2204" s="8"/>
      <c r="Q2204" s="8" t="s">
        <v>4947</v>
      </c>
      <c r="R2204" s="8" t="s">
        <v>732</v>
      </c>
      <c r="S2204" s="8" t="s">
        <v>4948</v>
      </c>
      <c r="T2204" s="8"/>
      <c r="U2204" s="8"/>
      <c r="V2204" s="8" t="s">
        <v>1021</v>
      </c>
      <c r="W2204" s="8" t="s">
        <v>105</v>
      </c>
      <c r="X2204" s="10" t="s">
        <v>4949</v>
      </c>
      <c r="Y2204" s="8"/>
      <c r="Z2204" s="8"/>
      <c r="AA2204" s="8"/>
      <c r="AB2204" s="8"/>
      <c r="AC2204" s="8"/>
      <c r="AD2204" s="8"/>
      <c r="AE2204" s="8"/>
      <c r="AF2204" s="8" t="s">
        <v>403</v>
      </c>
      <c r="AG2204" s="8"/>
      <c r="AH2204" s="8" t="s">
        <v>400</v>
      </c>
      <c r="AI2204" s="8" t="s">
        <v>58</v>
      </c>
      <c r="AJ2204" s="8"/>
      <c r="AK2204" s="8" t="s">
        <v>412</v>
      </c>
      <c r="AL2204" s="8" t="s">
        <v>413</v>
      </c>
      <c r="AM2204" s="8" t="s">
        <v>1276</v>
      </c>
      <c r="AN2204" s="8"/>
      <c r="AO2204" s="8"/>
      <c r="AP2204" s="8"/>
      <c r="AQ2204" s="8"/>
      <c r="AR2204" s="8"/>
      <c r="AS2204" s="8"/>
      <c r="AT2204" s="8"/>
      <c r="AU2204" s="8"/>
      <c r="AV2204" s="8"/>
      <c r="AW2204" s="8" t="s">
        <v>452</v>
      </c>
      <c r="AX2204" s="8" t="s">
        <v>416</v>
      </c>
      <c r="AY2204" s="8" t="s">
        <v>105</v>
      </c>
      <c r="AZ2204" s="8" t="s">
        <v>403</v>
      </c>
      <c r="BA2204" s="8"/>
      <c r="BB2204" s="8"/>
      <c r="BC2204" s="8"/>
      <c r="BD2204" s="8"/>
      <c r="BE2204" s="8"/>
      <c r="BF2204" s="8"/>
      <c r="BG2204" s="8"/>
      <c r="BH2204" s="8"/>
      <c r="BI2204" s="8" t="s">
        <v>4950</v>
      </c>
      <c r="BJ2204" s="8"/>
      <c r="BK2204" s="8"/>
      <c r="BL2204" s="8" t="s">
        <v>417</v>
      </c>
      <c r="BM2204" s="8" t="s">
        <v>417</v>
      </c>
      <c r="BN2204" s="8" t="s">
        <v>418</v>
      </c>
      <c r="BO2204" s="8" t="s">
        <v>404</v>
      </c>
      <c r="BP2204" s="8"/>
      <c r="BQ2204" s="8" t="s">
        <v>623</v>
      </c>
      <c r="BR2204" s="10"/>
      <c r="BS2204" s="8"/>
      <c r="BT2204" s="8"/>
      <c r="BU2204" s="8" t="s">
        <v>419</v>
      </c>
      <c r="BV2204" s="8"/>
      <c r="BW2204" s="8"/>
      <c r="BX2204" s="8"/>
      <c r="BY2204" s="10"/>
      <c r="BZ2204" s="8"/>
      <c r="CA2204" s="8"/>
      <c r="CB2204" s="8"/>
      <c r="CC2204" s="8"/>
      <c r="CD2204" s="8"/>
      <c r="CE2204" s="8"/>
      <c r="CF2204" s="8"/>
      <c r="CG2204" s="8"/>
      <c r="CH2204" s="8"/>
      <c r="CI2204" s="8"/>
      <c r="CJ2204" s="10"/>
      <c r="CK2204" s="10"/>
      <c r="CL2204" s="8"/>
      <c r="CM2204" s="8"/>
      <c r="CN2204" s="8"/>
      <c r="CO2204" s="8"/>
      <c r="CP2204" s="8"/>
    </row>
    <row r="2205" spans="2:94">
      <c r="B2205" s="6">
        <v>2204</v>
      </c>
      <c r="C2205" s="7">
        <v>13</v>
      </c>
      <c r="D2205" s="8" t="s">
        <v>4945</v>
      </c>
      <c r="E2205" s="8" t="s">
        <v>396</v>
      </c>
      <c r="F2205" s="8" t="s">
        <v>439</v>
      </c>
      <c r="G2205" s="8"/>
      <c r="H2205" s="8" t="s">
        <v>862</v>
      </c>
      <c r="I2205" s="8"/>
      <c r="J2205" s="8" t="s">
        <v>2679</v>
      </c>
      <c r="K2205" s="8"/>
      <c r="L2205" s="8"/>
      <c r="M2205" s="8" t="s">
        <v>7816</v>
      </c>
      <c r="N2205" s="8" t="s">
        <v>407</v>
      </c>
      <c r="O2205" s="8" t="s">
        <v>397</v>
      </c>
      <c r="P2205" s="8"/>
      <c r="Q2205" s="8" t="s">
        <v>4947</v>
      </c>
      <c r="R2205" s="8" t="s">
        <v>732</v>
      </c>
      <c r="S2205" s="8" t="s">
        <v>4948</v>
      </c>
      <c r="T2205" s="8"/>
      <c r="U2205" s="8"/>
      <c r="V2205" s="8" t="s">
        <v>1021</v>
      </c>
      <c r="W2205" s="8" t="s">
        <v>105</v>
      </c>
      <c r="X2205" s="10" t="s">
        <v>4949</v>
      </c>
      <c r="Y2205" s="8"/>
      <c r="Z2205" s="8"/>
      <c r="AA2205" s="8"/>
      <c r="AB2205" s="8"/>
      <c r="AC2205" s="8"/>
      <c r="AD2205" s="8"/>
      <c r="AE2205" s="8"/>
      <c r="AF2205" s="8" t="s">
        <v>403</v>
      </c>
      <c r="AG2205" s="8"/>
      <c r="AH2205" s="8" t="s">
        <v>400</v>
      </c>
      <c r="AI2205" s="8" t="s">
        <v>58</v>
      </c>
      <c r="AJ2205" s="8"/>
      <c r="AK2205" s="8" t="s">
        <v>412</v>
      </c>
      <c r="AL2205" s="8" t="s">
        <v>413</v>
      </c>
      <c r="AM2205" s="8" t="s">
        <v>1276</v>
      </c>
      <c r="AN2205" s="8"/>
      <c r="AO2205" s="8"/>
      <c r="AP2205" s="8"/>
      <c r="AQ2205" s="8"/>
      <c r="AR2205" s="8"/>
      <c r="AS2205" s="8"/>
      <c r="AT2205" s="8"/>
      <c r="AU2205" s="8"/>
      <c r="AV2205" s="8"/>
      <c r="AW2205" s="8" t="s">
        <v>452</v>
      </c>
      <c r="AX2205" s="8" t="s">
        <v>416</v>
      </c>
      <c r="AY2205" s="8" t="s">
        <v>105</v>
      </c>
      <c r="AZ2205" s="8" t="s">
        <v>403</v>
      </c>
      <c r="BA2205" s="8"/>
      <c r="BB2205" s="8"/>
      <c r="BC2205" s="8"/>
      <c r="BD2205" s="8"/>
      <c r="BE2205" s="8"/>
      <c r="BF2205" s="8"/>
      <c r="BG2205" s="8"/>
      <c r="BH2205" s="8"/>
      <c r="BI2205" s="8" t="s">
        <v>4950</v>
      </c>
      <c r="BJ2205" s="8"/>
      <c r="BK2205" s="8"/>
      <c r="BL2205" s="8" t="s">
        <v>417</v>
      </c>
      <c r="BM2205" s="8" t="s">
        <v>417</v>
      </c>
      <c r="BN2205" s="8" t="s">
        <v>418</v>
      </c>
      <c r="BO2205" s="8" t="s">
        <v>404</v>
      </c>
      <c r="BP2205" s="8"/>
      <c r="BQ2205" s="8" t="s">
        <v>623</v>
      </c>
      <c r="BR2205" s="10"/>
      <c r="BS2205" s="8"/>
      <c r="BT2205" s="8"/>
      <c r="BU2205" s="8" t="s">
        <v>419</v>
      </c>
      <c r="BV2205" s="8"/>
      <c r="BW2205" s="8"/>
      <c r="BX2205" s="8"/>
      <c r="BY2205" s="10"/>
      <c r="BZ2205" s="8"/>
      <c r="CA2205" s="8"/>
      <c r="CB2205" s="8"/>
      <c r="CC2205" s="8"/>
      <c r="CD2205" s="8"/>
      <c r="CE2205" s="8"/>
      <c r="CF2205" s="8"/>
      <c r="CG2205" s="8"/>
      <c r="CH2205" s="8"/>
      <c r="CI2205" s="8"/>
      <c r="CJ2205" s="10"/>
      <c r="CK2205" s="10"/>
      <c r="CL2205" s="8"/>
      <c r="CM2205" s="8"/>
      <c r="CN2205" s="8"/>
      <c r="CO2205" s="8"/>
      <c r="CP2205" s="8"/>
    </row>
    <row r="2206" spans="2:94">
      <c r="B2206" s="6">
        <v>2205</v>
      </c>
      <c r="C2206" s="7">
        <v>13</v>
      </c>
      <c r="D2206" s="8" t="s">
        <v>4945</v>
      </c>
      <c r="E2206" s="8" t="s">
        <v>396</v>
      </c>
      <c r="F2206" s="8" t="s">
        <v>439</v>
      </c>
      <c r="G2206" s="8"/>
      <c r="H2206" s="8" t="s">
        <v>862</v>
      </c>
      <c r="I2206" s="8"/>
      <c r="J2206" s="8" t="s">
        <v>2679</v>
      </c>
      <c r="K2206" s="8"/>
      <c r="L2206" s="8"/>
      <c r="M2206" s="8" t="s">
        <v>7817</v>
      </c>
      <c r="N2206" s="8" t="s">
        <v>407</v>
      </c>
      <c r="O2206" s="8" t="s">
        <v>397</v>
      </c>
      <c r="P2206" s="8"/>
      <c r="Q2206" s="8" t="s">
        <v>4947</v>
      </c>
      <c r="R2206" s="8" t="s">
        <v>732</v>
      </c>
      <c r="S2206" s="8" t="s">
        <v>4948</v>
      </c>
      <c r="T2206" s="8"/>
      <c r="U2206" s="8"/>
      <c r="V2206" s="8" t="s">
        <v>1021</v>
      </c>
      <c r="W2206" s="8" t="s">
        <v>105</v>
      </c>
      <c r="X2206" s="10" t="s">
        <v>4949</v>
      </c>
      <c r="Y2206" s="8"/>
      <c r="Z2206" s="8"/>
      <c r="AA2206" s="8"/>
      <c r="AB2206" s="8"/>
      <c r="AC2206" s="8"/>
      <c r="AD2206" s="8"/>
      <c r="AE2206" s="8"/>
      <c r="AF2206" s="8" t="s">
        <v>403</v>
      </c>
      <c r="AG2206" s="8"/>
      <c r="AH2206" s="8" t="s">
        <v>400</v>
      </c>
      <c r="AI2206" s="8" t="s">
        <v>58</v>
      </c>
      <c r="AJ2206" s="8"/>
      <c r="AK2206" s="8" t="s">
        <v>412</v>
      </c>
      <c r="AL2206" s="8" t="s">
        <v>413</v>
      </c>
      <c r="AM2206" s="8" t="s">
        <v>1276</v>
      </c>
      <c r="AN2206" s="8"/>
      <c r="AO2206" s="8"/>
      <c r="AP2206" s="8"/>
      <c r="AQ2206" s="8"/>
      <c r="AR2206" s="8"/>
      <c r="AS2206" s="8"/>
      <c r="AT2206" s="8"/>
      <c r="AU2206" s="8"/>
      <c r="AV2206" s="8"/>
      <c r="AW2206" s="8" t="s">
        <v>452</v>
      </c>
      <c r="AX2206" s="8" t="s">
        <v>416</v>
      </c>
      <c r="AY2206" s="8" t="s">
        <v>105</v>
      </c>
      <c r="AZ2206" s="8" t="s">
        <v>403</v>
      </c>
      <c r="BA2206" s="8"/>
      <c r="BB2206" s="8"/>
      <c r="BC2206" s="8"/>
      <c r="BD2206" s="8"/>
      <c r="BE2206" s="8"/>
      <c r="BF2206" s="8"/>
      <c r="BG2206" s="8"/>
      <c r="BH2206" s="8"/>
      <c r="BI2206" s="8" t="s">
        <v>4950</v>
      </c>
      <c r="BJ2206" s="8"/>
      <c r="BK2206" s="8"/>
      <c r="BL2206" s="8" t="s">
        <v>417</v>
      </c>
      <c r="BM2206" s="8" t="s">
        <v>417</v>
      </c>
      <c r="BN2206" s="8" t="s">
        <v>418</v>
      </c>
      <c r="BO2206" s="8" t="s">
        <v>404</v>
      </c>
      <c r="BP2206" s="8"/>
      <c r="BQ2206" s="8" t="s">
        <v>623</v>
      </c>
      <c r="BR2206" s="10"/>
      <c r="BS2206" s="8"/>
      <c r="BT2206" s="8"/>
      <c r="BU2206" s="8" t="s">
        <v>419</v>
      </c>
      <c r="BV2206" s="8"/>
      <c r="BW2206" s="8"/>
      <c r="BX2206" s="8"/>
      <c r="BY2206" s="10"/>
      <c r="BZ2206" s="8"/>
      <c r="CA2206" s="8"/>
      <c r="CB2206" s="8"/>
      <c r="CC2206" s="8"/>
      <c r="CD2206" s="8"/>
      <c r="CE2206" s="8"/>
      <c r="CF2206" s="8"/>
      <c r="CG2206" s="8"/>
      <c r="CH2206" s="8"/>
      <c r="CI2206" s="8"/>
      <c r="CJ2206" s="10"/>
      <c r="CK2206" s="10"/>
      <c r="CL2206" s="8"/>
      <c r="CM2206" s="8"/>
      <c r="CN2206" s="8"/>
      <c r="CO2206" s="8"/>
      <c r="CP2206" s="8"/>
    </row>
    <row r="2207" spans="2:94">
      <c r="B2207" s="6">
        <v>2206</v>
      </c>
      <c r="C2207" s="7">
        <v>11</v>
      </c>
      <c r="D2207" s="8" t="s">
        <v>7818</v>
      </c>
      <c r="E2207" s="8"/>
      <c r="F2207" s="8" t="s">
        <v>439</v>
      </c>
      <c r="G2207" s="8"/>
      <c r="H2207" s="8" t="s">
        <v>862</v>
      </c>
      <c r="I2207" s="8"/>
      <c r="J2207" s="8" t="s">
        <v>2679</v>
      </c>
      <c r="K2207" s="8"/>
      <c r="L2207" s="8"/>
      <c r="M2207" s="8" t="s">
        <v>7819</v>
      </c>
      <c r="N2207" s="8" t="s">
        <v>440</v>
      </c>
      <c r="O2207" s="8"/>
      <c r="P2207" s="8"/>
      <c r="Q2207" s="8" t="s">
        <v>7820</v>
      </c>
      <c r="R2207" s="8" t="s">
        <v>491</v>
      </c>
      <c r="S2207" s="8" t="s">
        <v>7821</v>
      </c>
      <c r="T2207" s="8"/>
      <c r="U2207" s="8"/>
      <c r="V2207" s="8" t="s">
        <v>1183</v>
      </c>
      <c r="W2207" s="8" t="s">
        <v>442</v>
      </c>
      <c r="X2207" s="10" t="s">
        <v>5099</v>
      </c>
      <c r="Y2207" s="8"/>
      <c r="Z2207" s="8"/>
      <c r="AA2207" s="8"/>
      <c r="AB2207" s="8"/>
      <c r="AC2207" s="8"/>
      <c r="AD2207" s="8"/>
      <c r="AE2207" s="8"/>
      <c r="AF2207" s="8"/>
      <c r="AG2207" s="8"/>
      <c r="AH2207" s="8" t="s">
        <v>393</v>
      </c>
      <c r="AI2207" s="8" t="s">
        <v>1512</v>
      </c>
      <c r="AJ2207" s="8"/>
      <c r="AK2207" s="8" t="s">
        <v>394</v>
      </c>
      <c r="AL2207" s="8" t="s">
        <v>395</v>
      </c>
      <c r="AM2207" s="8" t="s">
        <v>444</v>
      </c>
      <c r="AN2207" s="8" t="s">
        <v>445</v>
      </c>
      <c r="AO2207" s="8"/>
      <c r="AP2207" s="8"/>
      <c r="AQ2207" s="8"/>
      <c r="AR2207" s="8"/>
      <c r="AS2207" s="8"/>
      <c r="AT2207" s="8"/>
      <c r="AU2207" s="8"/>
      <c r="AV2207" s="8"/>
      <c r="AW2207" s="8" t="s">
        <v>452</v>
      </c>
      <c r="AX2207" s="8"/>
      <c r="AY2207" s="8" t="s">
        <v>442</v>
      </c>
      <c r="AZ2207" s="8"/>
      <c r="BA2207" s="8"/>
      <c r="BB2207" s="8"/>
      <c r="BC2207" s="8"/>
      <c r="BD2207" s="8"/>
      <c r="BE2207" s="8"/>
      <c r="BF2207" s="8"/>
      <c r="BG2207" s="8"/>
      <c r="BH2207" s="8"/>
      <c r="BI2207" s="8"/>
      <c r="BJ2207" s="8"/>
      <c r="BK2207" s="8"/>
      <c r="BL2207" s="8"/>
      <c r="BM2207" s="8"/>
      <c r="BN2207" s="8"/>
      <c r="BO2207" s="8"/>
      <c r="BP2207" s="8"/>
      <c r="BQ2207" s="8" t="s">
        <v>1513</v>
      </c>
      <c r="BR2207" s="10"/>
      <c r="BS2207" s="8"/>
      <c r="BT2207" s="8"/>
      <c r="BU2207" s="8"/>
      <c r="BV2207" s="8"/>
      <c r="BW2207" s="8"/>
      <c r="BX2207" s="8"/>
      <c r="BY2207" s="10"/>
      <c r="BZ2207" s="8"/>
      <c r="CA2207" s="8"/>
      <c r="CB2207" s="8"/>
      <c r="CC2207" s="8"/>
      <c r="CD2207" s="8"/>
      <c r="CE2207" s="8"/>
      <c r="CF2207" s="8"/>
      <c r="CG2207" s="8"/>
      <c r="CH2207" s="8"/>
      <c r="CI2207" s="8"/>
      <c r="CJ2207" s="10"/>
      <c r="CK2207" s="10"/>
      <c r="CL2207" s="8"/>
      <c r="CM2207" s="8"/>
      <c r="CN2207" s="8"/>
      <c r="CO2207" s="8"/>
      <c r="CP2207" s="8"/>
    </row>
    <row r="2208" spans="2:94">
      <c r="B2208" s="6">
        <v>2207</v>
      </c>
      <c r="C2208" s="7">
        <v>12</v>
      </c>
      <c r="D2208" s="8" t="s">
        <v>7822</v>
      </c>
      <c r="E2208" s="8"/>
      <c r="F2208" s="8" t="s">
        <v>439</v>
      </c>
      <c r="G2208" s="8"/>
      <c r="H2208" s="8" t="s">
        <v>862</v>
      </c>
      <c r="I2208" s="8"/>
      <c r="J2208" s="8" t="s">
        <v>2679</v>
      </c>
      <c r="K2208" s="8"/>
      <c r="L2208" s="8"/>
      <c r="M2208" s="8" t="s">
        <v>7823</v>
      </c>
      <c r="N2208" s="8" t="s">
        <v>440</v>
      </c>
      <c r="O2208" s="8"/>
      <c r="P2208" s="8"/>
      <c r="Q2208" s="8" t="s">
        <v>7824</v>
      </c>
      <c r="R2208" s="8" t="s">
        <v>491</v>
      </c>
      <c r="S2208" s="8" t="s">
        <v>7825</v>
      </c>
      <c r="T2208" s="8"/>
      <c r="U2208" s="8"/>
      <c r="V2208" s="8" t="s">
        <v>441</v>
      </c>
      <c r="W2208" s="8" t="s">
        <v>442</v>
      </c>
      <c r="X2208" s="10" t="s">
        <v>5099</v>
      </c>
      <c r="Y2208" s="8"/>
      <c r="Z2208" s="8"/>
      <c r="AA2208" s="8"/>
      <c r="AB2208" s="8"/>
      <c r="AC2208" s="8"/>
      <c r="AD2208" s="8"/>
      <c r="AE2208" s="8"/>
      <c r="AF2208" s="8"/>
      <c r="AG2208" s="8"/>
      <c r="AH2208" s="8" t="s">
        <v>393</v>
      </c>
      <c r="AI2208" s="8" t="s">
        <v>1512</v>
      </c>
      <c r="AJ2208" s="8"/>
      <c r="AK2208" s="8" t="s">
        <v>394</v>
      </c>
      <c r="AL2208" s="8" t="s">
        <v>395</v>
      </c>
      <c r="AM2208" s="8" t="s">
        <v>444</v>
      </c>
      <c r="AN2208" s="8" t="s">
        <v>445</v>
      </c>
      <c r="AO2208" s="8"/>
      <c r="AP2208" s="8"/>
      <c r="AQ2208" s="8"/>
      <c r="AR2208" s="8"/>
      <c r="AS2208" s="8"/>
      <c r="AT2208" s="8"/>
      <c r="AU2208" s="8"/>
      <c r="AV2208" s="8"/>
      <c r="AW2208" s="8" t="s">
        <v>452</v>
      </c>
      <c r="AX2208" s="8"/>
      <c r="AY2208" s="8" t="s">
        <v>442</v>
      </c>
      <c r="AZ2208" s="8"/>
      <c r="BA2208" s="8"/>
      <c r="BB2208" s="8"/>
      <c r="BC2208" s="8"/>
      <c r="BD2208" s="8"/>
      <c r="BE2208" s="8"/>
      <c r="BF2208" s="8"/>
      <c r="BG2208" s="8"/>
      <c r="BH2208" s="8"/>
      <c r="BI2208" s="8"/>
      <c r="BJ2208" s="8"/>
      <c r="BK2208" s="8"/>
      <c r="BL2208" s="8"/>
      <c r="BM2208" s="8"/>
      <c r="BN2208" s="8"/>
      <c r="BO2208" s="8"/>
      <c r="BP2208" s="8"/>
      <c r="BQ2208" s="8" t="s">
        <v>1513</v>
      </c>
      <c r="BR2208" s="10"/>
      <c r="BS2208" s="8"/>
      <c r="BT2208" s="8"/>
      <c r="BU2208" s="8"/>
      <c r="BV2208" s="8"/>
      <c r="BW2208" s="8"/>
      <c r="BX2208" s="8"/>
      <c r="BY2208" s="10"/>
      <c r="BZ2208" s="8"/>
      <c r="CA2208" s="8"/>
      <c r="CB2208" s="8"/>
      <c r="CC2208" s="8"/>
      <c r="CD2208" s="8"/>
      <c r="CE2208" s="8"/>
      <c r="CF2208" s="8"/>
      <c r="CG2208" s="8"/>
      <c r="CH2208" s="8"/>
      <c r="CI2208" s="8"/>
      <c r="CJ2208" s="10"/>
      <c r="CK2208" s="10"/>
      <c r="CL2208" s="8"/>
      <c r="CM2208" s="8"/>
      <c r="CN2208" s="8"/>
      <c r="CO2208" s="8"/>
      <c r="CP2208" s="8"/>
    </row>
    <row r="2209" spans="2:94">
      <c r="B2209" s="6">
        <v>2208</v>
      </c>
      <c r="C2209" s="7">
        <v>13</v>
      </c>
      <c r="D2209" s="8" t="s">
        <v>7752</v>
      </c>
      <c r="E2209" s="8" t="s">
        <v>396</v>
      </c>
      <c r="F2209" s="8" t="s">
        <v>439</v>
      </c>
      <c r="G2209" s="8"/>
      <c r="H2209" s="8" t="s">
        <v>862</v>
      </c>
      <c r="I2209" s="8"/>
      <c r="J2209" s="8" t="s">
        <v>2679</v>
      </c>
      <c r="K2209" s="8"/>
      <c r="L2209" s="8"/>
      <c r="M2209" s="8" t="s">
        <v>7826</v>
      </c>
      <c r="N2209" s="8" t="s">
        <v>407</v>
      </c>
      <c r="O2209" s="8"/>
      <c r="P2209" s="8"/>
      <c r="Q2209" s="8" t="s">
        <v>7754</v>
      </c>
      <c r="R2209" s="8" t="s">
        <v>732</v>
      </c>
      <c r="S2209" s="8" t="s">
        <v>7755</v>
      </c>
      <c r="T2209" s="8"/>
      <c r="U2209" s="8"/>
      <c r="V2209" s="8" t="s">
        <v>441</v>
      </c>
      <c r="W2209" s="8"/>
      <c r="X2209" s="10"/>
      <c r="Y2209" s="8"/>
      <c r="Z2209" s="8"/>
      <c r="AA2209" s="8"/>
      <c r="AB2209" s="8"/>
      <c r="AC2209" s="8"/>
      <c r="AD2209" s="8"/>
      <c r="AE2209" s="8" t="s">
        <v>7671</v>
      </c>
      <c r="AF2209" s="8"/>
      <c r="AG2209" s="8"/>
      <c r="AH2209" s="8" t="s">
        <v>400</v>
      </c>
      <c r="AI2209" s="8" t="s">
        <v>58</v>
      </c>
      <c r="AJ2209" s="8"/>
      <c r="AK2209" s="8" t="s">
        <v>412</v>
      </c>
      <c r="AL2209" s="8" t="s">
        <v>413</v>
      </c>
      <c r="AM2209" s="8" t="s">
        <v>7756</v>
      </c>
      <c r="AN2209" s="8" t="s">
        <v>415</v>
      </c>
      <c r="AO2209" s="8"/>
      <c r="AP2209" s="8"/>
      <c r="AQ2209" s="8"/>
      <c r="AR2209" s="8"/>
      <c r="AS2209" s="8"/>
      <c r="AT2209" s="8"/>
      <c r="AU2209" s="8"/>
      <c r="AV2209" s="8"/>
      <c r="AW2209" s="8"/>
      <c r="AX2209" s="8" t="s">
        <v>7719</v>
      </c>
      <c r="AY2209" s="8"/>
      <c r="AZ2209" s="8" t="s">
        <v>987</v>
      </c>
      <c r="BA2209" s="8"/>
      <c r="BB2209" s="8"/>
      <c r="BC2209" s="8"/>
      <c r="BD2209" s="8"/>
      <c r="BE2209" s="8"/>
      <c r="BF2209" s="8"/>
      <c r="BG2209" s="8"/>
      <c r="BH2209" s="8"/>
      <c r="BI2209" s="8" t="s">
        <v>7757</v>
      </c>
      <c r="BJ2209" s="8"/>
      <c r="BK2209" s="8"/>
      <c r="BL2209" s="8"/>
      <c r="BM2209" s="8"/>
      <c r="BN2209" s="8"/>
      <c r="BO2209" s="8"/>
      <c r="BP2209" s="8"/>
      <c r="BQ2209" s="8"/>
      <c r="BR2209" s="10"/>
      <c r="BS2209" s="8" t="s">
        <v>1849</v>
      </c>
      <c r="BT2209" s="8"/>
      <c r="BU2209" s="8"/>
      <c r="BV2209" s="8" t="s">
        <v>7758</v>
      </c>
      <c r="BW2209" s="8"/>
      <c r="BX2209" s="8"/>
      <c r="BY2209" s="10"/>
      <c r="BZ2209" s="8"/>
      <c r="CA2209" s="8"/>
      <c r="CB2209" s="8"/>
      <c r="CC2209" s="8"/>
      <c r="CD2209" s="8"/>
      <c r="CE2209" s="8"/>
      <c r="CF2209" s="8"/>
      <c r="CG2209" s="8"/>
      <c r="CH2209" s="8"/>
      <c r="CI2209" s="8"/>
      <c r="CJ2209" s="10"/>
      <c r="CK2209" s="10"/>
      <c r="CL2209" s="8"/>
      <c r="CM2209" s="8"/>
      <c r="CN2209" s="8"/>
      <c r="CO2209" s="8"/>
      <c r="CP2209" s="8"/>
    </row>
    <row r="2210" spans="2:94">
      <c r="B2210" s="6">
        <v>2209</v>
      </c>
      <c r="C2210" s="7">
        <v>14</v>
      </c>
      <c r="D2210" s="8" t="s">
        <v>1589</v>
      </c>
      <c r="E2210" s="8" t="s">
        <v>396</v>
      </c>
      <c r="F2210" s="8" t="s">
        <v>439</v>
      </c>
      <c r="G2210" s="8"/>
      <c r="H2210" s="8" t="s">
        <v>862</v>
      </c>
      <c r="I2210" s="8"/>
      <c r="J2210" s="8" t="s">
        <v>2679</v>
      </c>
      <c r="K2210" s="8"/>
      <c r="L2210" s="8"/>
      <c r="M2210" s="8" t="s">
        <v>7759</v>
      </c>
      <c r="N2210" s="8" t="s">
        <v>407</v>
      </c>
      <c r="O2210" s="8" t="s">
        <v>397</v>
      </c>
      <c r="P2210" s="8"/>
      <c r="Q2210" s="8" t="s">
        <v>1591</v>
      </c>
      <c r="R2210" s="8" t="s">
        <v>732</v>
      </c>
      <c r="S2210" s="8" t="s">
        <v>1592</v>
      </c>
      <c r="T2210" s="8"/>
      <c r="U2210" s="8"/>
      <c r="V2210" s="8" t="s">
        <v>441</v>
      </c>
      <c r="W2210" s="8" t="s">
        <v>105</v>
      </c>
      <c r="X2210" s="10" t="s">
        <v>1593</v>
      </c>
      <c r="Y2210" s="8"/>
      <c r="Z2210" s="8"/>
      <c r="AA2210" s="8"/>
      <c r="AB2210" s="8"/>
      <c r="AC2210" s="8"/>
      <c r="AD2210" s="8"/>
      <c r="AE2210" s="8"/>
      <c r="AF2210" s="8"/>
      <c r="AG2210" s="8"/>
      <c r="AH2210" s="8" t="s">
        <v>400</v>
      </c>
      <c r="AI2210" s="8" t="s">
        <v>58</v>
      </c>
      <c r="AJ2210" s="8"/>
      <c r="AK2210" s="8" t="s">
        <v>412</v>
      </c>
      <c r="AL2210" s="8" t="s">
        <v>413</v>
      </c>
      <c r="AM2210" s="8" t="s">
        <v>986</v>
      </c>
      <c r="AN2210" s="8" t="s">
        <v>415</v>
      </c>
      <c r="AO2210" s="8"/>
      <c r="AP2210" s="8"/>
      <c r="AQ2210" s="8"/>
      <c r="AR2210" s="8"/>
      <c r="AS2210" s="8"/>
      <c r="AT2210" s="8"/>
      <c r="AU2210" s="8"/>
      <c r="AV2210" s="8"/>
      <c r="AW2210" s="8" t="s">
        <v>452</v>
      </c>
      <c r="AX2210" s="8" t="s">
        <v>416</v>
      </c>
      <c r="AY2210" s="8" t="s">
        <v>105</v>
      </c>
      <c r="AZ2210" s="8" t="s">
        <v>987</v>
      </c>
      <c r="BA2210" s="8"/>
      <c r="BB2210" s="8"/>
      <c r="BC2210" s="8"/>
      <c r="BD2210" s="8"/>
      <c r="BE2210" s="8"/>
      <c r="BF2210" s="8"/>
      <c r="BG2210" s="8"/>
      <c r="BH2210" s="8"/>
      <c r="BI2210" s="8" t="s">
        <v>1594</v>
      </c>
      <c r="BJ2210" s="8"/>
      <c r="BK2210" s="8"/>
      <c r="BL2210" s="8" t="s">
        <v>417</v>
      </c>
      <c r="BM2210" s="8" t="s">
        <v>417</v>
      </c>
      <c r="BN2210" s="8" t="s">
        <v>418</v>
      </c>
      <c r="BO2210" s="8" t="s">
        <v>404</v>
      </c>
      <c r="BP2210" s="8"/>
      <c r="BQ2210" s="8"/>
      <c r="BR2210" s="10"/>
      <c r="BS2210" s="8"/>
      <c r="BT2210" s="8"/>
      <c r="BU2210" s="8" t="s">
        <v>419</v>
      </c>
      <c r="BV2210" s="8"/>
      <c r="BW2210" s="8"/>
      <c r="BX2210" s="8"/>
      <c r="BY2210" s="10"/>
      <c r="BZ2210" s="8"/>
      <c r="CA2210" s="8"/>
      <c r="CB2210" s="8"/>
      <c r="CC2210" s="8"/>
      <c r="CD2210" s="8"/>
      <c r="CE2210" s="8"/>
      <c r="CF2210" s="8"/>
      <c r="CG2210" s="8"/>
      <c r="CH2210" s="8"/>
      <c r="CI2210" s="8"/>
      <c r="CJ2210" s="10"/>
      <c r="CK2210" s="10"/>
      <c r="CL2210" s="8"/>
      <c r="CM2210" s="8"/>
      <c r="CN2210" s="8"/>
      <c r="CO2210" s="8"/>
      <c r="CP2210" s="8"/>
    </row>
    <row r="2211" spans="2:94">
      <c r="B2211" s="6">
        <v>2210</v>
      </c>
      <c r="C2211" s="7">
        <v>14</v>
      </c>
      <c r="D2211" s="8" t="s">
        <v>1589</v>
      </c>
      <c r="E2211" s="8" t="s">
        <v>396</v>
      </c>
      <c r="F2211" s="8" t="s">
        <v>439</v>
      </c>
      <c r="G2211" s="8"/>
      <c r="H2211" s="8" t="s">
        <v>862</v>
      </c>
      <c r="I2211" s="8"/>
      <c r="J2211" s="8" t="s">
        <v>2679</v>
      </c>
      <c r="K2211" s="8"/>
      <c r="L2211" s="8"/>
      <c r="M2211" s="8" t="s">
        <v>7760</v>
      </c>
      <c r="N2211" s="8" t="s">
        <v>407</v>
      </c>
      <c r="O2211" s="8" t="s">
        <v>397</v>
      </c>
      <c r="P2211" s="8"/>
      <c r="Q2211" s="8" t="s">
        <v>1591</v>
      </c>
      <c r="R2211" s="8" t="s">
        <v>732</v>
      </c>
      <c r="S2211" s="8" t="s">
        <v>1592</v>
      </c>
      <c r="T2211" s="8"/>
      <c r="U2211" s="8"/>
      <c r="V2211" s="8" t="s">
        <v>441</v>
      </c>
      <c r="W2211" s="8" t="s">
        <v>105</v>
      </c>
      <c r="X2211" s="10" t="s">
        <v>1593</v>
      </c>
      <c r="Y2211" s="8"/>
      <c r="Z2211" s="8"/>
      <c r="AA2211" s="8"/>
      <c r="AB2211" s="8"/>
      <c r="AC2211" s="8"/>
      <c r="AD2211" s="8"/>
      <c r="AE2211" s="8"/>
      <c r="AF2211" s="8"/>
      <c r="AG2211" s="8"/>
      <c r="AH2211" s="8" t="s">
        <v>400</v>
      </c>
      <c r="AI2211" s="8" t="s">
        <v>58</v>
      </c>
      <c r="AJ2211" s="8"/>
      <c r="AK2211" s="8" t="s">
        <v>412</v>
      </c>
      <c r="AL2211" s="8" t="s">
        <v>413</v>
      </c>
      <c r="AM2211" s="8" t="s">
        <v>986</v>
      </c>
      <c r="AN2211" s="8" t="s">
        <v>415</v>
      </c>
      <c r="AO2211" s="8"/>
      <c r="AP2211" s="8"/>
      <c r="AQ2211" s="8"/>
      <c r="AR2211" s="8"/>
      <c r="AS2211" s="8"/>
      <c r="AT2211" s="8"/>
      <c r="AU2211" s="8"/>
      <c r="AV2211" s="8"/>
      <c r="AW2211" s="8" t="s">
        <v>452</v>
      </c>
      <c r="AX2211" s="8" t="s">
        <v>416</v>
      </c>
      <c r="AY2211" s="8" t="s">
        <v>105</v>
      </c>
      <c r="AZ2211" s="8" t="s">
        <v>987</v>
      </c>
      <c r="BA2211" s="8"/>
      <c r="BB2211" s="8"/>
      <c r="BC2211" s="8"/>
      <c r="BD2211" s="8"/>
      <c r="BE2211" s="8"/>
      <c r="BF2211" s="8"/>
      <c r="BG2211" s="8"/>
      <c r="BH2211" s="8"/>
      <c r="BI2211" s="8" t="s">
        <v>1594</v>
      </c>
      <c r="BJ2211" s="8"/>
      <c r="BK2211" s="8"/>
      <c r="BL2211" s="8" t="s">
        <v>417</v>
      </c>
      <c r="BM2211" s="8" t="s">
        <v>417</v>
      </c>
      <c r="BN2211" s="8" t="s">
        <v>418</v>
      </c>
      <c r="BO2211" s="8" t="s">
        <v>404</v>
      </c>
      <c r="BP2211" s="8"/>
      <c r="BQ2211" s="8"/>
      <c r="BR2211" s="10"/>
      <c r="BS2211" s="8"/>
      <c r="BT2211" s="8"/>
      <c r="BU2211" s="8" t="s">
        <v>419</v>
      </c>
      <c r="BV2211" s="8"/>
      <c r="BW2211" s="8"/>
      <c r="BX2211" s="8"/>
      <c r="BY2211" s="10"/>
      <c r="BZ2211" s="8"/>
      <c r="CA2211" s="8"/>
      <c r="CB2211" s="8"/>
      <c r="CC2211" s="8"/>
      <c r="CD2211" s="8"/>
      <c r="CE2211" s="8"/>
      <c r="CF2211" s="8"/>
      <c r="CG2211" s="8"/>
      <c r="CH2211" s="8"/>
      <c r="CI2211" s="8"/>
      <c r="CJ2211" s="10"/>
      <c r="CK2211" s="10"/>
      <c r="CL2211" s="8"/>
      <c r="CM2211" s="8"/>
      <c r="CN2211" s="8"/>
      <c r="CO2211" s="8"/>
      <c r="CP2211" s="8"/>
    </row>
    <row r="2212" spans="2:94">
      <c r="B2212" s="6">
        <v>2211</v>
      </c>
      <c r="C2212" s="7">
        <v>14</v>
      </c>
      <c r="D2212" s="8" t="s">
        <v>7761</v>
      </c>
      <c r="E2212" s="8"/>
      <c r="F2212" s="8" t="s">
        <v>439</v>
      </c>
      <c r="G2212" s="8"/>
      <c r="H2212" s="8" t="s">
        <v>862</v>
      </c>
      <c r="I2212" s="8"/>
      <c r="J2212" s="8" t="s">
        <v>2679</v>
      </c>
      <c r="K2212" s="8"/>
      <c r="L2212" s="8"/>
      <c r="M2212" s="8" t="s">
        <v>7762</v>
      </c>
      <c r="N2212" s="8" t="s">
        <v>407</v>
      </c>
      <c r="O2212" s="8" t="s">
        <v>397</v>
      </c>
      <c r="P2212" s="8"/>
      <c r="Q2212" s="8" t="s">
        <v>7763</v>
      </c>
      <c r="R2212" s="8" t="s">
        <v>408</v>
      </c>
      <c r="S2212" s="8" t="s">
        <v>7764</v>
      </c>
      <c r="T2212" s="8"/>
      <c r="U2212" s="8"/>
      <c r="V2212" s="8" t="s">
        <v>571</v>
      </c>
      <c r="W2212" s="8" t="s">
        <v>73</v>
      </c>
      <c r="X2212" s="10" t="s">
        <v>7765</v>
      </c>
      <c r="Y2212" s="8"/>
      <c r="Z2212" s="8"/>
      <c r="AA2212" s="8"/>
      <c r="AB2212" s="8"/>
      <c r="AC2212" s="8"/>
      <c r="AD2212" s="8"/>
      <c r="AE2212" s="8" t="s">
        <v>7671</v>
      </c>
      <c r="AF2212" s="8"/>
      <c r="AG2212" s="8"/>
      <c r="AH2212" s="8" t="s">
        <v>400</v>
      </c>
      <c r="AI2212" s="8" t="s">
        <v>3354</v>
      </c>
      <c r="AJ2212" s="8"/>
      <c r="AK2212" s="8" t="s">
        <v>394</v>
      </c>
      <c r="AL2212" s="8" t="s">
        <v>395</v>
      </c>
      <c r="AM2212" s="8" t="s">
        <v>7756</v>
      </c>
      <c r="AN2212" s="8" t="s">
        <v>415</v>
      </c>
      <c r="AO2212" s="8"/>
      <c r="AP2212" s="8"/>
      <c r="AQ2212" s="8"/>
      <c r="AR2212" s="8"/>
      <c r="AS2212" s="8"/>
      <c r="AT2212" s="8"/>
      <c r="AU2212" s="8"/>
      <c r="AV2212" s="8"/>
      <c r="AW2212" s="8"/>
      <c r="AX2212" s="8"/>
      <c r="AY2212" s="8" t="s">
        <v>73</v>
      </c>
      <c r="AZ2212" s="8"/>
      <c r="BA2212" s="8"/>
      <c r="BB2212" s="8"/>
      <c r="BC2212" s="8"/>
      <c r="BD2212" s="8"/>
      <c r="BE2212" s="8"/>
      <c r="BF2212" s="8"/>
      <c r="BG2212" s="8"/>
      <c r="BH2212" s="8"/>
      <c r="BI2212" s="8" t="s">
        <v>7766</v>
      </c>
      <c r="BJ2212" s="8"/>
      <c r="BK2212" s="8"/>
      <c r="BL2212" s="8"/>
      <c r="BM2212" s="8"/>
      <c r="BN2212" s="8"/>
      <c r="BO2212" s="8"/>
      <c r="BP2212" s="8"/>
      <c r="BQ2212" s="8" t="s">
        <v>7764</v>
      </c>
      <c r="BR2212" s="10"/>
      <c r="BS2212" s="8"/>
      <c r="BT2212" s="8"/>
      <c r="BU2212" s="8"/>
      <c r="BV2212" s="8"/>
      <c r="BW2212" s="8"/>
      <c r="BX2212" s="8"/>
      <c r="BY2212" s="10"/>
      <c r="BZ2212" s="8"/>
      <c r="CA2212" s="8"/>
      <c r="CB2212" s="8"/>
      <c r="CC2212" s="8"/>
      <c r="CD2212" s="8"/>
      <c r="CE2212" s="8"/>
      <c r="CF2212" s="8"/>
      <c r="CG2212" s="8"/>
      <c r="CH2212" s="8"/>
      <c r="CI2212" s="8"/>
      <c r="CJ2212" s="10"/>
      <c r="CK2212" s="10"/>
      <c r="CL2212" s="8"/>
      <c r="CM2212" s="8"/>
      <c r="CN2212" s="8"/>
      <c r="CO2212" s="8"/>
      <c r="CP2212" s="8"/>
    </row>
    <row r="2213" spans="2:94">
      <c r="B2213" s="6">
        <v>2212</v>
      </c>
      <c r="C2213" s="7">
        <v>13</v>
      </c>
      <c r="D2213" s="8" t="s">
        <v>7827</v>
      </c>
      <c r="E2213" s="8"/>
      <c r="F2213" s="8" t="s">
        <v>439</v>
      </c>
      <c r="G2213" s="8"/>
      <c r="H2213" s="8" t="s">
        <v>862</v>
      </c>
      <c r="I2213" s="8"/>
      <c r="J2213" s="8" t="s">
        <v>2679</v>
      </c>
      <c r="K2213" s="8"/>
      <c r="L2213" s="8"/>
      <c r="M2213" s="8" t="s">
        <v>7828</v>
      </c>
      <c r="N2213" s="8" t="s">
        <v>407</v>
      </c>
      <c r="O2213" s="8"/>
      <c r="P2213" s="8"/>
      <c r="Q2213" s="8" t="s">
        <v>7829</v>
      </c>
      <c r="R2213" s="8" t="s">
        <v>408</v>
      </c>
      <c r="S2213" s="8" t="s">
        <v>7830</v>
      </c>
      <c r="T2213" s="8"/>
      <c r="U2213" s="8"/>
      <c r="V2213" s="8" t="s">
        <v>667</v>
      </c>
      <c r="W2213" s="8" t="s">
        <v>105</v>
      </c>
      <c r="X2213" s="10" t="s">
        <v>2008</v>
      </c>
      <c r="Y2213" s="8"/>
      <c r="Z2213" s="8"/>
      <c r="AA2213" s="8"/>
      <c r="AB2213" s="8"/>
      <c r="AC2213" s="8"/>
      <c r="AD2213" s="8"/>
      <c r="AE2213" s="8"/>
      <c r="AF2213" s="8"/>
      <c r="AG2213" s="8"/>
      <c r="AH2213" s="8" t="s">
        <v>400</v>
      </c>
      <c r="AI2213" s="8" t="s">
        <v>58</v>
      </c>
      <c r="AJ2213" s="8"/>
      <c r="AK2213" s="8" t="s">
        <v>412</v>
      </c>
      <c r="AL2213" s="8" t="s">
        <v>413</v>
      </c>
      <c r="AM2213" s="8" t="s">
        <v>7748</v>
      </c>
      <c r="AN2213" s="8" t="s">
        <v>415</v>
      </c>
      <c r="AO2213" s="8"/>
      <c r="AP2213" s="8"/>
      <c r="AQ2213" s="8"/>
      <c r="AR2213" s="8"/>
      <c r="AS2213" s="8"/>
      <c r="AT2213" s="8"/>
      <c r="AU2213" s="8"/>
      <c r="AV2213" s="8"/>
      <c r="AW2213" s="8"/>
      <c r="AX2213" s="8" t="s">
        <v>7749</v>
      </c>
      <c r="AY2213" s="8" t="s">
        <v>105</v>
      </c>
      <c r="AZ2213" s="8" t="s">
        <v>987</v>
      </c>
      <c r="BA2213" s="8"/>
      <c r="BB2213" s="8"/>
      <c r="BC2213" s="8"/>
      <c r="BD2213" s="8"/>
      <c r="BE2213" s="8"/>
      <c r="BF2213" s="8"/>
      <c r="BG2213" s="8"/>
      <c r="BH2213" s="8"/>
      <c r="BI2213" s="8" t="s">
        <v>7831</v>
      </c>
      <c r="BJ2213" s="8"/>
      <c r="BK2213" s="8"/>
      <c r="BL2213" s="8"/>
      <c r="BM2213" s="8"/>
      <c r="BN2213" s="8"/>
      <c r="BO2213" s="8"/>
      <c r="BP2213" s="8"/>
      <c r="BQ2213" s="8"/>
      <c r="BR2213" s="10"/>
      <c r="BS2213" s="8" t="s">
        <v>1659</v>
      </c>
      <c r="BT2213" s="8"/>
      <c r="BU2213" s="8"/>
      <c r="BV2213" s="8" t="s">
        <v>7751</v>
      </c>
      <c r="BW2213" s="8"/>
      <c r="BX2213" s="8"/>
      <c r="BY2213" s="10"/>
      <c r="BZ2213" s="8"/>
      <c r="CA2213" s="8"/>
      <c r="CB2213" s="8"/>
      <c r="CC2213" s="8"/>
      <c r="CD2213" s="8"/>
      <c r="CE2213" s="8"/>
      <c r="CF2213" s="8"/>
      <c r="CG2213" s="8"/>
      <c r="CH2213" s="8"/>
      <c r="CI2213" s="8"/>
      <c r="CJ2213" s="10"/>
      <c r="CK2213" s="10"/>
      <c r="CL2213" s="8"/>
      <c r="CM2213" s="8"/>
      <c r="CN2213" s="8"/>
      <c r="CO2213" s="8"/>
      <c r="CP2213" s="8"/>
    </row>
    <row r="2214" spans="2:94">
      <c r="B2214" s="6">
        <v>2213</v>
      </c>
      <c r="C2214" s="7">
        <v>13</v>
      </c>
      <c r="D2214" s="8" t="s">
        <v>7832</v>
      </c>
      <c r="E2214" s="8"/>
      <c r="F2214" s="8" t="s">
        <v>439</v>
      </c>
      <c r="G2214" s="8"/>
      <c r="H2214" s="8" t="s">
        <v>862</v>
      </c>
      <c r="I2214" s="8"/>
      <c r="J2214" s="8" t="s">
        <v>2679</v>
      </c>
      <c r="K2214" s="8"/>
      <c r="L2214" s="8"/>
      <c r="M2214" s="8" t="s">
        <v>7833</v>
      </c>
      <c r="N2214" s="8" t="s">
        <v>407</v>
      </c>
      <c r="O2214" s="8"/>
      <c r="P2214" s="8"/>
      <c r="Q2214" s="8" t="s">
        <v>7834</v>
      </c>
      <c r="R2214" s="8" t="s">
        <v>408</v>
      </c>
      <c r="S2214" s="8" t="s">
        <v>7835</v>
      </c>
      <c r="T2214" s="8"/>
      <c r="U2214" s="8"/>
      <c r="V2214" s="8" t="s">
        <v>734</v>
      </c>
      <c r="W2214" s="8" t="s">
        <v>105</v>
      </c>
      <c r="X2214" s="10" t="s">
        <v>2008</v>
      </c>
      <c r="Y2214" s="8"/>
      <c r="Z2214" s="8"/>
      <c r="AA2214" s="8"/>
      <c r="AB2214" s="8"/>
      <c r="AC2214" s="8"/>
      <c r="AD2214" s="8"/>
      <c r="AE2214" s="8" t="s">
        <v>7771</v>
      </c>
      <c r="AF2214" s="8"/>
      <c r="AG2214" s="8"/>
      <c r="AH2214" s="8" t="s">
        <v>400</v>
      </c>
      <c r="AI2214" s="8" t="s">
        <v>58</v>
      </c>
      <c r="AJ2214" s="8"/>
      <c r="AK2214" s="8" t="s">
        <v>412</v>
      </c>
      <c r="AL2214" s="8" t="s">
        <v>413</v>
      </c>
      <c r="AM2214" s="8" t="s">
        <v>7772</v>
      </c>
      <c r="AN2214" s="8" t="s">
        <v>415</v>
      </c>
      <c r="AO2214" s="8"/>
      <c r="AP2214" s="8"/>
      <c r="AQ2214" s="8"/>
      <c r="AR2214" s="8"/>
      <c r="AS2214" s="8"/>
      <c r="AT2214" s="8"/>
      <c r="AU2214" s="8"/>
      <c r="AV2214" s="8"/>
      <c r="AW2214" s="8"/>
      <c r="AX2214" s="8" t="s">
        <v>7773</v>
      </c>
      <c r="AY2214" s="8" t="s">
        <v>105</v>
      </c>
      <c r="AZ2214" s="8" t="s">
        <v>987</v>
      </c>
      <c r="BA2214" s="8"/>
      <c r="BB2214" s="8"/>
      <c r="BC2214" s="8"/>
      <c r="BD2214" s="8"/>
      <c r="BE2214" s="8"/>
      <c r="BF2214" s="8"/>
      <c r="BG2214" s="8"/>
      <c r="BH2214" s="8"/>
      <c r="BI2214" s="8" t="s">
        <v>7836</v>
      </c>
      <c r="BJ2214" s="8"/>
      <c r="BK2214" s="8"/>
      <c r="BL2214" s="8"/>
      <c r="BM2214" s="8"/>
      <c r="BN2214" s="8"/>
      <c r="BO2214" s="8"/>
      <c r="BP2214" s="8"/>
      <c r="BQ2214" s="8"/>
      <c r="BR2214" s="10"/>
      <c r="BS2214" s="8" t="s">
        <v>1829</v>
      </c>
      <c r="BT2214" s="8"/>
      <c r="BU2214" s="8"/>
      <c r="BV2214" s="8"/>
      <c r="BW2214" s="8"/>
      <c r="BX2214" s="8"/>
      <c r="BY2214" s="10"/>
      <c r="BZ2214" s="8"/>
      <c r="CA2214" s="8"/>
      <c r="CB2214" s="8"/>
      <c r="CC2214" s="8"/>
      <c r="CD2214" s="8"/>
      <c r="CE2214" s="8"/>
      <c r="CF2214" s="8"/>
      <c r="CG2214" s="8"/>
      <c r="CH2214" s="8"/>
      <c r="CI2214" s="8"/>
      <c r="CJ2214" s="10"/>
      <c r="CK2214" s="10"/>
      <c r="CL2214" s="8"/>
      <c r="CM2214" s="8"/>
      <c r="CN2214" s="8"/>
      <c r="CO2214" s="8"/>
      <c r="CP2214" s="8"/>
    </row>
    <row r="2215" spans="2:94">
      <c r="B2215" s="6">
        <v>2214</v>
      </c>
      <c r="C2215" s="7">
        <v>13</v>
      </c>
      <c r="D2215" s="8" t="s">
        <v>7837</v>
      </c>
      <c r="E2215" s="8"/>
      <c r="F2215" s="8" t="s">
        <v>439</v>
      </c>
      <c r="G2215" s="8"/>
      <c r="H2215" s="8" t="s">
        <v>862</v>
      </c>
      <c r="I2215" s="8"/>
      <c r="J2215" s="8" t="s">
        <v>2679</v>
      </c>
      <c r="K2215" s="8"/>
      <c r="L2215" s="8"/>
      <c r="M2215" s="8" t="s">
        <v>7838</v>
      </c>
      <c r="N2215" s="8" t="s">
        <v>440</v>
      </c>
      <c r="O2215" s="8"/>
      <c r="P2215" s="8"/>
      <c r="Q2215" s="8" t="s">
        <v>7839</v>
      </c>
      <c r="R2215" s="8" t="s">
        <v>868</v>
      </c>
      <c r="S2215" s="8" t="s">
        <v>7840</v>
      </c>
      <c r="T2215" s="8"/>
      <c r="U2215" s="8"/>
      <c r="V2215" s="8" t="s">
        <v>1405</v>
      </c>
      <c r="W2215" s="8" t="s">
        <v>442</v>
      </c>
      <c r="X2215" s="10" t="s">
        <v>5099</v>
      </c>
      <c r="Y2215" s="8"/>
      <c r="Z2215" s="8"/>
      <c r="AA2215" s="8"/>
      <c r="AB2215" s="8"/>
      <c r="AC2215" s="8"/>
      <c r="AD2215" s="8"/>
      <c r="AE2215" s="8"/>
      <c r="AF2215" s="8"/>
      <c r="AG2215" s="8"/>
      <c r="AH2215" s="8" t="s">
        <v>393</v>
      </c>
      <c r="AI2215" s="8" t="s">
        <v>1512</v>
      </c>
      <c r="AJ2215" s="8"/>
      <c r="AK2215" s="8" t="s">
        <v>394</v>
      </c>
      <c r="AL2215" s="8" t="s">
        <v>395</v>
      </c>
      <c r="AM2215" s="8" t="s">
        <v>444</v>
      </c>
      <c r="AN2215" s="8" t="s">
        <v>445</v>
      </c>
      <c r="AO2215" s="8"/>
      <c r="AP2215" s="8"/>
      <c r="AQ2215" s="8"/>
      <c r="AR2215" s="8"/>
      <c r="AS2215" s="8"/>
      <c r="AT2215" s="8"/>
      <c r="AU2215" s="8"/>
      <c r="AV2215" s="8"/>
      <c r="AW2215" s="8" t="s">
        <v>452</v>
      </c>
      <c r="AX2215" s="8"/>
      <c r="AY2215" s="8" t="s">
        <v>442</v>
      </c>
      <c r="AZ2215" s="8"/>
      <c r="BA2215" s="8"/>
      <c r="BB2215" s="8"/>
      <c r="BC2215" s="8"/>
      <c r="BD2215" s="8"/>
      <c r="BE2215" s="8"/>
      <c r="BF2215" s="8"/>
      <c r="BG2215" s="8"/>
      <c r="BH2215" s="8"/>
      <c r="BI2215" s="8"/>
      <c r="BJ2215" s="8"/>
      <c r="BK2215" s="8"/>
      <c r="BL2215" s="8"/>
      <c r="BM2215" s="8"/>
      <c r="BN2215" s="8"/>
      <c r="BO2215" s="8"/>
      <c r="BP2215" s="8"/>
      <c r="BQ2215" s="8" t="s">
        <v>1513</v>
      </c>
      <c r="BR2215" s="10"/>
      <c r="BS2215" s="8"/>
      <c r="BT2215" s="8"/>
      <c r="BU2215" s="8"/>
      <c r="BV2215" s="8"/>
      <c r="BW2215" s="8"/>
      <c r="BX2215" s="8"/>
      <c r="BY2215" s="10"/>
      <c r="BZ2215" s="8"/>
      <c r="CA2215" s="8"/>
      <c r="CB2215" s="8"/>
      <c r="CC2215" s="8"/>
      <c r="CD2215" s="8"/>
      <c r="CE2215" s="8"/>
      <c r="CF2215" s="8"/>
      <c r="CG2215" s="8"/>
      <c r="CH2215" s="8"/>
      <c r="CI2215" s="8"/>
      <c r="CJ2215" s="10"/>
      <c r="CK2215" s="10"/>
      <c r="CL2215" s="8"/>
      <c r="CM2215" s="8"/>
      <c r="CN2215" s="8"/>
      <c r="CO2215" s="8"/>
      <c r="CP2215" s="8"/>
    </row>
    <row r="2216" spans="2:94">
      <c r="B2216" s="6">
        <v>2215</v>
      </c>
      <c r="C2216" s="7">
        <v>14</v>
      </c>
      <c r="D2216" s="8" t="s">
        <v>7841</v>
      </c>
      <c r="E2216" s="8"/>
      <c r="F2216" s="8" t="s">
        <v>439</v>
      </c>
      <c r="G2216" s="8"/>
      <c r="H2216" s="8" t="s">
        <v>862</v>
      </c>
      <c r="I2216" s="8"/>
      <c r="J2216" s="8" t="s">
        <v>2679</v>
      </c>
      <c r="K2216" s="8"/>
      <c r="L2216" s="8"/>
      <c r="M2216" s="8" t="s">
        <v>7842</v>
      </c>
      <c r="N2216" s="8" t="s">
        <v>407</v>
      </c>
      <c r="O2216" s="8"/>
      <c r="P2216" s="8"/>
      <c r="Q2216" s="8" t="s">
        <v>7843</v>
      </c>
      <c r="R2216" s="8" t="s">
        <v>732</v>
      </c>
      <c r="S2216" s="8" t="s">
        <v>7844</v>
      </c>
      <c r="T2216" s="8"/>
      <c r="U2216" s="8"/>
      <c r="V2216" s="8" t="s">
        <v>571</v>
      </c>
      <c r="W2216" s="8" t="s">
        <v>105</v>
      </c>
      <c r="X2216" s="10" t="s">
        <v>7670</v>
      </c>
      <c r="Y2216" s="8"/>
      <c r="Z2216" s="8"/>
      <c r="AA2216" s="8"/>
      <c r="AB2216" s="8"/>
      <c r="AC2216" s="8"/>
      <c r="AD2216" s="8"/>
      <c r="AE2216" s="8" t="s">
        <v>7845</v>
      </c>
      <c r="AF2216" s="8"/>
      <c r="AG2216" s="8"/>
      <c r="AH2216" s="8" t="s">
        <v>400</v>
      </c>
      <c r="AI2216" s="8" t="s">
        <v>58</v>
      </c>
      <c r="AJ2216" s="8"/>
      <c r="AK2216" s="8" t="s">
        <v>412</v>
      </c>
      <c r="AL2216" s="8" t="s">
        <v>413</v>
      </c>
      <c r="AM2216" s="8" t="s">
        <v>7846</v>
      </c>
      <c r="AN2216" s="8" t="s">
        <v>415</v>
      </c>
      <c r="AO2216" s="8"/>
      <c r="AP2216" s="8"/>
      <c r="AQ2216" s="8"/>
      <c r="AR2216" s="8"/>
      <c r="AS2216" s="8"/>
      <c r="AT2216" s="8"/>
      <c r="AU2216" s="8"/>
      <c r="AV2216" s="8"/>
      <c r="AW2216" s="8"/>
      <c r="AX2216" s="8" t="s">
        <v>1970</v>
      </c>
      <c r="AY2216" s="8" t="s">
        <v>105</v>
      </c>
      <c r="AZ2216" s="8" t="s">
        <v>987</v>
      </c>
      <c r="BA2216" s="8"/>
      <c r="BB2216" s="8"/>
      <c r="BC2216" s="8"/>
      <c r="BD2216" s="8"/>
      <c r="BE2216" s="8"/>
      <c r="BF2216" s="8"/>
      <c r="BG2216" s="8"/>
      <c r="BH2216" s="8"/>
      <c r="BI2216" s="8" t="s">
        <v>7847</v>
      </c>
      <c r="BJ2216" s="8"/>
      <c r="BK2216" s="8"/>
      <c r="BL2216" s="8"/>
      <c r="BM2216" s="8"/>
      <c r="BN2216" s="8"/>
      <c r="BO2216" s="8"/>
      <c r="BP2216" s="8"/>
      <c r="BQ2216" s="8" t="s">
        <v>7674</v>
      </c>
      <c r="BR2216" s="10"/>
      <c r="BS2216" s="8" t="s">
        <v>1829</v>
      </c>
      <c r="BT2216" s="8"/>
      <c r="BU2216" s="8"/>
      <c r="BV2216" s="8"/>
      <c r="BW2216" s="8"/>
      <c r="BX2216" s="8"/>
      <c r="BY2216" s="10"/>
      <c r="BZ2216" s="8"/>
      <c r="CA2216" s="8"/>
      <c r="CB2216" s="8"/>
      <c r="CC2216" s="8"/>
      <c r="CD2216" s="8"/>
      <c r="CE2216" s="8"/>
      <c r="CF2216" s="8"/>
      <c r="CG2216" s="8"/>
      <c r="CH2216" s="8"/>
      <c r="CI2216" s="8"/>
      <c r="CJ2216" s="10"/>
      <c r="CK2216" s="10"/>
      <c r="CL2216" s="8"/>
      <c r="CM2216" s="8"/>
      <c r="CN2216" s="8"/>
      <c r="CO2216" s="8"/>
      <c r="CP2216" s="8"/>
    </row>
    <row r="2217" spans="2:94">
      <c r="B2217" s="6">
        <v>2216</v>
      </c>
      <c r="C2217" s="7">
        <v>14</v>
      </c>
      <c r="D2217" s="8" t="s">
        <v>7848</v>
      </c>
      <c r="E2217" s="8"/>
      <c r="F2217" s="8" t="s">
        <v>439</v>
      </c>
      <c r="G2217" s="8"/>
      <c r="H2217" s="8" t="s">
        <v>862</v>
      </c>
      <c r="I2217" s="8"/>
      <c r="J2217" s="8" t="s">
        <v>2679</v>
      </c>
      <c r="K2217" s="8"/>
      <c r="L2217" s="8"/>
      <c r="M2217" s="8" t="s">
        <v>7849</v>
      </c>
      <c r="N2217" s="8" t="s">
        <v>440</v>
      </c>
      <c r="O2217" s="8"/>
      <c r="P2217" s="8"/>
      <c r="Q2217" s="8" t="s">
        <v>7850</v>
      </c>
      <c r="R2217" s="8" t="s">
        <v>491</v>
      </c>
      <c r="S2217" s="8" t="s">
        <v>7851</v>
      </c>
      <c r="T2217" s="8"/>
      <c r="U2217" s="8"/>
      <c r="V2217" s="8" t="s">
        <v>1183</v>
      </c>
      <c r="W2217" s="8"/>
      <c r="X2217" s="10"/>
      <c r="Y2217" s="8"/>
      <c r="Z2217" s="8"/>
      <c r="AA2217" s="8"/>
      <c r="AB2217" s="8"/>
      <c r="AC2217" s="8"/>
      <c r="AD2217" s="8"/>
      <c r="AE2217" s="8"/>
      <c r="AF2217" s="8"/>
      <c r="AG2217" s="8"/>
      <c r="AH2217" s="8" t="s">
        <v>393</v>
      </c>
      <c r="AI2217" s="8" t="s">
        <v>59</v>
      </c>
      <c r="AJ2217" s="8"/>
      <c r="AK2217" s="8" t="s">
        <v>394</v>
      </c>
      <c r="AL2217" s="8" t="s">
        <v>395</v>
      </c>
      <c r="AM2217" s="8" t="s">
        <v>7679</v>
      </c>
      <c r="AN2217" s="8" t="s">
        <v>415</v>
      </c>
      <c r="AO2217" s="8"/>
      <c r="AP2217" s="8"/>
      <c r="AQ2217" s="8"/>
      <c r="AR2217" s="8"/>
      <c r="AS2217" s="8"/>
      <c r="AT2217" s="8"/>
      <c r="AU2217" s="8"/>
      <c r="AV2217" s="8"/>
      <c r="AW2217" s="8" t="s">
        <v>452</v>
      </c>
      <c r="AX2217" s="8"/>
      <c r="AY2217" s="8"/>
      <c r="AZ2217" s="8"/>
      <c r="BA2217" s="8"/>
      <c r="BB2217" s="8"/>
      <c r="BC2217" s="8"/>
      <c r="BD2217" s="8"/>
      <c r="BE2217" s="8"/>
      <c r="BF2217" s="8"/>
      <c r="BG2217" s="8"/>
      <c r="BH2217" s="8"/>
      <c r="BI2217" s="8" t="s">
        <v>7852</v>
      </c>
      <c r="BJ2217" s="8"/>
      <c r="BK2217" s="8"/>
      <c r="BL2217" s="8"/>
      <c r="BM2217" s="8"/>
      <c r="BN2217" s="8"/>
      <c r="BO2217" s="8"/>
      <c r="BP2217" s="8"/>
      <c r="BQ2217" s="8"/>
      <c r="BR2217" s="10"/>
      <c r="BS2217" s="8"/>
      <c r="BT2217" s="8"/>
      <c r="BU2217" s="8"/>
      <c r="BV2217" s="8"/>
      <c r="BW2217" s="8"/>
      <c r="BX2217" s="8"/>
      <c r="BY2217" s="10"/>
      <c r="BZ2217" s="8"/>
      <c r="CA2217" s="8"/>
      <c r="CB2217" s="8"/>
      <c r="CC2217" s="8"/>
      <c r="CD2217" s="8"/>
      <c r="CE2217" s="8"/>
      <c r="CF2217" s="8"/>
      <c r="CG2217" s="8"/>
      <c r="CH2217" s="8"/>
      <c r="CI2217" s="8"/>
      <c r="CJ2217" s="10"/>
      <c r="CK2217" s="10"/>
      <c r="CL2217" s="8"/>
      <c r="CM2217" s="8"/>
      <c r="CN2217" s="8"/>
      <c r="CO2217" s="8"/>
      <c r="CP2217" s="8"/>
    </row>
    <row r="2218" spans="2:94">
      <c r="B2218" s="6">
        <v>2217</v>
      </c>
      <c r="C2218" s="7">
        <v>14</v>
      </c>
      <c r="D2218" s="8" t="s">
        <v>7853</v>
      </c>
      <c r="E2218" s="8" t="s">
        <v>396</v>
      </c>
      <c r="F2218" s="8" t="s">
        <v>439</v>
      </c>
      <c r="G2218" s="8"/>
      <c r="H2218" s="8" t="s">
        <v>862</v>
      </c>
      <c r="I2218" s="8"/>
      <c r="J2218" s="8" t="s">
        <v>2679</v>
      </c>
      <c r="K2218" s="8"/>
      <c r="L2218" s="8"/>
      <c r="M2218" s="8" t="s">
        <v>7854</v>
      </c>
      <c r="N2218" s="8" t="s">
        <v>440</v>
      </c>
      <c r="O2218" s="8" t="s">
        <v>397</v>
      </c>
      <c r="P2218" s="8"/>
      <c r="Q2218" s="8" t="s">
        <v>7855</v>
      </c>
      <c r="R2218" s="8" t="s">
        <v>491</v>
      </c>
      <c r="S2218" s="8" t="s">
        <v>7856</v>
      </c>
      <c r="T2218" s="8"/>
      <c r="U2218" s="8"/>
      <c r="V2218" s="8" t="s">
        <v>1027</v>
      </c>
      <c r="W2218" s="8"/>
      <c r="X2218" s="10"/>
      <c r="Y2218" s="8"/>
      <c r="Z2218" s="8"/>
      <c r="AA2218" s="8"/>
      <c r="AB2218" s="8"/>
      <c r="AC2218" s="8"/>
      <c r="AD2218" s="8"/>
      <c r="AE2218" s="8"/>
      <c r="AF2218" s="8"/>
      <c r="AG2218" s="8"/>
      <c r="AH2218" s="8" t="s">
        <v>393</v>
      </c>
      <c r="AI2218" s="8" t="s">
        <v>1512</v>
      </c>
      <c r="AJ2218" s="8"/>
      <c r="AK2218" s="8" t="s">
        <v>394</v>
      </c>
      <c r="AL2218" s="8" t="s">
        <v>395</v>
      </c>
      <c r="AM2218" s="8"/>
      <c r="AN2218" s="8"/>
      <c r="AO2218" s="8"/>
      <c r="AP2218" s="8"/>
      <c r="AQ2218" s="8"/>
      <c r="AR2218" s="8"/>
      <c r="AS2218" s="8"/>
      <c r="AT2218" s="8"/>
      <c r="AU2218" s="8"/>
      <c r="AV2218" s="8"/>
      <c r="AW2218" s="8"/>
      <c r="AX2218" s="8"/>
      <c r="AY2218" s="8"/>
      <c r="AZ2218" s="8"/>
      <c r="BA2218" s="8"/>
      <c r="BB2218" s="8"/>
      <c r="BC2218" s="8"/>
      <c r="BD2218" s="8"/>
      <c r="BE2218" s="8"/>
      <c r="BF2218" s="8"/>
      <c r="BG2218" s="8"/>
      <c r="BH2218" s="8"/>
      <c r="BI2218" s="8"/>
      <c r="BJ2218" s="8"/>
      <c r="BK2218" s="8"/>
      <c r="BL2218" s="8"/>
      <c r="BM2218" s="8"/>
      <c r="BN2218" s="8"/>
      <c r="BO2218" s="8"/>
      <c r="BP2218" s="8"/>
      <c r="BQ2218" s="8"/>
      <c r="BR2218" s="10"/>
      <c r="BS2218" s="8"/>
      <c r="BT2218" s="8"/>
      <c r="BU2218" s="8"/>
      <c r="BV2218" s="8"/>
      <c r="BW2218" s="8"/>
      <c r="BX2218" s="8"/>
      <c r="BY2218" s="10"/>
      <c r="BZ2218" s="8"/>
      <c r="CA2218" s="8"/>
      <c r="CB2218" s="8"/>
      <c r="CC2218" s="8"/>
      <c r="CD2218" s="8"/>
      <c r="CE2218" s="8"/>
      <c r="CF2218" s="8"/>
      <c r="CG2218" s="8"/>
      <c r="CH2218" s="8"/>
      <c r="CI2218" s="8"/>
      <c r="CJ2218" s="10"/>
      <c r="CK2218" s="10"/>
      <c r="CL2218" s="8"/>
      <c r="CM2218" s="8"/>
      <c r="CN2218" s="8"/>
      <c r="CO2218" s="8"/>
      <c r="CP2218" s="8"/>
    </row>
    <row r="2219" spans="2:94">
      <c r="B2219" s="6">
        <v>2218</v>
      </c>
      <c r="C2219" s="7">
        <v>15</v>
      </c>
      <c r="D2219" s="8" t="s">
        <v>3781</v>
      </c>
      <c r="E2219" s="8" t="s">
        <v>396</v>
      </c>
      <c r="F2219" s="8" t="s">
        <v>439</v>
      </c>
      <c r="G2219" s="8"/>
      <c r="H2219" s="8" t="s">
        <v>862</v>
      </c>
      <c r="I2219" s="8"/>
      <c r="J2219" s="8" t="s">
        <v>2679</v>
      </c>
      <c r="K2219" s="8"/>
      <c r="L2219" s="8"/>
      <c r="M2219" s="8" t="s">
        <v>7857</v>
      </c>
      <c r="N2219" s="8" t="s">
        <v>576</v>
      </c>
      <c r="O2219" s="8" t="s">
        <v>397</v>
      </c>
      <c r="P2219" s="8"/>
      <c r="Q2219" s="8" t="s">
        <v>3783</v>
      </c>
      <c r="R2219" s="8" t="s">
        <v>615</v>
      </c>
      <c r="S2219" s="8" t="s">
        <v>3784</v>
      </c>
      <c r="T2219" s="8"/>
      <c r="U2219" s="8" t="s">
        <v>394</v>
      </c>
      <c r="V2219" s="8" t="s">
        <v>571</v>
      </c>
      <c r="W2219" s="8" t="s">
        <v>105</v>
      </c>
      <c r="X2219" s="10" t="s">
        <v>3785</v>
      </c>
      <c r="Y2219" s="8"/>
      <c r="Z2219" s="8"/>
      <c r="AA2219" s="8"/>
      <c r="AB2219" s="8"/>
      <c r="AC2219" s="8"/>
      <c r="AD2219" s="8"/>
      <c r="AE2219" s="8" t="s">
        <v>3786</v>
      </c>
      <c r="AF2219" s="8" t="s">
        <v>403</v>
      </c>
      <c r="AG2219" s="8"/>
      <c r="AH2219" s="8" t="s">
        <v>400</v>
      </c>
      <c r="AI2219" s="8" t="s">
        <v>58</v>
      </c>
      <c r="AJ2219" s="8"/>
      <c r="AK2219" s="8" t="s">
        <v>394</v>
      </c>
      <c r="AL2219" s="8" t="s">
        <v>395</v>
      </c>
      <c r="AM2219" s="8" t="s">
        <v>1583</v>
      </c>
      <c r="AN2219" s="8" t="s">
        <v>415</v>
      </c>
      <c r="AO2219" s="8"/>
      <c r="AP2219" s="8"/>
      <c r="AQ2219" s="8"/>
      <c r="AR2219" s="8"/>
      <c r="AS2219" s="8"/>
      <c r="AT2219" s="8"/>
      <c r="AU2219" s="8"/>
      <c r="AV2219" s="8"/>
      <c r="AW2219" s="8" t="s">
        <v>402</v>
      </c>
      <c r="AX2219" s="8" t="s">
        <v>585</v>
      </c>
      <c r="AY2219" s="8" t="s">
        <v>105</v>
      </c>
      <c r="AZ2219" s="8" t="s">
        <v>987</v>
      </c>
      <c r="BA2219" s="8"/>
      <c r="BB2219" s="8"/>
      <c r="BC2219" s="8"/>
      <c r="BD2219" s="8"/>
      <c r="BE2219" s="8"/>
      <c r="BF2219" s="8"/>
      <c r="BG2219" s="8"/>
      <c r="BH2219" s="8"/>
      <c r="BI2219" s="8" t="s">
        <v>3787</v>
      </c>
      <c r="BJ2219" s="8"/>
      <c r="BK2219" s="8"/>
      <c r="BL2219" s="8" t="s">
        <v>587</v>
      </c>
      <c r="BM2219" s="8" t="s">
        <v>588</v>
      </c>
      <c r="BN2219" s="8" t="s">
        <v>589</v>
      </c>
      <c r="BO2219" s="8" t="s">
        <v>404</v>
      </c>
      <c r="BP2219" s="8"/>
      <c r="BQ2219" s="8" t="s">
        <v>590</v>
      </c>
      <c r="BR2219" s="10"/>
      <c r="BS2219" s="8"/>
      <c r="BT2219" s="8"/>
      <c r="BU2219" s="8" t="s">
        <v>419</v>
      </c>
      <c r="BV2219" s="8"/>
      <c r="BW2219" s="8"/>
      <c r="BX2219" s="8"/>
      <c r="BY2219" s="10"/>
      <c r="BZ2219" s="8"/>
      <c r="CA2219" s="8"/>
      <c r="CB2219" s="8"/>
      <c r="CC2219" s="8"/>
      <c r="CD2219" s="8"/>
      <c r="CE2219" s="8"/>
      <c r="CF2219" s="8"/>
      <c r="CG2219" s="8"/>
      <c r="CH2219" s="8"/>
      <c r="CI2219" s="8"/>
      <c r="CJ2219" s="10"/>
      <c r="CK2219" s="10"/>
      <c r="CL2219" s="8"/>
      <c r="CM2219" s="8"/>
      <c r="CN2219" s="8"/>
      <c r="CO2219" s="8"/>
      <c r="CP2219" s="8"/>
    </row>
    <row r="2220" spans="2:94">
      <c r="B2220" s="6">
        <v>2219</v>
      </c>
      <c r="C2220" s="7">
        <v>15</v>
      </c>
      <c r="D2220" s="8" t="s">
        <v>7858</v>
      </c>
      <c r="E2220" s="8"/>
      <c r="F2220" s="8" t="s">
        <v>439</v>
      </c>
      <c r="G2220" s="8"/>
      <c r="H2220" s="8" t="s">
        <v>862</v>
      </c>
      <c r="I2220" s="8"/>
      <c r="J2220" s="8" t="s">
        <v>2679</v>
      </c>
      <c r="K2220" s="8"/>
      <c r="L2220" s="8"/>
      <c r="M2220" s="8" t="s">
        <v>7859</v>
      </c>
      <c r="N2220" s="8" t="s">
        <v>440</v>
      </c>
      <c r="O2220" s="8" t="s">
        <v>397</v>
      </c>
      <c r="P2220" s="8"/>
      <c r="Q2220" s="8" t="s">
        <v>7860</v>
      </c>
      <c r="R2220" s="8" t="s">
        <v>1041</v>
      </c>
      <c r="S2220" s="8" t="s">
        <v>7861</v>
      </c>
      <c r="T2220" s="8"/>
      <c r="U2220" s="8"/>
      <c r="V2220" s="8" t="s">
        <v>1021</v>
      </c>
      <c r="W2220" s="8" t="s">
        <v>105</v>
      </c>
      <c r="X2220" s="10" t="s">
        <v>2291</v>
      </c>
      <c r="Y2220" s="8"/>
      <c r="Z2220" s="8"/>
      <c r="AA2220" s="8"/>
      <c r="AB2220" s="8"/>
      <c r="AC2220" s="8"/>
      <c r="AD2220" s="8"/>
      <c r="AE2220" s="8" t="s">
        <v>1545</v>
      </c>
      <c r="AF2220" s="8"/>
      <c r="AG2220" s="8"/>
      <c r="AH2220" s="8" t="s">
        <v>393</v>
      </c>
      <c r="AI2220" s="8" t="s">
        <v>1512</v>
      </c>
      <c r="AJ2220" s="8"/>
      <c r="AK2220" s="8" t="s">
        <v>394</v>
      </c>
      <c r="AL2220" s="8" t="s">
        <v>395</v>
      </c>
      <c r="AM2220" s="8" t="s">
        <v>7690</v>
      </c>
      <c r="AN2220" s="8" t="s">
        <v>415</v>
      </c>
      <c r="AO2220" s="8"/>
      <c r="AP2220" s="8"/>
      <c r="AQ2220" s="8"/>
      <c r="AR2220" s="8"/>
      <c r="AS2220" s="8"/>
      <c r="AT2220" s="8"/>
      <c r="AU2220" s="8"/>
      <c r="AV2220" s="8"/>
      <c r="AW2220" s="8"/>
      <c r="AX2220" s="8"/>
      <c r="AY2220" s="8" t="s">
        <v>105</v>
      </c>
      <c r="AZ2220" s="8"/>
      <c r="BA2220" s="8"/>
      <c r="BB2220" s="8"/>
      <c r="BC2220" s="8"/>
      <c r="BD2220" s="8"/>
      <c r="BE2220" s="8"/>
      <c r="BF2220" s="8"/>
      <c r="BG2220" s="8"/>
      <c r="BH2220" s="8"/>
      <c r="BI2220" s="8" t="s">
        <v>7862</v>
      </c>
      <c r="BJ2220" s="8"/>
      <c r="BK2220" s="8"/>
      <c r="BL2220" s="8"/>
      <c r="BM2220" s="8"/>
      <c r="BN2220" s="8"/>
      <c r="BO2220" s="8"/>
      <c r="BP2220" s="8"/>
      <c r="BQ2220" s="8"/>
      <c r="BR2220" s="10"/>
      <c r="BS2220" s="8" t="s">
        <v>1891</v>
      </c>
      <c r="BT2220" s="8" t="s">
        <v>7863</v>
      </c>
      <c r="BU2220" s="8"/>
      <c r="BV2220" s="8" t="s">
        <v>1550</v>
      </c>
      <c r="BW2220" s="8"/>
      <c r="BX2220" s="8"/>
      <c r="BY2220" s="10"/>
      <c r="BZ2220" s="8"/>
      <c r="CA2220" s="8"/>
      <c r="CB2220" s="8"/>
      <c r="CC2220" s="8"/>
      <c r="CD2220" s="8"/>
      <c r="CE2220" s="8"/>
      <c r="CF2220" s="8"/>
      <c r="CG2220" s="8"/>
      <c r="CH2220" s="8"/>
      <c r="CI2220" s="8"/>
      <c r="CJ2220" s="10"/>
      <c r="CK2220" s="10"/>
      <c r="CL2220" s="8"/>
      <c r="CM2220" s="8"/>
      <c r="CN2220" s="8"/>
      <c r="CO2220" s="8"/>
      <c r="CP2220" s="8"/>
    </row>
    <row r="2221" spans="2:94">
      <c r="B2221" s="6">
        <v>2220</v>
      </c>
      <c r="C2221" s="7">
        <v>14</v>
      </c>
      <c r="D2221" s="8" t="s">
        <v>7864</v>
      </c>
      <c r="E2221" s="8"/>
      <c r="F2221" s="8" t="s">
        <v>439</v>
      </c>
      <c r="G2221" s="8"/>
      <c r="H2221" s="8" t="s">
        <v>862</v>
      </c>
      <c r="I2221" s="8"/>
      <c r="J2221" s="8" t="s">
        <v>2679</v>
      </c>
      <c r="K2221" s="8"/>
      <c r="L2221" s="8"/>
      <c r="M2221" s="8" t="s">
        <v>7865</v>
      </c>
      <c r="N2221" s="8" t="s">
        <v>440</v>
      </c>
      <c r="O2221" s="8"/>
      <c r="P2221" s="8"/>
      <c r="Q2221" s="8" t="s">
        <v>7866</v>
      </c>
      <c r="R2221" s="8" t="s">
        <v>491</v>
      </c>
      <c r="S2221" s="8" t="s">
        <v>7867</v>
      </c>
      <c r="T2221" s="8"/>
      <c r="U2221" s="8"/>
      <c r="V2221" s="8" t="s">
        <v>1367</v>
      </c>
      <c r="W2221" s="8" t="s">
        <v>105</v>
      </c>
      <c r="X2221" s="10" t="s">
        <v>7697</v>
      </c>
      <c r="Y2221" s="8"/>
      <c r="Z2221" s="8"/>
      <c r="AA2221" s="8"/>
      <c r="AB2221" s="8"/>
      <c r="AC2221" s="8"/>
      <c r="AD2221" s="8"/>
      <c r="AE2221" s="8"/>
      <c r="AF2221" s="8"/>
      <c r="AG2221" s="8"/>
      <c r="AH2221" s="8" t="s">
        <v>393</v>
      </c>
      <c r="AI2221" s="8" t="s">
        <v>1512</v>
      </c>
      <c r="AJ2221" s="8"/>
      <c r="AK2221" s="8" t="s">
        <v>394</v>
      </c>
      <c r="AL2221" s="8" t="s">
        <v>395</v>
      </c>
      <c r="AM2221" s="8"/>
      <c r="AN2221" s="8"/>
      <c r="AO2221" s="8"/>
      <c r="AP2221" s="8"/>
      <c r="AQ2221" s="8"/>
      <c r="AR2221" s="8"/>
      <c r="AS2221" s="8"/>
      <c r="AT2221" s="8"/>
      <c r="AU2221" s="8"/>
      <c r="AV2221" s="8"/>
      <c r="AW2221" s="8"/>
      <c r="AX2221" s="8"/>
      <c r="AY2221" s="8" t="s">
        <v>105</v>
      </c>
      <c r="AZ2221" s="8"/>
      <c r="BA2221" s="8"/>
      <c r="BB2221" s="8"/>
      <c r="BC2221" s="8"/>
      <c r="BD2221" s="8"/>
      <c r="BE2221" s="8"/>
      <c r="BF2221" s="8"/>
      <c r="BG2221" s="8"/>
      <c r="BH2221" s="8"/>
      <c r="BI2221" s="8"/>
      <c r="BJ2221" s="8"/>
      <c r="BK2221" s="8"/>
      <c r="BL2221" s="8"/>
      <c r="BM2221" s="8"/>
      <c r="BN2221" s="8"/>
      <c r="BO2221" s="8"/>
      <c r="BP2221" s="8"/>
      <c r="BQ2221" s="8"/>
      <c r="BR2221" s="10"/>
      <c r="BS2221" s="8"/>
      <c r="BT2221" s="8"/>
      <c r="BU2221" s="8"/>
      <c r="BV2221" s="8"/>
      <c r="BW2221" s="8"/>
      <c r="BX2221" s="8"/>
      <c r="BY2221" s="10"/>
      <c r="BZ2221" s="8"/>
      <c r="CA2221" s="8"/>
      <c r="CB2221" s="8"/>
      <c r="CC2221" s="8"/>
      <c r="CD2221" s="8"/>
      <c r="CE2221" s="8"/>
      <c r="CF2221" s="8"/>
      <c r="CG2221" s="8"/>
      <c r="CH2221" s="8"/>
      <c r="CI2221" s="8"/>
      <c r="CJ2221" s="10"/>
      <c r="CK2221" s="10"/>
      <c r="CL2221" s="8"/>
      <c r="CM2221" s="8"/>
      <c r="CN2221" s="8"/>
      <c r="CO2221" s="8"/>
      <c r="CP2221" s="8"/>
    </row>
    <row r="2222" spans="2:94">
      <c r="B2222" s="6">
        <v>2221</v>
      </c>
      <c r="C2222" s="7">
        <v>15</v>
      </c>
      <c r="D2222" s="8" t="s">
        <v>7868</v>
      </c>
      <c r="E2222" s="8" t="s">
        <v>396</v>
      </c>
      <c r="F2222" s="8" t="s">
        <v>439</v>
      </c>
      <c r="G2222" s="8"/>
      <c r="H2222" s="8" t="s">
        <v>862</v>
      </c>
      <c r="I2222" s="8"/>
      <c r="J2222" s="8" t="s">
        <v>2679</v>
      </c>
      <c r="K2222" s="8"/>
      <c r="L2222" s="8"/>
      <c r="M2222" s="8" t="s">
        <v>7869</v>
      </c>
      <c r="N2222" s="8" t="s">
        <v>440</v>
      </c>
      <c r="O2222" s="8" t="s">
        <v>397</v>
      </c>
      <c r="P2222" s="8"/>
      <c r="Q2222" s="8" t="s">
        <v>7870</v>
      </c>
      <c r="R2222" s="8" t="s">
        <v>615</v>
      </c>
      <c r="S2222" s="8" t="s">
        <v>7871</v>
      </c>
      <c r="T2222" s="8"/>
      <c r="U2222" s="8"/>
      <c r="V2222" s="8" t="s">
        <v>441</v>
      </c>
      <c r="W2222" s="8" t="s">
        <v>105</v>
      </c>
      <c r="X2222" s="10" t="s">
        <v>7697</v>
      </c>
      <c r="Y2222" s="8"/>
      <c r="Z2222" s="8"/>
      <c r="AA2222" s="8"/>
      <c r="AB2222" s="8"/>
      <c r="AC2222" s="8"/>
      <c r="AD2222" s="8"/>
      <c r="AE2222" s="8" t="s">
        <v>7702</v>
      </c>
      <c r="AF2222" s="8"/>
      <c r="AG2222" s="8"/>
      <c r="AH2222" s="8" t="s">
        <v>400</v>
      </c>
      <c r="AI2222" s="8" t="s">
        <v>58</v>
      </c>
      <c r="AJ2222" s="8"/>
      <c r="AK2222" s="8" t="s">
        <v>394</v>
      </c>
      <c r="AL2222" s="8" t="s">
        <v>395</v>
      </c>
      <c r="AM2222" s="8" t="s">
        <v>7872</v>
      </c>
      <c r="AN2222" s="8" t="s">
        <v>415</v>
      </c>
      <c r="AO2222" s="8"/>
      <c r="AP2222" s="8"/>
      <c r="AQ2222" s="8"/>
      <c r="AR2222" s="8"/>
      <c r="AS2222" s="8"/>
      <c r="AT2222" s="8"/>
      <c r="AU2222" s="8"/>
      <c r="AV2222" s="8"/>
      <c r="AW2222" s="8" t="s">
        <v>452</v>
      </c>
      <c r="AX2222" s="8" t="s">
        <v>7704</v>
      </c>
      <c r="AY2222" s="8" t="s">
        <v>105</v>
      </c>
      <c r="AZ2222" s="8"/>
      <c r="BA2222" s="8"/>
      <c r="BB2222" s="8"/>
      <c r="BC2222" s="8"/>
      <c r="BD2222" s="8"/>
      <c r="BE2222" s="8"/>
      <c r="BF2222" s="8"/>
      <c r="BG2222" s="8"/>
      <c r="BH2222" s="8"/>
      <c r="BI2222" s="8" t="s">
        <v>7873</v>
      </c>
      <c r="BJ2222" s="8"/>
      <c r="BK2222" s="8"/>
      <c r="BL2222" s="8" t="s">
        <v>7706</v>
      </c>
      <c r="BM2222" s="8" t="s">
        <v>7707</v>
      </c>
      <c r="BN2222" s="8" t="s">
        <v>7708</v>
      </c>
      <c r="BO2222" s="8" t="s">
        <v>674</v>
      </c>
      <c r="BP2222" s="8"/>
      <c r="BQ2222" s="8" t="s">
        <v>7871</v>
      </c>
      <c r="BR2222" s="10"/>
      <c r="BS2222" s="8" t="s">
        <v>1891</v>
      </c>
      <c r="BT2222" s="8"/>
      <c r="BU2222" s="8"/>
      <c r="BV2222" s="8" t="s">
        <v>7709</v>
      </c>
      <c r="BW2222" s="8"/>
      <c r="BX2222" s="8"/>
      <c r="BY2222" s="10"/>
      <c r="BZ2222" s="8"/>
      <c r="CA2222" s="8"/>
      <c r="CB2222" s="8"/>
      <c r="CC2222" s="8"/>
      <c r="CD2222" s="8"/>
      <c r="CE2222" s="8"/>
      <c r="CF2222" s="8"/>
      <c r="CG2222" s="8"/>
      <c r="CH2222" s="8"/>
      <c r="CI2222" s="8"/>
      <c r="CJ2222" s="10"/>
      <c r="CK2222" s="10"/>
      <c r="CL2222" s="8"/>
      <c r="CM2222" s="8"/>
      <c r="CN2222" s="8"/>
      <c r="CO2222" s="8"/>
      <c r="CP2222" s="8"/>
    </row>
    <row r="2223" spans="2:94">
      <c r="B2223" s="6">
        <v>2222</v>
      </c>
      <c r="C2223" s="7">
        <v>16</v>
      </c>
      <c r="D2223" s="8" t="s">
        <v>7874</v>
      </c>
      <c r="E2223" s="8" t="s">
        <v>396</v>
      </c>
      <c r="F2223" s="8" t="s">
        <v>439</v>
      </c>
      <c r="G2223" s="8"/>
      <c r="H2223" s="8" t="s">
        <v>862</v>
      </c>
      <c r="I2223" s="8"/>
      <c r="J2223" s="8" t="s">
        <v>2679</v>
      </c>
      <c r="K2223" s="8"/>
      <c r="L2223" s="8"/>
      <c r="M2223" s="8" t="s">
        <v>7875</v>
      </c>
      <c r="N2223" s="8" t="s">
        <v>440</v>
      </c>
      <c r="O2223" s="8" t="s">
        <v>397</v>
      </c>
      <c r="P2223" s="8"/>
      <c r="Q2223" s="8" t="s">
        <v>7876</v>
      </c>
      <c r="R2223" s="8" t="s">
        <v>1041</v>
      </c>
      <c r="S2223" s="8" t="s">
        <v>7871</v>
      </c>
      <c r="T2223" s="8"/>
      <c r="U2223" s="8"/>
      <c r="V2223" s="8" t="s">
        <v>441</v>
      </c>
      <c r="W2223" s="8" t="s">
        <v>105</v>
      </c>
      <c r="X2223" s="10" t="s">
        <v>7697</v>
      </c>
      <c r="Y2223" s="8"/>
      <c r="Z2223" s="8"/>
      <c r="AA2223" s="8"/>
      <c r="AB2223" s="8"/>
      <c r="AC2223" s="8"/>
      <c r="AD2223" s="8"/>
      <c r="AE2223" s="8" t="s">
        <v>7702</v>
      </c>
      <c r="AF2223" s="8"/>
      <c r="AG2223" s="8"/>
      <c r="AH2223" s="8" t="s">
        <v>400</v>
      </c>
      <c r="AI2223" s="8" t="s">
        <v>3354</v>
      </c>
      <c r="AJ2223" s="8"/>
      <c r="AK2223" s="8" t="s">
        <v>394</v>
      </c>
      <c r="AL2223" s="8" t="s">
        <v>395</v>
      </c>
      <c r="AM2223" s="8" t="s">
        <v>7877</v>
      </c>
      <c r="AN2223" s="8" t="s">
        <v>415</v>
      </c>
      <c r="AO2223" s="8"/>
      <c r="AP2223" s="8"/>
      <c r="AQ2223" s="8"/>
      <c r="AR2223" s="8"/>
      <c r="AS2223" s="8"/>
      <c r="AT2223" s="8"/>
      <c r="AU2223" s="8"/>
      <c r="AV2223" s="8"/>
      <c r="AW2223" s="8" t="s">
        <v>452</v>
      </c>
      <c r="AX2223" s="8"/>
      <c r="AY2223" s="8" t="s">
        <v>105</v>
      </c>
      <c r="AZ2223" s="8"/>
      <c r="BA2223" s="8"/>
      <c r="BB2223" s="8"/>
      <c r="BC2223" s="8"/>
      <c r="BD2223" s="8"/>
      <c r="BE2223" s="8"/>
      <c r="BF2223" s="8"/>
      <c r="BG2223" s="8"/>
      <c r="BH2223" s="8"/>
      <c r="BI2223" s="8" t="s">
        <v>7878</v>
      </c>
      <c r="BJ2223" s="8"/>
      <c r="BK2223" s="8"/>
      <c r="BL2223" s="8" t="s">
        <v>7706</v>
      </c>
      <c r="BM2223" s="8" t="s">
        <v>7707</v>
      </c>
      <c r="BN2223" s="8" t="s">
        <v>7708</v>
      </c>
      <c r="BO2223" s="8" t="s">
        <v>674</v>
      </c>
      <c r="BP2223" s="8"/>
      <c r="BQ2223" s="8"/>
      <c r="BR2223" s="10"/>
      <c r="BS2223" s="8" t="s">
        <v>1849</v>
      </c>
      <c r="BT2223" s="8" t="s">
        <v>7870</v>
      </c>
      <c r="BU2223" s="8"/>
      <c r="BV2223" s="8" t="s">
        <v>7709</v>
      </c>
      <c r="BW2223" s="8"/>
      <c r="BX2223" s="8"/>
      <c r="BY2223" s="10"/>
      <c r="BZ2223" s="8"/>
      <c r="CA2223" s="8"/>
      <c r="CB2223" s="8"/>
      <c r="CC2223" s="8"/>
      <c r="CD2223" s="8"/>
      <c r="CE2223" s="8"/>
      <c r="CF2223" s="8"/>
      <c r="CG2223" s="8"/>
      <c r="CH2223" s="8"/>
      <c r="CI2223" s="8"/>
      <c r="CJ2223" s="10"/>
      <c r="CK2223" s="10"/>
      <c r="CL2223" s="8"/>
      <c r="CM2223" s="8"/>
      <c r="CN2223" s="8"/>
      <c r="CO2223" s="8"/>
      <c r="CP2223" s="8"/>
    </row>
    <row r="2224" spans="2:94">
      <c r="B2224" s="6">
        <v>2223</v>
      </c>
      <c r="C2224" s="7">
        <v>16</v>
      </c>
      <c r="D2224" s="8" t="s">
        <v>7879</v>
      </c>
      <c r="E2224" s="8" t="s">
        <v>396</v>
      </c>
      <c r="F2224" s="8" t="s">
        <v>439</v>
      </c>
      <c r="G2224" s="8"/>
      <c r="H2224" s="8" t="s">
        <v>862</v>
      </c>
      <c r="I2224" s="8"/>
      <c r="J2224" s="8" t="s">
        <v>2679</v>
      </c>
      <c r="K2224" s="8"/>
      <c r="L2224" s="8"/>
      <c r="M2224" s="8" t="s">
        <v>7880</v>
      </c>
      <c r="N2224" s="8" t="s">
        <v>407</v>
      </c>
      <c r="O2224" s="8" t="s">
        <v>397</v>
      </c>
      <c r="P2224" s="8"/>
      <c r="Q2224" s="8" t="s">
        <v>7881</v>
      </c>
      <c r="R2224" s="8" t="s">
        <v>391</v>
      </c>
      <c r="S2224" s="8" t="s">
        <v>7871</v>
      </c>
      <c r="T2224" s="8"/>
      <c r="U2224" s="8"/>
      <c r="V2224" s="8" t="s">
        <v>571</v>
      </c>
      <c r="W2224" s="8"/>
      <c r="X2224" s="10"/>
      <c r="Y2224" s="8"/>
      <c r="Z2224" s="8"/>
      <c r="AA2224" s="8"/>
      <c r="AB2224" s="8"/>
      <c r="AC2224" s="8"/>
      <c r="AD2224" s="8"/>
      <c r="AE2224" s="8"/>
      <c r="AF2224" s="8"/>
      <c r="AG2224" s="8"/>
      <c r="AH2224" s="8" t="s">
        <v>400</v>
      </c>
      <c r="AI2224" s="8" t="s">
        <v>7717</v>
      </c>
      <c r="AJ2224" s="8"/>
      <c r="AK2224" s="8" t="s">
        <v>394</v>
      </c>
      <c r="AL2224" s="8" t="s">
        <v>395</v>
      </c>
      <c r="AM2224" s="8"/>
      <c r="AN2224" s="8"/>
      <c r="AO2224" s="8"/>
      <c r="AP2224" s="8"/>
      <c r="AQ2224" s="8"/>
      <c r="AR2224" s="8"/>
      <c r="AS2224" s="8"/>
      <c r="AT2224" s="8"/>
      <c r="AU2224" s="8"/>
      <c r="AV2224" s="8"/>
      <c r="AW2224" s="8"/>
      <c r="AX2224" s="8"/>
      <c r="AY2224" s="8"/>
      <c r="AZ2224" s="8"/>
      <c r="BA2224" s="8"/>
      <c r="BB2224" s="8"/>
      <c r="BC2224" s="8"/>
      <c r="BD2224" s="8"/>
      <c r="BE2224" s="8"/>
      <c r="BF2224" s="8"/>
      <c r="BG2224" s="8"/>
      <c r="BH2224" s="8"/>
      <c r="BI2224" s="8"/>
      <c r="BJ2224" s="8"/>
      <c r="BK2224" s="8"/>
      <c r="BL2224" s="8"/>
      <c r="BM2224" s="8"/>
      <c r="BN2224" s="8"/>
      <c r="BO2224" s="8"/>
      <c r="BP2224" s="8"/>
      <c r="BQ2224" s="8"/>
      <c r="BR2224" s="10"/>
      <c r="BS2224" s="8"/>
      <c r="BT2224" s="8"/>
      <c r="BU2224" s="8"/>
      <c r="BV2224" s="8"/>
      <c r="BW2224" s="8"/>
      <c r="BX2224" s="8"/>
      <c r="BY2224" s="10"/>
      <c r="BZ2224" s="8"/>
      <c r="CA2224" s="8"/>
      <c r="CB2224" s="8"/>
      <c r="CC2224" s="8"/>
      <c r="CD2224" s="8"/>
      <c r="CE2224" s="8"/>
      <c r="CF2224" s="8"/>
      <c r="CG2224" s="8"/>
      <c r="CH2224" s="8"/>
      <c r="CI2224" s="8"/>
      <c r="CJ2224" s="10"/>
      <c r="CK2224" s="10"/>
      <c r="CL2224" s="8"/>
      <c r="CM2224" s="8"/>
      <c r="CN2224" s="8"/>
      <c r="CO2224" s="8"/>
      <c r="CP2224" s="8"/>
    </row>
    <row r="2225" spans="2:94">
      <c r="B2225" s="6">
        <v>2224</v>
      </c>
      <c r="C2225" s="7">
        <v>17</v>
      </c>
      <c r="D2225" s="8" t="s">
        <v>7721</v>
      </c>
      <c r="E2225" s="8" t="s">
        <v>396</v>
      </c>
      <c r="F2225" s="8" t="s">
        <v>439</v>
      </c>
      <c r="G2225" s="8"/>
      <c r="H2225" s="8" t="s">
        <v>862</v>
      </c>
      <c r="I2225" s="8"/>
      <c r="J2225" s="8" t="s">
        <v>2679</v>
      </c>
      <c r="K2225" s="8"/>
      <c r="L2225" s="8"/>
      <c r="M2225" s="8" t="s">
        <v>7882</v>
      </c>
      <c r="N2225" s="8" t="s">
        <v>407</v>
      </c>
      <c r="O2225" s="8"/>
      <c r="P2225" s="8"/>
      <c r="Q2225" s="8" t="s">
        <v>7723</v>
      </c>
      <c r="R2225" s="8" t="s">
        <v>408</v>
      </c>
      <c r="S2225" s="8" t="s">
        <v>7724</v>
      </c>
      <c r="T2225" s="8"/>
      <c r="U2225" s="8"/>
      <c r="V2225" s="8" t="s">
        <v>441</v>
      </c>
      <c r="W2225" s="8" t="s">
        <v>73</v>
      </c>
      <c r="X2225" s="10" t="s">
        <v>7725</v>
      </c>
      <c r="Y2225" s="8"/>
      <c r="Z2225" s="8"/>
      <c r="AA2225" s="8"/>
      <c r="AB2225" s="8"/>
      <c r="AC2225" s="8"/>
      <c r="AD2225" s="8"/>
      <c r="AE2225" s="8" t="s">
        <v>7726</v>
      </c>
      <c r="AF2225" s="8"/>
      <c r="AG2225" s="8"/>
      <c r="AH2225" s="8" t="s">
        <v>400</v>
      </c>
      <c r="AI2225" s="8" t="s">
        <v>3354</v>
      </c>
      <c r="AJ2225" s="8"/>
      <c r="AK2225" s="8" t="s">
        <v>412</v>
      </c>
      <c r="AL2225" s="8" t="s">
        <v>413</v>
      </c>
      <c r="AM2225" s="8" t="s">
        <v>7727</v>
      </c>
      <c r="AN2225" s="8" t="s">
        <v>401</v>
      </c>
      <c r="AO2225" s="8"/>
      <c r="AP2225" s="8"/>
      <c r="AQ2225" s="8"/>
      <c r="AR2225" s="8"/>
      <c r="AS2225" s="8"/>
      <c r="AT2225" s="8"/>
      <c r="AU2225" s="8"/>
      <c r="AV2225" s="8"/>
      <c r="AW2225" s="8" t="s">
        <v>402</v>
      </c>
      <c r="AX2225" s="8" t="s">
        <v>416</v>
      </c>
      <c r="AY2225" s="8" t="s">
        <v>73</v>
      </c>
      <c r="AZ2225" s="8" t="s">
        <v>987</v>
      </c>
      <c r="BA2225" s="8"/>
      <c r="BB2225" s="8"/>
      <c r="BC2225" s="8"/>
      <c r="BD2225" s="8"/>
      <c r="BE2225" s="8"/>
      <c r="BF2225" s="8"/>
      <c r="BG2225" s="8"/>
      <c r="BH2225" s="8"/>
      <c r="BI2225" s="8" t="s">
        <v>7728</v>
      </c>
      <c r="BJ2225" s="8"/>
      <c r="BK2225" s="8"/>
      <c r="BL2225" s="8"/>
      <c r="BM2225" s="8"/>
      <c r="BN2225" s="8"/>
      <c r="BO2225" s="8" t="s">
        <v>404</v>
      </c>
      <c r="BP2225" s="8"/>
      <c r="BQ2225" s="8"/>
      <c r="BR2225" s="10"/>
      <c r="BS2225" s="8"/>
      <c r="BT2225" s="8"/>
      <c r="BU2225" s="8" t="s">
        <v>419</v>
      </c>
      <c r="BV2225" s="8"/>
      <c r="BW2225" s="8"/>
      <c r="BX2225" s="8"/>
      <c r="BY2225" s="10"/>
      <c r="BZ2225" s="8"/>
      <c r="CA2225" s="8"/>
      <c r="CB2225" s="8"/>
      <c r="CC2225" s="8"/>
      <c r="CD2225" s="8"/>
      <c r="CE2225" s="8"/>
      <c r="CF2225" s="8"/>
      <c r="CG2225" s="8"/>
      <c r="CH2225" s="8"/>
      <c r="CI2225" s="8"/>
      <c r="CJ2225" s="10"/>
      <c r="CK2225" s="10"/>
      <c r="CL2225" s="8"/>
      <c r="CM2225" s="8"/>
      <c r="CN2225" s="8"/>
      <c r="CO2225" s="8"/>
      <c r="CP2225" s="8"/>
    </row>
    <row r="2226" spans="2:94">
      <c r="B2226" s="6">
        <v>2225</v>
      </c>
      <c r="C2226" s="7">
        <v>17</v>
      </c>
      <c r="D2226" s="8" t="s">
        <v>7721</v>
      </c>
      <c r="E2226" s="8" t="s">
        <v>396</v>
      </c>
      <c r="F2226" s="8" t="s">
        <v>439</v>
      </c>
      <c r="G2226" s="8"/>
      <c r="H2226" s="8" t="s">
        <v>862</v>
      </c>
      <c r="I2226" s="8"/>
      <c r="J2226" s="8" t="s">
        <v>2679</v>
      </c>
      <c r="K2226" s="8"/>
      <c r="L2226" s="8"/>
      <c r="M2226" s="8" t="s">
        <v>7883</v>
      </c>
      <c r="N2226" s="8" t="s">
        <v>407</v>
      </c>
      <c r="O2226" s="8"/>
      <c r="P2226" s="8"/>
      <c r="Q2226" s="8" t="s">
        <v>7723</v>
      </c>
      <c r="R2226" s="8" t="s">
        <v>408</v>
      </c>
      <c r="S2226" s="8" t="s">
        <v>7724</v>
      </c>
      <c r="T2226" s="8"/>
      <c r="U2226" s="8"/>
      <c r="V2226" s="8" t="s">
        <v>441</v>
      </c>
      <c r="W2226" s="8" t="s">
        <v>73</v>
      </c>
      <c r="X2226" s="10" t="s">
        <v>7725</v>
      </c>
      <c r="Y2226" s="8"/>
      <c r="Z2226" s="8"/>
      <c r="AA2226" s="8"/>
      <c r="AB2226" s="8"/>
      <c r="AC2226" s="8"/>
      <c r="AD2226" s="8"/>
      <c r="AE2226" s="8" t="s">
        <v>7726</v>
      </c>
      <c r="AF2226" s="8"/>
      <c r="AG2226" s="8"/>
      <c r="AH2226" s="8" t="s">
        <v>400</v>
      </c>
      <c r="AI2226" s="8" t="s">
        <v>3354</v>
      </c>
      <c r="AJ2226" s="8"/>
      <c r="AK2226" s="8" t="s">
        <v>412</v>
      </c>
      <c r="AL2226" s="8" t="s">
        <v>413</v>
      </c>
      <c r="AM2226" s="8" t="s">
        <v>7727</v>
      </c>
      <c r="AN2226" s="8" t="s">
        <v>401</v>
      </c>
      <c r="AO2226" s="8"/>
      <c r="AP2226" s="8"/>
      <c r="AQ2226" s="8"/>
      <c r="AR2226" s="8"/>
      <c r="AS2226" s="8"/>
      <c r="AT2226" s="8"/>
      <c r="AU2226" s="8"/>
      <c r="AV2226" s="8"/>
      <c r="AW2226" s="8" t="s">
        <v>402</v>
      </c>
      <c r="AX2226" s="8" t="s">
        <v>416</v>
      </c>
      <c r="AY2226" s="8" t="s">
        <v>73</v>
      </c>
      <c r="AZ2226" s="8" t="s">
        <v>987</v>
      </c>
      <c r="BA2226" s="8"/>
      <c r="BB2226" s="8"/>
      <c r="BC2226" s="8"/>
      <c r="BD2226" s="8"/>
      <c r="BE2226" s="8"/>
      <c r="BF2226" s="8"/>
      <c r="BG2226" s="8"/>
      <c r="BH2226" s="8"/>
      <c r="BI2226" s="8" t="s">
        <v>7728</v>
      </c>
      <c r="BJ2226" s="8"/>
      <c r="BK2226" s="8"/>
      <c r="BL2226" s="8"/>
      <c r="BM2226" s="8"/>
      <c r="BN2226" s="8"/>
      <c r="BO2226" s="8" t="s">
        <v>404</v>
      </c>
      <c r="BP2226" s="8"/>
      <c r="BQ2226" s="8"/>
      <c r="BR2226" s="10"/>
      <c r="BS2226" s="8"/>
      <c r="BT2226" s="8"/>
      <c r="BU2226" s="8" t="s">
        <v>419</v>
      </c>
      <c r="BV2226" s="8"/>
      <c r="BW2226" s="8"/>
      <c r="BX2226" s="8"/>
      <c r="BY2226" s="10"/>
      <c r="BZ2226" s="8"/>
      <c r="CA2226" s="8"/>
      <c r="CB2226" s="8"/>
      <c r="CC2226" s="8"/>
      <c r="CD2226" s="8"/>
      <c r="CE2226" s="8"/>
      <c r="CF2226" s="8"/>
      <c r="CG2226" s="8"/>
      <c r="CH2226" s="8"/>
      <c r="CI2226" s="8"/>
      <c r="CJ2226" s="10"/>
      <c r="CK2226" s="10"/>
      <c r="CL2226" s="8"/>
      <c r="CM2226" s="8"/>
      <c r="CN2226" s="8"/>
      <c r="CO2226" s="8"/>
      <c r="CP2226" s="8"/>
    </row>
    <row r="2227" spans="2:94">
      <c r="B2227" s="6">
        <v>2226</v>
      </c>
      <c r="C2227" s="7">
        <v>17</v>
      </c>
      <c r="D2227" s="8" t="s">
        <v>7721</v>
      </c>
      <c r="E2227" s="8" t="s">
        <v>396</v>
      </c>
      <c r="F2227" s="8" t="s">
        <v>439</v>
      </c>
      <c r="G2227" s="8"/>
      <c r="H2227" s="8" t="s">
        <v>862</v>
      </c>
      <c r="I2227" s="8"/>
      <c r="J2227" s="8" t="s">
        <v>2679</v>
      </c>
      <c r="K2227" s="8"/>
      <c r="L2227" s="8"/>
      <c r="M2227" s="8" t="s">
        <v>7884</v>
      </c>
      <c r="N2227" s="8" t="s">
        <v>407</v>
      </c>
      <c r="O2227" s="8"/>
      <c r="P2227" s="8"/>
      <c r="Q2227" s="8" t="s">
        <v>7723</v>
      </c>
      <c r="R2227" s="8" t="s">
        <v>408</v>
      </c>
      <c r="S2227" s="8" t="s">
        <v>7724</v>
      </c>
      <c r="T2227" s="8"/>
      <c r="U2227" s="8"/>
      <c r="V2227" s="8" t="s">
        <v>441</v>
      </c>
      <c r="W2227" s="8" t="s">
        <v>73</v>
      </c>
      <c r="X2227" s="10" t="s">
        <v>7725</v>
      </c>
      <c r="Y2227" s="8"/>
      <c r="Z2227" s="8"/>
      <c r="AA2227" s="8"/>
      <c r="AB2227" s="8"/>
      <c r="AC2227" s="8"/>
      <c r="AD2227" s="8"/>
      <c r="AE2227" s="8" t="s">
        <v>7726</v>
      </c>
      <c r="AF2227" s="8"/>
      <c r="AG2227" s="8"/>
      <c r="AH2227" s="8" t="s">
        <v>400</v>
      </c>
      <c r="AI2227" s="8" t="s">
        <v>3354</v>
      </c>
      <c r="AJ2227" s="8"/>
      <c r="AK2227" s="8" t="s">
        <v>412</v>
      </c>
      <c r="AL2227" s="8" t="s">
        <v>413</v>
      </c>
      <c r="AM2227" s="8" t="s">
        <v>7727</v>
      </c>
      <c r="AN2227" s="8" t="s">
        <v>401</v>
      </c>
      <c r="AO2227" s="8"/>
      <c r="AP2227" s="8"/>
      <c r="AQ2227" s="8"/>
      <c r="AR2227" s="8"/>
      <c r="AS2227" s="8"/>
      <c r="AT2227" s="8"/>
      <c r="AU2227" s="8"/>
      <c r="AV2227" s="8"/>
      <c r="AW2227" s="8" t="s">
        <v>402</v>
      </c>
      <c r="AX2227" s="8" t="s">
        <v>416</v>
      </c>
      <c r="AY2227" s="8" t="s">
        <v>73</v>
      </c>
      <c r="AZ2227" s="8" t="s">
        <v>987</v>
      </c>
      <c r="BA2227" s="8"/>
      <c r="BB2227" s="8"/>
      <c r="BC2227" s="8"/>
      <c r="BD2227" s="8"/>
      <c r="BE2227" s="8"/>
      <c r="BF2227" s="8"/>
      <c r="BG2227" s="8"/>
      <c r="BH2227" s="8"/>
      <c r="BI2227" s="8" t="s">
        <v>7728</v>
      </c>
      <c r="BJ2227" s="8"/>
      <c r="BK2227" s="8"/>
      <c r="BL2227" s="8"/>
      <c r="BM2227" s="8"/>
      <c r="BN2227" s="8"/>
      <c r="BO2227" s="8" t="s">
        <v>404</v>
      </c>
      <c r="BP2227" s="8"/>
      <c r="BQ2227" s="8"/>
      <c r="BR2227" s="10"/>
      <c r="BS2227" s="8"/>
      <c r="BT2227" s="8"/>
      <c r="BU2227" s="8" t="s">
        <v>419</v>
      </c>
      <c r="BV2227" s="8"/>
      <c r="BW2227" s="8"/>
      <c r="BX2227" s="8"/>
      <c r="BY2227" s="10"/>
      <c r="BZ2227" s="8"/>
      <c r="CA2227" s="8"/>
      <c r="CB2227" s="8"/>
      <c r="CC2227" s="8"/>
      <c r="CD2227" s="8"/>
      <c r="CE2227" s="8"/>
      <c r="CF2227" s="8"/>
      <c r="CG2227" s="8"/>
      <c r="CH2227" s="8"/>
      <c r="CI2227" s="8"/>
      <c r="CJ2227" s="10"/>
      <c r="CK2227" s="10"/>
      <c r="CL2227" s="8"/>
      <c r="CM2227" s="8"/>
      <c r="CN2227" s="8"/>
      <c r="CO2227" s="8"/>
      <c r="CP2227" s="8"/>
    </row>
    <row r="2228" spans="2:94">
      <c r="B2228" s="6">
        <v>2227</v>
      </c>
      <c r="C2228" s="7">
        <v>17</v>
      </c>
      <c r="D2228" s="8" t="s">
        <v>7721</v>
      </c>
      <c r="E2228" s="8" t="s">
        <v>396</v>
      </c>
      <c r="F2228" s="8" t="s">
        <v>439</v>
      </c>
      <c r="G2228" s="8"/>
      <c r="H2228" s="8" t="s">
        <v>862</v>
      </c>
      <c r="I2228" s="8"/>
      <c r="J2228" s="8" t="s">
        <v>2679</v>
      </c>
      <c r="K2228" s="8"/>
      <c r="L2228" s="8"/>
      <c r="M2228" s="8" t="s">
        <v>7885</v>
      </c>
      <c r="N2228" s="8" t="s">
        <v>407</v>
      </c>
      <c r="O2228" s="8"/>
      <c r="P2228" s="8"/>
      <c r="Q2228" s="8" t="s">
        <v>7723</v>
      </c>
      <c r="R2228" s="8" t="s">
        <v>408</v>
      </c>
      <c r="S2228" s="8" t="s">
        <v>7724</v>
      </c>
      <c r="T2228" s="8"/>
      <c r="U2228" s="8"/>
      <c r="V2228" s="8" t="s">
        <v>441</v>
      </c>
      <c r="W2228" s="8" t="s">
        <v>73</v>
      </c>
      <c r="X2228" s="10" t="s">
        <v>7725</v>
      </c>
      <c r="Y2228" s="8"/>
      <c r="Z2228" s="8"/>
      <c r="AA2228" s="8"/>
      <c r="AB2228" s="8"/>
      <c r="AC2228" s="8"/>
      <c r="AD2228" s="8"/>
      <c r="AE2228" s="8" t="s">
        <v>7726</v>
      </c>
      <c r="AF2228" s="8"/>
      <c r="AG2228" s="8"/>
      <c r="AH2228" s="8" t="s">
        <v>400</v>
      </c>
      <c r="AI2228" s="8" t="s">
        <v>3354</v>
      </c>
      <c r="AJ2228" s="8"/>
      <c r="AK2228" s="8" t="s">
        <v>412</v>
      </c>
      <c r="AL2228" s="8" t="s">
        <v>413</v>
      </c>
      <c r="AM2228" s="8" t="s">
        <v>7727</v>
      </c>
      <c r="AN2228" s="8" t="s">
        <v>401</v>
      </c>
      <c r="AO2228" s="8"/>
      <c r="AP2228" s="8"/>
      <c r="AQ2228" s="8"/>
      <c r="AR2228" s="8"/>
      <c r="AS2228" s="8"/>
      <c r="AT2228" s="8"/>
      <c r="AU2228" s="8"/>
      <c r="AV2228" s="8"/>
      <c r="AW2228" s="8" t="s">
        <v>402</v>
      </c>
      <c r="AX2228" s="8" t="s">
        <v>416</v>
      </c>
      <c r="AY2228" s="8" t="s">
        <v>73</v>
      </c>
      <c r="AZ2228" s="8" t="s">
        <v>987</v>
      </c>
      <c r="BA2228" s="8"/>
      <c r="BB2228" s="8"/>
      <c r="BC2228" s="8"/>
      <c r="BD2228" s="8"/>
      <c r="BE2228" s="8"/>
      <c r="BF2228" s="8"/>
      <c r="BG2228" s="8"/>
      <c r="BH2228" s="8"/>
      <c r="BI2228" s="8" t="s">
        <v>7728</v>
      </c>
      <c r="BJ2228" s="8"/>
      <c r="BK2228" s="8"/>
      <c r="BL2228" s="8"/>
      <c r="BM2228" s="8"/>
      <c r="BN2228" s="8"/>
      <c r="BO2228" s="8" t="s">
        <v>404</v>
      </c>
      <c r="BP2228" s="8"/>
      <c r="BQ2228" s="8"/>
      <c r="BR2228" s="10"/>
      <c r="BS2228" s="8"/>
      <c r="BT2228" s="8"/>
      <c r="BU2228" s="8" t="s">
        <v>419</v>
      </c>
      <c r="BV2228" s="8"/>
      <c r="BW2228" s="8"/>
      <c r="BX2228" s="8"/>
      <c r="BY2228" s="10"/>
      <c r="BZ2228" s="8"/>
      <c r="CA2228" s="8"/>
      <c r="CB2228" s="8"/>
      <c r="CC2228" s="8"/>
      <c r="CD2228" s="8"/>
      <c r="CE2228" s="8"/>
      <c r="CF2228" s="8"/>
      <c r="CG2228" s="8"/>
      <c r="CH2228" s="8"/>
      <c r="CI2228" s="8"/>
      <c r="CJ2228" s="10"/>
      <c r="CK2228" s="10"/>
      <c r="CL2228" s="8"/>
      <c r="CM2228" s="8"/>
      <c r="CN2228" s="8"/>
      <c r="CO2228" s="8"/>
      <c r="CP2228" s="8"/>
    </row>
    <row r="2229" spans="2:94">
      <c r="B2229" s="6">
        <v>2228</v>
      </c>
      <c r="C2229" s="7">
        <v>17</v>
      </c>
      <c r="D2229" s="8" t="s">
        <v>7886</v>
      </c>
      <c r="E2229" s="8" t="s">
        <v>396</v>
      </c>
      <c r="F2229" s="8" t="s">
        <v>439</v>
      </c>
      <c r="G2229" s="8"/>
      <c r="H2229" s="8" t="s">
        <v>862</v>
      </c>
      <c r="I2229" s="8"/>
      <c r="J2229" s="8" t="s">
        <v>2679</v>
      </c>
      <c r="K2229" s="8"/>
      <c r="L2229" s="8"/>
      <c r="M2229" s="8" t="s">
        <v>7887</v>
      </c>
      <c r="N2229" s="8" t="s">
        <v>407</v>
      </c>
      <c r="O2229" s="8" t="s">
        <v>397</v>
      </c>
      <c r="P2229" s="8"/>
      <c r="Q2229" s="8" t="s">
        <v>7888</v>
      </c>
      <c r="R2229" s="8" t="s">
        <v>391</v>
      </c>
      <c r="S2229" s="8" t="s">
        <v>7889</v>
      </c>
      <c r="T2229" s="8"/>
      <c r="U2229" s="8"/>
      <c r="V2229" s="8" t="s">
        <v>571</v>
      </c>
      <c r="W2229" s="8"/>
      <c r="X2229" s="10"/>
      <c r="Y2229" s="8"/>
      <c r="Z2229" s="8"/>
      <c r="AA2229" s="8"/>
      <c r="AB2229" s="8"/>
      <c r="AC2229" s="8"/>
      <c r="AD2229" s="8"/>
      <c r="AE2229" s="8" t="s">
        <v>7671</v>
      </c>
      <c r="AF2229" s="8"/>
      <c r="AG2229" s="8"/>
      <c r="AH2229" s="8" t="s">
        <v>400</v>
      </c>
      <c r="AI2229" s="8" t="s">
        <v>3354</v>
      </c>
      <c r="AJ2229" s="8"/>
      <c r="AK2229" s="8" t="s">
        <v>394</v>
      </c>
      <c r="AL2229" s="8" t="s">
        <v>395</v>
      </c>
      <c r="AM2229" s="8" t="s">
        <v>7890</v>
      </c>
      <c r="AN2229" s="8" t="s">
        <v>415</v>
      </c>
      <c r="AO2229" s="8"/>
      <c r="AP2229" s="8"/>
      <c r="AQ2229" s="8"/>
      <c r="AR2229" s="8"/>
      <c r="AS2229" s="8"/>
      <c r="AT2229" s="8"/>
      <c r="AU2229" s="8"/>
      <c r="AV2229" s="8"/>
      <c r="AW2229" s="8"/>
      <c r="AX2229" s="8"/>
      <c r="AY2229" s="8"/>
      <c r="AZ2229" s="8"/>
      <c r="BA2229" s="8"/>
      <c r="BB2229" s="8"/>
      <c r="BC2229" s="8"/>
      <c r="BD2229" s="8"/>
      <c r="BE2229" s="8"/>
      <c r="BF2229" s="8"/>
      <c r="BG2229" s="8"/>
      <c r="BH2229" s="8"/>
      <c r="BI2229" s="8" t="s">
        <v>7891</v>
      </c>
      <c r="BJ2229" s="8"/>
      <c r="BK2229" s="8"/>
      <c r="BL2229" s="8"/>
      <c r="BM2229" s="8"/>
      <c r="BN2229" s="8"/>
      <c r="BO2229" s="8"/>
      <c r="BP2229" s="8"/>
      <c r="BQ2229" s="8"/>
      <c r="BR2229" s="10"/>
      <c r="BS2229" s="8" t="s">
        <v>1891</v>
      </c>
      <c r="BT2229" s="8"/>
      <c r="BU2229" s="8"/>
      <c r="BV2229" s="8" t="s">
        <v>7720</v>
      </c>
      <c r="BW2229" s="8"/>
      <c r="BX2229" s="8"/>
      <c r="BY2229" s="10"/>
      <c r="BZ2229" s="8"/>
      <c r="CA2229" s="8"/>
      <c r="CB2229" s="8"/>
      <c r="CC2229" s="8"/>
      <c r="CD2229" s="8"/>
      <c r="CE2229" s="8"/>
      <c r="CF2229" s="8"/>
      <c r="CG2229" s="8"/>
      <c r="CH2229" s="8"/>
      <c r="CI2229" s="8"/>
      <c r="CJ2229" s="10"/>
      <c r="CK2229" s="10"/>
      <c r="CL2229" s="8"/>
      <c r="CM2229" s="8"/>
      <c r="CN2229" s="8"/>
      <c r="CO2229" s="8"/>
      <c r="CP2229" s="8"/>
    </row>
    <row r="2230" spans="2:94">
      <c r="B2230" s="6">
        <v>2229</v>
      </c>
      <c r="C2230" s="7">
        <v>15</v>
      </c>
      <c r="D2230" s="8" t="s">
        <v>1589</v>
      </c>
      <c r="E2230" s="8" t="s">
        <v>396</v>
      </c>
      <c r="F2230" s="8" t="s">
        <v>439</v>
      </c>
      <c r="G2230" s="8"/>
      <c r="H2230" s="8" t="s">
        <v>862</v>
      </c>
      <c r="I2230" s="8"/>
      <c r="J2230" s="8" t="s">
        <v>2679</v>
      </c>
      <c r="K2230" s="8"/>
      <c r="L2230" s="8"/>
      <c r="M2230" s="8" t="s">
        <v>7892</v>
      </c>
      <c r="N2230" s="8" t="s">
        <v>407</v>
      </c>
      <c r="O2230" s="8" t="s">
        <v>397</v>
      </c>
      <c r="P2230" s="8"/>
      <c r="Q2230" s="8" t="s">
        <v>1591</v>
      </c>
      <c r="R2230" s="8" t="s">
        <v>732</v>
      </c>
      <c r="S2230" s="8" t="s">
        <v>1592</v>
      </c>
      <c r="T2230" s="8"/>
      <c r="U2230" s="8"/>
      <c r="V2230" s="8" t="s">
        <v>571</v>
      </c>
      <c r="W2230" s="8" t="s">
        <v>105</v>
      </c>
      <c r="X2230" s="10" t="s">
        <v>1593</v>
      </c>
      <c r="Y2230" s="8"/>
      <c r="Z2230" s="8"/>
      <c r="AA2230" s="8"/>
      <c r="AB2230" s="8"/>
      <c r="AC2230" s="8"/>
      <c r="AD2230" s="8"/>
      <c r="AE2230" s="8"/>
      <c r="AF2230" s="8"/>
      <c r="AG2230" s="8"/>
      <c r="AH2230" s="8" t="s">
        <v>400</v>
      </c>
      <c r="AI2230" s="8" t="s">
        <v>58</v>
      </c>
      <c r="AJ2230" s="8"/>
      <c r="AK2230" s="8" t="s">
        <v>412</v>
      </c>
      <c r="AL2230" s="8" t="s">
        <v>413</v>
      </c>
      <c r="AM2230" s="8" t="s">
        <v>986</v>
      </c>
      <c r="AN2230" s="8" t="s">
        <v>415</v>
      </c>
      <c r="AO2230" s="8"/>
      <c r="AP2230" s="8"/>
      <c r="AQ2230" s="8"/>
      <c r="AR2230" s="8"/>
      <c r="AS2230" s="8"/>
      <c r="AT2230" s="8"/>
      <c r="AU2230" s="8"/>
      <c r="AV2230" s="8"/>
      <c r="AW2230" s="8" t="s">
        <v>452</v>
      </c>
      <c r="AX2230" s="8" t="s">
        <v>416</v>
      </c>
      <c r="AY2230" s="8" t="s">
        <v>105</v>
      </c>
      <c r="AZ2230" s="8" t="s">
        <v>987</v>
      </c>
      <c r="BA2230" s="8"/>
      <c r="BB2230" s="8"/>
      <c r="BC2230" s="8"/>
      <c r="BD2230" s="8"/>
      <c r="BE2230" s="8"/>
      <c r="BF2230" s="8"/>
      <c r="BG2230" s="8"/>
      <c r="BH2230" s="8"/>
      <c r="BI2230" s="8" t="s">
        <v>1594</v>
      </c>
      <c r="BJ2230" s="8"/>
      <c r="BK2230" s="8"/>
      <c r="BL2230" s="8" t="s">
        <v>417</v>
      </c>
      <c r="BM2230" s="8" t="s">
        <v>417</v>
      </c>
      <c r="BN2230" s="8" t="s">
        <v>418</v>
      </c>
      <c r="BO2230" s="8" t="s">
        <v>404</v>
      </c>
      <c r="BP2230" s="8"/>
      <c r="BQ2230" s="8"/>
      <c r="BR2230" s="10"/>
      <c r="BS2230" s="8"/>
      <c r="BT2230" s="8"/>
      <c r="BU2230" s="8" t="s">
        <v>419</v>
      </c>
      <c r="BV2230" s="8"/>
      <c r="BW2230" s="8"/>
      <c r="BX2230" s="8"/>
      <c r="BY2230" s="10"/>
      <c r="BZ2230" s="8"/>
      <c r="CA2230" s="8"/>
      <c r="CB2230" s="8"/>
      <c r="CC2230" s="8"/>
      <c r="CD2230" s="8"/>
      <c r="CE2230" s="8"/>
      <c r="CF2230" s="8"/>
      <c r="CG2230" s="8"/>
      <c r="CH2230" s="8"/>
      <c r="CI2230" s="8"/>
      <c r="CJ2230" s="10"/>
      <c r="CK2230" s="10"/>
      <c r="CL2230" s="8"/>
      <c r="CM2230" s="8"/>
      <c r="CN2230" s="8"/>
      <c r="CO2230" s="8"/>
      <c r="CP2230" s="8"/>
    </row>
    <row r="2231" spans="2:94">
      <c r="B2231" s="6">
        <v>2230</v>
      </c>
      <c r="C2231" s="7">
        <v>15</v>
      </c>
      <c r="D2231" s="8" t="s">
        <v>1589</v>
      </c>
      <c r="E2231" s="8" t="s">
        <v>396</v>
      </c>
      <c r="F2231" s="8" t="s">
        <v>439</v>
      </c>
      <c r="G2231" s="8"/>
      <c r="H2231" s="8" t="s">
        <v>862</v>
      </c>
      <c r="I2231" s="8"/>
      <c r="J2231" s="8" t="s">
        <v>2679</v>
      </c>
      <c r="K2231" s="8"/>
      <c r="L2231" s="8"/>
      <c r="M2231" s="8" t="s">
        <v>7893</v>
      </c>
      <c r="N2231" s="8" t="s">
        <v>407</v>
      </c>
      <c r="O2231" s="8" t="s">
        <v>397</v>
      </c>
      <c r="P2231" s="8"/>
      <c r="Q2231" s="8" t="s">
        <v>1591</v>
      </c>
      <c r="R2231" s="8" t="s">
        <v>732</v>
      </c>
      <c r="S2231" s="8" t="s">
        <v>1592</v>
      </c>
      <c r="T2231" s="8"/>
      <c r="U2231" s="8"/>
      <c r="V2231" s="8" t="s">
        <v>571</v>
      </c>
      <c r="W2231" s="8" t="s">
        <v>105</v>
      </c>
      <c r="X2231" s="10" t="s">
        <v>1593</v>
      </c>
      <c r="Y2231" s="8"/>
      <c r="Z2231" s="8"/>
      <c r="AA2231" s="8"/>
      <c r="AB2231" s="8"/>
      <c r="AC2231" s="8"/>
      <c r="AD2231" s="8"/>
      <c r="AE2231" s="8"/>
      <c r="AF2231" s="8"/>
      <c r="AG2231" s="8"/>
      <c r="AH2231" s="8" t="s">
        <v>400</v>
      </c>
      <c r="AI2231" s="8" t="s">
        <v>58</v>
      </c>
      <c r="AJ2231" s="8"/>
      <c r="AK2231" s="8" t="s">
        <v>412</v>
      </c>
      <c r="AL2231" s="8" t="s">
        <v>413</v>
      </c>
      <c r="AM2231" s="8" t="s">
        <v>986</v>
      </c>
      <c r="AN2231" s="8" t="s">
        <v>415</v>
      </c>
      <c r="AO2231" s="8"/>
      <c r="AP2231" s="8"/>
      <c r="AQ2231" s="8"/>
      <c r="AR2231" s="8"/>
      <c r="AS2231" s="8"/>
      <c r="AT2231" s="8"/>
      <c r="AU2231" s="8"/>
      <c r="AV2231" s="8"/>
      <c r="AW2231" s="8" t="s">
        <v>452</v>
      </c>
      <c r="AX2231" s="8" t="s">
        <v>416</v>
      </c>
      <c r="AY2231" s="8" t="s">
        <v>105</v>
      </c>
      <c r="AZ2231" s="8" t="s">
        <v>987</v>
      </c>
      <c r="BA2231" s="8"/>
      <c r="BB2231" s="8"/>
      <c r="BC2231" s="8"/>
      <c r="BD2231" s="8"/>
      <c r="BE2231" s="8"/>
      <c r="BF2231" s="8"/>
      <c r="BG2231" s="8"/>
      <c r="BH2231" s="8"/>
      <c r="BI2231" s="8" t="s">
        <v>1594</v>
      </c>
      <c r="BJ2231" s="8"/>
      <c r="BK2231" s="8"/>
      <c r="BL2231" s="8" t="s">
        <v>417</v>
      </c>
      <c r="BM2231" s="8" t="s">
        <v>417</v>
      </c>
      <c r="BN2231" s="8" t="s">
        <v>418</v>
      </c>
      <c r="BO2231" s="8" t="s">
        <v>404</v>
      </c>
      <c r="BP2231" s="8"/>
      <c r="BQ2231" s="8"/>
      <c r="BR2231" s="10"/>
      <c r="BS2231" s="8"/>
      <c r="BT2231" s="8"/>
      <c r="BU2231" s="8" t="s">
        <v>419</v>
      </c>
      <c r="BV2231" s="8"/>
      <c r="BW2231" s="8"/>
      <c r="BX2231" s="8"/>
      <c r="BY2231" s="10"/>
      <c r="BZ2231" s="8"/>
      <c r="CA2231" s="8"/>
      <c r="CB2231" s="8"/>
      <c r="CC2231" s="8"/>
      <c r="CD2231" s="8"/>
      <c r="CE2231" s="8"/>
      <c r="CF2231" s="8"/>
      <c r="CG2231" s="8"/>
      <c r="CH2231" s="8"/>
      <c r="CI2231" s="8"/>
      <c r="CJ2231" s="10"/>
      <c r="CK2231" s="10"/>
      <c r="CL2231" s="8"/>
      <c r="CM2231" s="8"/>
      <c r="CN2231" s="8"/>
      <c r="CO2231" s="8"/>
      <c r="CP2231" s="8"/>
    </row>
    <row r="2232" spans="2:94">
      <c r="B2232" s="6">
        <v>2231</v>
      </c>
      <c r="C2232" s="7">
        <v>15</v>
      </c>
      <c r="D2232" s="8" t="s">
        <v>1589</v>
      </c>
      <c r="E2232" s="8" t="s">
        <v>396</v>
      </c>
      <c r="F2232" s="8" t="s">
        <v>439</v>
      </c>
      <c r="G2232" s="8"/>
      <c r="H2232" s="8" t="s">
        <v>862</v>
      </c>
      <c r="I2232" s="8"/>
      <c r="J2232" s="8" t="s">
        <v>2679</v>
      </c>
      <c r="K2232" s="8"/>
      <c r="L2232" s="8"/>
      <c r="M2232" s="8" t="s">
        <v>7894</v>
      </c>
      <c r="N2232" s="8" t="s">
        <v>407</v>
      </c>
      <c r="O2232" s="8" t="s">
        <v>397</v>
      </c>
      <c r="P2232" s="8"/>
      <c r="Q2232" s="8" t="s">
        <v>1591</v>
      </c>
      <c r="R2232" s="8" t="s">
        <v>732</v>
      </c>
      <c r="S2232" s="8" t="s">
        <v>1592</v>
      </c>
      <c r="T2232" s="8"/>
      <c r="U2232" s="8"/>
      <c r="V2232" s="8" t="s">
        <v>571</v>
      </c>
      <c r="W2232" s="8" t="s">
        <v>105</v>
      </c>
      <c r="X2232" s="10" t="s">
        <v>1593</v>
      </c>
      <c r="Y2232" s="8"/>
      <c r="Z2232" s="8"/>
      <c r="AA2232" s="8"/>
      <c r="AB2232" s="8"/>
      <c r="AC2232" s="8"/>
      <c r="AD2232" s="8"/>
      <c r="AE2232" s="8"/>
      <c r="AF2232" s="8"/>
      <c r="AG2232" s="8"/>
      <c r="AH2232" s="8" t="s">
        <v>400</v>
      </c>
      <c r="AI2232" s="8" t="s">
        <v>58</v>
      </c>
      <c r="AJ2232" s="8"/>
      <c r="AK2232" s="8" t="s">
        <v>412</v>
      </c>
      <c r="AL2232" s="8" t="s">
        <v>413</v>
      </c>
      <c r="AM2232" s="8" t="s">
        <v>986</v>
      </c>
      <c r="AN2232" s="8" t="s">
        <v>415</v>
      </c>
      <c r="AO2232" s="8"/>
      <c r="AP2232" s="8"/>
      <c r="AQ2232" s="8"/>
      <c r="AR2232" s="8"/>
      <c r="AS2232" s="8"/>
      <c r="AT2232" s="8"/>
      <c r="AU2232" s="8"/>
      <c r="AV2232" s="8"/>
      <c r="AW2232" s="8" t="s">
        <v>452</v>
      </c>
      <c r="AX2232" s="8" t="s">
        <v>416</v>
      </c>
      <c r="AY2232" s="8" t="s">
        <v>105</v>
      </c>
      <c r="AZ2232" s="8" t="s">
        <v>987</v>
      </c>
      <c r="BA2232" s="8"/>
      <c r="BB2232" s="8"/>
      <c r="BC2232" s="8"/>
      <c r="BD2232" s="8"/>
      <c r="BE2232" s="8"/>
      <c r="BF2232" s="8"/>
      <c r="BG2232" s="8"/>
      <c r="BH2232" s="8"/>
      <c r="BI2232" s="8" t="s">
        <v>1594</v>
      </c>
      <c r="BJ2232" s="8"/>
      <c r="BK2232" s="8"/>
      <c r="BL2232" s="8" t="s">
        <v>417</v>
      </c>
      <c r="BM2232" s="8" t="s">
        <v>417</v>
      </c>
      <c r="BN2232" s="8" t="s">
        <v>418</v>
      </c>
      <c r="BO2232" s="8" t="s">
        <v>404</v>
      </c>
      <c r="BP2232" s="8"/>
      <c r="BQ2232" s="8"/>
      <c r="BR2232" s="10"/>
      <c r="BS2232" s="8"/>
      <c r="BT2232" s="8"/>
      <c r="BU2232" s="8" t="s">
        <v>419</v>
      </c>
      <c r="BV2232" s="8"/>
      <c r="BW2232" s="8"/>
      <c r="BX2232" s="8"/>
      <c r="BY2232" s="10"/>
      <c r="BZ2232" s="8"/>
      <c r="CA2232" s="8"/>
      <c r="CB2232" s="8"/>
      <c r="CC2232" s="8"/>
      <c r="CD2232" s="8"/>
      <c r="CE2232" s="8"/>
      <c r="CF2232" s="8"/>
      <c r="CG2232" s="8"/>
      <c r="CH2232" s="8"/>
      <c r="CI2232" s="8"/>
      <c r="CJ2232" s="10"/>
      <c r="CK2232" s="10"/>
      <c r="CL2232" s="8"/>
      <c r="CM2232" s="8"/>
      <c r="CN2232" s="8"/>
      <c r="CO2232" s="8"/>
      <c r="CP2232" s="8"/>
    </row>
    <row r="2233" spans="2:94">
      <c r="B2233" s="6">
        <v>2232</v>
      </c>
      <c r="C2233" s="7">
        <v>15</v>
      </c>
      <c r="D2233" s="8" t="s">
        <v>4516</v>
      </c>
      <c r="E2233" s="8" t="s">
        <v>396</v>
      </c>
      <c r="F2233" s="8" t="s">
        <v>439</v>
      </c>
      <c r="G2233" s="8"/>
      <c r="H2233" s="8" t="s">
        <v>862</v>
      </c>
      <c r="I2233" s="8"/>
      <c r="J2233" s="8" t="s">
        <v>2679</v>
      </c>
      <c r="K2233" s="8"/>
      <c r="L2233" s="8"/>
      <c r="M2233" s="8" t="s">
        <v>7895</v>
      </c>
      <c r="N2233" s="8" t="s">
        <v>407</v>
      </c>
      <c r="O2233" s="8" t="s">
        <v>397</v>
      </c>
      <c r="P2233" s="8"/>
      <c r="Q2233" s="8" t="s">
        <v>4518</v>
      </c>
      <c r="R2233" s="8" t="s">
        <v>732</v>
      </c>
      <c r="S2233" s="8" t="s">
        <v>4519</v>
      </c>
      <c r="T2233" s="8"/>
      <c r="U2233" s="8" t="s">
        <v>394</v>
      </c>
      <c r="V2233" s="8" t="s">
        <v>1021</v>
      </c>
      <c r="W2233" s="8" t="s">
        <v>105</v>
      </c>
      <c r="X2233" s="10" t="s">
        <v>4520</v>
      </c>
      <c r="Y2233" s="8"/>
      <c r="Z2233" s="8"/>
      <c r="AA2233" s="8"/>
      <c r="AB2233" s="8"/>
      <c r="AC2233" s="8"/>
      <c r="AD2233" s="8"/>
      <c r="AE2233" s="8" t="s">
        <v>886</v>
      </c>
      <c r="AF2233" s="8" t="s">
        <v>403</v>
      </c>
      <c r="AG2233" s="8"/>
      <c r="AH2233" s="8" t="s">
        <v>400</v>
      </c>
      <c r="AI2233" s="8" t="s">
        <v>58</v>
      </c>
      <c r="AJ2233" s="8"/>
      <c r="AK2233" s="8" t="s">
        <v>412</v>
      </c>
      <c r="AL2233" s="8" t="s">
        <v>413</v>
      </c>
      <c r="AM2233" s="8" t="s">
        <v>1368</v>
      </c>
      <c r="AN2233" s="8" t="s">
        <v>415</v>
      </c>
      <c r="AO2233" s="8"/>
      <c r="AP2233" s="8"/>
      <c r="AQ2233" s="8"/>
      <c r="AR2233" s="8"/>
      <c r="AS2233" s="8"/>
      <c r="AT2233" s="8"/>
      <c r="AU2233" s="8"/>
      <c r="AV2233" s="8"/>
      <c r="AW2233" s="8" t="s">
        <v>452</v>
      </c>
      <c r="AX2233" s="8" t="s">
        <v>2088</v>
      </c>
      <c r="AY2233" s="8" t="s">
        <v>105</v>
      </c>
      <c r="AZ2233" s="8" t="s">
        <v>403</v>
      </c>
      <c r="BA2233" s="8"/>
      <c r="BB2233" s="8"/>
      <c r="BC2233" s="8"/>
      <c r="BD2233" s="8"/>
      <c r="BE2233" s="8"/>
      <c r="BF2233" s="8"/>
      <c r="BG2233" s="8"/>
      <c r="BH2233" s="8"/>
      <c r="BI2233" s="8" t="s">
        <v>4521</v>
      </c>
      <c r="BJ2233" s="8"/>
      <c r="BK2233" s="8"/>
      <c r="BL2233" s="8" t="s">
        <v>417</v>
      </c>
      <c r="BM2233" s="8" t="s">
        <v>417</v>
      </c>
      <c r="BN2233" s="8" t="s">
        <v>418</v>
      </c>
      <c r="BO2233" s="8" t="s">
        <v>404</v>
      </c>
      <c r="BP2233" s="8"/>
      <c r="BQ2233" s="8" t="s">
        <v>623</v>
      </c>
      <c r="BR2233" s="10"/>
      <c r="BS2233" s="8" t="s">
        <v>405</v>
      </c>
      <c r="BT2233" s="8"/>
      <c r="BU2233" s="8" t="s">
        <v>419</v>
      </c>
      <c r="BV2233" s="8"/>
      <c r="BW2233" s="8"/>
      <c r="BX2233" s="8"/>
      <c r="BY2233" s="10"/>
      <c r="BZ2233" s="8"/>
      <c r="CA2233" s="8"/>
      <c r="CB2233" s="8"/>
      <c r="CC2233" s="8"/>
      <c r="CD2233" s="8"/>
      <c r="CE2233" s="8"/>
      <c r="CF2233" s="8"/>
      <c r="CG2233" s="8"/>
      <c r="CH2233" s="8"/>
      <c r="CI2233" s="8"/>
      <c r="CJ2233" s="10"/>
      <c r="CK2233" s="10"/>
      <c r="CL2233" s="8"/>
      <c r="CM2233" s="8"/>
      <c r="CN2233" s="8"/>
      <c r="CO2233" s="8"/>
      <c r="CP2233" s="8"/>
    </row>
    <row r="2234" spans="2:94">
      <c r="B2234" s="6">
        <v>2233</v>
      </c>
      <c r="C2234" s="7">
        <v>15</v>
      </c>
      <c r="D2234" s="8" t="s">
        <v>4516</v>
      </c>
      <c r="E2234" s="8" t="s">
        <v>396</v>
      </c>
      <c r="F2234" s="8" t="s">
        <v>439</v>
      </c>
      <c r="G2234" s="8"/>
      <c r="H2234" s="8" t="s">
        <v>862</v>
      </c>
      <c r="I2234" s="8"/>
      <c r="J2234" s="8" t="s">
        <v>2679</v>
      </c>
      <c r="K2234" s="8"/>
      <c r="L2234" s="8"/>
      <c r="M2234" s="8" t="s">
        <v>7896</v>
      </c>
      <c r="N2234" s="8" t="s">
        <v>407</v>
      </c>
      <c r="O2234" s="8" t="s">
        <v>397</v>
      </c>
      <c r="P2234" s="8"/>
      <c r="Q2234" s="8" t="s">
        <v>4518</v>
      </c>
      <c r="R2234" s="8" t="s">
        <v>732</v>
      </c>
      <c r="S2234" s="8" t="s">
        <v>4519</v>
      </c>
      <c r="T2234" s="8"/>
      <c r="U2234" s="8" t="s">
        <v>394</v>
      </c>
      <c r="V2234" s="8" t="s">
        <v>1021</v>
      </c>
      <c r="W2234" s="8" t="s">
        <v>105</v>
      </c>
      <c r="X2234" s="10" t="s">
        <v>4520</v>
      </c>
      <c r="Y2234" s="8"/>
      <c r="Z2234" s="8"/>
      <c r="AA2234" s="8"/>
      <c r="AB2234" s="8"/>
      <c r="AC2234" s="8"/>
      <c r="AD2234" s="8"/>
      <c r="AE2234" s="8" t="s">
        <v>886</v>
      </c>
      <c r="AF2234" s="8" t="s">
        <v>403</v>
      </c>
      <c r="AG2234" s="8"/>
      <c r="AH2234" s="8" t="s">
        <v>400</v>
      </c>
      <c r="AI2234" s="8" t="s">
        <v>58</v>
      </c>
      <c r="AJ2234" s="8"/>
      <c r="AK2234" s="8" t="s">
        <v>412</v>
      </c>
      <c r="AL2234" s="8" t="s">
        <v>413</v>
      </c>
      <c r="AM2234" s="8" t="s">
        <v>1368</v>
      </c>
      <c r="AN2234" s="8" t="s">
        <v>415</v>
      </c>
      <c r="AO2234" s="8"/>
      <c r="AP2234" s="8"/>
      <c r="AQ2234" s="8"/>
      <c r="AR2234" s="8"/>
      <c r="AS2234" s="8"/>
      <c r="AT2234" s="8"/>
      <c r="AU2234" s="8"/>
      <c r="AV2234" s="8"/>
      <c r="AW2234" s="8" t="s">
        <v>452</v>
      </c>
      <c r="AX2234" s="8" t="s">
        <v>2088</v>
      </c>
      <c r="AY2234" s="8" t="s">
        <v>105</v>
      </c>
      <c r="AZ2234" s="8" t="s">
        <v>403</v>
      </c>
      <c r="BA2234" s="8"/>
      <c r="BB2234" s="8"/>
      <c r="BC2234" s="8"/>
      <c r="BD2234" s="8"/>
      <c r="BE2234" s="8"/>
      <c r="BF2234" s="8"/>
      <c r="BG2234" s="8"/>
      <c r="BH2234" s="8"/>
      <c r="BI2234" s="8" t="s">
        <v>4521</v>
      </c>
      <c r="BJ2234" s="8"/>
      <c r="BK2234" s="8"/>
      <c r="BL2234" s="8" t="s">
        <v>417</v>
      </c>
      <c r="BM2234" s="8" t="s">
        <v>417</v>
      </c>
      <c r="BN2234" s="8" t="s">
        <v>418</v>
      </c>
      <c r="BO2234" s="8" t="s">
        <v>404</v>
      </c>
      <c r="BP2234" s="8"/>
      <c r="BQ2234" s="8" t="s">
        <v>623</v>
      </c>
      <c r="BR2234" s="10"/>
      <c r="BS2234" s="8" t="s">
        <v>405</v>
      </c>
      <c r="BT2234" s="8"/>
      <c r="BU2234" s="8" t="s">
        <v>419</v>
      </c>
      <c r="BV2234" s="8"/>
      <c r="BW2234" s="8"/>
      <c r="BX2234" s="8"/>
      <c r="BY2234" s="10"/>
      <c r="BZ2234" s="8"/>
      <c r="CA2234" s="8"/>
      <c r="CB2234" s="8"/>
      <c r="CC2234" s="8"/>
      <c r="CD2234" s="8"/>
      <c r="CE2234" s="8"/>
      <c r="CF2234" s="8"/>
      <c r="CG2234" s="8"/>
      <c r="CH2234" s="8"/>
      <c r="CI2234" s="8"/>
      <c r="CJ2234" s="10"/>
      <c r="CK2234" s="10"/>
      <c r="CL2234" s="8"/>
      <c r="CM2234" s="8"/>
      <c r="CN2234" s="8"/>
      <c r="CO2234" s="8"/>
      <c r="CP2234" s="8"/>
    </row>
    <row r="2235" spans="2:94">
      <c r="B2235" s="6">
        <v>2234</v>
      </c>
      <c r="C2235" s="7">
        <v>15</v>
      </c>
      <c r="D2235" s="8" t="s">
        <v>4945</v>
      </c>
      <c r="E2235" s="8" t="s">
        <v>396</v>
      </c>
      <c r="F2235" s="8" t="s">
        <v>439</v>
      </c>
      <c r="G2235" s="8"/>
      <c r="H2235" s="8" t="s">
        <v>862</v>
      </c>
      <c r="I2235" s="8"/>
      <c r="J2235" s="8" t="s">
        <v>2679</v>
      </c>
      <c r="K2235" s="8"/>
      <c r="L2235" s="8"/>
      <c r="M2235" s="8" t="s">
        <v>7897</v>
      </c>
      <c r="N2235" s="8" t="s">
        <v>407</v>
      </c>
      <c r="O2235" s="8" t="s">
        <v>397</v>
      </c>
      <c r="P2235" s="8"/>
      <c r="Q2235" s="8" t="s">
        <v>4947</v>
      </c>
      <c r="R2235" s="8" t="s">
        <v>732</v>
      </c>
      <c r="S2235" s="8" t="s">
        <v>4948</v>
      </c>
      <c r="T2235" s="8"/>
      <c r="U2235" s="8"/>
      <c r="V2235" s="8" t="s">
        <v>1183</v>
      </c>
      <c r="W2235" s="8" t="s">
        <v>105</v>
      </c>
      <c r="X2235" s="10" t="s">
        <v>4949</v>
      </c>
      <c r="Y2235" s="8"/>
      <c r="Z2235" s="8"/>
      <c r="AA2235" s="8"/>
      <c r="AB2235" s="8"/>
      <c r="AC2235" s="8"/>
      <c r="AD2235" s="8"/>
      <c r="AE2235" s="8"/>
      <c r="AF2235" s="8" t="s">
        <v>403</v>
      </c>
      <c r="AG2235" s="8"/>
      <c r="AH2235" s="8" t="s">
        <v>400</v>
      </c>
      <c r="AI2235" s="8" t="s">
        <v>58</v>
      </c>
      <c r="AJ2235" s="8"/>
      <c r="AK2235" s="8" t="s">
        <v>412</v>
      </c>
      <c r="AL2235" s="8" t="s">
        <v>413</v>
      </c>
      <c r="AM2235" s="8" t="s">
        <v>1276</v>
      </c>
      <c r="AN2235" s="8"/>
      <c r="AO2235" s="8"/>
      <c r="AP2235" s="8"/>
      <c r="AQ2235" s="8"/>
      <c r="AR2235" s="8"/>
      <c r="AS2235" s="8"/>
      <c r="AT2235" s="8"/>
      <c r="AU2235" s="8"/>
      <c r="AV2235" s="8"/>
      <c r="AW2235" s="8" t="s">
        <v>452</v>
      </c>
      <c r="AX2235" s="8" t="s">
        <v>416</v>
      </c>
      <c r="AY2235" s="8" t="s">
        <v>105</v>
      </c>
      <c r="AZ2235" s="8" t="s">
        <v>403</v>
      </c>
      <c r="BA2235" s="8"/>
      <c r="BB2235" s="8"/>
      <c r="BC2235" s="8"/>
      <c r="BD2235" s="8"/>
      <c r="BE2235" s="8"/>
      <c r="BF2235" s="8"/>
      <c r="BG2235" s="8"/>
      <c r="BH2235" s="8"/>
      <c r="BI2235" s="8" t="s">
        <v>4950</v>
      </c>
      <c r="BJ2235" s="8"/>
      <c r="BK2235" s="8"/>
      <c r="BL2235" s="8" t="s">
        <v>417</v>
      </c>
      <c r="BM2235" s="8" t="s">
        <v>417</v>
      </c>
      <c r="BN2235" s="8" t="s">
        <v>418</v>
      </c>
      <c r="BO2235" s="8" t="s">
        <v>404</v>
      </c>
      <c r="BP2235" s="8"/>
      <c r="BQ2235" s="8" t="s">
        <v>623</v>
      </c>
      <c r="BR2235" s="10"/>
      <c r="BS2235" s="8"/>
      <c r="BT2235" s="8"/>
      <c r="BU2235" s="8" t="s">
        <v>419</v>
      </c>
      <c r="BV2235" s="8"/>
      <c r="BW2235" s="8"/>
      <c r="BX2235" s="8"/>
      <c r="BY2235" s="10"/>
      <c r="BZ2235" s="8"/>
      <c r="CA2235" s="8"/>
      <c r="CB2235" s="8"/>
      <c r="CC2235" s="8"/>
      <c r="CD2235" s="8"/>
      <c r="CE2235" s="8"/>
      <c r="CF2235" s="8"/>
      <c r="CG2235" s="8"/>
      <c r="CH2235" s="8"/>
      <c r="CI2235" s="8"/>
      <c r="CJ2235" s="10"/>
      <c r="CK2235" s="10"/>
      <c r="CL2235" s="8"/>
      <c r="CM2235" s="8"/>
      <c r="CN2235" s="8"/>
      <c r="CO2235" s="8"/>
      <c r="CP2235" s="8"/>
    </row>
    <row r="2236" spans="2:94">
      <c r="B2236" s="6">
        <v>2235</v>
      </c>
      <c r="C2236" s="7">
        <v>15</v>
      </c>
      <c r="D2236" s="8" t="s">
        <v>4945</v>
      </c>
      <c r="E2236" s="8" t="s">
        <v>396</v>
      </c>
      <c r="F2236" s="8" t="s">
        <v>439</v>
      </c>
      <c r="G2236" s="8"/>
      <c r="H2236" s="8" t="s">
        <v>862</v>
      </c>
      <c r="I2236" s="8"/>
      <c r="J2236" s="8" t="s">
        <v>2679</v>
      </c>
      <c r="K2236" s="8"/>
      <c r="L2236" s="8"/>
      <c r="M2236" s="8" t="s">
        <v>7898</v>
      </c>
      <c r="N2236" s="8" t="s">
        <v>407</v>
      </c>
      <c r="O2236" s="8" t="s">
        <v>397</v>
      </c>
      <c r="P2236" s="8"/>
      <c r="Q2236" s="8" t="s">
        <v>4947</v>
      </c>
      <c r="R2236" s="8" t="s">
        <v>732</v>
      </c>
      <c r="S2236" s="8" t="s">
        <v>4948</v>
      </c>
      <c r="T2236" s="8"/>
      <c r="U2236" s="8"/>
      <c r="V2236" s="8" t="s">
        <v>1183</v>
      </c>
      <c r="W2236" s="8" t="s">
        <v>105</v>
      </c>
      <c r="X2236" s="10" t="s">
        <v>4949</v>
      </c>
      <c r="Y2236" s="8"/>
      <c r="Z2236" s="8"/>
      <c r="AA2236" s="8"/>
      <c r="AB2236" s="8"/>
      <c r="AC2236" s="8"/>
      <c r="AD2236" s="8"/>
      <c r="AE2236" s="8"/>
      <c r="AF2236" s="8" t="s">
        <v>403</v>
      </c>
      <c r="AG2236" s="8"/>
      <c r="AH2236" s="8" t="s">
        <v>400</v>
      </c>
      <c r="AI2236" s="8" t="s">
        <v>58</v>
      </c>
      <c r="AJ2236" s="8"/>
      <c r="AK2236" s="8" t="s">
        <v>412</v>
      </c>
      <c r="AL2236" s="8" t="s">
        <v>413</v>
      </c>
      <c r="AM2236" s="8" t="s">
        <v>1276</v>
      </c>
      <c r="AN2236" s="8"/>
      <c r="AO2236" s="8"/>
      <c r="AP2236" s="8"/>
      <c r="AQ2236" s="8"/>
      <c r="AR2236" s="8"/>
      <c r="AS2236" s="8"/>
      <c r="AT2236" s="8"/>
      <c r="AU2236" s="8"/>
      <c r="AV2236" s="8"/>
      <c r="AW2236" s="8" t="s">
        <v>452</v>
      </c>
      <c r="AX2236" s="8" t="s">
        <v>416</v>
      </c>
      <c r="AY2236" s="8" t="s">
        <v>105</v>
      </c>
      <c r="AZ2236" s="8" t="s">
        <v>403</v>
      </c>
      <c r="BA2236" s="8"/>
      <c r="BB2236" s="8"/>
      <c r="BC2236" s="8"/>
      <c r="BD2236" s="8"/>
      <c r="BE2236" s="8"/>
      <c r="BF2236" s="8"/>
      <c r="BG2236" s="8"/>
      <c r="BH2236" s="8"/>
      <c r="BI2236" s="8" t="s">
        <v>4950</v>
      </c>
      <c r="BJ2236" s="8"/>
      <c r="BK2236" s="8"/>
      <c r="BL2236" s="8" t="s">
        <v>417</v>
      </c>
      <c r="BM2236" s="8" t="s">
        <v>417</v>
      </c>
      <c r="BN2236" s="8" t="s">
        <v>418</v>
      </c>
      <c r="BO2236" s="8" t="s">
        <v>404</v>
      </c>
      <c r="BP2236" s="8"/>
      <c r="BQ2236" s="8" t="s">
        <v>623</v>
      </c>
      <c r="BR2236" s="10"/>
      <c r="BS2236" s="8"/>
      <c r="BT2236" s="8"/>
      <c r="BU2236" s="8" t="s">
        <v>419</v>
      </c>
      <c r="BV2236" s="8"/>
      <c r="BW2236" s="8"/>
      <c r="BX2236" s="8"/>
      <c r="BY2236" s="10"/>
      <c r="BZ2236" s="8"/>
      <c r="CA2236" s="8"/>
      <c r="CB2236" s="8"/>
      <c r="CC2236" s="8"/>
      <c r="CD2236" s="8"/>
      <c r="CE2236" s="8"/>
      <c r="CF2236" s="8"/>
      <c r="CG2236" s="8"/>
      <c r="CH2236" s="8"/>
      <c r="CI2236" s="8"/>
      <c r="CJ2236" s="10"/>
      <c r="CK2236" s="10"/>
      <c r="CL2236" s="8"/>
      <c r="CM2236" s="8"/>
      <c r="CN2236" s="8"/>
      <c r="CO2236" s="8"/>
      <c r="CP2236" s="8"/>
    </row>
    <row r="2237" spans="2:94">
      <c r="B2237" s="6">
        <v>2236</v>
      </c>
      <c r="C2237" s="7">
        <v>13</v>
      </c>
      <c r="D2237" s="8" t="s">
        <v>7899</v>
      </c>
      <c r="E2237" s="8"/>
      <c r="F2237" s="8" t="s">
        <v>439</v>
      </c>
      <c r="G2237" s="8"/>
      <c r="H2237" s="8" t="s">
        <v>862</v>
      </c>
      <c r="I2237" s="8"/>
      <c r="J2237" s="8" t="s">
        <v>2679</v>
      </c>
      <c r="K2237" s="8"/>
      <c r="L2237" s="8"/>
      <c r="M2237" s="8" t="s">
        <v>7900</v>
      </c>
      <c r="N2237" s="8" t="s">
        <v>440</v>
      </c>
      <c r="O2237" s="8"/>
      <c r="P2237" s="8"/>
      <c r="Q2237" s="8" t="s">
        <v>7901</v>
      </c>
      <c r="R2237" s="8" t="s">
        <v>491</v>
      </c>
      <c r="S2237" s="8" t="s">
        <v>7902</v>
      </c>
      <c r="T2237" s="8"/>
      <c r="U2237" s="8"/>
      <c r="V2237" s="8" t="s">
        <v>1421</v>
      </c>
      <c r="W2237" s="8"/>
      <c r="X2237" s="10"/>
      <c r="Y2237" s="8"/>
      <c r="Z2237" s="8"/>
      <c r="AA2237" s="8"/>
      <c r="AB2237" s="8"/>
      <c r="AC2237" s="8"/>
      <c r="AD2237" s="8"/>
      <c r="AE2237" s="8"/>
      <c r="AF2237" s="8"/>
      <c r="AG2237" s="8"/>
      <c r="AH2237" s="8" t="s">
        <v>393</v>
      </c>
      <c r="AI2237" s="8" t="s">
        <v>59</v>
      </c>
      <c r="AJ2237" s="8"/>
      <c r="AK2237" s="8" t="s">
        <v>394</v>
      </c>
      <c r="AL2237" s="8" t="s">
        <v>395</v>
      </c>
      <c r="AM2237" s="8" t="s">
        <v>3143</v>
      </c>
      <c r="AN2237" s="8" t="s">
        <v>415</v>
      </c>
      <c r="AO2237" s="8"/>
      <c r="AP2237" s="8"/>
      <c r="AQ2237" s="8"/>
      <c r="AR2237" s="8"/>
      <c r="AS2237" s="8"/>
      <c r="AT2237" s="8"/>
      <c r="AU2237" s="8"/>
      <c r="AV2237" s="8"/>
      <c r="AW2237" s="8" t="s">
        <v>452</v>
      </c>
      <c r="AX2237" s="8"/>
      <c r="AY2237" s="8"/>
      <c r="AZ2237" s="8"/>
      <c r="BA2237" s="8"/>
      <c r="BB2237" s="8"/>
      <c r="BC2237" s="8"/>
      <c r="BD2237" s="8"/>
      <c r="BE2237" s="8"/>
      <c r="BF2237" s="8"/>
      <c r="BG2237" s="8"/>
      <c r="BH2237" s="8"/>
      <c r="BI2237" s="8" t="s">
        <v>7903</v>
      </c>
      <c r="BJ2237" s="8"/>
      <c r="BK2237" s="8"/>
      <c r="BL2237" s="8"/>
      <c r="BM2237" s="8"/>
      <c r="BN2237" s="8"/>
      <c r="BO2237" s="8"/>
      <c r="BP2237" s="8"/>
      <c r="BQ2237" s="8"/>
      <c r="BR2237" s="10"/>
      <c r="BS2237" s="8"/>
      <c r="BT2237" s="8"/>
      <c r="BU2237" s="8"/>
      <c r="BV2237" s="8"/>
      <c r="BW2237" s="8"/>
      <c r="BX2237" s="8"/>
      <c r="BY2237" s="10"/>
      <c r="BZ2237" s="8"/>
      <c r="CA2237" s="8"/>
      <c r="CB2237" s="8"/>
      <c r="CC2237" s="8"/>
      <c r="CD2237" s="8"/>
      <c r="CE2237" s="8"/>
      <c r="CF2237" s="8"/>
      <c r="CG2237" s="8"/>
      <c r="CH2237" s="8"/>
      <c r="CI2237" s="8"/>
      <c r="CJ2237" s="10"/>
      <c r="CK2237" s="10"/>
      <c r="CL2237" s="8"/>
      <c r="CM2237" s="8"/>
      <c r="CN2237" s="8"/>
      <c r="CO2237" s="8"/>
      <c r="CP2237" s="8"/>
    </row>
    <row r="2238" spans="2:94">
      <c r="B2238" s="6">
        <v>2237</v>
      </c>
      <c r="C2238" s="7">
        <v>12</v>
      </c>
      <c r="D2238" s="8" t="s">
        <v>7904</v>
      </c>
      <c r="E2238" s="8" t="s">
        <v>396</v>
      </c>
      <c r="F2238" s="8" t="s">
        <v>439</v>
      </c>
      <c r="G2238" s="8"/>
      <c r="H2238" s="8" t="s">
        <v>862</v>
      </c>
      <c r="I2238" s="8"/>
      <c r="J2238" s="8" t="s">
        <v>2679</v>
      </c>
      <c r="K2238" s="8"/>
      <c r="L2238" s="8"/>
      <c r="M2238" s="8" t="s">
        <v>7905</v>
      </c>
      <c r="N2238" s="8" t="s">
        <v>440</v>
      </c>
      <c r="O2238" s="8"/>
      <c r="P2238" s="8"/>
      <c r="Q2238" s="8" t="s">
        <v>7906</v>
      </c>
      <c r="R2238" s="8" t="s">
        <v>615</v>
      </c>
      <c r="S2238" s="8" t="s">
        <v>7907</v>
      </c>
      <c r="T2238" s="8"/>
      <c r="U2238" s="8"/>
      <c r="V2238" s="8" t="s">
        <v>1183</v>
      </c>
      <c r="W2238" s="8"/>
      <c r="X2238" s="10"/>
      <c r="Y2238" s="8"/>
      <c r="Z2238" s="8"/>
      <c r="AA2238" s="8"/>
      <c r="AB2238" s="8"/>
      <c r="AC2238" s="8"/>
      <c r="AD2238" s="8"/>
      <c r="AE2238" s="8" t="s">
        <v>1545</v>
      </c>
      <c r="AF2238" s="8"/>
      <c r="AG2238" s="8"/>
      <c r="AH2238" s="8" t="s">
        <v>393</v>
      </c>
      <c r="AI2238" s="8" t="s">
        <v>1512</v>
      </c>
      <c r="AJ2238" s="8"/>
      <c r="AK2238" s="8" t="s">
        <v>394</v>
      </c>
      <c r="AL2238" s="8" t="s">
        <v>395</v>
      </c>
      <c r="AM2238" s="8" t="s">
        <v>7908</v>
      </c>
      <c r="AN2238" s="8" t="s">
        <v>415</v>
      </c>
      <c r="AO2238" s="8"/>
      <c r="AP2238" s="8"/>
      <c r="AQ2238" s="8"/>
      <c r="AR2238" s="8"/>
      <c r="AS2238" s="8"/>
      <c r="AT2238" s="8"/>
      <c r="AU2238" s="8"/>
      <c r="AV2238" s="8"/>
      <c r="AW2238" s="8" t="s">
        <v>452</v>
      </c>
      <c r="AX2238" s="8"/>
      <c r="AY2238" s="8"/>
      <c r="AZ2238" s="8"/>
      <c r="BA2238" s="8"/>
      <c r="BB2238" s="8"/>
      <c r="BC2238" s="8"/>
      <c r="BD2238" s="8"/>
      <c r="BE2238" s="8"/>
      <c r="BF2238" s="8"/>
      <c r="BG2238" s="8"/>
      <c r="BH2238" s="8"/>
      <c r="BI2238" s="8" t="s">
        <v>7909</v>
      </c>
      <c r="BJ2238" s="8"/>
      <c r="BK2238" s="8"/>
      <c r="BL2238" s="8"/>
      <c r="BM2238" s="8"/>
      <c r="BN2238" s="8"/>
      <c r="BO2238" s="8"/>
      <c r="BP2238" s="8"/>
      <c r="BQ2238" s="8"/>
      <c r="BR2238" s="10"/>
      <c r="BS2238" s="8" t="s">
        <v>1849</v>
      </c>
      <c r="BT2238" s="8"/>
      <c r="BU2238" s="8"/>
      <c r="BV2238" s="8" t="s">
        <v>1550</v>
      </c>
      <c r="BW2238" s="8"/>
      <c r="BX2238" s="8"/>
      <c r="BY2238" s="10"/>
      <c r="BZ2238" s="8"/>
      <c r="CA2238" s="8"/>
      <c r="CB2238" s="8"/>
      <c r="CC2238" s="8"/>
      <c r="CD2238" s="8"/>
      <c r="CE2238" s="8"/>
      <c r="CF2238" s="8"/>
      <c r="CG2238" s="8"/>
      <c r="CH2238" s="8"/>
      <c r="CI2238" s="8"/>
      <c r="CJ2238" s="10"/>
      <c r="CK2238" s="10"/>
      <c r="CL2238" s="8"/>
      <c r="CM2238" s="8"/>
      <c r="CN2238" s="8"/>
      <c r="CO2238" s="8"/>
      <c r="CP2238" s="8"/>
    </row>
    <row r="2239" spans="2:94">
      <c r="B2239" s="6">
        <v>2238</v>
      </c>
      <c r="C2239" s="7">
        <v>12</v>
      </c>
      <c r="D2239" s="8" t="s">
        <v>7782</v>
      </c>
      <c r="E2239" s="8" t="s">
        <v>396</v>
      </c>
      <c r="F2239" s="8" t="s">
        <v>439</v>
      </c>
      <c r="G2239" s="8"/>
      <c r="H2239" s="8" t="s">
        <v>862</v>
      </c>
      <c r="I2239" s="8"/>
      <c r="J2239" s="8" t="s">
        <v>2679</v>
      </c>
      <c r="K2239" s="8"/>
      <c r="L2239" s="8"/>
      <c r="M2239" s="8" t="s">
        <v>7910</v>
      </c>
      <c r="N2239" s="8" t="s">
        <v>440</v>
      </c>
      <c r="O2239" s="8" t="s">
        <v>397</v>
      </c>
      <c r="P2239" s="8"/>
      <c r="Q2239" s="8" t="s">
        <v>7784</v>
      </c>
      <c r="R2239" s="8" t="s">
        <v>398</v>
      </c>
      <c r="S2239" s="8" t="s">
        <v>7785</v>
      </c>
      <c r="T2239" s="8"/>
      <c r="U2239" s="8"/>
      <c r="V2239" s="8" t="s">
        <v>1027</v>
      </c>
      <c r="W2239" s="8"/>
      <c r="X2239" s="10"/>
      <c r="Y2239" s="8"/>
      <c r="Z2239" s="8"/>
      <c r="AA2239" s="8"/>
      <c r="AB2239" s="8"/>
      <c r="AC2239" s="8"/>
      <c r="AD2239" s="8"/>
      <c r="AE2239" s="8" t="s">
        <v>1655</v>
      </c>
      <c r="AF2239" s="8"/>
      <c r="AG2239" s="8"/>
      <c r="AH2239" s="8" t="s">
        <v>393</v>
      </c>
      <c r="AI2239" s="8" t="s">
        <v>1512</v>
      </c>
      <c r="AJ2239" s="8"/>
      <c r="AK2239" s="8" t="s">
        <v>394</v>
      </c>
      <c r="AL2239" s="8" t="s">
        <v>395</v>
      </c>
      <c r="AM2239" s="8" t="s">
        <v>7786</v>
      </c>
      <c r="AN2239" s="8" t="s">
        <v>415</v>
      </c>
      <c r="AO2239" s="8"/>
      <c r="AP2239" s="8"/>
      <c r="AQ2239" s="8"/>
      <c r="AR2239" s="8"/>
      <c r="AS2239" s="8"/>
      <c r="AT2239" s="8"/>
      <c r="AU2239" s="8"/>
      <c r="AV2239" s="8"/>
      <c r="AW2239" s="8" t="s">
        <v>452</v>
      </c>
      <c r="AX2239" s="8"/>
      <c r="AY2239" s="8"/>
      <c r="AZ2239" s="8"/>
      <c r="BA2239" s="8"/>
      <c r="BB2239" s="8"/>
      <c r="BC2239" s="8"/>
      <c r="BD2239" s="8"/>
      <c r="BE2239" s="8"/>
      <c r="BF2239" s="8"/>
      <c r="BG2239" s="8"/>
      <c r="BH2239" s="8"/>
      <c r="BI2239" s="8" t="s">
        <v>7787</v>
      </c>
      <c r="BJ2239" s="8"/>
      <c r="BK2239" s="8"/>
      <c r="BL2239" s="8"/>
      <c r="BM2239" s="8"/>
      <c r="BN2239" s="8"/>
      <c r="BO2239" s="8" t="s">
        <v>404</v>
      </c>
      <c r="BP2239" s="8"/>
      <c r="BQ2239" s="8"/>
      <c r="BR2239" s="10"/>
      <c r="BS2239" s="8" t="s">
        <v>2326</v>
      </c>
      <c r="BT2239" s="8"/>
      <c r="BU2239" s="8"/>
      <c r="BV2239" s="8" t="s">
        <v>1550</v>
      </c>
      <c r="BW2239" s="8"/>
      <c r="BX2239" s="8"/>
      <c r="BY2239" s="10"/>
      <c r="BZ2239" s="8"/>
      <c r="CA2239" s="8"/>
      <c r="CB2239" s="8"/>
      <c r="CC2239" s="8"/>
      <c r="CD2239" s="8"/>
      <c r="CE2239" s="8"/>
      <c r="CF2239" s="8"/>
      <c r="CG2239" s="8"/>
      <c r="CH2239" s="8"/>
      <c r="CI2239" s="8"/>
      <c r="CJ2239" s="10"/>
      <c r="CK2239" s="10"/>
      <c r="CL2239" s="8"/>
      <c r="CM2239" s="8"/>
      <c r="CN2239" s="8"/>
      <c r="CO2239" s="8"/>
      <c r="CP2239" s="8"/>
    </row>
    <row r="2240" spans="2:94">
      <c r="B2240" s="6">
        <v>2239</v>
      </c>
      <c r="C2240" s="7">
        <v>12</v>
      </c>
      <c r="D2240" s="8" t="s">
        <v>7911</v>
      </c>
      <c r="E2240" s="8"/>
      <c r="F2240" s="8" t="s">
        <v>439</v>
      </c>
      <c r="G2240" s="8"/>
      <c r="H2240" s="8" t="s">
        <v>862</v>
      </c>
      <c r="I2240" s="8"/>
      <c r="J2240" s="8" t="s">
        <v>2679</v>
      </c>
      <c r="K2240" s="8"/>
      <c r="L2240" s="8"/>
      <c r="M2240" s="8" t="s">
        <v>7912</v>
      </c>
      <c r="N2240" s="8" t="s">
        <v>440</v>
      </c>
      <c r="O2240" s="8"/>
      <c r="P2240" s="8"/>
      <c r="Q2240" s="8" t="s">
        <v>7913</v>
      </c>
      <c r="R2240" s="8" t="s">
        <v>868</v>
      </c>
      <c r="S2240" s="8" t="s">
        <v>7914</v>
      </c>
      <c r="T2240" s="8"/>
      <c r="U2240" s="8"/>
      <c r="V2240" s="8" t="s">
        <v>1367</v>
      </c>
      <c r="W2240" s="8"/>
      <c r="X2240" s="10"/>
      <c r="Y2240" s="8"/>
      <c r="Z2240" s="8"/>
      <c r="AA2240" s="8"/>
      <c r="AB2240" s="8"/>
      <c r="AC2240" s="8"/>
      <c r="AD2240" s="8"/>
      <c r="AE2240" s="8"/>
      <c r="AF2240" s="8"/>
      <c r="AG2240" s="8"/>
      <c r="AH2240" s="8" t="s">
        <v>393</v>
      </c>
      <c r="AI2240" s="8" t="s">
        <v>59</v>
      </c>
      <c r="AJ2240" s="8"/>
      <c r="AK2240" s="8" t="s">
        <v>394</v>
      </c>
      <c r="AL2240" s="8" t="s">
        <v>395</v>
      </c>
      <c r="AM2240" s="8" t="s">
        <v>7915</v>
      </c>
      <c r="AN2240" s="8" t="s">
        <v>415</v>
      </c>
      <c r="AO2240" s="8"/>
      <c r="AP2240" s="8"/>
      <c r="AQ2240" s="8"/>
      <c r="AR2240" s="8"/>
      <c r="AS2240" s="8"/>
      <c r="AT2240" s="8"/>
      <c r="AU2240" s="8"/>
      <c r="AV2240" s="8"/>
      <c r="AW2240" s="8" t="s">
        <v>452</v>
      </c>
      <c r="AX2240" s="8"/>
      <c r="AY2240" s="8"/>
      <c r="AZ2240" s="8"/>
      <c r="BA2240" s="8"/>
      <c r="BB2240" s="8"/>
      <c r="BC2240" s="8"/>
      <c r="BD2240" s="8"/>
      <c r="BE2240" s="8"/>
      <c r="BF2240" s="8"/>
      <c r="BG2240" s="8"/>
      <c r="BH2240" s="8"/>
      <c r="BI2240" s="8" t="s">
        <v>7916</v>
      </c>
      <c r="BJ2240" s="8"/>
      <c r="BK2240" s="8"/>
      <c r="BL2240" s="8"/>
      <c r="BM2240" s="8"/>
      <c r="BN2240" s="8"/>
      <c r="BO2240" s="8"/>
      <c r="BP2240" s="8"/>
      <c r="BQ2240" s="8"/>
      <c r="BR2240" s="10"/>
      <c r="BS2240" s="8"/>
      <c r="BT2240" s="8"/>
      <c r="BU2240" s="8"/>
      <c r="BV2240" s="8"/>
      <c r="BW2240" s="8"/>
      <c r="BX2240" s="8"/>
      <c r="BY2240" s="10"/>
      <c r="BZ2240" s="8"/>
      <c r="CA2240" s="8"/>
      <c r="CB2240" s="8"/>
      <c r="CC2240" s="8"/>
      <c r="CD2240" s="8"/>
      <c r="CE2240" s="8"/>
      <c r="CF2240" s="8"/>
      <c r="CG2240" s="8"/>
      <c r="CH2240" s="8"/>
      <c r="CI2240" s="8"/>
      <c r="CJ2240" s="10"/>
      <c r="CK2240" s="10"/>
      <c r="CL2240" s="8"/>
      <c r="CM2240" s="8"/>
      <c r="CN2240" s="8"/>
      <c r="CO2240" s="8"/>
      <c r="CP2240" s="8"/>
    </row>
    <row r="2241" spans="2:94">
      <c r="B2241" s="6">
        <v>2240</v>
      </c>
      <c r="C2241" s="7">
        <v>12</v>
      </c>
      <c r="D2241" s="8" t="s">
        <v>7917</v>
      </c>
      <c r="E2241" s="8"/>
      <c r="F2241" s="8" t="s">
        <v>439</v>
      </c>
      <c r="G2241" s="8"/>
      <c r="H2241" s="8" t="s">
        <v>862</v>
      </c>
      <c r="I2241" s="8"/>
      <c r="J2241" s="8" t="s">
        <v>2679</v>
      </c>
      <c r="K2241" s="8"/>
      <c r="L2241" s="8"/>
      <c r="M2241" s="8" t="s">
        <v>7918</v>
      </c>
      <c r="N2241" s="8" t="s">
        <v>440</v>
      </c>
      <c r="O2241" s="8"/>
      <c r="P2241" s="8"/>
      <c r="Q2241" s="8" t="s">
        <v>7919</v>
      </c>
      <c r="R2241" s="8" t="s">
        <v>391</v>
      </c>
      <c r="S2241" s="8" t="s">
        <v>7920</v>
      </c>
      <c r="T2241" s="8"/>
      <c r="U2241" s="8"/>
      <c r="V2241" s="8" t="s">
        <v>399</v>
      </c>
      <c r="W2241" s="8" t="s">
        <v>442</v>
      </c>
      <c r="X2241" s="10" t="s">
        <v>4017</v>
      </c>
      <c r="Y2241" s="8"/>
      <c r="Z2241" s="8"/>
      <c r="AA2241" s="8"/>
      <c r="AB2241" s="8"/>
      <c r="AC2241" s="8"/>
      <c r="AD2241" s="8"/>
      <c r="AE2241" s="8"/>
      <c r="AF2241" s="8"/>
      <c r="AG2241" s="8"/>
      <c r="AH2241" s="8" t="s">
        <v>393</v>
      </c>
      <c r="AI2241" s="8" t="s">
        <v>1512</v>
      </c>
      <c r="AJ2241" s="8"/>
      <c r="AK2241" s="8" t="s">
        <v>394</v>
      </c>
      <c r="AL2241" s="8" t="s">
        <v>395</v>
      </c>
      <c r="AM2241" s="8"/>
      <c r="AN2241" s="8"/>
      <c r="AO2241" s="8"/>
      <c r="AP2241" s="8"/>
      <c r="AQ2241" s="8"/>
      <c r="AR2241" s="8"/>
      <c r="AS2241" s="8"/>
      <c r="AT2241" s="8"/>
      <c r="AU2241" s="8"/>
      <c r="AV2241" s="8"/>
      <c r="AW2241" s="8"/>
      <c r="AX2241" s="8"/>
      <c r="AY2241" s="8" t="s">
        <v>442</v>
      </c>
      <c r="AZ2241" s="8"/>
      <c r="BA2241" s="8"/>
      <c r="BB2241" s="8"/>
      <c r="BC2241" s="8"/>
      <c r="BD2241" s="8"/>
      <c r="BE2241" s="8"/>
      <c r="BF2241" s="8"/>
      <c r="BG2241" s="8"/>
      <c r="BH2241" s="8"/>
      <c r="BI2241" s="8"/>
      <c r="BJ2241" s="8"/>
      <c r="BK2241" s="8"/>
      <c r="BL2241" s="8"/>
      <c r="BM2241" s="8"/>
      <c r="BN2241" s="8"/>
      <c r="BO2241" s="8"/>
      <c r="BP2241" s="8"/>
      <c r="BQ2241" s="8"/>
      <c r="BR2241" s="10"/>
      <c r="BS2241" s="8"/>
      <c r="BT2241" s="8"/>
      <c r="BU2241" s="8"/>
      <c r="BV2241" s="8"/>
      <c r="BW2241" s="8"/>
      <c r="BX2241" s="8"/>
      <c r="BY2241" s="10"/>
      <c r="BZ2241" s="8"/>
      <c r="CA2241" s="8"/>
      <c r="CB2241" s="8"/>
      <c r="CC2241" s="8"/>
      <c r="CD2241" s="8"/>
      <c r="CE2241" s="8"/>
      <c r="CF2241" s="8"/>
      <c r="CG2241" s="8"/>
      <c r="CH2241" s="8"/>
      <c r="CI2241" s="8"/>
      <c r="CJ2241" s="10"/>
      <c r="CK2241" s="10"/>
      <c r="CL2241" s="8"/>
      <c r="CM2241" s="8"/>
      <c r="CN2241" s="8"/>
      <c r="CO2241" s="8"/>
      <c r="CP2241" s="8"/>
    </row>
    <row r="2242" spans="2:94">
      <c r="B2242" s="6">
        <v>2241</v>
      </c>
      <c r="C2242" s="7">
        <v>13</v>
      </c>
      <c r="D2242" s="8" t="s">
        <v>7921</v>
      </c>
      <c r="E2242" s="8" t="s">
        <v>396</v>
      </c>
      <c r="F2242" s="8" t="s">
        <v>439</v>
      </c>
      <c r="G2242" s="8"/>
      <c r="H2242" s="8" t="s">
        <v>862</v>
      </c>
      <c r="I2242" s="8"/>
      <c r="J2242" s="8" t="s">
        <v>2679</v>
      </c>
      <c r="K2242" s="8"/>
      <c r="L2242" s="8"/>
      <c r="M2242" s="8" t="s">
        <v>7922</v>
      </c>
      <c r="N2242" s="8" t="s">
        <v>440</v>
      </c>
      <c r="O2242" s="8" t="s">
        <v>397</v>
      </c>
      <c r="P2242" s="8"/>
      <c r="Q2242" s="8" t="s">
        <v>7923</v>
      </c>
      <c r="R2242" s="8" t="s">
        <v>491</v>
      </c>
      <c r="S2242" s="8" t="s">
        <v>7924</v>
      </c>
      <c r="T2242" s="8"/>
      <c r="U2242" s="8"/>
      <c r="V2242" s="8" t="s">
        <v>441</v>
      </c>
      <c r="W2242" s="8"/>
      <c r="X2242" s="10"/>
      <c r="Y2242" s="8"/>
      <c r="Z2242" s="8"/>
      <c r="AA2242" s="8"/>
      <c r="AB2242" s="8"/>
      <c r="AC2242" s="8"/>
      <c r="AD2242" s="8"/>
      <c r="AE2242" s="8" t="s">
        <v>1545</v>
      </c>
      <c r="AF2242" s="8"/>
      <c r="AG2242" s="8"/>
      <c r="AH2242" s="8" t="s">
        <v>393</v>
      </c>
      <c r="AI2242" s="8" t="s">
        <v>1512</v>
      </c>
      <c r="AJ2242" s="8"/>
      <c r="AK2242" s="8" t="s">
        <v>394</v>
      </c>
      <c r="AL2242" s="8" t="s">
        <v>395</v>
      </c>
      <c r="AM2242" s="8" t="s">
        <v>7925</v>
      </c>
      <c r="AN2242" s="8" t="s">
        <v>415</v>
      </c>
      <c r="AO2242" s="8"/>
      <c r="AP2242" s="8"/>
      <c r="AQ2242" s="8"/>
      <c r="AR2242" s="8"/>
      <c r="AS2242" s="8"/>
      <c r="AT2242" s="8"/>
      <c r="AU2242" s="8"/>
      <c r="AV2242" s="8"/>
      <c r="AW2242" s="8"/>
      <c r="AX2242" s="8"/>
      <c r="AY2242" s="8"/>
      <c r="AZ2242" s="8"/>
      <c r="BA2242" s="8"/>
      <c r="BB2242" s="8"/>
      <c r="BC2242" s="8"/>
      <c r="BD2242" s="8"/>
      <c r="BE2242" s="8"/>
      <c r="BF2242" s="8"/>
      <c r="BG2242" s="8"/>
      <c r="BH2242" s="8"/>
      <c r="BI2242" s="8" t="s">
        <v>7926</v>
      </c>
      <c r="BJ2242" s="8"/>
      <c r="BK2242" s="8"/>
      <c r="BL2242" s="8"/>
      <c r="BM2242" s="8"/>
      <c r="BN2242" s="8"/>
      <c r="BO2242" s="8"/>
      <c r="BP2242" s="8"/>
      <c r="BQ2242" s="8"/>
      <c r="BR2242" s="10"/>
      <c r="BS2242" s="8" t="s">
        <v>1849</v>
      </c>
      <c r="BT2242" s="8"/>
      <c r="BU2242" s="8"/>
      <c r="BV2242" s="8" t="s">
        <v>1550</v>
      </c>
      <c r="BW2242" s="8"/>
      <c r="BX2242" s="8"/>
      <c r="BY2242" s="10"/>
      <c r="BZ2242" s="8"/>
      <c r="CA2242" s="8"/>
      <c r="CB2242" s="8"/>
      <c r="CC2242" s="8"/>
      <c r="CD2242" s="8"/>
      <c r="CE2242" s="8"/>
      <c r="CF2242" s="8"/>
      <c r="CG2242" s="8"/>
      <c r="CH2242" s="8"/>
      <c r="CI2242" s="8"/>
      <c r="CJ2242" s="10"/>
      <c r="CK2242" s="10"/>
      <c r="CL2242" s="8"/>
      <c r="CM2242" s="8"/>
      <c r="CN2242" s="8"/>
      <c r="CO2242" s="8"/>
      <c r="CP2242" s="8"/>
    </row>
    <row r="2243" spans="2:94">
      <c r="B2243" s="6">
        <v>2242</v>
      </c>
      <c r="C2243" s="7">
        <v>13</v>
      </c>
      <c r="D2243" s="8" t="s">
        <v>4516</v>
      </c>
      <c r="E2243" s="8" t="s">
        <v>396</v>
      </c>
      <c r="F2243" s="8" t="s">
        <v>439</v>
      </c>
      <c r="G2243" s="8"/>
      <c r="H2243" s="8" t="s">
        <v>862</v>
      </c>
      <c r="I2243" s="8"/>
      <c r="J2243" s="8" t="s">
        <v>2679</v>
      </c>
      <c r="K2243" s="8"/>
      <c r="L2243" s="8"/>
      <c r="M2243" s="8" t="s">
        <v>7927</v>
      </c>
      <c r="N2243" s="8" t="s">
        <v>407</v>
      </c>
      <c r="O2243" s="8" t="s">
        <v>397</v>
      </c>
      <c r="P2243" s="8"/>
      <c r="Q2243" s="8" t="s">
        <v>4518</v>
      </c>
      <c r="R2243" s="8" t="s">
        <v>732</v>
      </c>
      <c r="S2243" s="8" t="s">
        <v>4519</v>
      </c>
      <c r="T2243" s="8"/>
      <c r="U2243" s="8" t="s">
        <v>394</v>
      </c>
      <c r="V2243" s="8" t="s">
        <v>571</v>
      </c>
      <c r="W2243" s="8" t="s">
        <v>105</v>
      </c>
      <c r="X2243" s="10" t="s">
        <v>4520</v>
      </c>
      <c r="Y2243" s="8"/>
      <c r="Z2243" s="8"/>
      <c r="AA2243" s="8"/>
      <c r="AB2243" s="8"/>
      <c r="AC2243" s="8"/>
      <c r="AD2243" s="8"/>
      <c r="AE2243" s="8" t="s">
        <v>886</v>
      </c>
      <c r="AF2243" s="8" t="s">
        <v>403</v>
      </c>
      <c r="AG2243" s="8"/>
      <c r="AH2243" s="8" t="s">
        <v>400</v>
      </c>
      <c r="AI2243" s="8" t="s">
        <v>58</v>
      </c>
      <c r="AJ2243" s="8"/>
      <c r="AK2243" s="8" t="s">
        <v>412</v>
      </c>
      <c r="AL2243" s="8" t="s">
        <v>413</v>
      </c>
      <c r="AM2243" s="8" t="s">
        <v>1368</v>
      </c>
      <c r="AN2243" s="8" t="s">
        <v>415</v>
      </c>
      <c r="AO2243" s="8"/>
      <c r="AP2243" s="8"/>
      <c r="AQ2243" s="8"/>
      <c r="AR2243" s="8"/>
      <c r="AS2243" s="8"/>
      <c r="AT2243" s="8"/>
      <c r="AU2243" s="8"/>
      <c r="AV2243" s="8"/>
      <c r="AW2243" s="8" t="s">
        <v>452</v>
      </c>
      <c r="AX2243" s="8" t="s">
        <v>2088</v>
      </c>
      <c r="AY2243" s="8" t="s">
        <v>105</v>
      </c>
      <c r="AZ2243" s="8" t="s">
        <v>403</v>
      </c>
      <c r="BA2243" s="8"/>
      <c r="BB2243" s="8"/>
      <c r="BC2243" s="8"/>
      <c r="BD2243" s="8"/>
      <c r="BE2243" s="8"/>
      <c r="BF2243" s="8"/>
      <c r="BG2243" s="8"/>
      <c r="BH2243" s="8"/>
      <c r="BI2243" s="8" t="s">
        <v>4521</v>
      </c>
      <c r="BJ2243" s="8"/>
      <c r="BK2243" s="8"/>
      <c r="BL2243" s="8" t="s">
        <v>417</v>
      </c>
      <c r="BM2243" s="8" t="s">
        <v>417</v>
      </c>
      <c r="BN2243" s="8" t="s">
        <v>418</v>
      </c>
      <c r="BO2243" s="8" t="s">
        <v>404</v>
      </c>
      <c r="BP2243" s="8"/>
      <c r="BQ2243" s="8" t="s">
        <v>623</v>
      </c>
      <c r="BR2243" s="10"/>
      <c r="BS2243" s="8" t="s">
        <v>405</v>
      </c>
      <c r="BT2243" s="8"/>
      <c r="BU2243" s="8" t="s">
        <v>419</v>
      </c>
      <c r="BV2243" s="8"/>
      <c r="BW2243" s="8"/>
      <c r="BX2243" s="8"/>
      <c r="BY2243" s="10"/>
      <c r="BZ2243" s="8"/>
      <c r="CA2243" s="8"/>
      <c r="CB2243" s="8"/>
      <c r="CC2243" s="8"/>
      <c r="CD2243" s="8"/>
      <c r="CE2243" s="8"/>
      <c r="CF2243" s="8"/>
      <c r="CG2243" s="8"/>
      <c r="CH2243" s="8"/>
      <c r="CI2243" s="8"/>
      <c r="CJ2243" s="10"/>
      <c r="CK2243" s="10"/>
      <c r="CL2243" s="8"/>
      <c r="CM2243" s="8"/>
      <c r="CN2243" s="8"/>
      <c r="CO2243" s="8"/>
      <c r="CP2243" s="8"/>
    </row>
    <row r="2244" spans="2:94">
      <c r="B2244" s="6">
        <v>2243</v>
      </c>
      <c r="C2244" s="7">
        <v>11</v>
      </c>
      <c r="D2244" s="8" t="s">
        <v>7928</v>
      </c>
      <c r="E2244" s="8"/>
      <c r="F2244" s="8" t="s">
        <v>439</v>
      </c>
      <c r="G2244" s="8"/>
      <c r="H2244" s="8" t="s">
        <v>862</v>
      </c>
      <c r="I2244" s="8"/>
      <c r="J2244" s="8" t="s">
        <v>2679</v>
      </c>
      <c r="K2244" s="8"/>
      <c r="L2244" s="8"/>
      <c r="M2244" s="8" t="s">
        <v>7929</v>
      </c>
      <c r="N2244" s="8" t="s">
        <v>440</v>
      </c>
      <c r="O2244" s="8" t="s">
        <v>397</v>
      </c>
      <c r="P2244" s="8"/>
      <c r="Q2244" s="8" t="s">
        <v>7930</v>
      </c>
      <c r="R2244" s="8" t="s">
        <v>491</v>
      </c>
      <c r="S2244" s="8" t="s">
        <v>7931</v>
      </c>
      <c r="T2244" s="8"/>
      <c r="U2244" s="8"/>
      <c r="V2244" s="8" t="s">
        <v>1027</v>
      </c>
      <c r="W2244" s="8"/>
      <c r="X2244" s="10"/>
      <c r="Y2244" s="8"/>
      <c r="Z2244" s="8"/>
      <c r="AA2244" s="8"/>
      <c r="AB2244" s="8"/>
      <c r="AC2244" s="8"/>
      <c r="AD2244" s="8"/>
      <c r="AE2244" s="8"/>
      <c r="AF2244" s="8"/>
      <c r="AG2244" s="8"/>
      <c r="AH2244" s="8" t="s">
        <v>393</v>
      </c>
      <c r="AI2244" s="8" t="s">
        <v>59</v>
      </c>
      <c r="AJ2244" s="8"/>
      <c r="AK2244" s="8" t="s">
        <v>394</v>
      </c>
      <c r="AL2244" s="8" t="s">
        <v>395</v>
      </c>
      <c r="AM2244" s="8" t="s">
        <v>755</v>
      </c>
      <c r="AN2244" s="8" t="s">
        <v>415</v>
      </c>
      <c r="AO2244" s="8"/>
      <c r="AP2244" s="8"/>
      <c r="AQ2244" s="8"/>
      <c r="AR2244" s="8"/>
      <c r="AS2244" s="8"/>
      <c r="AT2244" s="8"/>
      <c r="AU2244" s="8"/>
      <c r="AV2244" s="8"/>
      <c r="AW2244" s="8" t="s">
        <v>452</v>
      </c>
      <c r="AX2244" s="8"/>
      <c r="AY2244" s="8"/>
      <c r="AZ2244" s="8"/>
      <c r="BA2244" s="8"/>
      <c r="BB2244" s="8"/>
      <c r="BC2244" s="8"/>
      <c r="BD2244" s="8"/>
      <c r="BE2244" s="8"/>
      <c r="BF2244" s="8"/>
      <c r="BG2244" s="8"/>
      <c r="BH2244" s="8"/>
      <c r="BI2244" s="8" t="s">
        <v>7932</v>
      </c>
      <c r="BJ2244" s="8"/>
      <c r="BK2244" s="8"/>
      <c r="BL2244" s="8"/>
      <c r="BM2244" s="8"/>
      <c r="BN2244" s="8"/>
      <c r="BO2244" s="8"/>
      <c r="BP2244" s="8"/>
      <c r="BQ2244" s="8" t="s">
        <v>7931</v>
      </c>
      <c r="BR2244" s="10"/>
      <c r="BS2244" s="8"/>
      <c r="BT2244" s="8"/>
      <c r="BU2244" s="8"/>
      <c r="BV2244" s="8"/>
      <c r="BW2244" s="8"/>
      <c r="BX2244" s="8"/>
      <c r="BY2244" s="10"/>
      <c r="BZ2244" s="8"/>
      <c r="CA2244" s="8"/>
      <c r="CB2244" s="8"/>
      <c r="CC2244" s="8"/>
      <c r="CD2244" s="8"/>
      <c r="CE2244" s="8"/>
      <c r="CF2244" s="8"/>
      <c r="CG2244" s="8"/>
      <c r="CH2244" s="8"/>
      <c r="CI2244" s="8"/>
      <c r="CJ2244" s="10"/>
      <c r="CK2244" s="10"/>
      <c r="CL2244" s="8"/>
      <c r="CM2244" s="8"/>
      <c r="CN2244" s="8"/>
      <c r="CO2244" s="8"/>
      <c r="CP2244" s="8"/>
    </row>
    <row r="2245" spans="2:94">
      <c r="B2245" s="6">
        <v>2244</v>
      </c>
      <c r="C2245" s="7">
        <v>11</v>
      </c>
      <c r="D2245" s="8" t="s">
        <v>7933</v>
      </c>
      <c r="E2245" s="8"/>
      <c r="F2245" s="8" t="s">
        <v>439</v>
      </c>
      <c r="G2245" s="8"/>
      <c r="H2245" s="8" t="s">
        <v>862</v>
      </c>
      <c r="I2245" s="8"/>
      <c r="J2245" s="8" t="s">
        <v>2679</v>
      </c>
      <c r="K2245" s="8"/>
      <c r="L2245" s="8"/>
      <c r="M2245" s="8" t="s">
        <v>7934</v>
      </c>
      <c r="N2245" s="8" t="s">
        <v>440</v>
      </c>
      <c r="O2245" s="8" t="s">
        <v>397</v>
      </c>
      <c r="P2245" s="8"/>
      <c r="Q2245" s="8" t="s">
        <v>7935</v>
      </c>
      <c r="R2245" s="8" t="s">
        <v>868</v>
      </c>
      <c r="S2245" s="8" t="s">
        <v>7936</v>
      </c>
      <c r="T2245" s="8"/>
      <c r="U2245" s="8"/>
      <c r="V2245" s="8" t="s">
        <v>1421</v>
      </c>
      <c r="W2245" s="8"/>
      <c r="X2245" s="10"/>
      <c r="Y2245" s="8"/>
      <c r="Z2245" s="8"/>
      <c r="AA2245" s="8"/>
      <c r="AB2245" s="8"/>
      <c r="AC2245" s="8"/>
      <c r="AD2245" s="8"/>
      <c r="AE2245" s="8"/>
      <c r="AF2245" s="8"/>
      <c r="AG2245" s="8"/>
      <c r="AH2245" s="8" t="s">
        <v>393</v>
      </c>
      <c r="AI2245" s="8" t="s">
        <v>1512</v>
      </c>
      <c r="AJ2245" s="8"/>
      <c r="AK2245" s="8" t="s">
        <v>394</v>
      </c>
      <c r="AL2245" s="8" t="s">
        <v>395</v>
      </c>
      <c r="AM2245" s="8" t="s">
        <v>444</v>
      </c>
      <c r="AN2245" s="8" t="s">
        <v>445</v>
      </c>
      <c r="AO2245" s="8"/>
      <c r="AP2245" s="8"/>
      <c r="AQ2245" s="8"/>
      <c r="AR2245" s="8"/>
      <c r="AS2245" s="8"/>
      <c r="AT2245" s="8"/>
      <c r="AU2245" s="8"/>
      <c r="AV2245" s="8"/>
      <c r="AW2245" s="8" t="s">
        <v>452</v>
      </c>
      <c r="AX2245" s="8"/>
      <c r="AY2245" s="8"/>
      <c r="AZ2245" s="8"/>
      <c r="BA2245" s="8"/>
      <c r="BB2245" s="8"/>
      <c r="BC2245" s="8"/>
      <c r="BD2245" s="8"/>
      <c r="BE2245" s="8"/>
      <c r="BF2245" s="8"/>
      <c r="BG2245" s="8"/>
      <c r="BH2245" s="8"/>
      <c r="BI2245" s="8"/>
      <c r="BJ2245" s="8"/>
      <c r="BK2245" s="8"/>
      <c r="BL2245" s="8"/>
      <c r="BM2245" s="8"/>
      <c r="BN2245" s="8"/>
      <c r="BO2245" s="8"/>
      <c r="BP2245" s="8"/>
      <c r="BQ2245" s="8" t="s">
        <v>1513</v>
      </c>
      <c r="BR2245" s="10"/>
      <c r="BS2245" s="8"/>
      <c r="BT2245" s="8"/>
      <c r="BU2245" s="8"/>
      <c r="BV2245" s="8"/>
      <c r="BW2245" s="8"/>
      <c r="BX2245" s="8"/>
      <c r="BY2245" s="10"/>
      <c r="BZ2245" s="8"/>
      <c r="CA2245" s="8"/>
      <c r="CB2245" s="8"/>
      <c r="CC2245" s="8"/>
      <c r="CD2245" s="8"/>
      <c r="CE2245" s="8"/>
      <c r="CF2245" s="8"/>
      <c r="CG2245" s="8"/>
      <c r="CH2245" s="8"/>
      <c r="CI2245" s="8"/>
      <c r="CJ2245" s="10"/>
      <c r="CK2245" s="10"/>
      <c r="CL2245" s="8"/>
      <c r="CM2245" s="8"/>
      <c r="CN2245" s="8"/>
      <c r="CO2245" s="8"/>
      <c r="CP2245" s="8"/>
    </row>
    <row r="2246" spans="2:94">
      <c r="B2246" s="6">
        <v>2245</v>
      </c>
      <c r="C2246" s="7">
        <v>12</v>
      </c>
      <c r="D2246" s="8" t="s">
        <v>7937</v>
      </c>
      <c r="E2246" s="8"/>
      <c r="F2246" s="8" t="s">
        <v>439</v>
      </c>
      <c r="G2246" s="8"/>
      <c r="H2246" s="8" t="s">
        <v>862</v>
      </c>
      <c r="I2246" s="8"/>
      <c r="J2246" s="8" t="s">
        <v>2679</v>
      </c>
      <c r="K2246" s="8"/>
      <c r="L2246" s="8"/>
      <c r="M2246" s="8" t="s">
        <v>7938</v>
      </c>
      <c r="N2246" s="8" t="s">
        <v>440</v>
      </c>
      <c r="O2246" s="8" t="s">
        <v>397</v>
      </c>
      <c r="P2246" s="8"/>
      <c r="Q2246" s="8" t="s">
        <v>7939</v>
      </c>
      <c r="R2246" s="8" t="s">
        <v>868</v>
      </c>
      <c r="S2246" s="8" t="s">
        <v>7940</v>
      </c>
      <c r="T2246" s="8"/>
      <c r="U2246" s="8"/>
      <c r="V2246" s="8" t="s">
        <v>441</v>
      </c>
      <c r="W2246" s="8"/>
      <c r="X2246" s="10"/>
      <c r="Y2246" s="8"/>
      <c r="Z2246" s="8"/>
      <c r="AA2246" s="8"/>
      <c r="AB2246" s="8"/>
      <c r="AC2246" s="8"/>
      <c r="AD2246" s="8"/>
      <c r="AE2246" s="8"/>
      <c r="AF2246" s="8"/>
      <c r="AG2246" s="8"/>
      <c r="AH2246" s="8" t="s">
        <v>393</v>
      </c>
      <c r="AI2246" s="8" t="s">
        <v>1512</v>
      </c>
      <c r="AJ2246" s="8"/>
      <c r="AK2246" s="8" t="s">
        <v>394</v>
      </c>
      <c r="AL2246" s="8" t="s">
        <v>395</v>
      </c>
      <c r="AM2246" s="8" t="s">
        <v>444</v>
      </c>
      <c r="AN2246" s="8" t="s">
        <v>445</v>
      </c>
      <c r="AO2246" s="8"/>
      <c r="AP2246" s="8"/>
      <c r="AQ2246" s="8"/>
      <c r="AR2246" s="8"/>
      <c r="AS2246" s="8"/>
      <c r="AT2246" s="8"/>
      <c r="AU2246" s="8"/>
      <c r="AV2246" s="8"/>
      <c r="AW2246" s="8" t="s">
        <v>452</v>
      </c>
      <c r="AX2246" s="8"/>
      <c r="AY2246" s="8"/>
      <c r="AZ2246" s="8"/>
      <c r="BA2246" s="8"/>
      <c r="BB2246" s="8"/>
      <c r="BC2246" s="8"/>
      <c r="BD2246" s="8"/>
      <c r="BE2246" s="8"/>
      <c r="BF2246" s="8"/>
      <c r="BG2246" s="8"/>
      <c r="BH2246" s="8"/>
      <c r="BI2246" s="8"/>
      <c r="BJ2246" s="8"/>
      <c r="BK2246" s="8"/>
      <c r="BL2246" s="8"/>
      <c r="BM2246" s="8"/>
      <c r="BN2246" s="8"/>
      <c r="BO2246" s="8"/>
      <c r="BP2246" s="8"/>
      <c r="BQ2246" s="8" t="s">
        <v>1513</v>
      </c>
      <c r="BR2246" s="10"/>
      <c r="BS2246" s="8"/>
      <c r="BT2246" s="8"/>
      <c r="BU2246" s="8"/>
      <c r="BV2246" s="8"/>
      <c r="BW2246" s="8"/>
      <c r="BX2246" s="8"/>
      <c r="BY2246" s="10"/>
      <c r="BZ2246" s="8"/>
      <c r="CA2246" s="8"/>
      <c r="CB2246" s="8"/>
      <c r="CC2246" s="8"/>
      <c r="CD2246" s="8"/>
      <c r="CE2246" s="8"/>
      <c r="CF2246" s="8"/>
      <c r="CG2246" s="8"/>
      <c r="CH2246" s="8"/>
      <c r="CI2246" s="8"/>
      <c r="CJ2246" s="10"/>
      <c r="CK2246" s="10"/>
      <c r="CL2246" s="8"/>
      <c r="CM2246" s="8"/>
      <c r="CN2246" s="8"/>
      <c r="CO2246" s="8"/>
      <c r="CP2246" s="8"/>
    </row>
    <row r="2247" spans="2:94">
      <c r="B2247" s="6">
        <v>2246</v>
      </c>
      <c r="C2247" s="7">
        <v>13</v>
      </c>
      <c r="D2247" s="8" t="s">
        <v>7941</v>
      </c>
      <c r="E2247" s="8"/>
      <c r="F2247" s="8" t="s">
        <v>439</v>
      </c>
      <c r="G2247" s="8"/>
      <c r="H2247" s="8" t="s">
        <v>862</v>
      </c>
      <c r="I2247" s="8"/>
      <c r="J2247" s="8" t="s">
        <v>2679</v>
      </c>
      <c r="K2247" s="8"/>
      <c r="L2247" s="8"/>
      <c r="M2247" s="8" t="s">
        <v>7942</v>
      </c>
      <c r="N2247" s="8" t="s">
        <v>440</v>
      </c>
      <c r="O2247" s="8" t="s">
        <v>397</v>
      </c>
      <c r="P2247" s="8"/>
      <c r="Q2247" s="8" t="s">
        <v>7943</v>
      </c>
      <c r="R2247" s="8" t="s">
        <v>868</v>
      </c>
      <c r="S2247" s="8" t="s">
        <v>7944</v>
      </c>
      <c r="T2247" s="8"/>
      <c r="U2247" s="8"/>
      <c r="V2247" s="8" t="s">
        <v>441</v>
      </c>
      <c r="W2247" s="8"/>
      <c r="X2247" s="10"/>
      <c r="Y2247" s="8"/>
      <c r="Z2247" s="8"/>
      <c r="AA2247" s="8"/>
      <c r="AB2247" s="8"/>
      <c r="AC2247" s="8"/>
      <c r="AD2247" s="8"/>
      <c r="AE2247" s="8"/>
      <c r="AF2247" s="8"/>
      <c r="AG2247" s="8"/>
      <c r="AH2247" s="8" t="s">
        <v>393</v>
      </c>
      <c r="AI2247" s="8" t="s">
        <v>1512</v>
      </c>
      <c r="AJ2247" s="8"/>
      <c r="AK2247" s="8" t="s">
        <v>394</v>
      </c>
      <c r="AL2247" s="8" t="s">
        <v>395</v>
      </c>
      <c r="AM2247" s="8" t="s">
        <v>444</v>
      </c>
      <c r="AN2247" s="8" t="s">
        <v>445</v>
      </c>
      <c r="AO2247" s="8"/>
      <c r="AP2247" s="8"/>
      <c r="AQ2247" s="8"/>
      <c r="AR2247" s="8"/>
      <c r="AS2247" s="8"/>
      <c r="AT2247" s="8"/>
      <c r="AU2247" s="8"/>
      <c r="AV2247" s="8"/>
      <c r="AW2247" s="8" t="s">
        <v>452</v>
      </c>
      <c r="AX2247" s="8"/>
      <c r="AY2247" s="8"/>
      <c r="AZ2247" s="8"/>
      <c r="BA2247" s="8"/>
      <c r="BB2247" s="8"/>
      <c r="BC2247" s="8"/>
      <c r="BD2247" s="8"/>
      <c r="BE2247" s="8"/>
      <c r="BF2247" s="8"/>
      <c r="BG2247" s="8"/>
      <c r="BH2247" s="8"/>
      <c r="BI2247" s="8"/>
      <c r="BJ2247" s="8"/>
      <c r="BK2247" s="8"/>
      <c r="BL2247" s="8"/>
      <c r="BM2247" s="8"/>
      <c r="BN2247" s="8"/>
      <c r="BO2247" s="8"/>
      <c r="BP2247" s="8"/>
      <c r="BQ2247" s="8" t="s">
        <v>1513</v>
      </c>
      <c r="BR2247" s="10"/>
      <c r="BS2247" s="8"/>
      <c r="BT2247" s="8"/>
      <c r="BU2247" s="8"/>
      <c r="BV2247" s="8"/>
      <c r="BW2247" s="8"/>
      <c r="BX2247" s="8"/>
      <c r="BY2247" s="10"/>
      <c r="BZ2247" s="8"/>
      <c r="CA2247" s="8"/>
      <c r="CB2247" s="8"/>
      <c r="CC2247" s="8"/>
      <c r="CD2247" s="8"/>
      <c r="CE2247" s="8"/>
      <c r="CF2247" s="8"/>
      <c r="CG2247" s="8"/>
      <c r="CH2247" s="8"/>
      <c r="CI2247" s="8"/>
      <c r="CJ2247" s="10"/>
      <c r="CK2247" s="10"/>
      <c r="CL2247" s="8"/>
      <c r="CM2247" s="8"/>
      <c r="CN2247" s="8"/>
      <c r="CO2247" s="8"/>
      <c r="CP2247" s="8"/>
    </row>
    <row r="2248" spans="2:94">
      <c r="B2248" s="6">
        <v>2247</v>
      </c>
      <c r="C2248" s="7">
        <v>14</v>
      </c>
      <c r="D2248" s="8" t="s">
        <v>7945</v>
      </c>
      <c r="E2248" s="8" t="s">
        <v>396</v>
      </c>
      <c r="F2248" s="8" t="s">
        <v>439</v>
      </c>
      <c r="G2248" s="8"/>
      <c r="H2248" s="8" t="s">
        <v>862</v>
      </c>
      <c r="I2248" s="8"/>
      <c r="J2248" s="8" t="s">
        <v>2679</v>
      </c>
      <c r="K2248" s="8"/>
      <c r="L2248" s="8"/>
      <c r="M2248" s="8" t="s">
        <v>7946</v>
      </c>
      <c r="N2248" s="8" t="s">
        <v>440</v>
      </c>
      <c r="O2248" s="8" t="s">
        <v>397</v>
      </c>
      <c r="P2248" s="8"/>
      <c r="Q2248" s="8" t="s">
        <v>7947</v>
      </c>
      <c r="R2248" s="8" t="s">
        <v>491</v>
      </c>
      <c r="S2248" s="8" t="s">
        <v>7948</v>
      </c>
      <c r="T2248" s="8"/>
      <c r="U2248" s="8"/>
      <c r="V2248" s="8" t="s">
        <v>1021</v>
      </c>
      <c r="W2248" s="8"/>
      <c r="X2248" s="10"/>
      <c r="Y2248" s="8"/>
      <c r="Z2248" s="8"/>
      <c r="AA2248" s="8"/>
      <c r="AB2248" s="8"/>
      <c r="AC2248" s="8"/>
      <c r="AD2248" s="8"/>
      <c r="AE2248" s="8" t="s">
        <v>1729</v>
      </c>
      <c r="AF2248" s="8"/>
      <c r="AG2248" s="8"/>
      <c r="AH2248" s="8" t="s">
        <v>393</v>
      </c>
      <c r="AI2248" s="8" t="s">
        <v>1512</v>
      </c>
      <c r="AJ2248" s="8"/>
      <c r="AK2248" s="8" t="s">
        <v>394</v>
      </c>
      <c r="AL2248" s="8" t="s">
        <v>395</v>
      </c>
      <c r="AM2248" s="8" t="s">
        <v>5228</v>
      </c>
      <c r="AN2248" s="8" t="s">
        <v>415</v>
      </c>
      <c r="AO2248" s="8"/>
      <c r="AP2248" s="8"/>
      <c r="AQ2248" s="8"/>
      <c r="AR2248" s="8"/>
      <c r="AS2248" s="8"/>
      <c r="AT2248" s="8"/>
      <c r="AU2248" s="8"/>
      <c r="AV2248" s="8"/>
      <c r="AW2248" s="8"/>
      <c r="AX2248" s="8"/>
      <c r="AY2248" s="8"/>
      <c r="AZ2248" s="8"/>
      <c r="BA2248" s="8"/>
      <c r="BB2248" s="8"/>
      <c r="BC2248" s="8"/>
      <c r="BD2248" s="8"/>
      <c r="BE2248" s="8"/>
      <c r="BF2248" s="8"/>
      <c r="BG2248" s="8"/>
      <c r="BH2248" s="8"/>
      <c r="BI2248" s="8" t="s">
        <v>7949</v>
      </c>
      <c r="BJ2248" s="8"/>
      <c r="BK2248" s="8"/>
      <c r="BL2248" s="8"/>
      <c r="BM2248" s="8"/>
      <c r="BN2248" s="8"/>
      <c r="BO2248" s="8"/>
      <c r="BP2248" s="8"/>
      <c r="BQ2248" s="8"/>
      <c r="BR2248" s="10"/>
      <c r="BS2248" s="8" t="s">
        <v>2691</v>
      </c>
      <c r="BT2248" s="8"/>
      <c r="BU2248" s="8"/>
      <c r="BV2248" s="8" t="s">
        <v>1550</v>
      </c>
      <c r="BW2248" s="8"/>
      <c r="BX2248" s="8"/>
      <c r="BY2248" s="10"/>
      <c r="BZ2248" s="8"/>
      <c r="CA2248" s="8"/>
      <c r="CB2248" s="8"/>
      <c r="CC2248" s="8"/>
      <c r="CD2248" s="8"/>
      <c r="CE2248" s="8"/>
      <c r="CF2248" s="8"/>
      <c r="CG2248" s="8"/>
      <c r="CH2248" s="8"/>
      <c r="CI2248" s="8"/>
      <c r="CJ2248" s="10"/>
      <c r="CK2248" s="10"/>
      <c r="CL2248" s="8"/>
      <c r="CM2248" s="8"/>
      <c r="CN2248" s="8"/>
      <c r="CO2248" s="8"/>
      <c r="CP2248" s="8"/>
    </row>
    <row r="2249" spans="2:94">
      <c r="B2249" s="6">
        <v>2248</v>
      </c>
      <c r="C2249" s="7">
        <v>14</v>
      </c>
      <c r="D2249" s="8" t="s">
        <v>7945</v>
      </c>
      <c r="E2249" s="8" t="s">
        <v>396</v>
      </c>
      <c r="F2249" s="8" t="s">
        <v>439</v>
      </c>
      <c r="G2249" s="8"/>
      <c r="H2249" s="8" t="s">
        <v>862</v>
      </c>
      <c r="I2249" s="8"/>
      <c r="J2249" s="8" t="s">
        <v>2679</v>
      </c>
      <c r="K2249" s="8"/>
      <c r="L2249" s="8"/>
      <c r="M2249" s="8" t="s">
        <v>7950</v>
      </c>
      <c r="N2249" s="8" t="s">
        <v>440</v>
      </c>
      <c r="O2249" s="8" t="s">
        <v>397</v>
      </c>
      <c r="P2249" s="8"/>
      <c r="Q2249" s="8" t="s">
        <v>7947</v>
      </c>
      <c r="R2249" s="8" t="s">
        <v>491</v>
      </c>
      <c r="S2249" s="8" t="s">
        <v>7948</v>
      </c>
      <c r="T2249" s="8"/>
      <c r="U2249" s="8"/>
      <c r="V2249" s="8" t="s">
        <v>1021</v>
      </c>
      <c r="W2249" s="8"/>
      <c r="X2249" s="10"/>
      <c r="Y2249" s="8"/>
      <c r="Z2249" s="8"/>
      <c r="AA2249" s="8"/>
      <c r="AB2249" s="8"/>
      <c r="AC2249" s="8"/>
      <c r="AD2249" s="8"/>
      <c r="AE2249" s="8" t="s">
        <v>1729</v>
      </c>
      <c r="AF2249" s="8"/>
      <c r="AG2249" s="8"/>
      <c r="AH2249" s="8" t="s">
        <v>393</v>
      </c>
      <c r="AI2249" s="8" t="s">
        <v>1512</v>
      </c>
      <c r="AJ2249" s="8"/>
      <c r="AK2249" s="8" t="s">
        <v>394</v>
      </c>
      <c r="AL2249" s="8" t="s">
        <v>395</v>
      </c>
      <c r="AM2249" s="8" t="s">
        <v>5228</v>
      </c>
      <c r="AN2249" s="8" t="s">
        <v>415</v>
      </c>
      <c r="AO2249" s="8"/>
      <c r="AP2249" s="8"/>
      <c r="AQ2249" s="8"/>
      <c r="AR2249" s="8"/>
      <c r="AS2249" s="8"/>
      <c r="AT2249" s="8"/>
      <c r="AU2249" s="8"/>
      <c r="AV2249" s="8"/>
      <c r="AW2249" s="8"/>
      <c r="AX2249" s="8"/>
      <c r="AY2249" s="8"/>
      <c r="AZ2249" s="8"/>
      <c r="BA2249" s="8"/>
      <c r="BB2249" s="8"/>
      <c r="BC2249" s="8"/>
      <c r="BD2249" s="8"/>
      <c r="BE2249" s="8"/>
      <c r="BF2249" s="8"/>
      <c r="BG2249" s="8"/>
      <c r="BH2249" s="8"/>
      <c r="BI2249" s="8" t="s">
        <v>7949</v>
      </c>
      <c r="BJ2249" s="8"/>
      <c r="BK2249" s="8"/>
      <c r="BL2249" s="8"/>
      <c r="BM2249" s="8"/>
      <c r="BN2249" s="8"/>
      <c r="BO2249" s="8"/>
      <c r="BP2249" s="8"/>
      <c r="BQ2249" s="8"/>
      <c r="BR2249" s="10"/>
      <c r="BS2249" s="8" t="s">
        <v>2691</v>
      </c>
      <c r="BT2249" s="8"/>
      <c r="BU2249" s="8"/>
      <c r="BV2249" s="8" t="s">
        <v>1550</v>
      </c>
      <c r="BW2249" s="8"/>
      <c r="BX2249" s="8"/>
      <c r="BY2249" s="10"/>
      <c r="BZ2249" s="8"/>
      <c r="CA2249" s="8"/>
      <c r="CB2249" s="8"/>
      <c r="CC2249" s="8"/>
      <c r="CD2249" s="8"/>
      <c r="CE2249" s="8"/>
      <c r="CF2249" s="8"/>
      <c r="CG2249" s="8"/>
      <c r="CH2249" s="8"/>
      <c r="CI2249" s="8"/>
      <c r="CJ2249" s="10"/>
      <c r="CK2249" s="10"/>
      <c r="CL2249" s="8"/>
      <c r="CM2249" s="8"/>
      <c r="CN2249" s="8"/>
      <c r="CO2249" s="8"/>
      <c r="CP2249" s="8"/>
    </row>
    <row r="2250" spans="2:94">
      <c r="B2250" s="6">
        <v>2249</v>
      </c>
      <c r="C2250" s="7">
        <v>14</v>
      </c>
      <c r="D2250" s="8" t="s">
        <v>7951</v>
      </c>
      <c r="E2250" s="8"/>
      <c r="F2250" s="8" t="s">
        <v>439</v>
      </c>
      <c r="G2250" s="8"/>
      <c r="H2250" s="8" t="s">
        <v>862</v>
      </c>
      <c r="I2250" s="8"/>
      <c r="J2250" s="8" t="s">
        <v>2679</v>
      </c>
      <c r="K2250" s="8"/>
      <c r="L2250" s="8"/>
      <c r="M2250" s="8" t="s">
        <v>7952</v>
      </c>
      <c r="N2250" s="8" t="s">
        <v>440</v>
      </c>
      <c r="O2250" s="8" t="s">
        <v>397</v>
      </c>
      <c r="P2250" s="8"/>
      <c r="Q2250" s="8" t="s">
        <v>7953</v>
      </c>
      <c r="R2250" s="8" t="s">
        <v>491</v>
      </c>
      <c r="S2250" s="8" t="s">
        <v>7954</v>
      </c>
      <c r="T2250" s="8"/>
      <c r="U2250" s="8"/>
      <c r="V2250" s="8" t="s">
        <v>1027</v>
      </c>
      <c r="W2250" s="8"/>
      <c r="X2250" s="10"/>
      <c r="Y2250" s="8"/>
      <c r="Z2250" s="8"/>
      <c r="AA2250" s="8"/>
      <c r="AB2250" s="8"/>
      <c r="AC2250" s="8"/>
      <c r="AD2250" s="8"/>
      <c r="AE2250" s="8"/>
      <c r="AF2250" s="8"/>
      <c r="AG2250" s="8"/>
      <c r="AH2250" s="8" t="s">
        <v>393</v>
      </c>
      <c r="AI2250" s="8" t="s">
        <v>59</v>
      </c>
      <c r="AJ2250" s="8"/>
      <c r="AK2250" s="8" t="s">
        <v>394</v>
      </c>
      <c r="AL2250" s="8" t="s">
        <v>395</v>
      </c>
      <c r="AM2250" s="8" t="s">
        <v>3143</v>
      </c>
      <c r="AN2250" s="8" t="s">
        <v>415</v>
      </c>
      <c r="AO2250" s="8"/>
      <c r="AP2250" s="8"/>
      <c r="AQ2250" s="8"/>
      <c r="AR2250" s="8"/>
      <c r="AS2250" s="8"/>
      <c r="AT2250" s="8"/>
      <c r="AU2250" s="8"/>
      <c r="AV2250" s="8"/>
      <c r="AW2250" s="8"/>
      <c r="AX2250" s="8"/>
      <c r="AY2250" s="8"/>
      <c r="AZ2250" s="8"/>
      <c r="BA2250" s="8"/>
      <c r="BB2250" s="8"/>
      <c r="BC2250" s="8"/>
      <c r="BD2250" s="8"/>
      <c r="BE2250" s="8"/>
      <c r="BF2250" s="8"/>
      <c r="BG2250" s="8"/>
      <c r="BH2250" s="8"/>
      <c r="BI2250" s="8" t="s">
        <v>7955</v>
      </c>
      <c r="BJ2250" s="8"/>
      <c r="BK2250" s="8"/>
      <c r="BL2250" s="8"/>
      <c r="BM2250" s="8"/>
      <c r="BN2250" s="8"/>
      <c r="BO2250" s="8"/>
      <c r="BP2250" s="8"/>
      <c r="BQ2250" s="8"/>
      <c r="BR2250" s="10"/>
      <c r="BS2250" s="8"/>
      <c r="BT2250" s="8"/>
      <c r="BU2250" s="8"/>
      <c r="BV2250" s="8"/>
      <c r="BW2250" s="8"/>
      <c r="BX2250" s="8"/>
      <c r="BY2250" s="10"/>
      <c r="BZ2250" s="8"/>
      <c r="CA2250" s="8"/>
      <c r="CB2250" s="8"/>
      <c r="CC2250" s="8"/>
      <c r="CD2250" s="8"/>
      <c r="CE2250" s="8"/>
      <c r="CF2250" s="8"/>
      <c r="CG2250" s="8"/>
      <c r="CH2250" s="8"/>
      <c r="CI2250" s="8"/>
      <c r="CJ2250" s="10"/>
      <c r="CK2250" s="10"/>
      <c r="CL2250" s="8"/>
      <c r="CM2250" s="8"/>
      <c r="CN2250" s="8"/>
      <c r="CO2250" s="8"/>
      <c r="CP2250" s="8"/>
    </row>
    <row r="2251" spans="2:94">
      <c r="B2251" s="6">
        <v>2250</v>
      </c>
      <c r="C2251" s="7">
        <v>14</v>
      </c>
      <c r="D2251" s="8" t="s">
        <v>7956</v>
      </c>
      <c r="E2251" s="8" t="s">
        <v>396</v>
      </c>
      <c r="F2251" s="8" t="s">
        <v>439</v>
      </c>
      <c r="G2251" s="8"/>
      <c r="H2251" s="8" t="s">
        <v>862</v>
      </c>
      <c r="I2251" s="8"/>
      <c r="J2251" s="8" t="s">
        <v>2679</v>
      </c>
      <c r="K2251" s="8"/>
      <c r="L2251" s="8"/>
      <c r="M2251" s="8" t="s">
        <v>7957</v>
      </c>
      <c r="N2251" s="8" t="s">
        <v>440</v>
      </c>
      <c r="O2251" s="8" t="s">
        <v>397</v>
      </c>
      <c r="P2251" s="8"/>
      <c r="Q2251" s="8" t="s">
        <v>7958</v>
      </c>
      <c r="R2251" s="8" t="s">
        <v>491</v>
      </c>
      <c r="S2251" s="8" t="s">
        <v>7959</v>
      </c>
      <c r="T2251" s="8"/>
      <c r="U2251" s="8"/>
      <c r="V2251" s="8" t="s">
        <v>1367</v>
      </c>
      <c r="W2251" s="8" t="s">
        <v>572</v>
      </c>
      <c r="X2251" s="10" t="s">
        <v>7960</v>
      </c>
      <c r="Y2251" s="8"/>
      <c r="Z2251" s="8"/>
      <c r="AA2251" s="8"/>
      <c r="AB2251" s="8"/>
      <c r="AC2251" s="8"/>
      <c r="AD2251" s="8"/>
      <c r="AE2251" s="8"/>
      <c r="AF2251" s="8"/>
      <c r="AG2251" s="8"/>
      <c r="AH2251" s="8" t="s">
        <v>393</v>
      </c>
      <c r="AI2251" s="8" t="s">
        <v>1512</v>
      </c>
      <c r="AJ2251" s="8"/>
      <c r="AK2251" s="8" t="s">
        <v>412</v>
      </c>
      <c r="AL2251" s="8" t="s">
        <v>1493</v>
      </c>
      <c r="AM2251" s="8"/>
      <c r="AN2251" s="8"/>
      <c r="AO2251" s="8"/>
      <c r="AP2251" s="8"/>
      <c r="AQ2251" s="8"/>
      <c r="AR2251" s="8"/>
      <c r="AS2251" s="8"/>
      <c r="AT2251" s="8"/>
      <c r="AU2251" s="8"/>
      <c r="AV2251" s="8"/>
      <c r="AW2251" s="8" t="s">
        <v>452</v>
      </c>
      <c r="AX2251" s="8"/>
      <c r="AY2251" s="8" t="s">
        <v>572</v>
      </c>
      <c r="AZ2251" s="8"/>
      <c r="BA2251" s="8"/>
      <c r="BB2251" s="8"/>
      <c r="BC2251" s="8"/>
      <c r="BD2251" s="8"/>
      <c r="BE2251" s="8"/>
      <c r="BF2251" s="8"/>
      <c r="BG2251" s="8"/>
      <c r="BH2251" s="8"/>
      <c r="BI2251" s="8"/>
      <c r="BJ2251" s="8"/>
      <c r="BK2251" s="8"/>
      <c r="BL2251" s="8"/>
      <c r="BM2251" s="8"/>
      <c r="BN2251" s="8"/>
      <c r="BO2251" s="8" t="s">
        <v>674</v>
      </c>
      <c r="BP2251" s="8"/>
      <c r="BQ2251" s="8" t="s">
        <v>7959</v>
      </c>
      <c r="BR2251" s="10"/>
      <c r="BS2251" s="8"/>
      <c r="BT2251" s="8"/>
      <c r="BU2251" s="8"/>
      <c r="BV2251" s="8"/>
      <c r="BW2251" s="8"/>
      <c r="BX2251" s="8"/>
      <c r="BY2251" s="10"/>
      <c r="BZ2251" s="8"/>
      <c r="CA2251" s="8"/>
      <c r="CB2251" s="8"/>
      <c r="CC2251" s="8"/>
      <c r="CD2251" s="8"/>
      <c r="CE2251" s="8"/>
      <c r="CF2251" s="8"/>
      <c r="CG2251" s="8"/>
      <c r="CH2251" s="8"/>
      <c r="CI2251" s="8"/>
      <c r="CJ2251" s="10"/>
      <c r="CK2251" s="10"/>
      <c r="CL2251" s="8"/>
      <c r="CM2251" s="8"/>
      <c r="CN2251" s="8"/>
      <c r="CO2251" s="8"/>
      <c r="CP2251" s="8"/>
    </row>
    <row r="2252" spans="2:94">
      <c r="B2252" s="6">
        <v>2251</v>
      </c>
      <c r="C2252" s="7">
        <v>15</v>
      </c>
      <c r="D2252" s="8" t="s">
        <v>7961</v>
      </c>
      <c r="E2252" s="8" t="s">
        <v>396</v>
      </c>
      <c r="F2252" s="8" t="s">
        <v>439</v>
      </c>
      <c r="G2252" s="8"/>
      <c r="H2252" s="8" t="s">
        <v>862</v>
      </c>
      <c r="I2252" s="8"/>
      <c r="J2252" s="8" t="s">
        <v>2679</v>
      </c>
      <c r="K2252" s="8"/>
      <c r="L2252" s="8"/>
      <c r="M2252" s="8" t="s">
        <v>7962</v>
      </c>
      <c r="N2252" s="8" t="s">
        <v>440</v>
      </c>
      <c r="O2252" s="8" t="s">
        <v>397</v>
      </c>
      <c r="P2252" s="8"/>
      <c r="Q2252" s="8" t="s">
        <v>7963</v>
      </c>
      <c r="R2252" s="8" t="s">
        <v>491</v>
      </c>
      <c r="S2252" s="8" t="s">
        <v>7964</v>
      </c>
      <c r="T2252" s="8"/>
      <c r="U2252" s="8"/>
      <c r="V2252" s="8" t="s">
        <v>441</v>
      </c>
      <c r="W2252" s="8"/>
      <c r="X2252" s="10"/>
      <c r="Y2252" s="8"/>
      <c r="Z2252" s="8"/>
      <c r="AA2252" s="8"/>
      <c r="AB2252" s="8"/>
      <c r="AC2252" s="8"/>
      <c r="AD2252" s="8"/>
      <c r="AE2252" s="8" t="s">
        <v>2688</v>
      </c>
      <c r="AF2252" s="8"/>
      <c r="AG2252" s="8"/>
      <c r="AH2252" s="8" t="s">
        <v>393</v>
      </c>
      <c r="AI2252" s="8" t="s">
        <v>1512</v>
      </c>
      <c r="AJ2252" s="8"/>
      <c r="AK2252" s="8" t="s">
        <v>412</v>
      </c>
      <c r="AL2252" s="8" t="s">
        <v>1493</v>
      </c>
      <c r="AM2252" s="8" t="s">
        <v>7965</v>
      </c>
      <c r="AN2252" s="8" t="s">
        <v>415</v>
      </c>
      <c r="AO2252" s="8"/>
      <c r="AP2252" s="8"/>
      <c r="AQ2252" s="8"/>
      <c r="AR2252" s="8"/>
      <c r="AS2252" s="8"/>
      <c r="AT2252" s="8"/>
      <c r="AU2252" s="8"/>
      <c r="AV2252" s="8"/>
      <c r="AW2252" s="8" t="s">
        <v>452</v>
      </c>
      <c r="AX2252" s="8"/>
      <c r="AY2252" s="8"/>
      <c r="AZ2252" s="8"/>
      <c r="BA2252" s="8"/>
      <c r="BB2252" s="8"/>
      <c r="BC2252" s="8"/>
      <c r="BD2252" s="8"/>
      <c r="BE2252" s="8"/>
      <c r="BF2252" s="8"/>
      <c r="BG2252" s="8"/>
      <c r="BH2252" s="8"/>
      <c r="BI2252" s="8" t="s">
        <v>7966</v>
      </c>
      <c r="BJ2252" s="8"/>
      <c r="BK2252" s="8"/>
      <c r="BL2252" s="8"/>
      <c r="BM2252" s="8"/>
      <c r="BN2252" s="8"/>
      <c r="BO2252" s="8" t="s">
        <v>674</v>
      </c>
      <c r="BP2252" s="8"/>
      <c r="BQ2252" s="8" t="s">
        <v>7964</v>
      </c>
      <c r="BR2252" s="10"/>
      <c r="BS2252" s="8" t="s">
        <v>2691</v>
      </c>
      <c r="BT2252" s="8"/>
      <c r="BU2252" s="8"/>
      <c r="BV2252" s="8" t="s">
        <v>1550</v>
      </c>
      <c r="BW2252" s="8"/>
      <c r="BX2252" s="8"/>
      <c r="BY2252" s="10"/>
      <c r="BZ2252" s="8"/>
      <c r="CA2252" s="8"/>
      <c r="CB2252" s="8"/>
      <c r="CC2252" s="8"/>
      <c r="CD2252" s="8"/>
      <c r="CE2252" s="8"/>
      <c r="CF2252" s="8"/>
      <c r="CG2252" s="8"/>
      <c r="CH2252" s="8"/>
      <c r="CI2252" s="8"/>
      <c r="CJ2252" s="10"/>
      <c r="CK2252" s="10"/>
      <c r="CL2252" s="8"/>
      <c r="CM2252" s="8"/>
      <c r="CN2252" s="8"/>
      <c r="CO2252" s="8"/>
      <c r="CP2252" s="8"/>
    </row>
    <row r="2253" spans="2:94">
      <c r="B2253" s="6">
        <v>2252</v>
      </c>
      <c r="C2253" s="7">
        <v>15</v>
      </c>
      <c r="D2253" s="8" t="s">
        <v>1589</v>
      </c>
      <c r="E2253" s="8" t="s">
        <v>396</v>
      </c>
      <c r="F2253" s="8" t="s">
        <v>439</v>
      </c>
      <c r="G2253" s="8"/>
      <c r="H2253" s="8" t="s">
        <v>862</v>
      </c>
      <c r="I2253" s="8"/>
      <c r="J2253" s="8" t="s">
        <v>2679</v>
      </c>
      <c r="K2253" s="8"/>
      <c r="L2253" s="8"/>
      <c r="M2253" s="8" t="s">
        <v>7967</v>
      </c>
      <c r="N2253" s="8" t="s">
        <v>407</v>
      </c>
      <c r="O2253" s="8" t="s">
        <v>397</v>
      </c>
      <c r="P2253" s="8"/>
      <c r="Q2253" s="8" t="s">
        <v>1591</v>
      </c>
      <c r="R2253" s="8" t="s">
        <v>732</v>
      </c>
      <c r="S2253" s="8" t="s">
        <v>1592</v>
      </c>
      <c r="T2253" s="8"/>
      <c r="U2253" s="8"/>
      <c r="V2253" s="8" t="s">
        <v>571</v>
      </c>
      <c r="W2253" s="8" t="s">
        <v>105</v>
      </c>
      <c r="X2253" s="10" t="s">
        <v>1593</v>
      </c>
      <c r="Y2253" s="8"/>
      <c r="Z2253" s="8"/>
      <c r="AA2253" s="8"/>
      <c r="AB2253" s="8"/>
      <c r="AC2253" s="8"/>
      <c r="AD2253" s="8"/>
      <c r="AE2253" s="8"/>
      <c r="AF2253" s="8"/>
      <c r="AG2253" s="8"/>
      <c r="AH2253" s="8" t="s">
        <v>400</v>
      </c>
      <c r="AI2253" s="8" t="s">
        <v>58</v>
      </c>
      <c r="AJ2253" s="8"/>
      <c r="AK2253" s="8" t="s">
        <v>412</v>
      </c>
      <c r="AL2253" s="8" t="s">
        <v>413</v>
      </c>
      <c r="AM2253" s="8" t="s">
        <v>986</v>
      </c>
      <c r="AN2253" s="8" t="s">
        <v>415</v>
      </c>
      <c r="AO2253" s="8"/>
      <c r="AP2253" s="8"/>
      <c r="AQ2253" s="8"/>
      <c r="AR2253" s="8"/>
      <c r="AS2253" s="8"/>
      <c r="AT2253" s="8"/>
      <c r="AU2253" s="8"/>
      <c r="AV2253" s="8"/>
      <c r="AW2253" s="8" t="s">
        <v>452</v>
      </c>
      <c r="AX2253" s="8" t="s">
        <v>416</v>
      </c>
      <c r="AY2253" s="8" t="s">
        <v>105</v>
      </c>
      <c r="AZ2253" s="8" t="s">
        <v>987</v>
      </c>
      <c r="BA2253" s="8"/>
      <c r="BB2253" s="8"/>
      <c r="BC2253" s="8"/>
      <c r="BD2253" s="8"/>
      <c r="BE2253" s="8"/>
      <c r="BF2253" s="8"/>
      <c r="BG2253" s="8"/>
      <c r="BH2253" s="8"/>
      <c r="BI2253" s="8" t="s">
        <v>1594</v>
      </c>
      <c r="BJ2253" s="8"/>
      <c r="BK2253" s="8"/>
      <c r="BL2253" s="8" t="s">
        <v>417</v>
      </c>
      <c r="BM2253" s="8" t="s">
        <v>417</v>
      </c>
      <c r="BN2253" s="8" t="s">
        <v>418</v>
      </c>
      <c r="BO2253" s="8" t="s">
        <v>404</v>
      </c>
      <c r="BP2253" s="8"/>
      <c r="BQ2253" s="8"/>
      <c r="BR2253" s="10"/>
      <c r="BS2253" s="8"/>
      <c r="BT2253" s="8"/>
      <c r="BU2253" s="8" t="s">
        <v>419</v>
      </c>
      <c r="BV2253" s="8"/>
      <c r="BW2253" s="8"/>
      <c r="BX2253" s="8"/>
      <c r="BY2253" s="10"/>
      <c r="BZ2253" s="8"/>
      <c r="CA2253" s="8"/>
      <c r="CB2253" s="8"/>
      <c r="CC2253" s="8"/>
      <c r="CD2253" s="8"/>
      <c r="CE2253" s="8"/>
      <c r="CF2253" s="8"/>
      <c r="CG2253" s="8"/>
      <c r="CH2253" s="8"/>
      <c r="CI2253" s="8"/>
      <c r="CJ2253" s="10"/>
      <c r="CK2253" s="10"/>
      <c r="CL2253" s="8"/>
      <c r="CM2253" s="8"/>
      <c r="CN2253" s="8"/>
      <c r="CO2253" s="8"/>
      <c r="CP2253" s="8"/>
    </row>
    <row r="2254" spans="2:94">
      <c r="B2254" s="6">
        <v>2253</v>
      </c>
      <c r="C2254" s="7">
        <v>15</v>
      </c>
      <c r="D2254" s="8" t="s">
        <v>1589</v>
      </c>
      <c r="E2254" s="8" t="s">
        <v>396</v>
      </c>
      <c r="F2254" s="8" t="s">
        <v>439</v>
      </c>
      <c r="G2254" s="8"/>
      <c r="H2254" s="8" t="s">
        <v>862</v>
      </c>
      <c r="I2254" s="8"/>
      <c r="J2254" s="8" t="s">
        <v>2679</v>
      </c>
      <c r="K2254" s="8"/>
      <c r="L2254" s="8"/>
      <c r="M2254" s="8" t="s">
        <v>7968</v>
      </c>
      <c r="N2254" s="8" t="s">
        <v>407</v>
      </c>
      <c r="O2254" s="8" t="s">
        <v>397</v>
      </c>
      <c r="P2254" s="8"/>
      <c r="Q2254" s="8" t="s">
        <v>1591</v>
      </c>
      <c r="R2254" s="8" t="s">
        <v>732</v>
      </c>
      <c r="S2254" s="8" t="s">
        <v>1592</v>
      </c>
      <c r="T2254" s="8"/>
      <c r="U2254" s="8"/>
      <c r="V2254" s="8" t="s">
        <v>571</v>
      </c>
      <c r="W2254" s="8" t="s">
        <v>105</v>
      </c>
      <c r="X2254" s="10" t="s">
        <v>1593</v>
      </c>
      <c r="Y2254" s="8"/>
      <c r="Z2254" s="8"/>
      <c r="AA2254" s="8"/>
      <c r="AB2254" s="8"/>
      <c r="AC2254" s="8"/>
      <c r="AD2254" s="8"/>
      <c r="AE2254" s="8"/>
      <c r="AF2254" s="8"/>
      <c r="AG2254" s="8"/>
      <c r="AH2254" s="8" t="s">
        <v>400</v>
      </c>
      <c r="AI2254" s="8" t="s">
        <v>58</v>
      </c>
      <c r="AJ2254" s="8"/>
      <c r="AK2254" s="8" t="s">
        <v>412</v>
      </c>
      <c r="AL2254" s="8" t="s">
        <v>413</v>
      </c>
      <c r="AM2254" s="8" t="s">
        <v>986</v>
      </c>
      <c r="AN2254" s="8" t="s">
        <v>415</v>
      </c>
      <c r="AO2254" s="8"/>
      <c r="AP2254" s="8"/>
      <c r="AQ2254" s="8"/>
      <c r="AR2254" s="8"/>
      <c r="AS2254" s="8"/>
      <c r="AT2254" s="8"/>
      <c r="AU2254" s="8"/>
      <c r="AV2254" s="8"/>
      <c r="AW2254" s="8" t="s">
        <v>452</v>
      </c>
      <c r="AX2254" s="8" t="s">
        <v>416</v>
      </c>
      <c r="AY2254" s="8" t="s">
        <v>105</v>
      </c>
      <c r="AZ2254" s="8" t="s">
        <v>987</v>
      </c>
      <c r="BA2254" s="8"/>
      <c r="BB2254" s="8"/>
      <c r="BC2254" s="8"/>
      <c r="BD2254" s="8"/>
      <c r="BE2254" s="8"/>
      <c r="BF2254" s="8"/>
      <c r="BG2254" s="8"/>
      <c r="BH2254" s="8"/>
      <c r="BI2254" s="8" t="s">
        <v>1594</v>
      </c>
      <c r="BJ2254" s="8"/>
      <c r="BK2254" s="8"/>
      <c r="BL2254" s="8" t="s">
        <v>417</v>
      </c>
      <c r="BM2254" s="8" t="s">
        <v>417</v>
      </c>
      <c r="BN2254" s="8" t="s">
        <v>418</v>
      </c>
      <c r="BO2254" s="8" t="s">
        <v>404</v>
      </c>
      <c r="BP2254" s="8"/>
      <c r="BQ2254" s="8"/>
      <c r="BR2254" s="10"/>
      <c r="BS2254" s="8"/>
      <c r="BT2254" s="8"/>
      <c r="BU2254" s="8" t="s">
        <v>419</v>
      </c>
      <c r="BV2254" s="8"/>
      <c r="BW2254" s="8"/>
      <c r="BX2254" s="8"/>
      <c r="BY2254" s="10"/>
      <c r="BZ2254" s="8"/>
      <c r="CA2254" s="8"/>
      <c r="CB2254" s="8"/>
      <c r="CC2254" s="8"/>
      <c r="CD2254" s="8"/>
      <c r="CE2254" s="8"/>
      <c r="CF2254" s="8"/>
      <c r="CG2254" s="8"/>
      <c r="CH2254" s="8"/>
      <c r="CI2254" s="8"/>
      <c r="CJ2254" s="10"/>
      <c r="CK2254" s="10"/>
      <c r="CL2254" s="8"/>
      <c r="CM2254" s="8"/>
      <c r="CN2254" s="8"/>
      <c r="CO2254" s="8"/>
      <c r="CP2254" s="8"/>
    </row>
    <row r="2255" spans="2:94">
      <c r="B2255" s="6">
        <v>2254</v>
      </c>
      <c r="C2255" s="7">
        <v>15</v>
      </c>
      <c r="D2255" s="8" t="s">
        <v>1589</v>
      </c>
      <c r="E2255" s="8" t="s">
        <v>396</v>
      </c>
      <c r="F2255" s="8" t="s">
        <v>439</v>
      </c>
      <c r="G2255" s="8"/>
      <c r="H2255" s="8" t="s">
        <v>862</v>
      </c>
      <c r="I2255" s="8"/>
      <c r="J2255" s="8" t="s">
        <v>2679</v>
      </c>
      <c r="K2255" s="8"/>
      <c r="L2255" s="8"/>
      <c r="M2255" s="8" t="s">
        <v>7969</v>
      </c>
      <c r="N2255" s="8" t="s">
        <v>407</v>
      </c>
      <c r="O2255" s="8" t="s">
        <v>397</v>
      </c>
      <c r="P2255" s="8"/>
      <c r="Q2255" s="8" t="s">
        <v>1591</v>
      </c>
      <c r="R2255" s="8" t="s">
        <v>732</v>
      </c>
      <c r="S2255" s="8" t="s">
        <v>1592</v>
      </c>
      <c r="T2255" s="8"/>
      <c r="U2255" s="8"/>
      <c r="V2255" s="8" t="s">
        <v>571</v>
      </c>
      <c r="W2255" s="8" t="s">
        <v>105</v>
      </c>
      <c r="X2255" s="10" t="s">
        <v>1593</v>
      </c>
      <c r="Y2255" s="8"/>
      <c r="Z2255" s="8"/>
      <c r="AA2255" s="8"/>
      <c r="AB2255" s="8"/>
      <c r="AC2255" s="8"/>
      <c r="AD2255" s="8"/>
      <c r="AE2255" s="8"/>
      <c r="AF2255" s="8"/>
      <c r="AG2255" s="8"/>
      <c r="AH2255" s="8" t="s">
        <v>400</v>
      </c>
      <c r="AI2255" s="8" t="s">
        <v>58</v>
      </c>
      <c r="AJ2255" s="8"/>
      <c r="AK2255" s="8" t="s">
        <v>412</v>
      </c>
      <c r="AL2255" s="8" t="s">
        <v>413</v>
      </c>
      <c r="AM2255" s="8" t="s">
        <v>986</v>
      </c>
      <c r="AN2255" s="8" t="s">
        <v>415</v>
      </c>
      <c r="AO2255" s="8"/>
      <c r="AP2255" s="8"/>
      <c r="AQ2255" s="8"/>
      <c r="AR2255" s="8"/>
      <c r="AS2255" s="8"/>
      <c r="AT2255" s="8"/>
      <c r="AU2255" s="8"/>
      <c r="AV2255" s="8"/>
      <c r="AW2255" s="8" t="s">
        <v>452</v>
      </c>
      <c r="AX2255" s="8" t="s">
        <v>416</v>
      </c>
      <c r="AY2255" s="8" t="s">
        <v>105</v>
      </c>
      <c r="AZ2255" s="8" t="s">
        <v>987</v>
      </c>
      <c r="BA2255" s="8"/>
      <c r="BB2255" s="8"/>
      <c r="BC2255" s="8"/>
      <c r="BD2255" s="8"/>
      <c r="BE2255" s="8"/>
      <c r="BF2255" s="8"/>
      <c r="BG2255" s="8"/>
      <c r="BH2255" s="8"/>
      <c r="BI2255" s="8" t="s">
        <v>1594</v>
      </c>
      <c r="BJ2255" s="8"/>
      <c r="BK2255" s="8"/>
      <c r="BL2255" s="8" t="s">
        <v>417</v>
      </c>
      <c r="BM2255" s="8" t="s">
        <v>417</v>
      </c>
      <c r="BN2255" s="8" t="s">
        <v>418</v>
      </c>
      <c r="BO2255" s="8" t="s">
        <v>404</v>
      </c>
      <c r="BP2255" s="8"/>
      <c r="BQ2255" s="8"/>
      <c r="BR2255" s="10"/>
      <c r="BS2255" s="8"/>
      <c r="BT2255" s="8"/>
      <c r="BU2255" s="8" t="s">
        <v>419</v>
      </c>
      <c r="BV2255" s="8"/>
      <c r="BW2255" s="8"/>
      <c r="BX2255" s="8"/>
      <c r="BY2255" s="10"/>
      <c r="BZ2255" s="8"/>
      <c r="CA2255" s="8"/>
      <c r="CB2255" s="8"/>
      <c r="CC2255" s="8"/>
      <c r="CD2255" s="8"/>
      <c r="CE2255" s="8"/>
      <c r="CF2255" s="8"/>
      <c r="CG2255" s="8"/>
      <c r="CH2255" s="8"/>
      <c r="CI2255" s="8"/>
      <c r="CJ2255" s="10"/>
      <c r="CK2255" s="10"/>
      <c r="CL2255" s="8"/>
      <c r="CM2255" s="8"/>
      <c r="CN2255" s="8"/>
      <c r="CO2255" s="8"/>
      <c r="CP2255" s="8"/>
    </row>
    <row r="2256" spans="2:94">
      <c r="B2256" s="6">
        <v>2255</v>
      </c>
      <c r="C2256" s="7">
        <v>15</v>
      </c>
      <c r="D2256" s="8" t="s">
        <v>1589</v>
      </c>
      <c r="E2256" s="8" t="s">
        <v>396</v>
      </c>
      <c r="F2256" s="8" t="s">
        <v>439</v>
      </c>
      <c r="G2256" s="8"/>
      <c r="H2256" s="8" t="s">
        <v>862</v>
      </c>
      <c r="I2256" s="8"/>
      <c r="J2256" s="8" t="s">
        <v>2679</v>
      </c>
      <c r="K2256" s="8"/>
      <c r="L2256" s="8"/>
      <c r="M2256" s="8" t="s">
        <v>7970</v>
      </c>
      <c r="N2256" s="8" t="s">
        <v>407</v>
      </c>
      <c r="O2256" s="8" t="s">
        <v>397</v>
      </c>
      <c r="P2256" s="8"/>
      <c r="Q2256" s="8" t="s">
        <v>1591</v>
      </c>
      <c r="R2256" s="8" t="s">
        <v>732</v>
      </c>
      <c r="S2256" s="8" t="s">
        <v>1592</v>
      </c>
      <c r="T2256" s="8"/>
      <c r="U2256" s="8"/>
      <c r="V2256" s="8" t="s">
        <v>571</v>
      </c>
      <c r="W2256" s="8" t="s">
        <v>105</v>
      </c>
      <c r="X2256" s="10" t="s">
        <v>1593</v>
      </c>
      <c r="Y2256" s="8"/>
      <c r="Z2256" s="8"/>
      <c r="AA2256" s="8"/>
      <c r="AB2256" s="8"/>
      <c r="AC2256" s="8"/>
      <c r="AD2256" s="8"/>
      <c r="AE2256" s="8"/>
      <c r="AF2256" s="8"/>
      <c r="AG2256" s="8"/>
      <c r="AH2256" s="8" t="s">
        <v>400</v>
      </c>
      <c r="AI2256" s="8" t="s">
        <v>58</v>
      </c>
      <c r="AJ2256" s="8"/>
      <c r="AK2256" s="8" t="s">
        <v>412</v>
      </c>
      <c r="AL2256" s="8" t="s">
        <v>413</v>
      </c>
      <c r="AM2256" s="8" t="s">
        <v>986</v>
      </c>
      <c r="AN2256" s="8" t="s">
        <v>415</v>
      </c>
      <c r="AO2256" s="8"/>
      <c r="AP2256" s="8"/>
      <c r="AQ2256" s="8"/>
      <c r="AR2256" s="8"/>
      <c r="AS2256" s="8"/>
      <c r="AT2256" s="8"/>
      <c r="AU2256" s="8"/>
      <c r="AV2256" s="8"/>
      <c r="AW2256" s="8" t="s">
        <v>452</v>
      </c>
      <c r="AX2256" s="8" t="s">
        <v>416</v>
      </c>
      <c r="AY2256" s="8" t="s">
        <v>105</v>
      </c>
      <c r="AZ2256" s="8" t="s">
        <v>987</v>
      </c>
      <c r="BA2256" s="8"/>
      <c r="BB2256" s="8"/>
      <c r="BC2256" s="8"/>
      <c r="BD2256" s="8"/>
      <c r="BE2256" s="8"/>
      <c r="BF2256" s="8"/>
      <c r="BG2256" s="8"/>
      <c r="BH2256" s="8"/>
      <c r="BI2256" s="8" t="s">
        <v>1594</v>
      </c>
      <c r="BJ2256" s="8"/>
      <c r="BK2256" s="8"/>
      <c r="BL2256" s="8" t="s">
        <v>417</v>
      </c>
      <c r="BM2256" s="8" t="s">
        <v>417</v>
      </c>
      <c r="BN2256" s="8" t="s">
        <v>418</v>
      </c>
      <c r="BO2256" s="8" t="s">
        <v>404</v>
      </c>
      <c r="BP2256" s="8"/>
      <c r="BQ2256" s="8"/>
      <c r="BR2256" s="10"/>
      <c r="BS2256" s="8"/>
      <c r="BT2256" s="8"/>
      <c r="BU2256" s="8" t="s">
        <v>419</v>
      </c>
      <c r="BV2256" s="8"/>
      <c r="BW2256" s="8"/>
      <c r="BX2256" s="8"/>
      <c r="BY2256" s="10"/>
      <c r="BZ2256" s="8"/>
      <c r="CA2256" s="8"/>
      <c r="CB2256" s="8"/>
      <c r="CC2256" s="8"/>
      <c r="CD2256" s="8"/>
      <c r="CE2256" s="8"/>
      <c r="CF2256" s="8"/>
      <c r="CG2256" s="8"/>
      <c r="CH2256" s="8"/>
      <c r="CI2256" s="8"/>
      <c r="CJ2256" s="10"/>
      <c r="CK2256" s="10"/>
      <c r="CL2256" s="8"/>
      <c r="CM2256" s="8"/>
      <c r="CN2256" s="8"/>
      <c r="CO2256" s="8"/>
      <c r="CP2256" s="8"/>
    </row>
    <row r="2257" spans="1:94">
      <c r="B2257" s="6">
        <v>2256</v>
      </c>
      <c r="C2257" s="7">
        <v>15</v>
      </c>
      <c r="D2257" s="8" t="s">
        <v>1589</v>
      </c>
      <c r="E2257" s="8" t="s">
        <v>396</v>
      </c>
      <c r="F2257" s="8" t="s">
        <v>439</v>
      </c>
      <c r="G2257" s="8"/>
      <c r="H2257" s="8" t="s">
        <v>862</v>
      </c>
      <c r="I2257" s="8"/>
      <c r="J2257" s="8" t="s">
        <v>2679</v>
      </c>
      <c r="K2257" s="8"/>
      <c r="L2257" s="8"/>
      <c r="M2257" s="8" t="s">
        <v>7971</v>
      </c>
      <c r="N2257" s="8" t="s">
        <v>407</v>
      </c>
      <c r="O2257" s="8" t="s">
        <v>397</v>
      </c>
      <c r="P2257" s="8"/>
      <c r="Q2257" s="8" t="s">
        <v>1591</v>
      </c>
      <c r="R2257" s="8" t="s">
        <v>732</v>
      </c>
      <c r="S2257" s="8" t="s">
        <v>1592</v>
      </c>
      <c r="T2257" s="8"/>
      <c r="U2257" s="8"/>
      <c r="V2257" s="8" t="s">
        <v>571</v>
      </c>
      <c r="W2257" s="8" t="s">
        <v>105</v>
      </c>
      <c r="X2257" s="10" t="s">
        <v>1593</v>
      </c>
      <c r="Y2257" s="8"/>
      <c r="Z2257" s="8"/>
      <c r="AA2257" s="8"/>
      <c r="AB2257" s="8"/>
      <c r="AC2257" s="8"/>
      <c r="AD2257" s="8"/>
      <c r="AE2257" s="8"/>
      <c r="AF2257" s="8"/>
      <c r="AG2257" s="8"/>
      <c r="AH2257" s="8" t="s">
        <v>400</v>
      </c>
      <c r="AI2257" s="8" t="s">
        <v>58</v>
      </c>
      <c r="AJ2257" s="8"/>
      <c r="AK2257" s="8" t="s">
        <v>412</v>
      </c>
      <c r="AL2257" s="8" t="s">
        <v>413</v>
      </c>
      <c r="AM2257" s="8" t="s">
        <v>986</v>
      </c>
      <c r="AN2257" s="8" t="s">
        <v>415</v>
      </c>
      <c r="AO2257" s="8"/>
      <c r="AP2257" s="8"/>
      <c r="AQ2257" s="8"/>
      <c r="AR2257" s="8"/>
      <c r="AS2257" s="8"/>
      <c r="AT2257" s="8"/>
      <c r="AU2257" s="8"/>
      <c r="AV2257" s="8"/>
      <c r="AW2257" s="8" t="s">
        <v>452</v>
      </c>
      <c r="AX2257" s="8" t="s">
        <v>416</v>
      </c>
      <c r="AY2257" s="8" t="s">
        <v>105</v>
      </c>
      <c r="AZ2257" s="8" t="s">
        <v>987</v>
      </c>
      <c r="BA2257" s="8"/>
      <c r="BB2257" s="8"/>
      <c r="BC2257" s="8"/>
      <c r="BD2257" s="8"/>
      <c r="BE2257" s="8"/>
      <c r="BF2257" s="8"/>
      <c r="BG2257" s="8"/>
      <c r="BH2257" s="8"/>
      <c r="BI2257" s="8" t="s">
        <v>1594</v>
      </c>
      <c r="BJ2257" s="8"/>
      <c r="BK2257" s="8"/>
      <c r="BL2257" s="8" t="s">
        <v>417</v>
      </c>
      <c r="BM2257" s="8" t="s">
        <v>417</v>
      </c>
      <c r="BN2257" s="8" t="s">
        <v>418</v>
      </c>
      <c r="BO2257" s="8" t="s">
        <v>404</v>
      </c>
      <c r="BP2257" s="8"/>
      <c r="BQ2257" s="8"/>
      <c r="BR2257" s="10"/>
      <c r="BS2257" s="8"/>
      <c r="BT2257" s="8"/>
      <c r="BU2257" s="8" t="s">
        <v>419</v>
      </c>
      <c r="BV2257" s="8"/>
      <c r="BW2257" s="8"/>
      <c r="BX2257" s="8"/>
      <c r="BY2257" s="10"/>
      <c r="BZ2257" s="8"/>
      <c r="CA2257" s="8"/>
      <c r="CB2257" s="8"/>
      <c r="CC2257" s="8"/>
      <c r="CD2257" s="8"/>
      <c r="CE2257" s="8"/>
      <c r="CF2257" s="8"/>
      <c r="CG2257" s="8"/>
      <c r="CH2257" s="8"/>
      <c r="CI2257" s="8"/>
      <c r="CJ2257" s="10"/>
      <c r="CK2257" s="10"/>
      <c r="CL2257" s="8"/>
      <c r="CM2257" s="8"/>
      <c r="CN2257" s="8"/>
      <c r="CO2257" s="8"/>
      <c r="CP2257" s="8"/>
    </row>
    <row r="2258" spans="1:94">
      <c r="B2258" s="6">
        <v>2257</v>
      </c>
      <c r="C2258" s="7">
        <v>15</v>
      </c>
      <c r="D2258" s="8" t="s">
        <v>1589</v>
      </c>
      <c r="E2258" s="8" t="s">
        <v>396</v>
      </c>
      <c r="F2258" s="8" t="s">
        <v>439</v>
      </c>
      <c r="G2258" s="8"/>
      <c r="H2258" s="8" t="s">
        <v>862</v>
      </c>
      <c r="I2258" s="8"/>
      <c r="J2258" s="8" t="s">
        <v>2679</v>
      </c>
      <c r="K2258" s="8"/>
      <c r="L2258" s="8"/>
      <c r="M2258" s="8" t="s">
        <v>7972</v>
      </c>
      <c r="N2258" s="8" t="s">
        <v>407</v>
      </c>
      <c r="O2258" s="8" t="s">
        <v>397</v>
      </c>
      <c r="P2258" s="8"/>
      <c r="Q2258" s="8" t="s">
        <v>1591</v>
      </c>
      <c r="R2258" s="8" t="s">
        <v>732</v>
      </c>
      <c r="S2258" s="8" t="s">
        <v>1592</v>
      </c>
      <c r="T2258" s="8"/>
      <c r="U2258" s="8"/>
      <c r="V2258" s="8" t="s">
        <v>571</v>
      </c>
      <c r="W2258" s="8" t="s">
        <v>105</v>
      </c>
      <c r="X2258" s="10" t="s">
        <v>1593</v>
      </c>
      <c r="Y2258" s="8"/>
      <c r="Z2258" s="8"/>
      <c r="AA2258" s="8"/>
      <c r="AB2258" s="8"/>
      <c r="AC2258" s="8"/>
      <c r="AD2258" s="8"/>
      <c r="AE2258" s="8"/>
      <c r="AF2258" s="8"/>
      <c r="AG2258" s="8"/>
      <c r="AH2258" s="8" t="s">
        <v>400</v>
      </c>
      <c r="AI2258" s="8" t="s">
        <v>58</v>
      </c>
      <c r="AJ2258" s="8"/>
      <c r="AK2258" s="8" t="s">
        <v>412</v>
      </c>
      <c r="AL2258" s="8" t="s">
        <v>413</v>
      </c>
      <c r="AM2258" s="8" t="s">
        <v>986</v>
      </c>
      <c r="AN2258" s="8" t="s">
        <v>415</v>
      </c>
      <c r="AO2258" s="8"/>
      <c r="AP2258" s="8"/>
      <c r="AQ2258" s="8"/>
      <c r="AR2258" s="8"/>
      <c r="AS2258" s="8"/>
      <c r="AT2258" s="8"/>
      <c r="AU2258" s="8"/>
      <c r="AV2258" s="8"/>
      <c r="AW2258" s="8" t="s">
        <v>452</v>
      </c>
      <c r="AX2258" s="8" t="s">
        <v>416</v>
      </c>
      <c r="AY2258" s="8" t="s">
        <v>105</v>
      </c>
      <c r="AZ2258" s="8" t="s">
        <v>987</v>
      </c>
      <c r="BA2258" s="8"/>
      <c r="BB2258" s="8"/>
      <c r="BC2258" s="8"/>
      <c r="BD2258" s="8"/>
      <c r="BE2258" s="8"/>
      <c r="BF2258" s="8"/>
      <c r="BG2258" s="8"/>
      <c r="BH2258" s="8"/>
      <c r="BI2258" s="8" t="s">
        <v>1594</v>
      </c>
      <c r="BJ2258" s="8"/>
      <c r="BK2258" s="8"/>
      <c r="BL2258" s="8" t="s">
        <v>417</v>
      </c>
      <c r="BM2258" s="8" t="s">
        <v>417</v>
      </c>
      <c r="BN2258" s="8" t="s">
        <v>418</v>
      </c>
      <c r="BO2258" s="8" t="s">
        <v>404</v>
      </c>
      <c r="BP2258" s="8"/>
      <c r="BQ2258" s="8"/>
      <c r="BR2258" s="10"/>
      <c r="BS2258" s="8"/>
      <c r="BT2258" s="8"/>
      <c r="BU2258" s="8" t="s">
        <v>419</v>
      </c>
      <c r="BV2258" s="8"/>
      <c r="BW2258" s="8"/>
      <c r="BX2258" s="8"/>
      <c r="BY2258" s="10"/>
      <c r="BZ2258" s="8"/>
      <c r="CA2258" s="8"/>
      <c r="CB2258" s="8"/>
      <c r="CC2258" s="8"/>
      <c r="CD2258" s="8"/>
      <c r="CE2258" s="8"/>
      <c r="CF2258" s="8"/>
      <c r="CG2258" s="8"/>
      <c r="CH2258" s="8"/>
      <c r="CI2258" s="8"/>
      <c r="CJ2258" s="10"/>
      <c r="CK2258" s="10"/>
      <c r="CL2258" s="8"/>
      <c r="CM2258" s="8"/>
      <c r="CN2258" s="8"/>
      <c r="CO2258" s="8"/>
      <c r="CP2258" s="8"/>
    </row>
    <row r="2259" spans="1:94">
      <c r="B2259" s="6">
        <v>2258</v>
      </c>
      <c r="C2259" s="7">
        <v>15</v>
      </c>
      <c r="D2259" s="8" t="s">
        <v>1589</v>
      </c>
      <c r="E2259" s="8" t="s">
        <v>396</v>
      </c>
      <c r="F2259" s="8" t="s">
        <v>439</v>
      </c>
      <c r="G2259" s="8"/>
      <c r="H2259" s="8" t="s">
        <v>862</v>
      </c>
      <c r="I2259" s="8"/>
      <c r="J2259" s="8" t="s">
        <v>2679</v>
      </c>
      <c r="K2259" s="8"/>
      <c r="L2259" s="8"/>
      <c r="M2259" s="8" t="s">
        <v>7973</v>
      </c>
      <c r="N2259" s="8" t="s">
        <v>407</v>
      </c>
      <c r="O2259" s="8" t="s">
        <v>397</v>
      </c>
      <c r="P2259" s="8"/>
      <c r="Q2259" s="8" t="s">
        <v>1591</v>
      </c>
      <c r="R2259" s="8" t="s">
        <v>732</v>
      </c>
      <c r="S2259" s="8" t="s">
        <v>1592</v>
      </c>
      <c r="T2259" s="8"/>
      <c r="U2259" s="8"/>
      <c r="V2259" s="8" t="s">
        <v>571</v>
      </c>
      <c r="W2259" s="8" t="s">
        <v>105</v>
      </c>
      <c r="X2259" s="10" t="s">
        <v>1593</v>
      </c>
      <c r="Y2259" s="8"/>
      <c r="Z2259" s="8"/>
      <c r="AA2259" s="8"/>
      <c r="AB2259" s="8"/>
      <c r="AC2259" s="8"/>
      <c r="AD2259" s="8"/>
      <c r="AE2259" s="8"/>
      <c r="AF2259" s="8"/>
      <c r="AG2259" s="8"/>
      <c r="AH2259" s="8" t="s">
        <v>400</v>
      </c>
      <c r="AI2259" s="8" t="s">
        <v>58</v>
      </c>
      <c r="AJ2259" s="8"/>
      <c r="AK2259" s="8" t="s">
        <v>412</v>
      </c>
      <c r="AL2259" s="8" t="s">
        <v>413</v>
      </c>
      <c r="AM2259" s="8" t="s">
        <v>986</v>
      </c>
      <c r="AN2259" s="8" t="s">
        <v>415</v>
      </c>
      <c r="AO2259" s="8"/>
      <c r="AP2259" s="8"/>
      <c r="AQ2259" s="8"/>
      <c r="AR2259" s="8"/>
      <c r="AS2259" s="8"/>
      <c r="AT2259" s="8"/>
      <c r="AU2259" s="8"/>
      <c r="AV2259" s="8"/>
      <c r="AW2259" s="8" t="s">
        <v>452</v>
      </c>
      <c r="AX2259" s="8" t="s">
        <v>416</v>
      </c>
      <c r="AY2259" s="8" t="s">
        <v>105</v>
      </c>
      <c r="AZ2259" s="8" t="s">
        <v>987</v>
      </c>
      <c r="BA2259" s="8"/>
      <c r="BB2259" s="8"/>
      <c r="BC2259" s="8"/>
      <c r="BD2259" s="8"/>
      <c r="BE2259" s="8"/>
      <c r="BF2259" s="8"/>
      <c r="BG2259" s="8"/>
      <c r="BH2259" s="8"/>
      <c r="BI2259" s="8" t="s">
        <v>1594</v>
      </c>
      <c r="BJ2259" s="8"/>
      <c r="BK2259" s="8"/>
      <c r="BL2259" s="8" t="s">
        <v>417</v>
      </c>
      <c r="BM2259" s="8" t="s">
        <v>417</v>
      </c>
      <c r="BN2259" s="8" t="s">
        <v>418</v>
      </c>
      <c r="BO2259" s="8" t="s">
        <v>404</v>
      </c>
      <c r="BP2259" s="8"/>
      <c r="BQ2259" s="8"/>
      <c r="BR2259" s="10"/>
      <c r="BS2259" s="8"/>
      <c r="BT2259" s="8"/>
      <c r="BU2259" s="8" t="s">
        <v>419</v>
      </c>
      <c r="BV2259" s="8"/>
      <c r="BW2259" s="8"/>
      <c r="BX2259" s="8"/>
      <c r="BY2259" s="10"/>
      <c r="BZ2259" s="8"/>
      <c r="CA2259" s="8"/>
      <c r="CB2259" s="8"/>
      <c r="CC2259" s="8"/>
      <c r="CD2259" s="8"/>
      <c r="CE2259" s="8"/>
      <c r="CF2259" s="8"/>
      <c r="CG2259" s="8"/>
      <c r="CH2259" s="8"/>
      <c r="CI2259" s="8"/>
      <c r="CJ2259" s="10"/>
      <c r="CK2259" s="10"/>
      <c r="CL2259" s="8"/>
      <c r="CM2259" s="8"/>
      <c r="CN2259" s="8"/>
      <c r="CO2259" s="8"/>
      <c r="CP2259" s="8"/>
    </row>
    <row r="2260" spans="1:94">
      <c r="B2260" s="6">
        <v>2259</v>
      </c>
      <c r="C2260" s="7">
        <v>15</v>
      </c>
      <c r="D2260" s="8" t="s">
        <v>1589</v>
      </c>
      <c r="E2260" s="8" t="s">
        <v>396</v>
      </c>
      <c r="F2260" s="8" t="s">
        <v>439</v>
      </c>
      <c r="G2260" s="8"/>
      <c r="H2260" s="8" t="s">
        <v>862</v>
      </c>
      <c r="I2260" s="8"/>
      <c r="J2260" s="8" t="s">
        <v>2679</v>
      </c>
      <c r="K2260" s="8"/>
      <c r="L2260" s="8"/>
      <c r="M2260" s="8" t="s">
        <v>7974</v>
      </c>
      <c r="N2260" s="8" t="s">
        <v>407</v>
      </c>
      <c r="O2260" s="8" t="s">
        <v>397</v>
      </c>
      <c r="P2260" s="8"/>
      <c r="Q2260" s="8" t="s">
        <v>1591</v>
      </c>
      <c r="R2260" s="8" t="s">
        <v>732</v>
      </c>
      <c r="S2260" s="8" t="s">
        <v>1592</v>
      </c>
      <c r="T2260" s="8"/>
      <c r="U2260" s="8"/>
      <c r="V2260" s="8" t="s">
        <v>571</v>
      </c>
      <c r="W2260" s="8" t="s">
        <v>105</v>
      </c>
      <c r="X2260" s="10" t="s">
        <v>1593</v>
      </c>
      <c r="Y2260" s="8"/>
      <c r="Z2260" s="8"/>
      <c r="AA2260" s="8"/>
      <c r="AB2260" s="8"/>
      <c r="AC2260" s="8"/>
      <c r="AD2260" s="8"/>
      <c r="AE2260" s="8"/>
      <c r="AF2260" s="8"/>
      <c r="AG2260" s="8"/>
      <c r="AH2260" s="8" t="s">
        <v>400</v>
      </c>
      <c r="AI2260" s="8" t="s">
        <v>58</v>
      </c>
      <c r="AJ2260" s="8"/>
      <c r="AK2260" s="8" t="s">
        <v>412</v>
      </c>
      <c r="AL2260" s="8" t="s">
        <v>413</v>
      </c>
      <c r="AM2260" s="8" t="s">
        <v>986</v>
      </c>
      <c r="AN2260" s="8" t="s">
        <v>415</v>
      </c>
      <c r="AO2260" s="8"/>
      <c r="AP2260" s="8"/>
      <c r="AQ2260" s="8"/>
      <c r="AR2260" s="8"/>
      <c r="AS2260" s="8"/>
      <c r="AT2260" s="8"/>
      <c r="AU2260" s="8"/>
      <c r="AV2260" s="8"/>
      <c r="AW2260" s="8" t="s">
        <v>452</v>
      </c>
      <c r="AX2260" s="8" t="s">
        <v>416</v>
      </c>
      <c r="AY2260" s="8" t="s">
        <v>105</v>
      </c>
      <c r="AZ2260" s="8" t="s">
        <v>987</v>
      </c>
      <c r="BA2260" s="8"/>
      <c r="BB2260" s="8"/>
      <c r="BC2260" s="8"/>
      <c r="BD2260" s="8"/>
      <c r="BE2260" s="8"/>
      <c r="BF2260" s="8"/>
      <c r="BG2260" s="8"/>
      <c r="BH2260" s="8"/>
      <c r="BI2260" s="8" t="s">
        <v>1594</v>
      </c>
      <c r="BJ2260" s="8"/>
      <c r="BK2260" s="8"/>
      <c r="BL2260" s="8" t="s">
        <v>417</v>
      </c>
      <c r="BM2260" s="8" t="s">
        <v>417</v>
      </c>
      <c r="BN2260" s="8" t="s">
        <v>418</v>
      </c>
      <c r="BO2260" s="8" t="s">
        <v>404</v>
      </c>
      <c r="BP2260" s="8"/>
      <c r="BQ2260" s="8"/>
      <c r="BR2260" s="10"/>
      <c r="BS2260" s="8"/>
      <c r="BT2260" s="8"/>
      <c r="BU2260" s="8" t="s">
        <v>419</v>
      </c>
      <c r="BV2260" s="8"/>
      <c r="BW2260" s="8"/>
      <c r="BX2260" s="8"/>
      <c r="BY2260" s="10"/>
      <c r="BZ2260" s="8"/>
      <c r="CA2260" s="8"/>
      <c r="CB2260" s="8"/>
      <c r="CC2260" s="8"/>
      <c r="CD2260" s="8"/>
      <c r="CE2260" s="8"/>
      <c r="CF2260" s="8"/>
      <c r="CG2260" s="8"/>
      <c r="CH2260" s="8"/>
      <c r="CI2260" s="8"/>
      <c r="CJ2260" s="10"/>
      <c r="CK2260" s="10"/>
      <c r="CL2260" s="8"/>
      <c r="CM2260" s="8"/>
      <c r="CN2260" s="8"/>
      <c r="CO2260" s="8"/>
      <c r="CP2260" s="8"/>
    </row>
    <row r="2261" spans="1:94">
      <c r="B2261" s="6">
        <v>2260</v>
      </c>
      <c r="C2261" s="7">
        <v>15</v>
      </c>
      <c r="D2261" s="8" t="s">
        <v>7975</v>
      </c>
      <c r="E2261" s="8"/>
      <c r="F2261" s="8" t="s">
        <v>439</v>
      </c>
      <c r="G2261" s="8"/>
      <c r="H2261" s="8" t="s">
        <v>862</v>
      </c>
      <c r="I2261" s="8"/>
      <c r="J2261" s="8" t="s">
        <v>2679</v>
      </c>
      <c r="K2261" s="8"/>
      <c r="L2261" s="8"/>
      <c r="M2261" s="8" t="s">
        <v>7976</v>
      </c>
      <c r="N2261" s="8" t="s">
        <v>576</v>
      </c>
      <c r="O2261" s="8"/>
      <c r="P2261" s="8"/>
      <c r="Q2261" s="8" t="s">
        <v>7977</v>
      </c>
      <c r="R2261" s="8" t="s">
        <v>1041</v>
      </c>
      <c r="S2261" s="8" t="s">
        <v>7978</v>
      </c>
      <c r="T2261" s="8"/>
      <c r="U2261" s="8"/>
      <c r="V2261" s="8" t="s">
        <v>1021</v>
      </c>
      <c r="W2261" s="8" t="s">
        <v>105</v>
      </c>
      <c r="X2261" s="10" t="s">
        <v>7979</v>
      </c>
      <c r="Y2261" s="8"/>
      <c r="Z2261" s="8"/>
      <c r="AA2261" s="8"/>
      <c r="AB2261" s="8"/>
      <c r="AC2261" s="8"/>
      <c r="AD2261" s="8"/>
      <c r="AE2261" s="8" t="s">
        <v>1047</v>
      </c>
      <c r="AF2261" s="8"/>
      <c r="AG2261" s="8"/>
      <c r="AH2261" s="8" t="s">
        <v>393</v>
      </c>
      <c r="AI2261" s="8" t="s">
        <v>59</v>
      </c>
      <c r="AJ2261" s="8"/>
      <c r="AK2261" s="8" t="s">
        <v>394</v>
      </c>
      <c r="AL2261" s="8" t="s">
        <v>395</v>
      </c>
      <c r="AM2261" s="8" t="s">
        <v>7980</v>
      </c>
      <c r="AN2261" s="8" t="s">
        <v>415</v>
      </c>
      <c r="AO2261" s="8"/>
      <c r="AP2261" s="8"/>
      <c r="AQ2261" s="8"/>
      <c r="AR2261" s="8"/>
      <c r="AS2261" s="8"/>
      <c r="AT2261" s="8"/>
      <c r="AU2261" s="8"/>
      <c r="AV2261" s="8"/>
      <c r="AW2261" s="8" t="s">
        <v>452</v>
      </c>
      <c r="AX2261" s="8"/>
      <c r="AY2261" s="8" t="s">
        <v>105</v>
      </c>
      <c r="AZ2261" s="8"/>
      <c r="BA2261" s="8"/>
      <c r="BB2261" s="8"/>
      <c r="BC2261" s="8"/>
      <c r="BD2261" s="8"/>
      <c r="BE2261" s="8"/>
      <c r="BF2261" s="8"/>
      <c r="BG2261" s="8"/>
      <c r="BH2261" s="8"/>
      <c r="BI2261" s="8" t="s">
        <v>7981</v>
      </c>
      <c r="BJ2261" s="8"/>
      <c r="BK2261" s="8"/>
      <c r="BL2261" s="8"/>
      <c r="BM2261" s="8"/>
      <c r="BN2261" s="8"/>
      <c r="BO2261" s="8"/>
      <c r="BP2261" s="8"/>
      <c r="BQ2261" s="8"/>
      <c r="BR2261" s="10"/>
      <c r="BS2261" s="8" t="s">
        <v>405</v>
      </c>
      <c r="BT2261" s="8"/>
      <c r="BU2261" s="8"/>
      <c r="BV2261" s="8" t="s">
        <v>1047</v>
      </c>
      <c r="BW2261" s="8"/>
      <c r="BX2261" s="8"/>
      <c r="BY2261" s="10"/>
      <c r="BZ2261" s="8"/>
      <c r="CA2261" s="8"/>
      <c r="CB2261" s="8"/>
      <c r="CC2261" s="8"/>
      <c r="CD2261" s="8"/>
      <c r="CE2261" s="8"/>
      <c r="CF2261" s="8"/>
      <c r="CG2261" s="8"/>
      <c r="CH2261" s="8"/>
      <c r="CI2261" s="8"/>
      <c r="CJ2261" s="10"/>
      <c r="CK2261" s="10"/>
      <c r="CL2261" s="8"/>
      <c r="CM2261" s="8"/>
      <c r="CN2261" s="8"/>
      <c r="CO2261" s="8"/>
      <c r="CP2261" s="8"/>
    </row>
    <row r="2262" spans="1:94">
      <c r="A2262" s="19" t="s">
        <v>161</v>
      </c>
      <c r="B2262" s="6">
        <v>2261</v>
      </c>
      <c r="C2262" s="7">
        <v>14</v>
      </c>
      <c r="D2262" s="8" t="s">
        <v>7956</v>
      </c>
      <c r="E2262" s="8" t="s">
        <v>396</v>
      </c>
      <c r="F2262" s="8" t="s">
        <v>439</v>
      </c>
      <c r="G2262" s="8"/>
      <c r="H2262" s="8" t="s">
        <v>862</v>
      </c>
      <c r="I2262" s="8"/>
      <c r="J2262" s="8" t="s">
        <v>2679</v>
      </c>
      <c r="K2262" s="8"/>
      <c r="L2262" s="8"/>
      <c r="M2262" s="8" t="s">
        <v>7982</v>
      </c>
      <c r="N2262" s="8" t="s">
        <v>440</v>
      </c>
      <c r="O2262" s="8" t="s">
        <v>397</v>
      </c>
      <c r="P2262" s="8"/>
      <c r="Q2262" s="8" t="s">
        <v>7958</v>
      </c>
      <c r="R2262" s="8" t="s">
        <v>491</v>
      </c>
      <c r="S2262" s="8" t="s">
        <v>7959</v>
      </c>
      <c r="T2262" s="8"/>
      <c r="U2262" s="8"/>
      <c r="V2262" s="8" t="s">
        <v>1367</v>
      </c>
      <c r="W2262" s="8" t="s">
        <v>572</v>
      </c>
      <c r="X2262" s="10" t="s">
        <v>7960</v>
      </c>
      <c r="Y2262" s="8"/>
      <c r="Z2262" s="8"/>
      <c r="AA2262" s="8"/>
      <c r="AB2262" s="8"/>
      <c r="AC2262" s="8"/>
      <c r="AD2262" s="8"/>
      <c r="AE2262" s="8"/>
      <c r="AF2262" s="8"/>
      <c r="AG2262" s="8"/>
      <c r="AH2262" s="8" t="s">
        <v>393</v>
      </c>
      <c r="AI2262" s="8" t="s">
        <v>1512</v>
      </c>
      <c r="AJ2262" s="8"/>
      <c r="AK2262" s="8" t="s">
        <v>412</v>
      </c>
      <c r="AL2262" s="8" t="s">
        <v>1493</v>
      </c>
      <c r="AM2262" s="8"/>
      <c r="AN2262" s="8"/>
      <c r="AO2262" s="8"/>
      <c r="AP2262" s="8"/>
      <c r="AQ2262" s="8"/>
      <c r="AR2262" s="8"/>
      <c r="AS2262" s="8"/>
      <c r="AT2262" s="8"/>
      <c r="AU2262" s="8"/>
      <c r="AV2262" s="8"/>
      <c r="AW2262" s="8" t="s">
        <v>452</v>
      </c>
      <c r="AX2262" s="8"/>
      <c r="AY2262" s="8" t="s">
        <v>572</v>
      </c>
      <c r="AZ2262" s="8"/>
      <c r="BA2262" s="8"/>
      <c r="BB2262" s="8"/>
      <c r="BC2262" s="8"/>
      <c r="BD2262" s="8"/>
      <c r="BE2262" s="8"/>
      <c r="BF2262" s="8"/>
      <c r="BG2262" s="8"/>
      <c r="BH2262" s="8"/>
      <c r="BI2262" s="8"/>
      <c r="BJ2262" s="8"/>
      <c r="BK2262" s="8"/>
      <c r="BL2262" s="8"/>
      <c r="BM2262" s="8"/>
      <c r="BN2262" s="8"/>
      <c r="BO2262" s="8" t="s">
        <v>674</v>
      </c>
      <c r="BP2262" s="8"/>
      <c r="BQ2262" s="8" t="s">
        <v>7959</v>
      </c>
      <c r="BR2262" s="10"/>
      <c r="BS2262" s="8"/>
      <c r="BT2262" s="8"/>
      <c r="BU2262" s="8"/>
      <c r="BV2262" s="8"/>
      <c r="BW2262" s="8"/>
      <c r="BX2262" s="8"/>
      <c r="BY2262" s="10"/>
      <c r="BZ2262" s="8"/>
      <c r="CA2262" s="8"/>
      <c r="CB2262" s="8"/>
      <c r="CC2262" s="8"/>
      <c r="CD2262" s="8"/>
      <c r="CE2262" s="8"/>
      <c r="CF2262" s="8"/>
      <c r="CG2262" s="8"/>
      <c r="CH2262" s="8"/>
      <c r="CI2262" s="8"/>
      <c r="CJ2262" s="10"/>
      <c r="CK2262" s="10"/>
      <c r="CL2262" s="8"/>
      <c r="CM2262" s="8"/>
      <c r="CN2262" s="8"/>
      <c r="CO2262" s="8"/>
      <c r="CP2262" s="8"/>
    </row>
    <row r="2263" spans="1:94">
      <c r="A2263" s="19" t="s">
        <v>161</v>
      </c>
      <c r="B2263" s="6">
        <v>2262</v>
      </c>
      <c r="C2263" s="7">
        <v>15</v>
      </c>
      <c r="D2263" s="8" t="s">
        <v>7961</v>
      </c>
      <c r="E2263" s="8" t="s">
        <v>396</v>
      </c>
      <c r="F2263" s="8" t="s">
        <v>439</v>
      </c>
      <c r="G2263" s="8"/>
      <c r="H2263" s="8" t="s">
        <v>862</v>
      </c>
      <c r="I2263" s="8"/>
      <c r="J2263" s="8" t="s">
        <v>2679</v>
      </c>
      <c r="K2263" s="8"/>
      <c r="L2263" s="8"/>
      <c r="M2263" s="8" t="s">
        <v>7962</v>
      </c>
      <c r="N2263" s="8" t="s">
        <v>440</v>
      </c>
      <c r="O2263" s="8" t="s">
        <v>397</v>
      </c>
      <c r="P2263" s="8"/>
      <c r="Q2263" s="8" t="s">
        <v>7963</v>
      </c>
      <c r="R2263" s="8" t="s">
        <v>491</v>
      </c>
      <c r="S2263" s="8" t="s">
        <v>7964</v>
      </c>
      <c r="T2263" s="8"/>
      <c r="U2263" s="8"/>
      <c r="V2263" s="8" t="s">
        <v>441</v>
      </c>
      <c r="W2263" s="8"/>
      <c r="X2263" s="10"/>
      <c r="Y2263" s="8"/>
      <c r="Z2263" s="8"/>
      <c r="AA2263" s="8"/>
      <c r="AB2263" s="8"/>
      <c r="AC2263" s="8"/>
      <c r="AD2263" s="8"/>
      <c r="AE2263" s="8" t="s">
        <v>2688</v>
      </c>
      <c r="AF2263" s="8"/>
      <c r="AG2263" s="8"/>
      <c r="AH2263" s="8" t="s">
        <v>393</v>
      </c>
      <c r="AI2263" s="8" t="s">
        <v>1512</v>
      </c>
      <c r="AJ2263" s="8"/>
      <c r="AK2263" s="8" t="s">
        <v>412</v>
      </c>
      <c r="AL2263" s="8" t="s">
        <v>1493</v>
      </c>
      <c r="AM2263" s="8" t="s">
        <v>7965</v>
      </c>
      <c r="AN2263" s="8" t="s">
        <v>415</v>
      </c>
      <c r="AO2263" s="8"/>
      <c r="AP2263" s="8"/>
      <c r="AQ2263" s="8"/>
      <c r="AR2263" s="8"/>
      <c r="AS2263" s="8"/>
      <c r="AT2263" s="8"/>
      <c r="AU2263" s="8"/>
      <c r="AV2263" s="8"/>
      <c r="AW2263" s="8" t="s">
        <v>452</v>
      </c>
      <c r="AX2263" s="8"/>
      <c r="AY2263" s="8"/>
      <c r="AZ2263" s="8"/>
      <c r="BA2263" s="8"/>
      <c r="BB2263" s="8"/>
      <c r="BC2263" s="8"/>
      <c r="BD2263" s="8"/>
      <c r="BE2263" s="8"/>
      <c r="BF2263" s="8"/>
      <c r="BG2263" s="8"/>
      <c r="BH2263" s="8"/>
      <c r="BI2263" s="8" t="s">
        <v>7966</v>
      </c>
      <c r="BJ2263" s="8"/>
      <c r="BK2263" s="8"/>
      <c r="BL2263" s="8"/>
      <c r="BM2263" s="8"/>
      <c r="BN2263" s="8"/>
      <c r="BO2263" s="8" t="s">
        <v>674</v>
      </c>
      <c r="BP2263" s="8"/>
      <c r="BQ2263" s="8" t="s">
        <v>7964</v>
      </c>
      <c r="BR2263" s="10"/>
      <c r="BS2263" s="8" t="s">
        <v>2691</v>
      </c>
      <c r="BT2263" s="8"/>
      <c r="BU2263" s="8"/>
      <c r="BV2263" s="8" t="s">
        <v>1550</v>
      </c>
      <c r="BW2263" s="8"/>
      <c r="BX2263" s="8"/>
      <c r="BY2263" s="10"/>
      <c r="BZ2263" s="8"/>
      <c r="CA2263" s="8"/>
      <c r="CB2263" s="8"/>
      <c r="CC2263" s="8"/>
      <c r="CD2263" s="8"/>
      <c r="CE2263" s="8"/>
      <c r="CF2263" s="8"/>
      <c r="CG2263" s="8"/>
      <c r="CH2263" s="8"/>
      <c r="CI2263" s="8"/>
      <c r="CJ2263" s="10"/>
      <c r="CK2263" s="10"/>
      <c r="CL2263" s="8"/>
      <c r="CM2263" s="8"/>
      <c r="CN2263" s="8"/>
      <c r="CO2263" s="8"/>
      <c r="CP2263" s="8"/>
    </row>
    <row r="2264" spans="1:94">
      <c r="B2264" s="6">
        <v>2263</v>
      </c>
      <c r="C2264" s="7">
        <v>15</v>
      </c>
      <c r="D2264" s="8" t="s">
        <v>1589</v>
      </c>
      <c r="E2264" s="8" t="s">
        <v>396</v>
      </c>
      <c r="F2264" s="8" t="s">
        <v>439</v>
      </c>
      <c r="G2264" s="8"/>
      <c r="H2264" s="8" t="s">
        <v>862</v>
      </c>
      <c r="I2264" s="8"/>
      <c r="J2264" s="8" t="s">
        <v>2679</v>
      </c>
      <c r="K2264" s="8"/>
      <c r="L2264" s="8"/>
      <c r="M2264" s="8" t="s">
        <v>7967</v>
      </c>
      <c r="N2264" s="8" t="s">
        <v>407</v>
      </c>
      <c r="O2264" s="8" t="s">
        <v>397</v>
      </c>
      <c r="P2264" s="8"/>
      <c r="Q2264" s="8" t="s">
        <v>1591</v>
      </c>
      <c r="R2264" s="8" t="s">
        <v>732</v>
      </c>
      <c r="S2264" s="8" t="s">
        <v>1592</v>
      </c>
      <c r="T2264" s="8"/>
      <c r="U2264" s="8"/>
      <c r="V2264" s="8" t="s">
        <v>571</v>
      </c>
      <c r="W2264" s="8" t="s">
        <v>105</v>
      </c>
      <c r="X2264" s="10" t="s">
        <v>1593</v>
      </c>
      <c r="Y2264" s="8"/>
      <c r="Z2264" s="8"/>
      <c r="AA2264" s="8"/>
      <c r="AB2264" s="8"/>
      <c r="AC2264" s="8"/>
      <c r="AD2264" s="8"/>
      <c r="AE2264" s="8"/>
      <c r="AF2264" s="8"/>
      <c r="AG2264" s="8"/>
      <c r="AH2264" s="8" t="s">
        <v>400</v>
      </c>
      <c r="AI2264" s="8" t="s">
        <v>58</v>
      </c>
      <c r="AJ2264" s="8"/>
      <c r="AK2264" s="8" t="s">
        <v>412</v>
      </c>
      <c r="AL2264" s="8" t="s">
        <v>413</v>
      </c>
      <c r="AM2264" s="8" t="s">
        <v>986</v>
      </c>
      <c r="AN2264" s="8" t="s">
        <v>415</v>
      </c>
      <c r="AO2264" s="8"/>
      <c r="AP2264" s="8"/>
      <c r="AQ2264" s="8"/>
      <c r="AR2264" s="8"/>
      <c r="AS2264" s="8"/>
      <c r="AT2264" s="8"/>
      <c r="AU2264" s="8"/>
      <c r="AV2264" s="8"/>
      <c r="AW2264" s="8" t="s">
        <v>452</v>
      </c>
      <c r="AX2264" s="8" t="s">
        <v>416</v>
      </c>
      <c r="AY2264" s="8" t="s">
        <v>105</v>
      </c>
      <c r="AZ2264" s="8" t="s">
        <v>987</v>
      </c>
      <c r="BA2264" s="8"/>
      <c r="BB2264" s="8"/>
      <c r="BC2264" s="8"/>
      <c r="BD2264" s="8"/>
      <c r="BE2264" s="8"/>
      <c r="BF2264" s="8"/>
      <c r="BG2264" s="8"/>
      <c r="BH2264" s="8"/>
      <c r="BI2264" s="8" t="s">
        <v>1594</v>
      </c>
      <c r="BJ2264" s="8"/>
      <c r="BK2264" s="8"/>
      <c r="BL2264" s="8" t="s">
        <v>417</v>
      </c>
      <c r="BM2264" s="8" t="s">
        <v>417</v>
      </c>
      <c r="BN2264" s="8" t="s">
        <v>418</v>
      </c>
      <c r="BO2264" s="8" t="s">
        <v>404</v>
      </c>
      <c r="BP2264" s="8"/>
      <c r="BQ2264" s="8"/>
      <c r="BR2264" s="10"/>
      <c r="BS2264" s="8"/>
      <c r="BT2264" s="8"/>
      <c r="BU2264" s="8" t="s">
        <v>419</v>
      </c>
      <c r="BV2264" s="8"/>
      <c r="BW2264" s="8"/>
      <c r="BX2264" s="8"/>
      <c r="BY2264" s="10"/>
      <c r="BZ2264" s="8"/>
      <c r="CA2264" s="8"/>
      <c r="CB2264" s="8"/>
      <c r="CC2264" s="8"/>
      <c r="CD2264" s="8"/>
      <c r="CE2264" s="8"/>
      <c r="CF2264" s="8"/>
      <c r="CG2264" s="8"/>
      <c r="CH2264" s="8"/>
      <c r="CI2264" s="8"/>
      <c r="CJ2264" s="10"/>
      <c r="CK2264" s="10"/>
      <c r="CL2264" s="8"/>
      <c r="CM2264" s="8"/>
      <c r="CN2264" s="8"/>
      <c r="CO2264" s="8"/>
      <c r="CP2264" s="8"/>
    </row>
    <row r="2265" spans="1:94">
      <c r="B2265" s="6">
        <v>2264</v>
      </c>
      <c r="C2265" s="7">
        <v>15</v>
      </c>
      <c r="D2265" s="8" t="s">
        <v>1589</v>
      </c>
      <c r="E2265" s="8" t="s">
        <v>396</v>
      </c>
      <c r="F2265" s="8" t="s">
        <v>439</v>
      </c>
      <c r="G2265" s="8"/>
      <c r="H2265" s="8" t="s">
        <v>862</v>
      </c>
      <c r="I2265" s="8"/>
      <c r="J2265" s="8" t="s">
        <v>2679</v>
      </c>
      <c r="K2265" s="8"/>
      <c r="L2265" s="8"/>
      <c r="M2265" s="8" t="s">
        <v>7968</v>
      </c>
      <c r="N2265" s="8" t="s">
        <v>407</v>
      </c>
      <c r="O2265" s="8" t="s">
        <v>397</v>
      </c>
      <c r="P2265" s="8"/>
      <c r="Q2265" s="8" t="s">
        <v>1591</v>
      </c>
      <c r="R2265" s="8" t="s">
        <v>732</v>
      </c>
      <c r="S2265" s="8" t="s">
        <v>1592</v>
      </c>
      <c r="T2265" s="8"/>
      <c r="U2265" s="8"/>
      <c r="V2265" s="8" t="s">
        <v>571</v>
      </c>
      <c r="W2265" s="8" t="s">
        <v>105</v>
      </c>
      <c r="X2265" s="10" t="s">
        <v>1593</v>
      </c>
      <c r="Y2265" s="8"/>
      <c r="Z2265" s="8"/>
      <c r="AA2265" s="8"/>
      <c r="AB2265" s="8"/>
      <c r="AC2265" s="8"/>
      <c r="AD2265" s="8"/>
      <c r="AE2265" s="8"/>
      <c r="AF2265" s="8"/>
      <c r="AG2265" s="8"/>
      <c r="AH2265" s="8" t="s">
        <v>400</v>
      </c>
      <c r="AI2265" s="8" t="s">
        <v>58</v>
      </c>
      <c r="AJ2265" s="8"/>
      <c r="AK2265" s="8" t="s">
        <v>412</v>
      </c>
      <c r="AL2265" s="8" t="s">
        <v>413</v>
      </c>
      <c r="AM2265" s="8" t="s">
        <v>986</v>
      </c>
      <c r="AN2265" s="8" t="s">
        <v>415</v>
      </c>
      <c r="AO2265" s="8"/>
      <c r="AP2265" s="8"/>
      <c r="AQ2265" s="8"/>
      <c r="AR2265" s="8"/>
      <c r="AS2265" s="8"/>
      <c r="AT2265" s="8"/>
      <c r="AU2265" s="8"/>
      <c r="AV2265" s="8"/>
      <c r="AW2265" s="8" t="s">
        <v>452</v>
      </c>
      <c r="AX2265" s="8" t="s">
        <v>416</v>
      </c>
      <c r="AY2265" s="8" t="s">
        <v>105</v>
      </c>
      <c r="AZ2265" s="8" t="s">
        <v>987</v>
      </c>
      <c r="BA2265" s="8"/>
      <c r="BB2265" s="8"/>
      <c r="BC2265" s="8"/>
      <c r="BD2265" s="8"/>
      <c r="BE2265" s="8"/>
      <c r="BF2265" s="8"/>
      <c r="BG2265" s="8"/>
      <c r="BH2265" s="8"/>
      <c r="BI2265" s="8" t="s">
        <v>1594</v>
      </c>
      <c r="BJ2265" s="8"/>
      <c r="BK2265" s="8"/>
      <c r="BL2265" s="8" t="s">
        <v>417</v>
      </c>
      <c r="BM2265" s="8" t="s">
        <v>417</v>
      </c>
      <c r="BN2265" s="8" t="s">
        <v>418</v>
      </c>
      <c r="BO2265" s="8" t="s">
        <v>404</v>
      </c>
      <c r="BP2265" s="8"/>
      <c r="BQ2265" s="8"/>
      <c r="BR2265" s="10"/>
      <c r="BS2265" s="8"/>
      <c r="BT2265" s="8"/>
      <c r="BU2265" s="8" t="s">
        <v>419</v>
      </c>
      <c r="BV2265" s="8"/>
      <c r="BW2265" s="8"/>
      <c r="BX2265" s="8"/>
      <c r="BY2265" s="10"/>
      <c r="BZ2265" s="8"/>
      <c r="CA2265" s="8"/>
      <c r="CB2265" s="8"/>
      <c r="CC2265" s="8"/>
      <c r="CD2265" s="8"/>
      <c r="CE2265" s="8"/>
      <c r="CF2265" s="8"/>
      <c r="CG2265" s="8"/>
      <c r="CH2265" s="8"/>
      <c r="CI2265" s="8"/>
      <c r="CJ2265" s="10"/>
      <c r="CK2265" s="10"/>
      <c r="CL2265" s="8"/>
      <c r="CM2265" s="8"/>
      <c r="CN2265" s="8"/>
      <c r="CO2265" s="8"/>
      <c r="CP2265" s="8"/>
    </row>
    <row r="2266" spans="1:94">
      <c r="B2266" s="6">
        <v>2265</v>
      </c>
      <c r="C2266" s="7">
        <v>15</v>
      </c>
      <c r="D2266" s="8" t="s">
        <v>1589</v>
      </c>
      <c r="E2266" s="8" t="s">
        <v>396</v>
      </c>
      <c r="F2266" s="8" t="s">
        <v>439</v>
      </c>
      <c r="G2266" s="8"/>
      <c r="H2266" s="8" t="s">
        <v>862</v>
      </c>
      <c r="I2266" s="8"/>
      <c r="J2266" s="8" t="s">
        <v>2679</v>
      </c>
      <c r="K2266" s="8"/>
      <c r="L2266" s="8"/>
      <c r="M2266" s="8" t="s">
        <v>7969</v>
      </c>
      <c r="N2266" s="8" t="s">
        <v>407</v>
      </c>
      <c r="O2266" s="8" t="s">
        <v>397</v>
      </c>
      <c r="P2266" s="8"/>
      <c r="Q2266" s="8" t="s">
        <v>1591</v>
      </c>
      <c r="R2266" s="8" t="s">
        <v>732</v>
      </c>
      <c r="S2266" s="8" t="s">
        <v>1592</v>
      </c>
      <c r="T2266" s="8"/>
      <c r="U2266" s="8"/>
      <c r="V2266" s="8" t="s">
        <v>571</v>
      </c>
      <c r="W2266" s="8" t="s">
        <v>105</v>
      </c>
      <c r="X2266" s="10" t="s">
        <v>1593</v>
      </c>
      <c r="Y2266" s="8"/>
      <c r="Z2266" s="8"/>
      <c r="AA2266" s="8"/>
      <c r="AB2266" s="8"/>
      <c r="AC2266" s="8"/>
      <c r="AD2266" s="8"/>
      <c r="AE2266" s="8"/>
      <c r="AF2266" s="8"/>
      <c r="AG2266" s="8"/>
      <c r="AH2266" s="8" t="s">
        <v>400</v>
      </c>
      <c r="AI2266" s="8" t="s">
        <v>58</v>
      </c>
      <c r="AJ2266" s="8"/>
      <c r="AK2266" s="8" t="s">
        <v>412</v>
      </c>
      <c r="AL2266" s="8" t="s">
        <v>413</v>
      </c>
      <c r="AM2266" s="8" t="s">
        <v>986</v>
      </c>
      <c r="AN2266" s="8" t="s">
        <v>415</v>
      </c>
      <c r="AO2266" s="8"/>
      <c r="AP2266" s="8"/>
      <c r="AQ2266" s="8"/>
      <c r="AR2266" s="8"/>
      <c r="AS2266" s="8"/>
      <c r="AT2266" s="8"/>
      <c r="AU2266" s="8"/>
      <c r="AV2266" s="8"/>
      <c r="AW2266" s="8" t="s">
        <v>452</v>
      </c>
      <c r="AX2266" s="8" t="s">
        <v>416</v>
      </c>
      <c r="AY2266" s="8" t="s">
        <v>105</v>
      </c>
      <c r="AZ2266" s="8" t="s">
        <v>987</v>
      </c>
      <c r="BA2266" s="8"/>
      <c r="BB2266" s="8"/>
      <c r="BC2266" s="8"/>
      <c r="BD2266" s="8"/>
      <c r="BE2266" s="8"/>
      <c r="BF2266" s="8"/>
      <c r="BG2266" s="8"/>
      <c r="BH2266" s="8"/>
      <c r="BI2266" s="8" t="s">
        <v>1594</v>
      </c>
      <c r="BJ2266" s="8"/>
      <c r="BK2266" s="8"/>
      <c r="BL2266" s="8" t="s">
        <v>417</v>
      </c>
      <c r="BM2266" s="8" t="s">
        <v>417</v>
      </c>
      <c r="BN2266" s="8" t="s">
        <v>418</v>
      </c>
      <c r="BO2266" s="8" t="s">
        <v>404</v>
      </c>
      <c r="BP2266" s="8"/>
      <c r="BQ2266" s="8"/>
      <c r="BR2266" s="10"/>
      <c r="BS2266" s="8"/>
      <c r="BT2266" s="8"/>
      <c r="BU2266" s="8" t="s">
        <v>419</v>
      </c>
      <c r="BV2266" s="8"/>
      <c r="BW2266" s="8"/>
      <c r="BX2266" s="8"/>
      <c r="BY2266" s="10"/>
      <c r="BZ2266" s="8"/>
      <c r="CA2266" s="8"/>
      <c r="CB2266" s="8"/>
      <c r="CC2266" s="8"/>
      <c r="CD2266" s="8"/>
      <c r="CE2266" s="8"/>
      <c r="CF2266" s="8"/>
      <c r="CG2266" s="8"/>
      <c r="CH2266" s="8"/>
      <c r="CI2266" s="8"/>
      <c r="CJ2266" s="10"/>
      <c r="CK2266" s="10"/>
      <c r="CL2266" s="8"/>
      <c r="CM2266" s="8"/>
      <c r="CN2266" s="8"/>
      <c r="CO2266" s="8"/>
      <c r="CP2266" s="8"/>
    </row>
    <row r="2267" spans="1:94">
      <c r="B2267" s="6">
        <v>2266</v>
      </c>
      <c r="C2267" s="7">
        <v>15</v>
      </c>
      <c r="D2267" s="8" t="s">
        <v>1589</v>
      </c>
      <c r="E2267" s="8" t="s">
        <v>396</v>
      </c>
      <c r="F2267" s="8" t="s">
        <v>439</v>
      </c>
      <c r="G2267" s="8"/>
      <c r="H2267" s="8" t="s">
        <v>862</v>
      </c>
      <c r="I2267" s="8"/>
      <c r="J2267" s="8" t="s">
        <v>2679</v>
      </c>
      <c r="K2267" s="8"/>
      <c r="L2267" s="8"/>
      <c r="M2267" s="8" t="s">
        <v>7970</v>
      </c>
      <c r="N2267" s="8" t="s">
        <v>407</v>
      </c>
      <c r="O2267" s="8" t="s">
        <v>397</v>
      </c>
      <c r="P2267" s="8"/>
      <c r="Q2267" s="8" t="s">
        <v>1591</v>
      </c>
      <c r="R2267" s="8" t="s">
        <v>732</v>
      </c>
      <c r="S2267" s="8" t="s">
        <v>1592</v>
      </c>
      <c r="T2267" s="8"/>
      <c r="U2267" s="8"/>
      <c r="V2267" s="8" t="s">
        <v>571</v>
      </c>
      <c r="W2267" s="8" t="s">
        <v>105</v>
      </c>
      <c r="X2267" s="10" t="s">
        <v>1593</v>
      </c>
      <c r="Y2267" s="8"/>
      <c r="Z2267" s="8"/>
      <c r="AA2267" s="8"/>
      <c r="AB2267" s="8"/>
      <c r="AC2267" s="8"/>
      <c r="AD2267" s="8"/>
      <c r="AE2267" s="8"/>
      <c r="AF2267" s="8"/>
      <c r="AG2267" s="8"/>
      <c r="AH2267" s="8" t="s">
        <v>400</v>
      </c>
      <c r="AI2267" s="8" t="s">
        <v>58</v>
      </c>
      <c r="AJ2267" s="8"/>
      <c r="AK2267" s="8" t="s">
        <v>412</v>
      </c>
      <c r="AL2267" s="8" t="s">
        <v>413</v>
      </c>
      <c r="AM2267" s="8" t="s">
        <v>986</v>
      </c>
      <c r="AN2267" s="8" t="s">
        <v>415</v>
      </c>
      <c r="AO2267" s="8"/>
      <c r="AP2267" s="8"/>
      <c r="AQ2267" s="8"/>
      <c r="AR2267" s="8"/>
      <c r="AS2267" s="8"/>
      <c r="AT2267" s="8"/>
      <c r="AU2267" s="8"/>
      <c r="AV2267" s="8"/>
      <c r="AW2267" s="8" t="s">
        <v>452</v>
      </c>
      <c r="AX2267" s="8" t="s">
        <v>416</v>
      </c>
      <c r="AY2267" s="8" t="s">
        <v>105</v>
      </c>
      <c r="AZ2267" s="8" t="s">
        <v>987</v>
      </c>
      <c r="BA2267" s="8"/>
      <c r="BB2267" s="8"/>
      <c r="BC2267" s="8"/>
      <c r="BD2267" s="8"/>
      <c r="BE2267" s="8"/>
      <c r="BF2267" s="8"/>
      <c r="BG2267" s="8"/>
      <c r="BH2267" s="8"/>
      <c r="BI2267" s="8" t="s">
        <v>1594</v>
      </c>
      <c r="BJ2267" s="8"/>
      <c r="BK2267" s="8"/>
      <c r="BL2267" s="8" t="s">
        <v>417</v>
      </c>
      <c r="BM2267" s="8" t="s">
        <v>417</v>
      </c>
      <c r="BN2267" s="8" t="s">
        <v>418</v>
      </c>
      <c r="BO2267" s="8" t="s">
        <v>404</v>
      </c>
      <c r="BP2267" s="8"/>
      <c r="BQ2267" s="8"/>
      <c r="BR2267" s="10"/>
      <c r="BS2267" s="8"/>
      <c r="BT2267" s="8"/>
      <c r="BU2267" s="8" t="s">
        <v>419</v>
      </c>
      <c r="BV2267" s="8"/>
      <c r="BW2267" s="8"/>
      <c r="BX2267" s="8"/>
      <c r="BY2267" s="10"/>
      <c r="BZ2267" s="8"/>
      <c r="CA2267" s="8"/>
      <c r="CB2267" s="8"/>
      <c r="CC2267" s="8"/>
      <c r="CD2267" s="8"/>
      <c r="CE2267" s="8"/>
      <c r="CF2267" s="8"/>
      <c r="CG2267" s="8"/>
      <c r="CH2267" s="8"/>
      <c r="CI2267" s="8"/>
      <c r="CJ2267" s="10"/>
      <c r="CK2267" s="10"/>
      <c r="CL2267" s="8"/>
      <c r="CM2267" s="8"/>
      <c r="CN2267" s="8"/>
      <c r="CO2267" s="8"/>
      <c r="CP2267" s="8"/>
    </row>
    <row r="2268" spans="1:94">
      <c r="B2268" s="6">
        <v>2267</v>
      </c>
      <c r="C2268" s="7">
        <v>15</v>
      </c>
      <c r="D2268" s="8" t="s">
        <v>1589</v>
      </c>
      <c r="E2268" s="8" t="s">
        <v>396</v>
      </c>
      <c r="F2268" s="8" t="s">
        <v>439</v>
      </c>
      <c r="G2268" s="8"/>
      <c r="H2268" s="8" t="s">
        <v>862</v>
      </c>
      <c r="I2268" s="8"/>
      <c r="J2268" s="8" t="s">
        <v>2679</v>
      </c>
      <c r="K2268" s="8"/>
      <c r="L2268" s="8"/>
      <c r="M2268" s="8" t="s">
        <v>7971</v>
      </c>
      <c r="N2268" s="8" t="s">
        <v>407</v>
      </c>
      <c r="O2268" s="8" t="s">
        <v>397</v>
      </c>
      <c r="P2268" s="8"/>
      <c r="Q2268" s="8" t="s">
        <v>1591</v>
      </c>
      <c r="R2268" s="8" t="s">
        <v>732</v>
      </c>
      <c r="S2268" s="8" t="s">
        <v>1592</v>
      </c>
      <c r="T2268" s="8"/>
      <c r="U2268" s="8"/>
      <c r="V2268" s="8" t="s">
        <v>571</v>
      </c>
      <c r="W2268" s="8" t="s">
        <v>105</v>
      </c>
      <c r="X2268" s="10" t="s">
        <v>1593</v>
      </c>
      <c r="Y2268" s="8"/>
      <c r="Z2268" s="8"/>
      <c r="AA2268" s="8"/>
      <c r="AB2268" s="8"/>
      <c r="AC2268" s="8"/>
      <c r="AD2268" s="8"/>
      <c r="AE2268" s="8"/>
      <c r="AF2268" s="8"/>
      <c r="AG2268" s="8"/>
      <c r="AH2268" s="8" t="s">
        <v>400</v>
      </c>
      <c r="AI2268" s="8" t="s">
        <v>58</v>
      </c>
      <c r="AJ2268" s="8"/>
      <c r="AK2268" s="8" t="s">
        <v>412</v>
      </c>
      <c r="AL2268" s="8" t="s">
        <v>413</v>
      </c>
      <c r="AM2268" s="8" t="s">
        <v>986</v>
      </c>
      <c r="AN2268" s="8" t="s">
        <v>415</v>
      </c>
      <c r="AO2268" s="8"/>
      <c r="AP2268" s="8"/>
      <c r="AQ2268" s="8"/>
      <c r="AR2268" s="8"/>
      <c r="AS2268" s="8"/>
      <c r="AT2268" s="8"/>
      <c r="AU2268" s="8"/>
      <c r="AV2268" s="8"/>
      <c r="AW2268" s="8" t="s">
        <v>452</v>
      </c>
      <c r="AX2268" s="8" t="s">
        <v>416</v>
      </c>
      <c r="AY2268" s="8" t="s">
        <v>105</v>
      </c>
      <c r="AZ2268" s="8" t="s">
        <v>987</v>
      </c>
      <c r="BA2268" s="8"/>
      <c r="BB2268" s="8"/>
      <c r="BC2268" s="8"/>
      <c r="BD2268" s="8"/>
      <c r="BE2268" s="8"/>
      <c r="BF2268" s="8"/>
      <c r="BG2268" s="8"/>
      <c r="BH2268" s="8"/>
      <c r="BI2268" s="8" t="s">
        <v>1594</v>
      </c>
      <c r="BJ2268" s="8"/>
      <c r="BK2268" s="8"/>
      <c r="BL2268" s="8" t="s">
        <v>417</v>
      </c>
      <c r="BM2268" s="8" t="s">
        <v>417</v>
      </c>
      <c r="BN2268" s="8" t="s">
        <v>418</v>
      </c>
      <c r="BO2268" s="8" t="s">
        <v>404</v>
      </c>
      <c r="BP2268" s="8"/>
      <c r="BQ2268" s="8"/>
      <c r="BR2268" s="10"/>
      <c r="BS2268" s="8"/>
      <c r="BT2268" s="8"/>
      <c r="BU2268" s="8" t="s">
        <v>419</v>
      </c>
      <c r="BV2268" s="8"/>
      <c r="BW2268" s="8"/>
      <c r="BX2268" s="8"/>
      <c r="BY2268" s="10"/>
      <c r="BZ2268" s="8"/>
      <c r="CA2268" s="8"/>
      <c r="CB2268" s="8"/>
      <c r="CC2268" s="8"/>
      <c r="CD2268" s="8"/>
      <c r="CE2268" s="8"/>
      <c r="CF2268" s="8"/>
      <c r="CG2268" s="8"/>
      <c r="CH2268" s="8"/>
      <c r="CI2268" s="8"/>
      <c r="CJ2268" s="10"/>
      <c r="CK2268" s="10"/>
      <c r="CL2268" s="8"/>
      <c r="CM2268" s="8"/>
      <c r="CN2268" s="8"/>
      <c r="CO2268" s="8"/>
      <c r="CP2268" s="8"/>
    </row>
    <row r="2269" spans="1:94">
      <c r="B2269" s="6">
        <v>2268</v>
      </c>
      <c r="C2269" s="7">
        <v>15</v>
      </c>
      <c r="D2269" s="8" t="s">
        <v>1589</v>
      </c>
      <c r="E2269" s="8" t="s">
        <v>396</v>
      </c>
      <c r="F2269" s="8" t="s">
        <v>439</v>
      </c>
      <c r="G2269" s="8"/>
      <c r="H2269" s="8" t="s">
        <v>862</v>
      </c>
      <c r="I2269" s="8"/>
      <c r="J2269" s="8" t="s">
        <v>2679</v>
      </c>
      <c r="K2269" s="8"/>
      <c r="L2269" s="8"/>
      <c r="M2269" s="8" t="s">
        <v>7972</v>
      </c>
      <c r="N2269" s="8" t="s">
        <v>407</v>
      </c>
      <c r="O2269" s="8" t="s">
        <v>397</v>
      </c>
      <c r="P2269" s="8"/>
      <c r="Q2269" s="8" t="s">
        <v>1591</v>
      </c>
      <c r="R2269" s="8" t="s">
        <v>732</v>
      </c>
      <c r="S2269" s="8" t="s">
        <v>1592</v>
      </c>
      <c r="T2269" s="8"/>
      <c r="U2269" s="8"/>
      <c r="V2269" s="8" t="s">
        <v>571</v>
      </c>
      <c r="W2269" s="8" t="s">
        <v>105</v>
      </c>
      <c r="X2269" s="10" t="s">
        <v>1593</v>
      </c>
      <c r="Y2269" s="8"/>
      <c r="Z2269" s="8"/>
      <c r="AA2269" s="8"/>
      <c r="AB2269" s="8"/>
      <c r="AC2269" s="8"/>
      <c r="AD2269" s="8"/>
      <c r="AE2269" s="8"/>
      <c r="AF2269" s="8"/>
      <c r="AG2269" s="8"/>
      <c r="AH2269" s="8" t="s">
        <v>400</v>
      </c>
      <c r="AI2269" s="8" t="s">
        <v>58</v>
      </c>
      <c r="AJ2269" s="8"/>
      <c r="AK2269" s="8" t="s">
        <v>412</v>
      </c>
      <c r="AL2269" s="8" t="s">
        <v>413</v>
      </c>
      <c r="AM2269" s="8" t="s">
        <v>986</v>
      </c>
      <c r="AN2269" s="8" t="s">
        <v>415</v>
      </c>
      <c r="AO2269" s="8"/>
      <c r="AP2269" s="8"/>
      <c r="AQ2269" s="8"/>
      <c r="AR2269" s="8"/>
      <c r="AS2269" s="8"/>
      <c r="AT2269" s="8"/>
      <c r="AU2269" s="8"/>
      <c r="AV2269" s="8"/>
      <c r="AW2269" s="8" t="s">
        <v>452</v>
      </c>
      <c r="AX2269" s="8" t="s">
        <v>416</v>
      </c>
      <c r="AY2269" s="8" t="s">
        <v>105</v>
      </c>
      <c r="AZ2269" s="8" t="s">
        <v>987</v>
      </c>
      <c r="BA2269" s="8"/>
      <c r="BB2269" s="8"/>
      <c r="BC2269" s="8"/>
      <c r="BD2269" s="8"/>
      <c r="BE2269" s="8"/>
      <c r="BF2269" s="8"/>
      <c r="BG2269" s="8"/>
      <c r="BH2269" s="8"/>
      <c r="BI2269" s="8" t="s">
        <v>1594</v>
      </c>
      <c r="BJ2269" s="8"/>
      <c r="BK2269" s="8"/>
      <c r="BL2269" s="8" t="s">
        <v>417</v>
      </c>
      <c r="BM2269" s="8" t="s">
        <v>417</v>
      </c>
      <c r="BN2269" s="8" t="s">
        <v>418</v>
      </c>
      <c r="BO2269" s="8" t="s">
        <v>404</v>
      </c>
      <c r="BP2269" s="8"/>
      <c r="BQ2269" s="8"/>
      <c r="BR2269" s="10"/>
      <c r="BS2269" s="8"/>
      <c r="BT2269" s="8"/>
      <c r="BU2269" s="8" t="s">
        <v>419</v>
      </c>
      <c r="BV2269" s="8"/>
      <c r="BW2269" s="8"/>
      <c r="BX2269" s="8"/>
      <c r="BY2269" s="10"/>
      <c r="BZ2269" s="8"/>
      <c r="CA2269" s="8"/>
      <c r="CB2269" s="8"/>
      <c r="CC2269" s="8"/>
      <c r="CD2269" s="8"/>
      <c r="CE2269" s="8"/>
      <c r="CF2269" s="8"/>
      <c r="CG2269" s="8"/>
      <c r="CH2269" s="8"/>
      <c r="CI2269" s="8"/>
      <c r="CJ2269" s="10"/>
      <c r="CK2269" s="10"/>
      <c r="CL2269" s="8"/>
      <c r="CM2269" s="8"/>
      <c r="CN2269" s="8"/>
      <c r="CO2269" s="8"/>
      <c r="CP2269" s="8"/>
    </row>
    <row r="2270" spans="1:94">
      <c r="B2270" s="6">
        <v>2269</v>
      </c>
      <c r="C2270" s="7">
        <v>15</v>
      </c>
      <c r="D2270" s="8" t="s">
        <v>1589</v>
      </c>
      <c r="E2270" s="8" t="s">
        <v>396</v>
      </c>
      <c r="F2270" s="8" t="s">
        <v>439</v>
      </c>
      <c r="G2270" s="8"/>
      <c r="H2270" s="8" t="s">
        <v>862</v>
      </c>
      <c r="I2270" s="8"/>
      <c r="J2270" s="8" t="s">
        <v>2679</v>
      </c>
      <c r="K2270" s="8"/>
      <c r="L2270" s="8"/>
      <c r="M2270" s="8" t="s">
        <v>7973</v>
      </c>
      <c r="N2270" s="8" t="s">
        <v>407</v>
      </c>
      <c r="O2270" s="8" t="s">
        <v>397</v>
      </c>
      <c r="P2270" s="8"/>
      <c r="Q2270" s="8" t="s">
        <v>1591</v>
      </c>
      <c r="R2270" s="8" t="s">
        <v>732</v>
      </c>
      <c r="S2270" s="8" t="s">
        <v>1592</v>
      </c>
      <c r="T2270" s="8"/>
      <c r="U2270" s="8"/>
      <c r="V2270" s="8" t="s">
        <v>571</v>
      </c>
      <c r="W2270" s="8" t="s">
        <v>105</v>
      </c>
      <c r="X2270" s="10" t="s">
        <v>1593</v>
      </c>
      <c r="Y2270" s="8"/>
      <c r="Z2270" s="8"/>
      <c r="AA2270" s="8"/>
      <c r="AB2270" s="8"/>
      <c r="AC2270" s="8"/>
      <c r="AD2270" s="8"/>
      <c r="AE2270" s="8"/>
      <c r="AF2270" s="8"/>
      <c r="AG2270" s="8"/>
      <c r="AH2270" s="8" t="s">
        <v>400</v>
      </c>
      <c r="AI2270" s="8" t="s">
        <v>58</v>
      </c>
      <c r="AJ2270" s="8"/>
      <c r="AK2270" s="8" t="s">
        <v>412</v>
      </c>
      <c r="AL2270" s="8" t="s">
        <v>413</v>
      </c>
      <c r="AM2270" s="8" t="s">
        <v>986</v>
      </c>
      <c r="AN2270" s="8" t="s">
        <v>415</v>
      </c>
      <c r="AO2270" s="8"/>
      <c r="AP2270" s="8"/>
      <c r="AQ2270" s="8"/>
      <c r="AR2270" s="8"/>
      <c r="AS2270" s="8"/>
      <c r="AT2270" s="8"/>
      <c r="AU2270" s="8"/>
      <c r="AV2270" s="8"/>
      <c r="AW2270" s="8" t="s">
        <v>452</v>
      </c>
      <c r="AX2270" s="8" t="s">
        <v>416</v>
      </c>
      <c r="AY2270" s="8" t="s">
        <v>105</v>
      </c>
      <c r="AZ2270" s="8" t="s">
        <v>987</v>
      </c>
      <c r="BA2270" s="8"/>
      <c r="BB2270" s="8"/>
      <c r="BC2270" s="8"/>
      <c r="BD2270" s="8"/>
      <c r="BE2270" s="8"/>
      <c r="BF2270" s="8"/>
      <c r="BG2270" s="8"/>
      <c r="BH2270" s="8"/>
      <c r="BI2270" s="8" t="s">
        <v>1594</v>
      </c>
      <c r="BJ2270" s="8"/>
      <c r="BK2270" s="8"/>
      <c r="BL2270" s="8" t="s">
        <v>417</v>
      </c>
      <c r="BM2270" s="8" t="s">
        <v>417</v>
      </c>
      <c r="BN2270" s="8" t="s">
        <v>418</v>
      </c>
      <c r="BO2270" s="8" t="s">
        <v>404</v>
      </c>
      <c r="BP2270" s="8"/>
      <c r="BQ2270" s="8"/>
      <c r="BR2270" s="10"/>
      <c r="BS2270" s="8"/>
      <c r="BT2270" s="8"/>
      <c r="BU2270" s="8" t="s">
        <v>419</v>
      </c>
      <c r="BV2270" s="8"/>
      <c r="BW2270" s="8"/>
      <c r="BX2270" s="8"/>
      <c r="BY2270" s="10"/>
      <c r="BZ2270" s="8"/>
      <c r="CA2270" s="8"/>
      <c r="CB2270" s="8"/>
      <c r="CC2270" s="8"/>
      <c r="CD2270" s="8"/>
      <c r="CE2270" s="8"/>
      <c r="CF2270" s="8"/>
      <c r="CG2270" s="8"/>
      <c r="CH2270" s="8"/>
      <c r="CI2270" s="8"/>
      <c r="CJ2270" s="10"/>
      <c r="CK2270" s="10"/>
      <c r="CL2270" s="8"/>
      <c r="CM2270" s="8"/>
      <c r="CN2270" s="8"/>
      <c r="CO2270" s="8"/>
      <c r="CP2270" s="8"/>
    </row>
    <row r="2271" spans="1:94">
      <c r="B2271" s="6">
        <v>2270</v>
      </c>
      <c r="C2271" s="7">
        <v>15</v>
      </c>
      <c r="D2271" s="8" t="s">
        <v>1589</v>
      </c>
      <c r="E2271" s="8" t="s">
        <v>396</v>
      </c>
      <c r="F2271" s="8" t="s">
        <v>439</v>
      </c>
      <c r="G2271" s="8"/>
      <c r="H2271" s="8" t="s">
        <v>862</v>
      </c>
      <c r="I2271" s="8"/>
      <c r="J2271" s="8" t="s">
        <v>2679</v>
      </c>
      <c r="K2271" s="8"/>
      <c r="L2271" s="8"/>
      <c r="M2271" s="8" t="s">
        <v>7974</v>
      </c>
      <c r="N2271" s="8" t="s">
        <v>407</v>
      </c>
      <c r="O2271" s="8" t="s">
        <v>397</v>
      </c>
      <c r="P2271" s="8"/>
      <c r="Q2271" s="8" t="s">
        <v>1591</v>
      </c>
      <c r="R2271" s="8" t="s">
        <v>732</v>
      </c>
      <c r="S2271" s="8" t="s">
        <v>1592</v>
      </c>
      <c r="T2271" s="8"/>
      <c r="U2271" s="8"/>
      <c r="V2271" s="8" t="s">
        <v>571</v>
      </c>
      <c r="W2271" s="8" t="s">
        <v>105</v>
      </c>
      <c r="X2271" s="10" t="s">
        <v>1593</v>
      </c>
      <c r="Y2271" s="8"/>
      <c r="Z2271" s="8"/>
      <c r="AA2271" s="8"/>
      <c r="AB2271" s="8"/>
      <c r="AC2271" s="8"/>
      <c r="AD2271" s="8"/>
      <c r="AE2271" s="8"/>
      <c r="AF2271" s="8"/>
      <c r="AG2271" s="8"/>
      <c r="AH2271" s="8" t="s">
        <v>400</v>
      </c>
      <c r="AI2271" s="8" t="s">
        <v>58</v>
      </c>
      <c r="AJ2271" s="8"/>
      <c r="AK2271" s="8" t="s">
        <v>412</v>
      </c>
      <c r="AL2271" s="8" t="s">
        <v>413</v>
      </c>
      <c r="AM2271" s="8" t="s">
        <v>986</v>
      </c>
      <c r="AN2271" s="8" t="s">
        <v>415</v>
      </c>
      <c r="AO2271" s="8"/>
      <c r="AP2271" s="8"/>
      <c r="AQ2271" s="8"/>
      <c r="AR2271" s="8"/>
      <c r="AS2271" s="8"/>
      <c r="AT2271" s="8"/>
      <c r="AU2271" s="8"/>
      <c r="AV2271" s="8"/>
      <c r="AW2271" s="8" t="s">
        <v>452</v>
      </c>
      <c r="AX2271" s="8" t="s">
        <v>416</v>
      </c>
      <c r="AY2271" s="8" t="s">
        <v>105</v>
      </c>
      <c r="AZ2271" s="8" t="s">
        <v>987</v>
      </c>
      <c r="BA2271" s="8"/>
      <c r="BB2271" s="8"/>
      <c r="BC2271" s="8"/>
      <c r="BD2271" s="8"/>
      <c r="BE2271" s="8"/>
      <c r="BF2271" s="8"/>
      <c r="BG2271" s="8"/>
      <c r="BH2271" s="8"/>
      <c r="BI2271" s="8" t="s">
        <v>1594</v>
      </c>
      <c r="BJ2271" s="8"/>
      <c r="BK2271" s="8"/>
      <c r="BL2271" s="8" t="s">
        <v>417</v>
      </c>
      <c r="BM2271" s="8" t="s">
        <v>417</v>
      </c>
      <c r="BN2271" s="8" t="s">
        <v>418</v>
      </c>
      <c r="BO2271" s="8" t="s">
        <v>404</v>
      </c>
      <c r="BP2271" s="8"/>
      <c r="BQ2271" s="8"/>
      <c r="BR2271" s="10"/>
      <c r="BS2271" s="8"/>
      <c r="BT2271" s="8"/>
      <c r="BU2271" s="8" t="s">
        <v>419</v>
      </c>
      <c r="BV2271" s="8"/>
      <c r="BW2271" s="8"/>
      <c r="BX2271" s="8"/>
      <c r="BY2271" s="10"/>
      <c r="BZ2271" s="8"/>
      <c r="CA2271" s="8"/>
      <c r="CB2271" s="8"/>
      <c r="CC2271" s="8"/>
      <c r="CD2271" s="8"/>
      <c r="CE2271" s="8"/>
      <c r="CF2271" s="8"/>
      <c r="CG2271" s="8"/>
      <c r="CH2271" s="8"/>
      <c r="CI2271" s="8"/>
      <c r="CJ2271" s="10"/>
      <c r="CK2271" s="10"/>
      <c r="CL2271" s="8"/>
      <c r="CM2271" s="8"/>
      <c r="CN2271" s="8"/>
      <c r="CO2271" s="8"/>
      <c r="CP2271" s="8"/>
    </row>
    <row r="2272" spans="1:94">
      <c r="B2272" s="6">
        <v>2271</v>
      </c>
      <c r="C2272" s="7">
        <v>15</v>
      </c>
      <c r="D2272" s="8" t="s">
        <v>7975</v>
      </c>
      <c r="E2272" s="8"/>
      <c r="F2272" s="8" t="s">
        <v>439</v>
      </c>
      <c r="G2272" s="8"/>
      <c r="H2272" s="8" t="s">
        <v>862</v>
      </c>
      <c r="I2272" s="8"/>
      <c r="J2272" s="8" t="s">
        <v>2679</v>
      </c>
      <c r="K2272" s="8"/>
      <c r="L2272" s="8"/>
      <c r="M2272" s="8" t="s">
        <v>7976</v>
      </c>
      <c r="N2272" s="8" t="s">
        <v>576</v>
      </c>
      <c r="O2272" s="8"/>
      <c r="P2272" s="8"/>
      <c r="Q2272" s="8" t="s">
        <v>7977</v>
      </c>
      <c r="R2272" s="8" t="s">
        <v>1041</v>
      </c>
      <c r="S2272" s="8" t="s">
        <v>7978</v>
      </c>
      <c r="T2272" s="8"/>
      <c r="U2272" s="8"/>
      <c r="V2272" s="8" t="s">
        <v>1021</v>
      </c>
      <c r="W2272" s="8" t="s">
        <v>105</v>
      </c>
      <c r="X2272" s="10" t="s">
        <v>7979</v>
      </c>
      <c r="Y2272" s="8"/>
      <c r="Z2272" s="8"/>
      <c r="AA2272" s="8"/>
      <c r="AB2272" s="8"/>
      <c r="AC2272" s="8"/>
      <c r="AD2272" s="8"/>
      <c r="AE2272" s="8" t="s">
        <v>1047</v>
      </c>
      <c r="AF2272" s="8"/>
      <c r="AG2272" s="8"/>
      <c r="AH2272" s="8" t="s">
        <v>393</v>
      </c>
      <c r="AI2272" s="8" t="s">
        <v>59</v>
      </c>
      <c r="AJ2272" s="8"/>
      <c r="AK2272" s="8" t="s">
        <v>394</v>
      </c>
      <c r="AL2272" s="8" t="s">
        <v>395</v>
      </c>
      <c r="AM2272" s="8" t="s">
        <v>7980</v>
      </c>
      <c r="AN2272" s="8" t="s">
        <v>415</v>
      </c>
      <c r="AO2272" s="8"/>
      <c r="AP2272" s="8"/>
      <c r="AQ2272" s="8"/>
      <c r="AR2272" s="8"/>
      <c r="AS2272" s="8"/>
      <c r="AT2272" s="8"/>
      <c r="AU2272" s="8"/>
      <c r="AV2272" s="8"/>
      <c r="AW2272" s="8" t="s">
        <v>452</v>
      </c>
      <c r="AX2272" s="8"/>
      <c r="AY2272" s="8" t="s">
        <v>105</v>
      </c>
      <c r="AZ2272" s="8"/>
      <c r="BA2272" s="8"/>
      <c r="BB2272" s="8"/>
      <c r="BC2272" s="8"/>
      <c r="BD2272" s="8"/>
      <c r="BE2272" s="8"/>
      <c r="BF2272" s="8"/>
      <c r="BG2272" s="8"/>
      <c r="BH2272" s="8"/>
      <c r="BI2272" s="8" t="s">
        <v>7981</v>
      </c>
      <c r="BJ2272" s="8"/>
      <c r="BK2272" s="8"/>
      <c r="BL2272" s="8"/>
      <c r="BM2272" s="8"/>
      <c r="BN2272" s="8"/>
      <c r="BO2272" s="8"/>
      <c r="BP2272" s="8"/>
      <c r="BQ2272" s="8"/>
      <c r="BR2272" s="10"/>
      <c r="BS2272" s="8" t="s">
        <v>405</v>
      </c>
      <c r="BT2272" s="8"/>
      <c r="BU2272" s="8"/>
      <c r="BV2272" s="8" t="s">
        <v>1047</v>
      </c>
      <c r="BW2272" s="8"/>
      <c r="BX2272" s="8"/>
      <c r="BY2272" s="10"/>
      <c r="BZ2272" s="8"/>
      <c r="CA2272" s="8"/>
      <c r="CB2272" s="8"/>
      <c r="CC2272" s="8"/>
      <c r="CD2272" s="8"/>
      <c r="CE2272" s="8"/>
      <c r="CF2272" s="8"/>
      <c r="CG2272" s="8"/>
      <c r="CH2272" s="8"/>
      <c r="CI2272" s="8"/>
      <c r="CJ2272" s="10"/>
      <c r="CK2272" s="10"/>
      <c r="CL2272" s="8"/>
      <c r="CM2272" s="8"/>
      <c r="CN2272" s="8"/>
      <c r="CO2272" s="8"/>
      <c r="CP2272" s="8"/>
    </row>
    <row r="2273" spans="2:94">
      <c r="B2273" s="6">
        <v>2272</v>
      </c>
      <c r="C2273" s="7">
        <v>14</v>
      </c>
      <c r="D2273" s="8" t="s">
        <v>7983</v>
      </c>
      <c r="E2273" s="8"/>
      <c r="F2273" s="8" t="s">
        <v>439</v>
      </c>
      <c r="G2273" s="8"/>
      <c r="H2273" s="8" t="s">
        <v>862</v>
      </c>
      <c r="I2273" s="8"/>
      <c r="J2273" s="8" t="s">
        <v>2679</v>
      </c>
      <c r="K2273" s="8"/>
      <c r="L2273" s="8"/>
      <c r="M2273" s="8" t="s">
        <v>7984</v>
      </c>
      <c r="N2273" s="8" t="s">
        <v>440</v>
      </c>
      <c r="O2273" s="8"/>
      <c r="P2273" s="8"/>
      <c r="Q2273" s="8" t="s">
        <v>7985</v>
      </c>
      <c r="R2273" s="8" t="s">
        <v>391</v>
      </c>
      <c r="S2273" s="8" t="s">
        <v>7986</v>
      </c>
      <c r="T2273" s="8"/>
      <c r="U2273" s="8"/>
      <c r="V2273" s="8" t="s">
        <v>399</v>
      </c>
      <c r="W2273" s="8" t="s">
        <v>442</v>
      </c>
      <c r="X2273" s="10" t="s">
        <v>443</v>
      </c>
      <c r="Y2273" s="8"/>
      <c r="Z2273" s="8"/>
      <c r="AA2273" s="8"/>
      <c r="AB2273" s="8"/>
      <c r="AC2273" s="8"/>
      <c r="AD2273" s="8"/>
      <c r="AE2273" s="8"/>
      <c r="AF2273" s="8"/>
      <c r="AG2273" s="8"/>
      <c r="AH2273" s="8" t="s">
        <v>393</v>
      </c>
      <c r="AI2273" s="8" t="s">
        <v>1512</v>
      </c>
      <c r="AJ2273" s="8"/>
      <c r="AK2273" s="8" t="s">
        <v>394</v>
      </c>
      <c r="AL2273" s="8" t="s">
        <v>395</v>
      </c>
      <c r="AM2273" s="8"/>
      <c r="AN2273" s="8"/>
      <c r="AO2273" s="8"/>
      <c r="AP2273" s="8"/>
      <c r="AQ2273" s="8"/>
      <c r="AR2273" s="8"/>
      <c r="AS2273" s="8"/>
      <c r="AT2273" s="8"/>
      <c r="AU2273" s="8"/>
      <c r="AV2273" s="8"/>
      <c r="AW2273" s="8"/>
      <c r="AX2273" s="8"/>
      <c r="AY2273" s="8" t="s">
        <v>442</v>
      </c>
      <c r="AZ2273" s="8"/>
      <c r="BA2273" s="8"/>
      <c r="BB2273" s="8"/>
      <c r="BC2273" s="8"/>
      <c r="BD2273" s="8"/>
      <c r="BE2273" s="8"/>
      <c r="BF2273" s="8"/>
      <c r="BG2273" s="8"/>
      <c r="BH2273" s="8"/>
      <c r="BI2273" s="8"/>
      <c r="BJ2273" s="8"/>
      <c r="BK2273" s="8"/>
      <c r="BL2273" s="8"/>
      <c r="BM2273" s="8"/>
      <c r="BN2273" s="8"/>
      <c r="BO2273" s="8"/>
      <c r="BP2273" s="8"/>
      <c r="BQ2273" s="8"/>
      <c r="BR2273" s="10"/>
      <c r="BS2273" s="8"/>
      <c r="BT2273" s="8"/>
      <c r="BU2273" s="8"/>
      <c r="BV2273" s="8"/>
      <c r="BW2273" s="8"/>
      <c r="BX2273" s="8"/>
      <c r="BY2273" s="10"/>
      <c r="BZ2273" s="8"/>
      <c r="CA2273" s="8"/>
      <c r="CB2273" s="8"/>
      <c r="CC2273" s="8"/>
      <c r="CD2273" s="8"/>
      <c r="CE2273" s="8"/>
      <c r="CF2273" s="8"/>
      <c r="CG2273" s="8"/>
      <c r="CH2273" s="8"/>
      <c r="CI2273" s="8"/>
      <c r="CJ2273" s="10"/>
      <c r="CK2273" s="10"/>
      <c r="CL2273" s="8"/>
      <c r="CM2273" s="8"/>
      <c r="CN2273" s="8"/>
      <c r="CO2273" s="8"/>
      <c r="CP2273" s="8"/>
    </row>
    <row r="2274" spans="2:94">
      <c r="B2274" s="6">
        <v>2273</v>
      </c>
      <c r="C2274" s="7">
        <v>15</v>
      </c>
      <c r="D2274" s="8" t="s">
        <v>7987</v>
      </c>
      <c r="E2274" s="8" t="s">
        <v>396</v>
      </c>
      <c r="F2274" s="8" t="s">
        <v>439</v>
      </c>
      <c r="G2274" s="8"/>
      <c r="H2274" s="8" t="s">
        <v>862</v>
      </c>
      <c r="I2274" s="8"/>
      <c r="J2274" s="8" t="s">
        <v>2679</v>
      </c>
      <c r="K2274" s="8"/>
      <c r="L2274" s="8"/>
      <c r="M2274" s="8" t="s">
        <v>7988</v>
      </c>
      <c r="N2274" s="8" t="s">
        <v>440</v>
      </c>
      <c r="O2274" s="8" t="s">
        <v>397</v>
      </c>
      <c r="P2274" s="8"/>
      <c r="Q2274" s="8" t="s">
        <v>7989</v>
      </c>
      <c r="R2274" s="8" t="s">
        <v>391</v>
      </c>
      <c r="S2274" s="8" t="s">
        <v>7990</v>
      </c>
      <c r="T2274" s="8"/>
      <c r="U2274" s="8"/>
      <c r="V2274" s="8" t="s">
        <v>441</v>
      </c>
      <c r="W2274" s="8"/>
      <c r="X2274" s="10"/>
      <c r="Y2274" s="8"/>
      <c r="Z2274" s="8"/>
      <c r="AA2274" s="8"/>
      <c r="AB2274" s="8"/>
      <c r="AC2274" s="8"/>
      <c r="AD2274" s="8"/>
      <c r="AE2274" s="8" t="s">
        <v>1729</v>
      </c>
      <c r="AF2274" s="8"/>
      <c r="AG2274" s="8"/>
      <c r="AH2274" s="8" t="s">
        <v>393</v>
      </c>
      <c r="AI2274" s="8" t="s">
        <v>1512</v>
      </c>
      <c r="AJ2274" s="8"/>
      <c r="AK2274" s="8" t="s">
        <v>394</v>
      </c>
      <c r="AL2274" s="8" t="s">
        <v>395</v>
      </c>
      <c r="AM2274" s="8" t="s">
        <v>7991</v>
      </c>
      <c r="AN2274" s="8" t="s">
        <v>415</v>
      </c>
      <c r="AO2274" s="8"/>
      <c r="AP2274" s="8"/>
      <c r="AQ2274" s="8"/>
      <c r="AR2274" s="8"/>
      <c r="AS2274" s="8"/>
      <c r="AT2274" s="8"/>
      <c r="AU2274" s="8"/>
      <c r="AV2274" s="8"/>
      <c r="AW2274" s="8"/>
      <c r="AX2274" s="8"/>
      <c r="AY2274" s="8"/>
      <c r="AZ2274" s="8"/>
      <c r="BA2274" s="8"/>
      <c r="BB2274" s="8"/>
      <c r="BC2274" s="8"/>
      <c r="BD2274" s="8"/>
      <c r="BE2274" s="8"/>
      <c r="BF2274" s="8"/>
      <c r="BG2274" s="8"/>
      <c r="BH2274" s="8"/>
      <c r="BI2274" s="8" t="s">
        <v>7992</v>
      </c>
      <c r="BJ2274" s="8"/>
      <c r="BK2274" s="8"/>
      <c r="BL2274" s="8"/>
      <c r="BM2274" s="8"/>
      <c r="BN2274" s="8"/>
      <c r="BO2274" s="8"/>
      <c r="BP2274" s="8"/>
      <c r="BQ2274" s="8"/>
      <c r="BR2274" s="10"/>
      <c r="BS2274" s="8" t="s">
        <v>6474</v>
      </c>
      <c r="BT2274" s="8" t="s">
        <v>7993</v>
      </c>
      <c r="BU2274" s="8"/>
      <c r="BV2274" s="8" t="s">
        <v>1550</v>
      </c>
      <c r="BW2274" s="8"/>
      <c r="BX2274" s="8"/>
      <c r="BY2274" s="10"/>
      <c r="BZ2274" s="8"/>
      <c r="CA2274" s="8"/>
      <c r="CB2274" s="8"/>
      <c r="CC2274" s="8"/>
      <c r="CD2274" s="8"/>
      <c r="CE2274" s="8"/>
      <c r="CF2274" s="8"/>
      <c r="CG2274" s="8"/>
      <c r="CH2274" s="8"/>
      <c r="CI2274" s="8"/>
      <c r="CJ2274" s="10"/>
      <c r="CK2274" s="10"/>
      <c r="CL2274" s="8"/>
      <c r="CM2274" s="8"/>
      <c r="CN2274" s="8"/>
      <c r="CO2274" s="8"/>
      <c r="CP2274" s="8"/>
    </row>
    <row r="2275" spans="2:94">
      <c r="B2275" s="6">
        <v>2274</v>
      </c>
      <c r="C2275" s="7">
        <v>15</v>
      </c>
      <c r="D2275" s="8" t="s">
        <v>4945</v>
      </c>
      <c r="E2275" s="8" t="s">
        <v>396</v>
      </c>
      <c r="F2275" s="8" t="s">
        <v>439</v>
      </c>
      <c r="G2275" s="8"/>
      <c r="H2275" s="8" t="s">
        <v>862</v>
      </c>
      <c r="I2275" s="8"/>
      <c r="J2275" s="8" t="s">
        <v>2679</v>
      </c>
      <c r="K2275" s="8"/>
      <c r="L2275" s="8"/>
      <c r="M2275" s="8" t="s">
        <v>7994</v>
      </c>
      <c r="N2275" s="8" t="s">
        <v>407</v>
      </c>
      <c r="O2275" s="8" t="s">
        <v>397</v>
      </c>
      <c r="P2275" s="8"/>
      <c r="Q2275" s="8" t="s">
        <v>4947</v>
      </c>
      <c r="R2275" s="8" t="s">
        <v>732</v>
      </c>
      <c r="S2275" s="8" t="s">
        <v>4948</v>
      </c>
      <c r="T2275" s="8"/>
      <c r="U2275" s="8"/>
      <c r="V2275" s="8" t="s">
        <v>571</v>
      </c>
      <c r="W2275" s="8" t="s">
        <v>105</v>
      </c>
      <c r="X2275" s="10" t="s">
        <v>4949</v>
      </c>
      <c r="Y2275" s="8"/>
      <c r="Z2275" s="8"/>
      <c r="AA2275" s="8"/>
      <c r="AB2275" s="8"/>
      <c r="AC2275" s="8"/>
      <c r="AD2275" s="8"/>
      <c r="AE2275" s="8"/>
      <c r="AF2275" s="8" t="s">
        <v>403</v>
      </c>
      <c r="AG2275" s="8"/>
      <c r="AH2275" s="8" t="s">
        <v>400</v>
      </c>
      <c r="AI2275" s="8" t="s">
        <v>58</v>
      </c>
      <c r="AJ2275" s="8"/>
      <c r="AK2275" s="8" t="s">
        <v>412</v>
      </c>
      <c r="AL2275" s="8" t="s">
        <v>413</v>
      </c>
      <c r="AM2275" s="8" t="s">
        <v>1276</v>
      </c>
      <c r="AN2275" s="8"/>
      <c r="AO2275" s="8"/>
      <c r="AP2275" s="8"/>
      <c r="AQ2275" s="8"/>
      <c r="AR2275" s="8"/>
      <c r="AS2275" s="8"/>
      <c r="AT2275" s="8"/>
      <c r="AU2275" s="8"/>
      <c r="AV2275" s="8"/>
      <c r="AW2275" s="8" t="s">
        <v>452</v>
      </c>
      <c r="AX2275" s="8" t="s">
        <v>416</v>
      </c>
      <c r="AY2275" s="8" t="s">
        <v>105</v>
      </c>
      <c r="AZ2275" s="8" t="s">
        <v>403</v>
      </c>
      <c r="BA2275" s="8"/>
      <c r="BB2275" s="8"/>
      <c r="BC2275" s="8"/>
      <c r="BD2275" s="8"/>
      <c r="BE2275" s="8"/>
      <c r="BF2275" s="8"/>
      <c r="BG2275" s="8"/>
      <c r="BH2275" s="8"/>
      <c r="BI2275" s="8" t="s">
        <v>4950</v>
      </c>
      <c r="BJ2275" s="8"/>
      <c r="BK2275" s="8"/>
      <c r="BL2275" s="8" t="s">
        <v>417</v>
      </c>
      <c r="BM2275" s="8" t="s">
        <v>417</v>
      </c>
      <c r="BN2275" s="8" t="s">
        <v>418</v>
      </c>
      <c r="BO2275" s="8" t="s">
        <v>404</v>
      </c>
      <c r="BP2275" s="8"/>
      <c r="BQ2275" s="8" t="s">
        <v>623</v>
      </c>
      <c r="BR2275" s="10"/>
      <c r="BS2275" s="8"/>
      <c r="BT2275" s="8"/>
      <c r="BU2275" s="8" t="s">
        <v>419</v>
      </c>
      <c r="BV2275" s="8"/>
      <c r="BW2275" s="8"/>
      <c r="BX2275" s="8"/>
      <c r="BY2275" s="10"/>
      <c r="BZ2275" s="8"/>
      <c r="CA2275" s="8"/>
      <c r="CB2275" s="8"/>
      <c r="CC2275" s="8"/>
      <c r="CD2275" s="8"/>
      <c r="CE2275" s="8"/>
      <c r="CF2275" s="8"/>
      <c r="CG2275" s="8"/>
      <c r="CH2275" s="8"/>
      <c r="CI2275" s="8"/>
      <c r="CJ2275" s="10"/>
      <c r="CK2275" s="10"/>
      <c r="CL2275" s="8"/>
      <c r="CM2275" s="8"/>
      <c r="CN2275" s="8"/>
      <c r="CO2275" s="8"/>
      <c r="CP2275" s="8"/>
    </row>
    <row r="2276" spans="2:94">
      <c r="B2276" s="6">
        <v>2275</v>
      </c>
      <c r="C2276" s="7">
        <v>15</v>
      </c>
      <c r="D2276" s="8" t="s">
        <v>4945</v>
      </c>
      <c r="E2276" s="8" t="s">
        <v>396</v>
      </c>
      <c r="F2276" s="8" t="s">
        <v>439</v>
      </c>
      <c r="G2276" s="8"/>
      <c r="H2276" s="8" t="s">
        <v>862</v>
      </c>
      <c r="I2276" s="8"/>
      <c r="J2276" s="8" t="s">
        <v>2679</v>
      </c>
      <c r="K2276" s="8"/>
      <c r="L2276" s="8"/>
      <c r="M2276" s="8" t="s">
        <v>7995</v>
      </c>
      <c r="N2276" s="8" t="s">
        <v>407</v>
      </c>
      <c r="O2276" s="8" t="s">
        <v>397</v>
      </c>
      <c r="P2276" s="8"/>
      <c r="Q2276" s="8" t="s">
        <v>4947</v>
      </c>
      <c r="R2276" s="8" t="s">
        <v>732</v>
      </c>
      <c r="S2276" s="8" t="s">
        <v>4948</v>
      </c>
      <c r="T2276" s="8"/>
      <c r="U2276" s="8"/>
      <c r="V2276" s="8" t="s">
        <v>571</v>
      </c>
      <c r="W2276" s="8" t="s">
        <v>105</v>
      </c>
      <c r="X2276" s="10" t="s">
        <v>4949</v>
      </c>
      <c r="Y2276" s="8"/>
      <c r="Z2276" s="8"/>
      <c r="AA2276" s="8"/>
      <c r="AB2276" s="8"/>
      <c r="AC2276" s="8"/>
      <c r="AD2276" s="8"/>
      <c r="AE2276" s="8"/>
      <c r="AF2276" s="8" t="s">
        <v>403</v>
      </c>
      <c r="AG2276" s="8"/>
      <c r="AH2276" s="8" t="s">
        <v>400</v>
      </c>
      <c r="AI2276" s="8" t="s">
        <v>58</v>
      </c>
      <c r="AJ2276" s="8"/>
      <c r="AK2276" s="8" t="s">
        <v>412</v>
      </c>
      <c r="AL2276" s="8" t="s">
        <v>413</v>
      </c>
      <c r="AM2276" s="8" t="s">
        <v>1276</v>
      </c>
      <c r="AN2276" s="8"/>
      <c r="AO2276" s="8"/>
      <c r="AP2276" s="8"/>
      <c r="AQ2276" s="8"/>
      <c r="AR2276" s="8"/>
      <c r="AS2276" s="8"/>
      <c r="AT2276" s="8"/>
      <c r="AU2276" s="8"/>
      <c r="AV2276" s="8"/>
      <c r="AW2276" s="8" t="s">
        <v>452</v>
      </c>
      <c r="AX2276" s="8" t="s">
        <v>416</v>
      </c>
      <c r="AY2276" s="8" t="s">
        <v>105</v>
      </c>
      <c r="AZ2276" s="8" t="s">
        <v>403</v>
      </c>
      <c r="BA2276" s="8"/>
      <c r="BB2276" s="8"/>
      <c r="BC2276" s="8"/>
      <c r="BD2276" s="8"/>
      <c r="BE2276" s="8"/>
      <c r="BF2276" s="8"/>
      <c r="BG2276" s="8"/>
      <c r="BH2276" s="8"/>
      <c r="BI2276" s="8" t="s">
        <v>4950</v>
      </c>
      <c r="BJ2276" s="8"/>
      <c r="BK2276" s="8"/>
      <c r="BL2276" s="8" t="s">
        <v>417</v>
      </c>
      <c r="BM2276" s="8" t="s">
        <v>417</v>
      </c>
      <c r="BN2276" s="8" t="s">
        <v>418</v>
      </c>
      <c r="BO2276" s="8" t="s">
        <v>404</v>
      </c>
      <c r="BP2276" s="8"/>
      <c r="BQ2276" s="8" t="s">
        <v>623</v>
      </c>
      <c r="BR2276" s="10"/>
      <c r="BS2276" s="8"/>
      <c r="BT2276" s="8"/>
      <c r="BU2276" s="8" t="s">
        <v>419</v>
      </c>
      <c r="BV2276" s="8"/>
      <c r="BW2276" s="8"/>
      <c r="BX2276" s="8"/>
      <c r="BY2276" s="10"/>
      <c r="BZ2276" s="8"/>
      <c r="CA2276" s="8"/>
      <c r="CB2276" s="8"/>
      <c r="CC2276" s="8"/>
      <c r="CD2276" s="8"/>
      <c r="CE2276" s="8"/>
      <c r="CF2276" s="8"/>
      <c r="CG2276" s="8"/>
      <c r="CH2276" s="8"/>
      <c r="CI2276" s="8"/>
      <c r="CJ2276" s="10"/>
      <c r="CK2276" s="10"/>
      <c r="CL2276" s="8"/>
      <c r="CM2276" s="8"/>
      <c r="CN2276" s="8"/>
      <c r="CO2276" s="8"/>
      <c r="CP2276" s="8"/>
    </row>
    <row r="2277" spans="2:94">
      <c r="B2277" s="6">
        <v>2276</v>
      </c>
      <c r="C2277" s="7">
        <v>15</v>
      </c>
      <c r="D2277" s="8" t="s">
        <v>4945</v>
      </c>
      <c r="E2277" s="8" t="s">
        <v>396</v>
      </c>
      <c r="F2277" s="8" t="s">
        <v>439</v>
      </c>
      <c r="G2277" s="8"/>
      <c r="H2277" s="8" t="s">
        <v>862</v>
      </c>
      <c r="I2277" s="8"/>
      <c r="J2277" s="8" t="s">
        <v>2679</v>
      </c>
      <c r="K2277" s="8"/>
      <c r="L2277" s="8"/>
      <c r="M2277" s="8" t="s">
        <v>7996</v>
      </c>
      <c r="N2277" s="8" t="s">
        <v>407</v>
      </c>
      <c r="O2277" s="8" t="s">
        <v>397</v>
      </c>
      <c r="P2277" s="8"/>
      <c r="Q2277" s="8" t="s">
        <v>4947</v>
      </c>
      <c r="R2277" s="8" t="s">
        <v>732</v>
      </c>
      <c r="S2277" s="8" t="s">
        <v>4948</v>
      </c>
      <c r="T2277" s="8"/>
      <c r="U2277" s="8"/>
      <c r="V2277" s="8" t="s">
        <v>571</v>
      </c>
      <c r="W2277" s="8" t="s">
        <v>105</v>
      </c>
      <c r="X2277" s="10" t="s">
        <v>4949</v>
      </c>
      <c r="Y2277" s="8"/>
      <c r="Z2277" s="8"/>
      <c r="AA2277" s="8"/>
      <c r="AB2277" s="8"/>
      <c r="AC2277" s="8"/>
      <c r="AD2277" s="8"/>
      <c r="AE2277" s="8"/>
      <c r="AF2277" s="8" t="s">
        <v>403</v>
      </c>
      <c r="AG2277" s="8"/>
      <c r="AH2277" s="8" t="s">
        <v>400</v>
      </c>
      <c r="AI2277" s="8" t="s">
        <v>58</v>
      </c>
      <c r="AJ2277" s="8"/>
      <c r="AK2277" s="8" t="s">
        <v>412</v>
      </c>
      <c r="AL2277" s="8" t="s">
        <v>413</v>
      </c>
      <c r="AM2277" s="8" t="s">
        <v>1276</v>
      </c>
      <c r="AN2277" s="8"/>
      <c r="AO2277" s="8"/>
      <c r="AP2277" s="8"/>
      <c r="AQ2277" s="8"/>
      <c r="AR2277" s="8"/>
      <c r="AS2277" s="8"/>
      <c r="AT2277" s="8"/>
      <c r="AU2277" s="8"/>
      <c r="AV2277" s="8"/>
      <c r="AW2277" s="8" t="s">
        <v>452</v>
      </c>
      <c r="AX2277" s="8" t="s">
        <v>416</v>
      </c>
      <c r="AY2277" s="8" t="s">
        <v>105</v>
      </c>
      <c r="AZ2277" s="8" t="s">
        <v>403</v>
      </c>
      <c r="BA2277" s="8"/>
      <c r="BB2277" s="8"/>
      <c r="BC2277" s="8"/>
      <c r="BD2277" s="8"/>
      <c r="BE2277" s="8"/>
      <c r="BF2277" s="8"/>
      <c r="BG2277" s="8"/>
      <c r="BH2277" s="8"/>
      <c r="BI2277" s="8" t="s">
        <v>4950</v>
      </c>
      <c r="BJ2277" s="8"/>
      <c r="BK2277" s="8"/>
      <c r="BL2277" s="8" t="s">
        <v>417</v>
      </c>
      <c r="BM2277" s="8" t="s">
        <v>417</v>
      </c>
      <c r="BN2277" s="8" t="s">
        <v>418</v>
      </c>
      <c r="BO2277" s="8" t="s">
        <v>404</v>
      </c>
      <c r="BP2277" s="8"/>
      <c r="BQ2277" s="8" t="s">
        <v>623</v>
      </c>
      <c r="BR2277" s="10"/>
      <c r="BS2277" s="8"/>
      <c r="BT2277" s="8"/>
      <c r="BU2277" s="8" t="s">
        <v>419</v>
      </c>
      <c r="BV2277" s="8"/>
      <c r="BW2277" s="8"/>
      <c r="BX2277" s="8"/>
      <c r="BY2277" s="10"/>
      <c r="BZ2277" s="8"/>
      <c r="CA2277" s="8"/>
      <c r="CB2277" s="8"/>
      <c r="CC2277" s="8"/>
      <c r="CD2277" s="8"/>
      <c r="CE2277" s="8"/>
      <c r="CF2277" s="8"/>
      <c r="CG2277" s="8"/>
      <c r="CH2277" s="8"/>
      <c r="CI2277" s="8"/>
      <c r="CJ2277" s="10"/>
      <c r="CK2277" s="10"/>
      <c r="CL2277" s="8"/>
      <c r="CM2277" s="8"/>
      <c r="CN2277" s="8"/>
      <c r="CO2277" s="8"/>
      <c r="CP2277" s="8"/>
    </row>
    <row r="2278" spans="2:94">
      <c r="B2278" s="6">
        <v>2277</v>
      </c>
      <c r="C2278" s="7">
        <v>15</v>
      </c>
      <c r="D2278" s="8" t="s">
        <v>4945</v>
      </c>
      <c r="E2278" s="8" t="s">
        <v>396</v>
      </c>
      <c r="F2278" s="8" t="s">
        <v>439</v>
      </c>
      <c r="G2278" s="8"/>
      <c r="H2278" s="8" t="s">
        <v>862</v>
      </c>
      <c r="I2278" s="8"/>
      <c r="J2278" s="8" t="s">
        <v>2679</v>
      </c>
      <c r="K2278" s="8"/>
      <c r="L2278" s="8"/>
      <c r="M2278" s="8" t="s">
        <v>7997</v>
      </c>
      <c r="N2278" s="8" t="s">
        <v>407</v>
      </c>
      <c r="O2278" s="8" t="s">
        <v>397</v>
      </c>
      <c r="P2278" s="8"/>
      <c r="Q2278" s="8" t="s">
        <v>4947</v>
      </c>
      <c r="R2278" s="8" t="s">
        <v>732</v>
      </c>
      <c r="S2278" s="8" t="s">
        <v>4948</v>
      </c>
      <c r="T2278" s="8"/>
      <c r="U2278" s="8"/>
      <c r="V2278" s="8" t="s">
        <v>571</v>
      </c>
      <c r="W2278" s="8" t="s">
        <v>105</v>
      </c>
      <c r="X2278" s="10" t="s">
        <v>4949</v>
      </c>
      <c r="Y2278" s="8"/>
      <c r="Z2278" s="8"/>
      <c r="AA2278" s="8"/>
      <c r="AB2278" s="8"/>
      <c r="AC2278" s="8"/>
      <c r="AD2278" s="8"/>
      <c r="AE2278" s="8"/>
      <c r="AF2278" s="8" t="s">
        <v>403</v>
      </c>
      <c r="AG2278" s="8"/>
      <c r="AH2278" s="8" t="s">
        <v>400</v>
      </c>
      <c r="AI2278" s="8" t="s">
        <v>58</v>
      </c>
      <c r="AJ2278" s="8"/>
      <c r="AK2278" s="8" t="s">
        <v>412</v>
      </c>
      <c r="AL2278" s="8" t="s">
        <v>413</v>
      </c>
      <c r="AM2278" s="8" t="s">
        <v>1276</v>
      </c>
      <c r="AN2278" s="8"/>
      <c r="AO2278" s="8"/>
      <c r="AP2278" s="8"/>
      <c r="AQ2278" s="8"/>
      <c r="AR2278" s="8"/>
      <c r="AS2278" s="8"/>
      <c r="AT2278" s="8"/>
      <c r="AU2278" s="8"/>
      <c r="AV2278" s="8"/>
      <c r="AW2278" s="8" t="s">
        <v>452</v>
      </c>
      <c r="AX2278" s="8" t="s">
        <v>416</v>
      </c>
      <c r="AY2278" s="8" t="s">
        <v>105</v>
      </c>
      <c r="AZ2278" s="8" t="s">
        <v>403</v>
      </c>
      <c r="BA2278" s="8"/>
      <c r="BB2278" s="8"/>
      <c r="BC2278" s="8"/>
      <c r="BD2278" s="8"/>
      <c r="BE2278" s="8"/>
      <c r="BF2278" s="8"/>
      <c r="BG2278" s="8"/>
      <c r="BH2278" s="8"/>
      <c r="BI2278" s="8" t="s">
        <v>4950</v>
      </c>
      <c r="BJ2278" s="8"/>
      <c r="BK2278" s="8"/>
      <c r="BL2278" s="8" t="s">
        <v>417</v>
      </c>
      <c r="BM2278" s="8" t="s">
        <v>417</v>
      </c>
      <c r="BN2278" s="8" t="s">
        <v>418</v>
      </c>
      <c r="BO2278" s="8" t="s">
        <v>404</v>
      </c>
      <c r="BP2278" s="8"/>
      <c r="BQ2278" s="8" t="s">
        <v>623</v>
      </c>
      <c r="BR2278" s="10"/>
      <c r="BS2278" s="8"/>
      <c r="BT2278" s="8"/>
      <c r="BU2278" s="8" t="s">
        <v>419</v>
      </c>
      <c r="BV2278" s="8"/>
      <c r="BW2278" s="8"/>
      <c r="BX2278" s="8"/>
      <c r="BY2278" s="10"/>
      <c r="BZ2278" s="8"/>
      <c r="CA2278" s="8"/>
      <c r="CB2278" s="8"/>
      <c r="CC2278" s="8"/>
      <c r="CD2278" s="8"/>
      <c r="CE2278" s="8"/>
      <c r="CF2278" s="8"/>
      <c r="CG2278" s="8"/>
      <c r="CH2278" s="8"/>
      <c r="CI2278" s="8"/>
      <c r="CJ2278" s="10"/>
      <c r="CK2278" s="10"/>
      <c r="CL2278" s="8"/>
      <c r="CM2278" s="8"/>
      <c r="CN2278" s="8"/>
      <c r="CO2278" s="8"/>
      <c r="CP2278" s="8"/>
    </row>
    <row r="2279" spans="2:94">
      <c r="B2279" s="6">
        <v>2278</v>
      </c>
      <c r="C2279" s="7">
        <v>15</v>
      </c>
      <c r="D2279" s="8" t="s">
        <v>4945</v>
      </c>
      <c r="E2279" s="8" t="s">
        <v>396</v>
      </c>
      <c r="F2279" s="8" t="s">
        <v>439</v>
      </c>
      <c r="G2279" s="8"/>
      <c r="H2279" s="8" t="s">
        <v>862</v>
      </c>
      <c r="I2279" s="8"/>
      <c r="J2279" s="8" t="s">
        <v>2679</v>
      </c>
      <c r="K2279" s="8"/>
      <c r="L2279" s="8"/>
      <c r="M2279" s="8" t="s">
        <v>7998</v>
      </c>
      <c r="N2279" s="8" t="s">
        <v>407</v>
      </c>
      <c r="O2279" s="8" t="s">
        <v>397</v>
      </c>
      <c r="P2279" s="8"/>
      <c r="Q2279" s="8" t="s">
        <v>4947</v>
      </c>
      <c r="R2279" s="8" t="s">
        <v>732</v>
      </c>
      <c r="S2279" s="8" t="s">
        <v>4948</v>
      </c>
      <c r="T2279" s="8"/>
      <c r="U2279" s="8"/>
      <c r="V2279" s="8" t="s">
        <v>571</v>
      </c>
      <c r="W2279" s="8" t="s">
        <v>105</v>
      </c>
      <c r="X2279" s="10" t="s">
        <v>4949</v>
      </c>
      <c r="Y2279" s="8"/>
      <c r="Z2279" s="8"/>
      <c r="AA2279" s="8"/>
      <c r="AB2279" s="8"/>
      <c r="AC2279" s="8"/>
      <c r="AD2279" s="8"/>
      <c r="AE2279" s="8"/>
      <c r="AF2279" s="8" t="s">
        <v>403</v>
      </c>
      <c r="AG2279" s="8"/>
      <c r="AH2279" s="8" t="s">
        <v>400</v>
      </c>
      <c r="AI2279" s="8" t="s">
        <v>58</v>
      </c>
      <c r="AJ2279" s="8"/>
      <c r="AK2279" s="8" t="s">
        <v>412</v>
      </c>
      <c r="AL2279" s="8" t="s">
        <v>413</v>
      </c>
      <c r="AM2279" s="8" t="s">
        <v>1276</v>
      </c>
      <c r="AN2279" s="8"/>
      <c r="AO2279" s="8"/>
      <c r="AP2279" s="8"/>
      <c r="AQ2279" s="8"/>
      <c r="AR2279" s="8"/>
      <c r="AS2279" s="8"/>
      <c r="AT2279" s="8"/>
      <c r="AU2279" s="8"/>
      <c r="AV2279" s="8"/>
      <c r="AW2279" s="8" t="s">
        <v>452</v>
      </c>
      <c r="AX2279" s="8" t="s">
        <v>416</v>
      </c>
      <c r="AY2279" s="8" t="s">
        <v>105</v>
      </c>
      <c r="AZ2279" s="8" t="s">
        <v>403</v>
      </c>
      <c r="BA2279" s="8"/>
      <c r="BB2279" s="8"/>
      <c r="BC2279" s="8"/>
      <c r="BD2279" s="8"/>
      <c r="BE2279" s="8"/>
      <c r="BF2279" s="8"/>
      <c r="BG2279" s="8"/>
      <c r="BH2279" s="8"/>
      <c r="BI2279" s="8" t="s">
        <v>4950</v>
      </c>
      <c r="BJ2279" s="8"/>
      <c r="BK2279" s="8"/>
      <c r="BL2279" s="8" t="s">
        <v>417</v>
      </c>
      <c r="BM2279" s="8" t="s">
        <v>417</v>
      </c>
      <c r="BN2279" s="8" t="s">
        <v>418</v>
      </c>
      <c r="BO2279" s="8" t="s">
        <v>404</v>
      </c>
      <c r="BP2279" s="8"/>
      <c r="BQ2279" s="8" t="s">
        <v>623</v>
      </c>
      <c r="BR2279" s="10"/>
      <c r="BS2279" s="8"/>
      <c r="BT2279" s="8"/>
      <c r="BU2279" s="8" t="s">
        <v>419</v>
      </c>
      <c r="BV2279" s="8"/>
      <c r="BW2279" s="8"/>
      <c r="BX2279" s="8"/>
      <c r="BY2279" s="10"/>
      <c r="BZ2279" s="8"/>
      <c r="CA2279" s="8"/>
      <c r="CB2279" s="8"/>
      <c r="CC2279" s="8"/>
      <c r="CD2279" s="8"/>
      <c r="CE2279" s="8"/>
      <c r="CF2279" s="8"/>
      <c r="CG2279" s="8"/>
      <c r="CH2279" s="8"/>
      <c r="CI2279" s="8"/>
      <c r="CJ2279" s="10"/>
      <c r="CK2279" s="10"/>
      <c r="CL2279" s="8"/>
      <c r="CM2279" s="8"/>
      <c r="CN2279" s="8"/>
      <c r="CO2279" s="8"/>
      <c r="CP2279" s="8"/>
    </row>
    <row r="2280" spans="2:94">
      <c r="B2280" s="6">
        <v>2279</v>
      </c>
      <c r="C2280" s="7">
        <v>15</v>
      </c>
      <c r="D2280" s="8" t="s">
        <v>4945</v>
      </c>
      <c r="E2280" s="8" t="s">
        <v>396</v>
      </c>
      <c r="F2280" s="8" t="s">
        <v>439</v>
      </c>
      <c r="G2280" s="8"/>
      <c r="H2280" s="8" t="s">
        <v>862</v>
      </c>
      <c r="I2280" s="8"/>
      <c r="J2280" s="8" t="s">
        <v>2679</v>
      </c>
      <c r="K2280" s="8"/>
      <c r="L2280" s="8"/>
      <c r="M2280" s="8" t="s">
        <v>7999</v>
      </c>
      <c r="N2280" s="8" t="s">
        <v>407</v>
      </c>
      <c r="O2280" s="8" t="s">
        <v>397</v>
      </c>
      <c r="P2280" s="8"/>
      <c r="Q2280" s="8" t="s">
        <v>4947</v>
      </c>
      <c r="R2280" s="8" t="s">
        <v>732</v>
      </c>
      <c r="S2280" s="8" t="s">
        <v>4948</v>
      </c>
      <c r="T2280" s="8"/>
      <c r="U2280" s="8"/>
      <c r="V2280" s="8" t="s">
        <v>571</v>
      </c>
      <c r="W2280" s="8" t="s">
        <v>105</v>
      </c>
      <c r="X2280" s="10" t="s">
        <v>4949</v>
      </c>
      <c r="Y2280" s="8"/>
      <c r="Z2280" s="8"/>
      <c r="AA2280" s="8"/>
      <c r="AB2280" s="8"/>
      <c r="AC2280" s="8"/>
      <c r="AD2280" s="8"/>
      <c r="AE2280" s="8"/>
      <c r="AF2280" s="8" t="s">
        <v>403</v>
      </c>
      <c r="AG2280" s="8"/>
      <c r="AH2280" s="8" t="s">
        <v>400</v>
      </c>
      <c r="AI2280" s="8" t="s">
        <v>58</v>
      </c>
      <c r="AJ2280" s="8"/>
      <c r="AK2280" s="8" t="s">
        <v>412</v>
      </c>
      <c r="AL2280" s="8" t="s">
        <v>413</v>
      </c>
      <c r="AM2280" s="8" t="s">
        <v>1276</v>
      </c>
      <c r="AN2280" s="8"/>
      <c r="AO2280" s="8"/>
      <c r="AP2280" s="8"/>
      <c r="AQ2280" s="8"/>
      <c r="AR2280" s="8"/>
      <c r="AS2280" s="8"/>
      <c r="AT2280" s="8"/>
      <c r="AU2280" s="8"/>
      <c r="AV2280" s="8"/>
      <c r="AW2280" s="8" t="s">
        <v>452</v>
      </c>
      <c r="AX2280" s="8" t="s">
        <v>416</v>
      </c>
      <c r="AY2280" s="8" t="s">
        <v>105</v>
      </c>
      <c r="AZ2280" s="8" t="s">
        <v>403</v>
      </c>
      <c r="BA2280" s="8"/>
      <c r="BB2280" s="8"/>
      <c r="BC2280" s="8"/>
      <c r="BD2280" s="8"/>
      <c r="BE2280" s="8"/>
      <c r="BF2280" s="8"/>
      <c r="BG2280" s="8"/>
      <c r="BH2280" s="8"/>
      <c r="BI2280" s="8" t="s">
        <v>4950</v>
      </c>
      <c r="BJ2280" s="8"/>
      <c r="BK2280" s="8"/>
      <c r="BL2280" s="8" t="s">
        <v>417</v>
      </c>
      <c r="BM2280" s="8" t="s">
        <v>417</v>
      </c>
      <c r="BN2280" s="8" t="s">
        <v>418</v>
      </c>
      <c r="BO2280" s="8" t="s">
        <v>404</v>
      </c>
      <c r="BP2280" s="8"/>
      <c r="BQ2280" s="8" t="s">
        <v>623</v>
      </c>
      <c r="BR2280" s="10"/>
      <c r="BS2280" s="8"/>
      <c r="BT2280" s="8"/>
      <c r="BU2280" s="8" t="s">
        <v>419</v>
      </c>
      <c r="BV2280" s="8"/>
      <c r="BW2280" s="8"/>
      <c r="BX2280" s="8"/>
      <c r="BY2280" s="10"/>
      <c r="BZ2280" s="8"/>
      <c r="CA2280" s="8"/>
      <c r="CB2280" s="8"/>
      <c r="CC2280" s="8"/>
      <c r="CD2280" s="8"/>
      <c r="CE2280" s="8"/>
      <c r="CF2280" s="8"/>
      <c r="CG2280" s="8"/>
      <c r="CH2280" s="8"/>
      <c r="CI2280" s="8"/>
      <c r="CJ2280" s="10"/>
      <c r="CK2280" s="10"/>
      <c r="CL2280" s="8"/>
      <c r="CM2280" s="8"/>
      <c r="CN2280" s="8"/>
      <c r="CO2280" s="8"/>
      <c r="CP2280" s="8"/>
    </row>
    <row r="2281" spans="2:94">
      <c r="B2281" s="6">
        <v>2280</v>
      </c>
      <c r="C2281" s="7">
        <v>15</v>
      </c>
      <c r="D2281" s="8" t="s">
        <v>4945</v>
      </c>
      <c r="E2281" s="8" t="s">
        <v>396</v>
      </c>
      <c r="F2281" s="8" t="s">
        <v>439</v>
      </c>
      <c r="G2281" s="8"/>
      <c r="H2281" s="8" t="s">
        <v>862</v>
      </c>
      <c r="I2281" s="8"/>
      <c r="J2281" s="8" t="s">
        <v>2679</v>
      </c>
      <c r="K2281" s="8"/>
      <c r="L2281" s="8"/>
      <c r="M2281" s="8" t="s">
        <v>8000</v>
      </c>
      <c r="N2281" s="8" t="s">
        <v>407</v>
      </c>
      <c r="O2281" s="8" t="s">
        <v>397</v>
      </c>
      <c r="P2281" s="8"/>
      <c r="Q2281" s="8" t="s">
        <v>4947</v>
      </c>
      <c r="R2281" s="8" t="s">
        <v>732</v>
      </c>
      <c r="S2281" s="8" t="s">
        <v>4948</v>
      </c>
      <c r="T2281" s="8"/>
      <c r="U2281" s="8"/>
      <c r="V2281" s="8" t="s">
        <v>571</v>
      </c>
      <c r="W2281" s="8" t="s">
        <v>105</v>
      </c>
      <c r="X2281" s="10" t="s">
        <v>4949</v>
      </c>
      <c r="Y2281" s="8"/>
      <c r="Z2281" s="8"/>
      <c r="AA2281" s="8"/>
      <c r="AB2281" s="8"/>
      <c r="AC2281" s="8"/>
      <c r="AD2281" s="8"/>
      <c r="AE2281" s="8"/>
      <c r="AF2281" s="8" t="s">
        <v>403</v>
      </c>
      <c r="AG2281" s="8"/>
      <c r="AH2281" s="8" t="s">
        <v>400</v>
      </c>
      <c r="AI2281" s="8" t="s">
        <v>58</v>
      </c>
      <c r="AJ2281" s="8"/>
      <c r="AK2281" s="8" t="s">
        <v>412</v>
      </c>
      <c r="AL2281" s="8" t="s">
        <v>413</v>
      </c>
      <c r="AM2281" s="8" t="s">
        <v>1276</v>
      </c>
      <c r="AN2281" s="8"/>
      <c r="AO2281" s="8"/>
      <c r="AP2281" s="8"/>
      <c r="AQ2281" s="8"/>
      <c r="AR2281" s="8"/>
      <c r="AS2281" s="8"/>
      <c r="AT2281" s="8"/>
      <c r="AU2281" s="8"/>
      <c r="AV2281" s="8"/>
      <c r="AW2281" s="8" t="s">
        <v>452</v>
      </c>
      <c r="AX2281" s="8" t="s">
        <v>416</v>
      </c>
      <c r="AY2281" s="8" t="s">
        <v>105</v>
      </c>
      <c r="AZ2281" s="8" t="s">
        <v>403</v>
      </c>
      <c r="BA2281" s="8"/>
      <c r="BB2281" s="8"/>
      <c r="BC2281" s="8"/>
      <c r="BD2281" s="8"/>
      <c r="BE2281" s="8"/>
      <c r="BF2281" s="8"/>
      <c r="BG2281" s="8"/>
      <c r="BH2281" s="8"/>
      <c r="BI2281" s="8" t="s">
        <v>4950</v>
      </c>
      <c r="BJ2281" s="8"/>
      <c r="BK2281" s="8"/>
      <c r="BL2281" s="8" t="s">
        <v>417</v>
      </c>
      <c r="BM2281" s="8" t="s">
        <v>417</v>
      </c>
      <c r="BN2281" s="8" t="s">
        <v>418</v>
      </c>
      <c r="BO2281" s="8" t="s">
        <v>404</v>
      </c>
      <c r="BP2281" s="8"/>
      <c r="BQ2281" s="8" t="s">
        <v>623</v>
      </c>
      <c r="BR2281" s="10"/>
      <c r="BS2281" s="8"/>
      <c r="BT2281" s="8"/>
      <c r="BU2281" s="8" t="s">
        <v>419</v>
      </c>
      <c r="BV2281" s="8"/>
      <c r="BW2281" s="8"/>
      <c r="BX2281" s="8"/>
      <c r="BY2281" s="10"/>
      <c r="BZ2281" s="8"/>
      <c r="CA2281" s="8"/>
      <c r="CB2281" s="8"/>
      <c r="CC2281" s="8"/>
      <c r="CD2281" s="8"/>
      <c r="CE2281" s="8"/>
      <c r="CF2281" s="8"/>
      <c r="CG2281" s="8"/>
      <c r="CH2281" s="8"/>
      <c r="CI2281" s="8"/>
      <c r="CJ2281" s="10"/>
      <c r="CK2281" s="10"/>
      <c r="CL2281" s="8"/>
      <c r="CM2281" s="8"/>
      <c r="CN2281" s="8"/>
      <c r="CO2281" s="8"/>
      <c r="CP2281" s="8"/>
    </row>
    <row r="2282" spans="2:94">
      <c r="B2282" s="6">
        <v>2281</v>
      </c>
      <c r="C2282" s="7">
        <v>15</v>
      </c>
      <c r="D2282" s="8" t="s">
        <v>4945</v>
      </c>
      <c r="E2282" s="8" t="s">
        <v>396</v>
      </c>
      <c r="F2282" s="8" t="s">
        <v>439</v>
      </c>
      <c r="G2282" s="8"/>
      <c r="H2282" s="8" t="s">
        <v>862</v>
      </c>
      <c r="I2282" s="8"/>
      <c r="J2282" s="8" t="s">
        <v>2679</v>
      </c>
      <c r="K2282" s="8"/>
      <c r="L2282" s="8"/>
      <c r="M2282" s="8" t="s">
        <v>8001</v>
      </c>
      <c r="N2282" s="8" t="s">
        <v>407</v>
      </c>
      <c r="O2282" s="8" t="s">
        <v>397</v>
      </c>
      <c r="P2282" s="8"/>
      <c r="Q2282" s="8" t="s">
        <v>4947</v>
      </c>
      <c r="R2282" s="8" t="s">
        <v>732</v>
      </c>
      <c r="S2282" s="8" t="s">
        <v>4948</v>
      </c>
      <c r="T2282" s="8"/>
      <c r="U2282" s="8"/>
      <c r="V2282" s="8" t="s">
        <v>571</v>
      </c>
      <c r="W2282" s="8" t="s">
        <v>105</v>
      </c>
      <c r="X2282" s="10" t="s">
        <v>4949</v>
      </c>
      <c r="Y2282" s="8"/>
      <c r="Z2282" s="8"/>
      <c r="AA2282" s="8"/>
      <c r="AB2282" s="8"/>
      <c r="AC2282" s="8"/>
      <c r="AD2282" s="8"/>
      <c r="AE2282" s="8"/>
      <c r="AF2282" s="8" t="s">
        <v>403</v>
      </c>
      <c r="AG2282" s="8"/>
      <c r="AH2282" s="8" t="s">
        <v>400</v>
      </c>
      <c r="AI2282" s="8" t="s">
        <v>58</v>
      </c>
      <c r="AJ2282" s="8"/>
      <c r="AK2282" s="8" t="s">
        <v>412</v>
      </c>
      <c r="AL2282" s="8" t="s">
        <v>413</v>
      </c>
      <c r="AM2282" s="8" t="s">
        <v>1276</v>
      </c>
      <c r="AN2282" s="8"/>
      <c r="AO2282" s="8"/>
      <c r="AP2282" s="8"/>
      <c r="AQ2282" s="8"/>
      <c r="AR2282" s="8"/>
      <c r="AS2282" s="8"/>
      <c r="AT2282" s="8"/>
      <c r="AU2282" s="8"/>
      <c r="AV2282" s="8"/>
      <c r="AW2282" s="8" t="s">
        <v>452</v>
      </c>
      <c r="AX2282" s="8" t="s">
        <v>416</v>
      </c>
      <c r="AY2282" s="8" t="s">
        <v>105</v>
      </c>
      <c r="AZ2282" s="8" t="s">
        <v>403</v>
      </c>
      <c r="BA2282" s="8"/>
      <c r="BB2282" s="8"/>
      <c r="BC2282" s="8"/>
      <c r="BD2282" s="8"/>
      <c r="BE2282" s="8"/>
      <c r="BF2282" s="8"/>
      <c r="BG2282" s="8"/>
      <c r="BH2282" s="8"/>
      <c r="BI2282" s="8" t="s">
        <v>4950</v>
      </c>
      <c r="BJ2282" s="8"/>
      <c r="BK2282" s="8"/>
      <c r="BL2282" s="8" t="s">
        <v>417</v>
      </c>
      <c r="BM2282" s="8" t="s">
        <v>417</v>
      </c>
      <c r="BN2282" s="8" t="s">
        <v>418</v>
      </c>
      <c r="BO2282" s="8" t="s">
        <v>404</v>
      </c>
      <c r="BP2282" s="8"/>
      <c r="BQ2282" s="8" t="s">
        <v>623</v>
      </c>
      <c r="BR2282" s="10"/>
      <c r="BS2282" s="8"/>
      <c r="BT2282" s="8"/>
      <c r="BU2282" s="8" t="s">
        <v>419</v>
      </c>
      <c r="BV2282" s="8"/>
      <c r="BW2282" s="8"/>
      <c r="BX2282" s="8"/>
      <c r="BY2282" s="10"/>
      <c r="BZ2282" s="8"/>
      <c r="CA2282" s="8"/>
      <c r="CB2282" s="8"/>
      <c r="CC2282" s="8"/>
      <c r="CD2282" s="8"/>
      <c r="CE2282" s="8"/>
      <c r="CF2282" s="8"/>
      <c r="CG2282" s="8"/>
      <c r="CH2282" s="8"/>
      <c r="CI2282" s="8"/>
      <c r="CJ2282" s="10"/>
      <c r="CK2282" s="10"/>
      <c r="CL2282" s="8"/>
      <c r="CM2282" s="8"/>
      <c r="CN2282" s="8"/>
      <c r="CO2282" s="8"/>
      <c r="CP2282" s="8"/>
    </row>
    <row r="2283" spans="2:94">
      <c r="B2283" s="6">
        <v>2282</v>
      </c>
      <c r="C2283" s="7">
        <v>15</v>
      </c>
      <c r="D2283" s="8" t="s">
        <v>4945</v>
      </c>
      <c r="E2283" s="8" t="s">
        <v>396</v>
      </c>
      <c r="F2283" s="8" t="s">
        <v>439</v>
      </c>
      <c r="G2283" s="8"/>
      <c r="H2283" s="8" t="s">
        <v>862</v>
      </c>
      <c r="I2283" s="8"/>
      <c r="J2283" s="8" t="s">
        <v>2679</v>
      </c>
      <c r="K2283" s="8"/>
      <c r="L2283" s="8"/>
      <c r="M2283" s="8" t="s">
        <v>8002</v>
      </c>
      <c r="N2283" s="8" t="s">
        <v>407</v>
      </c>
      <c r="O2283" s="8" t="s">
        <v>397</v>
      </c>
      <c r="P2283" s="8"/>
      <c r="Q2283" s="8" t="s">
        <v>4947</v>
      </c>
      <c r="R2283" s="8" t="s">
        <v>732</v>
      </c>
      <c r="S2283" s="8" t="s">
        <v>4948</v>
      </c>
      <c r="T2283" s="8"/>
      <c r="U2283" s="8"/>
      <c r="V2283" s="8" t="s">
        <v>571</v>
      </c>
      <c r="W2283" s="8" t="s">
        <v>105</v>
      </c>
      <c r="X2283" s="10" t="s">
        <v>4949</v>
      </c>
      <c r="Y2283" s="8"/>
      <c r="Z2283" s="8"/>
      <c r="AA2283" s="8"/>
      <c r="AB2283" s="8"/>
      <c r="AC2283" s="8"/>
      <c r="AD2283" s="8"/>
      <c r="AE2283" s="8"/>
      <c r="AF2283" s="8" t="s">
        <v>403</v>
      </c>
      <c r="AG2283" s="8"/>
      <c r="AH2283" s="8" t="s">
        <v>400</v>
      </c>
      <c r="AI2283" s="8" t="s">
        <v>58</v>
      </c>
      <c r="AJ2283" s="8"/>
      <c r="AK2283" s="8" t="s">
        <v>412</v>
      </c>
      <c r="AL2283" s="8" t="s">
        <v>413</v>
      </c>
      <c r="AM2283" s="8" t="s">
        <v>1276</v>
      </c>
      <c r="AN2283" s="8"/>
      <c r="AO2283" s="8"/>
      <c r="AP2283" s="8"/>
      <c r="AQ2283" s="8"/>
      <c r="AR2283" s="8"/>
      <c r="AS2283" s="8"/>
      <c r="AT2283" s="8"/>
      <c r="AU2283" s="8"/>
      <c r="AV2283" s="8"/>
      <c r="AW2283" s="8" t="s">
        <v>452</v>
      </c>
      <c r="AX2283" s="8" t="s">
        <v>416</v>
      </c>
      <c r="AY2283" s="8" t="s">
        <v>105</v>
      </c>
      <c r="AZ2283" s="8" t="s">
        <v>403</v>
      </c>
      <c r="BA2283" s="8"/>
      <c r="BB2283" s="8"/>
      <c r="BC2283" s="8"/>
      <c r="BD2283" s="8"/>
      <c r="BE2283" s="8"/>
      <c r="BF2283" s="8"/>
      <c r="BG2283" s="8"/>
      <c r="BH2283" s="8"/>
      <c r="BI2283" s="8" t="s">
        <v>4950</v>
      </c>
      <c r="BJ2283" s="8"/>
      <c r="BK2283" s="8"/>
      <c r="BL2283" s="8" t="s">
        <v>417</v>
      </c>
      <c r="BM2283" s="8" t="s">
        <v>417</v>
      </c>
      <c r="BN2283" s="8" t="s">
        <v>418</v>
      </c>
      <c r="BO2283" s="8" t="s">
        <v>404</v>
      </c>
      <c r="BP2283" s="8"/>
      <c r="BQ2283" s="8" t="s">
        <v>623</v>
      </c>
      <c r="BR2283" s="10"/>
      <c r="BS2283" s="8"/>
      <c r="BT2283" s="8"/>
      <c r="BU2283" s="8" t="s">
        <v>419</v>
      </c>
      <c r="BV2283" s="8"/>
      <c r="BW2283" s="8"/>
      <c r="BX2283" s="8"/>
      <c r="BY2283" s="10"/>
      <c r="BZ2283" s="8"/>
      <c r="CA2283" s="8"/>
      <c r="CB2283" s="8"/>
      <c r="CC2283" s="8"/>
      <c r="CD2283" s="8"/>
      <c r="CE2283" s="8"/>
      <c r="CF2283" s="8"/>
      <c r="CG2283" s="8"/>
      <c r="CH2283" s="8"/>
      <c r="CI2283" s="8"/>
      <c r="CJ2283" s="10"/>
      <c r="CK2283" s="10"/>
      <c r="CL2283" s="8"/>
      <c r="CM2283" s="8"/>
      <c r="CN2283" s="8"/>
      <c r="CO2283" s="8"/>
      <c r="CP2283" s="8"/>
    </row>
    <row r="2284" spans="2:94">
      <c r="B2284" s="6">
        <v>2283</v>
      </c>
      <c r="C2284" s="7">
        <v>15</v>
      </c>
      <c r="D2284" s="8" t="s">
        <v>4945</v>
      </c>
      <c r="E2284" s="8" t="s">
        <v>396</v>
      </c>
      <c r="F2284" s="8" t="s">
        <v>439</v>
      </c>
      <c r="G2284" s="8"/>
      <c r="H2284" s="8" t="s">
        <v>862</v>
      </c>
      <c r="I2284" s="8"/>
      <c r="J2284" s="8" t="s">
        <v>2679</v>
      </c>
      <c r="K2284" s="8"/>
      <c r="L2284" s="8"/>
      <c r="M2284" s="8" t="s">
        <v>8003</v>
      </c>
      <c r="N2284" s="8" t="s">
        <v>407</v>
      </c>
      <c r="O2284" s="8" t="s">
        <v>397</v>
      </c>
      <c r="P2284" s="8"/>
      <c r="Q2284" s="8" t="s">
        <v>4947</v>
      </c>
      <c r="R2284" s="8" t="s">
        <v>732</v>
      </c>
      <c r="S2284" s="8" t="s">
        <v>4948</v>
      </c>
      <c r="T2284" s="8"/>
      <c r="U2284" s="8"/>
      <c r="V2284" s="8" t="s">
        <v>571</v>
      </c>
      <c r="W2284" s="8" t="s">
        <v>105</v>
      </c>
      <c r="X2284" s="10" t="s">
        <v>4949</v>
      </c>
      <c r="Y2284" s="8"/>
      <c r="Z2284" s="8"/>
      <c r="AA2284" s="8"/>
      <c r="AB2284" s="8"/>
      <c r="AC2284" s="8"/>
      <c r="AD2284" s="8"/>
      <c r="AE2284" s="8"/>
      <c r="AF2284" s="8" t="s">
        <v>403</v>
      </c>
      <c r="AG2284" s="8"/>
      <c r="AH2284" s="8" t="s">
        <v>400</v>
      </c>
      <c r="AI2284" s="8" t="s">
        <v>58</v>
      </c>
      <c r="AJ2284" s="8"/>
      <c r="AK2284" s="8" t="s">
        <v>412</v>
      </c>
      <c r="AL2284" s="8" t="s">
        <v>413</v>
      </c>
      <c r="AM2284" s="8" t="s">
        <v>1276</v>
      </c>
      <c r="AN2284" s="8"/>
      <c r="AO2284" s="8"/>
      <c r="AP2284" s="8"/>
      <c r="AQ2284" s="8"/>
      <c r="AR2284" s="8"/>
      <c r="AS2284" s="8"/>
      <c r="AT2284" s="8"/>
      <c r="AU2284" s="8"/>
      <c r="AV2284" s="8"/>
      <c r="AW2284" s="8" t="s">
        <v>452</v>
      </c>
      <c r="AX2284" s="8" t="s">
        <v>416</v>
      </c>
      <c r="AY2284" s="8" t="s">
        <v>105</v>
      </c>
      <c r="AZ2284" s="8" t="s">
        <v>403</v>
      </c>
      <c r="BA2284" s="8"/>
      <c r="BB2284" s="8"/>
      <c r="BC2284" s="8"/>
      <c r="BD2284" s="8"/>
      <c r="BE2284" s="8"/>
      <c r="BF2284" s="8"/>
      <c r="BG2284" s="8"/>
      <c r="BH2284" s="8"/>
      <c r="BI2284" s="8" t="s">
        <v>4950</v>
      </c>
      <c r="BJ2284" s="8"/>
      <c r="BK2284" s="8"/>
      <c r="BL2284" s="8" t="s">
        <v>417</v>
      </c>
      <c r="BM2284" s="8" t="s">
        <v>417</v>
      </c>
      <c r="BN2284" s="8" t="s">
        <v>418</v>
      </c>
      <c r="BO2284" s="8" t="s">
        <v>404</v>
      </c>
      <c r="BP2284" s="8"/>
      <c r="BQ2284" s="8" t="s">
        <v>623</v>
      </c>
      <c r="BR2284" s="10"/>
      <c r="BS2284" s="8"/>
      <c r="BT2284" s="8"/>
      <c r="BU2284" s="8" t="s">
        <v>419</v>
      </c>
      <c r="BV2284" s="8"/>
      <c r="BW2284" s="8"/>
      <c r="BX2284" s="8"/>
      <c r="BY2284" s="10"/>
      <c r="BZ2284" s="8"/>
      <c r="CA2284" s="8"/>
      <c r="CB2284" s="8"/>
      <c r="CC2284" s="8"/>
      <c r="CD2284" s="8"/>
      <c r="CE2284" s="8"/>
      <c r="CF2284" s="8"/>
      <c r="CG2284" s="8"/>
      <c r="CH2284" s="8"/>
      <c r="CI2284" s="8"/>
      <c r="CJ2284" s="10"/>
      <c r="CK2284" s="10"/>
      <c r="CL2284" s="8"/>
      <c r="CM2284" s="8"/>
      <c r="CN2284" s="8"/>
      <c r="CO2284" s="8"/>
      <c r="CP2284" s="8"/>
    </row>
    <row r="2285" spans="2:94">
      <c r="B2285" s="6">
        <v>2284</v>
      </c>
      <c r="C2285" s="7">
        <v>15</v>
      </c>
      <c r="D2285" s="8" t="s">
        <v>4945</v>
      </c>
      <c r="E2285" s="8" t="s">
        <v>396</v>
      </c>
      <c r="F2285" s="8" t="s">
        <v>439</v>
      </c>
      <c r="G2285" s="8"/>
      <c r="H2285" s="8" t="s">
        <v>862</v>
      </c>
      <c r="I2285" s="8"/>
      <c r="J2285" s="8" t="s">
        <v>2679</v>
      </c>
      <c r="K2285" s="8"/>
      <c r="L2285" s="8"/>
      <c r="M2285" s="8" t="s">
        <v>8004</v>
      </c>
      <c r="N2285" s="8" t="s">
        <v>407</v>
      </c>
      <c r="O2285" s="8" t="s">
        <v>397</v>
      </c>
      <c r="P2285" s="8"/>
      <c r="Q2285" s="8" t="s">
        <v>4947</v>
      </c>
      <c r="R2285" s="8" t="s">
        <v>732</v>
      </c>
      <c r="S2285" s="8" t="s">
        <v>4948</v>
      </c>
      <c r="T2285" s="8"/>
      <c r="U2285" s="8"/>
      <c r="V2285" s="8" t="s">
        <v>571</v>
      </c>
      <c r="W2285" s="8" t="s">
        <v>105</v>
      </c>
      <c r="X2285" s="10" t="s">
        <v>4949</v>
      </c>
      <c r="Y2285" s="8"/>
      <c r="Z2285" s="8"/>
      <c r="AA2285" s="8"/>
      <c r="AB2285" s="8"/>
      <c r="AC2285" s="8"/>
      <c r="AD2285" s="8"/>
      <c r="AE2285" s="8"/>
      <c r="AF2285" s="8" t="s">
        <v>403</v>
      </c>
      <c r="AG2285" s="8"/>
      <c r="AH2285" s="8" t="s">
        <v>400</v>
      </c>
      <c r="AI2285" s="8" t="s">
        <v>58</v>
      </c>
      <c r="AJ2285" s="8"/>
      <c r="AK2285" s="8" t="s">
        <v>412</v>
      </c>
      <c r="AL2285" s="8" t="s">
        <v>413</v>
      </c>
      <c r="AM2285" s="8" t="s">
        <v>1276</v>
      </c>
      <c r="AN2285" s="8"/>
      <c r="AO2285" s="8"/>
      <c r="AP2285" s="8"/>
      <c r="AQ2285" s="8"/>
      <c r="AR2285" s="8"/>
      <c r="AS2285" s="8"/>
      <c r="AT2285" s="8"/>
      <c r="AU2285" s="8"/>
      <c r="AV2285" s="8"/>
      <c r="AW2285" s="8" t="s">
        <v>452</v>
      </c>
      <c r="AX2285" s="8" t="s">
        <v>416</v>
      </c>
      <c r="AY2285" s="8" t="s">
        <v>105</v>
      </c>
      <c r="AZ2285" s="8" t="s">
        <v>403</v>
      </c>
      <c r="BA2285" s="8"/>
      <c r="BB2285" s="8"/>
      <c r="BC2285" s="8"/>
      <c r="BD2285" s="8"/>
      <c r="BE2285" s="8"/>
      <c r="BF2285" s="8"/>
      <c r="BG2285" s="8"/>
      <c r="BH2285" s="8"/>
      <c r="BI2285" s="8" t="s">
        <v>4950</v>
      </c>
      <c r="BJ2285" s="8"/>
      <c r="BK2285" s="8"/>
      <c r="BL2285" s="8" t="s">
        <v>417</v>
      </c>
      <c r="BM2285" s="8" t="s">
        <v>417</v>
      </c>
      <c r="BN2285" s="8" t="s">
        <v>418</v>
      </c>
      <c r="BO2285" s="8" t="s">
        <v>404</v>
      </c>
      <c r="BP2285" s="8"/>
      <c r="BQ2285" s="8" t="s">
        <v>623</v>
      </c>
      <c r="BR2285" s="10"/>
      <c r="BS2285" s="8"/>
      <c r="BT2285" s="8"/>
      <c r="BU2285" s="8" t="s">
        <v>419</v>
      </c>
      <c r="BV2285" s="8"/>
      <c r="BW2285" s="8"/>
      <c r="BX2285" s="8"/>
      <c r="BY2285" s="10"/>
      <c r="BZ2285" s="8"/>
      <c r="CA2285" s="8"/>
      <c r="CB2285" s="8"/>
      <c r="CC2285" s="8"/>
      <c r="CD2285" s="8"/>
      <c r="CE2285" s="8"/>
      <c r="CF2285" s="8"/>
      <c r="CG2285" s="8"/>
      <c r="CH2285" s="8"/>
      <c r="CI2285" s="8"/>
      <c r="CJ2285" s="10"/>
      <c r="CK2285" s="10"/>
      <c r="CL2285" s="8"/>
      <c r="CM2285" s="8"/>
      <c r="CN2285" s="8"/>
      <c r="CO2285" s="8"/>
      <c r="CP2285" s="8"/>
    </row>
    <row r="2286" spans="2:94">
      <c r="B2286" s="6">
        <v>2285</v>
      </c>
      <c r="C2286" s="7">
        <v>15</v>
      </c>
      <c r="D2286" s="8" t="s">
        <v>4516</v>
      </c>
      <c r="E2286" s="8" t="s">
        <v>396</v>
      </c>
      <c r="F2286" s="8" t="s">
        <v>439</v>
      </c>
      <c r="G2286" s="8"/>
      <c r="H2286" s="8" t="s">
        <v>862</v>
      </c>
      <c r="I2286" s="8"/>
      <c r="J2286" s="8" t="s">
        <v>2679</v>
      </c>
      <c r="K2286" s="8"/>
      <c r="L2286" s="8"/>
      <c r="M2286" s="8" t="s">
        <v>8005</v>
      </c>
      <c r="N2286" s="8" t="s">
        <v>407</v>
      </c>
      <c r="O2286" s="8" t="s">
        <v>397</v>
      </c>
      <c r="P2286" s="8"/>
      <c r="Q2286" s="8" t="s">
        <v>4518</v>
      </c>
      <c r="R2286" s="8" t="s">
        <v>732</v>
      </c>
      <c r="S2286" s="8" t="s">
        <v>4519</v>
      </c>
      <c r="T2286" s="8"/>
      <c r="U2286" s="8" t="s">
        <v>394</v>
      </c>
      <c r="V2286" s="8" t="s">
        <v>1021</v>
      </c>
      <c r="W2286" s="8" t="s">
        <v>105</v>
      </c>
      <c r="X2286" s="10" t="s">
        <v>4520</v>
      </c>
      <c r="Y2286" s="8"/>
      <c r="Z2286" s="8"/>
      <c r="AA2286" s="8"/>
      <c r="AB2286" s="8"/>
      <c r="AC2286" s="8"/>
      <c r="AD2286" s="8"/>
      <c r="AE2286" s="8" t="s">
        <v>886</v>
      </c>
      <c r="AF2286" s="8" t="s">
        <v>403</v>
      </c>
      <c r="AG2286" s="8"/>
      <c r="AH2286" s="8" t="s">
        <v>400</v>
      </c>
      <c r="AI2286" s="8" t="s">
        <v>58</v>
      </c>
      <c r="AJ2286" s="8"/>
      <c r="AK2286" s="8" t="s">
        <v>412</v>
      </c>
      <c r="AL2286" s="8" t="s">
        <v>413</v>
      </c>
      <c r="AM2286" s="8" t="s">
        <v>1368</v>
      </c>
      <c r="AN2286" s="8" t="s">
        <v>415</v>
      </c>
      <c r="AO2286" s="8"/>
      <c r="AP2286" s="8"/>
      <c r="AQ2286" s="8"/>
      <c r="AR2286" s="8"/>
      <c r="AS2286" s="8"/>
      <c r="AT2286" s="8"/>
      <c r="AU2286" s="8"/>
      <c r="AV2286" s="8"/>
      <c r="AW2286" s="8" t="s">
        <v>452</v>
      </c>
      <c r="AX2286" s="8" t="s">
        <v>2088</v>
      </c>
      <c r="AY2286" s="8" t="s">
        <v>105</v>
      </c>
      <c r="AZ2286" s="8" t="s">
        <v>403</v>
      </c>
      <c r="BA2286" s="8"/>
      <c r="BB2286" s="8"/>
      <c r="BC2286" s="8"/>
      <c r="BD2286" s="8"/>
      <c r="BE2286" s="8"/>
      <c r="BF2286" s="8"/>
      <c r="BG2286" s="8"/>
      <c r="BH2286" s="8"/>
      <c r="BI2286" s="8" t="s">
        <v>4521</v>
      </c>
      <c r="BJ2286" s="8"/>
      <c r="BK2286" s="8"/>
      <c r="BL2286" s="8" t="s">
        <v>417</v>
      </c>
      <c r="BM2286" s="8" t="s">
        <v>417</v>
      </c>
      <c r="BN2286" s="8" t="s">
        <v>418</v>
      </c>
      <c r="BO2286" s="8" t="s">
        <v>404</v>
      </c>
      <c r="BP2286" s="8"/>
      <c r="BQ2286" s="8" t="s">
        <v>623</v>
      </c>
      <c r="BR2286" s="10"/>
      <c r="BS2286" s="8" t="s">
        <v>405</v>
      </c>
      <c r="BT2286" s="8"/>
      <c r="BU2286" s="8" t="s">
        <v>419</v>
      </c>
      <c r="BV2286" s="8"/>
      <c r="BW2286" s="8"/>
      <c r="BX2286" s="8"/>
      <c r="BY2286" s="10"/>
      <c r="BZ2286" s="8"/>
      <c r="CA2286" s="8"/>
      <c r="CB2286" s="8"/>
      <c r="CC2286" s="8"/>
      <c r="CD2286" s="8"/>
      <c r="CE2286" s="8"/>
      <c r="CF2286" s="8"/>
      <c r="CG2286" s="8"/>
      <c r="CH2286" s="8"/>
      <c r="CI2286" s="8"/>
      <c r="CJ2286" s="10"/>
      <c r="CK2286" s="10"/>
      <c r="CL2286" s="8"/>
      <c r="CM2286" s="8"/>
      <c r="CN2286" s="8"/>
      <c r="CO2286" s="8"/>
      <c r="CP2286" s="8"/>
    </row>
    <row r="2287" spans="2:94">
      <c r="B2287" s="6">
        <v>2286</v>
      </c>
      <c r="C2287" s="7">
        <v>15</v>
      </c>
      <c r="D2287" s="8" t="s">
        <v>4516</v>
      </c>
      <c r="E2287" s="8" t="s">
        <v>396</v>
      </c>
      <c r="F2287" s="8" t="s">
        <v>439</v>
      </c>
      <c r="G2287" s="8"/>
      <c r="H2287" s="8" t="s">
        <v>862</v>
      </c>
      <c r="I2287" s="8"/>
      <c r="J2287" s="8" t="s">
        <v>2679</v>
      </c>
      <c r="K2287" s="8"/>
      <c r="L2287" s="8"/>
      <c r="M2287" s="8" t="s">
        <v>8006</v>
      </c>
      <c r="N2287" s="8" t="s">
        <v>407</v>
      </c>
      <c r="O2287" s="8" t="s">
        <v>397</v>
      </c>
      <c r="P2287" s="8"/>
      <c r="Q2287" s="8" t="s">
        <v>4518</v>
      </c>
      <c r="R2287" s="8" t="s">
        <v>732</v>
      </c>
      <c r="S2287" s="8" t="s">
        <v>4519</v>
      </c>
      <c r="T2287" s="8"/>
      <c r="U2287" s="8" t="s">
        <v>394</v>
      </c>
      <c r="V2287" s="8" t="s">
        <v>1021</v>
      </c>
      <c r="W2287" s="8" t="s">
        <v>105</v>
      </c>
      <c r="X2287" s="10" t="s">
        <v>4520</v>
      </c>
      <c r="Y2287" s="8"/>
      <c r="Z2287" s="8"/>
      <c r="AA2287" s="8"/>
      <c r="AB2287" s="8"/>
      <c r="AC2287" s="8"/>
      <c r="AD2287" s="8"/>
      <c r="AE2287" s="8" t="s">
        <v>886</v>
      </c>
      <c r="AF2287" s="8" t="s">
        <v>403</v>
      </c>
      <c r="AG2287" s="8"/>
      <c r="AH2287" s="8" t="s">
        <v>400</v>
      </c>
      <c r="AI2287" s="8" t="s">
        <v>58</v>
      </c>
      <c r="AJ2287" s="8"/>
      <c r="AK2287" s="8" t="s">
        <v>412</v>
      </c>
      <c r="AL2287" s="8" t="s">
        <v>413</v>
      </c>
      <c r="AM2287" s="8" t="s">
        <v>1368</v>
      </c>
      <c r="AN2287" s="8" t="s">
        <v>415</v>
      </c>
      <c r="AO2287" s="8"/>
      <c r="AP2287" s="8"/>
      <c r="AQ2287" s="8"/>
      <c r="AR2287" s="8"/>
      <c r="AS2287" s="8"/>
      <c r="AT2287" s="8"/>
      <c r="AU2287" s="8"/>
      <c r="AV2287" s="8"/>
      <c r="AW2287" s="8" t="s">
        <v>452</v>
      </c>
      <c r="AX2287" s="8" t="s">
        <v>2088</v>
      </c>
      <c r="AY2287" s="8" t="s">
        <v>105</v>
      </c>
      <c r="AZ2287" s="8" t="s">
        <v>403</v>
      </c>
      <c r="BA2287" s="8"/>
      <c r="BB2287" s="8"/>
      <c r="BC2287" s="8"/>
      <c r="BD2287" s="8"/>
      <c r="BE2287" s="8"/>
      <c r="BF2287" s="8"/>
      <c r="BG2287" s="8"/>
      <c r="BH2287" s="8"/>
      <c r="BI2287" s="8" t="s">
        <v>4521</v>
      </c>
      <c r="BJ2287" s="8"/>
      <c r="BK2287" s="8"/>
      <c r="BL2287" s="8" t="s">
        <v>417</v>
      </c>
      <c r="BM2287" s="8" t="s">
        <v>417</v>
      </c>
      <c r="BN2287" s="8" t="s">
        <v>418</v>
      </c>
      <c r="BO2287" s="8" t="s">
        <v>404</v>
      </c>
      <c r="BP2287" s="8"/>
      <c r="BQ2287" s="8" t="s">
        <v>623</v>
      </c>
      <c r="BR2287" s="10"/>
      <c r="BS2287" s="8" t="s">
        <v>405</v>
      </c>
      <c r="BT2287" s="8"/>
      <c r="BU2287" s="8" t="s">
        <v>419</v>
      </c>
      <c r="BV2287" s="8"/>
      <c r="BW2287" s="8"/>
      <c r="BX2287" s="8"/>
      <c r="BY2287" s="10"/>
      <c r="BZ2287" s="8"/>
      <c r="CA2287" s="8"/>
      <c r="CB2287" s="8"/>
      <c r="CC2287" s="8"/>
      <c r="CD2287" s="8"/>
      <c r="CE2287" s="8"/>
      <c r="CF2287" s="8"/>
      <c r="CG2287" s="8"/>
      <c r="CH2287" s="8"/>
      <c r="CI2287" s="8"/>
      <c r="CJ2287" s="10"/>
      <c r="CK2287" s="10"/>
      <c r="CL2287" s="8"/>
      <c r="CM2287" s="8"/>
      <c r="CN2287" s="8"/>
      <c r="CO2287" s="8"/>
      <c r="CP2287" s="8"/>
    </row>
    <row r="2288" spans="2:94">
      <c r="B2288" s="6">
        <v>2287</v>
      </c>
      <c r="C2288" s="7">
        <v>12</v>
      </c>
      <c r="D2288" s="8" t="s">
        <v>8007</v>
      </c>
      <c r="E2288" s="8" t="s">
        <v>396</v>
      </c>
      <c r="F2288" s="8" t="s">
        <v>439</v>
      </c>
      <c r="G2288" s="8"/>
      <c r="H2288" s="8" t="s">
        <v>862</v>
      </c>
      <c r="I2288" s="8"/>
      <c r="J2288" s="8" t="s">
        <v>2679</v>
      </c>
      <c r="K2288" s="8"/>
      <c r="L2288" s="8"/>
      <c r="M2288" s="8" t="s">
        <v>8008</v>
      </c>
      <c r="N2288" s="8" t="s">
        <v>440</v>
      </c>
      <c r="O2288" s="8" t="s">
        <v>397</v>
      </c>
      <c r="P2288" s="8"/>
      <c r="Q2288" s="8" t="s">
        <v>8009</v>
      </c>
      <c r="R2288" s="8" t="s">
        <v>391</v>
      </c>
      <c r="S2288" s="8" t="s">
        <v>8010</v>
      </c>
      <c r="T2288" s="8"/>
      <c r="U2288" s="8"/>
      <c r="V2288" s="8" t="s">
        <v>1183</v>
      </c>
      <c r="W2288" s="8"/>
      <c r="X2288" s="10"/>
      <c r="Y2288" s="8"/>
      <c r="Z2288" s="8"/>
      <c r="AA2288" s="8"/>
      <c r="AB2288" s="8"/>
      <c r="AC2288" s="8"/>
      <c r="AD2288" s="8"/>
      <c r="AE2288" s="8" t="s">
        <v>1729</v>
      </c>
      <c r="AF2288" s="8"/>
      <c r="AG2288" s="8"/>
      <c r="AH2288" s="8" t="s">
        <v>393</v>
      </c>
      <c r="AI2288" s="8" t="s">
        <v>1512</v>
      </c>
      <c r="AJ2288" s="8"/>
      <c r="AK2288" s="8" t="s">
        <v>394</v>
      </c>
      <c r="AL2288" s="8" t="s">
        <v>395</v>
      </c>
      <c r="AM2288" s="8" t="s">
        <v>8011</v>
      </c>
      <c r="AN2288" s="8" t="s">
        <v>415</v>
      </c>
      <c r="AO2288" s="8"/>
      <c r="AP2288" s="8"/>
      <c r="AQ2288" s="8"/>
      <c r="AR2288" s="8"/>
      <c r="AS2288" s="8"/>
      <c r="AT2288" s="8"/>
      <c r="AU2288" s="8"/>
      <c r="AV2288" s="8"/>
      <c r="AW2288" s="8"/>
      <c r="AX2288" s="8"/>
      <c r="AY2288" s="8"/>
      <c r="AZ2288" s="8"/>
      <c r="BA2288" s="8"/>
      <c r="BB2288" s="8"/>
      <c r="BC2288" s="8"/>
      <c r="BD2288" s="8"/>
      <c r="BE2288" s="8"/>
      <c r="BF2288" s="8"/>
      <c r="BG2288" s="8"/>
      <c r="BH2288" s="8"/>
      <c r="BI2288" s="8" t="s">
        <v>8012</v>
      </c>
      <c r="BJ2288" s="8"/>
      <c r="BK2288" s="8"/>
      <c r="BL2288" s="8"/>
      <c r="BM2288" s="8"/>
      <c r="BN2288" s="8"/>
      <c r="BO2288" s="8"/>
      <c r="BP2288" s="8"/>
      <c r="BQ2288" s="8"/>
      <c r="BR2288" s="10"/>
      <c r="BS2288" s="8" t="s">
        <v>6474</v>
      </c>
      <c r="BT2288" s="8" t="s">
        <v>8013</v>
      </c>
      <c r="BU2288" s="8"/>
      <c r="BV2288" s="8" t="s">
        <v>1550</v>
      </c>
      <c r="BW2288" s="8"/>
      <c r="BX2288" s="8"/>
      <c r="BY2288" s="10"/>
      <c r="BZ2288" s="8"/>
      <c r="CA2288" s="8"/>
      <c r="CB2288" s="8"/>
      <c r="CC2288" s="8"/>
      <c r="CD2288" s="8"/>
      <c r="CE2288" s="8"/>
      <c r="CF2288" s="8"/>
      <c r="CG2288" s="8"/>
      <c r="CH2288" s="8"/>
      <c r="CI2288" s="8"/>
      <c r="CJ2288" s="10"/>
      <c r="CK2288" s="10"/>
      <c r="CL2288" s="8"/>
      <c r="CM2288" s="8"/>
      <c r="CN2288" s="8"/>
      <c r="CO2288" s="8"/>
      <c r="CP2288" s="8"/>
    </row>
    <row r="2289" spans="2:94">
      <c r="B2289" s="6">
        <v>2288</v>
      </c>
      <c r="C2289" s="7">
        <v>12</v>
      </c>
      <c r="D2289" s="8" t="s">
        <v>8014</v>
      </c>
      <c r="E2289" s="8"/>
      <c r="F2289" s="8" t="s">
        <v>439</v>
      </c>
      <c r="G2289" s="8"/>
      <c r="H2289" s="8" t="s">
        <v>862</v>
      </c>
      <c r="I2289" s="8"/>
      <c r="J2289" s="8" t="s">
        <v>2679</v>
      </c>
      <c r="K2289" s="8"/>
      <c r="L2289" s="8"/>
      <c r="M2289" s="8" t="s">
        <v>8015</v>
      </c>
      <c r="N2289" s="8" t="s">
        <v>440</v>
      </c>
      <c r="O2289" s="8" t="s">
        <v>397</v>
      </c>
      <c r="P2289" s="8"/>
      <c r="Q2289" s="8" t="s">
        <v>8016</v>
      </c>
      <c r="R2289" s="8" t="s">
        <v>491</v>
      </c>
      <c r="S2289" s="8" t="s">
        <v>8017</v>
      </c>
      <c r="T2289" s="8"/>
      <c r="U2289" s="8"/>
      <c r="V2289" s="8" t="s">
        <v>399</v>
      </c>
      <c r="W2289" s="8" t="s">
        <v>442</v>
      </c>
      <c r="X2289" s="10" t="s">
        <v>4017</v>
      </c>
      <c r="Y2289" s="8"/>
      <c r="Z2289" s="8"/>
      <c r="AA2289" s="8"/>
      <c r="AB2289" s="8"/>
      <c r="AC2289" s="8"/>
      <c r="AD2289" s="8"/>
      <c r="AE2289" s="8"/>
      <c r="AF2289" s="8"/>
      <c r="AG2289" s="8"/>
      <c r="AH2289" s="8" t="s">
        <v>393</v>
      </c>
      <c r="AI2289" s="8" t="s">
        <v>1512</v>
      </c>
      <c r="AJ2289" s="8"/>
      <c r="AK2289" s="8" t="s">
        <v>394</v>
      </c>
      <c r="AL2289" s="8" t="s">
        <v>395</v>
      </c>
      <c r="AM2289" s="8" t="s">
        <v>444</v>
      </c>
      <c r="AN2289" s="8" t="s">
        <v>445</v>
      </c>
      <c r="AO2289" s="8"/>
      <c r="AP2289" s="8"/>
      <c r="AQ2289" s="8"/>
      <c r="AR2289" s="8"/>
      <c r="AS2289" s="8"/>
      <c r="AT2289" s="8"/>
      <c r="AU2289" s="8"/>
      <c r="AV2289" s="8"/>
      <c r="AW2289" s="8" t="s">
        <v>452</v>
      </c>
      <c r="AX2289" s="8"/>
      <c r="AY2289" s="8" t="s">
        <v>442</v>
      </c>
      <c r="AZ2289" s="8"/>
      <c r="BA2289" s="8"/>
      <c r="BB2289" s="8"/>
      <c r="BC2289" s="8"/>
      <c r="BD2289" s="8"/>
      <c r="BE2289" s="8"/>
      <c r="BF2289" s="8"/>
      <c r="BG2289" s="8"/>
      <c r="BH2289" s="8"/>
      <c r="BI2289" s="8"/>
      <c r="BJ2289" s="8"/>
      <c r="BK2289" s="8"/>
      <c r="BL2289" s="8"/>
      <c r="BM2289" s="8"/>
      <c r="BN2289" s="8"/>
      <c r="BO2289" s="8"/>
      <c r="BP2289" s="8"/>
      <c r="BQ2289" s="8" t="s">
        <v>1513</v>
      </c>
      <c r="BR2289" s="10"/>
      <c r="BS2289" s="8"/>
      <c r="BT2289" s="8"/>
      <c r="BU2289" s="8"/>
      <c r="BV2289" s="8"/>
      <c r="BW2289" s="8"/>
      <c r="BX2289" s="8"/>
      <c r="BY2289" s="10"/>
      <c r="BZ2289" s="8"/>
      <c r="CA2289" s="8"/>
      <c r="CB2289" s="8"/>
      <c r="CC2289" s="8"/>
      <c r="CD2289" s="8"/>
      <c r="CE2289" s="8"/>
      <c r="CF2289" s="8"/>
      <c r="CG2289" s="8"/>
      <c r="CH2289" s="8"/>
      <c r="CI2289" s="8"/>
      <c r="CJ2289" s="10"/>
      <c r="CK2289" s="10"/>
      <c r="CL2289" s="8"/>
      <c r="CM2289" s="8"/>
      <c r="CN2289" s="8"/>
      <c r="CO2289" s="8"/>
      <c r="CP2289" s="8"/>
    </row>
    <row r="2290" spans="2:94">
      <c r="B2290" s="6">
        <v>2289</v>
      </c>
      <c r="C2290" s="7">
        <v>13</v>
      </c>
      <c r="D2290" s="8" t="s">
        <v>8018</v>
      </c>
      <c r="E2290" s="8"/>
      <c r="F2290" s="8" t="s">
        <v>439</v>
      </c>
      <c r="G2290" s="8"/>
      <c r="H2290" s="8" t="s">
        <v>862</v>
      </c>
      <c r="I2290" s="8"/>
      <c r="J2290" s="8" t="s">
        <v>2679</v>
      </c>
      <c r="K2290" s="8"/>
      <c r="L2290" s="8"/>
      <c r="M2290" s="8" t="s">
        <v>8019</v>
      </c>
      <c r="N2290" s="8" t="s">
        <v>440</v>
      </c>
      <c r="O2290" s="8" t="s">
        <v>397</v>
      </c>
      <c r="P2290" s="8"/>
      <c r="Q2290" s="8" t="s">
        <v>8020</v>
      </c>
      <c r="R2290" s="8" t="s">
        <v>491</v>
      </c>
      <c r="S2290" s="8" t="s">
        <v>8021</v>
      </c>
      <c r="T2290" s="8"/>
      <c r="U2290" s="8"/>
      <c r="V2290" s="8" t="s">
        <v>571</v>
      </c>
      <c r="W2290" s="8"/>
      <c r="X2290" s="10"/>
      <c r="Y2290" s="8"/>
      <c r="Z2290" s="8"/>
      <c r="AA2290" s="8"/>
      <c r="AB2290" s="8"/>
      <c r="AC2290" s="8"/>
      <c r="AD2290" s="8"/>
      <c r="AE2290" s="8"/>
      <c r="AF2290" s="8"/>
      <c r="AG2290" s="8"/>
      <c r="AH2290" s="8" t="s">
        <v>393</v>
      </c>
      <c r="AI2290" s="8" t="s">
        <v>59</v>
      </c>
      <c r="AJ2290" s="8"/>
      <c r="AK2290" s="8" t="s">
        <v>394</v>
      </c>
      <c r="AL2290" s="8" t="s">
        <v>395</v>
      </c>
      <c r="AM2290" s="8" t="s">
        <v>8022</v>
      </c>
      <c r="AN2290" s="8" t="s">
        <v>415</v>
      </c>
      <c r="AO2290" s="8"/>
      <c r="AP2290" s="8"/>
      <c r="AQ2290" s="8"/>
      <c r="AR2290" s="8"/>
      <c r="AS2290" s="8"/>
      <c r="AT2290" s="8"/>
      <c r="AU2290" s="8"/>
      <c r="AV2290" s="8"/>
      <c r="AW2290" s="8" t="s">
        <v>452</v>
      </c>
      <c r="AX2290" s="8"/>
      <c r="AY2290" s="8"/>
      <c r="AZ2290" s="8"/>
      <c r="BA2290" s="8"/>
      <c r="BB2290" s="8"/>
      <c r="BC2290" s="8"/>
      <c r="BD2290" s="8"/>
      <c r="BE2290" s="8"/>
      <c r="BF2290" s="8"/>
      <c r="BG2290" s="8"/>
      <c r="BH2290" s="8"/>
      <c r="BI2290" s="8" t="s">
        <v>8023</v>
      </c>
      <c r="BJ2290" s="8"/>
      <c r="BK2290" s="8"/>
      <c r="BL2290" s="8"/>
      <c r="BM2290" s="8"/>
      <c r="BN2290" s="8"/>
      <c r="BO2290" s="8"/>
      <c r="BP2290" s="8"/>
      <c r="BQ2290" s="8"/>
      <c r="BR2290" s="10"/>
      <c r="BS2290" s="8"/>
      <c r="BT2290" s="8"/>
      <c r="BU2290" s="8"/>
      <c r="BV2290" s="8"/>
      <c r="BW2290" s="8"/>
      <c r="BX2290" s="8"/>
      <c r="BY2290" s="10"/>
      <c r="BZ2290" s="8"/>
      <c r="CA2290" s="8"/>
      <c r="CB2290" s="8"/>
      <c r="CC2290" s="8"/>
      <c r="CD2290" s="8"/>
      <c r="CE2290" s="8"/>
      <c r="CF2290" s="8"/>
      <c r="CG2290" s="8"/>
      <c r="CH2290" s="8"/>
      <c r="CI2290" s="8"/>
      <c r="CJ2290" s="10"/>
      <c r="CK2290" s="10"/>
      <c r="CL2290" s="8"/>
      <c r="CM2290" s="8"/>
      <c r="CN2290" s="8"/>
      <c r="CO2290" s="8"/>
      <c r="CP2290" s="8"/>
    </row>
    <row r="2291" spans="2:94">
      <c r="B2291" s="6">
        <v>2290</v>
      </c>
      <c r="C2291" s="7">
        <v>13</v>
      </c>
      <c r="D2291" s="8" t="s">
        <v>8024</v>
      </c>
      <c r="E2291" s="8"/>
      <c r="F2291" s="8" t="s">
        <v>439</v>
      </c>
      <c r="G2291" s="8"/>
      <c r="H2291" s="8" t="s">
        <v>862</v>
      </c>
      <c r="I2291" s="8"/>
      <c r="J2291" s="8" t="s">
        <v>2679</v>
      </c>
      <c r="K2291" s="8"/>
      <c r="L2291" s="8"/>
      <c r="M2291" s="8" t="s">
        <v>8025</v>
      </c>
      <c r="N2291" s="8" t="s">
        <v>440</v>
      </c>
      <c r="O2291" s="8" t="s">
        <v>397</v>
      </c>
      <c r="P2291" s="8"/>
      <c r="Q2291" s="8" t="s">
        <v>8026</v>
      </c>
      <c r="R2291" s="8" t="s">
        <v>391</v>
      </c>
      <c r="S2291" s="8" t="s">
        <v>8027</v>
      </c>
      <c r="T2291" s="8"/>
      <c r="U2291" s="8"/>
      <c r="V2291" s="8" t="s">
        <v>406</v>
      </c>
      <c r="W2291" s="8" t="s">
        <v>442</v>
      </c>
      <c r="X2291" s="10" t="s">
        <v>4862</v>
      </c>
      <c r="Y2291" s="8"/>
      <c r="Z2291" s="8"/>
      <c r="AA2291" s="8"/>
      <c r="AB2291" s="8"/>
      <c r="AC2291" s="8"/>
      <c r="AD2291" s="8"/>
      <c r="AE2291" s="8"/>
      <c r="AF2291" s="8"/>
      <c r="AG2291" s="8"/>
      <c r="AH2291" s="8" t="s">
        <v>393</v>
      </c>
      <c r="AI2291" s="8" t="s">
        <v>1512</v>
      </c>
      <c r="AJ2291" s="8"/>
      <c r="AK2291" s="8" t="s">
        <v>394</v>
      </c>
      <c r="AL2291" s="8" t="s">
        <v>395</v>
      </c>
      <c r="AM2291" s="8" t="s">
        <v>444</v>
      </c>
      <c r="AN2291" s="8" t="s">
        <v>445</v>
      </c>
      <c r="AO2291" s="8"/>
      <c r="AP2291" s="8"/>
      <c r="AQ2291" s="8"/>
      <c r="AR2291" s="8"/>
      <c r="AS2291" s="8"/>
      <c r="AT2291" s="8"/>
      <c r="AU2291" s="8"/>
      <c r="AV2291" s="8"/>
      <c r="AW2291" s="8" t="s">
        <v>452</v>
      </c>
      <c r="AX2291" s="8"/>
      <c r="AY2291" s="8" t="s">
        <v>442</v>
      </c>
      <c r="AZ2291" s="8"/>
      <c r="BA2291" s="8"/>
      <c r="BB2291" s="8"/>
      <c r="BC2291" s="8"/>
      <c r="BD2291" s="8"/>
      <c r="BE2291" s="8"/>
      <c r="BF2291" s="8"/>
      <c r="BG2291" s="8"/>
      <c r="BH2291" s="8"/>
      <c r="BI2291" s="8"/>
      <c r="BJ2291" s="8"/>
      <c r="BK2291" s="8"/>
      <c r="BL2291" s="8"/>
      <c r="BM2291" s="8"/>
      <c r="BN2291" s="8"/>
      <c r="BO2291" s="8" t="s">
        <v>404</v>
      </c>
      <c r="BP2291" s="8"/>
      <c r="BQ2291" s="8" t="s">
        <v>8027</v>
      </c>
      <c r="BR2291" s="10"/>
      <c r="BS2291" s="8"/>
      <c r="BT2291" s="8"/>
      <c r="BU2291" s="8"/>
      <c r="BV2291" s="8"/>
      <c r="BW2291" s="8"/>
      <c r="BX2291" s="8"/>
      <c r="BY2291" s="10"/>
      <c r="BZ2291" s="8"/>
      <c r="CA2291" s="8"/>
      <c r="CB2291" s="8"/>
      <c r="CC2291" s="8"/>
      <c r="CD2291" s="8"/>
      <c r="CE2291" s="8"/>
      <c r="CF2291" s="8"/>
      <c r="CG2291" s="8"/>
      <c r="CH2291" s="8"/>
      <c r="CI2291" s="8"/>
      <c r="CJ2291" s="10"/>
      <c r="CK2291" s="10"/>
      <c r="CL2291" s="8"/>
      <c r="CM2291" s="8"/>
      <c r="CN2291" s="8"/>
      <c r="CO2291" s="8"/>
      <c r="CP2291" s="8"/>
    </row>
    <row r="2292" spans="2:94">
      <c r="B2292" s="6">
        <v>2291</v>
      </c>
      <c r="C2292" s="7">
        <v>14</v>
      </c>
      <c r="D2292" s="8" t="s">
        <v>8028</v>
      </c>
      <c r="E2292" s="8" t="s">
        <v>396</v>
      </c>
      <c r="F2292" s="8" t="s">
        <v>439</v>
      </c>
      <c r="G2292" s="8"/>
      <c r="H2292" s="8" t="s">
        <v>862</v>
      </c>
      <c r="I2292" s="8"/>
      <c r="J2292" s="8" t="s">
        <v>2679</v>
      </c>
      <c r="K2292" s="8"/>
      <c r="L2292" s="8"/>
      <c r="M2292" s="8" t="s">
        <v>8029</v>
      </c>
      <c r="N2292" s="8" t="s">
        <v>440</v>
      </c>
      <c r="O2292" s="8" t="s">
        <v>397</v>
      </c>
      <c r="P2292" s="8"/>
      <c r="Q2292" s="8" t="s">
        <v>8030</v>
      </c>
      <c r="R2292" s="8" t="s">
        <v>868</v>
      </c>
      <c r="S2292" s="8" t="s">
        <v>8031</v>
      </c>
      <c r="T2292" s="8"/>
      <c r="U2292" s="8"/>
      <c r="V2292" s="8" t="s">
        <v>441</v>
      </c>
      <c r="W2292" s="8"/>
      <c r="X2292" s="10"/>
      <c r="Y2292" s="8"/>
      <c r="Z2292" s="8"/>
      <c r="AA2292" s="8"/>
      <c r="AB2292" s="8"/>
      <c r="AC2292" s="8"/>
      <c r="AD2292" s="8"/>
      <c r="AE2292" s="8" t="s">
        <v>1545</v>
      </c>
      <c r="AF2292" s="8"/>
      <c r="AG2292" s="8"/>
      <c r="AH2292" s="8" t="s">
        <v>393</v>
      </c>
      <c r="AI2292" s="8" t="s">
        <v>1512</v>
      </c>
      <c r="AJ2292" s="8"/>
      <c r="AK2292" s="8" t="s">
        <v>394</v>
      </c>
      <c r="AL2292" s="8" t="s">
        <v>395</v>
      </c>
      <c r="AM2292" s="8" t="s">
        <v>8032</v>
      </c>
      <c r="AN2292" s="8" t="s">
        <v>415</v>
      </c>
      <c r="AO2292" s="8"/>
      <c r="AP2292" s="8"/>
      <c r="AQ2292" s="8"/>
      <c r="AR2292" s="8"/>
      <c r="AS2292" s="8"/>
      <c r="AT2292" s="8"/>
      <c r="AU2292" s="8"/>
      <c r="AV2292" s="8"/>
      <c r="AW2292" s="8" t="s">
        <v>452</v>
      </c>
      <c r="AX2292" s="8"/>
      <c r="AY2292" s="8"/>
      <c r="AZ2292" s="8"/>
      <c r="BA2292" s="8"/>
      <c r="BB2292" s="8"/>
      <c r="BC2292" s="8"/>
      <c r="BD2292" s="8"/>
      <c r="BE2292" s="8"/>
      <c r="BF2292" s="8"/>
      <c r="BG2292" s="8"/>
      <c r="BH2292" s="8"/>
      <c r="BI2292" s="8" t="s">
        <v>8033</v>
      </c>
      <c r="BJ2292" s="8"/>
      <c r="BK2292" s="8"/>
      <c r="BL2292" s="8"/>
      <c r="BM2292" s="8"/>
      <c r="BN2292" s="8"/>
      <c r="BO2292" s="8" t="s">
        <v>404</v>
      </c>
      <c r="BP2292" s="8"/>
      <c r="BQ2292" s="8" t="s">
        <v>8031</v>
      </c>
      <c r="BR2292" s="10"/>
      <c r="BS2292" s="8" t="s">
        <v>1548</v>
      </c>
      <c r="BT2292" s="8"/>
      <c r="BU2292" s="8"/>
      <c r="BV2292" s="8" t="s">
        <v>1550</v>
      </c>
      <c r="BW2292" s="8"/>
      <c r="BX2292" s="8"/>
      <c r="BY2292" s="10"/>
      <c r="BZ2292" s="8"/>
      <c r="CA2292" s="8"/>
      <c r="CB2292" s="8"/>
      <c r="CC2292" s="8"/>
      <c r="CD2292" s="8"/>
      <c r="CE2292" s="8"/>
      <c r="CF2292" s="8"/>
      <c r="CG2292" s="8"/>
      <c r="CH2292" s="8"/>
      <c r="CI2292" s="8"/>
      <c r="CJ2292" s="10"/>
      <c r="CK2292" s="10"/>
      <c r="CL2292" s="8"/>
      <c r="CM2292" s="8"/>
      <c r="CN2292" s="8"/>
      <c r="CO2292" s="8"/>
      <c r="CP2292" s="8"/>
    </row>
    <row r="2293" spans="2:94">
      <c r="B2293" s="6">
        <v>2292</v>
      </c>
      <c r="C2293" s="7">
        <v>14</v>
      </c>
      <c r="D2293" s="8" t="s">
        <v>8034</v>
      </c>
      <c r="E2293" s="8" t="s">
        <v>396</v>
      </c>
      <c r="F2293" s="8" t="s">
        <v>439</v>
      </c>
      <c r="G2293" s="8"/>
      <c r="H2293" s="8" t="s">
        <v>862</v>
      </c>
      <c r="I2293" s="8"/>
      <c r="J2293" s="8" t="s">
        <v>2679</v>
      </c>
      <c r="K2293" s="8"/>
      <c r="L2293" s="8"/>
      <c r="M2293" s="8" t="s">
        <v>8035</v>
      </c>
      <c r="N2293" s="8" t="s">
        <v>440</v>
      </c>
      <c r="O2293" s="8" t="s">
        <v>397</v>
      </c>
      <c r="P2293" s="8"/>
      <c r="Q2293" s="8" t="s">
        <v>8036</v>
      </c>
      <c r="R2293" s="8" t="s">
        <v>615</v>
      </c>
      <c r="S2293" s="8" t="s">
        <v>8037</v>
      </c>
      <c r="T2293" s="8"/>
      <c r="U2293" s="8"/>
      <c r="V2293" s="8" t="s">
        <v>571</v>
      </c>
      <c r="W2293" s="8"/>
      <c r="X2293" s="10"/>
      <c r="Y2293" s="8"/>
      <c r="Z2293" s="8"/>
      <c r="AA2293" s="8"/>
      <c r="AB2293" s="8"/>
      <c r="AC2293" s="8"/>
      <c r="AD2293" s="8"/>
      <c r="AE2293" s="8" t="s">
        <v>3464</v>
      </c>
      <c r="AF2293" s="8"/>
      <c r="AG2293" s="8"/>
      <c r="AH2293" s="8" t="s">
        <v>400</v>
      </c>
      <c r="AI2293" s="8" t="s">
        <v>58</v>
      </c>
      <c r="AJ2293" s="8"/>
      <c r="AK2293" s="8" t="s">
        <v>394</v>
      </c>
      <c r="AL2293" s="8" t="s">
        <v>395</v>
      </c>
      <c r="AM2293" s="8" t="s">
        <v>8038</v>
      </c>
      <c r="AN2293" s="8" t="s">
        <v>415</v>
      </c>
      <c r="AO2293" s="8"/>
      <c r="AP2293" s="8"/>
      <c r="AQ2293" s="8"/>
      <c r="AR2293" s="8"/>
      <c r="AS2293" s="8"/>
      <c r="AT2293" s="8"/>
      <c r="AU2293" s="8"/>
      <c r="AV2293" s="8"/>
      <c r="AW2293" s="8" t="s">
        <v>452</v>
      </c>
      <c r="AX2293" s="8" t="s">
        <v>8039</v>
      </c>
      <c r="AY2293" s="8"/>
      <c r="AZ2293" s="8"/>
      <c r="BA2293" s="8"/>
      <c r="BB2293" s="8"/>
      <c r="BC2293" s="8"/>
      <c r="BD2293" s="8"/>
      <c r="BE2293" s="8"/>
      <c r="BF2293" s="8"/>
      <c r="BG2293" s="8"/>
      <c r="BH2293" s="8"/>
      <c r="BI2293" s="8" t="s">
        <v>8040</v>
      </c>
      <c r="BJ2293" s="8"/>
      <c r="BK2293" s="8"/>
      <c r="BL2293" s="8" t="s">
        <v>8041</v>
      </c>
      <c r="BM2293" s="8" t="s">
        <v>8042</v>
      </c>
      <c r="BN2293" s="8" t="s">
        <v>8043</v>
      </c>
      <c r="BO2293" s="8" t="s">
        <v>404</v>
      </c>
      <c r="BP2293" s="8"/>
      <c r="BQ2293" s="8" t="s">
        <v>8037</v>
      </c>
      <c r="BR2293" s="10"/>
      <c r="BS2293" s="8" t="s">
        <v>405</v>
      </c>
      <c r="BT2293" s="8"/>
      <c r="BU2293" s="8"/>
      <c r="BV2293" s="8" t="s">
        <v>1550</v>
      </c>
      <c r="BW2293" s="8"/>
      <c r="BX2293" s="8"/>
      <c r="BY2293" s="10"/>
      <c r="BZ2293" s="8"/>
      <c r="CA2293" s="8"/>
      <c r="CB2293" s="8"/>
      <c r="CC2293" s="8"/>
      <c r="CD2293" s="8"/>
      <c r="CE2293" s="8"/>
      <c r="CF2293" s="8"/>
      <c r="CG2293" s="8"/>
      <c r="CH2293" s="8"/>
      <c r="CI2293" s="8"/>
      <c r="CJ2293" s="10"/>
      <c r="CK2293" s="10"/>
      <c r="CL2293" s="8"/>
      <c r="CM2293" s="8"/>
      <c r="CN2293" s="8"/>
      <c r="CO2293" s="8"/>
      <c r="CP2293" s="8"/>
    </row>
    <row r="2294" spans="2:94">
      <c r="B2294" s="6">
        <v>2293</v>
      </c>
      <c r="C2294" s="7">
        <v>13</v>
      </c>
      <c r="D2294" s="8" t="s">
        <v>8044</v>
      </c>
      <c r="E2294" s="8"/>
      <c r="F2294" s="8" t="s">
        <v>439</v>
      </c>
      <c r="G2294" s="8"/>
      <c r="H2294" s="8" t="s">
        <v>862</v>
      </c>
      <c r="I2294" s="8"/>
      <c r="J2294" s="8" t="s">
        <v>2679</v>
      </c>
      <c r="K2294" s="8"/>
      <c r="L2294" s="8"/>
      <c r="M2294" s="8" t="s">
        <v>8045</v>
      </c>
      <c r="N2294" s="8" t="s">
        <v>440</v>
      </c>
      <c r="O2294" s="8"/>
      <c r="P2294" s="8"/>
      <c r="Q2294" s="8" t="s">
        <v>8046</v>
      </c>
      <c r="R2294" s="8" t="s">
        <v>391</v>
      </c>
      <c r="S2294" s="8" t="s">
        <v>8047</v>
      </c>
      <c r="T2294" s="8"/>
      <c r="U2294" s="8"/>
      <c r="V2294" s="8" t="s">
        <v>667</v>
      </c>
      <c r="W2294" s="8" t="s">
        <v>442</v>
      </c>
      <c r="X2294" s="10" t="s">
        <v>4017</v>
      </c>
      <c r="Y2294" s="8"/>
      <c r="Z2294" s="8"/>
      <c r="AA2294" s="8"/>
      <c r="AB2294" s="8"/>
      <c r="AC2294" s="8"/>
      <c r="AD2294" s="8"/>
      <c r="AE2294" s="8"/>
      <c r="AF2294" s="8"/>
      <c r="AG2294" s="8"/>
      <c r="AH2294" s="8" t="s">
        <v>393</v>
      </c>
      <c r="AI2294" s="8" t="s">
        <v>1512</v>
      </c>
      <c r="AJ2294" s="8"/>
      <c r="AK2294" s="8" t="s">
        <v>394</v>
      </c>
      <c r="AL2294" s="8" t="s">
        <v>395</v>
      </c>
      <c r="AM2294" s="8"/>
      <c r="AN2294" s="8"/>
      <c r="AO2294" s="8"/>
      <c r="AP2294" s="8"/>
      <c r="AQ2294" s="8"/>
      <c r="AR2294" s="8"/>
      <c r="AS2294" s="8"/>
      <c r="AT2294" s="8"/>
      <c r="AU2294" s="8"/>
      <c r="AV2294" s="8"/>
      <c r="AW2294" s="8"/>
      <c r="AX2294" s="8"/>
      <c r="AY2294" s="8" t="s">
        <v>442</v>
      </c>
      <c r="AZ2294" s="8"/>
      <c r="BA2294" s="8"/>
      <c r="BB2294" s="8"/>
      <c r="BC2294" s="8"/>
      <c r="BD2294" s="8"/>
      <c r="BE2294" s="8"/>
      <c r="BF2294" s="8"/>
      <c r="BG2294" s="8"/>
      <c r="BH2294" s="8"/>
      <c r="BI2294" s="8"/>
      <c r="BJ2294" s="8"/>
      <c r="BK2294" s="8"/>
      <c r="BL2294" s="8"/>
      <c r="BM2294" s="8"/>
      <c r="BN2294" s="8"/>
      <c r="BO2294" s="8"/>
      <c r="BP2294" s="8"/>
      <c r="BQ2294" s="8"/>
      <c r="BR2294" s="10"/>
      <c r="BS2294" s="8"/>
      <c r="BT2294" s="8"/>
      <c r="BU2294" s="8"/>
      <c r="BV2294" s="8"/>
      <c r="BW2294" s="8"/>
      <c r="BX2294" s="8"/>
      <c r="BY2294" s="10"/>
      <c r="BZ2294" s="8"/>
      <c r="CA2294" s="8"/>
      <c r="CB2294" s="8"/>
      <c r="CC2294" s="8"/>
      <c r="CD2294" s="8"/>
      <c r="CE2294" s="8"/>
      <c r="CF2294" s="8"/>
      <c r="CG2294" s="8"/>
      <c r="CH2294" s="8"/>
      <c r="CI2294" s="8"/>
      <c r="CJ2294" s="10"/>
      <c r="CK2294" s="10"/>
      <c r="CL2294" s="8"/>
      <c r="CM2294" s="8"/>
      <c r="CN2294" s="8"/>
      <c r="CO2294" s="8"/>
      <c r="CP2294" s="8"/>
    </row>
    <row r="2295" spans="2:94">
      <c r="B2295" s="6">
        <v>2294</v>
      </c>
      <c r="C2295" s="7">
        <v>14</v>
      </c>
      <c r="D2295" s="8" t="s">
        <v>8048</v>
      </c>
      <c r="E2295" s="8" t="s">
        <v>396</v>
      </c>
      <c r="F2295" s="8" t="s">
        <v>439</v>
      </c>
      <c r="G2295" s="8"/>
      <c r="H2295" s="8" t="s">
        <v>862</v>
      </c>
      <c r="I2295" s="8"/>
      <c r="J2295" s="8" t="s">
        <v>2679</v>
      </c>
      <c r="K2295" s="8"/>
      <c r="L2295" s="8"/>
      <c r="M2295" s="8" t="s">
        <v>8049</v>
      </c>
      <c r="N2295" s="8" t="s">
        <v>440</v>
      </c>
      <c r="O2295" s="8" t="s">
        <v>397</v>
      </c>
      <c r="P2295" s="8"/>
      <c r="Q2295" s="8" t="s">
        <v>8050</v>
      </c>
      <c r="R2295" s="8" t="s">
        <v>391</v>
      </c>
      <c r="S2295" s="8" t="s">
        <v>8051</v>
      </c>
      <c r="T2295" s="8"/>
      <c r="U2295" s="8"/>
      <c r="V2295" s="8" t="s">
        <v>441</v>
      </c>
      <c r="W2295" s="8"/>
      <c r="X2295" s="10"/>
      <c r="Y2295" s="8"/>
      <c r="Z2295" s="8"/>
      <c r="AA2295" s="8"/>
      <c r="AB2295" s="8"/>
      <c r="AC2295" s="8"/>
      <c r="AD2295" s="8"/>
      <c r="AE2295" s="8" t="s">
        <v>1545</v>
      </c>
      <c r="AF2295" s="8"/>
      <c r="AG2295" s="8"/>
      <c r="AH2295" s="8" t="s">
        <v>393</v>
      </c>
      <c r="AI2295" s="8" t="s">
        <v>1512</v>
      </c>
      <c r="AJ2295" s="8"/>
      <c r="AK2295" s="8" t="s">
        <v>394</v>
      </c>
      <c r="AL2295" s="8" t="s">
        <v>395</v>
      </c>
      <c r="AM2295" s="8" t="s">
        <v>8052</v>
      </c>
      <c r="AN2295" s="8" t="s">
        <v>415</v>
      </c>
      <c r="AO2295" s="8"/>
      <c r="AP2295" s="8"/>
      <c r="AQ2295" s="8"/>
      <c r="AR2295" s="8"/>
      <c r="AS2295" s="8"/>
      <c r="AT2295" s="8"/>
      <c r="AU2295" s="8"/>
      <c r="AV2295" s="8"/>
      <c r="AW2295" s="8"/>
      <c r="AX2295" s="8"/>
      <c r="AY2295" s="8"/>
      <c r="AZ2295" s="8"/>
      <c r="BA2295" s="8"/>
      <c r="BB2295" s="8"/>
      <c r="BC2295" s="8"/>
      <c r="BD2295" s="8"/>
      <c r="BE2295" s="8"/>
      <c r="BF2295" s="8"/>
      <c r="BG2295" s="8"/>
      <c r="BH2295" s="8"/>
      <c r="BI2295" s="8" t="s">
        <v>8053</v>
      </c>
      <c r="BJ2295" s="8"/>
      <c r="BK2295" s="8"/>
      <c r="BL2295" s="8"/>
      <c r="BM2295" s="8"/>
      <c r="BN2295" s="8"/>
      <c r="BO2295" s="8"/>
      <c r="BP2295" s="8"/>
      <c r="BQ2295" s="8"/>
      <c r="BR2295" s="10"/>
      <c r="BS2295" s="8" t="s">
        <v>2326</v>
      </c>
      <c r="BT2295" s="8" t="s">
        <v>8054</v>
      </c>
      <c r="BU2295" s="8"/>
      <c r="BV2295" s="8" t="s">
        <v>1550</v>
      </c>
      <c r="BW2295" s="8"/>
      <c r="BX2295" s="8"/>
      <c r="BY2295" s="10"/>
      <c r="BZ2295" s="8"/>
      <c r="CA2295" s="8"/>
      <c r="CB2295" s="8"/>
      <c r="CC2295" s="8"/>
      <c r="CD2295" s="8"/>
      <c r="CE2295" s="8"/>
      <c r="CF2295" s="8"/>
      <c r="CG2295" s="8"/>
      <c r="CH2295" s="8"/>
      <c r="CI2295" s="8"/>
      <c r="CJ2295" s="10"/>
      <c r="CK2295" s="10"/>
      <c r="CL2295" s="8"/>
      <c r="CM2295" s="8"/>
      <c r="CN2295" s="8"/>
      <c r="CO2295" s="8"/>
      <c r="CP2295" s="8"/>
    </row>
    <row r="2296" spans="2:94">
      <c r="B2296" s="6">
        <v>2295</v>
      </c>
      <c r="C2296" s="7">
        <v>14</v>
      </c>
      <c r="D2296" s="8" t="s">
        <v>4945</v>
      </c>
      <c r="E2296" s="8" t="s">
        <v>396</v>
      </c>
      <c r="F2296" s="8" t="s">
        <v>439</v>
      </c>
      <c r="G2296" s="8"/>
      <c r="H2296" s="8" t="s">
        <v>862</v>
      </c>
      <c r="I2296" s="8"/>
      <c r="J2296" s="8" t="s">
        <v>2679</v>
      </c>
      <c r="K2296" s="8"/>
      <c r="L2296" s="8"/>
      <c r="M2296" s="8" t="s">
        <v>8055</v>
      </c>
      <c r="N2296" s="8" t="s">
        <v>407</v>
      </c>
      <c r="O2296" s="8" t="s">
        <v>397</v>
      </c>
      <c r="P2296" s="8"/>
      <c r="Q2296" s="8" t="s">
        <v>4947</v>
      </c>
      <c r="R2296" s="8" t="s">
        <v>732</v>
      </c>
      <c r="S2296" s="8" t="s">
        <v>4948</v>
      </c>
      <c r="T2296" s="8"/>
      <c r="U2296" s="8"/>
      <c r="V2296" s="8" t="s">
        <v>571</v>
      </c>
      <c r="W2296" s="8" t="s">
        <v>105</v>
      </c>
      <c r="X2296" s="10" t="s">
        <v>4949</v>
      </c>
      <c r="Y2296" s="8"/>
      <c r="Z2296" s="8"/>
      <c r="AA2296" s="8"/>
      <c r="AB2296" s="8"/>
      <c r="AC2296" s="8"/>
      <c r="AD2296" s="8"/>
      <c r="AE2296" s="8"/>
      <c r="AF2296" s="8" t="s">
        <v>403</v>
      </c>
      <c r="AG2296" s="8"/>
      <c r="AH2296" s="8" t="s">
        <v>400</v>
      </c>
      <c r="AI2296" s="8" t="s">
        <v>58</v>
      </c>
      <c r="AJ2296" s="8"/>
      <c r="AK2296" s="8" t="s">
        <v>412</v>
      </c>
      <c r="AL2296" s="8" t="s">
        <v>413</v>
      </c>
      <c r="AM2296" s="8" t="s">
        <v>1276</v>
      </c>
      <c r="AN2296" s="8"/>
      <c r="AO2296" s="8"/>
      <c r="AP2296" s="8"/>
      <c r="AQ2296" s="8"/>
      <c r="AR2296" s="8"/>
      <c r="AS2296" s="8"/>
      <c r="AT2296" s="8"/>
      <c r="AU2296" s="8"/>
      <c r="AV2296" s="8"/>
      <c r="AW2296" s="8" t="s">
        <v>452</v>
      </c>
      <c r="AX2296" s="8" t="s">
        <v>416</v>
      </c>
      <c r="AY2296" s="8" t="s">
        <v>105</v>
      </c>
      <c r="AZ2296" s="8" t="s">
        <v>403</v>
      </c>
      <c r="BA2296" s="8"/>
      <c r="BB2296" s="8"/>
      <c r="BC2296" s="8"/>
      <c r="BD2296" s="8"/>
      <c r="BE2296" s="8"/>
      <c r="BF2296" s="8"/>
      <c r="BG2296" s="8"/>
      <c r="BH2296" s="8"/>
      <c r="BI2296" s="8" t="s">
        <v>4950</v>
      </c>
      <c r="BJ2296" s="8"/>
      <c r="BK2296" s="8"/>
      <c r="BL2296" s="8" t="s">
        <v>417</v>
      </c>
      <c r="BM2296" s="8" t="s">
        <v>417</v>
      </c>
      <c r="BN2296" s="8" t="s">
        <v>418</v>
      </c>
      <c r="BO2296" s="8" t="s">
        <v>404</v>
      </c>
      <c r="BP2296" s="8"/>
      <c r="BQ2296" s="8" t="s">
        <v>623</v>
      </c>
      <c r="BR2296" s="10"/>
      <c r="BS2296" s="8"/>
      <c r="BT2296" s="8"/>
      <c r="BU2296" s="8" t="s">
        <v>419</v>
      </c>
      <c r="BV2296" s="8"/>
      <c r="BW2296" s="8"/>
      <c r="BX2296" s="8"/>
      <c r="BY2296" s="10"/>
      <c r="BZ2296" s="8"/>
      <c r="CA2296" s="8"/>
      <c r="CB2296" s="8"/>
      <c r="CC2296" s="8"/>
      <c r="CD2296" s="8"/>
      <c r="CE2296" s="8"/>
      <c r="CF2296" s="8"/>
      <c r="CG2296" s="8"/>
      <c r="CH2296" s="8"/>
      <c r="CI2296" s="8"/>
      <c r="CJ2296" s="10"/>
      <c r="CK2296" s="10"/>
      <c r="CL2296" s="8"/>
      <c r="CM2296" s="8"/>
      <c r="CN2296" s="8"/>
      <c r="CO2296" s="8"/>
      <c r="CP2296" s="8"/>
    </row>
    <row r="2297" spans="2:94">
      <c r="B2297" s="6">
        <v>2296</v>
      </c>
      <c r="C2297" s="7">
        <v>14</v>
      </c>
      <c r="D2297" s="8" t="s">
        <v>4945</v>
      </c>
      <c r="E2297" s="8" t="s">
        <v>396</v>
      </c>
      <c r="F2297" s="8" t="s">
        <v>439</v>
      </c>
      <c r="G2297" s="8"/>
      <c r="H2297" s="8" t="s">
        <v>862</v>
      </c>
      <c r="I2297" s="8"/>
      <c r="J2297" s="8" t="s">
        <v>2679</v>
      </c>
      <c r="K2297" s="8"/>
      <c r="L2297" s="8"/>
      <c r="M2297" s="8" t="s">
        <v>8056</v>
      </c>
      <c r="N2297" s="8" t="s">
        <v>407</v>
      </c>
      <c r="O2297" s="8" t="s">
        <v>397</v>
      </c>
      <c r="P2297" s="8"/>
      <c r="Q2297" s="8" t="s">
        <v>4947</v>
      </c>
      <c r="R2297" s="8" t="s">
        <v>732</v>
      </c>
      <c r="S2297" s="8" t="s">
        <v>4948</v>
      </c>
      <c r="T2297" s="8"/>
      <c r="U2297" s="8"/>
      <c r="V2297" s="8" t="s">
        <v>571</v>
      </c>
      <c r="W2297" s="8" t="s">
        <v>105</v>
      </c>
      <c r="X2297" s="10" t="s">
        <v>4949</v>
      </c>
      <c r="Y2297" s="8"/>
      <c r="Z2297" s="8"/>
      <c r="AA2297" s="8"/>
      <c r="AB2297" s="8"/>
      <c r="AC2297" s="8"/>
      <c r="AD2297" s="8"/>
      <c r="AE2297" s="8"/>
      <c r="AF2297" s="8" t="s">
        <v>403</v>
      </c>
      <c r="AG2297" s="8"/>
      <c r="AH2297" s="8" t="s">
        <v>400</v>
      </c>
      <c r="AI2297" s="8" t="s">
        <v>58</v>
      </c>
      <c r="AJ2297" s="8"/>
      <c r="AK2297" s="8" t="s">
        <v>412</v>
      </c>
      <c r="AL2297" s="8" t="s">
        <v>413</v>
      </c>
      <c r="AM2297" s="8" t="s">
        <v>1276</v>
      </c>
      <c r="AN2297" s="8"/>
      <c r="AO2297" s="8"/>
      <c r="AP2297" s="8"/>
      <c r="AQ2297" s="8"/>
      <c r="AR2297" s="8"/>
      <c r="AS2297" s="8"/>
      <c r="AT2297" s="8"/>
      <c r="AU2297" s="8"/>
      <c r="AV2297" s="8"/>
      <c r="AW2297" s="8" t="s">
        <v>452</v>
      </c>
      <c r="AX2297" s="8" t="s">
        <v>416</v>
      </c>
      <c r="AY2297" s="8" t="s">
        <v>105</v>
      </c>
      <c r="AZ2297" s="8" t="s">
        <v>403</v>
      </c>
      <c r="BA2297" s="8"/>
      <c r="BB2297" s="8"/>
      <c r="BC2297" s="8"/>
      <c r="BD2297" s="8"/>
      <c r="BE2297" s="8"/>
      <c r="BF2297" s="8"/>
      <c r="BG2297" s="8"/>
      <c r="BH2297" s="8"/>
      <c r="BI2297" s="8" t="s">
        <v>4950</v>
      </c>
      <c r="BJ2297" s="8"/>
      <c r="BK2297" s="8"/>
      <c r="BL2297" s="8" t="s">
        <v>417</v>
      </c>
      <c r="BM2297" s="8" t="s">
        <v>417</v>
      </c>
      <c r="BN2297" s="8" t="s">
        <v>418</v>
      </c>
      <c r="BO2297" s="8" t="s">
        <v>404</v>
      </c>
      <c r="BP2297" s="8"/>
      <c r="BQ2297" s="8" t="s">
        <v>623</v>
      </c>
      <c r="BR2297" s="10"/>
      <c r="BS2297" s="8"/>
      <c r="BT2297" s="8"/>
      <c r="BU2297" s="8" t="s">
        <v>419</v>
      </c>
      <c r="BV2297" s="8"/>
      <c r="BW2297" s="8"/>
      <c r="BX2297" s="8"/>
      <c r="BY2297" s="10"/>
      <c r="BZ2297" s="8"/>
      <c r="CA2297" s="8"/>
      <c r="CB2297" s="8"/>
      <c r="CC2297" s="8"/>
      <c r="CD2297" s="8"/>
      <c r="CE2297" s="8"/>
      <c r="CF2297" s="8"/>
      <c r="CG2297" s="8"/>
      <c r="CH2297" s="8"/>
      <c r="CI2297" s="8"/>
      <c r="CJ2297" s="10"/>
      <c r="CK2297" s="10"/>
      <c r="CL2297" s="8"/>
      <c r="CM2297" s="8"/>
      <c r="CN2297" s="8"/>
      <c r="CO2297" s="8"/>
      <c r="CP2297" s="8"/>
    </row>
    <row r="2298" spans="2:94">
      <c r="B2298" s="6">
        <v>2297</v>
      </c>
      <c r="C2298" s="7">
        <v>12</v>
      </c>
      <c r="D2298" s="8" t="s">
        <v>8057</v>
      </c>
      <c r="E2298" s="8"/>
      <c r="F2298" s="8" t="s">
        <v>439</v>
      </c>
      <c r="G2298" s="8"/>
      <c r="H2298" s="8" t="s">
        <v>862</v>
      </c>
      <c r="I2298" s="8"/>
      <c r="J2298" s="8" t="s">
        <v>2679</v>
      </c>
      <c r="K2298" s="8"/>
      <c r="L2298" s="8"/>
      <c r="M2298" s="8" t="s">
        <v>8058</v>
      </c>
      <c r="N2298" s="8" t="s">
        <v>440</v>
      </c>
      <c r="O2298" s="8" t="s">
        <v>397</v>
      </c>
      <c r="P2298" s="8"/>
      <c r="Q2298" s="8" t="s">
        <v>8059</v>
      </c>
      <c r="R2298" s="8" t="s">
        <v>868</v>
      </c>
      <c r="S2298" s="8" t="s">
        <v>8060</v>
      </c>
      <c r="T2298" s="8"/>
      <c r="U2298" s="8"/>
      <c r="V2298" s="8" t="s">
        <v>406</v>
      </c>
      <c r="W2298" s="8"/>
      <c r="X2298" s="10"/>
      <c r="Y2298" s="8"/>
      <c r="Z2298" s="8"/>
      <c r="AA2298" s="8"/>
      <c r="AB2298" s="8"/>
      <c r="AC2298" s="8"/>
      <c r="AD2298" s="8"/>
      <c r="AE2298" s="8"/>
      <c r="AF2298" s="8"/>
      <c r="AG2298" s="8"/>
      <c r="AH2298" s="8" t="s">
        <v>393</v>
      </c>
      <c r="AI2298" s="8" t="s">
        <v>1512</v>
      </c>
      <c r="AJ2298" s="8"/>
      <c r="AK2298" s="8" t="s">
        <v>394</v>
      </c>
      <c r="AL2298" s="8" t="s">
        <v>395</v>
      </c>
      <c r="AM2298" s="8" t="s">
        <v>444</v>
      </c>
      <c r="AN2298" s="8" t="s">
        <v>445</v>
      </c>
      <c r="AO2298" s="8"/>
      <c r="AP2298" s="8"/>
      <c r="AQ2298" s="8"/>
      <c r="AR2298" s="8"/>
      <c r="AS2298" s="8"/>
      <c r="AT2298" s="8"/>
      <c r="AU2298" s="8"/>
      <c r="AV2298" s="8"/>
      <c r="AW2298" s="8" t="s">
        <v>452</v>
      </c>
      <c r="AX2298" s="8"/>
      <c r="AY2298" s="8"/>
      <c r="AZ2298" s="8"/>
      <c r="BA2298" s="8"/>
      <c r="BB2298" s="8"/>
      <c r="BC2298" s="8"/>
      <c r="BD2298" s="8"/>
      <c r="BE2298" s="8"/>
      <c r="BF2298" s="8"/>
      <c r="BG2298" s="8"/>
      <c r="BH2298" s="8"/>
      <c r="BI2298" s="8"/>
      <c r="BJ2298" s="8"/>
      <c r="BK2298" s="8"/>
      <c r="BL2298" s="8"/>
      <c r="BM2298" s="8"/>
      <c r="BN2298" s="8"/>
      <c r="BO2298" s="8"/>
      <c r="BP2298" s="8"/>
      <c r="BQ2298" s="8" t="s">
        <v>1513</v>
      </c>
      <c r="BR2298" s="10"/>
      <c r="BS2298" s="8"/>
      <c r="BT2298" s="8"/>
      <c r="BU2298" s="8"/>
      <c r="BV2298" s="8"/>
      <c r="BW2298" s="8"/>
      <c r="BX2298" s="8"/>
      <c r="BY2298" s="10"/>
      <c r="BZ2298" s="8"/>
      <c r="CA2298" s="8"/>
      <c r="CB2298" s="8"/>
      <c r="CC2298" s="8"/>
      <c r="CD2298" s="8"/>
      <c r="CE2298" s="8"/>
      <c r="CF2298" s="8"/>
      <c r="CG2298" s="8"/>
      <c r="CH2298" s="8"/>
      <c r="CI2298" s="8"/>
      <c r="CJ2298" s="10"/>
      <c r="CK2298" s="10"/>
      <c r="CL2298" s="8"/>
      <c r="CM2298" s="8"/>
      <c r="CN2298" s="8"/>
      <c r="CO2298" s="8"/>
      <c r="CP2298" s="8"/>
    </row>
    <row r="2299" spans="2:94">
      <c r="B2299" s="6">
        <v>2298</v>
      </c>
      <c r="C2299" s="7">
        <v>13</v>
      </c>
      <c r="D2299" s="8" t="s">
        <v>8061</v>
      </c>
      <c r="E2299" s="8"/>
      <c r="F2299" s="8" t="s">
        <v>439</v>
      </c>
      <c r="G2299" s="8"/>
      <c r="H2299" s="8" t="s">
        <v>862</v>
      </c>
      <c r="I2299" s="8"/>
      <c r="J2299" s="8" t="s">
        <v>2679</v>
      </c>
      <c r="K2299" s="8"/>
      <c r="L2299" s="8"/>
      <c r="M2299" s="8" t="s">
        <v>8062</v>
      </c>
      <c r="N2299" s="8" t="s">
        <v>440</v>
      </c>
      <c r="O2299" s="8" t="s">
        <v>397</v>
      </c>
      <c r="P2299" s="8"/>
      <c r="Q2299" s="8" t="s">
        <v>8063</v>
      </c>
      <c r="R2299" s="8" t="s">
        <v>491</v>
      </c>
      <c r="S2299" s="8" t="s">
        <v>8064</v>
      </c>
      <c r="T2299" s="8"/>
      <c r="U2299" s="8"/>
      <c r="V2299" s="8" t="s">
        <v>1367</v>
      </c>
      <c r="W2299" s="8"/>
      <c r="X2299" s="10"/>
      <c r="Y2299" s="8"/>
      <c r="Z2299" s="8"/>
      <c r="AA2299" s="8"/>
      <c r="AB2299" s="8"/>
      <c r="AC2299" s="8"/>
      <c r="AD2299" s="8"/>
      <c r="AE2299" s="8"/>
      <c r="AF2299" s="8"/>
      <c r="AG2299" s="8"/>
      <c r="AH2299" s="8" t="s">
        <v>393</v>
      </c>
      <c r="AI2299" s="8" t="s">
        <v>1512</v>
      </c>
      <c r="AJ2299" s="8"/>
      <c r="AK2299" s="8" t="s">
        <v>394</v>
      </c>
      <c r="AL2299" s="8" t="s">
        <v>395</v>
      </c>
      <c r="AM2299" s="8" t="s">
        <v>444</v>
      </c>
      <c r="AN2299" s="8" t="s">
        <v>445</v>
      </c>
      <c r="AO2299" s="8"/>
      <c r="AP2299" s="8"/>
      <c r="AQ2299" s="8"/>
      <c r="AR2299" s="8"/>
      <c r="AS2299" s="8"/>
      <c r="AT2299" s="8"/>
      <c r="AU2299" s="8"/>
      <c r="AV2299" s="8"/>
      <c r="AW2299" s="8" t="s">
        <v>452</v>
      </c>
      <c r="AX2299" s="8"/>
      <c r="AY2299" s="8"/>
      <c r="AZ2299" s="8"/>
      <c r="BA2299" s="8"/>
      <c r="BB2299" s="8"/>
      <c r="BC2299" s="8"/>
      <c r="BD2299" s="8"/>
      <c r="BE2299" s="8"/>
      <c r="BF2299" s="8"/>
      <c r="BG2299" s="8"/>
      <c r="BH2299" s="8"/>
      <c r="BI2299" s="8"/>
      <c r="BJ2299" s="8"/>
      <c r="BK2299" s="8"/>
      <c r="BL2299" s="8"/>
      <c r="BM2299" s="8"/>
      <c r="BN2299" s="8"/>
      <c r="BO2299" s="8" t="s">
        <v>404</v>
      </c>
      <c r="BP2299" s="8"/>
      <c r="BQ2299" s="8" t="s">
        <v>8065</v>
      </c>
      <c r="BR2299" s="10"/>
      <c r="BS2299" s="8"/>
      <c r="BT2299" s="8"/>
      <c r="BU2299" s="8"/>
      <c r="BV2299" s="8"/>
      <c r="BW2299" s="8"/>
      <c r="BX2299" s="8"/>
      <c r="BY2299" s="10"/>
      <c r="BZ2299" s="8"/>
      <c r="CA2299" s="8"/>
      <c r="CB2299" s="8"/>
      <c r="CC2299" s="8"/>
      <c r="CD2299" s="8"/>
      <c r="CE2299" s="8"/>
      <c r="CF2299" s="8"/>
      <c r="CG2299" s="8"/>
      <c r="CH2299" s="8"/>
      <c r="CI2299" s="8"/>
      <c r="CJ2299" s="10"/>
      <c r="CK2299" s="10"/>
      <c r="CL2299" s="8"/>
      <c r="CM2299" s="8"/>
      <c r="CN2299" s="8"/>
      <c r="CO2299" s="8"/>
      <c r="CP2299" s="8"/>
    </row>
    <row r="2300" spans="2:94">
      <c r="B2300" s="6">
        <v>2299</v>
      </c>
      <c r="C2300" s="7">
        <v>14</v>
      </c>
      <c r="D2300" s="8" t="s">
        <v>8066</v>
      </c>
      <c r="E2300" s="8" t="s">
        <v>396</v>
      </c>
      <c r="F2300" s="8" t="s">
        <v>439</v>
      </c>
      <c r="G2300" s="8"/>
      <c r="H2300" s="8" t="s">
        <v>862</v>
      </c>
      <c r="I2300" s="8"/>
      <c r="J2300" s="8" t="s">
        <v>2679</v>
      </c>
      <c r="K2300" s="8"/>
      <c r="L2300" s="8"/>
      <c r="M2300" s="8" t="s">
        <v>8067</v>
      </c>
      <c r="N2300" s="8" t="s">
        <v>440</v>
      </c>
      <c r="O2300" s="8" t="s">
        <v>397</v>
      </c>
      <c r="P2300" s="8"/>
      <c r="Q2300" s="8" t="s">
        <v>8068</v>
      </c>
      <c r="R2300" s="8" t="s">
        <v>868</v>
      </c>
      <c r="S2300" s="8" t="s">
        <v>8069</v>
      </c>
      <c r="T2300" s="8"/>
      <c r="U2300" s="8"/>
      <c r="V2300" s="8" t="s">
        <v>441</v>
      </c>
      <c r="W2300" s="8"/>
      <c r="X2300" s="10"/>
      <c r="Y2300" s="8"/>
      <c r="Z2300" s="8"/>
      <c r="AA2300" s="8"/>
      <c r="AB2300" s="8"/>
      <c r="AC2300" s="8"/>
      <c r="AD2300" s="8"/>
      <c r="AE2300" s="8" t="s">
        <v>1545</v>
      </c>
      <c r="AF2300" s="8"/>
      <c r="AG2300" s="8"/>
      <c r="AH2300" s="8" t="s">
        <v>393</v>
      </c>
      <c r="AI2300" s="8" t="s">
        <v>1512</v>
      </c>
      <c r="AJ2300" s="8"/>
      <c r="AK2300" s="8" t="s">
        <v>394</v>
      </c>
      <c r="AL2300" s="8" t="s">
        <v>395</v>
      </c>
      <c r="AM2300" s="8" t="s">
        <v>8032</v>
      </c>
      <c r="AN2300" s="8" t="s">
        <v>415</v>
      </c>
      <c r="AO2300" s="8"/>
      <c r="AP2300" s="8"/>
      <c r="AQ2300" s="8"/>
      <c r="AR2300" s="8"/>
      <c r="AS2300" s="8"/>
      <c r="AT2300" s="8"/>
      <c r="AU2300" s="8"/>
      <c r="AV2300" s="8"/>
      <c r="AW2300" s="8" t="s">
        <v>452</v>
      </c>
      <c r="AX2300" s="8"/>
      <c r="AY2300" s="8"/>
      <c r="AZ2300" s="8"/>
      <c r="BA2300" s="8"/>
      <c r="BB2300" s="8"/>
      <c r="BC2300" s="8"/>
      <c r="BD2300" s="8"/>
      <c r="BE2300" s="8"/>
      <c r="BF2300" s="8"/>
      <c r="BG2300" s="8"/>
      <c r="BH2300" s="8"/>
      <c r="BI2300" s="8" t="s">
        <v>8070</v>
      </c>
      <c r="BJ2300" s="8"/>
      <c r="BK2300" s="8"/>
      <c r="BL2300" s="8"/>
      <c r="BM2300" s="8"/>
      <c r="BN2300" s="8"/>
      <c r="BO2300" s="8" t="s">
        <v>404</v>
      </c>
      <c r="BP2300" s="8"/>
      <c r="BQ2300" s="8" t="s">
        <v>8069</v>
      </c>
      <c r="BR2300" s="10"/>
      <c r="BS2300" s="8" t="s">
        <v>1548</v>
      </c>
      <c r="BT2300" s="8"/>
      <c r="BU2300" s="8"/>
      <c r="BV2300" s="8" t="s">
        <v>1550</v>
      </c>
      <c r="BW2300" s="8"/>
      <c r="BX2300" s="8"/>
      <c r="BY2300" s="10"/>
      <c r="BZ2300" s="8"/>
      <c r="CA2300" s="8"/>
      <c r="CB2300" s="8"/>
      <c r="CC2300" s="8"/>
      <c r="CD2300" s="8"/>
      <c r="CE2300" s="8"/>
      <c r="CF2300" s="8"/>
      <c r="CG2300" s="8"/>
      <c r="CH2300" s="8"/>
      <c r="CI2300" s="8"/>
      <c r="CJ2300" s="10"/>
      <c r="CK2300" s="10"/>
      <c r="CL2300" s="8"/>
      <c r="CM2300" s="8"/>
      <c r="CN2300" s="8"/>
      <c r="CO2300" s="8"/>
      <c r="CP2300" s="8"/>
    </row>
    <row r="2301" spans="2:94">
      <c r="B2301" s="6">
        <v>2300</v>
      </c>
      <c r="C2301" s="7">
        <v>14</v>
      </c>
      <c r="D2301" s="8" t="s">
        <v>8071</v>
      </c>
      <c r="E2301" s="8" t="s">
        <v>396</v>
      </c>
      <c r="F2301" s="8" t="s">
        <v>439</v>
      </c>
      <c r="G2301" s="8"/>
      <c r="H2301" s="8" t="s">
        <v>862</v>
      </c>
      <c r="I2301" s="8"/>
      <c r="J2301" s="8" t="s">
        <v>2679</v>
      </c>
      <c r="K2301" s="8"/>
      <c r="L2301" s="8"/>
      <c r="M2301" s="8" t="s">
        <v>8072</v>
      </c>
      <c r="N2301" s="8" t="s">
        <v>440</v>
      </c>
      <c r="O2301" s="8" t="s">
        <v>397</v>
      </c>
      <c r="P2301" s="8"/>
      <c r="Q2301" s="8" t="s">
        <v>8073</v>
      </c>
      <c r="R2301" s="8" t="s">
        <v>615</v>
      </c>
      <c r="S2301" s="8" t="s">
        <v>8074</v>
      </c>
      <c r="T2301" s="8"/>
      <c r="U2301" s="8"/>
      <c r="V2301" s="8" t="s">
        <v>571</v>
      </c>
      <c r="W2301" s="8"/>
      <c r="X2301" s="10"/>
      <c r="Y2301" s="8"/>
      <c r="Z2301" s="8"/>
      <c r="AA2301" s="8"/>
      <c r="AB2301" s="8"/>
      <c r="AC2301" s="8"/>
      <c r="AD2301" s="8"/>
      <c r="AE2301" s="8" t="s">
        <v>3464</v>
      </c>
      <c r="AF2301" s="8"/>
      <c r="AG2301" s="8"/>
      <c r="AH2301" s="8" t="s">
        <v>400</v>
      </c>
      <c r="AI2301" s="8" t="s">
        <v>58</v>
      </c>
      <c r="AJ2301" s="8"/>
      <c r="AK2301" s="8" t="s">
        <v>394</v>
      </c>
      <c r="AL2301" s="8" t="s">
        <v>395</v>
      </c>
      <c r="AM2301" s="8" t="s">
        <v>8038</v>
      </c>
      <c r="AN2301" s="8" t="s">
        <v>415</v>
      </c>
      <c r="AO2301" s="8"/>
      <c r="AP2301" s="8"/>
      <c r="AQ2301" s="8"/>
      <c r="AR2301" s="8"/>
      <c r="AS2301" s="8"/>
      <c r="AT2301" s="8"/>
      <c r="AU2301" s="8"/>
      <c r="AV2301" s="8"/>
      <c r="AW2301" s="8" t="s">
        <v>452</v>
      </c>
      <c r="AX2301" s="8" t="s">
        <v>8039</v>
      </c>
      <c r="AY2301" s="8"/>
      <c r="AZ2301" s="8"/>
      <c r="BA2301" s="8"/>
      <c r="BB2301" s="8"/>
      <c r="BC2301" s="8"/>
      <c r="BD2301" s="8"/>
      <c r="BE2301" s="8"/>
      <c r="BF2301" s="8"/>
      <c r="BG2301" s="8"/>
      <c r="BH2301" s="8"/>
      <c r="BI2301" s="8" t="s">
        <v>8075</v>
      </c>
      <c r="BJ2301" s="8"/>
      <c r="BK2301" s="8"/>
      <c r="BL2301" s="8" t="s">
        <v>8041</v>
      </c>
      <c r="BM2301" s="8" t="s">
        <v>8042</v>
      </c>
      <c r="BN2301" s="8" t="s">
        <v>8043</v>
      </c>
      <c r="BO2301" s="8" t="s">
        <v>404</v>
      </c>
      <c r="BP2301" s="8"/>
      <c r="BQ2301" s="8" t="s">
        <v>8074</v>
      </c>
      <c r="BR2301" s="10"/>
      <c r="BS2301" s="8" t="s">
        <v>405</v>
      </c>
      <c r="BT2301" s="8"/>
      <c r="BU2301" s="8"/>
      <c r="BV2301" s="8" t="s">
        <v>1550</v>
      </c>
      <c r="BW2301" s="8"/>
      <c r="BX2301" s="8"/>
      <c r="BY2301" s="10"/>
      <c r="BZ2301" s="8"/>
      <c r="CA2301" s="8"/>
      <c r="CB2301" s="8"/>
      <c r="CC2301" s="8"/>
      <c r="CD2301" s="8"/>
      <c r="CE2301" s="8"/>
      <c r="CF2301" s="8"/>
      <c r="CG2301" s="8"/>
      <c r="CH2301" s="8"/>
      <c r="CI2301" s="8"/>
      <c r="CJ2301" s="10"/>
      <c r="CK2301" s="10"/>
      <c r="CL2301" s="8"/>
      <c r="CM2301" s="8"/>
      <c r="CN2301" s="8"/>
      <c r="CO2301" s="8"/>
      <c r="CP2301" s="8"/>
    </row>
    <row r="2302" spans="2:94">
      <c r="B2302" s="6">
        <v>2301</v>
      </c>
      <c r="C2302" s="7">
        <v>13</v>
      </c>
      <c r="D2302" s="8" t="s">
        <v>8076</v>
      </c>
      <c r="E2302" s="8"/>
      <c r="F2302" s="8" t="s">
        <v>439</v>
      </c>
      <c r="G2302" s="8"/>
      <c r="H2302" s="8" t="s">
        <v>862</v>
      </c>
      <c r="I2302" s="8"/>
      <c r="J2302" s="8" t="s">
        <v>2679</v>
      </c>
      <c r="K2302" s="8"/>
      <c r="L2302" s="8"/>
      <c r="M2302" s="8" t="s">
        <v>8077</v>
      </c>
      <c r="N2302" s="8" t="s">
        <v>440</v>
      </c>
      <c r="O2302" s="8" t="s">
        <v>397</v>
      </c>
      <c r="P2302" s="8"/>
      <c r="Q2302" s="8" t="s">
        <v>8078</v>
      </c>
      <c r="R2302" s="8" t="s">
        <v>491</v>
      </c>
      <c r="S2302" s="8" t="s">
        <v>8079</v>
      </c>
      <c r="T2302" s="8"/>
      <c r="U2302" s="8"/>
      <c r="V2302" s="8" t="s">
        <v>399</v>
      </c>
      <c r="W2302" s="8"/>
      <c r="X2302" s="10"/>
      <c r="Y2302" s="8"/>
      <c r="Z2302" s="8"/>
      <c r="AA2302" s="8"/>
      <c r="AB2302" s="8"/>
      <c r="AC2302" s="8"/>
      <c r="AD2302" s="8"/>
      <c r="AE2302" s="8"/>
      <c r="AF2302" s="8"/>
      <c r="AG2302" s="8"/>
      <c r="AH2302" s="8" t="s">
        <v>393</v>
      </c>
      <c r="AI2302" s="8" t="s">
        <v>59</v>
      </c>
      <c r="AJ2302" s="8"/>
      <c r="AK2302" s="8" t="s">
        <v>394</v>
      </c>
      <c r="AL2302" s="8" t="s">
        <v>395</v>
      </c>
      <c r="AM2302" s="8" t="s">
        <v>8022</v>
      </c>
      <c r="AN2302" s="8" t="s">
        <v>415</v>
      </c>
      <c r="AO2302" s="8"/>
      <c r="AP2302" s="8"/>
      <c r="AQ2302" s="8"/>
      <c r="AR2302" s="8"/>
      <c r="AS2302" s="8"/>
      <c r="AT2302" s="8"/>
      <c r="AU2302" s="8"/>
      <c r="AV2302" s="8"/>
      <c r="AW2302" s="8" t="s">
        <v>452</v>
      </c>
      <c r="AX2302" s="8"/>
      <c r="AY2302" s="8"/>
      <c r="AZ2302" s="8"/>
      <c r="BA2302" s="8"/>
      <c r="BB2302" s="8"/>
      <c r="BC2302" s="8"/>
      <c r="BD2302" s="8"/>
      <c r="BE2302" s="8"/>
      <c r="BF2302" s="8"/>
      <c r="BG2302" s="8"/>
      <c r="BH2302" s="8"/>
      <c r="BI2302" s="8" t="s">
        <v>8080</v>
      </c>
      <c r="BJ2302" s="8"/>
      <c r="BK2302" s="8"/>
      <c r="BL2302" s="8"/>
      <c r="BM2302" s="8"/>
      <c r="BN2302" s="8"/>
      <c r="BO2302" s="8"/>
      <c r="BP2302" s="8"/>
      <c r="BQ2302" s="8"/>
      <c r="BR2302" s="10"/>
      <c r="BS2302" s="8"/>
      <c r="BT2302" s="8"/>
      <c r="BU2302" s="8"/>
      <c r="BV2302" s="8"/>
      <c r="BW2302" s="8"/>
      <c r="BX2302" s="8"/>
      <c r="BY2302" s="10"/>
      <c r="BZ2302" s="8"/>
      <c r="CA2302" s="8"/>
      <c r="CB2302" s="8"/>
      <c r="CC2302" s="8"/>
      <c r="CD2302" s="8"/>
      <c r="CE2302" s="8"/>
      <c r="CF2302" s="8"/>
      <c r="CG2302" s="8"/>
      <c r="CH2302" s="8"/>
      <c r="CI2302" s="8"/>
      <c r="CJ2302" s="10"/>
      <c r="CK2302" s="10"/>
      <c r="CL2302" s="8"/>
      <c r="CM2302" s="8"/>
      <c r="CN2302" s="8"/>
      <c r="CO2302" s="8"/>
      <c r="CP2302" s="8"/>
    </row>
    <row r="2303" spans="2:94">
      <c r="B2303" s="6">
        <v>2302</v>
      </c>
      <c r="C2303" s="7">
        <v>13</v>
      </c>
      <c r="D2303" s="8" t="s">
        <v>8081</v>
      </c>
      <c r="E2303" s="8" t="s">
        <v>396</v>
      </c>
      <c r="F2303" s="8" t="s">
        <v>439</v>
      </c>
      <c r="G2303" s="8"/>
      <c r="H2303" s="8" t="s">
        <v>862</v>
      </c>
      <c r="I2303" s="8"/>
      <c r="J2303" s="8" t="s">
        <v>2679</v>
      </c>
      <c r="K2303" s="8"/>
      <c r="L2303" s="8"/>
      <c r="M2303" s="8" t="s">
        <v>8082</v>
      </c>
      <c r="N2303" s="8" t="s">
        <v>440</v>
      </c>
      <c r="O2303" s="8"/>
      <c r="P2303" s="8"/>
      <c r="Q2303" s="8" t="s">
        <v>8083</v>
      </c>
      <c r="R2303" s="8" t="s">
        <v>491</v>
      </c>
      <c r="S2303" s="8" t="s">
        <v>8084</v>
      </c>
      <c r="T2303" s="8"/>
      <c r="U2303" s="8"/>
      <c r="V2303" s="8" t="s">
        <v>406</v>
      </c>
      <c r="W2303" s="8"/>
      <c r="X2303" s="10"/>
      <c r="Y2303" s="8"/>
      <c r="Z2303" s="8"/>
      <c r="AA2303" s="8"/>
      <c r="AB2303" s="8"/>
      <c r="AC2303" s="8"/>
      <c r="AD2303" s="8"/>
      <c r="AE2303" s="8"/>
      <c r="AF2303" s="8"/>
      <c r="AG2303" s="8"/>
      <c r="AH2303" s="8" t="s">
        <v>393</v>
      </c>
      <c r="AI2303" s="8" t="s">
        <v>1512</v>
      </c>
      <c r="AJ2303" s="8"/>
      <c r="AK2303" s="8" t="s">
        <v>394</v>
      </c>
      <c r="AL2303" s="8" t="s">
        <v>395</v>
      </c>
      <c r="AM2303" s="8"/>
      <c r="AN2303" s="8"/>
      <c r="AO2303" s="8"/>
      <c r="AP2303" s="8"/>
      <c r="AQ2303" s="8"/>
      <c r="AR2303" s="8"/>
      <c r="AS2303" s="8"/>
      <c r="AT2303" s="8"/>
      <c r="AU2303" s="8"/>
      <c r="AV2303" s="8"/>
      <c r="AW2303" s="8"/>
      <c r="AX2303" s="8"/>
      <c r="AY2303" s="8"/>
      <c r="AZ2303" s="8"/>
      <c r="BA2303" s="8"/>
      <c r="BB2303" s="8"/>
      <c r="BC2303" s="8"/>
      <c r="BD2303" s="8"/>
      <c r="BE2303" s="8"/>
      <c r="BF2303" s="8"/>
      <c r="BG2303" s="8"/>
      <c r="BH2303" s="8"/>
      <c r="BI2303" s="8"/>
      <c r="BJ2303" s="8"/>
      <c r="BK2303" s="8"/>
      <c r="BL2303" s="8"/>
      <c r="BM2303" s="8"/>
      <c r="BN2303" s="8"/>
      <c r="BO2303" s="8"/>
      <c r="BP2303" s="8"/>
      <c r="BQ2303" s="8"/>
      <c r="BR2303" s="10"/>
      <c r="BS2303" s="8"/>
      <c r="BT2303" s="8"/>
      <c r="BU2303" s="8"/>
      <c r="BV2303" s="8"/>
      <c r="BW2303" s="8"/>
      <c r="BX2303" s="8"/>
      <c r="BY2303" s="10"/>
      <c r="BZ2303" s="8"/>
      <c r="CA2303" s="8"/>
      <c r="CB2303" s="8"/>
      <c r="CC2303" s="8"/>
      <c r="CD2303" s="8"/>
      <c r="CE2303" s="8"/>
      <c r="CF2303" s="8"/>
      <c r="CG2303" s="8"/>
      <c r="CH2303" s="8"/>
      <c r="CI2303" s="8"/>
      <c r="CJ2303" s="10"/>
      <c r="CK2303" s="10"/>
      <c r="CL2303" s="8"/>
      <c r="CM2303" s="8"/>
      <c r="CN2303" s="8"/>
      <c r="CO2303" s="8"/>
      <c r="CP2303" s="8"/>
    </row>
    <row r="2304" spans="2:94">
      <c r="B2304" s="6">
        <v>2303</v>
      </c>
      <c r="C2304" s="7">
        <v>14</v>
      </c>
      <c r="D2304" s="8" t="s">
        <v>4945</v>
      </c>
      <c r="E2304" s="8" t="s">
        <v>396</v>
      </c>
      <c r="F2304" s="8" t="s">
        <v>439</v>
      </c>
      <c r="G2304" s="8"/>
      <c r="H2304" s="8" t="s">
        <v>862</v>
      </c>
      <c r="I2304" s="8"/>
      <c r="J2304" s="8" t="s">
        <v>2679</v>
      </c>
      <c r="K2304" s="8"/>
      <c r="L2304" s="8"/>
      <c r="M2304" s="8" t="s">
        <v>8085</v>
      </c>
      <c r="N2304" s="8" t="s">
        <v>407</v>
      </c>
      <c r="O2304" s="8" t="s">
        <v>397</v>
      </c>
      <c r="P2304" s="8"/>
      <c r="Q2304" s="8" t="s">
        <v>4947</v>
      </c>
      <c r="R2304" s="8" t="s">
        <v>732</v>
      </c>
      <c r="S2304" s="8" t="s">
        <v>4948</v>
      </c>
      <c r="T2304" s="8"/>
      <c r="U2304" s="8"/>
      <c r="V2304" s="8" t="s">
        <v>571</v>
      </c>
      <c r="W2304" s="8" t="s">
        <v>105</v>
      </c>
      <c r="X2304" s="10" t="s">
        <v>4949</v>
      </c>
      <c r="Y2304" s="8"/>
      <c r="Z2304" s="8"/>
      <c r="AA2304" s="8"/>
      <c r="AB2304" s="8"/>
      <c r="AC2304" s="8"/>
      <c r="AD2304" s="8"/>
      <c r="AE2304" s="8"/>
      <c r="AF2304" s="8" t="s">
        <v>403</v>
      </c>
      <c r="AG2304" s="8"/>
      <c r="AH2304" s="8" t="s">
        <v>400</v>
      </c>
      <c r="AI2304" s="8" t="s">
        <v>58</v>
      </c>
      <c r="AJ2304" s="8"/>
      <c r="AK2304" s="8" t="s">
        <v>412</v>
      </c>
      <c r="AL2304" s="8" t="s">
        <v>413</v>
      </c>
      <c r="AM2304" s="8" t="s">
        <v>1276</v>
      </c>
      <c r="AN2304" s="8"/>
      <c r="AO2304" s="8"/>
      <c r="AP2304" s="8"/>
      <c r="AQ2304" s="8"/>
      <c r="AR2304" s="8"/>
      <c r="AS2304" s="8"/>
      <c r="AT2304" s="8"/>
      <c r="AU2304" s="8"/>
      <c r="AV2304" s="8"/>
      <c r="AW2304" s="8" t="s">
        <v>452</v>
      </c>
      <c r="AX2304" s="8" t="s">
        <v>416</v>
      </c>
      <c r="AY2304" s="8" t="s">
        <v>105</v>
      </c>
      <c r="AZ2304" s="8" t="s">
        <v>403</v>
      </c>
      <c r="BA2304" s="8"/>
      <c r="BB2304" s="8"/>
      <c r="BC2304" s="8"/>
      <c r="BD2304" s="8"/>
      <c r="BE2304" s="8"/>
      <c r="BF2304" s="8"/>
      <c r="BG2304" s="8"/>
      <c r="BH2304" s="8"/>
      <c r="BI2304" s="8" t="s">
        <v>4950</v>
      </c>
      <c r="BJ2304" s="8"/>
      <c r="BK2304" s="8"/>
      <c r="BL2304" s="8" t="s">
        <v>417</v>
      </c>
      <c r="BM2304" s="8" t="s">
        <v>417</v>
      </c>
      <c r="BN2304" s="8" t="s">
        <v>418</v>
      </c>
      <c r="BO2304" s="8" t="s">
        <v>404</v>
      </c>
      <c r="BP2304" s="8"/>
      <c r="BQ2304" s="8" t="s">
        <v>623</v>
      </c>
      <c r="BR2304" s="10"/>
      <c r="BS2304" s="8"/>
      <c r="BT2304" s="8"/>
      <c r="BU2304" s="8" t="s">
        <v>419</v>
      </c>
      <c r="BV2304" s="8"/>
      <c r="BW2304" s="8"/>
      <c r="BX2304" s="8"/>
      <c r="BY2304" s="10"/>
      <c r="BZ2304" s="8"/>
      <c r="CA2304" s="8"/>
      <c r="CB2304" s="8"/>
      <c r="CC2304" s="8"/>
      <c r="CD2304" s="8"/>
      <c r="CE2304" s="8"/>
      <c r="CF2304" s="8"/>
      <c r="CG2304" s="8"/>
      <c r="CH2304" s="8"/>
      <c r="CI2304" s="8"/>
      <c r="CJ2304" s="10"/>
      <c r="CK2304" s="10"/>
      <c r="CL2304" s="8"/>
      <c r="CM2304" s="8"/>
      <c r="CN2304" s="8"/>
      <c r="CO2304" s="8"/>
      <c r="CP2304" s="8"/>
    </row>
    <row r="2305" spans="2:94">
      <c r="B2305" s="6">
        <v>2304</v>
      </c>
      <c r="C2305" s="7">
        <v>14</v>
      </c>
      <c r="D2305" s="8" t="s">
        <v>4945</v>
      </c>
      <c r="E2305" s="8" t="s">
        <v>396</v>
      </c>
      <c r="F2305" s="8" t="s">
        <v>439</v>
      </c>
      <c r="G2305" s="8"/>
      <c r="H2305" s="8" t="s">
        <v>862</v>
      </c>
      <c r="I2305" s="8"/>
      <c r="J2305" s="8" t="s">
        <v>2679</v>
      </c>
      <c r="K2305" s="8"/>
      <c r="L2305" s="8"/>
      <c r="M2305" s="8" t="s">
        <v>8086</v>
      </c>
      <c r="N2305" s="8" t="s">
        <v>407</v>
      </c>
      <c r="O2305" s="8" t="s">
        <v>397</v>
      </c>
      <c r="P2305" s="8"/>
      <c r="Q2305" s="8" t="s">
        <v>4947</v>
      </c>
      <c r="R2305" s="8" t="s">
        <v>732</v>
      </c>
      <c r="S2305" s="8" t="s">
        <v>4948</v>
      </c>
      <c r="T2305" s="8"/>
      <c r="U2305" s="8"/>
      <c r="V2305" s="8" t="s">
        <v>571</v>
      </c>
      <c r="W2305" s="8" t="s">
        <v>105</v>
      </c>
      <c r="X2305" s="10" t="s">
        <v>4949</v>
      </c>
      <c r="Y2305" s="8"/>
      <c r="Z2305" s="8"/>
      <c r="AA2305" s="8"/>
      <c r="AB2305" s="8"/>
      <c r="AC2305" s="8"/>
      <c r="AD2305" s="8"/>
      <c r="AE2305" s="8"/>
      <c r="AF2305" s="8" t="s">
        <v>403</v>
      </c>
      <c r="AG2305" s="8"/>
      <c r="AH2305" s="8" t="s">
        <v>400</v>
      </c>
      <c r="AI2305" s="8" t="s">
        <v>58</v>
      </c>
      <c r="AJ2305" s="8"/>
      <c r="AK2305" s="8" t="s">
        <v>412</v>
      </c>
      <c r="AL2305" s="8" t="s">
        <v>413</v>
      </c>
      <c r="AM2305" s="8" t="s">
        <v>1276</v>
      </c>
      <c r="AN2305" s="8"/>
      <c r="AO2305" s="8"/>
      <c r="AP2305" s="8"/>
      <c r="AQ2305" s="8"/>
      <c r="AR2305" s="8"/>
      <c r="AS2305" s="8"/>
      <c r="AT2305" s="8"/>
      <c r="AU2305" s="8"/>
      <c r="AV2305" s="8"/>
      <c r="AW2305" s="8" t="s">
        <v>452</v>
      </c>
      <c r="AX2305" s="8" t="s">
        <v>416</v>
      </c>
      <c r="AY2305" s="8" t="s">
        <v>105</v>
      </c>
      <c r="AZ2305" s="8" t="s">
        <v>403</v>
      </c>
      <c r="BA2305" s="8"/>
      <c r="BB2305" s="8"/>
      <c r="BC2305" s="8"/>
      <c r="BD2305" s="8"/>
      <c r="BE2305" s="8"/>
      <c r="BF2305" s="8"/>
      <c r="BG2305" s="8"/>
      <c r="BH2305" s="8"/>
      <c r="BI2305" s="8" t="s">
        <v>4950</v>
      </c>
      <c r="BJ2305" s="8"/>
      <c r="BK2305" s="8"/>
      <c r="BL2305" s="8" t="s">
        <v>417</v>
      </c>
      <c r="BM2305" s="8" t="s">
        <v>417</v>
      </c>
      <c r="BN2305" s="8" t="s">
        <v>418</v>
      </c>
      <c r="BO2305" s="8" t="s">
        <v>404</v>
      </c>
      <c r="BP2305" s="8"/>
      <c r="BQ2305" s="8" t="s">
        <v>623</v>
      </c>
      <c r="BR2305" s="10"/>
      <c r="BS2305" s="8"/>
      <c r="BT2305" s="8"/>
      <c r="BU2305" s="8" t="s">
        <v>419</v>
      </c>
      <c r="BV2305" s="8"/>
      <c r="BW2305" s="8"/>
      <c r="BX2305" s="8"/>
      <c r="BY2305" s="10"/>
      <c r="BZ2305" s="8"/>
      <c r="CA2305" s="8"/>
      <c r="CB2305" s="8"/>
      <c r="CC2305" s="8"/>
      <c r="CD2305" s="8"/>
      <c r="CE2305" s="8"/>
      <c r="CF2305" s="8"/>
      <c r="CG2305" s="8"/>
      <c r="CH2305" s="8"/>
      <c r="CI2305" s="8"/>
      <c r="CJ2305" s="10"/>
      <c r="CK2305" s="10"/>
      <c r="CL2305" s="8"/>
      <c r="CM2305" s="8"/>
      <c r="CN2305" s="8"/>
      <c r="CO2305" s="8"/>
      <c r="CP2305" s="8"/>
    </row>
    <row r="2306" spans="2:94">
      <c r="B2306" s="6">
        <v>2305</v>
      </c>
      <c r="C2306" s="7">
        <v>14</v>
      </c>
      <c r="D2306" s="8" t="s">
        <v>8087</v>
      </c>
      <c r="E2306" s="8" t="s">
        <v>396</v>
      </c>
      <c r="F2306" s="8" t="s">
        <v>439</v>
      </c>
      <c r="G2306" s="8"/>
      <c r="H2306" s="8" t="s">
        <v>862</v>
      </c>
      <c r="I2306" s="8"/>
      <c r="J2306" s="8" t="s">
        <v>2679</v>
      </c>
      <c r="K2306" s="8"/>
      <c r="L2306" s="8"/>
      <c r="M2306" s="8" t="s">
        <v>8088</v>
      </c>
      <c r="N2306" s="8" t="s">
        <v>440</v>
      </c>
      <c r="O2306" s="8" t="s">
        <v>397</v>
      </c>
      <c r="P2306" s="8"/>
      <c r="Q2306" s="8" t="s">
        <v>8089</v>
      </c>
      <c r="R2306" s="8" t="s">
        <v>391</v>
      </c>
      <c r="S2306" s="8" t="s">
        <v>8090</v>
      </c>
      <c r="T2306" s="8"/>
      <c r="U2306" s="8"/>
      <c r="V2306" s="8" t="s">
        <v>1021</v>
      </c>
      <c r="W2306" s="8"/>
      <c r="X2306" s="10"/>
      <c r="Y2306" s="8"/>
      <c r="Z2306" s="8"/>
      <c r="AA2306" s="8"/>
      <c r="AB2306" s="8"/>
      <c r="AC2306" s="8"/>
      <c r="AD2306" s="8"/>
      <c r="AE2306" s="8" t="s">
        <v>1545</v>
      </c>
      <c r="AF2306" s="8"/>
      <c r="AG2306" s="8"/>
      <c r="AH2306" s="8" t="s">
        <v>393</v>
      </c>
      <c r="AI2306" s="8" t="s">
        <v>1512</v>
      </c>
      <c r="AJ2306" s="8"/>
      <c r="AK2306" s="8" t="s">
        <v>394</v>
      </c>
      <c r="AL2306" s="8" t="s">
        <v>395</v>
      </c>
      <c r="AM2306" s="8" t="s">
        <v>8052</v>
      </c>
      <c r="AN2306" s="8" t="s">
        <v>415</v>
      </c>
      <c r="AO2306" s="8"/>
      <c r="AP2306" s="8"/>
      <c r="AQ2306" s="8"/>
      <c r="AR2306" s="8"/>
      <c r="AS2306" s="8"/>
      <c r="AT2306" s="8"/>
      <c r="AU2306" s="8"/>
      <c r="AV2306" s="8"/>
      <c r="AW2306" s="8"/>
      <c r="AX2306" s="8"/>
      <c r="AY2306" s="8"/>
      <c r="AZ2306" s="8"/>
      <c r="BA2306" s="8"/>
      <c r="BB2306" s="8"/>
      <c r="BC2306" s="8"/>
      <c r="BD2306" s="8"/>
      <c r="BE2306" s="8"/>
      <c r="BF2306" s="8"/>
      <c r="BG2306" s="8"/>
      <c r="BH2306" s="8"/>
      <c r="BI2306" s="8" t="s">
        <v>8091</v>
      </c>
      <c r="BJ2306" s="8"/>
      <c r="BK2306" s="8"/>
      <c r="BL2306" s="8"/>
      <c r="BM2306" s="8"/>
      <c r="BN2306" s="8"/>
      <c r="BO2306" s="8"/>
      <c r="BP2306" s="8"/>
      <c r="BQ2306" s="8"/>
      <c r="BR2306" s="10"/>
      <c r="BS2306" s="8" t="s">
        <v>2326</v>
      </c>
      <c r="BT2306" s="8" t="s">
        <v>8092</v>
      </c>
      <c r="BU2306" s="8"/>
      <c r="BV2306" s="8" t="s">
        <v>1550</v>
      </c>
      <c r="BW2306" s="8"/>
      <c r="BX2306" s="8"/>
      <c r="BY2306" s="10"/>
      <c r="BZ2306" s="8"/>
      <c r="CA2306" s="8"/>
      <c r="CB2306" s="8"/>
      <c r="CC2306" s="8"/>
      <c r="CD2306" s="8"/>
      <c r="CE2306" s="8"/>
      <c r="CF2306" s="8"/>
      <c r="CG2306" s="8"/>
      <c r="CH2306" s="8"/>
      <c r="CI2306" s="8"/>
      <c r="CJ2306" s="10"/>
      <c r="CK2306" s="10"/>
      <c r="CL2306" s="8"/>
      <c r="CM2306" s="8"/>
      <c r="CN2306" s="8"/>
      <c r="CO2306" s="8"/>
      <c r="CP2306" s="8"/>
    </row>
    <row r="2307" spans="2:94">
      <c r="B2307" s="6">
        <v>2306</v>
      </c>
      <c r="C2307" s="7">
        <v>12</v>
      </c>
      <c r="D2307" s="8" t="s">
        <v>8093</v>
      </c>
      <c r="E2307" s="8"/>
      <c r="F2307" s="8" t="s">
        <v>439</v>
      </c>
      <c r="G2307" s="8"/>
      <c r="H2307" s="8" t="s">
        <v>862</v>
      </c>
      <c r="I2307" s="8"/>
      <c r="J2307" s="8" t="s">
        <v>2679</v>
      </c>
      <c r="K2307" s="8"/>
      <c r="L2307" s="8"/>
      <c r="M2307" s="8" t="s">
        <v>8094</v>
      </c>
      <c r="N2307" s="8" t="s">
        <v>440</v>
      </c>
      <c r="O2307" s="8"/>
      <c r="P2307" s="8"/>
      <c r="Q2307" s="8" t="s">
        <v>8095</v>
      </c>
      <c r="R2307" s="8" t="s">
        <v>868</v>
      </c>
      <c r="S2307" s="8" t="s">
        <v>8096</v>
      </c>
      <c r="T2307" s="8"/>
      <c r="U2307" s="8"/>
      <c r="V2307" s="8" t="s">
        <v>1421</v>
      </c>
      <c r="W2307" s="8"/>
      <c r="X2307" s="10"/>
      <c r="Y2307" s="8"/>
      <c r="Z2307" s="8"/>
      <c r="AA2307" s="8"/>
      <c r="AB2307" s="8"/>
      <c r="AC2307" s="8"/>
      <c r="AD2307" s="8"/>
      <c r="AE2307" s="8"/>
      <c r="AF2307" s="8"/>
      <c r="AG2307" s="8"/>
      <c r="AH2307" s="8" t="s">
        <v>393</v>
      </c>
      <c r="AI2307" s="8" t="s">
        <v>59</v>
      </c>
      <c r="AJ2307" s="8"/>
      <c r="AK2307" s="8" t="s">
        <v>394</v>
      </c>
      <c r="AL2307" s="8" t="s">
        <v>395</v>
      </c>
      <c r="AM2307" s="8" t="s">
        <v>6065</v>
      </c>
      <c r="AN2307" s="8" t="s">
        <v>415</v>
      </c>
      <c r="AO2307" s="8"/>
      <c r="AP2307" s="8"/>
      <c r="AQ2307" s="8"/>
      <c r="AR2307" s="8"/>
      <c r="AS2307" s="8"/>
      <c r="AT2307" s="8"/>
      <c r="AU2307" s="8"/>
      <c r="AV2307" s="8"/>
      <c r="AW2307" s="8" t="s">
        <v>452</v>
      </c>
      <c r="AX2307" s="8"/>
      <c r="AY2307" s="8"/>
      <c r="AZ2307" s="8"/>
      <c r="BA2307" s="8"/>
      <c r="BB2307" s="8"/>
      <c r="BC2307" s="8"/>
      <c r="BD2307" s="8"/>
      <c r="BE2307" s="8"/>
      <c r="BF2307" s="8"/>
      <c r="BG2307" s="8"/>
      <c r="BH2307" s="8"/>
      <c r="BI2307" s="8" t="s">
        <v>8097</v>
      </c>
      <c r="BJ2307" s="8"/>
      <c r="BK2307" s="8"/>
      <c r="BL2307" s="8"/>
      <c r="BM2307" s="8"/>
      <c r="BN2307" s="8"/>
      <c r="BO2307" s="8"/>
      <c r="BP2307" s="8"/>
      <c r="BQ2307" s="8" t="s">
        <v>8096</v>
      </c>
      <c r="BR2307" s="10"/>
      <c r="BS2307" s="8"/>
      <c r="BT2307" s="8"/>
      <c r="BU2307" s="8"/>
      <c r="BV2307" s="8"/>
      <c r="BW2307" s="8"/>
      <c r="BX2307" s="8"/>
      <c r="BY2307" s="10"/>
      <c r="BZ2307" s="8"/>
      <c r="CA2307" s="8"/>
      <c r="CB2307" s="8"/>
      <c r="CC2307" s="8"/>
      <c r="CD2307" s="8"/>
      <c r="CE2307" s="8"/>
      <c r="CF2307" s="8"/>
      <c r="CG2307" s="8"/>
      <c r="CH2307" s="8"/>
      <c r="CI2307" s="8"/>
      <c r="CJ2307" s="10"/>
      <c r="CK2307" s="10"/>
      <c r="CL2307" s="8"/>
      <c r="CM2307" s="8"/>
      <c r="CN2307" s="8"/>
      <c r="CO2307" s="8"/>
      <c r="CP2307" s="8"/>
    </row>
    <row r="2308" spans="2:94">
      <c r="B2308" s="6">
        <v>2307</v>
      </c>
      <c r="C2308" s="7">
        <v>12</v>
      </c>
      <c r="D2308" s="8" t="s">
        <v>8098</v>
      </c>
      <c r="E2308" s="8"/>
      <c r="F2308" s="8" t="s">
        <v>439</v>
      </c>
      <c r="G2308" s="8"/>
      <c r="H2308" s="8" t="s">
        <v>862</v>
      </c>
      <c r="I2308" s="8"/>
      <c r="J2308" s="8" t="s">
        <v>2679</v>
      </c>
      <c r="K2308" s="8"/>
      <c r="L2308" s="8"/>
      <c r="M2308" s="8" t="s">
        <v>8099</v>
      </c>
      <c r="N2308" s="8" t="s">
        <v>440</v>
      </c>
      <c r="O2308" s="8" t="s">
        <v>397</v>
      </c>
      <c r="P2308" s="8"/>
      <c r="Q2308" s="8" t="s">
        <v>8100</v>
      </c>
      <c r="R2308" s="8" t="s">
        <v>491</v>
      </c>
      <c r="S2308" s="8" t="s">
        <v>8101</v>
      </c>
      <c r="T2308" s="8"/>
      <c r="U2308" s="8"/>
      <c r="V2308" s="8" t="s">
        <v>1035</v>
      </c>
      <c r="W2308" s="8"/>
      <c r="X2308" s="10"/>
      <c r="Y2308" s="8"/>
      <c r="Z2308" s="8"/>
      <c r="AA2308" s="8"/>
      <c r="AB2308" s="8"/>
      <c r="AC2308" s="8"/>
      <c r="AD2308" s="8"/>
      <c r="AE2308" s="8"/>
      <c r="AF2308" s="8"/>
      <c r="AG2308" s="8"/>
      <c r="AH2308" s="8" t="s">
        <v>393</v>
      </c>
      <c r="AI2308" s="8" t="s">
        <v>1512</v>
      </c>
      <c r="AJ2308" s="8"/>
      <c r="AK2308" s="8" t="s">
        <v>394</v>
      </c>
      <c r="AL2308" s="8" t="s">
        <v>395</v>
      </c>
      <c r="AM2308" s="8"/>
      <c r="AN2308" s="8"/>
      <c r="AO2308" s="8"/>
      <c r="AP2308" s="8"/>
      <c r="AQ2308" s="8"/>
      <c r="AR2308" s="8"/>
      <c r="AS2308" s="8"/>
      <c r="AT2308" s="8"/>
      <c r="AU2308" s="8"/>
      <c r="AV2308" s="8"/>
      <c r="AW2308" s="8"/>
      <c r="AX2308" s="8"/>
      <c r="AY2308" s="8"/>
      <c r="AZ2308" s="8"/>
      <c r="BA2308" s="8"/>
      <c r="BB2308" s="8"/>
      <c r="BC2308" s="8"/>
      <c r="BD2308" s="8"/>
      <c r="BE2308" s="8"/>
      <c r="BF2308" s="8"/>
      <c r="BG2308" s="8"/>
      <c r="BH2308" s="8"/>
      <c r="BI2308" s="8"/>
      <c r="BJ2308" s="8"/>
      <c r="BK2308" s="8"/>
      <c r="BL2308" s="8"/>
      <c r="BM2308" s="8"/>
      <c r="BN2308" s="8"/>
      <c r="BO2308" s="8"/>
      <c r="BP2308" s="8"/>
      <c r="BQ2308" s="8"/>
      <c r="BR2308" s="10"/>
      <c r="BS2308" s="8"/>
      <c r="BT2308" s="8"/>
      <c r="BU2308" s="8"/>
      <c r="BV2308" s="8"/>
      <c r="BW2308" s="8"/>
      <c r="BX2308" s="8"/>
      <c r="BY2308" s="10"/>
      <c r="BZ2308" s="8"/>
      <c r="CA2308" s="8"/>
      <c r="CB2308" s="8"/>
      <c r="CC2308" s="8"/>
      <c r="CD2308" s="8"/>
      <c r="CE2308" s="8"/>
      <c r="CF2308" s="8"/>
      <c r="CG2308" s="8"/>
      <c r="CH2308" s="8"/>
      <c r="CI2308" s="8"/>
      <c r="CJ2308" s="10"/>
      <c r="CK2308" s="10"/>
      <c r="CL2308" s="8"/>
      <c r="CM2308" s="8"/>
      <c r="CN2308" s="8"/>
      <c r="CO2308" s="8"/>
      <c r="CP2308" s="8"/>
    </row>
    <row r="2309" spans="2:94">
      <c r="B2309" s="6">
        <v>2308</v>
      </c>
      <c r="C2309" s="7">
        <v>13</v>
      </c>
      <c r="D2309" s="8" t="s">
        <v>8102</v>
      </c>
      <c r="E2309" s="8" t="s">
        <v>396</v>
      </c>
      <c r="F2309" s="8" t="s">
        <v>439</v>
      </c>
      <c r="G2309" s="8"/>
      <c r="H2309" s="8" t="s">
        <v>862</v>
      </c>
      <c r="I2309" s="8"/>
      <c r="J2309" s="8" t="s">
        <v>2679</v>
      </c>
      <c r="K2309" s="8"/>
      <c r="L2309" s="8"/>
      <c r="M2309" s="8" t="s">
        <v>8103</v>
      </c>
      <c r="N2309" s="8" t="s">
        <v>440</v>
      </c>
      <c r="O2309" s="8" t="s">
        <v>397</v>
      </c>
      <c r="P2309" s="8"/>
      <c r="Q2309" s="8" t="s">
        <v>8104</v>
      </c>
      <c r="R2309" s="8" t="s">
        <v>868</v>
      </c>
      <c r="S2309" s="8" t="s">
        <v>8105</v>
      </c>
      <c r="T2309" s="8"/>
      <c r="U2309" s="8"/>
      <c r="V2309" s="8" t="s">
        <v>571</v>
      </c>
      <c r="W2309" s="8"/>
      <c r="X2309" s="10"/>
      <c r="Y2309" s="8"/>
      <c r="Z2309" s="8"/>
      <c r="AA2309" s="8"/>
      <c r="AB2309" s="8"/>
      <c r="AC2309" s="8"/>
      <c r="AD2309" s="8"/>
      <c r="AE2309" s="8"/>
      <c r="AF2309" s="8"/>
      <c r="AG2309" s="8"/>
      <c r="AH2309" s="8" t="s">
        <v>393</v>
      </c>
      <c r="AI2309" s="8" t="s">
        <v>1512</v>
      </c>
      <c r="AJ2309" s="8"/>
      <c r="AK2309" s="8" t="s">
        <v>394</v>
      </c>
      <c r="AL2309" s="8" t="s">
        <v>395</v>
      </c>
      <c r="AM2309" s="8" t="s">
        <v>444</v>
      </c>
      <c r="AN2309" s="8" t="s">
        <v>445</v>
      </c>
      <c r="AO2309" s="8"/>
      <c r="AP2309" s="8"/>
      <c r="AQ2309" s="8"/>
      <c r="AR2309" s="8"/>
      <c r="AS2309" s="8"/>
      <c r="AT2309" s="8"/>
      <c r="AU2309" s="8"/>
      <c r="AV2309" s="8"/>
      <c r="AW2309" s="8" t="s">
        <v>452</v>
      </c>
      <c r="AX2309" s="8"/>
      <c r="AY2309" s="8"/>
      <c r="AZ2309" s="8"/>
      <c r="BA2309" s="8"/>
      <c r="BB2309" s="8"/>
      <c r="BC2309" s="8"/>
      <c r="BD2309" s="8"/>
      <c r="BE2309" s="8"/>
      <c r="BF2309" s="8"/>
      <c r="BG2309" s="8"/>
      <c r="BH2309" s="8"/>
      <c r="BI2309" s="8"/>
      <c r="BJ2309" s="8"/>
      <c r="BK2309" s="8"/>
      <c r="BL2309" s="8"/>
      <c r="BM2309" s="8"/>
      <c r="BN2309" s="8"/>
      <c r="BO2309" s="8"/>
      <c r="BP2309" s="8"/>
      <c r="BQ2309" s="8" t="s">
        <v>1513</v>
      </c>
      <c r="BR2309" s="10"/>
      <c r="BS2309" s="8"/>
      <c r="BT2309" s="8"/>
      <c r="BU2309" s="8"/>
      <c r="BV2309" s="8"/>
      <c r="BW2309" s="8"/>
      <c r="BX2309" s="8"/>
      <c r="BY2309" s="10"/>
      <c r="BZ2309" s="8"/>
      <c r="CA2309" s="8"/>
      <c r="CB2309" s="8"/>
      <c r="CC2309" s="8"/>
      <c r="CD2309" s="8"/>
      <c r="CE2309" s="8"/>
      <c r="CF2309" s="8"/>
      <c r="CG2309" s="8"/>
      <c r="CH2309" s="8"/>
      <c r="CI2309" s="8"/>
      <c r="CJ2309" s="10"/>
      <c r="CK2309" s="10"/>
      <c r="CL2309" s="8"/>
      <c r="CM2309" s="8"/>
      <c r="CN2309" s="8"/>
      <c r="CO2309" s="8"/>
      <c r="CP2309" s="8"/>
    </row>
    <row r="2310" spans="2:94">
      <c r="B2310" s="6">
        <v>2309</v>
      </c>
      <c r="C2310" s="7">
        <v>14</v>
      </c>
      <c r="D2310" s="8" t="s">
        <v>3007</v>
      </c>
      <c r="E2310" s="8" t="s">
        <v>396</v>
      </c>
      <c r="F2310" s="8" t="s">
        <v>439</v>
      </c>
      <c r="G2310" s="8"/>
      <c r="H2310" s="8" t="s">
        <v>862</v>
      </c>
      <c r="I2310" s="8"/>
      <c r="J2310" s="8" t="s">
        <v>2679</v>
      </c>
      <c r="K2310" s="8"/>
      <c r="L2310" s="8"/>
      <c r="M2310" s="8" t="s">
        <v>8106</v>
      </c>
      <c r="N2310" s="8" t="s">
        <v>576</v>
      </c>
      <c r="O2310" s="8" t="s">
        <v>397</v>
      </c>
      <c r="P2310" s="8"/>
      <c r="Q2310" s="8" t="s">
        <v>3009</v>
      </c>
      <c r="R2310" s="8" t="s">
        <v>578</v>
      </c>
      <c r="S2310" s="8" t="s">
        <v>3010</v>
      </c>
      <c r="T2310" s="8"/>
      <c r="U2310" s="8" t="s">
        <v>394</v>
      </c>
      <c r="V2310" s="8" t="s">
        <v>571</v>
      </c>
      <c r="W2310" s="8" t="s">
        <v>105</v>
      </c>
      <c r="X2310" s="10" t="s">
        <v>2179</v>
      </c>
      <c r="Y2310" s="8"/>
      <c r="Z2310" s="8"/>
      <c r="AA2310" s="8"/>
      <c r="AB2310" s="8"/>
      <c r="AC2310" s="8"/>
      <c r="AD2310" s="8"/>
      <c r="AE2310" s="8"/>
      <c r="AF2310" s="8" t="s">
        <v>403</v>
      </c>
      <c r="AG2310" s="8"/>
      <c r="AH2310" s="8" t="s">
        <v>400</v>
      </c>
      <c r="AI2310" s="8" t="s">
        <v>58</v>
      </c>
      <c r="AJ2310" s="8"/>
      <c r="AK2310" s="8" t="s">
        <v>394</v>
      </c>
      <c r="AL2310" s="8" t="s">
        <v>395</v>
      </c>
      <c r="AM2310" s="8" t="s">
        <v>3011</v>
      </c>
      <c r="AN2310" s="8" t="s">
        <v>415</v>
      </c>
      <c r="AO2310" s="8"/>
      <c r="AP2310" s="8"/>
      <c r="AQ2310" s="8"/>
      <c r="AR2310" s="8"/>
      <c r="AS2310" s="8"/>
      <c r="AT2310" s="8"/>
      <c r="AU2310" s="8"/>
      <c r="AV2310" s="8"/>
      <c r="AW2310" s="8" t="s">
        <v>402</v>
      </c>
      <c r="AX2310" s="8" t="s">
        <v>585</v>
      </c>
      <c r="AY2310" s="8" t="s">
        <v>105</v>
      </c>
      <c r="AZ2310" s="8" t="s">
        <v>987</v>
      </c>
      <c r="BA2310" s="8"/>
      <c r="BB2310" s="8"/>
      <c r="BC2310" s="8"/>
      <c r="BD2310" s="8"/>
      <c r="BE2310" s="8"/>
      <c r="BF2310" s="8"/>
      <c r="BG2310" s="8"/>
      <c r="BH2310" s="8"/>
      <c r="BI2310" s="8" t="s">
        <v>3012</v>
      </c>
      <c r="BJ2310" s="8"/>
      <c r="BK2310" s="8"/>
      <c r="BL2310" s="8" t="s">
        <v>587</v>
      </c>
      <c r="BM2310" s="8" t="s">
        <v>588</v>
      </c>
      <c r="BN2310" s="8" t="s">
        <v>589</v>
      </c>
      <c r="BO2310" s="8" t="s">
        <v>404</v>
      </c>
      <c r="BP2310" s="8"/>
      <c r="BQ2310" s="8" t="s">
        <v>590</v>
      </c>
      <c r="BR2310" s="10"/>
      <c r="BS2310" s="8"/>
      <c r="BT2310" s="8"/>
      <c r="BU2310" s="8" t="s">
        <v>419</v>
      </c>
      <c r="BV2310" s="8"/>
      <c r="BW2310" s="8"/>
      <c r="BX2310" s="8"/>
      <c r="BY2310" s="10"/>
      <c r="BZ2310" s="8"/>
      <c r="CA2310" s="8"/>
      <c r="CB2310" s="8"/>
      <c r="CC2310" s="8"/>
      <c r="CD2310" s="8"/>
      <c r="CE2310" s="8"/>
      <c r="CF2310" s="8"/>
      <c r="CG2310" s="8"/>
      <c r="CH2310" s="8"/>
      <c r="CI2310" s="8"/>
      <c r="CJ2310" s="10"/>
      <c r="CK2310" s="10"/>
      <c r="CL2310" s="8"/>
      <c r="CM2310" s="8"/>
      <c r="CN2310" s="8"/>
      <c r="CO2310" s="8"/>
      <c r="CP2310" s="8"/>
    </row>
    <row r="2311" spans="2:94">
      <c r="B2311" s="6">
        <v>2310</v>
      </c>
      <c r="C2311" s="7">
        <v>14</v>
      </c>
      <c r="D2311" s="8" t="s">
        <v>3007</v>
      </c>
      <c r="E2311" s="8" t="s">
        <v>396</v>
      </c>
      <c r="F2311" s="8" t="s">
        <v>439</v>
      </c>
      <c r="G2311" s="8"/>
      <c r="H2311" s="8" t="s">
        <v>862</v>
      </c>
      <c r="I2311" s="8"/>
      <c r="J2311" s="8" t="s">
        <v>2679</v>
      </c>
      <c r="K2311" s="8"/>
      <c r="L2311" s="8"/>
      <c r="M2311" s="8" t="s">
        <v>8107</v>
      </c>
      <c r="N2311" s="8" t="s">
        <v>576</v>
      </c>
      <c r="O2311" s="8" t="s">
        <v>397</v>
      </c>
      <c r="P2311" s="8"/>
      <c r="Q2311" s="8" t="s">
        <v>3009</v>
      </c>
      <c r="R2311" s="8" t="s">
        <v>578</v>
      </c>
      <c r="S2311" s="8" t="s">
        <v>3010</v>
      </c>
      <c r="T2311" s="8"/>
      <c r="U2311" s="8" t="s">
        <v>394</v>
      </c>
      <c r="V2311" s="8" t="s">
        <v>571</v>
      </c>
      <c r="W2311" s="8" t="s">
        <v>105</v>
      </c>
      <c r="X2311" s="10" t="s">
        <v>2179</v>
      </c>
      <c r="Y2311" s="8"/>
      <c r="Z2311" s="8"/>
      <c r="AA2311" s="8"/>
      <c r="AB2311" s="8"/>
      <c r="AC2311" s="8"/>
      <c r="AD2311" s="8"/>
      <c r="AE2311" s="8"/>
      <c r="AF2311" s="8" t="s">
        <v>403</v>
      </c>
      <c r="AG2311" s="8"/>
      <c r="AH2311" s="8" t="s">
        <v>400</v>
      </c>
      <c r="AI2311" s="8" t="s">
        <v>58</v>
      </c>
      <c r="AJ2311" s="8"/>
      <c r="AK2311" s="8" t="s">
        <v>394</v>
      </c>
      <c r="AL2311" s="8" t="s">
        <v>395</v>
      </c>
      <c r="AM2311" s="8" t="s">
        <v>3011</v>
      </c>
      <c r="AN2311" s="8" t="s">
        <v>415</v>
      </c>
      <c r="AO2311" s="8"/>
      <c r="AP2311" s="8"/>
      <c r="AQ2311" s="8"/>
      <c r="AR2311" s="8"/>
      <c r="AS2311" s="8"/>
      <c r="AT2311" s="8"/>
      <c r="AU2311" s="8"/>
      <c r="AV2311" s="8"/>
      <c r="AW2311" s="8" t="s">
        <v>402</v>
      </c>
      <c r="AX2311" s="8" t="s">
        <v>585</v>
      </c>
      <c r="AY2311" s="8" t="s">
        <v>105</v>
      </c>
      <c r="AZ2311" s="8" t="s">
        <v>987</v>
      </c>
      <c r="BA2311" s="8"/>
      <c r="BB2311" s="8"/>
      <c r="BC2311" s="8"/>
      <c r="BD2311" s="8"/>
      <c r="BE2311" s="8"/>
      <c r="BF2311" s="8"/>
      <c r="BG2311" s="8"/>
      <c r="BH2311" s="8"/>
      <c r="BI2311" s="8" t="s">
        <v>3012</v>
      </c>
      <c r="BJ2311" s="8"/>
      <c r="BK2311" s="8"/>
      <c r="BL2311" s="8" t="s">
        <v>587</v>
      </c>
      <c r="BM2311" s="8" t="s">
        <v>588</v>
      </c>
      <c r="BN2311" s="8" t="s">
        <v>589</v>
      </c>
      <c r="BO2311" s="8" t="s">
        <v>404</v>
      </c>
      <c r="BP2311" s="8"/>
      <c r="BQ2311" s="8" t="s">
        <v>590</v>
      </c>
      <c r="BR2311" s="10"/>
      <c r="BS2311" s="8"/>
      <c r="BT2311" s="8"/>
      <c r="BU2311" s="8" t="s">
        <v>419</v>
      </c>
      <c r="BV2311" s="8"/>
      <c r="BW2311" s="8"/>
      <c r="BX2311" s="8"/>
      <c r="BY2311" s="10"/>
      <c r="BZ2311" s="8"/>
      <c r="CA2311" s="8"/>
      <c r="CB2311" s="8"/>
      <c r="CC2311" s="8"/>
      <c r="CD2311" s="8"/>
      <c r="CE2311" s="8"/>
      <c r="CF2311" s="8"/>
      <c r="CG2311" s="8"/>
      <c r="CH2311" s="8"/>
      <c r="CI2311" s="8"/>
      <c r="CJ2311" s="10"/>
      <c r="CK2311" s="10"/>
      <c r="CL2311" s="8"/>
      <c r="CM2311" s="8"/>
      <c r="CN2311" s="8"/>
      <c r="CO2311" s="8"/>
      <c r="CP2311" s="8"/>
    </row>
    <row r="2312" spans="2:94">
      <c r="B2312" s="6">
        <v>2311</v>
      </c>
      <c r="C2312" s="7">
        <v>14</v>
      </c>
      <c r="D2312" s="8" t="s">
        <v>3007</v>
      </c>
      <c r="E2312" s="8" t="s">
        <v>396</v>
      </c>
      <c r="F2312" s="8" t="s">
        <v>439</v>
      </c>
      <c r="G2312" s="8"/>
      <c r="H2312" s="8" t="s">
        <v>862</v>
      </c>
      <c r="I2312" s="8"/>
      <c r="J2312" s="8" t="s">
        <v>2679</v>
      </c>
      <c r="K2312" s="8"/>
      <c r="L2312" s="8"/>
      <c r="M2312" s="8" t="s">
        <v>8108</v>
      </c>
      <c r="N2312" s="8" t="s">
        <v>576</v>
      </c>
      <c r="O2312" s="8" t="s">
        <v>397</v>
      </c>
      <c r="P2312" s="8"/>
      <c r="Q2312" s="8" t="s">
        <v>3009</v>
      </c>
      <c r="R2312" s="8" t="s">
        <v>578</v>
      </c>
      <c r="S2312" s="8" t="s">
        <v>3010</v>
      </c>
      <c r="T2312" s="8"/>
      <c r="U2312" s="8" t="s">
        <v>394</v>
      </c>
      <c r="V2312" s="8" t="s">
        <v>571</v>
      </c>
      <c r="W2312" s="8" t="s">
        <v>105</v>
      </c>
      <c r="X2312" s="10" t="s">
        <v>2179</v>
      </c>
      <c r="Y2312" s="8"/>
      <c r="Z2312" s="8"/>
      <c r="AA2312" s="8"/>
      <c r="AB2312" s="8"/>
      <c r="AC2312" s="8"/>
      <c r="AD2312" s="8"/>
      <c r="AE2312" s="8"/>
      <c r="AF2312" s="8" t="s">
        <v>403</v>
      </c>
      <c r="AG2312" s="8"/>
      <c r="AH2312" s="8" t="s">
        <v>400</v>
      </c>
      <c r="AI2312" s="8" t="s">
        <v>58</v>
      </c>
      <c r="AJ2312" s="8"/>
      <c r="AK2312" s="8" t="s">
        <v>394</v>
      </c>
      <c r="AL2312" s="8" t="s">
        <v>395</v>
      </c>
      <c r="AM2312" s="8" t="s">
        <v>3011</v>
      </c>
      <c r="AN2312" s="8" t="s">
        <v>415</v>
      </c>
      <c r="AO2312" s="8"/>
      <c r="AP2312" s="8"/>
      <c r="AQ2312" s="8"/>
      <c r="AR2312" s="8"/>
      <c r="AS2312" s="8"/>
      <c r="AT2312" s="8"/>
      <c r="AU2312" s="8"/>
      <c r="AV2312" s="8"/>
      <c r="AW2312" s="8" t="s">
        <v>402</v>
      </c>
      <c r="AX2312" s="8" t="s">
        <v>585</v>
      </c>
      <c r="AY2312" s="8" t="s">
        <v>105</v>
      </c>
      <c r="AZ2312" s="8" t="s">
        <v>987</v>
      </c>
      <c r="BA2312" s="8"/>
      <c r="BB2312" s="8"/>
      <c r="BC2312" s="8"/>
      <c r="BD2312" s="8"/>
      <c r="BE2312" s="8"/>
      <c r="BF2312" s="8"/>
      <c r="BG2312" s="8"/>
      <c r="BH2312" s="8"/>
      <c r="BI2312" s="8" t="s">
        <v>3012</v>
      </c>
      <c r="BJ2312" s="8"/>
      <c r="BK2312" s="8"/>
      <c r="BL2312" s="8" t="s">
        <v>587</v>
      </c>
      <c r="BM2312" s="8" t="s">
        <v>588</v>
      </c>
      <c r="BN2312" s="8" t="s">
        <v>589</v>
      </c>
      <c r="BO2312" s="8" t="s">
        <v>404</v>
      </c>
      <c r="BP2312" s="8"/>
      <c r="BQ2312" s="8" t="s">
        <v>590</v>
      </c>
      <c r="BR2312" s="10"/>
      <c r="BS2312" s="8"/>
      <c r="BT2312" s="8"/>
      <c r="BU2312" s="8" t="s">
        <v>419</v>
      </c>
      <c r="BV2312" s="8"/>
      <c r="BW2312" s="8"/>
      <c r="BX2312" s="8"/>
      <c r="BY2312" s="10"/>
      <c r="BZ2312" s="8"/>
      <c r="CA2312" s="8"/>
      <c r="CB2312" s="8"/>
      <c r="CC2312" s="8"/>
      <c r="CD2312" s="8"/>
      <c r="CE2312" s="8"/>
      <c r="CF2312" s="8"/>
      <c r="CG2312" s="8"/>
      <c r="CH2312" s="8"/>
      <c r="CI2312" s="8"/>
      <c r="CJ2312" s="10"/>
      <c r="CK2312" s="10"/>
      <c r="CL2312" s="8"/>
      <c r="CM2312" s="8"/>
      <c r="CN2312" s="8"/>
      <c r="CO2312" s="8"/>
      <c r="CP2312" s="8"/>
    </row>
    <row r="2313" spans="2:94">
      <c r="B2313" s="6">
        <v>2312</v>
      </c>
      <c r="C2313" s="7">
        <v>14</v>
      </c>
      <c r="D2313" s="8" t="s">
        <v>8109</v>
      </c>
      <c r="E2313" s="8" t="s">
        <v>396</v>
      </c>
      <c r="F2313" s="8" t="s">
        <v>439</v>
      </c>
      <c r="G2313" s="8"/>
      <c r="H2313" s="8" t="s">
        <v>862</v>
      </c>
      <c r="I2313" s="8"/>
      <c r="J2313" s="8" t="s">
        <v>2679</v>
      </c>
      <c r="K2313" s="8"/>
      <c r="L2313" s="8"/>
      <c r="M2313" s="8" t="s">
        <v>8110</v>
      </c>
      <c r="N2313" s="8" t="s">
        <v>440</v>
      </c>
      <c r="O2313" s="8" t="s">
        <v>397</v>
      </c>
      <c r="P2313" s="8"/>
      <c r="Q2313" s="8" t="s">
        <v>8111</v>
      </c>
      <c r="R2313" s="8" t="s">
        <v>1041</v>
      </c>
      <c r="S2313" s="8" t="s">
        <v>8112</v>
      </c>
      <c r="T2313" s="8"/>
      <c r="U2313" s="8"/>
      <c r="V2313" s="8" t="s">
        <v>1021</v>
      </c>
      <c r="W2313" s="8" t="s">
        <v>105</v>
      </c>
      <c r="X2313" s="10" t="s">
        <v>3257</v>
      </c>
      <c r="Y2313" s="8"/>
      <c r="Z2313" s="8"/>
      <c r="AA2313" s="8"/>
      <c r="AB2313" s="8"/>
      <c r="AC2313" s="8"/>
      <c r="AD2313" s="8"/>
      <c r="AE2313" s="8" t="s">
        <v>1655</v>
      </c>
      <c r="AF2313" s="8"/>
      <c r="AG2313" s="8"/>
      <c r="AH2313" s="8" t="s">
        <v>393</v>
      </c>
      <c r="AI2313" s="8" t="s">
        <v>1512</v>
      </c>
      <c r="AJ2313" s="8"/>
      <c r="AK2313" s="8" t="s">
        <v>394</v>
      </c>
      <c r="AL2313" s="8" t="s">
        <v>395</v>
      </c>
      <c r="AM2313" s="8" t="s">
        <v>8113</v>
      </c>
      <c r="AN2313" s="8" t="s">
        <v>415</v>
      </c>
      <c r="AO2313" s="8"/>
      <c r="AP2313" s="8"/>
      <c r="AQ2313" s="8"/>
      <c r="AR2313" s="8"/>
      <c r="AS2313" s="8"/>
      <c r="AT2313" s="8"/>
      <c r="AU2313" s="8"/>
      <c r="AV2313" s="8"/>
      <c r="AW2313" s="8" t="s">
        <v>452</v>
      </c>
      <c r="AX2313" s="8"/>
      <c r="AY2313" s="8" t="s">
        <v>105</v>
      </c>
      <c r="AZ2313" s="8"/>
      <c r="BA2313" s="8"/>
      <c r="BB2313" s="8"/>
      <c r="BC2313" s="8"/>
      <c r="BD2313" s="8"/>
      <c r="BE2313" s="8"/>
      <c r="BF2313" s="8"/>
      <c r="BG2313" s="8"/>
      <c r="BH2313" s="8"/>
      <c r="BI2313" s="8" t="s">
        <v>8114</v>
      </c>
      <c r="BJ2313" s="8"/>
      <c r="BK2313" s="8"/>
      <c r="BL2313" s="8"/>
      <c r="BM2313" s="8"/>
      <c r="BN2313" s="8"/>
      <c r="BO2313" s="8" t="s">
        <v>404</v>
      </c>
      <c r="BP2313" s="8"/>
      <c r="BQ2313" s="8"/>
      <c r="BR2313" s="10"/>
      <c r="BS2313" s="8" t="s">
        <v>1891</v>
      </c>
      <c r="BT2313" s="8" t="s">
        <v>8115</v>
      </c>
      <c r="BU2313" s="8"/>
      <c r="BV2313" s="8" t="s">
        <v>1550</v>
      </c>
      <c r="BW2313" s="8"/>
      <c r="BX2313" s="8"/>
      <c r="BY2313" s="10"/>
      <c r="BZ2313" s="8"/>
      <c r="CA2313" s="8"/>
      <c r="CB2313" s="8"/>
      <c r="CC2313" s="8"/>
      <c r="CD2313" s="8"/>
      <c r="CE2313" s="8"/>
      <c r="CF2313" s="8"/>
      <c r="CG2313" s="8"/>
      <c r="CH2313" s="8"/>
      <c r="CI2313" s="8"/>
      <c r="CJ2313" s="10"/>
      <c r="CK2313" s="10"/>
      <c r="CL2313" s="8"/>
      <c r="CM2313" s="8"/>
      <c r="CN2313" s="8"/>
      <c r="CO2313" s="8"/>
      <c r="CP2313" s="8"/>
    </row>
    <row r="2314" spans="2:94">
      <c r="B2314" s="6">
        <v>2313</v>
      </c>
      <c r="C2314" s="7">
        <v>13</v>
      </c>
      <c r="D2314" s="8" t="s">
        <v>8116</v>
      </c>
      <c r="E2314" s="8" t="s">
        <v>396</v>
      </c>
      <c r="F2314" s="8" t="s">
        <v>439</v>
      </c>
      <c r="G2314" s="8"/>
      <c r="H2314" s="8" t="s">
        <v>862</v>
      </c>
      <c r="I2314" s="8"/>
      <c r="J2314" s="8" t="s">
        <v>2679</v>
      </c>
      <c r="K2314" s="8"/>
      <c r="L2314" s="8"/>
      <c r="M2314" s="8" t="s">
        <v>8117</v>
      </c>
      <c r="N2314" s="8" t="s">
        <v>440</v>
      </c>
      <c r="O2314" s="8" t="s">
        <v>397</v>
      </c>
      <c r="P2314" s="8"/>
      <c r="Q2314" s="8" t="s">
        <v>8118</v>
      </c>
      <c r="R2314" s="8" t="s">
        <v>868</v>
      </c>
      <c r="S2314" s="8" t="s">
        <v>8119</v>
      </c>
      <c r="T2314" s="8"/>
      <c r="U2314" s="8"/>
      <c r="V2314" s="8" t="s">
        <v>1021</v>
      </c>
      <c r="W2314" s="8"/>
      <c r="X2314" s="10"/>
      <c r="Y2314" s="8"/>
      <c r="Z2314" s="8"/>
      <c r="AA2314" s="8"/>
      <c r="AB2314" s="8"/>
      <c r="AC2314" s="8"/>
      <c r="AD2314" s="8"/>
      <c r="AE2314" s="8"/>
      <c r="AF2314" s="8"/>
      <c r="AG2314" s="8"/>
      <c r="AH2314" s="8" t="s">
        <v>393</v>
      </c>
      <c r="AI2314" s="8" t="s">
        <v>1512</v>
      </c>
      <c r="AJ2314" s="8"/>
      <c r="AK2314" s="8" t="s">
        <v>394</v>
      </c>
      <c r="AL2314" s="8" t="s">
        <v>395</v>
      </c>
      <c r="AM2314" s="8" t="s">
        <v>444</v>
      </c>
      <c r="AN2314" s="8" t="s">
        <v>445</v>
      </c>
      <c r="AO2314" s="8"/>
      <c r="AP2314" s="8"/>
      <c r="AQ2314" s="8"/>
      <c r="AR2314" s="8"/>
      <c r="AS2314" s="8"/>
      <c r="AT2314" s="8"/>
      <c r="AU2314" s="8"/>
      <c r="AV2314" s="8"/>
      <c r="AW2314" s="8" t="s">
        <v>452</v>
      </c>
      <c r="AX2314" s="8"/>
      <c r="AY2314" s="8"/>
      <c r="AZ2314" s="8"/>
      <c r="BA2314" s="8"/>
      <c r="BB2314" s="8"/>
      <c r="BC2314" s="8"/>
      <c r="BD2314" s="8"/>
      <c r="BE2314" s="8"/>
      <c r="BF2314" s="8"/>
      <c r="BG2314" s="8"/>
      <c r="BH2314" s="8"/>
      <c r="BI2314" s="8"/>
      <c r="BJ2314" s="8"/>
      <c r="BK2314" s="8"/>
      <c r="BL2314" s="8"/>
      <c r="BM2314" s="8"/>
      <c r="BN2314" s="8"/>
      <c r="BO2314" s="8"/>
      <c r="BP2314" s="8"/>
      <c r="BQ2314" s="8" t="s">
        <v>1513</v>
      </c>
      <c r="BR2314" s="10"/>
      <c r="BS2314" s="8"/>
      <c r="BT2314" s="8"/>
      <c r="BU2314" s="8"/>
      <c r="BV2314" s="8"/>
      <c r="BW2314" s="8"/>
      <c r="BX2314" s="8"/>
      <c r="BY2314" s="10"/>
      <c r="BZ2314" s="8"/>
      <c r="CA2314" s="8"/>
      <c r="CB2314" s="8"/>
      <c r="CC2314" s="8"/>
      <c r="CD2314" s="8"/>
      <c r="CE2314" s="8"/>
      <c r="CF2314" s="8"/>
      <c r="CG2314" s="8"/>
      <c r="CH2314" s="8"/>
      <c r="CI2314" s="8"/>
      <c r="CJ2314" s="10"/>
      <c r="CK2314" s="10"/>
      <c r="CL2314" s="8"/>
      <c r="CM2314" s="8"/>
      <c r="CN2314" s="8"/>
      <c r="CO2314" s="8"/>
      <c r="CP2314" s="8"/>
    </row>
    <row r="2315" spans="2:94">
      <c r="B2315" s="6">
        <v>2314</v>
      </c>
      <c r="C2315" s="7">
        <v>14</v>
      </c>
      <c r="D2315" s="8" t="s">
        <v>3007</v>
      </c>
      <c r="E2315" s="8" t="s">
        <v>396</v>
      </c>
      <c r="F2315" s="8" t="s">
        <v>439</v>
      </c>
      <c r="G2315" s="8"/>
      <c r="H2315" s="8" t="s">
        <v>862</v>
      </c>
      <c r="I2315" s="8"/>
      <c r="J2315" s="8" t="s">
        <v>2679</v>
      </c>
      <c r="K2315" s="8"/>
      <c r="L2315" s="8"/>
      <c r="M2315" s="8" t="s">
        <v>8120</v>
      </c>
      <c r="N2315" s="8" t="s">
        <v>576</v>
      </c>
      <c r="O2315" s="8" t="s">
        <v>397</v>
      </c>
      <c r="P2315" s="8"/>
      <c r="Q2315" s="8" t="s">
        <v>3009</v>
      </c>
      <c r="R2315" s="8" t="s">
        <v>578</v>
      </c>
      <c r="S2315" s="8" t="s">
        <v>3010</v>
      </c>
      <c r="T2315" s="8"/>
      <c r="U2315" s="8" t="s">
        <v>394</v>
      </c>
      <c r="V2315" s="8" t="s">
        <v>571</v>
      </c>
      <c r="W2315" s="8" t="s">
        <v>105</v>
      </c>
      <c r="X2315" s="10" t="s">
        <v>2179</v>
      </c>
      <c r="Y2315" s="8"/>
      <c r="Z2315" s="8"/>
      <c r="AA2315" s="8"/>
      <c r="AB2315" s="8"/>
      <c r="AC2315" s="8"/>
      <c r="AD2315" s="8"/>
      <c r="AE2315" s="8"/>
      <c r="AF2315" s="8" t="s">
        <v>403</v>
      </c>
      <c r="AG2315" s="8"/>
      <c r="AH2315" s="8" t="s">
        <v>400</v>
      </c>
      <c r="AI2315" s="8" t="s">
        <v>58</v>
      </c>
      <c r="AJ2315" s="8"/>
      <c r="AK2315" s="8" t="s">
        <v>394</v>
      </c>
      <c r="AL2315" s="8" t="s">
        <v>395</v>
      </c>
      <c r="AM2315" s="8" t="s">
        <v>3011</v>
      </c>
      <c r="AN2315" s="8" t="s">
        <v>415</v>
      </c>
      <c r="AO2315" s="8"/>
      <c r="AP2315" s="8"/>
      <c r="AQ2315" s="8"/>
      <c r="AR2315" s="8"/>
      <c r="AS2315" s="8"/>
      <c r="AT2315" s="8"/>
      <c r="AU2315" s="8"/>
      <c r="AV2315" s="8"/>
      <c r="AW2315" s="8" t="s">
        <v>402</v>
      </c>
      <c r="AX2315" s="8" t="s">
        <v>585</v>
      </c>
      <c r="AY2315" s="8" t="s">
        <v>105</v>
      </c>
      <c r="AZ2315" s="8" t="s">
        <v>987</v>
      </c>
      <c r="BA2315" s="8"/>
      <c r="BB2315" s="8"/>
      <c r="BC2315" s="8"/>
      <c r="BD2315" s="8"/>
      <c r="BE2315" s="8"/>
      <c r="BF2315" s="8"/>
      <c r="BG2315" s="8"/>
      <c r="BH2315" s="8"/>
      <c r="BI2315" s="8" t="s">
        <v>3012</v>
      </c>
      <c r="BJ2315" s="8"/>
      <c r="BK2315" s="8"/>
      <c r="BL2315" s="8" t="s">
        <v>587</v>
      </c>
      <c r="BM2315" s="8" t="s">
        <v>588</v>
      </c>
      <c r="BN2315" s="8" t="s">
        <v>589</v>
      </c>
      <c r="BO2315" s="8" t="s">
        <v>404</v>
      </c>
      <c r="BP2315" s="8"/>
      <c r="BQ2315" s="8" t="s">
        <v>590</v>
      </c>
      <c r="BR2315" s="10"/>
      <c r="BS2315" s="8"/>
      <c r="BT2315" s="8"/>
      <c r="BU2315" s="8" t="s">
        <v>419</v>
      </c>
      <c r="BV2315" s="8"/>
      <c r="BW2315" s="8"/>
      <c r="BX2315" s="8"/>
      <c r="BY2315" s="10"/>
      <c r="BZ2315" s="8"/>
      <c r="CA2315" s="8"/>
      <c r="CB2315" s="8"/>
      <c r="CC2315" s="8"/>
      <c r="CD2315" s="8"/>
      <c r="CE2315" s="8"/>
      <c r="CF2315" s="8"/>
      <c r="CG2315" s="8"/>
      <c r="CH2315" s="8"/>
      <c r="CI2315" s="8"/>
      <c r="CJ2315" s="10"/>
      <c r="CK2315" s="10"/>
      <c r="CL2315" s="8"/>
      <c r="CM2315" s="8"/>
      <c r="CN2315" s="8"/>
      <c r="CO2315" s="8"/>
      <c r="CP2315" s="8"/>
    </row>
    <row r="2316" spans="2:94">
      <c r="B2316" s="6">
        <v>2315</v>
      </c>
      <c r="C2316" s="7">
        <v>14</v>
      </c>
      <c r="D2316" s="8" t="s">
        <v>3007</v>
      </c>
      <c r="E2316" s="8" t="s">
        <v>396</v>
      </c>
      <c r="F2316" s="8" t="s">
        <v>439</v>
      </c>
      <c r="G2316" s="8"/>
      <c r="H2316" s="8" t="s">
        <v>862</v>
      </c>
      <c r="I2316" s="8"/>
      <c r="J2316" s="8" t="s">
        <v>2679</v>
      </c>
      <c r="K2316" s="8"/>
      <c r="L2316" s="8"/>
      <c r="M2316" s="8" t="s">
        <v>8121</v>
      </c>
      <c r="N2316" s="8" t="s">
        <v>576</v>
      </c>
      <c r="O2316" s="8" t="s">
        <v>397</v>
      </c>
      <c r="P2316" s="8"/>
      <c r="Q2316" s="8" t="s">
        <v>3009</v>
      </c>
      <c r="R2316" s="8" t="s">
        <v>578</v>
      </c>
      <c r="S2316" s="8" t="s">
        <v>3010</v>
      </c>
      <c r="T2316" s="8"/>
      <c r="U2316" s="8" t="s">
        <v>394</v>
      </c>
      <c r="V2316" s="8" t="s">
        <v>571</v>
      </c>
      <c r="W2316" s="8" t="s">
        <v>105</v>
      </c>
      <c r="X2316" s="10" t="s">
        <v>2179</v>
      </c>
      <c r="Y2316" s="8"/>
      <c r="Z2316" s="8"/>
      <c r="AA2316" s="8"/>
      <c r="AB2316" s="8"/>
      <c r="AC2316" s="8"/>
      <c r="AD2316" s="8"/>
      <c r="AE2316" s="8"/>
      <c r="AF2316" s="8" t="s">
        <v>403</v>
      </c>
      <c r="AG2316" s="8"/>
      <c r="AH2316" s="8" t="s">
        <v>400</v>
      </c>
      <c r="AI2316" s="8" t="s">
        <v>58</v>
      </c>
      <c r="AJ2316" s="8"/>
      <c r="AK2316" s="8" t="s">
        <v>394</v>
      </c>
      <c r="AL2316" s="8" t="s">
        <v>395</v>
      </c>
      <c r="AM2316" s="8" t="s">
        <v>3011</v>
      </c>
      <c r="AN2316" s="8" t="s">
        <v>415</v>
      </c>
      <c r="AO2316" s="8"/>
      <c r="AP2316" s="8"/>
      <c r="AQ2316" s="8"/>
      <c r="AR2316" s="8"/>
      <c r="AS2316" s="8"/>
      <c r="AT2316" s="8"/>
      <c r="AU2316" s="8"/>
      <c r="AV2316" s="8"/>
      <c r="AW2316" s="8" t="s">
        <v>402</v>
      </c>
      <c r="AX2316" s="8" t="s">
        <v>585</v>
      </c>
      <c r="AY2316" s="8" t="s">
        <v>105</v>
      </c>
      <c r="AZ2316" s="8" t="s">
        <v>987</v>
      </c>
      <c r="BA2316" s="8"/>
      <c r="BB2316" s="8"/>
      <c r="BC2316" s="8"/>
      <c r="BD2316" s="8"/>
      <c r="BE2316" s="8"/>
      <c r="BF2316" s="8"/>
      <c r="BG2316" s="8"/>
      <c r="BH2316" s="8"/>
      <c r="BI2316" s="8" t="s">
        <v>3012</v>
      </c>
      <c r="BJ2316" s="8"/>
      <c r="BK2316" s="8"/>
      <c r="BL2316" s="8" t="s">
        <v>587</v>
      </c>
      <c r="BM2316" s="8" t="s">
        <v>588</v>
      </c>
      <c r="BN2316" s="8" t="s">
        <v>589</v>
      </c>
      <c r="BO2316" s="8" t="s">
        <v>404</v>
      </c>
      <c r="BP2316" s="8"/>
      <c r="BQ2316" s="8" t="s">
        <v>590</v>
      </c>
      <c r="BR2316" s="10"/>
      <c r="BS2316" s="8"/>
      <c r="BT2316" s="8"/>
      <c r="BU2316" s="8" t="s">
        <v>419</v>
      </c>
      <c r="BV2316" s="8"/>
      <c r="BW2316" s="8"/>
      <c r="BX2316" s="8"/>
      <c r="BY2316" s="10"/>
      <c r="BZ2316" s="8"/>
      <c r="CA2316" s="8"/>
      <c r="CB2316" s="8"/>
      <c r="CC2316" s="8"/>
      <c r="CD2316" s="8"/>
      <c r="CE2316" s="8"/>
      <c r="CF2316" s="8"/>
      <c r="CG2316" s="8"/>
      <c r="CH2316" s="8"/>
      <c r="CI2316" s="8"/>
      <c r="CJ2316" s="10"/>
      <c r="CK2316" s="10"/>
      <c r="CL2316" s="8"/>
      <c r="CM2316" s="8"/>
      <c r="CN2316" s="8"/>
      <c r="CO2316" s="8"/>
      <c r="CP2316" s="8"/>
    </row>
    <row r="2317" spans="2:94">
      <c r="B2317" s="6">
        <v>2316</v>
      </c>
      <c r="C2317" s="7">
        <v>14</v>
      </c>
      <c r="D2317" s="8" t="s">
        <v>3007</v>
      </c>
      <c r="E2317" s="8" t="s">
        <v>396</v>
      </c>
      <c r="F2317" s="8" t="s">
        <v>439</v>
      </c>
      <c r="G2317" s="8"/>
      <c r="H2317" s="8" t="s">
        <v>862</v>
      </c>
      <c r="I2317" s="8"/>
      <c r="J2317" s="8" t="s">
        <v>2679</v>
      </c>
      <c r="K2317" s="8"/>
      <c r="L2317" s="8"/>
      <c r="M2317" s="8" t="s">
        <v>8122</v>
      </c>
      <c r="N2317" s="8" t="s">
        <v>576</v>
      </c>
      <c r="O2317" s="8" t="s">
        <v>397</v>
      </c>
      <c r="P2317" s="8"/>
      <c r="Q2317" s="8" t="s">
        <v>3009</v>
      </c>
      <c r="R2317" s="8" t="s">
        <v>578</v>
      </c>
      <c r="S2317" s="8" t="s">
        <v>3010</v>
      </c>
      <c r="T2317" s="8"/>
      <c r="U2317" s="8" t="s">
        <v>394</v>
      </c>
      <c r="V2317" s="8" t="s">
        <v>571</v>
      </c>
      <c r="W2317" s="8" t="s">
        <v>105</v>
      </c>
      <c r="X2317" s="10" t="s">
        <v>2179</v>
      </c>
      <c r="Y2317" s="8"/>
      <c r="Z2317" s="8"/>
      <c r="AA2317" s="8"/>
      <c r="AB2317" s="8"/>
      <c r="AC2317" s="8"/>
      <c r="AD2317" s="8"/>
      <c r="AE2317" s="8"/>
      <c r="AF2317" s="8" t="s">
        <v>403</v>
      </c>
      <c r="AG2317" s="8"/>
      <c r="AH2317" s="8" t="s">
        <v>400</v>
      </c>
      <c r="AI2317" s="8" t="s">
        <v>58</v>
      </c>
      <c r="AJ2317" s="8"/>
      <c r="AK2317" s="8" t="s">
        <v>394</v>
      </c>
      <c r="AL2317" s="8" t="s">
        <v>395</v>
      </c>
      <c r="AM2317" s="8" t="s">
        <v>3011</v>
      </c>
      <c r="AN2317" s="8" t="s">
        <v>415</v>
      </c>
      <c r="AO2317" s="8"/>
      <c r="AP2317" s="8"/>
      <c r="AQ2317" s="8"/>
      <c r="AR2317" s="8"/>
      <c r="AS2317" s="8"/>
      <c r="AT2317" s="8"/>
      <c r="AU2317" s="8"/>
      <c r="AV2317" s="8"/>
      <c r="AW2317" s="8" t="s">
        <v>402</v>
      </c>
      <c r="AX2317" s="8" t="s">
        <v>585</v>
      </c>
      <c r="AY2317" s="8" t="s">
        <v>105</v>
      </c>
      <c r="AZ2317" s="8" t="s">
        <v>987</v>
      </c>
      <c r="BA2317" s="8"/>
      <c r="BB2317" s="8"/>
      <c r="BC2317" s="8"/>
      <c r="BD2317" s="8"/>
      <c r="BE2317" s="8"/>
      <c r="BF2317" s="8"/>
      <c r="BG2317" s="8"/>
      <c r="BH2317" s="8"/>
      <c r="BI2317" s="8" t="s">
        <v>3012</v>
      </c>
      <c r="BJ2317" s="8"/>
      <c r="BK2317" s="8"/>
      <c r="BL2317" s="8" t="s">
        <v>587</v>
      </c>
      <c r="BM2317" s="8" t="s">
        <v>588</v>
      </c>
      <c r="BN2317" s="8" t="s">
        <v>589</v>
      </c>
      <c r="BO2317" s="8" t="s">
        <v>404</v>
      </c>
      <c r="BP2317" s="8"/>
      <c r="BQ2317" s="8" t="s">
        <v>590</v>
      </c>
      <c r="BR2317" s="10"/>
      <c r="BS2317" s="8"/>
      <c r="BT2317" s="8"/>
      <c r="BU2317" s="8" t="s">
        <v>419</v>
      </c>
      <c r="BV2317" s="8"/>
      <c r="BW2317" s="8"/>
      <c r="BX2317" s="8"/>
      <c r="BY2317" s="10"/>
      <c r="BZ2317" s="8"/>
      <c r="CA2317" s="8"/>
      <c r="CB2317" s="8"/>
      <c r="CC2317" s="8"/>
      <c r="CD2317" s="8"/>
      <c r="CE2317" s="8"/>
      <c r="CF2317" s="8"/>
      <c r="CG2317" s="8"/>
      <c r="CH2317" s="8"/>
      <c r="CI2317" s="8"/>
      <c r="CJ2317" s="10"/>
      <c r="CK2317" s="10"/>
      <c r="CL2317" s="8"/>
      <c r="CM2317" s="8"/>
      <c r="CN2317" s="8"/>
      <c r="CO2317" s="8"/>
      <c r="CP2317" s="8"/>
    </row>
    <row r="2318" spans="2:94">
      <c r="B2318" s="6">
        <v>2317</v>
      </c>
      <c r="C2318" s="7">
        <v>14</v>
      </c>
      <c r="D2318" s="8" t="s">
        <v>8123</v>
      </c>
      <c r="E2318" s="8" t="s">
        <v>396</v>
      </c>
      <c r="F2318" s="8" t="s">
        <v>439</v>
      </c>
      <c r="G2318" s="8"/>
      <c r="H2318" s="8" t="s">
        <v>862</v>
      </c>
      <c r="I2318" s="8"/>
      <c r="J2318" s="8" t="s">
        <v>2679</v>
      </c>
      <c r="K2318" s="8"/>
      <c r="L2318" s="8"/>
      <c r="M2318" s="8" t="s">
        <v>8124</v>
      </c>
      <c r="N2318" s="8" t="s">
        <v>440</v>
      </c>
      <c r="O2318" s="8" t="s">
        <v>397</v>
      </c>
      <c r="P2318" s="8"/>
      <c r="Q2318" s="8" t="s">
        <v>8125</v>
      </c>
      <c r="R2318" s="8" t="s">
        <v>1041</v>
      </c>
      <c r="S2318" s="8" t="s">
        <v>8126</v>
      </c>
      <c r="T2318" s="8"/>
      <c r="U2318" s="8"/>
      <c r="V2318" s="8" t="s">
        <v>1021</v>
      </c>
      <c r="W2318" s="8" t="s">
        <v>105</v>
      </c>
      <c r="X2318" s="10" t="s">
        <v>3257</v>
      </c>
      <c r="Y2318" s="8"/>
      <c r="Z2318" s="8"/>
      <c r="AA2318" s="8"/>
      <c r="AB2318" s="8"/>
      <c r="AC2318" s="8"/>
      <c r="AD2318" s="8"/>
      <c r="AE2318" s="8" t="s">
        <v>1655</v>
      </c>
      <c r="AF2318" s="8"/>
      <c r="AG2318" s="8"/>
      <c r="AH2318" s="8" t="s">
        <v>393</v>
      </c>
      <c r="AI2318" s="8" t="s">
        <v>1512</v>
      </c>
      <c r="AJ2318" s="8"/>
      <c r="AK2318" s="8" t="s">
        <v>394</v>
      </c>
      <c r="AL2318" s="8" t="s">
        <v>395</v>
      </c>
      <c r="AM2318" s="8" t="s">
        <v>8113</v>
      </c>
      <c r="AN2318" s="8" t="s">
        <v>415</v>
      </c>
      <c r="AO2318" s="8"/>
      <c r="AP2318" s="8"/>
      <c r="AQ2318" s="8"/>
      <c r="AR2318" s="8"/>
      <c r="AS2318" s="8"/>
      <c r="AT2318" s="8"/>
      <c r="AU2318" s="8"/>
      <c r="AV2318" s="8"/>
      <c r="AW2318" s="8" t="s">
        <v>452</v>
      </c>
      <c r="AX2318" s="8"/>
      <c r="AY2318" s="8" t="s">
        <v>105</v>
      </c>
      <c r="AZ2318" s="8"/>
      <c r="BA2318" s="8"/>
      <c r="BB2318" s="8"/>
      <c r="BC2318" s="8"/>
      <c r="BD2318" s="8"/>
      <c r="BE2318" s="8"/>
      <c r="BF2318" s="8"/>
      <c r="BG2318" s="8"/>
      <c r="BH2318" s="8"/>
      <c r="BI2318" s="8" t="s">
        <v>8127</v>
      </c>
      <c r="BJ2318" s="8"/>
      <c r="BK2318" s="8"/>
      <c r="BL2318" s="8"/>
      <c r="BM2318" s="8"/>
      <c r="BN2318" s="8"/>
      <c r="BO2318" s="8"/>
      <c r="BP2318" s="8"/>
      <c r="BQ2318" s="8"/>
      <c r="BR2318" s="10"/>
      <c r="BS2318" s="8" t="s">
        <v>1891</v>
      </c>
      <c r="BT2318" s="8" t="s">
        <v>8128</v>
      </c>
      <c r="BU2318" s="8"/>
      <c r="BV2318" s="8" t="s">
        <v>1550</v>
      </c>
      <c r="BW2318" s="8"/>
      <c r="BX2318" s="8"/>
      <c r="BY2318" s="10"/>
      <c r="BZ2318" s="8"/>
      <c r="CA2318" s="8"/>
      <c r="CB2318" s="8"/>
      <c r="CC2318" s="8"/>
      <c r="CD2318" s="8"/>
      <c r="CE2318" s="8"/>
      <c r="CF2318" s="8"/>
      <c r="CG2318" s="8"/>
      <c r="CH2318" s="8"/>
      <c r="CI2318" s="8"/>
      <c r="CJ2318" s="10"/>
      <c r="CK2318" s="10"/>
      <c r="CL2318" s="8"/>
      <c r="CM2318" s="8"/>
      <c r="CN2318" s="8"/>
      <c r="CO2318" s="8"/>
      <c r="CP2318" s="8"/>
    </row>
    <row r="2319" spans="2:94">
      <c r="B2319" s="6">
        <v>2318</v>
      </c>
      <c r="C2319" s="7">
        <v>13</v>
      </c>
      <c r="D2319" s="8" t="s">
        <v>8129</v>
      </c>
      <c r="E2319" s="8" t="s">
        <v>396</v>
      </c>
      <c r="F2319" s="8" t="s">
        <v>439</v>
      </c>
      <c r="G2319" s="8"/>
      <c r="H2319" s="8" t="s">
        <v>862</v>
      </c>
      <c r="I2319" s="8"/>
      <c r="J2319" s="8" t="s">
        <v>2679</v>
      </c>
      <c r="K2319" s="8"/>
      <c r="L2319" s="8"/>
      <c r="M2319" s="8" t="s">
        <v>8130</v>
      </c>
      <c r="N2319" s="8" t="s">
        <v>440</v>
      </c>
      <c r="O2319" s="8" t="s">
        <v>397</v>
      </c>
      <c r="P2319" s="8"/>
      <c r="Q2319" s="8" t="s">
        <v>8131</v>
      </c>
      <c r="R2319" s="8" t="s">
        <v>868</v>
      </c>
      <c r="S2319" s="8" t="s">
        <v>8132</v>
      </c>
      <c r="T2319" s="8"/>
      <c r="U2319" s="8"/>
      <c r="V2319" s="8" t="s">
        <v>1183</v>
      </c>
      <c r="W2319" s="8"/>
      <c r="X2319" s="10"/>
      <c r="Y2319" s="8"/>
      <c r="Z2319" s="8"/>
      <c r="AA2319" s="8"/>
      <c r="AB2319" s="8"/>
      <c r="AC2319" s="8"/>
      <c r="AD2319" s="8"/>
      <c r="AE2319" s="8"/>
      <c r="AF2319" s="8"/>
      <c r="AG2319" s="8"/>
      <c r="AH2319" s="8" t="s">
        <v>393</v>
      </c>
      <c r="AI2319" s="8" t="s">
        <v>1512</v>
      </c>
      <c r="AJ2319" s="8"/>
      <c r="AK2319" s="8" t="s">
        <v>394</v>
      </c>
      <c r="AL2319" s="8" t="s">
        <v>395</v>
      </c>
      <c r="AM2319" s="8" t="s">
        <v>444</v>
      </c>
      <c r="AN2319" s="8" t="s">
        <v>445</v>
      </c>
      <c r="AO2319" s="8"/>
      <c r="AP2319" s="8"/>
      <c r="AQ2319" s="8"/>
      <c r="AR2319" s="8"/>
      <c r="AS2319" s="8"/>
      <c r="AT2319" s="8"/>
      <c r="AU2319" s="8"/>
      <c r="AV2319" s="8"/>
      <c r="AW2319" s="8" t="s">
        <v>452</v>
      </c>
      <c r="AX2319" s="8"/>
      <c r="AY2319" s="8"/>
      <c r="AZ2319" s="8"/>
      <c r="BA2319" s="8"/>
      <c r="BB2319" s="8"/>
      <c r="BC2319" s="8"/>
      <c r="BD2319" s="8"/>
      <c r="BE2319" s="8"/>
      <c r="BF2319" s="8"/>
      <c r="BG2319" s="8"/>
      <c r="BH2319" s="8"/>
      <c r="BI2319" s="8"/>
      <c r="BJ2319" s="8"/>
      <c r="BK2319" s="8"/>
      <c r="BL2319" s="8"/>
      <c r="BM2319" s="8"/>
      <c r="BN2319" s="8"/>
      <c r="BO2319" s="8"/>
      <c r="BP2319" s="8"/>
      <c r="BQ2319" s="8" t="s">
        <v>1513</v>
      </c>
      <c r="BR2319" s="10"/>
      <c r="BS2319" s="8"/>
      <c r="BT2319" s="8"/>
      <c r="BU2319" s="8"/>
      <c r="BV2319" s="8"/>
      <c r="BW2319" s="8"/>
      <c r="BX2319" s="8"/>
      <c r="BY2319" s="10"/>
      <c r="BZ2319" s="8"/>
      <c r="CA2319" s="8"/>
      <c r="CB2319" s="8"/>
      <c r="CC2319" s="8"/>
      <c r="CD2319" s="8"/>
      <c r="CE2319" s="8"/>
      <c r="CF2319" s="8"/>
      <c r="CG2319" s="8"/>
      <c r="CH2319" s="8"/>
      <c r="CI2319" s="8"/>
      <c r="CJ2319" s="10"/>
      <c r="CK2319" s="10"/>
      <c r="CL2319" s="8"/>
      <c r="CM2319" s="8"/>
      <c r="CN2319" s="8"/>
      <c r="CO2319" s="8"/>
      <c r="CP2319" s="8"/>
    </row>
    <row r="2320" spans="2:94">
      <c r="B2320" s="6">
        <v>2319</v>
      </c>
      <c r="C2320" s="7">
        <v>14</v>
      </c>
      <c r="D2320" s="8" t="s">
        <v>3007</v>
      </c>
      <c r="E2320" s="8" t="s">
        <v>396</v>
      </c>
      <c r="F2320" s="8" t="s">
        <v>439</v>
      </c>
      <c r="G2320" s="8"/>
      <c r="H2320" s="8" t="s">
        <v>862</v>
      </c>
      <c r="I2320" s="8"/>
      <c r="J2320" s="8" t="s">
        <v>2679</v>
      </c>
      <c r="K2320" s="8"/>
      <c r="L2320" s="8"/>
      <c r="M2320" s="8" t="s">
        <v>8133</v>
      </c>
      <c r="N2320" s="8" t="s">
        <v>576</v>
      </c>
      <c r="O2320" s="8" t="s">
        <v>397</v>
      </c>
      <c r="P2320" s="8"/>
      <c r="Q2320" s="8" t="s">
        <v>3009</v>
      </c>
      <c r="R2320" s="8" t="s">
        <v>578</v>
      </c>
      <c r="S2320" s="8" t="s">
        <v>3010</v>
      </c>
      <c r="T2320" s="8"/>
      <c r="U2320" s="8" t="s">
        <v>394</v>
      </c>
      <c r="V2320" s="8" t="s">
        <v>571</v>
      </c>
      <c r="W2320" s="8" t="s">
        <v>105</v>
      </c>
      <c r="X2320" s="10" t="s">
        <v>2179</v>
      </c>
      <c r="Y2320" s="8"/>
      <c r="Z2320" s="8"/>
      <c r="AA2320" s="8"/>
      <c r="AB2320" s="8"/>
      <c r="AC2320" s="8"/>
      <c r="AD2320" s="8"/>
      <c r="AE2320" s="8"/>
      <c r="AF2320" s="8" t="s">
        <v>403</v>
      </c>
      <c r="AG2320" s="8"/>
      <c r="AH2320" s="8" t="s">
        <v>400</v>
      </c>
      <c r="AI2320" s="8" t="s">
        <v>58</v>
      </c>
      <c r="AJ2320" s="8"/>
      <c r="AK2320" s="8" t="s">
        <v>394</v>
      </c>
      <c r="AL2320" s="8" t="s">
        <v>395</v>
      </c>
      <c r="AM2320" s="8" t="s">
        <v>3011</v>
      </c>
      <c r="AN2320" s="8" t="s">
        <v>415</v>
      </c>
      <c r="AO2320" s="8"/>
      <c r="AP2320" s="8"/>
      <c r="AQ2320" s="8"/>
      <c r="AR2320" s="8"/>
      <c r="AS2320" s="8"/>
      <c r="AT2320" s="8"/>
      <c r="AU2320" s="8"/>
      <c r="AV2320" s="8"/>
      <c r="AW2320" s="8" t="s">
        <v>402</v>
      </c>
      <c r="AX2320" s="8" t="s">
        <v>585</v>
      </c>
      <c r="AY2320" s="8" t="s">
        <v>105</v>
      </c>
      <c r="AZ2320" s="8" t="s">
        <v>987</v>
      </c>
      <c r="BA2320" s="8"/>
      <c r="BB2320" s="8"/>
      <c r="BC2320" s="8"/>
      <c r="BD2320" s="8"/>
      <c r="BE2320" s="8"/>
      <c r="BF2320" s="8"/>
      <c r="BG2320" s="8"/>
      <c r="BH2320" s="8"/>
      <c r="BI2320" s="8" t="s">
        <v>3012</v>
      </c>
      <c r="BJ2320" s="8"/>
      <c r="BK2320" s="8"/>
      <c r="BL2320" s="8" t="s">
        <v>587</v>
      </c>
      <c r="BM2320" s="8" t="s">
        <v>588</v>
      </c>
      <c r="BN2320" s="8" t="s">
        <v>589</v>
      </c>
      <c r="BO2320" s="8" t="s">
        <v>404</v>
      </c>
      <c r="BP2320" s="8"/>
      <c r="BQ2320" s="8" t="s">
        <v>590</v>
      </c>
      <c r="BR2320" s="10"/>
      <c r="BS2320" s="8"/>
      <c r="BT2320" s="8"/>
      <c r="BU2320" s="8" t="s">
        <v>419</v>
      </c>
      <c r="BV2320" s="8"/>
      <c r="BW2320" s="8"/>
      <c r="BX2320" s="8"/>
      <c r="BY2320" s="10"/>
      <c r="BZ2320" s="8"/>
      <c r="CA2320" s="8"/>
      <c r="CB2320" s="8"/>
      <c r="CC2320" s="8"/>
      <c r="CD2320" s="8"/>
      <c r="CE2320" s="8"/>
      <c r="CF2320" s="8"/>
      <c r="CG2320" s="8"/>
      <c r="CH2320" s="8"/>
      <c r="CI2320" s="8"/>
      <c r="CJ2320" s="10"/>
      <c r="CK2320" s="10"/>
      <c r="CL2320" s="8"/>
      <c r="CM2320" s="8"/>
      <c r="CN2320" s="8"/>
      <c r="CO2320" s="8"/>
      <c r="CP2320" s="8"/>
    </row>
    <row r="2321" spans="2:94">
      <c r="B2321" s="6">
        <v>2320</v>
      </c>
      <c r="C2321" s="7">
        <v>14</v>
      </c>
      <c r="D2321" s="8" t="s">
        <v>3007</v>
      </c>
      <c r="E2321" s="8" t="s">
        <v>396</v>
      </c>
      <c r="F2321" s="8" t="s">
        <v>439</v>
      </c>
      <c r="G2321" s="8"/>
      <c r="H2321" s="8" t="s">
        <v>862</v>
      </c>
      <c r="I2321" s="8"/>
      <c r="J2321" s="8" t="s">
        <v>2679</v>
      </c>
      <c r="K2321" s="8"/>
      <c r="L2321" s="8"/>
      <c r="M2321" s="8" t="s">
        <v>8134</v>
      </c>
      <c r="N2321" s="8" t="s">
        <v>576</v>
      </c>
      <c r="O2321" s="8" t="s">
        <v>397</v>
      </c>
      <c r="P2321" s="8"/>
      <c r="Q2321" s="8" t="s">
        <v>3009</v>
      </c>
      <c r="R2321" s="8" t="s">
        <v>578</v>
      </c>
      <c r="S2321" s="8" t="s">
        <v>3010</v>
      </c>
      <c r="T2321" s="8"/>
      <c r="U2321" s="8" t="s">
        <v>394</v>
      </c>
      <c r="V2321" s="8" t="s">
        <v>571</v>
      </c>
      <c r="W2321" s="8" t="s">
        <v>105</v>
      </c>
      <c r="X2321" s="10" t="s">
        <v>2179</v>
      </c>
      <c r="Y2321" s="8"/>
      <c r="Z2321" s="8"/>
      <c r="AA2321" s="8"/>
      <c r="AB2321" s="8"/>
      <c r="AC2321" s="8"/>
      <c r="AD2321" s="8"/>
      <c r="AE2321" s="8"/>
      <c r="AF2321" s="8" t="s">
        <v>403</v>
      </c>
      <c r="AG2321" s="8"/>
      <c r="AH2321" s="8" t="s">
        <v>400</v>
      </c>
      <c r="AI2321" s="8" t="s">
        <v>58</v>
      </c>
      <c r="AJ2321" s="8"/>
      <c r="AK2321" s="8" t="s">
        <v>394</v>
      </c>
      <c r="AL2321" s="8" t="s">
        <v>395</v>
      </c>
      <c r="AM2321" s="8" t="s">
        <v>3011</v>
      </c>
      <c r="AN2321" s="8" t="s">
        <v>415</v>
      </c>
      <c r="AO2321" s="8"/>
      <c r="AP2321" s="8"/>
      <c r="AQ2321" s="8"/>
      <c r="AR2321" s="8"/>
      <c r="AS2321" s="8"/>
      <c r="AT2321" s="8"/>
      <c r="AU2321" s="8"/>
      <c r="AV2321" s="8"/>
      <c r="AW2321" s="8" t="s">
        <v>402</v>
      </c>
      <c r="AX2321" s="8" t="s">
        <v>585</v>
      </c>
      <c r="AY2321" s="8" t="s">
        <v>105</v>
      </c>
      <c r="AZ2321" s="8" t="s">
        <v>987</v>
      </c>
      <c r="BA2321" s="8"/>
      <c r="BB2321" s="8"/>
      <c r="BC2321" s="8"/>
      <c r="BD2321" s="8"/>
      <c r="BE2321" s="8"/>
      <c r="BF2321" s="8"/>
      <c r="BG2321" s="8"/>
      <c r="BH2321" s="8"/>
      <c r="BI2321" s="8" t="s">
        <v>3012</v>
      </c>
      <c r="BJ2321" s="8"/>
      <c r="BK2321" s="8"/>
      <c r="BL2321" s="8" t="s">
        <v>587</v>
      </c>
      <c r="BM2321" s="8" t="s">
        <v>588</v>
      </c>
      <c r="BN2321" s="8" t="s">
        <v>589</v>
      </c>
      <c r="BO2321" s="8" t="s">
        <v>404</v>
      </c>
      <c r="BP2321" s="8"/>
      <c r="BQ2321" s="8" t="s">
        <v>590</v>
      </c>
      <c r="BR2321" s="10"/>
      <c r="BS2321" s="8"/>
      <c r="BT2321" s="8"/>
      <c r="BU2321" s="8" t="s">
        <v>419</v>
      </c>
      <c r="BV2321" s="8"/>
      <c r="BW2321" s="8"/>
      <c r="BX2321" s="8"/>
      <c r="BY2321" s="10"/>
      <c r="BZ2321" s="8"/>
      <c r="CA2321" s="8"/>
      <c r="CB2321" s="8"/>
      <c r="CC2321" s="8"/>
      <c r="CD2321" s="8"/>
      <c r="CE2321" s="8"/>
      <c r="CF2321" s="8"/>
      <c r="CG2321" s="8"/>
      <c r="CH2321" s="8"/>
      <c r="CI2321" s="8"/>
      <c r="CJ2321" s="10"/>
      <c r="CK2321" s="10"/>
      <c r="CL2321" s="8"/>
      <c r="CM2321" s="8"/>
      <c r="CN2321" s="8"/>
      <c r="CO2321" s="8"/>
      <c r="CP2321" s="8"/>
    </row>
    <row r="2322" spans="2:94">
      <c r="B2322" s="6">
        <v>2321</v>
      </c>
      <c r="C2322" s="7">
        <v>14</v>
      </c>
      <c r="D2322" s="8" t="s">
        <v>8135</v>
      </c>
      <c r="E2322" s="8"/>
      <c r="F2322" s="8" t="s">
        <v>439</v>
      </c>
      <c r="G2322" s="8"/>
      <c r="H2322" s="8" t="s">
        <v>862</v>
      </c>
      <c r="I2322" s="8"/>
      <c r="J2322" s="8" t="s">
        <v>2679</v>
      </c>
      <c r="K2322" s="8"/>
      <c r="L2322" s="8"/>
      <c r="M2322" s="8" t="s">
        <v>8136</v>
      </c>
      <c r="N2322" s="8" t="s">
        <v>440</v>
      </c>
      <c r="O2322" s="8" t="s">
        <v>397</v>
      </c>
      <c r="P2322" s="8"/>
      <c r="Q2322" s="8" t="s">
        <v>8137</v>
      </c>
      <c r="R2322" s="8" t="s">
        <v>1041</v>
      </c>
      <c r="S2322" s="8" t="s">
        <v>8138</v>
      </c>
      <c r="T2322" s="8"/>
      <c r="U2322" s="8"/>
      <c r="V2322" s="8" t="s">
        <v>1021</v>
      </c>
      <c r="W2322" s="8" t="s">
        <v>105</v>
      </c>
      <c r="X2322" s="10" t="s">
        <v>3257</v>
      </c>
      <c r="Y2322" s="8"/>
      <c r="Z2322" s="8"/>
      <c r="AA2322" s="8"/>
      <c r="AB2322" s="8"/>
      <c r="AC2322" s="8"/>
      <c r="AD2322" s="8"/>
      <c r="AE2322" s="8" t="s">
        <v>1655</v>
      </c>
      <c r="AF2322" s="8"/>
      <c r="AG2322" s="8"/>
      <c r="AH2322" s="8" t="s">
        <v>393</v>
      </c>
      <c r="AI2322" s="8" t="s">
        <v>1512</v>
      </c>
      <c r="AJ2322" s="8"/>
      <c r="AK2322" s="8" t="s">
        <v>394</v>
      </c>
      <c r="AL2322" s="8" t="s">
        <v>395</v>
      </c>
      <c r="AM2322" s="8" t="s">
        <v>2882</v>
      </c>
      <c r="AN2322" s="8" t="s">
        <v>415</v>
      </c>
      <c r="AO2322" s="8"/>
      <c r="AP2322" s="8"/>
      <c r="AQ2322" s="8"/>
      <c r="AR2322" s="8"/>
      <c r="AS2322" s="8"/>
      <c r="AT2322" s="8"/>
      <c r="AU2322" s="8"/>
      <c r="AV2322" s="8"/>
      <c r="AW2322" s="8"/>
      <c r="AX2322" s="8"/>
      <c r="AY2322" s="8" t="s">
        <v>105</v>
      </c>
      <c r="AZ2322" s="8"/>
      <c r="BA2322" s="8"/>
      <c r="BB2322" s="8"/>
      <c r="BC2322" s="8"/>
      <c r="BD2322" s="8"/>
      <c r="BE2322" s="8"/>
      <c r="BF2322" s="8"/>
      <c r="BG2322" s="8"/>
      <c r="BH2322" s="8"/>
      <c r="BI2322" s="8" t="s">
        <v>8139</v>
      </c>
      <c r="BJ2322" s="8"/>
      <c r="BK2322" s="8"/>
      <c r="BL2322" s="8"/>
      <c r="BM2322" s="8"/>
      <c r="BN2322" s="8"/>
      <c r="BO2322" s="8"/>
      <c r="BP2322" s="8"/>
      <c r="BQ2322" s="8"/>
      <c r="BR2322" s="10"/>
      <c r="BS2322" s="8" t="s">
        <v>1891</v>
      </c>
      <c r="BT2322" s="8" t="s">
        <v>8140</v>
      </c>
      <c r="BU2322" s="8"/>
      <c r="BV2322" s="8" t="s">
        <v>1550</v>
      </c>
      <c r="BW2322" s="8"/>
      <c r="BX2322" s="8"/>
      <c r="BY2322" s="10"/>
      <c r="BZ2322" s="8"/>
      <c r="CA2322" s="8"/>
      <c r="CB2322" s="8"/>
      <c r="CC2322" s="8"/>
      <c r="CD2322" s="8"/>
      <c r="CE2322" s="8"/>
      <c r="CF2322" s="8"/>
      <c r="CG2322" s="8"/>
      <c r="CH2322" s="8"/>
      <c r="CI2322" s="8"/>
      <c r="CJ2322" s="10"/>
      <c r="CK2322" s="10"/>
      <c r="CL2322" s="8"/>
      <c r="CM2322" s="8"/>
      <c r="CN2322" s="8"/>
      <c r="CO2322" s="8"/>
      <c r="CP2322" s="8"/>
    </row>
    <row r="2323" spans="2:94">
      <c r="B2323" s="6">
        <v>2322</v>
      </c>
      <c r="C2323" s="7">
        <v>13</v>
      </c>
      <c r="D2323" s="8" t="s">
        <v>8141</v>
      </c>
      <c r="E2323" s="8" t="s">
        <v>396</v>
      </c>
      <c r="F2323" s="8" t="s">
        <v>439</v>
      </c>
      <c r="G2323" s="8"/>
      <c r="H2323" s="8" t="s">
        <v>862</v>
      </c>
      <c r="I2323" s="8"/>
      <c r="J2323" s="8" t="s">
        <v>2679</v>
      </c>
      <c r="K2323" s="8"/>
      <c r="L2323" s="8"/>
      <c r="M2323" s="8" t="s">
        <v>8142</v>
      </c>
      <c r="N2323" s="8" t="s">
        <v>440</v>
      </c>
      <c r="O2323" s="8" t="s">
        <v>397</v>
      </c>
      <c r="P2323" s="8"/>
      <c r="Q2323" s="8" t="s">
        <v>8143</v>
      </c>
      <c r="R2323" s="8" t="s">
        <v>868</v>
      </c>
      <c r="S2323" s="8" t="s">
        <v>8144</v>
      </c>
      <c r="T2323" s="8"/>
      <c r="U2323" s="8"/>
      <c r="V2323" s="8" t="s">
        <v>1027</v>
      </c>
      <c r="W2323" s="8"/>
      <c r="X2323" s="10"/>
      <c r="Y2323" s="8"/>
      <c r="Z2323" s="8"/>
      <c r="AA2323" s="8"/>
      <c r="AB2323" s="8"/>
      <c r="AC2323" s="8"/>
      <c r="AD2323" s="8"/>
      <c r="AE2323" s="8"/>
      <c r="AF2323" s="8"/>
      <c r="AG2323" s="8"/>
      <c r="AH2323" s="8" t="s">
        <v>393</v>
      </c>
      <c r="AI2323" s="8" t="s">
        <v>1512</v>
      </c>
      <c r="AJ2323" s="8"/>
      <c r="AK2323" s="8" t="s">
        <v>394</v>
      </c>
      <c r="AL2323" s="8" t="s">
        <v>395</v>
      </c>
      <c r="AM2323" s="8" t="s">
        <v>444</v>
      </c>
      <c r="AN2323" s="8" t="s">
        <v>445</v>
      </c>
      <c r="AO2323" s="8"/>
      <c r="AP2323" s="8"/>
      <c r="AQ2323" s="8"/>
      <c r="AR2323" s="8"/>
      <c r="AS2323" s="8"/>
      <c r="AT2323" s="8"/>
      <c r="AU2323" s="8"/>
      <c r="AV2323" s="8"/>
      <c r="AW2323" s="8" t="s">
        <v>452</v>
      </c>
      <c r="AX2323" s="8"/>
      <c r="AY2323" s="8"/>
      <c r="AZ2323" s="8"/>
      <c r="BA2323" s="8"/>
      <c r="BB2323" s="8"/>
      <c r="BC2323" s="8"/>
      <c r="BD2323" s="8"/>
      <c r="BE2323" s="8"/>
      <c r="BF2323" s="8"/>
      <c r="BG2323" s="8"/>
      <c r="BH2323" s="8"/>
      <c r="BI2323" s="8"/>
      <c r="BJ2323" s="8"/>
      <c r="BK2323" s="8"/>
      <c r="BL2323" s="8"/>
      <c r="BM2323" s="8"/>
      <c r="BN2323" s="8"/>
      <c r="BO2323" s="8"/>
      <c r="BP2323" s="8"/>
      <c r="BQ2323" s="8" t="s">
        <v>1513</v>
      </c>
      <c r="BR2323" s="10"/>
      <c r="BS2323" s="8"/>
      <c r="BT2323" s="8"/>
      <c r="BU2323" s="8"/>
      <c r="BV2323" s="8"/>
      <c r="BW2323" s="8"/>
      <c r="BX2323" s="8"/>
      <c r="BY2323" s="10"/>
      <c r="BZ2323" s="8"/>
      <c r="CA2323" s="8"/>
      <c r="CB2323" s="8"/>
      <c r="CC2323" s="8"/>
      <c r="CD2323" s="8"/>
      <c r="CE2323" s="8"/>
      <c r="CF2323" s="8"/>
      <c r="CG2323" s="8"/>
      <c r="CH2323" s="8"/>
      <c r="CI2323" s="8"/>
      <c r="CJ2323" s="10"/>
      <c r="CK2323" s="10"/>
      <c r="CL2323" s="8"/>
      <c r="CM2323" s="8"/>
      <c r="CN2323" s="8"/>
      <c r="CO2323" s="8"/>
      <c r="CP2323" s="8"/>
    </row>
    <row r="2324" spans="2:94">
      <c r="B2324" s="6">
        <v>2323</v>
      </c>
      <c r="C2324" s="7">
        <v>14</v>
      </c>
      <c r="D2324" s="8" t="s">
        <v>3007</v>
      </c>
      <c r="E2324" s="8" t="s">
        <v>396</v>
      </c>
      <c r="F2324" s="8" t="s">
        <v>439</v>
      </c>
      <c r="G2324" s="8"/>
      <c r="H2324" s="8" t="s">
        <v>862</v>
      </c>
      <c r="I2324" s="8"/>
      <c r="J2324" s="8" t="s">
        <v>2679</v>
      </c>
      <c r="K2324" s="8"/>
      <c r="L2324" s="8"/>
      <c r="M2324" s="8" t="s">
        <v>8145</v>
      </c>
      <c r="N2324" s="8" t="s">
        <v>576</v>
      </c>
      <c r="O2324" s="8" t="s">
        <v>397</v>
      </c>
      <c r="P2324" s="8"/>
      <c r="Q2324" s="8" t="s">
        <v>3009</v>
      </c>
      <c r="R2324" s="8" t="s">
        <v>578</v>
      </c>
      <c r="S2324" s="8" t="s">
        <v>3010</v>
      </c>
      <c r="T2324" s="8"/>
      <c r="U2324" s="8" t="s">
        <v>394</v>
      </c>
      <c r="V2324" s="8" t="s">
        <v>571</v>
      </c>
      <c r="W2324" s="8" t="s">
        <v>105</v>
      </c>
      <c r="X2324" s="10" t="s">
        <v>2179</v>
      </c>
      <c r="Y2324" s="8"/>
      <c r="Z2324" s="8"/>
      <c r="AA2324" s="8"/>
      <c r="AB2324" s="8"/>
      <c r="AC2324" s="8"/>
      <c r="AD2324" s="8"/>
      <c r="AE2324" s="8"/>
      <c r="AF2324" s="8" t="s">
        <v>403</v>
      </c>
      <c r="AG2324" s="8"/>
      <c r="AH2324" s="8" t="s">
        <v>400</v>
      </c>
      <c r="AI2324" s="8" t="s">
        <v>58</v>
      </c>
      <c r="AJ2324" s="8"/>
      <c r="AK2324" s="8" t="s">
        <v>394</v>
      </c>
      <c r="AL2324" s="8" t="s">
        <v>395</v>
      </c>
      <c r="AM2324" s="8" t="s">
        <v>3011</v>
      </c>
      <c r="AN2324" s="8" t="s">
        <v>415</v>
      </c>
      <c r="AO2324" s="8"/>
      <c r="AP2324" s="8"/>
      <c r="AQ2324" s="8"/>
      <c r="AR2324" s="8"/>
      <c r="AS2324" s="8"/>
      <c r="AT2324" s="8"/>
      <c r="AU2324" s="8"/>
      <c r="AV2324" s="8"/>
      <c r="AW2324" s="8" t="s">
        <v>402</v>
      </c>
      <c r="AX2324" s="8" t="s">
        <v>585</v>
      </c>
      <c r="AY2324" s="8" t="s">
        <v>105</v>
      </c>
      <c r="AZ2324" s="8" t="s">
        <v>987</v>
      </c>
      <c r="BA2324" s="8"/>
      <c r="BB2324" s="8"/>
      <c r="BC2324" s="8"/>
      <c r="BD2324" s="8"/>
      <c r="BE2324" s="8"/>
      <c r="BF2324" s="8"/>
      <c r="BG2324" s="8"/>
      <c r="BH2324" s="8"/>
      <c r="BI2324" s="8" t="s">
        <v>3012</v>
      </c>
      <c r="BJ2324" s="8"/>
      <c r="BK2324" s="8"/>
      <c r="BL2324" s="8" t="s">
        <v>587</v>
      </c>
      <c r="BM2324" s="8" t="s">
        <v>588</v>
      </c>
      <c r="BN2324" s="8" t="s">
        <v>589</v>
      </c>
      <c r="BO2324" s="8" t="s">
        <v>404</v>
      </c>
      <c r="BP2324" s="8"/>
      <c r="BQ2324" s="8" t="s">
        <v>590</v>
      </c>
      <c r="BR2324" s="10"/>
      <c r="BS2324" s="8"/>
      <c r="BT2324" s="8"/>
      <c r="BU2324" s="8" t="s">
        <v>419</v>
      </c>
      <c r="BV2324" s="8"/>
      <c r="BW2324" s="8"/>
      <c r="BX2324" s="8"/>
      <c r="BY2324" s="10"/>
      <c r="BZ2324" s="8"/>
      <c r="CA2324" s="8"/>
      <c r="CB2324" s="8"/>
      <c r="CC2324" s="8"/>
      <c r="CD2324" s="8"/>
      <c r="CE2324" s="8"/>
      <c r="CF2324" s="8"/>
      <c r="CG2324" s="8"/>
      <c r="CH2324" s="8"/>
      <c r="CI2324" s="8"/>
      <c r="CJ2324" s="10"/>
      <c r="CK2324" s="10"/>
      <c r="CL2324" s="8"/>
      <c r="CM2324" s="8"/>
      <c r="CN2324" s="8"/>
      <c r="CO2324" s="8"/>
      <c r="CP2324" s="8"/>
    </row>
    <row r="2325" spans="2:94">
      <c r="B2325" s="6">
        <v>2324</v>
      </c>
      <c r="C2325" s="7">
        <v>14</v>
      </c>
      <c r="D2325" s="8" t="s">
        <v>3007</v>
      </c>
      <c r="E2325" s="8" t="s">
        <v>396</v>
      </c>
      <c r="F2325" s="8" t="s">
        <v>439</v>
      </c>
      <c r="G2325" s="8"/>
      <c r="H2325" s="8" t="s">
        <v>862</v>
      </c>
      <c r="I2325" s="8"/>
      <c r="J2325" s="8" t="s">
        <v>2679</v>
      </c>
      <c r="K2325" s="8"/>
      <c r="L2325" s="8"/>
      <c r="M2325" s="8" t="s">
        <v>8146</v>
      </c>
      <c r="N2325" s="8" t="s">
        <v>576</v>
      </c>
      <c r="O2325" s="8" t="s">
        <v>397</v>
      </c>
      <c r="P2325" s="8"/>
      <c r="Q2325" s="8" t="s">
        <v>3009</v>
      </c>
      <c r="R2325" s="8" t="s">
        <v>578</v>
      </c>
      <c r="S2325" s="8" t="s">
        <v>3010</v>
      </c>
      <c r="T2325" s="8"/>
      <c r="U2325" s="8" t="s">
        <v>394</v>
      </c>
      <c r="V2325" s="8" t="s">
        <v>571</v>
      </c>
      <c r="W2325" s="8" t="s">
        <v>105</v>
      </c>
      <c r="X2325" s="10" t="s">
        <v>2179</v>
      </c>
      <c r="Y2325" s="8"/>
      <c r="Z2325" s="8"/>
      <c r="AA2325" s="8"/>
      <c r="AB2325" s="8"/>
      <c r="AC2325" s="8"/>
      <c r="AD2325" s="8"/>
      <c r="AE2325" s="8"/>
      <c r="AF2325" s="8" t="s">
        <v>403</v>
      </c>
      <c r="AG2325" s="8"/>
      <c r="AH2325" s="8" t="s">
        <v>400</v>
      </c>
      <c r="AI2325" s="8" t="s">
        <v>58</v>
      </c>
      <c r="AJ2325" s="8"/>
      <c r="AK2325" s="8" t="s">
        <v>394</v>
      </c>
      <c r="AL2325" s="8" t="s">
        <v>395</v>
      </c>
      <c r="AM2325" s="8" t="s">
        <v>3011</v>
      </c>
      <c r="AN2325" s="8" t="s">
        <v>415</v>
      </c>
      <c r="AO2325" s="8"/>
      <c r="AP2325" s="8"/>
      <c r="AQ2325" s="8"/>
      <c r="AR2325" s="8"/>
      <c r="AS2325" s="8"/>
      <c r="AT2325" s="8"/>
      <c r="AU2325" s="8"/>
      <c r="AV2325" s="8"/>
      <c r="AW2325" s="8" t="s">
        <v>402</v>
      </c>
      <c r="AX2325" s="8" t="s">
        <v>585</v>
      </c>
      <c r="AY2325" s="8" t="s">
        <v>105</v>
      </c>
      <c r="AZ2325" s="8" t="s">
        <v>987</v>
      </c>
      <c r="BA2325" s="8"/>
      <c r="BB2325" s="8"/>
      <c r="BC2325" s="8"/>
      <c r="BD2325" s="8"/>
      <c r="BE2325" s="8"/>
      <c r="BF2325" s="8"/>
      <c r="BG2325" s="8"/>
      <c r="BH2325" s="8"/>
      <c r="BI2325" s="8" t="s">
        <v>3012</v>
      </c>
      <c r="BJ2325" s="8"/>
      <c r="BK2325" s="8"/>
      <c r="BL2325" s="8" t="s">
        <v>587</v>
      </c>
      <c r="BM2325" s="8" t="s">
        <v>588</v>
      </c>
      <c r="BN2325" s="8" t="s">
        <v>589</v>
      </c>
      <c r="BO2325" s="8" t="s">
        <v>404</v>
      </c>
      <c r="BP2325" s="8"/>
      <c r="BQ2325" s="8" t="s">
        <v>590</v>
      </c>
      <c r="BR2325" s="10"/>
      <c r="BS2325" s="8"/>
      <c r="BT2325" s="8"/>
      <c r="BU2325" s="8" t="s">
        <v>419</v>
      </c>
      <c r="BV2325" s="8"/>
      <c r="BW2325" s="8"/>
      <c r="BX2325" s="8"/>
      <c r="BY2325" s="10"/>
      <c r="BZ2325" s="8"/>
      <c r="CA2325" s="8"/>
      <c r="CB2325" s="8"/>
      <c r="CC2325" s="8"/>
      <c r="CD2325" s="8"/>
      <c r="CE2325" s="8"/>
      <c r="CF2325" s="8"/>
      <c r="CG2325" s="8"/>
      <c r="CH2325" s="8"/>
      <c r="CI2325" s="8"/>
      <c r="CJ2325" s="10"/>
      <c r="CK2325" s="10"/>
      <c r="CL2325" s="8"/>
      <c r="CM2325" s="8"/>
      <c r="CN2325" s="8"/>
      <c r="CO2325" s="8"/>
      <c r="CP2325" s="8"/>
    </row>
    <row r="2326" spans="2:94">
      <c r="B2326" s="6">
        <v>2325</v>
      </c>
      <c r="C2326" s="7">
        <v>14</v>
      </c>
      <c r="D2326" s="8" t="s">
        <v>8147</v>
      </c>
      <c r="E2326" s="8"/>
      <c r="F2326" s="8" t="s">
        <v>439</v>
      </c>
      <c r="G2326" s="8"/>
      <c r="H2326" s="8" t="s">
        <v>862</v>
      </c>
      <c r="I2326" s="8"/>
      <c r="J2326" s="8" t="s">
        <v>2679</v>
      </c>
      <c r="K2326" s="8"/>
      <c r="L2326" s="8"/>
      <c r="M2326" s="8" t="s">
        <v>8148</v>
      </c>
      <c r="N2326" s="8" t="s">
        <v>440</v>
      </c>
      <c r="O2326" s="8"/>
      <c r="P2326" s="8"/>
      <c r="Q2326" s="8" t="s">
        <v>8149</v>
      </c>
      <c r="R2326" s="8" t="s">
        <v>1041</v>
      </c>
      <c r="S2326" s="8" t="s">
        <v>8150</v>
      </c>
      <c r="T2326" s="8"/>
      <c r="U2326" s="8"/>
      <c r="V2326" s="8" t="s">
        <v>1021</v>
      </c>
      <c r="W2326" s="8" t="s">
        <v>105</v>
      </c>
      <c r="X2326" s="10" t="s">
        <v>3257</v>
      </c>
      <c r="Y2326" s="8"/>
      <c r="Z2326" s="8"/>
      <c r="AA2326" s="8"/>
      <c r="AB2326" s="8"/>
      <c r="AC2326" s="8"/>
      <c r="AD2326" s="8"/>
      <c r="AE2326" s="8" t="s">
        <v>1655</v>
      </c>
      <c r="AF2326" s="8"/>
      <c r="AG2326" s="8"/>
      <c r="AH2326" s="8" t="s">
        <v>393</v>
      </c>
      <c r="AI2326" s="8" t="s">
        <v>1512</v>
      </c>
      <c r="AJ2326" s="8"/>
      <c r="AK2326" s="8" t="s">
        <v>394</v>
      </c>
      <c r="AL2326" s="8" t="s">
        <v>395</v>
      </c>
      <c r="AM2326" s="8" t="s">
        <v>2882</v>
      </c>
      <c r="AN2326" s="8" t="s">
        <v>415</v>
      </c>
      <c r="AO2326" s="8"/>
      <c r="AP2326" s="8"/>
      <c r="AQ2326" s="8"/>
      <c r="AR2326" s="8"/>
      <c r="AS2326" s="8"/>
      <c r="AT2326" s="8"/>
      <c r="AU2326" s="8"/>
      <c r="AV2326" s="8"/>
      <c r="AW2326" s="8"/>
      <c r="AX2326" s="8"/>
      <c r="AY2326" s="8" t="s">
        <v>105</v>
      </c>
      <c r="AZ2326" s="8"/>
      <c r="BA2326" s="8"/>
      <c r="BB2326" s="8"/>
      <c r="BC2326" s="8"/>
      <c r="BD2326" s="8"/>
      <c r="BE2326" s="8"/>
      <c r="BF2326" s="8"/>
      <c r="BG2326" s="8"/>
      <c r="BH2326" s="8"/>
      <c r="BI2326" s="8" t="s">
        <v>8151</v>
      </c>
      <c r="BJ2326" s="8"/>
      <c r="BK2326" s="8"/>
      <c r="BL2326" s="8"/>
      <c r="BM2326" s="8"/>
      <c r="BN2326" s="8"/>
      <c r="BO2326" s="8"/>
      <c r="BP2326" s="8"/>
      <c r="BQ2326" s="8"/>
      <c r="BR2326" s="10"/>
      <c r="BS2326" s="8" t="s">
        <v>1891</v>
      </c>
      <c r="BT2326" s="8" t="s">
        <v>8152</v>
      </c>
      <c r="BU2326" s="8"/>
      <c r="BV2326" s="8" t="s">
        <v>1550</v>
      </c>
      <c r="BW2326" s="8"/>
      <c r="BX2326" s="8"/>
      <c r="BY2326" s="10"/>
      <c r="BZ2326" s="8"/>
      <c r="CA2326" s="8"/>
      <c r="CB2326" s="8"/>
      <c r="CC2326" s="8"/>
      <c r="CD2326" s="8"/>
      <c r="CE2326" s="8"/>
      <c r="CF2326" s="8"/>
      <c r="CG2326" s="8"/>
      <c r="CH2326" s="8"/>
      <c r="CI2326" s="8"/>
      <c r="CJ2326" s="10"/>
      <c r="CK2326" s="10"/>
      <c r="CL2326" s="8"/>
      <c r="CM2326" s="8"/>
      <c r="CN2326" s="8"/>
      <c r="CO2326" s="8"/>
      <c r="CP2326" s="8"/>
    </row>
    <row r="2327" spans="2:94">
      <c r="B2327" s="6">
        <v>2326</v>
      </c>
      <c r="C2327" s="7">
        <v>13</v>
      </c>
      <c r="D2327" s="8" t="s">
        <v>8153</v>
      </c>
      <c r="E2327" s="8"/>
      <c r="F2327" s="8" t="s">
        <v>439</v>
      </c>
      <c r="G2327" s="8"/>
      <c r="H2327" s="8" t="s">
        <v>862</v>
      </c>
      <c r="I2327" s="8"/>
      <c r="J2327" s="8" t="s">
        <v>2679</v>
      </c>
      <c r="K2327" s="8"/>
      <c r="L2327" s="8"/>
      <c r="M2327" s="8" t="s">
        <v>8154</v>
      </c>
      <c r="N2327" s="8" t="s">
        <v>440</v>
      </c>
      <c r="O2327" s="8" t="s">
        <v>397</v>
      </c>
      <c r="P2327" s="8"/>
      <c r="Q2327" s="8" t="s">
        <v>8155</v>
      </c>
      <c r="R2327" s="8" t="s">
        <v>491</v>
      </c>
      <c r="S2327" s="8" t="s">
        <v>8156</v>
      </c>
      <c r="T2327" s="8"/>
      <c r="U2327" s="8"/>
      <c r="V2327" s="8" t="s">
        <v>1367</v>
      </c>
      <c r="W2327" s="8"/>
      <c r="X2327" s="10"/>
      <c r="Y2327" s="8"/>
      <c r="Z2327" s="8"/>
      <c r="AA2327" s="8"/>
      <c r="AB2327" s="8"/>
      <c r="AC2327" s="8"/>
      <c r="AD2327" s="8"/>
      <c r="AE2327" s="8"/>
      <c r="AF2327" s="8"/>
      <c r="AG2327" s="8"/>
      <c r="AH2327" s="8" t="s">
        <v>393</v>
      </c>
      <c r="AI2327" s="8" t="s">
        <v>59</v>
      </c>
      <c r="AJ2327" s="8"/>
      <c r="AK2327" s="8" t="s">
        <v>394</v>
      </c>
      <c r="AL2327" s="8" t="s">
        <v>395</v>
      </c>
      <c r="AM2327" s="8" t="s">
        <v>3143</v>
      </c>
      <c r="AN2327" s="8" t="s">
        <v>415</v>
      </c>
      <c r="AO2327" s="8"/>
      <c r="AP2327" s="8"/>
      <c r="AQ2327" s="8"/>
      <c r="AR2327" s="8"/>
      <c r="AS2327" s="8"/>
      <c r="AT2327" s="8"/>
      <c r="AU2327" s="8"/>
      <c r="AV2327" s="8"/>
      <c r="AW2327" s="8"/>
      <c r="AX2327" s="8"/>
      <c r="AY2327" s="8"/>
      <c r="AZ2327" s="8"/>
      <c r="BA2327" s="8"/>
      <c r="BB2327" s="8"/>
      <c r="BC2327" s="8"/>
      <c r="BD2327" s="8"/>
      <c r="BE2327" s="8"/>
      <c r="BF2327" s="8"/>
      <c r="BG2327" s="8"/>
      <c r="BH2327" s="8"/>
      <c r="BI2327" s="8" t="s">
        <v>8157</v>
      </c>
      <c r="BJ2327" s="8"/>
      <c r="BK2327" s="8"/>
      <c r="BL2327" s="8"/>
      <c r="BM2327" s="8"/>
      <c r="BN2327" s="8"/>
      <c r="BO2327" s="8"/>
      <c r="BP2327" s="8"/>
      <c r="BQ2327" s="8"/>
      <c r="BR2327" s="10"/>
      <c r="BS2327" s="8"/>
      <c r="BT2327" s="8"/>
      <c r="BU2327" s="8"/>
      <c r="BV2327" s="8"/>
      <c r="BW2327" s="8"/>
      <c r="BX2327" s="8"/>
      <c r="BY2327" s="10"/>
      <c r="BZ2327" s="8"/>
      <c r="CA2327" s="8"/>
      <c r="CB2327" s="8"/>
      <c r="CC2327" s="8"/>
      <c r="CD2327" s="8"/>
      <c r="CE2327" s="8"/>
      <c r="CF2327" s="8"/>
      <c r="CG2327" s="8"/>
      <c r="CH2327" s="8"/>
      <c r="CI2327" s="8"/>
      <c r="CJ2327" s="10"/>
      <c r="CK2327" s="10"/>
      <c r="CL2327" s="8"/>
      <c r="CM2327" s="8"/>
      <c r="CN2327" s="8"/>
      <c r="CO2327" s="8"/>
      <c r="CP2327" s="8"/>
    </row>
    <row r="2328" spans="2:94">
      <c r="B2328" s="6">
        <v>2327</v>
      </c>
      <c r="C2328" s="7">
        <v>13</v>
      </c>
      <c r="D2328" s="8" t="s">
        <v>8158</v>
      </c>
      <c r="E2328" s="8" t="s">
        <v>396</v>
      </c>
      <c r="F2328" s="8" t="s">
        <v>439</v>
      </c>
      <c r="G2328" s="8"/>
      <c r="H2328" s="8" t="s">
        <v>862</v>
      </c>
      <c r="I2328" s="8"/>
      <c r="J2328" s="8" t="s">
        <v>2679</v>
      </c>
      <c r="K2328" s="8"/>
      <c r="L2328" s="8"/>
      <c r="M2328" s="8" t="s">
        <v>8159</v>
      </c>
      <c r="N2328" s="8" t="s">
        <v>440</v>
      </c>
      <c r="O2328" s="8"/>
      <c r="P2328" s="8"/>
      <c r="Q2328" s="8" t="s">
        <v>8160</v>
      </c>
      <c r="R2328" s="8" t="s">
        <v>491</v>
      </c>
      <c r="S2328" s="8" t="s">
        <v>8161</v>
      </c>
      <c r="T2328" s="8"/>
      <c r="U2328" s="8"/>
      <c r="V2328" s="8" t="s">
        <v>399</v>
      </c>
      <c r="W2328" s="8" t="s">
        <v>105</v>
      </c>
      <c r="X2328" s="10" t="s">
        <v>3910</v>
      </c>
      <c r="Y2328" s="8"/>
      <c r="Z2328" s="8"/>
      <c r="AA2328" s="8"/>
      <c r="AB2328" s="8"/>
      <c r="AC2328" s="8"/>
      <c r="AD2328" s="8"/>
      <c r="AE2328" s="8"/>
      <c r="AF2328" s="8"/>
      <c r="AG2328" s="8"/>
      <c r="AH2328" s="8" t="s">
        <v>393</v>
      </c>
      <c r="AI2328" s="8" t="s">
        <v>1512</v>
      </c>
      <c r="AJ2328" s="8"/>
      <c r="AK2328" s="8" t="s">
        <v>394</v>
      </c>
      <c r="AL2328" s="8" t="s">
        <v>395</v>
      </c>
      <c r="AM2328" s="8"/>
      <c r="AN2328" s="8"/>
      <c r="AO2328" s="8"/>
      <c r="AP2328" s="8"/>
      <c r="AQ2328" s="8"/>
      <c r="AR2328" s="8"/>
      <c r="AS2328" s="8"/>
      <c r="AT2328" s="8"/>
      <c r="AU2328" s="8"/>
      <c r="AV2328" s="8"/>
      <c r="AW2328" s="8"/>
      <c r="AX2328" s="8"/>
      <c r="AY2328" s="8" t="s">
        <v>105</v>
      </c>
      <c r="AZ2328" s="8"/>
      <c r="BA2328" s="8"/>
      <c r="BB2328" s="8"/>
      <c r="BC2328" s="8"/>
      <c r="BD2328" s="8"/>
      <c r="BE2328" s="8"/>
      <c r="BF2328" s="8"/>
      <c r="BG2328" s="8"/>
      <c r="BH2328" s="8"/>
      <c r="BI2328" s="8"/>
      <c r="BJ2328" s="8"/>
      <c r="BK2328" s="8"/>
      <c r="BL2328" s="8"/>
      <c r="BM2328" s="8"/>
      <c r="BN2328" s="8"/>
      <c r="BO2328" s="8"/>
      <c r="BP2328" s="8"/>
      <c r="BQ2328" s="8"/>
      <c r="BR2328" s="10"/>
      <c r="BS2328" s="8"/>
      <c r="BT2328" s="8"/>
      <c r="BU2328" s="8"/>
      <c r="BV2328" s="8"/>
      <c r="BW2328" s="8"/>
      <c r="BX2328" s="8"/>
      <c r="BY2328" s="10"/>
      <c r="BZ2328" s="8"/>
      <c r="CA2328" s="8"/>
      <c r="CB2328" s="8"/>
      <c r="CC2328" s="8"/>
      <c r="CD2328" s="8"/>
      <c r="CE2328" s="8"/>
      <c r="CF2328" s="8"/>
      <c r="CG2328" s="8"/>
      <c r="CH2328" s="8"/>
      <c r="CI2328" s="8"/>
      <c r="CJ2328" s="10"/>
      <c r="CK2328" s="10"/>
      <c r="CL2328" s="8"/>
      <c r="CM2328" s="8"/>
      <c r="CN2328" s="8"/>
      <c r="CO2328" s="8"/>
      <c r="CP2328" s="8"/>
    </row>
    <row r="2329" spans="2:94">
      <c r="B2329" s="6">
        <v>2328</v>
      </c>
      <c r="C2329" s="7">
        <v>14</v>
      </c>
      <c r="D2329" s="8" t="s">
        <v>8162</v>
      </c>
      <c r="E2329" s="8"/>
      <c r="F2329" s="8" t="s">
        <v>439</v>
      </c>
      <c r="G2329" s="8"/>
      <c r="H2329" s="8" t="s">
        <v>862</v>
      </c>
      <c r="I2329" s="8"/>
      <c r="J2329" s="8" t="s">
        <v>2679</v>
      </c>
      <c r="K2329" s="8"/>
      <c r="L2329" s="8"/>
      <c r="M2329" s="8" t="s">
        <v>8163</v>
      </c>
      <c r="N2329" s="8" t="s">
        <v>440</v>
      </c>
      <c r="O2329" s="8"/>
      <c r="P2329" s="8"/>
      <c r="Q2329" s="8" t="s">
        <v>8164</v>
      </c>
      <c r="R2329" s="8" t="s">
        <v>391</v>
      </c>
      <c r="S2329" s="8" t="s">
        <v>8165</v>
      </c>
      <c r="T2329" s="8"/>
      <c r="U2329" s="8"/>
      <c r="V2329" s="8" t="s">
        <v>441</v>
      </c>
      <c r="W2329" s="8" t="s">
        <v>105</v>
      </c>
      <c r="X2329" s="10" t="s">
        <v>4960</v>
      </c>
      <c r="Y2329" s="8"/>
      <c r="Z2329" s="8"/>
      <c r="AA2329" s="8"/>
      <c r="AB2329" s="8"/>
      <c r="AC2329" s="8"/>
      <c r="AD2329" s="8"/>
      <c r="AE2329" s="8" t="s">
        <v>4119</v>
      </c>
      <c r="AF2329" s="8"/>
      <c r="AG2329" s="8"/>
      <c r="AH2329" s="8" t="s">
        <v>400</v>
      </c>
      <c r="AI2329" s="8" t="s">
        <v>58</v>
      </c>
      <c r="AJ2329" s="8"/>
      <c r="AK2329" s="8" t="s">
        <v>394</v>
      </c>
      <c r="AL2329" s="8" t="s">
        <v>395</v>
      </c>
      <c r="AM2329" s="8" t="s">
        <v>8166</v>
      </c>
      <c r="AN2329" s="8" t="s">
        <v>415</v>
      </c>
      <c r="AO2329" s="8"/>
      <c r="AP2329" s="8"/>
      <c r="AQ2329" s="8"/>
      <c r="AR2329" s="8"/>
      <c r="AS2329" s="8"/>
      <c r="AT2329" s="8"/>
      <c r="AU2329" s="8"/>
      <c r="AV2329" s="8"/>
      <c r="AW2329" s="8" t="s">
        <v>452</v>
      </c>
      <c r="AX2329" s="8"/>
      <c r="AY2329" s="8" t="s">
        <v>105</v>
      </c>
      <c r="AZ2329" s="8"/>
      <c r="BA2329" s="8"/>
      <c r="BB2329" s="8"/>
      <c r="BC2329" s="8"/>
      <c r="BD2329" s="8"/>
      <c r="BE2329" s="8"/>
      <c r="BF2329" s="8"/>
      <c r="BG2329" s="8"/>
      <c r="BH2329" s="8"/>
      <c r="BI2329" s="8" t="s">
        <v>8167</v>
      </c>
      <c r="BJ2329" s="8"/>
      <c r="BK2329" s="8"/>
      <c r="BL2329" s="8" t="s">
        <v>4290</v>
      </c>
      <c r="BM2329" s="8" t="s">
        <v>8168</v>
      </c>
      <c r="BN2329" s="8"/>
      <c r="BO2329" s="8" t="s">
        <v>674</v>
      </c>
      <c r="BP2329" s="8"/>
      <c r="BQ2329" s="8"/>
      <c r="BR2329" s="10"/>
      <c r="BS2329" s="8" t="s">
        <v>1744</v>
      </c>
      <c r="BT2329" s="8" t="s">
        <v>8169</v>
      </c>
      <c r="BU2329" s="8"/>
      <c r="BV2329" s="8" t="s">
        <v>1620</v>
      </c>
      <c r="BW2329" s="8"/>
      <c r="BX2329" s="8"/>
      <c r="BY2329" s="10"/>
      <c r="BZ2329" s="8"/>
      <c r="CA2329" s="8"/>
      <c r="CB2329" s="8"/>
      <c r="CC2329" s="8"/>
      <c r="CD2329" s="8"/>
      <c r="CE2329" s="8"/>
      <c r="CF2329" s="8"/>
      <c r="CG2329" s="8"/>
      <c r="CH2329" s="8"/>
      <c r="CI2329" s="8"/>
      <c r="CJ2329" s="10"/>
      <c r="CK2329" s="10"/>
      <c r="CL2329" s="8"/>
      <c r="CM2329" s="8"/>
      <c r="CN2329" s="8"/>
      <c r="CO2329" s="8"/>
      <c r="CP2329" s="8"/>
    </row>
    <row r="2330" spans="2:94">
      <c r="B2330" s="6">
        <v>2329</v>
      </c>
      <c r="C2330" s="7">
        <v>14</v>
      </c>
      <c r="D2330" s="8" t="s">
        <v>4945</v>
      </c>
      <c r="E2330" s="8" t="s">
        <v>396</v>
      </c>
      <c r="F2330" s="8" t="s">
        <v>439</v>
      </c>
      <c r="G2330" s="8"/>
      <c r="H2330" s="8" t="s">
        <v>862</v>
      </c>
      <c r="I2330" s="8"/>
      <c r="J2330" s="8" t="s">
        <v>2679</v>
      </c>
      <c r="K2330" s="8"/>
      <c r="L2330" s="8"/>
      <c r="M2330" s="8" t="s">
        <v>8170</v>
      </c>
      <c r="N2330" s="8" t="s">
        <v>407</v>
      </c>
      <c r="O2330" s="8" t="s">
        <v>397</v>
      </c>
      <c r="P2330" s="8"/>
      <c r="Q2330" s="8" t="s">
        <v>4947</v>
      </c>
      <c r="R2330" s="8" t="s">
        <v>732</v>
      </c>
      <c r="S2330" s="8" t="s">
        <v>4948</v>
      </c>
      <c r="T2330" s="8"/>
      <c r="U2330" s="8"/>
      <c r="V2330" s="8" t="s">
        <v>571</v>
      </c>
      <c r="W2330" s="8" t="s">
        <v>105</v>
      </c>
      <c r="X2330" s="10" t="s">
        <v>4949</v>
      </c>
      <c r="Y2330" s="8"/>
      <c r="Z2330" s="8"/>
      <c r="AA2330" s="8"/>
      <c r="AB2330" s="8"/>
      <c r="AC2330" s="8"/>
      <c r="AD2330" s="8"/>
      <c r="AE2330" s="8"/>
      <c r="AF2330" s="8" t="s">
        <v>403</v>
      </c>
      <c r="AG2330" s="8"/>
      <c r="AH2330" s="8" t="s">
        <v>400</v>
      </c>
      <c r="AI2330" s="8" t="s">
        <v>58</v>
      </c>
      <c r="AJ2330" s="8"/>
      <c r="AK2330" s="8" t="s">
        <v>412</v>
      </c>
      <c r="AL2330" s="8" t="s">
        <v>413</v>
      </c>
      <c r="AM2330" s="8" t="s">
        <v>1276</v>
      </c>
      <c r="AN2330" s="8"/>
      <c r="AO2330" s="8"/>
      <c r="AP2330" s="8"/>
      <c r="AQ2330" s="8"/>
      <c r="AR2330" s="8"/>
      <c r="AS2330" s="8"/>
      <c r="AT2330" s="8"/>
      <c r="AU2330" s="8"/>
      <c r="AV2330" s="8"/>
      <c r="AW2330" s="8" t="s">
        <v>452</v>
      </c>
      <c r="AX2330" s="8" t="s">
        <v>416</v>
      </c>
      <c r="AY2330" s="8" t="s">
        <v>105</v>
      </c>
      <c r="AZ2330" s="8" t="s">
        <v>403</v>
      </c>
      <c r="BA2330" s="8"/>
      <c r="BB2330" s="8"/>
      <c r="BC2330" s="8"/>
      <c r="BD2330" s="8"/>
      <c r="BE2330" s="8"/>
      <c r="BF2330" s="8"/>
      <c r="BG2330" s="8"/>
      <c r="BH2330" s="8"/>
      <c r="BI2330" s="8" t="s">
        <v>4950</v>
      </c>
      <c r="BJ2330" s="8"/>
      <c r="BK2330" s="8"/>
      <c r="BL2330" s="8" t="s">
        <v>417</v>
      </c>
      <c r="BM2330" s="8" t="s">
        <v>417</v>
      </c>
      <c r="BN2330" s="8" t="s">
        <v>418</v>
      </c>
      <c r="BO2330" s="8" t="s">
        <v>404</v>
      </c>
      <c r="BP2330" s="8"/>
      <c r="BQ2330" s="8" t="s">
        <v>623</v>
      </c>
      <c r="BR2330" s="10"/>
      <c r="BS2330" s="8"/>
      <c r="BT2330" s="8"/>
      <c r="BU2330" s="8" t="s">
        <v>419</v>
      </c>
      <c r="BV2330" s="8"/>
      <c r="BW2330" s="8"/>
      <c r="BX2330" s="8"/>
      <c r="BY2330" s="10"/>
      <c r="BZ2330" s="8"/>
      <c r="CA2330" s="8"/>
      <c r="CB2330" s="8"/>
      <c r="CC2330" s="8"/>
      <c r="CD2330" s="8"/>
      <c r="CE2330" s="8"/>
      <c r="CF2330" s="8"/>
      <c r="CG2330" s="8"/>
      <c r="CH2330" s="8"/>
      <c r="CI2330" s="8"/>
      <c r="CJ2330" s="10"/>
      <c r="CK2330" s="10"/>
      <c r="CL2330" s="8"/>
      <c r="CM2330" s="8"/>
      <c r="CN2330" s="8"/>
      <c r="CO2330" s="8"/>
      <c r="CP2330" s="8"/>
    </row>
    <row r="2331" spans="2:94">
      <c r="B2331" s="6">
        <v>2330</v>
      </c>
      <c r="C2331" s="7">
        <v>14</v>
      </c>
      <c r="D2331" s="8" t="s">
        <v>4945</v>
      </c>
      <c r="E2331" s="8" t="s">
        <v>396</v>
      </c>
      <c r="F2331" s="8" t="s">
        <v>439</v>
      </c>
      <c r="G2331" s="8"/>
      <c r="H2331" s="8" t="s">
        <v>862</v>
      </c>
      <c r="I2331" s="8"/>
      <c r="J2331" s="8" t="s">
        <v>2679</v>
      </c>
      <c r="K2331" s="8"/>
      <c r="L2331" s="8"/>
      <c r="M2331" s="8" t="s">
        <v>8171</v>
      </c>
      <c r="N2331" s="8" t="s">
        <v>407</v>
      </c>
      <c r="O2331" s="8" t="s">
        <v>397</v>
      </c>
      <c r="P2331" s="8"/>
      <c r="Q2331" s="8" t="s">
        <v>4947</v>
      </c>
      <c r="R2331" s="8" t="s">
        <v>732</v>
      </c>
      <c r="S2331" s="8" t="s">
        <v>4948</v>
      </c>
      <c r="T2331" s="8"/>
      <c r="U2331" s="8"/>
      <c r="V2331" s="8" t="s">
        <v>571</v>
      </c>
      <c r="W2331" s="8" t="s">
        <v>105</v>
      </c>
      <c r="X2331" s="10" t="s">
        <v>4949</v>
      </c>
      <c r="Y2331" s="8"/>
      <c r="Z2331" s="8"/>
      <c r="AA2331" s="8"/>
      <c r="AB2331" s="8"/>
      <c r="AC2331" s="8"/>
      <c r="AD2331" s="8"/>
      <c r="AE2331" s="8"/>
      <c r="AF2331" s="8" t="s">
        <v>403</v>
      </c>
      <c r="AG2331" s="8"/>
      <c r="AH2331" s="8" t="s">
        <v>400</v>
      </c>
      <c r="AI2331" s="8" t="s">
        <v>58</v>
      </c>
      <c r="AJ2331" s="8"/>
      <c r="AK2331" s="8" t="s">
        <v>412</v>
      </c>
      <c r="AL2331" s="8" t="s">
        <v>413</v>
      </c>
      <c r="AM2331" s="8" t="s">
        <v>1276</v>
      </c>
      <c r="AN2331" s="8"/>
      <c r="AO2331" s="8"/>
      <c r="AP2331" s="8"/>
      <c r="AQ2331" s="8"/>
      <c r="AR2331" s="8"/>
      <c r="AS2331" s="8"/>
      <c r="AT2331" s="8"/>
      <c r="AU2331" s="8"/>
      <c r="AV2331" s="8"/>
      <c r="AW2331" s="8" t="s">
        <v>452</v>
      </c>
      <c r="AX2331" s="8" t="s">
        <v>416</v>
      </c>
      <c r="AY2331" s="8" t="s">
        <v>105</v>
      </c>
      <c r="AZ2331" s="8" t="s">
        <v>403</v>
      </c>
      <c r="BA2331" s="8"/>
      <c r="BB2331" s="8"/>
      <c r="BC2331" s="8"/>
      <c r="BD2331" s="8"/>
      <c r="BE2331" s="8"/>
      <c r="BF2331" s="8"/>
      <c r="BG2331" s="8"/>
      <c r="BH2331" s="8"/>
      <c r="BI2331" s="8" t="s">
        <v>4950</v>
      </c>
      <c r="BJ2331" s="8"/>
      <c r="BK2331" s="8"/>
      <c r="BL2331" s="8" t="s">
        <v>417</v>
      </c>
      <c r="BM2331" s="8" t="s">
        <v>417</v>
      </c>
      <c r="BN2331" s="8" t="s">
        <v>418</v>
      </c>
      <c r="BO2331" s="8" t="s">
        <v>404</v>
      </c>
      <c r="BP2331" s="8"/>
      <c r="BQ2331" s="8" t="s">
        <v>623</v>
      </c>
      <c r="BR2331" s="10"/>
      <c r="BS2331" s="8"/>
      <c r="BT2331" s="8"/>
      <c r="BU2331" s="8" t="s">
        <v>419</v>
      </c>
      <c r="BV2331" s="8"/>
      <c r="BW2331" s="8"/>
      <c r="BX2331" s="8"/>
      <c r="BY2331" s="10"/>
      <c r="BZ2331" s="8"/>
      <c r="CA2331" s="8"/>
      <c r="CB2331" s="8"/>
      <c r="CC2331" s="8"/>
      <c r="CD2331" s="8"/>
      <c r="CE2331" s="8"/>
      <c r="CF2331" s="8"/>
      <c r="CG2331" s="8"/>
      <c r="CH2331" s="8"/>
      <c r="CI2331" s="8"/>
      <c r="CJ2331" s="10"/>
      <c r="CK2331" s="10"/>
      <c r="CL2331" s="8"/>
      <c r="CM2331" s="8"/>
      <c r="CN2331" s="8"/>
      <c r="CO2331" s="8"/>
      <c r="CP2331" s="8"/>
    </row>
    <row r="2332" spans="2:94">
      <c r="B2332" s="6">
        <v>2331</v>
      </c>
      <c r="C2332" s="7">
        <v>14</v>
      </c>
      <c r="D2332" s="8" t="s">
        <v>4945</v>
      </c>
      <c r="E2332" s="8" t="s">
        <v>396</v>
      </c>
      <c r="F2332" s="8" t="s">
        <v>439</v>
      </c>
      <c r="G2332" s="8"/>
      <c r="H2332" s="8" t="s">
        <v>862</v>
      </c>
      <c r="I2332" s="8"/>
      <c r="J2332" s="8" t="s">
        <v>2679</v>
      </c>
      <c r="K2332" s="8"/>
      <c r="L2332" s="8"/>
      <c r="M2332" s="8" t="s">
        <v>8172</v>
      </c>
      <c r="N2332" s="8" t="s">
        <v>407</v>
      </c>
      <c r="O2332" s="8" t="s">
        <v>397</v>
      </c>
      <c r="P2332" s="8"/>
      <c r="Q2332" s="8" t="s">
        <v>4947</v>
      </c>
      <c r="R2332" s="8" t="s">
        <v>732</v>
      </c>
      <c r="S2332" s="8" t="s">
        <v>4948</v>
      </c>
      <c r="T2332" s="8"/>
      <c r="U2332" s="8"/>
      <c r="V2332" s="8" t="s">
        <v>571</v>
      </c>
      <c r="W2332" s="8" t="s">
        <v>105</v>
      </c>
      <c r="X2332" s="10" t="s">
        <v>4949</v>
      </c>
      <c r="Y2332" s="8"/>
      <c r="Z2332" s="8"/>
      <c r="AA2332" s="8"/>
      <c r="AB2332" s="8"/>
      <c r="AC2332" s="8"/>
      <c r="AD2332" s="8"/>
      <c r="AE2332" s="8"/>
      <c r="AF2332" s="8" t="s">
        <v>403</v>
      </c>
      <c r="AG2332" s="8"/>
      <c r="AH2332" s="8" t="s">
        <v>400</v>
      </c>
      <c r="AI2332" s="8" t="s">
        <v>58</v>
      </c>
      <c r="AJ2332" s="8"/>
      <c r="AK2332" s="8" t="s">
        <v>412</v>
      </c>
      <c r="AL2332" s="8" t="s">
        <v>413</v>
      </c>
      <c r="AM2332" s="8" t="s">
        <v>1276</v>
      </c>
      <c r="AN2332" s="8"/>
      <c r="AO2332" s="8"/>
      <c r="AP2332" s="8"/>
      <c r="AQ2332" s="8"/>
      <c r="AR2332" s="8"/>
      <c r="AS2332" s="8"/>
      <c r="AT2332" s="8"/>
      <c r="AU2332" s="8"/>
      <c r="AV2332" s="8"/>
      <c r="AW2332" s="8" t="s">
        <v>452</v>
      </c>
      <c r="AX2332" s="8" t="s">
        <v>416</v>
      </c>
      <c r="AY2332" s="8" t="s">
        <v>105</v>
      </c>
      <c r="AZ2332" s="8" t="s">
        <v>403</v>
      </c>
      <c r="BA2332" s="8"/>
      <c r="BB2332" s="8"/>
      <c r="BC2332" s="8"/>
      <c r="BD2332" s="8"/>
      <c r="BE2332" s="8"/>
      <c r="BF2332" s="8"/>
      <c r="BG2332" s="8"/>
      <c r="BH2332" s="8"/>
      <c r="BI2332" s="8" t="s">
        <v>4950</v>
      </c>
      <c r="BJ2332" s="8"/>
      <c r="BK2332" s="8"/>
      <c r="BL2332" s="8" t="s">
        <v>417</v>
      </c>
      <c r="BM2332" s="8" t="s">
        <v>417</v>
      </c>
      <c r="BN2332" s="8" t="s">
        <v>418</v>
      </c>
      <c r="BO2332" s="8" t="s">
        <v>404</v>
      </c>
      <c r="BP2332" s="8"/>
      <c r="BQ2332" s="8" t="s">
        <v>623</v>
      </c>
      <c r="BR2332" s="10"/>
      <c r="BS2332" s="8"/>
      <c r="BT2332" s="8"/>
      <c r="BU2332" s="8" t="s">
        <v>419</v>
      </c>
      <c r="BV2332" s="8"/>
      <c r="BW2332" s="8"/>
      <c r="BX2332" s="8"/>
      <c r="BY2332" s="10"/>
      <c r="BZ2332" s="8"/>
      <c r="CA2332" s="8"/>
      <c r="CB2332" s="8"/>
      <c r="CC2332" s="8"/>
      <c r="CD2332" s="8"/>
      <c r="CE2332" s="8"/>
      <c r="CF2332" s="8"/>
      <c r="CG2332" s="8"/>
      <c r="CH2332" s="8"/>
      <c r="CI2332" s="8"/>
      <c r="CJ2332" s="10"/>
      <c r="CK2332" s="10"/>
      <c r="CL2332" s="8"/>
      <c r="CM2332" s="8"/>
      <c r="CN2332" s="8"/>
      <c r="CO2332" s="8"/>
      <c r="CP2332" s="8"/>
    </row>
    <row r="2333" spans="2:94">
      <c r="B2333" s="6">
        <v>2332</v>
      </c>
      <c r="C2333" s="7">
        <v>14</v>
      </c>
      <c r="D2333" s="8" t="s">
        <v>4945</v>
      </c>
      <c r="E2333" s="8" t="s">
        <v>396</v>
      </c>
      <c r="F2333" s="8" t="s">
        <v>439</v>
      </c>
      <c r="G2333" s="8"/>
      <c r="H2333" s="8" t="s">
        <v>862</v>
      </c>
      <c r="I2333" s="8"/>
      <c r="J2333" s="8" t="s">
        <v>2679</v>
      </c>
      <c r="K2333" s="8"/>
      <c r="L2333" s="8"/>
      <c r="M2333" s="8" t="s">
        <v>8173</v>
      </c>
      <c r="N2333" s="8" t="s">
        <v>407</v>
      </c>
      <c r="O2333" s="8" t="s">
        <v>397</v>
      </c>
      <c r="P2333" s="8"/>
      <c r="Q2333" s="8" t="s">
        <v>4947</v>
      </c>
      <c r="R2333" s="8" t="s">
        <v>732</v>
      </c>
      <c r="S2333" s="8" t="s">
        <v>4948</v>
      </c>
      <c r="T2333" s="8"/>
      <c r="U2333" s="8"/>
      <c r="V2333" s="8" t="s">
        <v>571</v>
      </c>
      <c r="W2333" s="8" t="s">
        <v>105</v>
      </c>
      <c r="X2333" s="10" t="s">
        <v>4949</v>
      </c>
      <c r="Y2333" s="8"/>
      <c r="Z2333" s="8"/>
      <c r="AA2333" s="8"/>
      <c r="AB2333" s="8"/>
      <c r="AC2333" s="8"/>
      <c r="AD2333" s="8"/>
      <c r="AE2333" s="8"/>
      <c r="AF2333" s="8" t="s">
        <v>403</v>
      </c>
      <c r="AG2333" s="8"/>
      <c r="AH2333" s="8" t="s">
        <v>400</v>
      </c>
      <c r="AI2333" s="8" t="s">
        <v>58</v>
      </c>
      <c r="AJ2333" s="8"/>
      <c r="AK2333" s="8" t="s">
        <v>412</v>
      </c>
      <c r="AL2333" s="8" t="s">
        <v>413</v>
      </c>
      <c r="AM2333" s="8" t="s">
        <v>1276</v>
      </c>
      <c r="AN2333" s="8"/>
      <c r="AO2333" s="8"/>
      <c r="AP2333" s="8"/>
      <c r="AQ2333" s="8"/>
      <c r="AR2333" s="8"/>
      <c r="AS2333" s="8"/>
      <c r="AT2333" s="8"/>
      <c r="AU2333" s="8"/>
      <c r="AV2333" s="8"/>
      <c r="AW2333" s="8" t="s">
        <v>452</v>
      </c>
      <c r="AX2333" s="8" t="s">
        <v>416</v>
      </c>
      <c r="AY2333" s="8" t="s">
        <v>105</v>
      </c>
      <c r="AZ2333" s="8" t="s">
        <v>403</v>
      </c>
      <c r="BA2333" s="8"/>
      <c r="BB2333" s="8"/>
      <c r="BC2333" s="8"/>
      <c r="BD2333" s="8"/>
      <c r="BE2333" s="8"/>
      <c r="BF2333" s="8"/>
      <c r="BG2333" s="8"/>
      <c r="BH2333" s="8"/>
      <c r="BI2333" s="8" t="s">
        <v>4950</v>
      </c>
      <c r="BJ2333" s="8"/>
      <c r="BK2333" s="8"/>
      <c r="BL2333" s="8" t="s">
        <v>417</v>
      </c>
      <c r="BM2333" s="8" t="s">
        <v>417</v>
      </c>
      <c r="BN2333" s="8" t="s">
        <v>418</v>
      </c>
      <c r="BO2333" s="8" t="s">
        <v>404</v>
      </c>
      <c r="BP2333" s="8"/>
      <c r="BQ2333" s="8" t="s">
        <v>623</v>
      </c>
      <c r="BR2333" s="10"/>
      <c r="BS2333" s="8"/>
      <c r="BT2333" s="8"/>
      <c r="BU2333" s="8" t="s">
        <v>419</v>
      </c>
      <c r="BV2333" s="8"/>
      <c r="BW2333" s="8"/>
      <c r="BX2333" s="8"/>
      <c r="BY2333" s="10"/>
      <c r="BZ2333" s="8"/>
      <c r="CA2333" s="8"/>
      <c r="CB2333" s="8"/>
      <c r="CC2333" s="8"/>
      <c r="CD2333" s="8"/>
      <c r="CE2333" s="8"/>
      <c r="CF2333" s="8"/>
      <c r="CG2333" s="8"/>
      <c r="CH2333" s="8"/>
      <c r="CI2333" s="8"/>
      <c r="CJ2333" s="10"/>
      <c r="CK2333" s="10"/>
      <c r="CL2333" s="8"/>
      <c r="CM2333" s="8"/>
      <c r="CN2333" s="8"/>
      <c r="CO2333" s="8"/>
      <c r="CP2333" s="8"/>
    </row>
    <row r="2334" spans="2:94">
      <c r="B2334" s="6">
        <v>2333</v>
      </c>
      <c r="C2334" s="7">
        <v>14</v>
      </c>
      <c r="D2334" s="8" t="s">
        <v>4945</v>
      </c>
      <c r="E2334" s="8" t="s">
        <v>396</v>
      </c>
      <c r="F2334" s="8" t="s">
        <v>439</v>
      </c>
      <c r="G2334" s="8"/>
      <c r="H2334" s="8" t="s">
        <v>862</v>
      </c>
      <c r="I2334" s="8"/>
      <c r="J2334" s="8" t="s">
        <v>2679</v>
      </c>
      <c r="K2334" s="8"/>
      <c r="L2334" s="8"/>
      <c r="M2334" s="8" t="s">
        <v>8174</v>
      </c>
      <c r="N2334" s="8" t="s">
        <v>407</v>
      </c>
      <c r="O2334" s="8" t="s">
        <v>397</v>
      </c>
      <c r="P2334" s="8"/>
      <c r="Q2334" s="8" t="s">
        <v>4947</v>
      </c>
      <c r="R2334" s="8" t="s">
        <v>732</v>
      </c>
      <c r="S2334" s="8" t="s">
        <v>4948</v>
      </c>
      <c r="T2334" s="8"/>
      <c r="U2334" s="8"/>
      <c r="V2334" s="8" t="s">
        <v>571</v>
      </c>
      <c r="W2334" s="8" t="s">
        <v>105</v>
      </c>
      <c r="X2334" s="10" t="s">
        <v>4949</v>
      </c>
      <c r="Y2334" s="8"/>
      <c r="Z2334" s="8"/>
      <c r="AA2334" s="8"/>
      <c r="AB2334" s="8"/>
      <c r="AC2334" s="8"/>
      <c r="AD2334" s="8"/>
      <c r="AE2334" s="8"/>
      <c r="AF2334" s="8" t="s">
        <v>403</v>
      </c>
      <c r="AG2334" s="8"/>
      <c r="AH2334" s="8" t="s">
        <v>400</v>
      </c>
      <c r="AI2334" s="8" t="s">
        <v>58</v>
      </c>
      <c r="AJ2334" s="8"/>
      <c r="AK2334" s="8" t="s">
        <v>412</v>
      </c>
      <c r="AL2334" s="8" t="s">
        <v>413</v>
      </c>
      <c r="AM2334" s="8" t="s">
        <v>1276</v>
      </c>
      <c r="AN2334" s="8"/>
      <c r="AO2334" s="8"/>
      <c r="AP2334" s="8"/>
      <c r="AQ2334" s="8"/>
      <c r="AR2334" s="8"/>
      <c r="AS2334" s="8"/>
      <c r="AT2334" s="8"/>
      <c r="AU2334" s="8"/>
      <c r="AV2334" s="8"/>
      <c r="AW2334" s="8" t="s">
        <v>452</v>
      </c>
      <c r="AX2334" s="8" t="s">
        <v>416</v>
      </c>
      <c r="AY2334" s="8" t="s">
        <v>105</v>
      </c>
      <c r="AZ2334" s="8" t="s">
        <v>403</v>
      </c>
      <c r="BA2334" s="8"/>
      <c r="BB2334" s="8"/>
      <c r="BC2334" s="8"/>
      <c r="BD2334" s="8"/>
      <c r="BE2334" s="8"/>
      <c r="BF2334" s="8"/>
      <c r="BG2334" s="8"/>
      <c r="BH2334" s="8"/>
      <c r="BI2334" s="8" t="s">
        <v>4950</v>
      </c>
      <c r="BJ2334" s="8"/>
      <c r="BK2334" s="8"/>
      <c r="BL2334" s="8" t="s">
        <v>417</v>
      </c>
      <c r="BM2334" s="8" t="s">
        <v>417</v>
      </c>
      <c r="BN2334" s="8" t="s">
        <v>418</v>
      </c>
      <c r="BO2334" s="8" t="s">
        <v>404</v>
      </c>
      <c r="BP2334" s="8"/>
      <c r="BQ2334" s="8" t="s">
        <v>623</v>
      </c>
      <c r="BR2334" s="10"/>
      <c r="BS2334" s="8"/>
      <c r="BT2334" s="8"/>
      <c r="BU2334" s="8" t="s">
        <v>419</v>
      </c>
      <c r="BV2334" s="8"/>
      <c r="BW2334" s="8"/>
      <c r="BX2334" s="8"/>
      <c r="BY2334" s="10"/>
      <c r="BZ2334" s="8"/>
      <c r="CA2334" s="8"/>
      <c r="CB2334" s="8"/>
      <c r="CC2334" s="8"/>
      <c r="CD2334" s="8"/>
      <c r="CE2334" s="8"/>
      <c r="CF2334" s="8"/>
      <c r="CG2334" s="8"/>
      <c r="CH2334" s="8"/>
      <c r="CI2334" s="8"/>
      <c r="CJ2334" s="10"/>
      <c r="CK2334" s="10"/>
      <c r="CL2334" s="8"/>
      <c r="CM2334" s="8"/>
      <c r="CN2334" s="8"/>
      <c r="CO2334" s="8"/>
      <c r="CP2334" s="8"/>
    </row>
    <row r="2335" spans="2:94">
      <c r="B2335" s="6">
        <v>2334</v>
      </c>
      <c r="C2335" s="7">
        <v>14</v>
      </c>
      <c r="D2335" s="8" t="s">
        <v>4945</v>
      </c>
      <c r="E2335" s="8" t="s">
        <v>396</v>
      </c>
      <c r="F2335" s="8" t="s">
        <v>439</v>
      </c>
      <c r="G2335" s="8"/>
      <c r="H2335" s="8" t="s">
        <v>862</v>
      </c>
      <c r="I2335" s="8"/>
      <c r="J2335" s="8" t="s">
        <v>2679</v>
      </c>
      <c r="K2335" s="8"/>
      <c r="L2335" s="8"/>
      <c r="M2335" s="8" t="s">
        <v>8175</v>
      </c>
      <c r="N2335" s="8" t="s">
        <v>407</v>
      </c>
      <c r="O2335" s="8" t="s">
        <v>397</v>
      </c>
      <c r="P2335" s="8"/>
      <c r="Q2335" s="8" t="s">
        <v>4947</v>
      </c>
      <c r="R2335" s="8" t="s">
        <v>732</v>
      </c>
      <c r="S2335" s="8" t="s">
        <v>4948</v>
      </c>
      <c r="T2335" s="8"/>
      <c r="U2335" s="8"/>
      <c r="V2335" s="8" t="s">
        <v>571</v>
      </c>
      <c r="W2335" s="8" t="s">
        <v>105</v>
      </c>
      <c r="X2335" s="10" t="s">
        <v>4949</v>
      </c>
      <c r="Y2335" s="8"/>
      <c r="Z2335" s="8"/>
      <c r="AA2335" s="8"/>
      <c r="AB2335" s="8"/>
      <c r="AC2335" s="8"/>
      <c r="AD2335" s="8"/>
      <c r="AE2335" s="8"/>
      <c r="AF2335" s="8" t="s">
        <v>403</v>
      </c>
      <c r="AG2335" s="8"/>
      <c r="AH2335" s="8" t="s">
        <v>400</v>
      </c>
      <c r="AI2335" s="8" t="s">
        <v>58</v>
      </c>
      <c r="AJ2335" s="8"/>
      <c r="AK2335" s="8" t="s">
        <v>412</v>
      </c>
      <c r="AL2335" s="8" t="s">
        <v>413</v>
      </c>
      <c r="AM2335" s="8" t="s">
        <v>1276</v>
      </c>
      <c r="AN2335" s="8"/>
      <c r="AO2335" s="8"/>
      <c r="AP2335" s="8"/>
      <c r="AQ2335" s="8"/>
      <c r="AR2335" s="8"/>
      <c r="AS2335" s="8"/>
      <c r="AT2335" s="8"/>
      <c r="AU2335" s="8"/>
      <c r="AV2335" s="8"/>
      <c r="AW2335" s="8" t="s">
        <v>452</v>
      </c>
      <c r="AX2335" s="8" t="s">
        <v>416</v>
      </c>
      <c r="AY2335" s="8" t="s">
        <v>105</v>
      </c>
      <c r="AZ2335" s="8" t="s">
        <v>403</v>
      </c>
      <c r="BA2335" s="8"/>
      <c r="BB2335" s="8"/>
      <c r="BC2335" s="8"/>
      <c r="BD2335" s="8"/>
      <c r="BE2335" s="8"/>
      <c r="BF2335" s="8"/>
      <c r="BG2335" s="8"/>
      <c r="BH2335" s="8"/>
      <c r="BI2335" s="8" t="s">
        <v>4950</v>
      </c>
      <c r="BJ2335" s="8"/>
      <c r="BK2335" s="8"/>
      <c r="BL2335" s="8" t="s">
        <v>417</v>
      </c>
      <c r="BM2335" s="8" t="s">
        <v>417</v>
      </c>
      <c r="BN2335" s="8" t="s">
        <v>418</v>
      </c>
      <c r="BO2335" s="8" t="s">
        <v>404</v>
      </c>
      <c r="BP2335" s="8"/>
      <c r="BQ2335" s="8" t="s">
        <v>623</v>
      </c>
      <c r="BR2335" s="10"/>
      <c r="BS2335" s="8"/>
      <c r="BT2335" s="8"/>
      <c r="BU2335" s="8" t="s">
        <v>419</v>
      </c>
      <c r="BV2335" s="8"/>
      <c r="BW2335" s="8"/>
      <c r="BX2335" s="8"/>
      <c r="BY2335" s="10"/>
      <c r="BZ2335" s="8"/>
      <c r="CA2335" s="8"/>
      <c r="CB2335" s="8"/>
      <c r="CC2335" s="8"/>
      <c r="CD2335" s="8"/>
      <c r="CE2335" s="8"/>
      <c r="CF2335" s="8"/>
      <c r="CG2335" s="8"/>
      <c r="CH2335" s="8"/>
      <c r="CI2335" s="8"/>
      <c r="CJ2335" s="10"/>
      <c r="CK2335" s="10"/>
      <c r="CL2335" s="8"/>
      <c r="CM2335" s="8"/>
      <c r="CN2335" s="8"/>
      <c r="CO2335" s="8"/>
      <c r="CP2335" s="8"/>
    </row>
    <row r="2336" spans="2:94">
      <c r="B2336" s="6">
        <v>2335</v>
      </c>
      <c r="C2336" s="7">
        <v>14</v>
      </c>
      <c r="D2336" s="8" t="s">
        <v>4945</v>
      </c>
      <c r="E2336" s="8" t="s">
        <v>396</v>
      </c>
      <c r="F2336" s="8" t="s">
        <v>439</v>
      </c>
      <c r="G2336" s="8"/>
      <c r="H2336" s="8" t="s">
        <v>862</v>
      </c>
      <c r="I2336" s="8"/>
      <c r="J2336" s="8" t="s">
        <v>2679</v>
      </c>
      <c r="K2336" s="8"/>
      <c r="L2336" s="8"/>
      <c r="M2336" s="8" t="s">
        <v>8176</v>
      </c>
      <c r="N2336" s="8" t="s">
        <v>407</v>
      </c>
      <c r="O2336" s="8" t="s">
        <v>397</v>
      </c>
      <c r="P2336" s="8"/>
      <c r="Q2336" s="8" t="s">
        <v>4947</v>
      </c>
      <c r="R2336" s="8" t="s">
        <v>732</v>
      </c>
      <c r="S2336" s="8" t="s">
        <v>4948</v>
      </c>
      <c r="T2336" s="8"/>
      <c r="U2336" s="8"/>
      <c r="V2336" s="8" t="s">
        <v>571</v>
      </c>
      <c r="W2336" s="8" t="s">
        <v>105</v>
      </c>
      <c r="X2336" s="10" t="s">
        <v>4949</v>
      </c>
      <c r="Y2336" s="8"/>
      <c r="Z2336" s="8"/>
      <c r="AA2336" s="8"/>
      <c r="AB2336" s="8"/>
      <c r="AC2336" s="8"/>
      <c r="AD2336" s="8"/>
      <c r="AE2336" s="8"/>
      <c r="AF2336" s="8" t="s">
        <v>403</v>
      </c>
      <c r="AG2336" s="8"/>
      <c r="AH2336" s="8" t="s">
        <v>400</v>
      </c>
      <c r="AI2336" s="8" t="s">
        <v>58</v>
      </c>
      <c r="AJ2336" s="8"/>
      <c r="AK2336" s="8" t="s">
        <v>412</v>
      </c>
      <c r="AL2336" s="8" t="s">
        <v>413</v>
      </c>
      <c r="AM2336" s="8" t="s">
        <v>1276</v>
      </c>
      <c r="AN2336" s="8"/>
      <c r="AO2336" s="8"/>
      <c r="AP2336" s="8"/>
      <c r="AQ2336" s="8"/>
      <c r="AR2336" s="8"/>
      <c r="AS2336" s="8"/>
      <c r="AT2336" s="8"/>
      <c r="AU2336" s="8"/>
      <c r="AV2336" s="8"/>
      <c r="AW2336" s="8" t="s">
        <v>452</v>
      </c>
      <c r="AX2336" s="8" t="s">
        <v>416</v>
      </c>
      <c r="AY2336" s="8" t="s">
        <v>105</v>
      </c>
      <c r="AZ2336" s="8" t="s">
        <v>403</v>
      </c>
      <c r="BA2336" s="8"/>
      <c r="BB2336" s="8"/>
      <c r="BC2336" s="8"/>
      <c r="BD2336" s="8"/>
      <c r="BE2336" s="8"/>
      <c r="BF2336" s="8"/>
      <c r="BG2336" s="8"/>
      <c r="BH2336" s="8"/>
      <c r="BI2336" s="8" t="s">
        <v>4950</v>
      </c>
      <c r="BJ2336" s="8"/>
      <c r="BK2336" s="8"/>
      <c r="BL2336" s="8" t="s">
        <v>417</v>
      </c>
      <c r="BM2336" s="8" t="s">
        <v>417</v>
      </c>
      <c r="BN2336" s="8" t="s">
        <v>418</v>
      </c>
      <c r="BO2336" s="8" t="s">
        <v>404</v>
      </c>
      <c r="BP2336" s="8"/>
      <c r="BQ2336" s="8" t="s">
        <v>623</v>
      </c>
      <c r="BR2336" s="10"/>
      <c r="BS2336" s="8"/>
      <c r="BT2336" s="8"/>
      <c r="BU2336" s="8" t="s">
        <v>419</v>
      </c>
      <c r="BV2336" s="8"/>
      <c r="BW2336" s="8"/>
      <c r="BX2336" s="8"/>
      <c r="BY2336" s="10"/>
      <c r="BZ2336" s="8"/>
      <c r="CA2336" s="8"/>
      <c r="CB2336" s="8"/>
      <c r="CC2336" s="8"/>
      <c r="CD2336" s="8"/>
      <c r="CE2336" s="8"/>
      <c r="CF2336" s="8"/>
      <c r="CG2336" s="8"/>
      <c r="CH2336" s="8"/>
      <c r="CI2336" s="8"/>
      <c r="CJ2336" s="10"/>
      <c r="CK2336" s="10"/>
      <c r="CL2336" s="8"/>
      <c r="CM2336" s="8"/>
      <c r="CN2336" s="8"/>
      <c r="CO2336" s="8"/>
      <c r="CP2336" s="8"/>
    </row>
    <row r="2337" spans="2:94">
      <c r="B2337" s="6">
        <v>2336</v>
      </c>
      <c r="C2337" s="7">
        <v>14</v>
      </c>
      <c r="D2337" s="8" t="s">
        <v>4945</v>
      </c>
      <c r="E2337" s="8" t="s">
        <v>396</v>
      </c>
      <c r="F2337" s="8" t="s">
        <v>439</v>
      </c>
      <c r="G2337" s="8"/>
      <c r="H2337" s="8" t="s">
        <v>862</v>
      </c>
      <c r="I2337" s="8"/>
      <c r="J2337" s="8" t="s">
        <v>2679</v>
      </c>
      <c r="K2337" s="8"/>
      <c r="L2337" s="8"/>
      <c r="M2337" s="8" t="s">
        <v>8177</v>
      </c>
      <c r="N2337" s="8" t="s">
        <v>407</v>
      </c>
      <c r="O2337" s="8" t="s">
        <v>397</v>
      </c>
      <c r="P2337" s="8"/>
      <c r="Q2337" s="8" t="s">
        <v>4947</v>
      </c>
      <c r="R2337" s="8" t="s">
        <v>732</v>
      </c>
      <c r="S2337" s="8" t="s">
        <v>4948</v>
      </c>
      <c r="T2337" s="8"/>
      <c r="U2337" s="8"/>
      <c r="V2337" s="8" t="s">
        <v>571</v>
      </c>
      <c r="W2337" s="8" t="s">
        <v>105</v>
      </c>
      <c r="X2337" s="10" t="s">
        <v>4949</v>
      </c>
      <c r="Y2337" s="8"/>
      <c r="Z2337" s="8"/>
      <c r="AA2337" s="8"/>
      <c r="AB2337" s="8"/>
      <c r="AC2337" s="8"/>
      <c r="AD2337" s="8"/>
      <c r="AE2337" s="8"/>
      <c r="AF2337" s="8" t="s">
        <v>403</v>
      </c>
      <c r="AG2337" s="8"/>
      <c r="AH2337" s="8" t="s">
        <v>400</v>
      </c>
      <c r="AI2337" s="8" t="s">
        <v>58</v>
      </c>
      <c r="AJ2337" s="8"/>
      <c r="AK2337" s="8" t="s">
        <v>412</v>
      </c>
      <c r="AL2337" s="8" t="s">
        <v>413</v>
      </c>
      <c r="AM2337" s="8" t="s">
        <v>1276</v>
      </c>
      <c r="AN2337" s="8"/>
      <c r="AO2337" s="8"/>
      <c r="AP2337" s="8"/>
      <c r="AQ2337" s="8"/>
      <c r="AR2337" s="8"/>
      <c r="AS2337" s="8"/>
      <c r="AT2337" s="8"/>
      <c r="AU2337" s="8"/>
      <c r="AV2337" s="8"/>
      <c r="AW2337" s="8" t="s">
        <v>452</v>
      </c>
      <c r="AX2337" s="8" t="s">
        <v>416</v>
      </c>
      <c r="AY2337" s="8" t="s">
        <v>105</v>
      </c>
      <c r="AZ2337" s="8" t="s">
        <v>403</v>
      </c>
      <c r="BA2337" s="8"/>
      <c r="BB2337" s="8"/>
      <c r="BC2337" s="8"/>
      <c r="BD2337" s="8"/>
      <c r="BE2337" s="8"/>
      <c r="BF2337" s="8"/>
      <c r="BG2337" s="8"/>
      <c r="BH2337" s="8"/>
      <c r="BI2337" s="8" t="s">
        <v>4950</v>
      </c>
      <c r="BJ2337" s="8"/>
      <c r="BK2337" s="8"/>
      <c r="BL2337" s="8" t="s">
        <v>417</v>
      </c>
      <c r="BM2337" s="8" t="s">
        <v>417</v>
      </c>
      <c r="BN2337" s="8" t="s">
        <v>418</v>
      </c>
      <c r="BO2337" s="8" t="s">
        <v>404</v>
      </c>
      <c r="BP2337" s="8"/>
      <c r="BQ2337" s="8" t="s">
        <v>623</v>
      </c>
      <c r="BR2337" s="10"/>
      <c r="BS2337" s="8"/>
      <c r="BT2337" s="8"/>
      <c r="BU2337" s="8" t="s">
        <v>419</v>
      </c>
      <c r="BV2337" s="8"/>
      <c r="BW2337" s="8"/>
      <c r="BX2337" s="8"/>
      <c r="BY2337" s="10"/>
      <c r="BZ2337" s="8"/>
      <c r="CA2337" s="8"/>
      <c r="CB2337" s="8"/>
      <c r="CC2337" s="8"/>
      <c r="CD2337" s="8"/>
      <c r="CE2337" s="8"/>
      <c r="CF2337" s="8"/>
      <c r="CG2337" s="8"/>
      <c r="CH2337" s="8"/>
      <c r="CI2337" s="8"/>
      <c r="CJ2337" s="10"/>
      <c r="CK2337" s="10"/>
      <c r="CL2337" s="8"/>
      <c r="CM2337" s="8"/>
      <c r="CN2337" s="8"/>
      <c r="CO2337" s="8"/>
      <c r="CP2337" s="8"/>
    </row>
    <row r="2338" spans="2:94">
      <c r="B2338" s="6">
        <v>2337</v>
      </c>
      <c r="C2338" s="7">
        <v>12</v>
      </c>
      <c r="D2338" s="8" t="s">
        <v>8178</v>
      </c>
      <c r="E2338" s="8"/>
      <c r="F2338" s="8" t="s">
        <v>439</v>
      </c>
      <c r="G2338" s="8"/>
      <c r="H2338" s="8" t="s">
        <v>862</v>
      </c>
      <c r="I2338" s="8"/>
      <c r="J2338" s="8" t="s">
        <v>2679</v>
      </c>
      <c r="K2338" s="8"/>
      <c r="L2338" s="8"/>
      <c r="M2338" s="8" t="s">
        <v>8179</v>
      </c>
      <c r="N2338" s="8" t="s">
        <v>440</v>
      </c>
      <c r="O2338" s="8"/>
      <c r="P2338" s="8"/>
      <c r="Q2338" s="8" t="s">
        <v>8180</v>
      </c>
      <c r="R2338" s="8" t="s">
        <v>391</v>
      </c>
      <c r="S2338" s="8" t="s">
        <v>8181</v>
      </c>
      <c r="T2338" s="8"/>
      <c r="U2338" s="8"/>
      <c r="V2338" s="8" t="s">
        <v>751</v>
      </c>
      <c r="W2338" s="8" t="s">
        <v>442</v>
      </c>
      <c r="X2338" s="10" t="s">
        <v>4017</v>
      </c>
      <c r="Y2338" s="8"/>
      <c r="Z2338" s="8"/>
      <c r="AA2338" s="8"/>
      <c r="AB2338" s="8"/>
      <c r="AC2338" s="8"/>
      <c r="AD2338" s="8"/>
      <c r="AE2338" s="8"/>
      <c r="AF2338" s="8"/>
      <c r="AG2338" s="8"/>
      <c r="AH2338" s="8" t="s">
        <v>393</v>
      </c>
      <c r="AI2338" s="8" t="s">
        <v>1512</v>
      </c>
      <c r="AJ2338" s="8"/>
      <c r="AK2338" s="8" t="s">
        <v>394</v>
      </c>
      <c r="AL2338" s="8" t="s">
        <v>395</v>
      </c>
      <c r="AM2338" s="8"/>
      <c r="AN2338" s="8"/>
      <c r="AO2338" s="8"/>
      <c r="AP2338" s="8"/>
      <c r="AQ2338" s="8"/>
      <c r="AR2338" s="8"/>
      <c r="AS2338" s="8"/>
      <c r="AT2338" s="8"/>
      <c r="AU2338" s="8"/>
      <c r="AV2338" s="8"/>
      <c r="AW2338" s="8"/>
      <c r="AX2338" s="8"/>
      <c r="AY2338" s="8" t="s">
        <v>442</v>
      </c>
      <c r="AZ2338" s="8"/>
      <c r="BA2338" s="8"/>
      <c r="BB2338" s="8"/>
      <c r="BC2338" s="8"/>
      <c r="BD2338" s="8"/>
      <c r="BE2338" s="8"/>
      <c r="BF2338" s="8"/>
      <c r="BG2338" s="8"/>
      <c r="BH2338" s="8"/>
      <c r="BI2338" s="8"/>
      <c r="BJ2338" s="8"/>
      <c r="BK2338" s="8"/>
      <c r="BL2338" s="8"/>
      <c r="BM2338" s="8"/>
      <c r="BN2338" s="8"/>
      <c r="BO2338" s="8"/>
      <c r="BP2338" s="8"/>
      <c r="BQ2338" s="8"/>
      <c r="BR2338" s="10"/>
      <c r="BS2338" s="8"/>
      <c r="BT2338" s="8"/>
      <c r="BU2338" s="8"/>
      <c r="BV2338" s="8"/>
      <c r="BW2338" s="8"/>
      <c r="BX2338" s="8"/>
      <c r="BY2338" s="10"/>
      <c r="BZ2338" s="8"/>
      <c r="CA2338" s="8"/>
      <c r="CB2338" s="8"/>
      <c r="CC2338" s="8"/>
      <c r="CD2338" s="8"/>
      <c r="CE2338" s="8"/>
      <c r="CF2338" s="8"/>
      <c r="CG2338" s="8"/>
      <c r="CH2338" s="8"/>
      <c r="CI2338" s="8"/>
      <c r="CJ2338" s="10"/>
      <c r="CK2338" s="10"/>
      <c r="CL2338" s="8"/>
      <c r="CM2338" s="8"/>
      <c r="CN2338" s="8"/>
      <c r="CO2338" s="8"/>
      <c r="CP2338" s="8"/>
    </row>
    <row r="2339" spans="2:94">
      <c r="B2339" s="6">
        <v>2338</v>
      </c>
      <c r="C2339" s="7">
        <v>13</v>
      </c>
      <c r="D2339" s="8" t="s">
        <v>8182</v>
      </c>
      <c r="E2339" s="8" t="s">
        <v>396</v>
      </c>
      <c r="F2339" s="8" t="s">
        <v>439</v>
      </c>
      <c r="G2339" s="8"/>
      <c r="H2339" s="8" t="s">
        <v>862</v>
      </c>
      <c r="I2339" s="8"/>
      <c r="J2339" s="8" t="s">
        <v>2679</v>
      </c>
      <c r="K2339" s="8"/>
      <c r="L2339" s="8"/>
      <c r="M2339" s="8" t="s">
        <v>8183</v>
      </c>
      <c r="N2339" s="8" t="s">
        <v>440</v>
      </c>
      <c r="O2339" s="8" t="s">
        <v>397</v>
      </c>
      <c r="P2339" s="8"/>
      <c r="Q2339" s="8" t="s">
        <v>8184</v>
      </c>
      <c r="R2339" s="8" t="s">
        <v>615</v>
      </c>
      <c r="S2339" s="8" t="s">
        <v>8185</v>
      </c>
      <c r="T2339" s="8"/>
      <c r="U2339" s="8"/>
      <c r="V2339" s="8" t="s">
        <v>441</v>
      </c>
      <c r="W2339" s="8"/>
      <c r="X2339" s="10"/>
      <c r="Y2339" s="8"/>
      <c r="Z2339" s="8"/>
      <c r="AA2339" s="8"/>
      <c r="AB2339" s="8"/>
      <c r="AC2339" s="8"/>
      <c r="AD2339" s="8"/>
      <c r="AE2339" s="8" t="s">
        <v>4740</v>
      </c>
      <c r="AF2339" s="8"/>
      <c r="AG2339" s="8"/>
      <c r="AH2339" s="8" t="s">
        <v>393</v>
      </c>
      <c r="AI2339" s="8" t="s">
        <v>1512</v>
      </c>
      <c r="AJ2339" s="8"/>
      <c r="AK2339" s="8" t="s">
        <v>394</v>
      </c>
      <c r="AL2339" s="8" t="s">
        <v>395</v>
      </c>
      <c r="AM2339" s="8" t="s">
        <v>8186</v>
      </c>
      <c r="AN2339" s="8" t="s">
        <v>415</v>
      </c>
      <c r="AO2339" s="8"/>
      <c r="AP2339" s="8"/>
      <c r="AQ2339" s="8"/>
      <c r="AR2339" s="8"/>
      <c r="AS2339" s="8"/>
      <c r="AT2339" s="8"/>
      <c r="AU2339" s="8"/>
      <c r="AV2339" s="8"/>
      <c r="AW2339" s="8" t="s">
        <v>452</v>
      </c>
      <c r="AX2339" s="8"/>
      <c r="AY2339" s="8"/>
      <c r="AZ2339" s="8"/>
      <c r="BA2339" s="8"/>
      <c r="BB2339" s="8"/>
      <c r="BC2339" s="8"/>
      <c r="BD2339" s="8"/>
      <c r="BE2339" s="8"/>
      <c r="BF2339" s="8"/>
      <c r="BG2339" s="8"/>
      <c r="BH2339" s="8"/>
      <c r="BI2339" s="8" t="s">
        <v>8187</v>
      </c>
      <c r="BJ2339" s="8"/>
      <c r="BK2339" s="8"/>
      <c r="BL2339" s="8" t="s">
        <v>1732</v>
      </c>
      <c r="BM2339" s="8" t="s">
        <v>1733</v>
      </c>
      <c r="BN2339" s="8" t="s">
        <v>1734</v>
      </c>
      <c r="BO2339" s="8" t="s">
        <v>1532</v>
      </c>
      <c r="BP2339" s="8"/>
      <c r="BQ2339" s="8" t="s">
        <v>8185</v>
      </c>
      <c r="BR2339" s="10"/>
      <c r="BS2339" s="8" t="s">
        <v>6453</v>
      </c>
      <c r="BT2339" s="8"/>
      <c r="BU2339" s="8"/>
      <c r="BV2339" s="8" t="s">
        <v>1550</v>
      </c>
      <c r="BW2339" s="8"/>
      <c r="BX2339" s="8"/>
      <c r="BY2339" s="10"/>
      <c r="BZ2339" s="8"/>
      <c r="CA2339" s="8"/>
      <c r="CB2339" s="8"/>
      <c r="CC2339" s="8"/>
      <c r="CD2339" s="8"/>
      <c r="CE2339" s="8"/>
      <c r="CF2339" s="8"/>
      <c r="CG2339" s="8"/>
      <c r="CH2339" s="8"/>
      <c r="CI2339" s="8"/>
      <c r="CJ2339" s="10"/>
      <c r="CK2339" s="10"/>
      <c r="CL2339" s="8"/>
      <c r="CM2339" s="8"/>
      <c r="CN2339" s="8"/>
      <c r="CO2339" s="8"/>
      <c r="CP2339" s="8"/>
    </row>
    <row r="2340" spans="2:94">
      <c r="B2340" s="6">
        <v>2339</v>
      </c>
      <c r="C2340" s="7">
        <v>13</v>
      </c>
      <c r="D2340" s="8" t="s">
        <v>4945</v>
      </c>
      <c r="E2340" s="8" t="s">
        <v>396</v>
      </c>
      <c r="F2340" s="8" t="s">
        <v>439</v>
      </c>
      <c r="G2340" s="8"/>
      <c r="H2340" s="8" t="s">
        <v>862</v>
      </c>
      <c r="I2340" s="8"/>
      <c r="J2340" s="8" t="s">
        <v>2679</v>
      </c>
      <c r="K2340" s="8"/>
      <c r="L2340" s="8"/>
      <c r="M2340" s="8" t="s">
        <v>8188</v>
      </c>
      <c r="N2340" s="8" t="s">
        <v>407</v>
      </c>
      <c r="O2340" s="8" t="s">
        <v>397</v>
      </c>
      <c r="P2340" s="8"/>
      <c r="Q2340" s="8" t="s">
        <v>4947</v>
      </c>
      <c r="R2340" s="8" t="s">
        <v>732</v>
      </c>
      <c r="S2340" s="8" t="s">
        <v>4948</v>
      </c>
      <c r="T2340" s="8"/>
      <c r="U2340" s="8"/>
      <c r="V2340" s="8" t="s">
        <v>571</v>
      </c>
      <c r="W2340" s="8" t="s">
        <v>105</v>
      </c>
      <c r="X2340" s="10" t="s">
        <v>4949</v>
      </c>
      <c r="Y2340" s="8"/>
      <c r="Z2340" s="8"/>
      <c r="AA2340" s="8"/>
      <c r="AB2340" s="8"/>
      <c r="AC2340" s="8"/>
      <c r="AD2340" s="8"/>
      <c r="AE2340" s="8"/>
      <c r="AF2340" s="8" t="s">
        <v>403</v>
      </c>
      <c r="AG2340" s="8"/>
      <c r="AH2340" s="8" t="s">
        <v>400</v>
      </c>
      <c r="AI2340" s="8" t="s">
        <v>58</v>
      </c>
      <c r="AJ2340" s="8"/>
      <c r="AK2340" s="8" t="s">
        <v>412</v>
      </c>
      <c r="AL2340" s="8" t="s">
        <v>413</v>
      </c>
      <c r="AM2340" s="8" t="s">
        <v>1276</v>
      </c>
      <c r="AN2340" s="8"/>
      <c r="AO2340" s="8"/>
      <c r="AP2340" s="8"/>
      <c r="AQ2340" s="8"/>
      <c r="AR2340" s="8"/>
      <c r="AS2340" s="8"/>
      <c r="AT2340" s="8"/>
      <c r="AU2340" s="8"/>
      <c r="AV2340" s="8"/>
      <c r="AW2340" s="8" t="s">
        <v>452</v>
      </c>
      <c r="AX2340" s="8" t="s">
        <v>416</v>
      </c>
      <c r="AY2340" s="8" t="s">
        <v>105</v>
      </c>
      <c r="AZ2340" s="8" t="s">
        <v>403</v>
      </c>
      <c r="BA2340" s="8"/>
      <c r="BB2340" s="8"/>
      <c r="BC2340" s="8"/>
      <c r="BD2340" s="8"/>
      <c r="BE2340" s="8"/>
      <c r="BF2340" s="8"/>
      <c r="BG2340" s="8"/>
      <c r="BH2340" s="8"/>
      <c r="BI2340" s="8" t="s">
        <v>4950</v>
      </c>
      <c r="BJ2340" s="8"/>
      <c r="BK2340" s="8"/>
      <c r="BL2340" s="8" t="s">
        <v>417</v>
      </c>
      <c r="BM2340" s="8" t="s">
        <v>417</v>
      </c>
      <c r="BN2340" s="8" t="s">
        <v>418</v>
      </c>
      <c r="BO2340" s="8" t="s">
        <v>404</v>
      </c>
      <c r="BP2340" s="8"/>
      <c r="BQ2340" s="8" t="s">
        <v>623</v>
      </c>
      <c r="BR2340" s="10"/>
      <c r="BS2340" s="8"/>
      <c r="BT2340" s="8"/>
      <c r="BU2340" s="8" t="s">
        <v>419</v>
      </c>
      <c r="BV2340" s="8"/>
      <c r="BW2340" s="8"/>
      <c r="BX2340" s="8"/>
      <c r="BY2340" s="10"/>
      <c r="BZ2340" s="8"/>
      <c r="CA2340" s="8"/>
      <c r="CB2340" s="8"/>
      <c r="CC2340" s="8"/>
      <c r="CD2340" s="8"/>
      <c r="CE2340" s="8"/>
      <c r="CF2340" s="8"/>
      <c r="CG2340" s="8"/>
      <c r="CH2340" s="8"/>
      <c r="CI2340" s="8"/>
      <c r="CJ2340" s="10"/>
      <c r="CK2340" s="10"/>
      <c r="CL2340" s="8"/>
      <c r="CM2340" s="8"/>
      <c r="CN2340" s="8"/>
      <c r="CO2340" s="8"/>
      <c r="CP2340" s="8"/>
    </row>
    <row r="2341" spans="2:94">
      <c r="B2341" s="6">
        <v>2340</v>
      </c>
      <c r="C2341" s="7">
        <v>12</v>
      </c>
      <c r="D2341" s="8" t="s">
        <v>8189</v>
      </c>
      <c r="E2341" s="8"/>
      <c r="F2341" s="8" t="s">
        <v>439</v>
      </c>
      <c r="G2341" s="8"/>
      <c r="H2341" s="8" t="s">
        <v>862</v>
      </c>
      <c r="I2341" s="8"/>
      <c r="J2341" s="8" t="s">
        <v>2679</v>
      </c>
      <c r="K2341" s="8"/>
      <c r="L2341" s="8"/>
      <c r="M2341" s="8" t="s">
        <v>8190</v>
      </c>
      <c r="N2341" s="8" t="s">
        <v>440</v>
      </c>
      <c r="O2341" s="8"/>
      <c r="P2341" s="8"/>
      <c r="Q2341" s="8" t="s">
        <v>8191</v>
      </c>
      <c r="R2341" s="8" t="s">
        <v>391</v>
      </c>
      <c r="S2341" s="8" t="s">
        <v>8192</v>
      </c>
      <c r="T2341" s="8"/>
      <c r="U2341" s="8"/>
      <c r="V2341" s="8" t="s">
        <v>409</v>
      </c>
      <c r="W2341" s="8" t="s">
        <v>442</v>
      </c>
      <c r="X2341" s="10" t="s">
        <v>4862</v>
      </c>
      <c r="Y2341" s="8"/>
      <c r="Z2341" s="8"/>
      <c r="AA2341" s="8"/>
      <c r="AB2341" s="8"/>
      <c r="AC2341" s="8"/>
      <c r="AD2341" s="8"/>
      <c r="AE2341" s="8"/>
      <c r="AF2341" s="8"/>
      <c r="AG2341" s="8"/>
      <c r="AH2341" s="8" t="s">
        <v>393</v>
      </c>
      <c r="AI2341" s="8" t="s">
        <v>1512</v>
      </c>
      <c r="AJ2341" s="8"/>
      <c r="AK2341" s="8" t="s">
        <v>394</v>
      </c>
      <c r="AL2341" s="8" t="s">
        <v>395</v>
      </c>
      <c r="AM2341" s="8"/>
      <c r="AN2341" s="8"/>
      <c r="AO2341" s="8"/>
      <c r="AP2341" s="8"/>
      <c r="AQ2341" s="8"/>
      <c r="AR2341" s="8"/>
      <c r="AS2341" s="8"/>
      <c r="AT2341" s="8"/>
      <c r="AU2341" s="8"/>
      <c r="AV2341" s="8"/>
      <c r="AW2341" s="8"/>
      <c r="AX2341" s="8"/>
      <c r="AY2341" s="8" t="s">
        <v>442</v>
      </c>
      <c r="AZ2341" s="8"/>
      <c r="BA2341" s="8"/>
      <c r="BB2341" s="8"/>
      <c r="BC2341" s="8"/>
      <c r="BD2341" s="8"/>
      <c r="BE2341" s="8"/>
      <c r="BF2341" s="8"/>
      <c r="BG2341" s="8"/>
      <c r="BH2341" s="8"/>
      <c r="BI2341" s="8"/>
      <c r="BJ2341" s="8"/>
      <c r="BK2341" s="8"/>
      <c r="BL2341" s="8"/>
      <c r="BM2341" s="8"/>
      <c r="BN2341" s="8"/>
      <c r="BO2341" s="8"/>
      <c r="BP2341" s="8"/>
      <c r="BQ2341" s="8"/>
      <c r="BR2341" s="10"/>
      <c r="BS2341" s="8"/>
      <c r="BT2341" s="8"/>
      <c r="BU2341" s="8"/>
      <c r="BV2341" s="8"/>
      <c r="BW2341" s="8"/>
      <c r="BX2341" s="8"/>
      <c r="BY2341" s="10"/>
      <c r="BZ2341" s="8"/>
      <c r="CA2341" s="8"/>
      <c r="CB2341" s="8"/>
      <c r="CC2341" s="8"/>
      <c r="CD2341" s="8"/>
      <c r="CE2341" s="8"/>
      <c r="CF2341" s="8"/>
      <c r="CG2341" s="8"/>
      <c r="CH2341" s="8"/>
      <c r="CI2341" s="8"/>
      <c r="CJ2341" s="10"/>
      <c r="CK2341" s="10"/>
      <c r="CL2341" s="8"/>
      <c r="CM2341" s="8"/>
      <c r="CN2341" s="8"/>
      <c r="CO2341" s="8"/>
      <c r="CP2341" s="8"/>
    </row>
    <row r="2342" spans="2:94">
      <c r="B2342" s="6">
        <v>2341</v>
      </c>
      <c r="C2342" s="7">
        <v>13</v>
      </c>
      <c r="D2342" s="8" t="s">
        <v>8193</v>
      </c>
      <c r="E2342" s="8" t="s">
        <v>396</v>
      </c>
      <c r="F2342" s="8" t="s">
        <v>439</v>
      </c>
      <c r="G2342" s="8"/>
      <c r="H2342" s="8" t="s">
        <v>862</v>
      </c>
      <c r="I2342" s="8"/>
      <c r="J2342" s="8" t="s">
        <v>2679</v>
      </c>
      <c r="K2342" s="8"/>
      <c r="L2342" s="8"/>
      <c r="M2342" s="8" t="s">
        <v>8194</v>
      </c>
      <c r="N2342" s="8" t="s">
        <v>440</v>
      </c>
      <c r="O2342" s="8" t="s">
        <v>397</v>
      </c>
      <c r="P2342" s="8"/>
      <c r="Q2342" s="8" t="s">
        <v>8195</v>
      </c>
      <c r="R2342" s="8" t="s">
        <v>615</v>
      </c>
      <c r="S2342" s="8" t="s">
        <v>8196</v>
      </c>
      <c r="T2342" s="8"/>
      <c r="U2342" s="8"/>
      <c r="V2342" s="8" t="s">
        <v>441</v>
      </c>
      <c r="W2342" s="8"/>
      <c r="X2342" s="10"/>
      <c r="Y2342" s="8"/>
      <c r="Z2342" s="8"/>
      <c r="AA2342" s="8"/>
      <c r="AB2342" s="8"/>
      <c r="AC2342" s="8"/>
      <c r="AD2342" s="8"/>
      <c r="AE2342" s="8" t="s">
        <v>4740</v>
      </c>
      <c r="AF2342" s="8"/>
      <c r="AG2342" s="8"/>
      <c r="AH2342" s="8" t="s">
        <v>393</v>
      </c>
      <c r="AI2342" s="8" t="s">
        <v>1512</v>
      </c>
      <c r="AJ2342" s="8"/>
      <c r="AK2342" s="8" t="s">
        <v>394</v>
      </c>
      <c r="AL2342" s="8" t="s">
        <v>395</v>
      </c>
      <c r="AM2342" s="8" t="s">
        <v>8186</v>
      </c>
      <c r="AN2342" s="8" t="s">
        <v>415</v>
      </c>
      <c r="AO2342" s="8"/>
      <c r="AP2342" s="8"/>
      <c r="AQ2342" s="8"/>
      <c r="AR2342" s="8"/>
      <c r="AS2342" s="8"/>
      <c r="AT2342" s="8"/>
      <c r="AU2342" s="8"/>
      <c r="AV2342" s="8"/>
      <c r="AW2342" s="8" t="s">
        <v>452</v>
      </c>
      <c r="AX2342" s="8"/>
      <c r="AY2342" s="8"/>
      <c r="AZ2342" s="8"/>
      <c r="BA2342" s="8"/>
      <c r="BB2342" s="8"/>
      <c r="BC2342" s="8"/>
      <c r="BD2342" s="8"/>
      <c r="BE2342" s="8"/>
      <c r="BF2342" s="8"/>
      <c r="BG2342" s="8"/>
      <c r="BH2342" s="8"/>
      <c r="BI2342" s="8" t="s">
        <v>8197</v>
      </c>
      <c r="BJ2342" s="8"/>
      <c r="BK2342" s="8"/>
      <c r="BL2342" s="8" t="s">
        <v>1732</v>
      </c>
      <c r="BM2342" s="8" t="s">
        <v>1733</v>
      </c>
      <c r="BN2342" s="8" t="s">
        <v>1734</v>
      </c>
      <c r="BO2342" s="8" t="s">
        <v>1532</v>
      </c>
      <c r="BP2342" s="8"/>
      <c r="BQ2342" s="8" t="s">
        <v>8198</v>
      </c>
      <c r="BR2342" s="10"/>
      <c r="BS2342" s="8" t="s">
        <v>6453</v>
      </c>
      <c r="BT2342" s="8"/>
      <c r="BU2342" s="8"/>
      <c r="BV2342" s="8" t="s">
        <v>1550</v>
      </c>
      <c r="BW2342" s="8"/>
      <c r="BX2342" s="8"/>
      <c r="BY2342" s="10"/>
      <c r="BZ2342" s="8"/>
      <c r="CA2342" s="8"/>
      <c r="CB2342" s="8"/>
      <c r="CC2342" s="8"/>
      <c r="CD2342" s="8"/>
      <c r="CE2342" s="8"/>
      <c r="CF2342" s="8"/>
      <c r="CG2342" s="8"/>
      <c r="CH2342" s="8"/>
      <c r="CI2342" s="8"/>
      <c r="CJ2342" s="10"/>
      <c r="CK2342" s="10"/>
      <c r="CL2342" s="8"/>
      <c r="CM2342" s="8"/>
      <c r="CN2342" s="8"/>
      <c r="CO2342" s="8"/>
      <c r="CP2342" s="8"/>
    </row>
    <row r="2343" spans="2:94">
      <c r="B2343" s="6">
        <v>2342</v>
      </c>
      <c r="C2343" s="7">
        <v>13</v>
      </c>
      <c r="D2343" s="8" t="s">
        <v>4945</v>
      </c>
      <c r="E2343" s="8" t="s">
        <v>396</v>
      </c>
      <c r="F2343" s="8" t="s">
        <v>439</v>
      </c>
      <c r="G2343" s="8"/>
      <c r="H2343" s="8" t="s">
        <v>862</v>
      </c>
      <c r="I2343" s="8"/>
      <c r="J2343" s="8" t="s">
        <v>2679</v>
      </c>
      <c r="K2343" s="8"/>
      <c r="L2343" s="8"/>
      <c r="M2343" s="8" t="s">
        <v>8199</v>
      </c>
      <c r="N2343" s="8" t="s">
        <v>407</v>
      </c>
      <c r="O2343" s="8" t="s">
        <v>397</v>
      </c>
      <c r="P2343" s="8"/>
      <c r="Q2343" s="8" t="s">
        <v>4947</v>
      </c>
      <c r="R2343" s="8" t="s">
        <v>732</v>
      </c>
      <c r="S2343" s="8" t="s">
        <v>4948</v>
      </c>
      <c r="T2343" s="8"/>
      <c r="U2343" s="8"/>
      <c r="V2343" s="8" t="s">
        <v>571</v>
      </c>
      <c r="W2343" s="8" t="s">
        <v>105</v>
      </c>
      <c r="X2343" s="10" t="s">
        <v>4949</v>
      </c>
      <c r="Y2343" s="8"/>
      <c r="Z2343" s="8"/>
      <c r="AA2343" s="8"/>
      <c r="AB2343" s="8"/>
      <c r="AC2343" s="8"/>
      <c r="AD2343" s="8"/>
      <c r="AE2343" s="8"/>
      <c r="AF2343" s="8" t="s">
        <v>403</v>
      </c>
      <c r="AG2343" s="8"/>
      <c r="AH2343" s="8" t="s">
        <v>400</v>
      </c>
      <c r="AI2343" s="8" t="s">
        <v>58</v>
      </c>
      <c r="AJ2343" s="8"/>
      <c r="AK2343" s="8" t="s">
        <v>412</v>
      </c>
      <c r="AL2343" s="8" t="s">
        <v>413</v>
      </c>
      <c r="AM2343" s="8" t="s">
        <v>1276</v>
      </c>
      <c r="AN2343" s="8"/>
      <c r="AO2343" s="8"/>
      <c r="AP2343" s="8"/>
      <c r="AQ2343" s="8"/>
      <c r="AR2343" s="8"/>
      <c r="AS2343" s="8"/>
      <c r="AT2343" s="8"/>
      <c r="AU2343" s="8"/>
      <c r="AV2343" s="8"/>
      <c r="AW2343" s="8" t="s">
        <v>452</v>
      </c>
      <c r="AX2343" s="8" t="s">
        <v>416</v>
      </c>
      <c r="AY2343" s="8" t="s">
        <v>105</v>
      </c>
      <c r="AZ2343" s="8" t="s">
        <v>403</v>
      </c>
      <c r="BA2343" s="8"/>
      <c r="BB2343" s="8"/>
      <c r="BC2343" s="8"/>
      <c r="BD2343" s="8"/>
      <c r="BE2343" s="8"/>
      <c r="BF2343" s="8"/>
      <c r="BG2343" s="8"/>
      <c r="BH2343" s="8"/>
      <c r="BI2343" s="8" t="s">
        <v>4950</v>
      </c>
      <c r="BJ2343" s="8"/>
      <c r="BK2343" s="8"/>
      <c r="BL2343" s="8" t="s">
        <v>417</v>
      </c>
      <c r="BM2343" s="8" t="s">
        <v>417</v>
      </c>
      <c r="BN2343" s="8" t="s">
        <v>418</v>
      </c>
      <c r="BO2343" s="8" t="s">
        <v>404</v>
      </c>
      <c r="BP2343" s="8"/>
      <c r="BQ2343" s="8" t="s">
        <v>623</v>
      </c>
      <c r="BR2343" s="10"/>
      <c r="BS2343" s="8"/>
      <c r="BT2343" s="8"/>
      <c r="BU2343" s="8" t="s">
        <v>419</v>
      </c>
      <c r="BV2343" s="8"/>
      <c r="BW2343" s="8"/>
      <c r="BX2343" s="8"/>
      <c r="BY2343" s="10"/>
      <c r="BZ2343" s="8"/>
      <c r="CA2343" s="8"/>
      <c r="CB2343" s="8"/>
      <c r="CC2343" s="8"/>
      <c r="CD2343" s="8"/>
      <c r="CE2343" s="8"/>
      <c r="CF2343" s="8"/>
      <c r="CG2343" s="8"/>
      <c r="CH2343" s="8"/>
      <c r="CI2343" s="8"/>
      <c r="CJ2343" s="10"/>
      <c r="CK2343" s="10"/>
      <c r="CL2343" s="8"/>
      <c r="CM2343" s="8"/>
      <c r="CN2343" s="8"/>
      <c r="CO2343" s="8"/>
      <c r="CP2343" s="8"/>
    </row>
    <row r="2344" spans="2:94">
      <c r="B2344" s="6">
        <v>2343</v>
      </c>
      <c r="C2344" s="7">
        <v>10</v>
      </c>
      <c r="D2344" s="8" t="s">
        <v>8200</v>
      </c>
      <c r="E2344" s="8"/>
      <c r="F2344" s="8" t="s">
        <v>439</v>
      </c>
      <c r="G2344" s="8"/>
      <c r="H2344" s="8" t="s">
        <v>862</v>
      </c>
      <c r="I2344" s="8"/>
      <c r="J2344" s="8" t="s">
        <v>2679</v>
      </c>
      <c r="K2344" s="8"/>
      <c r="L2344" s="8"/>
      <c r="M2344" s="8" t="s">
        <v>8201</v>
      </c>
      <c r="N2344" s="8" t="s">
        <v>440</v>
      </c>
      <c r="O2344" s="8" t="s">
        <v>397</v>
      </c>
      <c r="P2344" s="8"/>
      <c r="Q2344" s="8" t="s">
        <v>8202</v>
      </c>
      <c r="R2344" s="8" t="s">
        <v>615</v>
      </c>
      <c r="S2344" s="8" t="s">
        <v>8203</v>
      </c>
      <c r="T2344" s="8"/>
      <c r="U2344" s="8"/>
      <c r="V2344" s="8" t="s">
        <v>571</v>
      </c>
      <c r="W2344" s="8"/>
      <c r="X2344" s="10"/>
      <c r="Y2344" s="8"/>
      <c r="Z2344" s="8"/>
      <c r="AA2344" s="8"/>
      <c r="AB2344" s="8"/>
      <c r="AC2344" s="8"/>
      <c r="AD2344" s="8"/>
      <c r="AE2344" s="8"/>
      <c r="AF2344" s="8"/>
      <c r="AG2344" s="8"/>
      <c r="AH2344" s="8" t="s">
        <v>393</v>
      </c>
      <c r="AI2344" s="8" t="s">
        <v>1512</v>
      </c>
      <c r="AJ2344" s="8"/>
      <c r="AK2344" s="8" t="s">
        <v>394</v>
      </c>
      <c r="AL2344" s="8" t="s">
        <v>395</v>
      </c>
      <c r="AM2344" s="8" t="s">
        <v>444</v>
      </c>
      <c r="AN2344" s="8" t="s">
        <v>445</v>
      </c>
      <c r="AO2344" s="8"/>
      <c r="AP2344" s="8"/>
      <c r="AQ2344" s="8"/>
      <c r="AR2344" s="8"/>
      <c r="AS2344" s="8"/>
      <c r="AT2344" s="8"/>
      <c r="AU2344" s="8"/>
      <c r="AV2344" s="8"/>
      <c r="AW2344" s="8" t="s">
        <v>452</v>
      </c>
      <c r="AX2344" s="8"/>
      <c r="AY2344" s="8"/>
      <c r="AZ2344" s="8"/>
      <c r="BA2344" s="8"/>
      <c r="BB2344" s="8"/>
      <c r="BC2344" s="8"/>
      <c r="BD2344" s="8"/>
      <c r="BE2344" s="8"/>
      <c r="BF2344" s="8"/>
      <c r="BG2344" s="8"/>
      <c r="BH2344" s="8"/>
      <c r="BI2344" s="8"/>
      <c r="BJ2344" s="8"/>
      <c r="BK2344" s="8"/>
      <c r="BL2344" s="8"/>
      <c r="BM2344" s="8"/>
      <c r="BN2344" s="8"/>
      <c r="BO2344" s="8"/>
      <c r="BP2344" s="8"/>
      <c r="BQ2344" s="8" t="s">
        <v>1513</v>
      </c>
      <c r="BR2344" s="10"/>
      <c r="BS2344" s="8"/>
      <c r="BT2344" s="8"/>
      <c r="BU2344" s="8"/>
      <c r="BV2344" s="8"/>
      <c r="BW2344" s="8"/>
      <c r="BX2344" s="8"/>
      <c r="BY2344" s="10"/>
      <c r="BZ2344" s="8"/>
      <c r="CA2344" s="8"/>
      <c r="CB2344" s="8"/>
      <c r="CC2344" s="8"/>
      <c r="CD2344" s="8"/>
      <c r="CE2344" s="8"/>
      <c r="CF2344" s="8"/>
      <c r="CG2344" s="8"/>
      <c r="CH2344" s="8"/>
      <c r="CI2344" s="8"/>
      <c r="CJ2344" s="10"/>
      <c r="CK2344" s="10"/>
      <c r="CL2344" s="8"/>
      <c r="CM2344" s="8"/>
      <c r="CN2344" s="8"/>
      <c r="CO2344" s="8"/>
      <c r="CP2344" s="8"/>
    </row>
    <row r="2345" spans="2:94">
      <c r="B2345" s="6">
        <v>2344</v>
      </c>
      <c r="C2345" s="7">
        <v>11</v>
      </c>
      <c r="D2345" s="8" t="s">
        <v>8204</v>
      </c>
      <c r="E2345" s="8" t="s">
        <v>396</v>
      </c>
      <c r="F2345" s="8" t="s">
        <v>439</v>
      </c>
      <c r="G2345" s="8"/>
      <c r="H2345" s="8" t="s">
        <v>862</v>
      </c>
      <c r="I2345" s="8"/>
      <c r="J2345" s="8" t="s">
        <v>2679</v>
      </c>
      <c r="K2345" s="8"/>
      <c r="L2345" s="8"/>
      <c r="M2345" s="8" t="s">
        <v>8205</v>
      </c>
      <c r="N2345" s="8" t="s">
        <v>440</v>
      </c>
      <c r="O2345" s="8" t="s">
        <v>397</v>
      </c>
      <c r="P2345" s="8"/>
      <c r="Q2345" s="8" t="s">
        <v>8206</v>
      </c>
      <c r="R2345" s="8" t="s">
        <v>868</v>
      </c>
      <c r="S2345" s="8" t="s">
        <v>8207</v>
      </c>
      <c r="T2345" s="8"/>
      <c r="U2345" s="8"/>
      <c r="V2345" s="8" t="s">
        <v>441</v>
      </c>
      <c r="W2345" s="8"/>
      <c r="X2345" s="10"/>
      <c r="Y2345" s="8"/>
      <c r="Z2345" s="8"/>
      <c r="AA2345" s="8"/>
      <c r="AB2345" s="8"/>
      <c r="AC2345" s="8"/>
      <c r="AD2345" s="8"/>
      <c r="AE2345" s="8"/>
      <c r="AF2345" s="8"/>
      <c r="AG2345" s="8"/>
      <c r="AH2345" s="8" t="s">
        <v>393</v>
      </c>
      <c r="AI2345" s="8" t="s">
        <v>1512</v>
      </c>
      <c r="AJ2345" s="8"/>
      <c r="AK2345" s="8" t="s">
        <v>394</v>
      </c>
      <c r="AL2345" s="8" t="s">
        <v>395</v>
      </c>
      <c r="AM2345" s="8" t="s">
        <v>444</v>
      </c>
      <c r="AN2345" s="8" t="s">
        <v>445</v>
      </c>
      <c r="AO2345" s="8"/>
      <c r="AP2345" s="8"/>
      <c r="AQ2345" s="8"/>
      <c r="AR2345" s="8"/>
      <c r="AS2345" s="8"/>
      <c r="AT2345" s="8"/>
      <c r="AU2345" s="8"/>
      <c r="AV2345" s="8"/>
      <c r="AW2345" s="8" t="s">
        <v>452</v>
      </c>
      <c r="AX2345" s="8"/>
      <c r="AY2345" s="8"/>
      <c r="AZ2345" s="8"/>
      <c r="BA2345" s="8"/>
      <c r="BB2345" s="8"/>
      <c r="BC2345" s="8"/>
      <c r="BD2345" s="8"/>
      <c r="BE2345" s="8"/>
      <c r="BF2345" s="8"/>
      <c r="BG2345" s="8"/>
      <c r="BH2345" s="8"/>
      <c r="BI2345" s="8"/>
      <c r="BJ2345" s="8"/>
      <c r="BK2345" s="8"/>
      <c r="BL2345" s="8"/>
      <c r="BM2345" s="8"/>
      <c r="BN2345" s="8"/>
      <c r="BO2345" s="8"/>
      <c r="BP2345" s="8"/>
      <c r="BQ2345" s="8" t="s">
        <v>1513</v>
      </c>
      <c r="BR2345" s="10"/>
      <c r="BS2345" s="8"/>
      <c r="BT2345" s="8"/>
      <c r="BU2345" s="8"/>
      <c r="BV2345" s="8"/>
      <c r="BW2345" s="8"/>
      <c r="BX2345" s="8"/>
      <c r="BY2345" s="10"/>
      <c r="BZ2345" s="8"/>
      <c r="CA2345" s="8"/>
      <c r="CB2345" s="8"/>
      <c r="CC2345" s="8"/>
      <c r="CD2345" s="8"/>
      <c r="CE2345" s="8"/>
      <c r="CF2345" s="8"/>
      <c r="CG2345" s="8"/>
      <c r="CH2345" s="8"/>
      <c r="CI2345" s="8"/>
      <c r="CJ2345" s="10"/>
      <c r="CK2345" s="10"/>
      <c r="CL2345" s="8"/>
      <c r="CM2345" s="8"/>
      <c r="CN2345" s="8"/>
      <c r="CO2345" s="8"/>
      <c r="CP2345" s="8"/>
    </row>
    <row r="2346" spans="2:94">
      <c r="B2346" s="6">
        <v>2345</v>
      </c>
      <c r="C2346" s="7">
        <v>12</v>
      </c>
      <c r="D2346" s="8" t="s">
        <v>2744</v>
      </c>
      <c r="E2346" s="8" t="s">
        <v>396</v>
      </c>
      <c r="F2346" s="8" t="s">
        <v>439</v>
      </c>
      <c r="G2346" s="8"/>
      <c r="H2346" s="8" t="s">
        <v>862</v>
      </c>
      <c r="I2346" s="8"/>
      <c r="J2346" s="8" t="s">
        <v>2679</v>
      </c>
      <c r="K2346" s="8"/>
      <c r="L2346" s="8"/>
      <c r="M2346" s="8" t="s">
        <v>8208</v>
      </c>
      <c r="N2346" s="8" t="s">
        <v>576</v>
      </c>
      <c r="O2346" s="8" t="s">
        <v>397</v>
      </c>
      <c r="P2346" s="8"/>
      <c r="Q2346" s="8" t="s">
        <v>2746</v>
      </c>
      <c r="R2346" s="8" t="s">
        <v>1664</v>
      </c>
      <c r="S2346" s="8" t="s">
        <v>2747</v>
      </c>
      <c r="T2346" s="8"/>
      <c r="U2346" s="8" t="s">
        <v>394</v>
      </c>
      <c r="V2346" s="8" t="s">
        <v>667</v>
      </c>
      <c r="W2346" s="8" t="s">
        <v>105</v>
      </c>
      <c r="X2346" s="10" t="s">
        <v>2179</v>
      </c>
      <c r="Y2346" s="8"/>
      <c r="Z2346" s="8"/>
      <c r="AA2346" s="8"/>
      <c r="AB2346" s="8"/>
      <c r="AC2346" s="8"/>
      <c r="AD2346" s="8"/>
      <c r="AE2346" s="8"/>
      <c r="AF2346" s="8" t="s">
        <v>403</v>
      </c>
      <c r="AG2346" s="8"/>
      <c r="AH2346" s="8" t="s">
        <v>400</v>
      </c>
      <c r="AI2346" s="8" t="s">
        <v>58</v>
      </c>
      <c r="AJ2346" s="8"/>
      <c r="AK2346" s="8" t="s">
        <v>394</v>
      </c>
      <c r="AL2346" s="8" t="s">
        <v>395</v>
      </c>
      <c r="AM2346" s="8" t="s">
        <v>2748</v>
      </c>
      <c r="AN2346" s="8" t="s">
        <v>415</v>
      </c>
      <c r="AO2346" s="8"/>
      <c r="AP2346" s="8"/>
      <c r="AQ2346" s="8"/>
      <c r="AR2346" s="8"/>
      <c r="AS2346" s="8"/>
      <c r="AT2346" s="8"/>
      <c r="AU2346" s="8"/>
      <c r="AV2346" s="8"/>
      <c r="AW2346" s="8" t="s">
        <v>402</v>
      </c>
      <c r="AX2346" s="8" t="s">
        <v>585</v>
      </c>
      <c r="AY2346" s="8" t="s">
        <v>105</v>
      </c>
      <c r="AZ2346" s="8" t="s">
        <v>987</v>
      </c>
      <c r="BA2346" s="8"/>
      <c r="BB2346" s="8"/>
      <c r="BC2346" s="8"/>
      <c r="BD2346" s="8"/>
      <c r="BE2346" s="8"/>
      <c r="BF2346" s="8"/>
      <c r="BG2346" s="8"/>
      <c r="BH2346" s="8"/>
      <c r="BI2346" s="8" t="s">
        <v>2749</v>
      </c>
      <c r="BJ2346" s="8"/>
      <c r="BK2346" s="8"/>
      <c r="BL2346" s="8" t="s">
        <v>587</v>
      </c>
      <c r="BM2346" s="8" t="s">
        <v>588</v>
      </c>
      <c r="BN2346" s="8" t="s">
        <v>589</v>
      </c>
      <c r="BO2346" s="8" t="s">
        <v>404</v>
      </c>
      <c r="BP2346" s="8"/>
      <c r="BQ2346" s="8" t="s">
        <v>590</v>
      </c>
      <c r="BR2346" s="10"/>
      <c r="BS2346" s="8"/>
      <c r="BT2346" s="8"/>
      <c r="BU2346" s="8" t="s">
        <v>419</v>
      </c>
      <c r="BV2346" s="8"/>
      <c r="BW2346" s="8"/>
      <c r="BX2346" s="8"/>
      <c r="BY2346" s="10"/>
      <c r="BZ2346" s="8"/>
      <c r="CA2346" s="8"/>
      <c r="CB2346" s="8"/>
      <c r="CC2346" s="8"/>
      <c r="CD2346" s="8"/>
      <c r="CE2346" s="8"/>
      <c r="CF2346" s="8"/>
      <c r="CG2346" s="8"/>
      <c r="CH2346" s="8"/>
      <c r="CI2346" s="8"/>
      <c r="CJ2346" s="10"/>
      <c r="CK2346" s="10"/>
      <c r="CL2346" s="8"/>
      <c r="CM2346" s="8"/>
      <c r="CN2346" s="8"/>
      <c r="CO2346" s="8"/>
      <c r="CP2346" s="8"/>
    </row>
    <row r="2347" spans="2:94">
      <c r="B2347" s="6">
        <v>2346</v>
      </c>
      <c r="C2347" s="7">
        <v>12</v>
      </c>
      <c r="D2347" s="8" t="s">
        <v>2744</v>
      </c>
      <c r="E2347" s="8" t="s">
        <v>396</v>
      </c>
      <c r="F2347" s="8" t="s">
        <v>439</v>
      </c>
      <c r="G2347" s="8"/>
      <c r="H2347" s="8" t="s">
        <v>862</v>
      </c>
      <c r="I2347" s="8"/>
      <c r="J2347" s="8" t="s">
        <v>2679</v>
      </c>
      <c r="K2347" s="8"/>
      <c r="L2347" s="8"/>
      <c r="M2347" s="8" t="s">
        <v>8209</v>
      </c>
      <c r="N2347" s="8" t="s">
        <v>576</v>
      </c>
      <c r="O2347" s="8" t="s">
        <v>397</v>
      </c>
      <c r="P2347" s="8"/>
      <c r="Q2347" s="8" t="s">
        <v>2746</v>
      </c>
      <c r="R2347" s="8" t="s">
        <v>1664</v>
      </c>
      <c r="S2347" s="8" t="s">
        <v>2747</v>
      </c>
      <c r="T2347" s="8"/>
      <c r="U2347" s="8" t="s">
        <v>394</v>
      </c>
      <c r="V2347" s="8" t="s">
        <v>667</v>
      </c>
      <c r="W2347" s="8" t="s">
        <v>105</v>
      </c>
      <c r="X2347" s="10" t="s">
        <v>2179</v>
      </c>
      <c r="Y2347" s="8"/>
      <c r="Z2347" s="8"/>
      <c r="AA2347" s="8"/>
      <c r="AB2347" s="8"/>
      <c r="AC2347" s="8"/>
      <c r="AD2347" s="8"/>
      <c r="AE2347" s="8"/>
      <c r="AF2347" s="8" t="s">
        <v>403</v>
      </c>
      <c r="AG2347" s="8"/>
      <c r="AH2347" s="8" t="s">
        <v>400</v>
      </c>
      <c r="AI2347" s="8" t="s">
        <v>58</v>
      </c>
      <c r="AJ2347" s="8"/>
      <c r="AK2347" s="8" t="s">
        <v>394</v>
      </c>
      <c r="AL2347" s="8" t="s">
        <v>395</v>
      </c>
      <c r="AM2347" s="8" t="s">
        <v>2748</v>
      </c>
      <c r="AN2347" s="8" t="s">
        <v>415</v>
      </c>
      <c r="AO2347" s="8"/>
      <c r="AP2347" s="8"/>
      <c r="AQ2347" s="8"/>
      <c r="AR2347" s="8"/>
      <c r="AS2347" s="8"/>
      <c r="AT2347" s="8"/>
      <c r="AU2347" s="8"/>
      <c r="AV2347" s="8"/>
      <c r="AW2347" s="8" t="s">
        <v>402</v>
      </c>
      <c r="AX2347" s="8" t="s">
        <v>585</v>
      </c>
      <c r="AY2347" s="8" t="s">
        <v>105</v>
      </c>
      <c r="AZ2347" s="8" t="s">
        <v>987</v>
      </c>
      <c r="BA2347" s="8"/>
      <c r="BB2347" s="8"/>
      <c r="BC2347" s="8"/>
      <c r="BD2347" s="8"/>
      <c r="BE2347" s="8"/>
      <c r="BF2347" s="8"/>
      <c r="BG2347" s="8"/>
      <c r="BH2347" s="8"/>
      <c r="BI2347" s="8" t="s">
        <v>2749</v>
      </c>
      <c r="BJ2347" s="8"/>
      <c r="BK2347" s="8"/>
      <c r="BL2347" s="8" t="s">
        <v>587</v>
      </c>
      <c r="BM2347" s="8" t="s">
        <v>588</v>
      </c>
      <c r="BN2347" s="8" t="s">
        <v>589</v>
      </c>
      <c r="BO2347" s="8" t="s">
        <v>404</v>
      </c>
      <c r="BP2347" s="8"/>
      <c r="BQ2347" s="8" t="s">
        <v>590</v>
      </c>
      <c r="BR2347" s="10"/>
      <c r="BS2347" s="8"/>
      <c r="BT2347" s="8"/>
      <c r="BU2347" s="8" t="s">
        <v>419</v>
      </c>
      <c r="BV2347" s="8"/>
      <c r="BW2347" s="8"/>
      <c r="BX2347" s="8"/>
      <c r="BY2347" s="10"/>
      <c r="BZ2347" s="8"/>
      <c r="CA2347" s="8"/>
      <c r="CB2347" s="8"/>
      <c r="CC2347" s="8"/>
      <c r="CD2347" s="8"/>
      <c r="CE2347" s="8"/>
      <c r="CF2347" s="8"/>
      <c r="CG2347" s="8"/>
      <c r="CH2347" s="8"/>
      <c r="CI2347" s="8"/>
      <c r="CJ2347" s="10"/>
      <c r="CK2347" s="10"/>
      <c r="CL2347" s="8"/>
      <c r="CM2347" s="8"/>
      <c r="CN2347" s="8"/>
      <c r="CO2347" s="8"/>
      <c r="CP2347" s="8"/>
    </row>
    <row r="2348" spans="2:94">
      <c r="B2348" s="6">
        <v>2347</v>
      </c>
      <c r="C2348" s="7">
        <v>12</v>
      </c>
      <c r="D2348" s="8" t="s">
        <v>4516</v>
      </c>
      <c r="E2348" s="8" t="s">
        <v>396</v>
      </c>
      <c r="F2348" s="8" t="s">
        <v>439</v>
      </c>
      <c r="G2348" s="8"/>
      <c r="H2348" s="8" t="s">
        <v>862</v>
      </c>
      <c r="I2348" s="8"/>
      <c r="J2348" s="8" t="s">
        <v>2679</v>
      </c>
      <c r="K2348" s="8"/>
      <c r="L2348" s="8"/>
      <c r="M2348" s="8" t="s">
        <v>8210</v>
      </c>
      <c r="N2348" s="8" t="s">
        <v>407</v>
      </c>
      <c r="O2348" s="8" t="s">
        <v>397</v>
      </c>
      <c r="P2348" s="8"/>
      <c r="Q2348" s="8" t="s">
        <v>4518</v>
      </c>
      <c r="R2348" s="8" t="s">
        <v>732</v>
      </c>
      <c r="S2348" s="8" t="s">
        <v>4519</v>
      </c>
      <c r="T2348" s="8"/>
      <c r="U2348" s="8" t="s">
        <v>394</v>
      </c>
      <c r="V2348" s="8" t="s">
        <v>734</v>
      </c>
      <c r="W2348" s="8" t="s">
        <v>105</v>
      </c>
      <c r="X2348" s="10" t="s">
        <v>4520</v>
      </c>
      <c r="Y2348" s="8"/>
      <c r="Z2348" s="8"/>
      <c r="AA2348" s="8"/>
      <c r="AB2348" s="8"/>
      <c r="AC2348" s="8"/>
      <c r="AD2348" s="8"/>
      <c r="AE2348" s="8" t="s">
        <v>886</v>
      </c>
      <c r="AF2348" s="8" t="s">
        <v>403</v>
      </c>
      <c r="AG2348" s="8"/>
      <c r="AH2348" s="8" t="s">
        <v>400</v>
      </c>
      <c r="AI2348" s="8" t="s">
        <v>58</v>
      </c>
      <c r="AJ2348" s="8"/>
      <c r="AK2348" s="8" t="s">
        <v>412</v>
      </c>
      <c r="AL2348" s="8" t="s">
        <v>413</v>
      </c>
      <c r="AM2348" s="8" t="s">
        <v>1368</v>
      </c>
      <c r="AN2348" s="8" t="s">
        <v>415</v>
      </c>
      <c r="AO2348" s="8"/>
      <c r="AP2348" s="8"/>
      <c r="AQ2348" s="8"/>
      <c r="AR2348" s="8"/>
      <c r="AS2348" s="8"/>
      <c r="AT2348" s="8"/>
      <c r="AU2348" s="8"/>
      <c r="AV2348" s="8"/>
      <c r="AW2348" s="8" t="s">
        <v>452</v>
      </c>
      <c r="AX2348" s="8" t="s">
        <v>2088</v>
      </c>
      <c r="AY2348" s="8" t="s">
        <v>105</v>
      </c>
      <c r="AZ2348" s="8" t="s">
        <v>403</v>
      </c>
      <c r="BA2348" s="8"/>
      <c r="BB2348" s="8"/>
      <c r="BC2348" s="8"/>
      <c r="BD2348" s="8"/>
      <c r="BE2348" s="8"/>
      <c r="BF2348" s="8"/>
      <c r="BG2348" s="8"/>
      <c r="BH2348" s="8"/>
      <c r="BI2348" s="8" t="s">
        <v>4521</v>
      </c>
      <c r="BJ2348" s="8"/>
      <c r="BK2348" s="8"/>
      <c r="BL2348" s="8" t="s">
        <v>417</v>
      </c>
      <c r="BM2348" s="8" t="s">
        <v>417</v>
      </c>
      <c r="BN2348" s="8" t="s">
        <v>418</v>
      </c>
      <c r="BO2348" s="8" t="s">
        <v>404</v>
      </c>
      <c r="BP2348" s="8"/>
      <c r="BQ2348" s="8" t="s">
        <v>623</v>
      </c>
      <c r="BR2348" s="10"/>
      <c r="BS2348" s="8" t="s">
        <v>405</v>
      </c>
      <c r="BT2348" s="8"/>
      <c r="BU2348" s="8" t="s">
        <v>419</v>
      </c>
      <c r="BV2348" s="8"/>
      <c r="BW2348" s="8"/>
      <c r="BX2348" s="8"/>
      <c r="BY2348" s="10"/>
      <c r="BZ2348" s="8"/>
      <c r="CA2348" s="8"/>
      <c r="CB2348" s="8"/>
      <c r="CC2348" s="8"/>
      <c r="CD2348" s="8"/>
      <c r="CE2348" s="8"/>
      <c r="CF2348" s="8"/>
      <c r="CG2348" s="8"/>
      <c r="CH2348" s="8"/>
      <c r="CI2348" s="8"/>
      <c r="CJ2348" s="10"/>
      <c r="CK2348" s="10"/>
      <c r="CL2348" s="8"/>
      <c r="CM2348" s="8"/>
      <c r="CN2348" s="8"/>
      <c r="CO2348" s="8"/>
      <c r="CP2348" s="8"/>
    </row>
    <row r="2349" spans="2:94">
      <c r="B2349" s="6">
        <v>2348</v>
      </c>
      <c r="C2349" s="7">
        <v>12</v>
      </c>
      <c r="D2349" s="8" t="s">
        <v>8211</v>
      </c>
      <c r="E2349" s="8"/>
      <c r="F2349" s="8" t="s">
        <v>439</v>
      </c>
      <c r="G2349" s="8"/>
      <c r="H2349" s="8" t="s">
        <v>862</v>
      </c>
      <c r="I2349" s="8"/>
      <c r="J2349" s="8" t="s">
        <v>2679</v>
      </c>
      <c r="K2349" s="8"/>
      <c r="L2349" s="8"/>
      <c r="M2349" s="8" t="s">
        <v>8212</v>
      </c>
      <c r="N2349" s="8" t="s">
        <v>440</v>
      </c>
      <c r="O2349" s="8"/>
      <c r="P2349" s="8"/>
      <c r="Q2349" s="8" t="s">
        <v>8213</v>
      </c>
      <c r="R2349" s="8" t="s">
        <v>1041</v>
      </c>
      <c r="S2349" s="8" t="s">
        <v>8214</v>
      </c>
      <c r="T2349" s="8"/>
      <c r="U2349" s="8"/>
      <c r="V2349" s="8" t="s">
        <v>1405</v>
      </c>
      <c r="W2349" s="8" t="s">
        <v>105</v>
      </c>
      <c r="X2349" s="10" t="s">
        <v>3257</v>
      </c>
      <c r="Y2349" s="8"/>
      <c r="Z2349" s="8"/>
      <c r="AA2349" s="8"/>
      <c r="AB2349" s="8"/>
      <c r="AC2349" s="8"/>
      <c r="AD2349" s="8"/>
      <c r="AE2349" s="8" t="s">
        <v>1655</v>
      </c>
      <c r="AF2349" s="8"/>
      <c r="AG2349" s="8"/>
      <c r="AH2349" s="8" t="s">
        <v>393</v>
      </c>
      <c r="AI2349" s="8" t="s">
        <v>1512</v>
      </c>
      <c r="AJ2349" s="8"/>
      <c r="AK2349" s="8" t="s">
        <v>394</v>
      </c>
      <c r="AL2349" s="8" t="s">
        <v>395</v>
      </c>
      <c r="AM2349" s="8" t="s">
        <v>8215</v>
      </c>
      <c r="AN2349" s="8" t="s">
        <v>415</v>
      </c>
      <c r="AO2349" s="8"/>
      <c r="AP2349" s="8"/>
      <c r="AQ2349" s="8"/>
      <c r="AR2349" s="8"/>
      <c r="AS2349" s="8"/>
      <c r="AT2349" s="8"/>
      <c r="AU2349" s="8"/>
      <c r="AV2349" s="8"/>
      <c r="AW2349" s="8"/>
      <c r="AX2349" s="8"/>
      <c r="AY2349" s="8" t="s">
        <v>105</v>
      </c>
      <c r="AZ2349" s="8"/>
      <c r="BA2349" s="8"/>
      <c r="BB2349" s="8"/>
      <c r="BC2349" s="8"/>
      <c r="BD2349" s="8"/>
      <c r="BE2349" s="8"/>
      <c r="BF2349" s="8"/>
      <c r="BG2349" s="8"/>
      <c r="BH2349" s="8"/>
      <c r="BI2349" s="8" t="s">
        <v>8216</v>
      </c>
      <c r="BJ2349" s="8"/>
      <c r="BK2349" s="8"/>
      <c r="BL2349" s="8"/>
      <c r="BM2349" s="8"/>
      <c r="BN2349" s="8"/>
      <c r="BO2349" s="8"/>
      <c r="BP2349" s="8"/>
      <c r="BQ2349" s="8"/>
      <c r="BR2349" s="10"/>
      <c r="BS2349" s="8" t="s">
        <v>1570</v>
      </c>
      <c r="BT2349" s="8" t="s">
        <v>8217</v>
      </c>
      <c r="BU2349" s="8"/>
      <c r="BV2349" s="8" t="s">
        <v>1550</v>
      </c>
      <c r="BW2349" s="8"/>
      <c r="BX2349" s="8"/>
      <c r="BY2349" s="10"/>
      <c r="BZ2349" s="8"/>
      <c r="CA2349" s="8"/>
      <c r="CB2349" s="8"/>
      <c r="CC2349" s="8"/>
      <c r="CD2349" s="8"/>
      <c r="CE2349" s="8"/>
      <c r="CF2349" s="8"/>
      <c r="CG2349" s="8"/>
      <c r="CH2349" s="8"/>
      <c r="CI2349" s="8"/>
      <c r="CJ2349" s="10"/>
      <c r="CK2349" s="10"/>
      <c r="CL2349" s="8"/>
      <c r="CM2349" s="8"/>
      <c r="CN2349" s="8"/>
      <c r="CO2349" s="8"/>
      <c r="CP2349" s="8"/>
    </row>
    <row r="2350" spans="2:94">
      <c r="B2350" s="6">
        <v>2349</v>
      </c>
      <c r="C2350" s="7">
        <v>11</v>
      </c>
      <c r="D2350" s="8" t="s">
        <v>8218</v>
      </c>
      <c r="E2350" s="8" t="s">
        <v>396</v>
      </c>
      <c r="F2350" s="8" t="s">
        <v>439</v>
      </c>
      <c r="G2350" s="8"/>
      <c r="H2350" s="8" t="s">
        <v>862</v>
      </c>
      <c r="I2350" s="8"/>
      <c r="J2350" s="8" t="s">
        <v>2679</v>
      </c>
      <c r="K2350" s="8"/>
      <c r="L2350" s="8"/>
      <c r="M2350" s="8" t="s">
        <v>8219</v>
      </c>
      <c r="N2350" s="8" t="s">
        <v>440</v>
      </c>
      <c r="O2350" s="8" t="s">
        <v>397</v>
      </c>
      <c r="P2350" s="8"/>
      <c r="Q2350" s="8" t="s">
        <v>8220</v>
      </c>
      <c r="R2350" s="8" t="s">
        <v>615</v>
      </c>
      <c r="S2350" s="8" t="s">
        <v>8221</v>
      </c>
      <c r="T2350" s="8"/>
      <c r="U2350" s="8"/>
      <c r="V2350" s="8" t="s">
        <v>571</v>
      </c>
      <c r="W2350" s="8" t="s">
        <v>73</v>
      </c>
      <c r="X2350" s="10" t="s">
        <v>8222</v>
      </c>
      <c r="Y2350" s="8"/>
      <c r="Z2350" s="8"/>
      <c r="AA2350" s="8"/>
      <c r="AB2350" s="8"/>
      <c r="AC2350" s="8"/>
      <c r="AD2350" s="8"/>
      <c r="AE2350" s="8"/>
      <c r="AF2350" s="8"/>
      <c r="AG2350" s="8"/>
      <c r="AH2350" s="8" t="s">
        <v>393</v>
      </c>
      <c r="AI2350" s="8" t="s">
        <v>1512</v>
      </c>
      <c r="AJ2350" s="8"/>
      <c r="AK2350" s="8" t="s">
        <v>394</v>
      </c>
      <c r="AL2350" s="8" t="s">
        <v>395</v>
      </c>
      <c r="AM2350" s="8" t="s">
        <v>444</v>
      </c>
      <c r="AN2350" s="8" t="s">
        <v>445</v>
      </c>
      <c r="AO2350" s="8"/>
      <c r="AP2350" s="8"/>
      <c r="AQ2350" s="8"/>
      <c r="AR2350" s="8"/>
      <c r="AS2350" s="8"/>
      <c r="AT2350" s="8"/>
      <c r="AU2350" s="8"/>
      <c r="AV2350" s="8"/>
      <c r="AW2350" s="8" t="s">
        <v>452</v>
      </c>
      <c r="AX2350" s="8"/>
      <c r="AY2350" s="8" t="s">
        <v>73</v>
      </c>
      <c r="AZ2350" s="8"/>
      <c r="BA2350" s="8"/>
      <c r="BB2350" s="8"/>
      <c r="BC2350" s="8"/>
      <c r="BD2350" s="8"/>
      <c r="BE2350" s="8"/>
      <c r="BF2350" s="8"/>
      <c r="BG2350" s="8"/>
      <c r="BH2350" s="8"/>
      <c r="BI2350" s="8"/>
      <c r="BJ2350" s="8"/>
      <c r="BK2350" s="8"/>
      <c r="BL2350" s="8"/>
      <c r="BM2350" s="8"/>
      <c r="BN2350" s="8"/>
      <c r="BO2350" s="8"/>
      <c r="BP2350" s="8"/>
      <c r="BQ2350" s="8" t="s">
        <v>1513</v>
      </c>
      <c r="BR2350" s="10"/>
      <c r="BS2350" s="8"/>
      <c r="BT2350" s="8"/>
      <c r="BU2350" s="8"/>
      <c r="BV2350" s="8"/>
      <c r="BW2350" s="8"/>
      <c r="BX2350" s="8"/>
      <c r="BY2350" s="10"/>
      <c r="BZ2350" s="8"/>
      <c r="CA2350" s="8"/>
      <c r="CB2350" s="8"/>
      <c r="CC2350" s="8"/>
      <c r="CD2350" s="8"/>
      <c r="CE2350" s="8"/>
      <c r="CF2350" s="8"/>
      <c r="CG2350" s="8"/>
      <c r="CH2350" s="8"/>
      <c r="CI2350" s="8"/>
      <c r="CJ2350" s="10"/>
      <c r="CK2350" s="10"/>
      <c r="CL2350" s="8"/>
      <c r="CM2350" s="8"/>
      <c r="CN2350" s="8"/>
      <c r="CO2350" s="8"/>
      <c r="CP2350" s="8"/>
    </row>
    <row r="2351" spans="2:94">
      <c r="B2351" s="6">
        <v>2350</v>
      </c>
      <c r="C2351" s="7">
        <v>12</v>
      </c>
      <c r="D2351" s="8" t="s">
        <v>8223</v>
      </c>
      <c r="E2351" s="8" t="s">
        <v>396</v>
      </c>
      <c r="F2351" s="8" t="s">
        <v>439</v>
      </c>
      <c r="G2351" s="8"/>
      <c r="H2351" s="8" t="s">
        <v>862</v>
      </c>
      <c r="I2351" s="8"/>
      <c r="J2351" s="8" t="s">
        <v>2679</v>
      </c>
      <c r="K2351" s="8"/>
      <c r="L2351" s="8"/>
      <c r="M2351" s="8" t="s">
        <v>8224</v>
      </c>
      <c r="N2351" s="8" t="s">
        <v>440</v>
      </c>
      <c r="O2351" s="8" t="s">
        <v>397</v>
      </c>
      <c r="P2351" s="8"/>
      <c r="Q2351" s="8" t="s">
        <v>8225</v>
      </c>
      <c r="R2351" s="8" t="s">
        <v>868</v>
      </c>
      <c r="S2351" s="8" t="s">
        <v>8226</v>
      </c>
      <c r="T2351" s="8"/>
      <c r="U2351" s="8"/>
      <c r="V2351" s="8" t="s">
        <v>667</v>
      </c>
      <c r="W2351" s="8" t="s">
        <v>73</v>
      </c>
      <c r="X2351" s="10" t="s">
        <v>8222</v>
      </c>
      <c r="Y2351" s="8"/>
      <c r="Z2351" s="8"/>
      <c r="AA2351" s="8"/>
      <c r="AB2351" s="8"/>
      <c r="AC2351" s="8"/>
      <c r="AD2351" s="8"/>
      <c r="AE2351" s="8"/>
      <c r="AF2351" s="8"/>
      <c r="AG2351" s="8"/>
      <c r="AH2351" s="8" t="s">
        <v>393</v>
      </c>
      <c r="AI2351" s="8" t="s">
        <v>59</v>
      </c>
      <c r="AJ2351" s="8"/>
      <c r="AK2351" s="8" t="s">
        <v>394</v>
      </c>
      <c r="AL2351" s="8" t="s">
        <v>395</v>
      </c>
      <c r="AM2351" s="8" t="s">
        <v>8227</v>
      </c>
      <c r="AN2351" s="8" t="s">
        <v>415</v>
      </c>
      <c r="AO2351" s="8"/>
      <c r="AP2351" s="8"/>
      <c r="AQ2351" s="8"/>
      <c r="AR2351" s="8"/>
      <c r="AS2351" s="8"/>
      <c r="AT2351" s="8"/>
      <c r="AU2351" s="8"/>
      <c r="AV2351" s="8"/>
      <c r="AW2351" s="8" t="s">
        <v>452</v>
      </c>
      <c r="AX2351" s="8"/>
      <c r="AY2351" s="8" t="s">
        <v>73</v>
      </c>
      <c r="AZ2351" s="8"/>
      <c r="BA2351" s="8"/>
      <c r="BB2351" s="8"/>
      <c r="BC2351" s="8"/>
      <c r="BD2351" s="8"/>
      <c r="BE2351" s="8"/>
      <c r="BF2351" s="8"/>
      <c r="BG2351" s="8"/>
      <c r="BH2351" s="8"/>
      <c r="BI2351" s="8" t="s">
        <v>8228</v>
      </c>
      <c r="BJ2351" s="8"/>
      <c r="BK2351" s="8"/>
      <c r="BL2351" s="8"/>
      <c r="BM2351" s="8"/>
      <c r="BN2351" s="8"/>
      <c r="BO2351" s="8"/>
      <c r="BP2351" s="8"/>
      <c r="BQ2351" s="8"/>
      <c r="BR2351" s="10"/>
      <c r="BS2351" s="8"/>
      <c r="BT2351" s="8"/>
      <c r="BU2351" s="8"/>
      <c r="BV2351" s="8"/>
      <c r="BW2351" s="8"/>
      <c r="BX2351" s="8"/>
      <c r="BY2351" s="10"/>
      <c r="BZ2351" s="8"/>
      <c r="CA2351" s="8"/>
      <c r="CB2351" s="8"/>
      <c r="CC2351" s="8"/>
      <c r="CD2351" s="8"/>
      <c r="CE2351" s="8"/>
      <c r="CF2351" s="8"/>
      <c r="CG2351" s="8"/>
      <c r="CH2351" s="8"/>
      <c r="CI2351" s="8"/>
      <c r="CJ2351" s="10"/>
      <c r="CK2351" s="10"/>
      <c r="CL2351" s="8"/>
      <c r="CM2351" s="8"/>
      <c r="CN2351" s="8"/>
      <c r="CO2351" s="8"/>
      <c r="CP2351" s="8"/>
    </row>
    <row r="2352" spans="2:94">
      <c r="B2352" s="6">
        <v>2351</v>
      </c>
      <c r="C2352" s="7">
        <v>12</v>
      </c>
      <c r="D2352" s="8" t="s">
        <v>8229</v>
      </c>
      <c r="E2352" s="8" t="s">
        <v>396</v>
      </c>
      <c r="F2352" s="8" t="s">
        <v>439</v>
      </c>
      <c r="G2352" s="8"/>
      <c r="H2352" s="8" t="s">
        <v>862</v>
      </c>
      <c r="I2352" s="8"/>
      <c r="J2352" s="8" t="s">
        <v>2679</v>
      </c>
      <c r="K2352" s="8"/>
      <c r="L2352" s="8"/>
      <c r="M2352" s="8" t="s">
        <v>8230</v>
      </c>
      <c r="N2352" s="8" t="s">
        <v>390</v>
      </c>
      <c r="O2352" s="8" t="s">
        <v>397</v>
      </c>
      <c r="P2352" s="8"/>
      <c r="Q2352" s="8" t="s">
        <v>8231</v>
      </c>
      <c r="R2352" s="8" t="s">
        <v>491</v>
      </c>
      <c r="S2352" s="8" t="s">
        <v>8232</v>
      </c>
      <c r="T2352" s="8"/>
      <c r="U2352" s="8"/>
      <c r="V2352" s="8" t="s">
        <v>734</v>
      </c>
      <c r="W2352" s="8" t="s">
        <v>105</v>
      </c>
      <c r="X2352" s="10" t="s">
        <v>8233</v>
      </c>
      <c r="Y2352" s="8"/>
      <c r="Z2352" s="8"/>
      <c r="AA2352" s="8"/>
      <c r="AB2352" s="8"/>
      <c r="AC2352" s="8"/>
      <c r="AD2352" s="8"/>
      <c r="AE2352" s="8"/>
      <c r="AF2352" s="8"/>
      <c r="AG2352" s="8"/>
      <c r="AH2352" s="8" t="s">
        <v>393</v>
      </c>
      <c r="AI2352" s="8" t="s">
        <v>1512</v>
      </c>
      <c r="AJ2352" s="8"/>
      <c r="AK2352" s="8" t="s">
        <v>394</v>
      </c>
      <c r="AL2352" s="8" t="s">
        <v>395</v>
      </c>
      <c r="AM2352" s="8" t="s">
        <v>444</v>
      </c>
      <c r="AN2352" s="8" t="s">
        <v>445</v>
      </c>
      <c r="AO2352" s="8"/>
      <c r="AP2352" s="8"/>
      <c r="AQ2352" s="8"/>
      <c r="AR2352" s="8"/>
      <c r="AS2352" s="8"/>
      <c r="AT2352" s="8"/>
      <c r="AU2352" s="8"/>
      <c r="AV2352" s="8"/>
      <c r="AW2352" s="8" t="s">
        <v>452</v>
      </c>
      <c r="AX2352" s="8"/>
      <c r="AY2352" s="8" t="s">
        <v>105</v>
      </c>
      <c r="AZ2352" s="8"/>
      <c r="BA2352" s="8"/>
      <c r="BB2352" s="8"/>
      <c r="BC2352" s="8"/>
      <c r="BD2352" s="8"/>
      <c r="BE2352" s="8"/>
      <c r="BF2352" s="8"/>
      <c r="BG2352" s="8"/>
      <c r="BH2352" s="8"/>
      <c r="BI2352" s="8"/>
      <c r="BJ2352" s="8"/>
      <c r="BK2352" s="8"/>
      <c r="BL2352" s="8"/>
      <c r="BM2352" s="8"/>
      <c r="BN2352" s="8"/>
      <c r="BO2352" s="8" t="s">
        <v>1532</v>
      </c>
      <c r="BP2352" s="8"/>
      <c r="BQ2352" s="8"/>
      <c r="BR2352" s="10"/>
      <c r="BS2352" s="8"/>
      <c r="BT2352" s="8"/>
      <c r="BU2352" s="8" t="s">
        <v>419</v>
      </c>
      <c r="BV2352" s="8"/>
      <c r="BW2352" s="8"/>
      <c r="BX2352" s="8"/>
      <c r="BY2352" s="10"/>
      <c r="BZ2352" s="8"/>
      <c r="CA2352" s="8"/>
      <c r="CB2352" s="8"/>
      <c r="CC2352" s="8"/>
      <c r="CD2352" s="8"/>
      <c r="CE2352" s="8"/>
      <c r="CF2352" s="8"/>
      <c r="CG2352" s="8"/>
      <c r="CH2352" s="8"/>
      <c r="CI2352" s="8"/>
      <c r="CJ2352" s="10"/>
      <c r="CK2352" s="10"/>
      <c r="CL2352" s="8"/>
      <c r="CM2352" s="8"/>
      <c r="CN2352" s="8"/>
      <c r="CO2352" s="8"/>
      <c r="CP2352" s="8"/>
    </row>
    <row r="2353" spans="2:94">
      <c r="B2353" s="6">
        <v>2352</v>
      </c>
      <c r="C2353" s="7">
        <v>13</v>
      </c>
      <c r="D2353" s="8" t="s">
        <v>8234</v>
      </c>
      <c r="E2353" s="8" t="s">
        <v>396</v>
      </c>
      <c r="F2353" s="8" t="s">
        <v>439</v>
      </c>
      <c r="G2353" s="8"/>
      <c r="H2353" s="8" t="s">
        <v>862</v>
      </c>
      <c r="I2353" s="8"/>
      <c r="J2353" s="8" t="s">
        <v>2679</v>
      </c>
      <c r="K2353" s="8"/>
      <c r="L2353" s="8"/>
      <c r="M2353" s="8" t="s">
        <v>8235</v>
      </c>
      <c r="N2353" s="8" t="s">
        <v>390</v>
      </c>
      <c r="O2353" s="8" t="s">
        <v>1793</v>
      </c>
      <c r="P2353" s="8"/>
      <c r="Q2353" s="8" t="s">
        <v>8236</v>
      </c>
      <c r="R2353" s="8" t="s">
        <v>1041</v>
      </c>
      <c r="S2353" s="8" t="s">
        <v>8237</v>
      </c>
      <c r="T2353" s="8"/>
      <c r="U2353" s="8"/>
      <c r="V2353" s="8" t="s">
        <v>1367</v>
      </c>
      <c r="W2353" s="8" t="s">
        <v>105</v>
      </c>
      <c r="X2353" s="10" t="s">
        <v>5433</v>
      </c>
      <c r="Y2353" s="8"/>
      <c r="Z2353" s="8"/>
      <c r="AA2353" s="8"/>
      <c r="AB2353" s="8"/>
      <c r="AC2353" s="8"/>
      <c r="AD2353" s="8"/>
      <c r="AE2353" s="8" t="s">
        <v>1545</v>
      </c>
      <c r="AF2353" s="8"/>
      <c r="AG2353" s="8"/>
      <c r="AH2353" s="8" t="s">
        <v>393</v>
      </c>
      <c r="AI2353" s="8" t="s">
        <v>1512</v>
      </c>
      <c r="AJ2353" s="8"/>
      <c r="AK2353" s="8" t="s">
        <v>394</v>
      </c>
      <c r="AL2353" s="8" t="s">
        <v>395</v>
      </c>
      <c r="AM2353" s="8" t="s">
        <v>8238</v>
      </c>
      <c r="AN2353" s="8" t="s">
        <v>415</v>
      </c>
      <c r="AO2353" s="8"/>
      <c r="AP2353" s="8"/>
      <c r="AQ2353" s="8"/>
      <c r="AR2353" s="8"/>
      <c r="AS2353" s="8"/>
      <c r="AT2353" s="8"/>
      <c r="AU2353" s="8"/>
      <c r="AV2353" s="8"/>
      <c r="AW2353" s="8" t="s">
        <v>452</v>
      </c>
      <c r="AX2353" s="8"/>
      <c r="AY2353" s="8" t="s">
        <v>105</v>
      </c>
      <c r="AZ2353" s="8"/>
      <c r="BA2353" s="8"/>
      <c r="BB2353" s="8"/>
      <c r="BC2353" s="8"/>
      <c r="BD2353" s="8"/>
      <c r="BE2353" s="8"/>
      <c r="BF2353" s="8"/>
      <c r="BG2353" s="8"/>
      <c r="BH2353" s="8"/>
      <c r="BI2353" s="8" t="s">
        <v>8239</v>
      </c>
      <c r="BJ2353" s="8"/>
      <c r="BK2353" s="8"/>
      <c r="BL2353" s="8"/>
      <c r="BM2353" s="8"/>
      <c r="BN2353" s="8"/>
      <c r="BO2353" s="8" t="s">
        <v>404</v>
      </c>
      <c r="BP2353" s="8"/>
      <c r="BQ2353" s="8"/>
      <c r="BR2353" s="10"/>
      <c r="BS2353" s="8" t="s">
        <v>1829</v>
      </c>
      <c r="BT2353" s="8" t="s">
        <v>8240</v>
      </c>
      <c r="BU2353" s="8" t="s">
        <v>419</v>
      </c>
      <c r="BV2353" s="8" t="s">
        <v>1550</v>
      </c>
      <c r="BW2353" s="8"/>
      <c r="BX2353" s="8"/>
      <c r="BY2353" s="10"/>
      <c r="BZ2353" s="8"/>
      <c r="CA2353" s="8"/>
      <c r="CB2353" s="8"/>
      <c r="CC2353" s="8"/>
      <c r="CD2353" s="8"/>
      <c r="CE2353" s="8"/>
      <c r="CF2353" s="8"/>
      <c r="CG2353" s="8"/>
      <c r="CH2353" s="8"/>
      <c r="CI2353" s="8"/>
      <c r="CJ2353" s="10"/>
      <c r="CK2353" s="10"/>
      <c r="CL2353" s="8"/>
      <c r="CM2353" s="8"/>
      <c r="CN2353" s="8"/>
      <c r="CO2353" s="8"/>
      <c r="CP2353" s="8"/>
    </row>
    <row r="2354" spans="2:94">
      <c r="B2354" s="6">
        <v>2353</v>
      </c>
      <c r="C2354" s="7">
        <v>13</v>
      </c>
      <c r="D2354" s="8" t="s">
        <v>4938</v>
      </c>
      <c r="E2354" s="8"/>
      <c r="F2354" s="8" t="s">
        <v>439</v>
      </c>
      <c r="G2354" s="8"/>
      <c r="H2354" s="8" t="s">
        <v>862</v>
      </c>
      <c r="I2354" s="8"/>
      <c r="J2354" s="8" t="s">
        <v>2679</v>
      </c>
      <c r="K2354" s="8"/>
      <c r="L2354" s="8"/>
      <c r="M2354" s="8" t="s">
        <v>8241</v>
      </c>
      <c r="N2354" s="8" t="s">
        <v>576</v>
      </c>
      <c r="O2354" s="8" t="s">
        <v>1793</v>
      </c>
      <c r="P2354" s="8"/>
      <c r="Q2354" s="8" t="s">
        <v>4940</v>
      </c>
      <c r="R2354" s="8" t="s">
        <v>578</v>
      </c>
      <c r="S2354" s="8" t="s">
        <v>4941</v>
      </c>
      <c r="T2354" s="8"/>
      <c r="U2354" s="8" t="s">
        <v>394</v>
      </c>
      <c r="V2354" s="8" t="s">
        <v>399</v>
      </c>
      <c r="W2354" s="8" t="s">
        <v>105</v>
      </c>
      <c r="X2354" s="10" t="s">
        <v>2179</v>
      </c>
      <c r="Y2354" s="8"/>
      <c r="Z2354" s="8"/>
      <c r="AA2354" s="8"/>
      <c r="AB2354" s="8" t="s">
        <v>1798</v>
      </c>
      <c r="AC2354" s="8"/>
      <c r="AD2354" s="8"/>
      <c r="AE2354" s="8" t="s">
        <v>4942</v>
      </c>
      <c r="AF2354" s="8"/>
      <c r="AG2354" s="8"/>
      <c r="AH2354" s="8" t="s">
        <v>400</v>
      </c>
      <c r="AI2354" s="8" t="s">
        <v>58</v>
      </c>
      <c r="AJ2354" s="8"/>
      <c r="AK2354" s="8" t="s">
        <v>394</v>
      </c>
      <c r="AL2354" s="8" t="s">
        <v>395</v>
      </c>
      <c r="AM2354" s="8" t="s">
        <v>2035</v>
      </c>
      <c r="AN2354" s="8" t="s">
        <v>415</v>
      </c>
      <c r="AO2354" s="8"/>
      <c r="AP2354" s="8"/>
      <c r="AQ2354" s="8"/>
      <c r="AR2354" s="8"/>
      <c r="AS2354" s="8"/>
      <c r="AT2354" s="8"/>
      <c r="AU2354" s="8"/>
      <c r="AV2354" s="8"/>
      <c r="AW2354" s="8" t="s">
        <v>402</v>
      </c>
      <c r="AX2354" s="8" t="s">
        <v>585</v>
      </c>
      <c r="AY2354" s="8" t="s">
        <v>105</v>
      </c>
      <c r="AZ2354" s="8" t="s">
        <v>987</v>
      </c>
      <c r="BA2354" s="8"/>
      <c r="BB2354" s="8"/>
      <c r="BC2354" s="8"/>
      <c r="BD2354" s="8"/>
      <c r="BE2354" s="8"/>
      <c r="BF2354" s="8"/>
      <c r="BG2354" s="8"/>
      <c r="BH2354" s="8"/>
      <c r="BI2354" s="8" t="s">
        <v>4943</v>
      </c>
      <c r="BJ2354" s="8"/>
      <c r="BK2354" s="8"/>
      <c r="BL2354" s="8" t="s">
        <v>587</v>
      </c>
      <c r="BM2354" s="8" t="s">
        <v>588</v>
      </c>
      <c r="BN2354" s="8"/>
      <c r="BO2354" s="8" t="s">
        <v>404</v>
      </c>
      <c r="BP2354" s="8"/>
      <c r="BQ2354" s="8" t="s">
        <v>590</v>
      </c>
      <c r="BR2354" s="10"/>
      <c r="BS2354" s="8"/>
      <c r="BT2354" s="8"/>
      <c r="BU2354" s="8" t="s">
        <v>419</v>
      </c>
      <c r="BV2354" s="8"/>
      <c r="BW2354" s="8"/>
      <c r="BX2354" s="8"/>
      <c r="BY2354" s="10"/>
      <c r="BZ2354" s="8"/>
      <c r="CA2354" s="8"/>
      <c r="CB2354" s="8"/>
      <c r="CC2354" s="8"/>
      <c r="CD2354" s="8"/>
      <c r="CE2354" s="8"/>
      <c r="CF2354" s="8"/>
      <c r="CG2354" s="8"/>
      <c r="CH2354" s="8"/>
      <c r="CI2354" s="8"/>
      <c r="CJ2354" s="10"/>
      <c r="CK2354" s="10"/>
      <c r="CL2354" s="8"/>
      <c r="CM2354" s="8"/>
      <c r="CN2354" s="8"/>
      <c r="CO2354" s="8"/>
      <c r="CP2354" s="8"/>
    </row>
    <row r="2355" spans="2:94">
      <c r="B2355" s="6">
        <v>2354</v>
      </c>
      <c r="C2355" s="7">
        <v>12</v>
      </c>
      <c r="D2355" s="8" t="s">
        <v>8229</v>
      </c>
      <c r="E2355" s="8" t="s">
        <v>396</v>
      </c>
      <c r="F2355" s="8" t="s">
        <v>439</v>
      </c>
      <c r="G2355" s="8"/>
      <c r="H2355" s="8" t="s">
        <v>862</v>
      </c>
      <c r="I2355" s="8"/>
      <c r="J2355" s="8" t="s">
        <v>2679</v>
      </c>
      <c r="K2355" s="8"/>
      <c r="L2355" s="8"/>
      <c r="M2355" s="8" t="s">
        <v>8242</v>
      </c>
      <c r="N2355" s="8" t="s">
        <v>390</v>
      </c>
      <c r="O2355" s="8" t="s">
        <v>397</v>
      </c>
      <c r="P2355" s="8"/>
      <c r="Q2355" s="8" t="s">
        <v>8231</v>
      </c>
      <c r="R2355" s="8" t="s">
        <v>491</v>
      </c>
      <c r="S2355" s="8" t="s">
        <v>8232</v>
      </c>
      <c r="T2355" s="8"/>
      <c r="U2355" s="8"/>
      <c r="V2355" s="8" t="s">
        <v>734</v>
      </c>
      <c r="W2355" s="8" t="s">
        <v>105</v>
      </c>
      <c r="X2355" s="10" t="s">
        <v>8233</v>
      </c>
      <c r="Y2355" s="8"/>
      <c r="Z2355" s="8"/>
      <c r="AA2355" s="8"/>
      <c r="AB2355" s="8"/>
      <c r="AC2355" s="8"/>
      <c r="AD2355" s="8"/>
      <c r="AE2355" s="8"/>
      <c r="AF2355" s="8"/>
      <c r="AG2355" s="8"/>
      <c r="AH2355" s="8" t="s">
        <v>393</v>
      </c>
      <c r="AI2355" s="8" t="s">
        <v>1512</v>
      </c>
      <c r="AJ2355" s="8"/>
      <c r="AK2355" s="8" t="s">
        <v>394</v>
      </c>
      <c r="AL2355" s="8" t="s">
        <v>395</v>
      </c>
      <c r="AM2355" s="8" t="s">
        <v>444</v>
      </c>
      <c r="AN2355" s="8" t="s">
        <v>445</v>
      </c>
      <c r="AO2355" s="8"/>
      <c r="AP2355" s="8"/>
      <c r="AQ2355" s="8"/>
      <c r="AR2355" s="8"/>
      <c r="AS2355" s="8"/>
      <c r="AT2355" s="8"/>
      <c r="AU2355" s="8"/>
      <c r="AV2355" s="8"/>
      <c r="AW2355" s="8" t="s">
        <v>452</v>
      </c>
      <c r="AX2355" s="8"/>
      <c r="AY2355" s="8" t="s">
        <v>105</v>
      </c>
      <c r="AZ2355" s="8"/>
      <c r="BA2355" s="8"/>
      <c r="BB2355" s="8"/>
      <c r="BC2355" s="8"/>
      <c r="BD2355" s="8"/>
      <c r="BE2355" s="8"/>
      <c r="BF2355" s="8"/>
      <c r="BG2355" s="8"/>
      <c r="BH2355" s="8"/>
      <c r="BI2355" s="8"/>
      <c r="BJ2355" s="8"/>
      <c r="BK2355" s="8"/>
      <c r="BL2355" s="8"/>
      <c r="BM2355" s="8"/>
      <c r="BN2355" s="8"/>
      <c r="BO2355" s="8" t="s">
        <v>1532</v>
      </c>
      <c r="BP2355" s="8"/>
      <c r="BQ2355" s="8"/>
      <c r="BR2355" s="10"/>
      <c r="BS2355" s="8"/>
      <c r="BT2355" s="8"/>
      <c r="BU2355" s="8" t="s">
        <v>419</v>
      </c>
      <c r="BV2355" s="8"/>
      <c r="BW2355" s="8"/>
      <c r="BX2355" s="8"/>
      <c r="BY2355" s="10"/>
      <c r="BZ2355" s="8"/>
      <c r="CA2355" s="8"/>
      <c r="CB2355" s="8"/>
      <c r="CC2355" s="8"/>
      <c r="CD2355" s="8"/>
      <c r="CE2355" s="8"/>
      <c r="CF2355" s="8"/>
      <c r="CG2355" s="8"/>
      <c r="CH2355" s="8"/>
      <c r="CI2355" s="8"/>
      <c r="CJ2355" s="10"/>
      <c r="CK2355" s="10"/>
      <c r="CL2355" s="8"/>
      <c r="CM2355" s="8"/>
      <c r="CN2355" s="8"/>
      <c r="CO2355" s="8"/>
      <c r="CP2355" s="8"/>
    </row>
    <row r="2356" spans="2:94">
      <c r="B2356" s="6">
        <v>2355</v>
      </c>
      <c r="C2356" s="7">
        <v>13</v>
      </c>
      <c r="D2356" s="8" t="s">
        <v>8234</v>
      </c>
      <c r="E2356" s="8" t="s">
        <v>396</v>
      </c>
      <c r="F2356" s="8" t="s">
        <v>439</v>
      </c>
      <c r="G2356" s="8"/>
      <c r="H2356" s="8" t="s">
        <v>862</v>
      </c>
      <c r="I2356" s="8"/>
      <c r="J2356" s="8" t="s">
        <v>2679</v>
      </c>
      <c r="K2356" s="8"/>
      <c r="L2356" s="8"/>
      <c r="M2356" s="8" t="s">
        <v>8235</v>
      </c>
      <c r="N2356" s="8" t="s">
        <v>390</v>
      </c>
      <c r="O2356" s="8" t="s">
        <v>1793</v>
      </c>
      <c r="P2356" s="8"/>
      <c r="Q2356" s="8" t="s">
        <v>8236</v>
      </c>
      <c r="R2356" s="8" t="s">
        <v>1041</v>
      </c>
      <c r="S2356" s="8" t="s">
        <v>8237</v>
      </c>
      <c r="T2356" s="8"/>
      <c r="U2356" s="8"/>
      <c r="V2356" s="8" t="s">
        <v>1367</v>
      </c>
      <c r="W2356" s="8" t="s">
        <v>105</v>
      </c>
      <c r="X2356" s="10" t="s">
        <v>5433</v>
      </c>
      <c r="Y2356" s="8"/>
      <c r="Z2356" s="8"/>
      <c r="AA2356" s="8"/>
      <c r="AB2356" s="8"/>
      <c r="AC2356" s="8"/>
      <c r="AD2356" s="8"/>
      <c r="AE2356" s="8" t="s">
        <v>1545</v>
      </c>
      <c r="AF2356" s="8"/>
      <c r="AG2356" s="8"/>
      <c r="AH2356" s="8" t="s">
        <v>393</v>
      </c>
      <c r="AI2356" s="8" t="s">
        <v>1512</v>
      </c>
      <c r="AJ2356" s="8"/>
      <c r="AK2356" s="8" t="s">
        <v>394</v>
      </c>
      <c r="AL2356" s="8" t="s">
        <v>395</v>
      </c>
      <c r="AM2356" s="8" t="s">
        <v>8238</v>
      </c>
      <c r="AN2356" s="8" t="s">
        <v>415</v>
      </c>
      <c r="AO2356" s="8"/>
      <c r="AP2356" s="8"/>
      <c r="AQ2356" s="8"/>
      <c r="AR2356" s="8"/>
      <c r="AS2356" s="8"/>
      <c r="AT2356" s="8"/>
      <c r="AU2356" s="8"/>
      <c r="AV2356" s="8"/>
      <c r="AW2356" s="8" t="s">
        <v>452</v>
      </c>
      <c r="AX2356" s="8"/>
      <c r="AY2356" s="8" t="s">
        <v>105</v>
      </c>
      <c r="AZ2356" s="8"/>
      <c r="BA2356" s="8"/>
      <c r="BB2356" s="8"/>
      <c r="BC2356" s="8"/>
      <c r="BD2356" s="8"/>
      <c r="BE2356" s="8"/>
      <c r="BF2356" s="8"/>
      <c r="BG2356" s="8"/>
      <c r="BH2356" s="8"/>
      <c r="BI2356" s="8" t="s">
        <v>8239</v>
      </c>
      <c r="BJ2356" s="8"/>
      <c r="BK2356" s="8"/>
      <c r="BL2356" s="8"/>
      <c r="BM2356" s="8"/>
      <c r="BN2356" s="8"/>
      <c r="BO2356" s="8" t="s">
        <v>404</v>
      </c>
      <c r="BP2356" s="8"/>
      <c r="BQ2356" s="8"/>
      <c r="BR2356" s="10"/>
      <c r="BS2356" s="8" t="s">
        <v>1829</v>
      </c>
      <c r="BT2356" s="8" t="s">
        <v>8240</v>
      </c>
      <c r="BU2356" s="8" t="s">
        <v>419</v>
      </c>
      <c r="BV2356" s="8" t="s">
        <v>1550</v>
      </c>
      <c r="BW2356" s="8"/>
      <c r="BX2356" s="8"/>
      <c r="BY2356" s="10"/>
      <c r="BZ2356" s="8"/>
      <c r="CA2356" s="8"/>
      <c r="CB2356" s="8"/>
      <c r="CC2356" s="8"/>
      <c r="CD2356" s="8"/>
      <c r="CE2356" s="8"/>
      <c r="CF2356" s="8"/>
      <c r="CG2356" s="8"/>
      <c r="CH2356" s="8"/>
      <c r="CI2356" s="8"/>
      <c r="CJ2356" s="10"/>
      <c r="CK2356" s="10"/>
      <c r="CL2356" s="8"/>
      <c r="CM2356" s="8"/>
      <c r="CN2356" s="8"/>
      <c r="CO2356" s="8"/>
      <c r="CP2356" s="8"/>
    </row>
    <row r="2357" spans="2:94">
      <c r="B2357" s="6">
        <v>2356</v>
      </c>
      <c r="C2357" s="7">
        <v>13</v>
      </c>
      <c r="D2357" s="8" t="s">
        <v>4938</v>
      </c>
      <c r="E2357" s="8"/>
      <c r="F2357" s="8" t="s">
        <v>439</v>
      </c>
      <c r="G2357" s="8"/>
      <c r="H2357" s="8" t="s">
        <v>862</v>
      </c>
      <c r="I2357" s="8"/>
      <c r="J2357" s="8" t="s">
        <v>2679</v>
      </c>
      <c r="K2357" s="8"/>
      <c r="L2357" s="8"/>
      <c r="M2357" s="8" t="s">
        <v>8241</v>
      </c>
      <c r="N2357" s="8" t="s">
        <v>576</v>
      </c>
      <c r="O2357" s="8" t="s">
        <v>1793</v>
      </c>
      <c r="P2357" s="8"/>
      <c r="Q2357" s="8" t="s">
        <v>4940</v>
      </c>
      <c r="R2357" s="8" t="s">
        <v>578</v>
      </c>
      <c r="S2357" s="8" t="s">
        <v>4941</v>
      </c>
      <c r="T2357" s="8"/>
      <c r="U2357" s="8" t="s">
        <v>394</v>
      </c>
      <c r="V2357" s="8" t="s">
        <v>399</v>
      </c>
      <c r="W2357" s="8" t="s">
        <v>105</v>
      </c>
      <c r="X2357" s="10" t="s">
        <v>2179</v>
      </c>
      <c r="Y2357" s="8"/>
      <c r="Z2357" s="8"/>
      <c r="AA2357" s="8"/>
      <c r="AB2357" s="8" t="s">
        <v>1798</v>
      </c>
      <c r="AC2357" s="8"/>
      <c r="AD2357" s="8"/>
      <c r="AE2357" s="8" t="s">
        <v>4942</v>
      </c>
      <c r="AF2357" s="8"/>
      <c r="AG2357" s="8"/>
      <c r="AH2357" s="8" t="s">
        <v>400</v>
      </c>
      <c r="AI2357" s="8" t="s">
        <v>58</v>
      </c>
      <c r="AJ2357" s="8"/>
      <c r="AK2357" s="8" t="s">
        <v>394</v>
      </c>
      <c r="AL2357" s="8" t="s">
        <v>395</v>
      </c>
      <c r="AM2357" s="8" t="s">
        <v>2035</v>
      </c>
      <c r="AN2357" s="8" t="s">
        <v>415</v>
      </c>
      <c r="AO2357" s="8"/>
      <c r="AP2357" s="8"/>
      <c r="AQ2357" s="8"/>
      <c r="AR2357" s="8"/>
      <c r="AS2357" s="8"/>
      <c r="AT2357" s="8"/>
      <c r="AU2357" s="8"/>
      <c r="AV2357" s="8"/>
      <c r="AW2357" s="8" t="s">
        <v>402</v>
      </c>
      <c r="AX2357" s="8" t="s">
        <v>585</v>
      </c>
      <c r="AY2357" s="8" t="s">
        <v>105</v>
      </c>
      <c r="AZ2357" s="8" t="s">
        <v>987</v>
      </c>
      <c r="BA2357" s="8"/>
      <c r="BB2357" s="8"/>
      <c r="BC2357" s="8"/>
      <c r="BD2357" s="8"/>
      <c r="BE2357" s="8"/>
      <c r="BF2357" s="8"/>
      <c r="BG2357" s="8"/>
      <c r="BH2357" s="8"/>
      <c r="BI2357" s="8" t="s">
        <v>4943</v>
      </c>
      <c r="BJ2357" s="8"/>
      <c r="BK2357" s="8"/>
      <c r="BL2357" s="8" t="s">
        <v>587</v>
      </c>
      <c r="BM2357" s="8" t="s">
        <v>588</v>
      </c>
      <c r="BN2357" s="8"/>
      <c r="BO2357" s="8" t="s">
        <v>404</v>
      </c>
      <c r="BP2357" s="8"/>
      <c r="BQ2357" s="8" t="s">
        <v>590</v>
      </c>
      <c r="BR2357" s="10"/>
      <c r="BS2357" s="8"/>
      <c r="BT2357" s="8"/>
      <c r="BU2357" s="8" t="s">
        <v>419</v>
      </c>
      <c r="BV2357" s="8"/>
      <c r="BW2357" s="8"/>
      <c r="BX2357" s="8"/>
      <c r="BY2357" s="10"/>
      <c r="BZ2357" s="8"/>
      <c r="CA2357" s="8"/>
      <c r="CB2357" s="8"/>
      <c r="CC2357" s="8"/>
      <c r="CD2357" s="8"/>
      <c r="CE2357" s="8"/>
      <c r="CF2357" s="8"/>
      <c r="CG2357" s="8"/>
      <c r="CH2357" s="8"/>
      <c r="CI2357" s="8"/>
      <c r="CJ2357" s="10"/>
      <c r="CK2357" s="10"/>
      <c r="CL2357" s="8"/>
      <c r="CM2357" s="8"/>
      <c r="CN2357" s="8"/>
      <c r="CO2357" s="8"/>
      <c r="CP2357" s="8"/>
    </row>
    <row r="2358" spans="2:94">
      <c r="B2358" s="6">
        <v>2357</v>
      </c>
      <c r="C2358" s="7">
        <v>12</v>
      </c>
      <c r="D2358" s="8" t="s">
        <v>8229</v>
      </c>
      <c r="E2358" s="8" t="s">
        <v>396</v>
      </c>
      <c r="F2358" s="8" t="s">
        <v>439</v>
      </c>
      <c r="G2358" s="8"/>
      <c r="H2358" s="8" t="s">
        <v>862</v>
      </c>
      <c r="I2358" s="8"/>
      <c r="J2358" s="8" t="s">
        <v>2679</v>
      </c>
      <c r="K2358" s="8"/>
      <c r="L2358" s="8"/>
      <c r="M2358" s="8" t="s">
        <v>8243</v>
      </c>
      <c r="N2358" s="8" t="s">
        <v>390</v>
      </c>
      <c r="O2358" s="8" t="s">
        <v>397</v>
      </c>
      <c r="P2358" s="8"/>
      <c r="Q2358" s="8" t="s">
        <v>8231</v>
      </c>
      <c r="R2358" s="8" t="s">
        <v>491</v>
      </c>
      <c r="S2358" s="8" t="s">
        <v>8232</v>
      </c>
      <c r="T2358" s="8"/>
      <c r="U2358" s="8"/>
      <c r="V2358" s="8" t="s">
        <v>734</v>
      </c>
      <c r="W2358" s="8" t="s">
        <v>105</v>
      </c>
      <c r="X2358" s="10" t="s">
        <v>8233</v>
      </c>
      <c r="Y2358" s="8"/>
      <c r="Z2358" s="8"/>
      <c r="AA2358" s="8"/>
      <c r="AB2358" s="8"/>
      <c r="AC2358" s="8"/>
      <c r="AD2358" s="8"/>
      <c r="AE2358" s="8"/>
      <c r="AF2358" s="8"/>
      <c r="AG2358" s="8"/>
      <c r="AH2358" s="8" t="s">
        <v>393</v>
      </c>
      <c r="AI2358" s="8" t="s">
        <v>1512</v>
      </c>
      <c r="AJ2358" s="8"/>
      <c r="AK2358" s="8" t="s">
        <v>394</v>
      </c>
      <c r="AL2358" s="8" t="s">
        <v>395</v>
      </c>
      <c r="AM2358" s="8" t="s">
        <v>444</v>
      </c>
      <c r="AN2358" s="8" t="s">
        <v>445</v>
      </c>
      <c r="AO2358" s="8"/>
      <c r="AP2358" s="8"/>
      <c r="AQ2358" s="8"/>
      <c r="AR2358" s="8"/>
      <c r="AS2358" s="8"/>
      <c r="AT2358" s="8"/>
      <c r="AU2358" s="8"/>
      <c r="AV2358" s="8"/>
      <c r="AW2358" s="8" t="s">
        <v>452</v>
      </c>
      <c r="AX2358" s="8"/>
      <c r="AY2358" s="8" t="s">
        <v>105</v>
      </c>
      <c r="AZ2358" s="8"/>
      <c r="BA2358" s="8"/>
      <c r="BB2358" s="8"/>
      <c r="BC2358" s="8"/>
      <c r="BD2358" s="8"/>
      <c r="BE2358" s="8"/>
      <c r="BF2358" s="8"/>
      <c r="BG2358" s="8"/>
      <c r="BH2358" s="8"/>
      <c r="BI2358" s="8"/>
      <c r="BJ2358" s="8"/>
      <c r="BK2358" s="8"/>
      <c r="BL2358" s="8"/>
      <c r="BM2358" s="8"/>
      <c r="BN2358" s="8"/>
      <c r="BO2358" s="8" t="s">
        <v>1532</v>
      </c>
      <c r="BP2358" s="8"/>
      <c r="BQ2358" s="8"/>
      <c r="BR2358" s="10"/>
      <c r="BS2358" s="8"/>
      <c r="BT2358" s="8"/>
      <c r="BU2358" s="8" t="s">
        <v>419</v>
      </c>
      <c r="BV2358" s="8"/>
      <c r="BW2358" s="8"/>
      <c r="BX2358" s="8"/>
      <c r="BY2358" s="10"/>
      <c r="BZ2358" s="8"/>
      <c r="CA2358" s="8"/>
      <c r="CB2358" s="8"/>
      <c r="CC2358" s="8"/>
      <c r="CD2358" s="8"/>
      <c r="CE2358" s="8"/>
      <c r="CF2358" s="8"/>
      <c r="CG2358" s="8"/>
      <c r="CH2358" s="8"/>
      <c r="CI2358" s="8"/>
      <c r="CJ2358" s="10"/>
      <c r="CK2358" s="10"/>
      <c r="CL2358" s="8"/>
      <c r="CM2358" s="8"/>
      <c r="CN2358" s="8"/>
      <c r="CO2358" s="8"/>
      <c r="CP2358" s="8"/>
    </row>
    <row r="2359" spans="2:94">
      <c r="B2359" s="6">
        <v>2358</v>
      </c>
      <c r="C2359" s="7">
        <v>13</v>
      </c>
      <c r="D2359" s="8" t="s">
        <v>8234</v>
      </c>
      <c r="E2359" s="8" t="s">
        <v>396</v>
      </c>
      <c r="F2359" s="8" t="s">
        <v>439</v>
      </c>
      <c r="G2359" s="8"/>
      <c r="H2359" s="8" t="s">
        <v>862</v>
      </c>
      <c r="I2359" s="8"/>
      <c r="J2359" s="8" t="s">
        <v>2679</v>
      </c>
      <c r="K2359" s="8"/>
      <c r="L2359" s="8"/>
      <c r="M2359" s="8" t="s">
        <v>8235</v>
      </c>
      <c r="N2359" s="8" t="s">
        <v>390</v>
      </c>
      <c r="O2359" s="8" t="s">
        <v>1793</v>
      </c>
      <c r="P2359" s="8"/>
      <c r="Q2359" s="8" t="s">
        <v>8236</v>
      </c>
      <c r="R2359" s="8" t="s">
        <v>1041</v>
      </c>
      <c r="S2359" s="8" t="s">
        <v>8237</v>
      </c>
      <c r="T2359" s="8"/>
      <c r="U2359" s="8"/>
      <c r="V2359" s="8" t="s">
        <v>1367</v>
      </c>
      <c r="W2359" s="8" t="s">
        <v>105</v>
      </c>
      <c r="X2359" s="10" t="s">
        <v>5433</v>
      </c>
      <c r="Y2359" s="8"/>
      <c r="Z2359" s="8"/>
      <c r="AA2359" s="8"/>
      <c r="AB2359" s="8"/>
      <c r="AC2359" s="8"/>
      <c r="AD2359" s="8"/>
      <c r="AE2359" s="8" t="s">
        <v>1545</v>
      </c>
      <c r="AF2359" s="8"/>
      <c r="AG2359" s="8"/>
      <c r="AH2359" s="8" t="s">
        <v>393</v>
      </c>
      <c r="AI2359" s="8" t="s">
        <v>1512</v>
      </c>
      <c r="AJ2359" s="8"/>
      <c r="AK2359" s="8" t="s">
        <v>394</v>
      </c>
      <c r="AL2359" s="8" t="s">
        <v>395</v>
      </c>
      <c r="AM2359" s="8" t="s">
        <v>8238</v>
      </c>
      <c r="AN2359" s="8" t="s">
        <v>415</v>
      </c>
      <c r="AO2359" s="8"/>
      <c r="AP2359" s="8"/>
      <c r="AQ2359" s="8"/>
      <c r="AR2359" s="8"/>
      <c r="AS2359" s="8"/>
      <c r="AT2359" s="8"/>
      <c r="AU2359" s="8"/>
      <c r="AV2359" s="8"/>
      <c r="AW2359" s="8" t="s">
        <v>452</v>
      </c>
      <c r="AX2359" s="8"/>
      <c r="AY2359" s="8" t="s">
        <v>105</v>
      </c>
      <c r="AZ2359" s="8"/>
      <c r="BA2359" s="8"/>
      <c r="BB2359" s="8"/>
      <c r="BC2359" s="8"/>
      <c r="BD2359" s="8"/>
      <c r="BE2359" s="8"/>
      <c r="BF2359" s="8"/>
      <c r="BG2359" s="8"/>
      <c r="BH2359" s="8"/>
      <c r="BI2359" s="8" t="s">
        <v>8239</v>
      </c>
      <c r="BJ2359" s="8"/>
      <c r="BK2359" s="8"/>
      <c r="BL2359" s="8"/>
      <c r="BM2359" s="8"/>
      <c r="BN2359" s="8"/>
      <c r="BO2359" s="8" t="s">
        <v>404</v>
      </c>
      <c r="BP2359" s="8"/>
      <c r="BQ2359" s="8"/>
      <c r="BR2359" s="10"/>
      <c r="BS2359" s="8" t="s">
        <v>1829</v>
      </c>
      <c r="BT2359" s="8" t="s">
        <v>8240</v>
      </c>
      <c r="BU2359" s="8" t="s">
        <v>419</v>
      </c>
      <c r="BV2359" s="8" t="s">
        <v>1550</v>
      </c>
      <c r="BW2359" s="8"/>
      <c r="BX2359" s="8"/>
      <c r="BY2359" s="10"/>
      <c r="BZ2359" s="8"/>
      <c r="CA2359" s="8"/>
      <c r="CB2359" s="8"/>
      <c r="CC2359" s="8"/>
      <c r="CD2359" s="8"/>
      <c r="CE2359" s="8"/>
      <c r="CF2359" s="8"/>
      <c r="CG2359" s="8"/>
      <c r="CH2359" s="8"/>
      <c r="CI2359" s="8"/>
      <c r="CJ2359" s="10"/>
      <c r="CK2359" s="10"/>
      <c r="CL2359" s="8"/>
      <c r="CM2359" s="8"/>
      <c r="CN2359" s="8"/>
      <c r="CO2359" s="8"/>
      <c r="CP2359" s="8"/>
    </row>
    <row r="2360" spans="2:94">
      <c r="B2360" s="6">
        <v>2359</v>
      </c>
      <c r="C2360" s="7">
        <v>13</v>
      </c>
      <c r="D2360" s="8" t="s">
        <v>4938</v>
      </c>
      <c r="E2360" s="8"/>
      <c r="F2360" s="8" t="s">
        <v>439</v>
      </c>
      <c r="G2360" s="8"/>
      <c r="H2360" s="8" t="s">
        <v>862</v>
      </c>
      <c r="I2360" s="8"/>
      <c r="J2360" s="8" t="s">
        <v>2679</v>
      </c>
      <c r="K2360" s="8"/>
      <c r="L2360" s="8"/>
      <c r="M2360" s="8" t="s">
        <v>8241</v>
      </c>
      <c r="N2360" s="8" t="s">
        <v>576</v>
      </c>
      <c r="O2360" s="8" t="s">
        <v>1793</v>
      </c>
      <c r="P2360" s="8"/>
      <c r="Q2360" s="8" t="s">
        <v>4940</v>
      </c>
      <c r="R2360" s="8" t="s">
        <v>578</v>
      </c>
      <c r="S2360" s="8" t="s">
        <v>4941</v>
      </c>
      <c r="T2360" s="8"/>
      <c r="U2360" s="8" t="s">
        <v>394</v>
      </c>
      <c r="V2360" s="8" t="s">
        <v>399</v>
      </c>
      <c r="W2360" s="8" t="s">
        <v>105</v>
      </c>
      <c r="X2360" s="10" t="s">
        <v>2179</v>
      </c>
      <c r="Y2360" s="8"/>
      <c r="Z2360" s="8"/>
      <c r="AA2360" s="8"/>
      <c r="AB2360" s="8" t="s">
        <v>1798</v>
      </c>
      <c r="AC2360" s="8"/>
      <c r="AD2360" s="8"/>
      <c r="AE2360" s="8" t="s">
        <v>4942</v>
      </c>
      <c r="AF2360" s="8"/>
      <c r="AG2360" s="8"/>
      <c r="AH2360" s="8" t="s">
        <v>400</v>
      </c>
      <c r="AI2360" s="8" t="s">
        <v>58</v>
      </c>
      <c r="AJ2360" s="8"/>
      <c r="AK2360" s="8" t="s">
        <v>394</v>
      </c>
      <c r="AL2360" s="8" t="s">
        <v>395</v>
      </c>
      <c r="AM2360" s="8" t="s">
        <v>2035</v>
      </c>
      <c r="AN2360" s="8" t="s">
        <v>415</v>
      </c>
      <c r="AO2360" s="8"/>
      <c r="AP2360" s="8"/>
      <c r="AQ2360" s="8"/>
      <c r="AR2360" s="8"/>
      <c r="AS2360" s="8"/>
      <c r="AT2360" s="8"/>
      <c r="AU2360" s="8"/>
      <c r="AV2360" s="8"/>
      <c r="AW2360" s="8" t="s">
        <v>402</v>
      </c>
      <c r="AX2360" s="8" t="s">
        <v>585</v>
      </c>
      <c r="AY2360" s="8" t="s">
        <v>105</v>
      </c>
      <c r="AZ2360" s="8" t="s">
        <v>987</v>
      </c>
      <c r="BA2360" s="8"/>
      <c r="BB2360" s="8"/>
      <c r="BC2360" s="8"/>
      <c r="BD2360" s="8"/>
      <c r="BE2360" s="8"/>
      <c r="BF2360" s="8"/>
      <c r="BG2360" s="8"/>
      <c r="BH2360" s="8"/>
      <c r="BI2360" s="8" t="s">
        <v>4943</v>
      </c>
      <c r="BJ2360" s="8"/>
      <c r="BK2360" s="8"/>
      <c r="BL2360" s="8" t="s">
        <v>587</v>
      </c>
      <c r="BM2360" s="8" t="s">
        <v>588</v>
      </c>
      <c r="BN2360" s="8"/>
      <c r="BO2360" s="8" t="s">
        <v>404</v>
      </c>
      <c r="BP2360" s="8"/>
      <c r="BQ2360" s="8" t="s">
        <v>590</v>
      </c>
      <c r="BR2360" s="10"/>
      <c r="BS2360" s="8"/>
      <c r="BT2360" s="8"/>
      <c r="BU2360" s="8" t="s">
        <v>419</v>
      </c>
      <c r="BV2360" s="8"/>
      <c r="BW2360" s="8"/>
      <c r="BX2360" s="8"/>
      <c r="BY2360" s="10"/>
      <c r="BZ2360" s="8"/>
      <c r="CA2360" s="8"/>
      <c r="CB2360" s="8"/>
      <c r="CC2360" s="8"/>
      <c r="CD2360" s="8"/>
      <c r="CE2360" s="8"/>
      <c r="CF2360" s="8"/>
      <c r="CG2360" s="8"/>
      <c r="CH2360" s="8"/>
      <c r="CI2360" s="8"/>
      <c r="CJ2360" s="10"/>
      <c r="CK2360" s="10"/>
      <c r="CL2360" s="8"/>
      <c r="CM2360" s="8"/>
      <c r="CN2360" s="8"/>
      <c r="CO2360" s="8"/>
      <c r="CP2360" s="8"/>
    </row>
    <row r="2361" spans="2:94">
      <c r="B2361" s="6">
        <v>2360</v>
      </c>
      <c r="C2361" s="7">
        <v>12</v>
      </c>
      <c r="D2361" s="8" t="s">
        <v>8244</v>
      </c>
      <c r="E2361" s="8"/>
      <c r="F2361" s="8" t="s">
        <v>439</v>
      </c>
      <c r="G2361" s="8"/>
      <c r="H2361" s="8" t="s">
        <v>862</v>
      </c>
      <c r="I2361" s="8"/>
      <c r="J2361" s="8" t="s">
        <v>2679</v>
      </c>
      <c r="K2361" s="8"/>
      <c r="L2361" s="8"/>
      <c r="M2361" s="8" t="s">
        <v>8245</v>
      </c>
      <c r="N2361" s="8" t="s">
        <v>440</v>
      </c>
      <c r="O2361" s="8"/>
      <c r="P2361" s="8"/>
      <c r="Q2361" s="8" t="s">
        <v>8246</v>
      </c>
      <c r="R2361" s="8" t="s">
        <v>615</v>
      </c>
      <c r="S2361" s="8" t="s">
        <v>8247</v>
      </c>
      <c r="T2361" s="8"/>
      <c r="U2361" s="8"/>
      <c r="V2361" s="8" t="s">
        <v>1405</v>
      </c>
      <c r="W2361" s="8"/>
      <c r="X2361" s="10"/>
      <c r="Y2361" s="8"/>
      <c r="Z2361" s="8"/>
      <c r="AA2361" s="8"/>
      <c r="AB2361" s="8"/>
      <c r="AC2361" s="8"/>
      <c r="AD2361" s="8"/>
      <c r="AE2361" s="8"/>
      <c r="AF2361" s="8"/>
      <c r="AG2361" s="8"/>
      <c r="AH2361" s="8" t="s">
        <v>393</v>
      </c>
      <c r="AI2361" s="8" t="s">
        <v>1512</v>
      </c>
      <c r="AJ2361" s="8"/>
      <c r="AK2361" s="8" t="s">
        <v>394</v>
      </c>
      <c r="AL2361" s="8" t="s">
        <v>395</v>
      </c>
      <c r="AM2361" s="8" t="s">
        <v>444</v>
      </c>
      <c r="AN2361" s="8" t="s">
        <v>445</v>
      </c>
      <c r="AO2361" s="8"/>
      <c r="AP2361" s="8"/>
      <c r="AQ2361" s="8"/>
      <c r="AR2361" s="8"/>
      <c r="AS2361" s="8"/>
      <c r="AT2361" s="8"/>
      <c r="AU2361" s="8"/>
      <c r="AV2361" s="8"/>
      <c r="AW2361" s="8"/>
      <c r="AX2361" s="8"/>
      <c r="AY2361" s="8"/>
      <c r="AZ2361" s="8"/>
      <c r="BA2361" s="8"/>
      <c r="BB2361" s="8"/>
      <c r="BC2361" s="8"/>
      <c r="BD2361" s="8"/>
      <c r="BE2361" s="8"/>
      <c r="BF2361" s="8"/>
      <c r="BG2361" s="8"/>
      <c r="BH2361" s="8"/>
      <c r="BI2361" s="8"/>
      <c r="BJ2361" s="8"/>
      <c r="BK2361" s="8"/>
      <c r="BL2361" s="8"/>
      <c r="BM2361" s="8"/>
      <c r="BN2361" s="8"/>
      <c r="BO2361" s="8"/>
      <c r="BP2361" s="8"/>
      <c r="BQ2361" s="8" t="s">
        <v>1513</v>
      </c>
      <c r="BR2361" s="10"/>
      <c r="BS2361" s="8"/>
      <c r="BT2361" s="8"/>
      <c r="BU2361" s="8"/>
      <c r="BV2361" s="8"/>
      <c r="BW2361" s="8"/>
      <c r="BX2361" s="8"/>
      <c r="BY2361" s="10"/>
      <c r="BZ2361" s="8"/>
      <c r="CA2361" s="8"/>
      <c r="CB2361" s="8"/>
      <c r="CC2361" s="8"/>
      <c r="CD2361" s="8"/>
      <c r="CE2361" s="8"/>
      <c r="CF2361" s="8"/>
      <c r="CG2361" s="8"/>
      <c r="CH2361" s="8"/>
      <c r="CI2361" s="8"/>
      <c r="CJ2361" s="10"/>
      <c r="CK2361" s="10"/>
      <c r="CL2361" s="8"/>
      <c r="CM2361" s="8"/>
      <c r="CN2361" s="8"/>
      <c r="CO2361" s="8"/>
      <c r="CP2361" s="8"/>
    </row>
    <row r="2362" spans="2:94">
      <c r="B2362" s="6">
        <v>2361</v>
      </c>
      <c r="C2362" s="7">
        <v>13</v>
      </c>
      <c r="D2362" s="8" t="s">
        <v>8248</v>
      </c>
      <c r="E2362" s="8" t="s">
        <v>396</v>
      </c>
      <c r="F2362" s="8" t="s">
        <v>439</v>
      </c>
      <c r="G2362" s="8"/>
      <c r="H2362" s="8" t="s">
        <v>862</v>
      </c>
      <c r="I2362" s="8"/>
      <c r="J2362" s="8" t="s">
        <v>2679</v>
      </c>
      <c r="K2362" s="8"/>
      <c r="L2362" s="8"/>
      <c r="M2362" s="8" t="s">
        <v>8249</v>
      </c>
      <c r="N2362" s="8" t="s">
        <v>440</v>
      </c>
      <c r="O2362" s="8" t="s">
        <v>397</v>
      </c>
      <c r="P2362" s="8"/>
      <c r="Q2362" s="8" t="s">
        <v>8250</v>
      </c>
      <c r="R2362" s="8" t="s">
        <v>868</v>
      </c>
      <c r="S2362" s="8" t="s">
        <v>8251</v>
      </c>
      <c r="T2362" s="8"/>
      <c r="U2362" s="8"/>
      <c r="V2362" s="8" t="s">
        <v>441</v>
      </c>
      <c r="W2362" s="8"/>
      <c r="X2362" s="10"/>
      <c r="Y2362" s="8"/>
      <c r="Z2362" s="8"/>
      <c r="AA2362" s="8"/>
      <c r="AB2362" s="8"/>
      <c r="AC2362" s="8"/>
      <c r="AD2362" s="8"/>
      <c r="AE2362" s="8" t="s">
        <v>8252</v>
      </c>
      <c r="AF2362" s="8"/>
      <c r="AG2362" s="8"/>
      <c r="AH2362" s="8" t="s">
        <v>393</v>
      </c>
      <c r="AI2362" s="8" t="s">
        <v>1512</v>
      </c>
      <c r="AJ2362" s="8"/>
      <c r="AK2362" s="8" t="s">
        <v>394</v>
      </c>
      <c r="AL2362" s="8" t="s">
        <v>395</v>
      </c>
      <c r="AM2362" s="8" t="s">
        <v>8253</v>
      </c>
      <c r="AN2362" s="8" t="s">
        <v>415</v>
      </c>
      <c r="AO2362" s="8"/>
      <c r="AP2362" s="8"/>
      <c r="AQ2362" s="8"/>
      <c r="AR2362" s="8"/>
      <c r="AS2362" s="8"/>
      <c r="AT2362" s="8"/>
      <c r="AU2362" s="8"/>
      <c r="AV2362" s="8"/>
      <c r="AW2362" s="8"/>
      <c r="AX2362" s="8"/>
      <c r="AY2362" s="8"/>
      <c r="AZ2362" s="8"/>
      <c r="BA2362" s="8"/>
      <c r="BB2362" s="8"/>
      <c r="BC2362" s="8"/>
      <c r="BD2362" s="8"/>
      <c r="BE2362" s="8"/>
      <c r="BF2362" s="8"/>
      <c r="BG2362" s="8"/>
      <c r="BH2362" s="8"/>
      <c r="BI2362" s="8" t="s">
        <v>8254</v>
      </c>
      <c r="BJ2362" s="8"/>
      <c r="BK2362" s="8"/>
      <c r="BL2362" s="8"/>
      <c r="BM2362" s="8"/>
      <c r="BN2362" s="8"/>
      <c r="BO2362" s="8"/>
      <c r="BP2362" s="8"/>
      <c r="BQ2362" s="8"/>
      <c r="BR2362" s="10"/>
      <c r="BS2362" s="8" t="s">
        <v>1849</v>
      </c>
      <c r="BT2362" s="8"/>
      <c r="BU2362" s="8"/>
      <c r="BV2362" s="8" t="s">
        <v>1550</v>
      </c>
      <c r="BW2362" s="8"/>
      <c r="BX2362" s="8"/>
      <c r="BY2362" s="10"/>
      <c r="BZ2362" s="8"/>
      <c r="CA2362" s="8"/>
      <c r="CB2362" s="8"/>
      <c r="CC2362" s="8"/>
      <c r="CD2362" s="8"/>
      <c r="CE2362" s="8"/>
      <c r="CF2362" s="8"/>
      <c r="CG2362" s="8"/>
      <c r="CH2362" s="8"/>
      <c r="CI2362" s="8"/>
      <c r="CJ2362" s="10"/>
      <c r="CK2362" s="10"/>
      <c r="CL2362" s="8"/>
      <c r="CM2362" s="8"/>
      <c r="CN2362" s="8"/>
      <c r="CO2362" s="8"/>
      <c r="CP2362" s="8"/>
    </row>
    <row r="2363" spans="2:94">
      <c r="B2363" s="6">
        <v>2362</v>
      </c>
      <c r="C2363" s="7">
        <v>13</v>
      </c>
      <c r="D2363" s="8" t="s">
        <v>7721</v>
      </c>
      <c r="E2363" s="8" t="s">
        <v>396</v>
      </c>
      <c r="F2363" s="8" t="s">
        <v>439</v>
      </c>
      <c r="G2363" s="8"/>
      <c r="H2363" s="8" t="s">
        <v>862</v>
      </c>
      <c r="I2363" s="8"/>
      <c r="J2363" s="8" t="s">
        <v>2679</v>
      </c>
      <c r="K2363" s="8"/>
      <c r="L2363" s="8"/>
      <c r="M2363" s="8" t="s">
        <v>8255</v>
      </c>
      <c r="N2363" s="8" t="s">
        <v>407</v>
      </c>
      <c r="O2363" s="8"/>
      <c r="P2363" s="8"/>
      <c r="Q2363" s="8" t="s">
        <v>7723</v>
      </c>
      <c r="R2363" s="8" t="s">
        <v>408</v>
      </c>
      <c r="S2363" s="8" t="s">
        <v>7724</v>
      </c>
      <c r="T2363" s="8"/>
      <c r="U2363" s="8"/>
      <c r="V2363" s="8" t="s">
        <v>571</v>
      </c>
      <c r="W2363" s="8" t="s">
        <v>73</v>
      </c>
      <c r="X2363" s="10" t="s">
        <v>7725</v>
      </c>
      <c r="Y2363" s="8"/>
      <c r="Z2363" s="8"/>
      <c r="AA2363" s="8"/>
      <c r="AB2363" s="8"/>
      <c r="AC2363" s="8"/>
      <c r="AD2363" s="8"/>
      <c r="AE2363" s="8" t="s">
        <v>7726</v>
      </c>
      <c r="AF2363" s="8"/>
      <c r="AG2363" s="8"/>
      <c r="AH2363" s="8" t="s">
        <v>400</v>
      </c>
      <c r="AI2363" s="8" t="s">
        <v>58</v>
      </c>
      <c r="AJ2363" s="8"/>
      <c r="AK2363" s="8" t="s">
        <v>412</v>
      </c>
      <c r="AL2363" s="8" t="s">
        <v>413</v>
      </c>
      <c r="AM2363" s="8" t="s">
        <v>7727</v>
      </c>
      <c r="AN2363" s="8" t="s">
        <v>401</v>
      </c>
      <c r="AO2363" s="8"/>
      <c r="AP2363" s="8"/>
      <c r="AQ2363" s="8"/>
      <c r="AR2363" s="8"/>
      <c r="AS2363" s="8"/>
      <c r="AT2363" s="8"/>
      <c r="AU2363" s="8"/>
      <c r="AV2363" s="8"/>
      <c r="AW2363" s="8" t="s">
        <v>402</v>
      </c>
      <c r="AX2363" s="8" t="s">
        <v>416</v>
      </c>
      <c r="AY2363" s="8" t="s">
        <v>73</v>
      </c>
      <c r="AZ2363" s="8" t="s">
        <v>987</v>
      </c>
      <c r="BA2363" s="8"/>
      <c r="BB2363" s="8"/>
      <c r="BC2363" s="8"/>
      <c r="BD2363" s="8"/>
      <c r="BE2363" s="8"/>
      <c r="BF2363" s="8"/>
      <c r="BG2363" s="8"/>
      <c r="BH2363" s="8"/>
      <c r="BI2363" s="8" t="s">
        <v>7728</v>
      </c>
      <c r="BJ2363" s="8"/>
      <c r="BK2363" s="8"/>
      <c r="BL2363" s="8"/>
      <c r="BM2363" s="8"/>
      <c r="BN2363" s="8"/>
      <c r="BO2363" s="8" t="s">
        <v>404</v>
      </c>
      <c r="BP2363" s="8"/>
      <c r="BQ2363" s="8"/>
      <c r="BR2363" s="10"/>
      <c r="BS2363" s="8"/>
      <c r="BT2363" s="8"/>
      <c r="BU2363" s="8" t="s">
        <v>419</v>
      </c>
      <c r="BV2363" s="8"/>
      <c r="BW2363" s="8"/>
      <c r="BX2363" s="8"/>
      <c r="BY2363" s="10"/>
      <c r="BZ2363" s="8"/>
      <c r="CA2363" s="8"/>
      <c r="CB2363" s="8"/>
      <c r="CC2363" s="8"/>
      <c r="CD2363" s="8"/>
      <c r="CE2363" s="8"/>
      <c r="CF2363" s="8"/>
      <c r="CG2363" s="8"/>
      <c r="CH2363" s="8"/>
      <c r="CI2363" s="8"/>
      <c r="CJ2363" s="10"/>
      <c r="CK2363" s="10"/>
      <c r="CL2363" s="8"/>
      <c r="CM2363" s="8"/>
      <c r="CN2363" s="8"/>
      <c r="CO2363" s="8"/>
      <c r="CP2363" s="8"/>
    </row>
    <row r="2364" spans="2:94">
      <c r="B2364" s="6">
        <v>2363</v>
      </c>
      <c r="C2364" s="7">
        <v>13</v>
      </c>
      <c r="D2364" s="8" t="s">
        <v>7721</v>
      </c>
      <c r="E2364" s="8" t="s">
        <v>396</v>
      </c>
      <c r="F2364" s="8" t="s">
        <v>439</v>
      </c>
      <c r="G2364" s="8"/>
      <c r="H2364" s="8" t="s">
        <v>862</v>
      </c>
      <c r="I2364" s="8"/>
      <c r="J2364" s="8" t="s">
        <v>2679</v>
      </c>
      <c r="K2364" s="8"/>
      <c r="L2364" s="8"/>
      <c r="M2364" s="8" t="s">
        <v>8256</v>
      </c>
      <c r="N2364" s="8" t="s">
        <v>407</v>
      </c>
      <c r="O2364" s="8"/>
      <c r="P2364" s="8"/>
      <c r="Q2364" s="8" t="s">
        <v>7723</v>
      </c>
      <c r="R2364" s="8" t="s">
        <v>408</v>
      </c>
      <c r="S2364" s="8" t="s">
        <v>7724</v>
      </c>
      <c r="T2364" s="8"/>
      <c r="U2364" s="8"/>
      <c r="V2364" s="8" t="s">
        <v>571</v>
      </c>
      <c r="W2364" s="8" t="s">
        <v>73</v>
      </c>
      <c r="X2364" s="10" t="s">
        <v>7725</v>
      </c>
      <c r="Y2364" s="8"/>
      <c r="Z2364" s="8"/>
      <c r="AA2364" s="8"/>
      <c r="AB2364" s="8"/>
      <c r="AC2364" s="8"/>
      <c r="AD2364" s="8"/>
      <c r="AE2364" s="8" t="s">
        <v>7726</v>
      </c>
      <c r="AF2364" s="8"/>
      <c r="AG2364" s="8"/>
      <c r="AH2364" s="8" t="s">
        <v>400</v>
      </c>
      <c r="AI2364" s="8" t="s">
        <v>58</v>
      </c>
      <c r="AJ2364" s="8"/>
      <c r="AK2364" s="8" t="s">
        <v>412</v>
      </c>
      <c r="AL2364" s="8" t="s">
        <v>413</v>
      </c>
      <c r="AM2364" s="8" t="s">
        <v>7727</v>
      </c>
      <c r="AN2364" s="8" t="s">
        <v>401</v>
      </c>
      <c r="AO2364" s="8"/>
      <c r="AP2364" s="8"/>
      <c r="AQ2364" s="8"/>
      <c r="AR2364" s="8"/>
      <c r="AS2364" s="8"/>
      <c r="AT2364" s="8"/>
      <c r="AU2364" s="8"/>
      <c r="AV2364" s="8"/>
      <c r="AW2364" s="8" t="s">
        <v>402</v>
      </c>
      <c r="AX2364" s="8" t="s">
        <v>416</v>
      </c>
      <c r="AY2364" s="8" t="s">
        <v>73</v>
      </c>
      <c r="AZ2364" s="8" t="s">
        <v>987</v>
      </c>
      <c r="BA2364" s="8"/>
      <c r="BB2364" s="8"/>
      <c r="BC2364" s="8"/>
      <c r="BD2364" s="8"/>
      <c r="BE2364" s="8"/>
      <c r="BF2364" s="8"/>
      <c r="BG2364" s="8"/>
      <c r="BH2364" s="8"/>
      <c r="BI2364" s="8" t="s">
        <v>7728</v>
      </c>
      <c r="BJ2364" s="8"/>
      <c r="BK2364" s="8"/>
      <c r="BL2364" s="8"/>
      <c r="BM2364" s="8"/>
      <c r="BN2364" s="8"/>
      <c r="BO2364" s="8" t="s">
        <v>404</v>
      </c>
      <c r="BP2364" s="8"/>
      <c r="BQ2364" s="8"/>
      <c r="BR2364" s="10"/>
      <c r="BS2364" s="8"/>
      <c r="BT2364" s="8"/>
      <c r="BU2364" s="8" t="s">
        <v>419</v>
      </c>
      <c r="BV2364" s="8"/>
      <c r="BW2364" s="8"/>
      <c r="BX2364" s="8"/>
      <c r="BY2364" s="10"/>
      <c r="BZ2364" s="8"/>
      <c r="CA2364" s="8"/>
      <c r="CB2364" s="8"/>
      <c r="CC2364" s="8"/>
      <c r="CD2364" s="8"/>
      <c r="CE2364" s="8"/>
      <c r="CF2364" s="8"/>
      <c r="CG2364" s="8"/>
      <c r="CH2364" s="8"/>
      <c r="CI2364" s="8"/>
      <c r="CJ2364" s="10"/>
      <c r="CK2364" s="10"/>
      <c r="CL2364" s="8"/>
      <c r="CM2364" s="8"/>
      <c r="CN2364" s="8"/>
      <c r="CO2364" s="8"/>
      <c r="CP2364" s="8"/>
    </row>
    <row r="2365" spans="2:94">
      <c r="B2365" s="6">
        <v>2364</v>
      </c>
      <c r="C2365" s="7">
        <v>13</v>
      </c>
      <c r="D2365" s="8" t="s">
        <v>8257</v>
      </c>
      <c r="E2365" s="8"/>
      <c r="F2365" s="8" t="s">
        <v>439</v>
      </c>
      <c r="G2365" s="8"/>
      <c r="H2365" s="8" t="s">
        <v>862</v>
      </c>
      <c r="I2365" s="8"/>
      <c r="J2365" s="8" t="s">
        <v>2679</v>
      </c>
      <c r="K2365" s="8"/>
      <c r="L2365" s="8"/>
      <c r="M2365" s="8" t="s">
        <v>8258</v>
      </c>
      <c r="N2365" s="8" t="s">
        <v>440</v>
      </c>
      <c r="O2365" s="8" t="s">
        <v>397</v>
      </c>
      <c r="P2365" s="8"/>
      <c r="Q2365" s="8" t="s">
        <v>8259</v>
      </c>
      <c r="R2365" s="8" t="s">
        <v>868</v>
      </c>
      <c r="S2365" s="8" t="s">
        <v>8260</v>
      </c>
      <c r="T2365" s="8"/>
      <c r="U2365" s="8"/>
      <c r="V2365" s="8" t="s">
        <v>1021</v>
      </c>
      <c r="W2365" s="8"/>
      <c r="X2365" s="10"/>
      <c r="Y2365" s="8"/>
      <c r="Z2365" s="8"/>
      <c r="AA2365" s="8"/>
      <c r="AB2365" s="8"/>
      <c r="AC2365" s="8"/>
      <c r="AD2365" s="8"/>
      <c r="AE2365" s="8"/>
      <c r="AF2365" s="8"/>
      <c r="AG2365" s="8"/>
      <c r="AH2365" s="8" t="s">
        <v>393</v>
      </c>
      <c r="AI2365" s="8" t="s">
        <v>59</v>
      </c>
      <c r="AJ2365" s="8"/>
      <c r="AK2365" s="8" t="s">
        <v>394</v>
      </c>
      <c r="AL2365" s="8" t="s">
        <v>395</v>
      </c>
      <c r="AM2365" s="8" t="s">
        <v>8261</v>
      </c>
      <c r="AN2365" s="8" t="s">
        <v>415</v>
      </c>
      <c r="AO2365" s="8"/>
      <c r="AP2365" s="8"/>
      <c r="AQ2365" s="8"/>
      <c r="AR2365" s="8"/>
      <c r="AS2365" s="8"/>
      <c r="AT2365" s="8"/>
      <c r="AU2365" s="8"/>
      <c r="AV2365" s="8"/>
      <c r="AW2365" s="8"/>
      <c r="AX2365" s="8"/>
      <c r="AY2365" s="8"/>
      <c r="AZ2365" s="8"/>
      <c r="BA2365" s="8"/>
      <c r="BB2365" s="8"/>
      <c r="BC2365" s="8"/>
      <c r="BD2365" s="8"/>
      <c r="BE2365" s="8"/>
      <c r="BF2365" s="8"/>
      <c r="BG2365" s="8"/>
      <c r="BH2365" s="8"/>
      <c r="BI2365" s="8" t="s">
        <v>8262</v>
      </c>
      <c r="BJ2365" s="8"/>
      <c r="BK2365" s="8"/>
      <c r="BL2365" s="8"/>
      <c r="BM2365" s="8"/>
      <c r="BN2365" s="8"/>
      <c r="BO2365" s="8"/>
      <c r="BP2365" s="8"/>
      <c r="BQ2365" s="8"/>
      <c r="BR2365" s="10"/>
      <c r="BS2365" s="8"/>
      <c r="BT2365" s="8"/>
      <c r="BU2365" s="8"/>
      <c r="BV2365" s="8"/>
      <c r="BW2365" s="8"/>
      <c r="BX2365" s="8"/>
      <c r="BY2365" s="10"/>
      <c r="BZ2365" s="8"/>
      <c r="CA2365" s="8"/>
      <c r="CB2365" s="8"/>
      <c r="CC2365" s="8"/>
      <c r="CD2365" s="8"/>
      <c r="CE2365" s="8"/>
      <c r="CF2365" s="8"/>
      <c r="CG2365" s="8"/>
      <c r="CH2365" s="8"/>
      <c r="CI2365" s="8"/>
      <c r="CJ2365" s="10"/>
      <c r="CK2365" s="10"/>
      <c r="CL2365" s="8"/>
      <c r="CM2365" s="8"/>
      <c r="CN2365" s="8"/>
      <c r="CO2365" s="8"/>
      <c r="CP2365" s="8"/>
    </row>
    <row r="2366" spans="2:94">
      <c r="B2366" s="6">
        <v>2365</v>
      </c>
      <c r="C2366" s="7">
        <v>12</v>
      </c>
      <c r="D2366" s="8" t="s">
        <v>8244</v>
      </c>
      <c r="E2366" s="8"/>
      <c r="F2366" s="8" t="s">
        <v>439</v>
      </c>
      <c r="G2366" s="8"/>
      <c r="H2366" s="8" t="s">
        <v>862</v>
      </c>
      <c r="I2366" s="8"/>
      <c r="J2366" s="8" t="s">
        <v>2679</v>
      </c>
      <c r="K2366" s="8"/>
      <c r="L2366" s="8"/>
      <c r="M2366" s="8" t="s">
        <v>8263</v>
      </c>
      <c r="N2366" s="8" t="s">
        <v>440</v>
      </c>
      <c r="O2366" s="8"/>
      <c r="P2366" s="8"/>
      <c r="Q2366" s="8" t="s">
        <v>8246</v>
      </c>
      <c r="R2366" s="8" t="s">
        <v>615</v>
      </c>
      <c r="S2366" s="8" t="s">
        <v>8247</v>
      </c>
      <c r="T2366" s="8"/>
      <c r="U2366" s="8"/>
      <c r="V2366" s="8" t="s">
        <v>1405</v>
      </c>
      <c r="W2366" s="8"/>
      <c r="X2366" s="10"/>
      <c r="Y2366" s="8"/>
      <c r="Z2366" s="8"/>
      <c r="AA2366" s="8"/>
      <c r="AB2366" s="8"/>
      <c r="AC2366" s="8"/>
      <c r="AD2366" s="8"/>
      <c r="AE2366" s="8"/>
      <c r="AF2366" s="8"/>
      <c r="AG2366" s="8"/>
      <c r="AH2366" s="8" t="s">
        <v>393</v>
      </c>
      <c r="AI2366" s="8" t="s">
        <v>1512</v>
      </c>
      <c r="AJ2366" s="8"/>
      <c r="AK2366" s="8" t="s">
        <v>394</v>
      </c>
      <c r="AL2366" s="8" t="s">
        <v>395</v>
      </c>
      <c r="AM2366" s="8" t="s">
        <v>444</v>
      </c>
      <c r="AN2366" s="8" t="s">
        <v>445</v>
      </c>
      <c r="AO2366" s="8"/>
      <c r="AP2366" s="8"/>
      <c r="AQ2366" s="8"/>
      <c r="AR2366" s="8"/>
      <c r="AS2366" s="8"/>
      <c r="AT2366" s="8"/>
      <c r="AU2366" s="8"/>
      <c r="AV2366" s="8"/>
      <c r="AW2366" s="8"/>
      <c r="AX2366" s="8"/>
      <c r="AY2366" s="8"/>
      <c r="AZ2366" s="8"/>
      <c r="BA2366" s="8"/>
      <c r="BB2366" s="8"/>
      <c r="BC2366" s="8"/>
      <c r="BD2366" s="8"/>
      <c r="BE2366" s="8"/>
      <c r="BF2366" s="8"/>
      <c r="BG2366" s="8"/>
      <c r="BH2366" s="8"/>
      <c r="BI2366" s="8"/>
      <c r="BJ2366" s="8"/>
      <c r="BK2366" s="8"/>
      <c r="BL2366" s="8"/>
      <c r="BM2366" s="8"/>
      <c r="BN2366" s="8"/>
      <c r="BO2366" s="8"/>
      <c r="BP2366" s="8"/>
      <c r="BQ2366" s="8" t="s">
        <v>1513</v>
      </c>
      <c r="BR2366" s="10"/>
      <c r="BS2366" s="8"/>
      <c r="BT2366" s="8"/>
      <c r="BU2366" s="8"/>
      <c r="BV2366" s="8"/>
      <c r="BW2366" s="8"/>
      <c r="BX2366" s="8"/>
      <c r="BY2366" s="10"/>
      <c r="BZ2366" s="8"/>
      <c r="CA2366" s="8"/>
      <c r="CB2366" s="8"/>
      <c r="CC2366" s="8"/>
      <c r="CD2366" s="8"/>
      <c r="CE2366" s="8"/>
      <c r="CF2366" s="8"/>
      <c r="CG2366" s="8"/>
      <c r="CH2366" s="8"/>
      <c r="CI2366" s="8"/>
      <c r="CJ2366" s="10"/>
      <c r="CK2366" s="10"/>
      <c r="CL2366" s="8"/>
      <c r="CM2366" s="8"/>
      <c r="CN2366" s="8"/>
      <c r="CO2366" s="8"/>
      <c r="CP2366" s="8"/>
    </row>
    <row r="2367" spans="2:94">
      <c r="B2367" s="6">
        <v>2366</v>
      </c>
      <c r="C2367" s="7">
        <v>13</v>
      </c>
      <c r="D2367" s="8" t="s">
        <v>8248</v>
      </c>
      <c r="E2367" s="8" t="s">
        <v>396</v>
      </c>
      <c r="F2367" s="8" t="s">
        <v>439</v>
      </c>
      <c r="G2367" s="8"/>
      <c r="H2367" s="8" t="s">
        <v>862</v>
      </c>
      <c r="I2367" s="8"/>
      <c r="J2367" s="8" t="s">
        <v>2679</v>
      </c>
      <c r="K2367" s="8"/>
      <c r="L2367" s="8"/>
      <c r="M2367" s="8" t="s">
        <v>8249</v>
      </c>
      <c r="N2367" s="8" t="s">
        <v>440</v>
      </c>
      <c r="O2367" s="8" t="s">
        <v>397</v>
      </c>
      <c r="P2367" s="8"/>
      <c r="Q2367" s="8" t="s">
        <v>8250</v>
      </c>
      <c r="R2367" s="8" t="s">
        <v>868</v>
      </c>
      <c r="S2367" s="8" t="s">
        <v>8251</v>
      </c>
      <c r="T2367" s="8"/>
      <c r="U2367" s="8"/>
      <c r="V2367" s="8" t="s">
        <v>441</v>
      </c>
      <c r="W2367" s="8"/>
      <c r="X2367" s="10"/>
      <c r="Y2367" s="8"/>
      <c r="Z2367" s="8"/>
      <c r="AA2367" s="8"/>
      <c r="AB2367" s="8"/>
      <c r="AC2367" s="8"/>
      <c r="AD2367" s="8"/>
      <c r="AE2367" s="8" t="s">
        <v>8252</v>
      </c>
      <c r="AF2367" s="8"/>
      <c r="AG2367" s="8"/>
      <c r="AH2367" s="8" t="s">
        <v>393</v>
      </c>
      <c r="AI2367" s="8" t="s">
        <v>1512</v>
      </c>
      <c r="AJ2367" s="8"/>
      <c r="AK2367" s="8" t="s">
        <v>394</v>
      </c>
      <c r="AL2367" s="8" t="s">
        <v>395</v>
      </c>
      <c r="AM2367" s="8" t="s">
        <v>8253</v>
      </c>
      <c r="AN2367" s="8" t="s">
        <v>415</v>
      </c>
      <c r="AO2367" s="8"/>
      <c r="AP2367" s="8"/>
      <c r="AQ2367" s="8"/>
      <c r="AR2367" s="8"/>
      <c r="AS2367" s="8"/>
      <c r="AT2367" s="8"/>
      <c r="AU2367" s="8"/>
      <c r="AV2367" s="8"/>
      <c r="AW2367" s="8"/>
      <c r="AX2367" s="8"/>
      <c r="AY2367" s="8"/>
      <c r="AZ2367" s="8"/>
      <c r="BA2367" s="8"/>
      <c r="BB2367" s="8"/>
      <c r="BC2367" s="8"/>
      <c r="BD2367" s="8"/>
      <c r="BE2367" s="8"/>
      <c r="BF2367" s="8"/>
      <c r="BG2367" s="8"/>
      <c r="BH2367" s="8"/>
      <c r="BI2367" s="8" t="s">
        <v>8254</v>
      </c>
      <c r="BJ2367" s="8"/>
      <c r="BK2367" s="8"/>
      <c r="BL2367" s="8"/>
      <c r="BM2367" s="8"/>
      <c r="BN2367" s="8"/>
      <c r="BO2367" s="8"/>
      <c r="BP2367" s="8"/>
      <c r="BQ2367" s="8"/>
      <c r="BR2367" s="10"/>
      <c r="BS2367" s="8" t="s">
        <v>1849</v>
      </c>
      <c r="BT2367" s="8"/>
      <c r="BU2367" s="8"/>
      <c r="BV2367" s="8" t="s">
        <v>1550</v>
      </c>
      <c r="BW2367" s="8"/>
      <c r="BX2367" s="8"/>
      <c r="BY2367" s="10"/>
      <c r="BZ2367" s="8"/>
      <c r="CA2367" s="8"/>
      <c r="CB2367" s="8"/>
      <c r="CC2367" s="8"/>
      <c r="CD2367" s="8"/>
      <c r="CE2367" s="8"/>
      <c r="CF2367" s="8"/>
      <c r="CG2367" s="8"/>
      <c r="CH2367" s="8"/>
      <c r="CI2367" s="8"/>
      <c r="CJ2367" s="10"/>
      <c r="CK2367" s="10"/>
      <c r="CL2367" s="8"/>
      <c r="CM2367" s="8"/>
      <c r="CN2367" s="8"/>
      <c r="CO2367" s="8"/>
      <c r="CP2367" s="8"/>
    </row>
    <row r="2368" spans="2:94">
      <c r="B2368" s="6">
        <v>2367</v>
      </c>
      <c r="C2368" s="7">
        <v>13</v>
      </c>
      <c r="D2368" s="8" t="s">
        <v>7721</v>
      </c>
      <c r="E2368" s="8" t="s">
        <v>396</v>
      </c>
      <c r="F2368" s="8" t="s">
        <v>439</v>
      </c>
      <c r="G2368" s="8"/>
      <c r="H2368" s="8" t="s">
        <v>862</v>
      </c>
      <c r="I2368" s="8"/>
      <c r="J2368" s="8" t="s">
        <v>2679</v>
      </c>
      <c r="K2368" s="8"/>
      <c r="L2368" s="8"/>
      <c r="M2368" s="8" t="s">
        <v>8255</v>
      </c>
      <c r="N2368" s="8" t="s">
        <v>407</v>
      </c>
      <c r="O2368" s="8"/>
      <c r="P2368" s="8"/>
      <c r="Q2368" s="8" t="s">
        <v>7723</v>
      </c>
      <c r="R2368" s="8" t="s">
        <v>408</v>
      </c>
      <c r="S2368" s="8" t="s">
        <v>7724</v>
      </c>
      <c r="T2368" s="8"/>
      <c r="U2368" s="8"/>
      <c r="V2368" s="8" t="s">
        <v>571</v>
      </c>
      <c r="W2368" s="8" t="s">
        <v>73</v>
      </c>
      <c r="X2368" s="10" t="s">
        <v>7725</v>
      </c>
      <c r="Y2368" s="8"/>
      <c r="Z2368" s="8"/>
      <c r="AA2368" s="8"/>
      <c r="AB2368" s="8"/>
      <c r="AC2368" s="8"/>
      <c r="AD2368" s="8"/>
      <c r="AE2368" s="8" t="s">
        <v>7726</v>
      </c>
      <c r="AF2368" s="8"/>
      <c r="AG2368" s="8"/>
      <c r="AH2368" s="8" t="s">
        <v>400</v>
      </c>
      <c r="AI2368" s="8" t="s">
        <v>58</v>
      </c>
      <c r="AJ2368" s="8"/>
      <c r="AK2368" s="8" t="s">
        <v>412</v>
      </c>
      <c r="AL2368" s="8" t="s">
        <v>413</v>
      </c>
      <c r="AM2368" s="8" t="s">
        <v>7727</v>
      </c>
      <c r="AN2368" s="8" t="s">
        <v>401</v>
      </c>
      <c r="AO2368" s="8"/>
      <c r="AP2368" s="8"/>
      <c r="AQ2368" s="8"/>
      <c r="AR2368" s="8"/>
      <c r="AS2368" s="8"/>
      <c r="AT2368" s="8"/>
      <c r="AU2368" s="8"/>
      <c r="AV2368" s="8"/>
      <c r="AW2368" s="8" t="s">
        <v>402</v>
      </c>
      <c r="AX2368" s="8" t="s">
        <v>416</v>
      </c>
      <c r="AY2368" s="8" t="s">
        <v>73</v>
      </c>
      <c r="AZ2368" s="8" t="s">
        <v>987</v>
      </c>
      <c r="BA2368" s="8"/>
      <c r="BB2368" s="8"/>
      <c r="BC2368" s="8"/>
      <c r="BD2368" s="8"/>
      <c r="BE2368" s="8"/>
      <c r="BF2368" s="8"/>
      <c r="BG2368" s="8"/>
      <c r="BH2368" s="8"/>
      <c r="BI2368" s="8" t="s">
        <v>7728</v>
      </c>
      <c r="BJ2368" s="8"/>
      <c r="BK2368" s="8"/>
      <c r="BL2368" s="8"/>
      <c r="BM2368" s="8"/>
      <c r="BN2368" s="8"/>
      <c r="BO2368" s="8" t="s">
        <v>404</v>
      </c>
      <c r="BP2368" s="8"/>
      <c r="BQ2368" s="8"/>
      <c r="BR2368" s="10"/>
      <c r="BS2368" s="8"/>
      <c r="BT2368" s="8"/>
      <c r="BU2368" s="8" t="s">
        <v>419</v>
      </c>
      <c r="BV2368" s="8"/>
      <c r="BW2368" s="8"/>
      <c r="BX2368" s="8"/>
      <c r="BY2368" s="10"/>
      <c r="BZ2368" s="8"/>
      <c r="CA2368" s="8"/>
      <c r="CB2368" s="8"/>
      <c r="CC2368" s="8"/>
      <c r="CD2368" s="8"/>
      <c r="CE2368" s="8"/>
      <c r="CF2368" s="8"/>
      <c r="CG2368" s="8"/>
      <c r="CH2368" s="8"/>
      <c r="CI2368" s="8"/>
      <c r="CJ2368" s="10"/>
      <c r="CK2368" s="10"/>
      <c r="CL2368" s="8"/>
      <c r="CM2368" s="8"/>
      <c r="CN2368" s="8"/>
      <c r="CO2368" s="8"/>
      <c r="CP2368" s="8"/>
    </row>
    <row r="2369" spans="2:94">
      <c r="B2369" s="6">
        <v>2368</v>
      </c>
      <c r="C2369" s="7">
        <v>13</v>
      </c>
      <c r="D2369" s="8" t="s">
        <v>7721</v>
      </c>
      <c r="E2369" s="8" t="s">
        <v>396</v>
      </c>
      <c r="F2369" s="8" t="s">
        <v>439</v>
      </c>
      <c r="G2369" s="8"/>
      <c r="H2369" s="8" t="s">
        <v>862</v>
      </c>
      <c r="I2369" s="8"/>
      <c r="J2369" s="8" t="s">
        <v>2679</v>
      </c>
      <c r="K2369" s="8"/>
      <c r="L2369" s="8"/>
      <c r="M2369" s="8" t="s">
        <v>8256</v>
      </c>
      <c r="N2369" s="8" t="s">
        <v>407</v>
      </c>
      <c r="O2369" s="8"/>
      <c r="P2369" s="8"/>
      <c r="Q2369" s="8" t="s">
        <v>7723</v>
      </c>
      <c r="R2369" s="8" t="s">
        <v>408</v>
      </c>
      <c r="S2369" s="8" t="s">
        <v>7724</v>
      </c>
      <c r="T2369" s="8"/>
      <c r="U2369" s="8"/>
      <c r="V2369" s="8" t="s">
        <v>571</v>
      </c>
      <c r="W2369" s="8" t="s">
        <v>73</v>
      </c>
      <c r="X2369" s="10" t="s">
        <v>7725</v>
      </c>
      <c r="Y2369" s="8"/>
      <c r="Z2369" s="8"/>
      <c r="AA2369" s="8"/>
      <c r="AB2369" s="8"/>
      <c r="AC2369" s="8"/>
      <c r="AD2369" s="8"/>
      <c r="AE2369" s="8" t="s">
        <v>7726</v>
      </c>
      <c r="AF2369" s="8"/>
      <c r="AG2369" s="8"/>
      <c r="AH2369" s="8" t="s">
        <v>400</v>
      </c>
      <c r="AI2369" s="8" t="s">
        <v>58</v>
      </c>
      <c r="AJ2369" s="8"/>
      <c r="AK2369" s="8" t="s">
        <v>412</v>
      </c>
      <c r="AL2369" s="8" t="s">
        <v>413</v>
      </c>
      <c r="AM2369" s="8" t="s">
        <v>7727</v>
      </c>
      <c r="AN2369" s="8" t="s">
        <v>401</v>
      </c>
      <c r="AO2369" s="8"/>
      <c r="AP2369" s="8"/>
      <c r="AQ2369" s="8"/>
      <c r="AR2369" s="8"/>
      <c r="AS2369" s="8"/>
      <c r="AT2369" s="8"/>
      <c r="AU2369" s="8"/>
      <c r="AV2369" s="8"/>
      <c r="AW2369" s="8" t="s">
        <v>402</v>
      </c>
      <c r="AX2369" s="8" t="s">
        <v>416</v>
      </c>
      <c r="AY2369" s="8" t="s">
        <v>73</v>
      </c>
      <c r="AZ2369" s="8" t="s">
        <v>987</v>
      </c>
      <c r="BA2369" s="8"/>
      <c r="BB2369" s="8"/>
      <c r="BC2369" s="8"/>
      <c r="BD2369" s="8"/>
      <c r="BE2369" s="8"/>
      <c r="BF2369" s="8"/>
      <c r="BG2369" s="8"/>
      <c r="BH2369" s="8"/>
      <c r="BI2369" s="8" t="s">
        <v>7728</v>
      </c>
      <c r="BJ2369" s="8"/>
      <c r="BK2369" s="8"/>
      <c r="BL2369" s="8"/>
      <c r="BM2369" s="8"/>
      <c r="BN2369" s="8"/>
      <c r="BO2369" s="8" t="s">
        <v>404</v>
      </c>
      <c r="BP2369" s="8"/>
      <c r="BQ2369" s="8"/>
      <c r="BR2369" s="10"/>
      <c r="BS2369" s="8"/>
      <c r="BT2369" s="8"/>
      <c r="BU2369" s="8" t="s">
        <v>419</v>
      </c>
      <c r="BV2369" s="8"/>
      <c r="BW2369" s="8"/>
      <c r="BX2369" s="8"/>
      <c r="BY2369" s="10"/>
      <c r="BZ2369" s="8"/>
      <c r="CA2369" s="8"/>
      <c r="CB2369" s="8"/>
      <c r="CC2369" s="8"/>
      <c r="CD2369" s="8"/>
      <c r="CE2369" s="8"/>
      <c r="CF2369" s="8"/>
      <c r="CG2369" s="8"/>
      <c r="CH2369" s="8"/>
      <c r="CI2369" s="8"/>
      <c r="CJ2369" s="10"/>
      <c r="CK2369" s="10"/>
      <c r="CL2369" s="8"/>
      <c r="CM2369" s="8"/>
      <c r="CN2369" s="8"/>
      <c r="CO2369" s="8"/>
      <c r="CP2369" s="8"/>
    </row>
    <row r="2370" spans="2:94">
      <c r="B2370" s="6">
        <v>2369</v>
      </c>
      <c r="C2370" s="7">
        <v>13</v>
      </c>
      <c r="D2370" s="8" t="s">
        <v>8257</v>
      </c>
      <c r="E2370" s="8"/>
      <c r="F2370" s="8" t="s">
        <v>439</v>
      </c>
      <c r="G2370" s="8"/>
      <c r="H2370" s="8" t="s">
        <v>862</v>
      </c>
      <c r="I2370" s="8"/>
      <c r="J2370" s="8" t="s">
        <v>2679</v>
      </c>
      <c r="K2370" s="8"/>
      <c r="L2370" s="8"/>
      <c r="M2370" s="8" t="s">
        <v>8258</v>
      </c>
      <c r="N2370" s="8" t="s">
        <v>440</v>
      </c>
      <c r="O2370" s="8" t="s">
        <v>397</v>
      </c>
      <c r="P2370" s="8"/>
      <c r="Q2370" s="8" t="s">
        <v>8259</v>
      </c>
      <c r="R2370" s="8" t="s">
        <v>868</v>
      </c>
      <c r="S2370" s="8" t="s">
        <v>8260</v>
      </c>
      <c r="T2370" s="8"/>
      <c r="U2370" s="8"/>
      <c r="V2370" s="8" t="s">
        <v>1021</v>
      </c>
      <c r="W2370" s="8"/>
      <c r="X2370" s="10"/>
      <c r="Y2370" s="8"/>
      <c r="Z2370" s="8"/>
      <c r="AA2370" s="8"/>
      <c r="AB2370" s="8"/>
      <c r="AC2370" s="8"/>
      <c r="AD2370" s="8"/>
      <c r="AE2370" s="8"/>
      <c r="AF2370" s="8"/>
      <c r="AG2370" s="8"/>
      <c r="AH2370" s="8" t="s">
        <v>393</v>
      </c>
      <c r="AI2370" s="8" t="s">
        <v>59</v>
      </c>
      <c r="AJ2370" s="8"/>
      <c r="AK2370" s="8" t="s">
        <v>394</v>
      </c>
      <c r="AL2370" s="8" t="s">
        <v>395</v>
      </c>
      <c r="AM2370" s="8" t="s">
        <v>8261</v>
      </c>
      <c r="AN2370" s="8" t="s">
        <v>415</v>
      </c>
      <c r="AO2370" s="8"/>
      <c r="AP2370" s="8"/>
      <c r="AQ2370" s="8"/>
      <c r="AR2370" s="8"/>
      <c r="AS2370" s="8"/>
      <c r="AT2370" s="8"/>
      <c r="AU2370" s="8"/>
      <c r="AV2370" s="8"/>
      <c r="AW2370" s="8"/>
      <c r="AX2370" s="8"/>
      <c r="AY2370" s="8"/>
      <c r="AZ2370" s="8"/>
      <c r="BA2370" s="8"/>
      <c r="BB2370" s="8"/>
      <c r="BC2370" s="8"/>
      <c r="BD2370" s="8"/>
      <c r="BE2370" s="8"/>
      <c r="BF2370" s="8"/>
      <c r="BG2370" s="8"/>
      <c r="BH2370" s="8"/>
      <c r="BI2370" s="8" t="s">
        <v>8262</v>
      </c>
      <c r="BJ2370" s="8"/>
      <c r="BK2370" s="8"/>
      <c r="BL2370" s="8"/>
      <c r="BM2370" s="8"/>
      <c r="BN2370" s="8"/>
      <c r="BO2370" s="8"/>
      <c r="BP2370" s="8"/>
      <c r="BQ2370" s="8"/>
      <c r="BR2370" s="10"/>
      <c r="BS2370" s="8"/>
      <c r="BT2370" s="8"/>
      <c r="BU2370" s="8"/>
      <c r="BV2370" s="8"/>
      <c r="BW2370" s="8"/>
      <c r="BX2370" s="8"/>
      <c r="BY2370" s="10"/>
      <c r="BZ2370" s="8"/>
      <c r="CA2370" s="8"/>
      <c r="CB2370" s="8"/>
      <c r="CC2370" s="8"/>
      <c r="CD2370" s="8"/>
      <c r="CE2370" s="8"/>
      <c r="CF2370" s="8"/>
      <c r="CG2370" s="8"/>
      <c r="CH2370" s="8"/>
      <c r="CI2370" s="8"/>
      <c r="CJ2370" s="10"/>
      <c r="CK2370" s="10"/>
      <c r="CL2370" s="8"/>
      <c r="CM2370" s="8"/>
      <c r="CN2370" s="8"/>
      <c r="CO2370" s="8"/>
      <c r="CP2370" s="8"/>
    </row>
    <row r="2371" spans="2:94">
      <c r="B2371" s="6">
        <v>2370</v>
      </c>
      <c r="C2371" s="7">
        <v>12</v>
      </c>
      <c r="D2371" s="8" t="s">
        <v>8244</v>
      </c>
      <c r="E2371" s="8"/>
      <c r="F2371" s="8" t="s">
        <v>439</v>
      </c>
      <c r="G2371" s="8"/>
      <c r="H2371" s="8" t="s">
        <v>862</v>
      </c>
      <c r="I2371" s="8"/>
      <c r="J2371" s="8" t="s">
        <v>2679</v>
      </c>
      <c r="K2371" s="8"/>
      <c r="L2371" s="8"/>
      <c r="M2371" s="8" t="s">
        <v>8264</v>
      </c>
      <c r="N2371" s="8" t="s">
        <v>440</v>
      </c>
      <c r="O2371" s="8"/>
      <c r="P2371" s="8"/>
      <c r="Q2371" s="8" t="s">
        <v>8246</v>
      </c>
      <c r="R2371" s="8" t="s">
        <v>615</v>
      </c>
      <c r="S2371" s="8" t="s">
        <v>8247</v>
      </c>
      <c r="T2371" s="8"/>
      <c r="U2371" s="8"/>
      <c r="V2371" s="8" t="s">
        <v>1405</v>
      </c>
      <c r="W2371" s="8"/>
      <c r="X2371" s="10"/>
      <c r="Y2371" s="8"/>
      <c r="Z2371" s="8"/>
      <c r="AA2371" s="8"/>
      <c r="AB2371" s="8"/>
      <c r="AC2371" s="8"/>
      <c r="AD2371" s="8"/>
      <c r="AE2371" s="8"/>
      <c r="AF2371" s="8"/>
      <c r="AG2371" s="8"/>
      <c r="AH2371" s="8" t="s">
        <v>393</v>
      </c>
      <c r="AI2371" s="8" t="s">
        <v>1512</v>
      </c>
      <c r="AJ2371" s="8"/>
      <c r="AK2371" s="8" t="s">
        <v>394</v>
      </c>
      <c r="AL2371" s="8" t="s">
        <v>395</v>
      </c>
      <c r="AM2371" s="8" t="s">
        <v>444</v>
      </c>
      <c r="AN2371" s="8" t="s">
        <v>445</v>
      </c>
      <c r="AO2371" s="8"/>
      <c r="AP2371" s="8"/>
      <c r="AQ2371" s="8"/>
      <c r="AR2371" s="8"/>
      <c r="AS2371" s="8"/>
      <c r="AT2371" s="8"/>
      <c r="AU2371" s="8"/>
      <c r="AV2371" s="8"/>
      <c r="AW2371" s="8"/>
      <c r="AX2371" s="8"/>
      <c r="AY2371" s="8"/>
      <c r="AZ2371" s="8"/>
      <c r="BA2371" s="8"/>
      <c r="BB2371" s="8"/>
      <c r="BC2371" s="8"/>
      <c r="BD2371" s="8"/>
      <c r="BE2371" s="8"/>
      <c r="BF2371" s="8"/>
      <c r="BG2371" s="8"/>
      <c r="BH2371" s="8"/>
      <c r="BI2371" s="8"/>
      <c r="BJ2371" s="8"/>
      <c r="BK2371" s="8"/>
      <c r="BL2371" s="8"/>
      <c r="BM2371" s="8"/>
      <c r="BN2371" s="8"/>
      <c r="BO2371" s="8"/>
      <c r="BP2371" s="8"/>
      <c r="BQ2371" s="8" t="s">
        <v>1513</v>
      </c>
      <c r="BR2371" s="10"/>
      <c r="BS2371" s="8"/>
      <c r="BT2371" s="8"/>
      <c r="BU2371" s="8"/>
      <c r="BV2371" s="8"/>
      <c r="BW2371" s="8"/>
      <c r="BX2371" s="8"/>
      <c r="BY2371" s="10"/>
      <c r="BZ2371" s="8"/>
      <c r="CA2371" s="8"/>
      <c r="CB2371" s="8"/>
      <c r="CC2371" s="8"/>
      <c r="CD2371" s="8"/>
      <c r="CE2371" s="8"/>
      <c r="CF2371" s="8"/>
      <c r="CG2371" s="8"/>
      <c r="CH2371" s="8"/>
      <c r="CI2371" s="8"/>
      <c r="CJ2371" s="10"/>
      <c r="CK2371" s="10"/>
      <c r="CL2371" s="8"/>
      <c r="CM2371" s="8"/>
      <c r="CN2371" s="8"/>
      <c r="CO2371" s="8"/>
      <c r="CP2371" s="8"/>
    </row>
    <row r="2372" spans="2:94">
      <c r="B2372" s="6">
        <v>2371</v>
      </c>
      <c r="C2372" s="7">
        <v>13</v>
      </c>
      <c r="D2372" s="8" t="s">
        <v>8248</v>
      </c>
      <c r="E2372" s="8" t="s">
        <v>396</v>
      </c>
      <c r="F2372" s="8" t="s">
        <v>439</v>
      </c>
      <c r="G2372" s="8"/>
      <c r="H2372" s="8" t="s">
        <v>862</v>
      </c>
      <c r="I2372" s="8"/>
      <c r="J2372" s="8" t="s">
        <v>2679</v>
      </c>
      <c r="K2372" s="8"/>
      <c r="L2372" s="8"/>
      <c r="M2372" s="8" t="s">
        <v>8249</v>
      </c>
      <c r="N2372" s="8" t="s">
        <v>440</v>
      </c>
      <c r="O2372" s="8" t="s">
        <v>397</v>
      </c>
      <c r="P2372" s="8"/>
      <c r="Q2372" s="8" t="s">
        <v>8250</v>
      </c>
      <c r="R2372" s="8" t="s">
        <v>868</v>
      </c>
      <c r="S2372" s="8" t="s">
        <v>8251</v>
      </c>
      <c r="T2372" s="8"/>
      <c r="U2372" s="8"/>
      <c r="V2372" s="8" t="s">
        <v>441</v>
      </c>
      <c r="W2372" s="8"/>
      <c r="X2372" s="10"/>
      <c r="Y2372" s="8"/>
      <c r="Z2372" s="8"/>
      <c r="AA2372" s="8"/>
      <c r="AB2372" s="8"/>
      <c r="AC2372" s="8"/>
      <c r="AD2372" s="8"/>
      <c r="AE2372" s="8" t="s">
        <v>8252</v>
      </c>
      <c r="AF2372" s="8"/>
      <c r="AG2372" s="8"/>
      <c r="AH2372" s="8" t="s">
        <v>393</v>
      </c>
      <c r="AI2372" s="8" t="s">
        <v>1512</v>
      </c>
      <c r="AJ2372" s="8"/>
      <c r="AK2372" s="8" t="s">
        <v>394</v>
      </c>
      <c r="AL2372" s="8" t="s">
        <v>395</v>
      </c>
      <c r="AM2372" s="8" t="s">
        <v>8253</v>
      </c>
      <c r="AN2372" s="8" t="s">
        <v>415</v>
      </c>
      <c r="AO2372" s="8"/>
      <c r="AP2372" s="8"/>
      <c r="AQ2372" s="8"/>
      <c r="AR2372" s="8"/>
      <c r="AS2372" s="8"/>
      <c r="AT2372" s="8"/>
      <c r="AU2372" s="8"/>
      <c r="AV2372" s="8"/>
      <c r="AW2372" s="8"/>
      <c r="AX2372" s="8"/>
      <c r="AY2372" s="8"/>
      <c r="AZ2372" s="8"/>
      <c r="BA2372" s="8"/>
      <c r="BB2372" s="8"/>
      <c r="BC2372" s="8"/>
      <c r="BD2372" s="8"/>
      <c r="BE2372" s="8"/>
      <c r="BF2372" s="8"/>
      <c r="BG2372" s="8"/>
      <c r="BH2372" s="8"/>
      <c r="BI2372" s="8" t="s">
        <v>8254</v>
      </c>
      <c r="BJ2372" s="8"/>
      <c r="BK2372" s="8"/>
      <c r="BL2372" s="8"/>
      <c r="BM2372" s="8"/>
      <c r="BN2372" s="8"/>
      <c r="BO2372" s="8"/>
      <c r="BP2372" s="8"/>
      <c r="BQ2372" s="8"/>
      <c r="BR2372" s="10"/>
      <c r="BS2372" s="8" t="s">
        <v>1849</v>
      </c>
      <c r="BT2372" s="8"/>
      <c r="BU2372" s="8"/>
      <c r="BV2372" s="8" t="s">
        <v>1550</v>
      </c>
      <c r="BW2372" s="8"/>
      <c r="BX2372" s="8"/>
      <c r="BY2372" s="10"/>
      <c r="BZ2372" s="8"/>
      <c r="CA2372" s="8"/>
      <c r="CB2372" s="8"/>
      <c r="CC2372" s="8"/>
      <c r="CD2372" s="8"/>
      <c r="CE2372" s="8"/>
      <c r="CF2372" s="8"/>
      <c r="CG2372" s="8"/>
      <c r="CH2372" s="8"/>
      <c r="CI2372" s="8"/>
      <c r="CJ2372" s="10"/>
      <c r="CK2372" s="10"/>
      <c r="CL2372" s="8"/>
      <c r="CM2372" s="8"/>
      <c r="CN2372" s="8"/>
      <c r="CO2372" s="8"/>
      <c r="CP2372" s="8"/>
    </row>
    <row r="2373" spans="2:94">
      <c r="B2373" s="6">
        <v>2372</v>
      </c>
      <c r="C2373" s="7">
        <v>13</v>
      </c>
      <c r="D2373" s="8" t="s">
        <v>7721</v>
      </c>
      <c r="E2373" s="8" t="s">
        <v>396</v>
      </c>
      <c r="F2373" s="8" t="s">
        <v>439</v>
      </c>
      <c r="G2373" s="8"/>
      <c r="H2373" s="8" t="s">
        <v>862</v>
      </c>
      <c r="I2373" s="8"/>
      <c r="J2373" s="8" t="s">
        <v>2679</v>
      </c>
      <c r="K2373" s="8"/>
      <c r="L2373" s="8"/>
      <c r="M2373" s="8" t="s">
        <v>8255</v>
      </c>
      <c r="N2373" s="8" t="s">
        <v>407</v>
      </c>
      <c r="O2373" s="8"/>
      <c r="P2373" s="8"/>
      <c r="Q2373" s="8" t="s">
        <v>7723</v>
      </c>
      <c r="R2373" s="8" t="s">
        <v>408</v>
      </c>
      <c r="S2373" s="8" t="s">
        <v>7724</v>
      </c>
      <c r="T2373" s="8"/>
      <c r="U2373" s="8"/>
      <c r="V2373" s="8" t="s">
        <v>571</v>
      </c>
      <c r="W2373" s="8" t="s">
        <v>73</v>
      </c>
      <c r="X2373" s="10" t="s">
        <v>7725</v>
      </c>
      <c r="Y2373" s="8"/>
      <c r="Z2373" s="8"/>
      <c r="AA2373" s="8"/>
      <c r="AB2373" s="8"/>
      <c r="AC2373" s="8"/>
      <c r="AD2373" s="8"/>
      <c r="AE2373" s="8" t="s">
        <v>7726</v>
      </c>
      <c r="AF2373" s="8"/>
      <c r="AG2373" s="8"/>
      <c r="AH2373" s="8" t="s">
        <v>400</v>
      </c>
      <c r="AI2373" s="8" t="s">
        <v>58</v>
      </c>
      <c r="AJ2373" s="8"/>
      <c r="AK2373" s="8" t="s">
        <v>412</v>
      </c>
      <c r="AL2373" s="8" t="s">
        <v>413</v>
      </c>
      <c r="AM2373" s="8" t="s">
        <v>7727</v>
      </c>
      <c r="AN2373" s="8" t="s">
        <v>401</v>
      </c>
      <c r="AO2373" s="8"/>
      <c r="AP2373" s="8"/>
      <c r="AQ2373" s="8"/>
      <c r="AR2373" s="8"/>
      <c r="AS2373" s="8"/>
      <c r="AT2373" s="8"/>
      <c r="AU2373" s="8"/>
      <c r="AV2373" s="8"/>
      <c r="AW2373" s="8" t="s">
        <v>402</v>
      </c>
      <c r="AX2373" s="8" t="s">
        <v>416</v>
      </c>
      <c r="AY2373" s="8" t="s">
        <v>73</v>
      </c>
      <c r="AZ2373" s="8" t="s">
        <v>987</v>
      </c>
      <c r="BA2373" s="8"/>
      <c r="BB2373" s="8"/>
      <c r="BC2373" s="8"/>
      <c r="BD2373" s="8"/>
      <c r="BE2373" s="8"/>
      <c r="BF2373" s="8"/>
      <c r="BG2373" s="8"/>
      <c r="BH2373" s="8"/>
      <c r="BI2373" s="8" t="s">
        <v>7728</v>
      </c>
      <c r="BJ2373" s="8"/>
      <c r="BK2373" s="8"/>
      <c r="BL2373" s="8"/>
      <c r="BM2373" s="8"/>
      <c r="BN2373" s="8"/>
      <c r="BO2373" s="8" t="s">
        <v>404</v>
      </c>
      <c r="BP2373" s="8"/>
      <c r="BQ2373" s="8"/>
      <c r="BR2373" s="10"/>
      <c r="BS2373" s="8"/>
      <c r="BT2373" s="8"/>
      <c r="BU2373" s="8" t="s">
        <v>419</v>
      </c>
      <c r="BV2373" s="8"/>
      <c r="BW2373" s="8"/>
      <c r="BX2373" s="8"/>
      <c r="BY2373" s="10"/>
      <c r="BZ2373" s="8"/>
      <c r="CA2373" s="8"/>
      <c r="CB2373" s="8"/>
      <c r="CC2373" s="8"/>
      <c r="CD2373" s="8"/>
      <c r="CE2373" s="8"/>
      <c r="CF2373" s="8"/>
      <c r="CG2373" s="8"/>
      <c r="CH2373" s="8"/>
      <c r="CI2373" s="8"/>
      <c r="CJ2373" s="10"/>
      <c r="CK2373" s="10"/>
      <c r="CL2373" s="8"/>
      <c r="CM2373" s="8"/>
      <c r="CN2373" s="8"/>
      <c r="CO2373" s="8"/>
      <c r="CP2373" s="8"/>
    </row>
    <row r="2374" spans="2:94">
      <c r="B2374" s="6">
        <v>2373</v>
      </c>
      <c r="C2374" s="7">
        <v>13</v>
      </c>
      <c r="D2374" s="8" t="s">
        <v>7721</v>
      </c>
      <c r="E2374" s="8" t="s">
        <v>396</v>
      </c>
      <c r="F2374" s="8" t="s">
        <v>439</v>
      </c>
      <c r="G2374" s="8"/>
      <c r="H2374" s="8" t="s">
        <v>862</v>
      </c>
      <c r="I2374" s="8"/>
      <c r="J2374" s="8" t="s">
        <v>2679</v>
      </c>
      <c r="K2374" s="8"/>
      <c r="L2374" s="8"/>
      <c r="M2374" s="8" t="s">
        <v>8256</v>
      </c>
      <c r="N2374" s="8" t="s">
        <v>407</v>
      </c>
      <c r="O2374" s="8"/>
      <c r="P2374" s="8"/>
      <c r="Q2374" s="8" t="s">
        <v>7723</v>
      </c>
      <c r="R2374" s="8" t="s">
        <v>408</v>
      </c>
      <c r="S2374" s="8" t="s">
        <v>7724</v>
      </c>
      <c r="T2374" s="8"/>
      <c r="U2374" s="8"/>
      <c r="V2374" s="8" t="s">
        <v>571</v>
      </c>
      <c r="W2374" s="8" t="s">
        <v>73</v>
      </c>
      <c r="X2374" s="10" t="s">
        <v>7725</v>
      </c>
      <c r="Y2374" s="8"/>
      <c r="Z2374" s="8"/>
      <c r="AA2374" s="8"/>
      <c r="AB2374" s="8"/>
      <c r="AC2374" s="8"/>
      <c r="AD2374" s="8"/>
      <c r="AE2374" s="8" t="s">
        <v>7726</v>
      </c>
      <c r="AF2374" s="8"/>
      <c r="AG2374" s="8"/>
      <c r="AH2374" s="8" t="s">
        <v>400</v>
      </c>
      <c r="AI2374" s="8" t="s">
        <v>58</v>
      </c>
      <c r="AJ2374" s="8"/>
      <c r="AK2374" s="8" t="s">
        <v>412</v>
      </c>
      <c r="AL2374" s="8" t="s">
        <v>413</v>
      </c>
      <c r="AM2374" s="8" t="s">
        <v>7727</v>
      </c>
      <c r="AN2374" s="8" t="s">
        <v>401</v>
      </c>
      <c r="AO2374" s="8"/>
      <c r="AP2374" s="8"/>
      <c r="AQ2374" s="8"/>
      <c r="AR2374" s="8"/>
      <c r="AS2374" s="8"/>
      <c r="AT2374" s="8"/>
      <c r="AU2374" s="8"/>
      <c r="AV2374" s="8"/>
      <c r="AW2374" s="8" t="s">
        <v>402</v>
      </c>
      <c r="AX2374" s="8" t="s">
        <v>416</v>
      </c>
      <c r="AY2374" s="8" t="s">
        <v>73</v>
      </c>
      <c r="AZ2374" s="8" t="s">
        <v>987</v>
      </c>
      <c r="BA2374" s="8"/>
      <c r="BB2374" s="8"/>
      <c r="BC2374" s="8"/>
      <c r="BD2374" s="8"/>
      <c r="BE2374" s="8"/>
      <c r="BF2374" s="8"/>
      <c r="BG2374" s="8"/>
      <c r="BH2374" s="8"/>
      <c r="BI2374" s="8" t="s">
        <v>7728</v>
      </c>
      <c r="BJ2374" s="8"/>
      <c r="BK2374" s="8"/>
      <c r="BL2374" s="8"/>
      <c r="BM2374" s="8"/>
      <c r="BN2374" s="8"/>
      <c r="BO2374" s="8" t="s">
        <v>404</v>
      </c>
      <c r="BP2374" s="8"/>
      <c r="BQ2374" s="8"/>
      <c r="BR2374" s="10"/>
      <c r="BS2374" s="8"/>
      <c r="BT2374" s="8"/>
      <c r="BU2374" s="8" t="s">
        <v>419</v>
      </c>
      <c r="BV2374" s="8"/>
      <c r="BW2374" s="8"/>
      <c r="BX2374" s="8"/>
      <c r="BY2374" s="10"/>
      <c r="BZ2374" s="8"/>
      <c r="CA2374" s="8"/>
      <c r="CB2374" s="8"/>
      <c r="CC2374" s="8"/>
      <c r="CD2374" s="8"/>
      <c r="CE2374" s="8"/>
      <c r="CF2374" s="8"/>
      <c r="CG2374" s="8"/>
      <c r="CH2374" s="8"/>
      <c r="CI2374" s="8"/>
      <c r="CJ2374" s="10"/>
      <c r="CK2374" s="10"/>
      <c r="CL2374" s="8"/>
      <c r="CM2374" s="8"/>
      <c r="CN2374" s="8"/>
      <c r="CO2374" s="8"/>
      <c r="CP2374" s="8"/>
    </row>
    <row r="2375" spans="2:94">
      <c r="B2375" s="6">
        <v>2374</v>
      </c>
      <c r="C2375" s="7">
        <v>13</v>
      </c>
      <c r="D2375" s="8" t="s">
        <v>8257</v>
      </c>
      <c r="E2375" s="8"/>
      <c r="F2375" s="8" t="s">
        <v>439</v>
      </c>
      <c r="G2375" s="8"/>
      <c r="H2375" s="8" t="s">
        <v>862</v>
      </c>
      <c r="I2375" s="8"/>
      <c r="J2375" s="8" t="s">
        <v>2679</v>
      </c>
      <c r="K2375" s="8"/>
      <c r="L2375" s="8"/>
      <c r="M2375" s="8" t="s">
        <v>8258</v>
      </c>
      <c r="N2375" s="8" t="s">
        <v>440</v>
      </c>
      <c r="O2375" s="8" t="s">
        <v>397</v>
      </c>
      <c r="P2375" s="8"/>
      <c r="Q2375" s="8" t="s">
        <v>8259</v>
      </c>
      <c r="R2375" s="8" t="s">
        <v>868</v>
      </c>
      <c r="S2375" s="8" t="s">
        <v>8260</v>
      </c>
      <c r="T2375" s="8"/>
      <c r="U2375" s="8"/>
      <c r="V2375" s="8" t="s">
        <v>1021</v>
      </c>
      <c r="W2375" s="8"/>
      <c r="X2375" s="10"/>
      <c r="Y2375" s="8"/>
      <c r="Z2375" s="8"/>
      <c r="AA2375" s="8"/>
      <c r="AB2375" s="8"/>
      <c r="AC2375" s="8"/>
      <c r="AD2375" s="8"/>
      <c r="AE2375" s="8"/>
      <c r="AF2375" s="8"/>
      <c r="AG2375" s="8"/>
      <c r="AH2375" s="8" t="s">
        <v>393</v>
      </c>
      <c r="AI2375" s="8" t="s">
        <v>59</v>
      </c>
      <c r="AJ2375" s="8"/>
      <c r="AK2375" s="8" t="s">
        <v>394</v>
      </c>
      <c r="AL2375" s="8" t="s">
        <v>395</v>
      </c>
      <c r="AM2375" s="8" t="s">
        <v>8261</v>
      </c>
      <c r="AN2375" s="8" t="s">
        <v>415</v>
      </c>
      <c r="AO2375" s="8"/>
      <c r="AP2375" s="8"/>
      <c r="AQ2375" s="8"/>
      <c r="AR2375" s="8"/>
      <c r="AS2375" s="8"/>
      <c r="AT2375" s="8"/>
      <c r="AU2375" s="8"/>
      <c r="AV2375" s="8"/>
      <c r="AW2375" s="8"/>
      <c r="AX2375" s="8"/>
      <c r="AY2375" s="8"/>
      <c r="AZ2375" s="8"/>
      <c r="BA2375" s="8"/>
      <c r="BB2375" s="8"/>
      <c r="BC2375" s="8"/>
      <c r="BD2375" s="8"/>
      <c r="BE2375" s="8"/>
      <c r="BF2375" s="8"/>
      <c r="BG2375" s="8"/>
      <c r="BH2375" s="8"/>
      <c r="BI2375" s="8" t="s">
        <v>8262</v>
      </c>
      <c r="BJ2375" s="8"/>
      <c r="BK2375" s="8"/>
      <c r="BL2375" s="8"/>
      <c r="BM2375" s="8"/>
      <c r="BN2375" s="8"/>
      <c r="BO2375" s="8"/>
      <c r="BP2375" s="8"/>
      <c r="BQ2375" s="8"/>
      <c r="BR2375" s="10"/>
      <c r="BS2375" s="8"/>
      <c r="BT2375" s="8"/>
      <c r="BU2375" s="8"/>
      <c r="BV2375" s="8"/>
      <c r="BW2375" s="8"/>
      <c r="BX2375" s="8"/>
      <c r="BY2375" s="10"/>
      <c r="BZ2375" s="8"/>
      <c r="CA2375" s="8"/>
      <c r="CB2375" s="8"/>
      <c r="CC2375" s="8"/>
      <c r="CD2375" s="8"/>
      <c r="CE2375" s="8"/>
      <c r="CF2375" s="8"/>
      <c r="CG2375" s="8"/>
      <c r="CH2375" s="8"/>
      <c r="CI2375" s="8"/>
      <c r="CJ2375" s="10"/>
      <c r="CK2375" s="10"/>
      <c r="CL2375" s="8"/>
      <c r="CM2375" s="8"/>
      <c r="CN2375" s="8"/>
      <c r="CO2375" s="8"/>
      <c r="CP2375" s="8"/>
    </row>
    <row r="2376" spans="2:94">
      <c r="B2376" s="6">
        <v>2375</v>
      </c>
      <c r="C2376" s="7">
        <v>12</v>
      </c>
      <c r="D2376" s="8" t="s">
        <v>8244</v>
      </c>
      <c r="E2376" s="8"/>
      <c r="F2376" s="8" t="s">
        <v>439</v>
      </c>
      <c r="G2376" s="8"/>
      <c r="H2376" s="8" t="s">
        <v>862</v>
      </c>
      <c r="I2376" s="8"/>
      <c r="J2376" s="8" t="s">
        <v>2679</v>
      </c>
      <c r="K2376" s="8"/>
      <c r="L2376" s="8"/>
      <c r="M2376" s="8" t="s">
        <v>8265</v>
      </c>
      <c r="N2376" s="8" t="s">
        <v>440</v>
      </c>
      <c r="O2376" s="8"/>
      <c r="P2376" s="8"/>
      <c r="Q2376" s="8" t="s">
        <v>8246</v>
      </c>
      <c r="R2376" s="8" t="s">
        <v>615</v>
      </c>
      <c r="S2376" s="8" t="s">
        <v>8247</v>
      </c>
      <c r="T2376" s="8"/>
      <c r="U2376" s="8"/>
      <c r="V2376" s="8" t="s">
        <v>1405</v>
      </c>
      <c r="W2376" s="8"/>
      <c r="X2376" s="10"/>
      <c r="Y2376" s="8"/>
      <c r="Z2376" s="8"/>
      <c r="AA2376" s="8"/>
      <c r="AB2376" s="8"/>
      <c r="AC2376" s="8"/>
      <c r="AD2376" s="8"/>
      <c r="AE2376" s="8"/>
      <c r="AF2376" s="8"/>
      <c r="AG2376" s="8"/>
      <c r="AH2376" s="8" t="s">
        <v>393</v>
      </c>
      <c r="AI2376" s="8" t="s">
        <v>1512</v>
      </c>
      <c r="AJ2376" s="8"/>
      <c r="AK2376" s="8" t="s">
        <v>394</v>
      </c>
      <c r="AL2376" s="8" t="s">
        <v>395</v>
      </c>
      <c r="AM2376" s="8" t="s">
        <v>444</v>
      </c>
      <c r="AN2376" s="8" t="s">
        <v>445</v>
      </c>
      <c r="AO2376" s="8"/>
      <c r="AP2376" s="8"/>
      <c r="AQ2376" s="8"/>
      <c r="AR2376" s="8"/>
      <c r="AS2376" s="8"/>
      <c r="AT2376" s="8"/>
      <c r="AU2376" s="8"/>
      <c r="AV2376" s="8"/>
      <c r="AW2376" s="8"/>
      <c r="AX2376" s="8"/>
      <c r="AY2376" s="8"/>
      <c r="AZ2376" s="8"/>
      <c r="BA2376" s="8"/>
      <c r="BB2376" s="8"/>
      <c r="BC2376" s="8"/>
      <c r="BD2376" s="8"/>
      <c r="BE2376" s="8"/>
      <c r="BF2376" s="8"/>
      <c r="BG2376" s="8"/>
      <c r="BH2376" s="8"/>
      <c r="BI2376" s="8"/>
      <c r="BJ2376" s="8"/>
      <c r="BK2376" s="8"/>
      <c r="BL2376" s="8"/>
      <c r="BM2376" s="8"/>
      <c r="BN2376" s="8"/>
      <c r="BO2376" s="8"/>
      <c r="BP2376" s="8"/>
      <c r="BQ2376" s="8" t="s">
        <v>1513</v>
      </c>
      <c r="BR2376" s="10"/>
      <c r="BS2376" s="8"/>
      <c r="BT2376" s="8"/>
      <c r="BU2376" s="8"/>
      <c r="BV2376" s="8"/>
      <c r="BW2376" s="8"/>
      <c r="BX2376" s="8"/>
      <c r="BY2376" s="10"/>
      <c r="BZ2376" s="8"/>
      <c r="CA2376" s="8"/>
      <c r="CB2376" s="8"/>
      <c r="CC2376" s="8"/>
      <c r="CD2376" s="8"/>
      <c r="CE2376" s="8"/>
      <c r="CF2376" s="8"/>
      <c r="CG2376" s="8"/>
      <c r="CH2376" s="8"/>
      <c r="CI2376" s="8"/>
      <c r="CJ2376" s="10"/>
      <c r="CK2376" s="10"/>
      <c r="CL2376" s="8"/>
      <c r="CM2376" s="8"/>
      <c r="CN2376" s="8"/>
      <c r="CO2376" s="8"/>
      <c r="CP2376" s="8"/>
    </row>
    <row r="2377" spans="2:94">
      <c r="B2377" s="6">
        <v>2376</v>
      </c>
      <c r="C2377" s="7">
        <v>13</v>
      </c>
      <c r="D2377" s="8" t="s">
        <v>8248</v>
      </c>
      <c r="E2377" s="8" t="s">
        <v>396</v>
      </c>
      <c r="F2377" s="8" t="s">
        <v>439</v>
      </c>
      <c r="G2377" s="8"/>
      <c r="H2377" s="8" t="s">
        <v>862</v>
      </c>
      <c r="I2377" s="8"/>
      <c r="J2377" s="8" t="s">
        <v>2679</v>
      </c>
      <c r="K2377" s="8"/>
      <c r="L2377" s="8"/>
      <c r="M2377" s="8" t="s">
        <v>8249</v>
      </c>
      <c r="N2377" s="8" t="s">
        <v>440</v>
      </c>
      <c r="O2377" s="8" t="s">
        <v>397</v>
      </c>
      <c r="P2377" s="8"/>
      <c r="Q2377" s="8" t="s">
        <v>8250</v>
      </c>
      <c r="R2377" s="8" t="s">
        <v>868</v>
      </c>
      <c r="S2377" s="8" t="s">
        <v>8251</v>
      </c>
      <c r="T2377" s="8"/>
      <c r="U2377" s="8"/>
      <c r="V2377" s="8" t="s">
        <v>441</v>
      </c>
      <c r="W2377" s="8"/>
      <c r="X2377" s="10"/>
      <c r="Y2377" s="8"/>
      <c r="Z2377" s="8"/>
      <c r="AA2377" s="8"/>
      <c r="AB2377" s="8"/>
      <c r="AC2377" s="8"/>
      <c r="AD2377" s="8"/>
      <c r="AE2377" s="8" t="s">
        <v>8252</v>
      </c>
      <c r="AF2377" s="8"/>
      <c r="AG2377" s="8"/>
      <c r="AH2377" s="8" t="s">
        <v>393</v>
      </c>
      <c r="AI2377" s="8" t="s">
        <v>1512</v>
      </c>
      <c r="AJ2377" s="8"/>
      <c r="AK2377" s="8" t="s">
        <v>394</v>
      </c>
      <c r="AL2377" s="8" t="s">
        <v>395</v>
      </c>
      <c r="AM2377" s="8" t="s">
        <v>8253</v>
      </c>
      <c r="AN2377" s="8" t="s">
        <v>415</v>
      </c>
      <c r="AO2377" s="8"/>
      <c r="AP2377" s="8"/>
      <c r="AQ2377" s="8"/>
      <c r="AR2377" s="8"/>
      <c r="AS2377" s="8"/>
      <c r="AT2377" s="8"/>
      <c r="AU2377" s="8"/>
      <c r="AV2377" s="8"/>
      <c r="AW2377" s="8"/>
      <c r="AX2377" s="8"/>
      <c r="AY2377" s="8"/>
      <c r="AZ2377" s="8"/>
      <c r="BA2377" s="8"/>
      <c r="BB2377" s="8"/>
      <c r="BC2377" s="8"/>
      <c r="BD2377" s="8"/>
      <c r="BE2377" s="8"/>
      <c r="BF2377" s="8"/>
      <c r="BG2377" s="8"/>
      <c r="BH2377" s="8"/>
      <c r="BI2377" s="8" t="s">
        <v>8254</v>
      </c>
      <c r="BJ2377" s="8"/>
      <c r="BK2377" s="8"/>
      <c r="BL2377" s="8"/>
      <c r="BM2377" s="8"/>
      <c r="BN2377" s="8"/>
      <c r="BO2377" s="8"/>
      <c r="BP2377" s="8"/>
      <c r="BQ2377" s="8"/>
      <c r="BR2377" s="10"/>
      <c r="BS2377" s="8" t="s">
        <v>1849</v>
      </c>
      <c r="BT2377" s="8"/>
      <c r="BU2377" s="8"/>
      <c r="BV2377" s="8" t="s">
        <v>1550</v>
      </c>
      <c r="BW2377" s="8"/>
      <c r="BX2377" s="8"/>
      <c r="BY2377" s="10"/>
      <c r="BZ2377" s="8"/>
      <c r="CA2377" s="8"/>
      <c r="CB2377" s="8"/>
      <c r="CC2377" s="8"/>
      <c r="CD2377" s="8"/>
      <c r="CE2377" s="8"/>
      <c r="CF2377" s="8"/>
      <c r="CG2377" s="8"/>
      <c r="CH2377" s="8"/>
      <c r="CI2377" s="8"/>
      <c r="CJ2377" s="10"/>
      <c r="CK2377" s="10"/>
      <c r="CL2377" s="8"/>
      <c r="CM2377" s="8"/>
      <c r="CN2377" s="8"/>
      <c r="CO2377" s="8"/>
      <c r="CP2377" s="8"/>
    </row>
    <row r="2378" spans="2:94">
      <c r="B2378" s="6">
        <v>2377</v>
      </c>
      <c r="C2378" s="7">
        <v>13</v>
      </c>
      <c r="D2378" s="8" t="s">
        <v>7721</v>
      </c>
      <c r="E2378" s="8" t="s">
        <v>396</v>
      </c>
      <c r="F2378" s="8" t="s">
        <v>439</v>
      </c>
      <c r="G2378" s="8"/>
      <c r="H2378" s="8" t="s">
        <v>862</v>
      </c>
      <c r="I2378" s="8"/>
      <c r="J2378" s="8" t="s">
        <v>2679</v>
      </c>
      <c r="K2378" s="8"/>
      <c r="L2378" s="8"/>
      <c r="M2378" s="8" t="s">
        <v>8255</v>
      </c>
      <c r="N2378" s="8" t="s">
        <v>407</v>
      </c>
      <c r="O2378" s="8"/>
      <c r="P2378" s="8"/>
      <c r="Q2378" s="8" t="s">
        <v>7723</v>
      </c>
      <c r="R2378" s="8" t="s">
        <v>408</v>
      </c>
      <c r="S2378" s="8" t="s">
        <v>7724</v>
      </c>
      <c r="T2378" s="8"/>
      <c r="U2378" s="8"/>
      <c r="V2378" s="8" t="s">
        <v>571</v>
      </c>
      <c r="W2378" s="8" t="s">
        <v>73</v>
      </c>
      <c r="X2378" s="10" t="s">
        <v>7725</v>
      </c>
      <c r="Y2378" s="8"/>
      <c r="Z2378" s="8"/>
      <c r="AA2378" s="8"/>
      <c r="AB2378" s="8"/>
      <c r="AC2378" s="8"/>
      <c r="AD2378" s="8"/>
      <c r="AE2378" s="8" t="s">
        <v>7726</v>
      </c>
      <c r="AF2378" s="8"/>
      <c r="AG2378" s="8"/>
      <c r="AH2378" s="8" t="s">
        <v>400</v>
      </c>
      <c r="AI2378" s="8" t="s">
        <v>58</v>
      </c>
      <c r="AJ2378" s="8"/>
      <c r="AK2378" s="8" t="s">
        <v>412</v>
      </c>
      <c r="AL2378" s="8" t="s">
        <v>413</v>
      </c>
      <c r="AM2378" s="8" t="s">
        <v>7727</v>
      </c>
      <c r="AN2378" s="8" t="s">
        <v>401</v>
      </c>
      <c r="AO2378" s="8"/>
      <c r="AP2378" s="8"/>
      <c r="AQ2378" s="8"/>
      <c r="AR2378" s="8"/>
      <c r="AS2378" s="8"/>
      <c r="AT2378" s="8"/>
      <c r="AU2378" s="8"/>
      <c r="AV2378" s="8"/>
      <c r="AW2378" s="8" t="s">
        <v>402</v>
      </c>
      <c r="AX2378" s="8" t="s">
        <v>416</v>
      </c>
      <c r="AY2378" s="8" t="s">
        <v>73</v>
      </c>
      <c r="AZ2378" s="8" t="s">
        <v>987</v>
      </c>
      <c r="BA2378" s="8"/>
      <c r="BB2378" s="8"/>
      <c r="BC2378" s="8"/>
      <c r="BD2378" s="8"/>
      <c r="BE2378" s="8"/>
      <c r="BF2378" s="8"/>
      <c r="BG2378" s="8"/>
      <c r="BH2378" s="8"/>
      <c r="BI2378" s="8" t="s">
        <v>7728</v>
      </c>
      <c r="BJ2378" s="8"/>
      <c r="BK2378" s="8"/>
      <c r="BL2378" s="8"/>
      <c r="BM2378" s="8"/>
      <c r="BN2378" s="8"/>
      <c r="BO2378" s="8" t="s">
        <v>404</v>
      </c>
      <c r="BP2378" s="8"/>
      <c r="BQ2378" s="8"/>
      <c r="BR2378" s="10"/>
      <c r="BS2378" s="8"/>
      <c r="BT2378" s="8"/>
      <c r="BU2378" s="8" t="s">
        <v>419</v>
      </c>
      <c r="BV2378" s="8"/>
      <c r="BW2378" s="8"/>
      <c r="BX2378" s="8"/>
      <c r="BY2378" s="10"/>
      <c r="BZ2378" s="8"/>
      <c r="CA2378" s="8"/>
      <c r="CB2378" s="8"/>
      <c r="CC2378" s="8"/>
      <c r="CD2378" s="8"/>
      <c r="CE2378" s="8"/>
      <c r="CF2378" s="8"/>
      <c r="CG2378" s="8"/>
      <c r="CH2378" s="8"/>
      <c r="CI2378" s="8"/>
      <c r="CJ2378" s="10"/>
      <c r="CK2378" s="10"/>
      <c r="CL2378" s="8"/>
      <c r="CM2378" s="8"/>
      <c r="CN2378" s="8"/>
      <c r="CO2378" s="8"/>
      <c r="CP2378" s="8"/>
    </row>
    <row r="2379" spans="2:94">
      <c r="B2379" s="6">
        <v>2378</v>
      </c>
      <c r="C2379" s="7">
        <v>13</v>
      </c>
      <c r="D2379" s="8" t="s">
        <v>7721</v>
      </c>
      <c r="E2379" s="8" t="s">
        <v>396</v>
      </c>
      <c r="F2379" s="8" t="s">
        <v>439</v>
      </c>
      <c r="G2379" s="8"/>
      <c r="H2379" s="8" t="s">
        <v>862</v>
      </c>
      <c r="I2379" s="8"/>
      <c r="J2379" s="8" t="s">
        <v>2679</v>
      </c>
      <c r="K2379" s="8"/>
      <c r="L2379" s="8"/>
      <c r="M2379" s="8" t="s">
        <v>8256</v>
      </c>
      <c r="N2379" s="8" t="s">
        <v>407</v>
      </c>
      <c r="O2379" s="8"/>
      <c r="P2379" s="8"/>
      <c r="Q2379" s="8" t="s">
        <v>7723</v>
      </c>
      <c r="R2379" s="8" t="s">
        <v>408</v>
      </c>
      <c r="S2379" s="8" t="s">
        <v>7724</v>
      </c>
      <c r="T2379" s="8"/>
      <c r="U2379" s="8"/>
      <c r="V2379" s="8" t="s">
        <v>571</v>
      </c>
      <c r="W2379" s="8" t="s">
        <v>73</v>
      </c>
      <c r="X2379" s="10" t="s">
        <v>7725</v>
      </c>
      <c r="Y2379" s="8"/>
      <c r="Z2379" s="8"/>
      <c r="AA2379" s="8"/>
      <c r="AB2379" s="8"/>
      <c r="AC2379" s="8"/>
      <c r="AD2379" s="8"/>
      <c r="AE2379" s="8" t="s">
        <v>7726</v>
      </c>
      <c r="AF2379" s="8"/>
      <c r="AG2379" s="8"/>
      <c r="AH2379" s="8" t="s">
        <v>400</v>
      </c>
      <c r="AI2379" s="8" t="s">
        <v>58</v>
      </c>
      <c r="AJ2379" s="8"/>
      <c r="AK2379" s="8" t="s">
        <v>412</v>
      </c>
      <c r="AL2379" s="8" t="s">
        <v>413</v>
      </c>
      <c r="AM2379" s="8" t="s">
        <v>7727</v>
      </c>
      <c r="AN2379" s="8" t="s">
        <v>401</v>
      </c>
      <c r="AO2379" s="8"/>
      <c r="AP2379" s="8"/>
      <c r="AQ2379" s="8"/>
      <c r="AR2379" s="8"/>
      <c r="AS2379" s="8"/>
      <c r="AT2379" s="8"/>
      <c r="AU2379" s="8"/>
      <c r="AV2379" s="8"/>
      <c r="AW2379" s="8" t="s">
        <v>402</v>
      </c>
      <c r="AX2379" s="8" t="s">
        <v>416</v>
      </c>
      <c r="AY2379" s="8" t="s">
        <v>73</v>
      </c>
      <c r="AZ2379" s="8" t="s">
        <v>987</v>
      </c>
      <c r="BA2379" s="8"/>
      <c r="BB2379" s="8"/>
      <c r="BC2379" s="8"/>
      <c r="BD2379" s="8"/>
      <c r="BE2379" s="8"/>
      <c r="BF2379" s="8"/>
      <c r="BG2379" s="8"/>
      <c r="BH2379" s="8"/>
      <c r="BI2379" s="8" t="s">
        <v>7728</v>
      </c>
      <c r="BJ2379" s="8"/>
      <c r="BK2379" s="8"/>
      <c r="BL2379" s="8"/>
      <c r="BM2379" s="8"/>
      <c r="BN2379" s="8"/>
      <c r="BO2379" s="8" t="s">
        <v>404</v>
      </c>
      <c r="BP2379" s="8"/>
      <c r="BQ2379" s="8"/>
      <c r="BR2379" s="10"/>
      <c r="BS2379" s="8"/>
      <c r="BT2379" s="8"/>
      <c r="BU2379" s="8" t="s">
        <v>419</v>
      </c>
      <c r="BV2379" s="8"/>
      <c r="BW2379" s="8"/>
      <c r="BX2379" s="8"/>
      <c r="BY2379" s="10"/>
      <c r="BZ2379" s="8"/>
      <c r="CA2379" s="8"/>
      <c r="CB2379" s="8"/>
      <c r="CC2379" s="8"/>
      <c r="CD2379" s="8"/>
      <c r="CE2379" s="8"/>
      <c r="CF2379" s="8"/>
      <c r="CG2379" s="8"/>
      <c r="CH2379" s="8"/>
      <c r="CI2379" s="8"/>
      <c r="CJ2379" s="10"/>
      <c r="CK2379" s="10"/>
      <c r="CL2379" s="8"/>
      <c r="CM2379" s="8"/>
      <c r="CN2379" s="8"/>
      <c r="CO2379" s="8"/>
      <c r="CP2379" s="8"/>
    </row>
    <row r="2380" spans="2:94">
      <c r="B2380" s="6">
        <v>2379</v>
      </c>
      <c r="C2380" s="7">
        <v>13</v>
      </c>
      <c r="D2380" s="8" t="s">
        <v>8257</v>
      </c>
      <c r="E2380" s="8"/>
      <c r="F2380" s="8" t="s">
        <v>439</v>
      </c>
      <c r="G2380" s="8"/>
      <c r="H2380" s="8" t="s">
        <v>862</v>
      </c>
      <c r="I2380" s="8"/>
      <c r="J2380" s="8" t="s">
        <v>2679</v>
      </c>
      <c r="K2380" s="8"/>
      <c r="L2380" s="8"/>
      <c r="M2380" s="8" t="s">
        <v>8258</v>
      </c>
      <c r="N2380" s="8" t="s">
        <v>440</v>
      </c>
      <c r="O2380" s="8" t="s">
        <v>397</v>
      </c>
      <c r="P2380" s="8"/>
      <c r="Q2380" s="8" t="s">
        <v>8259</v>
      </c>
      <c r="R2380" s="8" t="s">
        <v>868</v>
      </c>
      <c r="S2380" s="8" t="s">
        <v>8260</v>
      </c>
      <c r="T2380" s="8"/>
      <c r="U2380" s="8"/>
      <c r="V2380" s="8" t="s">
        <v>1021</v>
      </c>
      <c r="W2380" s="8"/>
      <c r="X2380" s="10"/>
      <c r="Y2380" s="8"/>
      <c r="Z2380" s="8"/>
      <c r="AA2380" s="8"/>
      <c r="AB2380" s="8"/>
      <c r="AC2380" s="8"/>
      <c r="AD2380" s="8"/>
      <c r="AE2380" s="8"/>
      <c r="AF2380" s="8"/>
      <c r="AG2380" s="8"/>
      <c r="AH2380" s="8" t="s">
        <v>393</v>
      </c>
      <c r="AI2380" s="8" t="s">
        <v>59</v>
      </c>
      <c r="AJ2380" s="8"/>
      <c r="AK2380" s="8" t="s">
        <v>394</v>
      </c>
      <c r="AL2380" s="8" t="s">
        <v>395</v>
      </c>
      <c r="AM2380" s="8" t="s">
        <v>8261</v>
      </c>
      <c r="AN2380" s="8" t="s">
        <v>415</v>
      </c>
      <c r="AO2380" s="8"/>
      <c r="AP2380" s="8"/>
      <c r="AQ2380" s="8"/>
      <c r="AR2380" s="8"/>
      <c r="AS2380" s="8"/>
      <c r="AT2380" s="8"/>
      <c r="AU2380" s="8"/>
      <c r="AV2380" s="8"/>
      <c r="AW2380" s="8"/>
      <c r="AX2380" s="8"/>
      <c r="AY2380" s="8"/>
      <c r="AZ2380" s="8"/>
      <c r="BA2380" s="8"/>
      <c r="BB2380" s="8"/>
      <c r="BC2380" s="8"/>
      <c r="BD2380" s="8"/>
      <c r="BE2380" s="8"/>
      <c r="BF2380" s="8"/>
      <c r="BG2380" s="8"/>
      <c r="BH2380" s="8"/>
      <c r="BI2380" s="8" t="s">
        <v>8262</v>
      </c>
      <c r="BJ2380" s="8"/>
      <c r="BK2380" s="8"/>
      <c r="BL2380" s="8"/>
      <c r="BM2380" s="8"/>
      <c r="BN2380" s="8"/>
      <c r="BO2380" s="8"/>
      <c r="BP2380" s="8"/>
      <c r="BQ2380" s="8"/>
      <c r="BR2380" s="10"/>
      <c r="BS2380" s="8"/>
      <c r="BT2380" s="8"/>
      <c r="BU2380" s="8"/>
      <c r="BV2380" s="8"/>
      <c r="BW2380" s="8"/>
      <c r="BX2380" s="8"/>
      <c r="BY2380" s="10"/>
      <c r="BZ2380" s="8"/>
      <c r="CA2380" s="8"/>
      <c r="CB2380" s="8"/>
      <c r="CC2380" s="8"/>
      <c r="CD2380" s="8"/>
      <c r="CE2380" s="8"/>
      <c r="CF2380" s="8"/>
      <c r="CG2380" s="8"/>
      <c r="CH2380" s="8"/>
      <c r="CI2380" s="8"/>
      <c r="CJ2380" s="10"/>
      <c r="CK2380" s="10"/>
      <c r="CL2380" s="8"/>
      <c r="CM2380" s="8"/>
      <c r="CN2380" s="8"/>
      <c r="CO2380" s="8"/>
      <c r="CP2380" s="8"/>
    </row>
    <row r="2381" spans="2:94">
      <c r="B2381" s="6">
        <v>2380</v>
      </c>
      <c r="C2381" s="7">
        <v>12</v>
      </c>
      <c r="D2381" s="8" t="s">
        <v>8266</v>
      </c>
      <c r="E2381" s="8"/>
      <c r="F2381" s="8" t="s">
        <v>439</v>
      </c>
      <c r="G2381" s="8"/>
      <c r="H2381" s="8" t="s">
        <v>862</v>
      </c>
      <c r="I2381" s="8"/>
      <c r="J2381" s="8" t="s">
        <v>2679</v>
      </c>
      <c r="K2381" s="8"/>
      <c r="L2381" s="8"/>
      <c r="M2381" s="8" t="s">
        <v>8267</v>
      </c>
      <c r="N2381" s="8" t="s">
        <v>440</v>
      </c>
      <c r="O2381" s="8"/>
      <c r="P2381" s="8"/>
      <c r="Q2381" s="8" t="s">
        <v>8268</v>
      </c>
      <c r="R2381" s="8" t="s">
        <v>868</v>
      </c>
      <c r="S2381" s="8" t="s">
        <v>8269</v>
      </c>
      <c r="T2381" s="8"/>
      <c r="U2381" s="8"/>
      <c r="V2381" s="8" t="s">
        <v>1421</v>
      </c>
      <c r="W2381" s="8" t="s">
        <v>442</v>
      </c>
      <c r="X2381" s="10" t="s">
        <v>4017</v>
      </c>
      <c r="Y2381" s="8"/>
      <c r="Z2381" s="8"/>
      <c r="AA2381" s="8"/>
      <c r="AB2381" s="8"/>
      <c r="AC2381" s="8"/>
      <c r="AD2381" s="8"/>
      <c r="AE2381" s="8"/>
      <c r="AF2381" s="8"/>
      <c r="AG2381" s="8"/>
      <c r="AH2381" s="8" t="s">
        <v>393</v>
      </c>
      <c r="AI2381" s="8" t="s">
        <v>1512</v>
      </c>
      <c r="AJ2381" s="8"/>
      <c r="AK2381" s="8" t="s">
        <v>394</v>
      </c>
      <c r="AL2381" s="8" t="s">
        <v>395</v>
      </c>
      <c r="AM2381" s="8" t="s">
        <v>444</v>
      </c>
      <c r="AN2381" s="8" t="s">
        <v>445</v>
      </c>
      <c r="AO2381" s="8"/>
      <c r="AP2381" s="8"/>
      <c r="AQ2381" s="8"/>
      <c r="AR2381" s="8"/>
      <c r="AS2381" s="8"/>
      <c r="AT2381" s="8"/>
      <c r="AU2381" s="8"/>
      <c r="AV2381" s="8"/>
      <c r="AW2381" s="8"/>
      <c r="AX2381" s="8"/>
      <c r="AY2381" s="8" t="s">
        <v>442</v>
      </c>
      <c r="AZ2381" s="8"/>
      <c r="BA2381" s="8"/>
      <c r="BB2381" s="8"/>
      <c r="BC2381" s="8"/>
      <c r="BD2381" s="8"/>
      <c r="BE2381" s="8"/>
      <c r="BF2381" s="8"/>
      <c r="BG2381" s="8"/>
      <c r="BH2381" s="8"/>
      <c r="BI2381" s="8"/>
      <c r="BJ2381" s="8"/>
      <c r="BK2381" s="8"/>
      <c r="BL2381" s="8"/>
      <c r="BM2381" s="8"/>
      <c r="BN2381" s="8"/>
      <c r="BO2381" s="8"/>
      <c r="BP2381" s="8"/>
      <c r="BQ2381" s="8" t="s">
        <v>1513</v>
      </c>
      <c r="BR2381" s="10"/>
      <c r="BS2381" s="8"/>
      <c r="BT2381" s="8"/>
      <c r="BU2381" s="8"/>
      <c r="BV2381" s="8"/>
      <c r="BW2381" s="8"/>
      <c r="BX2381" s="8"/>
      <c r="BY2381" s="10"/>
      <c r="BZ2381" s="8"/>
      <c r="CA2381" s="8"/>
      <c r="CB2381" s="8"/>
      <c r="CC2381" s="8"/>
      <c r="CD2381" s="8"/>
      <c r="CE2381" s="8"/>
      <c r="CF2381" s="8"/>
      <c r="CG2381" s="8"/>
      <c r="CH2381" s="8"/>
      <c r="CI2381" s="8"/>
      <c r="CJ2381" s="10"/>
      <c r="CK2381" s="10"/>
      <c r="CL2381" s="8"/>
      <c r="CM2381" s="8"/>
      <c r="CN2381" s="8"/>
      <c r="CO2381" s="8"/>
      <c r="CP2381" s="8"/>
    </row>
    <row r="2382" spans="2:94">
      <c r="B2382" s="6">
        <v>2381</v>
      </c>
      <c r="C2382" s="7">
        <v>13</v>
      </c>
      <c r="D2382" s="8" t="s">
        <v>7721</v>
      </c>
      <c r="E2382" s="8" t="s">
        <v>396</v>
      </c>
      <c r="F2382" s="8" t="s">
        <v>439</v>
      </c>
      <c r="G2382" s="8"/>
      <c r="H2382" s="8" t="s">
        <v>862</v>
      </c>
      <c r="I2382" s="8"/>
      <c r="J2382" s="8" t="s">
        <v>2679</v>
      </c>
      <c r="K2382" s="8"/>
      <c r="L2382" s="8"/>
      <c r="M2382" s="8" t="s">
        <v>8270</v>
      </c>
      <c r="N2382" s="8" t="s">
        <v>407</v>
      </c>
      <c r="O2382" s="8"/>
      <c r="P2382" s="8"/>
      <c r="Q2382" s="8" t="s">
        <v>7723</v>
      </c>
      <c r="R2382" s="8" t="s">
        <v>408</v>
      </c>
      <c r="S2382" s="8" t="s">
        <v>7724</v>
      </c>
      <c r="T2382" s="8"/>
      <c r="U2382" s="8"/>
      <c r="V2382" s="8" t="s">
        <v>441</v>
      </c>
      <c r="W2382" s="8" t="s">
        <v>73</v>
      </c>
      <c r="X2382" s="10" t="s">
        <v>7725</v>
      </c>
      <c r="Y2382" s="8"/>
      <c r="Z2382" s="8"/>
      <c r="AA2382" s="8"/>
      <c r="AB2382" s="8"/>
      <c r="AC2382" s="8"/>
      <c r="AD2382" s="8"/>
      <c r="AE2382" s="8" t="s">
        <v>7726</v>
      </c>
      <c r="AF2382" s="8"/>
      <c r="AG2382" s="8"/>
      <c r="AH2382" s="8" t="s">
        <v>400</v>
      </c>
      <c r="AI2382" s="8" t="s">
        <v>58</v>
      </c>
      <c r="AJ2382" s="8"/>
      <c r="AK2382" s="8" t="s">
        <v>412</v>
      </c>
      <c r="AL2382" s="8" t="s">
        <v>413</v>
      </c>
      <c r="AM2382" s="8" t="s">
        <v>7727</v>
      </c>
      <c r="AN2382" s="8" t="s">
        <v>401</v>
      </c>
      <c r="AO2382" s="8"/>
      <c r="AP2382" s="8"/>
      <c r="AQ2382" s="8"/>
      <c r="AR2382" s="8"/>
      <c r="AS2382" s="8"/>
      <c r="AT2382" s="8"/>
      <c r="AU2382" s="8"/>
      <c r="AV2382" s="8"/>
      <c r="AW2382" s="8" t="s">
        <v>402</v>
      </c>
      <c r="AX2382" s="8" t="s">
        <v>416</v>
      </c>
      <c r="AY2382" s="8" t="s">
        <v>73</v>
      </c>
      <c r="AZ2382" s="8" t="s">
        <v>987</v>
      </c>
      <c r="BA2382" s="8"/>
      <c r="BB2382" s="8"/>
      <c r="BC2382" s="8"/>
      <c r="BD2382" s="8"/>
      <c r="BE2382" s="8"/>
      <c r="BF2382" s="8"/>
      <c r="BG2382" s="8"/>
      <c r="BH2382" s="8"/>
      <c r="BI2382" s="8" t="s">
        <v>7728</v>
      </c>
      <c r="BJ2382" s="8"/>
      <c r="BK2382" s="8"/>
      <c r="BL2382" s="8"/>
      <c r="BM2382" s="8"/>
      <c r="BN2382" s="8"/>
      <c r="BO2382" s="8" t="s">
        <v>404</v>
      </c>
      <c r="BP2382" s="8"/>
      <c r="BQ2382" s="8"/>
      <c r="BR2382" s="10"/>
      <c r="BS2382" s="8"/>
      <c r="BT2382" s="8"/>
      <c r="BU2382" s="8" t="s">
        <v>419</v>
      </c>
      <c r="BV2382" s="8"/>
      <c r="BW2382" s="8"/>
      <c r="BX2382" s="8"/>
      <c r="BY2382" s="10"/>
      <c r="BZ2382" s="8"/>
      <c r="CA2382" s="8"/>
      <c r="CB2382" s="8"/>
      <c r="CC2382" s="8"/>
      <c r="CD2382" s="8"/>
      <c r="CE2382" s="8"/>
      <c r="CF2382" s="8"/>
      <c r="CG2382" s="8"/>
      <c r="CH2382" s="8"/>
      <c r="CI2382" s="8"/>
      <c r="CJ2382" s="10"/>
      <c r="CK2382" s="10"/>
      <c r="CL2382" s="8"/>
      <c r="CM2382" s="8"/>
      <c r="CN2382" s="8"/>
      <c r="CO2382" s="8"/>
      <c r="CP2382" s="8"/>
    </row>
    <row r="2383" spans="2:94">
      <c r="B2383" s="6">
        <v>2382</v>
      </c>
      <c r="C2383" s="7">
        <v>13</v>
      </c>
      <c r="D2383" s="8" t="s">
        <v>8271</v>
      </c>
      <c r="E2383" s="8" t="s">
        <v>396</v>
      </c>
      <c r="F2383" s="8" t="s">
        <v>439</v>
      </c>
      <c r="G2383" s="8"/>
      <c r="H2383" s="8" t="s">
        <v>862</v>
      </c>
      <c r="I2383" s="8"/>
      <c r="J2383" s="8" t="s">
        <v>2679</v>
      </c>
      <c r="K2383" s="8"/>
      <c r="L2383" s="8"/>
      <c r="M2383" s="8" t="s">
        <v>8272</v>
      </c>
      <c r="N2383" s="8" t="s">
        <v>440</v>
      </c>
      <c r="O2383" s="8"/>
      <c r="P2383" s="8"/>
      <c r="Q2383" s="8" t="s">
        <v>8273</v>
      </c>
      <c r="R2383" s="8" t="s">
        <v>491</v>
      </c>
      <c r="S2383" s="8" t="s">
        <v>8274</v>
      </c>
      <c r="T2383" s="8"/>
      <c r="U2383" s="8"/>
      <c r="V2383" s="8" t="s">
        <v>571</v>
      </c>
      <c r="W2383" s="8"/>
      <c r="X2383" s="10"/>
      <c r="Y2383" s="8"/>
      <c r="Z2383" s="8"/>
      <c r="AA2383" s="8"/>
      <c r="AB2383" s="8"/>
      <c r="AC2383" s="8"/>
      <c r="AD2383" s="8"/>
      <c r="AE2383" s="8" t="s">
        <v>8252</v>
      </c>
      <c r="AF2383" s="8"/>
      <c r="AG2383" s="8"/>
      <c r="AH2383" s="8" t="s">
        <v>393</v>
      </c>
      <c r="AI2383" s="8" t="s">
        <v>1512</v>
      </c>
      <c r="AJ2383" s="8"/>
      <c r="AK2383" s="8" t="s">
        <v>394</v>
      </c>
      <c r="AL2383" s="8" t="s">
        <v>395</v>
      </c>
      <c r="AM2383" s="8" t="s">
        <v>8275</v>
      </c>
      <c r="AN2383" s="8" t="s">
        <v>415</v>
      </c>
      <c r="AO2383" s="8"/>
      <c r="AP2383" s="8"/>
      <c r="AQ2383" s="8"/>
      <c r="AR2383" s="8"/>
      <c r="AS2383" s="8"/>
      <c r="AT2383" s="8"/>
      <c r="AU2383" s="8"/>
      <c r="AV2383" s="8"/>
      <c r="AW2383" s="8"/>
      <c r="AX2383" s="8"/>
      <c r="AY2383" s="8"/>
      <c r="AZ2383" s="8"/>
      <c r="BA2383" s="8"/>
      <c r="BB2383" s="8"/>
      <c r="BC2383" s="8"/>
      <c r="BD2383" s="8"/>
      <c r="BE2383" s="8"/>
      <c r="BF2383" s="8"/>
      <c r="BG2383" s="8"/>
      <c r="BH2383" s="8"/>
      <c r="BI2383" s="8" t="s">
        <v>8276</v>
      </c>
      <c r="BJ2383" s="8"/>
      <c r="BK2383" s="8"/>
      <c r="BL2383" s="8"/>
      <c r="BM2383" s="8"/>
      <c r="BN2383" s="8"/>
      <c r="BO2383" s="8"/>
      <c r="BP2383" s="8"/>
      <c r="BQ2383" s="8"/>
      <c r="BR2383" s="10"/>
      <c r="BS2383" s="8" t="s">
        <v>1849</v>
      </c>
      <c r="BT2383" s="8"/>
      <c r="BU2383" s="8"/>
      <c r="BV2383" s="8" t="s">
        <v>1550</v>
      </c>
      <c r="BW2383" s="8"/>
      <c r="BX2383" s="8"/>
      <c r="BY2383" s="10"/>
      <c r="BZ2383" s="8"/>
      <c r="CA2383" s="8"/>
      <c r="CB2383" s="8"/>
      <c r="CC2383" s="8"/>
      <c r="CD2383" s="8"/>
      <c r="CE2383" s="8"/>
      <c r="CF2383" s="8"/>
      <c r="CG2383" s="8"/>
      <c r="CH2383" s="8"/>
      <c r="CI2383" s="8"/>
      <c r="CJ2383" s="10"/>
      <c r="CK2383" s="10"/>
      <c r="CL2383" s="8"/>
      <c r="CM2383" s="8"/>
      <c r="CN2383" s="8"/>
      <c r="CO2383" s="8"/>
      <c r="CP2383" s="8"/>
    </row>
    <row r="2384" spans="2:94">
      <c r="B2384" s="6">
        <v>2383</v>
      </c>
      <c r="C2384" s="7">
        <v>13</v>
      </c>
      <c r="D2384" s="8" t="s">
        <v>8277</v>
      </c>
      <c r="E2384" s="8"/>
      <c r="F2384" s="8" t="s">
        <v>439</v>
      </c>
      <c r="G2384" s="8"/>
      <c r="H2384" s="8" t="s">
        <v>862</v>
      </c>
      <c r="I2384" s="8"/>
      <c r="J2384" s="8" t="s">
        <v>2679</v>
      </c>
      <c r="K2384" s="8"/>
      <c r="L2384" s="8"/>
      <c r="M2384" s="8" t="s">
        <v>8278</v>
      </c>
      <c r="N2384" s="8" t="s">
        <v>440</v>
      </c>
      <c r="O2384" s="8" t="s">
        <v>397</v>
      </c>
      <c r="P2384" s="8"/>
      <c r="Q2384" s="8" t="s">
        <v>8279</v>
      </c>
      <c r="R2384" s="8" t="s">
        <v>868</v>
      </c>
      <c r="S2384" s="8" t="s">
        <v>8280</v>
      </c>
      <c r="T2384" s="8"/>
      <c r="U2384" s="8"/>
      <c r="V2384" s="8" t="s">
        <v>1021</v>
      </c>
      <c r="W2384" s="8"/>
      <c r="X2384" s="10"/>
      <c r="Y2384" s="8"/>
      <c r="Z2384" s="8"/>
      <c r="AA2384" s="8"/>
      <c r="AB2384" s="8"/>
      <c r="AC2384" s="8"/>
      <c r="AD2384" s="8"/>
      <c r="AE2384" s="8"/>
      <c r="AF2384" s="8"/>
      <c r="AG2384" s="8"/>
      <c r="AH2384" s="8" t="s">
        <v>393</v>
      </c>
      <c r="AI2384" s="8" t="s">
        <v>59</v>
      </c>
      <c r="AJ2384" s="8"/>
      <c r="AK2384" s="8" t="s">
        <v>394</v>
      </c>
      <c r="AL2384" s="8" t="s">
        <v>395</v>
      </c>
      <c r="AM2384" s="8" t="s">
        <v>8022</v>
      </c>
      <c r="AN2384" s="8" t="s">
        <v>415</v>
      </c>
      <c r="AO2384" s="8"/>
      <c r="AP2384" s="8"/>
      <c r="AQ2384" s="8"/>
      <c r="AR2384" s="8"/>
      <c r="AS2384" s="8"/>
      <c r="AT2384" s="8"/>
      <c r="AU2384" s="8"/>
      <c r="AV2384" s="8"/>
      <c r="AW2384" s="8"/>
      <c r="AX2384" s="8"/>
      <c r="AY2384" s="8"/>
      <c r="AZ2384" s="8"/>
      <c r="BA2384" s="8"/>
      <c r="BB2384" s="8"/>
      <c r="BC2384" s="8"/>
      <c r="BD2384" s="8"/>
      <c r="BE2384" s="8"/>
      <c r="BF2384" s="8"/>
      <c r="BG2384" s="8"/>
      <c r="BH2384" s="8"/>
      <c r="BI2384" s="8" t="s">
        <v>8281</v>
      </c>
      <c r="BJ2384" s="8"/>
      <c r="BK2384" s="8"/>
      <c r="BL2384" s="8"/>
      <c r="BM2384" s="8"/>
      <c r="BN2384" s="8"/>
      <c r="BO2384" s="8"/>
      <c r="BP2384" s="8"/>
      <c r="BQ2384" s="8"/>
      <c r="BR2384" s="10"/>
      <c r="BS2384" s="8"/>
      <c r="BT2384" s="8"/>
      <c r="BU2384" s="8"/>
      <c r="BV2384" s="8"/>
      <c r="BW2384" s="8"/>
      <c r="BX2384" s="8"/>
      <c r="BY2384" s="10"/>
      <c r="BZ2384" s="8"/>
      <c r="CA2384" s="8"/>
      <c r="CB2384" s="8"/>
      <c r="CC2384" s="8"/>
      <c r="CD2384" s="8"/>
      <c r="CE2384" s="8"/>
      <c r="CF2384" s="8"/>
      <c r="CG2384" s="8"/>
      <c r="CH2384" s="8"/>
      <c r="CI2384" s="8"/>
      <c r="CJ2384" s="10"/>
      <c r="CK2384" s="10"/>
      <c r="CL2384" s="8"/>
      <c r="CM2384" s="8"/>
      <c r="CN2384" s="8"/>
      <c r="CO2384" s="8"/>
      <c r="CP2384" s="8"/>
    </row>
    <row r="2385" spans="2:94">
      <c r="B2385" s="6">
        <v>2384</v>
      </c>
      <c r="C2385" s="7">
        <v>12</v>
      </c>
      <c r="D2385" s="8" t="s">
        <v>8282</v>
      </c>
      <c r="E2385" s="8" t="s">
        <v>396</v>
      </c>
      <c r="F2385" s="8" t="s">
        <v>439</v>
      </c>
      <c r="G2385" s="8"/>
      <c r="H2385" s="8" t="s">
        <v>862</v>
      </c>
      <c r="I2385" s="8"/>
      <c r="J2385" s="8" t="s">
        <v>2679</v>
      </c>
      <c r="K2385" s="8"/>
      <c r="L2385" s="8"/>
      <c r="M2385" s="8" t="s">
        <v>8283</v>
      </c>
      <c r="N2385" s="8" t="s">
        <v>440</v>
      </c>
      <c r="O2385" s="8"/>
      <c r="P2385" s="8"/>
      <c r="Q2385" s="8" t="s">
        <v>8284</v>
      </c>
      <c r="R2385" s="8" t="s">
        <v>491</v>
      </c>
      <c r="S2385" s="8" t="s">
        <v>8285</v>
      </c>
      <c r="T2385" s="8"/>
      <c r="U2385" s="8"/>
      <c r="V2385" s="8" t="s">
        <v>1035</v>
      </c>
      <c r="W2385" s="8" t="s">
        <v>105</v>
      </c>
      <c r="X2385" s="10" t="s">
        <v>7225</v>
      </c>
      <c r="Y2385" s="8"/>
      <c r="Z2385" s="8"/>
      <c r="AA2385" s="8"/>
      <c r="AB2385" s="8"/>
      <c r="AC2385" s="8"/>
      <c r="AD2385" s="8"/>
      <c r="AE2385" s="8"/>
      <c r="AF2385" s="8"/>
      <c r="AG2385" s="8"/>
      <c r="AH2385" s="8" t="s">
        <v>393</v>
      </c>
      <c r="AI2385" s="8" t="s">
        <v>1512</v>
      </c>
      <c r="AJ2385" s="8"/>
      <c r="AK2385" s="8" t="s">
        <v>394</v>
      </c>
      <c r="AL2385" s="8" t="s">
        <v>395</v>
      </c>
      <c r="AM2385" s="8"/>
      <c r="AN2385" s="8"/>
      <c r="AO2385" s="8"/>
      <c r="AP2385" s="8"/>
      <c r="AQ2385" s="8"/>
      <c r="AR2385" s="8"/>
      <c r="AS2385" s="8"/>
      <c r="AT2385" s="8"/>
      <c r="AU2385" s="8"/>
      <c r="AV2385" s="8"/>
      <c r="AW2385" s="8"/>
      <c r="AX2385" s="8"/>
      <c r="AY2385" s="8" t="s">
        <v>105</v>
      </c>
      <c r="AZ2385" s="8"/>
      <c r="BA2385" s="8"/>
      <c r="BB2385" s="8"/>
      <c r="BC2385" s="8"/>
      <c r="BD2385" s="8"/>
      <c r="BE2385" s="8"/>
      <c r="BF2385" s="8"/>
      <c r="BG2385" s="8"/>
      <c r="BH2385" s="8"/>
      <c r="BI2385" s="8"/>
      <c r="BJ2385" s="8"/>
      <c r="BK2385" s="8"/>
      <c r="BL2385" s="8"/>
      <c r="BM2385" s="8"/>
      <c r="BN2385" s="8"/>
      <c r="BO2385" s="8"/>
      <c r="BP2385" s="8"/>
      <c r="BQ2385" s="8"/>
      <c r="BR2385" s="10"/>
      <c r="BS2385" s="8"/>
      <c r="BT2385" s="8"/>
      <c r="BU2385" s="8"/>
      <c r="BV2385" s="8"/>
      <c r="BW2385" s="8"/>
      <c r="BX2385" s="8"/>
      <c r="BY2385" s="10"/>
      <c r="BZ2385" s="8"/>
      <c r="CA2385" s="8"/>
      <c r="CB2385" s="8"/>
      <c r="CC2385" s="8"/>
      <c r="CD2385" s="8"/>
      <c r="CE2385" s="8"/>
      <c r="CF2385" s="8"/>
      <c r="CG2385" s="8"/>
      <c r="CH2385" s="8"/>
      <c r="CI2385" s="8"/>
      <c r="CJ2385" s="10"/>
      <c r="CK2385" s="10"/>
      <c r="CL2385" s="8"/>
      <c r="CM2385" s="8"/>
      <c r="CN2385" s="8"/>
      <c r="CO2385" s="8"/>
      <c r="CP2385" s="8"/>
    </row>
    <row r="2386" spans="2:94">
      <c r="B2386" s="6">
        <v>2385</v>
      </c>
      <c r="C2386" s="7">
        <v>13</v>
      </c>
      <c r="D2386" s="8" t="s">
        <v>4516</v>
      </c>
      <c r="E2386" s="8" t="s">
        <v>396</v>
      </c>
      <c r="F2386" s="8" t="s">
        <v>439</v>
      </c>
      <c r="G2386" s="8"/>
      <c r="H2386" s="8" t="s">
        <v>862</v>
      </c>
      <c r="I2386" s="8"/>
      <c r="J2386" s="8" t="s">
        <v>2679</v>
      </c>
      <c r="K2386" s="8"/>
      <c r="L2386" s="8"/>
      <c r="M2386" s="8" t="s">
        <v>8286</v>
      </c>
      <c r="N2386" s="8" t="s">
        <v>407</v>
      </c>
      <c r="O2386" s="8" t="s">
        <v>397</v>
      </c>
      <c r="P2386" s="8"/>
      <c r="Q2386" s="8" t="s">
        <v>4518</v>
      </c>
      <c r="R2386" s="8" t="s">
        <v>732</v>
      </c>
      <c r="S2386" s="8" t="s">
        <v>4519</v>
      </c>
      <c r="T2386" s="8"/>
      <c r="U2386" s="8" t="s">
        <v>394</v>
      </c>
      <c r="V2386" s="8" t="s">
        <v>571</v>
      </c>
      <c r="W2386" s="8" t="s">
        <v>105</v>
      </c>
      <c r="X2386" s="10" t="s">
        <v>4520</v>
      </c>
      <c r="Y2386" s="8"/>
      <c r="Z2386" s="8"/>
      <c r="AA2386" s="8"/>
      <c r="AB2386" s="8"/>
      <c r="AC2386" s="8"/>
      <c r="AD2386" s="8"/>
      <c r="AE2386" s="8" t="s">
        <v>886</v>
      </c>
      <c r="AF2386" s="8" t="s">
        <v>403</v>
      </c>
      <c r="AG2386" s="8"/>
      <c r="AH2386" s="8" t="s">
        <v>400</v>
      </c>
      <c r="AI2386" s="8" t="s">
        <v>58</v>
      </c>
      <c r="AJ2386" s="8"/>
      <c r="AK2386" s="8" t="s">
        <v>412</v>
      </c>
      <c r="AL2386" s="8" t="s">
        <v>413</v>
      </c>
      <c r="AM2386" s="8" t="s">
        <v>1368</v>
      </c>
      <c r="AN2386" s="8" t="s">
        <v>415</v>
      </c>
      <c r="AO2386" s="8"/>
      <c r="AP2386" s="8"/>
      <c r="AQ2386" s="8"/>
      <c r="AR2386" s="8"/>
      <c r="AS2386" s="8"/>
      <c r="AT2386" s="8"/>
      <c r="AU2386" s="8"/>
      <c r="AV2386" s="8"/>
      <c r="AW2386" s="8" t="s">
        <v>452</v>
      </c>
      <c r="AX2386" s="8" t="s">
        <v>2088</v>
      </c>
      <c r="AY2386" s="8" t="s">
        <v>105</v>
      </c>
      <c r="AZ2386" s="8" t="s">
        <v>403</v>
      </c>
      <c r="BA2386" s="8"/>
      <c r="BB2386" s="8"/>
      <c r="BC2386" s="8"/>
      <c r="BD2386" s="8"/>
      <c r="BE2386" s="8"/>
      <c r="BF2386" s="8"/>
      <c r="BG2386" s="8"/>
      <c r="BH2386" s="8"/>
      <c r="BI2386" s="8" t="s">
        <v>4521</v>
      </c>
      <c r="BJ2386" s="8"/>
      <c r="BK2386" s="8"/>
      <c r="BL2386" s="8" t="s">
        <v>417</v>
      </c>
      <c r="BM2386" s="8" t="s">
        <v>417</v>
      </c>
      <c r="BN2386" s="8" t="s">
        <v>418</v>
      </c>
      <c r="BO2386" s="8" t="s">
        <v>404</v>
      </c>
      <c r="BP2386" s="8"/>
      <c r="BQ2386" s="8" t="s">
        <v>623</v>
      </c>
      <c r="BR2386" s="10"/>
      <c r="BS2386" s="8" t="s">
        <v>405</v>
      </c>
      <c r="BT2386" s="8"/>
      <c r="BU2386" s="8" t="s">
        <v>419</v>
      </c>
      <c r="BV2386" s="8"/>
      <c r="BW2386" s="8"/>
      <c r="BX2386" s="8"/>
      <c r="BY2386" s="10"/>
      <c r="BZ2386" s="8"/>
      <c r="CA2386" s="8"/>
      <c r="CB2386" s="8"/>
      <c r="CC2386" s="8"/>
      <c r="CD2386" s="8"/>
      <c r="CE2386" s="8"/>
      <c r="CF2386" s="8"/>
      <c r="CG2386" s="8"/>
      <c r="CH2386" s="8"/>
      <c r="CI2386" s="8"/>
      <c r="CJ2386" s="10"/>
      <c r="CK2386" s="10"/>
      <c r="CL2386" s="8"/>
      <c r="CM2386" s="8"/>
      <c r="CN2386" s="8"/>
      <c r="CO2386" s="8"/>
      <c r="CP2386" s="8"/>
    </row>
    <row r="2387" spans="2:94">
      <c r="B2387" s="6">
        <v>2386</v>
      </c>
      <c r="C2387" s="7">
        <v>13</v>
      </c>
      <c r="D2387" s="8" t="s">
        <v>4516</v>
      </c>
      <c r="E2387" s="8" t="s">
        <v>396</v>
      </c>
      <c r="F2387" s="8" t="s">
        <v>439</v>
      </c>
      <c r="G2387" s="8"/>
      <c r="H2387" s="8" t="s">
        <v>862</v>
      </c>
      <c r="I2387" s="8"/>
      <c r="J2387" s="8" t="s">
        <v>2679</v>
      </c>
      <c r="K2387" s="8"/>
      <c r="L2387" s="8"/>
      <c r="M2387" s="8" t="s">
        <v>8287</v>
      </c>
      <c r="N2387" s="8" t="s">
        <v>407</v>
      </c>
      <c r="O2387" s="8" t="s">
        <v>397</v>
      </c>
      <c r="P2387" s="8"/>
      <c r="Q2387" s="8" t="s">
        <v>4518</v>
      </c>
      <c r="R2387" s="8" t="s">
        <v>732</v>
      </c>
      <c r="S2387" s="8" t="s">
        <v>4519</v>
      </c>
      <c r="T2387" s="8"/>
      <c r="U2387" s="8" t="s">
        <v>394</v>
      </c>
      <c r="V2387" s="8" t="s">
        <v>571</v>
      </c>
      <c r="W2387" s="8" t="s">
        <v>105</v>
      </c>
      <c r="X2387" s="10" t="s">
        <v>4520</v>
      </c>
      <c r="Y2387" s="8"/>
      <c r="Z2387" s="8"/>
      <c r="AA2387" s="8"/>
      <c r="AB2387" s="8"/>
      <c r="AC2387" s="8"/>
      <c r="AD2387" s="8"/>
      <c r="AE2387" s="8" t="s">
        <v>886</v>
      </c>
      <c r="AF2387" s="8" t="s">
        <v>403</v>
      </c>
      <c r="AG2387" s="8"/>
      <c r="AH2387" s="8" t="s">
        <v>400</v>
      </c>
      <c r="AI2387" s="8" t="s">
        <v>58</v>
      </c>
      <c r="AJ2387" s="8"/>
      <c r="AK2387" s="8" t="s">
        <v>412</v>
      </c>
      <c r="AL2387" s="8" t="s">
        <v>413</v>
      </c>
      <c r="AM2387" s="8" t="s">
        <v>1368</v>
      </c>
      <c r="AN2387" s="8" t="s">
        <v>415</v>
      </c>
      <c r="AO2387" s="8"/>
      <c r="AP2387" s="8"/>
      <c r="AQ2387" s="8"/>
      <c r="AR2387" s="8"/>
      <c r="AS2387" s="8"/>
      <c r="AT2387" s="8"/>
      <c r="AU2387" s="8"/>
      <c r="AV2387" s="8"/>
      <c r="AW2387" s="8" t="s">
        <v>452</v>
      </c>
      <c r="AX2387" s="8" t="s">
        <v>2088</v>
      </c>
      <c r="AY2387" s="8" t="s">
        <v>105</v>
      </c>
      <c r="AZ2387" s="8" t="s">
        <v>403</v>
      </c>
      <c r="BA2387" s="8"/>
      <c r="BB2387" s="8"/>
      <c r="BC2387" s="8"/>
      <c r="BD2387" s="8"/>
      <c r="BE2387" s="8"/>
      <c r="BF2387" s="8"/>
      <c r="BG2387" s="8"/>
      <c r="BH2387" s="8"/>
      <c r="BI2387" s="8" t="s">
        <v>4521</v>
      </c>
      <c r="BJ2387" s="8"/>
      <c r="BK2387" s="8"/>
      <c r="BL2387" s="8" t="s">
        <v>417</v>
      </c>
      <c r="BM2387" s="8" t="s">
        <v>417</v>
      </c>
      <c r="BN2387" s="8" t="s">
        <v>418</v>
      </c>
      <c r="BO2387" s="8" t="s">
        <v>404</v>
      </c>
      <c r="BP2387" s="8"/>
      <c r="BQ2387" s="8" t="s">
        <v>623</v>
      </c>
      <c r="BR2387" s="10"/>
      <c r="BS2387" s="8" t="s">
        <v>405</v>
      </c>
      <c r="BT2387" s="8"/>
      <c r="BU2387" s="8" t="s">
        <v>419</v>
      </c>
      <c r="BV2387" s="8"/>
      <c r="BW2387" s="8"/>
      <c r="BX2387" s="8"/>
      <c r="BY2387" s="10"/>
      <c r="BZ2387" s="8"/>
      <c r="CA2387" s="8"/>
      <c r="CB2387" s="8"/>
      <c r="CC2387" s="8"/>
      <c r="CD2387" s="8"/>
      <c r="CE2387" s="8"/>
      <c r="CF2387" s="8"/>
      <c r="CG2387" s="8"/>
      <c r="CH2387" s="8"/>
      <c r="CI2387" s="8"/>
      <c r="CJ2387" s="10"/>
      <c r="CK2387" s="10"/>
      <c r="CL2387" s="8"/>
      <c r="CM2387" s="8"/>
      <c r="CN2387" s="8"/>
      <c r="CO2387" s="8"/>
      <c r="CP2387" s="8"/>
    </row>
    <row r="2388" spans="2:94">
      <c r="B2388" s="6">
        <v>2387</v>
      </c>
      <c r="C2388" s="7">
        <v>13</v>
      </c>
      <c r="D2388" s="8" t="s">
        <v>1589</v>
      </c>
      <c r="E2388" s="8" t="s">
        <v>396</v>
      </c>
      <c r="F2388" s="8" t="s">
        <v>439</v>
      </c>
      <c r="G2388" s="8"/>
      <c r="H2388" s="8" t="s">
        <v>862</v>
      </c>
      <c r="I2388" s="8"/>
      <c r="J2388" s="8" t="s">
        <v>2679</v>
      </c>
      <c r="K2388" s="8"/>
      <c r="L2388" s="8"/>
      <c r="M2388" s="8" t="s">
        <v>8288</v>
      </c>
      <c r="N2388" s="8" t="s">
        <v>407</v>
      </c>
      <c r="O2388" s="8" t="s">
        <v>397</v>
      </c>
      <c r="P2388" s="8"/>
      <c r="Q2388" s="8" t="s">
        <v>1591</v>
      </c>
      <c r="R2388" s="8" t="s">
        <v>732</v>
      </c>
      <c r="S2388" s="8" t="s">
        <v>1592</v>
      </c>
      <c r="T2388" s="8"/>
      <c r="U2388" s="8"/>
      <c r="V2388" s="8" t="s">
        <v>1183</v>
      </c>
      <c r="W2388" s="8" t="s">
        <v>105</v>
      </c>
      <c r="X2388" s="10" t="s">
        <v>1593</v>
      </c>
      <c r="Y2388" s="8"/>
      <c r="Z2388" s="8"/>
      <c r="AA2388" s="8"/>
      <c r="AB2388" s="8"/>
      <c r="AC2388" s="8"/>
      <c r="AD2388" s="8"/>
      <c r="AE2388" s="8"/>
      <c r="AF2388" s="8"/>
      <c r="AG2388" s="8"/>
      <c r="AH2388" s="8" t="s">
        <v>400</v>
      </c>
      <c r="AI2388" s="8" t="s">
        <v>58</v>
      </c>
      <c r="AJ2388" s="8"/>
      <c r="AK2388" s="8" t="s">
        <v>412</v>
      </c>
      <c r="AL2388" s="8" t="s">
        <v>413</v>
      </c>
      <c r="AM2388" s="8" t="s">
        <v>986</v>
      </c>
      <c r="AN2388" s="8" t="s">
        <v>415</v>
      </c>
      <c r="AO2388" s="8"/>
      <c r="AP2388" s="8"/>
      <c r="AQ2388" s="8"/>
      <c r="AR2388" s="8"/>
      <c r="AS2388" s="8"/>
      <c r="AT2388" s="8"/>
      <c r="AU2388" s="8"/>
      <c r="AV2388" s="8"/>
      <c r="AW2388" s="8" t="s">
        <v>452</v>
      </c>
      <c r="AX2388" s="8" t="s">
        <v>416</v>
      </c>
      <c r="AY2388" s="8" t="s">
        <v>105</v>
      </c>
      <c r="AZ2388" s="8" t="s">
        <v>987</v>
      </c>
      <c r="BA2388" s="8"/>
      <c r="BB2388" s="8"/>
      <c r="BC2388" s="8"/>
      <c r="BD2388" s="8"/>
      <c r="BE2388" s="8"/>
      <c r="BF2388" s="8"/>
      <c r="BG2388" s="8"/>
      <c r="BH2388" s="8"/>
      <c r="BI2388" s="8" t="s">
        <v>1594</v>
      </c>
      <c r="BJ2388" s="8"/>
      <c r="BK2388" s="8"/>
      <c r="BL2388" s="8" t="s">
        <v>417</v>
      </c>
      <c r="BM2388" s="8" t="s">
        <v>417</v>
      </c>
      <c r="BN2388" s="8" t="s">
        <v>418</v>
      </c>
      <c r="BO2388" s="8" t="s">
        <v>404</v>
      </c>
      <c r="BP2388" s="8"/>
      <c r="BQ2388" s="8"/>
      <c r="BR2388" s="10"/>
      <c r="BS2388" s="8"/>
      <c r="BT2388" s="8"/>
      <c r="BU2388" s="8" t="s">
        <v>419</v>
      </c>
      <c r="BV2388" s="8"/>
      <c r="BW2388" s="8"/>
      <c r="BX2388" s="8"/>
      <c r="BY2388" s="10"/>
      <c r="BZ2388" s="8"/>
      <c r="CA2388" s="8"/>
      <c r="CB2388" s="8"/>
      <c r="CC2388" s="8"/>
      <c r="CD2388" s="8"/>
      <c r="CE2388" s="8"/>
      <c r="CF2388" s="8"/>
      <c r="CG2388" s="8"/>
      <c r="CH2388" s="8"/>
      <c r="CI2388" s="8"/>
      <c r="CJ2388" s="10"/>
      <c r="CK2388" s="10"/>
      <c r="CL2388" s="8"/>
      <c r="CM2388" s="8"/>
      <c r="CN2388" s="8"/>
      <c r="CO2388" s="8"/>
      <c r="CP2388" s="8"/>
    </row>
    <row r="2389" spans="2:94">
      <c r="B2389" s="6">
        <v>2388</v>
      </c>
      <c r="C2389" s="7">
        <v>13</v>
      </c>
      <c r="D2389" s="8" t="s">
        <v>8289</v>
      </c>
      <c r="E2389" s="8"/>
      <c r="F2389" s="8" t="s">
        <v>439</v>
      </c>
      <c r="G2389" s="8"/>
      <c r="H2389" s="8" t="s">
        <v>862</v>
      </c>
      <c r="I2389" s="8"/>
      <c r="J2389" s="8" t="s">
        <v>2679</v>
      </c>
      <c r="K2389" s="8"/>
      <c r="L2389" s="8"/>
      <c r="M2389" s="8" t="s">
        <v>8290</v>
      </c>
      <c r="N2389" s="8" t="s">
        <v>440</v>
      </c>
      <c r="O2389" s="8"/>
      <c r="P2389" s="8"/>
      <c r="Q2389" s="8" t="s">
        <v>8291</v>
      </c>
      <c r="R2389" s="8" t="s">
        <v>1041</v>
      </c>
      <c r="S2389" s="8" t="s">
        <v>8292</v>
      </c>
      <c r="T2389" s="8"/>
      <c r="U2389" s="8"/>
      <c r="V2389" s="8" t="s">
        <v>1027</v>
      </c>
      <c r="W2389" s="8" t="s">
        <v>105</v>
      </c>
      <c r="X2389" s="10" t="s">
        <v>3257</v>
      </c>
      <c r="Y2389" s="8"/>
      <c r="Z2389" s="8"/>
      <c r="AA2389" s="8"/>
      <c r="AB2389" s="8"/>
      <c r="AC2389" s="8"/>
      <c r="AD2389" s="8"/>
      <c r="AE2389" s="8" t="s">
        <v>1655</v>
      </c>
      <c r="AF2389" s="8"/>
      <c r="AG2389" s="8"/>
      <c r="AH2389" s="8" t="s">
        <v>393</v>
      </c>
      <c r="AI2389" s="8" t="s">
        <v>1512</v>
      </c>
      <c r="AJ2389" s="8"/>
      <c r="AK2389" s="8" t="s">
        <v>394</v>
      </c>
      <c r="AL2389" s="8" t="s">
        <v>395</v>
      </c>
      <c r="AM2389" s="8" t="s">
        <v>8293</v>
      </c>
      <c r="AN2389" s="8" t="s">
        <v>415</v>
      </c>
      <c r="AO2389" s="8"/>
      <c r="AP2389" s="8"/>
      <c r="AQ2389" s="8"/>
      <c r="AR2389" s="8"/>
      <c r="AS2389" s="8"/>
      <c r="AT2389" s="8"/>
      <c r="AU2389" s="8"/>
      <c r="AV2389" s="8"/>
      <c r="AW2389" s="8"/>
      <c r="AX2389" s="8"/>
      <c r="AY2389" s="8" t="s">
        <v>105</v>
      </c>
      <c r="AZ2389" s="8"/>
      <c r="BA2389" s="8"/>
      <c r="BB2389" s="8"/>
      <c r="BC2389" s="8"/>
      <c r="BD2389" s="8"/>
      <c r="BE2389" s="8"/>
      <c r="BF2389" s="8"/>
      <c r="BG2389" s="8"/>
      <c r="BH2389" s="8"/>
      <c r="BI2389" s="8" t="s">
        <v>8294</v>
      </c>
      <c r="BJ2389" s="8"/>
      <c r="BK2389" s="8"/>
      <c r="BL2389" s="8"/>
      <c r="BM2389" s="8"/>
      <c r="BN2389" s="8"/>
      <c r="BO2389" s="8"/>
      <c r="BP2389" s="8"/>
      <c r="BQ2389" s="8"/>
      <c r="BR2389" s="10"/>
      <c r="BS2389" s="8" t="s">
        <v>1891</v>
      </c>
      <c r="BT2389" s="8" t="s">
        <v>8295</v>
      </c>
      <c r="BU2389" s="8"/>
      <c r="BV2389" s="8" t="s">
        <v>1550</v>
      </c>
      <c r="BW2389" s="8"/>
      <c r="BX2389" s="8"/>
      <c r="BY2389" s="10"/>
      <c r="BZ2389" s="8"/>
      <c r="CA2389" s="8"/>
      <c r="CB2389" s="8"/>
      <c r="CC2389" s="8"/>
      <c r="CD2389" s="8"/>
      <c r="CE2389" s="8"/>
      <c r="CF2389" s="8"/>
      <c r="CG2389" s="8"/>
      <c r="CH2389" s="8"/>
      <c r="CI2389" s="8"/>
      <c r="CJ2389" s="10"/>
      <c r="CK2389" s="10"/>
      <c r="CL2389" s="8"/>
      <c r="CM2389" s="8"/>
      <c r="CN2389" s="8"/>
      <c r="CO2389" s="8"/>
      <c r="CP2389" s="8"/>
    </row>
    <row r="2390" spans="2:94">
      <c r="B2390" s="6">
        <v>2389</v>
      </c>
      <c r="C2390" s="7">
        <v>12</v>
      </c>
      <c r="D2390" s="8" t="s">
        <v>8296</v>
      </c>
      <c r="E2390" s="8" t="s">
        <v>396</v>
      </c>
      <c r="F2390" s="8" t="s">
        <v>439</v>
      </c>
      <c r="G2390" s="8"/>
      <c r="H2390" s="8" t="s">
        <v>862</v>
      </c>
      <c r="I2390" s="8"/>
      <c r="J2390" s="8" t="s">
        <v>2679</v>
      </c>
      <c r="K2390" s="8"/>
      <c r="L2390" s="8"/>
      <c r="M2390" s="8" t="s">
        <v>8297</v>
      </c>
      <c r="N2390" s="8" t="s">
        <v>440</v>
      </c>
      <c r="O2390" s="8" t="s">
        <v>397</v>
      </c>
      <c r="P2390" s="8"/>
      <c r="Q2390" s="8" t="s">
        <v>8298</v>
      </c>
      <c r="R2390" s="8" t="s">
        <v>1041</v>
      </c>
      <c r="S2390" s="8" t="s">
        <v>8299</v>
      </c>
      <c r="T2390" s="8"/>
      <c r="U2390" s="8"/>
      <c r="V2390" s="8" t="s">
        <v>751</v>
      </c>
      <c r="W2390" s="8" t="s">
        <v>73</v>
      </c>
      <c r="X2390" s="10" t="s">
        <v>8300</v>
      </c>
      <c r="Y2390" s="8"/>
      <c r="Z2390" s="8"/>
      <c r="AA2390" s="8"/>
      <c r="AB2390" s="8"/>
      <c r="AC2390" s="8"/>
      <c r="AD2390" s="8"/>
      <c r="AE2390" s="8"/>
      <c r="AF2390" s="8"/>
      <c r="AG2390" s="8"/>
      <c r="AH2390" s="8" t="s">
        <v>393</v>
      </c>
      <c r="AI2390" s="8" t="s">
        <v>1512</v>
      </c>
      <c r="AJ2390" s="8"/>
      <c r="AK2390" s="8" t="s">
        <v>394</v>
      </c>
      <c r="AL2390" s="8" t="s">
        <v>395</v>
      </c>
      <c r="AM2390" s="8"/>
      <c r="AN2390" s="8"/>
      <c r="AO2390" s="8"/>
      <c r="AP2390" s="8"/>
      <c r="AQ2390" s="8"/>
      <c r="AR2390" s="8"/>
      <c r="AS2390" s="8"/>
      <c r="AT2390" s="8"/>
      <c r="AU2390" s="8"/>
      <c r="AV2390" s="8"/>
      <c r="AW2390" s="8"/>
      <c r="AX2390" s="8"/>
      <c r="AY2390" s="8" t="s">
        <v>73</v>
      </c>
      <c r="AZ2390" s="8"/>
      <c r="BA2390" s="8"/>
      <c r="BB2390" s="8"/>
      <c r="BC2390" s="8"/>
      <c r="BD2390" s="8"/>
      <c r="BE2390" s="8"/>
      <c r="BF2390" s="8"/>
      <c r="BG2390" s="8"/>
      <c r="BH2390" s="8"/>
      <c r="BI2390" s="8"/>
      <c r="BJ2390" s="8"/>
      <c r="BK2390" s="8"/>
      <c r="BL2390" s="8"/>
      <c r="BM2390" s="8"/>
      <c r="BN2390" s="8"/>
      <c r="BO2390" s="8"/>
      <c r="BP2390" s="8"/>
      <c r="BQ2390" s="8"/>
      <c r="BR2390" s="10"/>
      <c r="BS2390" s="8"/>
      <c r="BT2390" s="8"/>
      <c r="BU2390" s="8"/>
      <c r="BV2390" s="8"/>
      <c r="BW2390" s="8"/>
      <c r="BX2390" s="8"/>
      <c r="BY2390" s="10"/>
      <c r="BZ2390" s="8"/>
      <c r="CA2390" s="8"/>
      <c r="CB2390" s="8"/>
      <c r="CC2390" s="8"/>
      <c r="CD2390" s="8"/>
      <c r="CE2390" s="8"/>
      <c r="CF2390" s="8"/>
      <c r="CG2390" s="8"/>
      <c r="CH2390" s="8"/>
      <c r="CI2390" s="8"/>
      <c r="CJ2390" s="10"/>
      <c r="CK2390" s="10"/>
      <c r="CL2390" s="8"/>
      <c r="CM2390" s="8"/>
      <c r="CN2390" s="8"/>
      <c r="CO2390" s="8"/>
      <c r="CP2390" s="8"/>
    </row>
    <row r="2391" spans="2:94">
      <c r="B2391" s="6">
        <v>2390</v>
      </c>
      <c r="C2391" s="7">
        <v>13</v>
      </c>
      <c r="D2391" s="8" t="s">
        <v>2744</v>
      </c>
      <c r="E2391" s="8" t="s">
        <v>396</v>
      </c>
      <c r="F2391" s="8" t="s">
        <v>439</v>
      </c>
      <c r="G2391" s="8"/>
      <c r="H2391" s="8" t="s">
        <v>862</v>
      </c>
      <c r="I2391" s="8"/>
      <c r="J2391" s="8" t="s">
        <v>2679</v>
      </c>
      <c r="K2391" s="8"/>
      <c r="L2391" s="8"/>
      <c r="M2391" s="8" t="s">
        <v>8301</v>
      </c>
      <c r="N2391" s="8" t="s">
        <v>576</v>
      </c>
      <c r="O2391" s="8" t="s">
        <v>397</v>
      </c>
      <c r="P2391" s="8"/>
      <c r="Q2391" s="8" t="s">
        <v>2746</v>
      </c>
      <c r="R2391" s="8" t="s">
        <v>1664</v>
      </c>
      <c r="S2391" s="8" t="s">
        <v>2747</v>
      </c>
      <c r="T2391" s="8"/>
      <c r="U2391" s="8" t="s">
        <v>394</v>
      </c>
      <c r="V2391" s="8" t="s">
        <v>571</v>
      </c>
      <c r="W2391" s="8" t="s">
        <v>105</v>
      </c>
      <c r="X2391" s="10" t="s">
        <v>2179</v>
      </c>
      <c r="Y2391" s="8"/>
      <c r="Z2391" s="8"/>
      <c r="AA2391" s="8"/>
      <c r="AB2391" s="8"/>
      <c r="AC2391" s="8"/>
      <c r="AD2391" s="8"/>
      <c r="AE2391" s="8"/>
      <c r="AF2391" s="8" t="s">
        <v>403</v>
      </c>
      <c r="AG2391" s="8"/>
      <c r="AH2391" s="8" t="s">
        <v>400</v>
      </c>
      <c r="AI2391" s="8" t="s">
        <v>58</v>
      </c>
      <c r="AJ2391" s="8"/>
      <c r="AK2391" s="8" t="s">
        <v>394</v>
      </c>
      <c r="AL2391" s="8" t="s">
        <v>395</v>
      </c>
      <c r="AM2391" s="8" t="s">
        <v>2748</v>
      </c>
      <c r="AN2391" s="8" t="s">
        <v>415</v>
      </c>
      <c r="AO2391" s="8"/>
      <c r="AP2391" s="8"/>
      <c r="AQ2391" s="8"/>
      <c r="AR2391" s="8"/>
      <c r="AS2391" s="8"/>
      <c r="AT2391" s="8"/>
      <c r="AU2391" s="8"/>
      <c r="AV2391" s="8"/>
      <c r="AW2391" s="8" t="s">
        <v>402</v>
      </c>
      <c r="AX2391" s="8" t="s">
        <v>585</v>
      </c>
      <c r="AY2391" s="8" t="s">
        <v>105</v>
      </c>
      <c r="AZ2391" s="8" t="s">
        <v>987</v>
      </c>
      <c r="BA2391" s="8"/>
      <c r="BB2391" s="8"/>
      <c r="BC2391" s="8"/>
      <c r="BD2391" s="8"/>
      <c r="BE2391" s="8"/>
      <c r="BF2391" s="8"/>
      <c r="BG2391" s="8"/>
      <c r="BH2391" s="8"/>
      <c r="BI2391" s="8" t="s">
        <v>2749</v>
      </c>
      <c r="BJ2391" s="8"/>
      <c r="BK2391" s="8"/>
      <c r="BL2391" s="8" t="s">
        <v>587</v>
      </c>
      <c r="BM2391" s="8" t="s">
        <v>588</v>
      </c>
      <c r="BN2391" s="8" t="s">
        <v>589</v>
      </c>
      <c r="BO2391" s="8" t="s">
        <v>404</v>
      </c>
      <c r="BP2391" s="8"/>
      <c r="BQ2391" s="8" t="s">
        <v>590</v>
      </c>
      <c r="BR2391" s="10"/>
      <c r="BS2391" s="8"/>
      <c r="BT2391" s="8"/>
      <c r="BU2391" s="8" t="s">
        <v>419</v>
      </c>
      <c r="BV2391" s="8"/>
      <c r="BW2391" s="8"/>
      <c r="BX2391" s="8"/>
      <c r="BY2391" s="10"/>
      <c r="BZ2391" s="8"/>
      <c r="CA2391" s="8"/>
      <c r="CB2391" s="8"/>
      <c r="CC2391" s="8"/>
      <c r="CD2391" s="8"/>
      <c r="CE2391" s="8"/>
      <c r="CF2391" s="8"/>
      <c r="CG2391" s="8"/>
      <c r="CH2391" s="8"/>
      <c r="CI2391" s="8"/>
      <c r="CJ2391" s="10"/>
      <c r="CK2391" s="10"/>
      <c r="CL2391" s="8"/>
      <c r="CM2391" s="8"/>
      <c r="CN2391" s="8"/>
      <c r="CO2391" s="8"/>
      <c r="CP2391" s="8"/>
    </row>
    <row r="2392" spans="2:94">
      <c r="B2392" s="6">
        <v>2391</v>
      </c>
      <c r="C2392" s="7">
        <v>13</v>
      </c>
      <c r="D2392" s="8" t="s">
        <v>2744</v>
      </c>
      <c r="E2392" s="8" t="s">
        <v>396</v>
      </c>
      <c r="F2392" s="8" t="s">
        <v>439</v>
      </c>
      <c r="G2392" s="8"/>
      <c r="H2392" s="8" t="s">
        <v>862</v>
      </c>
      <c r="I2392" s="8"/>
      <c r="J2392" s="8" t="s">
        <v>2679</v>
      </c>
      <c r="K2392" s="8"/>
      <c r="L2392" s="8"/>
      <c r="M2392" s="8" t="s">
        <v>8302</v>
      </c>
      <c r="N2392" s="8" t="s">
        <v>576</v>
      </c>
      <c r="O2392" s="8" t="s">
        <v>397</v>
      </c>
      <c r="P2392" s="8"/>
      <c r="Q2392" s="8" t="s">
        <v>2746</v>
      </c>
      <c r="R2392" s="8" t="s">
        <v>1664</v>
      </c>
      <c r="S2392" s="8" t="s">
        <v>2747</v>
      </c>
      <c r="T2392" s="8"/>
      <c r="U2392" s="8" t="s">
        <v>394</v>
      </c>
      <c r="V2392" s="8" t="s">
        <v>571</v>
      </c>
      <c r="W2392" s="8" t="s">
        <v>105</v>
      </c>
      <c r="X2392" s="10" t="s">
        <v>2179</v>
      </c>
      <c r="Y2392" s="8"/>
      <c r="Z2392" s="8"/>
      <c r="AA2392" s="8"/>
      <c r="AB2392" s="8"/>
      <c r="AC2392" s="8"/>
      <c r="AD2392" s="8"/>
      <c r="AE2392" s="8"/>
      <c r="AF2392" s="8" t="s">
        <v>403</v>
      </c>
      <c r="AG2392" s="8"/>
      <c r="AH2392" s="8" t="s">
        <v>400</v>
      </c>
      <c r="AI2392" s="8" t="s">
        <v>58</v>
      </c>
      <c r="AJ2392" s="8"/>
      <c r="AK2392" s="8" t="s">
        <v>394</v>
      </c>
      <c r="AL2392" s="8" t="s">
        <v>395</v>
      </c>
      <c r="AM2392" s="8" t="s">
        <v>2748</v>
      </c>
      <c r="AN2392" s="8" t="s">
        <v>415</v>
      </c>
      <c r="AO2392" s="8"/>
      <c r="AP2392" s="8"/>
      <c r="AQ2392" s="8"/>
      <c r="AR2392" s="8"/>
      <c r="AS2392" s="8"/>
      <c r="AT2392" s="8"/>
      <c r="AU2392" s="8"/>
      <c r="AV2392" s="8"/>
      <c r="AW2392" s="8" t="s">
        <v>402</v>
      </c>
      <c r="AX2392" s="8" t="s">
        <v>585</v>
      </c>
      <c r="AY2392" s="8" t="s">
        <v>105</v>
      </c>
      <c r="AZ2392" s="8" t="s">
        <v>987</v>
      </c>
      <c r="BA2392" s="8"/>
      <c r="BB2392" s="8"/>
      <c r="BC2392" s="8"/>
      <c r="BD2392" s="8"/>
      <c r="BE2392" s="8"/>
      <c r="BF2392" s="8"/>
      <c r="BG2392" s="8"/>
      <c r="BH2392" s="8"/>
      <c r="BI2392" s="8" t="s">
        <v>2749</v>
      </c>
      <c r="BJ2392" s="8"/>
      <c r="BK2392" s="8"/>
      <c r="BL2392" s="8" t="s">
        <v>587</v>
      </c>
      <c r="BM2392" s="8" t="s">
        <v>588</v>
      </c>
      <c r="BN2392" s="8" t="s">
        <v>589</v>
      </c>
      <c r="BO2392" s="8" t="s">
        <v>404</v>
      </c>
      <c r="BP2392" s="8"/>
      <c r="BQ2392" s="8" t="s">
        <v>590</v>
      </c>
      <c r="BR2392" s="10"/>
      <c r="BS2392" s="8"/>
      <c r="BT2392" s="8"/>
      <c r="BU2392" s="8" t="s">
        <v>419</v>
      </c>
      <c r="BV2392" s="8"/>
      <c r="BW2392" s="8"/>
      <c r="BX2392" s="8"/>
      <c r="BY2392" s="10"/>
      <c r="BZ2392" s="8"/>
      <c r="CA2392" s="8"/>
      <c r="CB2392" s="8"/>
      <c r="CC2392" s="8"/>
      <c r="CD2392" s="8"/>
      <c r="CE2392" s="8"/>
      <c r="CF2392" s="8"/>
      <c r="CG2392" s="8"/>
      <c r="CH2392" s="8"/>
      <c r="CI2392" s="8"/>
      <c r="CJ2392" s="10"/>
      <c r="CK2392" s="10"/>
      <c r="CL2392" s="8"/>
      <c r="CM2392" s="8"/>
      <c r="CN2392" s="8"/>
      <c r="CO2392" s="8"/>
      <c r="CP2392" s="8"/>
    </row>
    <row r="2393" spans="2:94">
      <c r="B2393" s="6">
        <v>2392</v>
      </c>
      <c r="C2393" s="7">
        <v>13</v>
      </c>
      <c r="D2393" s="8" t="s">
        <v>8303</v>
      </c>
      <c r="E2393" s="8" t="s">
        <v>396</v>
      </c>
      <c r="F2393" s="8" t="s">
        <v>439</v>
      </c>
      <c r="G2393" s="8"/>
      <c r="H2393" s="8" t="s">
        <v>862</v>
      </c>
      <c r="I2393" s="8"/>
      <c r="J2393" s="8" t="s">
        <v>2679</v>
      </c>
      <c r="K2393" s="8"/>
      <c r="L2393" s="8"/>
      <c r="M2393" s="8" t="s">
        <v>8304</v>
      </c>
      <c r="N2393" s="8" t="s">
        <v>440</v>
      </c>
      <c r="O2393" s="8"/>
      <c r="P2393" s="8"/>
      <c r="Q2393" s="8" t="s">
        <v>8305</v>
      </c>
      <c r="R2393" s="8" t="s">
        <v>1041</v>
      </c>
      <c r="S2393" s="8" t="s">
        <v>8306</v>
      </c>
      <c r="T2393" s="8"/>
      <c r="U2393" s="8"/>
      <c r="V2393" s="8" t="s">
        <v>1021</v>
      </c>
      <c r="W2393" s="8" t="s">
        <v>73</v>
      </c>
      <c r="X2393" s="10" t="s">
        <v>8300</v>
      </c>
      <c r="Y2393" s="8"/>
      <c r="Z2393" s="8"/>
      <c r="AA2393" s="8"/>
      <c r="AB2393" s="8"/>
      <c r="AC2393" s="8"/>
      <c r="AD2393" s="8"/>
      <c r="AE2393" s="8" t="s">
        <v>1655</v>
      </c>
      <c r="AF2393" s="8"/>
      <c r="AG2393" s="8"/>
      <c r="AH2393" s="8" t="s">
        <v>393</v>
      </c>
      <c r="AI2393" s="8" t="s">
        <v>1512</v>
      </c>
      <c r="AJ2393" s="8"/>
      <c r="AK2393" s="8" t="s">
        <v>394</v>
      </c>
      <c r="AL2393" s="8" t="s">
        <v>395</v>
      </c>
      <c r="AM2393" s="8" t="s">
        <v>874</v>
      </c>
      <c r="AN2393" s="8" t="s">
        <v>415</v>
      </c>
      <c r="AO2393" s="8"/>
      <c r="AP2393" s="8"/>
      <c r="AQ2393" s="8"/>
      <c r="AR2393" s="8"/>
      <c r="AS2393" s="8"/>
      <c r="AT2393" s="8"/>
      <c r="AU2393" s="8"/>
      <c r="AV2393" s="8"/>
      <c r="AW2393" s="8"/>
      <c r="AX2393" s="8"/>
      <c r="AY2393" s="8" t="s">
        <v>73</v>
      </c>
      <c r="AZ2393" s="8"/>
      <c r="BA2393" s="8"/>
      <c r="BB2393" s="8"/>
      <c r="BC2393" s="8"/>
      <c r="BD2393" s="8"/>
      <c r="BE2393" s="8"/>
      <c r="BF2393" s="8"/>
      <c r="BG2393" s="8"/>
      <c r="BH2393" s="8"/>
      <c r="BI2393" s="8" t="s">
        <v>8307</v>
      </c>
      <c r="BJ2393" s="8"/>
      <c r="BK2393" s="8"/>
      <c r="BL2393" s="8"/>
      <c r="BM2393" s="8"/>
      <c r="BN2393" s="8"/>
      <c r="BO2393" s="8"/>
      <c r="BP2393" s="8"/>
      <c r="BQ2393" s="8"/>
      <c r="BR2393" s="10"/>
      <c r="BS2393" s="8" t="s">
        <v>1849</v>
      </c>
      <c r="BT2393" s="8"/>
      <c r="BU2393" s="8"/>
      <c r="BV2393" s="8" t="s">
        <v>1550</v>
      </c>
      <c r="BW2393" s="8"/>
      <c r="BX2393" s="8"/>
      <c r="BY2393" s="10"/>
      <c r="BZ2393" s="8"/>
      <c r="CA2393" s="8"/>
      <c r="CB2393" s="8"/>
      <c r="CC2393" s="8"/>
      <c r="CD2393" s="8"/>
      <c r="CE2393" s="8"/>
      <c r="CF2393" s="8"/>
      <c r="CG2393" s="8"/>
      <c r="CH2393" s="8"/>
      <c r="CI2393" s="8"/>
      <c r="CJ2393" s="10"/>
      <c r="CK2393" s="10"/>
      <c r="CL2393" s="8"/>
      <c r="CM2393" s="8"/>
      <c r="CN2393" s="8"/>
      <c r="CO2393" s="8"/>
      <c r="CP2393" s="8"/>
    </row>
    <row r="2394" spans="2:94">
      <c r="B2394" s="6">
        <v>2393</v>
      </c>
      <c r="C2394" s="7">
        <v>12</v>
      </c>
      <c r="D2394" s="8" t="s">
        <v>8296</v>
      </c>
      <c r="E2394" s="8" t="s">
        <v>396</v>
      </c>
      <c r="F2394" s="8" t="s">
        <v>439</v>
      </c>
      <c r="G2394" s="8"/>
      <c r="H2394" s="8" t="s">
        <v>862</v>
      </c>
      <c r="I2394" s="8"/>
      <c r="J2394" s="8" t="s">
        <v>2679</v>
      </c>
      <c r="K2394" s="8"/>
      <c r="L2394" s="8"/>
      <c r="M2394" s="8" t="s">
        <v>8308</v>
      </c>
      <c r="N2394" s="8" t="s">
        <v>440</v>
      </c>
      <c r="O2394" s="8" t="s">
        <v>397</v>
      </c>
      <c r="P2394" s="8"/>
      <c r="Q2394" s="8" t="s">
        <v>8298</v>
      </c>
      <c r="R2394" s="8" t="s">
        <v>1041</v>
      </c>
      <c r="S2394" s="8" t="s">
        <v>8299</v>
      </c>
      <c r="T2394" s="8"/>
      <c r="U2394" s="8"/>
      <c r="V2394" s="8" t="s">
        <v>751</v>
      </c>
      <c r="W2394" s="8" t="s">
        <v>73</v>
      </c>
      <c r="X2394" s="10" t="s">
        <v>8300</v>
      </c>
      <c r="Y2394" s="8"/>
      <c r="Z2394" s="8"/>
      <c r="AA2394" s="8"/>
      <c r="AB2394" s="8"/>
      <c r="AC2394" s="8"/>
      <c r="AD2394" s="8"/>
      <c r="AE2394" s="8"/>
      <c r="AF2394" s="8"/>
      <c r="AG2394" s="8"/>
      <c r="AH2394" s="8" t="s">
        <v>393</v>
      </c>
      <c r="AI2394" s="8" t="s">
        <v>1512</v>
      </c>
      <c r="AJ2394" s="8"/>
      <c r="AK2394" s="8" t="s">
        <v>394</v>
      </c>
      <c r="AL2394" s="8" t="s">
        <v>395</v>
      </c>
      <c r="AM2394" s="8"/>
      <c r="AN2394" s="8"/>
      <c r="AO2394" s="8"/>
      <c r="AP2394" s="8"/>
      <c r="AQ2394" s="8"/>
      <c r="AR2394" s="8"/>
      <c r="AS2394" s="8"/>
      <c r="AT2394" s="8"/>
      <c r="AU2394" s="8"/>
      <c r="AV2394" s="8"/>
      <c r="AW2394" s="8"/>
      <c r="AX2394" s="8"/>
      <c r="AY2394" s="8" t="s">
        <v>73</v>
      </c>
      <c r="AZ2394" s="8"/>
      <c r="BA2394" s="8"/>
      <c r="BB2394" s="8"/>
      <c r="BC2394" s="8"/>
      <c r="BD2394" s="8"/>
      <c r="BE2394" s="8"/>
      <c r="BF2394" s="8"/>
      <c r="BG2394" s="8"/>
      <c r="BH2394" s="8"/>
      <c r="BI2394" s="8"/>
      <c r="BJ2394" s="8"/>
      <c r="BK2394" s="8"/>
      <c r="BL2394" s="8"/>
      <c r="BM2394" s="8"/>
      <c r="BN2394" s="8"/>
      <c r="BO2394" s="8"/>
      <c r="BP2394" s="8"/>
      <c r="BQ2394" s="8"/>
      <c r="BR2394" s="10"/>
      <c r="BS2394" s="8"/>
      <c r="BT2394" s="8"/>
      <c r="BU2394" s="8"/>
      <c r="BV2394" s="8"/>
      <c r="BW2394" s="8"/>
      <c r="BX2394" s="8"/>
      <c r="BY2394" s="10"/>
      <c r="BZ2394" s="8"/>
      <c r="CA2394" s="8"/>
      <c r="CB2394" s="8"/>
      <c r="CC2394" s="8"/>
      <c r="CD2394" s="8"/>
      <c r="CE2394" s="8"/>
      <c r="CF2394" s="8"/>
      <c r="CG2394" s="8"/>
      <c r="CH2394" s="8"/>
      <c r="CI2394" s="8"/>
      <c r="CJ2394" s="10"/>
      <c r="CK2394" s="10"/>
      <c r="CL2394" s="8"/>
      <c r="CM2394" s="8"/>
      <c r="CN2394" s="8"/>
      <c r="CO2394" s="8"/>
      <c r="CP2394" s="8"/>
    </row>
    <row r="2395" spans="2:94">
      <c r="B2395" s="6">
        <v>2394</v>
      </c>
      <c r="C2395" s="7">
        <v>13</v>
      </c>
      <c r="D2395" s="8" t="s">
        <v>2744</v>
      </c>
      <c r="E2395" s="8" t="s">
        <v>396</v>
      </c>
      <c r="F2395" s="8" t="s">
        <v>439</v>
      </c>
      <c r="G2395" s="8"/>
      <c r="H2395" s="8" t="s">
        <v>862</v>
      </c>
      <c r="I2395" s="8"/>
      <c r="J2395" s="8" t="s">
        <v>2679</v>
      </c>
      <c r="K2395" s="8"/>
      <c r="L2395" s="8"/>
      <c r="M2395" s="8" t="s">
        <v>8301</v>
      </c>
      <c r="N2395" s="8" t="s">
        <v>576</v>
      </c>
      <c r="O2395" s="8" t="s">
        <v>397</v>
      </c>
      <c r="P2395" s="8"/>
      <c r="Q2395" s="8" t="s">
        <v>2746</v>
      </c>
      <c r="R2395" s="8" t="s">
        <v>1664</v>
      </c>
      <c r="S2395" s="8" t="s">
        <v>2747</v>
      </c>
      <c r="T2395" s="8"/>
      <c r="U2395" s="8" t="s">
        <v>394</v>
      </c>
      <c r="V2395" s="8" t="s">
        <v>571</v>
      </c>
      <c r="W2395" s="8" t="s">
        <v>105</v>
      </c>
      <c r="X2395" s="10" t="s">
        <v>2179</v>
      </c>
      <c r="Y2395" s="8"/>
      <c r="Z2395" s="8"/>
      <c r="AA2395" s="8"/>
      <c r="AB2395" s="8"/>
      <c r="AC2395" s="8"/>
      <c r="AD2395" s="8"/>
      <c r="AE2395" s="8"/>
      <c r="AF2395" s="8" t="s">
        <v>403</v>
      </c>
      <c r="AG2395" s="8"/>
      <c r="AH2395" s="8" t="s">
        <v>400</v>
      </c>
      <c r="AI2395" s="8" t="s">
        <v>58</v>
      </c>
      <c r="AJ2395" s="8"/>
      <c r="AK2395" s="8" t="s">
        <v>394</v>
      </c>
      <c r="AL2395" s="8" t="s">
        <v>395</v>
      </c>
      <c r="AM2395" s="8" t="s">
        <v>2748</v>
      </c>
      <c r="AN2395" s="8" t="s">
        <v>415</v>
      </c>
      <c r="AO2395" s="8"/>
      <c r="AP2395" s="8"/>
      <c r="AQ2395" s="8"/>
      <c r="AR2395" s="8"/>
      <c r="AS2395" s="8"/>
      <c r="AT2395" s="8"/>
      <c r="AU2395" s="8"/>
      <c r="AV2395" s="8"/>
      <c r="AW2395" s="8" t="s">
        <v>402</v>
      </c>
      <c r="AX2395" s="8" t="s">
        <v>585</v>
      </c>
      <c r="AY2395" s="8" t="s">
        <v>105</v>
      </c>
      <c r="AZ2395" s="8" t="s">
        <v>987</v>
      </c>
      <c r="BA2395" s="8"/>
      <c r="BB2395" s="8"/>
      <c r="BC2395" s="8"/>
      <c r="BD2395" s="8"/>
      <c r="BE2395" s="8"/>
      <c r="BF2395" s="8"/>
      <c r="BG2395" s="8"/>
      <c r="BH2395" s="8"/>
      <c r="BI2395" s="8" t="s">
        <v>2749</v>
      </c>
      <c r="BJ2395" s="8"/>
      <c r="BK2395" s="8"/>
      <c r="BL2395" s="8" t="s">
        <v>587</v>
      </c>
      <c r="BM2395" s="8" t="s">
        <v>588</v>
      </c>
      <c r="BN2395" s="8" t="s">
        <v>589</v>
      </c>
      <c r="BO2395" s="8" t="s">
        <v>404</v>
      </c>
      <c r="BP2395" s="8"/>
      <c r="BQ2395" s="8" t="s">
        <v>590</v>
      </c>
      <c r="BR2395" s="10"/>
      <c r="BS2395" s="8"/>
      <c r="BT2395" s="8"/>
      <c r="BU2395" s="8" t="s">
        <v>419</v>
      </c>
      <c r="BV2395" s="8"/>
      <c r="BW2395" s="8"/>
      <c r="BX2395" s="8"/>
      <c r="BY2395" s="10"/>
      <c r="BZ2395" s="8"/>
      <c r="CA2395" s="8"/>
      <c r="CB2395" s="8"/>
      <c r="CC2395" s="8"/>
      <c r="CD2395" s="8"/>
      <c r="CE2395" s="8"/>
      <c r="CF2395" s="8"/>
      <c r="CG2395" s="8"/>
      <c r="CH2395" s="8"/>
      <c r="CI2395" s="8"/>
      <c r="CJ2395" s="10"/>
      <c r="CK2395" s="10"/>
      <c r="CL2395" s="8"/>
      <c r="CM2395" s="8"/>
      <c r="CN2395" s="8"/>
      <c r="CO2395" s="8"/>
      <c r="CP2395" s="8"/>
    </row>
    <row r="2396" spans="2:94">
      <c r="B2396" s="6">
        <v>2395</v>
      </c>
      <c r="C2396" s="7">
        <v>13</v>
      </c>
      <c r="D2396" s="8" t="s">
        <v>2744</v>
      </c>
      <c r="E2396" s="8" t="s">
        <v>396</v>
      </c>
      <c r="F2396" s="8" t="s">
        <v>439</v>
      </c>
      <c r="G2396" s="8"/>
      <c r="H2396" s="8" t="s">
        <v>862</v>
      </c>
      <c r="I2396" s="8"/>
      <c r="J2396" s="8" t="s">
        <v>2679</v>
      </c>
      <c r="K2396" s="8"/>
      <c r="L2396" s="8"/>
      <c r="M2396" s="8" t="s">
        <v>8302</v>
      </c>
      <c r="N2396" s="8" t="s">
        <v>576</v>
      </c>
      <c r="O2396" s="8" t="s">
        <v>397</v>
      </c>
      <c r="P2396" s="8"/>
      <c r="Q2396" s="8" t="s">
        <v>2746</v>
      </c>
      <c r="R2396" s="8" t="s">
        <v>1664</v>
      </c>
      <c r="S2396" s="8" t="s">
        <v>2747</v>
      </c>
      <c r="T2396" s="8"/>
      <c r="U2396" s="8" t="s">
        <v>394</v>
      </c>
      <c r="V2396" s="8" t="s">
        <v>571</v>
      </c>
      <c r="W2396" s="8" t="s">
        <v>105</v>
      </c>
      <c r="X2396" s="10" t="s">
        <v>2179</v>
      </c>
      <c r="Y2396" s="8"/>
      <c r="Z2396" s="8"/>
      <c r="AA2396" s="8"/>
      <c r="AB2396" s="8"/>
      <c r="AC2396" s="8"/>
      <c r="AD2396" s="8"/>
      <c r="AE2396" s="8"/>
      <c r="AF2396" s="8" t="s">
        <v>403</v>
      </c>
      <c r="AG2396" s="8"/>
      <c r="AH2396" s="8" t="s">
        <v>400</v>
      </c>
      <c r="AI2396" s="8" t="s">
        <v>58</v>
      </c>
      <c r="AJ2396" s="8"/>
      <c r="AK2396" s="8" t="s">
        <v>394</v>
      </c>
      <c r="AL2396" s="8" t="s">
        <v>395</v>
      </c>
      <c r="AM2396" s="8" t="s">
        <v>2748</v>
      </c>
      <c r="AN2396" s="8" t="s">
        <v>415</v>
      </c>
      <c r="AO2396" s="8"/>
      <c r="AP2396" s="8"/>
      <c r="AQ2396" s="8"/>
      <c r="AR2396" s="8"/>
      <c r="AS2396" s="8"/>
      <c r="AT2396" s="8"/>
      <c r="AU2396" s="8"/>
      <c r="AV2396" s="8"/>
      <c r="AW2396" s="8" t="s">
        <v>402</v>
      </c>
      <c r="AX2396" s="8" t="s">
        <v>585</v>
      </c>
      <c r="AY2396" s="8" t="s">
        <v>105</v>
      </c>
      <c r="AZ2396" s="8" t="s">
        <v>987</v>
      </c>
      <c r="BA2396" s="8"/>
      <c r="BB2396" s="8"/>
      <c r="BC2396" s="8"/>
      <c r="BD2396" s="8"/>
      <c r="BE2396" s="8"/>
      <c r="BF2396" s="8"/>
      <c r="BG2396" s="8"/>
      <c r="BH2396" s="8"/>
      <c r="BI2396" s="8" t="s">
        <v>2749</v>
      </c>
      <c r="BJ2396" s="8"/>
      <c r="BK2396" s="8"/>
      <c r="BL2396" s="8" t="s">
        <v>587</v>
      </c>
      <c r="BM2396" s="8" t="s">
        <v>588</v>
      </c>
      <c r="BN2396" s="8" t="s">
        <v>589</v>
      </c>
      <c r="BO2396" s="8" t="s">
        <v>404</v>
      </c>
      <c r="BP2396" s="8"/>
      <c r="BQ2396" s="8" t="s">
        <v>590</v>
      </c>
      <c r="BR2396" s="10"/>
      <c r="BS2396" s="8"/>
      <c r="BT2396" s="8"/>
      <c r="BU2396" s="8" t="s">
        <v>419</v>
      </c>
      <c r="BV2396" s="8"/>
      <c r="BW2396" s="8"/>
      <c r="BX2396" s="8"/>
      <c r="BY2396" s="10"/>
      <c r="BZ2396" s="8"/>
      <c r="CA2396" s="8"/>
      <c r="CB2396" s="8"/>
      <c r="CC2396" s="8"/>
      <c r="CD2396" s="8"/>
      <c r="CE2396" s="8"/>
      <c r="CF2396" s="8"/>
      <c r="CG2396" s="8"/>
      <c r="CH2396" s="8"/>
      <c r="CI2396" s="8"/>
      <c r="CJ2396" s="10"/>
      <c r="CK2396" s="10"/>
      <c r="CL2396" s="8"/>
      <c r="CM2396" s="8"/>
      <c r="CN2396" s="8"/>
      <c r="CO2396" s="8"/>
      <c r="CP2396" s="8"/>
    </row>
    <row r="2397" spans="2:94">
      <c r="B2397" s="6">
        <v>2396</v>
      </c>
      <c r="C2397" s="7">
        <v>13</v>
      </c>
      <c r="D2397" s="8" t="s">
        <v>8303</v>
      </c>
      <c r="E2397" s="8" t="s">
        <v>396</v>
      </c>
      <c r="F2397" s="8" t="s">
        <v>439</v>
      </c>
      <c r="G2397" s="8"/>
      <c r="H2397" s="8" t="s">
        <v>862</v>
      </c>
      <c r="I2397" s="8"/>
      <c r="J2397" s="8" t="s">
        <v>2679</v>
      </c>
      <c r="K2397" s="8"/>
      <c r="L2397" s="8"/>
      <c r="M2397" s="8" t="s">
        <v>8304</v>
      </c>
      <c r="N2397" s="8" t="s">
        <v>440</v>
      </c>
      <c r="O2397" s="8"/>
      <c r="P2397" s="8"/>
      <c r="Q2397" s="8" t="s">
        <v>8305</v>
      </c>
      <c r="R2397" s="8" t="s">
        <v>1041</v>
      </c>
      <c r="S2397" s="8" t="s">
        <v>8306</v>
      </c>
      <c r="T2397" s="8"/>
      <c r="U2397" s="8"/>
      <c r="V2397" s="8" t="s">
        <v>1021</v>
      </c>
      <c r="W2397" s="8" t="s">
        <v>73</v>
      </c>
      <c r="X2397" s="10" t="s">
        <v>8300</v>
      </c>
      <c r="Y2397" s="8"/>
      <c r="Z2397" s="8"/>
      <c r="AA2397" s="8"/>
      <c r="AB2397" s="8"/>
      <c r="AC2397" s="8"/>
      <c r="AD2397" s="8"/>
      <c r="AE2397" s="8" t="s">
        <v>1655</v>
      </c>
      <c r="AF2397" s="8"/>
      <c r="AG2397" s="8"/>
      <c r="AH2397" s="8" t="s">
        <v>393</v>
      </c>
      <c r="AI2397" s="8" t="s">
        <v>1512</v>
      </c>
      <c r="AJ2397" s="8"/>
      <c r="AK2397" s="8" t="s">
        <v>394</v>
      </c>
      <c r="AL2397" s="8" t="s">
        <v>395</v>
      </c>
      <c r="AM2397" s="8" t="s">
        <v>874</v>
      </c>
      <c r="AN2397" s="8" t="s">
        <v>415</v>
      </c>
      <c r="AO2397" s="8"/>
      <c r="AP2397" s="8"/>
      <c r="AQ2397" s="8"/>
      <c r="AR2397" s="8"/>
      <c r="AS2397" s="8"/>
      <c r="AT2397" s="8"/>
      <c r="AU2397" s="8"/>
      <c r="AV2397" s="8"/>
      <c r="AW2397" s="8"/>
      <c r="AX2397" s="8"/>
      <c r="AY2397" s="8" t="s">
        <v>73</v>
      </c>
      <c r="AZ2397" s="8"/>
      <c r="BA2397" s="8"/>
      <c r="BB2397" s="8"/>
      <c r="BC2397" s="8"/>
      <c r="BD2397" s="8"/>
      <c r="BE2397" s="8"/>
      <c r="BF2397" s="8"/>
      <c r="BG2397" s="8"/>
      <c r="BH2397" s="8"/>
      <c r="BI2397" s="8" t="s">
        <v>8307</v>
      </c>
      <c r="BJ2397" s="8"/>
      <c r="BK2397" s="8"/>
      <c r="BL2397" s="8"/>
      <c r="BM2397" s="8"/>
      <c r="BN2397" s="8"/>
      <c r="BO2397" s="8"/>
      <c r="BP2397" s="8"/>
      <c r="BQ2397" s="8"/>
      <c r="BR2397" s="10"/>
      <c r="BS2397" s="8" t="s">
        <v>1849</v>
      </c>
      <c r="BT2397" s="8"/>
      <c r="BU2397" s="8"/>
      <c r="BV2397" s="8" t="s">
        <v>1550</v>
      </c>
      <c r="BW2397" s="8"/>
      <c r="BX2397" s="8"/>
      <c r="BY2397" s="10"/>
      <c r="BZ2397" s="8"/>
      <c r="CA2397" s="8"/>
      <c r="CB2397" s="8"/>
      <c r="CC2397" s="8"/>
      <c r="CD2397" s="8"/>
      <c r="CE2397" s="8"/>
      <c r="CF2397" s="8"/>
      <c r="CG2397" s="8"/>
      <c r="CH2397" s="8"/>
      <c r="CI2397" s="8"/>
      <c r="CJ2397" s="10"/>
      <c r="CK2397" s="10"/>
      <c r="CL2397" s="8"/>
      <c r="CM2397" s="8"/>
      <c r="CN2397" s="8"/>
      <c r="CO2397" s="8"/>
      <c r="CP2397" s="8"/>
    </row>
    <row r="2398" spans="2:94">
      <c r="B2398" s="6">
        <v>2397</v>
      </c>
      <c r="C2398" s="7">
        <v>11</v>
      </c>
      <c r="D2398" s="8" t="s">
        <v>8309</v>
      </c>
      <c r="E2398" s="8" t="s">
        <v>396</v>
      </c>
      <c r="F2398" s="8" t="s">
        <v>439</v>
      </c>
      <c r="G2398" s="8"/>
      <c r="H2398" s="8" t="s">
        <v>862</v>
      </c>
      <c r="I2398" s="8"/>
      <c r="J2398" s="8" t="s">
        <v>2679</v>
      </c>
      <c r="K2398" s="8"/>
      <c r="L2398" s="8"/>
      <c r="M2398" s="8" t="s">
        <v>8310</v>
      </c>
      <c r="N2398" s="8" t="s">
        <v>440</v>
      </c>
      <c r="O2398" s="8" t="s">
        <v>397</v>
      </c>
      <c r="P2398" s="8"/>
      <c r="Q2398" s="8" t="s">
        <v>8311</v>
      </c>
      <c r="R2398" s="8" t="s">
        <v>615</v>
      </c>
      <c r="S2398" s="8" t="s">
        <v>8312</v>
      </c>
      <c r="T2398" s="8"/>
      <c r="U2398" s="8"/>
      <c r="V2398" s="8" t="s">
        <v>1183</v>
      </c>
      <c r="W2398" s="8"/>
      <c r="X2398" s="10"/>
      <c r="Y2398" s="8"/>
      <c r="Z2398" s="8"/>
      <c r="AA2398" s="8"/>
      <c r="AB2398" s="8"/>
      <c r="AC2398" s="8"/>
      <c r="AD2398" s="8"/>
      <c r="AE2398" s="8"/>
      <c r="AF2398" s="8"/>
      <c r="AG2398" s="8"/>
      <c r="AH2398" s="8" t="s">
        <v>393</v>
      </c>
      <c r="AI2398" s="8" t="s">
        <v>1512</v>
      </c>
      <c r="AJ2398" s="8"/>
      <c r="AK2398" s="8" t="s">
        <v>394</v>
      </c>
      <c r="AL2398" s="8" t="s">
        <v>395</v>
      </c>
      <c r="AM2398" s="8" t="s">
        <v>444</v>
      </c>
      <c r="AN2398" s="8" t="s">
        <v>445</v>
      </c>
      <c r="AO2398" s="8"/>
      <c r="AP2398" s="8"/>
      <c r="AQ2398" s="8"/>
      <c r="AR2398" s="8"/>
      <c r="AS2398" s="8"/>
      <c r="AT2398" s="8"/>
      <c r="AU2398" s="8"/>
      <c r="AV2398" s="8"/>
      <c r="AW2398" s="8" t="s">
        <v>452</v>
      </c>
      <c r="AX2398" s="8"/>
      <c r="AY2398" s="8"/>
      <c r="AZ2398" s="8"/>
      <c r="BA2398" s="8"/>
      <c r="BB2398" s="8"/>
      <c r="BC2398" s="8"/>
      <c r="BD2398" s="8"/>
      <c r="BE2398" s="8"/>
      <c r="BF2398" s="8"/>
      <c r="BG2398" s="8"/>
      <c r="BH2398" s="8"/>
      <c r="BI2398" s="8"/>
      <c r="BJ2398" s="8"/>
      <c r="BK2398" s="8"/>
      <c r="BL2398" s="8"/>
      <c r="BM2398" s="8"/>
      <c r="BN2398" s="8"/>
      <c r="BO2398" s="8"/>
      <c r="BP2398" s="8"/>
      <c r="BQ2398" s="8" t="s">
        <v>1513</v>
      </c>
      <c r="BR2398" s="10"/>
      <c r="BS2398" s="8"/>
      <c r="BT2398" s="8"/>
      <c r="BU2398" s="8"/>
      <c r="BV2398" s="8"/>
      <c r="BW2398" s="8"/>
      <c r="BX2398" s="8"/>
      <c r="BY2398" s="10"/>
      <c r="BZ2398" s="8"/>
      <c r="CA2398" s="8"/>
      <c r="CB2398" s="8"/>
      <c r="CC2398" s="8"/>
      <c r="CD2398" s="8"/>
      <c r="CE2398" s="8"/>
      <c r="CF2398" s="8"/>
      <c r="CG2398" s="8"/>
      <c r="CH2398" s="8"/>
      <c r="CI2398" s="8"/>
      <c r="CJ2398" s="10"/>
      <c r="CK2398" s="10"/>
      <c r="CL2398" s="8"/>
      <c r="CM2398" s="8"/>
      <c r="CN2398" s="8"/>
      <c r="CO2398" s="8"/>
      <c r="CP2398" s="8"/>
    </row>
    <row r="2399" spans="2:94">
      <c r="B2399" s="6">
        <v>2398</v>
      </c>
      <c r="C2399" s="7">
        <v>12</v>
      </c>
      <c r="D2399" s="8" t="s">
        <v>8313</v>
      </c>
      <c r="E2399" s="8"/>
      <c r="F2399" s="8" t="s">
        <v>439</v>
      </c>
      <c r="G2399" s="8"/>
      <c r="H2399" s="8" t="s">
        <v>862</v>
      </c>
      <c r="I2399" s="8"/>
      <c r="J2399" s="8" t="s">
        <v>2679</v>
      </c>
      <c r="K2399" s="8"/>
      <c r="L2399" s="8"/>
      <c r="M2399" s="8" t="s">
        <v>8314</v>
      </c>
      <c r="N2399" s="8" t="s">
        <v>440</v>
      </c>
      <c r="O2399" s="8" t="s">
        <v>397</v>
      </c>
      <c r="P2399" s="8"/>
      <c r="Q2399" s="8" t="s">
        <v>8315</v>
      </c>
      <c r="R2399" s="8" t="s">
        <v>491</v>
      </c>
      <c r="S2399" s="8" t="s">
        <v>8316</v>
      </c>
      <c r="T2399" s="8"/>
      <c r="U2399" s="8"/>
      <c r="V2399" s="8" t="s">
        <v>441</v>
      </c>
      <c r="W2399" s="8" t="s">
        <v>442</v>
      </c>
      <c r="X2399" s="10" t="s">
        <v>4862</v>
      </c>
      <c r="Y2399" s="8"/>
      <c r="Z2399" s="8"/>
      <c r="AA2399" s="8"/>
      <c r="AB2399" s="8"/>
      <c r="AC2399" s="8"/>
      <c r="AD2399" s="8"/>
      <c r="AE2399" s="8"/>
      <c r="AF2399" s="8"/>
      <c r="AG2399" s="8"/>
      <c r="AH2399" s="8" t="s">
        <v>393</v>
      </c>
      <c r="AI2399" s="8" t="s">
        <v>1512</v>
      </c>
      <c r="AJ2399" s="8"/>
      <c r="AK2399" s="8" t="s">
        <v>394</v>
      </c>
      <c r="AL2399" s="8" t="s">
        <v>395</v>
      </c>
      <c r="AM2399" s="8" t="s">
        <v>444</v>
      </c>
      <c r="AN2399" s="8" t="s">
        <v>445</v>
      </c>
      <c r="AO2399" s="8"/>
      <c r="AP2399" s="8"/>
      <c r="AQ2399" s="8"/>
      <c r="AR2399" s="8"/>
      <c r="AS2399" s="8"/>
      <c r="AT2399" s="8"/>
      <c r="AU2399" s="8"/>
      <c r="AV2399" s="8"/>
      <c r="AW2399" s="8" t="s">
        <v>452</v>
      </c>
      <c r="AX2399" s="8"/>
      <c r="AY2399" s="8" t="s">
        <v>442</v>
      </c>
      <c r="AZ2399" s="8"/>
      <c r="BA2399" s="8"/>
      <c r="BB2399" s="8"/>
      <c r="BC2399" s="8"/>
      <c r="BD2399" s="8"/>
      <c r="BE2399" s="8"/>
      <c r="BF2399" s="8"/>
      <c r="BG2399" s="8"/>
      <c r="BH2399" s="8"/>
      <c r="BI2399" s="8"/>
      <c r="BJ2399" s="8"/>
      <c r="BK2399" s="8"/>
      <c r="BL2399" s="8"/>
      <c r="BM2399" s="8"/>
      <c r="BN2399" s="8"/>
      <c r="BO2399" s="8"/>
      <c r="BP2399" s="8"/>
      <c r="BQ2399" s="8" t="s">
        <v>1513</v>
      </c>
      <c r="BR2399" s="10"/>
      <c r="BS2399" s="8"/>
      <c r="BT2399" s="8"/>
      <c r="BU2399" s="8"/>
      <c r="BV2399" s="8"/>
      <c r="BW2399" s="8"/>
      <c r="BX2399" s="8"/>
      <c r="BY2399" s="10"/>
      <c r="BZ2399" s="8"/>
      <c r="CA2399" s="8"/>
      <c r="CB2399" s="8"/>
      <c r="CC2399" s="8"/>
      <c r="CD2399" s="8"/>
      <c r="CE2399" s="8"/>
      <c r="CF2399" s="8"/>
      <c r="CG2399" s="8"/>
      <c r="CH2399" s="8"/>
      <c r="CI2399" s="8"/>
      <c r="CJ2399" s="10"/>
      <c r="CK2399" s="10"/>
      <c r="CL2399" s="8"/>
      <c r="CM2399" s="8"/>
      <c r="CN2399" s="8"/>
      <c r="CO2399" s="8"/>
      <c r="CP2399" s="8"/>
    </row>
    <row r="2400" spans="2:94">
      <c r="B2400" s="6">
        <v>2399</v>
      </c>
      <c r="C2400" s="7">
        <v>13</v>
      </c>
      <c r="D2400" s="8" t="s">
        <v>8317</v>
      </c>
      <c r="E2400" s="8"/>
      <c r="F2400" s="8" t="s">
        <v>439</v>
      </c>
      <c r="G2400" s="8"/>
      <c r="H2400" s="8" t="s">
        <v>862</v>
      </c>
      <c r="I2400" s="8"/>
      <c r="J2400" s="8" t="s">
        <v>2679</v>
      </c>
      <c r="K2400" s="8"/>
      <c r="L2400" s="8"/>
      <c r="M2400" s="8" t="s">
        <v>8318</v>
      </c>
      <c r="N2400" s="8" t="s">
        <v>440</v>
      </c>
      <c r="O2400" s="8" t="s">
        <v>397</v>
      </c>
      <c r="P2400" s="8"/>
      <c r="Q2400" s="8" t="s">
        <v>8319</v>
      </c>
      <c r="R2400" s="8" t="s">
        <v>491</v>
      </c>
      <c r="S2400" s="8" t="s">
        <v>8320</v>
      </c>
      <c r="T2400" s="8"/>
      <c r="U2400" s="8"/>
      <c r="V2400" s="8" t="s">
        <v>751</v>
      </c>
      <c r="W2400" s="8" t="s">
        <v>442</v>
      </c>
      <c r="X2400" s="10" t="s">
        <v>4862</v>
      </c>
      <c r="Y2400" s="8"/>
      <c r="Z2400" s="8"/>
      <c r="AA2400" s="8"/>
      <c r="AB2400" s="8"/>
      <c r="AC2400" s="8"/>
      <c r="AD2400" s="8"/>
      <c r="AE2400" s="8"/>
      <c r="AF2400" s="8"/>
      <c r="AG2400" s="8"/>
      <c r="AH2400" s="8" t="s">
        <v>393</v>
      </c>
      <c r="AI2400" s="8" t="s">
        <v>1512</v>
      </c>
      <c r="AJ2400" s="8"/>
      <c r="AK2400" s="8" t="s">
        <v>394</v>
      </c>
      <c r="AL2400" s="8" t="s">
        <v>395</v>
      </c>
      <c r="AM2400" s="8" t="s">
        <v>444</v>
      </c>
      <c r="AN2400" s="8" t="s">
        <v>445</v>
      </c>
      <c r="AO2400" s="8"/>
      <c r="AP2400" s="8"/>
      <c r="AQ2400" s="8"/>
      <c r="AR2400" s="8"/>
      <c r="AS2400" s="8"/>
      <c r="AT2400" s="8"/>
      <c r="AU2400" s="8"/>
      <c r="AV2400" s="8"/>
      <c r="AW2400" s="8" t="s">
        <v>452</v>
      </c>
      <c r="AX2400" s="8"/>
      <c r="AY2400" s="8" t="s">
        <v>442</v>
      </c>
      <c r="AZ2400" s="8"/>
      <c r="BA2400" s="8"/>
      <c r="BB2400" s="8"/>
      <c r="BC2400" s="8"/>
      <c r="BD2400" s="8"/>
      <c r="BE2400" s="8"/>
      <c r="BF2400" s="8"/>
      <c r="BG2400" s="8"/>
      <c r="BH2400" s="8"/>
      <c r="BI2400" s="8"/>
      <c r="BJ2400" s="8"/>
      <c r="BK2400" s="8"/>
      <c r="BL2400" s="8"/>
      <c r="BM2400" s="8"/>
      <c r="BN2400" s="8"/>
      <c r="BO2400" s="8"/>
      <c r="BP2400" s="8"/>
      <c r="BQ2400" s="8" t="s">
        <v>1513</v>
      </c>
      <c r="BR2400" s="10"/>
      <c r="BS2400" s="8"/>
      <c r="BT2400" s="8"/>
      <c r="BU2400" s="8"/>
      <c r="BV2400" s="8"/>
      <c r="BW2400" s="8"/>
      <c r="BX2400" s="8"/>
      <c r="BY2400" s="10"/>
      <c r="BZ2400" s="8"/>
      <c r="CA2400" s="8"/>
      <c r="CB2400" s="8"/>
      <c r="CC2400" s="8"/>
      <c r="CD2400" s="8"/>
      <c r="CE2400" s="8"/>
      <c r="CF2400" s="8"/>
      <c r="CG2400" s="8"/>
      <c r="CH2400" s="8"/>
      <c r="CI2400" s="8"/>
      <c r="CJ2400" s="10"/>
      <c r="CK2400" s="10"/>
      <c r="CL2400" s="8"/>
      <c r="CM2400" s="8"/>
      <c r="CN2400" s="8"/>
      <c r="CO2400" s="8"/>
      <c r="CP2400" s="8"/>
    </row>
    <row r="2401" spans="2:94">
      <c r="B2401" s="6">
        <v>2400</v>
      </c>
      <c r="C2401" s="7">
        <v>14</v>
      </c>
      <c r="D2401" s="8" t="s">
        <v>8321</v>
      </c>
      <c r="E2401" s="8" t="s">
        <v>396</v>
      </c>
      <c r="F2401" s="8" t="s">
        <v>439</v>
      </c>
      <c r="G2401" s="8"/>
      <c r="H2401" s="8" t="s">
        <v>862</v>
      </c>
      <c r="I2401" s="8"/>
      <c r="J2401" s="8" t="s">
        <v>2679</v>
      </c>
      <c r="K2401" s="8"/>
      <c r="L2401" s="8"/>
      <c r="M2401" s="8" t="s">
        <v>8322</v>
      </c>
      <c r="N2401" s="8" t="s">
        <v>440</v>
      </c>
      <c r="O2401" s="8"/>
      <c r="P2401" s="8"/>
      <c r="Q2401" s="8" t="s">
        <v>8323</v>
      </c>
      <c r="R2401" s="8" t="s">
        <v>391</v>
      </c>
      <c r="S2401" s="8" t="s">
        <v>8324</v>
      </c>
      <c r="T2401" s="8"/>
      <c r="U2401" s="8"/>
      <c r="V2401" s="8" t="s">
        <v>571</v>
      </c>
      <c r="W2401" s="8" t="s">
        <v>105</v>
      </c>
      <c r="X2401" s="10" t="s">
        <v>4960</v>
      </c>
      <c r="Y2401" s="8"/>
      <c r="Z2401" s="8"/>
      <c r="AA2401" s="8"/>
      <c r="AB2401" s="8"/>
      <c r="AC2401" s="8"/>
      <c r="AD2401" s="8"/>
      <c r="AE2401" s="8" t="s">
        <v>4119</v>
      </c>
      <c r="AF2401" s="8"/>
      <c r="AG2401" s="8"/>
      <c r="AH2401" s="8" t="s">
        <v>400</v>
      </c>
      <c r="AI2401" s="8" t="s">
        <v>58</v>
      </c>
      <c r="AJ2401" s="8"/>
      <c r="AK2401" s="8" t="s">
        <v>394</v>
      </c>
      <c r="AL2401" s="8" t="s">
        <v>395</v>
      </c>
      <c r="AM2401" s="8" t="s">
        <v>8325</v>
      </c>
      <c r="AN2401" s="8" t="s">
        <v>415</v>
      </c>
      <c r="AO2401" s="8"/>
      <c r="AP2401" s="8"/>
      <c r="AQ2401" s="8"/>
      <c r="AR2401" s="8"/>
      <c r="AS2401" s="8"/>
      <c r="AT2401" s="8"/>
      <c r="AU2401" s="8"/>
      <c r="AV2401" s="8"/>
      <c r="AW2401" s="8"/>
      <c r="AX2401" s="8"/>
      <c r="AY2401" s="8" t="s">
        <v>105</v>
      </c>
      <c r="AZ2401" s="8"/>
      <c r="BA2401" s="8"/>
      <c r="BB2401" s="8"/>
      <c r="BC2401" s="8"/>
      <c r="BD2401" s="8"/>
      <c r="BE2401" s="8"/>
      <c r="BF2401" s="8"/>
      <c r="BG2401" s="8"/>
      <c r="BH2401" s="8"/>
      <c r="BI2401" s="8" t="s">
        <v>8326</v>
      </c>
      <c r="BJ2401" s="8"/>
      <c r="BK2401" s="8"/>
      <c r="BL2401" s="8"/>
      <c r="BM2401" s="8"/>
      <c r="BN2401" s="8"/>
      <c r="BO2401" s="8"/>
      <c r="BP2401" s="8"/>
      <c r="BQ2401" s="8"/>
      <c r="BR2401" s="10"/>
      <c r="BS2401" s="8" t="s">
        <v>1744</v>
      </c>
      <c r="BT2401" s="8" t="s">
        <v>8327</v>
      </c>
      <c r="BU2401" s="8"/>
      <c r="BV2401" s="8" t="s">
        <v>1620</v>
      </c>
      <c r="BW2401" s="8"/>
      <c r="BX2401" s="8"/>
      <c r="BY2401" s="10"/>
      <c r="BZ2401" s="8"/>
      <c r="CA2401" s="8"/>
      <c r="CB2401" s="8"/>
      <c r="CC2401" s="8"/>
      <c r="CD2401" s="8"/>
      <c r="CE2401" s="8"/>
      <c r="CF2401" s="8"/>
      <c r="CG2401" s="8"/>
      <c r="CH2401" s="8"/>
      <c r="CI2401" s="8"/>
      <c r="CJ2401" s="10"/>
      <c r="CK2401" s="10"/>
      <c r="CL2401" s="8"/>
      <c r="CM2401" s="8"/>
      <c r="CN2401" s="8"/>
      <c r="CO2401" s="8"/>
      <c r="CP2401" s="8"/>
    </row>
    <row r="2402" spans="2:94">
      <c r="B2402" s="6">
        <v>2401</v>
      </c>
      <c r="C2402" s="7">
        <v>14</v>
      </c>
      <c r="D2402" s="8" t="s">
        <v>8328</v>
      </c>
      <c r="E2402" s="8"/>
      <c r="F2402" s="8" t="s">
        <v>439</v>
      </c>
      <c r="G2402" s="8"/>
      <c r="H2402" s="8" t="s">
        <v>862</v>
      </c>
      <c r="I2402" s="8"/>
      <c r="J2402" s="8" t="s">
        <v>2679</v>
      </c>
      <c r="K2402" s="8"/>
      <c r="L2402" s="8"/>
      <c r="M2402" s="8" t="s">
        <v>8329</v>
      </c>
      <c r="N2402" s="8" t="s">
        <v>440</v>
      </c>
      <c r="O2402" s="8" t="s">
        <v>397</v>
      </c>
      <c r="P2402" s="8"/>
      <c r="Q2402" s="8" t="s">
        <v>8330</v>
      </c>
      <c r="R2402" s="8" t="s">
        <v>868</v>
      </c>
      <c r="S2402" s="8" t="s">
        <v>8331</v>
      </c>
      <c r="T2402" s="8"/>
      <c r="U2402" s="8"/>
      <c r="V2402" s="8" t="s">
        <v>406</v>
      </c>
      <c r="W2402" s="8"/>
      <c r="X2402" s="10"/>
      <c r="Y2402" s="8"/>
      <c r="Z2402" s="8"/>
      <c r="AA2402" s="8"/>
      <c r="AB2402" s="8"/>
      <c r="AC2402" s="8"/>
      <c r="AD2402" s="8"/>
      <c r="AE2402" s="8"/>
      <c r="AF2402" s="8"/>
      <c r="AG2402" s="8"/>
      <c r="AH2402" s="8" t="s">
        <v>393</v>
      </c>
      <c r="AI2402" s="8" t="s">
        <v>1512</v>
      </c>
      <c r="AJ2402" s="8"/>
      <c r="AK2402" s="8" t="s">
        <v>394</v>
      </c>
      <c r="AL2402" s="8" t="s">
        <v>395</v>
      </c>
      <c r="AM2402" s="8" t="s">
        <v>444</v>
      </c>
      <c r="AN2402" s="8" t="s">
        <v>445</v>
      </c>
      <c r="AO2402" s="8"/>
      <c r="AP2402" s="8"/>
      <c r="AQ2402" s="8"/>
      <c r="AR2402" s="8"/>
      <c r="AS2402" s="8"/>
      <c r="AT2402" s="8"/>
      <c r="AU2402" s="8"/>
      <c r="AV2402" s="8"/>
      <c r="AW2402" s="8" t="s">
        <v>452</v>
      </c>
      <c r="AX2402" s="8"/>
      <c r="AY2402" s="8"/>
      <c r="AZ2402" s="8"/>
      <c r="BA2402" s="8"/>
      <c r="BB2402" s="8"/>
      <c r="BC2402" s="8"/>
      <c r="BD2402" s="8"/>
      <c r="BE2402" s="8"/>
      <c r="BF2402" s="8"/>
      <c r="BG2402" s="8"/>
      <c r="BH2402" s="8"/>
      <c r="BI2402" s="8"/>
      <c r="BJ2402" s="8"/>
      <c r="BK2402" s="8"/>
      <c r="BL2402" s="8"/>
      <c r="BM2402" s="8"/>
      <c r="BN2402" s="8"/>
      <c r="BO2402" s="8"/>
      <c r="BP2402" s="8"/>
      <c r="BQ2402" s="8" t="s">
        <v>1513</v>
      </c>
      <c r="BR2402" s="10"/>
      <c r="BS2402" s="8"/>
      <c r="BT2402" s="8"/>
      <c r="BU2402" s="8"/>
      <c r="BV2402" s="8"/>
      <c r="BW2402" s="8"/>
      <c r="BX2402" s="8"/>
      <c r="BY2402" s="10"/>
      <c r="BZ2402" s="8"/>
      <c r="CA2402" s="8"/>
      <c r="CB2402" s="8"/>
      <c r="CC2402" s="8"/>
      <c r="CD2402" s="8"/>
      <c r="CE2402" s="8"/>
      <c r="CF2402" s="8"/>
      <c r="CG2402" s="8"/>
      <c r="CH2402" s="8"/>
      <c r="CI2402" s="8"/>
      <c r="CJ2402" s="10"/>
      <c r="CK2402" s="10"/>
      <c r="CL2402" s="8"/>
      <c r="CM2402" s="8"/>
      <c r="CN2402" s="8"/>
      <c r="CO2402" s="8"/>
      <c r="CP2402" s="8"/>
    </row>
    <row r="2403" spans="2:94">
      <c r="B2403" s="6">
        <v>2402</v>
      </c>
      <c r="C2403" s="7">
        <v>15</v>
      </c>
      <c r="D2403" s="8" t="s">
        <v>8332</v>
      </c>
      <c r="E2403" s="8" t="s">
        <v>396</v>
      </c>
      <c r="F2403" s="8" t="s">
        <v>439</v>
      </c>
      <c r="G2403" s="8"/>
      <c r="H2403" s="8" t="s">
        <v>862</v>
      </c>
      <c r="I2403" s="8"/>
      <c r="J2403" s="8" t="s">
        <v>2679</v>
      </c>
      <c r="K2403" s="8"/>
      <c r="L2403" s="8"/>
      <c r="M2403" s="8" t="s">
        <v>8333</v>
      </c>
      <c r="N2403" s="8" t="s">
        <v>440</v>
      </c>
      <c r="O2403" s="8" t="s">
        <v>397</v>
      </c>
      <c r="P2403" s="8"/>
      <c r="Q2403" s="8" t="s">
        <v>8334</v>
      </c>
      <c r="R2403" s="8" t="s">
        <v>398</v>
      </c>
      <c r="S2403" s="8" t="s">
        <v>8335</v>
      </c>
      <c r="T2403" s="8"/>
      <c r="U2403" s="8"/>
      <c r="V2403" s="8" t="s">
        <v>441</v>
      </c>
      <c r="W2403" s="8"/>
      <c r="X2403" s="10"/>
      <c r="Y2403" s="8"/>
      <c r="Z2403" s="8"/>
      <c r="AA2403" s="8"/>
      <c r="AB2403" s="8"/>
      <c r="AC2403" s="8"/>
      <c r="AD2403" s="8"/>
      <c r="AE2403" s="8" t="s">
        <v>4740</v>
      </c>
      <c r="AF2403" s="8"/>
      <c r="AG2403" s="8"/>
      <c r="AH2403" s="8" t="s">
        <v>393</v>
      </c>
      <c r="AI2403" s="8" t="s">
        <v>1512</v>
      </c>
      <c r="AJ2403" s="8"/>
      <c r="AK2403" s="8" t="s">
        <v>394</v>
      </c>
      <c r="AL2403" s="8" t="s">
        <v>395</v>
      </c>
      <c r="AM2403" s="8" t="s">
        <v>8336</v>
      </c>
      <c r="AN2403" s="8" t="s">
        <v>415</v>
      </c>
      <c r="AO2403" s="8"/>
      <c r="AP2403" s="8"/>
      <c r="AQ2403" s="8"/>
      <c r="AR2403" s="8"/>
      <c r="AS2403" s="8"/>
      <c r="AT2403" s="8"/>
      <c r="AU2403" s="8"/>
      <c r="AV2403" s="8"/>
      <c r="AW2403" s="8" t="s">
        <v>452</v>
      </c>
      <c r="AX2403" s="8"/>
      <c r="AY2403" s="8"/>
      <c r="AZ2403" s="8"/>
      <c r="BA2403" s="8"/>
      <c r="BB2403" s="8"/>
      <c r="BC2403" s="8"/>
      <c r="BD2403" s="8"/>
      <c r="BE2403" s="8"/>
      <c r="BF2403" s="8"/>
      <c r="BG2403" s="8"/>
      <c r="BH2403" s="8"/>
      <c r="BI2403" s="8" t="s">
        <v>8337</v>
      </c>
      <c r="BJ2403" s="8"/>
      <c r="BK2403" s="8"/>
      <c r="BL2403" s="8" t="s">
        <v>1732</v>
      </c>
      <c r="BM2403" s="8" t="s">
        <v>1733</v>
      </c>
      <c r="BN2403" s="8" t="s">
        <v>1734</v>
      </c>
      <c r="BO2403" s="8" t="s">
        <v>1532</v>
      </c>
      <c r="BP2403" s="8"/>
      <c r="BQ2403" s="8" t="s">
        <v>8335</v>
      </c>
      <c r="BR2403" s="10"/>
      <c r="BS2403" s="8" t="s">
        <v>1548</v>
      </c>
      <c r="BT2403" s="8"/>
      <c r="BU2403" s="8"/>
      <c r="BV2403" s="8" t="s">
        <v>1550</v>
      </c>
      <c r="BW2403" s="8"/>
      <c r="BX2403" s="8"/>
      <c r="BY2403" s="10"/>
      <c r="BZ2403" s="8"/>
      <c r="CA2403" s="8"/>
      <c r="CB2403" s="8"/>
      <c r="CC2403" s="8"/>
      <c r="CD2403" s="8"/>
      <c r="CE2403" s="8"/>
      <c r="CF2403" s="8"/>
      <c r="CG2403" s="8"/>
      <c r="CH2403" s="8"/>
      <c r="CI2403" s="8"/>
      <c r="CJ2403" s="10"/>
      <c r="CK2403" s="10"/>
      <c r="CL2403" s="8"/>
      <c r="CM2403" s="8"/>
      <c r="CN2403" s="8"/>
      <c r="CO2403" s="8"/>
      <c r="CP2403" s="8"/>
    </row>
    <row r="2404" spans="2:94">
      <c r="B2404" s="6">
        <v>2403</v>
      </c>
      <c r="C2404" s="7">
        <v>15</v>
      </c>
      <c r="D2404" s="8" t="s">
        <v>1533</v>
      </c>
      <c r="E2404" s="8"/>
      <c r="F2404" s="8" t="s">
        <v>439</v>
      </c>
      <c r="G2404" s="8"/>
      <c r="H2404" s="8" t="s">
        <v>1037</v>
      </c>
      <c r="I2404" s="8"/>
      <c r="J2404" s="8" t="s">
        <v>1038</v>
      </c>
      <c r="K2404" s="8"/>
      <c r="L2404" s="8"/>
      <c r="M2404" s="8" t="s">
        <v>8338</v>
      </c>
      <c r="N2404" s="8" t="s">
        <v>390</v>
      </c>
      <c r="O2404" s="8" t="s">
        <v>397</v>
      </c>
      <c r="P2404" s="8"/>
      <c r="Q2404" s="8" t="s">
        <v>1535</v>
      </c>
      <c r="R2404" s="8" t="s">
        <v>391</v>
      </c>
      <c r="S2404" s="8" t="s">
        <v>1536</v>
      </c>
      <c r="T2404" s="8"/>
      <c r="U2404" s="8"/>
      <c r="V2404" s="8" t="s">
        <v>571</v>
      </c>
      <c r="W2404" s="8" t="s">
        <v>105</v>
      </c>
      <c r="X2404" s="10" t="s">
        <v>1537</v>
      </c>
      <c r="Y2404" s="8"/>
      <c r="Z2404" s="8"/>
      <c r="AA2404" s="8"/>
      <c r="AB2404" s="8"/>
      <c r="AC2404" s="8"/>
      <c r="AD2404" s="8"/>
      <c r="AE2404" s="8" t="s">
        <v>886</v>
      </c>
      <c r="AF2404" s="8"/>
      <c r="AG2404" s="8"/>
      <c r="AH2404" s="8" t="s">
        <v>400</v>
      </c>
      <c r="AI2404" s="8" t="s">
        <v>58</v>
      </c>
      <c r="AJ2404" s="8"/>
      <c r="AK2404" s="8" t="s">
        <v>394</v>
      </c>
      <c r="AL2404" s="8" t="s">
        <v>395</v>
      </c>
      <c r="AM2404" s="8" t="s">
        <v>672</v>
      </c>
      <c r="AN2404" s="8" t="s">
        <v>415</v>
      </c>
      <c r="AO2404" s="8"/>
      <c r="AP2404" s="8"/>
      <c r="AQ2404" s="8"/>
      <c r="AR2404" s="8"/>
      <c r="AS2404" s="8"/>
      <c r="AT2404" s="8"/>
      <c r="AU2404" s="8"/>
      <c r="AV2404" s="8"/>
      <c r="AW2404" s="8" t="s">
        <v>452</v>
      </c>
      <c r="AX2404" s="8" t="s">
        <v>585</v>
      </c>
      <c r="AY2404" s="8" t="s">
        <v>105</v>
      </c>
      <c r="AZ2404" s="8"/>
      <c r="BA2404" s="8"/>
      <c r="BB2404" s="8"/>
      <c r="BC2404" s="8"/>
      <c r="BD2404" s="8"/>
      <c r="BE2404" s="8"/>
      <c r="BF2404" s="8"/>
      <c r="BG2404" s="8"/>
      <c r="BH2404" s="8"/>
      <c r="BI2404" s="8" t="s">
        <v>1538</v>
      </c>
      <c r="BJ2404" s="8"/>
      <c r="BK2404" s="8"/>
      <c r="BL2404" s="8" t="s">
        <v>417</v>
      </c>
      <c r="BM2404" s="8" t="s">
        <v>417</v>
      </c>
      <c r="BN2404" s="8" t="s">
        <v>1539</v>
      </c>
      <c r="BO2404" s="8" t="s">
        <v>404</v>
      </c>
      <c r="BP2404" s="8"/>
      <c r="BQ2404" s="8"/>
      <c r="BR2404" s="10"/>
      <c r="BS2404" s="8"/>
      <c r="BT2404" s="8"/>
      <c r="BU2404" s="8" t="s">
        <v>419</v>
      </c>
      <c r="BV2404" s="8"/>
      <c r="BW2404" s="8"/>
      <c r="BX2404" s="8"/>
      <c r="BY2404" s="10"/>
      <c r="BZ2404" s="8"/>
      <c r="CA2404" s="8"/>
      <c r="CB2404" s="8"/>
      <c r="CC2404" s="8"/>
      <c r="CD2404" s="8"/>
      <c r="CE2404" s="8"/>
      <c r="CF2404" s="8"/>
      <c r="CG2404" s="8"/>
      <c r="CH2404" s="8"/>
      <c r="CI2404" s="8"/>
      <c r="CJ2404" s="10"/>
      <c r="CK2404" s="10"/>
      <c r="CL2404" s="8"/>
      <c r="CM2404" s="8"/>
      <c r="CN2404" s="8"/>
      <c r="CO2404" s="8"/>
      <c r="CP2404" s="8"/>
    </row>
    <row r="2405" spans="2:94">
      <c r="B2405" s="6">
        <v>2404</v>
      </c>
      <c r="C2405" s="7">
        <v>15</v>
      </c>
      <c r="D2405" s="8" t="s">
        <v>8339</v>
      </c>
      <c r="E2405" s="8" t="s">
        <v>396</v>
      </c>
      <c r="F2405" s="8" t="s">
        <v>439</v>
      </c>
      <c r="G2405" s="8"/>
      <c r="H2405" s="8" t="s">
        <v>862</v>
      </c>
      <c r="I2405" s="8"/>
      <c r="J2405" s="8" t="s">
        <v>2679</v>
      </c>
      <c r="K2405" s="8"/>
      <c r="L2405" s="8"/>
      <c r="M2405" s="8" t="s">
        <v>8340</v>
      </c>
      <c r="N2405" s="8" t="s">
        <v>440</v>
      </c>
      <c r="O2405" s="8"/>
      <c r="P2405" s="8"/>
      <c r="Q2405" s="8" t="s">
        <v>8341</v>
      </c>
      <c r="R2405" s="8" t="s">
        <v>391</v>
      </c>
      <c r="S2405" s="8" t="s">
        <v>8342</v>
      </c>
      <c r="T2405" s="8"/>
      <c r="U2405" s="8"/>
      <c r="V2405" s="8" t="s">
        <v>1183</v>
      </c>
      <c r="W2405" s="8" t="s">
        <v>105</v>
      </c>
      <c r="X2405" s="10" t="s">
        <v>4960</v>
      </c>
      <c r="Y2405" s="8"/>
      <c r="Z2405" s="8"/>
      <c r="AA2405" s="8"/>
      <c r="AB2405" s="8"/>
      <c r="AC2405" s="8"/>
      <c r="AD2405" s="8"/>
      <c r="AE2405" s="8" t="s">
        <v>4119</v>
      </c>
      <c r="AF2405" s="8"/>
      <c r="AG2405" s="8"/>
      <c r="AH2405" s="8" t="s">
        <v>400</v>
      </c>
      <c r="AI2405" s="8" t="s">
        <v>58</v>
      </c>
      <c r="AJ2405" s="8"/>
      <c r="AK2405" s="8" t="s">
        <v>394</v>
      </c>
      <c r="AL2405" s="8" t="s">
        <v>395</v>
      </c>
      <c r="AM2405" s="8" t="s">
        <v>8343</v>
      </c>
      <c r="AN2405" s="8" t="s">
        <v>415</v>
      </c>
      <c r="AO2405" s="8"/>
      <c r="AP2405" s="8"/>
      <c r="AQ2405" s="8"/>
      <c r="AR2405" s="8"/>
      <c r="AS2405" s="8"/>
      <c r="AT2405" s="8"/>
      <c r="AU2405" s="8"/>
      <c r="AV2405" s="8"/>
      <c r="AW2405" s="8"/>
      <c r="AX2405" s="8"/>
      <c r="AY2405" s="8" t="s">
        <v>105</v>
      </c>
      <c r="AZ2405" s="8"/>
      <c r="BA2405" s="8"/>
      <c r="BB2405" s="8"/>
      <c r="BC2405" s="8"/>
      <c r="BD2405" s="8"/>
      <c r="BE2405" s="8"/>
      <c r="BF2405" s="8"/>
      <c r="BG2405" s="8"/>
      <c r="BH2405" s="8"/>
      <c r="BI2405" s="8" t="s">
        <v>8344</v>
      </c>
      <c r="BJ2405" s="8"/>
      <c r="BK2405" s="8"/>
      <c r="BL2405" s="8"/>
      <c r="BM2405" s="8"/>
      <c r="BN2405" s="8"/>
      <c r="BO2405" s="8"/>
      <c r="BP2405" s="8"/>
      <c r="BQ2405" s="8"/>
      <c r="BR2405" s="10"/>
      <c r="BS2405" s="8" t="s">
        <v>1744</v>
      </c>
      <c r="BT2405" s="8" t="s">
        <v>8345</v>
      </c>
      <c r="BU2405" s="8"/>
      <c r="BV2405" s="8" t="s">
        <v>1620</v>
      </c>
      <c r="BW2405" s="8"/>
      <c r="BX2405" s="8"/>
      <c r="BY2405" s="10"/>
      <c r="BZ2405" s="8"/>
      <c r="CA2405" s="8"/>
      <c r="CB2405" s="8"/>
      <c r="CC2405" s="8"/>
      <c r="CD2405" s="8"/>
      <c r="CE2405" s="8"/>
      <c r="CF2405" s="8"/>
      <c r="CG2405" s="8"/>
      <c r="CH2405" s="8"/>
      <c r="CI2405" s="8"/>
      <c r="CJ2405" s="10"/>
      <c r="CK2405" s="10"/>
      <c r="CL2405" s="8"/>
      <c r="CM2405" s="8"/>
      <c r="CN2405" s="8"/>
      <c r="CO2405" s="8"/>
      <c r="CP2405" s="8"/>
    </row>
    <row r="2406" spans="2:94">
      <c r="B2406" s="6">
        <v>2405</v>
      </c>
      <c r="C2406" s="7">
        <v>15</v>
      </c>
      <c r="D2406" s="8" t="s">
        <v>8346</v>
      </c>
      <c r="E2406" s="8" t="s">
        <v>396</v>
      </c>
      <c r="F2406" s="8" t="s">
        <v>439</v>
      </c>
      <c r="G2406" s="8"/>
      <c r="H2406" s="8" t="s">
        <v>862</v>
      </c>
      <c r="I2406" s="8"/>
      <c r="J2406" s="8" t="s">
        <v>2679</v>
      </c>
      <c r="K2406" s="8"/>
      <c r="L2406" s="8"/>
      <c r="M2406" s="8" t="s">
        <v>8347</v>
      </c>
      <c r="N2406" s="8" t="s">
        <v>440</v>
      </c>
      <c r="O2406" s="8" t="s">
        <v>397</v>
      </c>
      <c r="P2406" s="8"/>
      <c r="Q2406" s="8" t="s">
        <v>8348</v>
      </c>
      <c r="R2406" s="8" t="s">
        <v>491</v>
      </c>
      <c r="S2406" s="8" t="s">
        <v>8349</v>
      </c>
      <c r="T2406" s="8"/>
      <c r="U2406" s="8"/>
      <c r="V2406" s="8" t="s">
        <v>1027</v>
      </c>
      <c r="W2406" s="8"/>
      <c r="X2406" s="10"/>
      <c r="Y2406" s="8"/>
      <c r="Z2406" s="8"/>
      <c r="AA2406" s="8"/>
      <c r="AB2406" s="8"/>
      <c r="AC2406" s="8"/>
      <c r="AD2406" s="8"/>
      <c r="AE2406" s="8"/>
      <c r="AF2406" s="8"/>
      <c r="AG2406" s="8"/>
      <c r="AH2406" s="8" t="s">
        <v>393</v>
      </c>
      <c r="AI2406" s="8" t="s">
        <v>1512</v>
      </c>
      <c r="AJ2406" s="8"/>
      <c r="AK2406" s="8" t="s">
        <v>394</v>
      </c>
      <c r="AL2406" s="8" t="s">
        <v>395</v>
      </c>
      <c r="AM2406" s="8"/>
      <c r="AN2406" s="8"/>
      <c r="AO2406" s="8"/>
      <c r="AP2406" s="8"/>
      <c r="AQ2406" s="8"/>
      <c r="AR2406" s="8"/>
      <c r="AS2406" s="8"/>
      <c r="AT2406" s="8"/>
      <c r="AU2406" s="8"/>
      <c r="AV2406" s="8"/>
      <c r="AW2406" s="8"/>
      <c r="AX2406" s="8"/>
      <c r="AY2406" s="8"/>
      <c r="AZ2406" s="8"/>
      <c r="BA2406" s="8"/>
      <c r="BB2406" s="8"/>
      <c r="BC2406" s="8"/>
      <c r="BD2406" s="8"/>
      <c r="BE2406" s="8"/>
      <c r="BF2406" s="8"/>
      <c r="BG2406" s="8"/>
      <c r="BH2406" s="8"/>
      <c r="BI2406" s="8"/>
      <c r="BJ2406" s="8"/>
      <c r="BK2406" s="8"/>
      <c r="BL2406" s="8"/>
      <c r="BM2406" s="8"/>
      <c r="BN2406" s="8"/>
      <c r="BO2406" s="8"/>
      <c r="BP2406" s="8"/>
      <c r="BQ2406" s="8"/>
      <c r="BR2406" s="10"/>
      <c r="BS2406" s="8"/>
      <c r="BT2406" s="8"/>
      <c r="BU2406" s="8"/>
      <c r="BV2406" s="8"/>
      <c r="BW2406" s="8"/>
      <c r="BX2406" s="8"/>
      <c r="BY2406" s="10"/>
      <c r="BZ2406" s="8"/>
      <c r="CA2406" s="8"/>
      <c r="CB2406" s="8"/>
      <c r="CC2406" s="8"/>
      <c r="CD2406" s="8"/>
      <c r="CE2406" s="8"/>
      <c r="CF2406" s="8"/>
      <c r="CG2406" s="8"/>
      <c r="CH2406" s="8"/>
      <c r="CI2406" s="8"/>
      <c r="CJ2406" s="10"/>
      <c r="CK2406" s="10"/>
      <c r="CL2406" s="8"/>
      <c r="CM2406" s="8"/>
      <c r="CN2406" s="8"/>
      <c r="CO2406" s="8"/>
      <c r="CP2406" s="8"/>
    </row>
    <row r="2407" spans="2:94">
      <c r="B2407" s="6">
        <v>2406</v>
      </c>
      <c r="C2407" s="7">
        <v>16</v>
      </c>
      <c r="D2407" s="8" t="s">
        <v>3781</v>
      </c>
      <c r="E2407" s="8" t="s">
        <v>396</v>
      </c>
      <c r="F2407" s="8" t="s">
        <v>439</v>
      </c>
      <c r="G2407" s="8"/>
      <c r="H2407" s="8" t="s">
        <v>862</v>
      </c>
      <c r="I2407" s="8"/>
      <c r="J2407" s="8" t="s">
        <v>2679</v>
      </c>
      <c r="K2407" s="8"/>
      <c r="L2407" s="8"/>
      <c r="M2407" s="8" t="s">
        <v>8350</v>
      </c>
      <c r="N2407" s="8" t="s">
        <v>576</v>
      </c>
      <c r="O2407" s="8" t="s">
        <v>397</v>
      </c>
      <c r="P2407" s="8"/>
      <c r="Q2407" s="8" t="s">
        <v>3783</v>
      </c>
      <c r="R2407" s="8" t="s">
        <v>615</v>
      </c>
      <c r="S2407" s="8" t="s">
        <v>3784</v>
      </c>
      <c r="T2407" s="8"/>
      <c r="U2407" s="8" t="s">
        <v>394</v>
      </c>
      <c r="V2407" s="8" t="s">
        <v>571</v>
      </c>
      <c r="W2407" s="8" t="s">
        <v>105</v>
      </c>
      <c r="X2407" s="10" t="s">
        <v>3785</v>
      </c>
      <c r="Y2407" s="8"/>
      <c r="Z2407" s="8"/>
      <c r="AA2407" s="8"/>
      <c r="AB2407" s="8"/>
      <c r="AC2407" s="8"/>
      <c r="AD2407" s="8"/>
      <c r="AE2407" s="8" t="s">
        <v>3786</v>
      </c>
      <c r="AF2407" s="8" t="s">
        <v>403</v>
      </c>
      <c r="AG2407" s="8"/>
      <c r="AH2407" s="8" t="s">
        <v>400</v>
      </c>
      <c r="AI2407" s="8" t="s">
        <v>58</v>
      </c>
      <c r="AJ2407" s="8"/>
      <c r="AK2407" s="8" t="s">
        <v>394</v>
      </c>
      <c r="AL2407" s="8" t="s">
        <v>395</v>
      </c>
      <c r="AM2407" s="8" t="s">
        <v>1583</v>
      </c>
      <c r="AN2407" s="8" t="s">
        <v>415</v>
      </c>
      <c r="AO2407" s="8"/>
      <c r="AP2407" s="8"/>
      <c r="AQ2407" s="8"/>
      <c r="AR2407" s="8"/>
      <c r="AS2407" s="8"/>
      <c r="AT2407" s="8"/>
      <c r="AU2407" s="8"/>
      <c r="AV2407" s="8"/>
      <c r="AW2407" s="8" t="s">
        <v>402</v>
      </c>
      <c r="AX2407" s="8" t="s">
        <v>585</v>
      </c>
      <c r="AY2407" s="8" t="s">
        <v>105</v>
      </c>
      <c r="AZ2407" s="8" t="s">
        <v>987</v>
      </c>
      <c r="BA2407" s="8"/>
      <c r="BB2407" s="8"/>
      <c r="BC2407" s="8"/>
      <c r="BD2407" s="8"/>
      <c r="BE2407" s="8"/>
      <c r="BF2407" s="8"/>
      <c r="BG2407" s="8"/>
      <c r="BH2407" s="8"/>
      <c r="BI2407" s="8" t="s">
        <v>3787</v>
      </c>
      <c r="BJ2407" s="8"/>
      <c r="BK2407" s="8"/>
      <c r="BL2407" s="8" t="s">
        <v>587</v>
      </c>
      <c r="BM2407" s="8" t="s">
        <v>588</v>
      </c>
      <c r="BN2407" s="8" t="s">
        <v>589</v>
      </c>
      <c r="BO2407" s="8" t="s">
        <v>404</v>
      </c>
      <c r="BP2407" s="8"/>
      <c r="BQ2407" s="8" t="s">
        <v>590</v>
      </c>
      <c r="BR2407" s="10"/>
      <c r="BS2407" s="8"/>
      <c r="BT2407" s="8"/>
      <c r="BU2407" s="8" t="s">
        <v>419</v>
      </c>
      <c r="BV2407" s="8"/>
      <c r="BW2407" s="8"/>
      <c r="BX2407" s="8"/>
      <c r="BY2407" s="10"/>
      <c r="BZ2407" s="8"/>
      <c r="CA2407" s="8"/>
      <c r="CB2407" s="8"/>
      <c r="CC2407" s="8"/>
      <c r="CD2407" s="8"/>
      <c r="CE2407" s="8"/>
      <c r="CF2407" s="8"/>
      <c r="CG2407" s="8"/>
      <c r="CH2407" s="8"/>
      <c r="CI2407" s="8"/>
      <c r="CJ2407" s="10"/>
      <c r="CK2407" s="10"/>
      <c r="CL2407" s="8"/>
      <c r="CM2407" s="8"/>
      <c r="CN2407" s="8"/>
      <c r="CO2407" s="8"/>
      <c r="CP2407" s="8"/>
    </row>
    <row r="2408" spans="2:94">
      <c r="B2408" s="6">
        <v>2407</v>
      </c>
      <c r="C2408" s="7">
        <v>16</v>
      </c>
      <c r="D2408" s="8" t="s">
        <v>8351</v>
      </c>
      <c r="E2408" s="8"/>
      <c r="F2408" s="8" t="s">
        <v>439</v>
      </c>
      <c r="G2408" s="8"/>
      <c r="H2408" s="8" t="s">
        <v>862</v>
      </c>
      <c r="I2408" s="8"/>
      <c r="J2408" s="8" t="s">
        <v>2679</v>
      </c>
      <c r="K2408" s="8"/>
      <c r="L2408" s="8"/>
      <c r="M2408" s="8" t="s">
        <v>8352</v>
      </c>
      <c r="N2408" s="8" t="s">
        <v>440</v>
      </c>
      <c r="O2408" s="8" t="s">
        <v>397</v>
      </c>
      <c r="P2408" s="8"/>
      <c r="Q2408" s="8" t="s">
        <v>8353</v>
      </c>
      <c r="R2408" s="8" t="s">
        <v>1041</v>
      </c>
      <c r="S2408" s="8" t="s">
        <v>8354</v>
      </c>
      <c r="T2408" s="8"/>
      <c r="U2408" s="8"/>
      <c r="V2408" s="8" t="s">
        <v>1021</v>
      </c>
      <c r="W2408" s="8" t="s">
        <v>105</v>
      </c>
      <c r="X2408" s="10" t="s">
        <v>3257</v>
      </c>
      <c r="Y2408" s="8"/>
      <c r="Z2408" s="8"/>
      <c r="AA2408" s="8"/>
      <c r="AB2408" s="8"/>
      <c r="AC2408" s="8"/>
      <c r="AD2408" s="8"/>
      <c r="AE2408" s="8" t="s">
        <v>1944</v>
      </c>
      <c r="AF2408" s="8"/>
      <c r="AG2408" s="8"/>
      <c r="AH2408" s="8" t="s">
        <v>393</v>
      </c>
      <c r="AI2408" s="8" t="s">
        <v>1512</v>
      </c>
      <c r="AJ2408" s="8"/>
      <c r="AK2408" s="8" t="s">
        <v>394</v>
      </c>
      <c r="AL2408" s="8" t="s">
        <v>395</v>
      </c>
      <c r="AM2408" s="8" t="s">
        <v>8355</v>
      </c>
      <c r="AN2408" s="8" t="s">
        <v>415</v>
      </c>
      <c r="AO2408" s="8"/>
      <c r="AP2408" s="8"/>
      <c r="AQ2408" s="8"/>
      <c r="AR2408" s="8"/>
      <c r="AS2408" s="8"/>
      <c r="AT2408" s="8"/>
      <c r="AU2408" s="8"/>
      <c r="AV2408" s="8"/>
      <c r="AW2408" s="8"/>
      <c r="AX2408" s="8"/>
      <c r="AY2408" s="8" t="s">
        <v>105</v>
      </c>
      <c r="AZ2408" s="8"/>
      <c r="BA2408" s="8"/>
      <c r="BB2408" s="8"/>
      <c r="BC2408" s="8"/>
      <c r="BD2408" s="8"/>
      <c r="BE2408" s="8"/>
      <c r="BF2408" s="8"/>
      <c r="BG2408" s="8"/>
      <c r="BH2408" s="8"/>
      <c r="BI2408" s="8" t="s">
        <v>8356</v>
      </c>
      <c r="BJ2408" s="8"/>
      <c r="BK2408" s="8"/>
      <c r="BL2408" s="8"/>
      <c r="BM2408" s="8"/>
      <c r="BN2408" s="8"/>
      <c r="BO2408" s="8"/>
      <c r="BP2408" s="8"/>
      <c r="BQ2408" s="8"/>
      <c r="BR2408" s="10"/>
      <c r="BS2408" s="8" t="s">
        <v>1829</v>
      </c>
      <c r="BT2408" s="8" t="s">
        <v>8357</v>
      </c>
      <c r="BU2408" s="8"/>
      <c r="BV2408" s="8" t="s">
        <v>1550</v>
      </c>
      <c r="BW2408" s="8"/>
      <c r="BX2408" s="8"/>
      <c r="BY2408" s="10"/>
      <c r="BZ2408" s="8"/>
      <c r="CA2408" s="8"/>
      <c r="CB2408" s="8"/>
      <c r="CC2408" s="8"/>
      <c r="CD2408" s="8"/>
      <c r="CE2408" s="8"/>
      <c r="CF2408" s="8"/>
      <c r="CG2408" s="8"/>
      <c r="CH2408" s="8"/>
      <c r="CI2408" s="8"/>
      <c r="CJ2408" s="10"/>
      <c r="CK2408" s="10"/>
      <c r="CL2408" s="8"/>
      <c r="CM2408" s="8"/>
      <c r="CN2408" s="8"/>
      <c r="CO2408" s="8"/>
      <c r="CP2408" s="8"/>
    </row>
    <row r="2409" spans="2:94">
      <c r="B2409" s="6">
        <v>2408</v>
      </c>
      <c r="C2409" s="7">
        <v>15</v>
      </c>
      <c r="D2409" s="8" t="s">
        <v>8358</v>
      </c>
      <c r="E2409" s="8"/>
      <c r="F2409" s="8" t="s">
        <v>439</v>
      </c>
      <c r="G2409" s="8"/>
      <c r="H2409" s="8" t="s">
        <v>862</v>
      </c>
      <c r="I2409" s="8"/>
      <c r="J2409" s="8" t="s">
        <v>2679</v>
      </c>
      <c r="K2409" s="8"/>
      <c r="L2409" s="8"/>
      <c r="M2409" s="8" t="s">
        <v>8359</v>
      </c>
      <c r="N2409" s="8" t="s">
        <v>440</v>
      </c>
      <c r="O2409" s="8" t="s">
        <v>397</v>
      </c>
      <c r="P2409" s="8"/>
      <c r="Q2409" s="8" t="s">
        <v>8360</v>
      </c>
      <c r="R2409" s="8" t="s">
        <v>491</v>
      </c>
      <c r="S2409" s="8" t="s">
        <v>8361</v>
      </c>
      <c r="T2409" s="8"/>
      <c r="U2409" s="8"/>
      <c r="V2409" s="8" t="s">
        <v>1367</v>
      </c>
      <c r="W2409" s="8" t="s">
        <v>105</v>
      </c>
      <c r="X2409" s="10" t="s">
        <v>8362</v>
      </c>
      <c r="Y2409" s="8"/>
      <c r="Z2409" s="8"/>
      <c r="AA2409" s="8"/>
      <c r="AB2409" s="8"/>
      <c r="AC2409" s="8"/>
      <c r="AD2409" s="8"/>
      <c r="AE2409" s="8"/>
      <c r="AF2409" s="8"/>
      <c r="AG2409" s="8"/>
      <c r="AH2409" s="8" t="s">
        <v>393</v>
      </c>
      <c r="AI2409" s="8" t="s">
        <v>59</v>
      </c>
      <c r="AJ2409" s="8"/>
      <c r="AK2409" s="8" t="s">
        <v>394</v>
      </c>
      <c r="AL2409" s="8" t="s">
        <v>395</v>
      </c>
      <c r="AM2409" s="8" t="s">
        <v>8363</v>
      </c>
      <c r="AN2409" s="8" t="s">
        <v>415</v>
      </c>
      <c r="AO2409" s="8"/>
      <c r="AP2409" s="8"/>
      <c r="AQ2409" s="8"/>
      <c r="AR2409" s="8"/>
      <c r="AS2409" s="8"/>
      <c r="AT2409" s="8"/>
      <c r="AU2409" s="8"/>
      <c r="AV2409" s="8"/>
      <c r="AW2409" s="8" t="s">
        <v>452</v>
      </c>
      <c r="AX2409" s="8"/>
      <c r="AY2409" s="8" t="s">
        <v>105</v>
      </c>
      <c r="AZ2409" s="8"/>
      <c r="BA2409" s="8"/>
      <c r="BB2409" s="8"/>
      <c r="BC2409" s="8"/>
      <c r="BD2409" s="8"/>
      <c r="BE2409" s="8"/>
      <c r="BF2409" s="8"/>
      <c r="BG2409" s="8"/>
      <c r="BH2409" s="8"/>
      <c r="BI2409" s="8" t="s">
        <v>8364</v>
      </c>
      <c r="BJ2409" s="8"/>
      <c r="BK2409" s="8"/>
      <c r="BL2409" s="8"/>
      <c r="BM2409" s="8"/>
      <c r="BN2409" s="8"/>
      <c r="BO2409" s="8"/>
      <c r="BP2409" s="8"/>
      <c r="BQ2409" s="8"/>
      <c r="BR2409" s="10"/>
      <c r="BS2409" s="8"/>
      <c r="BT2409" s="8"/>
      <c r="BU2409" s="8"/>
      <c r="BV2409" s="8"/>
      <c r="BW2409" s="8"/>
      <c r="BX2409" s="8"/>
      <c r="BY2409" s="10"/>
      <c r="BZ2409" s="8"/>
      <c r="CA2409" s="8"/>
      <c r="CB2409" s="8"/>
      <c r="CC2409" s="8"/>
      <c r="CD2409" s="8"/>
      <c r="CE2409" s="8"/>
      <c r="CF2409" s="8"/>
      <c r="CG2409" s="8"/>
      <c r="CH2409" s="8"/>
      <c r="CI2409" s="8"/>
      <c r="CJ2409" s="10"/>
      <c r="CK2409" s="10"/>
      <c r="CL2409" s="8"/>
      <c r="CM2409" s="8"/>
      <c r="CN2409" s="8"/>
      <c r="CO2409" s="8"/>
      <c r="CP2409" s="8"/>
    </row>
    <row r="2410" spans="2:94">
      <c r="B2410" s="6">
        <v>2409</v>
      </c>
      <c r="C2410" s="7">
        <v>14</v>
      </c>
      <c r="D2410" s="8" t="s">
        <v>7200</v>
      </c>
      <c r="E2410" s="8" t="s">
        <v>396</v>
      </c>
      <c r="F2410" s="8" t="s">
        <v>439</v>
      </c>
      <c r="G2410" s="8"/>
      <c r="H2410" s="8" t="s">
        <v>862</v>
      </c>
      <c r="I2410" s="8"/>
      <c r="J2410" s="8" t="s">
        <v>4691</v>
      </c>
      <c r="K2410" s="8"/>
      <c r="L2410" s="8"/>
      <c r="M2410" s="8" t="s">
        <v>8365</v>
      </c>
      <c r="N2410" s="8" t="s">
        <v>390</v>
      </c>
      <c r="O2410" s="8" t="s">
        <v>1793</v>
      </c>
      <c r="P2410" s="8"/>
      <c r="Q2410" s="8" t="s">
        <v>7202</v>
      </c>
      <c r="R2410" s="8" t="s">
        <v>491</v>
      </c>
      <c r="S2410" s="8" t="s">
        <v>7203</v>
      </c>
      <c r="T2410" s="8"/>
      <c r="U2410" s="8"/>
      <c r="V2410" s="8" t="s">
        <v>734</v>
      </c>
      <c r="W2410" s="8" t="s">
        <v>105</v>
      </c>
      <c r="X2410" s="10" t="s">
        <v>6101</v>
      </c>
      <c r="Y2410" s="8"/>
      <c r="Z2410" s="8"/>
      <c r="AA2410" s="8"/>
      <c r="AB2410" s="8"/>
      <c r="AC2410" s="8"/>
      <c r="AD2410" s="8"/>
      <c r="AE2410" s="8"/>
      <c r="AF2410" s="8"/>
      <c r="AG2410" s="8"/>
      <c r="AH2410" s="8" t="s">
        <v>393</v>
      </c>
      <c r="AI2410" s="8" t="s">
        <v>1512</v>
      </c>
      <c r="AJ2410" s="8"/>
      <c r="AK2410" s="8" t="s">
        <v>394</v>
      </c>
      <c r="AL2410" s="8" t="s">
        <v>395</v>
      </c>
      <c r="AM2410" s="8" t="s">
        <v>444</v>
      </c>
      <c r="AN2410" s="8" t="s">
        <v>445</v>
      </c>
      <c r="AO2410" s="8"/>
      <c r="AP2410" s="8"/>
      <c r="AQ2410" s="8"/>
      <c r="AR2410" s="8"/>
      <c r="AS2410" s="8"/>
      <c r="AT2410" s="8"/>
      <c r="AU2410" s="8"/>
      <c r="AV2410" s="8"/>
      <c r="AW2410" s="8" t="s">
        <v>452</v>
      </c>
      <c r="AX2410" s="8"/>
      <c r="AY2410" s="8" t="s">
        <v>105</v>
      </c>
      <c r="AZ2410" s="8"/>
      <c r="BA2410" s="8"/>
      <c r="BB2410" s="8"/>
      <c r="BC2410" s="8"/>
      <c r="BD2410" s="8"/>
      <c r="BE2410" s="8"/>
      <c r="BF2410" s="8"/>
      <c r="BG2410" s="8"/>
      <c r="BH2410" s="8"/>
      <c r="BI2410" s="8"/>
      <c r="BJ2410" s="8"/>
      <c r="BK2410" s="8"/>
      <c r="BL2410" s="8"/>
      <c r="BM2410" s="8"/>
      <c r="BN2410" s="8"/>
      <c r="BO2410" s="8" t="s">
        <v>404</v>
      </c>
      <c r="BP2410" s="8"/>
      <c r="BQ2410" s="8"/>
      <c r="BR2410" s="10"/>
      <c r="BS2410" s="8"/>
      <c r="BT2410" s="8"/>
      <c r="BU2410" s="8" t="s">
        <v>419</v>
      </c>
      <c r="BV2410" s="8"/>
      <c r="BW2410" s="8"/>
      <c r="BX2410" s="8"/>
      <c r="BY2410" s="10"/>
      <c r="BZ2410" s="8"/>
      <c r="CA2410" s="8"/>
      <c r="CB2410" s="8"/>
      <c r="CC2410" s="8"/>
      <c r="CD2410" s="8"/>
      <c r="CE2410" s="8"/>
      <c r="CF2410" s="8"/>
      <c r="CG2410" s="8"/>
      <c r="CH2410" s="8"/>
      <c r="CI2410" s="8"/>
      <c r="CJ2410" s="10"/>
      <c r="CK2410" s="10"/>
      <c r="CL2410" s="8"/>
      <c r="CM2410" s="8"/>
      <c r="CN2410" s="8"/>
      <c r="CO2410" s="8"/>
      <c r="CP2410" s="8"/>
    </row>
    <row r="2411" spans="2:94">
      <c r="B2411" s="6">
        <v>2410</v>
      </c>
      <c r="C2411" s="7">
        <v>15</v>
      </c>
      <c r="D2411" s="8" t="s">
        <v>7204</v>
      </c>
      <c r="E2411" s="8" t="s">
        <v>396</v>
      </c>
      <c r="F2411" s="8" t="s">
        <v>439</v>
      </c>
      <c r="G2411" s="8"/>
      <c r="H2411" s="8" t="s">
        <v>862</v>
      </c>
      <c r="I2411" s="8"/>
      <c r="J2411" s="8" t="s">
        <v>4691</v>
      </c>
      <c r="K2411" s="8"/>
      <c r="L2411" s="8"/>
      <c r="M2411" s="8" t="s">
        <v>7205</v>
      </c>
      <c r="N2411" s="8" t="s">
        <v>390</v>
      </c>
      <c r="O2411" s="8" t="s">
        <v>1793</v>
      </c>
      <c r="P2411" s="8"/>
      <c r="Q2411" s="8" t="s">
        <v>7206</v>
      </c>
      <c r="R2411" s="8" t="s">
        <v>391</v>
      </c>
      <c r="S2411" s="8" t="s">
        <v>7207</v>
      </c>
      <c r="T2411" s="8"/>
      <c r="U2411" s="8"/>
      <c r="V2411" s="8" t="s">
        <v>441</v>
      </c>
      <c r="W2411" s="8" t="s">
        <v>105</v>
      </c>
      <c r="X2411" s="10" t="s">
        <v>5520</v>
      </c>
      <c r="Y2411" s="8"/>
      <c r="Z2411" s="8"/>
      <c r="AA2411" s="8"/>
      <c r="AB2411" s="8"/>
      <c r="AC2411" s="8"/>
      <c r="AD2411" s="8"/>
      <c r="AE2411" s="8" t="s">
        <v>4740</v>
      </c>
      <c r="AF2411" s="8"/>
      <c r="AG2411" s="8"/>
      <c r="AH2411" s="8" t="s">
        <v>393</v>
      </c>
      <c r="AI2411" s="8" t="s">
        <v>1512</v>
      </c>
      <c r="AJ2411" s="8"/>
      <c r="AK2411" s="8" t="s">
        <v>394</v>
      </c>
      <c r="AL2411" s="8" t="s">
        <v>395</v>
      </c>
      <c r="AM2411" s="8" t="s">
        <v>3039</v>
      </c>
      <c r="AN2411" s="8" t="s">
        <v>415</v>
      </c>
      <c r="AO2411" s="8"/>
      <c r="AP2411" s="8"/>
      <c r="AQ2411" s="8"/>
      <c r="AR2411" s="8"/>
      <c r="AS2411" s="8"/>
      <c r="AT2411" s="8"/>
      <c r="AU2411" s="8"/>
      <c r="AV2411" s="8"/>
      <c r="AW2411" s="8" t="s">
        <v>452</v>
      </c>
      <c r="AX2411" s="8"/>
      <c r="AY2411" s="8" t="s">
        <v>105</v>
      </c>
      <c r="AZ2411" s="8"/>
      <c r="BA2411" s="8"/>
      <c r="BB2411" s="8"/>
      <c r="BC2411" s="8"/>
      <c r="BD2411" s="8"/>
      <c r="BE2411" s="8"/>
      <c r="BF2411" s="8"/>
      <c r="BG2411" s="8"/>
      <c r="BH2411" s="8"/>
      <c r="BI2411" s="8" t="s">
        <v>7208</v>
      </c>
      <c r="BJ2411" s="8"/>
      <c r="BK2411" s="8"/>
      <c r="BL2411" s="8"/>
      <c r="BM2411" s="8"/>
      <c r="BN2411" s="8"/>
      <c r="BO2411" s="8" t="s">
        <v>404</v>
      </c>
      <c r="BP2411" s="8"/>
      <c r="BQ2411" s="8"/>
      <c r="BR2411" s="10"/>
      <c r="BS2411" s="8" t="s">
        <v>1829</v>
      </c>
      <c r="BT2411" s="8" t="s">
        <v>7209</v>
      </c>
      <c r="BU2411" s="8" t="s">
        <v>419</v>
      </c>
      <c r="BV2411" s="8" t="s">
        <v>1550</v>
      </c>
      <c r="BW2411" s="8"/>
      <c r="BX2411" s="8"/>
      <c r="BY2411" s="10"/>
      <c r="BZ2411" s="8"/>
      <c r="CA2411" s="8"/>
      <c r="CB2411" s="8"/>
      <c r="CC2411" s="8"/>
      <c r="CD2411" s="8"/>
      <c r="CE2411" s="8"/>
      <c r="CF2411" s="8"/>
      <c r="CG2411" s="8"/>
      <c r="CH2411" s="8"/>
      <c r="CI2411" s="8"/>
      <c r="CJ2411" s="10"/>
      <c r="CK2411" s="10"/>
      <c r="CL2411" s="8"/>
      <c r="CM2411" s="8"/>
      <c r="CN2411" s="8"/>
      <c r="CO2411" s="8"/>
      <c r="CP2411" s="8"/>
    </row>
    <row r="2412" spans="2:94">
      <c r="B2412" s="6">
        <v>2411</v>
      </c>
      <c r="C2412" s="7">
        <v>15</v>
      </c>
      <c r="D2412" s="8" t="s">
        <v>4938</v>
      </c>
      <c r="E2412" s="8"/>
      <c r="F2412" s="8" t="s">
        <v>439</v>
      </c>
      <c r="G2412" s="8"/>
      <c r="H2412" s="8" t="s">
        <v>862</v>
      </c>
      <c r="I2412" s="8"/>
      <c r="J2412" s="8" t="s">
        <v>4691</v>
      </c>
      <c r="K2412" s="8"/>
      <c r="L2412" s="8"/>
      <c r="M2412" s="8" t="s">
        <v>7210</v>
      </c>
      <c r="N2412" s="8" t="s">
        <v>576</v>
      </c>
      <c r="O2412" s="8" t="s">
        <v>1793</v>
      </c>
      <c r="P2412" s="8"/>
      <c r="Q2412" s="8" t="s">
        <v>4940</v>
      </c>
      <c r="R2412" s="8" t="s">
        <v>578</v>
      </c>
      <c r="S2412" s="8" t="s">
        <v>4941</v>
      </c>
      <c r="T2412" s="8"/>
      <c r="U2412" s="8" t="s">
        <v>394</v>
      </c>
      <c r="V2412" s="8" t="s">
        <v>571</v>
      </c>
      <c r="W2412" s="8" t="s">
        <v>105</v>
      </c>
      <c r="X2412" s="10" t="s">
        <v>2179</v>
      </c>
      <c r="Y2412" s="8"/>
      <c r="Z2412" s="8"/>
      <c r="AA2412" s="8"/>
      <c r="AB2412" s="8"/>
      <c r="AC2412" s="8"/>
      <c r="AD2412" s="8"/>
      <c r="AE2412" s="8" t="s">
        <v>4942</v>
      </c>
      <c r="AF2412" s="8"/>
      <c r="AG2412" s="8"/>
      <c r="AH2412" s="8" t="s">
        <v>400</v>
      </c>
      <c r="AI2412" s="8" t="s">
        <v>58</v>
      </c>
      <c r="AJ2412" s="8"/>
      <c r="AK2412" s="8" t="s">
        <v>394</v>
      </c>
      <c r="AL2412" s="8" t="s">
        <v>395</v>
      </c>
      <c r="AM2412" s="8" t="s">
        <v>2035</v>
      </c>
      <c r="AN2412" s="8" t="s">
        <v>415</v>
      </c>
      <c r="AO2412" s="8"/>
      <c r="AP2412" s="8"/>
      <c r="AQ2412" s="8"/>
      <c r="AR2412" s="8"/>
      <c r="AS2412" s="8"/>
      <c r="AT2412" s="8"/>
      <c r="AU2412" s="8"/>
      <c r="AV2412" s="8"/>
      <c r="AW2412" s="8" t="s">
        <v>402</v>
      </c>
      <c r="AX2412" s="8" t="s">
        <v>585</v>
      </c>
      <c r="AY2412" s="8" t="s">
        <v>105</v>
      </c>
      <c r="AZ2412" s="8" t="s">
        <v>987</v>
      </c>
      <c r="BA2412" s="8"/>
      <c r="BB2412" s="8"/>
      <c r="BC2412" s="8"/>
      <c r="BD2412" s="8"/>
      <c r="BE2412" s="8"/>
      <c r="BF2412" s="8"/>
      <c r="BG2412" s="8"/>
      <c r="BH2412" s="8"/>
      <c r="BI2412" s="8" t="s">
        <v>4943</v>
      </c>
      <c r="BJ2412" s="8"/>
      <c r="BK2412" s="8"/>
      <c r="BL2412" s="8" t="s">
        <v>587</v>
      </c>
      <c r="BM2412" s="8" t="s">
        <v>588</v>
      </c>
      <c r="BN2412" s="8"/>
      <c r="BO2412" s="8" t="s">
        <v>404</v>
      </c>
      <c r="BP2412" s="8"/>
      <c r="BQ2412" s="8" t="s">
        <v>590</v>
      </c>
      <c r="BR2412" s="10"/>
      <c r="BS2412" s="8"/>
      <c r="BT2412" s="8"/>
      <c r="BU2412" s="8" t="s">
        <v>419</v>
      </c>
      <c r="BV2412" s="8"/>
      <c r="BW2412" s="8"/>
      <c r="BX2412" s="8"/>
      <c r="BY2412" s="10"/>
      <c r="BZ2412" s="8"/>
      <c r="CA2412" s="8"/>
      <c r="CB2412" s="8"/>
      <c r="CC2412" s="8"/>
      <c r="CD2412" s="8"/>
      <c r="CE2412" s="8"/>
      <c r="CF2412" s="8"/>
      <c r="CG2412" s="8"/>
      <c r="CH2412" s="8"/>
      <c r="CI2412" s="8"/>
      <c r="CJ2412" s="10"/>
      <c r="CK2412" s="10"/>
      <c r="CL2412" s="8"/>
      <c r="CM2412" s="8"/>
      <c r="CN2412" s="8"/>
      <c r="CO2412" s="8"/>
      <c r="CP2412" s="8"/>
    </row>
    <row r="2413" spans="2:94">
      <c r="B2413" s="6">
        <v>2412</v>
      </c>
      <c r="C2413" s="7">
        <v>14</v>
      </c>
      <c r="D2413" s="8" t="s">
        <v>7200</v>
      </c>
      <c r="E2413" s="8" t="s">
        <v>396</v>
      </c>
      <c r="F2413" s="8" t="s">
        <v>439</v>
      </c>
      <c r="G2413" s="8"/>
      <c r="H2413" s="8" t="s">
        <v>862</v>
      </c>
      <c r="I2413" s="8"/>
      <c r="J2413" s="8" t="s">
        <v>4691</v>
      </c>
      <c r="K2413" s="8"/>
      <c r="L2413" s="8"/>
      <c r="M2413" s="8" t="s">
        <v>8366</v>
      </c>
      <c r="N2413" s="8" t="s">
        <v>390</v>
      </c>
      <c r="O2413" s="8" t="s">
        <v>1793</v>
      </c>
      <c r="P2413" s="8"/>
      <c r="Q2413" s="8" t="s">
        <v>7202</v>
      </c>
      <c r="R2413" s="8" t="s">
        <v>491</v>
      </c>
      <c r="S2413" s="8" t="s">
        <v>7203</v>
      </c>
      <c r="T2413" s="8"/>
      <c r="U2413" s="8"/>
      <c r="V2413" s="8" t="s">
        <v>734</v>
      </c>
      <c r="W2413" s="8" t="s">
        <v>105</v>
      </c>
      <c r="X2413" s="10" t="s">
        <v>6101</v>
      </c>
      <c r="Y2413" s="8"/>
      <c r="Z2413" s="8"/>
      <c r="AA2413" s="8"/>
      <c r="AB2413" s="8"/>
      <c r="AC2413" s="8"/>
      <c r="AD2413" s="8"/>
      <c r="AE2413" s="8"/>
      <c r="AF2413" s="8"/>
      <c r="AG2413" s="8"/>
      <c r="AH2413" s="8" t="s">
        <v>393</v>
      </c>
      <c r="AI2413" s="8" t="s">
        <v>1512</v>
      </c>
      <c r="AJ2413" s="8"/>
      <c r="AK2413" s="8" t="s">
        <v>394</v>
      </c>
      <c r="AL2413" s="8" t="s">
        <v>395</v>
      </c>
      <c r="AM2413" s="8" t="s">
        <v>444</v>
      </c>
      <c r="AN2413" s="8" t="s">
        <v>445</v>
      </c>
      <c r="AO2413" s="8"/>
      <c r="AP2413" s="8"/>
      <c r="AQ2413" s="8"/>
      <c r="AR2413" s="8"/>
      <c r="AS2413" s="8"/>
      <c r="AT2413" s="8"/>
      <c r="AU2413" s="8"/>
      <c r="AV2413" s="8"/>
      <c r="AW2413" s="8" t="s">
        <v>452</v>
      </c>
      <c r="AX2413" s="8"/>
      <c r="AY2413" s="8" t="s">
        <v>105</v>
      </c>
      <c r="AZ2413" s="8"/>
      <c r="BA2413" s="8"/>
      <c r="BB2413" s="8"/>
      <c r="BC2413" s="8"/>
      <c r="BD2413" s="8"/>
      <c r="BE2413" s="8"/>
      <c r="BF2413" s="8"/>
      <c r="BG2413" s="8"/>
      <c r="BH2413" s="8"/>
      <c r="BI2413" s="8"/>
      <c r="BJ2413" s="8"/>
      <c r="BK2413" s="8"/>
      <c r="BL2413" s="8"/>
      <c r="BM2413" s="8"/>
      <c r="BN2413" s="8"/>
      <c r="BO2413" s="8" t="s">
        <v>404</v>
      </c>
      <c r="BP2413" s="8"/>
      <c r="BQ2413" s="8"/>
      <c r="BR2413" s="10"/>
      <c r="BS2413" s="8"/>
      <c r="BT2413" s="8"/>
      <c r="BU2413" s="8" t="s">
        <v>419</v>
      </c>
      <c r="BV2413" s="8"/>
      <c r="BW2413" s="8"/>
      <c r="BX2413" s="8"/>
      <c r="BY2413" s="10"/>
      <c r="BZ2413" s="8"/>
      <c r="CA2413" s="8"/>
      <c r="CB2413" s="8"/>
      <c r="CC2413" s="8"/>
      <c r="CD2413" s="8"/>
      <c r="CE2413" s="8"/>
      <c r="CF2413" s="8"/>
      <c r="CG2413" s="8"/>
      <c r="CH2413" s="8"/>
      <c r="CI2413" s="8"/>
      <c r="CJ2413" s="10"/>
      <c r="CK2413" s="10"/>
      <c r="CL2413" s="8"/>
      <c r="CM2413" s="8"/>
      <c r="CN2413" s="8"/>
      <c r="CO2413" s="8"/>
      <c r="CP2413" s="8"/>
    </row>
    <row r="2414" spans="2:94">
      <c r="B2414" s="6">
        <v>2413</v>
      </c>
      <c r="C2414" s="7">
        <v>15</v>
      </c>
      <c r="D2414" s="8" t="s">
        <v>7204</v>
      </c>
      <c r="E2414" s="8" t="s">
        <v>396</v>
      </c>
      <c r="F2414" s="8" t="s">
        <v>439</v>
      </c>
      <c r="G2414" s="8"/>
      <c r="H2414" s="8" t="s">
        <v>862</v>
      </c>
      <c r="I2414" s="8"/>
      <c r="J2414" s="8" t="s">
        <v>4691</v>
      </c>
      <c r="K2414" s="8"/>
      <c r="L2414" s="8"/>
      <c r="M2414" s="8" t="s">
        <v>7205</v>
      </c>
      <c r="N2414" s="8" t="s">
        <v>390</v>
      </c>
      <c r="O2414" s="8" t="s">
        <v>1793</v>
      </c>
      <c r="P2414" s="8"/>
      <c r="Q2414" s="8" t="s">
        <v>7206</v>
      </c>
      <c r="R2414" s="8" t="s">
        <v>391</v>
      </c>
      <c r="S2414" s="8" t="s">
        <v>7207</v>
      </c>
      <c r="T2414" s="8"/>
      <c r="U2414" s="8"/>
      <c r="V2414" s="8" t="s">
        <v>441</v>
      </c>
      <c r="W2414" s="8" t="s">
        <v>105</v>
      </c>
      <c r="X2414" s="10" t="s">
        <v>5520</v>
      </c>
      <c r="Y2414" s="8"/>
      <c r="Z2414" s="8"/>
      <c r="AA2414" s="8"/>
      <c r="AB2414" s="8"/>
      <c r="AC2414" s="8"/>
      <c r="AD2414" s="8"/>
      <c r="AE2414" s="8" t="s">
        <v>4740</v>
      </c>
      <c r="AF2414" s="8"/>
      <c r="AG2414" s="8"/>
      <c r="AH2414" s="8" t="s">
        <v>393</v>
      </c>
      <c r="AI2414" s="8" t="s">
        <v>1512</v>
      </c>
      <c r="AJ2414" s="8"/>
      <c r="AK2414" s="8" t="s">
        <v>394</v>
      </c>
      <c r="AL2414" s="8" t="s">
        <v>395</v>
      </c>
      <c r="AM2414" s="8" t="s">
        <v>3039</v>
      </c>
      <c r="AN2414" s="8" t="s">
        <v>415</v>
      </c>
      <c r="AO2414" s="8"/>
      <c r="AP2414" s="8"/>
      <c r="AQ2414" s="8"/>
      <c r="AR2414" s="8"/>
      <c r="AS2414" s="8"/>
      <c r="AT2414" s="8"/>
      <c r="AU2414" s="8"/>
      <c r="AV2414" s="8"/>
      <c r="AW2414" s="8" t="s">
        <v>452</v>
      </c>
      <c r="AX2414" s="8"/>
      <c r="AY2414" s="8" t="s">
        <v>105</v>
      </c>
      <c r="AZ2414" s="8"/>
      <c r="BA2414" s="8"/>
      <c r="BB2414" s="8"/>
      <c r="BC2414" s="8"/>
      <c r="BD2414" s="8"/>
      <c r="BE2414" s="8"/>
      <c r="BF2414" s="8"/>
      <c r="BG2414" s="8"/>
      <c r="BH2414" s="8"/>
      <c r="BI2414" s="8" t="s">
        <v>7208</v>
      </c>
      <c r="BJ2414" s="8"/>
      <c r="BK2414" s="8"/>
      <c r="BL2414" s="8"/>
      <c r="BM2414" s="8"/>
      <c r="BN2414" s="8"/>
      <c r="BO2414" s="8" t="s">
        <v>404</v>
      </c>
      <c r="BP2414" s="8"/>
      <c r="BQ2414" s="8"/>
      <c r="BR2414" s="10"/>
      <c r="BS2414" s="8" t="s">
        <v>1829</v>
      </c>
      <c r="BT2414" s="8" t="s">
        <v>7209</v>
      </c>
      <c r="BU2414" s="8" t="s">
        <v>419</v>
      </c>
      <c r="BV2414" s="8" t="s">
        <v>1550</v>
      </c>
      <c r="BW2414" s="8"/>
      <c r="BX2414" s="8"/>
      <c r="BY2414" s="10"/>
      <c r="BZ2414" s="8"/>
      <c r="CA2414" s="8"/>
      <c r="CB2414" s="8"/>
      <c r="CC2414" s="8"/>
      <c r="CD2414" s="8"/>
      <c r="CE2414" s="8"/>
      <c r="CF2414" s="8"/>
      <c r="CG2414" s="8"/>
      <c r="CH2414" s="8"/>
      <c r="CI2414" s="8"/>
      <c r="CJ2414" s="10"/>
      <c r="CK2414" s="10"/>
      <c r="CL2414" s="8"/>
      <c r="CM2414" s="8"/>
      <c r="CN2414" s="8"/>
      <c r="CO2414" s="8"/>
      <c r="CP2414" s="8"/>
    </row>
    <row r="2415" spans="2:94">
      <c r="B2415" s="6">
        <v>2414</v>
      </c>
      <c r="C2415" s="7">
        <v>15</v>
      </c>
      <c r="D2415" s="8" t="s">
        <v>4938</v>
      </c>
      <c r="E2415" s="8"/>
      <c r="F2415" s="8" t="s">
        <v>439</v>
      </c>
      <c r="G2415" s="8"/>
      <c r="H2415" s="8" t="s">
        <v>862</v>
      </c>
      <c r="I2415" s="8"/>
      <c r="J2415" s="8" t="s">
        <v>4691</v>
      </c>
      <c r="K2415" s="8"/>
      <c r="L2415" s="8"/>
      <c r="M2415" s="8" t="s">
        <v>7210</v>
      </c>
      <c r="N2415" s="8" t="s">
        <v>576</v>
      </c>
      <c r="O2415" s="8" t="s">
        <v>1793</v>
      </c>
      <c r="P2415" s="8"/>
      <c r="Q2415" s="8" t="s">
        <v>4940</v>
      </c>
      <c r="R2415" s="8" t="s">
        <v>578</v>
      </c>
      <c r="S2415" s="8" t="s">
        <v>4941</v>
      </c>
      <c r="T2415" s="8"/>
      <c r="U2415" s="8" t="s">
        <v>394</v>
      </c>
      <c r="V2415" s="8" t="s">
        <v>571</v>
      </c>
      <c r="W2415" s="8" t="s">
        <v>105</v>
      </c>
      <c r="X2415" s="10" t="s">
        <v>2179</v>
      </c>
      <c r="Y2415" s="8"/>
      <c r="Z2415" s="8"/>
      <c r="AA2415" s="8"/>
      <c r="AB2415" s="8"/>
      <c r="AC2415" s="8"/>
      <c r="AD2415" s="8"/>
      <c r="AE2415" s="8" t="s">
        <v>4942</v>
      </c>
      <c r="AF2415" s="8"/>
      <c r="AG2415" s="8"/>
      <c r="AH2415" s="8" t="s">
        <v>400</v>
      </c>
      <c r="AI2415" s="8" t="s">
        <v>58</v>
      </c>
      <c r="AJ2415" s="8"/>
      <c r="AK2415" s="8" t="s">
        <v>394</v>
      </c>
      <c r="AL2415" s="8" t="s">
        <v>395</v>
      </c>
      <c r="AM2415" s="8" t="s">
        <v>2035</v>
      </c>
      <c r="AN2415" s="8" t="s">
        <v>415</v>
      </c>
      <c r="AO2415" s="8"/>
      <c r="AP2415" s="8"/>
      <c r="AQ2415" s="8"/>
      <c r="AR2415" s="8"/>
      <c r="AS2415" s="8"/>
      <c r="AT2415" s="8"/>
      <c r="AU2415" s="8"/>
      <c r="AV2415" s="8"/>
      <c r="AW2415" s="8" t="s">
        <v>402</v>
      </c>
      <c r="AX2415" s="8" t="s">
        <v>585</v>
      </c>
      <c r="AY2415" s="8" t="s">
        <v>105</v>
      </c>
      <c r="AZ2415" s="8" t="s">
        <v>987</v>
      </c>
      <c r="BA2415" s="8"/>
      <c r="BB2415" s="8"/>
      <c r="BC2415" s="8"/>
      <c r="BD2415" s="8"/>
      <c r="BE2415" s="8"/>
      <c r="BF2415" s="8"/>
      <c r="BG2415" s="8"/>
      <c r="BH2415" s="8"/>
      <c r="BI2415" s="8" t="s">
        <v>4943</v>
      </c>
      <c r="BJ2415" s="8"/>
      <c r="BK2415" s="8"/>
      <c r="BL2415" s="8" t="s">
        <v>587</v>
      </c>
      <c r="BM2415" s="8" t="s">
        <v>588</v>
      </c>
      <c r="BN2415" s="8"/>
      <c r="BO2415" s="8" t="s">
        <v>404</v>
      </c>
      <c r="BP2415" s="8"/>
      <c r="BQ2415" s="8" t="s">
        <v>590</v>
      </c>
      <c r="BR2415" s="10"/>
      <c r="BS2415" s="8"/>
      <c r="BT2415" s="8"/>
      <c r="BU2415" s="8" t="s">
        <v>419</v>
      </c>
      <c r="BV2415" s="8"/>
      <c r="BW2415" s="8"/>
      <c r="BX2415" s="8"/>
      <c r="BY2415" s="10"/>
      <c r="BZ2415" s="8"/>
      <c r="CA2415" s="8"/>
      <c r="CB2415" s="8"/>
      <c r="CC2415" s="8"/>
      <c r="CD2415" s="8"/>
      <c r="CE2415" s="8"/>
      <c r="CF2415" s="8"/>
      <c r="CG2415" s="8"/>
      <c r="CH2415" s="8"/>
      <c r="CI2415" s="8"/>
      <c r="CJ2415" s="10"/>
      <c r="CK2415" s="10"/>
      <c r="CL2415" s="8"/>
      <c r="CM2415" s="8"/>
      <c r="CN2415" s="8"/>
      <c r="CO2415" s="8"/>
      <c r="CP2415" s="8"/>
    </row>
    <row r="2416" spans="2:94">
      <c r="B2416" s="6">
        <v>2415</v>
      </c>
      <c r="C2416" s="7">
        <v>14</v>
      </c>
      <c r="D2416" s="8" t="s">
        <v>8367</v>
      </c>
      <c r="E2416" s="8" t="s">
        <v>396</v>
      </c>
      <c r="F2416" s="8" t="s">
        <v>439</v>
      </c>
      <c r="G2416" s="8"/>
      <c r="H2416" s="8" t="s">
        <v>862</v>
      </c>
      <c r="I2416" s="8"/>
      <c r="J2416" s="8" t="s">
        <v>2679</v>
      </c>
      <c r="K2416" s="8"/>
      <c r="L2416" s="8"/>
      <c r="M2416" s="8" t="s">
        <v>8368</v>
      </c>
      <c r="N2416" s="8" t="s">
        <v>440</v>
      </c>
      <c r="O2416" s="8" t="s">
        <v>397</v>
      </c>
      <c r="P2416" s="8"/>
      <c r="Q2416" s="8" t="s">
        <v>8369</v>
      </c>
      <c r="R2416" s="8" t="s">
        <v>398</v>
      </c>
      <c r="S2416" s="8" t="s">
        <v>7184</v>
      </c>
      <c r="T2416" s="8"/>
      <c r="U2416" s="8"/>
      <c r="V2416" s="8" t="s">
        <v>1405</v>
      </c>
      <c r="W2416" s="8"/>
      <c r="X2416" s="10"/>
      <c r="Y2416" s="8"/>
      <c r="Z2416" s="8"/>
      <c r="AA2416" s="8"/>
      <c r="AB2416" s="8"/>
      <c r="AC2416" s="8"/>
      <c r="AD2416" s="8"/>
      <c r="AE2416" s="8" t="s">
        <v>1545</v>
      </c>
      <c r="AF2416" s="8"/>
      <c r="AG2416" s="8"/>
      <c r="AH2416" s="8" t="s">
        <v>393</v>
      </c>
      <c r="AI2416" s="8" t="s">
        <v>1512</v>
      </c>
      <c r="AJ2416" s="8"/>
      <c r="AK2416" s="8" t="s">
        <v>394</v>
      </c>
      <c r="AL2416" s="8" t="s">
        <v>395</v>
      </c>
      <c r="AM2416" s="8" t="s">
        <v>8370</v>
      </c>
      <c r="AN2416" s="8" t="s">
        <v>415</v>
      </c>
      <c r="AO2416" s="8"/>
      <c r="AP2416" s="8"/>
      <c r="AQ2416" s="8"/>
      <c r="AR2416" s="8"/>
      <c r="AS2416" s="8"/>
      <c r="AT2416" s="8"/>
      <c r="AU2416" s="8"/>
      <c r="AV2416" s="8"/>
      <c r="AW2416" s="8" t="s">
        <v>452</v>
      </c>
      <c r="AX2416" s="8"/>
      <c r="AY2416" s="8"/>
      <c r="AZ2416" s="8"/>
      <c r="BA2416" s="8"/>
      <c r="BB2416" s="8"/>
      <c r="BC2416" s="8"/>
      <c r="BD2416" s="8"/>
      <c r="BE2416" s="8"/>
      <c r="BF2416" s="8"/>
      <c r="BG2416" s="8"/>
      <c r="BH2416" s="8"/>
      <c r="BI2416" s="8" t="s">
        <v>8371</v>
      </c>
      <c r="BJ2416" s="8"/>
      <c r="BK2416" s="8"/>
      <c r="BL2416" s="8" t="s">
        <v>1732</v>
      </c>
      <c r="BM2416" s="8" t="s">
        <v>1733</v>
      </c>
      <c r="BN2416" s="8" t="s">
        <v>1734</v>
      </c>
      <c r="BO2416" s="8" t="s">
        <v>1532</v>
      </c>
      <c r="BP2416" s="8"/>
      <c r="BQ2416" s="8" t="s">
        <v>7184</v>
      </c>
      <c r="BR2416" s="10"/>
      <c r="BS2416" s="8" t="s">
        <v>1829</v>
      </c>
      <c r="BT2416" s="8"/>
      <c r="BU2416" s="8"/>
      <c r="BV2416" s="8" t="s">
        <v>1550</v>
      </c>
      <c r="BW2416" s="8"/>
      <c r="BX2416" s="8"/>
      <c r="BY2416" s="10"/>
      <c r="BZ2416" s="8"/>
      <c r="CA2416" s="8"/>
      <c r="CB2416" s="8"/>
      <c r="CC2416" s="8"/>
      <c r="CD2416" s="8"/>
      <c r="CE2416" s="8"/>
      <c r="CF2416" s="8"/>
      <c r="CG2416" s="8"/>
      <c r="CH2416" s="8"/>
      <c r="CI2416" s="8"/>
      <c r="CJ2416" s="10"/>
      <c r="CK2416" s="10"/>
      <c r="CL2416" s="8"/>
      <c r="CM2416" s="8"/>
      <c r="CN2416" s="8"/>
      <c r="CO2416" s="8"/>
      <c r="CP2416" s="8"/>
    </row>
    <row r="2417" spans="2:94">
      <c r="B2417" s="6">
        <v>2416</v>
      </c>
      <c r="C2417" s="7">
        <v>14</v>
      </c>
      <c r="D2417" s="8" t="s">
        <v>8372</v>
      </c>
      <c r="E2417" s="8"/>
      <c r="F2417" s="8" t="s">
        <v>439</v>
      </c>
      <c r="G2417" s="8"/>
      <c r="H2417" s="8" t="s">
        <v>862</v>
      </c>
      <c r="I2417" s="8"/>
      <c r="J2417" s="8" t="s">
        <v>2679</v>
      </c>
      <c r="K2417" s="8"/>
      <c r="L2417" s="8"/>
      <c r="M2417" s="8" t="s">
        <v>8373</v>
      </c>
      <c r="N2417" s="8" t="s">
        <v>440</v>
      </c>
      <c r="O2417" s="8" t="s">
        <v>397</v>
      </c>
      <c r="P2417" s="8"/>
      <c r="Q2417" s="8" t="s">
        <v>8374</v>
      </c>
      <c r="R2417" s="8" t="s">
        <v>391</v>
      </c>
      <c r="S2417" s="8" t="s">
        <v>8375</v>
      </c>
      <c r="T2417" s="8"/>
      <c r="U2417" s="8"/>
      <c r="V2417" s="8" t="s">
        <v>1421</v>
      </c>
      <c r="W2417" s="8" t="s">
        <v>442</v>
      </c>
      <c r="X2417" s="10" t="s">
        <v>4862</v>
      </c>
      <c r="Y2417" s="8"/>
      <c r="Z2417" s="8"/>
      <c r="AA2417" s="8"/>
      <c r="AB2417" s="8"/>
      <c r="AC2417" s="8"/>
      <c r="AD2417" s="8"/>
      <c r="AE2417" s="8"/>
      <c r="AF2417" s="8"/>
      <c r="AG2417" s="8"/>
      <c r="AH2417" s="8" t="s">
        <v>393</v>
      </c>
      <c r="AI2417" s="8" t="s">
        <v>1512</v>
      </c>
      <c r="AJ2417" s="8"/>
      <c r="AK2417" s="8" t="s">
        <v>394</v>
      </c>
      <c r="AL2417" s="8" t="s">
        <v>395</v>
      </c>
      <c r="AM2417" s="8"/>
      <c r="AN2417" s="8"/>
      <c r="AO2417" s="8"/>
      <c r="AP2417" s="8"/>
      <c r="AQ2417" s="8"/>
      <c r="AR2417" s="8"/>
      <c r="AS2417" s="8"/>
      <c r="AT2417" s="8"/>
      <c r="AU2417" s="8"/>
      <c r="AV2417" s="8"/>
      <c r="AW2417" s="8"/>
      <c r="AX2417" s="8"/>
      <c r="AY2417" s="8" t="s">
        <v>442</v>
      </c>
      <c r="AZ2417" s="8"/>
      <c r="BA2417" s="8"/>
      <c r="BB2417" s="8"/>
      <c r="BC2417" s="8"/>
      <c r="BD2417" s="8"/>
      <c r="BE2417" s="8"/>
      <c r="BF2417" s="8"/>
      <c r="BG2417" s="8"/>
      <c r="BH2417" s="8"/>
      <c r="BI2417" s="8"/>
      <c r="BJ2417" s="8"/>
      <c r="BK2417" s="8"/>
      <c r="BL2417" s="8"/>
      <c r="BM2417" s="8"/>
      <c r="BN2417" s="8"/>
      <c r="BO2417" s="8"/>
      <c r="BP2417" s="8"/>
      <c r="BQ2417" s="8"/>
      <c r="BR2417" s="10"/>
      <c r="BS2417" s="8"/>
      <c r="BT2417" s="8"/>
      <c r="BU2417" s="8"/>
      <c r="BV2417" s="8"/>
      <c r="BW2417" s="8"/>
      <c r="BX2417" s="8"/>
      <c r="BY2417" s="10"/>
      <c r="BZ2417" s="8"/>
      <c r="CA2417" s="8"/>
      <c r="CB2417" s="8"/>
      <c r="CC2417" s="8"/>
      <c r="CD2417" s="8"/>
      <c r="CE2417" s="8"/>
      <c r="CF2417" s="8"/>
      <c r="CG2417" s="8"/>
      <c r="CH2417" s="8"/>
      <c r="CI2417" s="8"/>
      <c r="CJ2417" s="10"/>
      <c r="CK2417" s="10"/>
      <c r="CL2417" s="8"/>
      <c r="CM2417" s="8"/>
      <c r="CN2417" s="8"/>
      <c r="CO2417" s="8"/>
      <c r="CP2417" s="8"/>
    </row>
    <row r="2418" spans="2:94">
      <c r="B2418" s="6">
        <v>2417</v>
      </c>
      <c r="C2418" s="7">
        <v>15</v>
      </c>
      <c r="D2418" s="8" t="s">
        <v>8376</v>
      </c>
      <c r="E2418" s="8" t="s">
        <v>396</v>
      </c>
      <c r="F2418" s="8" t="s">
        <v>439</v>
      </c>
      <c r="G2418" s="8"/>
      <c r="H2418" s="8" t="s">
        <v>862</v>
      </c>
      <c r="I2418" s="8"/>
      <c r="J2418" s="8" t="s">
        <v>2679</v>
      </c>
      <c r="K2418" s="8"/>
      <c r="L2418" s="8"/>
      <c r="M2418" s="8" t="s">
        <v>8377</v>
      </c>
      <c r="N2418" s="8" t="s">
        <v>440</v>
      </c>
      <c r="O2418" s="8" t="s">
        <v>397</v>
      </c>
      <c r="P2418" s="8"/>
      <c r="Q2418" s="8" t="s">
        <v>8378</v>
      </c>
      <c r="R2418" s="8" t="s">
        <v>491</v>
      </c>
      <c r="S2418" s="8" t="s">
        <v>8379</v>
      </c>
      <c r="T2418" s="8"/>
      <c r="U2418" s="8"/>
      <c r="V2418" s="8" t="s">
        <v>441</v>
      </c>
      <c r="W2418" s="8"/>
      <c r="X2418" s="10"/>
      <c r="Y2418" s="8"/>
      <c r="Z2418" s="8"/>
      <c r="AA2418" s="8"/>
      <c r="AB2418" s="8"/>
      <c r="AC2418" s="8"/>
      <c r="AD2418" s="8"/>
      <c r="AE2418" s="8" t="s">
        <v>1545</v>
      </c>
      <c r="AF2418" s="8"/>
      <c r="AG2418" s="8"/>
      <c r="AH2418" s="8" t="s">
        <v>393</v>
      </c>
      <c r="AI2418" s="8" t="s">
        <v>1512</v>
      </c>
      <c r="AJ2418" s="8"/>
      <c r="AK2418" s="8" t="s">
        <v>394</v>
      </c>
      <c r="AL2418" s="8" t="s">
        <v>395</v>
      </c>
      <c r="AM2418" s="8" t="s">
        <v>8380</v>
      </c>
      <c r="AN2418" s="8" t="s">
        <v>415</v>
      </c>
      <c r="AO2418" s="8"/>
      <c r="AP2418" s="8"/>
      <c r="AQ2418" s="8"/>
      <c r="AR2418" s="8"/>
      <c r="AS2418" s="8"/>
      <c r="AT2418" s="8"/>
      <c r="AU2418" s="8"/>
      <c r="AV2418" s="8"/>
      <c r="AW2418" s="8"/>
      <c r="AX2418" s="8"/>
      <c r="AY2418" s="8"/>
      <c r="AZ2418" s="8"/>
      <c r="BA2418" s="8"/>
      <c r="BB2418" s="8"/>
      <c r="BC2418" s="8"/>
      <c r="BD2418" s="8"/>
      <c r="BE2418" s="8"/>
      <c r="BF2418" s="8"/>
      <c r="BG2418" s="8"/>
      <c r="BH2418" s="8"/>
      <c r="BI2418" s="8" t="s">
        <v>8381</v>
      </c>
      <c r="BJ2418" s="8"/>
      <c r="BK2418" s="8"/>
      <c r="BL2418" s="8"/>
      <c r="BM2418" s="8"/>
      <c r="BN2418" s="8"/>
      <c r="BO2418" s="8"/>
      <c r="BP2418" s="8"/>
      <c r="BQ2418" s="8"/>
      <c r="BR2418" s="10"/>
      <c r="BS2418" s="8" t="s">
        <v>1829</v>
      </c>
      <c r="BT2418" s="8"/>
      <c r="BU2418" s="8"/>
      <c r="BV2418" s="8" t="s">
        <v>1550</v>
      </c>
      <c r="BW2418" s="8"/>
      <c r="BX2418" s="8"/>
      <c r="BY2418" s="10"/>
      <c r="BZ2418" s="8"/>
      <c r="CA2418" s="8"/>
      <c r="CB2418" s="8"/>
      <c r="CC2418" s="8"/>
      <c r="CD2418" s="8"/>
      <c r="CE2418" s="8"/>
      <c r="CF2418" s="8"/>
      <c r="CG2418" s="8"/>
      <c r="CH2418" s="8"/>
      <c r="CI2418" s="8"/>
      <c r="CJ2418" s="10"/>
      <c r="CK2418" s="10"/>
      <c r="CL2418" s="8"/>
      <c r="CM2418" s="8"/>
      <c r="CN2418" s="8"/>
      <c r="CO2418" s="8"/>
      <c r="CP2418" s="8"/>
    </row>
    <row r="2419" spans="2:94">
      <c r="B2419" s="6">
        <v>2418</v>
      </c>
      <c r="C2419" s="7">
        <v>15</v>
      </c>
      <c r="D2419" s="8" t="s">
        <v>3007</v>
      </c>
      <c r="E2419" s="8" t="s">
        <v>396</v>
      </c>
      <c r="F2419" s="8" t="s">
        <v>439</v>
      </c>
      <c r="G2419" s="8"/>
      <c r="H2419" s="8" t="s">
        <v>862</v>
      </c>
      <c r="I2419" s="8"/>
      <c r="J2419" s="8" t="s">
        <v>2679</v>
      </c>
      <c r="K2419" s="8"/>
      <c r="L2419" s="8"/>
      <c r="M2419" s="8" t="s">
        <v>8382</v>
      </c>
      <c r="N2419" s="8" t="s">
        <v>576</v>
      </c>
      <c r="O2419" s="8" t="s">
        <v>397</v>
      </c>
      <c r="P2419" s="8"/>
      <c r="Q2419" s="8" t="s">
        <v>3009</v>
      </c>
      <c r="R2419" s="8" t="s">
        <v>578</v>
      </c>
      <c r="S2419" s="8" t="s">
        <v>3010</v>
      </c>
      <c r="T2419" s="8"/>
      <c r="U2419" s="8" t="s">
        <v>394</v>
      </c>
      <c r="V2419" s="8" t="s">
        <v>571</v>
      </c>
      <c r="W2419" s="8" t="s">
        <v>105</v>
      </c>
      <c r="X2419" s="10" t="s">
        <v>2179</v>
      </c>
      <c r="Y2419" s="8"/>
      <c r="Z2419" s="8"/>
      <c r="AA2419" s="8"/>
      <c r="AB2419" s="8"/>
      <c r="AC2419" s="8"/>
      <c r="AD2419" s="8"/>
      <c r="AE2419" s="8"/>
      <c r="AF2419" s="8" t="s">
        <v>403</v>
      </c>
      <c r="AG2419" s="8"/>
      <c r="AH2419" s="8" t="s">
        <v>400</v>
      </c>
      <c r="AI2419" s="8" t="s">
        <v>58</v>
      </c>
      <c r="AJ2419" s="8"/>
      <c r="AK2419" s="8" t="s">
        <v>394</v>
      </c>
      <c r="AL2419" s="8" t="s">
        <v>395</v>
      </c>
      <c r="AM2419" s="8" t="s">
        <v>3011</v>
      </c>
      <c r="AN2419" s="8" t="s">
        <v>415</v>
      </c>
      <c r="AO2419" s="8"/>
      <c r="AP2419" s="8"/>
      <c r="AQ2419" s="8"/>
      <c r="AR2419" s="8"/>
      <c r="AS2419" s="8"/>
      <c r="AT2419" s="8"/>
      <c r="AU2419" s="8"/>
      <c r="AV2419" s="8"/>
      <c r="AW2419" s="8" t="s">
        <v>402</v>
      </c>
      <c r="AX2419" s="8" t="s">
        <v>585</v>
      </c>
      <c r="AY2419" s="8" t="s">
        <v>105</v>
      </c>
      <c r="AZ2419" s="8" t="s">
        <v>987</v>
      </c>
      <c r="BA2419" s="8"/>
      <c r="BB2419" s="8"/>
      <c r="BC2419" s="8"/>
      <c r="BD2419" s="8"/>
      <c r="BE2419" s="8"/>
      <c r="BF2419" s="8"/>
      <c r="BG2419" s="8"/>
      <c r="BH2419" s="8"/>
      <c r="BI2419" s="8" t="s">
        <v>3012</v>
      </c>
      <c r="BJ2419" s="8"/>
      <c r="BK2419" s="8"/>
      <c r="BL2419" s="8" t="s">
        <v>587</v>
      </c>
      <c r="BM2419" s="8" t="s">
        <v>588</v>
      </c>
      <c r="BN2419" s="8" t="s">
        <v>589</v>
      </c>
      <c r="BO2419" s="8" t="s">
        <v>404</v>
      </c>
      <c r="BP2419" s="8"/>
      <c r="BQ2419" s="8" t="s">
        <v>590</v>
      </c>
      <c r="BR2419" s="10"/>
      <c r="BS2419" s="8"/>
      <c r="BT2419" s="8"/>
      <c r="BU2419" s="8" t="s">
        <v>419</v>
      </c>
      <c r="BV2419" s="8"/>
      <c r="BW2419" s="8"/>
      <c r="BX2419" s="8"/>
      <c r="BY2419" s="10"/>
      <c r="BZ2419" s="8"/>
      <c r="CA2419" s="8"/>
      <c r="CB2419" s="8"/>
      <c r="CC2419" s="8"/>
      <c r="CD2419" s="8"/>
      <c r="CE2419" s="8"/>
      <c r="CF2419" s="8"/>
      <c r="CG2419" s="8"/>
      <c r="CH2419" s="8"/>
      <c r="CI2419" s="8"/>
      <c r="CJ2419" s="10"/>
      <c r="CK2419" s="10"/>
      <c r="CL2419" s="8"/>
      <c r="CM2419" s="8"/>
      <c r="CN2419" s="8"/>
      <c r="CO2419" s="8"/>
      <c r="CP2419" s="8"/>
    </row>
    <row r="2420" spans="2:94">
      <c r="B2420" s="6">
        <v>2419</v>
      </c>
      <c r="C2420" s="7">
        <v>15</v>
      </c>
      <c r="D2420" s="8" t="s">
        <v>3007</v>
      </c>
      <c r="E2420" s="8" t="s">
        <v>396</v>
      </c>
      <c r="F2420" s="8" t="s">
        <v>439</v>
      </c>
      <c r="G2420" s="8"/>
      <c r="H2420" s="8" t="s">
        <v>862</v>
      </c>
      <c r="I2420" s="8"/>
      <c r="J2420" s="8" t="s">
        <v>2679</v>
      </c>
      <c r="K2420" s="8"/>
      <c r="L2420" s="8"/>
      <c r="M2420" s="8" t="s">
        <v>8383</v>
      </c>
      <c r="N2420" s="8" t="s">
        <v>576</v>
      </c>
      <c r="O2420" s="8" t="s">
        <v>397</v>
      </c>
      <c r="P2420" s="8"/>
      <c r="Q2420" s="8" t="s">
        <v>3009</v>
      </c>
      <c r="R2420" s="8" t="s">
        <v>578</v>
      </c>
      <c r="S2420" s="8" t="s">
        <v>3010</v>
      </c>
      <c r="T2420" s="8"/>
      <c r="U2420" s="8" t="s">
        <v>394</v>
      </c>
      <c r="V2420" s="8" t="s">
        <v>571</v>
      </c>
      <c r="W2420" s="8" t="s">
        <v>105</v>
      </c>
      <c r="X2420" s="10" t="s">
        <v>2179</v>
      </c>
      <c r="Y2420" s="8"/>
      <c r="Z2420" s="8"/>
      <c r="AA2420" s="8"/>
      <c r="AB2420" s="8"/>
      <c r="AC2420" s="8"/>
      <c r="AD2420" s="8"/>
      <c r="AE2420" s="8"/>
      <c r="AF2420" s="8" t="s">
        <v>403</v>
      </c>
      <c r="AG2420" s="8"/>
      <c r="AH2420" s="8" t="s">
        <v>400</v>
      </c>
      <c r="AI2420" s="8" t="s">
        <v>58</v>
      </c>
      <c r="AJ2420" s="8"/>
      <c r="AK2420" s="8" t="s">
        <v>394</v>
      </c>
      <c r="AL2420" s="8" t="s">
        <v>395</v>
      </c>
      <c r="AM2420" s="8" t="s">
        <v>3011</v>
      </c>
      <c r="AN2420" s="8" t="s">
        <v>415</v>
      </c>
      <c r="AO2420" s="8"/>
      <c r="AP2420" s="8"/>
      <c r="AQ2420" s="8"/>
      <c r="AR2420" s="8"/>
      <c r="AS2420" s="8"/>
      <c r="AT2420" s="8"/>
      <c r="AU2420" s="8"/>
      <c r="AV2420" s="8"/>
      <c r="AW2420" s="8" t="s">
        <v>402</v>
      </c>
      <c r="AX2420" s="8" t="s">
        <v>585</v>
      </c>
      <c r="AY2420" s="8" t="s">
        <v>105</v>
      </c>
      <c r="AZ2420" s="8" t="s">
        <v>987</v>
      </c>
      <c r="BA2420" s="8"/>
      <c r="BB2420" s="8"/>
      <c r="BC2420" s="8"/>
      <c r="BD2420" s="8"/>
      <c r="BE2420" s="8"/>
      <c r="BF2420" s="8"/>
      <c r="BG2420" s="8"/>
      <c r="BH2420" s="8"/>
      <c r="BI2420" s="8" t="s">
        <v>3012</v>
      </c>
      <c r="BJ2420" s="8"/>
      <c r="BK2420" s="8"/>
      <c r="BL2420" s="8" t="s">
        <v>587</v>
      </c>
      <c r="BM2420" s="8" t="s">
        <v>588</v>
      </c>
      <c r="BN2420" s="8" t="s">
        <v>589</v>
      </c>
      <c r="BO2420" s="8" t="s">
        <v>404</v>
      </c>
      <c r="BP2420" s="8"/>
      <c r="BQ2420" s="8" t="s">
        <v>590</v>
      </c>
      <c r="BR2420" s="10"/>
      <c r="BS2420" s="8"/>
      <c r="BT2420" s="8"/>
      <c r="BU2420" s="8" t="s">
        <v>419</v>
      </c>
      <c r="BV2420" s="8"/>
      <c r="BW2420" s="8"/>
      <c r="BX2420" s="8"/>
      <c r="BY2420" s="10"/>
      <c r="BZ2420" s="8"/>
      <c r="CA2420" s="8"/>
      <c r="CB2420" s="8"/>
      <c r="CC2420" s="8"/>
      <c r="CD2420" s="8"/>
      <c r="CE2420" s="8"/>
      <c r="CF2420" s="8"/>
      <c r="CG2420" s="8"/>
      <c r="CH2420" s="8"/>
      <c r="CI2420" s="8"/>
      <c r="CJ2420" s="10"/>
      <c r="CK2420" s="10"/>
      <c r="CL2420" s="8"/>
      <c r="CM2420" s="8"/>
      <c r="CN2420" s="8"/>
      <c r="CO2420" s="8"/>
      <c r="CP2420" s="8"/>
    </row>
    <row r="2421" spans="2:94">
      <c r="B2421" s="6">
        <v>2420</v>
      </c>
      <c r="C2421" s="7">
        <v>14</v>
      </c>
      <c r="D2421" s="8" t="s">
        <v>8384</v>
      </c>
      <c r="E2421" s="8"/>
      <c r="F2421" s="8" t="s">
        <v>439</v>
      </c>
      <c r="G2421" s="8"/>
      <c r="H2421" s="8" t="s">
        <v>862</v>
      </c>
      <c r="I2421" s="8"/>
      <c r="J2421" s="8" t="s">
        <v>2679</v>
      </c>
      <c r="K2421" s="8"/>
      <c r="L2421" s="8"/>
      <c r="M2421" s="8" t="s">
        <v>8385</v>
      </c>
      <c r="N2421" s="8" t="s">
        <v>440</v>
      </c>
      <c r="O2421" s="8" t="s">
        <v>397</v>
      </c>
      <c r="P2421" s="8"/>
      <c r="Q2421" s="8" t="s">
        <v>8386</v>
      </c>
      <c r="R2421" s="8" t="s">
        <v>491</v>
      </c>
      <c r="S2421" s="8" t="s">
        <v>8387</v>
      </c>
      <c r="T2421" s="8"/>
      <c r="U2421" s="8"/>
      <c r="V2421" s="8" t="s">
        <v>1035</v>
      </c>
      <c r="W2421" s="8"/>
      <c r="X2421" s="10"/>
      <c r="Y2421" s="8"/>
      <c r="Z2421" s="8"/>
      <c r="AA2421" s="8"/>
      <c r="AB2421" s="8"/>
      <c r="AC2421" s="8"/>
      <c r="AD2421" s="8"/>
      <c r="AE2421" s="8"/>
      <c r="AF2421" s="8"/>
      <c r="AG2421" s="8"/>
      <c r="AH2421" s="8" t="s">
        <v>393</v>
      </c>
      <c r="AI2421" s="8" t="s">
        <v>59</v>
      </c>
      <c r="AJ2421" s="8"/>
      <c r="AK2421" s="8" t="s">
        <v>394</v>
      </c>
      <c r="AL2421" s="8" t="s">
        <v>395</v>
      </c>
      <c r="AM2421" s="8" t="s">
        <v>905</v>
      </c>
      <c r="AN2421" s="8" t="s">
        <v>415</v>
      </c>
      <c r="AO2421" s="8"/>
      <c r="AP2421" s="8"/>
      <c r="AQ2421" s="8"/>
      <c r="AR2421" s="8"/>
      <c r="AS2421" s="8"/>
      <c r="AT2421" s="8"/>
      <c r="AU2421" s="8"/>
      <c r="AV2421" s="8"/>
      <c r="AW2421" s="8" t="s">
        <v>452</v>
      </c>
      <c r="AX2421" s="8"/>
      <c r="AY2421" s="8"/>
      <c r="AZ2421" s="8"/>
      <c r="BA2421" s="8"/>
      <c r="BB2421" s="8"/>
      <c r="BC2421" s="8"/>
      <c r="BD2421" s="8"/>
      <c r="BE2421" s="8"/>
      <c r="BF2421" s="8"/>
      <c r="BG2421" s="8"/>
      <c r="BH2421" s="8"/>
      <c r="BI2421" s="8" t="s">
        <v>8388</v>
      </c>
      <c r="BJ2421" s="8"/>
      <c r="BK2421" s="8"/>
      <c r="BL2421" s="8"/>
      <c r="BM2421" s="8"/>
      <c r="BN2421" s="8"/>
      <c r="BO2421" s="8"/>
      <c r="BP2421" s="8"/>
      <c r="BQ2421" s="8"/>
      <c r="BR2421" s="10"/>
      <c r="BS2421" s="8"/>
      <c r="BT2421" s="8"/>
      <c r="BU2421" s="8"/>
      <c r="BV2421" s="8"/>
      <c r="BW2421" s="8"/>
      <c r="BX2421" s="8"/>
      <c r="BY2421" s="10"/>
      <c r="BZ2421" s="8"/>
      <c r="CA2421" s="8"/>
      <c r="CB2421" s="8"/>
      <c r="CC2421" s="8"/>
      <c r="CD2421" s="8"/>
      <c r="CE2421" s="8"/>
      <c r="CF2421" s="8"/>
      <c r="CG2421" s="8"/>
      <c r="CH2421" s="8"/>
      <c r="CI2421" s="8"/>
      <c r="CJ2421" s="10"/>
      <c r="CK2421" s="10"/>
      <c r="CL2421" s="8"/>
      <c r="CM2421" s="8"/>
      <c r="CN2421" s="8"/>
      <c r="CO2421" s="8"/>
      <c r="CP2421" s="8"/>
    </row>
    <row r="2422" spans="2:94">
      <c r="B2422" s="6">
        <v>2421</v>
      </c>
      <c r="C2422" s="7">
        <v>13</v>
      </c>
      <c r="D2422" s="8" t="s">
        <v>8389</v>
      </c>
      <c r="E2422" s="8" t="s">
        <v>396</v>
      </c>
      <c r="F2422" s="8" t="s">
        <v>439</v>
      </c>
      <c r="G2422" s="8"/>
      <c r="H2422" s="8" t="s">
        <v>862</v>
      </c>
      <c r="I2422" s="8"/>
      <c r="J2422" s="8" t="s">
        <v>2679</v>
      </c>
      <c r="K2422" s="8"/>
      <c r="L2422" s="8"/>
      <c r="M2422" s="8" t="s">
        <v>8390</v>
      </c>
      <c r="N2422" s="8" t="s">
        <v>440</v>
      </c>
      <c r="O2422" s="8"/>
      <c r="P2422" s="8"/>
      <c r="Q2422" s="8" t="s">
        <v>8391</v>
      </c>
      <c r="R2422" s="8" t="s">
        <v>615</v>
      </c>
      <c r="S2422" s="8" t="s">
        <v>8392</v>
      </c>
      <c r="T2422" s="8"/>
      <c r="U2422" s="8"/>
      <c r="V2422" s="8" t="s">
        <v>409</v>
      </c>
      <c r="W2422" s="8"/>
      <c r="X2422" s="10"/>
      <c r="Y2422" s="8"/>
      <c r="Z2422" s="8"/>
      <c r="AA2422" s="8"/>
      <c r="AB2422" s="8"/>
      <c r="AC2422" s="8"/>
      <c r="AD2422" s="8"/>
      <c r="AE2422" s="8" t="s">
        <v>4740</v>
      </c>
      <c r="AF2422" s="8"/>
      <c r="AG2422" s="8"/>
      <c r="AH2422" s="8" t="s">
        <v>393</v>
      </c>
      <c r="AI2422" s="8" t="s">
        <v>1512</v>
      </c>
      <c r="AJ2422" s="8"/>
      <c r="AK2422" s="8" t="s">
        <v>394</v>
      </c>
      <c r="AL2422" s="8" t="s">
        <v>395</v>
      </c>
      <c r="AM2422" s="8" t="s">
        <v>8393</v>
      </c>
      <c r="AN2422" s="8" t="s">
        <v>415</v>
      </c>
      <c r="AO2422" s="8"/>
      <c r="AP2422" s="8"/>
      <c r="AQ2422" s="8"/>
      <c r="AR2422" s="8"/>
      <c r="AS2422" s="8"/>
      <c r="AT2422" s="8"/>
      <c r="AU2422" s="8"/>
      <c r="AV2422" s="8"/>
      <c r="AW2422" s="8" t="s">
        <v>452</v>
      </c>
      <c r="AX2422" s="8"/>
      <c r="AY2422" s="8"/>
      <c r="AZ2422" s="8"/>
      <c r="BA2422" s="8"/>
      <c r="BB2422" s="8"/>
      <c r="BC2422" s="8"/>
      <c r="BD2422" s="8"/>
      <c r="BE2422" s="8"/>
      <c r="BF2422" s="8"/>
      <c r="BG2422" s="8"/>
      <c r="BH2422" s="8"/>
      <c r="BI2422" s="8" t="s">
        <v>8394</v>
      </c>
      <c r="BJ2422" s="8"/>
      <c r="BK2422" s="8"/>
      <c r="BL2422" s="8"/>
      <c r="BM2422" s="8"/>
      <c r="BN2422" s="8"/>
      <c r="BO2422" s="8" t="s">
        <v>404</v>
      </c>
      <c r="BP2422" s="8"/>
      <c r="BQ2422" s="8"/>
      <c r="BR2422" s="10"/>
      <c r="BS2422" s="8" t="s">
        <v>2691</v>
      </c>
      <c r="BT2422" s="8"/>
      <c r="BU2422" s="8"/>
      <c r="BV2422" s="8" t="s">
        <v>1550</v>
      </c>
      <c r="BW2422" s="8"/>
      <c r="BX2422" s="8"/>
      <c r="BY2422" s="10"/>
      <c r="BZ2422" s="8"/>
      <c r="CA2422" s="8"/>
      <c r="CB2422" s="8"/>
      <c r="CC2422" s="8"/>
      <c r="CD2422" s="8"/>
      <c r="CE2422" s="8"/>
      <c r="CF2422" s="8"/>
      <c r="CG2422" s="8"/>
      <c r="CH2422" s="8"/>
      <c r="CI2422" s="8"/>
      <c r="CJ2422" s="10"/>
      <c r="CK2422" s="10"/>
      <c r="CL2422" s="8"/>
      <c r="CM2422" s="8"/>
      <c r="CN2422" s="8"/>
      <c r="CO2422" s="8"/>
      <c r="CP2422" s="8"/>
    </row>
    <row r="2423" spans="2:94">
      <c r="B2423" s="6">
        <v>2422</v>
      </c>
      <c r="C2423" s="7">
        <v>13</v>
      </c>
      <c r="D2423" s="8" t="s">
        <v>8395</v>
      </c>
      <c r="E2423" s="8"/>
      <c r="F2423" s="8" t="s">
        <v>439</v>
      </c>
      <c r="G2423" s="8"/>
      <c r="H2423" s="8" t="s">
        <v>862</v>
      </c>
      <c r="I2423" s="8"/>
      <c r="J2423" s="8" t="s">
        <v>2679</v>
      </c>
      <c r="K2423" s="8"/>
      <c r="L2423" s="8"/>
      <c r="M2423" s="8" t="s">
        <v>8396</v>
      </c>
      <c r="N2423" s="8" t="s">
        <v>440</v>
      </c>
      <c r="O2423" s="8" t="s">
        <v>397</v>
      </c>
      <c r="P2423" s="8"/>
      <c r="Q2423" s="8" t="s">
        <v>8397</v>
      </c>
      <c r="R2423" s="8" t="s">
        <v>868</v>
      </c>
      <c r="S2423" s="8" t="s">
        <v>8398</v>
      </c>
      <c r="T2423" s="8"/>
      <c r="U2423" s="8"/>
      <c r="V2423" s="8" t="s">
        <v>458</v>
      </c>
      <c r="W2423" s="8"/>
      <c r="X2423" s="10"/>
      <c r="Y2423" s="8"/>
      <c r="Z2423" s="8"/>
      <c r="AA2423" s="8"/>
      <c r="AB2423" s="8"/>
      <c r="AC2423" s="8"/>
      <c r="AD2423" s="8"/>
      <c r="AE2423" s="8"/>
      <c r="AF2423" s="8"/>
      <c r="AG2423" s="8"/>
      <c r="AH2423" s="8" t="s">
        <v>393</v>
      </c>
      <c r="AI2423" s="8" t="s">
        <v>59</v>
      </c>
      <c r="AJ2423" s="8"/>
      <c r="AK2423" s="8" t="s">
        <v>394</v>
      </c>
      <c r="AL2423" s="8" t="s">
        <v>395</v>
      </c>
      <c r="AM2423" s="8" t="s">
        <v>8399</v>
      </c>
      <c r="AN2423" s="8" t="s">
        <v>415</v>
      </c>
      <c r="AO2423" s="8"/>
      <c r="AP2423" s="8"/>
      <c r="AQ2423" s="8"/>
      <c r="AR2423" s="8"/>
      <c r="AS2423" s="8"/>
      <c r="AT2423" s="8"/>
      <c r="AU2423" s="8"/>
      <c r="AV2423" s="8"/>
      <c r="AW2423" s="8" t="s">
        <v>452</v>
      </c>
      <c r="AX2423" s="8"/>
      <c r="AY2423" s="8"/>
      <c r="AZ2423" s="8"/>
      <c r="BA2423" s="8"/>
      <c r="BB2423" s="8"/>
      <c r="BC2423" s="8"/>
      <c r="BD2423" s="8"/>
      <c r="BE2423" s="8"/>
      <c r="BF2423" s="8"/>
      <c r="BG2423" s="8"/>
      <c r="BH2423" s="8"/>
      <c r="BI2423" s="8" t="s">
        <v>8400</v>
      </c>
      <c r="BJ2423" s="8"/>
      <c r="BK2423" s="8"/>
      <c r="BL2423" s="8"/>
      <c r="BM2423" s="8"/>
      <c r="BN2423" s="8"/>
      <c r="BO2423" s="8"/>
      <c r="BP2423" s="8"/>
      <c r="BQ2423" s="8"/>
      <c r="BR2423" s="10"/>
      <c r="BS2423" s="8"/>
      <c r="BT2423" s="8"/>
      <c r="BU2423" s="8"/>
      <c r="BV2423" s="8"/>
      <c r="BW2423" s="8"/>
      <c r="BX2423" s="8"/>
      <c r="BY2423" s="10"/>
      <c r="BZ2423" s="8"/>
      <c r="CA2423" s="8"/>
      <c r="CB2423" s="8"/>
      <c r="CC2423" s="8"/>
      <c r="CD2423" s="8"/>
      <c r="CE2423" s="8"/>
      <c r="CF2423" s="8"/>
      <c r="CG2423" s="8"/>
      <c r="CH2423" s="8"/>
      <c r="CI2423" s="8"/>
      <c r="CJ2423" s="10"/>
      <c r="CK2423" s="10"/>
      <c r="CL2423" s="8"/>
      <c r="CM2423" s="8"/>
      <c r="CN2423" s="8"/>
      <c r="CO2423" s="8"/>
      <c r="CP2423" s="8"/>
    </row>
    <row r="2424" spans="2:94">
      <c r="B2424" s="6">
        <v>2423</v>
      </c>
      <c r="C2424" s="7">
        <v>13</v>
      </c>
      <c r="D2424" s="8" t="s">
        <v>8401</v>
      </c>
      <c r="E2424" s="8" t="s">
        <v>396</v>
      </c>
      <c r="F2424" s="8" t="s">
        <v>439</v>
      </c>
      <c r="G2424" s="8"/>
      <c r="H2424" s="8" t="s">
        <v>862</v>
      </c>
      <c r="I2424" s="8"/>
      <c r="J2424" s="8" t="s">
        <v>2679</v>
      </c>
      <c r="K2424" s="8"/>
      <c r="L2424" s="8"/>
      <c r="M2424" s="8" t="s">
        <v>8402</v>
      </c>
      <c r="N2424" s="8" t="s">
        <v>440</v>
      </c>
      <c r="O2424" s="8" t="s">
        <v>397</v>
      </c>
      <c r="P2424" s="8"/>
      <c r="Q2424" s="8" t="s">
        <v>8403</v>
      </c>
      <c r="R2424" s="8" t="s">
        <v>391</v>
      </c>
      <c r="S2424" s="8" t="s">
        <v>8404</v>
      </c>
      <c r="T2424" s="8"/>
      <c r="U2424" s="8"/>
      <c r="V2424" s="8" t="s">
        <v>467</v>
      </c>
      <c r="W2424" s="8"/>
      <c r="X2424" s="10"/>
      <c r="Y2424" s="8"/>
      <c r="Z2424" s="8"/>
      <c r="AA2424" s="8"/>
      <c r="AB2424" s="8"/>
      <c r="AC2424" s="8"/>
      <c r="AD2424" s="8"/>
      <c r="AE2424" s="8" t="s">
        <v>4740</v>
      </c>
      <c r="AF2424" s="8"/>
      <c r="AG2424" s="8"/>
      <c r="AH2424" s="8" t="s">
        <v>393</v>
      </c>
      <c r="AI2424" s="8" t="s">
        <v>1512</v>
      </c>
      <c r="AJ2424" s="8"/>
      <c r="AK2424" s="8" t="s">
        <v>394</v>
      </c>
      <c r="AL2424" s="8" t="s">
        <v>395</v>
      </c>
      <c r="AM2424" s="8" t="s">
        <v>8405</v>
      </c>
      <c r="AN2424" s="8" t="s">
        <v>415</v>
      </c>
      <c r="AO2424" s="8"/>
      <c r="AP2424" s="8"/>
      <c r="AQ2424" s="8"/>
      <c r="AR2424" s="8"/>
      <c r="AS2424" s="8"/>
      <c r="AT2424" s="8"/>
      <c r="AU2424" s="8"/>
      <c r="AV2424" s="8"/>
      <c r="AW2424" s="8"/>
      <c r="AX2424" s="8"/>
      <c r="AY2424" s="8"/>
      <c r="AZ2424" s="8"/>
      <c r="BA2424" s="8"/>
      <c r="BB2424" s="8"/>
      <c r="BC2424" s="8"/>
      <c r="BD2424" s="8"/>
      <c r="BE2424" s="8"/>
      <c r="BF2424" s="8"/>
      <c r="BG2424" s="8"/>
      <c r="BH2424" s="8"/>
      <c r="BI2424" s="8" t="s">
        <v>8406</v>
      </c>
      <c r="BJ2424" s="8"/>
      <c r="BK2424" s="8"/>
      <c r="BL2424" s="8"/>
      <c r="BM2424" s="8"/>
      <c r="BN2424" s="8"/>
      <c r="BO2424" s="8"/>
      <c r="BP2424" s="8"/>
      <c r="BQ2424" s="8"/>
      <c r="BR2424" s="10"/>
      <c r="BS2424" s="8" t="s">
        <v>2326</v>
      </c>
      <c r="BT2424" s="8" t="s">
        <v>8407</v>
      </c>
      <c r="BU2424" s="8"/>
      <c r="BV2424" s="8" t="s">
        <v>1550</v>
      </c>
      <c r="BW2424" s="8"/>
      <c r="BX2424" s="8"/>
      <c r="BY2424" s="10"/>
      <c r="BZ2424" s="8"/>
      <c r="CA2424" s="8"/>
      <c r="CB2424" s="8"/>
      <c r="CC2424" s="8"/>
      <c r="CD2424" s="8"/>
      <c r="CE2424" s="8"/>
      <c r="CF2424" s="8"/>
      <c r="CG2424" s="8"/>
      <c r="CH2424" s="8"/>
      <c r="CI2424" s="8"/>
      <c r="CJ2424" s="10"/>
      <c r="CK2424" s="10"/>
      <c r="CL2424" s="8"/>
      <c r="CM2424" s="8"/>
      <c r="CN2424" s="8"/>
      <c r="CO2424" s="8"/>
      <c r="CP2424" s="8"/>
    </row>
    <row r="2425" spans="2:94">
      <c r="B2425" s="6">
        <v>2424</v>
      </c>
      <c r="C2425" s="7">
        <v>12</v>
      </c>
      <c r="D2425" s="8" t="s">
        <v>8408</v>
      </c>
      <c r="E2425" s="8"/>
      <c r="F2425" s="8" t="s">
        <v>439</v>
      </c>
      <c r="G2425" s="8"/>
      <c r="H2425" s="8" t="s">
        <v>862</v>
      </c>
      <c r="I2425" s="8"/>
      <c r="J2425" s="8" t="s">
        <v>2679</v>
      </c>
      <c r="K2425" s="8"/>
      <c r="L2425" s="8"/>
      <c r="M2425" s="8" t="s">
        <v>8409</v>
      </c>
      <c r="N2425" s="8" t="s">
        <v>440</v>
      </c>
      <c r="O2425" s="8" t="s">
        <v>397</v>
      </c>
      <c r="P2425" s="8"/>
      <c r="Q2425" s="8" t="s">
        <v>8410</v>
      </c>
      <c r="R2425" s="8" t="s">
        <v>868</v>
      </c>
      <c r="S2425" s="8" t="s">
        <v>8411</v>
      </c>
      <c r="T2425" s="8"/>
      <c r="U2425" s="8"/>
      <c r="V2425" s="8" t="s">
        <v>1367</v>
      </c>
      <c r="W2425" s="8" t="s">
        <v>105</v>
      </c>
      <c r="X2425" s="10" t="s">
        <v>8412</v>
      </c>
      <c r="Y2425" s="8"/>
      <c r="Z2425" s="8"/>
      <c r="AA2425" s="8"/>
      <c r="AB2425" s="8"/>
      <c r="AC2425" s="8"/>
      <c r="AD2425" s="8"/>
      <c r="AE2425" s="8"/>
      <c r="AF2425" s="8"/>
      <c r="AG2425" s="8"/>
      <c r="AH2425" s="8" t="s">
        <v>393</v>
      </c>
      <c r="AI2425" s="8" t="s">
        <v>1512</v>
      </c>
      <c r="AJ2425" s="8"/>
      <c r="AK2425" s="8" t="s">
        <v>394</v>
      </c>
      <c r="AL2425" s="8" t="s">
        <v>395</v>
      </c>
      <c r="AM2425" s="8" t="s">
        <v>444</v>
      </c>
      <c r="AN2425" s="8" t="s">
        <v>445</v>
      </c>
      <c r="AO2425" s="8"/>
      <c r="AP2425" s="8"/>
      <c r="AQ2425" s="8"/>
      <c r="AR2425" s="8"/>
      <c r="AS2425" s="8"/>
      <c r="AT2425" s="8"/>
      <c r="AU2425" s="8"/>
      <c r="AV2425" s="8"/>
      <c r="AW2425" s="8" t="s">
        <v>452</v>
      </c>
      <c r="AX2425" s="8"/>
      <c r="AY2425" s="8" t="s">
        <v>105</v>
      </c>
      <c r="AZ2425" s="8"/>
      <c r="BA2425" s="8"/>
      <c r="BB2425" s="8"/>
      <c r="BC2425" s="8"/>
      <c r="BD2425" s="8"/>
      <c r="BE2425" s="8"/>
      <c r="BF2425" s="8"/>
      <c r="BG2425" s="8"/>
      <c r="BH2425" s="8"/>
      <c r="BI2425" s="8"/>
      <c r="BJ2425" s="8"/>
      <c r="BK2425" s="8"/>
      <c r="BL2425" s="8"/>
      <c r="BM2425" s="8"/>
      <c r="BN2425" s="8"/>
      <c r="BO2425" s="8"/>
      <c r="BP2425" s="8"/>
      <c r="BQ2425" s="8" t="s">
        <v>1513</v>
      </c>
      <c r="BR2425" s="10"/>
      <c r="BS2425" s="8"/>
      <c r="BT2425" s="8"/>
      <c r="BU2425" s="8"/>
      <c r="BV2425" s="8"/>
      <c r="BW2425" s="8"/>
      <c r="BX2425" s="8"/>
      <c r="BY2425" s="10"/>
      <c r="BZ2425" s="8"/>
      <c r="CA2425" s="8"/>
      <c r="CB2425" s="8"/>
      <c r="CC2425" s="8"/>
      <c r="CD2425" s="8"/>
      <c r="CE2425" s="8"/>
      <c r="CF2425" s="8"/>
      <c r="CG2425" s="8"/>
      <c r="CH2425" s="8"/>
      <c r="CI2425" s="8"/>
      <c r="CJ2425" s="10"/>
      <c r="CK2425" s="10"/>
      <c r="CL2425" s="8"/>
      <c r="CM2425" s="8"/>
      <c r="CN2425" s="8"/>
      <c r="CO2425" s="8"/>
      <c r="CP2425" s="8"/>
    </row>
    <row r="2426" spans="2:94">
      <c r="B2426" s="6">
        <v>2425</v>
      </c>
      <c r="C2426" s="7">
        <v>13</v>
      </c>
      <c r="D2426" s="8" t="s">
        <v>8413</v>
      </c>
      <c r="E2426" s="8" t="s">
        <v>396</v>
      </c>
      <c r="F2426" s="8" t="s">
        <v>439</v>
      </c>
      <c r="G2426" s="8"/>
      <c r="H2426" s="8" t="s">
        <v>862</v>
      </c>
      <c r="I2426" s="8"/>
      <c r="J2426" s="8" t="s">
        <v>2679</v>
      </c>
      <c r="K2426" s="8"/>
      <c r="L2426" s="8"/>
      <c r="M2426" s="8" t="s">
        <v>8414</v>
      </c>
      <c r="N2426" s="8" t="s">
        <v>440</v>
      </c>
      <c r="O2426" s="8"/>
      <c r="P2426" s="8"/>
      <c r="Q2426" s="8" t="s">
        <v>8415</v>
      </c>
      <c r="R2426" s="8" t="s">
        <v>868</v>
      </c>
      <c r="S2426" s="8" t="s">
        <v>8416</v>
      </c>
      <c r="T2426" s="8"/>
      <c r="U2426" s="8"/>
      <c r="V2426" s="8" t="s">
        <v>441</v>
      </c>
      <c r="W2426" s="8" t="s">
        <v>105</v>
      </c>
      <c r="X2426" s="10" t="s">
        <v>8412</v>
      </c>
      <c r="Y2426" s="8"/>
      <c r="Z2426" s="8"/>
      <c r="AA2426" s="8"/>
      <c r="AB2426" s="8"/>
      <c r="AC2426" s="8"/>
      <c r="AD2426" s="8"/>
      <c r="AE2426" s="8"/>
      <c r="AF2426" s="8"/>
      <c r="AG2426" s="8"/>
      <c r="AH2426" s="8" t="s">
        <v>393</v>
      </c>
      <c r="AI2426" s="8" t="s">
        <v>59</v>
      </c>
      <c r="AJ2426" s="8"/>
      <c r="AK2426" s="8" t="s">
        <v>394</v>
      </c>
      <c r="AL2426" s="8" t="s">
        <v>395</v>
      </c>
      <c r="AM2426" s="8" t="s">
        <v>414</v>
      </c>
      <c r="AN2426" s="8" t="s">
        <v>415</v>
      </c>
      <c r="AO2426" s="8"/>
      <c r="AP2426" s="8"/>
      <c r="AQ2426" s="8"/>
      <c r="AR2426" s="8"/>
      <c r="AS2426" s="8"/>
      <c r="AT2426" s="8"/>
      <c r="AU2426" s="8"/>
      <c r="AV2426" s="8"/>
      <c r="AW2426" s="8" t="s">
        <v>452</v>
      </c>
      <c r="AX2426" s="8"/>
      <c r="AY2426" s="8" t="s">
        <v>105</v>
      </c>
      <c r="AZ2426" s="8"/>
      <c r="BA2426" s="8"/>
      <c r="BB2426" s="8"/>
      <c r="BC2426" s="8"/>
      <c r="BD2426" s="8"/>
      <c r="BE2426" s="8"/>
      <c r="BF2426" s="8"/>
      <c r="BG2426" s="8"/>
      <c r="BH2426" s="8"/>
      <c r="BI2426" s="8" t="s">
        <v>8417</v>
      </c>
      <c r="BJ2426" s="8"/>
      <c r="BK2426" s="8"/>
      <c r="BL2426" s="8"/>
      <c r="BM2426" s="8"/>
      <c r="BN2426" s="8"/>
      <c r="BO2426" s="8"/>
      <c r="BP2426" s="8"/>
      <c r="BQ2426" s="8" t="s">
        <v>8416</v>
      </c>
      <c r="BR2426" s="10"/>
      <c r="BS2426" s="8"/>
      <c r="BT2426" s="8"/>
      <c r="BU2426" s="8"/>
      <c r="BV2426" s="8"/>
      <c r="BW2426" s="8"/>
      <c r="BX2426" s="8"/>
      <c r="BY2426" s="10"/>
      <c r="BZ2426" s="8"/>
      <c r="CA2426" s="8"/>
      <c r="CB2426" s="8"/>
      <c r="CC2426" s="8"/>
      <c r="CD2426" s="8"/>
      <c r="CE2426" s="8"/>
      <c r="CF2426" s="8"/>
      <c r="CG2426" s="8"/>
      <c r="CH2426" s="8"/>
      <c r="CI2426" s="8"/>
      <c r="CJ2426" s="10"/>
      <c r="CK2426" s="10"/>
      <c r="CL2426" s="8"/>
      <c r="CM2426" s="8"/>
      <c r="CN2426" s="8"/>
      <c r="CO2426" s="8"/>
      <c r="CP2426" s="8"/>
    </row>
    <row r="2427" spans="2:94">
      <c r="B2427" s="6">
        <v>2426</v>
      </c>
      <c r="C2427" s="7">
        <v>13</v>
      </c>
      <c r="D2427" s="8" t="s">
        <v>8418</v>
      </c>
      <c r="E2427" s="8"/>
      <c r="F2427" s="8" t="s">
        <v>439</v>
      </c>
      <c r="G2427" s="8"/>
      <c r="H2427" s="8" t="s">
        <v>862</v>
      </c>
      <c r="I2427" s="8"/>
      <c r="J2427" s="8" t="s">
        <v>2679</v>
      </c>
      <c r="K2427" s="8"/>
      <c r="L2427" s="8"/>
      <c r="M2427" s="8" t="s">
        <v>8419</v>
      </c>
      <c r="N2427" s="8" t="s">
        <v>440</v>
      </c>
      <c r="O2427" s="8" t="s">
        <v>397</v>
      </c>
      <c r="P2427" s="8"/>
      <c r="Q2427" s="8" t="s">
        <v>8420</v>
      </c>
      <c r="R2427" s="8" t="s">
        <v>868</v>
      </c>
      <c r="S2427" s="8" t="s">
        <v>8421</v>
      </c>
      <c r="T2427" s="8"/>
      <c r="U2427" s="8"/>
      <c r="V2427" s="8" t="s">
        <v>1027</v>
      </c>
      <c r="W2427" s="8" t="s">
        <v>442</v>
      </c>
      <c r="X2427" s="10" t="s">
        <v>5099</v>
      </c>
      <c r="Y2427" s="8"/>
      <c r="Z2427" s="8"/>
      <c r="AA2427" s="8"/>
      <c r="AB2427" s="8"/>
      <c r="AC2427" s="8"/>
      <c r="AD2427" s="8"/>
      <c r="AE2427" s="8"/>
      <c r="AF2427" s="8"/>
      <c r="AG2427" s="8"/>
      <c r="AH2427" s="8" t="s">
        <v>393</v>
      </c>
      <c r="AI2427" s="8" t="s">
        <v>1512</v>
      </c>
      <c r="AJ2427" s="8"/>
      <c r="AK2427" s="8" t="s">
        <v>394</v>
      </c>
      <c r="AL2427" s="8" t="s">
        <v>395</v>
      </c>
      <c r="AM2427" s="8" t="s">
        <v>444</v>
      </c>
      <c r="AN2427" s="8" t="s">
        <v>445</v>
      </c>
      <c r="AO2427" s="8"/>
      <c r="AP2427" s="8"/>
      <c r="AQ2427" s="8"/>
      <c r="AR2427" s="8"/>
      <c r="AS2427" s="8"/>
      <c r="AT2427" s="8"/>
      <c r="AU2427" s="8"/>
      <c r="AV2427" s="8"/>
      <c r="AW2427" s="8" t="s">
        <v>452</v>
      </c>
      <c r="AX2427" s="8"/>
      <c r="AY2427" s="8" t="s">
        <v>442</v>
      </c>
      <c r="AZ2427" s="8"/>
      <c r="BA2427" s="8"/>
      <c r="BB2427" s="8"/>
      <c r="BC2427" s="8"/>
      <c r="BD2427" s="8"/>
      <c r="BE2427" s="8"/>
      <c r="BF2427" s="8"/>
      <c r="BG2427" s="8"/>
      <c r="BH2427" s="8"/>
      <c r="BI2427" s="8"/>
      <c r="BJ2427" s="8"/>
      <c r="BK2427" s="8"/>
      <c r="BL2427" s="8"/>
      <c r="BM2427" s="8"/>
      <c r="BN2427" s="8"/>
      <c r="BO2427" s="8"/>
      <c r="BP2427" s="8"/>
      <c r="BQ2427" s="8" t="s">
        <v>1513</v>
      </c>
      <c r="BR2427" s="10"/>
      <c r="BS2427" s="8"/>
      <c r="BT2427" s="8"/>
      <c r="BU2427" s="8"/>
      <c r="BV2427" s="8"/>
      <c r="BW2427" s="8"/>
      <c r="BX2427" s="8"/>
      <c r="BY2427" s="10"/>
      <c r="BZ2427" s="8"/>
      <c r="CA2427" s="8"/>
      <c r="CB2427" s="8"/>
      <c r="CC2427" s="8"/>
      <c r="CD2427" s="8"/>
      <c r="CE2427" s="8"/>
      <c r="CF2427" s="8"/>
      <c r="CG2427" s="8"/>
      <c r="CH2427" s="8"/>
      <c r="CI2427" s="8"/>
      <c r="CJ2427" s="10"/>
      <c r="CK2427" s="10"/>
      <c r="CL2427" s="8"/>
      <c r="CM2427" s="8"/>
      <c r="CN2427" s="8"/>
      <c r="CO2427" s="8"/>
      <c r="CP2427" s="8"/>
    </row>
    <row r="2428" spans="2:94">
      <c r="B2428" s="6">
        <v>2427</v>
      </c>
      <c r="C2428" s="7">
        <v>14</v>
      </c>
      <c r="D2428" s="8" t="s">
        <v>8422</v>
      </c>
      <c r="E2428" s="8" t="s">
        <v>396</v>
      </c>
      <c r="F2428" s="8" t="s">
        <v>439</v>
      </c>
      <c r="G2428" s="8"/>
      <c r="H2428" s="8" t="s">
        <v>862</v>
      </c>
      <c r="I2428" s="8"/>
      <c r="J2428" s="8" t="s">
        <v>2679</v>
      </c>
      <c r="K2428" s="8"/>
      <c r="L2428" s="8"/>
      <c r="M2428" s="8" t="s">
        <v>8423</v>
      </c>
      <c r="N2428" s="8" t="s">
        <v>440</v>
      </c>
      <c r="O2428" s="8"/>
      <c r="P2428" s="8"/>
      <c r="Q2428" s="8" t="s">
        <v>8424</v>
      </c>
      <c r="R2428" s="8" t="s">
        <v>491</v>
      </c>
      <c r="S2428" s="8" t="s">
        <v>8425</v>
      </c>
      <c r="T2428" s="8"/>
      <c r="U2428" s="8"/>
      <c r="V2428" s="8" t="s">
        <v>441</v>
      </c>
      <c r="W2428" s="8"/>
      <c r="X2428" s="10"/>
      <c r="Y2428" s="8"/>
      <c r="Z2428" s="8"/>
      <c r="AA2428" s="8"/>
      <c r="AB2428" s="8"/>
      <c r="AC2428" s="8"/>
      <c r="AD2428" s="8"/>
      <c r="AE2428" s="8"/>
      <c r="AF2428" s="8"/>
      <c r="AG2428" s="8"/>
      <c r="AH2428" s="8" t="s">
        <v>393</v>
      </c>
      <c r="AI2428" s="8" t="s">
        <v>59</v>
      </c>
      <c r="AJ2428" s="8"/>
      <c r="AK2428" s="8" t="s">
        <v>394</v>
      </c>
      <c r="AL2428" s="8" t="s">
        <v>395</v>
      </c>
      <c r="AM2428" s="8" t="s">
        <v>8426</v>
      </c>
      <c r="AN2428" s="8" t="s">
        <v>415</v>
      </c>
      <c r="AO2428" s="8"/>
      <c r="AP2428" s="8"/>
      <c r="AQ2428" s="8"/>
      <c r="AR2428" s="8"/>
      <c r="AS2428" s="8"/>
      <c r="AT2428" s="8"/>
      <c r="AU2428" s="8"/>
      <c r="AV2428" s="8"/>
      <c r="AW2428" s="8" t="s">
        <v>452</v>
      </c>
      <c r="AX2428" s="8"/>
      <c r="AY2428" s="8"/>
      <c r="AZ2428" s="8"/>
      <c r="BA2428" s="8"/>
      <c r="BB2428" s="8"/>
      <c r="BC2428" s="8"/>
      <c r="BD2428" s="8"/>
      <c r="BE2428" s="8"/>
      <c r="BF2428" s="8"/>
      <c r="BG2428" s="8"/>
      <c r="BH2428" s="8"/>
      <c r="BI2428" s="8" t="s">
        <v>8427</v>
      </c>
      <c r="BJ2428" s="8"/>
      <c r="BK2428" s="8"/>
      <c r="BL2428" s="8"/>
      <c r="BM2428" s="8"/>
      <c r="BN2428" s="8"/>
      <c r="BO2428" s="8"/>
      <c r="BP2428" s="8"/>
      <c r="BQ2428" s="8"/>
      <c r="BR2428" s="10"/>
      <c r="BS2428" s="8"/>
      <c r="BT2428" s="8"/>
      <c r="BU2428" s="8"/>
      <c r="BV2428" s="8"/>
      <c r="BW2428" s="8"/>
      <c r="BX2428" s="8"/>
      <c r="BY2428" s="10"/>
      <c r="BZ2428" s="8"/>
      <c r="CA2428" s="8"/>
      <c r="CB2428" s="8"/>
      <c r="CC2428" s="8"/>
      <c r="CD2428" s="8"/>
      <c r="CE2428" s="8"/>
      <c r="CF2428" s="8"/>
      <c r="CG2428" s="8"/>
      <c r="CH2428" s="8"/>
      <c r="CI2428" s="8"/>
      <c r="CJ2428" s="10"/>
      <c r="CK2428" s="10"/>
      <c r="CL2428" s="8"/>
      <c r="CM2428" s="8"/>
      <c r="CN2428" s="8"/>
      <c r="CO2428" s="8"/>
      <c r="CP2428" s="8"/>
    </row>
    <row r="2429" spans="2:94">
      <c r="B2429" s="6">
        <v>2428</v>
      </c>
      <c r="C2429" s="7">
        <v>14</v>
      </c>
      <c r="D2429" s="8" t="s">
        <v>8428</v>
      </c>
      <c r="E2429" s="8" t="s">
        <v>396</v>
      </c>
      <c r="F2429" s="8" t="s">
        <v>439</v>
      </c>
      <c r="G2429" s="8"/>
      <c r="H2429" s="8" t="s">
        <v>862</v>
      </c>
      <c r="I2429" s="8"/>
      <c r="J2429" s="8" t="s">
        <v>2679</v>
      </c>
      <c r="K2429" s="8"/>
      <c r="L2429" s="8"/>
      <c r="M2429" s="8" t="s">
        <v>8429</v>
      </c>
      <c r="N2429" s="8" t="s">
        <v>440</v>
      </c>
      <c r="O2429" s="8" t="s">
        <v>397</v>
      </c>
      <c r="P2429" s="8"/>
      <c r="Q2429" s="8" t="s">
        <v>8430</v>
      </c>
      <c r="R2429" s="8" t="s">
        <v>615</v>
      </c>
      <c r="S2429" s="8" t="s">
        <v>8431</v>
      </c>
      <c r="T2429" s="8"/>
      <c r="U2429" s="8"/>
      <c r="V2429" s="8" t="s">
        <v>1421</v>
      </c>
      <c r="W2429" s="8" t="s">
        <v>105</v>
      </c>
      <c r="X2429" s="10" t="s">
        <v>8432</v>
      </c>
      <c r="Y2429" s="8"/>
      <c r="Z2429" s="8"/>
      <c r="AA2429" s="8"/>
      <c r="AB2429" s="8"/>
      <c r="AC2429" s="8"/>
      <c r="AD2429" s="8"/>
      <c r="AE2429" s="8"/>
      <c r="AF2429" s="8"/>
      <c r="AG2429" s="8"/>
      <c r="AH2429" s="8" t="s">
        <v>393</v>
      </c>
      <c r="AI2429" s="8" t="s">
        <v>1512</v>
      </c>
      <c r="AJ2429" s="8"/>
      <c r="AK2429" s="8" t="s">
        <v>394</v>
      </c>
      <c r="AL2429" s="8" t="s">
        <v>395</v>
      </c>
      <c r="AM2429" s="8" t="s">
        <v>444</v>
      </c>
      <c r="AN2429" s="8" t="s">
        <v>445</v>
      </c>
      <c r="AO2429" s="8"/>
      <c r="AP2429" s="8"/>
      <c r="AQ2429" s="8"/>
      <c r="AR2429" s="8"/>
      <c r="AS2429" s="8"/>
      <c r="AT2429" s="8"/>
      <c r="AU2429" s="8"/>
      <c r="AV2429" s="8"/>
      <c r="AW2429" s="8" t="s">
        <v>452</v>
      </c>
      <c r="AX2429" s="8"/>
      <c r="AY2429" s="8" t="s">
        <v>105</v>
      </c>
      <c r="AZ2429" s="8"/>
      <c r="BA2429" s="8"/>
      <c r="BB2429" s="8"/>
      <c r="BC2429" s="8"/>
      <c r="BD2429" s="8"/>
      <c r="BE2429" s="8"/>
      <c r="BF2429" s="8"/>
      <c r="BG2429" s="8"/>
      <c r="BH2429" s="8"/>
      <c r="BI2429" s="8"/>
      <c r="BJ2429" s="8"/>
      <c r="BK2429" s="8"/>
      <c r="BL2429" s="8"/>
      <c r="BM2429" s="8"/>
      <c r="BN2429" s="8"/>
      <c r="BO2429" s="8"/>
      <c r="BP2429" s="8"/>
      <c r="BQ2429" s="8" t="s">
        <v>8431</v>
      </c>
      <c r="BR2429" s="10"/>
      <c r="BS2429" s="8"/>
      <c r="BT2429" s="8"/>
      <c r="BU2429" s="8"/>
      <c r="BV2429" s="8"/>
      <c r="BW2429" s="8"/>
      <c r="BX2429" s="8"/>
      <c r="BY2429" s="10"/>
      <c r="BZ2429" s="8"/>
      <c r="CA2429" s="8"/>
      <c r="CB2429" s="8"/>
      <c r="CC2429" s="8"/>
      <c r="CD2429" s="8"/>
      <c r="CE2429" s="8"/>
      <c r="CF2429" s="8"/>
      <c r="CG2429" s="8"/>
      <c r="CH2429" s="8"/>
      <c r="CI2429" s="8"/>
      <c r="CJ2429" s="10"/>
      <c r="CK2429" s="10"/>
      <c r="CL2429" s="8"/>
      <c r="CM2429" s="8"/>
      <c r="CN2429" s="8"/>
      <c r="CO2429" s="8"/>
      <c r="CP2429" s="8"/>
    </row>
    <row r="2430" spans="2:94">
      <c r="B2430" s="6">
        <v>2429</v>
      </c>
      <c r="C2430" s="7">
        <v>15</v>
      </c>
      <c r="D2430" s="8" t="s">
        <v>8433</v>
      </c>
      <c r="E2430" s="8" t="s">
        <v>396</v>
      </c>
      <c r="F2430" s="8" t="s">
        <v>439</v>
      </c>
      <c r="G2430" s="8"/>
      <c r="H2430" s="8" t="s">
        <v>862</v>
      </c>
      <c r="I2430" s="8"/>
      <c r="J2430" s="8" t="s">
        <v>2679</v>
      </c>
      <c r="K2430" s="8"/>
      <c r="L2430" s="8"/>
      <c r="M2430" s="8" t="s">
        <v>8434</v>
      </c>
      <c r="N2430" s="8" t="s">
        <v>440</v>
      </c>
      <c r="O2430" s="8" t="s">
        <v>397</v>
      </c>
      <c r="P2430" s="8"/>
      <c r="Q2430" s="8" t="s">
        <v>8435</v>
      </c>
      <c r="R2430" s="8" t="s">
        <v>868</v>
      </c>
      <c r="S2430" s="8" t="s">
        <v>8436</v>
      </c>
      <c r="T2430" s="8"/>
      <c r="U2430" s="8"/>
      <c r="V2430" s="8" t="s">
        <v>734</v>
      </c>
      <c r="W2430" s="8"/>
      <c r="X2430" s="10"/>
      <c r="Y2430" s="8"/>
      <c r="Z2430" s="8"/>
      <c r="AA2430" s="8"/>
      <c r="AB2430" s="8"/>
      <c r="AC2430" s="8"/>
      <c r="AD2430" s="8"/>
      <c r="AE2430" s="8"/>
      <c r="AF2430" s="8"/>
      <c r="AG2430" s="8"/>
      <c r="AH2430" s="8" t="s">
        <v>393</v>
      </c>
      <c r="AI2430" s="8" t="s">
        <v>1512</v>
      </c>
      <c r="AJ2430" s="8"/>
      <c r="AK2430" s="8" t="s">
        <v>394</v>
      </c>
      <c r="AL2430" s="8" t="s">
        <v>395</v>
      </c>
      <c r="AM2430" s="8" t="s">
        <v>444</v>
      </c>
      <c r="AN2430" s="8" t="s">
        <v>445</v>
      </c>
      <c r="AO2430" s="8"/>
      <c r="AP2430" s="8"/>
      <c r="AQ2430" s="8"/>
      <c r="AR2430" s="8"/>
      <c r="AS2430" s="8"/>
      <c r="AT2430" s="8"/>
      <c r="AU2430" s="8"/>
      <c r="AV2430" s="8"/>
      <c r="AW2430" s="8" t="s">
        <v>452</v>
      </c>
      <c r="AX2430" s="8"/>
      <c r="AY2430" s="8"/>
      <c r="AZ2430" s="8"/>
      <c r="BA2430" s="8"/>
      <c r="BB2430" s="8"/>
      <c r="BC2430" s="8"/>
      <c r="BD2430" s="8"/>
      <c r="BE2430" s="8"/>
      <c r="BF2430" s="8"/>
      <c r="BG2430" s="8"/>
      <c r="BH2430" s="8"/>
      <c r="BI2430" s="8"/>
      <c r="BJ2430" s="8"/>
      <c r="BK2430" s="8"/>
      <c r="BL2430" s="8"/>
      <c r="BM2430" s="8"/>
      <c r="BN2430" s="8"/>
      <c r="BO2430" s="8"/>
      <c r="BP2430" s="8"/>
      <c r="BQ2430" s="8" t="s">
        <v>1513</v>
      </c>
      <c r="BR2430" s="10"/>
      <c r="BS2430" s="8"/>
      <c r="BT2430" s="8"/>
      <c r="BU2430" s="8"/>
      <c r="BV2430" s="8"/>
      <c r="BW2430" s="8"/>
      <c r="BX2430" s="8"/>
      <c r="BY2430" s="10"/>
      <c r="BZ2430" s="8"/>
      <c r="CA2430" s="8"/>
      <c r="CB2430" s="8"/>
      <c r="CC2430" s="8"/>
      <c r="CD2430" s="8"/>
      <c r="CE2430" s="8"/>
      <c r="CF2430" s="8"/>
      <c r="CG2430" s="8"/>
      <c r="CH2430" s="8"/>
      <c r="CI2430" s="8"/>
      <c r="CJ2430" s="10"/>
      <c r="CK2430" s="10"/>
      <c r="CL2430" s="8"/>
      <c r="CM2430" s="8"/>
      <c r="CN2430" s="8"/>
      <c r="CO2430" s="8"/>
      <c r="CP2430" s="8"/>
    </row>
    <row r="2431" spans="2:94">
      <c r="B2431" s="6">
        <v>2430</v>
      </c>
      <c r="C2431" s="7">
        <v>16</v>
      </c>
      <c r="D2431" s="8" t="s">
        <v>8437</v>
      </c>
      <c r="E2431" s="8"/>
      <c r="F2431" s="8" t="s">
        <v>439</v>
      </c>
      <c r="G2431" s="8"/>
      <c r="H2431" s="8" t="s">
        <v>862</v>
      </c>
      <c r="I2431" s="8"/>
      <c r="J2431" s="8" t="s">
        <v>2679</v>
      </c>
      <c r="K2431" s="8"/>
      <c r="L2431" s="8"/>
      <c r="M2431" s="8" t="s">
        <v>8438</v>
      </c>
      <c r="N2431" s="8" t="s">
        <v>407</v>
      </c>
      <c r="O2431" s="8"/>
      <c r="P2431" s="8"/>
      <c r="Q2431" s="8" t="s">
        <v>8439</v>
      </c>
      <c r="R2431" s="8" t="s">
        <v>408</v>
      </c>
      <c r="S2431" s="8" t="s">
        <v>8440</v>
      </c>
      <c r="T2431" s="8"/>
      <c r="U2431" s="8"/>
      <c r="V2431" s="8" t="s">
        <v>1021</v>
      </c>
      <c r="W2431" s="8" t="s">
        <v>105</v>
      </c>
      <c r="X2431" s="10" t="s">
        <v>8441</v>
      </c>
      <c r="Y2431" s="8"/>
      <c r="Z2431" s="8"/>
      <c r="AA2431" s="8"/>
      <c r="AB2431" s="8"/>
      <c r="AC2431" s="8"/>
      <c r="AD2431" s="8"/>
      <c r="AE2431" s="8" t="s">
        <v>8442</v>
      </c>
      <c r="AF2431" s="8"/>
      <c r="AG2431" s="8"/>
      <c r="AH2431" s="8" t="s">
        <v>400</v>
      </c>
      <c r="AI2431" s="8" t="s">
        <v>58</v>
      </c>
      <c r="AJ2431" s="8"/>
      <c r="AK2431" s="8" t="s">
        <v>412</v>
      </c>
      <c r="AL2431" s="8" t="s">
        <v>413</v>
      </c>
      <c r="AM2431" s="8" t="s">
        <v>8443</v>
      </c>
      <c r="AN2431" s="8" t="s">
        <v>415</v>
      </c>
      <c r="AO2431" s="8"/>
      <c r="AP2431" s="8"/>
      <c r="AQ2431" s="8"/>
      <c r="AR2431" s="8"/>
      <c r="AS2431" s="8"/>
      <c r="AT2431" s="8"/>
      <c r="AU2431" s="8"/>
      <c r="AV2431" s="8"/>
      <c r="AW2431" s="8"/>
      <c r="AX2431" s="8" t="s">
        <v>7719</v>
      </c>
      <c r="AY2431" s="8" t="s">
        <v>105</v>
      </c>
      <c r="AZ2431" s="8" t="s">
        <v>987</v>
      </c>
      <c r="BA2431" s="8"/>
      <c r="BB2431" s="8"/>
      <c r="BC2431" s="8"/>
      <c r="BD2431" s="8"/>
      <c r="BE2431" s="8"/>
      <c r="BF2431" s="8"/>
      <c r="BG2431" s="8"/>
      <c r="BH2431" s="8"/>
      <c r="BI2431" s="8" t="s">
        <v>8444</v>
      </c>
      <c r="BJ2431" s="8"/>
      <c r="BK2431" s="8"/>
      <c r="BL2431" s="8"/>
      <c r="BM2431" s="8"/>
      <c r="BN2431" s="8"/>
      <c r="BO2431" s="8"/>
      <c r="BP2431" s="8"/>
      <c r="BQ2431" s="8"/>
      <c r="BR2431" s="10"/>
      <c r="BS2431" s="8" t="s">
        <v>1829</v>
      </c>
      <c r="BT2431" s="8"/>
      <c r="BU2431" s="8"/>
      <c r="BV2431" s="8" t="s">
        <v>7751</v>
      </c>
      <c r="BW2431" s="8"/>
      <c r="BX2431" s="8"/>
      <c r="BY2431" s="10"/>
      <c r="BZ2431" s="8"/>
      <c r="CA2431" s="8"/>
      <c r="CB2431" s="8"/>
      <c r="CC2431" s="8"/>
      <c r="CD2431" s="8"/>
      <c r="CE2431" s="8"/>
      <c r="CF2431" s="8"/>
      <c r="CG2431" s="8"/>
      <c r="CH2431" s="8"/>
      <c r="CI2431" s="8"/>
      <c r="CJ2431" s="10"/>
      <c r="CK2431" s="10"/>
      <c r="CL2431" s="8"/>
      <c r="CM2431" s="8"/>
      <c r="CN2431" s="8"/>
      <c r="CO2431" s="8"/>
      <c r="CP2431" s="8"/>
    </row>
    <row r="2432" spans="2:94">
      <c r="B2432" s="6">
        <v>2431</v>
      </c>
      <c r="C2432" s="7">
        <v>16</v>
      </c>
      <c r="D2432" s="8" t="s">
        <v>8445</v>
      </c>
      <c r="E2432" s="8"/>
      <c r="F2432" s="8" t="s">
        <v>439</v>
      </c>
      <c r="G2432" s="8"/>
      <c r="H2432" s="8" t="s">
        <v>862</v>
      </c>
      <c r="I2432" s="8"/>
      <c r="J2432" s="8" t="s">
        <v>2679</v>
      </c>
      <c r="K2432" s="8"/>
      <c r="L2432" s="8"/>
      <c r="M2432" s="8" t="s">
        <v>8446</v>
      </c>
      <c r="N2432" s="8" t="s">
        <v>440</v>
      </c>
      <c r="O2432" s="8" t="s">
        <v>397</v>
      </c>
      <c r="P2432" s="8"/>
      <c r="Q2432" s="8" t="s">
        <v>8447</v>
      </c>
      <c r="R2432" s="8" t="s">
        <v>491</v>
      </c>
      <c r="S2432" s="8" t="s">
        <v>8448</v>
      </c>
      <c r="T2432" s="8"/>
      <c r="U2432" s="8"/>
      <c r="V2432" s="8" t="s">
        <v>1027</v>
      </c>
      <c r="W2432" s="8"/>
      <c r="X2432" s="10"/>
      <c r="Y2432" s="8"/>
      <c r="Z2432" s="8"/>
      <c r="AA2432" s="8"/>
      <c r="AB2432" s="8"/>
      <c r="AC2432" s="8"/>
      <c r="AD2432" s="8"/>
      <c r="AE2432" s="8"/>
      <c r="AF2432" s="8"/>
      <c r="AG2432" s="8"/>
      <c r="AH2432" s="8" t="s">
        <v>393</v>
      </c>
      <c r="AI2432" s="8" t="s">
        <v>59</v>
      </c>
      <c r="AJ2432" s="8"/>
      <c r="AK2432" s="8" t="s">
        <v>394</v>
      </c>
      <c r="AL2432" s="8" t="s">
        <v>395</v>
      </c>
      <c r="AM2432" s="8" t="s">
        <v>8449</v>
      </c>
      <c r="AN2432" s="8" t="s">
        <v>415</v>
      </c>
      <c r="AO2432" s="8"/>
      <c r="AP2432" s="8"/>
      <c r="AQ2432" s="8"/>
      <c r="AR2432" s="8"/>
      <c r="AS2432" s="8"/>
      <c r="AT2432" s="8"/>
      <c r="AU2432" s="8"/>
      <c r="AV2432" s="8"/>
      <c r="AW2432" s="8" t="s">
        <v>452</v>
      </c>
      <c r="AX2432" s="8"/>
      <c r="AY2432" s="8"/>
      <c r="AZ2432" s="8"/>
      <c r="BA2432" s="8"/>
      <c r="BB2432" s="8"/>
      <c r="BC2432" s="8"/>
      <c r="BD2432" s="8"/>
      <c r="BE2432" s="8"/>
      <c r="BF2432" s="8"/>
      <c r="BG2432" s="8"/>
      <c r="BH2432" s="8"/>
      <c r="BI2432" s="8" t="s">
        <v>8450</v>
      </c>
      <c r="BJ2432" s="8"/>
      <c r="BK2432" s="8"/>
      <c r="BL2432" s="8"/>
      <c r="BM2432" s="8"/>
      <c r="BN2432" s="8"/>
      <c r="BO2432" s="8"/>
      <c r="BP2432" s="8"/>
      <c r="BQ2432" s="8"/>
      <c r="BR2432" s="10"/>
      <c r="BS2432" s="8"/>
      <c r="BT2432" s="8"/>
      <c r="BU2432" s="8"/>
      <c r="BV2432" s="8"/>
      <c r="BW2432" s="8"/>
      <c r="BX2432" s="8"/>
      <c r="BY2432" s="10"/>
      <c r="BZ2432" s="8"/>
      <c r="CA2432" s="8"/>
      <c r="CB2432" s="8"/>
      <c r="CC2432" s="8"/>
      <c r="CD2432" s="8"/>
      <c r="CE2432" s="8"/>
      <c r="CF2432" s="8"/>
      <c r="CG2432" s="8"/>
      <c r="CH2432" s="8"/>
      <c r="CI2432" s="8"/>
      <c r="CJ2432" s="10"/>
      <c r="CK2432" s="10"/>
      <c r="CL2432" s="8"/>
      <c r="CM2432" s="8"/>
      <c r="CN2432" s="8"/>
      <c r="CO2432" s="8"/>
      <c r="CP2432" s="8"/>
    </row>
    <row r="2433" spans="2:94">
      <c r="B2433" s="6">
        <v>2432</v>
      </c>
      <c r="C2433" s="7">
        <v>16</v>
      </c>
      <c r="D2433" s="8" t="s">
        <v>8451</v>
      </c>
      <c r="E2433" s="8"/>
      <c r="F2433" s="8" t="s">
        <v>439</v>
      </c>
      <c r="G2433" s="8"/>
      <c r="H2433" s="8" t="s">
        <v>862</v>
      </c>
      <c r="I2433" s="8"/>
      <c r="J2433" s="8" t="s">
        <v>2679</v>
      </c>
      <c r="K2433" s="8"/>
      <c r="L2433" s="8"/>
      <c r="M2433" s="8" t="s">
        <v>8452</v>
      </c>
      <c r="N2433" s="8" t="s">
        <v>440</v>
      </c>
      <c r="O2433" s="8"/>
      <c r="P2433" s="8"/>
      <c r="Q2433" s="8" t="s">
        <v>8453</v>
      </c>
      <c r="R2433" s="8" t="s">
        <v>391</v>
      </c>
      <c r="S2433" s="8" t="s">
        <v>8454</v>
      </c>
      <c r="T2433" s="8"/>
      <c r="U2433" s="8"/>
      <c r="V2433" s="8" t="s">
        <v>1367</v>
      </c>
      <c r="W2433" s="8" t="s">
        <v>442</v>
      </c>
      <c r="X2433" s="10" t="s">
        <v>4017</v>
      </c>
      <c r="Y2433" s="8"/>
      <c r="Z2433" s="8"/>
      <c r="AA2433" s="8"/>
      <c r="AB2433" s="8"/>
      <c r="AC2433" s="8"/>
      <c r="AD2433" s="8"/>
      <c r="AE2433" s="8"/>
      <c r="AF2433" s="8"/>
      <c r="AG2433" s="8"/>
      <c r="AH2433" s="8" t="s">
        <v>393</v>
      </c>
      <c r="AI2433" s="8" t="s">
        <v>1512</v>
      </c>
      <c r="AJ2433" s="8"/>
      <c r="AK2433" s="8" t="s">
        <v>394</v>
      </c>
      <c r="AL2433" s="8" t="s">
        <v>395</v>
      </c>
      <c r="AM2433" s="8"/>
      <c r="AN2433" s="8"/>
      <c r="AO2433" s="8"/>
      <c r="AP2433" s="8"/>
      <c r="AQ2433" s="8"/>
      <c r="AR2433" s="8"/>
      <c r="AS2433" s="8"/>
      <c r="AT2433" s="8"/>
      <c r="AU2433" s="8"/>
      <c r="AV2433" s="8"/>
      <c r="AW2433" s="8"/>
      <c r="AX2433" s="8"/>
      <c r="AY2433" s="8" t="s">
        <v>442</v>
      </c>
      <c r="AZ2433" s="8"/>
      <c r="BA2433" s="8"/>
      <c r="BB2433" s="8"/>
      <c r="BC2433" s="8"/>
      <c r="BD2433" s="8"/>
      <c r="BE2433" s="8"/>
      <c r="BF2433" s="8"/>
      <c r="BG2433" s="8"/>
      <c r="BH2433" s="8"/>
      <c r="BI2433" s="8"/>
      <c r="BJ2433" s="8"/>
      <c r="BK2433" s="8"/>
      <c r="BL2433" s="8"/>
      <c r="BM2433" s="8"/>
      <c r="BN2433" s="8"/>
      <c r="BO2433" s="8"/>
      <c r="BP2433" s="8"/>
      <c r="BQ2433" s="8"/>
      <c r="BR2433" s="10"/>
      <c r="BS2433" s="8"/>
      <c r="BT2433" s="8"/>
      <c r="BU2433" s="8"/>
      <c r="BV2433" s="8"/>
      <c r="BW2433" s="8"/>
      <c r="BX2433" s="8"/>
      <c r="BY2433" s="10"/>
      <c r="BZ2433" s="8"/>
      <c r="CA2433" s="8"/>
      <c r="CB2433" s="8"/>
      <c r="CC2433" s="8"/>
      <c r="CD2433" s="8"/>
      <c r="CE2433" s="8"/>
      <c r="CF2433" s="8"/>
      <c r="CG2433" s="8"/>
      <c r="CH2433" s="8"/>
      <c r="CI2433" s="8"/>
      <c r="CJ2433" s="10"/>
      <c r="CK2433" s="10"/>
      <c r="CL2433" s="8"/>
      <c r="CM2433" s="8"/>
      <c r="CN2433" s="8"/>
      <c r="CO2433" s="8"/>
      <c r="CP2433" s="8"/>
    </row>
    <row r="2434" spans="2:94">
      <c r="B2434" s="6">
        <v>2433</v>
      </c>
      <c r="C2434" s="7">
        <v>17</v>
      </c>
      <c r="D2434" s="8" t="s">
        <v>8455</v>
      </c>
      <c r="E2434" s="8" t="s">
        <v>396</v>
      </c>
      <c r="F2434" s="8" t="s">
        <v>439</v>
      </c>
      <c r="G2434" s="8"/>
      <c r="H2434" s="8" t="s">
        <v>862</v>
      </c>
      <c r="I2434" s="8"/>
      <c r="J2434" s="8" t="s">
        <v>2679</v>
      </c>
      <c r="K2434" s="8"/>
      <c r="L2434" s="8"/>
      <c r="M2434" s="8" t="s">
        <v>8456</v>
      </c>
      <c r="N2434" s="8" t="s">
        <v>440</v>
      </c>
      <c r="O2434" s="8" t="s">
        <v>397</v>
      </c>
      <c r="P2434" s="8"/>
      <c r="Q2434" s="8" t="s">
        <v>8457</v>
      </c>
      <c r="R2434" s="8" t="s">
        <v>391</v>
      </c>
      <c r="S2434" s="8" t="s">
        <v>8458</v>
      </c>
      <c r="T2434" s="8"/>
      <c r="U2434" s="8"/>
      <c r="V2434" s="8" t="s">
        <v>441</v>
      </c>
      <c r="W2434" s="8"/>
      <c r="X2434" s="10"/>
      <c r="Y2434" s="8"/>
      <c r="Z2434" s="8"/>
      <c r="AA2434" s="8"/>
      <c r="AB2434" s="8"/>
      <c r="AC2434" s="8"/>
      <c r="AD2434" s="8"/>
      <c r="AE2434" s="8" t="s">
        <v>8459</v>
      </c>
      <c r="AF2434" s="8"/>
      <c r="AG2434" s="8"/>
      <c r="AH2434" s="8" t="s">
        <v>393</v>
      </c>
      <c r="AI2434" s="8" t="s">
        <v>1512</v>
      </c>
      <c r="AJ2434" s="8"/>
      <c r="AK2434" s="8" t="s">
        <v>394</v>
      </c>
      <c r="AL2434" s="8" t="s">
        <v>395</v>
      </c>
      <c r="AM2434" s="8" t="s">
        <v>8460</v>
      </c>
      <c r="AN2434" s="8" t="s">
        <v>415</v>
      </c>
      <c r="AO2434" s="8"/>
      <c r="AP2434" s="8"/>
      <c r="AQ2434" s="8"/>
      <c r="AR2434" s="8"/>
      <c r="AS2434" s="8"/>
      <c r="AT2434" s="8"/>
      <c r="AU2434" s="8"/>
      <c r="AV2434" s="8"/>
      <c r="AW2434" s="8"/>
      <c r="AX2434" s="8"/>
      <c r="AY2434" s="8"/>
      <c r="AZ2434" s="8"/>
      <c r="BA2434" s="8"/>
      <c r="BB2434" s="8"/>
      <c r="BC2434" s="8"/>
      <c r="BD2434" s="8"/>
      <c r="BE2434" s="8"/>
      <c r="BF2434" s="8"/>
      <c r="BG2434" s="8"/>
      <c r="BH2434" s="8"/>
      <c r="BI2434" s="8" t="s">
        <v>8461</v>
      </c>
      <c r="BJ2434" s="8"/>
      <c r="BK2434" s="8"/>
      <c r="BL2434" s="8"/>
      <c r="BM2434" s="8"/>
      <c r="BN2434" s="8"/>
      <c r="BO2434" s="8"/>
      <c r="BP2434" s="8"/>
      <c r="BQ2434" s="8"/>
      <c r="BR2434" s="10"/>
      <c r="BS2434" s="8" t="s">
        <v>1849</v>
      </c>
      <c r="BT2434" s="8" t="s">
        <v>8462</v>
      </c>
      <c r="BU2434" s="8"/>
      <c r="BV2434" s="8" t="s">
        <v>1550</v>
      </c>
      <c r="BW2434" s="8"/>
      <c r="BX2434" s="8"/>
      <c r="BY2434" s="10"/>
      <c r="BZ2434" s="8"/>
      <c r="CA2434" s="8"/>
      <c r="CB2434" s="8"/>
      <c r="CC2434" s="8"/>
      <c r="CD2434" s="8"/>
      <c r="CE2434" s="8"/>
      <c r="CF2434" s="8"/>
      <c r="CG2434" s="8"/>
      <c r="CH2434" s="8"/>
      <c r="CI2434" s="8"/>
      <c r="CJ2434" s="10"/>
      <c r="CK2434" s="10"/>
      <c r="CL2434" s="8"/>
      <c r="CM2434" s="8"/>
      <c r="CN2434" s="8"/>
      <c r="CO2434" s="8"/>
      <c r="CP2434" s="8"/>
    </row>
    <row r="2435" spans="2:94">
      <c r="B2435" s="6">
        <v>2434</v>
      </c>
      <c r="C2435" s="7">
        <v>17</v>
      </c>
      <c r="D2435" s="8" t="s">
        <v>4945</v>
      </c>
      <c r="E2435" s="8" t="s">
        <v>396</v>
      </c>
      <c r="F2435" s="8" t="s">
        <v>439</v>
      </c>
      <c r="G2435" s="8"/>
      <c r="H2435" s="8" t="s">
        <v>862</v>
      </c>
      <c r="I2435" s="8"/>
      <c r="J2435" s="8" t="s">
        <v>2679</v>
      </c>
      <c r="K2435" s="8"/>
      <c r="L2435" s="8"/>
      <c r="M2435" s="8" t="s">
        <v>8463</v>
      </c>
      <c r="N2435" s="8" t="s">
        <v>407</v>
      </c>
      <c r="O2435" s="8" t="s">
        <v>397</v>
      </c>
      <c r="P2435" s="8"/>
      <c r="Q2435" s="8" t="s">
        <v>4947</v>
      </c>
      <c r="R2435" s="8" t="s">
        <v>732</v>
      </c>
      <c r="S2435" s="8" t="s">
        <v>4948</v>
      </c>
      <c r="T2435" s="8"/>
      <c r="U2435" s="8"/>
      <c r="V2435" s="8" t="s">
        <v>571</v>
      </c>
      <c r="W2435" s="8" t="s">
        <v>105</v>
      </c>
      <c r="X2435" s="10" t="s">
        <v>4949</v>
      </c>
      <c r="Y2435" s="8"/>
      <c r="Z2435" s="8"/>
      <c r="AA2435" s="8"/>
      <c r="AB2435" s="8"/>
      <c r="AC2435" s="8"/>
      <c r="AD2435" s="8"/>
      <c r="AE2435" s="8"/>
      <c r="AF2435" s="8" t="s">
        <v>403</v>
      </c>
      <c r="AG2435" s="8"/>
      <c r="AH2435" s="8" t="s">
        <v>400</v>
      </c>
      <c r="AI2435" s="8" t="s">
        <v>58</v>
      </c>
      <c r="AJ2435" s="8"/>
      <c r="AK2435" s="8" t="s">
        <v>412</v>
      </c>
      <c r="AL2435" s="8" t="s">
        <v>413</v>
      </c>
      <c r="AM2435" s="8" t="s">
        <v>1276</v>
      </c>
      <c r="AN2435" s="8"/>
      <c r="AO2435" s="8"/>
      <c r="AP2435" s="8"/>
      <c r="AQ2435" s="8"/>
      <c r="AR2435" s="8"/>
      <c r="AS2435" s="8"/>
      <c r="AT2435" s="8"/>
      <c r="AU2435" s="8"/>
      <c r="AV2435" s="8"/>
      <c r="AW2435" s="8" t="s">
        <v>452</v>
      </c>
      <c r="AX2435" s="8" t="s">
        <v>416</v>
      </c>
      <c r="AY2435" s="8" t="s">
        <v>105</v>
      </c>
      <c r="AZ2435" s="8" t="s">
        <v>403</v>
      </c>
      <c r="BA2435" s="8"/>
      <c r="BB2435" s="8"/>
      <c r="BC2435" s="8"/>
      <c r="BD2435" s="8"/>
      <c r="BE2435" s="8"/>
      <c r="BF2435" s="8"/>
      <c r="BG2435" s="8"/>
      <c r="BH2435" s="8"/>
      <c r="BI2435" s="8" t="s">
        <v>4950</v>
      </c>
      <c r="BJ2435" s="8"/>
      <c r="BK2435" s="8"/>
      <c r="BL2435" s="8" t="s">
        <v>417</v>
      </c>
      <c r="BM2435" s="8" t="s">
        <v>417</v>
      </c>
      <c r="BN2435" s="8" t="s">
        <v>418</v>
      </c>
      <c r="BO2435" s="8" t="s">
        <v>404</v>
      </c>
      <c r="BP2435" s="8"/>
      <c r="BQ2435" s="8" t="s">
        <v>623</v>
      </c>
      <c r="BR2435" s="10"/>
      <c r="BS2435" s="8"/>
      <c r="BT2435" s="8"/>
      <c r="BU2435" s="8" t="s">
        <v>419</v>
      </c>
      <c r="BV2435" s="8"/>
      <c r="BW2435" s="8"/>
      <c r="BX2435" s="8"/>
      <c r="BY2435" s="10"/>
      <c r="BZ2435" s="8"/>
      <c r="CA2435" s="8"/>
      <c r="CB2435" s="8"/>
      <c r="CC2435" s="8"/>
      <c r="CD2435" s="8"/>
      <c r="CE2435" s="8"/>
      <c r="CF2435" s="8"/>
      <c r="CG2435" s="8"/>
      <c r="CH2435" s="8"/>
      <c r="CI2435" s="8"/>
      <c r="CJ2435" s="10"/>
      <c r="CK2435" s="10"/>
      <c r="CL2435" s="8"/>
      <c r="CM2435" s="8"/>
      <c r="CN2435" s="8"/>
      <c r="CO2435" s="8"/>
      <c r="CP2435" s="8"/>
    </row>
    <row r="2436" spans="2:94">
      <c r="B2436" s="6">
        <v>2435</v>
      </c>
      <c r="C2436" s="7">
        <v>17</v>
      </c>
      <c r="D2436" s="8" t="s">
        <v>4945</v>
      </c>
      <c r="E2436" s="8" t="s">
        <v>396</v>
      </c>
      <c r="F2436" s="8" t="s">
        <v>439</v>
      </c>
      <c r="G2436" s="8"/>
      <c r="H2436" s="8" t="s">
        <v>862</v>
      </c>
      <c r="I2436" s="8"/>
      <c r="J2436" s="8" t="s">
        <v>2679</v>
      </c>
      <c r="K2436" s="8"/>
      <c r="L2436" s="8"/>
      <c r="M2436" s="8" t="s">
        <v>8464</v>
      </c>
      <c r="N2436" s="8" t="s">
        <v>407</v>
      </c>
      <c r="O2436" s="8" t="s">
        <v>397</v>
      </c>
      <c r="P2436" s="8"/>
      <c r="Q2436" s="8" t="s">
        <v>4947</v>
      </c>
      <c r="R2436" s="8" t="s">
        <v>732</v>
      </c>
      <c r="S2436" s="8" t="s">
        <v>4948</v>
      </c>
      <c r="T2436" s="8"/>
      <c r="U2436" s="8"/>
      <c r="V2436" s="8" t="s">
        <v>571</v>
      </c>
      <c r="W2436" s="8" t="s">
        <v>105</v>
      </c>
      <c r="X2436" s="10" t="s">
        <v>4949</v>
      </c>
      <c r="Y2436" s="8"/>
      <c r="Z2436" s="8"/>
      <c r="AA2436" s="8"/>
      <c r="AB2436" s="8"/>
      <c r="AC2436" s="8"/>
      <c r="AD2436" s="8"/>
      <c r="AE2436" s="8"/>
      <c r="AF2436" s="8" t="s">
        <v>403</v>
      </c>
      <c r="AG2436" s="8"/>
      <c r="AH2436" s="8" t="s">
        <v>400</v>
      </c>
      <c r="AI2436" s="8" t="s">
        <v>58</v>
      </c>
      <c r="AJ2436" s="8"/>
      <c r="AK2436" s="8" t="s">
        <v>412</v>
      </c>
      <c r="AL2436" s="8" t="s">
        <v>413</v>
      </c>
      <c r="AM2436" s="8" t="s">
        <v>1276</v>
      </c>
      <c r="AN2436" s="8"/>
      <c r="AO2436" s="8"/>
      <c r="AP2436" s="8"/>
      <c r="AQ2436" s="8"/>
      <c r="AR2436" s="8"/>
      <c r="AS2436" s="8"/>
      <c r="AT2436" s="8"/>
      <c r="AU2436" s="8"/>
      <c r="AV2436" s="8"/>
      <c r="AW2436" s="8" t="s">
        <v>452</v>
      </c>
      <c r="AX2436" s="8" t="s">
        <v>416</v>
      </c>
      <c r="AY2436" s="8" t="s">
        <v>105</v>
      </c>
      <c r="AZ2436" s="8" t="s">
        <v>403</v>
      </c>
      <c r="BA2436" s="8"/>
      <c r="BB2436" s="8"/>
      <c r="BC2436" s="8"/>
      <c r="BD2436" s="8"/>
      <c r="BE2436" s="8"/>
      <c r="BF2436" s="8"/>
      <c r="BG2436" s="8"/>
      <c r="BH2436" s="8"/>
      <c r="BI2436" s="8" t="s">
        <v>4950</v>
      </c>
      <c r="BJ2436" s="8"/>
      <c r="BK2436" s="8"/>
      <c r="BL2436" s="8" t="s">
        <v>417</v>
      </c>
      <c r="BM2436" s="8" t="s">
        <v>417</v>
      </c>
      <c r="BN2436" s="8" t="s">
        <v>418</v>
      </c>
      <c r="BO2436" s="8" t="s">
        <v>404</v>
      </c>
      <c r="BP2436" s="8"/>
      <c r="BQ2436" s="8" t="s">
        <v>623</v>
      </c>
      <c r="BR2436" s="10"/>
      <c r="BS2436" s="8"/>
      <c r="BT2436" s="8"/>
      <c r="BU2436" s="8" t="s">
        <v>419</v>
      </c>
      <c r="BV2436" s="8"/>
      <c r="BW2436" s="8"/>
      <c r="BX2436" s="8"/>
      <c r="BY2436" s="10"/>
      <c r="BZ2436" s="8"/>
      <c r="CA2436" s="8"/>
      <c r="CB2436" s="8"/>
      <c r="CC2436" s="8"/>
      <c r="CD2436" s="8"/>
      <c r="CE2436" s="8"/>
      <c r="CF2436" s="8"/>
      <c r="CG2436" s="8"/>
      <c r="CH2436" s="8"/>
      <c r="CI2436" s="8"/>
      <c r="CJ2436" s="10"/>
      <c r="CK2436" s="10"/>
      <c r="CL2436" s="8"/>
      <c r="CM2436" s="8"/>
      <c r="CN2436" s="8"/>
      <c r="CO2436" s="8"/>
      <c r="CP2436" s="8"/>
    </row>
    <row r="2437" spans="2:94">
      <c r="B2437" s="6">
        <v>2436</v>
      </c>
      <c r="C2437" s="7">
        <v>15</v>
      </c>
      <c r="D2437" s="8" t="s">
        <v>8465</v>
      </c>
      <c r="E2437" s="8"/>
      <c r="F2437" s="8" t="s">
        <v>439</v>
      </c>
      <c r="G2437" s="8"/>
      <c r="H2437" s="8" t="s">
        <v>862</v>
      </c>
      <c r="I2437" s="8"/>
      <c r="J2437" s="8" t="s">
        <v>2679</v>
      </c>
      <c r="K2437" s="8"/>
      <c r="L2437" s="8"/>
      <c r="M2437" s="8" t="s">
        <v>8466</v>
      </c>
      <c r="N2437" s="8" t="s">
        <v>440</v>
      </c>
      <c r="O2437" s="8" t="s">
        <v>397</v>
      </c>
      <c r="P2437" s="8"/>
      <c r="Q2437" s="8" t="s">
        <v>8467</v>
      </c>
      <c r="R2437" s="8" t="s">
        <v>615</v>
      </c>
      <c r="S2437" s="8" t="s">
        <v>8312</v>
      </c>
      <c r="T2437" s="8"/>
      <c r="U2437" s="8"/>
      <c r="V2437" s="8" t="s">
        <v>1405</v>
      </c>
      <c r="W2437" s="8"/>
      <c r="X2437" s="10"/>
      <c r="Y2437" s="8"/>
      <c r="Z2437" s="8"/>
      <c r="AA2437" s="8"/>
      <c r="AB2437" s="8"/>
      <c r="AC2437" s="8"/>
      <c r="AD2437" s="8"/>
      <c r="AE2437" s="8"/>
      <c r="AF2437" s="8"/>
      <c r="AG2437" s="8"/>
      <c r="AH2437" s="8" t="s">
        <v>393</v>
      </c>
      <c r="AI2437" s="8" t="s">
        <v>1512</v>
      </c>
      <c r="AJ2437" s="8"/>
      <c r="AK2437" s="8" t="s">
        <v>394</v>
      </c>
      <c r="AL2437" s="8" t="s">
        <v>395</v>
      </c>
      <c r="AM2437" s="8" t="s">
        <v>444</v>
      </c>
      <c r="AN2437" s="8" t="s">
        <v>445</v>
      </c>
      <c r="AO2437" s="8"/>
      <c r="AP2437" s="8"/>
      <c r="AQ2437" s="8"/>
      <c r="AR2437" s="8"/>
      <c r="AS2437" s="8"/>
      <c r="AT2437" s="8"/>
      <c r="AU2437" s="8"/>
      <c r="AV2437" s="8"/>
      <c r="AW2437" s="8" t="s">
        <v>452</v>
      </c>
      <c r="AX2437" s="8"/>
      <c r="AY2437" s="8"/>
      <c r="AZ2437" s="8"/>
      <c r="BA2437" s="8"/>
      <c r="BB2437" s="8"/>
      <c r="BC2437" s="8"/>
      <c r="BD2437" s="8"/>
      <c r="BE2437" s="8"/>
      <c r="BF2437" s="8"/>
      <c r="BG2437" s="8"/>
      <c r="BH2437" s="8"/>
      <c r="BI2437" s="8"/>
      <c r="BJ2437" s="8"/>
      <c r="BK2437" s="8"/>
      <c r="BL2437" s="8"/>
      <c r="BM2437" s="8"/>
      <c r="BN2437" s="8"/>
      <c r="BO2437" s="8"/>
      <c r="BP2437" s="8"/>
      <c r="BQ2437" s="8" t="s">
        <v>1513</v>
      </c>
      <c r="BR2437" s="10"/>
      <c r="BS2437" s="8"/>
      <c r="BT2437" s="8"/>
      <c r="BU2437" s="8"/>
      <c r="BV2437" s="8"/>
      <c r="BW2437" s="8"/>
      <c r="BX2437" s="8"/>
      <c r="BY2437" s="10"/>
      <c r="BZ2437" s="8"/>
      <c r="CA2437" s="8"/>
      <c r="CB2437" s="8"/>
      <c r="CC2437" s="8"/>
      <c r="CD2437" s="8"/>
      <c r="CE2437" s="8"/>
      <c r="CF2437" s="8"/>
      <c r="CG2437" s="8"/>
      <c r="CH2437" s="8"/>
      <c r="CI2437" s="8"/>
      <c r="CJ2437" s="10"/>
      <c r="CK2437" s="10"/>
      <c r="CL2437" s="8"/>
      <c r="CM2437" s="8"/>
      <c r="CN2437" s="8"/>
      <c r="CO2437" s="8"/>
      <c r="CP2437" s="8"/>
    </row>
    <row r="2438" spans="2:94">
      <c r="B2438" s="6">
        <v>2437</v>
      </c>
      <c r="C2438" s="7">
        <v>16</v>
      </c>
      <c r="D2438" s="8" t="s">
        <v>8468</v>
      </c>
      <c r="E2438" s="8" t="s">
        <v>396</v>
      </c>
      <c r="F2438" s="8" t="s">
        <v>439</v>
      </c>
      <c r="G2438" s="8"/>
      <c r="H2438" s="8" t="s">
        <v>862</v>
      </c>
      <c r="I2438" s="8"/>
      <c r="J2438" s="8" t="s">
        <v>2679</v>
      </c>
      <c r="K2438" s="8"/>
      <c r="L2438" s="8"/>
      <c r="M2438" s="8" t="s">
        <v>8469</v>
      </c>
      <c r="N2438" s="8" t="s">
        <v>440</v>
      </c>
      <c r="O2438" s="8" t="s">
        <v>397</v>
      </c>
      <c r="P2438" s="8"/>
      <c r="Q2438" s="8" t="s">
        <v>8470</v>
      </c>
      <c r="R2438" s="8" t="s">
        <v>391</v>
      </c>
      <c r="S2438" s="8" t="s">
        <v>8471</v>
      </c>
      <c r="T2438" s="8"/>
      <c r="U2438" s="8"/>
      <c r="V2438" s="8" t="s">
        <v>571</v>
      </c>
      <c r="W2438" s="8" t="s">
        <v>105</v>
      </c>
      <c r="X2438" s="10" t="s">
        <v>7697</v>
      </c>
      <c r="Y2438" s="8"/>
      <c r="Z2438" s="8"/>
      <c r="AA2438" s="8"/>
      <c r="AB2438" s="8"/>
      <c r="AC2438" s="8"/>
      <c r="AD2438" s="8"/>
      <c r="AE2438" s="8" t="s">
        <v>8459</v>
      </c>
      <c r="AF2438" s="8"/>
      <c r="AG2438" s="8"/>
      <c r="AH2438" s="8" t="s">
        <v>400</v>
      </c>
      <c r="AI2438" s="8" t="s">
        <v>58</v>
      </c>
      <c r="AJ2438" s="8"/>
      <c r="AK2438" s="8" t="s">
        <v>394</v>
      </c>
      <c r="AL2438" s="8" t="s">
        <v>395</v>
      </c>
      <c r="AM2438" s="8" t="s">
        <v>8472</v>
      </c>
      <c r="AN2438" s="8" t="s">
        <v>415</v>
      </c>
      <c r="AO2438" s="8"/>
      <c r="AP2438" s="8"/>
      <c r="AQ2438" s="8"/>
      <c r="AR2438" s="8"/>
      <c r="AS2438" s="8"/>
      <c r="AT2438" s="8"/>
      <c r="AU2438" s="8"/>
      <c r="AV2438" s="8"/>
      <c r="AW2438" s="8"/>
      <c r="AX2438" s="8" t="s">
        <v>7704</v>
      </c>
      <c r="AY2438" s="8" t="s">
        <v>105</v>
      </c>
      <c r="AZ2438" s="8"/>
      <c r="BA2438" s="8"/>
      <c r="BB2438" s="8"/>
      <c r="BC2438" s="8"/>
      <c r="BD2438" s="8"/>
      <c r="BE2438" s="8"/>
      <c r="BF2438" s="8"/>
      <c r="BG2438" s="8"/>
      <c r="BH2438" s="8"/>
      <c r="BI2438" s="8" t="s">
        <v>8473</v>
      </c>
      <c r="BJ2438" s="8"/>
      <c r="BK2438" s="8"/>
      <c r="BL2438" s="8"/>
      <c r="BM2438" s="8"/>
      <c r="BN2438" s="8"/>
      <c r="BO2438" s="8"/>
      <c r="BP2438" s="8"/>
      <c r="BQ2438" s="8"/>
      <c r="BR2438" s="10"/>
      <c r="BS2438" s="8" t="s">
        <v>1849</v>
      </c>
      <c r="BT2438" s="8" t="s">
        <v>8474</v>
      </c>
      <c r="BU2438" s="8"/>
      <c r="BV2438" s="8" t="s">
        <v>1550</v>
      </c>
      <c r="BW2438" s="8"/>
      <c r="BX2438" s="8"/>
      <c r="BY2438" s="10"/>
      <c r="BZ2438" s="8"/>
      <c r="CA2438" s="8"/>
      <c r="CB2438" s="8"/>
      <c r="CC2438" s="8"/>
      <c r="CD2438" s="8"/>
      <c r="CE2438" s="8"/>
      <c r="CF2438" s="8"/>
      <c r="CG2438" s="8"/>
      <c r="CH2438" s="8"/>
      <c r="CI2438" s="8"/>
      <c r="CJ2438" s="10"/>
      <c r="CK2438" s="10"/>
      <c r="CL2438" s="8"/>
      <c r="CM2438" s="8"/>
      <c r="CN2438" s="8"/>
      <c r="CO2438" s="8"/>
      <c r="CP2438" s="8"/>
    </row>
    <row r="2439" spans="2:94">
      <c r="B2439" s="6">
        <v>2438</v>
      </c>
      <c r="C2439" s="7">
        <v>17</v>
      </c>
      <c r="D2439" s="8" t="s">
        <v>8475</v>
      </c>
      <c r="E2439" s="8" t="s">
        <v>396</v>
      </c>
      <c r="F2439" s="8" t="s">
        <v>439</v>
      </c>
      <c r="G2439" s="8"/>
      <c r="H2439" s="8" t="s">
        <v>862</v>
      </c>
      <c r="I2439" s="8"/>
      <c r="J2439" s="8" t="s">
        <v>2679</v>
      </c>
      <c r="K2439" s="8"/>
      <c r="L2439" s="8"/>
      <c r="M2439" s="8" t="s">
        <v>8476</v>
      </c>
      <c r="N2439" s="8" t="s">
        <v>440</v>
      </c>
      <c r="O2439" s="8" t="s">
        <v>397</v>
      </c>
      <c r="P2439" s="8"/>
      <c r="Q2439" s="8" t="s">
        <v>8477</v>
      </c>
      <c r="R2439" s="8" t="s">
        <v>1041</v>
      </c>
      <c r="S2439" s="8" t="s">
        <v>8471</v>
      </c>
      <c r="T2439" s="8"/>
      <c r="U2439" s="8"/>
      <c r="V2439" s="8" t="s">
        <v>441</v>
      </c>
      <c r="W2439" s="8" t="s">
        <v>105</v>
      </c>
      <c r="X2439" s="10" t="s">
        <v>7697</v>
      </c>
      <c r="Y2439" s="8"/>
      <c r="Z2439" s="8"/>
      <c r="AA2439" s="8"/>
      <c r="AB2439" s="8"/>
      <c r="AC2439" s="8"/>
      <c r="AD2439" s="8"/>
      <c r="AE2439" s="8" t="s">
        <v>8459</v>
      </c>
      <c r="AF2439" s="8"/>
      <c r="AG2439" s="8"/>
      <c r="AH2439" s="8" t="s">
        <v>400</v>
      </c>
      <c r="AI2439" s="8" t="s">
        <v>3354</v>
      </c>
      <c r="AJ2439" s="8"/>
      <c r="AK2439" s="8" t="s">
        <v>394</v>
      </c>
      <c r="AL2439" s="8" t="s">
        <v>395</v>
      </c>
      <c r="AM2439" s="8" t="s">
        <v>8472</v>
      </c>
      <c r="AN2439" s="8" t="s">
        <v>415</v>
      </c>
      <c r="AO2439" s="8"/>
      <c r="AP2439" s="8"/>
      <c r="AQ2439" s="8"/>
      <c r="AR2439" s="8"/>
      <c r="AS2439" s="8"/>
      <c r="AT2439" s="8"/>
      <c r="AU2439" s="8"/>
      <c r="AV2439" s="8"/>
      <c r="AW2439" s="8"/>
      <c r="AX2439" s="8"/>
      <c r="AY2439" s="8" t="s">
        <v>105</v>
      </c>
      <c r="AZ2439" s="8"/>
      <c r="BA2439" s="8"/>
      <c r="BB2439" s="8"/>
      <c r="BC2439" s="8"/>
      <c r="BD2439" s="8"/>
      <c r="BE2439" s="8"/>
      <c r="BF2439" s="8"/>
      <c r="BG2439" s="8"/>
      <c r="BH2439" s="8"/>
      <c r="BI2439" s="8" t="s">
        <v>8478</v>
      </c>
      <c r="BJ2439" s="8"/>
      <c r="BK2439" s="8"/>
      <c r="BL2439" s="8"/>
      <c r="BM2439" s="8"/>
      <c r="BN2439" s="8"/>
      <c r="BO2439" s="8"/>
      <c r="BP2439" s="8"/>
      <c r="BQ2439" s="8"/>
      <c r="BR2439" s="10"/>
      <c r="BS2439" s="8" t="s">
        <v>1849</v>
      </c>
      <c r="BT2439" s="8" t="s">
        <v>8470</v>
      </c>
      <c r="BU2439" s="8"/>
      <c r="BV2439" s="8" t="s">
        <v>1550</v>
      </c>
      <c r="BW2439" s="8"/>
      <c r="BX2439" s="8"/>
      <c r="BY2439" s="10"/>
      <c r="BZ2439" s="8"/>
      <c r="CA2439" s="8"/>
      <c r="CB2439" s="8"/>
      <c r="CC2439" s="8"/>
      <c r="CD2439" s="8"/>
      <c r="CE2439" s="8"/>
      <c r="CF2439" s="8"/>
      <c r="CG2439" s="8"/>
      <c r="CH2439" s="8"/>
      <c r="CI2439" s="8"/>
      <c r="CJ2439" s="10"/>
      <c r="CK2439" s="10"/>
      <c r="CL2439" s="8"/>
      <c r="CM2439" s="8"/>
      <c r="CN2439" s="8"/>
      <c r="CO2439" s="8"/>
      <c r="CP2439" s="8"/>
    </row>
    <row r="2440" spans="2:94">
      <c r="B2440" s="6">
        <v>2439</v>
      </c>
      <c r="C2440" s="7">
        <v>17</v>
      </c>
      <c r="D2440" s="8" t="s">
        <v>8479</v>
      </c>
      <c r="E2440" s="8"/>
      <c r="F2440" s="8" t="s">
        <v>439</v>
      </c>
      <c r="G2440" s="8"/>
      <c r="H2440" s="8" t="s">
        <v>862</v>
      </c>
      <c r="I2440" s="8"/>
      <c r="J2440" s="8" t="s">
        <v>2679</v>
      </c>
      <c r="K2440" s="8"/>
      <c r="L2440" s="8"/>
      <c r="M2440" s="8" t="s">
        <v>8480</v>
      </c>
      <c r="N2440" s="8"/>
      <c r="O2440" s="8"/>
      <c r="P2440" s="8"/>
      <c r="Q2440" s="8" t="s">
        <v>8481</v>
      </c>
      <c r="R2440" s="8" t="s">
        <v>1802</v>
      </c>
      <c r="S2440" s="8" t="s">
        <v>8482</v>
      </c>
      <c r="T2440" s="8"/>
      <c r="U2440" s="8"/>
      <c r="V2440" s="8" t="s">
        <v>571</v>
      </c>
      <c r="W2440" s="8" t="s">
        <v>8483</v>
      </c>
      <c r="X2440" s="10" t="s">
        <v>8484</v>
      </c>
      <c r="Y2440" s="8"/>
      <c r="Z2440" s="8"/>
      <c r="AA2440" s="8"/>
      <c r="AB2440" s="8"/>
      <c r="AC2440" s="8"/>
      <c r="AD2440" s="8"/>
      <c r="AE2440" s="8"/>
      <c r="AF2440" s="8"/>
      <c r="AG2440" s="8"/>
      <c r="AH2440" s="8" t="s">
        <v>400</v>
      </c>
      <c r="AI2440" s="8" t="s">
        <v>7717</v>
      </c>
      <c r="AJ2440" s="8"/>
      <c r="AK2440" s="8" t="s">
        <v>394</v>
      </c>
      <c r="AL2440" s="8" t="s">
        <v>395</v>
      </c>
      <c r="AM2440" s="8"/>
      <c r="AN2440" s="8"/>
      <c r="AO2440" s="8"/>
      <c r="AP2440" s="8"/>
      <c r="AQ2440" s="8"/>
      <c r="AR2440" s="8"/>
      <c r="AS2440" s="8"/>
      <c r="AT2440" s="8"/>
      <c r="AU2440" s="8"/>
      <c r="AV2440" s="8"/>
      <c r="AW2440" s="8"/>
      <c r="AX2440" s="8"/>
      <c r="AY2440" s="8" t="s">
        <v>8483</v>
      </c>
      <c r="AZ2440" s="8"/>
      <c r="BA2440" s="8"/>
      <c r="BB2440" s="8"/>
      <c r="BC2440" s="8"/>
      <c r="BD2440" s="8"/>
      <c r="BE2440" s="8"/>
      <c r="BF2440" s="8"/>
      <c r="BG2440" s="8"/>
      <c r="BH2440" s="8"/>
      <c r="BI2440" s="8" t="s">
        <v>8485</v>
      </c>
      <c r="BJ2440" s="8"/>
      <c r="BK2440" s="8"/>
      <c r="BL2440" s="8"/>
      <c r="BM2440" s="8"/>
      <c r="BN2440" s="8"/>
      <c r="BO2440" s="8"/>
      <c r="BP2440" s="8"/>
      <c r="BQ2440" s="8"/>
      <c r="BR2440" s="10"/>
      <c r="BS2440" s="8"/>
      <c r="BT2440" s="8"/>
      <c r="BU2440" s="8"/>
      <c r="BV2440" s="8"/>
      <c r="BW2440" s="8"/>
      <c r="BX2440" s="8"/>
      <c r="BY2440" s="10"/>
      <c r="BZ2440" s="8"/>
      <c r="CA2440" s="8"/>
      <c r="CB2440" s="8"/>
      <c r="CC2440" s="8"/>
      <c r="CD2440" s="8"/>
      <c r="CE2440" s="8"/>
      <c r="CF2440" s="8"/>
      <c r="CG2440" s="8"/>
      <c r="CH2440" s="8"/>
      <c r="CI2440" s="8"/>
      <c r="CJ2440" s="10"/>
      <c r="CK2440" s="10"/>
      <c r="CL2440" s="8"/>
      <c r="CM2440" s="8"/>
      <c r="CN2440" s="8"/>
      <c r="CO2440" s="8"/>
      <c r="CP2440" s="8"/>
    </row>
    <row r="2441" spans="2:94">
      <c r="B2441" s="6">
        <v>2440</v>
      </c>
      <c r="C2441" s="7">
        <v>16</v>
      </c>
      <c r="D2441" s="8" t="s">
        <v>8486</v>
      </c>
      <c r="E2441" s="8" t="s">
        <v>396</v>
      </c>
      <c r="F2441" s="8" t="s">
        <v>439</v>
      </c>
      <c r="G2441" s="8"/>
      <c r="H2441" s="8" t="s">
        <v>862</v>
      </c>
      <c r="I2441" s="8"/>
      <c r="J2441" s="8" t="s">
        <v>2679</v>
      </c>
      <c r="K2441" s="8"/>
      <c r="L2441" s="8"/>
      <c r="M2441" s="8" t="s">
        <v>8487</v>
      </c>
      <c r="N2441" s="8" t="s">
        <v>440</v>
      </c>
      <c r="O2441" s="8" t="s">
        <v>397</v>
      </c>
      <c r="P2441" s="8"/>
      <c r="Q2441" s="8" t="s">
        <v>8488</v>
      </c>
      <c r="R2441" s="8" t="s">
        <v>391</v>
      </c>
      <c r="S2441" s="8" t="s">
        <v>8489</v>
      </c>
      <c r="T2441" s="8"/>
      <c r="U2441" s="8"/>
      <c r="V2441" s="8" t="s">
        <v>1021</v>
      </c>
      <c r="W2441" s="8"/>
      <c r="X2441" s="10"/>
      <c r="Y2441" s="8"/>
      <c r="Z2441" s="8"/>
      <c r="AA2441" s="8"/>
      <c r="AB2441" s="8"/>
      <c r="AC2441" s="8"/>
      <c r="AD2441" s="8"/>
      <c r="AE2441" s="8" t="s">
        <v>4154</v>
      </c>
      <c r="AF2441" s="8"/>
      <c r="AG2441" s="8"/>
      <c r="AH2441" s="8" t="s">
        <v>393</v>
      </c>
      <c r="AI2441" s="8" t="s">
        <v>1512</v>
      </c>
      <c r="AJ2441" s="8"/>
      <c r="AK2441" s="8" t="s">
        <v>394</v>
      </c>
      <c r="AL2441" s="8" t="s">
        <v>395</v>
      </c>
      <c r="AM2441" s="8" t="s">
        <v>8490</v>
      </c>
      <c r="AN2441" s="8" t="s">
        <v>415</v>
      </c>
      <c r="AO2441" s="8"/>
      <c r="AP2441" s="8"/>
      <c r="AQ2441" s="8"/>
      <c r="AR2441" s="8"/>
      <c r="AS2441" s="8"/>
      <c r="AT2441" s="8"/>
      <c r="AU2441" s="8"/>
      <c r="AV2441" s="8"/>
      <c r="AW2441" s="8"/>
      <c r="AX2441" s="8"/>
      <c r="AY2441" s="8"/>
      <c r="AZ2441" s="8"/>
      <c r="BA2441" s="8"/>
      <c r="BB2441" s="8"/>
      <c r="BC2441" s="8"/>
      <c r="BD2441" s="8"/>
      <c r="BE2441" s="8"/>
      <c r="BF2441" s="8"/>
      <c r="BG2441" s="8"/>
      <c r="BH2441" s="8"/>
      <c r="BI2441" s="8" t="s">
        <v>8491</v>
      </c>
      <c r="BJ2441" s="8"/>
      <c r="BK2441" s="8"/>
      <c r="BL2441" s="8"/>
      <c r="BM2441" s="8"/>
      <c r="BN2441" s="8"/>
      <c r="BO2441" s="8"/>
      <c r="BP2441" s="8"/>
      <c r="BQ2441" s="8"/>
      <c r="BR2441" s="10"/>
      <c r="BS2441" s="8" t="s">
        <v>8492</v>
      </c>
      <c r="BT2441" s="8" t="s">
        <v>8493</v>
      </c>
      <c r="BU2441" s="8"/>
      <c r="BV2441" s="8" t="s">
        <v>1550</v>
      </c>
      <c r="BW2441" s="8"/>
      <c r="BX2441" s="8"/>
      <c r="BY2441" s="10"/>
      <c r="BZ2441" s="8"/>
      <c r="CA2441" s="8"/>
      <c r="CB2441" s="8"/>
      <c r="CC2441" s="8"/>
      <c r="CD2441" s="8"/>
      <c r="CE2441" s="8"/>
      <c r="CF2441" s="8"/>
      <c r="CG2441" s="8"/>
      <c r="CH2441" s="8"/>
      <c r="CI2441" s="8"/>
      <c r="CJ2441" s="10"/>
      <c r="CK2441" s="10"/>
      <c r="CL2441" s="8"/>
      <c r="CM2441" s="8"/>
      <c r="CN2441" s="8"/>
      <c r="CO2441" s="8"/>
      <c r="CP2441" s="8"/>
    </row>
    <row r="2442" spans="2:94">
      <c r="B2442" s="6">
        <v>2441</v>
      </c>
      <c r="C2442" s="7">
        <v>16</v>
      </c>
      <c r="D2442" s="8" t="s">
        <v>8494</v>
      </c>
      <c r="E2442" s="8"/>
      <c r="F2442" s="8" t="s">
        <v>439</v>
      </c>
      <c r="G2442" s="8"/>
      <c r="H2442" s="8" t="s">
        <v>862</v>
      </c>
      <c r="I2442" s="8"/>
      <c r="J2442" s="8" t="s">
        <v>2679</v>
      </c>
      <c r="K2442" s="8"/>
      <c r="L2442" s="8"/>
      <c r="M2442" s="8" t="s">
        <v>8495</v>
      </c>
      <c r="N2442" s="8" t="s">
        <v>440</v>
      </c>
      <c r="O2442" s="8" t="s">
        <v>397</v>
      </c>
      <c r="P2442" s="8"/>
      <c r="Q2442" s="8" t="s">
        <v>8496</v>
      </c>
      <c r="R2442" s="8" t="s">
        <v>491</v>
      </c>
      <c r="S2442" s="8" t="s">
        <v>8497</v>
      </c>
      <c r="T2442" s="8"/>
      <c r="U2442" s="8"/>
      <c r="V2442" s="8" t="s">
        <v>1027</v>
      </c>
      <c r="W2442" s="8"/>
      <c r="X2442" s="10"/>
      <c r="Y2442" s="8"/>
      <c r="Z2442" s="8"/>
      <c r="AA2442" s="8"/>
      <c r="AB2442" s="8"/>
      <c r="AC2442" s="8"/>
      <c r="AD2442" s="8"/>
      <c r="AE2442" s="8"/>
      <c r="AF2442" s="8"/>
      <c r="AG2442" s="8"/>
      <c r="AH2442" s="8" t="s">
        <v>393</v>
      </c>
      <c r="AI2442" s="8" t="s">
        <v>59</v>
      </c>
      <c r="AJ2442" s="8"/>
      <c r="AK2442" s="8" t="s">
        <v>394</v>
      </c>
      <c r="AL2442" s="8" t="s">
        <v>395</v>
      </c>
      <c r="AM2442" s="8" t="s">
        <v>8498</v>
      </c>
      <c r="AN2442" s="8" t="s">
        <v>415</v>
      </c>
      <c r="AO2442" s="8"/>
      <c r="AP2442" s="8"/>
      <c r="AQ2442" s="8"/>
      <c r="AR2442" s="8"/>
      <c r="AS2442" s="8"/>
      <c r="AT2442" s="8"/>
      <c r="AU2442" s="8"/>
      <c r="AV2442" s="8"/>
      <c r="AW2442" s="8" t="s">
        <v>452</v>
      </c>
      <c r="AX2442" s="8"/>
      <c r="AY2442" s="8"/>
      <c r="AZ2442" s="8"/>
      <c r="BA2442" s="8"/>
      <c r="BB2442" s="8"/>
      <c r="BC2442" s="8"/>
      <c r="BD2442" s="8"/>
      <c r="BE2442" s="8"/>
      <c r="BF2442" s="8"/>
      <c r="BG2442" s="8"/>
      <c r="BH2442" s="8"/>
      <c r="BI2442" s="8" t="s">
        <v>8499</v>
      </c>
      <c r="BJ2442" s="8"/>
      <c r="BK2442" s="8"/>
      <c r="BL2442" s="8"/>
      <c r="BM2442" s="8"/>
      <c r="BN2442" s="8"/>
      <c r="BO2442" s="8"/>
      <c r="BP2442" s="8"/>
      <c r="BQ2442" s="8"/>
      <c r="BR2442" s="10"/>
      <c r="BS2442" s="8"/>
      <c r="BT2442" s="8"/>
      <c r="BU2442" s="8"/>
      <c r="BV2442" s="8"/>
      <c r="BW2442" s="8"/>
      <c r="BX2442" s="8"/>
      <c r="BY2442" s="10"/>
      <c r="BZ2442" s="8"/>
      <c r="CA2442" s="8"/>
      <c r="CB2442" s="8"/>
      <c r="CC2442" s="8"/>
      <c r="CD2442" s="8"/>
      <c r="CE2442" s="8"/>
      <c r="CF2442" s="8"/>
      <c r="CG2442" s="8"/>
      <c r="CH2442" s="8"/>
      <c r="CI2442" s="8"/>
      <c r="CJ2442" s="10"/>
      <c r="CK2442" s="10"/>
      <c r="CL2442" s="8"/>
      <c r="CM2442" s="8"/>
      <c r="CN2442" s="8"/>
      <c r="CO2442" s="8"/>
      <c r="CP2442" s="8"/>
    </row>
    <row r="2443" spans="2:94">
      <c r="B2443" s="6">
        <v>2442</v>
      </c>
      <c r="C2443" s="7">
        <v>16</v>
      </c>
      <c r="D2443" s="8" t="s">
        <v>1572</v>
      </c>
      <c r="E2443" s="8"/>
      <c r="F2443" s="8" t="s">
        <v>439</v>
      </c>
      <c r="G2443" s="8"/>
      <c r="H2443" s="8" t="s">
        <v>862</v>
      </c>
      <c r="I2443" s="8"/>
      <c r="J2443" s="8" t="s">
        <v>2679</v>
      </c>
      <c r="K2443" s="8"/>
      <c r="L2443" s="8"/>
      <c r="M2443" s="8" t="s">
        <v>8500</v>
      </c>
      <c r="N2443" s="8" t="s">
        <v>407</v>
      </c>
      <c r="O2443" s="8"/>
      <c r="P2443" s="8"/>
      <c r="Q2443" s="8" t="s">
        <v>1574</v>
      </c>
      <c r="R2443" s="8" t="s">
        <v>408</v>
      </c>
      <c r="S2443" s="8" t="s">
        <v>1575</v>
      </c>
      <c r="T2443" s="8"/>
      <c r="U2443" s="8"/>
      <c r="V2443" s="8" t="s">
        <v>1367</v>
      </c>
      <c r="W2443" s="8" t="s">
        <v>410</v>
      </c>
      <c r="X2443" s="10" t="s">
        <v>1576</v>
      </c>
      <c r="Y2443" s="8"/>
      <c r="Z2443" s="8"/>
      <c r="AA2443" s="8"/>
      <c r="AB2443" s="8"/>
      <c r="AC2443" s="8"/>
      <c r="AD2443" s="8"/>
      <c r="AE2443" s="8"/>
      <c r="AF2443" s="8"/>
      <c r="AG2443" s="8"/>
      <c r="AH2443" s="8" t="s">
        <v>400</v>
      </c>
      <c r="AI2443" s="8" t="s">
        <v>58</v>
      </c>
      <c r="AJ2443" s="8"/>
      <c r="AK2443" s="8" t="s">
        <v>412</v>
      </c>
      <c r="AL2443" s="8" t="s">
        <v>413</v>
      </c>
      <c r="AM2443" s="8" t="s">
        <v>1577</v>
      </c>
      <c r="AN2443" s="8"/>
      <c r="AO2443" s="8"/>
      <c r="AP2443" s="8"/>
      <c r="AQ2443" s="8"/>
      <c r="AR2443" s="8"/>
      <c r="AS2443" s="8"/>
      <c r="AT2443" s="8"/>
      <c r="AU2443" s="8"/>
      <c r="AV2443" s="8"/>
      <c r="AW2443" s="8" t="s">
        <v>452</v>
      </c>
      <c r="AX2443" s="8" t="s">
        <v>416</v>
      </c>
      <c r="AY2443" s="8" t="s">
        <v>410</v>
      </c>
      <c r="AZ2443" s="8" t="s">
        <v>987</v>
      </c>
      <c r="BA2443" s="8"/>
      <c r="BB2443" s="8"/>
      <c r="BC2443" s="8"/>
      <c r="BD2443" s="8"/>
      <c r="BE2443" s="8"/>
      <c r="BF2443" s="8"/>
      <c r="BG2443" s="8"/>
      <c r="BH2443" s="8"/>
      <c r="BI2443" s="8" t="s">
        <v>1578</v>
      </c>
      <c r="BJ2443" s="8"/>
      <c r="BK2443" s="8"/>
      <c r="BL2443" s="8"/>
      <c r="BM2443" s="8"/>
      <c r="BN2443" s="8"/>
      <c r="BO2443" s="8" t="s">
        <v>404</v>
      </c>
      <c r="BP2443" s="8"/>
      <c r="BQ2443" s="8"/>
      <c r="BR2443" s="10"/>
      <c r="BS2443" s="8"/>
      <c r="BT2443" s="8"/>
      <c r="BU2443" s="8" t="s">
        <v>419</v>
      </c>
      <c r="BV2443" s="8"/>
      <c r="BW2443" s="8"/>
      <c r="BX2443" s="8"/>
      <c r="BY2443" s="10"/>
      <c r="BZ2443" s="8"/>
      <c r="CA2443" s="8"/>
      <c r="CB2443" s="8"/>
      <c r="CC2443" s="8"/>
      <c r="CD2443" s="8"/>
      <c r="CE2443" s="8"/>
      <c r="CF2443" s="8"/>
      <c r="CG2443" s="8"/>
      <c r="CH2443" s="8"/>
      <c r="CI2443" s="8"/>
      <c r="CJ2443" s="10"/>
      <c r="CK2443" s="10"/>
      <c r="CL2443" s="8"/>
      <c r="CM2443" s="8"/>
      <c r="CN2443" s="8"/>
      <c r="CO2443" s="8"/>
      <c r="CP2443" s="8"/>
    </row>
    <row r="2444" spans="2:94">
      <c r="B2444" s="6">
        <v>2443</v>
      </c>
      <c r="C2444" s="7">
        <v>16</v>
      </c>
      <c r="D2444" s="8" t="s">
        <v>1572</v>
      </c>
      <c r="E2444" s="8"/>
      <c r="F2444" s="8" t="s">
        <v>439</v>
      </c>
      <c r="G2444" s="8"/>
      <c r="H2444" s="8" t="s">
        <v>862</v>
      </c>
      <c r="I2444" s="8"/>
      <c r="J2444" s="8" t="s">
        <v>2679</v>
      </c>
      <c r="K2444" s="8"/>
      <c r="L2444" s="8"/>
      <c r="M2444" s="8" t="s">
        <v>8501</v>
      </c>
      <c r="N2444" s="8" t="s">
        <v>407</v>
      </c>
      <c r="O2444" s="8"/>
      <c r="P2444" s="8"/>
      <c r="Q2444" s="8" t="s">
        <v>1574</v>
      </c>
      <c r="R2444" s="8" t="s">
        <v>408</v>
      </c>
      <c r="S2444" s="8" t="s">
        <v>1575</v>
      </c>
      <c r="T2444" s="8"/>
      <c r="U2444" s="8"/>
      <c r="V2444" s="8" t="s">
        <v>1367</v>
      </c>
      <c r="W2444" s="8" t="s">
        <v>410</v>
      </c>
      <c r="X2444" s="10" t="s">
        <v>1576</v>
      </c>
      <c r="Y2444" s="8"/>
      <c r="Z2444" s="8"/>
      <c r="AA2444" s="8"/>
      <c r="AB2444" s="8"/>
      <c r="AC2444" s="8"/>
      <c r="AD2444" s="8"/>
      <c r="AE2444" s="8"/>
      <c r="AF2444" s="8"/>
      <c r="AG2444" s="8"/>
      <c r="AH2444" s="8" t="s">
        <v>400</v>
      </c>
      <c r="AI2444" s="8" t="s">
        <v>58</v>
      </c>
      <c r="AJ2444" s="8"/>
      <c r="AK2444" s="8" t="s">
        <v>412</v>
      </c>
      <c r="AL2444" s="8" t="s">
        <v>413</v>
      </c>
      <c r="AM2444" s="8" t="s">
        <v>1577</v>
      </c>
      <c r="AN2444" s="8"/>
      <c r="AO2444" s="8"/>
      <c r="AP2444" s="8"/>
      <c r="AQ2444" s="8"/>
      <c r="AR2444" s="8"/>
      <c r="AS2444" s="8"/>
      <c r="AT2444" s="8"/>
      <c r="AU2444" s="8"/>
      <c r="AV2444" s="8"/>
      <c r="AW2444" s="8" t="s">
        <v>452</v>
      </c>
      <c r="AX2444" s="8" t="s">
        <v>416</v>
      </c>
      <c r="AY2444" s="8" t="s">
        <v>410</v>
      </c>
      <c r="AZ2444" s="8" t="s">
        <v>987</v>
      </c>
      <c r="BA2444" s="8"/>
      <c r="BB2444" s="8"/>
      <c r="BC2444" s="8"/>
      <c r="BD2444" s="8"/>
      <c r="BE2444" s="8"/>
      <c r="BF2444" s="8"/>
      <c r="BG2444" s="8"/>
      <c r="BH2444" s="8"/>
      <c r="BI2444" s="8" t="s">
        <v>1578</v>
      </c>
      <c r="BJ2444" s="8"/>
      <c r="BK2444" s="8"/>
      <c r="BL2444" s="8"/>
      <c r="BM2444" s="8"/>
      <c r="BN2444" s="8"/>
      <c r="BO2444" s="8" t="s">
        <v>404</v>
      </c>
      <c r="BP2444" s="8"/>
      <c r="BQ2444" s="8"/>
      <c r="BR2444" s="10"/>
      <c r="BS2444" s="8"/>
      <c r="BT2444" s="8"/>
      <c r="BU2444" s="8" t="s">
        <v>419</v>
      </c>
      <c r="BV2444" s="8"/>
      <c r="BW2444" s="8"/>
      <c r="BX2444" s="8"/>
      <c r="BY2444" s="10"/>
      <c r="BZ2444" s="8"/>
      <c r="CA2444" s="8"/>
      <c r="CB2444" s="8"/>
      <c r="CC2444" s="8"/>
      <c r="CD2444" s="8"/>
      <c r="CE2444" s="8"/>
      <c r="CF2444" s="8"/>
      <c r="CG2444" s="8"/>
      <c r="CH2444" s="8"/>
      <c r="CI2444" s="8"/>
      <c r="CJ2444" s="10"/>
      <c r="CK2444" s="10"/>
      <c r="CL2444" s="8"/>
      <c r="CM2444" s="8"/>
      <c r="CN2444" s="8"/>
      <c r="CO2444" s="8"/>
      <c r="CP2444" s="8"/>
    </row>
    <row r="2445" spans="2:94">
      <c r="B2445" s="6">
        <v>2444</v>
      </c>
      <c r="C2445" s="7">
        <v>15</v>
      </c>
      <c r="D2445" s="8" t="s">
        <v>8502</v>
      </c>
      <c r="E2445" s="8"/>
      <c r="F2445" s="8" t="s">
        <v>439</v>
      </c>
      <c r="G2445" s="8"/>
      <c r="H2445" s="8" t="s">
        <v>862</v>
      </c>
      <c r="I2445" s="8"/>
      <c r="J2445" s="8" t="s">
        <v>2679</v>
      </c>
      <c r="K2445" s="8"/>
      <c r="L2445" s="8"/>
      <c r="M2445" s="8" t="s">
        <v>8503</v>
      </c>
      <c r="N2445" s="8" t="s">
        <v>407</v>
      </c>
      <c r="O2445" s="8"/>
      <c r="P2445" s="8"/>
      <c r="Q2445" s="8" t="s">
        <v>8504</v>
      </c>
      <c r="R2445" s="8" t="s">
        <v>1802</v>
      </c>
      <c r="S2445" s="8" t="s">
        <v>8505</v>
      </c>
      <c r="T2445" s="8"/>
      <c r="U2445" s="8"/>
      <c r="V2445" s="8" t="s">
        <v>1421</v>
      </c>
      <c r="W2445" s="8" t="s">
        <v>105</v>
      </c>
      <c r="X2445" s="10" t="s">
        <v>8441</v>
      </c>
      <c r="Y2445" s="8"/>
      <c r="Z2445" s="8"/>
      <c r="AA2445" s="8"/>
      <c r="AB2445" s="8"/>
      <c r="AC2445" s="8"/>
      <c r="AD2445" s="8"/>
      <c r="AE2445" s="8" t="s">
        <v>8506</v>
      </c>
      <c r="AF2445" s="8"/>
      <c r="AG2445" s="8"/>
      <c r="AH2445" s="8" t="s">
        <v>400</v>
      </c>
      <c r="AI2445" s="8" t="s">
        <v>58</v>
      </c>
      <c r="AJ2445" s="8"/>
      <c r="AK2445" s="8" t="s">
        <v>412</v>
      </c>
      <c r="AL2445" s="8" t="s">
        <v>413</v>
      </c>
      <c r="AM2445" s="8" t="s">
        <v>8507</v>
      </c>
      <c r="AN2445" s="8" t="s">
        <v>415</v>
      </c>
      <c r="AO2445" s="8"/>
      <c r="AP2445" s="8"/>
      <c r="AQ2445" s="8"/>
      <c r="AR2445" s="8"/>
      <c r="AS2445" s="8"/>
      <c r="AT2445" s="8"/>
      <c r="AU2445" s="8"/>
      <c r="AV2445" s="8"/>
      <c r="AW2445" s="8"/>
      <c r="AX2445" s="8" t="s">
        <v>7719</v>
      </c>
      <c r="AY2445" s="8" t="s">
        <v>105</v>
      </c>
      <c r="AZ2445" s="8" t="s">
        <v>987</v>
      </c>
      <c r="BA2445" s="8"/>
      <c r="BB2445" s="8"/>
      <c r="BC2445" s="8"/>
      <c r="BD2445" s="8"/>
      <c r="BE2445" s="8"/>
      <c r="BF2445" s="8"/>
      <c r="BG2445" s="8"/>
      <c r="BH2445" s="8"/>
      <c r="BI2445" s="8" t="s">
        <v>8508</v>
      </c>
      <c r="BJ2445" s="8"/>
      <c r="BK2445" s="8"/>
      <c r="BL2445" s="8"/>
      <c r="BM2445" s="8"/>
      <c r="BN2445" s="8"/>
      <c r="BO2445" s="8"/>
      <c r="BP2445" s="8"/>
      <c r="BQ2445" s="8" t="s">
        <v>8509</v>
      </c>
      <c r="BR2445" s="10"/>
      <c r="BS2445" s="8" t="s">
        <v>1849</v>
      </c>
      <c r="BT2445" s="8"/>
      <c r="BU2445" s="8"/>
      <c r="BV2445" s="8" t="s">
        <v>734</v>
      </c>
      <c r="BW2445" s="8"/>
      <c r="BX2445" s="8"/>
      <c r="BY2445" s="10"/>
      <c r="BZ2445" s="8"/>
      <c r="CA2445" s="8"/>
      <c r="CB2445" s="8"/>
      <c r="CC2445" s="8"/>
      <c r="CD2445" s="8"/>
      <c r="CE2445" s="8"/>
      <c r="CF2445" s="8"/>
      <c r="CG2445" s="8"/>
      <c r="CH2445" s="8"/>
      <c r="CI2445" s="8"/>
      <c r="CJ2445" s="10"/>
      <c r="CK2445" s="10"/>
      <c r="CL2445" s="8"/>
      <c r="CM2445" s="8"/>
      <c r="CN2445" s="8"/>
      <c r="CO2445" s="8"/>
      <c r="CP2445" s="8"/>
    </row>
    <row r="2446" spans="2:94">
      <c r="B2446" s="6">
        <v>2445</v>
      </c>
      <c r="C2446" s="7">
        <v>15</v>
      </c>
      <c r="D2446" s="8" t="s">
        <v>8510</v>
      </c>
      <c r="E2446" s="8"/>
      <c r="F2446" s="8" t="s">
        <v>439</v>
      </c>
      <c r="G2446" s="8"/>
      <c r="H2446" s="8" t="s">
        <v>862</v>
      </c>
      <c r="I2446" s="8"/>
      <c r="J2446" s="8" t="s">
        <v>2679</v>
      </c>
      <c r="K2446" s="8"/>
      <c r="L2446" s="8"/>
      <c r="M2446" s="8" t="s">
        <v>8511</v>
      </c>
      <c r="N2446" s="8" t="s">
        <v>440</v>
      </c>
      <c r="O2446" s="8"/>
      <c r="P2446" s="8"/>
      <c r="Q2446" s="8" t="s">
        <v>8512</v>
      </c>
      <c r="R2446" s="8" t="s">
        <v>868</v>
      </c>
      <c r="S2446" s="8" t="s">
        <v>8513</v>
      </c>
      <c r="T2446" s="8"/>
      <c r="U2446" s="8"/>
      <c r="V2446" s="8" t="s">
        <v>409</v>
      </c>
      <c r="W2446" s="8"/>
      <c r="X2446" s="10"/>
      <c r="Y2446" s="8"/>
      <c r="Z2446" s="8"/>
      <c r="AA2446" s="8"/>
      <c r="AB2446" s="8"/>
      <c r="AC2446" s="8"/>
      <c r="AD2446" s="8"/>
      <c r="AE2446" s="8"/>
      <c r="AF2446" s="8"/>
      <c r="AG2446" s="8"/>
      <c r="AH2446" s="8" t="s">
        <v>393</v>
      </c>
      <c r="AI2446" s="8" t="s">
        <v>59</v>
      </c>
      <c r="AJ2446" s="8"/>
      <c r="AK2446" s="8" t="s">
        <v>394</v>
      </c>
      <c r="AL2446" s="8" t="s">
        <v>395</v>
      </c>
      <c r="AM2446" s="8" t="s">
        <v>8514</v>
      </c>
      <c r="AN2446" s="8" t="s">
        <v>415</v>
      </c>
      <c r="AO2446" s="8"/>
      <c r="AP2446" s="8"/>
      <c r="AQ2446" s="8"/>
      <c r="AR2446" s="8"/>
      <c r="AS2446" s="8"/>
      <c r="AT2446" s="8"/>
      <c r="AU2446" s="8"/>
      <c r="AV2446" s="8"/>
      <c r="AW2446" s="8" t="s">
        <v>452</v>
      </c>
      <c r="AX2446" s="8"/>
      <c r="AY2446" s="8"/>
      <c r="AZ2446" s="8"/>
      <c r="BA2446" s="8"/>
      <c r="BB2446" s="8"/>
      <c r="BC2446" s="8"/>
      <c r="BD2446" s="8"/>
      <c r="BE2446" s="8"/>
      <c r="BF2446" s="8"/>
      <c r="BG2446" s="8"/>
      <c r="BH2446" s="8"/>
      <c r="BI2446" s="8" t="s">
        <v>8515</v>
      </c>
      <c r="BJ2446" s="8"/>
      <c r="BK2446" s="8"/>
      <c r="BL2446" s="8"/>
      <c r="BM2446" s="8"/>
      <c r="BN2446" s="8"/>
      <c r="BO2446" s="8"/>
      <c r="BP2446" s="8"/>
      <c r="BQ2446" s="8"/>
      <c r="BR2446" s="10"/>
      <c r="BS2446" s="8"/>
      <c r="BT2446" s="8"/>
      <c r="BU2446" s="8"/>
      <c r="BV2446" s="8"/>
      <c r="BW2446" s="8"/>
      <c r="BX2446" s="8"/>
      <c r="BY2446" s="10"/>
      <c r="BZ2446" s="8"/>
      <c r="CA2446" s="8"/>
      <c r="CB2446" s="8"/>
      <c r="CC2446" s="8"/>
      <c r="CD2446" s="8"/>
      <c r="CE2446" s="8"/>
      <c r="CF2446" s="8"/>
      <c r="CG2446" s="8"/>
      <c r="CH2446" s="8"/>
      <c r="CI2446" s="8"/>
      <c r="CJ2446" s="10"/>
      <c r="CK2446" s="10"/>
      <c r="CL2446" s="8"/>
      <c r="CM2446" s="8"/>
      <c r="CN2446" s="8"/>
      <c r="CO2446" s="8"/>
      <c r="CP2446" s="8"/>
    </row>
    <row r="2447" spans="2:94">
      <c r="B2447" s="6">
        <v>2446</v>
      </c>
      <c r="C2447" s="7">
        <v>15</v>
      </c>
      <c r="D2447" s="8" t="s">
        <v>8516</v>
      </c>
      <c r="E2447" s="8"/>
      <c r="F2447" s="8" t="s">
        <v>439</v>
      </c>
      <c r="G2447" s="8"/>
      <c r="H2447" s="8" t="s">
        <v>862</v>
      </c>
      <c r="I2447" s="8"/>
      <c r="J2447" s="8" t="s">
        <v>2679</v>
      </c>
      <c r="K2447" s="8"/>
      <c r="L2447" s="8"/>
      <c r="M2447" s="8" t="s">
        <v>8517</v>
      </c>
      <c r="N2447" s="8" t="s">
        <v>440</v>
      </c>
      <c r="O2447" s="8" t="s">
        <v>397</v>
      </c>
      <c r="P2447" s="8"/>
      <c r="Q2447" s="8" t="s">
        <v>8518</v>
      </c>
      <c r="R2447" s="8" t="s">
        <v>615</v>
      </c>
      <c r="S2447" s="8" t="s">
        <v>8519</v>
      </c>
      <c r="T2447" s="8"/>
      <c r="U2447" s="8"/>
      <c r="V2447" s="8" t="s">
        <v>458</v>
      </c>
      <c r="W2447" s="8" t="s">
        <v>105</v>
      </c>
      <c r="X2447" s="10" t="s">
        <v>8432</v>
      </c>
      <c r="Y2447" s="8"/>
      <c r="Z2447" s="8"/>
      <c r="AA2447" s="8"/>
      <c r="AB2447" s="8"/>
      <c r="AC2447" s="8"/>
      <c r="AD2447" s="8"/>
      <c r="AE2447" s="8" t="s">
        <v>7671</v>
      </c>
      <c r="AF2447" s="8"/>
      <c r="AG2447" s="8"/>
      <c r="AH2447" s="8" t="s">
        <v>400</v>
      </c>
      <c r="AI2447" s="8" t="s">
        <v>58</v>
      </c>
      <c r="AJ2447" s="8"/>
      <c r="AK2447" s="8" t="s">
        <v>394</v>
      </c>
      <c r="AL2447" s="8" t="s">
        <v>395</v>
      </c>
      <c r="AM2447" s="8" t="s">
        <v>8520</v>
      </c>
      <c r="AN2447" s="8" t="s">
        <v>8521</v>
      </c>
      <c r="AO2447" s="8"/>
      <c r="AP2447" s="8"/>
      <c r="AQ2447" s="8"/>
      <c r="AR2447" s="8"/>
      <c r="AS2447" s="8"/>
      <c r="AT2447" s="8"/>
      <c r="AU2447" s="8"/>
      <c r="AV2447" s="8"/>
      <c r="AW2447" s="8" t="s">
        <v>452</v>
      </c>
      <c r="AX2447" s="8" t="s">
        <v>1770</v>
      </c>
      <c r="AY2447" s="8" t="s">
        <v>105</v>
      </c>
      <c r="AZ2447" s="8"/>
      <c r="BA2447" s="8"/>
      <c r="BB2447" s="8"/>
      <c r="BC2447" s="8"/>
      <c r="BD2447" s="8"/>
      <c r="BE2447" s="8"/>
      <c r="BF2447" s="8"/>
      <c r="BG2447" s="8"/>
      <c r="BH2447" s="8"/>
      <c r="BI2447" s="8" t="s">
        <v>8522</v>
      </c>
      <c r="BJ2447" s="8"/>
      <c r="BK2447" s="8"/>
      <c r="BL2447" s="8" t="s">
        <v>8523</v>
      </c>
      <c r="BM2447" s="8" t="s">
        <v>8524</v>
      </c>
      <c r="BN2447" s="8" t="s">
        <v>8525</v>
      </c>
      <c r="BO2447" s="8" t="s">
        <v>404</v>
      </c>
      <c r="BP2447" s="8"/>
      <c r="BQ2447" s="8" t="s">
        <v>8519</v>
      </c>
      <c r="BR2447" s="10"/>
      <c r="BS2447" s="8" t="s">
        <v>405</v>
      </c>
      <c r="BT2447" s="8"/>
      <c r="BU2447" s="8"/>
      <c r="BV2447" s="8" t="s">
        <v>8526</v>
      </c>
      <c r="BW2447" s="8"/>
      <c r="BX2447" s="8"/>
      <c r="BY2447" s="10"/>
      <c r="BZ2447" s="8"/>
      <c r="CA2447" s="8"/>
      <c r="CB2447" s="8"/>
      <c r="CC2447" s="8"/>
      <c r="CD2447" s="8"/>
      <c r="CE2447" s="8"/>
      <c r="CF2447" s="8"/>
      <c r="CG2447" s="8"/>
      <c r="CH2447" s="8"/>
      <c r="CI2447" s="8"/>
      <c r="CJ2447" s="10"/>
      <c r="CK2447" s="10"/>
      <c r="CL2447" s="8"/>
      <c r="CM2447" s="8"/>
      <c r="CN2447" s="8"/>
      <c r="CO2447" s="8"/>
      <c r="CP2447" s="8"/>
    </row>
    <row r="2448" spans="2:94">
      <c r="B2448" s="6">
        <v>2447</v>
      </c>
      <c r="C2448" s="7">
        <v>15</v>
      </c>
      <c r="D2448" s="8" t="s">
        <v>8527</v>
      </c>
      <c r="E2448" s="8" t="s">
        <v>396</v>
      </c>
      <c r="F2448" s="8" t="s">
        <v>439</v>
      </c>
      <c r="G2448" s="8"/>
      <c r="H2448" s="8" t="s">
        <v>862</v>
      </c>
      <c r="I2448" s="8"/>
      <c r="J2448" s="8" t="s">
        <v>2679</v>
      </c>
      <c r="K2448" s="8"/>
      <c r="L2448" s="8"/>
      <c r="M2448" s="8" t="s">
        <v>8528</v>
      </c>
      <c r="N2448" s="8" t="s">
        <v>440</v>
      </c>
      <c r="O2448" s="8" t="s">
        <v>397</v>
      </c>
      <c r="P2448" s="8"/>
      <c r="Q2448" s="8" t="s">
        <v>8529</v>
      </c>
      <c r="R2448" s="8" t="s">
        <v>391</v>
      </c>
      <c r="S2448" s="8" t="s">
        <v>8530</v>
      </c>
      <c r="T2448" s="8"/>
      <c r="U2448" s="8"/>
      <c r="V2448" s="8" t="s">
        <v>467</v>
      </c>
      <c r="W2448" s="8"/>
      <c r="X2448" s="10"/>
      <c r="Y2448" s="8"/>
      <c r="Z2448" s="8"/>
      <c r="AA2448" s="8"/>
      <c r="AB2448" s="8"/>
      <c r="AC2448" s="8"/>
      <c r="AD2448" s="8"/>
      <c r="AE2448" s="8" t="s">
        <v>1655</v>
      </c>
      <c r="AF2448" s="8"/>
      <c r="AG2448" s="8"/>
      <c r="AH2448" s="8" t="s">
        <v>393</v>
      </c>
      <c r="AI2448" s="8" t="s">
        <v>1512</v>
      </c>
      <c r="AJ2448" s="8"/>
      <c r="AK2448" s="8" t="s">
        <v>394</v>
      </c>
      <c r="AL2448" s="8" t="s">
        <v>395</v>
      </c>
      <c r="AM2448" s="8" t="s">
        <v>7569</v>
      </c>
      <c r="AN2448" s="8" t="s">
        <v>415</v>
      </c>
      <c r="AO2448" s="8"/>
      <c r="AP2448" s="8"/>
      <c r="AQ2448" s="8"/>
      <c r="AR2448" s="8"/>
      <c r="AS2448" s="8"/>
      <c r="AT2448" s="8"/>
      <c r="AU2448" s="8"/>
      <c r="AV2448" s="8"/>
      <c r="AW2448" s="8"/>
      <c r="AX2448" s="8"/>
      <c r="AY2448" s="8"/>
      <c r="AZ2448" s="8"/>
      <c r="BA2448" s="8"/>
      <c r="BB2448" s="8"/>
      <c r="BC2448" s="8"/>
      <c r="BD2448" s="8"/>
      <c r="BE2448" s="8"/>
      <c r="BF2448" s="8"/>
      <c r="BG2448" s="8"/>
      <c r="BH2448" s="8"/>
      <c r="BI2448" s="8" t="s">
        <v>8531</v>
      </c>
      <c r="BJ2448" s="8"/>
      <c r="BK2448" s="8"/>
      <c r="BL2448" s="8"/>
      <c r="BM2448" s="8"/>
      <c r="BN2448" s="8"/>
      <c r="BO2448" s="8"/>
      <c r="BP2448" s="8"/>
      <c r="BQ2448" s="8"/>
      <c r="BR2448" s="10"/>
      <c r="BS2448" s="8" t="s">
        <v>1849</v>
      </c>
      <c r="BT2448" s="8" t="s">
        <v>8532</v>
      </c>
      <c r="BU2448" s="8"/>
      <c r="BV2448" s="8" t="s">
        <v>1550</v>
      </c>
      <c r="BW2448" s="8"/>
      <c r="BX2448" s="8"/>
      <c r="BY2448" s="10"/>
      <c r="BZ2448" s="8"/>
      <c r="CA2448" s="8"/>
      <c r="CB2448" s="8"/>
      <c r="CC2448" s="8"/>
      <c r="CD2448" s="8"/>
      <c r="CE2448" s="8"/>
      <c r="CF2448" s="8"/>
      <c r="CG2448" s="8"/>
      <c r="CH2448" s="8"/>
      <c r="CI2448" s="8"/>
      <c r="CJ2448" s="10"/>
      <c r="CK2448" s="10"/>
      <c r="CL2448" s="8"/>
      <c r="CM2448" s="8"/>
      <c r="CN2448" s="8"/>
      <c r="CO2448" s="8"/>
      <c r="CP2448" s="8"/>
    </row>
    <row r="2449" spans="2:94">
      <c r="B2449" s="6">
        <v>2448</v>
      </c>
      <c r="C2449" s="7">
        <v>14</v>
      </c>
      <c r="D2449" s="8" t="s">
        <v>8533</v>
      </c>
      <c r="E2449" s="8"/>
      <c r="F2449" s="8" t="s">
        <v>439</v>
      </c>
      <c r="G2449" s="8"/>
      <c r="H2449" s="8" t="s">
        <v>862</v>
      </c>
      <c r="I2449" s="8"/>
      <c r="J2449" s="8" t="s">
        <v>2679</v>
      </c>
      <c r="K2449" s="8"/>
      <c r="L2449" s="8"/>
      <c r="M2449" s="8" t="s">
        <v>8534</v>
      </c>
      <c r="N2449" s="8" t="s">
        <v>407</v>
      </c>
      <c r="O2449" s="8"/>
      <c r="P2449" s="8"/>
      <c r="Q2449" s="8" t="s">
        <v>8535</v>
      </c>
      <c r="R2449" s="8" t="s">
        <v>408</v>
      </c>
      <c r="S2449" s="8" t="s">
        <v>8536</v>
      </c>
      <c r="T2449" s="8"/>
      <c r="U2449" s="8"/>
      <c r="V2449" s="8" t="s">
        <v>1035</v>
      </c>
      <c r="W2449" s="8" t="s">
        <v>105</v>
      </c>
      <c r="X2449" s="10" t="s">
        <v>2008</v>
      </c>
      <c r="Y2449" s="8"/>
      <c r="Z2449" s="8"/>
      <c r="AA2449" s="8"/>
      <c r="AB2449" s="8"/>
      <c r="AC2449" s="8"/>
      <c r="AD2449" s="8"/>
      <c r="AE2449" s="8"/>
      <c r="AF2449" s="8"/>
      <c r="AG2449" s="8"/>
      <c r="AH2449" s="8" t="s">
        <v>393</v>
      </c>
      <c r="AI2449" s="8" t="s">
        <v>1512</v>
      </c>
      <c r="AJ2449" s="8"/>
      <c r="AK2449" s="8" t="s">
        <v>412</v>
      </c>
      <c r="AL2449" s="8" t="s">
        <v>413</v>
      </c>
      <c r="AM2449" s="8" t="s">
        <v>444</v>
      </c>
      <c r="AN2449" s="8" t="s">
        <v>445</v>
      </c>
      <c r="AO2449" s="8"/>
      <c r="AP2449" s="8"/>
      <c r="AQ2449" s="8"/>
      <c r="AR2449" s="8"/>
      <c r="AS2449" s="8"/>
      <c r="AT2449" s="8"/>
      <c r="AU2449" s="8"/>
      <c r="AV2449" s="8"/>
      <c r="AW2449" s="8"/>
      <c r="AX2449" s="8"/>
      <c r="AY2449" s="8" t="s">
        <v>105</v>
      </c>
      <c r="AZ2449" s="8" t="s">
        <v>987</v>
      </c>
      <c r="BA2449" s="8"/>
      <c r="BB2449" s="8"/>
      <c r="BC2449" s="8"/>
      <c r="BD2449" s="8"/>
      <c r="BE2449" s="8"/>
      <c r="BF2449" s="8"/>
      <c r="BG2449" s="8"/>
      <c r="BH2449" s="8"/>
      <c r="BI2449" s="8"/>
      <c r="BJ2449" s="8"/>
      <c r="BK2449" s="8"/>
      <c r="BL2449" s="8"/>
      <c r="BM2449" s="8"/>
      <c r="BN2449" s="8"/>
      <c r="BO2449" s="8"/>
      <c r="BP2449" s="8"/>
      <c r="BQ2449" s="8"/>
      <c r="BR2449" s="10"/>
      <c r="BS2449" s="8"/>
      <c r="BT2449" s="8"/>
      <c r="BU2449" s="8"/>
      <c r="BV2449" s="8"/>
      <c r="BW2449" s="8"/>
      <c r="BX2449" s="8"/>
      <c r="BY2449" s="10"/>
      <c r="BZ2449" s="8"/>
      <c r="CA2449" s="8"/>
      <c r="CB2449" s="8"/>
      <c r="CC2449" s="8"/>
      <c r="CD2449" s="8"/>
      <c r="CE2449" s="8"/>
      <c r="CF2449" s="8"/>
      <c r="CG2449" s="8"/>
      <c r="CH2449" s="8"/>
      <c r="CI2449" s="8"/>
      <c r="CJ2449" s="10"/>
      <c r="CK2449" s="10"/>
      <c r="CL2449" s="8"/>
      <c r="CM2449" s="8"/>
      <c r="CN2449" s="8"/>
      <c r="CO2449" s="8"/>
      <c r="CP2449" s="8"/>
    </row>
    <row r="2450" spans="2:94">
      <c r="B2450" s="6">
        <v>2449</v>
      </c>
      <c r="C2450" s="7">
        <v>15</v>
      </c>
      <c r="D2450" s="8" t="s">
        <v>8537</v>
      </c>
      <c r="E2450" s="8"/>
      <c r="F2450" s="8" t="s">
        <v>439</v>
      </c>
      <c r="G2450" s="8"/>
      <c r="H2450" s="8" t="s">
        <v>8538</v>
      </c>
      <c r="I2450" s="8"/>
      <c r="J2450" s="8" t="s">
        <v>8539</v>
      </c>
      <c r="K2450" s="8"/>
      <c r="L2450" s="8"/>
      <c r="M2450" s="8" t="s">
        <v>8540</v>
      </c>
      <c r="N2450" s="8" t="s">
        <v>407</v>
      </c>
      <c r="O2450" s="8"/>
      <c r="P2450" s="8"/>
      <c r="Q2450" s="8" t="s">
        <v>8541</v>
      </c>
      <c r="R2450" s="8" t="s">
        <v>732</v>
      </c>
      <c r="S2450" s="8" t="s">
        <v>8542</v>
      </c>
      <c r="T2450" s="8"/>
      <c r="U2450" s="8"/>
      <c r="V2450" s="8" t="s">
        <v>8543</v>
      </c>
      <c r="W2450" s="8" t="s">
        <v>105</v>
      </c>
      <c r="X2450" s="10" t="s">
        <v>2008</v>
      </c>
      <c r="Y2450" s="8"/>
      <c r="Z2450" s="8" t="s">
        <v>8544</v>
      </c>
      <c r="AA2450" s="8"/>
      <c r="AB2450" s="8"/>
      <c r="AC2450" s="8"/>
      <c r="AD2450" s="8"/>
      <c r="AE2450" s="8" t="s">
        <v>7747</v>
      </c>
      <c r="AF2450" s="8"/>
      <c r="AG2450" s="8"/>
      <c r="AH2450" s="8" t="s">
        <v>400</v>
      </c>
      <c r="AI2450" s="8" t="s">
        <v>58</v>
      </c>
      <c r="AJ2450" s="8"/>
      <c r="AK2450" s="8" t="s">
        <v>412</v>
      </c>
      <c r="AL2450" s="8" t="s">
        <v>413</v>
      </c>
      <c r="AM2450" s="8" t="s">
        <v>8545</v>
      </c>
      <c r="AN2450" s="8" t="s">
        <v>415</v>
      </c>
      <c r="AO2450" s="8"/>
      <c r="AP2450" s="8"/>
      <c r="AQ2450" s="8"/>
      <c r="AR2450" s="8"/>
      <c r="AS2450" s="8"/>
      <c r="AT2450" s="8"/>
      <c r="AU2450" s="8"/>
      <c r="AV2450" s="8"/>
      <c r="AW2450" s="8"/>
      <c r="AX2450" s="8" t="s">
        <v>7719</v>
      </c>
      <c r="AY2450" s="8" t="s">
        <v>105</v>
      </c>
      <c r="AZ2450" s="8" t="s">
        <v>987</v>
      </c>
      <c r="BA2450" s="8"/>
      <c r="BB2450" s="8"/>
      <c r="BC2450" s="8"/>
      <c r="BD2450" s="8"/>
      <c r="BE2450" s="8"/>
      <c r="BF2450" s="8"/>
      <c r="BG2450" s="8"/>
      <c r="BH2450" s="8"/>
      <c r="BI2450" s="8" t="s">
        <v>8546</v>
      </c>
      <c r="BJ2450" s="8"/>
      <c r="BK2450" s="8"/>
      <c r="BL2450" s="8"/>
      <c r="BM2450" s="8"/>
      <c r="BN2450" s="8"/>
      <c r="BO2450" s="8"/>
      <c r="BP2450" s="8"/>
      <c r="BQ2450" s="8" t="s">
        <v>8547</v>
      </c>
      <c r="BR2450" s="10"/>
      <c r="BS2450" s="8" t="s">
        <v>1659</v>
      </c>
      <c r="BT2450" s="8"/>
      <c r="BU2450" s="8" t="s">
        <v>396</v>
      </c>
      <c r="BV2450" s="8" t="s">
        <v>7751</v>
      </c>
      <c r="BW2450" s="8"/>
      <c r="BX2450" s="8"/>
      <c r="BY2450" s="10"/>
      <c r="BZ2450" s="8"/>
      <c r="CA2450" s="8"/>
      <c r="CB2450" s="8"/>
      <c r="CC2450" s="8"/>
      <c r="CD2450" s="8"/>
      <c r="CE2450" s="8"/>
      <c r="CF2450" s="8"/>
      <c r="CG2450" s="8"/>
      <c r="CH2450" s="8"/>
      <c r="CI2450" s="8"/>
      <c r="CJ2450" s="10"/>
      <c r="CK2450" s="10"/>
      <c r="CL2450" s="8"/>
      <c r="CM2450" s="8"/>
      <c r="CN2450" s="8"/>
      <c r="CO2450" s="8"/>
      <c r="CP2450" s="8"/>
    </row>
    <row r="2451" spans="2:94">
      <c r="B2451" s="6">
        <v>2450</v>
      </c>
      <c r="C2451" s="7">
        <v>15</v>
      </c>
      <c r="D2451" s="8" t="s">
        <v>8548</v>
      </c>
      <c r="E2451" s="8"/>
      <c r="F2451" s="8" t="s">
        <v>439</v>
      </c>
      <c r="G2451" s="8"/>
      <c r="H2451" s="8" t="s">
        <v>8538</v>
      </c>
      <c r="I2451" s="8"/>
      <c r="J2451" s="8" t="s">
        <v>8539</v>
      </c>
      <c r="K2451" s="8"/>
      <c r="L2451" s="8"/>
      <c r="M2451" s="8" t="s">
        <v>8549</v>
      </c>
      <c r="N2451" s="8" t="s">
        <v>407</v>
      </c>
      <c r="O2451" s="8"/>
      <c r="P2451" s="8"/>
      <c r="Q2451" s="8" t="s">
        <v>8550</v>
      </c>
      <c r="R2451" s="8" t="s">
        <v>408</v>
      </c>
      <c r="S2451" s="8" t="s">
        <v>8551</v>
      </c>
      <c r="T2451" s="8"/>
      <c r="U2451" s="8"/>
      <c r="V2451" s="8" t="s">
        <v>8552</v>
      </c>
      <c r="W2451" s="8" t="s">
        <v>105</v>
      </c>
      <c r="X2451" s="10" t="s">
        <v>2008</v>
      </c>
      <c r="Y2451" s="8"/>
      <c r="Z2451" s="8"/>
      <c r="AA2451" s="8"/>
      <c r="AB2451" s="8"/>
      <c r="AC2451" s="8"/>
      <c r="AD2451" s="8"/>
      <c r="AE2451" s="8" t="s">
        <v>8553</v>
      </c>
      <c r="AF2451" s="8"/>
      <c r="AG2451" s="8"/>
      <c r="AH2451" s="8" t="s">
        <v>400</v>
      </c>
      <c r="AI2451" s="8" t="s">
        <v>58</v>
      </c>
      <c r="AJ2451" s="8"/>
      <c r="AK2451" s="8" t="s">
        <v>412</v>
      </c>
      <c r="AL2451" s="8" t="s">
        <v>413</v>
      </c>
      <c r="AM2451" s="8" t="s">
        <v>8554</v>
      </c>
      <c r="AN2451" s="8" t="s">
        <v>415</v>
      </c>
      <c r="AO2451" s="8"/>
      <c r="AP2451" s="8"/>
      <c r="AQ2451" s="8"/>
      <c r="AR2451" s="8"/>
      <c r="AS2451" s="8"/>
      <c r="AT2451" s="8"/>
      <c r="AU2451" s="8"/>
      <c r="AV2451" s="8"/>
      <c r="AW2451" s="8"/>
      <c r="AX2451" s="8" t="s">
        <v>8555</v>
      </c>
      <c r="AY2451" s="8" t="s">
        <v>105</v>
      </c>
      <c r="AZ2451" s="8" t="s">
        <v>987</v>
      </c>
      <c r="BA2451" s="8"/>
      <c r="BB2451" s="8"/>
      <c r="BC2451" s="8"/>
      <c r="BD2451" s="8"/>
      <c r="BE2451" s="8"/>
      <c r="BF2451" s="8"/>
      <c r="BG2451" s="8"/>
      <c r="BH2451" s="8"/>
      <c r="BI2451" s="8" t="s">
        <v>8556</v>
      </c>
      <c r="BJ2451" s="8"/>
      <c r="BK2451" s="8"/>
      <c r="BL2451" s="8"/>
      <c r="BM2451" s="8"/>
      <c r="BN2451" s="8"/>
      <c r="BO2451" s="8"/>
      <c r="BP2451" s="8"/>
      <c r="BQ2451" s="8"/>
      <c r="BR2451" s="10"/>
      <c r="BS2451" s="8" t="s">
        <v>1659</v>
      </c>
      <c r="BT2451" s="8"/>
      <c r="BU2451" s="8" t="s">
        <v>396</v>
      </c>
      <c r="BV2451" s="8" t="s">
        <v>738</v>
      </c>
      <c r="BW2451" s="8"/>
      <c r="BX2451" s="8"/>
      <c r="BY2451" s="10"/>
      <c r="BZ2451" s="8"/>
      <c r="CA2451" s="8"/>
      <c r="CB2451" s="8"/>
      <c r="CC2451" s="8"/>
      <c r="CD2451" s="8"/>
      <c r="CE2451" s="8"/>
      <c r="CF2451" s="8"/>
      <c r="CG2451" s="8"/>
      <c r="CH2451" s="8"/>
      <c r="CI2451" s="8"/>
      <c r="CJ2451" s="10"/>
      <c r="CK2451" s="10"/>
      <c r="CL2451" s="8"/>
      <c r="CM2451" s="8"/>
      <c r="CN2451" s="8"/>
      <c r="CO2451" s="8"/>
      <c r="CP2451" s="8"/>
    </row>
    <row r="2452" spans="2:94">
      <c r="B2452" s="6">
        <v>2451</v>
      </c>
      <c r="C2452" s="7">
        <v>14</v>
      </c>
      <c r="D2452" s="8" t="s">
        <v>8557</v>
      </c>
      <c r="E2452" s="8"/>
      <c r="F2452" s="8" t="s">
        <v>439</v>
      </c>
      <c r="G2452" s="8"/>
      <c r="H2452" s="8" t="s">
        <v>862</v>
      </c>
      <c r="I2452" s="8"/>
      <c r="J2452" s="8" t="s">
        <v>2679</v>
      </c>
      <c r="K2452" s="8"/>
      <c r="L2452" s="8"/>
      <c r="M2452" s="8" t="s">
        <v>8558</v>
      </c>
      <c r="N2452" s="8" t="s">
        <v>407</v>
      </c>
      <c r="O2452" s="8"/>
      <c r="P2452" s="8"/>
      <c r="Q2452" s="8" t="s">
        <v>8559</v>
      </c>
      <c r="R2452" s="8" t="s">
        <v>732</v>
      </c>
      <c r="S2452" s="8" t="s">
        <v>8560</v>
      </c>
      <c r="T2452" s="8"/>
      <c r="U2452" s="8"/>
      <c r="V2452" s="8" t="s">
        <v>751</v>
      </c>
      <c r="W2452" s="8" t="s">
        <v>105</v>
      </c>
      <c r="X2452" s="10" t="s">
        <v>8561</v>
      </c>
      <c r="Y2452" s="8"/>
      <c r="Z2452" s="8"/>
      <c r="AA2452" s="8"/>
      <c r="AB2452" s="8"/>
      <c r="AC2452" s="8"/>
      <c r="AD2452" s="8"/>
      <c r="AE2452" s="8" t="s">
        <v>8562</v>
      </c>
      <c r="AF2452" s="8"/>
      <c r="AG2452" s="8"/>
      <c r="AH2452" s="8" t="s">
        <v>400</v>
      </c>
      <c r="AI2452" s="8" t="s">
        <v>58</v>
      </c>
      <c r="AJ2452" s="8"/>
      <c r="AK2452" s="8" t="s">
        <v>412</v>
      </c>
      <c r="AL2452" s="8" t="s">
        <v>413</v>
      </c>
      <c r="AM2452" s="8" t="s">
        <v>8563</v>
      </c>
      <c r="AN2452" s="8" t="s">
        <v>415</v>
      </c>
      <c r="AO2452" s="8"/>
      <c r="AP2452" s="8"/>
      <c r="AQ2452" s="8"/>
      <c r="AR2452" s="8"/>
      <c r="AS2452" s="8"/>
      <c r="AT2452" s="8"/>
      <c r="AU2452" s="8"/>
      <c r="AV2452" s="8"/>
      <c r="AW2452" s="8"/>
      <c r="AX2452" s="8" t="s">
        <v>7719</v>
      </c>
      <c r="AY2452" s="8" t="s">
        <v>105</v>
      </c>
      <c r="AZ2452" s="8" t="s">
        <v>987</v>
      </c>
      <c r="BA2452" s="8"/>
      <c r="BB2452" s="8"/>
      <c r="BC2452" s="8"/>
      <c r="BD2452" s="8"/>
      <c r="BE2452" s="8"/>
      <c r="BF2452" s="8"/>
      <c r="BG2452" s="8"/>
      <c r="BH2452" s="8"/>
      <c r="BI2452" s="8" t="s">
        <v>8564</v>
      </c>
      <c r="BJ2452" s="8"/>
      <c r="BK2452" s="8"/>
      <c r="BL2452" s="8"/>
      <c r="BM2452" s="8"/>
      <c r="BN2452" s="8"/>
      <c r="BO2452" s="8"/>
      <c r="BP2452" s="8"/>
      <c r="BQ2452" s="8" t="s">
        <v>8565</v>
      </c>
      <c r="BR2452" s="10"/>
      <c r="BS2452" s="8" t="s">
        <v>1849</v>
      </c>
      <c r="BT2452" s="8"/>
      <c r="BU2452" s="8"/>
      <c r="BV2452" s="8" t="s">
        <v>7751</v>
      </c>
      <c r="BW2452" s="8"/>
      <c r="BX2452" s="8"/>
      <c r="BY2452" s="10"/>
      <c r="BZ2452" s="8"/>
      <c r="CA2452" s="8"/>
      <c r="CB2452" s="8"/>
      <c r="CC2452" s="8"/>
      <c r="CD2452" s="8"/>
      <c r="CE2452" s="8"/>
      <c r="CF2452" s="8"/>
      <c r="CG2452" s="8"/>
      <c r="CH2452" s="8"/>
      <c r="CI2452" s="8"/>
      <c r="CJ2452" s="10"/>
      <c r="CK2452" s="10"/>
      <c r="CL2452" s="8"/>
      <c r="CM2452" s="8"/>
      <c r="CN2452" s="8"/>
      <c r="CO2452" s="8"/>
      <c r="CP2452" s="8"/>
    </row>
    <row r="2453" spans="2:94">
      <c r="B2453" s="6">
        <v>2452</v>
      </c>
      <c r="C2453" s="7">
        <v>14</v>
      </c>
      <c r="D2453" s="8" t="s">
        <v>8566</v>
      </c>
      <c r="E2453" s="8"/>
      <c r="F2453" s="8" t="s">
        <v>439</v>
      </c>
      <c r="G2453" s="8"/>
      <c r="H2453" s="8" t="s">
        <v>862</v>
      </c>
      <c r="I2453" s="8"/>
      <c r="J2453" s="8" t="s">
        <v>2679</v>
      </c>
      <c r="K2453" s="8"/>
      <c r="L2453" s="8"/>
      <c r="M2453" s="8" t="s">
        <v>8567</v>
      </c>
      <c r="N2453" s="8" t="s">
        <v>407</v>
      </c>
      <c r="O2453" s="8"/>
      <c r="P2453" s="8"/>
      <c r="Q2453" s="8" t="s">
        <v>8568</v>
      </c>
      <c r="R2453" s="8" t="s">
        <v>408</v>
      </c>
      <c r="S2453" s="8" t="s">
        <v>8569</v>
      </c>
      <c r="T2453" s="8"/>
      <c r="U2453" s="8"/>
      <c r="V2453" s="8" t="s">
        <v>409</v>
      </c>
      <c r="W2453" s="8" t="s">
        <v>73</v>
      </c>
      <c r="X2453" s="10" t="s">
        <v>8570</v>
      </c>
      <c r="Y2453" s="8"/>
      <c r="Z2453" s="8"/>
      <c r="AA2453" s="8"/>
      <c r="AB2453" s="8"/>
      <c r="AC2453" s="8"/>
      <c r="AD2453" s="8"/>
      <c r="AE2453" s="8" t="s">
        <v>8571</v>
      </c>
      <c r="AF2453" s="8"/>
      <c r="AG2453" s="8"/>
      <c r="AH2453" s="8" t="s">
        <v>400</v>
      </c>
      <c r="AI2453" s="8" t="s">
        <v>58</v>
      </c>
      <c r="AJ2453" s="8"/>
      <c r="AK2453" s="8" t="s">
        <v>412</v>
      </c>
      <c r="AL2453" s="8" t="s">
        <v>413</v>
      </c>
      <c r="AM2453" s="8" t="s">
        <v>8572</v>
      </c>
      <c r="AN2453" s="8" t="s">
        <v>415</v>
      </c>
      <c r="AO2453" s="8"/>
      <c r="AP2453" s="8"/>
      <c r="AQ2453" s="8"/>
      <c r="AR2453" s="8"/>
      <c r="AS2453" s="8"/>
      <c r="AT2453" s="8"/>
      <c r="AU2453" s="8"/>
      <c r="AV2453" s="8"/>
      <c r="AW2453" s="8"/>
      <c r="AX2453" s="8" t="s">
        <v>7719</v>
      </c>
      <c r="AY2453" s="8" t="s">
        <v>73</v>
      </c>
      <c r="AZ2453" s="8" t="s">
        <v>987</v>
      </c>
      <c r="BA2453" s="8"/>
      <c r="BB2453" s="8"/>
      <c r="BC2453" s="8"/>
      <c r="BD2453" s="8"/>
      <c r="BE2453" s="8"/>
      <c r="BF2453" s="8"/>
      <c r="BG2453" s="8"/>
      <c r="BH2453" s="8"/>
      <c r="BI2453" s="8" t="s">
        <v>8573</v>
      </c>
      <c r="BJ2453" s="8"/>
      <c r="BK2453" s="8"/>
      <c r="BL2453" s="8"/>
      <c r="BM2453" s="8"/>
      <c r="BN2453" s="8"/>
      <c r="BO2453" s="8"/>
      <c r="BP2453" s="8"/>
      <c r="BQ2453" s="8"/>
      <c r="BR2453" s="10"/>
      <c r="BS2453" s="8" t="s">
        <v>1849</v>
      </c>
      <c r="BT2453" s="8"/>
      <c r="BU2453" s="8"/>
      <c r="BV2453" s="8" t="s">
        <v>7751</v>
      </c>
      <c r="BW2453" s="8"/>
      <c r="BX2453" s="8"/>
      <c r="BY2453" s="10"/>
      <c r="BZ2453" s="8"/>
      <c r="CA2453" s="8"/>
      <c r="CB2453" s="8"/>
      <c r="CC2453" s="8"/>
      <c r="CD2453" s="8"/>
      <c r="CE2453" s="8"/>
      <c r="CF2453" s="8"/>
      <c r="CG2453" s="8"/>
      <c r="CH2453" s="8"/>
      <c r="CI2453" s="8"/>
      <c r="CJ2453" s="10"/>
      <c r="CK2453" s="10"/>
      <c r="CL2453" s="8"/>
      <c r="CM2453" s="8"/>
      <c r="CN2453" s="8"/>
      <c r="CO2453" s="8"/>
      <c r="CP2453" s="8"/>
    </row>
    <row r="2454" spans="2:94">
      <c r="B2454" s="6">
        <v>2453</v>
      </c>
      <c r="C2454" s="7">
        <v>14</v>
      </c>
      <c r="D2454" s="8" t="s">
        <v>8574</v>
      </c>
      <c r="E2454" s="8"/>
      <c r="F2454" s="8" t="s">
        <v>439</v>
      </c>
      <c r="G2454" s="8"/>
      <c r="H2454" s="8" t="s">
        <v>862</v>
      </c>
      <c r="I2454" s="8"/>
      <c r="J2454" s="8" t="s">
        <v>2679</v>
      </c>
      <c r="K2454" s="8"/>
      <c r="L2454" s="8"/>
      <c r="M2454" s="8" t="s">
        <v>8575</v>
      </c>
      <c r="N2454" s="8" t="s">
        <v>440</v>
      </c>
      <c r="O2454" s="8"/>
      <c r="P2454" s="8"/>
      <c r="Q2454" s="8" t="s">
        <v>8576</v>
      </c>
      <c r="R2454" s="8" t="s">
        <v>615</v>
      </c>
      <c r="S2454" s="8" t="s">
        <v>8577</v>
      </c>
      <c r="T2454" s="8"/>
      <c r="U2454" s="8"/>
      <c r="V2454" s="8" t="s">
        <v>458</v>
      </c>
      <c r="W2454" s="8" t="s">
        <v>105</v>
      </c>
      <c r="X2454" s="10" t="s">
        <v>7697</v>
      </c>
      <c r="Y2454" s="8"/>
      <c r="Z2454" s="8"/>
      <c r="AA2454" s="8"/>
      <c r="AB2454" s="8"/>
      <c r="AC2454" s="8"/>
      <c r="AD2454" s="8"/>
      <c r="AE2454" s="8"/>
      <c r="AF2454" s="8"/>
      <c r="AG2454" s="8"/>
      <c r="AH2454" s="8" t="s">
        <v>393</v>
      </c>
      <c r="AI2454" s="8" t="s">
        <v>1512</v>
      </c>
      <c r="AJ2454" s="8"/>
      <c r="AK2454" s="8" t="s">
        <v>394</v>
      </c>
      <c r="AL2454" s="8" t="s">
        <v>395</v>
      </c>
      <c r="AM2454" s="8" t="s">
        <v>444</v>
      </c>
      <c r="AN2454" s="8" t="s">
        <v>445</v>
      </c>
      <c r="AO2454" s="8"/>
      <c r="AP2454" s="8"/>
      <c r="AQ2454" s="8"/>
      <c r="AR2454" s="8"/>
      <c r="AS2454" s="8"/>
      <c r="AT2454" s="8"/>
      <c r="AU2454" s="8"/>
      <c r="AV2454" s="8"/>
      <c r="AW2454" s="8" t="s">
        <v>452</v>
      </c>
      <c r="AX2454" s="8"/>
      <c r="AY2454" s="8" t="s">
        <v>105</v>
      </c>
      <c r="AZ2454" s="8"/>
      <c r="BA2454" s="8"/>
      <c r="BB2454" s="8"/>
      <c r="BC2454" s="8"/>
      <c r="BD2454" s="8"/>
      <c r="BE2454" s="8"/>
      <c r="BF2454" s="8"/>
      <c r="BG2454" s="8"/>
      <c r="BH2454" s="8"/>
      <c r="BI2454" s="8"/>
      <c r="BJ2454" s="8"/>
      <c r="BK2454" s="8"/>
      <c r="BL2454" s="8"/>
      <c r="BM2454" s="8"/>
      <c r="BN2454" s="8"/>
      <c r="BO2454" s="8"/>
      <c r="BP2454" s="8"/>
      <c r="BQ2454" s="8" t="s">
        <v>1513</v>
      </c>
      <c r="BR2454" s="10"/>
      <c r="BS2454" s="8"/>
      <c r="BT2454" s="8"/>
      <c r="BU2454" s="8"/>
      <c r="BV2454" s="8"/>
      <c r="BW2454" s="8"/>
      <c r="BX2454" s="8"/>
      <c r="BY2454" s="10"/>
      <c r="BZ2454" s="8"/>
      <c r="CA2454" s="8"/>
      <c r="CB2454" s="8"/>
      <c r="CC2454" s="8"/>
      <c r="CD2454" s="8"/>
      <c r="CE2454" s="8"/>
      <c r="CF2454" s="8"/>
      <c r="CG2454" s="8"/>
      <c r="CH2454" s="8"/>
      <c r="CI2454" s="8"/>
      <c r="CJ2454" s="10"/>
      <c r="CK2454" s="10"/>
      <c r="CL2454" s="8"/>
      <c r="CM2454" s="8"/>
      <c r="CN2454" s="8"/>
      <c r="CO2454" s="8"/>
      <c r="CP2454" s="8"/>
    </row>
    <row r="2455" spans="2:94">
      <c r="B2455" s="6">
        <v>2454</v>
      </c>
      <c r="C2455" s="7">
        <v>15</v>
      </c>
      <c r="D2455" s="8" t="s">
        <v>8578</v>
      </c>
      <c r="E2455" s="8"/>
      <c r="F2455" s="8" t="s">
        <v>439</v>
      </c>
      <c r="G2455" s="8"/>
      <c r="H2455" s="8" t="s">
        <v>862</v>
      </c>
      <c r="I2455" s="8"/>
      <c r="J2455" s="8" t="s">
        <v>2679</v>
      </c>
      <c r="K2455" s="8"/>
      <c r="L2455" s="8"/>
      <c r="M2455" s="8" t="s">
        <v>8579</v>
      </c>
      <c r="N2455" s="8" t="s">
        <v>407</v>
      </c>
      <c r="O2455" s="8"/>
      <c r="P2455" s="8"/>
      <c r="Q2455" s="8" t="s">
        <v>8580</v>
      </c>
      <c r="R2455" s="8" t="s">
        <v>732</v>
      </c>
      <c r="S2455" s="8" t="s">
        <v>8581</v>
      </c>
      <c r="T2455" s="8"/>
      <c r="U2455" s="8"/>
      <c r="V2455" s="8" t="s">
        <v>571</v>
      </c>
      <c r="W2455" s="8" t="s">
        <v>105</v>
      </c>
      <c r="X2455" s="10" t="s">
        <v>8441</v>
      </c>
      <c r="Y2455" s="8"/>
      <c r="Z2455" s="8"/>
      <c r="AA2455" s="8"/>
      <c r="AB2455" s="8"/>
      <c r="AC2455" s="8"/>
      <c r="AD2455" s="8"/>
      <c r="AE2455" s="8" t="s">
        <v>7671</v>
      </c>
      <c r="AF2455" s="8"/>
      <c r="AG2455" s="8"/>
      <c r="AH2455" s="8" t="s">
        <v>400</v>
      </c>
      <c r="AI2455" s="8" t="s">
        <v>58</v>
      </c>
      <c r="AJ2455" s="8"/>
      <c r="AK2455" s="8" t="s">
        <v>412</v>
      </c>
      <c r="AL2455" s="8" t="s">
        <v>413</v>
      </c>
      <c r="AM2455" s="8" t="s">
        <v>8582</v>
      </c>
      <c r="AN2455" s="8" t="s">
        <v>415</v>
      </c>
      <c r="AO2455" s="8"/>
      <c r="AP2455" s="8"/>
      <c r="AQ2455" s="8"/>
      <c r="AR2455" s="8"/>
      <c r="AS2455" s="8"/>
      <c r="AT2455" s="8"/>
      <c r="AU2455" s="8"/>
      <c r="AV2455" s="8"/>
      <c r="AW2455" s="8"/>
      <c r="AX2455" s="8" t="s">
        <v>7719</v>
      </c>
      <c r="AY2455" s="8" t="s">
        <v>105</v>
      </c>
      <c r="AZ2455" s="8" t="s">
        <v>987</v>
      </c>
      <c r="BA2455" s="8"/>
      <c r="BB2455" s="8"/>
      <c r="BC2455" s="8"/>
      <c r="BD2455" s="8"/>
      <c r="BE2455" s="8"/>
      <c r="BF2455" s="8"/>
      <c r="BG2455" s="8"/>
      <c r="BH2455" s="8"/>
      <c r="BI2455" s="8" t="s">
        <v>8583</v>
      </c>
      <c r="BJ2455" s="8"/>
      <c r="BK2455" s="8"/>
      <c r="BL2455" s="8"/>
      <c r="BM2455" s="8"/>
      <c r="BN2455" s="8"/>
      <c r="BO2455" s="8"/>
      <c r="BP2455" s="8"/>
      <c r="BQ2455" s="8" t="s">
        <v>8509</v>
      </c>
      <c r="BR2455" s="10"/>
      <c r="BS2455" s="8" t="s">
        <v>405</v>
      </c>
      <c r="BT2455" s="8"/>
      <c r="BU2455" s="8"/>
      <c r="BV2455" s="8"/>
      <c r="BW2455" s="8"/>
      <c r="BX2455" s="8"/>
      <c r="BY2455" s="10"/>
      <c r="BZ2455" s="8"/>
      <c r="CA2455" s="8"/>
      <c r="CB2455" s="8"/>
      <c r="CC2455" s="8"/>
      <c r="CD2455" s="8"/>
      <c r="CE2455" s="8"/>
      <c r="CF2455" s="8"/>
      <c r="CG2455" s="8"/>
      <c r="CH2455" s="8"/>
      <c r="CI2455" s="8"/>
      <c r="CJ2455" s="10"/>
      <c r="CK2455" s="10"/>
      <c r="CL2455" s="8"/>
      <c r="CM2455" s="8"/>
      <c r="CN2455" s="8"/>
      <c r="CO2455" s="8"/>
      <c r="CP2455" s="8"/>
    </row>
    <row r="2456" spans="2:94">
      <c r="B2456" s="6">
        <v>2455</v>
      </c>
      <c r="C2456" s="7">
        <v>15</v>
      </c>
      <c r="D2456" s="8" t="s">
        <v>8584</v>
      </c>
      <c r="E2456" s="8"/>
      <c r="F2456" s="8" t="s">
        <v>439</v>
      </c>
      <c r="G2456" s="8"/>
      <c r="H2456" s="8" t="s">
        <v>862</v>
      </c>
      <c r="I2456" s="8"/>
      <c r="J2456" s="8" t="s">
        <v>2679</v>
      </c>
      <c r="K2456" s="8"/>
      <c r="L2456" s="8"/>
      <c r="M2456" s="8" t="s">
        <v>8585</v>
      </c>
      <c r="N2456" s="8" t="s">
        <v>440</v>
      </c>
      <c r="O2456" s="8" t="s">
        <v>397</v>
      </c>
      <c r="P2456" s="8"/>
      <c r="Q2456" s="8" t="s">
        <v>8586</v>
      </c>
      <c r="R2456" s="8" t="s">
        <v>398</v>
      </c>
      <c r="S2456" s="8" t="s">
        <v>8587</v>
      </c>
      <c r="T2456" s="8"/>
      <c r="U2456" s="8"/>
      <c r="V2456" s="8" t="s">
        <v>1021</v>
      </c>
      <c r="W2456" s="8"/>
      <c r="X2456" s="10"/>
      <c r="Y2456" s="8"/>
      <c r="Z2456" s="8"/>
      <c r="AA2456" s="8"/>
      <c r="AB2456" s="8"/>
      <c r="AC2456" s="8"/>
      <c r="AD2456" s="8"/>
      <c r="AE2456" s="8"/>
      <c r="AF2456" s="8"/>
      <c r="AG2456" s="8"/>
      <c r="AH2456" s="8" t="s">
        <v>400</v>
      </c>
      <c r="AI2456" s="8" t="s">
        <v>58</v>
      </c>
      <c r="AJ2456" s="8"/>
      <c r="AK2456" s="8" t="s">
        <v>394</v>
      </c>
      <c r="AL2456" s="8" t="s">
        <v>395</v>
      </c>
      <c r="AM2456" s="8" t="s">
        <v>8588</v>
      </c>
      <c r="AN2456" s="8" t="s">
        <v>415</v>
      </c>
      <c r="AO2456" s="8"/>
      <c r="AP2456" s="8"/>
      <c r="AQ2456" s="8"/>
      <c r="AR2456" s="8"/>
      <c r="AS2456" s="8"/>
      <c r="AT2456" s="8"/>
      <c r="AU2456" s="8"/>
      <c r="AV2456" s="8"/>
      <c r="AW2456" s="8" t="s">
        <v>452</v>
      </c>
      <c r="AX2456" s="8" t="s">
        <v>7704</v>
      </c>
      <c r="AY2456" s="8"/>
      <c r="AZ2456" s="8"/>
      <c r="BA2456" s="8"/>
      <c r="BB2456" s="8"/>
      <c r="BC2456" s="8"/>
      <c r="BD2456" s="8"/>
      <c r="BE2456" s="8"/>
      <c r="BF2456" s="8"/>
      <c r="BG2456" s="8"/>
      <c r="BH2456" s="8"/>
      <c r="BI2456" s="8" t="s">
        <v>8589</v>
      </c>
      <c r="BJ2456" s="8"/>
      <c r="BK2456" s="8"/>
      <c r="BL2456" s="8" t="s">
        <v>8590</v>
      </c>
      <c r="BM2456" s="8" t="s">
        <v>8591</v>
      </c>
      <c r="BN2456" s="8" t="s">
        <v>8592</v>
      </c>
      <c r="BO2456" s="8" t="s">
        <v>674</v>
      </c>
      <c r="BP2456" s="8"/>
      <c r="BQ2456" s="8" t="s">
        <v>8587</v>
      </c>
      <c r="BR2456" s="10"/>
      <c r="BS2456" s="8" t="s">
        <v>1849</v>
      </c>
      <c r="BT2456" s="8"/>
      <c r="BU2456" s="8"/>
      <c r="BV2456" s="8" t="s">
        <v>1550</v>
      </c>
      <c r="BW2456" s="8"/>
      <c r="BX2456" s="8"/>
      <c r="BY2456" s="10"/>
      <c r="BZ2456" s="8"/>
      <c r="CA2456" s="8"/>
      <c r="CB2456" s="8"/>
      <c r="CC2456" s="8"/>
      <c r="CD2456" s="8"/>
      <c r="CE2456" s="8"/>
      <c r="CF2456" s="8"/>
      <c r="CG2456" s="8"/>
      <c r="CH2456" s="8"/>
      <c r="CI2456" s="8"/>
      <c r="CJ2456" s="10"/>
      <c r="CK2456" s="10"/>
      <c r="CL2456" s="8"/>
      <c r="CM2456" s="8"/>
      <c r="CN2456" s="8"/>
      <c r="CO2456" s="8"/>
      <c r="CP2456" s="8"/>
    </row>
    <row r="2457" spans="2:94">
      <c r="B2457" s="6">
        <v>2456</v>
      </c>
      <c r="C2457" s="7">
        <v>16</v>
      </c>
      <c r="D2457" s="8" t="s">
        <v>8593</v>
      </c>
      <c r="E2457" s="8" t="s">
        <v>396</v>
      </c>
      <c r="F2457" s="8" t="s">
        <v>439</v>
      </c>
      <c r="G2457" s="8"/>
      <c r="H2457" s="8" t="s">
        <v>862</v>
      </c>
      <c r="I2457" s="8"/>
      <c r="J2457" s="8" t="s">
        <v>2679</v>
      </c>
      <c r="K2457" s="8"/>
      <c r="L2457" s="8"/>
      <c r="M2457" s="8" t="s">
        <v>8594</v>
      </c>
      <c r="N2457" s="8" t="s">
        <v>440</v>
      </c>
      <c r="O2457" s="8" t="s">
        <v>397</v>
      </c>
      <c r="P2457" s="8"/>
      <c r="Q2457" s="8" t="s">
        <v>8595</v>
      </c>
      <c r="R2457" s="8" t="s">
        <v>1041</v>
      </c>
      <c r="S2457" s="8" t="s">
        <v>8587</v>
      </c>
      <c r="T2457" s="8"/>
      <c r="U2457" s="8"/>
      <c r="V2457" s="8" t="s">
        <v>441</v>
      </c>
      <c r="W2457" s="8" t="s">
        <v>105</v>
      </c>
      <c r="X2457" s="10" t="s">
        <v>7697</v>
      </c>
      <c r="Y2457" s="8"/>
      <c r="Z2457" s="8"/>
      <c r="AA2457" s="8"/>
      <c r="AB2457" s="8"/>
      <c r="AC2457" s="8"/>
      <c r="AD2457" s="8"/>
      <c r="AE2457" s="8" t="s">
        <v>8596</v>
      </c>
      <c r="AF2457" s="8"/>
      <c r="AG2457" s="8"/>
      <c r="AH2457" s="8" t="s">
        <v>400</v>
      </c>
      <c r="AI2457" s="8" t="s">
        <v>3354</v>
      </c>
      <c r="AJ2457" s="8"/>
      <c r="AK2457" s="8" t="s">
        <v>394</v>
      </c>
      <c r="AL2457" s="8" t="s">
        <v>395</v>
      </c>
      <c r="AM2457" s="8" t="s">
        <v>8588</v>
      </c>
      <c r="AN2457" s="8" t="s">
        <v>415</v>
      </c>
      <c r="AO2457" s="8"/>
      <c r="AP2457" s="8"/>
      <c r="AQ2457" s="8"/>
      <c r="AR2457" s="8"/>
      <c r="AS2457" s="8"/>
      <c r="AT2457" s="8"/>
      <c r="AU2457" s="8"/>
      <c r="AV2457" s="8"/>
      <c r="AW2457" s="8" t="s">
        <v>452</v>
      </c>
      <c r="AX2457" s="8"/>
      <c r="AY2457" s="8" t="s">
        <v>105</v>
      </c>
      <c r="AZ2457" s="8"/>
      <c r="BA2457" s="8"/>
      <c r="BB2457" s="8"/>
      <c r="BC2457" s="8"/>
      <c r="BD2457" s="8"/>
      <c r="BE2457" s="8"/>
      <c r="BF2457" s="8"/>
      <c r="BG2457" s="8"/>
      <c r="BH2457" s="8"/>
      <c r="BI2457" s="8" t="s">
        <v>8597</v>
      </c>
      <c r="BJ2457" s="8"/>
      <c r="BK2457" s="8"/>
      <c r="BL2457" s="8" t="s">
        <v>8590</v>
      </c>
      <c r="BM2457" s="8" t="s">
        <v>8591</v>
      </c>
      <c r="BN2457" s="8" t="s">
        <v>8592</v>
      </c>
      <c r="BO2457" s="8" t="s">
        <v>674</v>
      </c>
      <c r="BP2457" s="8"/>
      <c r="BQ2457" s="8"/>
      <c r="BR2457" s="10"/>
      <c r="BS2457" s="8" t="s">
        <v>1849</v>
      </c>
      <c r="BT2457" s="8" t="s">
        <v>8586</v>
      </c>
      <c r="BU2457" s="8"/>
      <c r="BV2457" s="8" t="s">
        <v>1550</v>
      </c>
      <c r="BW2457" s="8"/>
      <c r="BX2457" s="8"/>
      <c r="BY2457" s="10"/>
      <c r="BZ2457" s="8"/>
      <c r="CA2457" s="8"/>
      <c r="CB2457" s="8"/>
      <c r="CC2457" s="8"/>
      <c r="CD2457" s="8"/>
      <c r="CE2457" s="8"/>
      <c r="CF2457" s="8"/>
      <c r="CG2457" s="8"/>
      <c r="CH2457" s="8"/>
      <c r="CI2457" s="8"/>
      <c r="CJ2457" s="10"/>
      <c r="CK2457" s="10"/>
      <c r="CL2457" s="8"/>
      <c r="CM2457" s="8"/>
      <c r="CN2457" s="8"/>
      <c r="CO2457" s="8"/>
      <c r="CP2457" s="8"/>
    </row>
    <row r="2458" spans="2:94">
      <c r="B2458" s="6">
        <v>2457</v>
      </c>
      <c r="C2458" s="7">
        <v>16</v>
      </c>
      <c r="D2458" s="8" t="s">
        <v>8598</v>
      </c>
      <c r="E2458" s="8"/>
      <c r="F2458" s="8" t="s">
        <v>439</v>
      </c>
      <c r="G2458" s="8"/>
      <c r="H2458" s="8" t="s">
        <v>862</v>
      </c>
      <c r="I2458" s="8"/>
      <c r="J2458" s="8" t="s">
        <v>2679</v>
      </c>
      <c r="K2458" s="8"/>
      <c r="L2458" s="8"/>
      <c r="M2458" s="8" t="s">
        <v>8599</v>
      </c>
      <c r="N2458" s="8" t="s">
        <v>407</v>
      </c>
      <c r="O2458" s="8"/>
      <c r="P2458" s="8"/>
      <c r="Q2458" s="8" t="s">
        <v>8600</v>
      </c>
      <c r="R2458" s="8" t="s">
        <v>1802</v>
      </c>
      <c r="S2458" s="8" t="s">
        <v>8587</v>
      </c>
      <c r="T2458" s="8"/>
      <c r="U2458" s="8"/>
      <c r="V2458" s="8" t="s">
        <v>571</v>
      </c>
      <c r="W2458" s="8" t="s">
        <v>105</v>
      </c>
      <c r="X2458" s="10" t="s">
        <v>8601</v>
      </c>
      <c r="Y2458" s="8"/>
      <c r="Z2458" s="8"/>
      <c r="AA2458" s="8"/>
      <c r="AB2458" s="8"/>
      <c r="AC2458" s="8"/>
      <c r="AD2458" s="8"/>
      <c r="AE2458" s="8" t="s">
        <v>7671</v>
      </c>
      <c r="AF2458" s="8"/>
      <c r="AG2458" s="8"/>
      <c r="AH2458" s="8" t="s">
        <v>400</v>
      </c>
      <c r="AI2458" s="8" t="s">
        <v>7717</v>
      </c>
      <c r="AJ2458" s="8"/>
      <c r="AK2458" s="8" t="s">
        <v>412</v>
      </c>
      <c r="AL2458" s="8" t="s">
        <v>413</v>
      </c>
      <c r="AM2458" s="8" t="s">
        <v>8602</v>
      </c>
      <c r="AN2458" s="8" t="s">
        <v>415</v>
      </c>
      <c r="AO2458" s="8"/>
      <c r="AP2458" s="8"/>
      <c r="AQ2458" s="8"/>
      <c r="AR2458" s="8"/>
      <c r="AS2458" s="8"/>
      <c r="AT2458" s="8"/>
      <c r="AU2458" s="8"/>
      <c r="AV2458" s="8"/>
      <c r="AW2458" s="8"/>
      <c r="AX2458" s="8" t="s">
        <v>7719</v>
      </c>
      <c r="AY2458" s="8" t="s">
        <v>105</v>
      </c>
      <c r="AZ2458" s="8" t="s">
        <v>987</v>
      </c>
      <c r="BA2458" s="8"/>
      <c r="BB2458" s="8"/>
      <c r="BC2458" s="8"/>
      <c r="BD2458" s="8"/>
      <c r="BE2458" s="8"/>
      <c r="BF2458" s="8"/>
      <c r="BG2458" s="8"/>
      <c r="BH2458" s="8"/>
      <c r="BI2458" s="8" t="s">
        <v>8603</v>
      </c>
      <c r="BJ2458" s="8"/>
      <c r="BK2458" s="8"/>
      <c r="BL2458" s="8"/>
      <c r="BM2458" s="8"/>
      <c r="BN2458" s="8"/>
      <c r="BO2458" s="8"/>
      <c r="BP2458" s="8"/>
      <c r="BQ2458" s="8" t="s">
        <v>8604</v>
      </c>
      <c r="BR2458" s="10"/>
      <c r="BS2458" s="8" t="s">
        <v>1849</v>
      </c>
      <c r="BT2458" s="8"/>
      <c r="BU2458" s="8"/>
      <c r="BV2458" s="8" t="s">
        <v>738</v>
      </c>
      <c r="BW2458" s="8"/>
      <c r="BX2458" s="8"/>
      <c r="BY2458" s="10"/>
      <c r="BZ2458" s="8"/>
      <c r="CA2458" s="8"/>
      <c r="CB2458" s="8"/>
      <c r="CC2458" s="8"/>
      <c r="CD2458" s="8"/>
      <c r="CE2458" s="8"/>
      <c r="CF2458" s="8"/>
      <c r="CG2458" s="8"/>
      <c r="CH2458" s="8"/>
      <c r="CI2458" s="8"/>
      <c r="CJ2458" s="10"/>
      <c r="CK2458" s="10"/>
      <c r="CL2458" s="8"/>
      <c r="CM2458" s="8"/>
      <c r="CN2458" s="8"/>
      <c r="CO2458" s="8"/>
      <c r="CP2458" s="8"/>
    </row>
    <row r="2459" spans="2:94">
      <c r="B2459" s="6">
        <v>2458</v>
      </c>
      <c r="C2459" s="7">
        <v>15</v>
      </c>
      <c r="D2459" s="8" t="s">
        <v>8605</v>
      </c>
      <c r="E2459" s="8"/>
      <c r="F2459" s="8" t="s">
        <v>439</v>
      </c>
      <c r="G2459" s="8"/>
      <c r="H2459" s="8" t="s">
        <v>862</v>
      </c>
      <c r="I2459" s="8"/>
      <c r="J2459" s="8" t="s">
        <v>2679</v>
      </c>
      <c r="K2459" s="8"/>
      <c r="L2459" s="8"/>
      <c r="M2459" s="8" t="s">
        <v>8606</v>
      </c>
      <c r="N2459" s="8" t="s">
        <v>440</v>
      </c>
      <c r="O2459" s="8"/>
      <c r="P2459" s="8"/>
      <c r="Q2459" s="8" t="s">
        <v>8607</v>
      </c>
      <c r="R2459" s="8" t="s">
        <v>868</v>
      </c>
      <c r="S2459" s="8" t="s">
        <v>8608</v>
      </c>
      <c r="T2459" s="8"/>
      <c r="U2459" s="8"/>
      <c r="V2459" s="8" t="s">
        <v>1183</v>
      </c>
      <c r="W2459" s="8"/>
      <c r="X2459" s="10"/>
      <c r="Y2459" s="8"/>
      <c r="Z2459" s="8"/>
      <c r="AA2459" s="8"/>
      <c r="AB2459" s="8"/>
      <c r="AC2459" s="8"/>
      <c r="AD2459" s="8"/>
      <c r="AE2459" s="8"/>
      <c r="AF2459" s="8"/>
      <c r="AG2459" s="8"/>
      <c r="AH2459" s="8" t="s">
        <v>393</v>
      </c>
      <c r="AI2459" s="8" t="s">
        <v>59</v>
      </c>
      <c r="AJ2459" s="8"/>
      <c r="AK2459" s="8" t="s">
        <v>394</v>
      </c>
      <c r="AL2459" s="8" t="s">
        <v>395</v>
      </c>
      <c r="AM2459" s="8" t="s">
        <v>8609</v>
      </c>
      <c r="AN2459" s="8" t="s">
        <v>415</v>
      </c>
      <c r="AO2459" s="8"/>
      <c r="AP2459" s="8"/>
      <c r="AQ2459" s="8"/>
      <c r="AR2459" s="8"/>
      <c r="AS2459" s="8"/>
      <c r="AT2459" s="8"/>
      <c r="AU2459" s="8"/>
      <c r="AV2459" s="8"/>
      <c r="AW2459" s="8"/>
      <c r="AX2459" s="8"/>
      <c r="AY2459" s="8"/>
      <c r="AZ2459" s="8"/>
      <c r="BA2459" s="8"/>
      <c r="BB2459" s="8"/>
      <c r="BC2459" s="8"/>
      <c r="BD2459" s="8"/>
      <c r="BE2459" s="8"/>
      <c r="BF2459" s="8"/>
      <c r="BG2459" s="8"/>
      <c r="BH2459" s="8"/>
      <c r="BI2459" s="8" t="s">
        <v>8610</v>
      </c>
      <c r="BJ2459" s="8"/>
      <c r="BK2459" s="8"/>
      <c r="BL2459" s="8"/>
      <c r="BM2459" s="8"/>
      <c r="BN2459" s="8"/>
      <c r="BO2459" s="8"/>
      <c r="BP2459" s="8"/>
      <c r="BQ2459" s="8"/>
      <c r="BR2459" s="10"/>
      <c r="BS2459" s="8"/>
      <c r="BT2459" s="8"/>
      <c r="BU2459" s="8"/>
      <c r="BV2459" s="8"/>
      <c r="BW2459" s="8"/>
      <c r="BX2459" s="8"/>
      <c r="BY2459" s="10"/>
      <c r="BZ2459" s="8"/>
      <c r="CA2459" s="8"/>
      <c r="CB2459" s="8"/>
      <c r="CC2459" s="8"/>
      <c r="CD2459" s="8"/>
      <c r="CE2459" s="8"/>
      <c r="CF2459" s="8"/>
      <c r="CG2459" s="8"/>
      <c r="CH2459" s="8"/>
      <c r="CI2459" s="8"/>
      <c r="CJ2459" s="10"/>
      <c r="CK2459" s="10"/>
      <c r="CL2459" s="8"/>
      <c r="CM2459" s="8"/>
      <c r="CN2459" s="8"/>
      <c r="CO2459" s="8"/>
      <c r="CP2459" s="8"/>
    </row>
    <row r="2460" spans="2:94">
      <c r="B2460" s="6">
        <v>2459</v>
      </c>
      <c r="C2460" s="7">
        <v>15</v>
      </c>
      <c r="D2460" s="8" t="s">
        <v>8611</v>
      </c>
      <c r="E2460" s="8"/>
      <c r="F2460" s="8" t="s">
        <v>439</v>
      </c>
      <c r="G2460" s="8"/>
      <c r="H2460" s="8" t="s">
        <v>862</v>
      </c>
      <c r="I2460" s="8"/>
      <c r="J2460" s="8" t="s">
        <v>2679</v>
      </c>
      <c r="K2460" s="8"/>
      <c r="L2460" s="8"/>
      <c r="M2460" s="8" t="s">
        <v>8612</v>
      </c>
      <c r="N2460" s="8" t="s">
        <v>407</v>
      </c>
      <c r="O2460" s="8"/>
      <c r="P2460" s="8"/>
      <c r="Q2460" s="8" t="s">
        <v>8613</v>
      </c>
      <c r="R2460" s="8" t="s">
        <v>408</v>
      </c>
      <c r="S2460" s="8" t="s">
        <v>8614</v>
      </c>
      <c r="T2460" s="8"/>
      <c r="U2460" s="8"/>
      <c r="V2460" s="8" t="s">
        <v>1027</v>
      </c>
      <c r="W2460" s="8" t="s">
        <v>105</v>
      </c>
      <c r="X2460" s="10" t="s">
        <v>8441</v>
      </c>
      <c r="Y2460" s="8"/>
      <c r="Z2460" s="8"/>
      <c r="AA2460" s="8"/>
      <c r="AB2460" s="8"/>
      <c r="AC2460" s="8"/>
      <c r="AD2460" s="8"/>
      <c r="AE2460" s="8"/>
      <c r="AF2460" s="8"/>
      <c r="AG2460" s="8"/>
      <c r="AH2460" s="8" t="s">
        <v>393</v>
      </c>
      <c r="AI2460" s="8" t="s">
        <v>1512</v>
      </c>
      <c r="AJ2460" s="8"/>
      <c r="AK2460" s="8" t="s">
        <v>412</v>
      </c>
      <c r="AL2460" s="8" t="s">
        <v>413</v>
      </c>
      <c r="AM2460" s="8"/>
      <c r="AN2460" s="8"/>
      <c r="AO2460" s="8"/>
      <c r="AP2460" s="8"/>
      <c r="AQ2460" s="8"/>
      <c r="AR2460" s="8"/>
      <c r="AS2460" s="8"/>
      <c r="AT2460" s="8"/>
      <c r="AU2460" s="8"/>
      <c r="AV2460" s="8"/>
      <c r="AW2460" s="8"/>
      <c r="AX2460" s="8"/>
      <c r="AY2460" s="8" t="s">
        <v>105</v>
      </c>
      <c r="AZ2460" s="8" t="s">
        <v>987</v>
      </c>
      <c r="BA2460" s="8"/>
      <c r="BB2460" s="8"/>
      <c r="BC2460" s="8"/>
      <c r="BD2460" s="8"/>
      <c r="BE2460" s="8"/>
      <c r="BF2460" s="8"/>
      <c r="BG2460" s="8"/>
      <c r="BH2460" s="8"/>
      <c r="BI2460" s="8"/>
      <c r="BJ2460" s="8"/>
      <c r="BK2460" s="8"/>
      <c r="BL2460" s="8"/>
      <c r="BM2460" s="8"/>
      <c r="BN2460" s="8"/>
      <c r="BO2460" s="8"/>
      <c r="BP2460" s="8"/>
      <c r="BQ2460" s="8"/>
      <c r="BR2460" s="10"/>
      <c r="BS2460" s="8"/>
      <c r="BT2460" s="8"/>
      <c r="BU2460" s="8"/>
      <c r="BV2460" s="8"/>
      <c r="BW2460" s="8"/>
      <c r="BX2460" s="8"/>
      <c r="BY2460" s="10"/>
      <c r="BZ2460" s="8"/>
      <c r="CA2460" s="8"/>
      <c r="CB2460" s="8"/>
      <c r="CC2460" s="8"/>
      <c r="CD2460" s="8"/>
      <c r="CE2460" s="8"/>
      <c r="CF2460" s="8"/>
      <c r="CG2460" s="8"/>
      <c r="CH2460" s="8"/>
      <c r="CI2460" s="8"/>
      <c r="CJ2460" s="10"/>
      <c r="CK2460" s="10"/>
      <c r="CL2460" s="8"/>
      <c r="CM2460" s="8"/>
      <c r="CN2460" s="8"/>
      <c r="CO2460" s="8"/>
      <c r="CP2460" s="8"/>
    </row>
    <row r="2461" spans="2:94">
      <c r="B2461" s="6">
        <v>2460</v>
      </c>
      <c r="C2461" s="7">
        <v>16</v>
      </c>
      <c r="D2461" s="8" t="s">
        <v>8615</v>
      </c>
      <c r="E2461" s="8"/>
      <c r="F2461" s="8" t="s">
        <v>439</v>
      </c>
      <c r="G2461" s="8"/>
      <c r="H2461" s="8" t="s">
        <v>8538</v>
      </c>
      <c r="I2461" s="8"/>
      <c r="J2461" s="8" t="s">
        <v>8539</v>
      </c>
      <c r="K2461" s="8"/>
      <c r="L2461" s="8"/>
      <c r="M2461" s="8" t="s">
        <v>8616</v>
      </c>
      <c r="N2461" s="8" t="s">
        <v>407</v>
      </c>
      <c r="O2461" s="8"/>
      <c r="P2461" s="8"/>
      <c r="Q2461" s="8" t="s">
        <v>8617</v>
      </c>
      <c r="R2461" s="8" t="s">
        <v>732</v>
      </c>
      <c r="S2461" s="8" t="s">
        <v>8618</v>
      </c>
      <c r="T2461" s="8"/>
      <c r="U2461" s="8"/>
      <c r="V2461" s="8" t="s">
        <v>8543</v>
      </c>
      <c r="W2461" s="8" t="s">
        <v>105</v>
      </c>
      <c r="X2461" s="10" t="s">
        <v>8441</v>
      </c>
      <c r="Y2461" s="8"/>
      <c r="Z2461" s="8" t="s">
        <v>8619</v>
      </c>
      <c r="AA2461" s="8"/>
      <c r="AB2461" s="8"/>
      <c r="AC2461" s="8"/>
      <c r="AD2461" s="8"/>
      <c r="AE2461" s="8" t="s">
        <v>8620</v>
      </c>
      <c r="AF2461" s="8"/>
      <c r="AG2461" s="8"/>
      <c r="AH2461" s="8" t="s">
        <v>400</v>
      </c>
      <c r="AI2461" s="8" t="s">
        <v>58</v>
      </c>
      <c r="AJ2461" s="8"/>
      <c r="AK2461" s="8" t="s">
        <v>412</v>
      </c>
      <c r="AL2461" s="8" t="s">
        <v>413</v>
      </c>
      <c r="AM2461" s="8" t="s">
        <v>8621</v>
      </c>
      <c r="AN2461" s="8" t="s">
        <v>415</v>
      </c>
      <c r="AO2461" s="8"/>
      <c r="AP2461" s="8"/>
      <c r="AQ2461" s="8"/>
      <c r="AR2461" s="8"/>
      <c r="AS2461" s="8"/>
      <c r="AT2461" s="8"/>
      <c r="AU2461" s="8"/>
      <c r="AV2461" s="8"/>
      <c r="AW2461" s="8"/>
      <c r="AX2461" s="8" t="s">
        <v>7719</v>
      </c>
      <c r="AY2461" s="8" t="s">
        <v>105</v>
      </c>
      <c r="AZ2461" s="8" t="s">
        <v>987</v>
      </c>
      <c r="BA2461" s="8"/>
      <c r="BB2461" s="8"/>
      <c r="BC2461" s="8"/>
      <c r="BD2461" s="8"/>
      <c r="BE2461" s="8"/>
      <c r="BF2461" s="8"/>
      <c r="BG2461" s="8"/>
      <c r="BH2461" s="8"/>
      <c r="BI2461" s="8" t="s">
        <v>8622</v>
      </c>
      <c r="BJ2461" s="8"/>
      <c r="BK2461" s="8"/>
      <c r="BL2461" s="8"/>
      <c r="BM2461" s="8"/>
      <c r="BN2461" s="8"/>
      <c r="BO2461" s="8"/>
      <c r="BP2461" s="8"/>
      <c r="BQ2461" s="8" t="s">
        <v>8509</v>
      </c>
      <c r="BR2461" s="10"/>
      <c r="BS2461" s="8" t="s">
        <v>1829</v>
      </c>
      <c r="BT2461" s="8"/>
      <c r="BU2461" s="8"/>
      <c r="BV2461" s="8" t="s">
        <v>7751</v>
      </c>
      <c r="BW2461" s="8"/>
      <c r="BX2461" s="8"/>
      <c r="BY2461" s="10"/>
      <c r="BZ2461" s="8"/>
      <c r="CA2461" s="8"/>
      <c r="CB2461" s="8"/>
      <c r="CC2461" s="8"/>
      <c r="CD2461" s="8"/>
      <c r="CE2461" s="8"/>
      <c r="CF2461" s="8"/>
      <c r="CG2461" s="8"/>
      <c r="CH2461" s="8"/>
      <c r="CI2461" s="8"/>
      <c r="CJ2461" s="10"/>
      <c r="CK2461" s="10"/>
      <c r="CL2461" s="8"/>
      <c r="CM2461" s="8"/>
      <c r="CN2461" s="8"/>
      <c r="CO2461" s="8"/>
      <c r="CP2461" s="8"/>
    </row>
    <row r="2462" spans="2:94">
      <c r="B2462" s="6">
        <v>2461</v>
      </c>
      <c r="C2462" s="7">
        <v>16</v>
      </c>
      <c r="D2462" s="8" t="s">
        <v>8623</v>
      </c>
      <c r="E2462" s="8"/>
      <c r="F2462" s="8" t="s">
        <v>439</v>
      </c>
      <c r="G2462" s="8"/>
      <c r="H2462" s="8" t="s">
        <v>8538</v>
      </c>
      <c r="I2462" s="8"/>
      <c r="J2462" s="8" t="s">
        <v>8539</v>
      </c>
      <c r="K2462" s="8"/>
      <c r="L2462" s="8"/>
      <c r="M2462" s="8" t="s">
        <v>8624</v>
      </c>
      <c r="N2462" s="8" t="s">
        <v>407</v>
      </c>
      <c r="O2462" s="8"/>
      <c r="P2462" s="8"/>
      <c r="Q2462" s="8" t="s">
        <v>8625</v>
      </c>
      <c r="R2462" s="8" t="s">
        <v>732</v>
      </c>
      <c r="S2462" s="8" t="s">
        <v>8626</v>
      </c>
      <c r="T2462" s="8"/>
      <c r="U2462" s="8"/>
      <c r="V2462" s="8" t="s">
        <v>8552</v>
      </c>
      <c r="W2462" s="8" t="s">
        <v>105</v>
      </c>
      <c r="X2462" s="10" t="s">
        <v>2008</v>
      </c>
      <c r="Y2462" s="8"/>
      <c r="Z2462" s="8" t="s">
        <v>8627</v>
      </c>
      <c r="AA2462" s="8"/>
      <c r="AB2462" s="8"/>
      <c r="AC2462" s="8"/>
      <c r="AD2462" s="8"/>
      <c r="AE2462" s="8" t="s">
        <v>7671</v>
      </c>
      <c r="AF2462" s="8"/>
      <c r="AG2462" s="8"/>
      <c r="AH2462" s="8" t="s">
        <v>400</v>
      </c>
      <c r="AI2462" s="8" t="s">
        <v>58</v>
      </c>
      <c r="AJ2462" s="8"/>
      <c r="AK2462" s="8" t="s">
        <v>412</v>
      </c>
      <c r="AL2462" s="8" t="s">
        <v>413</v>
      </c>
      <c r="AM2462" s="8" t="s">
        <v>8628</v>
      </c>
      <c r="AN2462" s="8" t="s">
        <v>415</v>
      </c>
      <c r="AO2462" s="8"/>
      <c r="AP2462" s="8"/>
      <c r="AQ2462" s="8"/>
      <c r="AR2462" s="8"/>
      <c r="AS2462" s="8"/>
      <c r="AT2462" s="8"/>
      <c r="AU2462" s="8"/>
      <c r="AV2462" s="8"/>
      <c r="AW2462" s="8"/>
      <c r="AX2462" s="8" t="s">
        <v>7749</v>
      </c>
      <c r="AY2462" s="8" t="s">
        <v>105</v>
      </c>
      <c r="AZ2462" s="8" t="s">
        <v>987</v>
      </c>
      <c r="BA2462" s="8"/>
      <c r="BB2462" s="8"/>
      <c r="BC2462" s="8"/>
      <c r="BD2462" s="8"/>
      <c r="BE2462" s="8"/>
      <c r="BF2462" s="8"/>
      <c r="BG2462" s="8"/>
      <c r="BH2462" s="8"/>
      <c r="BI2462" s="8" t="s">
        <v>8629</v>
      </c>
      <c r="BJ2462" s="8"/>
      <c r="BK2462" s="8"/>
      <c r="BL2462" s="8"/>
      <c r="BM2462" s="8"/>
      <c r="BN2462" s="8"/>
      <c r="BO2462" s="8"/>
      <c r="BP2462" s="8"/>
      <c r="BQ2462" s="8" t="s">
        <v>8630</v>
      </c>
      <c r="BR2462" s="10"/>
      <c r="BS2462" s="8"/>
      <c r="BT2462" s="8"/>
      <c r="BU2462" s="8"/>
      <c r="BV2462" s="8"/>
      <c r="BW2462" s="8"/>
      <c r="BX2462" s="8"/>
      <c r="BY2462" s="10"/>
      <c r="BZ2462" s="8"/>
      <c r="CA2462" s="8"/>
      <c r="CB2462" s="8"/>
      <c r="CC2462" s="8"/>
      <c r="CD2462" s="8"/>
      <c r="CE2462" s="8"/>
      <c r="CF2462" s="8"/>
      <c r="CG2462" s="8"/>
      <c r="CH2462" s="8"/>
      <c r="CI2462" s="8"/>
      <c r="CJ2462" s="10"/>
      <c r="CK2462" s="10"/>
      <c r="CL2462" s="8"/>
      <c r="CM2462" s="8"/>
      <c r="CN2462" s="8"/>
      <c r="CO2462" s="8"/>
      <c r="CP2462" s="8"/>
    </row>
    <row r="2463" spans="2:94">
      <c r="B2463" s="6">
        <v>2462</v>
      </c>
      <c r="C2463" s="7">
        <v>16</v>
      </c>
      <c r="D2463" s="8" t="s">
        <v>8631</v>
      </c>
      <c r="E2463" s="8"/>
      <c r="F2463" s="8" t="s">
        <v>439</v>
      </c>
      <c r="G2463" s="8"/>
      <c r="H2463" s="8" t="s">
        <v>8538</v>
      </c>
      <c r="I2463" s="8"/>
      <c r="J2463" s="8" t="s">
        <v>8539</v>
      </c>
      <c r="K2463" s="8"/>
      <c r="L2463" s="8"/>
      <c r="M2463" s="8" t="s">
        <v>8632</v>
      </c>
      <c r="N2463" s="8" t="s">
        <v>407</v>
      </c>
      <c r="O2463" s="8"/>
      <c r="P2463" s="8"/>
      <c r="Q2463" s="8" t="s">
        <v>8633</v>
      </c>
      <c r="R2463" s="8" t="s">
        <v>8634</v>
      </c>
      <c r="S2463" s="8" t="s">
        <v>8635</v>
      </c>
      <c r="T2463" s="8"/>
      <c r="U2463" s="8"/>
      <c r="V2463" s="8" t="s">
        <v>8636</v>
      </c>
      <c r="W2463" s="8" t="s">
        <v>105</v>
      </c>
      <c r="X2463" s="10" t="s">
        <v>8441</v>
      </c>
      <c r="Y2463" s="8"/>
      <c r="Z2463" s="8" t="s">
        <v>8637</v>
      </c>
      <c r="AA2463" s="8"/>
      <c r="AB2463" s="8"/>
      <c r="AC2463" s="8"/>
      <c r="AD2463" s="8"/>
      <c r="AE2463" s="8" t="s">
        <v>7702</v>
      </c>
      <c r="AF2463" s="8"/>
      <c r="AG2463" s="8"/>
      <c r="AH2463" s="8" t="s">
        <v>400</v>
      </c>
      <c r="AI2463" s="8" t="s">
        <v>58</v>
      </c>
      <c r="AJ2463" s="8"/>
      <c r="AK2463" s="8" t="s">
        <v>412</v>
      </c>
      <c r="AL2463" s="8" t="s">
        <v>413</v>
      </c>
      <c r="AM2463" s="8" t="s">
        <v>8638</v>
      </c>
      <c r="AN2463" s="8" t="s">
        <v>415</v>
      </c>
      <c r="AO2463" s="8"/>
      <c r="AP2463" s="8"/>
      <c r="AQ2463" s="8"/>
      <c r="AR2463" s="8"/>
      <c r="AS2463" s="8"/>
      <c r="AT2463" s="8"/>
      <c r="AU2463" s="8"/>
      <c r="AV2463" s="8"/>
      <c r="AW2463" s="8"/>
      <c r="AX2463" s="8" t="s">
        <v>7719</v>
      </c>
      <c r="AY2463" s="8" t="s">
        <v>105</v>
      </c>
      <c r="AZ2463" s="8" t="s">
        <v>987</v>
      </c>
      <c r="BA2463" s="8"/>
      <c r="BB2463" s="8"/>
      <c r="BC2463" s="8"/>
      <c r="BD2463" s="8"/>
      <c r="BE2463" s="8"/>
      <c r="BF2463" s="8"/>
      <c r="BG2463" s="8"/>
      <c r="BH2463" s="8"/>
      <c r="BI2463" s="8" t="s">
        <v>8639</v>
      </c>
      <c r="BJ2463" s="8"/>
      <c r="BK2463" s="8"/>
      <c r="BL2463" s="8"/>
      <c r="BM2463" s="8"/>
      <c r="BN2463" s="8"/>
      <c r="BO2463" s="8"/>
      <c r="BP2463" s="8"/>
      <c r="BQ2463" s="8" t="s">
        <v>8640</v>
      </c>
      <c r="BR2463" s="10"/>
      <c r="BS2463" s="8" t="s">
        <v>1829</v>
      </c>
      <c r="BT2463" s="8"/>
      <c r="BU2463" s="8"/>
      <c r="BV2463" s="8" t="s">
        <v>7751</v>
      </c>
      <c r="BW2463" s="8"/>
      <c r="BX2463" s="8"/>
      <c r="BY2463" s="10"/>
      <c r="BZ2463" s="8"/>
      <c r="CA2463" s="8"/>
      <c r="CB2463" s="8"/>
      <c r="CC2463" s="8"/>
      <c r="CD2463" s="8"/>
      <c r="CE2463" s="8"/>
      <c r="CF2463" s="8"/>
      <c r="CG2463" s="8"/>
      <c r="CH2463" s="8"/>
      <c r="CI2463" s="8"/>
      <c r="CJ2463" s="10"/>
      <c r="CK2463" s="10"/>
      <c r="CL2463" s="8"/>
      <c r="CM2463" s="8"/>
      <c r="CN2463" s="8"/>
      <c r="CO2463" s="8"/>
      <c r="CP2463" s="8"/>
    </row>
    <row r="2464" spans="2:94">
      <c r="B2464" s="6">
        <v>2463</v>
      </c>
      <c r="C2464" s="7">
        <v>13</v>
      </c>
      <c r="D2464" s="8" t="s">
        <v>8641</v>
      </c>
      <c r="E2464" s="8"/>
      <c r="F2464" s="8" t="s">
        <v>439</v>
      </c>
      <c r="G2464" s="8"/>
      <c r="H2464" s="8" t="s">
        <v>862</v>
      </c>
      <c r="I2464" s="8"/>
      <c r="J2464" s="8" t="s">
        <v>2679</v>
      </c>
      <c r="K2464" s="8"/>
      <c r="L2464" s="8"/>
      <c r="M2464" s="8" t="s">
        <v>8642</v>
      </c>
      <c r="N2464" s="8" t="s">
        <v>440</v>
      </c>
      <c r="O2464" s="8" t="s">
        <v>397</v>
      </c>
      <c r="P2464" s="8"/>
      <c r="Q2464" s="8" t="s">
        <v>8643</v>
      </c>
      <c r="R2464" s="8" t="s">
        <v>615</v>
      </c>
      <c r="S2464" s="8" t="s">
        <v>8644</v>
      </c>
      <c r="T2464" s="8"/>
      <c r="U2464" s="8"/>
      <c r="V2464" s="8" t="s">
        <v>406</v>
      </c>
      <c r="W2464" s="8"/>
      <c r="X2464" s="10"/>
      <c r="Y2464" s="8"/>
      <c r="Z2464" s="8"/>
      <c r="AA2464" s="8"/>
      <c r="AB2464" s="8"/>
      <c r="AC2464" s="8"/>
      <c r="AD2464" s="8"/>
      <c r="AE2464" s="8"/>
      <c r="AF2464" s="8"/>
      <c r="AG2464" s="8"/>
      <c r="AH2464" s="8" t="s">
        <v>393</v>
      </c>
      <c r="AI2464" s="8" t="s">
        <v>1512</v>
      </c>
      <c r="AJ2464" s="8"/>
      <c r="AK2464" s="8" t="s">
        <v>394</v>
      </c>
      <c r="AL2464" s="8" t="s">
        <v>395</v>
      </c>
      <c r="AM2464" s="8" t="s">
        <v>444</v>
      </c>
      <c r="AN2464" s="8" t="s">
        <v>445</v>
      </c>
      <c r="AO2464" s="8"/>
      <c r="AP2464" s="8"/>
      <c r="AQ2464" s="8"/>
      <c r="AR2464" s="8"/>
      <c r="AS2464" s="8"/>
      <c r="AT2464" s="8"/>
      <c r="AU2464" s="8"/>
      <c r="AV2464" s="8"/>
      <c r="AW2464" s="8" t="s">
        <v>452</v>
      </c>
      <c r="AX2464" s="8"/>
      <c r="AY2464" s="8"/>
      <c r="AZ2464" s="8"/>
      <c r="BA2464" s="8"/>
      <c r="BB2464" s="8"/>
      <c r="BC2464" s="8"/>
      <c r="BD2464" s="8"/>
      <c r="BE2464" s="8"/>
      <c r="BF2464" s="8"/>
      <c r="BG2464" s="8"/>
      <c r="BH2464" s="8"/>
      <c r="BI2464" s="8"/>
      <c r="BJ2464" s="8"/>
      <c r="BK2464" s="8"/>
      <c r="BL2464" s="8"/>
      <c r="BM2464" s="8"/>
      <c r="BN2464" s="8"/>
      <c r="BO2464" s="8"/>
      <c r="BP2464" s="8"/>
      <c r="BQ2464" s="8"/>
      <c r="BR2464" s="10"/>
      <c r="BS2464" s="8"/>
      <c r="BT2464" s="8"/>
      <c r="BU2464" s="8"/>
      <c r="BV2464" s="8"/>
      <c r="BW2464" s="8"/>
      <c r="BX2464" s="8"/>
      <c r="BY2464" s="10"/>
      <c r="BZ2464" s="8"/>
      <c r="CA2464" s="8"/>
      <c r="CB2464" s="8"/>
      <c r="CC2464" s="8"/>
      <c r="CD2464" s="8"/>
      <c r="CE2464" s="8"/>
      <c r="CF2464" s="8"/>
      <c r="CG2464" s="8"/>
      <c r="CH2464" s="8"/>
      <c r="CI2464" s="8"/>
      <c r="CJ2464" s="10"/>
      <c r="CK2464" s="10"/>
      <c r="CL2464" s="8"/>
      <c r="CM2464" s="8"/>
      <c r="CN2464" s="8"/>
      <c r="CO2464" s="8"/>
      <c r="CP2464" s="8"/>
    </row>
    <row r="2465" spans="2:94">
      <c r="B2465" s="6">
        <v>2464</v>
      </c>
      <c r="C2465" s="7">
        <v>14</v>
      </c>
      <c r="D2465" s="8" t="s">
        <v>8645</v>
      </c>
      <c r="E2465" s="8"/>
      <c r="F2465" s="8" t="s">
        <v>439</v>
      </c>
      <c r="G2465" s="8"/>
      <c r="H2465" s="8" t="s">
        <v>862</v>
      </c>
      <c r="I2465" s="8"/>
      <c r="J2465" s="8" t="s">
        <v>2679</v>
      </c>
      <c r="K2465" s="8"/>
      <c r="L2465" s="8"/>
      <c r="M2465" s="8" t="s">
        <v>8646</v>
      </c>
      <c r="N2465" s="8" t="s">
        <v>407</v>
      </c>
      <c r="O2465" s="8"/>
      <c r="P2465" s="8"/>
      <c r="Q2465" s="8" t="s">
        <v>8647</v>
      </c>
      <c r="R2465" s="8" t="s">
        <v>408</v>
      </c>
      <c r="S2465" s="8" t="s">
        <v>8648</v>
      </c>
      <c r="T2465" s="8"/>
      <c r="U2465" s="8"/>
      <c r="V2465" s="8" t="s">
        <v>571</v>
      </c>
      <c r="W2465" s="8" t="s">
        <v>105</v>
      </c>
      <c r="X2465" s="10" t="s">
        <v>2008</v>
      </c>
      <c r="Y2465" s="8"/>
      <c r="Z2465" s="8"/>
      <c r="AA2465" s="8"/>
      <c r="AB2465" s="8"/>
      <c r="AC2465" s="8"/>
      <c r="AD2465" s="8"/>
      <c r="AE2465" s="8"/>
      <c r="AF2465" s="8"/>
      <c r="AG2465" s="8"/>
      <c r="AH2465" s="8" t="s">
        <v>393</v>
      </c>
      <c r="AI2465" s="8" t="s">
        <v>1512</v>
      </c>
      <c r="AJ2465" s="8"/>
      <c r="AK2465" s="8" t="s">
        <v>412</v>
      </c>
      <c r="AL2465" s="8" t="s">
        <v>413</v>
      </c>
      <c r="AM2465" s="8" t="s">
        <v>444</v>
      </c>
      <c r="AN2465" s="8" t="s">
        <v>445</v>
      </c>
      <c r="AO2465" s="8"/>
      <c r="AP2465" s="8"/>
      <c r="AQ2465" s="8"/>
      <c r="AR2465" s="8"/>
      <c r="AS2465" s="8"/>
      <c r="AT2465" s="8"/>
      <c r="AU2465" s="8"/>
      <c r="AV2465" s="8"/>
      <c r="AW2465" s="8"/>
      <c r="AX2465" s="8"/>
      <c r="AY2465" s="8" t="s">
        <v>105</v>
      </c>
      <c r="AZ2465" s="8" t="s">
        <v>987</v>
      </c>
      <c r="BA2465" s="8"/>
      <c r="BB2465" s="8"/>
      <c r="BC2465" s="8"/>
      <c r="BD2465" s="8"/>
      <c r="BE2465" s="8"/>
      <c r="BF2465" s="8"/>
      <c r="BG2465" s="8"/>
      <c r="BH2465" s="8"/>
      <c r="BI2465" s="8"/>
      <c r="BJ2465" s="8"/>
      <c r="BK2465" s="8"/>
      <c r="BL2465" s="8"/>
      <c r="BM2465" s="8"/>
      <c r="BN2465" s="8"/>
      <c r="BO2465" s="8"/>
      <c r="BP2465" s="8"/>
      <c r="BQ2465" s="8"/>
      <c r="BR2465" s="10"/>
      <c r="BS2465" s="8"/>
      <c r="BT2465" s="8"/>
      <c r="BU2465" s="8"/>
      <c r="BV2465" s="8"/>
      <c r="BW2465" s="8"/>
      <c r="BX2465" s="8"/>
      <c r="BY2465" s="10"/>
      <c r="BZ2465" s="8"/>
      <c r="CA2465" s="8"/>
      <c r="CB2465" s="8"/>
      <c r="CC2465" s="8"/>
      <c r="CD2465" s="8"/>
      <c r="CE2465" s="8"/>
      <c r="CF2465" s="8"/>
      <c r="CG2465" s="8"/>
      <c r="CH2465" s="8"/>
      <c r="CI2465" s="8"/>
      <c r="CJ2465" s="10"/>
      <c r="CK2465" s="10"/>
      <c r="CL2465" s="8"/>
      <c r="CM2465" s="8"/>
      <c r="CN2465" s="8"/>
      <c r="CO2465" s="8"/>
      <c r="CP2465" s="8"/>
    </row>
    <row r="2466" spans="2:94">
      <c r="B2466" s="6">
        <v>2465</v>
      </c>
      <c r="C2466" s="7">
        <v>15</v>
      </c>
      <c r="D2466" s="8" t="s">
        <v>8649</v>
      </c>
      <c r="E2466" s="8"/>
      <c r="F2466" s="8" t="s">
        <v>439</v>
      </c>
      <c r="G2466" s="8"/>
      <c r="H2466" s="8" t="s">
        <v>8538</v>
      </c>
      <c r="I2466" s="8"/>
      <c r="J2466" s="8" t="s">
        <v>8539</v>
      </c>
      <c r="K2466" s="8"/>
      <c r="L2466" s="8"/>
      <c r="M2466" s="8" t="s">
        <v>8650</v>
      </c>
      <c r="N2466" s="8" t="s">
        <v>407</v>
      </c>
      <c r="O2466" s="8"/>
      <c r="P2466" s="8"/>
      <c r="Q2466" s="8" t="s">
        <v>8651</v>
      </c>
      <c r="R2466" s="8" t="s">
        <v>732</v>
      </c>
      <c r="S2466" s="8" t="s">
        <v>8652</v>
      </c>
      <c r="T2466" s="8"/>
      <c r="U2466" s="8"/>
      <c r="V2466" s="8" t="s">
        <v>8543</v>
      </c>
      <c r="W2466" s="8" t="s">
        <v>105</v>
      </c>
      <c r="X2466" s="10" t="s">
        <v>2008</v>
      </c>
      <c r="Y2466" s="8"/>
      <c r="Z2466" s="8" t="s">
        <v>8653</v>
      </c>
      <c r="AA2466" s="8"/>
      <c r="AB2466" s="8"/>
      <c r="AC2466" s="8"/>
      <c r="AD2466" s="8"/>
      <c r="AE2466" s="8" t="s">
        <v>7747</v>
      </c>
      <c r="AF2466" s="8"/>
      <c r="AG2466" s="8"/>
      <c r="AH2466" s="8" t="s">
        <v>400</v>
      </c>
      <c r="AI2466" s="8" t="s">
        <v>58</v>
      </c>
      <c r="AJ2466" s="8"/>
      <c r="AK2466" s="8" t="s">
        <v>412</v>
      </c>
      <c r="AL2466" s="8" t="s">
        <v>413</v>
      </c>
      <c r="AM2466" s="8" t="s">
        <v>8654</v>
      </c>
      <c r="AN2466" s="8" t="s">
        <v>415</v>
      </c>
      <c r="AO2466" s="8"/>
      <c r="AP2466" s="8"/>
      <c r="AQ2466" s="8"/>
      <c r="AR2466" s="8"/>
      <c r="AS2466" s="8"/>
      <c r="AT2466" s="8"/>
      <c r="AU2466" s="8"/>
      <c r="AV2466" s="8"/>
      <c r="AW2466" s="8"/>
      <c r="AX2466" s="8" t="s">
        <v>7719</v>
      </c>
      <c r="AY2466" s="8" t="s">
        <v>105</v>
      </c>
      <c r="AZ2466" s="8" t="s">
        <v>987</v>
      </c>
      <c r="BA2466" s="8"/>
      <c r="BB2466" s="8"/>
      <c r="BC2466" s="8"/>
      <c r="BD2466" s="8"/>
      <c r="BE2466" s="8"/>
      <c r="BF2466" s="8"/>
      <c r="BG2466" s="8"/>
      <c r="BH2466" s="8"/>
      <c r="BI2466" s="8" t="s">
        <v>8655</v>
      </c>
      <c r="BJ2466" s="8"/>
      <c r="BK2466" s="8"/>
      <c r="BL2466" s="8"/>
      <c r="BM2466" s="8"/>
      <c r="BN2466" s="8"/>
      <c r="BO2466" s="8"/>
      <c r="BP2466" s="8"/>
      <c r="BQ2466" s="8"/>
      <c r="BR2466" s="10"/>
      <c r="BS2466" s="8" t="s">
        <v>1659</v>
      </c>
      <c r="BT2466" s="8"/>
      <c r="BU2466" s="8" t="s">
        <v>396</v>
      </c>
      <c r="BV2466" s="8" t="s">
        <v>7751</v>
      </c>
      <c r="BW2466" s="8"/>
      <c r="BX2466" s="8"/>
      <c r="BY2466" s="10"/>
      <c r="BZ2466" s="8"/>
      <c r="CA2466" s="8"/>
      <c r="CB2466" s="8"/>
      <c r="CC2466" s="8"/>
      <c r="CD2466" s="8"/>
      <c r="CE2466" s="8"/>
      <c r="CF2466" s="8"/>
      <c r="CG2466" s="8"/>
      <c r="CH2466" s="8"/>
      <c r="CI2466" s="8"/>
      <c r="CJ2466" s="10"/>
      <c r="CK2466" s="10"/>
      <c r="CL2466" s="8"/>
      <c r="CM2466" s="8"/>
      <c r="CN2466" s="8"/>
      <c r="CO2466" s="8"/>
      <c r="CP2466" s="8"/>
    </row>
    <row r="2467" spans="2:94">
      <c r="B2467" s="6">
        <v>2466</v>
      </c>
      <c r="C2467" s="7">
        <v>15</v>
      </c>
      <c r="D2467" s="8" t="s">
        <v>8656</v>
      </c>
      <c r="E2467" s="8"/>
      <c r="F2467" s="8" t="s">
        <v>439</v>
      </c>
      <c r="G2467" s="8"/>
      <c r="H2467" s="8" t="s">
        <v>8538</v>
      </c>
      <c r="I2467" s="8"/>
      <c r="J2467" s="8" t="s">
        <v>8539</v>
      </c>
      <c r="K2467" s="8"/>
      <c r="L2467" s="8"/>
      <c r="M2467" s="8" t="s">
        <v>8657</v>
      </c>
      <c r="N2467" s="8" t="s">
        <v>407</v>
      </c>
      <c r="O2467" s="8"/>
      <c r="P2467" s="8"/>
      <c r="Q2467" s="8" t="s">
        <v>8658</v>
      </c>
      <c r="R2467" s="8" t="s">
        <v>408</v>
      </c>
      <c r="S2467" s="8" t="s">
        <v>8659</v>
      </c>
      <c r="T2467" s="8"/>
      <c r="U2467" s="8"/>
      <c r="V2467" s="8" t="s">
        <v>8552</v>
      </c>
      <c r="W2467" s="8" t="s">
        <v>105</v>
      </c>
      <c r="X2467" s="10" t="s">
        <v>2008</v>
      </c>
      <c r="Y2467" s="8"/>
      <c r="Z2467" s="8"/>
      <c r="AA2467" s="8"/>
      <c r="AB2467" s="8"/>
      <c r="AC2467" s="8"/>
      <c r="AD2467" s="8"/>
      <c r="AE2467" s="8" t="s">
        <v>8553</v>
      </c>
      <c r="AF2467" s="8"/>
      <c r="AG2467" s="8"/>
      <c r="AH2467" s="8" t="s">
        <v>400</v>
      </c>
      <c r="AI2467" s="8" t="s">
        <v>58</v>
      </c>
      <c r="AJ2467" s="8"/>
      <c r="AK2467" s="8" t="s">
        <v>412</v>
      </c>
      <c r="AL2467" s="8" t="s">
        <v>413</v>
      </c>
      <c r="AM2467" s="8" t="s">
        <v>8660</v>
      </c>
      <c r="AN2467" s="8" t="s">
        <v>415</v>
      </c>
      <c r="AO2467" s="8"/>
      <c r="AP2467" s="8"/>
      <c r="AQ2467" s="8"/>
      <c r="AR2467" s="8"/>
      <c r="AS2467" s="8"/>
      <c r="AT2467" s="8"/>
      <c r="AU2467" s="8"/>
      <c r="AV2467" s="8"/>
      <c r="AW2467" s="8"/>
      <c r="AX2467" s="8" t="s">
        <v>8555</v>
      </c>
      <c r="AY2467" s="8" t="s">
        <v>105</v>
      </c>
      <c r="AZ2467" s="8" t="s">
        <v>987</v>
      </c>
      <c r="BA2467" s="8"/>
      <c r="BB2467" s="8"/>
      <c r="BC2467" s="8"/>
      <c r="BD2467" s="8"/>
      <c r="BE2467" s="8"/>
      <c r="BF2467" s="8"/>
      <c r="BG2467" s="8"/>
      <c r="BH2467" s="8"/>
      <c r="BI2467" s="8" t="s">
        <v>8661</v>
      </c>
      <c r="BJ2467" s="8"/>
      <c r="BK2467" s="8"/>
      <c r="BL2467" s="8"/>
      <c r="BM2467" s="8"/>
      <c r="BN2467" s="8"/>
      <c r="BO2467" s="8"/>
      <c r="BP2467" s="8"/>
      <c r="BQ2467" s="8"/>
      <c r="BR2467" s="10"/>
      <c r="BS2467" s="8" t="s">
        <v>405</v>
      </c>
      <c r="BT2467" s="8"/>
      <c r="BU2467" s="8" t="s">
        <v>396</v>
      </c>
      <c r="BV2467" s="8" t="s">
        <v>8662</v>
      </c>
      <c r="BW2467" s="8"/>
      <c r="BX2467" s="8"/>
      <c r="BY2467" s="10"/>
      <c r="BZ2467" s="8"/>
      <c r="CA2467" s="8"/>
      <c r="CB2467" s="8"/>
      <c r="CC2467" s="8"/>
      <c r="CD2467" s="8"/>
      <c r="CE2467" s="8"/>
      <c r="CF2467" s="8"/>
      <c r="CG2467" s="8"/>
      <c r="CH2467" s="8"/>
      <c r="CI2467" s="8"/>
      <c r="CJ2467" s="10"/>
      <c r="CK2467" s="10"/>
      <c r="CL2467" s="8"/>
      <c r="CM2467" s="8"/>
      <c r="CN2467" s="8"/>
      <c r="CO2467" s="8"/>
      <c r="CP2467" s="8"/>
    </row>
    <row r="2468" spans="2:94">
      <c r="B2468" s="6">
        <v>2467</v>
      </c>
      <c r="C2468" s="7">
        <v>14</v>
      </c>
      <c r="D2468" s="8" t="s">
        <v>8663</v>
      </c>
      <c r="E2468" s="8"/>
      <c r="F2468" s="8" t="s">
        <v>439</v>
      </c>
      <c r="G2468" s="8"/>
      <c r="H2468" s="8" t="s">
        <v>862</v>
      </c>
      <c r="I2468" s="8"/>
      <c r="J2468" s="8" t="s">
        <v>2679</v>
      </c>
      <c r="K2468" s="8"/>
      <c r="L2468" s="8"/>
      <c r="M2468" s="8" t="s">
        <v>8664</v>
      </c>
      <c r="N2468" s="8" t="s">
        <v>440</v>
      </c>
      <c r="O2468" s="8" t="s">
        <v>397</v>
      </c>
      <c r="P2468" s="8"/>
      <c r="Q2468" s="8" t="s">
        <v>8665</v>
      </c>
      <c r="R2468" s="8" t="s">
        <v>491</v>
      </c>
      <c r="S2468" s="8" t="s">
        <v>8666</v>
      </c>
      <c r="T2468" s="8"/>
      <c r="U2468" s="8"/>
      <c r="V2468" s="8" t="s">
        <v>1021</v>
      </c>
      <c r="W2468" s="8"/>
      <c r="X2468" s="10"/>
      <c r="Y2468" s="8"/>
      <c r="Z2468" s="8"/>
      <c r="AA2468" s="8"/>
      <c r="AB2468" s="8"/>
      <c r="AC2468" s="8"/>
      <c r="AD2468" s="8"/>
      <c r="AE2468" s="8"/>
      <c r="AF2468" s="8"/>
      <c r="AG2468" s="8"/>
      <c r="AH2468" s="8" t="s">
        <v>393</v>
      </c>
      <c r="AI2468" s="8" t="s">
        <v>59</v>
      </c>
      <c r="AJ2468" s="8"/>
      <c r="AK2468" s="8" t="s">
        <v>394</v>
      </c>
      <c r="AL2468" s="8" t="s">
        <v>395</v>
      </c>
      <c r="AM2468" s="8" t="s">
        <v>8667</v>
      </c>
      <c r="AN2468" s="8" t="s">
        <v>415</v>
      </c>
      <c r="AO2468" s="8"/>
      <c r="AP2468" s="8"/>
      <c r="AQ2468" s="8"/>
      <c r="AR2468" s="8"/>
      <c r="AS2468" s="8"/>
      <c r="AT2468" s="8"/>
      <c r="AU2468" s="8"/>
      <c r="AV2468" s="8"/>
      <c r="AW2468" s="8" t="s">
        <v>452</v>
      </c>
      <c r="AX2468" s="8"/>
      <c r="AY2468" s="8"/>
      <c r="AZ2468" s="8"/>
      <c r="BA2468" s="8"/>
      <c r="BB2468" s="8"/>
      <c r="BC2468" s="8"/>
      <c r="BD2468" s="8"/>
      <c r="BE2468" s="8"/>
      <c r="BF2468" s="8"/>
      <c r="BG2468" s="8"/>
      <c r="BH2468" s="8"/>
      <c r="BI2468" s="8" t="s">
        <v>8668</v>
      </c>
      <c r="BJ2468" s="8"/>
      <c r="BK2468" s="8"/>
      <c r="BL2468" s="8"/>
      <c r="BM2468" s="8"/>
      <c r="BN2468" s="8"/>
      <c r="BO2468" s="8"/>
      <c r="BP2468" s="8"/>
      <c r="BQ2468" s="8" t="s">
        <v>8666</v>
      </c>
      <c r="BR2468" s="10"/>
      <c r="BS2468" s="8"/>
      <c r="BT2468" s="8"/>
      <c r="BU2468" s="8"/>
      <c r="BV2468" s="8"/>
      <c r="BW2468" s="8"/>
      <c r="BX2468" s="8"/>
      <c r="BY2468" s="10"/>
      <c r="BZ2468" s="8"/>
      <c r="CA2468" s="8"/>
      <c r="CB2468" s="8"/>
      <c r="CC2468" s="8"/>
      <c r="CD2468" s="8"/>
      <c r="CE2468" s="8"/>
      <c r="CF2468" s="8"/>
      <c r="CG2468" s="8"/>
      <c r="CH2468" s="8"/>
      <c r="CI2468" s="8"/>
      <c r="CJ2468" s="10"/>
      <c r="CK2468" s="10"/>
      <c r="CL2468" s="8"/>
      <c r="CM2468" s="8"/>
      <c r="CN2468" s="8"/>
      <c r="CO2468" s="8"/>
      <c r="CP2468" s="8"/>
    </row>
    <row r="2469" spans="2:94">
      <c r="B2469" s="6">
        <v>2468</v>
      </c>
      <c r="C2469" s="7">
        <v>14</v>
      </c>
      <c r="D2469" s="8" t="s">
        <v>8669</v>
      </c>
      <c r="E2469" s="8"/>
      <c r="F2469" s="8" t="s">
        <v>439</v>
      </c>
      <c r="G2469" s="8"/>
      <c r="H2469" s="8" t="s">
        <v>862</v>
      </c>
      <c r="I2469" s="8"/>
      <c r="J2469" s="8" t="s">
        <v>2679</v>
      </c>
      <c r="K2469" s="8"/>
      <c r="L2469" s="8"/>
      <c r="M2469" s="8" t="s">
        <v>8670</v>
      </c>
      <c r="N2469" s="8" t="s">
        <v>407</v>
      </c>
      <c r="O2469" s="8"/>
      <c r="P2469" s="8"/>
      <c r="Q2469" s="8" t="s">
        <v>8671</v>
      </c>
      <c r="R2469" s="8" t="s">
        <v>408</v>
      </c>
      <c r="S2469" s="8" t="s">
        <v>8672</v>
      </c>
      <c r="T2469" s="8"/>
      <c r="U2469" s="8"/>
      <c r="V2469" s="8" t="s">
        <v>1183</v>
      </c>
      <c r="W2469" s="8" t="s">
        <v>105</v>
      </c>
      <c r="X2469" s="10" t="s">
        <v>2008</v>
      </c>
      <c r="Y2469" s="8"/>
      <c r="Z2469" s="8"/>
      <c r="AA2469" s="8"/>
      <c r="AB2469" s="8"/>
      <c r="AC2469" s="8"/>
      <c r="AD2469" s="8"/>
      <c r="AE2469" s="8" t="s">
        <v>8571</v>
      </c>
      <c r="AF2469" s="8"/>
      <c r="AG2469" s="8"/>
      <c r="AH2469" s="8" t="s">
        <v>400</v>
      </c>
      <c r="AI2469" s="8" t="s">
        <v>58</v>
      </c>
      <c r="AJ2469" s="8"/>
      <c r="AK2469" s="8" t="s">
        <v>412</v>
      </c>
      <c r="AL2469" s="8" t="s">
        <v>413</v>
      </c>
      <c r="AM2469" s="8" t="s">
        <v>8673</v>
      </c>
      <c r="AN2469" s="8" t="s">
        <v>415</v>
      </c>
      <c r="AO2469" s="8"/>
      <c r="AP2469" s="8"/>
      <c r="AQ2469" s="8"/>
      <c r="AR2469" s="8"/>
      <c r="AS2469" s="8"/>
      <c r="AT2469" s="8"/>
      <c r="AU2469" s="8"/>
      <c r="AV2469" s="8"/>
      <c r="AW2469" s="8"/>
      <c r="AX2469" s="8" t="s">
        <v>7719</v>
      </c>
      <c r="AY2469" s="8" t="s">
        <v>105</v>
      </c>
      <c r="AZ2469" s="8" t="s">
        <v>987</v>
      </c>
      <c r="BA2469" s="8"/>
      <c r="BB2469" s="8"/>
      <c r="BC2469" s="8"/>
      <c r="BD2469" s="8"/>
      <c r="BE2469" s="8"/>
      <c r="BF2469" s="8"/>
      <c r="BG2469" s="8"/>
      <c r="BH2469" s="8"/>
      <c r="BI2469" s="8" t="s">
        <v>8674</v>
      </c>
      <c r="BJ2469" s="8"/>
      <c r="BK2469" s="8"/>
      <c r="BL2469" s="8"/>
      <c r="BM2469" s="8"/>
      <c r="BN2469" s="8"/>
      <c r="BO2469" s="8"/>
      <c r="BP2469" s="8"/>
      <c r="BQ2469" s="8"/>
      <c r="BR2469" s="10"/>
      <c r="BS2469" s="8" t="s">
        <v>1849</v>
      </c>
      <c r="BT2469" s="8"/>
      <c r="BU2469" s="8"/>
      <c r="BV2469" s="8" t="s">
        <v>7751</v>
      </c>
      <c r="BW2469" s="8"/>
      <c r="BX2469" s="8"/>
      <c r="BY2469" s="10"/>
      <c r="BZ2469" s="8"/>
      <c r="CA2469" s="8"/>
      <c r="CB2469" s="8"/>
      <c r="CC2469" s="8"/>
      <c r="CD2469" s="8"/>
      <c r="CE2469" s="8"/>
      <c r="CF2469" s="8"/>
      <c r="CG2469" s="8"/>
      <c r="CH2469" s="8"/>
      <c r="CI2469" s="8"/>
      <c r="CJ2469" s="10"/>
      <c r="CK2469" s="10"/>
      <c r="CL2469" s="8"/>
      <c r="CM2469" s="8"/>
      <c r="CN2469" s="8"/>
      <c r="CO2469" s="8"/>
      <c r="CP2469" s="8"/>
    </row>
    <row r="2470" spans="2:94">
      <c r="B2470" s="6">
        <v>2469</v>
      </c>
      <c r="C2470" s="7">
        <v>14</v>
      </c>
      <c r="D2470" s="8" t="s">
        <v>2080</v>
      </c>
      <c r="E2470" s="8" t="s">
        <v>396</v>
      </c>
      <c r="F2470" s="8" t="s">
        <v>439</v>
      </c>
      <c r="G2470" s="8"/>
      <c r="H2470" s="8" t="s">
        <v>862</v>
      </c>
      <c r="I2470" s="8"/>
      <c r="J2470" s="8" t="s">
        <v>2679</v>
      </c>
      <c r="K2470" s="8"/>
      <c r="L2470" s="8"/>
      <c r="M2470" s="8" t="s">
        <v>8675</v>
      </c>
      <c r="N2470" s="8" t="s">
        <v>407</v>
      </c>
      <c r="O2470" s="8" t="s">
        <v>2082</v>
      </c>
      <c r="P2470" s="8"/>
      <c r="Q2470" s="8" t="s">
        <v>2083</v>
      </c>
      <c r="R2470" s="8" t="s">
        <v>408</v>
      </c>
      <c r="S2470" s="8" t="s">
        <v>2084</v>
      </c>
      <c r="T2470" s="8"/>
      <c r="U2470" s="8" t="s">
        <v>394</v>
      </c>
      <c r="V2470" s="8" t="s">
        <v>1027</v>
      </c>
      <c r="W2470" s="8" t="s">
        <v>105</v>
      </c>
      <c r="X2470" s="10" t="s">
        <v>2085</v>
      </c>
      <c r="Y2470" s="8"/>
      <c r="Z2470" s="8"/>
      <c r="AA2470" s="8"/>
      <c r="AB2470" s="8"/>
      <c r="AC2470" s="8"/>
      <c r="AD2470" s="8"/>
      <c r="AE2470" s="8"/>
      <c r="AF2470" s="8"/>
      <c r="AG2470" s="8"/>
      <c r="AH2470" s="8" t="s">
        <v>400</v>
      </c>
      <c r="AI2470" s="8" t="s">
        <v>58</v>
      </c>
      <c r="AJ2470" s="8"/>
      <c r="AK2470" s="8" t="s">
        <v>412</v>
      </c>
      <c r="AL2470" s="8" t="s">
        <v>413</v>
      </c>
      <c r="AM2470" s="8" t="s">
        <v>2087</v>
      </c>
      <c r="AN2470" s="8"/>
      <c r="AO2470" s="8"/>
      <c r="AP2470" s="8"/>
      <c r="AQ2470" s="8"/>
      <c r="AR2470" s="8"/>
      <c r="AS2470" s="8"/>
      <c r="AT2470" s="8"/>
      <c r="AU2470" s="8"/>
      <c r="AV2470" s="8"/>
      <c r="AW2470" s="8" t="s">
        <v>452</v>
      </c>
      <c r="AX2470" s="8" t="s">
        <v>2088</v>
      </c>
      <c r="AY2470" s="8" t="s">
        <v>105</v>
      </c>
      <c r="AZ2470" s="8" t="s">
        <v>403</v>
      </c>
      <c r="BA2470" s="8"/>
      <c r="BB2470" s="8"/>
      <c r="BC2470" s="8"/>
      <c r="BD2470" s="8"/>
      <c r="BE2470" s="8"/>
      <c r="BF2470" s="8"/>
      <c r="BG2470" s="8"/>
      <c r="BH2470" s="8"/>
      <c r="BI2470" s="8" t="s">
        <v>2089</v>
      </c>
      <c r="BJ2470" s="8"/>
      <c r="BK2470" s="8"/>
      <c r="BL2470" s="8" t="s">
        <v>417</v>
      </c>
      <c r="BM2470" s="8" t="s">
        <v>417</v>
      </c>
      <c r="BN2470" s="8" t="s">
        <v>418</v>
      </c>
      <c r="BO2470" s="8" t="s">
        <v>404</v>
      </c>
      <c r="BP2470" s="8"/>
      <c r="BQ2470" s="8"/>
      <c r="BR2470" s="10"/>
      <c r="BS2470" s="8"/>
      <c r="BT2470" s="8"/>
      <c r="BU2470" s="8" t="s">
        <v>419</v>
      </c>
      <c r="BV2470" s="8"/>
      <c r="BW2470" s="8"/>
      <c r="BX2470" s="8"/>
      <c r="BY2470" s="10"/>
      <c r="BZ2470" s="8"/>
      <c r="CA2470" s="8"/>
      <c r="CB2470" s="8"/>
      <c r="CC2470" s="8"/>
      <c r="CD2470" s="8"/>
      <c r="CE2470" s="8"/>
      <c r="CF2470" s="8"/>
      <c r="CG2470" s="8"/>
      <c r="CH2470" s="8"/>
      <c r="CI2470" s="8"/>
      <c r="CJ2470" s="10"/>
      <c r="CK2470" s="10"/>
      <c r="CL2470" s="8"/>
      <c r="CM2470" s="8"/>
      <c r="CN2470" s="8"/>
      <c r="CO2470" s="8"/>
      <c r="CP2470" s="8"/>
    </row>
    <row r="2471" spans="2:94">
      <c r="B2471" s="6">
        <v>2470</v>
      </c>
      <c r="C2471" s="7">
        <v>14</v>
      </c>
      <c r="D2471" s="8" t="s">
        <v>4945</v>
      </c>
      <c r="E2471" s="8" t="s">
        <v>396</v>
      </c>
      <c r="F2471" s="8" t="s">
        <v>439</v>
      </c>
      <c r="G2471" s="8"/>
      <c r="H2471" s="8" t="s">
        <v>862</v>
      </c>
      <c r="I2471" s="8"/>
      <c r="J2471" s="8" t="s">
        <v>2679</v>
      </c>
      <c r="K2471" s="8"/>
      <c r="L2471" s="8"/>
      <c r="M2471" s="8" t="s">
        <v>8676</v>
      </c>
      <c r="N2471" s="8" t="s">
        <v>407</v>
      </c>
      <c r="O2471" s="8" t="s">
        <v>397</v>
      </c>
      <c r="P2471" s="8"/>
      <c r="Q2471" s="8" t="s">
        <v>4947</v>
      </c>
      <c r="R2471" s="8" t="s">
        <v>732</v>
      </c>
      <c r="S2471" s="8" t="s">
        <v>4948</v>
      </c>
      <c r="T2471" s="8"/>
      <c r="U2471" s="8"/>
      <c r="V2471" s="8" t="s">
        <v>1367</v>
      </c>
      <c r="W2471" s="8" t="s">
        <v>105</v>
      </c>
      <c r="X2471" s="10" t="s">
        <v>4949</v>
      </c>
      <c r="Y2471" s="8"/>
      <c r="Z2471" s="8"/>
      <c r="AA2471" s="8"/>
      <c r="AB2471" s="8"/>
      <c r="AC2471" s="8"/>
      <c r="AD2471" s="8"/>
      <c r="AE2471" s="8"/>
      <c r="AF2471" s="8" t="s">
        <v>403</v>
      </c>
      <c r="AG2471" s="8"/>
      <c r="AH2471" s="8" t="s">
        <v>400</v>
      </c>
      <c r="AI2471" s="8" t="s">
        <v>58</v>
      </c>
      <c r="AJ2471" s="8"/>
      <c r="AK2471" s="8" t="s">
        <v>412</v>
      </c>
      <c r="AL2471" s="8" t="s">
        <v>413</v>
      </c>
      <c r="AM2471" s="8" t="s">
        <v>1276</v>
      </c>
      <c r="AN2471" s="8"/>
      <c r="AO2471" s="8"/>
      <c r="AP2471" s="8"/>
      <c r="AQ2471" s="8"/>
      <c r="AR2471" s="8"/>
      <c r="AS2471" s="8"/>
      <c r="AT2471" s="8"/>
      <c r="AU2471" s="8"/>
      <c r="AV2471" s="8"/>
      <c r="AW2471" s="8" t="s">
        <v>452</v>
      </c>
      <c r="AX2471" s="8" t="s">
        <v>416</v>
      </c>
      <c r="AY2471" s="8" t="s">
        <v>105</v>
      </c>
      <c r="AZ2471" s="8" t="s">
        <v>403</v>
      </c>
      <c r="BA2471" s="8"/>
      <c r="BB2471" s="8"/>
      <c r="BC2471" s="8"/>
      <c r="BD2471" s="8"/>
      <c r="BE2471" s="8"/>
      <c r="BF2471" s="8"/>
      <c r="BG2471" s="8"/>
      <c r="BH2471" s="8"/>
      <c r="BI2471" s="8" t="s">
        <v>4950</v>
      </c>
      <c r="BJ2471" s="8"/>
      <c r="BK2471" s="8"/>
      <c r="BL2471" s="8" t="s">
        <v>417</v>
      </c>
      <c r="BM2471" s="8" t="s">
        <v>417</v>
      </c>
      <c r="BN2471" s="8" t="s">
        <v>418</v>
      </c>
      <c r="BO2471" s="8" t="s">
        <v>404</v>
      </c>
      <c r="BP2471" s="8"/>
      <c r="BQ2471" s="8" t="s">
        <v>623</v>
      </c>
      <c r="BR2471" s="10"/>
      <c r="BS2471" s="8"/>
      <c r="BT2471" s="8"/>
      <c r="BU2471" s="8" t="s">
        <v>419</v>
      </c>
      <c r="BV2471" s="8"/>
      <c r="BW2471" s="8"/>
      <c r="BX2471" s="8"/>
      <c r="BY2471" s="10"/>
      <c r="BZ2471" s="8"/>
      <c r="CA2471" s="8"/>
      <c r="CB2471" s="8"/>
      <c r="CC2471" s="8"/>
      <c r="CD2471" s="8"/>
      <c r="CE2471" s="8"/>
      <c r="CF2471" s="8"/>
      <c r="CG2471" s="8"/>
      <c r="CH2471" s="8"/>
      <c r="CI2471" s="8"/>
      <c r="CJ2471" s="10"/>
      <c r="CK2471" s="10"/>
      <c r="CL2471" s="8"/>
      <c r="CM2471" s="8"/>
      <c r="CN2471" s="8"/>
      <c r="CO2471" s="8"/>
      <c r="CP2471" s="8"/>
    </row>
    <row r="2472" spans="2:94">
      <c r="B2472" s="6">
        <v>2471</v>
      </c>
      <c r="C2472" s="7">
        <v>14</v>
      </c>
      <c r="D2472" s="8" t="s">
        <v>4945</v>
      </c>
      <c r="E2472" s="8" t="s">
        <v>396</v>
      </c>
      <c r="F2472" s="8" t="s">
        <v>439</v>
      </c>
      <c r="G2472" s="8"/>
      <c r="H2472" s="8" t="s">
        <v>862</v>
      </c>
      <c r="I2472" s="8"/>
      <c r="J2472" s="8" t="s">
        <v>2679</v>
      </c>
      <c r="K2472" s="8"/>
      <c r="L2472" s="8"/>
      <c r="M2472" s="8" t="s">
        <v>8677</v>
      </c>
      <c r="N2472" s="8" t="s">
        <v>407</v>
      </c>
      <c r="O2472" s="8" t="s">
        <v>397</v>
      </c>
      <c r="P2472" s="8"/>
      <c r="Q2472" s="8" t="s">
        <v>4947</v>
      </c>
      <c r="R2472" s="8" t="s">
        <v>732</v>
      </c>
      <c r="S2472" s="8" t="s">
        <v>4948</v>
      </c>
      <c r="T2472" s="8"/>
      <c r="U2472" s="8"/>
      <c r="V2472" s="8" t="s">
        <v>1367</v>
      </c>
      <c r="W2472" s="8" t="s">
        <v>105</v>
      </c>
      <c r="X2472" s="10" t="s">
        <v>4949</v>
      </c>
      <c r="Y2472" s="8"/>
      <c r="Z2472" s="8"/>
      <c r="AA2472" s="8"/>
      <c r="AB2472" s="8"/>
      <c r="AC2472" s="8"/>
      <c r="AD2472" s="8"/>
      <c r="AE2472" s="8"/>
      <c r="AF2472" s="8" t="s">
        <v>403</v>
      </c>
      <c r="AG2472" s="8"/>
      <c r="AH2472" s="8" t="s">
        <v>400</v>
      </c>
      <c r="AI2472" s="8" t="s">
        <v>58</v>
      </c>
      <c r="AJ2472" s="8"/>
      <c r="AK2472" s="8" t="s">
        <v>412</v>
      </c>
      <c r="AL2472" s="8" t="s">
        <v>413</v>
      </c>
      <c r="AM2472" s="8" t="s">
        <v>1276</v>
      </c>
      <c r="AN2472" s="8"/>
      <c r="AO2472" s="8"/>
      <c r="AP2472" s="8"/>
      <c r="AQ2472" s="8"/>
      <c r="AR2472" s="8"/>
      <c r="AS2472" s="8"/>
      <c r="AT2472" s="8"/>
      <c r="AU2472" s="8"/>
      <c r="AV2472" s="8"/>
      <c r="AW2472" s="8" t="s">
        <v>452</v>
      </c>
      <c r="AX2472" s="8" t="s">
        <v>416</v>
      </c>
      <c r="AY2472" s="8" t="s">
        <v>105</v>
      </c>
      <c r="AZ2472" s="8" t="s">
        <v>403</v>
      </c>
      <c r="BA2472" s="8"/>
      <c r="BB2472" s="8"/>
      <c r="BC2472" s="8"/>
      <c r="BD2472" s="8"/>
      <c r="BE2472" s="8"/>
      <c r="BF2472" s="8"/>
      <c r="BG2472" s="8"/>
      <c r="BH2472" s="8"/>
      <c r="BI2472" s="8" t="s">
        <v>4950</v>
      </c>
      <c r="BJ2472" s="8"/>
      <c r="BK2472" s="8"/>
      <c r="BL2472" s="8" t="s">
        <v>417</v>
      </c>
      <c r="BM2472" s="8" t="s">
        <v>417</v>
      </c>
      <c r="BN2472" s="8" t="s">
        <v>418</v>
      </c>
      <c r="BO2472" s="8" t="s">
        <v>404</v>
      </c>
      <c r="BP2472" s="8"/>
      <c r="BQ2472" s="8" t="s">
        <v>623</v>
      </c>
      <c r="BR2472" s="10"/>
      <c r="BS2472" s="8"/>
      <c r="BT2472" s="8"/>
      <c r="BU2472" s="8" t="s">
        <v>419</v>
      </c>
      <c r="BV2472" s="8"/>
      <c r="BW2472" s="8"/>
      <c r="BX2472" s="8"/>
      <c r="BY2472" s="10"/>
      <c r="BZ2472" s="8"/>
      <c r="CA2472" s="8"/>
      <c r="CB2472" s="8"/>
      <c r="CC2472" s="8"/>
      <c r="CD2472" s="8"/>
      <c r="CE2472" s="8"/>
      <c r="CF2472" s="8"/>
      <c r="CG2472" s="8"/>
      <c r="CH2472" s="8"/>
      <c r="CI2472" s="8"/>
      <c r="CJ2472" s="10"/>
      <c r="CK2472" s="10"/>
      <c r="CL2472" s="8"/>
      <c r="CM2472" s="8"/>
      <c r="CN2472" s="8"/>
      <c r="CO2472" s="8"/>
      <c r="CP2472" s="8"/>
    </row>
    <row r="2473" spans="2:94">
      <c r="B2473" s="6">
        <v>2472</v>
      </c>
      <c r="C2473" s="7">
        <v>14</v>
      </c>
      <c r="D2473" s="8" t="s">
        <v>4945</v>
      </c>
      <c r="E2473" s="8" t="s">
        <v>396</v>
      </c>
      <c r="F2473" s="8" t="s">
        <v>439</v>
      </c>
      <c r="G2473" s="8"/>
      <c r="H2473" s="8" t="s">
        <v>862</v>
      </c>
      <c r="I2473" s="8"/>
      <c r="J2473" s="8" t="s">
        <v>2679</v>
      </c>
      <c r="K2473" s="8"/>
      <c r="L2473" s="8"/>
      <c r="M2473" s="8" t="s">
        <v>8678</v>
      </c>
      <c r="N2473" s="8" t="s">
        <v>407</v>
      </c>
      <c r="O2473" s="8" t="s">
        <v>397</v>
      </c>
      <c r="P2473" s="8"/>
      <c r="Q2473" s="8" t="s">
        <v>4947</v>
      </c>
      <c r="R2473" s="8" t="s">
        <v>732</v>
      </c>
      <c r="S2473" s="8" t="s">
        <v>4948</v>
      </c>
      <c r="T2473" s="8"/>
      <c r="U2473" s="8"/>
      <c r="V2473" s="8" t="s">
        <v>1367</v>
      </c>
      <c r="W2473" s="8" t="s">
        <v>105</v>
      </c>
      <c r="X2473" s="10" t="s">
        <v>4949</v>
      </c>
      <c r="Y2473" s="8"/>
      <c r="Z2473" s="8"/>
      <c r="AA2473" s="8"/>
      <c r="AB2473" s="8"/>
      <c r="AC2473" s="8"/>
      <c r="AD2473" s="8"/>
      <c r="AE2473" s="8"/>
      <c r="AF2473" s="8" t="s">
        <v>403</v>
      </c>
      <c r="AG2473" s="8"/>
      <c r="AH2473" s="8" t="s">
        <v>400</v>
      </c>
      <c r="AI2473" s="8" t="s">
        <v>58</v>
      </c>
      <c r="AJ2473" s="8"/>
      <c r="AK2473" s="8" t="s">
        <v>412</v>
      </c>
      <c r="AL2473" s="8" t="s">
        <v>413</v>
      </c>
      <c r="AM2473" s="8" t="s">
        <v>1276</v>
      </c>
      <c r="AN2473" s="8"/>
      <c r="AO2473" s="8"/>
      <c r="AP2473" s="8"/>
      <c r="AQ2473" s="8"/>
      <c r="AR2473" s="8"/>
      <c r="AS2473" s="8"/>
      <c r="AT2473" s="8"/>
      <c r="AU2473" s="8"/>
      <c r="AV2473" s="8"/>
      <c r="AW2473" s="8" t="s">
        <v>452</v>
      </c>
      <c r="AX2473" s="8" t="s">
        <v>416</v>
      </c>
      <c r="AY2473" s="8" t="s">
        <v>105</v>
      </c>
      <c r="AZ2473" s="8" t="s">
        <v>403</v>
      </c>
      <c r="BA2473" s="8"/>
      <c r="BB2473" s="8"/>
      <c r="BC2473" s="8"/>
      <c r="BD2473" s="8"/>
      <c r="BE2473" s="8"/>
      <c r="BF2473" s="8"/>
      <c r="BG2473" s="8"/>
      <c r="BH2473" s="8"/>
      <c r="BI2473" s="8" t="s">
        <v>4950</v>
      </c>
      <c r="BJ2473" s="8"/>
      <c r="BK2473" s="8"/>
      <c r="BL2473" s="8" t="s">
        <v>417</v>
      </c>
      <c r="BM2473" s="8" t="s">
        <v>417</v>
      </c>
      <c r="BN2473" s="8" t="s">
        <v>418</v>
      </c>
      <c r="BO2473" s="8" t="s">
        <v>404</v>
      </c>
      <c r="BP2473" s="8"/>
      <c r="BQ2473" s="8" t="s">
        <v>623</v>
      </c>
      <c r="BR2473" s="10"/>
      <c r="BS2473" s="8"/>
      <c r="BT2473" s="8"/>
      <c r="BU2473" s="8" t="s">
        <v>419</v>
      </c>
      <c r="BV2473" s="8"/>
      <c r="BW2473" s="8"/>
      <c r="BX2473" s="8"/>
      <c r="BY2473" s="10"/>
      <c r="BZ2473" s="8"/>
      <c r="CA2473" s="8"/>
      <c r="CB2473" s="8"/>
      <c r="CC2473" s="8"/>
      <c r="CD2473" s="8"/>
      <c r="CE2473" s="8"/>
      <c r="CF2473" s="8"/>
      <c r="CG2473" s="8"/>
      <c r="CH2473" s="8"/>
      <c r="CI2473" s="8"/>
      <c r="CJ2473" s="10"/>
      <c r="CK2473" s="10"/>
      <c r="CL2473" s="8"/>
      <c r="CM2473" s="8"/>
      <c r="CN2473" s="8"/>
      <c r="CO2473" s="8"/>
      <c r="CP2473" s="8"/>
    </row>
    <row r="2474" spans="2:94">
      <c r="B2474" s="6">
        <v>2473</v>
      </c>
      <c r="C2474" s="7">
        <v>12</v>
      </c>
      <c r="D2474" s="8" t="s">
        <v>8679</v>
      </c>
      <c r="E2474" s="8" t="s">
        <v>396</v>
      </c>
      <c r="F2474" s="8" t="s">
        <v>439</v>
      </c>
      <c r="G2474" s="8"/>
      <c r="H2474" s="8" t="s">
        <v>862</v>
      </c>
      <c r="I2474" s="8"/>
      <c r="J2474" s="8" t="s">
        <v>2679</v>
      </c>
      <c r="K2474" s="8"/>
      <c r="L2474" s="8"/>
      <c r="M2474" s="8" t="s">
        <v>8680</v>
      </c>
      <c r="N2474" s="8" t="s">
        <v>440</v>
      </c>
      <c r="O2474" s="8" t="s">
        <v>397</v>
      </c>
      <c r="P2474" s="8"/>
      <c r="Q2474" s="8" t="s">
        <v>8681</v>
      </c>
      <c r="R2474" s="8" t="s">
        <v>398</v>
      </c>
      <c r="S2474" s="8" t="s">
        <v>8682</v>
      </c>
      <c r="T2474" s="8"/>
      <c r="U2474" s="8"/>
      <c r="V2474" s="8" t="s">
        <v>479</v>
      </c>
      <c r="W2474" s="8"/>
      <c r="X2474" s="10"/>
      <c r="Y2474" s="8"/>
      <c r="Z2474" s="8"/>
      <c r="AA2474" s="8"/>
      <c r="AB2474" s="8"/>
      <c r="AC2474" s="8"/>
      <c r="AD2474" s="8"/>
      <c r="AE2474" s="8" t="s">
        <v>1729</v>
      </c>
      <c r="AF2474" s="8"/>
      <c r="AG2474" s="8"/>
      <c r="AH2474" s="8" t="s">
        <v>393</v>
      </c>
      <c r="AI2474" s="8" t="s">
        <v>1512</v>
      </c>
      <c r="AJ2474" s="8"/>
      <c r="AK2474" s="8" t="s">
        <v>394</v>
      </c>
      <c r="AL2474" s="8" t="s">
        <v>395</v>
      </c>
      <c r="AM2474" s="8" t="s">
        <v>8683</v>
      </c>
      <c r="AN2474" s="8" t="s">
        <v>415</v>
      </c>
      <c r="AO2474" s="8"/>
      <c r="AP2474" s="8"/>
      <c r="AQ2474" s="8"/>
      <c r="AR2474" s="8"/>
      <c r="AS2474" s="8"/>
      <c r="AT2474" s="8"/>
      <c r="AU2474" s="8"/>
      <c r="AV2474" s="8"/>
      <c r="AW2474" s="8" t="s">
        <v>452</v>
      </c>
      <c r="AX2474" s="8"/>
      <c r="AY2474" s="8"/>
      <c r="AZ2474" s="8"/>
      <c r="BA2474" s="8"/>
      <c r="BB2474" s="8"/>
      <c r="BC2474" s="8"/>
      <c r="BD2474" s="8"/>
      <c r="BE2474" s="8"/>
      <c r="BF2474" s="8"/>
      <c r="BG2474" s="8"/>
      <c r="BH2474" s="8"/>
      <c r="BI2474" s="8" t="s">
        <v>8684</v>
      </c>
      <c r="BJ2474" s="8"/>
      <c r="BK2474" s="8"/>
      <c r="BL2474" s="8" t="s">
        <v>1732</v>
      </c>
      <c r="BM2474" s="8" t="s">
        <v>1733</v>
      </c>
      <c r="BN2474" s="8" t="s">
        <v>1734</v>
      </c>
      <c r="BO2474" s="8" t="s">
        <v>1532</v>
      </c>
      <c r="BP2474" s="8"/>
      <c r="BQ2474" s="8" t="s">
        <v>8682</v>
      </c>
      <c r="BR2474" s="10"/>
      <c r="BS2474" s="8" t="s">
        <v>2326</v>
      </c>
      <c r="BT2474" s="8"/>
      <c r="BU2474" s="8"/>
      <c r="BV2474" s="8" t="s">
        <v>1550</v>
      </c>
      <c r="BW2474" s="8"/>
      <c r="BX2474" s="8"/>
      <c r="BY2474" s="10"/>
      <c r="BZ2474" s="8"/>
      <c r="CA2474" s="8"/>
      <c r="CB2474" s="8"/>
      <c r="CC2474" s="8"/>
      <c r="CD2474" s="8"/>
      <c r="CE2474" s="8"/>
      <c r="CF2474" s="8"/>
      <c r="CG2474" s="8"/>
      <c r="CH2474" s="8"/>
      <c r="CI2474" s="8"/>
      <c r="CJ2474" s="10"/>
      <c r="CK2474" s="10"/>
      <c r="CL2474" s="8"/>
      <c r="CM2474" s="8"/>
      <c r="CN2474" s="8"/>
      <c r="CO2474" s="8"/>
      <c r="CP2474" s="8"/>
    </row>
    <row r="2475" spans="2:94">
      <c r="B2475" s="6">
        <v>2474</v>
      </c>
      <c r="C2475" s="7">
        <v>12</v>
      </c>
      <c r="D2475" s="8" t="s">
        <v>8685</v>
      </c>
      <c r="E2475" s="8"/>
      <c r="F2475" s="8" t="s">
        <v>439</v>
      </c>
      <c r="G2475" s="8"/>
      <c r="H2475" s="8" t="s">
        <v>862</v>
      </c>
      <c r="I2475" s="8"/>
      <c r="J2475" s="8" t="s">
        <v>2679</v>
      </c>
      <c r="K2475" s="8"/>
      <c r="L2475" s="8"/>
      <c r="M2475" s="8" t="s">
        <v>8686</v>
      </c>
      <c r="N2475" s="8" t="s">
        <v>440</v>
      </c>
      <c r="O2475" s="8" t="s">
        <v>397</v>
      </c>
      <c r="P2475" s="8"/>
      <c r="Q2475" s="8" t="s">
        <v>8687</v>
      </c>
      <c r="R2475" s="8" t="s">
        <v>868</v>
      </c>
      <c r="S2475" s="8" t="s">
        <v>8688</v>
      </c>
      <c r="T2475" s="8"/>
      <c r="U2475" s="8"/>
      <c r="V2475" s="8" t="s">
        <v>854</v>
      </c>
      <c r="W2475" s="8"/>
      <c r="X2475" s="10"/>
      <c r="Y2475" s="8"/>
      <c r="Z2475" s="8"/>
      <c r="AA2475" s="8"/>
      <c r="AB2475" s="8"/>
      <c r="AC2475" s="8"/>
      <c r="AD2475" s="8"/>
      <c r="AE2475" s="8"/>
      <c r="AF2475" s="8"/>
      <c r="AG2475" s="8"/>
      <c r="AH2475" s="8" t="s">
        <v>393</v>
      </c>
      <c r="AI2475" s="8" t="s">
        <v>59</v>
      </c>
      <c r="AJ2475" s="8"/>
      <c r="AK2475" s="8" t="s">
        <v>394</v>
      </c>
      <c r="AL2475" s="8" t="s">
        <v>395</v>
      </c>
      <c r="AM2475" s="8" t="s">
        <v>986</v>
      </c>
      <c r="AN2475" s="8" t="s">
        <v>415</v>
      </c>
      <c r="AO2475" s="8"/>
      <c r="AP2475" s="8"/>
      <c r="AQ2475" s="8"/>
      <c r="AR2475" s="8"/>
      <c r="AS2475" s="8"/>
      <c r="AT2475" s="8"/>
      <c r="AU2475" s="8"/>
      <c r="AV2475" s="8"/>
      <c r="AW2475" s="8" t="s">
        <v>452</v>
      </c>
      <c r="AX2475" s="8"/>
      <c r="AY2475" s="8"/>
      <c r="AZ2475" s="8"/>
      <c r="BA2475" s="8"/>
      <c r="BB2475" s="8"/>
      <c r="BC2475" s="8"/>
      <c r="BD2475" s="8"/>
      <c r="BE2475" s="8"/>
      <c r="BF2475" s="8"/>
      <c r="BG2475" s="8"/>
      <c r="BH2475" s="8"/>
      <c r="BI2475" s="8" t="s">
        <v>8689</v>
      </c>
      <c r="BJ2475" s="8"/>
      <c r="BK2475" s="8"/>
      <c r="BL2475" s="8"/>
      <c r="BM2475" s="8"/>
      <c r="BN2475" s="8"/>
      <c r="BO2475" s="8"/>
      <c r="BP2475" s="8"/>
      <c r="BQ2475" s="8" t="s">
        <v>8688</v>
      </c>
      <c r="BR2475" s="10"/>
      <c r="BS2475" s="8"/>
      <c r="BT2475" s="8"/>
      <c r="BU2475" s="8"/>
      <c r="BV2475" s="8"/>
      <c r="BW2475" s="8"/>
      <c r="BX2475" s="8"/>
      <c r="BY2475" s="10"/>
      <c r="BZ2475" s="8"/>
      <c r="CA2475" s="8"/>
      <c r="CB2475" s="8"/>
      <c r="CC2475" s="8"/>
      <c r="CD2475" s="8"/>
      <c r="CE2475" s="8"/>
      <c r="CF2475" s="8"/>
      <c r="CG2475" s="8"/>
      <c r="CH2475" s="8"/>
      <c r="CI2475" s="8"/>
      <c r="CJ2475" s="10"/>
      <c r="CK2475" s="10"/>
      <c r="CL2475" s="8"/>
      <c r="CM2475" s="8"/>
      <c r="CN2475" s="8"/>
      <c r="CO2475" s="8"/>
      <c r="CP2475" s="8"/>
    </row>
    <row r="2476" spans="2:94">
      <c r="B2476" s="6">
        <v>2475</v>
      </c>
      <c r="C2476" s="7">
        <v>11</v>
      </c>
      <c r="D2476" s="8" t="s">
        <v>8690</v>
      </c>
      <c r="E2476" s="8"/>
      <c r="F2476" s="8" t="s">
        <v>439</v>
      </c>
      <c r="G2476" s="8"/>
      <c r="H2476" s="8" t="s">
        <v>862</v>
      </c>
      <c r="I2476" s="8"/>
      <c r="J2476" s="8" t="s">
        <v>2679</v>
      </c>
      <c r="K2476" s="8"/>
      <c r="L2476" s="8"/>
      <c r="M2476" s="8" t="s">
        <v>8691</v>
      </c>
      <c r="N2476" s="8" t="s">
        <v>440</v>
      </c>
      <c r="O2476" s="8" t="s">
        <v>397</v>
      </c>
      <c r="P2476" s="8"/>
      <c r="Q2476" s="8" t="s">
        <v>8692</v>
      </c>
      <c r="R2476" s="8" t="s">
        <v>868</v>
      </c>
      <c r="S2476" s="8" t="s">
        <v>8693</v>
      </c>
      <c r="T2476" s="8"/>
      <c r="U2476" s="8"/>
      <c r="V2476" s="8" t="s">
        <v>467</v>
      </c>
      <c r="W2476" s="8" t="s">
        <v>442</v>
      </c>
      <c r="X2476" s="10" t="s">
        <v>5099</v>
      </c>
      <c r="Y2476" s="8"/>
      <c r="Z2476" s="8"/>
      <c r="AA2476" s="8"/>
      <c r="AB2476" s="8"/>
      <c r="AC2476" s="8"/>
      <c r="AD2476" s="8"/>
      <c r="AE2476" s="8"/>
      <c r="AF2476" s="8"/>
      <c r="AG2476" s="8"/>
      <c r="AH2476" s="8" t="s">
        <v>393</v>
      </c>
      <c r="AI2476" s="8" t="s">
        <v>1512</v>
      </c>
      <c r="AJ2476" s="8"/>
      <c r="AK2476" s="8" t="s">
        <v>394</v>
      </c>
      <c r="AL2476" s="8" t="s">
        <v>395</v>
      </c>
      <c r="AM2476" s="8" t="s">
        <v>444</v>
      </c>
      <c r="AN2476" s="8" t="s">
        <v>445</v>
      </c>
      <c r="AO2476" s="8"/>
      <c r="AP2476" s="8"/>
      <c r="AQ2476" s="8"/>
      <c r="AR2476" s="8"/>
      <c r="AS2476" s="8"/>
      <c r="AT2476" s="8"/>
      <c r="AU2476" s="8"/>
      <c r="AV2476" s="8"/>
      <c r="AW2476" s="8" t="s">
        <v>452</v>
      </c>
      <c r="AX2476" s="8"/>
      <c r="AY2476" s="8" t="s">
        <v>442</v>
      </c>
      <c r="AZ2476" s="8"/>
      <c r="BA2476" s="8"/>
      <c r="BB2476" s="8"/>
      <c r="BC2476" s="8"/>
      <c r="BD2476" s="8"/>
      <c r="BE2476" s="8"/>
      <c r="BF2476" s="8"/>
      <c r="BG2476" s="8"/>
      <c r="BH2476" s="8"/>
      <c r="BI2476" s="8"/>
      <c r="BJ2476" s="8"/>
      <c r="BK2476" s="8"/>
      <c r="BL2476" s="8"/>
      <c r="BM2476" s="8"/>
      <c r="BN2476" s="8"/>
      <c r="BO2476" s="8"/>
      <c r="BP2476" s="8"/>
      <c r="BQ2476" s="8" t="s">
        <v>1513</v>
      </c>
      <c r="BR2476" s="10"/>
      <c r="BS2476" s="8"/>
      <c r="BT2476" s="8"/>
      <c r="BU2476" s="8"/>
      <c r="BV2476" s="8"/>
      <c r="BW2476" s="8"/>
      <c r="BX2476" s="8"/>
      <c r="BY2476" s="10"/>
      <c r="BZ2476" s="8"/>
      <c r="CA2476" s="8"/>
      <c r="CB2476" s="8"/>
      <c r="CC2476" s="8"/>
      <c r="CD2476" s="8"/>
      <c r="CE2476" s="8"/>
      <c r="CF2476" s="8"/>
      <c r="CG2476" s="8"/>
      <c r="CH2476" s="8"/>
      <c r="CI2476" s="8"/>
      <c r="CJ2476" s="10"/>
      <c r="CK2476" s="10"/>
      <c r="CL2476" s="8"/>
      <c r="CM2476" s="8"/>
      <c r="CN2476" s="8"/>
      <c r="CO2476" s="8"/>
      <c r="CP2476" s="8"/>
    </row>
    <row r="2477" spans="2:94">
      <c r="B2477" s="6">
        <v>2476</v>
      </c>
      <c r="C2477" s="7">
        <v>12</v>
      </c>
      <c r="D2477" s="8" t="s">
        <v>8694</v>
      </c>
      <c r="E2477" s="8"/>
      <c r="F2477" s="8" t="s">
        <v>439</v>
      </c>
      <c r="G2477" s="8"/>
      <c r="H2477" s="8" t="s">
        <v>862</v>
      </c>
      <c r="I2477" s="8"/>
      <c r="J2477" s="8" t="s">
        <v>2679</v>
      </c>
      <c r="K2477" s="8"/>
      <c r="L2477" s="8"/>
      <c r="M2477" s="8" t="s">
        <v>8695</v>
      </c>
      <c r="N2477" s="8" t="s">
        <v>440</v>
      </c>
      <c r="O2477" s="8" t="s">
        <v>397</v>
      </c>
      <c r="P2477" s="8"/>
      <c r="Q2477" s="8" t="s">
        <v>8696</v>
      </c>
      <c r="R2477" s="8" t="s">
        <v>491</v>
      </c>
      <c r="S2477" s="8" t="s">
        <v>8697</v>
      </c>
      <c r="T2477" s="8"/>
      <c r="U2477" s="8"/>
      <c r="V2477" s="8" t="s">
        <v>441</v>
      </c>
      <c r="W2477" s="8" t="s">
        <v>442</v>
      </c>
      <c r="X2477" s="10" t="s">
        <v>4862</v>
      </c>
      <c r="Y2477" s="8"/>
      <c r="Z2477" s="8"/>
      <c r="AA2477" s="8"/>
      <c r="AB2477" s="8"/>
      <c r="AC2477" s="8"/>
      <c r="AD2477" s="8"/>
      <c r="AE2477" s="8"/>
      <c r="AF2477" s="8"/>
      <c r="AG2477" s="8"/>
      <c r="AH2477" s="8" t="s">
        <v>393</v>
      </c>
      <c r="AI2477" s="8" t="s">
        <v>1512</v>
      </c>
      <c r="AJ2477" s="8"/>
      <c r="AK2477" s="8" t="s">
        <v>394</v>
      </c>
      <c r="AL2477" s="8" t="s">
        <v>395</v>
      </c>
      <c r="AM2477" s="8" t="s">
        <v>444</v>
      </c>
      <c r="AN2477" s="8" t="s">
        <v>445</v>
      </c>
      <c r="AO2477" s="8"/>
      <c r="AP2477" s="8"/>
      <c r="AQ2477" s="8"/>
      <c r="AR2477" s="8"/>
      <c r="AS2477" s="8"/>
      <c r="AT2477" s="8"/>
      <c r="AU2477" s="8"/>
      <c r="AV2477" s="8"/>
      <c r="AW2477" s="8" t="s">
        <v>452</v>
      </c>
      <c r="AX2477" s="8"/>
      <c r="AY2477" s="8" t="s">
        <v>442</v>
      </c>
      <c r="AZ2477" s="8"/>
      <c r="BA2477" s="8"/>
      <c r="BB2477" s="8"/>
      <c r="BC2477" s="8"/>
      <c r="BD2477" s="8"/>
      <c r="BE2477" s="8"/>
      <c r="BF2477" s="8"/>
      <c r="BG2477" s="8"/>
      <c r="BH2477" s="8"/>
      <c r="BI2477" s="8"/>
      <c r="BJ2477" s="8"/>
      <c r="BK2477" s="8"/>
      <c r="BL2477" s="8"/>
      <c r="BM2477" s="8"/>
      <c r="BN2477" s="8"/>
      <c r="BO2477" s="8"/>
      <c r="BP2477" s="8"/>
      <c r="BQ2477" s="8" t="s">
        <v>1513</v>
      </c>
      <c r="BR2477" s="10"/>
      <c r="BS2477" s="8"/>
      <c r="BT2477" s="8"/>
      <c r="BU2477" s="8"/>
      <c r="BV2477" s="8"/>
      <c r="BW2477" s="8"/>
      <c r="BX2477" s="8"/>
      <c r="BY2477" s="10"/>
      <c r="BZ2477" s="8"/>
      <c r="CA2477" s="8"/>
      <c r="CB2477" s="8"/>
      <c r="CC2477" s="8"/>
      <c r="CD2477" s="8"/>
      <c r="CE2477" s="8"/>
      <c r="CF2477" s="8"/>
      <c r="CG2477" s="8"/>
      <c r="CH2477" s="8"/>
      <c r="CI2477" s="8"/>
      <c r="CJ2477" s="10"/>
      <c r="CK2477" s="10"/>
      <c r="CL2477" s="8"/>
      <c r="CM2477" s="8"/>
      <c r="CN2477" s="8"/>
      <c r="CO2477" s="8"/>
      <c r="CP2477" s="8"/>
    </row>
    <row r="2478" spans="2:94">
      <c r="B2478" s="6">
        <v>2477</v>
      </c>
      <c r="C2478" s="7">
        <v>13</v>
      </c>
      <c r="D2478" s="8" t="s">
        <v>8698</v>
      </c>
      <c r="E2478" s="8"/>
      <c r="F2478" s="8" t="s">
        <v>439</v>
      </c>
      <c r="G2478" s="8"/>
      <c r="H2478" s="8" t="s">
        <v>862</v>
      </c>
      <c r="I2478" s="8"/>
      <c r="J2478" s="8" t="s">
        <v>4691</v>
      </c>
      <c r="K2478" s="8"/>
      <c r="L2478" s="8"/>
      <c r="M2478" s="8" t="s">
        <v>8699</v>
      </c>
      <c r="N2478" s="8" t="s">
        <v>440</v>
      </c>
      <c r="O2478" s="8" t="s">
        <v>397</v>
      </c>
      <c r="P2478" s="8"/>
      <c r="Q2478" s="8" t="s">
        <v>8700</v>
      </c>
      <c r="R2478" s="8" t="s">
        <v>491</v>
      </c>
      <c r="S2478" s="8" t="s">
        <v>8697</v>
      </c>
      <c r="T2478" s="8"/>
      <c r="U2478" s="8"/>
      <c r="V2478" s="8" t="s">
        <v>1035</v>
      </c>
      <c r="W2478" s="8" t="s">
        <v>442</v>
      </c>
      <c r="X2478" s="10" t="s">
        <v>4862</v>
      </c>
      <c r="Y2478" s="8"/>
      <c r="Z2478" s="8"/>
      <c r="AA2478" s="8"/>
      <c r="AB2478" s="8"/>
      <c r="AC2478" s="8"/>
      <c r="AD2478" s="8"/>
      <c r="AE2478" s="8"/>
      <c r="AF2478" s="8"/>
      <c r="AG2478" s="8"/>
      <c r="AH2478" s="8" t="s">
        <v>393</v>
      </c>
      <c r="AI2478" s="8" t="s">
        <v>1512</v>
      </c>
      <c r="AJ2478" s="8"/>
      <c r="AK2478" s="8" t="s">
        <v>394</v>
      </c>
      <c r="AL2478" s="8" t="s">
        <v>395</v>
      </c>
      <c r="AM2478" s="8" t="s">
        <v>444</v>
      </c>
      <c r="AN2478" s="8" t="s">
        <v>445</v>
      </c>
      <c r="AO2478" s="8"/>
      <c r="AP2478" s="8"/>
      <c r="AQ2478" s="8"/>
      <c r="AR2478" s="8"/>
      <c r="AS2478" s="8"/>
      <c r="AT2478" s="8"/>
      <c r="AU2478" s="8"/>
      <c r="AV2478" s="8"/>
      <c r="AW2478" s="8" t="s">
        <v>452</v>
      </c>
      <c r="AX2478" s="8"/>
      <c r="AY2478" s="8" t="s">
        <v>442</v>
      </c>
      <c r="AZ2478" s="8"/>
      <c r="BA2478" s="8"/>
      <c r="BB2478" s="8"/>
      <c r="BC2478" s="8"/>
      <c r="BD2478" s="8"/>
      <c r="BE2478" s="8"/>
      <c r="BF2478" s="8"/>
      <c r="BG2478" s="8"/>
      <c r="BH2478" s="8"/>
      <c r="BI2478" s="8"/>
      <c r="BJ2478" s="8"/>
      <c r="BK2478" s="8"/>
      <c r="BL2478" s="8"/>
      <c r="BM2478" s="8"/>
      <c r="BN2478" s="8"/>
      <c r="BO2478" s="8"/>
      <c r="BP2478" s="8"/>
      <c r="BQ2478" s="8" t="s">
        <v>1513</v>
      </c>
      <c r="BR2478" s="10"/>
      <c r="BS2478" s="8"/>
      <c r="BT2478" s="8"/>
      <c r="BU2478" s="8"/>
      <c r="BV2478" s="8"/>
      <c r="BW2478" s="8"/>
      <c r="BX2478" s="8"/>
      <c r="BY2478" s="10"/>
      <c r="BZ2478" s="8"/>
      <c r="CA2478" s="8"/>
      <c r="CB2478" s="8"/>
      <c r="CC2478" s="8"/>
      <c r="CD2478" s="8"/>
      <c r="CE2478" s="8"/>
      <c r="CF2478" s="8"/>
      <c r="CG2478" s="8"/>
      <c r="CH2478" s="8"/>
      <c r="CI2478" s="8"/>
      <c r="CJ2478" s="10"/>
      <c r="CK2478" s="10"/>
      <c r="CL2478" s="8"/>
      <c r="CM2478" s="8"/>
      <c r="CN2478" s="8"/>
      <c r="CO2478" s="8"/>
      <c r="CP2478" s="8"/>
    </row>
    <row r="2479" spans="2:94">
      <c r="B2479" s="6">
        <v>2478</v>
      </c>
      <c r="C2479" s="7">
        <v>14</v>
      </c>
      <c r="D2479" s="8" t="s">
        <v>8701</v>
      </c>
      <c r="E2479" s="8" t="s">
        <v>396</v>
      </c>
      <c r="F2479" s="8" t="s">
        <v>439</v>
      </c>
      <c r="G2479" s="8"/>
      <c r="H2479" s="8" t="s">
        <v>862</v>
      </c>
      <c r="I2479" s="8"/>
      <c r="J2479" s="8" t="s">
        <v>4691</v>
      </c>
      <c r="K2479" s="8"/>
      <c r="L2479" s="8"/>
      <c r="M2479" s="8" t="s">
        <v>8702</v>
      </c>
      <c r="N2479" s="8" t="s">
        <v>440</v>
      </c>
      <c r="O2479" s="8"/>
      <c r="P2479" s="8"/>
      <c r="Q2479" s="8" t="s">
        <v>8703</v>
      </c>
      <c r="R2479" s="8" t="s">
        <v>391</v>
      </c>
      <c r="S2479" s="8" t="s">
        <v>8704</v>
      </c>
      <c r="T2479" s="8"/>
      <c r="U2479" s="8"/>
      <c r="V2479" s="8" t="s">
        <v>571</v>
      </c>
      <c r="W2479" s="8" t="s">
        <v>105</v>
      </c>
      <c r="X2479" s="10" t="s">
        <v>4960</v>
      </c>
      <c r="Y2479" s="8"/>
      <c r="Z2479" s="8"/>
      <c r="AA2479" s="8"/>
      <c r="AB2479" s="8"/>
      <c r="AC2479" s="8"/>
      <c r="AD2479" s="8"/>
      <c r="AE2479" s="8" t="s">
        <v>4119</v>
      </c>
      <c r="AF2479" s="8"/>
      <c r="AG2479" s="8"/>
      <c r="AH2479" s="8" t="s">
        <v>400</v>
      </c>
      <c r="AI2479" s="8" t="s">
        <v>58</v>
      </c>
      <c r="AJ2479" s="8"/>
      <c r="AK2479" s="8" t="s">
        <v>394</v>
      </c>
      <c r="AL2479" s="8" t="s">
        <v>395</v>
      </c>
      <c r="AM2479" s="8" t="s">
        <v>8705</v>
      </c>
      <c r="AN2479" s="8" t="s">
        <v>415</v>
      </c>
      <c r="AO2479" s="8"/>
      <c r="AP2479" s="8"/>
      <c r="AQ2479" s="8"/>
      <c r="AR2479" s="8"/>
      <c r="AS2479" s="8"/>
      <c r="AT2479" s="8"/>
      <c r="AU2479" s="8"/>
      <c r="AV2479" s="8"/>
      <c r="AW2479" s="8"/>
      <c r="AX2479" s="8"/>
      <c r="AY2479" s="8" t="s">
        <v>105</v>
      </c>
      <c r="AZ2479" s="8"/>
      <c r="BA2479" s="8"/>
      <c r="BB2479" s="8"/>
      <c r="BC2479" s="8"/>
      <c r="BD2479" s="8"/>
      <c r="BE2479" s="8"/>
      <c r="BF2479" s="8"/>
      <c r="BG2479" s="8"/>
      <c r="BH2479" s="8"/>
      <c r="BI2479" s="8" t="s">
        <v>8706</v>
      </c>
      <c r="BJ2479" s="8"/>
      <c r="BK2479" s="8"/>
      <c r="BL2479" s="8"/>
      <c r="BM2479" s="8"/>
      <c r="BN2479" s="8"/>
      <c r="BO2479" s="8"/>
      <c r="BP2479" s="8"/>
      <c r="BQ2479" s="8"/>
      <c r="BR2479" s="10"/>
      <c r="BS2479" s="8" t="s">
        <v>6453</v>
      </c>
      <c r="BT2479" s="8" t="s">
        <v>8707</v>
      </c>
      <c r="BU2479" s="8"/>
      <c r="BV2479" s="8" t="s">
        <v>1620</v>
      </c>
      <c r="BW2479" s="8"/>
      <c r="BX2479" s="8"/>
      <c r="BY2479" s="10"/>
      <c r="BZ2479" s="8"/>
      <c r="CA2479" s="8"/>
      <c r="CB2479" s="8"/>
      <c r="CC2479" s="8"/>
      <c r="CD2479" s="8"/>
      <c r="CE2479" s="8"/>
      <c r="CF2479" s="8"/>
      <c r="CG2479" s="8"/>
      <c r="CH2479" s="8"/>
      <c r="CI2479" s="8"/>
      <c r="CJ2479" s="10"/>
      <c r="CK2479" s="10"/>
      <c r="CL2479" s="8"/>
      <c r="CM2479" s="8"/>
      <c r="CN2479" s="8"/>
      <c r="CO2479" s="8"/>
      <c r="CP2479" s="8"/>
    </row>
    <row r="2480" spans="2:94">
      <c r="B2480" s="6">
        <v>2479</v>
      </c>
      <c r="C2480" s="7">
        <v>14</v>
      </c>
      <c r="D2480" s="8" t="s">
        <v>8708</v>
      </c>
      <c r="E2480" s="8"/>
      <c r="F2480" s="8" t="s">
        <v>439</v>
      </c>
      <c r="G2480" s="8"/>
      <c r="H2480" s="8" t="s">
        <v>862</v>
      </c>
      <c r="I2480" s="8"/>
      <c r="J2480" s="8" t="s">
        <v>4691</v>
      </c>
      <c r="K2480" s="8"/>
      <c r="L2480" s="8"/>
      <c r="M2480" s="8" t="s">
        <v>8709</v>
      </c>
      <c r="N2480" s="8" t="s">
        <v>440</v>
      </c>
      <c r="O2480" s="8" t="s">
        <v>397</v>
      </c>
      <c r="P2480" s="8"/>
      <c r="Q2480" s="8" t="s">
        <v>8710</v>
      </c>
      <c r="R2480" s="8" t="s">
        <v>868</v>
      </c>
      <c r="S2480" s="8" t="s">
        <v>8711</v>
      </c>
      <c r="T2480" s="8"/>
      <c r="U2480" s="8"/>
      <c r="V2480" s="8" t="s">
        <v>406</v>
      </c>
      <c r="W2480" s="8"/>
      <c r="X2480" s="10"/>
      <c r="Y2480" s="8"/>
      <c r="Z2480" s="8"/>
      <c r="AA2480" s="8"/>
      <c r="AB2480" s="8"/>
      <c r="AC2480" s="8"/>
      <c r="AD2480" s="8"/>
      <c r="AE2480" s="8"/>
      <c r="AF2480" s="8"/>
      <c r="AG2480" s="8"/>
      <c r="AH2480" s="8" t="s">
        <v>393</v>
      </c>
      <c r="AI2480" s="8" t="s">
        <v>1512</v>
      </c>
      <c r="AJ2480" s="8"/>
      <c r="AK2480" s="8" t="s">
        <v>394</v>
      </c>
      <c r="AL2480" s="8" t="s">
        <v>395</v>
      </c>
      <c r="AM2480" s="8" t="s">
        <v>444</v>
      </c>
      <c r="AN2480" s="8" t="s">
        <v>445</v>
      </c>
      <c r="AO2480" s="8"/>
      <c r="AP2480" s="8"/>
      <c r="AQ2480" s="8"/>
      <c r="AR2480" s="8"/>
      <c r="AS2480" s="8"/>
      <c r="AT2480" s="8"/>
      <c r="AU2480" s="8"/>
      <c r="AV2480" s="8"/>
      <c r="AW2480" s="8" t="s">
        <v>452</v>
      </c>
      <c r="AX2480" s="8"/>
      <c r="AY2480" s="8"/>
      <c r="AZ2480" s="8"/>
      <c r="BA2480" s="8"/>
      <c r="BB2480" s="8"/>
      <c r="BC2480" s="8"/>
      <c r="BD2480" s="8"/>
      <c r="BE2480" s="8"/>
      <c r="BF2480" s="8"/>
      <c r="BG2480" s="8"/>
      <c r="BH2480" s="8"/>
      <c r="BI2480" s="8"/>
      <c r="BJ2480" s="8"/>
      <c r="BK2480" s="8"/>
      <c r="BL2480" s="8"/>
      <c r="BM2480" s="8"/>
      <c r="BN2480" s="8"/>
      <c r="BO2480" s="8"/>
      <c r="BP2480" s="8"/>
      <c r="BQ2480" s="8" t="s">
        <v>1513</v>
      </c>
      <c r="BR2480" s="10"/>
      <c r="BS2480" s="8"/>
      <c r="BT2480" s="8"/>
      <c r="BU2480" s="8"/>
      <c r="BV2480" s="8"/>
      <c r="BW2480" s="8"/>
      <c r="BX2480" s="8"/>
      <c r="BY2480" s="10"/>
      <c r="BZ2480" s="8"/>
      <c r="CA2480" s="8"/>
      <c r="CB2480" s="8"/>
      <c r="CC2480" s="8"/>
      <c r="CD2480" s="8"/>
      <c r="CE2480" s="8"/>
      <c r="CF2480" s="8"/>
      <c r="CG2480" s="8"/>
      <c r="CH2480" s="8"/>
      <c r="CI2480" s="8"/>
      <c r="CJ2480" s="10"/>
      <c r="CK2480" s="10"/>
      <c r="CL2480" s="8"/>
      <c r="CM2480" s="8"/>
      <c r="CN2480" s="8"/>
      <c r="CO2480" s="8"/>
      <c r="CP2480" s="8"/>
    </row>
    <row r="2481" spans="2:94">
      <c r="B2481" s="6">
        <v>2480</v>
      </c>
      <c r="C2481" s="7">
        <v>15</v>
      </c>
      <c r="D2481" s="8" t="s">
        <v>8332</v>
      </c>
      <c r="E2481" s="8" t="s">
        <v>396</v>
      </c>
      <c r="F2481" s="8" t="s">
        <v>439</v>
      </c>
      <c r="G2481" s="8"/>
      <c r="H2481" s="8" t="s">
        <v>862</v>
      </c>
      <c r="I2481" s="8"/>
      <c r="J2481" s="8" t="s">
        <v>2679</v>
      </c>
      <c r="K2481" s="8"/>
      <c r="L2481" s="8"/>
      <c r="M2481" s="8" t="s">
        <v>8712</v>
      </c>
      <c r="N2481" s="8" t="s">
        <v>440</v>
      </c>
      <c r="O2481" s="8" t="s">
        <v>397</v>
      </c>
      <c r="P2481" s="8"/>
      <c r="Q2481" s="8" t="s">
        <v>8334</v>
      </c>
      <c r="R2481" s="8" t="s">
        <v>398</v>
      </c>
      <c r="S2481" s="8" t="s">
        <v>8335</v>
      </c>
      <c r="T2481" s="8"/>
      <c r="U2481" s="8"/>
      <c r="V2481" s="8" t="s">
        <v>571</v>
      </c>
      <c r="W2481" s="8"/>
      <c r="X2481" s="10"/>
      <c r="Y2481" s="8"/>
      <c r="Z2481" s="8"/>
      <c r="AA2481" s="8"/>
      <c r="AB2481" s="8"/>
      <c r="AC2481" s="8"/>
      <c r="AD2481" s="8"/>
      <c r="AE2481" s="8" t="s">
        <v>4740</v>
      </c>
      <c r="AF2481" s="8"/>
      <c r="AG2481" s="8"/>
      <c r="AH2481" s="8" t="s">
        <v>393</v>
      </c>
      <c r="AI2481" s="8" t="s">
        <v>1512</v>
      </c>
      <c r="AJ2481" s="8"/>
      <c r="AK2481" s="8" t="s">
        <v>394</v>
      </c>
      <c r="AL2481" s="8" t="s">
        <v>395</v>
      </c>
      <c r="AM2481" s="8" t="s">
        <v>8336</v>
      </c>
      <c r="AN2481" s="8" t="s">
        <v>415</v>
      </c>
      <c r="AO2481" s="8"/>
      <c r="AP2481" s="8"/>
      <c r="AQ2481" s="8"/>
      <c r="AR2481" s="8"/>
      <c r="AS2481" s="8"/>
      <c r="AT2481" s="8"/>
      <c r="AU2481" s="8"/>
      <c r="AV2481" s="8"/>
      <c r="AW2481" s="8" t="s">
        <v>452</v>
      </c>
      <c r="AX2481" s="8"/>
      <c r="AY2481" s="8"/>
      <c r="AZ2481" s="8"/>
      <c r="BA2481" s="8"/>
      <c r="BB2481" s="8"/>
      <c r="BC2481" s="8"/>
      <c r="BD2481" s="8"/>
      <c r="BE2481" s="8"/>
      <c r="BF2481" s="8"/>
      <c r="BG2481" s="8"/>
      <c r="BH2481" s="8"/>
      <c r="BI2481" s="8" t="s">
        <v>8337</v>
      </c>
      <c r="BJ2481" s="8"/>
      <c r="BK2481" s="8"/>
      <c r="BL2481" s="8" t="s">
        <v>1732</v>
      </c>
      <c r="BM2481" s="8" t="s">
        <v>1733</v>
      </c>
      <c r="BN2481" s="8" t="s">
        <v>1734</v>
      </c>
      <c r="BO2481" s="8" t="s">
        <v>1532</v>
      </c>
      <c r="BP2481" s="8"/>
      <c r="BQ2481" s="8" t="s">
        <v>8335</v>
      </c>
      <c r="BR2481" s="10"/>
      <c r="BS2481" s="8" t="s">
        <v>1548</v>
      </c>
      <c r="BT2481" s="8"/>
      <c r="BU2481" s="8"/>
      <c r="BV2481" s="8" t="s">
        <v>1550</v>
      </c>
      <c r="BW2481" s="8"/>
      <c r="BX2481" s="8"/>
      <c r="BY2481" s="10"/>
      <c r="BZ2481" s="8"/>
      <c r="CA2481" s="8"/>
      <c r="CB2481" s="8"/>
      <c r="CC2481" s="8"/>
      <c r="CD2481" s="8"/>
      <c r="CE2481" s="8"/>
      <c r="CF2481" s="8"/>
      <c r="CG2481" s="8"/>
      <c r="CH2481" s="8"/>
      <c r="CI2481" s="8"/>
      <c r="CJ2481" s="10"/>
      <c r="CK2481" s="10"/>
      <c r="CL2481" s="8"/>
      <c r="CM2481" s="8"/>
      <c r="CN2481" s="8"/>
      <c r="CO2481" s="8"/>
      <c r="CP2481" s="8"/>
    </row>
    <row r="2482" spans="2:94">
      <c r="B2482" s="6">
        <v>2481</v>
      </c>
      <c r="C2482" s="7">
        <v>15</v>
      </c>
      <c r="D2482" s="8" t="s">
        <v>1533</v>
      </c>
      <c r="E2482" s="8"/>
      <c r="F2482" s="8" t="s">
        <v>439</v>
      </c>
      <c r="G2482" s="8"/>
      <c r="H2482" s="8" t="s">
        <v>1037</v>
      </c>
      <c r="I2482" s="8"/>
      <c r="J2482" s="8" t="s">
        <v>1038</v>
      </c>
      <c r="K2482" s="8"/>
      <c r="L2482" s="8"/>
      <c r="M2482" s="8" t="s">
        <v>8713</v>
      </c>
      <c r="N2482" s="8" t="s">
        <v>390</v>
      </c>
      <c r="O2482" s="8" t="s">
        <v>397</v>
      </c>
      <c r="P2482" s="8"/>
      <c r="Q2482" s="8" t="s">
        <v>1535</v>
      </c>
      <c r="R2482" s="8" t="s">
        <v>391</v>
      </c>
      <c r="S2482" s="8" t="s">
        <v>1536</v>
      </c>
      <c r="T2482" s="8"/>
      <c r="U2482" s="8"/>
      <c r="V2482" s="8" t="s">
        <v>1021</v>
      </c>
      <c r="W2482" s="8" t="s">
        <v>105</v>
      </c>
      <c r="X2482" s="10" t="s">
        <v>1537</v>
      </c>
      <c r="Y2482" s="8"/>
      <c r="Z2482" s="8"/>
      <c r="AA2482" s="8"/>
      <c r="AB2482" s="8"/>
      <c r="AC2482" s="8"/>
      <c r="AD2482" s="8"/>
      <c r="AE2482" s="8" t="s">
        <v>886</v>
      </c>
      <c r="AF2482" s="8"/>
      <c r="AG2482" s="8"/>
      <c r="AH2482" s="8" t="s">
        <v>400</v>
      </c>
      <c r="AI2482" s="8" t="s">
        <v>58</v>
      </c>
      <c r="AJ2482" s="8"/>
      <c r="AK2482" s="8" t="s">
        <v>394</v>
      </c>
      <c r="AL2482" s="8" t="s">
        <v>395</v>
      </c>
      <c r="AM2482" s="8" t="s">
        <v>672</v>
      </c>
      <c r="AN2482" s="8" t="s">
        <v>415</v>
      </c>
      <c r="AO2482" s="8"/>
      <c r="AP2482" s="8"/>
      <c r="AQ2482" s="8"/>
      <c r="AR2482" s="8"/>
      <c r="AS2482" s="8"/>
      <c r="AT2482" s="8"/>
      <c r="AU2482" s="8"/>
      <c r="AV2482" s="8"/>
      <c r="AW2482" s="8" t="s">
        <v>452</v>
      </c>
      <c r="AX2482" s="8" t="s">
        <v>585</v>
      </c>
      <c r="AY2482" s="8" t="s">
        <v>105</v>
      </c>
      <c r="AZ2482" s="8"/>
      <c r="BA2482" s="8"/>
      <c r="BB2482" s="8"/>
      <c r="BC2482" s="8"/>
      <c r="BD2482" s="8"/>
      <c r="BE2482" s="8"/>
      <c r="BF2482" s="8"/>
      <c r="BG2482" s="8"/>
      <c r="BH2482" s="8"/>
      <c r="BI2482" s="8" t="s">
        <v>1538</v>
      </c>
      <c r="BJ2482" s="8"/>
      <c r="BK2482" s="8"/>
      <c r="BL2482" s="8" t="s">
        <v>417</v>
      </c>
      <c r="BM2482" s="8" t="s">
        <v>417</v>
      </c>
      <c r="BN2482" s="8" t="s">
        <v>1539</v>
      </c>
      <c r="BO2482" s="8" t="s">
        <v>404</v>
      </c>
      <c r="BP2482" s="8"/>
      <c r="BQ2482" s="8"/>
      <c r="BR2482" s="10"/>
      <c r="BS2482" s="8"/>
      <c r="BT2482" s="8"/>
      <c r="BU2482" s="8" t="s">
        <v>419</v>
      </c>
      <c r="BV2482" s="8"/>
      <c r="BW2482" s="8"/>
      <c r="BX2482" s="8"/>
      <c r="BY2482" s="10"/>
      <c r="BZ2482" s="8"/>
      <c r="CA2482" s="8"/>
      <c r="CB2482" s="8"/>
      <c r="CC2482" s="8"/>
      <c r="CD2482" s="8"/>
      <c r="CE2482" s="8"/>
      <c r="CF2482" s="8"/>
      <c r="CG2482" s="8"/>
      <c r="CH2482" s="8"/>
      <c r="CI2482" s="8"/>
      <c r="CJ2482" s="10"/>
      <c r="CK2482" s="10"/>
      <c r="CL2482" s="8"/>
      <c r="CM2482" s="8"/>
      <c r="CN2482" s="8"/>
      <c r="CO2482" s="8"/>
      <c r="CP2482" s="8"/>
    </row>
    <row r="2483" spans="2:94">
      <c r="B2483" s="6">
        <v>2482</v>
      </c>
      <c r="C2483" s="7">
        <v>15</v>
      </c>
      <c r="D2483" s="8" t="s">
        <v>8714</v>
      </c>
      <c r="E2483" s="8" t="s">
        <v>396</v>
      </c>
      <c r="F2483" s="8" t="s">
        <v>439</v>
      </c>
      <c r="G2483" s="8"/>
      <c r="H2483" s="8" t="s">
        <v>862</v>
      </c>
      <c r="I2483" s="8"/>
      <c r="J2483" s="8" t="s">
        <v>2679</v>
      </c>
      <c r="K2483" s="8"/>
      <c r="L2483" s="8"/>
      <c r="M2483" s="8" t="s">
        <v>8715</v>
      </c>
      <c r="N2483" s="8" t="s">
        <v>440</v>
      </c>
      <c r="O2483" s="8"/>
      <c r="P2483" s="8"/>
      <c r="Q2483" s="8" t="s">
        <v>8716</v>
      </c>
      <c r="R2483" s="8" t="s">
        <v>391</v>
      </c>
      <c r="S2483" s="8" t="s">
        <v>8717</v>
      </c>
      <c r="T2483" s="8"/>
      <c r="U2483" s="8"/>
      <c r="V2483" s="8" t="s">
        <v>1183</v>
      </c>
      <c r="W2483" s="8" t="s">
        <v>105</v>
      </c>
      <c r="X2483" s="10" t="s">
        <v>4960</v>
      </c>
      <c r="Y2483" s="8"/>
      <c r="Z2483" s="8"/>
      <c r="AA2483" s="8"/>
      <c r="AB2483" s="8"/>
      <c r="AC2483" s="8"/>
      <c r="AD2483" s="8"/>
      <c r="AE2483" s="8" t="s">
        <v>4119</v>
      </c>
      <c r="AF2483" s="8"/>
      <c r="AG2483" s="8"/>
      <c r="AH2483" s="8" t="s">
        <v>400</v>
      </c>
      <c r="AI2483" s="8" t="s">
        <v>58</v>
      </c>
      <c r="AJ2483" s="8"/>
      <c r="AK2483" s="8" t="s">
        <v>394</v>
      </c>
      <c r="AL2483" s="8" t="s">
        <v>395</v>
      </c>
      <c r="AM2483" s="8" t="s">
        <v>8718</v>
      </c>
      <c r="AN2483" s="8" t="s">
        <v>415</v>
      </c>
      <c r="AO2483" s="8"/>
      <c r="AP2483" s="8"/>
      <c r="AQ2483" s="8"/>
      <c r="AR2483" s="8"/>
      <c r="AS2483" s="8"/>
      <c r="AT2483" s="8"/>
      <c r="AU2483" s="8"/>
      <c r="AV2483" s="8"/>
      <c r="AW2483" s="8"/>
      <c r="AX2483" s="8"/>
      <c r="AY2483" s="8" t="s">
        <v>105</v>
      </c>
      <c r="AZ2483" s="8"/>
      <c r="BA2483" s="8"/>
      <c r="BB2483" s="8"/>
      <c r="BC2483" s="8"/>
      <c r="BD2483" s="8"/>
      <c r="BE2483" s="8"/>
      <c r="BF2483" s="8"/>
      <c r="BG2483" s="8"/>
      <c r="BH2483" s="8"/>
      <c r="BI2483" s="8" t="s">
        <v>8719</v>
      </c>
      <c r="BJ2483" s="8"/>
      <c r="BK2483" s="8"/>
      <c r="BL2483" s="8"/>
      <c r="BM2483" s="8"/>
      <c r="BN2483" s="8"/>
      <c r="BO2483" s="8"/>
      <c r="BP2483" s="8"/>
      <c r="BQ2483" s="8"/>
      <c r="BR2483" s="10"/>
      <c r="BS2483" s="8" t="s">
        <v>6453</v>
      </c>
      <c r="BT2483" s="8" t="s">
        <v>8720</v>
      </c>
      <c r="BU2483" s="8"/>
      <c r="BV2483" s="8" t="s">
        <v>1620</v>
      </c>
      <c r="BW2483" s="8"/>
      <c r="BX2483" s="8"/>
      <c r="BY2483" s="10"/>
      <c r="BZ2483" s="8"/>
      <c r="CA2483" s="8"/>
      <c r="CB2483" s="8"/>
      <c r="CC2483" s="8"/>
      <c r="CD2483" s="8"/>
      <c r="CE2483" s="8"/>
      <c r="CF2483" s="8"/>
      <c r="CG2483" s="8"/>
      <c r="CH2483" s="8"/>
      <c r="CI2483" s="8"/>
      <c r="CJ2483" s="10"/>
      <c r="CK2483" s="10"/>
      <c r="CL2483" s="8"/>
      <c r="CM2483" s="8"/>
      <c r="CN2483" s="8"/>
      <c r="CO2483" s="8"/>
      <c r="CP2483" s="8"/>
    </row>
    <row r="2484" spans="2:94">
      <c r="B2484" s="6">
        <v>2483</v>
      </c>
      <c r="C2484" s="7">
        <v>15</v>
      </c>
      <c r="D2484" s="8" t="s">
        <v>8721</v>
      </c>
      <c r="E2484" s="8" t="s">
        <v>396</v>
      </c>
      <c r="F2484" s="8" t="s">
        <v>439</v>
      </c>
      <c r="G2484" s="8"/>
      <c r="H2484" s="8" t="s">
        <v>862</v>
      </c>
      <c r="I2484" s="8"/>
      <c r="J2484" s="8" t="s">
        <v>2679</v>
      </c>
      <c r="K2484" s="8"/>
      <c r="L2484" s="8"/>
      <c r="M2484" s="8" t="s">
        <v>8722</v>
      </c>
      <c r="N2484" s="8" t="s">
        <v>440</v>
      </c>
      <c r="O2484" s="8" t="s">
        <v>397</v>
      </c>
      <c r="P2484" s="8"/>
      <c r="Q2484" s="8" t="s">
        <v>8723</v>
      </c>
      <c r="R2484" s="8" t="s">
        <v>491</v>
      </c>
      <c r="S2484" s="8" t="s">
        <v>8724</v>
      </c>
      <c r="T2484" s="8"/>
      <c r="U2484" s="8"/>
      <c r="V2484" s="8" t="s">
        <v>399</v>
      </c>
      <c r="W2484" s="8"/>
      <c r="X2484" s="10"/>
      <c r="Y2484" s="8"/>
      <c r="Z2484" s="8"/>
      <c r="AA2484" s="8"/>
      <c r="AB2484" s="8"/>
      <c r="AC2484" s="8"/>
      <c r="AD2484" s="8"/>
      <c r="AE2484" s="8"/>
      <c r="AF2484" s="8"/>
      <c r="AG2484" s="8"/>
      <c r="AH2484" s="8" t="s">
        <v>393</v>
      </c>
      <c r="AI2484" s="8" t="s">
        <v>1512</v>
      </c>
      <c r="AJ2484" s="8"/>
      <c r="AK2484" s="8" t="s">
        <v>394</v>
      </c>
      <c r="AL2484" s="8" t="s">
        <v>395</v>
      </c>
      <c r="AM2484" s="8"/>
      <c r="AN2484" s="8"/>
      <c r="AO2484" s="8"/>
      <c r="AP2484" s="8"/>
      <c r="AQ2484" s="8"/>
      <c r="AR2484" s="8"/>
      <c r="AS2484" s="8"/>
      <c r="AT2484" s="8"/>
      <c r="AU2484" s="8"/>
      <c r="AV2484" s="8"/>
      <c r="AW2484" s="8"/>
      <c r="AX2484" s="8"/>
      <c r="AY2484" s="8"/>
      <c r="AZ2484" s="8"/>
      <c r="BA2484" s="8"/>
      <c r="BB2484" s="8"/>
      <c r="BC2484" s="8"/>
      <c r="BD2484" s="8"/>
      <c r="BE2484" s="8"/>
      <c r="BF2484" s="8"/>
      <c r="BG2484" s="8"/>
      <c r="BH2484" s="8"/>
      <c r="BI2484" s="8"/>
      <c r="BJ2484" s="8"/>
      <c r="BK2484" s="8"/>
      <c r="BL2484" s="8"/>
      <c r="BM2484" s="8"/>
      <c r="BN2484" s="8"/>
      <c r="BO2484" s="8"/>
      <c r="BP2484" s="8"/>
      <c r="BQ2484" s="8"/>
      <c r="BR2484" s="10"/>
      <c r="BS2484" s="8"/>
      <c r="BT2484" s="8"/>
      <c r="BU2484" s="8"/>
      <c r="BV2484" s="8"/>
      <c r="BW2484" s="8"/>
      <c r="BX2484" s="8"/>
      <c r="BY2484" s="10"/>
      <c r="BZ2484" s="8"/>
      <c r="CA2484" s="8"/>
      <c r="CB2484" s="8"/>
      <c r="CC2484" s="8"/>
      <c r="CD2484" s="8"/>
      <c r="CE2484" s="8"/>
      <c r="CF2484" s="8"/>
      <c r="CG2484" s="8"/>
      <c r="CH2484" s="8"/>
      <c r="CI2484" s="8"/>
      <c r="CJ2484" s="10"/>
      <c r="CK2484" s="10"/>
      <c r="CL2484" s="8"/>
      <c r="CM2484" s="8"/>
      <c r="CN2484" s="8"/>
      <c r="CO2484" s="8"/>
      <c r="CP2484" s="8"/>
    </row>
    <row r="2485" spans="2:94">
      <c r="B2485" s="6">
        <v>2484</v>
      </c>
      <c r="C2485" s="7">
        <v>16</v>
      </c>
      <c r="D2485" s="8" t="s">
        <v>3781</v>
      </c>
      <c r="E2485" s="8" t="s">
        <v>396</v>
      </c>
      <c r="F2485" s="8" t="s">
        <v>439</v>
      </c>
      <c r="G2485" s="8"/>
      <c r="H2485" s="8" t="s">
        <v>862</v>
      </c>
      <c r="I2485" s="8"/>
      <c r="J2485" s="8" t="s">
        <v>2679</v>
      </c>
      <c r="K2485" s="8"/>
      <c r="L2485" s="8"/>
      <c r="M2485" s="8" t="s">
        <v>8725</v>
      </c>
      <c r="N2485" s="8" t="s">
        <v>576</v>
      </c>
      <c r="O2485" s="8" t="s">
        <v>397</v>
      </c>
      <c r="P2485" s="8"/>
      <c r="Q2485" s="8" t="s">
        <v>3783</v>
      </c>
      <c r="R2485" s="8" t="s">
        <v>615</v>
      </c>
      <c r="S2485" s="8" t="s">
        <v>3784</v>
      </c>
      <c r="T2485" s="8"/>
      <c r="U2485" s="8" t="s">
        <v>394</v>
      </c>
      <c r="V2485" s="8" t="s">
        <v>571</v>
      </c>
      <c r="W2485" s="8" t="s">
        <v>105</v>
      </c>
      <c r="X2485" s="10" t="s">
        <v>3785</v>
      </c>
      <c r="Y2485" s="8"/>
      <c r="Z2485" s="8"/>
      <c r="AA2485" s="8"/>
      <c r="AB2485" s="8"/>
      <c r="AC2485" s="8"/>
      <c r="AD2485" s="8"/>
      <c r="AE2485" s="8" t="s">
        <v>3786</v>
      </c>
      <c r="AF2485" s="8" t="s">
        <v>403</v>
      </c>
      <c r="AG2485" s="8"/>
      <c r="AH2485" s="8" t="s">
        <v>400</v>
      </c>
      <c r="AI2485" s="8" t="s">
        <v>58</v>
      </c>
      <c r="AJ2485" s="8"/>
      <c r="AK2485" s="8" t="s">
        <v>394</v>
      </c>
      <c r="AL2485" s="8" t="s">
        <v>395</v>
      </c>
      <c r="AM2485" s="8" t="s">
        <v>1583</v>
      </c>
      <c r="AN2485" s="8" t="s">
        <v>415</v>
      </c>
      <c r="AO2485" s="8"/>
      <c r="AP2485" s="8"/>
      <c r="AQ2485" s="8"/>
      <c r="AR2485" s="8"/>
      <c r="AS2485" s="8"/>
      <c r="AT2485" s="8"/>
      <c r="AU2485" s="8"/>
      <c r="AV2485" s="8"/>
      <c r="AW2485" s="8" t="s">
        <v>402</v>
      </c>
      <c r="AX2485" s="8" t="s">
        <v>585</v>
      </c>
      <c r="AY2485" s="8" t="s">
        <v>105</v>
      </c>
      <c r="AZ2485" s="8" t="s">
        <v>987</v>
      </c>
      <c r="BA2485" s="8"/>
      <c r="BB2485" s="8"/>
      <c r="BC2485" s="8"/>
      <c r="BD2485" s="8"/>
      <c r="BE2485" s="8"/>
      <c r="BF2485" s="8"/>
      <c r="BG2485" s="8"/>
      <c r="BH2485" s="8"/>
      <c r="BI2485" s="8" t="s">
        <v>3787</v>
      </c>
      <c r="BJ2485" s="8"/>
      <c r="BK2485" s="8"/>
      <c r="BL2485" s="8" t="s">
        <v>587</v>
      </c>
      <c r="BM2485" s="8" t="s">
        <v>588</v>
      </c>
      <c r="BN2485" s="8" t="s">
        <v>589</v>
      </c>
      <c r="BO2485" s="8" t="s">
        <v>404</v>
      </c>
      <c r="BP2485" s="8"/>
      <c r="BQ2485" s="8" t="s">
        <v>590</v>
      </c>
      <c r="BR2485" s="10"/>
      <c r="BS2485" s="8"/>
      <c r="BT2485" s="8"/>
      <c r="BU2485" s="8" t="s">
        <v>419</v>
      </c>
      <c r="BV2485" s="8"/>
      <c r="BW2485" s="8"/>
      <c r="BX2485" s="8"/>
      <c r="BY2485" s="10"/>
      <c r="BZ2485" s="8"/>
      <c r="CA2485" s="8"/>
      <c r="CB2485" s="8"/>
      <c r="CC2485" s="8"/>
      <c r="CD2485" s="8"/>
      <c r="CE2485" s="8"/>
      <c r="CF2485" s="8"/>
      <c r="CG2485" s="8"/>
      <c r="CH2485" s="8"/>
      <c r="CI2485" s="8"/>
      <c r="CJ2485" s="10"/>
      <c r="CK2485" s="10"/>
      <c r="CL2485" s="8"/>
      <c r="CM2485" s="8"/>
      <c r="CN2485" s="8"/>
      <c r="CO2485" s="8"/>
      <c r="CP2485" s="8"/>
    </row>
    <row r="2486" spans="2:94">
      <c r="B2486" s="6">
        <v>2485</v>
      </c>
      <c r="C2486" s="7">
        <v>16</v>
      </c>
      <c r="D2486" s="8" t="s">
        <v>8726</v>
      </c>
      <c r="E2486" s="8"/>
      <c r="F2486" s="8" t="s">
        <v>439</v>
      </c>
      <c r="G2486" s="8"/>
      <c r="H2486" s="8" t="s">
        <v>862</v>
      </c>
      <c r="I2486" s="8"/>
      <c r="J2486" s="8" t="s">
        <v>2679</v>
      </c>
      <c r="K2486" s="8"/>
      <c r="L2486" s="8"/>
      <c r="M2486" s="8" t="s">
        <v>8727</v>
      </c>
      <c r="N2486" s="8" t="s">
        <v>440</v>
      </c>
      <c r="O2486" s="8" t="s">
        <v>397</v>
      </c>
      <c r="P2486" s="8"/>
      <c r="Q2486" s="8" t="s">
        <v>8728</v>
      </c>
      <c r="R2486" s="8" t="s">
        <v>1041</v>
      </c>
      <c r="S2486" s="8" t="s">
        <v>8729</v>
      </c>
      <c r="T2486" s="8"/>
      <c r="U2486" s="8"/>
      <c r="V2486" s="8" t="s">
        <v>1021</v>
      </c>
      <c r="W2486" s="8" t="s">
        <v>105</v>
      </c>
      <c r="X2486" s="10" t="s">
        <v>3257</v>
      </c>
      <c r="Y2486" s="8"/>
      <c r="Z2486" s="8"/>
      <c r="AA2486" s="8"/>
      <c r="AB2486" s="8"/>
      <c r="AC2486" s="8"/>
      <c r="AD2486" s="8"/>
      <c r="AE2486" s="8" t="s">
        <v>1944</v>
      </c>
      <c r="AF2486" s="8"/>
      <c r="AG2486" s="8"/>
      <c r="AH2486" s="8" t="s">
        <v>393</v>
      </c>
      <c r="AI2486" s="8" t="s">
        <v>1512</v>
      </c>
      <c r="AJ2486" s="8"/>
      <c r="AK2486" s="8" t="s">
        <v>394</v>
      </c>
      <c r="AL2486" s="8" t="s">
        <v>395</v>
      </c>
      <c r="AM2486" s="8" t="s">
        <v>8355</v>
      </c>
      <c r="AN2486" s="8" t="s">
        <v>415</v>
      </c>
      <c r="AO2486" s="8"/>
      <c r="AP2486" s="8"/>
      <c r="AQ2486" s="8"/>
      <c r="AR2486" s="8"/>
      <c r="AS2486" s="8"/>
      <c r="AT2486" s="8"/>
      <c r="AU2486" s="8"/>
      <c r="AV2486" s="8"/>
      <c r="AW2486" s="8"/>
      <c r="AX2486" s="8"/>
      <c r="AY2486" s="8" t="s">
        <v>105</v>
      </c>
      <c r="AZ2486" s="8"/>
      <c r="BA2486" s="8"/>
      <c r="BB2486" s="8"/>
      <c r="BC2486" s="8"/>
      <c r="BD2486" s="8"/>
      <c r="BE2486" s="8"/>
      <c r="BF2486" s="8"/>
      <c r="BG2486" s="8"/>
      <c r="BH2486" s="8"/>
      <c r="BI2486" s="8" t="s">
        <v>8730</v>
      </c>
      <c r="BJ2486" s="8"/>
      <c r="BK2486" s="8"/>
      <c r="BL2486" s="8"/>
      <c r="BM2486" s="8"/>
      <c r="BN2486" s="8"/>
      <c r="BO2486" s="8"/>
      <c r="BP2486" s="8"/>
      <c r="BQ2486" s="8"/>
      <c r="BR2486" s="10"/>
      <c r="BS2486" s="8" t="s">
        <v>1829</v>
      </c>
      <c r="BT2486" s="8" t="s">
        <v>8731</v>
      </c>
      <c r="BU2486" s="8"/>
      <c r="BV2486" s="8" t="s">
        <v>1550</v>
      </c>
      <c r="BW2486" s="8"/>
      <c r="BX2486" s="8"/>
      <c r="BY2486" s="10"/>
      <c r="BZ2486" s="8"/>
      <c r="CA2486" s="8"/>
      <c r="CB2486" s="8"/>
      <c r="CC2486" s="8"/>
      <c r="CD2486" s="8"/>
      <c r="CE2486" s="8"/>
      <c r="CF2486" s="8"/>
      <c r="CG2486" s="8"/>
      <c r="CH2486" s="8"/>
      <c r="CI2486" s="8"/>
      <c r="CJ2486" s="10"/>
      <c r="CK2486" s="10"/>
      <c r="CL2486" s="8"/>
      <c r="CM2486" s="8"/>
      <c r="CN2486" s="8"/>
      <c r="CO2486" s="8"/>
      <c r="CP2486" s="8"/>
    </row>
    <row r="2487" spans="2:94">
      <c r="B2487" s="6">
        <v>2486</v>
      </c>
      <c r="C2487" s="7">
        <v>15</v>
      </c>
      <c r="D2487" s="8" t="s">
        <v>8732</v>
      </c>
      <c r="E2487" s="8"/>
      <c r="F2487" s="8" t="s">
        <v>439</v>
      </c>
      <c r="G2487" s="8"/>
      <c r="H2487" s="8" t="s">
        <v>862</v>
      </c>
      <c r="I2487" s="8"/>
      <c r="J2487" s="8" t="s">
        <v>2679</v>
      </c>
      <c r="K2487" s="8"/>
      <c r="L2487" s="8"/>
      <c r="M2487" s="8" t="s">
        <v>8733</v>
      </c>
      <c r="N2487" s="8" t="s">
        <v>440</v>
      </c>
      <c r="O2487" s="8" t="s">
        <v>397</v>
      </c>
      <c r="P2487" s="8"/>
      <c r="Q2487" s="8" t="s">
        <v>8734</v>
      </c>
      <c r="R2487" s="8" t="s">
        <v>491</v>
      </c>
      <c r="S2487" s="8" t="s">
        <v>8735</v>
      </c>
      <c r="T2487" s="8"/>
      <c r="U2487" s="8"/>
      <c r="V2487" s="8" t="s">
        <v>406</v>
      </c>
      <c r="W2487" s="8" t="s">
        <v>105</v>
      </c>
      <c r="X2487" s="10" t="s">
        <v>8362</v>
      </c>
      <c r="Y2487" s="8"/>
      <c r="Z2487" s="8"/>
      <c r="AA2487" s="8"/>
      <c r="AB2487" s="8"/>
      <c r="AC2487" s="8"/>
      <c r="AD2487" s="8"/>
      <c r="AE2487" s="8"/>
      <c r="AF2487" s="8"/>
      <c r="AG2487" s="8"/>
      <c r="AH2487" s="8" t="s">
        <v>393</v>
      </c>
      <c r="AI2487" s="8" t="s">
        <v>59</v>
      </c>
      <c r="AJ2487" s="8"/>
      <c r="AK2487" s="8" t="s">
        <v>394</v>
      </c>
      <c r="AL2487" s="8" t="s">
        <v>395</v>
      </c>
      <c r="AM2487" s="8" t="s">
        <v>8363</v>
      </c>
      <c r="AN2487" s="8" t="s">
        <v>415</v>
      </c>
      <c r="AO2487" s="8"/>
      <c r="AP2487" s="8"/>
      <c r="AQ2487" s="8"/>
      <c r="AR2487" s="8"/>
      <c r="AS2487" s="8"/>
      <c r="AT2487" s="8"/>
      <c r="AU2487" s="8"/>
      <c r="AV2487" s="8"/>
      <c r="AW2487" s="8" t="s">
        <v>452</v>
      </c>
      <c r="AX2487" s="8"/>
      <c r="AY2487" s="8" t="s">
        <v>105</v>
      </c>
      <c r="AZ2487" s="8"/>
      <c r="BA2487" s="8"/>
      <c r="BB2487" s="8"/>
      <c r="BC2487" s="8"/>
      <c r="BD2487" s="8"/>
      <c r="BE2487" s="8"/>
      <c r="BF2487" s="8"/>
      <c r="BG2487" s="8"/>
      <c r="BH2487" s="8"/>
      <c r="BI2487" s="8" t="s">
        <v>8736</v>
      </c>
      <c r="BJ2487" s="8"/>
      <c r="BK2487" s="8"/>
      <c r="BL2487" s="8"/>
      <c r="BM2487" s="8"/>
      <c r="BN2487" s="8"/>
      <c r="BO2487" s="8"/>
      <c r="BP2487" s="8"/>
      <c r="BQ2487" s="8"/>
      <c r="BR2487" s="10"/>
      <c r="BS2487" s="8"/>
      <c r="BT2487" s="8"/>
      <c r="BU2487" s="8"/>
      <c r="BV2487" s="8"/>
      <c r="BW2487" s="8"/>
      <c r="BX2487" s="8"/>
      <c r="BY2487" s="10"/>
      <c r="BZ2487" s="8"/>
      <c r="CA2487" s="8"/>
      <c r="CB2487" s="8"/>
      <c r="CC2487" s="8"/>
      <c r="CD2487" s="8"/>
      <c r="CE2487" s="8"/>
      <c r="CF2487" s="8"/>
      <c r="CG2487" s="8"/>
      <c r="CH2487" s="8"/>
      <c r="CI2487" s="8"/>
      <c r="CJ2487" s="10"/>
      <c r="CK2487" s="10"/>
      <c r="CL2487" s="8"/>
      <c r="CM2487" s="8"/>
      <c r="CN2487" s="8"/>
      <c r="CO2487" s="8"/>
      <c r="CP2487" s="8"/>
    </row>
    <row r="2488" spans="2:94">
      <c r="B2488" s="6">
        <v>2487</v>
      </c>
      <c r="C2488" s="7">
        <v>14</v>
      </c>
      <c r="D2488" s="8" t="s">
        <v>7200</v>
      </c>
      <c r="E2488" s="8" t="s">
        <v>396</v>
      </c>
      <c r="F2488" s="8" t="s">
        <v>439</v>
      </c>
      <c r="G2488" s="8"/>
      <c r="H2488" s="8" t="s">
        <v>862</v>
      </c>
      <c r="I2488" s="8"/>
      <c r="J2488" s="8" t="s">
        <v>4691</v>
      </c>
      <c r="K2488" s="8"/>
      <c r="L2488" s="8"/>
      <c r="M2488" s="8" t="s">
        <v>8737</v>
      </c>
      <c r="N2488" s="8" t="s">
        <v>390</v>
      </c>
      <c r="O2488" s="8" t="s">
        <v>1793</v>
      </c>
      <c r="P2488" s="8"/>
      <c r="Q2488" s="8" t="s">
        <v>7202</v>
      </c>
      <c r="R2488" s="8" t="s">
        <v>491</v>
      </c>
      <c r="S2488" s="8" t="s">
        <v>7203</v>
      </c>
      <c r="T2488" s="8"/>
      <c r="U2488" s="8"/>
      <c r="V2488" s="8" t="s">
        <v>1405</v>
      </c>
      <c r="W2488" s="8" t="s">
        <v>105</v>
      </c>
      <c r="X2488" s="10" t="s">
        <v>6101</v>
      </c>
      <c r="Y2488" s="8"/>
      <c r="Z2488" s="8"/>
      <c r="AA2488" s="8"/>
      <c r="AB2488" s="8"/>
      <c r="AC2488" s="8"/>
      <c r="AD2488" s="8"/>
      <c r="AE2488" s="8"/>
      <c r="AF2488" s="8"/>
      <c r="AG2488" s="8"/>
      <c r="AH2488" s="8" t="s">
        <v>393</v>
      </c>
      <c r="AI2488" s="8" t="s">
        <v>1512</v>
      </c>
      <c r="AJ2488" s="8"/>
      <c r="AK2488" s="8" t="s">
        <v>394</v>
      </c>
      <c r="AL2488" s="8" t="s">
        <v>395</v>
      </c>
      <c r="AM2488" s="8" t="s">
        <v>444</v>
      </c>
      <c r="AN2488" s="8" t="s">
        <v>445</v>
      </c>
      <c r="AO2488" s="8"/>
      <c r="AP2488" s="8"/>
      <c r="AQ2488" s="8"/>
      <c r="AR2488" s="8"/>
      <c r="AS2488" s="8"/>
      <c r="AT2488" s="8"/>
      <c r="AU2488" s="8"/>
      <c r="AV2488" s="8"/>
      <c r="AW2488" s="8" t="s">
        <v>452</v>
      </c>
      <c r="AX2488" s="8"/>
      <c r="AY2488" s="8" t="s">
        <v>105</v>
      </c>
      <c r="AZ2488" s="8"/>
      <c r="BA2488" s="8"/>
      <c r="BB2488" s="8"/>
      <c r="BC2488" s="8"/>
      <c r="BD2488" s="8"/>
      <c r="BE2488" s="8"/>
      <c r="BF2488" s="8"/>
      <c r="BG2488" s="8"/>
      <c r="BH2488" s="8"/>
      <c r="BI2488" s="8"/>
      <c r="BJ2488" s="8"/>
      <c r="BK2488" s="8"/>
      <c r="BL2488" s="8"/>
      <c r="BM2488" s="8"/>
      <c r="BN2488" s="8"/>
      <c r="BO2488" s="8" t="s">
        <v>404</v>
      </c>
      <c r="BP2488" s="8"/>
      <c r="BQ2488" s="8"/>
      <c r="BR2488" s="10"/>
      <c r="BS2488" s="8"/>
      <c r="BT2488" s="8"/>
      <c r="BU2488" s="8" t="s">
        <v>419</v>
      </c>
      <c r="BV2488" s="8"/>
      <c r="BW2488" s="8"/>
      <c r="BX2488" s="8"/>
      <c r="BY2488" s="10"/>
      <c r="BZ2488" s="8"/>
      <c r="CA2488" s="8"/>
      <c r="CB2488" s="8"/>
      <c r="CC2488" s="8"/>
      <c r="CD2488" s="8"/>
      <c r="CE2488" s="8"/>
      <c r="CF2488" s="8"/>
      <c r="CG2488" s="8"/>
      <c r="CH2488" s="8"/>
      <c r="CI2488" s="8"/>
      <c r="CJ2488" s="10"/>
      <c r="CK2488" s="10"/>
      <c r="CL2488" s="8"/>
      <c r="CM2488" s="8"/>
      <c r="CN2488" s="8"/>
      <c r="CO2488" s="8"/>
      <c r="CP2488" s="8"/>
    </row>
    <row r="2489" spans="2:94">
      <c r="B2489" s="6">
        <v>2488</v>
      </c>
      <c r="C2489" s="7">
        <v>15</v>
      </c>
      <c r="D2489" s="8" t="s">
        <v>7204</v>
      </c>
      <c r="E2489" s="8" t="s">
        <v>396</v>
      </c>
      <c r="F2489" s="8" t="s">
        <v>439</v>
      </c>
      <c r="G2489" s="8"/>
      <c r="H2489" s="8" t="s">
        <v>862</v>
      </c>
      <c r="I2489" s="8"/>
      <c r="J2489" s="8" t="s">
        <v>4691</v>
      </c>
      <c r="K2489" s="8"/>
      <c r="L2489" s="8"/>
      <c r="M2489" s="8" t="s">
        <v>7205</v>
      </c>
      <c r="N2489" s="8" t="s">
        <v>390</v>
      </c>
      <c r="O2489" s="8" t="s">
        <v>1793</v>
      </c>
      <c r="P2489" s="8"/>
      <c r="Q2489" s="8" t="s">
        <v>7206</v>
      </c>
      <c r="R2489" s="8" t="s">
        <v>391</v>
      </c>
      <c r="S2489" s="8" t="s">
        <v>7207</v>
      </c>
      <c r="T2489" s="8"/>
      <c r="U2489" s="8"/>
      <c r="V2489" s="8" t="s">
        <v>441</v>
      </c>
      <c r="W2489" s="8" t="s">
        <v>105</v>
      </c>
      <c r="X2489" s="10" t="s">
        <v>5520</v>
      </c>
      <c r="Y2489" s="8"/>
      <c r="Z2489" s="8"/>
      <c r="AA2489" s="8"/>
      <c r="AB2489" s="8"/>
      <c r="AC2489" s="8"/>
      <c r="AD2489" s="8"/>
      <c r="AE2489" s="8" t="s">
        <v>4740</v>
      </c>
      <c r="AF2489" s="8"/>
      <c r="AG2489" s="8"/>
      <c r="AH2489" s="8" t="s">
        <v>393</v>
      </c>
      <c r="AI2489" s="8" t="s">
        <v>1512</v>
      </c>
      <c r="AJ2489" s="8"/>
      <c r="AK2489" s="8" t="s">
        <v>394</v>
      </c>
      <c r="AL2489" s="8" t="s">
        <v>395</v>
      </c>
      <c r="AM2489" s="8" t="s">
        <v>3039</v>
      </c>
      <c r="AN2489" s="8" t="s">
        <v>415</v>
      </c>
      <c r="AO2489" s="8"/>
      <c r="AP2489" s="8"/>
      <c r="AQ2489" s="8"/>
      <c r="AR2489" s="8"/>
      <c r="AS2489" s="8"/>
      <c r="AT2489" s="8"/>
      <c r="AU2489" s="8"/>
      <c r="AV2489" s="8"/>
      <c r="AW2489" s="8" t="s">
        <v>452</v>
      </c>
      <c r="AX2489" s="8"/>
      <c r="AY2489" s="8" t="s">
        <v>105</v>
      </c>
      <c r="AZ2489" s="8"/>
      <c r="BA2489" s="8"/>
      <c r="BB2489" s="8"/>
      <c r="BC2489" s="8"/>
      <c r="BD2489" s="8"/>
      <c r="BE2489" s="8"/>
      <c r="BF2489" s="8"/>
      <c r="BG2489" s="8"/>
      <c r="BH2489" s="8"/>
      <c r="BI2489" s="8" t="s">
        <v>7208</v>
      </c>
      <c r="BJ2489" s="8"/>
      <c r="BK2489" s="8"/>
      <c r="BL2489" s="8"/>
      <c r="BM2489" s="8"/>
      <c r="BN2489" s="8"/>
      <c r="BO2489" s="8" t="s">
        <v>404</v>
      </c>
      <c r="BP2489" s="8"/>
      <c r="BQ2489" s="8"/>
      <c r="BR2489" s="10"/>
      <c r="BS2489" s="8" t="s">
        <v>1829</v>
      </c>
      <c r="BT2489" s="8" t="s">
        <v>7209</v>
      </c>
      <c r="BU2489" s="8" t="s">
        <v>419</v>
      </c>
      <c r="BV2489" s="8" t="s">
        <v>1550</v>
      </c>
      <c r="BW2489" s="8"/>
      <c r="BX2489" s="8"/>
      <c r="BY2489" s="10"/>
      <c r="BZ2489" s="8"/>
      <c r="CA2489" s="8"/>
      <c r="CB2489" s="8"/>
      <c r="CC2489" s="8"/>
      <c r="CD2489" s="8"/>
      <c r="CE2489" s="8"/>
      <c r="CF2489" s="8"/>
      <c r="CG2489" s="8"/>
      <c r="CH2489" s="8"/>
      <c r="CI2489" s="8"/>
      <c r="CJ2489" s="10"/>
      <c r="CK2489" s="10"/>
      <c r="CL2489" s="8"/>
      <c r="CM2489" s="8"/>
      <c r="CN2489" s="8"/>
      <c r="CO2489" s="8"/>
      <c r="CP2489" s="8"/>
    </row>
    <row r="2490" spans="2:94">
      <c r="B2490" s="6">
        <v>2489</v>
      </c>
      <c r="C2490" s="7">
        <v>15</v>
      </c>
      <c r="D2490" s="8" t="s">
        <v>4938</v>
      </c>
      <c r="E2490" s="8"/>
      <c r="F2490" s="8" t="s">
        <v>439</v>
      </c>
      <c r="G2490" s="8"/>
      <c r="H2490" s="8" t="s">
        <v>862</v>
      </c>
      <c r="I2490" s="8"/>
      <c r="J2490" s="8" t="s">
        <v>4691</v>
      </c>
      <c r="K2490" s="8"/>
      <c r="L2490" s="8"/>
      <c r="M2490" s="8" t="s">
        <v>7210</v>
      </c>
      <c r="N2490" s="8" t="s">
        <v>576</v>
      </c>
      <c r="O2490" s="8" t="s">
        <v>1793</v>
      </c>
      <c r="P2490" s="8"/>
      <c r="Q2490" s="8" t="s">
        <v>4940</v>
      </c>
      <c r="R2490" s="8" t="s">
        <v>578</v>
      </c>
      <c r="S2490" s="8" t="s">
        <v>4941</v>
      </c>
      <c r="T2490" s="8"/>
      <c r="U2490" s="8" t="s">
        <v>394</v>
      </c>
      <c r="V2490" s="8" t="s">
        <v>571</v>
      </c>
      <c r="W2490" s="8" t="s">
        <v>105</v>
      </c>
      <c r="X2490" s="10" t="s">
        <v>2179</v>
      </c>
      <c r="Y2490" s="8"/>
      <c r="Z2490" s="8"/>
      <c r="AA2490" s="8"/>
      <c r="AB2490" s="8"/>
      <c r="AC2490" s="8"/>
      <c r="AD2490" s="8"/>
      <c r="AE2490" s="8" t="s">
        <v>4942</v>
      </c>
      <c r="AF2490" s="8"/>
      <c r="AG2490" s="8"/>
      <c r="AH2490" s="8" t="s">
        <v>400</v>
      </c>
      <c r="AI2490" s="8" t="s">
        <v>58</v>
      </c>
      <c r="AJ2490" s="8"/>
      <c r="AK2490" s="8" t="s">
        <v>394</v>
      </c>
      <c r="AL2490" s="8" t="s">
        <v>395</v>
      </c>
      <c r="AM2490" s="8" t="s">
        <v>2035</v>
      </c>
      <c r="AN2490" s="8" t="s">
        <v>415</v>
      </c>
      <c r="AO2490" s="8"/>
      <c r="AP2490" s="8"/>
      <c r="AQ2490" s="8"/>
      <c r="AR2490" s="8"/>
      <c r="AS2490" s="8"/>
      <c r="AT2490" s="8"/>
      <c r="AU2490" s="8"/>
      <c r="AV2490" s="8"/>
      <c r="AW2490" s="8" t="s">
        <v>402</v>
      </c>
      <c r="AX2490" s="8" t="s">
        <v>585</v>
      </c>
      <c r="AY2490" s="8" t="s">
        <v>105</v>
      </c>
      <c r="AZ2490" s="8" t="s">
        <v>987</v>
      </c>
      <c r="BA2490" s="8"/>
      <c r="BB2490" s="8"/>
      <c r="BC2490" s="8"/>
      <c r="BD2490" s="8"/>
      <c r="BE2490" s="8"/>
      <c r="BF2490" s="8"/>
      <c r="BG2490" s="8"/>
      <c r="BH2490" s="8"/>
      <c r="BI2490" s="8" t="s">
        <v>4943</v>
      </c>
      <c r="BJ2490" s="8"/>
      <c r="BK2490" s="8"/>
      <c r="BL2490" s="8" t="s">
        <v>587</v>
      </c>
      <c r="BM2490" s="8" t="s">
        <v>588</v>
      </c>
      <c r="BN2490" s="8"/>
      <c r="BO2490" s="8" t="s">
        <v>404</v>
      </c>
      <c r="BP2490" s="8"/>
      <c r="BQ2490" s="8" t="s">
        <v>590</v>
      </c>
      <c r="BR2490" s="10"/>
      <c r="BS2490" s="8"/>
      <c r="BT2490" s="8"/>
      <c r="BU2490" s="8" t="s">
        <v>419</v>
      </c>
      <c r="BV2490" s="8"/>
      <c r="BW2490" s="8"/>
      <c r="BX2490" s="8"/>
      <c r="BY2490" s="10"/>
      <c r="BZ2490" s="8"/>
      <c r="CA2490" s="8"/>
      <c r="CB2490" s="8"/>
      <c r="CC2490" s="8"/>
      <c r="CD2490" s="8"/>
      <c r="CE2490" s="8"/>
      <c r="CF2490" s="8"/>
      <c r="CG2490" s="8"/>
      <c r="CH2490" s="8"/>
      <c r="CI2490" s="8"/>
      <c r="CJ2490" s="10"/>
      <c r="CK2490" s="10"/>
      <c r="CL2490" s="8"/>
      <c r="CM2490" s="8"/>
      <c r="CN2490" s="8"/>
      <c r="CO2490" s="8"/>
      <c r="CP2490" s="8"/>
    </row>
    <row r="2491" spans="2:94">
      <c r="B2491" s="6">
        <v>2490</v>
      </c>
      <c r="C2491" s="7">
        <v>14</v>
      </c>
      <c r="D2491" s="8" t="s">
        <v>7200</v>
      </c>
      <c r="E2491" s="8" t="s">
        <v>396</v>
      </c>
      <c r="F2491" s="8" t="s">
        <v>439</v>
      </c>
      <c r="G2491" s="8"/>
      <c r="H2491" s="8" t="s">
        <v>862</v>
      </c>
      <c r="I2491" s="8"/>
      <c r="J2491" s="8" t="s">
        <v>4691</v>
      </c>
      <c r="K2491" s="8"/>
      <c r="L2491" s="8"/>
      <c r="M2491" s="8" t="s">
        <v>8738</v>
      </c>
      <c r="N2491" s="8" t="s">
        <v>390</v>
      </c>
      <c r="O2491" s="8" t="s">
        <v>1793</v>
      </c>
      <c r="P2491" s="8"/>
      <c r="Q2491" s="8" t="s">
        <v>7202</v>
      </c>
      <c r="R2491" s="8" t="s">
        <v>491</v>
      </c>
      <c r="S2491" s="8" t="s">
        <v>7203</v>
      </c>
      <c r="T2491" s="8"/>
      <c r="U2491" s="8"/>
      <c r="V2491" s="8" t="s">
        <v>1405</v>
      </c>
      <c r="W2491" s="8" t="s">
        <v>105</v>
      </c>
      <c r="X2491" s="10" t="s">
        <v>6101</v>
      </c>
      <c r="Y2491" s="8"/>
      <c r="Z2491" s="8"/>
      <c r="AA2491" s="8"/>
      <c r="AB2491" s="8"/>
      <c r="AC2491" s="8"/>
      <c r="AD2491" s="8"/>
      <c r="AE2491" s="8"/>
      <c r="AF2491" s="8"/>
      <c r="AG2491" s="8"/>
      <c r="AH2491" s="8" t="s">
        <v>393</v>
      </c>
      <c r="AI2491" s="8" t="s">
        <v>1512</v>
      </c>
      <c r="AJ2491" s="8"/>
      <c r="AK2491" s="8" t="s">
        <v>394</v>
      </c>
      <c r="AL2491" s="8" t="s">
        <v>395</v>
      </c>
      <c r="AM2491" s="8" t="s">
        <v>444</v>
      </c>
      <c r="AN2491" s="8" t="s">
        <v>445</v>
      </c>
      <c r="AO2491" s="8"/>
      <c r="AP2491" s="8"/>
      <c r="AQ2491" s="8"/>
      <c r="AR2491" s="8"/>
      <c r="AS2491" s="8"/>
      <c r="AT2491" s="8"/>
      <c r="AU2491" s="8"/>
      <c r="AV2491" s="8"/>
      <c r="AW2491" s="8" t="s">
        <v>452</v>
      </c>
      <c r="AX2491" s="8"/>
      <c r="AY2491" s="8" t="s">
        <v>105</v>
      </c>
      <c r="AZ2491" s="8"/>
      <c r="BA2491" s="8"/>
      <c r="BB2491" s="8"/>
      <c r="BC2491" s="8"/>
      <c r="BD2491" s="8"/>
      <c r="BE2491" s="8"/>
      <c r="BF2491" s="8"/>
      <c r="BG2491" s="8"/>
      <c r="BH2491" s="8"/>
      <c r="BI2491" s="8"/>
      <c r="BJ2491" s="8"/>
      <c r="BK2491" s="8"/>
      <c r="BL2491" s="8"/>
      <c r="BM2491" s="8"/>
      <c r="BN2491" s="8"/>
      <c r="BO2491" s="8" t="s">
        <v>404</v>
      </c>
      <c r="BP2491" s="8"/>
      <c r="BQ2491" s="8"/>
      <c r="BR2491" s="10"/>
      <c r="BS2491" s="8"/>
      <c r="BT2491" s="8"/>
      <c r="BU2491" s="8" t="s">
        <v>419</v>
      </c>
      <c r="BV2491" s="8"/>
      <c r="BW2491" s="8"/>
      <c r="BX2491" s="8"/>
      <c r="BY2491" s="10"/>
      <c r="BZ2491" s="8"/>
      <c r="CA2491" s="8"/>
      <c r="CB2491" s="8"/>
      <c r="CC2491" s="8"/>
      <c r="CD2491" s="8"/>
      <c r="CE2491" s="8"/>
      <c r="CF2491" s="8"/>
      <c r="CG2491" s="8"/>
      <c r="CH2491" s="8"/>
      <c r="CI2491" s="8"/>
      <c r="CJ2491" s="10"/>
      <c r="CK2491" s="10"/>
      <c r="CL2491" s="8"/>
      <c r="CM2491" s="8"/>
      <c r="CN2491" s="8"/>
      <c r="CO2491" s="8"/>
      <c r="CP2491" s="8"/>
    </row>
    <row r="2492" spans="2:94">
      <c r="B2492" s="6">
        <v>2491</v>
      </c>
      <c r="C2492" s="7">
        <v>15</v>
      </c>
      <c r="D2492" s="8" t="s">
        <v>7204</v>
      </c>
      <c r="E2492" s="8" t="s">
        <v>396</v>
      </c>
      <c r="F2492" s="8" t="s">
        <v>439</v>
      </c>
      <c r="G2492" s="8"/>
      <c r="H2492" s="8" t="s">
        <v>862</v>
      </c>
      <c r="I2492" s="8"/>
      <c r="J2492" s="8" t="s">
        <v>4691</v>
      </c>
      <c r="K2492" s="8"/>
      <c r="L2492" s="8"/>
      <c r="M2492" s="8" t="s">
        <v>7205</v>
      </c>
      <c r="N2492" s="8" t="s">
        <v>390</v>
      </c>
      <c r="O2492" s="8" t="s">
        <v>1793</v>
      </c>
      <c r="P2492" s="8"/>
      <c r="Q2492" s="8" t="s">
        <v>7206</v>
      </c>
      <c r="R2492" s="8" t="s">
        <v>391</v>
      </c>
      <c r="S2492" s="8" t="s">
        <v>7207</v>
      </c>
      <c r="T2492" s="8"/>
      <c r="U2492" s="8"/>
      <c r="V2492" s="8" t="s">
        <v>441</v>
      </c>
      <c r="W2492" s="8" t="s">
        <v>105</v>
      </c>
      <c r="X2492" s="10" t="s">
        <v>5520</v>
      </c>
      <c r="Y2492" s="8"/>
      <c r="Z2492" s="8"/>
      <c r="AA2492" s="8"/>
      <c r="AB2492" s="8"/>
      <c r="AC2492" s="8"/>
      <c r="AD2492" s="8"/>
      <c r="AE2492" s="8" t="s">
        <v>4740</v>
      </c>
      <c r="AF2492" s="8"/>
      <c r="AG2492" s="8"/>
      <c r="AH2492" s="8" t="s">
        <v>393</v>
      </c>
      <c r="AI2492" s="8" t="s">
        <v>1512</v>
      </c>
      <c r="AJ2492" s="8"/>
      <c r="AK2492" s="8" t="s">
        <v>394</v>
      </c>
      <c r="AL2492" s="8" t="s">
        <v>395</v>
      </c>
      <c r="AM2492" s="8" t="s">
        <v>3039</v>
      </c>
      <c r="AN2492" s="8" t="s">
        <v>415</v>
      </c>
      <c r="AO2492" s="8"/>
      <c r="AP2492" s="8"/>
      <c r="AQ2492" s="8"/>
      <c r="AR2492" s="8"/>
      <c r="AS2492" s="8"/>
      <c r="AT2492" s="8"/>
      <c r="AU2492" s="8"/>
      <c r="AV2492" s="8"/>
      <c r="AW2492" s="8" t="s">
        <v>452</v>
      </c>
      <c r="AX2492" s="8"/>
      <c r="AY2492" s="8" t="s">
        <v>105</v>
      </c>
      <c r="AZ2492" s="8"/>
      <c r="BA2492" s="8"/>
      <c r="BB2492" s="8"/>
      <c r="BC2492" s="8"/>
      <c r="BD2492" s="8"/>
      <c r="BE2492" s="8"/>
      <c r="BF2492" s="8"/>
      <c r="BG2492" s="8"/>
      <c r="BH2492" s="8"/>
      <c r="BI2492" s="8" t="s">
        <v>7208</v>
      </c>
      <c r="BJ2492" s="8"/>
      <c r="BK2492" s="8"/>
      <c r="BL2492" s="8"/>
      <c r="BM2492" s="8"/>
      <c r="BN2492" s="8"/>
      <c r="BO2492" s="8" t="s">
        <v>404</v>
      </c>
      <c r="BP2492" s="8"/>
      <c r="BQ2492" s="8"/>
      <c r="BR2492" s="10"/>
      <c r="BS2492" s="8" t="s">
        <v>1829</v>
      </c>
      <c r="BT2492" s="8" t="s">
        <v>7209</v>
      </c>
      <c r="BU2492" s="8" t="s">
        <v>419</v>
      </c>
      <c r="BV2492" s="8" t="s">
        <v>1550</v>
      </c>
      <c r="BW2492" s="8"/>
      <c r="BX2492" s="8"/>
      <c r="BY2492" s="10"/>
      <c r="BZ2492" s="8"/>
      <c r="CA2492" s="8"/>
      <c r="CB2492" s="8"/>
      <c r="CC2492" s="8"/>
      <c r="CD2492" s="8"/>
      <c r="CE2492" s="8"/>
      <c r="CF2492" s="8"/>
      <c r="CG2492" s="8"/>
      <c r="CH2492" s="8"/>
      <c r="CI2492" s="8"/>
      <c r="CJ2492" s="10"/>
      <c r="CK2492" s="10"/>
      <c r="CL2492" s="8"/>
      <c r="CM2492" s="8"/>
      <c r="CN2492" s="8"/>
      <c r="CO2492" s="8"/>
      <c r="CP2492" s="8"/>
    </row>
    <row r="2493" spans="2:94">
      <c r="B2493" s="6">
        <v>2492</v>
      </c>
      <c r="C2493" s="7">
        <v>15</v>
      </c>
      <c r="D2493" s="8" t="s">
        <v>4938</v>
      </c>
      <c r="E2493" s="8"/>
      <c r="F2493" s="8" t="s">
        <v>439</v>
      </c>
      <c r="G2493" s="8"/>
      <c r="H2493" s="8" t="s">
        <v>862</v>
      </c>
      <c r="I2493" s="8"/>
      <c r="J2493" s="8" t="s">
        <v>4691</v>
      </c>
      <c r="K2493" s="8"/>
      <c r="L2493" s="8"/>
      <c r="M2493" s="8" t="s">
        <v>7210</v>
      </c>
      <c r="N2493" s="8" t="s">
        <v>576</v>
      </c>
      <c r="O2493" s="8" t="s">
        <v>1793</v>
      </c>
      <c r="P2493" s="8"/>
      <c r="Q2493" s="8" t="s">
        <v>4940</v>
      </c>
      <c r="R2493" s="8" t="s">
        <v>578</v>
      </c>
      <c r="S2493" s="8" t="s">
        <v>4941</v>
      </c>
      <c r="T2493" s="8"/>
      <c r="U2493" s="8" t="s">
        <v>394</v>
      </c>
      <c r="V2493" s="8" t="s">
        <v>571</v>
      </c>
      <c r="W2493" s="8" t="s">
        <v>105</v>
      </c>
      <c r="X2493" s="10" t="s">
        <v>2179</v>
      </c>
      <c r="Y2493" s="8"/>
      <c r="Z2493" s="8"/>
      <c r="AA2493" s="8"/>
      <c r="AB2493" s="8"/>
      <c r="AC2493" s="8"/>
      <c r="AD2493" s="8"/>
      <c r="AE2493" s="8" t="s">
        <v>4942</v>
      </c>
      <c r="AF2493" s="8"/>
      <c r="AG2493" s="8"/>
      <c r="AH2493" s="8" t="s">
        <v>400</v>
      </c>
      <c r="AI2493" s="8" t="s">
        <v>58</v>
      </c>
      <c r="AJ2493" s="8"/>
      <c r="AK2493" s="8" t="s">
        <v>394</v>
      </c>
      <c r="AL2493" s="8" t="s">
        <v>395</v>
      </c>
      <c r="AM2493" s="8" t="s">
        <v>2035</v>
      </c>
      <c r="AN2493" s="8" t="s">
        <v>415</v>
      </c>
      <c r="AO2493" s="8"/>
      <c r="AP2493" s="8"/>
      <c r="AQ2493" s="8"/>
      <c r="AR2493" s="8"/>
      <c r="AS2493" s="8"/>
      <c r="AT2493" s="8"/>
      <c r="AU2493" s="8"/>
      <c r="AV2493" s="8"/>
      <c r="AW2493" s="8" t="s">
        <v>402</v>
      </c>
      <c r="AX2493" s="8" t="s">
        <v>585</v>
      </c>
      <c r="AY2493" s="8" t="s">
        <v>105</v>
      </c>
      <c r="AZ2493" s="8" t="s">
        <v>987</v>
      </c>
      <c r="BA2493" s="8"/>
      <c r="BB2493" s="8"/>
      <c r="BC2493" s="8"/>
      <c r="BD2493" s="8"/>
      <c r="BE2493" s="8"/>
      <c r="BF2493" s="8"/>
      <c r="BG2493" s="8"/>
      <c r="BH2493" s="8"/>
      <c r="BI2493" s="8" t="s">
        <v>4943</v>
      </c>
      <c r="BJ2493" s="8"/>
      <c r="BK2493" s="8"/>
      <c r="BL2493" s="8" t="s">
        <v>587</v>
      </c>
      <c r="BM2493" s="8" t="s">
        <v>588</v>
      </c>
      <c r="BN2493" s="8"/>
      <c r="BO2493" s="8" t="s">
        <v>404</v>
      </c>
      <c r="BP2493" s="8"/>
      <c r="BQ2493" s="8" t="s">
        <v>590</v>
      </c>
      <c r="BR2493" s="10"/>
      <c r="BS2493" s="8"/>
      <c r="BT2493" s="8"/>
      <c r="BU2493" s="8" t="s">
        <v>419</v>
      </c>
      <c r="BV2493" s="8"/>
      <c r="BW2493" s="8"/>
      <c r="BX2493" s="8"/>
      <c r="BY2493" s="10"/>
      <c r="BZ2493" s="8"/>
      <c r="CA2493" s="8"/>
      <c r="CB2493" s="8"/>
      <c r="CC2493" s="8"/>
      <c r="CD2493" s="8"/>
      <c r="CE2493" s="8"/>
      <c r="CF2493" s="8"/>
      <c r="CG2493" s="8"/>
      <c r="CH2493" s="8"/>
      <c r="CI2493" s="8"/>
      <c r="CJ2493" s="10"/>
      <c r="CK2493" s="10"/>
      <c r="CL2493" s="8"/>
      <c r="CM2493" s="8"/>
      <c r="CN2493" s="8"/>
      <c r="CO2493" s="8"/>
      <c r="CP2493" s="8"/>
    </row>
    <row r="2494" spans="2:94">
      <c r="B2494" s="6">
        <v>2493</v>
      </c>
      <c r="C2494" s="7">
        <v>14</v>
      </c>
      <c r="D2494" s="8" t="s">
        <v>8367</v>
      </c>
      <c r="E2494" s="8" t="s">
        <v>396</v>
      </c>
      <c r="F2494" s="8" t="s">
        <v>439</v>
      </c>
      <c r="G2494" s="8"/>
      <c r="H2494" s="8" t="s">
        <v>862</v>
      </c>
      <c r="I2494" s="8"/>
      <c r="J2494" s="8" t="s">
        <v>4691</v>
      </c>
      <c r="K2494" s="8"/>
      <c r="L2494" s="8"/>
      <c r="M2494" s="8" t="s">
        <v>8739</v>
      </c>
      <c r="N2494" s="8" t="s">
        <v>440</v>
      </c>
      <c r="O2494" s="8" t="s">
        <v>397</v>
      </c>
      <c r="P2494" s="8"/>
      <c r="Q2494" s="8" t="s">
        <v>8369</v>
      </c>
      <c r="R2494" s="8" t="s">
        <v>398</v>
      </c>
      <c r="S2494" s="8" t="s">
        <v>7184</v>
      </c>
      <c r="T2494" s="8"/>
      <c r="U2494" s="8"/>
      <c r="V2494" s="8" t="s">
        <v>1421</v>
      </c>
      <c r="W2494" s="8"/>
      <c r="X2494" s="10"/>
      <c r="Y2494" s="8"/>
      <c r="Z2494" s="8"/>
      <c r="AA2494" s="8"/>
      <c r="AB2494" s="8"/>
      <c r="AC2494" s="8"/>
      <c r="AD2494" s="8"/>
      <c r="AE2494" s="8" t="s">
        <v>1545</v>
      </c>
      <c r="AF2494" s="8"/>
      <c r="AG2494" s="8"/>
      <c r="AH2494" s="8" t="s">
        <v>393</v>
      </c>
      <c r="AI2494" s="8" t="s">
        <v>1512</v>
      </c>
      <c r="AJ2494" s="8"/>
      <c r="AK2494" s="8" t="s">
        <v>394</v>
      </c>
      <c r="AL2494" s="8" t="s">
        <v>395</v>
      </c>
      <c r="AM2494" s="8" t="s">
        <v>8370</v>
      </c>
      <c r="AN2494" s="8" t="s">
        <v>415</v>
      </c>
      <c r="AO2494" s="8"/>
      <c r="AP2494" s="8"/>
      <c r="AQ2494" s="8"/>
      <c r="AR2494" s="8"/>
      <c r="AS2494" s="8"/>
      <c r="AT2494" s="8"/>
      <c r="AU2494" s="8"/>
      <c r="AV2494" s="8"/>
      <c r="AW2494" s="8" t="s">
        <v>452</v>
      </c>
      <c r="AX2494" s="8"/>
      <c r="AY2494" s="8"/>
      <c r="AZ2494" s="8"/>
      <c r="BA2494" s="8"/>
      <c r="BB2494" s="8"/>
      <c r="BC2494" s="8"/>
      <c r="BD2494" s="8"/>
      <c r="BE2494" s="8"/>
      <c r="BF2494" s="8"/>
      <c r="BG2494" s="8"/>
      <c r="BH2494" s="8"/>
      <c r="BI2494" s="8" t="s">
        <v>8371</v>
      </c>
      <c r="BJ2494" s="8"/>
      <c r="BK2494" s="8"/>
      <c r="BL2494" s="8" t="s">
        <v>1732</v>
      </c>
      <c r="BM2494" s="8" t="s">
        <v>1733</v>
      </c>
      <c r="BN2494" s="8" t="s">
        <v>1734</v>
      </c>
      <c r="BO2494" s="8" t="s">
        <v>1532</v>
      </c>
      <c r="BP2494" s="8"/>
      <c r="BQ2494" s="8" t="s">
        <v>7184</v>
      </c>
      <c r="BR2494" s="10"/>
      <c r="BS2494" s="8" t="s">
        <v>1829</v>
      </c>
      <c r="BT2494" s="8"/>
      <c r="BU2494" s="8"/>
      <c r="BV2494" s="8" t="s">
        <v>1550</v>
      </c>
      <c r="BW2494" s="8"/>
      <c r="BX2494" s="8"/>
      <c r="BY2494" s="10"/>
      <c r="BZ2494" s="8"/>
      <c r="CA2494" s="8"/>
      <c r="CB2494" s="8"/>
      <c r="CC2494" s="8"/>
      <c r="CD2494" s="8"/>
      <c r="CE2494" s="8"/>
      <c r="CF2494" s="8"/>
      <c r="CG2494" s="8"/>
      <c r="CH2494" s="8"/>
      <c r="CI2494" s="8"/>
      <c r="CJ2494" s="10"/>
      <c r="CK2494" s="10"/>
      <c r="CL2494" s="8"/>
      <c r="CM2494" s="8"/>
      <c r="CN2494" s="8"/>
      <c r="CO2494" s="8"/>
      <c r="CP2494" s="8"/>
    </row>
    <row r="2495" spans="2:94">
      <c r="B2495" s="6">
        <v>2494</v>
      </c>
      <c r="C2495" s="7">
        <v>14</v>
      </c>
      <c r="D2495" s="8" t="s">
        <v>8740</v>
      </c>
      <c r="E2495" s="8"/>
      <c r="F2495" s="8" t="s">
        <v>439</v>
      </c>
      <c r="G2495" s="8"/>
      <c r="H2495" s="8" t="s">
        <v>862</v>
      </c>
      <c r="I2495" s="8"/>
      <c r="J2495" s="8" t="s">
        <v>4691</v>
      </c>
      <c r="K2495" s="8"/>
      <c r="L2495" s="8"/>
      <c r="M2495" s="8" t="s">
        <v>8741</v>
      </c>
      <c r="N2495" s="8" t="s">
        <v>440</v>
      </c>
      <c r="O2495" s="8" t="s">
        <v>397</v>
      </c>
      <c r="P2495" s="8"/>
      <c r="Q2495" s="8" t="s">
        <v>8742</v>
      </c>
      <c r="R2495" s="8" t="s">
        <v>391</v>
      </c>
      <c r="S2495" s="8" t="s">
        <v>8743</v>
      </c>
      <c r="T2495" s="8"/>
      <c r="U2495" s="8"/>
      <c r="V2495" s="8" t="s">
        <v>1035</v>
      </c>
      <c r="W2495" s="8" t="s">
        <v>442</v>
      </c>
      <c r="X2495" s="10" t="s">
        <v>4862</v>
      </c>
      <c r="Y2495" s="8"/>
      <c r="Z2495" s="8"/>
      <c r="AA2495" s="8"/>
      <c r="AB2495" s="8"/>
      <c r="AC2495" s="8"/>
      <c r="AD2495" s="8"/>
      <c r="AE2495" s="8"/>
      <c r="AF2495" s="8"/>
      <c r="AG2495" s="8"/>
      <c r="AH2495" s="8" t="s">
        <v>393</v>
      </c>
      <c r="AI2495" s="8" t="s">
        <v>1512</v>
      </c>
      <c r="AJ2495" s="8"/>
      <c r="AK2495" s="8" t="s">
        <v>394</v>
      </c>
      <c r="AL2495" s="8" t="s">
        <v>395</v>
      </c>
      <c r="AM2495" s="8"/>
      <c r="AN2495" s="8"/>
      <c r="AO2495" s="8"/>
      <c r="AP2495" s="8"/>
      <c r="AQ2495" s="8"/>
      <c r="AR2495" s="8"/>
      <c r="AS2495" s="8"/>
      <c r="AT2495" s="8"/>
      <c r="AU2495" s="8"/>
      <c r="AV2495" s="8"/>
      <c r="AW2495" s="8"/>
      <c r="AX2495" s="8"/>
      <c r="AY2495" s="8" t="s">
        <v>442</v>
      </c>
      <c r="AZ2495" s="8"/>
      <c r="BA2495" s="8"/>
      <c r="BB2495" s="8"/>
      <c r="BC2495" s="8"/>
      <c r="BD2495" s="8"/>
      <c r="BE2495" s="8"/>
      <c r="BF2495" s="8"/>
      <c r="BG2495" s="8"/>
      <c r="BH2495" s="8"/>
      <c r="BI2495" s="8"/>
      <c r="BJ2495" s="8"/>
      <c r="BK2495" s="8"/>
      <c r="BL2495" s="8"/>
      <c r="BM2495" s="8"/>
      <c r="BN2495" s="8"/>
      <c r="BO2495" s="8"/>
      <c r="BP2495" s="8"/>
      <c r="BQ2495" s="8"/>
      <c r="BR2495" s="10"/>
      <c r="BS2495" s="8"/>
      <c r="BT2495" s="8"/>
      <c r="BU2495" s="8"/>
      <c r="BV2495" s="8"/>
      <c r="BW2495" s="8"/>
      <c r="BX2495" s="8"/>
      <c r="BY2495" s="10"/>
      <c r="BZ2495" s="8"/>
      <c r="CA2495" s="8"/>
      <c r="CB2495" s="8"/>
      <c r="CC2495" s="8"/>
      <c r="CD2495" s="8"/>
      <c r="CE2495" s="8"/>
      <c r="CF2495" s="8"/>
      <c r="CG2495" s="8"/>
      <c r="CH2495" s="8"/>
      <c r="CI2495" s="8"/>
      <c r="CJ2495" s="10"/>
      <c r="CK2495" s="10"/>
      <c r="CL2495" s="8"/>
      <c r="CM2495" s="8"/>
      <c r="CN2495" s="8"/>
      <c r="CO2495" s="8"/>
      <c r="CP2495" s="8"/>
    </row>
    <row r="2496" spans="2:94">
      <c r="B2496" s="6">
        <v>2495</v>
      </c>
      <c r="C2496" s="7">
        <v>15</v>
      </c>
      <c r="D2496" s="8" t="s">
        <v>8744</v>
      </c>
      <c r="E2496" s="8" t="s">
        <v>396</v>
      </c>
      <c r="F2496" s="8" t="s">
        <v>439</v>
      </c>
      <c r="G2496" s="8"/>
      <c r="H2496" s="8" t="s">
        <v>862</v>
      </c>
      <c r="I2496" s="8"/>
      <c r="J2496" s="8" t="s">
        <v>4691</v>
      </c>
      <c r="K2496" s="8"/>
      <c r="L2496" s="8"/>
      <c r="M2496" s="8" t="s">
        <v>8745</v>
      </c>
      <c r="N2496" s="8" t="s">
        <v>440</v>
      </c>
      <c r="O2496" s="8" t="s">
        <v>397</v>
      </c>
      <c r="P2496" s="8"/>
      <c r="Q2496" s="8" t="s">
        <v>8746</v>
      </c>
      <c r="R2496" s="8" t="s">
        <v>491</v>
      </c>
      <c r="S2496" s="8" t="s">
        <v>8747</v>
      </c>
      <c r="T2496" s="8"/>
      <c r="U2496" s="8"/>
      <c r="V2496" s="8" t="s">
        <v>441</v>
      </c>
      <c r="W2496" s="8"/>
      <c r="X2496" s="10"/>
      <c r="Y2496" s="8"/>
      <c r="Z2496" s="8"/>
      <c r="AA2496" s="8"/>
      <c r="AB2496" s="8"/>
      <c r="AC2496" s="8"/>
      <c r="AD2496" s="8"/>
      <c r="AE2496" s="8" t="s">
        <v>1545</v>
      </c>
      <c r="AF2496" s="8"/>
      <c r="AG2496" s="8"/>
      <c r="AH2496" s="8" t="s">
        <v>393</v>
      </c>
      <c r="AI2496" s="8" t="s">
        <v>1512</v>
      </c>
      <c r="AJ2496" s="8"/>
      <c r="AK2496" s="8" t="s">
        <v>394</v>
      </c>
      <c r="AL2496" s="8" t="s">
        <v>395</v>
      </c>
      <c r="AM2496" s="8" t="s">
        <v>8380</v>
      </c>
      <c r="AN2496" s="8" t="s">
        <v>415</v>
      </c>
      <c r="AO2496" s="8"/>
      <c r="AP2496" s="8"/>
      <c r="AQ2496" s="8"/>
      <c r="AR2496" s="8"/>
      <c r="AS2496" s="8"/>
      <c r="AT2496" s="8"/>
      <c r="AU2496" s="8"/>
      <c r="AV2496" s="8"/>
      <c r="AW2496" s="8"/>
      <c r="AX2496" s="8"/>
      <c r="AY2496" s="8"/>
      <c r="AZ2496" s="8"/>
      <c r="BA2496" s="8"/>
      <c r="BB2496" s="8"/>
      <c r="BC2496" s="8"/>
      <c r="BD2496" s="8"/>
      <c r="BE2496" s="8"/>
      <c r="BF2496" s="8"/>
      <c r="BG2496" s="8"/>
      <c r="BH2496" s="8"/>
      <c r="BI2496" s="8" t="s">
        <v>8748</v>
      </c>
      <c r="BJ2496" s="8"/>
      <c r="BK2496" s="8"/>
      <c r="BL2496" s="8"/>
      <c r="BM2496" s="8"/>
      <c r="BN2496" s="8"/>
      <c r="BO2496" s="8"/>
      <c r="BP2496" s="8"/>
      <c r="BQ2496" s="8"/>
      <c r="BR2496" s="10"/>
      <c r="BS2496" s="8" t="s">
        <v>1829</v>
      </c>
      <c r="BT2496" s="8"/>
      <c r="BU2496" s="8"/>
      <c r="BV2496" s="8" t="s">
        <v>1550</v>
      </c>
      <c r="BW2496" s="8"/>
      <c r="BX2496" s="8"/>
      <c r="BY2496" s="10"/>
      <c r="BZ2496" s="8"/>
      <c r="CA2496" s="8"/>
      <c r="CB2496" s="8"/>
      <c r="CC2496" s="8"/>
      <c r="CD2496" s="8"/>
      <c r="CE2496" s="8"/>
      <c r="CF2496" s="8"/>
      <c r="CG2496" s="8"/>
      <c r="CH2496" s="8"/>
      <c r="CI2496" s="8"/>
      <c r="CJ2496" s="10"/>
      <c r="CK2496" s="10"/>
      <c r="CL2496" s="8"/>
      <c r="CM2496" s="8"/>
      <c r="CN2496" s="8"/>
      <c r="CO2496" s="8"/>
      <c r="CP2496" s="8"/>
    </row>
    <row r="2497" spans="2:94">
      <c r="B2497" s="6">
        <v>2496</v>
      </c>
      <c r="C2497" s="7">
        <v>15</v>
      </c>
      <c r="D2497" s="8" t="s">
        <v>3007</v>
      </c>
      <c r="E2497" s="8" t="s">
        <v>396</v>
      </c>
      <c r="F2497" s="8" t="s">
        <v>439</v>
      </c>
      <c r="G2497" s="8"/>
      <c r="H2497" s="8" t="s">
        <v>862</v>
      </c>
      <c r="I2497" s="8"/>
      <c r="J2497" s="8" t="s">
        <v>4691</v>
      </c>
      <c r="K2497" s="8"/>
      <c r="L2497" s="8"/>
      <c r="M2497" s="8" t="s">
        <v>8749</v>
      </c>
      <c r="N2497" s="8" t="s">
        <v>576</v>
      </c>
      <c r="O2497" s="8" t="s">
        <v>397</v>
      </c>
      <c r="P2497" s="8"/>
      <c r="Q2497" s="8" t="s">
        <v>3009</v>
      </c>
      <c r="R2497" s="8" t="s">
        <v>578</v>
      </c>
      <c r="S2497" s="8" t="s">
        <v>3010</v>
      </c>
      <c r="T2497" s="8"/>
      <c r="U2497" s="8" t="s">
        <v>394</v>
      </c>
      <c r="V2497" s="8" t="s">
        <v>571</v>
      </c>
      <c r="W2497" s="8" t="s">
        <v>105</v>
      </c>
      <c r="X2497" s="10" t="s">
        <v>2179</v>
      </c>
      <c r="Y2497" s="8"/>
      <c r="Z2497" s="8"/>
      <c r="AA2497" s="8"/>
      <c r="AB2497" s="8"/>
      <c r="AC2497" s="8"/>
      <c r="AD2497" s="8"/>
      <c r="AE2497" s="8"/>
      <c r="AF2497" s="8" t="s">
        <v>403</v>
      </c>
      <c r="AG2497" s="8"/>
      <c r="AH2497" s="8" t="s">
        <v>400</v>
      </c>
      <c r="AI2497" s="8" t="s">
        <v>58</v>
      </c>
      <c r="AJ2497" s="8"/>
      <c r="AK2497" s="8" t="s">
        <v>394</v>
      </c>
      <c r="AL2497" s="8" t="s">
        <v>395</v>
      </c>
      <c r="AM2497" s="8" t="s">
        <v>3011</v>
      </c>
      <c r="AN2497" s="8" t="s">
        <v>415</v>
      </c>
      <c r="AO2497" s="8"/>
      <c r="AP2497" s="8"/>
      <c r="AQ2497" s="8"/>
      <c r="AR2497" s="8"/>
      <c r="AS2497" s="8"/>
      <c r="AT2497" s="8"/>
      <c r="AU2497" s="8"/>
      <c r="AV2497" s="8"/>
      <c r="AW2497" s="8" t="s">
        <v>402</v>
      </c>
      <c r="AX2497" s="8" t="s">
        <v>585</v>
      </c>
      <c r="AY2497" s="8" t="s">
        <v>105</v>
      </c>
      <c r="AZ2497" s="8" t="s">
        <v>987</v>
      </c>
      <c r="BA2497" s="8"/>
      <c r="BB2497" s="8"/>
      <c r="BC2497" s="8"/>
      <c r="BD2497" s="8"/>
      <c r="BE2497" s="8"/>
      <c r="BF2497" s="8"/>
      <c r="BG2497" s="8"/>
      <c r="BH2497" s="8"/>
      <c r="BI2497" s="8" t="s">
        <v>3012</v>
      </c>
      <c r="BJ2497" s="8"/>
      <c r="BK2497" s="8"/>
      <c r="BL2497" s="8" t="s">
        <v>587</v>
      </c>
      <c r="BM2497" s="8" t="s">
        <v>588</v>
      </c>
      <c r="BN2497" s="8" t="s">
        <v>589</v>
      </c>
      <c r="BO2497" s="8" t="s">
        <v>404</v>
      </c>
      <c r="BP2497" s="8"/>
      <c r="BQ2497" s="8" t="s">
        <v>590</v>
      </c>
      <c r="BR2497" s="10"/>
      <c r="BS2497" s="8"/>
      <c r="BT2497" s="8"/>
      <c r="BU2497" s="8" t="s">
        <v>419</v>
      </c>
      <c r="BV2497" s="8"/>
      <c r="BW2497" s="8"/>
      <c r="BX2497" s="8"/>
      <c r="BY2497" s="10"/>
      <c r="BZ2497" s="8"/>
      <c r="CA2497" s="8"/>
      <c r="CB2497" s="8"/>
      <c r="CC2497" s="8"/>
      <c r="CD2497" s="8"/>
      <c r="CE2497" s="8"/>
      <c r="CF2497" s="8"/>
      <c r="CG2497" s="8"/>
      <c r="CH2497" s="8"/>
      <c r="CI2497" s="8"/>
      <c r="CJ2497" s="10"/>
      <c r="CK2497" s="10"/>
      <c r="CL2497" s="8"/>
      <c r="CM2497" s="8"/>
      <c r="CN2497" s="8"/>
      <c r="CO2497" s="8"/>
      <c r="CP2497" s="8"/>
    </row>
    <row r="2498" spans="2:94">
      <c r="B2498" s="6">
        <v>2497</v>
      </c>
      <c r="C2498" s="7">
        <v>15</v>
      </c>
      <c r="D2498" s="8" t="s">
        <v>3007</v>
      </c>
      <c r="E2498" s="8" t="s">
        <v>396</v>
      </c>
      <c r="F2498" s="8" t="s">
        <v>439</v>
      </c>
      <c r="G2498" s="8"/>
      <c r="H2498" s="8" t="s">
        <v>862</v>
      </c>
      <c r="I2498" s="8"/>
      <c r="J2498" s="8" t="s">
        <v>4691</v>
      </c>
      <c r="K2498" s="8"/>
      <c r="L2498" s="8"/>
      <c r="M2498" s="8" t="s">
        <v>8750</v>
      </c>
      <c r="N2498" s="8" t="s">
        <v>576</v>
      </c>
      <c r="O2498" s="8" t="s">
        <v>397</v>
      </c>
      <c r="P2498" s="8"/>
      <c r="Q2498" s="8" t="s">
        <v>3009</v>
      </c>
      <c r="R2498" s="8" t="s">
        <v>578</v>
      </c>
      <c r="S2498" s="8" t="s">
        <v>3010</v>
      </c>
      <c r="T2498" s="8"/>
      <c r="U2498" s="8" t="s">
        <v>394</v>
      </c>
      <c r="V2498" s="8" t="s">
        <v>571</v>
      </c>
      <c r="W2498" s="8" t="s">
        <v>105</v>
      </c>
      <c r="X2498" s="10" t="s">
        <v>2179</v>
      </c>
      <c r="Y2498" s="8"/>
      <c r="Z2498" s="8"/>
      <c r="AA2498" s="8"/>
      <c r="AB2498" s="8"/>
      <c r="AC2498" s="8"/>
      <c r="AD2498" s="8"/>
      <c r="AE2498" s="8"/>
      <c r="AF2498" s="8" t="s">
        <v>403</v>
      </c>
      <c r="AG2498" s="8"/>
      <c r="AH2498" s="8" t="s">
        <v>400</v>
      </c>
      <c r="AI2498" s="8" t="s">
        <v>58</v>
      </c>
      <c r="AJ2498" s="8"/>
      <c r="AK2498" s="8" t="s">
        <v>394</v>
      </c>
      <c r="AL2498" s="8" t="s">
        <v>395</v>
      </c>
      <c r="AM2498" s="8" t="s">
        <v>3011</v>
      </c>
      <c r="AN2498" s="8" t="s">
        <v>415</v>
      </c>
      <c r="AO2498" s="8"/>
      <c r="AP2498" s="8"/>
      <c r="AQ2498" s="8"/>
      <c r="AR2498" s="8"/>
      <c r="AS2498" s="8"/>
      <c r="AT2498" s="8"/>
      <c r="AU2498" s="8"/>
      <c r="AV2498" s="8"/>
      <c r="AW2498" s="8" t="s">
        <v>402</v>
      </c>
      <c r="AX2498" s="8" t="s">
        <v>585</v>
      </c>
      <c r="AY2498" s="8" t="s">
        <v>105</v>
      </c>
      <c r="AZ2498" s="8" t="s">
        <v>987</v>
      </c>
      <c r="BA2498" s="8"/>
      <c r="BB2498" s="8"/>
      <c r="BC2498" s="8"/>
      <c r="BD2498" s="8"/>
      <c r="BE2498" s="8"/>
      <c r="BF2498" s="8"/>
      <c r="BG2498" s="8"/>
      <c r="BH2498" s="8"/>
      <c r="BI2498" s="8" t="s">
        <v>3012</v>
      </c>
      <c r="BJ2498" s="8"/>
      <c r="BK2498" s="8"/>
      <c r="BL2498" s="8" t="s">
        <v>587</v>
      </c>
      <c r="BM2498" s="8" t="s">
        <v>588</v>
      </c>
      <c r="BN2498" s="8" t="s">
        <v>589</v>
      </c>
      <c r="BO2498" s="8" t="s">
        <v>404</v>
      </c>
      <c r="BP2498" s="8"/>
      <c r="BQ2498" s="8" t="s">
        <v>590</v>
      </c>
      <c r="BR2498" s="10"/>
      <c r="BS2498" s="8"/>
      <c r="BT2498" s="8"/>
      <c r="BU2498" s="8" t="s">
        <v>419</v>
      </c>
      <c r="BV2498" s="8"/>
      <c r="BW2498" s="8"/>
      <c r="BX2498" s="8"/>
      <c r="BY2498" s="10"/>
      <c r="BZ2498" s="8"/>
      <c r="CA2498" s="8"/>
      <c r="CB2498" s="8"/>
      <c r="CC2498" s="8"/>
      <c r="CD2498" s="8"/>
      <c r="CE2498" s="8"/>
      <c r="CF2498" s="8"/>
      <c r="CG2498" s="8"/>
      <c r="CH2498" s="8"/>
      <c r="CI2498" s="8"/>
      <c r="CJ2498" s="10"/>
      <c r="CK2498" s="10"/>
      <c r="CL2498" s="8"/>
      <c r="CM2498" s="8"/>
      <c r="CN2498" s="8"/>
      <c r="CO2498" s="8"/>
      <c r="CP2498" s="8"/>
    </row>
    <row r="2499" spans="2:94">
      <c r="B2499" s="6">
        <v>2498</v>
      </c>
      <c r="C2499" s="7">
        <v>14</v>
      </c>
      <c r="D2499" s="8" t="s">
        <v>8751</v>
      </c>
      <c r="E2499" s="8"/>
      <c r="F2499" s="8" t="s">
        <v>439</v>
      </c>
      <c r="G2499" s="8"/>
      <c r="H2499" s="8" t="s">
        <v>862</v>
      </c>
      <c r="I2499" s="8"/>
      <c r="J2499" s="8" t="s">
        <v>4691</v>
      </c>
      <c r="K2499" s="8"/>
      <c r="L2499" s="8"/>
      <c r="M2499" s="8" t="s">
        <v>8752</v>
      </c>
      <c r="N2499" s="8" t="s">
        <v>440</v>
      </c>
      <c r="O2499" s="8"/>
      <c r="P2499" s="8"/>
      <c r="Q2499" s="8" t="s">
        <v>8753</v>
      </c>
      <c r="R2499" s="8" t="s">
        <v>491</v>
      </c>
      <c r="S2499" s="8" t="s">
        <v>8754</v>
      </c>
      <c r="T2499" s="8"/>
      <c r="U2499" s="8"/>
      <c r="V2499" s="8" t="s">
        <v>751</v>
      </c>
      <c r="W2499" s="8"/>
      <c r="X2499" s="10"/>
      <c r="Y2499" s="8"/>
      <c r="Z2499" s="8"/>
      <c r="AA2499" s="8"/>
      <c r="AB2499" s="8"/>
      <c r="AC2499" s="8"/>
      <c r="AD2499" s="8"/>
      <c r="AE2499" s="8"/>
      <c r="AF2499" s="8"/>
      <c r="AG2499" s="8"/>
      <c r="AH2499" s="8" t="s">
        <v>393</v>
      </c>
      <c r="AI2499" s="8" t="s">
        <v>59</v>
      </c>
      <c r="AJ2499" s="8"/>
      <c r="AK2499" s="8" t="s">
        <v>394</v>
      </c>
      <c r="AL2499" s="8" t="s">
        <v>395</v>
      </c>
      <c r="AM2499" s="8" t="s">
        <v>905</v>
      </c>
      <c r="AN2499" s="8" t="s">
        <v>415</v>
      </c>
      <c r="AO2499" s="8"/>
      <c r="AP2499" s="8"/>
      <c r="AQ2499" s="8"/>
      <c r="AR2499" s="8"/>
      <c r="AS2499" s="8"/>
      <c r="AT2499" s="8"/>
      <c r="AU2499" s="8"/>
      <c r="AV2499" s="8"/>
      <c r="AW2499" s="8" t="s">
        <v>452</v>
      </c>
      <c r="AX2499" s="8"/>
      <c r="AY2499" s="8"/>
      <c r="AZ2499" s="8"/>
      <c r="BA2499" s="8"/>
      <c r="BB2499" s="8"/>
      <c r="BC2499" s="8"/>
      <c r="BD2499" s="8"/>
      <c r="BE2499" s="8"/>
      <c r="BF2499" s="8"/>
      <c r="BG2499" s="8"/>
      <c r="BH2499" s="8"/>
      <c r="BI2499" s="8" t="s">
        <v>8755</v>
      </c>
      <c r="BJ2499" s="8"/>
      <c r="BK2499" s="8"/>
      <c r="BL2499" s="8"/>
      <c r="BM2499" s="8"/>
      <c r="BN2499" s="8"/>
      <c r="BO2499" s="8"/>
      <c r="BP2499" s="8"/>
      <c r="BQ2499" s="8"/>
      <c r="BR2499" s="10"/>
      <c r="BS2499" s="8"/>
      <c r="BT2499" s="8"/>
      <c r="BU2499" s="8"/>
      <c r="BV2499" s="8"/>
      <c r="BW2499" s="8"/>
      <c r="BX2499" s="8"/>
      <c r="BY2499" s="10"/>
      <c r="BZ2499" s="8"/>
      <c r="CA2499" s="8"/>
      <c r="CB2499" s="8"/>
      <c r="CC2499" s="8"/>
      <c r="CD2499" s="8"/>
      <c r="CE2499" s="8"/>
      <c r="CF2499" s="8"/>
      <c r="CG2499" s="8"/>
      <c r="CH2499" s="8"/>
      <c r="CI2499" s="8"/>
      <c r="CJ2499" s="10"/>
      <c r="CK2499" s="10"/>
      <c r="CL2499" s="8"/>
      <c r="CM2499" s="8"/>
      <c r="CN2499" s="8"/>
      <c r="CO2499" s="8"/>
      <c r="CP2499" s="8"/>
    </row>
    <row r="2500" spans="2:94">
      <c r="B2500" s="6">
        <v>2499</v>
      </c>
      <c r="C2500" s="7">
        <v>13</v>
      </c>
      <c r="D2500" s="8" t="s">
        <v>8756</v>
      </c>
      <c r="E2500" s="8" t="s">
        <v>396</v>
      </c>
      <c r="F2500" s="8" t="s">
        <v>439</v>
      </c>
      <c r="G2500" s="8"/>
      <c r="H2500" s="8" t="s">
        <v>862</v>
      </c>
      <c r="I2500" s="8"/>
      <c r="J2500" s="8" t="s">
        <v>2679</v>
      </c>
      <c r="K2500" s="8"/>
      <c r="L2500" s="8"/>
      <c r="M2500" s="8" t="s">
        <v>8757</v>
      </c>
      <c r="N2500" s="8" t="s">
        <v>440</v>
      </c>
      <c r="O2500" s="8"/>
      <c r="P2500" s="8"/>
      <c r="Q2500" s="8" t="s">
        <v>8758</v>
      </c>
      <c r="R2500" s="8" t="s">
        <v>615</v>
      </c>
      <c r="S2500" s="8" t="s">
        <v>8759</v>
      </c>
      <c r="T2500" s="8"/>
      <c r="U2500" s="8"/>
      <c r="V2500" s="8" t="s">
        <v>751</v>
      </c>
      <c r="W2500" s="8"/>
      <c r="X2500" s="10"/>
      <c r="Y2500" s="8"/>
      <c r="Z2500" s="8"/>
      <c r="AA2500" s="8"/>
      <c r="AB2500" s="8"/>
      <c r="AC2500" s="8"/>
      <c r="AD2500" s="8"/>
      <c r="AE2500" s="8" t="s">
        <v>4740</v>
      </c>
      <c r="AF2500" s="8"/>
      <c r="AG2500" s="8"/>
      <c r="AH2500" s="8" t="s">
        <v>393</v>
      </c>
      <c r="AI2500" s="8" t="s">
        <v>1512</v>
      </c>
      <c r="AJ2500" s="8"/>
      <c r="AK2500" s="8" t="s">
        <v>394</v>
      </c>
      <c r="AL2500" s="8" t="s">
        <v>395</v>
      </c>
      <c r="AM2500" s="8" t="s">
        <v>8393</v>
      </c>
      <c r="AN2500" s="8" t="s">
        <v>415</v>
      </c>
      <c r="AO2500" s="8"/>
      <c r="AP2500" s="8"/>
      <c r="AQ2500" s="8"/>
      <c r="AR2500" s="8"/>
      <c r="AS2500" s="8"/>
      <c r="AT2500" s="8"/>
      <c r="AU2500" s="8"/>
      <c r="AV2500" s="8"/>
      <c r="AW2500" s="8" t="s">
        <v>452</v>
      </c>
      <c r="AX2500" s="8"/>
      <c r="AY2500" s="8"/>
      <c r="AZ2500" s="8"/>
      <c r="BA2500" s="8"/>
      <c r="BB2500" s="8"/>
      <c r="BC2500" s="8"/>
      <c r="BD2500" s="8"/>
      <c r="BE2500" s="8"/>
      <c r="BF2500" s="8"/>
      <c r="BG2500" s="8"/>
      <c r="BH2500" s="8"/>
      <c r="BI2500" s="8" t="s">
        <v>8760</v>
      </c>
      <c r="BJ2500" s="8"/>
      <c r="BK2500" s="8"/>
      <c r="BL2500" s="8"/>
      <c r="BM2500" s="8"/>
      <c r="BN2500" s="8"/>
      <c r="BO2500" s="8" t="s">
        <v>404</v>
      </c>
      <c r="BP2500" s="8"/>
      <c r="BQ2500" s="8"/>
      <c r="BR2500" s="10"/>
      <c r="BS2500" s="8" t="s">
        <v>2691</v>
      </c>
      <c r="BT2500" s="8"/>
      <c r="BU2500" s="8"/>
      <c r="BV2500" s="8" t="s">
        <v>1550</v>
      </c>
      <c r="BW2500" s="8"/>
      <c r="BX2500" s="8"/>
      <c r="BY2500" s="10"/>
      <c r="BZ2500" s="8"/>
      <c r="CA2500" s="8"/>
      <c r="CB2500" s="8"/>
      <c r="CC2500" s="8"/>
      <c r="CD2500" s="8"/>
      <c r="CE2500" s="8"/>
      <c r="CF2500" s="8"/>
      <c r="CG2500" s="8"/>
      <c r="CH2500" s="8"/>
      <c r="CI2500" s="8"/>
      <c r="CJ2500" s="10"/>
      <c r="CK2500" s="10"/>
      <c r="CL2500" s="8"/>
      <c r="CM2500" s="8"/>
      <c r="CN2500" s="8"/>
      <c r="CO2500" s="8"/>
      <c r="CP2500" s="8"/>
    </row>
    <row r="2501" spans="2:94">
      <c r="B2501" s="6">
        <v>2500</v>
      </c>
      <c r="C2501" s="7">
        <v>13</v>
      </c>
      <c r="D2501" s="8" t="s">
        <v>8761</v>
      </c>
      <c r="E2501" s="8"/>
      <c r="F2501" s="8" t="s">
        <v>439</v>
      </c>
      <c r="G2501" s="8"/>
      <c r="H2501" s="8" t="s">
        <v>862</v>
      </c>
      <c r="I2501" s="8"/>
      <c r="J2501" s="8" t="s">
        <v>2679</v>
      </c>
      <c r="K2501" s="8"/>
      <c r="L2501" s="8"/>
      <c r="M2501" s="8" t="s">
        <v>8762</v>
      </c>
      <c r="N2501" s="8" t="s">
        <v>440</v>
      </c>
      <c r="O2501" s="8" t="s">
        <v>397</v>
      </c>
      <c r="P2501" s="8"/>
      <c r="Q2501" s="8" t="s">
        <v>8763</v>
      </c>
      <c r="R2501" s="8" t="s">
        <v>868</v>
      </c>
      <c r="S2501" s="8" t="s">
        <v>8764</v>
      </c>
      <c r="T2501" s="8"/>
      <c r="U2501" s="8"/>
      <c r="V2501" s="8" t="s">
        <v>409</v>
      </c>
      <c r="W2501" s="8"/>
      <c r="X2501" s="10"/>
      <c r="Y2501" s="8"/>
      <c r="Z2501" s="8"/>
      <c r="AA2501" s="8"/>
      <c r="AB2501" s="8"/>
      <c r="AC2501" s="8"/>
      <c r="AD2501" s="8"/>
      <c r="AE2501" s="8"/>
      <c r="AF2501" s="8"/>
      <c r="AG2501" s="8"/>
      <c r="AH2501" s="8" t="s">
        <v>393</v>
      </c>
      <c r="AI2501" s="8" t="s">
        <v>59</v>
      </c>
      <c r="AJ2501" s="8"/>
      <c r="AK2501" s="8" t="s">
        <v>394</v>
      </c>
      <c r="AL2501" s="8" t="s">
        <v>395</v>
      </c>
      <c r="AM2501" s="8" t="s">
        <v>8765</v>
      </c>
      <c r="AN2501" s="8" t="s">
        <v>415</v>
      </c>
      <c r="AO2501" s="8"/>
      <c r="AP2501" s="8"/>
      <c r="AQ2501" s="8"/>
      <c r="AR2501" s="8"/>
      <c r="AS2501" s="8"/>
      <c r="AT2501" s="8"/>
      <c r="AU2501" s="8"/>
      <c r="AV2501" s="8"/>
      <c r="AW2501" s="8" t="s">
        <v>452</v>
      </c>
      <c r="AX2501" s="8"/>
      <c r="AY2501" s="8"/>
      <c r="AZ2501" s="8"/>
      <c r="BA2501" s="8"/>
      <c r="BB2501" s="8"/>
      <c r="BC2501" s="8"/>
      <c r="BD2501" s="8"/>
      <c r="BE2501" s="8"/>
      <c r="BF2501" s="8"/>
      <c r="BG2501" s="8"/>
      <c r="BH2501" s="8"/>
      <c r="BI2501" s="8" t="s">
        <v>8766</v>
      </c>
      <c r="BJ2501" s="8"/>
      <c r="BK2501" s="8"/>
      <c r="BL2501" s="8"/>
      <c r="BM2501" s="8"/>
      <c r="BN2501" s="8"/>
      <c r="BO2501" s="8"/>
      <c r="BP2501" s="8"/>
      <c r="BQ2501" s="8"/>
      <c r="BR2501" s="10"/>
      <c r="BS2501" s="8"/>
      <c r="BT2501" s="8"/>
      <c r="BU2501" s="8"/>
      <c r="BV2501" s="8"/>
      <c r="BW2501" s="8"/>
      <c r="BX2501" s="8"/>
      <c r="BY2501" s="10"/>
      <c r="BZ2501" s="8"/>
      <c r="CA2501" s="8"/>
      <c r="CB2501" s="8"/>
      <c r="CC2501" s="8"/>
      <c r="CD2501" s="8"/>
      <c r="CE2501" s="8"/>
      <c r="CF2501" s="8"/>
      <c r="CG2501" s="8"/>
      <c r="CH2501" s="8"/>
      <c r="CI2501" s="8"/>
      <c r="CJ2501" s="10"/>
      <c r="CK2501" s="10"/>
      <c r="CL2501" s="8"/>
      <c r="CM2501" s="8"/>
      <c r="CN2501" s="8"/>
      <c r="CO2501" s="8"/>
      <c r="CP2501" s="8"/>
    </row>
    <row r="2502" spans="2:94">
      <c r="B2502" s="6">
        <v>2501</v>
      </c>
      <c r="C2502" s="7">
        <v>13</v>
      </c>
      <c r="D2502" s="8" t="s">
        <v>8767</v>
      </c>
      <c r="E2502" s="8" t="s">
        <v>396</v>
      </c>
      <c r="F2502" s="8" t="s">
        <v>439</v>
      </c>
      <c r="G2502" s="8"/>
      <c r="H2502" s="8" t="s">
        <v>862</v>
      </c>
      <c r="I2502" s="8"/>
      <c r="J2502" s="8" t="s">
        <v>2679</v>
      </c>
      <c r="K2502" s="8"/>
      <c r="L2502" s="8"/>
      <c r="M2502" s="8" t="s">
        <v>8768</v>
      </c>
      <c r="N2502" s="8" t="s">
        <v>440</v>
      </c>
      <c r="O2502" s="8" t="s">
        <v>397</v>
      </c>
      <c r="P2502" s="8"/>
      <c r="Q2502" s="8" t="s">
        <v>8769</v>
      </c>
      <c r="R2502" s="8" t="s">
        <v>391</v>
      </c>
      <c r="S2502" s="8" t="s">
        <v>8770</v>
      </c>
      <c r="T2502" s="8"/>
      <c r="U2502" s="8"/>
      <c r="V2502" s="8" t="s">
        <v>458</v>
      </c>
      <c r="W2502" s="8"/>
      <c r="X2502" s="10"/>
      <c r="Y2502" s="8"/>
      <c r="Z2502" s="8"/>
      <c r="AA2502" s="8"/>
      <c r="AB2502" s="8"/>
      <c r="AC2502" s="8"/>
      <c r="AD2502" s="8"/>
      <c r="AE2502" s="8" t="s">
        <v>4740</v>
      </c>
      <c r="AF2502" s="8"/>
      <c r="AG2502" s="8"/>
      <c r="AH2502" s="8" t="s">
        <v>393</v>
      </c>
      <c r="AI2502" s="8" t="s">
        <v>1512</v>
      </c>
      <c r="AJ2502" s="8"/>
      <c r="AK2502" s="8" t="s">
        <v>394</v>
      </c>
      <c r="AL2502" s="8" t="s">
        <v>395</v>
      </c>
      <c r="AM2502" s="8" t="s">
        <v>8405</v>
      </c>
      <c r="AN2502" s="8" t="s">
        <v>415</v>
      </c>
      <c r="AO2502" s="8"/>
      <c r="AP2502" s="8"/>
      <c r="AQ2502" s="8"/>
      <c r="AR2502" s="8"/>
      <c r="AS2502" s="8"/>
      <c r="AT2502" s="8"/>
      <c r="AU2502" s="8"/>
      <c r="AV2502" s="8"/>
      <c r="AW2502" s="8"/>
      <c r="AX2502" s="8"/>
      <c r="AY2502" s="8"/>
      <c r="AZ2502" s="8"/>
      <c r="BA2502" s="8"/>
      <c r="BB2502" s="8"/>
      <c r="BC2502" s="8"/>
      <c r="BD2502" s="8"/>
      <c r="BE2502" s="8"/>
      <c r="BF2502" s="8"/>
      <c r="BG2502" s="8"/>
      <c r="BH2502" s="8"/>
      <c r="BI2502" s="8" t="s">
        <v>8771</v>
      </c>
      <c r="BJ2502" s="8"/>
      <c r="BK2502" s="8"/>
      <c r="BL2502" s="8"/>
      <c r="BM2502" s="8"/>
      <c r="BN2502" s="8"/>
      <c r="BO2502" s="8"/>
      <c r="BP2502" s="8"/>
      <c r="BQ2502" s="8"/>
      <c r="BR2502" s="10"/>
      <c r="BS2502" s="8" t="s">
        <v>2326</v>
      </c>
      <c r="BT2502" s="8" t="s">
        <v>8772</v>
      </c>
      <c r="BU2502" s="8"/>
      <c r="BV2502" s="8" t="s">
        <v>1550</v>
      </c>
      <c r="BW2502" s="8"/>
      <c r="BX2502" s="8"/>
      <c r="BY2502" s="10"/>
      <c r="BZ2502" s="8"/>
      <c r="CA2502" s="8"/>
      <c r="CB2502" s="8"/>
      <c r="CC2502" s="8"/>
      <c r="CD2502" s="8"/>
      <c r="CE2502" s="8"/>
      <c r="CF2502" s="8"/>
      <c r="CG2502" s="8"/>
      <c r="CH2502" s="8"/>
      <c r="CI2502" s="8"/>
      <c r="CJ2502" s="10"/>
      <c r="CK2502" s="10"/>
      <c r="CL2502" s="8"/>
      <c r="CM2502" s="8"/>
      <c r="CN2502" s="8"/>
      <c r="CO2502" s="8"/>
      <c r="CP2502" s="8"/>
    </row>
    <row r="2503" spans="2:94">
      <c r="B2503" s="6">
        <v>2502</v>
      </c>
      <c r="C2503" s="7">
        <v>12</v>
      </c>
      <c r="D2503" s="8" t="s">
        <v>8773</v>
      </c>
      <c r="E2503" s="8"/>
      <c r="F2503" s="8" t="s">
        <v>439</v>
      </c>
      <c r="G2503" s="8"/>
      <c r="H2503" s="8" t="s">
        <v>862</v>
      </c>
      <c r="I2503" s="8"/>
      <c r="J2503" s="8" t="s">
        <v>2679</v>
      </c>
      <c r="K2503" s="8"/>
      <c r="L2503" s="8"/>
      <c r="M2503" s="8" t="s">
        <v>8774</v>
      </c>
      <c r="N2503" s="8" t="s">
        <v>440</v>
      </c>
      <c r="O2503" s="8" t="s">
        <v>397</v>
      </c>
      <c r="P2503" s="8"/>
      <c r="Q2503" s="8" t="s">
        <v>8775</v>
      </c>
      <c r="R2503" s="8" t="s">
        <v>491</v>
      </c>
      <c r="S2503" s="8" t="s">
        <v>8776</v>
      </c>
      <c r="T2503" s="8"/>
      <c r="U2503" s="8"/>
      <c r="V2503" s="8" t="s">
        <v>1021</v>
      </c>
      <c r="W2503" s="8" t="s">
        <v>442</v>
      </c>
      <c r="X2503" s="10" t="s">
        <v>4862</v>
      </c>
      <c r="Y2503" s="8"/>
      <c r="Z2503" s="8"/>
      <c r="AA2503" s="8"/>
      <c r="AB2503" s="8"/>
      <c r="AC2503" s="8"/>
      <c r="AD2503" s="8"/>
      <c r="AE2503" s="8"/>
      <c r="AF2503" s="8"/>
      <c r="AG2503" s="8"/>
      <c r="AH2503" s="8" t="s">
        <v>393</v>
      </c>
      <c r="AI2503" s="8" t="s">
        <v>1512</v>
      </c>
      <c r="AJ2503" s="8"/>
      <c r="AK2503" s="8" t="s">
        <v>394</v>
      </c>
      <c r="AL2503" s="8" t="s">
        <v>395</v>
      </c>
      <c r="AM2503" s="8" t="s">
        <v>444</v>
      </c>
      <c r="AN2503" s="8" t="s">
        <v>445</v>
      </c>
      <c r="AO2503" s="8"/>
      <c r="AP2503" s="8"/>
      <c r="AQ2503" s="8"/>
      <c r="AR2503" s="8"/>
      <c r="AS2503" s="8"/>
      <c r="AT2503" s="8"/>
      <c r="AU2503" s="8"/>
      <c r="AV2503" s="8"/>
      <c r="AW2503" s="8" t="s">
        <v>452</v>
      </c>
      <c r="AX2503" s="8"/>
      <c r="AY2503" s="8" t="s">
        <v>442</v>
      </c>
      <c r="AZ2503" s="8"/>
      <c r="BA2503" s="8"/>
      <c r="BB2503" s="8"/>
      <c r="BC2503" s="8"/>
      <c r="BD2503" s="8"/>
      <c r="BE2503" s="8"/>
      <c r="BF2503" s="8"/>
      <c r="BG2503" s="8"/>
      <c r="BH2503" s="8"/>
      <c r="BI2503" s="8"/>
      <c r="BJ2503" s="8"/>
      <c r="BK2503" s="8"/>
      <c r="BL2503" s="8"/>
      <c r="BM2503" s="8"/>
      <c r="BN2503" s="8"/>
      <c r="BO2503" s="8"/>
      <c r="BP2503" s="8"/>
      <c r="BQ2503" s="8" t="s">
        <v>1513</v>
      </c>
      <c r="BR2503" s="10"/>
      <c r="BS2503" s="8"/>
      <c r="BT2503" s="8"/>
      <c r="BU2503" s="8"/>
      <c r="BV2503" s="8"/>
      <c r="BW2503" s="8"/>
      <c r="BX2503" s="8"/>
      <c r="BY2503" s="10"/>
      <c r="BZ2503" s="8"/>
      <c r="CA2503" s="8"/>
      <c r="CB2503" s="8"/>
      <c r="CC2503" s="8"/>
      <c r="CD2503" s="8"/>
      <c r="CE2503" s="8"/>
      <c r="CF2503" s="8"/>
      <c r="CG2503" s="8"/>
      <c r="CH2503" s="8"/>
      <c r="CI2503" s="8"/>
      <c r="CJ2503" s="10"/>
      <c r="CK2503" s="10"/>
      <c r="CL2503" s="8"/>
      <c r="CM2503" s="8"/>
      <c r="CN2503" s="8"/>
      <c r="CO2503" s="8"/>
      <c r="CP2503" s="8"/>
    </row>
    <row r="2504" spans="2:94">
      <c r="B2504" s="6">
        <v>2503</v>
      </c>
      <c r="C2504" s="7">
        <v>13</v>
      </c>
      <c r="D2504" s="8" t="s">
        <v>8777</v>
      </c>
      <c r="E2504" s="8" t="s">
        <v>396</v>
      </c>
      <c r="F2504" s="8" t="s">
        <v>439</v>
      </c>
      <c r="G2504" s="8"/>
      <c r="H2504" s="8" t="s">
        <v>862</v>
      </c>
      <c r="I2504" s="8"/>
      <c r="J2504" s="8" t="s">
        <v>2679</v>
      </c>
      <c r="K2504" s="8"/>
      <c r="L2504" s="8"/>
      <c r="M2504" s="8" t="s">
        <v>8778</v>
      </c>
      <c r="N2504" s="8" t="s">
        <v>440</v>
      </c>
      <c r="O2504" s="8"/>
      <c r="P2504" s="8"/>
      <c r="Q2504" s="8" t="s">
        <v>8779</v>
      </c>
      <c r="R2504" s="8" t="s">
        <v>868</v>
      </c>
      <c r="S2504" s="8" t="s">
        <v>8780</v>
      </c>
      <c r="T2504" s="8"/>
      <c r="U2504" s="8"/>
      <c r="V2504" s="8" t="s">
        <v>441</v>
      </c>
      <c r="W2504" s="8"/>
      <c r="X2504" s="10"/>
      <c r="Y2504" s="8"/>
      <c r="Z2504" s="8"/>
      <c r="AA2504" s="8"/>
      <c r="AB2504" s="8"/>
      <c r="AC2504" s="8"/>
      <c r="AD2504" s="8"/>
      <c r="AE2504" s="8"/>
      <c r="AF2504" s="8"/>
      <c r="AG2504" s="8"/>
      <c r="AH2504" s="8" t="s">
        <v>393</v>
      </c>
      <c r="AI2504" s="8" t="s">
        <v>59</v>
      </c>
      <c r="AJ2504" s="8"/>
      <c r="AK2504" s="8" t="s">
        <v>394</v>
      </c>
      <c r="AL2504" s="8" t="s">
        <v>395</v>
      </c>
      <c r="AM2504" s="8" t="s">
        <v>414</v>
      </c>
      <c r="AN2504" s="8" t="s">
        <v>415</v>
      </c>
      <c r="AO2504" s="8"/>
      <c r="AP2504" s="8"/>
      <c r="AQ2504" s="8"/>
      <c r="AR2504" s="8"/>
      <c r="AS2504" s="8"/>
      <c r="AT2504" s="8"/>
      <c r="AU2504" s="8"/>
      <c r="AV2504" s="8"/>
      <c r="AW2504" s="8" t="s">
        <v>452</v>
      </c>
      <c r="AX2504" s="8"/>
      <c r="AY2504" s="8"/>
      <c r="AZ2504" s="8"/>
      <c r="BA2504" s="8"/>
      <c r="BB2504" s="8"/>
      <c r="BC2504" s="8"/>
      <c r="BD2504" s="8"/>
      <c r="BE2504" s="8"/>
      <c r="BF2504" s="8"/>
      <c r="BG2504" s="8"/>
      <c r="BH2504" s="8"/>
      <c r="BI2504" s="8" t="s">
        <v>8781</v>
      </c>
      <c r="BJ2504" s="8"/>
      <c r="BK2504" s="8"/>
      <c r="BL2504" s="8"/>
      <c r="BM2504" s="8"/>
      <c r="BN2504" s="8"/>
      <c r="BO2504" s="8"/>
      <c r="BP2504" s="8"/>
      <c r="BQ2504" s="8" t="s">
        <v>8780</v>
      </c>
      <c r="BR2504" s="10"/>
      <c r="BS2504" s="8"/>
      <c r="BT2504" s="8"/>
      <c r="BU2504" s="8"/>
      <c r="BV2504" s="8"/>
      <c r="BW2504" s="8"/>
      <c r="BX2504" s="8"/>
      <c r="BY2504" s="10"/>
      <c r="BZ2504" s="8"/>
      <c r="CA2504" s="8"/>
      <c r="CB2504" s="8"/>
      <c r="CC2504" s="8"/>
      <c r="CD2504" s="8"/>
      <c r="CE2504" s="8"/>
      <c r="CF2504" s="8"/>
      <c r="CG2504" s="8"/>
      <c r="CH2504" s="8"/>
      <c r="CI2504" s="8"/>
      <c r="CJ2504" s="10"/>
      <c r="CK2504" s="10"/>
      <c r="CL2504" s="8"/>
      <c r="CM2504" s="8"/>
      <c r="CN2504" s="8"/>
      <c r="CO2504" s="8"/>
      <c r="CP2504" s="8"/>
    </row>
    <row r="2505" spans="2:94">
      <c r="B2505" s="6">
        <v>2504</v>
      </c>
      <c r="C2505" s="7">
        <v>13</v>
      </c>
      <c r="D2505" s="8" t="s">
        <v>8782</v>
      </c>
      <c r="E2505" s="8"/>
      <c r="F2505" s="8" t="s">
        <v>439</v>
      </c>
      <c r="G2505" s="8"/>
      <c r="H2505" s="8" t="s">
        <v>862</v>
      </c>
      <c r="I2505" s="8"/>
      <c r="J2505" s="8" t="s">
        <v>2679</v>
      </c>
      <c r="K2505" s="8"/>
      <c r="L2505" s="8"/>
      <c r="M2505" s="8" t="s">
        <v>8783</v>
      </c>
      <c r="N2505" s="8" t="s">
        <v>440</v>
      </c>
      <c r="O2505" s="8" t="s">
        <v>397</v>
      </c>
      <c r="P2505" s="8"/>
      <c r="Q2505" s="8" t="s">
        <v>8784</v>
      </c>
      <c r="R2505" s="8" t="s">
        <v>491</v>
      </c>
      <c r="S2505" s="8" t="s">
        <v>8785</v>
      </c>
      <c r="T2505" s="8"/>
      <c r="U2505" s="8"/>
      <c r="V2505" s="8" t="s">
        <v>1027</v>
      </c>
      <c r="W2505" s="8" t="s">
        <v>442</v>
      </c>
      <c r="X2505" s="10" t="s">
        <v>5099</v>
      </c>
      <c r="Y2505" s="8"/>
      <c r="Z2505" s="8"/>
      <c r="AA2505" s="8"/>
      <c r="AB2505" s="8"/>
      <c r="AC2505" s="8"/>
      <c r="AD2505" s="8"/>
      <c r="AE2505" s="8"/>
      <c r="AF2505" s="8"/>
      <c r="AG2505" s="8"/>
      <c r="AH2505" s="8" t="s">
        <v>393</v>
      </c>
      <c r="AI2505" s="8" t="s">
        <v>1512</v>
      </c>
      <c r="AJ2505" s="8"/>
      <c r="AK2505" s="8" t="s">
        <v>394</v>
      </c>
      <c r="AL2505" s="8" t="s">
        <v>395</v>
      </c>
      <c r="AM2505" s="8" t="s">
        <v>444</v>
      </c>
      <c r="AN2505" s="8" t="s">
        <v>445</v>
      </c>
      <c r="AO2505" s="8"/>
      <c r="AP2505" s="8"/>
      <c r="AQ2505" s="8"/>
      <c r="AR2505" s="8"/>
      <c r="AS2505" s="8"/>
      <c r="AT2505" s="8"/>
      <c r="AU2505" s="8"/>
      <c r="AV2505" s="8"/>
      <c r="AW2505" s="8" t="s">
        <v>452</v>
      </c>
      <c r="AX2505" s="8"/>
      <c r="AY2505" s="8" t="s">
        <v>442</v>
      </c>
      <c r="AZ2505" s="8"/>
      <c r="BA2505" s="8"/>
      <c r="BB2505" s="8"/>
      <c r="BC2505" s="8"/>
      <c r="BD2505" s="8"/>
      <c r="BE2505" s="8"/>
      <c r="BF2505" s="8"/>
      <c r="BG2505" s="8"/>
      <c r="BH2505" s="8"/>
      <c r="BI2505" s="8"/>
      <c r="BJ2505" s="8"/>
      <c r="BK2505" s="8"/>
      <c r="BL2505" s="8"/>
      <c r="BM2505" s="8"/>
      <c r="BN2505" s="8"/>
      <c r="BO2505" s="8"/>
      <c r="BP2505" s="8"/>
      <c r="BQ2505" s="8" t="s">
        <v>1513</v>
      </c>
      <c r="BR2505" s="10"/>
      <c r="BS2505" s="8"/>
      <c r="BT2505" s="8"/>
      <c r="BU2505" s="8"/>
      <c r="BV2505" s="8"/>
      <c r="BW2505" s="8"/>
      <c r="BX2505" s="8"/>
      <c r="BY2505" s="10"/>
      <c r="BZ2505" s="8"/>
      <c r="CA2505" s="8"/>
      <c r="CB2505" s="8"/>
      <c r="CC2505" s="8"/>
      <c r="CD2505" s="8"/>
      <c r="CE2505" s="8"/>
      <c r="CF2505" s="8"/>
      <c r="CG2505" s="8"/>
      <c r="CH2505" s="8"/>
      <c r="CI2505" s="8"/>
      <c r="CJ2505" s="10"/>
      <c r="CK2505" s="10"/>
      <c r="CL2505" s="8"/>
      <c r="CM2505" s="8"/>
      <c r="CN2505" s="8"/>
      <c r="CO2505" s="8"/>
      <c r="CP2505" s="8"/>
    </row>
    <row r="2506" spans="2:94">
      <c r="B2506" s="6">
        <v>2505</v>
      </c>
      <c r="C2506" s="7">
        <v>14</v>
      </c>
      <c r="D2506" s="8" t="s">
        <v>8786</v>
      </c>
      <c r="E2506" s="8" t="s">
        <v>396</v>
      </c>
      <c r="F2506" s="8" t="s">
        <v>439</v>
      </c>
      <c r="G2506" s="8"/>
      <c r="H2506" s="8" t="s">
        <v>862</v>
      </c>
      <c r="I2506" s="8"/>
      <c r="J2506" s="8" t="s">
        <v>2679</v>
      </c>
      <c r="K2506" s="8"/>
      <c r="L2506" s="8"/>
      <c r="M2506" s="8" t="s">
        <v>8787</v>
      </c>
      <c r="N2506" s="8" t="s">
        <v>440</v>
      </c>
      <c r="O2506" s="8"/>
      <c r="P2506" s="8"/>
      <c r="Q2506" s="8" t="s">
        <v>8788</v>
      </c>
      <c r="R2506" s="8" t="s">
        <v>491</v>
      </c>
      <c r="S2506" s="8" t="s">
        <v>8789</v>
      </c>
      <c r="T2506" s="8"/>
      <c r="U2506" s="8"/>
      <c r="V2506" s="8" t="s">
        <v>441</v>
      </c>
      <c r="W2506" s="8"/>
      <c r="X2506" s="10"/>
      <c r="Y2506" s="8"/>
      <c r="Z2506" s="8"/>
      <c r="AA2506" s="8"/>
      <c r="AB2506" s="8"/>
      <c r="AC2506" s="8"/>
      <c r="AD2506" s="8"/>
      <c r="AE2506" s="8"/>
      <c r="AF2506" s="8"/>
      <c r="AG2506" s="8"/>
      <c r="AH2506" s="8" t="s">
        <v>393</v>
      </c>
      <c r="AI2506" s="8" t="s">
        <v>59</v>
      </c>
      <c r="AJ2506" s="8"/>
      <c r="AK2506" s="8" t="s">
        <v>394</v>
      </c>
      <c r="AL2506" s="8" t="s">
        <v>395</v>
      </c>
      <c r="AM2506" s="8" t="s">
        <v>8790</v>
      </c>
      <c r="AN2506" s="8" t="s">
        <v>415</v>
      </c>
      <c r="AO2506" s="8"/>
      <c r="AP2506" s="8"/>
      <c r="AQ2506" s="8"/>
      <c r="AR2506" s="8"/>
      <c r="AS2506" s="8"/>
      <c r="AT2506" s="8"/>
      <c r="AU2506" s="8"/>
      <c r="AV2506" s="8"/>
      <c r="AW2506" s="8" t="s">
        <v>452</v>
      </c>
      <c r="AX2506" s="8"/>
      <c r="AY2506" s="8"/>
      <c r="AZ2506" s="8"/>
      <c r="BA2506" s="8"/>
      <c r="BB2506" s="8"/>
      <c r="BC2506" s="8"/>
      <c r="BD2506" s="8"/>
      <c r="BE2506" s="8"/>
      <c r="BF2506" s="8"/>
      <c r="BG2506" s="8"/>
      <c r="BH2506" s="8"/>
      <c r="BI2506" s="8" t="s">
        <v>8791</v>
      </c>
      <c r="BJ2506" s="8"/>
      <c r="BK2506" s="8"/>
      <c r="BL2506" s="8"/>
      <c r="BM2506" s="8"/>
      <c r="BN2506" s="8"/>
      <c r="BO2506" s="8"/>
      <c r="BP2506" s="8"/>
      <c r="BQ2506" s="8"/>
      <c r="BR2506" s="10"/>
      <c r="BS2506" s="8"/>
      <c r="BT2506" s="8"/>
      <c r="BU2506" s="8"/>
      <c r="BV2506" s="8"/>
      <c r="BW2506" s="8"/>
      <c r="BX2506" s="8"/>
      <c r="BY2506" s="10"/>
      <c r="BZ2506" s="8"/>
      <c r="CA2506" s="8"/>
      <c r="CB2506" s="8"/>
      <c r="CC2506" s="8"/>
      <c r="CD2506" s="8"/>
      <c r="CE2506" s="8"/>
      <c r="CF2506" s="8"/>
      <c r="CG2506" s="8"/>
      <c r="CH2506" s="8"/>
      <c r="CI2506" s="8"/>
      <c r="CJ2506" s="10"/>
      <c r="CK2506" s="10"/>
      <c r="CL2506" s="8"/>
      <c r="CM2506" s="8"/>
      <c r="CN2506" s="8"/>
      <c r="CO2506" s="8"/>
      <c r="CP2506" s="8"/>
    </row>
    <row r="2507" spans="2:94">
      <c r="B2507" s="6">
        <v>2506</v>
      </c>
      <c r="C2507" s="7">
        <v>14</v>
      </c>
      <c r="D2507" s="8" t="s">
        <v>8792</v>
      </c>
      <c r="E2507" s="8" t="s">
        <v>396</v>
      </c>
      <c r="F2507" s="8" t="s">
        <v>439</v>
      </c>
      <c r="G2507" s="8"/>
      <c r="H2507" s="8" t="s">
        <v>862</v>
      </c>
      <c r="I2507" s="8"/>
      <c r="J2507" s="8" t="s">
        <v>2679</v>
      </c>
      <c r="K2507" s="8"/>
      <c r="L2507" s="8"/>
      <c r="M2507" s="8" t="s">
        <v>8793</v>
      </c>
      <c r="N2507" s="8" t="s">
        <v>440</v>
      </c>
      <c r="O2507" s="8" t="s">
        <v>397</v>
      </c>
      <c r="P2507" s="8"/>
      <c r="Q2507" s="8" t="s">
        <v>8794</v>
      </c>
      <c r="R2507" s="8" t="s">
        <v>615</v>
      </c>
      <c r="S2507" s="8" t="s">
        <v>8795</v>
      </c>
      <c r="T2507" s="8"/>
      <c r="U2507" s="8"/>
      <c r="V2507" s="8" t="s">
        <v>1367</v>
      </c>
      <c r="W2507" s="8" t="s">
        <v>105</v>
      </c>
      <c r="X2507" s="10" t="s">
        <v>8432</v>
      </c>
      <c r="Y2507" s="8"/>
      <c r="Z2507" s="8"/>
      <c r="AA2507" s="8"/>
      <c r="AB2507" s="8"/>
      <c r="AC2507" s="8"/>
      <c r="AD2507" s="8"/>
      <c r="AE2507" s="8"/>
      <c r="AF2507" s="8"/>
      <c r="AG2507" s="8"/>
      <c r="AH2507" s="8" t="s">
        <v>393</v>
      </c>
      <c r="AI2507" s="8" t="s">
        <v>1512</v>
      </c>
      <c r="AJ2507" s="8"/>
      <c r="AK2507" s="8" t="s">
        <v>394</v>
      </c>
      <c r="AL2507" s="8" t="s">
        <v>395</v>
      </c>
      <c r="AM2507" s="8" t="s">
        <v>444</v>
      </c>
      <c r="AN2507" s="8" t="s">
        <v>445</v>
      </c>
      <c r="AO2507" s="8"/>
      <c r="AP2507" s="8"/>
      <c r="AQ2507" s="8"/>
      <c r="AR2507" s="8"/>
      <c r="AS2507" s="8"/>
      <c r="AT2507" s="8"/>
      <c r="AU2507" s="8"/>
      <c r="AV2507" s="8"/>
      <c r="AW2507" s="8" t="s">
        <v>452</v>
      </c>
      <c r="AX2507" s="8"/>
      <c r="AY2507" s="8" t="s">
        <v>105</v>
      </c>
      <c r="AZ2507" s="8"/>
      <c r="BA2507" s="8"/>
      <c r="BB2507" s="8"/>
      <c r="BC2507" s="8"/>
      <c r="BD2507" s="8"/>
      <c r="BE2507" s="8"/>
      <c r="BF2507" s="8"/>
      <c r="BG2507" s="8"/>
      <c r="BH2507" s="8"/>
      <c r="BI2507" s="8"/>
      <c r="BJ2507" s="8"/>
      <c r="BK2507" s="8"/>
      <c r="BL2507" s="8"/>
      <c r="BM2507" s="8"/>
      <c r="BN2507" s="8"/>
      <c r="BO2507" s="8"/>
      <c r="BP2507" s="8"/>
      <c r="BQ2507" s="8" t="s">
        <v>8795</v>
      </c>
      <c r="BR2507" s="10"/>
      <c r="BS2507" s="8"/>
      <c r="BT2507" s="8"/>
      <c r="BU2507" s="8"/>
      <c r="BV2507" s="8"/>
      <c r="BW2507" s="8"/>
      <c r="BX2507" s="8"/>
      <c r="BY2507" s="10"/>
      <c r="BZ2507" s="8"/>
      <c r="CA2507" s="8"/>
      <c r="CB2507" s="8"/>
      <c r="CC2507" s="8"/>
      <c r="CD2507" s="8"/>
      <c r="CE2507" s="8"/>
      <c r="CF2507" s="8"/>
      <c r="CG2507" s="8"/>
      <c r="CH2507" s="8"/>
      <c r="CI2507" s="8"/>
      <c r="CJ2507" s="10"/>
      <c r="CK2507" s="10"/>
      <c r="CL2507" s="8"/>
      <c r="CM2507" s="8"/>
      <c r="CN2507" s="8"/>
      <c r="CO2507" s="8"/>
      <c r="CP2507" s="8"/>
    </row>
    <row r="2508" spans="2:94">
      <c r="B2508" s="6">
        <v>2507</v>
      </c>
      <c r="C2508" s="7">
        <v>15</v>
      </c>
      <c r="D2508" s="8" t="s">
        <v>8796</v>
      </c>
      <c r="E2508" s="8"/>
      <c r="F2508" s="8" t="s">
        <v>439</v>
      </c>
      <c r="G2508" s="8"/>
      <c r="H2508" s="8" t="s">
        <v>862</v>
      </c>
      <c r="I2508" s="8"/>
      <c r="J2508" s="8" t="s">
        <v>2679</v>
      </c>
      <c r="K2508" s="8"/>
      <c r="L2508" s="8"/>
      <c r="M2508" s="8" t="s">
        <v>8797</v>
      </c>
      <c r="N2508" s="8" t="s">
        <v>440</v>
      </c>
      <c r="O2508" s="8"/>
      <c r="P2508" s="8"/>
      <c r="Q2508" s="8" t="s">
        <v>8798</v>
      </c>
      <c r="R2508" s="8" t="s">
        <v>491</v>
      </c>
      <c r="S2508" s="8" t="s">
        <v>8799</v>
      </c>
      <c r="T2508" s="8"/>
      <c r="U2508" s="8"/>
      <c r="V2508" s="8" t="s">
        <v>667</v>
      </c>
      <c r="W2508" s="8" t="s">
        <v>442</v>
      </c>
      <c r="X2508" s="10" t="s">
        <v>4862</v>
      </c>
      <c r="Y2508" s="8"/>
      <c r="Z2508" s="8"/>
      <c r="AA2508" s="8"/>
      <c r="AB2508" s="8"/>
      <c r="AC2508" s="8"/>
      <c r="AD2508" s="8"/>
      <c r="AE2508" s="8"/>
      <c r="AF2508" s="8"/>
      <c r="AG2508" s="8"/>
      <c r="AH2508" s="8" t="s">
        <v>393</v>
      </c>
      <c r="AI2508" s="8" t="s">
        <v>1512</v>
      </c>
      <c r="AJ2508" s="8"/>
      <c r="AK2508" s="8" t="s">
        <v>394</v>
      </c>
      <c r="AL2508" s="8" t="s">
        <v>395</v>
      </c>
      <c r="AM2508" s="8" t="s">
        <v>444</v>
      </c>
      <c r="AN2508" s="8" t="s">
        <v>445</v>
      </c>
      <c r="AO2508" s="8"/>
      <c r="AP2508" s="8"/>
      <c r="AQ2508" s="8"/>
      <c r="AR2508" s="8"/>
      <c r="AS2508" s="8"/>
      <c r="AT2508" s="8"/>
      <c r="AU2508" s="8"/>
      <c r="AV2508" s="8"/>
      <c r="AW2508" s="8" t="s">
        <v>452</v>
      </c>
      <c r="AX2508" s="8"/>
      <c r="AY2508" s="8" t="s">
        <v>442</v>
      </c>
      <c r="AZ2508" s="8"/>
      <c r="BA2508" s="8"/>
      <c r="BB2508" s="8"/>
      <c r="BC2508" s="8"/>
      <c r="BD2508" s="8"/>
      <c r="BE2508" s="8"/>
      <c r="BF2508" s="8"/>
      <c r="BG2508" s="8"/>
      <c r="BH2508" s="8"/>
      <c r="BI2508" s="8"/>
      <c r="BJ2508" s="8"/>
      <c r="BK2508" s="8"/>
      <c r="BL2508" s="8"/>
      <c r="BM2508" s="8"/>
      <c r="BN2508" s="8"/>
      <c r="BO2508" s="8"/>
      <c r="BP2508" s="8"/>
      <c r="BQ2508" s="8" t="s">
        <v>1513</v>
      </c>
      <c r="BR2508" s="10"/>
      <c r="BS2508" s="8"/>
      <c r="BT2508" s="8"/>
      <c r="BU2508" s="8"/>
      <c r="BV2508" s="8"/>
      <c r="BW2508" s="8"/>
      <c r="BX2508" s="8"/>
      <c r="BY2508" s="10"/>
      <c r="BZ2508" s="8"/>
      <c r="CA2508" s="8"/>
      <c r="CB2508" s="8"/>
      <c r="CC2508" s="8"/>
      <c r="CD2508" s="8"/>
      <c r="CE2508" s="8"/>
      <c r="CF2508" s="8"/>
      <c r="CG2508" s="8"/>
      <c r="CH2508" s="8"/>
      <c r="CI2508" s="8"/>
      <c r="CJ2508" s="10"/>
      <c r="CK2508" s="10"/>
      <c r="CL2508" s="8"/>
      <c r="CM2508" s="8"/>
      <c r="CN2508" s="8"/>
      <c r="CO2508" s="8"/>
      <c r="CP2508" s="8"/>
    </row>
    <row r="2509" spans="2:94">
      <c r="B2509" s="6">
        <v>2508</v>
      </c>
      <c r="C2509" s="7">
        <v>16</v>
      </c>
      <c r="D2509" s="8" t="s">
        <v>8800</v>
      </c>
      <c r="E2509" s="8"/>
      <c r="F2509" s="8" t="s">
        <v>439</v>
      </c>
      <c r="G2509" s="8"/>
      <c r="H2509" s="8" t="s">
        <v>862</v>
      </c>
      <c r="I2509" s="8"/>
      <c r="J2509" s="8" t="s">
        <v>2679</v>
      </c>
      <c r="K2509" s="8"/>
      <c r="L2509" s="8"/>
      <c r="M2509" s="8" t="s">
        <v>8801</v>
      </c>
      <c r="N2509" s="8" t="s">
        <v>407</v>
      </c>
      <c r="O2509" s="8"/>
      <c r="P2509" s="8"/>
      <c r="Q2509" s="8" t="s">
        <v>8802</v>
      </c>
      <c r="R2509" s="8" t="s">
        <v>408</v>
      </c>
      <c r="S2509" s="8" t="s">
        <v>8803</v>
      </c>
      <c r="T2509" s="8"/>
      <c r="U2509" s="8"/>
      <c r="V2509" s="8" t="s">
        <v>1021</v>
      </c>
      <c r="W2509" s="8" t="s">
        <v>73</v>
      </c>
      <c r="X2509" s="10" t="s">
        <v>8804</v>
      </c>
      <c r="Y2509" s="8"/>
      <c r="Z2509" s="8"/>
      <c r="AA2509" s="8"/>
      <c r="AB2509" s="8"/>
      <c r="AC2509" s="8"/>
      <c r="AD2509" s="8"/>
      <c r="AE2509" s="8" t="s">
        <v>8442</v>
      </c>
      <c r="AF2509" s="8"/>
      <c r="AG2509" s="8"/>
      <c r="AH2509" s="8" t="s">
        <v>400</v>
      </c>
      <c r="AI2509" s="8" t="s">
        <v>58</v>
      </c>
      <c r="AJ2509" s="8"/>
      <c r="AK2509" s="8" t="s">
        <v>412</v>
      </c>
      <c r="AL2509" s="8" t="s">
        <v>413</v>
      </c>
      <c r="AM2509" s="8" t="s">
        <v>8443</v>
      </c>
      <c r="AN2509" s="8" t="s">
        <v>415</v>
      </c>
      <c r="AO2509" s="8"/>
      <c r="AP2509" s="8"/>
      <c r="AQ2509" s="8"/>
      <c r="AR2509" s="8"/>
      <c r="AS2509" s="8"/>
      <c r="AT2509" s="8"/>
      <c r="AU2509" s="8"/>
      <c r="AV2509" s="8"/>
      <c r="AW2509" s="8"/>
      <c r="AX2509" s="8" t="s">
        <v>7719</v>
      </c>
      <c r="AY2509" s="8" t="s">
        <v>73</v>
      </c>
      <c r="AZ2509" s="8" t="s">
        <v>987</v>
      </c>
      <c r="BA2509" s="8"/>
      <c r="BB2509" s="8"/>
      <c r="BC2509" s="8"/>
      <c r="BD2509" s="8"/>
      <c r="BE2509" s="8"/>
      <c r="BF2509" s="8"/>
      <c r="BG2509" s="8"/>
      <c r="BH2509" s="8"/>
      <c r="BI2509" s="8" t="s">
        <v>8805</v>
      </c>
      <c r="BJ2509" s="8"/>
      <c r="BK2509" s="8"/>
      <c r="BL2509" s="8"/>
      <c r="BM2509" s="8"/>
      <c r="BN2509" s="8"/>
      <c r="BO2509" s="8"/>
      <c r="BP2509" s="8"/>
      <c r="BQ2509" s="8"/>
      <c r="BR2509" s="10"/>
      <c r="BS2509" s="8" t="s">
        <v>1829</v>
      </c>
      <c r="BT2509" s="8"/>
      <c r="BU2509" s="8"/>
      <c r="BV2509" s="8" t="s">
        <v>7751</v>
      </c>
      <c r="BW2509" s="8"/>
      <c r="BX2509" s="8"/>
      <c r="BY2509" s="10"/>
      <c r="BZ2509" s="8"/>
      <c r="CA2509" s="8"/>
      <c r="CB2509" s="8"/>
      <c r="CC2509" s="8"/>
      <c r="CD2509" s="8"/>
      <c r="CE2509" s="8"/>
      <c r="CF2509" s="8"/>
      <c r="CG2509" s="8"/>
      <c r="CH2509" s="8"/>
      <c r="CI2509" s="8"/>
      <c r="CJ2509" s="10"/>
      <c r="CK2509" s="10"/>
      <c r="CL2509" s="8"/>
      <c r="CM2509" s="8"/>
      <c r="CN2509" s="8"/>
      <c r="CO2509" s="8"/>
      <c r="CP2509" s="8"/>
    </row>
    <row r="2510" spans="2:94">
      <c r="B2510" s="6">
        <v>2509</v>
      </c>
      <c r="C2510" s="7">
        <v>16</v>
      </c>
      <c r="D2510" s="8" t="s">
        <v>8806</v>
      </c>
      <c r="E2510" s="8"/>
      <c r="F2510" s="8" t="s">
        <v>439</v>
      </c>
      <c r="G2510" s="8"/>
      <c r="H2510" s="8" t="s">
        <v>862</v>
      </c>
      <c r="I2510" s="8"/>
      <c r="J2510" s="8" t="s">
        <v>2679</v>
      </c>
      <c r="K2510" s="8"/>
      <c r="L2510" s="8"/>
      <c r="M2510" s="8" t="s">
        <v>8807</v>
      </c>
      <c r="N2510" s="8" t="s">
        <v>440</v>
      </c>
      <c r="O2510" s="8"/>
      <c r="P2510" s="8"/>
      <c r="Q2510" s="8" t="s">
        <v>8808</v>
      </c>
      <c r="R2510" s="8" t="s">
        <v>491</v>
      </c>
      <c r="S2510" s="8" t="s">
        <v>8809</v>
      </c>
      <c r="T2510" s="8"/>
      <c r="U2510" s="8"/>
      <c r="V2510" s="8" t="s">
        <v>1027</v>
      </c>
      <c r="W2510" s="8"/>
      <c r="X2510" s="10"/>
      <c r="Y2510" s="8"/>
      <c r="Z2510" s="8"/>
      <c r="AA2510" s="8"/>
      <c r="AB2510" s="8"/>
      <c r="AC2510" s="8"/>
      <c r="AD2510" s="8"/>
      <c r="AE2510" s="8"/>
      <c r="AF2510" s="8"/>
      <c r="AG2510" s="8"/>
      <c r="AH2510" s="8" t="s">
        <v>393</v>
      </c>
      <c r="AI2510" s="8" t="s">
        <v>59</v>
      </c>
      <c r="AJ2510" s="8"/>
      <c r="AK2510" s="8" t="s">
        <v>394</v>
      </c>
      <c r="AL2510" s="8" t="s">
        <v>395</v>
      </c>
      <c r="AM2510" s="8" t="s">
        <v>8810</v>
      </c>
      <c r="AN2510" s="8" t="s">
        <v>415</v>
      </c>
      <c r="AO2510" s="8"/>
      <c r="AP2510" s="8"/>
      <c r="AQ2510" s="8"/>
      <c r="AR2510" s="8"/>
      <c r="AS2510" s="8"/>
      <c r="AT2510" s="8"/>
      <c r="AU2510" s="8"/>
      <c r="AV2510" s="8"/>
      <c r="AW2510" s="8" t="s">
        <v>452</v>
      </c>
      <c r="AX2510" s="8"/>
      <c r="AY2510" s="8"/>
      <c r="AZ2510" s="8"/>
      <c r="BA2510" s="8"/>
      <c r="BB2510" s="8"/>
      <c r="BC2510" s="8"/>
      <c r="BD2510" s="8"/>
      <c r="BE2510" s="8"/>
      <c r="BF2510" s="8"/>
      <c r="BG2510" s="8"/>
      <c r="BH2510" s="8"/>
      <c r="BI2510" s="8" t="s">
        <v>8811</v>
      </c>
      <c r="BJ2510" s="8"/>
      <c r="BK2510" s="8"/>
      <c r="BL2510" s="8"/>
      <c r="BM2510" s="8"/>
      <c r="BN2510" s="8"/>
      <c r="BO2510" s="8"/>
      <c r="BP2510" s="8"/>
      <c r="BQ2510" s="8"/>
      <c r="BR2510" s="10"/>
      <c r="BS2510" s="8"/>
      <c r="BT2510" s="8"/>
      <c r="BU2510" s="8"/>
      <c r="BV2510" s="8"/>
      <c r="BW2510" s="8"/>
      <c r="BX2510" s="8"/>
      <c r="BY2510" s="10"/>
      <c r="BZ2510" s="8"/>
      <c r="CA2510" s="8"/>
      <c r="CB2510" s="8"/>
      <c r="CC2510" s="8"/>
      <c r="CD2510" s="8"/>
      <c r="CE2510" s="8"/>
      <c r="CF2510" s="8"/>
      <c r="CG2510" s="8"/>
      <c r="CH2510" s="8"/>
      <c r="CI2510" s="8"/>
      <c r="CJ2510" s="10"/>
      <c r="CK2510" s="10"/>
      <c r="CL2510" s="8"/>
      <c r="CM2510" s="8"/>
      <c r="CN2510" s="8"/>
      <c r="CO2510" s="8"/>
      <c r="CP2510" s="8"/>
    </row>
    <row r="2511" spans="2:94">
      <c r="B2511" s="6">
        <v>2510</v>
      </c>
      <c r="C2511" s="7">
        <v>16</v>
      </c>
      <c r="D2511" s="8" t="s">
        <v>8812</v>
      </c>
      <c r="E2511" s="8"/>
      <c r="F2511" s="8" t="s">
        <v>439</v>
      </c>
      <c r="G2511" s="8"/>
      <c r="H2511" s="8" t="s">
        <v>862</v>
      </c>
      <c r="I2511" s="8"/>
      <c r="J2511" s="8" t="s">
        <v>2679</v>
      </c>
      <c r="K2511" s="8"/>
      <c r="L2511" s="8"/>
      <c r="M2511" s="8" t="s">
        <v>8813</v>
      </c>
      <c r="N2511" s="8" t="s">
        <v>440</v>
      </c>
      <c r="O2511" s="8"/>
      <c r="P2511" s="8"/>
      <c r="Q2511" s="8" t="s">
        <v>8814</v>
      </c>
      <c r="R2511" s="8" t="s">
        <v>391</v>
      </c>
      <c r="S2511" s="8" t="s">
        <v>8815</v>
      </c>
      <c r="T2511" s="8"/>
      <c r="U2511" s="8"/>
      <c r="V2511" s="8" t="s">
        <v>1367</v>
      </c>
      <c r="W2511" s="8" t="s">
        <v>442</v>
      </c>
      <c r="X2511" s="10" t="s">
        <v>4017</v>
      </c>
      <c r="Y2511" s="8"/>
      <c r="Z2511" s="8"/>
      <c r="AA2511" s="8"/>
      <c r="AB2511" s="8"/>
      <c r="AC2511" s="8"/>
      <c r="AD2511" s="8"/>
      <c r="AE2511" s="8"/>
      <c r="AF2511" s="8"/>
      <c r="AG2511" s="8"/>
      <c r="AH2511" s="8" t="s">
        <v>393</v>
      </c>
      <c r="AI2511" s="8" t="s">
        <v>1512</v>
      </c>
      <c r="AJ2511" s="8"/>
      <c r="AK2511" s="8" t="s">
        <v>394</v>
      </c>
      <c r="AL2511" s="8" t="s">
        <v>395</v>
      </c>
      <c r="AM2511" s="8"/>
      <c r="AN2511" s="8"/>
      <c r="AO2511" s="8"/>
      <c r="AP2511" s="8"/>
      <c r="AQ2511" s="8"/>
      <c r="AR2511" s="8"/>
      <c r="AS2511" s="8"/>
      <c r="AT2511" s="8"/>
      <c r="AU2511" s="8"/>
      <c r="AV2511" s="8"/>
      <c r="AW2511" s="8"/>
      <c r="AX2511" s="8"/>
      <c r="AY2511" s="8" t="s">
        <v>442</v>
      </c>
      <c r="AZ2511" s="8"/>
      <c r="BA2511" s="8"/>
      <c r="BB2511" s="8"/>
      <c r="BC2511" s="8"/>
      <c r="BD2511" s="8"/>
      <c r="BE2511" s="8"/>
      <c r="BF2511" s="8"/>
      <c r="BG2511" s="8"/>
      <c r="BH2511" s="8"/>
      <c r="BI2511" s="8"/>
      <c r="BJ2511" s="8"/>
      <c r="BK2511" s="8"/>
      <c r="BL2511" s="8"/>
      <c r="BM2511" s="8"/>
      <c r="BN2511" s="8"/>
      <c r="BO2511" s="8"/>
      <c r="BP2511" s="8"/>
      <c r="BQ2511" s="8"/>
      <c r="BR2511" s="10"/>
      <c r="BS2511" s="8"/>
      <c r="BT2511" s="8"/>
      <c r="BU2511" s="8"/>
      <c r="BV2511" s="8"/>
      <c r="BW2511" s="8"/>
      <c r="BX2511" s="8"/>
      <c r="BY2511" s="10"/>
      <c r="BZ2511" s="8"/>
      <c r="CA2511" s="8"/>
      <c r="CB2511" s="8"/>
      <c r="CC2511" s="8"/>
      <c r="CD2511" s="8"/>
      <c r="CE2511" s="8"/>
      <c r="CF2511" s="8"/>
      <c r="CG2511" s="8"/>
      <c r="CH2511" s="8"/>
      <c r="CI2511" s="8"/>
      <c r="CJ2511" s="10"/>
      <c r="CK2511" s="10"/>
      <c r="CL2511" s="8"/>
      <c r="CM2511" s="8"/>
      <c r="CN2511" s="8"/>
      <c r="CO2511" s="8"/>
      <c r="CP2511" s="8"/>
    </row>
    <row r="2512" spans="2:94">
      <c r="B2512" s="6">
        <v>2511</v>
      </c>
      <c r="C2512" s="7">
        <v>17</v>
      </c>
      <c r="D2512" s="8" t="s">
        <v>8816</v>
      </c>
      <c r="E2512" s="8" t="s">
        <v>396</v>
      </c>
      <c r="F2512" s="8" t="s">
        <v>439</v>
      </c>
      <c r="G2512" s="8"/>
      <c r="H2512" s="8" t="s">
        <v>862</v>
      </c>
      <c r="I2512" s="8"/>
      <c r="J2512" s="8" t="s">
        <v>2679</v>
      </c>
      <c r="K2512" s="8"/>
      <c r="L2512" s="8"/>
      <c r="M2512" s="8" t="s">
        <v>8817</v>
      </c>
      <c r="N2512" s="8" t="s">
        <v>440</v>
      </c>
      <c r="O2512" s="8" t="s">
        <v>397</v>
      </c>
      <c r="P2512" s="8"/>
      <c r="Q2512" s="8" t="s">
        <v>8818</v>
      </c>
      <c r="R2512" s="8" t="s">
        <v>391</v>
      </c>
      <c r="S2512" s="8" t="s">
        <v>8819</v>
      </c>
      <c r="T2512" s="8"/>
      <c r="U2512" s="8"/>
      <c r="V2512" s="8" t="s">
        <v>441</v>
      </c>
      <c r="W2512" s="8"/>
      <c r="X2512" s="10"/>
      <c r="Y2512" s="8"/>
      <c r="Z2512" s="8"/>
      <c r="AA2512" s="8"/>
      <c r="AB2512" s="8"/>
      <c r="AC2512" s="8"/>
      <c r="AD2512" s="8"/>
      <c r="AE2512" s="8" t="s">
        <v>8459</v>
      </c>
      <c r="AF2512" s="8"/>
      <c r="AG2512" s="8"/>
      <c r="AH2512" s="8" t="s">
        <v>393</v>
      </c>
      <c r="AI2512" s="8" t="s">
        <v>1512</v>
      </c>
      <c r="AJ2512" s="8"/>
      <c r="AK2512" s="8" t="s">
        <v>394</v>
      </c>
      <c r="AL2512" s="8" t="s">
        <v>395</v>
      </c>
      <c r="AM2512" s="8" t="s">
        <v>8460</v>
      </c>
      <c r="AN2512" s="8" t="s">
        <v>415</v>
      </c>
      <c r="AO2512" s="8"/>
      <c r="AP2512" s="8"/>
      <c r="AQ2512" s="8"/>
      <c r="AR2512" s="8"/>
      <c r="AS2512" s="8"/>
      <c r="AT2512" s="8"/>
      <c r="AU2512" s="8"/>
      <c r="AV2512" s="8"/>
      <c r="AW2512" s="8"/>
      <c r="AX2512" s="8"/>
      <c r="AY2512" s="8"/>
      <c r="AZ2512" s="8"/>
      <c r="BA2512" s="8"/>
      <c r="BB2512" s="8"/>
      <c r="BC2512" s="8"/>
      <c r="BD2512" s="8"/>
      <c r="BE2512" s="8"/>
      <c r="BF2512" s="8"/>
      <c r="BG2512" s="8"/>
      <c r="BH2512" s="8"/>
      <c r="BI2512" s="8" t="s">
        <v>8820</v>
      </c>
      <c r="BJ2512" s="8"/>
      <c r="BK2512" s="8"/>
      <c r="BL2512" s="8"/>
      <c r="BM2512" s="8"/>
      <c r="BN2512" s="8"/>
      <c r="BO2512" s="8"/>
      <c r="BP2512" s="8"/>
      <c r="BQ2512" s="8"/>
      <c r="BR2512" s="10"/>
      <c r="BS2512" s="8" t="s">
        <v>1849</v>
      </c>
      <c r="BT2512" s="8" t="s">
        <v>8821</v>
      </c>
      <c r="BU2512" s="8"/>
      <c r="BV2512" s="8" t="s">
        <v>1550</v>
      </c>
      <c r="BW2512" s="8"/>
      <c r="BX2512" s="8"/>
      <c r="BY2512" s="10"/>
      <c r="BZ2512" s="8"/>
      <c r="CA2512" s="8"/>
      <c r="CB2512" s="8"/>
      <c r="CC2512" s="8"/>
      <c r="CD2512" s="8"/>
      <c r="CE2512" s="8"/>
      <c r="CF2512" s="8"/>
      <c r="CG2512" s="8"/>
      <c r="CH2512" s="8"/>
      <c r="CI2512" s="8"/>
      <c r="CJ2512" s="10"/>
      <c r="CK2512" s="10"/>
      <c r="CL2512" s="8"/>
      <c r="CM2512" s="8"/>
      <c r="CN2512" s="8"/>
      <c r="CO2512" s="8"/>
      <c r="CP2512" s="8"/>
    </row>
    <row r="2513" spans="2:94">
      <c r="B2513" s="6">
        <v>2512</v>
      </c>
      <c r="C2513" s="7">
        <v>17</v>
      </c>
      <c r="D2513" s="8" t="s">
        <v>4516</v>
      </c>
      <c r="E2513" s="8" t="s">
        <v>396</v>
      </c>
      <c r="F2513" s="8" t="s">
        <v>439</v>
      </c>
      <c r="G2513" s="8"/>
      <c r="H2513" s="8" t="s">
        <v>862</v>
      </c>
      <c r="I2513" s="8"/>
      <c r="J2513" s="8" t="s">
        <v>2679</v>
      </c>
      <c r="K2513" s="8"/>
      <c r="L2513" s="8"/>
      <c r="M2513" s="8" t="s">
        <v>8822</v>
      </c>
      <c r="N2513" s="8" t="s">
        <v>407</v>
      </c>
      <c r="O2513" s="8" t="s">
        <v>397</v>
      </c>
      <c r="P2513" s="8"/>
      <c r="Q2513" s="8" t="s">
        <v>4518</v>
      </c>
      <c r="R2513" s="8" t="s">
        <v>732</v>
      </c>
      <c r="S2513" s="8" t="s">
        <v>4519</v>
      </c>
      <c r="T2513" s="8"/>
      <c r="U2513" s="8" t="s">
        <v>394</v>
      </c>
      <c r="V2513" s="8" t="s">
        <v>571</v>
      </c>
      <c r="W2513" s="8" t="s">
        <v>105</v>
      </c>
      <c r="X2513" s="10" t="s">
        <v>4520</v>
      </c>
      <c r="Y2513" s="8"/>
      <c r="Z2513" s="8"/>
      <c r="AA2513" s="8"/>
      <c r="AB2513" s="8"/>
      <c r="AC2513" s="8"/>
      <c r="AD2513" s="8"/>
      <c r="AE2513" s="8" t="s">
        <v>886</v>
      </c>
      <c r="AF2513" s="8" t="s">
        <v>403</v>
      </c>
      <c r="AG2513" s="8"/>
      <c r="AH2513" s="8" t="s">
        <v>400</v>
      </c>
      <c r="AI2513" s="8" t="s">
        <v>58</v>
      </c>
      <c r="AJ2513" s="8"/>
      <c r="AK2513" s="8" t="s">
        <v>412</v>
      </c>
      <c r="AL2513" s="8" t="s">
        <v>413</v>
      </c>
      <c r="AM2513" s="8" t="s">
        <v>1368</v>
      </c>
      <c r="AN2513" s="8" t="s">
        <v>415</v>
      </c>
      <c r="AO2513" s="8"/>
      <c r="AP2513" s="8"/>
      <c r="AQ2513" s="8"/>
      <c r="AR2513" s="8"/>
      <c r="AS2513" s="8"/>
      <c r="AT2513" s="8"/>
      <c r="AU2513" s="8"/>
      <c r="AV2513" s="8"/>
      <c r="AW2513" s="8" t="s">
        <v>452</v>
      </c>
      <c r="AX2513" s="8" t="s">
        <v>2088</v>
      </c>
      <c r="AY2513" s="8" t="s">
        <v>105</v>
      </c>
      <c r="AZ2513" s="8" t="s">
        <v>403</v>
      </c>
      <c r="BA2513" s="8"/>
      <c r="BB2513" s="8"/>
      <c r="BC2513" s="8"/>
      <c r="BD2513" s="8"/>
      <c r="BE2513" s="8"/>
      <c r="BF2513" s="8"/>
      <c r="BG2513" s="8"/>
      <c r="BH2513" s="8"/>
      <c r="BI2513" s="8" t="s">
        <v>4521</v>
      </c>
      <c r="BJ2513" s="8"/>
      <c r="BK2513" s="8"/>
      <c r="BL2513" s="8" t="s">
        <v>417</v>
      </c>
      <c r="BM2513" s="8" t="s">
        <v>417</v>
      </c>
      <c r="BN2513" s="8" t="s">
        <v>418</v>
      </c>
      <c r="BO2513" s="8" t="s">
        <v>404</v>
      </c>
      <c r="BP2513" s="8"/>
      <c r="BQ2513" s="8" t="s">
        <v>623</v>
      </c>
      <c r="BR2513" s="10"/>
      <c r="BS2513" s="8" t="s">
        <v>405</v>
      </c>
      <c r="BT2513" s="8"/>
      <c r="BU2513" s="8" t="s">
        <v>419</v>
      </c>
      <c r="BV2513" s="8"/>
      <c r="BW2513" s="8"/>
      <c r="BX2513" s="8"/>
      <c r="BY2513" s="10"/>
      <c r="BZ2513" s="8"/>
      <c r="CA2513" s="8"/>
      <c r="CB2513" s="8"/>
      <c r="CC2513" s="8"/>
      <c r="CD2513" s="8"/>
      <c r="CE2513" s="8"/>
      <c r="CF2513" s="8"/>
      <c r="CG2513" s="8"/>
      <c r="CH2513" s="8"/>
      <c r="CI2513" s="8"/>
      <c r="CJ2513" s="10"/>
      <c r="CK2513" s="10"/>
      <c r="CL2513" s="8"/>
      <c r="CM2513" s="8"/>
      <c r="CN2513" s="8"/>
      <c r="CO2513" s="8"/>
      <c r="CP2513" s="8"/>
    </row>
    <row r="2514" spans="2:94">
      <c r="B2514" s="6">
        <v>2513</v>
      </c>
      <c r="C2514" s="7">
        <v>17</v>
      </c>
      <c r="D2514" s="8" t="s">
        <v>4945</v>
      </c>
      <c r="E2514" s="8" t="s">
        <v>396</v>
      </c>
      <c r="F2514" s="8" t="s">
        <v>439</v>
      </c>
      <c r="G2514" s="8"/>
      <c r="H2514" s="8" t="s">
        <v>862</v>
      </c>
      <c r="I2514" s="8"/>
      <c r="J2514" s="8" t="s">
        <v>2679</v>
      </c>
      <c r="K2514" s="8"/>
      <c r="L2514" s="8"/>
      <c r="M2514" s="8" t="s">
        <v>8823</v>
      </c>
      <c r="N2514" s="8" t="s">
        <v>407</v>
      </c>
      <c r="O2514" s="8" t="s">
        <v>397</v>
      </c>
      <c r="P2514" s="8"/>
      <c r="Q2514" s="8" t="s">
        <v>4947</v>
      </c>
      <c r="R2514" s="8" t="s">
        <v>732</v>
      </c>
      <c r="S2514" s="8" t="s">
        <v>4948</v>
      </c>
      <c r="T2514" s="8"/>
      <c r="U2514" s="8"/>
      <c r="V2514" s="8" t="s">
        <v>1021</v>
      </c>
      <c r="W2514" s="8" t="s">
        <v>105</v>
      </c>
      <c r="X2514" s="10" t="s">
        <v>4949</v>
      </c>
      <c r="Y2514" s="8"/>
      <c r="Z2514" s="8"/>
      <c r="AA2514" s="8"/>
      <c r="AB2514" s="8"/>
      <c r="AC2514" s="8"/>
      <c r="AD2514" s="8"/>
      <c r="AE2514" s="8"/>
      <c r="AF2514" s="8" t="s">
        <v>403</v>
      </c>
      <c r="AG2514" s="8"/>
      <c r="AH2514" s="8" t="s">
        <v>400</v>
      </c>
      <c r="AI2514" s="8" t="s">
        <v>58</v>
      </c>
      <c r="AJ2514" s="8"/>
      <c r="AK2514" s="8" t="s">
        <v>412</v>
      </c>
      <c r="AL2514" s="8" t="s">
        <v>413</v>
      </c>
      <c r="AM2514" s="8" t="s">
        <v>1276</v>
      </c>
      <c r="AN2514" s="8"/>
      <c r="AO2514" s="8"/>
      <c r="AP2514" s="8"/>
      <c r="AQ2514" s="8"/>
      <c r="AR2514" s="8"/>
      <c r="AS2514" s="8"/>
      <c r="AT2514" s="8"/>
      <c r="AU2514" s="8"/>
      <c r="AV2514" s="8"/>
      <c r="AW2514" s="8" t="s">
        <v>452</v>
      </c>
      <c r="AX2514" s="8" t="s">
        <v>416</v>
      </c>
      <c r="AY2514" s="8" t="s">
        <v>105</v>
      </c>
      <c r="AZ2514" s="8" t="s">
        <v>403</v>
      </c>
      <c r="BA2514" s="8"/>
      <c r="BB2514" s="8"/>
      <c r="BC2514" s="8"/>
      <c r="BD2514" s="8"/>
      <c r="BE2514" s="8"/>
      <c r="BF2514" s="8"/>
      <c r="BG2514" s="8"/>
      <c r="BH2514" s="8"/>
      <c r="BI2514" s="8" t="s">
        <v>4950</v>
      </c>
      <c r="BJ2514" s="8"/>
      <c r="BK2514" s="8"/>
      <c r="BL2514" s="8" t="s">
        <v>417</v>
      </c>
      <c r="BM2514" s="8" t="s">
        <v>417</v>
      </c>
      <c r="BN2514" s="8" t="s">
        <v>418</v>
      </c>
      <c r="BO2514" s="8" t="s">
        <v>404</v>
      </c>
      <c r="BP2514" s="8"/>
      <c r="BQ2514" s="8" t="s">
        <v>623</v>
      </c>
      <c r="BR2514" s="10"/>
      <c r="BS2514" s="8"/>
      <c r="BT2514" s="8"/>
      <c r="BU2514" s="8" t="s">
        <v>419</v>
      </c>
      <c r="BV2514" s="8"/>
      <c r="BW2514" s="8"/>
      <c r="BX2514" s="8"/>
      <c r="BY2514" s="10"/>
      <c r="BZ2514" s="8"/>
      <c r="CA2514" s="8"/>
      <c r="CB2514" s="8"/>
      <c r="CC2514" s="8"/>
      <c r="CD2514" s="8"/>
      <c r="CE2514" s="8"/>
      <c r="CF2514" s="8"/>
      <c r="CG2514" s="8"/>
      <c r="CH2514" s="8"/>
      <c r="CI2514" s="8"/>
      <c r="CJ2514" s="10"/>
      <c r="CK2514" s="10"/>
      <c r="CL2514" s="8"/>
      <c r="CM2514" s="8"/>
      <c r="CN2514" s="8"/>
      <c r="CO2514" s="8"/>
      <c r="CP2514" s="8"/>
    </row>
    <row r="2515" spans="2:94">
      <c r="B2515" s="6">
        <v>2514</v>
      </c>
      <c r="C2515" s="7">
        <v>17</v>
      </c>
      <c r="D2515" s="8" t="s">
        <v>4945</v>
      </c>
      <c r="E2515" s="8" t="s">
        <v>396</v>
      </c>
      <c r="F2515" s="8" t="s">
        <v>439</v>
      </c>
      <c r="G2515" s="8"/>
      <c r="H2515" s="8" t="s">
        <v>862</v>
      </c>
      <c r="I2515" s="8"/>
      <c r="J2515" s="8" t="s">
        <v>2679</v>
      </c>
      <c r="K2515" s="8"/>
      <c r="L2515" s="8"/>
      <c r="M2515" s="8" t="s">
        <v>8824</v>
      </c>
      <c r="N2515" s="8" t="s">
        <v>407</v>
      </c>
      <c r="O2515" s="8" t="s">
        <v>397</v>
      </c>
      <c r="P2515" s="8"/>
      <c r="Q2515" s="8" t="s">
        <v>4947</v>
      </c>
      <c r="R2515" s="8" t="s">
        <v>732</v>
      </c>
      <c r="S2515" s="8" t="s">
        <v>4948</v>
      </c>
      <c r="T2515" s="8"/>
      <c r="U2515" s="8"/>
      <c r="V2515" s="8" t="s">
        <v>1021</v>
      </c>
      <c r="W2515" s="8" t="s">
        <v>105</v>
      </c>
      <c r="X2515" s="10" t="s">
        <v>4949</v>
      </c>
      <c r="Y2515" s="8"/>
      <c r="Z2515" s="8"/>
      <c r="AA2515" s="8"/>
      <c r="AB2515" s="8"/>
      <c r="AC2515" s="8"/>
      <c r="AD2515" s="8"/>
      <c r="AE2515" s="8"/>
      <c r="AF2515" s="8" t="s">
        <v>403</v>
      </c>
      <c r="AG2515" s="8"/>
      <c r="AH2515" s="8" t="s">
        <v>400</v>
      </c>
      <c r="AI2515" s="8" t="s">
        <v>58</v>
      </c>
      <c r="AJ2515" s="8"/>
      <c r="AK2515" s="8" t="s">
        <v>412</v>
      </c>
      <c r="AL2515" s="8" t="s">
        <v>413</v>
      </c>
      <c r="AM2515" s="8" t="s">
        <v>1276</v>
      </c>
      <c r="AN2515" s="8"/>
      <c r="AO2515" s="8"/>
      <c r="AP2515" s="8"/>
      <c r="AQ2515" s="8"/>
      <c r="AR2515" s="8"/>
      <c r="AS2515" s="8"/>
      <c r="AT2515" s="8"/>
      <c r="AU2515" s="8"/>
      <c r="AV2515" s="8"/>
      <c r="AW2515" s="8" t="s">
        <v>452</v>
      </c>
      <c r="AX2515" s="8" t="s">
        <v>416</v>
      </c>
      <c r="AY2515" s="8" t="s">
        <v>105</v>
      </c>
      <c r="AZ2515" s="8" t="s">
        <v>403</v>
      </c>
      <c r="BA2515" s="8"/>
      <c r="BB2515" s="8"/>
      <c r="BC2515" s="8"/>
      <c r="BD2515" s="8"/>
      <c r="BE2515" s="8"/>
      <c r="BF2515" s="8"/>
      <c r="BG2515" s="8"/>
      <c r="BH2515" s="8"/>
      <c r="BI2515" s="8" t="s">
        <v>4950</v>
      </c>
      <c r="BJ2515" s="8"/>
      <c r="BK2515" s="8"/>
      <c r="BL2515" s="8" t="s">
        <v>417</v>
      </c>
      <c r="BM2515" s="8" t="s">
        <v>417</v>
      </c>
      <c r="BN2515" s="8" t="s">
        <v>418</v>
      </c>
      <c r="BO2515" s="8" t="s">
        <v>404</v>
      </c>
      <c r="BP2515" s="8"/>
      <c r="BQ2515" s="8" t="s">
        <v>623</v>
      </c>
      <c r="BR2515" s="10"/>
      <c r="BS2515" s="8"/>
      <c r="BT2515" s="8"/>
      <c r="BU2515" s="8" t="s">
        <v>419</v>
      </c>
      <c r="BV2515" s="8"/>
      <c r="BW2515" s="8"/>
      <c r="BX2515" s="8"/>
      <c r="BY2515" s="10"/>
      <c r="BZ2515" s="8"/>
      <c r="CA2515" s="8"/>
      <c r="CB2515" s="8"/>
      <c r="CC2515" s="8"/>
      <c r="CD2515" s="8"/>
      <c r="CE2515" s="8"/>
      <c r="CF2515" s="8"/>
      <c r="CG2515" s="8"/>
      <c r="CH2515" s="8"/>
      <c r="CI2515" s="8"/>
      <c r="CJ2515" s="10"/>
      <c r="CK2515" s="10"/>
      <c r="CL2515" s="8"/>
      <c r="CM2515" s="8"/>
      <c r="CN2515" s="8"/>
      <c r="CO2515" s="8"/>
      <c r="CP2515" s="8"/>
    </row>
    <row r="2516" spans="2:94">
      <c r="B2516" s="6">
        <v>2515</v>
      </c>
      <c r="C2516" s="7">
        <v>17</v>
      </c>
      <c r="D2516" s="8" t="s">
        <v>4945</v>
      </c>
      <c r="E2516" s="8" t="s">
        <v>396</v>
      </c>
      <c r="F2516" s="8" t="s">
        <v>439</v>
      </c>
      <c r="G2516" s="8"/>
      <c r="H2516" s="8" t="s">
        <v>862</v>
      </c>
      <c r="I2516" s="8"/>
      <c r="J2516" s="8" t="s">
        <v>2679</v>
      </c>
      <c r="K2516" s="8"/>
      <c r="L2516" s="8"/>
      <c r="M2516" s="8" t="s">
        <v>8825</v>
      </c>
      <c r="N2516" s="8" t="s">
        <v>407</v>
      </c>
      <c r="O2516" s="8" t="s">
        <v>397</v>
      </c>
      <c r="P2516" s="8"/>
      <c r="Q2516" s="8" t="s">
        <v>4947</v>
      </c>
      <c r="R2516" s="8" t="s">
        <v>732</v>
      </c>
      <c r="S2516" s="8" t="s">
        <v>4948</v>
      </c>
      <c r="T2516" s="8"/>
      <c r="U2516" s="8"/>
      <c r="V2516" s="8" t="s">
        <v>1021</v>
      </c>
      <c r="W2516" s="8" t="s">
        <v>105</v>
      </c>
      <c r="X2516" s="10" t="s">
        <v>4949</v>
      </c>
      <c r="Y2516" s="8"/>
      <c r="Z2516" s="8"/>
      <c r="AA2516" s="8"/>
      <c r="AB2516" s="8"/>
      <c r="AC2516" s="8"/>
      <c r="AD2516" s="8"/>
      <c r="AE2516" s="8"/>
      <c r="AF2516" s="8" t="s">
        <v>403</v>
      </c>
      <c r="AG2516" s="8"/>
      <c r="AH2516" s="8" t="s">
        <v>400</v>
      </c>
      <c r="AI2516" s="8" t="s">
        <v>58</v>
      </c>
      <c r="AJ2516" s="8"/>
      <c r="AK2516" s="8" t="s">
        <v>412</v>
      </c>
      <c r="AL2516" s="8" t="s">
        <v>413</v>
      </c>
      <c r="AM2516" s="8" t="s">
        <v>1276</v>
      </c>
      <c r="AN2516" s="8"/>
      <c r="AO2516" s="8"/>
      <c r="AP2516" s="8"/>
      <c r="AQ2516" s="8"/>
      <c r="AR2516" s="8"/>
      <c r="AS2516" s="8"/>
      <c r="AT2516" s="8"/>
      <c r="AU2516" s="8"/>
      <c r="AV2516" s="8"/>
      <c r="AW2516" s="8" t="s">
        <v>452</v>
      </c>
      <c r="AX2516" s="8" t="s">
        <v>416</v>
      </c>
      <c r="AY2516" s="8" t="s">
        <v>105</v>
      </c>
      <c r="AZ2516" s="8" t="s">
        <v>403</v>
      </c>
      <c r="BA2516" s="8"/>
      <c r="BB2516" s="8"/>
      <c r="BC2516" s="8"/>
      <c r="BD2516" s="8"/>
      <c r="BE2516" s="8"/>
      <c r="BF2516" s="8"/>
      <c r="BG2516" s="8"/>
      <c r="BH2516" s="8"/>
      <c r="BI2516" s="8" t="s">
        <v>4950</v>
      </c>
      <c r="BJ2516" s="8"/>
      <c r="BK2516" s="8"/>
      <c r="BL2516" s="8" t="s">
        <v>417</v>
      </c>
      <c r="BM2516" s="8" t="s">
        <v>417</v>
      </c>
      <c r="BN2516" s="8" t="s">
        <v>418</v>
      </c>
      <c r="BO2516" s="8" t="s">
        <v>404</v>
      </c>
      <c r="BP2516" s="8"/>
      <c r="BQ2516" s="8" t="s">
        <v>623</v>
      </c>
      <c r="BR2516" s="10"/>
      <c r="BS2516" s="8"/>
      <c r="BT2516" s="8"/>
      <c r="BU2516" s="8" t="s">
        <v>419</v>
      </c>
      <c r="BV2516" s="8"/>
      <c r="BW2516" s="8"/>
      <c r="BX2516" s="8"/>
      <c r="BY2516" s="10"/>
      <c r="BZ2516" s="8"/>
      <c r="CA2516" s="8"/>
      <c r="CB2516" s="8"/>
      <c r="CC2516" s="8"/>
      <c r="CD2516" s="8"/>
      <c r="CE2516" s="8"/>
      <c r="CF2516" s="8"/>
      <c r="CG2516" s="8"/>
      <c r="CH2516" s="8"/>
      <c r="CI2516" s="8"/>
      <c r="CJ2516" s="10"/>
      <c r="CK2516" s="10"/>
      <c r="CL2516" s="8"/>
      <c r="CM2516" s="8"/>
      <c r="CN2516" s="8"/>
      <c r="CO2516" s="8"/>
      <c r="CP2516" s="8"/>
    </row>
    <row r="2517" spans="2:94">
      <c r="B2517" s="6">
        <v>2516</v>
      </c>
      <c r="C2517" s="7">
        <v>15</v>
      </c>
      <c r="D2517" s="8" t="s">
        <v>8826</v>
      </c>
      <c r="E2517" s="8"/>
      <c r="F2517" s="8" t="s">
        <v>439</v>
      </c>
      <c r="G2517" s="8"/>
      <c r="H2517" s="8" t="s">
        <v>862</v>
      </c>
      <c r="I2517" s="8"/>
      <c r="J2517" s="8" t="s">
        <v>2679</v>
      </c>
      <c r="K2517" s="8"/>
      <c r="L2517" s="8"/>
      <c r="M2517" s="8" t="s">
        <v>8827</v>
      </c>
      <c r="N2517" s="8" t="s">
        <v>440</v>
      </c>
      <c r="O2517" s="8"/>
      <c r="P2517" s="8"/>
      <c r="Q2517" s="8" t="s">
        <v>8828</v>
      </c>
      <c r="R2517" s="8" t="s">
        <v>615</v>
      </c>
      <c r="S2517" s="8" t="s">
        <v>8693</v>
      </c>
      <c r="T2517" s="8"/>
      <c r="U2517" s="8"/>
      <c r="V2517" s="8" t="s">
        <v>734</v>
      </c>
      <c r="W2517" s="8" t="s">
        <v>105</v>
      </c>
      <c r="X2517" s="10" t="s">
        <v>8829</v>
      </c>
      <c r="Y2517" s="8"/>
      <c r="Z2517" s="8"/>
      <c r="AA2517" s="8"/>
      <c r="AB2517" s="8"/>
      <c r="AC2517" s="8"/>
      <c r="AD2517" s="8"/>
      <c r="AE2517" s="8"/>
      <c r="AF2517" s="8"/>
      <c r="AG2517" s="8"/>
      <c r="AH2517" s="8" t="s">
        <v>393</v>
      </c>
      <c r="AI2517" s="8" t="s">
        <v>1512</v>
      </c>
      <c r="AJ2517" s="8"/>
      <c r="AK2517" s="8" t="s">
        <v>394</v>
      </c>
      <c r="AL2517" s="8" t="s">
        <v>395</v>
      </c>
      <c r="AM2517" s="8" t="s">
        <v>444</v>
      </c>
      <c r="AN2517" s="8" t="s">
        <v>445</v>
      </c>
      <c r="AO2517" s="8"/>
      <c r="AP2517" s="8"/>
      <c r="AQ2517" s="8"/>
      <c r="AR2517" s="8"/>
      <c r="AS2517" s="8"/>
      <c r="AT2517" s="8"/>
      <c r="AU2517" s="8"/>
      <c r="AV2517" s="8"/>
      <c r="AW2517" s="8" t="s">
        <v>452</v>
      </c>
      <c r="AX2517" s="8"/>
      <c r="AY2517" s="8" t="s">
        <v>105</v>
      </c>
      <c r="AZ2517" s="8"/>
      <c r="BA2517" s="8"/>
      <c r="BB2517" s="8"/>
      <c r="BC2517" s="8"/>
      <c r="BD2517" s="8"/>
      <c r="BE2517" s="8"/>
      <c r="BF2517" s="8"/>
      <c r="BG2517" s="8"/>
      <c r="BH2517" s="8"/>
      <c r="BI2517" s="8"/>
      <c r="BJ2517" s="8"/>
      <c r="BK2517" s="8"/>
      <c r="BL2517" s="8"/>
      <c r="BM2517" s="8"/>
      <c r="BN2517" s="8"/>
      <c r="BO2517" s="8"/>
      <c r="BP2517" s="8"/>
      <c r="BQ2517" s="8" t="s">
        <v>1513</v>
      </c>
      <c r="BR2517" s="10"/>
      <c r="BS2517" s="8"/>
      <c r="BT2517" s="8"/>
      <c r="BU2517" s="8"/>
      <c r="BV2517" s="8"/>
      <c r="BW2517" s="8"/>
      <c r="BX2517" s="8"/>
      <c r="BY2517" s="10"/>
      <c r="BZ2517" s="8"/>
      <c r="CA2517" s="8"/>
      <c r="CB2517" s="8"/>
      <c r="CC2517" s="8"/>
      <c r="CD2517" s="8"/>
      <c r="CE2517" s="8"/>
      <c r="CF2517" s="8"/>
      <c r="CG2517" s="8"/>
      <c r="CH2517" s="8"/>
      <c r="CI2517" s="8"/>
      <c r="CJ2517" s="10"/>
      <c r="CK2517" s="10"/>
      <c r="CL2517" s="8"/>
      <c r="CM2517" s="8"/>
      <c r="CN2517" s="8"/>
      <c r="CO2517" s="8"/>
      <c r="CP2517" s="8"/>
    </row>
    <row r="2518" spans="2:94">
      <c r="B2518" s="6">
        <v>2517</v>
      </c>
      <c r="C2518" s="7">
        <v>16</v>
      </c>
      <c r="D2518" s="8" t="s">
        <v>8830</v>
      </c>
      <c r="E2518" s="8" t="s">
        <v>396</v>
      </c>
      <c r="F2518" s="8" t="s">
        <v>439</v>
      </c>
      <c r="G2518" s="8"/>
      <c r="H2518" s="8" t="s">
        <v>862</v>
      </c>
      <c r="I2518" s="8"/>
      <c r="J2518" s="8" t="s">
        <v>2679</v>
      </c>
      <c r="K2518" s="8"/>
      <c r="L2518" s="8"/>
      <c r="M2518" s="8" t="s">
        <v>8831</v>
      </c>
      <c r="N2518" s="8" t="s">
        <v>440</v>
      </c>
      <c r="O2518" s="8" t="s">
        <v>397</v>
      </c>
      <c r="P2518" s="8"/>
      <c r="Q2518" s="8" t="s">
        <v>8832</v>
      </c>
      <c r="R2518" s="8" t="s">
        <v>391</v>
      </c>
      <c r="S2518" s="8" t="s">
        <v>8833</v>
      </c>
      <c r="T2518" s="8"/>
      <c r="U2518" s="8"/>
      <c r="V2518" s="8" t="s">
        <v>571</v>
      </c>
      <c r="W2518" s="8" t="s">
        <v>105</v>
      </c>
      <c r="X2518" s="10" t="s">
        <v>7697</v>
      </c>
      <c r="Y2518" s="8"/>
      <c r="Z2518" s="8"/>
      <c r="AA2518" s="8"/>
      <c r="AB2518" s="8"/>
      <c r="AC2518" s="8"/>
      <c r="AD2518" s="8"/>
      <c r="AE2518" s="8" t="s">
        <v>8459</v>
      </c>
      <c r="AF2518" s="8"/>
      <c r="AG2518" s="8"/>
      <c r="AH2518" s="8" t="s">
        <v>400</v>
      </c>
      <c r="AI2518" s="8" t="s">
        <v>58</v>
      </c>
      <c r="AJ2518" s="8"/>
      <c r="AK2518" s="8" t="s">
        <v>394</v>
      </c>
      <c r="AL2518" s="8" t="s">
        <v>395</v>
      </c>
      <c r="AM2518" s="8" t="s">
        <v>8834</v>
      </c>
      <c r="AN2518" s="8" t="s">
        <v>415</v>
      </c>
      <c r="AO2518" s="8"/>
      <c r="AP2518" s="8"/>
      <c r="AQ2518" s="8"/>
      <c r="AR2518" s="8"/>
      <c r="AS2518" s="8"/>
      <c r="AT2518" s="8"/>
      <c r="AU2518" s="8"/>
      <c r="AV2518" s="8"/>
      <c r="AW2518" s="8"/>
      <c r="AX2518" s="8" t="s">
        <v>7704</v>
      </c>
      <c r="AY2518" s="8" t="s">
        <v>105</v>
      </c>
      <c r="AZ2518" s="8"/>
      <c r="BA2518" s="8"/>
      <c r="BB2518" s="8"/>
      <c r="BC2518" s="8"/>
      <c r="BD2518" s="8"/>
      <c r="BE2518" s="8"/>
      <c r="BF2518" s="8"/>
      <c r="BG2518" s="8"/>
      <c r="BH2518" s="8"/>
      <c r="BI2518" s="8" t="s">
        <v>8835</v>
      </c>
      <c r="BJ2518" s="8"/>
      <c r="BK2518" s="8"/>
      <c r="BL2518" s="8"/>
      <c r="BM2518" s="8"/>
      <c r="BN2518" s="8"/>
      <c r="BO2518" s="8"/>
      <c r="BP2518" s="8"/>
      <c r="BQ2518" s="8"/>
      <c r="BR2518" s="10"/>
      <c r="BS2518" s="8" t="s">
        <v>1849</v>
      </c>
      <c r="BT2518" s="8" t="s">
        <v>8836</v>
      </c>
      <c r="BU2518" s="8"/>
      <c r="BV2518" s="8" t="s">
        <v>1550</v>
      </c>
      <c r="BW2518" s="8"/>
      <c r="BX2518" s="8"/>
      <c r="BY2518" s="10"/>
      <c r="BZ2518" s="8"/>
      <c r="CA2518" s="8"/>
      <c r="CB2518" s="8"/>
      <c r="CC2518" s="8"/>
      <c r="CD2518" s="8"/>
      <c r="CE2518" s="8"/>
      <c r="CF2518" s="8"/>
      <c r="CG2518" s="8"/>
      <c r="CH2518" s="8"/>
      <c r="CI2518" s="8"/>
      <c r="CJ2518" s="10"/>
      <c r="CK2518" s="10"/>
      <c r="CL2518" s="8"/>
      <c r="CM2518" s="8"/>
      <c r="CN2518" s="8"/>
      <c r="CO2518" s="8"/>
      <c r="CP2518" s="8"/>
    </row>
    <row r="2519" spans="2:94">
      <c r="B2519" s="6">
        <v>2518</v>
      </c>
      <c r="C2519" s="7">
        <v>17</v>
      </c>
      <c r="D2519" s="8" t="s">
        <v>8837</v>
      </c>
      <c r="E2519" s="8" t="s">
        <v>396</v>
      </c>
      <c r="F2519" s="8" t="s">
        <v>439</v>
      </c>
      <c r="G2519" s="8"/>
      <c r="H2519" s="8" t="s">
        <v>862</v>
      </c>
      <c r="I2519" s="8"/>
      <c r="J2519" s="8" t="s">
        <v>2679</v>
      </c>
      <c r="K2519" s="8"/>
      <c r="L2519" s="8"/>
      <c r="M2519" s="8" t="s">
        <v>8838</v>
      </c>
      <c r="N2519" s="8" t="s">
        <v>440</v>
      </c>
      <c r="O2519" s="8" t="s">
        <v>397</v>
      </c>
      <c r="P2519" s="8"/>
      <c r="Q2519" s="8" t="s">
        <v>8839</v>
      </c>
      <c r="R2519" s="8" t="s">
        <v>1041</v>
      </c>
      <c r="S2519" s="8" t="s">
        <v>8833</v>
      </c>
      <c r="T2519" s="8"/>
      <c r="U2519" s="8"/>
      <c r="V2519" s="8" t="s">
        <v>441</v>
      </c>
      <c r="W2519" s="8" t="s">
        <v>105</v>
      </c>
      <c r="X2519" s="10" t="s">
        <v>7697</v>
      </c>
      <c r="Y2519" s="8"/>
      <c r="Z2519" s="8"/>
      <c r="AA2519" s="8"/>
      <c r="AB2519" s="8"/>
      <c r="AC2519" s="8"/>
      <c r="AD2519" s="8"/>
      <c r="AE2519" s="8" t="s">
        <v>8459</v>
      </c>
      <c r="AF2519" s="8"/>
      <c r="AG2519" s="8"/>
      <c r="AH2519" s="8" t="s">
        <v>400</v>
      </c>
      <c r="AI2519" s="8" t="s">
        <v>3354</v>
      </c>
      <c r="AJ2519" s="8"/>
      <c r="AK2519" s="8" t="s">
        <v>394</v>
      </c>
      <c r="AL2519" s="8" t="s">
        <v>395</v>
      </c>
      <c r="AM2519" s="8" t="s">
        <v>8834</v>
      </c>
      <c r="AN2519" s="8" t="s">
        <v>415</v>
      </c>
      <c r="AO2519" s="8"/>
      <c r="AP2519" s="8"/>
      <c r="AQ2519" s="8"/>
      <c r="AR2519" s="8"/>
      <c r="AS2519" s="8"/>
      <c r="AT2519" s="8"/>
      <c r="AU2519" s="8"/>
      <c r="AV2519" s="8"/>
      <c r="AW2519" s="8"/>
      <c r="AX2519" s="8"/>
      <c r="AY2519" s="8" t="s">
        <v>105</v>
      </c>
      <c r="AZ2519" s="8"/>
      <c r="BA2519" s="8"/>
      <c r="BB2519" s="8"/>
      <c r="BC2519" s="8"/>
      <c r="BD2519" s="8"/>
      <c r="BE2519" s="8"/>
      <c r="BF2519" s="8"/>
      <c r="BG2519" s="8"/>
      <c r="BH2519" s="8"/>
      <c r="BI2519" s="8" t="s">
        <v>8840</v>
      </c>
      <c r="BJ2519" s="8"/>
      <c r="BK2519" s="8"/>
      <c r="BL2519" s="8"/>
      <c r="BM2519" s="8"/>
      <c r="BN2519" s="8"/>
      <c r="BO2519" s="8"/>
      <c r="BP2519" s="8"/>
      <c r="BQ2519" s="8"/>
      <c r="BR2519" s="10"/>
      <c r="BS2519" s="8" t="s">
        <v>1849</v>
      </c>
      <c r="BT2519" s="8" t="s">
        <v>8832</v>
      </c>
      <c r="BU2519" s="8"/>
      <c r="BV2519" s="8" t="s">
        <v>1550</v>
      </c>
      <c r="BW2519" s="8"/>
      <c r="BX2519" s="8"/>
      <c r="BY2519" s="10"/>
      <c r="BZ2519" s="8"/>
      <c r="CA2519" s="8"/>
      <c r="CB2519" s="8"/>
      <c r="CC2519" s="8"/>
      <c r="CD2519" s="8"/>
      <c r="CE2519" s="8"/>
      <c r="CF2519" s="8"/>
      <c r="CG2519" s="8"/>
      <c r="CH2519" s="8"/>
      <c r="CI2519" s="8"/>
      <c r="CJ2519" s="10"/>
      <c r="CK2519" s="10"/>
      <c r="CL2519" s="8"/>
      <c r="CM2519" s="8"/>
      <c r="CN2519" s="8"/>
      <c r="CO2519" s="8"/>
      <c r="CP2519" s="8"/>
    </row>
    <row r="2520" spans="2:94">
      <c r="B2520" s="6">
        <v>2519</v>
      </c>
      <c r="C2520" s="7">
        <v>17</v>
      </c>
      <c r="D2520" s="8" t="s">
        <v>8841</v>
      </c>
      <c r="E2520" s="8"/>
      <c r="F2520" s="8" t="s">
        <v>439</v>
      </c>
      <c r="G2520" s="8"/>
      <c r="H2520" s="8" t="s">
        <v>862</v>
      </c>
      <c r="I2520" s="8"/>
      <c r="J2520" s="8" t="s">
        <v>2679</v>
      </c>
      <c r="K2520" s="8"/>
      <c r="L2520" s="8"/>
      <c r="M2520" s="8" t="s">
        <v>8842</v>
      </c>
      <c r="N2520" s="8" t="s">
        <v>407</v>
      </c>
      <c r="O2520" s="8"/>
      <c r="P2520" s="8"/>
      <c r="Q2520" s="8" t="s">
        <v>8843</v>
      </c>
      <c r="R2520" s="8" t="s">
        <v>1802</v>
      </c>
      <c r="S2520" s="8" t="s">
        <v>8844</v>
      </c>
      <c r="T2520" s="8"/>
      <c r="U2520" s="8"/>
      <c r="V2520" s="8" t="s">
        <v>571</v>
      </c>
      <c r="W2520" s="8" t="s">
        <v>105</v>
      </c>
      <c r="X2520" s="10" t="s">
        <v>8484</v>
      </c>
      <c r="Y2520" s="8"/>
      <c r="Z2520" s="8"/>
      <c r="AA2520" s="8"/>
      <c r="AB2520" s="8"/>
      <c r="AC2520" s="8"/>
      <c r="AD2520" s="8"/>
      <c r="AE2520" s="8" t="s">
        <v>8506</v>
      </c>
      <c r="AF2520" s="8"/>
      <c r="AG2520" s="8"/>
      <c r="AH2520" s="8" t="s">
        <v>400</v>
      </c>
      <c r="AI2520" s="8" t="s">
        <v>7717</v>
      </c>
      <c r="AJ2520" s="8"/>
      <c r="AK2520" s="8" t="s">
        <v>412</v>
      </c>
      <c r="AL2520" s="8" t="s">
        <v>413</v>
      </c>
      <c r="AM2520" s="8" t="s">
        <v>8845</v>
      </c>
      <c r="AN2520" s="8" t="s">
        <v>415</v>
      </c>
      <c r="AO2520" s="8"/>
      <c r="AP2520" s="8"/>
      <c r="AQ2520" s="8"/>
      <c r="AR2520" s="8"/>
      <c r="AS2520" s="8"/>
      <c r="AT2520" s="8"/>
      <c r="AU2520" s="8"/>
      <c r="AV2520" s="8"/>
      <c r="AW2520" s="8"/>
      <c r="AX2520" s="8" t="s">
        <v>7719</v>
      </c>
      <c r="AY2520" s="8" t="s">
        <v>105</v>
      </c>
      <c r="AZ2520" s="8" t="s">
        <v>987</v>
      </c>
      <c r="BA2520" s="8"/>
      <c r="BB2520" s="8"/>
      <c r="BC2520" s="8"/>
      <c r="BD2520" s="8"/>
      <c r="BE2520" s="8"/>
      <c r="BF2520" s="8"/>
      <c r="BG2520" s="8"/>
      <c r="BH2520" s="8"/>
      <c r="BI2520" s="8" t="s">
        <v>8846</v>
      </c>
      <c r="BJ2520" s="8"/>
      <c r="BK2520" s="8"/>
      <c r="BL2520" s="8"/>
      <c r="BM2520" s="8"/>
      <c r="BN2520" s="8"/>
      <c r="BO2520" s="8"/>
      <c r="BP2520" s="8"/>
      <c r="BQ2520" s="8"/>
      <c r="BR2520" s="10"/>
      <c r="BS2520" s="8"/>
      <c r="BT2520" s="8"/>
      <c r="BU2520" s="8"/>
      <c r="BV2520" s="8"/>
      <c r="BW2520" s="8"/>
      <c r="BX2520" s="8"/>
      <c r="BY2520" s="10"/>
      <c r="BZ2520" s="8"/>
      <c r="CA2520" s="8"/>
      <c r="CB2520" s="8"/>
      <c r="CC2520" s="8"/>
      <c r="CD2520" s="8"/>
      <c r="CE2520" s="8"/>
      <c r="CF2520" s="8"/>
      <c r="CG2520" s="8"/>
      <c r="CH2520" s="8"/>
      <c r="CI2520" s="8"/>
      <c r="CJ2520" s="10"/>
      <c r="CK2520" s="10"/>
      <c r="CL2520" s="8"/>
      <c r="CM2520" s="8"/>
      <c r="CN2520" s="8"/>
      <c r="CO2520" s="8"/>
      <c r="CP2520" s="8"/>
    </row>
    <row r="2521" spans="2:94">
      <c r="B2521" s="6">
        <v>2520</v>
      </c>
      <c r="C2521" s="7">
        <v>16</v>
      </c>
      <c r="D2521" s="8" t="s">
        <v>8847</v>
      </c>
      <c r="E2521" s="8" t="s">
        <v>396</v>
      </c>
      <c r="F2521" s="8" t="s">
        <v>439</v>
      </c>
      <c r="G2521" s="8"/>
      <c r="H2521" s="8" t="s">
        <v>862</v>
      </c>
      <c r="I2521" s="8"/>
      <c r="J2521" s="8" t="s">
        <v>2679</v>
      </c>
      <c r="K2521" s="8"/>
      <c r="L2521" s="8"/>
      <c r="M2521" s="8" t="s">
        <v>8848</v>
      </c>
      <c r="N2521" s="8" t="s">
        <v>440</v>
      </c>
      <c r="O2521" s="8" t="s">
        <v>397</v>
      </c>
      <c r="P2521" s="8"/>
      <c r="Q2521" s="8" t="s">
        <v>8849</v>
      </c>
      <c r="R2521" s="8" t="s">
        <v>391</v>
      </c>
      <c r="S2521" s="8" t="s">
        <v>8850</v>
      </c>
      <c r="T2521" s="8"/>
      <c r="U2521" s="8"/>
      <c r="V2521" s="8" t="s">
        <v>1021</v>
      </c>
      <c r="W2521" s="8"/>
      <c r="X2521" s="10"/>
      <c r="Y2521" s="8"/>
      <c r="Z2521" s="8"/>
      <c r="AA2521" s="8"/>
      <c r="AB2521" s="8"/>
      <c r="AC2521" s="8"/>
      <c r="AD2521" s="8"/>
      <c r="AE2521" s="8" t="s">
        <v>4154</v>
      </c>
      <c r="AF2521" s="8"/>
      <c r="AG2521" s="8"/>
      <c r="AH2521" s="8" t="s">
        <v>393</v>
      </c>
      <c r="AI2521" s="8" t="s">
        <v>1512</v>
      </c>
      <c r="AJ2521" s="8"/>
      <c r="AK2521" s="8" t="s">
        <v>394</v>
      </c>
      <c r="AL2521" s="8" t="s">
        <v>395</v>
      </c>
      <c r="AM2521" s="8" t="s">
        <v>8490</v>
      </c>
      <c r="AN2521" s="8" t="s">
        <v>415</v>
      </c>
      <c r="AO2521" s="8"/>
      <c r="AP2521" s="8"/>
      <c r="AQ2521" s="8"/>
      <c r="AR2521" s="8"/>
      <c r="AS2521" s="8"/>
      <c r="AT2521" s="8"/>
      <c r="AU2521" s="8"/>
      <c r="AV2521" s="8"/>
      <c r="AW2521" s="8"/>
      <c r="AX2521" s="8"/>
      <c r="AY2521" s="8"/>
      <c r="AZ2521" s="8"/>
      <c r="BA2521" s="8"/>
      <c r="BB2521" s="8"/>
      <c r="BC2521" s="8"/>
      <c r="BD2521" s="8"/>
      <c r="BE2521" s="8"/>
      <c r="BF2521" s="8"/>
      <c r="BG2521" s="8"/>
      <c r="BH2521" s="8"/>
      <c r="BI2521" s="8" t="s">
        <v>8851</v>
      </c>
      <c r="BJ2521" s="8"/>
      <c r="BK2521" s="8"/>
      <c r="BL2521" s="8"/>
      <c r="BM2521" s="8"/>
      <c r="BN2521" s="8"/>
      <c r="BO2521" s="8"/>
      <c r="BP2521" s="8"/>
      <c r="BQ2521" s="8"/>
      <c r="BR2521" s="10"/>
      <c r="BS2521" s="8" t="s">
        <v>8492</v>
      </c>
      <c r="BT2521" s="8" t="s">
        <v>8852</v>
      </c>
      <c r="BU2521" s="8"/>
      <c r="BV2521" s="8" t="s">
        <v>1550</v>
      </c>
      <c r="BW2521" s="8"/>
      <c r="BX2521" s="8"/>
      <c r="BY2521" s="10"/>
      <c r="BZ2521" s="8"/>
      <c r="CA2521" s="8"/>
      <c r="CB2521" s="8"/>
      <c r="CC2521" s="8"/>
      <c r="CD2521" s="8"/>
      <c r="CE2521" s="8"/>
      <c r="CF2521" s="8"/>
      <c r="CG2521" s="8"/>
      <c r="CH2521" s="8"/>
      <c r="CI2521" s="8"/>
      <c r="CJ2521" s="10"/>
      <c r="CK2521" s="10"/>
      <c r="CL2521" s="8"/>
      <c r="CM2521" s="8"/>
      <c r="CN2521" s="8"/>
      <c r="CO2521" s="8"/>
      <c r="CP2521" s="8"/>
    </row>
    <row r="2522" spans="2:94">
      <c r="B2522" s="6">
        <v>2521</v>
      </c>
      <c r="C2522" s="7">
        <v>16</v>
      </c>
      <c r="D2522" s="8" t="s">
        <v>8853</v>
      </c>
      <c r="E2522" s="8"/>
      <c r="F2522" s="8" t="s">
        <v>439</v>
      </c>
      <c r="G2522" s="8"/>
      <c r="H2522" s="8" t="s">
        <v>862</v>
      </c>
      <c r="I2522" s="8"/>
      <c r="J2522" s="8" t="s">
        <v>2679</v>
      </c>
      <c r="K2522" s="8"/>
      <c r="L2522" s="8"/>
      <c r="M2522" s="8" t="s">
        <v>8854</v>
      </c>
      <c r="N2522" s="8" t="s">
        <v>440</v>
      </c>
      <c r="O2522" s="8"/>
      <c r="P2522" s="8"/>
      <c r="Q2522" s="8" t="s">
        <v>8855</v>
      </c>
      <c r="R2522" s="8" t="s">
        <v>491</v>
      </c>
      <c r="S2522" s="8" t="s">
        <v>8856</v>
      </c>
      <c r="T2522" s="8"/>
      <c r="U2522" s="8"/>
      <c r="V2522" s="8" t="s">
        <v>1027</v>
      </c>
      <c r="W2522" s="8"/>
      <c r="X2522" s="10"/>
      <c r="Y2522" s="8"/>
      <c r="Z2522" s="8"/>
      <c r="AA2522" s="8"/>
      <c r="AB2522" s="8"/>
      <c r="AC2522" s="8"/>
      <c r="AD2522" s="8"/>
      <c r="AE2522" s="8"/>
      <c r="AF2522" s="8"/>
      <c r="AG2522" s="8"/>
      <c r="AH2522" s="8" t="s">
        <v>393</v>
      </c>
      <c r="AI2522" s="8" t="s">
        <v>59</v>
      </c>
      <c r="AJ2522" s="8"/>
      <c r="AK2522" s="8" t="s">
        <v>394</v>
      </c>
      <c r="AL2522" s="8" t="s">
        <v>395</v>
      </c>
      <c r="AM2522" s="8" t="s">
        <v>8857</v>
      </c>
      <c r="AN2522" s="8" t="s">
        <v>415</v>
      </c>
      <c r="AO2522" s="8"/>
      <c r="AP2522" s="8"/>
      <c r="AQ2522" s="8"/>
      <c r="AR2522" s="8"/>
      <c r="AS2522" s="8"/>
      <c r="AT2522" s="8"/>
      <c r="AU2522" s="8"/>
      <c r="AV2522" s="8"/>
      <c r="AW2522" s="8" t="s">
        <v>452</v>
      </c>
      <c r="AX2522" s="8"/>
      <c r="AY2522" s="8"/>
      <c r="AZ2522" s="8"/>
      <c r="BA2522" s="8"/>
      <c r="BB2522" s="8"/>
      <c r="BC2522" s="8"/>
      <c r="BD2522" s="8"/>
      <c r="BE2522" s="8"/>
      <c r="BF2522" s="8"/>
      <c r="BG2522" s="8"/>
      <c r="BH2522" s="8"/>
      <c r="BI2522" s="8" t="s">
        <v>8858</v>
      </c>
      <c r="BJ2522" s="8"/>
      <c r="BK2522" s="8"/>
      <c r="BL2522" s="8"/>
      <c r="BM2522" s="8"/>
      <c r="BN2522" s="8"/>
      <c r="BO2522" s="8"/>
      <c r="BP2522" s="8"/>
      <c r="BQ2522" s="8"/>
      <c r="BR2522" s="10"/>
      <c r="BS2522" s="8"/>
      <c r="BT2522" s="8"/>
      <c r="BU2522" s="8"/>
      <c r="BV2522" s="8"/>
      <c r="BW2522" s="8"/>
      <c r="BX2522" s="8"/>
      <c r="BY2522" s="10"/>
      <c r="BZ2522" s="8"/>
      <c r="CA2522" s="8"/>
      <c r="CB2522" s="8"/>
      <c r="CC2522" s="8"/>
      <c r="CD2522" s="8"/>
      <c r="CE2522" s="8"/>
      <c r="CF2522" s="8"/>
      <c r="CG2522" s="8"/>
      <c r="CH2522" s="8"/>
      <c r="CI2522" s="8"/>
      <c r="CJ2522" s="10"/>
      <c r="CK2522" s="10"/>
      <c r="CL2522" s="8"/>
      <c r="CM2522" s="8"/>
      <c r="CN2522" s="8"/>
      <c r="CO2522" s="8"/>
      <c r="CP2522" s="8"/>
    </row>
    <row r="2523" spans="2:94">
      <c r="B2523" s="6">
        <v>2522</v>
      </c>
      <c r="C2523" s="7">
        <v>16</v>
      </c>
      <c r="D2523" s="8" t="s">
        <v>1572</v>
      </c>
      <c r="E2523" s="8"/>
      <c r="F2523" s="8" t="s">
        <v>439</v>
      </c>
      <c r="G2523" s="8"/>
      <c r="H2523" s="8" t="s">
        <v>862</v>
      </c>
      <c r="I2523" s="8"/>
      <c r="J2523" s="8" t="s">
        <v>2679</v>
      </c>
      <c r="K2523" s="8"/>
      <c r="L2523" s="8"/>
      <c r="M2523" s="8" t="s">
        <v>8859</v>
      </c>
      <c r="N2523" s="8" t="s">
        <v>407</v>
      </c>
      <c r="O2523" s="8"/>
      <c r="P2523" s="8"/>
      <c r="Q2523" s="8" t="s">
        <v>1574</v>
      </c>
      <c r="R2523" s="8" t="s">
        <v>408</v>
      </c>
      <c r="S2523" s="8" t="s">
        <v>1575</v>
      </c>
      <c r="T2523" s="8"/>
      <c r="U2523" s="8"/>
      <c r="V2523" s="8" t="s">
        <v>1367</v>
      </c>
      <c r="W2523" s="8" t="s">
        <v>410</v>
      </c>
      <c r="X2523" s="10" t="s">
        <v>1576</v>
      </c>
      <c r="Y2523" s="8"/>
      <c r="Z2523" s="8"/>
      <c r="AA2523" s="8"/>
      <c r="AB2523" s="8"/>
      <c r="AC2523" s="8"/>
      <c r="AD2523" s="8"/>
      <c r="AE2523" s="8"/>
      <c r="AF2523" s="8"/>
      <c r="AG2523" s="8"/>
      <c r="AH2523" s="8" t="s">
        <v>400</v>
      </c>
      <c r="AI2523" s="8" t="s">
        <v>58</v>
      </c>
      <c r="AJ2523" s="8"/>
      <c r="AK2523" s="8" t="s">
        <v>412</v>
      </c>
      <c r="AL2523" s="8" t="s">
        <v>413</v>
      </c>
      <c r="AM2523" s="8" t="s">
        <v>1577</v>
      </c>
      <c r="AN2523" s="8"/>
      <c r="AO2523" s="8"/>
      <c r="AP2523" s="8"/>
      <c r="AQ2523" s="8"/>
      <c r="AR2523" s="8"/>
      <c r="AS2523" s="8"/>
      <c r="AT2523" s="8"/>
      <c r="AU2523" s="8"/>
      <c r="AV2523" s="8"/>
      <c r="AW2523" s="8" t="s">
        <v>452</v>
      </c>
      <c r="AX2523" s="8" t="s">
        <v>416</v>
      </c>
      <c r="AY2523" s="8" t="s">
        <v>410</v>
      </c>
      <c r="AZ2523" s="8" t="s">
        <v>987</v>
      </c>
      <c r="BA2523" s="8"/>
      <c r="BB2523" s="8"/>
      <c r="BC2523" s="8"/>
      <c r="BD2523" s="8"/>
      <c r="BE2523" s="8"/>
      <c r="BF2523" s="8"/>
      <c r="BG2523" s="8"/>
      <c r="BH2523" s="8"/>
      <c r="BI2523" s="8" t="s">
        <v>1578</v>
      </c>
      <c r="BJ2523" s="8"/>
      <c r="BK2523" s="8"/>
      <c r="BL2523" s="8"/>
      <c r="BM2523" s="8"/>
      <c r="BN2523" s="8"/>
      <c r="BO2523" s="8" t="s">
        <v>404</v>
      </c>
      <c r="BP2523" s="8"/>
      <c r="BQ2523" s="8"/>
      <c r="BR2523" s="10"/>
      <c r="BS2523" s="8"/>
      <c r="BT2523" s="8"/>
      <c r="BU2523" s="8" t="s">
        <v>419</v>
      </c>
      <c r="BV2523" s="8"/>
      <c r="BW2523" s="8"/>
      <c r="BX2523" s="8"/>
      <c r="BY2523" s="10"/>
      <c r="BZ2523" s="8"/>
      <c r="CA2523" s="8"/>
      <c r="CB2523" s="8"/>
      <c r="CC2523" s="8"/>
      <c r="CD2523" s="8"/>
      <c r="CE2523" s="8"/>
      <c r="CF2523" s="8"/>
      <c r="CG2523" s="8"/>
      <c r="CH2523" s="8"/>
      <c r="CI2523" s="8"/>
      <c r="CJ2523" s="10"/>
      <c r="CK2523" s="10"/>
      <c r="CL2523" s="8"/>
      <c r="CM2523" s="8"/>
      <c r="CN2523" s="8"/>
      <c r="CO2523" s="8"/>
      <c r="CP2523" s="8"/>
    </row>
    <row r="2524" spans="2:94">
      <c r="B2524" s="6">
        <v>2523</v>
      </c>
      <c r="C2524" s="7">
        <v>16</v>
      </c>
      <c r="D2524" s="8" t="s">
        <v>1572</v>
      </c>
      <c r="E2524" s="8"/>
      <c r="F2524" s="8" t="s">
        <v>439</v>
      </c>
      <c r="G2524" s="8"/>
      <c r="H2524" s="8" t="s">
        <v>862</v>
      </c>
      <c r="I2524" s="8"/>
      <c r="J2524" s="8" t="s">
        <v>2679</v>
      </c>
      <c r="K2524" s="8"/>
      <c r="L2524" s="8"/>
      <c r="M2524" s="8" t="s">
        <v>8860</v>
      </c>
      <c r="N2524" s="8" t="s">
        <v>407</v>
      </c>
      <c r="O2524" s="8"/>
      <c r="P2524" s="8"/>
      <c r="Q2524" s="8" t="s">
        <v>1574</v>
      </c>
      <c r="R2524" s="8" t="s">
        <v>408</v>
      </c>
      <c r="S2524" s="8" t="s">
        <v>1575</v>
      </c>
      <c r="T2524" s="8"/>
      <c r="U2524" s="8"/>
      <c r="V2524" s="8" t="s">
        <v>1367</v>
      </c>
      <c r="W2524" s="8" t="s">
        <v>410</v>
      </c>
      <c r="X2524" s="10" t="s">
        <v>1576</v>
      </c>
      <c r="Y2524" s="8"/>
      <c r="Z2524" s="8"/>
      <c r="AA2524" s="8"/>
      <c r="AB2524" s="8"/>
      <c r="AC2524" s="8"/>
      <c r="AD2524" s="8"/>
      <c r="AE2524" s="8"/>
      <c r="AF2524" s="8"/>
      <c r="AG2524" s="8"/>
      <c r="AH2524" s="8" t="s">
        <v>400</v>
      </c>
      <c r="AI2524" s="8" t="s">
        <v>58</v>
      </c>
      <c r="AJ2524" s="8"/>
      <c r="AK2524" s="8" t="s">
        <v>412</v>
      </c>
      <c r="AL2524" s="8" t="s">
        <v>413</v>
      </c>
      <c r="AM2524" s="8" t="s">
        <v>1577</v>
      </c>
      <c r="AN2524" s="8"/>
      <c r="AO2524" s="8"/>
      <c r="AP2524" s="8"/>
      <c r="AQ2524" s="8"/>
      <c r="AR2524" s="8"/>
      <c r="AS2524" s="8"/>
      <c r="AT2524" s="8"/>
      <c r="AU2524" s="8"/>
      <c r="AV2524" s="8"/>
      <c r="AW2524" s="8" t="s">
        <v>452</v>
      </c>
      <c r="AX2524" s="8" t="s">
        <v>416</v>
      </c>
      <c r="AY2524" s="8" t="s">
        <v>410</v>
      </c>
      <c r="AZ2524" s="8" t="s">
        <v>987</v>
      </c>
      <c r="BA2524" s="8"/>
      <c r="BB2524" s="8"/>
      <c r="BC2524" s="8"/>
      <c r="BD2524" s="8"/>
      <c r="BE2524" s="8"/>
      <c r="BF2524" s="8"/>
      <c r="BG2524" s="8"/>
      <c r="BH2524" s="8"/>
      <c r="BI2524" s="8" t="s">
        <v>1578</v>
      </c>
      <c r="BJ2524" s="8"/>
      <c r="BK2524" s="8"/>
      <c r="BL2524" s="8"/>
      <c r="BM2524" s="8"/>
      <c r="BN2524" s="8"/>
      <c r="BO2524" s="8" t="s">
        <v>404</v>
      </c>
      <c r="BP2524" s="8"/>
      <c r="BQ2524" s="8"/>
      <c r="BR2524" s="10"/>
      <c r="BS2524" s="8"/>
      <c r="BT2524" s="8"/>
      <c r="BU2524" s="8" t="s">
        <v>419</v>
      </c>
      <c r="BV2524" s="8"/>
      <c r="BW2524" s="8"/>
      <c r="BX2524" s="8"/>
      <c r="BY2524" s="10"/>
      <c r="BZ2524" s="8"/>
      <c r="CA2524" s="8"/>
      <c r="CB2524" s="8"/>
      <c r="CC2524" s="8"/>
      <c r="CD2524" s="8"/>
      <c r="CE2524" s="8"/>
      <c r="CF2524" s="8"/>
      <c r="CG2524" s="8"/>
      <c r="CH2524" s="8"/>
      <c r="CI2524" s="8"/>
      <c r="CJ2524" s="10"/>
      <c r="CK2524" s="10"/>
      <c r="CL2524" s="8"/>
      <c r="CM2524" s="8"/>
      <c r="CN2524" s="8"/>
      <c r="CO2524" s="8"/>
      <c r="CP2524" s="8"/>
    </row>
    <row r="2525" spans="2:94">
      <c r="B2525" s="6">
        <v>2524</v>
      </c>
      <c r="C2525" s="7">
        <v>16</v>
      </c>
      <c r="D2525" s="8" t="s">
        <v>1862</v>
      </c>
      <c r="E2525" s="8" t="s">
        <v>396</v>
      </c>
      <c r="F2525" s="8" t="s">
        <v>439</v>
      </c>
      <c r="G2525" s="8"/>
      <c r="H2525" s="8" t="s">
        <v>862</v>
      </c>
      <c r="I2525" s="8"/>
      <c r="J2525" s="8" t="s">
        <v>2679</v>
      </c>
      <c r="K2525" s="8"/>
      <c r="L2525" s="8"/>
      <c r="M2525" s="8" t="s">
        <v>8861</v>
      </c>
      <c r="N2525" s="8" t="s">
        <v>390</v>
      </c>
      <c r="O2525" s="8" t="s">
        <v>397</v>
      </c>
      <c r="P2525" s="8"/>
      <c r="Q2525" s="8" t="s">
        <v>1864</v>
      </c>
      <c r="R2525" s="8" t="s">
        <v>1041</v>
      </c>
      <c r="S2525" s="8" t="s">
        <v>1865</v>
      </c>
      <c r="T2525" s="8"/>
      <c r="U2525" s="8"/>
      <c r="V2525" s="8" t="s">
        <v>399</v>
      </c>
      <c r="W2525" s="8" t="s">
        <v>73</v>
      </c>
      <c r="X2525" s="10" t="s">
        <v>1866</v>
      </c>
      <c r="Y2525" s="8"/>
      <c r="Z2525" s="8"/>
      <c r="AA2525" s="8"/>
      <c r="AB2525" s="8"/>
      <c r="AC2525" s="8"/>
      <c r="AD2525" s="8"/>
      <c r="AE2525" s="8"/>
      <c r="AF2525" s="8"/>
      <c r="AG2525" s="8"/>
      <c r="AH2525" s="8" t="s">
        <v>400</v>
      </c>
      <c r="AI2525" s="8" t="s">
        <v>58</v>
      </c>
      <c r="AJ2525" s="8"/>
      <c r="AK2525" s="8" t="s">
        <v>412</v>
      </c>
      <c r="AL2525" s="8" t="s">
        <v>395</v>
      </c>
      <c r="AM2525" s="8" t="s">
        <v>1867</v>
      </c>
      <c r="AN2525" s="8"/>
      <c r="AO2525" s="8"/>
      <c r="AP2525" s="8"/>
      <c r="AQ2525" s="8"/>
      <c r="AR2525" s="8"/>
      <c r="AS2525" s="8"/>
      <c r="AT2525" s="8"/>
      <c r="AU2525" s="8"/>
      <c r="AV2525" s="8"/>
      <c r="AW2525" s="8" t="s">
        <v>452</v>
      </c>
      <c r="AX2525" s="8" t="s">
        <v>1868</v>
      </c>
      <c r="AY2525" s="8" t="s">
        <v>73</v>
      </c>
      <c r="AZ2525" s="8"/>
      <c r="BA2525" s="8"/>
      <c r="BB2525" s="8"/>
      <c r="BC2525" s="8"/>
      <c r="BD2525" s="8"/>
      <c r="BE2525" s="8"/>
      <c r="BF2525" s="8"/>
      <c r="BG2525" s="8"/>
      <c r="BH2525" s="8"/>
      <c r="BI2525" s="8" t="s">
        <v>1869</v>
      </c>
      <c r="BJ2525" s="8"/>
      <c r="BK2525" s="8"/>
      <c r="BL2525" s="8" t="s">
        <v>417</v>
      </c>
      <c r="BM2525" s="8" t="s">
        <v>417</v>
      </c>
      <c r="BN2525" s="8" t="s">
        <v>1870</v>
      </c>
      <c r="BO2525" s="8" t="s">
        <v>404</v>
      </c>
      <c r="BP2525" s="8"/>
      <c r="BQ2525" s="8"/>
      <c r="BR2525" s="10"/>
      <c r="BS2525" s="8"/>
      <c r="BT2525" s="8"/>
      <c r="BU2525" s="8" t="s">
        <v>419</v>
      </c>
      <c r="BV2525" s="8"/>
      <c r="BW2525" s="8"/>
      <c r="BX2525" s="8"/>
      <c r="BY2525" s="10"/>
      <c r="BZ2525" s="8"/>
      <c r="CA2525" s="8"/>
      <c r="CB2525" s="8"/>
      <c r="CC2525" s="8"/>
      <c r="CD2525" s="8"/>
      <c r="CE2525" s="8"/>
      <c r="CF2525" s="8"/>
      <c r="CG2525" s="8"/>
      <c r="CH2525" s="8"/>
      <c r="CI2525" s="8"/>
      <c r="CJ2525" s="10"/>
      <c r="CK2525" s="10"/>
      <c r="CL2525" s="8"/>
      <c r="CM2525" s="8"/>
      <c r="CN2525" s="8"/>
      <c r="CO2525" s="8"/>
      <c r="CP2525" s="8"/>
    </row>
    <row r="2526" spans="2:94">
      <c r="B2526" s="6">
        <v>2525</v>
      </c>
      <c r="C2526" s="7">
        <v>15</v>
      </c>
      <c r="D2526" s="8" t="s">
        <v>8862</v>
      </c>
      <c r="E2526" s="8"/>
      <c r="F2526" s="8" t="s">
        <v>439</v>
      </c>
      <c r="G2526" s="8"/>
      <c r="H2526" s="8" t="s">
        <v>862</v>
      </c>
      <c r="I2526" s="8"/>
      <c r="J2526" s="8" t="s">
        <v>2679</v>
      </c>
      <c r="K2526" s="8"/>
      <c r="L2526" s="8"/>
      <c r="M2526" s="8" t="s">
        <v>8863</v>
      </c>
      <c r="N2526" s="8" t="s">
        <v>407</v>
      </c>
      <c r="O2526" s="8"/>
      <c r="P2526" s="8"/>
      <c r="Q2526" s="8" t="s">
        <v>8864</v>
      </c>
      <c r="R2526" s="8" t="s">
        <v>1802</v>
      </c>
      <c r="S2526" s="8" t="s">
        <v>8865</v>
      </c>
      <c r="T2526" s="8"/>
      <c r="U2526" s="8"/>
      <c r="V2526" s="8" t="s">
        <v>1405</v>
      </c>
      <c r="W2526" s="8" t="s">
        <v>105</v>
      </c>
      <c r="X2526" s="10" t="s">
        <v>8441</v>
      </c>
      <c r="Y2526" s="8"/>
      <c r="Z2526" s="8"/>
      <c r="AA2526" s="8"/>
      <c r="AB2526" s="8"/>
      <c r="AC2526" s="8"/>
      <c r="AD2526" s="8"/>
      <c r="AE2526" s="8" t="s">
        <v>7671</v>
      </c>
      <c r="AF2526" s="8"/>
      <c r="AG2526" s="8"/>
      <c r="AH2526" s="8" t="s">
        <v>400</v>
      </c>
      <c r="AI2526" s="8" t="s">
        <v>58</v>
      </c>
      <c r="AJ2526" s="8"/>
      <c r="AK2526" s="8" t="s">
        <v>412</v>
      </c>
      <c r="AL2526" s="8" t="s">
        <v>413</v>
      </c>
      <c r="AM2526" s="8" t="s">
        <v>8866</v>
      </c>
      <c r="AN2526" s="8" t="s">
        <v>415</v>
      </c>
      <c r="AO2526" s="8"/>
      <c r="AP2526" s="8"/>
      <c r="AQ2526" s="8"/>
      <c r="AR2526" s="8"/>
      <c r="AS2526" s="8"/>
      <c r="AT2526" s="8"/>
      <c r="AU2526" s="8"/>
      <c r="AV2526" s="8"/>
      <c r="AW2526" s="8"/>
      <c r="AX2526" s="8" t="s">
        <v>7719</v>
      </c>
      <c r="AY2526" s="8" t="s">
        <v>105</v>
      </c>
      <c r="AZ2526" s="8" t="s">
        <v>987</v>
      </c>
      <c r="BA2526" s="8"/>
      <c r="BB2526" s="8"/>
      <c r="BC2526" s="8"/>
      <c r="BD2526" s="8"/>
      <c r="BE2526" s="8"/>
      <c r="BF2526" s="8"/>
      <c r="BG2526" s="8"/>
      <c r="BH2526" s="8"/>
      <c r="BI2526" s="8" t="s">
        <v>8867</v>
      </c>
      <c r="BJ2526" s="8"/>
      <c r="BK2526" s="8"/>
      <c r="BL2526" s="8"/>
      <c r="BM2526" s="8"/>
      <c r="BN2526" s="8"/>
      <c r="BO2526" s="8"/>
      <c r="BP2526" s="8"/>
      <c r="BQ2526" s="8" t="s">
        <v>8868</v>
      </c>
      <c r="BR2526" s="10"/>
      <c r="BS2526" s="8" t="s">
        <v>1849</v>
      </c>
      <c r="BT2526" s="8"/>
      <c r="BU2526" s="8"/>
      <c r="BV2526" s="8" t="s">
        <v>734</v>
      </c>
      <c r="BW2526" s="8"/>
      <c r="BX2526" s="8"/>
      <c r="BY2526" s="10"/>
      <c r="BZ2526" s="8"/>
      <c r="CA2526" s="8"/>
      <c r="CB2526" s="8"/>
      <c r="CC2526" s="8"/>
      <c r="CD2526" s="8"/>
      <c r="CE2526" s="8"/>
      <c r="CF2526" s="8"/>
      <c r="CG2526" s="8"/>
      <c r="CH2526" s="8"/>
      <c r="CI2526" s="8"/>
      <c r="CJ2526" s="10"/>
      <c r="CK2526" s="10"/>
      <c r="CL2526" s="8"/>
      <c r="CM2526" s="8"/>
      <c r="CN2526" s="8"/>
      <c r="CO2526" s="8"/>
      <c r="CP2526" s="8"/>
    </row>
    <row r="2527" spans="2:94">
      <c r="B2527" s="6">
        <v>2526</v>
      </c>
      <c r="C2527" s="7">
        <v>15</v>
      </c>
      <c r="D2527" s="8" t="s">
        <v>8869</v>
      </c>
      <c r="E2527" s="8"/>
      <c r="F2527" s="8" t="s">
        <v>439</v>
      </c>
      <c r="G2527" s="8"/>
      <c r="H2527" s="8" t="s">
        <v>862</v>
      </c>
      <c r="I2527" s="8"/>
      <c r="J2527" s="8" t="s">
        <v>2679</v>
      </c>
      <c r="K2527" s="8"/>
      <c r="L2527" s="8"/>
      <c r="M2527" s="8" t="s">
        <v>8870</v>
      </c>
      <c r="N2527" s="8" t="s">
        <v>440</v>
      </c>
      <c r="O2527" s="8" t="s">
        <v>397</v>
      </c>
      <c r="P2527" s="8"/>
      <c r="Q2527" s="8" t="s">
        <v>8871</v>
      </c>
      <c r="R2527" s="8" t="s">
        <v>868</v>
      </c>
      <c r="S2527" s="8" t="s">
        <v>8872</v>
      </c>
      <c r="T2527" s="8"/>
      <c r="U2527" s="8"/>
      <c r="V2527" s="8" t="s">
        <v>1421</v>
      </c>
      <c r="W2527" s="8" t="s">
        <v>105</v>
      </c>
      <c r="X2527" s="10" t="s">
        <v>8432</v>
      </c>
      <c r="Y2527" s="8"/>
      <c r="Z2527" s="8"/>
      <c r="AA2527" s="8"/>
      <c r="AB2527" s="8"/>
      <c r="AC2527" s="8"/>
      <c r="AD2527" s="8"/>
      <c r="AE2527" s="8" t="s">
        <v>8873</v>
      </c>
      <c r="AF2527" s="8"/>
      <c r="AG2527" s="8"/>
      <c r="AH2527" s="8" t="s">
        <v>400</v>
      </c>
      <c r="AI2527" s="8" t="s">
        <v>58</v>
      </c>
      <c r="AJ2527" s="8"/>
      <c r="AK2527" s="8" t="s">
        <v>394</v>
      </c>
      <c r="AL2527" s="8" t="s">
        <v>395</v>
      </c>
      <c r="AM2527" s="8" t="s">
        <v>8874</v>
      </c>
      <c r="AN2527" s="8" t="s">
        <v>8521</v>
      </c>
      <c r="AO2527" s="8"/>
      <c r="AP2527" s="8"/>
      <c r="AQ2527" s="8"/>
      <c r="AR2527" s="8"/>
      <c r="AS2527" s="8"/>
      <c r="AT2527" s="8"/>
      <c r="AU2527" s="8"/>
      <c r="AV2527" s="8"/>
      <c r="AW2527" s="8" t="s">
        <v>452</v>
      </c>
      <c r="AX2527" s="8" t="s">
        <v>1770</v>
      </c>
      <c r="AY2527" s="8" t="s">
        <v>105</v>
      </c>
      <c r="AZ2527" s="8"/>
      <c r="BA2527" s="8"/>
      <c r="BB2527" s="8"/>
      <c r="BC2527" s="8"/>
      <c r="BD2527" s="8"/>
      <c r="BE2527" s="8"/>
      <c r="BF2527" s="8"/>
      <c r="BG2527" s="8"/>
      <c r="BH2527" s="8"/>
      <c r="BI2527" s="8" t="s">
        <v>8875</v>
      </c>
      <c r="BJ2527" s="8"/>
      <c r="BK2527" s="8"/>
      <c r="BL2527" s="8" t="s">
        <v>8523</v>
      </c>
      <c r="BM2527" s="8" t="s">
        <v>8524</v>
      </c>
      <c r="BN2527" s="8" t="s">
        <v>8525</v>
      </c>
      <c r="BO2527" s="8" t="s">
        <v>404</v>
      </c>
      <c r="BP2527" s="8"/>
      <c r="BQ2527" s="8" t="s">
        <v>8872</v>
      </c>
      <c r="BR2527" s="10"/>
      <c r="BS2527" s="8" t="s">
        <v>405</v>
      </c>
      <c r="BT2527" s="8"/>
      <c r="BU2527" s="8"/>
      <c r="BV2527" s="8" t="s">
        <v>8526</v>
      </c>
      <c r="BW2527" s="8"/>
      <c r="BX2527" s="8"/>
      <c r="BY2527" s="10"/>
      <c r="BZ2527" s="8"/>
      <c r="CA2527" s="8"/>
      <c r="CB2527" s="8"/>
      <c r="CC2527" s="8"/>
      <c r="CD2527" s="8"/>
      <c r="CE2527" s="8"/>
      <c r="CF2527" s="8"/>
      <c r="CG2527" s="8"/>
      <c r="CH2527" s="8"/>
      <c r="CI2527" s="8"/>
      <c r="CJ2527" s="10"/>
      <c r="CK2527" s="10"/>
      <c r="CL2527" s="8"/>
      <c r="CM2527" s="8"/>
      <c r="CN2527" s="8"/>
      <c r="CO2527" s="8"/>
      <c r="CP2527" s="8"/>
    </row>
    <row r="2528" spans="2:94">
      <c r="B2528" s="6">
        <v>2527</v>
      </c>
      <c r="C2528" s="7">
        <v>15</v>
      </c>
      <c r="D2528" s="8" t="s">
        <v>8876</v>
      </c>
      <c r="E2528" s="8"/>
      <c r="F2528" s="8" t="s">
        <v>439</v>
      </c>
      <c r="G2528" s="8"/>
      <c r="H2528" s="8" t="s">
        <v>862</v>
      </c>
      <c r="I2528" s="8"/>
      <c r="J2528" s="8" t="s">
        <v>2679</v>
      </c>
      <c r="K2528" s="8"/>
      <c r="L2528" s="8"/>
      <c r="M2528" s="8" t="s">
        <v>8877</v>
      </c>
      <c r="N2528" s="8" t="s">
        <v>440</v>
      </c>
      <c r="O2528" s="8"/>
      <c r="P2528" s="8"/>
      <c r="Q2528" s="8" t="s">
        <v>8878</v>
      </c>
      <c r="R2528" s="8" t="s">
        <v>868</v>
      </c>
      <c r="S2528" s="8" t="s">
        <v>8879</v>
      </c>
      <c r="T2528" s="8"/>
      <c r="U2528" s="8"/>
      <c r="V2528" s="8" t="s">
        <v>751</v>
      </c>
      <c r="W2528" s="8"/>
      <c r="X2528" s="10"/>
      <c r="Y2528" s="8"/>
      <c r="Z2528" s="8"/>
      <c r="AA2528" s="8"/>
      <c r="AB2528" s="8"/>
      <c r="AC2528" s="8"/>
      <c r="AD2528" s="8"/>
      <c r="AE2528" s="8"/>
      <c r="AF2528" s="8"/>
      <c r="AG2528" s="8"/>
      <c r="AH2528" s="8" t="s">
        <v>393</v>
      </c>
      <c r="AI2528" s="8" t="s">
        <v>59</v>
      </c>
      <c r="AJ2528" s="8"/>
      <c r="AK2528" s="8" t="s">
        <v>394</v>
      </c>
      <c r="AL2528" s="8" t="s">
        <v>395</v>
      </c>
      <c r="AM2528" s="8" t="s">
        <v>8880</v>
      </c>
      <c r="AN2528" s="8" t="s">
        <v>415</v>
      </c>
      <c r="AO2528" s="8"/>
      <c r="AP2528" s="8"/>
      <c r="AQ2528" s="8"/>
      <c r="AR2528" s="8"/>
      <c r="AS2528" s="8"/>
      <c r="AT2528" s="8"/>
      <c r="AU2528" s="8"/>
      <c r="AV2528" s="8"/>
      <c r="AW2528" s="8" t="s">
        <v>452</v>
      </c>
      <c r="AX2528" s="8"/>
      <c r="AY2528" s="8"/>
      <c r="AZ2528" s="8"/>
      <c r="BA2528" s="8"/>
      <c r="BB2528" s="8"/>
      <c r="BC2528" s="8"/>
      <c r="BD2528" s="8"/>
      <c r="BE2528" s="8"/>
      <c r="BF2528" s="8"/>
      <c r="BG2528" s="8"/>
      <c r="BH2528" s="8"/>
      <c r="BI2528" s="8" t="s">
        <v>8881</v>
      </c>
      <c r="BJ2528" s="8"/>
      <c r="BK2528" s="8"/>
      <c r="BL2528" s="8"/>
      <c r="BM2528" s="8"/>
      <c r="BN2528" s="8"/>
      <c r="BO2528" s="8"/>
      <c r="BP2528" s="8"/>
      <c r="BQ2528" s="8"/>
      <c r="BR2528" s="10"/>
      <c r="BS2528" s="8"/>
      <c r="BT2528" s="8"/>
      <c r="BU2528" s="8"/>
      <c r="BV2528" s="8"/>
      <c r="BW2528" s="8"/>
      <c r="BX2528" s="8"/>
      <c r="BY2528" s="10"/>
      <c r="BZ2528" s="8"/>
      <c r="CA2528" s="8"/>
      <c r="CB2528" s="8"/>
      <c r="CC2528" s="8"/>
      <c r="CD2528" s="8"/>
      <c r="CE2528" s="8"/>
      <c r="CF2528" s="8"/>
      <c r="CG2528" s="8"/>
      <c r="CH2528" s="8"/>
      <c r="CI2528" s="8"/>
      <c r="CJ2528" s="10"/>
      <c r="CK2528" s="10"/>
      <c r="CL2528" s="8"/>
      <c r="CM2528" s="8"/>
      <c r="CN2528" s="8"/>
      <c r="CO2528" s="8"/>
      <c r="CP2528" s="8"/>
    </row>
    <row r="2529" spans="2:94">
      <c r="B2529" s="6">
        <v>2528</v>
      </c>
      <c r="C2529" s="7">
        <v>15</v>
      </c>
      <c r="D2529" s="8" t="s">
        <v>8882</v>
      </c>
      <c r="E2529" s="8" t="s">
        <v>396</v>
      </c>
      <c r="F2529" s="8" t="s">
        <v>439</v>
      </c>
      <c r="G2529" s="8"/>
      <c r="H2529" s="8" t="s">
        <v>862</v>
      </c>
      <c r="I2529" s="8"/>
      <c r="J2529" s="8" t="s">
        <v>2679</v>
      </c>
      <c r="K2529" s="8"/>
      <c r="L2529" s="8"/>
      <c r="M2529" s="8" t="s">
        <v>8883</v>
      </c>
      <c r="N2529" s="8" t="s">
        <v>440</v>
      </c>
      <c r="O2529" s="8" t="s">
        <v>397</v>
      </c>
      <c r="P2529" s="8"/>
      <c r="Q2529" s="8" t="s">
        <v>8884</v>
      </c>
      <c r="R2529" s="8" t="s">
        <v>391</v>
      </c>
      <c r="S2529" s="8" t="s">
        <v>8885</v>
      </c>
      <c r="T2529" s="8"/>
      <c r="U2529" s="8"/>
      <c r="V2529" s="8" t="s">
        <v>409</v>
      </c>
      <c r="W2529" s="8"/>
      <c r="X2529" s="10"/>
      <c r="Y2529" s="8"/>
      <c r="Z2529" s="8"/>
      <c r="AA2529" s="8"/>
      <c r="AB2529" s="8"/>
      <c r="AC2529" s="8"/>
      <c r="AD2529" s="8"/>
      <c r="AE2529" s="8" t="s">
        <v>1655</v>
      </c>
      <c r="AF2529" s="8"/>
      <c r="AG2529" s="8"/>
      <c r="AH2529" s="8" t="s">
        <v>393</v>
      </c>
      <c r="AI2529" s="8" t="s">
        <v>1512</v>
      </c>
      <c r="AJ2529" s="8"/>
      <c r="AK2529" s="8" t="s">
        <v>394</v>
      </c>
      <c r="AL2529" s="8" t="s">
        <v>395</v>
      </c>
      <c r="AM2529" s="8" t="s">
        <v>7569</v>
      </c>
      <c r="AN2529" s="8" t="s">
        <v>415</v>
      </c>
      <c r="AO2529" s="8"/>
      <c r="AP2529" s="8"/>
      <c r="AQ2529" s="8"/>
      <c r="AR2529" s="8"/>
      <c r="AS2529" s="8"/>
      <c r="AT2529" s="8"/>
      <c r="AU2529" s="8"/>
      <c r="AV2529" s="8"/>
      <c r="AW2529" s="8"/>
      <c r="AX2529" s="8"/>
      <c r="AY2529" s="8"/>
      <c r="AZ2529" s="8"/>
      <c r="BA2529" s="8"/>
      <c r="BB2529" s="8"/>
      <c r="BC2529" s="8"/>
      <c r="BD2529" s="8"/>
      <c r="BE2529" s="8"/>
      <c r="BF2529" s="8"/>
      <c r="BG2529" s="8"/>
      <c r="BH2529" s="8"/>
      <c r="BI2529" s="8" t="s">
        <v>8886</v>
      </c>
      <c r="BJ2529" s="8"/>
      <c r="BK2529" s="8"/>
      <c r="BL2529" s="8"/>
      <c r="BM2529" s="8"/>
      <c r="BN2529" s="8"/>
      <c r="BO2529" s="8"/>
      <c r="BP2529" s="8"/>
      <c r="BQ2529" s="8"/>
      <c r="BR2529" s="10"/>
      <c r="BS2529" s="8" t="s">
        <v>1849</v>
      </c>
      <c r="BT2529" s="8" t="s">
        <v>8887</v>
      </c>
      <c r="BU2529" s="8"/>
      <c r="BV2529" s="8" t="s">
        <v>1550</v>
      </c>
      <c r="BW2529" s="8"/>
      <c r="BX2529" s="8"/>
      <c r="BY2529" s="10"/>
      <c r="BZ2529" s="8"/>
      <c r="CA2529" s="8"/>
      <c r="CB2529" s="8"/>
      <c r="CC2529" s="8"/>
      <c r="CD2529" s="8"/>
      <c r="CE2529" s="8"/>
      <c r="CF2529" s="8"/>
      <c r="CG2529" s="8"/>
      <c r="CH2529" s="8"/>
      <c r="CI2529" s="8"/>
      <c r="CJ2529" s="10"/>
      <c r="CK2529" s="10"/>
      <c r="CL2529" s="8"/>
      <c r="CM2529" s="8"/>
      <c r="CN2529" s="8"/>
      <c r="CO2529" s="8"/>
      <c r="CP2529" s="8"/>
    </row>
    <row r="2530" spans="2:94">
      <c r="B2530" s="6">
        <v>2529</v>
      </c>
      <c r="C2530" s="7">
        <v>14</v>
      </c>
      <c r="D2530" s="8" t="s">
        <v>8888</v>
      </c>
      <c r="E2530" s="8"/>
      <c r="F2530" s="8" t="s">
        <v>439</v>
      </c>
      <c r="G2530" s="8"/>
      <c r="H2530" s="8" t="s">
        <v>862</v>
      </c>
      <c r="I2530" s="8"/>
      <c r="J2530" s="8" t="s">
        <v>2679</v>
      </c>
      <c r="K2530" s="8"/>
      <c r="L2530" s="8"/>
      <c r="M2530" s="8" t="s">
        <v>8889</v>
      </c>
      <c r="N2530" s="8" t="s">
        <v>440</v>
      </c>
      <c r="O2530" s="8" t="s">
        <v>397</v>
      </c>
      <c r="P2530" s="8"/>
      <c r="Q2530" s="8" t="s">
        <v>8890</v>
      </c>
      <c r="R2530" s="8" t="s">
        <v>868</v>
      </c>
      <c r="S2530" s="8" t="s">
        <v>8891</v>
      </c>
      <c r="T2530" s="8"/>
      <c r="U2530" s="8"/>
      <c r="V2530" s="8" t="s">
        <v>399</v>
      </c>
      <c r="W2530" s="8" t="s">
        <v>442</v>
      </c>
      <c r="X2530" s="10" t="s">
        <v>4017</v>
      </c>
      <c r="Y2530" s="8"/>
      <c r="Z2530" s="8"/>
      <c r="AA2530" s="8"/>
      <c r="AB2530" s="8"/>
      <c r="AC2530" s="8"/>
      <c r="AD2530" s="8"/>
      <c r="AE2530" s="8"/>
      <c r="AF2530" s="8"/>
      <c r="AG2530" s="8"/>
      <c r="AH2530" s="8" t="s">
        <v>393</v>
      </c>
      <c r="AI2530" s="8" t="s">
        <v>1512</v>
      </c>
      <c r="AJ2530" s="8"/>
      <c r="AK2530" s="8" t="s">
        <v>394</v>
      </c>
      <c r="AL2530" s="8" t="s">
        <v>395</v>
      </c>
      <c r="AM2530" s="8" t="s">
        <v>444</v>
      </c>
      <c r="AN2530" s="8" t="s">
        <v>445</v>
      </c>
      <c r="AO2530" s="8"/>
      <c r="AP2530" s="8"/>
      <c r="AQ2530" s="8"/>
      <c r="AR2530" s="8"/>
      <c r="AS2530" s="8"/>
      <c r="AT2530" s="8"/>
      <c r="AU2530" s="8"/>
      <c r="AV2530" s="8"/>
      <c r="AW2530" s="8"/>
      <c r="AX2530" s="8"/>
      <c r="AY2530" s="8" t="s">
        <v>442</v>
      </c>
      <c r="AZ2530" s="8"/>
      <c r="BA2530" s="8"/>
      <c r="BB2530" s="8"/>
      <c r="BC2530" s="8"/>
      <c r="BD2530" s="8"/>
      <c r="BE2530" s="8"/>
      <c r="BF2530" s="8"/>
      <c r="BG2530" s="8"/>
      <c r="BH2530" s="8"/>
      <c r="BI2530" s="8"/>
      <c r="BJ2530" s="8"/>
      <c r="BK2530" s="8"/>
      <c r="BL2530" s="8"/>
      <c r="BM2530" s="8"/>
      <c r="BN2530" s="8"/>
      <c r="BO2530" s="8"/>
      <c r="BP2530" s="8"/>
      <c r="BQ2530" s="8"/>
      <c r="BR2530" s="10"/>
      <c r="BS2530" s="8"/>
      <c r="BT2530" s="8"/>
      <c r="BU2530" s="8"/>
      <c r="BV2530" s="8"/>
      <c r="BW2530" s="8"/>
      <c r="BX2530" s="8"/>
      <c r="BY2530" s="10"/>
      <c r="BZ2530" s="8"/>
      <c r="CA2530" s="8"/>
      <c r="CB2530" s="8"/>
      <c r="CC2530" s="8"/>
      <c r="CD2530" s="8"/>
      <c r="CE2530" s="8"/>
      <c r="CF2530" s="8"/>
      <c r="CG2530" s="8"/>
      <c r="CH2530" s="8"/>
      <c r="CI2530" s="8"/>
      <c r="CJ2530" s="10"/>
      <c r="CK2530" s="10"/>
      <c r="CL2530" s="8"/>
      <c r="CM2530" s="8"/>
      <c r="CN2530" s="8"/>
      <c r="CO2530" s="8"/>
      <c r="CP2530" s="8"/>
    </row>
    <row r="2531" spans="2:94">
      <c r="B2531" s="6">
        <v>2530</v>
      </c>
      <c r="C2531" s="7">
        <v>15</v>
      </c>
      <c r="D2531" s="8" t="s">
        <v>8892</v>
      </c>
      <c r="E2531" s="8"/>
      <c r="F2531" s="8" t="s">
        <v>439</v>
      </c>
      <c r="G2531" s="8"/>
      <c r="H2531" s="8" t="s">
        <v>862</v>
      </c>
      <c r="I2531" s="8"/>
      <c r="J2531" s="8" t="s">
        <v>2679</v>
      </c>
      <c r="K2531" s="8"/>
      <c r="L2531" s="8"/>
      <c r="M2531" s="8" t="s">
        <v>8893</v>
      </c>
      <c r="N2531" s="8" t="s">
        <v>407</v>
      </c>
      <c r="O2531" s="8"/>
      <c r="P2531" s="8"/>
      <c r="Q2531" s="8" t="s">
        <v>8894</v>
      </c>
      <c r="R2531" s="8" t="s">
        <v>408</v>
      </c>
      <c r="S2531" s="8" t="s">
        <v>8895</v>
      </c>
      <c r="T2531" s="8"/>
      <c r="U2531" s="8"/>
      <c r="V2531" s="8" t="s">
        <v>441</v>
      </c>
      <c r="W2531" s="8" t="s">
        <v>105</v>
      </c>
      <c r="X2531" s="10" t="s">
        <v>2008</v>
      </c>
      <c r="Y2531" s="8"/>
      <c r="Z2531" s="8"/>
      <c r="AA2531" s="8"/>
      <c r="AB2531" s="8"/>
      <c r="AC2531" s="8"/>
      <c r="AD2531" s="8"/>
      <c r="AE2531" s="8" t="s">
        <v>7671</v>
      </c>
      <c r="AF2531" s="8"/>
      <c r="AG2531" s="8"/>
      <c r="AH2531" s="8" t="s">
        <v>400</v>
      </c>
      <c r="AI2531" s="8" t="s">
        <v>58</v>
      </c>
      <c r="AJ2531" s="8"/>
      <c r="AK2531" s="8" t="s">
        <v>412</v>
      </c>
      <c r="AL2531" s="8" t="s">
        <v>413</v>
      </c>
      <c r="AM2531" s="8" t="s">
        <v>8896</v>
      </c>
      <c r="AN2531" s="8" t="s">
        <v>415</v>
      </c>
      <c r="AO2531" s="8"/>
      <c r="AP2531" s="8"/>
      <c r="AQ2531" s="8"/>
      <c r="AR2531" s="8"/>
      <c r="AS2531" s="8"/>
      <c r="AT2531" s="8"/>
      <c r="AU2531" s="8"/>
      <c r="AV2531" s="8"/>
      <c r="AW2531" s="8"/>
      <c r="AX2531" s="8" t="s">
        <v>8555</v>
      </c>
      <c r="AY2531" s="8" t="s">
        <v>105</v>
      </c>
      <c r="AZ2531" s="8" t="s">
        <v>987</v>
      </c>
      <c r="BA2531" s="8"/>
      <c r="BB2531" s="8"/>
      <c r="BC2531" s="8"/>
      <c r="BD2531" s="8"/>
      <c r="BE2531" s="8"/>
      <c r="BF2531" s="8"/>
      <c r="BG2531" s="8"/>
      <c r="BH2531" s="8"/>
      <c r="BI2531" s="8" t="s">
        <v>8897</v>
      </c>
      <c r="BJ2531" s="8"/>
      <c r="BK2531" s="8"/>
      <c r="BL2531" s="8"/>
      <c r="BM2531" s="8"/>
      <c r="BN2531" s="8"/>
      <c r="BO2531" s="8"/>
      <c r="BP2531" s="8"/>
      <c r="BQ2531" s="8"/>
      <c r="BR2531" s="10"/>
      <c r="BS2531" s="8" t="s">
        <v>1659</v>
      </c>
      <c r="BT2531" s="8"/>
      <c r="BU2531" s="8" t="s">
        <v>396</v>
      </c>
      <c r="BV2531" s="8" t="s">
        <v>738</v>
      </c>
      <c r="BW2531" s="8"/>
      <c r="BX2531" s="8"/>
      <c r="BY2531" s="10"/>
      <c r="BZ2531" s="8"/>
      <c r="CA2531" s="8"/>
      <c r="CB2531" s="8"/>
      <c r="CC2531" s="8"/>
      <c r="CD2531" s="8"/>
      <c r="CE2531" s="8"/>
      <c r="CF2531" s="8"/>
      <c r="CG2531" s="8"/>
      <c r="CH2531" s="8"/>
      <c r="CI2531" s="8"/>
      <c r="CJ2531" s="10"/>
      <c r="CK2531" s="10"/>
      <c r="CL2531" s="8"/>
      <c r="CM2531" s="8"/>
      <c r="CN2531" s="8"/>
      <c r="CO2531" s="8"/>
      <c r="CP2531" s="8"/>
    </row>
    <row r="2532" spans="2:94">
      <c r="B2532" s="6">
        <v>2531</v>
      </c>
      <c r="C2532" s="7">
        <v>15</v>
      </c>
      <c r="D2532" s="8" t="s">
        <v>8898</v>
      </c>
      <c r="E2532" s="8"/>
      <c r="F2532" s="8" t="s">
        <v>439</v>
      </c>
      <c r="G2532" s="8"/>
      <c r="H2532" s="8" t="s">
        <v>862</v>
      </c>
      <c r="I2532" s="8"/>
      <c r="J2532" s="8" t="s">
        <v>2679</v>
      </c>
      <c r="K2532" s="8"/>
      <c r="L2532" s="8"/>
      <c r="M2532" s="8" t="s">
        <v>8899</v>
      </c>
      <c r="N2532" s="8" t="s">
        <v>440</v>
      </c>
      <c r="O2532" s="8"/>
      <c r="P2532" s="8"/>
      <c r="Q2532" s="8" t="s">
        <v>8900</v>
      </c>
      <c r="R2532" s="8" t="s">
        <v>391</v>
      </c>
      <c r="S2532" s="8" t="s">
        <v>8901</v>
      </c>
      <c r="T2532" s="8"/>
      <c r="U2532" s="8"/>
      <c r="V2532" s="8" t="s">
        <v>571</v>
      </c>
      <c r="W2532" s="8" t="s">
        <v>442</v>
      </c>
      <c r="X2532" s="10" t="s">
        <v>5099</v>
      </c>
      <c r="Y2532" s="8"/>
      <c r="Z2532" s="8"/>
      <c r="AA2532" s="8"/>
      <c r="AB2532" s="8"/>
      <c r="AC2532" s="8"/>
      <c r="AD2532" s="8"/>
      <c r="AE2532" s="8"/>
      <c r="AF2532" s="8"/>
      <c r="AG2532" s="8"/>
      <c r="AH2532" s="8" t="s">
        <v>393</v>
      </c>
      <c r="AI2532" s="8" t="s">
        <v>1512</v>
      </c>
      <c r="AJ2532" s="8"/>
      <c r="AK2532" s="8" t="s">
        <v>394</v>
      </c>
      <c r="AL2532" s="8" t="s">
        <v>395</v>
      </c>
      <c r="AM2532" s="8"/>
      <c r="AN2532" s="8"/>
      <c r="AO2532" s="8"/>
      <c r="AP2532" s="8"/>
      <c r="AQ2532" s="8"/>
      <c r="AR2532" s="8"/>
      <c r="AS2532" s="8"/>
      <c r="AT2532" s="8"/>
      <c r="AU2532" s="8"/>
      <c r="AV2532" s="8"/>
      <c r="AW2532" s="8"/>
      <c r="AX2532" s="8"/>
      <c r="AY2532" s="8" t="s">
        <v>442</v>
      </c>
      <c r="AZ2532" s="8"/>
      <c r="BA2532" s="8"/>
      <c r="BB2532" s="8"/>
      <c r="BC2532" s="8"/>
      <c r="BD2532" s="8"/>
      <c r="BE2532" s="8"/>
      <c r="BF2532" s="8"/>
      <c r="BG2532" s="8"/>
      <c r="BH2532" s="8"/>
      <c r="BI2532" s="8"/>
      <c r="BJ2532" s="8"/>
      <c r="BK2532" s="8"/>
      <c r="BL2532" s="8"/>
      <c r="BM2532" s="8"/>
      <c r="BN2532" s="8"/>
      <c r="BO2532" s="8"/>
      <c r="BP2532" s="8"/>
      <c r="BQ2532" s="8"/>
      <c r="BR2532" s="10"/>
      <c r="BS2532" s="8"/>
      <c r="BT2532" s="8"/>
      <c r="BU2532" s="8"/>
      <c r="BV2532" s="8"/>
      <c r="BW2532" s="8"/>
      <c r="BX2532" s="8"/>
      <c r="BY2532" s="10"/>
      <c r="BZ2532" s="8"/>
      <c r="CA2532" s="8"/>
      <c r="CB2532" s="8"/>
      <c r="CC2532" s="8"/>
      <c r="CD2532" s="8"/>
      <c r="CE2532" s="8"/>
      <c r="CF2532" s="8"/>
      <c r="CG2532" s="8"/>
      <c r="CH2532" s="8"/>
      <c r="CI2532" s="8"/>
      <c r="CJ2532" s="10"/>
      <c r="CK2532" s="10"/>
      <c r="CL2532" s="8"/>
      <c r="CM2532" s="8"/>
      <c r="CN2532" s="8"/>
      <c r="CO2532" s="8"/>
      <c r="CP2532" s="8"/>
    </row>
    <row r="2533" spans="2:94">
      <c r="B2533" s="6">
        <v>2532</v>
      </c>
      <c r="C2533" s="7">
        <v>16</v>
      </c>
      <c r="D2533" s="8" t="s">
        <v>8902</v>
      </c>
      <c r="E2533" s="8"/>
      <c r="F2533" s="8" t="s">
        <v>439</v>
      </c>
      <c r="G2533" s="8"/>
      <c r="H2533" s="8" t="s">
        <v>862</v>
      </c>
      <c r="I2533" s="8"/>
      <c r="J2533" s="8" t="s">
        <v>2679</v>
      </c>
      <c r="K2533" s="8"/>
      <c r="L2533" s="8"/>
      <c r="M2533" s="8" t="s">
        <v>8903</v>
      </c>
      <c r="N2533" s="8" t="s">
        <v>440</v>
      </c>
      <c r="O2533" s="8" t="s">
        <v>397</v>
      </c>
      <c r="P2533" s="8"/>
      <c r="Q2533" s="8" t="s">
        <v>8904</v>
      </c>
      <c r="R2533" s="8" t="s">
        <v>615</v>
      </c>
      <c r="S2533" s="8" t="s">
        <v>8905</v>
      </c>
      <c r="T2533" s="8"/>
      <c r="U2533" s="8"/>
      <c r="V2533" s="8" t="s">
        <v>441</v>
      </c>
      <c r="W2533" s="8" t="s">
        <v>105</v>
      </c>
      <c r="X2533" s="10" t="s">
        <v>8906</v>
      </c>
      <c r="Y2533" s="8"/>
      <c r="Z2533" s="8"/>
      <c r="AA2533" s="8"/>
      <c r="AB2533" s="8"/>
      <c r="AC2533" s="8"/>
      <c r="AD2533" s="8"/>
      <c r="AE2533" s="8" t="s">
        <v>7747</v>
      </c>
      <c r="AF2533" s="8"/>
      <c r="AG2533" s="8"/>
      <c r="AH2533" s="8" t="s">
        <v>400</v>
      </c>
      <c r="AI2533" s="8" t="s">
        <v>58</v>
      </c>
      <c r="AJ2533" s="8"/>
      <c r="AK2533" s="8" t="s">
        <v>394</v>
      </c>
      <c r="AL2533" s="8" t="s">
        <v>395</v>
      </c>
      <c r="AM2533" s="8" t="s">
        <v>887</v>
      </c>
      <c r="AN2533" s="8" t="s">
        <v>415</v>
      </c>
      <c r="AO2533" s="8"/>
      <c r="AP2533" s="8"/>
      <c r="AQ2533" s="8"/>
      <c r="AR2533" s="8"/>
      <c r="AS2533" s="8"/>
      <c r="AT2533" s="8"/>
      <c r="AU2533" s="8"/>
      <c r="AV2533" s="8"/>
      <c r="AW2533" s="8" t="s">
        <v>452</v>
      </c>
      <c r="AX2533" s="8" t="s">
        <v>7719</v>
      </c>
      <c r="AY2533" s="8" t="s">
        <v>105</v>
      </c>
      <c r="AZ2533" s="8"/>
      <c r="BA2533" s="8"/>
      <c r="BB2533" s="8"/>
      <c r="BC2533" s="8"/>
      <c r="BD2533" s="8"/>
      <c r="BE2533" s="8"/>
      <c r="BF2533" s="8"/>
      <c r="BG2533" s="8"/>
      <c r="BH2533" s="8"/>
      <c r="BI2533" s="8" t="s">
        <v>8907</v>
      </c>
      <c r="BJ2533" s="8"/>
      <c r="BK2533" s="8"/>
      <c r="BL2533" s="8" t="s">
        <v>8908</v>
      </c>
      <c r="BM2533" s="8" t="s">
        <v>8905</v>
      </c>
      <c r="BN2533" s="8" t="s">
        <v>8909</v>
      </c>
      <c r="BO2533" s="8" t="s">
        <v>404</v>
      </c>
      <c r="BP2533" s="8"/>
      <c r="BQ2533" s="8" t="s">
        <v>8905</v>
      </c>
      <c r="BR2533" s="10"/>
      <c r="BS2533" s="8" t="s">
        <v>1659</v>
      </c>
      <c r="BT2533" s="8"/>
      <c r="BU2533" s="8"/>
      <c r="BV2533" s="8" t="s">
        <v>1550</v>
      </c>
      <c r="BW2533" s="8"/>
      <c r="BX2533" s="8"/>
      <c r="BY2533" s="10"/>
      <c r="BZ2533" s="8"/>
      <c r="CA2533" s="8"/>
      <c r="CB2533" s="8"/>
      <c r="CC2533" s="8"/>
      <c r="CD2533" s="8"/>
      <c r="CE2533" s="8"/>
      <c r="CF2533" s="8"/>
      <c r="CG2533" s="8"/>
      <c r="CH2533" s="8"/>
      <c r="CI2533" s="8"/>
      <c r="CJ2533" s="10"/>
      <c r="CK2533" s="10"/>
      <c r="CL2533" s="8"/>
      <c r="CM2533" s="8"/>
      <c r="CN2533" s="8"/>
      <c r="CO2533" s="8"/>
      <c r="CP2533" s="8"/>
    </row>
    <row r="2534" spans="2:94">
      <c r="B2534" s="6">
        <v>2533</v>
      </c>
      <c r="C2534" s="7">
        <v>16</v>
      </c>
      <c r="D2534" s="8" t="s">
        <v>4516</v>
      </c>
      <c r="E2534" s="8" t="s">
        <v>396</v>
      </c>
      <c r="F2534" s="8" t="s">
        <v>439</v>
      </c>
      <c r="G2534" s="8"/>
      <c r="H2534" s="8" t="s">
        <v>862</v>
      </c>
      <c r="I2534" s="8"/>
      <c r="J2534" s="8" t="s">
        <v>2679</v>
      </c>
      <c r="K2534" s="8"/>
      <c r="L2534" s="8"/>
      <c r="M2534" s="8" t="s">
        <v>8910</v>
      </c>
      <c r="N2534" s="8" t="s">
        <v>407</v>
      </c>
      <c r="O2534" s="8" t="s">
        <v>397</v>
      </c>
      <c r="P2534" s="8"/>
      <c r="Q2534" s="8" t="s">
        <v>4518</v>
      </c>
      <c r="R2534" s="8" t="s">
        <v>732</v>
      </c>
      <c r="S2534" s="8" t="s">
        <v>4519</v>
      </c>
      <c r="T2534" s="8"/>
      <c r="U2534" s="8" t="s">
        <v>394</v>
      </c>
      <c r="V2534" s="8" t="s">
        <v>571</v>
      </c>
      <c r="W2534" s="8" t="s">
        <v>105</v>
      </c>
      <c r="X2534" s="10" t="s">
        <v>4520</v>
      </c>
      <c r="Y2534" s="8"/>
      <c r="Z2534" s="8"/>
      <c r="AA2534" s="8"/>
      <c r="AB2534" s="8"/>
      <c r="AC2534" s="8"/>
      <c r="AD2534" s="8"/>
      <c r="AE2534" s="8" t="s">
        <v>886</v>
      </c>
      <c r="AF2534" s="8" t="s">
        <v>403</v>
      </c>
      <c r="AG2534" s="8"/>
      <c r="AH2534" s="8" t="s">
        <v>400</v>
      </c>
      <c r="AI2534" s="8" t="s">
        <v>58</v>
      </c>
      <c r="AJ2534" s="8"/>
      <c r="AK2534" s="8" t="s">
        <v>412</v>
      </c>
      <c r="AL2534" s="8" t="s">
        <v>413</v>
      </c>
      <c r="AM2534" s="8" t="s">
        <v>1368</v>
      </c>
      <c r="AN2534" s="8" t="s">
        <v>415</v>
      </c>
      <c r="AO2534" s="8"/>
      <c r="AP2534" s="8"/>
      <c r="AQ2534" s="8"/>
      <c r="AR2534" s="8"/>
      <c r="AS2534" s="8"/>
      <c r="AT2534" s="8"/>
      <c r="AU2534" s="8"/>
      <c r="AV2534" s="8"/>
      <c r="AW2534" s="8" t="s">
        <v>452</v>
      </c>
      <c r="AX2534" s="8" t="s">
        <v>2088</v>
      </c>
      <c r="AY2534" s="8" t="s">
        <v>105</v>
      </c>
      <c r="AZ2534" s="8" t="s">
        <v>403</v>
      </c>
      <c r="BA2534" s="8"/>
      <c r="BB2534" s="8"/>
      <c r="BC2534" s="8"/>
      <c r="BD2534" s="8"/>
      <c r="BE2534" s="8"/>
      <c r="BF2534" s="8"/>
      <c r="BG2534" s="8"/>
      <c r="BH2534" s="8"/>
      <c r="BI2534" s="8" t="s">
        <v>4521</v>
      </c>
      <c r="BJ2534" s="8"/>
      <c r="BK2534" s="8"/>
      <c r="BL2534" s="8" t="s">
        <v>417</v>
      </c>
      <c r="BM2534" s="8" t="s">
        <v>417</v>
      </c>
      <c r="BN2534" s="8" t="s">
        <v>418</v>
      </c>
      <c r="BO2534" s="8" t="s">
        <v>404</v>
      </c>
      <c r="BP2534" s="8"/>
      <c r="BQ2534" s="8" t="s">
        <v>623</v>
      </c>
      <c r="BR2534" s="10"/>
      <c r="BS2534" s="8" t="s">
        <v>405</v>
      </c>
      <c r="BT2534" s="8"/>
      <c r="BU2534" s="8" t="s">
        <v>419</v>
      </c>
      <c r="BV2534" s="8"/>
      <c r="BW2534" s="8"/>
      <c r="BX2534" s="8"/>
      <c r="BY2534" s="10"/>
      <c r="BZ2534" s="8"/>
      <c r="CA2534" s="8"/>
      <c r="CB2534" s="8"/>
      <c r="CC2534" s="8"/>
      <c r="CD2534" s="8"/>
      <c r="CE2534" s="8"/>
      <c r="CF2534" s="8"/>
      <c r="CG2534" s="8"/>
      <c r="CH2534" s="8"/>
      <c r="CI2534" s="8"/>
      <c r="CJ2534" s="10"/>
      <c r="CK2534" s="10"/>
      <c r="CL2534" s="8"/>
      <c r="CM2534" s="8"/>
      <c r="CN2534" s="8"/>
      <c r="CO2534" s="8"/>
      <c r="CP2534" s="8"/>
    </row>
    <row r="2535" spans="2:94">
      <c r="B2535" s="6">
        <v>2534</v>
      </c>
      <c r="C2535" s="7">
        <v>14</v>
      </c>
      <c r="D2535" s="8" t="s">
        <v>8911</v>
      </c>
      <c r="E2535" s="8"/>
      <c r="F2535" s="8" t="s">
        <v>439</v>
      </c>
      <c r="G2535" s="8"/>
      <c r="H2535" s="8" t="s">
        <v>862</v>
      </c>
      <c r="I2535" s="8"/>
      <c r="J2535" s="8" t="s">
        <v>2679</v>
      </c>
      <c r="K2535" s="8"/>
      <c r="L2535" s="8"/>
      <c r="M2535" s="8" t="s">
        <v>8912</v>
      </c>
      <c r="N2535" s="8" t="s">
        <v>407</v>
      </c>
      <c r="O2535" s="8"/>
      <c r="P2535" s="8"/>
      <c r="Q2535" s="8" t="s">
        <v>8913</v>
      </c>
      <c r="R2535" s="8" t="s">
        <v>732</v>
      </c>
      <c r="S2535" s="8" t="s">
        <v>8914</v>
      </c>
      <c r="T2535" s="8"/>
      <c r="U2535" s="8"/>
      <c r="V2535" s="8" t="s">
        <v>406</v>
      </c>
      <c r="W2535" s="8" t="s">
        <v>105</v>
      </c>
      <c r="X2535" s="10" t="s">
        <v>8561</v>
      </c>
      <c r="Y2535" s="8"/>
      <c r="Z2535" s="8"/>
      <c r="AA2535" s="8"/>
      <c r="AB2535" s="8"/>
      <c r="AC2535" s="8"/>
      <c r="AD2535" s="8"/>
      <c r="AE2535" s="8" t="s">
        <v>8562</v>
      </c>
      <c r="AF2535" s="8"/>
      <c r="AG2535" s="8"/>
      <c r="AH2535" s="8" t="s">
        <v>400</v>
      </c>
      <c r="AI2535" s="8" t="s">
        <v>58</v>
      </c>
      <c r="AJ2535" s="8"/>
      <c r="AK2535" s="8" t="s">
        <v>412</v>
      </c>
      <c r="AL2535" s="8" t="s">
        <v>413</v>
      </c>
      <c r="AM2535" s="8" t="s">
        <v>8563</v>
      </c>
      <c r="AN2535" s="8" t="s">
        <v>415</v>
      </c>
      <c r="AO2535" s="8"/>
      <c r="AP2535" s="8"/>
      <c r="AQ2535" s="8"/>
      <c r="AR2535" s="8"/>
      <c r="AS2535" s="8"/>
      <c r="AT2535" s="8"/>
      <c r="AU2535" s="8"/>
      <c r="AV2535" s="8"/>
      <c r="AW2535" s="8"/>
      <c r="AX2535" s="8" t="s">
        <v>7719</v>
      </c>
      <c r="AY2535" s="8" t="s">
        <v>105</v>
      </c>
      <c r="AZ2535" s="8" t="s">
        <v>987</v>
      </c>
      <c r="BA2535" s="8"/>
      <c r="BB2535" s="8"/>
      <c r="BC2535" s="8"/>
      <c r="BD2535" s="8"/>
      <c r="BE2535" s="8"/>
      <c r="BF2535" s="8"/>
      <c r="BG2535" s="8"/>
      <c r="BH2535" s="8"/>
      <c r="BI2535" s="8" t="s">
        <v>8915</v>
      </c>
      <c r="BJ2535" s="8"/>
      <c r="BK2535" s="8"/>
      <c r="BL2535" s="8"/>
      <c r="BM2535" s="8"/>
      <c r="BN2535" s="8"/>
      <c r="BO2535" s="8"/>
      <c r="BP2535" s="8"/>
      <c r="BQ2535" s="8" t="s">
        <v>8565</v>
      </c>
      <c r="BR2535" s="10"/>
      <c r="BS2535" s="8" t="s">
        <v>1849</v>
      </c>
      <c r="BT2535" s="8"/>
      <c r="BU2535" s="8"/>
      <c r="BV2535" s="8" t="s">
        <v>7751</v>
      </c>
      <c r="BW2535" s="8"/>
      <c r="BX2535" s="8"/>
      <c r="BY2535" s="10"/>
      <c r="BZ2535" s="8"/>
      <c r="CA2535" s="8"/>
      <c r="CB2535" s="8"/>
      <c r="CC2535" s="8"/>
      <c r="CD2535" s="8"/>
      <c r="CE2535" s="8"/>
      <c r="CF2535" s="8"/>
      <c r="CG2535" s="8"/>
      <c r="CH2535" s="8"/>
      <c r="CI2535" s="8"/>
      <c r="CJ2535" s="10"/>
      <c r="CK2535" s="10"/>
      <c r="CL2535" s="8"/>
      <c r="CM2535" s="8"/>
      <c r="CN2535" s="8"/>
      <c r="CO2535" s="8"/>
      <c r="CP2535" s="8"/>
    </row>
    <row r="2536" spans="2:94">
      <c r="B2536" s="6">
        <v>2535</v>
      </c>
      <c r="C2536" s="7">
        <v>14</v>
      </c>
      <c r="D2536" s="8" t="s">
        <v>8916</v>
      </c>
      <c r="E2536" s="8"/>
      <c r="F2536" s="8" t="s">
        <v>439</v>
      </c>
      <c r="G2536" s="8"/>
      <c r="H2536" s="8" t="s">
        <v>862</v>
      </c>
      <c r="I2536" s="8"/>
      <c r="J2536" s="8" t="s">
        <v>2679</v>
      </c>
      <c r="K2536" s="8"/>
      <c r="L2536" s="8"/>
      <c r="M2536" s="8" t="s">
        <v>8917</v>
      </c>
      <c r="N2536" s="8" t="s">
        <v>407</v>
      </c>
      <c r="O2536" s="8"/>
      <c r="P2536" s="8"/>
      <c r="Q2536" s="8" t="s">
        <v>8918</v>
      </c>
      <c r="R2536" s="8" t="s">
        <v>408</v>
      </c>
      <c r="S2536" s="8" t="s">
        <v>8919</v>
      </c>
      <c r="T2536" s="8"/>
      <c r="U2536" s="8"/>
      <c r="V2536" s="8" t="s">
        <v>667</v>
      </c>
      <c r="W2536" s="8" t="s">
        <v>73</v>
      </c>
      <c r="X2536" s="10" t="s">
        <v>8920</v>
      </c>
      <c r="Y2536" s="8"/>
      <c r="Z2536" s="8"/>
      <c r="AA2536" s="8"/>
      <c r="AB2536" s="8"/>
      <c r="AC2536" s="8"/>
      <c r="AD2536" s="8"/>
      <c r="AE2536" s="8" t="s">
        <v>8562</v>
      </c>
      <c r="AF2536" s="8"/>
      <c r="AG2536" s="8"/>
      <c r="AH2536" s="8" t="s">
        <v>400</v>
      </c>
      <c r="AI2536" s="8" t="s">
        <v>58</v>
      </c>
      <c r="AJ2536" s="8"/>
      <c r="AK2536" s="8" t="s">
        <v>412</v>
      </c>
      <c r="AL2536" s="8" t="s">
        <v>413</v>
      </c>
      <c r="AM2536" s="8" t="s">
        <v>8572</v>
      </c>
      <c r="AN2536" s="8" t="s">
        <v>415</v>
      </c>
      <c r="AO2536" s="8"/>
      <c r="AP2536" s="8"/>
      <c r="AQ2536" s="8"/>
      <c r="AR2536" s="8"/>
      <c r="AS2536" s="8"/>
      <c r="AT2536" s="8"/>
      <c r="AU2536" s="8"/>
      <c r="AV2536" s="8"/>
      <c r="AW2536" s="8"/>
      <c r="AX2536" s="8" t="s">
        <v>7719</v>
      </c>
      <c r="AY2536" s="8" t="s">
        <v>73</v>
      </c>
      <c r="AZ2536" s="8" t="s">
        <v>987</v>
      </c>
      <c r="BA2536" s="8"/>
      <c r="BB2536" s="8"/>
      <c r="BC2536" s="8"/>
      <c r="BD2536" s="8"/>
      <c r="BE2536" s="8"/>
      <c r="BF2536" s="8"/>
      <c r="BG2536" s="8"/>
      <c r="BH2536" s="8"/>
      <c r="BI2536" s="8" t="s">
        <v>8921</v>
      </c>
      <c r="BJ2536" s="8"/>
      <c r="BK2536" s="8"/>
      <c r="BL2536" s="8"/>
      <c r="BM2536" s="8"/>
      <c r="BN2536" s="8"/>
      <c r="BO2536" s="8"/>
      <c r="BP2536" s="8"/>
      <c r="BQ2536" s="8"/>
      <c r="BR2536" s="10"/>
      <c r="BS2536" s="8" t="s">
        <v>1849</v>
      </c>
      <c r="BT2536" s="8"/>
      <c r="BU2536" s="8"/>
      <c r="BV2536" s="8" t="s">
        <v>7751</v>
      </c>
      <c r="BW2536" s="8"/>
      <c r="BX2536" s="8"/>
      <c r="BY2536" s="10"/>
      <c r="BZ2536" s="8"/>
      <c r="CA2536" s="8"/>
      <c r="CB2536" s="8"/>
      <c r="CC2536" s="8"/>
      <c r="CD2536" s="8"/>
      <c r="CE2536" s="8"/>
      <c r="CF2536" s="8"/>
      <c r="CG2536" s="8"/>
      <c r="CH2536" s="8"/>
      <c r="CI2536" s="8"/>
      <c r="CJ2536" s="10"/>
      <c r="CK2536" s="10"/>
      <c r="CL2536" s="8"/>
      <c r="CM2536" s="8"/>
      <c r="CN2536" s="8"/>
      <c r="CO2536" s="8"/>
      <c r="CP2536" s="8"/>
    </row>
    <row r="2537" spans="2:94">
      <c r="B2537" s="6">
        <v>2536</v>
      </c>
      <c r="C2537" s="7">
        <v>14</v>
      </c>
      <c r="D2537" s="8" t="s">
        <v>8922</v>
      </c>
      <c r="E2537" s="8"/>
      <c r="F2537" s="8" t="s">
        <v>439</v>
      </c>
      <c r="G2537" s="8"/>
      <c r="H2537" s="8" t="s">
        <v>862</v>
      </c>
      <c r="I2537" s="8"/>
      <c r="J2537" s="8" t="s">
        <v>2679</v>
      </c>
      <c r="K2537" s="8"/>
      <c r="L2537" s="8"/>
      <c r="M2537" s="8" t="s">
        <v>8923</v>
      </c>
      <c r="N2537" s="8" t="s">
        <v>440</v>
      </c>
      <c r="O2537" s="8"/>
      <c r="P2537" s="8"/>
      <c r="Q2537" s="8" t="s">
        <v>8924</v>
      </c>
      <c r="R2537" s="8" t="s">
        <v>615</v>
      </c>
      <c r="S2537" s="8" t="s">
        <v>8925</v>
      </c>
      <c r="T2537" s="8"/>
      <c r="U2537" s="8"/>
      <c r="V2537" s="8" t="s">
        <v>734</v>
      </c>
      <c r="W2537" s="8" t="s">
        <v>105</v>
      </c>
      <c r="X2537" s="10" t="s">
        <v>7697</v>
      </c>
      <c r="Y2537" s="8"/>
      <c r="Z2537" s="8"/>
      <c r="AA2537" s="8"/>
      <c r="AB2537" s="8"/>
      <c r="AC2537" s="8"/>
      <c r="AD2537" s="8"/>
      <c r="AE2537" s="8"/>
      <c r="AF2537" s="8"/>
      <c r="AG2537" s="8"/>
      <c r="AH2537" s="8" t="s">
        <v>393</v>
      </c>
      <c r="AI2537" s="8" t="s">
        <v>1512</v>
      </c>
      <c r="AJ2537" s="8"/>
      <c r="AK2537" s="8" t="s">
        <v>394</v>
      </c>
      <c r="AL2537" s="8" t="s">
        <v>395</v>
      </c>
      <c r="AM2537" s="8" t="s">
        <v>444</v>
      </c>
      <c r="AN2537" s="8" t="s">
        <v>445</v>
      </c>
      <c r="AO2537" s="8"/>
      <c r="AP2537" s="8"/>
      <c r="AQ2537" s="8"/>
      <c r="AR2537" s="8"/>
      <c r="AS2537" s="8"/>
      <c r="AT2537" s="8"/>
      <c r="AU2537" s="8"/>
      <c r="AV2537" s="8"/>
      <c r="AW2537" s="8" t="s">
        <v>452</v>
      </c>
      <c r="AX2537" s="8"/>
      <c r="AY2537" s="8" t="s">
        <v>105</v>
      </c>
      <c r="AZ2537" s="8"/>
      <c r="BA2537" s="8"/>
      <c r="BB2537" s="8"/>
      <c r="BC2537" s="8"/>
      <c r="BD2537" s="8"/>
      <c r="BE2537" s="8"/>
      <c r="BF2537" s="8"/>
      <c r="BG2537" s="8"/>
      <c r="BH2537" s="8"/>
      <c r="BI2537" s="8"/>
      <c r="BJ2537" s="8"/>
      <c r="BK2537" s="8"/>
      <c r="BL2537" s="8"/>
      <c r="BM2537" s="8"/>
      <c r="BN2537" s="8"/>
      <c r="BO2537" s="8"/>
      <c r="BP2537" s="8"/>
      <c r="BQ2537" s="8" t="s">
        <v>1513</v>
      </c>
      <c r="BR2537" s="10"/>
      <c r="BS2537" s="8"/>
      <c r="BT2537" s="8"/>
      <c r="BU2537" s="8"/>
      <c r="BV2537" s="8"/>
      <c r="BW2537" s="8"/>
      <c r="BX2537" s="8"/>
      <c r="BY2537" s="10"/>
      <c r="BZ2537" s="8"/>
      <c r="CA2537" s="8"/>
      <c r="CB2537" s="8"/>
      <c r="CC2537" s="8"/>
      <c r="CD2537" s="8"/>
      <c r="CE2537" s="8"/>
      <c r="CF2537" s="8"/>
      <c r="CG2537" s="8"/>
      <c r="CH2537" s="8"/>
      <c r="CI2537" s="8"/>
      <c r="CJ2537" s="10"/>
      <c r="CK2537" s="10"/>
      <c r="CL2537" s="8"/>
      <c r="CM2537" s="8"/>
      <c r="CN2537" s="8"/>
      <c r="CO2537" s="8"/>
      <c r="CP2537" s="8"/>
    </row>
    <row r="2538" spans="2:94">
      <c r="B2538" s="6">
        <v>2537</v>
      </c>
      <c r="C2538" s="7">
        <v>15</v>
      </c>
      <c r="D2538" s="8" t="s">
        <v>8926</v>
      </c>
      <c r="E2538" s="8"/>
      <c r="F2538" s="8" t="s">
        <v>439</v>
      </c>
      <c r="G2538" s="8"/>
      <c r="H2538" s="8" t="s">
        <v>862</v>
      </c>
      <c r="I2538" s="8"/>
      <c r="J2538" s="8" t="s">
        <v>2679</v>
      </c>
      <c r="K2538" s="8"/>
      <c r="L2538" s="8"/>
      <c r="M2538" s="8" t="s">
        <v>8927</v>
      </c>
      <c r="N2538" s="8" t="s">
        <v>407</v>
      </c>
      <c r="O2538" s="8"/>
      <c r="P2538" s="8"/>
      <c r="Q2538" s="8" t="s">
        <v>8928</v>
      </c>
      <c r="R2538" s="8" t="s">
        <v>732</v>
      </c>
      <c r="S2538" s="8" t="s">
        <v>8929</v>
      </c>
      <c r="T2538" s="8"/>
      <c r="U2538" s="8"/>
      <c r="V2538" s="8" t="s">
        <v>1021</v>
      </c>
      <c r="W2538" s="8" t="s">
        <v>105</v>
      </c>
      <c r="X2538" s="10" t="s">
        <v>8441</v>
      </c>
      <c r="Y2538" s="8"/>
      <c r="Z2538" s="8"/>
      <c r="AA2538" s="8"/>
      <c r="AB2538" s="8"/>
      <c r="AC2538" s="8"/>
      <c r="AD2538" s="8"/>
      <c r="AE2538" s="8" t="s">
        <v>7671</v>
      </c>
      <c r="AF2538" s="8"/>
      <c r="AG2538" s="8"/>
      <c r="AH2538" s="8" t="s">
        <v>400</v>
      </c>
      <c r="AI2538" s="8" t="s">
        <v>58</v>
      </c>
      <c r="AJ2538" s="8"/>
      <c r="AK2538" s="8" t="s">
        <v>412</v>
      </c>
      <c r="AL2538" s="8" t="s">
        <v>413</v>
      </c>
      <c r="AM2538" s="8" t="s">
        <v>8582</v>
      </c>
      <c r="AN2538" s="8" t="s">
        <v>415</v>
      </c>
      <c r="AO2538" s="8"/>
      <c r="AP2538" s="8"/>
      <c r="AQ2538" s="8"/>
      <c r="AR2538" s="8"/>
      <c r="AS2538" s="8"/>
      <c r="AT2538" s="8"/>
      <c r="AU2538" s="8"/>
      <c r="AV2538" s="8"/>
      <c r="AW2538" s="8"/>
      <c r="AX2538" s="8" t="s">
        <v>7719</v>
      </c>
      <c r="AY2538" s="8" t="s">
        <v>105</v>
      </c>
      <c r="AZ2538" s="8" t="s">
        <v>987</v>
      </c>
      <c r="BA2538" s="8"/>
      <c r="BB2538" s="8"/>
      <c r="BC2538" s="8"/>
      <c r="BD2538" s="8"/>
      <c r="BE2538" s="8"/>
      <c r="BF2538" s="8"/>
      <c r="BG2538" s="8"/>
      <c r="BH2538" s="8"/>
      <c r="BI2538" s="8" t="s">
        <v>8930</v>
      </c>
      <c r="BJ2538" s="8"/>
      <c r="BK2538" s="8"/>
      <c r="BL2538" s="8"/>
      <c r="BM2538" s="8"/>
      <c r="BN2538" s="8"/>
      <c r="BO2538" s="8"/>
      <c r="BP2538" s="8"/>
      <c r="BQ2538" s="8" t="s">
        <v>8509</v>
      </c>
      <c r="BR2538" s="10"/>
      <c r="BS2538" s="8" t="s">
        <v>405</v>
      </c>
      <c r="BT2538" s="8"/>
      <c r="BU2538" s="8"/>
      <c r="BV2538" s="8"/>
      <c r="BW2538" s="8"/>
      <c r="BX2538" s="8"/>
      <c r="BY2538" s="10"/>
      <c r="BZ2538" s="8"/>
      <c r="CA2538" s="8"/>
      <c r="CB2538" s="8"/>
      <c r="CC2538" s="8"/>
      <c r="CD2538" s="8"/>
      <c r="CE2538" s="8"/>
      <c r="CF2538" s="8"/>
      <c r="CG2538" s="8"/>
      <c r="CH2538" s="8"/>
      <c r="CI2538" s="8"/>
      <c r="CJ2538" s="10"/>
      <c r="CK2538" s="10"/>
      <c r="CL2538" s="8"/>
      <c r="CM2538" s="8"/>
      <c r="CN2538" s="8"/>
      <c r="CO2538" s="8"/>
      <c r="CP2538" s="8"/>
    </row>
    <row r="2539" spans="2:94">
      <c r="B2539" s="6">
        <v>2538</v>
      </c>
      <c r="C2539" s="7">
        <v>15</v>
      </c>
      <c r="D2539" s="8" t="s">
        <v>8931</v>
      </c>
      <c r="E2539" s="8" t="s">
        <v>396</v>
      </c>
      <c r="F2539" s="8" t="s">
        <v>439</v>
      </c>
      <c r="G2539" s="8"/>
      <c r="H2539" s="8" t="s">
        <v>862</v>
      </c>
      <c r="I2539" s="8"/>
      <c r="J2539" s="8" t="s">
        <v>2679</v>
      </c>
      <c r="K2539" s="8"/>
      <c r="L2539" s="8"/>
      <c r="M2539" s="8" t="s">
        <v>8932</v>
      </c>
      <c r="N2539" s="8" t="s">
        <v>440</v>
      </c>
      <c r="O2539" s="8" t="s">
        <v>397</v>
      </c>
      <c r="P2539" s="8"/>
      <c r="Q2539" s="8" t="s">
        <v>8933</v>
      </c>
      <c r="R2539" s="8" t="s">
        <v>615</v>
      </c>
      <c r="S2539" s="8" t="s">
        <v>8934</v>
      </c>
      <c r="T2539" s="8"/>
      <c r="U2539" s="8"/>
      <c r="V2539" s="8" t="s">
        <v>1183</v>
      </c>
      <c r="W2539" s="8" t="s">
        <v>105</v>
      </c>
      <c r="X2539" s="10" t="s">
        <v>7697</v>
      </c>
      <c r="Y2539" s="8"/>
      <c r="Z2539" s="8"/>
      <c r="AA2539" s="8"/>
      <c r="AB2539" s="8"/>
      <c r="AC2539" s="8"/>
      <c r="AD2539" s="8"/>
      <c r="AE2539" s="8" t="s">
        <v>8596</v>
      </c>
      <c r="AF2539" s="8"/>
      <c r="AG2539" s="8"/>
      <c r="AH2539" s="8" t="s">
        <v>400</v>
      </c>
      <c r="AI2539" s="8" t="s">
        <v>58</v>
      </c>
      <c r="AJ2539" s="8"/>
      <c r="AK2539" s="8" t="s">
        <v>394</v>
      </c>
      <c r="AL2539" s="8" t="s">
        <v>395</v>
      </c>
      <c r="AM2539" s="8" t="s">
        <v>8935</v>
      </c>
      <c r="AN2539" s="8" t="s">
        <v>415</v>
      </c>
      <c r="AO2539" s="8"/>
      <c r="AP2539" s="8"/>
      <c r="AQ2539" s="8"/>
      <c r="AR2539" s="8"/>
      <c r="AS2539" s="8"/>
      <c r="AT2539" s="8"/>
      <c r="AU2539" s="8"/>
      <c r="AV2539" s="8"/>
      <c r="AW2539" s="8" t="s">
        <v>452</v>
      </c>
      <c r="AX2539" s="8" t="s">
        <v>7704</v>
      </c>
      <c r="AY2539" s="8" t="s">
        <v>105</v>
      </c>
      <c r="AZ2539" s="8"/>
      <c r="BA2539" s="8"/>
      <c r="BB2539" s="8"/>
      <c r="BC2539" s="8"/>
      <c r="BD2539" s="8"/>
      <c r="BE2539" s="8"/>
      <c r="BF2539" s="8"/>
      <c r="BG2539" s="8"/>
      <c r="BH2539" s="8"/>
      <c r="BI2539" s="8" t="s">
        <v>8936</v>
      </c>
      <c r="BJ2539" s="8"/>
      <c r="BK2539" s="8"/>
      <c r="BL2539" s="8" t="s">
        <v>8590</v>
      </c>
      <c r="BM2539" s="8" t="s">
        <v>8591</v>
      </c>
      <c r="BN2539" s="8" t="s">
        <v>8592</v>
      </c>
      <c r="BO2539" s="8" t="s">
        <v>674</v>
      </c>
      <c r="BP2539" s="8"/>
      <c r="BQ2539" s="8" t="s">
        <v>8934</v>
      </c>
      <c r="BR2539" s="10"/>
      <c r="BS2539" s="8" t="s">
        <v>1849</v>
      </c>
      <c r="BT2539" s="8"/>
      <c r="BU2539" s="8"/>
      <c r="BV2539" s="8" t="s">
        <v>1550</v>
      </c>
      <c r="BW2539" s="8"/>
      <c r="BX2539" s="8"/>
      <c r="BY2539" s="10"/>
      <c r="BZ2539" s="8"/>
      <c r="CA2539" s="8"/>
      <c r="CB2539" s="8"/>
      <c r="CC2539" s="8"/>
      <c r="CD2539" s="8"/>
      <c r="CE2539" s="8"/>
      <c r="CF2539" s="8"/>
      <c r="CG2539" s="8"/>
      <c r="CH2539" s="8"/>
      <c r="CI2539" s="8"/>
      <c r="CJ2539" s="10"/>
      <c r="CK2539" s="10"/>
      <c r="CL2539" s="8"/>
      <c r="CM2539" s="8"/>
      <c r="CN2539" s="8"/>
      <c r="CO2539" s="8"/>
      <c r="CP2539" s="8"/>
    </row>
    <row r="2540" spans="2:94">
      <c r="B2540" s="6">
        <v>2539</v>
      </c>
      <c r="C2540" s="7">
        <v>16</v>
      </c>
      <c r="D2540" s="8" t="s">
        <v>8937</v>
      </c>
      <c r="E2540" s="8" t="s">
        <v>396</v>
      </c>
      <c r="F2540" s="8" t="s">
        <v>439</v>
      </c>
      <c r="G2540" s="8"/>
      <c r="H2540" s="8" t="s">
        <v>862</v>
      </c>
      <c r="I2540" s="8"/>
      <c r="J2540" s="8" t="s">
        <v>2679</v>
      </c>
      <c r="K2540" s="8"/>
      <c r="L2540" s="8"/>
      <c r="M2540" s="8" t="s">
        <v>8938</v>
      </c>
      <c r="N2540" s="8" t="s">
        <v>440</v>
      </c>
      <c r="O2540" s="8" t="s">
        <v>397</v>
      </c>
      <c r="P2540" s="8"/>
      <c r="Q2540" s="8" t="s">
        <v>8939</v>
      </c>
      <c r="R2540" s="8" t="s">
        <v>1041</v>
      </c>
      <c r="S2540" s="8" t="s">
        <v>8934</v>
      </c>
      <c r="T2540" s="8"/>
      <c r="U2540" s="8"/>
      <c r="V2540" s="8" t="s">
        <v>441</v>
      </c>
      <c r="W2540" s="8" t="s">
        <v>105</v>
      </c>
      <c r="X2540" s="10" t="s">
        <v>7697</v>
      </c>
      <c r="Y2540" s="8"/>
      <c r="Z2540" s="8"/>
      <c r="AA2540" s="8"/>
      <c r="AB2540" s="8"/>
      <c r="AC2540" s="8"/>
      <c r="AD2540" s="8"/>
      <c r="AE2540" s="8" t="s">
        <v>8596</v>
      </c>
      <c r="AF2540" s="8"/>
      <c r="AG2540" s="8"/>
      <c r="AH2540" s="8" t="s">
        <v>400</v>
      </c>
      <c r="AI2540" s="8" t="s">
        <v>3354</v>
      </c>
      <c r="AJ2540" s="8"/>
      <c r="AK2540" s="8" t="s">
        <v>394</v>
      </c>
      <c r="AL2540" s="8" t="s">
        <v>395</v>
      </c>
      <c r="AM2540" s="8" t="s">
        <v>8935</v>
      </c>
      <c r="AN2540" s="8" t="s">
        <v>415</v>
      </c>
      <c r="AO2540" s="8"/>
      <c r="AP2540" s="8"/>
      <c r="AQ2540" s="8"/>
      <c r="AR2540" s="8"/>
      <c r="AS2540" s="8"/>
      <c r="AT2540" s="8"/>
      <c r="AU2540" s="8"/>
      <c r="AV2540" s="8"/>
      <c r="AW2540" s="8" t="s">
        <v>452</v>
      </c>
      <c r="AX2540" s="8"/>
      <c r="AY2540" s="8" t="s">
        <v>105</v>
      </c>
      <c r="AZ2540" s="8"/>
      <c r="BA2540" s="8"/>
      <c r="BB2540" s="8"/>
      <c r="BC2540" s="8"/>
      <c r="BD2540" s="8"/>
      <c r="BE2540" s="8"/>
      <c r="BF2540" s="8"/>
      <c r="BG2540" s="8"/>
      <c r="BH2540" s="8"/>
      <c r="BI2540" s="8" t="s">
        <v>8940</v>
      </c>
      <c r="BJ2540" s="8"/>
      <c r="BK2540" s="8"/>
      <c r="BL2540" s="8" t="s">
        <v>8590</v>
      </c>
      <c r="BM2540" s="8" t="s">
        <v>8591</v>
      </c>
      <c r="BN2540" s="8" t="s">
        <v>8592</v>
      </c>
      <c r="BO2540" s="8" t="s">
        <v>674</v>
      </c>
      <c r="BP2540" s="8"/>
      <c r="BQ2540" s="8"/>
      <c r="BR2540" s="10"/>
      <c r="BS2540" s="8" t="s">
        <v>1849</v>
      </c>
      <c r="BT2540" s="8" t="s">
        <v>8933</v>
      </c>
      <c r="BU2540" s="8"/>
      <c r="BV2540" s="8" t="s">
        <v>1550</v>
      </c>
      <c r="BW2540" s="8"/>
      <c r="BX2540" s="8"/>
      <c r="BY2540" s="10"/>
      <c r="BZ2540" s="8"/>
      <c r="CA2540" s="8"/>
      <c r="CB2540" s="8"/>
      <c r="CC2540" s="8"/>
      <c r="CD2540" s="8"/>
      <c r="CE2540" s="8"/>
      <c r="CF2540" s="8"/>
      <c r="CG2540" s="8"/>
      <c r="CH2540" s="8"/>
      <c r="CI2540" s="8"/>
      <c r="CJ2540" s="10"/>
      <c r="CK2540" s="10"/>
      <c r="CL2540" s="8"/>
      <c r="CM2540" s="8"/>
      <c r="CN2540" s="8"/>
      <c r="CO2540" s="8"/>
      <c r="CP2540" s="8"/>
    </row>
    <row r="2541" spans="2:94">
      <c r="B2541" s="6">
        <v>2540</v>
      </c>
      <c r="C2541" s="7">
        <v>16</v>
      </c>
      <c r="D2541" s="8" t="s">
        <v>8941</v>
      </c>
      <c r="E2541" s="8"/>
      <c r="F2541" s="8" t="s">
        <v>439</v>
      </c>
      <c r="G2541" s="8"/>
      <c r="H2541" s="8" t="s">
        <v>862</v>
      </c>
      <c r="I2541" s="8"/>
      <c r="J2541" s="8" t="s">
        <v>2679</v>
      </c>
      <c r="K2541" s="8"/>
      <c r="L2541" s="8"/>
      <c r="M2541" s="8" t="s">
        <v>8942</v>
      </c>
      <c r="N2541" s="8" t="s">
        <v>407</v>
      </c>
      <c r="O2541" s="8"/>
      <c r="P2541" s="8"/>
      <c r="Q2541" s="8" t="s">
        <v>8943</v>
      </c>
      <c r="R2541" s="8" t="s">
        <v>1802</v>
      </c>
      <c r="S2541" s="8" t="s">
        <v>8934</v>
      </c>
      <c r="T2541" s="8"/>
      <c r="U2541" s="8"/>
      <c r="V2541" s="8" t="s">
        <v>571</v>
      </c>
      <c r="W2541" s="8" t="s">
        <v>105</v>
      </c>
      <c r="X2541" s="10" t="s">
        <v>8601</v>
      </c>
      <c r="Y2541" s="8"/>
      <c r="Z2541" s="8"/>
      <c r="AA2541" s="8"/>
      <c r="AB2541" s="8"/>
      <c r="AC2541" s="8"/>
      <c r="AD2541" s="8"/>
      <c r="AE2541" s="8" t="s">
        <v>8596</v>
      </c>
      <c r="AF2541" s="8"/>
      <c r="AG2541" s="8"/>
      <c r="AH2541" s="8" t="s">
        <v>400</v>
      </c>
      <c r="AI2541" s="8" t="s">
        <v>7717</v>
      </c>
      <c r="AJ2541" s="8"/>
      <c r="AK2541" s="8" t="s">
        <v>412</v>
      </c>
      <c r="AL2541" s="8" t="s">
        <v>413</v>
      </c>
      <c r="AM2541" s="8" t="s">
        <v>8944</v>
      </c>
      <c r="AN2541" s="8" t="s">
        <v>415</v>
      </c>
      <c r="AO2541" s="8"/>
      <c r="AP2541" s="8"/>
      <c r="AQ2541" s="8"/>
      <c r="AR2541" s="8"/>
      <c r="AS2541" s="8"/>
      <c r="AT2541" s="8"/>
      <c r="AU2541" s="8"/>
      <c r="AV2541" s="8"/>
      <c r="AW2541" s="8"/>
      <c r="AX2541" s="8"/>
      <c r="AY2541" s="8" t="s">
        <v>105</v>
      </c>
      <c r="AZ2541" s="8" t="s">
        <v>987</v>
      </c>
      <c r="BA2541" s="8"/>
      <c r="BB2541" s="8"/>
      <c r="BC2541" s="8"/>
      <c r="BD2541" s="8"/>
      <c r="BE2541" s="8"/>
      <c r="BF2541" s="8"/>
      <c r="BG2541" s="8"/>
      <c r="BH2541" s="8"/>
      <c r="BI2541" s="8" t="s">
        <v>8945</v>
      </c>
      <c r="BJ2541" s="8"/>
      <c r="BK2541" s="8"/>
      <c r="BL2541" s="8"/>
      <c r="BM2541" s="8"/>
      <c r="BN2541" s="8"/>
      <c r="BO2541" s="8"/>
      <c r="BP2541" s="8"/>
      <c r="BQ2541" s="8" t="s">
        <v>8604</v>
      </c>
      <c r="BR2541" s="10"/>
      <c r="BS2541" s="8" t="s">
        <v>1849</v>
      </c>
      <c r="BT2541" s="8"/>
      <c r="BU2541" s="8"/>
      <c r="BV2541" s="8" t="s">
        <v>738</v>
      </c>
      <c r="BW2541" s="8"/>
      <c r="BX2541" s="8"/>
      <c r="BY2541" s="10"/>
      <c r="BZ2541" s="8"/>
      <c r="CA2541" s="8"/>
      <c r="CB2541" s="8"/>
      <c r="CC2541" s="8"/>
      <c r="CD2541" s="8"/>
      <c r="CE2541" s="8"/>
      <c r="CF2541" s="8"/>
      <c r="CG2541" s="8"/>
      <c r="CH2541" s="8"/>
      <c r="CI2541" s="8"/>
      <c r="CJ2541" s="10"/>
      <c r="CK2541" s="10"/>
      <c r="CL2541" s="8"/>
      <c r="CM2541" s="8"/>
      <c r="CN2541" s="8"/>
      <c r="CO2541" s="8"/>
      <c r="CP2541" s="8"/>
    </row>
    <row r="2542" spans="2:94">
      <c r="B2542" s="6">
        <v>2541</v>
      </c>
      <c r="C2542" s="7">
        <v>15</v>
      </c>
      <c r="D2542" s="8" t="s">
        <v>8946</v>
      </c>
      <c r="E2542" s="8"/>
      <c r="F2542" s="8" t="s">
        <v>439</v>
      </c>
      <c r="G2542" s="8"/>
      <c r="H2542" s="8" t="s">
        <v>862</v>
      </c>
      <c r="I2542" s="8"/>
      <c r="J2542" s="8" t="s">
        <v>2679</v>
      </c>
      <c r="K2542" s="8"/>
      <c r="L2542" s="8"/>
      <c r="M2542" s="8" t="s">
        <v>8947</v>
      </c>
      <c r="N2542" s="8" t="s">
        <v>440</v>
      </c>
      <c r="O2542" s="8"/>
      <c r="P2542" s="8"/>
      <c r="Q2542" s="8" t="s">
        <v>8948</v>
      </c>
      <c r="R2542" s="8" t="s">
        <v>868</v>
      </c>
      <c r="S2542" s="8" t="s">
        <v>8949</v>
      </c>
      <c r="T2542" s="8"/>
      <c r="U2542" s="8"/>
      <c r="V2542" s="8" t="s">
        <v>1027</v>
      </c>
      <c r="W2542" s="8"/>
      <c r="X2542" s="10"/>
      <c r="Y2542" s="8"/>
      <c r="Z2542" s="8"/>
      <c r="AA2542" s="8"/>
      <c r="AB2542" s="8"/>
      <c r="AC2542" s="8"/>
      <c r="AD2542" s="8"/>
      <c r="AE2542" s="8"/>
      <c r="AF2542" s="8"/>
      <c r="AG2542" s="8"/>
      <c r="AH2542" s="8" t="s">
        <v>393</v>
      </c>
      <c r="AI2542" s="8" t="s">
        <v>59</v>
      </c>
      <c r="AJ2542" s="8"/>
      <c r="AK2542" s="8" t="s">
        <v>394</v>
      </c>
      <c r="AL2542" s="8" t="s">
        <v>395</v>
      </c>
      <c r="AM2542" s="8" t="s">
        <v>8950</v>
      </c>
      <c r="AN2542" s="8" t="s">
        <v>415</v>
      </c>
      <c r="AO2542" s="8"/>
      <c r="AP2542" s="8"/>
      <c r="AQ2542" s="8"/>
      <c r="AR2542" s="8"/>
      <c r="AS2542" s="8"/>
      <c r="AT2542" s="8"/>
      <c r="AU2542" s="8"/>
      <c r="AV2542" s="8"/>
      <c r="AW2542" s="8"/>
      <c r="AX2542" s="8"/>
      <c r="AY2542" s="8"/>
      <c r="AZ2542" s="8"/>
      <c r="BA2542" s="8"/>
      <c r="BB2542" s="8"/>
      <c r="BC2542" s="8"/>
      <c r="BD2542" s="8"/>
      <c r="BE2542" s="8"/>
      <c r="BF2542" s="8"/>
      <c r="BG2542" s="8"/>
      <c r="BH2542" s="8"/>
      <c r="BI2542" s="8" t="s">
        <v>8951</v>
      </c>
      <c r="BJ2542" s="8"/>
      <c r="BK2542" s="8"/>
      <c r="BL2542" s="8"/>
      <c r="BM2542" s="8"/>
      <c r="BN2542" s="8"/>
      <c r="BO2542" s="8"/>
      <c r="BP2542" s="8"/>
      <c r="BQ2542" s="8"/>
      <c r="BR2542" s="10"/>
      <c r="BS2542" s="8"/>
      <c r="BT2542" s="8"/>
      <c r="BU2542" s="8"/>
      <c r="BV2542" s="8"/>
      <c r="BW2542" s="8"/>
      <c r="BX2542" s="8"/>
      <c r="BY2542" s="10"/>
      <c r="BZ2542" s="8"/>
      <c r="CA2542" s="8"/>
      <c r="CB2542" s="8"/>
      <c r="CC2542" s="8"/>
      <c r="CD2542" s="8"/>
      <c r="CE2542" s="8"/>
      <c r="CF2542" s="8"/>
      <c r="CG2542" s="8"/>
      <c r="CH2542" s="8"/>
      <c r="CI2542" s="8"/>
      <c r="CJ2542" s="10"/>
      <c r="CK2542" s="10"/>
      <c r="CL2542" s="8"/>
      <c r="CM2542" s="8"/>
      <c r="CN2542" s="8"/>
      <c r="CO2542" s="8"/>
      <c r="CP2542" s="8"/>
    </row>
    <row r="2543" spans="2:94">
      <c r="B2543" s="6">
        <v>2542</v>
      </c>
      <c r="C2543" s="7">
        <v>15</v>
      </c>
      <c r="D2543" s="8" t="s">
        <v>8952</v>
      </c>
      <c r="E2543" s="8"/>
      <c r="F2543" s="8" t="s">
        <v>439</v>
      </c>
      <c r="G2543" s="8"/>
      <c r="H2543" s="8" t="s">
        <v>862</v>
      </c>
      <c r="I2543" s="8"/>
      <c r="J2543" s="8" t="s">
        <v>2679</v>
      </c>
      <c r="K2543" s="8"/>
      <c r="L2543" s="8"/>
      <c r="M2543" s="8" t="s">
        <v>8953</v>
      </c>
      <c r="N2543" s="8" t="s">
        <v>407</v>
      </c>
      <c r="O2543" s="8"/>
      <c r="P2543" s="8"/>
      <c r="Q2543" s="8" t="s">
        <v>8954</v>
      </c>
      <c r="R2543" s="8" t="s">
        <v>408</v>
      </c>
      <c r="S2543" s="8" t="s">
        <v>8955</v>
      </c>
      <c r="T2543" s="8"/>
      <c r="U2543" s="8"/>
      <c r="V2543" s="8" t="s">
        <v>1367</v>
      </c>
      <c r="W2543" s="8" t="s">
        <v>105</v>
      </c>
      <c r="X2543" s="10" t="s">
        <v>8441</v>
      </c>
      <c r="Y2543" s="8"/>
      <c r="Z2543" s="8"/>
      <c r="AA2543" s="8"/>
      <c r="AB2543" s="8"/>
      <c r="AC2543" s="8"/>
      <c r="AD2543" s="8"/>
      <c r="AE2543" s="8"/>
      <c r="AF2543" s="8"/>
      <c r="AG2543" s="8"/>
      <c r="AH2543" s="8" t="s">
        <v>393</v>
      </c>
      <c r="AI2543" s="8" t="s">
        <v>1512</v>
      </c>
      <c r="AJ2543" s="8"/>
      <c r="AK2543" s="8" t="s">
        <v>412</v>
      </c>
      <c r="AL2543" s="8" t="s">
        <v>413</v>
      </c>
      <c r="AM2543" s="8"/>
      <c r="AN2543" s="8"/>
      <c r="AO2543" s="8"/>
      <c r="AP2543" s="8"/>
      <c r="AQ2543" s="8"/>
      <c r="AR2543" s="8"/>
      <c r="AS2543" s="8"/>
      <c r="AT2543" s="8"/>
      <c r="AU2543" s="8"/>
      <c r="AV2543" s="8"/>
      <c r="AW2543" s="8"/>
      <c r="AX2543" s="8"/>
      <c r="AY2543" s="8" t="s">
        <v>105</v>
      </c>
      <c r="AZ2543" s="8" t="s">
        <v>987</v>
      </c>
      <c r="BA2543" s="8"/>
      <c r="BB2543" s="8"/>
      <c r="BC2543" s="8"/>
      <c r="BD2543" s="8"/>
      <c r="BE2543" s="8"/>
      <c r="BF2543" s="8"/>
      <c r="BG2543" s="8"/>
      <c r="BH2543" s="8"/>
      <c r="BI2543" s="8"/>
      <c r="BJ2543" s="8"/>
      <c r="BK2543" s="8"/>
      <c r="BL2543" s="8"/>
      <c r="BM2543" s="8"/>
      <c r="BN2543" s="8"/>
      <c r="BO2543" s="8"/>
      <c r="BP2543" s="8"/>
      <c r="BQ2543" s="8"/>
      <c r="BR2543" s="10"/>
      <c r="BS2543" s="8"/>
      <c r="BT2543" s="8"/>
      <c r="BU2543" s="8"/>
      <c r="BV2543" s="8"/>
      <c r="BW2543" s="8"/>
      <c r="BX2543" s="8"/>
      <c r="BY2543" s="10"/>
      <c r="BZ2543" s="8"/>
      <c r="CA2543" s="8"/>
      <c r="CB2543" s="8"/>
      <c r="CC2543" s="8"/>
      <c r="CD2543" s="8"/>
      <c r="CE2543" s="8"/>
      <c r="CF2543" s="8"/>
      <c r="CG2543" s="8"/>
      <c r="CH2543" s="8"/>
      <c r="CI2543" s="8"/>
      <c r="CJ2543" s="10"/>
      <c r="CK2543" s="10"/>
      <c r="CL2543" s="8"/>
      <c r="CM2543" s="8"/>
      <c r="CN2543" s="8"/>
      <c r="CO2543" s="8"/>
      <c r="CP2543" s="8"/>
    </row>
    <row r="2544" spans="2:94">
      <c r="B2544" s="6">
        <v>2543</v>
      </c>
      <c r="C2544" s="7">
        <v>16</v>
      </c>
      <c r="D2544" s="8" t="s">
        <v>8956</v>
      </c>
      <c r="E2544" s="8"/>
      <c r="F2544" s="8" t="s">
        <v>439</v>
      </c>
      <c r="G2544" s="8"/>
      <c r="H2544" s="8" t="s">
        <v>8538</v>
      </c>
      <c r="I2544" s="8"/>
      <c r="J2544" s="8" t="s">
        <v>8539</v>
      </c>
      <c r="K2544" s="8"/>
      <c r="L2544" s="8"/>
      <c r="M2544" s="8" t="s">
        <v>8957</v>
      </c>
      <c r="N2544" s="8" t="s">
        <v>407</v>
      </c>
      <c r="O2544" s="8"/>
      <c r="P2544" s="8"/>
      <c r="Q2544" s="8" t="s">
        <v>8958</v>
      </c>
      <c r="R2544" s="8" t="s">
        <v>732</v>
      </c>
      <c r="S2544" s="8" t="s">
        <v>8959</v>
      </c>
      <c r="T2544" s="8"/>
      <c r="U2544" s="8"/>
      <c r="V2544" s="8" t="s">
        <v>8543</v>
      </c>
      <c r="W2544" s="8" t="s">
        <v>105</v>
      </c>
      <c r="X2544" s="10" t="s">
        <v>8441</v>
      </c>
      <c r="Y2544" s="8"/>
      <c r="Z2544" s="8" t="s">
        <v>8619</v>
      </c>
      <c r="AA2544" s="8"/>
      <c r="AB2544" s="8"/>
      <c r="AC2544" s="8"/>
      <c r="AD2544" s="8"/>
      <c r="AE2544" s="8" t="s">
        <v>8620</v>
      </c>
      <c r="AF2544" s="8"/>
      <c r="AG2544" s="8"/>
      <c r="AH2544" s="8" t="s">
        <v>400</v>
      </c>
      <c r="AI2544" s="8" t="s">
        <v>58</v>
      </c>
      <c r="AJ2544" s="8"/>
      <c r="AK2544" s="8" t="s">
        <v>412</v>
      </c>
      <c r="AL2544" s="8" t="s">
        <v>413</v>
      </c>
      <c r="AM2544" s="8" t="s">
        <v>8621</v>
      </c>
      <c r="AN2544" s="8" t="s">
        <v>415</v>
      </c>
      <c r="AO2544" s="8"/>
      <c r="AP2544" s="8"/>
      <c r="AQ2544" s="8"/>
      <c r="AR2544" s="8"/>
      <c r="AS2544" s="8"/>
      <c r="AT2544" s="8"/>
      <c r="AU2544" s="8"/>
      <c r="AV2544" s="8"/>
      <c r="AW2544" s="8"/>
      <c r="AX2544" s="8" t="s">
        <v>7719</v>
      </c>
      <c r="AY2544" s="8" t="s">
        <v>105</v>
      </c>
      <c r="AZ2544" s="8" t="s">
        <v>987</v>
      </c>
      <c r="BA2544" s="8"/>
      <c r="BB2544" s="8"/>
      <c r="BC2544" s="8"/>
      <c r="BD2544" s="8"/>
      <c r="BE2544" s="8"/>
      <c r="BF2544" s="8"/>
      <c r="BG2544" s="8"/>
      <c r="BH2544" s="8"/>
      <c r="BI2544" s="8" t="s">
        <v>8960</v>
      </c>
      <c r="BJ2544" s="8"/>
      <c r="BK2544" s="8"/>
      <c r="BL2544" s="8"/>
      <c r="BM2544" s="8"/>
      <c r="BN2544" s="8"/>
      <c r="BO2544" s="8"/>
      <c r="BP2544" s="8"/>
      <c r="BQ2544" s="8" t="s">
        <v>8509</v>
      </c>
      <c r="BR2544" s="10"/>
      <c r="BS2544" s="8" t="s">
        <v>1829</v>
      </c>
      <c r="BT2544" s="8"/>
      <c r="BU2544" s="8"/>
      <c r="BV2544" s="8" t="s">
        <v>7751</v>
      </c>
      <c r="BW2544" s="8"/>
      <c r="BX2544" s="8"/>
      <c r="BY2544" s="10"/>
      <c r="BZ2544" s="8"/>
      <c r="CA2544" s="8"/>
      <c r="CB2544" s="8"/>
      <c r="CC2544" s="8"/>
      <c r="CD2544" s="8"/>
      <c r="CE2544" s="8"/>
      <c r="CF2544" s="8"/>
      <c r="CG2544" s="8"/>
      <c r="CH2544" s="8"/>
      <c r="CI2544" s="8"/>
      <c r="CJ2544" s="10"/>
      <c r="CK2544" s="10"/>
      <c r="CL2544" s="8"/>
      <c r="CM2544" s="8"/>
      <c r="CN2544" s="8"/>
      <c r="CO2544" s="8"/>
      <c r="CP2544" s="8"/>
    </row>
    <row r="2545" spans="2:94">
      <c r="B2545" s="6">
        <v>2544</v>
      </c>
      <c r="C2545" s="7">
        <v>16</v>
      </c>
      <c r="D2545" s="8" t="s">
        <v>8961</v>
      </c>
      <c r="E2545" s="8"/>
      <c r="F2545" s="8" t="s">
        <v>439</v>
      </c>
      <c r="G2545" s="8"/>
      <c r="H2545" s="8" t="s">
        <v>8538</v>
      </c>
      <c r="I2545" s="8"/>
      <c r="J2545" s="8" t="s">
        <v>8539</v>
      </c>
      <c r="K2545" s="8"/>
      <c r="L2545" s="8"/>
      <c r="M2545" s="8" t="s">
        <v>8962</v>
      </c>
      <c r="N2545" s="8" t="s">
        <v>407</v>
      </c>
      <c r="O2545" s="8"/>
      <c r="P2545" s="8"/>
      <c r="Q2545" s="8" t="s">
        <v>8963</v>
      </c>
      <c r="R2545" s="8" t="s">
        <v>732</v>
      </c>
      <c r="S2545" s="8" t="s">
        <v>8964</v>
      </c>
      <c r="T2545" s="8"/>
      <c r="U2545" s="8"/>
      <c r="V2545" s="8" t="s">
        <v>8552</v>
      </c>
      <c r="W2545" s="8" t="s">
        <v>105</v>
      </c>
      <c r="X2545" s="10" t="s">
        <v>2008</v>
      </c>
      <c r="Y2545" s="8"/>
      <c r="Z2545" s="8" t="s">
        <v>8627</v>
      </c>
      <c r="AA2545" s="8"/>
      <c r="AB2545" s="8"/>
      <c r="AC2545" s="8"/>
      <c r="AD2545" s="8"/>
      <c r="AE2545" s="8" t="s">
        <v>7747</v>
      </c>
      <c r="AF2545" s="8"/>
      <c r="AG2545" s="8"/>
      <c r="AH2545" s="8" t="s">
        <v>400</v>
      </c>
      <c r="AI2545" s="8" t="s">
        <v>58</v>
      </c>
      <c r="AJ2545" s="8"/>
      <c r="AK2545" s="8" t="s">
        <v>412</v>
      </c>
      <c r="AL2545" s="8" t="s">
        <v>413</v>
      </c>
      <c r="AM2545" s="8" t="s">
        <v>8965</v>
      </c>
      <c r="AN2545" s="8" t="s">
        <v>415</v>
      </c>
      <c r="AO2545" s="8"/>
      <c r="AP2545" s="8"/>
      <c r="AQ2545" s="8"/>
      <c r="AR2545" s="8"/>
      <c r="AS2545" s="8"/>
      <c r="AT2545" s="8"/>
      <c r="AU2545" s="8"/>
      <c r="AV2545" s="8"/>
      <c r="AW2545" s="8"/>
      <c r="AX2545" s="8" t="s">
        <v>7749</v>
      </c>
      <c r="AY2545" s="8" t="s">
        <v>105</v>
      </c>
      <c r="AZ2545" s="8" t="s">
        <v>987</v>
      </c>
      <c r="BA2545" s="8"/>
      <c r="BB2545" s="8"/>
      <c r="BC2545" s="8"/>
      <c r="BD2545" s="8"/>
      <c r="BE2545" s="8"/>
      <c r="BF2545" s="8"/>
      <c r="BG2545" s="8"/>
      <c r="BH2545" s="8"/>
      <c r="BI2545" s="8" t="s">
        <v>8966</v>
      </c>
      <c r="BJ2545" s="8"/>
      <c r="BK2545" s="8"/>
      <c r="BL2545" s="8"/>
      <c r="BM2545" s="8"/>
      <c r="BN2545" s="8"/>
      <c r="BO2545" s="8"/>
      <c r="BP2545" s="8"/>
      <c r="BQ2545" s="8" t="s">
        <v>8630</v>
      </c>
      <c r="BR2545" s="10"/>
      <c r="BS2545" s="8" t="s">
        <v>1659</v>
      </c>
      <c r="BT2545" s="8"/>
      <c r="BU2545" s="8"/>
      <c r="BV2545" s="8" t="s">
        <v>7751</v>
      </c>
      <c r="BW2545" s="8"/>
      <c r="BX2545" s="8"/>
      <c r="BY2545" s="10"/>
      <c r="BZ2545" s="8"/>
      <c r="CA2545" s="8"/>
      <c r="CB2545" s="8"/>
      <c r="CC2545" s="8"/>
      <c r="CD2545" s="8"/>
      <c r="CE2545" s="8"/>
      <c r="CF2545" s="8"/>
      <c r="CG2545" s="8"/>
      <c r="CH2545" s="8"/>
      <c r="CI2545" s="8"/>
      <c r="CJ2545" s="10"/>
      <c r="CK2545" s="10"/>
      <c r="CL2545" s="8"/>
      <c r="CM2545" s="8"/>
      <c r="CN2545" s="8"/>
      <c r="CO2545" s="8"/>
      <c r="CP2545" s="8"/>
    </row>
    <row r="2546" spans="2:94">
      <c r="B2546" s="6">
        <v>2545</v>
      </c>
      <c r="C2546" s="7">
        <v>16</v>
      </c>
      <c r="D2546" s="8" t="s">
        <v>8967</v>
      </c>
      <c r="E2546" s="8"/>
      <c r="F2546" s="8" t="s">
        <v>439</v>
      </c>
      <c r="G2546" s="8"/>
      <c r="H2546" s="8" t="s">
        <v>8538</v>
      </c>
      <c r="I2546" s="8"/>
      <c r="J2546" s="8" t="s">
        <v>8539</v>
      </c>
      <c r="K2546" s="8"/>
      <c r="L2546" s="8"/>
      <c r="M2546" s="8" t="s">
        <v>8968</v>
      </c>
      <c r="N2546" s="8" t="s">
        <v>407</v>
      </c>
      <c r="O2546" s="8"/>
      <c r="P2546" s="8"/>
      <c r="Q2546" s="8" t="s">
        <v>8969</v>
      </c>
      <c r="R2546" s="8" t="s">
        <v>8634</v>
      </c>
      <c r="S2546" s="8" t="s">
        <v>8970</v>
      </c>
      <c r="T2546" s="8"/>
      <c r="U2546" s="8"/>
      <c r="V2546" s="8" t="s">
        <v>8636</v>
      </c>
      <c r="W2546" s="8" t="s">
        <v>105</v>
      </c>
      <c r="X2546" s="10" t="s">
        <v>8441</v>
      </c>
      <c r="Y2546" s="8"/>
      <c r="Z2546" s="8" t="s">
        <v>8637</v>
      </c>
      <c r="AA2546" s="8"/>
      <c r="AB2546" s="8"/>
      <c r="AC2546" s="8"/>
      <c r="AD2546" s="8"/>
      <c r="AE2546" s="8" t="s">
        <v>7702</v>
      </c>
      <c r="AF2546" s="8"/>
      <c r="AG2546" s="8"/>
      <c r="AH2546" s="8" t="s">
        <v>400</v>
      </c>
      <c r="AI2546" s="8" t="s">
        <v>58</v>
      </c>
      <c r="AJ2546" s="8"/>
      <c r="AK2546" s="8" t="s">
        <v>412</v>
      </c>
      <c r="AL2546" s="8" t="s">
        <v>413</v>
      </c>
      <c r="AM2546" s="8" t="s">
        <v>8638</v>
      </c>
      <c r="AN2546" s="8" t="s">
        <v>415</v>
      </c>
      <c r="AO2546" s="8"/>
      <c r="AP2546" s="8"/>
      <c r="AQ2546" s="8"/>
      <c r="AR2546" s="8"/>
      <c r="AS2546" s="8"/>
      <c r="AT2546" s="8"/>
      <c r="AU2546" s="8"/>
      <c r="AV2546" s="8"/>
      <c r="AW2546" s="8"/>
      <c r="AX2546" s="8" t="s">
        <v>7719</v>
      </c>
      <c r="AY2546" s="8" t="s">
        <v>105</v>
      </c>
      <c r="AZ2546" s="8" t="s">
        <v>987</v>
      </c>
      <c r="BA2546" s="8"/>
      <c r="BB2546" s="8"/>
      <c r="BC2546" s="8"/>
      <c r="BD2546" s="8"/>
      <c r="BE2546" s="8"/>
      <c r="BF2546" s="8"/>
      <c r="BG2546" s="8"/>
      <c r="BH2546" s="8"/>
      <c r="BI2546" s="8" t="s">
        <v>8971</v>
      </c>
      <c r="BJ2546" s="8"/>
      <c r="BK2546" s="8"/>
      <c r="BL2546" s="8"/>
      <c r="BM2546" s="8"/>
      <c r="BN2546" s="8"/>
      <c r="BO2546" s="8"/>
      <c r="BP2546" s="8"/>
      <c r="BQ2546" s="8" t="s">
        <v>8640</v>
      </c>
      <c r="BR2546" s="10"/>
      <c r="BS2546" s="8" t="s">
        <v>1829</v>
      </c>
      <c r="BT2546" s="8"/>
      <c r="BU2546" s="8"/>
      <c r="BV2546" s="8" t="s">
        <v>7751</v>
      </c>
      <c r="BW2546" s="8"/>
      <c r="BX2546" s="8"/>
      <c r="BY2546" s="10"/>
      <c r="BZ2546" s="8"/>
      <c r="CA2546" s="8"/>
      <c r="CB2546" s="8"/>
      <c r="CC2546" s="8"/>
      <c r="CD2546" s="8"/>
      <c r="CE2546" s="8"/>
      <c r="CF2546" s="8"/>
      <c r="CG2546" s="8"/>
      <c r="CH2546" s="8"/>
      <c r="CI2546" s="8"/>
      <c r="CJ2546" s="10"/>
      <c r="CK2546" s="10"/>
      <c r="CL2546" s="8"/>
      <c r="CM2546" s="8"/>
      <c r="CN2546" s="8"/>
      <c r="CO2546" s="8"/>
      <c r="CP2546" s="8"/>
    </row>
    <row r="2547" spans="2:94">
      <c r="B2547" s="6">
        <v>2546</v>
      </c>
      <c r="C2547" s="7">
        <v>13</v>
      </c>
      <c r="D2547" s="8" t="s">
        <v>8972</v>
      </c>
      <c r="E2547" s="8"/>
      <c r="F2547" s="8" t="s">
        <v>439</v>
      </c>
      <c r="G2547" s="8"/>
      <c r="H2547" s="8" t="s">
        <v>862</v>
      </c>
      <c r="I2547" s="8"/>
      <c r="J2547" s="8" t="s">
        <v>2679</v>
      </c>
      <c r="K2547" s="8"/>
      <c r="L2547" s="8"/>
      <c r="M2547" s="8" t="s">
        <v>8973</v>
      </c>
      <c r="N2547" s="8" t="s">
        <v>440</v>
      </c>
      <c r="O2547" s="8"/>
      <c r="P2547" s="8"/>
      <c r="Q2547" s="8" t="s">
        <v>8974</v>
      </c>
      <c r="R2547" s="8" t="s">
        <v>868</v>
      </c>
      <c r="S2547" s="8" t="s">
        <v>8975</v>
      </c>
      <c r="T2547" s="8"/>
      <c r="U2547" s="8"/>
      <c r="V2547" s="8" t="s">
        <v>667</v>
      </c>
      <c r="W2547" s="8"/>
      <c r="X2547" s="10"/>
      <c r="Y2547" s="8"/>
      <c r="Z2547" s="8"/>
      <c r="AA2547" s="8"/>
      <c r="AB2547" s="8"/>
      <c r="AC2547" s="8"/>
      <c r="AD2547" s="8"/>
      <c r="AE2547" s="8"/>
      <c r="AF2547" s="8"/>
      <c r="AG2547" s="8"/>
      <c r="AH2547" s="8" t="s">
        <v>393</v>
      </c>
      <c r="AI2547" s="8" t="s">
        <v>1512</v>
      </c>
      <c r="AJ2547" s="8"/>
      <c r="AK2547" s="8" t="s">
        <v>394</v>
      </c>
      <c r="AL2547" s="8" t="s">
        <v>395</v>
      </c>
      <c r="AM2547" s="8" t="s">
        <v>444</v>
      </c>
      <c r="AN2547" s="8" t="s">
        <v>445</v>
      </c>
      <c r="AO2547" s="8"/>
      <c r="AP2547" s="8"/>
      <c r="AQ2547" s="8"/>
      <c r="AR2547" s="8"/>
      <c r="AS2547" s="8"/>
      <c r="AT2547" s="8"/>
      <c r="AU2547" s="8"/>
      <c r="AV2547" s="8"/>
      <c r="AW2547" s="8" t="s">
        <v>452</v>
      </c>
      <c r="AX2547" s="8"/>
      <c r="AY2547" s="8"/>
      <c r="AZ2547" s="8"/>
      <c r="BA2547" s="8"/>
      <c r="BB2547" s="8"/>
      <c r="BC2547" s="8"/>
      <c r="BD2547" s="8"/>
      <c r="BE2547" s="8"/>
      <c r="BF2547" s="8"/>
      <c r="BG2547" s="8"/>
      <c r="BH2547" s="8"/>
      <c r="BI2547" s="8"/>
      <c r="BJ2547" s="8"/>
      <c r="BK2547" s="8"/>
      <c r="BL2547" s="8"/>
      <c r="BM2547" s="8"/>
      <c r="BN2547" s="8"/>
      <c r="BO2547" s="8"/>
      <c r="BP2547" s="8"/>
      <c r="BQ2547" s="8" t="s">
        <v>1513</v>
      </c>
      <c r="BR2547" s="10"/>
      <c r="BS2547" s="8"/>
      <c r="BT2547" s="8"/>
      <c r="BU2547" s="8"/>
      <c r="BV2547" s="8"/>
      <c r="BW2547" s="8"/>
      <c r="BX2547" s="8"/>
      <c r="BY2547" s="10"/>
      <c r="BZ2547" s="8"/>
      <c r="CA2547" s="8"/>
      <c r="CB2547" s="8"/>
      <c r="CC2547" s="8"/>
      <c r="CD2547" s="8"/>
      <c r="CE2547" s="8"/>
      <c r="CF2547" s="8"/>
      <c r="CG2547" s="8"/>
      <c r="CH2547" s="8"/>
      <c r="CI2547" s="8"/>
      <c r="CJ2547" s="10"/>
      <c r="CK2547" s="10"/>
      <c r="CL2547" s="8"/>
      <c r="CM2547" s="8"/>
      <c r="CN2547" s="8"/>
      <c r="CO2547" s="8"/>
      <c r="CP2547" s="8"/>
    </row>
    <row r="2548" spans="2:94">
      <c r="B2548" s="6">
        <v>2547</v>
      </c>
      <c r="C2548" s="7">
        <v>14</v>
      </c>
      <c r="D2548" s="8" t="s">
        <v>8976</v>
      </c>
      <c r="E2548" s="8" t="s">
        <v>396</v>
      </c>
      <c r="F2548" s="8" t="s">
        <v>439</v>
      </c>
      <c r="G2548" s="8"/>
      <c r="H2548" s="8" t="s">
        <v>862</v>
      </c>
      <c r="I2548" s="8"/>
      <c r="J2548" s="8" t="s">
        <v>2679</v>
      </c>
      <c r="K2548" s="8"/>
      <c r="L2548" s="8"/>
      <c r="M2548" s="8" t="s">
        <v>8977</v>
      </c>
      <c r="N2548" s="8" t="s">
        <v>407</v>
      </c>
      <c r="O2548" s="8"/>
      <c r="P2548" s="8"/>
      <c r="Q2548" s="8" t="s">
        <v>8978</v>
      </c>
      <c r="R2548" s="8" t="s">
        <v>732</v>
      </c>
      <c r="S2548" s="8" t="s">
        <v>8979</v>
      </c>
      <c r="T2548" s="8"/>
      <c r="U2548" s="8"/>
      <c r="V2548" s="8" t="s">
        <v>571</v>
      </c>
      <c r="W2548" s="8"/>
      <c r="X2548" s="10"/>
      <c r="Y2548" s="8"/>
      <c r="Z2548" s="8"/>
      <c r="AA2548" s="8"/>
      <c r="AB2548" s="8"/>
      <c r="AC2548" s="8"/>
      <c r="AD2548" s="8"/>
      <c r="AE2548" s="8"/>
      <c r="AF2548" s="8"/>
      <c r="AG2548" s="8"/>
      <c r="AH2548" s="8" t="s">
        <v>393</v>
      </c>
      <c r="AI2548" s="8" t="s">
        <v>1512</v>
      </c>
      <c r="AJ2548" s="8"/>
      <c r="AK2548" s="8" t="s">
        <v>412</v>
      </c>
      <c r="AL2548" s="8" t="s">
        <v>413</v>
      </c>
      <c r="AM2548" s="8" t="s">
        <v>444</v>
      </c>
      <c r="AN2548" s="8" t="s">
        <v>445</v>
      </c>
      <c r="AO2548" s="8"/>
      <c r="AP2548" s="8"/>
      <c r="AQ2548" s="8"/>
      <c r="AR2548" s="8"/>
      <c r="AS2548" s="8"/>
      <c r="AT2548" s="8"/>
      <c r="AU2548" s="8"/>
      <c r="AV2548" s="8"/>
      <c r="AW2548" s="8"/>
      <c r="AX2548" s="8"/>
      <c r="AY2548" s="8"/>
      <c r="AZ2548" s="8" t="s">
        <v>987</v>
      </c>
      <c r="BA2548" s="8"/>
      <c r="BB2548" s="8"/>
      <c r="BC2548" s="8"/>
      <c r="BD2548" s="8"/>
      <c r="BE2548" s="8"/>
      <c r="BF2548" s="8"/>
      <c r="BG2548" s="8"/>
      <c r="BH2548" s="8"/>
      <c r="BI2548" s="8"/>
      <c r="BJ2548" s="8"/>
      <c r="BK2548" s="8"/>
      <c r="BL2548" s="8"/>
      <c r="BM2548" s="8"/>
      <c r="BN2548" s="8"/>
      <c r="BO2548" s="8"/>
      <c r="BP2548" s="8"/>
      <c r="BQ2548" s="8"/>
      <c r="BR2548" s="10"/>
      <c r="BS2548" s="8"/>
      <c r="BT2548" s="8"/>
      <c r="BU2548" s="8"/>
      <c r="BV2548" s="8"/>
      <c r="BW2548" s="8"/>
      <c r="BX2548" s="8"/>
      <c r="BY2548" s="10"/>
      <c r="BZ2548" s="8"/>
      <c r="CA2548" s="8"/>
      <c r="CB2548" s="8"/>
      <c r="CC2548" s="8"/>
      <c r="CD2548" s="8"/>
      <c r="CE2548" s="8"/>
      <c r="CF2548" s="8"/>
      <c r="CG2548" s="8"/>
      <c r="CH2548" s="8"/>
      <c r="CI2548" s="8"/>
      <c r="CJ2548" s="10"/>
      <c r="CK2548" s="10"/>
      <c r="CL2548" s="8"/>
      <c r="CM2548" s="8"/>
      <c r="CN2548" s="8"/>
      <c r="CO2548" s="8"/>
      <c r="CP2548" s="8"/>
    </row>
    <row r="2549" spans="2:94">
      <c r="B2549" s="6">
        <v>2548</v>
      </c>
      <c r="C2549" s="7">
        <v>15</v>
      </c>
      <c r="D2549" s="8" t="s">
        <v>8980</v>
      </c>
      <c r="E2549" s="8"/>
      <c r="F2549" s="8" t="s">
        <v>439</v>
      </c>
      <c r="G2549" s="8"/>
      <c r="H2549" s="8" t="s">
        <v>862</v>
      </c>
      <c r="I2549" s="8"/>
      <c r="J2549" s="8" t="s">
        <v>2679</v>
      </c>
      <c r="K2549" s="8"/>
      <c r="L2549" s="8"/>
      <c r="M2549" s="8" t="s">
        <v>8981</v>
      </c>
      <c r="N2549" s="8" t="s">
        <v>407</v>
      </c>
      <c r="O2549" s="8"/>
      <c r="P2549" s="8"/>
      <c r="Q2549" s="8" t="s">
        <v>8982</v>
      </c>
      <c r="R2549" s="8" t="s">
        <v>732</v>
      </c>
      <c r="S2549" s="8" t="s">
        <v>8983</v>
      </c>
      <c r="T2549" s="8"/>
      <c r="U2549" s="8"/>
      <c r="V2549" s="8" t="s">
        <v>8543</v>
      </c>
      <c r="W2549" s="8" t="s">
        <v>105</v>
      </c>
      <c r="X2549" s="10" t="s">
        <v>2008</v>
      </c>
      <c r="Y2549" s="8"/>
      <c r="Z2549" s="8"/>
      <c r="AA2549" s="8"/>
      <c r="AB2549" s="8"/>
      <c r="AC2549" s="8"/>
      <c r="AD2549" s="8"/>
      <c r="AE2549" s="8" t="s">
        <v>7747</v>
      </c>
      <c r="AF2549" s="8"/>
      <c r="AG2549" s="8"/>
      <c r="AH2549" s="8" t="s">
        <v>400</v>
      </c>
      <c r="AI2549" s="8" t="s">
        <v>58</v>
      </c>
      <c r="AJ2549" s="8"/>
      <c r="AK2549" s="8" t="s">
        <v>412</v>
      </c>
      <c r="AL2549" s="8" t="s">
        <v>413</v>
      </c>
      <c r="AM2549" s="8" t="s">
        <v>8654</v>
      </c>
      <c r="AN2549" s="8" t="s">
        <v>415</v>
      </c>
      <c r="AO2549" s="8"/>
      <c r="AP2549" s="8"/>
      <c r="AQ2549" s="8"/>
      <c r="AR2549" s="8"/>
      <c r="AS2549" s="8"/>
      <c r="AT2549" s="8"/>
      <c r="AU2549" s="8"/>
      <c r="AV2549" s="8"/>
      <c r="AW2549" s="8"/>
      <c r="AX2549" s="8" t="s">
        <v>7719</v>
      </c>
      <c r="AY2549" s="8" t="s">
        <v>105</v>
      </c>
      <c r="AZ2549" s="8" t="s">
        <v>987</v>
      </c>
      <c r="BA2549" s="8"/>
      <c r="BB2549" s="8"/>
      <c r="BC2549" s="8"/>
      <c r="BD2549" s="8"/>
      <c r="BE2549" s="8"/>
      <c r="BF2549" s="8"/>
      <c r="BG2549" s="8"/>
      <c r="BH2549" s="8"/>
      <c r="BI2549" s="8" t="s">
        <v>8984</v>
      </c>
      <c r="BJ2549" s="8"/>
      <c r="BK2549" s="8"/>
      <c r="BL2549" s="8"/>
      <c r="BM2549" s="8"/>
      <c r="BN2549" s="8"/>
      <c r="BO2549" s="8"/>
      <c r="BP2549" s="8"/>
      <c r="BQ2549" s="8"/>
      <c r="BR2549" s="10"/>
      <c r="BS2549" s="8" t="s">
        <v>1659</v>
      </c>
      <c r="BT2549" s="8"/>
      <c r="BU2549" s="8" t="s">
        <v>396</v>
      </c>
      <c r="BV2549" s="8" t="s">
        <v>7751</v>
      </c>
      <c r="BW2549" s="8"/>
      <c r="BX2549" s="8"/>
      <c r="BY2549" s="10"/>
      <c r="BZ2549" s="8"/>
      <c r="CA2549" s="8"/>
      <c r="CB2549" s="8"/>
      <c r="CC2549" s="8"/>
      <c r="CD2549" s="8"/>
      <c r="CE2549" s="8"/>
      <c r="CF2549" s="8"/>
      <c r="CG2549" s="8"/>
      <c r="CH2549" s="8"/>
      <c r="CI2549" s="8"/>
      <c r="CJ2549" s="10"/>
      <c r="CK2549" s="10"/>
      <c r="CL2549" s="8"/>
      <c r="CM2549" s="8"/>
      <c r="CN2549" s="8"/>
      <c r="CO2549" s="8"/>
      <c r="CP2549" s="8"/>
    </row>
    <row r="2550" spans="2:94">
      <c r="B2550" s="6">
        <v>2549</v>
      </c>
      <c r="C2550" s="7">
        <v>15</v>
      </c>
      <c r="D2550" s="8" t="s">
        <v>8656</v>
      </c>
      <c r="E2550" s="8"/>
      <c r="F2550" s="8" t="s">
        <v>439</v>
      </c>
      <c r="G2550" s="8"/>
      <c r="H2550" s="8" t="s">
        <v>862</v>
      </c>
      <c r="I2550" s="8"/>
      <c r="J2550" s="8" t="s">
        <v>2679</v>
      </c>
      <c r="K2550" s="8"/>
      <c r="L2550" s="8"/>
      <c r="M2550" s="8" t="s">
        <v>8985</v>
      </c>
      <c r="N2550" s="8" t="s">
        <v>407</v>
      </c>
      <c r="O2550" s="8"/>
      <c r="P2550" s="8"/>
      <c r="Q2550" s="8" t="s">
        <v>8658</v>
      </c>
      <c r="R2550" s="8" t="s">
        <v>408</v>
      </c>
      <c r="S2550" s="8" t="s">
        <v>8659</v>
      </c>
      <c r="T2550" s="8"/>
      <c r="U2550" s="8"/>
      <c r="V2550" s="8" t="s">
        <v>8552</v>
      </c>
      <c r="W2550" s="8" t="s">
        <v>105</v>
      </c>
      <c r="X2550" s="10" t="s">
        <v>2008</v>
      </c>
      <c r="Y2550" s="8"/>
      <c r="Z2550" s="8"/>
      <c r="AA2550" s="8"/>
      <c r="AB2550" s="8"/>
      <c r="AC2550" s="8"/>
      <c r="AD2550" s="8"/>
      <c r="AE2550" s="8" t="s">
        <v>8553</v>
      </c>
      <c r="AF2550" s="8"/>
      <c r="AG2550" s="8"/>
      <c r="AH2550" s="8" t="s">
        <v>400</v>
      </c>
      <c r="AI2550" s="8" t="s">
        <v>58</v>
      </c>
      <c r="AJ2550" s="8"/>
      <c r="AK2550" s="8" t="s">
        <v>412</v>
      </c>
      <c r="AL2550" s="8" t="s">
        <v>413</v>
      </c>
      <c r="AM2550" s="8" t="s">
        <v>8660</v>
      </c>
      <c r="AN2550" s="8" t="s">
        <v>415</v>
      </c>
      <c r="AO2550" s="8"/>
      <c r="AP2550" s="8"/>
      <c r="AQ2550" s="8"/>
      <c r="AR2550" s="8"/>
      <c r="AS2550" s="8"/>
      <c r="AT2550" s="8"/>
      <c r="AU2550" s="8"/>
      <c r="AV2550" s="8"/>
      <c r="AW2550" s="8"/>
      <c r="AX2550" s="8" t="s">
        <v>8555</v>
      </c>
      <c r="AY2550" s="8" t="s">
        <v>105</v>
      </c>
      <c r="AZ2550" s="8" t="s">
        <v>987</v>
      </c>
      <c r="BA2550" s="8"/>
      <c r="BB2550" s="8"/>
      <c r="BC2550" s="8"/>
      <c r="BD2550" s="8"/>
      <c r="BE2550" s="8"/>
      <c r="BF2550" s="8"/>
      <c r="BG2550" s="8"/>
      <c r="BH2550" s="8"/>
      <c r="BI2550" s="8" t="s">
        <v>8661</v>
      </c>
      <c r="BJ2550" s="8"/>
      <c r="BK2550" s="8"/>
      <c r="BL2550" s="8"/>
      <c r="BM2550" s="8"/>
      <c r="BN2550" s="8"/>
      <c r="BO2550" s="8"/>
      <c r="BP2550" s="8"/>
      <c r="BQ2550" s="8"/>
      <c r="BR2550" s="10"/>
      <c r="BS2550" s="8" t="s">
        <v>405</v>
      </c>
      <c r="BT2550" s="8"/>
      <c r="BU2550" s="8" t="s">
        <v>396</v>
      </c>
      <c r="BV2550" s="8" t="s">
        <v>8662</v>
      </c>
      <c r="BW2550" s="8"/>
      <c r="BX2550" s="8"/>
      <c r="BY2550" s="10"/>
      <c r="BZ2550" s="8"/>
      <c r="CA2550" s="8"/>
      <c r="CB2550" s="8"/>
      <c r="CC2550" s="8"/>
      <c r="CD2550" s="8"/>
      <c r="CE2550" s="8"/>
      <c r="CF2550" s="8"/>
      <c r="CG2550" s="8"/>
      <c r="CH2550" s="8"/>
      <c r="CI2550" s="8"/>
      <c r="CJ2550" s="10"/>
      <c r="CK2550" s="10"/>
      <c r="CL2550" s="8"/>
      <c r="CM2550" s="8"/>
      <c r="CN2550" s="8"/>
      <c r="CO2550" s="8"/>
      <c r="CP2550" s="8"/>
    </row>
    <row r="2551" spans="2:94">
      <c r="B2551" s="6">
        <v>2550</v>
      </c>
      <c r="C2551" s="7">
        <v>14</v>
      </c>
      <c r="D2551" s="8" t="s">
        <v>8986</v>
      </c>
      <c r="E2551" s="8"/>
      <c r="F2551" s="8" t="s">
        <v>439</v>
      </c>
      <c r="G2551" s="8"/>
      <c r="H2551" s="8" t="s">
        <v>862</v>
      </c>
      <c r="I2551" s="8"/>
      <c r="J2551" s="8" t="s">
        <v>2679</v>
      </c>
      <c r="K2551" s="8"/>
      <c r="L2551" s="8"/>
      <c r="M2551" s="8" t="s">
        <v>8987</v>
      </c>
      <c r="N2551" s="8" t="s">
        <v>440</v>
      </c>
      <c r="O2551" s="8"/>
      <c r="P2551" s="8"/>
      <c r="Q2551" s="8" t="s">
        <v>8988</v>
      </c>
      <c r="R2551" s="8" t="s">
        <v>491</v>
      </c>
      <c r="S2551" s="8" t="s">
        <v>8989</v>
      </c>
      <c r="T2551" s="8"/>
      <c r="U2551" s="8"/>
      <c r="V2551" s="8" t="s">
        <v>1021</v>
      </c>
      <c r="W2551" s="8"/>
      <c r="X2551" s="10"/>
      <c r="Y2551" s="8"/>
      <c r="Z2551" s="8"/>
      <c r="AA2551" s="8"/>
      <c r="AB2551" s="8"/>
      <c r="AC2551" s="8"/>
      <c r="AD2551" s="8"/>
      <c r="AE2551" s="8"/>
      <c r="AF2551" s="8"/>
      <c r="AG2551" s="8"/>
      <c r="AH2551" s="8" t="s">
        <v>393</v>
      </c>
      <c r="AI2551" s="8" t="s">
        <v>59</v>
      </c>
      <c r="AJ2551" s="8"/>
      <c r="AK2551" s="8" t="s">
        <v>394</v>
      </c>
      <c r="AL2551" s="8" t="s">
        <v>395</v>
      </c>
      <c r="AM2551" s="8" t="s">
        <v>8667</v>
      </c>
      <c r="AN2551" s="8" t="s">
        <v>415</v>
      </c>
      <c r="AO2551" s="8"/>
      <c r="AP2551" s="8"/>
      <c r="AQ2551" s="8"/>
      <c r="AR2551" s="8"/>
      <c r="AS2551" s="8"/>
      <c r="AT2551" s="8"/>
      <c r="AU2551" s="8"/>
      <c r="AV2551" s="8"/>
      <c r="AW2551" s="8" t="s">
        <v>452</v>
      </c>
      <c r="AX2551" s="8"/>
      <c r="AY2551" s="8"/>
      <c r="AZ2551" s="8"/>
      <c r="BA2551" s="8"/>
      <c r="BB2551" s="8"/>
      <c r="BC2551" s="8"/>
      <c r="BD2551" s="8"/>
      <c r="BE2551" s="8"/>
      <c r="BF2551" s="8"/>
      <c r="BG2551" s="8"/>
      <c r="BH2551" s="8"/>
      <c r="BI2551" s="8" t="s">
        <v>8990</v>
      </c>
      <c r="BJ2551" s="8"/>
      <c r="BK2551" s="8"/>
      <c r="BL2551" s="8"/>
      <c r="BM2551" s="8"/>
      <c r="BN2551" s="8"/>
      <c r="BO2551" s="8"/>
      <c r="BP2551" s="8"/>
      <c r="BQ2551" s="8" t="s">
        <v>8989</v>
      </c>
      <c r="BR2551" s="10"/>
      <c r="BS2551" s="8"/>
      <c r="BT2551" s="8"/>
      <c r="BU2551" s="8"/>
      <c r="BV2551" s="8"/>
      <c r="BW2551" s="8"/>
      <c r="BX2551" s="8"/>
      <c r="BY2551" s="10"/>
      <c r="BZ2551" s="8"/>
      <c r="CA2551" s="8"/>
      <c r="CB2551" s="8"/>
      <c r="CC2551" s="8"/>
      <c r="CD2551" s="8"/>
      <c r="CE2551" s="8"/>
      <c r="CF2551" s="8"/>
      <c r="CG2551" s="8"/>
      <c r="CH2551" s="8"/>
      <c r="CI2551" s="8"/>
      <c r="CJ2551" s="10"/>
      <c r="CK2551" s="10"/>
      <c r="CL2551" s="8"/>
      <c r="CM2551" s="8"/>
      <c r="CN2551" s="8"/>
      <c r="CO2551" s="8"/>
      <c r="CP2551" s="8"/>
    </row>
    <row r="2552" spans="2:94">
      <c r="B2552" s="6">
        <v>2551</v>
      </c>
      <c r="C2552" s="7">
        <v>14</v>
      </c>
      <c r="D2552" s="8" t="s">
        <v>8991</v>
      </c>
      <c r="E2552" s="8"/>
      <c r="F2552" s="8" t="s">
        <v>439</v>
      </c>
      <c r="G2552" s="8"/>
      <c r="H2552" s="8" t="s">
        <v>862</v>
      </c>
      <c r="I2552" s="8"/>
      <c r="J2552" s="8" t="s">
        <v>2679</v>
      </c>
      <c r="K2552" s="8"/>
      <c r="L2552" s="8"/>
      <c r="M2552" s="8" t="s">
        <v>8992</v>
      </c>
      <c r="N2552" s="8" t="s">
        <v>407</v>
      </c>
      <c r="O2552" s="8"/>
      <c r="P2552" s="8"/>
      <c r="Q2552" s="8" t="s">
        <v>8993</v>
      </c>
      <c r="R2552" s="8" t="s">
        <v>408</v>
      </c>
      <c r="S2552" s="8" t="s">
        <v>8994</v>
      </c>
      <c r="T2552" s="8"/>
      <c r="U2552" s="8"/>
      <c r="V2552" s="8" t="s">
        <v>1183</v>
      </c>
      <c r="W2552" s="8" t="s">
        <v>105</v>
      </c>
      <c r="X2552" s="10" t="s">
        <v>2008</v>
      </c>
      <c r="Y2552" s="8"/>
      <c r="Z2552" s="8"/>
      <c r="AA2552" s="8"/>
      <c r="AB2552" s="8"/>
      <c r="AC2552" s="8"/>
      <c r="AD2552" s="8"/>
      <c r="AE2552" s="8" t="s">
        <v>8562</v>
      </c>
      <c r="AF2552" s="8"/>
      <c r="AG2552" s="8"/>
      <c r="AH2552" s="8" t="s">
        <v>400</v>
      </c>
      <c r="AI2552" s="8" t="s">
        <v>58</v>
      </c>
      <c r="AJ2552" s="8"/>
      <c r="AK2552" s="8" t="s">
        <v>412</v>
      </c>
      <c r="AL2552" s="8" t="s">
        <v>413</v>
      </c>
      <c r="AM2552" s="8" t="s">
        <v>8673</v>
      </c>
      <c r="AN2552" s="8" t="s">
        <v>415</v>
      </c>
      <c r="AO2552" s="8"/>
      <c r="AP2552" s="8"/>
      <c r="AQ2552" s="8"/>
      <c r="AR2552" s="8"/>
      <c r="AS2552" s="8"/>
      <c r="AT2552" s="8"/>
      <c r="AU2552" s="8"/>
      <c r="AV2552" s="8"/>
      <c r="AW2552" s="8"/>
      <c r="AX2552" s="8" t="s">
        <v>7719</v>
      </c>
      <c r="AY2552" s="8" t="s">
        <v>105</v>
      </c>
      <c r="AZ2552" s="8" t="s">
        <v>987</v>
      </c>
      <c r="BA2552" s="8"/>
      <c r="BB2552" s="8"/>
      <c r="BC2552" s="8"/>
      <c r="BD2552" s="8"/>
      <c r="BE2552" s="8"/>
      <c r="BF2552" s="8"/>
      <c r="BG2552" s="8"/>
      <c r="BH2552" s="8"/>
      <c r="BI2552" s="8" t="s">
        <v>8995</v>
      </c>
      <c r="BJ2552" s="8"/>
      <c r="BK2552" s="8"/>
      <c r="BL2552" s="8"/>
      <c r="BM2552" s="8"/>
      <c r="BN2552" s="8"/>
      <c r="BO2552" s="8"/>
      <c r="BP2552" s="8"/>
      <c r="BQ2552" s="8"/>
      <c r="BR2552" s="10"/>
      <c r="BS2552" s="8" t="s">
        <v>1849</v>
      </c>
      <c r="BT2552" s="8"/>
      <c r="BU2552" s="8"/>
      <c r="BV2552" s="8" t="s">
        <v>7751</v>
      </c>
      <c r="BW2552" s="8"/>
      <c r="BX2552" s="8"/>
      <c r="BY2552" s="10"/>
      <c r="BZ2552" s="8"/>
      <c r="CA2552" s="8"/>
      <c r="CB2552" s="8"/>
      <c r="CC2552" s="8"/>
      <c r="CD2552" s="8"/>
      <c r="CE2552" s="8"/>
      <c r="CF2552" s="8"/>
      <c r="CG2552" s="8"/>
      <c r="CH2552" s="8"/>
      <c r="CI2552" s="8"/>
      <c r="CJ2552" s="10"/>
      <c r="CK2552" s="10"/>
      <c r="CL2552" s="8"/>
      <c r="CM2552" s="8"/>
      <c r="CN2552" s="8"/>
      <c r="CO2552" s="8"/>
      <c r="CP2552" s="8"/>
    </row>
    <row r="2553" spans="2:94">
      <c r="B2553" s="6">
        <v>2552</v>
      </c>
      <c r="C2553" s="7">
        <v>14</v>
      </c>
      <c r="D2553" s="8" t="s">
        <v>4945</v>
      </c>
      <c r="E2553" s="8" t="s">
        <v>396</v>
      </c>
      <c r="F2553" s="8" t="s">
        <v>439</v>
      </c>
      <c r="G2553" s="8"/>
      <c r="H2553" s="8" t="s">
        <v>862</v>
      </c>
      <c r="I2553" s="8"/>
      <c r="J2553" s="8" t="s">
        <v>2679</v>
      </c>
      <c r="K2553" s="8"/>
      <c r="L2553" s="8"/>
      <c r="M2553" s="8" t="s">
        <v>8996</v>
      </c>
      <c r="N2553" s="8" t="s">
        <v>407</v>
      </c>
      <c r="O2553" s="8" t="s">
        <v>397</v>
      </c>
      <c r="P2553" s="8"/>
      <c r="Q2553" s="8" t="s">
        <v>4947</v>
      </c>
      <c r="R2553" s="8" t="s">
        <v>732</v>
      </c>
      <c r="S2553" s="8" t="s">
        <v>4948</v>
      </c>
      <c r="T2553" s="8"/>
      <c r="U2553" s="8"/>
      <c r="V2553" s="8" t="s">
        <v>1027</v>
      </c>
      <c r="W2553" s="8" t="s">
        <v>105</v>
      </c>
      <c r="X2553" s="10" t="s">
        <v>4949</v>
      </c>
      <c r="Y2553" s="8"/>
      <c r="Z2553" s="8"/>
      <c r="AA2553" s="8"/>
      <c r="AB2553" s="8"/>
      <c r="AC2553" s="8"/>
      <c r="AD2553" s="8"/>
      <c r="AE2553" s="8"/>
      <c r="AF2553" s="8" t="s">
        <v>403</v>
      </c>
      <c r="AG2553" s="8"/>
      <c r="AH2553" s="8" t="s">
        <v>400</v>
      </c>
      <c r="AI2553" s="8" t="s">
        <v>58</v>
      </c>
      <c r="AJ2553" s="8"/>
      <c r="AK2553" s="8" t="s">
        <v>412</v>
      </c>
      <c r="AL2553" s="8" t="s">
        <v>413</v>
      </c>
      <c r="AM2553" s="8" t="s">
        <v>1276</v>
      </c>
      <c r="AN2553" s="8"/>
      <c r="AO2553" s="8"/>
      <c r="AP2553" s="8"/>
      <c r="AQ2553" s="8"/>
      <c r="AR2553" s="8"/>
      <c r="AS2553" s="8"/>
      <c r="AT2553" s="8"/>
      <c r="AU2553" s="8"/>
      <c r="AV2553" s="8"/>
      <c r="AW2553" s="8" t="s">
        <v>452</v>
      </c>
      <c r="AX2553" s="8" t="s">
        <v>416</v>
      </c>
      <c r="AY2553" s="8" t="s">
        <v>105</v>
      </c>
      <c r="AZ2553" s="8" t="s">
        <v>403</v>
      </c>
      <c r="BA2553" s="8"/>
      <c r="BB2553" s="8"/>
      <c r="BC2553" s="8"/>
      <c r="BD2553" s="8"/>
      <c r="BE2553" s="8"/>
      <c r="BF2553" s="8"/>
      <c r="BG2553" s="8"/>
      <c r="BH2553" s="8"/>
      <c r="BI2553" s="8" t="s">
        <v>4950</v>
      </c>
      <c r="BJ2553" s="8"/>
      <c r="BK2553" s="8"/>
      <c r="BL2553" s="8" t="s">
        <v>417</v>
      </c>
      <c r="BM2553" s="8" t="s">
        <v>417</v>
      </c>
      <c r="BN2553" s="8" t="s">
        <v>418</v>
      </c>
      <c r="BO2553" s="8" t="s">
        <v>404</v>
      </c>
      <c r="BP2553" s="8"/>
      <c r="BQ2553" s="8" t="s">
        <v>623</v>
      </c>
      <c r="BR2553" s="10"/>
      <c r="BS2553" s="8"/>
      <c r="BT2553" s="8"/>
      <c r="BU2553" s="8" t="s">
        <v>419</v>
      </c>
      <c r="BV2553" s="8"/>
      <c r="BW2553" s="8"/>
      <c r="BX2553" s="8"/>
      <c r="BY2553" s="10"/>
      <c r="BZ2553" s="8"/>
      <c r="CA2553" s="8"/>
      <c r="CB2553" s="8"/>
      <c r="CC2553" s="8"/>
      <c r="CD2553" s="8"/>
      <c r="CE2553" s="8"/>
      <c r="CF2553" s="8"/>
      <c r="CG2553" s="8"/>
      <c r="CH2553" s="8"/>
      <c r="CI2553" s="8"/>
      <c r="CJ2553" s="10"/>
      <c r="CK2553" s="10"/>
      <c r="CL2553" s="8"/>
      <c r="CM2553" s="8"/>
      <c r="CN2553" s="8"/>
      <c r="CO2553" s="8"/>
      <c r="CP2553" s="8"/>
    </row>
    <row r="2554" spans="2:94">
      <c r="B2554" s="6">
        <v>2553</v>
      </c>
      <c r="C2554" s="7">
        <v>12</v>
      </c>
      <c r="D2554" s="8" t="s">
        <v>8997</v>
      </c>
      <c r="E2554" s="8"/>
      <c r="F2554" s="8" t="s">
        <v>439</v>
      </c>
      <c r="G2554" s="8"/>
      <c r="H2554" s="8" t="s">
        <v>862</v>
      </c>
      <c r="I2554" s="8"/>
      <c r="J2554" s="8" t="s">
        <v>2679</v>
      </c>
      <c r="K2554" s="8"/>
      <c r="L2554" s="8"/>
      <c r="M2554" s="8" t="s">
        <v>8998</v>
      </c>
      <c r="N2554" s="8" t="s">
        <v>440</v>
      </c>
      <c r="O2554" s="8" t="s">
        <v>397</v>
      </c>
      <c r="P2554" s="8"/>
      <c r="Q2554" s="8" t="s">
        <v>8999</v>
      </c>
      <c r="R2554" s="8" t="s">
        <v>868</v>
      </c>
      <c r="S2554" s="8" t="s">
        <v>9000</v>
      </c>
      <c r="T2554" s="8"/>
      <c r="U2554" s="8"/>
      <c r="V2554" s="8" t="s">
        <v>1035</v>
      </c>
      <c r="W2554" s="8"/>
      <c r="X2554" s="10"/>
      <c r="Y2554" s="8"/>
      <c r="Z2554" s="8"/>
      <c r="AA2554" s="8"/>
      <c r="AB2554" s="8"/>
      <c r="AC2554" s="8"/>
      <c r="AD2554" s="8"/>
      <c r="AE2554" s="8"/>
      <c r="AF2554" s="8"/>
      <c r="AG2554" s="8"/>
      <c r="AH2554" s="8" t="s">
        <v>393</v>
      </c>
      <c r="AI2554" s="8" t="s">
        <v>59</v>
      </c>
      <c r="AJ2554" s="8"/>
      <c r="AK2554" s="8" t="s">
        <v>394</v>
      </c>
      <c r="AL2554" s="8" t="s">
        <v>395</v>
      </c>
      <c r="AM2554" s="8" t="s">
        <v>986</v>
      </c>
      <c r="AN2554" s="8" t="s">
        <v>415</v>
      </c>
      <c r="AO2554" s="8"/>
      <c r="AP2554" s="8"/>
      <c r="AQ2554" s="8"/>
      <c r="AR2554" s="8"/>
      <c r="AS2554" s="8"/>
      <c r="AT2554" s="8"/>
      <c r="AU2554" s="8"/>
      <c r="AV2554" s="8"/>
      <c r="AW2554" s="8" t="s">
        <v>452</v>
      </c>
      <c r="AX2554" s="8"/>
      <c r="AY2554" s="8"/>
      <c r="AZ2554" s="8"/>
      <c r="BA2554" s="8"/>
      <c r="BB2554" s="8"/>
      <c r="BC2554" s="8"/>
      <c r="BD2554" s="8"/>
      <c r="BE2554" s="8"/>
      <c r="BF2554" s="8"/>
      <c r="BG2554" s="8"/>
      <c r="BH2554" s="8"/>
      <c r="BI2554" s="8" t="s">
        <v>9001</v>
      </c>
      <c r="BJ2554" s="8"/>
      <c r="BK2554" s="8"/>
      <c r="BL2554" s="8"/>
      <c r="BM2554" s="8"/>
      <c r="BN2554" s="8"/>
      <c r="BO2554" s="8"/>
      <c r="BP2554" s="8"/>
      <c r="BQ2554" s="8"/>
      <c r="BR2554" s="10"/>
      <c r="BS2554" s="8"/>
      <c r="BT2554" s="8"/>
      <c r="BU2554" s="8"/>
      <c r="BV2554" s="8"/>
      <c r="BW2554" s="8"/>
      <c r="BX2554" s="8"/>
      <c r="BY2554" s="10"/>
      <c r="BZ2554" s="8"/>
      <c r="CA2554" s="8"/>
      <c r="CB2554" s="8"/>
      <c r="CC2554" s="8"/>
      <c r="CD2554" s="8"/>
      <c r="CE2554" s="8"/>
      <c r="CF2554" s="8"/>
      <c r="CG2554" s="8"/>
      <c r="CH2554" s="8"/>
      <c r="CI2554" s="8"/>
      <c r="CJ2554" s="10"/>
      <c r="CK2554" s="10"/>
      <c r="CL2554" s="8"/>
      <c r="CM2554" s="8"/>
      <c r="CN2554" s="8"/>
      <c r="CO2554" s="8"/>
      <c r="CP2554" s="8"/>
    </row>
    <row r="2555" spans="2:94">
      <c r="B2555" s="6">
        <v>2554</v>
      </c>
      <c r="C2555" s="7">
        <v>12</v>
      </c>
      <c r="D2555" s="8" t="s">
        <v>9002</v>
      </c>
      <c r="E2555" s="8" t="s">
        <v>396</v>
      </c>
      <c r="F2555" s="8" t="s">
        <v>439</v>
      </c>
      <c r="G2555" s="8"/>
      <c r="H2555" s="8" t="s">
        <v>862</v>
      </c>
      <c r="I2555" s="8"/>
      <c r="J2555" s="8" t="s">
        <v>2679</v>
      </c>
      <c r="K2555" s="8"/>
      <c r="L2555" s="8"/>
      <c r="M2555" s="8" t="s">
        <v>9003</v>
      </c>
      <c r="N2555" s="8" t="s">
        <v>440</v>
      </c>
      <c r="O2555" s="8" t="s">
        <v>397</v>
      </c>
      <c r="P2555" s="8"/>
      <c r="Q2555" s="8" t="s">
        <v>9004</v>
      </c>
      <c r="R2555" s="8" t="s">
        <v>398</v>
      </c>
      <c r="S2555" s="8" t="s">
        <v>9005</v>
      </c>
      <c r="T2555" s="8"/>
      <c r="U2555" s="8"/>
      <c r="V2555" s="8" t="s">
        <v>467</v>
      </c>
      <c r="W2555" s="8"/>
      <c r="X2555" s="10"/>
      <c r="Y2555" s="8"/>
      <c r="Z2555" s="8"/>
      <c r="AA2555" s="8"/>
      <c r="AB2555" s="8"/>
      <c r="AC2555" s="8"/>
      <c r="AD2555" s="8"/>
      <c r="AE2555" s="8" t="s">
        <v>1729</v>
      </c>
      <c r="AF2555" s="8"/>
      <c r="AG2555" s="8"/>
      <c r="AH2555" s="8" t="s">
        <v>393</v>
      </c>
      <c r="AI2555" s="8" t="s">
        <v>1512</v>
      </c>
      <c r="AJ2555" s="8"/>
      <c r="AK2555" s="8" t="s">
        <v>394</v>
      </c>
      <c r="AL2555" s="8" t="s">
        <v>395</v>
      </c>
      <c r="AM2555" s="8" t="s">
        <v>8683</v>
      </c>
      <c r="AN2555" s="8" t="s">
        <v>415</v>
      </c>
      <c r="AO2555" s="8"/>
      <c r="AP2555" s="8"/>
      <c r="AQ2555" s="8"/>
      <c r="AR2555" s="8"/>
      <c r="AS2555" s="8"/>
      <c r="AT2555" s="8"/>
      <c r="AU2555" s="8"/>
      <c r="AV2555" s="8"/>
      <c r="AW2555" s="8" t="s">
        <v>452</v>
      </c>
      <c r="AX2555" s="8"/>
      <c r="AY2555" s="8"/>
      <c r="AZ2555" s="8"/>
      <c r="BA2555" s="8"/>
      <c r="BB2555" s="8"/>
      <c r="BC2555" s="8"/>
      <c r="BD2555" s="8"/>
      <c r="BE2555" s="8"/>
      <c r="BF2555" s="8"/>
      <c r="BG2555" s="8"/>
      <c r="BH2555" s="8"/>
      <c r="BI2555" s="8" t="s">
        <v>9006</v>
      </c>
      <c r="BJ2555" s="8"/>
      <c r="BK2555" s="8"/>
      <c r="BL2555" s="8" t="s">
        <v>1732</v>
      </c>
      <c r="BM2555" s="8" t="s">
        <v>1733</v>
      </c>
      <c r="BN2555" s="8" t="s">
        <v>1734</v>
      </c>
      <c r="BO2555" s="8" t="s">
        <v>1532</v>
      </c>
      <c r="BP2555" s="8"/>
      <c r="BQ2555" s="8" t="s">
        <v>9005</v>
      </c>
      <c r="BR2555" s="10"/>
      <c r="BS2555" s="8" t="s">
        <v>2326</v>
      </c>
      <c r="BT2555" s="8"/>
      <c r="BU2555" s="8"/>
      <c r="BV2555" s="8" t="s">
        <v>1550</v>
      </c>
      <c r="BW2555" s="8"/>
      <c r="BX2555" s="8"/>
      <c r="BY2555" s="10"/>
      <c r="BZ2555" s="8"/>
      <c r="CA2555" s="8"/>
      <c r="CB2555" s="8"/>
      <c r="CC2555" s="8"/>
      <c r="CD2555" s="8"/>
      <c r="CE2555" s="8"/>
      <c r="CF2555" s="8"/>
      <c r="CG2555" s="8"/>
      <c r="CH2555" s="8"/>
      <c r="CI2555" s="8"/>
      <c r="CJ2555" s="10"/>
      <c r="CK2555" s="10"/>
      <c r="CL2555" s="8"/>
      <c r="CM2555" s="8"/>
      <c r="CN2555" s="8"/>
      <c r="CO2555" s="8"/>
      <c r="CP2555" s="8"/>
    </row>
    <row r="2556" spans="2:94">
      <c r="B2556" s="6">
        <v>2555</v>
      </c>
      <c r="C2556" s="7">
        <v>11</v>
      </c>
      <c r="D2556" s="8" t="s">
        <v>9007</v>
      </c>
      <c r="E2556" s="8"/>
      <c r="F2556" s="8" t="s">
        <v>439</v>
      </c>
      <c r="G2556" s="8"/>
      <c r="H2556" s="8" t="s">
        <v>862</v>
      </c>
      <c r="I2556" s="8"/>
      <c r="J2556" s="8" t="s">
        <v>2679</v>
      </c>
      <c r="K2556" s="8"/>
      <c r="L2556" s="8"/>
      <c r="M2556" s="8" t="s">
        <v>9008</v>
      </c>
      <c r="N2556" s="8" t="s">
        <v>440</v>
      </c>
      <c r="O2556" s="8" t="s">
        <v>397</v>
      </c>
      <c r="P2556" s="8"/>
      <c r="Q2556" s="8" t="s">
        <v>9009</v>
      </c>
      <c r="R2556" s="8" t="s">
        <v>868</v>
      </c>
      <c r="S2556" s="8" t="s">
        <v>9010</v>
      </c>
      <c r="T2556" s="8"/>
      <c r="U2556" s="8"/>
      <c r="V2556" s="8" t="s">
        <v>479</v>
      </c>
      <c r="W2556" s="8"/>
      <c r="X2556" s="10"/>
      <c r="Y2556" s="8"/>
      <c r="Z2556" s="8"/>
      <c r="AA2556" s="8"/>
      <c r="AB2556" s="8"/>
      <c r="AC2556" s="8"/>
      <c r="AD2556" s="8"/>
      <c r="AE2556" s="8"/>
      <c r="AF2556" s="8"/>
      <c r="AG2556" s="8"/>
      <c r="AH2556" s="8" t="s">
        <v>393</v>
      </c>
      <c r="AI2556" s="8" t="s">
        <v>59</v>
      </c>
      <c r="AJ2556" s="8"/>
      <c r="AK2556" s="8" t="s">
        <v>394</v>
      </c>
      <c r="AL2556" s="8" t="s">
        <v>395</v>
      </c>
      <c r="AM2556" s="8" t="s">
        <v>9011</v>
      </c>
      <c r="AN2556" s="8" t="s">
        <v>415</v>
      </c>
      <c r="AO2556" s="8"/>
      <c r="AP2556" s="8"/>
      <c r="AQ2556" s="8"/>
      <c r="AR2556" s="8"/>
      <c r="AS2556" s="8"/>
      <c r="AT2556" s="8"/>
      <c r="AU2556" s="8"/>
      <c r="AV2556" s="8"/>
      <c r="AW2556" s="8" t="s">
        <v>452</v>
      </c>
      <c r="AX2556" s="8"/>
      <c r="AY2556" s="8"/>
      <c r="AZ2556" s="8"/>
      <c r="BA2556" s="8"/>
      <c r="BB2556" s="8"/>
      <c r="BC2556" s="8"/>
      <c r="BD2556" s="8"/>
      <c r="BE2556" s="8"/>
      <c r="BF2556" s="8"/>
      <c r="BG2556" s="8"/>
      <c r="BH2556" s="8"/>
      <c r="BI2556" s="8" t="s">
        <v>9012</v>
      </c>
      <c r="BJ2556" s="8"/>
      <c r="BK2556" s="8"/>
      <c r="BL2556" s="8"/>
      <c r="BM2556" s="8"/>
      <c r="BN2556" s="8"/>
      <c r="BO2556" s="8"/>
      <c r="BP2556" s="8"/>
      <c r="BQ2556" s="8"/>
      <c r="BR2556" s="10"/>
      <c r="BS2556" s="8"/>
      <c r="BT2556" s="8"/>
      <c r="BU2556" s="8"/>
      <c r="BV2556" s="8"/>
      <c r="BW2556" s="8"/>
      <c r="BX2556" s="8"/>
      <c r="BY2556" s="10"/>
      <c r="BZ2556" s="8"/>
      <c r="CA2556" s="8"/>
      <c r="CB2556" s="8"/>
      <c r="CC2556" s="8"/>
      <c r="CD2556" s="8"/>
      <c r="CE2556" s="8"/>
      <c r="CF2556" s="8"/>
      <c r="CG2556" s="8"/>
      <c r="CH2556" s="8"/>
      <c r="CI2556" s="8"/>
      <c r="CJ2556" s="10"/>
      <c r="CK2556" s="10"/>
      <c r="CL2556" s="8"/>
      <c r="CM2556" s="8"/>
      <c r="CN2556" s="8"/>
      <c r="CO2556" s="8"/>
      <c r="CP2556" s="8"/>
    </row>
    <row r="2557" spans="2:94">
      <c r="B2557" s="6">
        <v>2556</v>
      </c>
      <c r="C2557" s="7">
        <v>11</v>
      </c>
      <c r="D2557" s="8" t="s">
        <v>9013</v>
      </c>
      <c r="E2557" s="8"/>
      <c r="F2557" s="8" t="s">
        <v>439</v>
      </c>
      <c r="G2557" s="8"/>
      <c r="H2557" s="8" t="s">
        <v>862</v>
      </c>
      <c r="I2557" s="8"/>
      <c r="J2557" s="8" t="s">
        <v>2679</v>
      </c>
      <c r="K2557" s="8"/>
      <c r="L2557" s="8"/>
      <c r="M2557" s="8" t="s">
        <v>9014</v>
      </c>
      <c r="N2557" s="8" t="s">
        <v>440</v>
      </c>
      <c r="O2557" s="8"/>
      <c r="P2557" s="8"/>
      <c r="Q2557" s="8" t="s">
        <v>9015</v>
      </c>
      <c r="R2557" s="8" t="s">
        <v>868</v>
      </c>
      <c r="S2557" s="8" t="s">
        <v>9016</v>
      </c>
      <c r="T2557" s="8"/>
      <c r="U2557" s="8"/>
      <c r="V2557" s="8" t="s">
        <v>831</v>
      </c>
      <c r="W2557" s="8"/>
      <c r="X2557" s="10"/>
      <c r="Y2557" s="8"/>
      <c r="Z2557" s="8"/>
      <c r="AA2557" s="8"/>
      <c r="AB2557" s="8"/>
      <c r="AC2557" s="8"/>
      <c r="AD2557" s="8"/>
      <c r="AE2557" s="8"/>
      <c r="AF2557" s="8"/>
      <c r="AG2557" s="8"/>
      <c r="AH2557" s="8" t="s">
        <v>393</v>
      </c>
      <c r="AI2557" s="8" t="s">
        <v>1512</v>
      </c>
      <c r="AJ2557" s="8"/>
      <c r="AK2557" s="8" t="s">
        <v>394</v>
      </c>
      <c r="AL2557" s="8" t="s">
        <v>395</v>
      </c>
      <c r="AM2557" s="8" t="s">
        <v>444</v>
      </c>
      <c r="AN2557" s="8" t="s">
        <v>445</v>
      </c>
      <c r="AO2557" s="8"/>
      <c r="AP2557" s="8"/>
      <c r="AQ2557" s="8"/>
      <c r="AR2557" s="8"/>
      <c r="AS2557" s="8"/>
      <c r="AT2557" s="8"/>
      <c r="AU2557" s="8"/>
      <c r="AV2557" s="8"/>
      <c r="AW2557" s="8" t="s">
        <v>452</v>
      </c>
      <c r="AX2557" s="8"/>
      <c r="AY2557" s="8"/>
      <c r="AZ2557" s="8"/>
      <c r="BA2557" s="8"/>
      <c r="BB2557" s="8"/>
      <c r="BC2557" s="8"/>
      <c r="BD2557" s="8"/>
      <c r="BE2557" s="8"/>
      <c r="BF2557" s="8"/>
      <c r="BG2557" s="8"/>
      <c r="BH2557" s="8"/>
      <c r="BI2557" s="8"/>
      <c r="BJ2557" s="8"/>
      <c r="BK2557" s="8"/>
      <c r="BL2557" s="8"/>
      <c r="BM2557" s="8"/>
      <c r="BN2557" s="8"/>
      <c r="BO2557" s="8"/>
      <c r="BP2557" s="8"/>
      <c r="BQ2557" s="8" t="s">
        <v>1513</v>
      </c>
      <c r="BR2557" s="10"/>
      <c r="BS2557" s="8"/>
      <c r="BT2557" s="8"/>
      <c r="BU2557" s="8"/>
      <c r="BV2557" s="8"/>
      <c r="BW2557" s="8"/>
      <c r="BX2557" s="8"/>
      <c r="BY2557" s="10"/>
      <c r="BZ2557" s="8"/>
      <c r="CA2557" s="8"/>
      <c r="CB2557" s="8"/>
      <c r="CC2557" s="8"/>
      <c r="CD2557" s="8"/>
      <c r="CE2557" s="8"/>
      <c r="CF2557" s="8"/>
      <c r="CG2557" s="8"/>
      <c r="CH2557" s="8"/>
      <c r="CI2557" s="8"/>
      <c r="CJ2557" s="10"/>
      <c r="CK2557" s="10"/>
      <c r="CL2557" s="8"/>
      <c r="CM2557" s="8"/>
      <c r="CN2557" s="8"/>
      <c r="CO2557" s="8"/>
      <c r="CP2557" s="8"/>
    </row>
    <row r="2558" spans="2:94">
      <c r="B2558" s="6">
        <v>2557</v>
      </c>
      <c r="C2558" s="7">
        <v>12</v>
      </c>
      <c r="D2558" s="8" t="s">
        <v>9017</v>
      </c>
      <c r="E2558" s="8"/>
      <c r="F2558" s="8" t="s">
        <v>439</v>
      </c>
      <c r="G2558" s="8"/>
      <c r="H2558" s="8" t="s">
        <v>862</v>
      </c>
      <c r="I2558" s="8"/>
      <c r="J2558" s="8" t="s">
        <v>2679</v>
      </c>
      <c r="K2558" s="8"/>
      <c r="L2558" s="8"/>
      <c r="M2558" s="8" t="s">
        <v>9018</v>
      </c>
      <c r="N2558" s="8" t="s">
        <v>440</v>
      </c>
      <c r="O2558" s="8"/>
      <c r="P2558" s="8"/>
      <c r="Q2558" s="8" t="s">
        <v>9019</v>
      </c>
      <c r="R2558" s="8" t="s">
        <v>868</v>
      </c>
      <c r="S2558" s="8" t="s">
        <v>9020</v>
      </c>
      <c r="T2558" s="8"/>
      <c r="U2558" s="8"/>
      <c r="V2558" s="8" t="s">
        <v>441</v>
      </c>
      <c r="W2558" s="8" t="s">
        <v>442</v>
      </c>
      <c r="X2558" s="10" t="s">
        <v>5099</v>
      </c>
      <c r="Y2558" s="8"/>
      <c r="Z2558" s="8"/>
      <c r="AA2558" s="8"/>
      <c r="AB2558" s="8"/>
      <c r="AC2558" s="8"/>
      <c r="AD2558" s="8"/>
      <c r="AE2558" s="8"/>
      <c r="AF2558" s="8"/>
      <c r="AG2558" s="8"/>
      <c r="AH2558" s="8" t="s">
        <v>393</v>
      </c>
      <c r="AI2558" s="8" t="s">
        <v>1512</v>
      </c>
      <c r="AJ2558" s="8"/>
      <c r="AK2558" s="8" t="s">
        <v>394</v>
      </c>
      <c r="AL2558" s="8" t="s">
        <v>395</v>
      </c>
      <c r="AM2558" s="8" t="s">
        <v>444</v>
      </c>
      <c r="AN2558" s="8" t="s">
        <v>445</v>
      </c>
      <c r="AO2558" s="8"/>
      <c r="AP2558" s="8"/>
      <c r="AQ2558" s="8"/>
      <c r="AR2558" s="8"/>
      <c r="AS2558" s="8"/>
      <c r="AT2558" s="8"/>
      <c r="AU2558" s="8"/>
      <c r="AV2558" s="8"/>
      <c r="AW2558" s="8" t="s">
        <v>452</v>
      </c>
      <c r="AX2558" s="8"/>
      <c r="AY2558" s="8" t="s">
        <v>442</v>
      </c>
      <c r="AZ2558" s="8"/>
      <c r="BA2558" s="8"/>
      <c r="BB2558" s="8"/>
      <c r="BC2558" s="8"/>
      <c r="BD2558" s="8"/>
      <c r="BE2558" s="8"/>
      <c r="BF2558" s="8"/>
      <c r="BG2558" s="8"/>
      <c r="BH2558" s="8"/>
      <c r="BI2558" s="8"/>
      <c r="BJ2558" s="8"/>
      <c r="BK2558" s="8"/>
      <c r="BL2558" s="8"/>
      <c r="BM2558" s="8"/>
      <c r="BN2558" s="8"/>
      <c r="BO2558" s="8"/>
      <c r="BP2558" s="8"/>
      <c r="BQ2558" s="8"/>
      <c r="BR2558" s="10"/>
      <c r="BS2558" s="8"/>
      <c r="BT2558" s="8"/>
      <c r="BU2558" s="8"/>
      <c r="BV2558" s="8"/>
      <c r="BW2558" s="8"/>
      <c r="BX2558" s="8"/>
      <c r="BY2558" s="10"/>
      <c r="BZ2558" s="8"/>
      <c r="CA2558" s="8"/>
      <c r="CB2558" s="8"/>
      <c r="CC2558" s="8"/>
      <c r="CD2558" s="8"/>
      <c r="CE2558" s="8"/>
      <c r="CF2558" s="8"/>
      <c r="CG2558" s="8"/>
      <c r="CH2558" s="8"/>
      <c r="CI2558" s="8"/>
      <c r="CJ2558" s="10"/>
      <c r="CK2558" s="10"/>
      <c r="CL2558" s="8"/>
      <c r="CM2558" s="8"/>
      <c r="CN2558" s="8"/>
      <c r="CO2558" s="8"/>
      <c r="CP2558" s="8"/>
    </row>
    <row r="2559" spans="2:94">
      <c r="B2559" s="6">
        <v>2558</v>
      </c>
      <c r="C2559" s="7">
        <v>13</v>
      </c>
      <c r="D2559" s="8" t="s">
        <v>9021</v>
      </c>
      <c r="E2559" s="8"/>
      <c r="F2559" s="8" t="s">
        <v>439</v>
      </c>
      <c r="G2559" s="8"/>
      <c r="H2559" s="8" t="s">
        <v>862</v>
      </c>
      <c r="I2559" s="8"/>
      <c r="J2559" s="8" t="s">
        <v>2679</v>
      </c>
      <c r="K2559" s="8"/>
      <c r="L2559" s="8"/>
      <c r="M2559" s="8" t="s">
        <v>9022</v>
      </c>
      <c r="N2559" s="8" t="s">
        <v>440</v>
      </c>
      <c r="O2559" s="8" t="s">
        <v>397</v>
      </c>
      <c r="P2559" s="8"/>
      <c r="Q2559" s="8" t="s">
        <v>9023</v>
      </c>
      <c r="R2559" s="8" t="s">
        <v>391</v>
      </c>
      <c r="S2559" s="8" t="s">
        <v>9024</v>
      </c>
      <c r="T2559" s="8"/>
      <c r="U2559" s="8"/>
      <c r="V2559" s="8" t="s">
        <v>571</v>
      </c>
      <c r="W2559" s="8" t="s">
        <v>442</v>
      </c>
      <c r="X2559" s="10" t="s">
        <v>4017</v>
      </c>
      <c r="Y2559" s="8"/>
      <c r="Z2559" s="8"/>
      <c r="AA2559" s="8"/>
      <c r="AB2559" s="8"/>
      <c r="AC2559" s="8"/>
      <c r="AD2559" s="8"/>
      <c r="AE2559" s="8"/>
      <c r="AF2559" s="8"/>
      <c r="AG2559" s="8"/>
      <c r="AH2559" s="8" t="s">
        <v>393</v>
      </c>
      <c r="AI2559" s="8" t="s">
        <v>1512</v>
      </c>
      <c r="AJ2559" s="8"/>
      <c r="AK2559" s="8" t="s">
        <v>394</v>
      </c>
      <c r="AL2559" s="8" t="s">
        <v>395</v>
      </c>
      <c r="AM2559" s="8"/>
      <c r="AN2559" s="8"/>
      <c r="AO2559" s="8"/>
      <c r="AP2559" s="8"/>
      <c r="AQ2559" s="8"/>
      <c r="AR2559" s="8"/>
      <c r="AS2559" s="8"/>
      <c r="AT2559" s="8"/>
      <c r="AU2559" s="8"/>
      <c r="AV2559" s="8"/>
      <c r="AW2559" s="8"/>
      <c r="AX2559" s="8"/>
      <c r="AY2559" s="8" t="s">
        <v>442</v>
      </c>
      <c r="AZ2559" s="8"/>
      <c r="BA2559" s="8"/>
      <c r="BB2559" s="8"/>
      <c r="BC2559" s="8"/>
      <c r="BD2559" s="8"/>
      <c r="BE2559" s="8"/>
      <c r="BF2559" s="8"/>
      <c r="BG2559" s="8"/>
      <c r="BH2559" s="8"/>
      <c r="BI2559" s="8"/>
      <c r="BJ2559" s="8"/>
      <c r="BK2559" s="8"/>
      <c r="BL2559" s="8"/>
      <c r="BM2559" s="8"/>
      <c r="BN2559" s="8"/>
      <c r="BO2559" s="8"/>
      <c r="BP2559" s="8"/>
      <c r="BQ2559" s="8"/>
      <c r="BR2559" s="10"/>
      <c r="BS2559" s="8"/>
      <c r="BT2559" s="8"/>
      <c r="BU2559" s="8"/>
      <c r="BV2559" s="8"/>
      <c r="BW2559" s="8"/>
      <c r="BX2559" s="8"/>
      <c r="BY2559" s="10"/>
      <c r="BZ2559" s="8"/>
      <c r="CA2559" s="8"/>
      <c r="CB2559" s="8"/>
      <c r="CC2559" s="8"/>
      <c r="CD2559" s="8"/>
      <c r="CE2559" s="8"/>
      <c r="CF2559" s="8"/>
      <c r="CG2559" s="8"/>
      <c r="CH2559" s="8"/>
      <c r="CI2559" s="8"/>
      <c r="CJ2559" s="10"/>
      <c r="CK2559" s="10"/>
      <c r="CL2559" s="8"/>
      <c r="CM2559" s="8"/>
      <c r="CN2559" s="8"/>
      <c r="CO2559" s="8"/>
      <c r="CP2559" s="8"/>
    </row>
    <row r="2560" spans="2:94">
      <c r="B2560" s="6">
        <v>2559</v>
      </c>
      <c r="C2560" s="7">
        <v>14</v>
      </c>
      <c r="D2560" s="8" t="s">
        <v>9025</v>
      </c>
      <c r="E2560" s="8" t="s">
        <v>396</v>
      </c>
      <c r="F2560" s="8" t="s">
        <v>439</v>
      </c>
      <c r="G2560" s="8"/>
      <c r="H2560" s="8" t="s">
        <v>862</v>
      </c>
      <c r="I2560" s="8"/>
      <c r="J2560" s="8" t="s">
        <v>2679</v>
      </c>
      <c r="K2560" s="8"/>
      <c r="L2560" s="8"/>
      <c r="M2560" s="8" t="s">
        <v>9026</v>
      </c>
      <c r="N2560" s="8" t="s">
        <v>440</v>
      </c>
      <c r="O2560" s="8" t="s">
        <v>397</v>
      </c>
      <c r="P2560" s="8"/>
      <c r="Q2560" s="8" t="s">
        <v>9027</v>
      </c>
      <c r="R2560" s="8" t="s">
        <v>391</v>
      </c>
      <c r="S2560" s="8" t="s">
        <v>9028</v>
      </c>
      <c r="T2560" s="8"/>
      <c r="U2560" s="8"/>
      <c r="V2560" s="8" t="s">
        <v>441</v>
      </c>
      <c r="W2560" s="8"/>
      <c r="X2560" s="10"/>
      <c r="Y2560" s="8"/>
      <c r="Z2560" s="8"/>
      <c r="AA2560" s="8"/>
      <c r="AB2560" s="8"/>
      <c r="AC2560" s="8"/>
      <c r="AD2560" s="8"/>
      <c r="AE2560" s="8" t="s">
        <v>1655</v>
      </c>
      <c r="AF2560" s="8"/>
      <c r="AG2560" s="8"/>
      <c r="AH2560" s="8" t="s">
        <v>393</v>
      </c>
      <c r="AI2560" s="8" t="s">
        <v>1512</v>
      </c>
      <c r="AJ2560" s="8"/>
      <c r="AK2560" s="8" t="s">
        <v>394</v>
      </c>
      <c r="AL2560" s="8" t="s">
        <v>395</v>
      </c>
      <c r="AM2560" s="8" t="s">
        <v>9029</v>
      </c>
      <c r="AN2560" s="8" t="s">
        <v>415</v>
      </c>
      <c r="AO2560" s="8"/>
      <c r="AP2560" s="8"/>
      <c r="AQ2560" s="8"/>
      <c r="AR2560" s="8"/>
      <c r="AS2560" s="8"/>
      <c r="AT2560" s="8"/>
      <c r="AU2560" s="8"/>
      <c r="AV2560" s="8"/>
      <c r="AW2560" s="8"/>
      <c r="AX2560" s="8"/>
      <c r="AY2560" s="8"/>
      <c r="AZ2560" s="8"/>
      <c r="BA2560" s="8"/>
      <c r="BB2560" s="8"/>
      <c r="BC2560" s="8"/>
      <c r="BD2560" s="8"/>
      <c r="BE2560" s="8"/>
      <c r="BF2560" s="8"/>
      <c r="BG2560" s="8"/>
      <c r="BH2560" s="8"/>
      <c r="BI2560" s="8" t="s">
        <v>9030</v>
      </c>
      <c r="BJ2560" s="8"/>
      <c r="BK2560" s="8"/>
      <c r="BL2560" s="8"/>
      <c r="BM2560" s="8"/>
      <c r="BN2560" s="8"/>
      <c r="BO2560" s="8"/>
      <c r="BP2560" s="8"/>
      <c r="BQ2560" s="8"/>
      <c r="BR2560" s="10"/>
      <c r="BS2560" s="8" t="s">
        <v>3705</v>
      </c>
      <c r="BT2560" s="8"/>
      <c r="BU2560" s="8"/>
      <c r="BV2560" s="8" t="s">
        <v>1550</v>
      </c>
      <c r="BW2560" s="8"/>
      <c r="BX2560" s="8"/>
      <c r="BY2560" s="10"/>
      <c r="BZ2560" s="8"/>
      <c r="CA2560" s="8"/>
      <c r="CB2560" s="8"/>
      <c r="CC2560" s="8"/>
      <c r="CD2560" s="8"/>
      <c r="CE2560" s="8"/>
      <c r="CF2560" s="8"/>
      <c r="CG2560" s="8"/>
      <c r="CH2560" s="8"/>
      <c r="CI2560" s="8"/>
      <c r="CJ2560" s="10"/>
      <c r="CK2560" s="10"/>
      <c r="CL2560" s="8"/>
      <c r="CM2560" s="8"/>
      <c r="CN2560" s="8"/>
      <c r="CO2560" s="8"/>
      <c r="CP2560" s="8"/>
    </row>
    <row r="2561" spans="2:94">
      <c r="B2561" s="6">
        <v>2560</v>
      </c>
      <c r="C2561" s="7">
        <v>14</v>
      </c>
      <c r="D2561" s="8" t="s">
        <v>9031</v>
      </c>
      <c r="E2561" s="8" t="s">
        <v>396</v>
      </c>
      <c r="F2561" s="8" t="s">
        <v>439</v>
      </c>
      <c r="G2561" s="8"/>
      <c r="H2561" s="8" t="s">
        <v>862</v>
      </c>
      <c r="I2561" s="8"/>
      <c r="J2561" s="8" t="s">
        <v>2679</v>
      </c>
      <c r="K2561" s="8"/>
      <c r="L2561" s="8"/>
      <c r="M2561" s="8" t="s">
        <v>9032</v>
      </c>
      <c r="N2561" s="8" t="s">
        <v>440</v>
      </c>
      <c r="O2561" s="8" t="s">
        <v>397</v>
      </c>
      <c r="P2561" s="8"/>
      <c r="Q2561" s="8" t="s">
        <v>9033</v>
      </c>
      <c r="R2561" s="8" t="s">
        <v>391</v>
      </c>
      <c r="S2561" s="8" t="s">
        <v>9034</v>
      </c>
      <c r="T2561" s="8"/>
      <c r="U2561" s="8"/>
      <c r="V2561" s="8" t="s">
        <v>1021</v>
      </c>
      <c r="W2561" s="8"/>
      <c r="X2561" s="10"/>
      <c r="Y2561" s="8"/>
      <c r="Z2561" s="8"/>
      <c r="AA2561" s="8"/>
      <c r="AB2561" s="8"/>
      <c r="AC2561" s="8"/>
      <c r="AD2561" s="8"/>
      <c r="AE2561" s="8" t="s">
        <v>1655</v>
      </c>
      <c r="AF2561" s="8"/>
      <c r="AG2561" s="8"/>
      <c r="AH2561" s="8" t="s">
        <v>393</v>
      </c>
      <c r="AI2561" s="8" t="s">
        <v>1512</v>
      </c>
      <c r="AJ2561" s="8"/>
      <c r="AK2561" s="8" t="s">
        <v>394</v>
      </c>
      <c r="AL2561" s="8" t="s">
        <v>395</v>
      </c>
      <c r="AM2561" s="8" t="s">
        <v>9035</v>
      </c>
      <c r="AN2561" s="8" t="s">
        <v>415</v>
      </c>
      <c r="AO2561" s="8"/>
      <c r="AP2561" s="8"/>
      <c r="AQ2561" s="8"/>
      <c r="AR2561" s="8"/>
      <c r="AS2561" s="8"/>
      <c r="AT2561" s="8"/>
      <c r="AU2561" s="8"/>
      <c r="AV2561" s="8"/>
      <c r="AW2561" s="8"/>
      <c r="AX2561" s="8"/>
      <c r="AY2561" s="8"/>
      <c r="AZ2561" s="8"/>
      <c r="BA2561" s="8"/>
      <c r="BB2561" s="8"/>
      <c r="BC2561" s="8"/>
      <c r="BD2561" s="8"/>
      <c r="BE2561" s="8"/>
      <c r="BF2561" s="8"/>
      <c r="BG2561" s="8"/>
      <c r="BH2561" s="8"/>
      <c r="BI2561" s="8" t="s">
        <v>9036</v>
      </c>
      <c r="BJ2561" s="8"/>
      <c r="BK2561" s="8"/>
      <c r="BL2561" s="8"/>
      <c r="BM2561" s="8"/>
      <c r="BN2561" s="8"/>
      <c r="BO2561" s="8"/>
      <c r="BP2561" s="8"/>
      <c r="BQ2561" s="8"/>
      <c r="BR2561" s="10"/>
      <c r="BS2561" s="8" t="s">
        <v>6635</v>
      </c>
      <c r="BT2561" s="8"/>
      <c r="BU2561" s="8"/>
      <c r="BV2561" s="8" t="s">
        <v>1550</v>
      </c>
      <c r="BW2561" s="8"/>
      <c r="BX2561" s="8"/>
      <c r="BY2561" s="10"/>
      <c r="BZ2561" s="8"/>
      <c r="CA2561" s="8"/>
      <c r="CB2561" s="8"/>
      <c r="CC2561" s="8"/>
      <c r="CD2561" s="8"/>
      <c r="CE2561" s="8"/>
      <c r="CF2561" s="8"/>
      <c r="CG2561" s="8"/>
      <c r="CH2561" s="8"/>
      <c r="CI2561" s="8"/>
      <c r="CJ2561" s="10"/>
      <c r="CK2561" s="10"/>
      <c r="CL2561" s="8"/>
      <c r="CM2561" s="8"/>
      <c r="CN2561" s="8"/>
      <c r="CO2561" s="8"/>
      <c r="CP2561" s="8"/>
    </row>
    <row r="2562" spans="2:94">
      <c r="B2562" s="6">
        <v>2561</v>
      </c>
      <c r="C2562" s="7">
        <v>14</v>
      </c>
      <c r="D2562" s="8" t="s">
        <v>9037</v>
      </c>
      <c r="E2562" s="8"/>
      <c r="F2562" s="8" t="s">
        <v>439</v>
      </c>
      <c r="G2562" s="8"/>
      <c r="H2562" s="8" t="s">
        <v>862</v>
      </c>
      <c r="I2562" s="8"/>
      <c r="J2562" s="8" t="s">
        <v>2679</v>
      </c>
      <c r="K2562" s="8"/>
      <c r="L2562" s="8"/>
      <c r="M2562" s="8" t="s">
        <v>9038</v>
      </c>
      <c r="N2562" s="8" t="s">
        <v>440</v>
      </c>
      <c r="O2562" s="8" t="s">
        <v>397</v>
      </c>
      <c r="P2562" s="8"/>
      <c r="Q2562" s="8" t="s">
        <v>9039</v>
      </c>
      <c r="R2562" s="8" t="s">
        <v>491</v>
      </c>
      <c r="S2562" s="8" t="s">
        <v>9040</v>
      </c>
      <c r="T2562" s="8"/>
      <c r="U2562" s="8"/>
      <c r="V2562" s="8" t="s">
        <v>1183</v>
      </c>
      <c r="W2562" s="8"/>
      <c r="X2562" s="10"/>
      <c r="Y2562" s="8"/>
      <c r="Z2562" s="8"/>
      <c r="AA2562" s="8"/>
      <c r="AB2562" s="8"/>
      <c r="AC2562" s="8"/>
      <c r="AD2562" s="8"/>
      <c r="AE2562" s="8"/>
      <c r="AF2562" s="8"/>
      <c r="AG2562" s="8"/>
      <c r="AH2562" s="8" t="s">
        <v>393</v>
      </c>
      <c r="AI2562" s="8" t="s">
        <v>59</v>
      </c>
      <c r="AJ2562" s="8"/>
      <c r="AK2562" s="8" t="s">
        <v>394</v>
      </c>
      <c r="AL2562" s="8" t="s">
        <v>395</v>
      </c>
      <c r="AM2562" s="8"/>
      <c r="AN2562" s="8"/>
      <c r="AO2562" s="8"/>
      <c r="AP2562" s="8"/>
      <c r="AQ2562" s="8"/>
      <c r="AR2562" s="8"/>
      <c r="AS2562" s="8"/>
      <c r="AT2562" s="8"/>
      <c r="AU2562" s="8"/>
      <c r="AV2562" s="8"/>
      <c r="AW2562" s="8"/>
      <c r="AX2562" s="8"/>
      <c r="AY2562" s="8"/>
      <c r="AZ2562" s="8"/>
      <c r="BA2562" s="8"/>
      <c r="BB2562" s="8"/>
      <c r="BC2562" s="8"/>
      <c r="BD2562" s="8"/>
      <c r="BE2562" s="8"/>
      <c r="BF2562" s="8"/>
      <c r="BG2562" s="8"/>
      <c r="BH2562" s="8"/>
      <c r="BI2562" s="8" t="s">
        <v>9041</v>
      </c>
      <c r="BJ2562" s="8"/>
      <c r="BK2562" s="8"/>
      <c r="BL2562" s="8"/>
      <c r="BM2562" s="8"/>
      <c r="BN2562" s="8"/>
      <c r="BO2562" s="8"/>
      <c r="BP2562" s="8"/>
      <c r="BQ2562" s="8"/>
      <c r="BR2562" s="10"/>
      <c r="BS2562" s="8"/>
      <c r="BT2562" s="8"/>
      <c r="BU2562" s="8"/>
      <c r="BV2562" s="8"/>
      <c r="BW2562" s="8"/>
      <c r="BX2562" s="8"/>
      <c r="BY2562" s="10"/>
      <c r="BZ2562" s="8"/>
      <c r="CA2562" s="8"/>
      <c r="CB2562" s="8"/>
      <c r="CC2562" s="8"/>
      <c r="CD2562" s="8"/>
      <c r="CE2562" s="8"/>
      <c r="CF2562" s="8"/>
      <c r="CG2562" s="8"/>
      <c r="CH2562" s="8"/>
      <c r="CI2562" s="8"/>
      <c r="CJ2562" s="10"/>
      <c r="CK2562" s="10"/>
      <c r="CL2562" s="8"/>
      <c r="CM2562" s="8"/>
      <c r="CN2562" s="8"/>
      <c r="CO2562" s="8"/>
      <c r="CP2562" s="8"/>
    </row>
    <row r="2563" spans="2:94">
      <c r="B2563" s="6">
        <v>2562</v>
      </c>
      <c r="C2563" s="7">
        <v>14</v>
      </c>
      <c r="D2563" s="8" t="s">
        <v>9042</v>
      </c>
      <c r="E2563" s="8" t="s">
        <v>396</v>
      </c>
      <c r="F2563" s="8" t="s">
        <v>439</v>
      </c>
      <c r="G2563" s="8"/>
      <c r="H2563" s="8" t="s">
        <v>862</v>
      </c>
      <c r="I2563" s="8"/>
      <c r="J2563" s="8" t="s">
        <v>2679</v>
      </c>
      <c r="K2563" s="8"/>
      <c r="L2563" s="8"/>
      <c r="M2563" s="8" t="s">
        <v>9043</v>
      </c>
      <c r="N2563" s="8" t="s">
        <v>390</v>
      </c>
      <c r="O2563" s="8" t="s">
        <v>397</v>
      </c>
      <c r="P2563" s="8"/>
      <c r="Q2563" s="8" t="s">
        <v>9044</v>
      </c>
      <c r="R2563" s="8" t="s">
        <v>1041</v>
      </c>
      <c r="S2563" s="8" t="s">
        <v>9045</v>
      </c>
      <c r="T2563" s="8"/>
      <c r="U2563" s="8"/>
      <c r="V2563" s="8" t="s">
        <v>1027</v>
      </c>
      <c r="W2563" s="8" t="s">
        <v>73</v>
      </c>
      <c r="X2563" s="10" t="s">
        <v>1649</v>
      </c>
      <c r="Y2563" s="8"/>
      <c r="Z2563" s="8"/>
      <c r="AA2563" s="8"/>
      <c r="AB2563" s="8"/>
      <c r="AC2563" s="8"/>
      <c r="AD2563" s="8"/>
      <c r="AE2563" s="8" t="s">
        <v>1944</v>
      </c>
      <c r="AF2563" s="8"/>
      <c r="AG2563" s="8"/>
      <c r="AH2563" s="8" t="s">
        <v>393</v>
      </c>
      <c r="AI2563" s="8" t="s">
        <v>1512</v>
      </c>
      <c r="AJ2563" s="8"/>
      <c r="AK2563" s="8" t="s">
        <v>394</v>
      </c>
      <c r="AL2563" s="8" t="s">
        <v>395</v>
      </c>
      <c r="AM2563" s="8" t="s">
        <v>2156</v>
      </c>
      <c r="AN2563" s="8" t="s">
        <v>415</v>
      </c>
      <c r="AO2563" s="8"/>
      <c r="AP2563" s="8"/>
      <c r="AQ2563" s="8"/>
      <c r="AR2563" s="8"/>
      <c r="AS2563" s="8"/>
      <c r="AT2563" s="8"/>
      <c r="AU2563" s="8"/>
      <c r="AV2563" s="8"/>
      <c r="AW2563" s="8" t="s">
        <v>452</v>
      </c>
      <c r="AX2563" s="8"/>
      <c r="AY2563" s="8" t="s">
        <v>73</v>
      </c>
      <c r="AZ2563" s="8"/>
      <c r="BA2563" s="8"/>
      <c r="BB2563" s="8"/>
      <c r="BC2563" s="8"/>
      <c r="BD2563" s="8"/>
      <c r="BE2563" s="8"/>
      <c r="BF2563" s="8"/>
      <c r="BG2563" s="8"/>
      <c r="BH2563" s="8"/>
      <c r="BI2563" s="8" t="s">
        <v>9046</v>
      </c>
      <c r="BJ2563" s="8"/>
      <c r="BK2563" s="8"/>
      <c r="BL2563" s="8"/>
      <c r="BM2563" s="8"/>
      <c r="BN2563" s="8"/>
      <c r="BO2563" s="8" t="s">
        <v>404</v>
      </c>
      <c r="BP2563" s="8"/>
      <c r="BQ2563" s="8"/>
      <c r="BR2563" s="10"/>
      <c r="BS2563" s="8" t="s">
        <v>1891</v>
      </c>
      <c r="BT2563" s="8" t="s">
        <v>9047</v>
      </c>
      <c r="BU2563" s="8" t="s">
        <v>419</v>
      </c>
      <c r="BV2563" s="8" t="s">
        <v>1550</v>
      </c>
      <c r="BW2563" s="8"/>
      <c r="BX2563" s="8"/>
      <c r="BY2563" s="10"/>
      <c r="BZ2563" s="8"/>
      <c r="CA2563" s="8"/>
      <c r="CB2563" s="8"/>
      <c r="CC2563" s="8"/>
      <c r="CD2563" s="8"/>
      <c r="CE2563" s="8"/>
      <c r="CF2563" s="8"/>
      <c r="CG2563" s="8"/>
      <c r="CH2563" s="8"/>
      <c r="CI2563" s="8"/>
      <c r="CJ2563" s="10"/>
      <c r="CK2563" s="10"/>
      <c r="CL2563" s="8"/>
      <c r="CM2563" s="8"/>
      <c r="CN2563" s="8"/>
      <c r="CO2563" s="8"/>
      <c r="CP2563" s="8"/>
    </row>
    <row r="2564" spans="2:94">
      <c r="B2564" s="6">
        <v>2563</v>
      </c>
      <c r="C2564" s="7">
        <v>14</v>
      </c>
      <c r="D2564" s="8" t="s">
        <v>9048</v>
      </c>
      <c r="E2564" s="8"/>
      <c r="F2564" s="8" t="s">
        <v>439</v>
      </c>
      <c r="G2564" s="8"/>
      <c r="H2564" s="8" t="s">
        <v>862</v>
      </c>
      <c r="I2564" s="8"/>
      <c r="J2564" s="8" t="s">
        <v>2679</v>
      </c>
      <c r="K2564" s="8"/>
      <c r="L2564" s="8"/>
      <c r="M2564" s="8" t="s">
        <v>9049</v>
      </c>
      <c r="N2564" s="8" t="s">
        <v>440</v>
      </c>
      <c r="O2564" s="8"/>
      <c r="P2564" s="8"/>
      <c r="Q2564" s="8" t="s">
        <v>9050</v>
      </c>
      <c r="R2564" s="8" t="s">
        <v>615</v>
      </c>
      <c r="S2564" s="8" t="s">
        <v>9051</v>
      </c>
      <c r="T2564" s="8"/>
      <c r="U2564" s="8"/>
      <c r="V2564" s="8" t="s">
        <v>1367</v>
      </c>
      <c r="W2564" s="8"/>
      <c r="X2564" s="10"/>
      <c r="Y2564" s="8"/>
      <c r="Z2564" s="8"/>
      <c r="AA2564" s="8"/>
      <c r="AB2564" s="8"/>
      <c r="AC2564" s="8"/>
      <c r="AD2564" s="8"/>
      <c r="AE2564" s="8"/>
      <c r="AF2564" s="8"/>
      <c r="AG2564" s="8"/>
      <c r="AH2564" s="8" t="s">
        <v>393</v>
      </c>
      <c r="AI2564" s="8" t="s">
        <v>1512</v>
      </c>
      <c r="AJ2564" s="8"/>
      <c r="AK2564" s="8" t="s">
        <v>394</v>
      </c>
      <c r="AL2564" s="8" t="s">
        <v>395</v>
      </c>
      <c r="AM2564" s="8"/>
      <c r="AN2564" s="8"/>
      <c r="AO2564" s="8"/>
      <c r="AP2564" s="8"/>
      <c r="AQ2564" s="8"/>
      <c r="AR2564" s="8"/>
      <c r="AS2564" s="8"/>
      <c r="AT2564" s="8"/>
      <c r="AU2564" s="8"/>
      <c r="AV2564" s="8"/>
      <c r="AW2564" s="8"/>
      <c r="AX2564" s="8"/>
      <c r="AY2564" s="8"/>
      <c r="AZ2564" s="8"/>
      <c r="BA2564" s="8"/>
      <c r="BB2564" s="8"/>
      <c r="BC2564" s="8"/>
      <c r="BD2564" s="8"/>
      <c r="BE2564" s="8"/>
      <c r="BF2564" s="8"/>
      <c r="BG2564" s="8"/>
      <c r="BH2564" s="8"/>
      <c r="BI2564" s="8"/>
      <c r="BJ2564" s="8"/>
      <c r="BK2564" s="8"/>
      <c r="BL2564" s="8"/>
      <c r="BM2564" s="8"/>
      <c r="BN2564" s="8"/>
      <c r="BO2564" s="8"/>
      <c r="BP2564" s="8"/>
      <c r="BQ2564" s="8"/>
      <c r="BR2564" s="10"/>
      <c r="BS2564" s="8"/>
      <c r="BT2564" s="8"/>
      <c r="BU2564" s="8"/>
      <c r="BV2564" s="8"/>
      <c r="BW2564" s="8"/>
      <c r="BX2564" s="8"/>
      <c r="BY2564" s="10"/>
      <c r="BZ2564" s="8"/>
      <c r="CA2564" s="8"/>
      <c r="CB2564" s="8"/>
      <c r="CC2564" s="8"/>
      <c r="CD2564" s="8"/>
      <c r="CE2564" s="8"/>
      <c r="CF2564" s="8"/>
      <c r="CG2564" s="8"/>
      <c r="CH2564" s="8"/>
      <c r="CI2564" s="8"/>
      <c r="CJ2564" s="10"/>
      <c r="CK2564" s="10"/>
      <c r="CL2564" s="8"/>
      <c r="CM2564" s="8"/>
      <c r="CN2564" s="8"/>
      <c r="CO2564" s="8"/>
      <c r="CP2564" s="8"/>
    </row>
    <row r="2565" spans="2:94">
      <c r="B2565" s="6">
        <v>2564</v>
      </c>
      <c r="C2565" s="7">
        <v>15</v>
      </c>
      <c r="D2565" s="8" t="s">
        <v>9052</v>
      </c>
      <c r="E2565" s="8" t="s">
        <v>396</v>
      </c>
      <c r="F2565" s="8" t="s">
        <v>439</v>
      </c>
      <c r="G2565" s="8"/>
      <c r="H2565" s="8" t="s">
        <v>862</v>
      </c>
      <c r="I2565" s="8"/>
      <c r="J2565" s="8" t="s">
        <v>2679</v>
      </c>
      <c r="K2565" s="8"/>
      <c r="L2565" s="8"/>
      <c r="M2565" s="8" t="s">
        <v>9053</v>
      </c>
      <c r="N2565" s="8" t="s">
        <v>440</v>
      </c>
      <c r="O2565" s="8" t="s">
        <v>397</v>
      </c>
      <c r="P2565" s="8"/>
      <c r="Q2565" s="8" t="s">
        <v>9054</v>
      </c>
      <c r="R2565" s="8" t="s">
        <v>391</v>
      </c>
      <c r="S2565" s="8" t="s">
        <v>9055</v>
      </c>
      <c r="T2565" s="8"/>
      <c r="U2565" s="8"/>
      <c r="V2565" s="8" t="s">
        <v>441</v>
      </c>
      <c r="W2565" s="8"/>
      <c r="X2565" s="10"/>
      <c r="Y2565" s="8"/>
      <c r="Z2565" s="8"/>
      <c r="AA2565" s="8"/>
      <c r="AB2565" s="8"/>
      <c r="AC2565" s="8"/>
      <c r="AD2565" s="8"/>
      <c r="AE2565" s="8" t="s">
        <v>1655</v>
      </c>
      <c r="AF2565" s="8"/>
      <c r="AG2565" s="8"/>
      <c r="AH2565" s="8" t="s">
        <v>393</v>
      </c>
      <c r="AI2565" s="8" t="s">
        <v>1512</v>
      </c>
      <c r="AJ2565" s="8"/>
      <c r="AK2565" s="8" t="s">
        <v>394</v>
      </c>
      <c r="AL2565" s="8" t="s">
        <v>395</v>
      </c>
      <c r="AM2565" s="8" t="s">
        <v>9056</v>
      </c>
      <c r="AN2565" s="8" t="s">
        <v>415</v>
      </c>
      <c r="AO2565" s="8"/>
      <c r="AP2565" s="8"/>
      <c r="AQ2565" s="8"/>
      <c r="AR2565" s="8"/>
      <c r="AS2565" s="8"/>
      <c r="AT2565" s="8"/>
      <c r="AU2565" s="8"/>
      <c r="AV2565" s="8"/>
      <c r="AW2565" s="8"/>
      <c r="AX2565" s="8"/>
      <c r="AY2565" s="8"/>
      <c r="AZ2565" s="8"/>
      <c r="BA2565" s="8"/>
      <c r="BB2565" s="8"/>
      <c r="BC2565" s="8"/>
      <c r="BD2565" s="8"/>
      <c r="BE2565" s="8"/>
      <c r="BF2565" s="8"/>
      <c r="BG2565" s="8"/>
      <c r="BH2565" s="8"/>
      <c r="BI2565" s="8" t="s">
        <v>9057</v>
      </c>
      <c r="BJ2565" s="8"/>
      <c r="BK2565" s="8"/>
      <c r="BL2565" s="8"/>
      <c r="BM2565" s="8"/>
      <c r="BN2565" s="8"/>
      <c r="BO2565" s="8"/>
      <c r="BP2565" s="8"/>
      <c r="BQ2565" s="8"/>
      <c r="BR2565" s="10"/>
      <c r="BS2565" s="8" t="s">
        <v>6635</v>
      </c>
      <c r="BT2565" s="8"/>
      <c r="BU2565" s="8"/>
      <c r="BV2565" s="8" t="s">
        <v>9058</v>
      </c>
      <c r="BW2565" s="8"/>
      <c r="BX2565" s="8"/>
      <c r="BY2565" s="10"/>
      <c r="BZ2565" s="8"/>
      <c r="CA2565" s="8"/>
      <c r="CB2565" s="8"/>
      <c r="CC2565" s="8"/>
      <c r="CD2565" s="8"/>
      <c r="CE2565" s="8"/>
      <c r="CF2565" s="8"/>
      <c r="CG2565" s="8"/>
      <c r="CH2565" s="8"/>
      <c r="CI2565" s="8"/>
      <c r="CJ2565" s="10"/>
      <c r="CK2565" s="10"/>
      <c r="CL2565" s="8"/>
      <c r="CM2565" s="8"/>
      <c r="CN2565" s="8"/>
      <c r="CO2565" s="8"/>
      <c r="CP2565" s="8"/>
    </row>
    <row r="2566" spans="2:94">
      <c r="B2566" s="6">
        <v>2565</v>
      </c>
      <c r="C2566" s="7">
        <v>15</v>
      </c>
      <c r="D2566" s="8" t="s">
        <v>4516</v>
      </c>
      <c r="E2566" s="8" t="s">
        <v>396</v>
      </c>
      <c r="F2566" s="8" t="s">
        <v>439</v>
      </c>
      <c r="G2566" s="8"/>
      <c r="H2566" s="8" t="s">
        <v>862</v>
      </c>
      <c r="I2566" s="8"/>
      <c r="J2566" s="8" t="s">
        <v>2679</v>
      </c>
      <c r="K2566" s="8"/>
      <c r="L2566" s="8"/>
      <c r="M2566" s="8" t="s">
        <v>9059</v>
      </c>
      <c r="N2566" s="8" t="s">
        <v>407</v>
      </c>
      <c r="O2566" s="8" t="s">
        <v>397</v>
      </c>
      <c r="P2566" s="8"/>
      <c r="Q2566" s="8" t="s">
        <v>4518</v>
      </c>
      <c r="R2566" s="8" t="s">
        <v>732</v>
      </c>
      <c r="S2566" s="8" t="s">
        <v>4519</v>
      </c>
      <c r="T2566" s="8"/>
      <c r="U2566" s="8" t="s">
        <v>394</v>
      </c>
      <c r="V2566" s="8" t="s">
        <v>571</v>
      </c>
      <c r="W2566" s="8" t="s">
        <v>105</v>
      </c>
      <c r="X2566" s="10" t="s">
        <v>4520</v>
      </c>
      <c r="Y2566" s="8"/>
      <c r="Z2566" s="8"/>
      <c r="AA2566" s="8"/>
      <c r="AB2566" s="8"/>
      <c r="AC2566" s="8"/>
      <c r="AD2566" s="8"/>
      <c r="AE2566" s="8" t="s">
        <v>886</v>
      </c>
      <c r="AF2566" s="8" t="s">
        <v>403</v>
      </c>
      <c r="AG2566" s="8"/>
      <c r="AH2566" s="8" t="s">
        <v>400</v>
      </c>
      <c r="AI2566" s="8" t="s">
        <v>58</v>
      </c>
      <c r="AJ2566" s="8"/>
      <c r="AK2566" s="8" t="s">
        <v>412</v>
      </c>
      <c r="AL2566" s="8" t="s">
        <v>413</v>
      </c>
      <c r="AM2566" s="8" t="s">
        <v>1368</v>
      </c>
      <c r="AN2566" s="8" t="s">
        <v>415</v>
      </c>
      <c r="AO2566" s="8"/>
      <c r="AP2566" s="8"/>
      <c r="AQ2566" s="8"/>
      <c r="AR2566" s="8"/>
      <c r="AS2566" s="8"/>
      <c r="AT2566" s="8"/>
      <c r="AU2566" s="8"/>
      <c r="AV2566" s="8"/>
      <c r="AW2566" s="8" t="s">
        <v>452</v>
      </c>
      <c r="AX2566" s="8" t="s">
        <v>2088</v>
      </c>
      <c r="AY2566" s="8" t="s">
        <v>105</v>
      </c>
      <c r="AZ2566" s="8" t="s">
        <v>403</v>
      </c>
      <c r="BA2566" s="8"/>
      <c r="BB2566" s="8"/>
      <c r="BC2566" s="8"/>
      <c r="BD2566" s="8"/>
      <c r="BE2566" s="8"/>
      <c r="BF2566" s="8"/>
      <c r="BG2566" s="8"/>
      <c r="BH2566" s="8"/>
      <c r="BI2566" s="8" t="s">
        <v>4521</v>
      </c>
      <c r="BJ2566" s="8"/>
      <c r="BK2566" s="8"/>
      <c r="BL2566" s="8" t="s">
        <v>417</v>
      </c>
      <c r="BM2566" s="8" t="s">
        <v>417</v>
      </c>
      <c r="BN2566" s="8" t="s">
        <v>418</v>
      </c>
      <c r="BO2566" s="8" t="s">
        <v>404</v>
      </c>
      <c r="BP2566" s="8"/>
      <c r="BQ2566" s="8" t="s">
        <v>623</v>
      </c>
      <c r="BR2566" s="10"/>
      <c r="BS2566" s="8" t="s">
        <v>405</v>
      </c>
      <c r="BT2566" s="8"/>
      <c r="BU2566" s="8" t="s">
        <v>419</v>
      </c>
      <c r="BV2566" s="8"/>
      <c r="BW2566" s="8"/>
      <c r="BX2566" s="8"/>
      <c r="BY2566" s="10"/>
      <c r="BZ2566" s="8"/>
      <c r="CA2566" s="8"/>
      <c r="CB2566" s="8"/>
      <c r="CC2566" s="8"/>
      <c r="CD2566" s="8"/>
      <c r="CE2566" s="8"/>
      <c r="CF2566" s="8"/>
      <c r="CG2566" s="8"/>
      <c r="CH2566" s="8"/>
      <c r="CI2566" s="8"/>
      <c r="CJ2566" s="10"/>
      <c r="CK2566" s="10"/>
      <c r="CL2566" s="8"/>
      <c r="CM2566" s="8"/>
      <c r="CN2566" s="8"/>
      <c r="CO2566" s="8"/>
      <c r="CP2566" s="8"/>
    </row>
    <row r="2567" spans="2:94">
      <c r="B2567" s="6">
        <v>2566</v>
      </c>
      <c r="C2567" s="7">
        <v>15</v>
      </c>
      <c r="D2567" s="8" t="s">
        <v>4516</v>
      </c>
      <c r="E2567" s="8" t="s">
        <v>396</v>
      </c>
      <c r="F2567" s="8" t="s">
        <v>439</v>
      </c>
      <c r="G2567" s="8"/>
      <c r="H2567" s="8" t="s">
        <v>862</v>
      </c>
      <c r="I2567" s="8"/>
      <c r="J2567" s="8" t="s">
        <v>2679</v>
      </c>
      <c r="K2567" s="8"/>
      <c r="L2567" s="8"/>
      <c r="M2567" s="8" t="s">
        <v>9060</v>
      </c>
      <c r="N2567" s="8" t="s">
        <v>407</v>
      </c>
      <c r="O2567" s="8" t="s">
        <v>397</v>
      </c>
      <c r="P2567" s="8"/>
      <c r="Q2567" s="8" t="s">
        <v>4518</v>
      </c>
      <c r="R2567" s="8" t="s">
        <v>732</v>
      </c>
      <c r="S2567" s="8" t="s">
        <v>4519</v>
      </c>
      <c r="T2567" s="8"/>
      <c r="U2567" s="8" t="s">
        <v>394</v>
      </c>
      <c r="V2567" s="8" t="s">
        <v>571</v>
      </c>
      <c r="W2567" s="8" t="s">
        <v>105</v>
      </c>
      <c r="X2567" s="10" t="s">
        <v>4520</v>
      </c>
      <c r="Y2567" s="8"/>
      <c r="Z2567" s="8"/>
      <c r="AA2567" s="8"/>
      <c r="AB2567" s="8"/>
      <c r="AC2567" s="8"/>
      <c r="AD2567" s="8"/>
      <c r="AE2567" s="8" t="s">
        <v>886</v>
      </c>
      <c r="AF2567" s="8" t="s">
        <v>403</v>
      </c>
      <c r="AG2567" s="8"/>
      <c r="AH2567" s="8" t="s">
        <v>400</v>
      </c>
      <c r="AI2567" s="8" t="s">
        <v>58</v>
      </c>
      <c r="AJ2567" s="8"/>
      <c r="AK2567" s="8" t="s">
        <v>412</v>
      </c>
      <c r="AL2567" s="8" t="s">
        <v>413</v>
      </c>
      <c r="AM2567" s="8" t="s">
        <v>1368</v>
      </c>
      <c r="AN2567" s="8" t="s">
        <v>415</v>
      </c>
      <c r="AO2567" s="8"/>
      <c r="AP2567" s="8"/>
      <c r="AQ2567" s="8"/>
      <c r="AR2567" s="8"/>
      <c r="AS2567" s="8"/>
      <c r="AT2567" s="8"/>
      <c r="AU2567" s="8"/>
      <c r="AV2567" s="8"/>
      <c r="AW2567" s="8" t="s">
        <v>452</v>
      </c>
      <c r="AX2567" s="8" t="s">
        <v>2088</v>
      </c>
      <c r="AY2567" s="8" t="s">
        <v>105</v>
      </c>
      <c r="AZ2567" s="8" t="s">
        <v>403</v>
      </c>
      <c r="BA2567" s="8"/>
      <c r="BB2567" s="8"/>
      <c r="BC2567" s="8"/>
      <c r="BD2567" s="8"/>
      <c r="BE2567" s="8"/>
      <c r="BF2567" s="8"/>
      <c r="BG2567" s="8"/>
      <c r="BH2567" s="8"/>
      <c r="BI2567" s="8" t="s">
        <v>4521</v>
      </c>
      <c r="BJ2567" s="8"/>
      <c r="BK2567" s="8"/>
      <c r="BL2567" s="8" t="s">
        <v>417</v>
      </c>
      <c r="BM2567" s="8" t="s">
        <v>417</v>
      </c>
      <c r="BN2567" s="8" t="s">
        <v>418</v>
      </c>
      <c r="BO2567" s="8" t="s">
        <v>404</v>
      </c>
      <c r="BP2567" s="8"/>
      <c r="BQ2567" s="8" t="s">
        <v>623</v>
      </c>
      <c r="BR2567" s="10"/>
      <c r="BS2567" s="8" t="s">
        <v>405</v>
      </c>
      <c r="BT2567" s="8"/>
      <c r="BU2567" s="8" t="s">
        <v>419</v>
      </c>
      <c r="BV2567" s="8"/>
      <c r="BW2567" s="8"/>
      <c r="BX2567" s="8"/>
      <c r="BY2567" s="10"/>
      <c r="BZ2567" s="8"/>
      <c r="CA2567" s="8"/>
      <c r="CB2567" s="8"/>
      <c r="CC2567" s="8"/>
      <c r="CD2567" s="8"/>
      <c r="CE2567" s="8"/>
      <c r="CF2567" s="8"/>
      <c r="CG2567" s="8"/>
      <c r="CH2567" s="8"/>
      <c r="CI2567" s="8"/>
      <c r="CJ2567" s="10"/>
      <c r="CK2567" s="10"/>
      <c r="CL2567" s="8"/>
      <c r="CM2567" s="8"/>
      <c r="CN2567" s="8"/>
      <c r="CO2567" s="8"/>
      <c r="CP2567" s="8"/>
    </row>
    <row r="2568" spans="2:94">
      <c r="B2568" s="6">
        <v>2567</v>
      </c>
      <c r="C2568" s="7">
        <v>15</v>
      </c>
      <c r="D2568" s="8" t="s">
        <v>6054</v>
      </c>
      <c r="E2568" s="8" t="s">
        <v>396</v>
      </c>
      <c r="F2568" s="8" t="s">
        <v>439</v>
      </c>
      <c r="G2568" s="8"/>
      <c r="H2568" s="8" t="s">
        <v>862</v>
      </c>
      <c r="I2568" s="8"/>
      <c r="J2568" s="8" t="s">
        <v>2679</v>
      </c>
      <c r="K2568" s="8"/>
      <c r="L2568" s="8"/>
      <c r="M2568" s="8" t="s">
        <v>9061</v>
      </c>
      <c r="N2568" s="8" t="s">
        <v>390</v>
      </c>
      <c r="O2568" s="8" t="s">
        <v>397</v>
      </c>
      <c r="P2568" s="8"/>
      <c r="Q2568" s="8" t="s">
        <v>6056</v>
      </c>
      <c r="R2568" s="8" t="s">
        <v>491</v>
      </c>
      <c r="S2568" s="8" t="s">
        <v>6057</v>
      </c>
      <c r="T2568" s="8"/>
      <c r="U2568" s="8"/>
      <c r="V2568" s="8" t="s">
        <v>1021</v>
      </c>
      <c r="W2568" s="8" t="s">
        <v>105</v>
      </c>
      <c r="X2568" s="10" t="s">
        <v>6058</v>
      </c>
      <c r="Y2568" s="8"/>
      <c r="Z2568" s="8"/>
      <c r="AA2568" s="8"/>
      <c r="AB2568" s="8"/>
      <c r="AC2568" s="8"/>
      <c r="AD2568" s="8"/>
      <c r="AE2568" s="8" t="s">
        <v>886</v>
      </c>
      <c r="AF2568" s="8" t="s">
        <v>403</v>
      </c>
      <c r="AG2568" s="8"/>
      <c r="AH2568" s="8" t="s">
        <v>400</v>
      </c>
      <c r="AI2568" s="8" t="s">
        <v>58</v>
      </c>
      <c r="AJ2568" s="8"/>
      <c r="AK2568" s="8" t="s">
        <v>394</v>
      </c>
      <c r="AL2568" s="8" t="s">
        <v>395</v>
      </c>
      <c r="AM2568" s="8" t="s">
        <v>689</v>
      </c>
      <c r="AN2568" s="8" t="s">
        <v>415</v>
      </c>
      <c r="AO2568" s="8"/>
      <c r="AP2568" s="8"/>
      <c r="AQ2568" s="8"/>
      <c r="AR2568" s="8"/>
      <c r="AS2568" s="8"/>
      <c r="AT2568" s="8"/>
      <c r="AU2568" s="8"/>
      <c r="AV2568" s="8"/>
      <c r="AW2568" s="8" t="s">
        <v>452</v>
      </c>
      <c r="AX2568" s="8"/>
      <c r="AY2568" s="8" t="s">
        <v>105</v>
      </c>
      <c r="AZ2568" s="8"/>
      <c r="BA2568" s="8"/>
      <c r="BB2568" s="8"/>
      <c r="BC2568" s="8"/>
      <c r="BD2568" s="8"/>
      <c r="BE2568" s="8"/>
      <c r="BF2568" s="8"/>
      <c r="BG2568" s="8"/>
      <c r="BH2568" s="8"/>
      <c r="BI2568" s="8" t="s">
        <v>6059</v>
      </c>
      <c r="BJ2568" s="8"/>
      <c r="BK2568" s="8"/>
      <c r="BL2568" s="8" t="s">
        <v>1172</v>
      </c>
      <c r="BM2568" s="8" t="s">
        <v>5917</v>
      </c>
      <c r="BN2568" s="8" t="s">
        <v>1174</v>
      </c>
      <c r="BO2568" s="8" t="s">
        <v>404</v>
      </c>
      <c r="BP2568" s="8"/>
      <c r="BQ2568" s="8" t="s">
        <v>6060</v>
      </c>
      <c r="BR2568" s="10"/>
      <c r="BS2568" s="8" t="s">
        <v>405</v>
      </c>
      <c r="BT2568" s="8"/>
      <c r="BU2568" s="8" t="s">
        <v>419</v>
      </c>
      <c r="BV2568" s="8"/>
      <c r="BW2568" s="8"/>
      <c r="BX2568" s="8"/>
      <c r="BY2568" s="10"/>
      <c r="BZ2568" s="8"/>
      <c r="CA2568" s="8"/>
      <c r="CB2568" s="8"/>
      <c r="CC2568" s="8"/>
      <c r="CD2568" s="8"/>
      <c r="CE2568" s="8"/>
      <c r="CF2568" s="8"/>
      <c r="CG2568" s="8"/>
      <c r="CH2568" s="8"/>
      <c r="CI2568" s="8"/>
      <c r="CJ2568" s="10"/>
      <c r="CK2568" s="10"/>
      <c r="CL2568" s="8"/>
      <c r="CM2568" s="8"/>
      <c r="CN2568" s="8"/>
      <c r="CO2568" s="8"/>
      <c r="CP2568" s="8"/>
    </row>
    <row r="2569" spans="2:94">
      <c r="B2569" s="6">
        <v>2568</v>
      </c>
      <c r="C2569" s="7">
        <v>15</v>
      </c>
      <c r="D2569" s="8" t="s">
        <v>6054</v>
      </c>
      <c r="E2569" s="8" t="s">
        <v>396</v>
      </c>
      <c r="F2569" s="8" t="s">
        <v>439</v>
      </c>
      <c r="G2569" s="8"/>
      <c r="H2569" s="8" t="s">
        <v>862</v>
      </c>
      <c r="I2569" s="8"/>
      <c r="J2569" s="8" t="s">
        <v>2679</v>
      </c>
      <c r="K2569" s="8"/>
      <c r="L2569" s="8"/>
      <c r="M2569" s="8" t="s">
        <v>9062</v>
      </c>
      <c r="N2569" s="8" t="s">
        <v>390</v>
      </c>
      <c r="O2569" s="8" t="s">
        <v>397</v>
      </c>
      <c r="P2569" s="8"/>
      <c r="Q2569" s="8" t="s">
        <v>6056</v>
      </c>
      <c r="R2569" s="8" t="s">
        <v>491</v>
      </c>
      <c r="S2569" s="8" t="s">
        <v>6057</v>
      </c>
      <c r="T2569" s="8"/>
      <c r="U2569" s="8"/>
      <c r="V2569" s="8" t="s">
        <v>1021</v>
      </c>
      <c r="W2569" s="8" t="s">
        <v>105</v>
      </c>
      <c r="X2569" s="10" t="s">
        <v>6058</v>
      </c>
      <c r="Y2569" s="8"/>
      <c r="Z2569" s="8"/>
      <c r="AA2569" s="8"/>
      <c r="AB2569" s="8"/>
      <c r="AC2569" s="8"/>
      <c r="AD2569" s="8"/>
      <c r="AE2569" s="8" t="s">
        <v>886</v>
      </c>
      <c r="AF2569" s="8" t="s">
        <v>403</v>
      </c>
      <c r="AG2569" s="8"/>
      <c r="AH2569" s="8" t="s">
        <v>400</v>
      </c>
      <c r="AI2569" s="8" t="s">
        <v>58</v>
      </c>
      <c r="AJ2569" s="8"/>
      <c r="AK2569" s="8" t="s">
        <v>394</v>
      </c>
      <c r="AL2569" s="8" t="s">
        <v>395</v>
      </c>
      <c r="AM2569" s="8" t="s">
        <v>689</v>
      </c>
      <c r="AN2569" s="8" t="s">
        <v>415</v>
      </c>
      <c r="AO2569" s="8"/>
      <c r="AP2569" s="8"/>
      <c r="AQ2569" s="8"/>
      <c r="AR2569" s="8"/>
      <c r="AS2569" s="8"/>
      <c r="AT2569" s="8"/>
      <c r="AU2569" s="8"/>
      <c r="AV2569" s="8"/>
      <c r="AW2569" s="8" t="s">
        <v>452</v>
      </c>
      <c r="AX2569" s="8"/>
      <c r="AY2569" s="8" t="s">
        <v>105</v>
      </c>
      <c r="AZ2569" s="8"/>
      <c r="BA2569" s="8"/>
      <c r="BB2569" s="8"/>
      <c r="BC2569" s="8"/>
      <c r="BD2569" s="8"/>
      <c r="BE2569" s="8"/>
      <c r="BF2569" s="8"/>
      <c r="BG2569" s="8"/>
      <c r="BH2569" s="8"/>
      <c r="BI2569" s="8" t="s">
        <v>6059</v>
      </c>
      <c r="BJ2569" s="8"/>
      <c r="BK2569" s="8"/>
      <c r="BL2569" s="8" t="s">
        <v>1172</v>
      </c>
      <c r="BM2569" s="8" t="s">
        <v>5917</v>
      </c>
      <c r="BN2569" s="8" t="s">
        <v>1174</v>
      </c>
      <c r="BO2569" s="8" t="s">
        <v>404</v>
      </c>
      <c r="BP2569" s="8"/>
      <c r="BQ2569" s="8" t="s">
        <v>6060</v>
      </c>
      <c r="BR2569" s="10"/>
      <c r="BS2569" s="8" t="s">
        <v>405</v>
      </c>
      <c r="BT2569" s="8"/>
      <c r="BU2569" s="8" t="s">
        <v>419</v>
      </c>
      <c r="BV2569" s="8"/>
      <c r="BW2569" s="8"/>
      <c r="BX2569" s="8"/>
      <c r="BY2569" s="10"/>
      <c r="BZ2569" s="8"/>
      <c r="CA2569" s="8"/>
      <c r="CB2569" s="8"/>
      <c r="CC2569" s="8"/>
      <c r="CD2569" s="8"/>
      <c r="CE2569" s="8"/>
      <c r="CF2569" s="8"/>
      <c r="CG2569" s="8"/>
      <c r="CH2569" s="8"/>
      <c r="CI2569" s="8"/>
      <c r="CJ2569" s="10"/>
      <c r="CK2569" s="10"/>
      <c r="CL2569" s="8"/>
      <c r="CM2569" s="8"/>
      <c r="CN2569" s="8"/>
      <c r="CO2569" s="8"/>
      <c r="CP2569" s="8"/>
    </row>
    <row r="2570" spans="2:94">
      <c r="B2570" s="6">
        <v>2569</v>
      </c>
      <c r="C2570" s="7">
        <v>13</v>
      </c>
      <c r="D2570" s="8" t="s">
        <v>9063</v>
      </c>
      <c r="E2570" s="8"/>
      <c r="F2570" s="8" t="s">
        <v>439</v>
      </c>
      <c r="G2570" s="8"/>
      <c r="H2570" s="8" t="s">
        <v>862</v>
      </c>
      <c r="I2570" s="8"/>
      <c r="J2570" s="8" t="s">
        <v>2679</v>
      </c>
      <c r="K2570" s="8"/>
      <c r="L2570" s="8"/>
      <c r="M2570" s="8" t="s">
        <v>9064</v>
      </c>
      <c r="N2570" s="8" t="s">
        <v>440</v>
      </c>
      <c r="O2570" s="8"/>
      <c r="P2570" s="8"/>
      <c r="Q2570" s="8" t="s">
        <v>9065</v>
      </c>
      <c r="R2570" s="8" t="s">
        <v>491</v>
      </c>
      <c r="S2570" s="8" t="s">
        <v>9066</v>
      </c>
      <c r="T2570" s="8"/>
      <c r="U2570" s="8"/>
      <c r="V2570" s="8" t="s">
        <v>1021</v>
      </c>
      <c r="W2570" s="8"/>
      <c r="X2570" s="10"/>
      <c r="Y2570" s="8"/>
      <c r="Z2570" s="8"/>
      <c r="AA2570" s="8"/>
      <c r="AB2570" s="8"/>
      <c r="AC2570" s="8"/>
      <c r="AD2570" s="8"/>
      <c r="AE2570" s="8"/>
      <c r="AF2570" s="8"/>
      <c r="AG2570" s="8"/>
      <c r="AH2570" s="8" t="s">
        <v>393</v>
      </c>
      <c r="AI2570" s="8" t="s">
        <v>59</v>
      </c>
      <c r="AJ2570" s="8"/>
      <c r="AK2570" s="8" t="s">
        <v>394</v>
      </c>
      <c r="AL2570" s="8" t="s">
        <v>395</v>
      </c>
      <c r="AM2570" s="8" t="s">
        <v>9067</v>
      </c>
      <c r="AN2570" s="8" t="s">
        <v>415</v>
      </c>
      <c r="AO2570" s="8"/>
      <c r="AP2570" s="8"/>
      <c r="AQ2570" s="8"/>
      <c r="AR2570" s="8"/>
      <c r="AS2570" s="8"/>
      <c r="AT2570" s="8"/>
      <c r="AU2570" s="8"/>
      <c r="AV2570" s="8"/>
      <c r="AW2570" s="8" t="s">
        <v>452</v>
      </c>
      <c r="AX2570" s="8"/>
      <c r="AY2570" s="8"/>
      <c r="AZ2570" s="8"/>
      <c r="BA2570" s="8"/>
      <c r="BB2570" s="8"/>
      <c r="BC2570" s="8"/>
      <c r="BD2570" s="8"/>
      <c r="BE2570" s="8"/>
      <c r="BF2570" s="8"/>
      <c r="BG2570" s="8"/>
      <c r="BH2570" s="8"/>
      <c r="BI2570" s="8" t="s">
        <v>9068</v>
      </c>
      <c r="BJ2570" s="8"/>
      <c r="BK2570" s="8"/>
      <c r="BL2570" s="8"/>
      <c r="BM2570" s="8"/>
      <c r="BN2570" s="8"/>
      <c r="BO2570" s="8"/>
      <c r="BP2570" s="8"/>
      <c r="BQ2570" s="8"/>
      <c r="BR2570" s="10"/>
      <c r="BS2570" s="8"/>
      <c r="BT2570" s="8"/>
      <c r="BU2570" s="8"/>
      <c r="BV2570" s="8"/>
      <c r="BW2570" s="8"/>
      <c r="BX2570" s="8"/>
      <c r="BY2570" s="10"/>
      <c r="BZ2570" s="8"/>
      <c r="CA2570" s="8"/>
      <c r="CB2570" s="8"/>
      <c r="CC2570" s="8"/>
      <c r="CD2570" s="8"/>
      <c r="CE2570" s="8"/>
      <c r="CF2570" s="8"/>
      <c r="CG2570" s="8"/>
      <c r="CH2570" s="8"/>
      <c r="CI2570" s="8"/>
      <c r="CJ2570" s="10"/>
      <c r="CK2570" s="10"/>
      <c r="CL2570" s="8"/>
      <c r="CM2570" s="8"/>
      <c r="CN2570" s="8"/>
      <c r="CO2570" s="8"/>
      <c r="CP2570" s="8"/>
    </row>
    <row r="2571" spans="2:94">
      <c r="B2571" s="6">
        <v>2570</v>
      </c>
      <c r="C2571" s="7">
        <v>13</v>
      </c>
      <c r="D2571" s="8" t="s">
        <v>9069</v>
      </c>
      <c r="E2571" s="8"/>
      <c r="F2571" s="8" t="s">
        <v>439</v>
      </c>
      <c r="G2571" s="8"/>
      <c r="H2571" s="8" t="s">
        <v>862</v>
      </c>
      <c r="I2571" s="8"/>
      <c r="J2571" s="8" t="s">
        <v>2679</v>
      </c>
      <c r="K2571" s="8"/>
      <c r="L2571" s="8"/>
      <c r="M2571" s="8" t="s">
        <v>9070</v>
      </c>
      <c r="N2571" s="8" t="s">
        <v>440</v>
      </c>
      <c r="O2571" s="8"/>
      <c r="P2571" s="8"/>
      <c r="Q2571" s="8" t="s">
        <v>9071</v>
      </c>
      <c r="R2571" s="8" t="s">
        <v>391</v>
      </c>
      <c r="S2571" s="8" t="s">
        <v>9072</v>
      </c>
      <c r="T2571" s="8"/>
      <c r="U2571" s="8"/>
      <c r="V2571" s="8" t="s">
        <v>1183</v>
      </c>
      <c r="W2571" s="8" t="s">
        <v>442</v>
      </c>
      <c r="X2571" s="10" t="s">
        <v>4017</v>
      </c>
      <c r="Y2571" s="8"/>
      <c r="Z2571" s="8"/>
      <c r="AA2571" s="8"/>
      <c r="AB2571" s="8"/>
      <c r="AC2571" s="8"/>
      <c r="AD2571" s="8"/>
      <c r="AE2571" s="8"/>
      <c r="AF2571" s="8"/>
      <c r="AG2571" s="8"/>
      <c r="AH2571" s="8" t="s">
        <v>393</v>
      </c>
      <c r="AI2571" s="8" t="s">
        <v>1512</v>
      </c>
      <c r="AJ2571" s="8"/>
      <c r="AK2571" s="8" t="s">
        <v>394</v>
      </c>
      <c r="AL2571" s="8" t="s">
        <v>395</v>
      </c>
      <c r="AM2571" s="8"/>
      <c r="AN2571" s="8"/>
      <c r="AO2571" s="8"/>
      <c r="AP2571" s="8"/>
      <c r="AQ2571" s="8"/>
      <c r="AR2571" s="8"/>
      <c r="AS2571" s="8"/>
      <c r="AT2571" s="8"/>
      <c r="AU2571" s="8"/>
      <c r="AV2571" s="8"/>
      <c r="AW2571" s="8"/>
      <c r="AX2571" s="8"/>
      <c r="AY2571" s="8" t="s">
        <v>442</v>
      </c>
      <c r="AZ2571" s="8"/>
      <c r="BA2571" s="8"/>
      <c r="BB2571" s="8"/>
      <c r="BC2571" s="8"/>
      <c r="BD2571" s="8"/>
      <c r="BE2571" s="8"/>
      <c r="BF2571" s="8"/>
      <c r="BG2571" s="8"/>
      <c r="BH2571" s="8"/>
      <c r="BI2571" s="8"/>
      <c r="BJ2571" s="8"/>
      <c r="BK2571" s="8"/>
      <c r="BL2571" s="8"/>
      <c r="BM2571" s="8"/>
      <c r="BN2571" s="8"/>
      <c r="BO2571" s="8"/>
      <c r="BP2571" s="8"/>
      <c r="BQ2571" s="8"/>
      <c r="BR2571" s="10"/>
      <c r="BS2571" s="8"/>
      <c r="BT2571" s="8"/>
      <c r="BU2571" s="8"/>
      <c r="BV2571" s="8"/>
      <c r="BW2571" s="8"/>
      <c r="BX2571" s="8"/>
      <c r="BY2571" s="10"/>
      <c r="BZ2571" s="8"/>
      <c r="CA2571" s="8"/>
      <c r="CB2571" s="8"/>
      <c r="CC2571" s="8"/>
      <c r="CD2571" s="8"/>
      <c r="CE2571" s="8"/>
      <c r="CF2571" s="8"/>
      <c r="CG2571" s="8"/>
      <c r="CH2571" s="8"/>
      <c r="CI2571" s="8"/>
      <c r="CJ2571" s="10"/>
      <c r="CK2571" s="10"/>
      <c r="CL2571" s="8"/>
      <c r="CM2571" s="8"/>
      <c r="CN2571" s="8"/>
      <c r="CO2571" s="8"/>
      <c r="CP2571" s="8"/>
    </row>
    <row r="2572" spans="2:94">
      <c r="B2572" s="6">
        <v>2571</v>
      </c>
      <c r="C2572" s="7">
        <v>14</v>
      </c>
      <c r="D2572" s="8" t="s">
        <v>9073</v>
      </c>
      <c r="E2572" s="8" t="s">
        <v>396</v>
      </c>
      <c r="F2572" s="8" t="s">
        <v>439</v>
      </c>
      <c r="G2572" s="8"/>
      <c r="H2572" s="8" t="s">
        <v>862</v>
      </c>
      <c r="I2572" s="8"/>
      <c r="J2572" s="8" t="s">
        <v>2679</v>
      </c>
      <c r="K2572" s="8"/>
      <c r="L2572" s="8"/>
      <c r="M2572" s="8" t="s">
        <v>9074</v>
      </c>
      <c r="N2572" s="8" t="s">
        <v>440</v>
      </c>
      <c r="O2572" s="8" t="s">
        <v>397</v>
      </c>
      <c r="P2572" s="8"/>
      <c r="Q2572" s="8" t="s">
        <v>9075</v>
      </c>
      <c r="R2572" s="8" t="s">
        <v>398</v>
      </c>
      <c r="S2572" s="8" t="s">
        <v>9076</v>
      </c>
      <c r="T2572" s="8"/>
      <c r="U2572" s="8"/>
      <c r="V2572" s="8" t="s">
        <v>441</v>
      </c>
      <c r="W2572" s="8"/>
      <c r="X2572" s="10"/>
      <c r="Y2572" s="8"/>
      <c r="Z2572" s="8"/>
      <c r="AA2572" s="8"/>
      <c r="AB2572" s="8"/>
      <c r="AC2572" s="8"/>
      <c r="AD2572" s="8"/>
      <c r="AE2572" s="8" t="s">
        <v>8562</v>
      </c>
      <c r="AF2572" s="8"/>
      <c r="AG2572" s="8"/>
      <c r="AH2572" s="8" t="s">
        <v>400</v>
      </c>
      <c r="AI2572" s="8" t="s">
        <v>58</v>
      </c>
      <c r="AJ2572" s="8"/>
      <c r="AK2572" s="8" t="s">
        <v>394</v>
      </c>
      <c r="AL2572" s="8" t="s">
        <v>395</v>
      </c>
      <c r="AM2572" s="8" t="s">
        <v>9077</v>
      </c>
      <c r="AN2572" s="8" t="s">
        <v>415</v>
      </c>
      <c r="AO2572" s="8"/>
      <c r="AP2572" s="8"/>
      <c r="AQ2572" s="8"/>
      <c r="AR2572" s="8"/>
      <c r="AS2572" s="8"/>
      <c r="AT2572" s="8"/>
      <c r="AU2572" s="8"/>
      <c r="AV2572" s="8"/>
      <c r="AW2572" s="8" t="s">
        <v>452</v>
      </c>
      <c r="AX2572" s="8" t="s">
        <v>7719</v>
      </c>
      <c r="AY2572" s="8"/>
      <c r="AZ2572" s="8"/>
      <c r="BA2572" s="8"/>
      <c r="BB2572" s="8"/>
      <c r="BC2572" s="8"/>
      <c r="BD2572" s="8"/>
      <c r="BE2572" s="8"/>
      <c r="BF2572" s="8"/>
      <c r="BG2572" s="8"/>
      <c r="BH2572" s="8"/>
      <c r="BI2572" s="8" t="s">
        <v>9078</v>
      </c>
      <c r="BJ2572" s="8"/>
      <c r="BK2572" s="8"/>
      <c r="BL2572" s="8" t="s">
        <v>9079</v>
      </c>
      <c r="BM2572" s="8" t="s">
        <v>9076</v>
      </c>
      <c r="BN2572" s="8" t="s">
        <v>9080</v>
      </c>
      <c r="BO2572" s="8" t="s">
        <v>404</v>
      </c>
      <c r="BP2572" s="8"/>
      <c r="BQ2572" s="8" t="s">
        <v>9076</v>
      </c>
      <c r="BR2572" s="10"/>
      <c r="BS2572" s="8" t="s">
        <v>6474</v>
      </c>
      <c r="BT2572" s="8"/>
      <c r="BU2572" s="8"/>
      <c r="BV2572" s="8" t="s">
        <v>9081</v>
      </c>
      <c r="BW2572" s="8"/>
      <c r="BX2572" s="8"/>
      <c r="BY2572" s="10"/>
      <c r="BZ2572" s="8"/>
      <c r="CA2572" s="8"/>
      <c r="CB2572" s="8"/>
      <c r="CC2572" s="8"/>
      <c r="CD2572" s="8"/>
      <c r="CE2572" s="8"/>
      <c r="CF2572" s="8"/>
      <c r="CG2572" s="8"/>
      <c r="CH2572" s="8"/>
      <c r="CI2572" s="8"/>
      <c r="CJ2572" s="10"/>
      <c r="CK2572" s="10"/>
      <c r="CL2572" s="8"/>
      <c r="CM2572" s="8"/>
      <c r="CN2572" s="8"/>
      <c r="CO2572" s="8"/>
      <c r="CP2572" s="8"/>
    </row>
    <row r="2573" spans="2:94">
      <c r="B2573" s="6">
        <v>2572</v>
      </c>
      <c r="C2573" s="7">
        <v>14</v>
      </c>
      <c r="D2573" s="8" t="s">
        <v>4945</v>
      </c>
      <c r="E2573" s="8" t="s">
        <v>396</v>
      </c>
      <c r="F2573" s="8" t="s">
        <v>439</v>
      </c>
      <c r="G2573" s="8"/>
      <c r="H2573" s="8" t="s">
        <v>862</v>
      </c>
      <c r="I2573" s="8"/>
      <c r="J2573" s="8" t="s">
        <v>2679</v>
      </c>
      <c r="K2573" s="8"/>
      <c r="L2573" s="8"/>
      <c r="M2573" s="8" t="s">
        <v>9082</v>
      </c>
      <c r="N2573" s="8" t="s">
        <v>407</v>
      </c>
      <c r="O2573" s="8" t="s">
        <v>397</v>
      </c>
      <c r="P2573" s="8"/>
      <c r="Q2573" s="8" t="s">
        <v>4947</v>
      </c>
      <c r="R2573" s="8" t="s">
        <v>732</v>
      </c>
      <c r="S2573" s="8" t="s">
        <v>4948</v>
      </c>
      <c r="T2573" s="8"/>
      <c r="U2573" s="8"/>
      <c r="V2573" s="8" t="s">
        <v>571</v>
      </c>
      <c r="W2573" s="8" t="s">
        <v>105</v>
      </c>
      <c r="X2573" s="10" t="s">
        <v>4949</v>
      </c>
      <c r="Y2573" s="8"/>
      <c r="Z2573" s="8"/>
      <c r="AA2573" s="8"/>
      <c r="AB2573" s="8"/>
      <c r="AC2573" s="8"/>
      <c r="AD2573" s="8"/>
      <c r="AE2573" s="8"/>
      <c r="AF2573" s="8" t="s">
        <v>403</v>
      </c>
      <c r="AG2573" s="8"/>
      <c r="AH2573" s="8" t="s">
        <v>400</v>
      </c>
      <c r="AI2573" s="8" t="s">
        <v>58</v>
      </c>
      <c r="AJ2573" s="8"/>
      <c r="AK2573" s="8" t="s">
        <v>412</v>
      </c>
      <c r="AL2573" s="8" t="s">
        <v>413</v>
      </c>
      <c r="AM2573" s="8" t="s">
        <v>1276</v>
      </c>
      <c r="AN2573" s="8"/>
      <c r="AO2573" s="8"/>
      <c r="AP2573" s="8"/>
      <c r="AQ2573" s="8"/>
      <c r="AR2573" s="8"/>
      <c r="AS2573" s="8"/>
      <c r="AT2573" s="8"/>
      <c r="AU2573" s="8"/>
      <c r="AV2573" s="8"/>
      <c r="AW2573" s="8" t="s">
        <v>452</v>
      </c>
      <c r="AX2573" s="8" t="s">
        <v>416</v>
      </c>
      <c r="AY2573" s="8" t="s">
        <v>105</v>
      </c>
      <c r="AZ2573" s="8" t="s">
        <v>403</v>
      </c>
      <c r="BA2573" s="8"/>
      <c r="BB2573" s="8"/>
      <c r="BC2573" s="8"/>
      <c r="BD2573" s="8"/>
      <c r="BE2573" s="8"/>
      <c r="BF2573" s="8"/>
      <c r="BG2573" s="8"/>
      <c r="BH2573" s="8"/>
      <c r="BI2573" s="8" t="s">
        <v>4950</v>
      </c>
      <c r="BJ2573" s="8"/>
      <c r="BK2573" s="8"/>
      <c r="BL2573" s="8" t="s">
        <v>417</v>
      </c>
      <c r="BM2573" s="8" t="s">
        <v>417</v>
      </c>
      <c r="BN2573" s="8" t="s">
        <v>418</v>
      </c>
      <c r="BO2573" s="8" t="s">
        <v>404</v>
      </c>
      <c r="BP2573" s="8"/>
      <c r="BQ2573" s="8" t="s">
        <v>623</v>
      </c>
      <c r="BR2573" s="10"/>
      <c r="BS2573" s="8"/>
      <c r="BT2573" s="8"/>
      <c r="BU2573" s="8" t="s">
        <v>419</v>
      </c>
      <c r="BV2573" s="8"/>
      <c r="BW2573" s="8"/>
      <c r="BX2573" s="8"/>
      <c r="BY2573" s="10"/>
      <c r="BZ2573" s="8"/>
      <c r="CA2573" s="8"/>
      <c r="CB2573" s="8"/>
      <c r="CC2573" s="8"/>
      <c r="CD2573" s="8"/>
      <c r="CE2573" s="8"/>
      <c r="CF2573" s="8"/>
      <c r="CG2573" s="8"/>
      <c r="CH2573" s="8"/>
      <c r="CI2573" s="8"/>
      <c r="CJ2573" s="10"/>
      <c r="CK2573" s="10"/>
      <c r="CL2573" s="8"/>
      <c r="CM2573" s="8"/>
      <c r="CN2573" s="8"/>
      <c r="CO2573" s="8"/>
      <c r="CP2573" s="8"/>
    </row>
    <row r="2574" spans="2:94">
      <c r="B2574" s="6">
        <v>2573</v>
      </c>
      <c r="C2574" s="7">
        <v>12</v>
      </c>
      <c r="D2574" s="8" t="s">
        <v>9083</v>
      </c>
      <c r="E2574" s="8"/>
      <c r="F2574" s="8" t="s">
        <v>439</v>
      </c>
      <c r="G2574" s="8"/>
      <c r="H2574" s="8" t="s">
        <v>862</v>
      </c>
      <c r="I2574" s="8"/>
      <c r="J2574" s="8" t="s">
        <v>2679</v>
      </c>
      <c r="K2574" s="8"/>
      <c r="L2574" s="8"/>
      <c r="M2574" s="8" t="s">
        <v>9084</v>
      </c>
      <c r="N2574" s="8" t="s">
        <v>440</v>
      </c>
      <c r="O2574" s="8"/>
      <c r="P2574" s="8"/>
      <c r="Q2574" s="8" t="s">
        <v>9085</v>
      </c>
      <c r="R2574" s="8" t="s">
        <v>491</v>
      </c>
      <c r="S2574" s="8" t="s">
        <v>9086</v>
      </c>
      <c r="T2574" s="8"/>
      <c r="U2574" s="8"/>
      <c r="V2574" s="8" t="s">
        <v>1183</v>
      </c>
      <c r="W2574" s="8"/>
      <c r="X2574" s="10"/>
      <c r="Y2574" s="8"/>
      <c r="Z2574" s="8"/>
      <c r="AA2574" s="8"/>
      <c r="AB2574" s="8"/>
      <c r="AC2574" s="8"/>
      <c r="AD2574" s="8"/>
      <c r="AE2574" s="8"/>
      <c r="AF2574" s="8"/>
      <c r="AG2574" s="8"/>
      <c r="AH2574" s="8" t="s">
        <v>393</v>
      </c>
      <c r="AI2574" s="8" t="s">
        <v>59</v>
      </c>
      <c r="AJ2574" s="8"/>
      <c r="AK2574" s="8" t="s">
        <v>394</v>
      </c>
      <c r="AL2574" s="8" t="s">
        <v>395</v>
      </c>
      <c r="AM2574" s="8" t="s">
        <v>9087</v>
      </c>
      <c r="AN2574" s="8" t="s">
        <v>415</v>
      </c>
      <c r="AO2574" s="8"/>
      <c r="AP2574" s="8"/>
      <c r="AQ2574" s="8"/>
      <c r="AR2574" s="8"/>
      <c r="AS2574" s="8"/>
      <c r="AT2574" s="8"/>
      <c r="AU2574" s="8"/>
      <c r="AV2574" s="8"/>
      <c r="AW2574" s="8" t="s">
        <v>452</v>
      </c>
      <c r="AX2574" s="8"/>
      <c r="AY2574" s="8"/>
      <c r="AZ2574" s="8"/>
      <c r="BA2574" s="8"/>
      <c r="BB2574" s="8"/>
      <c r="BC2574" s="8"/>
      <c r="BD2574" s="8"/>
      <c r="BE2574" s="8"/>
      <c r="BF2574" s="8"/>
      <c r="BG2574" s="8"/>
      <c r="BH2574" s="8"/>
      <c r="BI2574" s="8" t="s">
        <v>9088</v>
      </c>
      <c r="BJ2574" s="8"/>
      <c r="BK2574" s="8"/>
      <c r="BL2574" s="8"/>
      <c r="BM2574" s="8"/>
      <c r="BN2574" s="8"/>
      <c r="BO2574" s="8"/>
      <c r="BP2574" s="8"/>
      <c r="BQ2574" s="8"/>
      <c r="BR2574" s="10"/>
      <c r="BS2574" s="8"/>
      <c r="BT2574" s="8"/>
      <c r="BU2574" s="8"/>
      <c r="BV2574" s="8"/>
      <c r="BW2574" s="8"/>
      <c r="BX2574" s="8"/>
      <c r="BY2574" s="10"/>
      <c r="BZ2574" s="8"/>
      <c r="CA2574" s="8"/>
      <c r="CB2574" s="8"/>
      <c r="CC2574" s="8"/>
      <c r="CD2574" s="8"/>
      <c r="CE2574" s="8"/>
      <c r="CF2574" s="8"/>
      <c r="CG2574" s="8"/>
      <c r="CH2574" s="8"/>
      <c r="CI2574" s="8"/>
      <c r="CJ2574" s="10"/>
      <c r="CK2574" s="10"/>
      <c r="CL2574" s="8"/>
      <c r="CM2574" s="8"/>
      <c r="CN2574" s="8"/>
      <c r="CO2574" s="8"/>
      <c r="CP2574" s="8"/>
    </row>
    <row r="2575" spans="2:94">
      <c r="B2575" s="6">
        <v>2574</v>
      </c>
      <c r="C2575" s="7">
        <v>12</v>
      </c>
      <c r="D2575" s="8" t="s">
        <v>9089</v>
      </c>
      <c r="E2575" s="8" t="s">
        <v>396</v>
      </c>
      <c r="F2575" s="8" t="s">
        <v>439</v>
      </c>
      <c r="G2575" s="8"/>
      <c r="H2575" s="8" t="s">
        <v>862</v>
      </c>
      <c r="I2575" s="8"/>
      <c r="J2575" s="8" t="s">
        <v>2679</v>
      </c>
      <c r="K2575" s="8"/>
      <c r="L2575" s="8"/>
      <c r="M2575" s="8" t="s">
        <v>9090</v>
      </c>
      <c r="N2575" s="8" t="s">
        <v>440</v>
      </c>
      <c r="O2575" s="8" t="s">
        <v>397</v>
      </c>
      <c r="P2575" s="8"/>
      <c r="Q2575" s="8" t="s">
        <v>9091</v>
      </c>
      <c r="R2575" s="8" t="s">
        <v>491</v>
      </c>
      <c r="S2575" s="8" t="s">
        <v>9092</v>
      </c>
      <c r="T2575" s="8"/>
      <c r="U2575" s="8"/>
      <c r="V2575" s="8" t="s">
        <v>1027</v>
      </c>
      <c r="W2575" s="8"/>
      <c r="X2575" s="10"/>
      <c r="Y2575" s="8"/>
      <c r="Z2575" s="8"/>
      <c r="AA2575" s="8"/>
      <c r="AB2575" s="8"/>
      <c r="AC2575" s="8"/>
      <c r="AD2575" s="8"/>
      <c r="AE2575" s="8" t="s">
        <v>1655</v>
      </c>
      <c r="AF2575" s="8"/>
      <c r="AG2575" s="8"/>
      <c r="AH2575" s="8" t="s">
        <v>393</v>
      </c>
      <c r="AI2575" s="8" t="s">
        <v>1512</v>
      </c>
      <c r="AJ2575" s="8"/>
      <c r="AK2575" s="8" t="s">
        <v>394</v>
      </c>
      <c r="AL2575" s="8" t="s">
        <v>395</v>
      </c>
      <c r="AM2575" s="8" t="s">
        <v>9093</v>
      </c>
      <c r="AN2575" s="8" t="s">
        <v>415</v>
      </c>
      <c r="AO2575" s="8"/>
      <c r="AP2575" s="8"/>
      <c r="AQ2575" s="8"/>
      <c r="AR2575" s="8"/>
      <c r="AS2575" s="8"/>
      <c r="AT2575" s="8"/>
      <c r="AU2575" s="8"/>
      <c r="AV2575" s="8"/>
      <c r="AW2575" s="8"/>
      <c r="AX2575" s="8"/>
      <c r="AY2575" s="8"/>
      <c r="AZ2575" s="8"/>
      <c r="BA2575" s="8"/>
      <c r="BB2575" s="8"/>
      <c r="BC2575" s="8"/>
      <c r="BD2575" s="8"/>
      <c r="BE2575" s="8"/>
      <c r="BF2575" s="8"/>
      <c r="BG2575" s="8"/>
      <c r="BH2575" s="8"/>
      <c r="BI2575" s="8" t="s">
        <v>9094</v>
      </c>
      <c r="BJ2575" s="8"/>
      <c r="BK2575" s="8"/>
      <c r="BL2575" s="8"/>
      <c r="BM2575" s="8"/>
      <c r="BN2575" s="8"/>
      <c r="BO2575" s="8"/>
      <c r="BP2575" s="8"/>
      <c r="BQ2575" s="8"/>
      <c r="BR2575" s="10"/>
      <c r="BS2575" s="8" t="s">
        <v>2691</v>
      </c>
      <c r="BT2575" s="8"/>
      <c r="BU2575" s="8"/>
      <c r="BV2575" s="8" t="s">
        <v>1550</v>
      </c>
      <c r="BW2575" s="8"/>
      <c r="BX2575" s="8"/>
      <c r="BY2575" s="10"/>
      <c r="BZ2575" s="8"/>
      <c r="CA2575" s="8"/>
      <c r="CB2575" s="8"/>
      <c r="CC2575" s="8"/>
      <c r="CD2575" s="8"/>
      <c r="CE2575" s="8"/>
      <c r="CF2575" s="8"/>
      <c r="CG2575" s="8"/>
      <c r="CH2575" s="8"/>
      <c r="CI2575" s="8"/>
      <c r="CJ2575" s="10"/>
      <c r="CK2575" s="10"/>
      <c r="CL2575" s="8"/>
      <c r="CM2575" s="8"/>
      <c r="CN2575" s="8"/>
      <c r="CO2575" s="8"/>
      <c r="CP2575" s="8"/>
    </row>
    <row r="2576" spans="2:94">
      <c r="B2576" s="6">
        <v>2575</v>
      </c>
      <c r="C2576" s="7">
        <v>12</v>
      </c>
      <c r="D2576" s="8" t="s">
        <v>9095</v>
      </c>
      <c r="E2576" s="8"/>
      <c r="F2576" s="8" t="s">
        <v>439</v>
      </c>
      <c r="G2576" s="8"/>
      <c r="H2576" s="8" t="s">
        <v>862</v>
      </c>
      <c r="I2576" s="8"/>
      <c r="J2576" s="8" t="s">
        <v>2679</v>
      </c>
      <c r="K2576" s="8"/>
      <c r="L2576" s="8"/>
      <c r="M2576" s="8" t="s">
        <v>9096</v>
      </c>
      <c r="N2576" s="8" t="s">
        <v>440</v>
      </c>
      <c r="O2576" s="8"/>
      <c r="P2576" s="8"/>
      <c r="Q2576" s="8" t="s">
        <v>9097</v>
      </c>
      <c r="R2576" s="8" t="s">
        <v>391</v>
      </c>
      <c r="S2576" s="8" t="s">
        <v>9098</v>
      </c>
      <c r="T2576" s="8"/>
      <c r="U2576" s="8"/>
      <c r="V2576" s="8" t="s">
        <v>1367</v>
      </c>
      <c r="W2576" s="8" t="s">
        <v>442</v>
      </c>
      <c r="X2576" s="10" t="s">
        <v>5099</v>
      </c>
      <c r="Y2576" s="8"/>
      <c r="Z2576" s="8"/>
      <c r="AA2576" s="8"/>
      <c r="AB2576" s="8"/>
      <c r="AC2576" s="8"/>
      <c r="AD2576" s="8"/>
      <c r="AE2576" s="8"/>
      <c r="AF2576" s="8"/>
      <c r="AG2576" s="8"/>
      <c r="AH2576" s="8" t="s">
        <v>393</v>
      </c>
      <c r="AI2576" s="8" t="s">
        <v>1512</v>
      </c>
      <c r="AJ2576" s="8"/>
      <c r="AK2576" s="8" t="s">
        <v>394</v>
      </c>
      <c r="AL2576" s="8" t="s">
        <v>395</v>
      </c>
      <c r="AM2576" s="8"/>
      <c r="AN2576" s="8"/>
      <c r="AO2576" s="8"/>
      <c r="AP2576" s="8"/>
      <c r="AQ2576" s="8"/>
      <c r="AR2576" s="8"/>
      <c r="AS2576" s="8"/>
      <c r="AT2576" s="8"/>
      <c r="AU2576" s="8"/>
      <c r="AV2576" s="8"/>
      <c r="AW2576" s="8"/>
      <c r="AX2576" s="8"/>
      <c r="AY2576" s="8" t="s">
        <v>442</v>
      </c>
      <c r="AZ2576" s="8"/>
      <c r="BA2576" s="8"/>
      <c r="BB2576" s="8"/>
      <c r="BC2576" s="8"/>
      <c r="BD2576" s="8"/>
      <c r="BE2576" s="8"/>
      <c r="BF2576" s="8"/>
      <c r="BG2576" s="8"/>
      <c r="BH2576" s="8"/>
      <c r="BI2576" s="8"/>
      <c r="BJ2576" s="8"/>
      <c r="BK2576" s="8"/>
      <c r="BL2576" s="8"/>
      <c r="BM2576" s="8"/>
      <c r="BN2576" s="8"/>
      <c r="BO2576" s="8"/>
      <c r="BP2576" s="8"/>
      <c r="BQ2576" s="8"/>
      <c r="BR2576" s="10"/>
      <c r="BS2576" s="8"/>
      <c r="BT2576" s="8"/>
      <c r="BU2576" s="8"/>
      <c r="BV2576" s="8"/>
      <c r="BW2576" s="8"/>
      <c r="BX2576" s="8"/>
      <c r="BY2576" s="10"/>
      <c r="BZ2576" s="8"/>
      <c r="CA2576" s="8"/>
      <c r="CB2576" s="8"/>
      <c r="CC2576" s="8"/>
      <c r="CD2576" s="8"/>
      <c r="CE2576" s="8"/>
      <c r="CF2576" s="8"/>
      <c r="CG2576" s="8"/>
      <c r="CH2576" s="8"/>
      <c r="CI2576" s="8"/>
      <c r="CJ2576" s="10"/>
      <c r="CK2576" s="10"/>
      <c r="CL2576" s="8"/>
      <c r="CM2576" s="8"/>
      <c r="CN2576" s="8"/>
      <c r="CO2576" s="8"/>
      <c r="CP2576" s="8"/>
    </row>
    <row r="2577" spans="2:94">
      <c r="B2577" s="6">
        <v>2576</v>
      </c>
      <c r="C2577" s="7">
        <v>13</v>
      </c>
      <c r="D2577" s="8" t="s">
        <v>9099</v>
      </c>
      <c r="E2577" s="8" t="s">
        <v>396</v>
      </c>
      <c r="F2577" s="8" t="s">
        <v>439</v>
      </c>
      <c r="G2577" s="8"/>
      <c r="H2577" s="8" t="s">
        <v>862</v>
      </c>
      <c r="I2577" s="8"/>
      <c r="J2577" s="8" t="s">
        <v>2679</v>
      </c>
      <c r="K2577" s="8"/>
      <c r="L2577" s="8"/>
      <c r="M2577" s="8" t="s">
        <v>9100</v>
      </c>
      <c r="N2577" s="8" t="s">
        <v>440</v>
      </c>
      <c r="O2577" s="8"/>
      <c r="P2577" s="8"/>
      <c r="Q2577" s="8" t="s">
        <v>9101</v>
      </c>
      <c r="R2577" s="8" t="s">
        <v>868</v>
      </c>
      <c r="S2577" s="8" t="s">
        <v>9102</v>
      </c>
      <c r="T2577" s="8"/>
      <c r="U2577" s="8"/>
      <c r="V2577" s="8" t="s">
        <v>441</v>
      </c>
      <c r="W2577" s="8"/>
      <c r="X2577" s="10"/>
      <c r="Y2577" s="8"/>
      <c r="Z2577" s="8"/>
      <c r="AA2577" s="8"/>
      <c r="AB2577" s="8"/>
      <c r="AC2577" s="8"/>
      <c r="AD2577" s="8"/>
      <c r="AE2577" s="8" t="s">
        <v>7542</v>
      </c>
      <c r="AF2577" s="8"/>
      <c r="AG2577" s="8"/>
      <c r="AH2577" s="8" t="s">
        <v>393</v>
      </c>
      <c r="AI2577" s="8" t="s">
        <v>1512</v>
      </c>
      <c r="AJ2577" s="8"/>
      <c r="AK2577" s="8" t="s">
        <v>394</v>
      </c>
      <c r="AL2577" s="8" t="s">
        <v>395</v>
      </c>
      <c r="AM2577" s="8" t="s">
        <v>9103</v>
      </c>
      <c r="AN2577" s="8" t="s">
        <v>415</v>
      </c>
      <c r="AO2577" s="8"/>
      <c r="AP2577" s="8"/>
      <c r="AQ2577" s="8"/>
      <c r="AR2577" s="8"/>
      <c r="AS2577" s="8"/>
      <c r="AT2577" s="8"/>
      <c r="AU2577" s="8"/>
      <c r="AV2577" s="8"/>
      <c r="AW2577" s="8" t="s">
        <v>452</v>
      </c>
      <c r="AX2577" s="8"/>
      <c r="AY2577" s="8"/>
      <c r="AZ2577" s="8"/>
      <c r="BA2577" s="8"/>
      <c r="BB2577" s="8"/>
      <c r="BC2577" s="8"/>
      <c r="BD2577" s="8"/>
      <c r="BE2577" s="8"/>
      <c r="BF2577" s="8"/>
      <c r="BG2577" s="8"/>
      <c r="BH2577" s="8"/>
      <c r="BI2577" s="8" t="s">
        <v>9104</v>
      </c>
      <c r="BJ2577" s="8"/>
      <c r="BK2577" s="8"/>
      <c r="BL2577" s="8"/>
      <c r="BM2577" s="8"/>
      <c r="BN2577" s="8"/>
      <c r="BO2577" s="8"/>
      <c r="BP2577" s="8"/>
      <c r="BQ2577" s="8"/>
      <c r="BR2577" s="10"/>
      <c r="BS2577" s="8" t="s">
        <v>2691</v>
      </c>
      <c r="BT2577" s="8"/>
      <c r="BU2577" s="8"/>
      <c r="BV2577" s="8" t="s">
        <v>9058</v>
      </c>
      <c r="BW2577" s="8"/>
      <c r="BX2577" s="8"/>
      <c r="BY2577" s="10"/>
      <c r="BZ2577" s="8"/>
      <c r="CA2577" s="8"/>
      <c r="CB2577" s="8"/>
      <c r="CC2577" s="8"/>
      <c r="CD2577" s="8"/>
      <c r="CE2577" s="8"/>
      <c r="CF2577" s="8"/>
      <c r="CG2577" s="8"/>
      <c r="CH2577" s="8"/>
      <c r="CI2577" s="8"/>
      <c r="CJ2577" s="10"/>
      <c r="CK2577" s="10"/>
      <c r="CL2577" s="8"/>
      <c r="CM2577" s="8"/>
      <c r="CN2577" s="8"/>
      <c r="CO2577" s="8"/>
      <c r="CP2577" s="8"/>
    </row>
    <row r="2578" spans="2:94">
      <c r="B2578" s="6">
        <v>2577</v>
      </c>
      <c r="C2578" s="7">
        <v>13</v>
      </c>
      <c r="D2578" s="8" t="s">
        <v>4945</v>
      </c>
      <c r="E2578" s="8" t="s">
        <v>396</v>
      </c>
      <c r="F2578" s="8" t="s">
        <v>439</v>
      </c>
      <c r="G2578" s="8"/>
      <c r="H2578" s="8" t="s">
        <v>862</v>
      </c>
      <c r="I2578" s="8"/>
      <c r="J2578" s="8" t="s">
        <v>2679</v>
      </c>
      <c r="K2578" s="8"/>
      <c r="L2578" s="8"/>
      <c r="M2578" s="8" t="s">
        <v>9105</v>
      </c>
      <c r="N2578" s="8" t="s">
        <v>407</v>
      </c>
      <c r="O2578" s="8" t="s">
        <v>397</v>
      </c>
      <c r="P2578" s="8"/>
      <c r="Q2578" s="8" t="s">
        <v>4947</v>
      </c>
      <c r="R2578" s="8" t="s">
        <v>732</v>
      </c>
      <c r="S2578" s="8" t="s">
        <v>4948</v>
      </c>
      <c r="T2578" s="8"/>
      <c r="U2578" s="8"/>
      <c r="V2578" s="8" t="s">
        <v>571</v>
      </c>
      <c r="W2578" s="8" t="s">
        <v>105</v>
      </c>
      <c r="X2578" s="10" t="s">
        <v>4949</v>
      </c>
      <c r="Y2578" s="8"/>
      <c r="Z2578" s="8"/>
      <c r="AA2578" s="8"/>
      <c r="AB2578" s="8"/>
      <c r="AC2578" s="8"/>
      <c r="AD2578" s="8"/>
      <c r="AE2578" s="8"/>
      <c r="AF2578" s="8" t="s">
        <v>403</v>
      </c>
      <c r="AG2578" s="8"/>
      <c r="AH2578" s="8" t="s">
        <v>400</v>
      </c>
      <c r="AI2578" s="8" t="s">
        <v>58</v>
      </c>
      <c r="AJ2578" s="8"/>
      <c r="AK2578" s="8" t="s">
        <v>412</v>
      </c>
      <c r="AL2578" s="8" t="s">
        <v>413</v>
      </c>
      <c r="AM2578" s="8" t="s">
        <v>1276</v>
      </c>
      <c r="AN2578" s="8"/>
      <c r="AO2578" s="8"/>
      <c r="AP2578" s="8"/>
      <c r="AQ2578" s="8"/>
      <c r="AR2578" s="8"/>
      <c r="AS2578" s="8"/>
      <c r="AT2578" s="8"/>
      <c r="AU2578" s="8"/>
      <c r="AV2578" s="8"/>
      <c r="AW2578" s="8" t="s">
        <v>452</v>
      </c>
      <c r="AX2578" s="8" t="s">
        <v>416</v>
      </c>
      <c r="AY2578" s="8" t="s">
        <v>105</v>
      </c>
      <c r="AZ2578" s="8" t="s">
        <v>403</v>
      </c>
      <c r="BA2578" s="8"/>
      <c r="BB2578" s="8"/>
      <c r="BC2578" s="8"/>
      <c r="BD2578" s="8"/>
      <c r="BE2578" s="8"/>
      <c r="BF2578" s="8"/>
      <c r="BG2578" s="8"/>
      <c r="BH2578" s="8"/>
      <c r="BI2578" s="8" t="s">
        <v>4950</v>
      </c>
      <c r="BJ2578" s="8"/>
      <c r="BK2578" s="8"/>
      <c r="BL2578" s="8" t="s">
        <v>417</v>
      </c>
      <c r="BM2578" s="8" t="s">
        <v>417</v>
      </c>
      <c r="BN2578" s="8" t="s">
        <v>418</v>
      </c>
      <c r="BO2578" s="8" t="s">
        <v>404</v>
      </c>
      <c r="BP2578" s="8"/>
      <c r="BQ2578" s="8" t="s">
        <v>623</v>
      </c>
      <c r="BR2578" s="10"/>
      <c r="BS2578" s="8"/>
      <c r="BT2578" s="8"/>
      <c r="BU2578" s="8" t="s">
        <v>419</v>
      </c>
      <c r="BV2578" s="8"/>
      <c r="BW2578" s="8"/>
      <c r="BX2578" s="8"/>
      <c r="BY2578" s="10"/>
      <c r="BZ2578" s="8"/>
      <c r="CA2578" s="8"/>
      <c r="CB2578" s="8"/>
      <c r="CC2578" s="8"/>
      <c r="CD2578" s="8"/>
      <c r="CE2578" s="8"/>
      <c r="CF2578" s="8"/>
      <c r="CG2578" s="8"/>
      <c r="CH2578" s="8"/>
      <c r="CI2578" s="8"/>
      <c r="CJ2578" s="10"/>
      <c r="CK2578" s="10"/>
      <c r="CL2578" s="8"/>
      <c r="CM2578" s="8"/>
      <c r="CN2578" s="8"/>
      <c r="CO2578" s="8"/>
      <c r="CP2578" s="8"/>
    </row>
    <row r="2579" spans="2:94">
      <c r="B2579" s="6">
        <v>2578</v>
      </c>
      <c r="C2579" s="7">
        <v>11</v>
      </c>
      <c r="D2579" s="8" t="s">
        <v>9106</v>
      </c>
      <c r="E2579" s="8"/>
      <c r="F2579" s="8" t="s">
        <v>439</v>
      </c>
      <c r="G2579" s="8"/>
      <c r="H2579" s="8" t="s">
        <v>862</v>
      </c>
      <c r="I2579" s="8"/>
      <c r="J2579" s="8" t="s">
        <v>2679</v>
      </c>
      <c r="K2579" s="8"/>
      <c r="L2579" s="8"/>
      <c r="M2579" s="8" t="s">
        <v>9107</v>
      </c>
      <c r="N2579" s="8" t="s">
        <v>440</v>
      </c>
      <c r="O2579" s="8"/>
      <c r="P2579" s="8"/>
      <c r="Q2579" s="8" t="s">
        <v>9108</v>
      </c>
      <c r="R2579" s="8" t="s">
        <v>491</v>
      </c>
      <c r="S2579" s="8" t="s">
        <v>9109</v>
      </c>
      <c r="T2579" s="8"/>
      <c r="U2579" s="8"/>
      <c r="V2579" s="8" t="s">
        <v>493</v>
      </c>
      <c r="W2579" s="8" t="s">
        <v>442</v>
      </c>
      <c r="X2579" s="10" t="s">
        <v>5099</v>
      </c>
      <c r="Y2579" s="8"/>
      <c r="Z2579" s="8"/>
      <c r="AA2579" s="8"/>
      <c r="AB2579" s="8"/>
      <c r="AC2579" s="8"/>
      <c r="AD2579" s="8"/>
      <c r="AE2579" s="8"/>
      <c r="AF2579" s="8"/>
      <c r="AG2579" s="8"/>
      <c r="AH2579" s="8" t="s">
        <v>393</v>
      </c>
      <c r="AI2579" s="8" t="s">
        <v>1512</v>
      </c>
      <c r="AJ2579" s="8"/>
      <c r="AK2579" s="8" t="s">
        <v>394</v>
      </c>
      <c r="AL2579" s="8" t="s">
        <v>395</v>
      </c>
      <c r="AM2579" s="8" t="s">
        <v>444</v>
      </c>
      <c r="AN2579" s="8" t="s">
        <v>445</v>
      </c>
      <c r="AO2579" s="8"/>
      <c r="AP2579" s="8"/>
      <c r="AQ2579" s="8"/>
      <c r="AR2579" s="8"/>
      <c r="AS2579" s="8"/>
      <c r="AT2579" s="8"/>
      <c r="AU2579" s="8"/>
      <c r="AV2579" s="8"/>
      <c r="AW2579" s="8" t="s">
        <v>452</v>
      </c>
      <c r="AX2579" s="8"/>
      <c r="AY2579" s="8" t="s">
        <v>442</v>
      </c>
      <c r="AZ2579" s="8"/>
      <c r="BA2579" s="8"/>
      <c r="BB2579" s="8"/>
      <c r="BC2579" s="8"/>
      <c r="BD2579" s="8"/>
      <c r="BE2579" s="8"/>
      <c r="BF2579" s="8"/>
      <c r="BG2579" s="8"/>
      <c r="BH2579" s="8"/>
      <c r="BI2579" s="8"/>
      <c r="BJ2579" s="8"/>
      <c r="BK2579" s="8"/>
      <c r="BL2579" s="8"/>
      <c r="BM2579" s="8"/>
      <c r="BN2579" s="8"/>
      <c r="BO2579" s="8"/>
      <c r="BP2579" s="8"/>
      <c r="BQ2579" s="8" t="s">
        <v>1513</v>
      </c>
      <c r="BR2579" s="10"/>
      <c r="BS2579" s="8"/>
      <c r="BT2579" s="8"/>
      <c r="BU2579" s="8"/>
      <c r="BV2579" s="8"/>
      <c r="BW2579" s="8"/>
      <c r="BX2579" s="8"/>
      <c r="BY2579" s="10"/>
      <c r="BZ2579" s="8"/>
      <c r="CA2579" s="8"/>
      <c r="CB2579" s="8"/>
      <c r="CC2579" s="8"/>
      <c r="CD2579" s="8"/>
      <c r="CE2579" s="8"/>
      <c r="CF2579" s="8"/>
      <c r="CG2579" s="8"/>
      <c r="CH2579" s="8"/>
      <c r="CI2579" s="8"/>
      <c r="CJ2579" s="10"/>
      <c r="CK2579" s="10"/>
      <c r="CL2579" s="8"/>
      <c r="CM2579" s="8"/>
      <c r="CN2579" s="8"/>
      <c r="CO2579" s="8"/>
      <c r="CP2579" s="8"/>
    </row>
    <row r="2580" spans="2:94">
      <c r="B2580" s="6">
        <v>2579</v>
      </c>
      <c r="C2580" s="7">
        <v>12</v>
      </c>
      <c r="D2580" s="8" t="s">
        <v>9110</v>
      </c>
      <c r="E2580" s="8"/>
      <c r="F2580" s="8" t="s">
        <v>439</v>
      </c>
      <c r="G2580" s="8"/>
      <c r="H2580" s="8" t="s">
        <v>862</v>
      </c>
      <c r="I2580" s="8"/>
      <c r="J2580" s="8" t="s">
        <v>2679</v>
      </c>
      <c r="K2580" s="8"/>
      <c r="L2580" s="8"/>
      <c r="M2580" s="8" t="s">
        <v>9111</v>
      </c>
      <c r="N2580" s="8" t="s">
        <v>440</v>
      </c>
      <c r="O2580" s="8"/>
      <c r="P2580" s="8"/>
      <c r="Q2580" s="8" t="s">
        <v>9112</v>
      </c>
      <c r="R2580" s="8" t="s">
        <v>868</v>
      </c>
      <c r="S2580" s="8" t="s">
        <v>9113</v>
      </c>
      <c r="T2580" s="8"/>
      <c r="U2580" s="8"/>
      <c r="V2580" s="8" t="s">
        <v>441</v>
      </c>
      <c r="W2580" s="8" t="s">
        <v>442</v>
      </c>
      <c r="X2580" s="10" t="s">
        <v>5099</v>
      </c>
      <c r="Y2580" s="8"/>
      <c r="Z2580" s="8"/>
      <c r="AA2580" s="8"/>
      <c r="AB2580" s="8"/>
      <c r="AC2580" s="8"/>
      <c r="AD2580" s="8"/>
      <c r="AE2580" s="8"/>
      <c r="AF2580" s="8"/>
      <c r="AG2580" s="8"/>
      <c r="AH2580" s="8" t="s">
        <v>393</v>
      </c>
      <c r="AI2580" s="8" t="s">
        <v>1512</v>
      </c>
      <c r="AJ2580" s="8"/>
      <c r="AK2580" s="8" t="s">
        <v>394</v>
      </c>
      <c r="AL2580" s="8" t="s">
        <v>395</v>
      </c>
      <c r="AM2580" s="8" t="s">
        <v>444</v>
      </c>
      <c r="AN2580" s="8" t="s">
        <v>445</v>
      </c>
      <c r="AO2580" s="8"/>
      <c r="AP2580" s="8"/>
      <c r="AQ2580" s="8"/>
      <c r="AR2580" s="8"/>
      <c r="AS2580" s="8"/>
      <c r="AT2580" s="8"/>
      <c r="AU2580" s="8"/>
      <c r="AV2580" s="8"/>
      <c r="AW2580" s="8" t="s">
        <v>452</v>
      </c>
      <c r="AX2580" s="8"/>
      <c r="AY2580" s="8" t="s">
        <v>442</v>
      </c>
      <c r="AZ2580" s="8"/>
      <c r="BA2580" s="8"/>
      <c r="BB2580" s="8"/>
      <c r="BC2580" s="8"/>
      <c r="BD2580" s="8"/>
      <c r="BE2580" s="8"/>
      <c r="BF2580" s="8"/>
      <c r="BG2580" s="8"/>
      <c r="BH2580" s="8"/>
      <c r="BI2580" s="8"/>
      <c r="BJ2580" s="8"/>
      <c r="BK2580" s="8"/>
      <c r="BL2580" s="8"/>
      <c r="BM2580" s="8"/>
      <c r="BN2580" s="8"/>
      <c r="BO2580" s="8"/>
      <c r="BP2580" s="8"/>
      <c r="BQ2580" s="8"/>
      <c r="BR2580" s="10"/>
      <c r="BS2580" s="8"/>
      <c r="BT2580" s="8"/>
      <c r="BU2580" s="8"/>
      <c r="BV2580" s="8"/>
      <c r="BW2580" s="8"/>
      <c r="BX2580" s="8"/>
      <c r="BY2580" s="10"/>
      <c r="BZ2580" s="8"/>
      <c r="CA2580" s="8"/>
      <c r="CB2580" s="8"/>
      <c r="CC2580" s="8"/>
      <c r="CD2580" s="8"/>
      <c r="CE2580" s="8"/>
      <c r="CF2580" s="8"/>
      <c r="CG2580" s="8"/>
      <c r="CH2580" s="8"/>
      <c r="CI2580" s="8"/>
      <c r="CJ2580" s="10"/>
      <c r="CK2580" s="10"/>
      <c r="CL2580" s="8"/>
      <c r="CM2580" s="8"/>
      <c r="CN2580" s="8"/>
      <c r="CO2580" s="8"/>
      <c r="CP2580" s="8"/>
    </row>
    <row r="2581" spans="2:94">
      <c r="B2581" s="6">
        <v>2580</v>
      </c>
      <c r="C2581" s="7">
        <v>13</v>
      </c>
      <c r="D2581" s="8" t="s">
        <v>9114</v>
      </c>
      <c r="E2581" s="8" t="s">
        <v>396</v>
      </c>
      <c r="F2581" s="8" t="s">
        <v>439</v>
      </c>
      <c r="G2581" s="8"/>
      <c r="H2581" s="8" t="s">
        <v>862</v>
      </c>
      <c r="I2581" s="8"/>
      <c r="J2581" s="8" t="s">
        <v>2679</v>
      </c>
      <c r="K2581" s="8"/>
      <c r="L2581" s="8"/>
      <c r="M2581" s="8" t="s">
        <v>9115</v>
      </c>
      <c r="N2581" s="8" t="s">
        <v>440</v>
      </c>
      <c r="O2581" s="8" t="s">
        <v>397</v>
      </c>
      <c r="P2581" s="8"/>
      <c r="Q2581" s="8" t="s">
        <v>9116</v>
      </c>
      <c r="R2581" s="8" t="s">
        <v>398</v>
      </c>
      <c r="S2581" s="8" t="s">
        <v>9117</v>
      </c>
      <c r="T2581" s="8"/>
      <c r="U2581" s="8"/>
      <c r="V2581" s="8" t="s">
        <v>441</v>
      </c>
      <c r="W2581" s="8"/>
      <c r="X2581" s="10"/>
      <c r="Y2581" s="8"/>
      <c r="Z2581" s="8"/>
      <c r="AA2581" s="8"/>
      <c r="AB2581" s="8"/>
      <c r="AC2581" s="8"/>
      <c r="AD2581" s="8"/>
      <c r="AE2581" s="8" t="s">
        <v>8562</v>
      </c>
      <c r="AF2581" s="8"/>
      <c r="AG2581" s="8"/>
      <c r="AH2581" s="8" t="s">
        <v>400</v>
      </c>
      <c r="AI2581" s="8" t="s">
        <v>58</v>
      </c>
      <c r="AJ2581" s="8"/>
      <c r="AK2581" s="8" t="s">
        <v>394</v>
      </c>
      <c r="AL2581" s="8" t="s">
        <v>395</v>
      </c>
      <c r="AM2581" s="8" t="s">
        <v>9118</v>
      </c>
      <c r="AN2581" s="8" t="s">
        <v>415</v>
      </c>
      <c r="AO2581" s="8"/>
      <c r="AP2581" s="8"/>
      <c r="AQ2581" s="8"/>
      <c r="AR2581" s="8"/>
      <c r="AS2581" s="8"/>
      <c r="AT2581" s="8"/>
      <c r="AU2581" s="8"/>
      <c r="AV2581" s="8"/>
      <c r="AW2581" s="8" t="s">
        <v>452</v>
      </c>
      <c r="AX2581" s="8" t="s">
        <v>7719</v>
      </c>
      <c r="AY2581" s="8"/>
      <c r="AZ2581" s="8"/>
      <c r="BA2581" s="8"/>
      <c r="BB2581" s="8"/>
      <c r="BC2581" s="8"/>
      <c r="BD2581" s="8"/>
      <c r="BE2581" s="8"/>
      <c r="BF2581" s="8"/>
      <c r="BG2581" s="8"/>
      <c r="BH2581" s="8"/>
      <c r="BI2581" s="8" t="s">
        <v>9119</v>
      </c>
      <c r="BJ2581" s="8"/>
      <c r="BK2581" s="8"/>
      <c r="BL2581" s="8" t="s">
        <v>9079</v>
      </c>
      <c r="BM2581" s="8" t="s">
        <v>9076</v>
      </c>
      <c r="BN2581" s="8" t="s">
        <v>9080</v>
      </c>
      <c r="BO2581" s="8" t="s">
        <v>404</v>
      </c>
      <c r="BP2581" s="8"/>
      <c r="BQ2581" s="8" t="s">
        <v>9117</v>
      </c>
      <c r="BR2581" s="10"/>
      <c r="BS2581" s="8" t="s">
        <v>6474</v>
      </c>
      <c r="BT2581" s="8"/>
      <c r="BU2581" s="8"/>
      <c r="BV2581" s="8" t="s">
        <v>9058</v>
      </c>
      <c r="BW2581" s="8"/>
      <c r="BX2581" s="8"/>
      <c r="BY2581" s="10"/>
      <c r="BZ2581" s="8"/>
      <c r="CA2581" s="8"/>
      <c r="CB2581" s="8"/>
      <c r="CC2581" s="8"/>
      <c r="CD2581" s="8"/>
      <c r="CE2581" s="8"/>
      <c r="CF2581" s="8"/>
      <c r="CG2581" s="8"/>
      <c r="CH2581" s="8"/>
      <c r="CI2581" s="8"/>
      <c r="CJ2581" s="10"/>
      <c r="CK2581" s="10"/>
      <c r="CL2581" s="8"/>
      <c r="CM2581" s="8"/>
      <c r="CN2581" s="8"/>
      <c r="CO2581" s="8"/>
      <c r="CP2581" s="8"/>
    </row>
    <row r="2582" spans="2:94">
      <c r="B2582" s="6">
        <v>2581</v>
      </c>
      <c r="C2582" s="7">
        <v>13</v>
      </c>
      <c r="D2582" s="8" t="s">
        <v>9120</v>
      </c>
      <c r="E2582" s="8"/>
      <c r="F2582" s="8" t="s">
        <v>439</v>
      </c>
      <c r="G2582" s="8"/>
      <c r="H2582" s="8" t="s">
        <v>862</v>
      </c>
      <c r="I2582" s="8"/>
      <c r="J2582" s="8" t="s">
        <v>2679</v>
      </c>
      <c r="K2582" s="8"/>
      <c r="L2582" s="8"/>
      <c r="M2582" s="8" t="s">
        <v>9121</v>
      </c>
      <c r="N2582" s="8" t="s">
        <v>440</v>
      </c>
      <c r="O2582" s="8" t="s">
        <v>397</v>
      </c>
      <c r="P2582" s="8"/>
      <c r="Q2582" s="8" t="s">
        <v>9122</v>
      </c>
      <c r="R2582" s="8" t="s">
        <v>391</v>
      </c>
      <c r="S2582" s="8" t="s">
        <v>9123</v>
      </c>
      <c r="T2582" s="8"/>
      <c r="U2582" s="8"/>
      <c r="V2582" s="8" t="s">
        <v>571</v>
      </c>
      <c r="W2582" s="8" t="s">
        <v>442</v>
      </c>
      <c r="X2582" s="10" t="s">
        <v>4017</v>
      </c>
      <c r="Y2582" s="8"/>
      <c r="Z2582" s="8"/>
      <c r="AA2582" s="8"/>
      <c r="AB2582" s="8"/>
      <c r="AC2582" s="8"/>
      <c r="AD2582" s="8"/>
      <c r="AE2582" s="8"/>
      <c r="AF2582" s="8"/>
      <c r="AG2582" s="8"/>
      <c r="AH2582" s="8" t="s">
        <v>393</v>
      </c>
      <c r="AI2582" s="8" t="s">
        <v>1512</v>
      </c>
      <c r="AJ2582" s="8"/>
      <c r="AK2582" s="8" t="s">
        <v>394</v>
      </c>
      <c r="AL2582" s="8" t="s">
        <v>395</v>
      </c>
      <c r="AM2582" s="8"/>
      <c r="AN2582" s="8"/>
      <c r="AO2582" s="8"/>
      <c r="AP2582" s="8"/>
      <c r="AQ2582" s="8"/>
      <c r="AR2582" s="8"/>
      <c r="AS2582" s="8"/>
      <c r="AT2582" s="8"/>
      <c r="AU2582" s="8"/>
      <c r="AV2582" s="8"/>
      <c r="AW2582" s="8"/>
      <c r="AX2582" s="8"/>
      <c r="AY2582" s="8" t="s">
        <v>442</v>
      </c>
      <c r="AZ2582" s="8"/>
      <c r="BA2582" s="8"/>
      <c r="BB2582" s="8"/>
      <c r="BC2582" s="8"/>
      <c r="BD2582" s="8"/>
      <c r="BE2582" s="8"/>
      <c r="BF2582" s="8"/>
      <c r="BG2582" s="8"/>
      <c r="BH2582" s="8"/>
      <c r="BI2582" s="8"/>
      <c r="BJ2582" s="8"/>
      <c r="BK2582" s="8"/>
      <c r="BL2582" s="8"/>
      <c r="BM2582" s="8"/>
      <c r="BN2582" s="8"/>
      <c r="BO2582" s="8"/>
      <c r="BP2582" s="8"/>
      <c r="BQ2582" s="8"/>
      <c r="BR2582" s="10"/>
      <c r="BS2582" s="8"/>
      <c r="BT2582" s="8"/>
      <c r="BU2582" s="8"/>
      <c r="BV2582" s="8"/>
      <c r="BW2582" s="8"/>
      <c r="BX2582" s="8"/>
      <c r="BY2582" s="10"/>
      <c r="BZ2582" s="8"/>
      <c r="CA2582" s="8"/>
      <c r="CB2582" s="8"/>
      <c r="CC2582" s="8"/>
      <c r="CD2582" s="8"/>
      <c r="CE2582" s="8"/>
      <c r="CF2582" s="8"/>
      <c r="CG2582" s="8"/>
      <c r="CH2582" s="8"/>
      <c r="CI2582" s="8"/>
      <c r="CJ2582" s="10"/>
      <c r="CK2582" s="10"/>
      <c r="CL2582" s="8"/>
      <c r="CM2582" s="8"/>
      <c r="CN2582" s="8"/>
      <c r="CO2582" s="8"/>
      <c r="CP2582" s="8"/>
    </row>
    <row r="2583" spans="2:94">
      <c r="B2583" s="6">
        <v>2582</v>
      </c>
      <c r="C2583" s="7">
        <v>14</v>
      </c>
      <c r="D2583" s="8" t="s">
        <v>9124</v>
      </c>
      <c r="E2583" s="8" t="s">
        <v>396</v>
      </c>
      <c r="F2583" s="8" t="s">
        <v>439</v>
      </c>
      <c r="G2583" s="8"/>
      <c r="H2583" s="8" t="s">
        <v>862</v>
      </c>
      <c r="I2583" s="8"/>
      <c r="J2583" s="8" t="s">
        <v>2679</v>
      </c>
      <c r="K2583" s="8"/>
      <c r="L2583" s="8"/>
      <c r="M2583" s="8" t="s">
        <v>9125</v>
      </c>
      <c r="N2583" s="8" t="s">
        <v>440</v>
      </c>
      <c r="O2583" s="8" t="s">
        <v>397</v>
      </c>
      <c r="P2583" s="8"/>
      <c r="Q2583" s="8" t="s">
        <v>9126</v>
      </c>
      <c r="R2583" s="8" t="s">
        <v>391</v>
      </c>
      <c r="S2583" s="8" t="s">
        <v>9127</v>
      </c>
      <c r="T2583" s="8"/>
      <c r="U2583" s="8"/>
      <c r="V2583" s="8" t="s">
        <v>1021</v>
      </c>
      <c r="W2583" s="8"/>
      <c r="X2583" s="10"/>
      <c r="Y2583" s="8"/>
      <c r="Z2583" s="8"/>
      <c r="AA2583" s="8"/>
      <c r="AB2583" s="8"/>
      <c r="AC2583" s="8"/>
      <c r="AD2583" s="8"/>
      <c r="AE2583" s="8" t="s">
        <v>1655</v>
      </c>
      <c r="AF2583" s="8"/>
      <c r="AG2583" s="8"/>
      <c r="AH2583" s="8" t="s">
        <v>393</v>
      </c>
      <c r="AI2583" s="8" t="s">
        <v>1512</v>
      </c>
      <c r="AJ2583" s="8"/>
      <c r="AK2583" s="8" t="s">
        <v>394</v>
      </c>
      <c r="AL2583" s="8" t="s">
        <v>395</v>
      </c>
      <c r="AM2583" s="8" t="s">
        <v>9035</v>
      </c>
      <c r="AN2583" s="8" t="s">
        <v>415</v>
      </c>
      <c r="AO2583" s="8"/>
      <c r="AP2583" s="8"/>
      <c r="AQ2583" s="8"/>
      <c r="AR2583" s="8"/>
      <c r="AS2583" s="8"/>
      <c r="AT2583" s="8"/>
      <c r="AU2583" s="8"/>
      <c r="AV2583" s="8"/>
      <c r="AW2583" s="8"/>
      <c r="AX2583" s="8"/>
      <c r="AY2583" s="8"/>
      <c r="AZ2583" s="8"/>
      <c r="BA2583" s="8"/>
      <c r="BB2583" s="8"/>
      <c r="BC2583" s="8"/>
      <c r="BD2583" s="8"/>
      <c r="BE2583" s="8"/>
      <c r="BF2583" s="8"/>
      <c r="BG2583" s="8"/>
      <c r="BH2583" s="8"/>
      <c r="BI2583" s="8" t="s">
        <v>9128</v>
      </c>
      <c r="BJ2583" s="8"/>
      <c r="BK2583" s="8"/>
      <c r="BL2583" s="8"/>
      <c r="BM2583" s="8"/>
      <c r="BN2583" s="8"/>
      <c r="BO2583" s="8"/>
      <c r="BP2583" s="8"/>
      <c r="BQ2583" s="8"/>
      <c r="BR2583" s="10"/>
      <c r="BS2583" s="8" t="s">
        <v>6635</v>
      </c>
      <c r="BT2583" s="8"/>
      <c r="BU2583" s="8"/>
      <c r="BV2583" s="8" t="s">
        <v>1550</v>
      </c>
      <c r="BW2583" s="8"/>
      <c r="BX2583" s="8"/>
      <c r="BY2583" s="10"/>
      <c r="BZ2583" s="8"/>
      <c r="CA2583" s="8"/>
      <c r="CB2583" s="8"/>
      <c r="CC2583" s="8"/>
      <c r="CD2583" s="8"/>
      <c r="CE2583" s="8"/>
      <c r="CF2583" s="8"/>
      <c r="CG2583" s="8"/>
      <c r="CH2583" s="8"/>
      <c r="CI2583" s="8"/>
      <c r="CJ2583" s="10"/>
      <c r="CK2583" s="10"/>
      <c r="CL2583" s="8"/>
      <c r="CM2583" s="8"/>
      <c r="CN2583" s="8"/>
      <c r="CO2583" s="8"/>
      <c r="CP2583" s="8"/>
    </row>
    <row r="2584" spans="2:94">
      <c r="B2584" s="6">
        <v>2583</v>
      </c>
      <c r="C2584" s="7">
        <v>14</v>
      </c>
      <c r="D2584" s="8" t="s">
        <v>9129</v>
      </c>
      <c r="E2584" s="8"/>
      <c r="F2584" s="8" t="s">
        <v>439</v>
      </c>
      <c r="G2584" s="8"/>
      <c r="H2584" s="8" t="s">
        <v>862</v>
      </c>
      <c r="I2584" s="8"/>
      <c r="J2584" s="8" t="s">
        <v>2679</v>
      </c>
      <c r="K2584" s="8"/>
      <c r="L2584" s="8"/>
      <c r="M2584" s="8" t="s">
        <v>9130</v>
      </c>
      <c r="N2584" s="8" t="s">
        <v>440</v>
      </c>
      <c r="O2584" s="8" t="s">
        <v>397</v>
      </c>
      <c r="P2584" s="8"/>
      <c r="Q2584" s="8" t="s">
        <v>9131</v>
      </c>
      <c r="R2584" s="8" t="s">
        <v>491</v>
      </c>
      <c r="S2584" s="8" t="s">
        <v>9132</v>
      </c>
      <c r="T2584" s="8"/>
      <c r="U2584" s="8"/>
      <c r="V2584" s="8" t="s">
        <v>1183</v>
      </c>
      <c r="W2584" s="8"/>
      <c r="X2584" s="10"/>
      <c r="Y2584" s="8"/>
      <c r="Z2584" s="8"/>
      <c r="AA2584" s="8"/>
      <c r="AB2584" s="8"/>
      <c r="AC2584" s="8"/>
      <c r="AD2584" s="8"/>
      <c r="AE2584" s="8"/>
      <c r="AF2584" s="8"/>
      <c r="AG2584" s="8"/>
      <c r="AH2584" s="8" t="s">
        <v>393</v>
      </c>
      <c r="AI2584" s="8" t="s">
        <v>59</v>
      </c>
      <c r="AJ2584" s="8"/>
      <c r="AK2584" s="8" t="s">
        <v>394</v>
      </c>
      <c r="AL2584" s="8" t="s">
        <v>395</v>
      </c>
      <c r="AM2584" s="8"/>
      <c r="AN2584" s="8"/>
      <c r="AO2584" s="8"/>
      <c r="AP2584" s="8"/>
      <c r="AQ2584" s="8"/>
      <c r="AR2584" s="8"/>
      <c r="AS2584" s="8"/>
      <c r="AT2584" s="8"/>
      <c r="AU2584" s="8"/>
      <c r="AV2584" s="8"/>
      <c r="AW2584" s="8"/>
      <c r="AX2584" s="8"/>
      <c r="AY2584" s="8"/>
      <c r="AZ2584" s="8"/>
      <c r="BA2584" s="8"/>
      <c r="BB2584" s="8"/>
      <c r="BC2584" s="8"/>
      <c r="BD2584" s="8"/>
      <c r="BE2584" s="8"/>
      <c r="BF2584" s="8"/>
      <c r="BG2584" s="8"/>
      <c r="BH2584" s="8"/>
      <c r="BI2584" s="8" t="s">
        <v>9133</v>
      </c>
      <c r="BJ2584" s="8"/>
      <c r="BK2584" s="8"/>
      <c r="BL2584" s="8"/>
      <c r="BM2584" s="8"/>
      <c r="BN2584" s="8"/>
      <c r="BO2584" s="8"/>
      <c r="BP2584" s="8"/>
      <c r="BQ2584" s="8"/>
      <c r="BR2584" s="10"/>
      <c r="BS2584" s="8"/>
      <c r="BT2584" s="8"/>
      <c r="BU2584" s="8"/>
      <c r="BV2584" s="8"/>
      <c r="BW2584" s="8"/>
      <c r="BX2584" s="8"/>
      <c r="BY2584" s="10"/>
      <c r="BZ2584" s="8"/>
      <c r="CA2584" s="8"/>
      <c r="CB2584" s="8"/>
      <c r="CC2584" s="8"/>
      <c r="CD2584" s="8"/>
      <c r="CE2584" s="8"/>
      <c r="CF2584" s="8"/>
      <c r="CG2584" s="8"/>
      <c r="CH2584" s="8"/>
      <c r="CI2584" s="8"/>
      <c r="CJ2584" s="10"/>
      <c r="CK2584" s="10"/>
      <c r="CL2584" s="8"/>
      <c r="CM2584" s="8"/>
      <c r="CN2584" s="8"/>
      <c r="CO2584" s="8"/>
      <c r="CP2584" s="8"/>
    </row>
    <row r="2585" spans="2:94">
      <c r="B2585" s="6">
        <v>2584</v>
      </c>
      <c r="C2585" s="7">
        <v>14</v>
      </c>
      <c r="D2585" s="8" t="s">
        <v>9134</v>
      </c>
      <c r="E2585" s="8"/>
      <c r="F2585" s="8" t="s">
        <v>439</v>
      </c>
      <c r="G2585" s="8"/>
      <c r="H2585" s="8" t="s">
        <v>862</v>
      </c>
      <c r="I2585" s="8"/>
      <c r="J2585" s="8" t="s">
        <v>2679</v>
      </c>
      <c r="K2585" s="8"/>
      <c r="L2585" s="8"/>
      <c r="M2585" s="8" t="s">
        <v>9135</v>
      </c>
      <c r="N2585" s="8" t="s">
        <v>440</v>
      </c>
      <c r="O2585" s="8"/>
      <c r="P2585" s="8"/>
      <c r="Q2585" s="8" t="s">
        <v>9136</v>
      </c>
      <c r="R2585" s="8" t="s">
        <v>491</v>
      </c>
      <c r="S2585" s="8" t="s">
        <v>9137</v>
      </c>
      <c r="T2585" s="8"/>
      <c r="U2585" s="8"/>
      <c r="V2585" s="8" t="s">
        <v>1027</v>
      </c>
      <c r="W2585" s="8" t="s">
        <v>105</v>
      </c>
      <c r="X2585" s="10" t="s">
        <v>8829</v>
      </c>
      <c r="Y2585" s="8"/>
      <c r="Z2585" s="8"/>
      <c r="AA2585" s="8"/>
      <c r="AB2585" s="8"/>
      <c r="AC2585" s="8"/>
      <c r="AD2585" s="8"/>
      <c r="AE2585" s="8"/>
      <c r="AF2585" s="8"/>
      <c r="AG2585" s="8"/>
      <c r="AH2585" s="8" t="s">
        <v>393</v>
      </c>
      <c r="AI2585" s="8" t="s">
        <v>1512</v>
      </c>
      <c r="AJ2585" s="8"/>
      <c r="AK2585" s="8" t="s">
        <v>394</v>
      </c>
      <c r="AL2585" s="8" t="s">
        <v>395</v>
      </c>
      <c r="AM2585" s="8"/>
      <c r="AN2585" s="8"/>
      <c r="AO2585" s="8"/>
      <c r="AP2585" s="8"/>
      <c r="AQ2585" s="8"/>
      <c r="AR2585" s="8"/>
      <c r="AS2585" s="8"/>
      <c r="AT2585" s="8"/>
      <c r="AU2585" s="8"/>
      <c r="AV2585" s="8"/>
      <c r="AW2585" s="8"/>
      <c r="AX2585" s="8"/>
      <c r="AY2585" s="8" t="s">
        <v>105</v>
      </c>
      <c r="AZ2585" s="8"/>
      <c r="BA2585" s="8"/>
      <c r="BB2585" s="8"/>
      <c r="BC2585" s="8"/>
      <c r="BD2585" s="8"/>
      <c r="BE2585" s="8"/>
      <c r="BF2585" s="8"/>
      <c r="BG2585" s="8"/>
      <c r="BH2585" s="8"/>
      <c r="BI2585" s="8"/>
      <c r="BJ2585" s="8"/>
      <c r="BK2585" s="8"/>
      <c r="BL2585" s="8"/>
      <c r="BM2585" s="8"/>
      <c r="BN2585" s="8"/>
      <c r="BO2585" s="8"/>
      <c r="BP2585" s="8"/>
      <c r="BQ2585" s="8"/>
      <c r="BR2585" s="10"/>
      <c r="BS2585" s="8"/>
      <c r="BT2585" s="8"/>
      <c r="BU2585" s="8"/>
      <c r="BV2585" s="8"/>
      <c r="BW2585" s="8"/>
      <c r="BX2585" s="8"/>
      <c r="BY2585" s="10"/>
      <c r="BZ2585" s="8"/>
      <c r="CA2585" s="8"/>
      <c r="CB2585" s="8"/>
      <c r="CC2585" s="8"/>
      <c r="CD2585" s="8"/>
      <c r="CE2585" s="8"/>
      <c r="CF2585" s="8"/>
      <c r="CG2585" s="8"/>
      <c r="CH2585" s="8"/>
      <c r="CI2585" s="8"/>
      <c r="CJ2585" s="10"/>
      <c r="CK2585" s="10"/>
      <c r="CL2585" s="8"/>
      <c r="CM2585" s="8"/>
      <c r="CN2585" s="8"/>
      <c r="CO2585" s="8"/>
      <c r="CP2585" s="8"/>
    </row>
    <row r="2586" spans="2:94">
      <c r="B2586" s="6">
        <v>2585</v>
      </c>
      <c r="C2586" s="7">
        <v>15</v>
      </c>
      <c r="D2586" s="8" t="s">
        <v>9138</v>
      </c>
      <c r="E2586" s="8" t="s">
        <v>396</v>
      </c>
      <c r="F2586" s="8" t="s">
        <v>439</v>
      </c>
      <c r="G2586" s="8"/>
      <c r="H2586" s="8" t="s">
        <v>862</v>
      </c>
      <c r="I2586" s="8"/>
      <c r="J2586" s="8" t="s">
        <v>2679</v>
      </c>
      <c r="K2586" s="8"/>
      <c r="L2586" s="8"/>
      <c r="M2586" s="8" t="s">
        <v>9139</v>
      </c>
      <c r="N2586" s="8" t="s">
        <v>440</v>
      </c>
      <c r="O2586" s="8" t="s">
        <v>397</v>
      </c>
      <c r="P2586" s="8"/>
      <c r="Q2586" s="8" t="s">
        <v>9140</v>
      </c>
      <c r="R2586" s="8" t="s">
        <v>391</v>
      </c>
      <c r="S2586" s="8" t="s">
        <v>9141</v>
      </c>
      <c r="T2586" s="8"/>
      <c r="U2586" s="8"/>
      <c r="V2586" s="8" t="s">
        <v>441</v>
      </c>
      <c r="W2586" s="8"/>
      <c r="X2586" s="10"/>
      <c r="Y2586" s="8"/>
      <c r="Z2586" s="8"/>
      <c r="AA2586" s="8"/>
      <c r="AB2586" s="8"/>
      <c r="AC2586" s="8"/>
      <c r="AD2586" s="8"/>
      <c r="AE2586" s="8" t="s">
        <v>1655</v>
      </c>
      <c r="AF2586" s="8"/>
      <c r="AG2586" s="8"/>
      <c r="AH2586" s="8" t="s">
        <v>393</v>
      </c>
      <c r="AI2586" s="8" t="s">
        <v>1512</v>
      </c>
      <c r="AJ2586" s="8"/>
      <c r="AK2586" s="8" t="s">
        <v>394</v>
      </c>
      <c r="AL2586" s="8" t="s">
        <v>395</v>
      </c>
      <c r="AM2586" s="8" t="s">
        <v>9142</v>
      </c>
      <c r="AN2586" s="8" t="s">
        <v>415</v>
      </c>
      <c r="AO2586" s="8"/>
      <c r="AP2586" s="8"/>
      <c r="AQ2586" s="8"/>
      <c r="AR2586" s="8"/>
      <c r="AS2586" s="8"/>
      <c r="AT2586" s="8"/>
      <c r="AU2586" s="8"/>
      <c r="AV2586" s="8"/>
      <c r="AW2586" s="8"/>
      <c r="AX2586" s="8"/>
      <c r="AY2586" s="8"/>
      <c r="AZ2586" s="8"/>
      <c r="BA2586" s="8"/>
      <c r="BB2586" s="8"/>
      <c r="BC2586" s="8"/>
      <c r="BD2586" s="8"/>
      <c r="BE2586" s="8"/>
      <c r="BF2586" s="8"/>
      <c r="BG2586" s="8"/>
      <c r="BH2586" s="8"/>
      <c r="BI2586" s="8" t="s">
        <v>9143</v>
      </c>
      <c r="BJ2586" s="8"/>
      <c r="BK2586" s="8"/>
      <c r="BL2586" s="8"/>
      <c r="BM2586" s="8"/>
      <c r="BN2586" s="8"/>
      <c r="BO2586" s="8"/>
      <c r="BP2586" s="8"/>
      <c r="BQ2586" s="8"/>
      <c r="BR2586" s="10"/>
      <c r="BS2586" s="8" t="s">
        <v>3705</v>
      </c>
      <c r="BT2586" s="8"/>
      <c r="BU2586" s="8"/>
      <c r="BV2586" s="8" t="s">
        <v>9058</v>
      </c>
      <c r="BW2586" s="8"/>
      <c r="BX2586" s="8"/>
      <c r="BY2586" s="10"/>
      <c r="BZ2586" s="8"/>
      <c r="CA2586" s="8"/>
      <c r="CB2586" s="8"/>
      <c r="CC2586" s="8"/>
      <c r="CD2586" s="8"/>
      <c r="CE2586" s="8"/>
      <c r="CF2586" s="8"/>
      <c r="CG2586" s="8"/>
      <c r="CH2586" s="8"/>
      <c r="CI2586" s="8"/>
      <c r="CJ2586" s="10"/>
      <c r="CK2586" s="10"/>
      <c r="CL2586" s="8"/>
      <c r="CM2586" s="8"/>
      <c r="CN2586" s="8"/>
      <c r="CO2586" s="8"/>
      <c r="CP2586" s="8"/>
    </row>
    <row r="2587" spans="2:94">
      <c r="B2587" s="6">
        <v>2586</v>
      </c>
      <c r="C2587" s="7">
        <v>15</v>
      </c>
      <c r="D2587" s="8" t="s">
        <v>4516</v>
      </c>
      <c r="E2587" s="8" t="s">
        <v>396</v>
      </c>
      <c r="F2587" s="8" t="s">
        <v>439</v>
      </c>
      <c r="G2587" s="8"/>
      <c r="H2587" s="8" t="s">
        <v>862</v>
      </c>
      <c r="I2587" s="8"/>
      <c r="J2587" s="8" t="s">
        <v>2679</v>
      </c>
      <c r="K2587" s="8"/>
      <c r="L2587" s="8"/>
      <c r="M2587" s="8" t="s">
        <v>9144</v>
      </c>
      <c r="N2587" s="8" t="s">
        <v>407</v>
      </c>
      <c r="O2587" s="8" t="s">
        <v>397</v>
      </c>
      <c r="P2587" s="8"/>
      <c r="Q2587" s="8" t="s">
        <v>4518</v>
      </c>
      <c r="R2587" s="8" t="s">
        <v>732</v>
      </c>
      <c r="S2587" s="8" t="s">
        <v>4519</v>
      </c>
      <c r="T2587" s="8"/>
      <c r="U2587" s="8" t="s">
        <v>394</v>
      </c>
      <c r="V2587" s="8" t="s">
        <v>571</v>
      </c>
      <c r="W2587" s="8" t="s">
        <v>105</v>
      </c>
      <c r="X2587" s="10" t="s">
        <v>4520</v>
      </c>
      <c r="Y2587" s="8"/>
      <c r="Z2587" s="8"/>
      <c r="AA2587" s="8"/>
      <c r="AB2587" s="8"/>
      <c r="AC2587" s="8"/>
      <c r="AD2587" s="8"/>
      <c r="AE2587" s="8" t="s">
        <v>886</v>
      </c>
      <c r="AF2587" s="8" t="s">
        <v>403</v>
      </c>
      <c r="AG2587" s="8"/>
      <c r="AH2587" s="8" t="s">
        <v>400</v>
      </c>
      <c r="AI2587" s="8" t="s">
        <v>58</v>
      </c>
      <c r="AJ2587" s="8"/>
      <c r="AK2587" s="8" t="s">
        <v>412</v>
      </c>
      <c r="AL2587" s="8" t="s">
        <v>413</v>
      </c>
      <c r="AM2587" s="8" t="s">
        <v>1368</v>
      </c>
      <c r="AN2587" s="8" t="s">
        <v>415</v>
      </c>
      <c r="AO2587" s="8"/>
      <c r="AP2587" s="8"/>
      <c r="AQ2587" s="8"/>
      <c r="AR2587" s="8"/>
      <c r="AS2587" s="8"/>
      <c r="AT2587" s="8"/>
      <c r="AU2587" s="8"/>
      <c r="AV2587" s="8"/>
      <c r="AW2587" s="8" t="s">
        <v>452</v>
      </c>
      <c r="AX2587" s="8" t="s">
        <v>2088</v>
      </c>
      <c r="AY2587" s="8" t="s">
        <v>105</v>
      </c>
      <c r="AZ2587" s="8" t="s">
        <v>403</v>
      </c>
      <c r="BA2587" s="8"/>
      <c r="BB2587" s="8"/>
      <c r="BC2587" s="8"/>
      <c r="BD2587" s="8"/>
      <c r="BE2587" s="8"/>
      <c r="BF2587" s="8"/>
      <c r="BG2587" s="8"/>
      <c r="BH2587" s="8"/>
      <c r="BI2587" s="8" t="s">
        <v>4521</v>
      </c>
      <c r="BJ2587" s="8"/>
      <c r="BK2587" s="8"/>
      <c r="BL2587" s="8" t="s">
        <v>417</v>
      </c>
      <c r="BM2587" s="8" t="s">
        <v>417</v>
      </c>
      <c r="BN2587" s="8" t="s">
        <v>418</v>
      </c>
      <c r="BO2587" s="8" t="s">
        <v>404</v>
      </c>
      <c r="BP2587" s="8"/>
      <c r="BQ2587" s="8" t="s">
        <v>623</v>
      </c>
      <c r="BR2587" s="10"/>
      <c r="BS2587" s="8" t="s">
        <v>405</v>
      </c>
      <c r="BT2587" s="8"/>
      <c r="BU2587" s="8" t="s">
        <v>419</v>
      </c>
      <c r="BV2587" s="8"/>
      <c r="BW2587" s="8"/>
      <c r="BX2587" s="8"/>
      <c r="BY2587" s="10"/>
      <c r="BZ2587" s="8"/>
      <c r="CA2587" s="8"/>
      <c r="CB2587" s="8"/>
      <c r="CC2587" s="8"/>
      <c r="CD2587" s="8"/>
      <c r="CE2587" s="8"/>
      <c r="CF2587" s="8"/>
      <c r="CG2587" s="8"/>
      <c r="CH2587" s="8"/>
      <c r="CI2587" s="8"/>
      <c r="CJ2587" s="10"/>
      <c r="CK2587" s="10"/>
      <c r="CL2587" s="8"/>
      <c r="CM2587" s="8"/>
      <c r="CN2587" s="8"/>
      <c r="CO2587" s="8"/>
      <c r="CP2587" s="8"/>
    </row>
    <row r="2588" spans="2:94">
      <c r="B2588" s="6">
        <v>2587</v>
      </c>
      <c r="C2588" s="7">
        <v>15</v>
      </c>
      <c r="D2588" s="8" t="s">
        <v>4516</v>
      </c>
      <c r="E2588" s="8" t="s">
        <v>396</v>
      </c>
      <c r="F2588" s="8" t="s">
        <v>439</v>
      </c>
      <c r="G2588" s="8"/>
      <c r="H2588" s="8" t="s">
        <v>862</v>
      </c>
      <c r="I2588" s="8"/>
      <c r="J2588" s="8" t="s">
        <v>2679</v>
      </c>
      <c r="K2588" s="8"/>
      <c r="L2588" s="8"/>
      <c r="M2588" s="8" t="s">
        <v>9145</v>
      </c>
      <c r="N2588" s="8" t="s">
        <v>407</v>
      </c>
      <c r="O2588" s="8" t="s">
        <v>397</v>
      </c>
      <c r="P2588" s="8"/>
      <c r="Q2588" s="8" t="s">
        <v>4518</v>
      </c>
      <c r="R2588" s="8" t="s">
        <v>732</v>
      </c>
      <c r="S2588" s="8" t="s">
        <v>4519</v>
      </c>
      <c r="T2588" s="8"/>
      <c r="U2588" s="8" t="s">
        <v>394</v>
      </c>
      <c r="V2588" s="8" t="s">
        <v>571</v>
      </c>
      <c r="W2588" s="8" t="s">
        <v>105</v>
      </c>
      <c r="X2588" s="10" t="s">
        <v>4520</v>
      </c>
      <c r="Y2588" s="8"/>
      <c r="Z2588" s="8"/>
      <c r="AA2588" s="8"/>
      <c r="AB2588" s="8"/>
      <c r="AC2588" s="8"/>
      <c r="AD2588" s="8"/>
      <c r="AE2588" s="8" t="s">
        <v>886</v>
      </c>
      <c r="AF2588" s="8" t="s">
        <v>403</v>
      </c>
      <c r="AG2588" s="8"/>
      <c r="AH2588" s="8" t="s">
        <v>400</v>
      </c>
      <c r="AI2588" s="8" t="s">
        <v>58</v>
      </c>
      <c r="AJ2588" s="8"/>
      <c r="AK2588" s="8" t="s">
        <v>412</v>
      </c>
      <c r="AL2588" s="8" t="s">
        <v>413</v>
      </c>
      <c r="AM2588" s="8" t="s">
        <v>1368</v>
      </c>
      <c r="AN2588" s="8" t="s">
        <v>415</v>
      </c>
      <c r="AO2588" s="8"/>
      <c r="AP2588" s="8"/>
      <c r="AQ2588" s="8"/>
      <c r="AR2588" s="8"/>
      <c r="AS2588" s="8"/>
      <c r="AT2588" s="8"/>
      <c r="AU2588" s="8"/>
      <c r="AV2588" s="8"/>
      <c r="AW2588" s="8" t="s">
        <v>452</v>
      </c>
      <c r="AX2588" s="8" t="s">
        <v>2088</v>
      </c>
      <c r="AY2588" s="8" t="s">
        <v>105</v>
      </c>
      <c r="AZ2588" s="8" t="s">
        <v>403</v>
      </c>
      <c r="BA2588" s="8"/>
      <c r="BB2588" s="8"/>
      <c r="BC2588" s="8"/>
      <c r="BD2588" s="8"/>
      <c r="BE2588" s="8"/>
      <c r="BF2588" s="8"/>
      <c r="BG2588" s="8"/>
      <c r="BH2588" s="8"/>
      <c r="BI2588" s="8" t="s">
        <v>4521</v>
      </c>
      <c r="BJ2588" s="8"/>
      <c r="BK2588" s="8"/>
      <c r="BL2588" s="8" t="s">
        <v>417</v>
      </c>
      <c r="BM2588" s="8" t="s">
        <v>417</v>
      </c>
      <c r="BN2588" s="8" t="s">
        <v>418</v>
      </c>
      <c r="BO2588" s="8" t="s">
        <v>404</v>
      </c>
      <c r="BP2588" s="8"/>
      <c r="BQ2588" s="8" t="s">
        <v>623</v>
      </c>
      <c r="BR2588" s="10"/>
      <c r="BS2588" s="8" t="s">
        <v>405</v>
      </c>
      <c r="BT2588" s="8"/>
      <c r="BU2588" s="8" t="s">
        <v>419</v>
      </c>
      <c r="BV2588" s="8"/>
      <c r="BW2588" s="8"/>
      <c r="BX2588" s="8"/>
      <c r="BY2588" s="10"/>
      <c r="BZ2588" s="8"/>
      <c r="CA2588" s="8"/>
      <c r="CB2588" s="8"/>
      <c r="CC2588" s="8"/>
      <c r="CD2588" s="8"/>
      <c r="CE2588" s="8"/>
      <c r="CF2588" s="8"/>
      <c r="CG2588" s="8"/>
      <c r="CH2588" s="8"/>
      <c r="CI2588" s="8"/>
      <c r="CJ2588" s="10"/>
      <c r="CK2588" s="10"/>
      <c r="CL2588" s="8"/>
      <c r="CM2588" s="8"/>
      <c r="CN2588" s="8"/>
      <c r="CO2588" s="8"/>
      <c r="CP2588" s="8"/>
    </row>
    <row r="2589" spans="2:94">
      <c r="B2589" s="6">
        <v>2588</v>
      </c>
      <c r="C2589" s="7">
        <v>15</v>
      </c>
      <c r="D2589" s="8" t="s">
        <v>1862</v>
      </c>
      <c r="E2589" s="8" t="s">
        <v>396</v>
      </c>
      <c r="F2589" s="8" t="s">
        <v>439</v>
      </c>
      <c r="G2589" s="8"/>
      <c r="H2589" s="8" t="s">
        <v>862</v>
      </c>
      <c r="I2589" s="8"/>
      <c r="J2589" s="8" t="s">
        <v>2679</v>
      </c>
      <c r="K2589" s="8"/>
      <c r="L2589" s="8"/>
      <c r="M2589" s="8" t="s">
        <v>9146</v>
      </c>
      <c r="N2589" s="8" t="s">
        <v>390</v>
      </c>
      <c r="O2589" s="8" t="s">
        <v>397</v>
      </c>
      <c r="P2589" s="8"/>
      <c r="Q2589" s="8" t="s">
        <v>1864</v>
      </c>
      <c r="R2589" s="8" t="s">
        <v>1041</v>
      </c>
      <c r="S2589" s="8" t="s">
        <v>1865</v>
      </c>
      <c r="T2589" s="8"/>
      <c r="U2589" s="8"/>
      <c r="V2589" s="8" t="s">
        <v>1021</v>
      </c>
      <c r="W2589" s="8" t="s">
        <v>73</v>
      </c>
      <c r="X2589" s="10" t="s">
        <v>1866</v>
      </c>
      <c r="Y2589" s="8"/>
      <c r="Z2589" s="8"/>
      <c r="AA2589" s="8"/>
      <c r="AB2589" s="8"/>
      <c r="AC2589" s="8"/>
      <c r="AD2589" s="8"/>
      <c r="AE2589" s="8"/>
      <c r="AF2589" s="8"/>
      <c r="AG2589" s="8"/>
      <c r="AH2589" s="8" t="s">
        <v>400</v>
      </c>
      <c r="AI2589" s="8" t="s">
        <v>58</v>
      </c>
      <c r="AJ2589" s="8"/>
      <c r="AK2589" s="8" t="s">
        <v>412</v>
      </c>
      <c r="AL2589" s="8" t="s">
        <v>395</v>
      </c>
      <c r="AM2589" s="8" t="s">
        <v>1867</v>
      </c>
      <c r="AN2589" s="8"/>
      <c r="AO2589" s="8"/>
      <c r="AP2589" s="8"/>
      <c r="AQ2589" s="8"/>
      <c r="AR2589" s="8"/>
      <c r="AS2589" s="8"/>
      <c r="AT2589" s="8"/>
      <c r="AU2589" s="8"/>
      <c r="AV2589" s="8"/>
      <c r="AW2589" s="8" t="s">
        <v>452</v>
      </c>
      <c r="AX2589" s="8" t="s">
        <v>1868</v>
      </c>
      <c r="AY2589" s="8" t="s">
        <v>73</v>
      </c>
      <c r="AZ2589" s="8"/>
      <c r="BA2589" s="8"/>
      <c r="BB2589" s="8"/>
      <c r="BC2589" s="8"/>
      <c r="BD2589" s="8"/>
      <c r="BE2589" s="8"/>
      <c r="BF2589" s="8"/>
      <c r="BG2589" s="8"/>
      <c r="BH2589" s="8"/>
      <c r="BI2589" s="8" t="s">
        <v>1869</v>
      </c>
      <c r="BJ2589" s="8"/>
      <c r="BK2589" s="8"/>
      <c r="BL2589" s="8" t="s">
        <v>417</v>
      </c>
      <c r="BM2589" s="8" t="s">
        <v>417</v>
      </c>
      <c r="BN2589" s="8" t="s">
        <v>1870</v>
      </c>
      <c r="BO2589" s="8" t="s">
        <v>404</v>
      </c>
      <c r="BP2589" s="8"/>
      <c r="BQ2589" s="8"/>
      <c r="BR2589" s="10"/>
      <c r="BS2589" s="8"/>
      <c r="BT2589" s="8"/>
      <c r="BU2589" s="8" t="s">
        <v>419</v>
      </c>
      <c r="BV2589" s="8"/>
      <c r="BW2589" s="8"/>
      <c r="BX2589" s="8"/>
      <c r="BY2589" s="10"/>
      <c r="BZ2589" s="8"/>
      <c r="CA2589" s="8"/>
      <c r="CB2589" s="8"/>
      <c r="CC2589" s="8"/>
      <c r="CD2589" s="8"/>
      <c r="CE2589" s="8"/>
      <c r="CF2589" s="8"/>
      <c r="CG2589" s="8"/>
      <c r="CH2589" s="8"/>
      <c r="CI2589" s="8"/>
      <c r="CJ2589" s="10"/>
      <c r="CK2589" s="10"/>
      <c r="CL2589" s="8"/>
      <c r="CM2589" s="8"/>
      <c r="CN2589" s="8"/>
      <c r="CO2589" s="8"/>
      <c r="CP2589" s="8"/>
    </row>
    <row r="2590" spans="2:94">
      <c r="B2590" s="6">
        <v>2589</v>
      </c>
      <c r="C2590" s="7">
        <v>15</v>
      </c>
      <c r="D2590" s="8" t="s">
        <v>1862</v>
      </c>
      <c r="E2590" s="8" t="s">
        <v>396</v>
      </c>
      <c r="F2590" s="8" t="s">
        <v>439</v>
      </c>
      <c r="G2590" s="8"/>
      <c r="H2590" s="8" t="s">
        <v>862</v>
      </c>
      <c r="I2590" s="8"/>
      <c r="J2590" s="8" t="s">
        <v>2679</v>
      </c>
      <c r="K2590" s="8"/>
      <c r="L2590" s="8"/>
      <c r="M2590" s="8" t="s">
        <v>9147</v>
      </c>
      <c r="N2590" s="8" t="s">
        <v>390</v>
      </c>
      <c r="O2590" s="8" t="s">
        <v>397</v>
      </c>
      <c r="P2590" s="8"/>
      <c r="Q2590" s="8" t="s">
        <v>1864</v>
      </c>
      <c r="R2590" s="8" t="s">
        <v>1041</v>
      </c>
      <c r="S2590" s="8" t="s">
        <v>1865</v>
      </c>
      <c r="T2590" s="8"/>
      <c r="U2590" s="8"/>
      <c r="V2590" s="8" t="s">
        <v>1021</v>
      </c>
      <c r="W2590" s="8" t="s">
        <v>73</v>
      </c>
      <c r="X2590" s="10" t="s">
        <v>1866</v>
      </c>
      <c r="Y2590" s="8"/>
      <c r="Z2590" s="8"/>
      <c r="AA2590" s="8"/>
      <c r="AB2590" s="8"/>
      <c r="AC2590" s="8"/>
      <c r="AD2590" s="8"/>
      <c r="AE2590" s="8"/>
      <c r="AF2590" s="8"/>
      <c r="AG2590" s="8"/>
      <c r="AH2590" s="8" t="s">
        <v>400</v>
      </c>
      <c r="AI2590" s="8" t="s">
        <v>58</v>
      </c>
      <c r="AJ2590" s="8"/>
      <c r="AK2590" s="8" t="s">
        <v>412</v>
      </c>
      <c r="AL2590" s="8" t="s">
        <v>395</v>
      </c>
      <c r="AM2590" s="8" t="s">
        <v>1867</v>
      </c>
      <c r="AN2590" s="8"/>
      <c r="AO2590" s="8"/>
      <c r="AP2590" s="8"/>
      <c r="AQ2590" s="8"/>
      <c r="AR2590" s="8"/>
      <c r="AS2590" s="8"/>
      <c r="AT2590" s="8"/>
      <c r="AU2590" s="8"/>
      <c r="AV2590" s="8"/>
      <c r="AW2590" s="8" t="s">
        <v>452</v>
      </c>
      <c r="AX2590" s="8" t="s">
        <v>1868</v>
      </c>
      <c r="AY2590" s="8" t="s">
        <v>73</v>
      </c>
      <c r="AZ2590" s="8"/>
      <c r="BA2590" s="8"/>
      <c r="BB2590" s="8"/>
      <c r="BC2590" s="8"/>
      <c r="BD2590" s="8"/>
      <c r="BE2590" s="8"/>
      <c r="BF2590" s="8"/>
      <c r="BG2590" s="8"/>
      <c r="BH2590" s="8"/>
      <c r="BI2590" s="8" t="s">
        <v>1869</v>
      </c>
      <c r="BJ2590" s="8"/>
      <c r="BK2590" s="8"/>
      <c r="BL2590" s="8" t="s">
        <v>417</v>
      </c>
      <c r="BM2590" s="8" t="s">
        <v>417</v>
      </c>
      <c r="BN2590" s="8" t="s">
        <v>1870</v>
      </c>
      <c r="BO2590" s="8" t="s">
        <v>404</v>
      </c>
      <c r="BP2590" s="8"/>
      <c r="BQ2590" s="8"/>
      <c r="BR2590" s="10"/>
      <c r="BS2590" s="8"/>
      <c r="BT2590" s="8"/>
      <c r="BU2590" s="8" t="s">
        <v>419</v>
      </c>
      <c r="BV2590" s="8"/>
      <c r="BW2590" s="8"/>
      <c r="BX2590" s="8"/>
      <c r="BY2590" s="10"/>
      <c r="BZ2590" s="8"/>
      <c r="CA2590" s="8"/>
      <c r="CB2590" s="8"/>
      <c r="CC2590" s="8"/>
      <c r="CD2590" s="8"/>
      <c r="CE2590" s="8"/>
      <c r="CF2590" s="8"/>
      <c r="CG2590" s="8"/>
      <c r="CH2590" s="8"/>
      <c r="CI2590" s="8"/>
      <c r="CJ2590" s="10"/>
      <c r="CK2590" s="10"/>
      <c r="CL2590" s="8"/>
      <c r="CM2590" s="8"/>
      <c r="CN2590" s="8"/>
      <c r="CO2590" s="8"/>
      <c r="CP2590" s="8"/>
    </row>
    <row r="2591" spans="2:94">
      <c r="B2591" s="6">
        <v>2590</v>
      </c>
      <c r="C2591" s="7">
        <v>14</v>
      </c>
      <c r="D2591" s="8" t="s">
        <v>9148</v>
      </c>
      <c r="E2591" s="8"/>
      <c r="F2591" s="8" t="s">
        <v>439</v>
      </c>
      <c r="G2591" s="8"/>
      <c r="H2591" s="8" t="s">
        <v>862</v>
      </c>
      <c r="I2591" s="8"/>
      <c r="J2591" s="8" t="s">
        <v>2679</v>
      </c>
      <c r="K2591" s="8"/>
      <c r="L2591" s="8"/>
      <c r="M2591" s="8" t="s">
        <v>9149</v>
      </c>
      <c r="N2591" s="8" t="s">
        <v>440</v>
      </c>
      <c r="O2591" s="8"/>
      <c r="P2591" s="8"/>
      <c r="Q2591" s="8" t="s">
        <v>9150</v>
      </c>
      <c r="R2591" s="8" t="s">
        <v>391</v>
      </c>
      <c r="S2591" s="8" t="s">
        <v>9151</v>
      </c>
      <c r="T2591" s="8"/>
      <c r="U2591" s="8"/>
      <c r="V2591" s="8" t="s">
        <v>1367</v>
      </c>
      <c r="W2591" s="8" t="s">
        <v>442</v>
      </c>
      <c r="X2591" s="10" t="s">
        <v>4017</v>
      </c>
      <c r="Y2591" s="8"/>
      <c r="Z2591" s="8"/>
      <c r="AA2591" s="8"/>
      <c r="AB2591" s="8"/>
      <c r="AC2591" s="8"/>
      <c r="AD2591" s="8"/>
      <c r="AE2591" s="8"/>
      <c r="AF2591" s="8"/>
      <c r="AG2591" s="8"/>
      <c r="AH2591" s="8" t="s">
        <v>393</v>
      </c>
      <c r="AI2591" s="8" t="s">
        <v>1512</v>
      </c>
      <c r="AJ2591" s="8"/>
      <c r="AK2591" s="8" t="s">
        <v>394</v>
      </c>
      <c r="AL2591" s="8" t="s">
        <v>395</v>
      </c>
      <c r="AM2591" s="8"/>
      <c r="AN2591" s="8"/>
      <c r="AO2591" s="8"/>
      <c r="AP2591" s="8"/>
      <c r="AQ2591" s="8"/>
      <c r="AR2591" s="8"/>
      <c r="AS2591" s="8"/>
      <c r="AT2591" s="8"/>
      <c r="AU2591" s="8"/>
      <c r="AV2591" s="8"/>
      <c r="AW2591" s="8"/>
      <c r="AX2591" s="8"/>
      <c r="AY2591" s="8" t="s">
        <v>442</v>
      </c>
      <c r="AZ2591" s="8"/>
      <c r="BA2591" s="8"/>
      <c r="BB2591" s="8"/>
      <c r="BC2591" s="8"/>
      <c r="BD2591" s="8"/>
      <c r="BE2591" s="8"/>
      <c r="BF2591" s="8"/>
      <c r="BG2591" s="8"/>
      <c r="BH2591" s="8"/>
      <c r="BI2591" s="8"/>
      <c r="BJ2591" s="8"/>
      <c r="BK2591" s="8"/>
      <c r="BL2591" s="8"/>
      <c r="BM2591" s="8"/>
      <c r="BN2591" s="8"/>
      <c r="BO2591" s="8"/>
      <c r="BP2591" s="8"/>
      <c r="BQ2591" s="8"/>
      <c r="BR2591" s="10"/>
      <c r="BS2591" s="8"/>
      <c r="BT2591" s="8"/>
      <c r="BU2591" s="8"/>
      <c r="BV2591" s="8"/>
      <c r="BW2591" s="8"/>
      <c r="BX2591" s="8"/>
      <c r="BY2591" s="10"/>
      <c r="BZ2591" s="8"/>
      <c r="CA2591" s="8"/>
      <c r="CB2591" s="8"/>
      <c r="CC2591" s="8"/>
      <c r="CD2591" s="8"/>
      <c r="CE2591" s="8"/>
      <c r="CF2591" s="8"/>
      <c r="CG2591" s="8"/>
      <c r="CH2591" s="8"/>
      <c r="CI2591" s="8"/>
      <c r="CJ2591" s="10"/>
      <c r="CK2591" s="10"/>
      <c r="CL2591" s="8"/>
      <c r="CM2591" s="8"/>
      <c r="CN2591" s="8"/>
      <c r="CO2591" s="8"/>
      <c r="CP2591" s="8"/>
    </row>
    <row r="2592" spans="2:94">
      <c r="B2592" s="6">
        <v>2591</v>
      </c>
      <c r="C2592" s="7">
        <v>15</v>
      </c>
      <c r="D2592" s="8" t="s">
        <v>9152</v>
      </c>
      <c r="E2592" s="8" t="s">
        <v>396</v>
      </c>
      <c r="F2592" s="8" t="s">
        <v>439</v>
      </c>
      <c r="G2592" s="8"/>
      <c r="H2592" s="8" t="s">
        <v>862</v>
      </c>
      <c r="I2592" s="8"/>
      <c r="J2592" s="8" t="s">
        <v>2679</v>
      </c>
      <c r="K2592" s="8"/>
      <c r="L2592" s="8"/>
      <c r="M2592" s="8" t="s">
        <v>9153</v>
      </c>
      <c r="N2592" s="8" t="s">
        <v>440</v>
      </c>
      <c r="O2592" s="8" t="s">
        <v>397</v>
      </c>
      <c r="P2592" s="8"/>
      <c r="Q2592" s="8" t="s">
        <v>9154</v>
      </c>
      <c r="R2592" s="8" t="s">
        <v>391</v>
      </c>
      <c r="S2592" s="8" t="s">
        <v>9155</v>
      </c>
      <c r="T2592" s="8"/>
      <c r="U2592" s="8"/>
      <c r="V2592" s="8" t="s">
        <v>441</v>
      </c>
      <c r="W2592" s="8"/>
      <c r="X2592" s="10"/>
      <c r="Y2592" s="8"/>
      <c r="Z2592" s="8"/>
      <c r="AA2592" s="8"/>
      <c r="AB2592" s="8"/>
      <c r="AC2592" s="8"/>
      <c r="AD2592" s="8"/>
      <c r="AE2592" s="8" t="s">
        <v>1655</v>
      </c>
      <c r="AF2592" s="8"/>
      <c r="AG2592" s="8"/>
      <c r="AH2592" s="8" t="s">
        <v>393</v>
      </c>
      <c r="AI2592" s="8" t="s">
        <v>1512</v>
      </c>
      <c r="AJ2592" s="8"/>
      <c r="AK2592" s="8" t="s">
        <v>394</v>
      </c>
      <c r="AL2592" s="8" t="s">
        <v>395</v>
      </c>
      <c r="AM2592" s="8" t="s">
        <v>9156</v>
      </c>
      <c r="AN2592" s="8" t="s">
        <v>415</v>
      </c>
      <c r="AO2592" s="8"/>
      <c r="AP2592" s="8"/>
      <c r="AQ2592" s="8"/>
      <c r="AR2592" s="8"/>
      <c r="AS2592" s="8"/>
      <c r="AT2592" s="8"/>
      <c r="AU2592" s="8"/>
      <c r="AV2592" s="8"/>
      <c r="AW2592" s="8"/>
      <c r="AX2592" s="8"/>
      <c r="AY2592" s="8"/>
      <c r="AZ2592" s="8"/>
      <c r="BA2592" s="8"/>
      <c r="BB2592" s="8"/>
      <c r="BC2592" s="8"/>
      <c r="BD2592" s="8"/>
      <c r="BE2592" s="8"/>
      <c r="BF2592" s="8"/>
      <c r="BG2592" s="8"/>
      <c r="BH2592" s="8"/>
      <c r="BI2592" s="8" t="s">
        <v>9157</v>
      </c>
      <c r="BJ2592" s="8"/>
      <c r="BK2592" s="8"/>
      <c r="BL2592" s="8"/>
      <c r="BM2592" s="8"/>
      <c r="BN2592" s="8"/>
      <c r="BO2592" s="8"/>
      <c r="BP2592" s="8"/>
      <c r="BQ2592" s="8"/>
      <c r="BR2592" s="10"/>
      <c r="BS2592" s="8" t="s">
        <v>6635</v>
      </c>
      <c r="BT2592" s="8"/>
      <c r="BU2592" s="8"/>
      <c r="BV2592" s="8" t="s">
        <v>1550</v>
      </c>
      <c r="BW2592" s="8"/>
      <c r="BX2592" s="8"/>
      <c r="BY2592" s="10"/>
      <c r="BZ2592" s="8"/>
      <c r="CA2592" s="8"/>
      <c r="CB2592" s="8"/>
      <c r="CC2592" s="8"/>
      <c r="CD2592" s="8"/>
      <c r="CE2592" s="8"/>
      <c r="CF2592" s="8"/>
      <c r="CG2592" s="8"/>
      <c r="CH2592" s="8"/>
      <c r="CI2592" s="8"/>
      <c r="CJ2592" s="10"/>
      <c r="CK2592" s="10"/>
      <c r="CL2592" s="8"/>
      <c r="CM2592" s="8"/>
      <c r="CN2592" s="8"/>
      <c r="CO2592" s="8"/>
      <c r="CP2592" s="8"/>
    </row>
    <row r="2593" spans="2:94">
      <c r="B2593" s="6">
        <v>2592</v>
      </c>
      <c r="C2593" s="7">
        <v>15</v>
      </c>
      <c r="D2593" s="8" t="s">
        <v>4945</v>
      </c>
      <c r="E2593" s="8" t="s">
        <v>396</v>
      </c>
      <c r="F2593" s="8" t="s">
        <v>439</v>
      </c>
      <c r="G2593" s="8"/>
      <c r="H2593" s="8" t="s">
        <v>862</v>
      </c>
      <c r="I2593" s="8"/>
      <c r="J2593" s="8" t="s">
        <v>2679</v>
      </c>
      <c r="K2593" s="8"/>
      <c r="L2593" s="8"/>
      <c r="M2593" s="8" t="s">
        <v>9158</v>
      </c>
      <c r="N2593" s="8" t="s">
        <v>407</v>
      </c>
      <c r="O2593" s="8" t="s">
        <v>397</v>
      </c>
      <c r="P2593" s="8"/>
      <c r="Q2593" s="8" t="s">
        <v>4947</v>
      </c>
      <c r="R2593" s="8" t="s">
        <v>732</v>
      </c>
      <c r="S2593" s="8" t="s">
        <v>4948</v>
      </c>
      <c r="T2593" s="8"/>
      <c r="U2593" s="8"/>
      <c r="V2593" s="8" t="s">
        <v>571</v>
      </c>
      <c r="W2593" s="8" t="s">
        <v>105</v>
      </c>
      <c r="X2593" s="10" t="s">
        <v>4949</v>
      </c>
      <c r="Y2593" s="8"/>
      <c r="Z2593" s="8"/>
      <c r="AA2593" s="8"/>
      <c r="AB2593" s="8"/>
      <c r="AC2593" s="8"/>
      <c r="AD2593" s="8"/>
      <c r="AE2593" s="8"/>
      <c r="AF2593" s="8" t="s">
        <v>403</v>
      </c>
      <c r="AG2593" s="8"/>
      <c r="AH2593" s="8" t="s">
        <v>400</v>
      </c>
      <c r="AI2593" s="8" t="s">
        <v>58</v>
      </c>
      <c r="AJ2593" s="8"/>
      <c r="AK2593" s="8" t="s">
        <v>412</v>
      </c>
      <c r="AL2593" s="8" t="s">
        <v>413</v>
      </c>
      <c r="AM2593" s="8" t="s">
        <v>1276</v>
      </c>
      <c r="AN2593" s="8"/>
      <c r="AO2593" s="8"/>
      <c r="AP2593" s="8"/>
      <c r="AQ2593" s="8"/>
      <c r="AR2593" s="8"/>
      <c r="AS2593" s="8"/>
      <c r="AT2593" s="8"/>
      <c r="AU2593" s="8"/>
      <c r="AV2593" s="8"/>
      <c r="AW2593" s="8" t="s">
        <v>452</v>
      </c>
      <c r="AX2593" s="8" t="s">
        <v>416</v>
      </c>
      <c r="AY2593" s="8" t="s">
        <v>105</v>
      </c>
      <c r="AZ2593" s="8" t="s">
        <v>403</v>
      </c>
      <c r="BA2593" s="8"/>
      <c r="BB2593" s="8"/>
      <c r="BC2593" s="8"/>
      <c r="BD2593" s="8"/>
      <c r="BE2593" s="8"/>
      <c r="BF2593" s="8"/>
      <c r="BG2593" s="8"/>
      <c r="BH2593" s="8"/>
      <c r="BI2593" s="8" t="s">
        <v>4950</v>
      </c>
      <c r="BJ2593" s="8"/>
      <c r="BK2593" s="8"/>
      <c r="BL2593" s="8" t="s">
        <v>417</v>
      </c>
      <c r="BM2593" s="8" t="s">
        <v>417</v>
      </c>
      <c r="BN2593" s="8" t="s">
        <v>418</v>
      </c>
      <c r="BO2593" s="8" t="s">
        <v>404</v>
      </c>
      <c r="BP2593" s="8"/>
      <c r="BQ2593" s="8" t="s">
        <v>623</v>
      </c>
      <c r="BR2593" s="10"/>
      <c r="BS2593" s="8"/>
      <c r="BT2593" s="8"/>
      <c r="BU2593" s="8" t="s">
        <v>419</v>
      </c>
      <c r="BV2593" s="8"/>
      <c r="BW2593" s="8"/>
      <c r="BX2593" s="8"/>
      <c r="BY2593" s="10"/>
      <c r="BZ2593" s="8"/>
      <c r="CA2593" s="8"/>
      <c r="CB2593" s="8"/>
      <c r="CC2593" s="8"/>
      <c r="CD2593" s="8"/>
      <c r="CE2593" s="8"/>
      <c r="CF2593" s="8"/>
      <c r="CG2593" s="8"/>
      <c r="CH2593" s="8"/>
      <c r="CI2593" s="8"/>
      <c r="CJ2593" s="10"/>
      <c r="CK2593" s="10"/>
      <c r="CL2593" s="8"/>
      <c r="CM2593" s="8"/>
      <c r="CN2593" s="8"/>
      <c r="CO2593" s="8"/>
      <c r="CP2593" s="8"/>
    </row>
    <row r="2594" spans="2:94">
      <c r="B2594" s="6">
        <v>2593</v>
      </c>
      <c r="C2594" s="7">
        <v>15</v>
      </c>
      <c r="D2594" s="8" t="s">
        <v>4945</v>
      </c>
      <c r="E2594" s="8" t="s">
        <v>396</v>
      </c>
      <c r="F2594" s="8" t="s">
        <v>439</v>
      </c>
      <c r="G2594" s="8"/>
      <c r="H2594" s="8" t="s">
        <v>862</v>
      </c>
      <c r="I2594" s="8"/>
      <c r="J2594" s="8" t="s">
        <v>2679</v>
      </c>
      <c r="K2594" s="8"/>
      <c r="L2594" s="8"/>
      <c r="M2594" s="8" t="s">
        <v>9159</v>
      </c>
      <c r="N2594" s="8" t="s">
        <v>407</v>
      </c>
      <c r="O2594" s="8" t="s">
        <v>397</v>
      </c>
      <c r="P2594" s="8"/>
      <c r="Q2594" s="8" t="s">
        <v>4947</v>
      </c>
      <c r="R2594" s="8" t="s">
        <v>732</v>
      </c>
      <c r="S2594" s="8" t="s">
        <v>4948</v>
      </c>
      <c r="T2594" s="8"/>
      <c r="U2594" s="8"/>
      <c r="V2594" s="8" t="s">
        <v>571</v>
      </c>
      <c r="W2594" s="8" t="s">
        <v>105</v>
      </c>
      <c r="X2594" s="10" t="s">
        <v>4949</v>
      </c>
      <c r="Y2594" s="8"/>
      <c r="Z2594" s="8"/>
      <c r="AA2594" s="8"/>
      <c r="AB2594" s="8"/>
      <c r="AC2594" s="8"/>
      <c r="AD2594" s="8"/>
      <c r="AE2594" s="8"/>
      <c r="AF2594" s="8" t="s">
        <v>403</v>
      </c>
      <c r="AG2594" s="8"/>
      <c r="AH2594" s="8" t="s">
        <v>400</v>
      </c>
      <c r="AI2594" s="8" t="s">
        <v>58</v>
      </c>
      <c r="AJ2594" s="8"/>
      <c r="AK2594" s="8" t="s">
        <v>412</v>
      </c>
      <c r="AL2594" s="8" t="s">
        <v>413</v>
      </c>
      <c r="AM2594" s="8" t="s">
        <v>1276</v>
      </c>
      <c r="AN2594" s="8"/>
      <c r="AO2594" s="8"/>
      <c r="AP2594" s="8"/>
      <c r="AQ2594" s="8"/>
      <c r="AR2594" s="8"/>
      <c r="AS2594" s="8"/>
      <c r="AT2594" s="8"/>
      <c r="AU2594" s="8"/>
      <c r="AV2594" s="8"/>
      <c r="AW2594" s="8" t="s">
        <v>452</v>
      </c>
      <c r="AX2594" s="8" t="s">
        <v>416</v>
      </c>
      <c r="AY2594" s="8" t="s">
        <v>105</v>
      </c>
      <c r="AZ2594" s="8" t="s">
        <v>403</v>
      </c>
      <c r="BA2594" s="8"/>
      <c r="BB2594" s="8"/>
      <c r="BC2594" s="8"/>
      <c r="BD2594" s="8"/>
      <c r="BE2594" s="8"/>
      <c r="BF2594" s="8"/>
      <c r="BG2594" s="8"/>
      <c r="BH2594" s="8"/>
      <c r="BI2594" s="8" t="s">
        <v>4950</v>
      </c>
      <c r="BJ2594" s="8"/>
      <c r="BK2594" s="8"/>
      <c r="BL2594" s="8" t="s">
        <v>417</v>
      </c>
      <c r="BM2594" s="8" t="s">
        <v>417</v>
      </c>
      <c r="BN2594" s="8" t="s">
        <v>418</v>
      </c>
      <c r="BO2594" s="8" t="s">
        <v>404</v>
      </c>
      <c r="BP2594" s="8"/>
      <c r="BQ2594" s="8" t="s">
        <v>623</v>
      </c>
      <c r="BR2594" s="10"/>
      <c r="BS2594" s="8"/>
      <c r="BT2594" s="8"/>
      <c r="BU2594" s="8" t="s">
        <v>419</v>
      </c>
      <c r="BV2594" s="8"/>
      <c r="BW2594" s="8"/>
      <c r="BX2594" s="8"/>
      <c r="BY2594" s="10"/>
      <c r="BZ2594" s="8"/>
      <c r="CA2594" s="8"/>
      <c r="CB2594" s="8"/>
      <c r="CC2594" s="8"/>
      <c r="CD2594" s="8"/>
      <c r="CE2594" s="8"/>
      <c r="CF2594" s="8"/>
      <c r="CG2594" s="8"/>
      <c r="CH2594" s="8"/>
      <c r="CI2594" s="8"/>
      <c r="CJ2594" s="10"/>
      <c r="CK2594" s="10"/>
      <c r="CL2594" s="8"/>
      <c r="CM2594" s="8"/>
      <c r="CN2594" s="8"/>
      <c r="CO2594" s="8"/>
      <c r="CP2594" s="8"/>
    </row>
    <row r="2595" spans="2:94">
      <c r="B2595" s="6">
        <v>2594</v>
      </c>
      <c r="C2595" s="7">
        <v>13</v>
      </c>
      <c r="D2595" s="8" t="s">
        <v>9160</v>
      </c>
      <c r="E2595" s="8"/>
      <c r="F2595" s="8" t="s">
        <v>439</v>
      </c>
      <c r="G2595" s="8"/>
      <c r="H2595" s="8" t="s">
        <v>862</v>
      </c>
      <c r="I2595" s="8"/>
      <c r="J2595" s="8" t="s">
        <v>2679</v>
      </c>
      <c r="K2595" s="8"/>
      <c r="L2595" s="8"/>
      <c r="M2595" s="8" t="s">
        <v>9161</v>
      </c>
      <c r="N2595" s="8" t="s">
        <v>440</v>
      </c>
      <c r="O2595" s="8"/>
      <c r="P2595" s="8"/>
      <c r="Q2595" s="8" t="s">
        <v>9162</v>
      </c>
      <c r="R2595" s="8" t="s">
        <v>491</v>
      </c>
      <c r="S2595" s="8" t="s">
        <v>9163</v>
      </c>
      <c r="T2595" s="8"/>
      <c r="U2595" s="8"/>
      <c r="V2595" s="8" t="s">
        <v>1021</v>
      </c>
      <c r="W2595" s="8"/>
      <c r="X2595" s="10"/>
      <c r="Y2595" s="8"/>
      <c r="Z2595" s="8"/>
      <c r="AA2595" s="8"/>
      <c r="AB2595" s="8"/>
      <c r="AC2595" s="8"/>
      <c r="AD2595" s="8"/>
      <c r="AE2595" s="8"/>
      <c r="AF2595" s="8"/>
      <c r="AG2595" s="8"/>
      <c r="AH2595" s="8" t="s">
        <v>393</v>
      </c>
      <c r="AI2595" s="8" t="s">
        <v>59</v>
      </c>
      <c r="AJ2595" s="8"/>
      <c r="AK2595" s="8" t="s">
        <v>394</v>
      </c>
      <c r="AL2595" s="8" t="s">
        <v>395</v>
      </c>
      <c r="AM2595" s="8" t="s">
        <v>9164</v>
      </c>
      <c r="AN2595" s="8" t="s">
        <v>415</v>
      </c>
      <c r="AO2595" s="8"/>
      <c r="AP2595" s="8"/>
      <c r="AQ2595" s="8"/>
      <c r="AR2595" s="8"/>
      <c r="AS2595" s="8"/>
      <c r="AT2595" s="8"/>
      <c r="AU2595" s="8"/>
      <c r="AV2595" s="8"/>
      <c r="AW2595" s="8" t="s">
        <v>452</v>
      </c>
      <c r="AX2595" s="8"/>
      <c r="AY2595" s="8"/>
      <c r="AZ2595" s="8"/>
      <c r="BA2595" s="8"/>
      <c r="BB2595" s="8"/>
      <c r="BC2595" s="8"/>
      <c r="BD2595" s="8"/>
      <c r="BE2595" s="8"/>
      <c r="BF2595" s="8"/>
      <c r="BG2595" s="8"/>
      <c r="BH2595" s="8"/>
      <c r="BI2595" s="8" t="s">
        <v>9165</v>
      </c>
      <c r="BJ2595" s="8"/>
      <c r="BK2595" s="8"/>
      <c r="BL2595" s="8"/>
      <c r="BM2595" s="8"/>
      <c r="BN2595" s="8"/>
      <c r="BO2595" s="8"/>
      <c r="BP2595" s="8"/>
      <c r="BQ2595" s="8"/>
      <c r="BR2595" s="10"/>
      <c r="BS2595" s="8"/>
      <c r="BT2595" s="8"/>
      <c r="BU2595" s="8"/>
      <c r="BV2595" s="8"/>
      <c r="BW2595" s="8"/>
      <c r="BX2595" s="8"/>
      <c r="BY2595" s="10"/>
      <c r="BZ2595" s="8"/>
      <c r="CA2595" s="8"/>
      <c r="CB2595" s="8"/>
      <c r="CC2595" s="8"/>
      <c r="CD2595" s="8"/>
      <c r="CE2595" s="8"/>
      <c r="CF2595" s="8"/>
      <c r="CG2595" s="8"/>
      <c r="CH2595" s="8"/>
      <c r="CI2595" s="8"/>
      <c r="CJ2595" s="10"/>
      <c r="CK2595" s="10"/>
      <c r="CL2595" s="8"/>
      <c r="CM2595" s="8"/>
      <c r="CN2595" s="8"/>
      <c r="CO2595" s="8"/>
      <c r="CP2595" s="8"/>
    </row>
    <row r="2596" spans="2:94">
      <c r="B2596" s="6">
        <v>2595</v>
      </c>
      <c r="C2596" s="7">
        <v>12</v>
      </c>
      <c r="D2596" s="8" t="s">
        <v>9166</v>
      </c>
      <c r="E2596" s="8" t="s">
        <v>396</v>
      </c>
      <c r="F2596" s="8" t="s">
        <v>439</v>
      </c>
      <c r="G2596" s="8"/>
      <c r="H2596" s="8" t="s">
        <v>862</v>
      </c>
      <c r="I2596" s="8"/>
      <c r="J2596" s="8" t="s">
        <v>2679</v>
      </c>
      <c r="K2596" s="8"/>
      <c r="L2596" s="8"/>
      <c r="M2596" s="8" t="s">
        <v>9167</v>
      </c>
      <c r="N2596" s="8" t="s">
        <v>440</v>
      </c>
      <c r="O2596" s="8"/>
      <c r="P2596" s="8"/>
      <c r="Q2596" s="8" t="s">
        <v>9168</v>
      </c>
      <c r="R2596" s="8" t="s">
        <v>868</v>
      </c>
      <c r="S2596" s="8" t="s">
        <v>9169</v>
      </c>
      <c r="T2596" s="8"/>
      <c r="U2596" s="8"/>
      <c r="V2596" s="8" t="s">
        <v>571</v>
      </c>
      <c r="W2596" s="8"/>
      <c r="X2596" s="10"/>
      <c r="Y2596" s="8"/>
      <c r="Z2596" s="8"/>
      <c r="AA2596" s="8"/>
      <c r="AB2596" s="8"/>
      <c r="AC2596" s="8"/>
      <c r="AD2596" s="8"/>
      <c r="AE2596" s="8" t="s">
        <v>7542</v>
      </c>
      <c r="AF2596" s="8"/>
      <c r="AG2596" s="8"/>
      <c r="AH2596" s="8" t="s">
        <v>393</v>
      </c>
      <c r="AI2596" s="8" t="s">
        <v>1512</v>
      </c>
      <c r="AJ2596" s="8"/>
      <c r="AK2596" s="8" t="s">
        <v>394</v>
      </c>
      <c r="AL2596" s="8" t="s">
        <v>395</v>
      </c>
      <c r="AM2596" s="8" t="s">
        <v>9170</v>
      </c>
      <c r="AN2596" s="8" t="s">
        <v>415</v>
      </c>
      <c r="AO2596" s="8"/>
      <c r="AP2596" s="8"/>
      <c r="AQ2596" s="8"/>
      <c r="AR2596" s="8"/>
      <c r="AS2596" s="8"/>
      <c r="AT2596" s="8"/>
      <c r="AU2596" s="8"/>
      <c r="AV2596" s="8"/>
      <c r="AW2596" s="8" t="s">
        <v>452</v>
      </c>
      <c r="AX2596" s="8"/>
      <c r="AY2596" s="8"/>
      <c r="AZ2596" s="8"/>
      <c r="BA2596" s="8"/>
      <c r="BB2596" s="8"/>
      <c r="BC2596" s="8"/>
      <c r="BD2596" s="8"/>
      <c r="BE2596" s="8"/>
      <c r="BF2596" s="8"/>
      <c r="BG2596" s="8"/>
      <c r="BH2596" s="8"/>
      <c r="BI2596" s="8" t="s">
        <v>9171</v>
      </c>
      <c r="BJ2596" s="8"/>
      <c r="BK2596" s="8"/>
      <c r="BL2596" s="8"/>
      <c r="BM2596" s="8"/>
      <c r="BN2596" s="8"/>
      <c r="BO2596" s="8"/>
      <c r="BP2596" s="8"/>
      <c r="BQ2596" s="8"/>
      <c r="BR2596" s="10"/>
      <c r="BS2596" s="8" t="s">
        <v>2691</v>
      </c>
      <c r="BT2596" s="8"/>
      <c r="BU2596" s="8"/>
      <c r="BV2596" s="8" t="s">
        <v>9058</v>
      </c>
      <c r="BW2596" s="8"/>
      <c r="BX2596" s="8"/>
      <c r="BY2596" s="10"/>
      <c r="BZ2596" s="8"/>
      <c r="CA2596" s="8"/>
      <c r="CB2596" s="8"/>
      <c r="CC2596" s="8"/>
      <c r="CD2596" s="8"/>
      <c r="CE2596" s="8"/>
      <c r="CF2596" s="8"/>
      <c r="CG2596" s="8"/>
      <c r="CH2596" s="8"/>
      <c r="CI2596" s="8"/>
      <c r="CJ2596" s="10"/>
      <c r="CK2596" s="10"/>
      <c r="CL2596" s="8"/>
      <c r="CM2596" s="8"/>
      <c r="CN2596" s="8"/>
      <c r="CO2596" s="8"/>
      <c r="CP2596" s="8"/>
    </row>
    <row r="2597" spans="2:94">
      <c r="B2597" s="6">
        <v>2596</v>
      </c>
      <c r="C2597" s="7">
        <v>12</v>
      </c>
      <c r="D2597" s="8" t="s">
        <v>9172</v>
      </c>
      <c r="E2597" s="8"/>
      <c r="F2597" s="8" t="s">
        <v>439</v>
      </c>
      <c r="G2597" s="8"/>
      <c r="H2597" s="8" t="s">
        <v>862</v>
      </c>
      <c r="I2597" s="8"/>
      <c r="J2597" s="8" t="s">
        <v>2679</v>
      </c>
      <c r="K2597" s="8"/>
      <c r="L2597" s="8"/>
      <c r="M2597" s="8" t="s">
        <v>9173</v>
      </c>
      <c r="N2597" s="8" t="s">
        <v>440</v>
      </c>
      <c r="O2597" s="8"/>
      <c r="P2597" s="8"/>
      <c r="Q2597" s="8" t="s">
        <v>9174</v>
      </c>
      <c r="R2597" s="8" t="s">
        <v>491</v>
      </c>
      <c r="S2597" s="8" t="s">
        <v>9175</v>
      </c>
      <c r="T2597" s="8"/>
      <c r="U2597" s="8"/>
      <c r="V2597" s="8" t="s">
        <v>1027</v>
      </c>
      <c r="W2597" s="8"/>
      <c r="X2597" s="10"/>
      <c r="Y2597" s="8"/>
      <c r="Z2597" s="8"/>
      <c r="AA2597" s="8"/>
      <c r="AB2597" s="8"/>
      <c r="AC2597" s="8"/>
      <c r="AD2597" s="8"/>
      <c r="AE2597" s="8"/>
      <c r="AF2597" s="8"/>
      <c r="AG2597" s="8"/>
      <c r="AH2597" s="8" t="s">
        <v>393</v>
      </c>
      <c r="AI2597" s="8" t="s">
        <v>59</v>
      </c>
      <c r="AJ2597" s="8"/>
      <c r="AK2597" s="8" t="s">
        <v>394</v>
      </c>
      <c r="AL2597" s="8" t="s">
        <v>395</v>
      </c>
      <c r="AM2597" s="8" t="s">
        <v>9176</v>
      </c>
      <c r="AN2597" s="8" t="s">
        <v>415</v>
      </c>
      <c r="AO2597" s="8"/>
      <c r="AP2597" s="8"/>
      <c r="AQ2597" s="8"/>
      <c r="AR2597" s="8"/>
      <c r="AS2597" s="8"/>
      <c r="AT2597" s="8"/>
      <c r="AU2597" s="8"/>
      <c r="AV2597" s="8"/>
      <c r="AW2597" s="8" t="s">
        <v>452</v>
      </c>
      <c r="AX2597" s="8"/>
      <c r="AY2597" s="8"/>
      <c r="AZ2597" s="8"/>
      <c r="BA2597" s="8"/>
      <c r="BB2597" s="8"/>
      <c r="BC2597" s="8"/>
      <c r="BD2597" s="8"/>
      <c r="BE2597" s="8"/>
      <c r="BF2597" s="8"/>
      <c r="BG2597" s="8"/>
      <c r="BH2597" s="8"/>
      <c r="BI2597" s="8" t="s">
        <v>9177</v>
      </c>
      <c r="BJ2597" s="8"/>
      <c r="BK2597" s="8"/>
      <c r="BL2597" s="8"/>
      <c r="BM2597" s="8"/>
      <c r="BN2597" s="8"/>
      <c r="BO2597" s="8"/>
      <c r="BP2597" s="8"/>
      <c r="BQ2597" s="8"/>
      <c r="BR2597" s="10"/>
      <c r="BS2597" s="8"/>
      <c r="BT2597" s="8"/>
      <c r="BU2597" s="8"/>
      <c r="BV2597" s="8"/>
      <c r="BW2597" s="8"/>
      <c r="BX2597" s="8"/>
      <c r="BY2597" s="10"/>
      <c r="BZ2597" s="8"/>
      <c r="CA2597" s="8"/>
      <c r="CB2597" s="8"/>
      <c r="CC2597" s="8"/>
      <c r="CD2597" s="8"/>
      <c r="CE2597" s="8"/>
      <c r="CF2597" s="8"/>
      <c r="CG2597" s="8"/>
      <c r="CH2597" s="8"/>
      <c r="CI2597" s="8"/>
      <c r="CJ2597" s="10"/>
      <c r="CK2597" s="10"/>
      <c r="CL2597" s="8"/>
      <c r="CM2597" s="8"/>
      <c r="CN2597" s="8"/>
      <c r="CO2597" s="8"/>
      <c r="CP2597" s="8"/>
    </row>
    <row r="2598" spans="2:94">
      <c r="B2598" s="6">
        <v>2597</v>
      </c>
      <c r="C2598" s="7">
        <v>12</v>
      </c>
      <c r="D2598" s="8" t="s">
        <v>9089</v>
      </c>
      <c r="E2598" s="8" t="s">
        <v>396</v>
      </c>
      <c r="F2598" s="8" t="s">
        <v>439</v>
      </c>
      <c r="G2598" s="8"/>
      <c r="H2598" s="8" t="s">
        <v>862</v>
      </c>
      <c r="I2598" s="8"/>
      <c r="J2598" s="8" t="s">
        <v>2679</v>
      </c>
      <c r="K2598" s="8"/>
      <c r="L2598" s="8"/>
      <c r="M2598" s="8" t="s">
        <v>9178</v>
      </c>
      <c r="N2598" s="8" t="s">
        <v>440</v>
      </c>
      <c r="O2598" s="8" t="s">
        <v>397</v>
      </c>
      <c r="P2598" s="8"/>
      <c r="Q2598" s="8" t="s">
        <v>9091</v>
      </c>
      <c r="R2598" s="8" t="s">
        <v>491</v>
      </c>
      <c r="S2598" s="8" t="s">
        <v>9092</v>
      </c>
      <c r="T2598" s="8"/>
      <c r="U2598" s="8"/>
      <c r="V2598" s="8" t="s">
        <v>1367</v>
      </c>
      <c r="W2598" s="8"/>
      <c r="X2598" s="10"/>
      <c r="Y2598" s="8"/>
      <c r="Z2598" s="8"/>
      <c r="AA2598" s="8"/>
      <c r="AB2598" s="8"/>
      <c r="AC2598" s="8"/>
      <c r="AD2598" s="8"/>
      <c r="AE2598" s="8" t="s">
        <v>1655</v>
      </c>
      <c r="AF2598" s="8"/>
      <c r="AG2598" s="8"/>
      <c r="AH2598" s="8" t="s">
        <v>393</v>
      </c>
      <c r="AI2598" s="8" t="s">
        <v>1512</v>
      </c>
      <c r="AJ2598" s="8"/>
      <c r="AK2598" s="8" t="s">
        <v>394</v>
      </c>
      <c r="AL2598" s="8" t="s">
        <v>395</v>
      </c>
      <c r="AM2598" s="8" t="s">
        <v>9093</v>
      </c>
      <c r="AN2598" s="8" t="s">
        <v>415</v>
      </c>
      <c r="AO2598" s="8"/>
      <c r="AP2598" s="8"/>
      <c r="AQ2598" s="8"/>
      <c r="AR2598" s="8"/>
      <c r="AS2598" s="8"/>
      <c r="AT2598" s="8"/>
      <c r="AU2598" s="8"/>
      <c r="AV2598" s="8"/>
      <c r="AW2598" s="8"/>
      <c r="AX2598" s="8"/>
      <c r="AY2598" s="8"/>
      <c r="AZ2598" s="8"/>
      <c r="BA2598" s="8"/>
      <c r="BB2598" s="8"/>
      <c r="BC2598" s="8"/>
      <c r="BD2598" s="8"/>
      <c r="BE2598" s="8"/>
      <c r="BF2598" s="8"/>
      <c r="BG2598" s="8"/>
      <c r="BH2598" s="8"/>
      <c r="BI2598" s="8" t="s">
        <v>9094</v>
      </c>
      <c r="BJ2598" s="8"/>
      <c r="BK2598" s="8"/>
      <c r="BL2598" s="8"/>
      <c r="BM2598" s="8"/>
      <c r="BN2598" s="8"/>
      <c r="BO2598" s="8"/>
      <c r="BP2598" s="8"/>
      <c r="BQ2598" s="8"/>
      <c r="BR2598" s="10"/>
      <c r="BS2598" s="8" t="s">
        <v>2691</v>
      </c>
      <c r="BT2598" s="8"/>
      <c r="BU2598" s="8"/>
      <c r="BV2598" s="8" t="s">
        <v>1550</v>
      </c>
      <c r="BW2598" s="8"/>
      <c r="BX2598" s="8"/>
      <c r="BY2598" s="10"/>
      <c r="BZ2598" s="8"/>
      <c r="CA2598" s="8"/>
      <c r="CB2598" s="8"/>
      <c r="CC2598" s="8"/>
      <c r="CD2598" s="8"/>
      <c r="CE2598" s="8"/>
      <c r="CF2598" s="8"/>
      <c r="CG2598" s="8"/>
      <c r="CH2598" s="8"/>
      <c r="CI2598" s="8"/>
      <c r="CJ2598" s="10"/>
      <c r="CK2598" s="10"/>
      <c r="CL2598" s="8"/>
      <c r="CM2598" s="8"/>
      <c r="CN2598" s="8"/>
      <c r="CO2598" s="8"/>
      <c r="CP2598" s="8"/>
    </row>
    <row r="2599" spans="2:94">
      <c r="B2599" s="6">
        <v>2598</v>
      </c>
      <c r="C2599" s="7">
        <v>11</v>
      </c>
      <c r="D2599" s="8" t="s">
        <v>9179</v>
      </c>
      <c r="E2599" s="8" t="s">
        <v>396</v>
      </c>
      <c r="F2599" s="8" t="s">
        <v>439</v>
      </c>
      <c r="G2599" s="8"/>
      <c r="H2599" s="8" t="s">
        <v>862</v>
      </c>
      <c r="I2599" s="8"/>
      <c r="J2599" s="8" t="s">
        <v>2679</v>
      </c>
      <c r="K2599" s="8"/>
      <c r="L2599" s="8"/>
      <c r="M2599" s="8" t="s">
        <v>9180</v>
      </c>
      <c r="N2599" s="8" t="s">
        <v>440</v>
      </c>
      <c r="O2599" s="8" t="s">
        <v>397</v>
      </c>
      <c r="P2599" s="8"/>
      <c r="Q2599" s="8" t="s">
        <v>9181</v>
      </c>
      <c r="R2599" s="8" t="s">
        <v>868</v>
      </c>
      <c r="S2599" s="8" t="s">
        <v>9182</v>
      </c>
      <c r="T2599" s="8"/>
      <c r="U2599" s="8"/>
      <c r="V2599" s="8" t="s">
        <v>501</v>
      </c>
      <c r="W2599" s="8"/>
      <c r="X2599" s="10"/>
      <c r="Y2599" s="8"/>
      <c r="Z2599" s="8"/>
      <c r="AA2599" s="8"/>
      <c r="AB2599" s="8"/>
      <c r="AC2599" s="8"/>
      <c r="AD2599" s="8"/>
      <c r="AE2599" s="8"/>
      <c r="AF2599" s="8"/>
      <c r="AG2599" s="8"/>
      <c r="AH2599" s="8" t="s">
        <v>393</v>
      </c>
      <c r="AI2599" s="8" t="s">
        <v>1512</v>
      </c>
      <c r="AJ2599" s="8"/>
      <c r="AK2599" s="8" t="s">
        <v>394</v>
      </c>
      <c r="AL2599" s="8" t="s">
        <v>395</v>
      </c>
      <c r="AM2599" s="8" t="s">
        <v>444</v>
      </c>
      <c r="AN2599" s="8" t="s">
        <v>445</v>
      </c>
      <c r="AO2599" s="8"/>
      <c r="AP2599" s="8"/>
      <c r="AQ2599" s="8"/>
      <c r="AR2599" s="8"/>
      <c r="AS2599" s="8"/>
      <c r="AT2599" s="8"/>
      <c r="AU2599" s="8"/>
      <c r="AV2599" s="8"/>
      <c r="AW2599" s="8"/>
      <c r="AX2599" s="8"/>
      <c r="AY2599" s="8"/>
      <c r="AZ2599" s="8"/>
      <c r="BA2599" s="8"/>
      <c r="BB2599" s="8"/>
      <c r="BC2599" s="8"/>
      <c r="BD2599" s="8"/>
      <c r="BE2599" s="8"/>
      <c r="BF2599" s="8"/>
      <c r="BG2599" s="8"/>
      <c r="BH2599" s="8"/>
      <c r="BI2599" s="8"/>
      <c r="BJ2599" s="8"/>
      <c r="BK2599" s="8"/>
      <c r="BL2599" s="8"/>
      <c r="BM2599" s="8"/>
      <c r="BN2599" s="8"/>
      <c r="BO2599" s="8"/>
      <c r="BP2599" s="8"/>
      <c r="BQ2599" s="8" t="s">
        <v>1513</v>
      </c>
      <c r="BR2599" s="10"/>
      <c r="BS2599" s="8"/>
      <c r="BT2599" s="8"/>
      <c r="BU2599" s="8"/>
      <c r="BV2599" s="8"/>
      <c r="BW2599" s="8"/>
      <c r="BX2599" s="8"/>
      <c r="BY2599" s="10"/>
      <c r="BZ2599" s="8"/>
      <c r="CA2599" s="8"/>
      <c r="CB2599" s="8"/>
      <c r="CC2599" s="8"/>
      <c r="CD2599" s="8"/>
      <c r="CE2599" s="8"/>
      <c r="CF2599" s="8"/>
      <c r="CG2599" s="8"/>
      <c r="CH2599" s="8"/>
      <c r="CI2599" s="8"/>
      <c r="CJ2599" s="10"/>
      <c r="CK2599" s="10"/>
      <c r="CL2599" s="8"/>
      <c r="CM2599" s="8"/>
      <c r="CN2599" s="8"/>
      <c r="CO2599" s="8"/>
      <c r="CP2599" s="8"/>
    </row>
    <row r="2600" spans="2:94">
      <c r="B2600" s="6">
        <v>2599</v>
      </c>
      <c r="C2600" s="7">
        <v>12</v>
      </c>
      <c r="D2600" s="8" t="s">
        <v>9183</v>
      </c>
      <c r="E2600" s="8"/>
      <c r="F2600" s="8" t="s">
        <v>439</v>
      </c>
      <c r="G2600" s="8"/>
      <c r="H2600" s="8" t="s">
        <v>862</v>
      </c>
      <c r="I2600" s="8"/>
      <c r="J2600" s="8" t="s">
        <v>2679</v>
      </c>
      <c r="K2600" s="8"/>
      <c r="L2600" s="8"/>
      <c r="M2600" s="8" t="s">
        <v>9184</v>
      </c>
      <c r="N2600" s="8" t="s">
        <v>440</v>
      </c>
      <c r="O2600" s="8" t="s">
        <v>397</v>
      </c>
      <c r="P2600" s="8"/>
      <c r="Q2600" s="8" t="s">
        <v>9185</v>
      </c>
      <c r="R2600" s="8" t="s">
        <v>868</v>
      </c>
      <c r="S2600" s="8" t="s">
        <v>9186</v>
      </c>
      <c r="T2600" s="8"/>
      <c r="U2600" s="8"/>
      <c r="V2600" s="8" t="s">
        <v>441</v>
      </c>
      <c r="W2600" s="8" t="s">
        <v>442</v>
      </c>
      <c r="X2600" s="10" t="s">
        <v>4017</v>
      </c>
      <c r="Y2600" s="8"/>
      <c r="Z2600" s="8"/>
      <c r="AA2600" s="8"/>
      <c r="AB2600" s="8"/>
      <c r="AC2600" s="8"/>
      <c r="AD2600" s="8"/>
      <c r="AE2600" s="8"/>
      <c r="AF2600" s="8"/>
      <c r="AG2600" s="8"/>
      <c r="AH2600" s="8" t="s">
        <v>393</v>
      </c>
      <c r="AI2600" s="8" t="s">
        <v>1512</v>
      </c>
      <c r="AJ2600" s="8"/>
      <c r="AK2600" s="8" t="s">
        <v>394</v>
      </c>
      <c r="AL2600" s="8" t="s">
        <v>395</v>
      </c>
      <c r="AM2600" s="8" t="s">
        <v>444</v>
      </c>
      <c r="AN2600" s="8" t="s">
        <v>445</v>
      </c>
      <c r="AO2600" s="8"/>
      <c r="AP2600" s="8"/>
      <c r="AQ2600" s="8"/>
      <c r="AR2600" s="8"/>
      <c r="AS2600" s="8"/>
      <c r="AT2600" s="8"/>
      <c r="AU2600" s="8"/>
      <c r="AV2600" s="8"/>
      <c r="AW2600" s="8"/>
      <c r="AX2600" s="8"/>
      <c r="AY2600" s="8" t="s">
        <v>442</v>
      </c>
      <c r="AZ2600" s="8"/>
      <c r="BA2600" s="8"/>
      <c r="BB2600" s="8"/>
      <c r="BC2600" s="8"/>
      <c r="BD2600" s="8"/>
      <c r="BE2600" s="8"/>
      <c r="BF2600" s="8"/>
      <c r="BG2600" s="8"/>
      <c r="BH2600" s="8"/>
      <c r="BI2600" s="8"/>
      <c r="BJ2600" s="8"/>
      <c r="BK2600" s="8"/>
      <c r="BL2600" s="8"/>
      <c r="BM2600" s="8"/>
      <c r="BN2600" s="8"/>
      <c r="BO2600" s="8"/>
      <c r="BP2600" s="8"/>
      <c r="BQ2600" s="8" t="s">
        <v>1513</v>
      </c>
      <c r="BR2600" s="10"/>
      <c r="BS2600" s="8"/>
      <c r="BT2600" s="8"/>
      <c r="BU2600" s="8"/>
      <c r="BV2600" s="8"/>
      <c r="BW2600" s="8"/>
      <c r="BX2600" s="8"/>
      <c r="BY2600" s="10"/>
      <c r="BZ2600" s="8"/>
      <c r="CA2600" s="8"/>
      <c r="CB2600" s="8"/>
      <c r="CC2600" s="8"/>
      <c r="CD2600" s="8"/>
      <c r="CE2600" s="8"/>
      <c r="CF2600" s="8"/>
      <c r="CG2600" s="8"/>
      <c r="CH2600" s="8"/>
      <c r="CI2600" s="8"/>
      <c r="CJ2600" s="10"/>
      <c r="CK2600" s="10"/>
      <c r="CL2600" s="8"/>
      <c r="CM2600" s="8"/>
      <c r="CN2600" s="8"/>
      <c r="CO2600" s="8"/>
      <c r="CP2600" s="8"/>
    </row>
    <row r="2601" spans="2:94">
      <c r="B2601" s="6">
        <v>2600</v>
      </c>
      <c r="C2601" s="7">
        <v>13</v>
      </c>
      <c r="D2601" s="8" t="s">
        <v>9187</v>
      </c>
      <c r="E2601" s="8" t="s">
        <v>396</v>
      </c>
      <c r="F2601" s="8" t="s">
        <v>439</v>
      </c>
      <c r="G2601" s="8"/>
      <c r="H2601" s="8" t="s">
        <v>862</v>
      </c>
      <c r="I2601" s="8"/>
      <c r="J2601" s="8" t="s">
        <v>2679</v>
      </c>
      <c r="K2601" s="8"/>
      <c r="L2601" s="8"/>
      <c r="M2601" s="8" t="s">
        <v>9188</v>
      </c>
      <c r="N2601" s="8" t="s">
        <v>440</v>
      </c>
      <c r="O2601" s="8" t="s">
        <v>397</v>
      </c>
      <c r="P2601" s="8"/>
      <c r="Q2601" s="8" t="s">
        <v>9189</v>
      </c>
      <c r="R2601" s="8" t="s">
        <v>391</v>
      </c>
      <c r="S2601" s="8" t="s">
        <v>9190</v>
      </c>
      <c r="T2601" s="8"/>
      <c r="U2601" s="8"/>
      <c r="V2601" s="8" t="s">
        <v>441</v>
      </c>
      <c r="W2601" s="8"/>
      <c r="X2601" s="10"/>
      <c r="Y2601" s="8"/>
      <c r="Z2601" s="8"/>
      <c r="AA2601" s="8"/>
      <c r="AB2601" s="8"/>
      <c r="AC2601" s="8"/>
      <c r="AD2601" s="8"/>
      <c r="AE2601" s="8" t="s">
        <v>1655</v>
      </c>
      <c r="AF2601" s="8"/>
      <c r="AG2601" s="8"/>
      <c r="AH2601" s="8" t="s">
        <v>393</v>
      </c>
      <c r="AI2601" s="8" t="s">
        <v>1512</v>
      </c>
      <c r="AJ2601" s="8"/>
      <c r="AK2601" s="8" t="s">
        <v>394</v>
      </c>
      <c r="AL2601" s="8" t="s">
        <v>395</v>
      </c>
      <c r="AM2601" s="8" t="s">
        <v>9191</v>
      </c>
      <c r="AN2601" s="8" t="s">
        <v>415</v>
      </c>
      <c r="AO2601" s="8"/>
      <c r="AP2601" s="8"/>
      <c r="AQ2601" s="8"/>
      <c r="AR2601" s="8"/>
      <c r="AS2601" s="8"/>
      <c r="AT2601" s="8"/>
      <c r="AU2601" s="8"/>
      <c r="AV2601" s="8"/>
      <c r="AW2601" s="8"/>
      <c r="AX2601" s="8"/>
      <c r="AY2601" s="8"/>
      <c r="AZ2601" s="8"/>
      <c r="BA2601" s="8"/>
      <c r="BB2601" s="8"/>
      <c r="BC2601" s="8"/>
      <c r="BD2601" s="8"/>
      <c r="BE2601" s="8"/>
      <c r="BF2601" s="8"/>
      <c r="BG2601" s="8"/>
      <c r="BH2601" s="8"/>
      <c r="BI2601" s="8" t="s">
        <v>9192</v>
      </c>
      <c r="BJ2601" s="8"/>
      <c r="BK2601" s="8"/>
      <c r="BL2601" s="8"/>
      <c r="BM2601" s="8"/>
      <c r="BN2601" s="8"/>
      <c r="BO2601" s="8"/>
      <c r="BP2601" s="8"/>
      <c r="BQ2601" s="8"/>
      <c r="BR2601" s="10"/>
      <c r="BS2601" s="8" t="s">
        <v>2326</v>
      </c>
      <c r="BT2601" s="8" t="s">
        <v>9193</v>
      </c>
      <c r="BU2601" s="8"/>
      <c r="BV2601" s="8" t="s">
        <v>1550</v>
      </c>
      <c r="BW2601" s="8"/>
      <c r="BX2601" s="8"/>
      <c r="BY2601" s="10"/>
      <c r="BZ2601" s="8"/>
      <c r="CA2601" s="8"/>
      <c r="CB2601" s="8"/>
      <c r="CC2601" s="8"/>
      <c r="CD2601" s="8"/>
      <c r="CE2601" s="8"/>
      <c r="CF2601" s="8"/>
      <c r="CG2601" s="8"/>
      <c r="CH2601" s="8"/>
      <c r="CI2601" s="8"/>
      <c r="CJ2601" s="10"/>
      <c r="CK2601" s="10"/>
      <c r="CL2601" s="8"/>
      <c r="CM2601" s="8"/>
      <c r="CN2601" s="8"/>
      <c r="CO2601" s="8"/>
      <c r="CP2601" s="8"/>
    </row>
    <row r="2602" spans="2:94">
      <c r="B2602" s="6">
        <v>2601</v>
      </c>
      <c r="C2602" s="7">
        <v>13</v>
      </c>
      <c r="D2602" s="8" t="s">
        <v>7721</v>
      </c>
      <c r="E2602" s="8" t="s">
        <v>396</v>
      </c>
      <c r="F2602" s="8" t="s">
        <v>439</v>
      </c>
      <c r="G2602" s="8"/>
      <c r="H2602" s="8" t="s">
        <v>862</v>
      </c>
      <c r="I2602" s="8"/>
      <c r="J2602" s="8" t="s">
        <v>2679</v>
      </c>
      <c r="K2602" s="8"/>
      <c r="L2602" s="8"/>
      <c r="M2602" s="8" t="s">
        <v>9194</v>
      </c>
      <c r="N2602" s="8" t="s">
        <v>407</v>
      </c>
      <c r="O2602" s="8"/>
      <c r="P2602" s="8"/>
      <c r="Q2602" s="8" t="s">
        <v>7723</v>
      </c>
      <c r="R2602" s="8" t="s">
        <v>408</v>
      </c>
      <c r="S2602" s="8" t="s">
        <v>7724</v>
      </c>
      <c r="T2602" s="8"/>
      <c r="U2602" s="8"/>
      <c r="V2602" s="8" t="s">
        <v>571</v>
      </c>
      <c r="W2602" s="8" t="s">
        <v>73</v>
      </c>
      <c r="X2602" s="10" t="s">
        <v>7725</v>
      </c>
      <c r="Y2602" s="8"/>
      <c r="Z2602" s="8"/>
      <c r="AA2602" s="8"/>
      <c r="AB2602" s="8"/>
      <c r="AC2602" s="8"/>
      <c r="AD2602" s="8"/>
      <c r="AE2602" s="8" t="s">
        <v>7726</v>
      </c>
      <c r="AF2602" s="8"/>
      <c r="AG2602" s="8"/>
      <c r="AH2602" s="8" t="s">
        <v>400</v>
      </c>
      <c r="AI2602" s="8" t="s">
        <v>58</v>
      </c>
      <c r="AJ2602" s="8"/>
      <c r="AK2602" s="8" t="s">
        <v>412</v>
      </c>
      <c r="AL2602" s="8" t="s">
        <v>413</v>
      </c>
      <c r="AM2602" s="8" t="s">
        <v>7727</v>
      </c>
      <c r="AN2602" s="8" t="s">
        <v>401</v>
      </c>
      <c r="AO2602" s="8"/>
      <c r="AP2602" s="8"/>
      <c r="AQ2602" s="8"/>
      <c r="AR2602" s="8"/>
      <c r="AS2602" s="8"/>
      <c r="AT2602" s="8"/>
      <c r="AU2602" s="8"/>
      <c r="AV2602" s="8"/>
      <c r="AW2602" s="8" t="s">
        <v>402</v>
      </c>
      <c r="AX2602" s="8" t="s">
        <v>416</v>
      </c>
      <c r="AY2602" s="8" t="s">
        <v>73</v>
      </c>
      <c r="AZ2602" s="8" t="s">
        <v>987</v>
      </c>
      <c r="BA2602" s="8"/>
      <c r="BB2602" s="8"/>
      <c r="BC2602" s="8"/>
      <c r="BD2602" s="8"/>
      <c r="BE2602" s="8"/>
      <c r="BF2602" s="8"/>
      <c r="BG2602" s="8"/>
      <c r="BH2602" s="8"/>
      <c r="BI2602" s="8" t="s">
        <v>7728</v>
      </c>
      <c r="BJ2602" s="8"/>
      <c r="BK2602" s="8"/>
      <c r="BL2602" s="8"/>
      <c r="BM2602" s="8"/>
      <c r="BN2602" s="8"/>
      <c r="BO2602" s="8" t="s">
        <v>404</v>
      </c>
      <c r="BP2602" s="8"/>
      <c r="BQ2602" s="8"/>
      <c r="BR2602" s="10"/>
      <c r="BS2602" s="8"/>
      <c r="BT2602" s="8"/>
      <c r="BU2602" s="8" t="s">
        <v>419</v>
      </c>
      <c r="BV2602" s="8"/>
      <c r="BW2602" s="8"/>
      <c r="BX2602" s="8"/>
      <c r="BY2602" s="10"/>
      <c r="BZ2602" s="8"/>
      <c r="CA2602" s="8"/>
      <c r="CB2602" s="8"/>
      <c r="CC2602" s="8"/>
      <c r="CD2602" s="8"/>
      <c r="CE2602" s="8"/>
      <c r="CF2602" s="8"/>
      <c r="CG2602" s="8"/>
      <c r="CH2602" s="8"/>
      <c r="CI2602" s="8"/>
      <c r="CJ2602" s="10"/>
      <c r="CK2602" s="10"/>
      <c r="CL2602" s="8"/>
      <c r="CM2602" s="8"/>
      <c r="CN2602" s="8"/>
      <c r="CO2602" s="8"/>
      <c r="CP2602" s="8"/>
    </row>
    <row r="2603" spans="2:94">
      <c r="B2603" s="6">
        <v>2602</v>
      </c>
      <c r="C2603" s="7">
        <v>13</v>
      </c>
      <c r="D2603" s="8" t="s">
        <v>9195</v>
      </c>
      <c r="E2603" s="8"/>
      <c r="F2603" s="8" t="s">
        <v>439</v>
      </c>
      <c r="G2603" s="8"/>
      <c r="H2603" s="8" t="s">
        <v>862</v>
      </c>
      <c r="I2603" s="8"/>
      <c r="J2603" s="8" t="s">
        <v>2679</v>
      </c>
      <c r="K2603" s="8"/>
      <c r="L2603" s="8"/>
      <c r="M2603" s="8" t="s">
        <v>9196</v>
      </c>
      <c r="N2603" s="8" t="s">
        <v>440</v>
      </c>
      <c r="O2603" s="8"/>
      <c r="P2603" s="8"/>
      <c r="Q2603" s="8" t="s">
        <v>9197</v>
      </c>
      <c r="R2603" s="8" t="s">
        <v>491</v>
      </c>
      <c r="S2603" s="8" t="s">
        <v>9198</v>
      </c>
      <c r="T2603" s="8"/>
      <c r="U2603" s="8"/>
      <c r="V2603" s="8" t="s">
        <v>1021</v>
      </c>
      <c r="W2603" s="8"/>
      <c r="X2603" s="10"/>
      <c r="Y2603" s="8"/>
      <c r="Z2603" s="8"/>
      <c r="AA2603" s="8"/>
      <c r="AB2603" s="8"/>
      <c r="AC2603" s="8"/>
      <c r="AD2603" s="8"/>
      <c r="AE2603" s="8"/>
      <c r="AF2603" s="8"/>
      <c r="AG2603" s="8"/>
      <c r="AH2603" s="8" t="s">
        <v>393</v>
      </c>
      <c r="AI2603" s="8" t="s">
        <v>59</v>
      </c>
      <c r="AJ2603" s="8"/>
      <c r="AK2603" s="8" t="s">
        <v>394</v>
      </c>
      <c r="AL2603" s="8" t="s">
        <v>395</v>
      </c>
      <c r="AM2603" s="8" t="s">
        <v>9199</v>
      </c>
      <c r="AN2603" s="8" t="s">
        <v>415</v>
      </c>
      <c r="AO2603" s="8"/>
      <c r="AP2603" s="8"/>
      <c r="AQ2603" s="8"/>
      <c r="AR2603" s="8"/>
      <c r="AS2603" s="8"/>
      <c r="AT2603" s="8"/>
      <c r="AU2603" s="8"/>
      <c r="AV2603" s="8"/>
      <c r="AW2603" s="8"/>
      <c r="AX2603" s="8"/>
      <c r="AY2603" s="8"/>
      <c r="AZ2603" s="8"/>
      <c r="BA2603" s="8"/>
      <c r="BB2603" s="8"/>
      <c r="BC2603" s="8"/>
      <c r="BD2603" s="8"/>
      <c r="BE2603" s="8"/>
      <c r="BF2603" s="8"/>
      <c r="BG2603" s="8"/>
      <c r="BH2603" s="8"/>
      <c r="BI2603" s="8" t="s">
        <v>9200</v>
      </c>
      <c r="BJ2603" s="8"/>
      <c r="BK2603" s="8"/>
      <c r="BL2603" s="8"/>
      <c r="BM2603" s="8"/>
      <c r="BN2603" s="8"/>
      <c r="BO2603" s="8"/>
      <c r="BP2603" s="8"/>
      <c r="BQ2603" s="8" t="s">
        <v>9198</v>
      </c>
      <c r="BR2603" s="10"/>
      <c r="BS2603" s="8"/>
      <c r="BT2603" s="8"/>
      <c r="BU2603" s="8"/>
      <c r="BV2603" s="8"/>
      <c r="BW2603" s="8"/>
      <c r="BX2603" s="8"/>
      <c r="BY2603" s="10"/>
      <c r="BZ2603" s="8"/>
      <c r="CA2603" s="8"/>
      <c r="CB2603" s="8"/>
      <c r="CC2603" s="8"/>
      <c r="CD2603" s="8"/>
      <c r="CE2603" s="8"/>
      <c r="CF2603" s="8"/>
      <c r="CG2603" s="8"/>
      <c r="CH2603" s="8"/>
      <c r="CI2603" s="8"/>
      <c r="CJ2603" s="10"/>
      <c r="CK2603" s="10"/>
      <c r="CL2603" s="8"/>
      <c r="CM2603" s="8"/>
      <c r="CN2603" s="8"/>
      <c r="CO2603" s="8"/>
      <c r="CP2603" s="8"/>
    </row>
    <row r="2604" spans="2:94">
      <c r="B2604" s="6">
        <v>2603</v>
      </c>
      <c r="C2604" s="7">
        <v>12</v>
      </c>
      <c r="D2604" s="8" t="s">
        <v>9201</v>
      </c>
      <c r="E2604" s="8"/>
      <c r="F2604" s="8" t="s">
        <v>439</v>
      </c>
      <c r="G2604" s="8"/>
      <c r="H2604" s="8" t="s">
        <v>862</v>
      </c>
      <c r="I2604" s="8"/>
      <c r="J2604" s="8" t="s">
        <v>2679</v>
      </c>
      <c r="K2604" s="8"/>
      <c r="L2604" s="8"/>
      <c r="M2604" s="8" t="s">
        <v>9202</v>
      </c>
      <c r="N2604" s="8" t="s">
        <v>440</v>
      </c>
      <c r="O2604" s="8" t="s">
        <v>397</v>
      </c>
      <c r="P2604" s="8"/>
      <c r="Q2604" s="8" t="s">
        <v>9203</v>
      </c>
      <c r="R2604" s="8" t="s">
        <v>491</v>
      </c>
      <c r="S2604" s="8" t="s">
        <v>9204</v>
      </c>
      <c r="T2604" s="8"/>
      <c r="U2604" s="8"/>
      <c r="V2604" s="8" t="s">
        <v>1021</v>
      </c>
      <c r="W2604" s="8"/>
      <c r="X2604" s="10"/>
      <c r="Y2604" s="8"/>
      <c r="Z2604" s="8"/>
      <c r="AA2604" s="8"/>
      <c r="AB2604" s="8"/>
      <c r="AC2604" s="8"/>
      <c r="AD2604" s="8"/>
      <c r="AE2604" s="8"/>
      <c r="AF2604" s="8"/>
      <c r="AG2604" s="8"/>
      <c r="AH2604" s="8" t="s">
        <v>393</v>
      </c>
      <c r="AI2604" s="8" t="s">
        <v>59</v>
      </c>
      <c r="AJ2604" s="8"/>
      <c r="AK2604" s="8" t="s">
        <v>394</v>
      </c>
      <c r="AL2604" s="8" t="s">
        <v>395</v>
      </c>
      <c r="AM2604" s="8" t="s">
        <v>887</v>
      </c>
      <c r="AN2604" s="8" t="s">
        <v>415</v>
      </c>
      <c r="AO2604" s="8"/>
      <c r="AP2604" s="8"/>
      <c r="AQ2604" s="8"/>
      <c r="AR2604" s="8"/>
      <c r="AS2604" s="8"/>
      <c r="AT2604" s="8"/>
      <c r="AU2604" s="8"/>
      <c r="AV2604" s="8"/>
      <c r="AW2604" s="8"/>
      <c r="AX2604" s="8"/>
      <c r="AY2604" s="8"/>
      <c r="AZ2604" s="8"/>
      <c r="BA2604" s="8"/>
      <c r="BB2604" s="8"/>
      <c r="BC2604" s="8"/>
      <c r="BD2604" s="8"/>
      <c r="BE2604" s="8"/>
      <c r="BF2604" s="8"/>
      <c r="BG2604" s="8"/>
      <c r="BH2604" s="8"/>
      <c r="BI2604" s="8" t="s">
        <v>9205</v>
      </c>
      <c r="BJ2604" s="8"/>
      <c r="BK2604" s="8"/>
      <c r="BL2604" s="8"/>
      <c r="BM2604" s="8"/>
      <c r="BN2604" s="8"/>
      <c r="BO2604" s="8"/>
      <c r="BP2604" s="8"/>
      <c r="BQ2604" s="8"/>
      <c r="BR2604" s="10"/>
      <c r="BS2604" s="8" t="s">
        <v>405</v>
      </c>
      <c r="BT2604" s="8"/>
      <c r="BU2604" s="8"/>
      <c r="BV2604" s="8"/>
      <c r="BW2604" s="8"/>
      <c r="BX2604" s="8"/>
      <c r="BY2604" s="10"/>
      <c r="BZ2604" s="8"/>
      <c r="CA2604" s="8"/>
      <c r="CB2604" s="8"/>
      <c r="CC2604" s="8"/>
      <c r="CD2604" s="8"/>
      <c r="CE2604" s="8"/>
      <c r="CF2604" s="8"/>
      <c r="CG2604" s="8"/>
      <c r="CH2604" s="8"/>
      <c r="CI2604" s="8"/>
      <c r="CJ2604" s="10"/>
      <c r="CK2604" s="10"/>
      <c r="CL2604" s="8"/>
      <c r="CM2604" s="8"/>
      <c r="CN2604" s="8"/>
      <c r="CO2604" s="8"/>
      <c r="CP2604" s="8"/>
    </row>
    <row r="2605" spans="2:94">
      <c r="B2605" s="6">
        <v>2604</v>
      </c>
      <c r="C2605" s="7">
        <v>12</v>
      </c>
      <c r="D2605" s="8" t="s">
        <v>9206</v>
      </c>
      <c r="E2605" s="8"/>
      <c r="F2605" s="8" t="s">
        <v>439</v>
      </c>
      <c r="G2605" s="8"/>
      <c r="H2605" s="8" t="s">
        <v>862</v>
      </c>
      <c r="I2605" s="8"/>
      <c r="J2605" s="8" t="s">
        <v>2679</v>
      </c>
      <c r="K2605" s="8"/>
      <c r="L2605" s="8"/>
      <c r="M2605" s="8" t="s">
        <v>9207</v>
      </c>
      <c r="N2605" s="8" t="s">
        <v>440</v>
      </c>
      <c r="O2605" s="8"/>
      <c r="P2605" s="8"/>
      <c r="Q2605" s="8" t="s">
        <v>9208</v>
      </c>
      <c r="R2605" s="8" t="s">
        <v>391</v>
      </c>
      <c r="S2605" s="8" t="s">
        <v>9209</v>
      </c>
      <c r="T2605" s="8"/>
      <c r="U2605" s="8"/>
      <c r="V2605" s="8" t="s">
        <v>1183</v>
      </c>
      <c r="W2605" s="8" t="s">
        <v>442</v>
      </c>
      <c r="X2605" s="10" t="s">
        <v>5099</v>
      </c>
      <c r="Y2605" s="8"/>
      <c r="Z2605" s="8"/>
      <c r="AA2605" s="8"/>
      <c r="AB2605" s="8"/>
      <c r="AC2605" s="8"/>
      <c r="AD2605" s="8"/>
      <c r="AE2605" s="8"/>
      <c r="AF2605" s="8"/>
      <c r="AG2605" s="8"/>
      <c r="AH2605" s="8" t="s">
        <v>393</v>
      </c>
      <c r="AI2605" s="8" t="s">
        <v>1512</v>
      </c>
      <c r="AJ2605" s="8"/>
      <c r="AK2605" s="8" t="s">
        <v>394</v>
      </c>
      <c r="AL2605" s="8" t="s">
        <v>395</v>
      </c>
      <c r="AM2605" s="8"/>
      <c r="AN2605" s="8"/>
      <c r="AO2605" s="8"/>
      <c r="AP2605" s="8"/>
      <c r="AQ2605" s="8"/>
      <c r="AR2605" s="8"/>
      <c r="AS2605" s="8"/>
      <c r="AT2605" s="8"/>
      <c r="AU2605" s="8"/>
      <c r="AV2605" s="8"/>
      <c r="AW2605" s="8"/>
      <c r="AX2605" s="8"/>
      <c r="AY2605" s="8" t="s">
        <v>442</v>
      </c>
      <c r="AZ2605" s="8"/>
      <c r="BA2605" s="8"/>
      <c r="BB2605" s="8"/>
      <c r="BC2605" s="8"/>
      <c r="BD2605" s="8"/>
      <c r="BE2605" s="8"/>
      <c r="BF2605" s="8"/>
      <c r="BG2605" s="8"/>
      <c r="BH2605" s="8"/>
      <c r="BI2605" s="8"/>
      <c r="BJ2605" s="8"/>
      <c r="BK2605" s="8"/>
      <c r="BL2605" s="8"/>
      <c r="BM2605" s="8"/>
      <c r="BN2605" s="8"/>
      <c r="BO2605" s="8"/>
      <c r="BP2605" s="8"/>
      <c r="BQ2605" s="8"/>
      <c r="BR2605" s="10"/>
      <c r="BS2605" s="8"/>
      <c r="BT2605" s="8"/>
      <c r="BU2605" s="8"/>
      <c r="BV2605" s="8"/>
      <c r="BW2605" s="8"/>
      <c r="BX2605" s="8"/>
      <c r="BY2605" s="10"/>
      <c r="BZ2605" s="8"/>
      <c r="CA2605" s="8"/>
      <c r="CB2605" s="8"/>
      <c r="CC2605" s="8"/>
      <c r="CD2605" s="8"/>
      <c r="CE2605" s="8"/>
      <c r="CF2605" s="8"/>
      <c r="CG2605" s="8"/>
      <c r="CH2605" s="8"/>
      <c r="CI2605" s="8"/>
      <c r="CJ2605" s="10"/>
      <c r="CK2605" s="10"/>
      <c r="CL2605" s="8"/>
      <c r="CM2605" s="8"/>
      <c r="CN2605" s="8"/>
      <c r="CO2605" s="8"/>
      <c r="CP2605" s="8"/>
    </row>
    <row r="2606" spans="2:94">
      <c r="B2606" s="6">
        <v>2605</v>
      </c>
      <c r="C2606" s="7">
        <v>13</v>
      </c>
      <c r="D2606" s="8" t="s">
        <v>9210</v>
      </c>
      <c r="E2606" s="8" t="s">
        <v>396</v>
      </c>
      <c r="F2606" s="8" t="s">
        <v>439</v>
      </c>
      <c r="G2606" s="8"/>
      <c r="H2606" s="8" t="s">
        <v>862</v>
      </c>
      <c r="I2606" s="8"/>
      <c r="J2606" s="8" t="s">
        <v>2679</v>
      </c>
      <c r="K2606" s="8"/>
      <c r="L2606" s="8"/>
      <c r="M2606" s="8" t="s">
        <v>9211</v>
      </c>
      <c r="N2606" s="8" t="s">
        <v>440</v>
      </c>
      <c r="O2606" s="8" t="s">
        <v>397</v>
      </c>
      <c r="P2606" s="8"/>
      <c r="Q2606" s="8" t="s">
        <v>9212</v>
      </c>
      <c r="R2606" s="8" t="s">
        <v>615</v>
      </c>
      <c r="S2606" s="8" t="s">
        <v>9213</v>
      </c>
      <c r="T2606" s="8"/>
      <c r="U2606" s="8"/>
      <c r="V2606" s="8" t="s">
        <v>441</v>
      </c>
      <c r="W2606" s="8"/>
      <c r="X2606" s="10"/>
      <c r="Y2606" s="8"/>
      <c r="Z2606" s="8"/>
      <c r="AA2606" s="8"/>
      <c r="AB2606" s="8"/>
      <c r="AC2606" s="8"/>
      <c r="AD2606" s="8"/>
      <c r="AE2606" s="8" t="s">
        <v>1655</v>
      </c>
      <c r="AF2606" s="8"/>
      <c r="AG2606" s="8"/>
      <c r="AH2606" s="8" t="s">
        <v>393</v>
      </c>
      <c r="AI2606" s="8" t="s">
        <v>1512</v>
      </c>
      <c r="AJ2606" s="8"/>
      <c r="AK2606" s="8" t="s">
        <v>394</v>
      </c>
      <c r="AL2606" s="8" t="s">
        <v>395</v>
      </c>
      <c r="AM2606" s="8" t="s">
        <v>9214</v>
      </c>
      <c r="AN2606" s="8" t="s">
        <v>415</v>
      </c>
      <c r="AO2606" s="8"/>
      <c r="AP2606" s="8"/>
      <c r="AQ2606" s="8"/>
      <c r="AR2606" s="8"/>
      <c r="AS2606" s="8"/>
      <c r="AT2606" s="8"/>
      <c r="AU2606" s="8"/>
      <c r="AV2606" s="8"/>
      <c r="AW2606" s="8" t="s">
        <v>452</v>
      </c>
      <c r="AX2606" s="8"/>
      <c r="AY2606" s="8"/>
      <c r="AZ2606" s="8"/>
      <c r="BA2606" s="8"/>
      <c r="BB2606" s="8"/>
      <c r="BC2606" s="8"/>
      <c r="BD2606" s="8"/>
      <c r="BE2606" s="8"/>
      <c r="BF2606" s="8"/>
      <c r="BG2606" s="8"/>
      <c r="BH2606" s="8"/>
      <c r="BI2606" s="8" t="s">
        <v>9215</v>
      </c>
      <c r="BJ2606" s="8"/>
      <c r="BK2606" s="8"/>
      <c r="BL2606" s="8"/>
      <c r="BM2606" s="8"/>
      <c r="BN2606" s="8"/>
      <c r="BO2606" s="8" t="s">
        <v>404</v>
      </c>
      <c r="BP2606" s="8"/>
      <c r="BQ2606" s="8"/>
      <c r="BR2606" s="10"/>
      <c r="BS2606" s="8" t="s">
        <v>1735</v>
      </c>
      <c r="BT2606" s="8"/>
      <c r="BU2606" s="8"/>
      <c r="BV2606" s="8" t="s">
        <v>7709</v>
      </c>
      <c r="BW2606" s="8"/>
      <c r="BX2606" s="8"/>
      <c r="BY2606" s="10"/>
      <c r="BZ2606" s="8"/>
      <c r="CA2606" s="8"/>
      <c r="CB2606" s="8"/>
      <c r="CC2606" s="8"/>
      <c r="CD2606" s="8"/>
      <c r="CE2606" s="8"/>
      <c r="CF2606" s="8"/>
      <c r="CG2606" s="8"/>
      <c r="CH2606" s="8"/>
      <c r="CI2606" s="8"/>
      <c r="CJ2606" s="10"/>
      <c r="CK2606" s="10"/>
      <c r="CL2606" s="8"/>
      <c r="CM2606" s="8"/>
      <c r="CN2606" s="8"/>
      <c r="CO2606" s="8"/>
      <c r="CP2606" s="8"/>
    </row>
    <row r="2607" spans="2:94">
      <c r="B2607" s="6">
        <v>2606</v>
      </c>
      <c r="C2607" s="7">
        <v>13</v>
      </c>
      <c r="D2607" s="8" t="s">
        <v>4945</v>
      </c>
      <c r="E2607" s="8" t="s">
        <v>396</v>
      </c>
      <c r="F2607" s="8" t="s">
        <v>439</v>
      </c>
      <c r="G2607" s="8"/>
      <c r="H2607" s="8" t="s">
        <v>862</v>
      </c>
      <c r="I2607" s="8"/>
      <c r="J2607" s="8" t="s">
        <v>2679</v>
      </c>
      <c r="K2607" s="8"/>
      <c r="L2607" s="8"/>
      <c r="M2607" s="8" t="s">
        <v>9216</v>
      </c>
      <c r="N2607" s="8" t="s">
        <v>407</v>
      </c>
      <c r="O2607" s="8" t="s">
        <v>397</v>
      </c>
      <c r="P2607" s="8"/>
      <c r="Q2607" s="8" t="s">
        <v>4947</v>
      </c>
      <c r="R2607" s="8" t="s">
        <v>732</v>
      </c>
      <c r="S2607" s="8" t="s">
        <v>4948</v>
      </c>
      <c r="T2607" s="8"/>
      <c r="U2607" s="8"/>
      <c r="V2607" s="8" t="s">
        <v>571</v>
      </c>
      <c r="W2607" s="8" t="s">
        <v>105</v>
      </c>
      <c r="X2607" s="10" t="s">
        <v>4949</v>
      </c>
      <c r="Y2607" s="8"/>
      <c r="Z2607" s="8"/>
      <c r="AA2607" s="8"/>
      <c r="AB2607" s="8"/>
      <c r="AC2607" s="8"/>
      <c r="AD2607" s="8"/>
      <c r="AE2607" s="8"/>
      <c r="AF2607" s="8" t="s">
        <v>403</v>
      </c>
      <c r="AG2607" s="8"/>
      <c r="AH2607" s="8" t="s">
        <v>400</v>
      </c>
      <c r="AI2607" s="8" t="s">
        <v>58</v>
      </c>
      <c r="AJ2607" s="8"/>
      <c r="AK2607" s="8" t="s">
        <v>412</v>
      </c>
      <c r="AL2607" s="8" t="s">
        <v>413</v>
      </c>
      <c r="AM2607" s="8" t="s">
        <v>1276</v>
      </c>
      <c r="AN2607" s="8"/>
      <c r="AO2607" s="8"/>
      <c r="AP2607" s="8"/>
      <c r="AQ2607" s="8"/>
      <c r="AR2607" s="8"/>
      <c r="AS2607" s="8"/>
      <c r="AT2607" s="8"/>
      <c r="AU2607" s="8"/>
      <c r="AV2607" s="8"/>
      <c r="AW2607" s="8" t="s">
        <v>452</v>
      </c>
      <c r="AX2607" s="8" t="s">
        <v>416</v>
      </c>
      <c r="AY2607" s="8" t="s">
        <v>105</v>
      </c>
      <c r="AZ2607" s="8" t="s">
        <v>403</v>
      </c>
      <c r="BA2607" s="8"/>
      <c r="BB2607" s="8"/>
      <c r="BC2607" s="8"/>
      <c r="BD2607" s="8"/>
      <c r="BE2607" s="8"/>
      <c r="BF2607" s="8"/>
      <c r="BG2607" s="8"/>
      <c r="BH2607" s="8"/>
      <c r="BI2607" s="8" t="s">
        <v>4950</v>
      </c>
      <c r="BJ2607" s="8"/>
      <c r="BK2607" s="8"/>
      <c r="BL2607" s="8" t="s">
        <v>417</v>
      </c>
      <c r="BM2607" s="8" t="s">
        <v>417</v>
      </c>
      <c r="BN2607" s="8" t="s">
        <v>418</v>
      </c>
      <c r="BO2607" s="8" t="s">
        <v>404</v>
      </c>
      <c r="BP2607" s="8"/>
      <c r="BQ2607" s="8" t="s">
        <v>623</v>
      </c>
      <c r="BR2607" s="10"/>
      <c r="BS2607" s="8"/>
      <c r="BT2607" s="8"/>
      <c r="BU2607" s="8" t="s">
        <v>419</v>
      </c>
      <c r="BV2607" s="8"/>
      <c r="BW2607" s="8"/>
      <c r="BX2607" s="8"/>
      <c r="BY2607" s="10"/>
      <c r="BZ2607" s="8"/>
      <c r="CA2607" s="8"/>
      <c r="CB2607" s="8"/>
      <c r="CC2607" s="8"/>
      <c r="CD2607" s="8"/>
      <c r="CE2607" s="8"/>
      <c r="CF2607" s="8"/>
      <c r="CG2607" s="8"/>
      <c r="CH2607" s="8"/>
      <c r="CI2607" s="8"/>
      <c r="CJ2607" s="10"/>
      <c r="CK2607" s="10"/>
      <c r="CL2607" s="8"/>
      <c r="CM2607" s="8"/>
      <c r="CN2607" s="8"/>
      <c r="CO2607" s="8"/>
      <c r="CP2607" s="8"/>
    </row>
    <row r="2608" spans="2:94">
      <c r="B2608" s="6">
        <v>2607</v>
      </c>
      <c r="C2608" s="7">
        <v>13</v>
      </c>
      <c r="D2608" s="8" t="s">
        <v>4945</v>
      </c>
      <c r="E2608" s="8" t="s">
        <v>396</v>
      </c>
      <c r="F2608" s="8" t="s">
        <v>439</v>
      </c>
      <c r="G2608" s="8"/>
      <c r="H2608" s="8" t="s">
        <v>862</v>
      </c>
      <c r="I2608" s="8"/>
      <c r="J2608" s="8" t="s">
        <v>2679</v>
      </c>
      <c r="K2608" s="8"/>
      <c r="L2608" s="8"/>
      <c r="M2608" s="8" t="s">
        <v>9217</v>
      </c>
      <c r="N2608" s="8" t="s">
        <v>407</v>
      </c>
      <c r="O2608" s="8" t="s">
        <v>397</v>
      </c>
      <c r="P2608" s="8"/>
      <c r="Q2608" s="8" t="s">
        <v>4947</v>
      </c>
      <c r="R2608" s="8" t="s">
        <v>732</v>
      </c>
      <c r="S2608" s="8" t="s">
        <v>4948</v>
      </c>
      <c r="T2608" s="8"/>
      <c r="U2608" s="8"/>
      <c r="V2608" s="8" t="s">
        <v>571</v>
      </c>
      <c r="W2608" s="8" t="s">
        <v>105</v>
      </c>
      <c r="X2608" s="10" t="s">
        <v>4949</v>
      </c>
      <c r="Y2608" s="8"/>
      <c r="Z2608" s="8"/>
      <c r="AA2608" s="8"/>
      <c r="AB2608" s="8"/>
      <c r="AC2608" s="8"/>
      <c r="AD2608" s="8"/>
      <c r="AE2608" s="8"/>
      <c r="AF2608" s="8" t="s">
        <v>403</v>
      </c>
      <c r="AG2608" s="8"/>
      <c r="AH2608" s="8" t="s">
        <v>400</v>
      </c>
      <c r="AI2608" s="8" t="s">
        <v>58</v>
      </c>
      <c r="AJ2608" s="8"/>
      <c r="AK2608" s="8" t="s">
        <v>412</v>
      </c>
      <c r="AL2608" s="8" t="s">
        <v>413</v>
      </c>
      <c r="AM2608" s="8" t="s">
        <v>1276</v>
      </c>
      <c r="AN2608" s="8"/>
      <c r="AO2608" s="8"/>
      <c r="AP2608" s="8"/>
      <c r="AQ2608" s="8"/>
      <c r="AR2608" s="8"/>
      <c r="AS2608" s="8"/>
      <c r="AT2608" s="8"/>
      <c r="AU2608" s="8"/>
      <c r="AV2608" s="8"/>
      <c r="AW2608" s="8" t="s">
        <v>452</v>
      </c>
      <c r="AX2608" s="8" t="s">
        <v>416</v>
      </c>
      <c r="AY2608" s="8" t="s">
        <v>105</v>
      </c>
      <c r="AZ2608" s="8" t="s">
        <v>403</v>
      </c>
      <c r="BA2608" s="8"/>
      <c r="BB2608" s="8"/>
      <c r="BC2608" s="8"/>
      <c r="BD2608" s="8"/>
      <c r="BE2608" s="8"/>
      <c r="BF2608" s="8"/>
      <c r="BG2608" s="8"/>
      <c r="BH2608" s="8"/>
      <c r="BI2608" s="8" t="s">
        <v>4950</v>
      </c>
      <c r="BJ2608" s="8"/>
      <c r="BK2608" s="8"/>
      <c r="BL2608" s="8" t="s">
        <v>417</v>
      </c>
      <c r="BM2608" s="8" t="s">
        <v>417</v>
      </c>
      <c r="BN2608" s="8" t="s">
        <v>418</v>
      </c>
      <c r="BO2608" s="8" t="s">
        <v>404</v>
      </c>
      <c r="BP2608" s="8"/>
      <c r="BQ2608" s="8" t="s">
        <v>623</v>
      </c>
      <c r="BR2608" s="10"/>
      <c r="BS2608" s="8"/>
      <c r="BT2608" s="8"/>
      <c r="BU2608" s="8" t="s">
        <v>419</v>
      </c>
      <c r="BV2608" s="8"/>
      <c r="BW2608" s="8"/>
      <c r="BX2608" s="8"/>
      <c r="BY2608" s="10"/>
      <c r="BZ2608" s="8"/>
      <c r="CA2608" s="8"/>
      <c r="CB2608" s="8"/>
      <c r="CC2608" s="8"/>
      <c r="CD2608" s="8"/>
      <c r="CE2608" s="8"/>
      <c r="CF2608" s="8"/>
      <c r="CG2608" s="8"/>
      <c r="CH2608" s="8"/>
      <c r="CI2608" s="8"/>
      <c r="CJ2608" s="10"/>
      <c r="CK2608" s="10"/>
      <c r="CL2608" s="8"/>
      <c r="CM2608" s="8"/>
      <c r="CN2608" s="8"/>
      <c r="CO2608" s="8"/>
      <c r="CP2608" s="8"/>
    </row>
    <row r="2609" spans="2:94">
      <c r="B2609" s="6">
        <v>2608</v>
      </c>
      <c r="C2609" s="7">
        <v>13</v>
      </c>
      <c r="D2609" s="8" t="s">
        <v>4945</v>
      </c>
      <c r="E2609" s="8" t="s">
        <v>396</v>
      </c>
      <c r="F2609" s="8" t="s">
        <v>439</v>
      </c>
      <c r="G2609" s="8"/>
      <c r="H2609" s="8" t="s">
        <v>862</v>
      </c>
      <c r="I2609" s="8"/>
      <c r="J2609" s="8" t="s">
        <v>2679</v>
      </c>
      <c r="K2609" s="8"/>
      <c r="L2609" s="8"/>
      <c r="M2609" s="8" t="s">
        <v>9218</v>
      </c>
      <c r="N2609" s="8" t="s">
        <v>407</v>
      </c>
      <c r="O2609" s="8" t="s">
        <v>397</v>
      </c>
      <c r="P2609" s="8"/>
      <c r="Q2609" s="8" t="s">
        <v>4947</v>
      </c>
      <c r="R2609" s="8" t="s">
        <v>732</v>
      </c>
      <c r="S2609" s="8" t="s">
        <v>4948</v>
      </c>
      <c r="T2609" s="8"/>
      <c r="U2609" s="8"/>
      <c r="V2609" s="8" t="s">
        <v>571</v>
      </c>
      <c r="W2609" s="8" t="s">
        <v>105</v>
      </c>
      <c r="X2609" s="10" t="s">
        <v>4949</v>
      </c>
      <c r="Y2609" s="8"/>
      <c r="Z2609" s="8"/>
      <c r="AA2609" s="8"/>
      <c r="AB2609" s="8"/>
      <c r="AC2609" s="8"/>
      <c r="AD2609" s="8"/>
      <c r="AE2609" s="8"/>
      <c r="AF2609" s="8" t="s">
        <v>403</v>
      </c>
      <c r="AG2609" s="8"/>
      <c r="AH2609" s="8" t="s">
        <v>400</v>
      </c>
      <c r="AI2609" s="8" t="s">
        <v>58</v>
      </c>
      <c r="AJ2609" s="8"/>
      <c r="AK2609" s="8" t="s">
        <v>412</v>
      </c>
      <c r="AL2609" s="8" t="s">
        <v>413</v>
      </c>
      <c r="AM2609" s="8" t="s">
        <v>1276</v>
      </c>
      <c r="AN2609" s="8"/>
      <c r="AO2609" s="8"/>
      <c r="AP2609" s="8"/>
      <c r="AQ2609" s="8"/>
      <c r="AR2609" s="8"/>
      <c r="AS2609" s="8"/>
      <c r="AT2609" s="8"/>
      <c r="AU2609" s="8"/>
      <c r="AV2609" s="8"/>
      <c r="AW2609" s="8" t="s">
        <v>452</v>
      </c>
      <c r="AX2609" s="8" t="s">
        <v>416</v>
      </c>
      <c r="AY2609" s="8" t="s">
        <v>105</v>
      </c>
      <c r="AZ2609" s="8" t="s">
        <v>403</v>
      </c>
      <c r="BA2609" s="8"/>
      <c r="BB2609" s="8"/>
      <c r="BC2609" s="8"/>
      <c r="BD2609" s="8"/>
      <c r="BE2609" s="8"/>
      <c r="BF2609" s="8"/>
      <c r="BG2609" s="8"/>
      <c r="BH2609" s="8"/>
      <c r="BI2609" s="8" t="s">
        <v>4950</v>
      </c>
      <c r="BJ2609" s="8"/>
      <c r="BK2609" s="8"/>
      <c r="BL2609" s="8" t="s">
        <v>417</v>
      </c>
      <c r="BM2609" s="8" t="s">
        <v>417</v>
      </c>
      <c r="BN2609" s="8" t="s">
        <v>418</v>
      </c>
      <c r="BO2609" s="8" t="s">
        <v>404</v>
      </c>
      <c r="BP2609" s="8"/>
      <c r="BQ2609" s="8" t="s">
        <v>623</v>
      </c>
      <c r="BR2609" s="10"/>
      <c r="BS2609" s="8"/>
      <c r="BT2609" s="8"/>
      <c r="BU2609" s="8" t="s">
        <v>419</v>
      </c>
      <c r="BV2609" s="8"/>
      <c r="BW2609" s="8"/>
      <c r="BX2609" s="8"/>
      <c r="BY2609" s="10"/>
      <c r="BZ2609" s="8"/>
      <c r="CA2609" s="8"/>
      <c r="CB2609" s="8"/>
      <c r="CC2609" s="8"/>
      <c r="CD2609" s="8"/>
      <c r="CE2609" s="8"/>
      <c r="CF2609" s="8"/>
      <c r="CG2609" s="8"/>
      <c r="CH2609" s="8"/>
      <c r="CI2609" s="8"/>
      <c r="CJ2609" s="10"/>
      <c r="CK2609" s="10"/>
      <c r="CL2609" s="8"/>
      <c r="CM2609" s="8"/>
      <c r="CN2609" s="8"/>
      <c r="CO2609" s="8"/>
      <c r="CP2609" s="8"/>
    </row>
    <row r="2610" spans="2:94">
      <c r="B2610" s="6">
        <v>2609</v>
      </c>
      <c r="C2610" s="7">
        <v>13</v>
      </c>
      <c r="D2610" s="8" t="s">
        <v>4516</v>
      </c>
      <c r="E2610" s="8" t="s">
        <v>396</v>
      </c>
      <c r="F2610" s="8" t="s">
        <v>439</v>
      </c>
      <c r="G2610" s="8"/>
      <c r="H2610" s="8" t="s">
        <v>862</v>
      </c>
      <c r="I2610" s="8"/>
      <c r="J2610" s="8" t="s">
        <v>2679</v>
      </c>
      <c r="K2610" s="8"/>
      <c r="L2610" s="8"/>
      <c r="M2610" s="8" t="s">
        <v>9219</v>
      </c>
      <c r="N2610" s="8" t="s">
        <v>407</v>
      </c>
      <c r="O2610" s="8" t="s">
        <v>397</v>
      </c>
      <c r="P2610" s="8"/>
      <c r="Q2610" s="8" t="s">
        <v>4518</v>
      </c>
      <c r="R2610" s="8" t="s">
        <v>732</v>
      </c>
      <c r="S2610" s="8" t="s">
        <v>4519</v>
      </c>
      <c r="T2610" s="8"/>
      <c r="U2610" s="8" t="s">
        <v>394</v>
      </c>
      <c r="V2610" s="8" t="s">
        <v>1021</v>
      </c>
      <c r="W2610" s="8" t="s">
        <v>105</v>
      </c>
      <c r="X2610" s="10" t="s">
        <v>4520</v>
      </c>
      <c r="Y2610" s="8"/>
      <c r="Z2610" s="8"/>
      <c r="AA2610" s="8"/>
      <c r="AB2610" s="8"/>
      <c r="AC2610" s="8"/>
      <c r="AD2610" s="8"/>
      <c r="AE2610" s="8" t="s">
        <v>886</v>
      </c>
      <c r="AF2610" s="8" t="s">
        <v>403</v>
      </c>
      <c r="AG2610" s="8"/>
      <c r="AH2610" s="8" t="s">
        <v>400</v>
      </c>
      <c r="AI2610" s="8" t="s">
        <v>58</v>
      </c>
      <c r="AJ2610" s="8"/>
      <c r="AK2610" s="8" t="s">
        <v>412</v>
      </c>
      <c r="AL2610" s="8" t="s">
        <v>413</v>
      </c>
      <c r="AM2610" s="8" t="s">
        <v>1368</v>
      </c>
      <c r="AN2610" s="8" t="s">
        <v>415</v>
      </c>
      <c r="AO2610" s="8"/>
      <c r="AP2610" s="8"/>
      <c r="AQ2610" s="8"/>
      <c r="AR2610" s="8"/>
      <c r="AS2610" s="8"/>
      <c r="AT2610" s="8"/>
      <c r="AU2610" s="8"/>
      <c r="AV2610" s="8"/>
      <c r="AW2610" s="8" t="s">
        <v>452</v>
      </c>
      <c r="AX2610" s="8" t="s">
        <v>2088</v>
      </c>
      <c r="AY2610" s="8" t="s">
        <v>105</v>
      </c>
      <c r="AZ2610" s="8" t="s">
        <v>403</v>
      </c>
      <c r="BA2610" s="8"/>
      <c r="BB2610" s="8"/>
      <c r="BC2610" s="8"/>
      <c r="BD2610" s="8"/>
      <c r="BE2610" s="8"/>
      <c r="BF2610" s="8"/>
      <c r="BG2610" s="8"/>
      <c r="BH2610" s="8"/>
      <c r="BI2610" s="8" t="s">
        <v>4521</v>
      </c>
      <c r="BJ2610" s="8"/>
      <c r="BK2610" s="8"/>
      <c r="BL2610" s="8" t="s">
        <v>417</v>
      </c>
      <c r="BM2610" s="8" t="s">
        <v>417</v>
      </c>
      <c r="BN2610" s="8" t="s">
        <v>418</v>
      </c>
      <c r="BO2610" s="8" t="s">
        <v>404</v>
      </c>
      <c r="BP2610" s="8"/>
      <c r="BQ2610" s="8" t="s">
        <v>623</v>
      </c>
      <c r="BR2610" s="10"/>
      <c r="BS2610" s="8" t="s">
        <v>405</v>
      </c>
      <c r="BT2610" s="8"/>
      <c r="BU2610" s="8" t="s">
        <v>419</v>
      </c>
      <c r="BV2610" s="8"/>
      <c r="BW2610" s="8"/>
      <c r="BX2610" s="8"/>
      <c r="BY2610" s="10"/>
      <c r="BZ2610" s="8"/>
      <c r="CA2610" s="8"/>
      <c r="CB2610" s="8"/>
      <c r="CC2610" s="8"/>
      <c r="CD2610" s="8"/>
      <c r="CE2610" s="8"/>
      <c r="CF2610" s="8"/>
      <c r="CG2610" s="8"/>
      <c r="CH2610" s="8"/>
      <c r="CI2610" s="8"/>
      <c r="CJ2610" s="10"/>
      <c r="CK2610" s="10"/>
      <c r="CL2610" s="8"/>
      <c r="CM2610" s="8"/>
      <c r="CN2610" s="8"/>
      <c r="CO2610" s="8"/>
      <c r="CP2610" s="8"/>
    </row>
    <row r="2611" spans="2:94">
      <c r="B2611" s="6">
        <v>2610</v>
      </c>
      <c r="C2611" s="7">
        <v>13</v>
      </c>
      <c r="D2611" s="8" t="s">
        <v>2080</v>
      </c>
      <c r="E2611" s="8" t="s">
        <v>396</v>
      </c>
      <c r="F2611" s="8" t="s">
        <v>439</v>
      </c>
      <c r="G2611" s="8"/>
      <c r="H2611" s="8" t="s">
        <v>862</v>
      </c>
      <c r="I2611" s="8"/>
      <c r="J2611" s="8" t="s">
        <v>2679</v>
      </c>
      <c r="K2611" s="8"/>
      <c r="L2611" s="8"/>
      <c r="M2611" s="8" t="s">
        <v>9220</v>
      </c>
      <c r="N2611" s="8" t="s">
        <v>407</v>
      </c>
      <c r="O2611" s="8" t="s">
        <v>2082</v>
      </c>
      <c r="P2611" s="8"/>
      <c r="Q2611" s="8" t="s">
        <v>2083</v>
      </c>
      <c r="R2611" s="8" t="s">
        <v>408</v>
      </c>
      <c r="S2611" s="8" t="s">
        <v>2084</v>
      </c>
      <c r="T2611" s="8"/>
      <c r="U2611" s="8" t="s">
        <v>394</v>
      </c>
      <c r="V2611" s="8" t="s">
        <v>1183</v>
      </c>
      <c r="W2611" s="8" t="s">
        <v>105</v>
      </c>
      <c r="X2611" s="10" t="s">
        <v>2085</v>
      </c>
      <c r="Y2611" s="8"/>
      <c r="Z2611" s="8"/>
      <c r="AA2611" s="8"/>
      <c r="AB2611" s="8"/>
      <c r="AC2611" s="8"/>
      <c r="AD2611" s="8"/>
      <c r="AE2611" s="8"/>
      <c r="AF2611" s="8"/>
      <c r="AG2611" s="8"/>
      <c r="AH2611" s="8" t="s">
        <v>400</v>
      </c>
      <c r="AI2611" s="8" t="s">
        <v>58</v>
      </c>
      <c r="AJ2611" s="8"/>
      <c r="AK2611" s="8" t="s">
        <v>412</v>
      </c>
      <c r="AL2611" s="8" t="s">
        <v>413</v>
      </c>
      <c r="AM2611" s="8" t="s">
        <v>2087</v>
      </c>
      <c r="AN2611" s="8"/>
      <c r="AO2611" s="8"/>
      <c r="AP2611" s="8"/>
      <c r="AQ2611" s="8"/>
      <c r="AR2611" s="8"/>
      <c r="AS2611" s="8"/>
      <c r="AT2611" s="8"/>
      <c r="AU2611" s="8"/>
      <c r="AV2611" s="8"/>
      <c r="AW2611" s="8" t="s">
        <v>452</v>
      </c>
      <c r="AX2611" s="8" t="s">
        <v>2088</v>
      </c>
      <c r="AY2611" s="8" t="s">
        <v>105</v>
      </c>
      <c r="AZ2611" s="8" t="s">
        <v>403</v>
      </c>
      <c r="BA2611" s="8"/>
      <c r="BB2611" s="8"/>
      <c r="BC2611" s="8"/>
      <c r="BD2611" s="8"/>
      <c r="BE2611" s="8"/>
      <c r="BF2611" s="8"/>
      <c r="BG2611" s="8"/>
      <c r="BH2611" s="8"/>
      <c r="BI2611" s="8" t="s">
        <v>2089</v>
      </c>
      <c r="BJ2611" s="8"/>
      <c r="BK2611" s="8"/>
      <c r="BL2611" s="8" t="s">
        <v>417</v>
      </c>
      <c r="BM2611" s="8" t="s">
        <v>417</v>
      </c>
      <c r="BN2611" s="8" t="s">
        <v>418</v>
      </c>
      <c r="BO2611" s="8" t="s">
        <v>404</v>
      </c>
      <c r="BP2611" s="8"/>
      <c r="BQ2611" s="8"/>
      <c r="BR2611" s="10"/>
      <c r="BS2611" s="8"/>
      <c r="BT2611" s="8"/>
      <c r="BU2611" s="8" t="s">
        <v>419</v>
      </c>
      <c r="BV2611" s="8"/>
      <c r="BW2611" s="8"/>
      <c r="BX2611" s="8"/>
      <c r="BY2611" s="10"/>
      <c r="BZ2611" s="8"/>
      <c r="CA2611" s="8"/>
      <c r="CB2611" s="8"/>
      <c r="CC2611" s="8"/>
      <c r="CD2611" s="8"/>
      <c r="CE2611" s="8"/>
      <c r="CF2611" s="8"/>
      <c r="CG2611" s="8"/>
      <c r="CH2611" s="8"/>
      <c r="CI2611" s="8"/>
      <c r="CJ2611" s="10"/>
      <c r="CK2611" s="10"/>
      <c r="CL2611" s="8"/>
      <c r="CM2611" s="8"/>
      <c r="CN2611" s="8"/>
      <c r="CO2611" s="8"/>
      <c r="CP2611" s="8"/>
    </row>
    <row r="2612" spans="2:94">
      <c r="B2612" s="6">
        <v>2611</v>
      </c>
      <c r="C2612" s="7">
        <v>10</v>
      </c>
      <c r="D2612" s="8" t="s">
        <v>9221</v>
      </c>
      <c r="E2612" s="8"/>
      <c r="F2612" s="8" t="s">
        <v>439</v>
      </c>
      <c r="G2612" s="8"/>
      <c r="H2612" s="8" t="s">
        <v>862</v>
      </c>
      <c r="I2612" s="8"/>
      <c r="J2612" s="8" t="s">
        <v>2679</v>
      </c>
      <c r="K2612" s="8"/>
      <c r="L2612" s="8"/>
      <c r="M2612" s="8" t="s">
        <v>9222</v>
      </c>
      <c r="N2612" s="8" t="s">
        <v>440</v>
      </c>
      <c r="O2612" s="8" t="s">
        <v>397</v>
      </c>
      <c r="P2612" s="8"/>
      <c r="Q2612" s="8" t="s">
        <v>9223</v>
      </c>
      <c r="R2612" s="8" t="s">
        <v>868</v>
      </c>
      <c r="S2612" s="8" t="s">
        <v>9224</v>
      </c>
      <c r="T2612" s="8"/>
      <c r="U2612" s="8"/>
      <c r="V2612" s="8" t="s">
        <v>1021</v>
      </c>
      <c r="W2612" s="8"/>
      <c r="X2612" s="10"/>
      <c r="Y2612" s="8"/>
      <c r="Z2612" s="8"/>
      <c r="AA2612" s="8"/>
      <c r="AB2612" s="8"/>
      <c r="AC2612" s="8"/>
      <c r="AD2612" s="8"/>
      <c r="AE2612" s="8"/>
      <c r="AF2612" s="8"/>
      <c r="AG2612" s="8"/>
      <c r="AH2612" s="8" t="s">
        <v>393</v>
      </c>
      <c r="AI2612" s="8" t="s">
        <v>59</v>
      </c>
      <c r="AJ2612" s="8"/>
      <c r="AK2612" s="8" t="s">
        <v>394</v>
      </c>
      <c r="AL2612" s="8" t="s">
        <v>395</v>
      </c>
      <c r="AM2612" s="8" t="s">
        <v>9225</v>
      </c>
      <c r="AN2612" s="8" t="s">
        <v>415</v>
      </c>
      <c r="AO2612" s="8"/>
      <c r="AP2612" s="8"/>
      <c r="AQ2612" s="8"/>
      <c r="AR2612" s="8"/>
      <c r="AS2612" s="8"/>
      <c r="AT2612" s="8"/>
      <c r="AU2612" s="8"/>
      <c r="AV2612" s="8"/>
      <c r="AW2612" s="8" t="s">
        <v>452</v>
      </c>
      <c r="AX2612" s="8"/>
      <c r="AY2612" s="8"/>
      <c r="AZ2612" s="8"/>
      <c r="BA2612" s="8"/>
      <c r="BB2612" s="8"/>
      <c r="BC2612" s="8"/>
      <c r="BD2612" s="8"/>
      <c r="BE2612" s="8"/>
      <c r="BF2612" s="8"/>
      <c r="BG2612" s="8"/>
      <c r="BH2612" s="8"/>
      <c r="BI2612" s="8" t="s">
        <v>9226</v>
      </c>
      <c r="BJ2612" s="8"/>
      <c r="BK2612" s="8"/>
      <c r="BL2612" s="8"/>
      <c r="BM2612" s="8"/>
      <c r="BN2612" s="8"/>
      <c r="BO2612" s="8"/>
      <c r="BP2612" s="8"/>
      <c r="BQ2612" s="8"/>
      <c r="BR2612" s="10"/>
      <c r="BS2612" s="8"/>
      <c r="BT2612" s="8"/>
      <c r="BU2612" s="8"/>
      <c r="BV2612" s="8"/>
      <c r="BW2612" s="8"/>
      <c r="BX2612" s="8"/>
      <c r="BY2612" s="10"/>
      <c r="BZ2612" s="8"/>
      <c r="CA2612" s="8"/>
      <c r="CB2612" s="8"/>
      <c r="CC2612" s="8"/>
      <c r="CD2612" s="8"/>
      <c r="CE2612" s="8"/>
      <c r="CF2612" s="8"/>
      <c r="CG2612" s="8"/>
      <c r="CH2612" s="8"/>
      <c r="CI2612" s="8"/>
      <c r="CJ2612" s="10"/>
      <c r="CK2612" s="10"/>
      <c r="CL2612" s="8"/>
      <c r="CM2612" s="8"/>
      <c r="CN2612" s="8"/>
      <c r="CO2612" s="8"/>
      <c r="CP2612" s="8"/>
    </row>
    <row r="2613" spans="2:94">
      <c r="B2613" s="6">
        <v>2612</v>
      </c>
      <c r="C2613" s="7">
        <v>9</v>
      </c>
      <c r="D2613" s="8" t="s">
        <v>9227</v>
      </c>
      <c r="E2613" s="8"/>
      <c r="F2613" s="8" t="s">
        <v>439</v>
      </c>
      <c r="G2613" s="8"/>
      <c r="H2613" s="8" t="s">
        <v>862</v>
      </c>
      <c r="I2613" s="8"/>
      <c r="J2613" s="8" t="s">
        <v>2679</v>
      </c>
      <c r="K2613" s="8"/>
      <c r="L2613" s="8"/>
      <c r="M2613" s="8" t="s">
        <v>9228</v>
      </c>
      <c r="N2613" s="8" t="s">
        <v>440</v>
      </c>
      <c r="O2613" s="8" t="s">
        <v>397</v>
      </c>
      <c r="P2613" s="8"/>
      <c r="Q2613" s="8" t="s">
        <v>9229</v>
      </c>
      <c r="R2613" s="8" t="s">
        <v>868</v>
      </c>
      <c r="S2613" s="8" t="s">
        <v>9224</v>
      </c>
      <c r="T2613" s="8"/>
      <c r="U2613" s="8"/>
      <c r="V2613" s="8" t="s">
        <v>406</v>
      </c>
      <c r="W2613" s="8"/>
      <c r="X2613" s="10"/>
      <c r="Y2613" s="8"/>
      <c r="Z2613" s="8"/>
      <c r="AA2613" s="8"/>
      <c r="AB2613" s="8"/>
      <c r="AC2613" s="8"/>
      <c r="AD2613" s="8"/>
      <c r="AE2613" s="8"/>
      <c r="AF2613" s="8"/>
      <c r="AG2613" s="8"/>
      <c r="AH2613" s="8" t="s">
        <v>393</v>
      </c>
      <c r="AI2613" s="8" t="s">
        <v>59</v>
      </c>
      <c r="AJ2613" s="8"/>
      <c r="AK2613" s="8" t="s">
        <v>394</v>
      </c>
      <c r="AL2613" s="8" t="s">
        <v>395</v>
      </c>
      <c r="AM2613" s="8" t="s">
        <v>986</v>
      </c>
      <c r="AN2613" s="8" t="s">
        <v>415</v>
      </c>
      <c r="AO2613" s="8"/>
      <c r="AP2613" s="8"/>
      <c r="AQ2613" s="8"/>
      <c r="AR2613" s="8"/>
      <c r="AS2613" s="8"/>
      <c r="AT2613" s="8"/>
      <c r="AU2613" s="8"/>
      <c r="AV2613" s="8"/>
      <c r="AW2613" s="8" t="s">
        <v>452</v>
      </c>
      <c r="AX2613" s="8"/>
      <c r="AY2613" s="8"/>
      <c r="AZ2613" s="8"/>
      <c r="BA2613" s="8"/>
      <c r="BB2613" s="8"/>
      <c r="BC2613" s="8"/>
      <c r="BD2613" s="8"/>
      <c r="BE2613" s="8"/>
      <c r="BF2613" s="8"/>
      <c r="BG2613" s="8"/>
      <c r="BH2613" s="8"/>
      <c r="BI2613" s="8" t="s">
        <v>9230</v>
      </c>
      <c r="BJ2613" s="8"/>
      <c r="BK2613" s="8"/>
      <c r="BL2613" s="8"/>
      <c r="BM2613" s="8"/>
      <c r="BN2613" s="8"/>
      <c r="BO2613" s="8"/>
      <c r="BP2613" s="8"/>
      <c r="BQ2613" s="8"/>
      <c r="BR2613" s="10"/>
      <c r="BS2613" s="8"/>
      <c r="BT2613" s="8"/>
      <c r="BU2613" s="8"/>
      <c r="BV2613" s="8"/>
      <c r="BW2613" s="8"/>
      <c r="BX2613" s="8"/>
      <c r="BY2613" s="10"/>
      <c r="BZ2613" s="8"/>
      <c r="CA2613" s="8"/>
      <c r="CB2613" s="8"/>
      <c r="CC2613" s="8"/>
      <c r="CD2613" s="8"/>
      <c r="CE2613" s="8"/>
      <c r="CF2613" s="8"/>
      <c r="CG2613" s="8"/>
      <c r="CH2613" s="8"/>
      <c r="CI2613" s="8"/>
      <c r="CJ2613" s="10"/>
      <c r="CK2613" s="10"/>
      <c r="CL2613" s="8"/>
      <c r="CM2613" s="8"/>
      <c r="CN2613" s="8"/>
      <c r="CO2613" s="8"/>
      <c r="CP2613" s="8"/>
    </row>
    <row r="2614" spans="2:94">
      <c r="B2614" s="6">
        <v>2613</v>
      </c>
      <c r="C2614" s="7">
        <v>9</v>
      </c>
      <c r="D2614" s="8" t="s">
        <v>9231</v>
      </c>
      <c r="E2614" s="8"/>
      <c r="F2614" s="8" t="s">
        <v>439</v>
      </c>
      <c r="G2614" s="8"/>
      <c r="H2614" s="8" t="s">
        <v>862</v>
      </c>
      <c r="I2614" s="8"/>
      <c r="J2614" s="8" t="s">
        <v>2679</v>
      </c>
      <c r="K2614" s="8"/>
      <c r="L2614" s="8"/>
      <c r="M2614" s="8" t="s">
        <v>9232</v>
      </c>
      <c r="N2614" s="8" t="s">
        <v>440</v>
      </c>
      <c r="O2614" s="8" t="s">
        <v>397</v>
      </c>
      <c r="P2614" s="8"/>
      <c r="Q2614" s="8" t="s">
        <v>9233</v>
      </c>
      <c r="R2614" s="8" t="s">
        <v>391</v>
      </c>
      <c r="S2614" s="8" t="s">
        <v>9234</v>
      </c>
      <c r="T2614" s="8"/>
      <c r="U2614" s="8"/>
      <c r="V2614" s="8" t="s">
        <v>667</v>
      </c>
      <c r="W2614" s="8" t="s">
        <v>442</v>
      </c>
      <c r="X2614" s="10" t="s">
        <v>4862</v>
      </c>
      <c r="Y2614" s="8"/>
      <c r="Z2614" s="8"/>
      <c r="AA2614" s="8"/>
      <c r="AB2614" s="8"/>
      <c r="AC2614" s="8"/>
      <c r="AD2614" s="8"/>
      <c r="AE2614" s="8"/>
      <c r="AF2614" s="8"/>
      <c r="AG2614" s="8"/>
      <c r="AH2614" s="8" t="s">
        <v>393</v>
      </c>
      <c r="AI2614" s="8" t="s">
        <v>1512</v>
      </c>
      <c r="AJ2614" s="8"/>
      <c r="AK2614" s="8" t="s">
        <v>394</v>
      </c>
      <c r="AL2614" s="8" t="s">
        <v>395</v>
      </c>
      <c r="AM2614" s="8"/>
      <c r="AN2614" s="8"/>
      <c r="AO2614" s="8"/>
      <c r="AP2614" s="8"/>
      <c r="AQ2614" s="8"/>
      <c r="AR2614" s="8"/>
      <c r="AS2614" s="8"/>
      <c r="AT2614" s="8"/>
      <c r="AU2614" s="8"/>
      <c r="AV2614" s="8"/>
      <c r="AW2614" s="8"/>
      <c r="AX2614" s="8"/>
      <c r="AY2614" s="8" t="s">
        <v>442</v>
      </c>
      <c r="AZ2614" s="8"/>
      <c r="BA2614" s="8"/>
      <c r="BB2614" s="8"/>
      <c r="BC2614" s="8"/>
      <c r="BD2614" s="8"/>
      <c r="BE2614" s="8"/>
      <c r="BF2614" s="8"/>
      <c r="BG2614" s="8"/>
      <c r="BH2614" s="8"/>
      <c r="BI2614" s="8"/>
      <c r="BJ2614" s="8"/>
      <c r="BK2614" s="8"/>
      <c r="BL2614" s="8"/>
      <c r="BM2614" s="8"/>
      <c r="BN2614" s="8"/>
      <c r="BO2614" s="8"/>
      <c r="BP2614" s="8"/>
      <c r="BQ2614" s="8"/>
      <c r="BR2614" s="10"/>
      <c r="BS2614" s="8"/>
      <c r="BT2614" s="8"/>
      <c r="BU2614" s="8"/>
      <c r="BV2614" s="8"/>
      <c r="BW2614" s="8"/>
      <c r="BX2614" s="8"/>
      <c r="BY2614" s="10"/>
      <c r="BZ2614" s="8"/>
      <c r="CA2614" s="8"/>
      <c r="CB2614" s="8"/>
      <c r="CC2614" s="8"/>
      <c r="CD2614" s="8"/>
      <c r="CE2614" s="8"/>
      <c r="CF2614" s="8"/>
      <c r="CG2614" s="8"/>
      <c r="CH2614" s="8"/>
      <c r="CI2614" s="8"/>
      <c r="CJ2614" s="10"/>
      <c r="CK2614" s="10"/>
      <c r="CL2614" s="8"/>
      <c r="CM2614" s="8"/>
      <c r="CN2614" s="8"/>
      <c r="CO2614" s="8"/>
      <c r="CP2614" s="8"/>
    </row>
    <row r="2615" spans="2:94">
      <c r="B2615" s="6">
        <v>2614</v>
      </c>
      <c r="C2615" s="7">
        <v>10</v>
      </c>
      <c r="D2615" s="8" t="s">
        <v>9235</v>
      </c>
      <c r="E2615" s="8"/>
      <c r="F2615" s="8" t="s">
        <v>439</v>
      </c>
      <c r="G2615" s="8"/>
      <c r="H2615" s="8" t="s">
        <v>862</v>
      </c>
      <c r="I2615" s="8"/>
      <c r="J2615" s="8" t="s">
        <v>2679</v>
      </c>
      <c r="K2615" s="8"/>
      <c r="L2615" s="8"/>
      <c r="M2615" s="8" t="s">
        <v>9236</v>
      </c>
      <c r="N2615" s="8" t="s">
        <v>440</v>
      </c>
      <c r="O2615" s="8" t="s">
        <v>397</v>
      </c>
      <c r="P2615" s="8"/>
      <c r="Q2615" s="8" t="s">
        <v>9237</v>
      </c>
      <c r="R2615" s="8" t="s">
        <v>391</v>
      </c>
      <c r="S2615" s="8" t="s">
        <v>9238</v>
      </c>
      <c r="T2615" s="8"/>
      <c r="U2615" s="8"/>
      <c r="V2615" s="8" t="s">
        <v>571</v>
      </c>
      <c r="W2615" s="8" t="s">
        <v>105</v>
      </c>
      <c r="X2615" s="10" t="s">
        <v>9239</v>
      </c>
      <c r="Y2615" s="8"/>
      <c r="Z2615" s="8"/>
      <c r="AA2615" s="8"/>
      <c r="AB2615" s="8"/>
      <c r="AC2615" s="8"/>
      <c r="AD2615" s="8"/>
      <c r="AE2615" s="8" t="s">
        <v>1655</v>
      </c>
      <c r="AF2615" s="8"/>
      <c r="AG2615" s="8"/>
      <c r="AH2615" s="8" t="s">
        <v>393</v>
      </c>
      <c r="AI2615" s="8" t="s">
        <v>1512</v>
      </c>
      <c r="AJ2615" s="8"/>
      <c r="AK2615" s="8" t="s">
        <v>394</v>
      </c>
      <c r="AL2615" s="8" t="s">
        <v>395</v>
      </c>
      <c r="AM2615" s="8" t="s">
        <v>9240</v>
      </c>
      <c r="AN2615" s="8" t="s">
        <v>415</v>
      </c>
      <c r="AO2615" s="8"/>
      <c r="AP2615" s="8"/>
      <c r="AQ2615" s="8"/>
      <c r="AR2615" s="8"/>
      <c r="AS2615" s="8"/>
      <c r="AT2615" s="8"/>
      <c r="AU2615" s="8"/>
      <c r="AV2615" s="8"/>
      <c r="AW2615" s="8"/>
      <c r="AX2615" s="8"/>
      <c r="AY2615" s="8" t="s">
        <v>105</v>
      </c>
      <c r="AZ2615" s="8"/>
      <c r="BA2615" s="8"/>
      <c r="BB2615" s="8"/>
      <c r="BC2615" s="8"/>
      <c r="BD2615" s="8"/>
      <c r="BE2615" s="8"/>
      <c r="BF2615" s="8"/>
      <c r="BG2615" s="8"/>
      <c r="BH2615" s="8"/>
      <c r="BI2615" s="8" t="s">
        <v>9241</v>
      </c>
      <c r="BJ2615" s="8"/>
      <c r="BK2615" s="8"/>
      <c r="BL2615" s="8"/>
      <c r="BM2615" s="8"/>
      <c r="BN2615" s="8"/>
      <c r="BO2615" s="8"/>
      <c r="BP2615" s="8"/>
      <c r="BQ2615" s="8"/>
      <c r="BR2615" s="10"/>
      <c r="BS2615" s="8" t="s">
        <v>2326</v>
      </c>
      <c r="BT2615" s="8" t="s">
        <v>9242</v>
      </c>
      <c r="BU2615" s="8"/>
      <c r="BV2615" s="8" t="s">
        <v>1550</v>
      </c>
      <c r="BW2615" s="8"/>
      <c r="BX2615" s="8"/>
      <c r="BY2615" s="10"/>
      <c r="BZ2615" s="8"/>
      <c r="CA2615" s="8"/>
      <c r="CB2615" s="8"/>
      <c r="CC2615" s="8"/>
      <c r="CD2615" s="8"/>
      <c r="CE2615" s="8"/>
      <c r="CF2615" s="8"/>
      <c r="CG2615" s="8"/>
      <c r="CH2615" s="8"/>
      <c r="CI2615" s="8"/>
      <c r="CJ2615" s="10"/>
      <c r="CK2615" s="10"/>
      <c r="CL2615" s="8"/>
      <c r="CM2615" s="8"/>
      <c r="CN2615" s="8"/>
      <c r="CO2615" s="8"/>
      <c r="CP2615" s="8"/>
    </row>
    <row r="2616" spans="2:94">
      <c r="B2616" s="6">
        <v>2615</v>
      </c>
      <c r="C2616" s="7">
        <v>10</v>
      </c>
      <c r="D2616" s="8" t="s">
        <v>9243</v>
      </c>
      <c r="E2616" s="8"/>
      <c r="F2616" s="8" t="s">
        <v>439</v>
      </c>
      <c r="G2616" s="8"/>
      <c r="H2616" s="8" t="s">
        <v>862</v>
      </c>
      <c r="I2616" s="8"/>
      <c r="J2616" s="8" t="s">
        <v>2679</v>
      </c>
      <c r="K2616" s="8"/>
      <c r="L2616" s="8"/>
      <c r="M2616" s="8" t="s">
        <v>9244</v>
      </c>
      <c r="N2616" s="8" t="s">
        <v>440</v>
      </c>
      <c r="O2616" s="8" t="s">
        <v>397</v>
      </c>
      <c r="P2616" s="8"/>
      <c r="Q2616" s="8" t="s">
        <v>9245</v>
      </c>
      <c r="R2616" s="8" t="s">
        <v>491</v>
      </c>
      <c r="S2616" s="8" t="s">
        <v>9246</v>
      </c>
      <c r="T2616" s="8"/>
      <c r="U2616" s="8"/>
      <c r="V2616" s="8" t="s">
        <v>1021</v>
      </c>
      <c r="W2616" s="8"/>
      <c r="X2616" s="10"/>
      <c r="Y2616" s="8"/>
      <c r="Z2616" s="8"/>
      <c r="AA2616" s="8"/>
      <c r="AB2616" s="8"/>
      <c r="AC2616" s="8"/>
      <c r="AD2616" s="8"/>
      <c r="AE2616" s="8"/>
      <c r="AF2616" s="8"/>
      <c r="AG2616" s="8"/>
      <c r="AH2616" s="8" t="s">
        <v>393</v>
      </c>
      <c r="AI2616" s="8" t="s">
        <v>59</v>
      </c>
      <c r="AJ2616" s="8"/>
      <c r="AK2616" s="8" t="s">
        <v>394</v>
      </c>
      <c r="AL2616" s="8" t="s">
        <v>395</v>
      </c>
      <c r="AM2616" s="8" t="s">
        <v>3143</v>
      </c>
      <c r="AN2616" s="8" t="s">
        <v>415</v>
      </c>
      <c r="AO2616" s="8"/>
      <c r="AP2616" s="8"/>
      <c r="AQ2616" s="8"/>
      <c r="AR2616" s="8"/>
      <c r="AS2616" s="8"/>
      <c r="AT2616" s="8"/>
      <c r="AU2616" s="8"/>
      <c r="AV2616" s="8"/>
      <c r="AW2616" s="8"/>
      <c r="AX2616" s="8"/>
      <c r="AY2616" s="8"/>
      <c r="AZ2616" s="8"/>
      <c r="BA2616" s="8"/>
      <c r="BB2616" s="8"/>
      <c r="BC2616" s="8"/>
      <c r="BD2616" s="8"/>
      <c r="BE2616" s="8"/>
      <c r="BF2616" s="8"/>
      <c r="BG2616" s="8"/>
      <c r="BH2616" s="8"/>
      <c r="BI2616" s="8" t="s">
        <v>9247</v>
      </c>
      <c r="BJ2616" s="8"/>
      <c r="BK2616" s="8"/>
      <c r="BL2616" s="8"/>
      <c r="BM2616" s="8"/>
      <c r="BN2616" s="8"/>
      <c r="BO2616" s="8"/>
      <c r="BP2616" s="8"/>
      <c r="BQ2616" s="8"/>
      <c r="BR2616" s="10"/>
      <c r="BS2616" s="8"/>
      <c r="BT2616" s="8"/>
      <c r="BU2616" s="8"/>
      <c r="BV2616" s="8"/>
      <c r="BW2616" s="8"/>
      <c r="BX2616" s="8"/>
      <c r="BY2616" s="10"/>
      <c r="BZ2616" s="8"/>
      <c r="CA2616" s="8"/>
      <c r="CB2616" s="8"/>
      <c r="CC2616" s="8"/>
      <c r="CD2616" s="8"/>
      <c r="CE2616" s="8"/>
      <c r="CF2616" s="8"/>
      <c r="CG2616" s="8"/>
      <c r="CH2616" s="8"/>
      <c r="CI2616" s="8"/>
      <c r="CJ2616" s="10"/>
      <c r="CK2616" s="10"/>
      <c r="CL2616" s="8"/>
      <c r="CM2616" s="8"/>
      <c r="CN2616" s="8"/>
      <c r="CO2616" s="8"/>
      <c r="CP2616" s="8"/>
    </row>
    <row r="2617" spans="2:94">
      <c r="B2617" s="6">
        <v>2616</v>
      </c>
      <c r="C2617" s="7">
        <v>10</v>
      </c>
      <c r="D2617" s="8" t="s">
        <v>9248</v>
      </c>
      <c r="E2617" s="8"/>
      <c r="F2617" s="8" t="s">
        <v>439</v>
      </c>
      <c r="G2617" s="8"/>
      <c r="H2617" s="8" t="s">
        <v>862</v>
      </c>
      <c r="I2617" s="8"/>
      <c r="J2617" s="8" t="s">
        <v>2679</v>
      </c>
      <c r="K2617" s="8"/>
      <c r="L2617" s="8"/>
      <c r="M2617" s="8" t="s">
        <v>9249</v>
      </c>
      <c r="N2617" s="8" t="s">
        <v>440</v>
      </c>
      <c r="O2617" s="8"/>
      <c r="P2617" s="8"/>
      <c r="Q2617" s="8" t="s">
        <v>9250</v>
      </c>
      <c r="R2617" s="8" t="s">
        <v>391</v>
      </c>
      <c r="S2617" s="8" t="s">
        <v>9251</v>
      </c>
      <c r="T2617" s="8"/>
      <c r="U2617" s="8"/>
      <c r="V2617" s="8" t="s">
        <v>1183</v>
      </c>
      <c r="W2617" s="8" t="s">
        <v>442</v>
      </c>
      <c r="X2617" s="10" t="s">
        <v>4017</v>
      </c>
      <c r="Y2617" s="8"/>
      <c r="Z2617" s="8"/>
      <c r="AA2617" s="8"/>
      <c r="AB2617" s="8"/>
      <c r="AC2617" s="8"/>
      <c r="AD2617" s="8"/>
      <c r="AE2617" s="8"/>
      <c r="AF2617" s="8"/>
      <c r="AG2617" s="8"/>
      <c r="AH2617" s="8" t="s">
        <v>393</v>
      </c>
      <c r="AI2617" s="8" t="s">
        <v>1512</v>
      </c>
      <c r="AJ2617" s="8"/>
      <c r="AK2617" s="8" t="s">
        <v>394</v>
      </c>
      <c r="AL2617" s="8" t="s">
        <v>395</v>
      </c>
      <c r="AM2617" s="8"/>
      <c r="AN2617" s="8"/>
      <c r="AO2617" s="8"/>
      <c r="AP2617" s="8"/>
      <c r="AQ2617" s="8"/>
      <c r="AR2617" s="8"/>
      <c r="AS2617" s="8"/>
      <c r="AT2617" s="8"/>
      <c r="AU2617" s="8"/>
      <c r="AV2617" s="8"/>
      <c r="AW2617" s="8"/>
      <c r="AX2617" s="8"/>
      <c r="AY2617" s="8" t="s">
        <v>442</v>
      </c>
      <c r="AZ2617" s="8"/>
      <c r="BA2617" s="8"/>
      <c r="BB2617" s="8"/>
      <c r="BC2617" s="8"/>
      <c r="BD2617" s="8"/>
      <c r="BE2617" s="8"/>
      <c r="BF2617" s="8"/>
      <c r="BG2617" s="8"/>
      <c r="BH2617" s="8"/>
      <c r="BI2617" s="8"/>
      <c r="BJ2617" s="8"/>
      <c r="BK2617" s="8"/>
      <c r="BL2617" s="8"/>
      <c r="BM2617" s="8"/>
      <c r="BN2617" s="8"/>
      <c r="BO2617" s="8"/>
      <c r="BP2617" s="8"/>
      <c r="BQ2617" s="8"/>
      <c r="BR2617" s="10"/>
      <c r="BS2617" s="8"/>
      <c r="BT2617" s="8"/>
      <c r="BU2617" s="8"/>
      <c r="BV2617" s="8"/>
      <c r="BW2617" s="8"/>
      <c r="BX2617" s="8"/>
      <c r="BY2617" s="10"/>
      <c r="BZ2617" s="8"/>
      <c r="CA2617" s="8"/>
      <c r="CB2617" s="8"/>
      <c r="CC2617" s="8"/>
      <c r="CD2617" s="8"/>
      <c r="CE2617" s="8"/>
      <c r="CF2617" s="8"/>
      <c r="CG2617" s="8"/>
      <c r="CH2617" s="8"/>
      <c r="CI2617" s="8"/>
      <c r="CJ2617" s="10"/>
      <c r="CK2617" s="10"/>
      <c r="CL2617" s="8"/>
      <c r="CM2617" s="8"/>
      <c r="CN2617" s="8"/>
      <c r="CO2617" s="8"/>
      <c r="CP2617" s="8"/>
    </row>
    <row r="2618" spans="2:94">
      <c r="B2618" s="6">
        <v>2617</v>
      </c>
      <c r="C2618" s="7">
        <v>11</v>
      </c>
      <c r="D2618" s="8" t="s">
        <v>9252</v>
      </c>
      <c r="E2618" s="8" t="s">
        <v>396</v>
      </c>
      <c r="F2618" s="8" t="s">
        <v>439</v>
      </c>
      <c r="G2618" s="8"/>
      <c r="H2618" s="8" t="s">
        <v>862</v>
      </c>
      <c r="I2618" s="8"/>
      <c r="J2618" s="8" t="s">
        <v>2679</v>
      </c>
      <c r="K2618" s="8"/>
      <c r="L2618" s="8"/>
      <c r="M2618" s="8" t="s">
        <v>9253</v>
      </c>
      <c r="N2618" s="8" t="s">
        <v>440</v>
      </c>
      <c r="O2618" s="8" t="s">
        <v>397</v>
      </c>
      <c r="P2618" s="8"/>
      <c r="Q2618" s="8" t="s">
        <v>9254</v>
      </c>
      <c r="R2618" s="8" t="s">
        <v>391</v>
      </c>
      <c r="S2618" s="8" t="s">
        <v>9255</v>
      </c>
      <c r="T2618" s="8"/>
      <c r="U2618" s="8"/>
      <c r="V2618" s="8" t="s">
        <v>441</v>
      </c>
      <c r="W2618" s="8"/>
      <c r="X2618" s="10"/>
      <c r="Y2618" s="8"/>
      <c r="Z2618" s="8"/>
      <c r="AA2618" s="8"/>
      <c r="AB2618" s="8"/>
      <c r="AC2618" s="8"/>
      <c r="AD2618" s="8"/>
      <c r="AE2618" s="8" t="s">
        <v>1729</v>
      </c>
      <c r="AF2618" s="8"/>
      <c r="AG2618" s="8"/>
      <c r="AH2618" s="8" t="s">
        <v>393</v>
      </c>
      <c r="AI2618" s="8" t="s">
        <v>1512</v>
      </c>
      <c r="AJ2618" s="8"/>
      <c r="AK2618" s="8" t="s">
        <v>394</v>
      </c>
      <c r="AL2618" s="8" t="s">
        <v>395</v>
      </c>
      <c r="AM2618" s="8" t="s">
        <v>9256</v>
      </c>
      <c r="AN2618" s="8" t="s">
        <v>415</v>
      </c>
      <c r="AO2618" s="8"/>
      <c r="AP2618" s="8"/>
      <c r="AQ2618" s="8"/>
      <c r="AR2618" s="8"/>
      <c r="AS2618" s="8"/>
      <c r="AT2618" s="8"/>
      <c r="AU2618" s="8"/>
      <c r="AV2618" s="8"/>
      <c r="AW2618" s="8"/>
      <c r="AX2618" s="8"/>
      <c r="AY2618" s="8"/>
      <c r="AZ2618" s="8"/>
      <c r="BA2618" s="8"/>
      <c r="BB2618" s="8"/>
      <c r="BC2618" s="8"/>
      <c r="BD2618" s="8"/>
      <c r="BE2618" s="8"/>
      <c r="BF2618" s="8"/>
      <c r="BG2618" s="8"/>
      <c r="BH2618" s="8"/>
      <c r="BI2618" s="8" t="s">
        <v>9257</v>
      </c>
      <c r="BJ2618" s="8"/>
      <c r="BK2618" s="8"/>
      <c r="BL2618" s="8"/>
      <c r="BM2618" s="8"/>
      <c r="BN2618" s="8"/>
      <c r="BO2618" s="8"/>
      <c r="BP2618" s="8"/>
      <c r="BQ2618" s="8"/>
      <c r="BR2618" s="10"/>
      <c r="BS2618" s="8" t="s">
        <v>3763</v>
      </c>
      <c r="BT2618" s="8" t="s">
        <v>9258</v>
      </c>
      <c r="BU2618" s="8"/>
      <c r="BV2618" s="8" t="s">
        <v>1550</v>
      </c>
      <c r="BW2618" s="8"/>
      <c r="BX2618" s="8"/>
      <c r="BY2618" s="10"/>
      <c r="BZ2618" s="8"/>
      <c r="CA2618" s="8"/>
      <c r="CB2618" s="8"/>
      <c r="CC2618" s="8"/>
      <c r="CD2618" s="8"/>
      <c r="CE2618" s="8"/>
      <c r="CF2618" s="8"/>
      <c r="CG2618" s="8"/>
      <c r="CH2618" s="8"/>
      <c r="CI2618" s="8"/>
      <c r="CJ2618" s="10"/>
      <c r="CK2618" s="10"/>
      <c r="CL2618" s="8"/>
      <c r="CM2618" s="8"/>
      <c r="CN2618" s="8"/>
      <c r="CO2618" s="8"/>
      <c r="CP2618" s="8"/>
    </row>
    <row r="2619" spans="2:94">
      <c r="B2619" s="6">
        <v>2618</v>
      </c>
      <c r="C2619" s="7">
        <v>11</v>
      </c>
      <c r="D2619" s="8" t="s">
        <v>4945</v>
      </c>
      <c r="E2619" s="8" t="s">
        <v>396</v>
      </c>
      <c r="F2619" s="8" t="s">
        <v>439</v>
      </c>
      <c r="G2619" s="8"/>
      <c r="H2619" s="8" t="s">
        <v>862</v>
      </c>
      <c r="I2619" s="8"/>
      <c r="J2619" s="8" t="s">
        <v>2679</v>
      </c>
      <c r="K2619" s="8"/>
      <c r="L2619" s="8"/>
      <c r="M2619" s="8" t="s">
        <v>9259</v>
      </c>
      <c r="N2619" s="8" t="s">
        <v>407</v>
      </c>
      <c r="O2619" s="8" t="s">
        <v>397</v>
      </c>
      <c r="P2619" s="8"/>
      <c r="Q2619" s="8" t="s">
        <v>4947</v>
      </c>
      <c r="R2619" s="8" t="s">
        <v>732</v>
      </c>
      <c r="S2619" s="8" t="s">
        <v>4948</v>
      </c>
      <c r="T2619" s="8"/>
      <c r="U2619" s="8"/>
      <c r="V2619" s="8" t="s">
        <v>571</v>
      </c>
      <c r="W2619" s="8" t="s">
        <v>105</v>
      </c>
      <c r="X2619" s="10" t="s">
        <v>4949</v>
      </c>
      <c r="Y2619" s="8"/>
      <c r="Z2619" s="8"/>
      <c r="AA2619" s="8"/>
      <c r="AB2619" s="8"/>
      <c r="AC2619" s="8"/>
      <c r="AD2619" s="8"/>
      <c r="AE2619" s="8"/>
      <c r="AF2619" s="8" t="s">
        <v>403</v>
      </c>
      <c r="AG2619" s="8"/>
      <c r="AH2619" s="8" t="s">
        <v>400</v>
      </c>
      <c r="AI2619" s="8" t="s">
        <v>58</v>
      </c>
      <c r="AJ2619" s="8"/>
      <c r="AK2619" s="8" t="s">
        <v>412</v>
      </c>
      <c r="AL2619" s="8" t="s">
        <v>413</v>
      </c>
      <c r="AM2619" s="8" t="s">
        <v>1276</v>
      </c>
      <c r="AN2619" s="8"/>
      <c r="AO2619" s="8"/>
      <c r="AP2619" s="8"/>
      <c r="AQ2619" s="8"/>
      <c r="AR2619" s="8"/>
      <c r="AS2619" s="8"/>
      <c r="AT2619" s="8"/>
      <c r="AU2619" s="8"/>
      <c r="AV2619" s="8"/>
      <c r="AW2619" s="8" t="s">
        <v>452</v>
      </c>
      <c r="AX2619" s="8" t="s">
        <v>416</v>
      </c>
      <c r="AY2619" s="8" t="s">
        <v>105</v>
      </c>
      <c r="AZ2619" s="8" t="s">
        <v>403</v>
      </c>
      <c r="BA2619" s="8"/>
      <c r="BB2619" s="8"/>
      <c r="BC2619" s="8"/>
      <c r="BD2619" s="8"/>
      <c r="BE2619" s="8"/>
      <c r="BF2619" s="8"/>
      <c r="BG2619" s="8"/>
      <c r="BH2619" s="8"/>
      <c r="BI2619" s="8" t="s">
        <v>4950</v>
      </c>
      <c r="BJ2619" s="8"/>
      <c r="BK2619" s="8"/>
      <c r="BL2619" s="8" t="s">
        <v>417</v>
      </c>
      <c r="BM2619" s="8" t="s">
        <v>417</v>
      </c>
      <c r="BN2619" s="8" t="s">
        <v>418</v>
      </c>
      <c r="BO2619" s="8" t="s">
        <v>404</v>
      </c>
      <c r="BP2619" s="8"/>
      <c r="BQ2619" s="8" t="s">
        <v>623</v>
      </c>
      <c r="BR2619" s="10"/>
      <c r="BS2619" s="8"/>
      <c r="BT2619" s="8"/>
      <c r="BU2619" s="8" t="s">
        <v>419</v>
      </c>
      <c r="BV2619" s="8"/>
      <c r="BW2619" s="8"/>
      <c r="BX2619" s="8"/>
      <c r="BY2619" s="10"/>
      <c r="BZ2619" s="8"/>
      <c r="CA2619" s="8"/>
      <c r="CB2619" s="8"/>
      <c r="CC2619" s="8"/>
      <c r="CD2619" s="8"/>
      <c r="CE2619" s="8"/>
      <c r="CF2619" s="8"/>
      <c r="CG2619" s="8"/>
      <c r="CH2619" s="8"/>
      <c r="CI2619" s="8"/>
      <c r="CJ2619" s="10"/>
      <c r="CK2619" s="10"/>
      <c r="CL2619" s="8"/>
      <c r="CM2619" s="8"/>
      <c r="CN2619" s="8"/>
      <c r="CO2619" s="8"/>
      <c r="CP2619" s="8"/>
    </row>
    <row r="2620" spans="2:94">
      <c r="B2620" s="6">
        <v>2619</v>
      </c>
      <c r="C2620" s="7">
        <v>11</v>
      </c>
      <c r="D2620" s="8" t="s">
        <v>4945</v>
      </c>
      <c r="E2620" s="8" t="s">
        <v>396</v>
      </c>
      <c r="F2620" s="8" t="s">
        <v>439</v>
      </c>
      <c r="G2620" s="8"/>
      <c r="H2620" s="8" t="s">
        <v>862</v>
      </c>
      <c r="I2620" s="8"/>
      <c r="J2620" s="8" t="s">
        <v>2679</v>
      </c>
      <c r="K2620" s="8"/>
      <c r="L2620" s="8"/>
      <c r="M2620" s="8" t="s">
        <v>9260</v>
      </c>
      <c r="N2620" s="8" t="s">
        <v>407</v>
      </c>
      <c r="O2620" s="8" t="s">
        <v>397</v>
      </c>
      <c r="P2620" s="8"/>
      <c r="Q2620" s="8" t="s">
        <v>4947</v>
      </c>
      <c r="R2620" s="8" t="s">
        <v>732</v>
      </c>
      <c r="S2620" s="8" t="s">
        <v>4948</v>
      </c>
      <c r="T2620" s="8"/>
      <c r="U2620" s="8"/>
      <c r="V2620" s="8" t="s">
        <v>571</v>
      </c>
      <c r="W2620" s="8" t="s">
        <v>105</v>
      </c>
      <c r="X2620" s="10" t="s">
        <v>4949</v>
      </c>
      <c r="Y2620" s="8"/>
      <c r="Z2620" s="8"/>
      <c r="AA2620" s="8"/>
      <c r="AB2620" s="8"/>
      <c r="AC2620" s="8"/>
      <c r="AD2620" s="8"/>
      <c r="AE2620" s="8"/>
      <c r="AF2620" s="8" t="s">
        <v>403</v>
      </c>
      <c r="AG2620" s="8"/>
      <c r="AH2620" s="8" t="s">
        <v>400</v>
      </c>
      <c r="AI2620" s="8" t="s">
        <v>58</v>
      </c>
      <c r="AJ2620" s="8"/>
      <c r="AK2620" s="8" t="s">
        <v>412</v>
      </c>
      <c r="AL2620" s="8" t="s">
        <v>413</v>
      </c>
      <c r="AM2620" s="8" t="s">
        <v>1276</v>
      </c>
      <c r="AN2620" s="8"/>
      <c r="AO2620" s="8"/>
      <c r="AP2620" s="8"/>
      <c r="AQ2620" s="8"/>
      <c r="AR2620" s="8"/>
      <c r="AS2620" s="8"/>
      <c r="AT2620" s="8"/>
      <c r="AU2620" s="8"/>
      <c r="AV2620" s="8"/>
      <c r="AW2620" s="8" t="s">
        <v>452</v>
      </c>
      <c r="AX2620" s="8" t="s">
        <v>416</v>
      </c>
      <c r="AY2620" s="8" t="s">
        <v>105</v>
      </c>
      <c r="AZ2620" s="8" t="s">
        <v>403</v>
      </c>
      <c r="BA2620" s="8"/>
      <c r="BB2620" s="8"/>
      <c r="BC2620" s="8"/>
      <c r="BD2620" s="8"/>
      <c r="BE2620" s="8"/>
      <c r="BF2620" s="8"/>
      <c r="BG2620" s="8"/>
      <c r="BH2620" s="8"/>
      <c r="BI2620" s="8" t="s">
        <v>4950</v>
      </c>
      <c r="BJ2620" s="8"/>
      <c r="BK2620" s="8"/>
      <c r="BL2620" s="8" t="s">
        <v>417</v>
      </c>
      <c r="BM2620" s="8" t="s">
        <v>417</v>
      </c>
      <c r="BN2620" s="8" t="s">
        <v>418</v>
      </c>
      <c r="BO2620" s="8" t="s">
        <v>404</v>
      </c>
      <c r="BP2620" s="8"/>
      <c r="BQ2620" s="8" t="s">
        <v>623</v>
      </c>
      <c r="BR2620" s="10"/>
      <c r="BS2620" s="8"/>
      <c r="BT2620" s="8"/>
      <c r="BU2620" s="8" t="s">
        <v>419</v>
      </c>
      <c r="BV2620" s="8"/>
      <c r="BW2620" s="8"/>
      <c r="BX2620" s="8"/>
      <c r="BY2620" s="10"/>
      <c r="BZ2620" s="8"/>
      <c r="CA2620" s="8"/>
      <c r="CB2620" s="8"/>
      <c r="CC2620" s="8"/>
      <c r="CD2620" s="8"/>
      <c r="CE2620" s="8"/>
      <c r="CF2620" s="8"/>
      <c r="CG2620" s="8"/>
      <c r="CH2620" s="8"/>
      <c r="CI2620" s="8"/>
      <c r="CJ2620" s="10"/>
      <c r="CK2620" s="10"/>
      <c r="CL2620" s="8"/>
      <c r="CM2620" s="8"/>
      <c r="CN2620" s="8"/>
      <c r="CO2620" s="8"/>
      <c r="CP2620" s="8"/>
    </row>
    <row r="2621" spans="2:94">
      <c r="B2621" s="6">
        <v>2620</v>
      </c>
      <c r="C2621" s="7">
        <v>11</v>
      </c>
      <c r="D2621" s="8" t="s">
        <v>4516</v>
      </c>
      <c r="E2621" s="8" t="s">
        <v>396</v>
      </c>
      <c r="F2621" s="8" t="s">
        <v>439</v>
      </c>
      <c r="G2621" s="8"/>
      <c r="H2621" s="8" t="s">
        <v>862</v>
      </c>
      <c r="I2621" s="8"/>
      <c r="J2621" s="8" t="s">
        <v>2679</v>
      </c>
      <c r="K2621" s="8"/>
      <c r="L2621" s="8"/>
      <c r="M2621" s="8" t="s">
        <v>9261</v>
      </c>
      <c r="N2621" s="8" t="s">
        <v>407</v>
      </c>
      <c r="O2621" s="8" t="s">
        <v>397</v>
      </c>
      <c r="P2621" s="8"/>
      <c r="Q2621" s="8" t="s">
        <v>4518</v>
      </c>
      <c r="R2621" s="8" t="s">
        <v>732</v>
      </c>
      <c r="S2621" s="8" t="s">
        <v>4519</v>
      </c>
      <c r="T2621" s="8"/>
      <c r="U2621" s="8" t="s">
        <v>394</v>
      </c>
      <c r="V2621" s="8" t="s">
        <v>1021</v>
      </c>
      <c r="W2621" s="8" t="s">
        <v>105</v>
      </c>
      <c r="X2621" s="10" t="s">
        <v>4520</v>
      </c>
      <c r="Y2621" s="8"/>
      <c r="Z2621" s="8"/>
      <c r="AA2621" s="8"/>
      <c r="AB2621" s="8"/>
      <c r="AC2621" s="8"/>
      <c r="AD2621" s="8"/>
      <c r="AE2621" s="8" t="s">
        <v>886</v>
      </c>
      <c r="AF2621" s="8" t="s">
        <v>403</v>
      </c>
      <c r="AG2621" s="8"/>
      <c r="AH2621" s="8" t="s">
        <v>400</v>
      </c>
      <c r="AI2621" s="8" t="s">
        <v>58</v>
      </c>
      <c r="AJ2621" s="8"/>
      <c r="AK2621" s="8" t="s">
        <v>412</v>
      </c>
      <c r="AL2621" s="8" t="s">
        <v>413</v>
      </c>
      <c r="AM2621" s="8" t="s">
        <v>1368</v>
      </c>
      <c r="AN2621" s="8" t="s">
        <v>415</v>
      </c>
      <c r="AO2621" s="8"/>
      <c r="AP2621" s="8"/>
      <c r="AQ2621" s="8"/>
      <c r="AR2621" s="8"/>
      <c r="AS2621" s="8"/>
      <c r="AT2621" s="8"/>
      <c r="AU2621" s="8"/>
      <c r="AV2621" s="8"/>
      <c r="AW2621" s="8" t="s">
        <v>452</v>
      </c>
      <c r="AX2621" s="8" t="s">
        <v>2088</v>
      </c>
      <c r="AY2621" s="8" t="s">
        <v>105</v>
      </c>
      <c r="AZ2621" s="8" t="s">
        <v>403</v>
      </c>
      <c r="BA2621" s="8"/>
      <c r="BB2621" s="8"/>
      <c r="BC2621" s="8"/>
      <c r="BD2621" s="8"/>
      <c r="BE2621" s="8"/>
      <c r="BF2621" s="8"/>
      <c r="BG2621" s="8"/>
      <c r="BH2621" s="8"/>
      <c r="BI2621" s="8" t="s">
        <v>4521</v>
      </c>
      <c r="BJ2621" s="8"/>
      <c r="BK2621" s="8"/>
      <c r="BL2621" s="8" t="s">
        <v>417</v>
      </c>
      <c r="BM2621" s="8" t="s">
        <v>417</v>
      </c>
      <c r="BN2621" s="8" t="s">
        <v>418</v>
      </c>
      <c r="BO2621" s="8" t="s">
        <v>404</v>
      </c>
      <c r="BP2621" s="8"/>
      <c r="BQ2621" s="8" t="s">
        <v>623</v>
      </c>
      <c r="BR2621" s="10"/>
      <c r="BS2621" s="8" t="s">
        <v>405</v>
      </c>
      <c r="BT2621" s="8"/>
      <c r="BU2621" s="8" t="s">
        <v>419</v>
      </c>
      <c r="BV2621" s="8"/>
      <c r="BW2621" s="8"/>
      <c r="BX2621" s="8"/>
      <c r="BY2621" s="10"/>
      <c r="BZ2621" s="8"/>
      <c r="CA2621" s="8"/>
      <c r="CB2621" s="8"/>
      <c r="CC2621" s="8"/>
      <c r="CD2621" s="8"/>
      <c r="CE2621" s="8"/>
      <c r="CF2621" s="8"/>
      <c r="CG2621" s="8"/>
      <c r="CH2621" s="8"/>
      <c r="CI2621" s="8"/>
      <c r="CJ2621" s="10"/>
      <c r="CK2621" s="10"/>
      <c r="CL2621" s="8"/>
      <c r="CM2621" s="8"/>
      <c r="CN2621" s="8"/>
      <c r="CO2621" s="8"/>
      <c r="CP2621" s="8"/>
    </row>
    <row r="2622" spans="2:94">
      <c r="B2622" s="6">
        <v>2621</v>
      </c>
      <c r="C2622" s="7">
        <v>8</v>
      </c>
      <c r="D2622" s="8" t="s">
        <v>9262</v>
      </c>
      <c r="E2622" s="8"/>
      <c r="F2622" s="8" t="s">
        <v>439</v>
      </c>
      <c r="G2622" s="8"/>
      <c r="H2622" s="8" t="s">
        <v>862</v>
      </c>
      <c r="I2622" s="8"/>
      <c r="J2622" s="8" t="s">
        <v>2679</v>
      </c>
      <c r="K2622" s="8"/>
      <c r="L2622" s="8"/>
      <c r="M2622" s="8" t="s">
        <v>9263</v>
      </c>
      <c r="N2622" s="8" t="s">
        <v>440</v>
      </c>
      <c r="O2622" s="8" t="s">
        <v>397</v>
      </c>
      <c r="P2622" s="8"/>
      <c r="Q2622" s="8" t="s">
        <v>9264</v>
      </c>
      <c r="R2622" s="8" t="s">
        <v>491</v>
      </c>
      <c r="S2622" s="8" t="s">
        <v>9265</v>
      </c>
      <c r="T2622" s="8"/>
      <c r="U2622" s="8"/>
      <c r="V2622" s="8" t="s">
        <v>571</v>
      </c>
      <c r="W2622" s="8" t="s">
        <v>442</v>
      </c>
      <c r="X2622" s="10" t="s">
        <v>4862</v>
      </c>
      <c r="Y2622" s="8"/>
      <c r="Z2622" s="8"/>
      <c r="AA2622" s="8"/>
      <c r="AB2622" s="8"/>
      <c r="AC2622" s="8"/>
      <c r="AD2622" s="8"/>
      <c r="AE2622" s="8"/>
      <c r="AF2622" s="8"/>
      <c r="AG2622" s="8"/>
      <c r="AH2622" s="8" t="s">
        <v>393</v>
      </c>
      <c r="AI2622" s="8" t="s">
        <v>1512</v>
      </c>
      <c r="AJ2622" s="8"/>
      <c r="AK2622" s="8" t="s">
        <v>394</v>
      </c>
      <c r="AL2622" s="8" t="s">
        <v>395</v>
      </c>
      <c r="AM2622" s="8" t="s">
        <v>444</v>
      </c>
      <c r="AN2622" s="8" t="s">
        <v>445</v>
      </c>
      <c r="AO2622" s="8"/>
      <c r="AP2622" s="8"/>
      <c r="AQ2622" s="8"/>
      <c r="AR2622" s="8"/>
      <c r="AS2622" s="8"/>
      <c r="AT2622" s="8"/>
      <c r="AU2622" s="8"/>
      <c r="AV2622" s="8"/>
      <c r="AW2622" s="8" t="s">
        <v>452</v>
      </c>
      <c r="AX2622" s="8"/>
      <c r="AY2622" s="8" t="s">
        <v>442</v>
      </c>
      <c r="AZ2622" s="8"/>
      <c r="BA2622" s="8"/>
      <c r="BB2622" s="8"/>
      <c r="BC2622" s="8"/>
      <c r="BD2622" s="8"/>
      <c r="BE2622" s="8"/>
      <c r="BF2622" s="8"/>
      <c r="BG2622" s="8"/>
      <c r="BH2622" s="8"/>
      <c r="BI2622" s="8"/>
      <c r="BJ2622" s="8"/>
      <c r="BK2622" s="8"/>
      <c r="BL2622" s="8"/>
      <c r="BM2622" s="8"/>
      <c r="BN2622" s="8"/>
      <c r="BO2622" s="8"/>
      <c r="BP2622" s="8"/>
      <c r="BQ2622" s="8" t="s">
        <v>1513</v>
      </c>
      <c r="BR2622" s="10"/>
      <c r="BS2622" s="8"/>
      <c r="BT2622" s="8"/>
      <c r="BU2622" s="8"/>
      <c r="BV2622" s="8"/>
      <c r="BW2622" s="8"/>
      <c r="BX2622" s="8"/>
      <c r="BY2622" s="10"/>
      <c r="BZ2622" s="8"/>
      <c r="CA2622" s="8"/>
      <c r="CB2622" s="8"/>
      <c r="CC2622" s="8"/>
      <c r="CD2622" s="8"/>
      <c r="CE2622" s="8"/>
      <c r="CF2622" s="8"/>
      <c r="CG2622" s="8"/>
      <c r="CH2622" s="8"/>
      <c r="CI2622" s="8"/>
      <c r="CJ2622" s="10"/>
      <c r="CK2622" s="10"/>
      <c r="CL2622" s="8"/>
      <c r="CM2622" s="8"/>
      <c r="CN2622" s="8"/>
      <c r="CO2622" s="8"/>
      <c r="CP2622" s="8"/>
    </row>
    <row r="2623" spans="2:94">
      <c r="B2623" s="6">
        <v>2622</v>
      </c>
      <c r="C2623" s="7">
        <v>9</v>
      </c>
      <c r="D2623" s="8" t="s">
        <v>9266</v>
      </c>
      <c r="E2623" s="8" t="s">
        <v>396</v>
      </c>
      <c r="F2623" s="8" t="s">
        <v>439</v>
      </c>
      <c r="G2623" s="8"/>
      <c r="H2623" s="8" t="s">
        <v>862</v>
      </c>
      <c r="I2623" s="8"/>
      <c r="J2623" s="8" t="s">
        <v>2679</v>
      </c>
      <c r="K2623" s="8"/>
      <c r="L2623" s="8"/>
      <c r="M2623" s="8" t="s">
        <v>9267</v>
      </c>
      <c r="N2623" s="8" t="s">
        <v>440</v>
      </c>
      <c r="O2623" s="8" t="s">
        <v>397</v>
      </c>
      <c r="P2623" s="8"/>
      <c r="Q2623" s="8" t="s">
        <v>9268</v>
      </c>
      <c r="R2623" s="8" t="s">
        <v>391</v>
      </c>
      <c r="S2623" s="8" t="s">
        <v>9269</v>
      </c>
      <c r="T2623" s="8"/>
      <c r="U2623" s="8"/>
      <c r="V2623" s="8" t="s">
        <v>406</v>
      </c>
      <c r="W2623" s="8"/>
      <c r="X2623" s="10"/>
      <c r="Y2623" s="8"/>
      <c r="Z2623" s="8"/>
      <c r="AA2623" s="8"/>
      <c r="AB2623" s="8"/>
      <c r="AC2623" s="8"/>
      <c r="AD2623" s="8"/>
      <c r="AE2623" s="8" t="s">
        <v>1729</v>
      </c>
      <c r="AF2623" s="8"/>
      <c r="AG2623" s="8"/>
      <c r="AH2623" s="8" t="s">
        <v>393</v>
      </c>
      <c r="AI2623" s="8" t="s">
        <v>1512</v>
      </c>
      <c r="AJ2623" s="8"/>
      <c r="AK2623" s="8" t="s">
        <v>394</v>
      </c>
      <c r="AL2623" s="8" t="s">
        <v>395</v>
      </c>
      <c r="AM2623" s="8" t="s">
        <v>2035</v>
      </c>
      <c r="AN2623" s="8" t="s">
        <v>415</v>
      </c>
      <c r="AO2623" s="8"/>
      <c r="AP2623" s="8"/>
      <c r="AQ2623" s="8"/>
      <c r="AR2623" s="8"/>
      <c r="AS2623" s="8"/>
      <c r="AT2623" s="8"/>
      <c r="AU2623" s="8"/>
      <c r="AV2623" s="8"/>
      <c r="AW2623" s="8"/>
      <c r="AX2623" s="8"/>
      <c r="AY2623" s="8"/>
      <c r="AZ2623" s="8"/>
      <c r="BA2623" s="8"/>
      <c r="BB2623" s="8"/>
      <c r="BC2623" s="8"/>
      <c r="BD2623" s="8"/>
      <c r="BE2623" s="8"/>
      <c r="BF2623" s="8"/>
      <c r="BG2623" s="8"/>
      <c r="BH2623" s="8"/>
      <c r="BI2623" s="8" t="s">
        <v>9270</v>
      </c>
      <c r="BJ2623" s="8"/>
      <c r="BK2623" s="8"/>
      <c r="BL2623" s="8"/>
      <c r="BM2623" s="8"/>
      <c r="BN2623" s="8"/>
      <c r="BO2623" s="8"/>
      <c r="BP2623" s="8"/>
      <c r="BQ2623" s="8"/>
      <c r="BR2623" s="10"/>
      <c r="BS2623" s="8" t="s">
        <v>6635</v>
      </c>
      <c r="BT2623" s="8" t="s">
        <v>9271</v>
      </c>
      <c r="BU2623" s="8"/>
      <c r="BV2623" s="8" t="s">
        <v>1550</v>
      </c>
      <c r="BW2623" s="8"/>
      <c r="BX2623" s="8"/>
      <c r="BY2623" s="10"/>
      <c r="BZ2623" s="8"/>
      <c r="CA2623" s="8"/>
      <c r="CB2623" s="8"/>
      <c r="CC2623" s="8"/>
      <c r="CD2623" s="8"/>
      <c r="CE2623" s="8"/>
      <c r="CF2623" s="8"/>
      <c r="CG2623" s="8"/>
      <c r="CH2623" s="8"/>
      <c r="CI2623" s="8"/>
      <c r="CJ2623" s="10"/>
      <c r="CK2623" s="10"/>
      <c r="CL2623" s="8"/>
      <c r="CM2623" s="8"/>
      <c r="CN2623" s="8"/>
      <c r="CO2623" s="8"/>
      <c r="CP2623" s="8"/>
    </row>
    <row r="2624" spans="2:94">
      <c r="B2624" s="6">
        <v>2623</v>
      </c>
      <c r="C2624" s="7">
        <v>9</v>
      </c>
      <c r="D2624" s="8" t="s">
        <v>9266</v>
      </c>
      <c r="E2624" s="8" t="s">
        <v>396</v>
      </c>
      <c r="F2624" s="8" t="s">
        <v>439</v>
      </c>
      <c r="G2624" s="8"/>
      <c r="H2624" s="8" t="s">
        <v>862</v>
      </c>
      <c r="I2624" s="8"/>
      <c r="J2624" s="8" t="s">
        <v>2679</v>
      </c>
      <c r="K2624" s="8"/>
      <c r="L2624" s="8"/>
      <c r="M2624" s="8" t="s">
        <v>9272</v>
      </c>
      <c r="N2624" s="8" t="s">
        <v>440</v>
      </c>
      <c r="O2624" s="8" t="s">
        <v>397</v>
      </c>
      <c r="P2624" s="8"/>
      <c r="Q2624" s="8" t="s">
        <v>9268</v>
      </c>
      <c r="R2624" s="8" t="s">
        <v>391</v>
      </c>
      <c r="S2624" s="8" t="s">
        <v>9269</v>
      </c>
      <c r="T2624" s="8"/>
      <c r="U2624" s="8"/>
      <c r="V2624" s="8" t="s">
        <v>406</v>
      </c>
      <c r="W2624" s="8"/>
      <c r="X2624" s="10"/>
      <c r="Y2624" s="8"/>
      <c r="Z2624" s="8"/>
      <c r="AA2624" s="8"/>
      <c r="AB2624" s="8"/>
      <c r="AC2624" s="8"/>
      <c r="AD2624" s="8"/>
      <c r="AE2624" s="8" t="s">
        <v>1729</v>
      </c>
      <c r="AF2624" s="8"/>
      <c r="AG2624" s="8"/>
      <c r="AH2624" s="8" t="s">
        <v>393</v>
      </c>
      <c r="AI2624" s="8" t="s">
        <v>1512</v>
      </c>
      <c r="AJ2624" s="8"/>
      <c r="AK2624" s="8" t="s">
        <v>394</v>
      </c>
      <c r="AL2624" s="8" t="s">
        <v>395</v>
      </c>
      <c r="AM2624" s="8" t="s">
        <v>2035</v>
      </c>
      <c r="AN2624" s="8" t="s">
        <v>415</v>
      </c>
      <c r="AO2624" s="8"/>
      <c r="AP2624" s="8"/>
      <c r="AQ2624" s="8"/>
      <c r="AR2624" s="8"/>
      <c r="AS2624" s="8"/>
      <c r="AT2624" s="8"/>
      <c r="AU2624" s="8"/>
      <c r="AV2624" s="8"/>
      <c r="AW2624" s="8"/>
      <c r="AX2624" s="8"/>
      <c r="AY2624" s="8"/>
      <c r="AZ2624" s="8"/>
      <c r="BA2624" s="8"/>
      <c r="BB2624" s="8"/>
      <c r="BC2624" s="8"/>
      <c r="BD2624" s="8"/>
      <c r="BE2624" s="8"/>
      <c r="BF2624" s="8"/>
      <c r="BG2624" s="8"/>
      <c r="BH2624" s="8"/>
      <c r="BI2624" s="8" t="s">
        <v>9270</v>
      </c>
      <c r="BJ2624" s="8"/>
      <c r="BK2624" s="8"/>
      <c r="BL2624" s="8"/>
      <c r="BM2624" s="8"/>
      <c r="BN2624" s="8"/>
      <c r="BO2624" s="8"/>
      <c r="BP2624" s="8"/>
      <c r="BQ2624" s="8"/>
      <c r="BR2624" s="10"/>
      <c r="BS2624" s="8" t="s">
        <v>6635</v>
      </c>
      <c r="BT2624" s="8" t="s">
        <v>9271</v>
      </c>
      <c r="BU2624" s="8"/>
      <c r="BV2624" s="8" t="s">
        <v>1550</v>
      </c>
      <c r="BW2624" s="8"/>
      <c r="BX2624" s="8"/>
      <c r="BY2624" s="10"/>
      <c r="BZ2624" s="8"/>
      <c r="CA2624" s="8"/>
      <c r="CB2624" s="8"/>
      <c r="CC2624" s="8"/>
      <c r="CD2624" s="8"/>
      <c r="CE2624" s="8"/>
      <c r="CF2624" s="8"/>
      <c r="CG2624" s="8"/>
      <c r="CH2624" s="8"/>
      <c r="CI2624" s="8"/>
      <c r="CJ2624" s="10"/>
      <c r="CK2624" s="10"/>
      <c r="CL2624" s="8"/>
      <c r="CM2624" s="8"/>
      <c r="CN2624" s="8"/>
      <c r="CO2624" s="8"/>
      <c r="CP2624" s="8"/>
    </row>
    <row r="2625" spans="2:94">
      <c r="B2625" s="6">
        <v>2624</v>
      </c>
      <c r="C2625" s="7">
        <v>9</v>
      </c>
      <c r="D2625" s="8" t="s">
        <v>9273</v>
      </c>
      <c r="E2625" s="8"/>
      <c r="F2625" s="8" t="s">
        <v>439</v>
      </c>
      <c r="G2625" s="8"/>
      <c r="H2625" s="8" t="s">
        <v>862</v>
      </c>
      <c r="I2625" s="8"/>
      <c r="J2625" s="8" t="s">
        <v>2679</v>
      </c>
      <c r="K2625" s="8"/>
      <c r="L2625" s="8"/>
      <c r="M2625" s="8" t="s">
        <v>9274</v>
      </c>
      <c r="N2625" s="8" t="s">
        <v>440</v>
      </c>
      <c r="O2625" s="8" t="s">
        <v>397</v>
      </c>
      <c r="P2625" s="8"/>
      <c r="Q2625" s="8" t="s">
        <v>9275</v>
      </c>
      <c r="R2625" s="8" t="s">
        <v>491</v>
      </c>
      <c r="S2625" s="8" t="s">
        <v>9276</v>
      </c>
      <c r="T2625" s="8"/>
      <c r="U2625" s="8"/>
      <c r="V2625" s="8" t="s">
        <v>751</v>
      </c>
      <c r="W2625" s="8"/>
      <c r="X2625" s="10"/>
      <c r="Y2625" s="8"/>
      <c r="Z2625" s="8"/>
      <c r="AA2625" s="8"/>
      <c r="AB2625" s="8"/>
      <c r="AC2625" s="8"/>
      <c r="AD2625" s="8"/>
      <c r="AE2625" s="8"/>
      <c r="AF2625" s="8"/>
      <c r="AG2625" s="8"/>
      <c r="AH2625" s="8" t="s">
        <v>393</v>
      </c>
      <c r="AI2625" s="8" t="s">
        <v>59</v>
      </c>
      <c r="AJ2625" s="8"/>
      <c r="AK2625" s="8" t="s">
        <v>394</v>
      </c>
      <c r="AL2625" s="8" t="s">
        <v>395</v>
      </c>
      <c r="AM2625" s="8" t="s">
        <v>887</v>
      </c>
      <c r="AN2625" s="8" t="s">
        <v>415</v>
      </c>
      <c r="AO2625" s="8"/>
      <c r="AP2625" s="8"/>
      <c r="AQ2625" s="8"/>
      <c r="AR2625" s="8"/>
      <c r="AS2625" s="8"/>
      <c r="AT2625" s="8"/>
      <c r="AU2625" s="8"/>
      <c r="AV2625" s="8"/>
      <c r="AW2625" s="8" t="s">
        <v>452</v>
      </c>
      <c r="AX2625" s="8"/>
      <c r="AY2625" s="8"/>
      <c r="AZ2625" s="8"/>
      <c r="BA2625" s="8"/>
      <c r="BB2625" s="8"/>
      <c r="BC2625" s="8"/>
      <c r="BD2625" s="8"/>
      <c r="BE2625" s="8"/>
      <c r="BF2625" s="8"/>
      <c r="BG2625" s="8"/>
      <c r="BH2625" s="8"/>
      <c r="BI2625" s="8" t="s">
        <v>9277</v>
      </c>
      <c r="BJ2625" s="8"/>
      <c r="BK2625" s="8"/>
      <c r="BL2625" s="8"/>
      <c r="BM2625" s="8"/>
      <c r="BN2625" s="8"/>
      <c r="BO2625" s="8"/>
      <c r="BP2625" s="8"/>
      <c r="BQ2625" s="8" t="s">
        <v>9276</v>
      </c>
      <c r="BR2625" s="10"/>
      <c r="BS2625" s="8" t="s">
        <v>405</v>
      </c>
      <c r="BT2625" s="8"/>
      <c r="BU2625" s="8"/>
      <c r="BV2625" s="8"/>
      <c r="BW2625" s="8"/>
      <c r="BX2625" s="8"/>
      <c r="BY2625" s="10"/>
      <c r="BZ2625" s="8"/>
      <c r="CA2625" s="8"/>
      <c r="CB2625" s="8"/>
      <c r="CC2625" s="8"/>
      <c r="CD2625" s="8"/>
      <c r="CE2625" s="8"/>
      <c r="CF2625" s="8"/>
      <c r="CG2625" s="8"/>
      <c r="CH2625" s="8"/>
      <c r="CI2625" s="8"/>
      <c r="CJ2625" s="10"/>
      <c r="CK2625" s="10"/>
      <c r="CL2625" s="8"/>
      <c r="CM2625" s="8"/>
      <c r="CN2625" s="8"/>
      <c r="CO2625" s="8"/>
      <c r="CP2625" s="8"/>
    </row>
    <row r="2626" spans="2:94">
      <c r="B2626" s="6">
        <v>2625</v>
      </c>
      <c r="C2626" s="7">
        <v>9</v>
      </c>
      <c r="D2626" s="8" t="s">
        <v>9278</v>
      </c>
      <c r="E2626" s="8" t="s">
        <v>396</v>
      </c>
      <c r="F2626" s="8" t="s">
        <v>439</v>
      </c>
      <c r="G2626" s="8"/>
      <c r="H2626" s="8" t="s">
        <v>862</v>
      </c>
      <c r="I2626" s="8"/>
      <c r="J2626" s="8" t="s">
        <v>2679</v>
      </c>
      <c r="K2626" s="8"/>
      <c r="L2626" s="8"/>
      <c r="M2626" s="8" t="s">
        <v>9279</v>
      </c>
      <c r="N2626" s="8" t="s">
        <v>440</v>
      </c>
      <c r="O2626" s="8"/>
      <c r="P2626" s="8"/>
      <c r="Q2626" s="8" t="s">
        <v>9280</v>
      </c>
      <c r="R2626" s="8" t="s">
        <v>491</v>
      </c>
      <c r="S2626" s="8" t="s">
        <v>9281</v>
      </c>
      <c r="T2626" s="8"/>
      <c r="U2626" s="8"/>
      <c r="V2626" s="8" t="s">
        <v>409</v>
      </c>
      <c r="W2626" s="8" t="s">
        <v>105</v>
      </c>
      <c r="X2626" s="10" t="s">
        <v>3910</v>
      </c>
      <c r="Y2626" s="8"/>
      <c r="Z2626" s="8"/>
      <c r="AA2626" s="8"/>
      <c r="AB2626" s="8"/>
      <c r="AC2626" s="8"/>
      <c r="AD2626" s="8"/>
      <c r="AE2626" s="8"/>
      <c r="AF2626" s="8"/>
      <c r="AG2626" s="8"/>
      <c r="AH2626" s="8" t="s">
        <v>393</v>
      </c>
      <c r="AI2626" s="8" t="s">
        <v>1512</v>
      </c>
      <c r="AJ2626" s="8"/>
      <c r="AK2626" s="8" t="s">
        <v>394</v>
      </c>
      <c r="AL2626" s="8" t="s">
        <v>395</v>
      </c>
      <c r="AM2626" s="8"/>
      <c r="AN2626" s="8"/>
      <c r="AO2626" s="8"/>
      <c r="AP2626" s="8"/>
      <c r="AQ2626" s="8"/>
      <c r="AR2626" s="8"/>
      <c r="AS2626" s="8"/>
      <c r="AT2626" s="8"/>
      <c r="AU2626" s="8"/>
      <c r="AV2626" s="8"/>
      <c r="AW2626" s="8"/>
      <c r="AX2626" s="8"/>
      <c r="AY2626" s="8" t="s">
        <v>105</v>
      </c>
      <c r="AZ2626" s="8"/>
      <c r="BA2626" s="8"/>
      <c r="BB2626" s="8"/>
      <c r="BC2626" s="8"/>
      <c r="BD2626" s="8"/>
      <c r="BE2626" s="8"/>
      <c r="BF2626" s="8"/>
      <c r="BG2626" s="8"/>
      <c r="BH2626" s="8"/>
      <c r="BI2626" s="8"/>
      <c r="BJ2626" s="8"/>
      <c r="BK2626" s="8"/>
      <c r="BL2626" s="8"/>
      <c r="BM2626" s="8"/>
      <c r="BN2626" s="8"/>
      <c r="BO2626" s="8"/>
      <c r="BP2626" s="8"/>
      <c r="BQ2626" s="8"/>
      <c r="BR2626" s="10"/>
      <c r="BS2626" s="8"/>
      <c r="BT2626" s="8"/>
      <c r="BU2626" s="8"/>
      <c r="BV2626" s="8"/>
      <c r="BW2626" s="8"/>
      <c r="BX2626" s="8"/>
      <c r="BY2626" s="10"/>
      <c r="BZ2626" s="8"/>
      <c r="CA2626" s="8"/>
      <c r="CB2626" s="8"/>
      <c r="CC2626" s="8"/>
      <c r="CD2626" s="8"/>
      <c r="CE2626" s="8"/>
      <c r="CF2626" s="8"/>
      <c r="CG2626" s="8"/>
      <c r="CH2626" s="8"/>
      <c r="CI2626" s="8"/>
      <c r="CJ2626" s="10"/>
      <c r="CK2626" s="10"/>
      <c r="CL2626" s="8"/>
      <c r="CM2626" s="8"/>
      <c r="CN2626" s="8"/>
      <c r="CO2626" s="8"/>
      <c r="CP2626" s="8"/>
    </row>
    <row r="2627" spans="2:94">
      <c r="B2627" s="6">
        <v>2626</v>
      </c>
      <c r="C2627" s="7">
        <v>10</v>
      </c>
      <c r="D2627" s="8" t="s">
        <v>9282</v>
      </c>
      <c r="E2627" s="8" t="s">
        <v>396</v>
      </c>
      <c r="F2627" s="8" t="s">
        <v>439</v>
      </c>
      <c r="G2627" s="8"/>
      <c r="H2627" s="8" t="s">
        <v>862</v>
      </c>
      <c r="I2627" s="8"/>
      <c r="J2627" s="8" t="s">
        <v>2679</v>
      </c>
      <c r="K2627" s="8"/>
      <c r="L2627" s="8"/>
      <c r="M2627" s="8" t="s">
        <v>9283</v>
      </c>
      <c r="N2627" s="8" t="s">
        <v>440</v>
      </c>
      <c r="O2627" s="8" t="s">
        <v>397</v>
      </c>
      <c r="P2627" s="8"/>
      <c r="Q2627" s="8" t="s">
        <v>9284</v>
      </c>
      <c r="R2627" s="8" t="s">
        <v>615</v>
      </c>
      <c r="S2627" s="8" t="s">
        <v>9285</v>
      </c>
      <c r="T2627" s="8"/>
      <c r="U2627" s="8"/>
      <c r="V2627" s="8" t="s">
        <v>441</v>
      </c>
      <c r="W2627" s="8"/>
      <c r="X2627" s="10"/>
      <c r="Y2627" s="8"/>
      <c r="Z2627" s="8"/>
      <c r="AA2627" s="8"/>
      <c r="AB2627" s="8"/>
      <c r="AC2627" s="8"/>
      <c r="AD2627" s="8"/>
      <c r="AE2627" s="8" t="s">
        <v>1729</v>
      </c>
      <c r="AF2627" s="8"/>
      <c r="AG2627" s="8"/>
      <c r="AH2627" s="8" t="s">
        <v>393</v>
      </c>
      <c r="AI2627" s="8" t="s">
        <v>1512</v>
      </c>
      <c r="AJ2627" s="8"/>
      <c r="AK2627" s="8" t="s">
        <v>394</v>
      </c>
      <c r="AL2627" s="8" t="s">
        <v>395</v>
      </c>
      <c r="AM2627" s="8" t="s">
        <v>9286</v>
      </c>
      <c r="AN2627" s="8" t="s">
        <v>415</v>
      </c>
      <c r="AO2627" s="8"/>
      <c r="AP2627" s="8"/>
      <c r="AQ2627" s="8"/>
      <c r="AR2627" s="8"/>
      <c r="AS2627" s="8"/>
      <c r="AT2627" s="8"/>
      <c r="AU2627" s="8"/>
      <c r="AV2627" s="8"/>
      <c r="AW2627" s="8" t="s">
        <v>452</v>
      </c>
      <c r="AX2627" s="8"/>
      <c r="AY2627" s="8"/>
      <c r="AZ2627" s="8"/>
      <c r="BA2627" s="8"/>
      <c r="BB2627" s="8"/>
      <c r="BC2627" s="8"/>
      <c r="BD2627" s="8"/>
      <c r="BE2627" s="8"/>
      <c r="BF2627" s="8"/>
      <c r="BG2627" s="8"/>
      <c r="BH2627" s="8"/>
      <c r="BI2627" s="8" t="s">
        <v>9287</v>
      </c>
      <c r="BJ2627" s="8"/>
      <c r="BK2627" s="8"/>
      <c r="BL2627" s="8" t="s">
        <v>1732</v>
      </c>
      <c r="BM2627" s="8" t="s">
        <v>1733</v>
      </c>
      <c r="BN2627" s="8" t="s">
        <v>1734</v>
      </c>
      <c r="BO2627" s="8" t="s">
        <v>1532</v>
      </c>
      <c r="BP2627" s="8"/>
      <c r="BQ2627" s="8" t="s">
        <v>9285</v>
      </c>
      <c r="BR2627" s="10"/>
      <c r="BS2627" s="8" t="s">
        <v>3705</v>
      </c>
      <c r="BT2627" s="8" t="s">
        <v>9288</v>
      </c>
      <c r="BU2627" s="8"/>
      <c r="BV2627" s="8" t="s">
        <v>1550</v>
      </c>
      <c r="BW2627" s="8"/>
      <c r="BX2627" s="8"/>
      <c r="BY2627" s="10"/>
      <c r="BZ2627" s="8"/>
      <c r="CA2627" s="8"/>
      <c r="CB2627" s="8"/>
      <c r="CC2627" s="8"/>
      <c r="CD2627" s="8"/>
      <c r="CE2627" s="8"/>
      <c r="CF2627" s="8"/>
      <c r="CG2627" s="8"/>
      <c r="CH2627" s="8"/>
      <c r="CI2627" s="8"/>
      <c r="CJ2627" s="10"/>
      <c r="CK2627" s="10"/>
      <c r="CL2627" s="8"/>
      <c r="CM2627" s="8"/>
      <c r="CN2627" s="8"/>
      <c r="CO2627" s="8"/>
      <c r="CP2627" s="8"/>
    </row>
    <row r="2628" spans="2:94">
      <c r="B2628" s="6">
        <v>2627</v>
      </c>
      <c r="C2628" s="7">
        <v>10</v>
      </c>
      <c r="D2628" s="8" t="s">
        <v>4945</v>
      </c>
      <c r="E2628" s="8" t="s">
        <v>396</v>
      </c>
      <c r="F2628" s="8" t="s">
        <v>439</v>
      </c>
      <c r="G2628" s="8"/>
      <c r="H2628" s="8" t="s">
        <v>862</v>
      </c>
      <c r="I2628" s="8"/>
      <c r="J2628" s="8" t="s">
        <v>2679</v>
      </c>
      <c r="K2628" s="8"/>
      <c r="L2628" s="8"/>
      <c r="M2628" s="8" t="s">
        <v>9289</v>
      </c>
      <c r="N2628" s="8" t="s">
        <v>407</v>
      </c>
      <c r="O2628" s="8" t="s">
        <v>397</v>
      </c>
      <c r="P2628" s="8"/>
      <c r="Q2628" s="8" t="s">
        <v>4947</v>
      </c>
      <c r="R2628" s="8" t="s">
        <v>732</v>
      </c>
      <c r="S2628" s="8" t="s">
        <v>4948</v>
      </c>
      <c r="T2628" s="8"/>
      <c r="U2628" s="8"/>
      <c r="V2628" s="8" t="s">
        <v>571</v>
      </c>
      <c r="W2628" s="8" t="s">
        <v>105</v>
      </c>
      <c r="X2628" s="10" t="s">
        <v>4949</v>
      </c>
      <c r="Y2628" s="8"/>
      <c r="Z2628" s="8"/>
      <c r="AA2628" s="8"/>
      <c r="AB2628" s="8"/>
      <c r="AC2628" s="8"/>
      <c r="AD2628" s="8"/>
      <c r="AE2628" s="8"/>
      <c r="AF2628" s="8" t="s">
        <v>403</v>
      </c>
      <c r="AG2628" s="8"/>
      <c r="AH2628" s="8" t="s">
        <v>400</v>
      </c>
      <c r="AI2628" s="8" t="s">
        <v>58</v>
      </c>
      <c r="AJ2628" s="8"/>
      <c r="AK2628" s="8" t="s">
        <v>412</v>
      </c>
      <c r="AL2628" s="8" t="s">
        <v>413</v>
      </c>
      <c r="AM2628" s="8" t="s">
        <v>1276</v>
      </c>
      <c r="AN2628" s="8"/>
      <c r="AO2628" s="8"/>
      <c r="AP2628" s="8"/>
      <c r="AQ2628" s="8"/>
      <c r="AR2628" s="8"/>
      <c r="AS2628" s="8"/>
      <c r="AT2628" s="8"/>
      <c r="AU2628" s="8"/>
      <c r="AV2628" s="8"/>
      <c r="AW2628" s="8" t="s">
        <v>452</v>
      </c>
      <c r="AX2628" s="8" t="s">
        <v>416</v>
      </c>
      <c r="AY2628" s="8" t="s">
        <v>105</v>
      </c>
      <c r="AZ2628" s="8" t="s">
        <v>403</v>
      </c>
      <c r="BA2628" s="8"/>
      <c r="BB2628" s="8"/>
      <c r="BC2628" s="8"/>
      <c r="BD2628" s="8"/>
      <c r="BE2628" s="8"/>
      <c r="BF2628" s="8"/>
      <c r="BG2628" s="8"/>
      <c r="BH2628" s="8"/>
      <c r="BI2628" s="8" t="s">
        <v>4950</v>
      </c>
      <c r="BJ2628" s="8"/>
      <c r="BK2628" s="8"/>
      <c r="BL2628" s="8" t="s">
        <v>417</v>
      </c>
      <c r="BM2628" s="8" t="s">
        <v>417</v>
      </c>
      <c r="BN2628" s="8" t="s">
        <v>418</v>
      </c>
      <c r="BO2628" s="8" t="s">
        <v>404</v>
      </c>
      <c r="BP2628" s="8"/>
      <c r="BQ2628" s="8" t="s">
        <v>623</v>
      </c>
      <c r="BR2628" s="10"/>
      <c r="BS2628" s="8"/>
      <c r="BT2628" s="8"/>
      <c r="BU2628" s="8" t="s">
        <v>419</v>
      </c>
      <c r="BV2628" s="8"/>
      <c r="BW2628" s="8"/>
      <c r="BX2628" s="8"/>
      <c r="BY2628" s="10"/>
      <c r="BZ2628" s="8"/>
      <c r="CA2628" s="8"/>
      <c r="CB2628" s="8"/>
      <c r="CC2628" s="8"/>
      <c r="CD2628" s="8"/>
      <c r="CE2628" s="8"/>
      <c r="CF2628" s="8"/>
      <c r="CG2628" s="8"/>
      <c r="CH2628" s="8"/>
      <c r="CI2628" s="8"/>
      <c r="CJ2628" s="10"/>
      <c r="CK2628" s="10"/>
      <c r="CL2628" s="8"/>
      <c r="CM2628" s="8"/>
      <c r="CN2628" s="8"/>
      <c r="CO2628" s="8"/>
      <c r="CP2628" s="8"/>
    </row>
    <row r="2629" spans="2:94">
      <c r="B2629" s="6">
        <v>2628</v>
      </c>
      <c r="C2629" s="7">
        <v>10</v>
      </c>
      <c r="D2629" s="8" t="s">
        <v>4945</v>
      </c>
      <c r="E2629" s="8" t="s">
        <v>396</v>
      </c>
      <c r="F2629" s="8" t="s">
        <v>439</v>
      </c>
      <c r="G2629" s="8"/>
      <c r="H2629" s="8" t="s">
        <v>862</v>
      </c>
      <c r="I2629" s="8"/>
      <c r="J2629" s="8" t="s">
        <v>2679</v>
      </c>
      <c r="K2629" s="8"/>
      <c r="L2629" s="8"/>
      <c r="M2629" s="8" t="s">
        <v>9290</v>
      </c>
      <c r="N2629" s="8" t="s">
        <v>407</v>
      </c>
      <c r="O2629" s="8" t="s">
        <v>397</v>
      </c>
      <c r="P2629" s="8"/>
      <c r="Q2629" s="8" t="s">
        <v>4947</v>
      </c>
      <c r="R2629" s="8" t="s">
        <v>732</v>
      </c>
      <c r="S2629" s="8" t="s">
        <v>4948</v>
      </c>
      <c r="T2629" s="8"/>
      <c r="U2629" s="8"/>
      <c r="V2629" s="8" t="s">
        <v>571</v>
      </c>
      <c r="W2629" s="8" t="s">
        <v>105</v>
      </c>
      <c r="X2629" s="10" t="s">
        <v>4949</v>
      </c>
      <c r="Y2629" s="8"/>
      <c r="Z2629" s="8"/>
      <c r="AA2629" s="8"/>
      <c r="AB2629" s="8"/>
      <c r="AC2629" s="8"/>
      <c r="AD2629" s="8"/>
      <c r="AE2629" s="8"/>
      <c r="AF2629" s="8" t="s">
        <v>403</v>
      </c>
      <c r="AG2629" s="8"/>
      <c r="AH2629" s="8" t="s">
        <v>400</v>
      </c>
      <c r="AI2629" s="8" t="s">
        <v>58</v>
      </c>
      <c r="AJ2629" s="8"/>
      <c r="AK2629" s="8" t="s">
        <v>412</v>
      </c>
      <c r="AL2629" s="8" t="s">
        <v>413</v>
      </c>
      <c r="AM2629" s="8" t="s">
        <v>1276</v>
      </c>
      <c r="AN2629" s="8"/>
      <c r="AO2629" s="8"/>
      <c r="AP2629" s="8"/>
      <c r="AQ2629" s="8"/>
      <c r="AR2629" s="8"/>
      <c r="AS2629" s="8"/>
      <c r="AT2629" s="8"/>
      <c r="AU2629" s="8"/>
      <c r="AV2629" s="8"/>
      <c r="AW2629" s="8" t="s">
        <v>452</v>
      </c>
      <c r="AX2629" s="8" t="s">
        <v>416</v>
      </c>
      <c r="AY2629" s="8" t="s">
        <v>105</v>
      </c>
      <c r="AZ2629" s="8" t="s">
        <v>403</v>
      </c>
      <c r="BA2629" s="8"/>
      <c r="BB2629" s="8"/>
      <c r="BC2629" s="8"/>
      <c r="BD2629" s="8"/>
      <c r="BE2629" s="8"/>
      <c r="BF2629" s="8"/>
      <c r="BG2629" s="8"/>
      <c r="BH2629" s="8"/>
      <c r="BI2629" s="8" t="s">
        <v>4950</v>
      </c>
      <c r="BJ2629" s="8"/>
      <c r="BK2629" s="8"/>
      <c r="BL2629" s="8" t="s">
        <v>417</v>
      </c>
      <c r="BM2629" s="8" t="s">
        <v>417</v>
      </c>
      <c r="BN2629" s="8" t="s">
        <v>418</v>
      </c>
      <c r="BO2629" s="8" t="s">
        <v>404</v>
      </c>
      <c r="BP2629" s="8"/>
      <c r="BQ2629" s="8" t="s">
        <v>623</v>
      </c>
      <c r="BR2629" s="10"/>
      <c r="BS2629" s="8"/>
      <c r="BT2629" s="8"/>
      <c r="BU2629" s="8" t="s">
        <v>419</v>
      </c>
      <c r="BV2629" s="8"/>
      <c r="BW2629" s="8"/>
      <c r="BX2629" s="8"/>
      <c r="BY2629" s="10"/>
      <c r="BZ2629" s="8"/>
      <c r="CA2629" s="8"/>
      <c r="CB2629" s="8"/>
      <c r="CC2629" s="8"/>
      <c r="CD2629" s="8"/>
      <c r="CE2629" s="8"/>
      <c r="CF2629" s="8"/>
      <c r="CG2629" s="8"/>
      <c r="CH2629" s="8"/>
      <c r="CI2629" s="8"/>
      <c r="CJ2629" s="10"/>
      <c r="CK2629" s="10"/>
      <c r="CL2629" s="8"/>
      <c r="CM2629" s="8"/>
      <c r="CN2629" s="8"/>
      <c r="CO2629" s="8"/>
      <c r="CP2629" s="8"/>
    </row>
    <row r="2630" spans="2:94">
      <c r="B2630" s="6">
        <v>2629</v>
      </c>
      <c r="C2630" s="7">
        <v>10</v>
      </c>
      <c r="D2630" s="8" t="s">
        <v>4945</v>
      </c>
      <c r="E2630" s="8" t="s">
        <v>396</v>
      </c>
      <c r="F2630" s="8" t="s">
        <v>439</v>
      </c>
      <c r="G2630" s="8"/>
      <c r="H2630" s="8" t="s">
        <v>862</v>
      </c>
      <c r="I2630" s="8"/>
      <c r="J2630" s="8" t="s">
        <v>2679</v>
      </c>
      <c r="K2630" s="8"/>
      <c r="L2630" s="8"/>
      <c r="M2630" s="8" t="s">
        <v>9291</v>
      </c>
      <c r="N2630" s="8" t="s">
        <v>407</v>
      </c>
      <c r="O2630" s="8" t="s">
        <v>397</v>
      </c>
      <c r="P2630" s="8"/>
      <c r="Q2630" s="8" t="s">
        <v>4947</v>
      </c>
      <c r="R2630" s="8" t="s">
        <v>732</v>
      </c>
      <c r="S2630" s="8" t="s">
        <v>4948</v>
      </c>
      <c r="T2630" s="8"/>
      <c r="U2630" s="8"/>
      <c r="V2630" s="8" t="s">
        <v>571</v>
      </c>
      <c r="W2630" s="8" t="s">
        <v>105</v>
      </c>
      <c r="X2630" s="10" t="s">
        <v>4949</v>
      </c>
      <c r="Y2630" s="8"/>
      <c r="Z2630" s="8"/>
      <c r="AA2630" s="8"/>
      <c r="AB2630" s="8"/>
      <c r="AC2630" s="8"/>
      <c r="AD2630" s="8"/>
      <c r="AE2630" s="8"/>
      <c r="AF2630" s="8" t="s">
        <v>403</v>
      </c>
      <c r="AG2630" s="8"/>
      <c r="AH2630" s="8" t="s">
        <v>400</v>
      </c>
      <c r="AI2630" s="8" t="s">
        <v>58</v>
      </c>
      <c r="AJ2630" s="8"/>
      <c r="AK2630" s="8" t="s">
        <v>412</v>
      </c>
      <c r="AL2630" s="8" t="s">
        <v>413</v>
      </c>
      <c r="AM2630" s="8" t="s">
        <v>1276</v>
      </c>
      <c r="AN2630" s="8"/>
      <c r="AO2630" s="8"/>
      <c r="AP2630" s="8"/>
      <c r="AQ2630" s="8"/>
      <c r="AR2630" s="8"/>
      <c r="AS2630" s="8"/>
      <c r="AT2630" s="8"/>
      <c r="AU2630" s="8"/>
      <c r="AV2630" s="8"/>
      <c r="AW2630" s="8" t="s">
        <v>452</v>
      </c>
      <c r="AX2630" s="8" t="s">
        <v>416</v>
      </c>
      <c r="AY2630" s="8" t="s">
        <v>105</v>
      </c>
      <c r="AZ2630" s="8" t="s">
        <v>403</v>
      </c>
      <c r="BA2630" s="8"/>
      <c r="BB2630" s="8"/>
      <c r="BC2630" s="8"/>
      <c r="BD2630" s="8"/>
      <c r="BE2630" s="8"/>
      <c r="BF2630" s="8"/>
      <c r="BG2630" s="8"/>
      <c r="BH2630" s="8"/>
      <c r="BI2630" s="8" t="s">
        <v>4950</v>
      </c>
      <c r="BJ2630" s="8"/>
      <c r="BK2630" s="8"/>
      <c r="BL2630" s="8" t="s">
        <v>417</v>
      </c>
      <c r="BM2630" s="8" t="s">
        <v>417</v>
      </c>
      <c r="BN2630" s="8" t="s">
        <v>418</v>
      </c>
      <c r="BO2630" s="8" t="s">
        <v>404</v>
      </c>
      <c r="BP2630" s="8"/>
      <c r="BQ2630" s="8" t="s">
        <v>623</v>
      </c>
      <c r="BR2630" s="10"/>
      <c r="BS2630" s="8"/>
      <c r="BT2630" s="8"/>
      <c r="BU2630" s="8" t="s">
        <v>419</v>
      </c>
      <c r="BV2630" s="8"/>
      <c r="BW2630" s="8"/>
      <c r="BX2630" s="8"/>
      <c r="BY2630" s="10"/>
      <c r="BZ2630" s="8"/>
      <c r="CA2630" s="8"/>
      <c r="CB2630" s="8"/>
      <c r="CC2630" s="8"/>
      <c r="CD2630" s="8"/>
      <c r="CE2630" s="8"/>
      <c r="CF2630" s="8"/>
      <c r="CG2630" s="8"/>
      <c r="CH2630" s="8"/>
      <c r="CI2630" s="8"/>
      <c r="CJ2630" s="10"/>
      <c r="CK2630" s="10"/>
      <c r="CL2630" s="8"/>
      <c r="CM2630" s="8"/>
      <c r="CN2630" s="8"/>
      <c r="CO2630" s="8"/>
      <c r="CP2630" s="8"/>
    </row>
    <row r="2631" spans="2:94">
      <c r="B2631" s="6">
        <v>2630</v>
      </c>
      <c r="C2631" s="7">
        <v>10</v>
      </c>
      <c r="D2631" s="8" t="s">
        <v>4945</v>
      </c>
      <c r="E2631" s="8" t="s">
        <v>396</v>
      </c>
      <c r="F2631" s="8" t="s">
        <v>439</v>
      </c>
      <c r="G2631" s="8"/>
      <c r="H2631" s="8" t="s">
        <v>862</v>
      </c>
      <c r="I2631" s="8"/>
      <c r="J2631" s="8" t="s">
        <v>2679</v>
      </c>
      <c r="K2631" s="8"/>
      <c r="L2631" s="8"/>
      <c r="M2631" s="8" t="s">
        <v>9292</v>
      </c>
      <c r="N2631" s="8" t="s">
        <v>407</v>
      </c>
      <c r="O2631" s="8" t="s">
        <v>397</v>
      </c>
      <c r="P2631" s="8"/>
      <c r="Q2631" s="8" t="s">
        <v>4947</v>
      </c>
      <c r="R2631" s="8" t="s">
        <v>732</v>
      </c>
      <c r="S2631" s="8" t="s">
        <v>4948</v>
      </c>
      <c r="T2631" s="8"/>
      <c r="U2631" s="8"/>
      <c r="V2631" s="8" t="s">
        <v>571</v>
      </c>
      <c r="W2631" s="8" t="s">
        <v>105</v>
      </c>
      <c r="X2631" s="10" t="s">
        <v>4949</v>
      </c>
      <c r="Y2631" s="8"/>
      <c r="Z2631" s="8"/>
      <c r="AA2631" s="8"/>
      <c r="AB2631" s="8"/>
      <c r="AC2631" s="8"/>
      <c r="AD2631" s="8"/>
      <c r="AE2631" s="8"/>
      <c r="AF2631" s="8" t="s">
        <v>403</v>
      </c>
      <c r="AG2631" s="8"/>
      <c r="AH2631" s="8" t="s">
        <v>400</v>
      </c>
      <c r="AI2631" s="8" t="s">
        <v>58</v>
      </c>
      <c r="AJ2631" s="8"/>
      <c r="AK2631" s="8" t="s">
        <v>412</v>
      </c>
      <c r="AL2631" s="8" t="s">
        <v>413</v>
      </c>
      <c r="AM2631" s="8" t="s">
        <v>1276</v>
      </c>
      <c r="AN2631" s="8"/>
      <c r="AO2631" s="8"/>
      <c r="AP2631" s="8"/>
      <c r="AQ2631" s="8"/>
      <c r="AR2631" s="8"/>
      <c r="AS2631" s="8"/>
      <c r="AT2631" s="8"/>
      <c r="AU2631" s="8"/>
      <c r="AV2631" s="8"/>
      <c r="AW2631" s="8" t="s">
        <v>452</v>
      </c>
      <c r="AX2631" s="8" t="s">
        <v>416</v>
      </c>
      <c r="AY2631" s="8" t="s">
        <v>105</v>
      </c>
      <c r="AZ2631" s="8" t="s">
        <v>403</v>
      </c>
      <c r="BA2631" s="8"/>
      <c r="BB2631" s="8"/>
      <c r="BC2631" s="8"/>
      <c r="BD2631" s="8"/>
      <c r="BE2631" s="8"/>
      <c r="BF2631" s="8"/>
      <c r="BG2631" s="8"/>
      <c r="BH2631" s="8"/>
      <c r="BI2631" s="8" t="s">
        <v>4950</v>
      </c>
      <c r="BJ2631" s="8"/>
      <c r="BK2631" s="8"/>
      <c r="BL2631" s="8" t="s">
        <v>417</v>
      </c>
      <c r="BM2631" s="8" t="s">
        <v>417</v>
      </c>
      <c r="BN2631" s="8" t="s">
        <v>418</v>
      </c>
      <c r="BO2631" s="8" t="s">
        <v>404</v>
      </c>
      <c r="BP2631" s="8"/>
      <c r="BQ2631" s="8" t="s">
        <v>623</v>
      </c>
      <c r="BR2631" s="10"/>
      <c r="BS2631" s="8"/>
      <c r="BT2631" s="8"/>
      <c r="BU2631" s="8" t="s">
        <v>419</v>
      </c>
      <c r="BV2631" s="8"/>
      <c r="BW2631" s="8"/>
      <c r="BX2631" s="8"/>
      <c r="BY2631" s="10"/>
      <c r="BZ2631" s="8"/>
      <c r="CA2631" s="8"/>
      <c r="CB2631" s="8"/>
      <c r="CC2631" s="8"/>
      <c r="CD2631" s="8"/>
      <c r="CE2631" s="8"/>
      <c r="CF2631" s="8"/>
      <c r="CG2631" s="8"/>
      <c r="CH2631" s="8"/>
      <c r="CI2631" s="8"/>
      <c r="CJ2631" s="10"/>
      <c r="CK2631" s="10"/>
      <c r="CL2631" s="8"/>
      <c r="CM2631" s="8"/>
      <c r="CN2631" s="8"/>
      <c r="CO2631" s="8"/>
      <c r="CP2631" s="8"/>
    </row>
    <row r="2632" spans="2:94">
      <c r="B2632" s="6">
        <v>2631</v>
      </c>
      <c r="C2632" s="7">
        <v>10</v>
      </c>
      <c r="D2632" s="8" t="s">
        <v>4945</v>
      </c>
      <c r="E2632" s="8" t="s">
        <v>396</v>
      </c>
      <c r="F2632" s="8" t="s">
        <v>439</v>
      </c>
      <c r="G2632" s="8"/>
      <c r="H2632" s="8" t="s">
        <v>862</v>
      </c>
      <c r="I2632" s="8"/>
      <c r="J2632" s="8" t="s">
        <v>2679</v>
      </c>
      <c r="K2632" s="8"/>
      <c r="L2632" s="8"/>
      <c r="M2632" s="8" t="s">
        <v>9293</v>
      </c>
      <c r="N2632" s="8" t="s">
        <v>407</v>
      </c>
      <c r="O2632" s="8" t="s">
        <v>397</v>
      </c>
      <c r="P2632" s="8"/>
      <c r="Q2632" s="8" t="s">
        <v>4947</v>
      </c>
      <c r="R2632" s="8" t="s">
        <v>732</v>
      </c>
      <c r="S2632" s="8" t="s">
        <v>4948</v>
      </c>
      <c r="T2632" s="8"/>
      <c r="U2632" s="8"/>
      <c r="V2632" s="8" t="s">
        <v>571</v>
      </c>
      <c r="W2632" s="8" t="s">
        <v>105</v>
      </c>
      <c r="X2632" s="10" t="s">
        <v>4949</v>
      </c>
      <c r="Y2632" s="8"/>
      <c r="Z2632" s="8"/>
      <c r="AA2632" s="8"/>
      <c r="AB2632" s="8"/>
      <c r="AC2632" s="8"/>
      <c r="AD2632" s="8"/>
      <c r="AE2632" s="8"/>
      <c r="AF2632" s="8" t="s">
        <v>403</v>
      </c>
      <c r="AG2632" s="8"/>
      <c r="AH2632" s="8" t="s">
        <v>400</v>
      </c>
      <c r="AI2632" s="8" t="s">
        <v>58</v>
      </c>
      <c r="AJ2632" s="8"/>
      <c r="AK2632" s="8" t="s">
        <v>412</v>
      </c>
      <c r="AL2632" s="8" t="s">
        <v>413</v>
      </c>
      <c r="AM2632" s="8" t="s">
        <v>1276</v>
      </c>
      <c r="AN2632" s="8"/>
      <c r="AO2632" s="8"/>
      <c r="AP2632" s="8"/>
      <c r="AQ2632" s="8"/>
      <c r="AR2632" s="8"/>
      <c r="AS2632" s="8"/>
      <c r="AT2632" s="8"/>
      <c r="AU2632" s="8"/>
      <c r="AV2632" s="8"/>
      <c r="AW2632" s="8" t="s">
        <v>452</v>
      </c>
      <c r="AX2632" s="8" t="s">
        <v>416</v>
      </c>
      <c r="AY2632" s="8" t="s">
        <v>105</v>
      </c>
      <c r="AZ2632" s="8" t="s">
        <v>403</v>
      </c>
      <c r="BA2632" s="8"/>
      <c r="BB2632" s="8"/>
      <c r="BC2632" s="8"/>
      <c r="BD2632" s="8"/>
      <c r="BE2632" s="8"/>
      <c r="BF2632" s="8"/>
      <c r="BG2632" s="8"/>
      <c r="BH2632" s="8"/>
      <c r="BI2632" s="8" t="s">
        <v>4950</v>
      </c>
      <c r="BJ2632" s="8"/>
      <c r="BK2632" s="8"/>
      <c r="BL2632" s="8" t="s">
        <v>417</v>
      </c>
      <c r="BM2632" s="8" t="s">
        <v>417</v>
      </c>
      <c r="BN2632" s="8" t="s">
        <v>418</v>
      </c>
      <c r="BO2632" s="8" t="s">
        <v>404</v>
      </c>
      <c r="BP2632" s="8"/>
      <c r="BQ2632" s="8" t="s">
        <v>623</v>
      </c>
      <c r="BR2632" s="10"/>
      <c r="BS2632" s="8"/>
      <c r="BT2632" s="8"/>
      <c r="BU2632" s="8" t="s">
        <v>419</v>
      </c>
      <c r="BV2632" s="8"/>
      <c r="BW2632" s="8"/>
      <c r="BX2632" s="8"/>
      <c r="BY2632" s="10"/>
      <c r="BZ2632" s="8"/>
      <c r="CA2632" s="8"/>
      <c r="CB2632" s="8"/>
      <c r="CC2632" s="8"/>
      <c r="CD2632" s="8"/>
      <c r="CE2632" s="8"/>
      <c r="CF2632" s="8"/>
      <c r="CG2632" s="8"/>
      <c r="CH2632" s="8"/>
      <c r="CI2632" s="8"/>
      <c r="CJ2632" s="10"/>
      <c r="CK2632" s="10"/>
      <c r="CL2632" s="8"/>
      <c r="CM2632" s="8"/>
      <c r="CN2632" s="8"/>
      <c r="CO2632" s="8"/>
      <c r="CP2632" s="8"/>
    </row>
    <row r="2633" spans="2:94">
      <c r="B2633" s="6">
        <v>2632</v>
      </c>
      <c r="C2633" s="7">
        <v>10</v>
      </c>
      <c r="D2633" s="8" t="s">
        <v>4945</v>
      </c>
      <c r="E2633" s="8" t="s">
        <v>396</v>
      </c>
      <c r="F2633" s="8" t="s">
        <v>439</v>
      </c>
      <c r="G2633" s="8"/>
      <c r="H2633" s="8" t="s">
        <v>862</v>
      </c>
      <c r="I2633" s="8"/>
      <c r="J2633" s="8" t="s">
        <v>2679</v>
      </c>
      <c r="K2633" s="8"/>
      <c r="L2633" s="8"/>
      <c r="M2633" s="8" t="s">
        <v>9294</v>
      </c>
      <c r="N2633" s="8" t="s">
        <v>407</v>
      </c>
      <c r="O2633" s="8" t="s">
        <v>397</v>
      </c>
      <c r="P2633" s="8"/>
      <c r="Q2633" s="8" t="s">
        <v>4947</v>
      </c>
      <c r="R2633" s="8" t="s">
        <v>732</v>
      </c>
      <c r="S2633" s="8" t="s">
        <v>4948</v>
      </c>
      <c r="T2633" s="8"/>
      <c r="U2633" s="8"/>
      <c r="V2633" s="8" t="s">
        <v>571</v>
      </c>
      <c r="W2633" s="8" t="s">
        <v>105</v>
      </c>
      <c r="X2633" s="10" t="s">
        <v>4949</v>
      </c>
      <c r="Y2633" s="8"/>
      <c r="Z2633" s="8"/>
      <c r="AA2633" s="8"/>
      <c r="AB2633" s="8"/>
      <c r="AC2633" s="8"/>
      <c r="AD2633" s="8"/>
      <c r="AE2633" s="8"/>
      <c r="AF2633" s="8" t="s">
        <v>403</v>
      </c>
      <c r="AG2633" s="8"/>
      <c r="AH2633" s="8" t="s">
        <v>400</v>
      </c>
      <c r="AI2633" s="8" t="s">
        <v>58</v>
      </c>
      <c r="AJ2633" s="8"/>
      <c r="AK2633" s="8" t="s">
        <v>412</v>
      </c>
      <c r="AL2633" s="8" t="s">
        <v>413</v>
      </c>
      <c r="AM2633" s="8" t="s">
        <v>1276</v>
      </c>
      <c r="AN2633" s="8"/>
      <c r="AO2633" s="8"/>
      <c r="AP2633" s="8"/>
      <c r="AQ2633" s="8"/>
      <c r="AR2633" s="8"/>
      <c r="AS2633" s="8"/>
      <c r="AT2633" s="8"/>
      <c r="AU2633" s="8"/>
      <c r="AV2633" s="8"/>
      <c r="AW2633" s="8" t="s">
        <v>452</v>
      </c>
      <c r="AX2633" s="8" t="s">
        <v>416</v>
      </c>
      <c r="AY2633" s="8" t="s">
        <v>105</v>
      </c>
      <c r="AZ2633" s="8" t="s">
        <v>403</v>
      </c>
      <c r="BA2633" s="8"/>
      <c r="BB2633" s="8"/>
      <c r="BC2633" s="8"/>
      <c r="BD2633" s="8"/>
      <c r="BE2633" s="8"/>
      <c r="BF2633" s="8"/>
      <c r="BG2633" s="8"/>
      <c r="BH2633" s="8"/>
      <c r="BI2633" s="8" t="s">
        <v>4950</v>
      </c>
      <c r="BJ2633" s="8"/>
      <c r="BK2633" s="8"/>
      <c r="BL2633" s="8" t="s">
        <v>417</v>
      </c>
      <c r="BM2633" s="8" t="s">
        <v>417</v>
      </c>
      <c r="BN2633" s="8" t="s">
        <v>418</v>
      </c>
      <c r="BO2633" s="8" t="s">
        <v>404</v>
      </c>
      <c r="BP2633" s="8"/>
      <c r="BQ2633" s="8" t="s">
        <v>623</v>
      </c>
      <c r="BR2633" s="10"/>
      <c r="BS2633" s="8"/>
      <c r="BT2633" s="8"/>
      <c r="BU2633" s="8" t="s">
        <v>419</v>
      </c>
      <c r="BV2633" s="8"/>
      <c r="BW2633" s="8"/>
      <c r="BX2633" s="8"/>
      <c r="BY2633" s="10"/>
      <c r="BZ2633" s="8"/>
      <c r="CA2633" s="8"/>
      <c r="CB2633" s="8"/>
      <c r="CC2633" s="8"/>
      <c r="CD2633" s="8"/>
      <c r="CE2633" s="8"/>
      <c r="CF2633" s="8"/>
      <c r="CG2633" s="8"/>
      <c r="CH2633" s="8"/>
      <c r="CI2633" s="8"/>
      <c r="CJ2633" s="10"/>
      <c r="CK2633" s="10"/>
      <c r="CL2633" s="8"/>
      <c r="CM2633" s="8"/>
      <c r="CN2633" s="8"/>
      <c r="CO2633" s="8"/>
      <c r="CP2633" s="8"/>
    </row>
    <row r="2634" spans="2:94">
      <c r="B2634" s="6">
        <v>2633</v>
      </c>
      <c r="C2634" s="7">
        <v>10</v>
      </c>
      <c r="D2634" s="8" t="s">
        <v>4945</v>
      </c>
      <c r="E2634" s="8" t="s">
        <v>396</v>
      </c>
      <c r="F2634" s="8" t="s">
        <v>439</v>
      </c>
      <c r="G2634" s="8"/>
      <c r="H2634" s="8" t="s">
        <v>862</v>
      </c>
      <c r="I2634" s="8"/>
      <c r="J2634" s="8" t="s">
        <v>2679</v>
      </c>
      <c r="K2634" s="8"/>
      <c r="L2634" s="8"/>
      <c r="M2634" s="8" t="s">
        <v>9295</v>
      </c>
      <c r="N2634" s="8" t="s">
        <v>407</v>
      </c>
      <c r="O2634" s="8" t="s">
        <v>397</v>
      </c>
      <c r="P2634" s="8"/>
      <c r="Q2634" s="8" t="s">
        <v>4947</v>
      </c>
      <c r="R2634" s="8" t="s">
        <v>732</v>
      </c>
      <c r="S2634" s="8" t="s">
        <v>4948</v>
      </c>
      <c r="T2634" s="8"/>
      <c r="U2634" s="8"/>
      <c r="V2634" s="8" t="s">
        <v>571</v>
      </c>
      <c r="W2634" s="8" t="s">
        <v>105</v>
      </c>
      <c r="X2634" s="10" t="s">
        <v>4949</v>
      </c>
      <c r="Y2634" s="8"/>
      <c r="Z2634" s="8"/>
      <c r="AA2634" s="8"/>
      <c r="AB2634" s="8"/>
      <c r="AC2634" s="8"/>
      <c r="AD2634" s="8"/>
      <c r="AE2634" s="8"/>
      <c r="AF2634" s="8" t="s">
        <v>403</v>
      </c>
      <c r="AG2634" s="8"/>
      <c r="AH2634" s="8" t="s">
        <v>400</v>
      </c>
      <c r="AI2634" s="8" t="s">
        <v>58</v>
      </c>
      <c r="AJ2634" s="8"/>
      <c r="AK2634" s="8" t="s">
        <v>412</v>
      </c>
      <c r="AL2634" s="8" t="s">
        <v>413</v>
      </c>
      <c r="AM2634" s="8" t="s">
        <v>1276</v>
      </c>
      <c r="AN2634" s="8"/>
      <c r="AO2634" s="8"/>
      <c r="AP2634" s="8"/>
      <c r="AQ2634" s="8"/>
      <c r="AR2634" s="8"/>
      <c r="AS2634" s="8"/>
      <c r="AT2634" s="8"/>
      <c r="AU2634" s="8"/>
      <c r="AV2634" s="8"/>
      <c r="AW2634" s="8" t="s">
        <v>452</v>
      </c>
      <c r="AX2634" s="8" t="s">
        <v>416</v>
      </c>
      <c r="AY2634" s="8" t="s">
        <v>105</v>
      </c>
      <c r="AZ2634" s="8" t="s">
        <v>403</v>
      </c>
      <c r="BA2634" s="8"/>
      <c r="BB2634" s="8"/>
      <c r="BC2634" s="8"/>
      <c r="BD2634" s="8"/>
      <c r="BE2634" s="8"/>
      <c r="BF2634" s="8"/>
      <c r="BG2634" s="8"/>
      <c r="BH2634" s="8"/>
      <c r="BI2634" s="8" t="s">
        <v>4950</v>
      </c>
      <c r="BJ2634" s="8"/>
      <c r="BK2634" s="8"/>
      <c r="BL2634" s="8" t="s">
        <v>417</v>
      </c>
      <c r="BM2634" s="8" t="s">
        <v>417</v>
      </c>
      <c r="BN2634" s="8" t="s">
        <v>418</v>
      </c>
      <c r="BO2634" s="8" t="s">
        <v>404</v>
      </c>
      <c r="BP2634" s="8"/>
      <c r="BQ2634" s="8" t="s">
        <v>623</v>
      </c>
      <c r="BR2634" s="10"/>
      <c r="BS2634" s="8"/>
      <c r="BT2634" s="8"/>
      <c r="BU2634" s="8" t="s">
        <v>419</v>
      </c>
      <c r="BV2634" s="8"/>
      <c r="BW2634" s="8"/>
      <c r="BX2634" s="8"/>
      <c r="BY2634" s="10"/>
      <c r="BZ2634" s="8"/>
      <c r="CA2634" s="8"/>
      <c r="CB2634" s="8"/>
      <c r="CC2634" s="8"/>
      <c r="CD2634" s="8"/>
      <c r="CE2634" s="8"/>
      <c r="CF2634" s="8"/>
      <c r="CG2634" s="8"/>
      <c r="CH2634" s="8"/>
      <c r="CI2634" s="8"/>
      <c r="CJ2634" s="10"/>
      <c r="CK2634" s="10"/>
      <c r="CL2634" s="8"/>
      <c r="CM2634" s="8"/>
      <c r="CN2634" s="8"/>
      <c r="CO2634" s="8"/>
      <c r="CP2634" s="8"/>
    </row>
    <row r="2635" spans="2:94">
      <c r="B2635" s="6">
        <v>2634</v>
      </c>
      <c r="C2635" s="7">
        <v>8</v>
      </c>
      <c r="D2635" s="8" t="s">
        <v>9296</v>
      </c>
      <c r="E2635" s="8"/>
      <c r="F2635" s="8" t="s">
        <v>439</v>
      </c>
      <c r="G2635" s="8"/>
      <c r="H2635" s="8" t="s">
        <v>862</v>
      </c>
      <c r="I2635" s="8"/>
      <c r="J2635" s="8" t="s">
        <v>2679</v>
      </c>
      <c r="K2635" s="8"/>
      <c r="L2635" s="8"/>
      <c r="M2635" s="8" t="s">
        <v>9297</v>
      </c>
      <c r="N2635" s="8" t="s">
        <v>440</v>
      </c>
      <c r="O2635" s="8" t="s">
        <v>397</v>
      </c>
      <c r="P2635" s="8"/>
      <c r="Q2635" s="8" t="s">
        <v>9298</v>
      </c>
      <c r="R2635" s="8" t="s">
        <v>868</v>
      </c>
      <c r="S2635" s="8" t="s">
        <v>9299</v>
      </c>
      <c r="T2635" s="8"/>
      <c r="U2635" s="8"/>
      <c r="V2635" s="8" t="s">
        <v>1021</v>
      </c>
      <c r="W2635" s="8"/>
      <c r="X2635" s="10"/>
      <c r="Y2635" s="8"/>
      <c r="Z2635" s="8"/>
      <c r="AA2635" s="8"/>
      <c r="AB2635" s="8"/>
      <c r="AC2635" s="8"/>
      <c r="AD2635" s="8"/>
      <c r="AE2635" s="8"/>
      <c r="AF2635" s="8"/>
      <c r="AG2635" s="8"/>
      <c r="AH2635" s="8" t="s">
        <v>393</v>
      </c>
      <c r="AI2635" s="8" t="s">
        <v>59</v>
      </c>
      <c r="AJ2635" s="8"/>
      <c r="AK2635" s="8" t="s">
        <v>394</v>
      </c>
      <c r="AL2635" s="8" t="s">
        <v>395</v>
      </c>
      <c r="AM2635" s="8" t="s">
        <v>887</v>
      </c>
      <c r="AN2635" s="8" t="s">
        <v>415</v>
      </c>
      <c r="AO2635" s="8"/>
      <c r="AP2635" s="8"/>
      <c r="AQ2635" s="8"/>
      <c r="AR2635" s="8"/>
      <c r="AS2635" s="8"/>
      <c r="AT2635" s="8"/>
      <c r="AU2635" s="8"/>
      <c r="AV2635" s="8"/>
      <c r="AW2635" s="8"/>
      <c r="AX2635" s="8"/>
      <c r="AY2635" s="8"/>
      <c r="AZ2635" s="8"/>
      <c r="BA2635" s="8"/>
      <c r="BB2635" s="8"/>
      <c r="BC2635" s="8"/>
      <c r="BD2635" s="8"/>
      <c r="BE2635" s="8"/>
      <c r="BF2635" s="8"/>
      <c r="BG2635" s="8"/>
      <c r="BH2635" s="8"/>
      <c r="BI2635" s="8" t="s">
        <v>9300</v>
      </c>
      <c r="BJ2635" s="8"/>
      <c r="BK2635" s="8"/>
      <c r="BL2635" s="8"/>
      <c r="BM2635" s="8"/>
      <c r="BN2635" s="8"/>
      <c r="BO2635" s="8"/>
      <c r="BP2635" s="8"/>
      <c r="BQ2635" s="8"/>
      <c r="BR2635" s="10"/>
      <c r="BS2635" s="8" t="s">
        <v>405</v>
      </c>
      <c r="BT2635" s="8"/>
      <c r="BU2635" s="8"/>
      <c r="BV2635" s="8"/>
      <c r="BW2635" s="8"/>
      <c r="BX2635" s="8"/>
      <c r="BY2635" s="10"/>
      <c r="BZ2635" s="8"/>
      <c r="CA2635" s="8"/>
      <c r="CB2635" s="8"/>
      <c r="CC2635" s="8"/>
      <c r="CD2635" s="8"/>
      <c r="CE2635" s="8"/>
      <c r="CF2635" s="8"/>
      <c r="CG2635" s="8"/>
      <c r="CH2635" s="8"/>
      <c r="CI2635" s="8"/>
      <c r="CJ2635" s="10"/>
      <c r="CK2635" s="10"/>
      <c r="CL2635" s="8"/>
      <c r="CM2635" s="8"/>
      <c r="CN2635" s="8"/>
      <c r="CO2635" s="8"/>
      <c r="CP2635" s="8"/>
    </row>
    <row r="2636" spans="2:94">
      <c r="B2636" s="6">
        <v>2635</v>
      </c>
      <c r="C2636" s="7">
        <v>8</v>
      </c>
      <c r="D2636" s="8" t="s">
        <v>9301</v>
      </c>
      <c r="E2636" s="8"/>
      <c r="F2636" s="8" t="s">
        <v>439</v>
      </c>
      <c r="G2636" s="8"/>
      <c r="H2636" s="8" t="s">
        <v>862</v>
      </c>
      <c r="I2636" s="8"/>
      <c r="J2636" s="8" t="s">
        <v>2679</v>
      </c>
      <c r="K2636" s="8"/>
      <c r="L2636" s="8"/>
      <c r="M2636" s="8" t="s">
        <v>9302</v>
      </c>
      <c r="N2636" s="8" t="s">
        <v>440</v>
      </c>
      <c r="O2636" s="8"/>
      <c r="P2636" s="8"/>
      <c r="Q2636" s="8" t="s">
        <v>9303</v>
      </c>
      <c r="R2636" s="8" t="s">
        <v>868</v>
      </c>
      <c r="S2636" s="8" t="s">
        <v>9304</v>
      </c>
      <c r="T2636" s="8"/>
      <c r="U2636" s="8"/>
      <c r="V2636" s="8" t="s">
        <v>1183</v>
      </c>
      <c r="W2636" s="8"/>
      <c r="X2636" s="10"/>
      <c r="Y2636" s="8"/>
      <c r="Z2636" s="8"/>
      <c r="AA2636" s="8"/>
      <c r="AB2636" s="8"/>
      <c r="AC2636" s="8"/>
      <c r="AD2636" s="8"/>
      <c r="AE2636" s="8"/>
      <c r="AF2636" s="8"/>
      <c r="AG2636" s="8"/>
      <c r="AH2636" s="8" t="s">
        <v>393</v>
      </c>
      <c r="AI2636" s="8" t="s">
        <v>1512</v>
      </c>
      <c r="AJ2636" s="8"/>
      <c r="AK2636" s="8" t="s">
        <v>394</v>
      </c>
      <c r="AL2636" s="8" t="s">
        <v>395</v>
      </c>
      <c r="AM2636" s="8" t="s">
        <v>444</v>
      </c>
      <c r="AN2636" s="8" t="s">
        <v>445</v>
      </c>
      <c r="AO2636" s="8"/>
      <c r="AP2636" s="8"/>
      <c r="AQ2636" s="8"/>
      <c r="AR2636" s="8"/>
      <c r="AS2636" s="8"/>
      <c r="AT2636" s="8"/>
      <c r="AU2636" s="8"/>
      <c r="AV2636" s="8"/>
      <c r="AW2636" s="8"/>
      <c r="AX2636" s="8"/>
      <c r="AY2636" s="8"/>
      <c r="AZ2636" s="8"/>
      <c r="BA2636" s="8"/>
      <c r="BB2636" s="8"/>
      <c r="BC2636" s="8"/>
      <c r="BD2636" s="8"/>
      <c r="BE2636" s="8"/>
      <c r="BF2636" s="8"/>
      <c r="BG2636" s="8"/>
      <c r="BH2636" s="8"/>
      <c r="BI2636" s="8"/>
      <c r="BJ2636" s="8"/>
      <c r="BK2636" s="8"/>
      <c r="BL2636" s="8"/>
      <c r="BM2636" s="8"/>
      <c r="BN2636" s="8"/>
      <c r="BO2636" s="8"/>
      <c r="BP2636" s="8"/>
      <c r="BQ2636" s="8"/>
      <c r="BR2636" s="10"/>
      <c r="BS2636" s="8"/>
      <c r="BT2636" s="8"/>
      <c r="BU2636" s="8"/>
      <c r="BV2636" s="8"/>
      <c r="BW2636" s="8"/>
      <c r="BX2636" s="8"/>
      <c r="BY2636" s="10"/>
      <c r="BZ2636" s="8"/>
      <c r="CA2636" s="8"/>
      <c r="CB2636" s="8"/>
      <c r="CC2636" s="8"/>
      <c r="CD2636" s="8"/>
      <c r="CE2636" s="8"/>
      <c r="CF2636" s="8"/>
      <c r="CG2636" s="8"/>
      <c r="CH2636" s="8"/>
      <c r="CI2636" s="8"/>
      <c r="CJ2636" s="10"/>
      <c r="CK2636" s="10"/>
      <c r="CL2636" s="8"/>
      <c r="CM2636" s="8"/>
      <c r="CN2636" s="8"/>
      <c r="CO2636" s="8"/>
      <c r="CP2636" s="8"/>
    </row>
    <row r="2637" spans="2:94">
      <c r="B2637" s="6">
        <v>2636</v>
      </c>
      <c r="C2637" s="7">
        <v>9</v>
      </c>
      <c r="D2637" s="8" t="s">
        <v>9305</v>
      </c>
      <c r="E2637" s="8" t="s">
        <v>396</v>
      </c>
      <c r="F2637" s="8" t="s">
        <v>439</v>
      </c>
      <c r="G2637" s="8"/>
      <c r="H2637" s="8" t="s">
        <v>862</v>
      </c>
      <c r="I2637" s="8"/>
      <c r="J2637" s="8" t="s">
        <v>2679</v>
      </c>
      <c r="K2637" s="8"/>
      <c r="L2637" s="8"/>
      <c r="M2637" s="8" t="s">
        <v>9306</v>
      </c>
      <c r="N2637" s="8" t="s">
        <v>440</v>
      </c>
      <c r="O2637" s="8"/>
      <c r="P2637" s="8"/>
      <c r="Q2637" s="8" t="s">
        <v>9307</v>
      </c>
      <c r="R2637" s="8" t="s">
        <v>615</v>
      </c>
      <c r="S2637" s="8" t="s">
        <v>9308</v>
      </c>
      <c r="T2637" s="8"/>
      <c r="U2637" s="8"/>
      <c r="V2637" s="8" t="s">
        <v>441</v>
      </c>
      <c r="W2637" s="8"/>
      <c r="X2637" s="10"/>
      <c r="Y2637" s="8"/>
      <c r="Z2637" s="8"/>
      <c r="AA2637" s="8"/>
      <c r="AB2637" s="8"/>
      <c r="AC2637" s="8"/>
      <c r="AD2637" s="8"/>
      <c r="AE2637" s="8" t="s">
        <v>1655</v>
      </c>
      <c r="AF2637" s="8"/>
      <c r="AG2637" s="8"/>
      <c r="AH2637" s="8" t="s">
        <v>393</v>
      </c>
      <c r="AI2637" s="8" t="s">
        <v>1512</v>
      </c>
      <c r="AJ2637" s="8"/>
      <c r="AK2637" s="8" t="s">
        <v>394</v>
      </c>
      <c r="AL2637" s="8" t="s">
        <v>395</v>
      </c>
      <c r="AM2637" s="8" t="s">
        <v>9309</v>
      </c>
      <c r="AN2637" s="8" t="s">
        <v>415</v>
      </c>
      <c r="AO2637" s="8"/>
      <c r="AP2637" s="8"/>
      <c r="AQ2637" s="8"/>
      <c r="AR2637" s="8"/>
      <c r="AS2637" s="8"/>
      <c r="AT2637" s="8"/>
      <c r="AU2637" s="8"/>
      <c r="AV2637" s="8"/>
      <c r="AW2637" s="8" t="s">
        <v>452</v>
      </c>
      <c r="AX2637" s="8"/>
      <c r="AY2637" s="8"/>
      <c r="AZ2637" s="8"/>
      <c r="BA2637" s="8"/>
      <c r="BB2637" s="8"/>
      <c r="BC2637" s="8"/>
      <c r="BD2637" s="8"/>
      <c r="BE2637" s="8"/>
      <c r="BF2637" s="8"/>
      <c r="BG2637" s="8"/>
      <c r="BH2637" s="8"/>
      <c r="BI2637" s="8" t="s">
        <v>9310</v>
      </c>
      <c r="BJ2637" s="8"/>
      <c r="BK2637" s="8"/>
      <c r="BL2637" s="8"/>
      <c r="BM2637" s="8"/>
      <c r="BN2637" s="8"/>
      <c r="BO2637" s="8" t="s">
        <v>404</v>
      </c>
      <c r="BP2637" s="8"/>
      <c r="BQ2637" s="8"/>
      <c r="BR2637" s="10"/>
      <c r="BS2637" s="8" t="s">
        <v>1849</v>
      </c>
      <c r="BT2637" s="8"/>
      <c r="BU2637" s="8"/>
      <c r="BV2637" s="8" t="s">
        <v>1550</v>
      </c>
      <c r="BW2637" s="8"/>
      <c r="BX2637" s="8"/>
      <c r="BY2637" s="10"/>
      <c r="BZ2637" s="8"/>
      <c r="CA2637" s="8"/>
      <c r="CB2637" s="8"/>
      <c r="CC2637" s="8"/>
      <c r="CD2637" s="8"/>
      <c r="CE2637" s="8"/>
      <c r="CF2637" s="8"/>
      <c r="CG2637" s="8"/>
      <c r="CH2637" s="8"/>
      <c r="CI2637" s="8"/>
      <c r="CJ2637" s="10"/>
      <c r="CK2637" s="10"/>
      <c r="CL2637" s="8"/>
      <c r="CM2637" s="8"/>
      <c r="CN2637" s="8"/>
      <c r="CO2637" s="8"/>
      <c r="CP2637" s="8"/>
    </row>
    <row r="2638" spans="2:94">
      <c r="B2638" s="6">
        <v>2637</v>
      </c>
      <c r="C2638" s="7">
        <v>9</v>
      </c>
      <c r="D2638" s="8" t="s">
        <v>1572</v>
      </c>
      <c r="E2638" s="8"/>
      <c r="F2638" s="8" t="s">
        <v>439</v>
      </c>
      <c r="G2638" s="8"/>
      <c r="H2638" s="8" t="s">
        <v>862</v>
      </c>
      <c r="I2638" s="8"/>
      <c r="J2638" s="8" t="s">
        <v>2679</v>
      </c>
      <c r="K2638" s="8"/>
      <c r="L2638" s="8"/>
      <c r="M2638" s="8" t="s">
        <v>9311</v>
      </c>
      <c r="N2638" s="8" t="s">
        <v>407</v>
      </c>
      <c r="O2638" s="8"/>
      <c r="P2638" s="8"/>
      <c r="Q2638" s="8" t="s">
        <v>1574</v>
      </c>
      <c r="R2638" s="8" t="s">
        <v>408</v>
      </c>
      <c r="S2638" s="8" t="s">
        <v>1575</v>
      </c>
      <c r="T2638" s="8"/>
      <c r="U2638" s="8"/>
      <c r="V2638" s="8" t="s">
        <v>571</v>
      </c>
      <c r="W2638" s="8" t="s">
        <v>410</v>
      </c>
      <c r="X2638" s="10" t="s">
        <v>1576</v>
      </c>
      <c r="Y2638" s="8"/>
      <c r="Z2638" s="8"/>
      <c r="AA2638" s="8"/>
      <c r="AB2638" s="8"/>
      <c r="AC2638" s="8"/>
      <c r="AD2638" s="8"/>
      <c r="AE2638" s="8"/>
      <c r="AF2638" s="8"/>
      <c r="AG2638" s="8"/>
      <c r="AH2638" s="8" t="s">
        <v>400</v>
      </c>
      <c r="AI2638" s="8" t="s">
        <v>58</v>
      </c>
      <c r="AJ2638" s="8"/>
      <c r="AK2638" s="8" t="s">
        <v>412</v>
      </c>
      <c r="AL2638" s="8" t="s">
        <v>413</v>
      </c>
      <c r="AM2638" s="8" t="s">
        <v>1577</v>
      </c>
      <c r="AN2638" s="8"/>
      <c r="AO2638" s="8"/>
      <c r="AP2638" s="8"/>
      <c r="AQ2638" s="8"/>
      <c r="AR2638" s="8"/>
      <c r="AS2638" s="8"/>
      <c r="AT2638" s="8"/>
      <c r="AU2638" s="8"/>
      <c r="AV2638" s="8"/>
      <c r="AW2638" s="8" t="s">
        <v>452</v>
      </c>
      <c r="AX2638" s="8" t="s">
        <v>416</v>
      </c>
      <c r="AY2638" s="8" t="s">
        <v>410</v>
      </c>
      <c r="AZ2638" s="8" t="s">
        <v>987</v>
      </c>
      <c r="BA2638" s="8"/>
      <c r="BB2638" s="8"/>
      <c r="BC2638" s="8"/>
      <c r="BD2638" s="8"/>
      <c r="BE2638" s="8"/>
      <c r="BF2638" s="8"/>
      <c r="BG2638" s="8"/>
      <c r="BH2638" s="8"/>
      <c r="BI2638" s="8" t="s">
        <v>1578</v>
      </c>
      <c r="BJ2638" s="8"/>
      <c r="BK2638" s="8"/>
      <c r="BL2638" s="8"/>
      <c r="BM2638" s="8"/>
      <c r="BN2638" s="8"/>
      <c r="BO2638" s="8" t="s">
        <v>404</v>
      </c>
      <c r="BP2638" s="8"/>
      <c r="BQ2638" s="8"/>
      <c r="BR2638" s="10"/>
      <c r="BS2638" s="8"/>
      <c r="BT2638" s="8"/>
      <c r="BU2638" s="8" t="s">
        <v>419</v>
      </c>
      <c r="BV2638" s="8"/>
      <c r="BW2638" s="8"/>
      <c r="BX2638" s="8"/>
      <c r="BY2638" s="10"/>
      <c r="BZ2638" s="8"/>
      <c r="CA2638" s="8"/>
      <c r="CB2638" s="8"/>
      <c r="CC2638" s="8"/>
      <c r="CD2638" s="8"/>
      <c r="CE2638" s="8"/>
      <c r="CF2638" s="8"/>
      <c r="CG2638" s="8"/>
      <c r="CH2638" s="8"/>
      <c r="CI2638" s="8"/>
      <c r="CJ2638" s="10"/>
      <c r="CK2638" s="10"/>
      <c r="CL2638" s="8"/>
      <c r="CM2638" s="8"/>
      <c r="CN2638" s="8"/>
      <c r="CO2638" s="8"/>
      <c r="CP2638" s="8"/>
    </row>
    <row r="2639" spans="2:94">
      <c r="B2639" s="6">
        <v>2638</v>
      </c>
      <c r="C2639" s="7">
        <v>8</v>
      </c>
      <c r="D2639" s="8" t="s">
        <v>9301</v>
      </c>
      <c r="E2639" s="8"/>
      <c r="F2639" s="8" t="s">
        <v>439</v>
      </c>
      <c r="G2639" s="8"/>
      <c r="H2639" s="8" t="s">
        <v>862</v>
      </c>
      <c r="I2639" s="8"/>
      <c r="J2639" s="8" t="s">
        <v>2679</v>
      </c>
      <c r="K2639" s="8"/>
      <c r="L2639" s="8"/>
      <c r="M2639" s="8" t="s">
        <v>9312</v>
      </c>
      <c r="N2639" s="8" t="s">
        <v>440</v>
      </c>
      <c r="O2639" s="8"/>
      <c r="P2639" s="8"/>
      <c r="Q2639" s="8" t="s">
        <v>9303</v>
      </c>
      <c r="R2639" s="8" t="s">
        <v>868</v>
      </c>
      <c r="S2639" s="8" t="s">
        <v>9304</v>
      </c>
      <c r="T2639" s="8"/>
      <c r="U2639" s="8"/>
      <c r="V2639" s="8" t="s">
        <v>1183</v>
      </c>
      <c r="W2639" s="8"/>
      <c r="X2639" s="10"/>
      <c r="Y2639" s="8"/>
      <c r="Z2639" s="8"/>
      <c r="AA2639" s="8"/>
      <c r="AB2639" s="8"/>
      <c r="AC2639" s="8"/>
      <c r="AD2639" s="8"/>
      <c r="AE2639" s="8"/>
      <c r="AF2639" s="8"/>
      <c r="AG2639" s="8"/>
      <c r="AH2639" s="8" t="s">
        <v>393</v>
      </c>
      <c r="AI2639" s="8" t="s">
        <v>1512</v>
      </c>
      <c r="AJ2639" s="8"/>
      <c r="AK2639" s="8" t="s">
        <v>394</v>
      </c>
      <c r="AL2639" s="8" t="s">
        <v>395</v>
      </c>
      <c r="AM2639" s="8" t="s">
        <v>444</v>
      </c>
      <c r="AN2639" s="8" t="s">
        <v>445</v>
      </c>
      <c r="AO2639" s="8"/>
      <c r="AP2639" s="8"/>
      <c r="AQ2639" s="8"/>
      <c r="AR2639" s="8"/>
      <c r="AS2639" s="8"/>
      <c r="AT2639" s="8"/>
      <c r="AU2639" s="8"/>
      <c r="AV2639" s="8"/>
      <c r="AW2639" s="8"/>
      <c r="AX2639" s="8"/>
      <c r="AY2639" s="8"/>
      <c r="AZ2639" s="8"/>
      <c r="BA2639" s="8"/>
      <c r="BB2639" s="8"/>
      <c r="BC2639" s="8"/>
      <c r="BD2639" s="8"/>
      <c r="BE2639" s="8"/>
      <c r="BF2639" s="8"/>
      <c r="BG2639" s="8"/>
      <c r="BH2639" s="8"/>
      <c r="BI2639" s="8"/>
      <c r="BJ2639" s="8"/>
      <c r="BK2639" s="8"/>
      <c r="BL2639" s="8"/>
      <c r="BM2639" s="8"/>
      <c r="BN2639" s="8"/>
      <c r="BO2639" s="8"/>
      <c r="BP2639" s="8"/>
      <c r="BQ2639" s="8"/>
      <c r="BR2639" s="10"/>
      <c r="BS2639" s="8"/>
      <c r="BT2639" s="8"/>
      <c r="BU2639" s="8"/>
      <c r="BV2639" s="8"/>
      <c r="BW2639" s="8"/>
      <c r="BX2639" s="8"/>
      <c r="BY2639" s="10"/>
      <c r="BZ2639" s="8"/>
      <c r="CA2639" s="8"/>
      <c r="CB2639" s="8"/>
      <c r="CC2639" s="8"/>
      <c r="CD2639" s="8"/>
      <c r="CE2639" s="8"/>
      <c r="CF2639" s="8"/>
      <c r="CG2639" s="8"/>
      <c r="CH2639" s="8"/>
      <c r="CI2639" s="8"/>
      <c r="CJ2639" s="10"/>
      <c r="CK2639" s="10"/>
      <c r="CL2639" s="8"/>
      <c r="CM2639" s="8"/>
      <c r="CN2639" s="8"/>
      <c r="CO2639" s="8"/>
      <c r="CP2639" s="8"/>
    </row>
    <row r="2640" spans="2:94">
      <c r="B2640" s="6">
        <v>2639</v>
      </c>
      <c r="C2640" s="7">
        <v>9</v>
      </c>
      <c r="D2640" s="8" t="s">
        <v>9305</v>
      </c>
      <c r="E2640" s="8" t="s">
        <v>396</v>
      </c>
      <c r="F2640" s="8" t="s">
        <v>439</v>
      </c>
      <c r="G2640" s="8"/>
      <c r="H2640" s="8" t="s">
        <v>862</v>
      </c>
      <c r="I2640" s="8"/>
      <c r="J2640" s="8" t="s">
        <v>2679</v>
      </c>
      <c r="K2640" s="8"/>
      <c r="L2640" s="8"/>
      <c r="M2640" s="8" t="s">
        <v>9306</v>
      </c>
      <c r="N2640" s="8" t="s">
        <v>440</v>
      </c>
      <c r="O2640" s="8"/>
      <c r="P2640" s="8"/>
      <c r="Q2640" s="8" t="s">
        <v>9307</v>
      </c>
      <c r="R2640" s="8" t="s">
        <v>615</v>
      </c>
      <c r="S2640" s="8" t="s">
        <v>9308</v>
      </c>
      <c r="T2640" s="8"/>
      <c r="U2640" s="8"/>
      <c r="V2640" s="8" t="s">
        <v>441</v>
      </c>
      <c r="W2640" s="8"/>
      <c r="X2640" s="10"/>
      <c r="Y2640" s="8"/>
      <c r="Z2640" s="8"/>
      <c r="AA2640" s="8"/>
      <c r="AB2640" s="8"/>
      <c r="AC2640" s="8"/>
      <c r="AD2640" s="8"/>
      <c r="AE2640" s="8" t="s">
        <v>1655</v>
      </c>
      <c r="AF2640" s="8"/>
      <c r="AG2640" s="8"/>
      <c r="AH2640" s="8" t="s">
        <v>393</v>
      </c>
      <c r="AI2640" s="8" t="s">
        <v>1512</v>
      </c>
      <c r="AJ2640" s="8"/>
      <c r="AK2640" s="8" t="s">
        <v>394</v>
      </c>
      <c r="AL2640" s="8" t="s">
        <v>395</v>
      </c>
      <c r="AM2640" s="8" t="s">
        <v>9309</v>
      </c>
      <c r="AN2640" s="8" t="s">
        <v>415</v>
      </c>
      <c r="AO2640" s="8"/>
      <c r="AP2640" s="8"/>
      <c r="AQ2640" s="8"/>
      <c r="AR2640" s="8"/>
      <c r="AS2640" s="8"/>
      <c r="AT2640" s="8"/>
      <c r="AU2640" s="8"/>
      <c r="AV2640" s="8"/>
      <c r="AW2640" s="8" t="s">
        <v>452</v>
      </c>
      <c r="AX2640" s="8"/>
      <c r="AY2640" s="8"/>
      <c r="AZ2640" s="8"/>
      <c r="BA2640" s="8"/>
      <c r="BB2640" s="8"/>
      <c r="BC2640" s="8"/>
      <c r="BD2640" s="8"/>
      <c r="BE2640" s="8"/>
      <c r="BF2640" s="8"/>
      <c r="BG2640" s="8"/>
      <c r="BH2640" s="8"/>
      <c r="BI2640" s="8" t="s">
        <v>9310</v>
      </c>
      <c r="BJ2640" s="8"/>
      <c r="BK2640" s="8"/>
      <c r="BL2640" s="8"/>
      <c r="BM2640" s="8"/>
      <c r="BN2640" s="8"/>
      <c r="BO2640" s="8" t="s">
        <v>404</v>
      </c>
      <c r="BP2640" s="8"/>
      <c r="BQ2640" s="8"/>
      <c r="BR2640" s="10"/>
      <c r="BS2640" s="8" t="s">
        <v>1849</v>
      </c>
      <c r="BT2640" s="8"/>
      <c r="BU2640" s="8"/>
      <c r="BV2640" s="8" t="s">
        <v>1550</v>
      </c>
      <c r="BW2640" s="8"/>
      <c r="BX2640" s="8"/>
      <c r="BY2640" s="10"/>
      <c r="BZ2640" s="8"/>
      <c r="CA2640" s="8"/>
      <c r="CB2640" s="8"/>
      <c r="CC2640" s="8"/>
      <c r="CD2640" s="8"/>
      <c r="CE2640" s="8"/>
      <c r="CF2640" s="8"/>
      <c r="CG2640" s="8"/>
      <c r="CH2640" s="8"/>
      <c r="CI2640" s="8"/>
      <c r="CJ2640" s="10"/>
      <c r="CK2640" s="10"/>
      <c r="CL2640" s="8"/>
      <c r="CM2640" s="8"/>
      <c r="CN2640" s="8"/>
      <c r="CO2640" s="8"/>
      <c r="CP2640" s="8"/>
    </row>
    <row r="2641" spans="2:94">
      <c r="B2641" s="6">
        <v>2640</v>
      </c>
      <c r="C2641" s="7">
        <v>9</v>
      </c>
      <c r="D2641" s="8" t="s">
        <v>1572</v>
      </c>
      <c r="E2641" s="8"/>
      <c r="F2641" s="8" t="s">
        <v>439</v>
      </c>
      <c r="G2641" s="8"/>
      <c r="H2641" s="8" t="s">
        <v>862</v>
      </c>
      <c r="I2641" s="8"/>
      <c r="J2641" s="8" t="s">
        <v>2679</v>
      </c>
      <c r="K2641" s="8"/>
      <c r="L2641" s="8"/>
      <c r="M2641" s="8" t="s">
        <v>9311</v>
      </c>
      <c r="N2641" s="8" t="s">
        <v>407</v>
      </c>
      <c r="O2641" s="8"/>
      <c r="P2641" s="8"/>
      <c r="Q2641" s="8" t="s">
        <v>1574</v>
      </c>
      <c r="R2641" s="8" t="s">
        <v>408</v>
      </c>
      <c r="S2641" s="8" t="s">
        <v>1575</v>
      </c>
      <c r="T2641" s="8"/>
      <c r="U2641" s="8"/>
      <c r="V2641" s="8" t="s">
        <v>571</v>
      </c>
      <c r="W2641" s="8" t="s">
        <v>410</v>
      </c>
      <c r="X2641" s="10" t="s">
        <v>1576</v>
      </c>
      <c r="Y2641" s="8"/>
      <c r="Z2641" s="8"/>
      <c r="AA2641" s="8"/>
      <c r="AB2641" s="8"/>
      <c r="AC2641" s="8"/>
      <c r="AD2641" s="8"/>
      <c r="AE2641" s="8"/>
      <c r="AF2641" s="8"/>
      <c r="AG2641" s="8"/>
      <c r="AH2641" s="8" t="s">
        <v>400</v>
      </c>
      <c r="AI2641" s="8" t="s">
        <v>58</v>
      </c>
      <c r="AJ2641" s="8"/>
      <c r="AK2641" s="8" t="s">
        <v>412</v>
      </c>
      <c r="AL2641" s="8" t="s">
        <v>413</v>
      </c>
      <c r="AM2641" s="8" t="s">
        <v>1577</v>
      </c>
      <c r="AN2641" s="8"/>
      <c r="AO2641" s="8"/>
      <c r="AP2641" s="8"/>
      <c r="AQ2641" s="8"/>
      <c r="AR2641" s="8"/>
      <c r="AS2641" s="8"/>
      <c r="AT2641" s="8"/>
      <c r="AU2641" s="8"/>
      <c r="AV2641" s="8"/>
      <c r="AW2641" s="8" t="s">
        <v>452</v>
      </c>
      <c r="AX2641" s="8" t="s">
        <v>416</v>
      </c>
      <c r="AY2641" s="8" t="s">
        <v>410</v>
      </c>
      <c r="AZ2641" s="8" t="s">
        <v>987</v>
      </c>
      <c r="BA2641" s="8"/>
      <c r="BB2641" s="8"/>
      <c r="BC2641" s="8"/>
      <c r="BD2641" s="8"/>
      <c r="BE2641" s="8"/>
      <c r="BF2641" s="8"/>
      <c r="BG2641" s="8"/>
      <c r="BH2641" s="8"/>
      <c r="BI2641" s="8" t="s">
        <v>1578</v>
      </c>
      <c r="BJ2641" s="8"/>
      <c r="BK2641" s="8"/>
      <c r="BL2641" s="8"/>
      <c r="BM2641" s="8"/>
      <c r="BN2641" s="8"/>
      <c r="BO2641" s="8" t="s">
        <v>404</v>
      </c>
      <c r="BP2641" s="8"/>
      <c r="BQ2641" s="8"/>
      <c r="BR2641" s="10"/>
      <c r="BS2641" s="8"/>
      <c r="BT2641" s="8"/>
      <c r="BU2641" s="8" t="s">
        <v>419</v>
      </c>
      <c r="BV2641" s="8"/>
      <c r="BW2641" s="8"/>
      <c r="BX2641" s="8"/>
      <c r="BY2641" s="10"/>
      <c r="BZ2641" s="8"/>
      <c r="CA2641" s="8"/>
      <c r="CB2641" s="8"/>
      <c r="CC2641" s="8"/>
      <c r="CD2641" s="8"/>
      <c r="CE2641" s="8"/>
      <c r="CF2641" s="8"/>
      <c r="CG2641" s="8"/>
      <c r="CH2641" s="8"/>
      <c r="CI2641" s="8"/>
      <c r="CJ2641" s="10"/>
      <c r="CK2641" s="10"/>
      <c r="CL2641" s="8"/>
      <c r="CM2641" s="8"/>
      <c r="CN2641" s="8"/>
      <c r="CO2641" s="8"/>
      <c r="CP2641" s="8"/>
    </row>
    <row r="2642" spans="2:94">
      <c r="B2642" s="6">
        <v>2641</v>
      </c>
      <c r="C2642" s="7">
        <v>8</v>
      </c>
      <c r="D2642" s="8" t="s">
        <v>9313</v>
      </c>
      <c r="E2642" s="8" t="s">
        <v>396</v>
      </c>
      <c r="F2642" s="8" t="s">
        <v>439</v>
      </c>
      <c r="G2642" s="8"/>
      <c r="H2642" s="8" t="s">
        <v>862</v>
      </c>
      <c r="I2642" s="8"/>
      <c r="J2642" s="8" t="s">
        <v>2679</v>
      </c>
      <c r="K2642" s="8"/>
      <c r="L2642" s="8"/>
      <c r="M2642" s="8" t="s">
        <v>9314</v>
      </c>
      <c r="N2642" s="8" t="s">
        <v>440</v>
      </c>
      <c r="O2642" s="8" t="s">
        <v>397</v>
      </c>
      <c r="P2642" s="8"/>
      <c r="Q2642" s="8" t="s">
        <v>9315</v>
      </c>
      <c r="R2642" s="8" t="s">
        <v>491</v>
      </c>
      <c r="S2642" s="8" t="s">
        <v>9316</v>
      </c>
      <c r="T2642" s="8"/>
      <c r="U2642" s="8"/>
      <c r="V2642" s="8" t="s">
        <v>1027</v>
      </c>
      <c r="W2642" s="8"/>
      <c r="X2642" s="10"/>
      <c r="Y2642" s="8"/>
      <c r="Z2642" s="8"/>
      <c r="AA2642" s="8"/>
      <c r="AB2642" s="8"/>
      <c r="AC2642" s="8"/>
      <c r="AD2642" s="8"/>
      <c r="AE2642" s="8" t="s">
        <v>7542</v>
      </c>
      <c r="AF2642" s="8"/>
      <c r="AG2642" s="8"/>
      <c r="AH2642" s="8" t="s">
        <v>393</v>
      </c>
      <c r="AI2642" s="8" t="s">
        <v>1512</v>
      </c>
      <c r="AJ2642" s="8"/>
      <c r="AK2642" s="8" t="s">
        <v>394</v>
      </c>
      <c r="AL2642" s="8" t="s">
        <v>395</v>
      </c>
      <c r="AM2642" s="8" t="s">
        <v>9317</v>
      </c>
      <c r="AN2642" s="8" t="s">
        <v>415</v>
      </c>
      <c r="AO2642" s="8"/>
      <c r="AP2642" s="8"/>
      <c r="AQ2642" s="8"/>
      <c r="AR2642" s="8"/>
      <c r="AS2642" s="8"/>
      <c r="AT2642" s="8"/>
      <c r="AU2642" s="8"/>
      <c r="AV2642" s="8"/>
      <c r="AW2642" s="8"/>
      <c r="AX2642" s="8"/>
      <c r="AY2642" s="8"/>
      <c r="AZ2642" s="8"/>
      <c r="BA2642" s="8"/>
      <c r="BB2642" s="8"/>
      <c r="BC2642" s="8"/>
      <c r="BD2642" s="8"/>
      <c r="BE2642" s="8"/>
      <c r="BF2642" s="8"/>
      <c r="BG2642" s="8"/>
      <c r="BH2642" s="8"/>
      <c r="BI2642" s="8" t="s">
        <v>9318</v>
      </c>
      <c r="BJ2642" s="8"/>
      <c r="BK2642" s="8"/>
      <c r="BL2642" s="8"/>
      <c r="BM2642" s="8"/>
      <c r="BN2642" s="8"/>
      <c r="BO2642" s="8"/>
      <c r="BP2642" s="8"/>
      <c r="BQ2642" s="8"/>
      <c r="BR2642" s="10"/>
      <c r="BS2642" s="8" t="s">
        <v>1849</v>
      </c>
      <c r="BT2642" s="8"/>
      <c r="BU2642" s="8"/>
      <c r="BV2642" s="8" t="s">
        <v>1550</v>
      </c>
      <c r="BW2642" s="8"/>
      <c r="BX2642" s="8"/>
      <c r="BY2642" s="10"/>
      <c r="BZ2642" s="8"/>
      <c r="CA2642" s="8"/>
      <c r="CB2642" s="8"/>
      <c r="CC2642" s="8"/>
      <c r="CD2642" s="8"/>
      <c r="CE2642" s="8"/>
      <c r="CF2642" s="8"/>
      <c r="CG2642" s="8"/>
      <c r="CH2642" s="8"/>
      <c r="CI2642" s="8"/>
      <c r="CJ2642" s="10"/>
      <c r="CK2642" s="10"/>
      <c r="CL2642" s="8"/>
      <c r="CM2642" s="8"/>
      <c r="CN2642" s="8"/>
      <c r="CO2642" s="8"/>
      <c r="CP2642" s="8"/>
    </row>
    <row r="2643" spans="2:94">
      <c r="B2643" s="6">
        <v>2642</v>
      </c>
      <c r="C2643" s="7">
        <v>8</v>
      </c>
      <c r="D2643" s="8" t="s">
        <v>9319</v>
      </c>
      <c r="E2643" s="8"/>
      <c r="F2643" s="8" t="s">
        <v>439</v>
      </c>
      <c r="G2643" s="8"/>
      <c r="H2643" s="8" t="s">
        <v>862</v>
      </c>
      <c r="I2643" s="8"/>
      <c r="J2643" s="8" t="s">
        <v>2679</v>
      </c>
      <c r="K2643" s="8"/>
      <c r="L2643" s="8"/>
      <c r="M2643" s="8" t="s">
        <v>9320</v>
      </c>
      <c r="N2643" s="8" t="s">
        <v>440</v>
      </c>
      <c r="O2643" s="8" t="s">
        <v>397</v>
      </c>
      <c r="P2643" s="8"/>
      <c r="Q2643" s="8" t="s">
        <v>9321</v>
      </c>
      <c r="R2643" s="8" t="s">
        <v>391</v>
      </c>
      <c r="S2643" s="8" t="s">
        <v>9322</v>
      </c>
      <c r="T2643" s="8"/>
      <c r="U2643" s="8"/>
      <c r="V2643" s="8" t="s">
        <v>1367</v>
      </c>
      <c r="W2643" s="8" t="s">
        <v>73</v>
      </c>
      <c r="X2643" s="10" t="s">
        <v>2303</v>
      </c>
      <c r="Y2643" s="8"/>
      <c r="Z2643" s="8"/>
      <c r="AA2643" s="8"/>
      <c r="AB2643" s="8"/>
      <c r="AC2643" s="8"/>
      <c r="AD2643" s="8"/>
      <c r="AE2643" s="8" t="s">
        <v>7542</v>
      </c>
      <c r="AF2643" s="8"/>
      <c r="AG2643" s="8"/>
      <c r="AH2643" s="8" t="s">
        <v>393</v>
      </c>
      <c r="AI2643" s="8" t="s">
        <v>1512</v>
      </c>
      <c r="AJ2643" s="8"/>
      <c r="AK2643" s="8" t="s">
        <v>394</v>
      </c>
      <c r="AL2643" s="8" t="s">
        <v>395</v>
      </c>
      <c r="AM2643" s="8" t="s">
        <v>9317</v>
      </c>
      <c r="AN2643" s="8" t="s">
        <v>415</v>
      </c>
      <c r="AO2643" s="8"/>
      <c r="AP2643" s="8"/>
      <c r="AQ2643" s="8"/>
      <c r="AR2643" s="8"/>
      <c r="AS2643" s="8"/>
      <c r="AT2643" s="8"/>
      <c r="AU2643" s="8"/>
      <c r="AV2643" s="8"/>
      <c r="AW2643" s="8"/>
      <c r="AX2643" s="8"/>
      <c r="AY2643" s="8" t="s">
        <v>73</v>
      </c>
      <c r="AZ2643" s="8"/>
      <c r="BA2643" s="8"/>
      <c r="BB2643" s="8"/>
      <c r="BC2643" s="8"/>
      <c r="BD2643" s="8"/>
      <c r="BE2643" s="8"/>
      <c r="BF2643" s="8"/>
      <c r="BG2643" s="8"/>
      <c r="BH2643" s="8"/>
      <c r="BI2643" s="8" t="s">
        <v>9323</v>
      </c>
      <c r="BJ2643" s="8"/>
      <c r="BK2643" s="8"/>
      <c r="BL2643" s="8"/>
      <c r="BM2643" s="8"/>
      <c r="BN2643" s="8"/>
      <c r="BO2643" s="8"/>
      <c r="BP2643" s="8"/>
      <c r="BQ2643" s="8"/>
      <c r="BR2643" s="10"/>
      <c r="BS2643" s="8" t="s">
        <v>1849</v>
      </c>
      <c r="BT2643" s="8"/>
      <c r="BU2643" s="8"/>
      <c r="BV2643" s="8" t="s">
        <v>1550</v>
      </c>
      <c r="BW2643" s="8"/>
      <c r="BX2643" s="8"/>
      <c r="BY2643" s="10"/>
      <c r="BZ2643" s="8"/>
      <c r="CA2643" s="8"/>
      <c r="CB2643" s="8"/>
      <c r="CC2643" s="8"/>
      <c r="CD2643" s="8"/>
      <c r="CE2643" s="8"/>
      <c r="CF2643" s="8"/>
      <c r="CG2643" s="8"/>
      <c r="CH2643" s="8"/>
      <c r="CI2643" s="8"/>
      <c r="CJ2643" s="10"/>
      <c r="CK2643" s="10"/>
      <c r="CL2643" s="8"/>
      <c r="CM2643" s="8"/>
      <c r="CN2643" s="8"/>
      <c r="CO2643" s="8"/>
      <c r="CP2643" s="8"/>
    </row>
    <row r="2644" spans="2:94">
      <c r="B2644" s="6">
        <v>2643</v>
      </c>
      <c r="C2644" s="7">
        <v>7</v>
      </c>
      <c r="D2644" s="8" t="s">
        <v>9324</v>
      </c>
      <c r="E2644" s="8" t="s">
        <v>396</v>
      </c>
      <c r="F2644" s="8" t="s">
        <v>439</v>
      </c>
      <c r="G2644" s="8"/>
      <c r="H2644" s="8" t="s">
        <v>862</v>
      </c>
      <c r="I2644" s="8"/>
      <c r="J2644" s="8" t="s">
        <v>2679</v>
      </c>
      <c r="K2644" s="8"/>
      <c r="L2644" s="8"/>
      <c r="M2644" s="8" t="s">
        <v>9325</v>
      </c>
      <c r="N2644" s="8" t="s">
        <v>440</v>
      </c>
      <c r="O2644" s="8"/>
      <c r="P2644" s="8"/>
      <c r="Q2644" s="8" t="s">
        <v>9326</v>
      </c>
      <c r="R2644" s="8" t="s">
        <v>491</v>
      </c>
      <c r="S2644" s="8" t="s">
        <v>9327</v>
      </c>
      <c r="T2644" s="8"/>
      <c r="U2644" s="8"/>
      <c r="V2644" s="8" t="s">
        <v>1405</v>
      </c>
      <c r="W2644" s="8"/>
      <c r="X2644" s="10"/>
      <c r="Y2644" s="8"/>
      <c r="Z2644" s="8"/>
      <c r="AA2644" s="8"/>
      <c r="AB2644" s="8"/>
      <c r="AC2644" s="8"/>
      <c r="AD2644" s="8"/>
      <c r="AE2644" s="8" t="s">
        <v>1741</v>
      </c>
      <c r="AF2644" s="8"/>
      <c r="AG2644" s="8"/>
      <c r="AH2644" s="8" t="s">
        <v>393</v>
      </c>
      <c r="AI2644" s="8" t="s">
        <v>1512</v>
      </c>
      <c r="AJ2644" s="8"/>
      <c r="AK2644" s="8" t="s">
        <v>412</v>
      </c>
      <c r="AL2644" s="8" t="s">
        <v>1493</v>
      </c>
      <c r="AM2644" s="8" t="s">
        <v>9328</v>
      </c>
      <c r="AN2644" s="8" t="s">
        <v>415</v>
      </c>
      <c r="AO2644" s="8"/>
      <c r="AP2644" s="8"/>
      <c r="AQ2644" s="8"/>
      <c r="AR2644" s="8"/>
      <c r="AS2644" s="8"/>
      <c r="AT2644" s="8"/>
      <c r="AU2644" s="8"/>
      <c r="AV2644" s="8"/>
      <c r="AW2644" s="8"/>
      <c r="AX2644" s="8"/>
      <c r="AY2644" s="8"/>
      <c r="AZ2644" s="8"/>
      <c r="BA2644" s="8"/>
      <c r="BB2644" s="8"/>
      <c r="BC2644" s="8"/>
      <c r="BD2644" s="8"/>
      <c r="BE2644" s="8"/>
      <c r="BF2644" s="8"/>
      <c r="BG2644" s="8"/>
      <c r="BH2644" s="8"/>
      <c r="BI2644" s="8" t="s">
        <v>9329</v>
      </c>
      <c r="BJ2644" s="8"/>
      <c r="BK2644" s="8"/>
      <c r="BL2644" s="8"/>
      <c r="BM2644" s="8"/>
      <c r="BN2644" s="8"/>
      <c r="BO2644" s="8"/>
      <c r="BP2644" s="8"/>
      <c r="BQ2644" s="8"/>
      <c r="BR2644" s="10"/>
      <c r="BS2644" s="8" t="s">
        <v>6453</v>
      </c>
      <c r="BT2644" s="8"/>
      <c r="BU2644" s="8"/>
      <c r="BV2644" s="8" t="s">
        <v>1550</v>
      </c>
      <c r="BW2644" s="8"/>
      <c r="BX2644" s="8"/>
      <c r="BY2644" s="10"/>
      <c r="BZ2644" s="8"/>
      <c r="CA2644" s="8"/>
      <c r="CB2644" s="8"/>
      <c r="CC2644" s="8"/>
      <c r="CD2644" s="8"/>
      <c r="CE2644" s="8"/>
      <c r="CF2644" s="8"/>
      <c r="CG2644" s="8"/>
      <c r="CH2644" s="8"/>
      <c r="CI2644" s="8"/>
      <c r="CJ2644" s="10"/>
      <c r="CK2644" s="10"/>
      <c r="CL2644" s="8"/>
      <c r="CM2644" s="8"/>
      <c r="CN2644" s="8"/>
      <c r="CO2644" s="8"/>
      <c r="CP2644" s="8"/>
    </row>
    <row r="2645" spans="2:94">
      <c r="B2645" s="6">
        <v>2644</v>
      </c>
      <c r="C2645" s="7">
        <v>7</v>
      </c>
      <c r="D2645" s="8" t="s">
        <v>9330</v>
      </c>
      <c r="E2645" s="8"/>
      <c r="F2645" s="8" t="s">
        <v>439</v>
      </c>
      <c r="G2645" s="8"/>
      <c r="H2645" s="8" t="s">
        <v>862</v>
      </c>
      <c r="I2645" s="8"/>
      <c r="J2645" s="8" t="s">
        <v>2679</v>
      </c>
      <c r="K2645" s="8"/>
      <c r="L2645" s="8"/>
      <c r="M2645" s="8" t="s">
        <v>9331</v>
      </c>
      <c r="N2645" s="8" t="s">
        <v>407</v>
      </c>
      <c r="O2645" s="8"/>
      <c r="P2645" s="8"/>
      <c r="Q2645" s="8" t="s">
        <v>9332</v>
      </c>
      <c r="R2645" s="8" t="s">
        <v>732</v>
      </c>
      <c r="S2645" s="8" t="s">
        <v>9333</v>
      </c>
      <c r="T2645" s="8"/>
      <c r="U2645" s="8"/>
      <c r="V2645" s="8" t="s">
        <v>1421</v>
      </c>
      <c r="W2645" s="8" t="s">
        <v>105</v>
      </c>
      <c r="X2645" s="10" t="s">
        <v>9334</v>
      </c>
      <c r="Y2645" s="8"/>
      <c r="Z2645" s="8"/>
      <c r="AA2645" s="8"/>
      <c r="AB2645" s="8"/>
      <c r="AC2645" s="8"/>
      <c r="AD2645" s="8" t="s">
        <v>583</v>
      </c>
      <c r="AE2645" s="8"/>
      <c r="AF2645" s="8"/>
      <c r="AG2645" s="8"/>
      <c r="AH2645" s="8" t="s">
        <v>400</v>
      </c>
      <c r="AI2645" s="8" t="s">
        <v>58</v>
      </c>
      <c r="AJ2645" s="8"/>
      <c r="AK2645" s="8" t="s">
        <v>412</v>
      </c>
      <c r="AL2645" s="8" t="s">
        <v>413</v>
      </c>
      <c r="AM2645" s="8" t="s">
        <v>986</v>
      </c>
      <c r="AN2645" s="8" t="s">
        <v>415</v>
      </c>
      <c r="AO2645" s="8"/>
      <c r="AP2645" s="8"/>
      <c r="AQ2645" s="8"/>
      <c r="AR2645" s="8"/>
      <c r="AS2645" s="8"/>
      <c r="AT2645" s="8"/>
      <c r="AU2645" s="8"/>
      <c r="AV2645" s="8"/>
      <c r="AW2645" s="8"/>
      <c r="AX2645" s="8" t="s">
        <v>416</v>
      </c>
      <c r="AY2645" s="8" t="s">
        <v>105</v>
      </c>
      <c r="AZ2645" s="8" t="s">
        <v>403</v>
      </c>
      <c r="BA2645" s="8"/>
      <c r="BB2645" s="8"/>
      <c r="BC2645" s="8"/>
      <c r="BD2645" s="8"/>
      <c r="BE2645" s="8"/>
      <c r="BF2645" s="8"/>
      <c r="BG2645" s="8"/>
      <c r="BH2645" s="8"/>
      <c r="BI2645" s="8" t="s">
        <v>9335</v>
      </c>
      <c r="BJ2645" s="8"/>
      <c r="BK2645" s="8"/>
      <c r="BL2645" s="8"/>
      <c r="BM2645" s="8"/>
      <c r="BN2645" s="8"/>
      <c r="BO2645" s="8"/>
      <c r="BP2645" s="8"/>
      <c r="BQ2645" s="8"/>
      <c r="BR2645" s="10"/>
      <c r="BS2645" s="8"/>
      <c r="BT2645" s="8"/>
      <c r="BU2645" s="8"/>
      <c r="BV2645" s="8"/>
      <c r="BW2645" s="8"/>
      <c r="BX2645" s="8"/>
      <c r="BY2645" s="10"/>
      <c r="BZ2645" s="8"/>
      <c r="CA2645" s="8"/>
      <c r="CB2645" s="8"/>
      <c r="CC2645" s="8"/>
      <c r="CD2645" s="8"/>
      <c r="CE2645" s="8"/>
      <c r="CF2645" s="8"/>
      <c r="CG2645" s="8"/>
      <c r="CH2645" s="8"/>
      <c r="CI2645" s="8"/>
      <c r="CJ2645" s="10"/>
      <c r="CK2645" s="10"/>
      <c r="CL2645" s="8"/>
      <c r="CM2645" s="8"/>
      <c r="CN2645" s="8"/>
      <c r="CO2645" s="8"/>
      <c r="CP2645" s="8"/>
    </row>
    <row r="2646" spans="2:94">
      <c r="B2646" s="6">
        <v>2645</v>
      </c>
      <c r="C2646" s="7">
        <v>7</v>
      </c>
      <c r="D2646" s="8" t="s">
        <v>9330</v>
      </c>
      <c r="E2646" s="8"/>
      <c r="F2646" s="8" t="s">
        <v>439</v>
      </c>
      <c r="G2646" s="8"/>
      <c r="H2646" s="8" t="s">
        <v>862</v>
      </c>
      <c r="I2646" s="8"/>
      <c r="J2646" s="8" t="s">
        <v>2679</v>
      </c>
      <c r="K2646" s="8"/>
      <c r="L2646" s="8"/>
      <c r="M2646" s="8" t="s">
        <v>9336</v>
      </c>
      <c r="N2646" s="8" t="s">
        <v>407</v>
      </c>
      <c r="O2646" s="8"/>
      <c r="P2646" s="8"/>
      <c r="Q2646" s="8" t="s">
        <v>9332</v>
      </c>
      <c r="R2646" s="8" t="s">
        <v>732</v>
      </c>
      <c r="S2646" s="8" t="s">
        <v>9333</v>
      </c>
      <c r="T2646" s="8"/>
      <c r="U2646" s="8"/>
      <c r="V2646" s="8" t="s">
        <v>1421</v>
      </c>
      <c r="W2646" s="8" t="s">
        <v>105</v>
      </c>
      <c r="X2646" s="10" t="s">
        <v>9334</v>
      </c>
      <c r="Y2646" s="8"/>
      <c r="Z2646" s="8"/>
      <c r="AA2646" s="8"/>
      <c r="AB2646" s="8"/>
      <c r="AC2646" s="8"/>
      <c r="AD2646" s="8" t="s">
        <v>583</v>
      </c>
      <c r="AE2646" s="8"/>
      <c r="AF2646" s="8"/>
      <c r="AG2646" s="8"/>
      <c r="AH2646" s="8" t="s">
        <v>400</v>
      </c>
      <c r="AI2646" s="8" t="s">
        <v>58</v>
      </c>
      <c r="AJ2646" s="8"/>
      <c r="AK2646" s="8" t="s">
        <v>412</v>
      </c>
      <c r="AL2646" s="8" t="s">
        <v>413</v>
      </c>
      <c r="AM2646" s="8" t="s">
        <v>986</v>
      </c>
      <c r="AN2646" s="8" t="s">
        <v>415</v>
      </c>
      <c r="AO2646" s="8"/>
      <c r="AP2646" s="8"/>
      <c r="AQ2646" s="8"/>
      <c r="AR2646" s="8"/>
      <c r="AS2646" s="8"/>
      <c r="AT2646" s="8"/>
      <c r="AU2646" s="8"/>
      <c r="AV2646" s="8"/>
      <c r="AW2646" s="8"/>
      <c r="AX2646" s="8" t="s">
        <v>416</v>
      </c>
      <c r="AY2646" s="8" t="s">
        <v>105</v>
      </c>
      <c r="AZ2646" s="8" t="s">
        <v>403</v>
      </c>
      <c r="BA2646" s="8"/>
      <c r="BB2646" s="8"/>
      <c r="BC2646" s="8"/>
      <c r="BD2646" s="8"/>
      <c r="BE2646" s="8"/>
      <c r="BF2646" s="8"/>
      <c r="BG2646" s="8"/>
      <c r="BH2646" s="8"/>
      <c r="BI2646" s="8" t="s">
        <v>9335</v>
      </c>
      <c r="BJ2646" s="8"/>
      <c r="BK2646" s="8"/>
      <c r="BL2646" s="8"/>
      <c r="BM2646" s="8"/>
      <c r="BN2646" s="8"/>
      <c r="BO2646" s="8"/>
      <c r="BP2646" s="8"/>
      <c r="BQ2646" s="8"/>
      <c r="BR2646" s="10"/>
      <c r="BS2646" s="8"/>
      <c r="BT2646" s="8"/>
      <c r="BU2646" s="8"/>
      <c r="BV2646" s="8"/>
      <c r="BW2646" s="8"/>
      <c r="BX2646" s="8"/>
      <c r="BY2646" s="10"/>
      <c r="BZ2646" s="8"/>
      <c r="CA2646" s="8"/>
      <c r="CB2646" s="8"/>
      <c r="CC2646" s="8"/>
      <c r="CD2646" s="8"/>
      <c r="CE2646" s="8"/>
      <c r="CF2646" s="8"/>
      <c r="CG2646" s="8"/>
      <c r="CH2646" s="8"/>
      <c r="CI2646" s="8"/>
      <c r="CJ2646" s="10"/>
      <c r="CK2646" s="10"/>
      <c r="CL2646" s="8"/>
      <c r="CM2646" s="8"/>
      <c r="CN2646" s="8"/>
      <c r="CO2646" s="8"/>
      <c r="CP2646" s="8"/>
    </row>
    <row r="2647" spans="2:94">
      <c r="B2647" s="6">
        <v>2646</v>
      </c>
      <c r="C2647" s="7">
        <v>7</v>
      </c>
      <c r="D2647" s="8" t="s">
        <v>9330</v>
      </c>
      <c r="E2647" s="8"/>
      <c r="F2647" s="8" t="s">
        <v>439</v>
      </c>
      <c r="G2647" s="8"/>
      <c r="H2647" s="8" t="s">
        <v>862</v>
      </c>
      <c r="I2647" s="8"/>
      <c r="J2647" s="8" t="s">
        <v>2679</v>
      </c>
      <c r="K2647" s="8"/>
      <c r="L2647" s="8"/>
      <c r="M2647" s="8" t="s">
        <v>9337</v>
      </c>
      <c r="N2647" s="8" t="s">
        <v>407</v>
      </c>
      <c r="O2647" s="8"/>
      <c r="P2647" s="8"/>
      <c r="Q2647" s="8" t="s">
        <v>9332</v>
      </c>
      <c r="R2647" s="8" t="s">
        <v>732</v>
      </c>
      <c r="S2647" s="8" t="s">
        <v>9333</v>
      </c>
      <c r="T2647" s="8"/>
      <c r="U2647" s="8"/>
      <c r="V2647" s="8" t="s">
        <v>1421</v>
      </c>
      <c r="W2647" s="8" t="s">
        <v>105</v>
      </c>
      <c r="X2647" s="10" t="s">
        <v>9334</v>
      </c>
      <c r="Y2647" s="8"/>
      <c r="Z2647" s="8"/>
      <c r="AA2647" s="8"/>
      <c r="AB2647" s="8"/>
      <c r="AC2647" s="8"/>
      <c r="AD2647" s="8" t="s">
        <v>583</v>
      </c>
      <c r="AE2647" s="8"/>
      <c r="AF2647" s="8"/>
      <c r="AG2647" s="8"/>
      <c r="AH2647" s="8" t="s">
        <v>400</v>
      </c>
      <c r="AI2647" s="8" t="s">
        <v>58</v>
      </c>
      <c r="AJ2647" s="8"/>
      <c r="AK2647" s="8" t="s">
        <v>412</v>
      </c>
      <c r="AL2647" s="8" t="s">
        <v>413</v>
      </c>
      <c r="AM2647" s="8" t="s">
        <v>986</v>
      </c>
      <c r="AN2647" s="8" t="s">
        <v>415</v>
      </c>
      <c r="AO2647" s="8"/>
      <c r="AP2647" s="8"/>
      <c r="AQ2647" s="8"/>
      <c r="AR2647" s="8"/>
      <c r="AS2647" s="8"/>
      <c r="AT2647" s="8"/>
      <c r="AU2647" s="8"/>
      <c r="AV2647" s="8"/>
      <c r="AW2647" s="8"/>
      <c r="AX2647" s="8" t="s">
        <v>416</v>
      </c>
      <c r="AY2647" s="8" t="s">
        <v>105</v>
      </c>
      <c r="AZ2647" s="8" t="s">
        <v>403</v>
      </c>
      <c r="BA2647" s="8"/>
      <c r="BB2647" s="8"/>
      <c r="BC2647" s="8"/>
      <c r="BD2647" s="8"/>
      <c r="BE2647" s="8"/>
      <c r="BF2647" s="8"/>
      <c r="BG2647" s="8"/>
      <c r="BH2647" s="8"/>
      <c r="BI2647" s="8" t="s">
        <v>9335</v>
      </c>
      <c r="BJ2647" s="8"/>
      <c r="BK2647" s="8"/>
      <c r="BL2647" s="8"/>
      <c r="BM2647" s="8"/>
      <c r="BN2647" s="8"/>
      <c r="BO2647" s="8"/>
      <c r="BP2647" s="8"/>
      <c r="BQ2647" s="8"/>
      <c r="BR2647" s="10"/>
      <c r="BS2647" s="8"/>
      <c r="BT2647" s="8"/>
      <c r="BU2647" s="8"/>
      <c r="BV2647" s="8"/>
      <c r="BW2647" s="8"/>
      <c r="BX2647" s="8"/>
      <c r="BY2647" s="10"/>
      <c r="BZ2647" s="8"/>
      <c r="CA2647" s="8"/>
      <c r="CB2647" s="8"/>
      <c r="CC2647" s="8"/>
      <c r="CD2647" s="8"/>
      <c r="CE2647" s="8"/>
      <c r="CF2647" s="8"/>
      <c r="CG2647" s="8"/>
      <c r="CH2647" s="8"/>
      <c r="CI2647" s="8"/>
      <c r="CJ2647" s="10"/>
      <c r="CK2647" s="10"/>
      <c r="CL2647" s="8"/>
      <c r="CM2647" s="8"/>
      <c r="CN2647" s="8"/>
      <c r="CO2647" s="8"/>
      <c r="CP2647" s="8"/>
    </row>
    <row r="2648" spans="2:94">
      <c r="B2648" s="6">
        <v>2647</v>
      </c>
      <c r="C2648" s="7">
        <v>7</v>
      </c>
      <c r="D2648" s="8" t="s">
        <v>9330</v>
      </c>
      <c r="E2648" s="8"/>
      <c r="F2648" s="8" t="s">
        <v>439</v>
      </c>
      <c r="G2648" s="8"/>
      <c r="H2648" s="8" t="s">
        <v>862</v>
      </c>
      <c r="I2648" s="8"/>
      <c r="J2648" s="8" t="s">
        <v>2679</v>
      </c>
      <c r="K2648" s="8"/>
      <c r="L2648" s="8"/>
      <c r="M2648" s="8" t="s">
        <v>9338</v>
      </c>
      <c r="N2648" s="8" t="s">
        <v>407</v>
      </c>
      <c r="O2648" s="8"/>
      <c r="P2648" s="8"/>
      <c r="Q2648" s="8" t="s">
        <v>9332</v>
      </c>
      <c r="R2648" s="8" t="s">
        <v>732</v>
      </c>
      <c r="S2648" s="8" t="s">
        <v>9333</v>
      </c>
      <c r="T2648" s="8"/>
      <c r="U2648" s="8"/>
      <c r="V2648" s="8" t="s">
        <v>1421</v>
      </c>
      <c r="W2648" s="8" t="s">
        <v>105</v>
      </c>
      <c r="X2648" s="10" t="s">
        <v>9334</v>
      </c>
      <c r="Y2648" s="8"/>
      <c r="Z2648" s="8"/>
      <c r="AA2648" s="8"/>
      <c r="AB2648" s="8"/>
      <c r="AC2648" s="8"/>
      <c r="AD2648" s="8" t="s">
        <v>583</v>
      </c>
      <c r="AE2648" s="8"/>
      <c r="AF2648" s="8"/>
      <c r="AG2648" s="8"/>
      <c r="AH2648" s="8" t="s">
        <v>400</v>
      </c>
      <c r="AI2648" s="8" t="s">
        <v>58</v>
      </c>
      <c r="AJ2648" s="8"/>
      <c r="AK2648" s="8" t="s">
        <v>412</v>
      </c>
      <c r="AL2648" s="8" t="s">
        <v>413</v>
      </c>
      <c r="AM2648" s="8" t="s">
        <v>986</v>
      </c>
      <c r="AN2648" s="8" t="s">
        <v>415</v>
      </c>
      <c r="AO2648" s="8"/>
      <c r="AP2648" s="8"/>
      <c r="AQ2648" s="8"/>
      <c r="AR2648" s="8"/>
      <c r="AS2648" s="8"/>
      <c r="AT2648" s="8"/>
      <c r="AU2648" s="8"/>
      <c r="AV2648" s="8"/>
      <c r="AW2648" s="8"/>
      <c r="AX2648" s="8" t="s">
        <v>416</v>
      </c>
      <c r="AY2648" s="8" t="s">
        <v>105</v>
      </c>
      <c r="AZ2648" s="8" t="s">
        <v>403</v>
      </c>
      <c r="BA2648" s="8"/>
      <c r="BB2648" s="8"/>
      <c r="BC2648" s="8"/>
      <c r="BD2648" s="8"/>
      <c r="BE2648" s="8"/>
      <c r="BF2648" s="8"/>
      <c r="BG2648" s="8"/>
      <c r="BH2648" s="8"/>
      <c r="BI2648" s="8" t="s">
        <v>9335</v>
      </c>
      <c r="BJ2648" s="8"/>
      <c r="BK2648" s="8"/>
      <c r="BL2648" s="8"/>
      <c r="BM2648" s="8"/>
      <c r="BN2648" s="8"/>
      <c r="BO2648" s="8"/>
      <c r="BP2648" s="8"/>
      <c r="BQ2648" s="8"/>
      <c r="BR2648" s="10"/>
      <c r="BS2648" s="8"/>
      <c r="BT2648" s="8"/>
      <c r="BU2648" s="8"/>
      <c r="BV2648" s="8"/>
      <c r="BW2648" s="8"/>
      <c r="BX2648" s="8"/>
      <c r="BY2648" s="10"/>
      <c r="BZ2648" s="8"/>
      <c r="CA2648" s="8"/>
      <c r="CB2648" s="8"/>
      <c r="CC2648" s="8"/>
      <c r="CD2648" s="8"/>
      <c r="CE2648" s="8"/>
      <c r="CF2648" s="8"/>
      <c r="CG2648" s="8"/>
      <c r="CH2648" s="8"/>
      <c r="CI2648" s="8"/>
      <c r="CJ2648" s="10"/>
      <c r="CK2648" s="10"/>
      <c r="CL2648" s="8"/>
      <c r="CM2648" s="8"/>
      <c r="CN2648" s="8"/>
      <c r="CO2648" s="8"/>
      <c r="CP2648" s="8"/>
    </row>
    <row r="2649" spans="2:94">
      <c r="B2649" s="6">
        <v>2648</v>
      </c>
      <c r="C2649" s="7">
        <v>7</v>
      </c>
      <c r="D2649" s="8" t="s">
        <v>9330</v>
      </c>
      <c r="E2649" s="8"/>
      <c r="F2649" s="8" t="s">
        <v>439</v>
      </c>
      <c r="G2649" s="8"/>
      <c r="H2649" s="8" t="s">
        <v>862</v>
      </c>
      <c r="I2649" s="8"/>
      <c r="J2649" s="8" t="s">
        <v>2679</v>
      </c>
      <c r="K2649" s="8"/>
      <c r="L2649" s="8"/>
      <c r="M2649" s="8" t="s">
        <v>9339</v>
      </c>
      <c r="N2649" s="8" t="s">
        <v>407</v>
      </c>
      <c r="O2649" s="8"/>
      <c r="P2649" s="8"/>
      <c r="Q2649" s="8" t="s">
        <v>9332</v>
      </c>
      <c r="R2649" s="8" t="s">
        <v>732</v>
      </c>
      <c r="S2649" s="8" t="s">
        <v>9333</v>
      </c>
      <c r="T2649" s="8"/>
      <c r="U2649" s="8"/>
      <c r="V2649" s="8" t="s">
        <v>1421</v>
      </c>
      <c r="W2649" s="8" t="s">
        <v>105</v>
      </c>
      <c r="X2649" s="10" t="s">
        <v>9334</v>
      </c>
      <c r="Y2649" s="8"/>
      <c r="Z2649" s="8"/>
      <c r="AA2649" s="8"/>
      <c r="AB2649" s="8"/>
      <c r="AC2649" s="8"/>
      <c r="AD2649" s="8" t="s">
        <v>583</v>
      </c>
      <c r="AE2649" s="8"/>
      <c r="AF2649" s="8"/>
      <c r="AG2649" s="8"/>
      <c r="AH2649" s="8" t="s">
        <v>400</v>
      </c>
      <c r="AI2649" s="8" t="s">
        <v>58</v>
      </c>
      <c r="AJ2649" s="8"/>
      <c r="AK2649" s="8" t="s">
        <v>412</v>
      </c>
      <c r="AL2649" s="8" t="s">
        <v>413</v>
      </c>
      <c r="AM2649" s="8" t="s">
        <v>986</v>
      </c>
      <c r="AN2649" s="8" t="s">
        <v>415</v>
      </c>
      <c r="AO2649" s="8"/>
      <c r="AP2649" s="8"/>
      <c r="AQ2649" s="8"/>
      <c r="AR2649" s="8"/>
      <c r="AS2649" s="8"/>
      <c r="AT2649" s="8"/>
      <c r="AU2649" s="8"/>
      <c r="AV2649" s="8"/>
      <c r="AW2649" s="8"/>
      <c r="AX2649" s="8" t="s">
        <v>416</v>
      </c>
      <c r="AY2649" s="8" t="s">
        <v>105</v>
      </c>
      <c r="AZ2649" s="8" t="s">
        <v>403</v>
      </c>
      <c r="BA2649" s="8"/>
      <c r="BB2649" s="8"/>
      <c r="BC2649" s="8"/>
      <c r="BD2649" s="8"/>
      <c r="BE2649" s="8"/>
      <c r="BF2649" s="8"/>
      <c r="BG2649" s="8"/>
      <c r="BH2649" s="8"/>
      <c r="BI2649" s="8" t="s">
        <v>9335</v>
      </c>
      <c r="BJ2649" s="8"/>
      <c r="BK2649" s="8"/>
      <c r="BL2649" s="8"/>
      <c r="BM2649" s="8"/>
      <c r="BN2649" s="8"/>
      <c r="BO2649" s="8"/>
      <c r="BP2649" s="8"/>
      <c r="BQ2649" s="8"/>
      <c r="BR2649" s="10"/>
      <c r="BS2649" s="8"/>
      <c r="BT2649" s="8"/>
      <c r="BU2649" s="8"/>
      <c r="BV2649" s="8"/>
      <c r="BW2649" s="8"/>
      <c r="BX2649" s="8"/>
      <c r="BY2649" s="10"/>
      <c r="BZ2649" s="8"/>
      <c r="CA2649" s="8"/>
      <c r="CB2649" s="8"/>
      <c r="CC2649" s="8"/>
      <c r="CD2649" s="8"/>
      <c r="CE2649" s="8"/>
      <c r="CF2649" s="8"/>
      <c r="CG2649" s="8"/>
      <c r="CH2649" s="8"/>
      <c r="CI2649" s="8"/>
      <c r="CJ2649" s="10"/>
      <c r="CK2649" s="10"/>
      <c r="CL2649" s="8"/>
      <c r="CM2649" s="8"/>
      <c r="CN2649" s="8"/>
      <c r="CO2649" s="8"/>
      <c r="CP2649" s="8"/>
    </row>
    <row r="2650" spans="2:94">
      <c r="B2650" s="6">
        <v>2649</v>
      </c>
      <c r="C2650" s="7">
        <v>7</v>
      </c>
      <c r="D2650" s="8" t="s">
        <v>9330</v>
      </c>
      <c r="E2650" s="8"/>
      <c r="F2650" s="8" t="s">
        <v>439</v>
      </c>
      <c r="G2650" s="8"/>
      <c r="H2650" s="8" t="s">
        <v>862</v>
      </c>
      <c r="I2650" s="8"/>
      <c r="J2650" s="8" t="s">
        <v>2679</v>
      </c>
      <c r="K2650" s="8"/>
      <c r="L2650" s="8"/>
      <c r="M2650" s="8" t="s">
        <v>9340</v>
      </c>
      <c r="N2650" s="8" t="s">
        <v>407</v>
      </c>
      <c r="O2650" s="8"/>
      <c r="P2650" s="8"/>
      <c r="Q2650" s="8" t="s">
        <v>9332</v>
      </c>
      <c r="R2650" s="8" t="s">
        <v>732</v>
      </c>
      <c r="S2650" s="8" t="s">
        <v>9333</v>
      </c>
      <c r="T2650" s="8"/>
      <c r="U2650" s="8"/>
      <c r="V2650" s="8" t="s">
        <v>1421</v>
      </c>
      <c r="W2650" s="8" t="s">
        <v>105</v>
      </c>
      <c r="X2650" s="10" t="s">
        <v>9334</v>
      </c>
      <c r="Y2650" s="8"/>
      <c r="Z2650" s="8"/>
      <c r="AA2650" s="8"/>
      <c r="AB2650" s="8"/>
      <c r="AC2650" s="8"/>
      <c r="AD2650" s="8" t="s">
        <v>583</v>
      </c>
      <c r="AE2650" s="8"/>
      <c r="AF2650" s="8"/>
      <c r="AG2650" s="8"/>
      <c r="AH2650" s="8" t="s">
        <v>400</v>
      </c>
      <c r="AI2650" s="8" t="s">
        <v>58</v>
      </c>
      <c r="AJ2650" s="8"/>
      <c r="AK2650" s="8" t="s">
        <v>412</v>
      </c>
      <c r="AL2650" s="8" t="s">
        <v>413</v>
      </c>
      <c r="AM2650" s="8" t="s">
        <v>986</v>
      </c>
      <c r="AN2650" s="8" t="s">
        <v>415</v>
      </c>
      <c r="AO2650" s="8"/>
      <c r="AP2650" s="8"/>
      <c r="AQ2650" s="8"/>
      <c r="AR2650" s="8"/>
      <c r="AS2650" s="8"/>
      <c r="AT2650" s="8"/>
      <c r="AU2650" s="8"/>
      <c r="AV2650" s="8"/>
      <c r="AW2650" s="8"/>
      <c r="AX2650" s="8" t="s">
        <v>416</v>
      </c>
      <c r="AY2650" s="8" t="s">
        <v>105</v>
      </c>
      <c r="AZ2650" s="8" t="s">
        <v>403</v>
      </c>
      <c r="BA2650" s="8"/>
      <c r="BB2650" s="8"/>
      <c r="BC2650" s="8"/>
      <c r="BD2650" s="8"/>
      <c r="BE2650" s="8"/>
      <c r="BF2650" s="8"/>
      <c r="BG2650" s="8"/>
      <c r="BH2650" s="8"/>
      <c r="BI2650" s="8" t="s">
        <v>9335</v>
      </c>
      <c r="BJ2650" s="8"/>
      <c r="BK2650" s="8"/>
      <c r="BL2650" s="8"/>
      <c r="BM2650" s="8"/>
      <c r="BN2650" s="8"/>
      <c r="BO2650" s="8"/>
      <c r="BP2650" s="8"/>
      <c r="BQ2650" s="8"/>
      <c r="BR2650" s="10"/>
      <c r="BS2650" s="8"/>
      <c r="BT2650" s="8"/>
      <c r="BU2650" s="8"/>
      <c r="BV2650" s="8"/>
      <c r="BW2650" s="8"/>
      <c r="BX2650" s="8"/>
      <c r="BY2650" s="10"/>
      <c r="BZ2650" s="8"/>
      <c r="CA2650" s="8"/>
      <c r="CB2650" s="8"/>
      <c r="CC2650" s="8"/>
      <c r="CD2650" s="8"/>
      <c r="CE2650" s="8"/>
      <c r="CF2650" s="8"/>
      <c r="CG2650" s="8"/>
      <c r="CH2650" s="8"/>
      <c r="CI2650" s="8"/>
      <c r="CJ2650" s="10"/>
      <c r="CK2650" s="10"/>
      <c r="CL2650" s="8"/>
      <c r="CM2650" s="8"/>
      <c r="CN2650" s="8"/>
      <c r="CO2650" s="8"/>
      <c r="CP2650" s="8"/>
    </row>
    <row r="2651" spans="2:94">
      <c r="B2651" s="6">
        <v>2650</v>
      </c>
      <c r="C2651" s="7">
        <v>7</v>
      </c>
      <c r="D2651" s="8" t="s">
        <v>9341</v>
      </c>
      <c r="E2651" s="8"/>
      <c r="F2651" s="8" t="s">
        <v>439</v>
      </c>
      <c r="G2651" s="8"/>
      <c r="H2651" s="8" t="s">
        <v>862</v>
      </c>
      <c r="I2651" s="8"/>
      <c r="J2651" s="8" t="s">
        <v>2679</v>
      </c>
      <c r="K2651" s="8"/>
      <c r="L2651" s="8"/>
      <c r="M2651" s="8" t="s">
        <v>9342</v>
      </c>
      <c r="N2651" s="8" t="s">
        <v>440</v>
      </c>
      <c r="O2651" s="8"/>
      <c r="P2651" s="8"/>
      <c r="Q2651" s="8" t="s">
        <v>9343</v>
      </c>
      <c r="R2651" s="8" t="s">
        <v>868</v>
      </c>
      <c r="S2651" s="8" t="s">
        <v>9344</v>
      </c>
      <c r="T2651" s="8"/>
      <c r="U2651" s="8"/>
      <c r="V2651" s="8" t="s">
        <v>1035</v>
      </c>
      <c r="W2651" s="8"/>
      <c r="X2651" s="10"/>
      <c r="Y2651" s="8"/>
      <c r="Z2651" s="8"/>
      <c r="AA2651" s="8"/>
      <c r="AB2651" s="8"/>
      <c r="AC2651" s="8"/>
      <c r="AD2651" s="8"/>
      <c r="AE2651" s="8"/>
      <c r="AF2651" s="8"/>
      <c r="AG2651" s="8"/>
      <c r="AH2651" s="8" t="s">
        <v>393</v>
      </c>
      <c r="AI2651" s="8" t="s">
        <v>1512</v>
      </c>
      <c r="AJ2651" s="8"/>
      <c r="AK2651" s="8" t="s">
        <v>394</v>
      </c>
      <c r="AL2651" s="8" t="s">
        <v>395</v>
      </c>
      <c r="AM2651" s="8"/>
      <c r="AN2651" s="8"/>
      <c r="AO2651" s="8"/>
      <c r="AP2651" s="8"/>
      <c r="AQ2651" s="8"/>
      <c r="AR2651" s="8"/>
      <c r="AS2651" s="8"/>
      <c r="AT2651" s="8"/>
      <c r="AU2651" s="8"/>
      <c r="AV2651" s="8"/>
      <c r="AW2651" s="8"/>
      <c r="AX2651" s="8"/>
      <c r="AY2651" s="8"/>
      <c r="AZ2651" s="8"/>
      <c r="BA2651" s="8"/>
      <c r="BB2651" s="8"/>
      <c r="BC2651" s="8"/>
      <c r="BD2651" s="8"/>
      <c r="BE2651" s="8"/>
      <c r="BF2651" s="8"/>
      <c r="BG2651" s="8"/>
      <c r="BH2651" s="8"/>
      <c r="BI2651" s="8"/>
      <c r="BJ2651" s="8"/>
      <c r="BK2651" s="8"/>
      <c r="BL2651" s="8"/>
      <c r="BM2651" s="8"/>
      <c r="BN2651" s="8"/>
      <c r="BO2651" s="8"/>
      <c r="BP2651" s="8"/>
      <c r="BQ2651" s="8"/>
      <c r="BR2651" s="10"/>
      <c r="BS2651" s="8"/>
      <c r="BT2651" s="8"/>
      <c r="BU2651" s="8"/>
      <c r="BV2651" s="8"/>
      <c r="BW2651" s="8"/>
      <c r="BX2651" s="8"/>
      <c r="BY2651" s="10"/>
      <c r="BZ2651" s="8"/>
      <c r="CA2651" s="8"/>
      <c r="CB2651" s="8"/>
      <c r="CC2651" s="8"/>
      <c r="CD2651" s="8"/>
      <c r="CE2651" s="8"/>
      <c r="CF2651" s="8"/>
      <c r="CG2651" s="8"/>
      <c r="CH2651" s="8"/>
      <c r="CI2651" s="8"/>
      <c r="CJ2651" s="10"/>
      <c r="CK2651" s="10"/>
      <c r="CL2651" s="8"/>
      <c r="CM2651" s="8"/>
      <c r="CN2651" s="8"/>
      <c r="CO2651" s="8"/>
      <c r="CP2651" s="8"/>
    </row>
    <row r="2652" spans="2:94">
      <c r="B2652" s="6">
        <v>2651</v>
      </c>
      <c r="C2652" s="7">
        <v>8</v>
      </c>
      <c r="D2652" s="8" t="s">
        <v>9345</v>
      </c>
      <c r="E2652" s="8" t="s">
        <v>396</v>
      </c>
      <c r="F2652" s="8" t="s">
        <v>439</v>
      </c>
      <c r="G2652" s="8"/>
      <c r="H2652" s="8" t="s">
        <v>862</v>
      </c>
      <c r="I2652" s="8"/>
      <c r="J2652" s="8" t="s">
        <v>2679</v>
      </c>
      <c r="K2652" s="8"/>
      <c r="L2652" s="8"/>
      <c r="M2652" s="8" t="s">
        <v>9346</v>
      </c>
      <c r="N2652" s="8" t="s">
        <v>440</v>
      </c>
      <c r="O2652" s="8"/>
      <c r="P2652" s="8"/>
      <c r="Q2652" s="8" t="s">
        <v>9347</v>
      </c>
      <c r="R2652" s="8" t="s">
        <v>491</v>
      </c>
      <c r="S2652" s="8" t="s">
        <v>9348</v>
      </c>
      <c r="T2652" s="8"/>
      <c r="U2652" s="8"/>
      <c r="V2652" s="8" t="s">
        <v>441</v>
      </c>
      <c r="W2652" s="8"/>
      <c r="X2652" s="10"/>
      <c r="Y2652" s="8"/>
      <c r="Z2652" s="8"/>
      <c r="AA2652" s="8"/>
      <c r="AB2652" s="8"/>
      <c r="AC2652" s="8"/>
      <c r="AD2652" s="8"/>
      <c r="AE2652" s="8" t="s">
        <v>1741</v>
      </c>
      <c r="AF2652" s="8"/>
      <c r="AG2652" s="8"/>
      <c r="AH2652" s="8" t="s">
        <v>393</v>
      </c>
      <c r="AI2652" s="8" t="s">
        <v>1512</v>
      </c>
      <c r="AJ2652" s="8"/>
      <c r="AK2652" s="8" t="s">
        <v>394</v>
      </c>
      <c r="AL2652" s="8" t="s">
        <v>395</v>
      </c>
      <c r="AM2652" s="8" t="s">
        <v>9349</v>
      </c>
      <c r="AN2652" s="8" t="s">
        <v>415</v>
      </c>
      <c r="AO2652" s="8"/>
      <c r="AP2652" s="8"/>
      <c r="AQ2652" s="8"/>
      <c r="AR2652" s="8"/>
      <c r="AS2652" s="8"/>
      <c r="AT2652" s="8"/>
      <c r="AU2652" s="8"/>
      <c r="AV2652" s="8"/>
      <c r="AW2652" s="8" t="s">
        <v>452</v>
      </c>
      <c r="AX2652" s="8"/>
      <c r="AY2652" s="8"/>
      <c r="AZ2652" s="8"/>
      <c r="BA2652" s="8"/>
      <c r="BB2652" s="8"/>
      <c r="BC2652" s="8"/>
      <c r="BD2652" s="8"/>
      <c r="BE2652" s="8"/>
      <c r="BF2652" s="8"/>
      <c r="BG2652" s="8"/>
      <c r="BH2652" s="8"/>
      <c r="BI2652" s="8" t="s">
        <v>9350</v>
      </c>
      <c r="BJ2652" s="8"/>
      <c r="BK2652" s="8"/>
      <c r="BL2652" s="8"/>
      <c r="BM2652" s="8"/>
      <c r="BN2652" s="8"/>
      <c r="BO2652" s="8" t="s">
        <v>404</v>
      </c>
      <c r="BP2652" s="8"/>
      <c r="BQ2652" s="8" t="s">
        <v>9348</v>
      </c>
      <c r="BR2652" s="10"/>
      <c r="BS2652" s="8" t="s">
        <v>6453</v>
      </c>
      <c r="BT2652" s="8"/>
      <c r="BU2652" s="8"/>
      <c r="BV2652" s="8" t="s">
        <v>1550</v>
      </c>
      <c r="BW2652" s="8"/>
      <c r="BX2652" s="8"/>
      <c r="BY2652" s="10"/>
      <c r="BZ2652" s="8"/>
      <c r="CA2652" s="8"/>
      <c r="CB2652" s="8"/>
      <c r="CC2652" s="8"/>
      <c r="CD2652" s="8"/>
      <c r="CE2652" s="8"/>
      <c r="CF2652" s="8"/>
      <c r="CG2652" s="8"/>
      <c r="CH2652" s="8"/>
      <c r="CI2652" s="8"/>
      <c r="CJ2652" s="10"/>
      <c r="CK2652" s="10"/>
      <c r="CL2652" s="8"/>
      <c r="CM2652" s="8"/>
      <c r="CN2652" s="8"/>
      <c r="CO2652" s="8"/>
      <c r="CP2652" s="8"/>
    </row>
    <row r="2653" spans="2:94">
      <c r="B2653" s="6">
        <v>2652</v>
      </c>
      <c r="C2653" s="7">
        <v>8</v>
      </c>
      <c r="D2653" s="8" t="s">
        <v>4945</v>
      </c>
      <c r="E2653" s="8" t="s">
        <v>396</v>
      </c>
      <c r="F2653" s="8" t="s">
        <v>439</v>
      </c>
      <c r="G2653" s="8"/>
      <c r="H2653" s="8" t="s">
        <v>862</v>
      </c>
      <c r="I2653" s="8"/>
      <c r="J2653" s="8" t="s">
        <v>2679</v>
      </c>
      <c r="K2653" s="8"/>
      <c r="L2653" s="8"/>
      <c r="M2653" s="8" t="s">
        <v>9351</v>
      </c>
      <c r="N2653" s="8" t="s">
        <v>407</v>
      </c>
      <c r="O2653" s="8" t="s">
        <v>397</v>
      </c>
      <c r="P2653" s="8"/>
      <c r="Q2653" s="8" t="s">
        <v>4947</v>
      </c>
      <c r="R2653" s="8" t="s">
        <v>732</v>
      </c>
      <c r="S2653" s="8" t="s">
        <v>4948</v>
      </c>
      <c r="T2653" s="8"/>
      <c r="U2653" s="8"/>
      <c r="V2653" s="8" t="s">
        <v>571</v>
      </c>
      <c r="W2653" s="8" t="s">
        <v>105</v>
      </c>
      <c r="X2653" s="10" t="s">
        <v>4949</v>
      </c>
      <c r="Y2653" s="8"/>
      <c r="Z2653" s="8"/>
      <c r="AA2653" s="8"/>
      <c r="AB2653" s="8"/>
      <c r="AC2653" s="8"/>
      <c r="AD2653" s="8"/>
      <c r="AE2653" s="8"/>
      <c r="AF2653" s="8" t="s">
        <v>403</v>
      </c>
      <c r="AG2653" s="8"/>
      <c r="AH2653" s="8" t="s">
        <v>400</v>
      </c>
      <c r="AI2653" s="8" t="s">
        <v>58</v>
      </c>
      <c r="AJ2653" s="8"/>
      <c r="AK2653" s="8" t="s">
        <v>412</v>
      </c>
      <c r="AL2653" s="8" t="s">
        <v>413</v>
      </c>
      <c r="AM2653" s="8" t="s">
        <v>1276</v>
      </c>
      <c r="AN2653" s="8"/>
      <c r="AO2653" s="8"/>
      <c r="AP2653" s="8"/>
      <c r="AQ2653" s="8"/>
      <c r="AR2653" s="8"/>
      <c r="AS2653" s="8"/>
      <c r="AT2653" s="8"/>
      <c r="AU2653" s="8"/>
      <c r="AV2653" s="8"/>
      <c r="AW2653" s="8" t="s">
        <v>452</v>
      </c>
      <c r="AX2653" s="8" t="s">
        <v>416</v>
      </c>
      <c r="AY2653" s="8" t="s">
        <v>105</v>
      </c>
      <c r="AZ2653" s="8" t="s">
        <v>403</v>
      </c>
      <c r="BA2653" s="8"/>
      <c r="BB2653" s="8"/>
      <c r="BC2653" s="8"/>
      <c r="BD2653" s="8"/>
      <c r="BE2653" s="8"/>
      <c r="BF2653" s="8"/>
      <c r="BG2653" s="8"/>
      <c r="BH2653" s="8"/>
      <c r="BI2653" s="8" t="s">
        <v>4950</v>
      </c>
      <c r="BJ2653" s="8"/>
      <c r="BK2653" s="8"/>
      <c r="BL2653" s="8" t="s">
        <v>417</v>
      </c>
      <c r="BM2653" s="8" t="s">
        <v>417</v>
      </c>
      <c r="BN2653" s="8" t="s">
        <v>418</v>
      </c>
      <c r="BO2653" s="8" t="s">
        <v>404</v>
      </c>
      <c r="BP2653" s="8"/>
      <c r="BQ2653" s="8" t="s">
        <v>623</v>
      </c>
      <c r="BR2653" s="10"/>
      <c r="BS2653" s="8"/>
      <c r="BT2653" s="8"/>
      <c r="BU2653" s="8" t="s">
        <v>419</v>
      </c>
      <c r="BV2653" s="8"/>
      <c r="BW2653" s="8"/>
      <c r="BX2653" s="8"/>
      <c r="BY2653" s="10"/>
      <c r="BZ2653" s="8"/>
      <c r="CA2653" s="8"/>
      <c r="CB2653" s="8"/>
      <c r="CC2653" s="8"/>
      <c r="CD2653" s="8"/>
      <c r="CE2653" s="8"/>
      <c r="CF2653" s="8"/>
      <c r="CG2653" s="8"/>
      <c r="CH2653" s="8"/>
      <c r="CI2653" s="8"/>
      <c r="CJ2653" s="10"/>
      <c r="CK2653" s="10"/>
      <c r="CL2653" s="8"/>
      <c r="CM2653" s="8"/>
      <c r="CN2653" s="8"/>
      <c r="CO2653" s="8"/>
      <c r="CP2653" s="8"/>
    </row>
    <row r="2654" spans="2:94">
      <c r="B2654" s="6">
        <v>2653</v>
      </c>
      <c r="C2654" s="7">
        <v>6</v>
      </c>
      <c r="D2654" s="8" t="s">
        <v>9352</v>
      </c>
      <c r="E2654" s="8"/>
      <c r="F2654" s="8" t="s">
        <v>439</v>
      </c>
      <c r="G2654" s="8"/>
      <c r="H2654" s="8" t="s">
        <v>862</v>
      </c>
      <c r="I2654" s="8"/>
      <c r="J2654" s="8" t="s">
        <v>4691</v>
      </c>
      <c r="K2654" s="8"/>
      <c r="L2654" s="8"/>
      <c r="M2654" s="8" t="s">
        <v>9353</v>
      </c>
      <c r="N2654" s="8" t="s">
        <v>407</v>
      </c>
      <c r="O2654" s="8"/>
      <c r="P2654" s="8"/>
      <c r="Q2654" s="8" t="s">
        <v>9354</v>
      </c>
      <c r="R2654" s="8" t="s">
        <v>391</v>
      </c>
      <c r="S2654" s="8" t="s">
        <v>9355</v>
      </c>
      <c r="T2654" s="8"/>
      <c r="U2654" s="8"/>
      <c r="V2654" s="8" t="s">
        <v>399</v>
      </c>
      <c r="W2654" s="8" t="s">
        <v>9356</v>
      </c>
      <c r="X2654" s="10" t="s">
        <v>9357</v>
      </c>
      <c r="Y2654" s="8"/>
      <c r="Z2654" s="8"/>
      <c r="AA2654" s="8"/>
      <c r="AB2654" s="8"/>
      <c r="AC2654" s="8"/>
      <c r="AD2654" s="8" t="s">
        <v>9358</v>
      </c>
      <c r="AE2654" s="8" t="s">
        <v>886</v>
      </c>
      <c r="AF2654" s="8" t="s">
        <v>403</v>
      </c>
      <c r="AG2654" s="8"/>
      <c r="AH2654" s="8" t="s">
        <v>400</v>
      </c>
      <c r="AI2654" s="8" t="s">
        <v>58</v>
      </c>
      <c r="AJ2654" s="8"/>
      <c r="AK2654" s="8" t="s">
        <v>394</v>
      </c>
      <c r="AL2654" s="8" t="s">
        <v>395</v>
      </c>
      <c r="AM2654" s="8" t="s">
        <v>5505</v>
      </c>
      <c r="AN2654" s="8" t="s">
        <v>415</v>
      </c>
      <c r="AO2654" s="8" t="s">
        <v>987</v>
      </c>
      <c r="AP2654" s="8" t="s">
        <v>987</v>
      </c>
      <c r="AQ2654" s="8" t="s">
        <v>987</v>
      </c>
      <c r="AR2654" s="8" t="s">
        <v>987</v>
      </c>
      <c r="AS2654" s="8"/>
      <c r="AT2654" s="8" t="s">
        <v>987</v>
      </c>
      <c r="AU2654" s="8" t="s">
        <v>987</v>
      </c>
      <c r="AV2654" s="8"/>
      <c r="AW2654" s="8"/>
      <c r="AX2654" s="8" t="s">
        <v>416</v>
      </c>
      <c r="AY2654" s="8" t="s">
        <v>9356</v>
      </c>
      <c r="AZ2654" s="8" t="s">
        <v>403</v>
      </c>
      <c r="BA2654" s="8"/>
      <c r="BB2654" s="8"/>
      <c r="BC2654" s="8"/>
      <c r="BD2654" s="8"/>
      <c r="BE2654" s="8"/>
      <c r="BF2654" s="8"/>
      <c r="BG2654" s="8"/>
      <c r="BH2654" s="8"/>
      <c r="BI2654" s="8" t="s">
        <v>9359</v>
      </c>
      <c r="BJ2654" s="8"/>
      <c r="BK2654" s="8"/>
      <c r="BL2654" s="8" t="s">
        <v>989</v>
      </c>
      <c r="BM2654" s="8" t="s">
        <v>990</v>
      </c>
      <c r="BN2654" s="8"/>
      <c r="BO2654" s="8" t="s">
        <v>404</v>
      </c>
      <c r="BP2654" s="8"/>
      <c r="BQ2654" s="8"/>
      <c r="BR2654" s="10"/>
      <c r="BS2654" s="8"/>
      <c r="BT2654" s="8"/>
      <c r="BU2654" s="8" t="s">
        <v>419</v>
      </c>
      <c r="BV2654" s="8"/>
      <c r="BW2654" s="8"/>
      <c r="BX2654" s="8"/>
      <c r="BY2654" s="10"/>
      <c r="BZ2654" s="8"/>
      <c r="CA2654" s="8"/>
      <c r="CB2654" s="8"/>
      <c r="CC2654" s="8"/>
      <c r="CD2654" s="8"/>
      <c r="CE2654" s="8"/>
      <c r="CF2654" s="8"/>
      <c r="CG2654" s="8"/>
      <c r="CH2654" s="8"/>
      <c r="CI2654" s="8"/>
      <c r="CJ2654" s="10"/>
      <c r="CK2654" s="10"/>
      <c r="CL2654" s="8"/>
      <c r="CM2654" s="8"/>
      <c r="CN2654" s="8"/>
      <c r="CO2654" s="8"/>
      <c r="CP2654" s="8"/>
    </row>
    <row r="2655" spans="2:94">
      <c r="B2655" s="6">
        <v>2654</v>
      </c>
      <c r="C2655" s="7">
        <v>6</v>
      </c>
      <c r="D2655" s="8" t="s">
        <v>9352</v>
      </c>
      <c r="E2655" s="8"/>
      <c r="F2655" s="8" t="s">
        <v>439</v>
      </c>
      <c r="G2655" s="8"/>
      <c r="H2655" s="8" t="s">
        <v>862</v>
      </c>
      <c r="I2655" s="8"/>
      <c r="J2655" s="8" t="s">
        <v>4691</v>
      </c>
      <c r="K2655" s="8"/>
      <c r="L2655" s="8"/>
      <c r="M2655" s="8" t="s">
        <v>9360</v>
      </c>
      <c r="N2655" s="8" t="s">
        <v>407</v>
      </c>
      <c r="O2655" s="8"/>
      <c r="P2655" s="8"/>
      <c r="Q2655" s="8" t="s">
        <v>9354</v>
      </c>
      <c r="R2655" s="8" t="s">
        <v>391</v>
      </c>
      <c r="S2655" s="8" t="s">
        <v>9355</v>
      </c>
      <c r="T2655" s="8"/>
      <c r="U2655" s="8"/>
      <c r="V2655" s="8" t="s">
        <v>399</v>
      </c>
      <c r="W2655" s="8" t="s">
        <v>9356</v>
      </c>
      <c r="X2655" s="10" t="s">
        <v>9357</v>
      </c>
      <c r="Y2655" s="8"/>
      <c r="Z2655" s="8"/>
      <c r="AA2655" s="8"/>
      <c r="AB2655" s="8"/>
      <c r="AC2655" s="8"/>
      <c r="AD2655" s="8" t="s">
        <v>9358</v>
      </c>
      <c r="AE2655" s="8" t="s">
        <v>886</v>
      </c>
      <c r="AF2655" s="8" t="s">
        <v>403</v>
      </c>
      <c r="AG2655" s="8"/>
      <c r="AH2655" s="8" t="s">
        <v>400</v>
      </c>
      <c r="AI2655" s="8" t="s">
        <v>58</v>
      </c>
      <c r="AJ2655" s="8"/>
      <c r="AK2655" s="8" t="s">
        <v>394</v>
      </c>
      <c r="AL2655" s="8" t="s">
        <v>395</v>
      </c>
      <c r="AM2655" s="8" t="s">
        <v>5505</v>
      </c>
      <c r="AN2655" s="8" t="s">
        <v>415</v>
      </c>
      <c r="AO2655" s="8" t="s">
        <v>987</v>
      </c>
      <c r="AP2655" s="8" t="s">
        <v>987</v>
      </c>
      <c r="AQ2655" s="8" t="s">
        <v>987</v>
      </c>
      <c r="AR2655" s="8" t="s">
        <v>987</v>
      </c>
      <c r="AS2655" s="8"/>
      <c r="AT2655" s="8" t="s">
        <v>987</v>
      </c>
      <c r="AU2655" s="8" t="s">
        <v>987</v>
      </c>
      <c r="AV2655" s="8"/>
      <c r="AW2655" s="8"/>
      <c r="AX2655" s="8" t="s">
        <v>416</v>
      </c>
      <c r="AY2655" s="8" t="s">
        <v>9356</v>
      </c>
      <c r="AZ2655" s="8" t="s">
        <v>403</v>
      </c>
      <c r="BA2655" s="8"/>
      <c r="BB2655" s="8"/>
      <c r="BC2655" s="8"/>
      <c r="BD2655" s="8"/>
      <c r="BE2655" s="8"/>
      <c r="BF2655" s="8"/>
      <c r="BG2655" s="8"/>
      <c r="BH2655" s="8"/>
      <c r="BI2655" s="8" t="s">
        <v>9359</v>
      </c>
      <c r="BJ2655" s="8"/>
      <c r="BK2655" s="8"/>
      <c r="BL2655" s="8" t="s">
        <v>989</v>
      </c>
      <c r="BM2655" s="8" t="s">
        <v>990</v>
      </c>
      <c r="BN2655" s="8"/>
      <c r="BO2655" s="8" t="s">
        <v>404</v>
      </c>
      <c r="BP2655" s="8"/>
      <c r="BQ2655" s="8"/>
      <c r="BR2655" s="10"/>
      <c r="BS2655" s="8"/>
      <c r="BT2655" s="8"/>
      <c r="BU2655" s="8" t="s">
        <v>419</v>
      </c>
      <c r="BV2655" s="8"/>
      <c r="BW2655" s="8"/>
      <c r="BX2655" s="8"/>
      <c r="BY2655" s="10"/>
      <c r="BZ2655" s="8"/>
      <c r="CA2655" s="8"/>
      <c r="CB2655" s="8"/>
      <c r="CC2655" s="8"/>
      <c r="CD2655" s="8"/>
      <c r="CE2655" s="8"/>
      <c r="CF2655" s="8"/>
      <c r="CG2655" s="8"/>
      <c r="CH2655" s="8"/>
      <c r="CI2655" s="8"/>
      <c r="CJ2655" s="10"/>
      <c r="CK2655" s="10"/>
      <c r="CL2655" s="8"/>
      <c r="CM2655" s="8"/>
      <c r="CN2655" s="8"/>
      <c r="CO2655" s="8"/>
      <c r="CP2655" s="8"/>
    </row>
    <row r="2656" spans="2:94">
      <c r="B2656" s="6">
        <v>2655</v>
      </c>
      <c r="C2656" s="7">
        <v>6</v>
      </c>
      <c r="D2656" s="8" t="s">
        <v>9352</v>
      </c>
      <c r="E2656" s="8"/>
      <c r="F2656" s="8" t="s">
        <v>439</v>
      </c>
      <c r="G2656" s="8"/>
      <c r="H2656" s="8" t="s">
        <v>862</v>
      </c>
      <c r="I2656" s="8"/>
      <c r="J2656" s="8" t="s">
        <v>4691</v>
      </c>
      <c r="K2656" s="8"/>
      <c r="L2656" s="8"/>
      <c r="M2656" s="8" t="s">
        <v>9361</v>
      </c>
      <c r="N2656" s="8" t="s">
        <v>407</v>
      </c>
      <c r="O2656" s="8"/>
      <c r="P2656" s="8"/>
      <c r="Q2656" s="8" t="s">
        <v>9354</v>
      </c>
      <c r="R2656" s="8" t="s">
        <v>391</v>
      </c>
      <c r="S2656" s="8" t="s">
        <v>9355</v>
      </c>
      <c r="T2656" s="8"/>
      <c r="U2656" s="8"/>
      <c r="V2656" s="8" t="s">
        <v>399</v>
      </c>
      <c r="W2656" s="8" t="s">
        <v>9356</v>
      </c>
      <c r="X2656" s="10" t="s">
        <v>9357</v>
      </c>
      <c r="Y2656" s="8"/>
      <c r="Z2656" s="8"/>
      <c r="AA2656" s="8"/>
      <c r="AB2656" s="8"/>
      <c r="AC2656" s="8"/>
      <c r="AD2656" s="8" t="s">
        <v>9358</v>
      </c>
      <c r="AE2656" s="8" t="s">
        <v>886</v>
      </c>
      <c r="AF2656" s="8" t="s">
        <v>403</v>
      </c>
      <c r="AG2656" s="8"/>
      <c r="AH2656" s="8" t="s">
        <v>400</v>
      </c>
      <c r="AI2656" s="8" t="s">
        <v>58</v>
      </c>
      <c r="AJ2656" s="8"/>
      <c r="AK2656" s="8" t="s">
        <v>394</v>
      </c>
      <c r="AL2656" s="8" t="s">
        <v>395</v>
      </c>
      <c r="AM2656" s="8" t="s">
        <v>5505</v>
      </c>
      <c r="AN2656" s="8" t="s">
        <v>415</v>
      </c>
      <c r="AO2656" s="8" t="s">
        <v>987</v>
      </c>
      <c r="AP2656" s="8" t="s">
        <v>987</v>
      </c>
      <c r="AQ2656" s="8" t="s">
        <v>987</v>
      </c>
      <c r="AR2656" s="8" t="s">
        <v>987</v>
      </c>
      <c r="AS2656" s="8"/>
      <c r="AT2656" s="8" t="s">
        <v>987</v>
      </c>
      <c r="AU2656" s="8" t="s">
        <v>987</v>
      </c>
      <c r="AV2656" s="8"/>
      <c r="AW2656" s="8"/>
      <c r="AX2656" s="8" t="s">
        <v>416</v>
      </c>
      <c r="AY2656" s="8" t="s">
        <v>9356</v>
      </c>
      <c r="AZ2656" s="8" t="s">
        <v>403</v>
      </c>
      <c r="BA2656" s="8"/>
      <c r="BB2656" s="8"/>
      <c r="BC2656" s="8"/>
      <c r="BD2656" s="8"/>
      <c r="BE2656" s="8"/>
      <c r="BF2656" s="8"/>
      <c r="BG2656" s="8"/>
      <c r="BH2656" s="8"/>
      <c r="BI2656" s="8" t="s">
        <v>9359</v>
      </c>
      <c r="BJ2656" s="8"/>
      <c r="BK2656" s="8"/>
      <c r="BL2656" s="8" t="s">
        <v>989</v>
      </c>
      <c r="BM2656" s="8" t="s">
        <v>990</v>
      </c>
      <c r="BN2656" s="8"/>
      <c r="BO2656" s="8" t="s">
        <v>404</v>
      </c>
      <c r="BP2656" s="8"/>
      <c r="BQ2656" s="8"/>
      <c r="BR2656" s="10"/>
      <c r="BS2656" s="8"/>
      <c r="BT2656" s="8"/>
      <c r="BU2656" s="8" t="s">
        <v>419</v>
      </c>
      <c r="BV2656" s="8"/>
      <c r="BW2656" s="8"/>
      <c r="BX2656" s="8"/>
      <c r="BY2656" s="10"/>
      <c r="BZ2656" s="8"/>
      <c r="CA2656" s="8"/>
      <c r="CB2656" s="8"/>
      <c r="CC2656" s="8"/>
      <c r="CD2656" s="8"/>
      <c r="CE2656" s="8"/>
      <c r="CF2656" s="8"/>
      <c r="CG2656" s="8"/>
      <c r="CH2656" s="8"/>
      <c r="CI2656" s="8"/>
      <c r="CJ2656" s="10"/>
      <c r="CK2656" s="10"/>
      <c r="CL2656" s="8"/>
      <c r="CM2656" s="8"/>
      <c r="CN2656" s="8"/>
      <c r="CO2656" s="8"/>
      <c r="CP2656" s="8"/>
    </row>
    <row r="2657" spans="2:94">
      <c r="B2657" s="6">
        <v>2656</v>
      </c>
      <c r="C2657" s="7">
        <v>6</v>
      </c>
      <c r="D2657" s="8" t="s">
        <v>9352</v>
      </c>
      <c r="E2657" s="8"/>
      <c r="F2657" s="8" t="s">
        <v>439</v>
      </c>
      <c r="G2657" s="8"/>
      <c r="H2657" s="8" t="s">
        <v>862</v>
      </c>
      <c r="I2657" s="8"/>
      <c r="J2657" s="8" t="s">
        <v>4691</v>
      </c>
      <c r="K2657" s="8"/>
      <c r="L2657" s="8"/>
      <c r="M2657" s="8" t="s">
        <v>9362</v>
      </c>
      <c r="N2657" s="8" t="s">
        <v>407</v>
      </c>
      <c r="O2657" s="8"/>
      <c r="P2657" s="8"/>
      <c r="Q2657" s="8" t="s">
        <v>9354</v>
      </c>
      <c r="R2657" s="8" t="s">
        <v>391</v>
      </c>
      <c r="S2657" s="8" t="s">
        <v>9355</v>
      </c>
      <c r="T2657" s="8"/>
      <c r="U2657" s="8"/>
      <c r="V2657" s="8" t="s">
        <v>399</v>
      </c>
      <c r="W2657" s="8" t="s">
        <v>9356</v>
      </c>
      <c r="X2657" s="10" t="s">
        <v>9357</v>
      </c>
      <c r="Y2657" s="8"/>
      <c r="Z2657" s="8"/>
      <c r="AA2657" s="8"/>
      <c r="AB2657" s="8"/>
      <c r="AC2657" s="8"/>
      <c r="AD2657" s="8" t="s">
        <v>9358</v>
      </c>
      <c r="AE2657" s="8" t="s">
        <v>886</v>
      </c>
      <c r="AF2657" s="8" t="s">
        <v>403</v>
      </c>
      <c r="AG2657" s="8"/>
      <c r="AH2657" s="8" t="s">
        <v>400</v>
      </c>
      <c r="AI2657" s="8" t="s">
        <v>58</v>
      </c>
      <c r="AJ2657" s="8"/>
      <c r="AK2657" s="8" t="s">
        <v>394</v>
      </c>
      <c r="AL2657" s="8" t="s">
        <v>395</v>
      </c>
      <c r="AM2657" s="8" t="s">
        <v>5505</v>
      </c>
      <c r="AN2657" s="8" t="s">
        <v>415</v>
      </c>
      <c r="AO2657" s="8" t="s">
        <v>987</v>
      </c>
      <c r="AP2657" s="8" t="s">
        <v>987</v>
      </c>
      <c r="AQ2657" s="8" t="s">
        <v>987</v>
      </c>
      <c r="AR2657" s="8" t="s">
        <v>987</v>
      </c>
      <c r="AS2657" s="8"/>
      <c r="AT2657" s="8" t="s">
        <v>987</v>
      </c>
      <c r="AU2657" s="8" t="s">
        <v>987</v>
      </c>
      <c r="AV2657" s="8"/>
      <c r="AW2657" s="8"/>
      <c r="AX2657" s="8" t="s">
        <v>416</v>
      </c>
      <c r="AY2657" s="8" t="s">
        <v>9356</v>
      </c>
      <c r="AZ2657" s="8" t="s">
        <v>403</v>
      </c>
      <c r="BA2657" s="8"/>
      <c r="BB2657" s="8"/>
      <c r="BC2657" s="8"/>
      <c r="BD2657" s="8"/>
      <c r="BE2657" s="8"/>
      <c r="BF2657" s="8"/>
      <c r="BG2657" s="8"/>
      <c r="BH2657" s="8"/>
      <c r="BI2657" s="8" t="s">
        <v>9359</v>
      </c>
      <c r="BJ2657" s="8"/>
      <c r="BK2657" s="8"/>
      <c r="BL2657" s="8" t="s">
        <v>989</v>
      </c>
      <c r="BM2657" s="8" t="s">
        <v>990</v>
      </c>
      <c r="BN2657" s="8"/>
      <c r="BO2657" s="8" t="s">
        <v>404</v>
      </c>
      <c r="BP2657" s="8"/>
      <c r="BQ2657" s="8"/>
      <c r="BR2657" s="10"/>
      <c r="BS2657" s="8"/>
      <c r="BT2657" s="8"/>
      <c r="BU2657" s="8" t="s">
        <v>419</v>
      </c>
      <c r="BV2657" s="8"/>
      <c r="BW2657" s="8"/>
      <c r="BX2657" s="8"/>
      <c r="BY2657" s="10"/>
      <c r="BZ2657" s="8"/>
      <c r="CA2657" s="8"/>
      <c r="CB2657" s="8"/>
      <c r="CC2657" s="8"/>
      <c r="CD2657" s="8"/>
      <c r="CE2657" s="8"/>
      <c r="CF2657" s="8"/>
      <c r="CG2657" s="8"/>
      <c r="CH2657" s="8"/>
      <c r="CI2657" s="8"/>
      <c r="CJ2657" s="10"/>
      <c r="CK2657" s="10"/>
      <c r="CL2657" s="8"/>
      <c r="CM2657" s="8"/>
      <c r="CN2657" s="8"/>
      <c r="CO2657" s="8"/>
      <c r="CP2657" s="8"/>
    </row>
    <row r="2658" spans="2:94">
      <c r="B2658" s="6">
        <v>2657</v>
      </c>
      <c r="C2658" s="7">
        <v>6</v>
      </c>
      <c r="D2658" s="8" t="s">
        <v>9363</v>
      </c>
      <c r="E2658" s="8"/>
      <c r="F2658" s="8" t="s">
        <v>439</v>
      </c>
      <c r="G2658" s="8"/>
      <c r="H2658" s="8" t="s">
        <v>862</v>
      </c>
      <c r="I2658" s="8"/>
      <c r="J2658" s="8" t="s">
        <v>2338</v>
      </c>
      <c r="K2658" s="8"/>
      <c r="L2658" s="8"/>
      <c r="M2658" s="8" t="s">
        <v>9364</v>
      </c>
      <c r="N2658" s="8" t="s">
        <v>440</v>
      </c>
      <c r="O2658" s="8" t="s">
        <v>397</v>
      </c>
      <c r="P2658" s="8"/>
      <c r="Q2658" s="8" t="s">
        <v>9365</v>
      </c>
      <c r="R2658" s="8" t="s">
        <v>491</v>
      </c>
      <c r="S2658" s="8" t="s">
        <v>9366</v>
      </c>
      <c r="T2658" s="8"/>
      <c r="U2658" s="8"/>
      <c r="V2658" s="8" t="s">
        <v>406</v>
      </c>
      <c r="W2658" s="8"/>
      <c r="X2658" s="10"/>
      <c r="Y2658" s="8"/>
      <c r="Z2658" s="8"/>
      <c r="AA2658" s="8"/>
      <c r="AB2658" s="8"/>
      <c r="AC2658" s="8"/>
      <c r="AD2658" s="8"/>
      <c r="AE2658" s="8"/>
      <c r="AF2658" s="8"/>
      <c r="AG2658" s="8"/>
      <c r="AH2658" s="8" t="s">
        <v>393</v>
      </c>
      <c r="AI2658" s="8" t="s">
        <v>59</v>
      </c>
      <c r="AJ2658" s="8"/>
      <c r="AK2658" s="8" t="s">
        <v>394</v>
      </c>
      <c r="AL2658" s="8" t="s">
        <v>395</v>
      </c>
      <c r="AM2658" s="8" t="s">
        <v>9367</v>
      </c>
      <c r="AN2658" s="8" t="s">
        <v>415</v>
      </c>
      <c r="AO2658" s="8"/>
      <c r="AP2658" s="8"/>
      <c r="AQ2658" s="8"/>
      <c r="AR2658" s="8"/>
      <c r="AS2658" s="8"/>
      <c r="AT2658" s="8"/>
      <c r="AU2658" s="8"/>
      <c r="AV2658" s="8"/>
      <c r="AW2658" s="8" t="s">
        <v>452</v>
      </c>
      <c r="AX2658" s="8"/>
      <c r="AY2658" s="8"/>
      <c r="AZ2658" s="8"/>
      <c r="BA2658" s="8"/>
      <c r="BB2658" s="8"/>
      <c r="BC2658" s="8"/>
      <c r="BD2658" s="8"/>
      <c r="BE2658" s="8"/>
      <c r="BF2658" s="8"/>
      <c r="BG2658" s="8"/>
      <c r="BH2658" s="8"/>
      <c r="BI2658" s="8" t="s">
        <v>9368</v>
      </c>
      <c r="BJ2658" s="8"/>
      <c r="BK2658" s="8"/>
      <c r="BL2658" s="8"/>
      <c r="BM2658" s="8"/>
      <c r="BN2658" s="8"/>
      <c r="BO2658" s="8"/>
      <c r="BP2658" s="8"/>
      <c r="BQ2658" s="8"/>
      <c r="BR2658" s="10"/>
      <c r="BS2658" s="8"/>
      <c r="BT2658" s="8"/>
      <c r="BU2658" s="8"/>
      <c r="BV2658" s="8"/>
      <c r="BW2658" s="8"/>
      <c r="BX2658" s="8"/>
      <c r="BY2658" s="10"/>
      <c r="BZ2658" s="8"/>
      <c r="CA2658" s="8"/>
      <c r="CB2658" s="8"/>
      <c r="CC2658" s="8"/>
      <c r="CD2658" s="8"/>
      <c r="CE2658" s="8"/>
      <c r="CF2658" s="8"/>
      <c r="CG2658" s="8"/>
      <c r="CH2658" s="8"/>
      <c r="CI2658" s="8"/>
      <c r="CJ2658" s="10"/>
      <c r="CK2658" s="10"/>
      <c r="CL2658" s="8"/>
      <c r="CM2658" s="8"/>
      <c r="CN2658" s="8"/>
      <c r="CO2658" s="8"/>
      <c r="CP2658" s="8"/>
    </row>
    <row r="2659" spans="2:94">
      <c r="B2659" s="6">
        <v>2658</v>
      </c>
      <c r="C2659" s="7">
        <v>5</v>
      </c>
      <c r="D2659" s="8" t="s">
        <v>9369</v>
      </c>
      <c r="E2659" s="8" t="s">
        <v>396</v>
      </c>
      <c r="F2659" s="8" t="s">
        <v>439</v>
      </c>
      <c r="G2659" s="8"/>
      <c r="H2659" s="8" t="s">
        <v>1856</v>
      </c>
      <c r="I2659" s="8"/>
      <c r="J2659" s="8" t="s">
        <v>439</v>
      </c>
      <c r="K2659" s="8"/>
      <c r="L2659" s="8"/>
      <c r="M2659" s="8" t="s">
        <v>9370</v>
      </c>
      <c r="N2659" s="8" t="s">
        <v>440</v>
      </c>
      <c r="O2659" s="8"/>
      <c r="P2659" s="8"/>
      <c r="Q2659" s="8" t="s">
        <v>9371</v>
      </c>
      <c r="R2659" s="8" t="s">
        <v>868</v>
      </c>
      <c r="S2659" s="8" t="s">
        <v>9372</v>
      </c>
      <c r="T2659" s="8"/>
      <c r="U2659" s="8"/>
      <c r="V2659" s="8" t="s">
        <v>409</v>
      </c>
      <c r="W2659" s="8"/>
      <c r="X2659" s="10"/>
      <c r="Y2659" s="8"/>
      <c r="Z2659" s="8"/>
      <c r="AA2659" s="8"/>
      <c r="AB2659" s="8" t="s">
        <v>4199</v>
      </c>
      <c r="AC2659" s="8"/>
      <c r="AD2659" s="8"/>
      <c r="AE2659" s="8"/>
      <c r="AF2659" s="8"/>
      <c r="AG2659" s="8"/>
      <c r="AH2659" s="8" t="s">
        <v>393</v>
      </c>
      <c r="AI2659" s="8" t="s">
        <v>59</v>
      </c>
      <c r="AJ2659" s="8"/>
      <c r="AK2659" s="8" t="s">
        <v>394</v>
      </c>
      <c r="AL2659" s="8" t="s">
        <v>395</v>
      </c>
      <c r="AM2659" s="8" t="s">
        <v>6843</v>
      </c>
      <c r="AN2659" s="8" t="s">
        <v>415</v>
      </c>
      <c r="AO2659" s="8"/>
      <c r="AP2659" s="8"/>
      <c r="AQ2659" s="8"/>
      <c r="AR2659" s="8"/>
      <c r="AS2659" s="8"/>
      <c r="AT2659" s="8"/>
      <c r="AU2659" s="8"/>
      <c r="AV2659" s="8"/>
      <c r="AW2659" s="8" t="s">
        <v>452</v>
      </c>
      <c r="AX2659" s="8"/>
      <c r="AY2659" s="8"/>
      <c r="AZ2659" s="8"/>
      <c r="BA2659" s="8"/>
      <c r="BB2659" s="8"/>
      <c r="BC2659" s="8"/>
      <c r="BD2659" s="8"/>
      <c r="BE2659" s="8"/>
      <c r="BF2659" s="8"/>
      <c r="BG2659" s="8"/>
      <c r="BH2659" s="8"/>
      <c r="BI2659" s="8" t="s">
        <v>9373</v>
      </c>
      <c r="BJ2659" s="8"/>
      <c r="BK2659" s="8"/>
      <c r="BL2659" s="8"/>
      <c r="BM2659" s="8"/>
      <c r="BN2659" s="8"/>
      <c r="BO2659" s="8" t="s">
        <v>1532</v>
      </c>
      <c r="BP2659" s="8"/>
      <c r="BQ2659" s="8"/>
      <c r="BR2659" s="10"/>
      <c r="BS2659" s="8"/>
      <c r="BT2659" s="8"/>
      <c r="BU2659" s="8"/>
      <c r="BV2659" s="8"/>
      <c r="BW2659" s="8"/>
      <c r="BX2659" s="8"/>
      <c r="BY2659" s="10"/>
      <c r="BZ2659" s="8"/>
      <c r="CA2659" s="8"/>
      <c r="CB2659" s="8"/>
      <c r="CC2659" s="8"/>
      <c r="CD2659" s="8"/>
      <c r="CE2659" s="8"/>
      <c r="CF2659" s="8"/>
      <c r="CG2659" s="8"/>
      <c r="CH2659" s="8"/>
      <c r="CI2659" s="8"/>
      <c r="CJ2659" s="10"/>
      <c r="CK2659" s="10"/>
      <c r="CL2659" s="8"/>
      <c r="CM2659" s="8"/>
      <c r="CN2659" s="8"/>
      <c r="CO2659" s="8"/>
      <c r="CP2659" s="8"/>
    </row>
    <row r="2660" spans="2:94">
      <c r="B2660" s="6">
        <v>2659</v>
      </c>
      <c r="C2660" s="7">
        <v>4</v>
      </c>
      <c r="D2660" s="8" t="s">
        <v>9374</v>
      </c>
      <c r="E2660" s="8"/>
      <c r="F2660" s="8" t="s">
        <v>439</v>
      </c>
      <c r="G2660" s="8"/>
      <c r="H2660" s="8" t="s">
        <v>1856</v>
      </c>
      <c r="I2660" s="8"/>
      <c r="J2660" s="8" t="s">
        <v>2023</v>
      </c>
      <c r="K2660" s="8"/>
      <c r="L2660" s="8"/>
      <c r="M2660" s="8" t="s">
        <v>9375</v>
      </c>
      <c r="N2660" s="8" t="s">
        <v>440</v>
      </c>
      <c r="O2660" s="8" t="s">
        <v>397</v>
      </c>
      <c r="P2660" s="8"/>
      <c r="Q2660" s="8" t="s">
        <v>9376</v>
      </c>
      <c r="R2660" s="8" t="s">
        <v>491</v>
      </c>
      <c r="S2660" s="8" t="s">
        <v>9377</v>
      </c>
      <c r="T2660" s="8"/>
      <c r="U2660" s="8"/>
      <c r="V2660" s="8" t="s">
        <v>571</v>
      </c>
      <c r="W2660" s="8" t="s">
        <v>442</v>
      </c>
      <c r="X2660" s="10" t="s">
        <v>443</v>
      </c>
      <c r="Y2660" s="8"/>
      <c r="Z2660" s="8"/>
      <c r="AA2660" s="8"/>
      <c r="AB2660" s="8"/>
      <c r="AC2660" s="8"/>
      <c r="AD2660" s="8"/>
      <c r="AE2660" s="8"/>
      <c r="AF2660" s="8"/>
      <c r="AG2660" s="8"/>
      <c r="AH2660" s="8" t="s">
        <v>393</v>
      </c>
      <c r="AI2660" s="8" t="s">
        <v>1512</v>
      </c>
      <c r="AJ2660" s="8"/>
      <c r="AK2660" s="8" t="s">
        <v>394</v>
      </c>
      <c r="AL2660" s="8" t="s">
        <v>395</v>
      </c>
      <c r="AM2660" s="8" t="s">
        <v>444</v>
      </c>
      <c r="AN2660" s="8" t="s">
        <v>445</v>
      </c>
      <c r="AO2660" s="8"/>
      <c r="AP2660" s="8"/>
      <c r="AQ2660" s="8"/>
      <c r="AR2660" s="8"/>
      <c r="AS2660" s="8"/>
      <c r="AT2660" s="8"/>
      <c r="AU2660" s="8"/>
      <c r="AV2660" s="8"/>
      <c r="AW2660" s="8" t="s">
        <v>452</v>
      </c>
      <c r="AX2660" s="8"/>
      <c r="AY2660" s="8" t="s">
        <v>442</v>
      </c>
      <c r="AZ2660" s="8"/>
      <c r="BA2660" s="8"/>
      <c r="BB2660" s="8"/>
      <c r="BC2660" s="8"/>
      <c r="BD2660" s="8"/>
      <c r="BE2660" s="8"/>
      <c r="BF2660" s="8"/>
      <c r="BG2660" s="8"/>
      <c r="BH2660" s="8"/>
      <c r="BI2660" s="8"/>
      <c r="BJ2660" s="8"/>
      <c r="BK2660" s="8"/>
      <c r="BL2660" s="8"/>
      <c r="BM2660" s="8"/>
      <c r="BN2660" s="8"/>
      <c r="BO2660" s="8"/>
      <c r="BP2660" s="8"/>
      <c r="BQ2660" s="8"/>
      <c r="BR2660" s="10"/>
      <c r="BS2660" s="8"/>
      <c r="BT2660" s="8"/>
      <c r="BU2660" s="8"/>
      <c r="BV2660" s="8"/>
      <c r="BW2660" s="8"/>
      <c r="BX2660" s="8"/>
      <c r="BY2660" s="10"/>
      <c r="BZ2660" s="8"/>
      <c r="CA2660" s="8"/>
      <c r="CB2660" s="8"/>
      <c r="CC2660" s="8"/>
      <c r="CD2660" s="8"/>
      <c r="CE2660" s="8"/>
      <c r="CF2660" s="8"/>
      <c r="CG2660" s="8"/>
      <c r="CH2660" s="8"/>
      <c r="CI2660" s="8"/>
      <c r="CJ2660" s="10"/>
      <c r="CK2660" s="10"/>
      <c r="CL2660" s="8"/>
      <c r="CM2660" s="8"/>
      <c r="CN2660" s="8"/>
      <c r="CO2660" s="8"/>
      <c r="CP2660" s="8"/>
    </row>
    <row r="2661" spans="2:94">
      <c r="B2661" s="6">
        <v>2660</v>
      </c>
      <c r="C2661" s="7">
        <v>5</v>
      </c>
      <c r="D2661" s="8" t="s">
        <v>9378</v>
      </c>
      <c r="E2661" s="8"/>
      <c r="F2661" s="8" t="s">
        <v>439</v>
      </c>
      <c r="G2661" s="8"/>
      <c r="H2661" s="8" t="s">
        <v>1856</v>
      </c>
      <c r="I2661" s="8"/>
      <c r="J2661" s="8" t="s">
        <v>2023</v>
      </c>
      <c r="K2661" s="8"/>
      <c r="L2661" s="8"/>
      <c r="M2661" s="8" t="s">
        <v>9379</v>
      </c>
      <c r="N2661" s="8" t="s">
        <v>440</v>
      </c>
      <c r="O2661" s="8" t="s">
        <v>397</v>
      </c>
      <c r="P2661" s="8"/>
      <c r="Q2661" s="8" t="s">
        <v>9380</v>
      </c>
      <c r="R2661" s="8" t="s">
        <v>491</v>
      </c>
      <c r="S2661" s="8" t="s">
        <v>9381</v>
      </c>
      <c r="T2661" s="8"/>
      <c r="U2661" s="8"/>
      <c r="V2661" s="8" t="s">
        <v>2590</v>
      </c>
      <c r="W2661" s="8" t="s">
        <v>442</v>
      </c>
      <c r="X2661" s="10" t="s">
        <v>443</v>
      </c>
      <c r="Y2661" s="8"/>
      <c r="Z2661" s="8"/>
      <c r="AA2661" s="8"/>
      <c r="AB2661" s="8"/>
      <c r="AC2661" s="8"/>
      <c r="AD2661" s="8"/>
      <c r="AE2661" s="8"/>
      <c r="AF2661" s="8"/>
      <c r="AG2661" s="8"/>
      <c r="AH2661" s="8" t="s">
        <v>393</v>
      </c>
      <c r="AI2661" s="8" t="s">
        <v>1512</v>
      </c>
      <c r="AJ2661" s="8"/>
      <c r="AK2661" s="8" t="s">
        <v>394</v>
      </c>
      <c r="AL2661" s="8" t="s">
        <v>395</v>
      </c>
      <c r="AM2661" s="8" t="s">
        <v>444</v>
      </c>
      <c r="AN2661" s="8" t="s">
        <v>445</v>
      </c>
      <c r="AO2661" s="8"/>
      <c r="AP2661" s="8"/>
      <c r="AQ2661" s="8"/>
      <c r="AR2661" s="8"/>
      <c r="AS2661" s="8"/>
      <c r="AT2661" s="8"/>
      <c r="AU2661" s="8"/>
      <c r="AV2661" s="8"/>
      <c r="AW2661" s="8" t="s">
        <v>452</v>
      </c>
      <c r="AX2661" s="8"/>
      <c r="AY2661" s="8" t="s">
        <v>442</v>
      </c>
      <c r="AZ2661" s="8"/>
      <c r="BA2661" s="8"/>
      <c r="BB2661" s="8"/>
      <c r="BC2661" s="8"/>
      <c r="BD2661" s="8"/>
      <c r="BE2661" s="8"/>
      <c r="BF2661" s="8"/>
      <c r="BG2661" s="8"/>
      <c r="BH2661" s="8"/>
      <c r="BI2661" s="8"/>
      <c r="BJ2661" s="8"/>
      <c r="BK2661" s="8"/>
      <c r="BL2661" s="8"/>
      <c r="BM2661" s="8"/>
      <c r="BN2661" s="8"/>
      <c r="BO2661" s="8"/>
      <c r="BP2661" s="8"/>
      <c r="BQ2661" s="8"/>
      <c r="BR2661" s="10"/>
      <c r="BS2661" s="8"/>
      <c r="BT2661" s="8"/>
      <c r="BU2661" s="8"/>
      <c r="BV2661" s="8"/>
      <c r="BW2661" s="8"/>
      <c r="BX2661" s="8"/>
      <c r="BY2661" s="10"/>
      <c r="BZ2661" s="8"/>
      <c r="CA2661" s="8"/>
      <c r="CB2661" s="8"/>
      <c r="CC2661" s="8"/>
      <c r="CD2661" s="8"/>
      <c r="CE2661" s="8"/>
      <c r="CF2661" s="8"/>
      <c r="CG2661" s="8"/>
      <c r="CH2661" s="8"/>
      <c r="CI2661" s="8"/>
      <c r="CJ2661" s="10"/>
      <c r="CK2661" s="10"/>
      <c r="CL2661" s="8"/>
      <c r="CM2661" s="8"/>
      <c r="CN2661" s="8"/>
      <c r="CO2661" s="8"/>
      <c r="CP2661" s="8"/>
    </row>
    <row r="2662" spans="2:94">
      <c r="B2662" s="6">
        <v>2661</v>
      </c>
      <c r="C2662" s="7">
        <v>6</v>
      </c>
      <c r="D2662" s="8" t="s">
        <v>9382</v>
      </c>
      <c r="E2662" s="8"/>
      <c r="F2662" s="8" t="s">
        <v>439</v>
      </c>
      <c r="G2662" s="8"/>
      <c r="H2662" s="8" t="s">
        <v>1856</v>
      </c>
      <c r="I2662" s="8"/>
      <c r="J2662" s="8" t="s">
        <v>2023</v>
      </c>
      <c r="K2662" s="8"/>
      <c r="L2662" s="8"/>
      <c r="M2662" s="8" t="s">
        <v>9383</v>
      </c>
      <c r="N2662" s="8" t="s">
        <v>440</v>
      </c>
      <c r="O2662" s="8" t="s">
        <v>397</v>
      </c>
      <c r="P2662" s="8"/>
      <c r="Q2662" s="8" t="s">
        <v>9384</v>
      </c>
      <c r="R2662" s="8" t="s">
        <v>491</v>
      </c>
      <c r="S2662" s="8" t="s">
        <v>9385</v>
      </c>
      <c r="T2662" s="8"/>
      <c r="U2662" s="8"/>
      <c r="V2662" s="8" t="s">
        <v>571</v>
      </c>
      <c r="W2662" s="8" t="s">
        <v>442</v>
      </c>
      <c r="X2662" s="10" t="s">
        <v>4017</v>
      </c>
      <c r="Y2662" s="8"/>
      <c r="Z2662" s="8"/>
      <c r="AA2662" s="8"/>
      <c r="AB2662" s="8"/>
      <c r="AC2662" s="8"/>
      <c r="AD2662" s="8"/>
      <c r="AE2662" s="8"/>
      <c r="AF2662" s="8"/>
      <c r="AG2662" s="8"/>
      <c r="AH2662" s="8" t="s">
        <v>393</v>
      </c>
      <c r="AI2662" s="8" t="s">
        <v>1512</v>
      </c>
      <c r="AJ2662" s="8"/>
      <c r="AK2662" s="8" t="s">
        <v>394</v>
      </c>
      <c r="AL2662" s="8" t="s">
        <v>395</v>
      </c>
      <c r="AM2662" s="8" t="s">
        <v>444</v>
      </c>
      <c r="AN2662" s="8" t="s">
        <v>445</v>
      </c>
      <c r="AO2662" s="8"/>
      <c r="AP2662" s="8"/>
      <c r="AQ2662" s="8"/>
      <c r="AR2662" s="8"/>
      <c r="AS2662" s="8"/>
      <c r="AT2662" s="8"/>
      <c r="AU2662" s="8"/>
      <c r="AV2662" s="8"/>
      <c r="AW2662" s="8" t="s">
        <v>452</v>
      </c>
      <c r="AX2662" s="8"/>
      <c r="AY2662" s="8" t="s">
        <v>442</v>
      </c>
      <c r="AZ2662" s="8"/>
      <c r="BA2662" s="8"/>
      <c r="BB2662" s="8"/>
      <c r="BC2662" s="8"/>
      <c r="BD2662" s="8"/>
      <c r="BE2662" s="8"/>
      <c r="BF2662" s="8"/>
      <c r="BG2662" s="8"/>
      <c r="BH2662" s="8"/>
      <c r="BI2662" s="8"/>
      <c r="BJ2662" s="8"/>
      <c r="BK2662" s="8"/>
      <c r="BL2662" s="8"/>
      <c r="BM2662" s="8"/>
      <c r="BN2662" s="8"/>
      <c r="BO2662" s="8"/>
      <c r="BP2662" s="8"/>
      <c r="BQ2662" s="8"/>
      <c r="BR2662" s="10"/>
      <c r="BS2662" s="8"/>
      <c r="BT2662" s="8"/>
      <c r="BU2662" s="8"/>
      <c r="BV2662" s="8"/>
      <c r="BW2662" s="8"/>
      <c r="BX2662" s="8"/>
      <c r="BY2662" s="10"/>
      <c r="BZ2662" s="8"/>
      <c r="CA2662" s="8"/>
      <c r="CB2662" s="8"/>
      <c r="CC2662" s="8"/>
      <c r="CD2662" s="8"/>
      <c r="CE2662" s="8"/>
      <c r="CF2662" s="8"/>
      <c r="CG2662" s="8"/>
      <c r="CH2662" s="8"/>
      <c r="CI2662" s="8"/>
      <c r="CJ2662" s="10"/>
      <c r="CK2662" s="10"/>
      <c r="CL2662" s="8"/>
      <c r="CM2662" s="8"/>
      <c r="CN2662" s="8"/>
      <c r="CO2662" s="8"/>
      <c r="CP2662" s="8"/>
    </row>
    <row r="2663" spans="2:94">
      <c r="B2663" s="6">
        <v>2662</v>
      </c>
      <c r="C2663" s="7">
        <v>7</v>
      </c>
      <c r="D2663" s="8" t="s">
        <v>9386</v>
      </c>
      <c r="E2663" s="8"/>
      <c r="F2663" s="8" t="s">
        <v>439</v>
      </c>
      <c r="G2663" s="8"/>
      <c r="H2663" s="8" t="s">
        <v>1856</v>
      </c>
      <c r="I2663" s="8"/>
      <c r="J2663" s="8" t="s">
        <v>2023</v>
      </c>
      <c r="K2663" s="8"/>
      <c r="L2663" s="8"/>
      <c r="M2663" s="8" t="s">
        <v>9387</v>
      </c>
      <c r="N2663" s="8" t="s">
        <v>440</v>
      </c>
      <c r="O2663" s="8" t="s">
        <v>397</v>
      </c>
      <c r="P2663" s="8"/>
      <c r="Q2663" s="8" t="s">
        <v>9388</v>
      </c>
      <c r="R2663" s="8" t="s">
        <v>615</v>
      </c>
      <c r="S2663" s="8" t="s">
        <v>9389</v>
      </c>
      <c r="T2663" s="8"/>
      <c r="U2663" s="8"/>
      <c r="V2663" s="8" t="s">
        <v>441</v>
      </c>
      <c r="W2663" s="8" t="s">
        <v>105</v>
      </c>
      <c r="X2663" s="10" t="s">
        <v>9390</v>
      </c>
      <c r="Y2663" s="8"/>
      <c r="Z2663" s="8"/>
      <c r="AA2663" s="8"/>
      <c r="AB2663" s="8"/>
      <c r="AC2663" s="8"/>
      <c r="AD2663" s="8"/>
      <c r="AE2663" s="8"/>
      <c r="AF2663" s="8"/>
      <c r="AG2663" s="8"/>
      <c r="AH2663" s="8" t="s">
        <v>393</v>
      </c>
      <c r="AI2663" s="8" t="s">
        <v>1512</v>
      </c>
      <c r="AJ2663" s="8"/>
      <c r="AK2663" s="8" t="s">
        <v>394</v>
      </c>
      <c r="AL2663" s="8" t="s">
        <v>395</v>
      </c>
      <c r="AM2663" s="8" t="s">
        <v>444</v>
      </c>
      <c r="AN2663" s="8" t="s">
        <v>445</v>
      </c>
      <c r="AO2663" s="8"/>
      <c r="AP2663" s="8"/>
      <c r="AQ2663" s="8"/>
      <c r="AR2663" s="8"/>
      <c r="AS2663" s="8"/>
      <c r="AT2663" s="8"/>
      <c r="AU2663" s="8"/>
      <c r="AV2663" s="8"/>
      <c r="AW2663" s="8" t="s">
        <v>452</v>
      </c>
      <c r="AX2663" s="8"/>
      <c r="AY2663" s="8" t="s">
        <v>105</v>
      </c>
      <c r="AZ2663" s="8"/>
      <c r="BA2663" s="8"/>
      <c r="BB2663" s="8"/>
      <c r="BC2663" s="8"/>
      <c r="BD2663" s="8"/>
      <c r="BE2663" s="8"/>
      <c r="BF2663" s="8"/>
      <c r="BG2663" s="8"/>
      <c r="BH2663" s="8"/>
      <c r="BI2663" s="8"/>
      <c r="BJ2663" s="8"/>
      <c r="BK2663" s="8"/>
      <c r="BL2663" s="8"/>
      <c r="BM2663" s="8"/>
      <c r="BN2663" s="8"/>
      <c r="BO2663" s="8"/>
      <c r="BP2663" s="8"/>
      <c r="BQ2663" s="8"/>
      <c r="BR2663" s="10"/>
      <c r="BS2663" s="8"/>
      <c r="BT2663" s="8"/>
      <c r="BU2663" s="8"/>
      <c r="BV2663" s="8"/>
      <c r="BW2663" s="8"/>
      <c r="BX2663" s="8"/>
      <c r="BY2663" s="10"/>
      <c r="BZ2663" s="8"/>
      <c r="CA2663" s="8"/>
      <c r="CB2663" s="8"/>
      <c r="CC2663" s="8"/>
      <c r="CD2663" s="8"/>
      <c r="CE2663" s="8"/>
      <c r="CF2663" s="8"/>
      <c r="CG2663" s="8"/>
      <c r="CH2663" s="8"/>
      <c r="CI2663" s="8"/>
      <c r="CJ2663" s="10"/>
      <c r="CK2663" s="10"/>
      <c r="CL2663" s="8"/>
      <c r="CM2663" s="8"/>
      <c r="CN2663" s="8"/>
      <c r="CO2663" s="8"/>
      <c r="CP2663" s="8"/>
    </row>
    <row r="2664" spans="2:94">
      <c r="B2664" s="6">
        <v>2663</v>
      </c>
      <c r="C2664" s="7">
        <v>8</v>
      </c>
      <c r="D2664" s="8" t="s">
        <v>9391</v>
      </c>
      <c r="E2664" s="8"/>
      <c r="F2664" s="8" t="s">
        <v>439</v>
      </c>
      <c r="G2664" s="8"/>
      <c r="H2664" s="8" t="s">
        <v>1856</v>
      </c>
      <c r="I2664" s="8"/>
      <c r="J2664" s="8" t="s">
        <v>2023</v>
      </c>
      <c r="K2664" s="8"/>
      <c r="L2664" s="8"/>
      <c r="M2664" s="8" t="s">
        <v>9392</v>
      </c>
      <c r="N2664" s="8" t="s">
        <v>440</v>
      </c>
      <c r="O2664" s="8" t="s">
        <v>397</v>
      </c>
      <c r="P2664" s="8"/>
      <c r="Q2664" s="8" t="s">
        <v>9393</v>
      </c>
      <c r="R2664" s="8" t="s">
        <v>615</v>
      </c>
      <c r="S2664" s="8" t="s">
        <v>9394</v>
      </c>
      <c r="T2664" s="8"/>
      <c r="U2664" s="8"/>
      <c r="V2664" s="8" t="s">
        <v>441</v>
      </c>
      <c r="W2664" s="8"/>
      <c r="X2664" s="10"/>
      <c r="Y2664" s="8"/>
      <c r="Z2664" s="8"/>
      <c r="AA2664" s="8"/>
      <c r="AB2664" s="8"/>
      <c r="AC2664" s="8"/>
      <c r="AD2664" s="8"/>
      <c r="AE2664" s="8" t="s">
        <v>1741</v>
      </c>
      <c r="AF2664" s="8"/>
      <c r="AG2664" s="8"/>
      <c r="AH2664" s="8" t="s">
        <v>393</v>
      </c>
      <c r="AI2664" s="8" t="s">
        <v>1512</v>
      </c>
      <c r="AJ2664" s="8"/>
      <c r="AK2664" s="8" t="s">
        <v>394</v>
      </c>
      <c r="AL2664" s="8" t="s">
        <v>395</v>
      </c>
      <c r="AM2664" s="8" t="s">
        <v>9395</v>
      </c>
      <c r="AN2664" s="8" t="s">
        <v>415</v>
      </c>
      <c r="AO2664" s="8"/>
      <c r="AP2664" s="8"/>
      <c r="AQ2664" s="8"/>
      <c r="AR2664" s="8"/>
      <c r="AS2664" s="8"/>
      <c r="AT2664" s="8"/>
      <c r="AU2664" s="8"/>
      <c r="AV2664" s="8"/>
      <c r="AW2664" s="8" t="s">
        <v>452</v>
      </c>
      <c r="AX2664" s="8" t="s">
        <v>3700</v>
      </c>
      <c r="AY2664" s="8"/>
      <c r="AZ2664" s="8"/>
      <c r="BA2664" s="8"/>
      <c r="BB2664" s="8"/>
      <c r="BC2664" s="8"/>
      <c r="BD2664" s="8"/>
      <c r="BE2664" s="8"/>
      <c r="BF2664" s="8"/>
      <c r="BG2664" s="8"/>
      <c r="BH2664" s="8"/>
      <c r="BI2664" s="8" t="s">
        <v>9396</v>
      </c>
      <c r="BJ2664" s="8"/>
      <c r="BK2664" s="8"/>
      <c r="BL2664" s="8" t="s">
        <v>3702</v>
      </c>
      <c r="BM2664" s="8" t="s">
        <v>3703</v>
      </c>
      <c r="BN2664" s="8" t="s">
        <v>3704</v>
      </c>
      <c r="BO2664" s="8" t="s">
        <v>1532</v>
      </c>
      <c r="BP2664" s="8"/>
      <c r="BQ2664" s="8" t="s">
        <v>9394</v>
      </c>
      <c r="BR2664" s="10"/>
      <c r="BS2664" s="8" t="s">
        <v>1829</v>
      </c>
      <c r="BT2664" s="8"/>
      <c r="BU2664" s="8"/>
      <c r="BV2664" s="8" t="s">
        <v>1550</v>
      </c>
      <c r="BW2664" s="8"/>
      <c r="BX2664" s="8"/>
      <c r="BY2664" s="10"/>
      <c r="BZ2664" s="8"/>
      <c r="CA2664" s="8"/>
      <c r="CB2664" s="8"/>
      <c r="CC2664" s="8"/>
      <c r="CD2664" s="8"/>
      <c r="CE2664" s="8"/>
      <c r="CF2664" s="8"/>
      <c r="CG2664" s="8"/>
      <c r="CH2664" s="8"/>
      <c r="CI2664" s="8"/>
      <c r="CJ2664" s="10"/>
      <c r="CK2664" s="10"/>
      <c r="CL2664" s="8"/>
      <c r="CM2664" s="8"/>
      <c r="CN2664" s="8"/>
      <c r="CO2664" s="8"/>
      <c r="CP2664" s="8"/>
    </row>
    <row r="2665" spans="2:94">
      <c r="B2665" s="6">
        <v>2664</v>
      </c>
      <c r="C2665" s="7">
        <v>8</v>
      </c>
      <c r="D2665" s="8" t="s">
        <v>1589</v>
      </c>
      <c r="E2665" s="8" t="s">
        <v>396</v>
      </c>
      <c r="F2665" s="8" t="s">
        <v>439</v>
      </c>
      <c r="G2665" s="8"/>
      <c r="H2665" s="8" t="s">
        <v>1856</v>
      </c>
      <c r="I2665" s="8"/>
      <c r="J2665" s="8" t="s">
        <v>2023</v>
      </c>
      <c r="K2665" s="8"/>
      <c r="L2665" s="8"/>
      <c r="M2665" s="8" t="s">
        <v>9397</v>
      </c>
      <c r="N2665" s="8" t="s">
        <v>407</v>
      </c>
      <c r="O2665" s="8" t="s">
        <v>397</v>
      </c>
      <c r="P2665" s="8"/>
      <c r="Q2665" s="8" t="s">
        <v>1591</v>
      </c>
      <c r="R2665" s="8" t="s">
        <v>732</v>
      </c>
      <c r="S2665" s="8" t="s">
        <v>1592</v>
      </c>
      <c r="T2665" s="8"/>
      <c r="U2665" s="8"/>
      <c r="V2665" s="8" t="s">
        <v>1183</v>
      </c>
      <c r="W2665" s="8" t="s">
        <v>105</v>
      </c>
      <c r="X2665" s="10" t="s">
        <v>1593</v>
      </c>
      <c r="Y2665" s="8"/>
      <c r="Z2665" s="8"/>
      <c r="AA2665" s="8"/>
      <c r="AB2665" s="8"/>
      <c r="AC2665" s="8"/>
      <c r="AD2665" s="8"/>
      <c r="AE2665" s="8"/>
      <c r="AF2665" s="8"/>
      <c r="AG2665" s="8"/>
      <c r="AH2665" s="8" t="s">
        <v>400</v>
      </c>
      <c r="AI2665" s="8" t="s">
        <v>58</v>
      </c>
      <c r="AJ2665" s="8"/>
      <c r="AK2665" s="8" t="s">
        <v>412</v>
      </c>
      <c r="AL2665" s="8" t="s">
        <v>413</v>
      </c>
      <c r="AM2665" s="8" t="s">
        <v>986</v>
      </c>
      <c r="AN2665" s="8" t="s">
        <v>415</v>
      </c>
      <c r="AO2665" s="8"/>
      <c r="AP2665" s="8"/>
      <c r="AQ2665" s="8"/>
      <c r="AR2665" s="8"/>
      <c r="AS2665" s="8"/>
      <c r="AT2665" s="8"/>
      <c r="AU2665" s="8"/>
      <c r="AV2665" s="8"/>
      <c r="AW2665" s="8" t="s">
        <v>452</v>
      </c>
      <c r="AX2665" s="8" t="s">
        <v>416</v>
      </c>
      <c r="AY2665" s="8" t="s">
        <v>105</v>
      </c>
      <c r="AZ2665" s="8" t="s">
        <v>987</v>
      </c>
      <c r="BA2665" s="8"/>
      <c r="BB2665" s="8"/>
      <c r="BC2665" s="8"/>
      <c r="BD2665" s="8"/>
      <c r="BE2665" s="8"/>
      <c r="BF2665" s="8"/>
      <c r="BG2665" s="8"/>
      <c r="BH2665" s="8"/>
      <c r="BI2665" s="8" t="s">
        <v>1594</v>
      </c>
      <c r="BJ2665" s="8"/>
      <c r="BK2665" s="8"/>
      <c r="BL2665" s="8" t="s">
        <v>417</v>
      </c>
      <c r="BM2665" s="8" t="s">
        <v>417</v>
      </c>
      <c r="BN2665" s="8" t="s">
        <v>418</v>
      </c>
      <c r="BO2665" s="8" t="s">
        <v>404</v>
      </c>
      <c r="BP2665" s="8"/>
      <c r="BQ2665" s="8"/>
      <c r="BR2665" s="10"/>
      <c r="BS2665" s="8"/>
      <c r="BT2665" s="8"/>
      <c r="BU2665" s="8" t="s">
        <v>419</v>
      </c>
      <c r="BV2665" s="8"/>
      <c r="BW2665" s="8"/>
      <c r="BX2665" s="8"/>
      <c r="BY2665" s="10"/>
      <c r="BZ2665" s="8"/>
      <c r="CA2665" s="8"/>
      <c r="CB2665" s="8"/>
      <c r="CC2665" s="8"/>
      <c r="CD2665" s="8"/>
      <c r="CE2665" s="8"/>
      <c r="CF2665" s="8"/>
      <c r="CG2665" s="8"/>
      <c r="CH2665" s="8"/>
      <c r="CI2665" s="8"/>
      <c r="CJ2665" s="10"/>
      <c r="CK2665" s="10"/>
      <c r="CL2665" s="8"/>
      <c r="CM2665" s="8"/>
      <c r="CN2665" s="8"/>
      <c r="CO2665" s="8"/>
      <c r="CP2665" s="8"/>
    </row>
    <row r="2666" spans="2:94">
      <c r="B2666" s="6">
        <v>2665</v>
      </c>
      <c r="C2666" s="7">
        <v>8</v>
      </c>
      <c r="D2666" s="8" t="s">
        <v>1589</v>
      </c>
      <c r="E2666" s="8" t="s">
        <v>396</v>
      </c>
      <c r="F2666" s="8" t="s">
        <v>439</v>
      </c>
      <c r="G2666" s="8"/>
      <c r="H2666" s="8" t="s">
        <v>1856</v>
      </c>
      <c r="I2666" s="8"/>
      <c r="J2666" s="8" t="s">
        <v>2023</v>
      </c>
      <c r="K2666" s="8"/>
      <c r="L2666" s="8"/>
      <c r="M2666" s="8" t="s">
        <v>9398</v>
      </c>
      <c r="N2666" s="8" t="s">
        <v>407</v>
      </c>
      <c r="O2666" s="8" t="s">
        <v>397</v>
      </c>
      <c r="P2666" s="8"/>
      <c r="Q2666" s="8" t="s">
        <v>1591</v>
      </c>
      <c r="R2666" s="8" t="s">
        <v>732</v>
      </c>
      <c r="S2666" s="8" t="s">
        <v>1592</v>
      </c>
      <c r="T2666" s="8"/>
      <c r="U2666" s="8"/>
      <c r="V2666" s="8" t="s">
        <v>1183</v>
      </c>
      <c r="W2666" s="8" t="s">
        <v>105</v>
      </c>
      <c r="X2666" s="10" t="s">
        <v>1593</v>
      </c>
      <c r="Y2666" s="8"/>
      <c r="Z2666" s="8"/>
      <c r="AA2666" s="8"/>
      <c r="AB2666" s="8"/>
      <c r="AC2666" s="8"/>
      <c r="AD2666" s="8"/>
      <c r="AE2666" s="8"/>
      <c r="AF2666" s="8"/>
      <c r="AG2666" s="8"/>
      <c r="AH2666" s="8" t="s">
        <v>400</v>
      </c>
      <c r="AI2666" s="8" t="s">
        <v>58</v>
      </c>
      <c r="AJ2666" s="8"/>
      <c r="AK2666" s="8" t="s">
        <v>412</v>
      </c>
      <c r="AL2666" s="8" t="s">
        <v>413</v>
      </c>
      <c r="AM2666" s="8" t="s">
        <v>986</v>
      </c>
      <c r="AN2666" s="8" t="s">
        <v>415</v>
      </c>
      <c r="AO2666" s="8"/>
      <c r="AP2666" s="8"/>
      <c r="AQ2666" s="8"/>
      <c r="AR2666" s="8"/>
      <c r="AS2666" s="8"/>
      <c r="AT2666" s="8"/>
      <c r="AU2666" s="8"/>
      <c r="AV2666" s="8"/>
      <c r="AW2666" s="8" t="s">
        <v>452</v>
      </c>
      <c r="AX2666" s="8" t="s">
        <v>416</v>
      </c>
      <c r="AY2666" s="8" t="s">
        <v>105</v>
      </c>
      <c r="AZ2666" s="8" t="s">
        <v>987</v>
      </c>
      <c r="BA2666" s="8"/>
      <c r="BB2666" s="8"/>
      <c r="BC2666" s="8"/>
      <c r="BD2666" s="8"/>
      <c r="BE2666" s="8"/>
      <c r="BF2666" s="8"/>
      <c r="BG2666" s="8"/>
      <c r="BH2666" s="8"/>
      <c r="BI2666" s="8" t="s">
        <v>1594</v>
      </c>
      <c r="BJ2666" s="8"/>
      <c r="BK2666" s="8"/>
      <c r="BL2666" s="8" t="s">
        <v>417</v>
      </c>
      <c r="BM2666" s="8" t="s">
        <v>417</v>
      </c>
      <c r="BN2666" s="8" t="s">
        <v>418</v>
      </c>
      <c r="BO2666" s="8" t="s">
        <v>404</v>
      </c>
      <c r="BP2666" s="8"/>
      <c r="BQ2666" s="8"/>
      <c r="BR2666" s="10"/>
      <c r="BS2666" s="8"/>
      <c r="BT2666" s="8"/>
      <c r="BU2666" s="8" t="s">
        <v>419</v>
      </c>
      <c r="BV2666" s="8"/>
      <c r="BW2666" s="8"/>
      <c r="BX2666" s="8"/>
      <c r="BY2666" s="10"/>
      <c r="BZ2666" s="8"/>
      <c r="CA2666" s="8"/>
      <c r="CB2666" s="8"/>
      <c r="CC2666" s="8"/>
      <c r="CD2666" s="8"/>
      <c r="CE2666" s="8"/>
      <c r="CF2666" s="8"/>
      <c r="CG2666" s="8"/>
      <c r="CH2666" s="8"/>
      <c r="CI2666" s="8"/>
      <c r="CJ2666" s="10"/>
      <c r="CK2666" s="10"/>
      <c r="CL2666" s="8"/>
      <c r="CM2666" s="8"/>
      <c r="CN2666" s="8"/>
      <c r="CO2666" s="8"/>
      <c r="CP2666" s="8"/>
    </row>
    <row r="2667" spans="2:94">
      <c r="B2667" s="6">
        <v>2666</v>
      </c>
      <c r="C2667" s="7">
        <v>8</v>
      </c>
      <c r="D2667" s="8" t="s">
        <v>9399</v>
      </c>
      <c r="E2667" s="8"/>
      <c r="F2667" s="8" t="s">
        <v>439</v>
      </c>
      <c r="G2667" s="8"/>
      <c r="H2667" s="8" t="s">
        <v>1856</v>
      </c>
      <c r="I2667" s="8"/>
      <c r="J2667" s="8" t="s">
        <v>2023</v>
      </c>
      <c r="K2667" s="8"/>
      <c r="L2667" s="8"/>
      <c r="M2667" s="8" t="s">
        <v>9400</v>
      </c>
      <c r="N2667" s="8" t="s">
        <v>440</v>
      </c>
      <c r="O2667" s="8"/>
      <c r="P2667" s="8"/>
      <c r="Q2667" s="8" t="s">
        <v>9401</v>
      </c>
      <c r="R2667" s="8" t="s">
        <v>491</v>
      </c>
      <c r="S2667" s="8" t="s">
        <v>9402</v>
      </c>
      <c r="T2667" s="8"/>
      <c r="U2667" s="8"/>
      <c r="V2667" s="8" t="s">
        <v>1027</v>
      </c>
      <c r="W2667" s="8" t="s">
        <v>105</v>
      </c>
      <c r="X2667" s="10" t="s">
        <v>9390</v>
      </c>
      <c r="Y2667" s="8"/>
      <c r="Z2667" s="8"/>
      <c r="AA2667" s="8"/>
      <c r="AB2667" s="8"/>
      <c r="AC2667" s="8"/>
      <c r="AD2667" s="8"/>
      <c r="AE2667" s="8"/>
      <c r="AF2667" s="8"/>
      <c r="AG2667" s="8"/>
      <c r="AH2667" s="8" t="s">
        <v>393</v>
      </c>
      <c r="AI2667" s="8" t="s">
        <v>1512</v>
      </c>
      <c r="AJ2667" s="8"/>
      <c r="AK2667" s="8" t="s">
        <v>394</v>
      </c>
      <c r="AL2667" s="8" t="s">
        <v>395</v>
      </c>
      <c r="AM2667" s="8"/>
      <c r="AN2667" s="8"/>
      <c r="AO2667" s="8"/>
      <c r="AP2667" s="8"/>
      <c r="AQ2667" s="8"/>
      <c r="AR2667" s="8"/>
      <c r="AS2667" s="8"/>
      <c r="AT2667" s="8"/>
      <c r="AU2667" s="8"/>
      <c r="AV2667" s="8"/>
      <c r="AW2667" s="8"/>
      <c r="AX2667" s="8"/>
      <c r="AY2667" s="8" t="s">
        <v>105</v>
      </c>
      <c r="AZ2667" s="8"/>
      <c r="BA2667" s="8"/>
      <c r="BB2667" s="8"/>
      <c r="BC2667" s="8"/>
      <c r="BD2667" s="8"/>
      <c r="BE2667" s="8"/>
      <c r="BF2667" s="8"/>
      <c r="BG2667" s="8"/>
      <c r="BH2667" s="8"/>
      <c r="BI2667" s="8"/>
      <c r="BJ2667" s="8"/>
      <c r="BK2667" s="8"/>
      <c r="BL2667" s="8"/>
      <c r="BM2667" s="8"/>
      <c r="BN2667" s="8"/>
      <c r="BO2667" s="8"/>
      <c r="BP2667" s="8"/>
      <c r="BQ2667" s="8"/>
      <c r="BR2667" s="10"/>
      <c r="BS2667" s="8"/>
      <c r="BT2667" s="8"/>
      <c r="BU2667" s="8"/>
      <c r="BV2667" s="8"/>
      <c r="BW2667" s="8"/>
      <c r="BX2667" s="8"/>
      <c r="BY2667" s="10"/>
      <c r="BZ2667" s="8"/>
      <c r="CA2667" s="8"/>
      <c r="CB2667" s="8"/>
      <c r="CC2667" s="8"/>
      <c r="CD2667" s="8"/>
      <c r="CE2667" s="8"/>
      <c r="CF2667" s="8"/>
      <c r="CG2667" s="8"/>
      <c r="CH2667" s="8"/>
      <c r="CI2667" s="8"/>
      <c r="CJ2667" s="10"/>
      <c r="CK2667" s="10"/>
      <c r="CL2667" s="8"/>
      <c r="CM2667" s="8"/>
      <c r="CN2667" s="8"/>
      <c r="CO2667" s="8"/>
      <c r="CP2667" s="8"/>
    </row>
    <row r="2668" spans="2:94">
      <c r="B2668" s="6">
        <v>2667</v>
      </c>
      <c r="C2668" s="7">
        <v>9</v>
      </c>
      <c r="D2668" s="8" t="s">
        <v>9403</v>
      </c>
      <c r="E2668" s="8" t="s">
        <v>396</v>
      </c>
      <c r="F2668" s="8" t="s">
        <v>439</v>
      </c>
      <c r="G2668" s="8"/>
      <c r="H2668" s="8" t="s">
        <v>1856</v>
      </c>
      <c r="I2668" s="8"/>
      <c r="J2668" s="8" t="s">
        <v>2023</v>
      </c>
      <c r="K2668" s="8"/>
      <c r="L2668" s="8"/>
      <c r="M2668" s="8" t="s">
        <v>9404</v>
      </c>
      <c r="N2668" s="8" t="s">
        <v>440</v>
      </c>
      <c r="O2668" s="8"/>
      <c r="P2668" s="8"/>
      <c r="Q2668" s="8" t="s">
        <v>9405</v>
      </c>
      <c r="R2668" s="8" t="s">
        <v>1041</v>
      </c>
      <c r="S2668" s="8" t="s">
        <v>7609</v>
      </c>
      <c r="T2668" s="8"/>
      <c r="U2668" s="8"/>
      <c r="V2668" s="8" t="s">
        <v>441</v>
      </c>
      <c r="W2668" s="8" t="s">
        <v>105</v>
      </c>
      <c r="X2668" s="10" t="s">
        <v>9390</v>
      </c>
      <c r="Y2668" s="8"/>
      <c r="Z2668" s="8"/>
      <c r="AA2668" s="8"/>
      <c r="AB2668" s="8"/>
      <c r="AC2668" s="8"/>
      <c r="AD2668" s="8"/>
      <c r="AE2668" s="8" t="s">
        <v>1729</v>
      </c>
      <c r="AF2668" s="8"/>
      <c r="AG2668" s="8"/>
      <c r="AH2668" s="8" t="s">
        <v>393</v>
      </c>
      <c r="AI2668" s="8" t="s">
        <v>1512</v>
      </c>
      <c r="AJ2668" s="8"/>
      <c r="AK2668" s="8" t="s">
        <v>394</v>
      </c>
      <c r="AL2668" s="8" t="s">
        <v>395</v>
      </c>
      <c r="AM2668" s="8" t="s">
        <v>9406</v>
      </c>
      <c r="AN2668" s="8" t="s">
        <v>415</v>
      </c>
      <c r="AO2668" s="8"/>
      <c r="AP2668" s="8"/>
      <c r="AQ2668" s="8"/>
      <c r="AR2668" s="8"/>
      <c r="AS2668" s="8"/>
      <c r="AT2668" s="8"/>
      <c r="AU2668" s="8"/>
      <c r="AV2668" s="8"/>
      <c r="AW2668" s="8"/>
      <c r="AX2668" s="8"/>
      <c r="AY2668" s="8" t="s">
        <v>105</v>
      </c>
      <c r="AZ2668" s="8"/>
      <c r="BA2668" s="8"/>
      <c r="BB2668" s="8"/>
      <c r="BC2668" s="8"/>
      <c r="BD2668" s="8"/>
      <c r="BE2668" s="8"/>
      <c r="BF2668" s="8"/>
      <c r="BG2668" s="8"/>
      <c r="BH2668" s="8"/>
      <c r="BI2668" s="8" t="s">
        <v>9407</v>
      </c>
      <c r="BJ2668" s="8"/>
      <c r="BK2668" s="8"/>
      <c r="BL2668" s="8"/>
      <c r="BM2668" s="8"/>
      <c r="BN2668" s="8"/>
      <c r="BO2668" s="8"/>
      <c r="BP2668" s="8"/>
      <c r="BQ2668" s="8"/>
      <c r="BR2668" s="10"/>
      <c r="BS2668" s="8" t="s">
        <v>1891</v>
      </c>
      <c r="BT2668" s="8" t="s">
        <v>9408</v>
      </c>
      <c r="BU2668" s="8"/>
      <c r="BV2668" s="8" t="s">
        <v>1550</v>
      </c>
      <c r="BW2668" s="8"/>
      <c r="BX2668" s="8"/>
      <c r="BY2668" s="10"/>
      <c r="BZ2668" s="8"/>
      <c r="CA2668" s="8"/>
      <c r="CB2668" s="8"/>
      <c r="CC2668" s="8"/>
      <c r="CD2668" s="8"/>
      <c r="CE2668" s="8"/>
      <c r="CF2668" s="8"/>
      <c r="CG2668" s="8"/>
      <c r="CH2668" s="8"/>
      <c r="CI2668" s="8"/>
      <c r="CJ2668" s="10"/>
      <c r="CK2668" s="10"/>
      <c r="CL2668" s="8"/>
      <c r="CM2668" s="8"/>
      <c r="CN2668" s="8"/>
      <c r="CO2668" s="8"/>
      <c r="CP2668" s="8"/>
    </row>
    <row r="2669" spans="2:94">
      <c r="B2669" s="6">
        <v>2668</v>
      </c>
      <c r="C2669" s="7">
        <v>9</v>
      </c>
      <c r="D2669" s="8" t="s">
        <v>2744</v>
      </c>
      <c r="E2669" s="8" t="s">
        <v>396</v>
      </c>
      <c r="F2669" s="8" t="s">
        <v>439</v>
      </c>
      <c r="G2669" s="8"/>
      <c r="H2669" s="8" t="s">
        <v>1856</v>
      </c>
      <c r="I2669" s="8"/>
      <c r="J2669" s="8" t="s">
        <v>2023</v>
      </c>
      <c r="K2669" s="8"/>
      <c r="L2669" s="8"/>
      <c r="M2669" s="8" t="s">
        <v>9409</v>
      </c>
      <c r="N2669" s="8" t="s">
        <v>576</v>
      </c>
      <c r="O2669" s="8" t="s">
        <v>397</v>
      </c>
      <c r="P2669" s="8"/>
      <c r="Q2669" s="8" t="s">
        <v>2746</v>
      </c>
      <c r="R2669" s="8" t="s">
        <v>1664</v>
      </c>
      <c r="S2669" s="8" t="s">
        <v>2747</v>
      </c>
      <c r="T2669" s="8"/>
      <c r="U2669" s="8" t="s">
        <v>394</v>
      </c>
      <c r="V2669" s="8" t="s">
        <v>571</v>
      </c>
      <c r="W2669" s="8" t="s">
        <v>105</v>
      </c>
      <c r="X2669" s="10" t="s">
        <v>2179</v>
      </c>
      <c r="Y2669" s="8"/>
      <c r="Z2669" s="8"/>
      <c r="AA2669" s="8"/>
      <c r="AB2669" s="8"/>
      <c r="AC2669" s="8"/>
      <c r="AD2669" s="8"/>
      <c r="AE2669" s="8"/>
      <c r="AF2669" s="8" t="s">
        <v>403</v>
      </c>
      <c r="AG2669" s="8"/>
      <c r="AH2669" s="8" t="s">
        <v>400</v>
      </c>
      <c r="AI2669" s="8" t="s">
        <v>58</v>
      </c>
      <c r="AJ2669" s="8"/>
      <c r="AK2669" s="8" t="s">
        <v>394</v>
      </c>
      <c r="AL2669" s="8" t="s">
        <v>395</v>
      </c>
      <c r="AM2669" s="8" t="s">
        <v>2748</v>
      </c>
      <c r="AN2669" s="8" t="s">
        <v>415</v>
      </c>
      <c r="AO2669" s="8"/>
      <c r="AP2669" s="8"/>
      <c r="AQ2669" s="8"/>
      <c r="AR2669" s="8"/>
      <c r="AS2669" s="8"/>
      <c r="AT2669" s="8"/>
      <c r="AU2669" s="8"/>
      <c r="AV2669" s="8"/>
      <c r="AW2669" s="8" t="s">
        <v>402</v>
      </c>
      <c r="AX2669" s="8" t="s">
        <v>585</v>
      </c>
      <c r="AY2669" s="8" t="s">
        <v>105</v>
      </c>
      <c r="AZ2669" s="8" t="s">
        <v>987</v>
      </c>
      <c r="BA2669" s="8"/>
      <c r="BB2669" s="8"/>
      <c r="BC2669" s="8"/>
      <c r="BD2669" s="8"/>
      <c r="BE2669" s="8"/>
      <c r="BF2669" s="8"/>
      <c r="BG2669" s="8"/>
      <c r="BH2669" s="8"/>
      <c r="BI2669" s="8" t="s">
        <v>2749</v>
      </c>
      <c r="BJ2669" s="8"/>
      <c r="BK2669" s="8"/>
      <c r="BL2669" s="8" t="s">
        <v>587</v>
      </c>
      <c r="BM2669" s="8" t="s">
        <v>588</v>
      </c>
      <c r="BN2669" s="8" t="s">
        <v>589</v>
      </c>
      <c r="BO2669" s="8" t="s">
        <v>404</v>
      </c>
      <c r="BP2669" s="8"/>
      <c r="BQ2669" s="8" t="s">
        <v>590</v>
      </c>
      <c r="BR2669" s="10"/>
      <c r="BS2669" s="8"/>
      <c r="BT2669" s="8"/>
      <c r="BU2669" s="8" t="s">
        <v>419</v>
      </c>
      <c r="BV2669" s="8"/>
      <c r="BW2669" s="8"/>
      <c r="BX2669" s="8"/>
      <c r="BY2669" s="10"/>
      <c r="BZ2669" s="8"/>
      <c r="CA2669" s="8"/>
      <c r="CB2669" s="8"/>
      <c r="CC2669" s="8"/>
      <c r="CD2669" s="8"/>
      <c r="CE2669" s="8"/>
      <c r="CF2669" s="8"/>
      <c r="CG2669" s="8"/>
      <c r="CH2669" s="8"/>
      <c r="CI2669" s="8"/>
      <c r="CJ2669" s="10"/>
      <c r="CK2669" s="10"/>
      <c r="CL2669" s="8"/>
      <c r="CM2669" s="8"/>
      <c r="CN2669" s="8"/>
      <c r="CO2669" s="8"/>
      <c r="CP2669" s="8"/>
    </row>
    <row r="2670" spans="2:94">
      <c r="B2670" s="6">
        <v>2669</v>
      </c>
      <c r="C2670" s="7">
        <v>9</v>
      </c>
      <c r="D2670" s="8" t="s">
        <v>2744</v>
      </c>
      <c r="E2670" s="8" t="s">
        <v>396</v>
      </c>
      <c r="F2670" s="8" t="s">
        <v>439</v>
      </c>
      <c r="G2670" s="8"/>
      <c r="H2670" s="8" t="s">
        <v>1856</v>
      </c>
      <c r="I2670" s="8"/>
      <c r="J2670" s="8" t="s">
        <v>2023</v>
      </c>
      <c r="K2670" s="8"/>
      <c r="L2670" s="8"/>
      <c r="M2670" s="8" t="s">
        <v>9410</v>
      </c>
      <c r="N2670" s="8" t="s">
        <v>576</v>
      </c>
      <c r="O2670" s="8" t="s">
        <v>397</v>
      </c>
      <c r="P2670" s="8"/>
      <c r="Q2670" s="8" t="s">
        <v>2746</v>
      </c>
      <c r="R2670" s="8" t="s">
        <v>1664</v>
      </c>
      <c r="S2670" s="8" t="s">
        <v>2747</v>
      </c>
      <c r="T2670" s="8"/>
      <c r="U2670" s="8" t="s">
        <v>394</v>
      </c>
      <c r="V2670" s="8" t="s">
        <v>571</v>
      </c>
      <c r="W2670" s="8" t="s">
        <v>105</v>
      </c>
      <c r="X2670" s="10" t="s">
        <v>2179</v>
      </c>
      <c r="Y2670" s="8"/>
      <c r="Z2670" s="8"/>
      <c r="AA2670" s="8"/>
      <c r="AB2670" s="8"/>
      <c r="AC2670" s="8"/>
      <c r="AD2670" s="8"/>
      <c r="AE2670" s="8"/>
      <c r="AF2670" s="8" t="s">
        <v>403</v>
      </c>
      <c r="AG2670" s="8"/>
      <c r="AH2670" s="8" t="s">
        <v>400</v>
      </c>
      <c r="AI2670" s="8" t="s">
        <v>58</v>
      </c>
      <c r="AJ2670" s="8"/>
      <c r="AK2670" s="8" t="s">
        <v>394</v>
      </c>
      <c r="AL2670" s="8" t="s">
        <v>395</v>
      </c>
      <c r="AM2670" s="8" t="s">
        <v>2748</v>
      </c>
      <c r="AN2670" s="8" t="s">
        <v>415</v>
      </c>
      <c r="AO2670" s="8"/>
      <c r="AP2670" s="8"/>
      <c r="AQ2670" s="8"/>
      <c r="AR2670" s="8"/>
      <c r="AS2670" s="8"/>
      <c r="AT2670" s="8"/>
      <c r="AU2670" s="8"/>
      <c r="AV2670" s="8"/>
      <c r="AW2670" s="8" t="s">
        <v>402</v>
      </c>
      <c r="AX2670" s="8" t="s">
        <v>585</v>
      </c>
      <c r="AY2670" s="8" t="s">
        <v>105</v>
      </c>
      <c r="AZ2670" s="8" t="s">
        <v>987</v>
      </c>
      <c r="BA2670" s="8"/>
      <c r="BB2670" s="8"/>
      <c r="BC2670" s="8"/>
      <c r="BD2670" s="8"/>
      <c r="BE2670" s="8"/>
      <c r="BF2670" s="8"/>
      <c r="BG2670" s="8"/>
      <c r="BH2670" s="8"/>
      <c r="BI2670" s="8" t="s">
        <v>2749</v>
      </c>
      <c r="BJ2670" s="8"/>
      <c r="BK2670" s="8"/>
      <c r="BL2670" s="8" t="s">
        <v>587</v>
      </c>
      <c r="BM2670" s="8" t="s">
        <v>588</v>
      </c>
      <c r="BN2670" s="8" t="s">
        <v>589</v>
      </c>
      <c r="BO2670" s="8" t="s">
        <v>404</v>
      </c>
      <c r="BP2670" s="8"/>
      <c r="BQ2670" s="8" t="s">
        <v>590</v>
      </c>
      <c r="BR2670" s="10"/>
      <c r="BS2670" s="8"/>
      <c r="BT2670" s="8"/>
      <c r="BU2670" s="8" t="s">
        <v>419</v>
      </c>
      <c r="BV2670" s="8"/>
      <c r="BW2670" s="8"/>
      <c r="BX2670" s="8"/>
      <c r="BY2670" s="10"/>
      <c r="BZ2670" s="8"/>
      <c r="CA2670" s="8"/>
      <c r="CB2670" s="8"/>
      <c r="CC2670" s="8"/>
      <c r="CD2670" s="8"/>
      <c r="CE2670" s="8"/>
      <c r="CF2670" s="8"/>
      <c r="CG2670" s="8"/>
      <c r="CH2670" s="8"/>
      <c r="CI2670" s="8"/>
      <c r="CJ2670" s="10"/>
      <c r="CK2670" s="10"/>
      <c r="CL2670" s="8"/>
      <c r="CM2670" s="8"/>
      <c r="CN2670" s="8"/>
      <c r="CO2670" s="8"/>
      <c r="CP2670" s="8"/>
    </row>
    <row r="2671" spans="2:94">
      <c r="B2671" s="6">
        <v>2670</v>
      </c>
      <c r="C2671" s="7">
        <v>8</v>
      </c>
      <c r="D2671" s="8" t="s">
        <v>9411</v>
      </c>
      <c r="E2671" s="8" t="s">
        <v>396</v>
      </c>
      <c r="F2671" s="8" t="s">
        <v>439</v>
      </c>
      <c r="G2671" s="8"/>
      <c r="H2671" s="8" t="s">
        <v>1856</v>
      </c>
      <c r="I2671" s="8"/>
      <c r="J2671" s="8" t="s">
        <v>2023</v>
      </c>
      <c r="K2671" s="8"/>
      <c r="L2671" s="8"/>
      <c r="M2671" s="8" t="s">
        <v>9412</v>
      </c>
      <c r="N2671" s="8" t="s">
        <v>440</v>
      </c>
      <c r="O2671" s="8"/>
      <c r="P2671" s="8"/>
      <c r="Q2671" s="8" t="s">
        <v>9413</v>
      </c>
      <c r="R2671" s="8" t="s">
        <v>491</v>
      </c>
      <c r="S2671" s="8" t="s">
        <v>9414</v>
      </c>
      <c r="T2671" s="8"/>
      <c r="U2671" s="8"/>
      <c r="V2671" s="8" t="s">
        <v>1367</v>
      </c>
      <c r="W2671" s="8"/>
      <c r="X2671" s="10"/>
      <c r="Y2671" s="8"/>
      <c r="Z2671" s="8"/>
      <c r="AA2671" s="8"/>
      <c r="AB2671" s="8"/>
      <c r="AC2671" s="8"/>
      <c r="AD2671" s="8"/>
      <c r="AE2671" s="8" t="s">
        <v>3760</v>
      </c>
      <c r="AF2671" s="8"/>
      <c r="AG2671" s="8"/>
      <c r="AH2671" s="8" t="s">
        <v>393</v>
      </c>
      <c r="AI2671" s="8" t="s">
        <v>1512</v>
      </c>
      <c r="AJ2671" s="8"/>
      <c r="AK2671" s="8" t="s">
        <v>412</v>
      </c>
      <c r="AL2671" s="8" t="s">
        <v>1493</v>
      </c>
      <c r="AM2671" s="8" t="s">
        <v>2076</v>
      </c>
      <c r="AN2671" s="8" t="s">
        <v>415</v>
      </c>
      <c r="AO2671" s="8"/>
      <c r="AP2671" s="8"/>
      <c r="AQ2671" s="8"/>
      <c r="AR2671" s="8"/>
      <c r="AS2671" s="8"/>
      <c r="AT2671" s="8"/>
      <c r="AU2671" s="8"/>
      <c r="AV2671" s="8"/>
      <c r="AW2671" s="8"/>
      <c r="AX2671" s="8"/>
      <c r="AY2671" s="8"/>
      <c r="AZ2671" s="8"/>
      <c r="BA2671" s="8"/>
      <c r="BB2671" s="8"/>
      <c r="BC2671" s="8"/>
      <c r="BD2671" s="8"/>
      <c r="BE2671" s="8"/>
      <c r="BF2671" s="8"/>
      <c r="BG2671" s="8"/>
      <c r="BH2671" s="8"/>
      <c r="BI2671" s="8" t="s">
        <v>9415</v>
      </c>
      <c r="BJ2671" s="8"/>
      <c r="BK2671" s="8"/>
      <c r="BL2671" s="8"/>
      <c r="BM2671" s="8"/>
      <c r="BN2671" s="8"/>
      <c r="BO2671" s="8"/>
      <c r="BP2671" s="8"/>
      <c r="BQ2671" s="8"/>
      <c r="BR2671" s="10"/>
      <c r="BS2671" s="8" t="s">
        <v>1891</v>
      </c>
      <c r="BT2671" s="8"/>
      <c r="BU2671" s="8"/>
      <c r="BV2671" s="8" t="s">
        <v>1550</v>
      </c>
      <c r="BW2671" s="8"/>
      <c r="BX2671" s="8"/>
      <c r="BY2671" s="10"/>
      <c r="BZ2671" s="8"/>
      <c r="CA2671" s="8"/>
      <c r="CB2671" s="8"/>
      <c r="CC2671" s="8"/>
      <c r="CD2671" s="8"/>
      <c r="CE2671" s="8"/>
      <c r="CF2671" s="8"/>
      <c r="CG2671" s="8"/>
      <c r="CH2671" s="8"/>
      <c r="CI2671" s="8"/>
      <c r="CJ2671" s="10"/>
      <c r="CK2671" s="10"/>
      <c r="CL2671" s="8"/>
      <c r="CM2671" s="8"/>
      <c r="CN2671" s="8"/>
      <c r="CO2671" s="8"/>
      <c r="CP2671" s="8"/>
    </row>
    <row r="2672" spans="2:94">
      <c r="B2672" s="6">
        <v>2671</v>
      </c>
      <c r="C2672" s="7">
        <v>8</v>
      </c>
      <c r="D2672" s="8" t="s">
        <v>9416</v>
      </c>
      <c r="E2672" s="8"/>
      <c r="F2672" s="8" t="s">
        <v>439</v>
      </c>
      <c r="G2672" s="8"/>
      <c r="H2672" s="8" t="s">
        <v>1856</v>
      </c>
      <c r="I2672" s="8"/>
      <c r="J2672" s="8" t="s">
        <v>2023</v>
      </c>
      <c r="K2672" s="8"/>
      <c r="L2672" s="8"/>
      <c r="M2672" s="8" t="s">
        <v>9417</v>
      </c>
      <c r="N2672" s="8" t="s">
        <v>440</v>
      </c>
      <c r="O2672" s="8"/>
      <c r="P2672" s="8"/>
      <c r="Q2672" s="8" t="s">
        <v>9418</v>
      </c>
      <c r="R2672" s="8" t="s">
        <v>491</v>
      </c>
      <c r="S2672" s="8" t="s">
        <v>9419</v>
      </c>
      <c r="T2672" s="8"/>
      <c r="U2672" s="8"/>
      <c r="V2672" s="8" t="s">
        <v>399</v>
      </c>
      <c r="W2672" s="8" t="s">
        <v>105</v>
      </c>
      <c r="X2672" s="10" t="s">
        <v>9390</v>
      </c>
      <c r="Y2672" s="8"/>
      <c r="Z2672" s="8"/>
      <c r="AA2672" s="8"/>
      <c r="AB2672" s="8"/>
      <c r="AC2672" s="8"/>
      <c r="AD2672" s="8"/>
      <c r="AE2672" s="8"/>
      <c r="AF2672" s="8"/>
      <c r="AG2672" s="8"/>
      <c r="AH2672" s="8" t="s">
        <v>393</v>
      </c>
      <c r="AI2672" s="8" t="s">
        <v>59</v>
      </c>
      <c r="AJ2672" s="8"/>
      <c r="AK2672" s="8" t="s">
        <v>394</v>
      </c>
      <c r="AL2672" s="8" t="s">
        <v>395</v>
      </c>
      <c r="AM2672" s="8" t="s">
        <v>9420</v>
      </c>
      <c r="AN2672" s="8" t="s">
        <v>415</v>
      </c>
      <c r="AO2672" s="8"/>
      <c r="AP2672" s="8"/>
      <c r="AQ2672" s="8"/>
      <c r="AR2672" s="8"/>
      <c r="AS2672" s="8"/>
      <c r="AT2672" s="8"/>
      <c r="AU2672" s="8"/>
      <c r="AV2672" s="8"/>
      <c r="AW2672" s="8" t="s">
        <v>452</v>
      </c>
      <c r="AX2672" s="8"/>
      <c r="AY2672" s="8" t="s">
        <v>105</v>
      </c>
      <c r="AZ2672" s="8"/>
      <c r="BA2672" s="8"/>
      <c r="BB2672" s="8"/>
      <c r="BC2672" s="8"/>
      <c r="BD2672" s="8"/>
      <c r="BE2672" s="8"/>
      <c r="BF2672" s="8"/>
      <c r="BG2672" s="8"/>
      <c r="BH2672" s="8"/>
      <c r="BI2672" s="8" t="s">
        <v>9421</v>
      </c>
      <c r="BJ2672" s="8"/>
      <c r="BK2672" s="8"/>
      <c r="BL2672" s="8"/>
      <c r="BM2672" s="8"/>
      <c r="BN2672" s="8"/>
      <c r="BO2672" s="8"/>
      <c r="BP2672" s="8"/>
      <c r="BQ2672" s="8"/>
      <c r="BR2672" s="10"/>
      <c r="BS2672" s="8"/>
      <c r="BT2672" s="8"/>
      <c r="BU2672" s="8"/>
      <c r="BV2672" s="8"/>
      <c r="BW2672" s="8"/>
      <c r="BX2672" s="8"/>
      <c r="BY2672" s="10"/>
      <c r="BZ2672" s="8"/>
      <c r="CA2672" s="8"/>
      <c r="CB2672" s="8"/>
      <c r="CC2672" s="8"/>
      <c r="CD2672" s="8"/>
      <c r="CE2672" s="8"/>
      <c r="CF2672" s="8"/>
      <c r="CG2672" s="8"/>
      <c r="CH2672" s="8"/>
      <c r="CI2672" s="8"/>
      <c r="CJ2672" s="10"/>
      <c r="CK2672" s="10"/>
      <c r="CL2672" s="8"/>
      <c r="CM2672" s="8"/>
      <c r="CN2672" s="8"/>
      <c r="CO2672" s="8"/>
      <c r="CP2672" s="8"/>
    </row>
    <row r="2673" spans="2:94">
      <c r="B2673" s="6">
        <v>2672</v>
      </c>
      <c r="C2673" s="7">
        <v>7</v>
      </c>
      <c r="D2673" s="8" t="s">
        <v>9422</v>
      </c>
      <c r="E2673" s="8"/>
      <c r="F2673" s="8" t="s">
        <v>439</v>
      </c>
      <c r="G2673" s="8"/>
      <c r="H2673" s="8" t="s">
        <v>1856</v>
      </c>
      <c r="I2673" s="8"/>
      <c r="J2673" s="8" t="s">
        <v>2023</v>
      </c>
      <c r="K2673" s="8"/>
      <c r="L2673" s="8"/>
      <c r="M2673" s="8" t="s">
        <v>9423</v>
      </c>
      <c r="N2673" s="8" t="s">
        <v>440</v>
      </c>
      <c r="O2673" s="8"/>
      <c r="P2673" s="8"/>
      <c r="Q2673" s="8" t="s">
        <v>9424</v>
      </c>
      <c r="R2673" s="8" t="s">
        <v>391</v>
      </c>
      <c r="S2673" s="8" t="s">
        <v>9425</v>
      </c>
      <c r="T2673" s="8"/>
      <c r="U2673" s="8"/>
      <c r="V2673" s="8" t="s">
        <v>571</v>
      </c>
      <c r="W2673" s="8"/>
      <c r="X2673" s="10"/>
      <c r="Y2673" s="8"/>
      <c r="Z2673" s="8"/>
      <c r="AA2673" s="8"/>
      <c r="AB2673" s="8"/>
      <c r="AC2673" s="8"/>
      <c r="AD2673" s="8"/>
      <c r="AE2673" s="8" t="s">
        <v>4119</v>
      </c>
      <c r="AF2673" s="8"/>
      <c r="AG2673" s="8"/>
      <c r="AH2673" s="8" t="s">
        <v>400</v>
      </c>
      <c r="AI2673" s="8" t="s">
        <v>58</v>
      </c>
      <c r="AJ2673" s="8"/>
      <c r="AK2673" s="8" t="s">
        <v>394</v>
      </c>
      <c r="AL2673" s="8" t="s">
        <v>395</v>
      </c>
      <c r="AM2673" s="8" t="s">
        <v>9426</v>
      </c>
      <c r="AN2673" s="8" t="s">
        <v>415</v>
      </c>
      <c r="AO2673" s="8"/>
      <c r="AP2673" s="8"/>
      <c r="AQ2673" s="8"/>
      <c r="AR2673" s="8"/>
      <c r="AS2673" s="8"/>
      <c r="AT2673" s="8"/>
      <c r="AU2673" s="8"/>
      <c r="AV2673" s="8"/>
      <c r="AW2673" s="8" t="s">
        <v>452</v>
      </c>
      <c r="AX2673" s="8"/>
      <c r="AY2673" s="8"/>
      <c r="AZ2673" s="8"/>
      <c r="BA2673" s="8"/>
      <c r="BB2673" s="8"/>
      <c r="BC2673" s="8"/>
      <c r="BD2673" s="8"/>
      <c r="BE2673" s="8"/>
      <c r="BF2673" s="8"/>
      <c r="BG2673" s="8"/>
      <c r="BH2673" s="8"/>
      <c r="BI2673" s="8" t="s">
        <v>9427</v>
      </c>
      <c r="BJ2673" s="8"/>
      <c r="BK2673" s="8"/>
      <c r="BL2673" s="8" t="s">
        <v>4290</v>
      </c>
      <c r="BM2673" s="8" t="s">
        <v>4291</v>
      </c>
      <c r="BN2673" s="8" t="s">
        <v>4292</v>
      </c>
      <c r="BO2673" s="8" t="s">
        <v>674</v>
      </c>
      <c r="BP2673" s="8"/>
      <c r="BQ2673" s="8"/>
      <c r="BR2673" s="10"/>
      <c r="BS2673" s="8" t="s">
        <v>1744</v>
      </c>
      <c r="BT2673" s="8" t="s">
        <v>9428</v>
      </c>
      <c r="BU2673" s="8"/>
      <c r="BV2673" s="8" t="s">
        <v>1620</v>
      </c>
      <c r="BW2673" s="8"/>
      <c r="BX2673" s="8"/>
      <c r="BY2673" s="10"/>
      <c r="BZ2673" s="8"/>
      <c r="CA2673" s="8"/>
      <c r="CB2673" s="8"/>
      <c r="CC2673" s="8"/>
      <c r="CD2673" s="8"/>
      <c r="CE2673" s="8"/>
      <c r="CF2673" s="8"/>
      <c r="CG2673" s="8"/>
      <c r="CH2673" s="8"/>
      <c r="CI2673" s="8"/>
      <c r="CJ2673" s="10"/>
      <c r="CK2673" s="10"/>
      <c r="CL2673" s="8"/>
      <c r="CM2673" s="8"/>
      <c r="CN2673" s="8"/>
      <c r="CO2673" s="8"/>
      <c r="CP2673" s="8"/>
    </row>
    <row r="2674" spans="2:94">
      <c r="B2674" s="6">
        <v>2673</v>
      </c>
      <c r="C2674" s="7">
        <v>7</v>
      </c>
      <c r="D2674" s="8" t="s">
        <v>9429</v>
      </c>
      <c r="E2674" s="8"/>
      <c r="F2674" s="8" t="s">
        <v>439</v>
      </c>
      <c r="G2674" s="8"/>
      <c r="H2674" s="8" t="s">
        <v>1856</v>
      </c>
      <c r="I2674" s="8"/>
      <c r="J2674" s="8" t="s">
        <v>2023</v>
      </c>
      <c r="K2674" s="8"/>
      <c r="L2674" s="8"/>
      <c r="M2674" s="8" t="s">
        <v>9430</v>
      </c>
      <c r="N2674" s="8" t="s">
        <v>440</v>
      </c>
      <c r="O2674" s="8" t="s">
        <v>397</v>
      </c>
      <c r="P2674" s="8"/>
      <c r="Q2674" s="8" t="s">
        <v>9431</v>
      </c>
      <c r="R2674" s="8" t="s">
        <v>491</v>
      </c>
      <c r="S2674" s="8" t="s">
        <v>9432</v>
      </c>
      <c r="T2674" s="8"/>
      <c r="U2674" s="8"/>
      <c r="V2674" s="8" t="s">
        <v>1027</v>
      </c>
      <c r="W2674" s="8" t="s">
        <v>442</v>
      </c>
      <c r="X2674" s="10" t="s">
        <v>4017</v>
      </c>
      <c r="Y2674" s="8"/>
      <c r="Z2674" s="8"/>
      <c r="AA2674" s="8"/>
      <c r="AB2674" s="8"/>
      <c r="AC2674" s="8"/>
      <c r="AD2674" s="8"/>
      <c r="AE2674" s="8"/>
      <c r="AF2674" s="8"/>
      <c r="AG2674" s="8"/>
      <c r="AH2674" s="8" t="s">
        <v>393</v>
      </c>
      <c r="AI2674" s="8" t="s">
        <v>1512</v>
      </c>
      <c r="AJ2674" s="8"/>
      <c r="AK2674" s="8" t="s">
        <v>394</v>
      </c>
      <c r="AL2674" s="8" t="s">
        <v>395</v>
      </c>
      <c r="AM2674" s="8" t="s">
        <v>444</v>
      </c>
      <c r="AN2674" s="8" t="s">
        <v>445</v>
      </c>
      <c r="AO2674" s="8"/>
      <c r="AP2674" s="8"/>
      <c r="AQ2674" s="8"/>
      <c r="AR2674" s="8"/>
      <c r="AS2674" s="8"/>
      <c r="AT2674" s="8"/>
      <c r="AU2674" s="8"/>
      <c r="AV2674" s="8"/>
      <c r="AW2674" s="8" t="s">
        <v>452</v>
      </c>
      <c r="AX2674" s="8"/>
      <c r="AY2674" s="8" t="s">
        <v>442</v>
      </c>
      <c r="AZ2674" s="8"/>
      <c r="BA2674" s="8"/>
      <c r="BB2674" s="8"/>
      <c r="BC2674" s="8"/>
      <c r="BD2674" s="8"/>
      <c r="BE2674" s="8"/>
      <c r="BF2674" s="8"/>
      <c r="BG2674" s="8"/>
      <c r="BH2674" s="8"/>
      <c r="BI2674" s="8"/>
      <c r="BJ2674" s="8"/>
      <c r="BK2674" s="8"/>
      <c r="BL2674" s="8"/>
      <c r="BM2674" s="8"/>
      <c r="BN2674" s="8"/>
      <c r="BO2674" s="8" t="s">
        <v>404</v>
      </c>
      <c r="BP2674" s="8"/>
      <c r="BQ2674" s="8"/>
      <c r="BR2674" s="10"/>
      <c r="BS2674" s="8"/>
      <c r="BT2674" s="8"/>
      <c r="BU2674" s="8"/>
      <c r="BV2674" s="8"/>
      <c r="BW2674" s="8"/>
      <c r="BX2674" s="8"/>
      <c r="BY2674" s="10"/>
      <c r="BZ2674" s="8"/>
      <c r="CA2674" s="8"/>
      <c r="CB2674" s="8"/>
      <c r="CC2674" s="8"/>
      <c r="CD2674" s="8"/>
      <c r="CE2674" s="8"/>
      <c r="CF2674" s="8"/>
      <c r="CG2674" s="8"/>
      <c r="CH2674" s="8"/>
      <c r="CI2674" s="8"/>
      <c r="CJ2674" s="10"/>
      <c r="CK2674" s="10"/>
      <c r="CL2674" s="8"/>
      <c r="CM2674" s="8"/>
      <c r="CN2674" s="8"/>
      <c r="CO2674" s="8"/>
      <c r="CP2674" s="8"/>
    </row>
    <row r="2675" spans="2:94">
      <c r="B2675" s="6">
        <v>2674</v>
      </c>
      <c r="C2675" s="7">
        <v>8</v>
      </c>
      <c r="D2675" s="8" t="s">
        <v>9433</v>
      </c>
      <c r="E2675" s="8" t="s">
        <v>396</v>
      </c>
      <c r="F2675" s="8" t="s">
        <v>439</v>
      </c>
      <c r="G2675" s="8"/>
      <c r="H2675" s="8" t="s">
        <v>1856</v>
      </c>
      <c r="I2675" s="8"/>
      <c r="J2675" s="8" t="s">
        <v>2023</v>
      </c>
      <c r="K2675" s="8"/>
      <c r="L2675" s="8"/>
      <c r="M2675" s="8" t="s">
        <v>9434</v>
      </c>
      <c r="N2675" s="8" t="s">
        <v>440</v>
      </c>
      <c r="O2675" s="8" t="s">
        <v>397</v>
      </c>
      <c r="P2675" s="8"/>
      <c r="Q2675" s="8" t="s">
        <v>9435</v>
      </c>
      <c r="R2675" s="8" t="s">
        <v>615</v>
      </c>
      <c r="S2675" s="8" t="s">
        <v>9436</v>
      </c>
      <c r="T2675" s="8"/>
      <c r="U2675" s="8"/>
      <c r="V2675" s="8" t="s">
        <v>441</v>
      </c>
      <c r="W2675" s="8" t="s">
        <v>73</v>
      </c>
      <c r="X2675" s="10" t="s">
        <v>9437</v>
      </c>
      <c r="Y2675" s="8"/>
      <c r="Z2675" s="8"/>
      <c r="AA2675" s="8"/>
      <c r="AB2675" s="8"/>
      <c r="AC2675" s="8"/>
      <c r="AD2675" s="8"/>
      <c r="AE2675" s="8" t="s">
        <v>1729</v>
      </c>
      <c r="AF2675" s="8"/>
      <c r="AG2675" s="8"/>
      <c r="AH2675" s="8" t="s">
        <v>393</v>
      </c>
      <c r="AI2675" s="8" t="s">
        <v>1512</v>
      </c>
      <c r="AJ2675" s="8"/>
      <c r="AK2675" s="8" t="s">
        <v>394</v>
      </c>
      <c r="AL2675" s="8" t="s">
        <v>395</v>
      </c>
      <c r="AM2675" s="8" t="s">
        <v>9438</v>
      </c>
      <c r="AN2675" s="8" t="s">
        <v>415</v>
      </c>
      <c r="AO2675" s="8"/>
      <c r="AP2675" s="8"/>
      <c r="AQ2675" s="8"/>
      <c r="AR2675" s="8"/>
      <c r="AS2675" s="8"/>
      <c r="AT2675" s="8"/>
      <c r="AU2675" s="8"/>
      <c r="AV2675" s="8"/>
      <c r="AW2675" s="8" t="s">
        <v>452</v>
      </c>
      <c r="AX2675" s="8" t="s">
        <v>3700</v>
      </c>
      <c r="AY2675" s="8" t="s">
        <v>73</v>
      </c>
      <c r="AZ2675" s="8"/>
      <c r="BA2675" s="8"/>
      <c r="BB2675" s="8"/>
      <c r="BC2675" s="8"/>
      <c r="BD2675" s="8"/>
      <c r="BE2675" s="8"/>
      <c r="BF2675" s="8"/>
      <c r="BG2675" s="8"/>
      <c r="BH2675" s="8"/>
      <c r="BI2675" s="8" t="s">
        <v>9439</v>
      </c>
      <c r="BJ2675" s="8"/>
      <c r="BK2675" s="8"/>
      <c r="BL2675" s="8" t="s">
        <v>3702</v>
      </c>
      <c r="BM2675" s="8" t="s">
        <v>3703</v>
      </c>
      <c r="BN2675" s="8" t="s">
        <v>3704</v>
      </c>
      <c r="BO2675" s="8" t="s">
        <v>404</v>
      </c>
      <c r="BP2675" s="8"/>
      <c r="BQ2675" s="8" t="s">
        <v>9436</v>
      </c>
      <c r="BR2675" s="10"/>
      <c r="BS2675" s="8" t="s">
        <v>1849</v>
      </c>
      <c r="BT2675" s="8"/>
      <c r="BU2675" s="8"/>
      <c r="BV2675" s="8" t="s">
        <v>1550</v>
      </c>
      <c r="BW2675" s="8"/>
      <c r="BX2675" s="8"/>
      <c r="BY2675" s="10"/>
      <c r="BZ2675" s="8"/>
      <c r="CA2675" s="8"/>
      <c r="CB2675" s="8"/>
      <c r="CC2675" s="8"/>
      <c r="CD2675" s="8"/>
      <c r="CE2675" s="8"/>
      <c r="CF2675" s="8"/>
      <c r="CG2675" s="8"/>
      <c r="CH2675" s="8"/>
      <c r="CI2675" s="8"/>
      <c r="CJ2675" s="10"/>
    </row>
    <row r="2676" spans="2:94">
      <c r="B2676" s="6">
        <v>2675</v>
      </c>
      <c r="C2676" s="7">
        <v>8</v>
      </c>
      <c r="D2676" s="8" t="s">
        <v>1589</v>
      </c>
      <c r="E2676" s="8" t="s">
        <v>396</v>
      </c>
      <c r="F2676" s="8" t="s">
        <v>439</v>
      </c>
      <c r="G2676" s="8"/>
      <c r="H2676" s="8" t="s">
        <v>1856</v>
      </c>
      <c r="I2676" s="8"/>
      <c r="J2676" s="8" t="s">
        <v>2023</v>
      </c>
      <c r="K2676" s="8"/>
      <c r="L2676" s="8"/>
      <c r="M2676" s="8" t="s">
        <v>9440</v>
      </c>
      <c r="N2676" s="8" t="s">
        <v>407</v>
      </c>
      <c r="O2676" s="8" t="s">
        <v>397</v>
      </c>
      <c r="P2676" s="8"/>
      <c r="Q2676" s="8" t="s">
        <v>1591</v>
      </c>
      <c r="R2676" s="8" t="s">
        <v>732</v>
      </c>
      <c r="S2676" s="8" t="s">
        <v>1592</v>
      </c>
      <c r="T2676" s="8"/>
      <c r="U2676" s="8"/>
      <c r="V2676" s="8" t="s">
        <v>571</v>
      </c>
      <c r="W2676" s="8" t="s">
        <v>105</v>
      </c>
      <c r="X2676" s="10" t="s">
        <v>1593</v>
      </c>
      <c r="Y2676" s="8"/>
      <c r="Z2676" s="8"/>
      <c r="AA2676" s="8"/>
      <c r="AB2676" s="8"/>
      <c r="AC2676" s="8"/>
      <c r="AD2676" s="8"/>
      <c r="AE2676" s="8"/>
      <c r="AF2676" s="8"/>
      <c r="AG2676" s="8"/>
      <c r="AH2676" s="8" t="s">
        <v>400</v>
      </c>
      <c r="AI2676" s="8" t="s">
        <v>58</v>
      </c>
      <c r="AJ2676" s="8"/>
      <c r="AK2676" s="8" t="s">
        <v>412</v>
      </c>
      <c r="AL2676" s="8" t="s">
        <v>413</v>
      </c>
      <c r="AM2676" s="8" t="s">
        <v>986</v>
      </c>
      <c r="AN2676" s="8" t="s">
        <v>415</v>
      </c>
      <c r="AO2676" s="8"/>
      <c r="AP2676" s="8"/>
      <c r="AQ2676" s="8"/>
      <c r="AR2676" s="8"/>
      <c r="AS2676" s="8"/>
      <c r="AT2676" s="8"/>
      <c r="AU2676" s="8"/>
      <c r="AV2676" s="8"/>
      <c r="AW2676" s="8" t="s">
        <v>452</v>
      </c>
      <c r="AX2676" s="8" t="s">
        <v>416</v>
      </c>
      <c r="AY2676" s="8" t="s">
        <v>105</v>
      </c>
      <c r="AZ2676" s="8" t="s">
        <v>987</v>
      </c>
      <c r="BA2676" s="8"/>
      <c r="BB2676" s="8"/>
      <c r="BC2676" s="8"/>
      <c r="BD2676" s="8"/>
      <c r="BE2676" s="8"/>
      <c r="BF2676" s="8"/>
      <c r="BG2676" s="8"/>
      <c r="BH2676" s="8"/>
      <c r="BI2676" s="8" t="s">
        <v>1594</v>
      </c>
      <c r="BJ2676" s="8"/>
      <c r="BK2676" s="8"/>
      <c r="BL2676" s="8" t="s">
        <v>417</v>
      </c>
      <c r="BM2676" s="8" t="s">
        <v>417</v>
      </c>
      <c r="BN2676" s="8" t="s">
        <v>418</v>
      </c>
      <c r="BO2676" s="8" t="s">
        <v>404</v>
      </c>
      <c r="BP2676" s="8"/>
      <c r="BQ2676" s="8"/>
      <c r="BR2676" s="10"/>
      <c r="BS2676" s="8"/>
      <c r="BT2676" s="8"/>
      <c r="BU2676" s="8" t="s">
        <v>419</v>
      </c>
      <c r="BV2676" s="8"/>
      <c r="BW2676" s="8"/>
      <c r="BX2676" s="8"/>
      <c r="BY2676" s="10"/>
      <c r="BZ2676" s="8"/>
      <c r="CA2676" s="8"/>
      <c r="CB2676" s="8"/>
      <c r="CC2676" s="8"/>
      <c r="CD2676" s="8"/>
      <c r="CE2676" s="8"/>
      <c r="CF2676" s="8"/>
      <c r="CG2676" s="8"/>
      <c r="CH2676" s="8"/>
      <c r="CI2676" s="8"/>
      <c r="CJ2676" s="10"/>
    </row>
    <row r="2677" spans="2:94">
      <c r="B2677" s="6">
        <v>2676</v>
      </c>
      <c r="C2677" s="7">
        <v>8</v>
      </c>
      <c r="D2677" s="8" t="s">
        <v>9441</v>
      </c>
      <c r="E2677" s="8" t="s">
        <v>396</v>
      </c>
      <c r="F2677" s="8" t="s">
        <v>439</v>
      </c>
      <c r="G2677" s="8"/>
      <c r="H2677" s="8" t="s">
        <v>1856</v>
      </c>
      <c r="I2677" s="8"/>
      <c r="J2677" s="8" t="s">
        <v>2023</v>
      </c>
      <c r="K2677" s="8"/>
      <c r="L2677" s="8"/>
      <c r="M2677" s="8" t="s">
        <v>9442</v>
      </c>
      <c r="N2677" s="8" t="s">
        <v>440</v>
      </c>
      <c r="O2677" s="8"/>
      <c r="P2677" s="8"/>
      <c r="Q2677" s="8" t="s">
        <v>9443</v>
      </c>
      <c r="R2677" s="8" t="s">
        <v>391</v>
      </c>
      <c r="S2677" s="8" t="s">
        <v>9444</v>
      </c>
      <c r="T2677" s="8"/>
      <c r="U2677" s="8"/>
      <c r="V2677" s="8" t="s">
        <v>1021</v>
      </c>
      <c r="W2677" s="8" t="s">
        <v>442</v>
      </c>
      <c r="X2677" s="10" t="s">
        <v>4017</v>
      </c>
      <c r="Y2677" s="8"/>
      <c r="Z2677" s="8"/>
      <c r="AA2677" s="8"/>
      <c r="AB2677" s="8"/>
      <c r="AC2677" s="8"/>
      <c r="AD2677" s="8"/>
      <c r="AE2677" s="8"/>
      <c r="AF2677" s="8"/>
      <c r="AG2677" s="8"/>
      <c r="AH2677" s="8" t="s">
        <v>393</v>
      </c>
      <c r="AI2677" s="8" t="s">
        <v>59</v>
      </c>
      <c r="AJ2677" s="8"/>
      <c r="AK2677" s="8" t="s">
        <v>394</v>
      </c>
      <c r="AL2677" s="8" t="s">
        <v>395</v>
      </c>
      <c r="AM2677" s="8"/>
      <c r="AN2677" s="8"/>
      <c r="AO2677" s="8"/>
      <c r="AP2677" s="8"/>
      <c r="AQ2677" s="8"/>
      <c r="AR2677" s="8"/>
      <c r="AS2677" s="8"/>
      <c r="AT2677" s="8"/>
      <c r="AU2677" s="8"/>
      <c r="AV2677" s="8"/>
      <c r="AW2677" s="8"/>
      <c r="AX2677" s="8"/>
      <c r="AY2677" s="8" t="s">
        <v>442</v>
      </c>
      <c r="AZ2677" s="8"/>
      <c r="BA2677" s="8"/>
      <c r="BB2677" s="8"/>
      <c r="BC2677" s="8"/>
      <c r="BD2677" s="8"/>
      <c r="BE2677" s="8"/>
      <c r="BF2677" s="8"/>
      <c r="BG2677" s="8"/>
      <c r="BH2677" s="8"/>
      <c r="BI2677" s="8" t="s">
        <v>9445</v>
      </c>
      <c r="BJ2677" s="8"/>
      <c r="BK2677" s="8"/>
      <c r="BL2677" s="8"/>
      <c r="BM2677" s="8"/>
      <c r="BN2677" s="8"/>
      <c r="BO2677" s="8"/>
      <c r="BP2677" s="8"/>
      <c r="BQ2677" s="8"/>
      <c r="BR2677" s="10"/>
      <c r="BS2677" s="8"/>
      <c r="BT2677" s="8"/>
      <c r="BU2677" s="8"/>
      <c r="BV2677" s="8"/>
      <c r="BW2677" s="8"/>
      <c r="BX2677" s="8"/>
      <c r="BY2677" s="10"/>
      <c r="BZ2677" s="8"/>
      <c r="CA2677" s="8"/>
      <c r="CB2677" s="8"/>
      <c r="CC2677" s="8"/>
      <c r="CD2677" s="8"/>
      <c r="CE2677" s="8"/>
      <c r="CF2677" s="8"/>
      <c r="CG2677" s="8"/>
      <c r="CH2677" s="8"/>
      <c r="CI2677" s="8"/>
      <c r="CJ2677" s="10"/>
    </row>
    <row r="2678" spans="2:94">
      <c r="B2678" s="6">
        <v>2677</v>
      </c>
      <c r="C2678" s="7">
        <v>7</v>
      </c>
      <c r="D2678" s="8" t="s">
        <v>9446</v>
      </c>
      <c r="E2678" s="8" t="s">
        <v>396</v>
      </c>
      <c r="F2678" s="8" t="s">
        <v>439</v>
      </c>
      <c r="G2678" s="8"/>
      <c r="H2678" s="8" t="s">
        <v>1856</v>
      </c>
      <c r="I2678" s="8"/>
      <c r="J2678" s="8" t="s">
        <v>2023</v>
      </c>
      <c r="K2678" s="8"/>
      <c r="L2678" s="8"/>
      <c r="M2678" s="8" t="s">
        <v>9447</v>
      </c>
      <c r="N2678" s="8" t="s">
        <v>440</v>
      </c>
      <c r="O2678" s="8"/>
      <c r="P2678" s="8"/>
      <c r="Q2678" s="8" t="s">
        <v>9448</v>
      </c>
      <c r="R2678" s="8" t="s">
        <v>391</v>
      </c>
      <c r="S2678" s="8" t="s">
        <v>9449</v>
      </c>
      <c r="T2678" s="8"/>
      <c r="U2678" s="8"/>
      <c r="V2678" s="8" t="s">
        <v>1367</v>
      </c>
      <c r="W2678" s="8" t="s">
        <v>442</v>
      </c>
      <c r="X2678" s="10" t="s">
        <v>4017</v>
      </c>
      <c r="Y2678" s="8"/>
      <c r="Z2678" s="8"/>
      <c r="AA2678" s="8"/>
      <c r="AB2678" s="8"/>
      <c r="AC2678" s="8"/>
      <c r="AD2678" s="8"/>
      <c r="AE2678" s="8"/>
      <c r="AF2678" s="8"/>
      <c r="AG2678" s="8"/>
      <c r="AH2678" s="8" t="s">
        <v>393</v>
      </c>
      <c r="AI2678" s="8" t="s">
        <v>59</v>
      </c>
      <c r="AJ2678" s="8"/>
      <c r="AK2678" s="8" t="s">
        <v>394</v>
      </c>
      <c r="AL2678" s="8" t="s">
        <v>395</v>
      </c>
      <c r="AM2678" s="8" t="s">
        <v>9450</v>
      </c>
      <c r="AN2678" s="8" t="s">
        <v>415</v>
      </c>
      <c r="AO2678" s="8"/>
      <c r="AP2678" s="8"/>
      <c r="AQ2678" s="8"/>
      <c r="AR2678" s="8"/>
      <c r="AS2678" s="8"/>
      <c r="AT2678" s="8"/>
      <c r="AU2678" s="8"/>
      <c r="AV2678" s="8"/>
      <c r="AW2678" s="8" t="s">
        <v>452</v>
      </c>
      <c r="AX2678" s="8"/>
      <c r="AY2678" s="8" t="s">
        <v>442</v>
      </c>
      <c r="AZ2678" s="8"/>
      <c r="BA2678" s="8"/>
      <c r="BB2678" s="8"/>
      <c r="BC2678" s="8"/>
      <c r="BD2678" s="8"/>
      <c r="BE2678" s="8"/>
      <c r="BF2678" s="8"/>
      <c r="BG2678" s="8"/>
      <c r="BH2678" s="8"/>
      <c r="BI2678" s="8" t="s">
        <v>9451</v>
      </c>
      <c r="BJ2678" s="8"/>
      <c r="BK2678" s="8"/>
      <c r="BL2678" s="8"/>
      <c r="BM2678" s="8"/>
      <c r="BN2678" s="8"/>
      <c r="BO2678" s="8"/>
      <c r="BP2678" s="8"/>
      <c r="BQ2678" s="8"/>
      <c r="BR2678" s="10"/>
      <c r="BS2678" s="8"/>
      <c r="BT2678" s="8"/>
      <c r="BU2678" s="8"/>
      <c r="BV2678" s="8"/>
      <c r="BW2678" s="8"/>
      <c r="BX2678" s="8"/>
      <c r="BY2678" s="10"/>
      <c r="BZ2678" s="8"/>
      <c r="CA2678" s="8"/>
      <c r="CB2678" s="8"/>
      <c r="CC2678" s="8"/>
      <c r="CD2678" s="8"/>
      <c r="CE2678" s="8"/>
      <c r="CF2678" s="8"/>
      <c r="CG2678" s="8"/>
      <c r="CH2678" s="8"/>
      <c r="CI2678" s="8"/>
      <c r="CJ2678" s="10"/>
    </row>
    <row r="2679" spans="2:94">
      <c r="B2679" s="6">
        <v>2678</v>
      </c>
      <c r="C2679" s="7">
        <v>6</v>
      </c>
      <c r="D2679" s="8" t="s">
        <v>9452</v>
      </c>
      <c r="E2679" s="8"/>
      <c r="F2679" s="8" t="s">
        <v>439</v>
      </c>
      <c r="G2679" s="8"/>
      <c r="H2679" s="8" t="s">
        <v>1856</v>
      </c>
      <c r="I2679" s="8"/>
      <c r="J2679" s="8" t="s">
        <v>2023</v>
      </c>
      <c r="K2679" s="8"/>
      <c r="L2679" s="8"/>
      <c r="M2679" s="8" t="s">
        <v>9453</v>
      </c>
      <c r="N2679" s="8" t="s">
        <v>440</v>
      </c>
      <c r="O2679" s="8" t="s">
        <v>397</v>
      </c>
      <c r="P2679" s="8"/>
      <c r="Q2679" s="8" t="s">
        <v>9454</v>
      </c>
      <c r="R2679" s="8" t="s">
        <v>491</v>
      </c>
      <c r="S2679" s="8" t="s">
        <v>9455</v>
      </c>
      <c r="T2679" s="8"/>
      <c r="U2679" s="8"/>
      <c r="V2679" s="8" t="s">
        <v>1367</v>
      </c>
      <c r="W2679" s="8" t="s">
        <v>442</v>
      </c>
      <c r="X2679" s="10" t="s">
        <v>5099</v>
      </c>
      <c r="Y2679" s="8"/>
      <c r="Z2679" s="8"/>
      <c r="AA2679" s="8"/>
      <c r="AB2679" s="8"/>
      <c r="AC2679" s="8"/>
      <c r="AD2679" s="8"/>
      <c r="AE2679" s="8"/>
      <c r="AF2679" s="8"/>
      <c r="AG2679" s="8"/>
      <c r="AH2679" s="8" t="s">
        <v>393</v>
      </c>
      <c r="AI2679" s="8" t="s">
        <v>1512</v>
      </c>
      <c r="AJ2679" s="8"/>
      <c r="AK2679" s="8" t="s">
        <v>394</v>
      </c>
      <c r="AL2679" s="8" t="s">
        <v>395</v>
      </c>
      <c r="AM2679" s="8" t="s">
        <v>444</v>
      </c>
      <c r="AN2679" s="8" t="s">
        <v>445</v>
      </c>
      <c r="AO2679" s="8"/>
      <c r="AP2679" s="8"/>
      <c r="AQ2679" s="8"/>
      <c r="AR2679" s="8"/>
      <c r="AS2679" s="8"/>
      <c r="AT2679" s="8"/>
      <c r="AU2679" s="8"/>
      <c r="AV2679" s="8"/>
      <c r="AW2679" s="8" t="s">
        <v>452</v>
      </c>
      <c r="AX2679" s="8"/>
      <c r="AY2679" s="8" t="s">
        <v>442</v>
      </c>
      <c r="AZ2679" s="8"/>
      <c r="BA2679" s="8"/>
      <c r="BB2679" s="8"/>
      <c r="BC2679" s="8"/>
      <c r="BD2679" s="8"/>
      <c r="BE2679" s="8"/>
      <c r="BF2679" s="8"/>
      <c r="BG2679" s="8"/>
      <c r="BH2679" s="8"/>
      <c r="BI2679" s="8"/>
      <c r="BJ2679" s="8"/>
      <c r="BK2679" s="8"/>
      <c r="BL2679" s="8"/>
      <c r="BM2679" s="8"/>
      <c r="BN2679" s="8"/>
      <c r="BO2679" s="8"/>
      <c r="BP2679" s="8"/>
      <c r="BQ2679" s="8"/>
      <c r="BR2679" s="10"/>
      <c r="BS2679" s="8"/>
      <c r="BT2679" s="8"/>
      <c r="BU2679" s="8"/>
      <c r="BV2679" s="8"/>
      <c r="BW2679" s="8"/>
      <c r="BX2679" s="8"/>
      <c r="BY2679" s="10"/>
      <c r="BZ2679" s="8"/>
      <c r="CA2679" s="8"/>
      <c r="CB2679" s="8"/>
      <c r="CC2679" s="8"/>
      <c r="CD2679" s="8"/>
      <c r="CE2679" s="8"/>
      <c r="CF2679" s="8"/>
      <c r="CG2679" s="8"/>
      <c r="CH2679" s="8"/>
      <c r="CI2679" s="8"/>
      <c r="CJ2679" s="10"/>
    </row>
    <row r="2680" spans="2:94">
      <c r="B2680" s="6">
        <v>2679</v>
      </c>
      <c r="C2680" s="7">
        <v>7</v>
      </c>
      <c r="D2680" s="8" t="s">
        <v>9456</v>
      </c>
      <c r="E2680" s="8"/>
      <c r="F2680" s="8" t="s">
        <v>439</v>
      </c>
      <c r="G2680" s="8"/>
      <c r="H2680" s="8" t="s">
        <v>1856</v>
      </c>
      <c r="I2680" s="8"/>
      <c r="J2680" s="8" t="s">
        <v>2023</v>
      </c>
      <c r="K2680" s="8"/>
      <c r="L2680" s="8"/>
      <c r="M2680" s="8" t="s">
        <v>9457</v>
      </c>
      <c r="N2680" s="8" t="s">
        <v>440</v>
      </c>
      <c r="O2680" s="8" t="s">
        <v>397</v>
      </c>
      <c r="P2680" s="8"/>
      <c r="Q2680" s="8" t="s">
        <v>9458</v>
      </c>
      <c r="R2680" s="8" t="s">
        <v>491</v>
      </c>
      <c r="S2680" s="8" t="s">
        <v>9455</v>
      </c>
      <c r="T2680" s="8"/>
      <c r="U2680" s="8"/>
      <c r="V2680" s="8" t="s">
        <v>441</v>
      </c>
      <c r="W2680" s="8" t="s">
        <v>442</v>
      </c>
      <c r="X2680" s="10" t="s">
        <v>5099</v>
      </c>
      <c r="Y2680" s="8"/>
      <c r="Z2680" s="8"/>
      <c r="AA2680" s="8"/>
      <c r="AB2680" s="8"/>
      <c r="AC2680" s="8"/>
      <c r="AD2680" s="8"/>
      <c r="AE2680" s="8"/>
      <c r="AF2680" s="8"/>
      <c r="AG2680" s="8"/>
      <c r="AH2680" s="8" t="s">
        <v>393</v>
      </c>
      <c r="AI2680" s="8" t="s">
        <v>1512</v>
      </c>
      <c r="AJ2680" s="8"/>
      <c r="AK2680" s="8" t="s">
        <v>394</v>
      </c>
      <c r="AL2680" s="8" t="s">
        <v>395</v>
      </c>
      <c r="AM2680" s="8" t="s">
        <v>444</v>
      </c>
      <c r="AN2680" s="8" t="s">
        <v>445</v>
      </c>
      <c r="AO2680" s="8"/>
      <c r="AP2680" s="8"/>
      <c r="AQ2680" s="8"/>
      <c r="AR2680" s="8"/>
      <c r="AS2680" s="8"/>
      <c r="AT2680" s="8"/>
      <c r="AU2680" s="8"/>
      <c r="AV2680" s="8"/>
      <c r="AW2680" s="8" t="s">
        <v>452</v>
      </c>
      <c r="AX2680" s="8"/>
      <c r="AY2680" s="8" t="s">
        <v>442</v>
      </c>
      <c r="AZ2680" s="8"/>
      <c r="BA2680" s="8"/>
      <c r="BB2680" s="8"/>
      <c r="BC2680" s="8"/>
      <c r="BD2680" s="8"/>
      <c r="BE2680" s="8"/>
      <c r="BF2680" s="8"/>
      <c r="BG2680" s="8"/>
      <c r="BH2680" s="8"/>
      <c r="BI2680" s="8"/>
      <c r="BJ2680" s="8"/>
      <c r="BK2680" s="8"/>
      <c r="BL2680" s="8"/>
      <c r="BM2680" s="8"/>
      <c r="BN2680" s="8"/>
      <c r="BO2680" s="8"/>
      <c r="BP2680" s="8"/>
      <c r="BQ2680" s="8"/>
      <c r="BR2680" s="10"/>
      <c r="BS2680" s="8"/>
      <c r="BT2680" s="8"/>
      <c r="BU2680" s="8"/>
      <c r="BV2680" s="8"/>
      <c r="BW2680" s="8"/>
      <c r="BX2680" s="8"/>
      <c r="BY2680" s="10"/>
      <c r="BZ2680" s="8"/>
      <c r="CA2680" s="8"/>
      <c r="CB2680" s="8"/>
      <c r="CC2680" s="8"/>
      <c r="CD2680" s="8"/>
      <c r="CE2680" s="8"/>
      <c r="CF2680" s="8"/>
      <c r="CG2680" s="8"/>
      <c r="CH2680" s="8"/>
      <c r="CI2680" s="8"/>
      <c r="CJ2680" s="10"/>
    </row>
    <row r="2681" spans="2:94">
      <c r="B2681" s="6">
        <v>2680</v>
      </c>
      <c r="C2681" s="7">
        <v>8</v>
      </c>
      <c r="D2681" s="8" t="s">
        <v>9459</v>
      </c>
      <c r="E2681" s="8"/>
      <c r="F2681" s="8" t="s">
        <v>439</v>
      </c>
      <c r="G2681" s="8"/>
      <c r="H2681" s="8" t="s">
        <v>1856</v>
      </c>
      <c r="I2681" s="8"/>
      <c r="J2681" s="8" t="s">
        <v>2023</v>
      </c>
      <c r="K2681" s="8"/>
      <c r="L2681" s="8"/>
      <c r="M2681" s="8" t="s">
        <v>9460</v>
      </c>
      <c r="N2681" s="8" t="s">
        <v>440</v>
      </c>
      <c r="O2681" s="8"/>
      <c r="P2681" s="8"/>
      <c r="Q2681" s="8" t="s">
        <v>9461</v>
      </c>
      <c r="R2681" s="8" t="s">
        <v>9462</v>
      </c>
      <c r="S2681" s="8" t="s">
        <v>9463</v>
      </c>
      <c r="T2681" s="8"/>
      <c r="U2681" s="8"/>
      <c r="V2681" s="8" t="s">
        <v>441</v>
      </c>
      <c r="W2681" s="8" t="s">
        <v>9464</v>
      </c>
      <c r="X2681" s="10" t="s">
        <v>9465</v>
      </c>
      <c r="Y2681" s="8"/>
      <c r="Z2681" s="8"/>
      <c r="AA2681" s="8"/>
      <c r="AB2681" s="8"/>
      <c r="AC2681" s="8"/>
      <c r="AD2681" s="8"/>
      <c r="AE2681" s="8" t="s">
        <v>1545</v>
      </c>
      <c r="AF2681" s="8"/>
      <c r="AG2681" s="8"/>
      <c r="AH2681" s="8" t="s">
        <v>393</v>
      </c>
      <c r="AI2681" s="8" t="s">
        <v>1512</v>
      </c>
      <c r="AJ2681" s="8"/>
      <c r="AK2681" s="8" t="s">
        <v>394</v>
      </c>
      <c r="AL2681" s="8" t="s">
        <v>395</v>
      </c>
      <c r="AM2681" s="8" t="s">
        <v>9466</v>
      </c>
      <c r="AN2681" s="8" t="s">
        <v>415</v>
      </c>
      <c r="AO2681" s="8"/>
      <c r="AP2681" s="8"/>
      <c r="AQ2681" s="8"/>
      <c r="AR2681" s="8"/>
      <c r="AS2681" s="8"/>
      <c r="AT2681" s="8"/>
      <c r="AU2681" s="8"/>
      <c r="AV2681" s="8"/>
      <c r="AW2681" s="8"/>
      <c r="AX2681" s="8"/>
      <c r="AY2681" s="8" t="s">
        <v>9464</v>
      </c>
      <c r="AZ2681" s="8"/>
      <c r="BA2681" s="8"/>
      <c r="BB2681" s="8"/>
      <c r="BC2681" s="8"/>
      <c r="BD2681" s="8"/>
      <c r="BE2681" s="8"/>
      <c r="BF2681" s="8"/>
      <c r="BG2681" s="8"/>
      <c r="BH2681" s="8"/>
      <c r="BI2681" s="8" t="s">
        <v>9467</v>
      </c>
      <c r="BJ2681" s="8"/>
      <c r="BK2681" s="8"/>
      <c r="BL2681" s="8"/>
      <c r="BM2681" s="8"/>
      <c r="BN2681" s="8"/>
      <c r="BO2681" s="8"/>
      <c r="BP2681" s="8"/>
      <c r="BQ2681" s="8"/>
      <c r="BR2681" s="10"/>
      <c r="BS2681" s="8" t="s">
        <v>1735</v>
      </c>
      <c r="BT2681" s="8" t="s">
        <v>9468</v>
      </c>
      <c r="BU2681" s="8"/>
      <c r="BV2681" s="8" t="s">
        <v>1550</v>
      </c>
      <c r="BW2681" s="8"/>
      <c r="BX2681" s="8"/>
      <c r="BY2681" s="10"/>
      <c r="BZ2681" s="8"/>
      <c r="CA2681" s="8"/>
      <c r="CB2681" s="8"/>
      <c r="CC2681" s="8"/>
      <c r="CD2681" s="8"/>
      <c r="CE2681" s="8"/>
      <c r="CF2681" s="8"/>
      <c r="CG2681" s="8"/>
      <c r="CH2681" s="8"/>
      <c r="CI2681" s="8"/>
      <c r="CJ2681" s="10"/>
    </row>
    <row r="2682" spans="2:94">
      <c r="B2682" s="6">
        <v>2681</v>
      </c>
      <c r="C2682" s="7">
        <v>8</v>
      </c>
      <c r="D2682" s="8" t="s">
        <v>6737</v>
      </c>
      <c r="E2682" s="8" t="s">
        <v>396</v>
      </c>
      <c r="F2682" s="8" t="s">
        <v>439</v>
      </c>
      <c r="G2682" s="8"/>
      <c r="H2682" s="8" t="s">
        <v>1856</v>
      </c>
      <c r="I2682" s="8"/>
      <c r="J2682" s="8" t="s">
        <v>2023</v>
      </c>
      <c r="K2682" s="8"/>
      <c r="L2682" s="8"/>
      <c r="M2682" s="8" t="s">
        <v>9469</v>
      </c>
      <c r="N2682" s="8" t="s">
        <v>390</v>
      </c>
      <c r="O2682" s="8" t="s">
        <v>397</v>
      </c>
      <c r="P2682" s="8"/>
      <c r="Q2682" s="8" t="s">
        <v>6739</v>
      </c>
      <c r="R2682" s="8" t="s">
        <v>491</v>
      </c>
      <c r="S2682" s="8" t="s">
        <v>6740</v>
      </c>
      <c r="T2682" s="8"/>
      <c r="U2682" s="8"/>
      <c r="V2682" s="8" t="s">
        <v>571</v>
      </c>
      <c r="W2682" s="8" t="s">
        <v>105</v>
      </c>
      <c r="X2682" s="10" t="s">
        <v>5934</v>
      </c>
      <c r="Y2682" s="8"/>
      <c r="Z2682" s="8"/>
      <c r="AA2682" s="8"/>
      <c r="AB2682" s="8"/>
      <c r="AC2682" s="8"/>
      <c r="AD2682" s="8"/>
      <c r="AE2682" s="8"/>
      <c r="AF2682" s="8"/>
      <c r="AG2682" s="8"/>
      <c r="AH2682" s="8" t="s">
        <v>393</v>
      </c>
      <c r="AI2682" s="8" t="s">
        <v>1512</v>
      </c>
      <c r="AJ2682" s="8"/>
      <c r="AK2682" s="8" t="s">
        <v>394</v>
      </c>
      <c r="AL2682" s="8" t="s">
        <v>395</v>
      </c>
      <c r="AM2682" s="8" t="s">
        <v>444</v>
      </c>
      <c r="AN2682" s="8" t="s">
        <v>445</v>
      </c>
      <c r="AO2682" s="8"/>
      <c r="AP2682" s="8"/>
      <c r="AQ2682" s="8"/>
      <c r="AR2682" s="8"/>
      <c r="AS2682" s="8"/>
      <c r="AT2682" s="8"/>
      <c r="AU2682" s="8"/>
      <c r="AV2682" s="8"/>
      <c r="AW2682" s="8" t="s">
        <v>452</v>
      </c>
      <c r="AX2682" s="8"/>
      <c r="AY2682" s="8" t="s">
        <v>105</v>
      </c>
      <c r="AZ2682" s="8"/>
      <c r="BA2682" s="8"/>
      <c r="BB2682" s="8"/>
      <c r="BC2682" s="8"/>
      <c r="BD2682" s="8"/>
      <c r="BE2682" s="8"/>
      <c r="BF2682" s="8"/>
      <c r="BG2682" s="8"/>
      <c r="BH2682" s="8"/>
      <c r="BI2682" s="8"/>
      <c r="BJ2682" s="8"/>
      <c r="BK2682" s="8"/>
      <c r="BL2682" s="8"/>
      <c r="BM2682" s="8"/>
      <c r="BN2682" s="8"/>
      <c r="BO2682" s="8" t="s">
        <v>404</v>
      </c>
      <c r="BP2682" s="8"/>
      <c r="BQ2682" s="8" t="s">
        <v>6740</v>
      </c>
      <c r="BR2682" s="10"/>
      <c r="BS2682" s="8"/>
      <c r="BT2682" s="8"/>
      <c r="BU2682" s="8" t="s">
        <v>419</v>
      </c>
      <c r="BV2682" s="8"/>
      <c r="BW2682" s="8"/>
      <c r="BX2682" s="8"/>
      <c r="BY2682" s="10"/>
      <c r="BZ2682" s="8"/>
      <c r="CA2682" s="8"/>
      <c r="CB2682" s="8"/>
      <c r="CC2682" s="8"/>
      <c r="CD2682" s="8"/>
      <c r="CE2682" s="8"/>
      <c r="CF2682" s="8"/>
      <c r="CG2682" s="8"/>
      <c r="CH2682" s="8"/>
      <c r="CI2682" s="8"/>
      <c r="CJ2682" s="10"/>
    </row>
    <row r="2683" spans="2:94">
      <c r="B2683" s="6">
        <v>2682</v>
      </c>
      <c r="C2683" s="7">
        <v>9</v>
      </c>
      <c r="D2683" s="8" t="s">
        <v>6741</v>
      </c>
      <c r="E2683" s="8" t="s">
        <v>396</v>
      </c>
      <c r="F2683" s="8" t="s">
        <v>439</v>
      </c>
      <c r="G2683" s="8"/>
      <c r="H2683" s="8" t="s">
        <v>1856</v>
      </c>
      <c r="I2683" s="8"/>
      <c r="J2683" s="8" t="s">
        <v>2585</v>
      </c>
      <c r="K2683" s="8"/>
      <c r="L2683" s="8"/>
      <c r="M2683" s="8" t="s">
        <v>6742</v>
      </c>
      <c r="N2683" s="8" t="s">
        <v>390</v>
      </c>
      <c r="O2683" s="8" t="s">
        <v>397</v>
      </c>
      <c r="P2683" s="8"/>
      <c r="Q2683" s="8" t="s">
        <v>6743</v>
      </c>
      <c r="R2683" s="8" t="s">
        <v>1041</v>
      </c>
      <c r="S2683" s="8" t="s">
        <v>6744</v>
      </c>
      <c r="T2683" s="8"/>
      <c r="U2683" s="8"/>
      <c r="V2683" s="8" t="s">
        <v>441</v>
      </c>
      <c r="W2683" s="8" t="s">
        <v>105</v>
      </c>
      <c r="X2683" s="10" t="s">
        <v>2171</v>
      </c>
      <c r="Y2683" s="8"/>
      <c r="Z2683" s="8"/>
      <c r="AA2683" s="8"/>
      <c r="AB2683" s="8"/>
      <c r="AC2683" s="8"/>
      <c r="AD2683" s="8"/>
      <c r="AE2683" s="8" t="s">
        <v>1944</v>
      </c>
      <c r="AF2683" s="8"/>
      <c r="AG2683" s="8"/>
      <c r="AH2683" s="8" t="s">
        <v>393</v>
      </c>
      <c r="AI2683" s="8" t="s">
        <v>1512</v>
      </c>
      <c r="AJ2683" s="8"/>
      <c r="AK2683" s="8" t="s">
        <v>394</v>
      </c>
      <c r="AL2683" s="8" t="s">
        <v>395</v>
      </c>
      <c r="AM2683" s="8" t="s">
        <v>4096</v>
      </c>
      <c r="AN2683" s="8" t="s">
        <v>415</v>
      </c>
      <c r="AO2683" s="8"/>
      <c r="AP2683" s="8"/>
      <c r="AQ2683" s="8"/>
      <c r="AR2683" s="8"/>
      <c r="AS2683" s="8"/>
      <c r="AT2683" s="8"/>
      <c r="AU2683" s="8"/>
      <c r="AV2683" s="8"/>
      <c r="AW2683" s="8" t="s">
        <v>452</v>
      </c>
      <c r="AX2683" s="8"/>
      <c r="AY2683" s="8" t="s">
        <v>105</v>
      </c>
      <c r="AZ2683" s="8"/>
      <c r="BA2683" s="8"/>
      <c r="BB2683" s="8"/>
      <c r="BC2683" s="8"/>
      <c r="BD2683" s="8"/>
      <c r="BE2683" s="8"/>
      <c r="BF2683" s="8"/>
      <c r="BG2683" s="8"/>
      <c r="BH2683" s="8"/>
      <c r="BI2683" s="8" t="s">
        <v>6745</v>
      </c>
      <c r="BJ2683" s="8"/>
      <c r="BK2683" s="8"/>
      <c r="BL2683" s="8"/>
      <c r="BM2683" s="8"/>
      <c r="BN2683" s="8"/>
      <c r="BO2683" s="8" t="s">
        <v>1532</v>
      </c>
      <c r="BP2683" s="8"/>
      <c r="BQ2683" s="8"/>
      <c r="BR2683" s="10"/>
      <c r="BS2683" s="8" t="s">
        <v>1849</v>
      </c>
      <c r="BT2683" s="8" t="s">
        <v>6746</v>
      </c>
      <c r="BU2683" s="8" t="s">
        <v>419</v>
      </c>
      <c r="BV2683" s="8" t="s">
        <v>1550</v>
      </c>
      <c r="BW2683" s="8"/>
      <c r="BX2683" s="8"/>
      <c r="BY2683" s="10"/>
      <c r="BZ2683" s="8"/>
      <c r="CA2683" s="8"/>
      <c r="CB2683" s="8"/>
      <c r="CC2683" s="8"/>
      <c r="CD2683" s="8"/>
      <c r="CE2683" s="8"/>
      <c r="CF2683" s="8"/>
      <c r="CG2683" s="8"/>
      <c r="CH2683" s="8"/>
      <c r="CI2683" s="8"/>
      <c r="CJ2683" s="10"/>
    </row>
    <row r="2684" spans="2:94">
      <c r="B2684" s="6">
        <v>2683</v>
      </c>
      <c r="C2684" s="7">
        <v>9</v>
      </c>
      <c r="D2684" s="8" t="s">
        <v>1589</v>
      </c>
      <c r="E2684" s="8" t="s">
        <v>396</v>
      </c>
      <c r="F2684" s="8" t="s">
        <v>439</v>
      </c>
      <c r="G2684" s="8"/>
      <c r="H2684" s="8" t="s">
        <v>1856</v>
      </c>
      <c r="I2684" s="8"/>
      <c r="J2684" s="8" t="s">
        <v>2585</v>
      </c>
      <c r="K2684" s="8"/>
      <c r="L2684" s="8"/>
      <c r="M2684" s="8" t="s">
        <v>6747</v>
      </c>
      <c r="N2684" s="8" t="s">
        <v>407</v>
      </c>
      <c r="O2684" s="8" t="s">
        <v>397</v>
      </c>
      <c r="P2684" s="8"/>
      <c r="Q2684" s="8" t="s">
        <v>1591</v>
      </c>
      <c r="R2684" s="8" t="s">
        <v>732</v>
      </c>
      <c r="S2684" s="8" t="s">
        <v>1592</v>
      </c>
      <c r="T2684" s="8"/>
      <c r="U2684" s="8"/>
      <c r="V2684" s="8" t="s">
        <v>571</v>
      </c>
      <c r="W2684" s="8" t="s">
        <v>105</v>
      </c>
      <c r="X2684" s="10" t="s">
        <v>1593</v>
      </c>
      <c r="Y2684" s="8"/>
      <c r="Z2684" s="8"/>
      <c r="AA2684" s="8"/>
      <c r="AB2684" s="8"/>
      <c r="AC2684" s="8"/>
      <c r="AD2684" s="8"/>
      <c r="AE2684" s="8"/>
      <c r="AF2684" s="8"/>
      <c r="AG2684" s="8"/>
      <c r="AH2684" s="8" t="s">
        <v>400</v>
      </c>
      <c r="AI2684" s="8" t="s">
        <v>58</v>
      </c>
      <c r="AJ2684" s="8"/>
      <c r="AK2684" s="8" t="s">
        <v>412</v>
      </c>
      <c r="AL2684" s="8" t="s">
        <v>413</v>
      </c>
      <c r="AM2684" s="8" t="s">
        <v>986</v>
      </c>
      <c r="AN2684" s="8" t="s">
        <v>415</v>
      </c>
      <c r="AO2684" s="8"/>
      <c r="AP2684" s="8"/>
      <c r="AQ2684" s="8"/>
      <c r="AR2684" s="8"/>
      <c r="AS2684" s="8"/>
      <c r="AT2684" s="8"/>
      <c r="AU2684" s="8"/>
      <c r="AV2684" s="8"/>
      <c r="AW2684" s="8" t="s">
        <v>452</v>
      </c>
      <c r="AX2684" s="8" t="s">
        <v>416</v>
      </c>
      <c r="AY2684" s="8" t="s">
        <v>105</v>
      </c>
      <c r="AZ2684" s="8" t="s">
        <v>987</v>
      </c>
      <c r="BA2684" s="8"/>
      <c r="BB2684" s="8"/>
      <c r="BC2684" s="8"/>
      <c r="BD2684" s="8"/>
      <c r="BE2684" s="8"/>
      <c r="BF2684" s="8"/>
      <c r="BG2684" s="8"/>
      <c r="BH2684" s="8"/>
      <c r="BI2684" s="8" t="s">
        <v>1594</v>
      </c>
      <c r="BJ2684" s="8"/>
      <c r="BK2684" s="8"/>
      <c r="BL2684" s="8" t="s">
        <v>417</v>
      </c>
      <c r="BM2684" s="8" t="s">
        <v>417</v>
      </c>
      <c r="BN2684" s="8" t="s">
        <v>418</v>
      </c>
      <c r="BO2684" s="8" t="s">
        <v>404</v>
      </c>
      <c r="BP2684" s="8"/>
      <c r="BQ2684" s="8"/>
      <c r="BR2684" s="10"/>
      <c r="BS2684" s="8"/>
      <c r="BT2684" s="8"/>
      <c r="BU2684" s="8" t="s">
        <v>419</v>
      </c>
      <c r="BV2684" s="8"/>
      <c r="BW2684" s="8"/>
      <c r="BX2684" s="8"/>
      <c r="BY2684" s="10"/>
      <c r="BZ2684" s="8"/>
      <c r="CA2684" s="8"/>
      <c r="CB2684" s="8"/>
      <c r="CC2684" s="8"/>
      <c r="CD2684" s="8"/>
      <c r="CE2684" s="8"/>
      <c r="CF2684" s="8"/>
      <c r="CG2684" s="8"/>
      <c r="CH2684" s="8"/>
      <c r="CI2684" s="8"/>
      <c r="CJ2684" s="10"/>
    </row>
    <row r="2685" spans="2:94">
      <c r="B2685" s="6">
        <v>2684</v>
      </c>
      <c r="C2685" s="7">
        <v>8</v>
      </c>
      <c r="D2685" s="8" t="s">
        <v>6737</v>
      </c>
      <c r="E2685" s="8" t="s">
        <v>396</v>
      </c>
      <c r="F2685" s="8" t="s">
        <v>439</v>
      </c>
      <c r="G2685" s="8"/>
      <c r="H2685" s="8" t="s">
        <v>1856</v>
      </c>
      <c r="I2685" s="8"/>
      <c r="J2685" s="8" t="s">
        <v>2023</v>
      </c>
      <c r="K2685" s="8"/>
      <c r="L2685" s="8"/>
      <c r="M2685" s="8" t="s">
        <v>9470</v>
      </c>
      <c r="N2685" s="8" t="s">
        <v>390</v>
      </c>
      <c r="O2685" s="8" t="s">
        <v>397</v>
      </c>
      <c r="P2685" s="8"/>
      <c r="Q2685" s="8" t="s">
        <v>6739</v>
      </c>
      <c r="R2685" s="8" t="s">
        <v>491</v>
      </c>
      <c r="S2685" s="8" t="s">
        <v>6740</v>
      </c>
      <c r="T2685" s="8"/>
      <c r="U2685" s="8"/>
      <c r="V2685" s="8" t="s">
        <v>571</v>
      </c>
      <c r="W2685" s="8" t="s">
        <v>105</v>
      </c>
      <c r="X2685" s="10" t="s">
        <v>5934</v>
      </c>
      <c r="Y2685" s="8"/>
      <c r="Z2685" s="8"/>
      <c r="AA2685" s="8"/>
      <c r="AB2685" s="8"/>
      <c r="AC2685" s="8"/>
      <c r="AD2685" s="8"/>
      <c r="AE2685" s="8"/>
      <c r="AF2685" s="8"/>
      <c r="AG2685" s="8"/>
      <c r="AH2685" s="8" t="s">
        <v>393</v>
      </c>
      <c r="AI2685" s="8" t="s">
        <v>1512</v>
      </c>
      <c r="AJ2685" s="8"/>
      <c r="AK2685" s="8" t="s">
        <v>394</v>
      </c>
      <c r="AL2685" s="8" t="s">
        <v>395</v>
      </c>
      <c r="AM2685" s="8" t="s">
        <v>444</v>
      </c>
      <c r="AN2685" s="8" t="s">
        <v>445</v>
      </c>
      <c r="AO2685" s="8"/>
      <c r="AP2685" s="8"/>
      <c r="AQ2685" s="8"/>
      <c r="AR2685" s="8"/>
      <c r="AS2685" s="8"/>
      <c r="AT2685" s="8"/>
      <c r="AU2685" s="8"/>
      <c r="AV2685" s="8"/>
      <c r="AW2685" s="8" t="s">
        <v>452</v>
      </c>
      <c r="AX2685" s="8"/>
      <c r="AY2685" s="8" t="s">
        <v>105</v>
      </c>
      <c r="AZ2685" s="8"/>
      <c r="BA2685" s="8"/>
      <c r="BB2685" s="8"/>
      <c r="BC2685" s="8"/>
      <c r="BD2685" s="8"/>
      <c r="BE2685" s="8"/>
      <c r="BF2685" s="8"/>
      <c r="BG2685" s="8"/>
      <c r="BH2685" s="8"/>
      <c r="BI2685" s="8"/>
      <c r="BJ2685" s="8"/>
      <c r="BK2685" s="8"/>
      <c r="BL2685" s="8"/>
      <c r="BM2685" s="8"/>
      <c r="BN2685" s="8"/>
      <c r="BO2685" s="8" t="s">
        <v>404</v>
      </c>
      <c r="BP2685" s="8"/>
      <c r="BQ2685" s="8" t="s">
        <v>6740</v>
      </c>
      <c r="BR2685" s="10"/>
      <c r="BS2685" s="8"/>
      <c r="BT2685" s="8"/>
      <c r="BU2685" s="8" t="s">
        <v>419</v>
      </c>
      <c r="BV2685" s="8"/>
      <c r="BW2685" s="8"/>
      <c r="BX2685" s="8"/>
      <c r="BY2685" s="10"/>
      <c r="BZ2685" s="8"/>
      <c r="CA2685" s="8"/>
      <c r="CB2685" s="8"/>
      <c r="CC2685" s="8"/>
      <c r="CD2685" s="8"/>
      <c r="CE2685" s="8"/>
      <c r="CF2685" s="8"/>
      <c r="CG2685" s="8"/>
      <c r="CH2685" s="8"/>
      <c r="CI2685" s="8"/>
      <c r="CJ2685" s="10"/>
    </row>
    <row r="2686" spans="2:94">
      <c r="B2686" s="6">
        <v>2685</v>
      </c>
      <c r="C2686" s="7">
        <v>9</v>
      </c>
      <c r="D2686" s="8" t="s">
        <v>6741</v>
      </c>
      <c r="E2686" s="8" t="s">
        <v>396</v>
      </c>
      <c r="F2686" s="8" t="s">
        <v>439</v>
      </c>
      <c r="G2686" s="8"/>
      <c r="H2686" s="8" t="s">
        <v>1856</v>
      </c>
      <c r="I2686" s="8"/>
      <c r="J2686" s="8" t="s">
        <v>2585</v>
      </c>
      <c r="K2686" s="8"/>
      <c r="L2686" s="8"/>
      <c r="M2686" s="8" t="s">
        <v>6742</v>
      </c>
      <c r="N2686" s="8" t="s">
        <v>390</v>
      </c>
      <c r="O2686" s="8" t="s">
        <v>397</v>
      </c>
      <c r="P2686" s="8"/>
      <c r="Q2686" s="8" t="s">
        <v>6743</v>
      </c>
      <c r="R2686" s="8" t="s">
        <v>1041</v>
      </c>
      <c r="S2686" s="8" t="s">
        <v>6744</v>
      </c>
      <c r="T2686" s="8"/>
      <c r="U2686" s="8"/>
      <c r="V2686" s="8" t="s">
        <v>441</v>
      </c>
      <c r="W2686" s="8" t="s">
        <v>105</v>
      </c>
      <c r="X2686" s="10" t="s">
        <v>2171</v>
      </c>
      <c r="Y2686" s="8"/>
      <c r="Z2686" s="8"/>
      <c r="AA2686" s="8"/>
      <c r="AB2686" s="8"/>
      <c r="AC2686" s="8"/>
      <c r="AD2686" s="8"/>
      <c r="AE2686" s="8" t="s">
        <v>1944</v>
      </c>
      <c r="AF2686" s="8"/>
      <c r="AG2686" s="8"/>
      <c r="AH2686" s="8" t="s">
        <v>393</v>
      </c>
      <c r="AI2686" s="8" t="s">
        <v>1512</v>
      </c>
      <c r="AJ2686" s="8"/>
      <c r="AK2686" s="8" t="s">
        <v>394</v>
      </c>
      <c r="AL2686" s="8" t="s">
        <v>395</v>
      </c>
      <c r="AM2686" s="8" t="s">
        <v>4096</v>
      </c>
      <c r="AN2686" s="8" t="s">
        <v>415</v>
      </c>
      <c r="AO2686" s="8"/>
      <c r="AP2686" s="8"/>
      <c r="AQ2686" s="8"/>
      <c r="AR2686" s="8"/>
      <c r="AS2686" s="8"/>
      <c r="AT2686" s="8"/>
      <c r="AU2686" s="8"/>
      <c r="AV2686" s="8"/>
      <c r="AW2686" s="8" t="s">
        <v>452</v>
      </c>
      <c r="AX2686" s="8"/>
      <c r="AY2686" s="8" t="s">
        <v>105</v>
      </c>
      <c r="AZ2686" s="8"/>
      <c r="BA2686" s="8"/>
      <c r="BB2686" s="8"/>
      <c r="BC2686" s="8"/>
      <c r="BD2686" s="8"/>
      <c r="BE2686" s="8"/>
      <c r="BF2686" s="8"/>
      <c r="BG2686" s="8"/>
      <c r="BH2686" s="8"/>
      <c r="BI2686" s="8" t="s">
        <v>6745</v>
      </c>
      <c r="BJ2686" s="8"/>
      <c r="BK2686" s="8"/>
      <c r="BL2686" s="8"/>
      <c r="BM2686" s="8"/>
      <c r="BN2686" s="8"/>
      <c r="BO2686" s="8" t="s">
        <v>1532</v>
      </c>
      <c r="BP2686" s="8"/>
      <c r="BQ2686" s="8"/>
      <c r="BR2686" s="10"/>
      <c r="BS2686" s="8" t="s">
        <v>1849</v>
      </c>
      <c r="BT2686" s="8" t="s">
        <v>6746</v>
      </c>
      <c r="BU2686" s="8" t="s">
        <v>419</v>
      </c>
      <c r="BV2686" s="8" t="s">
        <v>1550</v>
      </c>
      <c r="BW2686" s="8"/>
      <c r="BX2686" s="8"/>
      <c r="BY2686" s="10"/>
      <c r="BZ2686" s="8"/>
      <c r="CA2686" s="8"/>
      <c r="CB2686" s="8"/>
      <c r="CC2686" s="8"/>
      <c r="CD2686" s="8"/>
      <c r="CE2686" s="8"/>
      <c r="CF2686" s="8"/>
      <c r="CG2686" s="8"/>
      <c r="CH2686" s="8"/>
      <c r="CI2686" s="8"/>
      <c r="CJ2686" s="10"/>
    </row>
    <row r="2687" spans="2:94">
      <c r="B2687" s="6">
        <v>2686</v>
      </c>
      <c r="C2687" s="7">
        <v>9</v>
      </c>
      <c r="D2687" s="8" t="s">
        <v>1589</v>
      </c>
      <c r="E2687" s="8" t="s">
        <v>396</v>
      </c>
      <c r="F2687" s="8" t="s">
        <v>439</v>
      </c>
      <c r="G2687" s="8"/>
      <c r="H2687" s="8" t="s">
        <v>1856</v>
      </c>
      <c r="I2687" s="8"/>
      <c r="J2687" s="8" t="s">
        <v>2585</v>
      </c>
      <c r="K2687" s="8"/>
      <c r="L2687" s="8"/>
      <c r="M2687" s="8" t="s">
        <v>6747</v>
      </c>
      <c r="N2687" s="8" t="s">
        <v>407</v>
      </c>
      <c r="O2687" s="8" t="s">
        <v>397</v>
      </c>
      <c r="P2687" s="8"/>
      <c r="Q2687" s="8" t="s">
        <v>1591</v>
      </c>
      <c r="R2687" s="8" t="s">
        <v>732</v>
      </c>
      <c r="S2687" s="8" t="s">
        <v>1592</v>
      </c>
      <c r="T2687" s="8"/>
      <c r="U2687" s="8"/>
      <c r="V2687" s="8" t="s">
        <v>571</v>
      </c>
      <c r="W2687" s="8" t="s">
        <v>105</v>
      </c>
      <c r="X2687" s="10" t="s">
        <v>1593</v>
      </c>
      <c r="Y2687" s="8"/>
      <c r="Z2687" s="8"/>
      <c r="AA2687" s="8"/>
      <c r="AB2687" s="8"/>
      <c r="AC2687" s="8"/>
      <c r="AD2687" s="8"/>
      <c r="AE2687" s="8"/>
      <c r="AF2687" s="8"/>
      <c r="AG2687" s="8"/>
      <c r="AH2687" s="8" t="s">
        <v>400</v>
      </c>
      <c r="AI2687" s="8" t="s">
        <v>58</v>
      </c>
      <c r="AJ2687" s="8"/>
      <c r="AK2687" s="8" t="s">
        <v>412</v>
      </c>
      <c r="AL2687" s="8" t="s">
        <v>413</v>
      </c>
      <c r="AM2687" s="8" t="s">
        <v>986</v>
      </c>
      <c r="AN2687" s="8" t="s">
        <v>415</v>
      </c>
      <c r="AO2687" s="8"/>
      <c r="AP2687" s="8"/>
      <c r="AQ2687" s="8"/>
      <c r="AR2687" s="8"/>
      <c r="AS2687" s="8"/>
      <c r="AT2687" s="8"/>
      <c r="AU2687" s="8"/>
      <c r="AV2687" s="8"/>
      <c r="AW2687" s="8" t="s">
        <v>452</v>
      </c>
      <c r="AX2687" s="8" t="s">
        <v>416</v>
      </c>
      <c r="AY2687" s="8" t="s">
        <v>105</v>
      </c>
      <c r="AZ2687" s="8" t="s">
        <v>987</v>
      </c>
      <c r="BA2687" s="8"/>
      <c r="BB2687" s="8"/>
      <c r="BC2687" s="8"/>
      <c r="BD2687" s="8"/>
      <c r="BE2687" s="8"/>
      <c r="BF2687" s="8"/>
      <c r="BG2687" s="8"/>
      <c r="BH2687" s="8"/>
      <c r="BI2687" s="8" t="s">
        <v>1594</v>
      </c>
      <c r="BJ2687" s="8"/>
      <c r="BK2687" s="8"/>
      <c r="BL2687" s="8" t="s">
        <v>417</v>
      </c>
      <c r="BM2687" s="8" t="s">
        <v>417</v>
      </c>
      <c r="BN2687" s="8" t="s">
        <v>418</v>
      </c>
      <c r="BO2687" s="8" t="s">
        <v>404</v>
      </c>
      <c r="BP2687" s="8"/>
      <c r="BQ2687" s="8"/>
      <c r="BR2687" s="10"/>
      <c r="BS2687" s="8"/>
      <c r="BT2687" s="8"/>
      <c r="BU2687" s="8" t="s">
        <v>419</v>
      </c>
      <c r="BV2687" s="8"/>
      <c r="BW2687" s="8"/>
      <c r="BX2687" s="8"/>
      <c r="BY2687" s="10"/>
      <c r="BZ2687" s="8"/>
      <c r="CA2687" s="8"/>
      <c r="CB2687" s="8"/>
      <c r="CC2687" s="8"/>
      <c r="CD2687" s="8"/>
      <c r="CE2687" s="8"/>
      <c r="CF2687" s="8"/>
      <c r="CG2687" s="8"/>
      <c r="CH2687" s="8"/>
      <c r="CI2687" s="8"/>
      <c r="CJ2687" s="10"/>
    </row>
    <row r="2688" spans="2:94">
      <c r="B2688" s="6">
        <v>2687</v>
      </c>
      <c r="C2688" s="7">
        <v>8</v>
      </c>
      <c r="D2688" s="8" t="s">
        <v>6737</v>
      </c>
      <c r="E2688" s="8" t="s">
        <v>396</v>
      </c>
      <c r="F2688" s="8" t="s">
        <v>439</v>
      </c>
      <c r="G2688" s="8"/>
      <c r="H2688" s="8" t="s">
        <v>1856</v>
      </c>
      <c r="I2688" s="8"/>
      <c r="J2688" s="8" t="s">
        <v>2023</v>
      </c>
      <c r="K2688" s="8"/>
      <c r="L2688" s="8"/>
      <c r="M2688" s="8" t="s">
        <v>9471</v>
      </c>
      <c r="N2688" s="8" t="s">
        <v>390</v>
      </c>
      <c r="O2688" s="8" t="s">
        <v>397</v>
      </c>
      <c r="P2688" s="8"/>
      <c r="Q2688" s="8" t="s">
        <v>6739</v>
      </c>
      <c r="R2688" s="8" t="s">
        <v>491</v>
      </c>
      <c r="S2688" s="8" t="s">
        <v>6740</v>
      </c>
      <c r="T2688" s="8"/>
      <c r="U2688" s="8"/>
      <c r="V2688" s="8" t="s">
        <v>571</v>
      </c>
      <c r="W2688" s="8" t="s">
        <v>105</v>
      </c>
      <c r="X2688" s="10" t="s">
        <v>5934</v>
      </c>
      <c r="Y2688" s="8"/>
      <c r="Z2688" s="8"/>
      <c r="AA2688" s="8"/>
      <c r="AB2688" s="8"/>
      <c r="AC2688" s="8"/>
      <c r="AD2688" s="8"/>
      <c r="AE2688" s="8"/>
      <c r="AF2688" s="8"/>
      <c r="AG2688" s="8"/>
      <c r="AH2688" s="8" t="s">
        <v>393</v>
      </c>
      <c r="AI2688" s="8" t="s">
        <v>1512</v>
      </c>
      <c r="AJ2688" s="8"/>
      <c r="AK2688" s="8" t="s">
        <v>394</v>
      </c>
      <c r="AL2688" s="8" t="s">
        <v>395</v>
      </c>
      <c r="AM2688" s="8" t="s">
        <v>444</v>
      </c>
      <c r="AN2688" s="8" t="s">
        <v>445</v>
      </c>
      <c r="AO2688" s="8"/>
      <c r="AP2688" s="8"/>
      <c r="AQ2688" s="8"/>
      <c r="AR2688" s="8"/>
      <c r="AS2688" s="8"/>
      <c r="AT2688" s="8"/>
      <c r="AU2688" s="8"/>
      <c r="AV2688" s="8"/>
      <c r="AW2688" s="8" t="s">
        <v>452</v>
      </c>
      <c r="AX2688" s="8"/>
      <c r="AY2688" s="8" t="s">
        <v>105</v>
      </c>
      <c r="AZ2688" s="8"/>
      <c r="BA2688" s="8"/>
      <c r="BB2688" s="8"/>
      <c r="BC2688" s="8"/>
      <c r="BD2688" s="8"/>
      <c r="BE2688" s="8"/>
      <c r="BF2688" s="8"/>
      <c r="BG2688" s="8"/>
      <c r="BH2688" s="8"/>
      <c r="BI2688" s="8"/>
      <c r="BJ2688" s="8"/>
      <c r="BK2688" s="8"/>
      <c r="BL2688" s="8"/>
      <c r="BM2688" s="8"/>
      <c r="BN2688" s="8"/>
      <c r="BO2688" s="8" t="s">
        <v>404</v>
      </c>
      <c r="BP2688" s="8"/>
      <c r="BQ2688" s="8" t="s">
        <v>6740</v>
      </c>
      <c r="BR2688" s="10"/>
      <c r="BS2688" s="8"/>
      <c r="BT2688" s="8"/>
      <c r="BU2688" s="8" t="s">
        <v>419</v>
      </c>
      <c r="BV2688" s="8"/>
      <c r="BW2688" s="8"/>
      <c r="BX2688" s="8"/>
      <c r="BY2688" s="10"/>
      <c r="BZ2688" s="8"/>
      <c r="CA2688" s="8"/>
      <c r="CB2688" s="8"/>
      <c r="CC2688" s="8"/>
      <c r="CD2688" s="8"/>
      <c r="CE2688" s="8"/>
      <c r="CF2688" s="8"/>
      <c r="CG2688" s="8"/>
      <c r="CH2688" s="8"/>
      <c r="CI2688" s="8"/>
      <c r="CJ2688" s="10"/>
    </row>
    <row r="2689" spans="2:88">
      <c r="B2689" s="6">
        <v>2688</v>
      </c>
      <c r="C2689" s="7">
        <v>9</v>
      </c>
      <c r="D2689" s="8" t="s">
        <v>6741</v>
      </c>
      <c r="E2689" s="8" t="s">
        <v>396</v>
      </c>
      <c r="F2689" s="8" t="s">
        <v>439</v>
      </c>
      <c r="G2689" s="8"/>
      <c r="H2689" s="8" t="s">
        <v>1856</v>
      </c>
      <c r="I2689" s="8"/>
      <c r="J2689" s="8" t="s">
        <v>2585</v>
      </c>
      <c r="K2689" s="8"/>
      <c r="L2689" s="8"/>
      <c r="M2689" s="8" t="s">
        <v>6742</v>
      </c>
      <c r="N2689" s="8" t="s">
        <v>390</v>
      </c>
      <c r="O2689" s="8" t="s">
        <v>397</v>
      </c>
      <c r="P2689" s="8"/>
      <c r="Q2689" s="8" t="s">
        <v>6743</v>
      </c>
      <c r="R2689" s="8" t="s">
        <v>1041</v>
      </c>
      <c r="S2689" s="8" t="s">
        <v>6744</v>
      </c>
      <c r="T2689" s="8"/>
      <c r="U2689" s="8"/>
      <c r="V2689" s="8" t="s">
        <v>441</v>
      </c>
      <c r="W2689" s="8" t="s">
        <v>105</v>
      </c>
      <c r="X2689" s="10" t="s">
        <v>2171</v>
      </c>
      <c r="Y2689" s="8"/>
      <c r="Z2689" s="8"/>
      <c r="AA2689" s="8"/>
      <c r="AB2689" s="8"/>
      <c r="AC2689" s="8"/>
      <c r="AD2689" s="8"/>
      <c r="AE2689" s="8" t="s">
        <v>1944</v>
      </c>
      <c r="AF2689" s="8"/>
      <c r="AG2689" s="8"/>
      <c r="AH2689" s="8" t="s">
        <v>393</v>
      </c>
      <c r="AI2689" s="8" t="s">
        <v>1512</v>
      </c>
      <c r="AJ2689" s="8"/>
      <c r="AK2689" s="8" t="s">
        <v>394</v>
      </c>
      <c r="AL2689" s="8" t="s">
        <v>395</v>
      </c>
      <c r="AM2689" s="8" t="s">
        <v>4096</v>
      </c>
      <c r="AN2689" s="8" t="s">
        <v>415</v>
      </c>
      <c r="AO2689" s="8"/>
      <c r="AP2689" s="8"/>
      <c r="AQ2689" s="8"/>
      <c r="AR2689" s="8"/>
      <c r="AS2689" s="8"/>
      <c r="AT2689" s="8"/>
      <c r="AU2689" s="8"/>
      <c r="AV2689" s="8"/>
      <c r="AW2689" s="8" t="s">
        <v>452</v>
      </c>
      <c r="AX2689" s="8"/>
      <c r="AY2689" s="8" t="s">
        <v>105</v>
      </c>
      <c r="AZ2689" s="8"/>
      <c r="BA2689" s="8"/>
      <c r="BB2689" s="8"/>
      <c r="BC2689" s="8"/>
      <c r="BD2689" s="8"/>
      <c r="BE2689" s="8"/>
      <c r="BF2689" s="8"/>
      <c r="BG2689" s="8"/>
      <c r="BH2689" s="8"/>
      <c r="BI2689" s="8" t="s">
        <v>6745</v>
      </c>
      <c r="BJ2689" s="8"/>
      <c r="BK2689" s="8"/>
      <c r="BL2689" s="8"/>
      <c r="BM2689" s="8"/>
      <c r="BN2689" s="8"/>
      <c r="BO2689" s="8" t="s">
        <v>1532</v>
      </c>
      <c r="BP2689" s="8"/>
      <c r="BQ2689" s="8"/>
      <c r="BR2689" s="10"/>
      <c r="BS2689" s="8" t="s">
        <v>1849</v>
      </c>
      <c r="BT2689" s="8" t="s">
        <v>6746</v>
      </c>
      <c r="BU2689" s="8" t="s">
        <v>419</v>
      </c>
      <c r="BV2689" s="8" t="s">
        <v>1550</v>
      </c>
      <c r="BW2689" s="8"/>
      <c r="BX2689" s="8"/>
      <c r="BY2689" s="10"/>
      <c r="BZ2689" s="8"/>
      <c r="CA2689" s="8"/>
      <c r="CB2689" s="8"/>
      <c r="CC2689" s="8"/>
      <c r="CD2689" s="8"/>
      <c r="CE2689" s="8"/>
      <c r="CF2689" s="8"/>
      <c r="CG2689" s="8"/>
      <c r="CH2689" s="8"/>
      <c r="CI2689" s="8"/>
      <c r="CJ2689" s="10"/>
    </row>
    <row r="2690" spans="2:88">
      <c r="B2690" s="6">
        <v>2689</v>
      </c>
      <c r="C2690" s="7">
        <v>9</v>
      </c>
      <c r="D2690" s="8" t="s">
        <v>1589</v>
      </c>
      <c r="E2690" s="8" t="s">
        <v>396</v>
      </c>
      <c r="F2690" s="8" t="s">
        <v>439</v>
      </c>
      <c r="G2690" s="8"/>
      <c r="H2690" s="8" t="s">
        <v>1856</v>
      </c>
      <c r="I2690" s="8"/>
      <c r="J2690" s="8" t="s">
        <v>2585</v>
      </c>
      <c r="K2690" s="8"/>
      <c r="L2690" s="8"/>
      <c r="M2690" s="8" t="s">
        <v>6747</v>
      </c>
      <c r="N2690" s="8" t="s">
        <v>407</v>
      </c>
      <c r="O2690" s="8" t="s">
        <v>397</v>
      </c>
      <c r="P2690" s="8"/>
      <c r="Q2690" s="8" t="s">
        <v>1591</v>
      </c>
      <c r="R2690" s="8" t="s">
        <v>732</v>
      </c>
      <c r="S2690" s="8" t="s">
        <v>1592</v>
      </c>
      <c r="T2690" s="8"/>
      <c r="U2690" s="8"/>
      <c r="V2690" s="8" t="s">
        <v>571</v>
      </c>
      <c r="W2690" s="8" t="s">
        <v>105</v>
      </c>
      <c r="X2690" s="10" t="s">
        <v>1593</v>
      </c>
      <c r="Y2690" s="8"/>
      <c r="Z2690" s="8"/>
      <c r="AA2690" s="8"/>
      <c r="AB2690" s="8"/>
      <c r="AC2690" s="8"/>
      <c r="AD2690" s="8"/>
      <c r="AE2690" s="8"/>
      <c r="AF2690" s="8"/>
      <c r="AG2690" s="8"/>
      <c r="AH2690" s="8" t="s">
        <v>400</v>
      </c>
      <c r="AI2690" s="8" t="s">
        <v>58</v>
      </c>
      <c r="AJ2690" s="8"/>
      <c r="AK2690" s="8" t="s">
        <v>412</v>
      </c>
      <c r="AL2690" s="8" t="s">
        <v>413</v>
      </c>
      <c r="AM2690" s="8" t="s">
        <v>986</v>
      </c>
      <c r="AN2690" s="8" t="s">
        <v>415</v>
      </c>
      <c r="AO2690" s="8"/>
      <c r="AP2690" s="8"/>
      <c r="AQ2690" s="8"/>
      <c r="AR2690" s="8"/>
      <c r="AS2690" s="8"/>
      <c r="AT2690" s="8"/>
      <c r="AU2690" s="8"/>
      <c r="AV2690" s="8"/>
      <c r="AW2690" s="8" t="s">
        <v>452</v>
      </c>
      <c r="AX2690" s="8" t="s">
        <v>416</v>
      </c>
      <c r="AY2690" s="8" t="s">
        <v>105</v>
      </c>
      <c r="AZ2690" s="8" t="s">
        <v>987</v>
      </c>
      <c r="BA2690" s="8"/>
      <c r="BB2690" s="8"/>
      <c r="BC2690" s="8"/>
      <c r="BD2690" s="8"/>
      <c r="BE2690" s="8"/>
      <c r="BF2690" s="8"/>
      <c r="BG2690" s="8"/>
      <c r="BH2690" s="8"/>
      <c r="BI2690" s="8" t="s">
        <v>1594</v>
      </c>
      <c r="BJ2690" s="8"/>
      <c r="BK2690" s="8"/>
      <c r="BL2690" s="8" t="s">
        <v>417</v>
      </c>
      <c r="BM2690" s="8" t="s">
        <v>417</v>
      </c>
      <c r="BN2690" s="8" t="s">
        <v>418</v>
      </c>
      <c r="BO2690" s="8" t="s">
        <v>404</v>
      </c>
      <c r="BP2690" s="8"/>
      <c r="BQ2690" s="8"/>
      <c r="BR2690" s="10"/>
      <c r="BS2690" s="8"/>
      <c r="BT2690" s="8"/>
      <c r="BU2690" s="8" t="s">
        <v>419</v>
      </c>
      <c r="BV2690" s="8"/>
      <c r="BW2690" s="8"/>
      <c r="BX2690" s="8"/>
      <c r="BY2690" s="10"/>
      <c r="BZ2690" s="8"/>
      <c r="CA2690" s="8"/>
      <c r="CB2690" s="8"/>
      <c r="CC2690" s="8"/>
      <c r="CD2690" s="8"/>
      <c r="CE2690" s="8"/>
      <c r="CF2690" s="8"/>
      <c r="CG2690" s="8"/>
      <c r="CH2690" s="8"/>
      <c r="CI2690" s="8"/>
      <c r="CJ2690" s="10"/>
    </row>
    <row r="2691" spans="2:88">
      <c r="B2691" s="6">
        <v>2690</v>
      </c>
      <c r="C2691" s="7">
        <v>8</v>
      </c>
      <c r="D2691" s="8" t="s">
        <v>6737</v>
      </c>
      <c r="E2691" s="8" t="s">
        <v>396</v>
      </c>
      <c r="F2691" s="8" t="s">
        <v>439</v>
      </c>
      <c r="G2691" s="8"/>
      <c r="H2691" s="8" t="s">
        <v>1856</v>
      </c>
      <c r="I2691" s="8"/>
      <c r="J2691" s="8" t="s">
        <v>2023</v>
      </c>
      <c r="K2691" s="8"/>
      <c r="L2691" s="8"/>
      <c r="M2691" s="8" t="s">
        <v>9472</v>
      </c>
      <c r="N2691" s="8" t="s">
        <v>390</v>
      </c>
      <c r="O2691" s="8" t="s">
        <v>397</v>
      </c>
      <c r="P2691" s="8"/>
      <c r="Q2691" s="8" t="s">
        <v>6739</v>
      </c>
      <c r="R2691" s="8" t="s">
        <v>491</v>
      </c>
      <c r="S2691" s="8" t="s">
        <v>6740</v>
      </c>
      <c r="T2691" s="8"/>
      <c r="U2691" s="8"/>
      <c r="V2691" s="8" t="s">
        <v>571</v>
      </c>
      <c r="W2691" s="8" t="s">
        <v>105</v>
      </c>
      <c r="X2691" s="10" t="s">
        <v>5934</v>
      </c>
      <c r="Y2691" s="8"/>
      <c r="Z2691" s="8"/>
      <c r="AA2691" s="8"/>
      <c r="AB2691" s="8"/>
      <c r="AC2691" s="8"/>
      <c r="AD2691" s="8"/>
      <c r="AE2691" s="8"/>
      <c r="AF2691" s="8"/>
      <c r="AG2691" s="8"/>
      <c r="AH2691" s="8" t="s">
        <v>393</v>
      </c>
      <c r="AI2691" s="8" t="s">
        <v>1512</v>
      </c>
      <c r="AJ2691" s="8"/>
      <c r="AK2691" s="8" t="s">
        <v>394</v>
      </c>
      <c r="AL2691" s="8" t="s">
        <v>395</v>
      </c>
      <c r="AM2691" s="8" t="s">
        <v>444</v>
      </c>
      <c r="AN2691" s="8" t="s">
        <v>445</v>
      </c>
      <c r="AO2691" s="8"/>
      <c r="AP2691" s="8"/>
      <c r="AQ2691" s="8"/>
      <c r="AR2691" s="8"/>
      <c r="AS2691" s="8"/>
      <c r="AT2691" s="8"/>
      <c r="AU2691" s="8"/>
      <c r="AV2691" s="8"/>
      <c r="AW2691" s="8" t="s">
        <v>452</v>
      </c>
      <c r="AX2691" s="8"/>
      <c r="AY2691" s="8" t="s">
        <v>105</v>
      </c>
      <c r="AZ2691" s="8"/>
      <c r="BA2691" s="8"/>
      <c r="BB2691" s="8"/>
      <c r="BC2691" s="8"/>
      <c r="BD2691" s="8"/>
      <c r="BE2691" s="8"/>
      <c r="BF2691" s="8"/>
      <c r="BG2691" s="8"/>
      <c r="BH2691" s="8"/>
      <c r="BI2691" s="8"/>
      <c r="BJ2691" s="8"/>
      <c r="BK2691" s="8"/>
      <c r="BL2691" s="8"/>
      <c r="BM2691" s="8"/>
      <c r="BN2691" s="8"/>
      <c r="BO2691" s="8" t="s">
        <v>404</v>
      </c>
      <c r="BP2691" s="8"/>
      <c r="BQ2691" s="8" t="s">
        <v>6740</v>
      </c>
      <c r="BR2691" s="10"/>
      <c r="BS2691" s="8"/>
      <c r="BT2691" s="8"/>
      <c r="BU2691" s="8" t="s">
        <v>419</v>
      </c>
      <c r="BV2691" s="8"/>
      <c r="BW2691" s="8"/>
      <c r="BX2691" s="8"/>
      <c r="BY2691" s="10"/>
      <c r="BZ2691" s="8"/>
      <c r="CA2691" s="8"/>
      <c r="CB2691" s="8"/>
      <c r="CC2691" s="8"/>
      <c r="CD2691" s="8"/>
      <c r="CE2691" s="8"/>
      <c r="CF2691" s="8"/>
      <c r="CG2691" s="8"/>
      <c r="CH2691" s="8"/>
      <c r="CI2691" s="8"/>
      <c r="CJ2691" s="10"/>
    </row>
    <row r="2692" spans="2:88">
      <c r="B2692" s="6">
        <v>2691</v>
      </c>
      <c r="C2692" s="7">
        <v>9</v>
      </c>
      <c r="D2692" s="8" t="s">
        <v>6741</v>
      </c>
      <c r="E2692" s="8" t="s">
        <v>396</v>
      </c>
      <c r="F2692" s="8" t="s">
        <v>439</v>
      </c>
      <c r="G2692" s="8"/>
      <c r="H2692" s="8" t="s">
        <v>1856</v>
      </c>
      <c r="I2692" s="8"/>
      <c r="J2692" s="8" t="s">
        <v>2585</v>
      </c>
      <c r="K2692" s="8"/>
      <c r="L2692" s="8"/>
      <c r="M2692" s="8" t="s">
        <v>6742</v>
      </c>
      <c r="N2692" s="8" t="s">
        <v>390</v>
      </c>
      <c r="O2692" s="8" t="s">
        <v>397</v>
      </c>
      <c r="P2692" s="8"/>
      <c r="Q2692" s="8" t="s">
        <v>6743</v>
      </c>
      <c r="R2692" s="8" t="s">
        <v>1041</v>
      </c>
      <c r="S2692" s="8" t="s">
        <v>6744</v>
      </c>
      <c r="T2692" s="8"/>
      <c r="U2692" s="8"/>
      <c r="V2692" s="8" t="s">
        <v>441</v>
      </c>
      <c r="W2692" s="8" t="s">
        <v>105</v>
      </c>
      <c r="X2692" s="10" t="s">
        <v>2171</v>
      </c>
      <c r="Y2692" s="8"/>
      <c r="Z2692" s="8"/>
      <c r="AA2692" s="8"/>
      <c r="AB2692" s="8"/>
      <c r="AC2692" s="8"/>
      <c r="AD2692" s="8"/>
      <c r="AE2692" s="8" t="s">
        <v>1944</v>
      </c>
      <c r="AF2692" s="8"/>
      <c r="AG2692" s="8"/>
      <c r="AH2692" s="8" t="s">
        <v>393</v>
      </c>
      <c r="AI2692" s="8" t="s">
        <v>1512</v>
      </c>
      <c r="AJ2692" s="8"/>
      <c r="AK2692" s="8" t="s">
        <v>394</v>
      </c>
      <c r="AL2692" s="8" t="s">
        <v>395</v>
      </c>
      <c r="AM2692" s="8" t="s">
        <v>4096</v>
      </c>
      <c r="AN2692" s="8" t="s">
        <v>415</v>
      </c>
      <c r="AO2692" s="8"/>
      <c r="AP2692" s="8"/>
      <c r="AQ2692" s="8"/>
      <c r="AR2692" s="8"/>
      <c r="AS2692" s="8"/>
      <c r="AT2692" s="8"/>
      <c r="AU2692" s="8"/>
      <c r="AV2692" s="8"/>
      <c r="AW2692" s="8" t="s">
        <v>452</v>
      </c>
      <c r="AX2692" s="8"/>
      <c r="AY2692" s="8" t="s">
        <v>105</v>
      </c>
      <c r="AZ2692" s="8"/>
      <c r="BA2692" s="8"/>
      <c r="BB2692" s="8"/>
      <c r="BC2692" s="8"/>
      <c r="BD2692" s="8"/>
      <c r="BE2692" s="8"/>
      <c r="BF2692" s="8"/>
      <c r="BG2692" s="8"/>
      <c r="BH2692" s="8"/>
      <c r="BI2692" s="8" t="s">
        <v>6745</v>
      </c>
      <c r="BJ2692" s="8"/>
      <c r="BK2692" s="8"/>
      <c r="BL2692" s="8"/>
      <c r="BM2692" s="8"/>
      <c r="BN2692" s="8"/>
      <c r="BO2692" s="8" t="s">
        <v>1532</v>
      </c>
      <c r="BP2692" s="8"/>
      <c r="BQ2692" s="8"/>
      <c r="BR2692" s="10"/>
      <c r="BS2692" s="8" t="s">
        <v>1849</v>
      </c>
      <c r="BT2692" s="8" t="s">
        <v>6746</v>
      </c>
      <c r="BU2692" s="8" t="s">
        <v>419</v>
      </c>
      <c r="BV2692" s="8" t="s">
        <v>1550</v>
      </c>
      <c r="BW2692" s="8"/>
      <c r="BX2692" s="8"/>
      <c r="BY2692" s="10"/>
      <c r="BZ2692" s="8"/>
      <c r="CA2692" s="8"/>
      <c r="CB2692" s="8"/>
      <c r="CC2692" s="8"/>
      <c r="CD2692" s="8"/>
      <c r="CE2692" s="8"/>
      <c r="CF2692" s="8"/>
      <c r="CG2692" s="8"/>
      <c r="CH2692" s="8"/>
      <c r="CI2692" s="8"/>
      <c r="CJ2692" s="10"/>
    </row>
    <row r="2693" spans="2:88">
      <c r="B2693" s="6">
        <v>2692</v>
      </c>
      <c r="C2693" s="7">
        <v>9</v>
      </c>
      <c r="D2693" s="8" t="s">
        <v>1589</v>
      </c>
      <c r="E2693" s="8" t="s">
        <v>396</v>
      </c>
      <c r="F2693" s="8" t="s">
        <v>439</v>
      </c>
      <c r="G2693" s="8"/>
      <c r="H2693" s="8" t="s">
        <v>1856</v>
      </c>
      <c r="I2693" s="8"/>
      <c r="J2693" s="8" t="s">
        <v>2585</v>
      </c>
      <c r="K2693" s="8"/>
      <c r="L2693" s="8"/>
      <c r="M2693" s="8" t="s">
        <v>6747</v>
      </c>
      <c r="N2693" s="8" t="s">
        <v>407</v>
      </c>
      <c r="O2693" s="8" t="s">
        <v>397</v>
      </c>
      <c r="P2693" s="8"/>
      <c r="Q2693" s="8" t="s">
        <v>1591</v>
      </c>
      <c r="R2693" s="8" t="s">
        <v>732</v>
      </c>
      <c r="S2693" s="8" t="s">
        <v>1592</v>
      </c>
      <c r="T2693" s="8"/>
      <c r="U2693" s="8"/>
      <c r="V2693" s="8" t="s">
        <v>571</v>
      </c>
      <c r="W2693" s="8" t="s">
        <v>105</v>
      </c>
      <c r="X2693" s="10" t="s">
        <v>1593</v>
      </c>
      <c r="Y2693" s="8"/>
      <c r="Z2693" s="8"/>
      <c r="AA2693" s="8"/>
      <c r="AB2693" s="8"/>
      <c r="AC2693" s="8"/>
      <c r="AD2693" s="8"/>
      <c r="AE2693" s="8"/>
      <c r="AF2693" s="8"/>
      <c r="AG2693" s="8"/>
      <c r="AH2693" s="8" t="s">
        <v>400</v>
      </c>
      <c r="AI2693" s="8" t="s">
        <v>58</v>
      </c>
      <c r="AJ2693" s="8"/>
      <c r="AK2693" s="8" t="s">
        <v>412</v>
      </c>
      <c r="AL2693" s="8" t="s">
        <v>413</v>
      </c>
      <c r="AM2693" s="8" t="s">
        <v>986</v>
      </c>
      <c r="AN2693" s="8" t="s">
        <v>415</v>
      </c>
      <c r="AO2693" s="8"/>
      <c r="AP2693" s="8"/>
      <c r="AQ2693" s="8"/>
      <c r="AR2693" s="8"/>
      <c r="AS2693" s="8"/>
      <c r="AT2693" s="8"/>
      <c r="AU2693" s="8"/>
      <c r="AV2693" s="8"/>
      <c r="AW2693" s="8" t="s">
        <v>452</v>
      </c>
      <c r="AX2693" s="8" t="s">
        <v>416</v>
      </c>
      <c r="AY2693" s="8" t="s">
        <v>105</v>
      </c>
      <c r="AZ2693" s="8" t="s">
        <v>987</v>
      </c>
      <c r="BA2693" s="8"/>
      <c r="BB2693" s="8"/>
      <c r="BC2693" s="8"/>
      <c r="BD2693" s="8"/>
      <c r="BE2693" s="8"/>
      <c r="BF2693" s="8"/>
      <c r="BG2693" s="8"/>
      <c r="BH2693" s="8"/>
      <c r="BI2693" s="8" t="s">
        <v>1594</v>
      </c>
      <c r="BJ2693" s="8"/>
      <c r="BK2693" s="8"/>
      <c r="BL2693" s="8" t="s">
        <v>417</v>
      </c>
      <c r="BM2693" s="8" t="s">
        <v>417</v>
      </c>
      <c r="BN2693" s="8" t="s">
        <v>418</v>
      </c>
      <c r="BO2693" s="8" t="s">
        <v>404</v>
      </c>
      <c r="BP2693" s="8"/>
      <c r="BQ2693" s="8"/>
      <c r="BR2693" s="10"/>
      <c r="BS2693" s="8"/>
      <c r="BT2693" s="8"/>
      <c r="BU2693" s="8" t="s">
        <v>419</v>
      </c>
      <c r="BV2693" s="8"/>
      <c r="BW2693" s="8"/>
      <c r="BX2693" s="8"/>
      <c r="BY2693" s="10"/>
      <c r="BZ2693" s="8"/>
      <c r="CA2693" s="8"/>
      <c r="CB2693" s="8"/>
      <c r="CC2693" s="8"/>
      <c r="CD2693" s="8"/>
      <c r="CE2693" s="8"/>
      <c r="CF2693" s="8"/>
      <c r="CG2693" s="8"/>
      <c r="CH2693" s="8"/>
      <c r="CI2693" s="8"/>
      <c r="CJ2693" s="10"/>
    </row>
    <row r="2694" spans="2:88">
      <c r="B2694" s="6">
        <v>2693</v>
      </c>
      <c r="C2694" s="7">
        <v>8</v>
      </c>
      <c r="D2694" s="8" t="s">
        <v>6737</v>
      </c>
      <c r="E2694" s="8" t="s">
        <v>396</v>
      </c>
      <c r="F2694" s="8" t="s">
        <v>439</v>
      </c>
      <c r="G2694" s="8"/>
      <c r="H2694" s="8" t="s">
        <v>1856</v>
      </c>
      <c r="I2694" s="8"/>
      <c r="J2694" s="8" t="s">
        <v>2023</v>
      </c>
      <c r="K2694" s="8"/>
      <c r="L2694" s="8"/>
      <c r="M2694" s="8" t="s">
        <v>9473</v>
      </c>
      <c r="N2694" s="8" t="s">
        <v>390</v>
      </c>
      <c r="O2694" s="8" t="s">
        <v>397</v>
      </c>
      <c r="P2694" s="8"/>
      <c r="Q2694" s="8" t="s">
        <v>6739</v>
      </c>
      <c r="R2694" s="8" t="s">
        <v>491</v>
      </c>
      <c r="S2694" s="8" t="s">
        <v>6740</v>
      </c>
      <c r="T2694" s="8"/>
      <c r="U2694" s="8"/>
      <c r="V2694" s="8" t="s">
        <v>571</v>
      </c>
      <c r="W2694" s="8" t="s">
        <v>105</v>
      </c>
      <c r="X2694" s="10" t="s">
        <v>5934</v>
      </c>
      <c r="Y2694" s="8"/>
      <c r="Z2694" s="8"/>
      <c r="AA2694" s="8"/>
      <c r="AB2694" s="8"/>
      <c r="AC2694" s="8"/>
      <c r="AD2694" s="8"/>
      <c r="AE2694" s="8"/>
      <c r="AF2694" s="8"/>
      <c r="AG2694" s="8"/>
      <c r="AH2694" s="8" t="s">
        <v>393</v>
      </c>
      <c r="AI2694" s="8" t="s">
        <v>1512</v>
      </c>
      <c r="AJ2694" s="8"/>
      <c r="AK2694" s="8" t="s">
        <v>394</v>
      </c>
      <c r="AL2694" s="8" t="s">
        <v>395</v>
      </c>
      <c r="AM2694" s="8" t="s">
        <v>444</v>
      </c>
      <c r="AN2694" s="8" t="s">
        <v>445</v>
      </c>
      <c r="AO2694" s="8"/>
      <c r="AP2694" s="8"/>
      <c r="AQ2694" s="8"/>
      <c r="AR2694" s="8"/>
      <c r="AS2694" s="8"/>
      <c r="AT2694" s="8"/>
      <c r="AU2694" s="8"/>
      <c r="AV2694" s="8"/>
      <c r="AW2694" s="8" t="s">
        <v>452</v>
      </c>
      <c r="AX2694" s="8"/>
      <c r="AY2694" s="8" t="s">
        <v>105</v>
      </c>
      <c r="AZ2694" s="8"/>
      <c r="BA2694" s="8"/>
      <c r="BB2694" s="8"/>
      <c r="BC2694" s="8"/>
      <c r="BD2694" s="8"/>
      <c r="BE2694" s="8"/>
      <c r="BF2694" s="8"/>
      <c r="BG2694" s="8"/>
      <c r="BH2694" s="8"/>
      <c r="BI2694" s="8"/>
      <c r="BJ2694" s="8"/>
      <c r="BK2694" s="8"/>
      <c r="BL2694" s="8"/>
      <c r="BM2694" s="8"/>
      <c r="BN2694" s="8"/>
      <c r="BO2694" s="8" t="s">
        <v>404</v>
      </c>
      <c r="BP2694" s="8"/>
      <c r="BQ2694" s="8" t="s">
        <v>6740</v>
      </c>
      <c r="BR2694" s="10"/>
      <c r="BS2694" s="8"/>
      <c r="BT2694" s="8"/>
      <c r="BU2694" s="8" t="s">
        <v>419</v>
      </c>
      <c r="BV2694" s="8"/>
      <c r="BW2694" s="8"/>
      <c r="BX2694" s="8"/>
      <c r="BY2694" s="10"/>
      <c r="BZ2694" s="8"/>
      <c r="CA2694" s="8"/>
      <c r="CB2694" s="8"/>
      <c r="CC2694" s="8"/>
      <c r="CD2694" s="8"/>
      <c r="CE2694" s="8"/>
      <c r="CF2694" s="8"/>
      <c r="CG2694" s="8"/>
      <c r="CH2694" s="8"/>
      <c r="CI2694" s="8"/>
      <c r="CJ2694" s="10"/>
    </row>
    <row r="2695" spans="2:88">
      <c r="B2695" s="6">
        <v>2694</v>
      </c>
      <c r="C2695" s="7">
        <v>9</v>
      </c>
      <c r="D2695" s="8" t="s">
        <v>6741</v>
      </c>
      <c r="E2695" s="8" t="s">
        <v>396</v>
      </c>
      <c r="F2695" s="8" t="s">
        <v>439</v>
      </c>
      <c r="G2695" s="8"/>
      <c r="H2695" s="8" t="s">
        <v>1856</v>
      </c>
      <c r="I2695" s="8"/>
      <c r="J2695" s="8" t="s">
        <v>2585</v>
      </c>
      <c r="K2695" s="8"/>
      <c r="L2695" s="8"/>
      <c r="M2695" s="8" t="s">
        <v>6742</v>
      </c>
      <c r="N2695" s="8" t="s">
        <v>390</v>
      </c>
      <c r="O2695" s="8" t="s">
        <v>397</v>
      </c>
      <c r="P2695" s="8"/>
      <c r="Q2695" s="8" t="s">
        <v>6743</v>
      </c>
      <c r="R2695" s="8" t="s">
        <v>1041</v>
      </c>
      <c r="S2695" s="8" t="s">
        <v>6744</v>
      </c>
      <c r="T2695" s="8"/>
      <c r="U2695" s="8"/>
      <c r="V2695" s="8" t="s">
        <v>441</v>
      </c>
      <c r="W2695" s="8" t="s">
        <v>105</v>
      </c>
      <c r="X2695" s="10" t="s">
        <v>2171</v>
      </c>
      <c r="Y2695" s="8"/>
      <c r="Z2695" s="8"/>
      <c r="AA2695" s="8"/>
      <c r="AB2695" s="8"/>
      <c r="AC2695" s="8"/>
      <c r="AD2695" s="8"/>
      <c r="AE2695" s="8" t="s">
        <v>1944</v>
      </c>
      <c r="AF2695" s="8"/>
      <c r="AG2695" s="8"/>
      <c r="AH2695" s="8" t="s">
        <v>393</v>
      </c>
      <c r="AI2695" s="8" t="s">
        <v>1512</v>
      </c>
      <c r="AJ2695" s="8"/>
      <c r="AK2695" s="8" t="s">
        <v>394</v>
      </c>
      <c r="AL2695" s="8" t="s">
        <v>395</v>
      </c>
      <c r="AM2695" s="8" t="s">
        <v>4096</v>
      </c>
      <c r="AN2695" s="8" t="s">
        <v>415</v>
      </c>
      <c r="AO2695" s="8"/>
      <c r="AP2695" s="8"/>
      <c r="AQ2695" s="8"/>
      <c r="AR2695" s="8"/>
      <c r="AS2695" s="8"/>
      <c r="AT2695" s="8"/>
      <c r="AU2695" s="8"/>
      <c r="AV2695" s="8"/>
      <c r="AW2695" s="8" t="s">
        <v>452</v>
      </c>
      <c r="AX2695" s="8"/>
      <c r="AY2695" s="8" t="s">
        <v>105</v>
      </c>
      <c r="AZ2695" s="8"/>
      <c r="BA2695" s="8"/>
      <c r="BB2695" s="8"/>
      <c r="BC2695" s="8"/>
      <c r="BD2695" s="8"/>
      <c r="BE2695" s="8"/>
      <c r="BF2695" s="8"/>
      <c r="BG2695" s="8"/>
      <c r="BH2695" s="8"/>
      <c r="BI2695" s="8" t="s">
        <v>6745</v>
      </c>
      <c r="BJ2695" s="8"/>
      <c r="BK2695" s="8"/>
      <c r="BL2695" s="8"/>
      <c r="BM2695" s="8"/>
      <c r="BN2695" s="8"/>
      <c r="BO2695" s="8" t="s">
        <v>1532</v>
      </c>
      <c r="BP2695" s="8"/>
      <c r="BQ2695" s="8"/>
      <c r="BR2695" s="10"/>
      <c r="BS2695" s="8" t="s">
        <v>1849</v>
      </c>
      <c r="BT2695" s="8" t="s">
        <v>6746</v>
      </c>
      <c r="BU2695" s="8" t="s">
        <v>419</v>
      </c>
      <c r="BV2695" s="8" t="s">
        <v>1550</v>
      </c>
      <c r="BW2695" s="8"/>
      <c r="BX2695" s="8"/>
      <c r="BY2695" s="10"/>
      <c r="BZ2695" s="8"/>
      <c r="CA2695" s="8"/>
      <c r="CB2695" s="8"/>
      <c r="CC2695" s="8"/>
      <c r="CD2695" s="8"/>
      <c r="CE2695" s="8"/>
      <c r="CF2695" s="8"/>
      <c r="CG2695" s="8"/>
      <c r="CH2695" s="8"/>
      <c r="CI2695" s="8"/>
      <c r="CJ2695" s="10"/>
    </row>
    <row r="2696" spans="2:88">
      <c r="B2696" s="6">
        <v>2695</v>
      </c>
      <c r="C2696" s="7">
        <v>9</v>
      </c>
      <c r="D2696" s="8" t="s">
        <v>1589</v>
      </c>
      <c r="E2696" s="8" t="s">
        <v>396</v>
      </c>
      <c r="F2696" s="8" t="s">
        <v>439</v>
      </c>
      <c r="G2696" s="8"/>
      <c r="H2696" s="8" t="s">
        <v>1856</v>
      </c>
      <c r="I2696" s="8"/>
      <c r="J2696" s="8" t="s">
        <v>2585</v>
      </c>
      <c r="K2696" s="8"/>
      <c r="L2696" s="8"/>
      <c r="M2696" s="8" t="s">
        <v>6747</v>
      </c>
      <c r="N2696" s="8" t="s">
        <v>407</v>
      </c>
      <c r="O2696" s="8" t="s">
        <v>397</v>
      </c>
      <c r="P2696" s="8"/>
      <c r="Q2696" s="8" t="s">
        <v>1591</v>
      </c>
      <c r="R2696" s="8" t="s">
        <v>732</v>
      </c>
      <c r="S2696" s="8" t="s">
        <v>1592</v>
      </c>
      <c r="T2696" s="8"/>
      <c r="U2696" s="8"/>
      <c r="V2696" s="8" t="s">
        <v>571</v>
      </c>
      <c r="W2696" s="8" t="s">
        <v>105</v>
      </c>
      <c r="X2696" s="10" t="s">
        <v>1593</v>
      </c>
      <c r="Y2696" s="8"/>
      <c r="Z2696" s="8"/>
      <c r="AA2696" s="8"/>
      <c r="AB2696" s="8"/>
      <c r="AC2696" s="8"/>
      <c r="AD2696" s="8"/>
      <c r="AE2696" s="8"/>
      <c r="AF2696" s="8"/>
      <c r="AG2696" s="8"/>
      <c r="AH2696" s="8" t="s">
        <v>400</v>
      </c>
      <c r="AI2696" s="8" t="s">
        <v>58</v>
      </c>
      <c r="AJ2696" s="8"/>
      <c r="AK2696" s="8" t="s">
        <v>412</v>
      </c>
      <c r="AL2696" s="8" t="s">
        <v>413</v>
      </c>
      <c r="AM2696" s="8" t="s">
        <v>986</v>
      </c>
      <c r="AN2696" s="8" t="s">
        <v>415</v>
      </c>
      <c r="AO2696" s="8"/>
      <c r="AP2696" s="8"/>
      <c r="AQ2696" s="8"/>
      <c r="AR2696" s="8"/>
      <c r="AS2696" s="8"/>
      <c r="AT2696" s="8"/>
      <c r="AU2696" s="8"/>
      <c r="AV2696" s="8"/>
      <c r="AW2696" s="8" t="s">
        <v>452</v>
      </c>
      <c r="AX2696" s="8" t="s">
        <v>416</v>
      </c>
      <c r="AY2696" s="8" t="s">
        <v>105</v>
      </c>
      <c r="AZ2696" s="8" t="s">
        <v>987</v>
      </c>
      <c r="BA2696" s="8"/>
      <c r="BB2696" s="8"/>
      <c r="BC2696" s="8"/>
      <c r="BD2696" s="8"/>
      <c r="BE2696" s="8"/>
      <c r="BF2696" s="8"/>
      <c r="BG2696" s="8"/>
      <c r="BH2696" s="8"/>
      <c r="BI2696" s="8" t="s">
        <v>1594</v>
      </c>
      <c r="BJ2696" s="8"/>
      <c r="BK2696" s="8"/>
      <c r="BL2696" s="8" t="s">
        <v>417</v>
      </c>
      <c r="BM2696" s="8" t="s">
        <v>417</v>
      </c>
      <c r="BN2696" s="8" t="s">
        <v>418</v>
      </c>
      <c r="BO2696" s="8" t="s">
        <v>404</v>
      </c>
      <c r="BP2696" s="8"/>
      <c r="BQ2696" s="8"/>
      <c r="BR2696" s="10"/>
      <c r="BS2696" s="8"/>
      <c r="BT2696" s="8"/>
      <c r="BU2696" s="8" t="s">
        <v>419</v>
      </c>
      <c r="BV2696" s="8"/>
      <c r="BW2696" s="8"/>
      <c r="BX2696" s="8"/>
      <c r="BY2696" s="10"/>
      <c r="BZ2696" s="8"/>
      <c r="CA2696" s="8"/>
      <c r="CB2696" s="8"/>
      <c r="CC2696" s="8"/>
      <c r="CD2696" s="8"/>
      <c r="CE2696" s="8"/>
      <c r="CF2696" s="8"/>
      <c r="CG2696" s="8"/>
      <c r="CH2696" s="8"/>
      <c r="CI2696" s="8"/>
      <c r="CJ2696" s="10"/>
    </row>
    <row r="2697" spans="2:88">
      <c r="B2697" s="6">
        <v>2696</v>
      </c>
      <c r="C2697" s="7">
        <v>8</v>
      </c>
      <c r="D2697" s="8" t="s">
        <v>6737</v>
      </c>
      <c r="E2697" s="8" t="s">
        <v>396</v>
      </c>
      <c r="F2697" s="8" t="s">
        <v>439</v>
      </c>
      <c r="G2697" s="8"/>
      <c r="H2697" s="8" t="s">
        <v>1856</v>
      </c>
      <c r="I2697" s="8"/>
      <c r="J2697" s="8" t="s">
        <v>2023</v>
      </c>
      <c r="K2697" s="8"/>
      <c r="L2697" s="8"/>
      <c r="M2697" s="8" t="s">
        <v>9474</v>
      </c>
      <c r="N2697" s="8" t="s">
        <v>390</v>
      </c>
      <c r="O2697" s="8" t="s">
        <v>397</v>
      </c>
      <c r="P2697" s="8"/>
      <c r="Q2697" s="8" t="s">
        <v>6739</v>
      </c>
      <c r="R2697" s="8" t="s">
        <v>491</v>
      </c>
      <c r="S2697" s="8" t="s">
        <v>6740</v>
      </c>
      <c r="T2697" s="8"/>
      <c r="U2697" s="8"/>
      <c r="V2697" s="8" t="s">
        <v>571</v>
      </c>
      <c r="W2697" s="8" t="s">
        <v>105</v>
      </c>
      <c r="X2697" s="10" t="s">
        <v>5934</v>
      </c>
      <c r="Y2697" s="8"/>
      <c r="Z2697" s="8"/>
      <c r="AA2697" s="8"/>
      <c r="AB2697" s="8"/>
      <c r="AC2697" s="8"/>
      <c r="AD2697" s="8"/>
      <c r="AE2697" s="8"/>
      <c r="AF2697" s="8"/>
      <c r="AG2697" s="8"/>
      <c r="AH2697" s="8" t="s">
        <v>393</v>
      </c>
      <c r="AI2697" s="8" t="s">
        <v>1512</v>
      </c>
      <c r="AJ2697" s="8"/>
      <c r="AK2697" s="8" t="s">
        <v>394</v>
      </c>
      <c r="AL2697" s="8" t="s">
        <v>395</v>
      </c>
      <c r="AM2697" s="8" t="s">
        <v>444</v>
      </c>
      <c r="AN2697" s="8" t="s">
        <v>445</v>
      </c>
      <c r="AO2697" s="8"/>
      <c r="AP2697" s="8"/>
      <c r="AQ2697" s="8"/>
      <c r="AR2697" s="8"/>
      <c r="AS2697" s="8"/>
      <c r="AT2697" s="8"/>
      <c r="AU2697" s="8"/>
      <c r="AV2697" s="8"/>
      <c r="AW2697" s="8" t="s">
        <v>452</v>
      </c>
      <c r="AX2697" s="8"/>
      <c r="AY2697" s="8" t="s">
        <v>105</v>
      </c>
      <c r="AZ2697" s="8"/>
      <c r="BA2697" s="8"/>
      <c r="BB2697" s="8"/>
      <c r="BC2697" s="8"/>
      <c r="BD2697" s="8"/>
      <c r="BE2697" s="8"/>
      <c r="BF2697" s="8"/>
      <c r="BG2697" s="8"/>
      <c r="BH2697" s="8"/>
      <c r="BI2697" s="8"/>
      <c r="BJ2697" s="8"/>
      <c r="BK2697" s="8"/>
      <c r="BL2697" s="8"/>
      <c r="BM2697" s="8"/>
      <c r="BN2697" s="8"/>
      <c r="BO2697" s="8" t="s">
        <v>404</v>
      </c>
      <c r="BP2697" s="8"/>
      <c r="BQ2697" s="8" t="s">
        <v>6740</v>
      </c>
      <c r="BR2697" s="10"/>
      <c r="BS2697" s="8"/>
      <c r="BT2697" s="8"/>
      <c r="BU2697" s="8" t="s">
        <v>419</v>
      </c>
      <c r="BV2697" s="8"/>
      <c r="BW2697" s="8"/>
      <c r="BX2697" s="8"/>
      <c r="BY2697" s="10"/>
      <c r="BZ2697" s="8"/>
      <c r="CA2697" s="8"/>
      <c r="CB2697" s="8"/>
      <c r="CC2697" s="8"/>
      <c r="CD2697" s="8"/>
      <c r="CE2697" s="8"/>
      <c r="CF2697" s="8"/>
      <c r="CG2697" s="8"/>
      <c r="CH2697" s="8"/>
      <c r="CI2697" s="8"/>
      <c r="CJ2697" s="10"/>
    </row>
    <row r="2698" spans="2:88">
      <c r="B2698" s="6">
        <v>2697</v>
      </c>
      <c r="C2698" s="7">
        <v>9</v>
      </c>
      <c r="D2698" s="8" t="s">
        <v>6741</v>
      </c>
      <c r="E2698" s="8" t="s">
        <v>396</v>
      </c>
      <c r="F2698" s="8" t="s">
        <v>439</v>
      </c>
      <c r="G2698" s="8"/>
      <c r="H2698" s="8" t="s">
        <v>1856</v>
      </c>
      <c r="I2698" s="8"/>
      <c r="J2698" s="8" t="s">
        <v>2585</v>
      </c>
      <c r="K2698" s="8"/>
      <c r="L2698" s="8"/>
      <c r="M2698" s="8" t="s">
        <v>6742</v>
      </c>
      <c r="N2698" s="8" t="s">
        <v>390</v>
      </c>
      <c r="O2698" s="8" t="s">
        <v>397</v>
      </c>
      <c r="P2698" s="8"/>
      <c r="Q2698" s="8" t="s">
        <v>6743</v>
      </c>
      <c r="R2698" s="8" t="s">
        <v>1041</v>
      </c>
      <c r="S2698" s="8" t="s">
        <v>6744</v>
      </c>
      <c r="T2698" s="8"/>
      <c r="U2698" s="8"/>
      <c r="V2698" s="8" t="s">
        <v>441</v>
      </c>
      <c r="W2698" s="8" t="s">
        <v>105</v>
      </c>
      <c r="X2698" s="10" t="s">
        <v>2171</v>
      </c>
      <c r="Y2698" s="8"/>
      <c r="Z2698" s="8"/>
      <c r="AA2698" s="8"/>
      <c r="AB2698" s="8"/>
      <c r="AC2698" s="8"/>
      <c r="AD2698" s="8"/>
      <c r="AE2698" s="8" t="s">
        <v>1944</v>
      </c>
      <c r="AF2698" s="8"/>
      <c r="AG2698" s="8"/>
      <c r="AH2698" s="8" t="s">
        <v>393</v>
      </c>
      <c r="AI2698" s="8" t="s">
        <v>1512</v>
      </c>
      <c r="AJ2698" s="8"/>
      <c r="AK2698" s="8" t="s">
        <v>394</v>
      </c>
      <c r="AL2698" s="8" t="s">
        <v>395</v>
      </c>
      <c r="AM2698" s="8" t="s">
        <v>4096</v>
      </c>
      <c r="AN2698" s="8" t="s">
        <v>415</v>
      </c>
      <c r="AO2698" s="8"/>
      <c r="AP2698" s="8"/>
      <c r="AQ2698" s="8"/>
      <c r="AR2698" s="8"/>
      <c r="AS2698" s="8"/>
      <c r="AT2698" s="8"/>
      <c r="AU2698" s="8"/>
      <c r="AV2698" s="8"/>
      <c r="AW2698" s="8" t="s">
        <v>452</v>
      </c>
      <c r="AX2698" s="8"/>
      <c r="AY2698" s="8" t="s">
        <v>105</v>
      </c>
      <c r="AZ2698" s="8"/>
      <c r="BA2698" s="8"/>
      <c r="BB2698" s="8"/>
      <c r="BC2698" s="8"/>
      <c r="BD2698" s="8"/>
      <c r="BE2698" s="8"/>
      <c r="BF2698" s="8"/>
      <c r="BG2698" s="8"/>
      <c r="BH2698" s="8"/>
      <c r="BI2698" s="8" t="s">
        <v>6745</v>
      </c>
      <c r="BJ2698" s="8"/>
      <c r="BK2698" s="8"/>
      <c r="BL2698" s="8"/>
      <c r="BM2698" s="8"/>
      <c r="BN2698" s="8"/>
      <c r="BO2698" s="8" t="s">
        <v>1532</v>
      </c>
      <c r="BP2698" s="8"/>
      <c r="BQ2698" s="8"/>
      <c r="BR2698" s="10"/>
      <c r="BS2698" s="8" t="s">
        <v>1849</v>
      </c>
      <c r="BT2698" s="8" t="s">
        <v>6746</v>
      </c>
      <c r="BU2698" s="8" t="s">
        <v>419</v>
      </c>
      <c r="BV2698" s="8" t="s">
        <v>1550</v>
      </c>
      <c r="BW2698" s="8"/>
      <c r="BX2698" s="8"/>
      <c r="BY2698" s="10"/>
      <c r="BZ2698" s="8"/>
      <c r="CA2698" s="8"/>
      <c r="CB2698" s="8"/>
      <c r="CC2698" s="8"/>
      <c r="CD2698" s="8"/>
      <c r="CE2698" s="8"/>
      <c r="CF2698" s="8"/>
      <c r="CG2698" s="8"/>
      <c r="CH2698" s="8"/>
      <c r="CI2698" s="8"/>
      <c r="CJ2698" s="10"/>
    </row>
    <row r="2699" spans="2:88">
      <c r="B2699" s="6">
        <v>2698</v>
      </c>
      <c r="C2699" s="7">
        <v>9</v>
      </c>
      <c r="D2699" s="8" t="s">
        <v>1589</v>
      </c>
      <c r="E2699" s="8" t="s">
        <v>396</v>
      </c>
      <c r="F2699" s="8" t="s">
        <v>439</v>
      </c>
      <c r="G2699" s="8"/>
      <c r="H2699" s="8" t="s">
        <v>1856</v>
      </c>
      <c r="I2699" s="8"/>
      <c r="J2699" s="8" t="s">
        <v>2585</v>
      </c>
      <c r="K2699" s="8"/>
      <c r="L2699" s="8"/>
      <c r="M2699" s="8" t="s">
        <v>6747</v>
      </c>
      <c r="N2699" s="8" t="s">
        <v>407</v>
      </c>
      <c r="O2699" s="8" t="s">
        <v>397</v>
      </c>
      <c r="P2699" s="8"/>
      <c r="Q2699" s="8" t="s">
        <v>1591</v>
      </c>
      <c r="R2699" s="8" t="s">
        <v>732</v>
      </c>
      <c r="S2699" s="8" t="s">
        <v>1592</v>
      </c>
      <c r="T2699" s="8"/>
      <c r="U2699" s="8"/>
      <c r="V2699" s="8" t="s">
        <v>571</v>
      </c>
      <c r="W2699" s="8" t="s">
        <v>105</v>
      </c>
      <c r="X2699" s="10" t="s">
        <v>1593</v>
      </c>
      <c r="Y2699" s="8"/>
      <c r="Z2699" s="8"/>
      <c r="AA2699" s="8"/>
      <c r="AB2699" s="8"/>
      <c r="AC2699" s="8"/>
      <c r="AD2699" s="8"/>
      <c r="AE2699" s="8"/>
      <c r="AF2699" s="8"/>
      <c r="AG2699" s="8"/>
      <c r="AH2699" s="8" t="s">
        <v>400</v>
      </c>
      <c r="AI2699" s="8" t="s">
        <v>58</v>
      </c>
      <c r="AJ2699" s="8"/>
      <c r="AK2699" s="8" t="s">
        <v>412</v>
      </c>
      <c r="AL2699" s="8" t="s">
        <v>413</v>
      </c>
      <c r="AM2699" s="8" t="s">
        <v>986</v>
      </c>
      <c r="AN2699" s="8" t="s">
        <v>415</v>
      </c>
      <c r="AO2699" s="8"/>
      <c r="AP2699" s="8"/>
      <c r="AQ2699" s="8"/>
      <c r="AR2699" s="8"/>
      <c r="AS2699" s="8"/>
      <c r="AT2699" s="8"/>
      <c r="AU2699" s="8"/>
      <c r="AV2699" s="8"/>
      <c r="AW2699" s="8" t="s">
        <v>452</v>
      </c>
      <c r="AX2699" s="8" t="s">
        <v>416</v>
      </c>
      <c r="AY2699" s="8" t="s">
        <v>105</v>
      </c>
      <c r="AZ2699" s="8" t="s">
        <v>987</v>
      </c>
      <c r="BA2699" s="8"/>
      <c r="BB2699" s="8"/>
      <c r="BC2699" s="8"/>
      <c r="BD2699" s="8"/>
      <c r="BE2699" s="8"/>
      <c r="BF2699" s="8"/>
      <c r="BG2699" s="8"/>
      <c r="BH2699" s="8"/>
      <c r="BI2699" s="8" t="s">
        <v>1594</v>
      </c>
      <c r="BJ2699" s="8"/>
      <c r="BK2699" s="8"/>
      <c r="BL2699" s="8" t="s">
        <v>417</v>
      </c>
      <c r="BM2699" s="8" t="s">
        <v>417</v>
      </c>
      <c r="BN2699" s="8" t="s">
        <v>418</v>
      </c>
      <c r="BO2699" s="8" t="s">
        <v>404</v>
      </c>
      <c r="BP2699" s="8"/>
      <c r="BQ2699" s="8"/>
      <c r="BR2699" s="10"/>
      <c r="BS2699" s="8"/>
      <c r="BT2699" s="8"/>
      <c r="BU2699" s="8" t="s">
        <v>419</v>
      </c>
      <c r="BV2699" s="8"/>
      <c r="BW2699" s="8"/>
      <c r="BX2699" s="8"/>
      <c r="BY2699" s="10"/>
      <c r="BZ2699" s="8"/>
      <c r="CA2699" s="8"/>
      <c r="CB2699" s="8"/>
      <c r="CC2699" s="8"/>
      <c r="CD2699" s="8"/>
      <c r="CE2699" s="8"/>
      <c r="CF2699" s="8"/>
      <c r="CG2699" s="8"/>
      <c r="CH2699" s="8"/>
      <c r="CI2699" s="8"/>
      <c r="CJ2699" s="10"/>
    </row>
    <row r="2700" spans="2:88">
      <c r="B2700" s="6">
        <v>2699</v>
      </c>
      <c r="C2700" s="7">
        <v>8</v>
      </c>
      <c r="D2700" s="8" t="s">
        <v>6737</v>
      </c>
      <c r="E2700" s="8" t="s">
        <v>396</v>
      </c>
      <c r="F2700" s="8" t="s">
        <v>439</v>
      </c>
      <c r="G2700" s="8"/>
      <c r="H2700" s="8" t="s">
        <v>1856</v>
      </c>
      <c r="I2700" s="8"/>
      <c r="J2700" s="8" t="s">
        <v>2023</v>
      </c>
      <c r="K2700" s="8"/>
      <c r="L2700" s="8"/>
      <c r="M2700" s="8" t="s">
        <v>9475</v>
      </c>
      <c r="N2700" s="8" t="s">
        <v>390</v>
      </c>
      <c r="O2700" s="8" t="s">
        <v>397</v>
      </c>
      <c r="P2700" s="8"/>
      <c r="Q2700" s="8" t="s">
        <v>6739</v>
      </c>
      <c r="R2700" s="8" t="s">
        <v>491</v>
      </c>
      <c r="S2700" s="8" t="s">
        <v>6740</v>
      </c>
      <c r="T2700" s="8"/>
      <c r="U2700" s="8"/>
      <c r="V2700" s="8" t="s">
        <v>571</v>
      </c>
      <c r="W2700" s="8" t="s">
        <v>105</v>
      </c>
      <c r="X2700" s="10" t="s">
        <v>5934</v>
      </c>
      <c r="Y2700" s="8"/>
      <c r="Z2700" s="8"/>
      <c r="AA2700" s="8"/>
      <c r="AB2700" s="8"/>
      <c r="AC2700" s="8"/>
      <c r="AD2700" s="8"/>
      <c r="AE2700" s="8"/>
      <c r="AF2700" s="8"/>
      <c r="AG2700" s="8"/>
      <c r="AH2700" s="8" t="s">
        <v>393</v>
      </c>
      <c r="AI2700" s="8" t="s">
        <v>1512</v>
      </c>
      <c r="AJ2700" s="8"/>
      <c r="AK2700" s="8" t="s">
        <v>394</v>
      </c>
      <c r="AL2700" s="8" t="s">
        <v>395</v>
      </c>
      <c r="AM2700" s="8" t="s">
        <v>444</v>
      </c>
      <c r="AN2700" s="8" t="s">
        <v>445</v>
      </c>
      <c r="AO2700" s="8"/>
      <c r="AP2700" s="8"/>
      <c r="AQ2700" s="8"/>
      <c r="AR2700" s="8"/>
      <c r="AS2700" s="8"/>
      <c r="AT2700" s="8"/>
      <c r="AU2700" s="8"/>
      <c r="AV2700" s="8"/>
      <c r="AW2700" s="8" t="s">
        <v>452</v>
      </c>
      <c r="AX2700" s="8"/>
      <c r="AY2700" s="8" t="s">
        <v>105</v>
      </c>
      <c r="AZ2700" s="8"/>
      <c r="BA2700" s="8"/>
      <c r="BB2700" s="8"/>
      <c r="BC2700" s="8"/>
      <c r="BD2700" s="8"/>
      <c r="BE2700" s="8"/>
      <c r="BF2700" s="8"/>
      <c r="BG2700" s="8"/>
      <c r="BH2700" s="8"/>
      <c r="BI2700" s="8"/>
      <c r="BJ2700" s="8"/>
      <c r="BK2700" s="8"/>
      <c r="BL2700" s="8"/>
      <c r="BM2700" s="8"/>
      <c r="BN2700" s="8"/>
      <c r="BO2700" s="8" t="s">
        <v>404</v>
      </c>
      <c r="BP2700" s="8"/>
      <c r="BQ2700" s="8" t="s">
        <v>6740</v>
      </c>
      <c r="BR2700" s="10"/>
      <c r="BS2700" s="8"/>
      <c r="BT2700" s="8"/>
      <c r="BU2700" s="8" t="s">
        <v>419</v>
      </c>
      <c r="BV2700" s="8"/>
      <c r="BW2700" s="8"/>
      <c r="BX2700" s="8"/>
      <c r="BY2700" s="10"/>
      <c r="BZ2700" s="8"/>
      <c r="CA2700" s="8"/>
      <c r="CB2700" s="8"/>
      <c r="CC2700" s="8"/>
      <c r="CD2700" s="8"/>
      <c r="CE2700" s="8"/>
      <c r="CF2700" s="8"/>
      <c r="CG2700" s="8"/>
      <c r="CH2700" s="8"/>
      <c r="CI2700" s="8"/>
      <c r="CJ2700" s="10"/>
    </row>
    <row r="2701" spans="2:88">
      <c r="B2701" s="6">
        <v>2700</v>
      </c>
      <c r="C2701" s="7">
        <v>9</v>
      </c>
      <c r="D2701" s="8" t="s">
        <v>6741</v>
      </c>
      <c r="E2701" s="8" t="s">
        <v>396</v>
      </c>
      <c r="F2701" s="8" t="s">
        <v>439</v>
      </c>
      <c r="G2701" s="8"/>
      <c r="H2701" s="8" t="s">
        <v>1856</v>
      </c>
      <c r="I2701" s="8"/>
      <c r="J2701" s="8" t="s">
        <v>2585</v>
      </c>
      <c r="K2701" s="8"/>
      <c r="L2701" s="8"/>
      <c r="M2701" s="8" t="s">
        <v>6742</v>
      </c>
      <c r="N2701" s="8" t="s">
        <v>390</v>
      </c>
      <c r="O2701" s="8" t="s">
        <v>397</v>
      </c>
      <c r="P2701" s="8"/>
      <c r="Q2701" s="8" t="s">
        <v>6743</v>
      </c>
      <c r="R2701" s="8" t="s">
        <v>1041</v>
      </c>
      <c r="S2701" s="8" t="s">
        <v>6744</v>
      </c>
      <c r="T2701" s="8"/>
      <c r="U2701" s="8"/>
      <c r="V2701" s="8" t="s">
        <v>441</v>
      </c>
      <c r="W2701" s="8" t="s">
        <v>105</v>
      </c>
      <c r="X2701" s="10" t="s">
        <v>2171</v>
      </c>
      <c r="Y2701" s="8"/>
      <c r="Z2701" s="8"/>
      <c r="AA2701" s="8"/>
      <c r="AB2701" s="8"/>
      <c r="AC2701" s="8"/>
      <c r="AD2701" s="8"/>
      <c r="AE2701" s="8" t="s">
        <v>1944</v>
      </c>
      <c r="AF2701" s="8"/>
      <c r="AG2701" s="8"/>
      <c r="AH2701" s="8" t="s">
        <v>393</v>
      </c>
      <c r="AI2701" s="8" t="s">
        <v>1512</v>
      </c>
      <c r="AJ2701" s="8"/>
      <c r="AK2701" s="8" t="s">
        <v>394</v>
      </c>
      <c r="AL2701" s="8" t="s">
        <v>395</v>
      </c>
      <c r="AM2701" s="8" t="s">
        <v>4096</v>
      </c>
      <c r="AN2701" s="8" t="s">
        <v>415</v>
      </c>
      <c r="AO2701" s="8"/>
      <c r="AP2701" s="8"/>
      <c r="AQ2701" s="8"/>
      <c r="AR2701" s="8"/>
      <c r="AS2701" s="8"/>
      <c r="AT2701" s="8"/>
      <c r="AU2701" s="8"/>
      <c r="AV2701" s="8"/>
      <c r="AW2701" s="8" t="s">
        <v>452</v>
      </c>
      <c r="AX2701" s="8"/>
      <c r="AY2701" s="8" t="s">
        <v>105</v>
      </c>
      <c r="AZ2701" s="8"/>
      <c r="BA2701" s="8"/>
      <c r="BB2701" s="8"/>
      <c r="BC2701" s="8"/>
      <c r="BD2701" s="8"/>
      <c r="BE2701" s="8"/>
      <c r="BF2701" s="8"/>
      <c r="BG2701" s="8"/>
      <c r="BH2701" s="8"/>
      <c r="BI2701" s="8" t="s">
        <v>6745</v>
      </c>
      <c r="BJ2701" s="8"/>
      <c r="BK2701" s="8"/>
      <c r="BL2701" s="8"/>
      <c r="BM2701" s="8"/>
      <c r="BN2701" s="8"/>
      <c r="BO2701" s="8" t="s">
        <v>1532</v>
      </c>
      <c r="BP2701" s="8"/>
      <c r="BQ2701" s="8"/>
      <c r="BR2701" s="10"/>
      <c r="BS2701" s="8" t="s">
        <v>1849</v>
      </c>
      <c r="BT2701" s="8" t="s">
        <v>6746</v>
      </c>
      <c r="BU2701" s="8" t="s">
        <v>419</v>
      </c>
      <c r="BV2701" s="8" t="s">
        <v>1550</v>
      </c>
      <c r="BW2701" s="8"/>
      <c r="BX2701" s="8"/>
      <c r="BY2701" s="10"/>
      <c r="BZ2701" s="8"/>
      <c r="CA2701" s="8"/>
      <c r="CB2701" s="8"/>
      <c r="CC2701" s="8"/>
      <c r="CD2701" s="8"/>
      <c r="CE2701" s="8"/>
      <c r="CF2701" s="8"/>
      <c r="CG2701" s="8"/>
      <c r="CH2701" s="8"/>
      <c r="CI2701" s="8"/>
      <c r="CJ2701" s="10"/>
    </row>
    <row r="2702" spans="2:88">
      <c r="B2702" s="6">
        <v>2701</v>
      </c>
      <c r="C2702" s="7">
        <v>9</v>
      </c>
      <c r="D2702" s="8" t="s">
        <v>1589</v>
      </c>
      <c r="E2702" s="8" t="s">
        <v>396</v>
      </c>
      <c r="F2702" s="8" t="s">
        <v>439</v>
      </c>
      <c r="G2702" s="8"/>
      <c r="H2702" s="8" t="s">
        <v>1856</v>
      </c>
      <c r="I2702" s="8"/>
      <c r="J2702" s="8" t="s">
        <v>2585</v>
      </c>
      <c r="K2702" s="8"/>
      <c r="L2702" s="8"/>
      <c r="M2702" s="8" t="s">
        <v>6747</v>
      </c>
      <c r="N2702" s="8" t="s">
        <v>407</v>
      </c>
      <c r="O2702" s="8" t="s">
        <v>397</v>
      </c>
      <c r="P2702" s="8"/>
      <c r="Q2702" s="8" t="s">
        <v>1591</v>
      </c>
      <c r="R2702" s="8" t="s">
        <v>732</v>
      </c>
      <c r="S2702" s="8" t="s">
        <v>1592</v>
      </c>
      <c r="T2702" s="8"/>
      <c r="U2702" s="8"/>
      <c r="V2702" s="8" t="s">
        <v>571</v>
      </c>
      <c r="W2702" s="8" t="s">
        <v>105</v>
      </c>
      <c r="X2702" s="10" t="s">
        <v>1593</v>
      </c>
      <c r="Y2702" s="8"/>
      <c r="Z2702" s="8"/>
      <c r="AA2702" s="8"/>
      <c r="AB2702" s="8"/>
      <c r="AC2702" s="8"/>
      <c r="AD2702" s="8"/>
      <c r="AE2702" s="8"/>
      <c r="AF2702" s="8"/>
      <c r="AG2702" s="8"/>
      <c r="AH2702" s="8" t="s">
        <v>400</v>
      </c>
      <c r="AI2702" s="8" t="s">
        <v>58</v>
      </c>
      <c r="AJ2702" s="8"/>
      <c r="AK2702" s="8" t="s">
        <v>412</v>
      </c>
      <c r="AL2702" s="8" t="s">
        <v>413</v>
      </c>
      <c r="AM2702" s="8" t="s">
        <v>986</v>
      </c>
      <c r="AN2702" s="8" t="s">
        <v>415</v>
      </c>
      <c r="AO2702" s="8"/>
      <c r="AP2702" s="8"/>
      <c r="AQ2702" s="8"/>
      <c r="AR2702" s="8"/>
      <c r="AS2702" s="8"/>
      <c r="AT2702" s="8"/>
      <c r="AU2702" s="8"/>
      <c r="AV2702" s="8"/>
      <c r="AW2702" s="8" t="s">
        <v>452</v>
      </c>
      <c r="AX2702" s="8" t="s">
        <v>416</v>
      </c>
      <c r="AY2702" s="8" t="s">
        <v>105</v>
      </c>
      <c r="AZ2702" s="8" t="s">
        <v>987</v>
      </c>
      <c r="BA2702" s="8"/>
      <c r="BB2702" s="8"/>
      <c r="BC2702" s="8"/>
      <c r="BD2702" s="8"/>
      <c r="BE2702" s="8"/>
      <c r="BF2702" s="8"/>
      <c r="BG2702" s="8"/>
      <c r="BH2702" s="8"/>
      <c r="BI2702" s="8" t="s">
        <v>1594</v>
      </c>
      <c r="BJ2702" s="8"/>
      <c r="BK2702" s="8"/>
      <c r="BL2702" s="8" t="s">
        <v>417</v>
      </c>
      <c r="BM2702" s="8" t="s">
        <v>417</v>
      </c>
      <c r="BN2702" s="8" t="s">
        <v>418</v>
      </c>
      <c r="BO2702" s="8" t="s">
        <v>404</v>
      </c>
      <c r="BP2702" s="8"/>
      <c r="BQ2702" s="8"/>
      <c r="BR2702" s="10"/>
      <c r="BS2702" s="8"/>
      <c r="BT2702" s="8"/>
      <c r="BU2702" s="8" t="s">
        <v>419</v>
      </c>
      <c r="BV2702" s="8"/>
      <c r="BW2702" s="8"/>
      <c r="BX2702" s="8"/>
      <c r="BY2702" s="10"/>
      <c r="BZ2702" s="8"/>
      <c r="CA2702" s="8"/>
      <c r="CB2702" s="8"/>
      <c r="CC2702" s="8"/>
      <c r="CD2702" s="8"/>
      <c r="CE2702" s="8"/>
      <c r="CF2702" s="8"/>
      <c r="CG2702" s="8"/>
      <c r="CH2702" s="8"/>
      <c r="CI2702" s="8"/>
      <c r="CJ2702" s="10"/>
    </row>
    <row r="2703" spans="2:88">
      <c r="B2703" s="6">
        <v>2702</v>
      </c>
      <c r="C2703" s="7">
        <v>8</v>
      </c>
      <c r="D2703" s="8" t="s">
        <v>6737</v>
      </c>
      <c r="E2703" s="8" t="s">
        <v>396</v>
      </c>
      <c r="F2703" s="8" t="s">
        <v>439</v>
      </c>
      <c r="G2703" s="8"/>
      <c r="H2703" s="8" t="s">
        <v>1856</v>
      </c>
      <c r="I2703" s="8"/>
      <c r="J2703" s="8" t="s">
        <v>2023</v>
      </c>
      <c r="K2703" s="8"/>
      <c r="L2703" s="8"/>
      <c r="M2703" s="8" t="s">
        <v>9476</v>
      </c>
      <c r="N2703" s="8" t="s">
        <v>390</v>
      </c>
      <c r="O2703" s="8" t="s">
        <v>397</v>
      </c>
      <c r="P2703" s="8"/>
      <c r="Q2703" s="8" t="s">
        <v>6739</v>
      </c>
      <c r="R2703" s="8" t="s">
        <v>491</v>
      </c>
      <c r="S2703" s="8" t="s">
        <v>6740</v>
      </c>
      <c r="T2703" s="8"/>
      <c r="U2703" s="8"/>
      <c r="V2703" s="8" t="s">
        <v>571</v>
      </c>
      <c r="W2703" s="8" t="s">
        <v>105</v>
      </c>
      <c r="X2703" s="10" t="s">
        <v>5934</v>
      </c>
      <c r="Y2703" s="8"/>
      <c r="Z2703" s="8"/>
      <c r="AA2703" s="8"/>
      <c r="AB2703" s="8"/>
      <c r="AC2703" s="8"/>
      <c r="AD2703" s="8"/>
      <c r="AE2703" s="8"/>
      <c r="AF2703" s="8"/>
      <c r="AG2703" s="8"/>
      <c r="AH2703" s="8" t="s">
        <v>393</v>
      </c>
      <c r="AI2703" s="8" t="s">
        <v>1512</v>
      </c>
      <c r="AJ2703" s="8"/>
      <c r="AK2703" s="8" t="s">
        <v>394</v>
      </c>
      <c r="AL2703" s="8" t="s">
        <v>395</v>
      </c>
      <c r="AM2703" s="8" t="s">
        <v>444</v>
      </c>
      <c r="AN2703" s="8" t="s">
        <v>445</v>
      </c>
      <c r="AO2703" s="8"/>
      <c r="AP2703" s="8"/>
      <c r="AQ2703" s="8"/>
      <c r="AR2703" s="8"/>
      <c r="AS2703" s="8"/>
      <c r="AT2703" s="8"/>
      <c r="AU2703" s="8"/>
      <c r="AV2703" s="8"/>
      <c r="AW2703" s="8" t="s">
        <v>452</v>
      </c>
      <c r="AX2703" s="8"/>
      <c r="AY2703" s="8" t="s">
        <v>105</v>
      </c>
      <c r="AZ2703" s="8"/>
      <c r="BA2703" s="8"/>
      <c r="BB2703" s="8"/>
      <c r="BC2703" s="8"/>
      <c r="BD2703" s="8"/>
      <c r="BE2703" s="8"/>
      <c r="BF2703" s="8"/>
      <c r="BG2703" s="8"/>
      <c r="BH2703" s="8"/>
      <c r="BI2703" s="8"/>
      <c r="BJ2703" s="8"/>
      <c r="BK2703" s="8"/>
      <c r="BL2703" s="8"/>
      <c r="BM2703" s="8"/>
      <c r="BN2703" s="8"/>
      <c r="BO2703" s="8" t="s">
        <v>404</v>
      </c>
      <c r="BP2703" s="8"/>
      <c r="BQ2703" s="8" t="s">
        <v>6740</v>
      </c>
      <c r="BR2703" s="10"/>
      <c r="BS2703" s="8"/>
      <c r="BT2703" s="8"/>
      <c r="BU2703" s="8" t="s">
        <v>419</v>
      </c>
      <c r="BV2703" s="8"/>
      <c r="BW2703" s="8"/>
      <c r="BX2703" s="8"/>
      <c r="BY2703" s="10"/>
      <c r="BZ2703" s="8"/>
      <c r="CA2703" s="8"/>
      <c r="CB2703" s="8"/>
      <c r="CC2703" s="8"/>
      <c r="CD2703" s="8"/>
      <c r="CE2703" s="8"/>
      <c r="CF2703" s="8"/>
      <c r="CG2703" s="8"/>
      <c r="CH2703" s="8"/>
      <c r="CI2703" s="8"/>
      <c r="CJ2703" s="10"/>
    </row>
    <row r="2704" spans="2:88">
      <c r="B2704" s="6">
        <v>2703</v>
      </c>
      <c r="C2704" s="7">
        <v>9</v>
      </c>
      <c r="D2704" s="8" t="s">
        <v>6741</v>
      </c>
      <c r="E2704" s="8" t="s">
        <v>396</v>
      </c>
      <c r="F2704" s="8" t="s">
        <v>439</v>
      </c>
      <c r="G2704" s="8"/>
      <c r="H2704" s="8" t="s">
        <v>1856</v>
      </c>
      <c r="I2704" s="8"/>
      <c r="J2704" s="8" t="s">
        <v>2585</v>
      </c>
      <c r="K2704" s="8"/>
      <c r="L2704" s="8"/>
      <c r="M2704" s="8" t="s">
        <v>6742</v>
      </c>
      <c r="N2704" s="8" t="s">
        <v>390</v>
      </c>
      <c r="O2704" s="8" t="s">
        <v>397</v>
      </c>
      <c r="P2704" s="8"/>
      <c r="Q2704" s="8" t="s">
        <v>6743</v>
      </c>
      <c r="R2704" s="8" t="s">
        <v>1041</v>
      </c>
      <c r="S2704" s="8" t="s">
        <v>6744</v>
      </c>
      <c r="T2704" s="8"/>
      <c r="U2704" s="8"/>
      <c r="V2704" s="8" t="s">
        <v>441</v>
      </c>
      <c r="W2704" s="8" t="s">
        <v>105</v>
      </c>
      <c r="X2704" s="10" t="s">
        <v>2171</v>
      </c>
      <c r="Y2704" s="8"/>
      <c r="Z2704" s="8"/>
      <c r="AA2704" s="8"/>
      <c r="AB2704" s="8"/>
      <c r="AC2704" s="8"/>
      <c r="AD2704" s="8"/>
      <c r="AE2704" s="8" t="s">
        <v>1944</v>
      </c>
      <c r="AF2704" s="8"/>
      <c r="AG2704" s="8"/>
      <c r="AH2704" s="8" t="s">
        <v>393</v>
      </c>
      <c r="AI2704" s="8" t="s">
        <v>1512</v>
      </c>
      <c r="AJ2704" s="8"/>
      <c r="AK2704" s="8" t="s">
        <v>394</v>
      </c>
      <c r="AL2704" s="8" t="s">
        <v>395</v>
      </c>
      <c r="AM2704" s="8" t="s">
        <v>4096</v>
      </c>
      <c r="AN2704" s="8" t="s">
        <v>415</v>
      </c>
      <c r="AO2704" s="8"/>
      <c r="AP2704" s="8"/>
      <c r="AQ2704" s="8"/>
      <c r="AR2704" s="8"/>
      <c r="AS2704" s="8"/>
      <c r="AT2704" s="8"/>
      <c r="AU2704" s="8"/>
      <c r="AV2704" s="8"/>
      <c r="AW2704" s="8" t="s">
        <v>452</v>
      </c>
      <c r="AX2704" s="8"/>
      <c r="AY2704" s="8" t="s">
        <v>105</v>
      </c>
      <c r="AZ2704" s="8"/>
      <c r="BA2704" s="8"/>
      <c r="BB2704" s="8"/>
      <c r="BC2704" s="8"/>
      <c r="BD2704" s="8"/>
      <c r="BE2704" s="8"/>
      <c r="BF2704" s="8"/>
      <c r="BG2704" s="8"/>
      <c r="BH2704" s="8"/>
      <c r="BI2704" s="8" t="s">
        <v>6745</v>
      </c>
      <c r="BJ2704" s="8"/>
      <c r="BK2704" s="8"/>
      <c r="BL2704" s="8"/>
      <c r="BM2704" s="8"/>
      <c r="BN2704" s="8"/>
      <c r="BO2704" s="8" t="s">
        <v>1532</v>
      </c>
      <c r="BP2704" s="8"/>
      <c r="BQ2704" s="8"/>
      <c r="BR2704" s="10"/>
      <c r="BS2704" s="8" t="s">
        <v>1849</v>
      </c>
      <c r="BT2704" s="8" t="s">
        <v>6746</v>
      </c>
      <c r="BU2704" s="8" t="s">
        <v>419</v>
      </c>
      <c r="BV2704" s="8" t="s">
        <v>1550</v>
      </c>
      <c r="BW2704" s="8"/>
      <c r="BX2704" s="8"/>
      <c r="BY2704" s="10"/>
      <c r="BZ2704" s="8"/>
      <c r="CA2704" s="8"/>
      <c r="CB2704" s="8"/>
      <c r="CC2704" s="8"/>
      <c r="CD2704" s="8"/>
      <c r="CE2704" s="8"/>
      <c r="CF2704" s="8"/>
      <c r="CG2704" s="8"/>
      <c r="CH2704" s="8"/>
      <c r="CI2704" s="8"/>
      <c r="CJ2704" s="10"/>
    </row>
    <row r="2705" spans="2:88">
      <c r="B2705" s="6">
        <v>2704</v>
      </c>
      <c r="C2705" s="7">
        <v>9</v>
      </c>
      <c r="D2705" s="8" t="s">
        <v>1589</v>
      </c>
      <c r="E2705" s="8" t="s">
        <v>396</v>
      </c>
      <c r="F2705" s="8" t="s">
        <v>439</v>
      </c>
      <c r="G2705" s="8"/>
      <c r="H2705" s="8" t="s">
        <v>1856</v>
      </c>
      <c r="I2705" s="8"/>
      <c r="J2705" s="8" t="s">
        <v>2585</v>
      </c>
      <c r="K2705" s="8"/>
      <c r="L2705" s="8"/>
      <c r="M2705" s="8" t="s">
        <v>6747</v>
      </c>
      <c r="N2705" s="8" t="s">
        <v>407</v>
      </c>
      <c r="O2705" s="8" t="s">
        <v>397</v>
      </c>
      <c r="P2705" s="8"/>
      <c r="Q2705" s="8" t="s">
        <v>1591</v>
      </c>
      <c r="R2705" s="8" t="s">
        <v>732</v>
      </c>
      <c r="S2705" s="8" t="s">
        <v>1592</v>
      </c>
      <c r="T2705" s="8"/>
      <c r="U2705" s="8"/>
      <c r="V2705" s="8" t="s">
        <v>571</v>
      </c>
      <c r="W2705" s="8" t="s">
        <v>105</v>
      </c>
      <c r="X2705" s="10" t="s">
        <v>1593</v>
      </c>
      <c r="Y2705" s="8"/>
      <c r="Z2705" s="8"/>
      <c r="AA2705" s="8"/>
      <c r="AB2705" s="8"/>
      <c r="AC2705" s="8"/>
      <c r="AD2705" s="8"/>
      <c r="AE2705" s="8"/>
      <c r="AF2705" s="8"/>
      <c r="AG2705" s="8"/>
      <c r="AH2705" s="8" t="s">
        <v>400</v>
      </c>
      <c r="AI2705" s="8" t="s">
        <v>58</v>
      </c>
      <c r="AJ2705" s="8"/>
      <c r="AK2705" s="8" t="s">
        <v>412</v>
      </c>
      <c r="AL2705" s="8" t="s">
        <v>413</v>
      </c>
      <c r="AM2705" s="8" t="s">
        <v>986</v>
      </c>
      <c r="AN2705" s="8" t="s">
        <v>415</v>
      </c>
      <c r="AO2705" s="8"/>
      <c r="AP2705" s="8"/>
      <c r="AQ2705" s="8"/>
      <c r="AR2705" s="8"/>
      <c r="AS2705" s="8"/>
      <c r="AT2705" s="8"/>
      <c r="AU2705" s="8"/>
      <c r="AV2705" s="8"/>
      <c r="AW2705" s="8" t="s">
        <v>452</v>
      </c>
      <c r="AX2705" s="8" t="s">
        <v>416</v>
      </c>
      <c r="AY2705" s="8" t="s">
        <v>105</v>
      </c>
      <c r="AZ2705" s="8" t="s">
        <v>987</v>
      </c>
      <c r="BA2705" s="8"/>
      <c r="BB2705" s="8"/>
      <c r="BC2705" s="8"/>
      <c r="BD2705" s="8"/>
      <c r="BE2705" s="8"/>
      <c r="BF2705" s="8"/>
      <c r="BG2705" s="8"/>
      <c r="BH2705" s="8"/>
      <c r="BI2705" s="8" t="s">
        <v>1594</v>
      </c>
      <c r="BJ2705" s="8"/>
      <c r="BK2705" s="8"/>
      <c r="BL2705" s="8" t="s">
        <v>417</v>
      </c>
      <c r="BM2705" s="8" t="s">
        <v>417</v>
      </c>
      <c r="BN2705" s="8" t="s">
        <v>418</v>
      </c>
      <c r="BO2705" s="8" t="s">
        <v>404</v>
      </c>
      <c r="BP2705" s="8"/>
      <c r="BQ2705" s="8"/>
      <c r="BR2705" s="10"/>
      <c r="BS2705" s="8"/>
      <c r="BT2705" s="8"/>
      <c r="BU2705" s="8" t="s">
        <v>419</v>
      </c>
      <c r="BV2705" s="8"/>
      <c r="BW2705" s="8"/>
      <c r="BX2705" s="8"/>
      <c r="BY2705" s="10"/>
      <c r="BZ2705" s="8"/>
      <c r="CA2705" s="8"/>
      <c r="CB2705" s="8"/>
      <c r="CC2705" s="8"/>
      <c r="CD2705" s="8"/>
      <c r="CE2705" s="8"/>
      <c r="CF2705" s="8"/>
      <c r="CG2705" s="8"/>
      <c r="CH2705" s="8"/>
      <c r="CI2705" s="8"/>
      <c r="CJ2705" s="10"/>
    </row>
    <row r="2706" spans="2:88">
      <c r="B2706" s="6">
        <v>2705</v>
      </c>
      <c r="C2706" s="7">
        <v>8</v>
      </c>
      <c r="D2706" s="8" t="s">
        <v>6737</v>
      </c>
      <c r="E2706" s="8" t="s">
        <v>396</v>
      </c>
      <c r="F2706" s="8" t="s">
        <v>439</v>
      </c>
      <c r="G2706" s="8"/>
      <c r="H2706" s="8" t="s">
        <v>1856</v>
      </c>
      <c r="I2706" s="8"/>
      <c r="J2706" s="8" t="s">
        <v>2023</v>
      </c>
      <c r="K2706" s="8"/>
      <c r="L2706" s="8"/>
      <c r="M2706" s="8" t="s">
        <v>9477</v>
      </c>
      <c r="N2706" s="8" t="s">
        <v>390</v>
      </c>
      <c r="O2706" s="8" t="s">
        <v>397</v>
      </c>
      <c r="P2706" s="8"/>
      <c r="Q2706" s="8" t="s">
        <v>6739</v>
      </c>
      <c r="R2706" s="8" t="s">
        <v>491</v>
      </c>
      <c r="S2706" s="8" t="s">
        <v>6740</v>
      </c>
      <c r="T2706" s="8"/>
      <c r="U2706" s="8"/>
      <c r="V2706" s="8" t="s">
        <v>571</v>
      </c>
      <c r="W2706" s="8" t="s">
        <v>105</v>
      </c>
      <c r="X2706" s="10" t="s">
        <v>5934</v>
      </c>
      <c r="Y2706" s="8"/>
      <c r="Z2706" s="8"/>
      <c r="AA2706" s="8"/>
      <c r="AB2706" s="8"/>
      <c r="AC2706" s="8"/>
      <c r="AD2706" s="8"/>
      <c r="AE2706" s="8"/>
      <c r="AF2706" s="8"/>
      <c r="AG2706" s="8"/>
      <c r="AH2706" s="8" t="s">
        <v>393</v>
      </c>
      <c r="AI2706" s="8" t="s">
        <v>1512</v>
      </c>
      <c r="AJ2706" s="8"/>
      <c r="AK2706" s="8" t="s">
        <v>394</v>
      </c>
      <c r="AL2706" s="8" t="s">
        <v>395</v>
      </c>
      <c r="AM2706" s="8" t="s">
        <v>444</v>
      </c>
      <c r="AN2706" s="8" t="s">
        <v>445</v>
      </c>
      <c r="AO2706" s="8"/>
      <c r="AP2706" s="8"/>
      <c r="AQ2706" s="8"/>
      <c r="AR2706" s="8"/>
      <c r="AS2706" s="8"/>
      <c r="AT2706" s="8"/>
      <c r="AU2706" s="8"/>
      <c r="AV2706" s="8"/>
      <c r="AW2706" s="8" t="s">
        <v>452</v>
      </c>
      <c r="AX2706" s="8"/>
      <c r="AY2706" s="8" t="s">
        <v>105</v>
      </c>
      <c r="AZ2706" s="8"/>
      <c r="BA2706" s="8"/>
      <c r="BB2706" s="8"/>
      <c r="BC2706" s="8"/>
      <c r="BD2706" s="8"/>
      <c r="BE2706" s="8"/>
      <c r="BF2706" s="8"/>
      <c r="BG2706" s="8"/>
      <c r="BH2706" s="8"/>
      <c r="BI2706" s="8"/>
      <c r="BJ2706" s="8"/>
      <c r="BK2706" s="8"/>
      <c r="BL2706" s="8"/>
      <c r="BM2706" s="8"/>
      <c r="BN2706" s="8"/>
      <c r="BO2706" s="8" t="s">
        <v>404</v>
      </c>
      <c r="BP2706" s="8"/>
      <c r="BQ2706" s="8" t="s">
        <v>6740</v>
      </c>
      <c r="BR2706" s="10"/>
      <c r="BS2706" s="8"/>
      <c r="BT2706" s="8"/>
      <c r="BU2706" s="8" t="s">
        <v>419</v>
      </c>
      <c r="BV2706" s="8"/>
      <c r="BW2706" s="8"/>
      <c r="BX2706" s="8"/>
      <c r="BY2706" s="10"/>
      <c r="BZ2706" s="8"/>
      <c r="CA2706" s="8"/>
      <c r="CB2706" s="8"/>
      <c r="CC2706" s="8"/>
      <c r="CD2706" s="8"/>
      <c r="CE2706" s="8"/>
      <c r="CF2706" s="8"/>
      <c r="CG2706" s="8"/>
      <c r="CH2706" s="8"/>
      <c r="CI2706" s="8"/>
      <c r="CJ2706" s="10"/>
    </row>
    <row r="2707" spans="2:88">
      <c r="B2707" s="6">
        <v>2706</v>
      </c>
      <c r="C2707" s="7">
        <v>9</v>
      </c>
      <c r="D2707" s="8" t="s">
        <v>6741</v>
      </c>
      <c r="E2707" s="8" t="s">
        <v>396</v>
      </c>
      <c r="F2707" s="8" t="s">
        <v>439</v>
      </c>
      <c r="G2707" s="8"/>
      <c r="H2707" s="8" t="s">
        <v>1856</v>
      </c>
      <c r="I2707" s="8"/>
      <c r="J2707" s="8" t="s">
        <v>2585</v>
      </c>
      <c r="K2707" s="8"/>
      <c r="L2707" s="8"/>
      <c r="M2707" s="8" t="s">
        <v>6742</v>
      </c>
      <c r="N2707" s="8" t="s">
        <v>390</v>
      </c>
      <c r="O2707" s="8" t="s">
        <v>397</v>
      </c>
      <c r="P2707" s="8"/>
      <c r="Q2707" s="8" t="s">
        <v>6743</v>
      </c>
      <c r="R2707" s="8" t="s">
        <v>1041</v>
      </c>
      <c r="S2707" s="8" t="s">
        <v>6744</v>
      </c>
      <c r="T2707" s="8"/>
      <c r="U2707" s="8"/>
      <c r="V2707" s="8" t="s">
        <v>441</v>
      </c>
      <c r="W2707" s="8" t="s">
        <v>105</v>
      </c>
      <c r="X2707" s="10" t="s">
        <v>2171</v>
      </c>
      <c r="Y2707" s="8"/>
      <c r="Z2707" s="8"/>
      <c r="AA2707" s="8"/>
      <c r="AB2707" s="8"/>
      <c r="AC2707" s="8"/>
      <c r="AD2707" s="8"/>
      <c r="AE2707" s="8" t="s">
        <v>1944</v>
      </c>
      <c r="AF2707" s="8"/>
      <c r="AG2707" s="8"/>
      <c r="AH2707" s="8" t="s">
        <v>393</v>
      </c>
      <c r="AI2707" s="8" t="s">
        <v>1512</v>
      </c>
      <c r="AJ2707" s="8"/>
      <c r="AK2707" s="8" t="s">
        <v>394</v>
      </c>
      <c r="AL2707" s="8" t="s">
        <v>395</v>
      </c>
      <c r="AM2707" s="8" t="s">
        <v>4096</v>
      </c>
      <c r="AN2707" s="8" t="s">
        <v>415</v>
      </c>
      <c r="AO2707" s="8"/>
      <c r="AP2707" s="8"/>
      <c r="AQ2707" s="8"/>
      <c r="AR2707" s="8"/>
      <c r="AS2707" s="8"/>
      <c r="AT2707" s="8"/>
      <c r="AU2707" s="8"/>
      <c r="AV2707" s="8"/>
      <c r="AW2707" s="8" t="s">
        <v>452</v>
      </c>
      <c r="AX2707" s="8"/>
      <c r="AY2707" s="8" t="s">
        <v>105</v>
      </c>
      <c r="AZ2707" s="8"/>
      <c r="BA2707" s="8"/>
      <c r="BB2707" s="8"/>
      <c r="BC2707" s="8"/>
      <c r="BD2707" s="8"/>
      <c r="BE2707" s="8"/>
      <c r="BF2707" s="8"/>
      <c r="BG2707" s="8"/>
      <c r="BH2707" s="8"/>
      <c r="BI2707" s="8" t="s">
        <v>6745</v>
      </c>
      <c r="BJ2707" s="8"/>
      <c r="BK2707" s="8"/>
      <c r="BL2707" s="8"/>
      <c r="BM2707" s="8"/>
      <c r="BN2707" s="8"/>
      <c r="BO2707" s="8" t="s">
        <v>1532</v>
      </c>
      <c r="BP2707" s="8"/>
      <c r="BQ2707" s="8"/>
      <c r="BR2707" s="10"/>
      <c r="BS2707" s="8" t="s">
        <v>1849</v>
      </c>
      <c r="BT2707" s="8" t="s">
        <v>6746</v>
      </c>
      <c r="BU2707" s="8" t="s">
        <v>419</v>
      </c>
      <c r="BV2707" s="8" t="s">
        <v>1550</v>
      </c>
      <c r="BW2707" s="8"/>
      <c r="BX2707" s="8"/>
      <c r="BY2707" s="10"/>
      <c r="BZ2707" s="8"/>
      <c r="CA2707" s="8"/>
      <c r="CB2707" s="8"/>
      <c r="CC2707" s="8"/>
      <c r="CD2707" s="8"/>
      <c r="CE2707" s="8"/>
      <c r="CF2707" s="8"/>
      <c r="CG2707" s="8"/>
      <c r="CH2707" s="8"/>
      <c r="CI2707" s="8"/>
      <c r="CJ2707" s="10"/>
    </row>
    <row r="2708" spans="2:88">
      <c r="B2708" s="6">
        <v>2707</v>
      </c>
      <c r="C2708" s="7">
        <v>9</v>
      </c>
      <c r="D2708" s="8" t="s">
        <v>1589</v>
      </c>
      <c r="E2708" s="8" t="s">
        <v>396</v>
      </c>
      <c r="F2708" s="8" t="s">
        <v>439</v>
      </c>
      <c r="G2708" s="8"/>
      <c r="H2708" s="8" t="s">
        <v>1856</v>
      </c>
      <c r="I2708" s="8"/>
      <c r="J2708" s="8" t="s">
        <v>2585</v>
      </c>
      <c r="K2708" s="8"/>
      <c r="L2708" s="8"/>
      <c r="M2708" s="8" t="s">
        <v>6747</v>
      </c>
      <c r="N2708" s="8" t="s">
        <v>407</v>
      </c>
      <c r="O2708" s="8" t="s">
        <v>397</v>
      </c>
      <c r="P2708" s="8"/>
      <c r="Q2708" s="8" t="s">
        <v>1591</v>
      </c>
      <c r="R2708" s="8" t="s">
        <v>732</v>
      </c>
      <c r="S2708" s="8" t="s">
        <v>1592</v>
      </c>
      <c r="T2708" s="8"/>
      <c r="U2708" s="8"/>
      <c r="V2708" s="8" t="s">
        <v>571</v>
      </c>
      <c r="W2708" s="8" t="s">
        <v>105</v>
      </c>
      <c r="X2708" s="10" t="s">
        <v>1593</v>
      </c>
      <c r="Y2708" s="8"/>
      <c r="Z2708" s="8"/>
      <c r="AA2708" s="8"/>
      <c r="AB2708" s="8"/>
      <c r="AC2708" s="8"/>
      <c r="AD2708" s="8"/>
      <c r="AE2708" s="8"/>
      <c r="AF2708" s="8"/>
      <c r="AG2708" s="8"/>
      <c r="AH2708" s="8" t="s">
        <v>400</v>
      </c>
      <c r="AI2708" s="8" t="s">
        <v>58</v>
      </c>
      <c r="AJ2708" s="8"/>
      <c r="AK2708" s="8" t="s">
        <v>412</v>
      </c>
      <c r="AL2708" s="8" t="s">
        <v>413</v>
      </c>
      <c r="AM2708" s="8" t="s">
        <v>986</v>
      </c>
      <c r="AN2708" s="8" t="s">
        <v>415</v>
      </c>
      <c r="AO2708" s="8"/>
      <c r="AP2708" s="8"/>
      <c r="AQ2708" s="8"/>
      <c r="AR2708" s="8"/>
      <c r="AS2708" s="8"/>
      <c r="AT2708" s="8"/>
      <c r="AU2708" s="8"/>
      <c r="AV2708" s="8"/>
      <c r="AW2708" s="8" t="s">
        <v>452</v>
      </c>
      <c r="AX2708" s="8" t="s">
        <v>416</v>
      </c>
      <c r="AY2708" s="8" t="s">
        <v>105</v>
      </c>
      <c r="AZ2708" s="8" t="s">
        <v>987</v>
      </c>
      <c r="BA2708" s="8"/>
      <c r="BB2708" s="8"/>
      <c r="BC2708" s="8"/>
      <c r="BD2708" s="8"/>
      <c r="BE2708" s="8"/>
      <c r="BF2708" s="8"/>
      <c r="BG2708" s="8"/>
      <c r="BH2708" s="8"/>
      <c r="BI2708" s="8" t="s">
        <v>1594</v>
      </c>
      <c r="BJ2708" s="8"/>
      <c r="BK2708" s="8"/>
      <c r="BL2708" s="8" t="s">
        <v>417</v>
      </c>
      <c r="BM2708" s="8" t="s">
        <v>417</v>
      </c>
      <c r="BN2708" s="8" t="s">
        <v>418</v>
      </c>
      <c r="BO2708" s="8" t="s">
        <v>404</v>
      </c>
      <c r="BP2708" s="8"/>
      <c r="BQ2708" s="8"/>
      <c r="BR2708" s="10"/>
      <c r="BS2708" s="8"/>
      <c r="BT2708" s="8"/>
      <c r="BU2708" s="8" t="s">
        <v>419</v>
      </c>
      <c r="BV2708" s="8"/>
      <c r="BW2708" s="8"/>
      <c r="BX2708" s="8"/>
      <c r="BY2708" s="10"/>
      <c r="BZ2708" s="8"/>
      <c r="CA2708" s="8"/>
      <c r="CB2708" s="8"/>
      <c r="CC2708" s="8"/>
      <c r="CD2708" s="8"/>
      <c r="CE2708" s="8"/>
      <c r="CF2708" s="8"/>
      <c r="CG2708" s="8"/>
      <c r="CH2708" s="8"/>
      <c r="CI2708" s="8"/>
      <c r="CJ2708" s="10"/>
    </row>
    <row r="2709" spans="2:88">
      <c r="B2709" s="6">
        <v>2708</v>
      </c>
      <c r="C2709" s="7">
        <v>8</v>
      </c>
      <c r="D2709" s="8" t="s">
        <v>6737</v>
      </c>
      <c r="E2709" s="8" t="s">
        <v>396</v>
      </c>
      <c r="F2709" s="8" t="s">
        <v>439</v>
      </c>
      <c r="G2709" s="8"/>
      <c r="H2709" s="8" t="s">
        <v>1856</v>
      </c>
      <c r="I2709" s="8"/>
      <c r="J2709" s="8" t="s">
        <v>2023</v>
      </c>
      <c r="K2709" s="8"/>
      <c r="L2709" s="8"/>
      <c r="M2709" s="8" t="s">
        <v>9478</v>
      </c>
      <c r="N2709" s="8" t="s">
        <v>390</v>
      </c>
      <c r="O2709" s="8" t="s">
        <v>397</v>
      </c>
      <c r="P2709" s="8"/>
      <c r="Q2709" s="8" t="s">
        <v>6739</v>
      </c>
      <c r="R2709" s="8" t="s">
        <v>491</v>
      </c>
      <c r="S2709" s="8" t="s">
        <v>6740</v>
      </c>
      <c r="T2709" s="8"/>
      <c r="U2709" s="8"/>
      <c r="V2709" s="8" t="s">
        <v>571</v>
      </c>
      <c r="W2709" s="8" t="s">
        <v>105</v>
      </c>
      <c r="X2709" s="10" t="s">
        <v>5934</v>
      </c>
      <c r="Y2709" s="8"/>
      <c r="Z2709" s="8"/>
      <c r="AA2709" s="8"/>
      <c r="AB2709" s="8"/>
      <c r="AC2709" s="8"/>
      <c r="AD2709" s="8"/>
      <c r="AE2709" s="8"/>
      <c r="AF2709" s="8"/>
      <c r="AG2709" s="8"/>
      <c r="AH2709" s="8" t="s">
        <v>393</v>
      </c>
      <c r="AI2709" s="8" t="s">
        <v>1512</v>
      </c>
      <c r="AJ2709" s="8"/>
      <c r="AK2709" s="8" t="s">
        <v>394</v>
      </c>
      <c r="AL2709" s="8" t="s">
        <v>395</v>
      </c>
      <c r="AM2709" s="8" t="s">
        <v>444</v>
      </c>
      <c r="AN2709" s="8" t="s">
        <v>445</v>
      </c>
      <c r="AO2709" s="8"/>
      <c r="AP2709" s="8"/>
      <c r="AQ2709" s="8"/>
      <c r="AR2709" s="8"/>
      <c r="AS2709" s="8"/>
      <c r="AT2709" s="8"/>
      <c r="AU2709" s="8"/>
      <c r="AV2709" s="8"/>
      <c r="AW2709" s="8" t="s">
        <v>452</v>
      </c>
      <c r="AX2709" s="8"/>
      <c r="AY2709" s="8" t="s">
        <v>105</v>
      </c>
      <c r="AZ2709" s="8"/>
      <c r="BA2709" s="8"/>
      <c r="BB2709" s="8"/>
      <c r="BC2709" s="8"/>
      <c r="BD2709" s="8"/>
      <c r="BE2709" s="8"/>
      <c r="BF2709" s="8"/>
      <c r="BG2709" s="8"/>
      <c r="BH2709" s="8"/>
      <c r="BI2709" s="8"/>
      <c r="BJ2709" s="8"/>
      <c r="BK2709" s="8"/>
      <c r="BL2709" s="8"/>
      <c r="BM2709" s="8"/>
      <c r="BN2709" s="8"/>
      <c r="BO2709" s="8" t="s">
        <v>404</v>
      </c>
      <c r="BP2709" s="8"/>
      <c r="BQ2709" s="8" t="s">
        <v>6740</v>
      </c>
      <c r="BR2709" s="10"/>
      <c r="BS2709" s="8"/>
      <c r="BT2709" s="8"/>
      <c r="BU2709" s="8" t="s">
        <v>419</v>
      </c>
      <c r="BV2709" s="8"/>
      <c r="BW2709" s="8"/>
      <c r="BX2709" s="8"/>
      <c r="BY2709" s="10"/>
      <c r="BZ2709" s="8"/>
      <c r="CA2709" s="8"/>
      <c r="CB2709" s="8"/>
      <c r="CC2709" s="8"/>
      <c r="CD2709" s="8"/>
      <c r="CE2709" s="8"/>
      <c r="CF2709" s="8"/>
      <c r="CG2709" s="8"/>
      <c r="CH2709" s="8"/>
      <c r="CI2709" s="8"/>
      <c r="CJ2709" s="10"/>
    </row>
    <row r="2710" spans="2:88">
      <c r="B2710" s="6">
        <v>2709</v>
      </c>
      <c r="C2710" s="7">
        <v>9</v>
      </c>
      <c r="D2710" s="8" t="s">
        <v>6741</v>
      </c>
      <c r="E2710" s="8" t="s">
        <v>396</v>
      </c>
      <c r="F2710" s="8" t="s">
        <v>439</v>
      </c>
      <c r="G2710" s="8"/>
      <c r="H2710" s="8" t="s">
        <v>1856</v>
      </c>
      <c r="I2710" s="8"/>
      <c r="J2710" s="8" t="s">
        <v>2585</v>
      </c>
      <c r="K2710" s="8"/>
      <c r="L2710" s="8"/>
      <c r="M2710" s="8" t="s">
        <v>6742</v>
      </c>
      <c r="N2710" s="8" t="s">
        <v>390</v>
      </c>
      <c r="O2710" s="8" t="s">
        <v>397</v>
      </c>
      <c r="P2710" s="8"/>
      <c r="Q2710" s="8" t="s">
        <v>6743</v>
      </c>
      <c r="R2710" s="8" t="s">
        <v>1041</v>
      </c>
      <c r="S2710" s="8" t="s">
        <v>6744</v>
      </c>
      <c r="T2710" s="8"/>
      <c r="U2710" s="8"/>
      <c r="V2710" s="8" t="s">
        <v>441</v>
      </c>
      <c r="W2710" s="8" t="s">
        <v>105</v>
      </c>
      <c r="X2710" s="10" t="s">
        <v>2171</v>
      </c>
      <c r="Y2710" s="8"/>
      <c r="Z2710" s="8"/>
      <c r="AA2710" s="8"/>
      <c r="AB2710" s="8"/>
      <c r="AC2710" s="8"/>
      <c r="AD2710" s="8"/>
      <c r="AE2710" s="8" t="s">
        <v>1944</v>
      </c>
      <c r="AF2710" s="8"/>
      <c r="AG2710" s="8"/>
      <c r="AH2710" s="8" t="s">
        <v>393</v>
      </c>
      <c r="AI2710" s="8" t="s">
        <v>1512</v>
      </c>
      <c r="AJ2710" s="8"/>
      <c r="AK2710" s="8" t="s">
        <v>394</v>
      </c>
      <c r="AL2710" s="8" t="s">
        <v>395</v>
      </c>
      <c r="AM2710" s="8" t="s">
        <v>4096</v>
      </c>
      <c r="AN2710" s="8" t="s">
        <v>415</v>
      </c>
      <c r="AO2710" s="8"/>
      <c r="AP2710" s="8"/>
      <c r="AQ2710" s="8"/>
      <c r="AR2710" s="8"/>
      <c r="AS2710" s="8"/>
      <c r="AT2710" s="8"/>
      <c r="AU2710" s="8"/>
      <c r="AV2710" s="8"/>
      <c r="AW2710" s="8" t="s">
        <v>452</v>
      </c>
      <c r="AX2710" s="8"/>
      <c r="AY2710" s="8" t="s">
        <v>105</v>
      </c>
      <c r="AZ2710" s="8"/>
      <c r="BA2710" s="8"/>
      <c r="BB2710" s="8"/>
      <c r="BC2710" s="8"/>
      <c r="BD2710" s="8"/>
      <c r="BE2710" s="8"/>
      <c r="BF2710" s="8"/>
      <c r="BG2710" s="8"/>
      <c r="BH2710" s="8"/>
      <c r="BI2710" s="8" t="s">
        <v>6745</v>
      </c>
      <c r="BJ2710" s="8"/>
      <c r="BK2710" s="8"/>
      <c r="BL2710" s="8"/>
      <c r="BM2710" s="8"/>
      <c r="BN2710" s="8"/>
      <c r="BO2710" s="8" t="s">
        <v>1532</v>
      </c>
      <c r="BP2710" s="8"/>
      <c r="BQ2710" s="8"/>
      <c r="BR2710" s="10"/>
      <c r="BS2710" s="8" t="s">
        <v>1849</v>
      </c>
      <c r="BT2710" s="8" t="s">
        <v>6746</v>
      </c>
      <c r="BU2710" s="8" t="s">
        <v>419</v>
      </c>
      <c r="BV2710" s="8" t="s">
        <v>1550</v>
      </c>
      <c r="BW2710" s="8"/>
      <c r="BX2710" s="8"/>
      <c r="BY2710" s="10"/>
      <c r="BZ2710" s="8"/>
      <c r="CA2710" s="8"/>
      <c r="CB2710" s="8"/>
      <c r="CC2710" s="8"/>
      <c r="CD2710" s="8"/>
      <c r="CE2710" s="8"/>
      <c r="CF2710" s="8"/>
      <c r="CG2710" s="8"/>
      <c r="CH2710" s="8"/>
      <c r="CI2710" s="8"/>
      <c r="CJ2710" s="10"/>
    </row>
    <row r="2711" spans="2:88">
      <c r="B2711" s="6">
        <v>2710</v>
      </c>
      <c r="C2711" s="7">
        <v>9</v>
      </c>
      <c r="D2711" s="8" t="s">
        <v>1589</v>
      </c>
      <c r="E2711" s="8" t="s">
        <v>396</v>
      </c>
      <c r="F2711" s="8" t="s">
        <v>439</v>
      </c>
      <c r="G2711" s="8"/>
      <c r="H2711" s="8" t="s">
        <v>1856</v>
      </c>
      <c r="I2711" s="8"/>
      <c r="J2711" s="8" t="s">
        <v>2585</v>
      </c>
      <c r="K2711" s="8"/>
      <c r="L2711" s="8"/>
      <c r="M2711" s="8" t="s">
        <v>6747</v>
      </c>
      <c r="N2711" s="8" t="s">
        <v>407</v>
      </c>
      <c r="O2711" s="8" t="s">
        <v>397</v>
      </c>
      <c r="P2711" s="8"/>
      <c r="Q2711" s="8" t="s">
        <v>1591</v>
      </c>
      <c r="R2711" s="8" t="s">
        <v>732</v>
      </c>
      <c r="S2711" s="8" t="s">
        <v>1592</v>
      </c>
      <c r="T2711" s="8"/>
      <c r="U2711" s="8"/>
      <c r="V2711" s="8" t="s">
        <v>571</v>
      </c>
      <c r="W2711" s="8" t="s">
        <v>105</v>
      </c>
      <c r="X2711" s="10" t="s">
        <v>1593</v>
      </c>
      <c r="Y2711" s="8"/>
      <c r="Z2711" s="8"/>
      <c r="AA2711" s="8"/>
      <c r="AB2711" s="8"/>
      <c r="AC2711" s="8"/>
      <c r="AD2711" s="8"/>
      <c r="AE2711" s="8"/>
      <c r="AF2711" s="8"/>
      <c r="AG2711" s="8"/>
      <c r="AH2711" s="8" t="s">
        <v>400</v>
      </c>
      <c r="AI2711" s="8" t="s">
        <v>58</v>
      </c>
      <c r="AJ2711" s="8"/>
      <c r="AK2711" s="8" t="s">
        <v>412</v>
      </c>
      <c r="AL2711" s="8" t="s">
        <v>413</v>
      </c>
      <c r="AM2711" s="8" t="s">
        <v>986</v>
      </c>
      <c r="AN2711" s="8" t="s">
        <v>415</v>
      </c>
      <c r="AO2711" s="8"/>
      <c r="AP2711" s="8"/>
      <c r="AQ2711" s="8"/>
      <c r="AR2711" s="8"/>
      <c r="AS2711" s="8"/>
      <c r="AT2711" s="8"/>
      <c r="AU2711" s="8"/>
      <c r="AV2711" s="8"/>
      <c r="AW2711" s="8" t="s">
        <v>452</v>
      </c>
      <c r="AX2711" s="8" t="s">
        <v>416</v>
      </c>
      <c r="AY2711" s="8" t="s">
        <v>105</v>
      </c>
      <c r="AZ2711" s="8" t="s">
        <v>987</v>
      </c>
      <c r="BA2711" s="8"/>
      <c r="BB2711" s="8"/>
      <c r="BC2711" s="8"/>
      <c r="BD2711" s="8"/>
      <c r="BE2711" s="8"/>
      <c r="BF2711" s="8"/>
      <c r="BG2711" s="8"/>
      <c r="BH2711" s="8"/>
      <c r="BI2711" s="8" t="s">
        <v>1594</v>
      </c>
      <c r="BJ2711" s="8"/>
      <c r="BK2711" s="8"/>
      <c r="BL2711" s="8" t="s">
        <v>417</v>
      </c>
      <c r="BM2711" s="8" t="s">
        <v>417</v>
      </c>
      <c r="BN2711" s="8" t="s">
        <v>418</v>
      </c>
      <c r="BO2711" s="8" t="s">
        <v>404</v>
      </c>
      <c r="BP2711" s="8"/>
      <c r="BQ2711" s="8"/>
      <c r="BR2711" s="10"/>
      <c r="BS2711" s="8"/>
      <c r="BT2711" s="8"/>
      <c r="BU2711" s="8" t="s">
        <v>419</v>
      </c>
      <c r="BV2711" s="8"/>
      <c r="BW2711" s="8"/>
      <c r="BX2711" s="8"/>
      <c r="BY2711" s="10"/>
      <c r="BZ2711" s="8"/>
      <c r="CA2711" s="8"/>
      <c r="CB2711" s="8"/>
      <c r="CC2711" s="8"/>
      <c r="CD2711" s="8"/>
      <c r="CE2711" s="8"/>
      <c r="CF2711" s="8"/>
      <c r="CG2711" s="8"/>
      <c r="CH2711" s="8"/>
      <c r="CI2711" s="8"/>
      <c r="CJ2711" s="10"/>
    </row>
    <row r="2712" spans="2:88">
      <c r="B2712" s="6">
        <v>2711</v>
      </c>
      <c r="C2712" s="7">
        <v>8</v>
      </c>
      <c r="D2712" s="8" t="s">
        <v>6737</v>
      </c>
      <c r="E2712" s="8" t="s">
        <v>396</v>
      </c>
      <c r="F2712" s="8" t="s">
        <v>439</v>
      </c>
      <c r="G2712" s="8"/>
      <c r="H2712" s="8" t="s">
        <v>1856</v>
      </c>
      <c r="I2712" s="8"/>
      <c r="J2712" s="8" t="s">
        <v>2023</v>
      </c>
      <c r="K2712" s="8"/>
      <c r="L2712" s="8"/>
      <c r="M2712" s="8" t="s">
        <v>9479</v>
      </c>
      <c r="N2712" s="8" t="s">
        <v>390</v>
      </c>
      <c r="O2712" s="8" t="s">
        <v>397</v>
      </c>
      <c r="P2712" s="8"/>
      <c r="Q2712" s="8" t="s">
        <v>6739</v>
      </c>
      <c r="R2712" s="8" t="s">
        <v>491</v>
      </c>
      <c r="S2712" s="8" t="s">
        <v>6740</v>
      </c>
      <c r="T2712" s="8"/>
      <c r="U2712" s="8"/>
      <c r="V2712" s="8" t="s">
        <v>571</v>
      </c>
      <c r="W2712" s="8" t="s">
        <v>105</v>
      </c>
      <c r="X2712" s="10" t="s">
        <v>5934</v>
      </c>
      <c r="Y2712" s="8"/>
      <c r="Z2712" s="8"/>
      <c r="AA2712" s="8"/>
      <c r="AB2712" s="8"/>
      <c r="AC2712" s="8"/>
      <c r="AD2712" s="8"/>
      <c r="AE2712" s="8"/>
      <c r="AF2712" s="8"/>
      <c r="AG2712" s="8"/>
      <c r="AH2712" s="8" t="s">
        <v>393</v>
      </c>
      <c r="AI2712" s="8" t="s">
        <v>1512</v>
      </c>
      <c r="AJ2712" s="8"/>
      <c r="AK2712" s="8" t="s">
        <v>394</v>
      </c>
      <c r="AL2712" s="8" t="s">
        <v>395</v>
      </c>
      <c r="AM2712" s="8" t="s">
        <v>444</v>
      </c>
      <c r="AN2712" s="8" t="s">
        <v>445</v>
      </c>
      <c r="AO2712" s="8"/>
      <c r="AP2712" s="8"/>
      <c r="AQ2712" s="8"/>
      <c r="AR2712" s="8"/>
      <c r="AS2712" s="8"/>
      <c r="AT2712" s="8"/>
      <c r="AU2712" s="8"/>
      <c r="AV2712" s="8"/>
      <c r="AW2712" s="8" t="s">
        <v>452</v>
      </c>
      <c r="AX2712" s="8"/>
      <c r="AY2712" s="8" t="s">
        <v>105</v>
      </c>
      <c r="AZ2712" s="8"/>
      <c r="BA2712" s="8"/>
      <c r="BB2712" s="8"/>
      <c r="BC2712" s="8"/>
      <c r="BD2712" s="8"/>
      <c r="BE2712" s="8"/>
      <c r="BF2712" s="8"/>
      <c r="BG2712" s="8"/>
      <c r="BH2712" s="8"/>
      <c r="BI2712" s="8"/>
      <c r="BJ2712" s="8"/>
      <c r="BK2712" s="8"/>
      <c r="BL2712" s="8"/>
      <c r="BM2712" s="8"/>
      <c r="BN2712" s="8"/>
      <c r="BO2712" s="8" t="s">
        <v>404</v>
      </c>
      <c r="BP2712" s="8"/>
      <c r="BQ2712" s="8" t="s">
        <v>6740</v>
      </c>
      <c r="BR2712" s="10"/>
      <c r="BS2712" s="8"/>
      <c r="BT2712" s="8"/>
      <c r="BU2712" s="8" t="s">
        <v>419</v>
      </c>
      <c r="BV2712" s="8"/>
      <c r="BW2712" s="8"/>
      <c r="BX2712" s="8"/>
      <c r="BY2712" s="10"/>
      <c r="BZ2712" s="8"/>
      <c r="CA2712" s="8"/>
      <c r="CB2712" s="8"/>
      <c r="CC2712" s="8"/>
      <c r="CD2712" s="8"/>
      <c r="CE2712" s="8"/>
      <c r="CF2712" s="8"/>
      <c r="CG2712" s="8"/>
      <c r="CH2712" s="8"/>
      <c r="CI2712" s="8"/>
      <c r="CJ2712" s="10"/>
    </row>
    <row r="2713" spans="2:88">
      <c r="B2713" s="6">
        <v>2712</v>
      </c>
      <c r="C2713" s="7">
        <v>9</v>
      </c>
      <c r="D2713" s="8" t="s">
        <v>6741</v>
      </c>
      <c r="E2713" s="8" t="s">
        <v>396</v>
      </c>
      <c r="F2713" s="8" t="s">
        <v>439</v>
      </c>
      <c r="G2713" s="8"/>
      <c r="H2713" s="8" t="s">
        <v>1856</v>
      </c>
      <c r="I2713" s="8"/>
      <c r="J2713" s="8" t="s">
        <v>2585</v>
      </c>
      <c r="K2713" s="8"/>
      <c r="L2713" s="8"/>
      <c r="M2713" s="8" t="s">
        <v>6742</v>
      </c>
      <c r="N2713" s="8" t="s">
        <v>390</v>
      </c>
      <c r="O2713" s="8" t="s">
        <v>397</v>
      </c>
      <c r="P2713" s="8"/>
      <c r="Q2713" s="8" t="s">
        <v>6743</v>
      </c>
      <c r="R2713" s="8" t="s">
        <v>1041</v>
      </c>
      <c r="S2713" s="8" t="s">
        <v>6744</v>
      </c>
      <c r="T2713" s="8"/>
      <c r="U2713" s="8"/>
      <c r="V2713" s="8" t="s">
        <v>441</v>
      </c>
      <c r="W2713" s="8" t="s">
        <v>105</v>
      </c>
      <c r="X2713" s="10" t="s">
        <v>2171</v>
      </c>
      <c r="Y2713" s="8"/>
      <c r="Z2713" s="8"/>
      <c r="AA2713" s="8"/>
      <c r="AB2713" s="8"/>
      <c r="AC2713" s="8"/>
      <c r="AD2713" s="8"/>
      <c r="AE2713" s="8" t="s">
        <v>1944</v>
      </c>
      <c r="AF2713" s="8"/>
      <c r="AG2713" s="8"/>
      <c r="AH2713" s="8" t="s">
        <v>393</v>
      </c>
      <c r="AI2713" s="8" t="s">
        <v>1512</v>
      </c>
      <c r="AJ2713" s="8"/>
      <c r="AK2713" s="8" t="s">
        <v>394</v>
      </c>
      <c r="AL2713" s="8" t="s">
        <v>395</v>
      </c>
      <c r="AM2713" s="8" t="s">
        <v>4096</v>
      </c>
      <c r="AN2713" s="8" t="s">
        <v>415</v>
      </c>
      <c r="AO2713" s="8"/>
      <c r="AP2713" s="8"/>
      <c r="AQ2713" s="8"/>
      <c r="AR2713" s="8"/>
      <c r="AS2713" s="8"/>
      <c r="AT2713" s="8"/>
      <c r="AU2713" s="8"/>
      <c r="AV2713" s="8"/>
      <c r="AW2713" s="8" t="s">
        <v>452</v>
      </c>
      <c r="AX2713" s="8"/>
      <c r="AY2713" s="8" t="s">
        <v>105</v>
      </c>
      <c r="AZ2713" s="8"/>
      <c r="BA2713" s="8"/>
      <c r="BB2713" s="8"/>
      <c r="BC2713" s="8"/>
      <c r="BD2713" s="8"/>
      <c r="BE2713" s="8"/>
      <c r="BF2713" s="8"/>
      <c r="BG2713" s="8"/>
      <c r="BH2713" s="8"/>
      <c r="BI2713" s="8" t="s">
        <v>6745</v>
      </c>
      <c r="BJ2713" s="8"/>
      <c r="BK2713" s="8"/>
      <c r="BL2713" s="8"/>
      <c r="BM2713" s="8"/>
      <c r="BN2713" s="8"/>
      <c r="BO2713" s="8" t="s">
        <v>1532</v>
      </c>
      <c r="BP2713" s="8"/>
      <c r="BQ2713" s="8"/>
      <c r="BR2713" s="10"/>
      <c r="BS2713" s="8" t="s">
        <v>1849</v>
      </c>
      <c r="BT2713" s="8" t="s">
        <v>6746</v>
      </c>
      <c r="BU2713" s="8" t="s">
        <v>419</v>
      </c>
      <c r="BV2713" s="8" t="s">
        <v>1550</v>
      </c>
      <c r="BW2713" s="8"/>
      <c r="BX2713" s="8"/>
      <c r="BY2713" s="10"/>
      <c r="BZ2713" s="8"/>
      <c r="CA2713" s="8"/>
      <c r="CB2713" s="8"/>
      <c r="CC2713" s="8"/>
      <c r="CD2713" s="8"/>
      <c r="CE2713" s="8"/>
      <c r="CF2713" s="8"/>
      <c r="CG2713" s="8"/>
      <c r="CH2713" s="8"/>
      <c r="CI2713" s="8"/>
      <c r="CJ2713" s="10"/>
    </row>
    <row r="2714" spans="2:88">
      <c r="B2714" s="6">
        <v>2713</v>
      </c>
      <c r="C2714" s="7">
        <v>9</v>
      </c>
      <c r="D2714" s="8" t="s">
        <v>1589</v>
      </c>
      <c r="E2714" s="8" t="s">
        <v>396</v>
      </c>
      <c r="F2714" s="8" t="s">
        <v>439</v>
      </c>
      <c r="G2714" s="8"/>
      <c r="H2714" s="8" t="s">
        <v>1856</v>
      </c>
      <c r="I2714" s="8"/>
      <c r="J2714" s="8" t="s">
        <v>2585</v>
      </c>
      <c r="K2714" s="8"/>
      <c r="L2714" s="8"/>
      <c r="M2714" s="8" t="s">
        <v>6747</v>
      </c>
      <c r="N2714" s="8" t="s">
        <v>407</v>
      </c>
      <c r="O2714" s="8" t="s">
        <v>397</v>
      </c>
      <c r="P2714" s="8"/>
      <c r="Q2714" s="8" t="s">
        <v>1591</v>
      </c>
      <c r="R2714" s="8" t="s">
        <v>732</v>
      </c>
      <c r="S2714" s="8" t="s">
        <v>1592</v>
      </c>
      <c r="T2714" s="8"/>
      <c r="U2714" s="8"/>
      <c r="V2714" s="8" t="s">
        <v>571</v>
      </c>
      <c r="W2714" s="8" t="s">
        <v>105</v>
      </c>
      <c r="X2714" s="10" t="s">
        <v>1593</v>
      </c>
      <c r="Y2714" s="8"/>
      <c r="Z2714" s="8"/>
      <c r="AA2714" s="8"/>
      <c r="AB2714" s="8"/>
      <c r="AC2714" s="8"/>
      <c r="AD2714" s="8"/>
      <c r="AE2714" s="8"/>
      <c r="AF2714" s="8"/>
      <c r="AG2714" s="8"/>
      <c r="AH2714" s="8" t="s">
        <v>400</v>
      </c>
      <c r="AI2714" s="8" t="s">
        <v>58</v>
      </c>
      <c r="AJ2714" s="8"/>
      <c r="AK2714" s="8" t="s">
        <v>412</v>
      </c>
      <c r="AL2714" s="8" t="s">
        <v>413</v>
      </c>
      <c r="AM2714" s="8" t="s">
        <v>986</v>
      </c>
      <c r="AN2714" s="8" t="s">
        <v>415</v>
      </c>
      <c r="AO2714" s="8"/>
      <c r="AP2714" s="8"/>
      <c r="AQ2714" s="8"/>
      <c r="AR2714" s="8"/>
      <c r="AS2714" s="8"/>
      <c r="AT2714" s="8"/>
      <c r="AU2714" s="8"/>
      <c r="AV2714" s="8"/>
      <c r="AW2714" s="8" t="s">
        <v>452</v>
      </c>
      <c r="AX2714" s="8" t="s">
        <v>416</v>
      </c>
      <c r="AY2714" s="8" t="s">
        <v>105</v>
      </c>
      <c r="AZ2714" s="8" t="s">
        <v>987</v>
      </c>
      <c r="BA2714" s="8"/>
      <c r="BB2714" s="8"/>
      <c r="BC2714" s="8"/>
      <c r="BD2714" s="8"/>
      <c r="BE2714" s="8"/>
      <c r="BF2714" s="8"/>
      <c r="BG2714" s="8"/>
      <c r="BH2714" s="8"/>
      <c r="BI2714" s="8" t="s">
        <v>1594</v>
      </c>
      <c r="BJ2714" s="8"/>
      <c r="BK2714" s="8"/>
      <c r="BL2714" s="8" t="s">
        <v>417</v>
      </c>
      <c r="BM2714" s="8" t="s">
        <v>417</v>
      </c>
      <c r="BN2714" s="8" t="s">
        <v>418</v>
      </c>
      <c r="BO2714" s="8" t="s">
        <v>404</v>
      </c>
      <c r="BP2714" s="8"/>
      <c r="BQ2714" s="8"/>
      <c r="BR2714" s="10"/>
      <c r="BS2714" s="8"/>
      <c r="BT2714" s="8"/>
      <c r="BU2714" s="8" t="s">
        <v>419</v>
      </c>
      <c r="BV2714" s="8"/>
      <c r="BW2714" s="8"/>
      <c r="BX2714" s="8"/>
      <c r="BY2714" s="10"/>
      <c r="BZ2714" s="8"/>
      <c r="CA2714" s="8"/>
      <c r="CB2714" s="8"/>
      <c r="CC2714" s="8"/>
      <c r="CD2714" s="8"/>
      <c r="CE2714" s="8"/>
      <c r="CF2714" s="8"/>
      <c r="CG2714" s="8"/>
      <c r="CH2714" s="8"/>
      <c r="CI2714" s="8"/>
      <c r="CJ2714" s="10"/>
    </row>
    <row r="2715" spans="2:88">
      <c r="B2715" s="6">
        <v>2714</v>
      </c>
      <c r="C2715" s="7">
        <v>8</v>
      </c>
      <c r="D2715" s="8" t="s">
        <v>6737</v>
      </c>
      <c r="E2715" s="8" t="s">
        <v>396</v>
      </c>
      <c r="F2715" s="8" t="s">
        <v>439</v>
      </c>
      <c r="G2715" s="8"/>
      <c r="H2715" s="8" t="s">
        <v>1856</v>
      </c>
      <c r="I2715" s="8"/>
      <c r="J2715" s="8" t="s">
        <v>2023</v>
      </c>
      <c r="K2715" s="8"/>
      <c r="L2715" s="8"/>
      <c r="M2715" s="8" t="s">
        <v>9480</v>
      </c>
      <c r="N2715" s="8" t="s">
        <v>390</v>
      </c>
      <c r="O2715" s="8" t="s">
        <v>397</v>
      </c>
      <c r="P2715" s="8"/>
      <c r="Q2715" s="8" t="s">
        <v>6739</v>
      </c>
      <c r="R2715" s="8" t="s">
        <v>491</v>
      </c>
      <c r="S2715" s="8" t="s">
        <v>6740</v>
      </c>
      <c r="T2715" s="8"/>
      <c r="U2715" s="8"/>
      <c r="V2715" s="8" t="s">
        <v>571</v>
      </c>
      <c r="W2715" s="8" t="s">
        <v>105</v>
      </c>
      <c r="X2715" s="10" t="s">
        <v>5934</v>
      </c>
      <c r="Y2715" s="8"/>
      <c r="Z2715" s="8"/>
      <c r="AA2715" s="8"/>
      <c r="AB2715" s="8"/>
      <c r="AC2715" s="8"/>
      <c r="AD2715" s="8"/>
      <c r="AE2715" s="8"/>
      <c r="AF2715" s="8"/>
      <c r="AG2715" s="8"/>
      <c r="AH2715" s="8" t="s">
        <v>393</v>
      </c>
      <c r="AI2715" s="8" t="s">
        <v>1512</v>
      </c>
      <c r="AJ2715" s="8"/>
      <c r="AK2715" s="8" t="s">
        <v>394</v>
      </c>
      <c r="AL2715" s="8" t="s">
        <v>395</v>
      </c>
      <c r="AM2715" s="8" t="s">
        <v>444</v>
      </c>
      <c r="AN2715" s="8" t="s">
        <v>445</v>
      </c>
      <c r="AO2715" s="8"/>
      <c r="AP2715" s="8"/>
      <c r="AQ2715" s="8"/>
      <c r="AR2715" s="8"/>
      <c r="AS2715" s="8"/>
      <c r="AT2715" s="8"/>
      <c r="AU2715" s="8"/>
      <c r="AV2715" s="8"/>
      <c r="AW2715" s="8" t="s">
        <v>452</v>
      </c>
      <c r="AX2715" s="8"/>
      <c r="AY2715" s="8" t="s">
        <v>105</v>
      </c>
      <c r="AZ2715" s="8"/>
      <c r="BA2715" s="8"/>
      <c r="BB2715" s="8"/>
      <c r="BC2715" s="8"/>
      <c r="BD2715" s="8"/>
      <c r="BE2715" s="8"/>
      <c r="BF2715" s="8"/>
      <c r="BG2715" s="8"/>
      <c r="BH2715" s="8"/>
      <c r="BI2715" s="8"/>
      <c r="BJ2715" s="8"/>
      <c r="BK2715" s="8"/>
      <c r="BL2715" s="8"/>
      <c r="BM2715" s="8"/>
      <c r="BN2715" s="8"/>
      <c r="BO2715" s="8" t="s">
        <v>404</v>
      </c>
      <c r="BP2715" s="8"/>
      <c r="BQ2715" s="8" t="s">
        <v>6740</v>
      </c>
      <c r="BR2715" s="10"/>
      <c r="BS2715" s="8"/>
      <c r="BT2715" s="8"/>
      <c r="BU2715" s="8" t="s">
        <v>419</v>
      </c>
      <c r="BV2715" s="8"/>
      <c r="BW2715" s="8"/>
      <c r="BX2715" s="8"/>
      <c r="BY2715" s="10"/>
      <c r="BZ2715" s="8"/>
      <c r="CA2715" s="8"/>
      <c r="CB2715" s="8"/>
      <c r="CC2715" s="8"/>
      <c r="CD2715" s="8"/>
      <c r="CE2715" s="8"/>
      <c r="CF2715" s="8"/>
      <c r="CG2715" s="8"/>
      <c r="CH2715" s="8"/>
      <c r="CI2715" s="8"/>
      <c r="CJ2715" s="10"/>
    </row>
    <row r="2716" spans="2:88">
      <c r="B2716" s="6">
        <v>2715</v>
      </c>
      <c r="C2716" s="7">
        <v>9</v>
      </c>
      <c r="D2716" s="8" t="s">
        <v>6741</v>
      </c>
      <c r="E2716" s="8" t="s">
        <v>396</v>
      </c>
      <c r="F2716" s="8" t="s">
        <v>439</v>
      </c>
      <c r="G2716" s="8"/>
      <c r="H2716" s="8" t="s">
        <v>1856</v>
      </c>
      <c r="I2716" s="8"/>
      <c r="J2716" s="8" t="s">
        <v>2585</v>
      </c>
      <c r="K2716" s="8"/>
      <c r="L2716" s="8"/>
      <c r="M2716" s="8" t="s">
        <v>6742</v>
      </c>
      <c r="N2716" s="8" t="s">
        <v>390</v>
      </c>
      <c r="O2716" s="8" t="s">
        <v>397</v>
      </c>
      <c r="P2716" s="8"/>
      <c r="Q2716" s="8" t="s">
        <v>6743</v>
      </c>
      <c r="R2716" s="8" t="s">
        <v>1041</v>
      </c>
      <c r="S2716" s="8" t="s">
        <v>6744</v>
      </c>
      <c r="T2716" s="8"/>
      <c r="U2716" s="8"/>
      <c r="V2716" s="8" t="s">
        <v>441</v>
      </c>
      <c r="W2716" s="8" t="s">
        <v>105</v>
      </c>
      <c r="X2716" s="10" t="s">
        <v>2171</v>
      </c>
      <c r="Y2716" s="8"/>
      <c r="Z2716" s="8"/>
      <c r="AA2716" s="8"/>
      <c r="AB2716" s="8"/>
      <c r="AC2716" s="8"/>
      <c r="AD2716" s="8"/>
      <c r="AE2716" s="8" t="s">
        <v>1944</v>
      </c>
      <c r="AF2716" s="8"/>
      <c r="AG2716" s="8"/>
      <c r="AH2716" s="8" t="s">
        <v>393</v>
      </c>
      <c r="AI2716" s="8" t="s">
        <v>1512</v>
      </c>
      <c r="AJ2716" s="8"/>
      <c r="AK2716" s="8" t="s">
        <v>394</v>
      </c>
      <c r="AL2716" s="8" t="s">
        <v>395</v>
      </c>
      <c r="AM2716" s="8" t="s">
        <v>4096</v>
      </c>
      <c r="AN2716" s="8" t="s">
        <v>415</v>
      </c>
      <c r="AO2716" s="8"/>
      <c r="AP2716" s="8"/>
      <c r="AQ2716" s="8"/>
      <c r="AR2716" s="8"/>
      <c r="AS2716" s="8"/>
      <c r="AT2716" s="8"/>
      <c r="AU2716" s="8"/>
      <c r="AV2716" s="8"/>
      <c r="AW2716" s="8" t="s">
        <v>452</v>
      </c>
      <c r="AX2716" s="8"/>
      <c r="AY2716" s="8" t="s">
        <v>105</v>
      </c>
      <c r="AZ2716" s="8"/>
      <c r="BA2716" s="8"/>
      <c r="BB2716" s="8"/>
      <c r="BC2716" s="8"/>
      <c r="BD2716" s="8"/>
      <c r="BE2716" s="8"/>
      <c r="BF2716" s="8"/>
      <c r="BG2716" s="8"/>
      <c r="BH2716" s="8"/>
      <c r="BI2716" s="8" t="s">
        <v>6745</v>
      </c>
      <c r="BJ2716" s="8"/>
      <c r="BK2716" s="8"/>
      <c r="BL2716" s="8"/>
      <c r="BM2716" s="8"/>
      <c r="BN2716" s="8"/>
      <c r="BO2716" s="8" t="s">
        <v>1532</v>
      </c>
      <c r="BP2716" s="8"/>
      <c r="BQ2716" s="8"/>
      <c r="BR2716" s="10"/>
      <c r="BS2716" s="8" t="s">
        <v>1849</v>
      </c>
      <c r="BT2716" s="8" t="s">
        <v>6746</v>
      </c>
      <c r="BU2716" s="8" t="s">
        <v>419</v>
      </c>
      <c r="BV2716" s="8" t="s">
        <v>1550</v>
      </c>
      <c r="BW2716" s="8"/>
      <c r="BX2716" s="8"/>
      <c r="BY2716" s="10"/>
      <c r="BZ2716" s="8"/>
      <c r="CA2716" s="8"/>
      <c r="CB2716" s="8"/>
      <c r="CC2716" s="8"/>
      <c r="CD2716" s="8"/>
      <c r="CE2716" s="8"/>
      <c r="CF2716" s="8"/>
      <c r="CG2716" s="8"/>
      <c r="CH2716" s="8"/>
      <c r="CI2716" s="8"/>
      <c r="CJ2716" s="10"/>
    </row>
    <row r="2717" spans="2:88">
      <c r="B2717" s="6">
        <v>2716</v>
      </c>
      <c r="C2717" s="7">
        <v>9</v>
      </c>
      <c r="D2717" s="8" t="s">
        <v>1589</v>
      </c>
      <c r="E2717" s="8" t="s">
        <v>396</v>
      </c>
      <c r="F2717" s="8" t="s">
        <v>439</v>
      </c>
      <c r="G2717" s="8"/>
      <c r="H2717" s="8" t="s">
        <v>1856</v>
      </c>
      <c r="I2717" s="8"/>
      <c r="J2717" s="8" t="s">
        <v>2585</v>
      </c>
      <c r="K2717" s="8"/>
      <c r="L2717" s="8"/>
      <c r="M2717" s="8" t="s">
        <v>6747</v>
      </c>
      <c r="N2717" s="8" t="s">
        <v>407</v>
      </c>
      <c r="O2717" s="8" t="s">
        <v>397</v>
      </c>
      <c r="P2717" s="8"/>
      <c r="Q2717" s="8" t="s">
        <v>1591</v>
      </c>
      <c r="R2717" s="8" t="s">
        <v>732</v>
      </c>
      <c r="S2717" s="8" t="s">
        <v>1592</v>
      </c>
      <c r="T2717" s="8"/>
      <c r="U2717" s="8"/>
      <c r="V2717" s="8" t="s">
        <v>571</v>
      </c>
      <c r="W2717" s="8" t="s">
        <v>105</v>
      </c>
      <c r="X2717" s="10" t="s">
        <v>1593</v>
      </c>
      <c r="Y2717" s="8"/>
      <c r="Z2717" s="8"/>
      <c r="AA2717" s="8"/>
      <c r="AB2717" s="8"/>
      <c r="AC2717" s="8"/>
      <c r="AD2717" s="8"/>
      <c r="AE2717" s="8"/>
      <c r="AF2717" s="8"/>
      <c r="AG2717" s="8"/>
      <c r="AH2717" s="8" t="s">
        <v>400</v>
      </c>
      <c r="AI2717" s="8" t="s">
        <v>58</v>
      </c>
      <c r="AJ2717" s="8"/>
      <c r="AK2717" s="8" t="s">
        <v>412</v>
      </c>
      <c r="AL2717" s="8" t="s">
        <v>413</v>
      </c>
      <c r="AM2717" s="8" t="s">
        <v>986</v>
      </c>
      <c r="AN2717" s="8" t="s">
        <v>415</v>
      </c>
      <c r="AO2717" s="8"/>
      <c r="AP2717" s="8"/>
      <c r="AQ2717" s="8"/>
      <c r="AR2717" s="8"/>
      <c r="AS2717" s="8"/>
      <c r="AT2717" s="8"/>
      <c r="AU2717" s="8"/>
      <c r="AV2717" s="8"/>
      <c r="AW2717" s="8" t="s">
        <v>452</v>
      </c>
      <c r="AX2717" s="8" t="s">
        <v>416</v>
      </c>
      <c r="AY2717" s="8" t="s">
        <v>105</v>
      </c>
      <c r="AZ2717" s="8" t="s">
        <v>987</v>
      </c>
      <c r="BA2717" s="8"/>
      <c r="BB2717" s="8"/>
      <c r="BC2717" s="8"/>
      <c r="BD2717" s="8"/>
      <c r="BE2717" s="8"/>
      <c r="BF2717" s="8"/>
      <c r="BG2717" s="8"/>
      <c r="BH2717" s="8"/>
      <c r="BI2717" s="8" t="s">
        <v>1594</v>
      </c>
      <c r="BJ2717" s="8"/>
      <c r="BK2717" s="8"/>
      <c r="BL2717" s="8" t="s">
        <v>417</v>
      </c>
      <c r="BM2717" s="8" t="s">
        <v>417</v>
      </c>
      <c r="BN2717" s="8" t="s">
        <v>418</v>
      </c>
      <c r="BO2717" s="8" t="s">
        <v>404</v>
      </c>
      <c r="BP2717" s="8"/>
      <c r="BQ2717" s="8"/>
      <c r="BR2717" s="10"/>
      <c r="BS2717" s="8"/>
      <c r="BT2717" s="8"/>
      <c r="BU2717" s="8" t="s">
        <v>419</v>
      </c>
      <c r="BV2717" s="8"/>
      <c r="BW2717" s="8"/>
      <c r="BX2717" s="8"/>
      <c r="BY2717" s="10"/>
      <c r="BZ2717" s="8"/>
      <c r="CA2717" s="8"/>
      <c r="CB2717" s="8"/>
      <c r="CC2717" s="8"/>
      <c r="CD2717" s="8"/>
      <c r="CE2717" s="8"/>
      <c r="CF2717" s="8"/>
      <c r="CG2717" s="8"/>
      <c r="CH2717" s="8"/>
      <c r="CI2717" s="8"/>
      <c r="CJ2717" s="10"/>
    </row>
    <row r="2718" spans="2:88">
      <c r="B2718" s="6">
        <v>2717</v>
      </c>
      <c r="C2718" s="7">
        <v>8</v>
      </c>
      <c r="D2718" s="8" t="s">
        <v>9481</v>
      </c>
      <c r="E2718" s="8" t="s">
        <v>396</v>
      </c>
      <c r="F2718" s="8" t="s">
        <v>439</v>
      </c>
      <c r="G2718" s="8"/>
      <c r="H2718" s="8" t="s">
        <v>1856</v>
      </c>
      <c r="I2718" s="8"/>
      <c r="J2718" s="8" t="s">
        <v>2023</v>
      </c>
      <c r="K2718" s="8"/>
      <c r="L2718" s="8"/>
      <c r="M2718" s="8" t="s">
        <v>9482</v>
      </c>
      <c r="N2718" s="8" t="s">
        <v>440</v>
      </c>
      <c r="O2718" s="8" t="s">
        <v>397</v>
      </c>
      <c r="P2718" s="8"/>
      <c r="Q2718" s="8" t="s">
        <v>9483</v>
      </c>
      <c r="R2718" s="8" t="s">
        <v>391</v>
      </c>
      <c r="S2718" s="8" t="s">
        <v>9484</v>
      </c>
      <c r="T2718" s="8"/>
      <c r="U2718" s="8"/>
      <c r="V2718" s="8" t="s">
        <v>1021</v>
      </c>
      <c r="W2718" s="8" t="s">
        <v>442</v>
      </c>
      <c r="X2718" s="10" t="s">
        <v>5099</v>
      </c>
      <c r="Y2718" s="8"/>
      <c r="Z2718" s="8"/>
      <c r="AA2718" s="8"/>
      <c r="AB2718" s="8"/>
      <c r="AC2718" s="8"/>
      <c r="AD2718" s="8"/>
      <c r="AE2718" s="8"/>
      <c r="AF2718" s="8"/>
      <c r="AG2718" s="8"/>
      <c r="AH2718" s="8" t="s">
        <v>393</v>
      </c>
      <c r="AI2718" s="8" t="s">
        <v>59</v>
      </c>
      <c r="AJ2718" s="8"/>
      <c r="AK2718" s="8" t="s">
        <v>394</v>
      </c>
      <c r="AL2718" s="8" t="s">
        <v>395</v>
      </c>
      <c r="AM2718" s="8" t="s">
        <v>9485</v>
      </c>
      <c r="AN2718" s="8" t="s">
        <v>415</v>
      </c>
      <c r="AO2718" s="8"/>
      <c r="AP2718" s="8"/>
      <c r="AQ2718" s="8"/>
      <c r="AR2718" s="8"/>
      <c r="AS2718" s="8"/>
      <c r="AT2718" s="8"/>
      <c r="AU2718" s="8"/>
      <c r="AV2718" s="8"/>
      <c r="AW2718" s="8" t="s">
        <v>452</v>
      </c>
      <c r="AX2718" s="8"/>
      <c r="AY2718" s="8" t="s">
        <v>442</v>
      </c>
      <c r="AZ2718" s="8"/>
      <c r="BA2718" s="8"/>
      <c r="BB2718" s="8"/>
      <c r="BC2718" s="8"/>
      <c r="BD2718" s="8"/>
      <c r="BE2718" s="8"/>
      <c r="BF2718" s="8"/>
      <c r="BG2718" s="8"/>
      <c r="BH2718" s="8"/>
      <c r="BI2718" s="8" t="s">
        <v>9486</v>
      </c>
      <c r="BJ2718" s="8"/>
      <c r="BK2718" s="8"/>
      <c r="BL2718" s="8"/>
      <c r="BM2718" s="8"/>
      <c r="BN2718" s="8"/>
      <c r="BO2718" s="8"/>
      <c r="BP2718" s="8"/>
      <c r="BQ2718" s="8"/>
      <c r="BR2718" s="10"/>
      <c r="BS2718" s="8"/>
      <c r="BT2718" s="8"/>
      <c r="BU2718" s="8"/>
      <c r="BV2718" s="8"/>
      <c r="BW2718" s="8"/>
      <c r="BX2718" s="8"/>
      <c r="BY2718" s="10"/>
      <c r="BZ2718" s="8"/>
      <c r="CA2718" s="8"/>
      <c r="CB2718" s="8"/>
      <c r="CC2718" s="8"/>
      <c r="CD2718" s="8"/>
      <c r="CE2718" s="8"/>
      <c r="CF2718" s="8"/>
      <c r="CG2718" s="8"/>
      <c r="CH2718" s="8"/>
      <c r="CI2718" s="8"/>
      <c r="CJ2718" s="10"/>
    </row>
    <row r="2719" spans="2:88">
      <c r="B2719" s="6">
        <v>2718</v>
      </c>
      <c r="C2719" s="7">
        <v>7</v>
      </c>
      <c r="D2719" s="8" t="s">
        <v>9487</v>
      </c>
      <c r="E2719" s="8" t="s">
        <v>396</v>
      </c>
      <c r="F2719" s="8" t="s">
        <v>439</v>
      </c>
      <c r="G2719" s="8"/>
      <c r="H2719" s="8" t="s">
        <v>1856</v>
      </c>
      <c r="I2719" s="8"/>
      <c r="J2719" s="8" t="s">
        <v>2023</v>
      </c>
      <c r="K2719" s="8"/>
      <c r="L2719" s="8"/>
      <c r="M2719" s="8" t="s">
        <v>9488</v>
      </c>
      <c r="N2719" s="8" t="s">
        <v>440</v>
      </c>
      <c r="O2719" s="8"/>
      <c r="P2719" s="8"/>
      <c r="Q2719" s="8" t="s">
        <v>9489</v>
      </c>
      <c r="R2719" s="8" t="s">
        <v>491</v>
      </c>
      <c r="S2719" s="8" t="s">
        <v>9484</v>
      </c>
      <c r="T2719" s="8"/>
      <c r="U2719" s="8"/>
      <c r="V2719" s="8" t="s">
        <v>1021</v>
      </c>
      <c r="W2719" s="8" t="s">
        <v>442</v>
      </c>
      <c r="X2719" s="10" t="s">
        <v>5099</v>
      </c>
      <c r="Y2719" s="8"/>
      <c r="Z2719" s="8"/>
      <c r="AA2719" s="8"/>
      <c r="AB2719" s="8"/>
      <c r="AC2719" s="8"/>
      <c r="AD2719" s="8"/>
      <c r="AE2719" s="8"/>
      <c r="AF2719" s="8"/>
      <c r="AG2719" s="8"/>
      <c r="AH2719" s="8" t="s">
        <v>393</v>
      </c>
      <c r="AI2719" s="8" t="s">
        <v>59</v>
      </c>
      <c r="AJ2719" s="8"/>
      <c r="AK2719" s="8" t="s">
        <v>394</v>
      </c>
      <c r="AL2719" s="8" t="s">
        <v>395</v>
      </c>
      <c r="AM2719" s="8" t="s">
        <v>986</v>
      </c>
      <c r="AN2719" s="8" t="s">
        <v>415</v>
      </c>
      <c r="AO2719" s="8"/>
      <c r="AP2719" s="8"/>
      <c r="AQ2719" s="8"/>
      <c r="AR2719" s="8"/>
      <c r="AS2719" s="8"/>
      <c r="AT2719" s="8"/>
      <c r="AU2719" s="8"/>
      <c r="AV2719" s="8"/>
      <c r="AW2719" s="8" t="s">
        <v>452</v>
      </c>
      <c r="AX2719" s="8"/>
      <c r="AY2719" s="8" t="s">
        <v>442</v>
      </c>
      <c r="AZ2719" s="8"/>
      <c r="BA2719" s="8"/>
      <c r="BB2719" s="8"/>
      <c r="BC2719" s="8"/>
      <c r="BD2719" s="8"/>
      <c r="BE2719" s="8"/>
      <c r="BF2719" s="8"/>
      <c r="BG2719" s="8"/>
      <c r="BH2719" s="8"/>
      <c r="BI2719" s="8" t="s">
        <v>9490</v>
      </c>
      <c r="BJ2719" s="8"/>
      <c r="BK2719" s="8"/>
      <c r="BL2719" s="8"/>
      <c r="BM2719" s="8"/>
      <c r="BN2719" s="8"/>
      <c r="BO2719" s="8"/>
      <c r="BP2719" s="8"/>
      <c r="BQ2719" s="8"/>
      <c r="BR2719" s="10"/>
      <c r="BS2719" s="8"/>
      <c r="BT2719" s="8"/>
      <c r="BU2719" s="8"/>
      <c r="BV2719" s="8"/>
      <c r="BW2719" s="8"/>
      <c r="BX2719" s="8"/>
      <c r="BY2719" s="10"/>
      <c r="BZ2719" s="8"/>
      <c r="CA2719" s="8"/>
      <c r="CB2719" s="8"/>
      <c r="CC2719" s="8"/>
      <c r="CD2719" s="8"/>
      <c r="CE2719" s="8"/>
      <c r="CF2719" s="8"/>
      <c r="CG2719" s="8"/>
      <c r="CH2719" s="8"/>
      <c r="CI2719" s="8"/>
      <c r="CJ2719" s="10"/>
    </row>
    <row r="2720" spans="2:88">
      <c r="B2720" s="6">
        <v>2719</v>
      </c>
      <c r="C2720" s="7">
        <v>7</v>
      </c>
      <c r="D2720" s="8" t="s">
        <v>9491</v>
      </c>
      <c r="E2720" s="8"/>
      <c r="F2720" s="8" t="s">
        <v>439</v>
      </c>
      <c r="G2720" s="8"/>
      <c r="H2720" s="8" t="s">
        <v>1856</v>
      </c>
      <c r="I2720" s="8"/>
      <c r="J2720" s="8" t="s">
        <v>2023</v>
      </c>
      <c r="K2720" s="8"/>
      <c r="L2720" s="8"/>
      <c r="M2720" s="8" t="s">
        <v>9492</v>
      </c>
      <c r="N2720" s="8" t="s">
        <v>440</v>
      </c>
      <c r="O2720" s="8" t="s">
        <v>397</v>
      </c>
      <c r="P2720" s="8"/>
      <c r="Q2720" s="8" t="s">
        <v>9493</v>
      </c>
      <c r="R2720" s="8" t="s">
        <v>491</v>
      </c>
      <c r="S2720" s="8" t="s">
        <v>9494</v>
      </c>
      <c r="T2720" s="8"/>
      <c r="U2720" s="8"/>
      <c r="V2720" s="8" t="s">
        <v>1183</v>
      </c>
      <c r="W2720" s="8" t="s">
        <v>442</v>
      </c>
      <c r="X2720" s="10" t="s">
        <v>5099</v>
      </c>
      <c r="Y2720" s="8"/>
      <c r="Z2720" s="8"/>
      <c r="AA2720" s="8"/>
      <c r="AB2720" s="8"/>
      <c r="AC2720" s="8"/>
      <c r="AD2720" s="8"/>
      <c r="AE2720" s="8"/>
      <c r="AF2720" s="8"/>
      <c r="AG2720" s="8"/>
      <c r="AH2720" s="8" t="s">
        <v>393</v>
      </c>
      <c r="AI2720" s="8" t="s">
        <v>1512</v>
      </c>
      <c r="AJ2720" s="8"/>
      <c r="AK2720" s="8" t="s">
        <v>394</v>
      </c>
      <c r="AL2720" s="8" t="s">
        <v>395</v>
      </c>
      <c r="AM2720" s="8" t="s">
        <v>444</v>
      </c>
      <c r="AN2720" s="8" t="s">
        <v>445</v>
      </c>
      <c r="AO2720" s="8"/>
      <c r="AP2720" s="8"/>
      <c r="AQ2720" s="8"/>
      <c r="AR2720" s="8"/>
      <c r="AS2720" s="8"/>
      <c r="AT2720" s="8"/>
      <c r="AU2720" s="8"/>
      <c r="AV2720" s="8"/>
      <c r="AW2720" s="8" t="s">
        <v>452</v>
      </c>
      <c r="AX2720" s="8"/>
      <c r="AY2720" s="8" t="s">
        <v>442</v>
      </c>
      <c r="AZ2720" s="8"/>
      <c r="BA2720" s="8"/>
      <c r="BB2720" s="8"/>
      <c r="BC2720" s="8"/>
      <c r="BD2720" s="8"/>
      <c r="BE2720" s="8"/>
      <c r="BF2720" s="8"/>
      <c r="BG2720" s="8"/>
      <c r="BH2720" s="8"/>
      <c r="BI2720" s="8"/>
      <c r="BJ2720" s="8"/>
      <c r="BK2720" s="8"/>
      <c r="BL2720" s="8"/>
      <c r="BM2720" s="8"/>
      <c r="BN2720" s="8"/>
      <c r="BO2720" s="8"/>
      <c r="BP2720" s="8"/>
      <c r="BQ2720" s="8"/>
      <c r="BR2720" s="10"/>
      <c r="BS2720" s="8"/>
      <c r="BT2720" s="8"/>
      <c r="BU2720" s="8"/>
      <c r="BV2720" s="8"/>
      <c r="BW2720" s="8"/>
      <c r="BX2720" s="8"/>
      <c r="BY2720" s="10"/>
      <c r="BZ2720" s="8"/>
      <c r="CA2720" s="8"/>
      <c r="CB2720" s="8"/>
      <c r="CC2720" s="8"/>
      <c r="CD2720" s="8"/>
      <c r="CE2720" s="8"/>
      <c r="CF2720" s="8"/>
      <c r="CG2720" s="8"/>
      <c r="CH2720" s="8"/>
      <c r="CI2720" s="8"/>
      <c r="CJ2720" s="10"/>
    </row>
    <row r="2721" spans="2:88">
      <c r="B2721" s="6">
        <v>2720</v>
      </c>
      <c r="C2721" s="7">
        <v>8</v>
      </c>
      <c r="D2721" s="8" t="s">
        <v>9495</v>
      </c>
      <c r="E2721" s="8" t="s">
        <v>396</v>
      </c>
      <c r="F2721" s="8" t="s">
        <v>439</v>
      </c>
      <c r="G2721" s="8"/>
      <c r="H2721" s="8" t="s">
        <v>1856</v>
      </c>
      <c r="I2721" s="8"/>
      <c r="J2721" s="8" t="s">
        <v>2023</v>
      </c>
      <c r="K2721" s="8"/>
      <c r="L2721" s="8"/>
      <c r="M2721" s="8" t="s">
        <v>9496</v>
      </c>
      <c r="N2721" s="8" t="s">
        <v>440</v>
      </c>
      <c r="O2721" s="8" t="s">
        <v>397</v>
      </c>
      <c r="P2721" s="8"/>
      <c r="Q2721" s="8" t="s">
        <v>9497</v>
      </c>
      <c r="R2721" s="8" t="s">
        <v>615</v>
      </c>
      <c r="S2721" s="8" t="s">
        <v>9498</v>
      </c>
      <c r="T2721" s="8"/>
      <c r="U2721" s="8"/>
      <c r="V2721" s="8" t="s">
        <v>441</v>
      </c>
      <c r="W2721" s="8" t="s">
        <v>73</v>
      </c>
      <c r="X2721" s="10" t="s">
        <v>9437</v>
      </c>
      <c r="Y2721" s="8"/>
      <c r="Z2721" s="8"/>
      <c r="AA2721" s="8"/>
      <c r="AB2721" s="8"/>
      <c r="AC2721" s="8"/>
      <c r="AD2721" s="8"/>
      <c r="AE2721" s="8" t="s">
        <v>1545</v>
      </c>
      <c r="AF2721" s="8"/>
      <c r="AG2721" s="8"/>
      <c r="AH2721" s="8" t="s">
        <v>393</v>
      </c>
      <c r="AI2721" s="8" t="s">
        <v>1512</v>
      </c>
      <c r="AJ2721" s="8"/>
      <c r="AK2721" s="8" t="s">
        <v>394</v>
      </c>
      <c r="AL2721" s="8" t="s">
        <v>395</v>
      </c>
      <c r="AM2721" s="8" t="s">
        <v>9499</v>
      </c>
      <c r="AN2721" s="8" t="s">
        <v>415</v>
      </c>
      <c r="AO2721" s="8"/>
      <c r="AP2721" s="8"/>
      <c r="AQ2721" s="8"/>
      <c r="AR2721" s="8"/>
      <c r="AS2721" s="8"/>
      <c r="AT2721" s="8"/>
      <c r="AU2721" s="8"/>
      <c r="AV2721" s="8"/>
      <c r="AW2721" s="8" t="s">
        <v>452</v>
      </c>
      <c r="AX2721" s="8" t="s">
        <v>3700</v>
      </c>
      <c r="AY2721" s="8" t="s">
        <v>73</v>
      </c>
      <c r="AZ2721" s="8"/>
      <c r="BA2721" s="8"/>
      <c r="BB2721" s="8"/>
      <c r="BC2721" s="8"/>
      <c r="BD2721" s="8"/>
      <c r="BE2721" s="8"/>
      <c r="BF2721" s="8"/>
      <c r="BG2721" s="8"/>
      <c r="BH2721" s="8"/>
      <c r="BI2721" s="8" t="s">
        <v>9500</v>
      </c>
      <c r="BJ2721" s="8"/>
      <c r="BK2721" s="8"/>
      <c r="BL2721" s="8" t="s">
        <v>3702</v>
      </c>
      <c r="BM2721" s="8" t="s">
        <v>3703</v>
      </c>
      <c r="BN2721" s="8" t="s">
        <v>3704</v>
      </c>
      <c r="BO2721" s="8" t="s">
        <v>1532</v>
      </c>
      <c r="BP2721" s="8"/>
      <c r="BQ2721" s="8" t="s">
        <v>9498</v>
      </c>
      <c r="BR2721" s="10"/>
      <c r="BS2721" s="8" t="s">
        <v>2326</v>
      </c>
      <c r="BT2721" s="8"/>
      <c r="BU2721" s="8"/>
      <c r="BV2721" s="8" t="s">
        <v>1550</v>
      </c>
      <c r="BW2721" s="8"/>
      <c r="BX2721" s="8"/>
      <c r="BY2721" s="10"/>
      <c r="BZ2721" s="8"/>
      <c r="CA2721" s="8"/>
      <c r="CB2721" s="8"/>
      <c r="CC2721" s="8"/>
      <c r="CD2721" s="8"/>
      <c r="CE2721" s="8"/>
      <c r="CF2721" s="8"/>
      <c r="CG2721" s="8"/>
      <c r="CH2721" s="8"/>
      <c r="CI2721" s="8"/>
      <c r="CJ2721" s="10"/>
    </row>
    <row r="2722" spans="2:88">
      <c r="B2722" s="6">
        <v>2721</v>
      </c>
      <c r="C2722" s="7">
        <v>8</v>
      </c>
      <c r="D2722" s="8" t="s">
        <v>6737</v>
      </c>
      <c r="E2722" s="8" t="s">
        <v>396</v>
      </c>
      <c r="F2722" s="8" t="s">
        <v>439</v>
      </c>
      <c r="G2722" s="8"/>
      <c r="H2722" s="8" t="s">
        <v>1856</v>
      </c>
      <c r="I2722" s="8"/>
      <c r="J2722" s="8" t="s">
        <v>2023</v>
      </c>
      <c r="K2722" s="8"/>
      <c r="L2722" s="8"/>
      <c r="M2722" s="8" t="s">
        <v>9501</v>
      </c>
      <c r="N2722" s="8" t="s">
        <v>390</v>
      </c>
      <c r="O2722" s="8" t="s">
        <v>397</v>
      </c>
      <c r="P2722" s="8"/>
      <c r="Q2722" s="8" t="s">
        <v>6739</v>
      </c>
      <c r="R2722" s="8" t="s">
        <v>491</v>
      </c>
      <c r="S2722" s="8" t="s">
        <v>6740</v>
      </c>
      <c r="T2722" s="8"/>
      <c r="U2722" s="8"/>
      <c r="V2722" s="8" t="s">
        <v>571</v>
      </c>
      <c r="W2722" s="8" t="s">
        <v>105</v>
      </c>
      <c r="X2722" s="10" t="s">
        <v>5934</v>
      </c>
      <c r="Y2722" s="8"/>
      <c r="Z2722" s="8"/>
      <c r="AA2722" s="8"/>
      <c r="AB2722" s="8"/>
      <c r="AC2722" s="8"/>
      <c r="AD2722" s="8"/>
      <c r="AE2722" s="8"/>
      <c r="AF2722" s="8"/>
      <c r="AG2722" s="8"/>
      <c r="AH2722" s="8" t="s">
        <v>393</v>
      </c>
      <c r="AI2722" s="8" t="s">
        <v>1512</v>
      </c>
      <c r="AJ2722" s="8"/>
      <c r="AK2722" s="8" t="s">
        <v>394</v>
      </c>
      <c r="AL2722" s="8" t="s">
        <v>395</v>
      </c>
      <c r="AM2722" s="8" t="s">
        <v>444</v>
      </c>
      <c r="AN2722" s="8" t="s">
        <v>445</v>
      </c>
      <c r="AO2722" s="8"/>
      <c r="AP2722" s="8"/>
      <c r="AQ2722" s="8"/>
      <c r="AR2722" s="8"/>
      <c r="AS2722" s="8"/>
      <c r="AT2722" s="8"/>
      <c r="AU2722" s="8"/>
      <c r="AV2722" s="8"/>
      <c r="AW2722" s="8" t="s">
        <v>452</v>
      </c>
      <c r="AX2722" s="8"/>
      <c r="AY2722" s="8" t="s">
        <v>105</v>
      </c>
      <c r="AZ2722" s="8"/>
      <c r="BA2722" s="8"/>
      <c r="BB2722" s="8"/>
      <c r="BC2722" s="8"/>
      <c r="BD2722" s="8"/>
      <c r="BE2722" s="8"/>
      <c r="BF2722" s="8"/>
      <c r="BG2722" s="8"/>
      <c r="BH2722" s="8"/>
      <c r="BI2722" s="8"/>
      <c r="BJ2722" s="8"/>
      <c r="BK2722" s="8"/>
      <c r="BL2722" s="8"/>
      <c r="BM2722" s="8"/>
      <c r="BN2722" s="8"/>
      <c r="BO2722" s="8" t="s">
        <v>404</v>
      </c>
      <c r="BP2722" s="8"/>
      <c r="BQ2722" s="8" t="s">
        <v>6740</v>
      </c>
      <c r="BR2722" s="10"/>
      <c r="BS2722" s="8"/>
      <c r="BT2722" s="8"/>
      <c r="BU2722" s="8" t="s">
        <v>419</v>
      </c>
      <c r="BV2722" s="8"/>
      <c r="BW2722" s="8"/>
      <c r="BX2722" s="8"/>
      <c r="BY2722" s="10"/>
      <c r="BZ2722" s="8"/>
      <c r="CA2722" s="8"/>
      <c r="CB2722" s="8"/>
      <c r="CC2722" s="8"/>
      <c r="CD2722" s="8"/>
      <c r="CE2722" s="8"/>
      <c r="CF2722" s="8"/>
      <c r="CG2722" s="8"/>
      <c r="CH2722" s="8"/>
      <c r="CI2722" s="8"/>
      <c r="CJ2722" s="10"/>
    </row>
    <row r="2723" spans="2:88">
      <c r="B2723" s="6">
        <v>2722</v>
      </c>
      <c r="C2723" s="7">
        <v>9</v>
      </c>
      <c r="D2723" s="8" t="s">
        <v>6741</v>
      </c>
      <c r="E2723" s="8" t="s">
        <v>396</v>
      </c>
      <c r="F2723" s="8" t="s">
        <v>439</v>
      </c>
      <c r="G2723" s="8"/>
      <c r="H2723" s="8" t="s">
        <v>1856</v>
      </c>
      <c r="I2723" s="8"/>
      <c r="J2723" s="8" t="s">
        <v>2585</v>
      </c>
      <c r="K2723" s="8"/>
      <c r="L2723" s="8"/>
      <c r="M2723" s="8" t="s">
        <v>6742</v>
      </c>
      <c r="N2723" s="8" t="s">
        <v>390</v>
      </c>
      <c r="O2723" s="8" t="s">
        <v>397</v>
      </c>
      <c r="P2723" s="8"/>
      <c r="Q2723" s="8" t="s">
        <v>6743</v>
      </c>
      <c r="R2723" s="8" t="s">
        <v>1041</v>
      </c>
      <c r="S2723" s="8" t="s">
        <v>6744</v>
      </c>
      <c r="T2723" s="8"/>
      <c r="U2723" s="8"/>
      <c r="V2723" s="8" t="s">
        <v>441</v>
      </c>
      <c r="W2723" s="8" t="s">
        <v>105</v>
      </c>
      <c r="X2723" s="10" t="s">
        <v>2171</v>
      </c>
      <c r="Y2723" s="8"/>
      <c r="Z2723" s="8"/>
      <c r="AA2723" s="8"/>
      <c r="AB2723" s="8"/>
      <c r="AC2723" s="8"/>
      <c r="AD2723" s="8"/>
      <c r="AE2723" s="8" t="s">
        <v>1944</v>
      </c>
      <c r="AF2723" s="8"/>
      <c r="AG2723" s="8"/>
      <c r="AH2723" s="8" t="s">
        <v>393</v>
      </c>
      <c r="AI2723" s="8" t="s">
        <v>1512</v>
      </c>
      <c r="AJ2723" s="8"/>
      <c r="AK2723" s="8" t="s">
        <v>394</v>
      </c>
      <c r="AL2723" s="8" t="s">
        <v>395</v>
      </c>
      <c r="AM2723" s="8" t="s">
        <v>4096</v>
      </c>
      <c r="AN2723" s="8" t="s">
        <v>415</v>
      </c>
      <c r="AO2723" s="8"/>
      <c r="AP2723" s="8"/>
      <c r="AQ2723" s="8"/>
      <c r="AR2723" s="8"/>
      <c r="AS2723" s="8"/>
      <c r="AT2723" s="8"/>
      <c r="AU2723" s="8"/>
      <c r="AV2723" s="8"/>
      <c r="AW2723" s="8" t="s">
        <v>452</v>
      </c>
      <c r="AX2723" s="8"/>
      <c r="AY2723" s="8" t="s">
        <v>105</v>
      </c>
      <c r="AZ2723" s="8"/>
      <c r="BA2723" s="8"/>
      <c r="BB2723" s="8"/>
      <c r="BC2723" s="8"/>
      <c r="BD2723" s="8"/>
      <c r="BE2723" s="8"/>
      <c r="BF2723" s="8"/>
      <c r="BG2723" s="8"/>
      <c r="BH2723" s="8"/>
      <c r="BI2723" s="8" t="s">
        <v>6745</v>
      </c>
      <c r="BJ2723" s="8"/>
      <c r="BK2723" s="8"/>
      <c r="BL2723" s="8"/>
      <c r="BM2723" s="8"/>
      <c r="BN2723" s="8"/>
      <c r="BO2723" s="8" t="s">
        <v>1532</v>
      </c>
      <c r="BP2723" s="8"/>
      <c r="BQ2723" s="8"/>
      <c r="BR2723" s="10"/>
      <c r="BS2723" s="8" t="s">
        <v>1849</v>
      </c>
      <c r="BT2723" s="8" t="s">
        <v>6746</v>
      </c>
      <c r="BU2723" s="8" t="s">
        <v>419</v>
      </c>
      <c r="BV2723" s="8" t="s">
        <v>1550</v>
      </c>
      <c r="BW2723" s="8"/>
      <c r="BX2723" s="8"/>
      <c r="BY2723" s="10"/>
      <c r="BZ2723" s="8"/>
      <c r="CA2723" s="8"/>
      <c r="CB2723" s="8"/>
      <c r="CC2723" s="8"/>
      <c r="CD2723" s="8"/>
      <c r="CE2723" s="8"/>
      <c r="CF2723" s="8"/>
      <c r="CG2723" s="8"/>
      <c r="CH2723" s="8"/>
      <c r="CI2723" s="8"/>
      <c r="CJ2723" s="10"/>
    </row>
    <row r="2724" spans="2:88">
      <c r="B2724" s="6">
        <v>2723</v>
      </c>
      <c r="C2724" s="7">
        <v>9</v>
      </c>
      <c r="D2724" s="8" t="s">
        <v>1589</v>
      </c>
      <c r="E2724" s="8" t="s">
        <v>396</v>
      </c>
      <c r="F2724" s="8" t="s">
        <v>439</v>
      </c>
      <c r="G2724" s="8"/>
      <c r="H2724" s="8" t="s">
        <v>1856</v>
      </c>
      <c r="I2724" s="8"/>
      <c r="J2724" s="8" t="s">
        <v>2585</v>
      </c>
      <c r="K2724" s="8"/>
      <c r="L2724" s="8"/>
      <c r="M2724" s="8" t="s">
        <v>6747</v>
      </c>
      <c r="N2724" s="8" t="s">
        <v>407</v>
      </c>
      <c r="O2724" s="8" t="s">
        <v>397</v>
      </c>
      <c r="P2724" s="8"/>
      <c r="Q2724" s="8" t="s">
        <v>1591</v>
      </c>
      <c r="R2724" s="8" t="s">
        <v>732</v>
      </c>
      <c r="S2724" s="8" t="s">
        <v>1592</v>
      </c>
      <c r="T2724" s="8"/>
      <c r="U2724" s="8"/>
      <c r="V2724" s="8" t="s">
        <v>571</v>
      </c>
      <c r="W2724" s="8" t="s">
        <v>105</v>
      </c>
      <c r="X2724" s="10" t="s">
        <v>1593</v>
      </c>
      <c r="Y2724" s="8"/>
      <c r="Z2724" s="8"/>
      <c r="AA2724" s="8"/>
      <c r="AB2724" s="8"/>
      <c r="AC2724" s="8"/>
      <c r="AD2724" s="8"/>
      <c r="AE2724" s="8"/>
      <c r="AF2724" s="8"/>
      <c r="AG2724" s="8"/>
      <c r="AH2724" s="8" t="s">
        <v>400</v>
      </c>
      <c r="AI2724" s="8" t="s">
        <v>58</v>
      </c>
      <c r="AJ2724" s="8"/>
      <c r="AK2724" s="8" t="s">
        <v>412</v>
      </c>
      <c r="AL2724" s="8" t="s">
        <v>413</v>
      </c>
      <c r="AM2724" s="8" t="s">
        <v>986</v>
      </c>
      <c r="AN2724" s="8" t="s">
        <v>415</v>
      </c>
      <c r="AO2724" s="8"/>
      <c r="AP2724" s="8"/>
      <c r="AQ2724" s="8"/>
      <c r="AR2724" s="8"/>
      <c r="AS2724" s="8"/>
      <c r="AT2724" s="8"/>
      <c r="AU2724" s="8"/>
      <c r="AV2724" s="8"/>
      <c r="AW2724" s="8" t="s">
        <v>452</v>
      </c>
      <c r="AX2724" s="8" t="s">
        <v>416</v>
      </c>
      <c r="AY2724" s="8" t="s">
        <v>105</v>
      </c>
      <c r="AZ2724" s="8" t="s">
        <v>987</v>
      </c>
      <c r="BA2724" s="8"/>
      <c r="BB2724" s="8"/>
      <c r="BC2724" s="8"/>
      <c r="BD2724" s="8"/>
      <c r="BE2724" s="8"/>
      <c r="BF2724" s="8"/>
      <c r="BG2724" s="8"/>
      <c r="BH2724" s="8"/>
      <c r="BI2724" s="8" t="s">
        <v>1594</v>
      </c>
      <c r="BJ2724" s="8"/>
      <c r="BK2724" s="8"/>
      <c r="BL2724" s="8" t="s">
        <v>417</v>
      </c>
      <c r="BM2724" s="8" t="s">
        <v>417</v>
      </c>
      <c r="BN2724" s="8" t="s">
        <v>418</v>
      </c>
      <c r="BO2724" s="8" t="s">
        <v>404</v>
      </c>
      <c r="BP2724" s="8"/>
      <c r="BQ2724" s="8"/>
      <c r="BR2724" s="10"/>
      <c r="BS2724" s="8"/>
      <c r="BT2724" s="8"/>
      <c r="BU2724" s="8" t="s">
        <v>419</v>
      </c>
      <c r="BV2724" s="8"/>
      <c r="BW2724" s="8"/>
      <c r="BX2724" s="8"/>
      <c r="BY2724" s="10"/>
      <c r="BZ2724" s="8"/>
      <c r="CA2724" s="8"/>
      <c r="CB2724" s="8"/>
      <c r="CC2724" s="8"/>
      <c r="CD2724" s="8"/>
      <c r="CE2724" s="8"/>
      <c r="CF2724" s="8"/>
      <c r="CG2724" s="8"/>
      <c r="CH2724" s="8"/>
      <c r="CI2724" s="8"/>
      <c r="CJ2724" s="10"/>
    </row>
    <row r="2725" spans="2:88">
      <c r="B2725" s="6">
        <v>2724</v>
      </c>
      <c r="C2725" s="7">
        <v>8</v>
      </c>
      <c r="D2725" s="8" t="s">
        <v>6737</v>
      </c>
      <c r="E2725" s="8" t="s">
        <v>396</v>
      </c>
      <c r="F2725" s="8" t="s">
        <v>439</v>
      </c>
      <c r="G2725" s="8"/>
      <c r="H2725" s="8" t="s">
        <v>1856</v>
      </c>
      <c r="I2725" s="8"/>
      <c r="J2725" s="8" t="s">
        <v>2023</v>
      </c>
      <c r="K2725" s="8"/>
      <c r="L2725" s="8"/>
      <c r="M2725" s="8" t="s">
        <v>9502</v>
      </c>
      <c r="N2725" s="8" t="s">
        <v>390</v>
      </c>
      <c r="O2725" s="8" t="s">
        <v>397</v>
      </c>
      <c r="P2725" s="8"/>
      <c r="Q2725" s="8" t="s">
        <v>6739</v>
      </c>
      <c r="R2725" s="8" t="s">
        <v>491</v>
      </c>
      <c r="S2725" s="8" t="s">
        <v>6740</v>
      </c>
      <c r="T2725" s="8"/>
      <c r="U2725" s="8"/>
      <c r="V2725" s="8" t="s">
        <v>571</v>
      </c>
      <c r="W2725" s="8" t="s">
        <v>105</v>
      </c>
      <c r="X2725" s="10" t="s">
        <v>5934</v>
      </c>
      <c r="Y2725" s="8"/>
      <c r="Z2725" s="8"/>
      <c r="AA2725" s="8"/>
      <c r="AB2725" s="8"/>
      <c r="AC2725" s="8"/>
      <c r="AD2725" s="8"/>
      <c r="AE2725" s="8"/>
      <c r="AF2725" s="8"/>
      <c r="AG2725" s="8"/>
      <c r="AH2725" s="8" t="s">
        <v>393</v>
      </c>
      <c r="AI2725" s="8" t="s">
        <v>1512</v>
      </c>
      <c r="AJ2725" s="8"/>
      <c r="AK2725" s="8" t="s">
        <v>394</v>
      </c>
      <c r="AL2725" s="8" t="s">
        <v>395</v>
      </c>
      <c r="AM2725" s="8" t="s">
        <v>444</v>
      </c>
      <c r="AN2725" s="8" t="s">
        <v>445</v>
      </c>
      <c r="AO2725" s="8"/>
      <c r="AP2725" s="8"/>
      <c r="AQ2725" s="8"/>
      <c r="AR2725" s="8"/>
      <c r="AS2725" s="8"/>
      <c r="AT2725" s="8"/>
      <c r="AU2725" s="8"/>
      <c r="AV2725" s="8"/>
      <c r="AW2725" s="8" t="s">
        <v>452</v>
      </c>
      <c r="AX2725" s="8"/>
      <c r="AY2725" s="8" t="s">
        <v>105</v>
      </c>
      <c r="AZ2725" s="8"/>
      <c r="BA2725" s="8"/>
      <c r="BB2725" s="8"/>
      <c r="BC2725" s="8"/>
      <c r="BD2725" s="8"/>
      <c r="BE2725" s="8"/>
      <c r="BF2725" s="8"/>
      <c r="BG2725" s="8"/>
      <c r="BH2725" s="8"/>
      <c r="BI2725" s="8"/>
      <c r="BJ2725" s="8"/>
      <c r="BK2725" s="8"/>
      <c r="BL2725" s="8"/>
      <c r="BM2725" s="8"/>
      <c r="BN2725" s="8"/>
      <c r="BO2725" s="8" t="s">
        <v>404</v>
      </c>
      <c r="BP2725" s="8"/>
      <c r="BQ2725" s="8" t="s">
        <v>6740</v>
      </c>
      <c r="BR2725" s="10"/>
      <c r="BS2725" s="8"/>
      <c r="BT2725" s="8"/>
      <c r="BU2725" s="8" t="s">
        <v>419</v>
      </c>
      <c r="BV2725" s="8"/>
      <c r="BW2725" s="8"/>
      <c r="BX2725" s="8"/>
      <c r="BY2725" s="10"/>
      <c r="BZ2725" s="8"/>
      <c r="CA2725" s="8"/>
      <c r="CB2725" s="8"/>
      <c r="CC2725" s="8"/>
      <c r="CD2725" s="8"/>
      <c r="CE2725" s="8"/>
      <c r="CF2725" s="8"/>
      <c r="CG2725" s="8"/>
      <c r="CH2725" s="8"/>
      <c r="CI2725" s="8"/>
      <c r="CJ2725" s="10"/>
    </row>
    <row r="2726" spans="2:88">
      <c r="B2726" s="6">
        <v>2725</v>
      </c>
      <c r="C2726" s="7">
        <v>9</v>
      </c>
      <c r="D2726" s="8" t="s">
        <v>6741</v>
      </c>
      <c r="E2726" s="8" t="s">
        <v>396</v>
      </c>
      <c r="F2726" s="8" t="s">
        <v>439</v>
      </c>
      <c r="G2726" s="8"/>
      <c r="H2726" s="8" t="s">
        <v>1856</v>
      </c>
      <c r="I2726" s="8"/>
      <c r="J2726" s="8" t="s">
        <v>2585</v>
      </c>
      <c r="K2726" s="8"/>
      <c r="L2726" s="8"/>
      <c r="M2726" s="8" t="s">
        <v>6742</v>
      </c>
      <c r="N2726" s="8" t="s">
        <v>390</v>
      </c>
      <c r="O2726" s="8" t="s">
        <v>397</v>
      </c>
      <c r="P2726" s="8"/>
      <c r="Q2726" s="8" t="s">
        <v>6743</v>
      </c>
      <c r="R2726" s="8" t="s">
        <v>1041</v>
      </c>
      <c r="S2726" s="8" t="s">
        <v>6744</v>
      </c>
      <c r="T2726" s="8"/>
      <c r="U2726" s="8"/>
      <c r="V2726" s="8" t="s">
        <v>441</v>
      </c>
      <c r="W2726" s="8" t="s">
        <v>105</v>
      </c>
      <c r="X2726" s="10" t="s">
        <v>2171</v>
      </c>
      <c r="Y2726" s="8"/>
      <c r="Z2726" s="8"/>
      <c r="AA2726" s="8"/>
      <c r="AB2726" s="8"/>
      <c r="AC2726" s="8"/>
      <c r="AD2726" s="8"/>
      <c r="AE2726" s="8" t="s">
        <v>1944</v>
      </c>
      <c r="AF2726" s="8"/>
      <c r="AG2726" s="8"/>
      <c r="AH2726" s="8" t="s">
        <v>393</v>
      </c>
      <c r="AI2726" s="8" t="s">
        <v>1512</v>
      </c>
      <c r="AJ2726" s="8"/>
      <c r="AK2726" s="8" t="s">
        <v>394</v>
      </c>
      <c r="AL2726" s="8" t="s">
        <v>395</v>
      </c>
      <c r="AM2726" s="8" t="s">
        <v>4096</v>
      </c>
      <c r="AN2726" s="8" t="s">
        <v>415</v>
      </c>
      <c r="AO2726" s="8"/>
      <c r="AP2726" s="8"/>
      <c r="AQ2726" s="8"/>
      <c r="AR2726" s="8"/>
      <c r="AS2726" s="8"/>
      <c r="AT2726" s="8"/>
      <c r="AU2726" s="8"/>
      <c r="AV2726" s="8"/>
      <c r="AW2726" s="8" t="s">
        <v>452</v>
      </c>
      <c r="AX2726" s="8"/>
      <c r="AY2726" s="8" t="s">
        <v>105</v>
      </c>
      <c r="AZ2726" s="8"/>
      <c r="BA2726" s="8"/>
      <c r="BB2726" s="8"/>
      <c r="BC2726" s="8"/>
      <c r="BD2726" s="8"/>
      <c r="BE2726" s="8"/>
      <c r="BF2726" s="8"/>
      <c r="BG2726" s="8"/>
      <c r="BH2726" s="8"/>
      <c r="BI2726" s="8" t="s">
        <v>6745</v>
      </c>
      <c r="BJ2726" s="8"/>
      <c r="BK2726" s="8"/>
      <c r="BL2726" s="8"/>
      <c r="BM2726" s="8"/>
      <c r="BN2726" s="8"/>
      <c r="BO2726" s="8" t="s">
        <v>1532</v>
      </c>
      <c r="BP2726" s="8"/>
      <c r="BQ2726" s="8"/>
      <c r="BR2726" s="10"/>
      <c r="BS2726" s="8" t="s">
        <v>1849</v>
      </c>
      <c r="BT2726" s="8" t="s">
        <v>6746</v>
      </c>
      <c r="BU2726" s="8" t="s">
        <v>419</v>
      </c>
      <c r="BV2726" s="8" t="s">
        <v>1550</v>
      </c>
      <c r="BW2726" s="8"/>
      <c r="BX2726" s="8"/>
      <c r="BY2726" s="10"/>
      <c r="BZ2726" s="8"/>
      <c r="CA2726" s="8"/>
      <c r="CB2726" s="8"/>
      <c r="CC2726" s="8"/>
      <c r="CD2726" s="8"/>
      <c r="CE2726" s="8"/>
      <c r="CF2726" s="8"/>
      <c r="CG2726" s="8"/>
      <c r="CH2726" s="8"/>
      <c r="CI2726" s="8"/>
      <c r="CJ2726" s="10"/>
    </row>
    <row r="2727" spans="2:88">
      <c r="B2727" s="6">
        <v>2726</v>
      </c>
      <c r="C2727" s="7">
        <v>9</v>
      </c>
      <c r="D2727" s="8" t="s">
        <v>1589</v>
      </c>
      <c r="E2727" s="8" t="s">
        <v>396</v>
      </c>
      <c r="F2727" s="8" t="s">
        <v>439</v>
      </c>
      <c r="G2727" s="8"/>
      <c r="H2727" s="8" t="s">
        <v>1856</v>
      </c>
      <c r="I2727" s="8"/>
      <c r="J2727" s="8" t="s">
        <v>2585</v>
      </c>
      <c r="K2727" s="8"/>
      <c r="L2727" s="8"/>
      <c r="M2727" s="8" t="s">
        <v>6747</v>
      </c>
      <c r="N2727" s="8" t="s">
        <v>407</v>
      </c>
      <c r="O2727" s="8" t="s">
        <v>397</v>
      </c>
      <c r="P2727" s="8"/>
      <c r="Q2727" s="8" t="s">
        <v>1591</v>
      </c>
      <c r="R2727" s="8" t="s">
        <v>732</v>
      </c>
      <c r="S2727" s="8" t="s">
        <v>1592</v>
      </c>
      <c r="T2727" s="8"/>
      <c r="U2727" s="8"/>
      <c r="V2727" s="8" t="s">
        <v>571</v>
      </c>
      <c r="W2727" s="8" t="s">
        <v>105</v>
      </c>
      <c r="X2727" s="10" t="s">
        <v>1593</v>
      </c>
      <c r="Y2727" s="8"/>
      <c r="Z2727" s="8"/>
      <c r="AA2727" s="8"/>
      <c r="AB2727" s="8"/>
      <c r="AC2727" s="8"/>
      <c r="AD2727" s="8"/>
      <c r="AE2727" s="8"/>
      <c r="AF2727" s="8"/>
      <c r="AG2727" s="8"/>
      <c r="AH2727" s="8" t="s">
        <v>400</v>
      </c>
      <c r="AI2727" s="8" t="s">
        <v>58</v>
      </c>
      <c r="AJ2727" s="8"/>
      <c r="AK2727" s="8" t="s">
        <v>412</v>
      </c>
      <c r="AL2727" s="8" t="s">
        <v>413</v>
      </c>
      <c r="AM2727" s="8" t="s">
        <v>986</v>
      </c>
      <c r="AN2727" s="8" t="s">
        <v>415</v>
      </c>
      <c r="AO2727" s="8"/>
      <c r="AP2727" s="8"/>
      <c r="AQ2727" s="8"/>
      <c r="AR2727" s="8"/>
      <c r="AS2727" s="8"/>
      <c r="AT2727" s="8"/>
      <c r="AU2727" s="8"/>
      <c r="AV2727" s="8"/>
      <c r="AW2727" s="8" t="s">
        <v>452</v>
      </c>
      <c r="AX2727" s="8" t="s">
        <v>416</v>
      </c>
      <c r="AY2727" s="8" t="s">
        <v>105</v>
      </c>
      <c r="AZ2727" s="8" t="s">
        <v>987</v>
      </c>
      <c r="BA2727" s="8"/>
      <c r="BB2727" s="8"/>
      <c r="BC2727" s="8"/>
      <c r="BD2727" s="8"/>
      <c r="BE2727" s="8"/>
      <c r="BF2727" s="8"/>
      <c r="BG2727" s="8"/>
      <c r="BH2727" s="8"/>
      <c r="BI2727" s="8" t="s">
        <v>1594</v>
      </c>
      <c r="BJ2727" s="8"/>
      <c r="BK2727" s="8"/>
      <c r="BL2727" s="8" t="s">
        <v>417</v>
      </c>
      <c r="BM2727" s="8" t="s">
        <v>417</v>
      </c>
      <c r="BN2727" s="8" t="s">
        <v>418</v>
      </c>
      <c r="BO2727" s="8" t="s">
        <v>404</v>
      </c>
      <c r="BP2727" s="8"/>
      <c r="BQ2727" s="8"/>
      <c r="BR2727" s="10"/>
      <c r="BS2727" s="8"/>
      <c r="BT2727" s="8"/>
      <c r="BU2727" s="8" t="s">
        <v>419</v>
      </c>
      <c r="BV2727" s="8"/>
      <c r="BW2727" s="8"/>
      <c r="BX2727" s="8"/>
      <c r="BY2727" s="10"/>
      <c r="BZ2727" s="8"/>
      <c r="CA2727" s="8"/>
      <c r="CB2727" s="8"/>
      <c r="CC2727" s="8"/>
      <c r="CD2727" s="8"/>
      <c r="CE2727" s="8"/>
      <c r="CF2727" s="8"/>
      <c r="CG2727" s="8"/>
      <c r="CH2727" s="8"/>
      <c r="CI2727" s="8"/>
      <c r="CJ2727" s="10"/>
    </row>
    <row r="2728" spans="2:88">
      <c r="B2728" s="6">
        <v>2727</v>
      </c>
      <c r="C2728" s="7">
        <v>8</v>
      </c>
      <c r="D2728" s="8" t="s">
        <v>6737</v>
      </c>
      <c r="E2728" s="8" t="s">
        <v>396</v>
      </c>
      <c r="F2728" s="8" t="s">
        <v>439</v>
      </c>
      <c r="G2728" s="8"/>
      <c r="H2728" s="8" t="s">
        <v>1856</v>
      </c>
      <c r="I2728" s="8"/>
      <c r="J2728" s="8" t="s">
        <v>2023</v>
      </c>
      <c r="K2728" s="8"/>
      <c r="L2728" s="8"/>
      <c r="M2728" s="8" t="s">
        <v>9503</v>
      </c>
      <c r="N2728" s="8" t="s">
        <v>390</v>
      </c>
      <c r="O2728" s="8" t="s">
        <v>397</v>
      </c>
      <c r="P2728" s="8"/>
      <c r="Q2728" s="8" t="s">
        <v>6739</v>
      </c>
      <c r="R2728" s="8" t="s">
        <v>491</v>
      </c>
      <c r="S2728" s="8" t="s">
        <v>6740</v>
      </c>
      <c r="T2728" s="8"/>
      <c r="U2728" s="8"/>
      <c r="V2728" s="8" t="s">
        <v>571</v>
      </c>
      <c r="W2728" s="8" t="s">
        <v>105</v>
      </c>
      <c r="X2728" s="10" t="s">
        <v>5934</v>
      </c>
      <c r="Y2728" s="8"/>
      <c r="Z2728" s="8"/>
      <c r="AA2728" s="8"/>
      <c r="AB2728" s="8"/>
      <c r="AC2728" s="8"/>
      <c r="AD2728" s="8"/>
      <c r="AE2728" s="8"/>
      <c r="AF2728" s="8"/>
      <c r="AG2728" s="8"/>
      <c r="AH2728" s="8" t="s">
        <v>393</v>
      </c>
      <c r="AI2728" s="8" t="s">
        <v>1512</v>
      </c>
      <c r="AJ2728" s="8"/>
      <c r="AK2728" s="8" t="s">
        <v>394</v>
      </c>
      <c r="AL2728" s="8" t="s">
        <v>395</v>
      </c>
      <c r="AM2728" s="8" t="s">
        <v>444</v>
      </c>
      <c r="AN2728" s="8" t="s">
        <v>445</v>
      </c>
      <c r="AO2728" s="8"/>
      <c r="AP2728" s="8"/>
      <c r="AQ2728" s="8"/>
      <c r="AR2728" s="8"/>
      <c r="AS2728" s="8"/>
      <c r="AT2728" s="8"/>
      <c r="AU2728" s="8"/>
      <c r="AV2728" s="8"/>
      <c r="AW2728" s="8" t="s">
        <v>452</v>
      </c>
      <c r="AX2728" s="8"/>
      <c r="AY2728" s="8" t="s">
        <v>105</v>
      </c>
      <c r="AZ2728" s="8"/>
      <c r="BA2728" s="8"/>
      <c r="BB2728" s="8"/>
      <c r="BC2728" s="8"/>
      <c r="BD2728" s="8"/>
      <c r="BE2728" s="8"/>
      <c r="BF2728" s="8"/>
      <c r="BG2728" s="8"/>
      <c r="BH2728" s="8"/>
      <c r="BI2728" s="8"/>
      <c r="BJ2728" s="8"/>
      <c r="BK2728" s="8"/>
      <c r="BL2728" s="8"/>
      <c r="BM2728" s="8"/>
      <c r="BN2728" s="8"/>
      <c r="BO2728" s="8" t="s">
        <v>404</v>
      </c>
      <c r="BP2728" s="8"/>
      <c r="BQ2728" s="8" t="s">
        <v>6740</v>
      </c>
      <c r="BR2728" s="10"/>
      <c r="BS2728" s="8"/>
      <c r="BT2728" s="8"/>
      <c r="BU2728" s="8" t="s">
        <v>419</v>
      </c>
      <c r="BV2728" s="8"/>
      <c r="BW2728" s="8"/>
      <c r="BX2728" s="8"/>
      <c r="BY2728" s="10"/>
      <c r="BZ2728" s="8"/>
      <c r="CA2728" s="8"/>
      <c r="CB2728" s="8"/>
      <c r="CC2728" s="8"/>
      <c r="CD2728" s="8"/>
      <c r="CE2728" s="8"/>
      <c r="CF2728" s="8"/>
      <c r="CG2728" s="8"/>
      <c r="CH2728" s="8"/>
      <c r="CI2728" s="8"/>
      <c r="CJ2728" s="10"/>
    </row>
    <row r="2729" spans="2:88">
      <c r="B2729" s="6">
        <v>2728</v>
      </c>
      <c r="C2729" s="7">
        <v>9</v>
      </c>
      <c r="D2729" s="8" t="s">
        <v>6741</v>
      </c>
      <c r="E2729" s="8" t="s">
        <v>396</v>
      </c>
      <c r="F2729" s="8" t="s">
        <v>439</v>
      </c>
      <c r="G2729" s="8"/>
      <c r="H2729" s="8" t="s">
        <v>1856</v>
      </c>
      <c r="I2729" s="8"/>
      <c r="J2729" s="8" t="s">
        <v>2585</v>
      </c>
      <c r="K2729" s="8"/>
      <c r="L2729" s="8"/>
      <c r="M2729" s="8" t="s">
        <v>6742</v>
      </c>
      <c r="N2729" s="8" t="s">
        <v>390</v>
      </c>
      <c r="O2729" s="8" t="s">
        <v>397</v>
      </c>
      <c r="P2729" s="8"/>
      <c r="Q2729" s="8" t="s">
        <v>6743</v>
      </c>
      <c r="R2729" s="8" t="s">
        <v>1041</v>
      </c>
      <c r="S2729" s="8" t="s">
        <v>6744</v>
      </c>
      <c r="T2729" s="8"/>
      <c r="U2729" s="8"/>
      <c r="V2729" s="8" t="s">
        <v>441</v>
      </c>
      <c r="W2729" s="8" t="s">
        <v>105</v>
      </c>
      <c r="X2729" s="10" t="s">
        <v>2171</v>
      </c>
      <c r="Y2729" s="8"/>
      <c r="Z2729" s="8"/>
      <c r="AA2729" s="8"/>
      <c r="AB2729" s="8"/>
      <c r="AC2729" s="8"/>
      <c r="AD2729" s="8"/>
      <c r="AE2729" s="8" t="s">
        <v>1944</v>
      </c>
      <c r="AF2729" s="8"/>
      <c r="AG2729" s="8"/>
      <c r="AH2729" s="8" t="s">
        <v>393</v>
      </c>
      <c r="AI2729" s="8" t="s">
        <v>1512</v>
      </c>
      <c r="AJ2729" s="8"/>
      <c r="AK2729" s="8" t="s">
        <v>394</v>
      </c>
      <c r="AL2729" s="8" t="s">
        <v>395</v>
      </c>
      <c r="AM2729" s="8" t="s">
        <v>4096</v>
      </c>
      <c r="AN2729" s="8" t="s">
        <v>415</v>
      </c>
      <c r="AO2729" s="8"/>
      <c r="AP2729" s="8"/>
      <c r="AQ2729" s="8"/>
      <c r="AR2729" s="8"/>
      <c r="AS2729" s="8"/>
      <c r="AT2729" s="8"/>
      <c r="AU2729" s="8"/>
      <c r="AV2729" s="8"/>
      <c r="AW2729" s="8" t="s">
        <v>452</v>
      </c>
      <c r="AX2729" s="8"/>
      <c r="AY2729" s="8" t="s">
        <v>105</v>
      </c>
      <c r="AZ2729" s="8"/>
      <c r="BA2729" s="8"/>
      <c r="BB2729" s="8"/>
      <c r="BC2729" s="8"/>
      <c r="BD2729" s="8"/>
      <c r="BE2729" s="8"/>
      <c r="BF2729" s="8"/>
      <c r="BG2729" s="8"/>
      <c r="BH2729" s="8"/>
      <c r="BI2729" s="8" t="s">
        <v>6745</v>
      </c>
      <c r="BJ2729" s="8"/>
      <c r="BK2729" s="8"/>
      <c r="BL2729" s="8"/>
      <c r="BM2729" s="8"/>
      <c r="BN2729" s="8"/>
      <c r="BO2729" s="8" t="s">
        <v>1532</v>
      </c>
      <c r="BP2729" s="8"/>
      <c r="BQ2729" s="8"/>
      <c r="BR2729" s="10"/>
      <c r="BS2729" s="8" t="s">
        <v>1849</v>
      </c>
      <c r="BT2729" s="8" t="s">
        <v>6746</v>
      </c>
      <c r="BU2729" s="8" t="s">
        <v>419</v>
      </c>
      <c r="BV2729" s="8" t="s">
        <v>1550</v>
      </c>
      <c r="BW2729" s="8"/>
      <c r="BX2729" s="8"/>
      <c r="BY2729" s="10"/>
      <c r="BZ2729" s="8"/>
      <c r="CA2729" s="8"/>
      <c r="CB2729" s="8"/>
      <c r="CC2729" s="8"/>
      <c r="CD2729" s="8"/>
      <c r="CE2729" s="8"/>
      <c r="CF2729" s="8"/>
      <c r="CG2729" s="8"/>
      <c r="CH2729" s="8"/>
      <c r="CI2729" s="8"/>
      <c r="CJ2729" s="10"/>
    </row>
    <row r="2730" spans="2:88">
      <c r="B2730" s="6">
        <v>2729</v>
      </c>
      <c r="C2730" s="7">
        <v>9</v>
      </c>
      <c r="D2730" s="8" t="s">
        <v>1589</v>
      </c>
      <c r="E2730" s="8" t="s">
        <v>396</v>
      </c>
      <c r="F2730" s="8" t="s">
        <v>439</v>
      </c>
      <c r="G2730" s="8"/>
      <c r="H2730" s="8" t="s">
        <v>1856</v>
      </c>
      <c r="I2730" s="8"/>
      <c r="J2730" s="8" t="s">
        <v>2585</v>
      </c>
      <c r="K2730" s="8"/>
      <c r="L2730" s="8"/>
      <c r="M2730" s="8" t="s">
        <v>6747</v>
      </c>
      <c r="N2730" s="8" t="s">
        <v>407</v>
      </c>
      <c r="O2730" s="8" t="s">
        <v>397</v>
      </c>
      <c r="P2730" s="8"/>
      <c r="Q2730" s="8" t="s">
        <v>1591</v>
      </c>
      <c r="R2730" s="8" t="s">
        <v>732</v>
      </c>
      <c r="S2730" s="8" t="s">
        <v>1592</v>
      </c>
      <c r="T2730" s="8"/>
      <c r="U2730" s="8"/>
      <c r="V2730" s="8" t="s">
        <v>571</v>
      </c>
      <c r="W2730" s="8" t="s">
        <v>105</v>
      </c>
      <c r="X2730" s="10" t="s">
        <v>1593</v>
      </c>
      <c r="Y2730" s="8"/>
      <c r="Z2730" s="8"/>
      <c r="AA2730" s="8"/>
      <c r="AB2730" s="8"/>
      <c r="AC2730" s="8"/>
      <c r="AD2730" s="8"/>
      <c r="AE2730" s="8"/>
      <c r="AF2730" s="8"/>
      <c r="AG2730" s="8"/>
      <c r="AH2730" s="8" t="s">
        <v>400</v>
      </c>
      <c r="AI2730" s="8" t="s">
        <v>58</v>
      </c>
      <c r="AJ2730" s="8"/>
      <c r="AK2730" s="8" t="s">
        <v>412</v>
      </c>
      <c r="AL2730" s="8" t="s">
        <v>413</v>
      </c>
      <c r="AM2730" s="8" t="s">
        <v>986</v>
      </c>
      <c r="AN2730" s="8" t="s">
        <v>415</v>
      </c>
      <c r="AO2730" s="8"/>
      <c r="AP2730" s="8"/>
      <c r="AQ2730" s="8"/>
      <c r="AR2730" s="8"/>
      <c r="AS2730" s="8"/>
      <c r="AT2730" s="8"/>
      <c r="AU2730" s="8"/>
      <c r="AV2730" s="8"/>
      <c r="AW2730" s="8" t="s">
        <v>452</v>
      </c>
      <c r="AX2730" s="8" t="s">
        <v>416</v>
      </c>
      <c r="AY2730" s="8" t="s">
        <v>105</v>
      </c>
      <c r="AZ2730" s="8" t="s">
        <v>987</v>
      </c>
      <c r="BA2730" s="8"/>
      <c r="BB2730" s="8"/>
      <c r="BC2730" s="8"/>
      <c r="BD2730" s="8"/>
      <c r="BE2730" s="8"/>
      <c r="BF2730" s="8"/>
      <c r="BG2730" s="8"/>
      <c r="BH2730" s="8"/>
      <c r="BI2730" s="8" t="s">
        <v>1594</v>
      </c>
      <c r="BJ2730" s="8"/>
      <c r="BK2730" s="8"/>
      <c r="BL2730" s="8" t="s">
        <v>417</v>
      </c>
      <c r="BM2730" s="8" t="s">
        <v>417</v>
      </c>
      <c r="BN2730" s="8" t="s">
        <v>418</v>
      </c>
      <c r="BO2730" s="8" t="s">
        <v>404</v>
      </c>
      <c r="BP2730" s="8"/>
      <c r="BQ2730" s="8"/>
      <c r="BR2730" s="10"/>
      <c r="BS2730" s="8"/>
      <c r="BT2730" s="8"/>
      <c r="BU2730" s="8" t="s">
        <v>419</v>
      </c>
      <c r="BV2730" s="8"/>
      <c r="BW2730" s="8"/>
      <c r="BX2730" s="8"/>
      <c r="BY2730" s="10"/>
      <c r="BZ2730" s="8"/>
      <c r="CA2730" s="8"/>
      <c r="CB2730" s="8"/>
      <c r="CC2730" s="8"/>
      <c r="CD2730" s="8"/>
      <c r="CE2730" s="8"/>
      <c r="CF2730" s="8"/>
      <c r="CG2730" s="8"/>
      <c r="CH2730" s="8"/>
      <c r="CI2730" s="8"/>
      <c r="CJ2730" s="10"/>
    </row>
    <row r="2731" spans="2:88">
      <c r="B2731" s="6">
        <v>2730</v>
      </c>
      <c r="C2731" s="7">
        <v>8</v>
      </c>
      <c r="D2731" s="8" t="s">
        <v>9504</v>
      </c>
      <c r="E2731" s="8" t="s">
        <v>396</v>
      </c>
      <c r="F2731" s="8" t="s">
        <v>439</v>
      </c>
      <c r="G2731" s="8"/>
      <c r="H2731" s="8" t="s">
        <v>1856</v>
      </c>
      <c r="I2731" s="8"/>
      <c r="J2731" s="8" t="s">
        <v>2023</v>
      </c>
      <c r="K2731" s="8"/>
      <c r="L2731" s="8"/>
      <c r="M2731" s="8" t="s">
        <v>9505</v>
      </c>
      <c r="N2731" s="8" t="s">
        <v>440</v>
      </c>
      <c r="O2731" s="8" t="s">
        <v>397</v>
      </c>
      <c r="P2731" s="8"/>
      <c r="Q2731" s="8" t="s">
        <v>9506</v>
      </c>
      <c r="R2731" s="8" t="s">
        <v>391</v>
      </c>
      <c r="S2731" s="8" t="s">
        <v>9507</v>
      </c>
      <c r="T2731" s="8"/>
      <c r="U2731" s="8"/>
      <c r="V2731" s="8" t="s">
        <v>1021</v>
      </c>
      <c r="W2731" s="8" t="s">
        <v>442</v>
      </c>
      <c r="X2731" s="10" t="s">
        <v>5099</v>
      </c>
      <c r="Y2731" s="8"/>
      <c r="Z2731" s="8"/>
      <c r="AA2731" s="8"/>
      <c r="AB2731" s="8"/>
      <c r="AC2731" s="8"/>
      <c r="AD2731" s="8"/>
      <c r="AE2731" s="8"/>
      <c r="AF2731" s="8"/>
      <c r="AG2731" s="8"/>
      <c r="AH2731" s="8" t="s">
        <v>393</v>
      </c>
      <c r="AI2731" s="8" t="s">
        <v>59</v>
      </c>
      <c r="AJ2731" s="8"/>
      <c r="AK2731" s="8" t="s">
        <v>394</v>
      </c>
      <c r="AL2731" s="8" t="s">
        <v>395</v>
      </c>
      <c r="AM2731" s="8" t="s">
        <v>9508</v>
      </c>
      <c r="AN2731" s="8" t="s">
        <v>415</v>
      </c>
      <c r="AO2731" s="8"/>
      <c r="AP2731" s="8"/>
      <c r="AQ2731" s="8"/>
      <c r="AR2731" s="8"/>
      <c r="AS2731" s="8"/>
      <c r="AT2731" s="8"/>
      <c r="AU2731" s="8"/>
      <c r="AV2731" s="8"/>
      <c r="AW2731" s="8" t="s">
        <v>452</v>
      </c>
      <c r="AX2731" s="8"/>
      <c r="AY2731" s="8" t="s">
        <v>442</v>
      </c>
      <c r="AZ2731" s="8"/>
      <c r="BA2731" s="8"/>
      <c r="BB2731" s="8"/>
      <c r="BC2731" s="8"/>
      <c r="BD2731" s="8"/>
      <c r="BE2731" s="8"/>
      <c r="BF2731" s="8"/>
      <c r="BG2731" s="8"/>
      <c r="BH2731" s="8"/>
      <c r="BI2731" s="8" t="s">
        <v>9509</v>
      </c>
      <c r="BJ2731" s="8"/>
      <c r="BK2731" s="8"/>
      <c r="BL2731" s="8"/>
      <c r="BM2731" s="8"/>
      <c r="BN2731" s="8"/>
      <c r="BO2731" s="8"/>
      <c r="BP2731" s="8"/>
      <c r="BQ2731" s="8"/>
      <c r="BR2731" s="10"/>
      <c r="BS2731" s="8"/>
      <c r="BT2731" s="8"/>
      <c r="BU2731" s="8"/>
      <c r="BV2731" s="8"/>
      <c r="BW2731" s="8"/>
      <c r="BX2731" s="8"/>
      <c r="BY2731" s="10"/>
      <c r="BZ2731" s="8"/>
      <c r="CA2731" s="8"/>
      <c r="CB2731" s="8"/>
      <c r="CC2731" s="8"/>
      <c r="CD2731" s="8"/>
      <c r="CE2731" s="8"/>
      <c r="CF2731" s="8"/>
      <c r="CG2731" s="8"/>
      <c r="CH2731" s="8"/>
      <c r="CI2731" s="8"/>
      <c r="CJ2731" s="10"/>
    </row>
    <row r="2732" spans="2:88">
      <c r="B2732" s="6">
        <v>2731</v>
      </c>
      <c r="C2732" s="7">
        <v>6</v>
      </c>
      <c r="D2732" s="8" t="s">
        <v>9510</v>
      </c>
      <c r="E2732" s="8"/>
      <c r="F2732" s="8" t="s">
        <v>439</v>
      </c>
      <c r="G2732" s="8"/>
      <c r="H2732" s="8" t="s">
        <v>1856</v>
      </c>
      <c r="I2732" s="8"/>
      <c r="J2732" s="8" t="s">
        <v>1450</v>
      </c>
      <c r="K2732" s="8"/>
      <c r="L2732" s="8"/>
      <c r="M2732" s="8" t="s">
        <v>9511</v>
      </c>
      <c r="N2732" s="8" t="s">
        <v>440</v>
      </c>
      <c r="O2732" s="8" t="s">
        <v>397</v>
      </c>
      <c r="P2732" s="8"/>
      <c r="Q2732" s="8" t="s">
        <v>9512</v>
      </c>
      <c r="R2732" s="8" t="s">
        <v>615</v>
      </c>
      <c r="S2732" s="8" t="s">
        <v>9513</v>
      </c>
      <c r="T2732" s="8"/>
      <c r="U2732" s="8"/>
      <c r="V2732" s="8" t="s">
        <v>1405</v>
      </c>
      <c r="W2732" s="8" t="s">
        <v>105</v>
      </c>
      <c r="X2732" s="10" t="s">
        <v>4030</v>
      </c>
      <c r="Y2732" s="8"/>
      <c r="Z2732" s="8"/>
      <c r="AA2732" s="8"/>
      <c r="AB2732" s="8"/>
      <c r="AC2732" s="8"/>
      <c r="AD2732" s="8"/>
      <c r="AE2732" s="8" t="s">
        <v>4031</v>
      </c>
      <c r="AF2732" s="8"/>
      <c r="AG2732" s="8"/>
      <c r="AH2732" s="8" t="s">
        <v>400</v>
      </c>
      <c r="AI2732" s="8" t="s">
        <v>58</v>
      </c>
      <c r="AJ2732" s="8"/>
      <c r="AK2732" s="8" t="s">
        <v>394</v>
      </c>
      <c r="AL2732" s="8" t="s">
        <v>395</v>
      </c>
      <c r="AM2732" s="8" t="s">
        <v>9514</v>
      </c>
      <c r="AN2732" s="8" t="s">
        <v>415</v>
      </c>
      <c r="AO2732" s="8"/>
      <c r="AP2732" s="8"/>
      <c r="AQ2732" s="8"/>
      <c r="AR2732" s="8"/>
      <c r="AS2732" s="8"/>
      <c r="AT2732" s="8"/>
      <c r="AU2732" s="8"/>
      <c r="AV2732" s="8"/>
      <c r="AW2732" s="8" t="s">
        <v>402</v>
      </c>
      <c r="AX2732" s="8" t="s">
        <v>4033</v>
      </c>
      <c r="AY2732" s="8" t="s">
        <v>105</v>
      </c>
      <c r="AZ2732" s="8"/>
      <c r="BA2732" s="8"/>
      <c r="BB2732" s="8"/>
      <c r="BC2732" s="8"/>
      <c r="BD2732" s="8"/>
      <c r="BE2732" s="8"/>
      <c r="BF2732" s="8"/>
      <c r="BG2732" s="8"/>
      <c r="BH2732" s="8"/>
      <c r="BI2732" s="8" t="s">
        <v>9515</v>
      </c>
      <c r="BJ2732" s="8"/>
      <c r="BK2732" s="8"/>
      <c r="BL2732" s="8" t="s">
        <v>4035</v>
      </c>
      <c r="BM2732" s="8" t="s">
        <v>4036</v>
      </c>
      <c r="BN2732" s="8" t="s">
        <v>4037</v>
      </c>
      <c r="BO2732" s="8" t="s">
        <v>404</v>
      </c>
      <c r="BP2732" s="8"/>
      <c r="BQ2732" s="8" t="s">
        <v>9513</v>
      </c>
      <c r="BR2732" s="10"/>
      <c r="BS2732" s="8" t="s">
        <v>405</v>
      </c>
      <c r="BT2732" s="8"/>
      <c r="BU2732" s="8"/>
      <c r="BV2732" s="8"/>
      <c r="BW2732" s="8"/>
      <c r="BX2732" s="8"/>
      <c r="BY2732" s="10"/>
      <c r="BZ2732" s="8"/>
      <c r="CA2732" s="8"/>
      <c r="CB2732" s="8"/>
      <c r="CC2732" s="8"/>
      <c r="CD2732" s="8"/>
      <c r="CE2732" s="8"/>
      <c r="CF2732" s="8"/>
      <c r="CG2732" s="8"/>
      <c r="CH2732" s="8"/>
      <c r="CI2732" s="8"/>
      <c r="CJ2732" s="10"/>
    </row>
    <row r="2733" spans="2:88">
      <c r="B2733" s="6">
        <v>2732</v>
      </c>
      <c r="C2733" s="7">
        <v>6</v>
      </c>
      <c r="D2733" s="8" t="s">
        <v>9516</v>
      </c>
      <c r="E2733" s="8"/>
      <c r="F2733" s="8" t="s">
        <v>439</v>
      </c>
      <c r="G2733" s="8"/>
      <c r="H2733" s="8" t="s">
        <v>1856</v>
      </c>
      <c r="I2733" s="8"/>
      <c r="J2733" s="8" t="s">
        <v>1450</v>
      </c>
      <c r="K2733" s="8"/>
      <c r="L2733" s="8"/>
      <c r="M2733" s="8" t="s">
        <v>9517</v>
      </c>
      <c r="N2733" s="8" t="s">
        <v>440</v>
      </c>
      <c r="O2733" s="8" t="s">
        <v>397</v>
      </c>
      <c r="P2733" s="8"/>
      <c r="Q2733" s="8" t="s">
        <v>9518</v>
      </c>
      <c r="R2733" s="8" t="s">
        <v>615</v>
      </c>
      <c r="S2733" s="8" t="s">
        <v>9519</v>
      </c>
      <c r="T2733" s="8"/>
      <c r="U2733" s="8"/>
      <c r="V2733" s="8" t="s">
        <v>1421</v>
      </c>
      <c r="W2733" s="8" t="s">
        <v>105</v>
      </c>
      <c r="X2733" s="10" t="s">
        <v>4089</v>
      </c>
      <c r="Y2733" s="8"/>
      <c r="Z2733" s="8"/>
      <c r="AA2733" s="8"/>
      <c r="AB2733" s="8"/>
      <c r="AC2733" s="8"/>
      <c r="AD2733" s="8"/>
      <c r="AE2733" s="8" t="s">
        <v>4031</v>
      </c>
      <c r="AF2733" s="8"/>
      <c r="AG2733" s="8"/>
      <c r="AH2733" s="8" t="s">
        <v>400</v>
      </c>
      <c r="AI2733" s="8" t="s">
        <v>58</v>
      </c>
      <c r="AJ2733" s="8"/>
      <c r="AK2733" s="8" t="s">
        <v>394</v>
      </c>
      <c r="AL2733" s="8" t="s">
        <v>395</v>
      </c>
      <c r="AM2733" s="8" t="s">
        <v>9520</v>
      </c>
      <c r="AN2733" s="8" t="s">
        <v>415</v>
      </c>
      <c r="AO2733" s="8"/>
      <c r="AP2733" s="8"/>
      <c r="AQ2733" s="8"/>
      <c r="AR2733" s="8"/>
      <c r="AS2733" s="8"/>
      <c r="AT2733" s="8"/>
      <c r="AU2733" s="8"/>
      <c r="AV2733" s="8"/>
      <c r="AW2733" s="8" t="s">
        <v>402</v>
      </c>
      <c r="AX2733" s="8" t="s">
        <v>4033</v>
      </c>
      <c r="AY2733" s="8" t="s">
        <v>105</v>
      </c>
      <c r="AZ2733" s="8"/>
      <c r="BA2733" s="8"/>
      <c r="BB2733" s="8"/>
      <c r="BC2733" s="8"/>
      <c r="BD2733" s="8"/>
      <c r="BE2733" s="8"/>
      <c r="BF2733" s="8"/>
      <c r="BG2733" s="8"/>
      <c r="BH2733" s="8"/>
      <c r="BI2733" s="8" t="s">
        <v>9521</v>
      </c>
      <c r="BJ2733" s="8"/>
      <c r="BK2733" s="8"/>
      <c r="BL2733" s="8" t="s">
        <v>4035</v>
      </c>
      <c r="BM2733" s="8" t="s">
        <v>4036</v>
      </c>
      <c r="BN2733" s="8" t="s">
        <v>4037</v>
      </c>
      <c r="BO2733" s="8" t="s">
        <v>404</v>
      </c>
      <c r="BP2733" s="8"/>
      <c r="BQ2733" s="8" t="s">
        <v>9519</v>
      </c>
      <c r="BR2733" s="10"/>
      <c r="BS2733" s="8" t="s">
        <v>405</v>
      </c>
      <c r="BT2733" s="8"/>
      <c r="BU2733" s="8"/>
      <c r="BV2733" s="8"/>
      <c r="BW2733" s="8"/>
      <c r="BX2733" s="8"/>
      <c r="BY2733" s="10"/>
      <c r="BZ2733" s="8"/>
      <c r="CA2733" s="8"/>
      <c r="CB2733" s="8"/>
      <c r="CC2733" s="8"/>
      <c r="CD2733" s="8"/>
      <c r="CE2733" s="8"/>
      <c r="CF2733" s="8"/>
      <c r="CG2733" s="8"/>
      <c r="CH2733" s="8"/>
      <c r="CI2733" s="8"/>
      <c r="CJ2733" s="10"/>
    </row>
    <row r="2734" spans="2:88">
      <c r="B2734" s="6">
        <v>2733</v>
      </c>
      <c r="C2734" s="7">
        <v>6</v>
      </c>
      <c r="D2734" s="8" t="s">
        <v>9522</v>
      </c>
      <c r="E2734" s="8"/>
      <c r="F2734" s="8" t="s">
        <v>439</v>
      </c>
      <c r="G2734" s="8"/>
      <c r="H2734" s="8" t="s">
        <v>1856</v>
      </c>
      <c r="I2734" s="8"/>
      <c r="J2734" s="8" t="s">
        <v>2023</v>
      </c>
      <c r="K2734" s="8"/>
      <c r="L2734" s="8"/>
      <c r="M2734" s="8" t="s">
        <v>9523</v>
      </c>
      <c r="N2734" s="8" t="s">
        <v>440</v>
      </c>
      <c r="O2734" s="8"/>
      <c r="P2734" s="8"/>
      <c r="Q2734" s="8" t="s">
        <v>9524</v>
      </c>
      <c r="R2734" s="8" t="s">
        <v>391</v>
      </c>
      <c r="S2734" s="8" t="s">
        <v>9525</v>
      </c>
      <c r="T2734" s="8"/>
      <c r="U2734" s="8"/>
      <c r="V2734" s="8" t="s">
        <v>1035</v>
      </c>
      <c r="W2734" s="8" t="s">
        <v>3175</v>
      </c>
      <c r="X2734" s="10" t="s">
        <v>9526</v>
      </c>
      <c r="Y2734" s="8"/>
      <c r="Z2734" s="8"/>
      <c r="AA2734" s="8"/>
      <c r="AB2734" s="8"/>
      <c r="AC2734" s="8"/>
      <c r="AD2734" s="8"/>
      <c r="AE2734" s="8" t="s">
        <v>1741</v>
      </c>
      <c r="AF2734" s="8"/>
      <c r="AG2734" s="8"/>
      <c r="AH2734" s="8" t="s">
        <v>393</v>
      </c>
      <c r="AI2734" s="8" t="s">
        <v>1512</v>
      </c>
      <c r="AJ2734" s="8"/>
      <c r="AK2734" s="8" t="s">
        <v>394</v>
      </c>
      <c r="AL2734" s="8" t="s">
        <v>395</v>
      </c>
      <c r="AM2734" s="8" t="s">
        <v>9527</v>
      </c>
      <c r="AN2734" s="8" t="s">
        <v>415</v>
      </c>
      <c r="AO2734" s="8"/>
      <c r="AP2734" s="8"/>
      <c r="AQ2734" s="8"/>
      <c r="AR2734" s="8"/>
      <c r="AS2734" s="8"/>
      <c r="AT2734" s="8"/>
      <c r="AU2734" s="8"/>
      <c r="AV2734" s="8"/>
      <c r="AW2734" s="8"/>
      <c r="AX2734" s="8"/>
      <c r="AY2734" s="8" t="s">
        <v>3175</v>
      </c>
      <c r="AZ2734" s="8"/>
      <c r="BA2734" s="8"/>
      <c r="BB2734" s="8"/>
      <c r="BC2734" s="8"/>
      <c r="BD2734" s="8"/>
      <c r="BE2734" s="8"/>
      <c r="BF2734" s="8"/>
      <c r="BG2734" s="8"/>
      <c r="BH2734" s="8"/>
      <c r="BI2734" s="8" t="s">
        <v>9528</v>
      </c>
      <c r="BJ2734" s="8"/>
      <c r="BK2734" s="8"/>
      <c r="BL2734" s="8"/>
      <c r="BM2734" s="8"/>
      <c r="BN2734" s="8"/>
      <c r="BO2734" s="8"/>
      <c r="BP2734" s="8"/>
      <c r="BQ2734" s="8"/>
      <c r="BR2734" s="10"/>
      <c r="BS2734" s="8" t="s">
        <v>1829</v>
      </c>
      <c r="BT2734" s="8"/>
      <c r="BU2734" s="8"/>
      <c r="BV2734" s="8" t="s">
        <v>1550</v>
      </c>
      <c r="BW2734" s="8"/>
      <c r="BX2734" s="8"/>
      <c r="BY2734" s="10"/>
      <c r="BZ2734" s="8"/>
      <c r="CA2734" s="8"/>
      <c r="CB2734" s="8"/>
      <c r="CC2734" s="8"/>
      <c r="CD2734" s="8"/>
      <c r="CE2734" s="8"/>
      <c r="CF2734" s="8"/>
      <c r="CG2734" s="8"/>
      <c r="CH2734" s="8"/>
      <c r="CI2734" s="8"/>
      <c r="CJ2734" s="10"/>
    </row>
    <row r="2735" spans="2:88">
      <c r="B2735" s="6">
        <v>2734</v>
      </c>
      <c r="C2735" s="7">
        <v>6</v>
      </c>
      <c r="D2735" s="8" t="s">
        <v>9529</v>
      </c>
      <c r="E2735" s="8" t="s">
        <v>396</v>
      </c>
      <c r="F2735" s="8" t="s">
        <v>439</v>
      </c>
      <c r="G2735" s="8"/>
      <c r="H2735" s="8" t="s">
        <v>1856</v>
      </c>
      <c r="I2735" s="8"/>
      <c r="J2735" s="8" t="s">
        <v>2023</v>
      </c>
      <c r="K2735" s="8"/>
      <c r="L2735" s="8"/>
      <c r="M2735" s="8" t="s">
        <v>9530</v>
      </c>
      <c r="N2735" s="8" t="s">
        <v>440</v>
      </c>
      <c r="O2735" s="8"/>
      <c r="P2735" s="8"/>
      <c r="Q2735" s="8" t="s">
        <v>9531</v>
      </c>
      <c r="R2735" s="8" t="s">
        <v>491</v>
      </c>
      <c r="S2735" s="8" t="s">
        <v>9532</v>
      </c>
      <c r="T2735" s="8"/>
      <c r="U2735" s="8"/>
      <c r="V2735" s="8" t="s">
        <v>751</v>
      </c>
      <c r="W2735" s="8" t="s">
        <v>442</v>
      </c>
      <c r="X2735" s="10" t="s">
        <v>443</v>
      </c>
      <c r="Y2735" s="8"/>
      <c r="Z2735" s="8"/>
      <c r="AA2735" s="8"/>
      <c r="AB2735" s="8"/>
      <c r="AC2735" s="8"/>
      <c r="AD2735" s="8"/>
      <c r="AE2735" s="8"/>
      <c r="AF2735" s="8"/>
      <c r="AG2735" s="8"/>
      <c r="AH2735" s="8" t="s">
        <v>393</v>
      </c>
      <c r="AI2735" s="8" t="s">
        <v>59</v>
      </c>
      <c r="AJ2735" s="8"/>
      <c r="AK2735" s="8" t="s">
        <v>394</v>
      </c>
      <c r="AL2735" s="8" t="s">
        <v>395</v>
      </c>
      <c r="AM2735" s="8" t="s">
        <v>414</v>
      </c>
      <c r="AN2735" s="8" t="s">
        <v>415</v>
      </c>
      <c r="AO2735" s="8"/>
      <c r="AP2735" s="8"/>
      <c r="AQ2735" s="8"/>
      <c r="AR2735" s="8"/>
      <c r="AS2735" s="8"/>
      <c r="AT2735" s="8"/>
      <c r="AU2735" s="8"/>
      <c r="AV2735" s="8"/>
      <c r="AW2735" s="8" t="s">
        <v>452</v>
      </c>
      <c r="AX2735" s="8"/>
      <c r="AY2735" s="8" t="s">
        <v>442</v>
      </c>
      <c r="AZ2735" s="8"/>
      <c r="BA2735" s="8"/>
      <c r="BB2735" s="8"/>
      <c r="BC2735" s="8"/>
      <c r="BD2735" s="8"/>
      <c r="BE2735" s="8"/>
      <c r="BF2735" s="8"/>
      <c r="BG2735" s="8"/>
      <c r="BH2735" s="8"/>
      <c r="BI2735" s="8" t="s">
        <v>9533</v>
      </c>
      <c r="BJ2735" s="8"/>
      <c r="BK2735" s="8"/>
      <c r="BL2735" s="8"/>
      <c r="BM2735" s="8"/>
      <c r="BN2735" s="8"/>
      <c r="BO2735" s="8"/>
      <c r="BP2735" s="8"/>
      <c r="BQ2735" s="8"/>
      <c r="BR2735" s="10"/>
      <c r="BS2735" s="8"/>
      <c r="BT2735" s="8"/>
      <c r="BU2735" s="8"/>
      <c r="BV2735" s="8"/>
      <c r="BW2735" s="8"/>
      <c r="BX2735" s="8"/>
      <c r="BY2735" s="10"/>
      <c r="BZ2735" s="8"/>
      <c r="CA2735" s="8"/>
      <c r="CB2735" s="8"/>
      <c r="CC2735" s="8"/>
      <c r="CD2735" s="8"/>
      <c r="CE2735" s="8"/>
      <c r="CF2735" s="8"/>
      <c r="CG2735" s="8"/>
      <c r="CH2735" s="8"/>
      <c r="CI2735" s="8"/>
      <c r="CJ2735" s="10"/>
    </row>
    <row r="2736" spans="2:88">
      <c r="B2736" s="6">
        <v>2735</v>
      </c>
      <c r="C2736" s="7">
        <v>6</v>
      </c>
      <c r="D2736" s="8" t="s">
        <v>9534</v>
      </c>
      <c r="E2736" s="8"/>
      <c r="F2736" s="8" t="s">
        <v>439</v>
      </c>
      <c r="G2736" s="8"/>
      <c r="H2736" s="8" t="s">
        <v>1856</v>
      </c>
      <c r="I2736" s="8"/>
      <c r="J2736" s="8" t="s">
        <v>2023</v>
      </c>
      <c r="K2736" s="8"/>
      <c r="L2736" s="8"/>
      <c r="M2736" s="8" t="s">
        <v>9535</v>
      </c>
      <c r="N2736" s="8" t="s">
        <v>440</v>
      </c>
      <c r="O2736" s="8"/>
      <c r="P2736" s="8"/>
      <c r="Q2736" s="8" t="s">
        <v>9536</v>
      </c>
      <c r="R2736" s="8" t="s">
        <v>868</v>
      </c>
      <c r="S2736" s="8" t="s">
        <v>9537</v>
      </c>
      <c r="T2736" s="8"/>
      <c r="U2736" s="8"/>
      <c r="V2736" s="8" t="s">
        <v>409</v>
      </c>
      <c r="W2736" s="8"/>
      <c r="X2736" s="10"/>
      <c r="Y2736" s="8"/>
      <c r="Z2736" s="8"/>
      <c r="AA2736" s="8"/>
      <c r="AB2736" s="8"/>
      <c r="AC2736" s="8"/>
      <c r="AD2736" s="8"/>
      <c r="AE2736" s="8"/>
      <c r="AF2736" s="8"/>
      <c r="AG2736" s="8"/>
      <c r="AH2736" s="8" t="s">
        <v>393</v>
      </c>
      <c r="AI2736" s="8" t="s">
        <v>1512</v>
      </c>
      <c r="AJ2736" s="8"/>
      <c r="AK2736" s="8" t="s">
        <v>394</v>
      </c>
      <c r="AL2736" s="8" t="s">
        <v>395</v>
      </c>
      <c r="AM2736" s="8"/>
      <c r="AN2736" s="8"/>
      <c r="AO2736" s="8"/>
      <c r="AP2736" s="8"/>
      <c r="AQ2736" s="8"/>
      <c r="AR2736" s="8"/>
      <c r="AS2736" s="8"/>
      <c r="AT2736" s="8"/>
      <c r="AU2736" s="8"/>
      <c r="AV2736" s="8"/>
      <c r="AW2736" s="8"/>
      <c r="AX2736" s="8"/>
      <c r="AY2736" s="8"/>
      <c r="AZ2736" s="8"/>
      <c r="BA2736" s="8"/>
      <c r="BB2736" s="8"/>
      <c r="BC2736" s="8"/>
      <c r="BD2736" s="8"/>
      <c r="BE2736" s="8"/>
      <c r="BF2736" s="8"/>
      <c r="BG2736" s="8"/>
      <c r="BH2736" s="8"/>
      <c r="BI2736" s="8"/>
      <c r="BJ2736" s="8"/>
      <c r="BK2736" s="8"/>
      <c r="BL2736" s="8"/>
      <c r="BM2736" s="8"/>
      <c r="BN2736" s="8"/>
      <c r="BO2736" s="8"/>
      <c r="BP2736" s="8"/>
      <c r="BQ2736" s="8"/>
      <c r="BR2736" s="10"/>
      <c r="BS2736" s="8"/>
      <c r="BT2736" s="8"/>
      <c r="BU2736" s="8"/>
      <c r="BV2736" s="8"/>
      <c r="BW2736" s="8"/>
      <c r="BX2736" s="8"/>
      <c r="BY2736" s="10"/>
      <c r="BZ2736" s="8"/>
      <c r="CA2736" s="8"/>
      <c r="CB2736" s="8"/>
      <c r="CC2736" s="8"/>
      <c r="CD2736" s="8"/>
      <c r="CE2736" s="8"/>
      <c r="CF2736" s="8"/>
      <c r="CG2736" s="8"/>
      <c r="CH2736" s="8"/>
      <c r="CI2736" s="8"/>
      <c r="CJ2736" s="10"/>
    </row>
    <row r="2737" spans="2:88">
      <c r="B2737" s="6">
        <v>2736</v>
      </c>
      <c r="C2737" s="7">
        <v>7</v>
      </c>
      <c r="D2737" s="8" t="s">
        <v>9538</v>
      </c>
      <c r="E2737" s="8"/>
      <c r="F2737" s="8" t="s">
        <v>439</v>
      </c>
      <c r="G2737" s="8"/>
      <c r="H2737" s="8" t="s">
        <v>1856</v>
      </c>
      <c r="I2737" s="8"/>
      <c r="J2737" s="8" t="s">
        <v>2023</v>
      </c>
      <c r="K2737" s="8"/>
      <c r="L2737" s="8"/>
      <c r="M2737" s="8" t="s">
        <v>9539</v>
      </c>
      <c r="N2737" s="8" t="s">
        <v>440</v>
      </c>
      <c r="O2737" s="8" t="s">
        <v>397</v>
      </c>
      <c r="P2737" s="8"/>
      <c r="Q2737" s="8" t="s">
        <v>9540</v>
      </c>
      <c r="R2737" s="8" t="s">
        <v>615</v>
      </c>
      <c r="S2737" s="8" t="s">
        <v>9541</v>
      </c>
      <c r="T2737" s="8"/>
      <c r="U2737" s="8"/>
      <c r="V2737" s="8" t="s">
        <v>441</v>
      </c>
      <c r="W2737" s="8"/>
      <c r="X2737" s="10"/>
      <c r="Y2737" s="8"/>
      <c r="Z2737" s="8"/>
      <c r="AA2737" s="8"/>
      <c r="AB2737" s="8"/>
      <c r="AC2737" s="8"/>
      <c r="AD2737" s="8"/>
      <c r="AE2737" s="8"/>
      <c r="AF2737" s="8"/>
      <c r="AG2737" s="8"/>
      <c r="AH2737" s="8" t="s">
        <v>393</v>
      </c>
      <c r="AI2737" s="8" t="s">
        <v>1512</v>
      </c>
      <c r="AJ2737" s="8"/>
      <c r="AK2737" s="8" t="s">
        <v>394</v>
      </c>
      <c r="AL2737" s="8" t="s">
        <v>395</v>
      </c>
      <c r="AM2737" s="8" t="s">
        <v>444</v>
      </c>
      <c r="AN2737" s="8" t="s">
        <v>445</v>
      </c>
      <c r="AO2737" s="8"/>
      <c r="AP2737" s="8"/>
      <c r="AQ2737" s="8"/>
      <c r="AR2737" s="8"/>
      <c r="AS2737" s="8"/>
      <c r="AT2737" s="8"/>
      <c r="AU2737" s="8"/>
      <c r="AV2737" s="8"/>
      <c r="AW2737" s="8" t="s">
        <v>452</v>
      </c>
      <c r="AX2737" s="8"/>
      <c r="AY2737" s="8"/>
      <c r="AZ2737" s="8"/>
      <c r="BA2737" s="8"/>
      <c r="BB2737" s="8"/>
      <c r="BC2737" s="8"/>
      <c r="BD2737" s="8"/>
      <c r="BE2737" s="8"/>
      <c r="BF2737" s="8"/>
      <c r="BG2737" s="8"/>
      <c r="BH2737" s="8"/>
      <c r="BI2737" s="8"/>
      <c r="BJ2737" s="8"/>
      <c r="BK2737" s="8"/>
      <c r="BL2737" s="8"/>
      <c r="BM2737" s="8"/>
      <c r="BN2737" s="8"/>
      <c r="BO2737" s="8"/>
      <c r="BP2737" s="8"/>
      <c r="BQ2737" s="8"/>
      <c r="BR2737" s="10"/>
      <c r="BS2737" s="8"/>
      <c r="BT2737" s="8"/>
      <c r="BU2737" s="8"/>
      <c r="BV2737" s="8"/>
      <c r="BW2737" s="8"/>
      <c r="BX2737" s="8"/>
      <c r="BY2737" s="10"/>
      <c r="BZ2737" s="8"/>
      <c r="CA2737" s="8"/>
      <c r="CB2737" s="8"/>
      <c r="CC2737" s="8"/>
      <c r="CD2737" s="8"/>
      <c r="CE2737" s="8"/>
      <c r="CF2737" s="8"/>
      <c r="CG2737" s="8"/>
      <c r="CH2737" s="8"/>
      <c r="CI2737" s="8"/>
      <c r="CJ2737" s="10"/>
    </row>
    <row r="2738" spans="2:88">
      <c r="B2738" s="6">
        <v>2737</v>
      </c>
      <c r="C2738" s="7">
        <v>8</v>
      </c>
      <c r="D2738" s="8" t="s">
        <v>9542</v>
      </c>
      <c r="E2738" s="8" t="s">
        <v>396</v>
      </c>
      <c r="F2738" s="8" t="s">
        <v>439</v>
      </c>
      <c r="G2738" s="8"/>
      <c r="H2738" s="8" t="s">
        <v>1856</v>
      </c>
      <c r="I2738" s="8"/>
      <c r="J2738" s="8" t="s">
        <v>2023</v>
      </c>
      <c r="K2738" s="8"/>
      <c r="L2738" s="8"/>
      <c r="M2738" s="8" t="s">
        <v>9543</v>
      </c>
      <c r="N2738" s="8" t="s">
        <v>440</v>
      </c>
      <c r="O2738" s="8" t="s">
        <v>397</v>
      </c>
      <c r="P2738" s="8"/>
      <c r="Q2738" s="8" t="s">
        <v>9544</v>
      </c>
      <c r="R2738" s="8" t="s">
        <v>868</v>
      </c>
      <c r="S2738" s="8" t="s">
        <v>9545</v>
      </c>
      <c r="T2738" s="8"/>
      <c r="U2738" s="8"/>
      <c r="V2738" s="8" t="s">
        <v>441</v>
      </c>
      <c r="W2738" s="8"/>
      <c r="X2738" s="10"/>
      <c r="Y2738" s="8"/>
      <c r="Z2738" s="8"/>
      <c r="AA2738" s="8"/>
      <c r="AB2738" s="8"/>
      <c r="AC2738" s="8"/>
      <c r="AD2738" s="8"/>
      <c r="AE2738" s="8"/>
      <c r="AF2738" s="8"/>
      <c r="AG2738" s="8"/>
      <c r="AH2738" s="8" t="s">
        <v>393</v>
      </c>
      <c r="AI2738" s="8" t="s">
        <v>1512</v>
      </c>
      <c r="AJ2738" s="8"/>
      <c r="AK2738" s="8" t="s">
        <v>394</v>
      </c>
      <c r="AL2738" s="8" t="s">
        <v>395</v>
      </c>
      <c r="AM2738" s="8" t="s">
        <v>444</v>
      </c>
      <c r="AN2738" s="8" t="s">
        <v>445</v>
      </c>
      <c r="AO2738" s="8"/>
      <c r="AP2738" s="8"/>
      <c r="AQ2738" s="8"/>
      <c r="AR2738" s="8"/>
      <c r="AS2738" s="8"/>
      <c r="AT2738" s="8"/>
      <c r="AU2738" s="8"/>
      <c r="AV2738" s="8"/>
      <c r="AW2738" s="8" t="s">
        <v>452</v>
      </c>
      <c r="AX2738" s="8"/>
      <c r="AY2738" s="8"/>
      <c r="AZ2738" s="8"/>
      <c r="BA2738" s="8"/>
      <c r="BB2738" s="8"/>
      <c r="BC2738" s="8"/>
      <c r="BD2738" s="8"/>
      <c r="BE2738" s="8"/>
      <c r="BF2738" s="8"/>
      <c r="BG2738" s="8"/>
      <c r="BH2738" s="8"/>
      <c r="BI2738" s="8"/>
      <c r="BJ2738" s="8"/>
      <c r="BK2738" s="8"/>
      <c r="BL2738" s="8"/>
      <c r="BM2738" s="8"/>
      <c r="BN2738" s="8"/>
      <c r="BO2738" s="8" t="s">
        <v>404</v>
      </c>
      <c r="BP2738" s="8"/>
      <c r="BQ2738" s="8"/>
      <c r="BR2738" s="10"/>
      <c r="BS2738" s="8"/>
      <c r="BT2738" s="8"/>
      <c r="BU2738" s="8"/>
      <c r="BV2738" s="8"/>
      <c r="BW2738" s="8"/>
      <c r="BX2738" s="8"/>
      <c r="BY2738" s="10"/>
      <c r="BZ2738" s="8"/>
      <c r="CA2738" s="8"/>
      <c r="CB2738" s="8"/>
      <c r="CC2738" s="8"/>
      <c r="CD2738" s="8"/>
      <c r="CE2738" s="8"/>
      <c r="CF2738" s="8"/>
      <c r="CG2738" s="8"/>
      <c r="CH2738" s="8"/>
      <c r="CI2738" s="8"/>
      <c r="CJ2738" s="10"/>
    </row>
    <row r="2739" spans="2:88">
      <c r="B2739" s="6">
        <v>2738</v>
      </c>
      <c r="C2739" s="7">
        <v>9</v>
      </c>
      <c r="D2739" s="8" t="s">
        <v>9546</v>
      </c>
      <c r="E2739" s="8" t="s">
        <v>396</v>
      </c>
      <c r="F2739" s="8" t="s">
        <v>439</v>
      </c>
      <c r="G2739" s="8"/>
      <c r="H2739" s="8" t="s">
        <v>1856</v>
      </c>
      <c r="I2739" s="8"/>
      <c r="J2739" s="8" t="s">
        <v>2023</v>
      </c>
      <c r="K2739" s="8"/>
      <c r="L2739" s="8"/>
      <c r="M2739" s="8" t="s">
        <v>9547</v>
      </c>
      <c r="N2739" s="8" t="s">
        <v>440</v>
      </c>
      <c r="O2739" s="8"/>
      <c r="P2739" s="8"/>
      <c r="Q2739" s="8" t="s">
        <v>9548</v>
      </c>
      <c r="R2739" s="8" t="s">
        <v>1041</v>
      </c>
      <c r="S2739" s="8" t="s">
        <v>9549</v>
      </c>
      <c r="T2739" s="8"/>
      <c r="U2739" s="8"/>
      <c r="V2739" s="8" t="s">
        <v>441</v>
      </c>
      <c r="W2739" s="8" t="s">
        <v>105</v>
      </c>
      <c r="X2739" s="10" t="s">
        <v>3777</v>
      </c>
      <c r="Y2739" s="8"/>
      <c r="Z2739" s="8"/>
      <c r="AA2739" s="8"/>
      <c r="AB2739" s="8"/>
      <c r="AC2739" s="8"/>
      <c r="AD2739" s="8"/>
      <c r="AE2739" s="8" t="s">
        <v>1729</v>
      </c>
      <c r="AF2739" s="8"/>
      <c r="AG2739" s="8"/>
      <c r="AH2739" s="8" t="s">
        <v>393</v>
      </c>
      <c r="AI2739" s="8" t="s">
        <v>1512</v>
      </c>
      <c r="AJ2739" s="8"/>
      <c r="AK2739" s="8" t="s">
        <v>394</v>
      </c>
      <c r="AL2739" s="8" t="s">
        <v>395</v>
      </c>
      <c r="AM2739" s="8" t="s">
        <v>9550</v>
      </c>
      <c r="AN2739" s="8" t="s">
        <v>415</v>
      </c>
      <c r="AO2739" s="8"/>
      <c r="AP2739" s="8"/>
      <c r="AQ2739" s="8"/>
      <c r="AR2739" s="8"/>
      <c r="AS2739" s="8"/>
      <c r="AT2739" s="8"/>
      <c r="AU2739" s="8"/>
      <c r="AV2739" s="8"/>
      <c r="AW2739" s="8" t="s">
        <v>452</v>
      </c>
      <c r="AX2739" s="8"/>
      <c r="AY2739" s="8" t="s">
        <v>105</v>
      </c>
      <c r="AZ2739" s="8"/>
      <c r="BA2739" s="8"/>
      <c r="BB2739" s="8"/>
      <c r="BC2739" s="8"/>
      <c r="BD2739" s="8"/>
      <c r="BE2739" s="8"/>
      <c r="BF2739" s="8"/>
      <c r="BG2739" s="8"/>
      <c r="BH2739" s="8"/>
      <c r="BI2739" s="8" t="s">
        <v>9551</v>
      </c>
      <c r="BJ2739" s="8"/>
      <c r="BK2739" s="8"/>
      <c r="BL2739" s="8"/>
      <c r="BM2739" s="8"/>
      <c r="BN2739" s="8"/>
      <c r="BO2739" s="8" t="s">
        <v>404</v>
      </c>
      <c r="BP2739" s="8"/>
      <c r="BQ2739" s="8"/>
      <c r="BR2739" s="10"/>
      <c r="BS2739" s="8" t="s">
        <v>1570</v>
      </c>
      <c r="BT2739" s="8" t="s">
        <v>9552</v>
      </c>
      <c r="BU2739" s="8"/>
      <c r="BV2739" s="8" t="s">
        <v>1550</v>
      </c>
      <c r="BW2739" s="8"/>
      <c r="BX2739" s="8"/>
      <c r="BY2739" s="10"/>
      <c r="BZ2739" s="8"/>
      <c r="CA2739" s="8"/>
      <c r="CB2739" s="8"/>
      <c r="CC2739" s="8"/>
      <c r="CD2739" s="8"/>
      <c r="CE2739" s="8"/>
      <c r="CF2739" s="8"/>
      <c r="CG2739" s="8"/>
      <c r="CH2739" s="8"/>
      <c r="CI2739" s="8"/>
      <c r="CJ2739" s="10"/>
    </row>
    <row r="2740" spans="2:88">
      <c r="B2740" s="6">
        <v>2739</v>
      </c>
      <c r="C2740" s="7">
        <v>9</v>
      </c>
      <c r="D2740" s="8" t="s">
        <v>1589</v>
      </c>
      <c r="E2740" s="8" t="s">
        <v>396</v>
      </c>
      <c r="F2740" s="8" t="s">
        <v>439</v>
      </c>
      <c r="G2740" s="8"/>
      <c r="H2740" s="8" t="s">
        <v>1856</v>
      </c>
      <c r="I2740" s="8"/>
      <c r="J2740" s="8" t="s">
        <v>2023</v>
      </c>
      <c r="K2740" s="8"/>
      <c r="L2740" s="8"/>
      <c r="M2740" s="8" t="s">
        <v>9553</v>
      </c>
      <c r="N2740" s="8" t="s">
        <v>407</v>
      </c>
      <c r="O2740" s="8" t="s">
        <v>397</v>
      </c>
      <c r="P2740" s="8"/>
      <c r="Q2740" s="8" t="s">
        <v>1591</v>
      </c>
      <c r="R2740" s="8" t="s">
        <v>732</v>
      </c>
      <c r="S2740" s="8" t="s">
        <v>1592</v>
      </c>
      <c r="T2740" s="8"/>
      <c r="U2740" s="8"/>
      <c r="V2740" s="8" t="s">
        <v>571</v>
      </c>
      <c r="W2740" s="8" t="s">
        <v>105</v>
      </c>
      <c r="X2740" s="10" t="s">
        <v>1593</v>
      </c>
      <c r="Y2740" s="8"/>
      <c r="Z2740" s="8"/>
      <c r="AA2740" s="8"/>
      <c r="AB2740" s="8"/>
      <c r="AC2740" s="8"/>
      <c r="AD2740" s="8"/>
      <c r="AE2740" s="8"/>
      <c r="AF2740" s="8"/>
      <c r="AG2740" s="8"/>
      <c r="AH2740" s="8" t="s">
        <v>400</v>
      </c>
      <c r="AI2740" s="8" t="s">
        <v>58</v>
      </c>
      <c r="AJ2740" s="8"/>
      <c r="AK2740" s="8" t="s">
        <v>412</v>
      </c>
      <c r="AL2740" s="8" t="s">
        <v>413</v>
      </c>
      <c r="AM2740" s="8" t="s">
        <v>986</v>
      </c>
      <c r="AN2740" s="8" t="s">
        <v>415</v>
      </c>
      <c r="AO2740" s="8"/>
      <c r="AP2740" s="8"/>
      <c r="AQ2740" s="8"/>
      <c r="AR2740" s="8"/>
      <c r="AS2740" s="8"/>
      <c r="AT2740" s="8"/>
      <c r="AU2740" s="8"/>
      <c r="AV2740" s="8"/>
      <c r="AW2740" s="8" t="s">
        <v>452</v>
      </c>
      <c r="AX2740" s="8" t="s">
        <v>416</v>
      </c>
      <c r="AY2740" s="8" t="s">
        <v>105</v>
      </c>
      <c r="AZ2740" s="8" t="s">
        <v>987</v>
      </c>
      <c r="BA2740" s="8"/>
      <c r="BB2740" s="8"/>
      <c r="BC2740" s="8"/>
      <c r="BD2740" s="8"/>
      <c r="BE2740" s="8"/>
      <c r="BF2740" s="8"/>
      <c r="BG2740" s="8"/>
      <c r="BH2740" s="8"/>
      <c r="BI2740" s="8" t="s">
        <v>1594</v>
      </c>
      <c r="BJ2740" s="8"/>
      <c r="BK2740" s="8"/>
      <c r="BL2740" s="8" t="s">
        <v>417</v>
      </c>
      <c r="BM2740" s="8" t="s">
        <v>417</v>
      </c>
      <c r="BN2740" s="8" t="s">
        <v>418</v>
      </c>
      <c r="BO2740" s="8" t="s">
        <v>404</v>
      </c>
      <c r="BP2740" s="8"/>
      <c r="BQ2740" s="8"/>
      <c r="BR2740" s="10"/>
      <c r="BS2740" s="8"/>
      <c r="BT2740" s="8"/>
      <c r="BU2740" s="8" t="s">
        <v>419</v>
      </c>
      <c r="BV2740" s="8"/>
      <c r="BW2740" s="8"/>
      <c r="BX2740" s="8"/>
      <c r="BY2740" s="10"/>
      <c r="BZ2740" s="8"/>
      <c r="CA2740" s="8"/>
      <c r="CB2740" s="8"/>
      <c r="CC2740" s="8"/>
      <c r="CD2740" s="8"/>
      <c r="CE2740" s="8"/>
      <c r="CF2740" s="8"/>
      <c r="CG2740" s="8"/>
      <c r="CH2740" s="8"/>
      <c r="CI2740" s="8"/>
      <c r="CJ2740" s="10"/>
    </row>
    <row r="2741" spans="2:88">
      <c r="B2741" s="6">
        <v>2740</v>
      </c>
      <c r="C2741" s="7">
        <v>9</v>
      </c>
      <c r="D2741" s="8" t="s">
        <v>1589</v>
      </c>
      <c r="E2741" s="8" t="s">
        <v>396</v>
      </c>
      <c r="F2741" s="8" t="s">
        <v>439</v>
      </c>
      <c r="G2741" s="8"/>
      <c r="H2741" s="8" t="s">
        <v>1856</v>
      </c>
      <c r="I2741" s="8"/>
      <c r="J2741" s="8" t="s">
        <v>2023</v>
      </c>
      <c r="K2741" s="8"/>
      <c r="L2741" s="8"/>
      <c r="M2741" s="8" t="s">
        <v>9554</v>
      </c>
      <c r="N2741" s="8" t="s">
        <v>407</v>
      </c>
      <c r="O2741" s="8" t="s">
        <v>397</v>
      </c>
      <c r="P2741" s="8"/>
      <c r="Q2741" s="8" t="s">
        <v>1591</v>
      </c>
      <c r="R2741" s="8" t="s">
        <v>732</v>
      </c>
      <c r="S2741" s="8" t="s">
        <v>1592</v>
      </c>
      <c r="T2741" s="8"/>
      <c r="U2741" s="8"/>
      <c r="V2741" s="8" t="s">
        <v>571</v>
      </c>
      <c r="W2741" s="8" t="s">
        <v>105</v>
      </c>
      <c r="X2741" s="10" t="s">
        <v>1593</v>
      </c>
      <c r="Y2741" s="8"/>
      <c r="Z2741" s="8"/>
      <c r="AA2741" s="8"/>
      <c r="AB2741" s="8"/>
      <c r="AC2741" s="8"/>
      <c r="AD2741" s="8"/>
      <c r="AE2741" s="8"/>
      <c r="AF2741" s="8"/>
      <c r="AG2741" s="8"/>
      <c r="AH2741" s="8" t="s">
        <v>400</v>
      </c>
      <c r="AI2741" s="8" t="s">
        <v>58</v>
      </c>
      <c r="AJ2741" s="8"/>
      <c r="AK2741" s="8" t="s">
        <v>412</v>
      </c>
      <c r="AL2741" s="8" t="s">
        <v>413</v>
      </c>
      <c r="AM2741" s="8" t="s">
        <v>986</v>
      </c>
      <c r="AN2741" s="8" t="s">
        <v>415</v>
      </c>
      <c r="AO2741" s="8"/>
      <c r="AP2741" s="8"/>
      <c r="AQ2741" s="8"/>
      <c r="AR2741" s="8"/>
      <c r="AS2741" s="8"/>
      <c r="AT2741" s="8"/>
      <c r="AU2741" s="8"/>
      <c r="AV2741" s="8"/>
      <c r="AW2741" s="8" t="s">
        <v>452</v>
      </c>
      <c r="AX2741" s="8" t="s">
        <v>416</v>
      </c>
      <c r="AY2741" s="8" t="s">
        <v>105</v>
      </c>
      <c r="AZ2741" s="8" t="s">
        <v>987</v>
      </c>
      <c r="BA2741" s="8"/>
      <c r="BB2741" s="8"/>
      <c r="BC2741" s="8"/>
      <c r="BD2741" s="8"/>
      <c r="BE2741" s="8"/>
      <c r="BF2741" s="8"/>
      <c r="BG2741" s="8"/>
      <c r="BH2741" s="8"/>
      <c r="BI2741" s="8" t="s">
        <v>1594</v>
      </c>
      <c r="BJ2741" s="8"/>
      <c r="BK2741" s="8"/>
      <c r="BL2741" s="8" t="s">
        <v>417</v>
      </c>
      <c r="BM2741" s="8" t="s">
        <v>417</v>
      </c>
      <c r="BN2741" s="8" t="s">
        <v>418</v>
      </c>
      <c r="BO2741" s="8" t="s">
        <v>404</v>
      </c>
      <c r="BP2741" s="8"/>
      <c r="BQ2741" s="8"/>
      <c r="BR2741" s="10"/>
      <c r="BS2741" s="8"/>
      <c r="BT2741" s="8"/>
      <c r="BU2741" s="8" t="s">
        <v>419</v>
      </c>
      <c r="BV2741" s="8"/>
      <c r="BW2741" s="8"/>
      <c r="BX2741" s="8"/>
      <c r="BY2741" s="10"/>
      <c r="BZ2741" s="8"/>
      <c r="CA2741" s="8"/>
      <c r="CB2741" s="8"/>
      <c r="CC2741" s="8"/>
      <c r="CD2741" s="8"/>
      <c r="CE2741" s="8"/>
      <c r="CF2741" s="8"/>
      <c r="CG2741" s="8"/>
      <c r="CH2741" s="8"/>
      <c r="CI2741" s="8"/>
      <c r="CJ2741" s="10"/>
    </row>
    <row r="2742" spans="2:88">
      <c r="B2742" s="6">
        <v>2741</v>
      </c>
      <c r="C2742" s="7">
        <v>9</v>
      </c>
      <c r="D2742" s="8" t="s">
        <v>9555</v>
      </c>
      <c r="E2742" s="8" t="s">
        <v>396</v>
      </c>
      <c r="F2742" s="8" t="s">
        <v>439</v>
      </c>
      <c r="G2742" s="8"/>
      <c r="H2742" s="8" t="s">
        <v>1856</v>
      </c>
      <c r="I2742" s="8"/>
      <c r="J2742" s="8" t="s">
        <v>2023</v>
      </c>
      <c r="K2742" s="8"/>
      <c r="L2742" s="8"/>
      <c r="M2742" s="8" t="s">
        <v>9556</v>
      </c>
      <c r="N2742" s="8" t="s">
        <v>440</v>
      </c>
      <c r="O2742" s="8"/>
      <c r="P2742" s="8"/>
      <c r="Q2742" s="8" t="s">
        <v>9557</v>
      </c>
      <c r="R2742" s="8" t="s">
        <v>391</v>
      </c>
      <c r="S2742" s="8" t="s">
        <v>9558</v>
      </c>
      <c r="T2742" s="8"/>
      <c r="U2742" s="8"/>
      <c r="V2742" s="8" t="s">
        <v>1021</v>
      </c>
      <c r="W2742" s="8" t="s">
        <v>442</v>
      </c>
      <c r="X2742" s="10" t="s">
        <v>4017</v>
      </c>
      <c r="Y2742" s="8"/>
      <c r="Z2742" s="8"/>
      <c r="AA2742" s="8"/>
      <c r="AB2742" s="8"/>
      <c r="AC2742" s="8"/>
      <c r="AD2742" s="8"/>
      <c r="AE2742" s="8"/>
      <c r="AF2742" s="8"/>
      <c r="AG2742" s="8"/>
      <c r="AH2742" s="8" t="s">
        <v>393</v>
      </c>
      <c r="AI2742" s="8" t="s">
        <v>59</v>
      </c>
      <c r="AJ2742" s="8"/>
      <c r="AK2742" s="8" t="s">
        <v>394</v>
      </c>
      <c r="AL2742" s="8" t="s">
        <v>395</v>
      </c>
      <c r="AM2742" s="8"/>
      <c r="AN2742" s="8"/>
      <c r="AO2742" s="8"/>
      <c r="AP2742" s="8"/>
      <c r="AQ2742" s="8"/>
      <c r="AR2742" s="8"/>
      <c r="AS2742" s="8"/>
      <c r="AT2742" s="8"/>
      <c r="AU2742" s="8"/>
      <c r="AV2742" s="8"/>
      <c r="AW2742" s="8"/>
      <c r="AX2742" s="8"/>
      <c r="AY2742" s="8" t="s">
        <v>442</v>
      </c>
      <c r="AZ2742" s="8"/>
      <c r="BA2742" s="8"/>
      <c r="BB2742" s="8"/>
      <c r="BC2742" s="8"/>
      <c r="BD2742" s="8"/>
      <c r="BE2742" s="8"/>
      <c r="BF2742" s="8"/>
      <c r="BG2742" s="8"/>
      <c r="BH2742" s="8"/>
      <c r="BI2742" s="8" t="s">
        <v>9559</v>
      </c>
      <c r="BJ2742" s="8"/>
      <c r="BK2742" s="8"/>
      <c r="BL2742" s="8"/>
      <c r="BM2742" s="8"/>
      <c r="BN2742" s="8"/>
      <c r="BO2742" s="8"/>
      <c r="BP2742" s="8"/>
      <c r="BQ2742" s="8"/>
      <c r="BR2742" s="10"/>
      <c r="BS2742" s="8"/>
      <c r="BT2742" s="8"/>
      <c r="BU2742" s="8"/>
      <c r="BV2742" s="8"/>
      <c r="BW2742" s="8"/>
      <c r="BX2742" s="8"/>
      <c r="BY2742" s="10"/>
      <c r="BZ2742" s="8"/>
      <c r="CA2742" s="8"/>
      <c r="CB2742" s="8"/>
      <c r="CC2742" s="8"/>
      <c r="CD2742" s="8"/>
      <c r="CE2742" s="8"/>
      <c r="CF2742" s="8"/>
      <c r="CG2742" s="8"/>
      <c r="CH2742" s="8"/>
      <c r="CI2742" s="8"/>
      <c r="CJ2742" s="10"/>
    </row>
    <row r="2743" spans="2:88">
      <c r="B2743" s="6">
        <v>2742</v>
      </c>
      <c r="C2743" s="7">
        <v>8</v>
      </c>
      <c r="D2743" s="8" t="s">
        <v>9560</v>
      </c>
      <c r="E2743" s="8"/>
      <c r="F2743" s="8" t="s">
        <v>439</v>
      </c>
      <c r="G2743" s="8"/>
      <c r="H2743" s="8" t="s">
        <v>1856</v>
      </c>
      <c r="I2743" s="8"/>
      <c r="J2743" s="8" t="s">
        <v>2023</v>
      </c>
      <c r="K2743" s="8"/>
      <c r="L2743" s="8"/>
      <c r="M2743" s="8" t="s">
        <v>9561</v>
      </c>
      <c r="N2743" s="8" t="s">
        <v>440</v>
      </c>
      <c r="O2743" s="8" t="s">
        <v>397</v>
      </c>
      <c r="P2743" s="8"/>
      <c r="Q2743" s="8" t="s">
        <v>9562</v>
      </c>
      <c r="R2743" s="8" t="s">
        <v>491</v>
      </c>
      <c r="S2743" s="8" t="s">
        <v>9563</v>
      </c>
      <c r="T2743" s="8"/>
      <c r="U2743" s="8"/>
      <c r="V2743" s="8" t="s">
        <v>1027</v>
      </c>
      <c r="W2743" s="8" t="s">
        <v>442</v>
      </c>
      <c r="X2743" s="10" t="s">
        <v>5099</v>
      </c>
      <c r="Y2743" s="8"/>
      <c r="Z2743" s="8"/>
      <c r="AA2743" s="8"/>
      <c r="AB2743" s="8"/>
      <c r="AC2743" s="8"/>
      <c r="AD2743" s="8"/>
      <c r="AE2743" s="8"/>
      <c r="AF2743" s="8"/>
      <c r="AG2743" s="8"/>
      <c r="AH2743" s="8" t="s">
        <v>393</v>
      </c>
      <c r="AI2743" s="8" t="s">
        <v>1512</v>
      </c>
      <c r="AJ2743" s="8"/>
      <c r="AK2743" s="8" t="s">
        <v>394</v>
      </c>
      <c r="AL2743" s="8" t="s">
        <v>395</v>
      </c>
      <c r="AM2743" s="8" t="s">
        <v>444</v>
      </c>
      <c r="AN2743" s="8" t="s">
        <v>445</v>
      </c>
      <c r="AO2743" s="8"/>
      <c r="AP2743" s="8"/>
      <c r="AQ2743" s="8"/>
      <c r="AR2743" s="8"/>
      <c r="AS2743" s="8"/>
      <c r="AT2743" s="8"/>
      <c r="AU2743" s="8"/>
      <c r="AV2743" s="8"/>
      <c r="AW2743" s="8" t="s">
        <v>452</v>
      </c>
      <c r="AX2743" s="8"/>
      <c r="AY2743" s="8" t="s">
        <v>442</v>
      </c>
      <c r="AZ2743" s="8"/>
      <c r="BA2743" s="8"/>
      <c r="BB2743" s="8"/>
      <c r="BC2743" s="8"/>
      <c r="BD2743" s="8"/>
      <c r="BE2743" s="8"/>
      <c r="BF2743" s="8"/>
      <c r="BG2743" s="8"/>
      <c r="BH2743" s="8"/>
      <c r="BI2743" s="8"/>
      <c r="BJ2743" s="8"/>
      <c r="BK2743" s="8"/>
      <c r="BL2743" s="8"/>
      <c r="BM2743" s="8"/>
      <c r="BN2743" s="8"/>
      <c r="BO2743" s="8" t="s">
        <v>404</v>
      </c>
      <c r="BP2743" s="8"/>
      <c r="BQ2743" s="8"/>
      <c r="BR2743" s="10"/>
      <c r="BS2743" s="8"/>
      <c r="BT2743" s="8"/>
      <c r="BU2743" s="8"/>
      <c r="BV2743" s="8"/>
      <c r="BW2743" s="8"/>
      <c r="BX2743" s="8"/>
      <c r="BY2743" s="10"/>
      <c r="BZ2743" s="8"/>
      <c r="CA2743" s="8"/>
      <c r="CB2743" s="8"/>
      <c r="CC2743" s="8"/>
      <c r="CD2743" s="8"/>
      <c r="CE2743" s="8"/>
      <c r="CF2743" s="8"/>
      <c r="CG2743" s="8"/>
      <c r="CH2743" s="8"/>
      <c r="CI2743" s="8"/>
      <c r="CJ2743" s="10"/>
    </row>
    <row r="2744" spans="2:88">
      <c r="B2744" s="6">
        <v>2743</v>
      </c>
      <c r="C2744" s="7">
        <v>9</v>
      </c>
      <c r="D2744" s="8" t="s">
        <v>9564</v>
      </c>
      <c r="E2744" s="8" t="s">
        <v>396</v>
      </c>
      <c r="F2744" s="8" t="s">
        <v>439</v>
      </c>
      <c r="G2744" s="8"/>
      <c r="H2744" s="8" t="s">
        <v>1856</v>
      </c>
      <c r="I2744" s="8"/>
      <c r="J2744" s="8" t="s">
        <v>2023</v>
      </c>
      <c r="K2744" s="8"/>
      <c r="L2744" s="8"/>
      <c r="M2744" s="8" t="s">
        <v>9565</v>
      </c>
      <c r="N2744" s="8" t="s">
        <v>440</v>
      </c>
      <c r="O2744" s="8" t="s">
        <v>397</v>
      </c>
      <c r="P2744" s="8"/>
      <c r="Q2744" s="8" t="s">
        <v>9566</v>
      </c>
      <c r="R2744" s="8" t="s">
        <v>615</v>
      </c>
      <c r="S2744" s="8" t="s">
        <v>9567</v>
      </c>
      <c r="T2744" s="8"/>
      <c r="U2744" s="8"/>
      <c r="V2744" s="8" t="s">
        <v>441</v>
      </c>
      <c r="W2744" s="8" t="s">
        <v>73</v>
      </c>
      <c r="X2744" s="10" t="s">
        <v>9437</v>
      </c>
      <c r="Y2744" s="8"/>
      <c r="Z2744" s="8"/>
      <c r="AA2744" s="8"/>
      <c r="AB2744" s="8"/>
      <c r="AC2744" s="8"/>
      <c r="AD2744" s="8"/>
      <c r="AE2744" s="8" t="s">
        <v>3051</v>
      </c>
      <c r="AF2744" s="8"/>
      <c r="AG2744" s="8"/>
      <c r="AH2744" s="8" t="s">
        <v>393</v>
      </c>
      <c r="AI2744" s="8" t="s">
        <v>1512</v>
      </c>
      <c r="AJ2744" s="8"/>
      <c r="AK2744" s="8" t="s">
        <v>394</v>
      </c>
      <c r="AL2744" s="8" t="s">
        <v>395</v>
      </c>
      <c r="AM2744" s="8" t="s">
        <v>6317</v>
      </c>
      <c r="AN2744" s="8" t="s">
        <v>415</v>
      </c>
      <c r="AO2744" s="8"/>
      <c r="AP2744" s="8"/>
      <c r="AQ2744" s="8"/>
      <c r="AR2744" s="8"/>
      <c r="AS2744" s="8"/>
      <c r="AT2744" s="8"/>
      <c r="AU2744" s="8"/>
      <c r="AV2744" s="8"/>
      <c r="AW2744" s="8" t="s">
        <v>452</v>
      </c>
      <c r="AX2744" s="8" t="s">
        <v>3700</v>
      </c>
      <c r="AY2744" s="8" t="s">
        <v>73</v>
      </c>
      <c r="AZ2744" s="8"/>
      <c r="BA2744" s="8"/>
      <c r="BB2744" s="8"/>
      <c r="BC2744" s="8"/>
      <c r="BD2744" s="8"/>
      <c r="BE2744" s="8"/>
      <c r="BF2744" s="8"/>
      <c r="BG2744" s="8"/>
      <c r="BH2744" s="8"/>
      <c r="BI2744" s="8" t="s">
        <v>9568</v>
      </c>
      <c r="BJ2744" s="8"/>
      <c r="BK2744" s="8"/>
      <c r="BL2744" s="8" t="s">
        <v>3702</v>
      </c>
      <c r="BM2744" s="8" t="s">
        <v>3703</v>
      </c>
      <c r="BN2744" s="8" t="s">
        <v>3704</v>
      </c>
      <c r="BO2744" s="8" t="s">
        <v>404</v>
      </c>
      <c r="BP2744" s="8"/>
      <c r="BQ2744" s="8" t="s">
        <v>9567</v>
      </c>
      <c r="BR2744" s="10"/>
      <c r="BS2744" s="8" t="s">
        <v>1744</v>
      </c>
      <c r="BT2744" s="8"/>
      <c r="BU2744" s="8"/>
      <c r="BV2744" s="8" t="s">
        <v>1550</v>
      </c>
      <c r="BW2744" s="8"/>
      <c r="BX2744" s="8"/>
      <c r="BY2744" s="10"/>
      <c r="BZ2744" s="8"/>
      <c r="CA2744" s="8"/>
      <c r="CB2744" s="8"/>
      <c r="CC2744" s="8"/>
      <c r="CD2744" s="8"/>
      <c r="CE2744" s="8"/>
      <c r="CF2744" s="8"/>
      <c r="CG2744" s="8"/>
      <c r="CH2744" s="8"/>
      <c r="CI2744" s="8"/>
      <c r="CJ2744" s="10"/>
    </row>
    <row r="2745" spans="2:88">
      <c r="B2745" s="6">
        <v>2744</v>
      </c>
      <c r="C2745" s="7">
        <v>9</v>
      </c>
      <c r="D2745" s="8" t="s">
        <v>1572</v>
      </c>
      <c r="E2745" s="8"/>
      <c r="F2745" s="8" t="s">
        <v>439</v>
      </c>
      <c r="G2745" s="8"/>
      <c r="H2745" s="8" t="s">
        <v>1856</v>
      </c>
      <c r="I2745" s="8"/>
      <c r="J2745" s="8" t="s">
        <v>2023</v>
      </c>
      <c r="K2745" s="8"/>
      <c r="L2745" s="8"/>
      <c r="M2745" s="8" t="s">
        <v>9569</v>
      </c>
      <c r="N2745" s="8" t="s">
        <v>407</v>
      </c>
      <c r="O2745" s="8"/>
      <c r="P2745" s="8"/>
      <c r="Q2745" s="8" t="s">
        <v>1574</v>
      </c>
      <c r="R2745" s="8" t="s">
        <v>408</v>
      </c>
      <c r="S2745" s="8" t="s">
        <v>1575</v>
      </c>
      <c r="T2745" s="8"/>
      <c r="U2745" s="8"/>
      <c r="V2745" s="8" t="s">
        <v>571</v>
      </c>
      <c r="W2745" s="8" t="s">
        <v>410</v>
      </c>
      <c r="X2745" s="10" t="s">
        <v>1576</v>
      </c>
      <c r="Y2745" s="8"/>
      <c r="Z2745" s="8"/>
      <c r="AA2745" s="8"/>
      <c r="AB2745" s="8"/>
      <c r="AC2745" s="8"/>
      <c r="AD2745" s="8"/>
      <c r="AE2745" s="8"/>
      <c r="AF2745" s="8"/>
      <c r="AG2745" s="8"/>
      <c r="AH2745" s="8" t="s">
        <v>400</v>
      </c>
      <c r="AI2745" s="8" t="s">
        <v>58</v>
      </c>
      <c r="AJ2745" s="8"/>
      <c r="AK2745" s="8" t="s">
        <v>412</v>
      </c>
      <c r="AL2745" s="8" t="s">
        <v>413</v>
      </c>
      <c r="AM2745" s="8" t="s">
        <v>1577</v>
      </c>
      <c r="AN2745" s="8"/>
      <c r="AO2745" s="8"/>
      <c r="AP2745" s="8"/>
      <c r="AQ2745" s="8"/>
      <c r="AR2745" s="8"/>
      <c r="AS2745" s="8"/>
      <c r="AT2745" s="8"/>
      <c r="AU2745" s="8"/>
      <c r="AV2745" s="8"/>
      <c r="AW2745" s="8" t="s">
        <v>452</v>
      </c>
      <c r="AX2745" s="8" t="s">
        <v>416</v>
      </c>
      <c r="AY2745" s="8" t="s">
        <v>410</v>
      </c>
      <c r="AZ2745" s="8" t="s">
        <v>987</v>
      </c>
      <c r="BA2745" s="8"/>
      <c r="BB2745" s="8"/>
      <c r="BC2745" s="8"/>
      <c r="BD2745" s="8"/>
      <c r="BE2745" s="8"/>
      <c r="BF2745" s="8"/>
      <c r="BG2745" s="8"/>
      <c r="BH2745" s="8"/>
      <c r="BI2745" s="8" t="s">
        <v>1578</v>
      </c>
      <c r="BJ2745" s="8"/>
      <c r="BK2745" s="8"/>
      <c r="BL2745" s="8"/>
      <c r="BM2745" s="8"/>
      <c r="BN2745" s="8"/>
      <c r="BO2745" s="8" t="s">
        <v>404</v>
      </c>
      <c r="BP2745" s="8"/>
      <c r="BQ2745" s="8"/>
      <c r="BR2745" s="10"/>
      <c r="BS2745" s="8"/>
      <c r="BT2745" s="8"/>
      <c r="BU2745" s="8" t="s">
        <v>419</v>
      </c>
      <c r="BV2745" s="8"/>
      <c r="BW2745" s="8"/>
      <c r="BX2745" s="8"/>
      <c r="BY2745" s="10"/>
      <c r="BZ2745" s="8"/>
      <c r="CA2745" s="8"/>
      <c r="CB2745" s="8"/>
      <c r="CC2745" s="8"/>
      <c r="CD2745" s="8"/>
      <c r="CE2745" s="8"/>
      <c r="CF2745" s="8"/>
      <c r="CG2745" s="8"/>
      <c r="CH2745" s="8"/>
      <c r="CI2745" s="8"/>
      <c r="CJ2745" s="10"/>
    </row>
    <row r="2746" spans="2:88">
      <c r="B2746" s="6">
        <v>2745</v>
      </c>
      <c r="C2746" s="7">
        <v>9</v>
      </c>
      <c r="D2746" s="8" t="s">
        <v>1572</v>
      </c>
      <c r="E2746" s="8"/>
      <c r="F2746" s="8" t="s">
        <v>439</v>
      </c>
      <c r="G2746" s="8"/>
      <c r="H2746" s="8" t="s">
        <v>1856</v>
      </c>
      <c r="I2746" s="8"/>
      <c r="J2746" s="8" t="s">
        <v>2023</v>
      </c>
      <c r="K2746" s="8"/>
      <c r="L2746" s="8"/>
      <c r="M2746" s="8" t="s">
        <v>9570</v>
      </c>
      <c r="N2746" s="8" t="s">
        <v>407</v>
      </c>
      <c r="O2746" s="8"/>
      <c r="P2746" s="8"/>
      <c r="Q2746" s="8" t="s">
        <v>1574</v>
      </c>
      <c r="R2746" s="8" t="s">
        <v>408</v>
      </c>
      <c r="S2746" s="8" t="s">
        <v>1575</v>
      </c>
      <c r="T2746" s="8"/>
      <c r="U2746" s="8"/>
      <c r="V2746" s="8" t="s">
        <v>571</v>
      </c>
      <c r="W2746" s="8" t="s">
        <v>410</v>
      </c>
      <c r="X2746" s="10" t="s">
        <v>1576</v>
      </c>
      <c r="Y2746" s="8"/>
      <c r="Z2746" s="8"/>
      <c r="AA2746" s="8"/>
      <c r="AB2746" s="8"/>
      <c r="AC2746" s="8"/>
      <c r="AD2746" s="8"/>
      <c r="AE2746" s="8"/>
      <c r="AF2746" s="8"/>
      <c r="AG2746" s="8"/>
      <c r="AH2746" s="8" t="s">
        <v>400</v>
      </c>
      <c r="AI2746" s="8" t="s">
        <v>58</v>
      </c>
      <c r="AJ2746" s="8"/>
      <c r="AK2746" s="8" t="s">
        <v>412</v>
      </c>
      <c r="AL2746" s="8" t="s">
        <v>413</v>
      </c>
      <c r="AM2746" s="8" t="s">
        <v>1577</v>
      </c>
      <c r="AN2746" s="8"/>
      <c r="AO2746" s="8"/>
      <c r="AP2746" s="8"/>
      <c r="AQ2746" s="8"/>
      <c r="AR2746" s="8"/>
      <c r="AS2746" s="8"/>
      <c r="AT2746" s="8"/>
      <c r="AU2746" s="8"/>
      <c r="AV2746" s="8"/>
      <c r="AW2746" s="8" t="s">
        <v>452</v>
      </c>
      <c r="AX2746" s="8" t="s">
        <v>416</v>
      </c>
      <c r="AY2746" s="8" t="s">
        <v>410</v>
      </c>
      <c r="AZ2746" s="8" t="s">
        <v>987</v>
      </c>
      <c r="BA2746" s="8"/>
      <c r="BB2746" s="8"/>
      <c r="BC2746" s="8"/>
      <c r="BD2746" s="8"/>
      <c r="BE2746" s="8"/>
      <c r="BF2746" s="8"/>
      <c r="BG2746" s="8"/>
      <c r="BH2746" s="8"/>
      <c r="BI2746" s="8" t="s">
        <v>1578</v>
      </c>
      <c r="BJ2746" s="8"/>
      <c r="BK2746" s="8"/>
      <c r="BL2746" s="8"/>
      <c r="BM2746" s="8"/>
      <c r="BN2746" s="8"/>
      <c r="BO2746" s="8" t="s">
        <v>404</v>
      </c>
      <c r="BP2746" s="8"/>
      <c r="BQ2746" s="8"/>
      <c r="BR2746" s="10"/>
      <c r="BS2746" s="8"/>
      <c r="BT2746" s="8"/>
      <c r="BU2746" s="8" t="s">
        <v>419</v>
      </c>
      <c r="BV2746" s="8"/>
      <c r="BW2746" s="8"/>
      <c r="BX2746" s="8"/>
      <c r="BY2746" s="10"/>
      <c r="BZ2746" s="8"/>
      <c r="CA2746" s="8"/>
      <c r="CB2746" s="8"/>
      <c r="CC2746" s="8"/>
      <c r="CD2746" s="8"/>
      <c r="CE2746" s="8"/>
      <c r="CF2746" s="8"/>
      <c r="CG2746" s="8"/>
      <c r="CH2746" s="8"/>
      <c r="CI2746" s="8"/>
      <c r="CJ2746" s="10"/>
    </row>
    <row r="2747" spans="2:88">
      <c r="B2747" s="6">
        <v>2746</v>
      </c>
      <c r="C2747" s="7">
        <v>8</v>
      </c>
      <c r="D2747" s="8" t="s">
        <v>9571</v>
      </c>
      <c r="E2747" s="8"/>
      <c r="F2747" s="8" t="s">
        <v>439</v>
      </c>
      <c r="G2747" s="8"/>
      <c r="H2747" s="8" t="s">
        <v>1856</v>
      </c>
      <c r="I2747" s="8"/>
      <c r="J2747" s="8" t="s">
        <v>2023</v>
      </c>
      <c r="K2747" s="8"/>
      <c r="L2747" s="8"/>
      <c r="M2747" s="8" t="s">
        <v>9572</v>
      </c>
      <c r="N2747" s="8" t="s">
        <v>440</v>
      </c>
      <c r="O2747" s="8"/>
      <c r="P2747" s="8"/>
      <c r="Q2747" s="8" t="s">
        <v>9573</v>
      </c>
      <c r="R2747" s="8" t="s">
        <v>391</v>
      </c>
      <c r="S2747" s="8" t="s">
        <v>9574</v>
      </c>
      <c r="T2747" s="8"/>
      <c r="U2747" s="8"/>
      <c r="V2747" s="8" t="s">
        <v>399</v>
      </c>
      <c r="W2747" s="8" t="s">
        <v>442</v>
      </c>
      <c r="X2747" s="10" t="s">
        <v>5099</v>
      </c>
      <c r="Y2747" s="8"/>
      <c r="Z2747" s="8"/>
      <c r="AA2747" s="8"/>
      <c r="AB2747" s="8"/>
      <c r="AC2747" s="8"/>
      <c r="AD2747" s="8"/>
      <c r="AE2747" s="8"/>
      <c r="AF2747" s="8"/>
      <c r="AG2747" s="8"/>
      <c r="AH2747" s="8" t="s">
        <v>393</v>
      </c>
      <c r="AI2747" s="8" t="s">
        <v>1512</v>
      </c>
      <c r="AJ2747" s="8"/>
      <c r="AK2747" s="8" t="s">
        <v>394</v>
      </c>
      <c r="AL2747" s="8" t="s">
        <v>395</v>
      </c>
      <c r="AM2747" s="8"/>
      <c r="AN2747" s="8"/>
      <c r="AO2747" s="8"/>
      <c r="AP2747" s="8"/>
      <c r="AQ2747" s="8"/>
      <c r="AR2747" s="8"/>
      <c r="AS2747" s="8"/>
      <c r="AT2747" s="8"/>
      <c r="AU2747" s="8"/>
      <c r="AV2747" s="8"/>
      <c r="AW2747" s="8"/>
      <c r="AX2747" s="8"/>
      <c r="AY2747" s="8" t="s">
        <v>442</v>
      </c>
      <c r="AZ2747" s="8"/>
      <c r="BA2747" s="8"/>
      <c r="BB2747" s="8"/>
      <c r="BC2747" s="8"/>
      <c r="BD2747" s="8"/>
      <c r="BE2747" s="8"/>
      <c r="BF2747" s="8"/>
      <c r="BG2747" s="8"/>
      <c r="BH2747" s="8"/>
      <c r="BI2747" s="8"/>
      <c r="BJ2747" s="8"/>
      <c r="BK2747" s="8"/>
      <c r="BL2747" s="8"/>
      <c r="BM2747" s="8"/>
      <c r="BN2747" s="8"/>
      <c r="BO2747" s="8"/>
      <c r="BP2747" s="8"/>
      <c r="BQ2747" s="8"/>
      <c r="BR2747" s="10"/>
      <c r="BS2747" s="8"/>
      <c r="BT2747" s="8"/>
      <c r="BU2747" s="8"/>
      <c r="BV2747" s="8"/>
      <c r="BW2747" s="8"/>
      <c r="BX2747" s="8"/>
      <c r="BY2747" s="10"/>
      <c r="BZ2747" s="8"/>
      <c r="CA2747" s="8"/>
      <c r="CB2747" s="8"/>
      <c r="CC2747" s="8"/>
      <c r="CD2747" s="8"/>
      <c r="CE2747" s="8"/>
      <c r="CF2747" s="8"/>
      <c r="CG2747" s="8"/>
      <c r="CH2747" s="8"/>
      <c r="CI2747" s="8"/>
      <c r="CJ2747" s="10"/>
    </row>
    <row r="2748" spans="2:88">
      <c r="B2748" s="6">
        <v>2747</v>
      </c>
      <c r="C2748" s="7">
        <v>9</v>
      </c>
      <c r="D2748" s="8" t="s">
        <v>9575</v>
      </c>
      <c r="E2748" s="8" t="s">
        <v>396</v>
      </c>
      <c r="F2748" s="8" t="s">
        <v>439</v>
      </c>
      <c r="G2748" s="8"/>
      <c r="H2748" s="8" t="s">
        <v>1856</v>
      </c>
      <c r="I2748" s="8"/>
      <c r="J2748" s="8" t="s">
        <v>2023</v>
      </c>
      <c r="K2748" s="8"/>
      <c r="L2748" s="8"/>
      <c r="M2748" s="8" t="s">
        <v>9572</v>
      </c>
      <c r="N2748" s="8" t="s">
        <v>440</v>
      </c>
      <c r="O2748" s="8"/>
      <c r="P2748" s="8"/>
      <c r="Q2748" s="8" t="s">
        <v>9576</v>
      </c>
      <c r="R2748" s="8" t="s">
        <v>391</v>
      </c>
      <c r="S2748" s="8" t="s">
        <v>9577</v>
      </c>
      <c r="T2748" s="8"/>
      <c r="U2748" s="8"/>
      <c r="V2748" s="8" t="s">
        <v>441</v>
      </c>
      <c r="W2748" s="8"/>
      <c r="X2748" s="10"/>
      <c r="Y2748" s="8"/>
      <c r="Z2748" s="8"/>
      <c r="AA2748" s="8"/>
      <c r="AB2748" s="8"/>
      <c r="AC2748" s="8"/>
      <c r="AD2748" s="8"/>
      <c r="AE2748" s="8" t="s">
        <v>1729</v>
      </c>
      <c r="AF2748" s="8"/>
      <c r="AG2748" s="8"/>
      <c r="AH2748" s="8" t="s">
        <v>393</v>
      </c>
      <c r="AI2748" s="8" t="s">
        <v>1512</v>
      </c>
      <c r="AJ2748" s="8"/>
      <c r="AK2748" s="8" t="s">
        <v>394</v>
      </c>
      <c r="AL2748" s="8" t="s">
        <v>395</v>
      </c>
      <c r="AM2748" s="8" t="s">
        <v>9578</v>
      </c>
      <c r="AN2748" s="8" t="s">
        <v>415</v>
      </c>
      <c r="AO2748" s="8"/>
      <c r="AP2748" s="8"/>
      <c r="AQ2748" s="8"/>
      <c r="AR2748" s="8"/>
      <c r="AS2748" s="8"/>
      <c r="AT2748" s="8"/>
      <c r="AU2748" s="8"/>
      <c r="AV2748" s="8"/>
      <c r="AW2748" s="8"/>
      <c r="AX2748" s="8"/>
      <c r="AY2748" s="8"/>
      <c r="AZ2748" s="8"/>
      <c r="BA2748" s="8"/>
      <c r="BB2748" s="8"/>
      <c r="BC2748" s="8"/>
      <c r="BD2748" s="8"/>
      <c r="BE2748" s="8"/>
      <c r="BF2748" s="8"/>
      <c r="BG2748" s="8"/>
      <c r="BH2748" s="8"/>
      <c r="BI2748" s="8" t="s">
        <v>9579</v>
      </c>
      <c r="BJ2748" s="8"/>
      <c r="BK2748" s="8"/>
      <c r="BL2748" s="8"/>
      <c r="BM2748" s="8"/>
      <c r="BN2748" s="8"/>
      <c r="BO2748" s="8"/>
      <c r="BP2748" s="8"/>
      <c r="BQ2748" s="8"/>
      <c r="BR2748" s="10"/>
      <c r="BS2748" s="8" t="s">
        <v>2691</v>
      </c>
      <c r="BT2748" s="8" t="s">
        <v>9580</v>
      </c>
      <c r="BU2748" s="8"/>
      <c r="BV2748" s="8" t="s">
        <v>1550</v>
      </c>
      <c r="BW2748" s="8"/>
      <c r="BX2748" s="8"/>
      <c r="BY2748" s="10"/>
      <c r="BZ2748" s="8"/>
      <c r="CA2748" s="8"/>
      <c r="CB2748" s="8"/>
      <c r="CC2748" s="8"/>
      <c r="CD2748" s="8"/>
      <c r="CE2748" s="8"/>
      <c r="CF2748" s="8"/>
      <c r="CG2748" s="8"/>
      <c r="CH2748" s="8"/>
      <c r="CI2748" s="8"/>
      <c r="CJ2748" s="10"/>
    </row>
    <row r="2749" spans="2:88">
      <c r="B2749" s="6">
        <v>2748</v>
      </c>
      <c r="C2749" s="7">
        <v>9</v>
      </c>
      <c r="D2749" s="8" t="s">
        <v>9581</v>
      </c>
      <c r="E2749" s="8" t="s">
        <v>396</v>
      </c>
      <c r="F2749" s="8" t="s">
        <v>439</v>
      </c>
      <c r="G2749" s="8"/>
      <c r="H2749" s="8" t="s">
        <v>1856</v>
      </c>
      <c r="I2749" s="8"/>
      <c r="J2749" s="8" t="s">
        <v>2023</v>
      </c>
      <c r="K2749" s="8"/>
      <c r="L2749" s="8"/>
      <c r="M2749" s="8" t="s">
        <v>9582</v>
      </c>
      <c r="N2749" s="8" t="s">
        <v>440</v>
      </c>
      <c r="O2749" s="8"/>
      <c r="P2749" s="8"/>
      <c r="Q2749" s="8" t="s">
        <v>9583</v>
      </c>
      <c r="R2749" s="8" t="s">
        <v>391</v>
      </c>
      <c r="S2749" s="8" t="s">
        <v>9584</v>
      </c>
      <c r="T2749" s="8"/>
      <c r="U2749" s="8"/>
      <c r="V2749" s="8" t="s">
        <v>571</v>
      </c>
      <c r="W2749" s="8" t="s">
        <v>442</v>
      </c>
      <c r="X2749" s="10" t="s">
        <v>5099</v>
      </c>
      <c r="Y2749" s="8"/>
      <c r="Z2749" s="8"/>
      <c r="AA2749" s="8"/>
      <c r="AB2749" s="8"/>
      <c r="AC2749" s="8"/>
      <c r="AD2749" s="8"/>
      <c r="AE2749" s="8"/>
      <c r="AF2749" s="8"/>
      <c r="AG2749" s="8"/>
      <c r="AH2749" s="8" t="s">
        <v>393</v>
      </c>
      <c r="AI2749" s="8" t="s">
        <v>59</v>
      </c>
      <c r="AJ2749" s="8"/>
      <c r="AK2749" s="8" t="s">
        <v>394</v>
      </c>
      <c r="AL2749" s="8" t="s">
        <v>395</v>
      </c>
      <c r="AM2749" s="8"/>
      <c r="AN2749" s="8"/>
      <c r="AO2749" s="8"/>
      <c r="AP2749" s="8"/>
      <c r="AQ2749" s="8"/>
      <c r="AR2749" s="8"/>
      <c r="AS2749" s="8"/>
      <c r="AT2749" s="8"/>
      <c r="AU2749" s="8"/>
      <c r="AV2749" s="8"/>
      <c r="AW2749" s="8"/>
      <c r="AX2749" s="8"/>
      <c r="AY2749" s="8" t="s">
        <v>442</v>
      </c>
      <c r="AZ2749" s="8"/>
      <c r="BA2749" s="8"/>
      <c r="BB2749" s="8"/>
      <c r="BC2749" s="8"/>
      <c r="BD2749" s="8"/>
      <c r="BE2749" s="8"/>
      <c r="BF2749" s="8"/>
      <c r="BG2749" s="8"/>
      <c r="BH2749" s="8"/>
      <c r="BI2749" s="8" t="s">
        <v>9585</v>
      </c>
      <c r="BJ2749" s="8"/>
      <c r="BK2749" s="8"/>
      <c r="BL2749" s="8"/>
      <c r="BM2749" s="8"/>
      <c r="BN2749" s="8"/>
      <c r="BO2749" s="8"/>
      <c r="BP2749" s="8"/>
      <c r="BQ2749" s="8"/>
      <c r="BR2749" s="10"/>
      <c r="BS2749" s="8"/>
      <c r="BT2749" s="8"/>
      <c r="BU2749" s="8"/>
      <c r="BV2749" s="8"/>
      <c r="BW2749" s="8"/>
      <c r="BX2749" s="8"/>
      <c r="BY2749" s="10"/>
      <c r="BZ2749" s="8"/>
      <c r="CA2749" s="8"/>
      <c r="CB2749" s="8"/>
      <c r="CC2749" s="8"/>
      <c r="CD2749" s="8"/>
      <c r="CE2749" s="8"/>
      <c r="CF2749" s="8"/>
      <c r="CG2749" s="8"/>
      <c r="CH2749" s="8"/>
      <c r="CI2749" s="8"/>
      <c r="CJ2749" s="10"/>
    </row>
    <row r="2750" spans="2:88">
      <c r="B2750" s="6">
        <v>2749</v>
      </c>
      <c r="C2750" s="7">
        <v>8</v>
      </c>
      <c r="D2750" s="8" t="s">
        <v>9586</v>
      </c>
      <c r="E2750" s="8"/>
      <c r="F2750" s="8" t="s">
        <v>439</v>
      </c>
      <c r="G2750" s="8"/>
      <c r="H2750" s="8" t="s">
        <v>1856</v>
      </c>
      <c r="I2750" s="8"/>
      <c r="J2750" s="8" t="s">
        <v>2023</v>
      </c>
      <c r="K2750" s="8"/>
      <c r="L2750" s="8"/>
      <c r="M2750" s="8" t="s">
        <v>9587</v>
      </c>
      <c r="N2750" s="8" t="s">
        <v>440</v>
      </c>
      <c r="O2750" s="8"/>
      <c r="P2750" s="8"/>
      <c r="Q2750" s="8" t="s">
        <v>9588</v>
      </c>
      <c r="R2750" s="8" t="s">
        <v>1041</v>
      </c>
      <c r="S2750" s="8" t="s">
        <v>9589</v>
      </c>
      <c r="T2750" s="8"/>
      <c r="U2750" s="8"/>
      <c r="V2750" s="8" t="s">
        <v>667</v>
      </c>
      <c r="W2750" s="8" t="s">
        <v>105</v>
      </c>
      <c r="X2750" s="10" t="s">
        <v>6572</v>
      </c>
      <c r="Y2750" s="8"/>
      <c r="Z2750" s="8"/>
      <c r="AA2750" s="8"/>
      <c r="AB2750" s="8"/>
      <c r="AC2750" s="8"/>
      <c r="AD2750" s="8"/>
      <c r="AE2750" s="8"/>
      <c r="AF2750" s="8"/>
      <c r="AG2750" s="8"/>
      <c r="AH2750" s="8" t="s">
        <v>393</v>
      </c>
      <c r="AI2750" s="8" t="s">
        <v>1512</v>
      </c>
      <c r="AJ2750" s="8"/>
      <c r="AK2750" s="8" t="s">
        <v>394</v>
      </c>
      <c r="AL2750" s="8" t="s">
        <v>395</v>
      </c>
      <c r="AM2750" s="8"/>
      <c r="AN2750" s="8"/>
      <c r="AO2750" s="8"/>
      <c r="AP2750" s="8"/>
      <c r="AQ2750" s="8"/>
      <c r="AR2750" s="8"/>
      <c r="AS2750" s="8"/>
      <c r="AT2750" s="8"/>
      <c r="AU2750" s="8"/>
      <c r="AV2750" s="8"/>
      <c r="AW2750" s="8"/>
      <c r="AX2750" s="8"/>
      <c r="AY2750" s="8" t="s">
        <v>105</v>
      </c>
      <c r="AZ2750" s="8"/>
      <c r="BA2750" s="8"/>
      <c r="BB2750" s="8"/>
      <c r="BC2750" s="8"/>
      <c r="BD2750" s="8"/>
      <c r="BE2750" s="8"/>
      <c r="BF2750" s="8"/>
      <c r="BG2750" s="8"/>
      <c r="BH2750" s="8"/>
      <c r="BI2750" s="8"/>
      <c r="BJ2750" s="8"/>
      <c r="BK2750" s="8"/>
      <c r="BL2750" s="8"/>
      <c r="BM2750" s="8"/>
      <c r="BN2750" s="8"/>
      <c r="BO2750" s="8"/>
      <c r="BP2750" s="8"/>
      <c r="BQ2750" s="8"/>
      <c r="BR2750" s="10"/>
      <c r="BS2750" s="8"/>
      <c r="BT2750" s="8"/>
      <c r="BU2750" s="8"/>
      <c r="BV2750" s="8"/>
      <c r="BW2750" s="8"/>
      <c r="BX2750" s="8"/>
      <c r="BY2750" s="10"/>
      <c r="BZ2750" s="8"/>
      <c r="CA2750" s="8"/>
      <c r="CB2750" s="8"/>
      <c r="CC2750" s="8"/>
      <c r="CD2750" s="8"/>
      <c r="CE2750" s="8"/>
      <c r="CF2750" s="8"/>
      <c r="CG2750" s="8"/>
      <c r="CH2750" s="8"/>
      <c r="CI2750" s="8"/>
      <c r="CJ2750" s="10"/>
    </row>
    <row r="2751" spans="2:88">
      <c r="B2751" s="6">
        <v>2750</v>
      </c>
      <c r="C2751" s="7">
        <v>9</v>
      </c>
      <c r="D2751" s="8" t="s">
        <v>9590</v>
      </c>
      <c r="E2751" s="8"/>
      <c r="F2751" s="8" t="s">
        <v>439</v>
      </c>
      <c r="G2751" s="8"/>
      <c r="H2751" s="8" t="s">
        <v>1856</v>
      </c>
      <c r="I2751" s="8"/>
      <c r="J2751" s="8" t="s">
        <v>2023</v>
      </c>
      <c r="K2751" s="8"/>
      <c r="L2751" s="8"/>
      <c r="M2751" s="8" t="s">
        <v>9591</v>
      </c>
      <c r="N2751" s="8" t="s">
        <v>440</v>
      </c>
      <c r="O2751" s="8" t="s">
        <v>397</v>
      </c>
      <c r="P2751" s="8"/>
      <c r="Q2751" s="8" t="s">
        <v>9592</v>
      </c>
      <c r="R2751" s="8" t="s">
        <v>868</v>
      </c>
      <c r="S2751" s="8" t="s">
        <v>9593</v>
      </c>
      <c r="T2751" s="8"/>
      <c r="U2751" s="8"/>
      <c r="V2751" s="8" t="s">
        <v>441</v>
      </c>
      <c r="W2751" s="8" t="s">
        <v>105</v>
      </c>
      <c r="X2751" s="10" t="s">
        <v>6572</v>
      </c>
      <c r="Y2751" s="8"/>
      <c r="Z2751" s="8"/>
      <c r="AA2751" s="8"/>
      <c r="AB2751" s="8"/>
      <c r="AC2751" s="8"/>
      <c r="AD2751" s="8"/>
      <c r="AE2751" s="8"/>
      <c r="AF2751" s="8"/>
      <c r="AG2751" s="8"/>
      <c r="AH2751" s="8" t="s">
        <v>393</v>
      </c>
      <c r="AI2751" s="8" t="s">
        <v>1512</v>
      </c>
      <c r="AJ2751" s="8"/>
      <c r="AK2751" s="8" t="s">
        <v>394</v>
      </c>
      <c r="AL2751" s="8" t="s">
        <v>395</v>
      </c>
      <c r="AM2751" s="8" t="s">
        <v>444</v>
      </c>
      <c r="AN2751" s="8" t="s">
        <v>445</v>
      </c>
      <c r="AO2751" s="8"/>
      <c r="AP2751" s="8"/>
      <c r="AQ2751" s="8"/>
      <c r="AR2751" s="8"/>
      <c r="AS2751" s="8"/>
      <c r="AT2751" s="8"/>
      <c r="AU2751" s="8"/>
      <c r="AV2751" s="8"/>
      <c r="AW2751" s="8" t="s">
        <v>452</v>
      </c>
      <c r="AX2751" s="8"/>
      <c r="AY2751" s="8" t="s">
        <v>105</v>
      </c>
      <c r="AZ2751" s="8"/>
      <c r="BA2751" s="8"/>
      <c r="BB2751" s="8"/>
      <c r="BC2751" s="8"/>
      <c r="BD2751" s="8"/>
      <c r="BE2751" s="8"/>
      <c r="BF2751" s="8"/>
      <c r="BG2751" s="8"/>
      <c r="BH2751" s="8"/>
      <c r="BI2751" s="8"/>
      <c r="BJ2751" s="8"/>
      <c r="BK2751" s="8"/>
      <c r="BL2751" s="8"/>
      <c r="BM2751" s="8"/>
      <c r="BN2751" s="8"/>
      <c r="BO2751" s="8" t="s">
        <v>404</v>
      </c>
      <c r="BP2751" s="8"/>
      <c r="BQ2751" s="8"/>
      <c r="BR2751" s="10"/>
      <c r="BS2751" s="8"/>
      <c r="BT2751" s="8"/>
      <c r="BU2751" s="8"/>
      <c r="BV2751" s="8"/>
      <c r="BW2751" s="8"/>
      <c r="BX2751" s="8"/>
      <c r="BY2751" s="10"/>
      <c r="BZ2751" s="8"/>
      <c r="CA2751" s="8"/>
      <c r="CB2751" s="8"/>
      <c r="CC2751" s="8"/>
      <c r="CD2751" s="8"/>
      <c r="CE2751" s="8"/>
      <c r="CF2751" s="8"/>
      <c r="CG2751" s="8"/>
      <c r="CH2751" s="8"/>
      <c r="CI2751" s="8"/>
      <c r="CJ2751" s="10"/>
    </row>
    <row r="2752" spans="2:88">
      <c r="B2752" s="6">
        <v>2751</v>
      </c>
      <c r="C2752" s="7">
        <v>10</v>
      </c>
      <c r="D2752" s="8" t="s">
        <v>9594</v>
      </c>
      <c r="E2752" s="8"/>
      <c r="F2752" s="8" t="s">
        <v>439</v>
      </c>
      <c r="G2752" s="8"/>
      <c r="H2752" s="8" t="s">
        <v>1856</v>
      </c>
      <c r="I2752" s="8"/>
      <c r="J2752" s="8" t="s">
        <v>2023</v>
      </c>
      <c r="K2752" s="8"/>
      <c r="L2752" s="8"/>
      <c r="M2752" s="8" t="s">
        <v>9595</v>
      </c>
      <c r="N2752" s="8" t="s">
        <v>440</v>
      </c>
      <c r="O2752" s="8"/>
      <c r="P2752" s="8"/>
      <c r="Q2752" s="8" t="s">
        <v>9596</v>
      </c>
      <c r="R2752" s="8" t="s">
        <v>1041</v>
      </c>
      <c r="S2752" s="8" t="s">
        <v>9597</v>
      </c>
      <c r="T2752" s="8"/>
      <c r="U2752" s="8"/>
      <c r="V2752" s="8" t="s">
        <v>441</v>
      </c>
      <c r="W2752" s="8" t="s">
        <v>105</v>
      </c>
      <c r="X2752" s="10" t="s">
        <v>4303</v>
      </c>
      <c r="Y2752" s="8"/>
      <c r="Z2752" s="8"/>
      <c r="AA2752" s="8"/>
      <c r="AB2752" s="8"/>
      <c r="AC2752" s="8"/>
      <c r="AD2752" s="8"/>
      <c r="AE2752" s="8" t="s">
        <v>1729</v>
      </c>
      <c r="AF2752" s="8"/>
      <c r="AG2752" s="8"/>
      <c r="AH2752" s="8" t="s">
        <v>393</v>
      </c>
      <c r="AI2752" s="8" t="s">
        <v>1512</v>
      </c>
      <c r="AJ2752" s="8"/>
      <c r="AK2752" s="8" t="s">
        <v>394</v>
      </c>
      <c r="AL2752" s="8" t="s">
        <v>395</v>
      </c>
      <c r="AM2752" s="8" t="s">
        <v>9598</v>
      </c>
      <c r="AN2752" s="8" t="s">
        <v>415</v>
      </c>
      <c r="AO2752" s="8"/>
      <c r="AP2752" s="8"/>
      <c r="AQ2752" s="8"/>
      <c r="AR2752" s="8"/>
      <c r="AS2752" s="8"/>
      <c r="AT2752" s="8"/>
      <c r="AU2752" s="8"/>
      <c r="AV2752" s="8"/>
      <c r="AW2752" s="8"/>
      <c r="AX2752" s="8"/>
      <c r="AY2752" s="8" t="s">
        <v>105</v>
      </c>
      <c r="AZ2752" s="8"/>
      <c r="BA2752" s="8"/>
      <c r="BB2752" s="8"/>
      <c r="BC2752" s="8"/>
      <c r="BD2752" s="8"/>
      <c r="BE2752" s="8"/>
      <c r="BF2752" s="8"/>
      <c r="BG2752" s="8"/>
      <c r="BH2752" s="8"/>
      <c r="BI2752" s="8" t="s">
        <v>9599</v>
      </c>
      <c r="BJ2752" s="8"/>
      <c r="BK2752" s="8"/>
      <c r="BL2752" s="8"/>
      <c r="BM2752" s="8"/>
      <c r="BN2752" s="8"/>
      <c r="BO2752" s="8"/>
      <c r="BP2752" s="8"/>
      <c r="BQ2752" s="8"/>
      <c r="BR2752" s="10"/>
      <c r="BS2752" s="8" t="s">
        <v>1548</v>
      </c>
      <c r="BT2752" s="8" t="s">
        <v>9600</v>
      </c>
      <c r="BU2752" s="8"/>
      <c r="BV2752" s="8" t="s">
        <v>1550</v>
      </c>
      <c r="BW2752" s="8"/>
      <c r="BX2752" s="8"/>
      <c r="BY2752" s="10"/>
      <c r="BZ2752" s="8"/>
      <c r="CA2752" s="8"/>
      <c r="CB2752" s="8"/>
      <c r="CC2752" s="8"/>
      <c r="CD2752" s="8"/>
      <c r="CE2752" s="8"/>
      <c r="CF2752" s="8"/>
      <c r="CG2752" s="8"/>
      <c r="CH2752" s="8"/>
      <c r="CI2752" s="8"/>
      <c r="CJ2752" s="10"/>
    </row>
    <row r="2753" spans="2:88">
      <c r="B2753" s="6">
        <v>2752</v>
      </c>
      <c r="C2753" s="7">
        <v>10</v>
      </c>
      <c r="D2753" s="8" t="s">
        <v>1589</v>
      </c>
      <c r="E2753" s="8" t="s">
        <v>396</v>
      </c>
      <c r="F2753" s="8" t="s">
        <v>439</v>
      </c>
      <c r="G2753" s="8"/>
      <c r="H2753" s="8" t="s">
        <v>1856</v>
      </c>
      <c r="I2753" s="8"/>
      <c r="J2753" s="8" t="s">
        <v>2023</v>
      </c>
      <c r="K2753" s="8"/>
      <c r="L2753" s="8"/>
      <c r="M2753" s="8" t="s">
        <v>9601</v>
      </c>
      <c r="N2753" s="8" t="s">
        <v>407</v>
      </c>
      <c r="O2753" s="8" t="s">
        <v>397</v>
      </c>
      <c r="P2753" s="8"/>
      <c r="Q2753" s="8" t="s">
        <v>1591</v>
      </c>
      <c r="R2753" s="8" t="s">
        <v>732</v>
      </c>
      <c r="S2753" s="8" t="s">
        <v>1592</v>
      </c>
      <c r="T2753" s="8"/>
      <c r="U2753" s="8"/>
      <c r="V2753" s="8" t="s">
        <v>571</v>
      </c>
      <c r="W2753" s="8" t="s">
        <v>105</v>
      </c>
      <c r="X2753" s="10" t="s">
        <v>1593</v>
      </c>
      <c r="Y2753" s="8"/>
      <c r="Z2753" s="8"/>
      <c r="AA2753" s="8"/>
      <c r="AB2753" s="8"/>
      <c r="AC2753" s="8"/>
      <c r="AD2753" s="8"/>
      <c r="AE2753" s="8"/>
      <c r="AF2753" s="8"/>
      <c r="AG2753" s="8"/>
      <c r="AH2753" s="8" t="s">
        <v>400</v>
      </c>
      <c r="AI2753" s="8" t="s">
        <v>58</v>
      </c>
      <c r="AJ2753" s="8"/>
      <c r="AK2753" s="8" t="s">
        <v>412</v>
      </c>
      <c r="AL2753" s="8" t="s">
        <v>413</v>
      </c>
      <c r="AM2753" s="8" t="s">
        <v>986</v>
      </c>
      <c r="AN2753" s="8" t="s">
        <v>415</v>
      </c>
      <c r="AO2753" s="8"/>
      <c r="AP2753" s="8"/>
      <c r="AQ2753" s="8"/>
      <c r="AR2753" s="8"/>
      <c r="AS2753" s="8"/>
      <c r="AT2753" s="8"/>
      <c r="AU2753" s="8"/>
      <c r="AV2753" s="8"/>
      <c r="AW2753" s="8" t="s">
        <v>452</v>
      </c>
      <c r="AX2753" s="8" t="s">
        <v>416</v>
      </c>
      <c r="AY2753" s="8" t="s">
        <v>105</v>
      </c>
      <c r="AZ2753" s="8" t="s">
        <v>987</v>
      </c>
      <c r="BA2753" s="8"/>
      <c r="BB2753" s="8"/>
      <c r="BC2753" s="8"/>
      <c r="BD2753" s="8"/>
      <c r="BE2753" s="8"/>
      <c r="BF2753" s="8"/>
      <c r="BG2753" s="8"/>
      <c r="BH2753" s="8"/>
      <c r="BI2753" s="8" t="s">
        <v>1594</v>
      </c>
      <c r="BJ2753" s="8"/>
      <c r="BK2753" s="8"/>
      <c r="BL2753" s="8" t="s">
        <v>417</v>
      </c>
      <c r="BM2753" s="8" t="s">
        <v>417</v>
      </c>
      <c r="BN2753" s="8" t="s">
        <v>418</v>
      </c>
      <c r="BO2753" s="8" t="s">
        <v>404</v>
      </c>
      <c r="BP2753" s="8"/>
      <c r="BQ2753" s="8"/>
      <c r="BR2753" s="10"/>
      <c r="BS2753" s="8"/>
      <c r="BT2753" s="8"/>
      <c r="BU2753" s="8" t="s">
        <v>419</v>
      </c>
      <c r="BV2753" s="8"/>
      <c r="BW2753" s="8"/>
      <c r="BX2753" s="8"/>
      <c r="BY2753" s="10"/>
      <c r="BZ2753" s="8"/>
      <c r="CA2753" s="8"/>
      <c r="CB2753" s="8"/>
      <c r="CC2753" s="8"/>
      <c r="CD2753" s="8"/>
      <c r="CE2753" s="8"/>
      <c r="CF2753" s="8"/>
      <c r="CG2753" s="8"/>
      <c r="CH2753" s="8"/>
      <c r="CI2753" s="8"/>
      <c r="CJ2753" s="10"/>
    </row>
    <row r="2754" spans="2:88">
      <c r="B2754" s="6">
        <v>2753</v>
      </c>
      <c r="C2754" s="7">
        <v>10</v>
      </c>
      <c r="D2754" s="8" t="s">
        <v>9602</v>
      </c>
      <c r="E2754" s="8" t="s">
        <v>396</v>
      </c>
      <c r="F2754" s="8" t="s">
        <v>439</v>
      </c>
      <c r="G2754" s="8"/>
      <c r="H2754" s="8" t="s">
        <v>1856</v>
      </c>
      <c r="I2754" s="8"/>
      <c r="J2754" s="8" t="s">
        <v>2023</v>
      </c>
      <c r="K2754" s="8"/>
      <c r="L2754" s="8"/>
      <c r="M2754" s="8" t="s">
        <v>9603</v>
      </c>
      <c r="N2754" s="8" t="s">
        <v>440</v>
      </c>
      <c r="O2754" s="8"/>
      <c r="P2754" s="8"/>
      <c r="Q2754" s="8" t="s">
        <v>9604</v>
      </c>
      <c r="R2754" s="8" t="s">
        <v>391</v>
      </c>
      <c r="S2754" s="8" t="s">
        <v>9605</v>
      </c>
      <c r="T2754" s="8"/>
      <c r="U2754" s="8"/>
      <c r="V2754" s="8" t="s">
        <v>1183</v>
      </c>
      <c r="W2754" s="8" t="s">
        <v>442</v>
      </c>
      <c r="X2754" s="10" t="s">
        <v>4017</v>
      </c>
      <c r="Y2754" s="8"/>
      <c r="Z2754" s="8"/>
      <c r="AA2754" s="8"/>
      <c r="AB2754" s="8"/>
      <c r="AC2754" s="8"/>
      <c r="AD2754" s="8"/>
      <c r="AE2754" s="8"/>
      <c r="AF2754" s="8"/>
      <c r="AG2754" s="8"/>
      <c r="AH2754" s="8" t="s">
        <v>393</v>
      </c>
      <c r="AI2754" s="8" t="s">
        <v>59</v>
      </c>
      <c r="AJ2754" s="8"/>
      <c r="AK2754" s="8" t="s">
        <v>394</v>
      </c>
      <c r="AL2754" s="8" t="s">
        <v>395</v>
      </c>
      <c r="AM2754" s="8"/>
      <c r="AN2754" s="8"/>
      <c r="AO2754" s="8"/>
      <c r="AP2754" s="8"/>
      <c r="AQ2754" s="8"/>
      <c r="AR2754" s="8"/>
      <c r="AS2754" s="8"/>
      <c r="AT2754" s="8"/>
      <c r="AU2754" s="8"/>
      <c r="AV2754" s="8"/>
      <c r="AW2754" s="8"/>
      <c r="AX2754" s="8"/>
      <c r="AY2754" s="8" t="s">
        <v>442</v>
      </c>
      <c r="AZ2754" s="8"/>
      <c r="BA2754" s="8"/>
      <c r="BB2754" s="8"/>
      <c r="BC2754" s="8"/>
      <c r="BD2754" s="8"/>
      <c r="BE2754" s="8"/>
      <c r="BF2754" s="8"/>
      <c r="BG2754" s="8"/>
      <c r="BH2754" s="8"/>
      <c r="BI2754" s="8" t="s">
        <v>9606</v>
      </c>
      <c r="BJ2754" s="8"/>
      <c r="BK2754" s="8"/>
      <c r="BL2754" s="8"/>
      <c r="BM2754" s="8"/>
      <c r="BN2754" s="8"/>
      <c r="BO2754" s="8"/>
      <c r="BP2754" s="8"/>
      <c r="BQ2754" s="8"/>
      <c r="BR2754" s="10"/>
      <c r="BS2754" s="8"/>
      <c r="BT2754" s="8"/>
      <c r="BU2754" s="8"/>
      <c r="BV2754" s="8"/>
      <c r="BW2754" s="8"/>
      <c r="BX2754" s="8"/>
      <c r="BY2754" s="10"/>
      <c r="BZ2754" s="8"/>
      <c r="CA2754" s="8"/>
      <c r="CB2754" s="8"/>
      <c r="CC2754" s="8"/>
      <c r="CD2754" s="8"/>
      <c r="CE2754" s="8"/>
      <c r="CF2754" s="8"/>
      <c r="CG2754" s="8"/>
      <c r="CH2754" s="8"/>
      <c r="CI2754" s="8"/>
      <c r="CJ2754" s="10"/>
    </row>
    <row r="2755" spans="2:88">
      <c r="B2755" s="6">
        <v>2754</v>
      </c>
      <c r="C2755" s="7">
        <v>9</v>
      </c>
      <c r="D2755" s="8" t="s">
        <v>9607</v>
      </c>
      <c r="E2755" s="8"/>
      <c r="F2755" s="8" t="s">
        <v>439</v>
      </c>
      <c r="G2755" s="8"/>
      <c r="H2755" s="8" t="s">
        <v>1856</v>
      </c>
      <c r="I2755" s="8"/>
      <c r="J2755" s="8" t="s">
        <v>2023</v>
      </c>
      <c r="K2755" s="8"/>
      <c r="L2755" s="8"/>
      <c r="M2755" s="8" t="s">
        <v>9608</v>
      </c>
      <c r="N2755" s="8" t="s">
        <v>440</v>
      </c>
      <c r="O2755" s="8"/>
      <c r="P2755" s="8"/>
      <c r="Q2755" s="8" t="s">
        <v>9609</v>
      </c>
      <c r="R2755" s="8" t="s">
        <v>1041</v>
      </c>
      <c r="S2755" s="8" t="s">
        <v>9610</v>
      </c>
      <c r="T2755" s="8"/>
      <c r="U2755" s="8"/>
      <c r="V2755" s="8" t="s">
        <v>571</v>
      </c>
      <c r="W2755" s="8" t="s">
        <v>105</v>
      </c>
      <c r="X2755" s="10" t="s">
        <v>6572</v>
      </c>
      <c r="Y2755" s="8"/>
      <c r="Z2755" s="8"/>
      <c r="AA2755" s="8"/>
      <c r="AB2755" s="8"/>
      <c r="AC2755" s="8"/>
      <c r="AD2755" s="8"/>
      <c r="AE2755" s="8"/>
      <c r="AF2755" s="8"/>
      <c r="AG2755" s="8"/>
      <c r="AH2755" s="8" t="s">
        <v>393</v>
      </c>
      <c r="AI2755" s="8" t="s">
        <v>1512</v>
      </c>
      <c r="AJ2755" s="8"/>
      <c r="AK2755" s="8" t="s">
        <v>394</v>
      </c>
      <c r="AL2755" s="8" t="s">
        <v>395</v>
      </c>
      <c r="AM2755" s="8"/>
      <c r="AN2755" s="8"/>
      <c r="AO2755" s="8"/>
      <c r="AP2755" s="8"/>
      <c r="AQ2755" s="8"/>
      <c r="AR2755" s="8"/>
      <c r="AS2755" s="8"/>
      <c r="AT2755" s="8"/>
      <c r="AU2755" s="8"/>
      <c r="AV2755" s="8"/>
      <c r="AW2755" s="8"/>
      <c r="AX2755" s="8"/>
      <c r="AY2755" s="8" t="s">
        <v>105</v>
      </c>
      <c r="AZ2755" s="8"/>
      <c r="BA2755" s="8"/>
      <c r="BB2755" s="8"/>
      <c r="BC2755" s="8"/>
      <c r="BD2755" s="8"/>
      <c r="BE2755" s="8"/>
      <c r="BF2755" s="8"/>
      <c r="BG2755" s="8"/>
      <c r="BH2755" s="8"/>
      <c r="BI2755" s="8"/>
      <c r="BJ2755" s="8"/>
      <c r="BK2755" s="8"/>
      <c r="BL2755" s="8"/>
      <c r="BM2755" s="8"/>
      <c r="BN2755" s="8"/>
      <c r="BO2755" s="8"/>
      <c r="BP2755" s="8"/>
      <c r="BQ2755" s="8"/>
      <c r="BR2755" s="10"/>
      <c r="BS2755" s="8"/>
      <c r="BT2755" s="8"/>
      <c r="BU2755" s="8"/>
      <c r="BV2755" s="8"/>
      <c r="BW2755" s="8"/>
      <c r="BX2755" s="8"/>
      <c r="BY2755" s="10"/>
      <c r="BZ2755" s="8"/>
      <c r="CA2755" s="8"/>
      <c r="CB2755" s="8"/>
      <c r="CC2755" s="8"/>
      <c r="CD2755" s="8"/>
      <c r="CE2755" s="8"/>
      <c r="CF2755" s="8"/>
      <c r="CG2755" s="8"/>
      <c r="CH2755" s="8"/>
      <c r="CI2755" s="8"/>
      <c r="CJ2755" s="10"/>
    </row>
    <row r="2756" spans="2:88">
      <c r="B2756" s="6">
        <v>2755</v>
      </c>
      <c r="C2756" s="7">
        <v>10</v>
      </c>
      <c r="D2756" s="8" t="s">
        <v>9611</v>
      </c>
      <c r="E2756" s="8" t="s">
        <v>396</v>
      </c>
      <c r="F2756" s="8" t="s">
        <v>439</v>
      </c>
      <c r="G2756" s="8"/>
      <c r="H2756" s="8" t="s">
        <v>1856</v>
      </c>
      <c r="I2756" s="8"/>
      <c r="J2756" s="8" t="s">
        <v>2023</v>
      </c>
      <c r="K2756" s="8"/>
      <c r="L2756" s="8"/>
      <c r="M2756" s="8" t="s">
        <v>9612</v>
      </c>
      <c r="N2756" s="8" t="s">
        <v>440</v>
      </c>
      <c r="O2756" s="8"/>
      <c r="P2756" s="8"/>
      <c r="Q2756" s="8" t="s">
        <v>9613</v>
      </c>
      <c r="R2756" s="8" t="s">
        <v>1041</v>
      </c>
      <c r="S2756" s="8" t="s">
        <v>9614</v>
      </c>
      <c r="T2756" s="8"/>
      <c r="U2756" s="8"/>
      <c r="V2756" s="8" t="s">
        <v>441</v>
      </c>
      <c r="W2756" s="8" t="s">
        <v>105</v>
      </c>
      <c r="X2756" s="10" t="s">
        <v>6572</v>
      </c>
      <c r="Y2756" s="8"/>
      <c r="Z2756" s="8"/>
      <c r="AA2756" s="8"/>
      <c r="AB2756" s="8"/>
      <c r="AC2756" s="8"/>
      <c r="AD2756" s="8"/>
      <c r="AE2756" s="8" t="s">
        <v>1655</v>
      </c>
      <c r="AF2756" s="8"/>
      <c r="AG2756" s="8"/>
      <c r="AH2756" s="8" t="s">
        <v>393</v>
      </c>
      <c r="AI2756" s="8" t="s">
        <v>1512</v>
      </c>
      <c r="AJ2756" s="8"/>
      <c r="AK2756" s="8" t="s">
        <v>394</v>
      </c>
      <c r="AL2756" s="8" t="s">
        <v>395</v>
      </c>
      <c r="AM2756" s="8" t="s">
        <v>3355</v>
      </c>
      <c r="AN2756" s="8" t="s">
        <v>415</v>
      </c>
      <c r="AO2756" s="8"/>
      <c r="AP2756" s="8"/>
      <c r="AQ2756" s="8"/>
      <c r="AR2756" s="8"/>
      <c r="AS2756" s="8"/>
      <c r="AT2756" s="8"/>
      <c r="AU2756" s="8"/>
      <c r="AV2756" s="8"/>
      <c r="AW2756" s="8" t="s">
        <v>452</v>
      </c>
      <c r="AX2756" s="8"/>
      <c r="AY2756" s="8" t="s">
        <v>105</v>
      </c>
      <c r="AZ2756" s="8"/>
      <c r="BA2756" s="8"/>
      <c r="BB2756" s="8"/>
      <c r="BC2756" s="8"/>
      <c r="BD2756" s="8"/>
      <c r="BE2756" s="8"/>
      <c r="BF2756" s="8"/>
      <c r="BG2756" s="8"/>
      <c r="BH2756" s="8"/>
      <c r="BI2756" s="8" t="s">
        <v>9615</v>
      </c>
      <c r="BJ2756" s="8"/>
      <c r="BK2756" s="8"/>
      <c r="BL2756" s="8"/>
      <c r="BM2756" s="8"/>
      <c r="BN2756" s="8"/>
      <c r="BO2756" s="8" t="s">
        <v>404</v>
      </c>
      <c r="BP2756" s="8"/>
      <c r="BQ2756" s="8"/>
      <c r="BR2756" s="10"/>
      <c r="BS2756" s="8" t="s">
        <v>1829</v>
      </c>
      <c r="BT2756" s="8"/>
      <c r="BU2756" s="8"/>
      <c r="BV2756" s="8" t="s">
        <v>1550</v>
      </c>
      <c r="BW2756" s="8"/>
      <c r="BX2756" s="8"/>
      <c r="BY2756" s="10"/>
      <c r="BZ2756" s="8"/>
      <c r="CA2756" s="8"/>
      <c r="CB2756" s="8"/>
      <c r="CC2756" s="8"/>
      <c r="CD2756" s="8"/>
      <c r="CE2756" s="8"/>
      <c r="CF2756" s="8"/>
      <c r="CG2756" s="8"/>
      <c r="CH2756" s="8"/>
      <c r="CI2756" s="8"/>
      <c r="CJ2756" s="10"/>
    </row>
    <row r="2757" spans="2:88">
      <c r="B2757" s="6">
        <v>2756</v>
      </c>
      <c r="C2757" s="7">
        <v>10</v>
      </c>
      <c r="D2757" s="8" t="s">
        <v>4938</v>
      </c>
      <c r="E2757" s="8"/>
      <c r="F2757" s="8" t="s">
        <v>439</v>
      </c>
      <c r="G2757" s="8"/>
      <c r="H2757" s="8" t="s">
        <v>1856</v>
      </c>
      <c r="I2757" s="8"/>
      <c r="J2757" s="8" t="s">
        <v>2023</v>
      </c>
      <c r="K2757" s="8"/>
      <c r="L2757" s="8"/>
      <c r="M2757" s="8" t="s">
        <v>9616</v>
      </c>
      <c r="N2757" s="8" t="s">
        <v>576</v>
      </c>
      <c r="O2757" s="8" t="s">
        <v>1793</v>
      </c>
      <c r="P2757" s="8"/>
      <c r="Q2757" s="8" t="s">
        <v>4940</v>
      </c>
      <c r="R2757" s="8" t="s">
        <v>578</v>
      </c>
      <c r="S2757" s="8" t="s">
        <v>4941</v>
      </c>
      <c r="T2757" s="8"/>
      <c r="U2757" s="8" t="s">
        <v>394</v>
      </c>
      <c r="V2757" s="8" t="s">
        <v>571</v>
      </c>
      <c r="W2757" s="8" t="s">
        <v>105</v>
      </c>
      <c r="X2757" s="10" t="s">
        <v>2179</v>
      </c>
      <c r="Y2757" s="8"/>
      <c r="Z2757" s="8"/>
      <c r="AA2757" s="8"/>
      <c r="AB2757" s="8"/>
      <c r="AC2757" s="8"/>
      <c r="AD2757" s="8"/>
      <c r="AE2757" s="8" t="s">
        <v>4942</v>
      </c>
      <c r="AF2757" s="8"/>
      <c r="AG2757" s="8"/>
      <c r="AH2757" s="8" t="s">
        <v>400</v>
      </c>
      <c r="AI2757" s="8" t="s">
        <v>58</v>
      </c>
      <c r="AJ2757" s="8"/>
      <c r="AK2757" s="8" t="s">
        <v>394</v>
      </c>
      <c r="AL2757" s="8" t="s">
        <v>395</v>
      </c>
      <c r="AM2757" s="8" t="s">
        <v>2035</v>
      </c>
      <c r="AN2757" s="8" t="s">
        <v>415</v>
      </c>
      <c r="AO2757" s="8"/>
      <c r="AP2757" s="8"/>
      <c r="AQ2757" s="8"/>
      <c r="AR2757" s="8"/>
      <c r="AS2757" s="8"/>
      <c r="AT2757" s="8"/>
      <c r="AU2757" s="8"/>
      <c r="AV2757" s="8"/>
      <c r="AW2757" s="8" t="s">
        <v>402</v>
      </c>
      <c r="AX2757" s="8" t="s">
        <v>585</v>
      </c>
      <c r="AY2757" s="8" t="s">
        <v>105</v>
      </c>
      <c r="AZ2757" s="8" t="s">
        <v>987</v>
      </c>
      <c r="BA2757" s="8"/>
      <c r="BB2757" s="8"/>
      <c r="BC2757" s="8"/>
      <c r="BD2757" s="8"/>
      <c r="BE2757" s="8"/>
      <c r="BF2757" s="8"/>
      <c r="BG2757" s="8"/>
      <c r="BH2757" s="8"/>
      <c r="BI2757" s="8" t="s">
        <v>4943</v>
      </c>
      <c r="BJ2757" s="8"/>
      <c r="BK2757" s="8"/>
      <c r="BL2757" s="8" t="s">
        <v>587</v>
      </c>
      <c r="BM2757" s="8" t="s">
        <v>588</v>
      </c>
      <c r="BN2757" s="8"/>
      <c r="BO2757" s="8" t="s">
        <v>404</v>
      </c>
      <c r="BP2757" s="8"/>
      <c r="BQ2757" s="8" t="s">
        <v>590</v>
      </c>
      <c r="BR2757" s="10"/>
      <c r="BS2757" s="8"/>
      <c r="BT2757" s="8"/>
      <c r="BU2757" s="8" t="s">
        <v>419</v>
      </c>
      <c r="BV2757" s="8"/>
      <c r="BW2757" s="8"/>
      <c r="BX2757" s="8"/>
      <c r="BY2757" s="10"/>
      <c r="BZ2757" s="8"/>
      <c r="CA2757" s="8"/>
      <c r="CB2757" s="8"/>
      <c r="CC2757" s="8"/>
      <c r="CD2757" s="8"/>
      <c r="CE2757" s="8"/>
      <c r="CF2757" s="8"/>
      <c r="CG2757" s="8"/>
      <c r="CH2757" s="8"/>
      <c r="CI2757" s="8"/>
      <c r="CJ2757" s="10"/>
    </row>
    <row r="2758" spans="2:88">
      <c r="B2758" s="6">
        <v>2757</v>
      </c>
      <c r="C2758" s="7">
        <v>9</v>
      </c>
      <c r="D2758" s="8" t="s">
        <v>9617</v>
      </c>
      <c r="E2758" s="8"/>
      <c r="F2758" s="8" t="s">
        <v>439</v>
      </c>
      <c r="G2758" s="8"/>
      <c r="H2758" s="8" t="s">
        <v>1856</v>
      </c>
      <c r="I2758" s="8"/>
      <c r="J2758" s="8" t="s">
        <v>2023</v>
      </c>
      <c r="K2758" s="8"/>
      <c r="L2758" s="8"/>
      <c r="M2758" s="8" t="s">
        <v>9618</v>
      </c>
      <c r="N2758" s="8" t="s">
        <v>440</v>
      </c>
      <c r="O2758" s="8"/>
      <c r="P2758" s="8"/>
      <c r="Q2758" s="8" t="s">
        <v>9619</v>
      </c>
      <c r="R2758" s="8" t="s">
        <v>1041</v>
      </c>
      <c r="S2758" s="8" t="s">
        <v>9620</v>
      </c>
      <c r="T2758" s="8"/>
      <c r="U2758" s="8"/>
      <c r="V2758" s="8" t="s">
        <v>1183</v>
      </c>
      <c r="W2758" s="8" t="s">
        <v>105</v>
      </c>
      <c r="X2758" s="10" t="s">
        <v>6572</v>
      </c>
      <c r="Y2758" s="8"/>
      <c r="Z2758" s="8"/>
      <c r="AA2758" s="8"/>
      <c r="AB2758" s="8"/>
      <c r="AC2758" s="8"/>
      <c r="AD2758" s="8"/>
      <c r="AE2758" s="8"/>
      <c r="AF2758" s="8"/>
      <c r="AG2758" s="8"/>
      <c r="AH2758" s="8" t="s">
        <v>393</v>
      </c>
      <c r="AI2758" s="8" t="s">
        <v>59</v>
      </c>
      <c r="AJ2758" s="8"/>
      <c r="AK2758" s="8" t="s">
        <v>394</v>
      </c>
      <c r="AL2758" s="8" t="s">
        <v>395</v>
      </c>
      <c r="AM2758" s="8"/>
      <c r="AN2758" s="8"/>
      <c r="AO2758" s="8"/>
      <c r="AP2758" s="8"/>
      <c r="AQ2758" s="8"/>
      <c r="AR2758" s="8"/>
      <c r="AS2758" s="8"/>
      <c r="AT2758" s="8"/>
      <c r="AU2758" s="8"/>
      <c r="AV2758" s="8"/>
      <c r="AW2758" s="8"/>
      <c r="AX2758" s="8"/>
      <c r="AY2758" s="8" t="s">
        <v>105</v>
      </c>
      <c r="AZ2758" s="8"/>
      <c r="BA2758" s="8"/>
      <c r="BB2758" s="8"/>
      <c r="BC2758" s="8"/>
      <c r="BD2758" s="8"/>
      <c r="BE2758" s="8"/>
      <c r="BF2758" s="8"/>
      <c r="BG2758" s="8"/>
      <c r="BH2758" s="8"/>
      <c r="BI2758" s="8" t="s">
        <v>9621</v>
      </c>
      <c r="BJ2758" s="8"/>
      <c r="BK2758" s="8"/>
      <c r="BL2758" s="8"/>
      <c r="BM2758" s="8"/>
      <c r="BN2758" s="8"/>
      <c r="BO2758" s="8"/>
      <c r="BP2758" s="8"/>
      <c r="BQ2758" s="8"/>
      <c r="BR2758" s="10"/>
      <c r="BS2758" s="8"/>
      <c r="BT2758" s="8"/>
      <c r="BU2758" s="8"/>
      <c r="BV2758" s="8"/>
      <c r="BW2758" s="8"/>
      <c r="BX2758" s="8"/>
      <c r="BY2758" s="10"/>
      <c r="BZ2758" s="8"/>
      <c r="CA2758" s="8"/>
      <c r="CB2758" s="8"/>
      <c r="CC2758" s="8"/>
      <c r="CD2758" s="8"/>
      <c r="CE2758" s="8"/>
      <c r="CF2758" s="8"/>
      <c r="CG2758" s="8"/>
      <c r="CH2758" s="8"/>
      <c r="CI2758" s="8"/>
      <c r="CJ2758" s="10"/>
    </row>
    <row r="2759" spans="2:88">
      <c r="B2759" s="6">
        <v>2758</v>
      </c>
      <c r="C2759" s="7">
        <v>8</v>
      </c>
      <c r="D2759" s="8" t="s">
        <v>9622</v>
      </c>
      <c r="E2759" s="8" t="s">
        <v>396</v>
      </c>
      <c r="F2759" s="8" t="s">
        <v>439</v>
      </c>
      <c r="G2759" s="8"/>
      <c r="H2759" s="8" t="s">
        <v>1856</v>
      </c>
      <c r="I2759" s="8"/>
      <c r="J2759" s="8" t="s">
        <v>2023</v>
      </c>
      <c r="K2759" s="8"/>
      <c r="L2759" s="8"/>
      <c r="M2759" s="8" t="s">
        <v>9623</v>
      </c>
      <c r="N2759" s="8" t="s">
        <v>440</v>
      </c>
      <c r="O2759" s="8"/>
      <c r="P2759" s="8"/>
      <c r="Q2759" s="8" t="s">
        <v>9624</v>
      </c>
      <c r="R2759" s="8" t="s">
        <v>615</v>
      </c>
      <c r="S2759" s="8" t="s">
        <v>9625</v>
      </c>
      <c r="T2759" s="8"/>
      <c r="U2759" s="8"/>
      <c r="V2759" s="8" t="s">
        <v>734</v>
      </c>
      <c r="W2759" s="8"/>
      <c r="X2759" s="10"/>
      <c r="Y2759" s="8"/>
      <c r="Z2759" s="8"/>
      <c r="AA2759" s="8"/>
      <c r="AB2759" s="8"/>
      <c r="AC2759" s="8"/>
      <c r="AD2759" s="8"/>
      <c r="AE2759" s="8"/>
      <c r="AF2759" s="8"/>
      <c r="AG2759" s="8"/>
      <c r="AH2759" s="8" t="s">
        <v>393</v>
      </c>
      <c r="AI2759" s="8" t="s">
        <v>1512</v>
      </c>
      <c r="AJ2759" s="8"/>
      <c r="AK2759" s="8" t="s">
        <v>394</v>
      </c>
      <c r="AL2759" s="8" t="s">
        <v>395</v>
      </c>
      <c r="AM2759" s="8" t="s">
        <v>444</v>
      </c>
      <c r="AN2759" s="8" t="s">
        <v>445</v>
      </c>
      <c r="AO2759" s="8"/>
      <c r="AP2759" s="8"/>
      <c r="AQ2759" s="8"/>
      <c r="AR2759" s="8"/>
      <c r="AS2759" s="8"/>
      <c r="AT2759" s="8"/>
      <c r="AU2759" s="8"/>
      <c r="AV2759" s="8"/>
      <c r="AW2759" s="8" t="s">
        <v>452</v>
      </c>
      <c r="AX2759" s="8"/>
      <c r="AY2759" s="8"/>
      <c r="AZ2759" s="8"/>
      <c r="BA2759" s="8"/>
      <c r="BB2759" s="8"/>
      <c r="BC2759" s="8"/>
      <c r="BD2759" s="8"/>
      <c r="BE2759" s="8"/>
      <c r="BF2759" s="8"/>
      <c r="BG2759" s="8"/>
      <c r="BH2759" s="8"/>
      <c r="BI2759" s="8"/>
      <c r="BJ2759" s="8"/>
      <c r="BK2759" s="8"/>
      <c r="BL2759" s="8"/>
      <c r="BM2759" s="8"/>
      <c r="BN2759" s="8"/>
      <c r="BO2759" s="8"/>
      <c r="BP2759" s="8"/>
      <c r="BQ2759" s="8"/>
      <c r="BR2759" s="10"/>
      <c r="BS2759" s="8"/>
      <c r="BT2759" s="8"/>
      <c r="BU2759" s="8"/>
      <c r="BV2759" s="8"/>
      <c r="BW2759" s="8"/>
      <c r="BX2759" s="8"/>
      <c r="BY2759" s="10"/>
      <c r="BZ2759" s="8"/>
      <c r="CA2759" s="8"/>
      <c r="CB2759" s="8"/>
      <c r="CC2759" s="8"/>
      <c r="CD2759" s="8"/>
      <c r="CE2759" s="8"/>
      <c r="CF2759" s="8"/>
      <c r="CG2759" s="8"/>
      <c r="CH2759" s="8"/>
      <c r="CI2759" s="8"/>
      <c r="CJ2759" s="10"/>
    </row>
    <row r="2760" spans="2:88">
      <c r="B2760" s="6">
        <v>2759</v>
      </c>
      <c r="C2760" s="7">
        <v>9</v>
      </c>
      <c r="D2760" s="8" t="s">
        <v>9626</v>
      </c>
      <c r="E2760" s="8" t="s">
        <v>396</v>
      </c>
      <c r="F2760" s="8" t="s">
        <v>439</v>
      </c>
      <c r="G2760" s="8"/>
      <c r="H2760" s="8" t="s">
        <v>1856</v>
      </c>
      <c r="I2760" s="8"/>
      <c r="J2760" s="8" t="s">
        <v>2023</v>
      </c>
      <c r="K2760" s="8"/>
      <c r="L2760" s="8"/>
      <c r="M2760" s="8" t="s">
        <v>9627</v>
      </c>
      <c r="N2760" s="8" t="s">
        <v>440</v>
      </c>
      <c r="O2760" s="8" t="s">
        <v>397</v>
      </c>
      <c r="P2760" s="8"/>
      <c r="Q2760" s="8" t="s">
        <v>9628</v>
      </c>
      <c r="R2760" s="8" t="s">
        <v>1041</v>
      </c>
      <c r="S2760" s="8" t="s">
        <v>9629</v>
      </c>
      <c r="T2760" s="8"/>
      <c r="U2760" s="8"/>
      <c r="V2760" s="8" t="s">
        <v>441</v>
      </c>
      <c r="W2760" s="8"/>
      <c r="X2760" s="10"/>
      <c r="Y2760" s="8"/>
      <c r="Z2760" s="8"/>
      <c r="AA2760" s="8"/>
      <c r="AB2760" s="8"/>
      <c r="AC2760" s="8"/>
      <c r="AD2760" s="8"/>
      <c r="AE2760" s="8" t="s">
        <v>4119</v>
      </c>
      <c r="AF2760" s="8"/>
      <c r="AG2760" s="8"/>
      <c r="AH2760" s="8" t="s">
        <v>400</v>
      </c>
      <c r="AI2760" s="8" t="s">
        <v>58</v>
      </c>
      <c r="AJ2760" s="8"/>
      <c r="AK2760" s="8" t="s">
        <v>394</v>
      </c>
      <c r="AL2760" s="8" t="s">
        <v>395</v>
      </c>
      <c r="AM2760" s="8" t="s">
        <v>9630</v>
      </c>
      <c r="AN2760" s="8" t="s">
        <v>415</v>
      </c>
      <c r="AO2760" s="8"/>
      <c r="AP2760" s="8"/>
      <c r="AQ2760" s="8"/>
      <c r="AR2760" s="8"/>
      <c r="AS2760" s="8"/>
      <c r="AT2760" s="8"/>
      <c r="AU2760" s="8"/>
      <c r="AV2760" s="8"/>
      <c r="AW2760" s="8" t="s">
        <v>452</v>
      </c>
      <c r="AX2760" s="8"/>
      <c r="AY2760" s="8"/>
      <c r="AZ2760" s="8"/>
      <c r="BA2760" s="8"/>
      <c r="BB2760" s="8"/>
      <c r="BC2760" s="8"/>
      <c r="BD2760" s="8"/>
      <c r="BE2760" s="8"/>
      <c r="BF2760" s="8"/>
      <c r="BG2760" s="8"/>
      <c r="BH2760" s="8"/>
      <c r="BI2760" s="8" t="s">
        <v>9631</v>
      </c>
      <c r="BJ2760" s="8"/>
      <c r="BK2760" s="8"/>
      <c r="BL2760" s="8" t="s">
        <v>4290</v>
      </c>
      <c r="BM2760" s="8" t="s">
        <v>4291</v>
      </c>
      <c r="BN2760" s="8" t="s">
        <v>4292</v>
      </c>
      <c r="BO2760" s="8" t="s">
        <v>674</v>
      </c>
      <c r="BP2760" s="8"/>
      <c r="BQ2760" s="8"/>
      <c r="BR2760" s="10"/>
      <c r="BS2760" s="8" t="s">
        <v>1570</v>
      </c>
      <c r="BT2760" s="8" t="s">
        <v>9632</v>
      </c>
      <c r="BU2760" s="8"/>
      <c r="BV2760" s="8" t="s">
        <v>1620</v>
      </c>
      <c r="BW2760" s="8"/>
      <c r="BX2760" s="8"/>
      <c r="BY2760" s="10"/>
      <c r="BZ2760" s="8"/>
      <c r="CA2760" s="8"/>
      <c r="CB2760" s="8"/>
      <c r="CC2760" s="8"/>
      <c r="CD2760" s="8"/>
      <c r="CE2760" s="8"/>
      <c r="CF2760" s="8"/>
      <c r="CG2760" s="8"/>
      <c r="CH2760" s="8"/>
      <c r="CI2760" s="8"/>
      <c r="CJ2760" s="10"/>
    </row>
    <row r="2761" spans="2:88">
      <c r="B2761" s="6">
        <v>2760</v>
      </c>
      <c r="C2761" s="7">
        <v>9</v>
      </c>
      <c r="D2761" s="8" t="s">
        <v>6737</v>
      </c>
      <c r="E2761" s="8" t="s">
        <v>396</v>
      </c>
      <c r="F2761" s="8" t="s">
        <v>439</v>
      </c>
      <c r="G2761" s="8"/>
      <c r="H2761" s="8" t="s">
        <v>1856</v>
      </c>
      <c r="I2761" s="8"/>
      <c r="J2761" s="8" t="s">
        <v>2023</v>
      </c>
      <c r="K2761" s="8"/>
      <c r="L2761" s="8"/>
      <c r="M2761" s="8" t="s">
        <v>9633</v>
      </c>
      <c r="N2761" s="8" t="s">
        <v>390</v>
      </c>
      <c r="O2761" s="8" t="s">
        <v>397</v>
      </c>
      <c r="P2761" s="8"/>
      <c r="Q2761" s="8" t="s">
        <v>6739</v>
      </c>
      <c r="R2761" s="8" t="s">
        <v>491</v>
      </c>
      <c r="S2761" s="8" t="s">
        <v>6740</v>
      </c>
      <c r="T2761" s="8"/>
      <c r="U2761" s="8"/>
      <c r="V2761" s="8" t="s">
        <v>1021</v>
      </c>
      <c r="W2761" s="8" t="s">
        <v>105</v>
      </c>
      <c r="X2761" s="10" t="s">
        <v>5934</v>
      </c>
      <c r="Y2761" s="8"/>
      <c r="Z2761" s="8"/>
      <c r="AA2761" s="8"/>
      <c r="AB2761" s="8"/>
      <c r="AC2761" s="8"/>
      <c r="AD2761" s="8"/>
      <c r="AE2761" s="8"/>
      <c r="AF2761" s="8"/>
      <c r="AG2761" s="8"/>
      <c r="AH2761" s="8" t="s">
        <v>393</v>
      </c>
      <c r="AI2761" s="8" t="s">
        <v>1512</v>
      </c>
      <c r="AJ2761" s="8"/>
      <c r="AK2761" s="8" t="s">
        <v>394</v>
      </c>
      <c r="AL2761" s="8" t="s">
        <v>395</v>
      </c>
      <c r="AM2761" s="8" t="s">
        <v>444</v>
      </c>
      <c r="AN2761" s="8" t="s">
        <v>445</v>
      </c>
      <c r="AO2761" s="8"/>
      <c r="AP2761" s="8"/>
      <c r="AQ2761" s="8"/>
      <c r="AR2761" s="8"/>
      <c r="AS2761" s="8"/>
      <c r="AT2761" s="8"/>
      <c r="AU2761" s="8"/>
      <c r="AV2761" s="8"/>
      <c r="AW2761" s="8" t="s">
        <v>452</v>
      </c>
      <c r="AX2761" s="8"/>
      <c r="AY2761" s="8" t="s">
        <v>105</v>
      </c>
      <c r="AZ2761" s="8"/>
      <c r="BA2761" s="8"/>
      <c r="BB2761" s="8"/>
      <c r="BC2761" s="8"/>
      <c r="BD2761" s="8"/>
      <c r="BE2761" s="8"/>
      <c r="BF2761" s="8"/>
      <c r="BG2761" s="8"/>
      <c r="BH2761" s="8"/>
      <c r="BI2761" s="8"/>
      <c r="BJ2761" s="8"/>
      <c r="BK2761" s="8"/>
      <c r="BL2761" s="8"/>
      <c r="BM2761" s="8"/>
      <c r="BN2761" s="8"/>
      <c r="BO2761" s="8" t="s">
        <v>404</v>
      </c>
      <c r="BP2761" s="8"/>
      <c r="BQ2761" s="8" t="s">
        <v>6740</v>
      </c>
      <c r="BR2761" s="10"/>
      <c r="BS2761" s="8"/>
      <c r="BT2761" s="8"/>
      <c r="BU2761" s="8" t="s">
        <v>419</v>
      </c>
      <c r="BV2761" s="8"/>
      <c r="BW2761" s="8"/>
      <c r="BX2761" s="8"/>
      <c r="BY2761" s="10"/>
      <c r="BZ2761" s="8"/>
      <c r="CA2761" s="8"/>
      <c r="CB2761" s="8"/>
      <c r="CC2761" s="8"/>
      <c r="CD2761" s="8"/>
      <c r="CE2761" s="8"/>
      <c r="CF2761" s="8"/>
      <c r="CG2761" s="8"/>
      <c r="CH2761" s="8"/>
      <c r="CI2761" s="8"/>
      <c r="CJ2761" s="10"/>
    </row>
    <row r="2762" spans="2:88">
      <c r="B2762" s="6">
        <v>2761</v>
      </c>
      <c r="C2762" s="7">
        <v>10</v>
      </c>
      <c r="D2762" s="8" t="s">
        <v>6741</v>
      </c>
      <c r="E2762" s="8" t="s">
        <v>396</v>
      </c>
      <c r="F2762" s="8" t="s">
        <v>439</v>
      </c>
      <c r="G2762" s="8"/>
      <c r="H2762" s="8" t="s">
        <v>1856</v>
      </c>
      <c r="I2762" s="8"/>
      <c r="J2762" s="8" t="s">
        <v>2585</v>
      </c>
      <c r="K2762" s="8"/>
      <c r="L2762" s="8"/>
      <c r="M2762" s="8" t="s">
        <v>6742</v>
      </c>
      <c r="N2762" s="8" t="s">
        <v>390</v>
      </c>
      <c r="O2762" s="8" t="s">
        <v>397</v>
      </c>
      <c r="P2762" s="8"/>
      <c r="Q2762" s="8" t="s">
        <v>6743</v>
      </c>
      <c r="R2762" s="8" t="s">
        <v>1041</v>
      </c>
      <c r="S2762" s="8" t="s">
        <v>6744</v>
      </c>
      <c r="T2762" s="8"/>
      <c r="U2762" s="8"/>
      <c r="V2762" s="8" t="s">
        <v>441</v>
      </c>
      <c r="W2762" s="8" t="s">
        <v>105</v>
      </c>
      <c r="X2762" s="10" t="s">
        <v>2171</v>
      </c>
      <c r="Y2762" s="8"/>
      <c r="Z2762" s="8"/>
      <c r="AA2762" s="8"/>
      <c r="AB2762" s="8"/>
      <c r="AC2762" s="8"/>
      <c r="AD2762" s="8"/>
      <c r="AE2762" s="8" t="s">
        <v>1944</v>
      </c>
      <c r="AF2762" s="8"/>
      <c r="AG2762" s="8"/>
      <c r="AH2762" s="8" t="s">
        <v>393</v>
      </c>
      <c r="AI2762" s="8" t="s">
        <v>1512</v>
      </c>
      <c r="AJ2762" s="8"/>
      <c r="AK2762" s="8" t="s">
        <v>394</v>
      </c>
      <c r="AL2762" s="8" t="s">
        <v>395</v>
      </c>
      <c r="AM2762" s="8" t="s">
        <v>4096</v>
      </c>
      <c r="AN2762" s="8" t="s">
        <v>415</v>
      </c>
      <c r="AO2762" s="8"/>
      <c r="AP2762" s="8"/>
      <c r="AQ2762" s="8"/>
      <c r="AR2762" s="8"/>
      <c r="AS2762" s="8"/>
      <c r="AT2762" s="8"/>
      <c r="AU2762" s="8"/>
      <c r="AV2762" s="8"/>
      <c r="AW2762" s="8" t="s">
        <v>452</v>
      </c>
      <c r="AX2762" s="8"/>
      <c r="AY2762" s="8" t="s">
        <v>105</v>
      </c>
      <c r="AZ2762" s="8"/>
      <c r="BA2762" s="8"/>
      <c r="BB2762" s="8"/>
      <c r="BC2762" s="8"/>
      <c r="BD2762" s="8"/>
      <c r="BE2762" s="8"/>
      <c r="BF2762" s="8"/>
      <c r="BG2762" s="8"/>
      <c r="BH2762" s="8"/>
      <c r="BI2762" s="8" t="s">
        <v>6745</v>
      </c>
      <c r="BJ2762" s="8"/>
      <c r="BK2762" s="8"/>
      <c r="BL2762" s="8"/>
      <c r="BM2762" s="8"/>
      <c r="BN2762" s="8"/>
      <c r="BO2762" s="8" t="s">
        <v>1532</v>
      </c>
      <c r="BP2762" s="8"/>
      <c r="BQ2762" s="8"/>
      <c r="BR2762" s="10"/>
      <c r="BS2762" s="8" t="s">
        <v>1849</v>
      </c>
      <c r="BT2762" s="8" t="s">
        <v>6746</v>
      </c>
      <c r="BU2762" s="8" t="s">
        <v>419</v>
      </c>
      <c r="BV2762" s="8" t="s">
        <v>1550</v>
      </c>
      <c r="BW2762" s="8"/>
      <c r="BX2762" s="8"/>
      <c r="BY2762" s="10"/>
      <c r="BZ2762" s="8"/>
      <c r="CA2762" s="8"/>
      <c r="CB2762" s="8"/>
      <c r="CC2762" s="8"/>
      <c r="CD2762" s="8"/>
      <c r="CE2762" s="8"/>
      <c r="CF2762" s="8"/>
      <c r="CG2762" s="8"/>
      <c r="CH2762" s="8"/>
      <c r="CI2762" s="8"/>
      <c r="CJ2762" s="10"/>
    </row>
    <row r="2763" spans="2:88">
      <c r="B2763" s="6">
        <v>2762</v>
      </c>
      <c r="C2763" s="7">
        <v>10</v>
      </c>
      <c r="D2763" s="8" t="s">
        <v>1589</v>
      </c>
      <c r="E2763" s="8" t="s">
        <v>396</v>
      </c>
      <c r="F2763" s="8" t="s">
        <v>439</v>
      </c>
      <c r="G2763" s="8"/>
      <c r="H2763" s="8" t="s">
        <v>1856</v>
      </c>
      <c r="I2763" s="8"/>
      <c r="J2763" s="8" t="s">
        <v>2585</v>
      </c>
      <c r="K2763" s="8"/>
      <c r="L2763" s="8"/>
      <c r="M2763" s="8" t="s">
        <v>6747</v>
      </c>
      <c r="N2763" s="8" t="s">
        <v>407</v>
      </c>
      <c r="O2763" s="8" t="s">
        <v>397</v>
      </c>
      <c r="P2763" s="8"/>
      <c r="Q2763" s="8" t="s">
        <v>1591</v>
      </c>
      <c r="R2763" s="8" t="s">
        <v>732</v>
      </c>
      <c r="S2763" s="8" t="s">
        <v>1592</v>
      </c>
      <c r="T2763" s="8"/>
      <c r="U2763" s="8"/>
      <c r="V2763" s="8" t="s">
        <v>571</v>
      </c>
      <c r="W2763" s="8" t="s">
        <v>105</v>
      </c>
      <c r="X2763" s="10" t="s">
        <v>1593</v>
      </c>
      <c r="Y2763" s="8"/>
      <c r="Z2763" s="8"/>
      <c r="AA2763" s="8"/>
      <c r="AB2763" s="8"/>
      <c r="AC2763" s="8"/>
      <c r="AD2763" s="8"/>
      <c r="AE2763" s="8"/>
      <c r="AF2763" s="8"/>
      <c r="AG2763" s="8"/>
      <c r="AH2763" s="8" t="s">
        <v>400</v>
      </c>
      <c r="AI2763" s="8" t="s">
        <v>58</v>
      </c>
      <c r="AJ2763" s="8"/>
      <c r="AK2763" s="8" t="s">
        <v>412</v>
      </c>
      <c r="AL2763" s="8" t="s">
        <v>413</v>
      </c>
      <c r="AM2763" s="8" t="s">
        <v>986</v>
      </c>
      <c r="AN2763" s="8" t="s">
        <v>415</v>
      </c>
      <c r="AO2763" s="8"/>
      <c r="AP2763" s="8"/>
      <c r="AQ2763" s="8"/>
      <c r="AR2763" s="8"/>
      <c r="AS2763" s="8"/>
      <c r="AT2763" s="8"/>
      <c r="AU2763" s="8"/>
      <c r="AV2763" s="8"/>
      <c r="AW2763" s="8" t="s">
        <v>452</v>
      </c>
      <c r="AX2763" s="8" t="s">
        <v>416</v>
      </c>
      <c r="AY2763" s="8" t="s">
        <v>105</v>
      </c>
      <c r="AZ2763" s="8" t="s">
        <v>987</v>
      </c>
      <c r="BA2763" s="8"/>
      <c r="BB2763" s="8"/>
      <c r="BC2763" s="8"/>
      <c r="BD2763" s="8"/>
      <c r="BE2763" s="8"/>
      <c r="BF2763" s="8"/>
      <c r="BG2763" s="8"/>
      <c r="BH2763" s="8"/>
      <c r="BI2763" s="8" t="s">
        <v>1594</v>
      </c>
      <c r="BJ2763" s="8"/>
      <c r="BK2763" s="8"/>
      <c r="BL2763" s="8" t="s">
        <v>417</v>
      </c>
      <c r="BM2763" s="8" t="s">
        <v>417</v>
      </c>
      <c r="BN2763" s="8" t="s">
        <v>418</v>
      </c>
      <c r="BO2763" s="8" t="s">
        <v>404</v>
      </c>
      <c r="BP2763" s="8"/>
      <c r="BQ2763" s="8"/>
      <c r="BR2763" s="10"/>
      <c r="BS2763" s="8"/>
      <c r="BT2763" s="8"/>
      <c r="BU2763" s="8" t="s">
        <v>419</v>
      </c>
      <c r="BV2763" s="8"/>
      <c r="BW2763" s="8"/>
      <c r="BX2763" s="8"/>
      <c r="BY2763" s="10"/>
      <c r="BZ2763" s="8"/>
      <c r="CA2763" s="8"/>
      <c r="CB2763" s="8"/>
      <c r="CC2763" s="8"/>
      <c r="CD2763" s="8"/>
      <c r="CE2763" s="8"/>
      <c r="CF2763" s="8"/>
      <c r="CG2763" s="8"/>
      <c r="CH2763" s="8"/>
      <c r="CI2763" s="8"/>
      <c r="CJ2763" s="10"/>
    </row>
    <row r="2764" spans="2:88">
      <c r="B2764" s="6">
        <v>2763</v>
      </c>
      <c r="C2764" s="7">
        <v>9</v>
      </c>
      <c r="D2764" s="8" t="s">
        <v>6737</v>
      </c>
      <c r="E2764" s="8" t="s">
        <v>396</v>
      </c>
      <c r="F2764" s="8" t="s">
        <v>439</v>
      </c>
      <c r="G2764" s="8"/>
      <c r="H2764" s="8" t="s">
        <v>1856</v>
      </c>
      <c r="I2764" s="8"/>
      <c r="J2764" s="8" t="s">
        <v>2023</v>
      </c>
      <c r="K2764" s="8"/>
      <c r="L2764" s="8"/>
      <c r="M2764" s="8" t="s">
        <v>9634</v>
      </c>
      <c r="N2764" s="8" t="s">
        <v>390</v>
      </c>
      <c r="O2764" s="8" t="s">
        <v>397</v>
      </c>
      <c r="P2764" s="8"/>
      <c r="Q2764" s="8" t="s">
        <v>6739</v>
      </c>
      <c r="R2764" s="8" t="s">
        <v>491</v>
      </c>
      <c r="S2764" s="8" t="s">
        <v>6740</v>
      </c>
      <c r="T2764" s="8"/>
      <c r="U2764" s="8"/>
      <c r="V2764" s="8" t="s">
        <v>1021</v>
      </c>
      <c r="W2764" s="8" t="s">
        <v>105</v>
      </c>
      <c r="X2764" s="10" t="s">
        <v>5934</v>
      </c>
      <c r="Y2764" s="8"/>
      <c r="Z2764" s="8"/>
      <c r="AA2764" s="8"/>
      <c r="AB2764" s="8"/>
      <c r="AC2764" s="8"/>
      <c r="AD2764" s="8"/>
      <c r="AE2764" s="8"/>
      <c r="AF2764" s="8"/>
      <c r="AG2764" s="8"/>
      <c r="AH2764" s="8" t="s">
        <v>393</v>
      </c>
      <c r="AI2764" s="8" t="s">
        <v>1512</v>
      </c>
      <c r="AJ2764" s="8"/>
      <c r="AK2764" s="8" t="s">
        <v>394</v>
      </c>
      <c r="AL2764" s="8" t="s">
        <v>395</v>
      </c>
      <c r="AM2764" s="8" t="s">
        <v>444</v>
      </c>
      <c r="AN2764" s="8" t="s">
        <v>445</v>
      </c>
      <c r="AO2764" s="8"/>
      <c r="AP2764" s="8"/>
      <c r="AQ2764" s="8"/>
      <c r="AR2764" s="8"/>
      <c r="AS2764" s="8"/>
      <c r="AT2764" s="8"/>
      <c r="AU2764" s="8"/>
      <c r="AV2764" s="8"/>
      <c r="AW2764" s="8" t="s">
        <v>452</v>
      </c>
      <c r="AX2764" s="8"/>
      <c r="AY2764" s="8" t="s">
        <v>105</v>
      </c>
      <c r="AZ2764" s="8"/>
      <c r="BA2764" s="8"/>
      <c r="BB2764" s="8"/>
      <c r="BC2764" s="8"/>
      <c r="BD2764" s="8"/>
      <c r="BE2764" s="8"/>
      <c r="BF2764" s="8"/>
      <c r="BG2764" s="8"/>
      <c r="BH2764" s="8"/>
      <c r="BI2764" s="8"/>
      <c r="BJ2764" s="8"/>
      <c r="BK2764" s="8"/>
      <c r="BL2764" s="8"/>
      <c r="BM2764" s="8"/>
      <c r="BN2764" s="8"/>
      <c r="BO2764" s="8" t="s">
        <v>404</v>
      </c>
      <c r="BP2764" s="8"/>
      <c r="BQ2764" s="8" t="s">
        <v>6740</v>
      </c>
      <c r="BR2764" s="10"/>
      <c r="BS2764" s="8"/>
      <c r="BT2764" s="8"/>
      <c r="BU2764" s="8" t="s">
        <v>419</v>
      </c>
      <c r="BV2764" s="8"/>
      <c r="BW2764" s="8"/>
      <c r="BX2764" s="8"/>
      <c r="BY2764" s="10"/>
      <c r="BZ2764" s="8"/>
      <c r="CA2764" s="8"/>
      <c r="CB2764" s="8"/>
      <c r="CC2764" s="8"/>
      <c r="CD2764" s="8"/>
      <c r="CE2764" s="8"/>
      <c r="CF2764" s="8"/>
      <c r="CG2764" s="8"/>
      <c r="CH2764" s="8"/>
      <c r="CI2764" s="8"/>
      <c r="CJ2764" s="10"/>
    </row>
    <row r="2765" spans="2:88">
      <c r="B2765" s="6">
        <v>2764</v>
      </c>
      <c r="C2765" s="7">
        <v>10</v>
      </c>
      <c r="D2765" s="8" t="s">
        <v>6741</v>
      </c>
      <c r="E2765" s="8" t="s">
        <v>396</v>
      </c>
      <c r="F2765" s="8" t="s">
        <v>439</v>
      </c>
      <c r="G2765" s="8"/>
      <c r="H2765" s="8" t="s">
        <v>1856</v>
      </c>
      <c r="I2765" s="8"/>
      <c r="J2765" s="8" t="s">
        <v>2585</v>
      </c>
      <c r="K2765" s="8"/>
      <c r="L2765" s="8"/>
      <c r="M2765" s="8" t="s">
        <v>6742</v>
      </c>
      <c r="N2765" s="8" t="s">
        <v>390</v>
      </c>
      <c r="O2765" s="8" t="s">
        <v>397</v>
      </c>
      <c r="P2765" s="8"/>
      <c r="Q2765" s="8" t="s">
        <v>6743</v>
      </c>
      <c r="R2765" s="8" t="s">
        <v>1041</v>
      </c>
      <c r="S2765" s="8" t="s">
        <v>6744</v>
      </c>
      <c r="T2765" s="8"/>
      <c r="U2765" s="8"/>
      <c r="V2765" s="8" t="s">
        <v>441</v>
      </c>
      <c r="W2765" s="8" t="s">
        <v>105</v>
      </c>
      <c r="X2765" s="10" t="s">
        <v>2171</v>
      </c>
      <c r="Y2765" s="8"/>
      <c r="Z2765" s="8"/>
      <c r="AA2765" s="8"/>
      <c r="AB2765" s="8"/>
      <c r="AC2765" s="8"/>
      <c r="AD2765" s="8"/>
      <c r="AE2765" s="8" t="s">
        <v>1944</v>
      </c>
      <c r="AF2765" s="8"/>
      <c r="AG2765" s="8"/>
      <c r="AH2765" s="8" t="s">
        <v>393</v>
      </c>
      <c r="AI2765" s="8" t="s">
        <v>1512</v>
      </c>
      <c r="AJ2765" s="8"/>
      <c r="AK2765" s="8" t="s">
        <v>394</v>
      </c>
      <c r="AL2765" s="8" t="s">
        <v>395</v>
      </c>
      <c r="AM2765" s="8" t="s">
        <v>4096</v>
      </c>
      <c r="AN2765" s="8" t="s">
        <v>415</v>
      </c>
      <c r="AO2765" s="8"/>
      <c r="AP2765" s="8"/>
      <c r="AQ2765" s="8"/>
      <c r="AR2765" s="8"/>
      <c r="AS2765" s="8"/>
      <c r="AT2765" s="8"/>
      <c r="AU2765" s="8"/>
      <c r="AV2765" s="8"/>
      <c r="AW2765" s="8" t="s">
        <v>452</v>
      </c>
      <c r="AX2765" s="8"/>
      <c r="AY2765" s="8" t="s">
        <v>105</v>
      </c>
      <c r="AZ2765" s="8"/>
      <c r="BA2765" s="8"/>
      <c r="BB2765" s="8"/>
      <c r="BC2765" s="8"/>
      <c r="BD2765" s="8"/>
      <c r="BE2765" s="8"/>
      <c r="BF2765" s="8"/>
      <c r="BG2765" s="8"/>
      <c r="BH2765" s="8"/>
      <c r="BI2765" s="8" t="s">
        <v>6745</v>
      </c>
      <c r="BJ2765" s="8"/>
      <c r="BK2765" s="8"/>
      <c r="BL2765" s="8"/>
      <c r="BM2765" s="8"/>
      <c r="BN2765" s="8"/>
      <c r="BO2765" s="8" t="s">
        <v>1532</v>
      </c>
      <c r="BP2765" s="8"/>
      <c r="BQ2765" s="8"/>
      <c r="BR2765" s="10"/>
      <c r="BS2765" s="8" t="s">
        <v>1849</v>
      </c>
      <c r="BT2765" s="8" t="s">
        <v>6746</v>
      </c>
      <c r="BU2765" s="8" t="s">
        <v>419</v>
      </c>
      <c r="BV2765" s="8" t="s">
        <v>1550</v>
      </c>
      <c r="BW2765" s="8"/>
      <c r="BX2765" s="8"/>
      <c r="BY2765" s="10"/>
      <c r="BZ2765" s="8"/>
      <c r="CA2765" s="8"/>
      <c r="CB2765" s="8"/>
      <c r="CC2765" s="8"/>
      <c r="CD2765" s="8"/>
      <c r="CE2765" s="8"/>
      <c r="CF2765" s="8"/>
      <c r="CG2765" s="8"/>
      <c r="CH2765" s="8"/>
      <c r="CI2765" s="8"/>
      <c r="CJ2765" s="10"/>
    </row>
    <row r="2766" spans="2:88">
      <c r="B2766" s="6">
        <v>2765</v>
      </c>
      <c r="C2766" s="7">
        <v>10</v>
      </c>
      <c r="D2766" s="8" t="s">
        <v>1589</v>
      </c>
      <c r="E2766" s="8" t="s">
        <v>396</v>
      </c>
      <c r="F2766" s="8" t="s">
        <v>439</v>
      </c>
      <c r="G2766" s="8"/>
      <c r="H2766" s="8" t="s">
        <v>1856</v>
      </c>
      <c r="I2766" s="8"/>
      <c r="J2766" s="8" t="s">
        <v>2585</v>
      </c>
      <c r="K2766" s="8"/>
      <c r="L2766" s="8"/>
      <c r="M2766" s="8" t="s">
        <v>6747</v>
      </c>
      <c r="N2766" s="8" t="s">
        <v>407</v>
      </c>
      <c r="O2766" s="8" t="s">
        <v>397</v>
      </c>
      <c r="P2766" s="8"/>
      <c r="Q2766" s="8" t="s">
        <v>1591</v>
      </c>
      <c r="R2766" s="8" t="s">
        <v>732</v>
      </c>
      <c r="S2766" s="8" t="s">
        <v>1592</v>
      </c>
      <c r="T2766" s="8"/>
      <c r="U2766" s="8"/>
      <c r="V2766" s="8" t="s">
        <v>571</v>
      </c>
      <c r="W2766" s="8" t="s">
        <v>105</v>
      </c>
      <c r="X2766" s="10" t="s">
        <v>1593</v>
      </c>
      <c r="Y2766" s="8"/>
      <c r="Z2766" s="8"/>
      <c r="AA2766" s="8"/>
      <c r="AB2766" s="8"/>
      <c r="AC2766" s="8"/>
      <c r="AD2766" s="8"/>
      <c r="AE2766" s="8"/>
      <c r="AF2766" s="8"/>
      <c r="AG2766" s="8"/>
      <c r="AH2766" s="8" t="s">
        <v>400</v>
      </c>
      <c r="AI2766" s="8" t="s">
        <v>58</v>
      </c>
      <c r="AJ2766" s="8"/>
      <c r="AK2766" s="8" t="s">
        <v>412</v>
      </c>
      <c r="AL2766" s="8" t="s">
        <v>413</v>
      </c>
      <c r="AM2766" s="8" t="s">
        <v>986</v>
      </c>
      <c r="AN2766" s="8" t="s">
        <v>415</v>
      </c>
      <c r="AO2766" s="8"/>
      <c r="AP2766" s="8"/>
      <c r="AQ2766" s="8"/>
      <c r="AR2766" s="8"/>
      <c r="AS2766" s="8"/>
      <c r="AT2766" s="8"/>
      <c r="AU2766" s="8"/>
      <c r="AV2766" s="8"/>
      <c r="AW2766" s="8" t="s">
        <v>452</v>
      </c>
      <c r="AX2766" s="8" t="s">
        <v>416</v>
      </c>
      <c r="AY2766" s="8" t="s">
        <v>105</v>
      </c>
      <c r="AZ2766" s="8" t="s">
        <v>987</v>
      </c>
      <c r="BA2766" s="8"/>
      <c r="BB2766" s="8"/>
      <c r="BC2766" s="8"/>
      <c r="BD2766" s="8"/>
      <c r="BE2766" s="8"/>
      <c r="BF2766" s="8"/>
      <c r="BG2766" s="8"/>
      <c r="BH2766" s="8"/>
      <c r="BI2766" s="8" t="s">
        <v>1594</v>
      </c>
      <c r="BJ2766" s="8"/>
      <c r="BK2766" s="8"/>
      <c r="BL2766" s="8" t="s">
        <v>417</v>
      </c>
      <c r="BM2766" s="8" t="s">
        <v>417</v>
      </c>
      <c r="BN2766" s="8" t="s">
        <v>418</v>
      </c>
      <c r="BO2766" s="8" t="s">
        <v>404</v>
      </c>
      <c r="BP2766" s="8"/>
      <c r="BQ2766" s="8"/>
      <c r="BR2766" s="10"/>
      <c r="BS2766" s="8"/>
      <c r="BT2766" s="8"/>
      <c r="BU2766" s="8" t="s">
        <v>419</v>
      </c>
      <c r="BV2766" s="8"/>
      <c r="BW2766" s="8"/>
      <c r="BX2766" s="8"/>
      <c r="BY2766" s="10"/>
      <c r="BZ2766" s="8"/>
      <c r="CA2766" s="8"/>
      <c r="CB2766" s="8"/>
      <c r="CC2766" s="8"/>
      <c r="CD2766" s="8"/>
      <c r="CE2766" s="8"/>
      <c r="CF2766" s="8"/>
      <c r="CG2766" s="8"/>
      <c r="CH2766" s="8"/>
      <c r="CI2766" s="8"/>
      <c r="CJ2766" s="10"/>
    </row>
    <row r="2767" spans="2:88">
      <c r="B2767" s="6">
        <v>2766</v>
      </c>
      <c r="C2767" s="7">
        <v>9</v>
      </c>
      <c r="D2767" s="8" t="s">
        <v>6737</v>
      </c>
      <c r="E2767" s="8" t="s">
        <v>396</v>
      </c>
      <c r="F2767" s="8" t="s">
        <v>439</v>
      </c>
      <c r="G2767" s="8"/>
      <c r="H2767" s="8" t="s">
        <v>1856</v>
      </c>
      <c r="I2767" s="8"/>
      <c r="J2767" s="8" t="s">
        <v>2023</v>
      </c>
      <c r="K2767" s="8"/>
      <c r="L2767" s="8"/>
      <c r="M2767" s="8" t="s">
        <v>9635</v>
      </c>
      <c r="N2767" s="8" t="s">
        <v>390</v>
      </c>
      <c r="O2767" s="8" t="s">
        <v>397</v>
      </c>
      <c r="P2767" s="8"/>
      <c r="Q2767" s="8" t="s">
        <v>6739</v>
      </c>
      <c r="R2767" s="8" t="s">
        <v>491</v>
      </c>
      <c r="S2767" s="8" t="s">
        <v>6740</v>
      </c>
      <c r="T2767" s="8"/>
      <c r="U2767" s="8"/>
      <c r="V2767" s="8" t="s">
        <v>1021</v>
      </c>
      <c r="W2767" s="8" t="s">
        <v>105</v>
      </c>
      <c r="X2767" s="10" t="s">
        <v>5934</v>
      </c>
      <c r="Y2767" s="8"/>
      <c r="Z2767" s="8"/>
      <c r="AA2767" s="8"/>
      <c r="AB2767" s="8"/>
      <c r="AC2767" s="8"/>
      <c r="AD2767" s="8"/>
      <c r="AE2767" s="8"/>
      <c r="AF2767" s="8"/>
      <c r="AG2767" s="8"/>
      <c r="AH2767" s="8" t="s">
        <v>393</v>
      </c>
      <c r="AI2767" s="8" t="s">
        <v>1512</v>
      </c>
      <c r="AJ2767" s="8"/>
      <c r="AK2767" s="8" t="s">
        <v>394</v>
      </c>
      <c r="AL2767" s="8" t="s">
        <v>395</v>
      </c>
      <c r="AM2767" s="8" t="s">
        <v>444</v>
      </c>
      <c r="AN2767" s="8" t="s">
        <v>445</v>
      </c>
      <c r="AO2767" s="8"/>
      <c r="AP2767" s="8"/>
      <c r="AQ2767" s="8"/>
      <c r="AR2767" s="8"/>
      <c r="AS2767" s="8"/>
      <c r="AT2767" s="8"/>
      <c r="AU2767" s="8"/>
      <c r="AV2767" s="8"/>
      <c r="AW2767" s="8" t="s">
        <v>452</v>
      </c>
      <c r="AX2767" s="8"/>
      <c r="AY2767" s="8" t="s">
        <v>105</v>
      </c>
      <c r="AZ2767" s="8"/>
      <c r="BA2767" s="8"/>
      <c r="BB2767" s="8"/>
      <c r="BC2767" s="8"/>
      <c r="BD2767" s="8"/>
      <c r="BE2767" s="8"/>
      <c r="BF2767" s="8"/>
      <c r="BG2767" s="8"/>
      <c r="BH2767" s="8"/>
      <c r="BI2767" s="8"/>
      <c r="BJ2767" s="8"/>
      <c r="BK2767" s="8"/>
      <c r="BL2767" s="8"/>
      <c r="BM2767" s="8"/>
      <c r="BN2767" s="8"/>
      <c r="BO2767" s="8" t="s">
        <v>404</v>
      </c>
      <c r="BP2767" s="8"/>
      <c r="BQ2767" s="8" t="s">
        <v>6740</v>
      </c>
      <c r="BR2767" s="10"/>
      <c r="BS2767" s="8"/>
      <c r="BT2767" s="8"/>
      <c r="BU2767" s="8" t="s">
        <v>419</v>
      </c>
      <c r="BV2767" s="8"/>
      <c r="BW2767" s="8"/>
      <c r="BX2767" s="8"/>
      <c r="BY2767" s="10"/>
      <c r="BZ2767" s="8"/>
      <c r="CA2767" s="8"/>
      <c r="CB2767" s="8"/>
      <c r="CC2767" s="8"/>
      <c r="CD2767" s="8"/>
      <c r="CE2767" s="8"/>
      <c r="CF2767" s="8"/>
      <c r="CG2767" s="8"/>
      <c r="CH2767" s="8"/>
      <c r="CI2767" s="8"/>
      <c r="CJ2767" s="10"/>
    </row>
    <row r="2768" spans="2:88">
      <c r="B2768" s="6">
        <v>2767</v>
      </c>
      <c r="C2768" s="7">
        <v>10</v>
      </c>
      <c r="D2768" s="8" t="s">
        <v>6741</v>
      </c>
      <c r="E2768" s="8" t="s">
        <v>396</v>
      </c>
      <c r="F2768" s="8" t="s">
        <v>439</v>
      </c>
      <c r="G2768" s="8"/>
      <c r="H2768" s="8" t="s">
        <v>1856</v>
      </c>
      <c r="I2768" s="8"/>
      <c r="J2768" s="8" t="s">
        <v>2585</v>
      </c>
      <c r="K2768" s="8"/>
      <c r="L2768" s="8"/>
      <c r="M2768" s="8" t="s">
        <v>6742</v>
      </c>
      <c r="N2768" s="8" t="s">
        <v>390</v>
      </c>
      <c r="O2768" s="8" t="s">
        <v>397</v>
      </c>
      <c r="P2768" s="8"/>
      <c r="Q2768" s="8" t="s">
        <v>6743</v>
      </c>
      <c r="R2768" s="8" t="s">
        <v>1041</v>
      </c>
      <c r="S2768" s="8" t="s">
        <v>6744</v>
      </c>
      <c r="T2768" s="8"/>
      <c r="U2768" s="8"/>
      <c r="V2768" s="8" t="s">
        <v>441</v>
      </c>
      <c r="W2768" s="8" t="s">
        <v>105</v>
      </c>
      <c r="X2768" s="10" t="s">
        <v>2171</v>
      </c>
      <c r="Y2768" s="8"/>
      <c r="Z2768" s="8"/>
      <c r="AA2768" s="8"/>
      <c r="AB2768" s="8"/>
      <c r="AC2768" s="8"/>
      <c r="AD2768" s="8"/>
      <c r="AE2768" s="8" t="s">
        <v>1944</v>
      </c>
      <c r="AF2768" s="8"/>
      <c r="AG2768" s="8"/>
      <c r="AH2768" s="8" t="s">
        <v>393</v>
      </c>
      <c r="AI2768" s="8" t="s">
        <v>1512</v>
      </c>
      <c r="AJ2768" s="8"/>
      <c r="AK2768" s="8" t="s">
        <v>394</v>
      </c>
      <c r="AL2768" s="8" t="s">
        <v>395</v>
      </c>
      <c r="AM2768" s="8" t="s">
        <v>4096</v>
      </c>
      <c r="AN2768" s="8" t="s">
        <v>415</v>
      </c>
      <c r="AO2768" s="8"/>
      <c r="AP2768" s="8"/>
      <c r="AQ2768" s="8"/>
      <c r="AR2768" s="8"/>
      <c r="AS2768" s="8"/>
      <c r="AT2768" s="8"/>
      <c r="AU2768" s="8"/>
      <c r="AV2768" s="8"/>
      <c r="AW2768" s="8" t="s">
        <v>452</v>
      </c>
      <c r="AX2768" s="8"/>
      <c r="AY2768" s="8" t="s">
        <v>105</v>
      </c>
      <c r="AZ2768" s="8"/>
      <c r="BA2768" s="8"/>
      <c r="BB2768" s="8"/>
      <c r="BC2768" s="8"/>
      <c r="BD2768" s="8"/>
      <c r="BE2768" s="8"/>
      <c r="BF2768" s="8"/>
      <c r="BG2768" s="8"/>
      <c r="BH2768" s="8"/>
      <c r="BI2768" s="8" t="s">
        <v>6745</v>
      </c>
      <c r="BJ2768" s="8"/>
      <c r="BK2768" s="8"/>
      <c r="BL2768" s="8"/>
      <c r="BM2768" s="8"/>
      <c r="BN2768" s="8"/>
      <c r="BO2768" s="8" t="s">
        <v>1532</v>
      </c>
      <c r="BP2768" s="8"/>
      <c r="BQ2768" s="8"/>
      <c r="BR2768" s="10"/>
      <c r="BS2768" s="8" t="s">
        <v>1849</v>
      </c>
      <c r="BT2768" s="8" t="s">
        <v>6746</v>
      </c>
      <c r="BU2768" s="8" t="s">
        <v>419</v>
      </c>
      <c r="BV2768" s="8" t="s">
        <v>1550</v>
      </c>
      <c r="BW2768" s="8"/>
      <c r="BX2768" s="8"/>
      <c r="BY2768" s="10"/>
      <c r="BZ2768" s="8"/>
      <c r="CA2768" s="8"/>
      <c r="CB2768" s="8"/>
      <c r="CC2768" s="8"/>
      <c r="CD2768" s="8"/>
      <c r="CE2768" s="8"/>
      <c r="CF2768" s="8"/>
      <c r="CG2768" s="8"/>
      <c r="CH2768" s="8"/>
      <c r="CI2768" s="8"/>
      <c r="CJ2768" s="10"/>
    </row>
    <row r="2769" spans="2:88">
      <c r="B2769" s="6">
        <v>2768</v>
      </c>
      <c r="C2769" s="7">
        <v>10</v>
      </c>
      <c r="D2769" s="8" t="s">
        <v>1589</v>
      </c>
      <c r="E2769" s="8" t="s">
        <v>396</v>
      </c>
      <c r="F2769" s="8" t="s">
        <v>439</v>
      </c>
      <c r="G2769" s="8"/>
      <c r="H2769" s="8" t="s">
        <v>1856</v>
      </c>
      <c r="I2769" s="8"/>
      <c r="J2769" s="8" t="s">
        <v>2585</v>
      </c>
      <c r="K2769" s="8"/>
      <c r="L2769" s="8"/>
      <c r="M2769" s="8" t="s">
        <v>6747</v>
      </c>
      <c r="N2769" s="8" t="s">
        <v>407</v>
      </c>
      <c r="O2769" s="8" t="s">
        <v>397</v>
      </c>
      <c r="P2769" s="8"/>
      <c r="Q2769" s="8" t="s">
        <v>1591</v>
      </c>
      <c r="R2769" s="8" t="s">
        <v>732</v>
      </c>
      <c r="S2769" s="8" t="s">
        <v>1592</v>
      </c>
      <c r="T2769" s="8"/>
      <c r="U2769" s="8"/>
      <c r="V2769" s="8" t="s">
        <v>571</v>
      </c>
      <c r="W2769" s="8" t="s">
        <v>105</v>
      </c>
      <c r="X2769" s="10" t="s">
        <v>1593</v>
      </c>
      <c r="Y2769" s="8"/>
      <c r="Z2769" s="8"/>
      <c r="AA2769" s="8"/>
      <c r="AB2769" s="8"/>
      <c r="AC2769" s="8"/>
      <c r="AD2769" s="8"/>
      <c r="AE2769" s="8"/>
      <c r="AF2769" s="8"/>
      <c r="AG2769" s="8"/>
      <c r="AH2769" s="8" t="s">
        <v>400</v>
      </c>
      <c r="AI2769" s="8" t="s">
        <v>58</v>
      </c>
      <c r="AJ2769" s="8"/>
      <c r="AK2769" s="8" t="s">
        <v>412</v>
      </c>
      <c r="AL2769" s="8" t="s">
        <v>413</v>
      </c>
      <c r="AM2769" s="8" t="s">
        <v>986</v>
      </c>
      <c r="AN2769" s="8" t="s">
        <v>415</v>
      </c>
      <c r="AO2769" s="8"/>
      <c r="AP2769" s="8"/>
      <c r="AQ2769" s="8"/>
      <c r="AR2769" s="8"/>
      <c r="AS2769" s="8"/>
      <c r="AT2769" s="8"/>
      <c r="AU2769" s="8"/>
      <c r="AV2769" s="8"/>
      <c r="AW2769" s="8" t="s">
        <v>452</v>
      </c>
      <c r="AX2769" s="8" t="s">
        <v>416</v>
      </c>
      <c r="AY2769" s="8" t="s">
        <v>105</v>
      </c>
      <c r="AZ2769" s="8" t="s">
        <v>987</v>
      </c>
      <c r="BA2769" s="8"/>
      <c r="BB2769" s="8"/>
      <c r="BC2769" s="8"/>
      <c r="BD2769" s="8"/>
      <c r="BE2769" s="8"/>
      <c r="BF2769" s="8"/>
      <c r="BG2769" s="8"/>
      <c r="BH2769" s="8"/>
      <c r="BI2769" s="8" t="s">
        <v>1594</v>
      </c>
      <c r="BJ2769" s="8"/>
      <c r="BK2769" s="8"/>
      <c r="BL2769" s="8" t="s">
        <v>417</v>
      </c>
      <c r="BM2769" s="8" t="s">
        <v>417</v>
      </c>
      <c r="BN2769" s="8" t="s">
        <v>418</v>
      </c>
      <c r="BO2769" s="8" t="s">
        <v>404</v>
      </c>
      <c r="BP2769" s="8"/>
      <c r="BQ2769" s="8"/>
      <c r="BR2769" s="10"/>
      <c r="BS2769" s="8"/>
      <c r="BT2769" s="8"/>
      <c r="BU2769" s="8" t="s">
        <v>419</v>
      </c>
      <c r="BV2769" s="8"/>
      <c r="BW2769" s="8"/>
      <c r="BX2769" s="8"/>
      <c r="BY2769" s="10"/>
      <c r="BZ2769" s="8"/>
      <c r="CA2769" s="8"/>
      <c r="CB2769" s="8"/>
      <c r="CC2769" s="8"/>
      <c r="CD2769" s="8"/>
      <c r="CE2769" s="8"/>
      <c r="CF2769" s="8"/>
      <c r="CG2769" s="8"/>
      <c r="CH2769" s="8"/>
      <c r="CI2769" s="8"/>
      <c r="CJ2769" s="10"/>
    </row>
    <row r="2770" spans="2:88">
      <c r="B2770" s="6">
        <v>2769</v>
      </c>
      <c r="C2770" s="7">
        <v>9</v>
      </c>
      <c r="D2770" s="8" t="s">
        <v>4938</v>
      </c>
      <c r="E2770" s="8"/>
      <c r="F2770" s="8" t="s">
        <v>439</v>
      </c>
      <c r="G2770" s="8"/>
      <c r="H2770" s="8" t="s">
        <v>1856</v>
      </c>
      <c r="I2770" s="8"/>
      <c r="J2770" s="8" t="s">
        <v>2023</v>
      </c>
      <c r="K2770" s="8"/>
      <c r="L2770" s="8"/>
      <c r="M2770" s="8" t="s">
        <v>9636</v>
      </c>
      <c r="N2770" s="8" t="s">
        <v>576</v>
      </c>
      <c r="O2770" s="8" t="s">
        <v>1793</v>
      </c>
      <c r="P2770" s="8"/>
      <c r="Q2770" s="8" t="s">
        <v>4940</v>
      </c>
      <c r="R2770" s="8" t="s">
        <v>578</v>
      </c>
      <c r="S2770" s="8" t="s">
        <v>4941</v>
      </c>
      <c r="T2770" s="8"/>
      <c r="U2770" s="8" t="s">
        <v>394</v>
      </c>
      <c r="V2770" s="8" t="s">
        <v>1183</v>
      </c>
      <c r="W2770" s="8" t="s">
        <v>105</v>
      </c>
      <c r="X2770" s="10" t="s">
        <v>2179</v>
      </c>
      <c r="Y2770" s="8"/>
      <c r="Z2770" s="8"/>
      <c r="AA2770" s="8"/>
      <c r="AB2770" s="8"/>
      <c r="AC2770" s="8"/>
      <c r="AD2770" s="8"/>
      <c r="AE2770" s="8" t="s">
        <v>4942</v>
      </c>
      <c r="AF2770" s="8"/>
      <c r="AG2770" s="8"/>
      <c r="AH2770" s="8" t="s">
        <v>400</v>
      </c>
      <c r="AI2770" s="8" t="s">
        <v>58</v>
      </c>
      <c r="AJ2770" s="8"/>
      <c r="AK2770" s="8" t="s">
        <v>394</v>
      </c>
      <c r="AL2770" s="8" t="s">
        <v>395</v>
      </c>
      <c r="AM2770" s="8" t="s">
        <v>2035</v>
      </c>
      <c r="AN2770" s="8" t="s">
        <v>415</v>
      </c>
      <c r="AO2770" s="8"/>
      <c r="AP2770" s="8"/>
      <c r="AQ2770" s="8"/>
      <c r="AR2770" s="8"/>
      <c r="AS2770" s="8"/>
      <c r="AT2770" s="8"/>
      <c r="AU2770" s="8"/>
      <c r="AV2770" s="8"/>
      <c r="AW2770" s="8" t="s">
        <v>402</v>
      </c>
      <c r="AX2770" s="8" t="s">
        <v>585</v>
      </c>
      <c r="AY2770" s="8" t="s">
        <v>105</v>
      </c>
      <c r="AZ2770" s="8" t="s">
        <v>987</v>
      </c>
      <c r="BA2770" s="8"/>
      <c r="BB2770" s="8"/>
      <c r="BC2770" s="8"/>
      <c r="BD2770" s="8"/>
      <c r="BE2770" s="8"/>
      <c r="BF2770" s="8"/>
      <c r="BG2770" s="8"/>
      <c r="BH2770" s="8"/>
      <c r="BI2770" s="8" t="s">
        <v>4943</v>
      </c>
      <c r="BJ2770" s="8"/>
      <c r="BK2770" s="8"/>
      <c r="BL2770" s="8" t="s">
        <v>587</v>
      </c>
      <c r="BM2770" s="8" t="s">
        <v>588</v>
      </c>
      <c r="BN2770" s="8"/>
      <c r="BO2770" s="8" t="s">
        <v>404</v>
      </c>
      <c r="BP2770" s="8"/>
      <c r="BQ2770" s="8" t="s">
        <v>590</v>
      </c>
      <c r="BR2770" s="10"/>
      <c r="BS2770" s="8"/>
      <c r="BT2770" s="8"/>
      <c r="BU2770" s="8" t="s">
        <v>419</v>
      </c>
      <c r="BV2770" s="8"/>
      <c r="BW2770" s="8"/>
      <c r="BX2770" s="8"/>
      <c r="BY2770" s="10"/>
      <c r="BZ2770" s="8"/>
      <c r="CA2770" s="8"/>
      <c r="CB2770" s="8"/>
      <c r="CC2770" s="8"/>
      <c r="CD2770" s="8"/>
      <c r="CE2770" s="8"/>
      <c r="CF2770" s="8"/>
      <c r="CG2770" s="8"/>
      <c r="CH2770" s="8"/>
      <c r="CI2770" s="8"/>
      <c r="CJ2770" s="10"/>
    </row>
    <row r="2771" spans="2:88">
      <c r="B2771" s="6">
        <v>2770</v>
      </c>
      <c r="C2771" s="7">
        <v>9</v>
      </c>
      <c r="D2771" s="8" t="s">
        <v>9637</v>
      </c>
      <c r="E2771" s="8"/>
      <c r="F2771" s="8" t="s">
        <v>439</v>
      </c>
      <c r="G2771" s="8"/>
      <c r="H2771" s="8" t="s">
        <v>1856</v>
      </c>
      <c r="I2771" s="8"/>
      <c r="J2771" s="8" t="s">
        <v>2023</v>
      </c>
      <c r="K2771" s="8"/>
      <c r="L2771" s="8"/>
      <c r="M2771" s="8" t="s">
        <v>9638</v>
      </c>
      <c r="N2771" s="8" t="s">
        <v>440</v>
      </c>
      <c r="O2771" s="8"/>
      <c r="P2771" s="8"/>
      <c r="Q2771" s="8" t="s">
        <v>9639</v>
      </c>
      <c r="R2771" s="8" t="s">
        <v>491</v>
      </c>
      <c r="S2771" s="8" t="s">
        <v>9640</v>
      </c>
      <c r="T2771" s="8"/>
      <c r="U2771" s="8"/>
      <c r="V2771" s="8" t="s">
        <v>1027</v>
      </c>
      <c r="W2771" s="8"/>
      <c r="X2771" s="10"/>
      <c r="Y2771" s="8"/>
      <c r="Z2771" s="8"/>
      <c r="AA2771" s="8"/>
      <c r="AB2771" s="8"/>
      <c r="AC2771" s="8"/>
      <c r="AD2771" s="8"/>
      <c r="AE2771" s="8"/>
      <c r="AF2771" s="8"/>
      <c r="AG2771" s="8"/>
      <c r="AH2771" s="8" t="s">
        <v>393</v>
      </c>
      <c r="AI2771" s="8" t="s">
        <v>59</v>
      </c>
      <c r="AJ2771" s="8"/>
      <c r="AK2771" s="8" t="s">
        <v>394</v>
      </c>
      <c r="AL2771" s="8" t="s">
        <v>395</v>
      </c>
      <c r="AM2771" s="8" t="s">
        <v>9641</v>
      </c>
      <c r="AN2771" s="8" t="s">
        <v>415</v>
      </c>
      <c r="AO2771" s="8"/>
      <c r="AP2771" s="8"/>
      <c r="AQ2771" s="8"/>
      <c r="AR2771" s="8"/>
      <c r="AS2771" s="8"/>
      <c r="AT2771" s="8"/>
      <c r="AU2771" s="8"/>
      <c r="AV2771" s="8"/>
      <c r="AW2771" s="8"/>
      <c r="AX2771" s="8"/>
      <c r="AY2771" s="8"/>
      <c r="AZ2771" s="8"/>
      <c r="BA2771" s="8"/>
      <c r="BB2771" s="8"/>
      <c r="BC2771" s="8"/>
      <c r="BD2771" s="8"/>
      <c r="BE2771" s="8"/>
      <c r="BF2771" s="8"/>
      <c r="BG2771" s="8"/>
      <c r="BH2771" s="8"/>
      <c r="BI2771" s="8" t="s">
        <v>9642</v>
      </c>
      <c r="BJ2771" s="8"/>
      <c r="BK2771" s="8"/>
      <c r="BL2771" s="8"/>
      <c r="BM2771" s="8"/>
      <c r="BN2771" s="8"/>
      <c r="BO2771" s="8"/>
      <c r="BP2771" s="8"/>
      <c r="BQ2771" s="8"/>
      <c r="BR2771" s="10"/>
      <c r="BS2771" s="8"/>
      <c r="BT2771" s="8"/>
      <c r="BU2771" s="8"/>
      <c r="BV2771" s="8"/>
      <c r="BW2771" s="8"/>
      <c r="BX2771" s="8"/>
      <c r="BY2771" s="10"/>
      <c r="BZ2771" s="8"/>
      <c r="CA2771" s="8"/>
      <c r="CB2771" s="8"/>
      <c r="CC2771" s="8"/>
      <c r="CD2771" s="8"/>
      <c r="CE2771" s="8"/>
      <c r="CF2771" s="8"/>
      <c r="CG2771" s="8"/>
      <c r="CH2771" s="8"/>
      <c r="CI2771" s="8"/>
      <c r="CJ2771" s="10"/>
    </row>
    <row r="2772" spans="2:88">
      <c r="B2772" s="6">
        <v>2771</v>
      </c>
      <c r="C2772" s="7">
        <v>9</v>
      </c>
      <c r="D2772" s="8" t="s">
        <v>9643</v>
      </c>
      <c r="E2772" s="8" t="s">
        <v>396</v>
      </c>
      <c r="F2772" s="8" t="s">
        <v>439</v>
      </c>
      <c r="G2772" s="8"/>
      <c r="H2772" s="8" t="s">
        <v>1856</v>
      </c>
      <c r="I2772" s="8"/>
      <c r="J2772" s="8" t="s">
        <v>2023</v>
      </c>
      <c r="K2772" s="8"/>
      <c r="L2772" s="8"/>
      <c r="M2772" s="8" t="s">
        <v>9644</v>
      </c>
      <c r="N2772" s="8" t="s">
        <v>440</v>
      </c>
      <c r="O2772" s="8" t="s">
        <v>397</v>
      </c>
      <c r="P2772" s="8"/>
      <c r="Q2772" s="8" t="s">
        <v>9645</v>
      </c>
      <c r="R2772" s="8" t="s">
        <v>1041</v>
      </c>
      <c r="S2772" s="8" t="s">
        <v>4062</v>
      </c>
      <c r="T2772" s="8"/>
      <c r="U2772" s="8"/>
      <c r="V2772" s="8" t="s">
        <v>1367</v>
      </c>
      <c r="W2772" s="8"/>
      <c r="X2772" s="10"/>
      <c r="Y2772" s="8"/>
      <c r="Z2772" s="8"/>
      <c r="AA2772" s="8"/>
      <c r="AB2772" s="8"/>
      <c r="AC2772" s="8"/>
      <c r="AD2772" s="8"/>
      <c r="AE2772" s="8"/>
      <c r="AF2772" s="8"/>
      <c r="AG2772" s="8"/>
      <c r="AH2772" s="8" t="s">
        <v>393</v>
      </c>
      <c r="AI2772" s="8" t="s">
        <v>1512</v>
      </c>
      <c r="AJ2772" s="8"/>
      <c r="AK2772" s="8" t="s">
        <v>394</v>
      </c>
      <c r="AL2772" s="8" t="s">
        <v>395</v>
      </c>
      <c r="AM2772" s="8"/>
      <c r="AN2772" s="8"/>
      <c r="AO2772" s="8"/>
      <c r="AP2772" s="8"/>
      <c r="AQ2772" s="8"/>
      <c r="AR2772" s="8"/>
      <c r="AS2772" s="8"/>
      <c r="AT2772" s="8"/>
      <c r="AU2772" s="8"/>
      <c r="AV2772" s="8"/>
      <c r="AW2772" s="8"/>
      <c r="AX2772" s="8"/>
      <c r="AY2772" s="8"/>
      <c r="AZ2772" s="8"/>
      <c r="BA2772" s="8"/>
      <c r="BB2772" s="8"/>
      <c r="BC2772" s="8"/>
      <c r="BD2772" s="8"/>
      <c r="BE2772" s="8"/>
      <c r="BF2772" s="8"/>
      <c r="BG2772" s="8"/>
      <c r="BH2772" s="8"/>
      <c r="BI2772" s="8"/>
      <c r="BJ2772" s="8"/>
      <c r="BK2772" s="8"/>
      <c r="BL2772" s="8"/>
      <c r="BM2772" s="8"/>
      <c r="BN2772" s="8"/>
      <c r="BO2772" s="8"/>
      <c r="BP2772" s="8"/>
      <c r="BQ2772" s="8"/>
      <c r="BR2772" s="10"/>
      <c r="BS2772" s="8"/>
      <c r="BT2772" s="8"/>
      <c r="BU2772" s="8"/>
      <c r="BV2772" s="8"/>
      <c r="BW2772" s="8"/>
      <c r="BX2772" s="8"/>
      <c r="BY2772" s="10"/>
      <c r="BZ2772" s="8"/>
      <c r="CA2772" s="8"/>
      <c r="CB2772" s="8"/>
      <c r="CC2772" s="8"/>
      <c r="CD2772" s="8"/>
      <c r="CE2772" s="8"/>
      <c r="CF2772" s="8"/>
      <c r="CG2772" s="8"/>
      <c r="CH2772" s="8"/>
      <c r="CI2772" s="8"/>
      <c r="CJ2772" s="10"/>
    </row>
    <row r="2773" spans="2:88">
      <c r="B2773" s="6">
        <v>2772</v>
      </c>
      <c r="C2773" s="7">
        <v>10</v>
      </c>
      <c r="D2773" s="8" t="s">
        <v>1589</v>
      </c>
      <c r="E2773" s="8" t="s">
        <v>396</v>
      </c>
      <c r="F2773" s="8" t="s">
        <v>439</v>
      </c>
      <c r="G2773" s="8"/>
      <c r="H2773" s="8" t="s">
        <v>1856</v>
      </c>
      <c r="I2773" s="8"/>
      <c r="J2773" s="8" t="s">
        <v>2023</v>
      </c>
      <c r="K2773" s="8"/>
      <c r="L2773" s="8"/>
      <c r="M2773" s="8" t="s">
        <v>9646</v>
      </c>
      <c r="N2773" s="8" t="s">
        <v>407</v>
      </c>
      <c r="O2773" s="8" t="s">
        <v>397</v>
      </c>
      <c r="P2773" s="8"/>
      <c r="Q2773" s="8" t="s">
        <v>1591</v>
      </c>
      <c r="R2773" s="8" t="s">
        <v>732</v>
      </c>
      <c r="S2773" s="8" t="s">
        <v>1592</v>
      </c>
      <c r="T2773" s="8"/>
      <c r="U2773" s="8"/>
      <c r="V2773" s="8" t="s">
        <v>571</v>
      </c>
      <c r="W2773" s="8" t="s">
        <v>105</v>
      </c>
      <c r="X2773" s="10" t="s">
        <v>1593</v>
      </c>
      <c r="Y2773" s="8"/>
      <c r="Z2773" s="8"/>
      <c r="AA2773" s="8"/>
      <c r="AB2773" s="8"/>
      <c r="AC2773" s="8"/>
      <c r="AD2773" s="8"/>
      <c r="AE2773" s="8"/>
      <c r="AF2773" s="8"/>
      <c r="AG2773" s="8"/>
      <c r="AH2773" s="8" t="s">
        <v>400</v>
      </c>
      <c r="AI2773" s="8" t="s">
        <v>58</v>
      </c>
      <c r="AJ2773" s="8"/>
      <c r="AK2773" s="8" t="s">
        <v>412</v>
      </c>
      <c r="AL2773" s="8" t="s">
        <v>413</v>
      </c>
      <c r="AM2773" s="8" t="s">
        <v>986</v>
      </c>
      <c r="AN2773" s="8" t="s">
        <v>415</v>
      </c>
      <c r="AO2773" s="8"/>
      <c r="AP2773" s="8"/>
      <c r="AQ2773" s="8"/>
      <c r="AR2773" s="8"/>
      <c r="AS2773" s="8"/>
      <c r="AT2773" s="8"/>
      <c r="AU2773" s="8"/>
      <c r="AV2773" s="8"/>
      <c r="AW2773" s="8" t="s">
        <v>452</v>
      </c>
      <c r="AX2773" s="8" t="s">
        <v>416</v>
      </c>
      <c r="AY2773" s="8" t="s">
        <v>105</v>
      </c>
      <c r="AZ2773" s="8" t="s">
        <v>987</v>
      </c>
      <c r="BA2773" s="8"/>
      <c r="BB2773" s="8"/>
      <c r="BC2773" s="8"/>
      <c r="BD2773" s="8"/>
      <c r="BE2773" s="8"/>
      <c r="BF2773" s="8"/>
      <c r="BG2773" s="8"/>
      <c r="BH2773" s="8"/>
      <c r="BI2773" s="8" t="s">
        <v>1594</v>
      </c>
      <c r="BJ2773" s="8"/>
      <c r="BK2773" s="8"/>
      <c r="BL2773" s="8" t="s">
        <v>417</v>
      </c>
      <c r="BM2773" s="8" t="s">
        <v>417</v>
      </c>
      <c r="BN2773" s="8" t="s">
        <v>418</v>
      </c>
      <c r="BO2773" s="8" t="s">
        <v>404</v>
      </c>
      <c r="BP2773" s="8"/>
      <c r="BQ2773" s="8"/>
      <c r="BR2773" s="10"/>
      <c r="BS2773" s="8"/>
      <c r="BT2773" s="8"/>
      <c r="BU2773" s="8" t="s">
        <v>419</v>
      </c>
      <c r="BV2773" s="8"/>
      <c r="BW2773" s="8"/>
      <c r="BX2773" s="8"/>
      <c r="BY2773" s="10"/>
      <c r="BZ2773" s="8"/>
      <c r="CA2773" s="8"/>
      <c r="CB2773" s="8"/>
      <c r="CC2773" s="8"/>
      <c r="CD2773" s="8"/>
      <c r="CE2773" s="8"/>
      <c r="CF2773" s="8"/>
      <c r="CG2773" s="8"/>
      <c r="CH2773" s="8"/>
      <c r="CI2773" s="8"/>
      <c r="CJ2773" s="10"/>
    </row>
    <row r="2774" spans="2:88">
      <c r="B2774" s="6">
        <v>2773</v>
      </c>
      <c r="C2774" s="7">
        <v>10</v>
      </c>
      <c r="D2774" s="8" t="s">
        <v>9647</v>
      </c>
      <c r="E2774" s="8"/>
      <c r="F2774" s="8" t="s">
        <v>439</v>
      </c>
      <c r="G2774" s="8"/>
      <c r="H2774" s="8" t="s">
        <v>1856</v>
      </c>
      <c r="I2774" s="8"/>
      <c r="J2774" s="8" t="s">
        <v>2023</v>
      </c>
      <c r="K2774" s="8"/>
      <c r="L2774" s="8"/>
      <c r="M2774" s="8" t="s">
        <v>9648</v>
      </c>
      <c r="N2774" s="8" t="s">
        <v>440</v>
      </c>
      <c r="O2774" s="8" t="s">
        <v>397</v>
      </c>
      <c r="P2774" s="8"/>
      <c r="Q2774" s="8" t="s">
        <v>9649</v>
      </c>
      <c r="R2774" s="8" t="s">
        <v>1041</v>
      </c>
      <c r="S2774" s="8" t="s">
        <v>6744</v>
      </c>
      <c r="T2774" s="8"/>
      <c r="U2774" s="8"/>
      <c r="V2774" s="8" t="s">
        <v>1021</v>
      </c>
      <c r="W2774" s="8"/>
      <c r="X2774" s="10"/>
      <c r="Y2774" s="8"/>
      <c r="Z2774" s="8"/>
      <c r="AA2774" s="8"/>
      <c r="AB2774" s="8"/>
      <c r="AC2774" s="8"/>
      <c r="AD2774" s="8"/>
      <c r="AE2774" s="8" t="s">
        <v>1944</v>
      </c>
      <c r="AF2774" s="8"/>
      <c r="AG2774" s="8"/>
      <c r="AH2774" s="8" t="s">
        <v>393</v>
      </c>
      <c r="AI2774" s="8" t="s">
        <v>1512</v>
      </c>
      <c r="AJ2774" s="8"/>
      <c r="AK2774" s="8" t="s">
        <v>394</v>
      </c>
      <c r="AL2774" s="8" t="s">
        <v>395</v>
      </c>
      <c r="AM2774" s="8" t="s">
        <v>9650</v>
      </c>
      <c r="AN2774" s="8" t="s">
        <v>415</v>
      </c>
      <c r="AO2774" s="8"/>
      <c r="AP2774" s="8"/>
      <c r="AQ2774" s="8"/>
      <c r="AR2774" s="8"/>
      <c r="AS2774" s="8"/>
      <c r="AT2774" s="8"/>
      <c r="AU2774" s="8"/>
      <c r="AV2774" s="8"/>
      <c r="AW2774" s="8"/>
      <c r="AX2774" s="8"/>
      <c r="AY2774" s="8"/>
      <c r="AZ2774" s="8"/>
      <c r="BA2774" s="8"/>
      <c r="BB2774" s="8"/>
      <c r="BC2774" s="8"/>
      <c r="BD2774" s="8"/>
      <c r="BE2774" s="8"/>
      <c r="BF2774" s="8"/>
      <c r="BG2774" s="8"/>
      <c r="BH2774" s="8"/>
      <c r="BI2774" s="8" t="s">
        <v>9651</v>
      </c>
      <c r="BJ2774" s="8"/>
      <c r="BK2774" s="8"/>
      <c r="BL2774" s="8"/>
      <c r="BM2774" s="8"/>
      <c r="BN2774" s="8"/>
      <c r="BO2774" s="8"/>
      <c r="BP2774" s="8"/>
      <c r="BQ2774" s="8"/>
      <c r="BR2774" s="10"/>
      <c r="BS2774" s="8" t="s">
        <v>1891</v>
      </c>
      <c r="BT2774" s="8"/>
      <c r="BU2774" s="8"/>
      <c r="BV2774" s="8" t="s">
        <v>1550</v>
      </c>
      <c r="BW2774" s="8"/>
      <c r="BX2774" s="8"/>
      <c r="BY2774" s="10"/>
      <c r="BZ2774" s="8"/>
      <c r="CA2774" s="8"/>
      <c r="CB2774" s="8"/>
      <c r="CC2774" s="8"/>
      <c r="CD2774" s="8"/>
      <c r="CE2774" s="8"/>
      <c r="CF2774" s="8"/>
      <c r="CG2774" s="8"/>
      <c r="CH2774" s="8"/>
      <c r="CI2774" s="8"/>
      <c r="CJ2774" s="10"/>
    </row>
    <row r="2775" spans="2:88">
      <c r="B2775" s="6">
        <v>2774</v>
      </c>
      <c r="C2775" s="7">
        <v>8</v>
      </c>
      <c r="D2775" s="8" t="s">
        <v>9652</v>
      </c>
      <c r="E2775" s="8"/>
      <c r="F2775" s="8" t="s">
        <v>439</v>
      </c>
      <c r="G2775" s="8"/>
      <c r="H2775" s="8" t="s">
        <v>1856</v>
      </c>
      <c r="I2775" s="8"/>
      <c r="J2775" s="8" t="s">
        <v>2023</v>
      </c>
      <c r="K2775" s="8"/>
      <c r="L2775" s="8"/>
      <c r="M2775" s="8" t="s">
        <v>9653</v>
      </c>
      <c r="N2775" s="8" t="s">
        <v>440</v>
      </c>
      <c r="O2775" s="8"/>
      <c r="P2775" s="8"/>
      <c r="Q2775" s="8" t="s">
        <v>9654</v>
      </c>
      <c r="R2775" s="8" t="s">
        <v>868</v>
      </c>
      <c r="S2775" s="8" t="s">
        <v>9655</v>
      </c>
      <c r="T2775" s="8"/>
      <c r="U2775" s="8"/>
      <c r="V2775" s="8" t="s">
        <v>1405</v>
      </c>
      <c r="W2775" s="8" t="s">
        <v>105</v>
      </c>
      <c r="X2775" s="10" t="s">
        <v>6572</v>
      </c>
      <c r="Y2775" s="8"/>
      <c r="Z2775" s="8"/>
      <c r="AA2775" s="8"/>
      <c r="AB2775" s="8"/>
      <c r="AC2775" s="8"/>
      <c r="AD2775" s="8"/>
      <c r="AE2775" s="8"/>
      <c r="AF2775" s="8"/>
      <c r="AG2775" s="8"/>
      <c r="AH2775" s="8" t="s">
        <v>393</v>
      </c>
      <c r="AI2775" s="8" t="s">
        <v>59</v>
      </c>
      <c r="AJ2775" s="8"/>
      <c r="AK2775" s="8" t="s">
        <v>394</v>
      </c>
      <c r="AL2775" s="8" t="s">
        <v>395</v>
      </c>
      <c r="AM2775" s="8" t="s">
        <v>887</v>
      </c>
      <c r="AN2775" s="8" t="s">
        <v>415</v>
      </c>
      <c r="AO2775" s="8"/>
      <c r="AP2775" s="8"/>
      <c r="AQ2775" s="8"/>
      <c r="AR2775" s="8"/>
      <c r="AS2775" s="8"/>
      <c r="AT2775" s="8"/>
      <c r="AU2775" s="8"/>
      <c r="AV2775" s="8"/>
      <c r="AW2775" s="8" t="s">
        <v>452</v>
      </c>
      <c r="AX2775" s="8"/>
      <c r="AY2775" s="8" t="s">
        <v>105</v>
      </c>
      <c r="AZ2775" s="8"/>
      <c r="BA2775" s="8"/>
      <c r="BB2775" s="8"/>
      <c r="BC2775" s="8"/>
      <c r="BD2775" s="8"/>
      <c r="BE2775" s="8"/>
      <c r="BF2775" s="8"/>
      <c r="BG2775" s="8"/>
      <c r="BH2775" s="8"/>
      <c r="BI2775" s="8" t="s">
        <v>9656</v>
      </c>
      <c r="BJ2775" s="8"/>
      <c r="BK2775" s="8"/>
      <c r="BL2775" s="8"/>
      <c r="BM2775" s="8"/>
      <c r="BN2775" s="8"/>
      <c r="BO2775" s="8"/>
      <c r="BP2775" s="8"/>
      <c r="BQ2775" s="8"/>
      <c r="BR2775" s="10"/>
      <c r="BS2775" s="8" t="s">
        <v>405</v>
      </c>
      <c r="BT2775" s="8"/>
      <c r="BU2775" s="8"/>
      <c r="BV2775" s="8"/>
      <c r="BW2775" s="8"/>
      <c r="BX2775" s="8"/>
      <c r="BY2775" s="10"/>
      <c r="BZ2775" s="8"/>
      <c r="CA2775" s="8"/>
      <c r="CB2775" s="8"/>
      <c r="CC2775" s="8"/>
      <c r="CD2775" s="8"/>
      <c r="CE2775" s="8"/>
      <c r="CF2775" s="8"/>
      <c r="CG2775" s="8"/>
      <c r="CH2775" s="8"/>
      <c r="CI2775" s="8"/>
      <c r="CJ2775" s="10"/>
    </row>
    <row r="2776" spans="2:88">
      <c r="B2776" s="6">
        <v>2775</v>
      </c>
      <c r="C2776" s="7">
        <v>7</v>
      </c>
      <c r="D2776" s="8" t="s">
        <v>9657</v>
      </c>
      <c r="E2776" s="8"/>
      <c r="F2776" s="8" t="s">
        <v>439</v>
      </c>
      <c r="G2776" s="8"/>
      <c r="H2776" s="8" t="s">
        <v>1856</v>
      </c>
      <c r="I2776" s="8"/>
      <c r="J2776" s="8" t="s">
        <v>2023</v>
      </c>
      <c r="K2776" s="8"/>
      <c r="L2776" s="8"/>
      <c r="M2776" s="8" t="s">
        <v>9658</v>
      </c>
      <c r="N2776" s="8" t="s">
        <v>440</v>
      </c>
      <c r="O2776" s="8"/>
      <c r="P2776" s="8"/>
      <c r="Q2776" s="8" t="s">
        <v>9659</v>
      </c>
      <c r="R2776" s="8" t="s">
        <v>1041</v>
      </c>
      <c r="S2776" s="8" t="s">
        <v>9660</v>
      </c>
      <c r="T2776" s="8"/>
      <c r="U2776" s="8"/>
      <c r="V2776" s="8" t="s">
        <v>571</v>
      </c>
      <c r="W2776" s="8" t="s">
        <v>572</v>
      </c>
      <c r="X2776" s="10" t="s">
        <v>9661</v>
      </c>
      <c r="Y2776" s="8"/>
      <c r="Z2776" s="8"/>
      <c r="AA2776" s="8"/>
      <c r="AB2776" s="8"/>
      <c r="AC2776" s="8"/>
      <c r="AD2776" s="8"/>
      <c r="AE2776" s="8"/>
      <c r="AF2776" s="8"/>
      <c r="AG2776" s="8"/>
      <c r="AH2776" s="8" t="s">
        <v>393</v>
      </c>
      <c r="AI2776" s="8" t="s">
        <v>1512</v>
      </c>
      <c r="AJ2776" s="8"/>
      <c r="AK2776" s="8" t="s">
        <v>394</v>
      </c>
      <c r="AL2776" s="8" t="s">
        <v>395</v>
      </c>
      <c r="AM2776" s="8"/>
      <c r="AN2776" s="8"/>
      <c r="AO2776" s="8"/>
      <c r="AP2776" s="8"/>
      <c r="AQ2776" s="8"/>
      <c r="AR2776" s="8"/>
      <c r="AS2776" s="8"/>
      <c r="AT2776" s="8"/>
      <c r="AU2776" s="8"/>
      <c r="AV2776" s="8"/>
      <c r="AW2776" s="8"/>
      <c r="AX2776" s="8"/>
      <c r="AY2776" s="8" t="s">
        <v>572</v>
      </c>
      <c r="AZ2776" s="8"/>
      <c r="BA2776" s="8"/>
      <c r="BB2776" s="8"/>
      <c r="BC2776" s="8"/>
      <c r="BD2776" s="8"/>
      <c r="BE2776" s="8"/>
      <c r="BF2776" s="8"/>
      <c r="BG2776" s="8"/>
      <c r="BH2776" s="8"/>
      <c r="BI2776" s="8"/>
      <c r="BJ2776" s="8"/>
      <c r="BK2776" s="8"/>
      <c r="BL2776" s="8"/>
      <c r="BM2776" s="8"/>
      <c r="BN2776" s="8"/>
      <c r="BO2776" s="8"/>
      <c r="BP2776" s="8"/>
      <c r="BQ2776" s="8"/>
      <c r="BR2776" s="10"/>
      <c r="BS2776" s="8"/>
      <c r="BT2776" s="8"/>
      <c r="BU2776" s="8"/>
      <c r="BV2776" s="8"/>
      <c r="BW2776" s="8"/>
      <c r="BX2776" s="8"/>
      <c r="BY2776" s="10"/>
      <c r="BZ2776" s="8"/>
      <c r="CA2776" s="8"/>
      <c r="CB2776" s="8"/>
      <c r="CC2776" s="8"/>
      <c r="CD2776" s="8"/>
      <c r="CE2776" s="8"/>
      <c r="CF2776" s="8"/>
      <c r="CG2776" s="8"/>
      <c r="CH2776" s="8"/>
      <c r="CI2776" s="8"/>
      <c r="CJ2776" s="10"/>
    </row>
    <row r="2777" spans="2:88">
      <c r="B2777" s="6">
        <v>2776</v>
      </c>
      <c r="C2777" s="7">
        <v>8</v>
      </c>
      <c r="D2777" s="8" t="s">
        <v>9662</v>
      </c>
      <c r="E2777" s="8"/>
      <c r="F2777" s="8" t="s">
        <v>439</v>
      </c>
      <c r="G2777" s="8"/>
      <c r="H2777" s="8" t="s">
        <v>1856</v>
      </c>
      <c r="I2777" s="8"/>
      <c r="J2777" s="8" t="s">
        <v>2023</v>
      </c>
      <c r="K2777" s="8"/>
      <c r="L2777" s="8"/>
      <c r="M2777" s="8" t="s">
        <v>9658</v>
      </c>
      <c r="N2777" s="8" t="s">
        <v>440</v>
      </c>
      <c r="O2777" s="8"/>
      <c r="P2777" s="8"/>
      <c r="Q2777" s="8" t="s">
        <v>9663</v>
      </c>
      <c r="R2777" s="8" t="s">
        <v>491</v>
      </c>
      <c r="S2777" s="8" t="s">
        <v>9664</v>
      </c>
      <c r="T2777" s="8"/>
      <c r="U2777" s="8"/>
      <c r="V2777" s="8" t="s">
        <v>441</v>
      </c>
      <c r="W2777" s="8" t="s">
        <v>442</v>
      </c>
      <c r="X2777" s="10" t="s">
        <v>5099</v>
      </c>
      <c r="Y2777" s="8"/>
      <c r="Z2777" s="8"/>
      <c r="AA2777" s="8"/>
      <c r="AB2777" s="8"/>
      <c r="AC2777" s="8"/>
      <c r="AD2777" s="8"/>
      <c r="AE2777" s="8"/>
      <c r="AF2777" s="8"/>
      <c r="AG2777" s="8"/>
      <c r="AH2777" s="8" t="s">
        <v>393</v>
      </c>
      <c r="AI2777" s="8" t="s">
        <v>1512</v>
      </c>
      <c r="AJ2777" s="8"/>
      <c r="AK2777" s="8" t="s">
        <v>394</v>
      </c>
      <c r="AL2777" s="8" t="s">
        <v>395</v>
      </c>
      <c r="AM2777" s="8" t="s">
        <v>444</v>
      </c>
      <c r="AN2777" s="8" t="s">
        <v>445</v>
      </c>
      <c r="AO2777" s="8"/>
      <c r="AP2777" s="8"/>
      <c r="AQ2777" s="8"/>
      <c r="AR2777" s="8"/>
      <c r="AS2777" s="8"/>
      <c r="AT2777" s="8"/>
      <c r="AU2777" s="8"/>
      <c r="AV2777" s="8"/>
      <c r="AW2777" s="8" t="s">
        <v>452</v>
      </c>
      <c r="AX2777" s="8"/>
      <c r="AY2777" s="8" t="s">
        <v>442</v>
      </c>
      <c r="AZ2777" s="8"/>
      <c r="BA2777" s="8"/>
      <c r="BB2777" s="8"/>
      <c r="BC2777" s="8"/>
      <c r="BD2777" s="8"/>
      <c r="BE2777" s="8"/>
      <c r="BF2777" s="8"/>
      <c r="BG2777" s="8"/>
      <c r="BH2777" s="8"/>
      <c r="BI2777" s="8"/>
      <c r="BJ2777" s="8"/>
      <c r="BK2777" s="8"/>
      <c r="BL2777" s="8"/>
      <c r="BM2777" s="8"/>
      <c r="BN2777" s="8"/>
      <c r="BO2777" s="8"/>
      <c r="BP2777" s="8"/>
      <c r="BQ2777" s="8"/>
      <c r="BR2777" s="10"/>
      <c r="BS2777" s="8"/>
      <c r="BT2777" s="8"/>
      <c r="BU2777" s="8"/>
      <c r="BV2777" s="8"/>
      <c r="BW2777" s="8"/>
      <c r="BX2777" s="8"/>
      <c r="BY2777" s="10"/>
      <c r="BZ2777" s="8"/>
      <c r="CA2777" s="8"/>
      <c r="CB2777" s="8"/>
      <c r="CC2777" s="8"/>
      <c r="CD2777" s="8"/>
      <c r="CE2777" s="8"/>
      <c r="CF2777" s="8"/>
      <c r="CG2777" s="8"/>
      <c r="CH2777" s="8"/>
      <c r="CI2777" s="8"/>
      <c r="CJ2777" s="10"/>
    </row>
    <row r="2778" spans="2:88">
      <c r="B2778" s="6">
        <v>2777</v>
      </c>
      <c r="C2778" s="7">
        <v>9</v>
      </c>
      <c r="D2778" s="8" t="s">
        <v>9665</v>
      </c>
      <c r="E2778" s="8"/>
      <c r="F2778" s="8" t="s">
        <v>439</v>
      </c>
      <c r="G2778" s="8"/>
      <c r="H2778" s="8" t="s">
        <v>1856</v>
      </c>
      <c r="I2778" s="8"/>
      <c r="J2778" s="8" t="s">
        <v>2023</v>
      </c>
      <c r="K2778" s="8"/>
      <c r="L2778" s="8"/>
      <c r="M2778" s="8" t="s">
        <v>9666</v>
      </c>
      <c r="N2778" s="8" t="s">
        <v>440</v>
      </c>
      <c r="O2778" s="8" t="s">
        <v>397</v>
      </c>
      <c r="P2778" s="8"/>
      <c r="Q2778" s="8" t="s">
        <v>9667</v>
      </c>
      <c r="R2778" s="8" t="s">
        <v>868</v>
      </c>
      <c r="S2778" s="8" t="s">
        <v>9668</v>
      </c>
      <c r="T2778" s="8"/>
      <c r="U2778" s="8"/>
      <c r="V2778" s="8" t="s">
        <v>441</v>
      </c>
      <c r="W2778" s="8" t="s">
        <v>105</v>
      </c>
      <c r="X2778" s="10" t="s">
        <v>9669</v>
      </c>
      <c r="Y2778" s="8"/>
      <c r="Z2778" s="8"/>
      <c r="AA2778" s="8"/>
      <c r="AB2778" s="8"/>
      <c r="AC2778" s="8"/>
      <c r="AD2778" s="8"/>
      <c r="AE2778" s="8"/>
      <c r="AF2778" s="8"/>
      <c r="AG2778" s="8"/>
      <c r="AH2778" s="8" t="s">
        <v>400</v>
      </c>
      <c r="AI2778" s="8" t="s">
        <v>58</v>
      </c>
      <c r="AJ2778" s="8"/>
      <c r="AK2778" s="8" t="s">
        <v>394</v>
      </c>
      <c r="AL2778" s="8" t="s">
        <v>395</v>
      </c>
      <c r="AM2778" s="8" t="s">
        <v>444</v>
      </c>
      <c r="AN2778" s="8" t="s">
        <v>445</v>
      </c>
      <c r="AO2778" s="8"/>
      <c r="AP2778" s="8"/>
      <c r="AQ2778" s="8"/>
      <c r="AR2778" s="8"/>
      <c r="AS2778" s="8"/>
      <c r="AT2778" s="8"/>
      <c r="AU2778" s="8"/>
      <c r="AV2778" s="8"/>
      <c r="AW2778" s="8" t="s">
        <v>452</v>
      </c>
      <c r="AX2778" s="8" t="s">
        <v>4962</v>
      </c>
      <c r="AY2778" s="8" t="s">
        <v>105</v>
      </c>
      <c r="AZ2778" s="8"/>
      <c r="BA2778" s="8"/>
      <c r="BB2778" s="8"/>
      <c r="BC2778" s="8"/>
      <c r="BD2778" s="8"/>
      <c r="BE2778" s="8"/>
      <c r="BF2778" s="8"/>
      <c r="BG2778" s="8"/>
      <c r="BH2778" s="8"/>
      <c r="BI2778" s="8"/>
      <c r="BJ2778" s="8"/>
      <c r="BK2778" s="8"/>
      <c r="BL2778" s="8" t="s">
        <v>4290</v>
      </c>
      <c r="BM2778" s="8" t="s">
        <v>4291</v>
      </c>
      <c r="BN2778" s="8" t="s">
        <v>4292</v>
      </c>
      <c r="BO2778" s="8"/>
      <c r="BP2778" s="8"/>
      <c r="BQ2778" s="8" t="s">
        <v>9668</v>
      </c>
      <c r="BR2778" s="10"/>
      <c r="BS2778" s="8"/>
      <c r="BT2778" s="8"/>
      <c r="BU2778" s="8"/>
      <c r="BV2778" s="8"/>
      <c r="BW2778" s="8"/>
      <c r="BX2778" s="8"/>
      <c r="BY2778" s="10"/>
      <c r="BZ2778" s="8"/>
      <c r="CA2778" s="8"/>
      <c r="CB2778" s="8"/>
      <c r="CC2778" s="8"/>
      <c r="CD2778" s="8"/>
      <c r="CE2778" s="8"/>
      <c r="CF2778" s="8"/>
      <c r="CG2778" s="8"/>
      <c r="CH2778" s="8"/>
      <c r="CI2778" s="8"/>
      <c r="CJ2778" s="10"/>
    </row>
    <row r="2779" spans="2:88">
      <c r="B2779" s="6">
        <v>2778</v>
      </c>
      <c r="C2779" s="7">
        <v>10</v>
      </c>
      <c r="D2779" s="8" t="s">
        <v>9670</v>
      </c>
      <c r="E2779" s="8"/>
      <c r="F2779" s="8" t="s">
        <v>439</v>
      </c>
      <c r="G2779" s="8"/>
      <c r="H2779" s="8" t="s">
        <v>1856</v>
      </c>
      <c r="I2779" s="8"/>
      <c r="J2779" s="8" t="s">
        <v>2023</v>
      </c>
      <c r="K2779" s="8"/>
      <c r="L2779" s="8"/>
      <c r="M2779" s="8" t="s">
        <v>9671</v>
      </c>
      <c r="N2779" s="8" t="s">
        <v>440</v>
      </c>
      <c r="O2779" s="8" t="s">
        <v>397</v>
      </c>
      <c r="P2779" s="8"/>
      <c r="Q2779" s="8" t="s">
        <v>9672</v>
      </c>
      <c r="R2779" s="8" t="s">
        <v>578</v>
      </c>
      <c r="S2779" s="8" t="s">
        <v>9673</v>
      </c>
      <c r="T2779" s="8"/>
      <c r="U2779" s="8"/>
      <c r="V2779" s="8" t="s">
        <v>441</v>
      </c>
      <c r="W2779" s="8"/>
      <c r="X2779" s="10"/>
      <c r="Y2779" s="8"/>
      <c r="Z2779" s="8"/>
      <c r="AA2779" s="8"/>
      <c r="AB2779" s="8"/>
      <c r="AC2779" s="8"/>
      <c r="AD2779" s="8"/>
      <c r="AE2779" s="8" t="s">
        <v>4119</v>
      </c>
      <c r="AF2779" s="8"/>
      <c r="AG2779" s="8"/>
      <c r="AH2779" s="8" t="s">
        <v>400</v>
      </c>
      <c r="AI2779" s="8" t="s">
        <v>3354</v>
      </c>
      <c r="AJ2779" s="8"/>
      <c r="AK2779" s="8" t="s">
        <v>394</v>
      </c>
      <c r="AL2779" s="8" t="s">
        <v>395</v>
      </c>
      <c r="AM2779" s="8" t="s">
        <v>9674</v>
      </c>
      <c r="AN2779" s="8" t="s">
        <v>415</v>
      </c>
      <c r="AO2779" s="8"/>
      <c r="AP2779" s="8"/>
      <c r="AQ2779" s="8"/>
      <c r="AR2779" s="8"/>
      <c r="AS2779" s="8"/>
      <c r="AT2779" s="8"/>
      <c r="AU2779" s="8"/>
      <c r="AV2779" s="8"/>
      <c r="AW2779" s="8" t="s">
        <v>452</v>
      </c>
      <c r="AX2779" s="8" t="s">
        <v>4962</v>
      </c>
      <c r="AY2779" s="8"/>
      <c r="AZ2779" s="8"/>
      <c r="BA2779" s="8"/>
      <c r="BB2779" s="8"/>
      <c r="BC2779" s="8"/>
      <c r="BD2779" s="8"/>
      <c r="BE2779" s="8"/>
      <c r="BF2779" s="8"/>
      <c r="BG2779" s="8"/>
      <c r="BH2779" s="8"/>
      <c r="BI2779" s="8" t="s">
        <v>9675</v>
      </c>
      <c r="BJ2779" s="8"/>
      <c r="BK2779" s="8"/>
      <c r="BL2779" s="8" t="s">
        <v>4290</v>
      </c>
      <c r="BM2779" s="8" t="s">
        <v>4291</v>
      </c>
      <c r="BN2779" s="8" t="s">
        <v>4292</v>
      </c>
      <c r="BO2779" s="8" t="s">
        <v>674</v>
      </c>
      <c r="BP2779" s="8"/>
      <c r="BQ2779" s="8" t="s">
        <v>9673</v>
      </c>
      <c r="BR2779" s="10"/>
      <c r="BS2779" s="8" t="s">
        <v>1744</v>
      </c>
      <c r="BT2779" s="8"/>
      <c r="BU2779" s="8"/>
      <c r="BV2779" s="8" t="s">
        <v>1620</v>
      </c>
      <c r="BW2779" s="8"/>
      <c r="BX2779" s="8"/>
      <c r="BY2779" s="10"/>
      <c r="BZ2779" s="8"/>
      <c r="CA2779" s="8"/>
      <c r="CB2779" s="8"/>
      <c r="CC2779" s="8"/>
      <c r="CD2779" s="8"/>
      <c r="CE2779" s="8"/>
      <c r="CF2779" s="8"/>
      <c r="CG2779" s="8"/>
      <c r="CH2779" s="8"/>
      <c r="CI2779" s="8"/>
      <c r="CJ2779" s="10"/>
    </row>
    <row r="2780" spans="2:88">
      <c r="B2780" s="6">
        <v>2779</v>
      </c>
      <c r="C2780" s="7">
        <v>10</v>
      </c>
      <c r="D2780" s="8" t="s">
        <v>9676</v>
      </c>
      <c r="E2780" s="8" t="s">
        <v>396</v>
      </c>
      <c r="F2780" s="8" t="s">
        <v>439</v>
      </c>
      <c r="G2780" s="8"/>
      <c r="H2780" s="8" t="s">
        <v>1856</v>
      </c>
      <c r="I2780" s="8"/>
      <c r="J2780" s="8" t="s">
        <v>2023</v>
      </c>
      <c r="K2780" s="8"/>
      <c r="L2780" s="8"/>
      <c r="M2780" s="8" t="s">
        <v>9677</v>
      </c>
      <c r="N2780" s="8" t="s">
        <v>440</v>
      </c>
      <c r="O2780" s="8"/>
      <c r="P2780" s="8"/>
      <c r="Q2780" s="8" t="s">
        <v>9678</v>
      </c>
      <c r="R2780" s="8" t="s">
        <v>391</v>
      </c>
      <c r="S2780" s="8" t="s">
        <v>9679</v>
      </c>
      <c r="T2780" s="8"/>
      <c r="U2780" s="8"/>
      <c r="V2780" s="8" t="s">
        <v>571</v>
      </c>
      <c r="W2780" s="8" t="s">
        <v>105</v>
      </c>
      <c r="X2780" s="10" t="s">
        <v>4960</v>
      </c>
      <c r="Y2780" s="8"/>
      <c r="Z2780" s="8"/>
      <c r="AA2780" s="8"/>
      <c r="AB2780" s="8"/>
      <c r="AC2780" s="8"/>
      <c r="AD2780" s="8"/>
      <c r="AE2780" s="8" t="s">
        <v>4119</v>
      </c>
      <c r="AF2780" s="8"/>
      <c r="AG2780" s="8"/>
      <c r="AH2780" s="8" t="s">
        <v>400</v>
      </c>
      <c r="AI2780" s="8" t="s">
        <v>3354</v>
      </c>
      <c r="AJ2780" s="8"/>
      <c r="AK2780" s="8" t="s">
        <v>394</v>
      </c>
      <c r="AL2780" s="8" t="s">
        <v>395</v>
      </c>
      <c r="AM2780" s="8" t="s">
        <v>9680</v>
      </c>
      <c r="AN2780" s="8" t="s">
        <v>415</v>
      </c>
      <c r="AO2780" s="8"/>
      <c r="AP2780" s="8"/>
      <c r="AQ2780" s="8"/>
      <c r="AR2780" s="8"/>
      <c r="AS2780" s="8"/>
      <c r="AT2780" s="8"/>
      <c r="AU2780" s="8"/>
      <c r="AV2780" s="8"/>
      <c r="AW2780" s="8"/>
      <c r="AX2780" s="8"/>
      <c r="AY2780" s="8" t="s">
        <v>105</v>
      </c>
      <c r="AZ2780" s="8"/>
      <c r="BA2780" s="8"/>
      <c r="BB2780" s="8"/>
      <c r="BC2780" s="8"/>
      <c r="BD2780" s="8"/>
      <c r="BE2780" s="8"/>
      <c r="BF2780" s="8"/>
      <c r="BG2780" s="8"/>
      <c r="BH2780" s="8"/>
      <c r="BI2780" s="8" t="s">
        <v>9681</v>
      </c>
      <c r="BJ2780" s="8"/>
      <c r="BK2780" s="8"/>
      <c r="BL2780" s="8"/>
      <c r="BM2780" s="8"/>
      <c r="BN2780" s="8"/>
      <c r="BO2780" s="8"/>
      <c r="BP2780" s="8"/>
      <c r="BQ2780" s="8"/>
      <c r="BR2780" s="10"/>
      <c r="BS2780" s="8" t="s">
        <v>1570</v>
      </c>
      <c r="BT2780" s="8" t="s">
        <v>9682</v>
      </c>
      <c r="BU2780" s="8"/>
      <c r="BV2780" s="8" t="s">
        <v>1620</v>
      </c>
      <c r="BW2780" s="8"/>
      <c r="BX2780" s="8"/>
      <c r="BY2780" s="10"/>
      <c r="BZ2780" s="8"/>
      <c r="CA2780" s="8"/>
      <c r="CB2780" s="8"/>
      <c r="CC2780" s="8"/>
      <c r="CD2780" s="8"/>
      <c r="CE2780" s="8"/>
      <c r="CF2780" s="8"/>
      <c r="CG2780" s="8"/>
      <c r="CH2780" s="8"/>
      <c r="CI2780" s="8"/>
      <c r="CJ2780" s="10"/>
    </row>
    <row r="2781" spans="2:88">
      <c r="B2781" s="6">
        <v>2780</v>
      </c>
      <c r="C2781" s="7">
        <v>10</v>
      </c>
      <c r="D2781" s="8" t="s">
        <v>9683</v>
      </c>
      <c r="E2781" s="8"/>
      <c r="F2781" s="8" t="s">
        <v>439</v>
      </c>
      <c r="G2781" s="8"/>
      <c r="H2781" s="8" t="s">
        <v>1856</v>
      </c>
      <c r="I2781" s="8"/>
      <c r="J2781" s="8" t="s">
        <v>2023</v>
      </c>
      <c r="K2781" s="8"/>
      <c r="L2781" s="8"/>
      <c r="M2781" s="8" t="s">
        <v>9684</v>
      </c>
      <c r="N2781" s="8" t="s">
        <v>440</v>
      </c>
      <c r="O2781" s="8"/>
      <c r="P2781" s="8"/>
      <c r="Q2781" s="8" t="s">
        <v>9685</v>
      </c>
      <c r="R2781" s="8" t="s">
        <v>491</v>
      </c>
      <c r="S2781" s="8" t="s">
        <v>9686</v>
      </c>
      <c r="T2781" s="8"/>
      <c r="U2781" s="8"/>
      <c r="V2781" s="8" t="s">
        <v>1021</v>
      </c>
      <c r="W2781" s="8" t="s">
        <v>105</v>
      </c>
      <c r="X2781" s="10" t="s">
        <v>9669</v>
      </c>
      <c r="Y2781" s="8"/>
      <c r="Z2781" s="8"/>
      <c r="AA2781" s="8"/>
      <c r="AB2781" s="8"/>
      <c r="AC2781" s="8"/>
      <c r="AD2781" s="8"/>
      <c r="AE2781" s="8"/>
      <c r="AF2781" s="8"/>
      <c r="AG2781" s="8"/>
      <c r="AH2781" s="8" t="s">
        <v>393</v>
      </c>
      <c r="AI2781" s="8" t="s">
        <v>59</v>
      </c>
      <c r="AJ2781" s="8"/>
      <c r="AK2781" s="8" t="s">
        <v>394</v>
      </c>
      <c r="AL2781" s="8" t="s">
        <v>395</v>
      </c>
      <c r="AM2781" s="8" t="s">
        <v>444</v>
      </c>
      <c r="AN2781" s="8" t="s">
        <v>415</v>
      </c>
      <c r="AO2781" s="8"/>
      <c r="AP2781" s="8"/>
      <c r="AQ2781" s="8"/>
      <c r="AR2781" s="8"/>
      <c r="AS2781" s="8"/>
      <c r="AT2781" s="8"/>
      <c r="AU2781" s="8"/>
      <c r="AV2781" s="8"/>
      <c r="AW2781" s="8" t="s">
        <v>452</v>
      </c>
      <c r="AX2781" s="8"/>
      <c r="AY2781" s="8" t="s">
        <v>105</v>
      </c>
      <c r="AZ2781" s="8"/>
      <c r="BA2781" s="8"/>
      <c r="BB2781" s="8"/>
      <c r="BC2781" s="8"/>
      <c r="BD2781" s="8"/>
      <c r="BE2781" s="8"/>
      <c r="BF2781" s="8"/>
      <c r="BG2781" s="8"/>
      <c r="BH2781" s="8"/>
      <c r="BI2781" s="8" t="s">
        <v>9687</v>
      </c>
      <c r="BJ2781" s="8"/>
      <c r="BK2781" s="8"/>
      <c r="BL2781" s="8"/>
      <c r="BM2781" s="8"/>
      <c r="BN2781" s="8"/>
      <c r="BO2781" s="8"/>
      <c r="BP2781" s="8"/>
      <c r="BQ2781" s="8"/>
      <c r="BR2781" s="10"/>
      <c r="BS2781" s="8"/>
      <c r="BT2781" s="8"/>
      <c r="BU2781" s="8"/>
      <c r="BV2781" s="8"/>
      <c r="BW2781" s="8"/>
      <c r="BX2781" s="8"/>
      <c r="BY2781" s="10"/>
      <c r="BZ2781" s="8"/>
      <c r="CA2781" s="8"/>
      <c r="CB2781" s="8"/>
      <c r="CC2781" s="8"/>
      <c r="CD2781" s="8"/>
      <c r="CE2781" s="8"/>
      <c r="CF2781" s="8"/>
      <c r="CG2781" s="8"/>
      <c r="CH2781" s="8"/>
      <c r="CI2781" s="8"/>
      <c r="CJ2781" s="10"/>
    </row>
    <row r="2782" spans="2:88">
      <c r="B2782" s="6">
        <v>2781</v>
      </c>
      <c r="C2782" s="7">
        <v>9</v>
      </c>
      <c r="D2782" s="8" t="s">
        <v>9688</v>
      </c>
      <c r="E2782" s="8"/>
      <c r="F2782" s="8" t="s">
        <v>439</v>
      </c>
      <c r="G2782" s="8"/>
      <c r="H2782" s="8" t="s">
        <v>1856</v>
      </c>
      <c r="I2782" s="8"/>
      <c r="J2782" s="8" t="s">
        <v>2023</v>
      </c>
      <c r="K2782" s="8"/>
      <c r="L2782" s="8"/>
      <c r="M2782" s="8" t="s">
        <v>9689</v>
      </c>
      <c r="N2782" s="8" t="s">
        <v>440</v>
      </c>
      <c r="O2782" s="8"/>
      <c r="P2782" s="8"/>
      <c r="Q2782" s="8" t="s">
        <v>9690</v>
      </c>
      <c r="R2782" s="8" t="s">
        <v>391</v>
      </c>
      <c r="S2782" s="8" t="s">
        <v>9691</v>
      </c>
      <c r="T2782" s="8"/>
      <c r="U2782" s="8"/>
      <c r="V2782" s="8" t="s">
        <v>571</v>
      </c>
      <c r="W2782" s="8"/>
      <c r="X2782" s="10"/>
      <c r="Y2782" s="8"/>
      <c r="Z2782" s="8"/>
      <c r="AA2782" s="8"/>
      <c r="AB2782" s="8"/>
      <c r="AC2782" s="8"/>
      <c r="AD2782" s="8"/>
      <c r="AE2782" s="8" t="s">
        <v>4119</v>
      </c>
      <c r="AF2782" s="8"/>
      <c r="AG2782" s="8"/>
      <c r="AH2782" s="8" t="s">
        <v>400</v>
      </c>
      <c r="AI2782" s="8" t="s">
        <v>58</v>
      </c>
      <c r="AJ2782" s="8"/>
      <c r="AK2782" s="8" t="s">
        <v>394</v>
      </c>
      <c r="AL2782" s="8" t="s">
        <v>395</v>
      </c>
      <c r="AM2782" s="8" t="s">
        <v>9692</v>
      </c>
      <c r="AN2782" s="8" t="s">
        <v>415</v>
      </c>
      <c r="AO2782" s="8"/>
      <c r="AP2782" s="8"/>
      <c r="AQ2782" s="8"/>
      <c r="AR2782" s="8"/>
      <c r="AS2782" s="8"/>
      <c r="AT2782" s="8"/>
      <c r="AU2782" s="8"/>
      <c r="AV2782" s="8"/>
      <c r="AW2782" s="8"/>
      <c r="AX2782" s="8"/>
      <c r="AY2782" s="8"/>
      <c r="AZ2782" s="8"/>
      <c r="BA2782" s="8"/>
      <c r="BB2782" s="8"/>
      <c r="BC2782" s="8"/>
      <c r="BD2782" s="8"/>
      <c r="BE2782" s="8"/>
      <c r="BF2782" s="8"/>
      <c r="BG2782" s="8"/>
      <c r="BH2782" s="8"/>
      <c r="BI2782" s="8" t="s">
        <v>9693</v>
      </c>
      <c r="BJ2782" s="8"/>
      <c r="BK2782" s="8"/>
      <c r="BL2782" s="8"/>
      <c r="BM2782" s="8"/>
      <c r="BN2782" s="8"/>
      <c r="BO2782" s="8"/>
      <c r="BP2782" s="8"/>
      <c r="BQ2782" s="8"/>
      <c r="BR2782" s="10"/>
      <c r="BS2782" s="8" t="s">
        <v>1744</v>
      </c>
      <c r="BT2782" s="8" t="s">
        <v>9694</v>
      </c>
      <c r="BU2782" s="8"/>
      <c r="BV2782" s="8" t="s">
        <v>1620</v>
      </c>
      <c r="BW2782" s="8"/>
      <c r="BX2782" s="8"/>
      <c r="BY2782" s="10"/>
      <c r="BZ2782" s="8"/>
      <c r="CA2782" s="8"/>
      <c r="CB2782" s="8"/>
      <c r="CC2782" s="8"/>
      <c r="CD2782" s="8"/>
      <c r="CE2782" s="8"/>
      <c r="CF2782" s="8"/>
      <c r="CG2782" s="8"/>
      <c r="CH2782" s="8"/>
      <c r="CI2782" s="8"/>
      <c r="CJ2782" s="10"/>
    </row>
    <row r="2783" spans="2:88">
      <c r="B2783" s="6">
        <v>2782</v>
      </c>
      <c r="C2783" s="7">
        <v>9</v>
      </c>
      <c r="D2783" s="8" t="s">
        <v>9695</v>
      </c>
      <c r="E2783" s="8" t="s">
        <v>396</v>
      </c>
      <c r="F2783" s="8" t="s">
        <v>439</v>
      </c>
      <c r="G2783" s="8"/>
      <c r="H2783" s="8" t="s">
        <v>1856</v>
      </c>
      <c r="I2783" s="8"/>
      <c r="J2783" s="8" t="s">
        <v>2023</v>
      </c>
      <c r="K2783" s="8"/>
      <c r="L2783" s="8"/>
      <c r="M2783" s="8" t="s">
        <v>9696</v>
      </c>
      <c r="N2783" s="8" t="s">
        <v>440</v>
      </c>
      <c r="O2783" s="8"/>
      <c r="P2783" s="8"/>
      <c r="Q2783" s="8" t="s">
        <v>9697</v>
      </c>
      <c r="R2783" s="8" t="s">
        <v>391</v>
      </c>
      <c r="S2783" s="8" t="s">
        <v>9698</v>
      </c>
      <c r="T2783" s="8"/>
      <c r="U2783" s="8"/>
      <c r="V2783" s="8" t="s">
        <v>1021</v>
      </c>
      <c r="W2783" s="8" t="s">
        <v>442</v>
      </c>
      <c r="X2783" s="10" t="s">
        <v>5099</v>
      </c>
      <c r="Y2783" s="8"/>
      <c r="Z2783" s="8"/>
      <c r="AA2783" s="8"/>
      <c r="AB2783" s="8"/>
      <c r="AC2783" s="8"/>
      <c r="AD2783" s="8"/>
      <c r="AE2783" s="8"/>
      <c r="AF2783" s="8"/>
      <c r="AG2783" s="8"/>
      <c r="AH2783" s="8" t="s">
        <v>393</v>
      </c>
      <c r="AI2783" s="8" t="s">
        <v>59</v>
      </c>
      <c r="AJ2783" s="8"/>
      <c r="AK2783" s="8" t="s">
        <v>394</v>
      </c>
      <c r="AL2783" s="8" t="s">
        <v>395</v>
      </c>
      <c r="AM2783" s="8" t="s">
        <v>9699</v>
      </c>
      <c r="AN2783" s="8" t="s">
        <v>415</v>
      </c>
      <c r="AO2783" s="8"/>
      <c r="AP2783" s="8"/>
      <c r="AQ2783" s="8"/>
      <c r="AR2783" s="8"/>
      <c r="AS2783" s="8"/>
      <c r="AT2783" s="8"/>
      <c r="AU2783" s="8"/>
      <c r="AV2783" s="8"/>
      <c r="AW2783" s="8" t="s">
        <v>452</v>
      </c>
      <c r="AX2783" s="8"/>
      <c r="AY2783" s="8" t="s">
        <v>442</v>
      </c>
      <c r="AZ2783" s="8"/>
      <c r="BA2783" s="8"/>
      <c r="BB2783" s="8"/>
      <c r="BC2783" s="8"/>
      <c r="BD2783" s="8"/>
      <c r="BE2783" s="8"/>
      <c r="BF2783" s="8"/>
      <c r="BG2783" s="8"/>
      <c r="BH2783" s="8"/>
      <c r="BI2783" s="8" t="s">
        <v>9700</v>
      </c>
      <c r="BJ2783" s="8"/>
      <c r="BK2783" s="8"/>
      <c r="BL2783" s="8"/>
      <c r="BM2783" s="8"/>
      <c r="BN2783" s="8"/>
      <c r="BO2783" s="8"/>
      <c r="BP2783" s="8"/>
      <c r="BQ2783" s="8"/>
      <c r="BR2783" s="10"/>
      <c r="BS2783" s="8"/>
      <c r="BT2783" s="8"/>
      <c r="BU2783" s="8"/>
      <c r="BV2783" s="8"/>
      <c r="BW2783" s="8"/>
      <c r="BX2783" s="8"/>
      <c r="BY2783" s="10"/>
      <c r="BZ2783" s="8"/>
      <c r="CA2783" s="8"/>
      <c r="CB2783" s="8"/>
      <c r="CC2783" s="8"/>
      <c r="CD2783" s="8"/>
      <c r="CE2783" s="8"/>
      <c r="CF2783" s="8"/>
      <c r="CG2783" s="8"/>
      <c r="CH2783" s="8"/>
      <c r="CI2783" s="8"/>
      <c r="CJ2783" s="10"/>
    </row>
    <row r="2784" spans="2:88">
      <c r="B2784" s="6">
        <v>2783</v>
      </c>
      <c r="C2784" s="7">
        <v>8</v>
      </c>
      <c r="D2784" s="8" t="s">
        <v>9701</v>
      </c>
      <c r="E2784" s="8"/>
      <c r="F2784" s="8" t="s">
        <v>439</v>
      </c>
      <c r="G2784" s="8"/>
      <c r="H2784" s="8" t="s">
        <v>1856</v>
      </c>
      <c r="I2784" s="8"/>
      <c r="J2784" s="8" t="s">
        <v>2023</v>
      </c>
      <c r="K2784" s="8"/>
      <c r="L2784" s="8"/>
      <c r="M2784" s="8" t="s">
        <v>9702</v>
      </c>
      <c r="N2784" s="8" t="s">
        <v>440</v>
      </c>
      <c r="O2784" s="8"/>
      <c r="P2784" s="8"/>
      <c r="Q2784" s="8" t="s">
        <v>9703</v>
      </c>
      <c r="R2784" s="8" t="s">
        <v>391</v>
      </c>
      <c r="S2784" s="8" t="s">
        <v>9704</v>
      </c>
      <c r="T2784" s="8"/>
      <c r="U2784" s="8"/>
      <c r="V2784" s="8" t="s">
        <v>571</v>
      </c>
      <c r="W2784" s="8" t="s">
        <v>73</v>
      </c>
      <c r="X2784" s="10" t="s">
        <v>9705</v>
      </c>
      <c r="Y2784" s="8"/>
      <c r="Z2784" s="8"/>
      <c r="AA2784" s="8"/>
      <c r="AB2784" s="8"/>
      <c r="AC2784" s="8"/>
      <c r="AD2784" s="8"/>
      <c r="AE2784" s="8" t="s">
        <v>1741</v>
      </c>
      <c r="AF2784" s="8"/>
      <c r="AG2784" s="8"/>
      <c r="AH2784" s="8" t="s">
        <v>393</v>
      </c>
      <c r="AI2784" s="8" t="s">
        <v>1512</v>
      </c>
      <c r="AJ2784" s="8"/>
      <c r="AK2784" s="8" t="s">
        <v>394</v>
      </c>
      <c r="AL2784" s="8" t="s">
        <v>395</v>
      </c>
      <c r="AM2784" s="8" t="s">
        <v>9706</v>
      </c>
      <c r="AN2784" s="8" t="s">
        <v>415</v>
      </c>
      <c r="AO2784" s="8"/>
      <c r="AP2784" s="8"/>
      <c r="AQ2784" s="8"/>
      <c r="AR2784" s="8"/>
      <c r="AS2784" s="8"/>
      <c r="AT2784" s="8"/>
      <c r="AU2784" s="8"/>
      <c r="AV2784" s="8"/>
      <c r="AW2784" s="8"/>
      <c r="AX2784" s="8"/>
      <c r="AY2784" s="8" t="s">
        <v>73</v>
      </c>
      <c r="AZ2784" s="8"/>
      <c r="BA2784" s="8"/>
      <c r="BB2784" s="8"/>
      <c r="BC2784" s="8"/>
      <c r="BD2784" s="8"/>
      <c r="BE2784" s="8"/>
      <c r="BF2784" s="8"/>
      <c r="BG2784" s="8"/>
      <c r="BH2784" s="8"/>
      <c r="BI2784" s="8" t="s">
        <v>9707</v>
      </c>
      <c r="BJ2784" s="8"/>
      <c r="BK2784" s="8"/>
      <c r="BL2784" s="8"/>
      <c r="BM2784" s="8"/>
      <c r="BN2784" s="8"/>
      <c r="BO2784" s="8"/>
      <c r="BP2784" s="8"/>
      <c r="BQ2784" s="8"/>
      <c r="BR2784" s="10"/>
      <c r="BS2784" s="8" t="s">
        <v>6453</v>
      </c>
      <c r="BT2784" s="8"/>
      <c r="BU2784" s="8"/>
      <c r="BV2784" s="8" t="s">
        <v>1550</v>
      </c>
      <c r="BW2784" s="8"/>
      <c r="BX2784" s="8"/>
      <c r="BY2784" s="10"/>
      <c r="BZ2784" s="8"/>
      <c r="CA2784" s="8"/>
      <c r="CB2784" s="8"/>
      <c r="CC2784" s="8"/>
      <c r="CD2784" s="8"/>
      <c r="CE2784" s="8"/>
      <c r="CF2784" s="8"/>
      <c r="CG2784" s="8"/>
      <c r="CH2784" s="8"/>
      <c r="CI2784" s="8"/>
      <c r="CJ2784" s="10"/>
    </row>
    <row r="2785" spans="2:88">
      <c r="B2785" s="6">
        <v>2784</v>
      </c>
      <c r="C2785" s="7">
        <v>8</v>
      </c>
      <c r="D2785" s="8" t="s">
        <v>9708</v>
      </c>
      <c r="E2785" s="8"/>
      <c r="F2785" s="8" t="s">
        <v>439</v>
      </c>
      <c r="G2785" s="8"/>
      <c r="H2785" s="8" t="s">
        <v>1856</v>
      </c>
      <c r="I2785" s="8"/>
      <c r="J2785" s="8" t="s">
        <v>2023</v>
      </c>
      <c r="K2785" s="8"/>
      <c r="L2785" s="8"/>
      <c r="M2785" s="8" t="s">
        <v>9709</v>
      </c>
      <c r="N2785" s="8" t="s">
        <v>440</v>
      </c>
      <c r="O2785" s="8"/>
      <c r="P2785" s="8"/>
      <c r="Q2785" s="8" t="s">
        <v>9710</v>
      </c>
      <c r="R2785" s="8" t="s">
        <v>1041</v>
      </c>
      <c r="S2785" s="8" t="s">
        <v>9711</v>
      </c>
      <c r="T2785" s="8"/>
      <c r="U2785" s="8"/>
      <c r="V2785" s="8" t="s">
        <v>1021</v>
      </c>
      <c r="W2785" s="8" t="s">
        <v>572</v>
      </c>
      <c r="X2785" s="10" t="s">
        <v>9661</v>
      </c>
      <c r="Y2785" s="8"/>
      <c r="Z2785" s="8"/>
      <c r="AA2785" s="8"/>
      <c r="AB2785" s="8"/>
      <c r="AC2785" s="8"/>
      <c r="AD2785" s="8"/>
      <c r="AE2785" s="8"/>
      <c r="AF2785" s="8"/>
      <c r="AG2785" s="8"/>
      <c r="AH2785" s="8" t="s">
        <v>393</v>
      </c>
      <c r="AI2785" s="8" t="s">
        <v>59</v>
      </c>
      <c r="AJ2785" s="8"/>
      <c r="AK2785" s="8" t="s">
        <v>394</v>
      </c>
      <c r="AL2785" s="8" t="s">
        <v>395</v>
      </c>
      <c r="AM2785" s="8"/>
      <c r="AN2785" s="8"/>
      <c r="AO2785" s="8"/>
      <c r="AP2785" s="8"/>
      <c r="AQ2785" s="8"/>
      <c r="AR2785" s="8"/>
      <c r="AS2785" s="8"/>
      <c r="AT2785" s="8"/>
      <c r="AU2785" s="8"/>
      <c r="AV2785" s="8"/>
      <c r="AW2785" s="8"/>
      <c r="AX2785" s="8"/>
      <c r="AY2785" s="8" t="s">
        <v>572</v>
      </c>
      <c r="AZ2785" s="8"/>
      <c r="BA2785" s="8"/>
      <c r="BB2785" s="8"/>
      <c r="BC2785" s="8"/>
      <c r="BD2785" s="8"/>
      <c r="BE2785" s="8"/>
      <c r="BF2785" s="8"/>
      <c r="BG2785" s="8"/>
      <c r="BH2785" s="8"/>
      <c r="BI2785" s="8" t="s">
        <v>9712</v>
      </c>
      <c r="BJ2785" s="8"/>
      <c r="BK2785" s="8"/>
      <c r="BL2785" s="8"/>
      <c r="BM2785" s="8"/>
      <c r="BN2785" s="8"/>
      <c r="BO2785" s="8"/>
      <c r="BP2785" s="8"/>
      <c r="BQ2785" s="8"/>
      <c r="BR2785" s="10"/>
      <c r="BS2785" s="8"/>
      <c r="BT2785" s="8"/>
      <c r="BU2785" s="8"/>
      <c r="BV2785" s="8"/>
      <c r="BW2785" s="8"/>
      <c r="BX2785" s="8"/>
      <c r="BY2785" s="10"/>
      <c r="BZ2785" s="8"/>
      <c r="CA2785" s="8"/>
      <c r="CB2785" s="8"/>
      <c r="CC2785" s="8"/>
      <c r="CD2785" s="8"/>
      <c r="CE2785" s="8"/>
      <c r="CF2785" s="8"/>
      <c r="CG2785" s="8"/>
      <c r="CH2785" s="8"/>
      <c r="CI2785" s="8"/>
      <c r="CJ2785" s="10"/>
    </row>
    <row r="2786" spans="2:88">
      <c r="B2786" s="6">
        <v>2785</v>
      </c>
      <c r="C2786" s="7">
        <v>7</v>
      </c>
      <c r="D2786" s="8" t="s">
        <v>9713</v>
      </c>
      <c r="E2786" s="8"/>
      <c r="F2786" s="8" t="s">
        <v>439</v>
      </c>
      <c r="G2786" s="8"/>
      <c r="H2786" s="8" t="s">
        <v>1856</v>
      </c>
      <c r="I2786" s="8"/>
      <c r="J2786" s="8" t="s">
        <v>2023</v>
      </c>
      <c r="K2786" s="8"/>
      <c r="L2786" s="8"/>
      <c r="M2786" s="8" t="s">
        <v>9714</v>
      </c>
      <c r="N2786" s="8" t="s">
        <v>440</v>
      </c>
      <c r="O2786" s="8"/>
      <c r="P2786" s="8"/>
      <c r="Q2786" s="8" t="s">
        <v>9715</v>
      </c>
      <c r="R2786" s="8" t="s">
        <v>1041</v>
      </c>
      <c r="S2786" s="8" t="s">
        <v>9716</v>
      </c>
      <c r="T2786" s="8"/>
      <c r="U2786" s="8"/>
      <c r="V2786" s="8" t="s">
        <v>1021</v>
      </c>
      <c r="W2786" s="8" t="s">
        <v>105</v>
      </c>
      <c r="X2786" s="10" t="s">
        <v>4303</v>
      </c>
      <c r="Y2786" s="8"/>
      <c r="Z2786" s="8"/>
      <c r="AA2786" s="8"/>
      <c r="AB2786" s="8"/>
      <c r="AC2786" s="8"/>
      <c r="AD2786" s="8"/>
      <c r="AE2786" s="8" t="s">
        <v>1741</v>
      </c>
      <c r="AF2786" s="8"/>
      <c r="AG2786" s="8"/>
      <c r="AH2786" s="8" t="s">
        <v>393</v>
      </c>
      <c r="AI2786" s="8" t="s">
        <v>1512</v>
      </c>
      <c r="AJ2786" s="8"/>
      <c r="AK2786" s="8" t="s">
        <v>394</v>
      </c>
      <c r="AL2786" s="8" t="s">
        <v>395</v>
      </c>
      <c r="AM2786" s="8" t="s">
        <v>9717</v>
      </c>
      <c r="AN2786" s="8" t="s">
        <v>415</v>
      </c>
      <c r="AO2786" s="8"/>
      <c r="AP2786" s="8"/>
      <c r="AQ2786" s="8"/>
      <c r="AR2786" s="8"/>
      <c r="AS2786" s="8"/>
      <c r="AT2786" s="8"/>
      <c r="AU2786" s="8"/>
      <c r="AV2786" s="8"/>
      <c r="AW2786" s="8"/>
      <c r="AX2786" s="8"/>
      <c r="AY2786" s="8" t="s">
        <v>105</v>
      </c>
      <c r="AZ2786" s="8"/>
      <c r="BA2786" s="8"/>
      <c r="BB2786" s="8"/>
      <c r="BC2786" s="8"/>
      <c r="BD2786" s="8"/>
      <c r="BE2786" s="8"/>
      <c r="BF2786" s="8"/>
      <c r="BG2786" s="8"/>
      <c r="BH2786" s="8"/>
      <c r="BI2786" s="8" t="s">
        <v>9718</v>
      </c>
      <c r="BJ2786" s="8"/>
      <c r="BK2786" s="8"/>
      <c r="BL2786" s="8"/>
      <c r="BM2786" s="8"/>
      <c r="BN2786" s="8"/>
      <c r="BO2786" s="8"/>
      <c r="BP2786" s="8"/>
      <c r="BQ2786" s="8"/>
      <c r="BR2786" s="10"/>
      <c r="BS2786" s="8" t="s">
        <v>1829</v>
      </c>
      <c r="BT2786" s="8" t="s">
        <v>9719</v>
      </c>
      <c r="BU2786" s="8"/>
      <c r="BV2786" s="8" t="s">
        <v>1550</v>
      </c>
      <c r="BW2786" s="8"/>
      <c r="BX2786" s="8"/>
      <c r="BY2786" s="10"/>
      <c r="BZ2786" s="8"/>
      <c r="CA2786" s="8"/>
      <c r="CB2786" s="8"/>
      <c r="CC2786" s="8"/>
      <c r="CD2786" s="8"/>
      <c r="CE2786" s="8"/>
      <c r="CF2786" s="8"/>
      <c r="CG2786" s="8"/>
      <c r="CH2786" s="8"/>
      <c r="CI2786" s="8"/>
      <c r="CJ2786" s="10"/>
    </row>
    <row r="2787" spans="2:88">
      <c r="B2787" s="6">
        <v>2786</v>
      </c>
      <c r="C2787" s="7">
        <v>7</v>
      </c>
      <c r="D2787" s="8" t="s">
        <v>9720</v>
      </c>
      <c r="E2787" s="8"/>
      <c r="F2787" s="8" t="s">
        <v>439</v>
      </c>
      <c r="G2787" s="8"/>
      <c r="H2787" s="8" t="s">
        <v>1856</v>
      </c>
      <c r="I2787" s="8"/>
      <c r="J2787" s="8" t="s">
        <v>2023</v>
      </c>
      <c r="K2787" s="8"/>
      <c r="L2787" s="8"/>
      <c r="M2787" s="8" t="s">
        <v>9721</v>
      </c>
      <c r="N2787" s="8" t="s">
        <v>440</v>
      </c>
      <c r="O2787" s="8"/>
      <c r="P2787" s="8"/>
      <c r="Q2787" s="8" t="s">
        <v>9722</v>
      </c>
      <c r="R2787" s="8" t="s">
        <v>391</v>
      </c>
      <c r="S2787" s="8" t="s">
        <v>9723</v>
      </c>
      <c r="T2787" s="8"/>
      <c r="U2787" s="8"/>
      <c r="V2787" s="8" t="s">
        <v>1027</v>
      </c>
      <c r="W2787" s="8" t="s">
        <v>572</v>
      </c>
      <c r="X2787" s="10" t="s">
        <v>9661</v>
      </c>
      <c r="Y2787" s="8"/>
      <c r="Z2787" s="8"/>
      <c r="AA2787" s="8"/>
      <c r="AB2787" s="8"/>
      <c r="AC2787" s="8"/>
      <c r="AD2787" s="8"/>
      <c r="AE2787" s="8"/>
      <c r="AF2787" s="8"/>
      <c r="AG2787" s="8"/>
      <c r="AH2787" s="8" t="s">
        <v>393</v>
      </c>
      <c r="AI2787" s="8" t="s">
        <v>59</v>
      </c>
      <c r="AJ2787" s="8"/>
      <c r="AK2787" s="8" t="s">
        <v>394</v>
      </c>
      <c r="AL2787" s="8" t="s">
        <v>395</v>
      </c>
      <c r="AM2787" s="8"/>
      <c r="AN2787" s="8"/>
      <c r="AO2787" s="8"/>
      <c r="AP2787" s="8"/>
      <c r="AQ2787" s="8"/>
      <c r="AR2787" s="8"/>
      <c r="AS2787" s="8"/>
      <c r="AT2787" s="8"/>
      <c r="AU2787" s="8"/>
      <c r="AV2787" s="8"/>
      <c r="AW2787" s="8"/>
      <c r="AX2787" s="8"/>
      <c r="AY2787" s="8" t="s">
        <v>572</v>
      </c>
      <c r="AZ2787" s="8"/>
      <c r="BA2787" s="8"/>
      <c r="BB2787" s="8"/>
      <c r="BC2787" s="8"/>
      <c r="BD2787" s="8"/>
      <c r="BE2787" s="8"/>
      <c r="BF2787" s="8"/>
      <c r="BG2787" s="8"/>
      <c r="BH2787" s="8"/>
      <c r="BI2787" s="8" t="s">
        <v>9724</v>
      </c>
      <c r="BJ2787" s="8"/>
      <c r="BK2787" s="8"/>
      <c r="BL2787" s="8"/>
      <c r="BM2787" s="8"/>
      <c r="BN2787" s="8"/>
      <c r="BO2787" s="8"/>
      <c r="BP2787" s="8"/>
      <c r="BQ2787" s="8"/>
      <c r="BR2787" s="10"/>
      <c r="BS2787" s="8"/>
      <c r="BT2787" s="8"/>
      <c r="BU2787" s="8"/>
      <c r="BV2787" s="8"/>
      <c r="BW2787" s="8"/>
      <c r="BX2787" s="8"/>
      <c r="BY2787" s="10"/>
      <c r="BZ2787" s="8"/>
      <c r="CA2787" s="8"/>
      <c r="CB2787" s="8"/>
      <c r="CC2787" s="8"/>
      <c r="CD2787" s="8"/>
      <c r="CE2787" s="8"/>
      <c r="CF2787" s="8"/>
      <c r="CG2787" s="8"/>
      <c r="CH2787" s="8"/>
      <c r="CI2787" s="8"/>
      <c r="CJ2787" s="10"/>
    </row>
    <row r="2788" spans="2:88">
      <c r="B2788" s="6">
        <v>2787</v>
      </c>
      <c r="C2788" s="7">
        <v>5</v>
      </c>
      <c r="D2788" s="8" t="s">
        <v>9725</v>
      </c>
      <c r="E2788" s="8"/>
      <c r="F2788" s="8" t="s">
        <v>439</v>
      </c>
      <c r="G2788" s="8"/>
      <c r="H2788" s="8" t="s">
        <v>1856</v>
      </c>
      <c r="I2788" s="8"/>
      <c r="J2788" s="8" t="s">
        <v>2023</v>
      </c>
      <c r="K2788" s="8"/>
      <c r="L2788" s="8"/>
      <c r="M2788" s="8" t="s">
        <v>9726</v>
      </c>
      <c r="N2788" s="8" t="s">
        <v>440</v>
      </c>
      <c r="O2788" s="8" t="s">
        <v>397</v>
      </c>
      <c r="P2788" s="8"/>
      <c r="Q2788" s="8" t="s">
        <v>9727</v>
      </c>
      <c r="R2788" s="8" t="s">
        <v>615</v>
      </c>
      <c r="S2788" s="8" t="s">
        <v>9728</v>
      </c>
      <c r="T2788" s="8"/>
      <c r="U2788" s="8"/>
      <c r="V2788" s="8" t="s">
        <v>1813</v>
      </c>
      <c r="W2788" s="8"/>
      <c r="X2788" s="10"/>
      <c r="Y2788" s="8"/>
      <c r="Z2788" s="8"/>
      <c r="AA2788" s="8"/>
      <c r="AB2788" s="8"/>
      <c r="AC2788" s="8"/>
      <c r="AD2788" s="8"/>
      <c r="AE2788" s="8"/>
      <c r="AF2788" s="8"/>
      <c r="AG2788" s="8"/>
      <c r="AH2788" s="8" t="s">
        <v>393</v>
      </c>
      <c r="AI2788" s="8" t="s">
        <v>1512</v>
      </c>
      <c r="AJ2788" s="8"/>
      <c r="AK2788" s="8" t="s">
        <v>394</v>
      </c>
      <c r="AL2788" s="8" t="s">
        <v>395</v>
      </c>
      <c r="AM2788" s="8" t="s">
        <v>444</v>
      </c>
      <c r="AN2788" s="8" t="s">
        <v>445</v>
      </c>
      <c r="AO2788" s="8"/>
      <c r="AP2788" s="8"/>
      <c r="AQ2788" s="8"/>
      <c r="AR2788" s="8"/>
      <c r="AS2788" s="8"/>
      <c r="AT2788" s="8"/>
      <c r="AU2788" s="8"/>
      <c r="AV2788" s="8"/>
      <c r="AW2788" s="8" t="s">
        <v>452</v>
      </c>
      <c r="AX2788" s="8"/>
      <c r="AY2788" s="8"/>
      <c r="AZ2788" s="8"/>
      <c r="BA2788" s="8"/>
      <c r="BB2788" s="8"/>
      <c r="BC2788" s="8"/>
      <c r="BD2788" s="8"/>
      <c r="BE2788" s="8"/>
      <c r="BF2788" s="8"/>
      <c r="BG2788" s="8"/>
      <c r="BH2788" s="8"/>
      <c r="BI2788" s="8"/>
      <c r="BJ2788" s="8"/>
      <c r="BK2788" s="8"/>
      <c r="BL2788" s="8"/>
      <c r="BM2788" s="8"/>
      <c r="BN2788" s="8"/>
      <c r="BO2788" s="8"/>
      <c r="BP2788" s="8"/>
      <c r="BQ2788" s="8"/>
      <c r="BR2788" s="10"/>
      <c r="BS2788" s="8"/>
      <c r="BT2788" s="8"/>
      <c r="BU2788" s="8"/>
      <c r="BV2788" s="8"/>
      <c r="BW2788" s="8"/>
      <c r="BX2788" s="8"/>
      <c r="BY2788" s="10"/>
      <c r="BZ2788" s="8"/>
      <c r="CA2788" s="8"/>
      <c r="CB2788" s="8"/>
      <c r="CC2788" s="8"/>
      <c r="CD2788" s="8"/>
      <c r="CE2788" s="8"/>
      <c r="CF2788" s="8"/>
      <c r="CG2788" s="8"/>
      <c r="CH2788" s="8"/>
      <c r="CI2788" s="8"/>
      <c r="CJ2788" s="10"/>
    </row>
    <row r="2789" spans="2:88">
      <c r="B2789" s="6">
        <v>2788</v>
      </c>
      <c r="C2789" s="7">
        <v>6</v>
      </c>
      <c r="D2789" s="8" t="s">
        <v>9729</v>
      </c>
      <c r="E2789" s="8" t="s">
        <v>396</v>
      </c>
      <c r="F2789" s="8" t="s">
        <v>439</v>
      </c>
      <c r="G2789" s="8"/>
      <c r="H2789" s="8" t="s">
        <v>1856</v>
      </c>
      <c r="I2789" s="8"/>
      <c r="J2789" s="8" t="s">
        <v>2023</v>
      </c>
      <c r="K2789" s="8"/>
      <c r="L2789" s="8"/>
      <c r="M2789" s="8" t="s">
        <v>9730</v>
      </c>
      <c r="N2789" s="8" t="s">
        <v>440</v>
      </c>
      <c r="O2789" s="8"/>
      <c r="P2789" s="8"/>
      <c r="Q2789" s="8" t="s">
        <v>9731</v>
      </c>
      <c r="R2789" s="8" t="s">
        <v>1041</v>
      </c>
      <c r="S2789" s="8" t="s">
        <v>9732</v>
      </c>
      <c r="T2789" s="8"/>
      <c r="U2789" s="8"/>
      <c r="V2789" s="8" t="s">
        <v>441</v>
      </c>
      <c r="W2789" s="8"/>
      <c r="X2789" s="10"/>
      <c r="Y2789" s="8"/>
      <c r="Z2789" s="8"/>
      <c r="AA2789" s="8"/>
      <c r="AB2789" s="8"/>
      <c r="AC2789" s="8"/>
      <c r="AD2789" s="8"/>
      <c r="AE2789" s="8" t="s">
        <v>3796</v>
      </c>
      <c r="AF2789" s="8"/>
      <c r="AG2789" s="8"/>
      <c r="AH2789" s="8" t="s">
        <v>393</v>
      </c>
      <c r="AI2789" s="8" t="s">
        <v>1512</v>
      </c>
      <c r="AJ2789" s="8"/>
      <c r="AK2789" s="8" t="s">
        <v>394</v>
      </c>
      <c r="AL2789" s="8" t="s">
        <v>395</v>
      </c>
      <c r="AM2789" s="8" t="s">
        <v>9733</v>
      </c>
      <c r="AN2789" s="8" t="s">
        <v>415</v>
      </c>
      <c r="AO2789" s="8"/>
      <c r="AP2789" s="8"/>
      <c r="AQ2789" s="8"/>
      <c r="AR2789" s="8"/>
      <c r="AS2789" s="8"/>
      <c r="AT2789" s="8"/>
      <c r="AU2789" s="8"/>
      <c r="AV2789" s="8"/>
      <c r="AW2789" s="8" t="s">
        <v>452</v>
      </c>
      <c r="AX2789" s="8"/>
      <c r="AY2789" s="8"/>
      <c r="AZ2789" s="8"/>
      <c r="BA2789" s="8"/>
      <c r="BB2789" s="8"/>
      <c r="BC2789" s="8"/>
      <c r="BD2789" s="8"/>
      <c r="BE2789" s="8"/>
      <c r="BF2789" s="8"/>
      <c r="BG2789" s="8"/>
      <c r="BH2789" s="8"/>
      <c r="BI2789" s="8" t="s">
        <v>9734</v>
      </c>
      <c r="BJ2789" s="8"/>
      <c r="BK2789" s="8"/>
      <c r="BL2789" s="8" t="s">
        <v>9735</v>
      </c>
      <c r="BM2789" s="8" t="s">
        <v>9736</v>
      </c>
      <c r="BN2789" s="8" t="s">
        <v>9737</v>
      </c>
      <c r="BO2789" s="8" t="s">
        <v>674</v>
      </c>
      <c r="BP2789" s="8"/>
      <c r="BQ2789" s="8"/>
      <c r="BR2789" s="10"/>
      <c r="BS2789" s="8" t="s">
        <v>3763</v>
      </c>
      <c r="BT2789" s="8" t="s">
        <v>9738</v>
      </c>
      <c r="BU2789" s="8"/>
      <c r="BV2789" s="8" t="s">
        <v>9739</v>
      </c>
      <c r="BW2789" s="8"/>
      <c r="BX2789" s="8"/>
      <c r="BY2789" s="10"/>
      <c r="BZ2789" s="8"/>
      <c r="CA2789" s="8"/>
      <c r="CB2789" s="8"/>
      <c r="CC2789" s="8"/>
      <c r="CD2789" s="8"/>
      <c r="CE2789" s="8"/>
      <c r="CF2789" s="8"/>
      <c r="CG2789" s="8"/>
      <c r="CH2789" s="8"/>
      <c r="CI2789" s="8"/>
      <c r="CJ2789" s="10"/>
    </row>
    <row r="2790" spans="2:88">
      <c r="B2790" s="6">
        <v>2789</v>
      </c>
      <c r="C2790" s="7">
        <v>6</v>
      </c>
      <c r="D2790" s="8" t="s">
        <v>9740</v>
      </c>
      <c r="E2790" s="8"/>
      <c r="F2790" s="8" t="s">
        <v>439</v>
      </c>
      <c r="G2790" s="8"/>
      <c r="H2790" s="8" t="s">
        <v>1856</v>
      </c>
      <c r="I2790" s="8"/>
      <c r="J2790" s="8" t="s">
        <v>2023</v>
      </c>
      <c r="K2790" s="8"/>
      <c r="L2790" s="8"/>
      <c r="M2790" s="8" t="s">
        <v>9741</v>
      </c>
      <c r="N2790" s="8" t="s">
        <v>440</v>
      </c>
      <c r="O2790" s="8" t="s">
        <v>397</v>
      </c>
      <c r="P2790" s="8"/>
      <c r="Q2790" s="8" t="s">
        <v>9742</v>
      </c>
      <c r="R2790" s="8" t="s">
        <v>868</v>
      </c>
      <c r="S2790" s="8" t="s">
        <v>9743</v>
      </c>
      <c r="T2790" s="8"/>
      <c r="U2790" s="8"/>
      <c r="V2790" s="8" t="s">
        <v>571</v>
      </c>
      <c r="W2790" s="8"/>
      <c r="X2790" s="10"/>
      <c r="Y2790" s="8"/>
      <c r="Z2790" s="8"/>
      <c r="AA2790" s="8"/>
      <c r="AB2790" s="8"/>
      <c r="AC2790" s="8"/>
      <c r="AD2790" s="8"/>
      <c r="AE2790" s="8"/>
      <c r="AF2790" s="8"/>
      <c r="AG2790" s="8"/>
      <c r="AH2790" s="8" t="s">
        <v>393</v>
      </c>
      <c r="AI2790" s="8" t="s">
        <v>1512</v>
      </c>
      <c r="AJ2790" s="8"/>
      <c r="AK2790" s="8" t="s">
        <v>394</v>
      </c>
      <c r="AL2790" s="8" t="s">
        <v>395</v>
      </c>
      <c r="AM2790" s="8" t="s">
        <v>444</v>
      </c>
      <c r="AN2790" s="8" t="s">
        <v>445</v>
      </c>
      <c r="AO2790" s="8"/>
      <c r="AP2790" s="8"/>
      <c r="AQ2790" s="8"/>
      <c r="AR2790" s="8"/>
      <c r="AS2790" s="8"/>
      <c r="AT2790" s="8"/>
      <c r="AU2790" s="8"/>
      <c r="AV2790" s="8"/>
      <c r="AW2790" s="8" t="s">
        <v>452</v>
      </c>
      <c r="AX2790" s="8"/>
      <c r="AY2790" s="8"/>
      <c r="AZ2790" s="8"/>
      <c r="BA2790" s="8"/>
      <c r="BB2790" s="8"/>
      <c r="BC2790" s="8"/>
      <c r="BD2790" s="8"/>
      <c r="BE2790" s="8"/>
      <c r="BF2790" s="8"/>
      <c r="BG2790" s="8"/>
      <c r="BH2790" s="8"/>
      <c r="BI2790" s="8"/>
      <c r="BJ2790" s="8"/>
      <c r="BK2790" s="8"/>
      <c r="BL2790" s="8"/>
      <c r="BM2790" s="8"/>
      <c r="BN2790" s="8"/>
      <c r="BO2790" s="8"/>
      <c r="BP2790" s="8"/>
      <c r="BQ2790" s="8"/>
      <c r="BR2790" s="10"/>
      <c r="BS2790" s="8"/>
      <c r="BT2790" s="8"/>
      <c r="BU2790" s="8"/>
      <c r="BV2790" s="8"/>
      <c r="BW2790" s="8"/>
      <c r="BX2790" s="8"/>
      <c r="BY2790" s="10"/>
      <c r="BZ2790" s="8"/>
      <c r="CA2790" s="8"/>
      <c r="CB2790" s="8"/>
      <c r="CC2790" s="8"/>
      <c r="CD2790" s="8"/>
      <c r="CE2790" s="8"/>
      <c r="CF2790" s="8"/>
      <c r="CG2790" s="8"/>
      <c r="CH2790" s="8"/>
      <c r="CI2790" s="8"/>
      <c r="CJ2790" s="10"/>
    </row>
    <row r="2791" spans="2:88">
      <c r="B2791" s="6">
        <v>2790</v>
      </c>
      <c r="C2791" s="7">
        <v>7</v>
      </c>
      <c r="D2791" s="8" t="s">
        <v>9744</v>
      </c>
      <c r="E2791" s="8"/>
      <c r="F2791" s="8" t="s">
        <v>439</v>
      </c>
      <c r="G2791" s="8"/>
      <c r="H2791" s="8" t="s">
        <v>1856</v>
      </c>
      <c r="I2791" s="8"/>
      <c r="J2791" s="8" t="s">
        <v>2023</v>
      </c>
      <c r="K2791" s="8"/>
      <c r="L2791" s="8"/>
      <c r="M2791" s="8" t="s">
        <v>9745</v>
      </c>
      <c r="N2791" s="8" t="s">
        <v>440</v>
      </c>
      <c r="O2791" s="8" t="s">
        <v>397</v>
      </c>
      <c r="P2791" s="8"/>
      <c r="Q2791" s="8" t="s">
        <v>9746</v>
      </c>
      <c r="R2791" s="8" t="s">
        <v>868</v>
      </c>
      <c r="S2791" s="8" t="s">
        <v>9747</v>
      </c>
      <c r="T2791" s="8"/>
      <c r="U2791" s="8"/>
      <c r="V2791" s="8" t="s">
        <v>441</v>
      </c>
      <c r="W2791" s="8"/>
      <c r="X2791" s="10"/>
      <c r="Y2791" s="8"/>
      <c r="Z2791" s="8"/>
      <c r="AA2791" s="8"/>
      <c r="AB2791" s="8"/>
      <c r="AC2791" s="8"/>
      <c r="AD2791" s="8"/>
      <c r="AE2791" s="8"/>
      <c r="AF2791" s="8"/>
      <c r="AG2791" s="8"/>
      <c r="AH2791" s="8" t="s">
        <v>393</v>
      </c>
      <c r="AI2791" s="8" t="s">
        <v>1512</v>
      </c>
      <c r="AJ2791" s="8"/>
      <c r="AK2791" s="8" t="s">
        <v>394</v>
      </c>
      <c r="AL2791" s="8" t="s">
        <v>395</v>
      </c>
      <c r="AM2791" s="8" t="s">
        <v>444</v>
      </c>
      <c r="AN2791" s="8" t="s">
        <v>445</v>
      </c>
      <c r="AO2791" s="8"/>
      <c r="AP2791" s="8"/>
      <c r="AQ2791" s="8"/>
      <c r="AR2791" s="8"/>
      <c r="AS2791" s="8"/>
      <c r="AT2791" s="8"/>
      <c r="AU2791" s="8"/>
      <c r="AV2791" s="8"/>
      <c r="AW2791" s="8" t="s">
        <v>452</v>
      </c>
      <c r="AX2791" s="8"/>
      <c r="AY2791" s="8"/>
      <c r="AZ2791" s="8"/>
      <c r="BA2791" s="8"/>
      <c r="BB2791" s="8"/>
      <c r="BC2791" s="8"/>
      <c r="BD2791" s="8"/>
      <c r="BE2791" s="8"/>
      <c r="BF2791" s="8"/>
      <c r="BG2791" s="8"/>
      <c r="BH2791" s="8"/>
      <c r="BI2791" s="8"/>
      <c r="BJ2791" s="8"/>
      <c r="BK2791" s="8"/>
      <c r="BL2791" s="8"/>
      <c r="BM2791" s="8"/>
      <c r="BN2791" s="8"/>
      <c r="BO2791" s="8"/>
      <c r="BP2791" s="8"/>
      <c r="BQ2791" s="8"/>
      <c r="BR2791" s="10"/>
      <c r="BS2791" s="8"/>
      <c r="BT2791" s="8"/>
      <c r="BU2791" s="8"/>
      <c r="BV2791" s="8"/>
      <c r="BW2791" s="8"/>
      <c r="BX2791" s="8"/>
      <c r="BY2791" s="10"/>
      <c r="BZ2791" s="8"/>
      <c r="CA2791" s="8"/>
      <c r="CB2791" s="8"/>
      <c r="CC2791" s="8"/>
      <c r="CD2791" s="8"/>
      <c r="CE2791" s="8"/>
      <c r="CF2791" s="8"/>
      <c r="CG2791" s="8"/>
      <c r="CH2791" s="8"/>
      <c r="CI2791" s="8"/>
      <c r="CJ2791" s="10"/>
    </row>
    <row r="2792" spans="2:88">
      <c r="B2792" s="6">
        <v>2791</v>
      </c>
      <c r="C2792" s="7">
        <v>8</v>
      </c>
      <c r="D2792" s="8" t="s">
        <v>9748</v>
      </c>
      <c r="E2792" s="8"/>
      <c r="F2792" s="8" t="s">
        <v>439</v>
      </c>
      <c r="G2792" s="8"/>
      <c r="H2792" s="8" t="s">
        <v>1856</v>
      </c>
      <c r="I2792" s="8"/>
      <c r="J2792" s="8" t="s">
        <v>2023</v>
      </c>
      <c r="K2792" s="8"/>
      <c r="L2792" s="8"/>
      <c r="M2792" s="8" t="s">
        <v>9749</v>
      </c>
      <c r="N2792" s="8" t="s">
        <v>440</v>
      </c>
      <c r="O2792" s="8" t="s">
        <v>397</v>
      </c>
      <c r="P2792" s="8"/>
      <c r="Q2792" s="8" t="s">
        <v>9750</v>
      </c>
      <c r="R2792" s="8" t="s">
        <v>868</v>
      </c>
      <c r="S2792" s="8" t="s">
        <v>9751</v>
      </c>
      <c r="T2792" s="8"/>
      <c r="U2792" s="8"/>
      <c r="V2792" s="8" t="s">
        <v>441</v>
      </c>
      <c r="W2792" s="8" t="s">
        <v>442</v>
      </c>
      <c r="X2792" s="10" t="s">
        <v>5099</v>
      </c>
      <c r="Y2792" s="8"/>
      <c r="Z2792" s="8"/>
      <c r="AA2792" s="8"/>
      <c r="AB2792" s="8"/>
      <c r="AC2792" s="8"/>
      <c r="AD2792" s="8"/>
      <c r="AE2792" s="8"/>
      <c r="AF2792" s="8"/>
      <c r="AG2792" s="8"/>
      <c r="AH2792" s="8" t="s">
        <v>393</v>
      </c>
      <c r="AI2792" s="8" t="s">
        <v>1512</v>
      </c>
      <c r="AJ2792" s="8"/>
      <c r="AK2792" s="8" t="s">
        <v>394</v>
      </c>
      <c r="AL2792" s="8" t="s">
        <v>395</v>
      </c>
      <c r="AM2792" s="8" t="s">
        <v>444</v>
      </c>
      <c r="AN2792" s="8" t="s">
        <v>445</v>
      </c>
      <c r="AO2792" s="8"/>
      <c r="AP2792" s="8"/>
      <c r="AQ2792" s="8"/>
      <c r="AR2792" s="8"/>
      <c r="AS2792" s="8"/>
      <c r="AT2792" s="8"/>
      <c r="AU2792" s="8"/>
      <c r="AV2792" s="8"/>
      <c r="AW2792" s="8" t="s">
        <v>452</v>
      </c>
      <c r="AX2792" s="8"/>
      <c r="AY2792" s="8" t="s">
        <v>442</v>
      </c>
      <c r="AZ2792" s="8"/>
      <c r="BA2792" s="8"/>
      <c r="BB2792" s="8"/>
      <c r="BC2792" s="8"/>
      <c r="BD2792" s="8"/>
      <c r="BE2792" s="8"/>
      <c r="BF2792" s="8"/>
      <c r="BG2792" s="8"/>
      <c r="BH2792" s="8"/>
      <c r="BI2792" s="8"/>
      <c r="BJ2792" s="8"/>
      <c r="BK2792" s="8"/>
      <c r="BL2792" s="8"/>
      <c r="BM2792" s="8"/>
      <c r="BN2792" s="8"/>
      <c r="BO2792" s="8" t="s">
        <v>404</v>
      </c>
      <c r="BP2792" s="8"/>
      <c r="BQ2792" s="8"/>
      <c r="BR2792" s="10"/>
      <c r="BS2792" s="8"/>
      <c r="BT2792" s="8"/>
      <c r="BU2792" s="8"/>
      <c r="BV2792" s="8"/>
      <c r="BW2792" s="8"/>
      <c r="BX2792" s="8"/>
      <c r="BY2792" s="10"/>
      <c r="BZ2792" s="8"/>
      <c r="CA2792" s="8"/>
      <c r="CB2792" s="8"/>
      <c r="CC2792" s="8"/>
      <c r="CD2792" s="8"/>
      <c r="CE2792" s="8"/>
      <c r="CF2792" s="8"/>
      <c r="CG2792" s="8"/>
      <c r="CH2792" s="8"/>
      <c r="CI2792" s="8"/>
      <c r="CJ2792" s="10"/>
    </row>
    <row r="2793" spans="2:88">
      <c r="B2793" s="6">
        <v>2792</v>
      </c>
      <c r="C2793" s="7">
        <v>9</v>
      </c>
      <c r="D2793" s="8" t="s">
        <v>9752</v>
      </c>
      <c r="E2793" s="8" t="s">
        <v>396</v>
      </c>
      <c r="F2793" s="8" t="s">
        <v>439</v>
      </c>
      <c r="G2793" s="8"/>
      <c r="H2793" s="8" t="s">
        <v>1856</v>
      </c>
      <c r="I2793" s="8"/>
      <c r="J2793" s="8" t="s">
        <v>2023</v>
      </c>
      <c r="K2793" s="8"/>
      <c r="L2793" s="8"/>
      <c r="M2793" s="8" t="s">
        <v>9753</v>
      </c>
      <c r="N2793" s="8" t="s">
        <v>440</v>
      </c>
      <c r="O2793" s="8" t="s">
        <v>397</v>
      </c>
      <c r="P2793" s="8"/>
      <c r="Q2793" s="8" t="s">
        <v>9754</v>
      </c>
      <c r="R2793" s="8" t="s">
        <v>868</v>
      </c>
      <c r="S2793" s="8" t="s">
        <v>9755</v>
      </c>
      <c r="T2793" s="8"/>
      <c r="U2793" s="8"/>
      <c r="V2793" s="8" t="s">
        <v>441</v>
      </c>
      <c r="W2793" s="8" t="s">
        <v>73</v>
      </c>
      <c r="X2793" s="10" t="s">
        <v>9756</v>
      </c>
      <c r="Y2793" s="8"/>
      <c r="Z2793" s="8"/>
      <c r="AA2793" s="8"/>
      <c r="AB2793" s="8"/>
      <c r="AC2793" s="8"/>
      <c r="AD2793" s="8"/>
      <c r="AE2793" s="8" t="s">
        <v>1729</v>
      </c>
      <c r="AF2793" s="8"/>
      <c r="AG2793" s="8"/>
      <c r="AH2793" s="8" t="s">
        <v>393</v>
      </c>
      <c r="AI2793" s="8" t="s">
        <v>1512</v>
      </c>
      <c r="AJ2793" s="8"/>
      <c r="AK2793" s="8" t="s">
        <v>394</v>
      </c>
      <c r="AL2793" s="8" t="s">
        <v>395</v>
      </c>
      <c r="AM2793" s="8" t="s">
        <v>9757</v>
      </c>
      <c r="AN2793" s="8" t="s">
        <v>415</v>
      </c>
      <c r="AO2793" s="8"/>
      <c r="AP2793" s="8"/>
      <c r="AQ2793" s="8"/>
      <c r="AR2793" s="8"/>
      <c r="AS2793" s="8"/>
      <c r="AT2793" s="8"/>
      <c r="AU2793" s="8"/>
      <c r="AV2793" s="8"/>
      <c r="AW2793" s="8" t="s">
        <v>452</v>
      </c>
      <c r="AX2793" s="8" t="s">
        <v>3700</v>
      </c>
      <c r="AY2793" s="8" t="s">
        <v>73</v>
      </c>
      <c r="AZ2793" s="8"/>
      <c r="BA2793" s="8"/>
      <c r="BB2793" s="8"/>
      <c r="BC2793" s="8"/>
      <c r="BD2793" s="8"/>
      <c r="BE2793" s="8"/>
      <c r="BF2793" s="8"/>
      <c r="BG2793" s="8"/>
      <c r="BH2793" s="8"/>
      <c r="BI2793" s="8" t="s">
        <v>9758</v>
      </c>
      <c r="BJ2793" s="8"/>
      <c r="BK2793" s="8"/>
      <c r="BL2793" s="8" t="s">
        <v>3702</v>
      </c>
      <c r="BM2793" s="8" t="s">
        <v>3703</v>
      </c>
      <c r="BN2793" s="8" t="s">
        <v>3704</v>
      </c>
      <c r="BO2793" s="8" t="s">
        <v>404</v>
      </c>
      <c r="BP2793" s="8"/>
      <c r="BQ2793" s="8" t="s">
        <v>9755</v>
      </c>
      <c r="BR2793" s="10"/>
      <c r="BS2793" s="8" t="s">
        <v>1829</v>
      </c>
      <c r="BT2793" s="8"/>
      <c r="BU2793" s="8"/>
      <c r="BV2793" s="8" t="s">
        <v>1550</v>
      </c>
      <c r="BW2793" s="8"/>
      <c r="BX2793" s="8"/>
      <c r="BY2793" s="10"/>
      <c r="BZ2793" s="8"/>
      <c r="CA2793" s="8"/>
      <c r="CB2793" s="8"/>
      <c r="CC2793" s="8"/>
      <c r="CD2793" s="8"/>
      <c r="CE2793" s="8"/>
      <c r="CF2793" s="8"/>
      <c r="CG2793" s="8"/>
      <c r="CH2793" s="8"/>
      <c r="CI2793" s="8"/>
      <c r="CJ2793" s="10"/>
    </row>
    <row r="2794" spans="2:88">
      <c r="B2794" s="6">
        <v>2793</v>
      </c>
      <c r="C2794" s="7">
        <v>9</v>
      </c>
      <c r="D2794" s="8" t="s">
        <v>1589</v>
      </c>
      <c r="E2794" s="8" t="s">
        <v>396</v>
      </c>
      <c r="F2794" s="8" t="s">
        <v>439</v>
      </c>
      <c r="G2794" s="8"/>
      <c r="H2794" s="8" t="s">
        <v>1856</v>
      </c>
      <c r="I2794" s="8"/>
      <c r="J2794" s="8" t="s">
        <v>2023</v>
      </c>
      <c r="K2794" s="8"/>
      <c r="L2794" s="8"/>
      <c r="M2794" s="8" t="s">
        <v>9759</v>
      </c>
      <c r="N2794" s="8" t="s">
        <v>407</v>
      </c>
      <c r="O2794" s="8" t="s">
        <v>397</v>
      </c>
      <c r="P2794" s="8"/>
      <c r="Q2794" s="8" t="s">
        <v>1591</v>
      </c>
      <c r="R2794" s="8" t="s">
        <v>732</v>
      </c>
      <c r="S2794" s="8" t="s">
        <v>1592</v>
      </c>
      <c r="T2794" s="8"/>
      <c r="U2794" s="8"/>
      <c r="V2794" s="8" t="s">
        <v>571</v>
      </c>
      <c r="W2794" s="8" t="s">
        <v>105</v>
      </c>
      <c r="X2794" s="10" t="s">
        <v>1593</v>
      </c>
      <c r="Y2794" s="8"/>
      <c r="Z2794" s="8"/>
      <c r="AA2794" s="8"/>
      <c r="AB2794" s="8"/>
      <c r="AC2794" s="8"/>
      <c r="AD2794" s="8"/>
      <c r="AE2794" s="8"/>
      <c r="AF2794" s="8"/>
      <c r="AG2794" s="8"/>
      <c r="AH2794" s="8" t="s">
        <v>400</v>
      </c>
      <c r="AI2794" s="8" t="s">
        <v>58</v>
      </c>
      <c r="AJ2794" s="8"/>
      <c r="AK2794" s="8" t="s">
        <v>412</v>
      </c>
      <c r="AL2794" s="8" t="s">
        <v>413</v>
      </c>
      <c r="AM2794" s="8" t="s">
        <v>986</v>
      </c>
      <c r="AN2794" s="8" t="s">
        <v>415</v>
      </c>
      <c r="AO2794" s="8"/>
      <c r="AP2794" s="8"/>
      <c r="AQ2794" s="8"/>
      <c r="AR2794" s="8"/>
      <c r="AS2794" s="8"/>
      <c r="AT2794" s="8"/>
      <c r="AU2794" s="8"/>
      <c r="AV2794" s="8"/>
      <c r="AW2794" s="8" t="s">
        <v>452</v>
      </c>
      <c r="AX2794" s="8" t="s">
        <v>416</v>
      </c>
      <c r="AY2794" s="8" t="s">
        <v>105</v>
      </c>
      <c r="AZ2794" s="8" t="s">
        <v>987</v>
      </c>
      <c r="BA2794" s="8"/>
      <c r="BB2794" s="8"/>
      <c r="BC2794" s="8"/>
      <c r="BD2794" s="8"/>
      <c r="BE2794" s="8"/>
      <c r="BF2794" s="8"/>
      <c r="BG2794" s="8"/>
      <c r="BH2794" s="8"/>
      <c r="BI2794" s="8" t="s">
        <v>1594</v>
      </c>
      <c r="BJ2794" s="8"/>
      <c r="BK2794" s="8"/>
      <c r="BL2794" s="8" t="s">
        <v>417</v>
      </c>
      <c r="BM2794" s="8" t="s">
        <v>417</v>
      </c>
      <c r="BN2794" s="8" t="s">
        <v>418</v>
      </c>
      <c r="BO2794" s="8" t="s">
        <v>404</v>
      </c>
      <c r="BP2794" s="8"/>
      <c r="BQ2794" s="8"/>
      <c r="BR2794" s="10"/>
      <c r="BS2794" s="8"/>
      <c r="BT2794" s="8"/>
      <c r="BU2794" s="8" t="s">
        <v>419</v>
      </c>
      <c r="BV2794" s="8"/>
      <c r="BW2794" s="8"/>
      <c r="BX2794" s="8"/>
      <c r="BY2794" s="10"/>
      <c r="BZ2794" s="8"/>
      <c r="CA2794" s="8"/>
      <c r="CB2794" s="8"/>
      <c r="CC2794" s="8"/>
      <c r="CD2794" s="8"/>
      <c r="CE2794" s="8"/>
      <c r="CF2794" s="8"/>
      <c r="CG2794" s="8"/>
      <c r="CH2794" s="8"/>
      <c r="CI2794" s="8"/>
      <c r="CJ2794" s="10"/>
    </row>
    <row r="2795" spans="2:88">
      <c r="B2795" s="6">
        <v>2794</v>
      </c>
      <c r="C2795" s="7">
        <v>9</v>
      </c>
      <c r="D2795" s="8" t="s">
        <v>1589</v>
      </c>
      <c r="E2795" s="8" t="s">
        <v>396</v>
      </c>
      <c r="F2795" s="8" t="s">
        <v>439</v>
      </c>
      <c r="G2795" s="8"/>
      <c r="H2795" s="8" t="s">
        <v>1856</v>
      </c>
      <c r="I2795" s="8"/>
      <c r="J2795" s="8" t="s">
        <v>2023</v>
      </c>
      <c r="K2795" s="8"/>
      <c r="L2795" s="8"/>
      <c r="M2795" s="8" t="s">
        <v>9760</v>
      </c>
      <c r="N2795" s="8" t="s">
        <v>407</v>
      </c>
      <c r="O2795" s="8" t="s">
        <v>397</v>
      </c>
      <c r="P2795" s="8"/>
      <c r="Q2795" s="8" t="s">
        <v>1591</v>
      </c>
      <c r="R2795" s="8" t="s">
        <v>732</v>
      </c>
      <c r="S2795" s="8" t="s">
        <v>1592</v>
      </c>
      <c r="T2795" s="8"/>
      <c r="U2795" s="8"/>
      <c r="V2795" s="8" t="s">
        <v>571</v>
      </c>
      <c r="W2795" s="8" t="s">
        <v>105</v>
      </c>
      <c r="X2795" s="10" t="s">
        <v>1593</v>
      </c>
      <c r="Y2795" s="8"/>
      <c r="Z2795" s="8"/>
      <c r="AA2795" s="8"/>
      <c r="AB2795" s="8"/>
      <c r="AC2795" s="8"/>
      <c r="AD2795" s="8"/>
      <c r="AE2795" s="8"/>
      <c r="AF2795" s="8"/>
      <c r="AG2795" s="8"/>
      <c r="AH2795" s="8" t="s">
        <v>400</v>
      </c>
      <c r="AI2795" s="8" t="s">
        <v>58</v>
      </c>
      <c r="AJ2795" s="8"/>
      <c r="AK2795" s="8" t="s">
        <v>412</v>
      </c>
      <c r="AL2795" s="8" t="s">
        <v>413</v>
      </c>
      <c r="AM2795" s="8" t="s">
        <v>986</v>
      </c>
      <c r="AN2795" s="8" t="s">
        <v>415</v>
      </c>
      <c r="AO2795" s="8"/>
      <c r="AP2795" s="8"/>
      <c r="AQ2795" s="8"/>
      <c r="AR2795" s="8"/>
      <c r="AS2795" s="8"/>
      <c r="AT2795" s="8"/>
      <c r="AU2795" s="8"/>
      <c r="AV2795" s="8"/>
      <c r="AW2795" s="8" t="s">
        <v>452</v>
      </c>
      <c r="AX2795" s="8" t="s">
        <v>416</v>
      </c>
      <c r="AY2795" s="8" t="s">
        <v>105</v>
      </c>
      <c r="AZ2795" s="8" t="s">
        <v>987</v>
      </c>
      <c r="BA2795" s="8"/>
      <c r="BB2795" s="8"/>
      <c r="BC2795" s="8"/>
      <c r="BD2795" s="8"/>
      <c r="BE2795" s="8"/>
      <c r="BF2795" s="8"/>
      <c r="BG2795" s="8"/>
      <c r="BH2795" s="8"/>
      <c r="BI2795" s="8" t="s">
        <v>1594</v>
      </c>
      <c r="BJ2795" s="8"/>
      <c r="BK2795" s="8"/>
      <c r="BL2795" s="8" t="s">
        <v>417</v>
      </c>
      <c r="BM2795" s="8" t="s">
        <v>417</v>
      </c>
      <c r="BN2795" s="8" t="s">
        <v>418</v>
      </c>
      <c r="BO2795" s="8" t="s">
        <v>404</v>
      </c>
      <c r="BP2795" s="8"/>
      <c r="BQ2795" s="8"/>
      <c r="BR2795" s="10"/>
      <c r="BS2795" s="8"/>
      <c r="BT2795" s="8"/>
      <c r="BU2795" s="8" t="s">
        <v>419</v>
      </c>
      <c r="BV2795" s="8"/>
      <c r="BW2795" s="8"/>
      <c r="BX2795" s="8"/>
      <c r="BY2795" s="10"/>
      <c r="BZ2795" s="8"/>
      <c r="CA2795" s="8"/>
      <c r="CB2795" s="8"/>
      <c r="CC2795" s="8"/>
      <c r="CD2795" s="8"/>
      <c r="CE2795" s="8"/>
      <c r="CF2795" s="8"/>
      <c r="CG2795" s="8"/>
      <c r="CH2795" s="8"/>
      <c r="CI2795" s="8"/>
      <c r="CJ2795" s="10"/>
    </row>
    <row r="2796" spans="2:88">
      <c r="B2796" s="6">
        <v>2795</v>
      </c>
      <c r="C2796" s="7">
        <v>8</v>
      </c>
      <c r="D2796" s="8" t="s">
        <v>9761</v>
      </c>
      <c r="E2796" s="8" t="s">
        <v>396</v>
      </c>
      <c r="F2796" s="8" t="s">
        <v>439</v>
      </c>
      <c r="G2796" s="8"/>
      <c r="H2796" s="8" t="s">
        <v>1856</v>
      </c>
      <c r="I2796" s="8"/>
      <c r="J2796" s="8" t="s">
        <v>2023</v>
      </c>
      <c r="K2796" s="8"/>
      <c r="L2796" s="8"/>
      <c r="M2796" s="8" t="s">
        <v>9762</v>
      </c>
      <c r="N2796" s="8" t="s">
        <v>440</v>
      </c>
      <c r="O2796" s="8"/>
      <c r="P2796" s="8"/>
      <c r="Q2796" s="8" t="s">
        <v>9763</v>
      </c>
      <c r="R2796" s="8" t="s">
        <v>1041</v>
      </c>
      <c r="S2796" s="8" t="s">
        <v>9764</v>
      </c>
      <c r="T2796" s="8"/>
      <c r="U2796" s="8"/>
      <c r="V2796" s="8" t="s">
        <v>571</v>
      </c>
      <c r="W2796" s="8"/>
      <c r="X2796" s="10"/>
      <c r="Y2796" s="8"/>
      <c r="Z2796" s="8"/>
      <c r="AA2796" s="8"/>
      <c r="AB2796" s="8"/>
      <c r="AC2796" s="8"/>
      <c r="AD2796" s="8"/>
      <c r="AE2796" s="8" t="s">
        <v>7542</v>
      </c>
      <c r="AF2796" s="8"/>
      <c r="AG2796" s="8"/>
      <c r="AH2796" s="8" t="s">
        <v>393</v>
      </c>
      <c r="AI2796" s="8" t="s">
        <v>1512</v>
      </c>
      <c r="AJ2796" s="8"/>
      <c r="AK2796" s="8" t="s">
        <v>394</v>
      </c>
      <c r="AL2796" s="8" t="s">
        <v>395</v>
      </c>
      <c r="AM2796" s="8" t="s">
        <v>9765</v>
      </c>
      <c r="AN2796" s="8" t="s">
        <v>415</v>
      </c>
      <c r="AO2796" s="8"/>
      <c r="AP2796" s="8"/>
      <c r="AQ2796" s="8"/>
      <c r="AR2796" s="8"/>
      <c r="AS2796" s="8"/>
      <c r="AT2796" s="8"/>
      <c r="AU2796" s="8"/>
      <c r="AV2796" s="8"/>
      <c r="AW2796" s="8" t="s">
        <v>452</v>
      </c>
      <c r="AX2796" s="8"/>
      <c r="AY2796" s="8"/>
      <c r="AZ2796" s="8"/>
      <c r="BA2796" s="8"/>
      <c r="BB2796" s="8"/>
      <c r="BC2796" s="8"/>
      <c r="BD2796" s="8"/>
      <c r="BE2796" s="8"/>
      <c r="BF2796" s="8"/>
      <c r="BG2796" s="8"/>
      <c r="BH2796" s="8"/>
      <c r="BI2796" s="8" t="s">
        <v>9766</v>
      </c>
      <c r="BJ2796" s="8"/>
      <c r="BK2796" s="8"/>
      <c r="BL2796" s="8" t="s">
        <v>3702</v>
      </c>
      <c r="BM2796" s="8" t="s">
        <v>3703</v>
      </c>
      <c r="BN2796" s="8" t="s">
        <v>3704</v>
      </c>
      <c r="BO2796" s="8" t="s">
        <v>1532</v>
      </c>
      <c r="BP2796" s="8"/>
      <c r="BQ2796" s="8"/>
      <c r="BR2796" s="10"/>
      <c r="BS2796" s="8" t="s">
        <v>3705</v>
      </c>
      <c r="BT2796" s="8" t="s">
        <v>9767</v>
      </c>
      <c r="BU2796" s="8"/>
      <c r="BV2796" s="8" t="s">
        <v>1550</v>
      </c>
      <c r="BW2796" s="8"/>
      <c r="BX2796" s="8"/>
      <c r="BY2796" s="10"/>
      <c r="BZ2796" s="8"/>
      <c r="CA2796" s="8"/>
      <c r="CB2796" s="8"/>
      <c r="CC2796" s="8"/>
      <c r="CD2796" s="8"/>
      <c r="CE2796" s="8"/>
      <c r="CF2796" s="8"/>
      <c r="CG2796" s="8"/>
      <c r="CH2796" s="8"/>
      <c r="CI2796" s="8"/>
      <c r="CJ2796" s="10"/>
    </row>
    <row r="2797" spans="2:88">
      <c r="B2797" s="6">
        <v>2796</v>
      </c>
      <c r="C2797" s="7">
        <v>8</v>
      </c>
      <c r="D2797" s="8" t="s">
        <v>9768</v>
      </c>
      <c r="E2797" s="8" t="s">
        <v>396</v>
      </c>
      <c r="F2797" s="8" t="s">
        <v>439</v>
      </c>
      <c r="G2797" s="8"/>
      <c r="H2797" s="8" t="s">
        <v>1856</v>
      </c>
      <c r="I2797" s="8"/>
      <c r="J2797" s="8" t="s">
        <v>2023</v>
      </c>
      <c r="K2797" s="8"/>
      <c r="L2797" s="8"/>
      <c r="M2797" s="8" t="s">
        <v>9769</v>
      </c>
      <c r="N2797" s="8" t="s">
        <v>440</v>
      </c>
      <c r="O2797" s="8"/>
      <c r="P2797" s="8"/>
      <c r="Q2797" s="8" t="s">
        <v>9770</v>
      </c>
      <c r="R2797" s="8" t="s">
        <v>391</v>
      </c>
      <c r="S2797" s="8" t="s">
        <v>9771</v>
      </c>
      <c r="T2797" s="8"/>
      <c r="U2797" s="8"/>
      <c r="V2797" s="8" t="s">
        <v>1021</v>
      </c>
      <c r="W2797" s="8" t="s">
        <v>442</v>
      </c>
      <c r="X2797" s="10" t="s">
        <v>4862</v>
      </c>
      <c r="Y2797" s="8"/>
      <c r="Z2797" s="8"/>
      <c r="AA2797" s="8"/>
      <c r="AB2797" s="8"/>
      <c r="AC2797" s="8"/>
      <c r="AD2797" s="8"/>
      <c r="AE2797" s="8"/>
      <c r="AF2797" s="8"/>
      <c r="AG2797" s="8"/>
      <c r="AH2797" s="8" t="s">
        <v>393</v>
      </c>
      <c r="AI2797" s="8" t="s">
        <v>59</v>
      </c>
      <c r="AJ2797" s="8"/>
      <c r="AK2797" s="8" t="s">
        <v>394</v>
      </c>
      <c r="AL2797" s="8" t="s">
        <v>395</v>
      </c>
      <c r="AM2797" s="8" t="s">
        <v>7786</v>
      </c>
      <c r="AN2797" s="8" t="s">
        <v>415</v>
      </c>
      <c r="AO2797" s="8"/>
      <c r="AP2797" s="8"/>
      <c r="AQ2797" s="8"/>
      <c r="AR2797" s="8"/>
      <c r="AS2797" s="8"/>
      <c r="AT2797" s="8"/>
      <c r="AU2797" s="8"/>
      <c r="AV2797" s="8"/>
      <c r="AW2797" s="8" t="s">
        <v>452</v>
      </c>
      <c r="AX2797" s="8"/>
      <c r="AY2797" s="8" t="s">
        <v>442</v>
      </c>
      <c r="AZ2797" s="8"/>
      <c r="BA2797" s="8"/>
      <c r="BB2797" s="8"/>
      <c r="BC2797" s="8"/>
      <c r="BD2797" s="8"/>
      <c r="BE2797" s="8"/>
      <c r="BF2797" s="8"/>
      <c r="BG2797" s="8"/>
      <c r="BH2797" s="8"/>
      <c r="BI2797" s="8" t="s">
        <v>9772</v>
      </c>
      <c r="BJ2797" s="8"/>
      <c r="BK2797" s="8"/>
      <c r="BL2797" s="8"/>
      <c r="BM2797" s="8"/>
      <c r="BN2797" s="8"/>
      <c r="BO2797" s="8"/>
      <c r="BP2797" s="8"/>
      <c r="BQ2797" s="8"/>
      <c r="BR2797" s="10"/>
      <c r="BS2797" s="8"/>
      <c r="BT2797" s="8"/>
      <c r="BU2797" s="8"/>
      <c r="BV2797" s="8"/>
      <c r="BW2797" s="8"/>
      <c r="BX2797" s="8"/>
      <c r="BY2797" s="10"/>
      <c r="BZ2797" s="8"/>
      <c r="CA2797" s="8"/>
      <c r="CB2797" s="8"/>
      <c r="CC2797" s="8"/>
      <c r="CD2797" s="8"/>
      <c r="CE2797" s="8"/>
      <c r="CF2797" s="8"/>
      <c r="CG2797" s="8"/>
      <c r="CH2797" s="8"/>
      <c r="CI2797" s="8"/>
      <c r="CJ2797" s="10"/>
    </row>
    <row r="2798" spans="2:88">
      <c r="B2798" s="6">
        <v>2797</v>
      </c>
      <c r="C2798" s="7">
        <v>7</v>
      </c>
      <c r="D2798" s="8" t="s">
        <v>9773</v>
      </c>
      <c r="E2798" s="8"/>
      <c r="F2798" s="8" t="s">
        <v>439</v>
      </c>
      <c r="G2798" s="8"/>
      <c r="H2798" s="8" t="s">
        <v>1856</v>
      </c>
      <c r="I2798" s="8"/>
      <c r="J2798" s="8" t="s">
        <v>2023</v>
      </c>
      <c r="K2798" s="8"/>
      <c r="L2798" s="8"/>
      <c r="M2798" s="8" t="s">
        <v>9774</v>
      </c>
      <c r="N2798" s="8" t="s">
        <v>440</v>
      </c>
      <c r="O2798" s="8" t="s">
        <v>397</v>
      </c>
      <c r="P2798" s="8"/>
      <c r="Q2798" s="8" t="s">
        <v>9775</v>
      </c>
      <c r="R2798" s="8" t="s">
        <v>491</v>
      </c>
      <c r="S2798" s="8" t="s">
        <v>9776</v>
      </c>
      <c r="T2798" s="8"/>
      <c r="U2798" s="8"/>
      <c r="V2798" s="8" t="s">
        <v>571</v>
      </c>
      <c r="W2798" s="8" t="s">
        <v>442</v>
      </c>
      <c r="X2798" s="10" t="s">
        <v>4862</v>
      </c>
      <c r="Y2798" s="8"/>
      <c r="Z2798" s="8"/>
      <c r="AA2798" s="8"/>
      <c r="AB2798" s="8"/>
      <c r="AC2798" s="8"/>
      <c r="AD2798" s="8"/>
      <c r="AE2798" s="8"/>
      <c r="AF2798" s="8"/>
      <c r="AG2798" s="8"/>
      <c r="AH2798" s="8" t="s">
        <v>393</v>
      </c>
      <c r="AI2798" s="8" t="s">
        <v>1512</v>
      </c>
      <c r="AJ2798" s="8"/>
      <c r="AK2798" s="8" t="s">
        <v>394</v>
      </c>
      <c r="AL2798" s="8" t="s">
        <v>395</v>
      </c>
      <c r="AM2798" s="8"/>
      <c r="AN2798" s="8"/>
      <c r="AO2798" s="8"/>
      <c r="AP2798" s="8"/>
      <c r="AQ2798" s="8"/>
      <c r="AR2798" s="8"/>
      <c r="AS2798" s="8"/>
      <c r="AT2798" s="8"/>
      <c r="AU2798" s="8"/>
      <c r="AV2798" s="8"/>
      <c r="AW2798" s="8" t="s">
        <v>452</v>
      </c>
      <c r="AX2798" s="8"/>
      <c r="AY2798" s="8" t="s">
        <v>442</v>
      </c>
      <c r="AZ2798" s="8"/>
      <c r="BA2798" s="8"/>
      <c r="BB2798" s="8"/>
      <c r="BC2798" s="8"/>
      <c r="BD2798" s="8"/>
      <c r="BE2798" s="8"/>
      <c r="BF2798" s="8"/>
      <c r="BG2798" s="8"/>
      <c r="BH2798" s="8"/>
      <c r="BI2798" s="8"/>
      <c r="BJ2798" s="8"/>
      <c r="BK2798" s="8"/>
      <c r="BL2798" s="8"/>
      <c r="BM2798" s="8"/>
      <c r="BN2798" s="8"/>
      <c r="BO2798" s="8"/>
      <c r="BP2798" s="8"/>
      <c r="BQ2798" s="8"/>
      <c r="BR2798" s="10"/>
      <c r="BS2798" s="8"/>
      <c r="BT2798" s="8"/>
      <c r="BU2798" s="8"/>
      <c r="BV2798" s="8"/>
      <c r="BW2798" s="8"/>
      <c r="BX2798" s="8"/>
      <c r="BY2798" s="10"/>
      <c r="BZ2798" s="8"/>
      <c r="CA2798" s="8"/>
      <c r="CB2798" s="8"/>
      <c r="CC2798" s="8"/>
      <c r="CD2798" s="8"/>
      <c r="CE2798" s="8"/>
      <c r="CF2798" s="8"/>
      <c r="CG2798" s="8"/>
      <c r="CH2798" s="8"/>
      <c r="CI2798" s="8"/>
      <c r="CJ2798" s="10"/>
    </row>
    <row r="2799" spans="2:88">
      <c r="B2799" s="6">
        <v>2798</v>
      </c>
      <c r="C2799" s="7">
        <v>8</v>
      </c>
      <c r="D2799" s="8" t="s">
        <v>9777</v>
      </c>
      <c r="E2799" s="8" t="s">
        <v>396</v>
      </c>
      <c r="F2799" s="8" t="s">
        <v>439</v>
      </c>
      <c r="G2799" s="8"/>
      <c r="H2799" s="8" t="s">
        <v>1856</v>
      </c>
      <c r="I2799" s="8"/>
      <c r="J2799" s="8" t="s">
        <v>2023</v>
      </c>
      <c r="K2799" s="8"/>
      <c r="L2799" s="8"/>
      <c r="M2799" s="8" t="s">
        <v>9778</v>
      </c>
      <c r="N2799" s="8" t="s">
        <v>440</v>
      </c>
      <c r="O2799" s="8"/>
      <c r="P2799" s="8"/>
      <c r="Q2799" s="8" t="s">
        <v>9779</v>
      </c>
      <c r="R2799" s="8" t="s">
        <v>391</v>
      </c>
      <c r="S2799" s="8" t="s">
        <v>9780</v>
      </c>
      <c r="T2799" s="8"/>
      <c r="U2799" s="8"/>
      <c r="V2799" s="8" t="s">
        <v>441</v>
      </c>
      <c r="W2799" s="8"/>
      <c r="X2799" s="10"/>
      <c r="Y2799" s="8"/>
      <c r="Z2799" s="8"/>
      <c r="AA2799" s="8"/>
      <c r="AB2799" s="8"/>
      <c r="AC2799" s="8"/>
      <c r="AD2799" s="8"/>
      <c r="AE2799" s="8" t="s">
        <v>3796</v>
      </c>
      <c r="AF2799" s="8"/>
      <c r="AG2799" s="8"/>
      <c r="AH2799" s="8" t="s">
        <v>393</v>
      </c>
      <c r="AI2799" s="8" t="s">
        <v>1512</v>
      </c>
      <c r="AJ2799" s="8"/>
      <c r="AK2799" s="8" t="s">
        <v>394</v>
      </c>
      <c r="AL2799" s="8" t="s">
        <v>395</v>
      </c>
      <c r="AM2799" s="8" t="s">
        <v>9781</v>
      </c>
      <c r="AN2799" s="8" t="s">
        <v>415</v>
      </c>
      <c r="AO2799" s="8"/>
      <c r="AP2799" s="8"/>
      <c r="AQ2799" s="8"/>
      <c r="AR2799" s="8"/>
      <c r="AS2799" s="8"/>
      <c r="AT2799" s="8"/>
      <c r="AU2799" s="8"/>
      <c r="AV2799" s="8"/>
      <c r="AW2799" s="8"/>
      <c r="AX2799" s="8"/>
      <c r="AY2799" s="8"/>
      <c r="AZ2799" s="8"/>
      <c r="BA2799" s="8"/>
      <c r="BB2799" s="8"/>
      <c r="BC2799" s="8"/>
      <c r="BD2799" s="8"/>
      <c r="BE2799" s="8"/>
      <c r="BF2799" s="8"/>
      <c r="BG2799" s="8"/>
      <c r="BH2799" s="8"/>
      <c r="BI2799" s="8" t="s">
        <v>9782</v>
      </c>
      <c r="BJ2799" s="8"/>
      <c r="BK2799" s="8"/>
      <c r="BL2799" s="8"/>
      <c r="BM2799" s="8"/>
      <c r="BN2799" s="8"/>
      <c r="BO2799" s="8"/>
      <c r="BP2799" s="8"/>
      <c r="BQ2799" s="8"/>
      <c r="BR2799" s="10"/>
      <c r="BS2799" s="8" t="s">
        <v>3763</v>
      </c>
      <c r="BT2799" s="8" t="s">
        <v>9783</v>
      </c>
      <c r="BU2799" s="8"/>
      <c r="BV2799" s="8" t="s">
        <v>1550</v>
      </c>
      <c r="BW2799" s="8"/>
      <c r="BX2799" s="8"/>
      <c r="BY2799" s="10"/>
      <c r="BZ2799" s="8"/>
      <c r="CA2799" s="8"/>
      <c r="CB2799" s="8"/>
      <c r="CC2799" s="8"/>
      <c r="CD2799" s="8"/>
      <c r="CE2799" s="8"/>
      <c r="CF2799" s="8"/>
      <c r="CG2799" s="8"/>
      <c r="CH2799" s="8"/>
      <c r="CI2799" s="8"/>
      <c r="CJ2799" s="10"/>
    </row>
    <row r="2800" spans="2:88">
      <c r="B2800" s="6">
        <v>2799</v>
      </c>
      <c r="C2800" s="7">
        <v>8</v>
      </c>
      <c r="D2800" s="8" t="s">
        <v>9784</v>
      </c>
      <c r="E2800" s="8" t="s">
        <v>396</v>
      </c>
      <c r="F2800" s="8" t="s">
        <v>439</v>
      </c>
      <c r="G2800" s="8"/>
      <c r="H2800" s="8" t="s">
        <v>1856</v>
      </c>
      <c r="I2800" s="8"/>
      <c r="J2800" s="8" t="s">
        <v>2023</v>
      </c>
      <c r="K2800" s="8"/>
      <c r="L2800" s="8"/>
      <c r="M2800" s="8" t="s">
        <v>9785</v>
      </c>
      <c r="N2800" s="8" t="s">
        <v>440</v>
      </c>
      <c r="O2800" s="8"/>
      <c r="P2800" s="8"/>
      <c r="Q2800" s="8" t="s">
        <v>9786</v>
      </c>
      <c r="R2800" s="8" t="s">
        <v>391</v>
      </c>
      <c r="S2800" s="8" t="s">
        <v>9787</v>
      </c>
      <c r="T2800" s="8"/>
      <c r="U2800" s="8"/>
      <c r="V2800" s="8" t="s">
        <v>571</v>
      </c>
      <c r="W2800" s="8"/>
      <c r="X2800" s="10"/>
      <c r="Y2800" s="8"/>
      <c r="Z2800" s="8"/>
      <c r="AA2800" s="8"/>
      <c r="AB2800" s="8"/>
      <c r="AC2800" s="8"/>
      <c r="AD2800" s="8"/>
      <c r="AE2800" s="8" t="s">
        <v>3796</v>
      </c>
      <c r="AF2800" s="8"/>
      <c r="AG2800" s="8"/>
      <c r="AH2800" s="8" t="s">
        <v>393</v>
      </c>
      <c r="AI2800" s="8" t="s">
        <v>1512</v>
      </c>
      <c r="AJ2800" s="8"/>
      <c r="AK2800" s="8" t="s">
        <v>394</v>
      </c>
      <c r="AL2800" s="8" t="s">
        <v>395</v>
      </c>
      <c r="AM2800" s="8" t="s">
        <v>3803</v>
      </c>
      <c r="AN2800" s="8" t="s">
        <v>415</v>
      </c>
      <c r="AO2800" s="8"/>
      <c r="AP2800" s="8"/>
      <c r="AQ2800" s="8"/>
      <c r="AR2800" s="8"/>
      <c r="AS2800" s="8"/>
      <c r="AT2800" s="8"/>
      <c r="AU2800" s="8"/>
      <c r="AV2800" s="8"/>
      <c r="AW2800" s="8"/>
      <c r="AX2800" s="8"/>
      <c r="AY2800" s="8"/>
      <c r="AZ2800" s="8"/>
      <c r="BA2800" s="8"/>
      <c r="BB2800" s="8"/>
      <c r="BC2800" s="8"/>
      <c r="BD2800" s="8"/>
      <c r="BE2800" s="8"/>
      <c r="BF2800" s="8"/>
      <c r="BG2800" s="8"/>
      <c r="BH2800" s="8"/>
      <c r="BI2800" s="8" t="s">
        <v>9788</v>
      </c>
      <c r="BJ2800" s="8"/>
      <c r="BK2800" s="8"/>
      <c r="BL2800" s="8"/>
      <c r="BM2800" s="8"/>
      <c r="BN2800" s="8"/>
      <c r="BO2800" s="8"/>
      <c r="BP2800" s="8"/>
      <c r="BQ2800" s="8"/>
      <c r="BR2800" s="10"/>
      <c r="BS2800" s="8" t="s">
        <v>3763</v>
      </c>
      <c r="BT2800" s="8"/>
      <c r="BU2800" s="8"/>
      <c r="BV2800" s="8" t="s">
        <v>1550</v>
      </c>
      <c r="BW2800" s="8"/>
      <c r="BX2800" s="8"/>
      <c r="BY2800" s="10"/>
      <c r="BZ2800" s="8"/>
      <c r="CA2800" s="8"/>
      <c r="CB2800" s="8"/>
      <c r="CC2800" s="8"/>
      <c r="CD2800" s="8"/>
      <c r="CE2800" s="8"/>
      <c r="CF2800" s="8"/>
      <c r="CG2800" s="8"/>
      <c r="CH2800" s="8"/>
      <c r="CI2800" s="8"/>
      <c r="CJ2800" s="10"/>
    </row>
    <row r="2801" spans="2:88">
      <c r="B2801" s="6">
        <v>2800</v>
      </c>
      <c r="C2801" s="7">
        <v>8</v>
      </c>
      <c r="D2801" s="8" t="s">
        <v>9789</v>
      </c>
      <c r="E2801" s="8" t="s">
        <v>396</v>
      </c>
      <c r="F2801" s="8" t="s">
        <v>439</v>
      </c>
      <c r="G2801" s="8"/>
      <c r="H2801" s="8" t="s">
        <v>1856</v>
      </c>
      <c r="I2801" s="8"/>
      <c r="J2801" s="8" t="s">
        <v>2023</v>
      </c>
      <c r="K2801" s="8"/>
      <c r="L2801" s="8"/>
      <c r="M2801" s="8" t="s">
        <v>9790</v>
      </c>
      <c r="N2801" s="8" t="s">
        <v>440</v>
      </c>
      <c r="O2801" s="8" t="s">
        <v>397</v>
      </c>
      <c r="P2801" s="8"/>
      <c r="Q2801" s="8" t="s">
        <v>9791</v>
      </c>
      <c r="R2801" s="8" t="s">
        <v>491</v>
      </c>
      <c r="S2801" s="8" t="s">
        <v>9792</v>
      </c>
      <c r="T2801" s="8"/>
      <c r="U2801" s="8"/>
      <c r="V2801" s="8" t="s">
        <v>1021</v>
      </c>
      <c r="W2801" s="8"/>
      <c r="X2801" s="10"/>
      <c r="Y2801" s="8"/>
      <c r="Z2801" s="8"/>
      <c r="AA2801" s="8"/>
      <c r="AB2801" s="8"/>
      <c r="AC2801" s="8"/>
      <c r="AD2801" s="8"/>
      <c r="AE2801" s="8" t="s">
        <v>1729</v>
      </c>
      <c r="AF2801" s="8"/>
      <c r="AG2801" s="8"/>
      <c r="AH2801" s="8" t="s">
        <v>393</v>
      </c>
      <c r="AI2801" s="8" t="s">
        <v>1512</v>
      </c>
      <c r="AJ2801" s="8"/>
      <c r="AK2801" s="8" t="s">
        <v>394</v>
      </c>
      <c r="AL2801" s="8" t="s">
        <v>395</v>
      </c>
      <c r="AM2801" s="8" t="s">
        <v>3304</v>
      </c>
      <c r="AN2801" s="8" t="s">
        <v>415</v>
      </c>
      <c r="AO2801" s="8"/>
      <c r="AP2801" s="8"/>
      <c r="AQ2801" s="8"/>
      <c r="AR2801" s="8"/>
      <c r="AS2801" s="8"/>
      <c r="AT2801" s="8"/>
      <c r="AU2801" s="8"/>
      <c r="AV2801" s="8"/>
      <c r="AW2801" s="8" t="s">
        <v>452</v>
      </c>
      <c r="AX2801" s="8"/>
      <c r="AY2801" s="8"/>
      <c r="AZ2801" s="8"/>
      <c r="BA2801" s="8"/>
      <c r="BB2801" s="8"/>
      <c r="BC2801" s="8"/>
      <c r="BD2801" s="8"/>
      <c r="BE2801" s="8"/>
      <c r="BF2801" s="8"/>
      <c r="BG2801" s="8"/>
      <c r="BH2801" s="8"/>
      <c r="BI2801" s="8" t="s">
        <v>9793</v>
      </c>
      <c r="BJ2801" s="8"/>
      <c r="BK2801" s="8"/>
      <c r="BL2801" s="8"/>
      <c r="BM2801" s="8"/>
      <c r="BN2801" s="8"/>
      <c r="BO2801" s="8" t="s">
        <v>404</v>
      </c>
      <c r="BP2801" s="8"/>
      <c r="BQ2801" s="8"/>
      <c r="BR2801" s="10"/>
      <c r="BS2801" s="8" t="s">
        <v>3705</v>
      </c>
      <c r="BT2801" s="8"/>
      <c r="BU2801" s="8"/>
      <c r="BV2801" s="8" t="s">
        <v>1550</v>
      </c>
      <c r="BW2801" s="8"/>
      <c r="BX2801" s="8"/>
      <c r="BY2801" s="10"/>
      <c r="BZ2801" s="8"/>
      <c r="CA2801" s="8"/>
      <c r="CB2801" s="8"/>
      <c r="CC2801" s="8"/>
      <c r="CD2801" s="8"/>
      <c r="CE2801" s="8"/>
      <c r="CF2801" s="8"/>
      <c r="CG2801" s="8"/>
      <c r="CH2801" s="8"/>
      <c r="CI2801" s="8"/>
      <c r="CJ2801" s="10"/>
    </row>
    <row r="2802" spans="2:88">
      <c r="B2802" s="6">
        <v>2801</v>
      </c>
      <c r="C2802" s="7">
        <v>8</v>
      </c>
      <c r="D2802" s="8" t="s">
        <v>9794</v>
      </c>
      <c r="E2802" s="8" t="s">
        <v>396</v>
      </c>
      <c r="F2802" s="8" t="s">
        <v>439</v>
      </c>
      <c r="G2802" s="8"/>
      <c r="H2802" s="8" t="s">
        <v>1856</v>
      </c>
      <c r="I2802" s="8"/>
      <c r="J2802" s="8" t="s">
        <v>2023</v>
      </c>
      <c r="K2802" s="8"/>
      <c r="L2802" s="8"/>
      <c r="M2802" s="8" t="s">
        <v>9795</v>
      </c>
      <c r="N2802" s="8" t="s">
        <v>440</v>
      </c>
      <c r="O2802" s="8"/>
      <c r="P2802" s="8"/>
      <c r="Q2802" s="8" t="s">
        <v>9796</v>
      </c>
      <c r="R2802" s="8" t="s">
        <v>391</v>
      </c>
      <c r="S2802" s="8" t="s">
        <v>9797</v>
      </c>
      <c r="T2802" s="8"/>
      <c r="U2802" s="8"/>
      <c r="V2802" s="8" t="s">
        <v>1183</v>
      </c>
      <c r="W2802" s="8" t="s">
        <v>442</v>
      </c>
      <c r="X2802" s="10" t="s">
        <v>4862</v>
      </c>
      <c r="Y2802" s="8"/>
      <c r="Z2802" s="8"/>
      <c r="AA2802" s="8"/>
      <c r="AB2802" s="8"/>
      <c r="AC2802" s="8"/>
      <c r="AD2802" s="8"/>
      <c r="AE2802" s="8"/>
      <c r="AF2802" s="8"/>
      <c r="AG2802" s="8"/>
      <c r="AH2802" s="8" t="s">
        <v>393</v>
      </c>
      <c r="AI2802" s="8" t="s">
        <v>59</v>
      </c>
      <c r="AJ2802" s="8"/>
      <c r="AK2802" s="8" t="s">
        <v>394</v>
      </c>
      <c r="AL2802" s="8" t="s">
        <v>395</v>
      </c>
      <c r="AM2802" s="8"/>
      <c r="AN2802" s="8"/>
      <c r="AO2802" s="8"/>
      <c r="AP2802" s="8"/>
      <c r="AQ2802" s="8"/>
      <c r="AR2802" s="8"/>
      <c r="AS2802" s="8"/>
      <c r="AT2802" s="8"/>
      <c r="AU2802" s="8"/>
      <c r="AV2802" s="8"/>
      <c r="AW2802" s="8"/>
      <c r="AX2802" s="8"/>
      <c r="AY2802" s="8" t="s">
        <v>442</v>
      </c>
      <c r="AZ2802" s="8"/>
      <c r="BA2802" s="8"/>
      <c r="BB2802" s="8"/>
      <c r="BC2802" s="8"/>
      <c r="BD2802" s="8"/>
      <c r="BE2802" s="8"/>
      <c r="BF2802" s="8"/>
      <c r="BG2802" s="8"/>
      <c r="BH2802" s="8"/>
      <c r="BI2802" s="8" t="s">
        <v>9798</v>
      </c>
      <c r="BJ2802" s="8"/>
      <c r="BK2802" s="8"/>
      <c r="BL2802" s="8"/>
      <c r="BM2802" s="8"/>
      <c r="BN2802" s="8"/>
      <c r="BO2802" s="8"/>
      <c r="BP2802" s="8"/>
      <c r="BQ2802" s="8"/>
      <c r="BR2802" s="10"/>
      <c r="BS2802" s="8"/>
      <c r="BT2802" s="8"/>
      <c r="BU2802" s="8"/>
      <c r="BV2802" s="8"/>
      <c r="BW2802" s="8"/>
      <c r="BX2802" s="8"/>
      <c r="BY2802" s="10"/>
      <c r="BZ2802" s="8"/>
      <c r="CA2802" s="8"/>
      <c r="CB2802" s="8"/>
      <c r="CC2802" s="8"/>
      <c r="CD2802" s="8"/>
      <c r="CE2802" s="8"/>
      <c r="CF2802" s="8"/>
      <c r="CG2802" s="8"/>
      <c r="CH2802" s="8"/>
      <c r="CI2802" s="8"/>
      <c r="CJ2802" s="10"/>
    </row>
    <row r="2803" spans="2:88">
      <c r="B2803" s="6">
        <v>2802</v>
      </c>
      <c r="C2803" s="7">
        <v>7</v>
      </c>
      <c r="D2803" s="8" t="s">
        <v>9799</v>
      </c>
      <c r="E2803" s="8" t="s">
        <v>396</v>
      </c>
      <c r="F2803" s="8" t="s">
        <v>439</v>
      </c>
      <c r="G2803" s="8"/>
      <c r="H2803" s="8" t="s">
        <v>1856</v>
      </c>
      <c r="I2803" s="8"/>
      <c r="J2803" s="8" t="s">
        <v>2023</v>
      </c>
      <c r="K2803" s="8"/>
      <c r="L2803" s="8"/>
      <c r="M2803" s="8" t="s">
        <v>9800</v>
      </c>
      <c r="N2803" s="8" t="s">
        <v>440</v>
      </c>
      <c r="O2803" s="8"/>
      <c r="P2803" s="8"/>
      <c r="Q2803" s="8" t="s">
        <v>9801</v>
      </c>
      <c r="R2803" s="8" t="s">
        <v>391</v>
      </c>
      <c r="S2803" s="8" t="s">
        <v>9802</v>
      </c>
      <c r="T2803" s="8"/>
      <c r="U2803" s="8"/>
      <c r="V2803" s="8" t="s">
        <v>1021</v>
      </c>
      <c r="W2803" s="8"/>
      <c r="X2803" s="10"/>
      <c r="Y2803" s="8"/>
      <c r="Z2803" s="8"/>
      <c r="AA2803" s="8"/>
      <c r="AB2803" s="8"/>
      <c r="AC2803" s="8"/>
      <c r="AD2803" s="8"/>
      <c r="AE2803" s="8" t="s">
        <v>3796</v>
      </c>
      <c r="AF2803" s="8"/>
      <c r="AG2803" s="8"/>
      <c r="AH2803" s="8" t="s">
        <v>393</v>
      </c>
      <c r="AI2803" s="8" t="s">
        <v>1512</v>
      </c>
      <c r="AJ2803" s="8"/>
      <c r="AK2803" s="8" t="s">
        <v>394</v>
      </c>
      <c r="AL2803" s="8" t="s">
        <v>395</v>
      </c>
      <c r="AM2803" s="8" t="s">
        <v>9803</v>
      </c>
      <c r="AN2803" s="8" t="s">
        <v>415</v>
      </c>
      <c r="AO2803" s="8"/>
      <c r="AP2803" s="8"/>
      <c r="AQ2803" s="8"/>
      <c r="AR2803" s="8"/>
      <c r="AS2803" s="8"/>
      <c r="AT2803" s="8"/>
      <c r="AU2803" s="8"/>
      <c r="AV2803" s="8"/>
      <c r="AW2803" s="8"/>
      <c r="AX2803" s="8"/>
      <c r="AY2803" s="8"/>
      <c r="AZ2803" s="8"/>
      <c r="BA2803" s="8"/>
      <c r="BB2803" s="8"/>
      <c r="BC2803" s="8"/>
      <c r="BD2803" s="8"/>
      <c r="BE2803" s="8"/>
      <c r="BF2803" s="8"/>
      <c r="BG2803" s="8"/>
      <c r="BH2803" s="8"/>
      <c r="BI2803" s="8" t="s">
        <v>9804</v>
      </c>
      <c r="BJ2803" s="8"/>
      <c r="BK2803" s="8"/>
      <c r="BL2803" s="8"/>
      <c r="BM2803" s="8"/>
      <c r="BN2803" s="8"/>
      <c r="BO2803" s="8"/>
      <c r="BP2803" s="8"/>
      <c r="BQ2803" s="8"/>
      <c r="BR2803" s="10"/>
      <c r="BS2803" s="8" t="s">
        <v>3763</v>
      </c>
      <c r="BT2803" s="8" t="s">
        <v>9805</v>
      </c>
      <c r="BU2803" s="8"/>
      <c r="BV2803" s="8" t="s">
        <v>1550</v>
      </c>
      <c r="BW2803" s="8"/>
      <c r="BX2803" s="8"/>
      <c r="BY2803" s="10"/>
      <c r="BZ2803" s="8"/>
      <c r="CA2803" s="8"/>
      <c r="CB2803" s="8"/>
      <c r="CC2803" s="8"/>
      <c r="CD2803" s="8"/>
      <c r="CE2803" s="8"/>
      <c r="CF2803" s="8"/>
      <c r="CG2803" s="8"/>
      <c r="CH2803" s="8"/>
      <c r="CI2803" s="8"/>
      <c r="CJ2803" s="10"/>
    </row>
    <row r="2804" spans="2:88">
      <c r="B2804" s="6">
        <v>2803</v>
      </c>
      <c r="C2804" s="7">
        <v>7</v>
      </c>
      <c r="D2804" s="8" t="s">
        <v>9806</v>
      </c>
      <c r="E2804" s="8" t="s">
        <v>396</v>
      </c>
      <c r="F2804" s="8" t="s">
        <v>439</v>
      </c>
      <c r="G2804" s="8"/>
      <c r="H2804" s="8" t="s">
        <v>1856</v>
      </c>
      <c r="I2804" s="8"/>
      <c r="J2804" s="8" t="s">
        <v>2023</v>
      </c>
      <c r="K2804" s="8"/>
      <c r="L2804" s="8"/>
      <c r="M2804" s="8" t="s">
        <v>9807</v>
      </c>
      <c r="N2804" s="8" t="s">
        <v>440</v>
      </c>
      <c r="O2804" s="8"/>
      <c r="P2804" s="8"/>
      <c r="Q2804" s="8" t="s">
        <v>9808</v>
      </c>
      <c r="R2804" s="8" t="s">
        <v>1041</v>
      </c>
      <c r="S2804" s="8" t="s">
        <v>9809</v>
      </c>
      <c r="T2804" s="8"/>
      <c r="U2804" s="8"/>
      <c r="V2804" s="8" t="s">
        <v>1027</v>
      </c>
      <c r="W2804" s="8"/>
      <c r="X2804" s="10"/>
      <c r="Y2804" s="8"/>
      <c r="Z2804" s="8"/>
      <c r="AA2804" s="8"/>
      <c r="AB2804" s="8"/>
      <c r="AC2804" s="8"/>
      <c r="AD2804" s="8"/>
      <c r="AE2804" s="8" t="s">
        <v>3796</v>
      </c>
      <c r="AF2804" s="8"/>
      <c r="AG2804" s="8"/>
      <c r="AH2804" s="8" t="s">
        <v>393</v>
      </c>
      <c r="AI2804" s="8" t="s">
        <v>1512</v>
      </c>
      <c r="AJ2804" s="8"/>
      <c r="AK2804" s="8" t="s">
        <v>394</v>
      </c>
      <c r="AL2804" s="8" t="s">
        <v>395</v>
      </c>
      <c r="AM2804" s="8" t="s">
        <v>9810</v>
      </c>
      <c r="AN2804" s="8" t="s">
        <v>415</v>
      </c>
      <c r="AO2804" s="8"/>
      <c r="AP2804" s="8"/>
      <c r="AQ2804" s="8"/>
      <c r="AR2804" s="8"/>
      <c r="AS2804" s="8"/>
      <c r="AT2804" s="8"/>
      <c r="AU2804" s="8"/>
      <c r="AV2804" s="8"/>
      <c r="AW2804" s="8"/>
      <c r="AX2804" s="8"/>
      <c r="AY2804" s="8"/>
      <c r="AZ2804" s="8"/>
      <c r="BA2804" s="8"/>
      <c r="BB2804" s="8"/>
      <c r="BC2804" s="8"/>
      <c r="BD2804" s="8"/>
      <c r="BE2804" s="8"/>
      <c r="BF2804" s="8"/>
      <c r="BG2804" s="8"/>
      <c r="BH2804" s="8"/>
      <c r="BI2804" s="8" t="s">
        <v>9811</v>
      </c>
      <c r="BJ2804" s="8"/>
      <c r="BK2804" s="8"/>
      <c r="BL2804" s="8"/>
      <c r="BM2804" s="8"/>
      <c r="BN2804" s="8"/>
      <c r="BO2804" s="8"/>
      <c r="BP2804" s="8"/>
      <c r="BQ2804" s="8"/>
      <c r="BR2804" s="10"/>
      <c r="BS2804" s="8" t="s">
        <v>3763</v>
      </c>
      <c r="BT2804" s="8" t="s">
        <v>9812</v>
      </c>
      <c r="BU2804" s="8"/>
      <c r="BV2804" s="8" t="s">
        <v>1550</v>
      </c>
      <c r="BW2804" s="8"/>
      <c r="BX2804" s="8"/>
      <c r="BY2804" s="10"/>
      <c r="BZ2804" s="8"/>
      <c r="CA2804" s="8"/>
      <c r="CB2804" s="8"/>
      <c r="CC2804" s="8"/>
      <c r="CD2804" s="8"/>
      <c r="CE2804" s="8"/>
      <c r="CF2804" s="8"/>
      <c r="CG2804" s="8"/>
      <c r="CH2804" s="8"/>
      <c r="CI2804" s="8"/>
      <c r="CJ2804" s="10"/>
    </row>
    <row r="2805" spans="2:88">
      <c r="B2805" s="6">
        <v>2804</v>
      </c>
      <c r="C2805" s="7">
        <v>7</v>
      </c>
      <c r="D2805" s="8" t="s">
        <v>9813</v>
      </c>
      <c r="E2805" s="8" t="s">
        <v>396</v>
      </c>
      <c r="F2805" s="8" t="s">
        <v>439</v>
      </c>
      <c r="G2805" s="8"/>
      <c r="H2805" s="8" t="s">
        <v>1856</v>
      </c>
      <c r="I2805" s="8"/>
      <c r="J2805" s="8" t="s">
        <v>2023</v>
      </c>
      <c r="K2805" s="8"/>
      <c r="L2805" s="8"/>
      <c r="M2805" s="8" t="s">
        <v>9814</v>
      </c>
      <c r="N2805" s="8" t="s">
        <v>440</v>
      </c>
      <c r="O2805" s="8"/>
      <c r="P2805" s="8"/>
      <c r="Q2805" s="8" t="s">
        <v>9815</v>
      </c>
      <c r="R2805" s="8" t="s">
        <v>491</v>
      </c>
      <c r="S2805" s="8" t="s">
        <v>9816</v>
      </c>
      <c r="T2805" s="8"/>
      <c r="U2805" s="8"/>
      <c r="V2805" s="8" t="s">
        <v>399</v>
      </c>
      <c r="W2805" s="8" t="s">
        <v>442</v>
      </c>
      <c r="X2805" s="10" t="s">
        <v>5099</v>
      </c>
      <c r="Y2805" s="8"/>
      <c r="Z2805" s="8"/>
      <c r="AA2805" s="8"/>
      <c r="AB2805" s="8"/>
      <c r="AC2805" s="8"/>
      <c r="AD2805" s="8"/>
      <c r="AE2805" s="8"/>
      <c r="AF2805" s="8"/>
      <c r="AG2805" s="8"/>
      <c r="AH2805" s="8" t="s">
        <v>393</v>
      </c>
      <c r="AI2805" s="8" t="s">
        <v>59</v>
      </c>
      <c r="AJ2805" s="8"/>
      <c r="AK2805" s="8" t="s">
        <v>394</v>
      </c>
      <c r="AL2805" s="8" t="s">
        <v>395</v>
      </c>
      <c r="AM2805" s="8" t="s">
        <v>9817</v>
      </c>
      <c r="AN2805" s="8" t="s">
        <v>415</v>
      </c>
      <c r="AO2805" s="8"/>
      <c r="AP2805" s="8"/>
      <c r="AQ2805" s="8"/>
      <c r="AR2805" s="8"/>
      <c r="AS2805" s="8"/>
      <c r="AT2805" s="8"/>
      <c r="AU2805" s="8"/>
      <c r="AV2805" s="8"/>
      <c r="AW2805" s="8" t="s">
        <v>452</v>
      </c>
      <c r="AX2805" s="8"/>
      <c r="AY2805" s="8" t="s">
        <v>442</v>
      </c>
      <c r="AZ2805" s="8"/>
      <c r="BA2805" s="8"/>
      <c r="BB2805" s="8"/>
      <c r="BC2805" s="8"/>
      <c r="BD2805" s="8"/>
      <c r="BE2805" s="8"/>
      <c r="BF2805" s="8"/>
      <c r="BG2805" s="8"/>
      <c r="BH2805" s="8"/>
      <c r="BI2805" s="8" t="s">
        <v>9818</v>
      </c>
      <c r="BJ2805" s="8"/>
      <c r="BK2805" s="8"/>
      <c r="BL2805" s="8"/>
      <c r="BM2805" s="8"/>
      <c r="BN2805" s="8"/>
      <c r="BO2805" s="8"/>
      <c r="BP2805" s="8"/>
      <c r="BQ2805" s="8"/>
      <c r="BR2805" s="10"/>
      <c r="BS2805" s="8"/>
      <c r="BT2805" s="8"/>
      <c r="BU2805" s="8"/>
      <c r="BV2805" s="8"/>
      <c r="BW2805" s="8"/>
      <c r="BX2805" s="8"/>
      <c r="BY2805" s="10"/>
      <c r="BZ2805" s="8"/>
      <c r="CA2805" s="8"/>
      <c r="CB2805" s="8"/>
      <c r="CC2805" s="8"/>
      <c r="CD2805" s="8"/>
      <c r="CE2805" s="8"/>
      <c r="CF2805" s="8"/>
      <c r="CG2805" s="8"/>
      <c r="CH2805" s="8"/>
      <c r="CI2805" s="8"/>
      <c r="CJ2805" s="10"/>
    </row>
    <row r="2806" spans="2:88">
      <c r="B2806" s="6">
        <v>2805</v>
      </c>
      <c r="C2806" s="7">
        <v>6</v>
      </c>
      <c r="D2806" s="8" t="s">
        <v>2022</v>
      </c>
      <c r="E2806" s="8"/>
      <c r="F2806" s="8" t="s">
        <v>439</v>
      </c>
      <c r="G2806" s="8"/>
      <c r="H2806" s="8" t="s">
        <v>1856</v>
      </c>
      <c r="I2806" s="8"/>
      <c r="J2806" s="8" t="s">
        <v>2023</v>
      </c>
      <c r="K2806" s="8"/>
      <c r="L2806" s="8"/>
      <c r="M2806" s="8" t="s">
        <v>9819</v>
      </c>
      <c r="N2806" s="8" t="s">
        <v>390</v>
      </c>
      <c r="O2806" s="8" t="s">
        <v>397</v>
      </c>
      <c r="P2806" s="8"/>
      <c r="Q2806" s="8" t="s">
        <v>2025</v>
      </c>
      <c r="R2806" s="8" t="s">
        <v>491</v>
      </c>
      <c r="S2806" s="8" t="s">
        <v>2026</v>
      </c>
      <c r="T2806" s="8"/>
      <c r="U2806" s="8"/>
      <c r="V2806" s="8" t="s">
        <v>1027</v>
      </c>
      <c r="W2806" s="8" t="s">
        <v>105</v>
      </c>
      <c r="X2806" s="10" t="s">
        <v>2027</v>
      </c>
      <c r="Y2806" s="8"/>
      <c r="Z2806" s="8"/>
      <c r="AA2806" s="8"/>
      <c r="AB2806" s="8"/>
      <c r="AC2806" s="8"/>
      <c r="AD2806" s="8"/>
      <c r="AE2806" s="8"/>
      <c r="AF2806" s="8"/>
      <c r="AG2806" s="8"/>
      <c r="AH2806" s="8" t="s">
        <v>393</v>
      </c>
      <c r="AI2806" s="8" t="s">
        <v>1512</v>
      </c>
      <c r="AJ2806" s="8"/>
      <c r="AK2806" s="8" t="s">
        <v>394</v>
      </c>
      <c r="AL2806" s="8" t="s">
        <v>395</v>
      </c>
      <c r="AM2806" s="8" t="s">
        <v>444</v>
      </c>
      <c r="AN2806" s="8" t="s">
        <v>445</v>
      </c>
      <c r="AO2806" s="8"/>
      <c r="AP2806" s="8"/>
      <c r="AQ2806" s="8"/>
      <c r="AR2806" s="8"/>
      <c r="AS2806" s="8"/>
      <c r="AT2806" s="8"/>
      <c r="AU2806" s="8"/>
      <c r="AV2806" s="8"/>
      <c r="AW2806" s="8" t="s">
        <v>452</v>
      </c>
      <c r="AX2806" s="8"/>
      <c r="AY2806" s="8" t="s">
        <v>105</v>
      </c>
      <c r="AZ2806" s="8"/>
      <c r="BA2806" s="8"/>
      <c r="BB2806" s="8"/>
      <c r="BC2806" s="8"/>
      <c r="BD2806" s="8"/>
      <c r="BE2806" s="8"/>
      <c r="BF2806" s="8"/>
      <c r="BG2806" s="8"/>
      <c r="BH2806" s="8"/>
      <c r="BI2806" s="8"/>
      <c r="BJ2806" s="8"/>
      <c r="BK2806" s="8"/>
      <c r="BL2806" s="8"/>
      <c r="BM2806" s="8"/>
      <c r="BN2806" s="8"/>
      <c r="BO2806" s="8" t="s">
        <v>404</v>
      </c>
      <c r="BP2806" s="8"/>
      <c r="BQ2806" s="8"/>
      <c r="BR2806" s="10"/>
      <c r="BS2806" s="8"/>
      <c r="BT2806" s="8"/>
      <c r="BU2806" s="8" t="s">
        <v>419</v>
      </c>
      <c r="BV2806" s="8"/>
      <c r="BW2806" s="8"/>
      <c r="BX2806" s="8"/>
      <c r="BY2806" s="10"/>
      <c r="BZ2806" s="8"/>
      <c r="CA2806" s="8"/>
      <c r="CB2806" s="8"/>
      <c r="CC2806" s="8"/>
      <c r="CD2806" s="8"/>
      <c r="CE2806" s="8"/>
      <c r="CF2806" s="8"/>
      <c r="CG2806" s="8"/>
      <c r="CH2806" s="8"/>
      <c r="CI2806" s="8"/>
      <c r="CJ2806" s="10"/>
    </row>
    <row r="2807" spans="2:88">
      <c r="B2807" s="6">
        <v>2806</v>
      </c>
      <c r="C2807" s="7">
        <v>7</v>
      </c>
      <c r="D2807" s="8" t="s">
        <v>1572</v>
      </c>
      <c r="E2807" s="8"/>
      <c r="F2807" s="8" t="s">
        <v>439</v>
      </c>
      <c r="G2807" s="8"/>
      <c r="H2807" s="8" t="s">
        <v>1856</v>
      </c>
      <c r="I2807" s="8"/>
      <c r="J2807" s="8" t="s">
        <v>2023</v>
      </c>
      <c r="K2807" s="8"/>
      <c r="L2807" s="8"/>
      <c r="M2807" s="8" t="s">
        <v>2028</v>
      </c>
      <c r="N2807" s="8" t="s">
        <v>407</v>
      </c>
      <c r="O2807" s="8"/>
      <c r="P2807" s="8"/>
      <c r="Q2807" s="8" t="s">
        <v>1574</v>
      </c>
      <c r="R2807" s="8" t="s">
        <v>408</v>
      </c>
      <c r="S2807" s="8" t="s">
        <v>1575</v>
      </c>
      <c r="T2807" s="8"/>
      <c r="U2807" s="8"/>
      <c r="V2807" s="8" t="s">
        <v>571</v>
      </c>
      <c r="W2807" s="8" t="s">
        <v>410</v>
      </c>
      <c r="X2807" s="10" t="s">
        <v>1576</v>
      </c>
      <c r="Y2807" s="8"/>
      <c r="Z2807" s="8"/>
      <c r="AA2807" s="8"/>
      <c r="AB2807" s="8" t="s">
        <v>1798</v>
      </c>
      <c r="AC2807" s="8"/>
      <c r="AD2807" s="8"/>
      <c r="AE2807" s="8"/>
      <c r="AF2807" s="8"/>
      <c r="AG2807" s="8"/>
      <c r="AH2807" s="8" t="s">
        <v>400</v>
      </c>
      <c r="AI2807" s="8" t="s">
        <v>58</v>
      </c>
      <c r="AJ2807" s="8"/>
      <c r="AK2807" s="8" t="s">
        <v>412</v>
      </c>
      <c r="AL2807" s="8" t="s">
        <v>413</v>
      </c>
      <c r="AM2807" s="8" t="s">
        <v>1577</v>
      </c>
      <c r="AN2807" s="8"/>
      <c r="AO2807" s="8"/>
      <c r="AP2807" s="8"/>
      <c r="AQ2807" s="8"/>
      <c r="AR2807" s="8"/>
      <c r="AS2807" s="8"/>
      <c r="AT2807" s="8"/>
      <c r="AU2807" s="8"/>
      <c r="AV2807" s="8"/>
      <c r="AW2807" s="8" t="s">
        <v>452</v>
      </c>
      <c r="AX2807" s="8" t="s">
        <v>416</v>
      </c>
      <c r="AY2807" s="8" t="s">
        <v>410</v>
      </c>
      <c r="AZ2807" s="8" t="s">
        <v>987</v>
      </c>
      <c r="BA2807" s="8"/>
      <c r="BB2807" s="8"/>
      <c r="BC2807" s="8"/>
      <c r="BD2807" s="8"/>
      <c r="BE2807" s="8"/>
      <c r="BF2807" s="8"/>
      <c r="BG2807" s="8"/>
      <c r="BH2807" s="8"/>
      <c r="BI2807" s="8" t="s">
        <v>1578</v>
      </c>
      <c r="BJ2807" s="8"/>
      <c r="BK2807" s="8"/>
      <c r="BL2807" s="8"/>
      <c r="BM2807" s="8"/>
      <c r="BN2807" s="8"/>
      <c r="BO2807" s="8" t="s">
        <v>404</v>
      </c>
      <c r="BP2807" s="8"/>
      <c r="BQ2807" s="8"/>
      <c r="BR2807" s="10"/>
      <c r="BS2807" s="8"/>
      <c r="BT2807" s="8"/>
      <c r="BU2807" s="8" t="s">
        <v>419</v>
      </c>
      <c r="BV2807" s="8"/>
      <c r="BW2807" s="8"/>
      <c r="BX2807" s="8"/>
      <c r="BY2807" s="10"/>
      <c r="BZ2807" s="8"/>
      <c r="CA2807" s="8"/>
      <c r="CB2807" s="8"/>
      <c r="CC2807" s="8"/>
      <c r="CD2807" s="8"/>
      <c r="CE2807" s="8"/>
      <c r="CF2807" s="8"/>
      <c r="CG2807" s="8"/>
      <c r="CH2807" s="8"/>
      <c r="CI2807" s="8"/>
      <c r="CJ2807" s="10"/>
    </row>
    <row r="2808" spans="2:88">
      <c r="B2808" s="6">
        <v>2807</v>
      </c>
      <c r="C2808" s="7">
        <v>7</v>
      </c>
      <c r="D2808" s="8" t="s">
        <v>2029</v>
      </c>
      <c r="E2808" s="8" t="s">
        <v>396</v>
      </c>
      <c r="F2808" s="8" t="s">
        <v>439</v>
      </c>
      <c r="G2808" s="8"/>
      <c r="H2808" s="8" t="s">
        <v>1856</v>
      </c>
      <c r="I2808" s="8"/>
      <c r="J2808" s="8" t="s">
        <v>2023</v>
      </c>
      <c r="K2808" s="8"/>
      <c r="L2808" s="8"/>
      <c r="M2808" s="8" t="s">
        <v>2030</v>
      </c>
      <c r="N2808" s="8" t="s">
        <v>390</v>
      </c>
      <c r="O2808" s="8" t="s">
        <v>397</v>
      </c>
      <c r="P2808" s="8"/>
      <c r="Q2808" s="8" t="s">
        <v>2031</v>
      </c>
      <c r="R2808" s="8" t="s">
        <v>398</v>
      </c>
      <c r="S2808" s="8" t="s">
        <v>2032</v>
      </c>
      <c r="T2808" s="8"/>
      <c r="U2808" s="8"/>
      <c r="V2808" s="8" t="s">
        <v>1183</v>
      </c>
      <c r="W2808" s="8" t="s">
        <v>105</v>
      </c>
      <c r="X2808" s="10" t="s">
        <v>2033</v>
      </c>
      <c r="Y2808" s="8"/>
      <c r="Z2808" s="8"/>
      <c r="AA2808" s="8"/>
      <c r="AB2808" s="8" t="s">
        <v>1798</v>
      </c>
      <c r="AC2808" s="8"/>
      <c r="AD2808" s="8"/>
      <c r="AE2808" s="8" t="s">
        <v>2034</v>
      </c>
      <c r="AF2808" s="8"/>
      <c r="AG2808" s="8"/>
      <c r="AH2808" s="8" t="s">
        <v>393</v>
      </c>
      <c r="AI2808" s="8" t="s">
        <v>1512</v>
      </c>
      <c r="AJ2808" s="8"/>
      <c r="AK2808" s="8" t="s">
        <v>394</v>
      </c>
      <c r="AL2808" s="8" t="s">
        <v>395</v>
      </c>
      <c r="AM2808" s="8" t="s">
        <v>2035</v>
      </c>
      <c r="AN2808" s="8" t="s">
        <v>415</v>
      </c>
      <c r="AO2808" s="8"/>
      <c r="AP2808" s="8"/>
      <c r="AQ2808" s="8"/>
      <c r="AR2808" s="8"/>
      <c r="AS2808" s="8"/>
      <c r="AT2808" s="8"/>
      <c r="AU2808" s="8"/>
      <c r="AV2808" s="8"/>
      <c r="AW2808" s="8" t="s">
        <v>452</v>
      </c>
      <c r="AX2808" s="8"/>
      <c r="AY2808" s="8" t="s">
        <v>105</v>
      </c>
      <c r="AZ2808" s="8"/>
      <c r="BA2808" s="8"/>
      <c r="BB2808" s="8"/>
      <c r="BC2808" s="8"/>
      <c r="BD2808" s="8"/>
      <c r="BE2808" s="8"/>
      <c r="BF2808" s="8"/>
      <c r="BG2808" s="8"/>
      <c r="BH2808" s="8"/>
      <c r="BI2808" s="8" t="s">
        <v>2036</v>
      </c>
      <c r="BJ2808" s="8"/>
      <c r="BK2808" s="8"/>
      <c r="BL2808" s="8"/>
      <c r="BM2808" s="8"/>
      <c r="BN2808" s="8"/>
      <c r="BO2808" s="8" t="s">
        <v>404</v>
      </c>
      <c r="BP2808" s="8"/>
      <c r="BQ2808" s="8" t="s">
        <v>1569</v>
      </c>
      <c r="BR2808" s="10"/>
      <c r="BS2808" s="8" t="s">
        <v>1735</v>
      </c>
      <c r="BT2808" s="8"/>
      <c r="BU2808" s="8" t="s">
        <v>419</v>
      </c>
      <c r="BV2808" s="8" t="s">
        <v>1550</v>
      </c>
      <c r="BW2808" s="8" t="s">
        <v>2037</v>
      </c>
      <c r="BX2808" s="8"/>
      <c r="BY2808" s="10"/>
      <c r="BZ2808" s="8"/>
      <c r="CA2808" s="8"/>
      <c r="CB2808" s="8"/>
      <c r="CC2808" s="8"/>
      <c r="CD2808" s="8"/>
      <c r="CE2808" s="8"/>
      <c r="CF2808" s="8"/>
      <c r="CG2808" s="8"/>
      <c r="CH2808" s="8"/>
      <c r="CI2808" s="8"/>
      <c r="CJ2808" s="10"/>
    </row>
    <row r="2809" spans="2:88">
      <c r="B2809" s="6">
        <v>2808</v>
      </c>
      <c r="C2809" s="7">
        <v>6</v>
      </c>
      <c r="D2809" s="8" t="s">
        <v>2022</v>
      </c>
      <c r="E2809" s="8"/>
      <c r="F2809" s="8" t="s">
        <v>439</v>
      </c>
      <c r="G2809" s="8"/>
      <c r="H2809" s="8" t="s">
        <v>1856</v>
      </c>
      <c r="I2809" s="8"/>
      <c r="J2809" s="8" t="s">
        <v>2023</v>
      </c>
      <c r="K2809" s="8"/>
      <c r="L2809" s="8"/>
      <c r="M2809" s="8" t="s">
        <v>9820</v>
      </c>
      <c r="N2809" s="8" t="s">
        <v>390</v>
      </c>
      <c r="O2809" s="8" t="s">
        <v>397</v>
      </c>
      <c r="P2809" s="8"/>
      <c r="Q2809" s="8" t="s">
        <v>2025</v>
      </c>
      <c r="R2809" s="8" t="s">
        <v>491</v>
      </c>
      <c r="S2809" s="8" t="s">
        <v>2026</v>
      </c>
      <c r="T2809" s="8"/>
      <c r="U2809" s="8"/>
      <c r="V2809" s="8" t="s">
        <v>1027</v>
      </c>
      <c r="W2809" s="8" t="s">
        <v>105</v>
      </c>
      <c r="X2809" s="10" t="s">
        <v>2027</v>
      </c>
      <c r="Y2809" s="8"/>
      <c r="Z2809" s="8"/>
      <c r="AA2809" s="8"/>
      <c r="AB2809" s="8"/>
      <c r="AC2809" s="8"/>
      <c r="AD2809" s="8"/>
      <c r="AE2809" s="8"/>
      <c r="AF2809" s="8"/>
      <c r="AG2809" s="8"/>
      <c r="AH2809" s="8" t="s">
        <v>393</v>
      </c>
      <c r="AI2809" s="8" t="s">
        <v>1512</v>
      </c>
      <c r="AJ2809" s="8"/>
      <c r="AK2809" s="8" t="s">
        <v>394</v>
      </c>
      <c r="AL2809" s="8" t="s">
        <v>395</v>
      </c>
      <c r="AM2809" s="8" t="s">
        <v>444</v>
      </c>
      <c r="AN2809" s="8" t="s">
        <v>445</v>
      </c>
      <c r="AO2809" s="8"/>
      <c r="AP2809" s="8"/>
      <c r="AQ2809" s="8"/>
      <c r="AR2809" s="8"/>
      <c r="AS2809" s="8"/>
      <c r="AT2809" s="8"/>
      <c r="AU2809" s="8"/>
      <c r="AV2809" s="8"/>
      <c r="AW2809" s="8" t="s">
        <v>452</v>
      </c>
      <c r="AX2809" s="8"/>
      <c r="AY2809" s="8" t="s">
        <v>105</v>
      </c>
      <c r="AZ2809" s="8"/>
      <c r="BA2809" s="8"/>
      <c r="BB2809" s="8"/>
      <c r="BC2809" s="8"/>
      <c r="BD2809" s="8"/>
      <c r="BE2809" s="8"/>
      <c r="BF2809" s="8"/>
      <c r="BG2809" s="8"/>
      <c r="BH2809" s="8"/>
      <c r="BI2809" s="8"/>
      <c r="BJ2809" s="8"/>
      <c r="BK2809" s="8"/>
      <c r="BL2809" s="8"/>
      <c r="BM2809" s="8"/>
      <c r="BN2809" s="8"/>
      <c r="BO2809" s="8" t="s">
        <v>404</v>
      </c>
      <c r="BP2809" s="8"/>
      <c r="BQ2809" s="8"/>
      <c r="BR2809" s="10"/>
      <c r="BS2809" s="8"/>
      <c r="BT2809" s="8"/>
      <c r="BU2809" s="8" t="s">
        <v>419</v>
      </c>
      <c r="BV2809" s="8"/>
      <c r="BW2809" s="8"/>
      <c r="BX2809" s="8"/>
      <c r="BY2809" s="10"/>
      <c r="BZ2809" s="8"/>
      <c r="CA2809" s="8"/>
      <c r="CB2809" s="8"/>
      <c r="CC2809" s="8"/>
      <c r="CD2809" s="8"/>
      <c r="CE2809" s="8"/>
      <c r="CF2809" s="8"/>
      <c r="CG2809" s="8"/>
      <c r="CH2809" s="8"/>
      <c r="CI2809" s="8"/>
      <c r="CJ2809" s="10"/>
    </row>
    <row r="2810" spans="2:88">
      <c r="B2810" s="6">
        <v>2809</v>
      </c>
      <c r="C2810" s="7">
        <v>7</v>
      </c>
      <c r="D2810" s="8" t="s">
        <v>1572</v>
      </c>
      <c r="E2810" s="8"/>
      <c r="F2810" s="8" t="s">
        <v>439</v>
      </c>
      <c r="G2810" s="8"/>
      <c r="H2810" s="8" t="s">
        <v>1856</v>
      </c>
      <c r="I2810" s="8"/>
      <c r="J2810" s="8" t="s">
        <v>2023</v>
      </c>
      <c r="K2810" s="8"/>
      <c r="L2810" s="8"/>
      <c r="M2810" s="8" t="s">
        <v>2028</v>
      </c>
      <c r="N2810" s="8" t="s">
        <v>407</v>
      </c>
      <c r="O2810" s="8"/>
      <c r="P2810" s="8"/>
      <c r="Q2810" s="8" t="s">
        <v>1574</v>
      </c>
      <c r="R2810" s="8" t="s">
        <v>408</v>
      </c>
      <c r="S2810" s="8" t="s">
        <v>1575</v>
      </c>
      <c r="T2810" s="8"/>
      <c r="U2810" s="8"/>
      <c r="V2810" s="8" t="s">
        <v>571</v>
      </c>
      <c r="W2810" s="8" t="s">
        <v>410</v>
      </c>
      <c r="X2810" s="10" t="s">
        <v>1576</v>
      </c>
      <c r="Y2810" s="8"/>
      <c r="Z2810" s="8"/>
      <c r="AA2810" s="8"/>
      <c r="AB2810" s="8" t="s">
        <v>1798</v>
      </c>
      <c r="AC2810" s="8"/>
      <c r="AD2810" s="8"/>
      <c r="AE2810" s="8"/>
      <c r="AF2810" s="8"/>
      <c r="AG2810" s="8"/>
      <c r="AH2810" s="8" t="s">
        <v>400</v>
      </c>
      <c r="AI2810" s="8" t="s">
        <v>58</v>
      </c>
      <c r="AJ2810" s="8"/>
      <c r="AK2810" s="8" t="s">
        <v>412</v>
      </c>
      <c r="AL2810" s="8" t="s">
        <v>413</v>
      </c>
      <c r="AM2810" s="8" t="s">
        <v>1577</v>
      </c>
      <c r="AN2810" s="8"/>
      <c r="AO2810" s="8"/>
      <c r="AP2810" s="8"/>
      <c r="AQ2810" s="8"/>
      <c r="AR2810" s="8"/>
      <c r="AS2810" s="8"/>
      <c r="AT2810" s="8"/>
      <c r="AU2810" s="8"/>
      <c r="AV2810" s="8"/>
      <c r="AW2810" s="8" t="s">
        <v>452</v>
      </c>
      <c r="AX2810" s="8" t="s">
        <v>416</v>
      </c>
      <c r="AY2810" s="8" t="s">
        <v>410</v>
      </c>
      <c r="AZ2810" s="8" t="s">
        <v>987</v>
      </c>
      <c r="BA2810" s="8"/>
      <c r="BB2810" s="8"/>
      <c r="BC2810" s="8"/>
      <c r="BD2810" s="8"/>
      <c r="BE2810" s="8"/>
      <c r="BF2810" s="8"/>
      <c r="BG2810" s="8"/>
      <c r="BH2810" s="8"/>
      <c r="BI2810" s="8" t="s">
        <v>1578</v>
      </c>
      <c r="BJ2810" s="8"/>
      <c r="BK2810" s="8"/>
      <c r="BL2810" s="8"/>
      <c r="BM2810" s="8"/>
      <c r="BN2810" s="8"/>
      <c r="BO2810" s="8" t="s">
        <v>404</v>
      </c>
      <c r="BP2810" s="8"/>
      <c r="BQ2810" s="8"/>
      <c r="BR2810" s="10"/>
      <c r="BS2810" s="8"/>
      <c r="BT2810" s="8"/>
      <c r="BU2810" s="8" t="s">
        <v>419</v>
      </c>
      <c r="BV2810" s="8"/>
      <c r="BW2810" s="8"/>
      <c r="BX2810" s="8"/>
      <c r="BY2810" s="10"/>
      <c r="BZ2810" s="8"/>
      <c r="CA2810" s="8"/>
      <c r="CB2810" s="8"/>
      <c r="CC2810" s="8"/>
      <c r="CD2810" s="8"/>
      <c r="CE2810" s="8"/>
      <c r="CF2810" s="8"/>
      <c r="CG2810" s="8"/>
      <c r="CH2810" s="8"/>
      <c r="CI2810" s="8"/>
      <c r="CJ2810" s="10"/>
    </row>
    <row r="2811" spans="2:88">
      <c r="B2811" s="6">
        <v>2810</v>
      </c>
      <c r="C2811" s="7">
        <v>7</v>
      </c>
      <c r="D2811" s="8" t="s">
        <v>2029</v>
      </c>
      <c r="E2811" s="8" t="s">
        <v>396</v>
      </c>
      <c r="F2811" s="8" t="s">
        <v>439</v>
      </c>
      <c r="G2811" s="8"/>
      <c r="H2811" s="8" t="s">
        <v>1856</v>
      </c>
      <c r="I2811" s="8"/>
      <c r="J2811" s="8" t="s">
        <v>2023</v>
      </c>
      <c r="K2811" s="8"/>
      <c r="L2811" s="8"/>
      <c r="M2811" s="8" t="s">
        <v>2030</v>
      </c>
      <c r="N2811" s="8" t="s">
        <v>390</v>
      </c>
      <c r="O2811" s="8" t="s">
        <v>397</v>
      </c>
      <c r="P2811" s="8"/>
      <c r="Q2811" s="8" t="s">
        <v>2031</v>
      </c>
      <c r="R2811" s="8" t="s">
        <v>398</v>
      </c>
      <c r="S2811" s="8" t="s">
        <v>2032</v>
      </c>
      <c r="T2811" s="8"/>
      <c r="U2811" s="8"/>
      <c r="V2811" s="8" t="s">
        <v>1183</v>
      </c>
      <c r="W2811" s="8" t="s">
        <v>105</v>
      </c>
      <c r="X2811" s="10" t="s">
        <v>2033</v>
      </c>
      <c r="Y2811" s="8"/>
      <c r="Z2811" s="8"/>
      <c r="AA2811" s="8"/>
      <c r="AB2811" s="8" t="s">
        <v>1798</v>
      </c>
      <c r="AC2811" s="8"/>
      <c r="AD2811" s="8"/>
      <c r="AE2811" s="8" t="s">
        <v>2034</v>
      </c>
      <c r="AF2811" s="8"/>
      <c r="AG2811" s="8"/>
      <c r="AH2811" s="8" t="s">
        <v>393</v>
      </c>
      <c r="AI2811" s="8" t="s">
        <v>1512</v>
      </c>
      <c r="AJ2811" s="8"/>
      <c r="AK2811" s="8" t="s">
        <v>394</v>
      </c>
      <c r="AL2811" s="8" t="s">
        <v>395</v>
      </c>
      <c r="AM2811" s="8" t="s">
        <v>2035</v>
      </c>
      <c r="AN2811" s="8" t="s">
        <v>415</v>
      </c>
      <c r="AO2811" s="8"/>
      <c r="AP2811" s="8"/>
      <c r="AQ2811" s="8"/>
      <c r="AR2811" s="8"/>
      <c r="AS2811" s="8"/>
      <c r="AT2811" s="8"/>
      <c r="AU2811" s="8"/>
      <c r="AV2811" s="8"/>
      <c r="AW2811" s="8" t="s">
        <v>452</v>
      </c>
      <c r="AX2811" s="8"/>
      <c r="AY2811" s="8" t="s">
        <v>105</v>
      </c>
      <c r="AZ2811" s="8"/>
      <c r="BA2811" s="8"/>
      <c r="BB2811" s="8"/>
      <c r="BC2811" s="8"/>
      <c r="BD2811" s="8"/>
      <c r="BE2811" s="8"/>
      <c r="BF2811" s="8"/>
      <c r="BG2811" s="8"/>
      <c r="BH2811" s="8"/>
      <c r="BI2811" s="8" t="s">
        <v>2036</v>
      </c>
      <c r="BJ2811" s="8"/>
      <c r="BK2811" s="8"/>
      <c r="BL2811" s="8"/>
      <c r="BM2811" s="8"/>
      <c r="BN2811" s="8"/>
      <c r="BO2811" s="8" t="s">
        <v>404</v>
      </c>
      <c r="BP2811" s="8"/>
      <c r="BQ2811" s="8" t="s">
        <v>1569</v>
      </c>
      <c r="BR2811" s="10"/>
      <c r="BS2811" s="8" t="s">
        <v>1735</v>
      </c>
      <c r="BT2811" s="8"/>
      <c r="BU2811" s="8" t="s">
        <v>419</v>
      </c>
      <c r="BV2811" s="8" t="s">
        <v>1550</v>
      </c>
      <c r="BW2811" s="8" t="s">
        <v>2037</v>
      </c>
      <c r="BX2811" s="8"/>
      <c r="BY2811" s="10"/>
      <c r="BZ2811" s="8"/>
      <c r="CA2811" s="8"/>
      <c r="CB2811" s="8"/>
      <c r="CC2811" s="8"/>
      <c r="CD2811" s="8"/>
      <c r="CE2811" s="8"/>
      <c r="CF2811" s="8"/>
      <c r="CG2811" s="8"/>
      <c r="CH2811" s="8"/>
      <c r="CI2811" s="8"/>
      <c r="CJ2811" s="10"/>
    </row>
    <row r="2812" spans="2:88">
      <c r="B2812" s="6">
        <v>2811</v>
      </c>
      <c r="C2812" s="7">
        <v>6</v>
      </c>
      <c r="D2812" s="8" t="s">
        <v>2022</v>
      </c>
      <c r="E2812" s="8"/>
      <c r="F2812" s="8" t="s">
        <v>439</v>
      </c>
      <c r="G2812" s="8"/>
      <c r="H2812" s="8" t="s">
        <v>1856</v>
      </c>
      <c r="I2812" s="8"/>
      <c r="J2812" s="8" t="s">
        <v>2023</v>
      </c>
      <c r="K2812" s="8"/>
      <c r="L2812" s="8"/>
      <c r="M2812" s="8" t="s">
        <v>9821</v>
      </c>
      <c r="N2812" s="8" t="s">
        <v>390</v>
      </c>
      <c r="O2812" s="8" t="s">
        <v>397</v>
      </c>
      <c r="P2812" s="8"/>
      <c r="Q2812" s="8" t="s">
        <v>2025</v>
      </c>
      <c r="R2812" s="8" t="s">
        <v>491</v>
      </c>
      <c r="S2812" s="8" t="s">
        <v>2026</v>
      </c>
      <c r="T2812" s="8"/>
      <c r="U2812" s="8"/>
      <c r="V2812" s="8" t="s">
        <v>1027</v>
      </c>
      <c r="W2812" s="8" t="s">
        <v>105</v>
      </c>
      <c r="X2812" s="10" t="s">
        <v>2027</v>
      </c>
      <c r="Y2812" s="8"/>
      <c r="Z2812" s="8"/>
      <c r="AA2812" s="8"/>
      <c r="AB2812" s="8"/>
      <c r="AC2812" s="8"/>
      <c r="AD2812" s="8"/>
      <c r="AE2812" s="8"/>
      <c r="AF2812" s="8"/>
      <c r="AG2812" s="8"/>
      <c r="AH2812" s="8" t="s">
        <v>393</v>
      </c>
      <c r="AI2812" s="8" t="s">
        <v>1512</v>
      </c>
      <c r="AJ2812" s="8"/>
      <c r="AK2812" s="8" t="s">
        <v>394</v>
      </c>
      <c r="AL2812" s="8" t="s">
        <v>395</v>
      </c>
      <c r="AM2812" s="8" t="s">
        <v>444</v>
      </c>
      <c r="AN2812" s="8" t="s">
        <v>445</v>
      </c>
      <c r="AO2812" s="8"/>
      <c r="AP2812" s="8"/>
      <c r="AQ2812" s="8"/>
      <c r="AR2812" s="8"/>
      <c r="AS2812" s="8"/>
      <c r="AT2812" s="8"/>
      <c r="AU2812" s="8"/>
      <c r="AV2812" s="8"/>
      <c r="AW2812" s="8" t="s">
        <v>452</v>
      </c>
      <c r="AX2812" s="8"/>
      <c r="AY2812" s="8" t="s">
        <v>105</v>
      </c>
      <c r="AZ2812" s="8"/>
      <c r="BA2812" s="8"/>
      <c r="BB2812" s="8"/>
      <c r="BC2812" s="8"/>
      <c r="BD2812" s="8"/>
      <c r="BE2812" s="8"/>
      <c r="BF2812" s="8"/>
      <c r="BG2812" s="8"/>
      <c r="BH2812" s="8"/>
      <c r="BI2812" s="8"/>
      <c r="BJ2812" s="8"/>
      <c r="BK2812" s="8"/>
      <c r="BL2812" s="8"/>
      <c r="BM2812" s="8"/>
      <c r="BN2812" s="8"/>
      <c r="BO2812" s="8" t="s">
        <v>404</v>
      </c>
      <c r="BP2812" s="8"/>
      <c r="BQ2812" s="8"/>
      <c r="BR2812" s="10"/>
      <c r="BS2812" s="8"/>
      <c r="BT2812" s="8"/>
      <c r="BU2812" s="8" t="s">
        <v>419</v>
      </c>
      <c r="BV2812" s="8"/>
      <c r="BW2812" s="8"/>
      <c r="BX2812" s="8"/>
      <c r="BY2812" s="10"/>
      <c r="BZ2812" s="8"/>
      <c r="CA2812" s="8"/>
      <c r="CB2812" s="8"/>
      <c r="CC2812" s="8"/>
      <c r="CD2812" s="8"/>
      <c r="CE2812" s="8"/>
      <c r="CF2812" s="8"/>
      <c r="CG2812" s="8"/>
      <c r="CH2812" s="8"/>
      <c r="CI2812" s="8"/>
      <c r="CJ2812" s="10"/>
    </row>
    <row r="2813" spans="2:88">
      <c r="B2813" s="6">
        <v>2812</v>
      </c>
      <c r="C2813" s="7">
        <v>7</v>
      </c>
      <c r="D2813" s="8" t="s">
        <v>1572</v>
      </c>
      <c r="E2813" s="8"/>
      <c r="F2813" s="8" t="s">
        <v>439</v>
      </c>
      <c r="G2813" s="8"/>
      <c r="H2813" s="8" t="s">
        <v>1856</v>
      </c>
      <c r="I2813" s="8"/>
      <c r="J2813" s="8" t="s">
        <v>2023</v>
      </c>
      <c r="K2813" s="8"/>
      <c r="L2813" s="8"/>
      <c r="M2813" s="8" t="s">
        <v>2028</v>
      </c>
      <c r="N2813" s="8" t="s">
        <v>407</v>
      </c>
      <c r="O2813" s="8"/>
      <c r="P2813" s="8"/>
      <c r="Q2813" s="8" t="s">
        <v>1574</v>
      </c>
      <c r="R2813" s="8" t="s">
        <v>408</v>
      </c>
      <c r="S2813" s="8" t="s">
        <v>1575</v>
      </c>
      <c r="T2813" s="8"/>
      <c r="U2813" s="8"/>
      <c r="V2813" s="8" t="s">
        <v>571</v>
      </c>
      <c r="W2813" s="8" t="s">
        <v>410</v>
      </c>
      <c r="X2813" s="10" t="s">
        <v>1576</v>
      </c>
      <c r="Y2813" s="8"/>
      <c r="Z2813" s="8"/>
      <c r="AA2813" s="8"/>
      <c r="AB2813" s="8" t="s">
        <v>1798</v>
      </c>
      <c r="AC2813" s="8"/>
      <c r="AD2813" s="8"/>
      <c r="AE2813" s="8"/>
      <c r="AF2813" s="8"/>
      <c r="AG2813" s="8"/>
      <c r="AH2813" s="8" t="s">
        <v>400</v>
      </c>
      <c r="AI2813" s="8" t="s">
        <v>58</v>
      </c>
      <c r="AJ2813" s="8"/>
      <c r="AK2813" s="8" t="s">
        <v>412</v>
      </c>
      <c r="AL2813" s="8" t="s">
        <v>413</v>
      </c>
      <c r="AM2813" s="8" t="s">
        <v>1577</v>
      </c>
      <c r="AN2813" s="8"/>
      <c r="AO2813" s="8"/>
      <c r="AP2813" s="8"/>
      <c r="AQ2813" s="8"/>
      <c r="AR2813" s="8"/>
      <c r="AS2813" s="8"/>
      <c r="AT2813" s="8"/>
      <c r="AU2813" s="8"/>
      <c r="AV2813" s="8"/>
      <c r="AW2813" s="8" t="s">
        <v>452</v>
      </c>
      <c r="AX2813" s="8" t="s">
        <v>416</v>
      </c>
      <c r="AY2813" s="8" t="s">
        <v>410</v>
      </c>
      <c r="AZ2813" s="8" t="s">
        <v>987</v>
      </c>
      <c r="BA2813" s="8"/>
      <c r="BB2813" s="8"/>
      <c r="BC2813" s="8"/>
      <c r="BD2813" s="8"/>
      <c r="BE2813" s="8"/>
      <c r="BF2813" s="8"/>
      <c r="BG2813" s="8"/>
      <c r="BH2813" s="8"/>
      <c r="BI2813" s="8" t="s">
        <v>1578</v>
      </c>
      <c r="BJ2813" s="8"/>
      <c r="BK2813" s="8"/>
      <c r="BL2813" s="8"/>
      <c r="BM2813" s="8"/>
      <c r="BN2813" s="8"/>
      <c r="BO2813" s="8" t="s">
        <v>404</v>
      </c>
      <c r="BP2813" s="8"/>
      <c r="BQ2813" s="8"/>
      <c r="BR2813" s="10"/>
      <c r="BS2813" s="8"/>
      <c r="BT2813" s="8"/>
      <c r="BU2813" s="8" t="s">
        <v>419</v>
      </c>
      <c r="BV2813" s="8"/>
      <c r="BW2813" s="8"/>
      <c r="BX2813" s="8"/>
      <c r="BY2813" s="10"/>
      <c r="BZ2813" s="8"/>
      <c r="CA2813" s="8"/>
      <c r="CB2813" s="8"/>
      <c r="CC2813" s="8"/>
      <c r="CD2813" s="8"/>
      <c r="CE2813" s="8"/>
      <c r="CF2813" s="8"/>
      <c r="CG2813" s="8"/>
      <c r="CH2813" s="8"/>
      <c r="CI2813" s="8"/>
      <c r="CJ2813" s="10"/>
    </row>
    <row r="2814" spans="2:88">
      <c r="B2814" s="6">
        <v>2813</v>
      </c>
      <c r="C2814" s="7">
        <v>7</v>
      </c>
      <c r="D2814" s="8" t="s">
        <v>2029</v>
      </c>
      <c r="E2814" s="8" t="s">
        <v>396</v>
      </c>
      <c r="F2814" s="8" t="s">
        <v>439</v>
      </c>
      <c r="G2814" s="8"/>
      <c r="H2814" s="8" t="s">
        <v>1856</v>
      </c>
      <c r="I2814" s="8"/>
      <c r="J2814" s="8" t="s">
        <v>2023</v>
      </c>
      <c r="K2814" s="8"/>
      <c r="L2814" s="8"/>
      <c r="M2814" s="8" t="s">
        <v>2030</v>
      </c>
      <c r="N2814" s="8" t="s">
        <v>390</v>
      </c>
      <c r="O2814" s="8" t="s">
        <v>397</v>
      </c>
      <c r="P2814" s="8"/>
      <c r="Q2814" s="8" t="s">
        <v>2031</v>
      </c>
      <c r="R2814" s="8" t="s">
        <v>398</v>
      </c>
      <c r="S2814" s="8" t="s">
        <v>2032</v>
      </c>
      <c r="T2814" s="8"/>
      <c r="U2814" s="8"/>
      <c r="V2814" s="8" t="s">
        <v>1183</v>
      </c>
      <c r="W2814" s="8" t="s">
        <v>105</v>
      </c>
      <c r="X2814" s="10" t="s">
        <v>2033</v>
      </c>
      <c r="Y2814" s="8"/>
      <c r="Z2814" s="8"/>
      <c r="AA2814" s="8"/>
      <c r="AB2814" s="8" t="s">
        <v>1798</v>
      </c>
      <c r="AC2814" s="8"/>
      <c r="AD2814" s="8"/>
      <c r="AE2814" s="8" t="s">
        <v>2034</v>
      </c>
      <c r="AF2814" s="8"/>
      <c r="AG2814" s="8"/>
      <c r="AH2814" s="8" t="s">
        <v>393</v>
      </c>
      <c r="AI2814" s="8" t="s">
        <v>1512</v>
      </c>
      <c r="AJ2814" s="8"/>
      <c r="AK2814" s="8" t="s">
        <v>394</v>
      </c>
      <c r="AL2814" s="8" t="s">
        <v>395</v>
      </c>
      <c r="AM2814" s="8" t="s">
        <v>2035</v>
      </c>
      <c r="AN2814" s="8" t="s">
        <v>415</v>
      </c>
      <c r="AO2814" s="8"/>
      <c r="AP2814" s="8"/>
      <c r="AQ2814" s="8"/>
      <c r="AR2814" s="8"/>
      <c r="AS2814" s="8"/>
      <c r="AT2814" s="8"/>
      <c r="AU2814" s="8"/>
      <c r="AV2814" s="8"/>
      <c r="AW2814" s="8" t="s">
        <v>452</v>
      </c>
      <c r="AX2814" s="8"/>
      <c r="AY2814" s="8" t="s">
        <v>105</v>
      </c>
      <c r="AZ2814" s="8"/>
      <c r="BA2814" s="8"/>
      <c r="BB2814" s="8"/>
      <c r="BC2814" s="8"/>
      <c r="BD2814" s="8"/>
      <c r="BE2814" s="8"/>
      <c r="BF2814" s="8"/>
      <c r="BG2814" s="8"/>
      <c r="BH2814" s="8"/>
      <c r="BI2814" s="8" t="s">
        <v>2036</v>
      </c>
      <c r="BJ2814" s="8"/>
      <c r="BK2814" s="8"/>
      <c r="BL2814" s="8"/>
      <c r="BM2814" s="8"/>
      <c r="BN2814" s="8"/>
      <c r="BO2814" s="8" t="s">
        <v>404</v>
      </c>
      <c r="BP2814" s="8"/>
      <c r="BQ2814" s="8" t="s">
        <v>1569</v>
      </c>
      <c r="BR2814" s="10"/>
      <c r="BS2814" s="8" t="s">
        <v>1735</v>
      </c>
      <c r="BT2814" s="8"/>
      <c r="BU2814" s="8" t="s">
        <v>419</v>
      </c>
      <c r="BV2814" s="8" t="s">
        <v>1550</v>
      </c>
      <c r="BW2814" s="8" t="s">
        <v>2037</v>
      </c>
      <c r="BX2814" s="8"/>
      <c r="BY2814" s="10"/>
      <c r="BZ2814" s="8"/>
      <c r="CA2814" s="8"/>
      <c r="CB2814" s="8"/>
      <c r="CC2814" s="8"/>
      <c r="CD2814" s="8"/>
      <c r="CE2814" s="8"/>
      <c r="CF2814" s="8"/>
      <c r="CG2814" s="8"/>
      <c r="CH2814" s="8"/>
      <c r="CI2814" s="8"/>
      <c r="CJ2814" s="10"/>
    </row>
    <row r="2815" spans="2:88">
      <c r="B2815" s="6">
        <v>2814</v>
      </c>
      <c r="C2815" s="7">
        <v>6</v>
      </c>
      <c r="D2815" s="8" t="s">
        <v>9822</v>
      </c>
      <c r="E2815" s="8" t="s">
        <v>396</v>
      </c>
      <c r="F2815" s="8" t="s">
        <v>439</v>
      </c>
      <c r="G2815" s="8"/>
      <c r="H2815" s="8" t="s">
        <v>1856</v>
      </c>
      <c r="I2815" s="8"/>
      <c r="J2815" s="8" t="s">
        <v>2023</v>
      </c>
      <c r="K2815" s="8"/>
      <c r="L2815" s="8"/>
      <c r="M2815" s="8" t="s">
        <v>9823</v>
      </c>
      <c r="N2815" s="8" t="s">
        <v>440</v>
      </c>
      <c r="O2815" s="8" t="s">
        <v>397</v>
      </c>
      <c r="P2815" s="8"/>
      <c r="Q2815" s="8" t="s">
        <v>9824</v>
      </c>
      <c r="R2815" s="8" t="s">
        <v>398</v>
      </c>
      <c r="S2815" s="8" t="s">
        <v>9825</v>
      </c>
      <c r="T2815" s="8"/>
      <c r="U2815" s="8"/>
      <c r="V2815" s="8" t="s">
        <v>1367</v>
      </c>
      <c r="W2815" s="8"/>
      <c r="X2815" s="10"/>
      <c r="Y2815" s="8"/>
      <c r="Z2815" s="8"/>
      <c r="AA2815" s="8"/>
      <c r="AB2815" s="8"/>
      <c r="AC2815" s="8"/>
      <c r="AD2815" s="8"/>
      <c r="AE2815" s="8" t="s">
        <v>1729</v>
      </c>
      <c r="AF2815" s="8"/>
      <c r="AG2815" s="8"/>
      <c r="AH2815" s="8" t="s">
        <v>393</v>
      </c>
      <c r="AI2815" s="8" t="s">
        <v>1512</v>
      </c>
      <c r="AJ2815" s="8"/>
      <c r="AK2815" s="8" t="s">
        <v>394</v>
      </c>
      <c r="AL2815" s="8" t="s">
        <v>395</v>
      </c>
      <c r="AM2815" s="8" t="s">
        <v>3355</v>
      </c>
      <c r="AN2815" s="8" t="s">
        <v>415</v>
      </c>
      <c r="AO2815" s="8"/>
      <c r="AP2815" s="8"/>
      <c r="AQ2815" s="8"/>
      <c r="AR2815" s="8"/>
      <c r="AS2815" s="8"/>
      <c r="AT2815" s="8"/>
      <c r="AU2815" s="8"/>
      <c r="AV2815" s="8"/>
      <c r="AW2815" s="8" t="s">
        <v>452</v>
      </c>
      <c r="AX2815" s="8" t="s">
        <v>3700</v>
      </c>
      <c r="AY2815" s="8"/>
      <c r="AZ2815" s="8"/>
      <c r="BA2815" s="8"/>
      <c r="BB2815" s="8"/>
      <c r="BC2815" s="8"/>
      <c r="BD2815" s="8"/>
      <c r="BE2815" s="8"/>
      <c r="BF2815" s="8"/>
      <c r="BG2815" s="8"/>
      <c r="BH2815" s="8"/>
      <c r="BI2815" s="8" t="s">
        <v>9826</v>
      </c>
      <c r="BJ2815" s="8"/>
      <c r="BK2815" s="8"/>
      <c r="BL2815" s="8" t="s">
        <v>3702</v>
      </c>
      <c r="BM2815" s="8" t="s">
        <v>3703</v>
      </c>
      <c r="BN2815" s="8" t="s">
        <v>3704</v>
      </c>
      <c r="BO2815" s="8" t="s">
        <v>404</v>
      </c>
      <c r="BP2815" s="8"/>
      <c r="BQ2815" s="8" t="s">
        <v>9827</v>
      </c>
      <c r="BR2815" s="10"/>
      <c r="BS2815" s="8" t="s">
        <v>1735</v>
      </c>
      <c r="BT2815" s="8"/>
      <c r="BU2815" s="8"/>
      <c r="BV2815" s="8" t="s">
        <v>1550</v>
      </c>
      <c r="BW2815" s="8"/>
      <c r="BX2815" s="8"/>
      <c r="BY2815" s="10"/>
      <c r="BZ2815" s="8"/>
      <c r="CA2815" s="8"/>
      <c r="CB2815" s="8"/>
      <c r="CC2815" s="8"/>
      <c r="CD2815" s="8"/>
      <c r="CE2815" s="8"/>
      <c r="CF2815" s="8"/>
      <c r="CG2815" s="8"/>
      <c r="CH2815" s="8"/>
      <c r="CI2815" s="8"/>
      <c r="CJ2815" s="10"/>
    </row>
    <row r="2816" spans="2:88">
      <c r="B2816" s="6">
        <v>2815</v>
      </c>
      <c r="C2816" s="7">
        <v>6</v>
      </c>
      <c r="D2816" s="8" t="s">
        <v>9828</v>
      </c>
      <c r="E2816" s="8"/>
      <c r="F2816" s="8" t="s">
        <v>439</v>
      </c>
      <c r="G2816" s="8"/>
      <c r="H2816" s="8" t="s">
        <v>1856</v>
      </c>
      <c r="I2816" s="8"/>
      <c r="J2816" s="8" t="s">
        <v>2023</v>
      </c>
      <c r="K2816" s="8"/>
      <c r="L2816" s="8"/>
      <c r="M2816" s="8" t="s">
        <v>9829</v>
      </c>
      <c r="N2816" s="8" t="s">
        <v>440</v>
      </c>
      <c r="O2816" s="8"/>
      <c r="P2816" s="8"/>
      <c r="Q2816" s="8" t="s">
        <v>9830</v>
      </c>
      <c r="R2816" s="8" t="s">
        <v>391</v>
      </c>
      <c r="S2816" s="8" t="s">
        <v>9764</v>
      </c>
      <c r="T2816" s="8"/>
      <c r="U2816" s="8"/>
      <c r="V2816" s="8" t="s">
        <v>399</v>
      </c>
      <c r="W2816" s="8" t="s">
        <v>73</v>
      </c>
      <c r="X2816" s="10" t="s">
        <v>9831</v>
      </c>
      <c r="Y2816" s="8"/>
      <c r="Z2816" s="8"/>
      <c r="AA2816" s="8"/>
      <c r="AB2816" s="8"/>
      <c r="AC2816" s="8"/>
      <c r="AD2816" s="8"/>
      <c r="AE2816" s="8" t="s">
        <v>7542</v>
      </c>
      <c r="AF2816" s="8"/>
      <c r="AG2816" s="8"/>
      <c r="AH2816" s="8" t="s">
        <v>393</v>
      </c>
      <c r="AI2816" s="8" t="s">
        <v>1512</v>
      </c>
      <c r="AJ2816" s="8"/>
      <c r="AK2816" s="8" t="s">
        <v>394</v>
      </c>
      <c r="AL2816" s="8" t="s">
        <v>395</v>
      </c>
      <c r="AM2816" s="8" t="s">
        <v>9832</v>
      </c>
      <c r="AN2816" s="8" t="s">
        <v>415</v>
      </c>
      <c r="AO2816" s="8"/>
      <c r="AP2816" s="8"/>
      <c r="AQ2816" s="8"/>
      <c r="AR2816" s="8"/>
      <c r="AS2816" s="8"/>
      <c r="AT2816" s="8"/>
      <c r="AU2816" s="8"/>
      <c r="AV2816" s="8"/>
      <c r="AW2816" s="8"/>
      <c r="AX2816" s="8"/>
      <c r="AY2816" s="8" t="s">
        <v>73</v>
      </c>
      <c r="AZ2816" s="8"/>
      <c r="BA2816" s="8"/>
      <c r="BB2816" s="8"/>
      <c r="BC2816" s="8"/>
      <c r="BD2816" s="8"/>
      <c r="BE2816" s="8"/>
      <c r="BF2816" s="8"/>
      <c r="BG2816" s="8"/>
      <c r="BH2816" s="8"/>
      <c r="BI2816" s="8" t="s">
        <v>9833</v>
      </c>
      <c r="BJ2816" s="8"/>
      <c r="BK2816" s="8"/>
      <c r="BL2816" s="8"/>
      <c r="BM2816" s="8"/>
      <c r="BN2816" s="8"/>
      <c r="BO2816" s="8"/>
      <c r="BP2816" s="8"/>
      <c r="BQ2816" s="8" t="s">
        <v>9764</v>
      </c>
      <c r="BR2816" s="10"/>
      <c r="BS2816" s="8" t="s">
        <v>3705</v>
      </c>
      <c r="BT2816" s="8"/>
      <c r="BU2816" s="8"/>
      <c r="BV2816" s="8" t="s">
        <v>1550</v>
      </c>
      <c r="BW2816" s="8"/>
      <c r="BX2816" s="8"/>
      <c r="BY2816" s="10"/>
      <c r="BZ2816" s="8"/>
      <c r="CA2816" s="8"/>
      <c r="CB2816" s="8"/>
      <c r="CC2816" s="8"/>
      <c r="CD2816" s="8"/>
      <c r="CE2816" s="8"/>
      <c r="CF2816" s="8"/>
      <c r="CG2816" s="8"/>
      <c r="CH2816" s="8"/>
      <c r="CI2816" s="8"/>
      <c r="CJ2816" s="10"/>
    </row>
    <row r="2817" spans="2:88">
      <c r="B2817" s="6">
        <v>2816</v>
      </c>
      <c r="C2817" s="7">
        <v>6</v>
      </c>
      <c r="D2817" s="8" t="s">
        <v>9834</v>
      </c>
      <c r="E2817" s="8"/>
      <c r="F2817" s="8" t="s">
        <v>439</v>
      </c>
      <c r="G2817" s="8"/>
      <c r="H2817" s="8" t="s">
        <v>1856</v>
      </c>
      <c r="I2817" s="8"/>
      <c r="J2817" s="8" t="s">
        <v>2023</v>
      </c>
      <c r="K2817" s="8"/>
      <c r="L2817" s="8"/>
      <c r="M2817" s="8" t="s">
        <v>9835</v>
      </c>
      <c r="N2817" s="8" t="s">
        <v>440</v>
      </c>
      <c r="O2817" s="8"/>
      <c r="P2817" s="8"/>
      <c r="Q2817" s="8" t="s">
        <v>9836</v>
      </c>
      <c r="R2817" s="8" t="s">
        <v>391</v>
      </c>
      <c r="S2817" s="8" t="s">
        <v>9776</v>
      </c>
      <c r="T2817" s="8"/>
      <c r="U2817" s="8"/>
      <c r="V2817" s="8" t="s">
        <v>406</v>
      </c>
      <c r="W2817" s="8" t="s">
        <v>442</v>
      </c>
      <c r="X2817" s="10" t="s">
        <v>4862</v>
      </c>
      <c r="Y2817" s="8"/>
      <c r="Z2817" s="8"/>
      <c r="AA2817" s="8"/>
      <c r="AB2817" s="8"/>
      <c r="AC2817" s="8"/>
      <c r="AD2817" s="8"/>
      <c r="AE2817" s="8"/>
      <c r="AF2817" s="8"/>
      <c r="AG2817" s="8"/>
      <c r="AH2817" s="8" t="s">
        <v>393</v>
      </c>
      <c r="AI2817" s="8" t="s">
        <v>1512</v>
      </c>
      <c r="AJ2817" s="8"/>
      <c r="AK2817" s="8" t="s">
        <v>394</v>
      </c>
      <c r="AL2817" s="8" t="s">
        <v>395</v>
      </c>
      <c r="AM2817" s="8"/>
      <c r="AN2817" s="8"/>
      <c r="AO2817" s="8"/>
      <c r="AP2817" s="8"/>
      <c r="AQ2817" s="8"/>
      <c r="AR2817" s="8"/>
      <c r="AS2817" s="8"/>
      <c r="AT2817" s="8"/>
      <c r="AU2817" s="8"/>
      <c r="AV2817" s="8"/>
      <c r="AW2817" s="8"/>
      <c r="AX2817" s="8"/>
      <c r="AY2817" s="8" t="s">
        <v>442</v>
      </c>
      <c r="AZ2817" s="8"/>
      <c r="BA2817" s="8"/>
      <c r="BB2817" s="8"/>
      <c r="BC2817" s="8"/>
      <c r="BD2817" s="8"/>
      <c r="BE2817" s="8"/>
      <c r="BF2817" s="8"/>
      <c r="BG2817" s="8"/>
      <c r="BH2817" s="8"/>
      <c r="BI2817" s="8"/>
      <c r="BJ2817" s="8"/>
      <c r="BK2817" s="8"/>
      <c r="BL2817" s="8"/>
      <c r="BM2817" s="8"/>
      <c r="BN2817" s="8"/>
      <c r="BO2817" s="8"/>
      <c r="BP2817" s="8"/>
      <c r="BQ2817" s="8"/>
      <c r="BR2817" s="10"/>
      <c r="BS2817" s="8"/>
      <c r="BT2817" s="8"/>
      <c r="BU2817" s="8"/>
      <c r="BV2817" s="8"/>
      <c r="BW2817" s="8"/>
      <c r="BX2817" s="8"/>
      <c r="BY2817" s="10"/>
      <c r="BZ2817" s="8"/>
      <c r="CA2817" s="8"/>
      <c r="CB2817" s="8"/>
      <c r="CC2817" s="8"/>
      <c r="CD2817" s="8"/>
      <c r="CE2817" s="8"/>
      <c r="CF2817" s="8"/>
      <c r="CG2817" s="8"/>
      <c r="CH2817" s="8"/>
      <c r="CI2817" s="8"/>
      <c r="CJ2817" s="10"/>
    </row>
    <row r="2818" spans="2:88">
      <c r="B2818" s="6">
        <v>2817</v>
      </c>
      <c r="C2818" s="7">
        <v>7</v>
      </c>
      <c r="D2818" s="8" t="s">
        <v>9837</v>
      </c>
      <c r="E2818" s="8"/>
      <c r="F2818" s="8" t="s">
        <v>439</v>
      </c>
      <c r="G2818" s="8"/>
      <c r="H2818" s="8" t="s">
        <v>1856</v>
      </c>
      <c r="I2818" s="8"/>
      <c r="J2818" s="8" t="s">
        <v>2023</v>
      </c>
      <c r="K2818" s="8"/>
      <c r="L2818" s="8"/>
      <c r="M2818" s="8" t="s">
        <v>9838</v>
      </c>
      <c r="N2818" s="8" t="s">
        <v>440</v>
      </c>
      <c r="O2818" s="8"/>
      <c r="P2818" s="8"/>
      <c r="Q2818" s="8" t="s">
        <v>9839</v>
      </c>
      <c r="R2818" s="8" t="s">
        <v>1041</v>
      </c>
      <c r="S2818" s="8" t="s">
        <v>9840</v>
      </c>
      <c r="T2818" s="8"/>
      <c r="U2818" s="8"/>
      <c r="V2818" s="8" t="s">
        <v>441</v>
      </c>
      <c r="W2818" s="8" t="s">
        <v>105</v>
      </c>
      <c r="X2818" s="10" t="s">
        <v>4303</v>
      </c>
      <c r="Y2818" s="8"/>
      <c r="Z2818" s="8"/>
      <c r="AA2818" s="8"/>
      <c r="AB2818" s="8"/>
      <c r="AC2818" s="8"/>
      <c r="AD2818" s="8"/>
      <c r="AE2818" s="8" t="s">
        <v>7542</v>
      </c>
      <c r="AF2818" s="8"/>
      <c r="AG2818" s="8"/>
      <c r="AH2818" s="8" t="s">
        <v>393</v>
      </c>
      <c r="AI2818" s="8" t="s">
        <v>1512</v>
      </c>
      <c r="AJ2818" s="8"/>
      <c r="AK2818" s="8" t="s">
        <v>394</v>
      </c>
      <c r="AL2818" s="8" t="s">
        <v>395</v>
      </c>
      <c r="AM2818" s="8" t="s">
        <v>9841</v>
      </c>
      <c r="AN2818" s="8" t="s">
        <v>415</v>
      </c>
      <c r="AO2818" s="8"/>
      <c r="AP2818" s="8"/>
      <c r="AQ2818" s="8"/>
      <c r="AR2818" s="8"/>
      <c r="AS2818" s="8"/>
      <c r="AT2818" s="8"/>
      <c r="AU2818" s="8"/>
      <c r="AV2818" s="8"/>
      <c r="AW2818" s="8"/>
      <c r="AX2818" s="8"/>
      <c r="AY2818" s="8" t="s">
        <v>105</v>
      </c>
      <c r="AZ2818" s="8"/>
      <c r="BA2818" s="8"/>
      <c r="BB2818" s="8"/>
      <c r="BC2818" s="8"/>
      <c r="BD2818" s="8"/>
      <c r="BE2818" s="8"/>
      <c r="BF2818" s="8"/>
      <c r="BG2818" s="8"/>
      <c r="BH2818" s="8"/>
      <c r="BI2818" s="8" t="s">
        <v>9842</v>
      </c>
      <c r="BJ2818" s="8"/>
      <c r="BK2818" s="8"/>
      <c r="BL2818" s="8"/>
      <c r="BM2818" s="8"/>
      <c r="BN2818" s="8"/>
      <c r="BO2818" s="8"/>
      <c r="BP2818" s="8"/>
      <c r="BQ2818" s="8"/>
      <c r="BR2818" s="10"/>
      <c r="BS2818" s="8" t="s">
        <v>6474</v>
      </c>
      <c r="BT2818" s="8" t="s">
        <v>9843</v>
      </c>
      <c r="BU2818" s="8"/>
      <c r="BV2818" s="8" t="s">
        <v>1550</v>
      </c>
      <c r="BW2818" s="8"/>
      <c r="BX2818" s="8"/>
      <c r="BY2818" s="10"/>
      <c r="BZ2818" s="8"/>
      <c r="CA2818" s="8"/>
      <c r="CB2818" s="8"/>
      <c r="CC2818" s="8"/>
      <c r="CD2818" s="8"/>
      <c r="CE2818" s="8"/>
      <c r="CF2818" s="8"/>
      <c r="CG2818" s="8"/>
      <c r="CH2818" s="8"/>
      <c r="CI2818" s="8"/>
      <c r="CJ2818" s="10"/>
    </row>
    <row r="2819" spans="2:88">
      <c r="B2819" s="6">
        <v>2818</v>
      </c>
      <c r="C2819" s="7">
        <v>7</v>
      </c>
      <c r="D2819" s="8" t="s">
        <v>4516</v>
      </c>
      <c r="E2819" s="8" t="s">
        <v>396</v>
      </c>
      <c r="F2819" s="8" t="s">
        <v>439</v>
      </c>
      <c r="G2819" s="8"/>
      <c r="H2819" s="8" t="s">
        <v>1856</v>
      </c>
      <c r="I2819" s="8"/>
      <c r="J2819" s="8" t="s">
        <v>2023</v>
      </c>
      <c r="K2819" s="8"/>
      <c r="L2819" s="8"/>
      <c r="M2819" s="8" t="s">
        <v>9844</v>
      </c>
      <c r="N2819" s="8" t="s">
        <v>407</v>
      </c>
      <c r="O2819" s="8" t="s">
        <v>397</v>
      </c>
      <c r="P2819" s="8"/>
      <c r="Q2819" s="8" t="s">
        <v>4518</v>
      </c>
      <c r="R2819" s="8" t="s">
        <v>732</v>
      </c>
      <c r="S2819" s="8" t="s">
        <v>4519</v>
      </c>
      <c r="T2819" s="8"/>
      <c r="U2819" s="8" t="s">
        <v>394</v>
      </c>
      <c r="V2819" s="8" t="s">
        <v>571</v>
      </c>
      <c r="W2819" s="8" t="s">
        <v>105</v>
      </c>
      <c r="X2819" s="10" t="s">
        <v>4520</v>
      </c>
      <c r="Y2819" s="8"/>
      <c r="Z2819" s="8"/>
      <c r="AA2819" s="8"/>
      <c r="AB2819" s="8"/>
      <c r="AC2819" s="8"/>
      <c r="AD2819" s="8"/>
      <c r="AE2819" s="8" t="s">
        <v>886</v>
      </c>
      <c r="AF2819" s="8" t="s">
        <v>403</v>
      </c>
      <c r="AG2819" s="8"/>
      <c r="AH2819" s="8" t="s">
        <v>400</v>
      </c>
      <c r="AI2819" s="8" t="s">
        <v>58</v>
      </c>
      <c r="AJ2819" s="8"/>
      <c r="AK2819" s="8" t="s">
        <v>412</v>
      </c>
      <c r="AL2819" s="8" t="s">
        <v>413</v>
      </c>
      <c r="AM2819" s="8" t="s">
        <v>1368</v>
      </c>
      <c r="AN2819" s="8" t="s">
        <v>415</v>
      </c>
      <c r="AO2819" s="8"/>
      <c r="AP2819" s="8"/>
      <c r="AQ2819" s="8"/>
      <c r="AR2819" s="8"/>
      <c r="AS2819" s="8"/>
      <c r="AT2819" s="8"/>
      <c r="AU2819" s="8"/>
      <c r="AV2819" s="8"/>
      <c r="AW2819" s="8" t="s">
        <v>452</v>
      </c>
      <c r="AX2819" s="8" t="s">
        <v>2088</v>
      </c>
      <c r="AY2819" s="8" t="s">
        <v>105</v>
      </c>
      <c r="AZ2819" s="8" t="s">
        <v>403</v>
      </c>
      <c r="BA2819" s="8"/>
      <c r="BB2819" s="8"/>
      <c r="BC2819" s="8"/>
      <c r="BD2819" s="8"/>
      <c r="BE2819" s="8"/>
      <c r="BF2819" s="8"/>
      <c r="BG2819" s="8"/>
      <c r="BH2819" s="8"/>
      <c r="BI2819" s="8" t="s">
        <v>4521</v>
      </c>
      <c r="BJ2819" s="8"/>
      <c r="BK2819" s="8"/>
      <c r="BL2819" s="8" t="s">
        <v>417</v>
      </c>
      <c r="BM2819" s="8" t="s">
        <v>417</v>
      </c>
      <c r="BN2819" s="8" t="s">
        <v>418</v>
      </c>
      <c r="BO2819" s="8" t="s">
        <v>404</v>
      </c>
      <c r="BP2819" s="8"/>
      <c r="BQ2819" s="8" t="s">
        <v>623</v>
      </c>
      <c r="BR2819" s="10"/>
      <c r="BS2819" s="8" t="s">
        <v>405</v>
      </c>
      <c r="BT2819" s="8"/>
      <c r="BU2819" s="8" t="s">
        <v>419</v>
      </c>
      <c r="BV2819" s="8"/>
      <c r="BW2819" s="8"/>
      <c r="BX2819" s="8"/>
      <c r="BY2819" s="10"/>
      <c r="BZ2819" s="8"/>
      <c r="CA2819" s="8"/>
      <c r="CB2819" s="8"/>
      <c r="CC2819" s="8"/>
      <c r="CD2819" s="8"/>
      <c r="CE2819" s="8"/>
      <c r="CF2819" s="8"/>
      <c r="CG2819" s="8"/>
      <c r="CH2819" s="8"/>
      <c r="CI2819" s="8"/>
      <c r="CJ2819" s="10"/>
    </row>
    <row r="2820" spans="2:88">
      <c r="B2820" s="6">
        <v>2819</v>
      </c>
      <c r="C2820" s="7">
        <v>7</v>
      </c>
      <c r="D2820" s="8" t="s">
        <v>4516</v>
      </c>
      <c r="E2820" s="8" t="s">
        <v>396</v>
      </c>
      <c r="F2820" s="8" t="s">
        <v>439</v>
      </c>
      <c r="G2820" s="8"/>
      <c r="H2820" s="8" t="s">
        <v>1856</v>
      </c>
      <c r="I2820" s="8"/>
      <c r="J2820" s="8" t="s">
        <v>2023</v>
      </c>
      <c r="K2820" s="8"/>
      <c r="L2820" s="8"/>
      <c r="M2820" s="8" t="s">
        <v>9845</v>
      </c>
      <c r="N2820" s="8" t="s">
        <v>407</v>
      </c>
      <c r="O2820" s="8" t="s">
        <v>397</v>
      </c>
      <c r="P2820" s="8"/>
      <c r="Q2820" s="8" t="s">
        <v>4518</v>
      </c>
      <c r="R2820" s="8" t="s">
        <v>732</v>
      </c>
      <c r="S2820" s="8" t="s">
        <v>4519</v>
      </c>
      <c r="T2820" s="8"/>
      <c r="U2820" s="8" t="s">
        <v>394</v>
      </c>
      <c r="V2820" s="8" t="s">
        <v>571</v>
      </c>
      <c r="W2820" s="8" t="s">
        <v>105</v>
      </c>
      <c r="X2820" s="10" t="s">
        <v>4520</v>
      </c>
      <c r="Y2820" s="8"/>
      <c r="Z2820" s="8"/>
      <c r="AA2820" s="8"/>
      <c r="AB2820" s="8"/>
      <c r="AC2820" s="8"/>
      <c r="AD2820" s="8"/>
      <c r="AE2820" s="8" t="s">
        <v>886</v>
      </c>
      <c r="AF2820" s="8" t="s">
        <v>403</v>
      </c>
      <c r="AG2820" s="8"/>
      <c r="AH2820" s="8" t="s">
        <v>400</v>
      </c>
      <c r="AI2820" s="8" t="s">
        <v>58</v>
      </c>
      <c r="AJ2820" s="8"/>
      <c r="AK2820" s="8" t="s">
        <v>412</v>
      </c>
      <c r="AL2820" s="8" t="s">
        <v>413</v>
      </c>
      <c r="AM2820" s="8" t="s">
        <v>1368</v>
      </c>
      <c r="AN2820" s="8" t="s">
        <v>415</v>
      </c>
      <c r="AO2820" s="8"/>
      <c r="AP2820" s="8"/>
      <c r="AQ2820" s="8"/>
      <c r="AR2820" s="8"/>
      <c r="AS2820" s="8"/>
      <c r="AT2820" s="8"/>
      <c r="AU2820" s="8"/>
      <c r="AV2820" s="8"/>
      <c r="AW2820" s="8" t="s">
        <v>452</v>
      </c>
      <c r="AX2820" s="8" t="s">
        <v>2088</v>
      </c>
      <c r="AY2820" s="8" t="s">
        <v>105</v>
      </c>
      <c r="AZ2820" s="8" t="s">
        <v>403</v>
      </c>
      <c r="BA2820" s="8"/>
      <c r="BB2820" s="8"/>
      <c r="BC2820" s="8"/>
      <c r="BD2820" s="8"/>
      <c r="BE2820" s="8"/>
      <c r="BF2820" s="8"/>
      <c r="BG2820" s="8"/>
      <c r="BH2820" s="8"/>
      <c r="BI2820" s="8" t="s">
        <v>4521</v>
      </c>
      <c r="BJ2820" s="8"/>
      <c r="BK2820" s="8"/>
      <c r="BL2820" s="8" t="s">
        <v>417</v>
      </c>
      <c r="BM2820" s="8" t="s">
        <v>417</v>
      </c>
      <c r="BN2820" s="8" t="s">
        <v>418</v>
      </c>
      <c r="BO2820" s="8" t="s">
        <v>404</v>
      </c>
      <c r="BP2820" s="8"/>
      <c r="BQ2820" s="8" t="s">
        <v>623</v>
      </c>
      <c r="BR2820" s="10"/>
      <c r="BS2820" s="8" t="s">
        <v>405</v>
      </c>
      <c r="BT2820" s="8"/>
      <c r="BU2820" s="8" t="s">
        <v>419</v>
      </c>
      <c r="BV2820" s="8"/>
      <c r="BW2820" s="8"/>
      <c r="BX2820" s="8"/>
      <c r="BY2820" s="10"/>
      <c r="BZ2820" s="8"/>
      <c r="CA2820" s="8"/>
      <c r="CB2820" s="8"/>
      <c r="CC2820" s="8"/>
      <c r="CD2820" s="8"/>
      <c r="CE2820" s="8"/>
      <c r="CF2820" s="8"/>
      <c r="CG2820" s="8"/>
      <c r="CH2820" s="8"/>
      <c r="CI2820" s="8"/>
      <c r="CJ2820" s="10"/>
    </row>
    <row r="2821" spans="2:88">
      <c r="B2821" s="6">
        <v>2820</v>
      </c>
      <c r="C2821" s="7">
        <v>7</v>
      </c>
      <c r="D2821" s="8" t="s">
        <v>4516</v>
      </c>
      <c r="E2821" s="8" t="s">
        <v>396</v>
      </c>
      <c r="F2821" s="8" t="s">
        <v>439</v>
      </c>
      <c r="G2821" s="8"/>
      <c r="H2821" s="8" t="s">
        <v>1856</v>
      </c>
      <c r="I2821" s="8"/>
      <c r="J2821" s="8" t="s">
        <v>2023</v>
      </c>
      <c r="K2821" s="8"/>
      <c r="L2821" s="8"/>
      <c r="M2821" s="8" t="s">
        <v>9846</v>
      </c>
      <c r="N2821" s="8" t="s">
        <v>407</v>
      </c>
      <c r="O2821" s="8" t="s">
        <v>397</v>
      </c>
      <c r="P2821" s="8"/>
      <c r="Q2821" s="8" t="s">
        <v>4518</v>
      </c>
      <c r="R2821" s="8" t="s">
        <v>732</v>
      </c>
      <c r="S2821" s="8" t="s">
        <v>4519</v>
      </c>
      <c r="T2821" s="8"/>
      <c r="U2821" s="8" t="s">
        <v>394</v>
      </c>
      <c r="V2821" s="8" t="s">
        <v>571</v>
      </c>
      <c r="W2821" s="8" t="s">
        <v>105</v>
      </c>
      <c r="X2821" s="10" t="s">
        <v>4520</v>
      </c>
      <c r="Y2821" s="8"/>
      <c r="Z2821" s="8"/>
      <c r="AA2821" s="8"/>
      <c r="AB2821" s="8"/>
      <c r="AC2821" s="8"/>
      <c r="AD2821" s="8"/>
      <c r="AE2821" s="8" t="s">
        <v>886</v>
      </c>
      <c r="AF2821" s="8" t="s">
        <v>403</v>
      </c>
      <c r="AG2821" s="8"/>
      <c r="AH2821" s="8" t="s">
        <v>400</v>
      </c>
      <c r="AI2821" s="8" t="s">
        <v>58</v>
      </c>
      <c r="AJ2821" s="8"/>
      <c r="AK2821" s="8" t="s">
        <v>412</v>
      </c>
      <c r="AL2821" s="8" t="s">
        <v>413</v>
      </c>
      <c r="AM2821" s="8" t="s">
        <v>1368</v>
      </c>
      <c r="AN2821" s="8" t="s">
        <v>415</v>
      </c>
      <c r="AO2821" s="8"/>
      <c r="AP2821" s="8"/>
      <c r="AQ2821" s="8"/>
      <c r="AR2821" s="8"/>
      <c r="AS2821" s="8"/>
      <c r="AT2821" s="8"/>
      <c r="AU2821" s="8"/>
      <c r="AV2821" s="8"/>
      <c r="AW2821" s="8" t="s">
        <v>452</v>
      </c>
      <c r="AX2821" s="8" t="s">
        <v>2088</v>
      </c>
      <c r="AY2821" s="8" t="s">
        <v>105</v>
      </c>
      <c r="AZ2821" s="8" t="s">
        <v>403</v>
      </c>
      <c r="BA2821" s="8"/>
      <c r="BB2821" s="8"/>
      <c r="BC2821" s="8"/>
      <c r="BD2821" s="8"/>
      <c r="BE2821" s="8"/>
      <c r="BF2821" s="8"/>
      <c r="BG2821" s="8"/>
      <c r="BH2821" s="8"/>
      <c r="BI2821" s="8" t="s">
        <v>4521</v>
      </c>
      <c r="BJ2821" s="8"/>
      <c r="BK2821" s="8"/>
      <c r="BL2821" s="8" t="s">
        <v>417</v>
      </c>
      <c r="BM2821" s="8" t="s">
        <v>417</v>
      </c>
      <c r="BN2821" s="8" t="s">
        <v>418</v>
      </c>
      <c r="BO2821" s="8" t="s">
        <v>404</v>
      </c>
      <c r="BP2821" s="8"/>
      <c r="BQ2821" s="8" t="s">
        <v>623</v>
      </c>
      <c r="BR2821" s="10"/>
      <c r="BS2821" s="8" t="s">
        <v>405</v>
      </c>
      <c r="BT2821" s="8"/>
      <c r="BU2821" s="8" t="s">
        <v>419</v>
      </c>
      <c r="BV2821" s="8"/>
      <c r="BW2821" s="8"/>
      <c r="BX2821" s="8"/>
      <c r="BY2821" s="10"/>
      <c r="BZ2821" s="8"/>
      <c r="CA2821" s="8"/>
      <c r="CB2821" s="8"/>
      <c r="CC2821" s="8"/>
      <c r="CD2821" s="8"/>
      <c r="CE2821" s="8"/>
      <c r="CF2821" s="8"/>
      <c r="CG2821" s="8"/>
      <c r="CH2821" s="8"/>
      <c r="CI2821" s="8"/>
      <c r="CJ2821" s="10"/>
    </row>
    <row r="2822" spans="2:88">
      <c r="B2822" s="6">
        <v>2821</v>
      </c>
      <c r="C2822" s="7">
        <v>7</v>
      </c>
      <c r="D2822" s="8" t="s">
        <v>4516</v>
      </c>
      <c r="E2822" s="8" t="s">
        <v>396</v>
      </c>
      <c r="F2822" s="8" t="s">
        <v>439</v>
      </c>
      <c r="G2822" s="8"/>
      <c r="H2822" s="8" t="s">
        <v>1856</v>
      </c>
      <c r="I2822" s="8"/>
      <c r="J2822" s="8" t="s">
        <v>2023</v>
      </c>
      <c r="K2822" s="8"/>
      <c r="L2822" s="8"/>
      <c r="M2822" s="8" t="s">
        <v>9847</v>
      </c>
      <c r="N2822" s="8" t="s">
        <v>407</v>
      </c>
      <c r="O2822" s="8" t="s">
        <v>397</v>
      </c>
      <c r="P2822" s="8"/>
      <c r="Q2822" s="8" t="s">
        <v>4518</v>
      </c>
      <c r="R2822" s="8" t="s">
        <v>732</v>
      </c>
      <c r="S2822" s="8" t="s">
        <v>4519</v>
      </c>
      <c r="T2822" s="8"/>
      <c r="U2822" s="8" t="s">
        <v>394</v>
      </c>
      <c r="V2822" s="8" t="s">
        <v>571</v>
      </c>
      <c r="W2822" s="8" t="s">
        <v>105</v>
      </c>
      <c r="X2822" s="10" t="s">
        <v>4520</v>
      </c>
      <c r="Y2822" s="8"/>
      <c r="Z2822" s="8"/>
      <c r="AA2822" s="8"/>
      <c r="AB2822" s="8"/>
      <c r="AC2822" s="8"/>
      <c r="AD2822" s="8"/>
      <c r="AE2822" s="8" t="s">
        <v>886</v>
      </c>
      <c r="AF2822" s="8" t="s">
        <v>403</v>
      </c>
      <c r="AG2822" s="8"/>
      <c r="AH2822" s="8" t="s">
        <v>400</v>
      </c>
      <c r="AI2822" s="8" t="s">
        <v>58</v>
      </c>
      <c r="AJ2822" s="8"/>
      <c r="AK2822" s="8" t="s">
        <v>412</v>
      </c>
      <c r="AL2822" s="8" t="s">
        <v>413</v>
      </c>
      <c r="AM2822" s="8" t="s">
        <v>1368</v>
      </c>
      <c r="AN2822" s="8" t="s">
        <v>415</v>
      </c>
      <c r="AO2822" s="8"/>
      <c r="AP2822" s="8"/>
      <c r="AQ2822" s="8"/>
      <c r="AR2822" s="8"/>
      <c r="AS2822" s="8"/>
      <c r="AT2822" s="8"/>
      <c r="AU2822" s="8"/>
      <c r="AV2822" s="8"/>
      <c r="AW2822" s="8" t="s">
        <v>452</v>
      </c>
      <c r="AX2822" s="8" t="s">
        <v>2088</v>
      </c>
      <c r="AY2822" s="8" t="s">
        <v>105</v>
      </c>
      <c r="AZ2822" s="8" t="s">
        <v>403</v>
      </c>
      <c r="BA2822" s="8"/>
      <c r="BB2822" s="8"/>
      <c r="BC2822" s="8"/>
      <c r="BD2822" s="8"/>
      <c r="BE2822" s="8"/>
      <c r="BF2822" s="8"/>
      <c r="BG2822" s="8"/>
      <c r="BH2822" s="8"/>
      <c r="BI2822" s="8" t="s">
        <v>4521</v>
      </c>
      <c r="BJ2822" s="8"/>
      <c r="BK2822" s="8"/>
      <c r="BL2822" s="8" t="s">
        <v>417</v>
      </c>
      <c r="BM2822" s="8" t="s">
        <v>417</v>
      </c>
      <c r="BN2822" s="8" t="s">
        <v>418</v>
      </c>
      <c r="BO2822" s="8" t="s">
        <v>404</v>
      </c>
      <c r="BP2822" s="8"/>
      <c r="BQ2822" s="8" t="s">
        <v>623</v>
      </c>
      <c r="BR2822" s="10"/>
      <c r="BS2822" s="8" t="s">
        <v>405</v>
      </c>
      <c r="BT2822" s="8"/>
      <c r="BU2822" s="8" t="s">
        <v>419</v>
      </c>
      <c r="BV2822" s="8"/>
      <c r="BW2822" s="8"/>
      <c r="BX2822" s="8"/>
      <c r="BY2822" s="10"/>
      <c r="BZ2822" s="8"/>
      <c r="CA2822" s="8"/>
      <c r="CB2822" s="8"/>
      <c r="CC2822" s="8"/>
      <c r="CD2822" s="8"/>
      <c r="CE2822" s="8"/>
      <c r="CF2822" s="8"/>
      <c r="CG2822" s="8"/>
      <c r="CH2822" s="8"/>
      <c r="CI2822" s="8"/>
      <c r="CJ2822" s="10"/>
    </row>
    <row r="2823" spans="2:88">
      <c r="B2823" s="6">
        <v>2822</v>
      </c>
      <c r="C2823" s="7">
        <v>7</v>
      </c>
      <c r="D2823" s="8" t="s">
        <v>4945</v>
      </c>
      <c r="E2823" s="8" t="s">
        <v>396</v>
      </c>
      <c r="F2823" s="8" t="s">
        <v>439</v>
      </c>
      <c r="G2823" s="8"/>
      <c r="H2823" s="8" t="s">
        <v>1856</v>
      </c>
      <c r="I2823" s="8"/>
      <c r="J2823" s="8" t="s">
        <v>2023</v>
      </c>
      <c r="K2823" s="8"/>
      <c r="L2823" s="8"/>
      <c r="M2823" s="8" t="s">
        <v>9848</v>
      </c>
      <c r="N2823" s="8" t="s">
        <v>407</v>
      </c>
      <c r="O2823" s="8" t="s">
        <v>397</v>
      </c>
      <c r="P2823" s="8"/>
      <c r="Q2823" s="8" t="s">
        <v>4947</v>
      </c>
      <c r="R2823" s="8" t="s">
        <v>732</v>
      </c>
      <c r="S2823" s="8" t="s">
        <v>4948</v>
      </c>
      <c r="T2823" s="8"/>
      <c r="U2823" s="8"/>
      <c r="V2823" s="8" t="s">
        <v>1021</v>
      </c>
      <c r="W2823" s="8" t="s">
        <v>105</v>
      </c>
      <c r="X2823" s="10" t="s">
        <v>4949</v>
      </c>
      <c r="Y2823" s="8"/>
      <c r="Z2823" s="8"/>
      <c r="AA2823" s="8"/>
      <c r="AB2823" s="8"/>
      <c r="AC2823" s="8"/>
      <c r="AD2823" s="8"/>
      <c r="AE2823" s="8"/>
      <c r="AF2823" s="8" t="s">
        <v>403</v>
      </c>
      <c r="AG2823" s="8"/>
      <c r="AH2823" s="8" t="s">
        <v>400</v>
      </c>
      <c r="AI2823" s="8" t="s">
        <v>58</v>
      </c>
      <c r="AJ2823" s="8"/>
      <c r="AK2823" s="8" t="s">
        <v>412</v>
      </c>
      <c r="AL2823" s="8" t="s">
        <v>413</v>
      </c>
      <c r="AM2823" s="8" t="s">
        <v>1276</v>
      </c>
      <c r="AN2823" s="8"/>
      <c r="AO2823" s="8"/>
      <c r="AP2823" s="8"/>
      <c r="AQ2823" s="8"/>
      <c r="AR2823" s="8"/>
      <c r="AS2823" s="8"/>
      <c r="AT2823" s="8"/>
      <c r="AU2823" s="8"/>
      <c r="AV2823" s="8"/>
      <c r="AW2823" s="8" t="s">
        <v>452</v>
      </c>
      <c r="AX2823" s="8" t="s">
        <v>416</v>
      </c>
      <c r="AY2823" s="8" t="s">
        <v>105</v>
      </c>
      <c r="AZ2823" s="8" t="s">
        <v>403</v>
      </c>
      <c r="BA2823" s="8"/>
      <c r="BB2823" s="8"/>
      <c r="BC2823" s="8"/>
      <c r="BD2823" s="8"/>
      <c r="BE2823" s="8"/>
      <c r="BF2823" s="8"/>
      <c r="BG2823" s="8"/>
      <c r="BH2823" s="8"/>
      <c r="BI2823" s="8" t="s">
        <v>4950</v>
      </c>
      <c r="BJ2823" s="8"/>
      <c r="BK2823" s="8"/>
      <c r="BL2823" s="8" t="s">
        <v>417</v>
      </c>
      <c r="BM2823" s="8" t="s">
        <v>417</v>
      </c>
      <c r="BN2823" s="8" t="s">
        <v>418</v>
      </c>
      <c r="BO2823" s="8" t="s">
        <v>404</v>
      </c>
      <c r="BP2823" s="8"/>
      <c r="BQ2823" s="8" t="s">
        <v>623</v>
      </c>
      <c r="BR2823" s="10"/>
      <c r="BS2823" s="8"/>
      <c r="BT2823" s="8"/>
      <c r="BU2823" s="8" t="s">
        <v>419</v>
      </c>
      <c r="BV2823" s="8"/>
      <c r="BW2823" s="8"/>
      <c r="BX2823" s="8"/>
      <c r="BY2823" s="10"/>
      <c r="BZ2823" s="8"/>
      <c r="CA2823" s="8"/>
      <c r="CB2823" s="8"/>
      <c r="CC2823" s="8"/>
      <c r="CD2823" s="8"/>
      <c r="CE2823" s="8"/>
      <c r="CF2823" s="8"/>
      <c r="CG2823" s="8"/>
      <c r="CH2823" s="8"/>
      <c r="CI2823" s="8"/>
      <c r="CJ2823" s="10"/>
    </row>
    <row r="2824" spans="2:88">
      <c r="B2824" s="6">
        <v>2823</v>
      </c>
      <c r="C2824" s="7">
        <v>6</v>
      </c>
      <c r="D2824" s="8" t="s">
        <v>9849</v>
      </c>
      <c r="E2824" s="8" t="s">
        <v>396</v>
      </c>
      <c r="F2824" s="8" t="s">
        <v>439</v>
      </c>
      <c r="G2824" s="8"/>
      <c r="H2824" s="8" t="s">
        <v>1856</v>
      </c>
      <c r="I2824" s="8"/>
      <c r="J2824" s="8" t="s">
        <v>2023</v>
      </c>
      <c r="K2824" s="8"/>
      <c r="L2824" s="8"/>
      <c r="M2824" s="8" t="s">
        <v>9850</v>
      </c>
      <c r="N2824" s="8" t="s">
        <v>440</v>
      </c>
      <c r="O2824" s="8"/>
      <c r="P2824" s="8"/>
      <c r="Q2824" s="8" t="s">
        <v>9851</v>
      </c>
      <c r="R2824" s="8" t="s">
        <v>491</v>
      </c>
      <c r="S2824" s="8" t="s">
        <v>9852</v>
      </c>
      <c r="T2824" s="8"/>
      <c r="U2824" s="8"/>
      <c r="V2824" s="8" t="s">
        <v>667</v>
      </c>
      <c r="W2824" s="8" t="s">
        <v>442</v>
      </c>
      <c r="X2824" s="10" t="s">
        <v>443</v>
      </c>
      <c r="Y2824" s="8"/>
      <c r="Z2824" s="8"/>
      <c r="AA2824" s="8"/>
      <c r="AB2824" s="8"/>
      <c r="AC2824" s="8"/>
      <c r="AD2824" s="8"/>
      <c r="AE2824" s="8"/>
      <c r="AF2824" s="8"/>
      <c r="AG2824" s="8"/>
      <c r="AH2824" s="8" t="s">
        <v>393</v>
      </c>
      <c r="AI2824" s="8" t="s">
        <v>59</v>
      </c>
      <c r="AJ2824" s="8"/>
      <c r="AK2824" s="8" t="s">
        <v>394</v>
      </c>
      <c r="AL2824" s="8" t="s">
        <v>395</v>
      </c>
      <c r="AM2824" s="8" t="s">
        <v>2324</v>
      </c>
      <c r="AN2824" s="8" t="s">
        <v>415</v>
      </c>
      <c r="AO2824" s="8"/>
      <c r="AP2824" s="8"/>
      <c r="AQ2824" s="8"/>
      <c r="AR2824" s="8"/>
      <c r="AS2824" s="8"/>
      <c r="AT2824" s="8"/>
      <c r="AU2824" s="8"/>
      <c r="AV2824" s="8"/>
      <c r="AW2824" s="8" t="s">
        <v>452</v>
      </c>
      <c r="AX2824" s="8"/>
      <c r="AY2824" s="8" t="s">
        <v>442</v>
      </c>
      <c r="AZ2824" s="8"/>
      <c r="BA2824" s="8"/>
      <c r="BB2824" s="8"/>
      <c r="BC2824" s="8"/>
      <c r="BD2824" s="8"/>
      <c r="BE2824" s="8"/>
      <c r="BF2824" s="8"/>
      <c r="BG2824" s="8"/>
      <c r="BH2824" s="8"/>
      <c r="BI2824" s="8" t="s">
        <v>9853</v>
      </c>
      <c r="BJ2824" s="8"/>
      <c r="BK2824" s="8"/>
      <c r="BL2824" s="8"/>
      <c r="BM2824" s="8"/>
      <c r="BN2824" s="8"/>
      <c r="BO2824" s="8"/>
      <c r="BP2824" s="8"/>
      <c r="BQ2824" s="8"/>
      <c r="BR2824" s="10"/>
      <c r="BS2824" s="8"/>
      <c r="BT2824" s="8"/>
      <c r="BU2824" s="8"/>
      <c r="BV2824" s="8"/>
      <c r="BW2824" s="8"/>
      <c r="BX2824" s="8"/>
      <c r="BY2824" s="10"/>
      <c r="BZ2824" s="8"/>
      <c r="CA2824" s="8"/>
      <c r="CB2824" s="8"/>
      <c r="CC2824" s="8"/>
      <c r="CD2824" s="8"/>
      <c r="CE2824" s="8"/>
      <c r="CF2824" s="8"/>
      <c r="CG2824" s="8"/>
      <c r="CH2824" s="8"/>
      <c r="CI2824" s="8"/>
      <c r="CJ2824" s="10"/>
    </row>
    <row r="2825" spans="2:88">
      <c r="B2825" s="6">
        <v>2824</v>
      </c>
      <c r="C2825" s="7">
        <v>5</v>
      </c>
      <c r="D2825" s="8" t="s">
        <v>1072</v>
      </c>
      <c r="E2825" s="8" t="s">
        <v>396</v>
      </c>
      <c r="F2825" s="8" t="s">
        <v>439</v>
      </c>
      <c r="G2825" s="8"/>
      <c r="H2825" s="8" t="s">
        <v>1856</v>
      </c>
      <c r="I2825" s="8"/>
      <c r="J2825" s="8" t="s">
        <v>2023</v>
      </c>
      <c r="K2825" s="8"/>
      <c r="L2825" s="8"/>
      <c r="M2825" s="8" t="s">
        <v>9854</v>
      </c>
      <c r="N2825" s="8" t="s">
        <v>407</v>
      </c>
      <c r="O2825" s="8" t="s">
        <v>397</v>
      </c>
      <c r="P2825" s="8"/>
      <c r="Q2825" s="8" t="s">
        <v>1074</v>
      </c>
      <c r="R2825" s="8" t="s">
        <v>408</v>
      </c>
      <c r="S2825" s="8" t="s">
        <v>1075</v>
      </c>
      <c r="T2825" s="8"/>
      <c r="U2825" s="8" t="s">
        <v>394</v>
      </c>
      <c r="V2825" s="8" t="s">
        <v>2683</v>
      </c>
      <c r="W2825" s="8" t="s">
        <v>105</v>
      </c>
      <c r="X2825" s="10" t="s">
        <v>1076</v>
      </c>
      <c r="Y2825" s="8"/>
      <c r="Z2825" s="8"/>
      <c r="AA2825" s="8"/>
      <c r="AB2825" s="8"/>
      <c r="AC2825" s="8"/>
      <c r="AD2825" s="8"/>
      <c r="AE2825" s="8"/>
      <c r="AF2825" s="8"/>
      <c r="AG2825" s="8"/>
      <c r="AH2825" s="8" t="s">
        <v>400</v>
      </c>
      <c r="AI2825" s="8" t="s">
        <v>58</v>
      </c>
      <c r="AJ2825" s="8"/>
      <c r="AK2825" s="8" t="s">
        <v>412</v>
      </c>
      <c r="AL2825" s="8" t="s">
        <v>413</v>
      </c>
      <c r="AM2825" s="8" t="s">
        <v>1077</v>
      </c>
      <c r="AN2825" s="8" t="s">
        <v>415</v>
      </c>
      <c r="AO2825" s="8"/>
      <c r="AP2825" s="8"/>
      <c r="AQ2825" s="8"/>
      <c r="AR2825" s="8"/>
      <c r="AS2825" s="8"/>
      <c r="AT2825" s="8"/>
      <c r="AU2825" s="8"/>
      <c r="AV2825" s="8"/>
      <c r="AW2825" s="8" t="s">
        <v>402</v>
      </c>
      <c r="AX2825" s="8" t="s">
        <v>416</v>
      </c>
      <c r="AY2825" s="8" t="s">
        <v>105</v>
      </c>
      <c r="AZ2825" s="8" t="s">
        <v>403</v>
      </c>
      <c r="BA2825" s="8"/>
      <c r="BB2825" s="8"/>
      <c r="BC2825" s="8"/>
      <c r="BD2825" s="8"/>
      <c r="BE2825" s="8"/>
      <c r="BF2825" s="8"/>
      <c r="BG2825" s="8"/>
      <c r="BH2825" s="8"/>
      <c r="BI2825" s="8" t="s">
        <v>1078</v>
      </c>
      <c r="BJ2825" s="8"/>
      <c r="BK2825" s="8"/>
      <c r="BL2825" s="8" t="s">
        <v>417</v>
      </c>
      <c r="BM2825" s="8" t="s">
        <v>417</v>
      </c>
      <c r="BN2825" s="8" t="s">
        <v>418</v>
      </c>
      <c r="BO2825" s="8" t="s">
        <v>404</v>
      </c>
      <c r="BP2825" s="8"/>
      <c r="BQ2825" s="8"/>
      <c r="BR2825" s="10"/>
      <c r="BS2825" s="8"/>
      <c r="BT2825" s="8"/>
      <c r="BU2825" s="8" t="s">
        <v>419</v>
      </c>
      <c r="BV2825" s="8"/>
      <c r="BW2825" s="8"/>
      <c r="BX2825" s="8"/>
      <c r="BY2825" s="10"/>
      <c r="BZ2825" s="8"/>
      <c r="CA2825" s="8"/>
      <c r="CB2825" s="8"/>
      <c r="CC2825" s="8"/>
      <c r="CD2825" s="8"/>
      <c r="CE2825" s="8"/>
      <c r="CF2825" s="8"/>
      <c r="CG2825" s="8"/>
      <c r="CH2825" s="8"/>
      <c r="CI2825" s="8"/>
      <c r="CJ2825" s="10"/>
    </row>
    <row r="2826" spans="2:88">
      <c r="B2826" s="6">
        <v>2825</v>
      </c>
      <c r="C2826" s="7">
        <v>5</v>
      </c>
      <c r="D2826" s="8" t="s">
        <v>9855</v>
      </c>
      <c r="E2826" s="8"/>
      <c r="F2826" s="8" t="s">
        <v>439</v>
      </c>
      <c r="G2826" s="8"/>
      <c r="H2826" s="8" t="s">
        <v>1856</v>
      </c>
      <c r="I2826" s="8"/>
      <c r="J2826" s="8" t="s">
        <v>2023</v>
      </c>
      <c r="K2826" s="8"/>
      <c r="L2826" s="8"/>
      <c r="M2826" s="8" t="s">
        <v>9856</v>
      </c>
      <c r="N2826" s="8" t="s">
        <v>440</v>
      </c>
      <c r="O2826" s="8" t="s">
        <v>397</v>
      </c>
      <c r="P2826" s="8"/>
      <c r="Q2826" s="8" t="s">
        <v>9857</v>
      </c>
      <c r="R2826" s="8" t="s">
        <v>398</v>
      </c>
      <c r="S2826" s="8" t="s">
        <v>9858</v>
      </c>
      <c r="T2826" s="8"/>
      <c r="U2826" s="8"/>
      <c r="V2826" s="8" t="s">
        <v>2696</v>
      </c>
      <c r="W2826" s="8" t="s">
        <v>105</v>
      </c>
      <c r="X2826" s="10" t="s">
        <v>4030</v>
      </c>
      <c r="Y2826" s="8"/>
      <c r="Z2826" s="8"/>
      <c r="AA2826" s="8"/>
      <c r="AB2826" s="8"/>
      <c r="AC2826" s="8"/>
      <c r="AD2826" s="8"/>
      <c r="AE2826" s="8" t="s">
        <v>4031</v>
      </c>
      <c r="AF2826" s="8"/>
      <c r="AG2826" s="8"/>
      <c r="AH2826" s="8" t="s">
        <v>400</v>
      </c>
      <c r="AI2826" s="8" t="s">
        <v>58</v>
      </c>
      <c r="AJ2826" s="8"/>
      <c r="AK2826" s="8" t="s">
        <v>394</v>
      </c>
      <c r="AL2826" s="8" t="s">
        <v>395</v>
      </c>
      <c r="AM2826" s="8" t="s">
        <v>621</v>
      </c>
      <c r="AN2826" s="8" t="s">
        <v>415</v>
      </c>
      <c r="AO2826" s="8"/>
      <c r="AP2826" s="8"/>
      <c r="AQ2826" s="8"/>
      <c r="AR2826" s="8"/>
      <c r="AS2826" s="8"/>
      <c r="AT2826" s="8"/>
      <c r="AU2826" s="8"/>
      <c r="AV2826" s="8"/>
      <c r="AW2826" s="8" t="s">
        <v>402</v>
      </c>
      <c r="AX2826" s="8" t="s">
        <v>4033</v>
      </c>
      <c r="AY2826" s="8" t="s">
        <v>105</v>
      </c>
      <c r="AZ2826" s="8"/>
      <c r="BA2826" s="8"/>
      <c r="BB2826" s="8"/>
      <c r="BC2826" s="8"/>
      <c r="BD2826" s="8"/>
      <c r="BE2826" s="8"/>
      <c r="BF2826" s="8"/>
      <c r="BG2826" s="8"/>
      <c r="BH2826" s="8"/>
      <c r="BI2826" s="8" t="s">
        <v>9859</v>
      </c>
      <c r="BJ2826" s="8"/>
      <c r="BK2826" s="8"/>
      <c r="BL2826" s="8" t="s">
        <v>4035</v>
      </c>
      <c r="BM2826" s="8" t="s">
        <v>4036</v>
      </c>
      <c r="BN2826" s="8" t="s">
        <v>4037</v>
      </c>
      <c r="BO2826" s="8" t="s">
        <v>404</v>
      </c>
      <c r="BP2826" s="8"/>
      <c r="BQ2826" s="8" t="s">
        <v>9858</v>
      </c>
      <c r="BR2826" s="10"/>
      <c r="BS2826" s="8" t="s">
        <v>405</v>
      </c>
      <c r="BT2826" s="8"/>
      <c r="BU2826" s="8"/>
      <c r="BV2826" s="8"/>
      <c r="BW2826" s="8"/>
      <c r="BX2826" s="8"/>
      <c r="BY2826" s="10"/>
      <c r="BZ2826" s="8"/>
      <c r="CA2826" s="8"/>
      <c r="CB2826" s="8"/>
      <c r="CC2826" s="8"/>
      <c r="CD2826" s="8"/>
      <c r="CE2826" s="8"/>
      <c r="CF2826" s="8"/>
      <c r="CG2826" s="8"/>
      <c r="CH2826" s="8"/>
      <c r="CI2826" s="8"/>
      <c r="CJ2826" s="10"/>
    </row>
    <row r="2827" spans="2:88">
      <c r="B2827" s="6">
        <v>2826</v>
      </c>
      <c r="C2827" s="7">
        <v>5</v>
      </c>
      <c r="D2827" s="8" t="s">
        <v>9860</v>
      </c>
      <c r="E2827" s="8"/>
      <c r="F2827" s="8" t="s">
        <v>439</v>
      </c>
      <c r="G2827" s="8"/>
      <c r="H2827" s="8" t="s">
        <v>1856</v>
      </c>
      <c r="I2827" s="8"/>
      <c r="J2827" s="8" t="s">
        <v>1450</v>
      </c>
      <c r="K2827" s="8"/>
      <c r="L2827" s="8"/>
      <c r="M2827" s="8" t="s">
        <v>9861</v>
      </c>
      <c r="N2827" s="8" t="s">
        <v>440</v>
      </c>
      <c r="O2827" s="8" t="s">
        <v>397</v>
      </c>
      <c r="P2827" s="8"/>
      <c r="Q2827" s="8" t="s">
        <v>9862</v>
      </c>
      <c r="R2827" s="8" t="s">
        <v>868</v>
      </c>
      <c r="S2827" s="8" t="s">
        <v>9863</v>
      </c>
      <c r="T2827" s="8"/>
      <c r="U2827" s="8"/>
      <c r="V2827" s="8" t="s">
        <v>2706</v>
      </c>
      <c r="W2827" s="8" t="s">
        <v>105</v>
      </c>
      <c r="X2827" s="10" t="s">
        <v>4089</v>
      </c>
      <c r="Y2827" s="8"/>
      <c r="Z2827" s="8"/>
      <c r="AA2827" s="8"/>
      <c r="AB2827" s="8"/>
      <c r="AC2827" s="8"/>
      <c r="AD2827" s="8"/>
      <c r="AE2827" s="8" t="s">
        <v>4031</v>
      </c>
      <c r="AF2827" s="8"/>
      <c r="AG2827" s="8"/>
      <c r="AH2827" s="8" t="s">
        <v>400</v>
      </c>
      <c r="AI2827" s="8" t="s">
        <v>58</v>
      </c>
      <c r="AJ2827" s="8"/>
      <c r="AK2827" s="8" t="s">
        <v>394</v>
      </c>
      <c r="AL2827" s="8" t="s">
        <v>395</v>
      </c>
      <c r="AM2827" s="8" t="s">
        <v>6486</v>
      </c>
      <c r="AN2827" s="8" t="s">
        <v>415</v>
      </c>
      <c r="AO2827" s="8"/>
      <c r="AP2827" s="8"/>
      <c r="AQ2827" s="8"/>
      <c r="AR2827" s="8"/>
      <c r="AS2827" s="8"/>
      <c r="AT2827" s="8"/>
      <c r="AU2827" s="8"/>
      <c r="AV2827" s="8"/>
      <c r="AW2827" s="8" t="s">
        <v>402</v>
      </c>
      <c r="AX2827" s="8" t="s">
        <v>4033</v>
      </c>
      <c r="AY2827" s="8" t="s">
        <v>105</v>
      </c>
      <c r="AZ2827" s="8"/>
      <c r="BA2827" s="8"/>
      <c r="BB2827" s="8"/>
      <c r="BC2827" s="8"/>
      <c r="BD2827" s="8"/>
      <c r="BE2827" s="8"/>
      <c r="BF2827" s="8"/>
      <c r="BG2827" s="8"/>
      <c r="BH2827" s="8"/>
      <c r="BI2827" s="8" t="s">
        <v>9864</v>
      </c>
      <c r="BJ2827" s="8"/>
      <c r="BK2827" s="8"/>
      <c r="BL2827" s="8" t="s">
        <v>4035</v>
      </c>
      <c r="BM2827" s="8" t="s">
        <v>4036</v>
      </c>
      <c r="BN2827" s="8" t="s">
        <v>4037</v>
      </c>
      <c r="BO2827" s="8" t="s">
        <v>404</v>
      </c>
      <c r="BP2827" s="8"/>
      <c r="BQ2827" s="8" t="s">
        <v>9863</v>
      </c>
      <c r="BR2827" s="10"/>
      <c r="BS2827" s="8" t="s">
        <v>405</v>
      </c>
      <c r="BT2827" s="8"/>
      <c r="BU2827" s="8"/>
      <c r="BV2827" s="8"/>
      <c r="BW2827" s="8"/>
      <c r="BX2827" s="8"/>
      <c r="BY2827" s="10"/>
      <c r="BZ2827" s="8"/>
      <c r="CA2827" s="8"/>
      <c r="CB2827" s="8"/>
      <c r="CC2827" s="8"/>
      <c r="CD2827" s="8"/>
      <c r="CE2827" s="8"/>
      <c r="CF2827" s="8"/>
      <c r="CG2827" s="8"/>
      <c r="CH2827" s="8"/>
      <c r="CI2827" s="8"/>
      <c r="CJ2827" s="10"/>
    </row>
    <row r="2828" spans="2:88">
      <c r="B2828" s="6">
        <v>2827</v>
      </c>
      <c r="C2828" s="7">
        <v>5</v>
      </c>
      <c r="D2828" s="8" t="s">
        <v>9865</v>
      </c>
      <c r="E2828" s="8"/>
      <c r="F2828" s="8" t="s">
        <v>439</v>
      </c>
      <c r="G2828" s="8"/>
      <c r="H2828" s="8" t="s">
        <v>1856</v>
      </c>
      <c r="I2828" s="8"/>
      <c r="J2828" s="8" t="s">
        <v>1450</v>
      </c>
      <c r="K2828" s="8"/>
      <c r="L2828" s="8"/>
      <c r="M2828" s="8" t="s">
        <v>9866</v>
      </c>
      <c r="N2828" s="8" t="s">
        <v>440</v>
      </c>
      <c r="O2828" s="8" t="s">
        <v>397</v>
      </c>
      <c r="P2828" s="8"/>
      <c r="Q2828" s="8" t="s">
        <v>9867</v>
      </c>
      <c r="R2828" s="8" t="s">
        <v>868</v>
      </c>
      <c r="S2828" s="8" t="s">
        <v>9868</v>
      </c>
      <c r="T2828" s="8"/>
      <c r="U2828" s="8"/>
      <c r="V2828" s="8" t="s">
        <v>2762</v>
      </c>
      <c r="W2828" s="8" t="s">
        <v>105</v>
      </c>
      <c r="X2828" s="10" t="s">
        <v>4030</v>
      </c>
      <c r="Y2828" s="8"/>
      <c r="Z2828" s="8"/>
      <c r="AA2828" s="8"/>
      <c r="AB2828" s="8"/>
      <c r="AC2828" s="8"/>
      <c r="AD2828" s="8"/>
      <c r="AE2828" s="8" t="s">
        <v>4215</v>
      </c>
      <c r="AF2828" s="8"/>
      <c r="AG2828" s="8"/>
      <c r="AH2828" s="8" t="s">
        <v>400</v>
      </c>
      <c r="AI2828" s="8" t="s">
        <v>58</v>
      </c>
      <c r="AJ2828" s="8"/>
      <c r="AK2828" s="8" t="s">
        <v>394</v>
      </c>
      <c r="AL2828" s="8" t="s">
        <v>395</v>
      </c>
      <c r="AM2828" s="8" t="s">
        <v>2748</v>
      </c>
      <c r="AN2828" s="8" t="s">
        <v>415</v>
      </c>
      <c r="AO2828" s="8"/>
      <c r="AP2828" s="8"/>
      <c r="AQ2828" s="8"/>
      <c r="AR2828" s="8"/>
      <c r="AS2828" s="8"/>
      <c r="AT2828" s="8"/>
      <c r="AU2828" s="8"/>
      <c r="AV2828" s="8"/>
      <c r="AW2828" s="8" t="s">
        <v>402</v>
      </c>
      <c r="AX2828" s="8" t="s">
        <v>4033</v>
      </c>
      <c r="AY2828" s="8" t="s">
        <v>105</v>
      </c>
      <c r="AZ2828" s="8"/>
      <c r="BA2828" s="8"/>
      <c r="BB2828" s="8"/>
      <c r="BC2828" s="8"/>
      <c r="BD2828" s="8"/>
      <c r="BE2828" s="8"/>
      <c r="BF2828" s="8"/>
      <c r="BG2828" s="8"/>
      <c r="BH2828" s="8"/>
      <c r="BI2828" s="8" t="s">
        <v>9869</v>
      </c>
      <c r="BJ2828" s="8"/>
      <c r="BK2828" s="8"/>
      <c r="BL2828" s="8" t="s">
        <v>4035</v>
      </c>
      <c r="BM2828" s="8" t="s">
        <v>4036</v>
      </c>
      <c r="BN2828" s="8" t="s">
        <v>4037</v>
      </c>
      <c r="BO2828" s="8" t="s">
        <v>404</v>
      </c>
      <c r="BP2828" s="8"/>
      <c r="BQ2828" s="8" t="s">
        <v>9868</v>
      </c>
      <c r="BR2828" s="10"/>
      <c r="BS2828" s="8" t="s">
        <v>405</v>
      </c>
      <c r="BT2828" s="8"/>
      <c r="BU2828" s="8"/>
      <c r="BV2828" s="8"/>
      <c r="BW2828" s="8"/>
      <c r="BX2828" s="8"/>
      <c r="BY2828" s="10"/>
      <c r="BZ2828" s="8"/>
      <c r="CA2828" s="8"/>
      <c r="CB2828" s="8"/>
      <c r="CC2828" s="8"/>
      <c r="CD2828" s="8"/>
      <c r="CE2828" s="8"/>
      <c r="CF2828" s="8"/>
      <c r="CG2828" s="8"/>
      <c r="CH2828" s="8"/>
      <c r="CI2828" s="8"/>
      <c r="CJ2828" s="10"/>
    </row>
    <row r="2829" spans="2:88">
      <c r="B2829" s="6">
        <v>2828</v>
      </c>
      <c r="C2829" s="7">
        <v>5</v>
      </c>
      <c r="D2829" s="8" t="s">
        <v>9870</v>
      </c>
      <c r="E2829" s="8"/>
      <c r="F2829" s="8" t="s">
        <v>439</v>
      </c>
      <c r="G2829" s="8"/>
      <c r="H2829" s="8" t="s">
        <v>1856</v>
      </c>
      <c r="I2829" s="8"/>
      <c r="J2829" s="8" t="s">
        <v>1450</v>
      </c>
      <c r="K2829" s="8"/>
      <c r="L2829" s="8"/>
      <c r="M2829" s="8" t="s">
        <v>9871</v>
      </c>
      <c r="N2829" s="8" t="s">
        <v>440</v>
      </c>
      <c r="O2829" s="8" t="s">
        <v>397</v>
      </c>
      <c r="P2829" s="8"/>
      <c r="Q2829" s="8" t="s">
        <v>9872</v>
      </c>
      <c r="R2829" s="8" t="s">
        <v>868</v>
      </c>
      <c r="S2829" s="8" t="s">
        <v>9873</v>
      </c>
      <c r="T2829" s="8"/>
      <c r="U2829" s="8"/>
      <c r="V2829" s="8" t="s">
        <v>2825</v>
      </c>
      <c r="W2829" s="8" t="s">
        <v>105</v>
      </c>
      <c r="X2829" s="10" t="s">
        <v>4030</v>
      </c>
      <c r="Y2829" s="8"/>
      <c r="Z2829" s="8"/>
      <c r="AA2829" s="8"/>
      <c r="AB2829" s="8"/>
      <c r="AC2829" s="8"/>
      <c r="AD2829" s="8"/>
      <c r="AE2829" s="8" t="s">
        <v>4215</v>
      </c>
      <c r="AF2829" s="8"/>
      <c r="AG2829" s="8"/>
      <c r="AH2829" s="8" t="s">
        <v>400</v>
      </c>
      <c r="AI2829" s="8" t="s">
        <v>58</v>
      </c>
      <c r="AJ2829" s="8"/>
      <c r="AK2829" s="8" t="s">
        <v>394</v>
      </c>
      <c r="AL2829" s="8" t="s">
        <v>395</v>
      </c>
      <c r="AM2829" s="8" t="s">
        <v>5505</v>
      </c>
      <c r="AN2829" s="8" t="s">
        <v>8521</v>
      </c>
      <c r="AO2829" s="8"/>
      <c r="AP2829" s="8"/>
      <c r="AQ2829" s="8"/>
      <c r="AR2829" s="8"/>
      <c r="AS2829" s="8"/>
      <c r="AT2829" s="8"/>
      <c r="AU2829" s="8"/>
      <c r="AV2829" s="8"/>
      <c r="AW2829" s="8" t="s">
        <v>402</v>
      </c>
      <c r="AX2829" s="8" t="s">
        <v>4033</v>
      </c>
      <c r="AY2829" s="8" t="s">
        <v>105</v>
      </c>
      <c r="AZ2829" s="8"/>
      <c r="BA2829" s="8"/>
      <c r="BB2829" s="8"/>
      <c r="BC2829" s="8"/>
      <c r="BD2829" s="8"/>
      <c r="BE2829" s="8"/>
      <c r="BF2829" s="8"/>
      <c r="BG2829" s="8"/>
      <c r="BH2829" s="8"/>
      <c r="BI2829" s="8" t="s">
        <v>9874</v>
      </c>
      <c r="BJ2829" s="8"/>
      <c r="BK2829" s="8"/>
      <c r="BL2829" s="8" t="s">
        <v>4035</v>
      </c>
      <c r="BM2829" s="8" t="s">
        <v>4036</v>
      </c>
      <c r="BN2829" s="8" t="s">
        <v>4037</v>
      </c>
      <c r="BO2829" s="8" t="s">
        <v>404</v>
      </c>
      <c r="BP2829" s="8"/>
      <c r="BQ2829" s="8" t="s">
        <v>9873</v>
      </c>
      <c r="BR2829" s="10"/>
      <c r="BS2829" s="8" t="s">
        <v>405</v>
      </c>
      <c r="BT2829" s="8"/>
      <c r="BU2829" s="8"/>
      <c r="BV2829" s="8"/>
      <c r="BW2829" s="8"/>
      <c r="BX2829" s="8"/>
      <c r="BY2829" s="10"/>
      <c r="BZ2829" s="8"/>
      <c r="CA2829" s="8"/>
      <c r="CB2829" s="8"/>
      <c r="CC2829" s="8"/>
      <c r="CD2829" s="8"/>
      <c r="CE2829" s="8"/>
      <c r="CF2829" s="8"/>
      <c r="CG2829" s="8"/>
      <c r="CH2829" s="8"/>
      <c r="CI2829" s="8"/>
      <c r="CJ2829" s="10"/>
    </row>
    <row r="2830" spans="2:88">
      <c r="B2830" s="6">
        <v>2829</v>
      </c>
      <c r="C2830" s="7">
        <v>5</v>
      </c>
      <c r="D2830" s="8" t="s">
        <v>9875</v>
      </c>
      <c r="E2830" s="8"/>
      <c r="F2830" s="8" t="s">
        <v>439</v>
      </c>
      <c r="G2830" s="8"/>
      <c r="H2830" s="8" t="s">
        <v>1856</v>
      </c>
      <c r="I2830" s="8"/>
      <c r="J2830" s="8" t="s">
        <v>1450</v>
      </c>
      <c r="K2830" s="8"/>
      <c r="L2830" s="8"/>
      <c r="M2830" s="8" t="s">
        <v>9876</v>
      </c>
      <c r="N2830" s="8" t="s">
        <v>440</v>
      </c>
      <c r="O2830" s="8" t="s">
        <v>397</v>
      </c>
      <c r="P2830" s="8"/>
      <c r="Q2830" s="8" t="s">
        <v>9877</v>
      </c>
      <c r="R2830" s="8" t="s">
        <v>615</v>
      </c>
      <c r="S2830" s="8" t="s">
        <v>9878</v>
      </c>
      <c r="T2830" s="8"/>
      <c r="U2830" s="8"/>
      <c r="V2830" s="8" t="s">
        <v>2853</v>
      </c>
      <c r="W2830" s="8" t="s">
        <v>105</v>
      </c>
      <c r="X2830" s="10" t="s">
        <v>4089</v>
      </c>
      <c r="Y2830" s="8"/>
      <c r="Z2830" s="8"/>
      <c r="AA2830" s="8"/>
      <c r="AB2830" s="8"/>
      <c r="AC2830" s="8"/>
      <c r="AD2830" s="8"/>
      <c r="AE2830" s="8" t="s">
        <v>4215</v>
      </c>
      <c r="AF2830" s="8"/>
      <c r="AG2830" s="8"/>
      <c r="AH2830" s="8" t="s">
        <v>400</v>
      </c>
      <c r="AI2830" s="8" t="s">
        <v>58</v>
      </c>
      <c r="AJ2830" s="8"/>
      <c r="AK2830" s="8" t="s">
        <v>394</v>
      </c>
      <c r="AL2830" s="8" t="s">
        <v>395</v>
      </c>
      <c r="AM2830" s="8" t="s">
        <v>5222</v>
      </c>
      <c r="AN2830" s="8" t="s">
        <v>415</v>
      </c>
      <c r="AO2830" s="8"/>
      <c r="AP2830" s="8"/>
      <c r="AQ2830" s="8"/>
      <c r="AR2830" s="8"/>
      <c r="AS2830" s="8"/>
      <c r="AT2830" s="8"/>
      <c r="AU2830" s="8"/>
      <c r="AV2830" s="8"/>
      <c r="AW2830" s="8" t="s">
        <v>402</v>
      </c>
      <c r="AX2830" s="8" t="s">
        <v>4033</v>
      </c>
      <c r="AY2830" s="8" t="s">
        <v>105</v>
      </c>
      <c r="AZ2830" s="8"/>
      <c r="BA2830" s="8"/>
      <c r="BB2830" s="8"/>
      <c r="BC2830" s="8"/>
      <c r="BD2830" s="8"/>
      <c r="BE2830" s="8"/>
      <c r="BF2830" s="8"/>
      <c r="BG2830" s="8"/>
      <c r="BH2830" s="8"/>
      <c r="BI2830" s="8" t="s">
        <v>9879</v>
      </c>
      <c r="BJ2830" s="8"/>
      <c r="BK2830" s="8"/>
      <c r="BL2830" s="8" t="s">
        <v>4035</v>
      </c>
      <c r="BM2830" s="8" t="s">
        <v>4036</v>
      </c>
      <c r="BN2830" s="8" t="s">
        <v>4037</v>
      </c>
      <c r="BO2830" s="8" t="s">
        <v>404</v>
      </c>
      <c r="BP2830" s="8"/>
      <c r="BQ2830" s="8" t="s">
        <v>9878</v>
      </c>
      <c r="BR2830" s="10"/>
      <c r="BS2830" s="8" t="s">
        <v>405</v>
      </c>
      <c r="BT2830" s="8"/>
      <c r="BU2830" s="8"/>
      <c r="BV2830" s="8"/>
      <c r="BW2830" s="8"/>
      <c r="BX2830" s="8"/>
      <c r="BY2830" s="10"/>
      <c r="BZ2830" s="8"/>
      <c r="CA2830" s="8"/>
      <c r="CB2830" s="8"/>
      <c r="CC2830" s="8"/>
      <c r="CD2830" s="8"/>
      <c r="CE2830" s="8"/>
      <c r="CF2830" s="8"/>
      <c r="CG2830" s="8"/>
      <c r="CH2830" s="8"/>
      <c r="CI2830" s="8"/>
      <c r="CJ2830" s="10"/>
    </row>
    <row r="2831" spans="2:88">
      <c r="B2831" s="6">
        <v>2830</v>
      </c>
      <c r="C2831" s="7">
        <v>5</v>
      </c>
      <c r="D2831" s="8" t="s">
        <v>9880</v>
      </c>
      <c r="E2831" s="8"/>
      <c r="F2831" s="8" t="s">
        <v>439</v>
      </c>
      <c r="G2831" s="8"/>
      <c r="H2831" s="8" t="s">
        <v>1856</v>
      </c>
      <c r="I2831" s="8"/>
      <c r="J2831" s="8" t="s">
        <v>1450</v>
      </c>
      <c r="K2831" s="8"/>
      <c r="L2831" s="8"/>
      <c r="M2831" s="8" t="s">
        <v>9881</v>
      </c>
      <c r="N2831" s="8" t="s">
        <v>440</v>
      </c>
      <c r="O2831" s="8" t="s">
        <v>397</v>
      </c>
      <c r="P2831" s="8"/>
      <c r="Q2831" s="8" t="s">
        <v>9882</v>
      </c>
      <c r="R2831" s="8" t="s">
        <v>868</v>
      </c>
      <c r="S2831" s="8" t="s">
        <v>9883</v>
      </c>
      <c r="T2831" s="8"/>
      <c r="U2831" s="8"/>
      <c r="V2831" s="8" t="s">
        <v>2877</v>
      </c>
      <c r="W2831" s="8" t="s">
        <v>105</v>
      </c>
      <c r="X2831" s="10" t="s">
        <v>4030</v>
      </c>
      <c r="Y2831" s="8"/>
      <c r="Z2831" s="8"/>
      <c r="AA2831" s="8"/>
      <c r="AB2831" s="8"/>
      <c r="AC2831" s="8"/>
      <c r="AD2831" s="8"/>
      <c r="AE2831" s="8" t="s">
        <v>4215</v>
      </c>
      <c r="AF2831" s="8"/>
      <c r="AG2831" s="8"/>
      <c r="AH2831" s="8" t="s">
        <v>400</v>
      </c>
      <c r="AI2831" s="8" t="s">
        <v>58</v>
      </c>
      <c r="AJ2831" s="8"/>
      <c r="AK2831" s="8" t="s">
        <v>394</v>
      </c>
      <c r="AL2831" s="8" t="s">
        <v>395</v>
      </c>
      <c r="AM2831" s="8" t="s">
        <v>9884</v>
      </c>
      <c r="AN2831" s="8" t="s">
        <v>415</v>
      </c>
      <c r="AO2831" s="8"/>
      <c r="AP2831" s="8"/>
      <c r="AQ2831" s="8"/>
      <c r="AR2831" s="8"/>
      <c r="AS2831" s="8"/>
      <c r="AT2831" s="8"/>
      <c r="AU2831" s="8"/>
      <c r="AV2831" s="8"/>
      <c r="AW2831" s="8" t="s">
        <v>402</v>
      </c>
      <c r="AX2831" s="8" t="s">
        <v>4033</v>
      </c>
      <c r="AY2831" s="8" t="s">
        <v>105</v>
      </c>
      <c r="AZ2831" s="8"/>
      <c r="BA2831" s="8"/>
      <c r="BB2831" s="8"/>
      <c r="BC2831" s="8"/>
      <c r="BD2831" s="8"/>
      <c r="BE2831" s="8"/>
      <c r="BF2831" s="8"/>
      <c r="BG2831" s="8"/>
      <c r="BH2831" s="8"/>
      <c r="BI2831" s="8" t="s">
        <v>9885</v>
      </c>
      <c r="BJ2831" s="8"/>
      <c r="BK2831" s="8"/>
      <c r="BL2831" s="8" t="s">
        <v>4035</v>
      </c>
      <c r="BM2831" s="8" t="s">
        <v>4036</v>
      </c>
      <c r="BN2831" s="8" t="s">
        <v>4037</v>
      </c>
      <c r="BO2831" s="8" t="s">
        <v>404</v>
      </c>
      <c r="BP2831" s="8"/>
      <c r="BQ2831" s="8" t="s">
        <v>9883</v>
      </c>
      <c r="BR2831" s="10"/>
      <c r="BS2831" s="8" t="s">
        <v>405</v>
      </c>
      <c r="BT2831" s="8"/>
      <c r="BU2831" s="8"/>
      <c r="BV2831" s="8"/>
      <c r="BW2831" s="8"/>
      <c r="BX2831" s="8"/>
      <c r="BY2831" s="10"/>
      <c r="BZ2831" s="8"/>
      <c r="CA2831" s="8"/>
      <c r="CB2831" s="8"/>
      <c r="CC2831" s="8"/>
      <c r="CD2831" s="8"/>
      <c r="CE2831" s="8"/>
      <c r="CF2831" s="8"/>
      <c r="CG2831" s="8"/>
      <c r="CH2831" s="8"/>
      <c r="CI2831" s="8"/>
      <c r="CJ2831" s="10"/>
    </row>
    <row r="2832" spans="2:88">
      <c r="B2832" s="6">
        <v>2831</v>
      </c>
      <c r="C2832" s="7">
        <v>5</v>
      </c>
      <c r="D2832" s="8" t="s">
        <v>9886</v>
      </c>
      <c r="E2832" s="8"/>
      <c r="F2832" s="8" t="s">
        <v>439</v>
      </c>
      <c r="G2832" s="8"/>
      <c r="H2832" s="8" t="s">
        <v>1856</v>
      </c>
      <c r="I2832" s="8"/>
      <c r="J2832" s="8" t="s">
        <v>1450</v>
      </c>
      <c r="K2832" s="8"/>
      <c r="L2832" s="8"/>
      <c r="M2832" s="8" t="s">
        <v>9887</v>
      </c>
      <c r="N2832" s="8" t="s">
        <v>440</v>
      </c>
      <c r="O2832" s="8" t="s">
        <v>397</v>
      </c>
      <c r="P2832" s="8"/>
      <c r="Q2832" s="8" t="s">
        <v>9888</v>
      </c>
      <c r="R2832" s="8" t="s">
        <v>868</v>
      </c>
      <c r="S2832" s="8" t="s">
        <v>9889</v>
      </c>
      <c r="T2832" s="8"/>
      <c r="U2832" s="8"/>
      <c r="V2832" s="8" t="s">
        <v>2888</v>
      </c>
      <c r="W2832" s="8" t="s">
        <v>105</v>
      </c>
      <c r="X2832" s="10" t="s">
        <v>4089</v>
      </c>
      <c r="Y2832" s="8"/>
      <c r="Z2832" s="8"/>
      <c r="AA2832" s="8"/>
      <c r="AB2832" s="8"/>
      <c r="AC2832" s="8"/>
      <c r="AD2832" s="8"/>
      <c r="AE2832" s="8" t="s">
        <v>4215</v>
      </c>
      <c r="AF2832" s="8"/>
      <c r="AG2832" s="8"/>
      <c r="AH2832" s="8" t="s">
        <v>400</v>
      </c>
      <c r="AI2832" s="8" t="s">
        <v>58</v>
      </c>
      <c r="AJ2832" s="8"/>
      <c r="AK2832" s="8" t="s">
        <v>394</v>
      </c>
      <c r="AL2832" s="8" t="s">
        <v>395</v>
      </c>
      <c r="AM2832" s="8" t="s">
        <v>9890</v>
      </c>
      <c r="AN2832" s="8" t="s">
        <v>415</v>
      </c>
      <c r="AO2832" s="8"/>
      <c r="AP2832" s="8"/>
      <c r="AQ2832" s="8"/>
      <c r="AR2832" s="8"/>
      <c r="AS2832" s="8"/>
      <c r="AT2832" s="8"/>
      <c r="AU2832" s="8"/>
      <c r="AV2832" s="8"/>
      <c r="AW2832" s="8" t="s">
        <v>402</v>
      </c>
      <c r="AX2832" s="8" t="s">
        <v>4033</v>
      </c>
      <c r="AY2832" s="8" t="s">
        <v>105</v>
      </c>
      <c r="AZ2832" s="8"/>
      <c r="BA2832" s="8"/>
      <c r="BB2832" s="8"/>
      <c r="BC2832" s="8"/>
      <c r="BD2832" s="8"/>
      <c r="BE2832" s="8"/>
      <c r="BF2832" s="8"/>
      <c r="BG2832" s="8"/>
      <c r="BH2832" s="8"/>
      <c r="BI2832" s="8" t="s">
        <v>9891</v>
      </c>
      <c r="BJ2832" s="8"/>
      <c r="BK2832" s="8"/>
      <c r="BL2832" s="8" t="s">
        <v>4035</v>
      </c>
      <c r="BM2832" s="8" t="s">
        <v>4036</v>
      </c>
      <c r="BN2832" s="8" t="s">
        <v>4037</v>
      </c>
      <c r="BO2832" s="8" t="s">
        <v>404</v>
      </c>
      <c r="BP2832" s="8"/>
      <c r="BQ2832" s="8" t="s">
        <v>9889</v>
      </c>
      <c r="BR2832" s="10"/>
      <c r="BS2832" s="8" t="s">
        <v>405</v>
      </c>
      <c r="BT2832" s="8"/>
      <c r="BU2832" s="8"/>
      <c r="BV2832" s="8"/>
      <c r="BW2832" s="8"/>
      <c r="BX2832" s="8"/>
      <c r="BY2832" s="10"/>
      <c r="BZ2832" s="8"/>
      <c r="CA2832" s="8"/>
      <c r="CB2832" s="8"/>
      <c r="CC2832" s="8"/>
      <c r="CD2832" s="8"/>
      <c r="CE2832" s="8"/>
      <c r="CF2832" s="8"/>
      <c r="CG2832" s="8"/>
      <c r="CH2832" s="8"/>
      <c r="CI2832" s="8"/>
      <c r="CJ2832" s="10"/>
    </row>
    <row r="2833" spans="2:88">
      <c r="B2833" s="6">
        <v>2832</v>
      </c>
      <c r="C2833" s="7">
        <v>5</v>
      </c>
      <c r="D2833" s="8" t="s">
        <v>9892</v>
      </c>
      <c r="E2833" s="8"/>
      <c r="F2833" s="8" t="s">
        <v>439</v>
      </c>
      <c r="G2833" s="8"/>
      <c r="H2833" s="8" t="s">
        <v>1856</v>
      </c>
      <c r="I2833" s="8"/>
      <c r="J2833" s="8" t="s">
        <v>1450</v>
      </c>
      <c r="K2833" s="8"/>
      <c r="L2833" s="8"/>
      <c r="M2833" s="8" t="s">
        <v>9893</v>
      </c>
      <c r="N2833" s="8" t="s">
        <v>440</v>
      </c>
      <c r="O2833" s="8" t="s">
        <v>397</v>
      </c>
      <c r="P2833" s="8"/>
      <c r="Q2833" s="8" t="s">
        <v>9894</v>
      </c>
      <c r="R2833" s="8" t="s">
        <v>868</v>
      </c>
      <c r="S2833" s="8" t="s">
        <v>9895</v>
      </c>
      <c r="T2833" s="8"/>
      <c r="U2833" s="8"/>
      <c r="V2833" s="8" t="s">
        <v>2898</v>
      </c>
      <c r="W2833" s="8" t="s">
        <v>105</v>
      </c>
      <c r="X2833" s="10" t="s">
        <v>4089</v>
      </c>
      <c r="Y2833" s="8"/>
      <c r="Z2833" s="8"/>
      <c r="AA2833" s="8"/>
      <c r="AB2833" s="8"/>
      <c r="AC2833" s="8"/>
      <c r="AD2833" s="8"/>
      <c r="AE2833" s="8" t="s">
        <v>4215</v>
      </c>
      <c r="AF2833" s="8"/>
      <c r="AG2833" s="8"/>
      <c r="AH2833" s="8" t="s">
        <v>400</v>
      </c>
      <c r="AI2833" s="8" t="s">
        <v>58</v>
      </c>
      <c r="AJ2833" s="8"/>
      <c r="AK2833" s="8" t="s">
        <v>394</v>
      </c>
      <c r="AL2833" s="8" t="s">
        <v>395</v>
      </c>
      <c r="AM2833" s="8" t="s">
        <v>9896</v>
      </c>
      <c r="AN2833" s="8" t="s">
        <v>415</v>
      </c>
      <c r="AO2833" s="8"/>
      <c r="AP2833" s="8"/>
      <c r="AQ2833" s="8"/>
      <c r="AR2833" s="8"/>
      <c r="AS2833" s="8"/>
      <c r="AT2833" s="8"/>
      <c r="AU2833" s="8"/>
      <c r="AV2833" s="8"/>
      <c r="AW2833" s="8" t="s">
        <v>402</v>
      </c>
      <c r="AX2833" s="8" t="s">
        <v>4033</v>
      </c>
      <c r="AY2833" s="8" t="s">
        <v>105</v>
      </c>
      <c r="AZ2833" s="8"/>
      <c r="BA2833" s="8"/>
      <c r="BB2833" s="8"/>
      <c r="BC2833" s="8"/>
      <c r="BD2833" s="8"/>
      <c r="BE2833" s="8"/>
      <c r="BF2833" s="8"/>
      <c r="BG2833" s="8"/>
      <c r="BH2833" s="8"/>
      <c r="BI2833" s="8" t="s">
        <v>9897</v>
      </c>
      <c r="BJ2833" s="8"/>
      <c r="BK2833" s="8"/>
      <c r="BL2833" s="8" t="s">
        <v>4035</v>
      </c>
      <c r="BM2833" s="8" t="s">
        <v>4036</v>
      </c>
      <c r="BN2833" s="8" t="s">
        <v>4037</v>
      </c>
      <c r="BO2833" s="8" t="s">
        <v>404</v>
      </c>
      <c r="BP2833" s="8"/>
      <c r="BQ2833" s="8" t="s">
        <v>9895</v>
      </c>
      <c r="BR2833" s="10"/>
      <c r="BS2833" s="8" t="s">
        <v>405</v>
      </c>
      <c r="BT2833" s="8"/>
      <c r="BU2833" s="8"/>
      <c r="BV2833" s="8"/>
      <c r="BW2833" s="8"/>
      <c r="BX2833" s="8"/>
      <c r="BY2833" s="10"/>
      <c r="BZ2833" s="8"/>
      <c r="CA2833" s="8"/>
      <c r="CB2833" s="8"/>
      <c r="CC2833" s="8"/>
      <c r="CD2833" s="8"/>
      <c r="CE2833" s="8"/>
      <c r="CF2833" s="8"/>
      <c r="CG2833" s="8"/>
      <c r="CH2833" s="8"/>
      <c r="CI2833" s="8"/>
      <c r="CJ2833" s="10"/>
    </row>
    <row r="2834" spans="2:88">
      <c r="B2834" s="6">
        <v>2833</v>
      </c>
      <c r="C2834" s="7">
        <v>5</v>
      </c>
      <c r="D2834" s="8" t="s">
        <v>9898</v>
      </c>
      <c r="E2834" s="8" t="s">
        <v>396</v>
      </c>
      <c r="F2834" s="8" t="s">
        <v>439</v>
      </c>
      <c r="G2834" s="8"/>
      <c r="H2834" s="8" t="s">
        <v>1856</v>
      </c>
      <c r="I2834" s="8"/>
      <c r="J2834" s="8" t="s">
        <v>2023</v>
      </c>
      <c r="K2834" s="8"/>
      <c r="L2834" s="8"/>
      <c r="M2834" s="8" t="s">
        <v>9899</v>
      </c>
      <c r="N2834" s="8" t="s">
        <v>440</v>
      </c>
      <c r="O2834" s="8"/>
      <c r="P2834" s="8"/>
      <c r="Q2834" s="8" t="s">
        <v>9900</v>
      </c>
      <c r="R2834" s="8" t="s">
        <v>491</v>
      </c>
      <c r="S2834" s="8" t="s">
        <v>9901</v>
      </c>
      <c r="T2834" s="8"/>
      <c r="U2834" s="8"/>
      <c r="V2834" s="8" t="s">
        <v>2909</v>
      </c>
      <c r="W2834" s="8" t="s">
        <v>442</v>
      </c>
      <c r="X2834" s="10" t="s">
        <v>443</v>
      </c>
      <c r="Y2834" s="8"/>
      <c r="Z2834" s="8"/>
      <c r="AA2834" s="8"/>
      <c r="AB2834" s="8"/>
      <c r="AC2834" s="8"/>
      <c r="AD2834" s="8"/>
      <c r="AE2834" s="8"/>
      <c r="AF2834" s="8"/>
      <c r="AG2834" s="8"/>
      <c r="AH2834" s="8" t="s">
        <v>393</v>
      </c>
      <c r="AI2834" s="8" t="s">
        <v>59</v>
      </c>
      <c r="AJ2834" s="8"/>
      <c r="AK2834" s="8" t="s">
        <v>394</v>
      </c>
      <c r="AL2834" s="8" t="s">
        <v>395</v>
      </c>
      <c r="AM2834" s="8" t="s">
        <v>9902</v>
      </c>
      <c r="AN2834" s="8" t="s">
        <v>415</v>
      </c>
      <c r="AO2834" s="8"/>
      <c r="AP2834" s="8"/>
      <c r="AQ2834" s="8"/>
      <c r="AR2834" s="8"/>
      <c r="AS2834" s="8"/>
      <c r="AT2834" s="8"/>
      <c r="AU2834" s="8"/>
      <c r="AV2834" s="8"/>
      <c r="AW2834" s="8" t="s">
        <v>452</v>
      </c>
      <c r="AX2834" s="8"/>
      <c r="AY2834" s="8" t="s">
        <v>442</v>
      </c>
      <c r="AZ2834" s="8"/>
      <c r="BA2834" s="8"/>
      <c r="BB2834" s="8"/>
      <c r="BC2834" s="8"/>
      <c r="BD2834" s="8"/>
      <c r="BE2834" s="8"/>
      <c r="BF2834" s="8"/>
      <c r="BG2834" s="8"/>
      <c r="BH2834" s="8"/>
      <c r="BI2834" s="8" t="s">
        <v>9903</v>
      </c>
      <c r="BJ2834" s="8"/>
      <c r="BK2834" s="8"/>
      <c r="BL2834" s="8"/>
      <c r="BM2834" s="8"/>
      <c r="BN2834" s="8"/>
      <c r="BO2834" s="8"/>
      <c r="BP2834" s="8"/>
      <c r="BQ2834" s="8"/>
      <c r="BR2834" s="10"/>
      <c r="BS2834" s="8"/>
      <c r="BT2834" s="8"/>
      <c r="BU2834" s="8"/>
      <c r="BV2834" s="8"/>
      <c r="BW2834" s="8"/>
      <c r="BX2834" s="8"/>
      <c r="BY2834" s="10"/>
      <c r="BZ2834" s="8"/>
      <c r="CA2834" s="8"/>
      <c r="CB2834" s="8"/>
      <c r="CC2834" s="8"/>
      <c r="CD2834" s="8"/>
      <c r="CE2834" s="8"/>
      <c r="CF2834" s="8"/>
      <c r="CG2834" s="8"/>
      <c r="CH2834" s="8"/>
      <c r="CI2834" s="8"/>
      <c r="CJ2834" s="10"/>
    </row>
    <row r="2835" spans="2:88">
      <c r="B2835" s="6">
        <v>2834</v>
      </c>
      <c r="C2835" s="7">
        <v>4</v>
      </c>
      <c r="D2835" s="8" t="s">
        <v>9904</v>
      </c>
      <c r="E2835" s="8"/>
      <c r="F2835" s="8" t="s">
        <v>439</v>
      </c>
      <c r="G2835" s="8"/>
      <c r="H2835" s="8" t="s">
        <v>1856</v>
      </c>
      <c r="I2835" s="8"/>
      <c r="J2835" s="8" t="s">
        <v>2023</v>
      </c>
      <c r="K2835" s="8"/>
      <c r="L2835" s="8"/>
      <c r="M2835" s="8" t="s">
        <v>9905</v>
      </c>
      <c r="N2835" s="8" t="s">
        <v>440</v>
      </c>
      <c r="O2835" s="8" t="s">
        <v>397</v>
      </c>
      <c r="P2835" s="8"/>
      <c r="Q2835" s="8" t="s">
        <v>9906</v>
      </c>
      <c r="R2835" s="8" t="s">
        <v>868</v>
      </c>
      <c r="S2835" s="8" t="s">
        <v>9907</v>
      </c>
      <c r="T2835" s="8"/>
      <c r="U2835" s="8"/>
      <c r="V2835" s="8" t="s">
        <v>1021</v>
      </c>
      <c r="W2835" s="8"/>
      <c r="X2835" s="10"/>
      <c r="Y2835" s="8"/>
      <c r="Z2835" s="8"/>
      <c r="AA2835" s="8"/>
      <c r="AB2835" s="8"/>
      <c r="AC2835" s="8"/>
      <c r="AD2835" s="8"/>
      <c r="AE2835" s="8"/>
      <c r="AF2835" s="8"/>
      <c r="AG2835" s="8"/>
      <c r="AH2835" s="8" t="s">
        <v>393</v>
      </c>
      <c r="AI2835" s="8" t="s">
        <v>1512</v>
      </c>
      <c r="AJ2835" s="8"/>
      <c r="AK2835" s="8" t="s">
        <v>394</v>
      </c>
      <c r="AL2835" s="8" t="s">
        <v>395</v>
      </c>
      <c r="AM2835" s="8" t="s">
        <v>444</v>
      </c>
      <c r="AN2835" s="8" t="s">
        <v>445</v>
      </c>
      <c r="AO2835" s="8"/>
      <c r="AP2835" s="8"/>
      <c r="AQ2835" s="8"/>
      <c r="AR2835" s="8"/>
      <c r="AS2835" s="8"/>
      <c r="AT2835" s="8"/>
      <c r="AU2835" s="8"/>
      <c r="AV2835" s="8"/>
      <c r="AW2835" s="8" t="s">
        <v>452</v>
      </c>
      <c r="AX2835" s="8"/>
      <c r="AY2835" s="8"/>
      <c r="AZ2835" s="8"/>
      <c r="BA2835" s="8"/>
      <c r="BB2835" s="8"/>
      <c r="BC2835" s="8"/>
      <c r="BD2835" s="8"/>
      <c r="BE2835" s="8"/>
      <c r="BF2835" s="8"/>
      <c r="BG2835" s="8"/>
      <c r="BH2835" s="8"/>
      <c r="BI2835" s="8"/>
      <c r="BJ2835" s="8"/>
      <c r="BK2835" s="8"/>
      <c r="BL2835" s="8"/>
      <c r="BM2835" s="8"/>
      <c r="BN2835" s="8"/>
      <c r="BO2835" s="8"/>
      <c r="BP2835" s="8"/>
      <c r="BQ2835" s="8"/>
      <c r="BR2835" s="10"/>
      <c r="BS2835" s="8"/>
      <c r="BT2835" s="8"/>
      <c r="BU2835" s="8"/>
      <c r="BV2835" s="8"/>
      <c r="BW2835" s="8"/>
      <c r="BX2835" s="8"/>
      <c r="BY2835" s="10"/>
      <c r="BZ2835" s="8"/>
      <c r="CA2835" s="8"/>
      <c r="CB2835" s="8"/>
      <c r="CC2835" s="8"/>
      <c r="CD2835" s="8"/>
      <c r="CE2835" s="8"/>
      <c r="CF2835" s="8"/>
      <c r="CG2835" s="8"/>
      <c r="CH2835" s="8"/>
      <c r="CI2835" s="8"/>
      <c r="CJ2835" s="10"/>
    </row>
    <row r="2836" spans="2:88">
      <c r="B2836" s="6">
        <v>2835</v>
      </c>
      <c r="C2836" s="7">
        <v>5</v>
      </c>
      <c r="D2836" s="8" t="s">
        <v>9908</v>
      </c>
      <c r="E2836" s="8" t="s">
        <v>396</v>
      </c>
      <c r="F2836" s="8" t="s">
        <v>439</v>
      </c>
      <c r="G2836" s="8"/>
      <c r="H2836" s="8" t="s">
        <v>1856</v>
      </c>
      <c r="I2836" s="8"/>
      <c r="J2836" s="8" t="s">
        <v>2023</v>
      </c>
      <c r="K2836" s="8"/>
      <c r="L2836" s="8"/>
      <c r="M2836" s="8" t="s">
        <v>9909</v>
      </c>
      <c r="N2836" s="8" t="s">
        <v>440</v>
      </c>
      <c r="O2836" s="8" t="s">
        <v>397</v>
      </c>
      <c r="P2836" s="8"/>
      <c r="Q2836" s="8" t="s">
        <v>9910</v>
      </c>
      <c r="R2836" s="8" t="s">
        <v>868</v>
      </c>
      <c r="S2836" s="8" t="s">
        <v>9911</v>
      </c>
      <c r="T2836" s="8"/>
      <c r="U2836" s="8"/>
      <c r="V2836" s="8" t="s">
        <v>2541</v>
      </c>
      <c r="W2836" s="8"/>
      <c r="X2836" s="10"/>
      <c r="Y2836" s="8"/>
      <c r="Z2836" s="8"/>
      <c r="AA2836" s="8"/>
      <c r="AB2836" s="8"/>
      <c r="AC2836" s="8"/>
      <c r="AD2836" s="8"/>
      <c r="AE2836" s="8"/>
      <c r="AF2836" s="8"/>
      <c r="AG2836" s="8"/>
      <c r="AH2836" s="8" t="s">
        <v>393</v>
      </c>
      <c r="AI2836" s="8" t="s">
        <v>1512</v>
      </c>
      <c r="AJ2836" s="8"/>
      <c r="AK2836" s="8" t="s">
        <v>394</v>
      </c>
      <c r="AL2836" s="8" t="s">
        <v>395</v>
      </c>
      <c r="AM2836" s="8" t="s">
        <v>444</v>
      </c>
      <c r="AN2836" s="8" t="s">
        <v>445</v>
      </c>
      <c r="AO2836" s="8"/>
      <c r="AP2836" s="8"/>
      <c r="AQ2836" s="8"/>
      <c r="AR2836" s="8"/>
      <c r="AS2836" s="8"/>
      <c r="AT2836" s="8"/>
      <c r="AU2836" s="8"/>
      <c r="AV2836" s="8"/>
      <c r="AW2836" s="8" t="s">
        <v>452</v>
      </c>
      <c r="AX2836" s="8"/>
      <c r="AY2836" s="8"/>
      <c r="AZ2836" s="8"/>
      <c r="BA2836" s="8"/>
      <c r="BB2836" s="8"/>
      <c r="BC2836" s="8"/>
      <c r="BD2836" s="8"/>
      <c r="BE2836" s="8"/>
      <c r="BF2836" s="8"/>
      <c r="BG2836" s="8"/>
      <c r="BH2836" s="8"/>
      <c r="BI2836" s="8"/>
      <c r="BJ2836" s="8"/>
      <c r="BK2836" s="8"/>
      <c r="BL2836" s="8"/>
      <c r="BM2836" s="8"/>
      <c r="BN2836" s="8"/>
      <c r="BO2836" s="8"/>
      <c r="BP2836" s="8"/>
      <c r="BQ2836" s="8"/>
      <c r="BR2836" s="10"/>
      <c r="BS2836" s="8"/>
      <c r="BT2836" s="8"/>
      <c r="BU2836" s="8"/>
      <c r="BV2836" s="8"/>
      <c r="BW2836" s="8"/>
      <c r="BX2836" s="8"/>
      <c r="BY2836" s="10"/>
      <c r="BZ2836" s="8"/>
      <c r="CA2836" s="8"/>
      <c r="CB2836" s="8"/>
      <c r="CC2836" s="8"/>
      <c r="CD2836" s="8"/>
      <c r="CE2836" s="8"/>
      <c r="CF2836" s="8"/>
      <c r="CG2836" s="8"/>
      <c r="CH2836" s="8"/>
      <c r="CI2836" s="8"/>
      <c r="CJ2836" s="10"/>
    </row>
    <row r="2837" spans="2:88">
      <c r="B2837" s="6">
        <v>2836</v>
      </c>
      <c r="C2837" s="7">
        <v>6</v>
      </c>
      <c r="D2837" s="8" t="s">
        <v>9912</v>
      </c>
      <c r="E2837" s="8"/>
      <c r="F2837" s="8" t="s">
        <v>439</v>
      </c>
      <c r="G2837" s="8"/>
      <c r="H2837" s="8" t="s">
        <v>1856</v>
      </c>
      <c r="I2837" s="8"/>
      <c r="J2837" s="8" t="s">
        <v>2023</v>
      </c>
      <c r="K2837" s="8"/>
      <c r="L2837" s="8"/>
      <c r="M2837" s="8" t="s">
        <v>9913</v>
      </c>
      <c r="N2837" s="8" t="s">
        <v>440</v>
      </c>
      <c r="O2837" s="8" t="s">
        <v>397</v>
      </c>
      <c r="P2837" s="8"/>
      <c r="Q2837" s="8" t="s">
        <v>9914</v>
      </c>
      <c r="R2837" s="8" t="s">
        <v>491</v>
      </c>
      <c r="S2837" s="8" t="s">
        <v>9915</v>
      </c>
      <c r="T2837" s="8"/>
      <c r="U2837" s="8"/>
      <c r="V2837" s="8" t="s">
        <v>571</v>
      </c>
      <c r="W2837" s="8" t="s">
        <v>442</v>
      </c>
      <c r="X2837" s="10" t="s">
        <v>4017</v>
      </c>
      <c r="Y2837" s="8"/>
      <c r="Z2837" s="8"/>
      <c r="AA2837" s="8"/>
      <c r="AB2837" s="8"/>
      <c r="AC2837" s="8"/>
      <c r="AD2837" s="8"/>
      <c r="AE2837" s="8"/>
      <c r="AF2837" s="8"/>
      <c r="AG2837" s="8"/>
      <c r="AH2837" s="8" t="s">
        <v>393</v>
      </c>
      <c r="AI2837" s="8" t="s">
        <v>1512</v>
      </c>
      <c r="AJ2837" s="8"/>
      <c r="AK2837" s="8" t="s">
        <v>394</v>
      </c>
      <c r="AL2837" s="8" t="s">
        <v>395</v>
      </c>
      <c r="AM2837" s="8" t="s">
        <v>444</v>
      </c>
      <c r="AN2837" s="8" t="s">
        <v>445</v>
      </c>
      <c r="AO2837" s="8"/>
      <c r="AP2837" s="8"/>
      <c r="AQ2837" s="8"/>
      <c r="AR2837" s="8"/>
      <c r="AS2837" s="8"/>
      <c r="AT2837" s="8"/>
      <c r="AU2837" s="8"/>
      <c r="AV2837" s="8"/>
      <c r="AW2837" s="8" t="s">
        <v>452</v>
      </c>
      <c r="AX2837" s="8"/>
      <c r="AY2837" s="8" t="s">
        <v>442</v>
      </c>
      <c r="AZ2837" s="8"/>
      <c r="BA2837" s="8"/>
      <c r="BB2837" s="8"/>
      <c r="BC2837" s="8"/>
      <c r="BD2837" s="8"/>
      <c r="BE2837" s="8"/>
      <c r="BF2837" s="8"/>
      <c r="BG2837" s="8"/>
      <c r="BH2837" s="8"/>
      <c r="BI2837" s="8"/>
      <c r="BJ2837" s="8"/>
      <c r="BK2837" s="8"/>
      <c r="BL2837" s="8"/>
      <c r="BM2837" s="8"/>
      <c r="BN2837" s="8"/>
      <c r="BO2837" s="8"/>
      <c r="BP2837" s="8"/>
      <c r="BQ2837" s="8"/>
      <c r="BR2837" s="10"/>
      <c r="BS2837" s="8"/>
      <c r="BT2837" s="8"/>
      <c r="BU2837" s="8"/>
      <c r="BV2837" s="8"/>
      <c r="BW2837" s="8"/>
      <c r="BX2837" s="8"/>
      <c r="BY2837" s="10"/>
      <c r="BZ2837" s="8"/>
      <c r="CA2837" s="8"/>
      <c r="CB2837" s="8"/>
      <c r="CC2837" s="8"/>
      <c r="CD2837" s="8"/>
      <c r="CE2837" s="8"/>
      <c r="CF2837" s="8"/>
      <c r="CG2837" s="8"/>
      <c r="CH2837" s="8"/>
      <c r="CI2837" s="8"/>
      <c r="CJ2837" s="10"/>
    </row>
    <row r="2838" spans="2:88">
      <c r="B2838" s="6">
        <v>2837</v>
      </c>
      <c r="C2838" s="7">
        <v>7</v>
      </c>
      <c r="D2838" s="8" t="s">
        <v>9916</v>
      </c>
      <c r="E2838" s="8"/>
      <c r="F2838" s="8" t="s">
        <v>439</v>
      </c>
      <c r="G2838" s="8"/>
      <c r="H2838" s="8" t="s">
        <v>1856</v>
      </c>
      <c r="I2838" s="8"/>
      <c r="J2838" s="8" t="s">
        <v>2023</v>
      </c>
      <c r="K2838" s="8"/>
      <c r="L2838" s="8"/>
      <c r="M2838" s="8" t="s">
        <v>9917</v>
      </c>
      <c r="N2838" s="8" t="s">
        <v>440</v>
      </c>
      <c r="O2838" s="8"/>
      <c r="P2838" s="8"/>
      <c r="Q2838" s="8" t="s">
        <v>9918</v>
      </c>
      <c r="R2838" s="8" t="s">
        <v>491</v>
      </c>
      <c r="S2838" s="8" t="s">
        <v>9919</v>
      </c>
      <c r="T2838" s="8"/>
      <c r="U2838" s="8"/>
      <c r="V2838" s="8" t="s">
        <v>571</v>
      </c>
      <c r="W2838" s="8"/>
      <c r="X2838" s="10"/>
      <c r="Y2838" s="8"/>
      <c r="Z2838" s="8"/>
      <c r="AA2838" s="8"/>
      <c r="AB2838" s="8"/>
      <c r="AC2838" s="8"/>
      <c r="AD2838" s="8"/>
      <c r="AE2838" s="8" t="s">
        <v>4119</v>
      </c>
      <c r="AF2838" s="8"/>
      <c r="AG2838" s="8"/>
      <c r="AH2838" s="8" t="s">
        <v>400</v>
      </c>
      <c r="AI2838" s="8" t="s">
        <v>58</v>
      </c>
      <c r="AJ2838" s="8"/>
      <c r="AK2838" s="8" t="s">
        <v>394</v>
      </c>
      <c r="AL2838" s="8" t="s">
        <v>395</v>
      </c>
      <c r="AM2838" s="8" t="s">
        <v>9426</v>
      </c>
      <c r="AN2838" s="8" t="s">
        <v>415</v>
      </c>
      <c r="AO2838" s="8"/>
      <c r="AP2838" s="8"/>
      <c r="AQ2838" s="8"/>
      <c r="AR2838" s="8"/>
      <c r="AS2838" s="8"/>
      <c r="AT2838" s="8"/>
      <c r="AU2838" s="8"/>
      <c r="AV2838" s="8"/>
      <c r="AW2838" s="8" t="s">
        <v>452</v>
      </c>
      <c r="AX2838" s="8"/>
      <c r="AY2838" s="8"/>
      <c r="AZ2838" s="8"/>
      <c r="BA2838" s="8"/>
      <c r="BB2838" s="8"/>
      <c r="BC2838" s="8"/>
      <c r="BD2838" s="8"/>
      <c r="BE2838" s="8"/>
      <c r="BF2838" s="8"/>
      <c r="BG2838" s="8"/>
      <c r="BH2838" s="8"/>
      <c r="BI2838" s="8" t="s">
        <v>9920</v>
      </c>
      <c r="BJ2838" s="8"/>
      <c r="BK2838" s="8"/>
      <c r="BL2838" s="8" t="s">
        <v>4290</v>
      </c>
      <c r="BM2838" s="8" t="s">
        <v>4291</v>
      </c>
      <c r="BN2838" s="8" t="s">
        <v>4292</v>
      </c>
      <c r="BO2838" s="8" t="s">
        <v>674</v>
      </c>
      <c r="BP2838" s="8"/>
      <c r="BQ2838" s="8"/>
      <c r="BR2838" s="10"/>
      <c r="BS2838" s="8" t="s">
        <v>1744</v>
      </c>
      <c r="BT2838" s="8" t="s">
        <v>9921</v>
      </c>
      <c r="BU2838" s="8"/>
      <c r="BV2838" s="8" t="s">
        <v>1620</v>
      </c>
      <c r="BW2838" s="8"/>
      <c r="BX2838" s="8"/>
      <c r="BY2838" s="10"/>
      <c r="BZ2838" s="8"/>
      <c r="CA2838" s="8"/>
      <c r="CB2838" s="8"/>
      <c r="CC2838" s="8"/>
      <c r="CD2838" s="8"/>
      <c r="CE2838" s="8"/>
      <c r="CF2838" s="8"/>
      <c r="CG2838" s="8"/>
      <c r="CH2838" s="8"/>
      <c r="CI2838" s="8"/>
      <c r="CJ2838" s="10"/>
    </row>
    <row r="2839" spans="2:88">
      <c r="B2839" s="6">
        <v>2838</v>
      </c>
      <c r="C2839" s="7">
        <v>7</v>
      </c>
      <c r="D2839" s="8" t="s">
        <v>9922</v>
      </c>
      <c r="E2839" s="8" t="s">
        <v>396</v>
      </c>
      <c r="F2839" s="8" t="s">
        <v>439</v>
      </c>
      <c r="G2839" s="8"/>
      <c r="H2839" s="8" t="s">
        <v>1856</v>
      </c>
      <c r="I2839" s="8"/>
      <c r="J2839" s="8" t="s">
        <v>2023</v>
      </c>
      <c r="K2839" s="8"/>
      <c r="L2839" s="8"/>
      <c r="M2839" s="8" t="s">
        <v>9923</v>
      </c>
      <c r="N2839" s="8" t="s">
        <v>440</v>
      </c>
      <c r="O2839" s="8" t="s">
        <v>397</v>
      </c>
      <c r="P2839" s="8"/>
      <c r="Q2839" s="8" t="s">
        <v>9924</v>
      </c>
      <c r="R2839" s="8" t="s">
        <v>615</v>
      </c>
      <c r="S2839" s="8" t="s">
        <v>9925</v>
      </c>
      <c r="T2839" s="8"/>
      <c r="U2839" s="8"/>
      <c r="V2839" s="8" t="s">
        <v>1021</v>
      </c>
      <c r="W2839" s="8" t="s">
        <v>105</v>
      </c>
      <c r="X2839" s="10" t="s">
        <v>9390</v>
      </c>
      <c r="Y2839" s="8"/>
      <c r="Z2839" s="8"/>
      <c r="AA2839" s="8"/>
      <c r="AB2839" s="8"/>
      <c r="AC2839" s="8"/>
      <c r="AD2839" s="8"/>
      <c r="AE2839" s="8"/>
      <c r="AF2839" s="8"/>
      <c r="AG2839" s="8"/>
      <c r="AH2839" s="8" t="s">
        <v>393</v>
      </c>
      <c r="AI2839" s="8" t="s">
        <v>1512</v>
      </c>
      <c r="AJ2839" s="8"/>
      <c r="AK2839" s="8" t="s">
        <v>394</v>
      </c>
      <c r="AL2839" s="8" t="s">
        <v>395</v>
      </c>
      <c r="AM2839" s="8" t="s">
        <v>444</v>
      </c>
      <c r="AN2839" s="8" t="s">
        <v>445</v>
      </c>
      <c r="AO2839" s="8"/>
      <c r="AP2839" s="8"/>
      <c r="AQ2839" s="8"/>
      <c r="AR2839" s="8"/>
      <c r="AS2839" s="8"/>
      <c r="AT2839" s="8"/>
      <c r="AU2839" s="8"/>
      <c r="AV2839" s="8"/>
      <c r="AW2839" s="8" t="s">
        <v>452</v>
      </c>
      <c r="AX2839" s="8"/>
      <c r="AY2839" s="8" t="s">
        <v>105</v>
      </c>
      <c r="AZ2839" s="8"/>
      <c r="BA2839" s="8"/>
      <c r="BB2839" s="8"/>
      <c r="BC2839" s="8"/>
      <c r="BD2839" s="8"/>
      <c r="BE2839" s="8"/>
      <c r="BF2839" s="8"/>
      <c r="BG2839" s="8"/>
      <c r="BH2839" s="8"/>
      <c r="BI2839" s="8"/>
      <c r="BJ2839" s="8"/>
      <c r="BK2839" s="8"/>
      <c r="BL2839" s="8"/>
      <c r="BM2839" s="8"/>
      <c r="BN2839" s="8"/>
      <c r="BO2839" s="8"/>
      <c r="BP2839" s="8"/>
      <c r="BQ2839" s="8"/>
      <c r="BR2839" s="10"/>
      <c r="BS2839" s="8"/>
      <c r="BT2839" s="8"/>
      <c r="BU2839" s="8"/>
      <c r="BV2839" s="8"/>
      <c r="BW2839" s="8"/>
      <c r="BX2839" s="8"/>
      <c r="BY2839" s="10"/>
      <c r="BZ2839" s="8"/>
      <c r="CA2839" s="8"/>
      <c r="CB2839" s="8"/>
      <c r="CC2839" s="8"/>
      <c r="CD2839" s="8"/>
      <c r="CE2839" s="8"/>
      <c r="CF2839" s="8"/>
      <c r="CG2839" s="8"/>
      <c r="CH2839" s="8"/>
      <c r="CI2839" s="8"/>
      <c r="CJ2839" s="10"/>
    </row>
    <row r="2840" spans="2:88">
      <c r="B2840" s="6">
        <v>2839</v>
      </c>
      <c r="C2840" s="7">
        <v>8</v>
      </c>
      <c r="D2840" s="8" t="s">
        <v>9926</v>
      </c>
      <c r="E2840" s="8" t="s">
        <v>396</v>
      </c>
      <c r="F2840" s="8" t="s">
        <v>439</v>
      </c>
      <c r="G2840" s="8"/>
      <c r="H2840" s="8" t="s">
        <v>1856</v>
      </c>
      <c r="I2840" s="8"/>
      <c r="J2840" s="8" t="s">
        <v>2023</v>
      </c>
      <c r="K2840" s="8"/>
      <c r="L2840" s="8"/>
      <c r="M2840" s="8" t="s">
        <v>9927</v>
      </c>
      <c r="N2840" s="8" t="s">
        <v>440</v>
      </c>
      <c r="O2840" s="8" t="s">
        <v>397</v>
      </c>
      <c r="P2840" s="8"/>
      <c r="Q2840" s="8" t="s">
        <v>9928</v>
      </c>
      <c r="R2840" s="8" t="s">
        <v>615</v>
      </c>
      <c r="S2840" s="8" t="s">
        <v>9929</v>
      </c>
      <c r="T2840" s="8"/>
      <c r="U2840" s="8"/>
      <c r="V2840" s="8" t="s">
        <v>441</v>
      </c>
      <c r="W2840" s="8"/>
      <c r="X2840" s="10"/>
      <c r="Y2840" s="8"/>
      <c r="Z2840" s="8"/>
      <c r="AA2840" s="8"/>
      <c r="AB2840" s="8"/>
      <c r="AC2840" s="8"/>
      <c r="AD2840" s="8"/>
      <c r="AE2840" s="8" t="s">
        <v>1741</v>
      </c>
      <c r="AF2840" s="8"/>
      <c r="AG2840" s="8"/>
      <c r="AH2840" s="8" t="s">
        <v>393</v>
      </c>
      <c r="AI2840" s="8" t="s">
        <v>1512</v>
      </c>
      <c r="AJ2840" s="8"/>
      <c r="AK2840" s="8" t="s">
        <v>394</v>
      </c>
      <c r="AL2840" s="8" t="s">
        <v>395</v>
      </c>
      <c r="AM2840" s="8" t="s">
        <v>9395</v>
      </c>
      <c r="AN2840" s="8" t="s">
        <v>415</v>
      </c>
      <c r="AO2840" s="8"/>
      <c r="AP2840" s="8"/>
      <c r="AQ2840" s="8"/>
      <c r="AR2840" s="8"/>
      <c r="AS2840" s="8"/>
      <c r="AT2840" s="8"/>
      <c r="AU2840" s="8"/>
      <c r="AV2840" s="8"/>
      <c r="AW2840" s="8" t="s">
        <v>452</v>
      </c>
      <c r="AX2840" s="8" t="s">
        <v>3700</v>
      </c>
      <c r="AY2840" s="8"/>
      <c r="AZ2840" s="8"/>
      <c r="BA2840" s="8"/>
      <c r="BB2840" s="8"/>
      <c r="BC2840" s="8"/>
      <c r="BD2840" s="8"/>
      <c r="BE2840" s="8"/>
      <c r="BF2840" s="8"/>
      <c r="BG2840" s="8"/>
      <c r="BH2840" s="8"/>
      <c r="BI2840" s="8" t="s">
        <v>9930</v>
      </c>
      <c r="BJ2840" s="8"/>
      <c r="BK2840" s="8"/>
      <c r="BL2840" s="8" t="s">
        <v>3702</v>
      </c>
      <c r="BM2840" s="8" t="s">
        <v>3703</v>
      </c>
      <c r="BN2840" s="8" t="s">
        <v>3704</v>
      </c>
      <c r="BO2840" s="8" t="s">
        <v>1532</v>
      </c>
      <c r="BP2840" s="8"/>
      <c r="BQ2840" s="8" t="s">
        <v>9929</v>
      </c>
      <c r="BR2840" s="10"/>
      <c r="BS2840" s="8" t="s">
        <v>1829</v>
      </c>
      <c r="BT2840" s="8"/>
      <c r="BU2840" s="8"/>
      <c r="BV2840" s="8" t="s">
        <v>1550</v>
      </c>
      <c r="BW2840" s="8"/>
      <c r="BX2840" s="8"/>
      <c r="BY2840" s="10"/>
      <c r="BZ2840" s="8"/>
      <c r="CA2840" s="8"/>
      <c r="CB2840" s="8"/>
      <c r="CC2840" s="8"/>
      <c r="CD2840" s="8"/>
      <c r="CE2840" s="8"/>
      <c r="CF2840" s="8"/>
      <c r="CG2840" s="8"/>
      <c r="CH2840" s="8"/>
      <c r="CI2840" s="8"/>
      <c r="CJ2840" s="10"/>
    </row>
    <row r="2841" spans="2:88">
      <c r="B2841" s="6">
        <v>2840</v>
      </c>
      <c r="C2841" s="7">
        <v>8</v>
      </c>
      <c r="D2841" s="8" t="s">
        <v>1589</v>
      </c>
      <c r="E2841" s="8" t="s">
        <v>396</v>
      </c>
      <c r="F2841" s="8" t="s">
        <v>439</v>
      </c>
      <c r="G2841" s="8"/>
      <c r="H2841" s="8" t="s">
        <v>1856</v>
      </c>
      <c r="I2841" s="8"/>
      <c r="J2841" s="8" t="s">
        <v>2023</v>
      </c>
      <c r="K2841" s="8"/>
      <c r="L2841" s="8"/>
      <c r="M2841" s="8" t="s">
        <v>9931</v>
      </c>
      <c r="N2841" s="8" t="s">
        <v>407</v>
      </c>
      <c r="O2841" s="8" t="s">
        <v>397</v>
      </c>
      <c r="P2841" s="8"/>
      <c r="Q2841" s="8" t="s">
        <v>1591</v>
      </c>
      <c r="R2841" s="8" t="s">
        <v>732</v>
      </c>
      <c r="S2841" s="8" t="s">
        <v>1592</v>
      </c>
      <c r="T2841" s="8"/>
      <c r="U2841" s="8"/>
      <c r="V2841" s="8" t="s">
        <v>1183</v>
      </c>
      <c r="W2841" s="8" t="s">
        <v>105</v>
      </c>
      <c r="X2841" s="10" t="s">
        <v>1593</v>
      </c>
      <c r="Y2841" s="8"/>
      <c r="Z2841" s="8"/>
      <c r="AA2841" s="8"/>
      <c r="AB2841" s="8"/>
      <c r="AC2841" s="8"/>
      <c r="AD2841" s="8"/>
      <c r="AE2841" s="8"/>
      <c r="AF2841" s="8"/>
      <c r="AG2841" s="8"/>
      <c r="AH2841" s="8" t="s">
        <v>400</v>
      </c>
      <c r="AI2841" s="8" t="s">
        <v>58</v>
      </c>
      <c r="AJ2841" s="8"/>
      <c r="AK2841" s="8" t="s">
        <v>412</v>
      </c>
      <c r="AL2841" s="8" t="s">
        <v>413</v>
      </c>
      <c r="AM2841" s="8" t="s">
        <v>986</v>
      </c>
      <c r="AN2841" s="8" t="s">
        <v>415</v>
      </c>
      <c r="AO2841" s="8"/>
      <c r="AP2841" s="8"/>
      <c r="AQ2841" s="8"/>
      <c r="AR2841" s="8"/>
      <c r="AS2841" s="8"/>
      <c r="AT2841" s="8"/>
      <c r="AU2841" s="8"/>
      <c r="AV2841" s="8"/>
      <c r="AW2841" s="8" t="s">
        <v>452</v>
      </c>
      <c r="AX2841" s="8" t="s">
        <v>416</v>
      </c>
      <c r="AY2841" s="8" t="s">
        <v>105</v>
      </c>
      <c r="AZ2841" s="8" t="s">
        <v>987</v>
      </c>
      <c r="BA2841" s="8"/>
      <c r="BB2841" s="8"/>
      <c r="BC2841" s="8"/>
      <c r="BD2841" s="8"/>
      <c r="BE2841" s="8"/>
      <c r="BF2841" s="8"/>
      <c r="BG2841" s="8"/>
      <c r="BH2841" s="8"/>
      <c r="BI2841" s="8" t="s">
        <v>1594</v>
      </c>
      <c r="BJ2841" s="8"/>
      <c r="BK2841" s="8"/>
      <c r="BL2841" s="8" t="s">
        <v>417</v>
      </c>
      <c r="BM2841" s="8" t="s">
        <v>417</v>
      </c>
      <c r="BN2841" s="8" t="s">
        <v>418</v>
      </c>
      <c r="BO2841" s="8" t="s">
        <v>404</v>
      </c>
      <c r="BP2841" s="8"/>
      <c r="BQ2841" s="8"/>
      <c r="BR2841" s="10"/>
      <c r="BS2841" s="8"/>
      <c r="BT2841" s="8"/>
      <c r="BU2841" s="8" t="s">
        <v>419</v>
      </c>
      <c r="BV2841" s="8"/>
      <c r="BW2841" s="8"/>
      <c r="BX2841" s="8"/>
      <c r="BY2841" s="10"/>
      <c r="BZ2841" s="8"/>
      <c r="CA2841" s="8"/>
      <c r="CB2841" s="8"/>
      <c r="CC2841" s="8"/>
      <c r="CD2841" s="8"/>
      <c r="CE2841" s="8"/>
      <c r="CF2841" s="8"/>
      <c r="CG2841" s="8"/>
      <c r="CH2841" s="8"/>
      <c r="CI2841" s="8"/>
      <c r="CJ2841" s="10"/>
    </row>
    <row r="2842" spans="2:88">
      <c r="B2842" s="6">
        <v>2841</v>
      </c>
      <c r="C2842" s="7">
        <v>8</v>
      </c>
      <c r="D2842" s="8" t="s">
        <v>1589</v>
      </c>
      <c r="E2842" s="8" t="s">
        <v>396</v>
      </c>
      <c r="F2842" s="8" t="s">
        <v>439</v>
      </c>
      <c r="G2842" s="8"/>
      <c r="H2842" s="8" t="s">
        <v>1856</v>
      </c>
      <c r="I2842" s="8"/>
      <c r="J2842" s="8" t="s">
        <v>2023</v>
      </c>
      <c r="K2842" s="8"/>
      <c r="L2842" s="8"/>
      <c r="M2842" s="8" t="s">
        <v>9932</v>
      </c>
      <c r="N2842" s="8" t="s">
        <v>407</v>
      </c>
      <c r="O2842" s="8" t="s">
        <v>397</v>
      </c>
      <c r="P2842" s="8"/>
      <c r="Q2842" s="8" t="s">
        <v>1591</v>
      </c>
      <c r="R2842" s="8" t="s">
        <v>732</v>
      </c>
      <c r="S2842" s="8" t="s">
        <v>1592</v>
      </c>
      <c r="T2842" s="8"/>
      <c r="U2842" s="8"/>
      <c r="V2842" s="8" t="s">
        <v>1183</v>
      </c>
      <c r="W2842" s="8" t="s">
        <v>105</v>
      </c>
      <c r="X2842" s="10" t="s">
        <v>1593</v>
      </c>
      <c r="Y2842" s="8"/>
      <c r="Z2842" s="8"/>
      <c r="AA2842" s="8"/>
      <c r="AB2842" s="8"/>
      <c r="AC2842" s="8"/>
      <c r="AD2842" s="8"/>
      <c r="AE2842" s="8"/>
      <c r="AF2842" s="8"/>
      <c r="AG2842" s="8"/>
      <c r="AH2842" s="8" t="s">
        <v>400</v>
      </c>
      <c r="AI2842" s="8" t="s">
        <v>58</v>
      </c>
      <c r="AJ2842" s="8"/>
      <c r="AK2842" s="8" t="s">
        <v>412</v>
      </c>
      <c r="AL2842" s="8" t="s">
        <v>413</v>
      </c>
      <c r="AM2842" s="8" t="s">
        <v>986</v>
      </c>
      <c r="AN2842" s="8" t="s">
        <v>415</v>
      </c>
      <c r="AO2842" s="8"/>
      <c r="AP2842" s="8"/>
      <c r="AQ2842" s="8"/>
      <c r="AR2842" s="8"/>
      <c r="AS2842" s="8"/>
      <c r="AT2842" s="8"/>
      <c r="AU2842" s="8"/>
      <c r="AV2842" s="8"/>
      <c r="AW2842" s="8" t="s">
        <v>452</v>
      </c>
      <c r="AX2842" s="8" t="s">
        <v>416</v>
      </c>
      <c r="AY2842" s="8" t="s">
        <v>105</v>
      </c>
      <c r="AZ2842" s="8" t="s">
        <v>987</v>
      </c>
      <c r="BA2842" s="8"/>
      <c r="BB2842" s="8"/>
      <c r="BC2842" s="8"/>
      <c r="BD2842" s="8"/>
      <c r="BE2842" s="8"/>
      <c r="BF2842" s="8"/>
      <c r="BG2842" s="8"/>
      <c r="BH2842" s="8"/>
      <c r="BI2842" s="8" t="s">
        <v>1594</v>
      </c>
      <c r="BJ2842" s="8"/>
      <c r="BK2842" s="8"/>
      <c r="BL2842" s="8" t="s">
        <v>417</v>
      </c>
      <c r="BM2842" s="8" t="s">
        <v>417</v>
      </c>
      <c r="BN2842" s="8" t="s">
        <v>418</v>
      </c>
      <c r="BO2842" s="8" t="s">
        <v>404</v>
      </c>
      <c r="BP2842" s="8"/>
      <c r="BQ2842" s="8"/>
      <c r="BR2842" s="10"/>
      <c r="BS2842" s="8"/>
      <c r="BT2842" s="8"/>
      <c r="BU2842" s="8" t="s">
        <v>419</v>
      </c>
      <c r="BV2842" s="8"/>
      <c r="BW2842" s="8"/>
      <c r="BX2842" s="8"/>
      <c r="BY2842" s="10"/>
      <c r="BZ2842" s="8"/>
      <c r="CA2842" s="8"/>
      <c r="CB2842" s="8"/>
      <c r="CC2842" s="8"/>
      <c r="CD2842" s="8"/>
      <c r="CE2842" s="8"/>
      <c r="CF2842" s="8"/>
      <c r="CG2842" s="8"/>
      <c r="CH2842" s="8"/>
      <c r="CI2842" s="8"/>
      <c r="CJ2842" s="10"/>
    </row>
    <row r="2843" spans="2:88">
      <c r="B2843" s="6">
        <v>2842</v>
      </c>
      <c r="C2843" s="7">
        <v>8</v>
      </c>
      <c r="D2843" s="8" t="s">
        <v>9399</v>
      </c>
      <c r="E2843" s="8"/>
      <c r="F2843" s="8" t="s">
        <v>439</v>
      </c>
      <c r="G2843" s="8"/>
      <c r="H2843" s="8" t="s">
        <v>1856</v>
      </c>
      <c r="I2843" s="8"/>
      <c r="J2843" s="8" t="s">
        <v>2023</v>
      </c>
      <c r="K2843" s="8"/>
      <c r="L2843" s="8"/>
      <c r="M2843" s="8" t="s">
        <v>9933</v>
      </c>
      <c r="N2843" s="8" t="s">
        <v>440</v>
      </c>
      <c r="O2843" s="8"/>
      <c r="P2843" s="8"/>
      <c r="Q2843" s="8" t="s">
        <v>9401</v>
      </c>
      <c r="R2843" s="8" t="s">
        <v>491</v>
      </c>
      <c r="S2843" s="8" t="s">
        <v>9402</v>
      </c>
      <c r="T2843" s="8"/>
      <c r="U2843" s="8"/>
      <c r="V2843" s="8" t="s">
        <v>1027</v>
      </c>
      <c r="W2843" s="8" t="s">
        <v>105</v>
      </c>
      <c r="X2843" s="10" t="s">
        <v>9390</v>
      </c>
      <c r="Y2843" s="8"/>
      <c r="Z2843" s="8"/>
      <c r="AA2843" s="8"/>
      <c r="AB2843" s="8"/>
      <c r="AC2843" s="8"/>
      <c r="AD2843" s="8"/>
      <c r="AE2843" s="8"/>
      <c r="AF2843" s="8"/>
      <c r="AG2843" s="8"/>
      <c r="AH2843" s="8" t="s">
        <v>393</v>
      </c>
      <c r="AI2843" s="8" t="s">
        <v>1512</v>
      </c>
      <c r="AJ2843" s="8"/>
      <c r="AK2843" s="8" t="s">
        <v>394</v>
      </c>
      <c r="AL2843" s="8" t="s">
        <v>395</v>
      </c>
      <c r="AM2843" s="8"/>
      <c r="AN2843" s="8"/>
      <c r="AO2843" s="8"/>
      <c r="AP2843" s="8"/>
      <c r="AQ2843" s="8"/>
      <c r="AR2843" s="8"/>
      <c r="AS2843" s="8"/>
      <c r="AT2843" s="8"/>
      <c r="AU2843" s="8"/>
      <c r="AV2843" s="8"/>
      <c r="AW2843" s="8"/>
      <c r="AX2843" s="8"/>
      <c r="AY2843" s="8" t="s">
        <v>105</v>
      </c>
      <c r="AZ2843" s="8"/>
      <c r="BA2843" s="8"/>
      <c r="BB2843" s="8"/>
      <c r="BC2843" s="8"/>
      <c r="BD2843" s="8"/>
      <c r="BE2843" s="8"/>
      <c r="BF2843" s="8"/>
      <c r="BG2843" s="8"/>
      <c r="BH2843" s="8"/>
      <c r="BI2843" s="8"/>
      <c r="BJ2843" s="8"/>
      <c r="BK2843" s="8"/>
      <c r="BL2843" s="8"/>
      <c r="BM2843" s="8"/>
      <c r="BN2843" s="8"/>
      <c r="BO2843" s="8"/>
      <c r="BP2843" s="8"/>
      <c r="BQ2843" s="8"/>
      <c r="BR2843" s="10"/>
      <c r="BS2843" s="8"/>
      <c r="BT2843" s="8"/>
      <c r="BU2843" s="8"/>
      <c r="BV2843" s="8"/>
      <c r="BW2843" s="8"/>
      <c r="BX2843" s="8"/>
      <c r="BY2843" s="10"/>
      <c r="BZ2843" s="8"/>
      <c r="CA2843" s="8"/>
      <c r="CB2843" s="8"/>
      <c r="CC2843" s="8"/>
      <c r="CD2843" s="8"/>
      <c r="CE2843" s="8"/>
      <c r="CF2843" s="8"/>
      <c r="CG2843" s="8"/>
      <c r="CH2843" s="8"/>
      <c r="CI2843" s="8"/>
      <c r="CJ2843" s="10"/>
    </row>
    <row r="2844" spans="2:88">
      <c r="B2844" s="6">
        <v>2843</v>
      </c>
      <c r="C2844" s="7">
        <v>9</v>
      </c>
      <c r="D2844" s="8" t="s">
        <v>9403</v>
      </c>
      <c r="E2844" s="8" t="s">
        <v>396</v>
      </c>
      <c r="F2844" s="8" t="s">
        <v>439</v>
      </c>
      <c r="G2844" s="8"/>
      <c r="H2844" s="8" t="s">
        <v>1856</v>
      </c>
      <c r="I2844" s="8"/>
      <c r="J2844" s="8" t="s">
        <v>2023</v>
      </c>
      <c r="K2844" s="8"/>
      <c r="L2844" s="8"/>
      <c r="M2844" s="8" t="s">
        <v>9404</v>
      </c>
      <c r="N2844" s="8" t="s">
        <v>440</v>
      </c>
      <c r="O2844" s="8"/>
      <c r="P2844" s="8"/>
      <c r="Q2844" s="8" t="s">
        <v>9405</v>
      </c>
      <c r="R2844" s="8" t="s">
        <v>1041</v>
      </c>
      <c r="S2844" s="8" t="s">
        <v>7609</v>
      </c>
      <c r="T2844" s="8"/>
      <c r="U2844" s="8"/>
      <c r="V2844" s="8" t="s">
        <v>441</v>
      </c>
      <c r="W2844" s="8" t="s">
        <v>105</v>
      </c>
      <c r="X2844" s="10" t="s">
        <v>9390</v>
      </c>
      <c r="Y2844" s="8"/>
      <c r="Z2844" s="8"/>
      <c r="AA2844" s="8"/>
      <c r="AB2844" s="8"/>
      <c r="AC2844" s="8"/>
      <c r="AD2844" s="8"/>
      <c r="AE2844" s="8" t="s">
        <v>1729</v>
      </c>
      <c r="AF2844" s="8"/>
      <c r="AG2844" s="8"/>
      <c r="AH2844" s="8" t="s">
        <v>393</v>
      </c>
      <c r="AI2844" s="8" t="s">
        <v>1512</v>
      </c>
      <c r="AJ2844" s="8"/>
      <c r="AK2844" s="8" t="s">
        <v>394</v>
      </c>
      <c r="AL2844" s="8" t="s">
        <v>395</v>
      </c>
      <c r="AM2844" s="8" t="s">
        <v>9406</v>
      </c>
      <c r="AN2844" s="8" t="s">
        <v>415</v>
      </c>
      <c r="AO2844" s="8"/>
      <c r="AP2844" s="8"/>
      <c r="AQ2844" s="8"/>
      <c r="AR2844" s="8"/>
      <c r="AS2844" s="8"/>
      <c r="AT2844" s="8"/>
      <c r="AU2844" s="8"/>
      <c r="AV2844" s="8"/>
      <c r="AW2844" s="8"/>
      <c r="AX2844" s="8"/>
      <c r="AY2844" s="8" t="s">
        <v>105</v>
      </c>
      <c r="AZ2844" s="8"/>
      <c r="BA2844" s="8"/>
      <c r="BB2844" s="8"/>
      <c r="BC2844" s="8"/>
      <c r="BD2844" s="8"/>
      <c r="BE2844" s="8"/>
      <c r="BF2844" s="8"/>
      <c r="BG2844" s="8"/>
      <c r="BH2844" s="8"/>
      <c r="BI2844" s="8" t="s">
        <v>9407</v>
      </c>
      <c r="BJ2844" s="8"/>
      <c r="BK2844" s="8"/>
      <c r="BL2844" s="8"/>
      <c r="BM2844" s="8"/>
      <c r="BN2844" s="8"/>
      <c r="BO2844" s="8"/>
      <c r="BP2844" s="8"/>
      <c r="BQ2844" s="8"/>
      <c r="BR2844" s="10"/>
      <c r="BS2844" s="8" t="s">
        <v>1891</v>
      </c>
      <c r="BT2844" s="8" t="s">
        <v>9408</v>
      </c>
      <c r="BU2844" s="8"/>
      <c r="BV2844" s="8" t="s">
        <v>1550</v>
      </c>
      <c r="BW2844" s="8"/>
      <c r="BX2844" s="8"/>
      <c r="BY2844" s="10"/>
      <c r="BZ2844" s="8"/>
      <c r="CA2844" s="8"/>
      <c r="CB2844" s="8"/>
      <c r="CC2844" s="8"/>
      <c r="CD2844" s="8"/>
      <c r="CE2844" s="8"/>
      <c r="CF2844" s="8"/>
      <c r="CG2844" s="8"/>
      <c r="CH2844" s="8"/>
      <c r="CI2844" s="8"/>
      <c r="CJ2844" s="10"/>
    </row>
    <row r="2845" spans="2:88">
      <c r="B2845" s="6">
        <v>2844</v>
      </c>
      <c r="C2845" s="7">
        <v>9</v>
      </c>
      <c r="D2845" s="8" t="s">
        <v>2744</v>
      </c>
      <c r="E2845" s="8" t="s">
        <v>396</v>
      </c>
      <c r="F2845" s="8" t="s">
        <v>439</v>
      </c>
      <c r="G2845" s="8"/>
      <c r="H2845" s="8" t="s">
        <v>1856</v>
      </c>
      <c r="I2845" s="8"/>
      <c r="J2845" s="8" t="s">
        <v>2023</v>
      </c>
      <c r="K2845" s="8"/>
      <c r="L2845" s="8"/>
      <c r="M2845" s="8" t="s">
        <v>9409</v>
      </c>
      <c r="N2845" s="8" t="s">
        <v>576</v>
      </c>
      <c r="O2845" s="8" t="s">
        <v>397</v>
      </c>
      <c r="P2845" s="8"/>
      <c r="Q2845" s="8" t="s">
        <v>2746</v>
      </c>
      <c r="R2845" s="8" t="s">
        <v>1664</v>
      </c>
      <c r="S2845" s="8" t="s">
        <v>2747</v>
      </c>
      <c r="T2845" s="8"/>
      <c r="U2845" s="8" t="s">
        <v>394</v>
      </c>
      <c r="V2845" s="8" t="s">
        <v>571</v>
      </c>
      <c r="W2845" s="8" t="s">
        <v>105</v>
      </c>
      <c r="X2845" s="10" t="s">
        <v>2179</v>
      </c>
      <c r="Y2845" s="8"/>
      <c r="Z2845" s="8"/>
      <c r="AA2845" s="8"/>
      <c r="AB2845" s="8"/>
      <c r="AC2845" s="8"/>
      <c r="AD2845" s="8"/>
      <c r="AE2845" s="8"/>
      <c r="AF2845" s="8" t="s">
        <v>403</v>
      </c>
      <c r="AG2845" s="8"/>
      <c r="AH2845" s="8" t="s">
        <v>400</v>
      </c>
      <c r="AI2845" s="8" t="s">
        <v>58</v>
      </c>
      <c r="AJ2845" s="8"/>
      <c r="AK2845" s="8" t="s">
        <v>394</v>
      </c>
      <c r="AL2845" s="8" t="s">
        <v>395</v>
      </c>
      <c r="AM2845" s="8" t="s">
        <v>2748</v>
      </c>
      <c r="AN2845" s="8" t="s">
        <v>415</v>
      </c>
      <c r="AO2845" s="8"/>
      <c r="AP2845" s="8"/>
      <c r="AQ2845" s="8"/>
      <c r="AR2845" s="8"/>
      <c r="AS2845" s="8"/>
      <c r="AT2845" s="8"/>
      <c r="AU2845" s="8"/>
      <c r="AV2845" s="8"/>
      <c r="AW2845" s="8" t="s">
        <v>402</v>
      </c>
      <c r="AX2845" s="8" t="s">
        <v>585</v>
      </c>
      <c r="AY2845" s="8" t="s">
        <v>105</v>
      </c>
      <c r="AZ2845" s="8" t="s">
        <v>987</v>
      </c>
      <c r="BA2845" s="8"/>
      <c r="BB2845" s="8"/>
      <c r="BC2845" s="8"/>
      <c r="BD2845" s="8"/>
      <c r="BE2845" s="8"/>
      <c r="BF2845" s="8"/>
      <c r="BG2845" s="8"/>
      <c r="BH2845" s="8"/>
      <c r="BI2845" s="8" t="s">
        <v>2749</v>
      </c>
      <c r="BJ2845" s="8"/>
      <c r="BK2845" s="8"/>
      <c r="BL2845" s="8" t="s">
        <v>587</v>
      </c>
      <c r="BM2845" s="8" t="s">
        <v>588</v>
      </c>
      <c r="BN2845" s="8" t="s">
        <v>589</v>
      </c>
      <c r="BO2845" s="8" t="s">
        <v>404</v>
      </c>
      <c r="BP2845" s="8"/>
      <c r="BQ2845" s="8" t="s">
        <v>590</v>
      </c>
      <c r="BR2845" s="10"/>
      <c r="BS2845" s="8"/>
      <c r="BT2845" s="8"/>
      <c r="BU2845" s="8" t="s">
        <v>419</v>
      </c>
      <c r="BV2845" s="8"/>
      <c r="BW2845" s="8"/>
      <c r="BX2845" s="8"/>
      <c r="BY2845" s="10"/>
      <c r="BZ2845" s="8"/>
      <c r="CA2845" s="8"/>
      <c r="CB2845" s="8"/>
      <c r="CC2845" s="8"/>
      <c r="CD2845" s="8"/>
      <c r="CE2845" s="8"/>
      <c r="CF2845" s="8"/>
      <c r="CG2845" s="8"/>
      <c r="CH2845" s="8"/>
      <c r="CI2845" s="8"/>
      <c r="CJ2845" s="10"/>
    </row>
    <row r="2846" spans="2:88">
      <c r="B2846" s="6">
        <v>2845</v>
      </c>
      <c r="C2846" s="7">
        <v>9</v>
      </c>
      <c r="D2846" s="8" t="s">
        <v>2744</v>
      </c>
      <c r="E2846" s="8" t="s">
        <v>396</v>
      </c>
      <c r="F2846" s="8" t="s">
        <v>439</v>
      </c>
      <c r="G2846" s="8"/>
      <c r="H2846" s="8" t="s">
        <v>1856</v>
      </c>
      <c r="I2846" s="8"/>
      <c r="J2846" s="8" t="s">
        <v>2023</v>
      </c>
      <c r="K2846" s="8"/>
      <c r="L2846" s="8"/>
      <c r="M2846" s="8" t="s">
        <v>9410</v>
      </c>
      <c r="N2846" s="8" t="s">
        <v>576</v>
      </c>
      <c r="O2846" s="8" t="s">
        <v>397</v>
      </c>
      <c r="P2846" s="8"/>
      <c r="Q2846" s="8" t="s">
        <v>2746</v>
      </c>
      <c r="R2846" s="8" t="s">
        <v>1664</v>
      </c>
      <c r="S2846" s="8" t="s">
        <v>2747</v>
      </c>
      <c r="T2846" s="8"/>
      <c r="U2846" s="8" t="s">
        <v>394</v>
      </c>
      <c r="V2846" s="8" t="s">
        <v>571</v>
      </c>
      <c r="W2846" s="8" t="s">
        <v>105</v>
      </c>
      <c r="X2846" s="10" t="s">
        <v>2179</v>
      </c>
      <c r="Y2846" s="8"/>
      <c r="Z2846" s="8"/>
      <c r="AA2846" s="8"/>
      <c r="AB2846" s="8"/>
      <c r="AC2846" s="8"/>
      <c r="AD2846" s="8"/>
      <c r="AE2846" s="8"/>
      <c r="AF2846" s="8" t="s">
        <v>403</v>
      </c>
      <c r="AG2846" s="8"/>
      <c r="AH2846" s="8" t="s">
        <v>400</v>
      </c>
      <c r="AI2846" s="8" t="s">
        <v>58</v>
      </c>
      <c r="AJ2846" s="8"/>
      <c r="AK2846" s="8" t="s">
        <v>394</v>
      </c>
      <c r="AL2846" s="8" t="s">
        <v>395</v>
      </c>
      <c r="AM2846" s="8" t="s">
        <v>2748</v>
      </c>
      <c r="AN2846" s="8" t="s">
        <v>415</v>
      </c>
      <c r="AO2846" s="8"/>
      <c r="AP2846" s="8"/>
      <c r="AQ2846" s="8"/>
      <c r="AR2846" s="8"/>
      <c r="AS2846" s="8"/>
      <c r="AT2846" s="8"/>
      <c r="AU2846" s="8"/>
      <c r="AV2846" s="8"/>
      <c r="AW2846" s="8" t="s">
        <v>402</v>
      </c>
      <c r="AX2846" s="8" t="s">
        <v>585</v>
      </c>
      <c r="AY2846" s="8" t="s">
        <v>105</v>
      </c>
      <c r="AZ2846" s="8" t="s">
        <v>987</v>
      </c>
      <c r="BA2846" s="8"/>
      <c r="BB2846" s="8"/>
      <c r="BC2846" s="8"/>
      <c r="BD2846" s="8"/>
      <c r="BE2846" s="8"/>
      <c r="BF2846" s="8"/>
      <c r="BG2846" s="8"/>
      <c r="BH2846" s="8"/>
      <c r="BI2846" s="8" t="s">
        <v>2749</v>
      </c>
      <c r="BJ2846" s="8"/>
      <c r="BK2846" s="8"/>
      <c r="BL2846" s="8" t="s">
        <v>587</v>
      </c>
      <c r="BM2846" s="8" t="s">
        <v>588</v>
      </c>
      <c r="BN2846" s="8" t="s">
        <v>589</v>
      </c>
      <c r="BO2846" s="8" t="s">
        <v>404</v>
      </c>
      <c r="BP2846" s="8"/>
      <c r="BQ2846" s="8" t="s">
        <v>590</v>
      </c>
      <c r="BR2846" s="10"/>
      <c r="BS2846" s="8"/>
      <c r="BT2846" s="8"/>
      <c r="BU2846" s="8" t="s">
        <v>419</v>
      </c>
      <c r="BV2846" s="8"/>
      <c r="BW2846" s="8"/>
      <c r="BX2846" s="8"/>
      <c r="BY2846" s="10"/>
      <c r="BZ2846" s="8"/>
      <c r="CA2846" s="8"/>
      <c r="CB2846" s="8"/>
      <c r="CC2846" s="8"/>
      <c r="CD2846" s="8"/>
      <c r="CE2846" s="8"/>
      <c r="CF2846" s="8"/>
      <c r="CG2846" s="8"/>
      <c r="CH2846" s="8"/>
      <c r="CI2846" s="8"/>
      <c r="CJ2846" s="10"/>
    </row>
    <row r="2847" spans="2:88">
      <c r="B2847" s="6">
        <v>2846</v>
      </c>
      <c r="C2847" s="7">
        <v>8</v>
      </c>
      <c r="D2847" s="8" t="s">
        <v>9934</v>
      </c>
      <c r="E2847" s="8" t="s">
        <v>396</v>
      </c>
      <c r="F2847" s="8" t="s">
        <v>439</v>
      </c>
      <c r="G2847" s="8"/>
      <c r="H2847" s="8" t="s">
        <v>1856</v>
      </c>
      <c r="I2847" s="8"/>
      <c r="J2847" s="8" t="s">
        <v>2023</v>
      </c>
      <c r="K2847" s="8"/>
      <c r="L2847" s="8"/>
      <c r="M2847" s="8" t="s">
        <v>9935</v>
      </c>
      <c r="N2847" s="8" t="s">
        <v>440</v>
      </c>
      <c r="O2847" s="8"/>
      <c r="P2847" s="8"/>
      <c r="Q2847" s="8" t="s">
        <v>9936</v>
      </c>
      <c r="R2847" s="8" t="s">
        <v>491</v>
      </c>
      <c r="S2847" s="8" t="s">
        <v>9937</v>
      </c>
      <c r="T2847" s="8"/>
      <c r="U2847" s="8"/>
      <c r="V2847" s="8" t="s">
        <v>1367</v>
      </c>
      <c r="W2847" s="8"/>
      <c r="X2847" s="10"/>
      <c r="Y2847" s="8"/>
      <c r="Z2847" s="8"/>
      <c r="AA2847" s="8"/>
      <c r="AB2847" s="8"/>
      <c r="AC2847" s="8"/>
      <c r="AD2847" s="8"/>
      <c r="AE2847" s="8" t="s">
        <v>3760</v>
      </c>
      <c r="AF2847" s="8"/>
      <c r="AG2847" s="8"/>
      <c r="AH2847" s="8" t="s">
        <v>393</v>
      </c>
      <c r="AI2847" s="8" t="s">
        <v>1512</v>
      </c>
      <c r="AJ2847" s="8"/>
      <c r="AK2847" s="8" t="s">
        <v>412</v>
      </c>
      <c r="AL2847" s="8" t="s">
        <v>1493</v>
      </c>
      <c r="AM2847" s="8" t="s">
        <v>2076</v>
      </c>
      <c r="AN2847" s="8" t="s">
        <v>415</v>
      </c>
      <c r="AO2847" s="8"/>
      <c r="AP2847" s="8"/>
      <c r="AQ2847" s="8"/>
      <c r="AR2847" s="8"/>
      <c r="AS2847" s="8"/>
      <c r="AT2847" s="8"/>
      <c r="AU2847" s="8"/>
      <c r="AV2847" s="8"/>
      <c r="AW2847" s="8"/>
      <c r="AX2847" s="8"/>
      <c r="AY2847" s="8"/>
      <c r="AZ2847" s="8"/>
      <c r="BA2847" s="8"/>
      <c r="BB2847" s="8"/>
      <c r="BC2847" s="8"/>
      <c r="BD2847" s="8"/>
      <c r="BE2847" s="8"/>
      <c r="BF2847" s="8"/>
      <c r="BG2847" s="8"/>
      <c r="BH2847" s="8"/>
      <c r="BI2847" s="8" t="s">
        <v>9938</v>
      </c>
      <c r="BJ2847" s="8"/>
      <c r="BK2847" s="8"/>
      <c r="BL2847" s="8"/>
      <c r="BM2847" s="8"/>
      <c r="BN2847" s="8"/>
      <c r="BO2847" s="8"/>
      <c r="BP2847" s="8"/>
      <c r="BQ2847" s="8"/>
      <c r="BR2847" s="10"/>
      <c r="BS2847" s="8" t="s">
        <v>1891</v>
      </c>
      <c r="BT2847" s="8"/>
      <c r="BU2847" s="8"/>
      <c r="BV2847" s="8" t="s">
        <v>1550</v>
      </c>
      <c r="BW2847" s="8"/>
      <c r="BX2847" s="8"/>
      <c r="BY2847" s="10"/>
      <c r="BZ2847" s="8"/>
      <c r="CA2847" s="8"/>
      <c r="CB2847" s="8"/>
      <c r="CC2847" s="8"/>
      <c r="CD2847" s="8"/>
      <c r="CE2847" s="8"/>
      <c r="CF2847" s="8"/>
      <c r="CG2847" s="8"/>
      <c r="CH2847" s="8"/>
      <c r="CI2847" s="8"/>
      <c r="CJ2847" s="10"/>
    </row>
    <row r="2848" spans="2:88">
      <c r="B2848" s="6">
        <v>2847</v>
      </c>
      <c r="C2848" s="7">
        <v>8</v>
      </c>
      <c r="D2848" s="8" t="s">
        <v>9939</v>
      </c>
      <c r="E2848" s="8"/>
      <c r="F2848" s="8" t="s">
        <v>439</v>
      </c>
      <c r="G2848" s="8"/>
      <c r="H2848" s="8" t="s">
        <v>1856</v>
      </c>
      <c r="I2848" s="8"/>
      <c r="J2848" s="8" t="s">
        <v>2023</v>
      </c>
      <c r="K2848" s="8"/>
      <c r="L2848" s="8"/>
      <c r="M2848" s="8" t="s">
        <v>9940</v>
      </c>
      <c r="N2848" s="8" t="s">
        <v>440</v>
      </c>
      <c r="O2848" s="8"/>
      <c r="P2848" s="8"/>
      <c r="Q2848" s="8" t="s">
        <v>9941</v>
      </c>
      <c r="R2848" s="8" t="s">
        <v>491</v>
      </c>
      <c r="S2848" s="8" t="s">
        <v>9942</v>
      </c>
      <c r="T2848" s="8"/>
      <c r="U2848" s="8"/>
      <c r="V2848" s="8" t="s">
        <v>399</v>
      </c>
      <c r="W2848" s="8" t="s">
        <v>105</v>
      </c>
      <c r="X2848" s="10" t="s">
        <v>9390</v>
      </c>
      <c r="Y2848" s="8"/>
      <c r="Z2848" s="8"/>
      <c r="AA2848" s="8"/>
      <c r="AB2848" s="8"/>
      <c r="AC2848" s="8"/>
      <c r="AD2848" s="8"/>
      <c r="AE2848" s="8"/>
      <c r="AF2848" s="8"/>
      <c r="AG2848" s="8"/>
      <c r="AH2848" s="8" t="s">
        <v>393</v>
      </c>
      <c r="AI2848" s="8" t="s">
        <v>59</v>
      </c>
      <c r="AJ2848" s="8"/>
      <c r="AK2848" s="8" t="s">
        <v>394</v>
      </c>
      <c r="AL2848" s="8" t="s">
        <v>395</v>
      </c>
      <c r="AM2848" s="8" t="s">
        <v>874</v>
      </c>
      <c r="AN2848" s="8" t="s">
        <v>415</v>
      </c>
      <c r="AO2848" s="8"/>
      <c r="AP2848" s="8"/>
      <c r="AQ2848" s="8"/>
      <c r="AR2848" s="8"/>
      <c r="AS2848" s="8"/>
      <c r="AT2848" s="8"/>
      <c r="AU2848" s="8"/>
      <c r="AV2848" s="8"/>
      <c r="AW2848" s="8" t="s">
        <v>452</v>
      </c>
      <c r="AX2848" s="8"/>
      <c r="AY2848" s="8" t="s">
        <v>105</v>
      </c>
      <c r="AZ2848" s="8"/>
      <c r="BA2848" s="8"/>
      <c r="BB2848" s="8"/>
      <c r="BC2848" s="8"/>
      <c r="BD2848" s="8"/>
      <c r="BE2848" s="8"/>
      <c r="BF2848" s="8"/>
      <c r="BG2848" s="8"/>
      <c r="BH2848" s="8"/>
      <c r="BI2848" s="8" t="s">
        <v>9943</v>
      </c>
      <c r="BJ2848" s="8"/>
      <c r="BK2848" s="8"/>
      <c r="BL2848" s="8"/>
      <c r="BM2848" s="8"/>
      <c r="BN2848" s="8"/>
      <c r="BO2848" s="8"/>
      <c r="BP2848" s="8"/>
      <c r="BQ2848" s="8"/>
      <c r="BR2848" s="10"/>
      <c r="BS2848" s="8"/>
      <c r="BT2848" s="8"/>
      <c r="BU2848" s="8"/>
      <c r="BV2848" s="8"/>
      <c r="BW2848" s="8"/>
      <c r="BX2848" s="8"/>
      <c r="BY2848" s="10"/>
      <c r="BZ2848" s="8"/>
      <c r="CA2848" s="8"/>
      <c r="CB2848" s="8"/>
      <c r="CC2848" s="8"/>
      <c r="CD2848" s="8"/>
      <c r="CE2848" s="8"/>
      <c r="CF2848" s="8"/>
      <c r="CG2848" s="8"/>
      <c r="CH2848" s="8"/>
      <c r="CI2848" s="8"/>
      <c r="CJ2848" s="10"/>
    </row>
    <row r="2849" spans="2:88">
      <c r="B2849" s="6">
        <v>2848</v>
      </c>
      <c r="C2849" s="7">
        <v>7</v>
      </c>
      <c r="D2849" s="8" t="s">
        <v>9944</v>
      </c>
      <c r="E2849" s="8"/>
      <c r="F2849" s="8" t="s">
        <v>439</v>
      </c>
      <c r="G2849" s="8"/>
      <c r="H2849" s="8" t="s">
        <v>1856</v>
      </c>
      <c r="I2849" s="8"/>
      <c r="J2849" s="8" t="s">
        <v>2023</v>
      </c>
      <c r="K2849" s="8"/>
      <c r="L2849" s="8"/>
      <c r="M2849" s="8" t="s">
        <v>9945</v>
      </c>
      <c r="N2849" s="8" t="s">
        <v>440</v>
      </c>
      <c r="O2849" s="8" t="s">
        <v>397</v>
      </c>
      <c r="P2849" s="8"/>
      <c r="Q2849" s="8" t="s">
        <v>9946</v>
      </c>
      <c r="R2849" s="8" t="s">
        <v>491</v>
      </c>
      <c r="S2849" s="8" t="s">
        <v>9947</v>
      </c>
      <c r="T2849" s="8"/>
      <c r="U2849" s="8"/>
      <c r="V2849" s="8" t="s">
        <v>1183</v>
      </c>
      <c r="W2849" s="8" t="s">
        <v>442</v>
      </c>
      <c r="X2849" s="10" t="s">
        <v>4017</v>
      </c>
      <c r="Y2849" s="8"/>
      <c r="Z2849" s="8"/>
      <c r="AA2849" s="8"/>
      <c r="AB2849" s="8"/>
      <c r="AC2849" s="8"/>
      <c r="AD2849" s="8"/>
      <c r="AE2849" s="8"/>
      <c r="AF2849" s="8"/>
      <c r="AG2849" s="8"/>
      <c r="AH2849" s="8" t="s">
        <v>393</v>
      </c>
      <c r="AI2849" s="8" t="s">
        <v>1512</v>
      </c>
      <c r="AJ2849" s="8"/>
      <c r="AK2849" s="8" t="s">
        <v>394</v>
      </c>
      <c r="AL2849" s="8" t="s">
        <v>395</v>
      </c>
      <c r="AM2849" s="8" t="s">
        <v>444</v>
      </c>
      <c r="AN2849" s="8" t="s">
        <v>445</v>
      </c>
      <c r="AO2849" s="8"/>
      <c r="AP2849" s="8"/>
      <c r="AQ2849" s="8"/>
      <c r="AR2849" s="8"/>
      <c r="AS2849" s="8"/>
      <c r="AT2849" s="8"/>
      <c r="AU2849" s="8"/>
      <c r="AV2849" s="8"/>
      <c r="AW2849" s="8" t="s">
        <v>452</v>
      </c>
      <c r="AX2849" s="8"/>
      <c r="AY2849" s="8" t="s">
        <v>442</v>
      </c>
      <c r="AZ2849" s="8"/>
      <c r="BA2849" s="8"/>
      <c r="BB2849" s="8"/>
      <c r="BC2849" s="8"/>
      <c r="BD2849" s="8"/>
      <c r="BE2849" s="8"/>
      <c r="BF2849" s="8"/>
      <c r="BG2849" s="8"/>
      <c r="BH2849" s="8"/>
      <c r="BI2849" s="8"/>
      <c r="BJ2849" s="8"/>
      <c r="BK2849" s="8"/>
      <c r="BL2849" s="8"/>
      <c r="BM2849" s="8"/>
      <c r="BN2849" s="8"/>
      <c r="BO2849" s="8" t="s">
        <v>404</v>
      </c>
      <c r="BP2849" s="8"/>
      <c r="BQ2849" s="8"/>
      <c r="BR2849" s="10"/>
      <c r="BS2849" s="8"/>
      <c r="BT2849" s="8"/>
      <c r="BU2849" s="8"/>
      <c r="BV2849" s="8"/>
      <c r="BW2849" s="8"/>
      <c r="BX2849" s="8"/>
      <c r="BY2849" s="10"/>
      <c r="BZ2849" s="8"/>
      <c r="CA2849" s="8"/>
      <c r="CB2849" s="8"/>
      <c r="CC2849" s="8"/>
      <c r="CD2849" s="8"/>
      <c r="CE2849" s="8"/>
      <c r="CF2849" s="8"/>
      <c r="CG2849" s="8"/>
      <c r="CH2849" s="8"/>
      <c r="CI2849" s="8"/>
      <c r="CJ2849" s="10"/>
    </row>
    <row r="2850" spans="2:88">
      <c r="B2850" s="6">
        <v>2849</v>
      </c>
      <c r="C2850" s="7">
        <v>8</v>
      </c>
      <c r="D2850" s="8" t="s">
        <v>9948</v>
      </c>
      <c r="E2850" s="8" t="s">
        <v>396</v>
      </c>
      <c r="F2850" s="8" t="s">
        <v>439</v>
      </c>
      <c r="G2850" s="8"/>
      <c r="H2850" s="8" t="s">
        <v>1856</v>
      </c>
      <c r="I2850" s="8"/>
      <c r="J2850" s="8" t="s">
        <v>2023</v>
      </c>
      <c r="K2850" s="8"/>
      <c r="L2850" s="8"/>
      <c r="M2850" s="8" t="s">
        <v>9949</v>
      </c>
      <c r="N2850" s="8" t="s">
        <v>440</v>
      </c>
      <c r="O2850" s="8" t="s">
        <v>397</v>
      </c>
      <c r="P2850" s="8"/>
      <c r="Q2850" s="8" t="s">
        <v>9950</v>
      </c>
      <c r="R2850" s="8" t="s">
        <v>615</v>
      </c>
      <c r="S2850" s="8" t="s">
        <v>9951</v>
      </c>
      <c r="T2850" s="8"/>
      <c r="U2850" s="8"/>
      <c r="V2850" s="8" t="s">
        <v>441</v>
      </c>
      <c r="W2850" s="8" t="s">
        <v>73</v>
      </c>
      <c r="X2850" s="10" t="s">
        <v>9952</v>
      </c>
      <c r="Y2850" s="8"/>
      <c r="Z2850" s="8"/>
      <c r="AA2850" s="8"/>
      <c r="AB2850" s="8"/>
      <c r="AC2850" s="8"/>
      <c r="AD2850" s="8"/>
      <c r="AE2850" s="8" t="s">
        <v>1729</v>
      </c>
      <c r="AF2850" s="8"/>
      <c r="AG2850" s="8"/>
      <c r="AH2850" s="8" t="s">
        <v>393</v>
      </c>
      <c r="AI2850" s="8" t="s">
        <v>1512</v>
      </c>
      <c r="AJ2850" s="8"/>
      <c r="AK2850" s="8" t="s">
        <v>394</v>
      </c>
      <c r="AL2850" s="8" t="s">
        <v>395</v>
      </c>
      <c r="AM2850" s="8" t="s">
        <v>9438</v>
      </c>
      <c r="AN2850" s="8" t="s">
        <v>415</v>
      </c>
      <c r="AO2850" s="8"/>
      <c r="AP2850" s="8"/>
      <c r="AQ2850" s="8"/>
      <c r="AR2850" s="8"/>
      <c r="AS2850" s="8"/>
      <c r="AT2850" s="8"/>
      <c r="AU2850" s="8"/>
      <c r="AV2850" s="8"/>
      <c r="AW2850" s="8" t="s">
        <v>452</v>
      </c>
      <c r="AX2850" s="8" t="s">
        <v>3700</v>
      </c>
      <c r="AY2850" s="8" t="s">
        <v>73</v>
      </c>
      <c r="AZ2850" s="8"/>
      <c r="BA2850" s="8"/>
      <c r="BB2850" s="8"/>
      <c r="BC2850" s="8"/>
      <c r="BD2850" s="8"/>
      <c r="BE2850" s="8"/>
      <c r="BF2850" s="8"/>
      <c r="BG2850" s="8"/>
      <c r="BH2850" s="8"/>
      <c r="BI2850" s="8" t="s">
        <v>9953</v>
      </c>
      <c r="BJ2850" s="8"/>
      <c r="BK2850" s="8"/>
      <c r="BL2850" s="8" t="s">
        <v>3702</v>
      </c>
      <c r="BM2850" s="8" t="s">
        <v>3703</v>
      </c>
      <c r="BN2850" s="8" t="s">
        <v>3704</v>
      </c>
      <c r="BO2850" s="8" t="s">
        <v>404</v>
      </c>
      <c r="BP2850" s="8"/>
      <c r="BQ2850" s="8" t="s">
        <v>9951</v>
      </c>
      <c r="BR2850" s="10"/>
      <c r="BS2850" s="8" t="s">
        <v>1849</v>
      </c>
      <c r="BT2850" s="8"/>
      <c r="BU2850" s="8"/>
      <c r="BV2850" s="8" t="s">
        <v>1550</v>
      </c>
      <c r="BW2850" s="8"/>
      <c r="BX2850" s="8"/>
      <c r="BY2850" s="10"/>
      <c r="BZ2850" s="8"/>
      <c r="CA2850" s="8"/>
      <c r="CB2850" s="8"/>
      <c r="CC2850" s="8"/>
      <c r="CD2850" s="8"/>
      <c r="CE2850" s="8"/>
      <c r="CF2850" s="8"/>
      <c r="CG2850" s="8"/>
      <c r="CH2850" s="8"/>
      <c r="CI2850" s="8"/>
      <c r="CJ2850" s="10"/>
    </row>
    <row r="2851" spans="2:88">
      <c r="B2851" s="6">
        <v>2850</v>
      </c>
      <c r="C2851" s="7">
        <v>8</v>
      </c>
      <c r="D2851" s="8" t="s">
        <v>1589</v>
      </c>
      <c r="E2851" s="8" t="s">
        <v>396</v>
      </c>
      <c r="F2851" s="8" t="s">
        <v>439</v>
      </c>
      <c r="G2851" s="8"/>
      <c r="H2851" s="8" t="s">
        <v>1856</v>
      </c>
      <c r="I2851" s="8"/>
      <c r="J2851" s="8" t="s">
        <v>2023</v>
      </c>
      <c r="K2851" s="8"/>
      <c r="L2851" s="8"/>
      <c r="M2851" s="8" t="s">
        <v>9954</v>
      </c>
      <c r="N2851" s="8" t="s">
        <v>407</v>
      </c>
      <c r="O2851" s="8" t="s">
        <v>397</v>
      </c>
      <c r="P2851" s="8"/>
      <c r="Q2851" s="8" t="s">
        <v>1591</v>
      </c>
      <c r="R2851" s="8" t="s">
        <v>732</v>
      </c>
      <c r="S2851" s="8" t="s">
        <v>1592</v>
      </c>
      <c r="T2851" s="8"/>
      <c r="U2851" s="8"/>
      <c r="V2851" s="8" t="s">
        <v>571</v>
      </c>
      <c r="W2851" s="8" t="s">
        <v>105</v>
      </c>
      <c r="X2851" s="10" t="s">
        <v>1593</v>
      </c>
      <c r="Y2851" s="8"/>
      <c r="Z2851" s="8"/>
      <c r="AA2851" s="8"/>
      <c r="AB2851" s="8"/>
      <c r="AC2851" s="8"/>
      <c r="AD2851" s="8"/>
      <c r="AE2851" s="8"/>
      <c r="AF2851" s="8"/>
      <c r="AG2851" s="8"/>
      <c r="AH2851" s="8" t="s">
        <v>400</v>
      </c>
      <c r="AI2851" s="8" t="s">
        <v>58</v>
      </c>
      <c r="AJ2851" s="8"/>
      <c r="AK2851" s="8" t="s">
        <v>412</v>
      </c>
      <c r="AL2851" s="8" t="s">
        <v>413</v>
      </c>
      <c r="AM2851" s="8" t="s">
        <v>986</v>
      </c>
      <c r="AN2851" s="8" t="s">
        <v>415</v>
      </c>
      <c r="AO2851" s="8"/>
      <c r="AP2851" s="8"/>
      <c r="AQ2851" s="8"/>
      <c r="AR2851" s="8"/>
      <c r="AS2851" s="8"/>
      <c r="AT2851" s="8"/>
      <c r="AU2851" s="8"/>
      <c r="AV2851" s="8"/>
      <c r="AW2851" s="8" t="s">
        <v>452</v>
      </c>
      <c r="AX2851" s="8" t="s">
        <v>416</v>
      </c>
      <c r="AY2851" s="8" t="s">
        <v>105</v>
      </c>
      <c r="AZ2851" s="8" t="s">
        <v>987</v>
      </c>
      <c r="BA2851" s="8"/>
      <c r="BB2851" s="8"/>
      <c r="BC2851" s="8"/>
      <c r="BD2851" s="8"/>
      <c r="BE2851" s="8"/>
      <c r="BF2851" s="8"/>
      <c r="BG2851" s="8"/>
      <c r="BH2851" s="8"/>
      <c r="BI2851" s="8" t="s">
        <v>1594</v>
      </c>
      <c r="BJ2851" s="8"/>
      <c r="BK2851" s="8"/>
      <c r="BL2851" s="8" t="s">
        <v>417</v>
      </c>
      <c r="BM2851" s="8" t="s">
        <v>417</v>
      </c>
      <c r="BN2851" s="8" t="s">
        <v>418</v>
      </c>
      <c r="BO2851" s="8" t="s">
        <v>404</v>
      </c>
      <c r="BP2851" s="8"/>
      <c r="BQ2851" s="8"/>
      <c r="BR2851" s="10"/>
      <c r="BS2851" s="8"/>
      <c r="BT2851" s="8"/>
      <c r="BU2851" s="8" t="s">
        <v>419</v>
      </c>
      <c r="BV2851" s="8"/>
      <c r="BW2851" s="8"/>
      <c r="BX2851" s="8"/>
      <c r="BY2851" s="10"/>
      <c r="BZ2851" s="8"/>
      <c r="CA2851" s="8"/>
      <c r="CB2851" s="8"/>
      <c r="CC2851" s="8"/>
      <c r="CD2851" s="8"/>
      <c r="CE2851" s="8"/>
      <c r="CF2851" s="8"/>
      <c r="CG2851" s="8"/>
      <c r="CH2851" s="8"/>
      <c r="CI2851" s="8"/>
      <c r="CJ2851" s="10"/>
    </row>
    <row r="2852" spans="2:88">
      <c r="B2852" s="6">
        <v>2851</v>
      </c>
      <c r="C2852" s="7">
        <v>8</v>
      </c>
      <c r="D2852" s="8" t="s">
        <v>9955</v>
      </c>
      <c r="E2852" s="8" t="s">
        <v>396</v>
      </c>
      <c r="F2852" s="8" t="s">
        <v>439</v>
      </c>
      <c r="G2852" s="8"/>
      <c r="H2852" s="8" t="s">
        <v>1856</v>
      </c>
      <c r="I2852" s="8"/>
      <c r="J2852" s="8" t="s">
        <v>2023</v>
      </c>
      <c r="K2852" s="8"/>
      <c r="L2852" s="8"/>
      <c r="M2852" s="8" t="s">
        <v>9956</v>
      </c>
      <c r="N2852" s="8" t="s">
        <v>440</v>
      </c>
      <c r="O2852" s="8"/>
      <c r="P2852" s="8"/>
      <c r="Q2852" s="8" t="s">
        <v>9957</v>
      </c>
      <c r="R2852" s="8" t="s">
        <v>391</v>
      </c>
      <c r="S2852" s="8" t="s">
        <v>9958</v>
      </c>
      <c r="T2852" s="8"/>
      <c r="U2852" s="8"/>
      <c r="V2852" s="8" t="s">
        <v>1021</v>
      </c>
      <c r="W2852" s="8" t="s">
        <v>442</v>
      </c>
      <c r="X2852" s="10" t="s">
        <v>4017</v>
      </c>
      <c r="Y2852" s="8"/>
      <c r="Z2852" s="8"/>
      <c r="AA2852" s="8"/>
      <c r="AB2852" s="8"/>
      <c r="AC2852" s="8"/>
      <c r="AD2852" s="8"/>
      <c r="AE2852" s="8"/>
      <c r="AF2852" s="8"/>
      <c r="AG2852" s="8"/>
      <c r="AH2852" s="8" t="s">
        <v>393</v>
      </c>
      <c r="AI2852" s="8" t="s">
        <v>59</v>
      </c>
      <c r="AJ2852" s="8"/>
      <c r="AK2852" s="8" t="s">
        <v>394</v>
      </c>
      <c r="AL2852" s="8" t="s">
        <v>395</v>
      </c>
      <c r="AM2852" s="8"/>
      <c r="AN2852" s="8"/>
      <c r="AO2852" s="8"/>
      <c r="AP2852" s="8"/>
      <c r="AQ2852" s="8"/>
      <c r="AR2852" s="8"/>
      <c r="AS2852" s="8"/>
      <c r="AT2852" s="8"/>
      <c r="AU2852" s="8"/>
      <c r="AV2852" s="8"/>
      <c r="AW2852" s="8"/>
      <c r="AX2852" s="8"/>
      <c r="AY2852" s="8" t="s">
        <v>442</v>
      </c>
      <c r="AZ2852" s="8"/>
      <c r="BA2852" s="8"/>
      <c r="BB2852" s="8"/>
      <c r="BC2852" s="8"/>
      <c r="BD2852" s="8"/>
      <c r="BE2852" s="8"/>
      <c r="BF2852" s="8"/>
      <c r="BG2852" s="8"/>
      <c r="BH2852" s="8"/>
      <c r="BI2852" s="8" t="s">
        <v>9959</v>
      </c>
      <c r="BJ2852" s="8"/>
      <c r="BK2852" s="8"/>
      <c r="BL2852" s="8"/>
      <c r="BM2852" s="8"/>
      <c r="BN2852" s="8"/>
      <c r="BO2852" s="8"/>
      <c r="BP2852" s="8"/>
      <c r="BQ2852" s="8"/>
      <c r="BR2852" s="10"/>
      <c r="BS2852" s="8"/>
      <c r="BT2852" s="8"/>
      <c r="BU2852" s="8"/>
      <c r="BV2852" s="8"/>
      <c r="BW2852" s="8"/>
      <c r="BX2852" s="8"/>
      <c r="BY2852" s="10"/>
      <c r="BZ2852" s="8"/>
      <c r="CA2852" s="8"/>
      <c r="CB2852" s="8"/>
      <c r="CC2852" s="8"/>
      <c r="CD2852" s="8"/>
      <c r="CE2852" s="8"/>
      <c r="CF2852" s="8"/>
      <c r="CG2852" s="8"/>
      <c r="CH2852" s="8"/>
      <c r="CI2852" s="8"/>
      <c r="CJ2852" s="10"/>
    </row>
    <row r="2853" spans="2:88">
      <c r="B2853" s="6">
        <v>2852</v>
      </c>
      <c r="C2853" s="7">
        <v>7</v>
      </c>
      <c r="D2853" s="8" t="s">
        <v>9960</v>
      </c>
      <c r="E2853" s="8" t="s">
        <v>396</v>
      </c>
      <c r="F2853" s="8" t="s">
        <v>439</v>
      </c>
      <c r="G2853" s="8"/>
      <c r="H2853" s="8" t="s">
        <v>1856</v>
      </c>
      <c r="I2853" s="8"/>
      <c r="J2853" s="8" t="s">
        <v>2023</v>
      </c>
      <c r="K2853" s="8"/>
      <c r="L2853" s="8"/>
      <c r="M2853" s="8" t="s">
        <v>9961</v>
      </c>
      <c r="N2853" s="8" t="s">
        <v>440</v>
      </c>
      <c r="O2853" s="8"/>
      <c r="P2853" s="8"/>
      <c r="Q2853" s="8" t="s">
        <v>9962</v>
      </c>
      <c r="R2853" s="8" t="s">
        <v>491</v>
      </c>
      <c r="S2853" s="8" t="s">
        <v>9963</v>
      </c>
      <c r="T2853" s="8"/>
      <c r="U2853" s="8"/>
      <c r="V2853" s="8" t="s">
        <v>1027</v>
      </c>
      <c r="W2853" s="8" t="s">
        <v>442</v>
      </c>
      <c r="X2853" s="10" t="s">
        <v>4017</v>
      </c>
      <c r="Y2853" s="8"/>
      <c r="Z2853" s="8"/>
      <c r="AA2853" s="8"/>
      <c r="AB2853" s="8"/>
      <c r="AC2853" s="8"/>
      <c r="AD2853" s="8"/>
      <c r="AE2853" s="8"/>
      <c r="AF2853" s="8"/>
      <c r="AG2853" s="8"/>
      <c r="AH2853" s="8" t="s">
        <v>393</v>
      </c>
      <c r="AI2853" s="8" t="s">
        <v>59</v>
      </c>
      <c r="AJ2853" s="8"/>
      <c r="AK2853" s="8" t="s">
        <v>394</v>
      </c>
      <c r="AL2853" s="8" t="s">
        <v>395</v>
      </c>
      <c r="AM2853" s="8" t="s">
        <v>9964</v>
      </c>
      <c r="AN2853" s="8" t="s">
        <v>415</v>
      </c>
      <c r="AO2853" s="8"/>
      <c r="AP2853" s="8"/>
      <c r="AQ2853" s="8"/>
      <c r="AR2853" s="8"/>
      <c r="AS2853" s="8"/>
      <c r="AT2853" s="8"/>
      <c r="AU2853" s="8"/>
      <c r="AV2853" s="8"/>
      <c r="AW2853" s="8" t="s">
        <v>452</v>
      </c>
      <c r="AX2853" s="8"/>
      <c r="AY2853" s="8" t="s">
        <v>442</v>
      </c>
      <c r="AZ2853" s="8"/>
      <c r="BA2853" s="8"/>
      <c r="BB2853" s="8"/>
      <c r="BC2853" s="8"/>
      <c r="BD2853" s="8"/>
      <c r="BE2853" s="8"/>
      <c r="BF2853" s="8"/>
      <c r="BG2853" s="8"/>
      <c r="BH2853" s="8"/>
      <c r="BI2853" s="8" t="s">
        <v>9965</v>
      </c>
      <c r="BJ2853" s="8"/>
      <c r="BK2853" s="8"/>
      <c r="BL2853" s="8"/>
      <c r="BM2853" s="8"/>
      <c r="BN2853" s="8"/>
      <c r="BO2853" s="8"/>
      <c r="BP2853" s="8"/>
      <c r="BQ2853" s="8"/>
      <c r="BR2853" s="10"/>
      <c r="BS2853" s="8"/>
      <c r="BT2853" s="8"/>
      <c r="BU2853" s="8"/>
      <c r="BV2853" s="8"/>
      <c r="BW2853" s="8"/>
      <c r="BX2853" s="8"/>
      <c r="BY2853" s="10"/>
      <c r="BZ2853" s="8"/>
      <c r="CA2853" s="8"/>
      <c r="CB2853" s="8"/>
      <c r="CC2853" s="8"/>
      <c r="CD2853" s="8"/>
      <c r="CE2853" s="8"/>
      <c r="CF2853" s="8"/>
      <c r="CG2853" s="8"/>
      <c r="CH2853" s="8"/>
      <c r="CI2853" s="8"/>
      <c r="CJ2853" s="10"/>
    </row>
    <row r="2854" spans="2:88">
      <c r="B2854" s="6">
        <v>2853</v>
      </c>
      <c r="C2854" s="7">
        <v>6</v>
      </c>
      <c r="D2854" s="8" t="s">
        <v>9966</v>
      </c>
      <c r="E2854" s="8" t="s">
        <v>396</v>
      </c>
      <c r="F2854" s="8" t="s">
        <v>439</v>
      </c>
      <c r="G2854" s="8"/>
      <c r="H2854" s="8" t="s">
        <v>1856</v>
      </c>
      <c r="I2854" s="8"/>
      <c r="J2854" s="8" t="s">
        <v>2023</v>
      </c>
      <c r="K2854" s="8"/>
      <c r="L2854" s="8"/>
      <c r="M2854" s="8" t="s">
        <v>9967</v>
      </c>
      <c r="N2854" s="8" t="s">
        <v>440</v>
      </c>
      <c r="O2854" s="8" t="s">
        <v>397</v>
      </c>
      <c r="P2854" s="8"/>
      <c r="Q2854" s="8" t="s">
        <v>9968</v>
      </c>
      <c r="R2854" s="8" t="s">
        <v>868</v>
      </c>
      <c r="S2854" s="8" t="s">
        <v>9969</v>
      </c>
      <c r="T2854" s="8"/>
      <c r="U2854" s="8"/>
      <c r="V2854" s="8" t="s">
        <v>406</v>
      </c>
      <c r="W2854" s="8"/>
      <c r="X2854" s="10"/>
      <c r="Y2854" s="8"/>
      <c r="Z2854" s="8"/>
      <c r="AA2854" s="8"/>
      <c r="AB2854" s="8"/>
      <c r="AC2854" s="8"/>
      <c r="AD2854" s="8"/>
      <c r="AE2854" s="8"/>
      <c r="AF2854" s="8"/>
      <c r="AG2854" s="8"/>
      <c r="AH2854" s="8" t="s">
        <v>393</v>
      </c>
      <c r="AI2854" s="8" t="s">
        <v>1512</v>
      </c>
      <c r="AJ2854" s="8"/>
      <c r="AK2854" s="8" t="s">
        <v>394</v>
      </c>
      <c r="AL2854" s="8" t="s">
        <v>395</v>
      </c>
      <c r="AM2854" s="8" t="s">
        <v>444</v>
      </c>
      <c r="AN2854" s="8" t="s">
        <v>445</v>
      </c>
      <c r="AO2854" s="8"/>
      <c r="AP2854" s="8"/>
      <c r="AQ2854" s="8"/>
      <c r="AR2854" s="8"/>
      <c r="AS2854" s="8"/>
      <c r="AT2854" s="8"/>
      <c r="AU2854" s="8"/>
      <c r="AV2854" s="8"/>
      <c r="AW2854" s="8" t="s">
        <v>452</v>
      </c>
      <c r="AX2854" s="8"/>
      <c r="AY2854" s="8"/>
      <c r="AZ2854" s="8"/>
      <c r="BA2854" s="8"/>
      <c r="BB2854" s="8"/>
      <c r="BC2854" s="8"/>
      <c r="BD2854" s="8"/>
      <c r="BE2854" s="8"/>
      <c r="BF2854" s="8"/>
      <c r="BG2854" s="8"/>
      <c r="BH2854" s="8"/>
      <c r="BI2854" s="8"/>
      <c r="BJ2854" s="8"/>
      <c r="BK2854" s="8"/>
      <c r="BL2854" s="8"/>
      <c r="BM2854" s="8"/>
      <c r="BN2854" s="8"/>
      <c r="BO2854" s="8"/>
      <c r="BP2854" s="8"/>
      <c r="BQ2854" s="8"/>
      <c r="BR2854" s="10"/>
      <c r="BS2854" s="8"/>
      <c r="BT2854" s="8"/>
      <c r="BU2854" s="8"/>
      <c r="BV2854" s="8"/>
      <c r="BW2854" s="8"/>
      <c r="BX2854" s="8"/>
      <c r="BY2854" s="10"/>
      <c r="BZ2854" s="8"/>
      <c r="CA2854" s="8"/>
      <c r="CB2854" s="8"/>
      <c r="CC2854" s="8"/>
      <c r="CD2854" s="8"/>
      <c r="CE2854" s="8"/>
      <c r="CF2854" s="8"/>
      <c r="CG2854" s="8"/>
      <c r="CH2854" s="8"/>
      <c r="CI2854" s="8"/>
      <c r="CJ2854" s="10"/>
    </row>
    <row r="2855" spans="2:88">
      <c r="B2855" s="6">
        <v>2854</v>
      </c>
      <c r="C2855" s="7">
        <v>7</v>
      </c>
      <c r="D2855" s="8" t="s">
        <v>9970</v>
      </c>
      <c r="E2855" s="8"/>
      <c r="F2855" s="8" t="s">
        <v>439</v>
      </c>
      <c r="G2855" s="8"/>
      <c r="H2855" s="8" t="s">
        <v>1856</v>
      </c>
      <c r="I2855" s="8"/>
      <c r="J2855" s="8" t="s">
        <v>2023</v>
      </c>
      <c r="K2855" s="8"/>
      <c r="L2855" s="8"/>
      <c r="M2855" s="8" t="s">
        <v>9971</v>
      </c>
      <c r="N2855" s="8" t="s">
        <v>440</v>
      </c>
      <c r="O2855" s="8" t="s">
        <v>397</v>
      </c>
      <c r="P2855" s="8"/>
      <c r="Q2855" s="8" t="s">
        <v>9972</v>
      </c>
      <c r="R2855" s="8" t="s">
        <v>491</v>
      </c>
      <c r="S2855" s="8" t="s">
        <v>9969</v>
      </c>
      <c r="T2855" s="8"/>
      <c r="U2855" s="8"/>
      <c r="V2855" s="8" t="s">
        <v>571</v>
      </c>
      <c r="W2855" s="8" t="s">
        <v>442</v>
      </c>
      <c r="X2855" s="10" t="s">
        <v>5099</v>
      </c>
      <c r="Y2855" s="8"/>
      <c r="Z2855" s="8"/>
      <c r="AA2855" s="8"/>
      <c r="AB2855" s="8"/>
      <c r="AC2855" s="8"/>
      <c r="AD2855" s="8"/>
      <c r="AE2855" s="8"/>
      <c r="AF2855" s="8"/>
      <c r="AG2855" s="8"/>
      <c r="AH2855" s="8" t="s">
        <v>393</v>
      </c>
      <c r="AI2855" s="8" t="s">
        <v>1512</v>
      </c>
      <c r="AJ2855" s="8"/>
      <c r="AK2855" s="8" t="s">
        <v>394</v>
      </c>
      <c r="AL2855" s="8" t="s">
        <v>395</v>
      </c>
      <c r="AM2855" s="8" t="s">
        <v>444</v>
      </c>
      <c r="AN2855" s="8" t="s">
        <v>445</v>
      </c>
      <c r="AO2855" s="8"/>
      <c r="AP2855" s="8"/>
      <c r="AQ2855" s="8"/>
      <c r="AR2855" s="8"/>
      <c r="AS2855" s="8"/>
      <c r="AT2855" s="8"/>
      <c r="AU2855" s="8"/>
      <c r="AV2855" s="8"/>
      <c r="AW2855" s="8" t="s">
        <v>452</v>
      </c>
      <c r="AX2855" s="8"/>
      <c r="AY2855" s="8" t="s">
        <v>442</v>
      </c>
      <c r="AZ2855" s="8"/>
      <c r="BA2855" s="8"/>
      <c r="BB2855" s="8"/>
      <c r="BC2855" s="8"/>
      <c r="BD2855" s="8"/>
      <c r="BE2855" s="8"/>
      <c r="BF2855" s="8"/>
      <c r="BG2855" s="8"/>
      <c r="BH2855" s="8"/>
      <c r="BI2855" s="8"/>
      <c r="BJ2855" s="8"/>
      <c r="BK2855" s="8"/>
      <c r="BL2855" s="8"/>
      <c r="BM2855" s="8"/>
      <c r="BN2855" s="8"/>
      <c r="BO2855" s="8"/>
      <c r="BP2855" s="8"/>
      <c r="BQ2855" s="8"/>
      <c r="BR2855" s="10"/>
      <c r="BS2855" s="8"/>
      <c r="BT2855" s="8"/>
      <c r="BU2855" s="8"/>
      <c r="BV2855" s="8"/>
      <c r="BW2855" s="8"/>
      <c r="BX2855" s="8"/>
      <c r="BY2855" s="10"/>
      <c r="BZ2855" s="8"/>
      <c r="CA2855" s="8"/>
      <c r="CB2855" s="8"/>
      <c r="CC2855" s="8"/>
      <c r="CD2855" s="8"/>
      <c r="CE2855" s="8"/>
      <c r="CF2855" s="8"/>
      <c r="CG2855" s="8"/>
      <c r="CH2855" s="8"/>
      <c r="CI2855" s="8"/>
      <c r="CJ2855" s="10"/>
    </row>
    <row r="2856" spans="2:88">
      <c r="B2856" s="6">
        <v>2855</v>
      </c>
      <c r="C2856" s="7">
        <v>8</v>
      </c>
      <c r="D2856" s="8" t="s">
        <v>9973</v>
      </c>
      <c r="E2856" s="8" t="s">
        <v>396</v>
      </c>
      <c r="F2856" s="8" t="s">
        <v>439</v>
      </c>
      <c r="G2856" s="8"/>
      <c r="H2856" s="8" t="s">
        <v>1856</v>
      </c>
      <c r="I2856" s="8"/>
      <c r="J2856" s="8" t="s">
        <v>2023</v>
      </c>
      <c r="K2856" s="8"/>
      <c r="L2856" s="8"/>
      <c r="M2856" s="8" t="s">
        <v>9974</v>
      </c>
      <c r="N2856" s="8" t="s">
        <v>440</v>
      </c>
      <c r="O2856" s="8"/>
      <c r="P2856" s="8"/>
      <c r="Q2856" s="8" t="s">
        <v>9975</v>
      </c>
      <c r="R2856" s="8" t="s">
        <v>391</v>
      </c>
      <c r="S2856" s="8" t="s">
        <v>9976</v>
      </c>
      <c r="T2856" s="8"/>
      <c r="U2856" s="8"/>
      <c r="V2856" s="8" t="s">
        <v>441</v>
      </c>
      <c r="W2856" s="8"/>
      <c r="X2856" s="10"/>
      <c r="Y2856" s="8"/>
      <c r="Z2856" s="8"/>
      <c r="AA2856" s="8"/>
      <c r="AB2856" s="8"/>
      <c r="AC2856" s="8"/>
      <c r="AD2856" s="8"/>
      <c r="AE2856" s="8" t="s">
        <v>1545</v>
      </c>
      <c r="AF2856" s="8"/>
      <c r="AG2856" s="8"/>
      <c r="AH2856" s="8" t="s">
        <v>393</v>
      </c>
      <c r="AI2856" s="8" t="s">
        <v>1512</v>
      </c>
      <c r="AJ2856" s="8"/>
      <c r="AK2856" s="8" t="s">
        <v>394</v>
      </c>
      <c r="AL2856" s="8" t="s">
        <v>395</v>
      </c>
      <c r="AM2856" s="8" t="s">
        <v>9466</v>
      </c>
      <c r="AN2856" s="8" t="s">
        <v>415</v>
      </c>
      <c r="AO2856" s="8"/>
      <c r="AP2856" s="8"/>
      <c r="AQ2856" s="8"/>
      <c r="AR2856" s="8"/>
      <c r="AS2856" s="8"/>
      <c r="AT2856" s="8"/>
      <c r="AU2856" s="8"/>
      <c r="AV2856" s="8"/>
      <c r="AW2856" s="8"/>
      <c r="AX2856" s="8"/>
      <c r="AY2856" s="8"/>
      <c r="AZ2856" s="8"/>
      <c r="BA2856" s="8"/>
      <c r="BB2856" s="8"/>
      <c r="BC2856" s="8"/>
      <c r="BD2856" s="8"/>
      <c r="BE2856" s="8"/>
      <c r="BF2856" s="8"/>
      <c r="BG2856" s="8"/>
      <c r="BH2856" s="8"/>
      <c r="BI2856" s="8" t="s">
        <v>9977</v>
      </c>
      <c r="BJ2856" s="8"/>
      <c r="BK2856" s="8"/>
      <c r="BL2856" s="8"/>
      <c r="BM2856" s="8"/>
      <c r="BN2856" s="8"/>
      <c r="BO2856" s="8"/>
      <c r="BP2856" s="8"/>
      <c r="BQ2856" s="8"/>
      <c r="BR2856" s="10"/>
      <c r="BS2856" s="8" t="s">
        <v>1735</v>
      </c>
      <c r="BT2856" s="8" t="s">
        <v>9978</v>
      </c>
      <c r="BU2856" s="8"/>
      <c r="BV2856" s="8" t="s">
        <v>1550</v>
      </c>
      <c r="BW2856" s="8"/>
      <c r="BX2856" s="8"/>
      <c r="BY2856" s="10"/>
      <c r="BZ2856" s="8"/>
      <c r="CA2856" s="8"/>
      <c r="CB2856" s="8"/>
      <c r="CC2856" s="8"/>
      <c r="CD2856" s="8"/>
      <c r="CE2856" s="8"/>
      <c r="CF2856" s="8"/>
      <c r="CG2856" s="8"/>
      <c r="CH2856" s="8"/>
      <c r="CI2856" s="8"/>
      <c r="CJ2856" s="10"/>
    </row>
    <row r="2857" spans="2:88">
      <c r="B2857" s="6">
        <v>2856</v>
      </c>
      <c r="C2857" s="7">
        <v>8</v>
      </c>
      <c r="D2857" s="8" t="s">
        <v>6737</v>
      </c>
      <c r="E2857" s="8" t="s">
        <v>396</v>
      </c>
      <c r="F2857" s="8" t="s">
        <v>439</v>
      </c>
      <c r="G2857" s="8"/>
      <c r="H2857" s="8" t="s">
        <v>1856</v>
      </c>
      <c r="I2857" s="8"/>
      <c r="J2857" s="8" t="s">
        <v>2023</v>
      </c>
      <c r="K2857" s="8"/>
      <c r="L2857" s="8"/>
      <c r="M2857" s="8" t="s">
        <v>9979</v>
      </c>
      <c r="N2857" s="8" t="s">
        <v>390</v>
      </c>
      <c r="O2857" s="8" t="s">
        <v>397</v>
      </c>
      <c r="P2857" s="8"/>
      <c r="Q2857" s="8" t="s">
        <v>6739</v>
      </c>
      <c r="R2857" s="8" t="s">
        <v>491</v>
      </c>
      <c r="S2857" s="8" t="s">
        <v>6740</v>
      </c>
      <c r="T2857" s="8"/>
      <c r="U2857" s="8"/>
      <c r="V2857" s="8" t="s">
        <v>571</v>
      </c>
      <c r="W2857" s="8" t="s">
        <v>105</v>
      </c>
      <c r="X2857" s="10" t="s">
        <v>5934</v>
      </c>
      <c r="Y2857" s="8"/>
      <c r="Z2857" s="8"/>
      <c r="AA2857" s="8"/>
      <c r="AB2857" s="8"/>
      <c r="AC2857" s="8"/>
      <c r="AD2857" s="8"/>
      <c r="AE2857" s="8"/>
      <c r="AF2857" s="8"/>
      <c r="AG2857" s="8"/>
      <c r="AH2857" s="8" t="s">
        <v>393</v>
      </c>
      <c r="AI2857" s="8" t="s">
        <v>1512</v>
      </c>
      <c r="AJ2857" s="8"/>
      <c r="AK2857" s="8" t="s">
        <v>394</v>
      </c>
      <c r="AL2857" s="8" t="s">
        <v>395</v>
      </c>
      <c r="AM2857" s="8" t="s">
        <v>444</v>
      </c>
      <c r="AN2857" s="8" t="s">
        <v>445</v>
      </c>
      <c r="AO2857" s="8"/>
      <c r="AP2857" s="8"/>
      <c r="AQ2857" s="8"/>
      <c r="AR2857" s="8"/>
      <c r="AS2857" s="8"/>
      <c r="AT2857" s="8"/>
      <c r="AU2857" s="8"/>
      <c r="AV2857" s="8"/>
      <c r="AW2857" s="8" t="s">
        <v>452</v>
      </c>
      <c r="AX2857" s="8"/>
      <c r="AY2857" s="8" t="s">
        <v>105</v>
      </c>
      <c r="AZ2857" s="8"/>
      <c r="BA2857" s="8"/>
      <c r="BB2857" s="8"/>
      <c r="BC2857" s="8"/>
      <c r="BD2857" s="8"/>
      <c r="BE2857" s="8"/>
      <c r="BF2857" s="8"/>
      <c r="BG2857" s="8"/>
      <c r="BH2857" s="8"/>
      <c r="BI2857" s="8"/>
      <c r="BJ2857" s="8"/>
      <c r="BK2857" s="8"/>
      <c r="BL2857" s="8"/>
      <c r="BM2857" s="8"/>
      <c r="BN2857" s="8"/>
      <c r="BO2857" s="8" t="s">
        <v>404</v>
      </c>
      <c r="BP2857" s="8"/>
      <c r="BQ2857" s="8" t="s">
        <v>6740</v>
      </c>
      <c r="BR2857" s="10"/>
      <c r="BS2857" s="8"/>
      <c r="BT2857" s="8"/>
      <c r="BU2857" s="8" t="s">
        <v>419</v>
      </c>
      <c r="BV2857" s="8"/>
      <c r="BW2857" s="8"/>
      <c r="BX2857" s="8"/>
      <c r="BY2857" s="10"/>
      <c r="BZ2857" s="8"/>
      <c r="CA2857" s="8"/>
      <c r="CB2857" s="8"/>
      <c r="CC2857" s="8"/>
      <c r="CD2857" s="8"/>
      <c r="CE2857" s="8"/>
      <c r="CF2857" s="8"/>
      <c r="CG2857" s="8"/>
      <c r="CH2857" s="8"/>
      <c r="CI2857" s="8"/>
      <c r="CJ2857" s="10"/>
    </row>
    <row r="2858" spans="2:88">
      <c r="B2858" s="6">
        <v>2857</v>
      </c>
      <c r="C2858" s="7">
        <v>9</v>
      </c>
      <c r="D2858" s="8" t="s">
        <v>6741</v>
      </c>
      <c r="E2858" s="8" t="s">
        <v>396</v>
      </c>
      <c r="F2858" s="8" t="s">
        <v>439</v>
      </c>
      <c r="G2858" s="8"/>
      <c r="H2858" s="8" t="s">
        <v>1856</v>
      </c>
      <c r="I2858" s="8"/>
      <c r="J2858" s="8" t="s">
        <v>2585</v>
      </c>
      <c r="K2858" s="8"/>
      <c r="L2858" s="8"/>
      <c r="M2858" s="8" t="s">
        <v>6742</v>
      </c>
      <c r="N2858" s="8" t="s">
        <v>390</v>
      </c>
      <c r="O2858" s="8" t="s">
        <v>397</v>
      </c>
      <c r="P2858" s="8"/>
      <c r="Q2858" s="8" t="s">
        <v>6743</v>
      </c>
      <c r="R2858" s="8" t="s">
        <v>1041</v>
      </c>
      <c r="S2858" s="8" t="s">
        <v>6744</v>
      </c>
      <c r="T2858" s="8"/>
      <c r="U2858" s="8"/>
      <c r="V2858" s="8" t="s">
        <v>441</v>
      </c>
      <c r="W2858" s="8" t="s">
        <v>105</v>
      </c>
      <c r="X2858" s="10" t="s">
        <v>2171</v>
      </c>
      <c r="Y2858" s="8"/>
      <c r="Z2858" s="8"/>
      <c r="AA2858" s="8"/>
      <c r="AB2858" s="8"/>
      <c r="AC2858" s="8"/>
      <c r="AD2858" s="8"/>
      <c r="AE2858" s="8" t="s">
        <v>1944</v>
      </c>
      <c r="AF2858" s="8"/>
      <c r="AG2858" s="8"/>
      <c r="AH2858" s="8" t="s">
        <v>393</v>
      </c>
      <c r="AI2858" s="8" t="s">
        <v>1512</v>
      </c>
      <c r="AJ2858" s="8"/>
      <c r="AK2858" s="8" t="s">
        <v>394</v>
      </c>
      <c r="AL2858" s="8" t="s">
        <v>395</v>
      </c>
      <c r="AM2858" s="8" t="s">
        <v>4096</v>
      </c>
      <c r="AN2858" s="8" t="s">
        <v>415</v>
      </c>
      <c r="AO2858" s="8"/>
      <c r="AP2858" s="8"/>
      <c r="AQ2858" s="8"/>
      <c r="AR2858" s="8"/>
      <c r="AS2858" s="8"/>
      <c r="AT2858" s="8"/>
      <c r="AU2858" s="8"/>
      <c r="AV2858" s="8"/>
      <c r="AW2858" s="8" t="s">
        <v>452</v>
      </c>
      <c r="AX2858" s="8"/>
      <c r="AY2858" s="8" t="s">
        <v>105</v>
      </c>
      <c r="AZ2858" s="8"/>
      <c r="BA2858" s="8"/>
      <c r="BB2858" s="8"/>
      <c r="BC2858" s="8"/>
      <c r="BD2858" s="8"/>
      <c r="BE2858" s="8"/>
      <c r="BF2858" s="8"/>
      <c r="BG2858" s="8"/>
      <c r="BH2858" s="8"/>
      <c r="BI2858" s="8" t="s">
        <v>6745</v>
      </c>
      <c r="BJ2858" s="8"/>
      <c r="BK2858" s="8"/>
      <c r="BL2858" s="8"/>
      <c r="BM2858" s="8"/>
      <c r="BN2858" s="8"/>
      <c r="BO2858" s="8" t="s">
        <v>1532</v>
      </c>
      <c r="BP2858" s="8"/>
      <c r="BQ2858" s="8"/>
      <c r="BR2858" s="10"/>
      <c r="BS2858" s="8" t="s">
        <v>1849</v>
      </c>
      <c r="BT2858" s="8" t="s">
        <v>6746</v>
      </c>
      <c r="BU2858" s="8" t="s">
        <v>419</v>
      </c>
      <c r="BV2858" s="8" t="s">
        <v>1550</v>
      </c>
      <c r="BW2858" s="8"/>
      <c r="BX2858" s="8"/>
      <c r="BY2858" s="10"/>
      <c r="BZ2858" s="8"/>
      <c r="CA2858" s="8"/>
      <c r="CB2858" s="8"/>
      <c r="CC2858" s="8"/>
      <c r="CD2858" s="8"/>
      <c r="CE2858" s="8"/>
      <c r="CF2858" s="8"/>
      <c r="CG2858" s="8"/>
      <c r="CH2858" s="8"/>
      <c r="CI2858" s="8"/>
      <c r="CJ2858" s="10"/>
    </row>
    <row r="2859" spans="2:88">
      <c r="B2859" s="6">
        <v>2858</v>
      </c>
      <c r="C2859" s="7">
        <v>9</v>
      </c>
      <c r="D2859" s="8" t="s">
        <v>1589</v>
      </c>
      <c r="E2859" s="8" t="s">
        <v>396</v>
      </c>
      <c r="F2859" s="8" t="s">
        <v>439</v>
      </c>
      <c r="G2859" s="8"/>
      <c r="H2859" s="8" t="s">
        <v>1856</v>
      </c>
      <c r="I2859" s="8"/>
      <c r="J2859" s="8" t="s">
        <v>2585</v>
      </c>
      <c r="K2859" s="8"/>
      <c r="L2859" s="8"/>
      <c r="M2859" s="8" t="s">
        <v>6747</v>
      </c>
      <c r="N2859" s="8" t="s">
        <v>407</v>
      </c>
      <c r="O2859" s="8" t="s">
        <v>397</v>
      </c>
      <c r="P2859" s="8"/>
      <c r="Q2859" s="8" t="s">
        <v>1591</v>
      </c>
      <c r="R2859" s="8" t="s">
        <v>732</v>
      </c>
      <c r="S2859" s="8" t="s">
        <v>1592</v>
      </c>
      <c r="T2859" s="8"/>
      <c r="U2859" s="8"/>
      <c r="V2859" s="8" t="s">
        <v>571</v>
      </c>
      <c r="W2859" s="8" t="s">
        <v>105</v>
      </c>
      <c r="X2859" s="10" t="s">
        <v>1593</v>
      </c>
      <c r="Y2859" s="8"/>
      <c r="Z2859" s="8"/>
      <c r="AA2859" s="8"/>
      <c r="AB2859" s="8"/>
      <c r="AC2859" s="8"/>
      <c r="AD2859" s="8"/>
      <c r="AE2859" s="8"/>
      <c r="AF2859" s="8"/>
      <c r="AG2859" s="8"/>
      <c r="AH2859" s="8" t="s">
        <v>400</v>
      </c>
      <c r="AI2859" s="8" t="s">
        <v>58</v>
      </c>
      <c r="AJ2859" s="8"/>
      <c r="AK2859" s="8" t="s">
        <v>412</v>
      </c>
      <c r="AL2859" s="8" t="s">
        <v>413</v>
      </c>
      <c r="AM2859" s="8" t="s">
        <v>986</v>
      </c>
      <c r="AN2859" s="8" t="s">
        <v>415</v>
      </c>
      <c r="AO2859" s="8"/>
      <c r="AP2859" s="8"/>
      <c r="AQ2859" s="8"/>
      <c r="AR2859" s="8"/>
      <c r="AS2859" s="8"/>
      <c r="AT2859" s="8"/>
      <c r="AU2859" s="8"/>
      <c r="AV2859" s="8"/>
      <c r="AW2859" s="8" t="s">
        <v>452</v>
      </c>
      <c r="AX2859" s="8" t="s">
        <v>416</v>
      </c>
      <c r="AY2859" s="8" t="s">
        <v>105</v>
      </c>
      <c r="AZ2859" s="8" t="s">
        <v>987</v>
      </c>
      <c r="BA2859" s="8"/>
      <c r="BB2859" s="8"/>
      <c r="BC2859" s="8"/>
      <c r="BD2859" s="8"/>
      <c r="BE2859" s="8"/>
      <c r="BF2859" s="8"/>
      <c r="BG2859" s="8"/>
      <c r="BH2859" s="8"/>
      <c r="BI2859" s="8" t="s">
        <v>1594</v>
      </c>
      <c r="BJ2859" s="8"/>
      <c r="BK2859" s="8"/>
      <c r="BL2859" s="8" t="s">
        <v>417</v>
      </c>
      <c r="BM2859" s="8" t="s">
        <v>417</v>
      </c>
      <c r="BN2859" s="8" t="s">
        <v>418</v>
      </c>
      <c r="BO2859" s="8" t="s">
        <v>404</v>
      </c>
      <c r="BP2859" s="8"/>
      <c r="BQ2859" s="8"/>
      <c r="BR2859" s="10"/>
      <c r="BS2859" s="8"/>
      <c r="BT2859" s="8"/>
      <c r="BU2859" s="8" t="s">
        <v>419</v>
      </c>
      <c r="BV2859" s="8"/>
      <c r="BW2859" s="8"/>
      <c r="BX2859" s="8"/>
      <c r="BY2859" s="10"/>
      <c r="BZ2859" s="8"/>
      <c r="CA2859" s="8"/>
      <c r="CB2859" s="8"/>
      <c r="CC2859" s="8"/>
      <c r="CD2859" s="8"/>
      <c r="CE2859" s="8"/>
      <c r="CF2859" s="8"/>
      <c r="CG2859" s="8"/>
      <c r="CH2859" s="8"/>
      <c r="CI2859" s="8"/>
      <c r="CJ2859" s="10"/>
    </row>
    <row r="2860" spans="2:88">
      <c r="B2860" s="6">
        <v>2859</v>
      </c>
      <c r="C2860" s="7">
        <v>8</v>
      </c>
      <c r="D2860" s="8" t="s">
        <v>6737</v>
      </c>
      <c r="E2860" s="8" t="s">
        <v>396</v>
      </c>
      <c r="F2860" s="8" t="s">
        <v>439</v>
      </c>
      <c r="G2860" s="8"/>
      <c r="H2860" s="8" t="s">
        <v>1856</v>
      </c>
      <c r="I2860" s="8"/>
      <c r="J2860" s="8" t="s">
        <v>2023</v>
      </c>
      <c r="K2860" s="8"/>
      <c r="L2860" s="8"/>
      <c r="M2860" s="8" t="s">
        <v>9980</v>
      </c>
      <c r="N2860" s="8" t="s">
        <v>390</v>
      </c>
      <c r="O2860" s="8" t="s">
        <v>397</v>
      </c>
      <c r="P2860" s="8"/>
      <c r="Q2860" s="8" t="s">
        <v>6739</v>
      </c>
      <c r="R2860" s="8" t="s">
        <v>491</v>
      </c>
      <c r="S2860" s="8" t="s">
        <v>6740</v>
      </c>
      <c r="T2860" s="8"/>
      <c r="U2860" s="8"/>
      <c r="V2860" s="8" t="s">
        <v>571</v>
      </c>
      <c r="W2860" s="8" t="s">
        <v>105</v>
      </c>
      <c r="X2860" s="10" t="s">
        <v>5934</v>
      </c>
      <c r="Y2860" s="8"/>
      <c r="Z2860" s="8"/>
      <c r="AA2860" s="8"/>
      <c r="AB2860" s="8"/>
      <c r="AC2860" s="8"/>
      <c r="AD2860" s="8"/>
      <c r="AE2860" s="8"/>
      <c r="AF2860" s="8"/>
      <c r="AG2860" s="8"/>
      <c r="AH2860" s="8" t="s">
        <v>393</v>
      </c>
      <c r="AI2860" s="8" t="s">
        <v>1512</v>
      </c>
      <c r="AJ2860" s="8"/>
      <c r="AK2860" s="8" t="s">
        <v>394</v>
      </c>
      <c r="AL2860" s="8" t="s">
        <v>395</v>
      </c>
      <c r="AM2860" s="8" t="s">
        <v>444</v>
      </c>
      <c r="AN2860" s="8" t="s">
        <v>445</v>
      </c>
      <c r="AO2860" s="8"/>
      <c r="AP2860" s="8"/>
      <c r="AQ2860" s="8"/>
      <c r="AR2860" s="8"/>
      <c r="AS2860" s="8"/>
      <c r="AT2860" s="8"/>
      <c r="AU2860" s="8"/>
      <c r="AV2860" s="8"/>
      <c r="AW2860" s="8" t="s">
        <v>452</v>
      </c>
      <c r="AX2860" s="8"/>
      <c r="AY2860" s="8" t="s">
        <v>105</v>
      </c>
      <c r="AZ2860" s="8"/>
      <c r="BA2860" s="8"/>
      <c r="BB2860" s="8"/>
      <c r="BC2860" s="8"/>
      <c r="BD2860" s="8"/>
      <c r="BE2860" s="8"/>
      <c r="BF2860" s="8"/>
      <c r="BG2860" s="8"/>
      <c r="BH2860" s="8"/>
      <c r="BI2860" s="8"/>
      <c r="BJ2860" s="8"/>
      <c r="BK2860" s="8"/>
      <c r="BL2860" s="8"/>
      <c r="BM2860" s="8"/>
      <c r="BN2860" s="8"/>
      <c r="BO2860" s="8" t="s">
        <v>404</v>
      </c>
      <c r="BP2860" s="8"/>
      <c r="BQ2860" s="8" t="s">
        <v>6740</v>
      </c>
      <c r="BR2860" s="10"/>
      <c r="BS2860" s="8"/>
      <c r="BT2860" s="8"/>
      <c r="BU2860" s="8" t="s">
        <v>419</v>
      </c>
      <c r="BV2860" s="8"/>
      <c r="BW2860" s="8"/>
      <c r="BX2860" s="8"/>
      <c r="BY2860" s="10"/>
      <c r="BZ2860" s="8"/>
      <c r="CA2860" s="8"/>
      <c r="CB2860" s="8"/>
      <c r="CC2860" s="8"/>
      <c r="CD2860" s="8"/>
      <c r="CE2860" s="8"/>
      <c r="CF2860" s="8"/>
      <c r="CG2860" s="8"/>
      <c r="CH2860" s="8"/>
      <c r="CI2860" s="8"/>
      <c r="CJ2860" s="10"/>
    </row>
    <row r="2861" spans="2:88">
      <c r="B2861" s="6">
        <v>2860</v>
      </c>
      <c r="C2861" s="7">
        <v>9</v>
      </c>
      <c r="D2861" s="8" t="s">
        <v>6741</v>
      </c>
      <c r="E2861" s="8" t="s">
        <v>396</v>
      </c>
      <c r="F2861" s="8" t="s">
        <v>439</v>
      </c>
      <c r="G2861" s="8"/>
      <c r="H2861" s="8" t="s">
        <v>1856</v>
      </c>
      <c r="I2861" s="8"/>
      <c r="J2861" s="8" t="s">
        <v>2585</v>
      </c>
      <c r="K2861" s="8"/>
      <c r="L2861" s="8"/>
      <c r="M2861" s="8" t="s">
        <v>6742</v>
      </c>
      <c r="N2861" s="8" t="s">
        <v>390</v>
      </c>
      <c r="O2861" s="8" t="s">
        <v>397</v>
      </c>
      <c r="P2861" s="8"/>
      <c r="Q2861" s="8" t="s">
        <v>6743</v>
      </c>
      <c r="R2861" s="8" t="s">
        <v>1041</v>
      </c>
      <c r="S2861" s="8" t="s">
        <v>6744</v>
      </c>
      <c r="T2861" s="8"/>
      <c r="U2861" s="8"/>
      <c r="V2861" s="8" t="s">
        <v>441</v>
      </c>
      <c r="W2861" s="8" t="s">
        <v>105</v>
      </c>
      <c r="X2861" s="10" t="s">
        <v>2171</v>
      </c>
      <c r="Y2861" s="8"/>
      <c r="Z2861" s="8"/>
      <c r="AA2861" s="8"/>
      <c r="AB2861" s="8"/>
      <c r="AC2861" s="8"/>
      <c r="AD2861" s="8"/>
      <c r="AE2861" s="8" t="s">
        <v>1944</v>
      </c>
      <c r="AF2861" s="8"/>
      <c r="AG2861" s="8"/>
      <c r="AH2861" s="8" t="s">
        <v>393</v>
      </c>
      <c r="AI2861" s="8" t="s">
        <v>1512</v>
      </c>
      <c r="AJ2861" s="8"/>
      <c r="AK2861" s="8" t="s">
        <v>394</v>
      </c>
      <c r="AL2861" s="8" t="s">
        <v>395</v>
      </c>
      <c r="AM2861" s="8" t="s">
        <v>4096</v>
      </c>
      <c r="AN2861" s="8" t="s">
        <v>415</v>
      </c>
      <c r="AO2861" s="8"/>
      <c r="AP2861" s="8"/>
      <c r="AQ2861" s="8"/>
      <c r="AR2861" s="8"/>
      <c r="AS2861" s="8"/>
      <c r="AT2861" s="8"/>
      <c r="AU2861" s="8"/>
      <c r="AV2861" s="8"/>
      <c r="AW2861" s="8" t="s">
        <v>452</v>
      </c>
      <c r="AX2861" s="8"/>
      <c r="AY2861" s="8" t="s">
        <v>105</v>
      </c>
      <c r="AZ2861" s="8"/>
      <c r="BA2861" s="8"/>
      <c r="BB2861" s="8"/>
      <c r="BC2861" s="8"/>
      <c r="BD2861" s="8"/>
      <c r="BE2861" s="8"/>
      <c r="BF2861" s="8"/>
      <c r="BG2861" s="8"/>
      <c r="BH2861" s="8"/>
      <c r="BI2861" s="8" t="s">
        <v>6745</v>
      </c>
      <c r="BJ2861" s="8"/>
      <c r="BK2861" s="8"/>
      <c r="BL2861" s="8"/>
      <c r="BM2861" s="8"/>
      <c r="BN2861" s="8"/>
      <c r="BO2861" s="8" t="s">
        <v>1532</v>
      </c>
      <c r="BP2861" s="8"/>
      <c r="BQ2861" s="8"/>
      <c r="BR2861" s="10"/>
      <c r="BS2861" s="8" t="s">
        <v>1849</v>
      </c>
      <c r="BT2861" s="8" t="s">
        <v>6746</v>
      </c>
      <c r="BU2861" s="8" t="s">
        <v>419</v>
      </c>
      <c r="BV2861" s="8" t="s">
        <v>1550</v>
      </c>
      <c r="BW2861" s="8"/>
      <c r="BX2861" s="8"/>
      <c r="BY2861" s="10"/>
      <c r="BZ2861" s="8"/>
      <c r="CA2861" s="8"/>
      <c r="CB2861" s="8"/>
      <c r="CC2861" s="8"/>
      <c r="CD2861" s="8"/>
      <c r="CE2861" s="8"/>
      <c r="CF2861" s="8"/>
      <c r="CG2861" s="8"/>
      <c r="CH2861" s="8"/>
      <c r="CI2861" s="8"/>
      <c r="CJ2861" s="10"/>
    </row>
    <row r="2862" spans="2:88">
      <c r="B2862" s="6">
        <v>2861</v>
      </c>
      <c r="C2862" s="7">
        <v>9</v>
      </c>
      <c r="D2862" s="8" t="s">
        <v>1589</v>
      </c>
      <c r="E2862" s="8" t="s">
        <v>396</v>
      </c>
      <c r="F2862" s="8" t="s">
        <v>439</v>
      </c>
      <c r="G2862" s="8"/>
      <c r="H2862" s="8" t="s">
        <v>1856</v>
      </c>
      <c r="I2862" s="8"/>
      <c r="J2862" s="8" t="s">
        <v>2585</v>
      </c>
      <c r="K2862" s="8"/>
      <c r="L2862" s="8"/>
      <c r="M2862" s="8" t="s">
        <v>6747</v>
      </c>
      <c r="N2862" s="8" t="s">
        <v>407</v>
      </c>
      <c r="O2862" s="8" t="s">
        <v>397</v>
      </c>
      <c r="P2862" s="8"/>
      <c r="Q2862" s="8" t="s">
        <v>1591</v>
      </c>
      <c r="R2862" s="8" t="s">
        <v>732</v>
      </c>
      <c r="S2862" s="8" t="s">
        <v>1592</v>
      </c>
      <c r="T2862" s="8"/>
      <c r="U2862" s="8"/>
      <c r="V2862" s="8" t="s">
        <v>571</v>
      </c>
      <c r="W2862" s="8" t="s">
        <v>105</v>
      </c>
      <c r="X2862" s="10" t="s">
        <v>1593</v>
      </c>
      <c r="Y2862" s="8"/>
      <c r="Z2862" s="8"/>
      <c r="AA2862" s="8"/>
      <c r="AB2862" s="8"/>
      <c r="AC2862" s="8"/>
      <c r="AD2862" s="8"/>
      <c r="AE2862" s="8"/>
      <c r="AF2862" s="8"/>
      <c r="AG2862" s="8"/>
      <c r="AH2862" s="8" t="s">
        <v>400</v>
      </c>
      <c r="AI2862" s="8" t="s">
        <v>58</v>
      </c>
      <c r="AJ2862" s="8"/>
      <c r="AK2862" s="8" t="s">
        <v>412</v>
      </c>
      <c r="AL2862" s="8" t="s">
        <v>413</v>
      </c>
      <c r="AM2862" s="8" t="s">
        <v>986</v>
      </c>
      <c r="AN2862" s="8" t="s">
        <v>415</v>
      </c>
      <c r="AO2862" s="8"/>
      <c r="AP2862" s="8"/>
      <c r="AQ2862" s="8"/>
      <c r="AR2862" s="8"/>
      <c r="AS2862" s="8"/>
      <c r="AT2862" s="8"/>
      <c r="AU2862" s="8"/>
      <c r="AV2862" s="8"/>
      <c r="AW2862" s="8" t="s">
        <v>452</v>
      </c>
      <c r="AX2862" s="8" t="s">
        <v>416</v>
      </c>
      <c r="AY2862" s="8" t="s">
        <v>105</v>
      </c>
      <c r="AZ2862" s="8" t="s">
        <v>987</v>
      </c>
      <c r="BA2862" s="8"/>
      <c r="BB2862" s="8"/>
      <c r="BC2862" s="8"/>
      <c r="BD2862" s="8"/>
      <c r="BE2862" s="8"/>
      <c r="BF2862" s="8"/>
      <c r="BG2862" s="8"/>
      <c r="BH2862" s="8"/>
      <c r="BI2862" s="8" t="s">
        <v>1594</v>
      </c>
      <c r="BJ2862" s="8"/>
      <c r="BK2862" s="8"/>
      <c r="BL2862" s="8" t="s">
        <v>417</v>
      </c>
      <c r="BM2862" s="8" t="s">
        <v>417</v>
      </c>
      <c r="BN2862" s="8" t="s">
        <v>418</v>
      </c>
      <c r="BO2862" s="8" t="s">
        <v>404</v>
      </c>
      <c r="BP2862" s="8"/>
      <c r="BQ2862" s="8"/>
      <c r="BR2862" s="10"/>
      <c r="BS2862" s="8"/>
      <c r="BT2862" s="8"/>
      <c r="BU2862" s="8" t="s">
        <v>419</v>
      </c>
      <c r="BV2862" s="8"/>
      <c r="BW2862" s="8"/>
      <c r="BX2862" s="8"/>
      <c r="BY2862" s="10"/>
      <c r="BZ2862" s="8"/>
      <c r="CA2862" s="8"/>
      <c r="CB2862" s="8"/>
      <c r="CC2862" s="8"/>
      <c r="CD2862" s="8"/>
      <c r="CE2862" s="8"/>
      <c r="CF2862" s="8"/>
      <c r="CG2862" s="8"/>
      <c r="CH2862" s="8"/>
      <c r="CI2862" s="8"/>
      <c r="CJ2862" s="10"/>
    </row>
    <row r="2863" spans="2:88">
      <c r="B2863" s="6">
        <v>2862</v>
      </c>
      <c r="C2863" s="7">
        <v>8</v>
      </c>
      <c r="D2863" s="8" t="s">
        <v>6737</v>
      </c>
      <c r="E2863" s="8" t="s">
        <v>396</v>
      </c>
      <c r="F2863" s="8" t="s">
        <v>439</v>
      </c>
      <c r="G2863" s="8"/>
      <c r="H2863" s="8" t="s">
        <v>1856</v>
      </c>
      <c r="I2863" s="8"/>
      <c r="J2863" s="8" t="s">
        <v>2023</v>
      </c>
      <c r="K2863" s="8"/>
      <c r="L2863" s="8"/>
      <c r="M2863" s="8" t="s">
        <v>9981</v>
      </c>
      <c r="N2863" s="8" t="s">
        <v>390</v>
      </c>
      <c r="O2863" s="8" t="s">
        <v>397</v>
      </c>
      <c r="P2863" s="8"/>
      <c r="Q2863" s="8" t="s">
        <v>6739</v>
      </c>
      <c r="R2863" s="8" t="s">
        <v>491</v>
      </c>
      <c r="S2863" s="8" t="s">
        <v>6740</v>
      </c>
      <c r="T2863" s="8"/>
      <c r="U2863" s="8"/>
      <c r="V2863" s="8" t="s">
        <v>571</v>
      </c>
      <c r="W2863" s="8" t="s">
        <v>105</v>
      </c>
      <c r="X2863" s="10" t="s">
        <v>5934</v>
      </c>
      <c r="Y2863" s="8"/>
      <c r="Z2863" s="8"/>
      <c r="AA2863" s="8"/>
      <c r="AB2863" s="8"/>
      <c r="AC2863" s="8"/>
      <c r="AD2863" s="8"/>
      <c r="AE2863" s="8"/>
      <c r="AF2863" s="8"/>
      <c r="AG2863" s="8"/>
      <c r="AH2863" s="8" t="s">
        <v>393</v>
      </c>
      <c r="AI2863" s="8" t="s">
        <v>1512</v>
      </c>
      <c r="AJ2863" s="8"/>
      <c r="AK2863" s="8" t="s">
        <v>394</v>
      </c>
      <c r="AL2863" s="8" t="s">
        <v>395</v>
      </c>
      <c r="AM2863" s="8" t="s">
        <v>444</v>
      </c>
      <c r="AN2863" s="8" t="s">
        <v>445</v>
      </c>
      <c r="AO2863" s="8"/>
      <c r="AP2863" s="8"/>
      <c r="AQ2863" s="8"/>
      <c r="AR2863" s="8"/>
      <c r="AS2863" s="8"/>
      <c r="AT2863" s="8"/>
      <c r="AU2863" s="8"/>
      <c r="AV2863" s="8"/>
      <c r="AW2863" s="8" t="s">
        <v>452</v>
      </c>
      <c r="AX2863" s="8"/>
      <c r="AY2863" s="8" t="s">
        <v>105</v>
      </c>
      <c r="AZ2863" s="8"/>
      <c r="BA2863" s="8"/>
      <c r="BB2863" s="8"/>
      <c r="BC2863" s="8"/>
      <c r="BD2863" s="8"/>
      <c r="BE2863" s="8"/>
      <c r="BF2863" s="8"/>
      <c r="BG2863" s="8"/>
      <c r="BH2863" s="8"/>
      <c r="BI2863" s="8"/>
      <c r="BJ2863" s="8"/>
      <c r="BK2863" s="8"/>
      <c r="BL2863" s="8"/>
      <c r="BM2863" s="8"/>
      <c r="BN2863" s="8"/>
      <c r="BO2863" s="8" t="s">
        <v>404</v>
      </c>
      <c r="BP2863" s="8"/>
      <c r="BQ2863" s="8" t="s">
        <v>6740</v>
      </c>
      <c r="BR2863" s="10"/>
      <c r="BS2863" s="8"/>
      <c r="BT2863" s="8"/>
      <c r="BU2863" s="8" t="s">
        <v>419</v>
      </c>
      <c r="BV2863" s="8"/>
      <c r="BW2863" s="8"/>
      <c r="BX2863" s="8"/>
      <c r="BY2863" s="10"/>
      <c r="BZ2863" s="8"/>
      <c r="CA2863" s="8"/>
      <c r="CB2863" s="8"/>
      <c r="CC2863" s="8"/>
      <c r="CD2863" s="8"/>
      <c r="CE2863" s="8"/>
      <c r="CF2863" s="8"/>
      <c r="CG2863" s="8"/>
      <c r="CH2863" s="8"/>
      <c r="CI2863" s="8"/>
      <c r="CJ2863" s="10"/>
    </row>
    <row r="2864" spans="2:88">
      <c r="B2864" s="6">
        <v>2863</v>
      </c>
      <c r="C2864" s="7">
        <v>9</v>
      </c>
      <c r="D2864" s="8" t="s">
        <v>6741</v>
      </c>
      <c r="E2864" s="8" t="s">
        <v>396</v>
      </c>
      <c r="F2864" s="8" t="s">
        <v>439</v>
      </c>
      <c r="G2864" s="8"/>
      <c r="H2864" s="8" t="s">
        <v>1856</v>
      </c>
      <c r="I2864" s="8"/>
      <c r="J2864" s="8" t="s">
        <v>2585</v>
      </c>
      <c r="K2864" s="8"/>
      <c r="L2864" s="8"/>
      <c r="M2864" s="8" t="s">
        <v>6742</v>
      </c>
      <c r="N2864" s="8" t="s">
        <v>390</v>
      </c>
      <c r="O2864" s="8" t="s">
        <v>397</v>
      </c>
      <c r="P2864" s="8"/>
      <c r="Q2864" s="8" t="s">
        <v>6743</v>
      </c>
      <c r="R2864" s="8" t="s">
        <v>1041</v>
      </c>
      <c r="S2864" s="8" t="s">
        <v>6744</v>
      </c>
      <c r="T2864" s="8"/>
      <c r="U2864" s="8"/>
      <c r="V2864" s="8" t="s">
        <v>441</v>
      </c>
      <c r="W2864" s="8" t="s">
        <v>105</v>
      </c>
      <c r="X2864" s="10" t="s">
        <v>2171</v>
      </c>
      <c r="Y2864" s="8"/>
      <c r="Z2864" s="8"/>
      <c r="AA2864" s="8"/>
      <c r="AB2864" s="8"/>
      <c r="AC2864" s="8"/>
      <c r="AD2864" s="8"/>
      <c r="AE2864" s="8" t="s">
        <v>1944</v>
      </c>
      <c r="AF2864" s="8"/>
      <c r="AG2864" s="8"/>
      <c r="AH2864" s="8" t="s">
        <v>393</v>
      </c>
      <c r="AI2864" s="8" t="s">
        <v>1512</v>
      </c>
      <c r="AJ2864" s="8"/>
      <c r="AK2864" s="8" t="s">
        <v>394</v>
      </c>
      <c r="AL2864" s="8" t="s">
        <v>395</v>
      </c>
      <c r="AM2864" s="8" t="s">
        <v>4096</v>
      </c>
      <c r="AN2864" s="8" t="s">
        <v>415</v>
      </c>
      <c r="AO2864" s="8"/>
      <c r="AP2864" s="8"/>
      <c r="AQ2864" s="8"/>
      <c r="AR2864" s="8"/>
      <c r="AS2864" s="8"/>
      <c r="AT2864" s="8"/>
      <c r="AU2864" s="8"/>
      <c r="AV2864" s="8"/>
      <c r="AW2864" s="8" t="s">
        <v>452</v>
      </c>
      <c r="AX2864" s="8"/>
      <c r="AY2864" s="8" t="s">
        <v>105</v>
      </c>
      <c r="AZ2864" s="8"/>
      <c r="BA2864" s="8"/>
      <c r="BB2864" s="8"/>
      <c r="BC2864" s="8"/>
      <c r="BD2864" s="8"/>
      <c r="BE2864" s="8"/>
      <c r="BF2864" s="8"/>
      <c r="BG2864" s="8"/>
      <c r="BH2864" s="8"/>
      <c r="BI2864" s="8" t="s">
        <v>6745</v>
      </c>
      <c r="BJ2864" s="8"/>
      <c r="BK2864" s="8"/>
      <c r="BL2864" s="8"/>
      <c r="BM2864" s="8"/>
      <c r="BN2864" s="8"/>
      <c r="BO2864" s="8" t="s">
        <v>1532</v>
      </c>
      <c r="BP2864" s="8"/>
      <c r="BQ2864" s="8"/>
      <c r="BR2864" s="10"/>
      <c r="BS2864" s="8" t="s">
        <v>1849</v>
      </c>
      <c r="BT2864" s="8" t="s">
        <v>6746</v>
      </c>
      <c r="BU2864" s="8" t="s">
        <v>419</v>
      </c>
      <c r="BV2864" s="8" t="s">
        <v>1550</v>
      </c>
      <c r="BW2864" s="8"/>
      <c r="BX2864" s="8"/>
      <c r="BY2864" s="10"/>
      <c r="BZ2864" s="8"/>
      <c r="CA2864" s="8"/>
      <c r="CB2864" s="8"/>
      <c r="CC2864" s="8"/>
      <c r="CD2864" s="8"/>
      <c r="CE2864" s="8"/>
      <c r="CF2864" s="8"/>
      <c r="CG2864" s="8"/>
      <c r="CH2864" s="8"/>
      <c r="CI2864" s="8"/>
      <c r="CJ2864" s="10"/>
    </row>
    <row r="2865" spans="2:88">
      <c r="B2865" s="6">
        <v>2864</v>
      </c>
      <c r="C2865" s="7">
        <v>9</v>
      </c>
      <c r="D2865" s="8" t="s">
        <v>1589</v>
      </c>
      <c r="E2865" s="8" t="s">
        <v>396</v>
      </c>
      <c r="F2865" s="8" t="s">
        <v>439</v>
      </c>
      <c r="G2865" s="8"/>
      <c r="H2865" s="8" t="s">
        <v>1856</v>
      </c>
      <c r="I2865" s="8"/>
      <c r="J2865" s="8" t="s">
        <v>2585</v>
      </c>
      <c r="K2865" s="8"/>
      <c r="L2865" s="8"/>
      <c r="M2865" s="8" t="s">
        <v>6747</v>
      </c>
      <c r="N2865" s="8" t="s">
        <v>407</v>
      </c>
      <c r="O2865" s="8" t="s">
        <v>397</v>
      </c>
      <c r="P2865" s="8"/>
      <c r="Q2865" s="8" t="s">
        <v>1591</v>
      </c>
      <c r="R2865" s="8" t="s">
        <v>732</v>
      </c>
      <c r="S2865" s="8" t="s">
        <v>1592</v>
      </c>
      <c r="T2865" s="8"/>
      <c r="U2865" s="8"/>
      <c r="V2865" s="8" t="s">
        <v>571</v>
      </c>
      <c r="W2865" s="8" t="s">
        <v>105</v>
      </c>
      <c r="X2865" s="10" t="s">
        <v>1593</v>
      </c>
      <c r="Y2865" s="8"/>
      <c r="Z2865" s="8"/>
      <c r="AA2865" s="8"/>
      <c r="AB2865" s="8"/>
      <c r="AC2865" s="8"/>
      <c r="AD2865" s="8"/>
      <c r="AE2865" s="8"/>
      <c r="AF2865" s="8"/>
      <c r="AG2865" s="8"/>
      <c r="AH2865" s="8" t="s">
        <v>400</v>
      </c>
      <c r="AI2865" s="8" t="s">
        <v>58</v>
      </c>
      <c r="AJ2865" s="8"/>
      <c r="AK2865" s="8" t="s">
        <v>412</v>
      </c>
      <c r="AL2865" s="8" t="s">
        <v>413</v>
      </c>
      <c r="AM2865" s="8" t="s">
        <v>986</v>
      </c>
      <c r="AN2865" s="8" t="s">
        <v>415</v>
      </c>
      <c r="AO2865" s="8"/>
      <c r="AP2865" s="8"/>
      <c r="AQ2865" s="8"/>
      <c r="AR2865" s="8"/>
      <c r="AS2865" s="8"/>
      <c r="AT2865" s="8"/>
      <c r="AU2865" s="8"/>
      <c r="AV2865" s="8"/>
      <c r="AW2865" s="8" t="s">
        <v>452</v>
      </c>
      <c r="AX2865" s="8" t="s">
        <v>416</v>
      </c>
      <c r="AY2865" s="8" t="s">
        <v>105</v>
      </c>
      <c r="AZ2865" s="8" t="s">
        <v>987</v>
      </c>
      <c r="BA2865" s="8"/>
      <c r="BB2865" s="8"/>
      <c r="BC2865" s="8"/>
      <c r="BD2865" s="8"/>
      <c r="BE2865" s="8"/>
      <c r="BF2865" s="8"/>
      <c r="BG2865" s="8"/>
      <c r="BH2865" s="8"/>
      <c r="BI2865" s="8" t="s">
        <v>1594</v>
      </c>
      <c r="BJ2865" s="8"/>
      <c r="BK2865" s="8"/>
      <c r="BL2865" s="8" t="s">
        <v>417</v>
      </c>
      <c r="BM2865" s="8" t="s">
        <v>417</v>
      </c>
      <c r="BN2865" s="8" t="s">
        <v>418</v>
      </c>
      <c r="BO2865" s="8" t="s">
        <v>404</v>
      </c>
      <c r="BP2865" s="8"/>
      <c r="BQ2865" s="8"/>
      <c r="BR2865" s="10"/>
      <c r="BS2865" s="8"/>
      <c r="BT2865" s="8"/>
      <c r="BU2865" s="8" t="s">
        <v>419</v>
      </c>
      <c r="BV2865" s="8"/>
      <c r="BW2865" s="8"/>
      <c r="BX2865" s="8"/>
      <c r="BY2865" s="10"/>
      <c r="BZ2865" s="8"/>
      <c r="CA2865" s="8"/>
      <c r="CB2865" s="8"/>
      <c r="CC2865" s="8"/>
      <c r="CD2865" s="8"/>
      <c r="CE2865" s="8"/>
      <c r="CF2865" s="8"/>
      <c r="CG2865" s="8"/>
      <c r="CH2865" s="8"/>
      <c r="CI2865" s="8"/>
      <c r="CJ2865" s="10"/>
    </row>
    <row r="2866" spans="2:88">
      <c r="B2866" s="6">
        <v>2865</v>
      </c>
      <c r="C2866" s="7">
        <v>8</v>
      </c>
      <c r="D2866" s="8" t="s">
        <v>6737</v>
      </c>
      <c r="E2866" s="8" t="s">
        <v>396</v>
      </c>
      <c r="F2866" s="8" t="s">
        <v>439</v>
      </c>
      <c r="G2866" s="8"/>
      <c r="H2866" s="8" t="s">
        <v>1856</v>
      </c>
      <c r="I2866" s="8"/>
      <c r="J2866" s="8" t="s">
        <v>2023</v>
      </c>
      <c r="K2866" s="8"/>
      <c r="L2866" s="8"/>
      <c r="M2866" s="8" t="s">
        <v>9982</v>
      </c>
      <c r="N2866" s="8" t="s">
        <v>390</v>
      </c>
      <c r="O2866" s="8" t="s">
        <v>397</v>
      </c>
      <c r="P2866" s="8"/>
      <c r="Q2866" s="8" t="s">
        <v>6739</v>
      </c>
      <c r="R2866" s="8" t="s">
        <v>491</v>
      </c>
      <c r="S2866" s="8" t="s">
        <v>6740</v>
      </c>
      <c r="T2866" s="8"/>
      <c r="U2866" s="8"/>
      <c r="V2866" s="8" t="s">
        <v>571</v>
      </c>
      <c r="W2866" s="8" t="s">
        <v>105</v>
      </c>
      <c r="X2866" s="10" t="s">
        <v>5934</v>
      </c>
      <c r="Y2866" s="8"/>
      <c r="Z2866" s="8"/>
      <c r="AA2866" s="8"/>
      <c r="AB2866" s="8"/>
      <c r="AC2866" s="8"/>
      <c r="AD2866" s="8"/>
      <c r="AE2866" s="8"/>
      <c r="AF2866" s="8"/>
      <c r="AG2866" s="8"/>
      <c r="AH2866" s="8" t="s">
        <v>393</v>
      </c>
      <c r="AI2866" s="8" t="s">
        <v>1512</v>
      </c>
      <c r="AJ2866" s="8"/>
      <c r="AK2866" s="8" t="s">
        <v>394</v>
      </c>
      <c r="AL2866" s="8" t="s">
        <v>395</v>
      </c>
      <c r="AM2866" s="8" t="s">
        <v>444</v>
      </c>
      <c r="AN2866" s="8" t="s">
        <v>445</v>
      </c>
      <c r="AO2866" s="8"/>
      <c r="AP2866" s="8"/>
      <c r="AQ2866" s="8"/>
      <c r="AR2866" s="8"/>
      <c r="AS2866" s="8"/>
      <c r="AT2866" s="8"/>
      <c r="AU2866" s="8"/>
      <c r="AV2866" s="8"/>
      <c r="AW2866" s="8" t="s">
        <v>452</v>
      </c>
      <c r="AX2866" s="8"/>
      <c r="AY2866" s="8" t="s">
        <v>105</v>
      </c>
      <c r="AZ2866" s="8"/>
      <c r="BA2866" s="8"/>
      <c r="BB2866" s="8"/>
      <c r="BC2866" s="8"/>
      <c r="BD2866" s="8"/>
      <c r="BE2866" s="8"/>
      <c r="BF2866" s="8"/>
      <c r="BG2866" s="8"/>
      <c r="BH2866" s="8"/>
      <c r="BI2866" s="8"/>
      <c r="BJ2866" s="8"/>
      <c r="BK2866" s="8"/>
      <c r="BL2866" s="8"/>
      <c r="BM2866" s="8"/>
      <c r="BN2866" s="8"/>
      <c r="BO2866" s="8" t="s">
        <v>404</v>
      </c>
      <c r="BP2866" s="8"/>
      <c r="BQ2866" s="8" t="s">
        <v>6740</v>
      </c>
      <c r="BR2866" s="10"/>
      <c r="BS2866" s="8"/>
      <c r="BT2866" s="8"/>
      <c r="BU2866" s="8" t="s">
        <v>419</v>
      </c>
      <c r="BV2866" s="8"/>
      <c r="BW2866" s="8"/>
      <c r="BX2866" s="8"/>
      <c r="BY2866" s="10"/>
      <c r="BZ2866" s="8"/>
      <c r="CA2866" s="8"/>
      <c r="CB2866" s="8"/>
      <c r="CC2866" s="8"/>
      <c r="CD2866" s="8"/>
      <c r="CE2866" s="8"/>
      <c r="CF2866" s="8"/>
      <c r="CG2866" s="8"/>
      <c r="CH2866" s="8"/>
      <c r="CI2866" s="8"/>
      <c r="CJ2866" s="10"/>
    </row>
    <row r="2867" spans="2:88">
      <c r="B2867" s="6">
        <v>2866</v>
      </c>
      <c r="C2867" s="7">
        <v>9</v>
      </c>
      <c r="D2867" s="8" t="s">
        <v>6741</v>
      </c>
      <c r="E2867" s="8" t="s">
        <v>396</v>
      </c>
      <c r="F2867" s="8" t="s">
        <v>439</v>
      </c>
      <c r="G2867" s="8"/>
      <c r="H2867" s="8" t="s">
        <v>1856</v>
      </c>
      <c r="I2867" s="8"/>
      <c r="J2867" s="8" t="s">
        <v>2585</v>
      </c>
      <c r="K2867" s="8"/>
      <c r="L2867" s="8"/>
      <c r="M2867" s="8" t="s">
        <v>6742</v>
      </c>
      <c r="N2867" s="8" t="s">
        <v>390</v>
      </c>
      <c r="O2867" s="8" t="s">
        <v>397</v>
      </c>
      <c r="P2867" s="8"/>
      <c r="Q2867" s="8" t="s">
        <v>6743</v>
      </c>
      <c r="R2867" s="8" t="s">
        <v>1041</v>
      </c>
      <c r="S2867" s="8" t="s">
        <v>6744</v>
      </c>
      <c r="T2867" s="8"/>
      <c r="U2867" s="8"/>
      <c r="V2867" s="8" t="s">
        <v>441</v>
      </c>
      <c r="W2867" s="8" t="s">
        <v>105</v>
      </c>
      <c r="X2867" s="10" t="s">
        <v>2171</v>
      </c>
      <c r="Y2867" s="8"/>
      <c r="Z2867" s="8"/>
      <c r="AA2867" s="8"/>
      <c r="AB2867" s="8"/>
      <c r="AC2867" s="8"/>
      <c r="AD2867" s="8"/>
      <c r="AE2867" s="8" t="s">
        <v>1944</v>
      </c>
      <c r="AF2867" s="8"/>
      <c r="AG2867" s="8"/>
      <c r="AH2867" s="8" t="s">
        <v>393</v>
      </c>
      <c r="AI2867" s="8" t="s">
        <v>1512</v>
      </c>
      <c r="AJ2867" s="8"/>
      <c r="AK2867" s="8" t="s">
        <v>394</v>
      </c>
      <c r="AL2867" s="8" t="s">
        <v>395</v>
      </c>
      <c r="AM2867" s="8" t="s">
        <v>4096</v>
      </c>
      <c r="AN2867" s="8" t="s">
        <v>415</v>
      </c>
      <c r="AO2867" s="8"/>
      <c r="AP2867" s="8"/>
      <c r="AQ2867" s="8"/>
      <c r="AR2867" s="8"/>
      <c r="AS2867" s="8"/>
      <c r="AT2867" s="8"/>
      <c r="AU2867" s="8"/>
      <c r="AV2867" s="8"/>
      <c r="AW2867" s="8" t="s">
        <v>452</v>
      </c>
      <c r="AX2867" s="8"/>
      <c r="AY2867" s="8" t="s">
        <v>105</v>
      </c>
      <c r="AZ2867" s="8"/>
      <c r="BA2867" s="8"/>
      <c r="BB2867" s="8"/>
      <c r="BC2867" s="8"/>
      <c r="BD2867" s="8"/>
      <c r="BE2867" s="8"/>
      <c r="BF2867" s="8"/>
      <c r="BG2867" s="8"/>
      <c r="BH2867" s="8"/>
      <c r="BI2867" s="8" t="s">
        <v>6745</v>
      </c>
      <c r="BJ2867" s="8"/>
      <c r="BK2867" s="8"/>
      <c r="BL2867" s="8"/>
      <c r="BM2867" s="8"/>
      <c r="BN2867" s="8"/>
      <c r="BO2867" s="8" t="s">
        <v>1532</v>
      </c>
      <c r="BP2867" s="8"/>
      <c r="BQ2867" s="8"/>
      <c r="BR2867" s="10"/>
      <c r="BS2867" s="8" t="s">
        <v>1849</v>
      </c>
      <c r="BT2867" s="8" t="s">
        <v>6746</v>
      </c>
      <c r="BU2867" s="8" t="s">
        <v>419</v>
      </c>
      <c r="BV2867" s="8" t="s">
        <v>1550</v>
      </c>
      <c r="BW2867" s="8"/>
      <c r="BX2867" s="8"/>
      <c r="BY2867" s="10"/>
      <c r="BZ2867" s="8"/>
      <c r="CA2867" s="8"/>
      <c r="CB2867" s="8"/>
      <c r="CC2867" s="8"/>
      <c r="CD2867" s="8"/>
      <c r="CE2867" s="8"/>
      <c r="CF2867" s="8"/>
      <c r="CG2867" s="8"/>
      <c r="CH2867" s="8"/>
      <c r="CI2867" s="8"/>
      <c r="CJ2867" s="10"/>
    </row>
    <row r="2868" spans="2:88">
      <c r="B2868" s="6">
        <v>2867</v>
      </c>
      <c r="C2868" s="7">
        <v>9</v>
      </c>
      <c r="D2868" s="8" t="s">
        <v>1589</v>
      </c>
      <c r="E2868" s="8" t="s">
        <v>396</v>
      </c>
      <c r="F2868" s="8" t="s">
        <v>439</v>
      </c>
      <c r="G2868" s="8"/>
      <c r="H2868" s="8" t="s">
        <v>1856</v>
      </c>
      <c r="I2868" s="8"/>
      <c r="J2868" s="8" t="s">
        <v>2585</v>
      </c>
      <c r="K2868" s="8"/>
      <c r="L2868" s="8"/>
      <c r="M2868" s="8" t="s">
        <v>6747</v>
      </c>
      <c r="N2868" s="8" t="s">
        <v>407</v>
      </c>
      <c r="O2868" s="8" t="s">
        <v>397</v>
      </c>
      <c r="P2868" s="8"/>
      <c r="Q2868" s="8" t="s">
        <v>1591</v>
      </c>
      <c r="R2868" s="8" t="s">
        <v>732</v>
      </c>
      <c r="S2868" s="8" t="s">
        <v>1592</v>
      </c>
      <c r="T2868" s="8"/>
      <c r="U2868" s="8"/>
      <c r="V2868" s="8" t="s">
        <v>571</v>
      </c>
      <c r="W2868" s="8" t="s">
        <v>105</v>
      </c>
      <c r="X2868" s="10" t="s">
        <v>1593</v>
      </c>
      <c r="Y2868" s="8"/>
      <c r="Z2868" s="8"/>
      <c r="AA2868" s="8"/>
      <c r="AB2868" s="8"/>
      <c r="AC2868" s="8"/>
      <c r="AD2868" s="8"/>
      <c r="AE2868" s="8"/>
      <c r="AF2868" s="8"/>
      <c r="AG2868" s="8"/>
      <c r="AH2868" s="8" t="s">
        <v>400</v>
      </c>
      <c r="AI2868" s="8" t="s">
        <v>58</v>
      </c>
      <c r="AJ2868" s="8"/>
      <c r="AK2868" s="8" t="s">
        <v>412</v>
      </c>
      <c r="AL2868" s="8" t="s">
        <v>413</v>
      </c>
      <c r="AM2868" s="8" t="s">
        <v>986</v>
      </c>
      <c r="AN2868" s="8" t="s">
        <v>415</v>
      </c>
      <c r="AO2868" s="8"/>
      <c r="AP2868" s="8"/>
      <c r="AQ2868" s="8"/>
      <c r="AR2868" s="8"/>
      <c r="AS2868" s="8"/>
      <c r="AT2868" s="8"/>
      <c r="AU2868" s="8"/>
      <c r="AV2868" s="8"/>
      <c r="AW2868" s="8" t="s">
        <v>452</v>
      </c>
      <c r="AX2868" s="8" t="s">
        <v>416</v>
      </c>
      <c r="AY2868" s="8" t="s">
        <v>105</v>
      </c>
      <c r="AZ2868" s="8" t="s">
        <v>987</v>
      </c>
      <c r="BA2868" s="8"/>
      <c r="BB2868" s="8"/>
      <c r="BC2868" s="8"/>
      <c r="BD2868" s="8"/>
      <c r="BE2868" s="8"/>
      <c r="BF2868" s="8"/>
      <c r="BG2868" s="8"/>
      <c r="BH2868" s="8"/>
      <c r="BI2868" s="8" t="s">
        <v>1594</v>
      </c>
      <c r="BJ2868" s="8"/>
      <c r="BK2868" s="8"/>
      <c r="BL2868" s="8" t="s">
        <v>417</v>
      </c>
      <c r="BM2868" s="8" t="s">
        <v>417</v>
      </c>
      <c r="BN2868" s="8" t="s">
        <v>418</v>
      </c>
      <c r="BO2868" s="8" t="s">
        <v>404</v>
      </c>
      <c r="BP2868" s="8"/>
      <c r="BQ2868" s="8"/>
      <c r="BR2868" s="10"/>
      <c r="BS2868" s="8"/>
      <c r="BT2868" s="8"/>
      <c r="BU2868" s="8" t="s">
        <v>419</v>
      </c>
      <c r="BV2868" s="8"/>
      <c r="BW2868" s="8"/>
      <c r="BX2868" s="8"/>
      <c r="BY2868" s="10"/>
      <c r="BZ2868" s="8"/>
      <c r="CA2868" s="8"/>
      <c r="CB2868" s="8"/>
      <c r="CC2868" s="8"/>
      <c r="CD2868" s="8"/>
      <c r="CE2868" s="8"/>
      <c r="CF2868" s="8"/>
      <c r="CG2868" s="8"/>
      <c r="CH2868" s="8"/>
      <c r="CI2868" s="8"/>
      <c r="CJ2868" s="10"/>
    </row>
    <row r="2869" spans="2:88">
      <c r="B2869" s="6">
        <v>2868</v>
      </c>
      <c r="C2869" s="7">
        <v>8</v>
      </c>
      <c r="D2869" s="8" t="s">
        <v>6737</v>
      </c>
      <c r="E2869" s="8" t="s">
        <v>396</v>
      </c>
      <c r="F2869" s="8" t="s">
        <v>439</v>
      </c>
      <c r="G2869" s="8"/>
      <c r="H2869" s="8" t="s">
        <v>1856</v>
      </c>
      <c r="I2869" s="8"/>
      <c r="J2869" s="8" t="s">
        <v>2023</v>
      </c>
      <c r="K2869" s="8"/>
      <c r="L2869" s="8"/>
      <c r="M2869" s="8" t="s">
        <v>9983</v>
      </c>
      <c r="N2869" s="8" t="s">
        <v>390</v>
      </c>
      <c r="O2869" s="8" t="s">
        <v>397</v>
      </c>
      <c r="P2869" s="8"/>
      <c r="Q2869" s="8" t="s">
        <v>6739</v>
      </c>
      <c r="R2869" s="8" t="s">
        <v>491</v>
      </c>
      <c r="S2869" s="8" t="s">
        <v>6740</v>
      </c>
      <c r="T2869" s="8"/>
      <c r="U2869" s="8"/>
      <c r="V2869" s="8" t="s">
        <v>571</v>
      </c>
      <c r="W2869" s="8" t="s">
        <v>105</v>
      </c>
      <c r="X2869" s="10" t="s">
        <v>5934</v>
      </c>
      <c r="Y2869" s="8"/>
      <c r="Z2869" s="8"/>
      <c r="AA2869" s="8"/>
      <c r="AB2869" s="8"/>
      <c r="AC2869" s="8"/>
      <c r="AD2869" s="8"/>
      <c r="AE2869" s="8"/>
      <c r="AF2869" s="8"/>
      <c r="AG2869" s="8"/>
      <c r="AH2869" s="8" t="s">
        <v>393</v>
      </c>
      <c r="AI2869" s="8" t="s">
        <v>1512</v>
      </c>
      <c r="AJ2869" s="8"/>
      <c r="AK2869" s="8" t="s">
        <v>394</v>
      </c>
      <c r="AL2869" s="8" t="s">
        <v>395</v>
      </c>
      <c r="AM2869" s="8" t="s">
        <v>444</v>
      </c>
      <c r="AN2869" s="8" t="s">
        <v>445</v>
      </c>
      <c r="AO2869" s="8"/>
      <c r="AP2869" s="8"/>
      <c r="AQ2869" s="8"/>
      <c r="AR2869" s="8"/>
      <c r="AS2869" s="8"/>
      <c r="AT2869" s="8"/>
      <c r="AU2869" s="8"/>
      <c r="AV2869" s="8"/>
      <c r="AW2869" s="8" t="s">
        <v>452</v>
      </c>
      <c r="AX2869" s="8"/>
      <c r="AY2869" s="8" t="s">
        <v>105</v>
      </c>
      <c r="AZ2869" s="8"/>
      <c r="BA2869" s="8"/>
      <c r="BB2869" s="8"/>
      <c r="BC2869" s="8"/>
      <c r="BD2869" s="8"/>
      <c r="BE2869" s="8"/>
      <c r="BF2869" s="8"/>
      <c r="BG2869" s="8"/>
      <c r="BH2869" s="8"/>
      <c r="BI2869" s="8"/>
      <c r="BJ2869" s="8"/>
      <c r="BK2869" s="8"/>
      <c r="BL2869" s="8"/>
      <c r="BM2869" s="8"/>
      <c r="BN2869" s="8"/>
      <c r="BO2869" s="8" t="s">
        <v>404</v>
      </c>
      <c r="BP2869" s="8"/>
      <c r="BQ2869" s="8" t="s">
        <v>6740</v>
      </c>
      <c r="BR2869" s="10"/>
      <c r="BS2869" s="8"/>
      <c r="BT2869" s="8"/>
      <c r="BU2869" s="8" t="s">
        <v>419</v>
      </c>
      <c r="BV2869" s="8"/>
      <c r="BW2869" s="8"/>
      <c r="BX2869" s="8"/>
      <c r="BY2869" s="10"/>
      <c r="BZ2869" s="8"/>
      <c r="CA2869" s="8"/>
      <c r="CB2869" s="8"/>
      <c r="CC2869" s="8"/>
      <c r="CD2869" s="8"/>
      <c r="CE2869" s="8"/>
      <c r="CF2869" s="8"/>
      <c r="CG2869" s="8"/>
      <c r="CH2869" s="8"/>
      <c r="CI2869" s="8"/>
      <c r="CJ2869" s="10"/>
    </row>
    <row r="2870" spans="2:88">
      <c r="B2870" s="6">
        <v>2869</v>
      </c>
      <c r="C2870" s="7">
        <v>9</v>
      </c>
      <c r="D2870" s="8" t="s">
        <v>6741</v>
      </c>
      <c r="E2870" s="8" t="s">
        <v>396</v>
      </c>
      <c r="F2870" s="8" t="s">
        <v>439</v>
      </c>
      <c r="G2870" s="8"/>
      <c r="H2870" s="8" t="s">
        <v>1856</v>
      </c>
      <c r="I2870" s="8"/>
      <c r="J2870" s="8" t="s">
        <v>2585</v>
      </c>
      <c r="K2870" s="8"/>
      <c r="L2870" s="8"/>
      <c r="M2870" s="8" t="s">
        <v>6742</v>
      </c>
      <c r="N2870" s="8" t="s">
        <v>390</v>
      </c>
      <c r="O2870" s="8" t="s">
        <v>397</v>
      </c>
      <c r="P2870" s="8"/>
      <c r="Q2870" s="8" t="s">
        <v>6743</v>
      </c>
      <c r="R2870" s="8" t="s">
        <v>1041</v>
      </c>
      <c r="S2870" s="8" t="s">
        <v>6744</v>
      </c>
      <c r="T2870" s="8"/>
      <c r="U2870" s="8"/>
      <c r="V2870" s="8" t="s">
        <v>441</v>
      </c>
      <c r="W2870" s="8" t="s">
        <v>105</v>
      </c>
      <c r="X2870" s="10" t="s">
        <v>2171</v>
      </c>
      <c r="Y2870" s="8"/>
      <c r="Z2870" s="8"/>
      <c r="AA2870" s="8"/>
      <c r="AB2870" s="8"/>
      <c r="AC2870" s="8"/>
      <c r="AD2870" s="8"/>
      <c r="AE2870" s="8" t="s">
        <v>1944</v>
      </c>
      <c r="AF2870" s="8"/>
      <c r="AG2870" s="8"/>
      <c r="AH2870" s="8" t="s">
        <v>393</v>
      </c>
      <c r="AI2870" s="8" t="s">
        <v>1512</v>
      </c>
      <c r="AJ2870" s="8"/>
      <c r="AK2870" s="8" t="s">
        <v>394</v>
      </c>
      <c r="AL2870" s="8" t="s">
        <v>395</v>
      </c>
      <c r="AM2870" s="8" t="s">
        <v>4096</v>
      </c>
      <c r="AN2870" s="8" t="s">
        <v>415</v>
      </c>
      <c r="AO2870" s="8"/>
      <c r="AP2870" s="8"/>
      <c r="AQ2870" s="8"/>
      <c r="AR2870" s="8"/>
      <c r="AS2870" s="8"/>
      <c r="AT2870" s="8"/>
      <c r="AU2870" s="8"/>
      <c r="AV2870" s="8"/>
      <c r="AW2870" s="8" t="s">
        <v>452</v>
      </c>
      <c r="AX2870" s="8"/>
      <c r="AY2870" s="8" t="s">
        <v>105</v>
      </c>
      <c r="AZ2870" s="8"/>
      <c r="BA2870" s="8"/>
      <c r="BB2870" s="8"/>
      <c r="BC2870" s="8"/>
      <c r="BD2870" s="8"/>
      <c r="BE2870" s="8"/>
      <c r="BF2870" s="8"/>
      <c r="BG2870" s="8"/>
      <c r="BH2870" s="8"/>
      <c r="BI2870" s="8" t="s">
        <v>6745</v>
      </c>
      <c r="BJ2870" s="8"/>
      <c r="BK2870" s="8"/>
      <c r="BL2870" s="8"/>
      <c r="BM2870" s="8"/>
      <c r="BN2870" s="8"/>
      <c r="BO2870" s="8" t="s">
        <v>1532</v>
      </c>
      <c r="BP2870" s="8"/>
      <c r="BQ2870" s="8"/>
      <c r="BR2870" s="10"/>
      <c r="BS2870" s="8" t="s">
        <v>1849</v>
      </c>
      <c r="BT2870" s="8" t="s">
        <v>6746</v>
      </c>
      <c r="BU2870" s="8" t="s">
        <v>419</v>
      </c>
      <c r="BV2870" s="8" t="s">
        <v>1550</v>
      </c>
      <c r="BW2870" s="8"/>
      <c r="BX2870" s="8"/>
      <c r="BY2870" s="10"/>
      <c r="BZ2870" s="8"/>
      <c r="CA2870" s="8"/>
      <c r="CB2870" s="8"/>
      <c r="CC2870" s="8"/>
      <c r="CD2870" s="8"/>
      <c r="CE2870" s="8"/>
      <c r="CF2870" s="8"/>
      <c r="CG2870" s="8"/>
      <c r="CH2870" s="8"/>
      <c r="CI2870" s="8"/>
      <c r="CJ2870" s="10"/>
    </row>
    <row r="2871" spans="2:88">
      <c r="B2871" s="6">
        <v>2870</v>
      </c>
      <c r="C2871" s="7">
        <v>9</v>
      </c>
      <c r="D2871" s="8" t="s">
        <v>1589</v>
      </c>
      <c r="E2871" s="8" t="s">
        <v>396</v>
      </c>
      <c r="F2871" s="8" t="s">
        <v>439</v>
      </c>
      <c r="G2871" s="8"/>
      <c r="H2871" s="8" t="s">
        <v>1856</v>
      </c>
      <c r="I2871" s="8"/>
      <c r="J2871" s="8" t="s">
        <v>2585</v>
      </c>
      <c r="K2871" s="8"/>
      <c r="L2871" s="8"/>
      <c r="M2871" s="8" t="s">
        <v>6747</v>
      </c>
      <c r="N2871" s="8" t="s">
        <v>407</v>
      </c>
      <c r="O2871" s="8" t="s">
        <v>397</v>
      </c>
      <c r="P2871" s="8"/>
      <c r="Q2871" s="8" t="s">
        <v>1591</v>
      </c>
      <c r="R2871" s="8" t="s">
        <v>732</v>
      </c>
      <c r="S2871" s="8" t="s">
        <v>1592</v>
      </c>
      <c r="T2871" s="8"/>
      <c r="U2871" s="8"/>
      <c r="V2871" s="8" t="s">
        <v>571</v>
      </c>
      <c r="W2871" s="8" t="s">
        <v>105</v>
      </c>
      <c r="X2871" s="10" t="s">
        <v>1593</v>
      </c>
      <c r="Y2871" s="8"/>
      <c r="Z2871" s="8"/>
      <c r="AA2871" s="8"/>
      <c r="AB2871" s="8"/>
      <c r="AC2871" s="8"/>
      <c r="AD2871" s="8"/>
      <c r="AE2871" s="8"/>
      <c r="AF2871" s="8"/>
      <c r="AG2871" s="8"/>
      <c r="AH2871" s="8" t="s">
        <v>400</v>
      </c>
      <c r="AI2871" s="8" t="s">
        <v>58</v>
      </c>
      <c r="AJ2871" s="8"/>
      <c r="AK2871" s="8" t="s">
        <v>412</v>
      </c>
      <c r="AL2871" s="8" t="s">
        <v>413</v>
      </c>
      <c r="AM2871" s="8" t="s">
        <v>986</v>
      </c>
      <c r="AN2871" s="8" t="s">
        <v>415</v>
      </c>
      <c r="AO2871" s="8"/>
      <c r="AP2871" s="8"/>
      <c r="AQ2871" s="8"/>
      <c r="AR2871" s="8"/>
      <c r="AS2871" s="8"/>
      <c r="AT2871" s="8"/>
      <c r="AU2871" s="8"/>
      <c r="AV2871" s="8"/>
      <c r="AW2871" s="8" t="s">
        <v>452</v>
      </c>
      <c r="AX2871" s="8" t="s">
        <v>416</v>
      </c>
      <c r="AY2871" s="8" t="s">
        <v>105</v>
      </c>
      <c r="AZ2871" s="8" t="s">
        <v>987</v>
      </c>
      <c r="BA2871" s="8"/>
      <c r="BB2871" s="8"/>
      <c r="BC2871" s="8"/>
      <c r="BD2871" s="8"/>
      <c r="BE2871" s="8"/>
      <c r="BF2871" s="8"/>
      <c r="BG2871" s="8"/>
      <c r="BH2871" s="8"/>
      <c r="BI2871" s="8" t="s">
        <v>1594</v>
      </c>
      <c r="BJ2871" s="8"/>
      <c r="BK2871" s="8"/>
      <c r="BL2871" s="8" t="s">
        <v>417</v>
      </c>
      <c r="BM2871" s="8" t="s">
        <v>417</v>
      </c>
      <c r="BN2871" s="8" t="s">
        <v>418</v>
      </c>
      <c r="BO2871" s="8" t="s">
        <v>404</v>
      </c>
      <c r="BP2871" s="8"/>
      <c r="BQ2871" s="8"/>
      <c r="BR2871" s="10"/>
      <c r="BS2871" s="8"/>
      <c r="BT2871" s="8"/>
      <c r="BU2871" s="8" t="s">
        <v>419</v>
      </c>
      <c r="BV2871" s="8"/>
      <c r="BW2871" s="8"/>
      <c r="BX2871" s="8"/>
      <c r="BY2871" s="10"/>
      <c r="BZ2871" s="8"/>
      <c r="CA2871" s="8"/>
      <c r="CB2871" s="8"/>
      <c r="CC2871" s="8"/>
      <c r="CD2871" s="8"/>
      <c r="CE2871" s="8"/>
      <c r="CF2871" s="8"/>
      <c r="CG2871" s="8"/>
      <c r="CH2871" s="8"/>
      <c r="CI2871" s="8"/>
      <c r="CJ2871" s="10"/>
    </row>
    <row r="2872" spans="2:88">
      <c r="B2872" s="6">
        <v>2871</v>
      </c>
      <c r="C2872" s="7">
        <v>8</v>
      </c>
      <c r="D2872" s="8" t="s">
        <v>6737</v>
      </c>
      <c r="E2872" s="8" t="s">
        <v>396</v>
      </c>
      <c r="F2872" s="8" t="s">
        <v>439</v>
      </c>
      <c r="G2872" s="8"/>
      <c r="H2872" s="8" t="s">
        <v>1856</v>
      </c>
      <c r="I2872" s="8"/>
      <c r="J2872" s="8" t="s">
        <v>2023</v>
      </c>
      <c r="K2872" s="8"/>
      <c r="L2872" s="8"/>
      <c r="M2872" s="8" t="s">
        <v>9984</v>
      </c>
      <c r="N2872" s="8" t="s">
        <v>390</v>
      </c>
      <c r="O2872" s="8" t="s">
        <v>397</v>
      </c>
      <c r="P2872" s="8"/>
      <c r="Q2872" s="8" t="s">
        <v>6739</v>
      </c>
      <c r="R2872" s="8" t="s">
        <v>491</v>
      </c>
      <c r="S2872" s="8" t="s">
        <v>6740</v>
      </c>
      <c r="T2872" s="8"/>
      <c r="U2872" s="8"/>
      <c r="V2872" s="8" t="s">
        <v>571</v>
      </c>
      <c r="W2872" s="8" t="s">
        <v>105</v>
      </c>
      <c r="X2872" s="10" t="s">
        <v>5934</v>
      </c>
      <c r="Y2872" s="8"/>
      <c r="Z2872" s="8"/>
      <c r="AA2872" s="8"/>
      <c r="AB2872" s="8"/>
      <c r="AC2872" s="8"/>
      <c r="AD2872" s="8"/>
      <c r="AE2872" s="8"/>
      <c r="AF2872" s="8"/>
      <c r="AG2872" s="8"/>
      <c r="AH2872" s="8" t="s">
        <v>393</v>
      </c>
      <c r="AI2872" s="8" t="s">
        <v>1512</v>
      </c>
      <c r="AJ2872" s="8"/>
      <c r="AK2872" s="8" t="s">
        <v>394</v>
      </c>
      <c r="AL2872" s="8" t="s">
        <v>395</v>
      </c>
      <c r="AM2872" s="8" t="s">
        <v>444</v>
      </c>
      <c r="AN2872" s="8" t="s">
        <v>445</v>
      </c>
      <c r="AO2872" s="8"/>
      <c r="AP2872" s="8"/>
      <c r="AQ2872" s="8"/>
      <c r="AR2872" s="8"/>
      <c r="AS2872" s="8"/>
      <c r="AT2872" s="8"/>
      <c r="AU2872" s="8"/>
      <c r="AV2872" s="8"/>
      <c r="AW2872" s="8" t="s">
        <v>452</v>
      </c>
      <c r="AX2872" s="8"/>
      <c r="AY2872" s="8" t="s">
        <v>105</v>
      </c>
      <c r="AZ2872" s="8"/>
      <c r="BA2872" s="8"/>
      <c r="BB2872" s="8"/>
      <c r="BC2872" s="8"/>
      <c r="BD2872" s="8"/>
      <c r="BE2872" s="8"/>
      <c r="BF2872" s="8"/>
      <c r="BG2872" s="8"/>
      <c r="BH2872" s="8"/>
      <c r="BI2872" s="8"/>
      <c r="BJ2872" s="8"/>
      <c r="BK2872" s="8"/>
      <c r="BL2872" s="8"/>
      <c r="BM2872" s="8"/>
      <c r="BN2872" s="8"/>
      <c r="BO2872" s="8" t="s">
        <v>404</v>
      </c>
      <c r="BP2872" s="8"/>
      <c r="BQ2872" s="8" t="s">
        <v>6740</v>
      </c>
      <c r="BR2872" s="10"/>
      <c r="BS2872" s="8"/>
      <c r="BT2872" s="8"/>
      <c r="BU2872" s="8" t="s">
        <v>419</v>
      </c>
      <c r="BV2872" s="8"/>
      <c r="BW2872" s="8"/>
      <c r="BX2872" s="8"/>
      <c r="BY2872" s="10"/>
      <c r="BZ2872" s="8"/>
      <c r="CA2872" s="8"/>
      <c r="CB2872" s="8"/>
      <c r="CC2872" s="8"/>
      <c r="CD2872" s="8"/>
      <c r="CE2872" s="8"/>
      <c r="CF2872" s="8"/>
      <c r="CG2872" s="8"/>
      <c r="CH2872" s="8"/>
      <c r="CI2872" s="8"/>
      <c r="CJ2872" s="10"/>
    </row>
    <row r="2873" spans="2:88">
      <c r="B2873" s="6">
        <v>2872</v>
      </c>
      <c r="C2873" s="7">
        <v>9</v>
      </c>
      <c r="D2873" s="8" t="s">
        <v>6741</v>
      </c>
      <c r="E2873" s="8" t="s">
        <v>396</v>
      </c>
      <c r="F2873" s="8" t="s">
        <v>439</v>
      </c>
      <c r="G2873" s="8"/>
      <c r="H2873" s="8" t="s">
        <v>1856</v>
      </c>
      <c r="I2873" s="8"/>
      <c r="J2873" s="8" t="s">
        <v>2585</v>
      </c>
      <c r="K2873" s="8"/>
      <c r="L2873" s="8"/>
      <c r="M2873" s="8" t="s">
        <v>6742</v>
      </c>
      <c r="N2873" s="8" t="s">
        <v>390</v>
      </c>
      <c r="O2873" s="8" t="s">
        <v>397</v>
      </c>
      <c r="P2873" s="8"/>
      <c r="Q2873" s="8" t="s">
        <v>6743</v>
      </c>
      <c r="R2873" s="8" t="s">
        <v>1041</v>
      </c>
      <c r="S2873" s="8" t="s">
        <v>6744</v>
      </c>
      <c r="T2873" s="8"/>
      <c r="U2873" s="8"/>
      <c r="V2873" s="8" t="s">
        <v>441</v>
      </c>
      <c r="W2873" s="8" t="s">
        <v>105</v>
      </c>
      <c r="X2873" s="10" t="s">
        <v>2171</v>
      </c>
      <c r="Y2873" s="8"/>
      <c r="Z2873" s="8"/>
      <c r="AA2873" s="8"/>
      <c r="AB2873" s="8"/>
      <c r="AC2873" s="8"/>
      <c r="AD2873" s="8"/>
      <c r="AE2873" s="8" t="s">
        <v>1944</v>
      </c>
      <c r="AF2873" s="8"/>
      <c r="AG2873" s="8"/>
      <c r="AH2873" s="8" t="s">
        <v>393</v>
      </c>
      <c r="AI2873" s="8" t="s">
        <v>1512</v>
      </c>
      <c r="AJ2873" s="8"/>
      <c r="AK2873" s="8" t="s">
        <v>394</v>
      </c>
      <c r="AL2873" s="8" t="s">
        <v>395</v>
      </c>
      <c r="AM2873" s="8" t="s">
        <v>4096</v>
      </c>
      <c r="AN2873" s="8" t="s">
        <v>415</v>
      </c>
      <c r="AO2873" s="8"/>
      <c r="AP2873" s="8"/>
      <c r="AQ2873" s="8"/>
      <c r="AR2873" s="8"/>
      <c r="AS2873" s="8"/>
      <c r="AT2873" s="8"/>
      <c r="AU2873" s="8"/>
      <c r="AV2873" s="8"/>
      <c r="AW2873" s="8" t="s">
        <v>452</v>
      </c>
      <c r="AX2873" s="8"/>
      <c r="AY2873" s="8" t="s">
        <v>105</v>
      </c>
      <c r="AZ2873" s="8"/>
      <c r="BA2873" s="8"/>
      <c r="BB2873" s="8"/>
      <c r="BC2873" s="8"/>
      <c r="BD2873" s="8"/>
      <c r="BE2873" s="8"/>
      <c r="BF2873" s="8"/>
      <c r="BG2873" s="8"/>
      <c r="BH2873" s="8"/>
      <c r="BI2873" s="8" t="s">
        <v>6745</v>
      </c>
      <c r="BJ2873" s="8"/>
      <c r="BK2873" s="8"/>
      <c r="BL2873" s="8"/>
      <c r="BM2873" s="8"/>
      <c r="BN2873" s="8"/>
      <c r="BO2873" s="8" t="s">
        <v>1532</v>
      </c>
      <c r="BP2873" s="8"/>
      <c r="BQ2873" s="8"/>
      <c r="BR2873" s="10"/>
      <c r="BS2873" s="8" t="s">
        <v>1849</v>
      </c>
      <c r="BT2873" s="8" t="s">
        <v>6746</v>
      </c>
      <c r="BU2873" s="8" t="s">
        <v>419</v>
      </c>
      <c r="BV2873" s="8" t="s">
        <v>1550</v>
      </c>
      <c r="BW2873" s="8"/>
      <c r="BX2873" s="8"/>
      <c r="BY2873" s="10"/>
      <c r="BZ2873" s="8"/>
      <c r="CA2873" s="8"/>
      <c r="CB2873" s="8"/>
      <c r="CC2873" s="8"/>
      <c r="CD2873" s="8"/>
      <c r="CE2873" s="8"/>
      <c r="CF2873" s="8"/>
      <c r="CG2873" s="8"/>
      <c r="CH2873" s="8"/>
      <c r="CI2873" s="8"/>
      <c r="CJ2873" s="10"/>
    </row>
    <row r="2874" spans="2:88">
      <c r="B2874" s="6">
        <v>2873</v>
      </c>
      <c r="C2874" s="7">
        <v>9</v>
      </c>
      <c r="D2874" s="8" t="s">
        <v>1589</v>
      </c>
      <c r="E2874" s="8" t="s">
        <v>396</v>
      </c>
      <c r="F2874" s="8" t="s">
        <v>439</v>
      </c>
      <c r="G2874" s="8"/>
      <c r="H2874" s="8" t="s">
        <v>1856</v>
      </c>
      <c r="I2874" s="8"/>
      <c r="J2874" s="8" t="s">
        <v>2585</v>
      </c>
      <c r="K2874" s="8"/>
      <c r="L2874" s="8"/>
      <c r="M2874" s="8" t="s">
        <v>6747</v>
      </c>
      <c r="N2874" s="8" t="s">
        <v>407</v>
      </c>
      <c r="O2874" s="8" t="s">
        <v>397</v>
      </c>
      <c r="P2874" s="8"/>
      <c r="Q2874" s="8" t="s">
        <v>1591</v>
      </c>
      <c r="R2874" s="8" t="s">
        <v>732</v>
      </c>
      <c r="S2874" s="8" t="s">
        <v>1592</v>
      </c>
      <c r="T2874" s="8"/>
      <c r="U2874" s="8"/>
      <c r="V2874" s="8" t="s">
        <v>571</v>
      </c>
      <c r="W2874" s="8" t="s">
        <v>105</v>
      </c>
      <c r="X2874" s="10" t="s">
        <v>1593</v>
      </c>
      <c r="Y2874" s="8"/>
      <c r="Z2874" s="8"/>
      <c r="AA2874" s="8"/>
      <c r="AB2874" s="8"/>
      <c r="AC2874" s="8"/>
      <c r="AD2874" s="8"/>
      <c r="AE2874" s="8"/>
      <c r="AF2874" s="8"/>
      <c r="AG2874" s="8"/>
      <c r="AH2874" s="8" t="s">
        <v>400</v>
      </c>
      <c r="AI2874" s="8" t="s">
        <v>58</v>
      </c>
      <c r="AJ2874" s="8"/>
      <c r="AK2874" s="8" t="s">
        <v>412</v>
      </c>
      <c r="AL2874" s="8" t="s">
        <v>413</v>
      </c>
      <c r="AM2874" s="8" t="s">
        <v>986</v>
      </c>
      <c r="AN2874" s="8" t="s">
        <v>415</v>
      </c>
      <c r="AO2874" s="8"/>
      <c r="AP2874" s="8"/>
      <c r="AQ2874" s="8"/>
      <c r="AR2874" s="8"/>
      <c r="AS2874" s="8"/>
      <c r="AT2874" s="8"/>
      <c r="AU2874" s="8"/>
      <c r="AV2874" s="8"/>
      <c r="AW2874" s="8" t="s">
        <v>452</v>
      </c>
      <c r="AX2874" s="8" t="s">
        <v>416</v>
      </c>
      <c r="AY2874" s="8" t="s">
        <v>105</v>
      </c>
      <c r="AZ2874" s="8" t="s">
        <v>987</v>
      </c>
      <c r="BA2874" s="8"/>
      <c r="BB2874" s="8"/>
      <c r="BC2874" s="8"/>
      <c r="BD2874" s="8"/>
      <c r="BE2874" s="8"/>
      <c r="BF2874" s="8"/>
      <c r="BG2874" s="8"/>
      <c r="BH2874" s="8"/>
      <c r="BI2874" s="8" t="s">
        <v>1594</v>
      </c>
      <c r="BJ2874" s="8"/>
      <c r="BK2874" s="8"/>
      <c r="BL2874" s="8" t="s">
        <v>417</v>
      </c>
      <c r="BM2874" s="8" t="s">
        <v>417</v>
      </c>
      <c r="BN2874" s="8" t="s">
        <v>418</v>
      </c>
      <c r="BO2874" s="8" t="s">
        <v>404</v>
      </c>
      <c r="BP2874" s="8"/>
      <c r="BQ2874" s="8"/>
      <c r="BR2874" s="10"/>
      <c r="BS2874" s="8"/>
      <c r="BT2874" s="8"/>
      <c r="BU2874" s="8" t="s">
        <v>419</v>
      </c>
      <c r="BV2874" s="8"/>
      <c r="BW2874" s="8"/>
      <c r="BX2874" s="8"/>
      <c r="BY2874" s="10"/>
      <c r="BZ2874" s="8"/>
      <c r="CA2874" s="8"/>
      <c r="CB2874" s="8"/>
      <c r="CC2874" s="8"/>
      <c r="CD2874" s="8"/>
      <c r="CE2874" s="8"/>
      <c r="CF2874" s="8"/>
      <c r="CG2874" s="8"/>
      <c r="CH2874" s="8"/>
      <c r="CI2874" s="8"/>
      <c r="CJ2874" s="10"/>
    </row>
    <row r="2875" spans="2:88">
      <c r="B2875" s="6">
        <v>2874</v>
      </c>
      <c r="C2875" s="7">
        <v>8</v>
      </c>
      <c r="D2875" s="8" t="s">
        <v>6737</v>
      </c>
      <c r="E2875" s="8" t="s">
        <v>396</v>
      </c>
      <c r="F2875" s="8" t="s">
        <v>439</v>
      </c>
      <c r="G2875" s="8"/>
      <c r="H2875" s="8" t="s">
        <v>1856</v>
      </c>
      <c r="I2875" s="8"/>
      <c r="J2875" s="8" t="s">
        <v>2023</v>
      </c>
      <c r="K2875" s="8"/>
      <c r="L2875" s="8"/>
      <c r="M2875" s="8" t="s">
        <v>9985</v>
      </c>
      <c r="N2875" s="8" t="s">
        <v>390</v>
      </c>
      <c r="O2875" s="8" t="s">
        <v>397</v>
      </c>
      <c r="P2875" s="8"/>
      <c r="Q2875" s="8" t="s">
        <v>6739</v>
      </c>
      <c r="R2875" s="8" t="s">
        <v>491</v>
      </c>
      <c r="S2875" s="8" t="s">
        <v>6740</v>
      </c>
      <c r="T2875" s="8"/>
      <c r="U2875" s="8"/>
      <c r="V2875" s="8" t="s">
        <v>571</v>
      </c>
      <c r="W2875" s="8" t="s">
        <v>105</v>
      </c>
      <c r="X2875" s="10" t="s">
        <v>5934</v>
      </c>
      <c r="Y2875" s="8"/>
      <c r="Z2875" s="8"/>
      <c r="AA2875" s="8"/>
      <c r="AB2875" s="8"/>
      <c r="AC2875" s="8"/>
      <c r="AD2875" s="8"/>
      <c r="AE2875" s="8"/>
      <c r="AF2875" s="8"/>
      <c r="AG2875" s="8"/>
      <c r="AH2875" s="8" t="s">
        <v>393</v>
      </c>
      <c r="AI2875" s="8" t="s">
        <v>1512</v>
      </c>
      <c r="AJ2875" s="8"/>
      <c r="AK2875" s="8" t="s">
        <v>394</v>
      </c>
      <c r="AL2875" s="8" t="s">
        <v>395</v>
      </c>
      <c r="AM2875" s="8" t="s">
        <v>444</v>
      </c>
      <c r="AN2875" s="8" t="s">
        <v>445</v>
      </c>
      <c r="AO2875" s="8"/>
      <c r="AP2875" s="8"/>
      <c r="AQ2875" s="8"/>
      <c r="AR2875" s="8"/>
      <c r="AS2875" s="8"/>
      <c r="AT2875" s="8"/>
      <c r="AU2875" s="8"/>
      <c r="AV2875" s="8"/>
      <c r="AW2875" s="8" t="s">
        <v>452</v>
      </c>
      <c r="AX2875" s="8"/>
      <c r="AY2875" s="8" t="s">
        <v>105</v>
      </c>
      <c r="AZ2875" s="8"/>
      <c r="BA2875" s="8"/>
      <c r="BB2875" s="8"/>
      <c r="BC2875" s="8"/>
      <c r="BD2875" s="8"/>
      <c r="BE2875" s="8"/>
      <c r="BF2875" s="8"/>
      <c r="BG2875" s="8"/>
      <c r="BH2875" s="8"/>
      <c r="BI2875" s="8"/>
      <c r="BJ2875" s="8"/>
      <c r="BK2875" s="8"/>
      <c r="BL2875" s="8"/>
      <c r="BM2875" s="8"/>
      <c r="BN2875" s="8"/>
      <c r="BO2875" s="8" t="s">
        <v>404</v>
      </c>
      <c r="BP2875" s="8"/>
      <c r="BQ2875" s="8" t="s">
        <v>6740</v>
      </c>
      <c r="BR2875" s="10"/>
      <c r="BS2875" s="8"/>
      <c r="BT2875" s="8"/>
      <c r="BU2875" s="8" t="s">
        <v>419</v>
      </c>
      <c r="BV2875" s="8"/>
      <c r="BW2875" s="8"/>
      <c r="BX2875" s="8"/>
      <c r="BY2875" s="10"/>
      <c r="BZ2875" s="8"/>
      <c r="CA2875" s="8"/>
      <c r="CB2875" s="8"/>
      <c r="CC2875" s="8"/>
      <c r="CD2875" s="8"/>
      <c r="CE2875" s="8"/>
      <c r="CF2875" s="8"/>
      <c r="CG2875" s="8"/>
      <c r="CH2875" s="8"/>
      <c r="CI2875" s="8"/>
      <c r="CJ2875" s="10"/>
    </row>
    <row r="2876" spans="2:88">
      <c r="B2876" s="6">
        <v>2875</v>
      </c>
      <c r="C2876" s="7">
        <v>9</v>
      </c>
      <c r="D2876" s="8" t="s">
        <v>6741</v>
      </c>
      <c r="E2876" s="8" t="s">
        <v>396</v>
      </c>
      <c r="F2876" s="8" t="s">
        <v>439</v>
      </c>
      <c r="G2876" s="8"/>
      <c r="H2876" s="8" t="s">
        <v>1856</v>
      </c>
      <c r="I2876" s="8"/>
      <c r="J2876" s="8" t="s">
        <v>2585</v>
      </c>
      <c r="K2876" s="8"/>
      <c r="L2876" s="8"/>
      <c r="M2876" s="8" t="s">
        <v>6742</v>
      </c>
      <c r="N2876" s="8" t="s">
        <v>390</v>
      </c>
      <c r="O2876" s="8" t="s">
        <v>397</v>
      </c>
      <c r="P2876" s="8"/>
      <c r="Q2876" s="8" t="s">
        <v>6743</v>
      </c>
      <c r="R2876" s="8" t="s">
        <v>1041</v>
      </c>
      <c r="S2876" s="8" t="s">
        <v>6744</v>
      </c>
      <c r="T2876" s="8"/>
      <c r="U2876" s="8"/>
      <c r="V2876" s="8" t="s">
        <v>441</v>
      </c>
      <c r="W2876" s="8" t="s">
        <v>105</v>
      </c>
      <c r="X2876" s="10" t="s">
        <v>2171</v>
      </c>
      <c r="Y2876" s="8"/>
      <c r="Z2876" s="8"/>
      <c r="AA2876" s="8"/>
      <c r="AB2876" s="8"/>
      <c r="AC2876" s="8"/>
      <c r="AD2876" s="8"/>
      <c r="AE2876" s="8" t="s">
        <v>1944</v>
      </c>
      <c r="AF2876" s="8"/>
      <c r="AG2876" s="8"/>
      <c r="AH2876" s="8" t="s">
        <v>393</v>
      </c>
      <c r="AI2876" s="8" t="s">
        <v>1512</v>
      </c>
      <c r="AJ2876" s="8"/>
      <c r="AK2876" s="8" t="s">
        <v>394</v>
      </c>
      <c r="AL2876" s="8" t="s">
        <v>395</v>
      </c>
      <c r="AM2876" s="8" t="s">
        <v>4096</v>
      </c>
      <c r="AN2876" s="8" t="s">
        <v>415</v>
      </c>
      <c r="AO2876" s="8"/>
      <c r="AP2876" s="8"/>
      <c r="AQ2876" s="8"/>
      <c r="AR2876" s="8"/>
      <c r="AS2876" s="8"/>
      <c r="AT2876" s="8"/>
      <c r="AU2876" s="8"/>
      <c r="AV2876" s="8"/>
      <c r="AW2876" s="8" t="s">
        <v>452</v>
      </c>
      <c r="AX2876" s="8"/>
      <c r="AY2876" s="8" t="s">
        <v>105</v>
      </c>
      <c r="AZ2876" s="8"/>
      <c r="BA2876" s="8"/>
      <c r="BB2876" s="8"/>
      <c r="BC2876" s="8"/>
      <c r="BD2876" s="8"/>
      <c r="BE2876" s="8"/>
      <c r="BF2876" s="8"/>
      <c r="BG2876" s="8"/>
      <c r="BH2876" s="8"/>
      <c r="BI2876" s="8" t="s">
        <v>6745</v>
      </c>
      <c r="BJ2876" s="8"/>
      <c r="BK2876" s="8"/>
      <c r="BL2876" s="8"/>
      <c r="BM2876" s="8"/>
      <c r="BN2876" s="8"/>
      <c r="BO2876" s="8" t="s">
        <v>1532</v>
      </c>
      <c r="BP2876" s="8"/>
      <c r="BQ2876" s="8"/>
      <c r="BR2876" s="10"/>
      <c r="BS2876" s="8" t="s">
        <v>1849</v>
      </c>
      <c r="BT2876" s="8" t="s">
        <v>6746</v>
      </c>
      <c r="BU2876" s="8" t="s">
        <v>419</v>
      </c>
      <c r="BV2876" s="8" t="s">
        <v>1550</v>
      </c>
      <c r="BW2876" s="8"/>
      <c r="BX2876" s="8"/>
      <c r="BY2876" s="10"/>
      <c r="BZ2876" s="8"/>
      <c r="CA2876" s="8"/>
      <c r="CB2876" s="8"/>
      <c r="CC2876" s="8"/>
      <c r="CD2876" s="8"/>
      <c r="CE2876" s="8"/>
      <c r="CF2876" s="8"/>
      <c r="CG2876" s="8"/>
      <c r="CH2876" s="8"/>
      <c r="CI2876" s="8"/>
      <c r="CJ2876" s="10"/>
    </row>
    <row r="2877" spans="2:88">
      <c r="B2877" s="6">
        <v>2876</v>
      </c>
      <c r="C2877" s="7">
        <v>9</v>
      </c>
      <c r="D2877" s="8" t="s">
        <v>1589</v>
      </c>
      <c r="E2877" s="8" t="s">
        <v>396</v>
      </c>
      <c r="F2877" s="8" t="s">
        <v>439</v>
      </c>
      <c r="G2877" s="8"/>
      <c r="H2877" s="8" t="s">
        <v>1856</v>
      </c>
      <c r="I2877" s="8"/>
      <c r="J2877" s="8" t="s">
        <v>2585</v>
      </c>
      <c r="K2877" s="8"/>
      <c r="L2877" s="8"/>
      <c r="M2877" s="8" t="s">
        <v>6747</v>
      </c>
      <c r="N2877" s="8" t="s">
        <v>407</v>
      </c>
      <c r="O2877" s="8" t="s">
        <v>397</v>
      </c>
      <c r="P2877" s="8"/>
      <c r="Q2877" s="8" t="s">
        <v>1591</v>
      </c>
      <c r="R2877" s="8" t="s">
        <v>732</v>
      </c>
      <c r="S2877" s="8" t="s">
        <v>1592</v>
      </c>
      <c r="T2877" s="8"/>
      <c r="U2877" s="8"/>
      <c r="V2877" s="8" t="s">
        <v>571</v>
      </c>
      <c r="W2877" s="8" t="s">
        <v>105</v>
      </c>
      <c r="X2877" s="10" t="s">
        <v>1593</v>
      </c>
      <c r="Y2877" s="8"/>
      <c r="Z2877" s="8"/>
      <c r="AA2877" s="8"/>
      <c r="AB2877" s="8"/>
      <c r="AC2877" s="8"/>
      <c r="AD2877" s="8"/>
      <c r="AE2877" s="8"/>
      <c r="AF2877" s="8"/>
      <c r="AG2877" s="8"/>
      <c r="AH2877" s="8" t="s">
        <v>400</v>
      </c>
      <c r="AI2877" s="8" t="s">
        <v>58</v>
      </c>
      <c r="AJ2877" s="8"/>
      <c r="AK2877" s="8" t="s">
        <v>412</v>
      </c>
      <c r="AL2877" s="8" t="s">
        <v>413</v>
      </c>
      <c r="AM2877" s="8" t="s">
        <v>986</v>
      </c>
      <c r="AN2877" s="8" t="s">
        <v>415</v>
      </c>
      <c r="AO2877" s="8"/>
      <c r="AP2877" s="8"/>
      <c r="AQ2877" s="8"/>
      <c r="AR2877" s="8"/>
      <c r="AS2877" s="8"/>
      <c r="AT2877" s="8"/>
      <c r="AU2877" s="8"/>
      <c r="AV2877" s="8"/>
      <c r="AW2877" s="8" t="s">
        <v>452</v>
      </c>
      <c r="AX2877" s="8" t="s">
        <v>416</v>
      </c>
      <c r="AY2877" s="8" t="s">
        <v>105</v>
      </c>
      <c r="AZ2877" s="8" t="s">
        <v>987</v>
      </c>
      <c r="BA2877" s="8"/>
      <c r="BB2877" s="8"/>
      <c r="BC2877" s="8"/>
      <c r="BD2877" s="8"/>
      <c r="BE2877" s="8"/>
      <c r="BF2877" s="8"/>
      <c r="BG2877" s="8"/>
      <c r="BH2877" s="8"/>
      <c r="BI2877" s="8" t="s">
        <v>1594</v>
      </c>
      <c r="BJ2877" s="8"/>
      <c r="BK2877" s="8"/>
      <c r="BL2877" s="8" t="s">
        <v>417</v>
      </c>
      <c r="BM2877" s="8" t="s">
        <v>417</v>
      </c>
      <c r="BN2877" s="8" t="s">
        <v>418</v>
      </c>
      <c r="BO2877" s="8" t="s">
        <v>404</v>
      </c>
      <c r="BP2877" s="8"/>
      <c r="BQ2877" s="8"/>
      <c r="BR2877" s="10"/>
      <c r="BS2877" s="8"/>
      <c r="BT2877" s="8"/>
      <c r="BU2877" s="8" t="s">
        <v>419</v>
      </c>
      <c r="BV2877" s="8"/>
      <c r="BW2877" s="8"/>
      <c r="BX2877" s="8"/>
      <c r="BY2877" s="10"/>
      <c r="BZ2877" s="8"/>
      <c r="CA2877" s="8"/>
      <c r="CB2877" s="8"/>
      <c r="CC2877" s="8"/>
      <c r="CD2877" s="8"/>
      <c r="CE2877" s="8"/>
      <c r="CF2877" s="8"/>
      <c r="CG2877" s="8"/>
      <c r="CH2877" s="8"/>
      <c r="CI2877" s="8"/>
      <c r="CJ2877" s="10"/>
    </row>
    <row r="2878" spans="2:88">
      <c r="B2878" s="6">
        <v>2877</v>
      </c>
      <c r="C2878" s="7">
        <v>8</v>
      </c>
      <c r="D2878" s="8" t="s">
        <v>6737</v>
      </c>
      <c r="E2878" s="8" t="s">
        <v>396</v>
      </c>
      <c r="F2878" s="8" t="s">
        <v>439</v>
      </c>
      <c r="G2878" s="8"/>
      <c r="H2878" s="8" t="s">
        <v>1856</v>
      </c>
      <c r="I2878" s="8"/>
      <c r="J2878" s="8" t="s">
        <v>2023</v>
      </c>
      <c r="K2878" s="8"/>
      <c r="L2878" s="8"/>
      <c r="M2878" s="8" t="s">
        <v>9986</v>
      </c>
      <c r="N2878" s="8" t="s">
        <v>390</v>
      </c>
      <c r="O2878" s="8" t="s">
        <v>397</v>
      </c>
      <c r="P2878" s="8"/>
      <c r="Q2878" s="8" t="s">
        <v>6739</v>
      </c>
      <c r="R2878" s="8" t="s">
        <v>491</v>
      </c>
      <c r="S2878" s="8" t="s">
        <v>6740</v>
      </c>
      <c r="T2878" s="8"/>
      <c r="U2878" s="8"/>
      <c r="V2878" s="8" t="s">
        <v>571</v>
      </c>
      <c r="W2878" s="8" t="s">
        <v>105</v>
      </c>
      <c r="X2878" s="10" t="s">
        <v>5934</v>
      </c>
      <c r="Y2878" s="8"/>
      <c r="Z2878" s="8"/>
      <c r="AA2878" s="8"/>
      <c r="AB2878" s="8"/>
      <c r="AC2878" s="8"/>
      <c r="AD2878" s="8"/>
      <c r="AE2878" s="8"/>
      <c r="AF2878" s="8"/>
      <c r="AG2878" s="8"/>
      <c r="AH2878" s="8" t="s">
        <v>393</v>
      </c>
      <c r="AI2878" s="8" t="s">
        <v>1512</v>
      </c>
      <c r="AJ2878" s="8"/>
      <c r="AK2878" s="8" t="s">
        <v>394</v>
      </c>
      <c r="AL2878" s="8" t="s">
        <v>395</v>
      </c>
      <c r="AM2878" s="8" t="s">
        <v>444</v>
      </c>
      <c r="AN2878" s="8" t="s">
        <v>445</v>
      </c>
      <c r="AO2878" s="8"/>
      <c r="AP2878" s="8"/>
      <c r="AQ2878" s="8"/>
      <c r="AR2878" s="8"/>
      <c r="AS2878" s="8"/>
      <c r="AT2878" s="8"/>
      <c r="AU2878" s="8"/>
      <c r="AV2878" s="8"/>
      <c r="AW2878" s="8" t="s">
        <v>452</v>
      </c>
      <c r="AX2878" s="8"/>
      <c r="AY2878" s="8" t="s">
        <v>105</v>
      </c>
      <c r="AZ2878" s="8"/>
      <c r="BA2878" s="8"/>
      <c r="BB2878" s="8"/>
      <c r="BC2878" s="8"/>
      <c r="BD2878" s="8"/>
      <c r="BE2878" s="8"/>
      <c r="BF2878" s="8"/>
      <c r="BG2878" s="8"/>
      <c r="BH2878" s="8"/>
      <c r="BI2878" s="8"/>
      <c r="BJ2878" s="8"/>
      <c r="BK2878" s="8"/>
      <c r="BL2878" s="8"/>
      <c r="BM2878" s="8"/>
      <c r="BN2878" s="8"/>
      <c r="BO2878" s="8" t="s">
        <v>404</v>
      </c>
      <c r="BP2878" s="8"/>
      <c r="BQ2878" s="8" t="s">
        <v>6740</v>
      </c>
      <c r="BR2878" s="10"/>
      <c r="BS2878" s="8"/>
      <c r="BT2878" s="8"/>
      <c r="BU2878" s="8" t="s">
        <v>419</v>
      </c>
      <c r="BV2878" s="8"/>
      <c r="BW2878" s="8"/>
      <c r="BX2878" s="8"/>
      <c r="BY2878" s="10"/>
      <c r="BZ2878" s="8"/>
      <c r="CA2878" s="8"/>
      <c r="CB2878" s="8"/>
      <c r="CC2878" s="8"/>
      <c r="CD2878" s="8"/>
      <c r="CE2878" s="8"/>
      <c r="CF2878" s="8"/>
      <c r="CG2878" s="8"/>
      <c r="CH2878" s="8"/>
      <c r="CI2878" s="8"/>
      <c r="CJ2878" s="10"/>
    </row>
    <row r="2879" spans="2:88">
      <c r="B2879" s="6">
        <v>2878</v>
      </c>
      <c r="C2879" s="7">
        <v>9</v>
      </c>
      <c r="D2879" s="8" t="s">
        <v>6741</v>
      </c>
      <c r="E2879" s="8" t="s">
        <v>396</v>
      </c>
      <c r="F2879" s="8" t="s">
        <v>439</v>
      </c>
      <c r="G2879" s="8"/>
      <c r="H2879" s="8" t="s">
        <v>1856</v>
      </c>
      <c r="I2879" s="8"/>
      <c r="J2879" s="8" t="s">
        <v>2585</v>
      </c>
      <c r="K2879" s="8"/>
      <c r="L2879" s="8"/>
      <c r="M2879" s="8" t="s">
        <v>6742</v>
      </c>
      <c r="N2879" s="8" t="s">
        <v>390</v>
      </c>
      <c r="O2879" s="8" t="s">
        <v>397</v>
      </c>
      <c r="P2879" s="8"/>
      <c r="Q2879" s="8" t="s">
        <v>6743</v>
      </c>
      <c r="R2879" s="8" t="s">
        <v>1041</v>
      </c>
      <c r="S2879" s="8" t="s">
        <v>6744</v>
      </c>
      <c r="T2879" s="8"/>
      <c r="U2879" s="8"/>
      <c r="V2879" s="8" t="s">
        <v>441</v>
      </c>
      <c r="W2879" s="8" t="s">
        <v>105</v>
      </c>
      <c r="X2879" s="10" t="s">
        <v>2171</v>
      </c>
      <c r="Y2879" s="8"/>
      <c r="Z2879" s="8"/>
      <c r="AA2879" s="8"/>
      <c r="AB2879" s="8"/>
      <c r="AC2879" s="8"/>
      <c r="AD2879" s="8"/>
      <c r="AE2879" s="8" t="s">
        <v>1944</v>
      </c>
      <c r="AF2879" s="8"/>
      <c r="AG2879" s="8"/>
      <c r="AH2879" s="8" t="s">
        <v>393</v>
      </c>
      <c r="AI2879" s="8" t="s">
        <v>1512</v>
      </c>
      <c r="AJ2879" s="8"/>
      <c r="AK2879" s="8" t="s">
        <v>394</v>
      </c>
      <c r="AL2879" s="8" t="s">
        <v>395</v>
      </c>
      <c r="AM2879" s="8" t="s">
        <v>4096</v>
      </c>
      <c r="AN2879" s="8" t="s">
        <v>415</v>
      </c>
      <c r="AO2879" s="8"/>
      <c r="AP2879" s="8"/>
      <c r="AQ2879" s="8"/>
      <c r="AR2879" s="8"/>
      <c r="AS2879" s="8"/>
      <c r="AT2879" s="8"/>
      <c r="AU2879" s="8"/>
      <c r="AV2879" s="8"/>
      <c r="AW2879" s="8" t="s">
        <v>452</v>
      </c>
      <c r="AX2879" s="8"/>
      <c r="AY2879" s="8" t="s">
        <v>105</v>
      </c>
      <c r="AZ2879" s="8"/>
      <c r="BA2879" s="8"/>
      <c r="BB2879" s="8"/>
      <c r="BC2879" s="8"/>
      <c r="BD2879" s="8"/>
      <c r="BE2879" s="8"/>
      <c r="BF2879" s="8"/>
      <c r="BG2879" s="8"/>
      <c r="BH2879" s="8"/>
      <c r="BI2879" s="8" t="s">
        <v>6745</v>
      </c>
      <c r="BJ2879" s="8"/>
      <c r="BK2879" s="8"/>
      <c r="BL2879" s="8"/>
      <c r="BM2879" s="8"/>
      <c r="BN2879" s="8"/>
      <c r="BO2879" s="8" t="s">
        <v>1532</v>
      </c>
      <c r="BP2879" s="8"/>
      <c r="BQ2879" s="8"/>
      <c r="BR2879" s="10"/>
      <c r="BS2879" s="8" t="s">
        <v>1849</v>
      </c>
      <c r="BT2879" s="8" t="s">
        <v>6746</v>
      </c>
      <c r="BU2879" s="8" t="s">
        <v>419</v>
      </c>
      <c r="BV2879" s="8" t="s">
        <v>1550</v>
      </c>
      <c r="BW2879" s="8"/>
      <c r="BX2879" s="8"/>
      <c r="BY2879" s="10"/>
      <c r="BZ2879" s="8"/>
      <c r="CA2879" s="8"/>
      <c r="CB2879" s="8"/>
      <c r="CC2879" s="8"/>
      <c r="CD2879" s="8"/>
      <c r="CE2879" s="8"/>
      <c r="CF2879" s="8"/>
      <c r="CG2879" s="8"/>
      <c r="CH2879" s="8"/>
      <c r="CI2879" s="8"/>
      <c r="CJ2879" s="10"/>
    </row>
    <row r="2880" spans="2:88">
      <c r="B2880" s="6">
        <v>2879</v>
      </c>
      <c r="C2880" s="7">
        <v>9</v>
      </c>
      <c r="D2880" s="8" t="s">
        <v>1589</v>
      </c>
      <c r="E2880" s="8" t="s">
        <v>396</v>
      </c>
      <c r="F2880" s="8" t="s">
        <v>439</v>
      </c>
      <c r="G2880" s="8"/>
      <c r="H2880" s="8" t="s">
        <v>1856</v>
      </c>
      <c r="I2880" s="8"/>
      <c r="J2880" s="8" t="s">
        <v>2585</v>
      </c>
      <c r="K2880" s="8"/>
      <c r="L2880" s="8"/>
      <c r="M2880" s="8" t="s">
        <v>6747</v>
      </c>
      <c r="N2880" s="8" t="s">
        <v>407</v>
      </c>
      <c r="O2880" s="8" t="s">
        <v>397</v>
      </c>
      <c r="P2880" s="8"/>
      <c r="Q2880" s="8" t="s">
        <v>1591</v>
      </c>
      <c r="R2880" s="8" t="s">
        <v>732</v>
      </c>
      <c r="S2880" s="8" t="s">
        <v>1592</v>
      </c>
      <c r="T2880" s="8"/>
      <c r="U2880" s="8"/>
      <c r="V2880" s="8" t="s">
        <v>571</v>
      </c>
      <c r="W2880" s="8" t="s">
        <v>105</v>
      </c>
      <c r="X2880" s="10" t="s">
        <v>1593</v>
      </c>
      <c r="Y2880" s="8"/>
      <c r="Z2880" s="8"/>
      <c r="AA2880" s="8"/>
      <c r="AB2880" s="8"/>
      <c r="AC2880" s="8"/>
      <c r="AD2880" s="8"/>
      <c r="AE2880" s="8"/>
      <c r="AF2880" s="8"/>
      <c r="AG2880" s="8"/>
      <c r="AH2880" s="8" t="s">
        <v>400</v>
      </c>
      <c r="AI2880" s="8" t="s">
        <v>58</v>
      </c>
      <c r="AJ2880" s="8"/>
      <c r="AK2880" s="8" t="s">
        <v>412</v>
      </c>
      <c r="AL2880" s="8" t="s">
        <v>413</v>
      </c>
      <c r="AM2880" s="8" t="s">
        <v>986</v>
      </c>
      <c r="AN2880" s="8" t="s">
        <v>415</v>
      </c>
      <c r="AO2880" s="8"/>
      <c r="AP2880" s="8"/>
      <c r="AQ2880" s="8"/>
      <c r="AR2880" s="8"/>
      <c r="AS2880" s="8"/>
      <c r="AT2880" s="8"/>
      <c r="AU2880" s="8"/>
      <c r="AV2880" s="8"/>
      <c r="AW2880" s="8" t="s">
        <v>452</v>
      </c>
      <c r="AX2880" s="8" t="s">
        <v>416</v>
      </c>
      <c r="AY2880" s="8" t="s">
        <v>105</v>
      </c>
      <c r="AZ2880" s="8" t="s">
        <v>987</v>
      </c>
      <c r="BA2880" s="8"/>
      <c r="BB2880" s="8"/>
      <c r="BC2880" s="8"/>
      <c r="BD2880" s="8"/>
      <c r="BE2880" s="8"/>
      <c r="BF2880" s="8"/>
      <c r="BG2880" s="8"/>
      <c r="BH2880" s="8"/>
      <c r="BI2880" s="8" t="s">
        <v>1594</v>
      </c>
      <c r="BJ2880" s="8"/>
      <c r="BK2880" s="8"/>
      <c r="BL2880" s="8" t="s">
        <v>417</v>
      </c>
      <c r="BM2880" s="8" t="s">
        <v>417</v>
      </c>
      <c r="BN2880" s="8" t="s">
        <v>418</v>
      </c>
      <c r="BO2880" s="8" t="s">
        <v>404</v>
      </c>
      <c r="BP2880" s="8"/>
      <c r="BQ2880" s="8"/>
      <c r="BR2880" s="10"/>
      <c r="BS2880" s="8"/>
      <c r="BT2880" s="8"/>
      <c r="BU2880" s="8" t="s">
        <v>419</v>
      </c>
      <c r="BV2880" s="8"/>
      <c r="BW2880" s="8"/>
      <c r="BX2880" s="8"/>
      <c r="BY2880" s="10"/>
      <c r="BZ2880" s="8"/>
      <c r="CA2880" s="8"/>
      <c r="CB2880" s="8"/>
      <c r="CC2880" s="8"/>
      <c r="CD2880" s="8"/>
      <c r="CE2880" s="8"/>
      <c r="CF2880" s="8"/>
      <c r="CG2880" s="8"/>
      <c r="CH2880" s="8"/>
      <c r="CI2880" s="8"/>
      <c r="CJ2880" s="10"/>
    </row>
    <row r="2881" spans="2:88">
      <c r="B2881" s="6">
        <v>2880</v>
      </c>
      <c r="C2881" s="7">
        <v>8</v>
      </c>
      <c r="D2881" s="8" t="s">
        <v>6737</v>
      </c>
      <c r="E2881" s="8" t="s">
        <v>396</v>
      </c>
      <c r="F2881" s="8" t="s">
        <v>439</v>
      </c>
      <c r="G2881" s="8"/>
      <c r="H2881" s="8" t="s">
        <v>1856</v>
      </c>
      <c r="I2881" s="8"/>
      <c r="J2881" s="8" t="s">
        <v>2023</v>
      </c>
      <c r="K2881" s="8"/>
      <c r="L2881" s="8"/>
      <c r="M2881" s="8" t="s">
        <v>9987</v>
      </c>
      <c r="N2881" s="8" t="s">
        <v>390</v>
      </c>
      <c r="O2881" s="8" t="s">
        <v>397</v>
      </c>
      <c r="P2881" s="8"/>
      <c r="Q2881" s="8" t="s">
        <v>6739</v>
      </c>
      <c r="R2881" s="8" t="s">
        <v>491</v>
      </c>
      <c r="S2881" s="8" t="s">
        <v>6740</v>
      </c>
      <c r="T2881" s="8"/>
      <c r="U2881" s="8"/>
      <c r="V2881" s="8" t="s">
        <v>571</v>
      </c>
      <c r="W2881" s="8" t="s">
        <v>105</v>
      </c>
      <c r="X2881" s="10" t="s">
        <v>5934</v>
      </c>
      <c r="Y2881" s="8"/>
      <c r="Z2881" s="8"/>
      <c r="AA2881" s="8"/>
      <c r="AB2881" s="8"/>
      <c r="AC2881" s="8"/>
      <c r="AD2881" s="8"/>
      <c r="AE2881" s="8"/>
      <c r="AF2881" s="8"/>
      <c r="AG2881" s="8"/>
      <c r="AH2881" s="8" t="s">
        <v>393</v>
      </c>
      <c r="AI2881" s="8" t="s">
        <v>1512</v>
      </c>
      <c r="AJ2881" s="8"/>
      <c r="AK2881" s="8" t="s">
        <v>394</v>
      </c>
      <c r="AL2881" s="8" t="s">
        <v>395</v>
      </c>
      <c r="AM2881" s="8" t="s">
        <v>444</v>
      </c>
      <c r="AN2881" s="8" t="s">
        <v>445</v>
      </c>
      <c r="AO2881" s="8"/>
      <c r="AP2881" s="8"/>
      <c r="AQ2881" s="8"/>
      <c r="AR2881" s="8"/>
      <c r="AS2881" s="8"/>
      <c r="AT2881" s="8"/>
      <c r="AU2881" s="8"/>
      <c r="AV2881" s="8"/>
      <c r="AW2881" s="8" t="s">
        <v>452</v>
      </c>
      <c r="AX2881" s="8"/>
      <c r="AY2881" s="8" t="s">
        <v>105</v>
      </c>
      <c r="AZ2881" s="8"/>
      <c r="BA2881" s="8"/>
      <c r="BB2881" s="8"/>
      <c r="BC2881" s="8"/>
      <c r="BD2881" s="8"/>
      <c r="BE2881" s="8"/>
      <c r="BF2881" s="8"/>
      <c r="BG2881" s="8"/>
      <c r="BH2881" s="8"/>
      <c r="BI2881" s="8"/>
      <c r="BJ2881" s="8"/>
      <c r="BK2881" s="8"/>
      <c r="BL2881" s="8"/>
      <c r="BM2881" s="8"/>
      <c r="BN2881" s="8"/>
      <c r="BO2881" s="8" t="s">
        <v>404</v>
      </c>
      <c r="BP2881" s="8"/>
      <c r="BQ2881" s="8" t="s">
        <v>6740</v>
      </c>
      <c r="BR2881" s="10"/>
      <c r="BS2881" s="8"/>
      <c r="BT2881" s="8"/>
      <c r="BU2881" s="8" t="s">
        <v>419</v>
      </c>
      <c r="BV2881" s="8"/>
      <c r="BW2881" s="8"/>
      <c r="BX2881" s="8"/>
      <c r="BY2881" s="10"/>
      <c r="BZ2881" s="8"/>
      <c r="CA2881" s="8"/>
      <c r="CB2881" s="8"/>
      <c r="CC2881" s="8"/>
      <c r="CD2881" s="8"/>
      <c r="CE2881" s="8"/>
      <c r="CF2881" s="8"/>
      <c r="CG2881" s="8"/>
      <c r="CH2881" s="8"/>
      <c r="CI2881" s="8"/>
      <c r="CJ2881" s="10"/>
    </row>
    <row r="2882" spans="2:88">
      <c r="B2882" s="6">
        <v>2881</v>
      </c>
      <c r="C2882" s="7">
        <v>9</v>
      </c>
      <c r="D2882" s="8" t="s">
        <v>6741</v>
      </c>
      <c r="E2882" s="8" t="s">
        <v>396</v>
      </c>
      <c r="F2882" s="8" t="s">
        <v>439</v>
      </c>
      <c r="G2882" s="8"/>
      <c r="H2882" s="8" t="s">
        <v>1856</v>
      </c>
      <c r="I2882" s="8"/>
      <c r="J2882" s="8" t="s">
        <v>2585</v>
      </c>
      <c r="K2882" s="8"/>
      <c r="L2882" s="8"/>
      <c r="M2882" s="8" t="s">
        <v>6742</v>
      </c>
      <c r="N2882" s="8" t="s">
        <v>390</v>
      </c>
      <c r="O2882" s="8" t="s">
        <v>397</v>
      </c>
      <c r="P2882" s="8"/>
      <c r="Q2882" s="8" t="s">
        <v>6743</v>
      </c>
      <c r="R2882" s="8" t="s">
        <v>1041</v>
      </c>
      <c r="S2882" s="8" t="s">
        <v>6744</v>
      </c>
      <c r="T2882" s="8"/>
      <c r="U2882" s="8"/>
      <c r="V2882" s="8" t="s">
        <v>441</v>
      </c>
      <c r="W2882" s="8" t="s">
        <v>105</v>
      </c>
      <c r="X2882" s="10" t="s">
        <v>2171</v>
      </c>
      <c r="Y2882" s="8"/>
      <c r="Z2882" s="8"/>
      <c r="AA2882" s="8"/>
      <c r="AB2882" s="8"/>
      <c r="AC2882" s="8"/>
      <c r="AD2882" s="8"/>
      <c r="AE2882" s="8" t="s">
        <v>1944</v>
      </c>
      <c r="AF2882" s="8"/>
      <c r="AG2882" s="8"/>
      <c r="AH2882" s="8" t="s">
        <v>393</v>
      </c>
      <c r="AI2882" s="8" t="s">
        <v>1512</v>
      </c>
      <c r="AJ2882" s="8"/>
      <c r="AK2882" s="8" t="s">
        <v>394</v>
      </c>
      <c r="AL2882" s="8" t="s">
        <v>395</v>
      </c>
      <c r="AM2882" s="8" t="s">
        <v>4096</v>
      </c>
      <c r="AN2882" s="8" t="s">
        <v>415</v>
      </c>
      <c r="AO2882" s="8"/>
      <c r="AP2882" s="8"/>
      <c r="AQ2882" s="8"/>
      <c r="AR2882" s="8"/>
      <c r="AS2882" s="8"/>
      <c r="AT2882" s="8"/>
      <c r="AU2882" s="8"/>
      <c r="AV2882" s="8"/>
      <c r="AW2882" s="8" t="s">
        <v>452</v>
      </c>
      <c r="AX2882" s="8"/>
      <c r="AY2882" s="8" t="s">
        <v>105</v>
      </c>
      <c r="AZ2882" s="8"/>
      <c r="BA2882" s="8"/>
      <c r="BB2882" s="8"/>
      <c r="BC2882" s="8"/>
      <c r="BD2882" s="8"/>
      <c r="BE2882" s="8"/>
      <c r="BF2882" s="8"/>
      <c r="BG2882" s="8"/>
      <c r="BH2882" s="8"/>
      <c r="BI2882" s="8" t="s">
        <v>6745</v>
      </c>
      <c r="BJ2882" s="8"/>
      <c r="BK2882" s="8"/>
      <c r="BL2882" s="8"/>
      <c r="BM2882" s="8"/>
      <c r="BN2882" s="8"/>
      <c r="BO2882" s="8" t="s">
        <v>1532</v>
      </c>
      <c r="BP2882" s="8"/>
      <c r="BQ2882" s="8"/>
      <c r="BR2882" s="10"/>
      <c r="BS2882" s="8" t="s">
        <v>1849</v>
      </c>
      <c r="BT2882" s="8" t="s">
        <v>6746</v>
      </c>
      <c r="BU2882" s="8" t="s">
        <v>419</v>
      </c>
      <c r="BV2882" s="8" t="s">
        <v>1550</v>
      </c>
      <c r="BW2882" s="8"/>
      <c r="BX2882" s="8"/>
      <c r="BY2882" s="10"/>
      <c r="BZ2882" s="8"/>
      <c r="CA2882" s="8"/>
      <c r="CB2882" s="8"/>
      <c r="CC2882" s="8"/>
      <c r="CD2882" s="8"/>
      <c r="CE2882" s="8"/>
      <c r="CF2882" s="8"/>
      <c r="CG2882" s="8"/>
      <c r="CH2882" s="8"/>
      <c r="CI2882" s="8"/>
      <c r="CJ2882" s="10"/>
    </row>
    <row r="2883" spans="2:88">
      <c r="B2883" s="6">
        <v>2882</v>
      </c>
      <c r="C2883" s="7">
        <v>9</v>
      </c>
      <c r="D2883" s="8" t="s">
        <v>1589</v>
      </c>
      <c r="E2883" s="8" t="s">
        <v>396</v>
      </c>
      <c r="F2883" s="8" t="s">
        <v>439</v>
      </c>
      <c r="G2883" s="8"/>
      <c r="H2883" s="8" t="s">
        <v>1856</v>
      </c>
      <c r="I2883" s="8"/>
      <c r="J2883" s="8" t="s">
        <v>2585</v>
      </c>
      <c r="K2883" s="8"/>
      <c r="L2883" s="8"/>
      <c r="M2883" s="8" t="s">
        <v>6747</v>
      </c>
      <c r="N2883" s="8" t="s">
        <v>407</v>
      </c>
      <c r="O2883" s="8" t="s">
        <v>397</v>
      </c>
      <c r="P2883" s="8"/>
      <c r="Q2883" s="8" t="s">
        <v>1591</v>
      </c>
      <c r="R2883" s="8" t="s">
        <v>732</v>
      </c>
      <c r="S2883" s="8" t="s">
        <v>1592</v>
      </c>
      <c r="T2883" s="8"/>
      <c r="U2883" s="8"/>
      <c r="V2883" s="8" t="s">
        <v>571</v>
      </c>
      <c r="W2883" s="8" t="s">
        <v>105</v>
      </c>
      <c r="X2883" s="10" t="s">
        <v>1593</v>
      </c>
      <c r="Y2883" s="8"/>
      <c r="Z2883" s="8"/>
      <c r="AA2883" s="8"/>
      <c r="AB2883" s="8"/>
      <c r="AC2883" s="8"/>
      <c r="AD2883" s="8"/>
      <c r="AE2883" s="8"/>
      <c r="AF2883" s="8"/>
      <c r="AG2883" s="8"/>
      <c r="AH2883" s="8" t="s">
        <v>400</v>
      </c>
      <c r="AI2883" s="8" t="s">
        <v>58</v>
      </c>
      <c r="AJ2883" s="8"/>
      <c r="AK2883" s="8" t="s">
        <v>412</v>
      </c>
      <c r="AL2883" s="8" t="s">
        <v>413</v>
      </c>
      <c r="AM2883" s="8" t="s">
        <v>986</v>
      </c>
      <c r="AN2883" s="8" t="s">
        <v>415</v>
      </c>
      <c r="AO2883" s="8"/>
      <c r="AP2883" s="8"/>
      <c r="AQ2883" s="8"/>
      <c r="AR2883" s="8"/>
      <c r="AS2883" s="8"/>
      <c r="AT2883" s="8"/>
      <c r="AU2883" s="8"/>
      <c r="AV2883" s="8"/>
      <c r="AW2883" s="8" t="s">
        <v>452</v>
      </c>
      <c r="AX2883" s="8" t="s">
        <v>416</v>
      </c>
      <c r="AY2883" s="8" t="s">
        <v>105</v>
      </c>
      <c r="AZ2883" s="8" t="s">
        <v>987</v>
      </c>
      <c r="BA2883" s="8"/>
      <c r="BB2883" s="8"/>
      <c r="BC2883" s="8"/>
      <c r="BD2883" s="8"/>
      <c r="BE2883" s="8"/>
      <c r="BF2883" s="8"/>
      <c r="BG2883" s="8"/>
      <c r="BH2883" s="8"/>
      <c r="BI2883" s="8" t="s">
        <v>1594</v>
      </c>
      <c r="BJ2883" s="8"/>
      <c r="BK2883" s="8"/>
      <c r="BL2883" s="8" t="s">
        <v>417</v>
      </c>
      <c r="BM2883" s="8" t="s">
        <v>417</v>
      </c>
      <c r="BN2883" s="8" t="s">
        <v>418</v>
      </c>
      <c r="BO2883" s="8" t="s">
        <v>404</v>
      </c>
      <c r="BP2883" s="8"/>
      <c r="BQ2883" s="8"/>
      <c r="BR2883" s="10"/>
      <c r="BS2883" s="8"/>
      <c r="BT2883" s="8"/>
      <c r="BU2883" s="8" t="s">
        <v>419</v>
      </c>
      <c r="BV2883" s="8"/>
      <c r="BW2883" s="8"/>
      <c r="BX2883" s="8"/>
      <c r="BY2883" s="10"/>
      <c r="BZ2883" s="8"/>
      <c r="CA2883" s="8"/>
      <c r="CB2883" s="8"/>
      <c r="CC2883" s="8"/>
      <c r="CD2883" s="8"/>
      <c r="CE2883" s="8"/>
      <c r="CF2883" s="8"/>
      <c r="CG2883" s="8"/>
      <c r="CH2883" s="8"/>
      <c r="CI2883" s="8"/>
      <c r="CJ2883" s="10"/>
    </row>
    <row r="2884" spans="2:88">
      <c r="B2884" s="6">
        <v>2883</v>
      </c>
      <c r="C2884" s="7">
        <v>8</v>
      </c>
      <c r="D2884" s="8" t="s">
        <v>6737</v>
      </c>
      <c r="E2884" s="8" t="s">
        <v>396</v>
      </c>
      <c r="F2884" s="8" t="s">
        <v>439</v>
      </c>
      <c r="G2884" s="8"/>
      <c r="H2884" s="8" t="s">
        <v>1856</v>
      </c>
      <c r="I2884" s="8"/>
      <c r="J2884" s="8" t="s">
        <v>2023</v>
      </c>
      <c r="K2884" s="8"/>
      <c r="L2884" s="8"/>
      <c r="M2884" s="8" t="s">
        <v>9988</v>
      </c>
      <c r="N2884" s="8" t="s">
        <v>390</v>
      </c>
      <c r="O2884" s="8" t="s">
        <v>397</v>
      </c>
      <c r="P2884" s="8"/>
      <c r="Q2884" s="8" t="s">
        <v>6739</v>
      </c>
      <c r="R2884" s="8" t="s">
        <v>491</v>
      </c>
      <c r="S2884" s="8" t="s">
        <v>6740</v>
      </c>
      <c r="T2884" s="8"/>
      <c r="U2884" s="8"/>
      <c r="V2884" s="8" t="s">
        <v>571</v>
      </c>
      <c r="W2884" s="8" t="s">
        <v>105</v>
      </c>
      <c r="X2884" s="10" t="s">
        <v>5934</v>
      </c>
      <c r="Y2884" s="8"/>
      <c r="Z2884" s="8"/>
      <c r="AA2884" s="8"/>
      <c r="AB2884" s="8"/>
      <c r="AC2884" s="8"/>
      <c r="AD2884" s="8"/>
      <c r="AE2884" s="8"/>
      <c r="AF2884" s="8"/>
      <c r="AG2884" s="8"/>
      <c r="AH2884" s="8" t="s">
        <v>393</v>
      </c>
      <c r="AI2884" s="8" t="s">
        <v>1512</v>
      </c>
      <c r="AJ2884" s="8"/>
      <c r="AK2884" s="8" t="s">
        <v>394</v>
      </c>
      <c r="AL2884" s="8" t="s">
        <v>395</v>
      </c>
      <c r="AM2884" s="8" t="s">
        <v>444</v>
      </c>
      <c r="AN2884" s="8" t="s">
        <v>445</v>
      </c>
      <c r="AO2884" s="8"/>
      <c r="AP2884" s="8"/>
      <c r="AQ2884" s="8"/>
      <c r="AR2884" s="8"/>
      <c r="AS2884" s="8"/>
      <c r="AT2884" s="8"/>
      <c r="AU2884" s="8"/>
      <c r="AV2884" s="8"/>
      <c r="AW2884" s="8" t="s">
        <v>452</v>
      </c>
      <c r="AX2884" s="8"/>
      <c r="AY2884" s="8" t="s">
        <v>105</v>
      </c>
      <c r="AZ2884" s="8"/>
      <c r="BA2884" s="8"/>
      <c r="BB2884" s="8"/>
      <c r="BC2884" s="8"/>
      <c r="BD2884" s="8"/>
      <c r="BE2884" s="8"/>
      <c r="BF2884" s="8"/>
      <c r="BG2884" s="8"/>
      <c r="BH2884" s="8"/>
      <c r="BI2884" s="8"/>
      <c r="BJ2884" s="8"/>
      <c r="BK2884" s="8"/>
      <c r="BL2884" s="8"/>
      <c r="BM2884" s="8"/>
      <c r="BN2884" s="8"/>
      <c r="BO2884" s="8" t="s">
        <v>404</v>
      </c>
      <c r="BP2884" s="8"/>
      <c r="BQ2884" s="8" t="s">
        <v>6740</v>
      </c>
      <c r="BR2884" s="10"/>
      <c r="BS2884" s="8"/>
      <c r="BT2884" s="8"/>
      <c r="BU2884" s="8" t="s">
        <v>419</v>
      </c>
      <c r="BV2884" s="8"/>
      <c r="BW2884" s="8"/>
      <c r="BX2884" s="8"/>
      <c r="BY2884" s="10"/>
      <c r="BZ2884" s="8"/>
      <c r="CA2884" s="8"/>
      <c r="CB2884" s="8"/>
      <c r="CC2884" s="8"/>
      <c r="CD2884" s="8"/>
      <c r="CE2884" s="8"/>
      <c r="CF2884" s="8"/>
      <c r="CG2884" s="8"/>
      <c r="CH2884" s="8"/>
      <c r="CI2884" s="8"/>
      <c r="CJ2884" s="10"/>
    </row>
    <row r="2885" spans="2:88">
      <c r="B2885" s="6">
        <v>2884</v>
      </c>
      <c r="C2885" s="7">
        <v>9</v>
      </c>
      <c r="D2885" s="8" t="s">
        <v>6741</v>
      </c>
      <c r="E2885" s="8" t="s">
        <v>396</v>
      </c>
      <c r="F2885" s="8" t="s">
        <v>439</v>
      </c>
      <c r="G2885" s="8"/>
      <c r="H2885" s="8" t="s">
        <v>1856</v>
      </c>
      <c r="I2885" s="8"/>
      <c r="J2885" s="8" t="s">
        <v>2585</v>
      </c>
      <c r="K2885" s="8"/>
      <c r="L2885" s="8"/>
      <c r="M2885" s="8" t="s">
        <v>6742</v>
      </c>
      <c r="N2885" s="8" t="s">
        <v>390</v>
      </c>
      <c r="O2885" s="8" t="s">
        <v>397</v>
      </c>
      <c r="P2885" s="8"/>
      <c r="Q2885" s="8" t="s">
        <v>6743</v>
      </c>
      <c r="R2885" s="8" t="s">
        <v>1041</v>
      </c>
      <c r="S2885" s="8" t="s">
        <v>6744</v>
      </c>
      <c r="T2885" s="8"/>
      <c r="U2885" s="8"/>
      <c r="V2885" s="8" t="s">
        <v>441</v>
      </c>
      <c r="W2885" s="8" t="s">
        <v>105</v>
      </c>
      <c r="X2885" s="10" t="s">
        <v>2171</v>
      </c>
      <c r="Y2885" s="8"/>
      <c r="Z2885" s="8"/>
      <c r="AA2885" s="8"/>
      <c r="AB2885" s="8"/>
      <c r="AC2885" s="8"/>
      <c r="AD2885" s="8"/>
      <c r="AE2885" s="8" t="s">
        <v>1944</v>
      </c>
      <c r="AF2885" s="8"/>
      <c r="AG2885" s="8"/>
      <c r="AH2885" s="8" t="s">
        <v>393</v>
      </c>
      <c r="AI2885" s="8" t="s">
        <v>1512</v>
      </c>
      <c r="AJ2885" s="8"/>
      <c r="AK2885" s="8" t="s">
        <v>394</v>
      </c>
      <c r="AL2885" s="8" t="s">
        <v>395</v>
      </c>
      <c r="AM2885" s="8" t="s">
        <v>4096</v>
      </c>
      <c r="AN2885" s="8" t="s">
        <v>415</v>
      </c>
      <c r="AO2885" s="8"/>
      <c r="AP2885" s="8"/>
      <c r="AQ2885" s="8"/>
      <c r="AR2885" s="8"/>
      <c r="AS2885" s="8"/>
      <c r="AT2885" s="8"/>
      <c r="AU2885" s="8"/>
      <c r="AV2885" s="8"/>
      <c r="AW2885" s="8" t="s">
        <v>452</v>
      </c>
      <c r="AX2885" s="8"/>
      <c r="AY2885" s="8" t="s">
        <v>105</v>
      </c>
      <c r="AZ2885" s="8"/>
      <c r="BA2885" s="8"/>
      <c r="BB2885" s="8"/>
      <c r="BC2885" s="8"/>
      <c r="BD2885" s="8"/>
      <c r="BE2885" s="8"/>
      <c r="BF2885" s="8"/>
      <c r="BG2885" s="8"/>
      <c r="BH2885" s="8"/>
      <c r="BI2885" s="8" t="s">
        <v>6745</v>
      </c>
      <c r="BJ2885" s="8"/>
      <c r="BK2885" s="8"/>
      <c r="BL2885" s="8"/>
      <c r="BM2885" s="8"/>
      <c r="BN2885" s="8"/>
      <c r="BO2885" s="8" t="s">
        <v>1532</v>
      </c>
      <c r="BP2885" s="8"/>
      <c r="BQ2885" s="8"/>
      <c r="BR2885" s="10"/>
      <c r="BS2885" s="8" t="s">
        <v>1849</v>
      </c>
      <c r="BT2885" s="8" t="s">
        <v>6746</v>
      </c>
      <c r="BU2885" s="8" t="s">
        <v>419</v>
      </c>
      <c r="BV2885" s="8" t="s">
        <v>1550</v>
      </c>
      <c r="BW2885" s="8"/>
      <c r="BX2885" s="8"/>
      <c r="BY2885" s="10"/>
      <c r="BZ2885" s="8"/>
      <c r="CA2885" s="8"/>
      <c r="CB2885" s="8"/>
      <c r="CC2885" s="8"/>
      <c r="CD2885" s="8"/>
      <c r="CE2885" s="8"/>
      <c r="CF2885" s="8"/>
      <c r="CG2885" s="8"/>
      <c r="CH2885" s="8"/>
      <c r="CI2885" s="8"/>
      <c r="CJ2885" s="10"/>
    </row>
    <row r="2886" spans="2:88">
      <c r="B2886" s="6">
        <v>2885</v>
      </c>
      <c r="C2886" s="7">
        <v>9</v>
      </c>
      <c r="D2886" s="8" t="s">
        <v>1589</v>
      </c>
      <c r="E2886" s="8" t="s">
        <v>396</v>
      </c>
      <c r="F2886" s="8" t="s">
        <v>439</v>
      </c>
      <c r="G2886" s="8"/>
      <c r="H2886" s="8" t="s">
        <v>1856</v>
      </c>
      <c r="I2886" s="8"/>
      <c r="J2886" s="8" t="s">
        <v>2585</v>
      </c>
      <c r="K2886" s="8"/>
      <c r="L2886" s="8"/>
      <c r="M2886" s="8" t="s">
        <v>6747</v>
      </c>
      <c r="N2886" s="8" t="s">
        <v>407</v>
      </c>
      <c r="O2886" s="8" t="s">
        <v>397</v>
      </c>
      <c r="P2886" s="8"/>
      <c r="Q2886" s="8" t="s">
        <v>1591</v>
      </c>
      <c r="R2886" s="8" t="s">
        <v>732</v>
      </c>
      <c r="S2886" s="8" t="s">
        <v>1592</v>
      </c>
      <c r="T2886" s="8"/>
      <c r="U2886" s="8"/>
      <c r="V2886" s="8" t="s">
        <v>571</v>
      </c>
      <c r="W2886" s="8" t="s">
        <v>105</v>
      </c>
      <c r="X2886" s="10" t="s">
        <v>1593</v>
      </c>
      <c r="Y2886" s="8"/>
      <c r="Z2886" s="8"/>
      <c r="AA2886" s="8"/>
      <c r="AB2886" s="8"/>
      <c r="AC2886" s="8"/>
      <c r="AD2886" s="8"/>
      <c r="AE2886" s="8"/>
      <c r="AF2886" s="8"/>
      <c r="AG2886" s="8"/>
      <c r="AH2886" s="8" t="s">
        <v>400</v>
      </c>
      <c r="AI2886" s="8" t="s">
        <v>58</v>
      </c>
      <c r="AJ2886" s="8"/>
      <c r="AK2886" s="8" t="s">
        <v>412</v>
      </c>
      <c r="AL2886" s="8" t="s">
        <v>413</v>
      </c>
      <c r="AM2886" s="8" t="s">
        <v>986</v>
      </c>
      <c r="AN2886" s="8" t="s">
        <v>415</v>
      </c>
      <c r="AO2886" s="8"/>
      <c r="AP2886" s="8"/>
      <c r="AQ2886" s="8"/>
      <c r="AR2886" s="8"/>
      <c r="AS2886" s="8"/>
      <c r="AT2886" s="8"/>
      <c r="AU2886" s="8"/>
      <c r="AV2886" s="8"/>
      <c r="AW2886" s="8" t="s">
        <v>452</v>
      </c>
      <c r="AX2886" s="8" t="s">
        <v>416</v>
      </c>
      <c r="AY2886" s="8" t="s">
        <v>105</v>
      </c>
      <c r="AZ2886" s="8" t="s">
        <v>987</v>
      </c>
      <c r="BA2886" s="8"/>
      <c r="BB2886" s="8"/>
      <c r="BC2886" s="8"/>
      <c r="BD2886" s="8"/>
      <c r="BE2886" s="8"/>
      <c r="BF2886" s="8"/>
      <c r="BG2886" s="8"/>
      <c r="BH2886" s="8"/>
      <c r="BI2886" s="8" t="s">
        <v>1594</v>
      </c>
      <c r="BJ2886" s="8"/>
      <c r="BK2886" s="8"/>
      <c r="BL2886" s="8" t="s">
        <v>417</v>
      </c>
      <c r="BM2886" s="8" t="s">
        <v>417</v>
      </c>
      <c r="BN2886" s="8" t="s">
        <v>418</v>
      </c>
      <c r="BO2886" s="8" t="s">
        <v>404</v>
      </c>
      <c r="BP2886" s="8"/>
      <c r="BQ2886" s="8"/>
      <c r="BR2886" s="10"/>
      <c r="BS2886" s="8"/>
      <c r="BT2886" s="8"/>
      <c r="BU2886" s="8" t="s">
        <v>419</v>
      </c>
      <c r="BV2886" s="8"/>
      <c r="BW2886" s="8"/>
      <c r="BX2886" s="8"/>
      <c r="BY2886" s="10"/>
      <c r="BZ2886" s="8"/>
      <c r="CA2886" s="8"/>
      <c r="CB2886" s="8"/>
      <c r="CC2886" s="8"/>
      <c r="CD2886" s="8"/>
      <c r="CE2886" s="8"/>
      <c r="CF2886" s="8"/>
      <c r="CG2886" s="8"/>
      <c r="CH2886" s="8"/>
      <c r="CI2886" s="8"/>
      <c r="CJ2886" s="10"/>
    </row>
    <row r="2887" spans="2:88">
      <c r="B2887" s="6">
        <v>2886</v>
      </c>
      <c r="C2887" s="7">
        <v>8</v>
      </c>
      <c r="D2887" s="8" t="s">
        <v>6737</v>
      </c>
      <c r="E2887" s="8" t="s">
        <v>396</v>
      </c>
      <c r="F2887" s="8" t="s">
        <v>439</v>
      </c>
      <c r="G2887" s="8"/>
      <c r="H2887" s="8" t="s">
        <v>1856</v>
      </c>
      <c r="I2887" s="8"/>
      <c r="J2887" s="8" t="s">
        <v>2023</v>
      </c>
      <c r="K2887" s="8"/>
      <c r="L2887" s="8"/>
      <c r="M2887" s="8" t="s">
        <v>9989</v>
      </c>
      <c r="N2887" s="8" t="s">
        <v>390</v>
      </c>
      <c r="O2887" s="8" t="s">
        <v>397</v>
      </c>
      <c r="P2887" s="8"/>
      <c r="Q2887" s="8" t="s">
        <v>6739</v>
      </c>
      <c r="R2887" s="8" t="s">
        <v>491</v>
      </c>
      <c r="S2887" s="8" t="s">
        <v>6740</v>
      </c>
      <c r="T2887" s="8"/>
      <c r="U2887" s="8"/>
      <c r="V2887" s="8" t="s">
        <v>571</v>
      </c>
      <c r="W2887" s="8" t="s">
        <v>105</v>
      </c>
      <c r="X2887" s="10" t="s">
        <v>5934</v>
      </c>
      <c r="Y2887" s="8"/>
      <c r="Z2887" s="8"/>
      <c r="AA2887" s="8"/>
      <c r="AB2887" s="8"/>
      <c r="AC2887" s="8"/>
      <c r="AD2887" s="8"/>
      <c r="AE2887" s="8"/>
      <c r="AF2887" s="8"/>
      <c r="AG2887" s="8"/>
      <c r="AH2887" s="8" t="s">
        <v>393</v>
      </c>
      <c r="AI2887" s="8" t="s">
        <v>1512</v>
      </c>
      <c r="AJ2887" s="8"/>
      <c r="AK2887" s="8" t="s">
        <v>394</v>
      </c>
      <c r="AL2887" s="8" t="s">
        <v>395</v>
      </c>
      <c r="AM2887" s="8" t="s">
        <v>444</v>
      </c>
      <c r="AN2887" s="8" t="s">
        <v>445</v>
      </c>
      <c r="AO2887" s="8"/>
      <c r="AP2887" s="8"/>
      <c r="AQ2887" s="8"/>
      <c r="AR2887" s="8"/>
      <c r="AS2887" s="8"/>
      <c r="AT2887" s="8"/>
      <c r="AU2887" s="8"/>
      <c r="AV2887" s="8"/>
      <c r="AW2887" s="8" t="s">
        <v>452</v>
      </c>
      <c r="AX2887" s="8"/>
      <c r="AY2887" s="8" t="s">
        <v>105</v>
      </c>
      <c r="AZ2887" s="8"/>
      <c r="BA2887" s="8"/>
      <c r="BB2887" s="8"/>
      <c r="BC2887" s="8"/>
      <c r="BD2887" s="8"/>
      <c r="BE2887" s="8"/>
      <c r="BF2887" s="8"/>
      <c r="BG2887" s="8"/>
      <c r="BH2887" s="8"/>
      <c r="BI2887" s="8"/>
      <c r="BJ2887" s="8"/>
      <c r="BK2887" s="8"/>
      <c r="BL2887" s="8"/>
      <c r="BM2887" s="8"/>
      <c r="BN2887" s="8"/>
      <c r="BO2887" s="8" t="s">
        <v>404</v>
      </c>
      <c r="BP2887" s="8"/>
      <c r="BQ2887" s="8" t="s">
        <v>6740</v>
      </c>
      <c r="BR2887" s="10"/>
      <c r="BS2887" s="8"/>
      <c r="BT2887" s="8"/>
      <c r="BU2887" s="8" t="s">
        <v>419</v>
      </c>
      <c r="BV2887" s="8"/>
      <c r="BW2887" s="8"/>
      <c r="BX2887" s="8"/>
      <c r="BY2887" s="10"/>
      <c r="BZ2887" s="8"/>
      <c r="CA2887" s="8"/>
      <c r="CB2887" s="8"/>
      <c r="CC2887" s="8"/>
      <c r="CD2887" s="8"/>
      <c r="CE2887" s="8"/>
      <c r="CF2887" s="8"/>
      <c r="CG2887" s="8"/>
      <c r="CH2887" s="8"/>
      <c r="CI2887" s="8"/>
      <c r="CJ2887" s="10"/>
    </row>
    <row r="2888" spans="2:88">
      <c r="B2888" s="6">
        <v>2887</v>
      </c>
      <c r="C2888" s="7">
        <v>9</v>
      </c>
      <c r="D2888" s="8" t="s">
        <v>6741</v>
      </c>
      <c r="E2888" s="8" t="s">
        <v>396</v>
      </c>
      <c r="F2888" s="8" t="s">
        <v>439</v>
      </c>
      <c r="G2888" s="8"/>
      <c r="H2888" s="8" t="s">
        <v>1856</v>
      </c>
      <c r="I2888" s="8"/>
      <c r="J2888" s="8" t="s">
        <v>2585</v>
      </c>
      <c r="K2888" s="8"/>
      <c r="L2888" s="8"/>
      <c r="M2888" s="8" t="s">
        <v>6742</v>
      </c>
      <c r="N2888" s="8" t="s">
        <v>390</v>
      </c>
      <c r="O2888" s="8" t="s">
        <v>397</v>
      </c>
      <c r="P2888" s="8"/>
      <c r="Q2888" s="8" t="s">
        <v>6743</v>
      </c>
      <c r="R2888" s="8" t="s">
        <v>1041</v>
      </c>
      <c r="S2888" s="8" t="s">
        <v>6744</v>
      </c>
      <c r="T2888" s="8"/>
      <c r="U2888" s="8"/>
      <c r="V2888" s="8" t="s">
        <v>441</v>
      </c>
      <c r="W2888" s="8" t="s">
        <v>105</v>
      </c>
      <c r="X2888" s="10" t="s">
        <v>2171</v>
      </c>
      <c r="Y2888" s="8"/>
      <c r="Z2888" s="8"/>
      <c r="AA2888" s="8"/>
      <c r="AB2888" s="8"/>
      <c r="AC2888" s="8"/>
      <c r="AD2888" s="8"/>
      <c r="AE2888" s="8" t="s">
        <v>1944</v>
      </c>
      <c r="AF2888" s="8"/>
      <c r="AG2888" s="8"/>
      <c r="AH2888" s="8" t="s">
        <v>393</v>
      </c>
      <c r="AI2888" s="8" t="s">
        <v>1512</v>
      </c>
      <c r="AJ2888" s="8"/>
      <c r="AK2888" s="8" t="s">
        <v>394</v>
      </c>
      <c r="AL2888" s="8" t="s">
        <v>395</v>
      </c>
      <c r="AM2888" s="8" t="s">
        <v>4096</v>
      </c>
      <c r="AN2888" s="8" t="s">
        <v>415</v>
      </c>
      <c r="AO2888" s="8"/>
      <c r="AP2888" s="8"/>
      <c r="AQ2888" s="8"/>
      <c r="AR2888" s="8"/>
      <c r="AS2888" s="8"/>
      <c r="AT2888" s="8"/>
      <c r="AU2888" s="8"/>
      <c r="AV2888" s="8"/>
      <c r="AW2888" s="8" t="s">
        <v>452</v>
      </c>
      <c r="AX2888" s="8"/>
      <c r="AY2888" s="8" t="s">
        <v>105</v>
      </c>
      <c r="AZ2888" s="8"/>
      <c r="BA2888" s="8"/>
      <c r="BB2888" s="8"/>
      <c r="BC2888" s="8"/>
      <c r="BD2888" s="8"/>
      <c r="BE2888" s="8"/>
      <c r="BF2888" s="8"/>
      <c r="BG2888" s="8"/>
      <c r="BH2888" s="8"/>
      <c r="BI2888" s="8" t="s">
        <v>6745</v>
      </c>
      <c r="BJ2888" s="8"/>
      <c r="BK2888" s="8"/>
      <c r="BL2888" s="8"/>
      <c r="BM2888" s="8"/>
      <c r="BN2888" s="8"/>
      <c r="BO2888" s="8" t="s">
        <v>1532</v>
      </c>
      <c r="BP2888" s="8"/>
      <c r="BQ2888" s="8"/>
      <c r="BR2888" s="10"/>
      <c r="BS2888" s="8" t="s">
        <v>1849</v>
      </c>
      <c r="BT2888" s="8" t="s">
        <v>6746</v>
      </c>
      <c r="BU2888" s="8" t="s">
        <v>419</v>
      </c>
      <c r="BV2888" s="8" t="s">
        <v>1550</v>
      </c>
      <c r="BW2888" s="8"/>
      <c r="BX2888" s="8"/>
      <c r="BY2888" s="10"/>
      <c r="BZ2888" s="8"/>
      <c r="CA2888" s="8"/>
      <c r="CB2888" s="8"/>
      <c r="CC2888" s="8"/>
      <c r="CD2888" s="8"/>
      <c r="CE2888" s="8"/>
      <c r="CF2888" s="8"/>
      <c r="CG2888" s="8"/>
      <c r="CH2888" s="8"/>
      <c r="CI2888" s="8"/>
      <c r="CJ2888" s="10"/>
    </row>
    <row r="2889" spans="2:88">
      <c r="B2889" s="6">
        <v>2888</v>
      </c>
      <c r="C2889" s="7">
        <v>9</v>
      </c>
      <c r="D2889" s="8" t="s">
        <v>1589</v>
      </c>
      <c r="E2889" s="8" t="s">
        <v>396</v>
      </c>
      <c r="F2889" s="8" t="s">
        <v>439</v>
      </c>
      <c r="G2889" s="8"/>
      <c r="H2889" s="8" t="s">
        <v>1856</v>
      </c>
      <c r="I2889" s="8"/>
      <c r="J2889" s="8" t="s">
        <v>2585</v>
      </c>
      <c r="K2889" s="8"/>
      <c r="L2889" s="8"/>
      <c r="M2889" s="8" t="s">
        <v>6747</v>
      </c>
      <c r="N2889" s="8" t="s">
        <v>407</v>
      </c>
      <c r="O2889" s="8" t="s">
        <v>397</v>
      </c>
      <c r="P2889" s="8"/>
      <c r="Q2889" s="8" t="s">
        <v>1591</v>
      </c>
      <c r="R2889" s="8" t="s">
        <v>732</v>
      </c>
      <c r="S2889" s="8" t="s">
        <v>1592</v>
      </c>
      <c r="T2889" s="8"/>
      <c r="U2889" s="8"/>
      <c r="V2889" s="8" t="s">
        <v>571</v>
      </c>
      <c r="W2889" s="8" t="s">
        <v>105</v>
      </c>
      <c r="X2889" s="10" t="s">
        <v>1593</v>
      </c>
      <c r="Y2889" s="8"/>
      <c r="Z2889" s="8"/>
      <c r="AA2889" s="8"/>
      <c r="AB2889" s="8"/>
      <c r="AC2889" s="8"/>
      <c r="AD2889" s="8"/>
      <c r="AE2889" s="8"/>
      <c r="AF2889" s="8"/>
      <c r="AG2889" s="8"/>
      <c r="AH2889" s="8" t="s">
        <v>400</v>
      </c>
      <c r="AI2889" s="8" t="s">
        <v>58</v>
      </c>
      <c r="AJ2889" s="8"/>
      <c r="AK2889" s="8" t="s">
        <v>412</v>
      </c>
      <c r="AL2889" s="8" t="s">
        <v>413</v>
      </c>
      <c r="AM2889" s="8" t="s">
        <v>986</v>
      </c>
      <c r="AN2889" s="8" t="s">
        <v>415</v>
      </c>
      <c r="AO2889" s="8"/>
      <c r="AP2889" s="8"/>
      <c r="AQ2889" s="8"/>
      <c r="AR2889" s="8"/>
      <c r="AS2889" s="8"/>
      <c r="AT2889" s="8"/>
      <c r="AU2889" s="8"/>
      <c r="AV2889" s="8"/>
      <c r="AW2889" s="8" t="s">
        <v>452</v>
      </c>
      <c r="AX2889" s="8" t="s">
        <v>416</v>
      </c>
      <c r="AY2889" s="8" t="s">
        <v>105</v>
      </c>
      <c r="AZ2889" s="8" t="s">
        <v>987</v>
      </c>
      <c r="BA2889" s="8"/>
      <c r="BB2889" s="8"/>
      <c r="BC2889" s="8"/>
      <c r="BD2889" s="8"/>
      <c r="BE2889" s="8"/>
      <c r="BF2889" s="8"/>
      <c r="BG2889" s="8"/>
      <c r="BH2889" s="8"/>
      <c r="BI2889" s="8" t="s">
        <v>1594</v>
      </c>
      <c r="BJ2889" s="8"/>
      <c r="BK2889" s="8"/>
      <c r="BL2889" s="8" t="s">
        <v>417</v>
      </c>
      <c r="BM2889" s="8" t="s">
        <v>417</v>
      </c>
      <c r="BN2889" s="8" t="s">
        <v>418</v>
      </c>
      <c r="BO2889" s="8" t="s">
        <v>404</v>
      </c>
      <c r="BP2889" s="8"/>
      <c r="BQ2889" s="8"/>
      <c r="BR2889" s="10"/>
      <c r="BS2889" s="8"/>
      <c r="BT2889" s="8"/>
      <c r="BU2889" s="8" t="s">
        <v>419</v>
      </c>
      <c r="BV2889" s="8"/>
      <c r="BW2889" s="8"/>
      <c r="BX2889" s="8"/>
      <c r="BY2889" s="10"/>
      <c r="BZ2889" s="8"/>
      <c r="CA2889" s="8"/>
      <c r="CB2889" s="8"/>
      <c r="CC2889" s="8"/>
      <c r="CD2889" s="8"/>
      <c r="CE2889" s="8"/>
      <c r="CF2889" s="8"/>
      <c r="CG2889" s="8"/>
      <c r="CH2889" s="8"/>
      <c r="CI2889" s="8"/>
      <c r="CJ2889" s="10"/>
    </row>
    <row r="2890" spans="2:88">
      <c r="B2890" s="6">
        <v>2889</v>
      </c>
      <c r="C2890" s="7">
        <v>8</v>
      </c>
      <c r="D2890" s="8" t="s">
        <v>6737</v>
      </c>
      <c r="E2890" s="8" t="s">
        <v>396</v>
      </c>
      <c r="F2890" s="8" t="s">
        <v>439</v>
      </c>
      <c r="G2890" s="8"/>
      <c r="H2890" s="8" t="s">
        <v>1856</v>
      </c>
      <c r="I2890" s="8"/>
      <c r="J2890" s="8" t="s">
        <v>2023</v>
      </c>
      <c r="K2890" s="8"/>
      <c r="L2890" s="8"/>
      <c r="M2890" s="8" t="s">
        <v>9990</v>
      </c>
      <c r="N2890" s="8" t="s">
        <v>390</v>
      </c>
      <c r="O2890" s="8" t="s">
        <v>397</v>
      </c>
      <c r="P2890" s="8"/>
      <c r="Q2890" s="8" t="s">
        <v>6739</v>
      </c>
      <c r="R2890" s="8" t="s">
        <v>491</v>
      </c>
      <c r="S2890" s="8" t="s">
        <v>6740</v>
      </c>
      <c r="T2890" s="8"/>
      <c r="U2890" s="8"/>
      <c r="V2890" s="8" t="s">
        <v>571</v>
      </c>
      <c r="W2890" s="8" t="s">
        <v>105</v>
      </c>
      <c r="X2890" s="10" t="s">
        <v>5934</v>
      </c>
      <c r="Y2890" s="8"/>
      <c r="Z2890" s="8"/>
      <c r="AA2890" s="8"/>
      <c r="AB2890" s="8"/>
      <c r="AC2890" s="8"/>
      <c r="AD2890" s="8"/>
      <c r="AE2890" s="8"/>
      <c r="AF2890" s="8"/>
      <c r="AG2890" s="8"/>
      <c r="AH2890" s="8" t="s">
        <v>393</v>
      </c>
      <c r="AI2890" s="8" t="s">
        <v>1512</v>
      </c>
      <c r="AJ2890" s="8"/>
      <c r="AK2890" s="8" t="s">
        <v>394</v>
      </c>
      <c r="AL2890" s="8" t="s">
        <v>395</v>
      </c>
      <c r="AM2890" s="8" t="s">
        <v>444</v>
      </c>
      <c r="AN2890" s="8" t="s">
        <v>445</v>
      </c>
      <c r="AO2890" s="8"/>
      <c r="AP2890" s="8"/>
      <c r="AQ2890" s="8"/>
      <c r="AR2890" s="8"/>
      <c r="AS2890" s="8"/>
      <c r="AT2890" s="8"/>
      <c r="AU2890" s="8"/>
      <c r="AV2890" s="8"/>
      <c r="AW2890" s="8" t="s">
        <v>452</v>
      </c>
      <c r="AX2890" s="8"/>
      <c r="AY2890" s="8" t="s">
        <v>105</v>
      </c>
      <c r="AZ2890" s="8"/>
      <c r="BA2890" s="8"/>
      <c r="BB2890" s="8"/>
      <c r="BC2890" s="8"/>
      <c r="BD2890" s="8"/>
      <c r="BE2890" s="8"/>
      <c r="BF2890" s="8"/>
      <c r="BG2890" s="8"/>
      <c r="BH2890" s="8"/>
      <c r="BI2890" s="8"/>
      <c r="BJ2890" s="8"/>
      <c r="BK2890" s="8"/>
      <c r="BL2890" s="8"/>
      <c r="BM2890" s="8"/>
      <c r="BN2890" s="8"/>
      <c r="BO2890" s="8" t="s">
        <v>404</v>
      </c>
      <c r="BP2890" s="8"/>
      <c r="BQ2890" s="8" t="s">
        <v>6740</v>
      </c>
      <c r="BR2890" s="10"/>
      <c r="BS2890" s="8"/>
      <c r="BT2890" s="8"/>
      <c r="BU2890" s="8" t="s">
        <v>419</v>
      </c>
      <c r="BV2890" s="8"/>
      <c r="BW2890" s="8"/>
      <c r="BX2890" s="8"/>
      <c r="BY2890" s="10"/>
      <c r="BZ2890" s="8"/>
      <c r="CA2890" s="8"/>
      <c r="CB2890" s="8"/>
      <c r="CC2890" s="8"/>
      <c r="CD2890" s="8"/>
      <c r="CE2890" s="8"/>
      <c r="CF2890" s="8"/>
      <c r="CG2890" s="8"/>
      <c r="CH2890" s="8"/>
      <c r="CI2890" s="8"/>
      <c r="CJ2890" s="10"/>
    </row>
    <row r="2891" spans="2:88">
      <c r="B2891" s="6">
        <v>2890</v>
      </c>
      <c r="C2891" s="7">
        <v>9</v>
      </c>
      <c r="D2891" s="8" t="s">
        <v>6741</v>
      </c>
      <c r="E2891" s="8" t="s">
        <v>396</v>
      </c>
      <c r="F2891" s="8" t="s">
        <v>439</v>
      </c>
      <c r="G2891" s="8"/>
      <c r="H2891" s="8" t="s">
        <v>1856</v>
      </c>
      <c r="I2891" s="8"/>
      <c r="J2891" s="8" t="s">
        <v>2585</v>
      </c>
      <c r="K2891" s="8"/>
      <c r="L2891" s="8"/>
      <c r="M2891" s="8" t="s">
        <v>6742</v>
      </c>
      <c r="N2891" s="8" t="s">
        <v>390</v>
      </c>
      <c r="O2891" s="8" t="s">
        <v>397</v>
      </c>
      <c r="P2891" s="8"/>
      <c r="Q2891" s="8" t="s">
        <v>6743</v>
      </c>
      <c r="R2891" s="8" t="s">
        <v>1041</v>
      </c>
      <c r="S2891" s="8" t="s">
        <v>6744</v>
      </c>
      <c r="T2891" s="8"/>
      <c r="U2891" s="8"/>
      <c r="V2891" s="8" t="s">
        <v>441</v>
      </c>
      <c r="W2891" s="8" t="s">
        <v>105</v>
      </c>
      <c r="X2891" s="10" t="s">
        <v>2171</v>
      </c>
      <c r="Y2891" s="8"/>
      <c r="Z2891" s="8"/>
      <c r="AA2891" s="8"/>
      <c r="AB2891" s="8"/>
      <c r="AC2891" s="8"/>
      <c r="AD2891" s="8"/>
      <c r="AE2891" s="8" t="s">
        <v>1944</v>
      </c>
      <c r="AF2891" s="8"/>
      <c r="AG2891" s="8"/>
      <c r="AH2891" s="8" t="s">
        <v>393</v>
      </c>
      <c r="AI2891" s="8" t="s">
        <v>1512</v>
      </c>
      <c r="AJ2891" s="8"/>
      <c r="AK2891" s="8" t="s">
        <v>394</v>
      </c>
      <c r="AL2891" s="8" t="s">
        <v>395</v>
      </c>
      <c r="AM2891" s="8" t="s">
        <v>4096</v>
      </c>
      <c r="AN2891" s="8" t="s">
        <v>415</v>
      </c>
      <c r="AO2891" s="8"/>
      <c r="AP2891" s="8"/>
      <c r="AQ2891" s="8"/>
      <c r="AR2891" s="8"/>
      <c r="AS2891" s="8"/>
      <c r="AT2891" s="8"/>
      <c r="AU2891" s="8"/>
      <c r="AV2891" s="8"/>
      <c r="AW2891" s="8" t="s">
        <v>452</v>
      </c>
      <c r="AX2891" s="8"/>
      <c r="AY2891" s="8" t="s">
        <v>105</v>
      </c>
      <c r="AZ2891" s="8"/>
      <c r="BA2891" s="8"/>
      <c r="BB2891" s="8"/>
      <c r="BC2891" s="8"/>
      <c r="BD2891" s="8"/>
      <c r="BE2891" s="8"/>
      <c r="BF2891" s="8"/>
      <c r="BG2891" s="8"/>
      <c r="BH2891" s="8"/>
      <c r="BI2891" s="8" t="s">
        <v>6745</v>
      </c>
      <c r="BJ2891" s="8"/>
      <c r="BK2891" s="8"/>
      <c r="BL2891" s="8"/>
      <c r="BM2891" s="8"/>
      <c r="BN2891" s="8"/>
      <c r="BO2891" s="8" t="s">
        <v>1532</v>
      </c>
      <c r="BP2891" s="8"/>
      <c r="BQ2891" s="8"/>
      <c r="BR2891" s="10"/>
      <c r="BS2891" s="8" t="s">
        <v>1849</v>
      </c>
      <c r="BT2891" s="8" t="s">
        <v>6746</v>
      </c>
      <c r="BU2891" s="8" t="s">
        <v>419</v>
      </c>
      <c r="BV2891" s="8" t="s">
        <v>1550</v>
      </c>
      <c r="BW2891" s="8"/>
      <c r="BX2891" s="8"/>
      <c r="BY2891" s="10"/>
      <c r="BZ2891" s="8"/>
      <c r="CA2891" s="8"/>
      <c r="CB2891" s="8"/>
      <c r="CC2891" s="8"/>
      <c r="CD2891" s="8"/>
      <c r="CE2891" s="8"/>
      <c r="CF2891" s="8"/>
      <c r="CG2891" s="8"/>
      <c r="CH2891" s="8"/>
      <c r="CI2891" s="8"/>
      <c r="CJ2891" s="10"/>
    </row>
    <row r="2892" spans="2:88">
      <c r="B2892" s="6">
        <v>2891</v>
      </c>
      <c r="C2892" s="7">
        <v>9</v>
      </c>
      <c r="D2892" s="8" t="s">
        <v>1589</v>
      </c>
      <c r="E2892" s="8" t="s">
        <v>396</v>
      </c>
      <c r="F2892" s="8" t="s">
        <v>439</v>
      </c>
      <c r="G2892" s="8"/>
      <c r="H2892" s="8" t="s">
        <v>1856</v>
      </c>
      <c r="I2892" s="8"/>
      <c r="J2892" s="8" t="s">
        <v>2585</v>
      </c>
      <c r="K2892" s="8"/>
      <c r="L2892" s="8"/>
      <c r="M2892" s="8" t="s">
        <v>6747</v>
      </c>
      <c r="N2892" s="8" t="s">
        <v>407</v>
      </c>
      <c r="O2892" s="8" t="s">
        <v>397</v>
      </c>
      <c r="P2892" s="8"/>
      <c r="Q2892" s="8" t="s">
        <v>1591</v>
      </c>
      <c r="R2892" s="8" t="s">
        <v>732</v>
      </c>
      <c r="S2892" s="8" t="s">
        <v>1592</v>
      </c>
      <c r="T2892" s="8"/>
      <c r="U2892" s="8"/>
      <c r="V2892" s="8" t="s">
        <v>571</v>
      </c>
      <c r="W2892" s="8" t="s">
        <v>105</v>
      </c>
      <c r="X2892" s="10" t="s">
        <v>1593</v>
      </c>
      <c r="Y2892" s="8"/>
      <c r="Z2892" s="8"/>
      <c r="AA2892" s="8"/>
      <c r="AB2892" s="8"/>
      <c r="AC2892" s="8"/>
      <c r="AD2892" s="8"/>
      <c r="AE2892" s="8"/>
      <c r="AF2892" s="8"/>
      <c r="AG2892" s="8"/>
      <c r="AH2892" s="8" t="s">
        <v>400</v>
      </c>
      <c r="AI2892" s="8" t="s">
        <v>58</v>
      </c>
      <c r="AJ2892" s="8"/>
      <c r="AK2892" s="8" t="s">
        <v>412</v>
      </c>
      <c r="AL2892" s="8" t="s">
        <v>413</v>
      </c>
      <c r="AM2892" s="8" t="s">
        <v>986</v>
      </c>
      <c r="AN2892" s="8" t="s">
        <v>415</v>
      </c>
      <c r="AO2892" s="8"/>
      <c r="AP2892" s="8"/>
      <c r="AQ2892" s="8"/>
      <c r="AR2892" s="8"/>
      <c r="AS2892" s="8"/>
      <c r="AT2892" s="8"/>
      <c r="AU2892" s="8"/>
      <c r="AV2892" s="8"/>
      <c r="AW2892" s="8" t="s">
        <v>452</v>
      </c>
      <c r="AX2892" s="8" t="s">
        <v>416</v>
      </c>
      <c r="AY2892" s="8" t="s">
        <v>105</v>
      </c>
      <c r="AZ2892" s="8" t="s">
        <v>987</v>
      </c>
      <c r="BA2892" s="8"/>
      <c r="BB2892" s="8"/>
      <c r="BC2892" s="8"/>
      <c r="BD2892" s="8"/>
      <c r="BE2892" s="8"/>
      <c r="BF2892" s="8"/>
      <c r="BG2892" s="8"/>
      <c r="BH2892" s="8"/>
      <c r="BI2892" s="8" t="s">
        <v>1594</v>
      </c>
      <c r="BJ2892" s="8"/>
      <c r="BK2892" s="8"/>
      <c r="BL2892" s="8" t="s">
        <v>417</v>
      </c>
      <c r="BM2892" s="8" t="s">
        <v>417</v>
      </c>
      <c r="BN2892" s="8" t="s">
        <v>418</v>
      </c>
      <c r="BO2892" s="8" t="s">
        <v>404</v>
      </c>
      <c r="BP2892" s="8"/>
      <c r="BQ2892" s="8"/>
      <c r="BR2892" s="10"/>
      <c r="BS2892" s="8"/>
      <c r="BT2892" s="8"/>
      <c r="BU2892" s="8" t="s">
        <v>419</v>
      </c>
      <c r="BV2892" s="8"/>
      <c r="BW2892" s="8"/>
      <c r="BX2892" s="8"/>
      <c r="BY2892" s="10"/>
      <c r="BZ2892" s="8"/>
      <c r="CA2892" s="8"/>
      <c r="CB2892" s="8"/>
      <c r="CC2892" s="8"/>
      <c r="CD2892" s="8"/>
      <c r="CE2892" s="8"/>
      <c r="CF2892" s="8"/>
      <c r="CG2892" s="8"/>
      <c r="CH2892" s="8"/>
      <c r="CI2892" s="8"/>
      <c r="CJ2892" s="10"/>
    </row>
    <row r="2893" spans="2:88">
      <c r="B2893" s="6">
        <v>2892</v>
      </c>
      <c r="C2893" s="7">
        <v>8</v>
      </c>
      <c r="D2893" s="8" t="s">
        <v>9991</v>
      </c>
      <c r="E2893" s="8" t="s">
        <v>396</v>
      </c>
      <c r="F2893" s="8" t="s">
        <v>439</v>
      </c>
      <c r="G2893" s="8"/>
      <c r="H2893" s="8" t="s">
        <v>1856</v>
      </c>
      <c r="I2893" s="8"/>
      <c r="J2893" s="8" t="s">
        <v>2023</v>
      </c>
      <c r="K2893" s="8"/>
      <c r="L2893" s="8"/>
      <c r="M2893" s="8" t="s">
        <v>9992</v>
      </c>
      <c r="N2893" s="8" t="s">
        <v>440</v>
      </c>
      <c r="O2893" s="8" t="s">
        <v>397</v>
      </c>
      <c r="P2893" s="8"/>
      <c r="Q2893" s="8" t="s">
        <v>9993</v>
      </c>
      <c r="R2893" s="8" t="s">
        <v>391</v>
      </c>
      <c r="S2893" s="8" t="s">
        <v>9994</v>
      </c>
      <c r="T2893" s="8"/>
      <c r="U2893" s="8"/>
      <c r="V2893" s="8" t="s">
        <v>1021</v>
      </c>
      <c r="W2893" s="8" t="s">
        <v>442</v>
      </c>
      <c r="X2893" s="10" t="s">
        <v>5099</v>
      </c>
      <c r="Y2893" s="8"/>
      <c r="Z2893" s="8"/>
      <c r="AA2893" s="8"/>
      <c r="AB2893" s="8"/>
      <c r="AC2893" s="8"/>
      <c r="AD2893" s="8"/>
      <c r="AE2893" s="8"/>
      <c r="AF2893" s="8"/>
      <c r="AG2893" s="8"/>
      <c r="AH2893" s="8" t="s">
        <v>393</v>
      </c>
      <c r="AI2893" s="8" t="s">
        <v>59</v>
      </c>
      <c r="AJ2893" s="8"/>
      <c r="AK2893" s="8" t="s">
        <v>394</v>
      </c>
      <c r="AL2893" s="8" t="s">
        <v>395</v>
      </c>
      <c r="AM2893" s="8" t="s">
        <v>9995</v>
      </c>
      <c r="AN2893" s="8" t="s">
        <v>415</v>
      </c>
      <c r="AO2893" s="8"/>
      <c r="AP2893" s="8"/>
      <c r="AQ2893" s="8"/>
      <c r="AR2893" s="8"/>
      <c r="AS2893" s="8"/>
      <c r="AT2893" s="8"/>
      <c r="AU2893" s="8"/>
      <c r="AV2893" s="8"/>
      <c r="AW2893" s="8" t="s">
        <v>452</v>
      </c>
      <c r="AX2893" s="8"/>
      <c r="AY2893" s="8" t="s">
        <v>442</v>
      </c>
      <c r="AZ2893" s="8"/>
      <c r="BA2893" s="8"/>
      <c r="BB2893" s="8"/>
      <c r="BC2893" s="8"/>
      <c r="BD2893" s="8"/>
      <c r="BE2893" s="8"/>
      <c r="BF2893" s="8"/>
      <c r="BG2893" s="8"/>
      <c r="BH2893" s="8"/>
      <c r="BI2893" s="8" t="s">
        <v>9996</v>
      </c>
      <c r="BJ2893" s="8"/>
      <c r="BK2893" s="8"/>
      <c r="BL2893" s="8"/>
      <c r="BM2893" s="8"/>
      <c r="BN2893" s="8"/>
      <c r="BO2893" s="8"/>
      <c r="BP2893" s="8"/>
      <c r="BQ2893" s="8"/>
      <c r="BR2893" s="10"/>
      <c r="BS2893" s="8"/>
      <c r="BT2893" s="8"/>
      <c r="BU2893" s="8"/>
      <c r="BV2893" s="8"/>
      <c r="BW2893" s="8"/>
      <c r="BX2893" s="8"/>
      <c r="BY2893" s="10"/>
      <c r="BZ2893" s="8"/>
      <c r="CA2893" s="8"/>
      <c r="CB2893" s="8"/>
      <c r="CC2893" s="8"/>
      <c r="CD2893" s="8"/>
      <c r="CE2893" s="8"/>
      <c r="CF2893" s="8"/>
      <c r="CG2893" s="8"/>
      <c r="CH2893" s="8"/>
      <c r="CI2893" s="8"/>
      <c r="CJ2893" s="10"/>
    </row>
    <row r="2894" spans="2:88">
      <c r="B2894" s="6">
        <v>2893</v>
      </c>
      <c r="C2894" s="7">
        <v>7</v>
      </c>
      <c r="D2894" s="8" t="s">
        <v>9997</v>
      </c>
      <c r="E2894" s="8" t="s">
        <v>396</v>
      </c>
      <c r="F2894" s="8" t="s">
        <v>439</v>
      </c>
      <c r="G2894" s="8"/>
      <c r="H2894" s="8" t="s">
        <v>1856</v>
      </c>
      <c r="I2894" s="8"/>
      <c r="J2894" s="8" t="s">
        <v>2023</v>
      </c>
      <c r="K2894" s="8"/>
      <c r="L2894" s="8"/>
      <c r="M2894" s="8" t="s">
        <v>9998</v>
      </c>
      <c r="N2894" s="8" t="s">
        <v>440</v>
      </c>
      <c r="O2894" s="8"/>
      <c r="P2894" s="8"/>
      <c r="Q2894" s="8" t="s">
        <v>9999</v>
      </c>
      <c r="R2894" s="8" t="s">
        <v>491</v>
      </c>
      <c r="S2894" s="8" t="s">
        <v>9994</v>
      </c>
      <c r="T2894" s="8"/>
      <c r="U2894" s="8"/>
      <c r="V2894" s="8" t="s">
        <v>1183</v>
      </c>
      <c r="W2894" s="8" t="s">
        <v>442</v>
      </c>
      <c r="X2894" s="10" t="s">
        <v>5099</v>
      </c>
      <c r="Y2894" s="8"/>
      <c r="Z2894" s="8"/>
      <c r="AA2894" s="8"/>
      <c r="AB2894" s="8"/>
      <c r="AC2894" s="8"/>
      <c r="AD2894" s="8"/>
      <c r="AE2894" s="8"/>
      <c r="AF2894" s="8"/>
      <c r="AG2894" s="8"/>
      <c r="AH2894" s="8" t="s">
        <v>393</v>
      </c>
      <c r="AI2894" s="8" t="s">
        <v>59</v>
      </c>
      <c r="AJ2894" s="8"/>
      <c r="AK2894" s="8" t="s">
        <v>394</v>
      </c>
      <c r="AL2894" s="8" t="s">
        <v>395</v>
      </c>
      <c r="AM2894" s="8" t="s">
        <v>986</v>
      </c>
      <c r="AN2894" s="8" t="s">
        <v>415</v>
      </c>
      <c r="AO2894" s="8"/>
      <c r="AP2894" s="8"/>
      <c r="AQ2894" s="8"/>
      <c r="AR2894" s="8"/>
      <c r="AS2894" s="8"/>
      <c r="AT2894" s="8"/>
      <c r="AU2894" s="8"/>
      <c r="AV2894" s="8"/>
      <c r="AW2894" s="8" t="s">
        <v>452</v>
      </c>
      <c r="AX2894" s="8"/>
      <c r="AY2894" s="8" t="s">
        <v>442</v>
      </c>
      <c r="AZ2894" s="8"/>
      <c r="BA2894" s="8"/>
      <c r="BB2894" s="8"/>
      <c r="BC2894" s="8"/>
      <c r="BD2894" s="8"/>
      <c r="BE2894" s="8"/>
      <c r="BF2894" s="8"/>
      <c r="BG2894" s="8"/>
      <c r="BH2894" s="8"/>
      <c r="BI2894" s="8" t="s">
        <v>10000</v>
      </c>
      <c r="BJ2894" s="8"/>
      <c r="BK2894" s="8"/>
      <c r="BL2894" s="8"/>
      <c r="BM2894" s="8"/>
      <c r="BN2894" s="8"/>
      <c r="BO2894" s="8"/>
      <c r="BP2894" s="8"/>
      <c r="BQ2894" s="8"/>
      <c r="BR2894" s="10"/>
      <c r="BS2894" s="8"/>
      <c r="BT2894" s="8"/>
      <c r="BU2894" s="8"/>
      <c r="BV2894" s="8"/>
      <c r="BW2894" s="8"/>
      <c r="BX2894" s="8"/>
      <c r="BY2894" s="10"/>
      <c r="BZ2894" s="8"/>
      <c r="CA2894" s="8"/>
      <c r="CB2894" s="8"/>
      <c r="CC2894" s="8"/>
      <c r="CD2894" s="8"/>
      <c r="CE2894" s="8"/>
      <c r="CF2894" s="8"/>
      <c r="CG2894" s="8"/>
      <c r="CH2894" s="8"/>
      <c r="CI2894" s="8"/>
      <c r="CJ2894" s="10"/>
    </row>
    <row r="2895" spans="2:88">
      <c r="B2895" s="6">
        <v>2894</v>
      </c>
      <c r="C2895" s="7">
        <v>7</v>
      </c>
      <c r="D2895" s="8" t="s">
        <v>10001</v>
      </c>
      <c r="E2895" s="8" t="s">
        <v>396</v>
      </c>
      <c r="F2895" s="8" t="s">
        <v>439</v>
      </c>
      <c r="G2895" s="8"/>
      <c r="H2895" s="8" t="s">
        <v>1856</v>
      </c>
      <c r="I2895" s="8"/>
      <c r="J2895" s="8" t="s">
        <v>2023</v>
      </c>
      <c r="K2895" s="8"/>
      <c r="L2895" s="8"/>
      <c r="M2895" s="8" t="s">
        <v>10002</v>
      </c>
      <c r="N2895" s="8" t="s">
        <v>440</v>
      </c>
      <c r="O2895" s="8" t="s">
        <v>397</v>
      </c>
      <c r="P2895" s="8"/>
      <c r="Q2895" s="8" t="s">
        <v>10003</v>
      </c>
      <c r="R2895" s="8" t="s">
        <v>868</v>
      </c>
      <c r="S2895" s="8" t="s">
        <v>10004</v>
      </c>
      <c r="T2895" s="8"/>
      <c r="U2895" s="8"/>
      <c r="V2895" s="8" t="s">
        <v>1027</v>
      </c>
      <c r="W2895" s="8"/>
      <c r="X2895" s="10"/>
      <c r="Y2895" s="8"/>
      <c r="Z2895" s="8"/>
      <c r="AA2895" s="8"/>
      <c r="AB2895" s="8"/>
      <c r="AC2895" s="8"/>
      <c r="AD2895" s="8"/>
      <c r="AE2895" s="8"/>
      <c r="AF2895" s="8"/>
      <c r="AG2895" s="8"/>
      <c r="AH2895" s="8" t="s">
        <v>393</v>
      </c>
      <c r="AI2895" s="8" t="s">
        <v>1512</v>
      </c>
      <c r="AJ2895" s="8"/>
      <c r="AK2895" s="8" t="s">
        <v>394</v>
      </c>
      <c r="AL2895" s="8" t="s">
        <v>395</v>
      </c>
      <c r="AM2895" s="8" t="s">
        <v>444</v>
      </c>
      <c r="AN2895" s="8" t="s">
        <v>445</v>
      </c>
      <c r="AO2895" s="8"/>
      <c r="AP2895" s="8"/>
      <c r="AQ2895" s="8"/>
      <c r="AR2895" s="8"/>
      <c r="AS2895" s="8"/>
      <c r="AT2895" s="8"/>
      <c r="AU2895" s="8"/>
      <c r="AV2895" s="8"/>
      <c r="AW2895" s="8" t="s">
        <v>452</v>
      </c>
      <c r="AX2895" s="8"/>
      <c r="AY2895" s="8"/>
      <c r="AZ2895" s="8"/>
      <c r="BA2895" s="8"/>
      <c r="BB2895" s="8"/>
      <c r="BC2895" s="8"/>
      <c r="BD2895" s="8"/>
      <c r="BE2895" s="8"/>
      <c r="BF2895" s="8"/>
      <c r="BG2895" s="8"/>
      <c r="BH2895" s="8"/>
      <c r="BI2895" s="8"/>
      <c r="BJ2895" s="8"/>
      <c r="BK2895" s="8"/>
      <c r="BL2895" s="8"/>
      <c r="BM2895" s="8"/>
      <c r="BN2895" s="8"/>
      <c r="BO2895" s="8"/>
      <c r="BP2895" s="8"/>
      <c r="BQ2895" s="8"/>
      <c r="BR2895" s="10"/>
      <c r="BS2895" s="8"/>
      <c r="BT2895" s="8"/>
      <c r="BU2895" s="8"/>
      <c r="BV2895" s="8"/>
      <c r="BW2895" s="8"/>
      <c r="BX2895" s="8"/>
      <c r="BY2895" s="10"/>
      <c r="BZ2895" s="8"/>
      <c r="CA2895" s="8"/>
      <c r="CB2895" s="8"/>
      <c r="CC2895" s="8"/>
      <c r="CD2895" s="8"/>
      <c r="CE2895" s="8"/>
      <c r="CF2895" s="8"/>
      <c r="CG2895" s="8"/>
      <c r="CH2895" s="8"/>
      <c r="CI2895" s="8"/>
      <c r="CJ2895" s="10"/>
    </row>
    <row r="2896" spans="2:88">
      <c r="B2896" s="6">
        <v>2895</v>
      </c>
      <c r="C2896" s="7">
        <v>8</v>
      </c>
      <c r="D2896" s="8" t="s">
        <v>10005</v>
      </c>
      <c r="E2896" s="8" t="s">
        <v>396</v>
      </c>
      <c r="F2896" s="8" t="s">
        <v>439</v>
      </c>
      <c r="G2896" s="8"/>
      <c r="H2896" s="8" t="s">
        <v>1856</v>
      </c>
      <c r="I2896" s="8"/>
      <c r="J2896" s="8" t="s">
        <v>2023</v>
      </c>
      <c r="K2896" s="8"/>
      <c r="L2896" s="8"/>
      <c r="M2896" s="8" t="s">
        <v>10006</v>
      </c>
      <c r="N2896" s="8" t="s">
        <v>440</v>
      </c>
      <c r="O2896" s="8" t="s">
        <v>397</v>
      </c>
      <c r="P2896" s="8"/>
      <c r="Q2896" s="8" t="s">
        <v>10007</v>
      </c>
      <c r="R2896" s="8" t="s">
        <v>398</v>
      </c>
      <c r="S2896" s="8" t="s">
        <v>10008</v>
      </c>
      <c r="T2896" s="8"/>
      <c r="U2896" s="8"/>
      <c r="V2896" s="8" t="s">
        <v>441</v>
      </c>
      <c r="W2896" s="8"/>
      <c r="X2896" s="10"/>
      <c r="Y2896" s="8"/>
      <c r="Z2896" s="8"/>
      <c r="AA2896" s="8"/>
      <c r="AB2896" s="8"/>
      <c r="AC2896" s="8"/>
      <c r="AD2896" s="8"/>
      <c r="AE2896" s="8" t="s">
        <v>1545</v>
      </c>
      <c r="AF2896" s="8"/>
      <c r="AG2896" s="8"/>
      <c r="AH2896" s="8" t="s">
        <v>393</v>
      </c>
      <c r="AI2896" s="8" t="s">
        <v>1512</v>
      </c>
      <c r="AJ2896" s="8"/>
      <c r="AK2896" s="8" t="s">
        <v>394</v>
      </c>
      <c r="AL2896" s="8" t="s">
        <v>395</v>
      </c>
      <c r="AM2896" s="8" t="s">
        <v>10009</v>
      </c>
      <c r="AN2896" s="8" t="s">
        <v>415</v>
      </c>
      <c r="AO2896" s="8"/>
      <c r="AP2896" s="8"/>
      <c r="AQ2896" s="8"/>
      <c r="AR2896" s="8"/>
      <c r="AS2896" s="8"/>
      <c r="AT2896" s="8"/>
      <c r="AU2896" s="8"/>
      <c r="AV2896" s="8"/>
      <c r="AW2896" s="8" t="s">
        <v>452</v>
      </c>
      <c r="AX2896" s="8" t="s">
        <v>3700</v>
      </c>
      <c r="AY2896" s="8"/>
      <c r="AZ2896" s="8"/>
      <c r="BA2896" s="8"/>
      <c r="BB2896" s="8"/>
      <c r="BC2896" s="8"/>
      <c r="BD2896" s="8"/>
      <c r="BE2896" s="8"/>
      <c r="BF2896" s="8"/>
      <c r="BG2896" s="8"/>
      <c r="BH2896" s="8"/>
      <c r="BI2896" s="8" t="s">
        <v>10010</v>
      </c>
      <c r="BJ2896" s="8"/>
      <c r="BK2896" s="8"/>
      <c r="BL2896" s="8" t="s">
        <v>3702</v>
      </c>
      <c r="BM2896" s="8" t="s">
        <v>3703</v>
      </c>
      <c r="BN2896" s="8" t="s">
        <v>3704</v>
      </c>
      <c r="BO2896" s="8" t="s">
        <v>1532</v>
      </c>
      <c r="BP2896" s="8"/>
      <c r="BQ2896" s="8" t="s">
        <v>10008</v>
      </c>
      <c r="BR2896" s="10"/>
      <c r="BS2896" s="8" t="s">
        <v>1735</v>
      </c>
      <c r="BT2896" s="8"/>
      <c r="BU2896" s="8"/>
      <c r="BV2896" s="8" t="s">
        <v>1550</v>
      </c>
      <c r="BW2896" s="8"/>
      <c r="BX2896" s="8"/>
      <c r="BY2896" s="10"/>
      <c r="BZ2896" s="8"/>
      <c r="CA2896" s="8"/>
      <c r="CB2896" s="8"/>
      <c r="CC2896" s="8"/>
      <c r="CD2896" s="8"/>
      <c r="CE2896" s="8"/>
      <c r="CF2896" s="8"/>
      <c r="CG2896" s="8"/>
      <c r="CH2896" s="8"/>
      <c r="CI2896" s="8"/>
      <c r="CJ2896" s="10"/>
    </row>
    <row r="2897" spans="2:88">
      <c r="B2897" s="6">
        <v>2896</v>
      </c>
      <c r="C2897" s="7">
        <v>8</v>
      </c>
      <c r="D2897" s="8" t="s">
        <v>6737</v>
      </c>
      <c r="E2897" s="8" t="s">
        <v>396</v>
      </c>
      <c r="F2897" s="8" t="s">
        <v>439</v>
      </c>
      <c r="G2897" s="8"/>
      <c r="H2897" s="8" t="s">
        <v>1856</v>
      </c>
      <c r="I2897" s="8"/>
      <c r="J2897" s="8" t="s">
        <v>2023</v>
      </c>
      <c r="K2897" s="8"/>
      <c r="L2897" s="8"/>
      <c r="M2897" s="8" t="s">
        <v>10011</v>
      </c>
      <c r="N2897" s="8" t="s">
        <v>390</v>
      </c>
      <c r="O2897" s="8" t="s">
        <v>397</v>
      </c>
      <c r="P2897" s="8"/>
      <c r="Q2897" s="8" t="s">
        <v>6739</v>
      </c>
      <c r="R2897" s="8" t="s">
        <v>491</v>
      </c>
      <c r="S2897" s="8" t="s">
        <v>6740</v>
      </c>
      <c r="T2897" s="8"/>
      <c r="U2897" s="8"/>
      <c r="V2897" s="8" t="s">
        <v>571</v>
      </c>
      <c r="W2897" s="8" t="s">
        <v>105</v>
      </c>
      <c r="X2897" s="10" t="s">
        <v>5934</v>
      </c>
      <c r="Y2897" s="8"/>
      <c r="Z2897" s="8"/>
      <c r="AA2897" s="8"/>
      <c r="AB2897" s="8"/>
      <c r="AC2897" s="8"/>
      <c r="AD2897" s="8"/>
      <c r="AE2897" s="8"/>
      <c r="AF2897" s="8"/>
      <c r="AG2897" s="8"/>
      <c r="AH2897" s="8" t="s">
        <v>393</v>
      </c>
      <c r="AI2897" s="8" t="s">
        <v>1512</v>
      </c>
      <c r="AJ2897" s="8"/>
      <c r="AK2897" s="8" t="s">
        <v>394</v>
      </c>
      <c r="AL2897" s="8" t="s">
        <v>395</v>
      </c>
      <c r="AM2897" s="8" t="s">
        <v>444</v>
      </c>
      <c r="AN2897" s="8" t="s">
        <v>445</v>
      </c>
      <c r="AO2897" s="8"/>
      <c r="AP2897" s="8"/>
      <c r="AQ2897" s="8"/>
      <c r="AR2897" s="8"/>
      <c r="AS2897" s="8"/>
      <c r="AT2897" s="8"/>
      <c r="AU2897" s="8"/>
      <c r="AV2897" s="8"/>
      <c r="AW2897" s="8" t="s">
        <v>452</v>
      </c>
      <c r="AX2897" s="8"/>
      <c r="AY2897" s="8" t="s">
        <v>105</v>
      </c>
      <c r="AZ2897" s="8"/>
      <c r="BA2897" s="8"/>
      <c r="BB2897" s="8"/>
      <c r="BC2897" s="8"/>
      <c r="BD2897" s="8"/>
      <c r="BE2897" s="8"/>
      <c r="BF2897" s="8"/>
      <c r="BG2897" s="8"/>
      <c r="BH2897" s="8"/>
      <c r="BI2897" s="8"/>
      <c r="BJ2897" s="8"/>
      <c r="BK2897" s="8"/>
      <c r="BL2897" s="8"/>
      <c r="BM2897" s="8"/>
      <c r="BN2897" s="8"/>
      <c r="BO2897" s="8" t="s">
        <v>404</v>
      </c>
      <c r="BP2897" s="8"/>
      <c r="BQ2897" s="8" t="s">
        <v>6740</v>
      </c>
      <c r="BR2897" s="10"/>
      <c r="BS2897" s="8"/>
      <c r="BT2897" s="8"/>
      <c r="BU2897" s="8" t="s">
        <v>419</v>
      </c>
      <c r="BV2897" s="8"/>
      <c r="BW2897" s="8"/>
      <c r="BX2897" s="8"/>
      <c r="BY2897" s="10"/>
      <c r="BZ2897" s="8"/>
      <c r="CA2897" s="8"/>
      <c r="CB2897" s="8"/>
      <c r="CC2897" s="8"/>
      <c r="CD2897" s="8"/>
      <c r="CE2897" s="8"/>
      <c r="CF2897" s="8"/>
      <c r="CG2897" s="8"/>
      <c r="CH2897" s="8"/>
      <c r="CI2897" s="8"/>
      <c r="CJ2897" s="10"/>
    </row>
    <row r="2898" spans="2:88">
      <c r="B2898" s="6">
        <v>2897</v>
      </c>
      <c r="C2898" s="7">
        <v>9</v>
      </c>
      <c r="D2898" s="8" t="s">
        <v>6741</v>
      </c>
      <c r="E2898" s="8" t="s">
        <v>396</v>
      </c>
      <c r="F2898" s="8" t="s">
        <v>439</v>
      </c>
      <c r="G2898" s="8"/>
      <c r="H2898" s="8" t="s">
        <v>1856</v>
      </c>
      <c r="I2898" s="8"/>
      <c r="J2898" s="8" t="s">
        <v>2585</v>
      </c>
      <c r="K2898" s="8"/>
      <c r="L2898" s="8"/>
      <c r="M2898" s="8" t="s">
        <v>6742</v>
      </c>
      <c r="N2898" s="8" t="s">
        <v>390</v>
      </c>
      <c r="O2898" s="8" t="s">
        <v>397</v>
      </c>
      <c r="P2898" s="8"/>
      <c r="Q2898" s="8" t="s">
        <v>6743</v>
      </c>
      <c r="R2898" s="8" t="s">
        <v>1041</v>
      </c>
      <c r="S2898" s="8" t="s">
        <v>6744</v>
      </c>
      <c r="T2898" s="8"/>
      <c r="U2898" s="8"/>
      <c r="V2898" s="8" t="s">
        <v>441</v>
      </c>
      <c r="W2898" s="8" t="s">
        <v>105</v>
      </c>
      <c r="X2898" s="10" t="s">
        <v>2171</v>
      </c>
      <c r="Y2898" s="8"/>
      <c r="Z2898" s="8"/>
      <c r="AA2898" s="8"/>
      <c r="AB2898" s="8"/>
      <c r="AC2898" s="8"/>
      <c r="AD2898" s="8"/>
      <c r="AE2898" s="8" t="s">
        <v>1944</v>
      </c>
      <c r="AF2898" s="8"/>
      <c r="AG2898" s="8"/>
      <c r="AH2898" s="8" t="s">
        <v>393</v>
      </c>
      <c r="AI2898" s="8" t="s">
        <v>1512</v>
      </c>
      <c r="AJ2898" s="8"/>
      <c r="AK2898" s="8" t="s">
        <v>394</v>
      </c>
      <c r="AL2898" s="8" t="s">
        <v>395</v>
      </c>
      <c r="AM2898" s="8" t="s">
        <v>4096</v>
      </c>
      <c r="AN2898" s="8" t="s">
        <v>415</v>
      </c>
      <c r="AO2898" s="8"/>
      <c r="AP2898" s="8"/>
      <c r="AQ2898" s="8"/>
      <c r="AR2898" s="8"/>
      <c r="AS2898" s="8"/>
      <c r="AT2898" s="8"/>
      <c r="AU2898" s="8"/>
      <c r="AV2898" s="8"/>
      <c r="AW2898" s="8" t="s">
        <v>452</v>
      </c>
      <c r="AX2898" s="8"/>
      <c r="AY2898" s="8" t="s">
        <v>105</v>
      </c>
      <c r="AZ2898" s="8"/>
      <c r="BA2898" s="8"/>
      <c r="BB2898" s="8"/>
      <c r="BC2898" s="8"/>
      <c r="BD2898" s="8"/>
      <c r="BE2898" s="8"/>
      <c r="BF2898" s="8"/>
      <c r="BG2898" s="8"/>
      <c r="BH2898" s="8"/>
      <c r="BI2898" s="8" t="s">
        <v>6745</v>
      </c>
      <c r="BJ2898" s="8"/>
      <c r="BK2898" s="8"/>
      <c r="BL2898" s="8"/>
      <c r="BM2898" s="8"/>
      <c r="BN2898" s="8"/>
      <c r="BO2898" s="8" t="s">
        <v>1532</v>
      </c>
      <c r="BP2898" s="8"/>
      <c r="BQ2898" s="8"/>
      <c r="BR2898" s="10"/>
      <c r="BS2898" s="8" t="s">
        <v>1849</v>
      </c>
      <c r="BT2898" s="8" t="s">
        <v>6746</v>
      </c>
      <c r="BU2898" s="8" t="s">
        <v>419</v>
      </c>
      <c r="BV2898" s="8" t="s">
        <v>1550</v>
      </c>
      <c r="BW2898" s="8"/>
      <c r="BX2898" s="8"/>
      <c r="BY2898" s="10"/>
      <c r="BZ2898" s="8"/>
      <c r="CA2898" s="8"/>
      <c r="CB2898" s="8"/>
      <c r="CC2898" s="8"/>
      <c r="CD2898" s="8"/>
      <c r="CE2898" s="8"/>
      <c r="CF2898" s="8"/>
      <c r="CG2898" s="8"/>
      <c r="CH2898" s="8"/>
      <c r="CI2898" s="8"/>
      <c r="CJ2898" s="10"/>
    </row>
    <row r="2899" spans="2:88">
      <c r="B2899" s="6">
        <v>2898</v>
      </c>
      <c r="C2899" s="7">
        <v>9</v>
      </c>
      <c r="D2899" s="8" t="s">
        <v>1589</v>
      </c>
      <c r="E2899" s="8" t="s">
        <v>396</v>
      </c>
      <c r="F2899" s="8" t="s">
        <v>439</v>
      </c>
      <c r="G2899" s="8"/>
      <c r="H2899" s="8" t="s">
        <v>1856</v>
      </c>
      <c r="I2899" s="8"/>
      <c r="J2899" s="8" t="s">
        <v>2585</v>
      </c>
      <c r="K2899" s="8"/>
      <c r="L2899" s="8"/>
      <c r="M2899" s="8" t="s">
        <v>6747</v>
      </c>
      <c r="N2899" s="8" t="s">
        <v>407</v>
      </c>
      <c r="O2899" s="8" t="s">
        <v>397</v>
      </c>
      <c r="P2899" s="8"/>
      <c r="Q2899" s="8" t="s">
        <v>1591</v>
      </c>
      <c r="R2899" s="8" t="s">
        <v>732</v>
      </c>
      <c r="S2899" s="8" t="s">
        <v>1592</v>
      </c>
      <c r="T2899" s="8"/>
      <c r="U2899" s="8"/>
      <c r="V2899" s="8" t="s">
        <v>571</v>
      </c>
      <c r="W2899" s="8" t="s">
        <v>105</v>
      </c>
      <c r="X2899" s="10" t="s">
        <v>1593</v>
      </c>
      <c r="Y2899" s="8"/>
      <c r="Z2899" s="8"/>
      <c r="AA2899" s="8"/>
      <c r="AB2899" s="8"/>
      <c r="AC2899" s="8"/>
      <c r="AD2899" s="8"/>
      <c r="AE2899" s="8"/>
      <c r="AF2899" s="8"/>
      <c r="AG2899" s="8"/>
      <c r="AH2899" s="8" t="s">
        <v>400</v>
      </c>
      <c r="AI2899" s="8" t="s">
        <v>58</v>
      </c>
      <c r="AJ2899" s="8"/>
      <c r="AK2899" s="8" t="s">
        <v>412</v>
      </c>
      <c r="AL2899" s="8" t="s">
        <v>413</v>
      </c>
      <c r="AM2899" s="8" t="s">
        <v>986</v>
      </c>
      <c r="AN2899" s="8" t="s">
        <v>415</v>
      </c>
      <c r="AO2899" s="8"/>
      <c r="AP2899" s="8"/>
      <c r="AQ2899" s="8"/>
      <c r="AR2899" s="8"/>
      <c r="AS2899" s="8"/>
      <c r="AT2899" s="8"/>
      <c r="AU2899" s="8"/>
      <c r="AV2899" s="8"/>
      <c r="AW2899" s="8" t="s">
        <v>452</v>
      </c>
      <c r="AX2899" s="8" t="s">
        <v>416</v>
      </c>
      <c r="AY2899" s="8" t="s">
        <v>105</v>
      </c>
      <c r="AZ2899" s="8" t="s">
        <v>987</v>
      </c>
      <c r="BA2899" s="8"/>
      <c r="BB2899" s="8"/>
      <c r="BC2899" s="8"/>
      <c r="BD2899" s="8"/>
      <c r="BE2899" s="8"/>
      <c r="BF2899" s="8"/>
      <c r="BG2899" s="8"/>
      <c r="BH2899" s="8"/>
      <c r="BI2899" s="8" t="s">
        <v>1594</v>
      </c>
      <c r="BJ2899" s="8"/>
      <c r="BK2899" s="8"/>
      <c r="BL2899" s="8" t="s">
        <v>417</v>
      </c>
      <c r="BM2899" s="8" t="s">
        <v>417</v>
      </c>
      <c r="BN2899" s="8" t="s">
        <v>418</v>
      </c>
      <c r="BO2899" s="8" t="s">
        <v>404</v>
      </c>
      <c r="BP2899" s="8"/>
      <c r="BQ2899" s="8"/>
      <c r="BR2899" s="10"/>
      <c r="BS2899" s="8"/>
      <c r="BT2899" s="8"/>
      <c r="BU2899" s="8" t="s">
        <v>419</v>
      </c>
      <c r="BV2899" s="8"/>
      <c r="BW2899" s="8"/>
      <c r="BX2899" s="8"/>
      <c r="BY2899" s="10"/>
      <c r="BZ2899" s="8"/>
      <c r="CA2899" s="8"/>
      <c r="CB2899" s="8"/>
      <c r="CC2899" s="8"/>
      <c r="CD2899" s="8"/>
      <c r="CE2899" s="8"/>
      <c r="CF2899" s="8"/>
      <c r="CG2899" s="8"/>
      <c r="CH2899" s="8"/>
      <c r="CI2899" s="8"/>
      <c r="CJ2899" s="10"/>
    </row>
    <row r="2900" spans="2:88">
      <c r="B2900" s="6">
        <v>2899</v>
      </c>
      <c r="C2900" s="7">
        <v>8</v>
      </c>
      <c r="D2900" s="8" t="s">
        <v>6737</v>
      </c>
      <c r="E2900" s="8" t="s">
        <v>396</v>
      </c>
      <c r="F2900" s="8" t="s">
        <v>439</v>
      </c>
      <c r="G2900" s="8"/>
      <c r="H2900" s="8" t="s">
        <v>1856</v>
      </c>
      <c r="I2900" s="8"/>
      <c r="J2900" s="8" t="s">
        <v>2023</v>
      </c>
      <c r="K2900" s="8"/>
      <c r="L2900" s="8"/>
      <c r="M2900" s="8" t="s">
        <v>10012</v>
      </c>
      <c r="N2900" s="8" t="s">
        <v>390</v>
      </c>
      <c r="O2900" s="8" t="s">
        <v>397</v>
      </c>
      <c r="P2900" s="8"/>
      <c r="Q2900" s="8" t="s">
        <v>6739</v>
      </c>
      <c r="R2900" s="8" t="s">
        <v>491</v>
      </c>
      <c r="S2900" s="8" t="s">
        <v>6740</v>
      </c>
      <c r="T2900" s="8"/>
      <c r="U2900" s="8"/>
      <c r="V2900" s="8" t="s">
        <v>571</v>
      </c>
      <c r="W2900" s="8" t="s">
        <v>105</v>
      </c>
      <c r="X2900" s="10" t="s">
        <v>5934</v>
      </c>
      <c r="Y2900" s="8"/>
      <c r="Z2900" s="8"/>
      <c r="AA2900" s="8"/>
      <c r="AB2900" s="8"/>
      <c r="AC2900" s="8"/>
      <c r="AD2900" s="8"/>
      <c r="AE2900" s="8"/>
      <c r="AF2900" s="8"/>
      <c r="AG2900" s="8"/>
      <c r="AH2900" s="8" t="s">
        <v>393</v>
      </c>
      <c r="AI2900" s="8" t="s">
        <v>1512</v>
      </c>
      <c r="AJ2900" s="8"/>
      <c r="AK2900" s="8" t="s">
        <v>394</v>
      </c>
      <c r="AL2900" s="8" t="s">
        <v>395</v>
      </c>
      <c r="AM2900" s="8" t="s">
        <v>444</v>
      </c>
      <c r="AN2900" s="8" t="s">
        <v>445</v>
      </c>
      <c r="AO2900" s="8"/>
      <c r="AP2900" s="8"/>
      <c r="AQ2900" s="8"/>
      <c r="AR2900" s="8"/>
      <c r="AS2900" s="8"/>
      <c r="AT2900" s="8"/>
      <c r="AU2900" s="8"/>
      <c r="AV2900" s="8"/>
      <c r="AW2900" s="8" t="s">
        <v>452</v>
      </c>
      <c r="AX2900" s="8"/>
      <c r="AY2900" s="8" t="s">
        <v>105</v>
      </c>
      <c r="AZ2900" s="8"/>
      <c r="BA2900" s="8"/>
      <c r="BB2900" s="8"/>
      <c r="BC2900" s="8"/>
      <c r="BD2900" s="8"/>
      <c r="BE2900" s="8"/>
      <c r="BF2900" s="8"/>
      <c r="BG2900" s="8"/>
      <c r="BH2900" s="8"/>
      <c r="BI2900" s="8"/>
      <c r="BJ2900" s="8"/>
      <c r="BK2900" s="8"/>
      <c r="BL2900" s="8"/>
      <c r="BM2900" s="8"/>
      <c r="BN2900" s="8"/>
      <c r="BO2900" s="8" t="s">
        <v>404</v>
      </c>
      <c r="BP2900" s="8"/>
      <c r="BQ2900" s="8" t="s">
        <v>6740</v>
      </c>
      <c r="BR2900" s="10"/>
      <c r="BS2900" s="8"/>
      <c r="BT2900" s="8"/>
      <c r="BU2900" s="8" t="s">
        <v>419</v>
      </c>
      <c r="BV2900" s="8"/>
      <c r="BW2900" s="8"/>
      <c r="BX2900" s="8"/>
      <c r="BY2900" s="10"/>
      <c r="BZ2900" s="8"/>
      <c r="CA2900" s="8"/>
      <c r="CB2900" s="8"/>
      <c r="CC2900" s="8"/>
      <c r="CD2900" s="8"/>
      <c r="CE2900" s="8"/>
      <c r="CF2900" s="8"/>
      <c r="CG2900" s="8"/>
      <c r="CH2900" s="8"/>
      <c r="CI2900" s="8"/>
      <c r="CJ2900" s="10"/>
    </row>
    <row r="2901" spans="2:88">
      <c r="B2901" s="6">
        <v>2900</v>
      </c>
      <c r="C2901" s="7">
        <v>9</v>
      </c>
      <c r="D2901" s="8" t="s">
        <v>6741</v>
      </c>
      <c r="E2901" s="8" t="s">
        <v>396</v>
      </c>
      <c r="F2901" s="8" t="s">
        <v>439</v>
      </c>
      <c r="G2901" s="8"/>
      <c r="H2901" s="8" t="s">
        <v>1856</v>
      </c>
      <c r="I2901" s="8"/>
      <c r="J2901" s="8" t="s">
        <v>2585</v>
      </c>
      <c r="K2901" s="8"/>
      <c r="L2901" s="8"/>
      <c r="M2901" s="8" t="s">
        <v>6742</v>
      </c>
      <c r="N2901" s="8" t="s">
        <v>390</v>
      </c>
      <c r="O2901" s="8" t="s">
        <v>397</v>
      </c>
      <c r="P2901" s="8"/>
      <c r="Q2901" s="8" t="s">
        <v>6743</v>
      </c>
      <c r="R2901" s="8" t="s">
        <v>1041</v>
      </c>
      <c r="S2901" s="8" t="s">
        <v>6744</v>
      </c>
      <c r="T2901" s="8"/>
      <c r="U2901" s="8"/>
      <c r="V2901" s="8" t="s">
        <v>441</v>
      </c>
      <c r="W2901" s="8" t="s">
        <v>105</v>
      </c>
      <c r="X2901" s="10" t="s">
        <v>2171</v>
      </c>
      <c r="Y2901" s="8"/>
      <c r="Z2901" s="8"/>
      <c r="AA2901" s="8"/>
      <c r="AB2901" s="8"/>
      <c r="AC2901" s="8"/>
      <c r="AD2901" s="8"/>
      <c r="AE2901" s="8" t="s">
        <v>1944</v>
      </c>
      <c r="AF2901" s="8"/>
      <c r="AG2901" s="8"/>
      <c r="AH2901" s="8" t="s">
        <v>393</v>
      </c>
      <c r="AI2901" s="8" t="s">
        <v>1512</v>
      </c>
      <c r="AJ2901" s="8"/>
      <c r="AK2901" s="8" t="s">
        <v>394</v>
      </c>
      <c r="AL2901" s="8" t="s">
        <v>395</v>
      </c>
      <c r="AM2901" s="8" t="s">
        <v>4096</v>
      </c>
      <c r="AN2901" s="8" t="s">
        <v>415</v>
      </c>
      <c r="AO2901" s="8"/>
      <c r="AP2901" s="8"/>
      <c r="AQ2901" s="8"/>
      <c r="AR2901" s="8"/>
      <c r="AS2901" s="8"/>
      <c r="AT2901" s="8"/>
      <c r="AU2901" s="8"/>
      <c r="AV2901" s="8"/>
      <c r="AW2901" s="8" t="s">
        <v>452</v>
      </c>
      <c r="AX2901" s="8"/>
      <c r="AY2901" s="8" t="s">
        <v>105</v>
      </c>
      <c r="AZ2901" s="8"/>
      <c r="BA2901" s="8"/>
      <c r="BB2901" s="8"/>
      <c r="BC2901" s="8"/>
      <c r="BD2901" s="8"/>
      <c r="BE2901" s="8"/>
      <c r="BF2901" s="8"/>
      <c r="BG2901" s="8"/>
      <c r="BH2901" s="8"/>
      <c r="BI2901" s="8" t="s">
        <v>6745</v>
      </c>
      <c r="BJ2901" s="8"/>
      <c r="BK2901" s="8"/>
      <c r="BL2901" s="8"/>
      <c r="BM2901" s="8"/>
      <c r="BN2901" s="8"/>
      <c r="BO2901" s="8" t="s">
        <v>1532</v>
      </c>
      <c r="BP2901" s="8"/>
      <c r="BQ2901" s="8"/>
      <c r="BR2901" s="10"/>
      <c r="BS2901" s="8" t="s">
        <v>1849</v>
      </c>
      <c r="BT2901" s="8" t="s">
        <v>6746</v>
      </c>
      <c r="BU2901" s="8" t="s">
        <v>419</v>
      </c>
      <c r="BV2901" s="8" t="s">
        <v>1550</v>
      </c>
      <c r="BW2901" s="8"/>
      <c r="BX2901" s="8"/>
      <c r="BY2901" s="10"/>
      <c r="BZ2901" s="8"/>
      <c r="CA2901" s="8"/>
      <c r="CB2901" s="8"/>
      <c r="CC2901" s="8"/>
      <c r="CD2901" s="8"/>
      <c r="CE2901" s="8"/>
      <c r="CF2901" s="8"/>
      <c r="CG2901" s="8"/>
      <c r="CH2901" s="8"/>
      <c r="CI2901" s="8"/>
      <c r="CJ2901" s="10"/>
    </row>
    <row r="2902" spans="2:88">
      <c r="B2902" s="6">
        <v>2901</v>
      </c>
      <c r="C2902" s="7">
        <v>9</v>
      </c>
      <c r="D2902" s="8" t="s">
        <v>1589</v>
      </c>
      <c r="E2902" s="8" t="s">
        <v>396</v>
      </c>
      <c r="F2902" s="8" t="s">
        <v>439</v>
      </c>
      <c r="G2902" s="8"/>
      <c r="H2902" s="8" t="s">
        <v>1856</v>
      </c>
      <c r="I2902" s="8"/>
      <c r="J2902" s="8" t="s">
        <v>2585</v>
      </c>
      <c r="K2902" s="8"/>
      <c r="L2902" s="8"/>
      <c r="M2902" s="8" t="s">
        <v>6747</v>
      </c>
      <c r="N2902" s="8" t="s">
        <v>407</v>
      </c>
      <c r="O2902" s="8" t="s">
        <v>397</v>
      </c>
      <c r="P2902" s="8"/>
      <c r="Q2902" s="8" t="s">
        <v>1591</v>
      </c>
      <c r="R2902" s="8" t="s">
        <v>732</v>
      </c>
      <c r="S2902" s="8" t="s">
        <v>1592</v>
      </c>
      <c r="T2902" s="8"/>
      <c r="U2902" s="8"/>
      <c r="V2902" s="8" t="s">
        <v>571</v>
      </c>
      <c r="W2902" s="8" t="s">
        <v>105</v>
      </c>
      <c r="X2902" s="10" t="s">
        <v>1593</v>
      </c>
      <c r="Y2902" s="8"/>
      <c r="Z2902" s="8"/>
      <c r="AA2902" s="8"/>
      <c r="AB2902" s="8"/>
      <c r="AC2902" s="8"/>
      <c r="AD2902" s="8"/>
      <c r="AE2902" s="8"/>
      <c r="AF2902" s="8"/>
      <c r="AG2902" s="8"/>
      <c r="AH2902" s="8" t="s">
        <v>400</v>
      </c>
      <c r="AI2902" s="8" t="s">
        <v>58</v>
      </c>
      <c r="AJ2902" s="8"/>
      <c r="AK2902" s="8" t="s">
        <v>412</v>
      </c>
      <c r="AL2902" s="8" t="s">
        <v>413</v>
      </c>
      <c r="AM2902" s="8" t="s">
        <v>986</v>
      </c>
      <c r="AN2902" s="8" t="s">
        <v>415</v>
      </c>
      <c r="AO2902" s="8"/>
      <c r="AP2902" s="8"/>
      <c r="AQ2902" s="8"/>
      <c r="AR2902" s="8"/>
      <c r="AS2902" s="8"/>
      <c r="AT2902" s="8"/>
      <c r="AU2902" s="8"/>
      <c r="AV2902" s="8"/>
      <c r="AW2902" s="8" t="s">
        <v>452</v>
      </c>
      <c r="AX2902" s="8" t="s">
        <v>416</v>
      </c>
      <c r="AY2902" s="8" t="s">
        <v>105</v>
      </c>
      <c r="AZ2902" s="8" t="s">
        <v>987</v>
      </c>
      <c r="BA2902" s="8"/>
      <c r="BB2902" s="8"/>
      <c r="BC2902" s="8"/>
      <c r="BD2902" s="8"/>
      <c r="BE2902" s="8"/>
      <c r="BF2902" s="8"/>
      <c r="BG2902" s="8"/>
      <c r="BH2902" s="8"/>
      <c r="BI2902" s="8" t="s">
        <v>1594</v>
      </c>
      <c r="BJ2902" s="8"/>
      <c r="BK2902" s="8"/>
      <c r="BL2902" s="8" t="s">
        <v>417</v>
      </c>
      <c r="BM2902" s="8" t="s">
        <v>417</v>
      </c>
      <c r="BN2902" s="8" t="s">
        <v>418</v>
      </c>
      <c r="BO2902" s="8" t="s">
        <v>404</v>
      </c>
      <c r="BP2902" s="8"/>
      <c r="BQ2902" s="8"/>
      <c r="BR2902" s="10"/>
      <c r="BS2902" s="8"/>
      <c r="BT2902" s="8"/>
      <c r="BU2902" s="8" t="s">
        <v>419</v>
      </c>
      <c r="BV2902" s="8"/>
      <c r="BW2902" s="8"/>
      <c r="BX2902" s="8"/>
      <c r="BY2902" s="10"/>
      <c r="BZ2902" s="8"/>
      <c r="CA2902" s="8"/>
      <c r="CB2902" s="8"/>
      <c r="CC2902" s="8"/>
      <c r="CD2902" s="8"/>
      <c r="CE2902" s="8"/>
      <c r="CF2902" s="8"/>
      <c r="CG2902" s="8"/>
      <c r="CH2902" s="8"/>
      <c r="CI2902" s="8"/>
      <c r="CJ2902" s="10"/>
    </row>
    <row r="2903" spans="2:88">
      <c r="B2903" s="6">
        <v>2902</v>
      </c>
      <c r="C2903" s="7">
        <v>8</v>
      </c>
      <c r="D2903" s="8" t="s">
        <v>6737</v>
      </c>
      <c r="E2903" s="8" t="s">
        <v>396</v>
      </c>
      <c r="F2903" s="8" t="s">
        <v>439</v>
      </c>
      <c r="G2903" s="8"/>
      <c r="H2903" s="8" t="s">
        <v>1856</v>
      </c>
      <c r="I2903" s="8"/>
      <c r="J2903" s="8" t="s">
        <v>2023</v>
      </c>
      <c r="K2903" s="8"/>
      <c r="L2903" s="8"/>
      <c r="M2903" s="8" t="s">
        <v>10013</v>
      </c>
      <c r="N2903" s="8" t="s">
        <v>390</v>
      </c>
      <c r="O2903" s="8" t="s">
        <v>397</v>
      </c>
      <c r="P2903" s="8"/>
      <c r="Q2903" s="8" t="s">
        <v>6739</v>
      </c>
      <c r="R2903" s="8" t="s">
        <v>491</v>
      </c>
      <c r="S2903" s="8" t="s">
        <v>6740</v>
      </c>
      <c r="T2903" s="8"/>
      <c r="U2903" s="8"/>
      <c r="V2903" s="8" t="s">
        <v>571</v>
      </c>
      <c r="W2903" s="8" t="s">
        <v>105</v>
      </c>
      <c r="X2903" s="10" t="s">
        <v>5934</v>
      </c>
      <c r="Y2903" s="8"/>
      <c r="Z2903" s="8"/>
      <c r="AA2903" s="8"/>
      <c r="AB2903" s="8"/>
      <c r="AC2903" s="8"/>
      <c r="AD2903" s="8"/>
      <c r="AE2903" s="8"/>
      <c r="AF2903" s="8"/>
      <c r="AG2903" s="8"/>
      <c r="AH2903" s="8" t="s">
        <v>393</v>
      </c>
      <c r="AI2903" s="8" t="s">
        <v>1512</v>
      </c>
      <c r="AJ2903" s="8"/>
      <c r="AK2903" s="8" t="s">
        <v>394</v>
      </c>
      <c r="AL2903" s="8" t="s">
        <v>395</v>
      </c>
      <c r="AM2903" s="8" t="s">
        <v>444</v>
      </c>
      <c r="AN2903" s="8" t="s">
        <v>445</v>
      </c>
      <c r="AO2903" s="8"/>
      <c r="AP2903" s="8"/>
      <c r="AQ2903" s="8"/>
      <c r="AR2903" s="8"/>
      <c r="AS2903" s="8"/>
      <c r="AT2903" s="8"/>
      <c r="AU2903" s="8"/>
      <c r="AV2903" s="8"/>
      <c r="AW2903" s="8" t="s">
        <v>452</v>
      </c>
      <c r="AX2903" s="8"/>
      <c r="AY2903" s="8" t="s">
        <v>105</v>
      </c>
      <c r="AZ2903" s="8"/>
      <c r="BA2903" s="8"/>
      <c r="BB2903" s="8"/>
      <c r="BC2903" s="8"/>
      <c r="BD2903" s="8"/>
      <c r="BE2903" s="8"/>
      <c r="BF2903" s="8"/>
      <c r="BG2903" s="8"/>
      <c r="BH2903" s="8"/>
      <c r="BI2903" s="8"/>
      <c r="BJ2903" s="8"/>
      <c r="BK2903" s="8"/>
      <c r="BL2903" s="8"/>
      <c r="BM2903" s="8"/>
      <c r="BN2903" s="8"/>
      <c r="BO2903" s="8" t="s">
        <v>404</v>
      </c>
      <c r="BP2903" s="8"/>
      <c r="BQ2903" s="8" t="s">
        <v>6740</v>
      </c>
      <c r="BR2903" s="10"/>
      <c r="BS2903" s="8"/>
      <c r="BT2903" s="8"/>
      <c r="BU2903" s="8" t="s">
        <v>419</v>
      </c>
      <c r="BV2903" s="8"/>
      <c r="BW2903" s="8"/>
      <c r="BX2903" s="8"/>
      <c r="BY2903" s="10"/>
      <c r="BZ2903" s="8"/>
      <c r="CA2903" s="8"/>
      <c r="CB2903" s="8"/>
      <c r="CC2903" s="8"/>
      <c r="CD2903" s="8"/>
      <c r="CE2903" s="8"/>
      <c r="CF2903" s="8"/>
      <c r="CG2903" s="8"/>
      <c r="CH2903" s="8"/>
      <c r="CI2903" s="8"/>
      <c r="CJ2903" s="10"/>
    </row>
    <row r="2904" spans="2:88">
      <c r="B2904" s="6">
        <v>2903</v>
      </c>
      <c r="C2904" s="7">
        <v>9</v>
      </c>
      <c r="D2904" s="8" t="s">
        <v>6741</v>
      </c>
      <c r="E2904" s="8" t="s">
        <v>396</v>
      </c>
      <c r="F2904" s="8" t="s">
        <v>439</v>
      </c>
      <c r="G2904" s="8"/>
      <c r="H2904" s="8" t="s">
        <v>1856</v>
      </c>
      <c r="I2904" s="8"/>
      <c r="J2904" s="8" t="s">
        <v>2585</v>
      </c>
      <c r="K2904" s="8"/>
      <c r="L2904" s="8"/>
      <c r="M2904" s="8" t="s">
        <v>6742</v>
      </c>
      <c r="N2904" s="8" t="s">
        <v>390</v>
      </c>
      <c r="O2904" s="8" t="s">
        <v>397</v>
      </c>
      <c r="P2904" s="8"/>
      <c r="Q2904" s="8" t="s">
        <v>6743</v>
      </c>
      <c r="R2904" s="8" t="s">
        <v>1041</v>
      </c>
      <c r="S2904" s="8" t="s">
        <v>6744</v>
      </c>
      <c r="T2904" s="8"/>
      <c r="U2904" s="8"/>
      <c r="V2904" s="8" t="s">
        <v>441</v>
      </c>
      <c r="W2904" s="8" t="s">
        <v>105</v>
      </c>
      <c r="X2904" s="10" t="s">
        <v>2171</v>
      </c>
      <c r="Y2904" s="8"/>
      <c r="Z2904" s="8"/>
      <c r="AA2904" s="8"/>
      <c r="AB2904" s="8"/>
      <c r="AC2904" s="8"/>
      <c r="AD2904" s="8"/>
      <c r="AE2904" s="8" t="s">
        <v>1944</v>
      </c>
      <c r="AF2904" s="8"/>
      <c r="AG2904" s="8"/>
      <c r="AH2904" s="8" t="s">
        <v>393</v>
      </c>
      <c r="AI2904" s="8" t="s">
        <v>1512</v>
      </c>
      <c r="AJ2904" s="8"/>
      <c r="AK2904" s="8" t="s">
        <v>394</v>
      </c>
      <c r="AL2904" s="8" t="s">
        <v>395</v>
      </c>
      <c r="AM2904" s="8" t="s">
        <v>4096</v>
      </c>
      <c r="AN2904" s="8" t="s">
        <v>415</v>
      </c>
      <c r="AO2904" s="8"/>
      <c r="AP2904" s="8"/>
      <c r="AQ2904" s="8"/>
      <c r="AR2904" s="8"/>
      <c r="AS2904" s="8"/>
      <c r="AT2904" s="8"/>
      <c r="AU2904" s="8"/>
      <c r="AV2904" s="8"/>
      <c r="AW2904" s="8" t="s">
        <v>452</v>
      </c>
      <c r="AX2904" s="8"/>
      <c r="AY2904" s="8" t="s">
        <v>105</v>
      </c>
      <c r="AZ2904" s="8"/>
      <c r="BA2904" s="8"/>
      <c r="BB2904" s="8"/>
      <c r="BC2904" s="8"/>
      <c r="BD2904" s="8"/>
      <c r="BE2904" s="8"/>
      <c r="BF2904" s="8"/>
      <c r="BG2904" s="8"/>
      <c r="BH2904" s="8"/>
      <c r="BI2904" s="8" t="s">
        <v>6745</v>
      </c>
      <c r="BJ2904" s="8"/>
      <c r="BK2904" s="8"/>
      <c r="BL2904" s="8"/>
      <c r="BM2904" s="8"/>
      <c r="BN2904" s="8"/>
      <c r="BO2904" s="8" t="s">
        <v>1532</v>
      </c>
      <c r="BP2904" s="8"/>
      <c r="BQ2904" s="8"/>
      <c r="BR2904" s="10"/>
      <c r="BS2904" s="8" t="s">
        <v>1849</v>
      </c>
      <c r="BT2904" s="8" t="s">
        <v>6746</v>
      </c>
      <c r="BU2904" s="8" t="s">
        <v>419</v>
      </c>
      <c r="BV2904" s="8" t="s">
        <v>1550</v>
      </c>
      <c r="BW2904" s="8"/>
      <c r="BX2904" s="8"/>
      <c r="BY2904" s="10"/>
      <c r="BZ2904" s="8"/>
      <c r="CA2904" s="8"/>
      <c r="CB2904" s="8"/>
      <c r="CC2904" s="8"/>
      <c r="CD2904" s="8"/>
      <c r="CE2904" s="8"/>
      <c r="CF2904" s="8"/>
      <c r="CG2904" s="8"/>
      <c r="CH2904" s="8"/>
      <c r="CI2904" s="8"/>
      <c r="CJ2904" s="10"/>
    </row>
    <row r="2905" spans="2:88">
      <c r="B2905" s="6">
        <v>2904</v>
      </c>
      <c r="C2905" s="7">
        <v>9</v>
      </c>
      <c r="D2905" s="8" t="s">
        <v>1589</v>
      </c>
      <c r="E2905" s="8" t="s">
        <v>396</v>
      </c>
      <c r="F2905" s="8" t="s">
        <v>439</v>
      </c>
      <c r="G2905" s="8"/>
      <c r="H2905" s="8" t="s">
        <v>1856</v>
      </c>
      <c r="I2905" s="8"/>
      <c r="J2905" s="8" t="s">
        <v>2585</v>
      </c>
      <c r="K2905" s="8"/>
      <c r="L2905" s="8"/>
      <c r="M2905" s="8" t="s">
        <v>6747</v>
      </c>
      <c r="N2905" s="8" t="s">
        <v>407</v>
      </c>
      <c r="O2905" s="8" t="s">
        <v>397</v>
      </c>
      <c r="P2905" s="8"/>
      <c r="Q2905" s="8" t="s">
        <v>1591</v>
      </c>
      <c r="R2905" s="8" t="s">
        <v>732</v>
      </c>
      <c r="S2905" s="8" t="s">
        <v>1592</v>
      </c>
      <c r="T2905" s="8"/>
      <c r="U2905" s="8"/>
      <c r="V2905" s="8" t="s">
        <v>571</v>
      </c>
      <c r="W2905" s="8" t="s">
        <v>105</v>
      </c>
      <c r="X2905" s="10" t="s">
        <v>1593</v>
      </c>
      <c r="Y2905" s="8"/>
      <c r="Z2905" s="8"/>
      <c r="AA2905" s="8"/>
      <c r="AB2905" s="8"/>
      <c r="AC2905" s="8"/>
      <c r="AD2905" s="8"/>
      <c r="AE2905" s="8"/>
      <c r="AF2905" s="8"/>
      <c r="AG2905" s="8"/>
      <c r="AH2905" s="8" t="s">
        <v>400</v>
      </c>
      <c r="AI2905" s="8" t="s">
        <v>58</v>
      </c>
      <c r="AJ2905" s="8"/>
      <c r="AK2905" s="8" t="s">
        <v>412</v>
      </c>
      <c r="AL2905" s="8" t="s">
        <v>413</v>
      </c>
      <c r="AM2905" s="8" t="s">
        <v>986</v>
      </c>
      <c r="AN2905" s="8" t="s">
        <v>415</v>
      </c>
      <c r="AO2905" s="8"/>
      <c r="AP2905" s="8"/>
      <c r="AQ2905" s="8"/>
      <c r="AR2905" s="8"/>
      <c r="AS2905" s="8"/>
      <c r="AT2905" s="8"/>
      <c r="AU2905" s="8"/>
      <c r="AV2905" s="8"/>
      <c r="AW2905" s="8" t="s">
        <v>452</v>
      </c>
      <c r="AX2905" s="8" t="s">
        <v>416</v>
      </c>
      <c r="AY2905" s="8" t="s">
        <v>105</v>
      </c>
      <c r="AZ2905" s="8" t="s">
        <v>987</v>
      </c>
      <c r="BA2905" s="8"/>
      <c r="BB2905" s="8"/>
      <c r="BC2905" s="8"/>
      <c r="BD2905" s="8"/>
      <c r="BE2905" s="8"/>
      <c r="BF2905" s="8"/>
      <c r="BG2905" s="8"/>
      <c r="BH2905" s="8"/>
      <c r="BI2905" s="8" t="s">
        <v>1594</v>
      </c>
      <c r="BJ2905" s="8"/>
      <c r="BK2905" s="8"/>
      <c r="BL2905" s="8" t="s">
        <v>417</v>
      </c>
      <c r="BM2905" s="8" t="s">
        <v>417</v>
      </c>
      <c r="BN2905" s="8" t="s">
        <v>418</v>
      </c>
      <c r="BO2905" s="8" t="s">
        <v>404</v>
      </c>
      <c r="BP2905" s="8"/>
      <c r="BQ2905" s="8"/>
      <c r="BR2905" s="10"/>
      <c r="BS2905" s="8"/>
      <c r="BT2905" s="8"/>
      <c r="BU2905" s="8" t="s">
        <v>419</v>
      </c>
      <c r="BV2905" s="8"/>
      <c r="BW2905" s="8"/>
      <c r="BX2905" s="8"/>
      <c r="BY2905" s="10"/>
      <c r="BZ2905" s="8"/>
      <c r="CA2905" s="8"/>
      <c r="CB2905" s="8"/>
      <c r="CC2905" s="8"/>
      <c r="CD2905" s="8"/>
      <c r="CE2905" s="8"/>
      <c r="CF2905" s="8"/>
      <c r="CG2905" s="8"/>
      <c r="CH2905" s="8"/>
      <c r="CI2905" s="8"/>
      <c r="CJ2905" s="10"/>
    </row>
    <row r="2906" spans="2:88">
      <c r="B2906" s="6">
        <v>2905</v>
      </c>
      <c r="C2906" s="7">
        <v>8</v>
      </c>
      <c r="D2906" s="8" t="s">
        <v>10014</v>
      </c>
      <c r="E2906" s="8" t="s">
        <v>396</v>
      </c>
      <c r="F2906" s="8" t="s">
        <v>439</v>
      </c>
      <c r="G2906" s="8"/>
      <c r="H2906" s="8" t="s">
        <v>1856</v>
      </c>
      <c r="I2906" s="8"/>
      <c r="J2906" s="8" t="s">
        <v>2023</v>
      </c>
      <c r="K2906" s="8"/>
      <c r="L2906" s="8"/>
      <c r="M2906" s="8" t="s">
        <v>10015</v>
      </c>
      <c r="N2906" s="8" t="s">
        <v>440</v>
      </c>
      <c r="O2906" s="8" t="s">
        <v>397</v>
      </c>
      <c r="P2906" s="8"/>
      <c r="Q2906" s="8" t="s">
        <v>10016</v>
      </c>
      <c r="R2906" s="8" t="s">
        <v>391</v>
      </c>
      <c r="S2906" s="8" t="s">
        <v>10017</v>
      </c>
      <c r="T2906" s="8"/>
      <c r="U2906" s="8"/>
      <c r="V2906" s="8" t="s">
        <v>1021</v>
      </c>
      <c r="W2906" s="8" t="s">
        <v>442</v>
      </c>
      <c r="X2906" s="10" t="s">
        <v>5099</v>
      </c>
      <c r="Y2906" s="8"/>
      <c r="Z2906" s="8"/>
      <c r="AA2906" s="8"/>
      <c r="AB2906" s="8"/>
      <c r="AC2906" s="8"/>
      <c r="AD2906" s="8"/>
      <c r="AE2906" s="8"/>
      <c r="AF2906" s="8"/>
      <c r="AG2906" s="8"/>
      <c r="AH2906" s="8" t="s">
        <v>393</v>
      </c>
      <c r="AI2906" s="8" t="s">
        <v>59</v>
      </c>
      <c r="AJ2906" s="8"/>
      <c r="AK2906" s="8" t="s">
        <v>394</v>
      </c>
      <c r="AL2906" s="8" t="s">
        <v>395</v>
      </c>
      <c r="AM2906" s="8" t="s">
        <v>10018</v>
      </c>
      <c r="AN2906" s="8" t="s">
        <v>415</v>
      </c>
      <c r="AO2906" s="8"/>
      <c r="AP2906" s="8"/>
      <c r="AQ2906" s="8"/>
      <c r="AR2906" s="8"/>
      <c r="AS2906" s="8"/>
      <c r="AT2906" s="8"/>
      <c r="AU2906" s="8"/>
      <c r="AV2906" s="8"/>
      <c r="AW2906" s="8" t="s">
        <v>452</v>
      </c>
      <c r="AX2906" s="8"/>
      <c r="AY2906" s="8" t="s">
        <v>442</v>
      </c>
      <c r="AZ2906" s="8"/>
      <c r="BA2906" s="8"/>
      <c r="BB2906" s="8"/>
      <c r="BC2906" s="8"/>
      <c r="BD2906" s="8"/>
      <c r="BE2906" s="8"/>
      <c r="BF2906" s="8"/>
      <c r="BG2906" s="8"/>
      <c r="BH2906" s="8"/>
      <c r="BI2906" s="8" t="s">
        <v>10019</v>
      </c>
      <c r="BJ2906" s="8"/>
      <c r="BK2906" s="8"/>
      <c r="BL2906" s="8"/>
      <c r="BM2906" s="8"/>
      <c r="BN2906" s="8"/>
      <c r="BO2906" s="8"/>
      <c r="BP2906" s="8"/>
      <c r="BQ2906" s="8"/>
      <c r="BR2906" s="10"/>
      <c r="BS2906" s="8"/>
      <c r="BT2906" s="8"/>
      <c r="BU2906" s="8"/>
      <c r="BV2906" s="8"/>
      <c r="BW2906" s="8"/>
      <c r="BX2906" s="8"/>
      <c r="BY2906" s="10"/>
      <c r="BZ2906" s="8"/>
      <c r="CA2906" s="8"/>
      <c r="CB2906" s="8"/>
      <c r="CC2906" s="8"/>
      <c r="CD2906" s="8"/>
      <c r="CE2906" s="8"/>
      <c r="CF2906" s="8"/>
      <c r="CG2906" s="8"/>
      <c r="CH2906" s="8"/>
      <c r="CI2906" s="8"/>
      <c r="CJ2906" s="10"/>
    </row>
    <row r="2907" spans="2:88">
      <c r="B2907" s="6">
        <v>2906</v>
      </c>
      <c r="C2907" s="7">
        <v>6</v>
      </c>
      <c r="D2907" s="8" t="s">
        <v>10020</v>
      </c>
      <c r="E2907" s="8"/>
      <c r="F2907" s="8" t="s">
        <v>439</v>
      </c>
      <c r="G2907" s="8"/>
      <c r="H2907" s="8" t="s">
        <v>447</v>
      </c>
      <c r="I2907" s="8"/>
      <c r="J2907" s="8" t="s">
        <v>1450</v>
      </c>
      <c r="K2907" s="8"/>
      <c r="L2907" s="8"/>
      <c r="M2907" s="8" t="s">
        <v>10021</v>
      </c>
      <c r="N2907" s="8" t="s">
        <v>440</v>
      </c>
      <c r="O2907" s="8" t="s">
        <v>397</v>
      </c>
      <c r="P2907" s="8"/>
      <c r="Q2907" s="8" t="s">
        <v>10022</v>
      </c>
      <c r="R2907" s="8" t="s">
        <v>615</v>
      </c>
      <c r="S2907" s="8" t="s">
        <v>10023</v>
      </c>
      <c r="T2907" s="8"/>
      <c r="U2907" s="8"/>
      <c r="V2907" s="8" t="s">
        <v>1405</v>
      </c>
      <c r="W2907" s="8" t="s">
        <v>105</v>
      </c>
      <c r="X2907" s="10" t="s">
        <v>4089</v>
      </c>
      <c r="Y2907" s="8"/>
      <c r="Z2907" s="8"/>
      <c r="AA2907" s="8"/>
      <c r="AB2907" s="8"/>
      <c r="AC2907" s="8"/>
      <c r="AD2907" s="8"/>
      <c r="AE2907" s="8" t="s">
        <v>4031</v>
      </c>
      <c r="AF2907" s="8"/>
      <c r="AG2907" s="8"/>
      <c r="AH2907" s="8" t="s">
        <v>400</v>
      </c>
      <c r="AI2907" s="8" t="s">
        <v>58</v>
      </c>
      <c r="AJ2907" s="8"/>
      <c r="AK2907" s="8" t="s">
        <v>394</v>
      </c>
      <c r="AL2907" s="8" t="s">
        <v>395</v>
      </c>
      <c r="AM2907" s="8" t="s">
        <v>9520</v>
      </c>
      <c r="AN2907" s="8" t="s">
        <v>415</v>
      </c>
      <c r="AO2907" s="8"/>
      <c r="AP2907" s="8"/>
      <c r="AQ2907" s="8"/>
      <c r="AR2907" s="8"/>
      <c r="AS2907" s="8"/>
      <c r="AT2907" s="8"/>
      <c r="AU2907" s="8"/>
      <c r="AV2907" s="8"/>
      <c r="AW2907" s="8" t="s">
        <v>402</v>
      </c>
      <c r="AX2907" s="8" t="s">
        <v>4033</v>
      </c>
      <c r="AY2907" s="8" t="s">
        <v>105</v>
      </c>
      <c r="AZ2907" s="8"/>
      <c r="BA2907" s="8"/>
      <c r="BB2907" s="8"/>
      <c r="BC2907" s="8"/>
      <c r="BD2907" s="8"/>
      <c r="BE2907" s="8"/>
      <c r="BF2907" s="8"/>
      <c r="BG2907" s="8"/>
      <c r="BH2907" s="8"/>
      <c r="BI2907" s="8" t="s">
        <v>10024</v>
      </c>
      <c r="BJ2907" s="8"/>
      <c r="BK2907" s="8"/>
      <c r="BL2907" s="8" t="s">
        <v>4035</v>
      </c>
      <c r="BM2907" s="8" t="s">
        <v>4036</v>
      </c>
      <c r="BN2907" s="8" t="s">
        <v>4037</v>
      </c>
      <c r="BO2907" s="8" t="s">
        <v>404</v>
      </c>
      <c r="BP2907" s="8"/>
      <c r="BQ2907" s="8" t="s">
        <v>10023</v>
      </c>
      <c r="BR2907" s="10"/>
      <c r="BS2907" s="8" t="s">
        <v>405</v>
      </c>
      <c r="BT2907" s="8"/>
      <c r="BU2907" s="8"/>
      <c r="BV2907" s="8"/>
      <c r="BW2907" s="8"/>
      <c r="BX2907" s="8"/>
      <c r="BY2907" s="10"/>
      <c r="BZ2907" s="8"/>
      <c r="CA2907" s="8"/>
      <c r="CB2907" s="8"/>
      <c r="CC2907" s="8"/>
      <c r="CD2907" s="8"/>
      <c r="CE2907" s="8"/>
      <c r="CF2907" s="8"/>
      <c r="CG2907" s="8"/>
      <c r="CH2907" s="8"/>
      <c r="CI2907" s="8"/>
      <c r="CJ2907" s="10"/>
    </row>
    <row r="2908" spans="2:88">
      <c r="B2908" s="6">
        <v>2907</v>
      </c>
      <c r="C2908" s="7">
        <v>6</v>
      </c>
      <c r="D2908" s="8" t="s">
        <v>9510</v>
      </c>
      <c r="E2908" s="8"/>
      <c r="F2908" s="8" t="s">
        <v>439</v>
      </c>
      <c r="G2908" s="8"/>
      <c r="H2908" s="8" t="s">
        <v>447</v>
      </c>
      <c r="I2908" s="8"/>
      <c r="J2908" s="8" t="s">
        <v>1450</v>
      </c>
      <c r="K2908" s="8"/>
      <c r="L2908" s="8"/>
      <c r="M2908" s="8" t="s">
        <v>10025</v>
      </c>
      <c r="N2908" s="8" t="s">
        <v>440</v>
      </c>
      <c r="O2908" s="8" t="s">
        <v>397</v>
      </c>
      <c r="P2908" s="8"/>
      <c r="Q2908" s="8" t="s">
        <v>9512</v>
      </c>
      <c r="R2908" s="8" t="s">
        <v>615</v>
      </c>
      <c r="S2908" s="8" t="s">
        <v>9513</v>
      </c>
      <c r="T2908" s="8"/>
      <c r="U2908" s="8"/>
      <c r="V2908" s="8" t="s">
        <v>1421</v>
      </c>
      <c r="W2908" s="8" t="s">
        <v>105</v>
      </c>
      <c r="X2908" s="10" t="s">
        <v>4030</v>
      </c>
      <c r="Y2908" s="8"/>
      <c r="Z2908" s="8"/>
      <c r="AA2908" s="8"/>
      <c r="AB2908" s="8"/>
      <c r="AC2908" s="8"/>
      <c r="AD2908" s="8"/>
      <c r="AE2908" s="8" t="s">
        <v>4031</v>
      </c>
      <c r="AF2908" s="8"/>
      <c r="AG2908" s="8"/>
      <c r="AH2908" s="8" t="s">
        <v>400</v>
      </c>
      <c r="AI2908" s="8" t="s">
        <v>58</v>
      </c>
      <c r="AJ2908" s="8"/>
      <c r="AK2908" s="8" t="s">
        <v>394</v>
      </c>
      <c r="AL2908" s="8" t="s">
        <v>395</v>
      </c>
      <c r="AM2908" s="8" t="s">
        <v>9514</v>
      </c>
      <c r="AN2908" s="8" t="s">
        <v>415</v>
      </c>
      <c r="AO2908" s="8"/>
      <c r="AP2908" s="8"/>
      <c r="AQ2908" s="8"/>
      <c r="AR2908" s="8"/>
      <c r="AS2908" s="8"/>
      <c r="AT2908" s="8"/>
      <c r="AU2908" s="8"/>
      <c r="AV2908" s="8"/>
      <c r="AW2908" s="8" t="s">
        <v>402</v>
      </c>
      <c r="AX2908" s="8" t="s">
        <v>4033</v>
      </c>
      <c r="AY2908" s="8" t="s">
        <v>105</v>
      </c>
      <c r="AZ2908" s="8"/>
      <c r="BA2908" s="8"/>
      <c r="BB2908" s="8"/>
      <c r="BC2908" s="8"/>
      <c r="BD2908" s="8"/>
      <c r="BE2908" s="8"/>
      <c r="BF2908" s="8"/>
      <c r="BG2908" s="8"/>
      <c r="BH2908" s="8"/>
      <c r="BI2908" s="8" t="s">
        <v>9515</v>
      </c>
      <c r="BJ2908" s="8"/>
      <c r="BK2908" s="8"/>
      <c r="BL2908" s="8" t="s">
        <v>4035</v>
      </c>
      <c r="BM2908" s="8" t="s">
        <v>4036</v>
      </c>
      <c r="BN2908" s="8" t="s">
        <v>4037</v>
      </c>
      <c r="BO2908" s="8" t="s">
        <v>404</v>
      </c>
      <c r="BP2908" s="8"/>
      <c r="BQ2908" s="8" t="s">
        <v>9513</v>
      </c>
      <c r="BR2908" s="10"/>
      <c r="BS2908" s="8" t="s">
        <v>405</v>
      </c>
      <c r="BT2908" s="8"/>
      <c r="BU2908" s="8"/>
      <c r="BV2908" s="8"/>
      <c r="BW2908" s="8"/>
      <c r="BX2908" s="8"/>
      <c r="BY2908" s="10"/>
      <c r="BZ2908" s="8"/>
      <c r="CA2908" s="8"/>
      <c r="CB2908" s="8"/>
      <c r="CC2908" s="8"/>
      <c r="CD2908" s="8"/>
      <c r="CE2908" s="8"/>
      <c r="CF2908" s="8"/>
      <c r="CG2908" s="8"/>
      <c r="CH2908" s="8"/>
      <c r="CI2908" s="8"/>
      <c r="CJ2908" s="10"/>
    </row>
    <row r="2909" spans="2:88">
      <c r="B2909" s="6">
        <v>2908</v>
      </c>
      <c r="C2909" s="7">
        <v>6</v>
      </c>
      <c r="D2909" s="8" t="s">
        <v>10026</v>
      </c>
      <c r="E2909" s="8" t="s">
        <v>396</v>
      </c>
      <c r="F2909" s="8" t="s">
        <v>439</v>
      </c>
      <c r="G2909" s="8"/>
      <c r="H2909" s="8" t="s">
        <v>1856</v>
      </c>
      <c r="I2909" s="8"/>
      <c r="J2909" s="8" t="s">
        <v>2023</v>
      </c>
      <c r="K2909" s="8"/>
      <c r="L2909" s="8"/>
      <c r="M2909" s="8" t="s">
        <v>10027</v>
      </c>
      <c r="N2909" s="8" t="s">
        <v>440</v>
      </c>
      <c r="O2909" s="8"/>
      <c r="P2909" s="8"/>
      <c r="Q2909" s="8" t="s">
        <v>10028</v>
      </c>
      <c r="R2909" s="8" t="s">
        <v>491</v>
      </c>
      <c r="S2909" s="8" t="s">
        <v>10029</v>
      </c>
      <c r="T2909" s="8"/>
      <c r="U2909" s="8"/>
      <c r="V2909" s="8" t="s">
        <v>1035</v>
      </c>
      <c r="W2909" s="8"/>
      <c r="X2909" s="10"/>
      <c r="Y2909" s="8"/>
      <c r="Z2909" s="8"/>
      <c r="AA2909" s="8"/>
      <c r="AB2909" s="8"/>
      <c r="AC2909" s="8"/>
      <c r="AD2909" s="8"/>
      <c r="AE2909" s="8" t="s">
        <v>1741</v>
      </c>
      <c r="AF2909" s="8"/>
      <c r="AG2909" s="8"/>
      <c r="AH2909" s="8" t="s">
        <v>393</v>
      </c>
      <c r="AI2909" s="8" t="s">
        <v>1512</v>
      </c>
      <c r="AJ2909" s="8"/>
      <c r="AK2909" s="8" t="s">
        <v>394</v>
      </c>
      <c r="AL2909" s="8" t="s">
        <v>395</v>
      </c>
      <c r="AM2909" s="8" t="s">
        <v>9527</v>
      </c>
      <c r="AN2909" s="8" t="s">
        <v>415</v>
      </c>
      <c r="AO2909" s="8"/>
      <c r="AP2909" s="8"/>
      <c r="AQ2909" s="8"/>
      <c r="AR2909" s="8"/>
      <c r="AS2909" s="8"/>
      <c r="AT2909" s="8"/>
      <c r="AU2909" s="8"/>
      <c r="AV2909" s="8"/>
      <c r="AW2909" s="8"/>
      <c r="AX2909" s="8"/>
      <c r="AY2909" s="8"/>
      <c r="AZ2909" s="8"/>
      <c r="BA2909" s="8"/>
      <c r="BB2909" s="8"/>
      <c r="BC2909" s="8"/>
      <c r="BD2909" s="8"/>
      <c r="BE2909" s="8"/>
      <c r="BF2909" s="8"/>
      <c r="BG2909" s="8"/>
      <c r="BH2909" s="8"/>
      <c r="BI2909" s="8" t="s">
        <v>10030</v>
      </c>
      <c r="BJ2909" s="8"/>
      <c r="BK2909" s="8"/>
      <c r="BL2909" s="8"/>
      <c r="BM2909" s="8"/>
      <c r="BN2909" s="8"/>
      <c r="BO2909" s="8"/>
      <c r="BP2909" s="8"/>
      <c r="BQ2909" s="8"/>
      <c r="BR2909" s="10"/>
      <c r="BS2909" s="8" t="s">
        <v>1829</v>
      </c>
      <c r="BT2909" s="8"/>
      <c r="BU2909" s="8"/>
      <c r="BV2909" s="8" t="s">
        <v>1550</v>
      </c>
      <c r="BW2909" s="8"/>
      <c r="BX2909" s="8"/>
      <c r="BY2909" s="10"/>
      <c r="BZ2909" s="8"/>
      <c r="CA2909" s="8"/>
      <c r="CB2909" s="8"/>
      <c r="CC2909" s="8"/>
      <c r="CD2909" s="8"/>
      <c r="CE2909" s="8"/>
      <c r="CF2909" s="8"/>
      <c r="CG2909" s="8"/>
      <c r="CH2909" s="8"/>
      <c r="CI2909" s="8"/>
      <c r="CJ2909" s="10"/>
    </row>
    <row r="2910" spans="2:88">
      <c r="B2910" s="6">
        <v>2909</v>
      </c>
      <c r="C2910" s="7">
        <v>6</v>
      </c>
      <c r="D2910" s="8" t="s">
        <v>10031</v>
      </c>
      <c r="E2910" s="8" t="s">
        <v>396</v>
      </c>
      <c r="F2910" s="8" t="s">
        <v>439</v>
      </c>
      <c r="G2910" s="8"/>
      <c r="H2910" s="8" t="s">
        <v>1856</v>
      </c>
      <c r="I2910" s="8"/>
      <c r="J2910" s="8" t="s">
        <v>2023</v>
      </c>
      <c r="K2910" s="8"/>
      <c r="L2910" s="8"/>
      <c r="M2910" s="8" t="s">
        <v>10032</v>
      </c>
      <c r="N2910" s="8" t="s">
        <v>440</v>
      </c>
      <c r="O2910" s="8"/>
      <c r="P2910" s="8"/>
      <c r="Q2910" s="8" t="s">
        <v>10033</v>
      </c>
      <c r="R2910" s="8" t="s">
        <v>491</v>
      </c>
      <c r="S2910" s="8" t="s">
        <v>10034</v>
      </c>
      <c r="T2910" s="8"/>
      <c r="U2910" s="8"/>
      <c r="V2910" s="8" t="s">
        <v>751</v>
      </c>
      <c r="W2910" s="8" t="s">
        <v>442</v>
      </c>
      <c r="X2910" s="10" t="s">
        <v>443</v>
      </c>
      <c r="Y2910" s="8"/>
      <c r="Z2910" s="8"/>
      <c r="AA2910" s="8"/>
      <c r="AB2910" s="8"/>
      <c r="AC2910" s="8"/>
      <c r="AD2910" s="8"/>
      <c r="AE2910" s="8"/>
      <c r="AF2910" s="8"/>
      <c r="AG2910" s="8"/>
      <c r="AH2910" s="8" t="s">
        <v>393</v>
      </c>
      <c r="AI2910" s="8" t="s">
        <v>59</v>
      </c>
      <c r="AJ2910" s="8"/>
      <c r="AK2910" s="8" t="s">
        <v>394</v>
      </c>
      <c r="AL2910" s="8" t="s">
        <v>395</v>
      </c>
      <c r="AM2910" s="8" t="s">
        <v>755</v>
      </c>
      <c r="AN2910" s="8" t="s">
        <v>415</v>
      </c>
      <c r="AO2910" s="8"/>
      <c r="AP2910" s="8"/>
      <c r="AQ2910" s="8"/>
      <c r="AR2910" s="8"/>
      <c r="AS2910" s="8"/>
      <c r="AT2910" s="8"/>
      <c r="AU2910" s="8"/>
      <c r="AV2910" s="8"/>
      <c r="AW2910" s="8" t="s">
        <v>452</v>
      </c>
      <c r="AX2910" s="8"/>
      <c r="AY2910" s="8" t="s">
        <v>442</v>
      </c>
      <c r="AZ2910" s="8"/>
      <c r="BA2910" s="8"/>
      <c r="BB2910" s="8"/>
      <c r="BC2910" s="8"/>
      <c r="BD2910" s="8"/>
      <c r="BE2910" s="8"/>
      <c r="BF2910" s="8"/>
      <c r="BG2910" s="8"/>
      <c r="BH2910" s="8"/>
      <c r="BI2910" s="8" t="s">
        <v>10035</v>
      </c>
      <c r="BJ2910" s="8"/>
      <c r="BK2910" s="8"/>
      <c r="BL2910" s="8"/>
      <c r="BM2910" s="8"/>
      <c r="BN2910" s="8"/>
      <c r="BO2910" s="8"/>
      <c r="BP2910" s="8"/>
      <c r="BQ2910" s="8"/>
      <c r="BR2910" s="10"/>
      <c r="BS2910" s="8"/>
      <c r="BT2910" s="8"/>
      <c r="BU2910" s="8"/>
      <c r="BV2910" s="8"/>
      <c r="BW2910" s="8"/>
      <c r="BX2910" s="8"/>
      <c r="BY2910" s="10"/>
      <c r="BZ2910" s="8"/>
      <c r="CA2910" s="8"/>
      <c r="CB2910" s="8"/>
      <c r="CC2910" s="8"/>
      <c r="CD2910" s="8"/>
      <c r="CE2910" s="8"/>
      <c r="CF2910" s="8"/>
      <c r="CG2910" s="8"/>
      <c r="CH2910" s="8"/>
      <c r="CI2910" s="8"/>
      <c r="CJ2910" s="10"/>
    </row>
    <row r="2911" spans="2:88">
      <c r="B2911" s="6">
        <v>2910</v>
      </c>
      <c r="C2911" s="7">
        <v>6</v>
      </c>
      <c r="D2911" s="8" t="s">
        <v>10036</v>
      </c>
      <c r="E2911" s="8"/>
      <c r="F2911" s="8" t="s">
        <v>439</v>
      </c>
      <c r="G2911" s="8"/>
      <c r="H2911" s="8" t="s">
        <v>1856</v>
      </c>
      <c r="I2911" s="8"/>
      <c r="J2911" s="8" t="s">
        <v>2023</v>
      </c>
      <c r="K2911" s="8"/>
      <c r="L2911" s="8"/>
      <c r="M2911" s="8" t="s">
        <v>10037</v>
      </c>
      <c r="N2911" s="8" t="s">
        <v>440</v>
      </c>
      <c r="O2911" s="8"/>
      <c r="P2911" s="8"/>
      <c r="Q2911" s="8" t="s">
        <v>10038</v>
      </c>
      <c r="R2911" s="8" t="s">
        <v>868</v>
      </c>
      <c r="S2911" s="8" t="s">
        <v>10039</v>
      </c>
      <c r="T2911" s="8"/>
      <c r="U2911" s="8"/>
      <c r="V2911" s="8" t="s">
        <v>409</v>
      </c>
      <c r="W2911" s="8"/>
      <c r="X2911" s="10"/>
      <c r="Y2911" s="8"/>
      <c r="Z2911" s="8"/>
      <c r="AA2911" s="8"/>
      <c r="AB2911" s="8"/>
      <c r="AC2911" s="8"/>
      <c r="AD2911" s="8"/>
      <c r="AE2911" s="8"/>
      <c r="AF2911" s="8"/>
      <c r="AG2911" s="8"/>
      <c r="AH2911" s="8" t="s">
        <v>393</v>
      </c>
      <c r="AI2911" s="8" t="s">
        <v>1512</v>
      </c>
      <c r="AJ2911" s="8"/>
      <c r="AK2911" s="8" t="s">
        <v>394</v>
      </c>
      <c r="AL2911" s="8" t="s">
        <v>395</v>
      </c>
      <c r="AM2911" s="8"/>
      <c r="AN2911" s="8"/>
      <c r="AO2911" s="8"/>
      <c r="AP2911" s="8"/>
      <c r="AQ2911" s="8"/>
      <c r="AR2911" s="8"/>
      <c r="AS2911" s="8"/>
      <c r="AT2911" s="8"/>
      <c r="AU2911" s="8"/>
      <c r="AV2911" s="8"/>
      <c r="AW2911" s="8"/>
      <c r="AX2911" s="8"/>
      <c r="AY2911" s="8"/>
      <c r="AZ2911" s="8"/>
      <c r="BA2911" s="8"/>
      <c r="BB2911" s="8"/>
      <c r="BC2911" s="8"/>
      <c r="BD2911" s="8"/>
      <c r="BE2911" s="8"/>
      <c r="BF2911" s="8"/>
      <c r="BG2911" s="8"/>
      <c r="BH2911" s="8"/>
      <c r="BI2911" s="8"/>
      <c r="BJ2911" s="8"/>
      <c r="BK2911" s="8"/>
      <c r="BL2911" s="8"/>
      <c r="BM2911" s="8"/>
      <c r="BN2911" s="8"/>
      <c r="BO2911" s="8"/>
      <c r="BP2911" s="8"/>
      <c r="BQ2911" s="8"/>
      <c r="BR2911" s="10"/>
      <c r="BS2911" s="8"/>
      <c r="BT2911" s="8"/>
      <c r="BU2911" s="8"/>
      <c r="BV2911" s="8"/>
      <c r="BW2911" s="8"/>
      <c r="BX2911" s="8"/>
      <c r="BY2911" s="10"/>
      <c r="BZ2911" s="8"/>
      <c r="CA2911" s="8"/>
      <c r="CB2911" s="8"/>
      <c r="CC2911" s="8"/>
      <c r="CD2911" s="8"/>
      <c r="CE2911" s="8"/>
      <c r="CF2911" s="8"/>
      <c r="CG2911" s="8"/>
      <c r="CH2911" s="8"/>
      <c r="CI2911" s="8"/>
      <c r="CJ2911" s="10"/>
    </row>
    <row r="2912" spans="2:88">
      <c r="B2912" s="6">
        <v>2911</v>
      </c>
      <c r="C2912" s="7">
        <v>7</v>
      </c>
      <c r="D2912" s="8" t="s">
        <v>10040</v>
      </c>
      <c r="E2912" s="8"/>
      <c r="F2912" s="8" t="s">
        <v>439</v>
      </c>
      <c r="G2912" s="8"/>
      <c r="H2912" s="8" t="s">
        <v>1856</v>
      </c>
      <c r="I2912" s="8"/>
      <c r="J2912" s="8" t="s">
        <v>2023</v>
      </c>
      <c r="K2912" s="8"/>
      <c r="L2912" s="8"/>
      <c r="M2912" s="8" t="s">
        <v>10041</v>
      </c>
      <c r="N2912" s="8" t="s">
        <v>440</v>
      </c>
      <c r="O2912" s="8" t="s">
        <v>397</v>
      </c>
      <c r="P2912" s="8"/>
      <c r="Q2912" s="8" t="s">
        <v>10042</v>
      </c>
      <c r="R2912" s="8" t="s">
        <v>615</v>
      </c>
      <c r="S2912" s="8" t="s">
        <v>10043</v>
      </c>
      <c r="T2912" s="8"/>
      <c r="U2912" s="8"/>
      <c r="V2912" s="8" t="s">
        <v>441</v>
      </c>
      <c r="W2912" s="8"/>
      <c r="X2912" s="10"/>
      <c r="Y2912" s="8"/>
      <c r="Z2912" s="8"/>
      <c r="AA2912" s="8"/>
      <c r="AB2912" s="8"/>
      <c r="AC2912" s="8"/>
      <c r="AD2912" s="8"/>
      <c r="AE2912" s="8"/>
      <c r="AF2912" s="8"/>
      <c r="AG2912" s="8"/>
      <c r="AH2912" s="8" t="s">
        <v>393</v>
      </c>
      <c r="AI2912" s="8" t="s">
        <v>1512</v>
      </c>
      <c r="AJ2912" s="8"/>
      <c r="AK2912" s="8" t="s">
        <v>394</v>
      </c>
      <c r="AL2912" s="8" t="s">
        <v>395</v>
      </c>
      <c r="AM2912" s="8" t="s">
        <v>444</v>
      </c>
      <c r="AN2912" s="8" t="s">
        <v>445</v>
      </c>
      <c r="AO2912" s="8"/>
      <c r="AP2912" s="8"/>
      <c r="AQ2912" s="8"/>
      <c r="AR2912" s="8"/>
      <c r="AS2912" s="8"/>
      <c r="AT2912" s="8"/>
      <c r="AU2912" s="8"/>
      <c r="AV2912" s="8"/>
      <c r="AW2912" s="8" t="s">
        <v>452</v>
      </c>
      <c r="AX2912" s="8"/>
      <c r="AY2912" s="8"/>
      <c r="AZ2912" s="8"/>
      <c r="BA2912" s="8"/>
      <c r="BB2912" s="8"/>
      <c r="BC2912" s="8"/>
      <c r="BD2912" s="8"/>
      <c r="BE2912" s="8"/>
      <c r="BF2912" s="8"/>
      <c r="BG2912" s="8"/>
      <c r="BH2912" s="8"/>
      <c r="BI2912" s="8"/>
      <c r="BJ2912" s="8"/>
      <c r="BK2912" s="8"/>
      <c r="BL2912" s="8"/>
      <c r="BM2912" s="8"/>
      <c r="BN2912" s="8"/>
      <c r="BO2912" s="8"/>
      <c r="BP2912" s="8"/>
      <c r="BQ2912" s="8"/>
      <c r="BR2912" s="10"/>
      <c r="BS2912" s="8"/>
      <c r="BT2912" s="8"/>
      <c r="BU2912" s="8"/>
      <c r="BV2912" s="8"/>
      <c r="BW2912" s="8"/>
      <c r="BX2912" s="8"/>
      <c r="BY2912" s="10"/>
      <c r="BZ2912" s="8"/>
      <c r="CA2912" s="8"/>
      <c r="CB2912" s="8"/>
      <c r="CC2912" s="8"/>
      <c r="CD2912" s="8"/>
      <c r="CE2912" s="8"/>
      <c r="CF2912" s="8"/>
      <c r="CG2912" s="8"/>
      <c r="CH2912" s="8"/>
      <c r="CI2912" s="8"/>
      <c r="CJ2912" s="10"/>
    </row>
    <row r="2913" spans="2:88">
      <c r="B2913" s="6">
        <v>2912</v>
      </c>
      <c r="C2913" s="7">
        <v>8</v>
      </c>
      <c r="D2913" s="8" t="s">
        <v>10044</v>
      </c>
      <c r="E2913" s="8" t="s">
        <v>396</v>
      </c>
      <c r="F2913" s="8" t="s">
        <v>439</v>
      </c>
      <c r="G2913" s="8"/>
      <c r="H2913" s="8" t="s">
        <v>1856</v>
      </c>
      <c r="I2913" s="8"/>
      <c r="J2913" s="8" t="s">
        <v>2023</v>
      </c>
      <c r="K2913" s="8"/>
      <c r="L2913" s="8"/>
      <c r="M2913" s="8" t="s">
        <v>10045</v>
      </c>
      <c r="N2913" s="8" t="s">
        <v>440</v>
      </c>
      <c r="O2913" s="8" t="s">
        <v>397</v>
      </c>
      <c r="P2913" s="8"/>
      <c r="Q2913" s="8" t="s">
        <v>10046</v>
      </c>
      <c r="R2913" s="8" t="s">
        <v>868</v>
      </c>
      <c r="S2913" s="8" t="s">
        <v>10047</v>
      </c>
      <c r="T2913" s="8"/>
      <c r="U2913" s="8"/>
      <c r="V2913" s="8" t="s">
        <v>1021</v>
      </c>
      <c r="W2913" s="8"/>
      <c r="X2913" s="10"/>
      <c r="Y2913" s="8"/>
      <c r="Z2913" s="8"/>
      <c r="AA2913" s="8"/>
      <c r="AB2913" s="8"/>
      <c r="AC2913" s="8"/>
      <c r="AD2913" s="8"/>
      <c r="AE2913" s="8"/>
      <c r="AF2913" s="8"/>
      <c r="AG2913" s="8"/>
      <c r="AH2913" s="8" t="s">
        <v>393</v>
      </c>
      <c r="AI2913" s="8" t="s">
        <v>1512</v>
      </c>
      <c r="AJ2913" s="8"/>
      <c r="AK2913" s="8" t="s">
        <v>394</v>
      </c>
      <c r="AL2913" s="8" t="s">
        <v>395</v>
      </c>
      <c r="AM2913" s="8" t="s">
        <v>444</v>
      </c>
      <c r="AN2913" s="8" t="s">
        <v>445</v>
      </c>
      <c r="AO2913" s="8"/>
      <c r="AP2913" s="8"/>
      <c r="AQ2913" s="8"/>
      <c r="AR2913" s="8"/>
      <c r="AS2913" s="8"/>
      <c r="AT2913" s="8"/>
      <c r="AU2913" s="8"/>
      <c r="AV2913" s="8"/>
      <c r="AW2913" s="8" t="s">
        <v>452</v>
      </c>
      <c r="AX2913" s="8"/>
      <c r="AY2913" s="8"/>
      <c r="AZ2913" s="8"/>
      <c r="BA2913" s="8"/>
      <c r="BB2913" s="8"/>
      <c r="BC2913" s="8"/>
      <c r="BD2913" s="8"/>
      <c r="BE2913" s="8"/>
      <c r="BF2913" s="8"/>
      <c r="BG2913" s="8"/>
      <c r="BH2913" s="8"/>
      <c r="BI2913" s="8"/>
      <c r="BJ2913" s="8"/>
      <c r="BK2913" s="8"/>
      <c r="BL2913" s="8"/>
      <c r="BM2913" s="8"/>
      <c r="BN2913" s="8"/>
      <c r="BO2913" s="8" t="s">
        <v>404</v>
      </c>
      <c r="BP2913" s="8"/>
      <c r="BQ2913" s="8"/>
      <c r="BR2913" s="10"/>
      <c r="BS2913" s="8"/>
      <c r="BT2913" s="8"/>
      <c r="BU2913" s="8"/>
      <c r="BV2913" s="8"/>
      <c r="BW2913" s="8"/>
      <c r="BX2913" s="8"/>
      <c r="BY2913" s="10"/>
      <c r="BZ2913" s="8"/>
      <c r="CA2913" s="8"/>
      <c r="CB2913" s="8"/>
      <c r="CC2913" s="8"/>
      <c r="CD2913" s="8"/>
      <c r="CE2913" s="8"/>
      <c r="CF2913" s="8"/>
      <c r="CG2913" s="8"/>
      <c r="CH2913" s="8"/>
      <c r="CI2913" s="8"/>
      <c r="CJ2913" s="10"/>
    </row>
    <row r="2914" spans="2:88">
      <c r="B2914" s="6">
        <v>2913</v>
      </c>
      <c r="C2914" s="7">
        <v>9</v>
      </c>
      <c r="D2914" s="8" t="s">
        <v>10048</v>
      </c>
      <c r="E2914" s="8" t="s">
        <v>396</v>
      </c>
      <c r="F2914" s="8" t="s">
        <v>439</v>
      </c>
      <c r="G2914" s="8"/>
      <c r="H2914" s="8" t="s">
        <v>1856</v>
      </c>
      <c r="I2914" s="8"/>
      <c r="J2914" s="8" t="s">
        <v>2023</v>
      </c>
      <c r="K2914" s="8"/>
      <c r="L2914" s="8"/>
      <c r="M2914" s="8" t="s">
        <v>10049</v>
      </c>
      <c r="N2914" s="8" t="s">
        <v>440</v>
      </c>
      <c r="O2914" s="8"/>
      <c r="P2914" s="8"/>
      <c r="Q2914" s="8" t="s">
        <v>10050</v>
      </c>
      <c r="R2914" s="8" t="s">
        <v>1041</v>
      </c>
      <c r="S2914" s="8" t="s">
        <v>10051</v>
      </c>
      <c r="T2914" s="8"/>
      <c r="U2914" s="8"/>
      <c r="V2914" s="8" t="s">
        <v>441</v>
      </c>
      <c r="W2914" s="8" t="s">
        <v>105</v>
      </c>
      <c r="X2914" s="10" t="s">
        <v>3777</v>
      </c>
      <c r="Y2914" s="8"/>
      <c r="Z2914" s="8"/>
      <c r="AA2914" s="8"/>
      <c r="AB2914" s="8"/>
      <c r="AC2914" s="8"/>
      <c r="AD2914" s="8"/>
      <c r="AE2914" s="8" t="s">
        <v>1729</v>
      </c>
      <c r="AF2914" s="8"/>
      <c r="AG2914" s="8"/>
      <c r="AH2914" s="8" t="s">
        <v>393</v>
      </c>
      <c r="AI2914" s="8" t="s">
        <v>1512</v>
      </c>
      <c r="AJ2914" s="8"/>
      <c r="AK2914" s="8" t="s">
        <v>394</v>
      </c>
      <c r="AL2914" s="8" t="s">
        <v>395</v>
      </c>
      <c r="AM2914" s="8" t="s">
        <v>9550</v>
      </c>
      <c r="AN2914" s="8" t="s">
        <v>415</v>
      </c>
      <c r="AO2914" s="8"/>
      <c r="AP2914" s="8"/>
      <c r="AQ2914" s="8"/>
      <c r="AR2914" s="8"/>
      <c r="AS2914" s="8"/>
      <c r="AT2914" s="8"/>
      <c r="AU2914" s="8"/>
      <c r="AV2914" s="8"/>
      <c r="AW2914" s="8" t="s">
        <v>452</v>
      </c>
      <c r="AX2914" s="8"/>
      <c r="AY2914" s="8" t="s">
        <v>105</v>
      </c>
      <c r="AZ2914" s="8"/>
      <c r="BA2914" s="8"/>
      <c r="BB2914" s="8"/>
      <c r="BC2914" s="8"/>
      <c r="BD2914" s="8"/>
      <c r="BE2914" s="8"/>
      <c r="BF2914" s="8"/>
      <c r="BG2914" s="8"/>
      <c r="BH2914" s="8"/>
      <c r="BI2914" s="8" t="s">
        <v>10052</v>
      </c>
      <c r="BJ2914" s="8"/>
      <c r="BK2914" s="8"/>
      <c r="BL2914" s="8"/>
      <c r="BM2914" s="8"/>
      <c r="BN2914" s="8"/>
      <c r="BO2914" s="8" t="s">
        <v>404</v>
      </c>
      <c r="BP2914" s="8"/>
      <c r="BQ2914" s="8"/>
      <c r="BR2914" s="10"/>
      <c r="BS2914" s="8" t="s">
        <v>1570</v>
      </c>
      <c r="BT2914" s="8" t="s">
        <v>10053</v>
      </c>
      <c r="BU2914" s="8"/>
      <c r="BV2914" s="8" t="s">
        <v>1550</v>
      </c>
      <c r="BW2914" s="8"/>
      <c r="BX2914" s="8"/>
      <c r="BY2914" s="10"/>
      <c r="BZ2914" s="8"/>
      <c r="CA2914" s="8"/>
      <c r="CB2914" s="8"/>
      <c r="CC2914" s="8"/>
      <c r="CD2914" s="8"/>
      <c r="CE2914" s="8"/>
      <c r="CF2914" s="8"/>
      <c r="CG2914" s="8"/>
      <c r="CH2914" s="8"/>
      <c r="CI2914" s="8"/>
      <c r="CJ2914" s="10"/>
    </row>
    <row r="2915" spans="2:88">
      <c r="B2915" s="6">
        <v>2914</v>
      </c>
      <c r="C2915" s="7">
        <v>9</v>
      </c>
      <c r="D2915" s="8" t="s">
        <v>1589</v>
      </c>
      <c r="E2915" s="8" t="s">
        <v>396</v>
      </c>
      <c r="F2915" s="8" t="s">
        <v>439</v>
      </c>
      <c r="G2915" s="8"/>
      <c r="H2915" s="8" t="s">
        <v>1856</v>
      </c>
      <c r="I2915" s="8"/>
      <c r="J2915" s="8" t="s">
        <v>2023</v>
      </c>
      <c r="K2915" s="8"/>
      <c r="L2915" s="8"/>
      <c r="M2915" s="8" t="s">
        <v>10054</v>
      </c>
      <c r="N2915" s="8" t="s">
        <v>407</v>
      </c>
      <c r="O2915" s="8" t="s">
        <v>397</v>
      </c>
      <c r="P2915" s="8"/>
      <c r="Q2915" s="8" t="s">
        <v>1591</v>
      </c>
      <c r="R2915" s="8" t="s">
        <v>732</v>
      </c>
      <c r="S2915" s="8" t="s">
        <v>1592</v>
      </c>
      <c r="T2915" s="8"/>
      <c r="U2915" s="8"/>
      <c r="V2915" s="8" t="s">
        <v>571</v>
      </c>
      <c r="W2915" s="8" t="s">
        <v>105</v>
      </c>
      <c r="X2915" s="10" t="s">
        <v>1593</v>
      </c>
      <c r="Y2915" s="8"/>
      <c r="Z2915" s="8"/>
      <c r="AA2915" s="8"/>
      <c r="AB2915" s="8"/>
      <c r="AC2915" s="8"/>
      <c r="AD2915" s="8"/>
      <c r="AE2915" s="8"/>
      <c r="AF2915" s="8"/>
      <c r="AG2915" s="8"/>
      <c r="AH2915" s="8" t="s">
        <v>400</v>
      </c>
      <c r="AI2915" s="8" t="s">
        <v>58</v>
      </c>
      <c r="AJ2915" s="8"/>
      <c r="AK2915" s="8" t="s">
        <v>412</v>
      </c>
      <c r="AL2915" s="8" t="s">
        <v>413</v>
      </c>
      <c r="AM2915" s="8" t="s">
        <v>986</v>
      </c>
      <c r="AN2915" s="8" t="s">
        <v>415</v>
      </c>
      <c r="AO2915" s="8"/>
      <c r="AP2915" s="8"/>
      <c r="AQ2915" s="8"/>
      <c r="AR2915" s="8"/>
      <c r="AS2915" s="8"/>
      <c r="AT2915" s="8"/>
      <c r="AU2915" s="8"/>
      <c r="AV2915" s="8"/>
      <c r="AW2915" s="8" t="s">
        <v>452</v>
      </c>
      <c r="AX2915" s="8" t="s">
        <v>416</v>
      </c>
      <c r="AY2915" s="8" t="s">
        <v>105</v>
      </c>
      <c r="AZ2915" s="8" t="s">
        <v>987</v>
      </c>
      <c r="BA2915" s="8"/>
      <c r="BB2915" s="8"/>
      <c r="BC2915" s="8"/>
      <c r="BD2915" s="8"/>
      <c r="BE2915" s="8"/>
      <c r="BF2915" s="8"/>
      <c r="BG2915" s="8"/>
      <c r="BH2915" s="8"/>
      <c r="BI2915" s="8" t="s">
        <v>1594</v>
      </c>
      <c r="BJ2915" s="8"/>
      <c r="BK2915" s="8"/>
      <c r="BL2915" s="8" t="s">
        <v>417</v>
      </c>
      <c r="BM2915" s="8" t="s">
        <v>417</v>
      </c>
      <c r="BN2915" s="8" t="s">
        <v>418</v>
      </c>
      <c r="BO2915" s="8" t="s">
        <v>404</v>
      </c>
      <c r="BP2915" s="8"/>
      <c r="BQ2915" s="8"/>
      <c r="BR2915" s="10"/>
      <c r="BS2915" s="8"/>
      <c r="BT2915" s="8"/>
      <c r="BU2915" s="8" t="s">
        <v>419</v>
      </c>
      <c r="BV2915" s="8"/>
      <c r="BW2915" s="8"/>
      <c r="BX2915" s="8"/>
      <c r="BY2915" s="10"/>
      <c r="BZ2915" s="8"/>
      <c r="CA2915" s="8"/>
      <c r="CB2915" s="8"/>
      <c r="CC2915" s="8"/>
      <c r="CD2915" s="8"/>
      <c r="CE2915" s="8"/>
      <c r="CF2915" s="8"/>
      <c r="CG2915" s="8"/>
      <c r="CH2915" s="8"/>
      <c r="CI2915" s="8"/>
      <c r="CJ2915" s="10"/>
    </row>
    <row r="2916" spans="2:88">
      <c r="B2916" s="6">
        <v>2915</v>
      </c>
      <c r="C2916" s="7">
        <v>9</v>
      </c>
      <c r="D2916" s="8" t="s">
        <v>1589</v>
      </c>
      <c r="E2916" s="8" t="s">
        <v>396</v>
      </c>
      <c r="F2916" s="8" t="s">
        <v>439</v>
      </c>
      <c r="G2916" s="8"/>
      <c r="H2916" s="8" t="s">
        <v>1856</v>
      </c>
      <c r="I2916" s="8"/>
      <c r="J2916" s="8" t="s">
        <v>2023</v>
      </c>
      <c r="K2916" s="8"/>
      <c r="L2916" s="8"/>
      <c r="M2916" s="8" t="s">
        <v>10055</v>
      </c>
      <c r="N2916" s="8" t="s">
        <v>407</v>
      </c>
      <c r="O2916" s="8" t="s">
        <v>397</v>
      </c>
      <c r="P2916" s="8"/>
      <c r="Q2916" s="8" t="s">
        <v>1591</v>
      </c>
      <c r="R2916" s="8" t="s">
        <v>732</v>
      </c>
      <c r="S2916" s="8" t="s">
        <v>1592</v>
      </c>
      <c r="T2916" s="8"/>
      <c r="U2916" s="8"/>
      <c r="V2916" s="8" t="s">
        <v>571</v>
      </c>
      <c r="W2916" s="8" t="s">
        <v>105</v>
      </c>
      <c r="X2916" s="10" t="s">
        <v>1593</v>
      </c>
      <c r="Y2916" s="8"/>
      <c r="Z2916" s="8"/>
      <c r="AA2916" s="8"/>
      <c r="AB2916" s="8"/>
      <c r="AC2916" s="8"/>
      <c r="AD2916" s="8"/>
      <c r="AE2916" s="8"/>
      <c r="AF2916" s="8"/>
      <c r="AG2916" s="8"/>
      <c r="AH2916" s="8" t="s">
        <v>400</v>
      </c>
      <c r="AI2916" s="8" t="s">
        <v>58</v>
      </c>
      <c r="AJ2916" s="8"/>
      <c r="AK2916" s="8" t="s">
        <v>412</v>
      </c>
      <c r="AL2916" s="8" t="s">
        <v>413</v>
      </c>
      <c r="AM2916" s="8" t="s">
        <v>986</v>
      </c>
      <c r="AN2916" s="8" t="s">
        <v>415</v>
      </c>
      <c r="AO2916" s="8"/>
      <c r="AP2916" s="8"/>
      <c r="AQ2916" s="8"/>
      <c r="AR2916" s="8"/>
      <c r="AS2916" s="8"/>
      <c r="AT2916" s="8"/>
      <c r="AU2916" s="8"/>
      <c r="AV2916" s="8"/>
      <c r="AW2916" s="8" t="s">
        <v>452</v>
      </c>
      <c r="AX2916" s="8" t="s">
        <v>416</v>
      </c>
      <c r="AY2916" s="8" t="s">
        <v>105</v>
      </c>
      <c r="AZ2916" s="8" t="s">
        <v>987</v>
      </c>
      <c r="BA2916" s="8"/>
      <c r="BB2916" s="8"/>
      <c r="BC2916" s="8"/>
      <c r="BD2916" s="8"/>
      <c r="BE2916" s="8"/>
      <c r="BF2916" s="8"/>
      <c r="BG2916" s="8"/>
      <c r="BH2916" s="8"/>
      <c r="BI2916" s="8" t="s">
        <v>1594</v>
      </c>
      <c r="BJ2916" s="8"/>
      <c r="BK2916" s="8"/>
      <c r="BL2916" s="8" t="s">
        <v>417</v>
      </c>
      <c r="BM2916" s="8" t="s">
        <v>417</v>
      </c>
      <c r="BN2916" s="8" t="s">
        <v>418</v>
      </c>
      <c r="BO2916" s="8" t="s">
        <v>404</v>
      </c>
      <c r="BP2916" s="8"/>
      <c r="BQ2916" s="8"/>
      <c r="BR2916" s="10"/>
      <c r="BS2916" s="8"/>
      <c r="BT2916" s="8"/>
      <c r="BU2916" s="8" t="s">
        <v>419</v>
      </c>
      <c r="BV2916" s="8"/>
      <c r="BW2916" s="8"/>
      <c r="BX2916" s="8"/>
      <c r="BY2916" s="10"/>
      <c r="BZ2916" s="8"/>
      <c r="CA2916" s="8"/>
      <c r="CB2916" s="8"/>
      <c r="CC2916" s="8"/>
      <c r="CD2916" s="8"/>
      <c r="CE2916" s="8"/>
      <c r="CF2916" s="8"/>
      <c r="CG2916" s="8"/>
      <c r="CH2916" s="8"/>
      <c r="CI2916" s="8"/>
      <c r="CJ2916" s="10"/>
    </row>
    <row r="2917" spans="2:88">
      <c r="B2917" s="6">
        <v>2916</v>
      </c>
      <c r="C2917" s="7">
        <v>9</v>
      </c>
      <c r="D2917" s="8" t="s">
        <v>10056</v>
      </c>
      <c r="E2917" s="8" t="s">
        <v>396</v>
      </c>
      <c r="F2917" s="8" t="s">
        <v>439</v>
      </c>
      <c r="G2917" s="8"/>
      <c r="H2917" s="8" t="s">
        <v>1856</v>
      </c>
      <c r="I2917" s="8"/>
      <c r="J2917" s="8" t="s">
        <v>2023</v>
      </c>
      <c r="K2917" s="8"/>
      <c r="L2917" s="8"/>
      <c r="M2917" s="8" t="s">
        <v>10057</v>
      </c>
      <c r="N2917" s="8" t="s">
        <v>440</v>
      </c>
      <c r="O2917" s="8"/>
      <c r="P2917" s="8"/>
      <c r="Q2917" s="8" t="s">
        <v>10058</v>
      </c>
      <c r="R2917" s="8" t="s">
        <v>391</v>
      </c>
      <c r="S2917" s="8" t="s">
        <v>10059</v>
      </c>
      <c r="T2917" s="8"/>
      <c r="U2917" s="8"/>
      <c r="V2917" s="8" t="s">
        <v>1021</v>
      </c>
      <c r="W2917" s="8" t="s">
        <v>442</v>
      </c>
      <c r="X2917" s="10" t="s">
        <v>4017</v>
      </c>
      <c r="Y2917" s="8"/>
      <c r="Z2917" s="8"/>
      <c r="AA2917" s="8"/>
      <c r="AB2917" s="8"/>
      <c r="AC2917" s="8"/>
      <c r="AD2917" s="8"/>
      <c r="AE2917" s="8"/>
      <c r="AF2917" s="8"/>
      <c r="AG2917" s="8"/>
      <c r="AH2917" s="8" t="s">
        <v>393</v>
      </c>
      <c r="AI2917" s="8" t="s">
        <v>59</v>
      </c>
      <c r="AJ2917" s="8"/>
      <c r="AK2917" s="8" t="s">
        <v>394</v>
      </c>
      <c r="AL2917" s="8" t="s">
        <v>395</v>
      </c>
      <c r="AM2917" s="8"/>
      <c r="AN2917" s="8"/>
      <c r="AO2917" s="8"/>
      <c r="AP2917" s="8"/>
      <c r="AQ2917" s="8"/>
      <c r="AR2917" s="8"/>
      <c r="AS2917" s="8"/>
      <c r="AT2917" s="8"/>
      <c r="AU2917" s="8"/>
      <c r="AV2917" s="8"/>
      <c r="AW2917" s="8"/>
      <c r="AX2917" s="8"/>
      <c r="AY2917" s="8" t="s">
        <v>442</v>
      </c>
      <c r="AZ2917" s="8"/>
      <c r="BA2917" s="8"/>
      <c r="BB2917" s="8"/>
      <c r="BC2917" s="8"/>
      <c r="BD2917" s="8"/>
      <c r="BE2917" s="8"/>
      <c r="BF2917" s="8"/>
      <c r="BG2917" s="8"/>
      <c r="BH2917" s="8"/>
      <c r="BI2917" s="8" t="s">
        <v>10060</v>
      </c>
      <c r="BJ2917" s="8"/>
      <c r="BK2917" s="8"/>
      <c r="BL2917" s="8"/>
      <c r="BM2917" s="8"/>
      <c r="BN2917" s="8"/>
      <c r="BO2917" s="8"/>
      <c r="BP2917" s="8"/>
      <c r="BQ2917" s="8"/>
      <c r="BR2917" s="10"/>
      <c r="BS2917" s="8"/>
      <c r="BT2917" s="8"/>
      <c r="BU2917" s="8"/>
      <c r="BV2917" s="8"/>
      <c r="BW2917" s="8"/>
      <c r="BX2917" s="8"/>
      <c r="BY2917" s="10"/>
      <c r="BZ2917" s="8"/>
      <c r="CA2917" s="8"/>
      <c r="CB2917" s="8"/>
      <c r="CC2917" s="8"/>
      <c r="CD2917" s="8"/>
      <c r="CE2917" s="8"/>
      <c r="CF2917" s="8"/>
      <c r="CG2917" s="8"/>
      <c r="CH2917" s="8"/>
      <c r="CI2917" s="8"/>
      <c r="CJ2917" s="10"/>
    </row>
    <row r="2918" spans="2:88">
      <c r="B2918" s="6">
        <v>2917</v>
      </c>
      <c r="C2918" s="7">
        <v>8</v>
      </c>
      <c r="D2918" s="8" t="s">
        <v>10061</v>
      </c>
      <c r="E2918" s="8"/>
      <c r="F2918" s="8" t="s">
        <v>439</v>
      </c>
      <c r="G2918" s="8"/>
      <c r="H2918" s="8" t="s">
        <v>1856</v>
      </c>
      <c r="I2918" s="8"/>
      <c r="J2918" s="8" t="s">
        <v>2023</v>
      </c>
      <c r="K2918" s="8"/>
      <c r="L2918" s="8"/>
      <c r="M2918" s="8" t="s">
        <v>10062</v>
      </c>
      <c r="N2918" s="8" t="s">
        <v>440</v>
      </c>
      <c r="O2918" s="8"/>
      <c r="P2918" s="8"/>
      <c r="Q2918" s="8" t="s">
        <v>10063</v>
      </c>
      <c r="R2918" s="8" t="s">
        <v>391</v>
      </c>
      <c r="S2918" s="8" t="s">
        <v>10064</v>
      </c>
      <c r="T2918" s="8"/>
      <c r="U2918" s="8"/>
      <c r="V2918" s="8" t="s">
        <v>1183</v>
      </c>
      <c r="W2918" s="8"/>
      <c r="X2918" s="10"/>
      <c r="Y2918" s="8"/>
      <c r="Z2918" s="8"/>
      <c r="AA2918" s="8"/>
      <c r="AB2918" s="8"/>
      <c r="AC2918" s="8"/>
      <c r="AD2918" s="8"/>
      <c r="AE2918" s="8"/>
      <c r="AF2918" s="8"/>
      <c r="AG2918" s="8"/>
      <c r="AH2918" s="8" t="s">
        <v>393</v>
      </c>
      <c r="AI2918" s="8" t="s">
        <v>1512</v>
      </c>
      <c r="AJ2918" s="8"/>
      <c r="AK2918" s="8" t="s">
        <v>394</v>
      </c>
      <c r="AL2918" s="8" t="s">
        <v>395</v>
      </c>
      <c r="AM2918" s="8"/>
      <c r="AN2918" s="8"/>
      <c r="AO2918" s="8"/>
      <c r="AP2918" s="8"/>
      <c r="AQ2918" s="8"/>
      <c r="AR2918" s="8"/>
      <c r="AS2918" s="8"/>
      <c r="AT2918" s="8"/>
      <c r="AU2918" s="8"/>
      <c r="AV2918" s="8"/>
      <c r="AW2918" s="8"/>
      <c r="AX2918" s="8"/>
      <c r="AY2918" s="8"/>
      <c r="AZ2918" s="8"/>
      <c r="BA2918" s="8"/>
      <c r="BB2918" s="8"/>
      <c r="BC2918" s="8"/>
      <c r="BD2918" s="8"/>
      <c r="BE2918" s="8"/>
      <c r="BF2918" s="8"/>
      <c r="BG2918" s="8"/>
      <c r="BH2918" s="8"/>
      <c r="BI2918" s="8"/>
      <c r="BJ2918" s="8"/>
      <c r="BK2918" s="8"/>
      <c r="BL2918" s="8"/>
      <c r="BM2918" s="8"/>
      <c r="BN2918" s="8"/>
      <c r="BO2918" s="8"/>
      <c r="BP2918" s="8"/>
      <c r="BQ2918" s="8"/>
      <c r="BR2918" s="10"/>
      <c r="BS2918" s="8"/>
      <c r="BT2918" s="8"/>
      <c r="BU2918" s="8"/>
      <c r="BV2918" s="8"/>
      <c r="BW2918" s="8"/>
      <c r="BX2918" s="8"/>
      <c r="BY2918" s="10"/>
      <c r="BZ2918" s="8"/>
      <c r="CA2918" s="8"/>
      <c r="CB2918" s="8"/>
      <c r="CC2918" s="8"/>
      <c r="CD2918" s="8"/>
      <c r="CE2918" s="8"/>
      <c r="CF2918" s="8"/>
      <c r="CG2918" s="8"/>
      <c r="CH2918" s="8"/>
      <c r="CI2918" s="8"/>
      <c r="CJ2918" s="10"/>
    </row>
    <row r="2919" spans="2:88">
      <c r="B2919" s="6">
        <v>2918</v>
      </c>
      <c r="C2919" s="7">
        <v>9</v>
      </c>
      <c r="D2919" s="8" t="s">
        <v>10065</v>
      </c>
      <c r="E2919" s="8"/>
      <c r="F2919" s="8" t="s">
        <v>439</v>
      </c>
      <c r="G2919" s="8"/>
      <c r="H2919" s="8" t="s">
        <v>1856</v>
      </c>
      <c r="I2919" s="8"/>
      <c r="J2919" s="8" t="s">
        <v>2023</v>
      </c>
      <c r="K2919" s="8"/>
      <c r="L2919" s="8"/>
      <c r="M2919" s="8" t="s">
        <v>10066</v>
      </c>
      <c r="N2919" s="8" t="s">
        <v>440</v>
      </c>
      <c r="O2919" s="8" t="s">
        <v>397</v>
      </c>
      <c r="P2919" s="8"/>
      <c r="Q2919" s="8" t="s">
        <v>10067</v>
      </c>
      <c r="R2919" s="8" t="s">
        <v>868</v>
      </c>
      <c r="S2919" s="8" t="s">
        <v>10068</v>
      </c>
      <c r="T2919" s="8"/>
      <c r="U2919" s="8"/>
      <c r="V2919" s="8" t="s">
        <v>441</v>
      </c>
      <c r="W2919" s="8" t="s">
        <v>105</v>
      </c>
      <c r="X2919" s="10" t="s">
        <v>6572</v>
      </c>
      <c r="Y2919" s="8"/>
      <c r="Z2919" s="8"/>
      <c r="AA2919" s="8"/>
      <c r="AB2919" s="8"/>
      <c r="AC2919" s="8"/>
      <c r="AD2919" s="8"/>
      <c r="AE2919" s="8"/>
      <c r="AF2919" s="8"/>
      <c r="AG2919" s="8"/>
      <c r="AH2919" s="8" t="s">
        <v>393</v>
      </c>
      <c r="AI2919" s="8" t="s">
        <v>1512</v>
      </c>
      <c r="AJ2919" s="8"/>
      <c r="AK2919" s="8" t="s">
        <v>394</v>
      </c>
      <c r="AL2919" s="8" t="s">
        <v>395</v>
      </c>
      <c r="AM2919" s="8" t="s">
        <v>444</v>
      </c>
      <c r="AN2919" s="8" t="s">
        <v>445</v>
      </c>
      <c r="AO2919" s="8"/>
      <c r="AP2919" s="8"/>
      <c r="AQ2919" s="8"/>
      <c r="AR2919" s="8"/>
      <c r="AS2919" s="8"/>
      <c r="AT2919" s="8"/>
      <c r="AU2919" s="8"/>
      <c r="AV2919" s="8"/>
      <c r="AW2919" s="8" t="s">
        <v>452</v>
      </c>
      <c r="AX2919" s="8"/>
      <c r="AY2919" s="8" t="s">
        <v>105</v>
      </c>
      <c r="AZ2919" s="8"/>
      <c r="BA2919" s="8"/>
      <c r="BB2919" s="8"/>
      <c r="BC2919" s="8"/>
      <c r="BD2919" s="8"/>
      <c r="BE2919" s="8"/>
      <c r="BF2919" s="8"/>
      <c r="BG2919" s="8"/>
      <c r="BH2919" s="8"/>
      <c r="BI2919" s="8"/>
      <c r="BJ2919" s="8"/>
      <c r="BK2919" s="8"/>
      <c r="BL2919" s="8"/>
      <c r="BM2919" s="8"/>
      <c r="BN2919" s="8"/>
      <c r="BO2919" s="8" t="s">
        <v>404</v>
      </c>
      <c r="BP2919" s="8"/>
      <c r="BQ2919" s="8"/>
      <c r="BR2919" s="10"/>
      <c r="BS2919" s="8"/>
      <c r="BT2919" s="8"/>
      <c r="BU2919" s="8"/>
      <c r="BV2919" s="8"/>
      <c r="BW2919" s="8"/>
      <c r="BX2919" s="8"/>
      <c r="BY2919" s="10"/>
      <c r="BZ2919" s="8"/>
      <c r="CA2919" s="8"/>
      <c r="CB2919" s="8"/>
      <c r="CC2919" s="8"/>
      <c r="CD2919" s="8"/>
      <c r="CE2919" s="8"/>
      <c r="CF2919" s="8"/>
      <c r="CG2919" s="8"/>
      <c r="CH2919" s="8"/>
      <c r="CI2919" s="8"/>
      <c r="CJ2919" s="10"/>
    </row>
    <row r="2920" spans="2:88">
      <c r="B2920" s="6">
        <v>2919</v>
      </c>
      <c r="C2920" s="7">
        <v>10</v>
      </c>
      <c r="D2920" s="8" t="s">
        <v>10069</v>
      </c>
      <c r="E2920" s="8"/>
      <c r="F2920" s="8" t="s">
        <v>439</v>
      </c>
      <c r="G2920" s="8"/>
      <c r="H2920" s="8" t="s">
        <v>1856</v>
      </c>
      <c r="I2920" s="8"/>
      <c r="J2920" s="8" t="s">
        <v>2023</v>
      </c>
      <c r="K2920" s="8"/>
      <c r="L2920" s="8"/>
      <c r="M2920" s="8" t="s">
        <v>10070</v>
      </c>
      <c r="N2920" s="8" t="s">
        <v>440</v>
      </c>
      <c r="O2920" s="8"/>
      <c r="P2920" s="8"/>
      <c r="Q2920" s="8" t="s">
        <v>10071</v>
      </c>
      <c r="R2920" s="8" t="s">
        <v>1041</v>
      </c>
      <c r="S2920" s="8" t="s">
        <v>10072</v>
      </c>
      <c r="T2920" s="8"/>
      <c r="U2920" s="8"/>
      <c r="V2920" s="8" t="s">
        <v>441</v>
      </c>
      <c r="W2920" s="8" t="s">
        <v>105</v>
      </c>
      <c r="X2920" s="10" t="s">
        <v>4303</v>
      </c>
      <c r="Y2920" s="8"/>
      <c r="Z2920" s="8"/>
      <c r="AA2920" s="8"/>
      <c r="AB2920" s="8"/>
      <c r="AC2920" s="8"/>
      <c r="AD2920" s="8"/>
      <c r="AE2920" s="8" t="s">
        <v>1729</v>
      </c>
      <c r="AF2920" s="8"/>
      <c r="AG2920" s="8"/>
      <c r="AH2920" s="8" t="s">
        <v>393</v>
      </c>
      <c r="AI2920" s="8" t="s">
        <v>1512</v>
      </c>
      <c r="AJ2920" s="8"/>
      <c r="AK2920" s="8" t="s">
        <v>394</v>
      </c>
      <c r="AL2920" s="8" t="s">
        <v>395</v>
      </c>
      <c r="AM2920" s="8" t="s">
        <v>9598</v>
      </c>
      <c r="AN2920" s="8" t="s">
        <v>415</v>
      </c>
      <c r="AO2920" s="8"/>
      <c r="AP2920" s="8"/>
      <c r="AQ2920" s="8"/>
      <c r="AR2920" s="8"/>
      <c r="AS2920" s="8"/>
      <c r="AT2920" s="8"/>
      <c r="AU2920" s="8"/>
      <c r="AV2920" s="8"/>
      <c r="AW2920" s="8"/>
      <c r="AX2920" s="8"/>
      <c r="AY2920" s="8" t="s">
        <v>105</v>
      </c>
      <c r="AZ2920" s="8"/>
      <c r="BA2920" s="8"/>
      <c r="BB2920" s="8"/>
      <c r="BC2920" s="8"/>
      <c r="BD2920" s="8"/>
      <c r="BE2920" s="8"/>
      <c r="BF2920" s="8"/>
      <c r="BG2920" s="8"/>
      <c r="BH2920" s="8"/>
      <c r="BI2920" s="8" t="s">
        <v>10073</v>
      </c>
      <c r="BJ2920" s="8"/>
      <c r="BK2920" s="8"/>
      <c r="BL2920" s="8"/>
      <c r="BM2920" s="8"/>
      <c r="BN2920" s="8"/>
      <c r="BO2920" s="8"/>
      <c r="BP2920" s="8"/>
      <c r="BQ2920" s="8"/>
      <c r="BR2920" s="10"/>
      <c r="BS2920" s="8" t="s">
        <v>1548</v>
      </c>
      <c r="BT2920" s="8" t="s">
        <v>10074</v>
      </c>
      <c r="BU2920" s="8"/>
      <c r="BV2920" s="8" t="s">
        <v>1550</v>
      </c>
      <c r="BW2920" s="8"/>
      <c r="BX2920" s="8"/>
      <c r="BY2920" s="10"/>
      <c r="BZ2920" s="8"/>
      <c r="CA2920" s="8"/>
      <c r="CB2920" s="8"/>
      <c r="CC2920" s="8"/>
      <c r="CD2920" s="8"/>
      <c r="CE2920" s="8"/>
      <c r="CF2920" s="8"/>
      <c r="CG2920" s="8"/>
      <c r="CH2920" s="8"/>
      <c r="CI2920" s="8"/>
      <c r="CJ2920" s="10"/>
    </row>
    <row r="2921" spans="2:88">
      <c r="B2921" s="6">
        <v>2920</v>
      </c>
      <c r="C2921" s="7">
        <v>10</v>
      </c>
      <c r="D2921" s="8" t="s">
        <v>1589</v>
      </c>
      <c r="E2921" s="8" t="s">
        <v>396</v>
      </c>
      <c r="F2921" s="8" t="s">
        <v>439</v>
      </c>
      <c r="G2921" s="8"/>
      <c r="H2921" s="8" t="s">
        <v>1856</v>
      </c>
      <c r="I2921" s="8"/>
      <c r="J2921" s="8" t="s">
        <v>2023</v>
      </c>
      <c r="K2921" s="8"/>
      <c r="L2921" s="8"/>
      <c r="M2921" s="8" t="s">
        <v>10075</v>
      </c>
      <c r="N2921" s="8" t="s">
        <v>407</v>
      </c>
      <c r="O2921" s="8" t="s">
        <v>397</v>
      </c>
      <c r="P2921" s="8"/>
      <c r="Q2921" s="8" t="s">
        <v>1591</v>
      </c>
      <c r="R2921" s="8" t="s">
        <v>732</v>
      </c>
      <c r="S2921" s="8" t="s">
        <v>1592</v>
      </c>
      <c r="T2921" s="8"/>
      <c r="U2921" s="8"/>
      <c r="V2921" s="8" t="s">
        <v>571</v>
      </c>
      <c r="W2921" s="8" t="s">
        <v>105</v>
      </c>
      <c r="X2921" s="10" t="s">
        <v>1593</v>
      </c>
      <c r="Y2921" s="8"/>
      <c r="Z2921" s="8"/>
      <c r="AA2921" s="8"/>
      <c r="AB2921" s="8"/>
      <c r="AC2921" s="8"/>
      <c r="AD2921" s="8"/>
      <c r="AE2921" s="8"/>
      <c r="AF2921" s="8"/>
      <c r="AG2921" s="8"/>
      <c r="AH2921" s="8" t="s">
        <v>400</v>
      </c>
      <c r="AI2921" s="8" t="s">
        <v>58</v>
      </c>
      <c r="AJ2921" s="8"/>
      <c r="AK2921" s="8" t="s">
        <v>412</v>
      </c>
      <c r="AL2921" s="8" t="s">
        <v>413</v>
      </c>
      <c r="AM2921" s="8" t="s">
        <v>986</v>
      </c>
      <c r="AN2921" s="8" t="s">
        <v>415</v>
      </c>
      <c r="AO2921" s="8"/>
      <c r="AP2921" s="8"/>
      <c r="AQ2921" s="8"/>
      <c r="AR2921" s="8"/>
      <c r="AS2921" s="8"/>
      <c r="AT2921" s="8"/>
      <c r="AU2921" s="8"/>
      <c r="AV2921" s="8"/>
      <c r="AW2921" s="8" t="s">
        <v>452</v>
      </c>
      <c r="AX2921" s="8" t="s">
        <v>416</v>
      </c>
      <c r="AY2921" s="8" t="s">
        <v>105</v>
      </c>
      <c r="AZ2921" s="8" t="s">
        <v>987</v>
      </c>
      <c r="BA2921" s="8"/>
      <c r="BB2921" s="8"/>
      <c r="BC2921" s="8"/>
      <c r="BD2921" s="8"/>
      <c r="BE2921" s="8"/>
      <c r="BF2921" s="8"/>
      <c r="BG2921" s="8"/>
      <c r="BH2921" s="8"/>
      <c r="BI2921" s="8" t="s">
        <v>1594</v>
      </c>
      <c r="BJ2921" s="8"/>
      <c r="BK2921" s="8"/>
      <c r="BL2921" s="8" t="s">
        <v>417</v>
      </c>
      <c r="BM2921" s="8" t="s">
        <v>417</v>
      </c>
      <c r="BN2921" s="8" t="s">
        <v>418</v>
      </c>
      <c r="BO2921" s="8" t="s">
        <v>404</v>
      </c>
      <c r="BP2921" s="8"/>
      <c r="BQ2921" s="8"/>
      <c r="BR2921" s="10"/>
      <c r="BS2921" s="8"/>
      <c r="BT2921" s="8"/>
      <c r="BU2921" s="8" t="s">
        <v>419</v>
      </c>
      <c r="BV2921" s="8"/>
      <c r="BW2921" s="8"/>
      <c r="BX2921" s="8"/>
      <c r="BY2921" s="10"/>
      <c r="BZ2921" s="8"/>
      <c r="CA2921" s="8"/>
      <c r="CB2921" s="8"/>
      <c r="CC2921" s="8"/>
      <c r="CD2921" s="8"/>
      <c r="CE2921" s="8"/>
      <c r="CF2921" s="8"/>
      <c r="CG2921" s="8"/>
      <c r="CH2921" s="8"/>
      <c r="CI2921" s="8"/>
      <c r="CJ2921" s="10"/>
    </row>
    <row r="2922" spans="2:88">
      <c r="B2922" s="6">
        <v>2921</v>
      </c>
      <c r="C2922" s="7">
        <v>10</v>
      </c>
      <c r="D2922" s="8" t="s">
        <v>10076</v>
      </c>
      <c r="E2922" s="8" t="s">
        <v>396</v>
      </c>
      <c r="F2922" s="8" t="s">
        <v>439</v>
      </c>
      <c r="G2922" s="8"/>
      <c r="H2922" s="8" t="s">
        <v>1856</v>
      </c>
      <c r="I2922" s="8"/>
      <c r="J2922" s="8" t="s">
        <v>2023</v>
      </c>
      <c r="K2922" s="8"/>
      <c r="L2922" s="8"/>
      <c r="M2922" s="8" t="s">
        <v>10077</v>
      </c>
      <c r="N2922" s="8" t="s">
        <v>440</v>
      </c>
      <c r="O2922" s="8"/>
      <c r="P2922" s="8"/>
      <c r="Q2922" s="8" t="s">
        <v>10078</v>
      </c>
      <c r="R2922" s="8" t="s">
        <v>391</v>
      </c>
      <c r="S2922" s="8" t="s">
        <v>10079</v>
      </c>
      <c r="T2922" s="8"/>
      <c r="U2922" s="8"/>
      <c r="V2922" s="8" t="s">
        <v>1183</v>
      </c>
      <c r="W2922" s="8" t="s">
        <v>442</v>
      </c>
      <c r="X2922" s="10" t="s">
        <v>4017</v>
      </c>
      <c r="Y2922" s="8"/>
      <c r="Z2922" s="8"/>
      <c r="AA2922" s="8"/>
      <c r="AB2922" s="8"/>
      <c r="AC2922" s="8"/>
      <c r="AD2922" s="8"/>
      <c r="AE2922" s="8"/>
      <c r="AF2922" s="8"/>
      <c r="AG2922" s="8"/>
      <c r="AH2922" s="8" t="s">
        <v>393</v>
      </c>
      <c r="AI2922" s="8" t="s">
        <v>59</v>
      </c>
      <c r="AJ2922" s="8"/>
      <c r="AK2922" s="8" t="s">
        <v>394</v>
      </c>
      <c r="AL2922" s="8" t="s">
        <v>395</v>
      </c>
      <c r="AM2922" s="8"/>
      <c r="AN2922" s="8"/>
      <c r="AO2922" s="8"/>
      <c r="AP2922" s="8"/>
      <c r="AQ2922" s="8"/>
      <c r="AR2922" s="8"/>
      <c r="AS2922" s="8"/>
      <c r="AT2922" s="8"/>
      <c r="AU2922" s="8"/>
      <c r="AV2922" s="8"/>
      <c r="AW2922" s="8"/>
      <c r="AX2922" s="8"/>
      <c r="AY2922" s="8" t="s">
        <v>442</v>
      </c>
      <c r="AZ2922" s="8"/>
      <c r="BA2922" s="8"/>
      <c r="BB2922" s="8"/>
      <c r="BC2922" s="8"/>
      <c r="BD2922" s="8"/>
      <c r="BE2922" s="8"/>
      <c r="BF2922" s="8"/>
      <c r="BG2922" s="8"/>
      <c r="BH2922" s="8"/>
      <c r="BI2922" s="8" t="s">
        <v>10080</v>
      </c>
      <c r="BJ2922" s="8"/>
      <c r="BK2922" s="8"/>
      <c r="BL2922" s="8"/>
      <c r="BM2922" s="8"/>
      <c r="BN2922" s="8"/>
      <c r="BO2922" s="8"/>
      <c r="BP2922" s="8"/>
      <c r="BQ2922" s="8"/>
      <c r="BR2922" s="10"/>
      <c r="BS2922" s="8"/>
      <c r="BT2922" s="8"/>
      <c r="BU2922" s="8"/>
      <c r="BV2922" s="8"/>
      <c r="BW2922" s="8"/>
      <c r="BX2922" s="8"/>
      <c r="BY2922" s="10"/>
      <c r="BZ2922" s="8"/>
      <c r="CA2922" s="8"/>
      <c r="CB2922" s="8"/>
      <c r="CC2922" s="8"/>
      <c r="CD2922" s="8"/>
      <c r="CE2922" s="8"/>
      <c r="CF2922" s="8"/>
      <c r="CG2922" s="8"/>
      <c r="CH2922" s="8"/>
      <c r="CI2922" s="8"/>
      <c r="CJ2922" s="10"/>
    </row>
    <row r="2923" spans="2:88">
      <c r="B2923" s="6">
        <v>2922</v>
      </c>
      <c r="C2923" s="7">
        <v>9</v>
      </c>
      <c r="D2923" s="8" t="s">
        <v>9607</v>
      </c>
      <c r="E2923" s="8"/>
      <c r="F2923" s="8" t="s">
        <v>439</v>
      </c>
      <c r="G2923" s="8"/>
      <c r="H2923" s="8" t="s">
        <v>1856</v>
      </c>
      <c r="I2923" s="8"/>
      <c r="J2923" s="8" t="s">
        <v>2023</v>
      </c>
      <c r="K2923" s="8"/>
      <c r="L2923" s="8"/>
      <c r="M2923" s="8" t="s">
        <v>10081</v>
      </c>
      <c r="N2923" s="8" t="s">
        <v>440</v>
      </c>
      <c r="O2923" s="8"/>
      <c r="P2923" s="8"/>
      <c r="Q2923" s="8" t="s">
        <v>9609</v>
      </c>
      <c r="R2923" s="8" t="s">
        <v>1041</v>
      </c>
      <c r="S2923" s="8" t="s">
        <v>9610</v>
      </c>
      <c r="T2923" s="8"/>
      <c r="U2923" s="8"/>
      <c r="V2923" s="8" t="s">
        <v>571</v>
      </c>
      <c r="W2923" s="8" t="s">
        <v>105</v>
      </c>
      <c r="X2923" s="10" t="s">
        <v>6572</v>
      </c>
      <c r="Y2923" s="8"/>
      <c r="Z2923" s="8"/>
      <c r="AA2923" s="8"/>
      <c r="AB2923" s="8"/>
      <c r="AC2923" s="8"/>
      <c r="AD2923" s="8"/>
      <c r="AE2923" s="8"/>
      <c r="AF2923" s="8"/>
      <c r="AG2923" s="8"/>
      <c r="AH2923" s="8" t="s">
        <v>393</v>
      </c>
      <c r="AI2923" s="8" t="s">
        <v>1512</v>
      </c>
      <c r="AJ2923" s="8"/>
      <c r="AK2923" s="8" t="s">
        <v>394</v>
      </c>
      <c r="AL2923" s="8" t="s">
        <v>395</v>
      </c>
      <c r="AM2923" s="8"/>
      <c r="AN2923" s="8"/>
      <c r="AO2923" s="8"/>
      <c r="AP2923" s="8"/>
      <c r="AQ2923" s="8"/>
      <c r="AR2923" s="8"/>
      <c r="AS2923" s="8"/>
      <c r="AT2923" s="8"/>
      <c r="AU2923" s="8"/>
      <c r="AV2923" s="8"/>
      <c r="AW2923" s="8"/>
      <c r="AX2923" s="8"/>
      <c r="AY2923" s="8" t="s">
        <v>105</v>
      </c>
      <c r="AZ2923" s="8"/>
      <c r="BA2923" s="8"/>
      <c r="BB2923" s="8"/>
      <c r="BC2923" s="8"/>
      <c r="BD2923" s="8"/>
      <c r="BE2923" s="8"/>
      <c r="BF2923" s="8"/>
      <c r="BG2923" s="8"/>
      <c r="BH2923" s="8"/>
      <c r="BI2923" s="8"/>
      <c r="BJ2923" s="8"/>
      <c r="BK2923" s="8"/>
      <c r="BL2923" s="8"/>
      <c r="BM2923" s="8"/>
      <c r="BN2923" s="8"/>
      <c r="BO2923" s="8"/>
      <c r="BP2923" s="8"/>
      <c r="BQ2923" s="8"/>
      <c r="BR2923" s="10"/>
      <c r="BS2923" s="8"/>
      <c r="BT2923" s="8"/>
      <c r="BU2923" s="8"/>
      <c r="BV2923" s="8"/>
      <c r="BW2923" s="8"/>
      <c r="BX2923" s="8"/>
      <c r="BY2923" s="10"/>
      <c r="BZ2923" s="8"/>
      <c r="CA2923" s="8"/>
      <c r="CB2923" s="8"/>
      <c r="CC2923" s="8"/>
      <c r="CD2923" s="8"/>
      <c r="CE2923" s="8"/>
      <c r="CF2923" s="8"/>
      <c r="CG2923" s="8"/>
      <c r="CH2923" s="8"/>
      <c r="CI2923" s="8"/>
      <c r="CJ2923" s="10"/>
    </row>
    <row r="2924" spans="2:88">
      <c r="B2924" s="6">
        <v>2923</v>
      </c>
      <c r="C2924" s="7">
        <v>10</v>
      </c>
      <c r="D2924" s="8" t="s">
        <v>9611</v>
      </c>
      <c r="E2924" s="8" t="s">
        <v>396</v>
      </c>
      <c r="F2924" s="8" t="s">
        <v>439</v>
      </c>
      <c r="G2924" s="8"/>
      <c r="H2924" s="8" t="s">
        <v>1856</v>
      </c>
      <c r="I2924" s="8"/>
      <c r="J2924" s="8" t="s">
        <v>2023</v>
      </c>
      <c r="K2924" s="8"/>
      <c r="L2924" s="8"/>
      <c r="M2924" s="8" t="s">
        <v>9612</v>
      </c>
      <c r="N2924" s="8" t="s">
        <v>440</v>
      </c>
      <c r="O2924" s="8"/>
      <c r="P2924" s="8"/>
      <c r="Q2924" s="8" t="s">
        <v>9613</v>
      </c>
      <c r="R2924" s="8" t="s">
        <v>1041</v>
      </c>
      <c r="S2924" s="8" t="s">
        <v>9614</v>
      </c>
      <c r="T2924" s="8"/>
      <c r="U2924" s="8"/>
      <c r="V2924" s="8" t="s">
        <v>441</v>
      </c>
      <c r="W2924" s="8" t="s">
        <v>105</v>
      </c>
      <c r="X2924" s="10" t="s">
        <v>6572</v>
      </c>
      <c r="Y2924" s="8"/>
      <c r="Z2924" s="8"/>
      <c r="AA2924" s="8"/>
      <c r="AB2924" s="8"/>
      <c r="AC2924" s="8"/>
      <c r="AD2924" s="8"/>
      <c r="AE2924" s="8" t="s">
        <v>1655</v>
      </c>
      <c r="AF2924" s="8"/>
      <c r="AG2924" s="8"/>
      <c r="AH2924" s="8" t="s">
        <v>393</v>
      </c>
      <c r="AI2924" s="8" t="s">
        <v>1512</v>
      </c>
      <c r="AJ2924" s="8"/>
      <c r="AK2924" s="8" t="s">
        <v>394</v>
      </c>
      <c r="AL2924" s="8" t="s">
        <v>395</v>
      </c>
      <c r="AM2924" s="8" t="s">
        <v>3355</v>
      </c>
      <c r="AN2924" s="8" t="s">
        <v>415</v>
      </c>
      <c r="AO2924" s="8"/>
      <c r="AP2924" s="8"/>
      <c r="AQ2924" s="8"/>
      <c r="AR2924" s="8"/>
      <c r="AS2924" s="8"/>
      <c r="AT2924" s="8"/>
      <c r="AU2924" s="8"/>
      <c r="AV2924" s="8"/>
      <c r="AW2924" s="8" t="s">
        <v>452</v>
      </c>
      <c r="AX2924" s="8"/>
      <c r="AY2924" s="8" t="s">
        <v>105</v>
      </c>
      <c r="AZ2924" s="8"/>
      <c r="BA2924" s="8"/>
      <c r="BB2924" s="8"/>
      <c r="BC2924" s="8"/>
      <c r="BD2924" s="8"/>
      <c r="BE2924" s="8"/>
      <c r="BF2924" s="8"/>
      <c r="BG2924" s="8"/>
      <c r="BH2924" s="8"/>
      <c r="BI2924" s="8" t="s">
        <v>9615</v>
      </c>
      <c r="BJ2924" s="8"/>
      <c r="BK2924" s="8"/>
      <c r="BL2924" s="8"/>
      <c r="BM2924" s="8"/>
      <c r="BN2924" s="8"/>
      <c r="BO2924" s="8" t="s">
        <v>404</v>
      </c>
      <c r="BP2924" s="8"/>
      <c r="BQ2924" s="8"/>
      <c r="BR2924" s="10"/>
      <c r="BS2924" s="8" t="s">
        <v>1829</v>
      </c>
      <c r="BT2924" s="8"/>
      <c r="BU2924" s="8"/>
      <c r="BV2924" s="8" t="s">
        <v>1550</v>
      </c>
      <c r="BW2924" s="8"/>
      <c r="BX2924" s="8"/>
      <c r="BY2924" s="10"/>
      <c r="BZ2924" s="8"/>
      <c r="CA2924" s="8"/>
      <c r="CB2924" s="8"/>
      <c r="CC2924" s="8"/>
      <c r="CD2924" s="8"/>
      <c r="CE2924" s="8"/>
      <c r="CF2924" s="8"/>
      <c r="CG2924" s="8"/>
      <c r="CH2924" s="8"/>
      <c r="CI2924" s="8"/>
      <c r="CJ2924" s="10"/>
    </row>
    <row r="2925" spans="2:88">
      <c r="B2925" s="6">
        <v>2924</v>
      </c>
      <c r="C2925" s="7">
        <v>10</v>
      </c>
      <c r="D2925" s="8" t="s">
        <v>4938</v>
      </c>
      <c r="E2925" s="8"/>
      <c r="F2925" s="8" t="s">
        <v>439</v>
      </c>
      <c r="G2925" s="8"/>
      <c r="H2925" s="8" t="s">
        <v>1856</v>
      </c>
      <c r="I2925" s="8"/>
      <c r="J2925" s="8" t="s">
        <v>2023</v>
      </c>
      <c r="K2925" s="8"/>
      <c r="L2925" s="8"/>
      <c r="M2925" s="8" t="s">
        <v>9616</v>
      </c>
      <c r="N2925" s="8" t="s">
        <v>576</v>
      </c>
      <c r="O2925" s="8" t="s">
        <v>1793</v>
      </c>
      <c r="P2925" s="8"/>
      <c r="Q2925" s="8" t="s">
        <v>4940</v>
      </c>
      <c r="R2925" s="8" t="s">
        <v>578</v>
      </c>
      <c r="S2925" s="8" t="s">
        <v>4941</v>
      </c>
      <c r="T2925" s="8"/>
      <c r="U2925" s="8" t="s">
        <v>394</v>
      </c>
      <c r="V2925" s="8" t="s">
        <v>571</v>
      </c>
      <c r="W2925" s="8" t="s">
        <v>105</v>
      </c>
      <c r="X2925" s="10" t="s">
        <v>2179</v>
      </c>
      <c r="Y2925" s="8"/>
      <c r="Z2925" s="8"/>
      <c r="AA2925" s="8"/>
      <c r="AB2925" s="8"/>
      <c r="AC2925" s="8"/>
      <c r="AD2925" s="8"/>
      <c r="AE2925" s="8" t="s">
        <v>4942</v>
      </c>
      <c r="AF2925" s="8"/>
      <c r="AG2925" s="8"/>
      <c r="AH2925" s="8" t="s">
        <v>400</v>
      </c>
      <c r="AI2925" s="8" t="s">
        <v>58</v>
      </c>
      <c r="AJ2925" s="8"/>
      <c r="AK2925" s="8" t="s">
        <v>394</v>
      </c>
      <c r="AL2925" s="8" t="s">
        <v>395</v>
      </c>
      <c r="AM2925" s="8" t="s">
        <v>2035</v>
      </c>
      <c r="AN2925" s="8" t="s">
        <v>415</v>
      </c>
      <c r="AO2925" s="8"/>
      <c r="AP2925" s="8"/>
      <c r="AQ2925" s="8"/>
      <c r="AR2925" s="8"/>
      <c r="AS2925" s="8"/>
      <c r="AT2925" s="8"/>
      <c r="AU2925" s="8"/>
      <c r="AV2925" s="8"/>
      <c r="AW2925" s="8" t="s">
        <v>402</v>
      </c>
      <c r="AX2925" s="8" t="s">
        <v>585</v>
      </c>
      <c r="AY2925" s="8" t="s">
        <v>105</v>
      </c>
      <c r="AZ2925" s="8" t="s">
        <v>987</v>
      </c>
      <c r="BA2925" s="8"/>
      <c r="BB2925" s="8"/>
      <c r="BC2925" s="8"/>
      <c r="BD2925" s="8"/>
      <c r="BE2925" s="8"/>
      <c r="BF2925" s="8"/>
      <c r="BG2925" s="8"/>
      <c r="BH2925" s="8"/>
      <c r="BI2925" s="8" t="s">
        <v>4943</v>
      </c>
      <c r="BJ2925" s="8"/>
      <c r="BK2925" s="8"/>
      <c r="BL2925" s="8" t="s">
        <v>587</v>
      </c>
      <c r="BM2925" s="8" t="s">
        <v>588</v>
      </c>
      <c r="BN2925" s="8"/>
      <c r="BO2925" s="8" t="s">
        <v>404</v>
      </c>
      <c r="BP2925" s="8"/>
      <c r="BQ2925" s="8" t="s">
        <v>590</v>
      </c>
      <c r="BR2925" s="10"/>
      <c r="BS2925" s="8"/>
      <c r="BT2925" s="8"/>
      <c r="BU2925" s="8" t="s">
        <v>419</v>
      </c>
      <c r="BV2925" s="8"/>
      <c r="BW2925" s="8"/>
      <c r="BX2925" s="8"/>
      <c r="BY2925" s="10"/>
      <c r="BZ2925" s="8"/>
      <c r="CA2925" s="8"/>
      <c r="CB2925" s="8"/>
      <c r="CC2925" s="8"/>
      <c r="CD2925" s="8"/>
      <c r="CE2925" s="8"/>
      <c r="CF2925" s="8"/>
      <c r="CG2925" s="8"/>
      <c r="CH2925" s="8"/>
      <c r="CI2925" s="8"/>
      <c r="CJ2925" s="10"/>
    </row>
    <row r="2926" spans="2:88">
      <c r="B2926" s="6">
        <v>2925</v>
      </c>
      <c r="C2926" s="7">
        <v>9</v>
      </c>
      <c r="D2926" s="8" t="s">
        <v>10082</v>
      </c>
      <c r="E2926" s="8"/>
      <c r="F2926" s="8" t="s">
        <v>439</v>
      </c>
      <c r="G2926" s="8"/>
      <c r="H2926" s="8" t="s">
        <v>1856</v>
      </c>
      <c r="I2926" s="8"/>
      <c r="J2926" s="8" t="s">
        <v>2023</v>
      </c>
      <c r="K2926" s="8"/>
      <c r="L2926" s="8"/>
      <c r="M2926" s="8" t="s">
        <v>10083</v>
      </c>
      <c r="N2926" s="8" t="s">
        <v>440</v>
      </c>
      <c r="O2926" s="8"/>
      <c r="P2926" s="8"/>
      <c r="Q2926" s="8" t="s">
        <v>10084</v>
      </c>
      <c r="R2926" s="8" t="s">
        <v>1041</v>
      </c>
      <c r="S2926" s="8" t="s">
        <v>10085</v>
      </c>
      <c r="T2926" s="8"/>
      <c r="U2926" s="8"/>
      <c r="V2926" s="8" t="s">
        <v>1183</v>
      </c>
      <c r="W2926" s="8" t="s">
        <v>105</v>
      </c>
      <c r="X2926" s="10" t="s">
        <v>6572</v>
      </c>
      <c r="Y2926" s="8"/>
      <c r="Z2926" s="8"/>
      <c r="AA2926" s="8"/>
      <c r="AB2926" s="8"/>
      <c r="AC2926" s="8"/>
      <c r="AD2926" s="8"/>
      <c r="AE2926" s="8"/>
      <c r="AF2926" s="8"/>
      <c r="AG2926" s="8"/>
      <c r="AH2926" s="8" t="s">
        <v>393</v>
      </c>
      <c r="AI2926" s="8" t="s">
        <v>59</v>
      </c>
      <c r="AJ2926" s="8"/>
      <c r="AK2926" s="8" t="s">
        <v>394</v>
      </c>
      <c r="AL2926" s="8" t="s">
        <v>395</v>
      </c>
      <c r="AM2926" s="8"/>
      <c r="AN2926" s="8"/>
      <c r="AO2926" s="8"/>
      <c r="AP2926" s="8"/>
      <c r="AQ2926" s="8"/>
      <c r="AR2926" s="8"/>
      <c r="AS2926" s="8"/>
      <c r="AT2926" s="8"/>
      <c r="AU2926" s="8"/>
      <c r="AV2926" s="8"/>
      <c r="AW2926" s="8"/>
      <c r="AX2926" s="8"/>
      <c r="AY2926" s="8" t="s">
        <v>105</v>
      </c>
      <c r="AZ2926" s="8"/>
      <c r="BA2926" s="8"/>
      <c r="BB2926" s="8"/>
      <c r="BC2926" s="8"/>
      <c r="BD2926" s="8"/>
      <c r="BE2926" s="8"/>
      <c r="BF2926" s="8"/>
      <c r="BG2926" s="8"/>
      <c r="BH2926" s="8"/>
      <c r="BI2926" s="8" t="s">
        <v>10086</v>
      </c>
      <c r="BJ2926" s="8"/>
      <c r="BK2926" s="8"/>
      <c r="BL2926" s="8"/>
      <c r="BM2926" s="8"/>
      <c r="BN2926" s="8"/>
      <c r="BO2926" s="8"/>
      <c r="BP2926" s="8"/>
      <c r="BQ2926" s="8"/>
      <c r="BR2926" s="10"/>
      <c r="BS2926" s="8"/>
      <c r="BT2926" s="8"/>
      <c r="BU2926" s="8"/>
      <c r="BV2926" s="8"/>
      <c r="BW2926" s="8"/>
      <c r="BX2926" s="8"/>
      <c r="BY2926" s="10"/>
      <c r="BZ2926" s="8"/>
      <c r="CA2926" s="8"/>
      <c r="CB2926" s="8"/>
      <c r="CC2926" s="8"/>
      <c r="CD2926" s="8"/>
      <c r="CE2926" s="8"/>
      <c r="CF2926" s="8"/>
      <c r="CG2926" s="8"/>
      <c r="CH2926" s="8"/>
      <c r="CI2926" s="8"/>
      <c r="CJ2926" s="10"/>
    </row>
    <row r="2927" spans="2:88">
      <c r="B2927" s="6">
        <v>2926</v>
      </c>
      <c r="C2927" s="7">
        <v>8</v>
      </c>
      <c r="D2927" s="8" t="s">
        <v>10087</v>
      </c>
      <c r="E2927" s="8"/>
      <c r="F2927" s="8" t="s">
        <v>439</v>
      </c>
      <c r="G2927" s="8"/>
      <c r="H2927" s="8" t="s">
        <v>1856</v>
      </c>
      <c r="I2927" s="8"/>
      <c r="J2927" s="8" t="s">
        <v>2023</v>
      </c>
      <c r="K2927" s="8"/>
      <c r="L2927" s="8"/>
      <c r="M2927" s="8" t="s">
        <v>10088</v>
      </c>
      <c r="N2927" s="8" t="s">
        <v>440</v>
      </c>
      <c r="O2927" s="8" t="s">
        <v>397</v>
      </c>
      <c r="P2927" s="8"/>
      <c r="Q2927" s="8" t="s">
        <v>10089</v>
      </c>
      <c r="R2927" s="8" t="s">
        <v>491</v>
      </c>
      <c r="S2927" s="8" t="s">
        <v>10090</v>
      </c>
      <c r="T2927" s="8"/>
      <c r="U2927" s="8"/>
      <c r="V2927" s="8" t="s">
        <v>1027</v>
      </c>
      <c r="W2927" s="8" t="s">
        <v>442</v>
      </c>
      <c r="X2927" s="10" t="s">
        <v>5099</v>
      </c>
      <c r="Y2927" s="8"/>
      <c r="Z2927" s="8"/>
      <c r="AA2927" s="8"/>
      <c r="AB2927" s="8"/>
      <c r="AC2927" s="8"/>
      <c r="AD2927" s="8"/>
      <c r="AE2927" s="8"/>
      <c r="AF2927" s="8"/>
      <c r="AG2927" s="8"/>
      <c r="AH2927" s="8" t="s">
        <v>393</v>
      </c>
      <c r="AI2927" s="8" t="s">
        <v>1512</v>
      </c>
      <c r="AJ2927" s="8"/>
      <c r="AK2927" s="8" t="s">
        <v>394</v>
      </c>
      <c r="AL2927" s="8" t="s">
        <v>395</v>
      </c>
      <c r="AM2927" s="8" t="s">
        <v>444</v>
      </c>
      <c r="AN2927" s="8" t="s">
        <v>445</v>
      </c>
      <c r="AO2927" s="8"/>
      <c r="AP2927" s="8"/>
      <c r="AQ2927" s="8"/>
      <c r="AR2927" s="8"/>
      <c r="AS2927" s="8"/>
      <c r="AT2927" s="8"/>
      <c r="AU2927" s="8"/>
      <c r="AV2927" s="8"/>
      <c r="AW2927" s="8" t="s">
        <v>452</v>
      </c>
      <c r="AX2927" s="8"/>
      <c r="AY2927" s="8" t="s">
        <v>442</v>
      </c>
      <c r="AZ2927" s="8"/>
      <c r="BA2927" s="8"/>
      <c r="BB2927" s="8"/>
      <c r="BC2927" s="8"/>
      <c r="BD2927" s="8"/>
      <c r="BE2927" s="8"/>
      <c r="BF2927" s="8"/>
      <c r="BG2927" s="8"/>
      <c r="BH2927" s="8"/>
      <c r="BI2927" s="8"/>
      <c r="BJ2927" s="8"/>
      <c r="BK2927" s="8"/>
      <c r="BL2927" s="8"/>
      <c r="BM2927" s="8"/>
      <c r="BN2927" s="8"/>
      <c r="BO2927" s="8" t="s">
        <v>404</v>
      </c>
      <c r="BP2927" s="8"/>
      <c r="BQ2927" s="8"/>
      <c r="BR2927" s="10"/>
      <c r="BS2927" s="8"/>
      <c r="BT2927" s="8"/>
      <c r="BU2927" s="8"/>
      <c r="BV2927" s="8"/>
      <c r="BW2927" s="8"/>
      <c r="BX2927" s="8"/>
      <c r="BY2927" s="10"/>
      <c r="BZ2927" s="8"/>
      <c r="CA2927" s="8"/>
      <c r="CB2927" s="8"/>
      <c r="CC2927" s="8"/>
      <c r="CD2927" s="8"/>
      <c r="CE2927" s="8"/>
      <c r="CF2927" s="8"/>
      <c r="CG2927" s="8"/>
      <c r="CH2927" s="8"/>
      <c r="CI2927" s="8"/>
      <c r="CJ2927" s="10"/>
    </row>
    <row r="2928" spans="2:88">
      <c r="B2928" s="6">
        <v>2927</v>
      </c>
      <c r="C2928" s="7">
        <v>9</v>
      </c>
      <c r="D2928" s="8" t="s">
        <v>10091</v>
      </c>
      <c r="E2928" s="8" t="s">
        <v>396</v>
      </c>
      <c r="F2928" s="8" t="s">
        <v>439</v>
      </c>
      <c r="G2928" s="8"/>
      <c r="H2928" s="8" t="s">
        <v>1856</v>
      </c>
      <c r="I2928" s="8"/>
      <c r="J2928" s="8" t="s">
        <v>2023</v>
      </c>
      <c r="K2928" s="8"/>
      <c r="L2928" s="8"/>
      <c r="M2928" s="8" t="s">
        <v>10092</v>
      </c>
      <c r="N2928" s="8" t="s">
        <v>440</v>
      </c>
      <c r="O2928" s="8" t="s">
        <v>397</v>
      </c>
      <c r="P2928" s="8"/>
      <c r="Q2928" s="8" t="s">
        <v>10093</v>
      </c>
      <c r="R2928" s="8" t="s">
        <v>398</v>
      </c>
      <c r="S2928" s="8" t="s">
        <v>10094</v>
      </c>
      <c r="T2928" s="8"/>
      <c r="U2928" s="8"/>
      <c r="V2928" s="8" t="s">
        <v>441</v>
      </c>
      <c r="W2928" s="8"/>
      <c r="X2928" s="10"/>
      <c r="Y2928" s="8"/>
      <c r="Z2928" s="8"/>
      <c r="AA2928" s="8"/>
      <c r="AB2928" s="8"/>
      <c r="AC2928" s="8"/>
      <c r="AD2928" s="8"/>
      <c r="AE2928" s="8" t="s">
        <v>3051</v>
      </c>
      <c r="AF2928" s="8"/>
      <c r="AG2928" s="8"/>
      <c r="AH2928" s="8" t="s">
        <v>393</v>
      </c>
      <c r="AI2928" s="8" t="s">
        <v>1512</v>
      </c>
      <c r="AJ2928" s="8"/>
      <c r="AK2928" s="8" t="s">
        <v>394</v>
      </c>
      <c r="AL2928" s="8" t="s">
        <v>395</v>
      </c>
      <c r="AM2928" s="8" t="s">
        <v>6317</v>
      </c>
      <c r="AN2928" s="8" t="s">
        <v>415</v>
      </c>
      <c r="AO2928" s="8"/>
      <c r="AP2928" s="8"/>
      <c r="AQ2928" s="8"/>
      <c r="AR2928" s="8"/>
      <c r="AS2928" s="8"/>
      <c r="AT2928" s="8"/>
      <c r="AU2928" s="8"/>
      <c r="AV2928" s="8"/>
      <c r="AW2928" s="8" t="s">
        <v>452</v>
      </c>
      <c r="AX2928" s="8" t="s">
        <v>3700</v>
      </c>
      <c r="AY2928" s="8"/>
      <c r="AZ2928" s="8"/>
      <c r="BA2928" s="8"/>
      <c r="BB2928" s="8"/>
      <c r="BC2928" s="8"/>
      <c r="BD2928" s="8"/>
      <c r="BE2928" s="8"/>
      <c r="BF2928" s="8"/>
      <c r="BG2928" s="8"/>
      <c r="BH2928" s="8"/>
      <c r="BI2928" s="8" t="s">
        <v>10095</v>
      </c>
      <c r="BJ2928" s="8"/>
      <c r="BK2928" s="8"/>
      <c r="BL2928" s="8" t="s">
        <v>3702</v>
      </c>
      <c r="BM2928" s="8" t="s">
        <v>3703</v>
      </c>
      <c r="BN2928" s="8" t="s">
        <v>3704</v>
      </c>
      <c r="BO2928" s="8" t="s">
        <v>404</v>
      </c>
      <c r="BP2928" s="8"/>
      <c r="BQ2928" s="8" t="s">
        <v>10094</v>
      </c>
      <c r="BR2928" s="10"/>
      <c r="BS2928" s="8" t="s">
        <v>1744</v>
      </c>
      <c r="BT2928" s="8"/>
      <c r="BU2928" s="8"/>
      <c r="BV2928" s="8" t="s">
        <v>1550</v>
      </c>
      <c r="BW2928" s="8"/>
      <c r="BX2928" s="8"/>
      <c r="BY2928" s="10"/>
      <c r="BZ2928" s="8"/>
      <c r="CA2928" s="8"/>
      <c r="CB2928" s="8"/>
      <c r="CC2928" s="8"/>
      <c r="CD2928" s="8"/>
      <c r="CE2928" s="8"/>
      <c r="CF2928" s="8"/>
      <c r="CG2928" s="8"/>
      <c r="CH2928" s="8"/>
      <c r="CI2928" s="8"/>
      <c r="CJ2928" s="10"/>
    </row>
    <row r="2929" spans="2:88">
      <c r="B2929" s="6">
        <v>2928</v>
      </c>
      <c r="C2929" s="7">
        <v>9</v>
      </c>
      <c r="D2929" s="8" t="s">
        <v>1572</v>
      </c>
      <c r="E2929" s="8"/>
      <c r="F2929" s="8" t="s">
        <v>439</v>
      </c>
      <c r="G2929" s="8"/>
      <c r="H2929" s="8" t="s">
        <v>1856</v>
      </c>
      <c r="I2929" s="8"/>
      <c r="J2929" s="8" t="s">
        <v>2023</v>
      </c>
      <c r="K2929" s="8"/>
      <c r="L2929" s="8"/>
      <c r="M2929" s="8" t="s">
        <v>10096</v>
      </c>
      <c r="N2929" s="8" t="s">
        <v>407</v>
      </c>
      <c r="O2929" s="8"/>
      <c r="P2929" s="8"/>
      <c r="Q2929" s="8" t="s">
        <v>1574</v>
      </c>
      <c r="R2929" s="8" t="s">
        <v>408</v>
      </c>
      <c r="S2929" s="8" t="s">
        <v>1575</v>
      </c>
      <c r="T2929" s="8"/>
      <c r="U2929" s="8"/>
      <c r="V2929" s="8" t="s">
        <v>571</v>
      </c>
      <c r="W2929" s="8" t="s">
        <v>410</v>
      </c>
      <c r="X2929" s="10" t="s">
        <v>1576</v>
      </c>
      <c r="Y2929" s="8"/>
      <c r="Z2929" s="8"/>
      <c r="AA2929" s="8"/>
      <c r="AB2929" s="8"/>
      <c r="AC2929" s="8"/>
      <c r="AD2929" s="8"/>
      <c r="AE2929" s="8"/>
      <c r="AF2929" s="8"/>
      <c r="AG2929" s="8"/>
      <c r="AH2929" s="8" t="s">
        <v>400</v>
      </c>
      <c r="AI2929" s="8" t="s">
        <v>58</v>
      </c>
      <c r="AJ2929" s="8"/>
      <c r="AK2929" s="8" t="s">
        <v>412</v>
      </c>
      <c r="AL2929" s="8" t="s">
        <v>413</v>
      </c>
      <c r="AM2929" s="8" t="s">
        <v>1577</v>
      </c>
      <c r="AN2929" s="8"/>
      <c r="AO2929" s="8"/>
      <c r="AP2929" s="8"/>
      <c r="AQ2929" s="8"/>
      <c r="AR2929" s="8"/>
      <c r="AS2929" s="8"/>
      <c r="AT2929" s="8"/>
      <c r="AU2929" s="8"/>
      <c r="AV2929" s="8"/>
      <c r="AW2929" s="8" t="s">
        <v>452</v>
      </c>
      <c r="AX2929" s="8" t="s">
        <v>416</v>
      </c>
      <c r="AY2929" s="8" t="s">
        <v>410</v>
      </c>
      <c r="AZ2929" s="8" t="s">
        <v>987</v>
      </c>
      <c r="BA2929" s="8"/>
      <c r="BB2929" s="8"/>
      <c r="BC2929" s="8"/>
      <c r="BD2929" s="8"/>
      <c r="BE2929" s="8"/>
      <c r="BF2929" s="8"/>
      <c r="BG2929" s="8"/>
      <c r="BH2929" s="8"/>
      <c r="BI2929" s="8" t="s">
        <v>1578</v>
      </c>
      <c r="BJ2929" s="8"/>
      <c r="BK2929" s="8"/>
      <c r="BL2929" s="8"/>
      <c r="BM2929" s="8"/>
      <c r="BN2929" s="8"/>
      <c r="BO2929" s="8" t="s">
        <v>404</v>
      </c>
      <c r="BP2929" s="8"/>
      <c r="BQ2929" s="8"/>
      <c r="BR2929" s="10"/>
      <c r="BS2929" s="8"/>
      <c r="BT2929" s="8"/>
      <c r="BU2929" s="8" t="s">
        <v>419</v>
      </c>
      <c r="BV2929" s="8"/>
      <c r="BW2929" s="8"/>
      <c r="BX2929" s="8"/>
      <c r="BY2929" s="10"/>
      <c r="BZ2929" s="8"/>
      <c r="CA2929" s="8"/>
      <c r="CB2929" s="8"/>
      <c r="CC2929" s="8"/>
      <c r="CD2929" s="8"/>
      <c r="CE2929" s="8"/>
      <c r="CF2929" s="8"/>
      <c r="CG2929" s="8"/>
      <c r="CH2929" s="8"/>
      <c r="CI2929" s="8"/>
      <c r="CJ2929" s="10"/>
    </row>
    <row r="2930" spans="2:88">
      <c r="B2930" s="6">
        <v>2929</v>
      </c>
      <c r="C2930" s="7">
        <v>9</v>
      </c>
      <c r="D2930" s="8" t="s">
        <v>1572</v>
      </c>
      <c r="E2930" s="8"/>
      <c r="F2930" s="8" t="s">
        <v>439</v>
      </c>
      <c r="G2930" s="8"/>
      <c r="H2930" s="8" t="s">
        <v>1856</v>
      </c>
      <c r="I2930" s="8"/>
      <c r="J2930" s="8" t="s">
        <v>2023</v>
      </c>
      <c r="K2930" s="8"/>
      <c r="L2930" s="8"/>
      <c r="M2930" s="8" t="s">
        <v>10097</v>
      </c>
      <c r="N2930" s="8" t="s">
        <v>407</v>
      </c>
      <c r="O2930" s="8"/>
      <c r="P2930" s="8"/>
      <c r="Q2930" s="8" t="s">
        <v>1574</v>
      </c>
      <c r="R2930" s="8" t="s">
        <v>408</v>
      </c>
      <c r="S2930" s="8" t="s">
        <v>1575</v>
      </c>
      <c r="T2930" s="8"/>
      <c r="U2930" s="8"/>
      <c r="V2930" s="8" t="s">
        <v>571</v>
      </c>
      <c r="W2930" s="8" t="s">
        <v>410</v>
      </c>
      <c r="X2930" s="10" t="s">
        <v>1576</v>
      </c>
      <c r="Y2930" s="8"/>
      <c r="Z2930" s="8"/>
      <c r="AA2930" s="8"/>
      <c r="AB2930" s="8"/>
      <c r="AC2930" s="8"/>
      <c r="AD2930" s="8"/>
      <c r="AE2930" s="8"/>
      <c r="AF2930" s="8"/>
      <c r="AG2930" s="8"/>
      <c r="AH2930" s="8" t="s">
        <v>400</v>
      </c>
      <c r="AI2930" s="8" t="s">
        <v>58</v>
      </c>
      <c r="AJ2930" s="8"/>
      <c r="AK2930" s="8" t="s">
        <v>412</v>
      </c>
      <c r="AL2930" s="8" t="s">
        <v>413</v>
      </c>
      <c r="AM2930" s="8" t="s">
        <v>1577</v>
      </c>
      <c r="AN2930" s="8"/>
      <c r="AO2930" s="8"/>
      <c r="AP2930" s="8"/>
      <c r="AQ2930" s="8"/>
      <c r="AR2930" s="8"/>
      <c r="AS2930" s="8"/>
      <c r="AT2930" s="8"/>
      <c r="AU2930" s="8"/>
      <c r="AV2930" s="8"/>
      <c r="AW2930" s="8" t="s">
        <v>452</v>
      </c>
      <c r="AX2930" s="8" t="s">
        <v>416</v>
      </c>
      <c r="AY2930" s="8" t="s">
        <v>410</v>
      </c>
      <c r="AZ2930" s="8" t="s">
        <v>987</v>
      </c>
      <c r="BA2930" s="8"/>
      <c r="BB2930" s="8"/>
      <c r="BC2930" s="8"/>
      <c r="BD2930" s="8"/>
      <c r="BE2930" s="8"/>
      <c r="BF2930" s="8"/>
      <c r="BG2930" s="8"/>
      <c r="BH2930" s="8"/>
      <c r="BI2930" s="8" t="s">
        <v>1578</v>
      </c>
      <c r="BJ2930" s="8"/>
      <c r="BK2930" s="8"/>
      <c r="BL2930" s="8"/>
      <c r="BM2930" s="8"/>
      <c r="BN2930" s="8"/>
      <c r="BO2930" s="8" t="s">
        <v>404</v>
      </c>
      <c r="BP2930" s="8"/>
      <c r="BQ2930" s="8"/>
      <c r="BR2930" s="10"/>
      <c r="BS2930" s="8"/>
      <c r="BT2930" s="8"/>
      <c r="BU2930" s="8" t="s">
        <v>419</v>
      </c>
      <c r="BV2930" s="8"/>
      <c r="BW2930" s="8"/>
      <c r="BX2930" s="8"/>
      <c r="BY2930" s="10"/>
      <c r="BZ2930" s="8"/>
      <c r="CA2930" s="8"/>
      <c r="CB2930" s="8"/>
      <c r="CC2930" s="8"/>
      <c r="CD2930" s="8"/>
      <c r="CE2930" s="8"/>
      <c r="CF2930" s="8"/>
      <c r="CG2930" s="8"/>
      <c r="CH2930" s="8"/>
      <c r="CI2930" s="8"/>
      <c r="CJ2930" s="10"/>
    </row>
    <row r="2931" spans="2:88">
      <c r="B2931" s="6">
        <v>2930</v>
      </c>
      <c r="C2931" s="7">
        <v>8</v>
      </c>
      <c r="D2931" s="8" t="s">
        <v>10098</v>
      </c>
      <c r="E2931" s="8" t="s">
        <v>396</v>
      </c>
      <c r="F2931" s="8" t="s">
        <v>439</v>
      </c>
      <c r="G2931" s="8"/>
      <c r="H2931" s="8" t="s">
        <v>1856</v>
      </c>
      <c r="I2931" s="8"/>
      <c r="J2931" s="8" t="s">
        <v>2023</v>
      </c>
      <c r="K2931" s="8"/>
      <c r="L2931" s="8"/>
      <c r="M2931" s="8" t="s">
        <v>10099</v>
      </c>
      <c r="N2931" s="8" t="s">
        <v>440</v>
      </c>
      <c r="O2931" s="8"/>
      <c r="P2931" s="8"/>
      <c r="Q2931" s="8" t="s">
        <v>10100</v>
      </c>
      <c r="R2931" s="8" t="s">
        <v>615</v>
      </c>
      <c r="S2931" s="8" t="s">
        <v>10101</v>
      </c>
      <c r="T2931" s="8"/>
      <c r="U2931" s="8"/>
      <c r="V2931" s="8" t="s">
        <v>1367</v>
      </c>
      <c r="W2931" s="8"/>
      <c r="X2931" s="10"/>
      <c r="Y2931" s="8"/>
      <c r="Z2931" s="8"/>
      <c r="AA2931" s="8"/>
      <c r="AB2931" s="8"/>
      <c r="AC2931" s="8"/>
      <c r="AD2931" s="8"/>
      <c r="AE2931" s="8"/>
      <c r="AF2931" s="8"/>
      <c r="AG2931" s="8"/>
      <c r="AH2931" s="8" t="s">
        <v>393</v>
      </c>
      <c r="AI2931" s="8" t="s">
        <v>1512</v>
      </c>
      <c r="AJ2931" s="8"/>
      <c r="AK2931" s="8" t="s">
        <v>394</v>
      </c>
      <c r="AL2931" s="8" t="s">
        <v>395</v>
      </c>
      <c r="AM2931" s="8" t="s">
        <v>444</v>
      </c>
      <c r="AN2931" s="8" t="s">
        <v>445</v>
      </c>
      <c r="AO2931" s="8"/>
      <c r="AP2931" s="8"/>
      <c r="AQ2931" s="8"/>
      <c r="AR2931" s="8"/>
      <c r="AS2931" s="8"/>
      <c r="AT2931" s="8"/>
      <c r="AU2931" s="8"/>
      <c r="AV2931" s="8"/>
      <c r="AW2931" s="8" t="s">
        <v>452</v>
      </c>
      <c r="AX2931" s="8"/>
      <c r="AY2931" s="8"/>
      <c r="AZ2931" s="8"/>
      <c r="BA2931" s="8"/>
      <c r="BB2931" s="8"/>
      <c r="BC2931" s="8"/>
      <c r="BD2931" s="8"/>
      <c r="BE2931" s="8"/>
      <c r="BF2931" s="8"/>
      <c r="BG2931" s="8"/>
      <c r="BH2931" s="8"/>
      <c r="BI2931" s="8"/>
      <c r="BJ2931" s="8"/>
      <c r="BK2931" s="8"/>
      <c r="BL2931" s="8"/>
      <c r="BM2931" s="8"/>
      <c r="BN2931" s="8"/>
      <c r="BO2931" s="8"/>
      <c r="BP2931" s="8"/>
      <c r="BQ2931" s="8"/>
      <c r="BR2931" s="10"/>
      <c r="BS2931" s="8"/>
      <c r="BT2931" s="8"/>
      <c r="BU2931" s="8"/>
      <c r="BV2931" s="8"/>
      <c r="BW2931" s="8"/>
      <c r="BX2931" s="8"/>
      <c r="BY2931" s="10"/>
      <c r="BZ2931" s="8"/>
      <c r="CA2931" s="8"/>
      <c r="CB2931" s="8"/>
      <c r="CC2931" s="8"/>
      <c r="CD2931" s="8"/>
      <c r="CE2931" s="8"/>
      <c r="CF2931" s="8"/>
      <c r="CG2931" s="8"/>
      <c r="CH2931" s="8"/>
      <c r="CI2931" s="8"/>
      <c r="CJ2931" s="10"/>
    </row>
    <row r="2932" spans="2:88">
      <c r="B2932" s="6">
        <v>2931</v>
      </c>
      <c r="C2932" s="7">
        <v>9</v>
      </c>
      <c r="D2932" s="8" t="s">
        <v>10102</v>
      </c>
      <c r="E2932" s="8" t="s">
        <v>396</v>
      </c>
      <c r="F2932" s="8" t="s">
        <v>439</v>
      </c>
      <c r="G2932" s="8"/>
      <c r="H2932" s="8" t="s">
        <v>1856</v>
      </c>
      <c r="I2932" s="8"/>
      <c r="J2932" s="8" t="s">
        <v>2023</v>
      </c>
      <c r="K2932" s="8"/>
      <c r="L2932" s="8"/>
      <c r="M2932" s="8" t="s">
        <v>10103</v>
      </c>
      <c r="N2932" s="8" t="s">
        <v>440</v>
      </c>
      <c r="O2932" s="8" t="s">
        <v>397</v>
      </c>
      <c r="P2932" s="8"/>
      <c r="Q2932" s="8" t="s">
        <v>10104</v>
      </c>
      <c r="R2932" s="8" t="s">
        <v>1041</v>
      </c>
      <c r="S2932" s="8" t="s">
        <v>10105</v>
      </c>
      <c r="T2932" s="8"/>
      <c r="U2932" s="8"/>
      <c r="V2932" s="8" t="s">
        <v>441</v>
      </c>
      <c r="W2932" s="8"/>
      <c r="X2932" s="10"/>
      <c r="Y2932" s="8"/>
      <c r="Z2932" s="8"/>
      <c r="AA2932" s="8"/>
      <c r="AB2932" s="8"/>
      <c r="AC2932" s="8"/>
      <c r="AD2932" s="8"/>
      <c r="AE2932" s="8" t="s">
        <v>4119</v>
      </c>
      <c r="AF2932" s="8"/>
      <c r="AG2932" s="8"/>
      <c r="AH2932" s="8" t="s">
        <v>400</v>
      </c>
      <c r="AI2932" s="8" t="s">
        <v>58</v>
      </c>
      <c r="AJ2932" s="8"/>
      <c r="AK2932" s="8" t="s">
        <v>394</v>
      </c>
      <c r="AL2932" s="8" t="s">
        <v>395</v>
      </c>
      <c r="AM2932" s="8" t="s">
        <v>9630</v>
      </c>
      <c r="AN2932" s="8" t="s">
        <v>415</v>
      </c>
      <c r="AO2932" s="8"/>
      <c r="AP2932" s="8"/>
      <c r="AQ2932" s="8"/>
      <c r="AR2932" s="8"/>
      <c r="AS2932" s="8"/>
      <c r="AT2932" s="8"/>
      <c r="AU2932" s="8"/>
      <c r="AV2932" s="8"/>
      <c r="AW2932" s="8"/>
      <c r="AX2932" s="8"/>
      <c r="AY2932" s="8"/>
      <c r="AZ2932" s="8"/>
      <c r="BA2932" s="8"/>
      <c r="BB2932" s="8"/>
      <c r="BC2932" s="8"/>
      <c r="BD2932" s="8"/>
      <c r="BE2932" s="8"/>
      <c r="BF2932" s="8"/>
      <c r="BG2932" s="8"/>
      <c r="BH2932" s="8"/>
      <c r="BI2932" s="8" t="s">
        <v>10106</v>
      </c>
      <c r="BJ2932" s="8"/>
      <c r="BK2932" s="8"/>
      <c r="BL2932" s="8"/>
      <c r="BM2932" s="8"/>
      <c r="BN2932" s="8"/>
      <c r="BO2932" s="8" t="s">
        <v>674</v>
      </c>
      <c r="BP2932" s="8"/>
      <c r="BQ2932" s="8"/>
      <c r="BR2932" s="10"/>
      <c r="BS2932" s="8" t="s">
        <v>1570</v>
      </c>
      <c r="BT2932" s="8" t="s">
        <v>10107</v>
      </c>
      <c r="BU2932" s="8"/>
      <c r="BV2932" s="8" t="s">
        <v>1620</v>
      </c>
      <c r="BW2932" s="8"/>
      <c r="BX2932" s="8"/>
      <c r="BY2932" s="10"/>
      <c r="BZ2932" s="8"/>
      <c r="CA2932" s="8"/>
      <c r="CB2932" s="8"/>
      <c r="CC2932" s="8"/>
      <c r="CD2932" s="8"/>
      <c r="CE2932" s="8"/>
      <c r="CF2932" s="8"/>
      <c r="CG2932" s="8"/>
      <c r="CH2932" s="8"/>
      <c r="CI2932" s="8"/>
      <c r="CJ2932" s="10"/>
    </row>
    <row r="2933" spans="2:88">
      <c r="B2933" s="6">
        <v>2932</v>
      </c>
      <c r="C2933" s="7">
        <v>9</v>
      </c>
      <c r="D2933" s="8" t="s">
        <v>6737</v>
      </c>
      <c r="E2933" s="8" t="s">
        <v>396</v>
      </c>
      <c r="F2933" s="8" t="s">
        <v>439</v>
      </c>
      <c r="G2933" s="8"/>
      <c r="H2933" s="8" t="s">
        <v>1856</v>
      </c>
      <c r="I2933" s="8"/>
      <c r="J2933" s="8" t="s">
        <v>2023</v>
      </c>
      <c r="K2933" s="8"/>
      <c r="L2933" s="8"/>
      <c r="M2933" s="8" t="s">
        <v>10108</v>
      </c>
      <c r="N2933" s="8" t="s">
        <v>390</v>
      </c>
      <c r="O2933" s="8" t="s">
        <v>397</v>
      </c>
      <c r="P2933" s="8"/>
      <c r="Q2933" s="8" t="s">
        <v>6739</v>
      </c>
      <c r="R2933" s="8" t="s">
        <v>491</v>
      </c>
      <c r="S2933" s="8" t="s">
        <v>6740</v>
      </c>
      <c r="T2933" s="8"/>
      <c r="U2933" s="8"/>
      <c r="V2933" s="8" t="s">
        <v>1021</v>
      </c>
      <c r="W2933" s="8" t="s">
        <v>105</v>
      </c>
      <c r="X2933" s="10" t="s">
        <v>5934</v>
      </c>
      <c r="Y2933" s="8"/>
      <c r="Z2933" s="8"/>
      <c r="AA2933" s="8"/>
      <c r="AB2933" s="8"/>
      <c r="AC2933" s="8"/>
      <c r="AD2933" s="8"/>
      <c r="AE2933" s="8"/>
      <c r="AF2933" s="8"/>
      <c r="AG2933" s="8"/>
      <c r="AH2933" s="8" t="s">
        <v>393</v>
      </c>
      <c r="AI2933" s="8" t="s">
        <v>1512</v>
      </c>
      <c r="AJ2933" s="8"/>
      <c r="AK2933" s="8" t="s">
        <v>394</v>
      </c>
      <c r="AL2933" s="8" t="s">
        <v>395</v>
      </c>
      <c r="AM2933" s="8" t="s">
        <v>444</v>
      </c>
      <c r="AN2933" s="8" t="s">
        <v>445</v>
      </c>
      <c r="AO2933" s="8"/>
      <c r="AP2933" s="8"/>
      <c r="AQ2933" s="8"/>
      <c r="AR2933" s="8"/>
      <c r="AS2933" s="8"/>
      <c r="AT2933" s="8"/>
      <c r="AU2933" s="8"/>
      <c r="AV2933" s="8"/>
      <c r="AW2933" s="8" t="s">
        <v>452</v>
      </c>
      <c r="AX2933" s="8"/>
      <c r="AY2933" s="8" t="s">
        <v>105</v>
      </c>
      <c r="AZ2933" s="8"/>
      <c r="BA2933" s="8"/>
      <c r="BB2933" s="8"/>
      <c r="BC2933" s="8"/>
      <c r="BD2933" s="8"/>
      <c r="BE2933" s="8"/>
      <c r="BF2933" s="8"/>
      <c r="BG2933" s="8"/>
      <c r="BH2933" s="8"/>
      <c r="BI2933" s="8"/>
      <c r="BJ2933" s="8"/>
      <c r="BK2933" s="8"/>
      <c r="BL2933" s="8"/>
      <c r="BM2933" s="8"/>
      <c r="BN2933" s="8"/>
      <c r="BO2933" s="8" t="s">
        <v>404</v>
      </c>
      <c r="BP2933" s="8"/>
      <c r="BQ2933" s="8" t="s">
        <v>6740</v>
      </c>
      <c r="BR2933" s="10"/>
      <c r="BS2933" s="8"/>
      <c r="BT2933" s="8"/>
      <c r="BU2933" s="8" t="s">
        <v>419</v>
      </c>
      <c r="BV2933" s="8"/>
      <c r="BW2933" s="8"/>
      <c r="BX2933" s="8"/>
      <c r="BY2933" s="10"/>
      <c r="BZ2933" s="8"/>
      <c r="CA2933" s="8"/>
      <c r="CB2933" s="8"/>
      <c r="CC2933" s="8"/>
      <c r="CD2933" s="8"/>
      <c r="CE2933" s="8"/>
      <c r="CF2933" s="8"/>
      <c r="CG2933" s="8"/>
      <c r="CH2933" s="8"/>
      <c r="CI2933" s="8"/>
      <c r="CJ2933" s="10"/>
    </row>
    <row r="2934" spans="2:88">
      <c r="B2934" s="6">
        <v>2933</v>
      </c>
      <c r="C2934" s="7">
        <v>10</v>
      </c>
      <c r="D2934" s="8" t="s">
        <v>6741</v>
      </c>
      <c r="E2934" s="8" t="s">
        <v>396</v>
      </c>
      <c r="F2934" s="8" t="s">
        <v>439</v>
      </c>
      <c r="G2934" s="8"/>
      <c r="H2934" s="8" t="s">
        <v>1856</v>
      </c>
      <c r="I2934" s="8"/>
      <c r="J2934" s="8" t="s">
        <v>2585</v>
      </c>
      <c r="K2934" s="8"/>
      <c r="L2934" s="8"/>
      <c r="M2934" s="8" t="s">
        <v>6742</v>
      </c>
      <c r="N2934" s="8" t="s">
        <v>390</v>
      </c>
      <c r="O2934" s="8" t="s">
        <v>397</v>
      </c>
      <c r="P2934" s="8"/>
      <c r="Q2934" s="8" t="s">
        <v>6743</v>
      </c>
      <c r="R2934" s="8" t="s">
        <v>1041</v>
      </c>
      <c r="S2934" s="8" t="s">
        <v>6744</v>
      </c>
      <c r="T2934" s="8"/>
      <c r="U2934" s="8"/>
      <c r="V2934" s="8" t="s">
        <v>441</v>
      </c>
      <c r="W2934" s="8" t="s">
        <v>105</v>
      </c>
      <c r="X2934" s="10" t="s">
        <v>2171</v>
      </c>
      <c r="Y2934" s="8"/>
      <c r="Z2934" s="8"/>
      <c r="AA2934" s="8"/>
      <c r="AB2934" s="8"/>
      <c r="AC2934" s="8"/>
      <c r="AD2934" s="8"/>
      <c r="AE2934" s="8" t="s">
        <v>1944</v>
      </c>
      <c r="AF2934" s="8"/>
      <c r="AG2934" s="8"/>
      <c r="AH2934" s="8" t="s">
        <v>393</v>
      </c>
      <c r="AI2934" s="8" t="s">
        <v>1512</v>
      </c>
      <c r="AJ2934" s="8"/>
      <c r="AK2934" s="8" t="s">
        <v>394</v>
      </c>
      <c r="AL2934" s="8" t="s">
        <v>395</v>
      </c>
      <c r="AM2934" s="8" t="s">
        <v>4096</v>
      </c>
      <c r="AN2934" s="8" t="s">
        <v>415</v>
      </c>
      <c r="AO2934" s="8"/>
      <c r="AP2934" s="8"/>
      <c r="AQ2934" s="8"/>
      <c r="AR2934" s="8"/>
      <c r="AS2934" s="8"/>
      <c r="AT2934" s="8"/>
      <c r="AU2934" s="8"/>
      <c r="AV2934" s="8"/>
      <c r="AW2934" s="8" t="s">
        <v>452</v>
      </c>
      <c r="AX2934" s="8"/>
      <c r="AY2934" s="8" t="s">
        <v>105</v>
      </c>
      <c r="AZ2934" s="8"/>
      <c r="BA2934" s="8"/>
      <c r="BB2934" s="8"/>
      <c r="BC2934" s="8"/>
      <c r="BD2934" s="8"/>
      <c r="BE2934" s="8"/>
      <c r="BF2934" s="8"/>
      <c r="BG2934" s="8"/>
      <c r="BH2934" s="8"/>
      <c r="BI2934" s="8" t="s">
        <v>6745</v>
      </c>
      <c r="BJ2934" s="8"/>
      <c r="BK2934" s="8"/>
      <c r="BL2934" s="8"/>
      <c r="BM2934" s="8"/>
      <c r="BN2934" s="8"/>
      <c r="BO2934" s="8" t="s">
        <v>1532</v>
      </c>
      <c r="BP2934" s="8"/>
      <c r="BQ2934" s="8"/>
      <c r="BR2934" s="10"/>
      <c r="BS2934" s="8" t="s">
        <v>1849</v>
      </c>
      <c r="BT2934" s="8" t="s">
        <v>6746</v>
      </c>
      <c r="BU2934" s="8" t="s">
        <v>419</v>
      </c>
      <c r="BV2934" s="8" t="s">
        <v>1550</v>
      </c>
      <c r="BW2934" s="8"/>
      <c r="BX2934" s="8"/>
      <c r="BY2934" s="10"/>
      <c r="BZ2934" s="8"/>
      <c r="CA2934" s="8"/>
      <c r="CB2934" s="8"/>
      <c r="CC2934" s="8"/>
      <c r="CD2934" s="8"/>
      <c r="CE2934" s="8"/>
      <c r="CF2934" s="8"/>
      <c r="CG2934" s="8"/>
      <c r="CH2934" s="8"/>
      <c r="CI2934" s="8"/>
      <c r="CJ2934" s="10"/>
    </row>
    <row r="2935" spans="2:88">
      <c r="B2935" s="6">
        <v>2934</v>
      </c>
      <c r="C2935" s="7">
        <v>10</v>
      </c>
      <c r="D2935" s="8" t="s">
        <v>1589</v>
      </c>
      <c r="E2935" s="8" t="s">
        <v>396</v>
      </c>
      <c r="F2935" s="8" t="s">
        <v>439</v>
      </c>
      <c r="G2935" s="8"/>
      <c r="H2935" s="8" t="s">
        <v>1856</v>
      </c>
      <c r="I2935" s="8"/>
      <c r="J2935" s="8" t="s">
        <v>2585</v>
      </c>
      <c r="K2935" s="8"/>
      <c r="L2935" s="8"/>
      <c r="M2935" s="8" t="s">
        <v>6747</v>
      </c>
      <c r="N2935" s="8" t="s">
        <v>407</v>
      </c>
      <c r="O2935" s="8" t="s">
        <v>397</v>
      </c>
      <c r="P2935" s="8"/>
      <c r="Q2935" s="8" t="s">
        <v>1591</v>
      </c>
      <c r="R2935" s="8" t="s">
        <v>732</v>
      </c>
      <c r="S2935" s="8" t="s">
        <v>1592</v>
      </c>
      <c r="T2935" s="8"/>
      <c r="U2935" s="8"/>
      <c r="V2935" s="8" t="s">
        <v>571</v>
      </c>
      <c r="W2935" s="8" t="s">
        <v>105</v>
      </c>
      <c r="X2935" s="10" t="s">
        <v>1593</v>
      </c>
      <c r="Y2935" s="8"/>
      <c r="Z2935" s="8"/>
      <c r="AA2935" s="8"/>
      <c r="AB2935" s="8"/>
      <c r="AC2935" s="8"/>
      <c r="AD2935" s="8"/>
      <c r="AE2935" s="8"/>
      <c r="AF2935" s="8"/>
      <c r="AG2935" s="8"/>
      <c r="AH2935" s="8" t="s">
        <v>400</v>
      </c>
      <c r="AI2935" s="8" t="s">
        <v>58</v>
      </c>
      <c r="AJ2935" s="8"/>
      <c r="AK2935" s="8" t="s">
        <v>412</v>
      </c>
      <c r="AL2935" s="8" t="s">
        <v>413</v>
      </c>
      <c r="AM2935" s="8" t="s">
        <v>986</v>
      </c>
      <c r="AN2935" s="8" t="s">
        <v>415</v>
      </c>
      <c r="AO2935" s="8"/>
      <c r="AP2935" s="8"/>
      <c r="AQ2935" s="8"/>
      <c r="AR2935" s="8"/>
      <c r="AS2935" s="8"/>
      <c r="AT2935" s="8"/>
      <c r="AU2935" s="8"/>
      <c r="AV2935" s="8"/>
      <c r="AW2935" s="8" t="s">
        <v>452</v>
      </c>
      <c r="AX2935" s="8" t="s">
        <v>416</v>
      </c>
      <c r="AY2935" s="8" t="s">
        <v>105</v>
      </c>
      <c r="AZ2935" s="8" t="s">
        <v>987</v>
      </c>
      <c r="BA2935" s="8"/>
      <c r="BB2935" s="8"/>
      <c r="BC2935" s="8"/>
      <c r="BD2935" s="8"/>
      <c r="BE2935" s="8"/>
      <c r="BF2935" s="8"/>
      <c r="BG2935" s="8"/>
      <c r="BH2935" s="8"/>
      <c r="BI2935" s="8" t="s">
        <v>1594</v>
      </c>
      <c r="BJ2935" s="8"/>
      <c r="BK2935" s="8"/>
      <c r="BL2935" s="8" t="s">
        <v>417</v>
      </c>
      <c r="BM2935" s="8" t="s">
        <v>417</v>
      </c>
      <c r="BN2935" s="8" t="s">
        <v>418</v>
      </c>
      <c r="BO2935" s="8" t="s">
        <v>404</v>
      </c>
      <c r="BP2935" s="8"/>
      <c r="BQ2935" s="8"/>
      <c r="BR2935" s="10"/>
      <c r="BS2935" s="8"/>
      <c r="BT2935" s="8"/>
      <c r="BU2935" s="8" t="s">
        <v>419</v>
      </c>
      <c r="BV2935" s="8"/>
      <c r="BW2935" s="8"/>
      <c r="BX2935" s="8"/>
      <c r="BY2935" s="10"/>
      <c r="BZ2935" s="8"/>
      <c r="CA2935" s="8"/>
      <c r="CB2935" s="8"/>
      <c r="CC2935" s="8"/>
      <c r="CD2935" s="8"/>
      <c r="CE2935" s="8"/>
      <c r="CF2935" s="8"/>
      <c r="CG2935" s="8"/>
      <c r="CH2935" s="8"/>
      <c r="CI2935" s="8"/>
      <c r="CJ2935" s="10"/>
    </row>
    <row r="2936" spans="2:88">
      <c r="B2936" s="6">
        <v>2935</v>
      </c>
      <c r="C2936" s="7">
        <v>9</v>
      </c>
      <c r="D2936" s="8" t="s">
        <v>6737</v>
      </c>
      <c r="E2936" s="8" t="s">
        <v>396</v>
      </c>
      <c r="F2936" s="8" t="s">
        <v>439</v>
      </c>
      <c r="G2936" s="8"/>
      <c r="H2936" s="8" t="s">
        <v>1856</v>
      </c>
      <c r="I2936" s="8"/>
      <c r="J2936" s="8" t="s">
        <v>2023</v>
      </c>
      <c r="K2936" s="8"/>
      <c r="L2936" s="8"/>
      <c r="M2936" s="8" t="s">
        <v>10109</v>
      </c>
      <c r="N2936" s="8" t="s">
        <v>390</v>
      </c>
      <c r="O2936" s="8" t="s">
        <v>397</v>
      </c>
      <c r="P2936" s="8"/>
      <c r="Q2936" s="8" t="s">
        <v>6739</v>
      </c>
      <c r="R2936" s="8" t="s">
        <v>491</v>
      </c>
      <c r="S2936" s="8" t="s">
        <v>6740</v>
      </c>
      <c r="T2936" s="8"/>
      <c r="U2936" s="8"/>
      <c r="V2936" s="8" t="s">
        <v>1021</v>
      </c>
      <c r="W2936" s="8" t="s">
        <v>105</v>
      </c>
      <c r="X2936" s="10" t="s">
        <v>5934</v>
      </c>
      <c r="Y2936" s="8"/>
      <c r="Z2936" s="8"/>
      <c r="AA2936" s="8"/>
      <c r="AB2936" s="8"/>
      <c r="AC2936" s="8"/>
      <c r="AD2936" s="8"/>
      <c r="AE2936" s="8"/>
      <c r="AF2936" s="8"/>
      <c r="AG2936" s="8"/>
      <c r="AH2936" s="8" t="s">
        <v>393</v>
      </c>
      <c r="AI2936" s="8" t="s">
        <v>1512</v>
      </c>
      <c r="AJ2936" s="8"/>
      <c r="AK2936" s="8" t="s">
        <v>394</v>
      </c>
      <c r="AL2936" s="8" t="s">
        <v>395</v>
      </c>
      <c r="AM2936" s="8" t="s">
        <v>444</v>
      </c>
      <c r="AN2936" s="8" t="s">
        <v>445</v>
      </c>
      <c r="AO2936" s="8"/>
      <c r="AP2936" s="8"/>
      <c r="AQ2936" s="8"/>
      <c r="AR2936" s="8"/>
      <c r="AS2936" s="8"/>
      <c r="AT2936" s="8"/>
      <c r="AU2936" s="8"/>
      <c r="AV2936" s="8"/>
      <c r="AW2936" s="8" t="s">
        <v>452</v>
      </c>
      <c r="AX2936" s="8"/>
      <c r="AY2936" s="8" t="s">
        <v>105</v>
      </c>
      <c r="AZ2936" s="8"/>
      <c r="BA2936" s="8"/>
      <c r="BB2936" s="8"/>
      <c r="BC2936" s="8"/>
      <c r="BD2936" s="8"/>
      <c r="BE2936" s="8"/>
      <c r="BF2936" s="8"/>
      <c r="BG2936" s="8"/>
      <c r="BH2936" s="8"/>
      <c r="BI2936" s="8"/>
      <c r="BJ2936" s="8"/>
      <c r="BK2936" s="8"/>
      <c r="BL2936" s="8"/>
      <c r="BM2936" s="8"/>
      <c r="BN2936" s="8"/>
      <c r="BO2936" s="8" t="s">
        <v>404</v>
      </c>
      <c r="BP2936" s="8"/>
      <c r="BQ2936" s="8" t="s">
        <v>6740</v>
      </c>
      <c r="BR2936" s="10"/>
      <c r="BS2936" s="8"/>
      <c r="BT2936" s="8"/>
      <c r="BU2936" s="8" t="s">
        <v>419</v>
      </c>
      <c r="BV2936" s="8"/>
      <c r="BW2936" s="8"/>
      <c r="BX2936" s="8"/>
      <c r="BY2936" s="10"/>
      <c r="BZ2936" s="8"/>
      <c r="CA2936" s="8"/>
      <c r="CB2936" s="8"/>
      <c r="CC2936" s="8"/>
      <c r="CD2936" s="8"/>
      <c r="CE2936" s="8"/>
      <c r="CF2936" s="8"/>
      <c r="CG2936" s="8"/>
      <c r="CH2936" s="8"/>
      <c r="CI2936" s="8"/>
      <c r="CJ2936" s="10"/>
    </row>
    <row r="2937" spans="2:88">
      <c r="B2937" s="6">
        <v>2936</v>
      </c>
      <c r="C2937" s="7">
        <v>10</v>
      </c>
      <c r="D2937" s="8" t="s">
        <v>6741</v>
      </c>
      <c r="E2937" s="8" t="s">
        <v>396</v>
      </c>
      <c r="F2937" s="8" t="s">
        <v>439</v>
      </c>
      <c r="G2937" s="8"/>
      <c r="H2937" s="8" t="s">
        <v>1856</v>
      </c>
      <c r="I2937" s="8"/>
      <c r="J2937" s="8" t="s">
        <v>2585</v>
      </c>
      <c r="K2937" s="8"/>
      <c r="L2937" s="8"/>
      <c r="M2937" s="8" t="s">
        <v>6742</v>
      </c>
      <c r="N2937" s="8" t="s">
        <v>390</v>
      </c>
      <c r="O2937" s="8" t="s">
        <v>397</v>
      </c>
      <c r="P2937" s="8"/>
      <c r="Q2937" s="8" t="s">
        <v>6743</v>
      </c>
      <c r="R2937" s="8" t="s">
        <v>1041</v>
      </c>
      <c r="S2937" s="8" t="s">
        <v>6744</v>
      </c>
      <c r="T2937" s="8"/>
      <c r="U2937" s="8"/>
      <c r="V2937" s="8" t="s">
        <v>441</v>
      </c>
      <c r="W2937" s="8" t="s">
        <v>105</v>
      </c>
      <c r="X2937" s="10" t="s">
        <v>2171</v>
      </c>
      <c r="Y2937" s="8"/>
      <c r="Z2937" s="8"/>
      <c r="AA2937" s="8"/>
      <c r="AB2937" s="8"/>
      <c r="AC2937" s="8"/>
      <c r="AD2937" s="8"/>
      <c r="AE2937" s="8" t="s">
        <v>1944</v>
      </c>
      <c r="AF2937" s="8"/>
      <c r="AG2937" s="8"/>
      <c r="AH2937" s="8" t="s">
        <v>393</v>
      </c>
      <c r="AI2937" s="8" t="s">
        <v>1512</v>
      </c>
      <c r="AJ2937" s="8"/>
      <c r="AK2937" s="8" t="s">
        <v>394</v>
      </c>
      <c r="AL2937" s="8" t="s">
        <v>395</v>
      </c>
      <c r="AM2937" s="8" t="s">
        <v>4096</v>
      </c>
      <c r="AN2937" s="8" t="s">
        <v>415</v>
      </c>
      <c r="AO2937" s="8"/>
      <c r="AP2937" s="8"/>
      <c r="AQ2937" s="8"/>
      <c r="AR2937" s="8"/>
      <c r="AS2937" s="8"/>
      <c r="AT2937" s="8"/>
      <c r="AU2937" s="8"/>
      <c r="AV2937" s="8"/>
      <c r="AW2937" s="8" t="s">
        <v>452</v>
      </c>
      <c r="AX2937" s="8"/>
      <c r="AY2937" s="8" t="s">
        <v>105</v>
      </c>
      <c r="AZ2937" s="8"/>
      <c r="BA2937" s="8"/>
      <c r="BB2937" s="8"/>
      <c r="BC2937" s="8"/>
      <c r="BD2937" s="8"/>
      <c r="BE2937" s="8"/>
      <c r="BF2937" s="8"/>
      <c r="BG2937" s="8"/>
      <c r="BH2937" s="8"/>
      <c r="BI2937" s="8" t="s">
        <v>6745</v>
      </c>
      <c r="BJ2937" s="8"/>
      <c r="BK2937" s="8"/>
      <c r="BL2937" s="8"/>
      <c r="BM2937" s="8"/>
      <c r="BN2937" s="8"/>
      <c r="BO2937" s="8" t="s">
        <v>1532</v>
      </c>
      <c r="BP2937" s="8"/>
      <c r="BQ2937" s="8"/>
      <c r="BR2937" s="10"/>
      <c r="BS2937" s="8" t="s">
        <v>1849</v>
      </c>
      <c r="BT2937" s="8" t="s">
        <v>6746</v>
      </c>
      <c r="BU2937" s="8" t="s">
        <v>419</v>
      </c>
      <c r="BV2937" s="8" t="s">
        <v>1550</v>
      </c>
      <c r="BW2937" s="8"/>
      <c r="BX2937" s="8"/>
      <c r="BY2937" s="10"/>
      <c r="BZ2937" s="8"/>
      <c r="CA2937" s="8"/>
      <c r="CB2937" s="8"/>
      <c r="CC2937" s="8"/>
      <c r="CD2937" s="8"/>
      <c r="CE2937" s="8"/>
      <c r="CF2937" s="8"/>
      <c r="CG2937" s="8"/>
      <c r="CH2937" s="8"/>
      <c r="CI2937" s="8"/>
      <c r="CJ2937" s="10"/>
    </row>
    <row r="2938" spans="2:88">
      <c r="B2938" s="6">
        <v>2937</v>
      </c>
      <c r="C2938" s="7">
        <v>10</v>
      </c>
      <c r="D2938" s="8" t="s">
        <v>1589</v>
      </c>
      <c r="E2938" s="8" t="s">
        <v>396</v>
      </c>
      <c r="F2938" s="8" t="s">
        <v>439</v>
      </c>
      <c r="G2938" s="8"/>
      <c r="H2938" s="8" t="s">
        <v>1856</v>
      </c>
      <c r="I2938" s="8"/>
      <c r="J2938" s="8" t="s">
        <v>2585</v>
      </c>
      <c r="K2938" s="8"/>
      <c r="L2938" s="8"/>
      <c r="M2938" s="8" t="s">
        <v>6747</v>
      </c>
      <c r="N2938" s="8" t="s">
        <v>407</v>
      </c>
      <c r="O2938" s="8" t="s">
        <v>397</v>
      </c>
      <c r="P2938" s="8"/>
      <c r="Q2938" s="8" t="s">
        <v>1591</v>
      </c>
      <c r="R2938" s="8" t="s">
        <v>732</v>
      </c>
      <c r="S2938" s="8" t="s">
        <v>1592</v>
      </c>
      <c r="T2938" s="8"/>
      <c r="U2938" s="8"/>
      <c r="V2938" s="8" t="s">
        <v>571</v>
      </c>
      <c r="W2938" s="8" t="s">
        <v>105</v>
      </c>
      <c r="X2938" s="10" t="s">
        <v>1593</v>
      </c>
      <c r="Y2938" s="8"/>
      <c r="Z2938" s="8"/>
      <c r="AA2938" s="8"/>
      <c r="AB2938" s="8"/>
      <c r="AC2938" s="8"/>
      <c r="AD2938" s="8"/>
      <c r="AE2938" s="8"/>
      <c r="AF2938" s="8"/>
      <c r="AG2938" s="8"/>
      <c r="AH2938" s="8" t="s">
        <v>400</v>
      </c>
      <c r="AI2938" s="8" t="s">
        <v>58</v>
      </c>
      <c r="AJ2938" s="8"/>
      <c r="AK2938" s="8" t="s">
        <v>412</v>
      </c>
      <c r="AL2938" s="8" t="s">
        <v>413</v>
      </c>
      <c r="AM2938" s="8" t="s">
        <v>986</v>
      </c>
      <c r="AN2938" s="8" t="s">
        <v>415</v>
      </c>
      <c r="AO2938" s="8"/>
      <c r="AP2938" s="8"/>
      <c r="AQ2938" s="8"/>
      <c r="AR2938" s="8"/>
      <c r="AS2938" s="8"/>
      <c r="AT2938" s="8"/>
      <c r="AU2938" s="8"/>
      <c r="AV2938" s="8"/>
      <c r="AW2938" s="8" t="s">
        <v>452</v>
      </c>
      <c r="AX2938" s="8" t="s">
        <v>416</v>
      </c>
      <c r="AY2938" s="8" t="s">
        <v>105</v>
      </c>
      <c r="AZ2938" s="8" t="s">
        <v>987</v>
      </c>
      <c r="BA2938" s="8"/>
      <c r="BB2938" s="8"/>
      <c r="BC2938" s="8"/>
      <c r="BD2938" s="8"/>
      <c r="BE2938" s="8"/>
      <c r="BF2938" s="8"/>
      <c r="BG2938" s="8"/>
      <c r="BH2938" s="8"/>
      <c r="BI2938" s="8" t="s">
        <v>1594</v>
      </c>
      <c r="BJ2938" s="8"/>
      <c r="BK2938" s="8"/>
      <c r="BL2938" s="8" t="s">
        <v>417</v>
      </c>
      <c r="BM2938" s="8" t="s">
        <v>417</v>
      </c>
      <c r="BN2938" s="8" t="s">
        <v>418</v>
      </c>
      <c r="BO2938" s="8" t="s">
        <v>404</v>
      </c>
      <c r="BP2938" s="8"/>
      <c r="BQ2938" s="8"/>
      <c r="BR2938" s="10"/>
      <c r="BS2938" s="8"/>
      <c r="BT2938" s="8"/>
      <c r="BU2938" s="8" t="s">
        <v>419</v>
      </c>
      <c r="BV2938" s="8"/>
      <c r="BW2938" s="8"/>
      <c r="BX2938" s="8"/>
      <c r="BY2938" s="10"/>
      <c r="BZ2938" s="8"/>
      <c r="CA2938" s="8"/>
      <c r="CB2938" s="8"/>
      <c r="CC2938" s="8"/>
      <c r="CD2938" s="8"/>
      <c r="CE2938" s="8"/>
      <c r="CF2938" s="8"/>
      <c r="CG2938" s="8"/>
      <c r="CH2938" s="8"/>
      <c r="CI2938" s="8"/>
      <c r="CJ2938" s="10"/>
    </row>
    <row r="2939" spans="2:88">
      <c r="B2939" s="6">
        <v>2938</v>
      </c>
      <c r="C2939" s="7">
        <v>9</v>
      </c>
      <c r="D2939" s="8" t="s">
        <v>6737</v>
      </c>
      <c r="E2939" s="8" t="s">
        <v>396</v>
      </c>
      <c r="F2939" s="8" t="s">
        <v>439</v>
      </c>
      <c r="G2939" s="8"/>
      <c r="H2939" s="8" t="s">
        <v>1856</v>
      </c>
      <c r="I2939" s="8"/>
      <c r="J2939" s="8" t="s">
        <v>2023</v>
      </c>
      <c r="K2939" s="8"/>
      <c r="L2939" s="8"/>
      <c r="M2939" s="8" t="s">
        <v>10110</v>
      </c>
      <c r="N2939" s="8" t="s">
        <v>390</v>
      </c>
      <c r="O2939" s="8" t="s">
        <v>397</v>
      </c>
      <c r="P2939" s="8"/>
      <c r="Q2939" s="8" t="s">
        <v>6739</v>
      </c>
      <c r="R2939" s="8" t="s">
        <v>491</v>
      </c>
      <c r="S2939" s="8" t="s">
        <v>6740</v>
      </c>
      <c r="T2939" s="8"/>
      <c r="U2939" s="8"/>
      <c r="V2939" s="8" t="s">
        <v>1021</v>
      </c>
      <c r="W2939" s="8" t="s">
        <v>105</v>
      </c>
      <c r="X2939" s="10" t="s">
        <v>5934</v>
      </c>
      <c r="Y2939" s="8"/>
      <c r="Z2939" s="8"/>
      <c r="AA2939" s="8"/>
      <c r="AB2939" s="8"/>
      <c r="AC2939" s="8"/>
      <c r="AD2939" s="8"/>
      <c r="AE2939" s="8"/>
      <c r="AF2939" s="8"/>
      <c r="AG2939" s="8"/>
      <c r="AH2939" s="8" t="s">
        <v>393</v>
      </c>
      <c r="AI2939" s="8" t="s">
        <v>1512</v>
      </c>
      <c r="AJ2939" s="8"/>
      <c r="AK2939" s="8" t="s">
        <v>394</v>
      </c>
      <c r="AL2939" s="8" t="s">
        <v>395</v>
      </c>
      <c r="AM2939" s="8" t="s">
        <v>444</v>
      </c>
      <c r="AN2939" s="8" t="s">
        <v>445</v>
      </c>
      <c r="AO2939" s="8"/>
      <c r="AP2939" s="8"/>
      <c r="AQ2939" s="8"/>
      <c r="AR2939" s="8"/>
      <c r="AS2939" s="8"/>
      <c r="AT2939" s="8"/>
      <c r="AU2939" s="8"/>
      <c r="AV2939" s="8"/>
      <c r="AW2939" s="8" t="s">
        <v>452</v>
      </c>
      <c r="AX2939" s="8"/>
      <c r="AY2939" s="8" t="s">
        <v>105</v>
      </c>
      <c r="AZ2939" s="8"/>
      <c r="BA2939" s="8"/>
      <c r="BB2939" s="8"/>
      <c r="BC2939" s="8"/>
      <c r="BD2939" s="8"/>
      <c r="BE2939" s="8"/>
      <c r="BF2939" s="8"/>
      <c r="BG2939" s="8"/>
      <c r="BH2939" s="8"/>
      <c r="BI2939" s="8"/>
      <c r="BJ2939" s="8"/>
      <c r="BK2939" s="8"/>
      <c r="BL2939" s="8"/>
      <c r="BM2939" s="8"/>
      <c r="BN2939" s="8"/>
      <c r="BO2939" s="8" t="s">
        <v>404</v>
      </c>
      <c r="BP2939" s="8"/>
      <c r="BQ2939" s="8" t="s">
        <v>6740</v>
      </c>
      <c r="BR2939" s="10"/>
      <c r="BS2939" s="8"/>
      <c r="BT2939" s="8"/>
      <c r="BU2939" s="8" t="s">
        <v>419</v>
      </c>
      <c r="BV2939" s="8"/>
      <c r="BW2939" s="8"/>
      <c r="BX2939" s="8"/>
      <c r="BY2939" s="10"/>
      <c r="BZ2939" s="8"/>
      <c r="CA2939" s="8"/>
      <c r="CB2939" s="8"/>
      <c r="CC2939" s="8"/>
      <c r="CD2939" s="8"/>
      <c r="CE2939" s="8"/>
      <c r="CF2939" s="8"/>
      <c r="CG2939" s="8"/>
      <c r="CH2939" s="8"/>
      <c r="CI2939" s="8"/>
      <c r="CJ2939" s="10"/>
    </row>
    <row r="2940" spans="2:88">
      <c r="B2940" s="6">
        <v>2939</v>
      </c>
      <c r="C2940" s="7">
        <v>10</v>
      </c>
      <c r="D2940" s="8" t="s">
        <v>6741</v>
      </c>
      <c r="E2940" s="8" t="s">
        <v>396</v>
      </c>
      <c r="F2940" s="8" t="s">
        <v>439</v>
      </c>
      <c r="G2940" s="8"/>
      <c r="H2940" s="8" t="s">
        <v>1856</v>
      </c>
      <c r="I2940" s="8"/>
      <c r="J2940" s="8" t="s">
        <v>2585</v>
      </c>
      <c r="K2940" s="8"/>
      <c r="L2940" s="8"/>
      <c r="M2940" s="8" t="s">
        <v>6742</v>
      </c>
      <c r="N2940" s="8" t="s">
        <v>390</v>
      </c>
      <c r="O2940" s="8" t="s">
        <v>397</v>
      </c>
      <c r="P2940" s="8"/>
      <c r="Q2940" s="8" t="s">
        <v>6743</v>
      </c>
      <c r="R2940" s="8" t="s">
        <v>1041</v>
      </c>
      <c r="S2940" s="8" t="s">
        <v>6744</v>
      </c>
      <c r="T2940" s="8"/>
      <c r="U2940" s="8"/>
      <c r="V2940" s="8" t="s">
        <v>441</v>
      </c>
      <c r="W2940" s="8" t="s">
        <v>105</v>
      </c>
      <c r="X2940" s="10" t="s">
        <v>2171</v>
      </c>
      <c r="Y2940" s="8"/>
      <c r="Z2940" s="8"/>
      <c r="AA2940" s="8"/>
      <c r="AB2940" s="8"/>
      <c r="AC2940" s="8"/>
      <c r="AD2940" s="8"/>
      <c r="AE2940" s="8" t="s">
        <v>1944</v>
      </c>
      <c r="AF2940" s="8"/>
      <c r="AG2940" s="8"/>
      <c r="AH2940" s="8" t="s">
        <v>393</v>
      </c>
      <c r="AI2940" s="8" t="s">
        <v>1512</v>
      </c>
      <c r="AJ2940" s="8"/>
      <c r="AK2940" s="8" t="s">
        <v>394</v>
      </c>
      <c r="AL2940" s="8" t="s">
        <v>395</v>
      </c>
      <c r="AM2940" s="8" t="s">
        <v>4096</v>
      </c>
      <c r="AN2940" s="8" t="s">
        <v>415</v>
      </c>
      <c r="AO2940" s="8"/>
      <c r="AP2940" s="8"/>
      <c r="AQ2940" s="8"/>
      <c r="AR2940" s="8"/>
      <c r="AS2940" s="8"/>
      <c r="AT2940" s="8"/>
      <c r="AU2940" s="8"/>
      <c r="AV2940" s="8"/>
      <c r="AW2940" s="8" t="s">
        <v>452</v>
      </c>
      <c r="AX2940" s="8"/>
      <c r="AY2940" s="8" t="s">
        <v>105</v>
      </c>
      <c r="AZ2940" s="8"/>
      <c r="BA2940" s="8"/>
      <c r="BB2940" s="8"/>
      <c r="BC2940" s="8"/>
      <c r="BD2940" s="8"/>
      <c r="BE2940" s="8"/>
      <c r="BF2940" s="8"/>
      <c r="BG2940" s="8"/>
      <c r="BH2940" s="8"/>
      <c r="BI2940" s="8" t="s">
        <v>6745</v>
      </c>
      <c r="BJ2940" s="8"/>
      <c r="BK2940" s="8"/>
      <c r="BL2940" s="8"/>
      <c r="BM2940" s="8"/>
      <c r="BN2940" s="8"/>
      <c r="BO2940" s="8" t="s">
        <v>1532</v>
      </c>
      <c r="BP2940" s="8"/>
      <c r="BQ2940" s="8"/>
      <c r="BR2940" s="10"/>
      <c r="BS2940" s="8" t="s">
        <v>1849</v>
      </c>
      <c r="BT2940" s="8" t="s">
        <v>6746</v>
      </c>
      <c r="BU2940" s="8" t="s">
        <v>419</v>
      </c>
      <c r="BV2940" s="8" t="s">
        <v>1550</v>
      </c>
      <c r="BW2940" s="8"/>
      <c r="BX2940" s="8"/>
      <c r="BY2940" s="10"/>
      <c r="BZ2940" s="8"/>
      <c r="CA2940" s="8"/>
      <c r="CB2940" s="8"/>
      <c r="CC2940" s="8"/>
      <c r="CD2940" s="8"/>
      <c r="CE2940" s="8"/>
      <c r="CF2940" s="8"/>
      <c r="CG2940" s="8"/>
      <c r="CH2940" s="8"/>
      <c r="CI2940" s="8"/>
      <c r="CJ2940" s="10"/>
    </row>
    <row r="2941" spans="2:88">
      <c r="B2941" s="6">
        <v>2940</v>
      </c>
      <c r="C2941" s="7">
        <v>10</v>
      </c>
      <c r="D2941" s="8" t="s">
        <v>1589</v>
      </c>
      <c r="E2941" s="8" t="s">
        <v>396</v>
      </c>
      <c r="F2941" s="8" t="s">
        <v>439</v>
      </c>
      <c r="G2941" s="8"/>
      <c r="H2941" s="8" t="s">
        <v>1856</v>
      </c>
      <c r="I2941" s="8"/>
      <c r="J2941" s="8" t="s">
        <v>2585</v>
      </c>
      <c r="K2941" s="8"/>
      <c r="L2941" s="8"/>
      <c r="M2941" s="8" t="s">
        <v>6747</v>
      </c>
      <c r="N2941" s="8" t="s">
        <v>407</v>
      </c>
      <c r="O2941" s="8" t="s">
        <v>397</v>
      </c>
      <c r="P2941" s="8"/>
      <c r="Q2941" s="8" t="s">
        <v>1591</v>
      </c>
      <c r="R2941" s="8" t="s">
        <v>732</v>
      </c>
      <c r="S2941" s="8" t="s">
        <v>1592</v>
      </c>
      <c r="T2941" s="8"/>
      <c r="U2941" s="8"/>
      <c r="V2941" s="8" t="s">
        <v>571</v>
      </c>
      <c r="W2941" s="8" t="s">
        <v>105</v>
      </c>
      <c r="X2941" s="10" t="s">
        <v>1593</v>
      </c>
      <c r="Y2941" s="8"/>
      <c r="Z2941" s="8"/>
      <c r="AA2941" s="8"/>
      <c r="AB2941" s="8"/>
      <c r="AC2941" s="8"/>
      <c r="AD2941" s="8"/>
      <c r="AE2941" s="8"/>
      <c r="AF2941" s="8"/>
      <c r="AG2941" s="8"/>
      <c r="AH2941" s="8" t="s">
        <v>400</v>
      </c>
      <c r="AI2941" s="8" t="s">
        <v>58</v>
      </c>
      <c r="AJ2941" s="8"/>
      <c r="AK2941" s="8" t="s">
        <v>412</v>
      </c>
      <c r="AL2941" s="8" t="s">
        <v>413</v>
      </c>
      <c r="AM2941" s="8" t="s">
        <v>986</v>
      </c>
      <c r="AN2941" s="8" t="s">
        <v>415</v>
      </c>
      <c r="AO2941" s="8"/>
      <c r="AP2941" s="8"/>
      <c r="AQ2941" s="8"/>
      <c r="AR2941" s="8"/>
      <c r="AS2941" s="8"/>
      <c r="AT2941" s="8"/>
      <c r="AU2941" s="8"/>
      <c r="AV2941" s="8"/>
      <c r="AW2941" s="8" t="s">
        <v>452</v>
      </c>
      <c r="AX2941" s="8" t="s">
        <v>416</v>
      </c>
      <c r="AY2941" s="8" t="s">
        <v>105</v>
      </c>
      <c r="AZ2941" s="8" t="s">
        <v>987</v>
      </c>
      <c r="BA2941" s="8"/>
      <c r="BB2941" s="8"/>
      <c r="BC2941" s="8"/>
      <c r="BD2941" s="8"/>
      <c r="BE2941" s="8"/>
      <c r="BF2941" s="8"/>
      <c r="BG2941" s="8"/>
      <c r="BH2941" s="8"/>
      <c r="BI2941" s="8" t="s">
        <v>1594</v>
      </c>
      <c r="BJ2941" s="8"/>
      <c r="BK2941" s="8"/>
      <c r="BL2941" s="8" t="s">
        <v>417</v>
      </c>
      <c r="BM2941" s="8" t="s">
        <v>417</v>
      </c>
      <c r="BN2941" s="8" t="s">
        <v>418</v>
      </c>
      <c r="BO2941" s="8" t="s">
        <v>404</v>
      </c>
      <c r="BP2941" s="8"/>
      <c r="BQ2941" s="8"/>
      <c r="BR2941" s="10"/>
      <c r="BS2941" s="8"/>
      <c r="BT2941" s="8"/>
      <c r="BU2941" s="8" t="s">
        <v>419</v>
      </c>
      <c r="BV2941" s="8"/>
      <c r="BW2941" s="8"/>
      <c r="BX2941" s="8"/>
      <c r="BY2941" s="10"/>
      <c r="BZ2941" s="8"/>
      <c r="CA2941" s="8"/>
      <c r="CB2941" s="8"/>
      <c r="CC2941" s="8"/>
      <c r="CD2941" s="8"/>
      <c r="CE2941" s="8"/>
      <c r="CF2941" s="8"/>
      <c r="CG2941" s="8"/>
      <c r="CH2941" s="8"/>
      <c r="CI2941" s="8"/>
      <c r="CJ2941" s="10"/>
    </row>
    <row r="2942" spans="2:88">
      <c r="B2942" s="6">
        <v>2941</v>
      </c>
      <c r="C2942" s="7">
        <v>9</v>
      </c>
      <c r="D2942" s="8" t="s">
        <v>4938</v>
      </c>
      <c r="E2942" s="8"/>
      <c r="F2942" s="8" t="s">
        <v>439</v>
      </c>
      <c r="G2942" s="8"/>
      <c r="H2942" s="8" t="s">
        <v>1856</v>
      </c>
      <c r="I2942" s="8"/>
      <c r="J2942" s="8" t="s">
        <v>2023</v>
      </c>
      <c r="K2942" s="8"/>
      <c r="L2942" s="8"/>
      <c r="M2942" s="8" t="s">
        <v>10111</v>
      </c>
      <c r="N2942" s="8" t="s">
        <v>576</v>
      </c>
      <c r="O2942" s="8" t="s">
        <v>1793</v>
      </c>
      <c r="P2942" s="8"/>
      <c r="Q2942" s="8" t="s">
        <v>4940</v>
      </c>
      <c r="R2942" s="8" t="s">
        <v>578</v>
      </c>
      <c r="S2942" s="8" t="s">
        <v>4941</v>
      </c>
      <c r="T2942" s="8"/>
      <c r="U2942" s="8" t="s">
        <v>394</v>
      </c>
      <c r="V2942" s="8" t="s">
        <v>1183</v>
      </c>
      <c r="W2942" s="8" t="s">
        <v>105</v>
      </c>
      <c r="X2942" s="10" t="s">
        <v>2179</v>
      </c>
      <c r="Y2942" s="8"/>
      <c r="Z2942" s="8"/>
      <c r="AA2942" s="8"/>
      <c r="AB2942" s="8"/>
      <c r="AC2942" s="8"/>
      <c r="AD2942" s="8"/>
      <c r="AE2942" s="8" t="s">
        <v>4942</v>
      </c>
      <c r="AF2942" s="8"/>
      <c r="AG2942" s="8"/>
      <c r="AH2942" s="8" t="s">
        <v>400</v>
      </c>
      <c r="AI2942" s="8" t="s">
        <v>58</v>
      </c>
      <c r="AJ2942" s="8"/>
      <c r="AK2942" s="8" t="s">
        <v>394</v>
      </c>
      <c r="AL2942" s="8" t="s">
        <v>395</v>
      </c>
      <c r="AM2942" s="8" t="s">
        <v>2035</v>
      </c>
      <c r="AN2942" s="8" t="s">
        <v>415</v>
      </c>
      <c r="AO2942" s="8"/>
      <c r="AP2942" s="8"/>
      <c r="AQ2942" s="8"/>
      <c r="AR2942" s="8"/>
      <c r="AS2942" s="8"/>
      <c r="AT2942" s="8"/>
      <c r="AU2942" s="8"/>
      <c r="AV2942" s="8"/>
      <c r="AW2942" s="8" t="s">
        <v>402</v>
      </c>
      <c r="AX2942" s="8" t="s">
        <v>585</v>
      </c>
      <c r="AY2942" s="8" t="s">
        <v>105</v>
      </c>
      <c r="AZ2942" s="8" t="s">
        <v>987</v>
      </c>
      <c r="BA2942" s="8"/>
      <c r="BB2942" s="8"/>
      <c r="BC2942" s="8"/>
      <c r="BD2942" s="8"/>
      <c r="BE2942" s="8"/>
      <c r="BF2942" s="8"/>
      <c r="BG2942" s="8"/>
      <c r="BH2942" s="8"/>
      <c r="BI2942" s="8" t="s">
        <v>4943</v>
      </c>
      <c r="BJ2942" s="8"/>
      <c r="BK2942" s="8"/>
      <c r="BL2942" s="8" t="s">
        <v>587</v>
      </c>
      <c r="BM2942" s="8" t="s">
        <v>588</v>
      </c>
      <c r="BN2942" s="8"/>
      <c r="BO2942" s="8" t="s">
        <v>404</v>
      </c>
      <c r="BP2942" s="8"/>
      <c r="BQ2942" s="8" t="s">
        <v>590</v>
      </c>
      <c r="BR2942" s="10"/>
      <c r="BS2942" s="8"/>
      <c r="BT2942" s="8"/>
      <c r="BU2942" s="8" t="s">
        <v>419</v>
      </c>
      <c r="BV2942" s="8"/>
      <c r="BW2942" s="8"/>
      <c r="BX2942" s="8"/>
      <c r="BY2942" s="10"/>
      <c r="BZ2942" s="8"/>
      <c r="CA2942" s="8"/>
      <c r="CB2942" s="8"/>
      <c r="CC2942" s="8"/>
      <c r="CD2942" s="8"/>
      <c r="CE2942" s="8"/>
      <c r="CF2942" s="8"/>
      <c r="CG2942" s="8"/>
      <c r="CH2942" s="8"/>
      <c r="CI2942" s="8"/>
      <c r="CJ2942" s="10"/>
    </row>
    <row r="2943" spans="2:88">
      <c r="B2943" s="6">
        <v>2942</v>
      </c>
      <c r="C2943" s="7">
        <v>9</v>
      </c>
      <c r="D2943" s="8" t="s">
        <v>10112</v>
      </c>
      <c r="E2943" s="8"/>
      <c r="F2943" s="8" t="s">
        <v>439</v>
      </c>
      <c r="G2943" s="8"/>
      <c r="H2943" s="8" t="s">
        <v>1856</v>
      </c>
      <c r="I2943" s="8"/>
      <c r="J2943" s="8" t="s">
        <v>2023</v>
      </c>
      <c r="K2943" s="8"/>
      <c r="L2943" s="8"/>
      <c r="M2943" s="8" t="s">
        <v>10113</v>
      </c>
      <c r="N2943" s="8" t="s">
        <v>440</v>
      </c>
      <c r="O2943" s="8"/>
      <c r="P2943" s="8"/>
      <c r="Q2943" s="8" t="s">
        <v>10114</v>
      </c>
      <c r="R2943" s="8" t="s">
        <v>491</v>
      </c>
      <c r="S2943" s="8" t="s">
        <v>10115</v>
      </c>
      <c r="T2943" s="8"/>
      <c r="U2943" s="8"/>
      <c r="V2943" s="8" t="s">
        <v>1027</v>
      </c>
      <c r="W2943" s="8"/>
      <c r="X2943" s="10"/>
      <c r="Y2943" s="8"/>
      <c r="Z2943" s="8"/>
      <c r="AA2943" s="8"/>
      <c r="AB2943" s="8"/>
      <c r="AC2943" s="8"/>
      <c r="AD2943" s="8"/>
      <c r="AE2943" s="8"/>
      <c r="AF2943" s="8"/>
      <c r="AG2943" s="8"/>
      <c r="AH2943" s="8" t="s">
        <v>393</v>
      </c>
      <c r="AI2943" s="8" t="s">
        <v>59</v>
      </c>
      <c r="AJ2943" s="8"/>
      <c r="AK2943" s="8" t="s">
        <v>394</v>
      </c>
      <c r="AL2943" s="8" t="s">
        <v>395</v>
      </c>
      <c r="AM2943" s="8" t="s">
        <v>9641</v>
      </c>
      <c r="AN2943" s="8" t="s">
        <v>415</v>
      </c>
      <c r="AO2943" s="8"/>
      <c r="AP2943" s="8"/>
      <c r="AQ2943" s="8"/>
      <c r="AR2943" s="8"/>
      <c r="AS2943" s="8"/>
      <c r="AT2943" s="8"/>
      <c r="AU2943" s="8"/>
      <c r="AV2943" s="8"/>
      <c r="AW2943" s="8"/>
      <c r="AX2943" s="8"/>
      <c r="AY2943" s="8"/>
      <c r="AZ2943" s="8"/>
      <c r="BA2943" s="8"/>
      <c r="BB2943" s="8"/>
      <c r="BC2943" s="8"/>
      <c r="BD2943" s="8"/>
      <c r="BE2943" s="8"/>
      <c r="BF2943" s="8"/>
      <c r="BG2943" s="8"/>
      <c r="BH2943" s="8"/>
      <c r="BI2943" s="8" t="s">
        <v>10116</v>
      </c>
      <c r="BJ2943" s="8"/>
      <c r="BK2943" s="8"/>
      <c r="BL2943" s="8"/>
      <c r="BM2943" s="8"/>
      <c r="BN2943" s="8"/>
      <c r="BO2943" s="8"/>
      <c r="BP2943" s="8"/>
      <c r="BQ2943" s="8"/>
      <c r="BR2943" s="10"/>
      <c r="BS2943" s="8"/>
      <c r="BT2943" s="8"/>
      <c r="BU2943" s="8"/>
      <c r="BV2943" s="8"/>
      <c r="BW2943" s="8"/>
      <c r="BX2943" s="8"/>
      <c r="BY2943" s="10"/>
      <c r="BZ2943" s="8"/>
      <c r="CA2943" s="8"/>
      <c r="CB2943" s="8"/>
      <c r="CC2943" s="8"/>
      <c r="CD2943" s="8"/>
      <c r="CE2943" s="8"/>
      <c r="CF2943" s="8"/>
      <c r="CG2943" s="8"/>
      <c r="CH2943" s="8"/>
      <c r="CI2943" s="8"/>
      <c r="CJ2943" s="10"/>
    </row>
    <row r="2944" spans="2:88">
      <c r="B2944" s="6">
        <v>2943</v>
      </c>
      <c r="C2944" s="7">
        <v>9</v>
      </c>
      <c r="D2944" s="8" t="s">
        <v>9643</v>
      </c>
      <c r="E2944" s="8" t="s">
        <v>396</v>
      </c>
      <c r="F2944" s="8" t="s">
        <v>439</v>
      </c>
      <c r="G2944" s="8"/>
      <c r="H2944" s="8" t="s">
        <v>1856</v>
      </c>
      <c r="I2944" s="8"/>
      <c r="J2944" s="8" t="s">
        <v>2023</v>
      </c>
      <c r="K2944" s="8"/>
      <c r="L2944" s="8"/>
      <c r="M2944" s="8" t="s">
        <v>10117</v>
      </c>
      <c r="N2944" s="8" t="s">
        <v>440</v>
      </c>
      <c r="O2944" s="8" t="s">
        <v>397</v>
      </c>
      <c r="P2944" s="8"/>
      <c r="Q2944" s="8" t="s">
        <v>9645</v>
      </c>
      <c r="R2944" s="8" t="s">
        <v>1041</v>
      </c>
      <c r="S2944" s="8" t="s">
        <v>4062</v>
      </c>
      <c r="T2944" s="8"/>
      <c r="U2944" s="8"/>
      <c r="V2944" s="8" t="s">
        <v>1367</v>
      </c>
      <c r="W2944" s="8"/>
      <c r="X2944" s="10"/>
      <c r="Y2944" s="8"/>
      <c r="Z2944" s="8"/>
      <c r="AA2944" s="8"/>
      <c r="AB2944" s="8"/>
      <c r="AC2944" s="8"/>
      <c r="AD2944" s="8"/>
      <c r="AE2944" s="8"/>
      <c r="AF2944" s="8"/>
      <c r="AG2944" s="8"/>
      <c r="AH2944" s="8" t="s">
        <v>393</v>
      </c>
      <c r="AI2944" s="8" t="s">
        <v>1512</v>
      </c>
      <c r="AJ2944" s="8"/>
      <c r="AK2944" s="8" t="s">
        <v>394</v>
      </c>
      <c r="AL2944" s="8" t="s">
        <v>395</v>
      </c>
      <c r="AM2944" s="8"/>
      <c r="AN2944" s="8"/>
      <c r="AO2944" s="8"/>
      <c r="AP2944" s="8"/>
      <c r="AQ2944" s="8"/>
      <c r="AR2944" s="8"/>
      <c r="AS2944" s="8"/>
      <c r="AT2944" s="8"/>
      <c r="AU2944" s="8"/>
      <c r="AV2944" s="8"/>
      <c r="AW2944" s="8"/>
      <c r="AX2944" s="8"/>
      <c r="AY2944" s="8"/>
      <c r="AZ2944" s="8"/>
      <c r="BA2944" s="8"/>
      <c r="BB2944" s="8"/>
      <c r="BC2944" s="8"/>
      <c r="BD2944" s="8"/>
      <c r="BE2944" s="8"/>
      <c r="BF2944" s="8"/>
      <c r="BG2944" s="8"/>
      <c r="BH2944" s="8"/>
      <c r="BI2944" s="8"/>
      <c r="BJ2944" s="8"/>
      <c r="BK2944" s="8"/>
      <c r="BL2944" s="8"/>
      <c r="BM2944" s="8"/>
      <c r="BN2944" s="8"/>
      <c r="BO2944" s="8"/>
      <c r="BP2944" s="8"/>
      <c r="BQ2944" s="8"/>
      <c r="BR2944" s="10"/>
      <c r="BS2944" s="8"/>
      <c r="BT2944" s="8"/>
      <c r="BU2944" s="8"/>
      <c r="BV2944" s="8"/>
      <c r="BW2944" s="8"/>
      <c r="BX2944" s="8"/>
      <c r="BY2944" s="10"/>
      <c r="BZ2944" s="8"/>
      <c r="CA2944" s="8"/>
      <c r="CB2944" s="8"/>
      <c r="CC2944" s="8"/>
      <c r="CD2944" s="8"/>
      <c r="CE2944" s="8"/>
      <c r="CF2944" s="8"/>
      <c r="CG2944" s="8"/>
      <c r="CH2944" s="8"/>
      <c r="CI2944" s="8"/>
      <c r="CJ2944" s="10"/>
    </row>
    <row r="2945" spans="2:88">
      <c r="B2945" s="6">
        <v>2944</v>
      </c>
      <c r="C2945" s="7">
        <v>10</v>
      </c>
      <c r="D2945" s="8" t="s">
        <v>1589</v>
      </c>
      <c r="E2945" s="8" t="s">
        <v>396</v>
      </c>
      <c r="F2945" s="8" t="s">
        <v>439</v>
      </c>
      <c r="G2945" s="8"/>
      <c r="H2945" s="8" t="s">
        <v>1856</v>
      </c>
      <c r="I2945" s="8"/>
      <c r="J2945" s="8" t="s">
        <v>2023</v>
      </c>
      <c r="K2945" s="8"/>
      <c r="L2945" s="8"/>
      <c r="M2945" s="8" t="s">
        <v>9646</v>
      </c>
      <c r="N2945" s="8" t="s">
        <v>407</v>
      </c>
      <c r="O2945" s="8" t="s">
        <v>397</v>
      </c>
      <c r="P2945" s="8"/>
      <c r="Q2945" s="8" t="s">
        <v>1591</v>
      </c>
      <c r="R2945" s="8" t="s">
        <v>732</v>
      </c>
      <c r="S2945" s="8" t="s">
        <v>1592</v>
      </c>
      <c r="T2945" s="8"/>
      <c r="U2945" s="8"/>
      <c r="V2945" s="8" t="s">
        <v>571</v>
      </c>
      <c r="W2945" s="8" t="s">
        <v>105</v>
      </c>
      <c r="X2945" s="10" t="s">
        <v>1593</v>
      </c>
      <c r="Y2945" s="8"/>
      <c r="Z2945" s="8"/>
      <c r="AA2945" s="8"/>
      <c r="AB2945" s="8"/>
      <c r="AC2945" s="8"/>
      <c r="AD2945" s="8"/>
      <c r="AE2945" s="8"/>
      <c r="AF2945" s="8"/>
      <c r="AG2945" s="8"/>
      <c r="AH2945" s="8" t="s">
        <v>400</v>
      </c>
      <c r="AI2945" s="8" t="s">
        <v>58</v>
      </c>
      <c r="AJ2945" s="8"/>
      <c r="AK2945" s="8" t="s">
        <v>412</v>
      </c>
      <c r="AL2945" s="8" t="s">
        <v>413</v>
      </c>
      <c r="AM2945" s="8" t="s">
        <v>986</v>
      </c>
      <c r="AN2945" s="8" t="s">
        <v>415</v>
      </c>
      <c r="AO2945" s="8"/>
      <c r="AP2945" s="8"/>
      <c r="AQ2945" s="8"/>
      <c r="AR2945" s="8"/>
      <c r="AS2945" s="8"/>
      <c r="AT2945" s="8"/>
      <c r="AU2945" s="8"/>
      <c r="AV2945" s="8"/>
      <c r="AW2945" s="8" t="s">
        <v>452</v>
      </c>
      <c r="AX2945" s="8" t="s">
        <v>416</v>
      </c>
      <c r="AY2945" s="8" t="s">
        <v>105</v>
      </c>
      <c r="AZ2945" s="8" t="s">
        <v>987</v>
      </c>
      <c r="BA2945" s="8"/>
      <c r="BB2945" s="8"/>
      <c r="BC2945" s="8"/>
      <c r="BD2945" s="8"/>
      <c r="BE2945" s="8"/>
      <c r="BF2945" s="8"/>
      <c r="BG2945" s="8"/>
      <c r="BH2945" s="8"/>
      <c r="BI2945" s="8" t="s">
        <v>1594</v>
      </c>
      <c r="BJ2945" s="8"/>
      <c r="BK2945" s="8"/>
      <c r="BL2945" s="8" t="s">
        <v>417</v>
      </c>
      <c r="BM2945" s="8" t="s">
        <v>417</v>
      </c>
      <c r="BN2945" s="8" t="s">
        <v>418</v>
      </c>
      <c r="BO2945" s="8" t="s">
        <v>404</v>
      </c>
      <c r="BP2945" s="8"/>
      <c r="BQ2945" s="8"/>
      <c r="BR2945" s="10"/>
      <c r="BS2945" s="8"/>
      <c r="BT2945" s="8"/>
      <c r="BU2945" s="8" t="s">
        <v>419</v>
      </c>
      <c r="BV2945" s="8"/>
      <c r="BW2945" s="8"/>
      <c r="BX2945" s="8"/>
      <c r="BY2945" s="10"/>
      <c r="BZ2945" s="8"/>
      <c r="CA2945" s="8"/>
      <c r="CB2945" s="8"/>
      <c r="CC2945" s="8"/>
      <c r="CD2945" s="8"/>
      <c r="CE2945" s="8"/>
      <c r="CF2945" s="8"/>
      <c r="CG2945" s="8"/>
      <c r="CH2945" s="8"/>
      <c r="CI2945" s="8"/>
      <c r="CJ2945" s="10"/>
    </row>
    <row r="2946" spans="2:88">
      <c r="B2946" s="6">
        <v>2945</v>
      </c>
      <c r="C2946" s="7">
        <v>10</v>
      </c>
      <c r="D2946" s="8" t="s">
        <v>9647</v>
      </c>
      <c r="E2946" s="8"/>
      <c r="F2946" s="8" t="s">
        <v>439</v>
      </c>
      <c r="G2946" s="8"/>
      <c r="H2946" s="8" t="s">
        <v>1856</v>
      </c>
      <c r="I2946" s="8"/>
      <c r="J2946" s="8" t="s">
        <v>2023</v>
      </c>
      <c r="K2946" s="8"/>
      <c r="L2946" s="8"/>
      <c r="M2946" s="8" t="s">
        <v>9648</v>
      </c>
      <c r="N2946" s="8" t="s">
        <v>440</v>
      </c>
      <c r="O2946" s="8" t="s">
        <v>397</v>
      </c>
      <c r="P2946" s="8"/>
      <c r="Q2946" s="8" t="s">
        <v>9649</v>
      </c>
      <c r="R2946" s="8" t="s">
        <v>1041</v>
      </c>
      <c r="S2946" s="8" t="s">
        <v>6744</v>
      </c>
      <c r="T2946" s="8"/>
      <c r="U2946" s="8"/>
      <c r="V2946" s="8" t="s">
        <v>1021</v>
      </c>
      <c r="W2946" s="8"/>
      <c r="X2946" s="10"/>
      <c r="Y2946" s="8"/>
      <c r="Z2946" s="8"/>
      <c r="AA2946" s="8"/>
      <c r="AB2946" s="8"/>
      <c r="AC2946" s="8"/>
      <c r="AD2946" s="8"/>
      <c r="AE2946" s="8" t="s">
        <v>1944</v>
      </c>
      <c r="AF2946" s="8"/>
      <c r="AG2946" s="8"/>
      <c r="AH2946" s="8" t="s">
        <v>393</v>
      </c>
      <c r="AI2946" s="8" t="s">
        <v>1512</v>
      </c>
      <c r="AJ2946" s="8"/>
      <c r="AK2946" s="8" t="s">
        <v>394</v>
      </c>
      <c r="AL2946" s="8" t="s">
        <v>395</v>
      </c>
      <c r="AM2946" s="8" t="s">
        <v>9650</v>
      </c>
      <c r="AN2946" s="8" t="s">
        <v>415</v>
      </c>
      <c r="AO2946" s="8"/>
      <c r="AP2946" s="8"/>
      <c r="AQ2946" s="8"/>
      <c r="AR2946" s="8"/>
      <c r="AS2946" s="8"/>
      <c r="AT2946" s="8"/>
      <c r="AU2946" s="8"/>
      <c r="AV2946" s="8"/>
      <c r="AW2946" s="8"/>
      <c r="AX2946" s="8"/>
      <c r="AY2946" s="8"/>
      <c r="AZ2946" s="8"/>
      <c r="BA2946" s="8"/>
      <c r="BB2946" s="8"/>
      <c r="BC2946" s="8"/>
      <c r="BD2946" s="8"/>
      <c r="BE2946" s="8"/>
      <c r="BF2946" s="8"/>
      <c r="BG2946" s="8"/>
      <c r="BH2946" s="8"/>
      <c r="BI2946" s="8" t="s">
        <v>9651</v>
      </c>
      <c r="BJ2946" s="8"/>
      <c r="BK2946" s="8"/>
      <c r="BL2946" s="8"/>
      <c r="BM2946" s="8"/>
      <c r="BN2946" s="8"/>
      <c r="BO2946" s="8"/>
      <c r="BP2946" s="8"/>
      <c r="BQ2946" s="8"/>
      <c r="BR2946" s="10"/>
      <c r="BS2946" s="8" t="s">
        <v>1891</v>
      </c>
      <c r="BT2946" s="8"/>
      <c r="BU2946" s="8"/>
      <c r="BV2946" s="8" t="s">
        <v>1550</v>
      </c>
      <c r="BW2946" s="8"/>
      <c r="BX2946" s="8"/>
      <c r="BY2946" s="10"/>
      <c r="BZ2946" s="8"/>
      <c r="CA2946" s="8"/>
      <c r="CB2946" s="8"/>
      <c r="CC2946" s="8"/>
      <c r="CD2946" s="8"/>
      <c r="CE2946" s="8"/>
      <c r="CF2946" s="8"/>
      <c r="CG2946" s="8"/>
      <c r="CH2946" s="8"/>
      <c r="CI2946" s="8"/>
      <c r="CJ2946" s="10"/>
    </row>
    <row r="2947" spans="2:88">
      <c r="B2947" s="6">
        <v>2946</v>
      </c>
      <c r="C2947" s="7">
        <v>8</v>
      </c>
      <c r="D2947" s="8" t="s">
        <v>10118</v>
      </c>
      <c r="E2947" s="8"/>
      <c r="F2947" s="8" t="s">
        <v>439</v>
      </c>
      <c r="G2947" s="8"/>
      <c r="H2947" s="8" t="s">
        <v>1856</v>
      </c>
      <c r="I2947" s="8"/>
      <c r="J2947" s="8" t="s">
        <v>2023</v>
      </c>
      <c r="K2947" s="8"/>
      <c r="L2947" s="8"/>
      <c r="M2947" s="8" t="s">
        <v>10119</v>
      </c>
      <c r="N2947" s="8" t="s">
        <v>440</v>
      </c>
      <c r="O2947" s="8"/>
      <c r="P2947" s="8"/>
      <c r="Q2947" s="8" t="s">
        <v>10120</v>
      </c>
      <c r="R2947" s="8" t="s">
        <v>868</v>
      </c>
      <c r="S2947" s="8" t="s">
        <v>10121</v>
      </c>
      <c r="T2947" s="8"/>
      <c r="U2947" s="8"/>
      <c r="V2947" s="8" t="s">
        <v>667</v>
      </c>
      <c r="W2947" s="8"/>
      <c r="X2947" s="10"/>
      <c r="Y2947" s="8"/>
      <c r="Z2947" s="8"/>
      <c r="AA2947" s="8"/>
      <c r="AB2947" s="8"/>
      <c r="AC2947" s="8"/>
      <c r="AD2947" s="8"/>
      <c r="AE2947" s="8"/>
      <c r="AF2947" s="8"/>
      <c r="AG2947" s="8"/>
      <c r="AH2947" s="8" t="s">
        <v>393</v>
      </c>
      <c r="AI2947" s="8" t="s">
        <v>59</v>
      </c>
      <c r="AJ2947" s="8"/>
      <c r="AK2947" s="8" t="s">
        <v>394</v>
      </c>
      <c r="AL2947" s="8" t="s">
        <v>395</v>
      </c>
      <c r="AM2947" s="8" t="s">
        <v>10122</v>
      </c>
      <c r="AN2947" s="8" t="s">
        <v>415</v>
      </c>
      <c r="AO2947" s="8"/>
      <c r="AP2947" s="8"/>
      <c r="AQ2947" s="8"/>
      <c r="AR2947" s="8"/>
      <c r="AS2947" s="8"/>
      <c r="AT2947" s="8"/>
      <c r="AU2947" s="8"/>
      <c r="AV2947" s="8"/>
      <c r="AW2947" s="8" t="s">
        <v>452</v>
      </c>
      <c r="AX2947" s="8"/>
      <c r="AY2947" s="8"/>
      <c r="AZ2947" s="8"/>
      <c r="BA2947" s="8"/>
      <c r="BB2947" s="8"/>
      <c r="BC2947" s="8"/>
      <c r="BD2947" s="8"/>
      <c r="BE2947" s="8"/>
      <c r="BF2947" s="8"/>
      <c r="BG2947" s="8"/>
      <c r="BH2947" s="8"/>
      <c r="BI2947" s="8" t="s">
        <v>10123</v>
      </c>
      <c r="BJ2947" s="8"/>
      <c r="BK2947" s="8"/>
      <c r="BL2947" s="8"/>
      <c r="BM2947" s="8"/>
      <c r="BN2947" s="8"/>
      <c r="BO2947" s="8"/>
      <c r="BP2947" s="8"/>
      <c r="BQ2947" s="8"/>
      <c r="BR2947" s="10"/>
      <c r="BS2947" s="8"/>
      <c r="BT2947" s="8"/>
      <c r="BU2947" s="8"/>
      <c r="BV2947" s="8"/>
      <c r="BW2947" s="8"/>
      <c r="BX2947" s="8"/>
      <c r="BY2947" s="10"/>
      <c r="BZ2947" s="8"/>
      <c r="CA2947" s="8"/>
      <c r="CB2947" s="8"/>
      <c r="CC2947" s="8"/>
      <c r="CD2947" s="8"/>
      <c r="CE2947" s="8"/>
      <c r="CF2947" s="8"/>
      <c r="CG2947" s="8"/>
      <c r="CH2947" s="8"/>
      <c r="CI2947" s="8"/>
      <c r="CJ2947" s="10"/>
    </row>
    <row r="2948" spans="2:88">
      <c r="B2948" s="6">
        <v>2947</v>
      </c>
      <c r="C2948" s="7">
        <v>7</v>
      </c>
      <c r="D2948" s="8" t="s">
        <v>10124</v>
      </c>
      <c r="E2948" s="8"/>
      <c r="F2948" s="8" t="s">
        <v>439</v>
      </c>
      <c r="G2948" s="8"/>
      <c r="H2948" s="8" t="s">
        <v>1856</v>
      </c>
      <c r="I2948" s="8"/>
      <c r="J2948" s="8" t="s">
        <v>2023</v>
      </c>
      <c r="K2948" s="8"/>
      <c r="L2948" s="8"/>
      <c r="M2948" s="8" t="s">
        <v>10125</v>
      </c>
      <c r="N2948" s="8" t="s">
        <v>440</v>
      </c>
      <c r="O2948" s="8"/>
      <c r="P2948" s="8"/>
      <c r="Q2948" s="8" t="s">
        <v>10126</v>
      </c>
      <c r="R2948" s="8" t="s">
        <v>391</v>
      </c>
      <c r="S2948" s="8" t="s">
        <v>10127</v>
      </c>
      <c r="T2948" s="8"/>
      <c r="U2948" s="8"/>
      <c r="V2948" s="8" t="s">
        <v>571</v>
      </c>
      <c r="W2948" s="8"/>
      <c r="X2948" s="10"/>
      <c r="Y2948" s="8"/>
      <c r="Z2948" s="8"/>
      <c r="AA2948" s="8"/>
      <c r="AB2948" s="8"/>
      <c r="AC2948" s="8"/>
      <c r="AD2948" s="8"/>
      <c r="AE2948" s="8"/>
      <c r="AF2948" s="8"/>
      <c r="AG2948" s="8"/>
      <c r="AH2948" s="8" t="s">
        <v>393</v>
      </c>
      <c r="AI2948" s="8" t="s">
        <v>1512</v>
      </c>
      <c r="AJ2948" s="8"/>
      <c r="AK2948" s="8" t="s">
        <v>394</v>
      </c>
      <c r="AL2948" s="8" t="s">
        <v>395</v>
      </c>
      <c r="AM2948" s="8"/>
      <c r="AN2948" s="8"/>
      <c r="AO2948" s="8"/>
      <c r="AP2948" s="8"/>
      <c r="AQ2948" s="8"/>
      <c r="AR2948" s="8"/>
      <c r="AS2948" s="8"/>
      <c r="AT2948" s="8"/>
      <c r="AU2948" s="8"/>
      <c r="AV2948" s="8"/>
      <c r="AW2948" s="8"/>
      <c r="AX2948" s="8"/>
      <c r="AY2948" s="8"/>
      <c r="AZ2948" s="8"/>
      <c r="BA2948" s="8"/>
      <c r="BB2948" s="8"/>
      <c r="BC2948" s="8"/>
      <c r="BD2948" s="8"/>
      <c r="BE2948" s="8"/>
      <c r="BF2948" s="8"/>
      <c r="BG2948" s="8"/>
      <c r="BH2948" s="8"/>
      <c r="BI2948" s="8"/>
      <c r="BJ2948" s="8"/>
      <c r="BK2948" s="8"/>
      <c r="BL2948" s="8"/>
      <c r="BM2948" s="8"/>
      <c r="BN2948" s="8"/>
      <c r="BO2948" s="8"/>
      <c r="BP2948" s="8"/>
      <c r="BQ2948" s="8"/>
      <c r="BR2948" s="10"/>
      <c r="BS2948" s="8"/>
      <c r="BT2948" s="8"/>
      <c r="BU2948" s="8"/>
      <c r="BV2948" s="8"/>
      <c r="BW2948" s="8"/>
      <c r="BX2948" s="8"/>
      <c r="BY2948" s="10"/>
      <c r="BZ2948" s="8"/>
      <c r="CA2948" s="8"/>
      <c r="CB2948" s="8"/>
      <c r="CC2948" s="8"/>
      <c r="CD2948" s="8"/>
      <c r="CE2948" s="8"/>
      <c r="CF2948" s="8"/>
      <c r="CG2948" s="8"/>
      <c r="CH2948" s="8"/>
      <c r="CI2948" s="8"/>
      <c r="CJ2948" s="10"/>
    </row>
    <row r="2949" spans="2:88">
      <c r="B2949" s="6">
        <v>2948</v>
      </c>
      <c r="C2949" s="7">
        <v>8</v>
      </c>
      <c r="D2949" s="8" t="s">
        <v>10128</v>
      </c>
      <c r="E2949" s="8"/>
      <c r="F2949" s="8" t="s">
        <v>439</v>
      </c>
      <c r="G2949" s="8"/>
      <c r="H2949" s="8" t="s">
        <v>1856</v>
      </c>
      <c r="I2949" s="8"/>
      <c r="J2949" s="8" t="s">
        <v>2023</v>
      </c>
      <c r="K2949" s="8"/>
      <c r="L2949" s="8"/>
      <c r="M2949" s="8" t="s">
        <v>10125</v>
      </c>
      <c r="N2949" s="8" t="s">
        <v>440</v>
      </c>
      <c r="O2949" s="8"/>
      <c r="P2949" s="8"/>
      <c r="Q2949" s="8" t="s">
        <v>10129</v>
      </c>
      <c r="R2949" s="8" t="s">
        <v>491</v>
      </c>
      <c r="S2949" s="8" t="s">
        <v>10130</v>
      </c>
      <c r="T2949" s="8"/>
      <c r="U2949" s="8"/>
      <c r="V2949" s="8" t="s">
        <v>441</v>
      </c>
      <c r="W2949" s="8" t="s">
        <v>442</v>
      </c>
      <c r="X2949" s="10" t="s">
        <v>5099</v>
      </c>
      <c r="Y2949" s="8"/>
      <c r="Z2949" s="8"/>
      <c r="AA2949" s="8"/>
      <c r="AB2949" s="8"/>
      <c r="AC2949" s="8"/>
      <c r="AD2949" s="8"/>
      <c r="AE2949" s="8"/>
      <c r="AF2949" s="8"/>
      <c r="AG2949" s="8"/>
      <c r="AH2949" s="8" t="s">
        <v>393</v>
      </c>
      <c r="AI2949" s="8" t="s">
        <v>1512</v>
      </c>
      <c r="AJ2949" s="8"/>
      <c r="AK2949" s="8" t="s">
        <v>394</v>
      </c>
      <c r="AL2949" s="8" t="s">
        <v>395</v>
      </c>
      <c r="AM2949" s="8" t="s">
        <v>444</v>
      </c>
      <c r="AN2949" s="8" t="s">
        <v>445</v>
      </c>
      <c r="AO2949" s="8"/>
      <c r="AP2949" s="8"/>
      <c r="AQ2949" s="8"/>
      <c r="AR2949" s="8"/>
      <c r="AS2949" s="8"/>
      <c r="AT2949" s="8"/>
      <c r="AU2949" s="8"/>
      <c r="AV2949" s="8"/>
      <c r="AW2949" s="8" t="s">
        <v>452</v>
      </c>
      <c r="AX2949" s="8"/>
      <c r="AY2949" s="8" t="s">
        <v>442</v>
      </c>
      <c r="AZ2949" s="8"/>
      <c r="BA2949" s="8"/>
      <c r="BB2949" s="8"/>
      <c r="BC2949" s="8"/>
      <c r="BD2949" s="8"/>
      <c r="BE2949" s="8"/>
      <c r="BF2949" s="8"/>
      <c r="BG2949" s="8"/>
      <c r="BH2949" s="8"/>
      <c r="BI2949" s="8"/>
      <c r="BJ2949" s="8"/>
      <c r="BK2949" s="8"/>
      <c r="BL2949" s="8"/>
      <c r="BM2949" s="8"/>
      <c r="BN2949" s="8"/>
      <c r="BO2949" s="8"/>
      <c r="BP2949" s="8"/>
      <c r="BQ2949" s="8"/>
      <c r="BR2949" s="10"/>
      <c r="BS2949" s="8"/>
      <c r="BT2949" s="8"/>
      <c r="BU2949" s="8"/>
      <c r="BV2949" s="8"/>
      <c r="BW2949" s="8"/>
      <c r="BX2949" s="8"/>
      <c r="BY2949" s="10"/>
      <c r="BZ2949" s="8"/>
      <c r="CA2949" s="8"/>
      <c r="CB2949" s="8"/>
      <c r="CC2949" s="8"/>
      <c r="CD2949" s="8"/>
      <c r="CE2949" s="8"/>
      <c r="CF2949" s="8"/>
      <c r="CG2949" s="8"/>
      <c r="CH2949" s="8"/>
      <c r="CI2949" s="8"/>
      <c r="CJ2949" s="10"/>
    </row>
    <row r="2950" spans="2:88">
      <c r="B2950" s="6">
        <v>2949</v>
      </c>
      <c r="C2950" s="7">
        <v>9</v>
      </c>
      <c r="D2950" s="8" t="s">
        <v>10131</v>
      </c>
      <c r="E2950" s="8" t="s">
        <v>396</v>
      </c>
      <c r="F2950" s="8" t="s">
        <v>439</v>
      </c>
      <c r="G2950" s="8"/>
      <c r="H2950" s="8" t="s">
        <v>1856</v>
      </c>
      <c r="I2950" s="8"/>
      <c r="J2950" s="8" t="s">
        <v>2023</v>
      </c>
      <c r="K2950" s="8"/>
      <c r="L2950" s="8"/>
      <c r="M2950" s="8" t="s">
        <v>10132</v>
      </c>
      <c r="N2950" s="8" t="s">
        <v>440</v>
      </c>
      <c r="O2950" s="8" t="s">
        <v>397</v>
      </c>
      <c r="P2950" s="8"/>
      <c r="Q2950" s="8" t="s">
        <v>10133</v>
      </c>
      <c r="R2950" s="8" t="s">
        <v>615</v>
      </c>
      <c r="S2950" s="8" t="s">
        <v>10134</v>
      </c>
      <c r="T2950" s="8"/>
      <c r="U2950" s="8"/>
      <c r="V2950" s="8" t="s">
        <v>441</v>
      </c>
      <c r="W2950" s="8"/>
      <c r="X2950" s="10"/>
      <c r="Y2950" s="8"/>
      <c r="Z2950" s="8"/>
      <c r="AA2950" s="8"/>
      <c r="AB2950" s="8"/>
      <c r="AC2950" s="8"/>
      <c r="AD2950" s="8"/>
      <c r="AE2950" s="8"/>
      <c r="AF2950" s="8"/>
      <c r="AG2950" s="8"/>
      <c r="AH2950" s="8" t="s">
        <v>400</v>
      </c>
      <c r="AI2950" s="8" t="s">
        <v>58</v>
      </c>
      <c r="AJ2950" s="8"/>
      <c r="AK2950" s="8" t="s">
        <v>394</v>
      </c>
      <c r="AL2950" s="8" t="s">
        <v>395</v>
      </c>
      <c r="AM2950" s="8" t="s">
        <v>444</v>
      </c>
      <c r="AN2950" s="8" t="s">
        <v>445</v>
      </c>
      <c r="AO2950" s="8"/>
      <c r="AP2950" s="8"/>
      <c r="AQ2950" s="8"/>
      <c r="AR2950" s="8"/>
      <c r="AS2950" s="8"/>
      <c r="AT2950" s="8"/>
      <c r="AU2950" s="8"/>
      <c r="AV2950" s="8"/>
      <c r="AW2950" s="8" t="s">
        <v>452</v>
      </c>
      <c r="AX2950" s="8" t="s">
        <v>4962</v>
      </c>
      <c r="AY2950" s="8"/>
      <c r="AZ2950" s="8"/>
      <c r="BA2950" s="8"/>
      <c r="BB2950" s="8"/>
      <c r="BC2950" s="8"/>
      <c r="BD2950" s="8"/>
      <c r="BE2950" s="8"/>
      <c r="BF2950" s="8"/>
      <c r="BG2950" s="8"/>
      <c r="BH2950" s="8"/>
      <c r="BI2950" s="8"/>
      <c r="BJ2950" s="8"/>
      <c r="BK2950" s="8"/>
      <c r="BL2950" s="8" t="s">
        <v>4290</v>
      </c>
      <c r="BM2950" s="8" t="s">
        <v>4291</v>
      </c>
      <c r="BN2950" s="8" t="s">
        <v>4292</v>
      </c>
      <c r="BO2950" s="8"/>
      <c r="BP2950" s="8"/>
      <c r="BQ2950" s="8" t="s">
        <v>10134</v>
      </c>
      <c r="BR2950" s="10"/>
      <c r="BS2950" s="8"/>
      <c r="BT2950" s="8"/>
      <c r="BU2950" s="8"/>
      <c r="BV2950" s="8"/>
      <c r="BW2950" s="8"/>
      <c r="BX2950" s="8"/>
      <c r="BY2950" s="10"/>
      <c r="BZ2950" s="8"/>
      <c r="CA2950" s="8"/>
      <c r="CB2950" s="8"/>
      <c r="CC2950" s="8"/>
      <c r="CD2950" s="8"/>
      <c r="CE2950" s="8"/>
      <c r="CF2950" s="8"/>
      <c r="CG2950" s="8"/>
      <c r="CH2950" s="8"/>
      <c r="CI2950" s="8"/>
      <c r="CJ2950" s="10"/>
    </row>
    <row r="2951" spans="2:88">
      <c r="B2951" s="6">
        <v>2950</v>
      </c>
      <c r="C2951" s="7">
        <v>10</v>
      </c>
      <c r="D2951" s="8" t="s">
        <v>10135</v>
      </c>
      <c r="E2951" s="8"/>
      <c r="F2951" s="8" t="s">
        <v>439</v>
      </c>
      <c r="G2951" s="8"/>
      <c r="H2951" s="8" t="s">
        <v>1856</v>
      </c>
      <c r="I2951" s="8"/>
      <c r="J2951" s="8" t="s">
        <v>2023</v>
      </c>
      <c r="K2951" s="8"/>
      <c r="L2951" s="8"/>
      <c r="M2951" s="8" t="s">
        <v>10136</v>
      </c>
      <c r="N2951" s="8" t="s">
        <v>440</v>
      </c>
      <c r="O2951" s="8" t="s">
        <v>397</v>
      </c>
      <c r="P2951" s="8"/>
      <c r="Q2951" s="8" t="s">
        <v>10137</v>
      </c>
      <c r="R2951" s="8" t="s">
        <v>578</v>
      </c>
      <c r="S2951" s="8" t="s">
        <v>10138</v>
      </c>
      <c r="T2951" s="8"/>
      <c r="U2951" s="8"/>
      <c r="V2951" s="8" t="s">
        <v>441</v>
      </c>
      <c r="W2951" s="8"/>
      <c r="X2951" s="10"/>
      <c r="Y2951" s="8"/>
      <c r="Z2951" s="8"/>
      <c r="AA2951" s="8"/>
      <c r="AB2951" s="8"/>
      <c r="AC2951" s="8"/>
      <c r="AD2951" s="8"/>
      <c r="AE2951" s="8" t="s">
        <v>4119</v>
      </c>
      <c r="AF2951" s="8"/>
      <c r="AG2951" s="8"/>
      <c r="AH2951" s="8" t="s">
        <v>400</v>
      </c>
      <c r="AI2951" s="8" t="s">
        <v>3354</v>
      </c>
      <c r="AJ2951" s="8"/>
      <c r="AK2951" s="8" t="s">
        <v>394</v>
      </c>
      <c r="AL2951" s="8" t="s">
        <v>395</v>
      </c>
      <c r="AM2951" s="8" t="s">
        <v>9674</v>
      </c>
      <c r="AN2951" s="8" t="s">
        <v>415</v>
      </c>
      <c r="AO2951" s="8"/>
      <c r="AP2951" s="8"/>
      <c r="AQ2951" s="8"/>
      <c r="AR2951" s="8"/>
      <c r="AS2951" s="8"/>
      <c r="AT2951" s="8"/>
      <c r="AU2951" s="8"/>
      <c r="AV2951" s="8"/>
      <c r="AW2951" s="8" t="s">
        <v>452</v>
      </c>
      <c r="AX2951" s="8" t="s">
        <v>4962</v>
      </c>
      <c r="AY2951" s="8"/>
      <c r="AZ2951" s="8"/>
      <c r="BA2951" s="8"/>
      <c r="BB2951" s="8"/>
      <c r="BC2951" s="8"/>
      <c r="BD2951" s="8"/>
      <c r="BE2951" s="8"/>
      <c r="BF2951" s="8"/>
      <c r="BG2951" s="8"/>
      <c r="BH2951" s="8"/>
      <c r="BI2951" s="8" t="s">
        <v>10139</v>
      </c>
      <c r="BJ2951" s="8"/>
      <c r="BK2951" s="8"/>
      <c r="BL2951" s="8" t="s">
        <v>4290</v>
      </c>
      <c r="BM2951" s="8" t="s">
        <v>4291</v>
      </c>
      <c r="BN2951" s="8" t="s">
        <v>4292</v>
      </c>
      <c r="BO2951" s="8" t="s">
        <v>674</v>
      </c>
      <c r="BP2951" s="8"/>
      <c r="BQ2951" s="8" t="s">
        <v>10138</v>
      </c>
      <c r="BR2951" s="10"/>
      <c r="BS2951" s="8" t="s">
        <v>1744</v>
      </c>
      <c r="BT2951" s="8"/>
      <c r="BU2951" s="8"/>
      <c r="BV2951" s="8" t="s">
        <v>1620</v>
      </c>
      <c r="BW2951" s="8"/>
      <c r="BX2951" s="8"/>
      <c r="BY2951" s="10"/>
      <c r="BZ2951" s="8"/>
      <c r="CA2951" s="8"/>
      <c r="CB2951" s="8"/>
      <c r="CC2951" s="8"/>
      <c r="CD2951" s="8"/>
      <c r="CE2951" s="8"/>
      <c r="CF2951" s="8"/>
      <c r="CG2951" s="8"/>
      <c r="CH2951" s="8"/>
      <c r="CI2951" s="8"/>
      <c r="CJ2951" s="10"/>
    </row>
    <row r="2952" spans="2:88">
      <c r="B2952" s="6">
        <v>2951</v>
      </c>
      <c r="C2952" s="7">
        <v>10</v>
      </c>
      <c r="D2952" s="8" t="s">
        <v>10140</v>
      </c>
      <c r="E2952" s="8"/>
      <c r="F2952" s="8" t="s">
        <v>439</v>
      </c>
      <c r="G2952" s="8"/>
      <c r="H2952" s="8" t="s">
        <v>1856</v>
      </c>
      <c r="I2952" s="8"/>
      <c r="J2952" s="8" t="s">
        <v>2023</v>
      </c>
      <c r="K2952" s="8"/>
      <c r="L2952" s="8"/>
      <c r="M2952" s="8" t="s">
        <v>10141</v>
      </c>
      <c r="N2952" s="8" t="s">
        <v>440</v>
      </c>
      <c r="O2952" s="8"/>
      <c r="P2952" s="8"/>
      <c r="Q2952" s="8" t="s">
        <v>10142</v>
      </c>
      <c r="R2952" s="8" t="s">
        <v>391</v>
      </c>
      <c r="S2952" s="8" t="s">
        <v>10143</v>
      </c>
      <c r="T2952" s="8"/>
      <c r="U2952" s="8"/>
      <c r="V2952" s="8" t="s">
        <v>571</v>
      </c>
      <c r="W2952" s="8" t="s">
        <v>105</v>
      </c>
      <c r="X2952" s="10" t="s">
        <v>4960</v>
      </c>
      <c r="Y2952" s="8"/>
      <c r="Z2952" s="8"/>
      <c r="AA2952" s="8"/>
      <c r="AB2952" s="8"/>
      <c r="AC2952" s="8"/>
      <c r="AD2952" s="8"/>
      <c r="AE2952" s="8" t="s">
        <v>4119</v>
      </c>
      <c r="AF2952" s="8"/>
      <c r="AG2952" s="8"/>
      <c r="AH2952" s="8" t="s">
        <v>400</v>
      </c>
      <c r="AI2952" s="8" t="s">
        <v>3354</v>
      </c>
      <c r="AJ2952" s="8"/>
      <c r="AK2952" s="8" t="s">
        <v>394</v>
      </c>
      <c r="AL2952" s="8" t="s">
        <v>395</v>
      </c>
      <c r="AM2952" s="8" t="s">
        <v>9680</v>
      </c>
      <c r="AN2952" s="8" t="s">
        <v>415</v>
      </c>
      <c r="AO2952" s="8"/>
      <c r="AP2952" s="8"/>
      <c r="AQ2952" s="8"/>
      <c r="AR2952" s="8"/>
      <c r="AS2952" s="8"/>
      <c r="AT2952" s="8"/>
      <c r="AU2952" s="8"/>
      <c r="AV2952" s="8"/>
      <c r="AW2952" s="8"/>
      <c r="AX2952" s="8"/>
      <c r="AY2952" s="8" t="s">
        <v>105</v>
      </c>
      <c r="AZ2952" s="8"/>
      <c r="BA2952" s="8"/>
      <c r="BB2952" s="8"/>
      <c r="BC2952" s="8"/>
      <c r="BD2952" s="8"/>
      <c r="BE2952" s="8"/>
      <c r="BF2952" s="8"/>
      <c r="BG2952" s="8"/>
      <c r="BH2952" s="8"/>
      <c r="BI2952" s="8" t="s">
        <v>10144</v>
      </c>
      <c r="BJ2952" s="8"/>
      <c r="BK2952" s="8"/>
      <c r="BL2952" s="8"/>
      <c r="BM2952" s="8"/>
      <c r="BN2952" s="8"/>
      <c r="BO2952" s="8"/>
      <c r="BP2952" s="8"/>
      <c r="BQ2952" s="8"/>
      <c r="BR2952" s="10"/>
      <c r="BS2952" s="8" t="s">
        <v>1570</v>
      </c>
      <c r="BT2952" s="8" t="s">
        <v>10145</v>
      </c>
      <c r="BU2952" s="8"/>
      <c r="BV2952" s="8" t="s">
        <v>1620</v>
      </c>
      <c r="BW2952" s="8"/>
      <c r="BX2952" s="8"/>
      <c r="BY2952" s="10"/>
      <c r="BZ2952" s="8"/>
      <c r="CA2952" s="8"/>
      <c r="CB2952" s="8"/>
      <c r="CC2952" s="8"/>
      <c r="CD2952" s="8"/>
      <c r="CE2952" s="8"/>
      <c r="CF2952" s="8"/>
      <c r="CG2952" s="8"/>
      <c r="CH2952" s="8"/>
      <c r="CI2952" s="8"/>
      <c r="CJ2952" s="10"/>
    </row>
    <row r="2953" spans="2:88">
      <c r="B2953" s="6">
        <v>2952</v>
      </c>
      <c r="C2953" s="7">
        <v>10</v>
      </c>
      <c r="D2953" s="8" t="s">
        <v>10146</v>
      </c>
      <c r="E2953" s="8"/>
      <c r="F2953" s="8" t="s">
        <v>439</v>
      </c>
      <c r="G2953" s="8"/>
      <c r="H2953" s="8" t="s">
        <v>1856</v>
      </c>
      <c r="I2953" s="8"/>
      <c r="J2953" s="8" t="s">
        <v>2023</v>
      </c>
      <c r="K2953" s="8"/>
      <c r="L2953" s="8"/>
      <c r="M2953" s="8" t="s">
        <v>10147</v>
      </c>
      <c r="N2953" s="8" t="s">
        <v>440</v>
      </c>
      <c r="O2953" s="8"/>
      <c r="P2953" s="8"/>
      <c r="Q2953" s="8" t="s">
        <v>10148</v>
      </c>
      <c r="R2953" s="8" t="s">
        <v>491</v>
      </c>
      <c r="S2953" s="8" t="s">
        <v>10149</v>
      </c>
      <c r="T2953" s="8"/>
      <c r="U2953" s="8"/>
      <c r="V2953" s="8" t="s">
        <v>1021</v>
      </c>
      <c r="W2953" s="8" t="s">
        <v>105</v>
      </c>
      <c r="X2953" s="10" t="s">
        <v>9669</v>
      </c>
      <c r="Y2953" s="8"/>
      <c r="Z2953" s="8"/>
      <c r="AA2953" s="8"/>
      <c r="AB2953" s="8"/>
      <c r="AC2953" s="8"/>
      <c r="AD2953" s="8"/>
      <c r="AE2953" s="8"/>
      <c r="AF2953" s="8"/>
      <c r="AG2953" s="8"/>
      <c r="AH2953" s="8" t="s">
        <v>393</v>
      </c>
      <c r="AI2953" s="8" t="s">
        <v>59</v>
      </c>
      <c r="AJ2953" s="8"/>
      <c r="AK2953" s="8" t="s">
        <v>394</v>
      </c>
      <c r="AL2953" s="8" t="s">
        <v>395</v>
      </c>
      <c r="AM2953" s="8" t="s">
        <v>444</v>
      </c>
      <c r="AN2953" s="8" t="s">
        <v>415</v>
      </c>
      <c r="AO2953" s="8"/>
      <c r="AP2953" s="8"/>
      <c r="AQ2953" s="8"/>
      <c r="AR2953" s="8"/>
      <c r="AS2953" s="8"/>
      <c r="AT2953" s="8"/>
      <c r="AU2953" s="8"/>
      <c r="AV2953" s="8"/>
      <c r="AW2953" s="8" t="s">
        <v>452</v>
      </c>
      <c r="AX2953" s="8"/>
      <c r="AY2953" s="8" t="s">
        <v>105</v>
      </c>
      <c r="AZ2953" s="8"/>
      <c r="BA2953" s="8"/>
      <c r="BB2953" s="8"/>
      <c r="BC2953" s="8"/>
      <c r="BD2953" s="8"/>
      <c r="BE2953" s="8"/>
      <c r="BF2953" s="8"/>
      <c r="BG2953" s="8"/>
      <c r="BH2953" s="8"/>
      <c r="BI2953" s="8" t="s">
        <v>10150</v>
      </c>
      <c r="BJ2953" s="8"/>
      <c r="BK2953" s="8"/>
      <c r="BL2953" s="8"/>
      <c r="BM2953" s="8"/>
      <c r="BN2953" s="8"/>
      <c r="BO2953" s="8"/>
      <c r="BP2953" s="8"/>
      <c r="BQ2953" s="8"/>
      <c r="BR2953" s="10"/>
      <c r="BS2953" s="8"/>
      <c r="BT2953" s="8"/>
      <c r="BU2953" s="8"/>
      <c r="BV2953" s="8"/>
      <c r="BW2953" s="8"/>
      <c r="BX2953" s="8"/>
      <c r="BY2953" s="10"/>
      <c r="BZ2953" s="8"/>
      <c r="CA2953" s="8"/>
      <c r="CB2953" s="8"/>
      <c r="CC2953" s="8"/>
      <c r="CD2953" s="8"/>
      <c r="CE2953" s="8"/>
      <c r="CF2953" s="8"/>
      <c r="CG2953" s="8"/>
      <c r="CH2953" s="8"/>
      <c r="CI2953" s="8"/>
      <c r="CJ2953" s="10"/>
    </row>
    <row r="2954" spans="2:88">
      <c r="B2954" s="6">
        <v>2953</v>
      </c>
      <c r="C2954" s="7">
        <v>9</v>
      </c>
      <c r="D2954" s="8" t="s">
        <v>10151</v>
      </c>
      <c r="E2954" s="8"/>
      <c r="F2954" s="8" t="s">
        <v>439</v>
      </c>
      <c r="G2954" s="8"/>
      <c r="H2954" s="8" t="s">
        <v>1856</v>
      </c>
      <c r="I2954" s="8"/>
      <c r="J2954" s="8" t="s">
        <v>2023</v>
      </c>
      <c r="K2954" s="8"/>
      <c r="L2954" s="8"/>
      <c r="M2954" s="8" t="s">
        <v>10152</v>
      </c>
      <c r="N2954" s="8" t="s">
        <v>440</v>
      </c>
      <c r="O2954" s="8"/>
      <c r="P2954" s="8"/>
      <c r="Q2954" s="8" t="s">
        <v>10153</v>
      </c>
      <c r="R2954" s="8" t="s">
        <v>491</v>
      </c>
      <c r="S2954" s="8" t="s">
        <v>10154</v>
      </c>
      <c r="T2954" s="8"/>
      <c r="U2954" s="8"/>
      <c r="V2954" s="8" t="s">
        <v>571</v>
      </c>
      <c r="W2954" s="8"/>
      <c r="X2954" s="10"/>
      <c r="Y2954" s="8"/>
      <c r="Z2954" s="8"/>
      <c r="AA2954" s="8"/>
      <c r="AB2954" s="8"/>
      <c r="AC2954" s="8"/>
      <c r="AD2954" s="8"/>
      <c r="AE2954" s="8" t="s">
        <v>4119</v>
      </c>
      <c r="AF2954" s="8"/>
      <c r="AG2954" s="8"/>
      <c r="AH2954" s="8" t="s">
        <v>400</v>
      </c>
      <c r="AI2954" s="8" t="s">
        <v>58</v>
      </c>
      <c r="AJ2954" s="8"/>
      <c r="AK2954" s="8" t="s">
        <v>394</v>
      </c>
      <c r="AL2954" s="8" t="s">
        <v>395</v>
      </c>
      <c r="AM2954" s="8" t="s">
        <v>9692</v>
      </c>
      <c r="AN2954" s="8" t="s">
        <v>415</v>
      </c>
      <c r="AO2954" s="8"/>
      <c r="AP2954" s="8"/>
      <c r="AQ2954" s="8"/>
      <c r="AR2954" s="8"/>
      <c r="AS2954" s="8"/>
      <c r="AT2954" s="8"/>
      <c r="AU2954" s="8"/>
      <c r="AV2954" s="8"/>
      <c r="AW2954" s="8"/>
      <c r="AX2954" s="8"/>
      <c r="AY2954" s="8"/>
      <c r="AZ2954" s="8"/>
      <c r="BA2954" s="8"/>
      <c r="BB2954" s="8"/>
      <c r="BC2954" s="8"/>
      <c r="BD2954" s="8"/>
      <c r="BE2954" s="8"/>
      <c r="BF2954" s="8"/>
      <c r="BG2954" s="8"/>
      <c r="BH2954" s="8"/>
      <c r="BI2954" s="8" t="s">
        <v>10155</v>
      </c>
      <c r="BJ2954" s="8"/>
      <c r="BK2954" s="8"/>
      <c r="BL2954" s="8"/>
      <c r="BM2954" s="8"/>
      <c r="BN2954" s="8"/>
      <c r="BO2954" s="8"/>
      <c r="BP2954" s="8"/>
      <c r="BQ2954" s="8"/>
      <c r="BR2954" s="10"/>
      <c r="BS2954" s="8" t="s">
        <v>1744</v>
      </c>
      <c r="BT2954" s="8" t="s">
        <v>10156</v>
      </c>
      <c r="BU2954" s="8"/>
      <c r="BV2954" s="8" t="s">
        <v>1620</v>
      </c>
      <c r="BW2954" s="8"/>
      <c r="BX2954" s="8"/>
      <c r="BY2954" s="10"/>
      <c r="BZ2954" s="8"/>
      <c r="CA2954" s="8"/>
      <c r="CB2954" s="8"/>
      <c r="CC2954" s="8"/>
      <c r="CD2954" s="8"/>
      <c r="CE2954" s="8"/>
      <c r="CF2954" s="8"/>
      <c r="CG2954" s="8"/>
      <c r="CH2954" s="8"/>
      <c r="CI2954" s="8"/>
      <c r="CJ2954" s="10"/>
    </row>
    <row r="2955" spans="2:88">
      <c r="B2955" s="6">
        <v>2954</v>
      </c>
      <c r="C2955" s="7">
        <v>9</v>
      </c>
      <c r="D2955" s="8" t="s">
        <v>10157</v>
      </c>
      <c r="E2955" s="8" t="s">
        <v>396</v>
      </c>
      <c r="F2955" s="8" t="s">
        <v>439</v>
      </c>
      <c r="G2955" s="8"/>
      <c r="H2955" s="8" t="s">
        <v>1856</v>
      </c>
      <c r="I2955" s="8"/>
      <c r="J2955" s="8" t="s">
        <v>2023</v>
      </c>
      <c r="K2955" s="8"/>
      <c r="L2955" s="8"/>
      <c r="M2955" s="8" t="s">
        <v>10158</v>
      </c>
      <c r="N2955" s="8" t="s">
        <v>440</v>
      </c>
      <c r="O2955" s="8"/>
      <c r="P2955" s="8"/>
      <c r="Q2955" s="8" t="s">
        <v>10159</v>
      </c>
      <c r="R2955" s="8" t="s">
        <v>391</v>
      </c>
      <c r="S2955" s="8" t="s">
        <v>10160</v>
      </c>
      <c r="T2955" s="8"/>
      <c r="U2955" s="8"/>
      <c r="V2955" s="8" t="s">
        <v>1021</v>
      </c>
      <c r="W2955" s="8" t="s">
        <v>442</v>
      </c>
      <c r="X2955" s="10" t="s">
        <v>5099</v>
      </c>
      <c r="Y2955" s="8"/>
      <c r="Z2955" s="8"/>
      <c r="AA2955" s="8"/>
      <c r="AB2955" s="8"/>
      <c r="AC2955" s="8"/>
      <c r="AD2955" s="8"/>
      <c r="AE2955" s="8"/>
      <c r="AF2955" s="8"/>
      <c r="AG2955" s="8"/>
      <c r="AH2955" s="8" t="s">
        <v>393</v>
      </c>
      <c r="AI2955" s="8" t="s">
        <v>59</v>
      </c>
      <c r="AJ2955" s="8"/>
      <c r="AK2955" s="8" t="s">
        <v>394</v>
      </c>
      <c r="AL2955" s="8" t="s">
        <v>395</v>
      </c>
      <c r="AM2955" s="8" t="s">
        <v>10161</v>
      </c>
      <c r="AN2955" s="8" t="s">
        <v>415</v>
      </c>
      <c r="AO2955" s="8"/>
      <c r="AP2955" s="8"/>
      <c r="AQ2955" s="8"/>
      <c r="AR2955" s="8"/>
      <c r="AS2955" s="8"/>
      <c r="AT2955" s="8"/>
      <c r="AU2955" s="8"/>
      <c r="AV2955" s="8"/>
      <c r="AW2955" s="8" t="s">
        <v>452</v>
      </c>
      <c r="AX2955" s="8"/>
      <c r="AY2955" s="8" t="s">
        <v>442</v>
      </c>
      <c r="AZ2955" s="8"/>
      <c r="BA2955" s="8"/>
      <c r="BB2955" s="8"/>
      <c r="BC2955" s="8"/>
      <c r="BD2955" s="8"/>
      <c r="BE2955" s="8"/>
      <c r="BF2955" s="8"/>
      <c r="BG2955" s="8"/>
      <c r="BH2955" s="8"/>
      <c r="BI2955" s="8" t="s">
        <v>10162</v>
      </c>
      <c r="BJ2955" s="8"/>
      <c r="BK2955" s="8"/>
      <c r="BL2955" s="8"/>
      <c r="BM2955" s="8"/>
      <c r="BN2955" s="8"/>
      <c r="BO2955" s="8"/>
      <c r="BP2955" s="8"/>
      <c r="BQ2955" s="8"/>
      <c r="BR2955" s="10"/>
      <c r="BS2955" s="8"/>
      <c r="BT2955" s="8"/>
      <c r="BU2955" s="8"/>
      <c r="BV2955" s="8"/>
      <c r="BW2955" s="8"/>
      <c r="BX2955" s="8"/>
      <c r="BY2955" s="10"/>
      <c r="BZ2955" s="8"/>
      <c r="CA2955" s="8"/>
      <c r="CB2955" s="8"/>
      <c r="CC2955" s="8"/>
      <c r="CD2955" s="8"/>
      <c r="CE2955" s="8"/>
      <c r="CF2955" s="8"/>
      <c r="CG2955" s="8"/>
      <c r="CH2955" s="8"/>
      <c r="CI2955" s="8"/>
      <c r="CJ2955" s="10"/>
    </row>
    <row r="2956" spans="2:88">
      <c r="B2956" s="6">
        <v>2955</v>
      </c>
      <c r="C2956" s="7">
        <v>8</v>
      </c>
      <c r="D2956" s="8" t="s">
        <v>10163</v>
      </c>
      <c r="E2956" s="8" t="s">
        <v>396</v>
      </c>
      <c r="F2956" s="8" t="s">
        <v>439</v>
      </c>
      <c r="G2956" s="8"/>
      <c r="H2956" s="8" t="s">
        <v>1856</v>
      </c>
      <c r="I2956" s="8"/>
      <c r="J2956" s="8" t="s">
        <v>2023</v>
      </c>
      <c r="K2956" s="8"/>
      <c r="L2956" s="8"/>
      <c r="M2956" s="8" t="s">
        <v>10164</v>
      </c>
      <c r="N2956" s="8" t="s">
        <v>440</v>
      </c>
      <c r="O2956" s="8"/>
      <c r="P2956" s="8"/>
      <c r="Q2956" s="8" t="s">
        <v>10165</v>
      </c>
      <c r="R2956" s="8" t="s">
        <v>491</v>
      </c>
      <c r="S2956" s="8" t="s">
        <v>10166</v>
      </c>
      <c r="T2956" s="8"/>
      <c r="U2956" s="8"/>
      <c r="V2956" s="8" t="s">
        <v>571</v>
      </c>
      <c r="W2956" s="8"/>
      <c r="X2956" s="10"/>
      <c r="Y2956" s="8"/>
      <c r="Z2956" s="8"/>
      <c r="AA2956" s="8"/>
      <c r="AB2956" s="8"/>
      <c r="AC2956" s="8"/>
      <c r="AD2956" s="8"/>
      <c r="AE2956" s="8" t="s">
        <v>1741</v>
      </c>
      <c r="AF2956" s="8"/>
      <c r="AG2956" s="8"/>
      <c r="AH2956" s="8" t="s">
        <v>393</v>
      </c>
      <c r="AI2956" s="8" t="s">
        <v>1512</v>
      </c>
      <c r="AJ2956" s="8"/>
      <c r="AK2956" s="8" t="s">
        <v>394</v>
      </c>
      <c r="AL2956" s="8" t="s">
        <v>395</v>
      </c>
      <c r="AM2956" s="8" t="s">
        <v>10167</v>
      </c>
      <c r="AN2956" s="8" t="s">
        <v>415</v>
      </c>
      <c r="AO2956" s="8"/>
      <c r="AP2956" s="8"/>
      <c r="AQ2956" s="8"/>
      <c r="AR2956" s="8"/>
      <c r="AS2956" s="8"/>
      <c r="AT2956" s="8"/>
      <c r="AU2956" s="8"/>
      <c r="AV2956" s="8"/>
      <c r="AW2956" s="8"/>
      <c r="AX2956" s="8"/>
      <c r="AY2956" s="8"/>
      <c r="AZ2956" s="8"/>
      <c r="BA2956" s="8"/>
      <c r="BB2956" s="8"/>
      <c r="BC2956" s="8"/>
      <c r="BD2956" s="8"/>
      <c r="BE2956" s="8"/>
      <c r="BF2956" s="8"/>
      <c r="BG2956" s="8"/>
      <c r="BH2956" s="8"/>
      <c r="BI2956" s="8" t="s">
        <v>10168</v>
      </c>
      <c r="BJ2956" s="8"/>
      <c r="BK2956" s="8"/>
      <c r="BL2956" s="8"/>
      <c r="BM2956" s="8"/>
      <c r="BN2956" s="8"/>
      <c r="BO2956" s="8"/>
      <c r="BP2956" s="8"/>
      <c r="BQ2956" s="8"/>
      <c r="BR2956" s="10"/>
      <c r="BS2956" s="8" t="s">
        <v>1744</v>
      </c>
      <c r="BT2956" s="8"/>
      <c r="BU2956" s="8"/>
      <c r="BV2956" s="8" t="s">
        <v>1550</v>
      </c>
      <c r="BW2956" s="8"/>
      <c r="BX2956" s="8"/>
      <c r="BY2956" s="10"/>
      <c r="BZ2956" s="8"/>
      <c r="CA2956" s="8"/>
      <c r="CB2956" s="8"/>
      <c r="CC2956" s="8"/>
      <c r="CD2956" s="8"/>
      <c r="CE2956" s="8"/>
      <c r="CF2956" s="8"/>
      <c r="CG2956" s="8"/>
      <c r="CH2956" s="8"/>
      <c r="CI2956" s="8"/>
      <c r="CJ2956" s="10"/>
    </row>
    <row r="2957" spans="2:88">
      <c r="B2957" s="6">
        <v>2956</v>
      </c>
      <c r="C2957" s="7">
        <v>8</v>
      </c>
      <c r="D2957" s="8" t="s">
        <v>10169</v>
      </c>
      <c r="E2957" s="8" t="s">
        <v>396</v>
      </c>
      <c r="F2957" s="8" t="s">
        <v>439</v>
      </c>
      <c r="G2957" s="8"/>
      <c r="H2957" s="8" t="s">
        <v>1856</v>
      </c>
      <c r="I2957" s="8"/>
      <c r="J2957" s="8" t="s">
        <v>2023</v>
      </c>
      <c r="K2957" s="8"/>
      <c r="L2957" s="8"/>
      <c r="M2957" s="8" t="s">
        <v>10170</v>
      </c>
      <c r="N2957" s="8" t="s">
        <v>440</v>
      </c>
      <c r="O2957" s="8"/>
      <c r="P2957" s="8"/>
      <c r="Q2957" s="8" t="s">
        <v>10171</v>
      </c>
      <c r="R2957" s="8" t="s">
        <v>1041</v>
      </c>
      <c r="S2957" s="8" t="s">
        <v>10172</v>
      </c>
      <c r="T2957" s="8"/>
      <c r="U2957" s="8"/>
      <c r="V2957" s="8" t="s">
        <v>1021</v>
      </c>
      <c r="W2957" s="8" t="s">
        <v>572</v>
      </c>
      <c r="X2957" s="10" t="s">
        <v>9661</v>
      </c>
      <c r="Y2957" s="8"/>
      <c r="Z2957" s="8"/>
      <c r="AA2957" s="8"/>
      <c r="AB2957" s="8"/>
      <c r="AC2957" s="8"/>
      <c r="AD2957" s="8"/>
      <c r="AE2957" s="8"/>
      <c r="AF2957" s="8"/>
      <c r="AG2957" s="8"/>
      <c r="AH2957" s="8" t="s">
        <v>393</v>
      </c>
      <c r="AI2957" s="8" t="s">
        <v>59</v>
      </c>
      <c r="AJ2957" s="8"/>
      <c r="AK2957" s="8" t="s">
        <v>394</v>
      </c>
      <c r="AL2957" s="8" t="s">
        <v>395</v>
      </c>
      <c r="AM2957" s="8"/>
      <c r="AN2957" s="8"/>
      <c r="AO2957" s="8"/>
      <c r="AP2957" s="8"/>
      <c r="AQ2957" s="8"/>
      <c r="AR2957" s="8"/>
      <c r="AS2957" s="8"/>
      <c r="AT2957" s="8"/>
      <c r="AU2957" s="8"/>
      <c r="AV2957" s="8"/>
      <c r="AW2957" s="8"/>
      <c r="AX2957" s="8"/>
      <c r="AY2957" s="8" t="s">
        <v>572</v>
      </c>
      <c r="AZ2957" s="8"/>
      <c r="BA2957" s="8"/>
      <c r="BB2957" s="8"/>
      <c r="BC2957" s="8"/>
      <c r="BD2957" s="8"/>
      <c r="BE2957" s="8"/>
      <c r="BF2957" s="8"/>
      <c r="BG2957" s="8"/>
      <c r="BH2957" s="8"/>
      <c r="BI2957" s="8" t="s">
        <v>10173</v>
      </c>
      <c r="BJ2957" s="8"/>
      <c r="BK2957" s="8"/>
      <c r="BL2957" s="8"/>
      <c r="BM2957" s="8"/>
      <c r="BN2957" s="8"/>
      <c r="BO2957" s="8"/>
      <c r="BP2957" s="8"/>
      <c r="BQ2957" s="8"/>
      <c r="BR2957" s="10"/>
      <c r="BS2957" s="8"/>
      <c r="BT2957" s="8"/>
      <c r="BU2957" s="8"/>
      <c r="BV2957" s="8"/>
      <c r="BW2957" s="8"/>
      <c r="BX2957" s="8"/>
      <c r="BY2957" s="10"/>
      <c r="BZ2957" s="8"/>
      <c r="CA2957" s="8"/>
      <c r="CB2957" s="8"/>
      <c r="CC2957" s="8"/>
      <c r="CD2957" s="8"/>
      <c r="CE2957" s="8"/>
      <c r="CF2957" s="8"/>
      <c r="CG2957" s="8"/>
      <c r="CH2957" s="8"/>
      <c r="CI2957" s="8"/>
      <c r="CJ2957" s="10"/>
    </row>
    <row r="2958" spans="2:88">
      <c r="B2958" s="6">
        <v>2957</v>
      </c>
      <c r="C2958" s="7">
        <v>7</v>
      </c>
      <c r="D2958" s="8" t="s">
        <v>10174</v>
      </c>
      <c r="E2958" s="8"/>
      <c r="F2958" s="8" t="s">
        <v>439</v>
      </c>
      <c r="G2958" s="8"/>
      <c r="H2958" s="8" t="s">
        <v>1856</v>
      </c>
      <c r="I2958" s="8"/>
      <c r="J2958" s="8" t="s">
        <v>2023</v>
      </c>
      <c r="K2958" s="8"/>
      <c r="L2958" s="8"/>
      <c r="M2958" s="8" t="s">
        <v>10175</v>
      </c>
      <c r="N2958" s="8" t="s">
        <v>440</v>
      </c>
      <c r="O2958" s="8"/>
      <c r="P2958" s="8"/>
      <c r="Q2958" s="8" t="s">
        <v>10176</v>
      </c>
      <c r="R2958" s="8" t="s">
        <v>1041</v>
      </c>
      <c r="S2958" s="8" t="s">
        <v>10177</v>
      </c>
      <c r="T2958" s="8"/>
      <c r="U2958" s="8"/>
      <c r="V2958" s="8" t="s">
        <v>1021</v>
      </c>
      <c r="W2958" s="8" t="s">
        <v>105</v>
      </c>
      <c r="X2958" s="10" t="s">
        <v>4303</v>
      </c>
      <c r="Y2958" s="8"/>
      <c r="Z2958" s="8"/>
      <c r="AA2958" s="8"/>
      <c r="AB2958" s="8"/>
      <c r="AC2958" s="8"/>
      <c r="AD2958" s="8"/>
      <c r="AE2958" s="8" t="s">
        <v>1741</v>
      </c>
      <c r="AF2958" s="8"/>
      <c r="AG2958" s="8"/>
      <c r="AH2958" s="8" t="s">
        <v>393</v>
      </c>
      <c r="AI2958" s="8" t="s">
        <v>1512</v>
      </c>
      <c r="AJ2958" s="8"/>
      <c r="AK2958" s="8" t="s">
        <v>394</v>
      </c>
      <c r="AL2958" s="8" t="s">
        <v>395</v>
      </c>
      <c r="AM2958" s="8" t="s">
        <v>10178</v>
      </c>
      <c r="AN2958" s="8" t="s">
        <v>415</v>
      </c>
      <c r="AO2958" s="8"/>
      <c r="AP2958" s="8"/>
      <c r="AQ2958" s="8"/>
      <c r="AR2958" s="8"/>
      <c r="AS2958" s="8"/>
      <c r="AT2958" s="8"/>
      <c r="AU2958" s="8"/>
      <c r="AV2958" s="8"/>
      <c r="AW2958" s="8"/>
      <c r="AX2958" s="8"/>
      <c r="AY2958" s="8" t="s">
        <v>105</v>
      </c>
      <c r="AZ2958" s="8"/>
      <c r="BA2958" s="8"/>
      <c r="BB2958" s="8"/>
      <c r="BC2958" s="8"/>
      <c r="BD2958" s="8"/>
      <c r="BE2958" s="8"/>
      <c r="BF2958" s="8"/>
      <c r="BG2958" s="8"/>
      <c r="BH2958" s="8"/>
      <c r="BI2958" s="8" t="s">
        <v>10179</v>
      </c>
      <c r="BJ2958" s="8"/>
      <c r="BK2958" s="8"/>
      <c r="BL2958" s="8"/>
      <c r="BM2958" s="8"/>
      <c r="BN2958" s="8"/>
      <c r="BO2958" s="8"/>
      <c r="BP2958" s="8"/>
      <c r="BQ2958" s="8"/>
      <c r="BR2958" s="10"/>
      <c r="BS2958" s="8" t="s">
        <v>1829</v>
      </c>
      <c r="BT2958" s="8" t="s">
        <v>10180</v>
      </c>
      <c r="BU2958" s="8"/>
      <c r="BV2958" s="8" t="s">
        <v>1550</v>
      </c>
      <c r="BW2958" s="8"/>
      <c r="BX2958" s="8"/>
      <c r="BY2958" s="10"/>
      <c r="BZ2958" s="8"/>
      <c r="CA2958" s="8"/>
      <c r="CB2958" s="8"/>
      <c r="CC2958" s="8"/>
      <c r="CD2958" s="8"/>
      <c r="CE2958" s="8"/>
      <c r="CF2958" s="8"/>
      <c r="CG2958" s="8"/>
      <c r="CH2958" s="8"/>
      <c r="CI2958" s="8"/>
      <c r="CJ2958" s="10"/>
    </row>
    <row r="2959" spans="2:88">
      <c r="B2959" s="6">
        <v>2958</v>
      </c>
      <c r="C2959" s="7">
        <v>7</v>
      </c>
      <c r="D2959" s="8" t="s">
        <v>10181</v>
      </c>
      <c r="E2959" s="8"/>
      <c r="F2959" s="8" t="s">
        <v>439</v>
      </c>
      <c r="G2959" s="8"/>
      <c r="H2959" s="8" t="s">
        <v>1856</v>
      </c>
      <c r="I2959" s="8"/>
      <c r="J2959" s="8" t="s">
        <v>2023</v>
      </c>
      <c r="K2959" s="8"/>
      <c r="L2959" s="8"/>
      <c r="M2959" s="8" t="s">
        <v>10182</v>
      </c>
      <c r="N2959" s="8" t="s">
        <v>440</v>
      </c>
      <c r="O2959" s="8"/>
      <c r="P2959" s="8"/>
      <c r="Q2959" s="8" t="s">
        <v>10183</v>
      </c>
      <c r="R2959" s="8" t="s">
        <v>391</v>
      </c>
      <c r="S2959" s="8" t="s">
        <v>10184</v>
      </c>
      <c r="T2959" s="8"/>
      <c r="U2959" s="8"/>
      <c r="V2959" s="8" t="s">
        <v>1027</v>
      </c>
      <c r="W2959" s="8" t="s">
        <v>572</v>
      </c>
      <c r="X2959" s="10" t="s">
        <v>9661</v>
      </c>
      <c r="Y2959" s="8"/>
      <c r="Z2959" s="8"/>
      <c r="AA2959" s="8"/>
      <c r="AB2959" s="8"/>
      <c r="AC2959" s="8"/>
      <c r="AD2959" s="8"/>
      <c r="AE2959" s="8"/>
      <c r="AF2959" s="8"/>
      <c r="AG2959" s="8"/>
      <c r="AH2959" s="8" t="s">
        <v>393</v>
      </c>
      <c r="AI2959" s="8" t="s">
        <v>59</v>
      </c>
      <c r="AJ2959" s="8"/>
      <c r="AK2959" s="8" t="s">
        <v>394</v>
      </c>
      <c r="AL2959" s="8" t="s">
        <v>395</v>
      </c>
      <c r="AM2959" s="8"/>
      <c r="AN2959" s="8"/>
      <c r="AO2959" s="8"/>
      <c r="AP2959" s="8"/>
      <c r="AQ2959" s="8"/>
      <c r="AR2959" s="8"/>
      <c r="AS2959" s="8"/>
      <c r="AT2959" s="8"/>
      <c r="AU2959" s="8"/>
      <c r="AV2959" s="8"/>
      <c r="AW2959" s="8"/>
      <c r="AX2959" s="8"/>
      <c r="AY2959" s="8" t="s">
        <v>572</v>
      </c>
      <c r="AZ2959" s="8"/>
      <c r="BA2959" s="8"/>
      <c r="BB2959" s="8"/>
      <c r="BC2959" s="8"/>
      <c r="BD2959" s="8"/>
      <c r="BE2959" s="8"/>
      <c r="BF2959" s="8"/>
      <c r="BG2959" s="8"/>
      <c r="BH2959" s="8"/>
      <c r="BI2959" s="8" t="s">
        <v>10185</v>
      </c>
      <c r="BJ2959" s="8"/>
      <c r="BK2959" s="8"/>
      <c r="BL2959" s="8"/>
      <c r="BM2959" s="8"/>
      <c r="BN2959" s="8"/>
      <c r="BO2959" s="8"/>
      <c r="BP2959" s="8"/>
      <c r="BQ2959" s="8"/>
      <c r="BR2959" s="10"/>
      <c r="BS2959" s="8"/>
      <c r="BT2959" s="8"/>
      <c r="BU2959" s="8"/>
      <c r="BV2959" s="8"/>
      <c r="BW2959" s="8"/>
      <c r="BX2959" s="8"/>
      <c r="BY2959" s="10"/>
      <c r="BZ2959" s="8"/>
      <c r="CA2959" s="8"/>
      <c r="CB2959" s="8"/>
      <c r="CC2959" s="8"/>
      <c r="CD2959" s="8"/>
      <c r="CE2959" s="8"/>
      <c r="CF2959" s="8"/>
      <c r="CG2959" s="8"/>
      <c r="CH2959" s="8"/>
      <c r="CI2959" s="8"/>
      <c r="CJ2959" s="10"/>
    </row>
    <row r="2960" spans="2:88">
      <c r="B2960" s="6">
        <v>2959</v>
      </c>
      <c r="C2960" s="7">
        <v>5</v>
      </c>
      <c r="D2960" s="8" t="s">
        <v>10186</v>
      </c>
      <c r="E2960" s="8"/>
      <c r="F2960" s="8" t="s">
        <v>439</v>
      </c>
      <c r="G2960" s="8"/>
      <c r="H2960" s="8" t="s">
        <v>1856</v>
      </c>
      <c r="I2960" s="8"/>
      <c r="J2960" s="8" t="s">
        <v>2023</v>
      </c>
      <c r="K2960" s="8"/>
      <c r="L2960" s="8"/>
      <c r="M2960" s="8" t="s">
        <v>10187</v>
      </c>
      <c r="N2960" s="8" t="s">
        <v>440</v>
      </c>
      <c r="O2960" s="8" t="s">
        <v>397</v>
      </c>
      <c r="P2960" s="8"/>
      <c r="Q2960" s="8" t="s">
        <v>10188</v>
      </c>
      <c r="R2960" s="8" t="s">
        <v>615</v>
      </c>
      <c r="S2960" s="8" t="s">
        <v>10189</v>
      </c>
      <c r="T2960" s="8"/>
      <c r="U2960" s="8"/>
      <c r="V2960" s="8" t="s">
        <v>10190</v>
      </c>
      <c r="W2960" s="8"/>
      <c r="X2960" s="10"/>
      <c r="Y2960" s="8"/>
      <c r="Z2960" s="8"/>
      <c r="AA2960" s="8"/>
      <c r="AB2960" s="8"/>
      <c r="AC2960" s="8"/>
      <c r="AD2960" s="8"/>
      <c r="AE2960" s="8"/>
      <c r="AF2960" s="8"/>
      <c r="AG2960" s="8"/>
      <c r="AH2960" s="8" t="s">
        <v>393</v>
      </c>
      <c r="AI2960" s="8" t="s">
        <v>1512</v>
      </c>
      <c r="AJ2960" s="8"/>
      <c r="AK2960" s="8" t="s">
        <v>394</v>
      </c>
      <c r="AL2960" s="8" t="s">
        <v>395</v>
      </c>
      <c r="AM2960" s="8" t="s">
        <v>444</v>
      </c>
      <c r="AN2960" s="8" t="s">
        <v>445</v>
      </c>
      <c r="AO2960" s="8"/>
      <c r="AP2960" s="8"/>
      <c r="AQ2960" s="8"/>
      <c r="AR2960" s="8"/>
      <c r="AS2960" s="8"/>
      <c r="AT2960" s="8"/>
      <c r="AU2960" s="8"/>
      <c r="AV2960" s="8"/>
      <c r="AW2960" s="8" t="s">
        <v>452</v>
      </c>
      <c r="AX2960" s="8"/>
      <c r="AY2960" s="8"/>
      <c r="AZ2960" s="8"/>
      <c r="BA2960" s="8"/>
      <c r="BB2960" s="8"/>
      <c r="BC2960" s="8"/>
      <c r="BD2960" s="8"/>
      <c r="BE2960" s="8"/>
      <c r="BF2960" s="8"/>
      <c r="BG2960" s="8"/>
      <c r="BH2960" s="8"/>
      <c r="BI2960" s="8"/>
      <c r="BJ2960" s="8"/>
      <c r="BK2960" s="8"/>
      <c r="BL2960" s="8"/>
      <c r="BM2960" s="8"/>
      <c r="BN2960" s="8"/>
      <c r="BO2960" s="8"/>
      <c r="BP2960" s="8"/>
      <c r="BQ2960" s="8"/>
      <c r="BR2960" s="10"/>
      <c r="BS2960" s="8"/>
      <c r="BT2960" s="8"/>
      <c r="BU2960" s="8"/>
      <c r="BV2960" s="8"/>
      <c r="BW2960" s="8"/>
      <c r="BX2960" s="8"/>
      <c r="BY2960" s="10"/>
      <c r="BZ2960" s="8"/>
      <c r="CA2960" s="8"/>
      <c r="CB2960" s="8"/>
      <c r="CC2960" s="8"/>
      <c r="CD2960" s="8"/>
      <c r="CE2960" s="8"/>
      <c r="CF2960" s="8"/>
      <c r="CG2960" s="8"/>
      <c r="CH2960" s="8"/>
      <c r="CI2960" s="8"/>
      <c r="CJ2960" s="10"/>
    </row>
    <row r="2961" spans="2:88">
      <c r="B2961" s="6">
        <v>2960</v>
      </c>
      <c r="C2961" s="7">
        <v>6</v>
      </c>
      <c r="D2961" s="8" t="s">
        <v>10191</v>
      </c>
      <c r="E2961" s="8" t="s">
        <v>396</v>
      </c>
      <c r="F2961" s="8" t="s">
        <v>439</v>
      </c>
      <c r="G2961" s="8"/>
      <c r="H2961" s="8" t="s">
        <v>1856</v>
      </c>
      <c r="I2961" s="8"/>
      <c r="J2961" s="8" t="s">
        <v>2023</v>
      </c>
      <c r="K2961" s="8"/>
      <c r="L2961" s="8"/>
      <c r="M2961" s="8" t="s">
        <v>10192</v>
      </c>
      <c r="N2961" s="8" t="s">
        <v>440</v>
      </c>
      <c r="O2961" s="8" t="s">
        <v>397</v>
      </c>
      <c r="P2961" s="8"/>
      <c r="Q2961" s="8" t="s">
        <v>10193</v>
      </c>
      <c r="R2961" s="8" t="s">
        <v>868</v>
      </c>
      <c r="S2961" s="8" t="s">
        <v>10194</v>
      </c>
      <c r="T2961" s="8"/>
      <c r="U2961" s="8"/>
      <c r="V2961" s="8" t="s">
        <v>441</v>
      </c>
      <c r="W2961" s="8"/>
      <c r="X2961" s="10"/>
      <c r="Y2961" s="8"/>
      <c r="Z2961" s="8"/>
      <c r="AA2961" s="8"/>
      <c r="AB2961" s="8"/>
      <c r="AC2961" s="8"/>
      <c r="AD2961" s="8"/>
      <c r="AE2961" s="8"/>
      <c r="AF2961" s="8"/>
      <c r="AG2961" s="8"/>
      <c r="AH2961" s="8" t="s">
        <v>393</v>
      </c>
      <c r="AI2961" s="8" t="s">
        <v>1512</v>
      </c>
      <c r="AJ2961" s="8"/>
      <c r="AK2961" s="8" t="s">
        <v>394</v>
      </c>
      <c r="AL2961" s="8" t="s">
        <v>395</v>
      </c>
      <c r="AM2961" s="8" t="s">
        <v>444</v>
      </c>
      <c r="AN2961" s="8" t="s">
        <v>445</v>
      </c>
      <c r="AO2961" s="8"/>
      <c r="AP2961" s="8"/>
      <c r="AQ2961" s="8"/>
      <c r="AR2961" s="8"/>
      <c r="AS2961" s="8"/>
      <c r="AT2961" s="8"/>
      <c r="AU2961" s="8"/>
      <c r="AV2961" s="8"/>
      <c r="AW2961" s="8" t="s">
        <v>452</v>
      </c>
      <c r="AX2961" s="8"/>
      <c r="AY2961" s="8"/>
      <c r="AZ2961" s="8"/>
      <c r="BA2961" s="8"/>
      <c r="BB2961" s="8"/>
      <c r="BC2961" s="8"/>
      <c r="BD2961" s="8"/>
      <c r="BE2961" s="8"/>
      <c r="BF2961" s="8"/>
      <c r="BG2961" s="8"/>
      <c r="BH2961" s="8"/>
      <c r="BI2961" s="8"/>
      <c r="BJ2961" s="8"/>
      <c r="BK2961" s="8"/>
      <c r="BL2961" s="8"/>
      <c r="BM2961" s="8"/>
      <c r="BN2961" s="8"/>
      <c r="BO2961" s="8"/>
      <c r="BP2961" s="8"/>
      <c r="BQ2961" s="8"/>
      <c r="BR2961" s="10"/>
      <c r="BS2961" s="8"/>
      <c r="BT2961" s="8"/>
      <c r="BU2961" s="8"/>
      <c r="BV2961" s="8"/>
      <c r="BW2961" s="8"/>
      <c r="BX2961" s="8"/>
      <c r="BY2961" s="10"/>
      <c r="BZ2961" s="8"/>
      <c r="CA2961" s="8"/>
      <c r="CB2961" s="8"/>
      <c r="CC2961" s="8"/>
      <c r="CD2961" s="8"/>
      <c r="CE2961" s="8"/>
      <c r="CF2961" s="8"/>
      <c r="CG2961" s="8"/>
      <c r="CH2961" s="8"/>
      <c r="CI2961" s="8"/>
      <c r="CJ2961" s="10"/>
    </row>
    <row r="2962" spans="2:88">
      <c r="B2962" s="6">
        <v>2961</v>
      </c>
      <c r="C2962" s="7">
        <v>7</v>
      </c>
      <c r="D2962" s="8" t="s">
        <v>10195</v>
      </c>
      <c r="E2962" s="8" t="s">
        <v>396</v>
      </c>
      <c r="F2962" s="8" t="s">
        <v>439</v>
      </c>
      <c r="G2962" s="8"/>
      <c r="H2962" s="8" t="s">
        <v>1856</v>
      </c>
      <c r="I2962" s="8"/>
      <c r="J2962" s="8" t="s">
        <v>2023</v>
      </c>
      <c r="K2962" s="8"/>
      <c r="L2962" s="8"/>
      <c r="M2962" s="8" t="s">
        <v>10196</v>
      </c>
      <c r="N2962" s="8" t="s">
        <v>440</v>
      </c>
      <c r="O2962" s="8" t="s">
        <v>397</v>
      </c>
      <c r="P2962" s="8"/>
      <c r="Q2962" s="8" t="s">
        <v>10197</v>
      </c>
      <c r="R2962" s="8" t="s">
        <v>868</v>
      </c>
      <c r="S2962" s="8" t="s">
        <v>10198</v>
      </c>
      <c r="T2962" s="8"/>
      <c r="U2962" s="8"/>
      <c r="V2962" s="8" t="s">
        <v>441</v>
      </c>
      <c r="W2962" s="8"/>
      <c r="X2962" s="10"/>
      <c r="Y2962" s="8"/>
      <c r="Z2962" s="8"/>
      <c r="AA2962" s="8"/>
      <c r="AB2962" s="8"/>
      <c r="AC2962" s="8"/>
      <c r="AD2962" s="8"/>
      <c r="AE2962" s="8"/>
      <c r="AF2962" s="8"/>
      <c r="AG2962" s="8"/>
      <c r="AH2962" s="8" t="s">
        <v>393</v>
      </c>
      <c r="AI2962" s="8" t="s">
        <v>1512</v>
      </c>
      <c r="AJ2962" s="8"/>
      <c r="AK2962" s="8" t="s">
        <v>394</v>
      </c>
      <c r="AL2962" s="8" t="s">
        <v>395</v>
      </c>
      <c r="AM2962" s="8" t="s">
        <v>444</v>
      </c>
      <c r="AN2962" s="8" t="s">
        <v>445</v>
      </c>
      <c r="AO2962" s="8"/>
      <c r="AP2962" s="8"/>
      <c r="AQ2962" s="8"/>
      <c r="AR2962" s="8"/>
      <c r="AS2962" s="8"/>
      <c r="AT2962" s="8"/>
      <c r="AU2962" s="8"/>
      <c r="AV2962" s="8"/>
      <c r="AW2962" s="8" t="s">
        <v>452</v>
      </c>
      <c r="AX2962" s="8"/>
      <c r="AY2962" s="8"/>
      <c r="AZ2962" s="8"/>
      <c r="BA2962" s="8"/>
      <c r="BB2962" s="8"/>
      <c r="BC2962" s="8"/>
      <c r="BD2962" s="8"/>
      <c r="BE2962" s="8"/>
      <c r="BF2962" s="8"/>
      <c r="BG2962" s="8"/>
      <c r="BH2962" s="8"/>
      <c r="BI2962" s="8"/>
      <c r="BJ2962" s="8"/>
      <c r="BK2962" s="8"/>
      <c r="BL2962" s="8"/>
      <c r="BM2962" s="8"/>
      <c r="BN2962" s="8"/>
      <c r="BO2962" s="8"/>
      <c r="BP2962" s="8"/>
      <c r="BQ2962" s="8"/>
      <c r="BR2962" s="10"/>
      <c r="BS2962" s="8"/>
      <c r="BT2962" s="8"/>
      <c r="BU2962" s="8"/>
      <c r="BV2962" s="8"/>
      <c r="BW2962" s="8"/>
      <c r="BX2962" s="8"/>
      <c r="BY2962" s="10"/>
      <c r="BZ2962" s="8"/>
      <c r="CA2962" s="8"/>
      <c r="CB2962" s="8"/>
      <c r="CC2962" s="8"/>
      <c r="CD2962" s="8"/>
      <c r="CE2962" s="8"/>
      <c r="CF2962" s="8"/>
      <c r="CG2962" s="8"/>
      <c r="CH2962" s="8"/>
      <c r="CI2962" s="8"/>
      <c r="CJ2962" s="10"/>
    </row>
    <row r="2963" spans="2:88">
      <c r="B2963" s="6">
        <v>2962</v>
      </c>
      <c r="C2963" s="7">
        <v>8</v>
      </c>
      <c r="D2963" s="8" t="s">
        <v>10199</v>
      </c>
      <c r="E2963" s="8"/>
      <c r="F2963" s="8" t="s">
        <v>439</v>
      </c>
      <c r="G2963" s="8"/>
      <c r="H2963" s="8" t="s">
        <v>1856</v>
      </c>
      <c r="I2963" s="8"/>
      <c r="J2963" s="8" t="s">
        <v>2023</v>
      </c>
      <c r="K2963" s="8"/>
      <c r="L2963" s="8"/>
      <c r="M2963" s="8" t="s">
        <v>10200</v>
      </c>
      <c r="N2963" s="8" t="s">
        <v>440</v>
      </c>
      <c r="O2963" s="8" t="s">
        <v>397</v>
      </c>
      <c r="P2963" s="8"/>
      <c r="Q2963" s="8" t="s">
        <v>10201</v>
      </c>
      <c r="R2963" s="8" t="s">
        <v>868</v>
      </c>
      <c r="S2963" s="8" t="s">
        <v>10202</v>
      </c>
      <c r="T2963" s="8"/>
      <c r="U2963" s="8"/>
      <c r="V2963" s="8" t="s">
        <v>441</v>
      </c>
      <c r="W2963" s="8" t="s">
        <v>442</v>
      </c>
      <c r="X2963" s="10" t="s">
        <v>5099</v>
      </c>
      <c r="Y2963" s="8"/>
      <c r="Z2963" s="8"/>
      <c r="AA2963" s="8"/>
      <c r="AB2963" s="8"/>
      <c r="AC2963" s="8"/>
      <c r="AD2963" s="8"/>
      <c r="AE2963" s="8"/>
      <c r="AF2963" s="8"/>
      <c r="AG2963" s="8"/>
      <c r="AH2963" s="8" t="s">
        <v>393</v>
      </c>
      <c r="AI2963" s="8" t="s">
        <v>1512</v>
      </c>
      <c r="AJ2963" s="8"/>
      <c r="AK2963" s="8" t="s">
        <v>394</v>
      </c>
      <c r="AL2963" s="8" t="s">
        <v>395</v>
      </c>
      <c r="AM2963" s="8" t="s">
        <v>444</v>
      </c>
      <c r="AN2963" s="8" t="s">
        <v>445</v>
      </c>
      <c r="AO2963" s="8"/>
      <c r="AP2963" s="8"/>
      <c r="AQ2963" s="8"/>
      <c r="AR2963" s="8"/>
      <c r="AS2963" s="8"/>
      <c r="AT2963" s="8"/>
      <c r="AU2963" s="8"/>
      <c r="AV2963" s="8"/>
      <c r="AW2963" s="8" t="s">
        <v>452</v>
      </c>
      <c r="AX2963" s="8"/>
      <c r="AY2963" s="8" t="s">
        <v>442</v>
      </c>
      <c r="AZ2963" s="8"/>
      <c r="BA2963" s="8"/>
      <c r="BB2963" s="8"/>
      <c r="BC2963" s="8"/>
      <c r="BD2963" s="8"/>
      <c r="BE2963" s="8"/>
      <c r="BF2963" s="8"/>
      <c r="BG2963" s="8"/>
      <c r="BH2963" s="8"/>
      <c r="BI2963" s="8"/>
      <c r="BJ2963" s="8"/>
      <c r="BK2963" s="8"/>
      <c r="BL2963" s="8"/>
      <c r="BM2963" s="8"/>
      <c r="BN2963" s="8"/>
      <c r="BO2963" s="8" t="s">
        <v>404</v>
      </c>
      <c r="BP2963" s="8"/>
      <c r="BQ2963" s="8"/>
      <c r="BR2963" s="10"/>
      <c r="BS2963" s="8"/>
      <c r="BT2963" s="8"/>
      <c r="BU2963" s="8"/>
      <c r="BV2963" s="8"/>
      <c r="BW2963" s="8"/>
      <c r="BX2963" s="8"/>
      <c r="BY2963" s="10"/>
      <c r="BZ2963" s="8"/>
      <c r="CA2963" s="8"/>
      <c r="CB2963" s="8"/>
      <c r="CC2963" s="8"/>
      <c r="CD2963" s="8"/>
      <c r="CE2963" s="8"/>
      <c r="CF2963" s="8"/>
      <c r="CG2963" s="8"/>
      <c r="CH2963" s="8"/>
      <c r="CI2963" s="8"/>
      <c r="CJ2963" s="10"/>
    </row>
    <row r="2964" spans="2:88">
      <c r="B2964" s="6">
        <v>2963</v>
      </c>
      <c r="C2964" s="7">
        <v>9</v>
      </c>
      <c r="D2964" s="8" t="s">
        <v>10203</v>
      </c>
      <c r="E2964" s="8" t="s">
        <v>396</v>
      </c>
      <c r="F2964" s="8" t="s">
        <v>439</v>
      </c>
      <c r="G2964" s="8"/>
      <c r="H2964" s="8" t="s">
        <v>1856</v>
      </c>
      <c r="I2964" s="8"/>
      <c r="J2964" s="8" t="s">
        <v>2023</v>
      </c>
      <c r="K2964" s="8"/>
      <c r="L2964" s="8"/>
      <c r="M2964" s="8" t="s">
        <v>10204</v>
      </c>
      <c r="N2964" s="8" t="s">
        <v>440</v>
      </c>
      <c r="O2964" s="8" t="s">
        <v>397</v>
      </c>
      <c r="P2964" s="8"/>
      <c r="Q2964" s="8" t="s">
        <v>10205</v>
      </c>
      <c r="R2964" s="8" t="s">
        <v>398</v>
      </c>
      <c r="S2964" s="8" t="s">
        <v>10206</v>
      </c>
      <c r="T2964" s="8"/>
      <c r="U2964" s="8"/>
      <c r="V2964" s="8" t="s">
        <v>441</v>
      </c>
      <c r="W2964" s="8"/>
      <c r="X2964" s="10"/>
      <c r="Y2964" s="8"/>
      <c r="Z2964" s="8"/>
      <c r="AA2964" s="8"/>
      <c r="AB2964" s="8"/>
      <c r="AC2964" s="8"/>
      <c r="AD2964" s="8"/>
      <c r="AE2964" s="8" t="s">
        <v>1729</v>
      </c>
      <c r="AF2964" s="8"/>
      <c r="AG2964" s="8"/>
      <c r="AH2964" s="8" t="s">
        <v>393</v>
      </c>
      <c r="AI2964" s="8" t="s">
        <v>1512</v>
      </c>
      <c r="AJ2964" s="8"/>
      <c r="AK2964" s="8" t="s">
        <v>394</v>
      </c>
      <c r="AL2964" s="8" t="s">
        <v>395</v>
      </c>
      <c r="AM2964" s="8" t="s">
        <v>10207</v>
      </c>
      <c r="AN2964" s="8" t="s">
        <v>415</v>
      </c>
      <c r="AO2964" s="8"/>
      <c r="AP2964" s="8"/>
      <c r="AQ2964" s="8"/>
      <c r="AR2964" s="8"/>
      <c r="AS2964" s="8"/>
      <c r="AT2964" s="8"/>
      <c r="AU2964" s="8"/>
      <c r="AV2964" s="8"/>
      <c r="AW2964" s="8" t="s">
        <v>452</v>
      </c>
      <c r="AX2964" s="8" t="s">
        <v>3700</v>
      </c>
      <c r="AY2964" s="8"/>
      <c r="AZ2964" s="8"/>
      <c r="BA2964" s="8"/>
      <c r="BB2964" s="8"/>
      <c r="BC2964" s="8"/>
      <c r="BD2964" s="8"/>
      <c r="BE2964" s="8"/>
      <c r="BF2964" s="8"/>
      <c r="BG2964" s="8"/>
      <c r="BH2964" s="8"/>
      <c r="BI2964" s="8" t="s">
        <v>10208</v>
      </c>
      <c r="BJ2964" s="8"/>
      <c r="BK2964" s="8"/>
      <c r="BL2964" s="8" t="s">
        <v>3702</v>
      </c>
      <c r="BM2964" s="8" t="s">
        <v>3703</v>
      </c>
      <c r="BN2964" s="8" t="s">
        <v>3704</v>
      </c>
      <c r="BO2964" s="8" t="s">
        <v>404</v>
      </c>
      <c r="BP2964" s="8"/>
      <c r="BQ2964" s="8" t="s">
        <v>10206</v>
      </c>
      <c r="BR2964" s="10"/>
      <c r="BS2964" s="8" t="s">
        <v>1829</v>
      </c>
      <c r="BT2964" s="8"/>
      <c r="BU2964" s="8"/>
      <c r="BV2964" s="8" t="s">
        <v>1550</v>
      </c>
      <c r="BW2964" s="8"/>
      <c r="BX2964" s="8"/>
      <c r="BY2964" s="10"/>
      <c r="BZ2964" s="8"/>
      <c r="CA2964" s="8"/>
      <c r="CB2964" s="8"/>
      <c r="CC2964" s="8"/>
      <c r="CD2964" s="8"/>
      <c r="CE2964" s="8"/>
      <c r="CF2964" s="8"/>
      <c r="CG2964" s="8"/>
      <c r="CH2964" s="8"/>
      <c r="CI2964" s="8"/>
      <c r="CJ2964" s="10"/>
    </row>
    <row r="2965" spans="2:88">
      <c r="B2965" s="6">
        <v>2964</v>
      </c>
      <c r="C2965" s="7">
        <v>9</v>
      </c>
      <c r="D2965" s="8" t="s">
        <v>1589</v>
      </c>
      <c r="E2965" s="8" t="s">
        <v>396</v>
      </c>
      <c r="F2965" s="8" t="s">
        <v>439</v>
      </c>
      <c r="G2965" s="8"/>
      <c r="H2965" s="8" t="s">
        <v>1856</v>
      </c>
      <c r="I2965" s="8"/>
      <c r="J2965" s="8" t="s">
        <v>2023</v>
      </c>
      <c r="K2965" s="8"/>
      <c r="L2965" s="8"/>
      <c r="M2965" s="8" t="s">
        <v>10209</v>
      </c>
      <c r="N2965" s="8" t="s">
        <v>407</v>
      </c>
      <c r="O2965" s="8" t="s">
        <v>397</v>
      </c>
      <c r="P2965" s="8"/>
      <c r="Q2965" s="8" t="s">
        <v>1591</v>
      </c>
      <c r="R2965" s="8" t="s">
        <v>732</v>
      </c>
      <c r="S2965" s="8" t="s">
        <v>1592</v>
      </c>
      <c r="T2965" s="8"/>
      <c r="U2965" s="8"/>
      <c r="V2965" s="8" t="s">
        <v>571</v>
      </c>
      <c r="W2965" s="8" t="s">
        <v>105</v>
      </c>
      <c r="X2965" s="10" t="s">
        <v>1593</v>
      </c>
      <c r="Y2965" s="8"/>
      <c r="Z2965" s="8"/>
      <c r="AA2965" s="8"/>
      <c r="AB2965" s="8"/>
      <c r="AC2965" s="8"/>
      <c r="AD2965" s="8"/>
      <c r="AE2965" s="8"/>
      <c r="AF2965" s="8"/>
      <c r="AG2965" s="8"/>
      <c r="AH2965" s="8" t="s">
        <v>400</v>
      </c>
      <c r="AI2965" s="8" t="s">
        <v>58</v>
      </c>
      <c r="AJ2965" s="8"/>
      <c r="AK2965" s="8" t="s">
        <v>412</v>
      </c>
      <c r="AL2965" s="8" t="s">
        <v>413</v>
      </c>
      <c r="AM2965" s="8" t="s">
        <v>986</v>
      </c>
      <c r="AN2965" s="8" t="s">
        <v>415</v>
      </c>
      <c r="AO2965" s="8"/>
      <c r="AP2965" s="8"/>
      <c r="AQ2965" s="8"/>
      <c r="AR2965" s="8"/>
      <c r="AS2965" s="8"/>
      <c r="AT2965" s="8"/>
      <c r="AU2965" s="8"/>
      <c r="AV2965" s="8"/>
      <c r="AW2965" s="8" t="s">
        <v>452</v>
      </c>
      <c r="AX2965" s="8" t="s">
        <v>416</v>
      </c>
      <c r="AY2965" s="8" t="s">
        <v>105</v>
      </c>
      <c r="AZ2965" s="8" t="s">
        <v>987</v>
      </c>
      <c r="BA2965" s="8"/>
      <c r="BB2965" s="8"/>
      <c r="BC2965" s="8"/>
      <c r="BD2965" s="8"/>
      <c r="BE2965" s="8"/>
      <c r="BF2965" s="8"/>
      <c r="BG2965" s="8"/>
      <c r="BH2965" s="8"/>
      <c r="BI2965" s="8" t="s">
        <v>1594</v>
      </c>
      <c r="BJ2965" s="8"/>
      <c r="BK2965" s="8"/>
      <c r="BL2965" s="8" t="s">
        <v>417</v>
      </c>
      <c r="BM2965" s="8" t="s">
        <v>417</v>
      </c>
      <c r="BN2965" s="8" t="s">
        <v>418</v>
      </c>
      <c r="BO2965" s="8" t="s">
        <v>404</v>
      </c>
      <c r="BP2965" s="8"/>
      <c r="BQ2965" s="8"/>
      <c r="BR2965" s="10"/>
      <c r="BS2965" s="8"/>
      <c r="BT2965" s="8"/>
      <c r="BU2965" s="8" t="s">
        <v>419</v>
      </c>
      <c r="BV2965" s="8"/>
      <c r="BW2965" s="8"/>
      <c r="BX2965" s="8"/>
      <c r="BY2965" s="10"/>
      <c r="BZ2965" s="8"/>
      <c r="CA2965" s="8"/>
      <c r="CB2965" s="8"/>
      <c r="CC2965" s="8"/>
      <c r="CD2965" s="8"/>
      <c r="CE2965" s="8"/>
      <c r="CF2965" s="8"/>
      <c r="CG2965" s="8"/>
      <c r="CH2965" s="8"/>
      <c r="CI2965" s="8"/>
      <c r="CJ2965" s="10"/>
    </row>
    <row r="2966" spans="2:88">
      <c r="B2966" s="6">
        <v>2965</v>
      </c>
      <c r="C2966" s="7">
        <v>9</v>
      </c>
      <c r="D2966" s="8" t="s">
        <v>1589</v>
      </c>
      <c r="E2966" s="8" t="s">
        <v>396</v>
      </c>
      <c r="F2966" s="8" t="s">
        <v>439</v>
      </c>
      <c r="G2966" s="8"/>
      <c r="H2966" s="8" t="s">
        <v>1856</v>
      </c>
      <c r="I2966" s="8"/>
      <c r="J2966" s="8" t="s">
        <v>2023</v>
      </c>
      <c r="K2966" s="8"/>
      <c r="L2966" s="8"/>
      <c r="M2966" s="8" t="s">
        <v>10210</v>
      </c>
      <c r="N2966" s="8" t="s">
        <v>407</v>
      </c>
      <c r="O2966" s="8" t="s">
        <v>397</v>
      </c>
      <c r="P2966" s="8"/>
      <c r="Q2966" s="8" t="s">
        <v>1591</v>
      </c>
      <c r="R2966" s="8" t="s">
        <v>732</v>
      </c>
      <c r="S2966" s="8" t="s">
        <v>1592</v>
      </c>
      <c r="T2966" s="8"/>
      <c r="U2966" s="8"/>
      <c r="V2966" s="8" t="s">
        <v>571</v>
      </c>
      <c r="W2966" s="8" t="s">
        <v>105</v>
      </c>
      <c r="X2966" s="10" t="s">
        <v>1593</v>
      </c>
      <c r="Y2966" s="8"/>
      <c r="Z2966" s="8"/>
      <c r="AA2966" s="8"/>
      <c r="AB2966" s="8"/>
      <c r="AC2966" s="8"/>
      <c r="AD2966" s="8"/>
      <c r="AE2966" s="8"/>
      <c r="AF2966" s="8"/>
      <c r="AG2966" s="8"/>
      <c r="AH2966" s="8" t="s">
        <v>400</v>
      </c>
      <c r="AI2966" s="8" t="s">
        <v>58</v>
      </c>
      <c r="AJ2966" s="8"/>
      <c r="AK2966" s="8" t="s">
        <v>412</v>
      </c>
      <c r="AL2966" s="8" t="s">
        <v>413</v>
      </c>
      <c r="AM2966" s="8" t="s">
        <v>986</v>
      </c>
      <c r="AN2966" s="8" t="s">
        <v>415</v>
      </c>
      <c r="AO2966" s="8"/>
      <c r="AP2966" s="8"/>
      <c r="AQ2966" s="8"/>
      <c r="AR2966" s="8"/>
      <c r="AS2966" s="8"/>
      <c r="AT2966" s="8"/>
      <c r="AU2966" s="8"/>
      <c r="AV2966" s="8"/>
      <c r="AW2966" s="8" t="s">
        <v>452</v>
      </c>
      <c r="AX2966" s="8" t="s">
        <v>416</v>
      </c>
      <c r="AY2966" s="8" t="s">
        <v>105</v>
      </c>
      <c r="AZ2966" s="8" t="s">
        <v>987</v>
      </c>
      <c r="BA2966" s="8"/>
      <c r="BB2966" s="8"/>
      <c r="BC2966" s="8"/>
      <c r="BD2966" s="8"/>
      <c r="BE2966" s="8"/>
      <c r="BF2966" s="8"/>
      <c r="BG2966" s="8"/>
      <c r="BH2966" s="8"/>
      <c r="BI2966" s="8" t="s">
        <v>1594</v>
      </c>
      <c r="BJ2966" s="8"/>
      <c r="BK2966" s="8"/>
      <c r="BL2966" s="8" t="s">
        <v>417</v>
      </c>
      <c r="BM2966" s="8" t="s">
        <v>417</v>
      </c>
      <c r="BN2966" s="8" t="s">
        <v>418</v>
      </c>
      <c r="BO2966" s="8" t="s">
        <v>404</v>
      </c>
      <c r="BP2966" s="8"/>
      <c r="BQ2966" s="8"/>
      <c r="BR2966" s="10"/>
      <c r="BS2966" s="8"/>
      <c r="BT2966" s="8"/>
      <c r="BU2966" s="8" t="s">
        <v>419</v>
      </c>
      <c r="BV2966" s="8"/>
      <c r="BW2966" s="8"/>
      <c r="BX2966" s="8"/>
      <c r="BY2966" s="10"/>
      <c r="BZ2966" s="8"/>
      <c r="CA2966" s="8"/>
      <c r="CB2966" s="8"/>
      <c r="CC2966" s="8"/>
      <c r="CD2966" s="8"/>
      <c r="CE2966" s="8"/>
      <c r="CF2966" s="8"/>
      <c r="CG2966" s="8"/>
      <c r="CH2966" s="8"/>
      <c r="CI2966" s="8"/>
      <c r="CJ2966" s="10"/>
    </row>
    <row r="2967" spans="2:88">
      <c r="B2967" s="6">
        <v>2966</v>
      </c>
      <c r="C2967" s="7">
        <v>8</v>
      </c>
      <c r="D2967" s="8" t="s">
        <v>10211</v>
      </c>
      <c r="E2967" s="8" t="s">
        <v>396</v>
      </c>
      <c r="F2967" s="8" t="s">
        <v>439</v>
      </c>
      <c r="G2967" s="8"/>
      <c r="H2967" s="8" t="s">
        <v>1856</v>
      </c>
      <c r="I2967" s="8"/>
      <c r="J2967" s="8" t="s">
        <v>2023</v>
      </c>
      <c r="K2967" s="8"/>
      <c r="L2967" s="8"/>
      <c r="M2967" s="8" t="s">
        <v>10212</v>
      </c>
      <c r="N2967" s="8" t="s">
        <v>440</v>
      </c>
      <c r="O2967" s="8"/>
      <c r="P2967" s="8"/>
      <c r="Q2967" s="8" t="s">
        <v>10213</v>
      </c>
      <c r="R2967" s="8" t="s">
        <v>1041</v>
      </c>
      <c r="S2967" s="8" t="s">
        <v>10214</v>
      </c>
      <c r="T2967" s="8"/>
      <c r="U2967" s="8"/>
      <c r="V2967" s="8" t="s">
        <v>571</v>
      </c>
      <c r="W2967" s="8"/>
      <c r="X2967" s="10"/>
      <c r="Y2967" s="8"/>
      <c r="Z2967" s="8"/>
      <c r="AA2967" s="8"/>
      <c r="AB2967" s="8"/>
      <c r="AC2967" s="8"/>
      <c r="AD2967" s="8"/>
      <c r="AE2967" s="8" t="s">
        <v>7542</v>
      </c>
      <c r="AF2967" s="8"/>
      <c r="AG2967" s="8"/>
      <c r="AH2967" s="8" t="s">
        <v>393</v>
      </c>
      <c r="AI2967" s="8" t="s">
        <v>1512</v>
      </c>
      <c r="AJ2967" s="8"/>
      <c r="AK2967" s="8" t="s">
        <v>394</v>
      </c>
      <c r="AL2967" s="8" t="s">
        <v>395</v>
      </c>
      <c r="AM2967" s="8" t="s">
        <v>9765</v>
      </c>
      <c r="AN2967" s="8" t="s">
        <v>415</v>
      </c>
      <c r="AO2967" s="8"/>
      <c r="AP2967" s="8"/>
      <c r="AQ2967" s="8"/>
      <c r="AR2967" s="8"/>
      <c r="AS2967" s="8"/>
      <c r="AT2967" s="8"/>
      <c r="AU2967" s="8"/>
      <c r="AV2967" s="8"/>
      <c r="AW2967" s="8" t="s">
        <v>452</v>
      </c>
      <c r="AX2967" s="8"/>
      <c r="AY2967" s="8"/>
      <c r="AZ2967" s="8"/>
      <c r="BA2967" s="8"/>
      <c r="BB2967" s="8"/>
      <c r="BC2967" s="8"/>
      <c r="BD2967" s="8"/>
      <c r="BE2967" s="8"/>
      <c r="BF2967" s="8"/>
      <c r="BG2967" s="8"/>
      <c r="BH2967" s="8"/>
      <c r="BI2967" s="8" t="s">
        <v>10215</v>
      </c>
      <c r="BJ2967" s="8"/>
      <c r="BK2967" s="8"/>
      <c r="BL2967" s="8" t="s">
        <v>3702</v>
      </c>
      <c r="BM2967" s="8" t="s">
        <v>3703</v>
      </c>
      <c r="BN2967" s="8" t="s">
        <v>3704</v>
      </c>
      <c r="BO2967" s="8" t="s">
        <v>1532</v>
      </c>
      <c r="BP2967" s="8"/>
      <c r="BQ2967" s="8"/>
      <c r="BR2967" s="10"/>
      <c r="BS2967" s="8" t="s">
        <v>3705</v>
      </c>
      <c r="BT2967" s="8" t="s">
        <v>10216</v>
      </c>
      <c r="BU2967" s="8"/>
      <c r="BV2967" s="8" t="s">
        <v>1550</v>
      </c>
      <c r="BW2967" s="8"/>
      <c r="BX2967" s="8"/>
      <c r="BY2967" s="10"/>
      <c r="BZ2967" s="8"/>
      <c r="CA2967" s="8"/>
      <c r="CB2967" s="8"/>
      <c r="CC2967" s="8"/>
      <c r="CD2967" s="8"/>
      <c r="CE2967" s="8"/>
      <c r="CF2967" s="8"/>
      <c r="CG2967" s="8"/>
      <c r="CH2967" s="8"/>
      <c r="CI2967" s="8"/>
      <c r="CJ2967" s="10"/>
    </row>
    <row r="2968" spans="2:88">
      <c r="B2968" s="6">
        <v>2967</v>
      </c>
      <c r="C2968" s="7">
        <v>8</v>
      </c>
      <c r="D2968" s="8" t="s">
        <v>10217</v>
      </c>
      <c r="E2968" s="8" t="s">
        <v>396</v>
      </c>
      <c r="F2968" s="8" t="s">
        <v>439</v>
      </c>
      <c r="G2968" s="8"/>
      <c r="H2968" s="8" t="s">
        <v>1856</v>
      </c>
      <c r="I2968" s="8"/>
      <c r="J2968" s="8" t="s">
        <v>2023</v>
      </c>
      <c r="K2968" s="8"/>
      <c r="L2968" s="8"/>
      <c r="M2968" s="8" t="s">
        <v>10218</v>
      </c>
      <c r="N2968" s="8" t="s">
        <v>440</v>
      </c>
      <c r="O2968" s="8"/>
      <c r="P2968" s="8"/>
      <c r="Q2968" s="8" t="s">
        <v>10219</v>
      </c>
      <c r="R2968" s="8" t="s">
        <v>391</v>
      </c>
      <c r="S2968" s="8" t="s">
        <v>10220</v>
      </c>
      <c r="T2968" s="8"/>
      <c r="U2968" s="8"/>
      <c r="V2968" s="8" t="s">
        <v>1021</v>
      </c>
      <c r="W2968" s="8" t="s">
        <v>442</v>
      </c>
      <c r="X2968" s="10" t="s">
        <v>5099</v>
      </c>
      <c r="Y2968" s="8"/>
      <c r="Z2968" s="8"/>
      <c r="AA2968" s="8"/>
      <c r="AB2968" s="8"/>
      <c r="AC2968" s="8"/>
      <c r="AD2968" s="8"/>
      <c r="AE2968" s="8"/>
      <c r="AF2968" s="8"/>
      <c r="AG2968" s="8"/>
      <c r="AH2968" s="8" t="s">
        <v>393</v>
      </c>
      <c r="AI2968" s="8" t="s">
        <v>59</v>
      </c>
      <c r="AJ2968" s="8"/>
      <c r="AK2968" s="8" t="s">
        <v>394</v>
      </c>
      <c r="AL2968" s="8" t="s">
        <v>395</v>
      </c>
      <c r="AM2968" s="8" t="s">
        <v>10221</v>
      </c>
      <c r="AN2968" s="8" t="s">
        <v>415</v>
      </c>
      <c r="AO2968" s="8"/>
      <c r="AP2968" s="8"/>
      <c r="AQ2968" s="8"/>
      <c r="AR2968" s="8"/>
      <c r="AS2968" s="8"/>
      <c r="AT2968" s="8"/>
      <c r="AU2968" s="8"/>
      <c r="AV2968" s="8"/>
      <c r="AW2968" s="8" t="s">
        <v>452</v>
      </c>
      <c r="AX2968" s="8"/>
      <c r="AY2968" s="8" t="s">
        <v>442</v>
      </c>
      <c r="AZ2968" s="8"/>
      <c r="BA2968" s="8"/>
      <c r="BB2968" s="8"/>
      <c r="BC2968" s="8"/>
      <c r="BD2968" s="8"/>
      <c r="BE2968" s="8"/>
      <c r="BF2968" s="8"/>
      <c r="BG2968" s="8"/>
      <c r="BH2968" s="8"/>
      <c r="BI2968" s="8" t="s">
        <v>10222</v>
      </c>
      <c r="BJ2968" s="8"/>
      <c r="BK2968" s="8"/>
      <c r="BL2968" s="8"/>
      <c r="BM2968" s="8"/>
      <c r="BN2968" s="8"/>
      <c r="BO2968" s="8"/>
      <c r="BP2968" s="8"/>
      <c r="BQ2968" s="8"/>
      <c r="BR2968" s="10"/>
      <c r="BS2968" s="8"/>
      <c r="BT2968" s="8"/>
      <c r="BU2968" s="8"/>
      <c r="BV2968" s="8"/>
      <c r="BW2968" s="8"/>
      <c r="BX2968" s="8"/>
      <c r="BY2968" s="10"/>
      <c r="BZ2968" s="8"/>
      <c r="CA2968" s="8"/>
      <c r="CB2968" s="8"/>
      <c r="CC2968" s="8"/>
      <c r="CD2968" s="8"/>
      <c r="CE2968" s="8"/>
      <c r="CF2968" s="8"/>
      <c r="CG2968" s="8"/>
      <c r="CH2968" s="8"/>
      <c r="CI2968" s="8"/>
      <c r="CJ2968" s="10"/>
    </row>
    <row r="2969" spans="2:88">
      <c r="B2969" s="6">
        <v>2968</v>
      </c>
      <c r="C2969" s="7">
        <v>7</v>
      </c>
      <c r="D2969" s="8" t="s">
        <v>10223</v>
      </c>
      <c r="E2969" s="8" t="s">
        <v>396</v>
      </c>
      <c r="F2969" s="8" t="s">
        <v>439</v>
      </c>
      <c r="G2969" s="8"/>
      <c r="H2969" s="8" t="s">
        <v>1856</v>
      </c>
      <c r="I2969" s="8"/>
      <c r="J2969" s="8" t="s">
        <v>2023</v>
      </c>
      <c r="K2969" s="8"/>
      <c r="L2969" s="8"/>
      <c r="M2969" s="8" t="s">
        <v>10224</v>
      </c>
      <c r="N2969" s="8" t="s">
        <v>440</v>
      </c>
      <c r="O2969" s="8"/>
      <c r="P2969" s="8"/>
      <c r="Q2969" s="8" t="s">
        <v>10225</v>
      </c>
      <c r="R2969" s="8" t="s">
        <v>391</v>
      </c>
      <c r="S2969" s="8" t="s">
        <v>10226</v>
      </c>
      <c r="T2969" s="8"/>
      <c r="U2969" s="8"/>
      <c r="V2969" s="8" t="s">
        <v>571</v>
      </c>
      <c r="W2969" s="8"/>
      <c r="X2969" s="10"/>
      <c r="Y2969" s="8"/>
      <c r="Z2969" s="8"/>
      <c r="AA2969" s="8"/>
      <c r="AB2969" s="8"/>
      <c r="AC2969" s="8"/>
      <c r="AD2969" s="8"/>
      <c r="AE2969" s="8" t="s">
        <v>3796</v>
      </c>
      <c r="AF2969" s="8"/>
      <c r="AG2969" s="8"/>
      <c r="AH2969" s="8" t="s">
        <v>393</v>
      </c>
      <c r="AI2969" s="8" t="s">
        <v>1512</v>
      </c>
      <c r="AJ2969" s="8"/>
      <c r="AK2969" s="8" t="s">
        <v>394</v>
      </c>
      <c r="AL2969" s="8" t="s">
        <v>395</v>
      </c>
      <c r="AM2969" s="8" t="s">
        <v>9803</v>
      </c>
      <c r="AN2969" s="8" t="s">
        <v>415</v>
      </c>
      <c r="AO2969" s="8"/>
      <c r="AP2969" s="8"/>
      <c r="AQ2969" s="8"/>
      <c r="AR2969" s="8"/>
      <c r="AS2969" s="8"/>
      <c r="AT2969" s="8"/>
      <c r="AU2969" s="8"/>
      <c r="AV2969" s="8"/>
      <c r="AW2969" s="8"/>
      <c r="AX2969" s="8"/>
      <c r="AY2969" s="8"/>
      <c r="AZ2969" s="8"/>
      <c r="BA2969" s="8"/>
      <c r="BB2969" s="8"/>
      <c r="BC2969" s="8"/>
      <c r="BD2969" s="8"/>
      <c r="BE2969" s="8"/>
      <c r="BF2969" s="8"/>
      <c r="BG2969" s="8"/>
      <c r="BH2969" s="8"/>
      <c r="BI2969" s="8" t="s">
        <v>10227</v>
      </c>
      <c r="BJ2969" s="8"/>
      <c r="BK2969" s="8"/>
      <c r="BL2969" s="8"/>
      <c r="BM2969" s="8"/>
      <c r="BN2969" s="8"/>
      <c r="BO2969" s="8"/>
      <c r="BP2969" s="8"/>
      <c r="BQ2969" s="8"/>
      <c r="BR2969" s="10"/>
      <c r="BS2969" s="8" t="s">
        <v>3763</v>
      </c>
      <c r="BT2969" s="8" t="s">
        <v>10228</v>
      </c>
      <c r="BU2969" s="8"/>
      <c r="BV2969" s="8" t="s">
        <v>1550</v>
      </c>
      <c r="BW2969" s="8"/>
      <c r="BX2969" s="8"/>
      <c r="BY2969" s="10"/>
      <c r="BZ2969" s="8"/>
      <c r="CA2969" s="8"/>
      <c r="CB2969" s="8"/>
      <c r="CC2969" s="8"/>
      <c r="CD2969" s="8"/>
      <c r="CE2969" s="8"/>
      <c r="CF2969" s="8"/>
      <c r="CG2969" s="8"/>
      <c r="CH2969" s="8"/>
      <c r="CI2969" s="8"/>
      <c r="CJ2969" s="10"/>
    </row>
    <row r="2970" spans="2:88">
      <c r="B2970" s="6">
        <v>2969</v>
      </c>
      <c r="C2970" s="7">
        <v>7</v>
      </c>
      <c r="D2970" s="8" t="s">
        <v>10229</v>
      </c>
      <c r="E2970" s="8" t="s">
        <v>396</v>
      </c>
      <c r="F2970" s="8" t="s">
        <v>439</v>
      </c>
      <c r="G2970" s="8"/>
      <c r="H2970" s="8" t="s">
        <v>1856</v>
      </c>
      <c r="I2970" s="8"/>
      <c r="J2970" s="8" t="s">
        <v>2023</v>
      </c>
      <c r="K2970" s="8"/>
      <c r="L2970" s="8"/>
      <c r="M2970" s="8" t="s">
        <v>10230</v>
      </c>
      <c r="N2970" s="8" t="s">
        <v>440</v>
      </c>
      <c r="O2970" s="8"/>
      <c r="P2970" s="8"/>
      <c r="Q2970" s="8" t="s">
        <v>10231</v>
      </c>
      <c r="R2970" s="8" t="s">
        <v>1041</v>
      </c>
      <c r="S2970" s="8" t="s">
        <v>10232</v>
      </c>
      <c r="T2970" s="8"/>
      <c r="U2970" s="8"/>
      <c r="V2970" s="8" t="s">
        <v>1027</v>
      </c>
      <c r="W2970" s="8"/>
      <c r="X2970" s="10"/>
      <c r="Y2970" s="8"/>
      <c r="Z2970" s="8"/>
      <c r="AA2970" s="8"/>
      <c r="AB2970" s="8"/>
      <c r="AC2970" s="8"/>
      <c r="AD2970" s="8"/>
      <c r="AE2970" s="8" t="s">
        <v>3796</v>
      </c>
      <c r="AF2970" s="8"/>
      <c r="AG2970" s="8"/>
      <c r="AH2970" s="8" t="s">
        <v>393</v>
      </c>
      <c r="AI2970" s="8" t="s">
        <v>1512</v>
      </c>
      <c r="AJ2970" s="8"/>
      <c r="AK2970" s="8" t="s">
        <v>394</v>
      </c>
      <c r="AL2970" s="8" t="s">
        <v>395</v>
      </c>
      <c r="AM2970" s="8" t="s">
        <v>9810</v>
      </c>
      <c r="AN2970" s="8" t="s">
        <v>415</v>
      </c>
      <c r="AO2970" s="8"/>
      <c r="AP2970" s="8"/>
      <c r="AQ2970" s="8"/>
      <c r="AR2970" s="8"/>
      <c r="AS2970" s="8"/>
      <c r="AT2970" s="8"/>
      <c r="AU2970" s="8"/>
      <c r="AV2970" s="8"/>
      <c r="AW2970" s="8"/>
      <c r="AX2970" s="8"/>
      <c r="AY2970" s="8"/>
      <c r="AZ2970" s="8"/>
      <c r="BA2970" s="8"/>
      <c r="BB2970" s="8"/>
      <c r="BC2970" s="8"/>
      <c r="BD2970" s="8"/>
      <c r="BE2970" s="8"/>
      <c r="BF2970" s="8"/>
      <c r="BG2970" s="8"/>
      <c r="BH2970" s="8"/>
      <c r="BI2970" s="8" t="s">
        <v>10233</v>
      </c>
      <c r="BJ2970" s="8"/>
      <c r="BK2970" s="8"/>
      <c r="BL2970" s="8"/>
      <c r="BM2970" s="8"/>
      <c r="BN2970" s="8"/>
      <c r="BO2970" s="8"/>
      <c r="BP2970" s="8"/>
      <c r="BQ2970" s="8"/>
      <c r="BR2970" s="10"/>
      <c r="BS2970" s="8" t="s">
        <v>3763</v>
      </c>
      <c r="BT2970" s="8" t="s">
        <v>10234</v>
      </c>
      <c r="BU2970" s="8"/>
      <c r="BV2970" s="8" t="s">
        <v>1550</v>
      </c>
      <c r="BW2970" s="8"/>
      <c r="BX2970" s="8"/>
      <c r="BY2970" s="10"/>
      <c r="BZ2970" s="8"/>
      <c r="CA2970" s="8"/>
      <c r="CB2970" s="8"/>
      <c r="CC2970" s="8"/>
      <c r="CD2970" s="8"/>
      <c r="CE2970" s="8"/>
      <c r="CF2970" s="8"/>
      <c r="CG2970" s="8"/>
      <c r="CH2970" s="8"/>
      <c r="CI2970" s="8"/>
      <c r="CJ2970" s="10"/>
    </row>
    <row r="2971" spans="2:88">
      <c r="B2971" s="6">
        <v>2970</v>
      </c>
      <c r="C2971" s="7">
        <v>7</v>
      </c>
      <c r="D2971" s="8" t="s">
        <v>10235</v>
      </c>
      <c r="E2971" s="8"/>
      <c r="F2971" s="8" t="s">
        <v>439</v>
      </c>
      <c r="G2971" s="8"/>
      <c r="H2971" s="8" t="s">
        <v>1856</v>
      </c>
      <c r="I2971" s="8"/>
      <c r="J2971" s="8" t="s">
        <v>2023</v>
      </c>
      <c r="K2971" s="8"/>
      <c r="L2971" s="8"/>
      <c r="M2971" s="8" t="s">
        <v>10236</v>
      </c>
      <c r="N2971" s="8" t="s">
        <v>440</v>
      </c>
      <c r="O2971" s="8" t="s">
        <v>397</v>
      </c>
      <c r="P2971" s="8"/>
      <c r="Q2971" s="8" t="s">
        <v>10237</v>
      </c>
      <c r="R2971" s="8" t="s">
        <v>868</v>
      </c>
      <c r="S2971" s="8" t="s">
        <v>10238</v>
      </c>
      <c r="T2971" s="8"/>
      <c r="U2971" s="8"/>
      <c r="V2971" s="8" t="s">
        <v>1367</v>
      </c>
      <c r="W2971" s="8"/>
      <c r="X2971" s="10"/>
      <c r="Y2971" s="8"/>
      <c r="Z2971" s="8"/>
      <c r="AA2971" s="8"/>
      <c r="AB2971" s="8"/>
      <c r="AC2971" s="8"/>
      <c r="AD2971" s="8"/>
      <c r="AE2971" s="8"/>
      <c r="AF2971" s="8"/>
      <c r="AG2971" s="8"/>
      <c r="AH2971" s="8" t="s">
        <v>393</v>
      </c>
      <c r="AI2971" s="8" t="s">
        <v>1512</v>
      </c>
      <c r="AJ2971" s="8"/>
      <c r="AK2971" s="8" t="s">
        <v>394</v>
      </c>
      <c r="AL2971" s="8" t="s">
        <v>395</v>
      </c>
      <c r="AM2971" s="8"/>
      <c r="AN2971" s="8"/>
      <c r="AO2971" s="8"/>
      <c r="AP2971" s="8"/>
      <c r="AQ2971" s="8"/>
      <c r="AR2971" s="8"/>
      <c r="AS2971" s="8"/>
      <c r="AT2971" s="8"/>
      <c r="AU2971" s="8"/>
      <c r="AV2971" s="8"/>
      <c r="AW2971" s="8" t="s">
        <v>452</v>
      </c>
      <c r="AX2971" s="8"/>
      <c r="AY2971" s="8"/>
      <c r="AZ2971" s="8"/>
      <c r="BA2971" s="8"/>
      <c r="BB2971" s="8"/>
      <c r="BC2971" s="8"/>
      <c r="BD2971" s="8"/>
      <c r="BE2971" s="8"/>
      <c r="BF2971" s="8"/>
      <c r="BG2971" s="8"/>
      <c r="BH2971" s="8"/>
      <c r="BI2971" s="8"/>
      <c r="BJ2971" s="8"/>
      <c r="BK2971" s="8"/>
      <c r="BL2971" s="8"/>
      <c r="BM2971" s="8"/>
      <c r="BN2971" s="8"/>
      <c r="BO2971" s="8"/>
      <c r="BP2971" s="8"/>
      <c r="BQ2971" s="8"/>
      <c r="BR2971" s="10"/>
      <c r="BS2971" s="8"/>
      <c r="BT2971" s="8"/>
      <c r="BU2971" s="8"/>
      <c r="BV2971" s="8"/>
      <c r="BW2971" s="8"/>
      <c r="BX2971" s="8"/>
      <c r="BY2971" s="10"/>
      <c r="BZ2971" s="8"/>
      <c r="CA2971" s="8"/>
      <c r="CB2971" s="8"/>
      <c r="CC2971" s="8"/>
      <c r="CD2971" s="8"/>
      <c r="CE2971" s="8"/>
      <c r="CF2971" s="8"/>
      <c r="CG2971" s="8"/>
      <c r="CH2971" s="8"/>
      <c r="CI2971" s="8"/>
      <c r="CJ2971" s="10"/>
    </row>
    <row r="2972" spans="2:88">
      <c r="B2972" s="6">
        <v>2971</v>
      </c>
      <c r="C2972" s="7">
        <v>8</v>
      </c>
      <c r="D2972" s="8" t="s">
        <v>10239</v>
      </c>
      <c r="E2972" s="8" t="s">
        <v>396</v>
      </c>
      <c r="F2972" s="8" t="s">
        <v>439</v>
      </c>
      <c r="G2972" s="8"/>
      <c r="H2972" s="8" t="s">
        <v>1856</v>
      </c>
      <c r="I2972" s="8"/>
      <c r="J2972" s="8" t="s">
        <v>2023</v>
      </c>
      <c r="K2972" s="8"/>
      <c r="L2972" s="8"/>
      <c r="M2972" s="8" t="s">
        <v>10240</v>
      </c>
      <c r="N2972" s="8" t="s">
        <v>440</v>
      </c>
      <c r="O2972" s="8"/>
      <c r="P2972" s="8"/>
      <c r="Q2972" s="8" t="s">
        <v>10241</v>
      </c>
      <c r="R2972" s="8" t="s">
        <v>391</v>
      </c>
      <c r="S2972" s="8" t="s">
        <v>10242</v>
      </c>
      <c r="T2972" s="8"/>
      <c r="U2972" s="8"/>
      <c r="V2972" s="8" t="s">
        <v>441</v>
      </c>
      <c r="W2972" s="8"/>
      <c r="X2972" s="10"/>
      <c r="Y2972" s="8"/>
      <c r="Z2972" s="8"/>
      <c r="AA2972" s="8"/>
      <c r="AB2972" s="8"/>
      <c r="AC2972" s="8"/>
      <c r="AD2972" s="8"/>
      <c r="AE2972" s="8" t="s">
        <v>3796</v>
      </c>
      <c r="AF2972" s="8"/>
      <c r="AG2972" s="8"/>
      <c r="AH2972" s="8" t="s">
        <v>393</v>
      </c>
      <c r="AI2972" s="8" t="s">
        <v>1512</v>
      </c>
      <c r="AJ2972" s="8"/>
      <c r="AK2972" s="8" t="s">
        <v>394</v>
      </c>
      <c r="AL2972" s="8" t="s">
        <v>395</v>
      </c>
      <c r="AM2972" s="8" t="s">
        <v>9781</v>
      </c>
      <c r="AN2972" s="8" t="s">
        <v>415</v>
      </c>
      <c r="AO2972" s="8"/>
      <c r="AP2972" s="8"/>
      <c r="AQ2972" s="8"/>
      <c r="AR2972" s="8"/>
      <c r="AS2972" s="8"/>
      <c r="AT2972" s="8"/>
      <c r="AU2972" s="8"/>
      <c r="AV2972" s="8"/>
      <c r="AW2972" s="8"/>
      <c r="AX2972" s="8"/>
      <c r="AY2972" s="8"/>
      <c r="AZ2972" s="8"/>
      <c r="BA2972" s="8"/>
      <c r="BB2972" s="8"/>
      <c r="BC2972" s="8"/>
      <c r="BD2972" s="8"/>
      <c r="BE2972" s="8"/>
      <c r="BF2972" s="8"/>
      <c r="BG2972" s="8"/>
      <c r="BH2972" s="8"/>
      <c r="BI2972" s="8" t="s">
        <v>10243</v>
      </c>
      <c r="BJ2972" s="8"/>
      <c r="BK2972" s="8"/>
      <c r="BL2972" s="8"/>
      <c r="BM2972" s="8"/>
      <c r="BN2972" s="8"/>
      <c r="BO2972" s="8"/>
      <c r="BP2972" s="8"/>
      <c r="BQ2972" s="8"/>
      <c r="BR2972" s="10"/>
      <c r="BS2972" s="8" t="s">
        <v>3763</v>
      </c>
      <c r="BT2972" s="8" t="s">
        <v>10244</v>
      </c>
      <c r="BU2972" s="8"/>
      <c r="BV2972" s="8" t="s">
        <v>1550</v>
      </c>
      <c r="BW2972" s="8"/>
      <c r="BX2972" s="8"/>
      <c r="BY2972" s="10"/>
      <c r="BZ2972" s="8"/>
      <c r="CA2972" s="8"/>
      <c r="CB2972" s="8"/>
      <c r="CC2972" s="8"/>
      <c r="CD2972" s="8"/>
      <c r="CE2972" s="8"/>
      <c r="CF2972" s="8"/>
      <c r="CG2972" s="8"/>
      <c r="CH2972" s="8"/>
      <c r="CI2972" s="8"/>
      <c r="CJ2972" s="10"/>
    </row>
    <row r="2973" spans="2:88">
      <c r="B2973" s="6">
        <v>2972</v>
      </c>
      <c r="C2973" s="7">
        <v>8</v>
      </c>
      <c r="D2973" s="8" t="s">
        <v>10245</v>
      </c>
      <c r="E2973" s="8" t="s">
        <v>396</v>
      </c>
      <c r="F2973" s="8" t="s">
        <v>439</v>
      </c>
      <c r="G2973" s="8"/>
      <c r="H2973" s="8" t="s">
        <v>1856</v>
      </c>
      <c r="I2973" s="8"/>
      <c r="J2973" s="8" t="s">
        <v>2023</v>
      </c>
      <c r="K2973" s="8"/>
      <c r="L2973" s="8"/>
      <c r="M2973" s="8" t="s">
        <v>10246</v>
      </c>
      <c r="N2973" s="8" t="s">
        <v>440</v>
      </c>
      <c r="O2973" s="8"/>
      <c r="P2973" s="8"/>
      <c r="Q2973" s="8" t="s">
        <v>10247</v>
      </c>
      <c r="R2973" s="8" t="s">
        <v>391</v>
      </c>
      <c r="S2973" s="8" t="s">
        <v>10248</v>
      </c>
      <c r="T2973" s="8"/>
      <c r="U2973" s="8"/>
      <c r="V2973" s="8" t="s">
        <v>571</v>
      </c>
      <c r="W2973" s="8"/>
      <c r="X2973" s="10"/>
      <c r="Y2973" s="8"/>
      <c r="Z2973" s="8"/>
      <c r="AA2973" s="8"/>
      <c r="AB2973" s="8"/>
      <c r="AC2973" s="8"/>
      <c r="AD2973" s="8"/>
      <c r="AE2973" s="8" t="s">
        <v>3796</v>
      </c>
      <c r="AF2973" s="8"/>
      <c r="AG2973" s="8"/>
      <c r="AH2973" s="8" t="s">
        <v>393</v>
      </c>
      <c r="AI2973" s="8" t="s">
        <v>1512</v>
      </c>
      <c r="AJ2973" s="8"/>
      <c r="AK2973" s="8" t="s">
        <v>394</v>
      </c>
      <c r="AL2973" s="8" t="s">
        <v>395</v>
      </c>
      <c r="AM2973" s="8" t="s">
        <v>4057</v>
      </c>
      <c r="AN2973" s="8" t="s">
        <v>415</v>
      </c>
      <c r="AO2973" s="8"/>
      <c r="AP2973" s="8"/>
      <c r="AQ2973" s="8"/>
      <c r="AR2973" s="8"/>
      <c r="AS2973" s="8"/>
      <c r="AT2973" s="8"/>
      <c r="AU2973" s="8"/>
      <c r="AV2973" s="8"/>
      <c r="AW2973" s="8"/>
      <c r="AX2973" s="8"/>
      <c r="AY2973" s="8"/>
      <c r="AZ2973" s="8"/>
      <c r="BA2973" s="8"/>
      <c r="BB2973" s="8"/>
      <c r="BC2973" s="8"/>
      <c r="BD2973" s="8"/>
      <c r="BE2973" s="8"/>
      <c r="BF2973" s="8"/>
      <c r="BG2973" s="8"/>
      <c r="BH2973" s="8"/>
      <c r="BI2973" s="8" t="s">
        <v>10249</v>
      </c>
      <c r="BJ2973" s="8"/>
      <c r="BK2973" s="8"/>
      <c r="BL2973" s="8"/>
      <c r="BM2973" s="8"/>
      <c r="BN2973" s="8"/>
      <c r="BO2973" s="8"/>
      <c r="BP2973" s="8"/>
      <c r="BQ2973" s="8"/>
      <c r="BR2973" s="10"/>
      <c r="BS2973" s="8" t="s">
        <v>3763</v>
      </c>
      <c r="BT2973" s="8"/>
      <c r="BU2973" s="8"/>
      <c r="BV2973" s="8" t="s">
        <v>1550</v>
      </c>
      <c r="BW2973" s="8"/>
      <c r="BX2973" s="8"/>
      <c r="BY2973" s="10"/>
      <c r="BZ2973" s="8"/>
      <c r="CA2973" s="8"/>
      <c r="CB2973" s="8"/>
      <c r="CC2973" s="8"/>
      <c r="CD2973" s="8"/>
      <c r="CE2973" s="8"/>
      <c r="CF2973" s="8"/>
      <c r="CG2973" s="8"/>
      <c r="CH2973" s="8"/>
      <c r="CI2973" s="8"/>
      <c r="CJ2973" s="10"/>
    </row>
    <row r="2974" spans="2:88">
      <c r="B2974" s="6">
        <v>2973</v>
      </c>
      <c r="C2974" s="7">
        <v>8</v>
      </c>
      <c r="D2974" s="8" t="s">
        <v>9789</v>
      </c>
      <c r="E2974" s="8" t="s">
        <v>396</v>
      </c>
      <c r="F2974" s="8" t="s">
        <v>439</v>
      </c>
      <c r="G2974" s="8"/>
      <c r="H2974" s="8" t="s">
        <v>1856</v>
      </c>
      <c r="I2974" s="8"/>
      <c r="J2974" s="8" t="s">
        <v>2023</v>
      </c>
      <c r="K2974" s="8"/>
      <c r="L2974" s="8"/>
      <c r="M2974" s="8" t="s">
        <v>10250</v>
      </c>
      <c r="N2974" s="8" t="s">
        <v>440</v>
      </c>
      <c r="O2974" s="8" t="s">
        <v>397</v>
      </c>
      <c r="P2974" s="8"/>
      <c r="Q2974" s="8" t="s">
        <v>9791</v>
      </c>
      <c r="R2974" s="8" t="s">
        <v>491</v>
      </c>
      <c r="S2974" s="8" t="s">
        <v>9792</v>
      </c>
      <c r="T2974" s="8"/>
      <c r="U2974" s="8"/>
      <c r="V2974" s="8" t="s">
        <v>1021</v>
      </c>
      <c r="W2974" s="8"/>
      <c r="X2974" s="10"/>
      <c r="Y2974" s="8"/>
      <c r="Z2974" s="8"/>
      <c r="AA2974" s="8"/>
      <c r="AB2974" s="8"/>
      <c r="AC2974" s="8"/>
      <c r="AD2974" s="8"/>
      <c r="AE2974" s="8" t="s">
        <v>1729</v>
      </c>
      <c r="AF2974" s="8"/>
      <c r="AG2974" s="8"/>
      <c r="AH2974" s="8" t="s">
        <v>393</v>
      </c>
      <c r="AI2974" s="8" t="s">
        <v>1512</v>
      </c>
      <c r="AJ2974" s="8"/>
      <c r="AK2974" s="8" t="s">
        <v>394</v>
      </c>
      <c r="AL2974" s="8" t="s">
        <v>395</v>
      </c>
      <c r="AM2974" s="8" t="s">
        <v>3304</v>
      </c>
      <c r="AN2974" s="8" t="s">
        <v>415</v>
      </c>
      <c r="AO2974" s="8"/>
      <c r="AP2974" s="8"/>
      <c r="AQ2974" s="8"/>
      <c r="AR2974" s="8"/>
      <c r="AS2974" s="8"/>
      <c r="AT2974" s="8"/>
      <c r="AU2974" s="8"/>
      <c r="AV2974" s="8"/>
      <c r="AW2974" s="8" t="s">
        <v>452</v>
      </c>
      <c r="AX2974" s="8"/>
      <c r="AY2974" s="8"/>
      <c r="AZ2974" s="8"/>
      <c r="BA2974" s="8"/>
      <c r="BB2974" s="8"/>
      <c r="BC2974" s="8"/>
      <c r="BD2974" s="8"/>
      <c r="BE2974" s="8"/>
      <c r="BF2974" s="8"/>
      <c r="BG2974" s="8"/>
      <c r="BH2974" s="8"/>
      <c r="BI2974" s="8" t="s">
        <v>9793</v>
      </c>
      <c r="BJ2974" s="8"/>
      <c r="BK2974" s="8"/>
      <c r="BL2974" s="8"/>
      <c r="BM2974" s="8"/>
      <c r="BN2974" s="8"/>
      <c r="BO2974" s="8" t="s">
        <v>404</v>
      </c>
      <c r="BP2974" s="8"/>
      <c r="BQ2974" s="8"/>
      <c r="BR2974" s="10"/>
      <c r="BS2974" s="8" t="s">
        <v>3705</v>
      </c>
      <c r="BT2974" s="8"/>
      <c r="BU2974" s="8"/>
      <c r="BV2974" s="8" t="s">
        <v>1550</v>
      </c>
      <c r="BW2974" s="8"/>
      <c r="BX2974" s="8"/>
      <c r="BY2974" s="10"/>
      <c r="BZ2974" s="8"/>
      <c r="CA2974" s="8"/>
      <c r="CB2974" s="8"/>
      <c r="CC2974" s="8"/>
      <c r="CD2974" s="8"/>
      <c r="CE2974" s="8"/>
      <c r="CF2974" s="8"/>
      <c r="CG2974" s="8"/>
      <c r="CH2974" s="8"/>
      <c r="CI2974" s="8"/>
      <c r="CJ2974" s="10"/>
    </row>
    <row r="2975" spans="2:88">
      <c r="B2975" s="6">
        <v>2974</v>
      </c>
      <c r="C2975" s="7">
        <v>8</v>
      </c>
      <c r="D2975" s="8" t="s">
        <v>10251</v>
      </c>
      <c r="E2975" s="8" t="s">
        <v>396</v>
      </c>
      <c r="F2975" s="8" t="s">
        <v>439</v>
      </c>
      <c r="G2975" s="8"/>
      <c r="H2975" s="8" t="s">
        <v>1856</v>
      </c>
      <c r="I2975" s="8"/>
      <c r="J2975" s="8" t="s">
        <v>2023</v>
      </c>
      <c r="K2975" s="8"/>
      <c r="L2975" s="8"/>
      <c r="M2975" s="8" t="s">
        <v>10252</v>
      </c>
      <c r="N2975" s="8" t="s">
        <v>440</v>
      </c>
      <c r="O2975" s="8"/>
      <c r="P2975" s="8"/>
      <c r="Q2975" s="8" t="s">
        <v>10253</v>
      </c>
      <c r="R2975" s="8" t="s">
        <v>391</v>
      </c>
      <c r="S2975" s="8" t="s">
        <v>10254</v>
      </c>
      <c r="T2975" s="8"/>
      <c r="U2975" s="8"/>
      <c r="V2975" s="8" t="s">
        <v>1183</v>
      </c>
      <c r="W2975" s="8" t="s">
        <v>442</v>
      </c>
      <c r="X2975" s="10" t="s">
        <v>5099</v>
      </c>
      <c r="Y2975" s="8"/>
      <c r="Z2975" s="8"/>
      <c r="AA2975" s="8"/>
      <c r="AB2975" s="8"/>
      <c r="AC2975" s="8"/>
      <c r="AD2975" s="8"/>
      <c r="AE2975" s="8"/>
      <c r="AF2975" s="8"/>
      <c r="AG2975" s="8"/>
      <c r="AH2975" s="8" t="s">
        <v>393</v>
      </c>
      <c r="AI2975" s="8" t="s">
        <v>59</v>
      </c>
      <c r="AJ2975" s="8"/>
      <c r="AK2975" s="8" t="s">
        <v>394</v>
      </c>
      <c r="AL2975" s="8" t="s">
        <v>395</v>
      </c>
      <c r="AM2975" s="8"/>
      <c r="AN2975" s="8"/>
      <c r="AO2975" s="8"/>
      <c r="AP2975" s="8"/>
      <c r="AQ2975" s="8"/>
      <c r="AR2975" s="8"/>
      <c r="AS2975" s="8"/>
      <c r="AT2975" s="8"/>
      <c r="AU2975" s="8"/>
      <c r="AV2975" s="8"/>
      <c r="AW2975" s="8"/>
      <c r="AX2975" s="8"/>
      <c r="AY2975" s="8" t="s">
        <v>442</v>
      </c>
      <c r="AZ2975" s="8"/>
      <c r="BA2975" s="8"/>
      <c r="BB2975" s="8"/>
      <c r="BC2975" s="8"/>
      <c r="BD2975" s="8"/>
      <c r="BE2975" s="8"/>
      <c r="BF2975" s="8"/>
      <c r="BG2975" s="8"/>
      <c r="BH2975" s="8"/>
      <c r="BI2975" s="8" t="s">
        <v>10255</v>
      </c>
      <c r="BJ2975" s="8"/>
      <c r="BK2975" s="8"/>
      <c r="BL2975" s="8"/>
      <c r="BM2975" s="8"/>
      <c r="BN2975" s="8"/>
      <c r="BO2975" s="8"/>
      <c r="BP2975" s="8"/>
      <c r="BQ2975" s="8"/>
      <c r="BR2975" s="10"/>
      <c r="BS2975" s="8"/>
      <c r="BT2975" s="8"/>
      <c r="BU2975" s="8"/>
      <c r="BV2975" s="8"/>
      <c r="BW2975" s="8"/>
      <c r="BX2975" s="8"/>
      <c r="BY2975" s="10"/>
      <c r="BZ2975" s="8"/>
      <c r="CA2975" s="8"/>
      <c r="CB2975" s="8"/>
      <c r="CC2975" s="8"/>
      <c r="CD2975" s="8"/>
      <c r="CE2975" s="8"/>
      <c r="CF2975" s="8"/>
      <c r="CG2975" s="8"/>
      <c r="CH2975" s="8"/>
      <c r="CI2975" s="8"/>
      <c r="CJ2975" s="10"/>
    </row>
    <row r="2976" spans="2:88">
      <c r="B2976" s="6">
        <v>2975</v>
      </c>
      <c r="C2976" s="7">
        <v>7</v>
      </c>
      <c r="D2976" s="8" t="s">
        <v>10256</v>
      </c>
      <c r="E2976" s="8"/>
      <c r="F2976" s="8" t="s">
        <v>439</v>
      </c>
      <c r="G2976" s="8"/>
      <c r="H2976" s="8" t="s">
        <v>1856</v>
      </c>
      <c r="I2976" s="8"/>
      <c r="J2976" s="8" t="s">
        <v>2023</v>
      </c>
      <c r="K2976" s="8"/>
      <c r="L2976" s="8"/>
      <c r="M2976" s="8" t="s">
        <v>10257</v>
      </c>
      <c r="N2976" s="8" t="s">
        <v>440</v>
      </c>
      <c r="O2976" s="8"/>
      <c r="P2976" s="8"/>
      <c r="Q2976" s="8" t="s">
        <v>10258</v>
      </c>
      <c r="R2976" s="8" t="s">
        <v>868</v>
      </c>
      <c r="S2976" s="8" t="s">
        <v>10259</v>
      </c>
      <c r="T2976" s="8"/>
      <c r="U2976" s="8"/>
      <c r="V2976" s="8" t="s">
        <v>399</v>
      </c>
      <c r="W2976" s="8"/>
      <c r="X2976" s="10"/>
      <c r="Y2976" s="8"/>
      <c r="Z2976" s="8"/>
      <c r="AA2976" s="8"/>
      <c r="AB2976" s="8"/>
      <c r="AC2976" s="8"/>
      <c r="AD2976" s="8"/>
      <c r="AE2976" s="8"/>
      <c r="AF2976" s="8"/>
      <c r="AG2976" s="8"/>
      <c r="AH2976" s="8" t="s">
        <v>393</v>
      </c>
      <c r="AI2976" s="8" t="s">
        <v>59</v>
      </c>
      <c r="AJ2976" s="8"/>
      <c r="AK2976" s="8" t="s">
        <v>394</v>
      </c>
      <c r="AL2976" s="8" t="s">
        <v>395</v>
      </c>
      <c r="AM2976" s="8" t="s">
        <v>10260</v>
      </c>
      <c r="AN2976" s="8" t="s">
        <v>415</v>
      </c>
      <c r="AO2976" s="8"/>
      <c r="AP2976" s="8"/>
      <c r="AQ2976" s="8"/>
      <c r="AR2976" s="8"/>
      <c r="AS2976" s="8"/>
      <c r="AT2976" s="8"/>
      <c r="AU2976" s="8"/>
      <c r="AV2976" s="8"/>
      <c r="AW2976" s="8" t="s">
        <v>452</v>
      </c>
      <c r="AX2976" s="8"/>
      <c r="AY2976" s="8"/>
      <c r="AZ2976" s="8"/>
      <c r="BA2976" s="8"/>
      <c r="BB2976" s="8"/>
      <c r="BC2976" s="8"/>
      <c r="BD2976" s="8"/>
      <c r="BE2976" s="8"/>
      <c r="BF2976" s="8"/>
      <c r="BG2976" s="8"/>
      <c r="BH2976" s="8"/>
      <c r="BI2976" s="8" t="s">
        <v>10261</v>
      </c>
      <c r="BJ2976" s="8"/>
      <c r="BK2976" s="8"/>
      <c r="BL2976" s="8"/>
      <c r="BM2976" s="8"/>
      <c r="BN2976" s="8"/>
      <c r="BO2976" s="8"/>
      <c r="BP2976" s="8"/>
      <c r="BQ2976" s="8"/>
      <c r="BR2976" s="10"/>
      <c r="BS2976" s="8"/>
      <c r="BT2976" s="8"/>
      <c r="BU2976" s="8"/>
      <c r="BV2976" s="8"/>
      <c r="BW2976" s="8"/>
      <c r="BX2976" s="8"/>
      <c r="BY2976" s="10"/>
      <c r="BZ2976" s="8"/>
      <c r="CA2976" s="8"/>
      <c r="CB2976" s="8"/>
      <c r="CC2976" s="8"/>
      <c r="CD2976" s="8"/>
      <c r="CE2976" s="8"/>
      <c r="CF2976" s="8"/>
      <c r="CG2976" s="8"/>
      <c r="CH2976" s="8"/>
      <c r="CI2976" s="8"/>
      <c r="CJ2976" s="10"/>
    </row>
    <row r="2977" spans="2:88">
      <c r="B2977" s="6">
        <v>2976</v>
      </c>
      <c r="C2977" s="7">
        <v>6</v>
      </c>
      <c r="D2977" s="8" t="s">
        <v>10262</v>
      </c>
      <c r="E2977" s="8"/>
      <c r="F2977" s="8" t="s">
        <v>439</v>
      </c>
      <c r="G2977" s="8"/>
      <c r="H2977" s="8" t="s">
        <v>1856</v>
      </c>
      <c r="I2977" s="8"/>
      <c r="J2977" s="8" t="s">
        <v>2023</v>
      </c>
      <c r="K2977" s="8"/>
      <c r="L2977" s="8"/>
      <c r="M2977" s="8" t="s">
        <v>10263</v>
      </c>
      <c r="N2977" s="8" t="s">
        <v>440</v>
      </c>
      <c r="O2977" s="8"/>
      <c r="P2977" s="8"/>
      <c r="Q2977" s="8" t="s">
        <v>10264</v>
      </c>
      <c r="R2977" s="8" t="s">
        <v>391</v>
      </c>
      <c r="S2977" s="8" t="s">
        <v>10265</v>
      </c>
      <c r="T2977" s="8"/>
      <c r="U2977" s="8"/>
      <c r="V2977" s="8" t="s">
        <v>571</v>
      </c>
      <c r="W2977" s="8"/>
      <c r="X2977" s="10"/>
      <c r="Y2977" s="8"/>
      <c r="Z2977" s="8"/>
      <c r="AA2977" s="8"/>
      <c r="AB2977" s="8"/>
      <c r="AC2977" s="8"/>
      <c r="AD2977" s="8"/>
      <c r="AE2977" s="8" t="s">
        <v>3796</v>
      </c>
      <c r="AF2977" s="8"/>
      <c r="AG2977" s="8"/>
      <c r="AH2977" s="8" t="s">
        <v>393</v>
      </c>
      <c r="AI2977" s="8" t="s">
        <v>1512</v>
      </c>
      <c r="AJ2977" s="8"/>
      <c r="AK2977" s="8" t="s">
        <v>394</v>
      </c>
      <c r="AL2977" s="8" t="s">
        <v>395</v>
      </c>
      <c r="AM2977" s="8" t="s">
        <v>9733</v>
      </c>
      <c r="AN2977" s="8" t="s">
        <v>415</v>
      </c>
      <c r="AO2977" s="8"/>
      <c r="AP2977" s="8"/>
      <c r="AQ2977" s="8"/>
      <c r="AR2977" s="8"/>
      <c r="AS2977" s="8"/>
      <c r="AT2977" s="8"/>
      <c r="AU2977" s="8"/>
      <c r="AV2977" s="8"/>
      <c r="AW2977" s="8" t="s">
        <v>452</v>
      </c>
      <c r="AX2977" s="8"/>
      <c r="AY2977" s="8"/>
      <c r="AZ2977" s="8"/>
      <c r="BA2977" s="8"/>
      <c r="BB2977" s="8"/>
      <c r="BC2977" s="8"/>
      <c r="BD2977" s="8"/>
      <c r="BE2977" s="8"/>
      <c r="BF2977" s="8"/>
      <c r="BG2977" s="8"/>
      <c r="BH2977" s="8"/>
      <c r="BI2977" s="8" t="s">
        <v>10266</v>
      </c>
      <c r="BJ2977" s="8"/>
      <c r="BK2977" s="8"/>
      <c r="BL2977" s="8" t="s">
        <v>9735</v>
      </c>
      <c r="BM2977" s="8" t="s">
        <v>9736</v>
      </c>
      <c r="BN2977" s="8" t="s">
        <v>9737</v>
      </c>
      <c r="BO2977" s="8" t="s">
        <v>674</v>
      </c>
      <c r="BP2977" s="8"/>
      <c r="BQ2977" s="8"/>
      <c r="BR2977" s="10"/>
      <c r="BS2977" s="8" t="s">
        <v>3763</v>
      </c>
      <c r="BT2977" s="8" t="s">
        <v>10267</v>
      </c>
      <c r="BU2977" s="8"/>
      <c r="BV2977" s="8" t="s">
        <v>9739</v>
      </c>
      <c r="BW2977" s="8"/>
      <c r="BX2977" s="8"/>
      <c r="BY2977" s="10"/>
      <c r="BZ2977" s="8"/>
      <c r="CA2977" s="8"/>
      <c r="CB2977" s="8"/>
      <c r="CC2977" s="8"/>
      <c r="CD2977" s="8"/>
      <c r="CE2977" s="8"/>
      <c r="CF2977" s="8"/>
      <c r="CG2977" s="8"/>
      <c r="CH2977" s="8"/>
      <c r="CI2977" s="8"/>
      <c r="CJ2977" s="10"/>
    </row>
    <row r="2978" spans="2:88">
      <c r="B2978" s="6">
        <v>2977</v>
      </c>
      <c r="C2978" s="7">
        <v>6</v>
      </c>
      <c r="D2978" s="8" t="s">
        <v>2022</v>
      </c>
      <c r="E2978" s="8"/>
      <c r="F2978" s="8" t="s">
        <v>439</v>
      </c>
      <c r="G2978" s="8"/>
      <c r="H2978" s="8" t="s">
        <v>1856</v>
      </c>
      <c r="I2978" s="8"/>
      <c r="J2978" s="8" t="s">
        <v>2023</v>
      </c>
      <c r="K2978" s="8"/>
      <c r="L2978" s="8"/>
      <c r="M2978" s="8" t="s">
        <v>10268</v>
      </c>
      <c r="N2978" s="8" t="s">
        <v>390</v>
      </c>
      <c r="O2978" s="8" t="s">
        <v>397</v>
      </c>
      <c r="P2978" s="8"/>
      <c r="Q2978" s="8" t="s">
        <v>2025</v>
      </c>
      <c r="R2978" s="8" t="s">
        <v>491</v>
      </c>
      <c r="S2978" s="8" t="s">
        <v>2026</v>
      </c>
      <c r="T2978" s="8"/>
      <c r="U2978" s="8"/>
      <c r="V2978" s="8" t="s">
        <v>1183</v>
      </c>
      <c r="W2978" s="8" t="s">
        <v>105</v>
      </c>
      <c r="X2978" s="10" t="s">
        <v>2027</v>
      </c>
      <c r="Y2978" s="8"/>
      <c r="Z2978" s="8"/>
      <c r="AA2978" s="8"/>
      <c r="AB2978" s="8"/>
      <c r="AC2978" s="8"/>
      <c r="AD2978" s="8"/>
      <c r="AE2978" s="8"/>
      <c r="AF2978" s="8"/>
      <c r="AG2978" s="8"/>
      <c r="AH2978" s="8" t="s">
        <v>393</v>
      </c>
      <c r="AI2978" s="8" t="s">
        <v>1512</v>
      </c>
      <c r="AJ2978" s="8"/>
      <c r="AK2978" s="8" t="s">
        <v>394</v>
      </c>
      <c r="AL2978" s="8" t="s">
        <v>395</v>
      </c>
      <c r="AM2978" s="8" t="s">
        <v>444</v>
      </c>
      <c r="AN2978" s="8" t="s">
        <v>445</v>
      </c>
      <c r="AO2978" s="8"/>
      <c r="AP2978" s="8"/>
      <c r="AQ2978" s="8"/>
      <c r="AR2978" s="8"/>
      <c r="AS2978" s="8"/>
      <c r="AT2978" s="8"/>
      <c r="AU2978" s="8"/>
      <c r="AV2978" s="8"/>
      <c r="AW2978" s="8" t="s">
        <v>452</v>
      </c>
      <c r="AX2978" s="8"/>
      <c r="AY2978" s="8" t="s">
        <v>105</v>
      </c>
      <c r="AZ2978" s="8"/>
      <c r="BA2978" s="8"/>
      <c r="BB2978" s="8"/>
      <c r="BC2978" s="8"/>
      <c r="BD2978" s="8"/>
      <c r="BE2978" s="8"/>
      <c r="BF2978" s="8"/>
      <c r="BG2978" s="8"/>
      <c r="BH2978" s="8"/>
      <c r="BI2978" s="8"/>
      <c r="BJ2978" s="8"/>
      <c r="BK2978" s="8"/>
      <c r="BL2978" s="8"/>
      <c r="BM2978" s="8"/>
      <c r="BN2978" s="8"/>
      <c r="BO2978" s="8" t="s">
        <v>404</v>
      </c>
      <c r="BP2978" s="8"/>
      <c r="BQ2978" s="8"/>
      <c r="BR2978" s="10"/>
      <c r="BS2978" s="8"/>
      <c r="BT2978" s="8"/>
      <c r="BU2978" s="8" t="s">
        <v>419</v>
      </c>
      <c r="BV2978" s="8"/>
      <c r="BW2978" s="8"/>
      <c r="BX2978" s="8"/>
      <c r="BY2978" s="10"/>
      <c r="BZ2978" s="8"/>
      <c r="CA2978" s="8"/>
      <c r="CB2978" s="8"/>
      <c r="CC2978" s="8"/>
      <c r="CD2978" s="8"/>
      <c r="CE2978" s="8"/>
      <c r="CF2978" s="8"/>
      <c r="CG2978" s="8"/>
      <c r="CH2978" s="8"/>
      <c r="CI2978" s="8"/>
      <c r="CJ2978" s="10"/>
    </row>
    <row r="2979" spans="2:88">
      <c r="B2979" s="6">
        <v>2978</v>
      </c>
      <c r="C2979" s="7">
        <v>7</v>
      </c>
      <c r="D2979" s="8" t="s">
        <v>1572</v>
      </c>
      <c r="E2979" s="8"/>
      <c r="F2979" s="8" t="s">
        <v>439</v>
      </c>
      <c r="G2979" s="8"/>
      <c r="H2979" s="8" t="s">
        <v>1856</v>
      </c>
      <c r="I2979" s="8"/>
      <c r="J2979" s="8" t="s">
        <v>2023</v>
      </c>
      <c r="K2979" s="8"/>
      <c r="L2979" s="8"/>
      <c r="M2979" s="8" t="s">
        <v>2028</v>
      </c>
      <c r="N2979" s="8" t="s">
        <v>407</v>
      </c>
      <c r="O2979" s="8"/>
      <c r="P2979" s="8"/>
      <c r="Q2979" s="8" t="s">
        <v>1574</v>
      </c>
      <c r="R2979" s="8" t="s">
        <v>408</v>
      </c>
      <c r="S2979" s="8" t="s">
        <v>1575</v>
      </c>
      <c r="T2979" s="8"/>
      <c r="U2979" s="8"/>
      <c r="V2979" s="8" t="s">
        <v>571</v>
      </c>
      <c r="W2979" s="8" t="s">
        <v>410</v>
      </c>
      <c r="X2979" s="10" t="s">
        <v>1576</v>
      </c>
      <c r="Y2979" s="8"/>
      <c r="Z2979" s="8"/>
      <c r="AA2979" s="8"/>
      <c r="AB2979" s="8" t="s">
        <v>1798</v>
      </c>
      <c r="AC2979" s="8"/>
      <c r="AD2979" s="8"/>
      <c r="AE2979" s="8"/>
      <c r="AF2979" s="8"/>
      <c r="AG2979" s="8"/>
      <c r="AH2979" s="8" t="s">
        <v>400</v>
      </c>
      <c r="AI2979" s="8" t="s">
        <v>58</v>
      </c>
      <c r="AJ2979" s="8"/>
      <c r="AK2979" s="8" t="s">
        <v>412</v>
      </c>
      <c r="AL2979" s="8" t="s">
        <v>413</v>
      </c>
      <c r="AM2979" s="8" t="s">
        <v>1577</v>
      </c>
      <c r="AN2979" s="8"/>
      <c r="AO2979" s="8"/>
      <c r="AP2979" s="8"/>
      <c r="AQ2979" s="8"/>
      <c r="AR2979" s="8"/>
      <c r="AS2979" s="8"/>
      <c r="AT2979" s="8"/>
      <c r="AU2979" s="8"/>
      <c r="AV2979" s="8"/>
      <c r="AW2979" s="8" t="s">
        <v>452</v>
      </c>
      <c r="AX2979" s="8" t="s">
        <v>416</v>
      </c>
      <c r="AY2979" s="8" t="s">
        <v>410</v>
      </c>
      <c r="AZ2979" s="8" t="s">
        <v>987</v>
      </c>
      <c r="BA2979" s="8"/>
      <c r="BB2979" s="8"/>
      <c r="BC2979" s="8"/>
      <c r="BD2979" s="8"/>
      <c r="BE2979" s="8"/>
      <c r="BF2979" s="8"/>
      <c r="BG2979" s="8"/>
      <c r="BH2979" s="8"/>
      <c r="BI2979" s="8" t="s">
        <v>1578</v>
      </c>
      <c r="BJ2979" s="8"/>
      <c r="BK2979" s="8"/>
      <c r="BL2979" s="8"/>
      <c r="BM2979" s="8"/>
      <c r="BN2979" s="8"/>
      <c r="BO2979" s="8" t="s">
        <v>404</v>
      </c>
      <c r="BP2979" s="8"/>
      <c r="BQ2979" s="8"/>
      <c r="BR2979" s="10"/>
      <c r="BS2979" s="8"/>
      <c r="BT2979" s="8"/>
      <c r="BU2979" s="8" t="s">
        <v>419</v>
      </c>
      <c r="BV2979" s="8"/>
      <c r="BW2979" s="8"/>
      <c r="BX2979" s="8"/>
      <c r="BY2979" s="10"/>
      <c r="BZ2979" s="8"/>
      <c r="CA2979" s="8"/>
      <c r="CB2979" s="8"/>
      <c r="CC2979" s="8"/>
      <c r="CD2979" s="8"/>
      <c r="CE2979" s="8"/>
      <c r="CF2979" s="8"/>
      <c r="CG2979" s="8"/>
      <c r="CH2979" s="8"/>
      <c r="CI2979" s="8"/>
      <c r="CJ2979" s="10"/>
    </row>
    <row r="2980" spans="2:88">
      <c r="B2980" s="6">
        <v>2979</v>
      </c>
      <c r="C2980" s="7">
        <v>7</v>
      </c>
      <c r="D2980" s="8" t="s">
        <v>2029</v>
      </c>
      <c r="E2980" s="8" t="s">
        <v>396</v>
      </c>
      <c r="F2980" s="8" t="s">
        <v>439</v>
      </c>
      <c r="G2980" s="8"/>
      <c r="H2980" s="8" t="s">
        <v>1856</v>
      </c>
      <c r="I2980" s="8"/>
      <c r="J2980" s="8" t="s">
        <v>2023</v>
      </c>
      <c r="K2980" s="8"/>
      <c r="L2980" s="8"/>
      <c r="M2980" s="8" t="s">
        <v>2030</v>
      </c>
      <c r="N2980" s="8" t="s">
        <v>390</v>
      </c>
      <c r="O2980" s="8" t="s">
        <v>397</v>
      </c>
      <c r="P2980" s="8"/>
      <c r="Q2980" s="8" t="s">
        <v>2031</v>
      </c>
      <c r="R2980" s="8" t="s">
        <v>398</v>
      </c>
      <c r="S2980" s="8" t="s">
        <v>2032</v>
      </c>
      <c r="T2980" s="8"/>
      <c r="U2980" s="8"/>
      <c r="V2980" s="8" t="s">
        <v>1183</v>
      </c>
      <c r="W2980" s="8" t="s">
        <v>105</v>
      </c>
      <c r="X2980" s="10" t="s">
        <v>2033</v>
      </c>
      <c r="Y2980" s="8"/>
      <c r="Z2980" s="8"/>
      <c r="AA2980" s="8"/>
      <c r="AB2980" s="8" t="s">
        <v>1798</v>
      </c>
      <c r="AC2980" s="8"/>
      <c r="AD2980" s="8"/>
      <c r="AE2980" s="8" t="s">
        <v>2034</v>
      </c>
      <c r="AF2980" s="8"/>
      <c r="AG2980" s="8"/>
      <c r="AH2980" s="8" t="s">
        <v>393</v>
      </c>
      <c r="AI2980" s="8" t="s">
        <v>1512</v>
      </c>
      <c r="AJ2980" s="8"/>
      <c r="AK2980" s="8" t="s">
        <v>394</v>
      </c>
      <c r="AL2980" s="8" t="s">
        <v>395</v>
      </c>
      <c r="AM2980" s="8" t="s">
        <v>2035</v>
      </c>
      <c r="AN2980" s="8" t="s">
        <v>415</v>
      </c>
      <c r="AO2980" s="8"/>
      <c r="AP2980" s="8"/>
      <c r="AQ2980" s="8"/>
      <c r="AR2980" s="8"/>
      <c r="AS2980" s="8"/>
      <c r="AT2980" s="8"/>
      <c r="AU2980" s="8"/>
      <c r="AV2980" s="8"/>
      <c r="AW2980" s="8" t="s">
        <v>452</v>
      </c>
      <c r="AX2980" s="8"/>
      <c r="AY2980" s="8" t="s">
        <v>105</v>
      </c>
      <c r="AZ2980" s="8"/>
      <c r="BA2980" s="8"/>
      <c r="BB2980" s="8"/>
      <c r="BC2980" s="8"/>
      <c r="BD2980" s="8"/>
      <c r="BE2980" s="8"/>
      <c r="BF2980" s="8"/>
      <c r="BG2980" s="8"/>
      <c r="BH2980" s="8"/>
      <c r="BI2980" s="8" t="s">
        <v>2036</v>
      </c>
      <c r="BJ2980" s="8"/>
      <c r="BK2980" s="8"/>
      <c r="BL2980" s="8"/>
      <c r="BM2980" s="8"/>
      <c r="BN2980" s="8"/>
      <c r="BO2980" s="8" t="s">
        <v>404</v>
      </c>
      <c r="BP2980" s="8"/>
      <c r="BQ2980" s="8" t="s">
        <v>1569</v>
      </c>
      <c r="BR2980" s="10"/>
      <c r="BS2980" s="8" t="s">
        <v>1735</v>
      </c>
      <c r="BT2980" s="8"/>
      <c r="BU2980" s="8" t="s">
        <v>419</v>
      </c>
      <c r="BV2980" s="8" t="s">
        <v>1550</v>
      </c>
      <c r="BW2980" s="8" t="s">
        <v>2037</v>
      </c>
      <c r="BX2980" s="8"/>
      <c r="BY2980" s="10"/>
      <c r="BZ2980" s="8"/>
      <c r="CA2980" s="8"/>
      <c r="CB2980" s="8"/>
      <c r="CC2980" s="8"/>
      <c r="CD2980" s="8"/>
      <c r="CE2980" s="8"/>
      <c r="CF2980" s="8"/>
      <c r="CG2980" s="8"/>
      <c r="CH2980" s="8"/>
      <c r="CI2980" s="8"/>
      <c r="CJ2980" s="10"/>
    </row>
    <row r="2981" spans="2:88">
      <c r="B2981" s="6">
        <v>2980</v>
      </c>
      <c r="C2981" s="7">
        <v>6</v>
      </c>
      <c r="D2981" s="8" t="s">
        <v>2022</v>
      </c>
      <c r="E2981" s="8"/>
      <c r="F2981" s="8" t="s">
        <v>439</v>
      </c>
      <c r="G2981" s="8"/>
      <c r="H2981" s="8" t="s">
        <v>1856</v>
      </c>
      <c r="I2981" s="8"/>
      <c r="J2981" s="8" t="s">
        <v>2023</v>
      </c>
      <c r="K2981" s="8"/>
      <c r="L2981" s="8"/>
      <c r="M2981" s="8" t="s">
        <v>10269</v>
      </c>
      <c r="N2981" s="8" t="s">
        <v>390</v>
      </c>
      <c r="O2981" s="8" t="s">
        <v>397</v>
      </c>
      <c r="P2981" s="8"/>
      <c r="Q2981" s="8" t="s">
        <v>2025</v>
      </c>
      <c r="R2981" s="8" t="s">
        <v>491</v>
      </c>
      <c r="S2981" s="8" t="s">
        <v>2026</v>
      </c>
      <c r="T2981" s="8"/>
      <c r="U2981" s="8"/>
      <c r="V2981" s="8" t="s">
        <v>1183</v>
      </c>
      <c r="W2981" s="8" t="s">
        <v>105</v>
      </c>
      <c r="X2981" s="10" t="s">
        <v>2027</v>
      </c>
      <c r="Y2981" s="8"/>
      <c r="Z2981" s="8"/>
      <c r="AA2981" s="8"/>
      <c r="AB2981" s="8"/>
      <c r="AC2981" s="8"/>
      <c r="AD2981" s="8"/>
      <c r="AE2981" s="8"/>
      <c r="AF2981" s="8"/>
      <c r="AG2981" s="8"/>
      <c r="AH2981" s="8" t="s">
        <v>393</v>
      </c>
      <c r="AI2981" s="8" t="s">
        <v>1512</v>
      </c>
      <c r="AJ2981" s="8"/>
      <c r="AK2981" s="8" t="s">
        <v>394</v>
      </c>
      <c r="AL2981" s="8" t="s">
        <v>395</v>
      </c>
      <c r="AM2981" s="8" t="s">
        <v>444</v>
      </c>
      <c r="AN2981" s="8" t="s">
        <v>445</v>
      </c>
      <c r="AO2981" s="8"/>
      <c r="AP2981" s="8"/>
      <c r="AQ2981" s="8"/>
      <c r="AR2981" s="8"/>
      <c r="AS2981" s="8"/>
      <c r="AT2981" s="8"/>
      <c r="AU2981" s="8"/>
      <c r="AV2981" s="8"/>
      <c r="AW2981" s="8" t="s">
        <v>452</v>
      </c>
      <c r="AX2981" s="8"/>
      <c r="AY2981" s="8" t="s">
        <v>105</v>
      </c>
      <c r="AZ2981" s="8"/>
      <c r="BA2981" s="8"/>
      <c r="BB2981" s="8"/>
      <c r="BC2981" s="8"/>
      <c r="BD2981" s="8"/>
      <c r="BE2981" s="8"/>
      <c r="BF2981" s="8"/>
      <c r="BG2981" s="8"/>
      <c r="BH2981" s="8"/>
      <c r="BI2981" s="8"/>
      <c r="BJ2981" s="8"/>
      <c r="BK2981" s="8"/>
      <c r="BL2981" s="8"/>
      <c r="BM2981" s="8"/>
      <c r="BN2981" s="8"/>
      <c r="BO2981" s="8" t="s">
        <v>404</v>
      </c>
      <c r="BP2981" s="8"/>
      <c r="BQ2981" s="8"/>
      <c r="BR2981" s="10"/>
      <c r="BS2981" s="8"/>
      <c r="BT2981" s="8"/>
      <c r="BU2981" s="8" t="s">
        <v>419</v>
      </c>
      <c r="BV2981" s="8"/>
      <c r="BW2981" s="8"/>
      <c r="BX2981" s="8"/>
      <c r="BY2981" s="10"/>
      <c r="BZ2981" s="8"/>
      <c r="CA2981" s="8"/>
      <c r="CB2981" s="8"/>
      <c r="CC2981" s="8"/>
      <c r="CD2981" s="8"/>
      <c r="CE2981" s="8"/>
      <c r="CF2981" s="8"/>
      <c r="CG2981" s="8"/>
      <c r="CH2981" s="8"/>
      <c r="CI2981" s="8"/>
      <c r="CJ2981" s="10"/>
    </row>
    <row r="2982" spans="2:88">
      <c r="B2982" s="6">
        <v>2981</v>
      </c>
      <c r="C2982" s="7">
        <v>7</v>
      </c>
      <c r="D2982" s="8" t="s">
        <v>1572</v>
      </c>
      <c r="E2982" s="8"/>
      <c r="F2982" s="8" t="s">
        <v>439</v>
      </c>
      <c r="G2982" s="8"/>
      <c r="H2982" s="8" t="s">
        <v>1856</v>
      </c>
      <c r="I2982" s="8"/>
      <c r="J2982" s="8" t="s">
        <v>2023</v>
      </c>
      <c r="K2982" s="8"/>
      <c r="L2982" s="8"/>
      <c r="M2982" s="8" t="s">
        <v>2028</v>
      </c>
      <c r="N2982" s="8" t="s">
        <v>407</v>
      </c>
      <c r="O2982" s="8"/>
      <c r="P2982" s="8"/>
      <c r="Q2982" s="8" t="s">
        <v>1574</v>
      </c>
      <c r="R2982" s="8" t="s">
        <v>408</v>
      </c>
      <c r="S2982" s="8" t="s">
        <v>1575</v>
      </c>
      <c r="T2982" s="8"/>
      <c r="U2982" s="8"/>
      <c r="V2982" s="8" t="s">
        <v>571</v>
      </c>
      <c r="W2982" s="8" t="s">
        <v>410</v>
      </c>
      <c r="X2982" s="10" t="s">
        <v>1576</v>
      </c>
      <c r="Y2982" s="8"/>
      <c r="Z2982" s="8"/>
      <c r="AA2982" s="8"/>
      <c r="AB2982" s="8" t="s">
        <v>1798</v>
      </c>
      <c r="AC2982" s="8"/>
      <c r="AD2982" s="8"/>
      <c r="AE2982" s="8"/>
      <c r="AF2982" s="8"/>
      <c r="AG2982" s="8"/>
      <c r="AH2982" s="8" t="s">
        <v>400</v>
      </c>
      <c r="AI2982" s="8" t="s">
        <v>58</v>
      </c>
      <c r="AJ2982" s="8"/>
      <c r="AK2982" s="8" t="s">
        <v>412</v>
      </c>
      <c r="AL2982" s="8" t="s">
        <v>413</v>
      </c>
      <c r="AM2982" s="8" t="s">
        <v>1577</v>
      </c>
      <c r="AN2982" s="8"/>
      <c r="AO2982" s="8"/>
      <c r="AP2982" s="8"/>
      <c r="AQ2982" s="8"/>
      <c r="AR2982" s="8"/>
      <c r="AS2982" s="8"/>
      <c r="AT2982" s="8"/>
      <c r="AU2982" s="8"/>
      <c r="AV2982" s="8"/>
      <c r="AW2982" s="8" t="s">
        <v>452</v>
      </c>
      <c r="AX2982" s="8" t="s">
        <v>416</v>
      </c>
      <c r="AY2982" s="8" t="s">
        <v>410</v>
      </c>
      <c r="AZ2982" s="8" t="s">
        <v>987</v>
      </c>
      <c r="BA2982" s="8"/>
      <c r="BB2982" s="8"/>
      <c r="BC2982" s="8"/>
      <c r="BD2982" s="8"/>
      <c r="BE2982" s="8"/>
      <c r="BF2982" s="8"/>
      <c r="BG2982" s="8"/>
      <c r="BH2982" s="8"/>
      <c r="BI2982" s="8" t="s">
        <v>1578</v>
      </c>
      <c r="BJ2982" s="8"/>
      <c r="BK2982" s="8"/>
      <c r="BL2982" s="8"/>
      <c r="BM2982" s="8"/>
      <c r="BN2982" s="8"/>
      <c r="BO2982" s="8" t="s">
        <v>404</v>
      </c>
      <c r="BP2982" s="8"/>
      <c r="BQ2982" s="8"/>
      <c r="BR2982" s="10"/>
      <c r="BS2982" s="8"/>
      <c r="BT2982" s="8"/>
      <c r="BU2982" s="8" t="s">
        <v>419</v>
      </c>
      <c r="BV2982" s="8"/>
      <c r="BW2982" s="8"/>
      <c r="BX2982" s="8"/>
      <c r="BY2982" s="10"/>
      <c r="BZ2982" s="8"/>
      <c r="CA2982" s="8"/>
      <c r="CB2982" s="8"/>
      <c r="CC2982" s="8"/>
      <c r="CD2982" s="8"/>
      <c r="CE2982" s="8"/>
      <c r="CF2982" s="8"/>
      <c r="CG2982" s="8"/>
      <c r="CH2982" s="8"/>
      <c r="CI2982" s="8"/>
      <c r="CJ2982" s="10"/>
    </row>
    <row r="2983" spans="2:88">
      <c r="B2983" s="6">
        <v>2982</v>
      </c>
      <c r="C2983" s="7">
        <v>7</v>
      </c>
      <c r="D2983" s="8" t="s">
        <v>2029</v>
      </c>
      <c r="E2983" s="8" t="s">
        <v>396</v>
      </c>
      <c r="F2983" s="8" t="s">
        <v>439</v>
      </c>
      <c r="G2983" s="8"/>
      <c r="H2983" s="8" t="s">
        <v>1856</v>
      </c>
      <c r="I2983" s="8"/>
      <c r="J2983" s="8" t="s">
        <v>2023</v>
      </c>
      <c r="K2983" s="8"/>
      <c r="L2983" s="8"/>
      <c r="M2983" s="8" t="s">
        <v>2030</v>
      </c>
      <c r="N2983" s="8" t="s">
        <v>390</v>
      </c>
      <c r="O2983" s="8" t="s">
        <v>397</v>
      </c>
      <c r="P2983" s="8"/>
      <c r="Q2983" s="8" t="s">
        <v>2031</v>
      </c>
      <c r="R2983" s="8" t="s">
        <v>398</v>
      </c>
      <c r="S2983" s="8" t="s">
        <v>2032</v>
      </c>
      <c r="T2983" s="8"/>
      <c r="U2983" s="8"/>
      <c r="V2983" s="8" t="s">
        <v>1183</v>
      </c>
      <c r="W2983" s="8" t="s">
        <v>105</v>
      </c>
      <c r="X2983" s="10" t="s">
        <v>2033</v>
      </c>
      <c r="Y2983" s="8"/>
      <c r="Z2983" s="8"/>
      <c r="AA2983" s="8"/>
      <c r="AB2983" s="8" t="s">
        <v>1798</v>
      </c>
      <c r="AC2983" s="8"/>
      <c r="AD2983" s="8"/>
      <c r="AE2983" s="8" t="s">
        <v>2034</v>
      </c>
      <c r="AF2983" s="8"/>
      <c r="AG2983" s="8"/>
      <c r="AH2983" s="8" t="s">
        <v>393</v>
      </c>
      <c r="AI2983" s="8" t="s">
        <v>1512</v>
      </c>
      <c r="AJ2983" s="8"/>
      <c r="AK2983" s="8" t="s">
        <v>394</v>
      </c>
      <c r="AL2983" s="8" t="s">
        <v>395</v>
      </c>
      <c r="AM2983" s="8" t="s">
        <v>2035</v>
      </c>
      <c r="AN2983" s="8" t="s">
        <v>415</v>
      </c>
      <c r="AO2983" s="8"/>
      <c r="AP2983" s="8"/>
      <c r="AQ2983" s="8"/>
      <c r="AR2983" s="8"/>
      <c r="AS2983" s="8"/>
      <c r="AT2983" s="8"/>
      <c r="AU2983" s="8"/>
      <c r="AV2983" s="8"/>
      <c r="AW2983" s="8" t="s">
        <v>452</v>
      </c>
      <c r="AX2983" s="8"/>
      <c r="AY2983" s="8" t="s">
        <v>105</v>
      </c>
      <c r="AZ2983" s="8"/>
      <c r="BA2983" s="8"/>
      <c r="BB2983" s="8"/>
      <c r="BC2983" s="8"/>
      <c r="BD2983" s="8"/>
      <c r="BE2983" s="8"/>
      <c r="BF2983" s="8"/>
      <c r="BG2983" s="8"/>
      <c r="BH2983" s="8"/>
      <c r="BI2983" s="8" t="s">
        <v>2036</v>
      </c>
      <c r="BJ2983" s="8"/>
      <c r="BK2983" s="8"/>
      <c r="BL2983" s="8"/>
      <c r="BM2983" s="8"/>
      <c r="BN2983" s="8"/>
      <c r="BO2983" s="8" t="s">
        <v>404</v>
      </c>
      <c r="BP2983" s="8"/>
      <c r="BQ2983" s="8" t="s">
        <v>1569</v>
      </c>
      <c r="BR2983" s="10"/>
      <c r="BS2983" s="8" t="s">
        <v>1735</v>
      </c>
      <c r="BT2983" s="8"/>
      <c r="BU2983" s="8" t="s">
        <v>419</v>
      </c>
      <c r="BV2983" s="8" t="s">
        <v>1550</v>
      </c>
      <c r="BW2983" s="8" t="s">
        <v>2037</v>
      </c>
      <c r="BX2983" s="8"/>
      <c r="BY2983" s="10"/>
      <c r="BZ2983" s="8"/>
      <c r="CA2983" s="8"/>
      <c r="CB2983" s="8"/>
      <c r="CC2983" s="8"/>
      <c r="CD2983" s="8"/>
      <c r="CE2983" s="8"/>
      <c r="CF2983" s="8"/>
      <c r="CG2983" s="8"/>
      <c r="CH2983" s="8"/>
      <c r="CI2983" s="8"/>
      <c r="CJ2983" s="10"/>
    </row>
    <row r="2984" spans="2:88">
      <c r="B2984" s="6">
        <v>2983</v>
      </c>
      <c r="C2984" s="7">
        <v>6</v>
      </c>
      <c r="D2984" s="8" t="s">
        <v>2022</v>
      </c>
      <c r="E2984" s="8"/>
      <c r="F2984" s="8" t="s">
        <v>439</v>
      </c>
      <c r="G2984" s="8"/>
      <c r="H2984" s="8" t="s">
        <v>1856</v>
      </c>
      <c r="I2984" s="8"/>
      <c r="J2984" s="8" t="s">
        <v>2023</v>
      </c>
      <c r="K2984" s="8"/>
      <c r="L2984" s="8"/>
      <c r="M2984" s="8" t="s">
        <v>10270</v>
      </c>
      <c r="N2984" s="8" t="s">
        <v>390</v>
      </c>
      <c r="O2984" s="8" t="s">
        <v>397</v>
      </c>
      <c r="P2984" s="8"/>
      <c r="Q2984" s="8" t="s">
        <v>2025</v>
      </c>
      <c r="R2984" s="8" t="s">
        <v>491</v>
      </c>
      <c r="S2984" s="8" t="s">
        <v>2026</v>
      </c>
      <c r="T2984" s="8"/>
      <c r="U2984" s="8"/>
      <c r="V2984" s="8" t="s">
        <v>1183</v>
      </c>
      <c r="W2984" s="8" t="s">
        <v>105</v>
      </c>
      <c r="X2984" s="10" t="s">
        <v>2027</v>
      </c>
      <c r="Y2984" s="8"/>
      <c r="Z2984" s="8"/>
      <c r="AA2984" s="8"/>
      <c r="AB2984" s="8"/>
      <c r="AC2984" s="8"/>
      <c r="AD2984" s="8"/>
      <c r="AE2984" s="8"/>
      <c r="AF2984" s="8"/>
      <c r="AG2984" s="8"/>
      <c r="AH2984" s="8" t="s">
        <v>393</v>
      </c>
      <c r="AI2984" s="8" t="s">
        <v>1512</v>
      </c>
      <c r="AJ2984" s="8"/>
      <c r="AK2984" s="8" t="s">
        <v>394</v>
      </c>
      <c r="AL2984" s="8" t="s">
        <v>395</v>
      </c>
      <c r="AM2984" s="8" t="s">
        <v>444</v>
      </c>
      <c r="AN2984" s="8" t="s">
        <v>445</v>
      </c>
      <c r="AO2984" s="8"/>
      <c r="AP2984" s="8"/>
      <c r="AQ2984" s="8"/>
      <c r="AR2984" s="8"/>
      <c r="AS2984" s="8"/>
      <c r="AT2984" s="8"/>
      <c r="AU2984" s="8"/>
      <c r="AV2984" s="8"/>
      <c r="AW2984" s="8" t="s">
        <v>452</v>
      </c>
      <c r="AX2984" s="8"/>
      <c r="AY2984" s="8" t="s">
        <v>105</v>
      </c>
      <c r="AZ2984" s="8"/>
      <c r="BA2984" s="8"/>
      <c r="BB2984" s="8"/>
      <c r="BC2984" s="8"/>
      <c r="BD2984" s="8"/>
      <c r="BE2984" s="8"/>
      <c r="BF2984" s="8"/>
      <c r="BG2984" s="8"/>
      <c r="BH2984" s="8"/>
      <c r="BI2984" s="8"/>
      <c r="BJ2984" s="8"/>
      <c r="BK2984" s="8"/>
      <c r="BL2984" s="8"/>
      <c r="BM2984" s="8"/>
      <c r="BN2984" s="8"/>
      <c r="BO2984" s="8" t="s">
        <v>404</v>
      </c>
      <c r="BP2984" s="8"/>
      <c r="BQ2984" s="8"/>
      <c r="BR2984" s="10"/>
      <c r="BS2984" s="8"/>
      <c r="BT2984" s="8"/>
      <c r="BU2984" s="8" t="s">
        <v>419</v>
      </c>
      <c r="BV2984" s="8"/>
      <c r="BW2984" s="8"/>
      <c r="BX2984" s="8"/>
      <c r="BY2984" s="10"/>
      <c r="BZ2984" s="8"/>
      <c r="CA2984" s="8"/>
      <c r="CB2984" s="8"/>
      <c r="CC2984" s="8"/>
      <c r="CD2984" s="8"/>
      <c r="CE2984" s="8"/>
      <c r="CF2984" s="8"/>
      <c r="CG2984" s="8"/>
      <c r="CH2984" s="8"/>
      <c r="CI2984" s="8"/>
      <c r="CJ2984" s="10"/>
    </row>
    <row r="2985" spans="2:88">
      <c r="B2985" s="6">
        <v>2984</v>
      </c>
      <c r="C2985" s="7">
        <v>7</v>
      </c>
      <c r="D2985" s="8" t="s">
        <v>1572</v>
      </c>
      <c r="E2985" s="8"/>
      <c r="F2985" s="8" t="s">
        <v>439</v>
      </c>
      <c r="G2985" s="8"/>
      <c r="H2985" s="8" t="s">
        <v>1856</v>
      </c>
      <c r="I2985" s="8"/>
      <c r="J2985" s="8" t="s">
        <v>2023</v>
      </c>
      <c r="K2985" s="8"/>
      <c r="L2985" s="8"/>
      <c r="M2985" s="8" t="s">
        <v>2028</v>
      </c>
      <c r="N2985" s="8" t="s">
        <v>407</v>
      </c>
      <c r="O2985" s="8"/>
      <c r="P2985" s="8"/>
      <c r="Q2985" s="8" t="s">
        <v>1574</v>
      </c>
      <c r="R2985" s="8" t="s">
        <v>408</v>
      </c>
      <c r="S2985" s="8" t="s">
        <v>1575</v>
      </c>
      <c r="T2985" s="8"/>
      <c r="U2985" s="8"/>
      <c r="V2985" s="8" t="s">
        <v>571</v>
      </c>
      <c r="W2985" s="8" t="s">
        <v>410</v>
      </c>
      <c r="X2985" s="10" t="s">
        <v>1576</v>
      </c>
      <c r="Y2985" s="8"/>
      <c r="Z2985" s="8"/>
      <c r="AA2985" s="8"/>
      <c r="AB2985" s="8" t="s">
        <v>1798</v>
      </c>
      <c r="AC2985" s="8"/>
      <c r="AD2985" s="8"/>
      <c r="AE2985" s="8"/>
      <c r="AF2985" s="8"/>
      <c r="AG2985" s="8"/>
      <c r="AH2985" s="8" t="s">
        <v>400</v>
      </c>
      <c r="AI2985" s="8" t="s">
        <v>58</v>
      </c>
      <c r="AJ2985" s="8"/>
      <c r="AK2985" s="8" t="s">
        <v>412</v>
      </c>
      <c r="AL2985" s="8" t="s">
        <v>413</v>
      </c>
      <c r="AM2985" s="8" t="s">
        <v>1577</v>
      </c>
      <c r="AN2985" s="8"/>
      <c r="AO2985" s="8"/>
      <c r="AP2985" s="8"/>
      <c r="AQ2985" s="8"/>
      <c r="AR2985" s="8"/>
      <c r="AS2985" s="8"/>
      <c r="AT2985" s="8"/>
      <c r="AU2985" s="8"/>
      <c r="AV2985" s="8"/>
      <c r="AW2985" s="8" t="s">
        <v>452</v>
      </c>
      <c r="AX2985" s="8" t="s">
        <v>416</v>
      </c>
      <c r="AY2985" s="8" t="s">
        <v>410</v>
      </c>
      <c r="AZ2985" s="8" t="s">
        <v>987</v>
      </c>
      <c r="BA2985" s="8"/>
      <c r="BB2985" s="8"/>
      <c r="BC2985" s="8"/>
      <c r="BD2985" s="8"/>
      <c r="BE2985" s="8"/>
      <c r="BF2985" s="8"/>
      <c r="BG2985" s="8"/>
      <c r="BH2985" s="8"/>
      <c r="BI2985" s="8" t="s">
        <v>1578</v>
      </c>
      <c r="BJ2985" s="8"/>
      <c r="BK2985" s="8"/>
      <c r="BL2985" s="8"/>
      <c r="BM2985" s="8"/>
      <c r="BN2985" s="8"/>
      <c r="BO2985" s="8" t="s">
        <v>404</v>
      </c>
      <c r="BP2985" s="8"/>
      <c r="BQ2985" s="8"/>
      <c r="BR2985" s="10"/>
      <c r="BS2985" s="8"/>
      <c r="BT2985" s="8"/>
      <c r="BU2985" s="8" t="s">
        <v>419</v>
      </c>
      <c r="BV2985" s="8"/>
      <c r="BW2985" s="8"/>
      <c r="BX2985" s="8"/>
      <c r="BY2985" s="10"/>
      <c r="BZ2985" s="8"/>
      <c r="CA2985" s="8"/>
      <c r="CB2985" s="8"/>
      <c r="CC2985" s="8"/>
      <c r="CD2985" s="8"/>
      <c r="CE2985" s="8"/>
      <c r="CF2985" s="8"/>
      <c r="CG2985" s="8"/>
      <c r="CH2985" s="8"/>
      <c r="CI2985" s="8"/>
      <c r="CJ2985" s="10"/>
    </row>
    <row r="2986" spans="2:88">
      <c r="B2986" s="6">
        <v>2985</v>
      </c>
      <c r="C2986" s="7">
        <v>7</v>
      </c>
      <c r="D2986" s="8" t="s">
        <v>2029</v>
      </c>
      <c r="E2986" s="8" t="s">
        <v>396</v>
      </c>
      <c r="F2986" s="8" t="s">
        <v>439</v>
      </c>
      <c r="G2986" s="8"/>
      <c r="H2986" s="8" t="s">
        <v>1856</v>
      </c>
      <c r="I2986" s="8"/>
      <c r="J2986" s="8" t="s">
        <v>2023</v>
      </c>
      <c r="K2986" s="8"/>
      <c r="L2986" s="8"/>
      <c r="M2986" s="8" t="s">
        <v>2030</v>
      </c>
      <c r="N2986" s="8" t="s">
        <v>390</v>
      </c>
      <c r="O2986" s="8" t="s">
        <v>397</v>
      </c>
      <c r="P2986" s="8"/>
      <c r="Q2986" s="8" t="s">
        <v>2031</v>
      </c>
      <c r="R2986" s="8" t="s">
        <v>398</v>
      </c>
      <c r="S2986" s="8" t="s">
        <v>2032</v>
      </c>
      <c r="T2986" s="8"/>
      <c r="U2986" s="8"/>
      <c r="V2986" s="8" t="s">
        <v>1183</v>
      </c>
      <c r="W2986" s="8" t="s">
        <v>105</v>
      </c>
      <c r="X2986" s="10" t="s">
        <v>2033</v>
      </c>
      <c r="Y2986" s="8"/>
      <c r="Z2986" s="8"/>
      <c r="AA2986" s="8"/>
      <c r="AB2986" s="8" t="s">
        <v>1798</v>
      </c>
      <c r="AC2986" s="8"/>
      <c r="AD2986" s="8"/>
      <c r="AE2986" s="8" t="s">
        <v>2034</v>
      </c>
      <c r="AF2986" s="8"/>
      <c r="AG2986" s="8"/>
      <c r="AH2986" s="8" t="s">
        <v>393</v>
      </c>
      <c r="AI2986" s="8" t="s">
        <v>1512</v>
      </c>
      <c r="AJ2986" s="8"/>
      <c r="AK2986" s="8" t="s">
        <v>394</v>
      </c>
      <c r="AL2986" s="8" t="s">
        <v>395</v>
      </c>
      <c r="AM2986" s="8" t="s">
        <v>2035</v>
      </c>
      <c r="AN2986" s="8" t="s">
        <v>415</v>
      </c>
      <c r="AO2986" s="8"/>
      <c r="AP2986" s="8"/>
      <c r="AQ2986" s="8"/>
      <c r="AR2986" s="8"/>
      <c r="AS2986" s="8"/>
      <c r="AT2986" s="8"/>
      <c r="AU2986" s="8"/>
      <c r="AV2986" s="8"/>
      <c r="AW2986" s="8" t="s">
        <v>452</v>
      </c>
      <c r="AX2986" s="8"/>
      <c r="AY2986" s="8" t="s">
        <v>105</v>
      </c>
      <c r="AZ2986" s="8"/>
      <c r="BA2986" s="8"/>
      <c r="BB2986" s="8"/>
      <c r="BC2986" s="8"/>
      <c r="BD2986" s="8"/>
      <c r="BE2986" s="8"/>
      <c r="BF2986" s="8"/>
      <c r="BG2986" s="8"/>
      <c r="BH2986" s="8"/>
      <c r="BI2986" s="8" t="s">
        <v>2036</v>
      </c>
      <c r="BJ2986" s="8"/>
      <c r="BK2986" s="8"/>
      <c r="BL2986" s="8"/>
      <c r="BM2986" s="8"/>
      <c r="BN2986" s="8"/>
      <c r="BO2986" s="8" t="s">
        <v>404</v>
      </c>
      <c r="BP2986" s="8"/>
      <c r="BQ2986" s="8" t="s">
        <v>1569</v>
      </c>
      <c r="BR2986" s="10"/>
      <c r="BS2986" s="8" t="s">
        <v>1735</v>
      </c>
      <c r="BT2986" s="8"/>
      <c r="BU2986" s="8" t="s">
        <v>419</v>
      </c>
      <c r="BV2986" s="8" t="s">
        <v>1550</v>
      </c>
      <c r="BW2986" s="8" t="s">
        <v>2037</v>
      </c>
      <c r="BX2986" s="8"/>
      <c r="BY2986" s="10"/>
      <c r="BZ2986" s="8"/>
      <c r="CA2986" s="8"/>
      <c r="CB2986" s="8"/>
      <c r="CC2986" s="8"/>
      <c r="CD2986" s="8"/>
      <c r="CE2986" s="8"/>
      <c r="CF2986" s="8"/>
      <c r="CG2986" s="8"/>
      <c r="CH2986" s="8"/>
      <c r="CI2986" s="8"/>
      <c r="CJ2986" s="10"/>
    </row>
    <row r="2987" spans="2:88">
      <c r="B2987" s="6">
        <v>2986</v>
      </c>
      <c r="C2987" s="7">
        <v>6</v>
      </c>
      <c r="D2987" s="8" t="s">
        <v>10271</v>
      </c>
      <c r="E2987" s="8" t="s">
        <v>396</v>
      </c>
      <c r="F2987" s="8" t="s">
        <v>439</v>
      </c>
      <c r="G2987" s="8"/>
      <c r="H2987" s="8" t="s">
        <v>1856</v>
      </c>
      <c r="I2987" s="8"/>
      <c r="J2987" s="8" t="s">
        <v>2023</v>
      </c>
      <c r="K2987" s="8"/>
      <c r="L2987" s="8"/>
      <c r="M2987" s="8" t="s">
        <v>10272</v>
      </c>
      <c r="N2987" s="8" t="s">
        <v>440</v>
      </c>
      <c r="O2987" s="8"/>
      <c r="P2987" s="8"/>
      <c r="Q2987" s="8" t="s">
        <v>10273</v>
      </c>
      <c r="R2987" s="8" t="s">
        <v>491</v>
      </c>
      <c r="S2987" s="8" t="s">
        <v>10214</v>
      </c>
      <c r="T2987" s="8"/>
      <c r="U2987" s="8"/>
      <c r="V2987" s="8" t="s">
        <v>1027</v>
      </c>
      <c r="W2987" s="8"/>
      <c r="X2987" s="10"/>
      <c r="Y2987" s="8"/>
      <c r="Z2987" s="8"/>
      <c r="AA2987" s="8"/>
      <c r="AB2987" s="8"/>
      <c r="AC2987" s="8"/>
      <c r="AD2987" s="8"/>
      <c r="AE2987" s="8" t="s">
        <v>7542</v>
      </c>
      <c r="AF2987" s="8"/>
      <c r="AG2987" s="8"/>
      <c r="AH2987" s="8" t="s">
        <v>393</v>
      </c>
      <c r="AI2987" s="8" t="s">
        <v>1512</v>
      </c>
      <c r="AJ2987" s="8"/>
      <c r="AK2987" s="8" t="s">
        <v>394</v>
      </c>
      <c r="AL2987" s="8" t="s">
        <v>395</v>
      </c>
      <c r="AM2987" s="8" t="s">
        <v>9832</v>
      </c>
      <c r="AN2987" s="8" t="s">
        <v>415</v>
      </c>
      <c r="AO2987" s="8"/>
      <c r="AP2987" s="8"/>
      <c r="AQ2987" s="8"/>
      <c r="AR2987" s="8"/>
      <c r="AS2987" s="8"/>
      <c r="AT2987" s="8"/>
      <c r="AU2987" s="8"/>
      <c r="AV2987" s="8"/>
      <c r="AW2987" s="8"/>
      <c r="AX2987" s="8"/>
      <c r="AY2987" s="8"/>
      <c r="AZ2987" s="8"/>
      <c r="BA2987" s="8"/>
      <c r="BB2987" s="8"/>
      <c r="BC2987" s="8"/>
      <c r="BD2987" s="8"/>
      <c r="BE2987" s="8"/>
      <c r="BF2987" s="8"/>
      <c r="BG2987" s="8"/>
      <c r="BH2987" s="8"/>
      <c r="BI2987" s="8" t="s">
        <v>10274</v>
      </c>
      <c r="BJ2987" s="8"/>
      <c r="BK2987" s="8"/>
      <c r="BL2987" s="8"/>
      <c r="BM2987" s="8"/>
      <c r="BN2987" s="8"/>
      <c r="BO2987" s="8"/>
      <c r="BP2987" s="8"/>
      <c r="BQ2987" s="8" t="s">
        <v>10214</v>
      </c>
      <c r="BR2987" s="10"/>
      <c r="BS2987" s="8" t="s">
        <v>3705</v>
      </c>
      <c r="BT2987" s="8"/>
      <c r="BU2987" s="8"/>
      <c r="BV2987" s="8" t="s">
        <v>1550</v>
      </c>
      <c r="BW2987" s="8"/>
      <c r="BX2987" s="8"/>
      <c r="BY2987" s="10"/>
      <c r="BZ2987" s="8"/>
      <c r="CA2987" s="8"/>
      <c r="CB2987" s="8"/>
      <c r="CC2987" s="8"/>
      <c r="CD2987" s="8"/>
      <c r="CE2987" s="8"/>
      <c r="CF2987" s="8"/>
      <c r="CG2987" s="8"/>
      <c r="CH2987" s="8"/>
      <c r="CI2987" s="8"/>
      <c r="CJ2987" s="10"/>
    </row>
    <row r="2988" spans="2:88">
      <c r="B2988" s="6">
        <v>2987</v>
      </c>
      <c r="C2988" s="7">
        <v>6</v>
      </c>
      <c r="D2988" s="8" t="s">
        <v>10275</v>
      </c>
      <c r="E2988" s="8" t="s">
        <v>396</v>
      </c>
      <c r="F2988" s="8" t="s">
        <v>439</v>
      </c>
      <c r="G2988" s="8"/>
      <c r="H2988" s="8" t="s">
        <v>1856</v>
      </c>
      <c r="I2988" s="8"/>
      <c r="J2988" s="8" t="s">
        <v>2023</v>
      </c>
      <c r="K2988" s="8"/>
      <c r="L2988" s="8"/>
      <c r="M2988" s="8" t="s">
        <v>10276</v>
      </c>
      <c r="N2988" s="8" t="s">
        <v>440</v>
      </c>
      <c r="O2988" s="8"/>
      <c r="P2988" s="8"/>
      <c r="Q2988" s="8" t="s">
        <v>10277</v>
      </c>
      <c r="R2988" s="8" t="s">
        <v>491</v>
      </c>
      <c r="S2988" s="8" t="s">
        <v>10238</v>
      </c>
      <c r="T2988" s="8"/>
      <c r="U2988" s="8"/>
      <c r="V2988" s="8" t="s">
        <v>1367</v>
      </c>
      <c r="W2988" s="8"/>
      <c r="X2988" s="10"/>
      <c r="Y2988" s="8"/>
      <c r="Z2988" s="8"/>
      <c r="AA2988" s="8"/>
      <c r="AB2988" s="8"/>
      <c r="AC2988" s="8"/>
      <c r="AD2988" s="8"/>
      <c r="AE2988" s="8"/>
      <c r="AF2988" s="8"/>
      <c r="AG2988" s="8"/>
      <c r="AH2988" s="8" t="s">
        <v>393</v>
      </c>
      <c r="AI2988" s="8" t="s">
        <v>1512</v>
      </c>
      <c r="AJ2988" s="8"/>
      <c r="AK2988" s="8" t="s">
        <v>394</v>
      </c>
      <c r="AL2988" s="8" t="s">
        <v>395</v>
      </c>
      <c r="AM2988" s="8"/>
      <c r="AN2988" s="8"/>
      <c r="AO2988" s="8"/>
      <c r="AP2988" s="8"/>
      <c r="AQ2988" s="8"/>
      <c r="AR2988" s="8"/>
      <c r="AS2988" s="8"/>
      <c r="AT2988" s="8"/>
      <c r="AU2988" s="8"/>
      <c r="AV2988" s="8"/>
      <c r="AW2988" s="8"/>
      <c r="AX2988" s="8"/>
      <c r="AY2988" s="8"/>
      <c r="AZ2988" s="8"/>
      <c r="BA2988" s="8"/>
      <c r="BB2988" s="8"/>
      <c r="BC2988" s="8"/>
      <c r="BD2988" s="8"/>
      <c r="BE2988" s="8"/>
      <c r="BF2988" s="8"/>
      <c r="BG2988" s="8"/>
      <c r="BH2988" s="8"/>
      <c r="BI2988" s="8"/>
      <c r="BJ2988" s="8"/>
      <c r="BK2988" s="8"/>
      <c r="BL2988" s="8"/>
      <c r="BM2988" s="8"/>
      <c r="BN2988" s="8"/>
      <c r="BO2988" s="8"/>
      <c r="BP2988" s="8"/>
      <c r="BQ2988" s="8"/>
      <c r="BR2988" s="10"/>
      <c r="BS2988" s="8"/>
      <c r="BT2988" s="8"/>
      <c r="BU2988" s="8"/>
      <c r="BV2988" s="8"/>
      <c r="BW2988" s="8"/>
      <c r="BX2988" s="8"/>
      <c r="BY2988" s="10"/>
      <c r="BZ2988" s="8"/>
      <c r="CA2988" s="8"/>
      <c r="CB2988" s="8"/>
      <c r="CC2988" s="8"/>
      <c r="CD2988" s="8"/>
      <c r="CE2988" s="8"/>
      <c r="CF2988" s="8"/>
      <c r="CG2988" s="8"/>
      <c r="CH2988" s="8"/>
      <c r="CI2988" s="8"/>
      <c r="CJ2988" s="10"/>
    </row>
    <row r="2989" spans="2:88">
      <c r="B2989" s="6">
        <v>2988</v>
      </c>
      <c r="C2989" s="7">
        <v>7</v>
      </c>
      <c r="D2989" s="8" t="s">
        <v>10278</v>
      </c>
      <c r="E2989" s="8" t="s">
        <v>396</v>
      </c>
      <c r="F2989" s="8" t="s">
        <v>439</v>
      </c>
      <c r="G2989" s="8"/>
      <c r="H2989" s="8" t="s">
        <v>1856</v>
      </c>
      <c r="I2989" s="8"/>
      <c r="J2989" s="8" t="s">
        <v>2023</v>
      </c>
      <c r="K2989" s="8"/>
      <c r="L2989" s="8"/>
      <c r="M2989" s="8" t="s">
        <v>10279</v>
      </c>
      <c r="N2989" s="8" t="s">
        <v>440</v>
      </c>
      <c r="O2989" s="8"/>
      <c r="P2989" s="8"/>
      <c r="Q2989" s="8" t="s">
        <v>10280</v>
      </c>
      <c r="R2989" s="8" t="s">
        <v>391</v>
      </c>
      <c r="S2989" s="8" t="s">
        <v>10281</v>
      </c>
      <c r="T2989" s="8"/>
      <c r="U2989" s="8"/>
      <c r="V2989" s="8" t="s">
        <v>441</v>
      </c>
      <c r="W2989" s="8"/>
      <c r="X2989" s="10"/>
      <c r="Y2989" s="8"/>
      <c r="Z2989" s="8"/>
      <c r="AA2989" s="8"/>
      <c r="AB2989" s="8"/>
      <c r="AC2989" s="8"/>
      <c r="AD2989" s="8"/>
      <c r="AE2989" s="8" t="s">
        <v>7542</v>
      </c>
      <c r="AF2989" s="8"/>
      <c r="AG2989" s="8"/>
      <c r="AH2989" s="8" t="s">
        <v>393</v>
      </c>
      <c r="AI2989" s="8" t="s">
        <v>1512</v>
      </c>
      <c r="AJ2989" s="8"/>
      <c r="AK2989" s="8" t="s">
        <v>394</v>
      </c>
      <c r="AL2989" s="8" t="s">
        <v>395</v>
      </c>
      <c r="AM2989" s="8" t="s">
        <v>10282</v>
      </c>
      <c r="AN2989" s="8" t="s">
        <v>415</v>
      </c>
      <c r="AO2989" s="8"/>
      <c r="AP2989" s="8"/>
      <c r="AQ2989" s="8"/>
      <c r="AR2989" s="8"/>
      <c r="AS2989" s="8"/>
      <c r="AT2989" s="8"/>
      <c r="AU2989" s="8"/>
      <c r="AV2989" s="8"/>
      <c r="AW2989" s="8"/>
      <c r="AX2989" s="8"/>
      <c r="AY2989" s="8"/>
      <c r="AZ2989" s="8"/>
      <c r="BA2989" s="8"/>
      <c r="BB2989" s="8"/>
      <c r="BC2989" s="8"/>
      <c r="BD2989" s="8"/>
      <c r="BE2989" s="8"/>
      <c r="BF2989" s="8"/>
      <c r="BG2989" s="8"/>
      <c r="BH2989" s="8"/>
      <c r="BI2989" s="8" t="s">
        <v>10283</v>
      </c>
      <c r="BJ2989" s="8"/>
      <c r="BK2989" s="8"/>
      <c r="BL2989" s="8"/>
      <c r="BM2989" s="8"/>
      <c r="BN2989" s="8"/>
      <c r="BO2989" s="8"/>
      <c r="BP2989" s="8"/>
      <c r="BQ2989" s="8"/>
      <c r="BR2989" s="10"/>
      <c r="BS2989" s="8" t="s">
        <v>3763</v>
      </c>
      <c r="BT2989" s="8" t="s">
        <v>10284</v>
      </c>
      <c r="BU2989" s="8"/>
      <c r="BV2989" s="8" t="s">
        <v>1550</v>
      </c>
      <c r="BW2989" s="8"/>
      <c r="BX2989" s="8"/>
      <c r="BY2989" s="10"/>
      <c r="BZ2989" s="8"/>
      <c r="CA2989" s="8"/>
      <c r="CB2989" s="8"/>
      <c r="CC2989" s="8"/>
      <c r="CD2989" s="8"/>
      <c r="CE2989" s="8"/>
      <c r="CF2989" s="8"/>
      <c r="CG2989" s="8"/>
      <c r="CH2989" s="8"/>
      <c r="CI2989" s="8"/>
      <c r="CJ2989" s="10"/>
    </row>
    <row r="2990" spans="2:88">
      <c r="B2990" s="6">
        <v>2989</v>
      </c>
      <c r="C2990" s="7">
        <v>7</v>
      </c>
      <c r="D2990" s="8" t="s">
        <v>4516</v>
      </c>
      <c r="E2990" s="8" t="s">
        <v>396</v>
      </c>
      <c r="F2990" s="8" t="s">
        <v>439</v>
      </c>
      <c r="G2990" s="8"/>
      <c r="H2990" s="8" t="s">
        <v>1856</v>
      </c>
      <c r="I2990" s="8"/>
      <c r="J2990" s="8" t="s">
        <v>2023</v>
      </c>
      <c r="K2990" s="8"/>
      <c r="L2990" s="8"/>
      <c r="M2990" s="8" t="s">
        <v>10285</v>
      </c>
      <c r="N2990" s="8" t="s">
        <v>407</v>
      </c>
      <c r="O2990" s="8" t="s">
        <v>397</v>
      </c>
      <c r="P2990" s="8"/>
      <c r="Q2990" s="8" t="s">
        <v>4518</v>
      </c>
      <c r="R2990" s="8" t="s">
        <v>732</v>
      </c>
      <c r="S2990" s="8" t="s">
        <v>4519</v>
      </c>
      <c r="T2990" s="8"/>
      <c r="U2990" s="8" t="s">
        <v>394</v>
      </c>
      <c r="V2990" s="8" t="s">
        <v>571</v>
      </c>
      <c r="W2990" s="8" t="s">
        <v>105</v>
      </c>
      <c r="X2990" s="10" t="s">
        <v>4520</v>
      </c>
      <c r="Y2990" s="8"/>
      <c r="Z2990" s="8"/>
      <c r="AA2990" s="8"/>
      <c r="AB2990" s="8"/>
      <c r="AC2990" s="8"/>
      <c r="AD2990" s="8"/>
      <c r="AE2990" s="8" t="s">
        <v>886</v>
      </c>
      <c r="AF2990" s="8" t="s">
        <v>403</v>
      </c>
      <c r="AG2990" s="8"/>
      <c r="AH2990" s="8" t="s">
        <v>400</v>
      </c>
      <c r="AI2990" s="8" t="s">
        <v>58</v>
      </c>
      <c r="AJ2990" s="8"/>
      <c r="AK2990" s="8" t="s">
        <v>412</v>
      </c>
      <c r="AL2990" s="8" t="s">
        <v>413</v>
      </c>
      <c r="AM2990" s="8" t="s">
        <v>1368</v>
      </c>
      <c r="AN2990" s="8" t="s">
        <v>415</v>
      </c>
      <c r="AO2990" s="8"/>
      <c r="AP2990" s="8"/>
      <c r="AQ2990" s="8"/>
      <c r="AR2990" s="8"/>
      <c r="AS2990" s="8"/>
      <c r="AT2990" s="8"/>
      <c r="AU2990" s="8"/>
      <c r="AV2990" s="8"/>
      <c r="AW2990" s="8" t="s">
        <v>452</v>
      </c>
      <c r="AX2990" s="8" t="s">
        <v>2088</v>
      </c>
      <c r="AY2990" s="8" t="s">
        <v>105</v>
      </c>
      <c r="AZ2990" s="8" t="s">
        <v>403</v>
      </c>
      <c r="BA2990" s="8"/>
      <c r="BB2990" s="8"/>
      <c r="BC2990" s="8"/>
      <c r="BD2990" s="8"/>
      <c r="BE2990" s="8"/>
      <c r="BF2990" s="8"/>
      <c r="BG2990" s="8"/>
      <c r="BH2990" s="8"/>
      <c r="BI2990" s="8" t="s">
        <v>4521</v>
      </c>
      <c r="BJ2990" s="8"/>
      <c r="BK2990" s="8"/>
      <c r="BL2990" s="8" t="s">
        <v>417</v>
      </c>
      <c r="BM2990" s="8" t="s">
        <v>417</v>
      </c>
      <c r="BN2990" s="8" t="s">
        <v>418</v>
      </c>
      <c r="BO2990" s="8" t="s">
        <v>404</v>
      </c>
      <c r="BP2990" s="8"/>
      <c r="BQ2990" s="8" t="s">
        <v>623</v>
      </c>
      <c r="BR2990" s="10"/>
      <c r="BS2990" s="8" t="s">
        <v>405</v>
      </c>
      <c r="BT2990" s="8"/>
      <c r="BU2990" s="8" t="s">
        <v>419</v>
      </c>
      <c r="BV2990" s="8"/>
      <c r="BW2990" s="8"/>
      <c r="BX2990" s="8"/>
      <c r="BY2990" s="10"/>
      <c r="BZ2990" s="8"/>
      <c r="CA2990" s="8"/>
      <c r="CB2990" s="8"/>
      <c r="CC2990" s="8"/>
      <c r="CD2990" s="8"/>
      <c r="CE2990" s="8"/>
      <c r="CF2990" s="8"/>
      <c r="CG2990" s="8"/>
      <c r="CH2990" s="8"/>
      <c r="CI2990" s="8"/>
      <c r="CJ2990" s="10"/>
    </row>
    <row r="2991" spans="2:88">
      <c r="B2991" s="6">
        <v>2990</v>
      </c>
      <c r="C2991" s="7">
        <v>7</v>
      </c>
      <c r="D2991" s="8" t="s">
        <v>4516</v>
      </c>
      <c r="E2991" s="8" t="s">
        <v>396</v>
      </c>
      <c r="F2991" s="8" t="s">
        <v>439</v>
      </c>
      <c r="G2991" s="8"/>
      <c r="H2991" s="8" t="s">
        <v>1856</v>
      </c>
      <c r="I2991" s="8"/>
      <c r="J2991" s="8" t="s">
        <v>2023</v>
      </c>
      <c r="K2991" s="8"/>
      <c r="L2991" s="8"/>
      <c r="M2991" s="8" t="s">
        <v>10286</v>
      </c>
      <c r="N2991" s="8" t="s">
        <v>407</v>
      </c>
      <c r="O2991" s="8" t="s">
        <v>397</v>
      </c>
      <c r="P2991" s="8"/>
      <c r="Q2991" s="8" t="s">
        <v>4518</v>
      </c>
      <c r="R2991" s="8" t="s">
        <v>732</v>
      </c>
      <c r="S2991" s="8" t="s">
        <v>4519</v>
      </c>
      <c r="T2991" s="8"/>
      <c r="U2991" s="8" t="s">
        <v>394</v>
      </c>
      <c r="V2991" s="8" t="s">
        <v>571</v>
      </c>
      <c r="W2991" s="8" t="s">
        <v>105</v>
      </c>
      <c r="X2991" s="10" t="s">
        <v>4520</v>
      </c>
      <c r="Y2991" s="8"/>
      <c r="Z2991" s="8"/>
      <c r="AA2991" s="8"/>
      <c r="AB2991" s="8"/>
      <c r="AC2991" s="8"/>
      <c r="AD2991" s="8"/>
      <c r="AE2991" s="8" t="s">
        <v>886</v>
      </c>
      <c r="AF2991" s="8" t="s">
        <v>403</v>
      </c>
      <c r="AG2991" s="8"/>
      <c r="AH2991" s="8" t="s">
        <v>400</v>
      </c>
      <c r="AI2991" s="8" t="s">
        <v>58</v>
      </c>
      <c r="AJ2991" s="8"/>
      <c r="AK2991" s="8" t="s">
        <v>412</v>
      </c>
      <c r="AL2991" s="8" t="s">
        <v>413</v>
      </c>
      <c r="AM2991" s="8" t="s">
        <v>1368</v>
      </c>
      <c r="AN2991" s="8" t="s">
        <v>415</v>
      </c>
      <c r="AO2991" s="8"/>
      <c r="AP2991" s="8"/>
      <c r="AQ2991" s="8"/>
      <c r="AR2991" s="8"/>
      <c r="AS2991" s="8"/>
      <c r="AT2991" s="8"/>
      <c r="AU2991" s="8"/>
      <c r="AV2991" s="8"/>
      <c r="AW2991" s="8" t="s">
        <v>452</v>
      </c>
      <c r="AX2991" s="8" t="s">
        <v>2088</v>
      </c>
      <c r="AY2991" s="8" t="s">
        <v>105</v>
      </c>
      <c r="AZ2991" s="8" t="s">
        <v>403</v>
      </c>
      <c r="BA2991" s="8"/>
      <c r="BB2991" s="8"/>
      <c r="BC2991" s="8"/>
      <c r="BD2991" s="8"/>
      <c r="BE2991" s="8"/>
      <c r="BF2991" s="8"/>
      <c r="BG2991" s="8"/>
      <c r="BH2991" s="8"/>
      <c r="BI2991" s="8" t="s">
        <v>4521</v>
      </c>
      <c r="BJ2991" s="8"/>
      <c r="BK2991" s="8"/>
      <c r="BL2991" s="8" t="s">
        <v>417</v>
      </c>
      <c r="BM2991" s="8" t="s">
        <v>417</v>
      </c>
      <c r="BN2991" s="8" t="s">
        <v>418</v>
      </c>
      <c r="BO2991" s="8" t="s">
        <v>404</v>
      </c>
      <c r="BP2991" s="8"/>
      <c r="BQ2991" s="8" t="s">
        <v>623</v>
      </c>
      <c r="BR2991" s="10"/>
      <c r="BS2991" s="8" t="s">
        <v>405</v>
      </c>
      <c r="BT2991" s="8"/>
      <c r="BU2991" s="8" t="s">
        <v>419</v>
      </c>
      <c r="BV2991" s="8"/>
      <c r="BW2991" s="8"/>
      <c r="BX2991" s="8"/>
      <c r="BY2991" s="10"/>
      <c r="BZ2991" s="8"/>
      <c r="CA2991" s="8"/>
      <c r="CB2991" s="8"/>
      <c r="CC2991" s="8"/>
      <c r="CD2991" s="8"/>
      <c r="CE2991" s="8"/>
      <c r="CF2991" s="8"/>
      <c r="CG2991" s="8"/>
      <c r="CH2991" s="8"/>
      <c r="CI2991" s="8"/>
      <c r="CJ2991" s="10"/>
    </row>
    <row r="2992" spans="2:88">
      <c r="B2992" s="6">
        <v>2991</v>
      </c>
      <c r="C2992" s="7">
        <v>7</v>
      </c>
      <c r="D2992" s="8" t="s">
        <v>4516</v>
      </c>
      <c r="E2992" s="8" t="s">
        <v>396</v>
      </c>
      <c r="F2992" s="8" t="s">
        <v>439</v>
      </c>
      <c r="G2992" s="8"/>
      <c r="H2992" s="8" t="s">
        <v>1856</v>
      </c>
      <c r="I2992" s="8"/>
      <c r="J2992" s="8" t="s">
        <v>2023</v>
      </c>
      <c r="K2992" s="8"/>
      <c r="L2992" s="8"/>
      <c r="M2992" s="8" t="s">
        <v>10287</v>
      </c>
      <c r="N2992" s="8" t="s">
        <v>407</v>
      </c>
      <c r="O2992" s="8" t="s">
        <v>397</v>
      </c>
      <c r="P2992" s="8"/>
      <c r="Q2992" s="8" t="s">
        <v>4518</v>
      </c>
      <c r="R2992" s="8" t="s">
        <v>732</v>
      </c>
      <c r="S2992" s="8" t="s">
        <v>4519</v>
      </c>
      <c r="T2992" s="8"/>
      <c r="U2992" s="8" t="s">
        <v>394</v>
      </c>
      <c r="V2992" s="8" t="s">
        <v>571</v>
      </c>
      <c r="W2992" s="8" t="s">
        <v>105</v>
      </c>
      <c r="X2992" s="10" t="s">
        <v>4520</v>
      </c>
      <c r="Y2992" s="8"/>
      <c r="Z2992" s="8"/>
      <c r="AA2992" s="8"/>
      <c r="AB2992" s="8"/>
      <c r="AC2992" s="8"/>
      <c r="AD2992" s="8"/>
      <c r="AE2992" s="8" t="s">
        <v>886</v>
      </c>
      <c r="AF2992" s="8" t="s">
        <v>403</v>
      </c>
      <c r="AG2992" s="8"/>
      <c r="AH2992" s="8" t="s">
        <v>400</v>
      </c>
      <c r="AI2992" s="8" t="s">
        <v>58</v>
      </c>
      <c r="AJ2992" s="8"/>
      <c r="AK2992" s="8" t="s">
        <v>412</v>
      </c>
      <c r="AL2992" s="8" t="s">
        <v>413</v>
      </c>
      <c r="AM2992" s="8" t="s">
        <v>1368</v>
      </c>
      <c r="AN2992" s="8" t="s">
        <v>415</v>
      </c>
      <c r="AO2992" s="8"/>
      <c r="AP2992" s="8"/>
      <c r="AQ2992" s="8"/>
      <c r="AR2992" s="8"/>
      <c r="AS2992" s="8"/>
      <c r="AT2992" s="8"/>
      <c r="AU2992" s="8"/>
      <c r="AV2992" s="8"/>
      <c r="AW2992" s="8" t="s">
        <v>452</v>
      </c>
      <c r="AX2992" s="8" t="s">
        <v>2088</v>
      </c>
      <c r="AY2992" s="8" t="s">
        <v>105</v>
      </c>
      <c r="AZ2992" s="8" t="s">
        <v>403</v>
      </c>
      <c r="BA2992" s="8"/>
      <c r="BB2992" s="8"/>
      <c r="BC2992" s="8"/>
      <c r="BD2992" s="8"/>
      <c r="BE2992" s="8"/>
      <c r="BF2992" s="8"/>
      <c r="BG2992" s="8"/>
      <c r="BH2992" s="8"/>
      <c r="BI2992" s="8" t="s">
        <v>4521</v>
      </c>
      <c r="BJ2992" s="8"/>
      <c r="BK2992" s="8"/>
      <c r="BL2992" s="8" t="s">
        <v>417</v>
      </c>
      <c r="BM2992" s="8" t="s">
        <v>417</v>
      </c>
      <c r="BN2992" s="8" t="s">
        <v>418</v>
      </c>
      <c r="BO2992" s="8" t="s">
        <v>404</v>
      </c>
      <c r="BP2992" s="8"/>
      <c r="BQ2992" s="8" t="s">
        <v>623</v>
      </c>
      <c r="BR2992" s="10"/>
      <c r="BS2992" s="8" t="s">
        <v>405</v>
      </c>
      <c r="BT2992" s="8"/>
      <c r="BU2992" s="8" t="s">
        <v>419</v>
      </c>
      <c r="BV2992" s="8"/>
      <c r="BW2992" s="8"/>
      <c r="BX2992" s="8"/>
      <c r="BY2992" s="10"/>
      <c r="BZ2992" s="8"/>
      <c r="CA2992" s="8"/>
      <c r="CB2992" s="8"/>
      <c r="CC2992" s="8"/>
      <c r="CD2992" s="8"/>
      <c r="CE2992" s="8"/>
      <c r="CF2992" s="8"/>
      <c r="CG2992" s="8"/>
      <c r="CH2992" s="8"/>
      <c r="CI2992" s="8"/>
      <c r="CJ2992" s="10"/>
    </row>
    <row r="2993" spans="2:88">
      <c r="B2993" s="6">
        <v>2992</v>
      </c>
      <c r="C2993" s="7">
        <v>7</v>
      </c>
      <c r="D2993" s="8" t="s">
        <v>4516</v>
      </c>
      <c r="E2993" s="8" t="s">
        <v>396</v>
      </c>
      <c r="F2993" s="8" t="s">
        <v>439</v>
      </c>
      <c r="G2993" s="8"/>
      <c r="H2993" s="8" t="s">
        <v>1856</v>
      </c>
      <c r="I2993" s="8"/>
      <c r="J2993" s="8" t="s">
        <v>2023</v>
      </c>
      <c r="K2993" s="8"/>
      <c r="L2993" s="8"/>
      <c r="M2993" s="8" t="s">
        <v>10288</v>
      </c>
      <c r="N2993" s="8" t="s">
        <v>407</v>
      </c>
      <c r="O2993" s="8" t="s">
        <v>397</v>
      </c>
      <c r="P2993" s="8"/>
      <c r="Q2993" s="8" t="s">
        <v>4518</v>
      </c>
      <c r="R2993" s="8" t="s">
        <v>732</v>
      </c>
      <c r="S2993" s="8" t="s">
        <v>4519</v>
      </c>
      <c r="T2993" s="8"/>
      <c r="U2993" s="8" t="s">
        <v>394</v>
      </c>
      <c r="V2993" s="8" t="s">
        <v>571</v>
      </c>
      <c r="W2993" s="8" t="s">
        <v>105</v>
      </c>
      <c r="X2993" s="10" t="s">
        <v>4520</v>
      </c>
      <c r="Y2993" s="8"/>
      <c r="Z2993" s="8"/>
      <c r="AA2993" s="8"/>
      <c r="AB2993" s="8"/>
      <c r="AC2993" s="8"/>
      <c r="AD2993" s="8"/>
      <c r="AE2993" s="8" t="s">
        <v>886</v>
      </c>
      <c r="AF2993" s="8" t="s">
        <v>403</v>
      </c>
      <c r="AG2993" s="8"/>
      <c r="AH2993" s="8" t="s">
        <v>400</v>
      </c>
      <c r="AI2993" s="8" t="s">
        <v>58</v>
      </c>
      <c r="AJ2993" s="8"/>
      <c r="AK2993" s="8" t="s">
        <v>412</v>
      </c>
      <c r="AL2993" s="8" t="s">
        <v>413</v>
      </c>
      <c r="AM2993" s="8" t="s">
        <v>1368</v>
      </c>
      <c r="AN2993" s="8" t="s">
        <v>415</v>
      </c>
      <c r="AO2993" s="8"/>
      <c r="AP2993" s="8"/>
      <c r="AQ2993" s="8"/>
      <c r="AR2993" s="8"/>
      <c r="AS2993" s="8"/>
      <c r="AT2993" s="8"/>
      <c r="AU2993" s="8"/>
      <c r="AV2993" s="8"/>
      <c r="AW2993" s="8" t="s">
        <v>452</v>
      </c>
      <c r="AX2993" s="8" t="s">
        <v>2088</v>
      </c>
      <c r="AY2993" s="8" t="s">
        <v>105</v>
      </c>
      <c r="AZ2993" s="8" t="s">
        <v>403</v>
      </c>
      <c r="BA2993" s="8"/>
      <c r="BB2993" s="8"/>
      <c r="BC2993" s="8"/>
      <c r="BD2993" s="8"/>
      <c r="BE2993" s="8"/>
      <c r="BF2993" s="8"/>
      <c r="BG2993" s="8"/>
      <c r="BH2993" s="8"/>
      <c r="BI2993" s="8" t="s">
        <v>4521</v>
      </c>
      <c r="BJ2993" s="8"/>
      <c r="BK2993" s="8"/>
      <c r="BL2993" s="8" t="s">
        <v>417</v>
      </c>
      <c r="BM2993" s="8" t="s">
        <v>417</v>
      </c>
      <c r="BN2993" s="8" t="s">
        <v>418</v>
      </c>
      <c r="BO2993" s="8" t="s">
        <v>404</v>
      </c>
      <c r="BP2993" s="8"/>
      <c r="BQ2993" s="8" t="s">
        <v>623</v>
      </c>
      <c r="BR2993" s="10"/>
      <c r="BS2993" s="8" t="s">
        <v>405</v>
      </c>
      <c r="BT2993" s="8"/>
      <c r="BU2993" s="8" t="s">
        <v>419</v>
      </c>
      <c r="BV2993" s="8"/>
      <c r="BW2993" s="8"/>
      <c r="BX2993" s="8"/>
      <c r="BY2993" s="10"/>
      <c r="BZ2993" s="8"/>
      <c r="CA2993" s="8"/>
      <c r="CB2993" s="8"/>
      <c r="CC2993" s="8"/>
      <c r="CD2993" s="8"/>
      <c r="CE2993" s="8"/>
      <c r="CF2993" s="8"/>
      <c r="CG2993" s="8"/>
      <c r="CH2993" s="8"/>
      <c r="CI2993" s="8"/>
      <c r="CJ2993" s="10"/>
    </row>
    <row r="2994" spans="2:88">
      <c r="B2994" s="6">
        <v>2993</v>
      </c>
      <c r="C2994" s="7">
        <v>6</v>
      </c>
      <c r="D2994" s="8" t="s">
        <v>10289</v>
      </c>
      <c r="E2994" s="8" t="s">
        <v>396</v>
      </c>
      <c r="F2994" s="8" t="s">
        <v>439</v>
      </c>
      <c r="G2994" s="8"/>
      <c r="H2994" s="8" t="s">
        <v>1856</v>
      </c>
      <c r="I2994" s="8"/>
      <c r="J2994" s="8" t="s">
        <v>2023</v>
      </c>
      <c r="K2994" s="8"/>
      <c r="L2994" s="8"/>
      <c r="M2994" s="8" t="s">
        <v>10290</v>
      </c>
      <c r="N2994" s="8" t="s">
        <v>440</v>
      </c>
      <c r="O2994" s="8"/>
      <c r="P2994" s="8"/>
      <c r="Q2994" s="8" t="s">
        <v>10291</v>
      </c>
      <c r="R2994" s="8" t="s">
        <v>491</v>
      </c>
      <c r="S2994" s="8" t="s">
        <v>10034</v>
      </c>
      <c r="T2994" s="8"/>
      <c r="U2994" s="8"/>
      <c r="V2994" s="8" t="s">
        <v>399</v>
      </c>
      <c r="W2994" s="8" t="s">
        <v>442</v>
      </c>
      <c r="X2994" s="10" t="s">
        <v>443</v>
      </c>
      <c r="Y2994" s="8"/>
      <c r="Z2994" s="8"/>
      <c r="AA2994" s="8"/>
      <c r="AB2994" s="8"/>
      <c r="AC2994" s="8"/>
      <c r="AD2994" s="8"/>
      <c r="AE2994" s="8"/>
      <c r="AF2994" s="8"/>
      <c r="AG2994" s="8"/>
      <c r="AH2994" s="8" t="s">
        <v>393</v>
      </c>
      <c r="AI2994" s="8" t="s">
        <v>59</v>
      </c>
      <c r="AJ2994" s="8"/>
      <c r="AK2994" s="8" t="s">
        <v>394</v>
      </c>
      <c r="AL2994" s="8" t="s">
        <v>395</v>
      </c>
      <c r="AM2994" s="8" t="s">
        <v>672</v>
      </c>
      <c r="AN2994" s="8" t="s">
        <v>415</v>
      </c>
      <c r="AO2994" s="8"/>
      <c r="AP2994" s="8"/>
      <c r="AQ2994" s="8"/>
      <c r="AR2994" s="8"/>
      <c r="AS2994" s="8"/>
      <c r="AT2994" s="8"/>
      <c r="AU2994" s="8"/>
      <c r="AV2994" s="8"/>
      <c r="AW2994" s="8" t="s">
        <v>452</v>
      </c>
      <c r="AX2994" s="8"/>
      <c r="AY2994" s="8" t="s">
        <v>442</v>
      </c>
      <c r="AZ2994" s="8"/>
      <c r="BA2994" s="8"/>
      <c r="BB2994" s="8"/>
      <c r="BC2994" s="8"/>
      <c r="BD2994" s="8"/>
      <c r="BE2994" s="8"/>
      <c r="BF2994" s="8"/>
      <c r="BG2994" s="8"/>
      <c r="BH2994" s="8"/>
      <c r="BI2994" s="8" t="s">
        <v>10292</v>
      </c>
      <c r="BJ2994" s="8"/>
      <c r="BK2994" s="8"/>
      <c r="BL2994" s="8"/>
      <c r="BM2994" s="8"/>
      <c r="BN2994" s="8"/>
      <c r="BO2994" s="8"/>
      <c r="BP2994" s="8"/>
      <c r="BQ2994" s="8"/>
      <c r="BR2994" s="10"/>
      <c r="BS2994" s="8"/>
      <c r="BT2994" s="8"/>
      <c r="BU2994" s="8"/>
      <c r="BV2994" s="8"/>
      <c r="BW2994" s="8"/>
      <c r="BX2994" s="8"/>
      <c r="BY2994" s="10"/>
      <c r="BZ2994" s="8"/>
      <c r="CA2994" s="8"/>
      <c r="CB2994" s="8"/>
      <c r="CC2994" s="8"/>
      <c r="CD2994" s="8"/>
      <c r="CE2994" s="8"/>
      <c r="CF2994" s="8"/>
      <c r="CG2994" s="8"/>
      <c r="CH2994" s="8"/>
      <c r="CI2994" s="8"/>
      <c r="CJ2994" s="10"/>
    </row>
    <row r="2995" spans="2:88">
      <c r="B2995" s="6">
        <v>2994</v>
      </c>
      <c r="C2995" s="7">
        <v>5</v>
      </c>
      <c r="D2995" s="8" t="s">
        <v>1072</v>
      </c>
      <c r="E2995" s="8" t="s">
        <v>396</v>
      </c>
      <c r="F2995" s="8" t="s">
        <v>439</v>
      </c>
      <c r="G2995" s="8"/>
      <c r="H2995" s="8" t="s">
        <v>1856</v>
      </c>
      <c r="I2995" s="8"/>
      <c r="J2995" s="8" t="s">
        <v>2023</v>
      </c>
      <c r="K2995" s="8"/>
      <c r="L2995" s="8"/>
      <c r="M2995" s="8" t="s">
        <v>10293</v>
      </c>
      <c r="N2995" s="8" t="s">
        <v>407</v>
      </c>
      <c r="O2995" s="8" t="s">
        <v>397</v>
      </c>
      <c r="P2995" s="8"/>
      <c r="Q2995" s="8" t="s">
        <v>1074</v>
      </c>
      <c r="R2995" s="8" t="s">
        <v>408</v>
      </c>
      <c r="S2995" s="8" t="s">
        <v>1075</v>
      </c>
      <c r="T2995" s="8"/>
      <c r="U2995" s="8" t="s">
        <v>394</v>
      </c>
      <c r="V2995" s="8" t="s">
        <v>2663</v>
      </c>
      <c r="W2995" s="8" t="s">
        <v>105</v>
      </c>
      <c r="X2995" s="10" t="s">
        <v>1076</v>
      </c>
      <c r="Y2995" s="8"/>
      <c r="Z2995" s="8"/>
      <c r="AA2995" s="8"/>
      <c r="AB2995" s="8"/>
      <c r="AC2995" s="8"/>
      <c r="AD2995" s="8"/>
      <c r="AE2995" s="8"/>
      <c r="AF2995" s="8"/>
      <c r="AG2995" s="8"/>
      <c r="AH2995" s="8" t="s">
        <v>400</v>
      </c>
      <c r="AI2995" s="8" t="s">
        <v>58</v>
      </c>
      <c r="AJ2995" s="8"/>
      <c r="AK2995" s="8" t="s">
        <v>412</v>
      </c>
      <c r="AL2995" s="8" t="s">
        <v>413</v>
      </c>
      <c r="AM2995" s="8" t="s">
        <v>1077</v>
      </c>
      <c r="AN2995" s="8" t="s">
        <v>415</v>
      </c>
      <c r="AO2995" s="8"/>
      <c r="AP2995" s="8"/>
      <c r="AQ2995" s="8"/>
      <c r="AR2995" s="8"/>
      <c r="AS2995" s="8"/>
      <c r="AT2995" s="8"/>
      <c r="AU2995" s="8"/>
      <c r="AV2995" s="8"/>
      <c r="AW2995" s="8" t="s">
        <v>402</v>
      </c>
      <c r="AX2995" s="8" t="s">
        <v>416</v>
      </c>
      <c r="AY2995" s="8" t="s">
        <v>105</v>
      </c>
      <c r="AZ2995" s="8" t="s">
        <v>403</v>
      </c>
      <c r="BA2995" s="8"/>
      <c r="BB2995" s="8"/>
      <c r="BC2995" s="8"/>
      <c r="BD2995" s="8"/>
      <c r="BE2995" s="8"/>
      <c r="BF2995" s="8"/>
      <c r="BG2995" s="8"/>
      <c r="BH2995" s="8"/>
      <c r="BI2995" s="8" t="s">
        <v>1078</v>
      </c>
      <c r="BJ2995" s="8"/>
      <c r="BK2995" s="8"/>
      <c r="BL2995" s="8" t="s">
        <v>417</v>
      </c>
      <c r="BM2995" s="8" t="s">
        <v>417</v>
      </c>
      <c r="BN2995" s="8" t="s">
        <v>418</v>
      </c>
      <c r="BO2995" s="8" t="s">
        <v>404</v>
      </c>
      <c r="BP2995" s="8"/>
      <c r="BQ2995" s="8"/>
      <c r="BR2995" s="10"/>
      <c r="BS2995" s="8"/>
      <c r="BT2995" s="8"/>
      <c r="BU2995" s="8" t="s">
        <v>419</v>
      </c>
      <c r="BV2995" s="8"/>
      <c r="BW2995" s="8"/>
      <c r="BX2995" s="8"/>
      <c r="BY2995" s="10"/>
      <c r="BZ2995" s="8"/>
      <c r="CA2995" s="8"/>
      <c r="CB2995" s="8"/>
      <c r="CC2995" s="8"/>
      <c r="CD2995" s="8"/>
      <c r="CE2995" s="8"/>
      <c r="CF2995" s="8"/>
      <c r="CG2995" s="8"/>
      <c r="CH2995" s="8"/>
      <c r="CI2995" s="8"/>
      <c r="CJ2995" s="10"/>
    </row>
    <row r="2996" spans="2:88">
      <c r="B2996" s="6">
        <v>2995</v>
      </c>
      <c r="C2996" s="7">
        <v>5</v>
      </c>
      <c r="D2996" s="8" t="s">
        <v>9875</v>
      </c>
      <c r="E2996" s="8"/>
      <c r="F2996" s="8" t="s">
        <v>439</v>
      </c>
      <c r="G2996" s="8"/>
      <c r="H2996" s="8" t="s">
        <v>1856</v>
      </c>
      <c r="I2996" s="8"/>
      <c r="J2996" s="8" t="s">
        <v>1450</v>
      </c>
      <c r="K2996" s="8"/>
      <c r="L2996" s="8"/>
      <c r="M2996" s="8" t="s">
        <v>10294</v>
      </c>
      <c r="N2996" s="8" t="s">
        <v>440</v>
      </c>
      <c r="O2996" s="8" t="s">
        <v>397</v>
      </c>
      <c r="P2996" s="8"/>
      <c r="Q2996" s="8" t="s">
        <v>9877</v>
      </c>
      <c r="R2996" s="8" t="s">
        <v>615</v>
      </c>
      <c r="S2996" s="8" t="s">
        <v>9878</v>
      </c>
      <c r="T2996" s="8"/>
      <c r="U2996" s="8"/>
      <c r="V2996" s="8" t="s">
        <v>2683</v>
      </c>
      <c r="W2996" s="8" t="s">
        <v>105</v>
      </c>
      <c r="X2996" s="10" t="s">
        <v>4089</v>
      </c>
      <c r="Y2996" s="8"/>
      <c r="Z2996" s="8"/>
      <c r="AA2996" s="8"/>
      <c r="AB2996" s="8"/>
      <c r="AC2996" s="8"/>
      <c r="AD2996" s="8"/>
      <c r="AE2996" s="8" t="s">
        <v>4215</v>
      </c>
      <c r="AF2996" s="8"/>
      <c r="AG2996" s="8"/>
      <c r="AH2996" s="8" t="s">
        <v>400</v>
      </c>
      <c r="AI2996" s="8" t="s">
        <v>58</v>
      </c>
      <c r="AJ2996" s="8"/>
      <c r="AK2996" s="8" t="s">
        <v>394</v>
      </c>
      <c r="AL2996" s="8" t="s">
        <v>395</v>
      </c>
      <c r="AM2996" s="8" t="s">
        <v>5222</v>
      </c>
      <c r="AN2996" s="8" t="s">
        <v>415</v>
      </c>
      <c r="AO2996" s="8"/>
      <c r="AP2996" s="8"/>
      <c r="AQ2996" s="8"/>
      <c r="AR2996" s="8"/>
      <c r="AS2996" s="8"/>
      <c r="AT2996" s="8"/>
      <c r="AU2996" s="8"/>
      <c r="AV2996" s="8"/>
      <c r="AW2996" s="8" t="s">
        <v>402</v>
      </c>
      <c r="AX2996" s="8" t="s">
        <v>4033</v>
      </c>
      <c r="AY2996" s="8" t="s">
        <v>105</v>
      </c>
      <c r="AZ2996" s="8"/>
      <c r="BA2996" s="8"/>
      <c r="BB2996" s="8"/>
      <c r="BC2996" s="8"/>
      <c r="BD2996" s="8"/>
      <c r="BE2996" s="8"/>
      <c r="BF2996" s="8"/>
      <c r="BG2996" s="8"/>
      <c r="BH2996" s="8"/>
      <c r="BI2996" s="8" t="s">
        <v>9879</v>
      </c>
      <c r="BJ2996" s="8"/>
      <c r="BK2996" s="8"/>
      <c r="BL2996" s="8" t="s">
        <v>4035</v>
      </c>
      <c r="BM2996" s="8" t="s">
        <v>4036</v>
      </c>
      <c r="BN2996" s="8" t="s">
        <v>4037</v>
      </c>
      <c r="BO2996" s="8" t="s">
        <v>404</v>
      </c>
      <c r="BP2996" s="8"/>
      <c r="BQ2996" s="8" t="s">
        <v>9878</v>
      </c>
      <c r="BR2996" s="10"/>
      <c r="BS2996" s="8" t="s">
        <v>405</v>
      </c>
      <c r="BT2996" s="8"/>
      <c r="BU2996" s="8"/>
      <c r="BV2996" s="8"/>
      <c r="BW2996" s="8"/>
      <c r="BX2996" s="8"/>
      <c r="BY2996" s="10"/>
      <c r="BZ2996" s="8"/>
      <c r="CA2996" s="8"/>
      <c r="CB2996" s="8"/>
      <c r="CC2996" s="8"/>
      <c r="CD2996" s="8"/>
      <c r="CE2996" s="8"/>
      <c r="CF2996" s="8"/>
      <c r="CG2996" s="8"/>
      <c r="CH2996" s="8"/>
      <c r="CI2996" s="8"/>
      <c r="CJ2996" s="10"/>
    </row>
    <row r="2997" spans="2:88">
      <c r="B2997" s="6">
        <v>2996</v>
      </c>
      <c r="C2997" s="7">
        <v>5</v>
      </c>
      <c r="D2997" s="8" t="s">
        <v>9892</v>
      </c>
      <c r="E2997" s="8"/>
      <c r="F2997" s="8" t="s">
        <v>439</v>
      </c>
      <c r="G2997" s="8"/>
      <c r="H2997" s="8" t="s">
        <v>1856</v>
      </c>
      <c r="I2997" s="8"/>
      <c r="J2997" s="8" t="s">
        <v>1450</v>
      </c>
      <c r="K2997" s="8"/>
      <c r="L2997" s="8"/>
      <c r="M2997" s="8" t="s">
        <v>10295</v>
      </c>
      <c r="N2997" s="8" t="s">
        <v>440</v>
      </c>
      <c r="O2997" s="8" t="s">
        <v>397</v>
      </c>
      <c r="P2997" s="8"/>
      <c r="Q2997" s="8" t="s">
        <v>9894</v>
      </c>
      <c r="R2997" s="8" t="s">
        <v>868</v>
      </c>
      <c r="S2997" s="8" t="s">
        <v>9895</v>
      </c>
      <c r="T2997" s="8"/>
      <c r="U2997" s="8"/>
      <c r="V2997" s="8" t="s">
        <v>2696</v>
      </c>
      <c r="W2997" s="8" t="s">
        <v>105</v>
      </c>
      <c r="X2997" s="10" t="s">
        <v>4089</v>
      </c>
      <c r="Y2997" s="8"/>
      <c r="Z2997" s="8"/>
      <c r="AA2997" s="8"/>
      <c r="AB2997" s="8"/>
      <c r="AC2997" s="8"/>
      <c r="AD2997" s="8"/>
      <c r="AE2997" s="8" t="s">
        <v>4215</v>
      </c>
      <c r="AF2997" s="8"/>
      <c r="AG2997" s="8"/>
      <c r="AH2997" s="8" t="s">
        <v>400</v>
      </c>
      <c r="AI2997" s="8" t="s">
        <v>58</v>
      </c>
      <c r="AJ2997" s="8"/>
      <c r="AK2997" s="8" t="s">
        <v>394</v>
      </c>
      <c r="AL2997" s="8" t="s">
        <v>395</v>
      </c>
      <c r="AM2997" s="8" t="s">
        <v>9896</v>
      </c>
      <c r="AN2997" s="8" t="s">
        <v>415</v>
      </c>
      <c r="AO2997" s="8"/>
      <c r="AP2997" s="8"/>
      <c r="AQ2997" s="8"/>
      <c r="AR2997" s="8"/>
      <c r="AS2997" s="8"/>
      <c r="AT2997" s="8"/>
      <c r="AU2997" s="8"/>
      <c r="AV2997" s="8"/>
      <c r="AW2997" s="8" t="s">
        <v>402</v>
      </c>
      <c r="AX2997" s="8" t="s">
        <v>4033</v>
      </c>
      <c r="AY2997" s="8" t="s">
        <v>105</v>
      </c>
      <c r="AZ2997" s="8"/>
      <c r="BA2997" s="8"/>
      <c r="BB2997" s="8"/>
      <c r="BC2997" s="8"/>
      <c r="BD2997" s="8"/>
      <c r="BE2997" s="8"/>
      <c r="BF2997" s="8"/>
      <c r="BG2997" s="8"/>
      <c r="BH2997" s="8"/>
      <c r="BI2997" s="8" t="s">
        <v>9897</v>
      </c>
      <c r="BJ2997" s="8"/>
      <c r="BK2997" s="8"/>
      <c r="BL2997" s="8" t="s">
        <v>4035</v>
      </c>
      <c r="BM2997" s="8" t="s">
        <v>4036</v>
      </c>
      <c r="BN2997" s="8" t="s">
        <v>4037</v>
      </c>
      <c r="BO2997" s="8" t="s">
        <v>404</v>
      </c>
      <c r="BP2997" s="8"/>
      <c r="BQ2997" s="8" t="s">
        <v>9895</v>
      </c>
      <c r="BR2997" s="10"/>
      <c r="BS2997" s="8" t="s">
        <v>405</v>
      </c>
      <c r="BT2997" s="8"/>
      <c r="BU2997" s="8"/>
      <c r="BV2997" s="8"/>
      <c r="BW2997" s="8"/>
      <c r="BX2997" s="8"/>
      <c r="BY2997" s="10"/>
      <c r="BZ2997" s="8"/>
      <c r="CA2997" s="8"/>
      <c r="CB2997" s="8"/>
      <c r="CC2997" s="8"/>
      <c r="CD2997" s="8"/>
      <c r="CE2997" s="8"/>
      <c r="CF2997" s="8"/>
      <c r="CG2997" s="8"/>
      <c r="CH2997" s="8"/>
      <c r="CI2997" s="8"/>
      <c r="CJ2997" s="10"/>
    </row>
    <row r="2998" spans="2:88">
      <c r="B2998" s="6">
        <v>2997</v>
      </c>
      <c r="C2998" s="7">
        <v>5</v>
      </c>
      <c r="D2998" s="8" t="s">
        <v>9886</v>
      </c>
      <c r="E2998" s="8"/>
      <c r="F2998" s="8" t="s">
        <v>439</v>
      </c>
      <c r="G2998" s="8"/>
      <c r="H2998" s="8" t="s">
        <v>1856</v>
      </c>
      <c r="I2998" s="8"/>
      <c r="J2998" s="8" t="s">
        <v>1450</v>
      </c>
      <c r="K2998" s="8"/>
      <c r="L2998" s="8"/>
      <c r="M2998" s="8" t="s">
        <v>10296</v>
      </c>
      <c r="N2998" s="8" t="s">
        <v>440</v>
      </c>
      <c r="O2998" s="8" t="s">
        <v>397</v>
      </c>
      <c r="P2998" s="8"/>
      <c r="Q2998" s="8" t="s">
        <v>9888</v>
      </c>
      <c r="R2998" s="8" t="s">
        <v>868</v>
      </c>
      <c r="S2998" s="8" t="s">
        <v>9889</v>
      </c>
      <c r="T2998" s="8"/>
      <c r="U2998" s="8"/>
      <c r="V2998" s="8" t="s">
        <v>2706</v>
      </c>
      <c r="W2998" s="8" t="s">
        <v>105</v>
      </c>
      <c r="X2998" s="10" t="s">
        <v>4089</v>
      </c>
      <c r="Y2998" s="8"/>
      <c r="Z2998" s="8"/>
      <c r="AA2998" s="8"/>
      <c r="AB2998" s="8"/>
      <c r="AC2998" s="8"/>
      <c r="AD2998" s="8"/>
      <c r="AE2998" s="8" t="s">
        <v>4215</v>
      </c>
      <c r="AF2998" s="8"/>
      <c r="AG2998" s="8"/>
      <c r="AH2998" s="8" t="s">
        <v>400</v>
      </c>
      <c r="AI2998" s="8" t="s">
        <v>58</v>
      </c>
      <c r="AJ2998" s="8"/>
      <c r="AK2998" s="8" t="s">
        <v>394</v>
      </c>
      <c r="AL2998" s="8" t="s">
        <v>395</v>
      </c>
      <c r="AM2998" s="8" t="s">
        <v>9890</v>
      </c>
      <c r="AN2998" s="8" t="s">
        <v>415</v>
      </c>
      <c r="AO2998" s="8"/>
      <c r="AP2998" s="8"/>
      <c r="AQ2998" s="8"/>
      <c r="AR2998" s="8"/>
      <c r="AS2998" s="8"/>
      <c r="AT2998" s="8"/>
      <c r="AU2998" s="8"/>
      <c r="AV2998" s="8"/>
      <c r="AW2998" s="8" t="s">
        <v>402</v>
      </c>
      <c r="AX2998" s="8" t="s">
        <v>4033</v>
      </c>
      <c r="AY2998" s="8" t="s">
        <v>105</v>
      </c>
      <c r="AZ2998" s="8"/>
      <c r="BA2998" s="8"/>
      <c r="BB2998" s="8"/>
      <c r="BC2998" s="8"/>
      <c r="BD2998" s="8"/>
      <c r="BE2998" s="8"/>
      <c r="BF2998" s="8"/>
      <c r="BG2998" s="8"/>
      <c r="BH2998" s="8"/>
      <c r="BI2998" s="8" t="s">
        <v>9891</v>
      </c>
      <c r="BJ2998" s="8"/>
      <c r="BK2998" s="8"/>
      <c r="BL2998" s="8" t="s">
        <v>4035</v>
      </c>
      <c r="BM2998" s="8" t="s">
        <v>4036</v>
      </c>
      <c r="BN2998" s="8" t="s">
        <v>4037</v>
      </c>
      <c r="BO2998" s="8" t="s">
        <v>404</v>
      </c>
      <c r="BP2998" s="8"/>
      <c r="BQ2998" s="8" t="s">
        <v>9889</v>
      </c>
      <c r="BR2998" s="10"/>
      <c r="BS2998" s="8" t="s">
        <v>405</v>
      </c>
      <c r="BT2998" s="8"/>
      <c r="BU2998" s="8"/>
      <c r="BV2998" s="8"/>
      <c r="BW2998" s="8"/>
      <c r="BX2998" s="8"/>
      <c r="BY2998" s="10"/>
      <c r="BZ2998" s="8"/>
      <c r="CA2998" s="8"/>
      <c r="CB2998" s="8"/>
      <c r="CC2998" s="8"/>
      <c r="CD2998" s="8"/>
      <c r="CE2998" s="8"/>
      <c r="CF2998" s="8"/>
      <c r="CG2998" s="8"/>
      <c r="CH2998" s="8"/>
      <c r="CI2998" s="8"/>
      <c r="CJ2998" s="10"/>
    </row>
    <row r="2999" spans="2:88">
      <c r="B2999" s="6">
        <v>2998</v>
      </c>
      <c r="C2999" s="7">
        <v>5</v>
      </c>
      <c r="D2999" s="8" t="s">
        <v>9880</v>
      </c>
      <c r="E2999" s="8"/>
      <c r="F2999" s="8" t="s">
        <v>439</v>
      </c>
      <c r="G2999" s="8"/>
      <c r="H2999" s="8" t="s">
        <v>1856</v>
      </c>
      <c r="I2999" s="8"/>
      <c r="J2999" s="8" t="s">
        <v>1450</v>
      </c>
      <c r="K2999" s="8"/>
      <c r="L2999" s="8"/>
      <c r="M2999" s="8" t="s">
        <v>10297</v>
      </c>
      <c r="N2999" s="8" t="s">
        <v>440</v>
      </c>
      <c r="O2999" s="8" t="s">
        <v>397</v>
      </c>
      <c r="P2999" s="8"/>
      <c r="Q2999" s="8" t="s">
        <v>9882</v>
      </c>
      <c r="R2999" s="8" t="s">
        <v>868</v>
      </c>
      <c r="S2999" s="8" t="s">
        <v>9883</v>
      </c>
      <c r="T2999" s="8"/>
      <c r="U2999" s="8"/>
      <c r="V2999" s="8" t="s">
        <v>2762</v>
      </c>
      <c r="W2999" s="8" t="s">
        <v>105</v>
      </c>
      <c r="X2999" s="10" t="s">
        <v>4030</v>
      </c>
      <c r="Y2999" s="8"/>
      <c r="Z2999" s="8"/>
      <c r="AA2999" s="8"/>
      <c r="AB2999" s="8"/>
      <c r="AC2999" s="8"/>
      <c r="AD2999" s="8"/>
      <c r="AE2999" s="8" t="s">
        <v>4215</v>
      </c>
      <c r="AF2999" s="8"/>
      <c r="AG2999" s="8"/>
      <c r="AH2999" s="8" t="s">
        <v>400</v>
      </c>
      <c r="AI2999" s="8" t="s">
        <v>58</v>
      </c>
      <c r="AJ2999" s="8"/>
      <c r="AK2999" s="8" t="s">
        <v>394</v>
      </c>
      <c r="AL2999" s="8" t="s">
        <v>395</v>
      </c>
      <c r="AM2999" s="8" t="s">
        <v>9884</v>
      </c>
      <c r="AN2999" s="8" t="s">
        <v>415</v>
      </c>
      <c r="AO2999" s="8"/>
      <c r="AP2999" s="8"/>
      <c r="AQ2999" s="8"/>
      <c r="AR2999" s="8"/>
      <c r="AS2999" s="8"/>
      <c r="AT2999" s="8"/>
      <c r="AU2999" s="8"/>
      <c r="AV2999" s="8"/>
      <c r="AW2999" s="8" t="s">
        <v>402</v>
      </c>
      <c r="AX2999" s="8" t="s">
        <v>4033</v>
      </c>
      <c r="AY2999" s="8" t="s">
        <v>105</v>
      </c>
      <c r="AZ2999" s="8"/>
      <c r="BA2999" s="8"/>
      <c r="BB2999" s="8"/>
      <c r="BC2999" s="8"/>
      <c r="BD2999" s="8"/>
      <c r="BE2999" s="8"/>
      <c r="BF2999" s="8"/>
      <c r="BG2999" s="8"/>
      <c r="BH2999" s="8"/>
      <c r="BI2999" s="8" t="s">
        <v>9885</v>
      </c>
      <c r="BJ2999" s="8"/>
      <c r="BK2999" s="8"/>
      <c r="BL2999" s="8" t="s">
        <v>4035</v>
      </c>
      <c r="BM2999" s="8" t="s">
        <v>4036</v>
      </c>
      <c r="BN2999" s="8" t="s">
        <v>4037</v>
      </c>
      <c r="BO2999" s="8" t="s">
        <v>404</v>
      </c>
      <c r="BP2999" s="8"/>
      <c r="BQ2999" s="8" t="s">
        <v>9883</v>
      </c>
      <c r="BR2999" s="10"/>
      <c r="BS2999" s="8" t="s">
        <v>405</v>
      </c>
      <c r="BT2999" s="8"/>
      <c r="BU2999" s="8"/>
      <c r="BV2999" s="8"/>
      <c r="BW2999" s="8"/>
      <c r="BX2999" s="8"/>
      <c r="BY2999" s="10"/>
      <c r="BZ2999" s="8"/>
      <c r="CA2999" s="8"/>
      <c r="CB2999" s="8"/>
      <c r="CC2999" s="8"/>
      <c r="CD2999" s="8"/>
      <c r="CE2999" s="8"/>
      <c r="CF2999" s="8"/>
      <c r="CG2999" s="8"/>
      <c r="CH2999" s="8"/>
      <c r="CI2999" s="8"/>
      <c r="CJ2999" s="10"/>
    </row>
    <row r="3000" spans="2:88">
      <c r="B3000" s="6">
        <v>2999</v>
      </c>
      <c r="C3000" s="7">
        <v>5</v>
      </c>
      <c r="D3000" s="8" t="s">
        <v>9870</v>
      </c>
      <c r="E3000" s="8"/>
      <c r="F3000" s="8" t="s">
        <v>439</v>
      </c>
      <c r="G3000" s="8"/>
      <c r="H3000" s="8" t="s">
        <v>1856</v>
      </c>
      <c r="I3000" s="8"/>
      <c r="J3000" s="8" t="s">
        <v>1450</v>
      </c>
      <c r="K3000" s="8"/>
      <c r="L3000" s="8"/>
      <c r="M3000" s="8" t="s">
        <v>10298</v>
      </c>
      <c r="N3000" s="8" t="s">
        <v>440</v>
      </c>
      <c r="O3000" s="8" t="s">
        <v>397</v>
      </c>
      <c r="P3000" s="8"/>
      <c r="Q3000" s="8" t="s">
        <v>9872</v>
      </c>
      <c r="R3000" s="8" t="s">
        <v>868</v>
      </c>
      <c r="S3000" s="8" t="s">
        <v>9873</v>
      </c>
      <c r="T3000" s="8"/>
      <c r="U3000" s="8"/>
      <c r="V3000" s="8" t="s">
        <v>2825</v>
      </c>
      <c r="W3000" s="8" t="s">
        <v>105</v>
      </c>
      <c r="X3000" s="10" t="s">
        <v>4030</v>
      </c>
      <c r="Y3000" s="8"/>
      <c r="Z3000" s="8"/>
      <c r="AA3000" s="8"/>
      <c r="AB3000" s="8"/>
      <c r="AC3000" s="8"/>
      <c r="AD3000" s="8"/>
      <c r="AE3000" s="8" t="s">
        <v>4215</v>
      </c>
      <c r="AF3000" s="8"/>
      <c r="AG3000" s="8"/>
      <c r="AH3000" s="8" t="s">
        <v>400</v>
      </c>
      <c r="AI3000" s="8" t="s">
        <v>58</v>
      </c>
      <c r="AJ3000" s="8"/>
      <c r="AK3000" s="8" t="s">
        <v>394</v>
      </c>
      <c r="AL3000" s="8" t="s">
        <v>395</v>
      </c>
      <c r="AM3000" s="8" t="s">
        <v>5505</v>
      </c>
      <c r="AN3000" s="8" t="s">
        <v>8521</v>
      </c>
      <c r="AO3000" s="8"/>
      <c r="AP3000" s="8"/>
      <c r="AQ3000" s="8"/>
      <c r="AR3000" s="8"/>
      <c r="AS3000" s="8"/>
      <c r="AT3000" s="8"/>
      <c r="AU3000" s="8"/>
      <c r="AV3000" s="8"/>
      <c r="AW3000" s="8" t="s">
        <v>402</v>
      </c>
      <c r="AX3000" s="8" t="s">
        <v>4033</v>
      </c>
      <c r="AY3000" s="8" t="s">
        <v>105</v>
      </c>
      <c r="AZ3000" s="8"/>
      <c r="BA3000" s="8"/>
      <c r="BB3000" s="8"/>
      <c r="BC3000" s="8"/>
      <c r="BD3000" s="8"/>
      <c r="BE3000" s="8"/>
      <c r="BF3000" s="8"/>
      <c r="BG3000" s="8"/>
      <c r="BH3000" s="8"/>
      <c r="BI3000" s="8" t="s">
        <v>9874</v>
      </c>
      <c r="BJ3000" s="8"/>
      <c r="BK3000" s="8"/>
      <c r="BL3000" s="8" t="s">
        <v>4035</v>
      </c>
      <c r="BM3000" s="8" t="s">
        <v>4036</v>
      </c>
      <c r="BN3000" s="8" t="s">
        <v>4037</v>
      </c>
      <c r="BO3000" s="8" t="s">
        <v>404</v>
      </c>
      <c r="BP3000" s="8"/>
      <c r="BQ3000" s="8" t="s">
        <v>9873</v>
      </c>
      <c r="BR3000" s="10"/>
      <c r="BS3000" s="8" t="s">
        <v>405</v>
      </c>
      <c r="BT3000" s="8"/>
      <c r="BU3000" s="8"/>
      <c r="BV3000" s="8"/>
      <c r="BW3000" s="8"/>
      <c r="BX3000" s="8"/>
      <c r="BY3000" s="10"/>
      <c r="BZ3000" s="8"/>
      <c r="CA3000" s="8"/>
      <c r="CB3000" s="8"/>
      <c r="CC3000" s="8"/>
      <c r="CD3000" s="8"/>
      <c r="CE3000" s="8"/>
      <c r="CF3000" s="8"/>
      <c r="CG3000" s="8"/>
      <c r="CH3000" s="8"/>
      <c r="CI3000" s="8"/>
      <c r="CJ3000" s="10"/>
    </row>
    <row r="3001" spans="2:88">
      <c r="B3001" s="6">
        <v>3000</v>
      </c>
      <c r="C3001" s="7">
        <v>5</v>
      </c>
      <c r="D3001" s="8" t="s">
        <v>9865</v>
      </c>
      <c r="E3001" s="8"/>
      <c r="F3001" s="8" t="s">
        <v>439</v>
      </c>
      <c r="G3001" s="8"/>
      <c r="H3001" s="8" t="s">
        <v>1856</v>
      </c>
      <c r="I3001" s="8"/>
      <c r="J3001" s="8" t="s">
        <v>1450</v>
      </c>
      <c r="K3001" s="8"/>
      <c r="L3001" s="8"/>
      <c r="M3001" s="8" t="s">
        <v>10299</v>
      </c>
      <c r="N3001" s="8" t="s">
        <v>440</v>
      </c>
      <c r="O3001" s="8" t="s">
        <v>397</v>
      </c>
      <c r="P3001" s="8"/>
      <c r="Q3001" s="8" t="s">
        <v>9867</v>
      </c>
      <c r="R3001" s="8" t="s">
        <v>868</v>
      </c>
      <c r="S3001" s="8" t="s">
        <v>9868</v>
      </c>
      <c r="T3001" s="8"/>
      <c r="U3001" s="8"/>
      <c r="V3001" s="8" t="s">
        <v>2853</v>
      </c>
      <c r="W3001" s="8" t="s">
        <v>105</v>
      </c>
      <c r="X3001" s="10" t="s">
        <v>4030</v>
      </c>
      <c r="Y3001" s="8"/>
      <c r="Z3001" s="8"/>
      <c r="AA3001" s="8"/>
      <c r="AB3001" s="8"/>
      <c r="AC3001" s="8"/>
      <c r="AD3001" s="8"/>
      <c r="AE3001" s="8" t="s">
        <v>4215</v>
      </c>
      <c r="AF3001" s="8"/>
      <c r="AG3001" s="8"/>
      <c r="AH3001" s="8" t="s">
        <v>400</v>
      </c>
      <c r="AI3001" s="8" t="s">
        <v>58</v>
      </c>
      <c r="AJ3001" s="8"/>
      <c r="AK3001" s="8" t="s">
        <v>394</v>
      </c>
      <c r="AL3001" s="8" t="s">
        <v>395</v>
      </c>
      <c r="AM3001" s="8" t="s">
        <v>2748</v>
      </c>
      <c r="AN3001" s="8" t="s">
        <v>415</v>
      </c>
      <c r="AO3001" s="8"/>
      <c r="AP3001" s="8"/>
      <c r="AQ3001" s="8"/>
      <c r="AR3001" s="8"/>
      <c r="AS3001" s="8"/>
      <c r="AT3001" s="8"/>
      <c r="AU3001" s="8"/>
      <c r="AV3001" s="8"/>
      <c r="AW3001" s="8" t="s">
        <v>402</v>
      </c>
      <c r="AX3001" s="8" t="s">
        <v>4033</v>
      </c>
      <c r="AY3001" s="8" t="s">
        <v>105</v>
      </c>
      <c r="AZ3001" s="8"/>
      <c r="BA3001" s="8"/>
      <c r="BB3001" s="8"/>
      <c r="BC3001" s="8"/>
      <c r="BD3001" s="8"/>
      <c r="BE3001" s="8"/>
      <c r="BF3001" s="8"/>
      <c r="BG3001" s="8"/>
      <c r="BH3001" s="8"/>
      <c r="BI3001" s="8" t="s">
        <v>9869</v>
      </c>
      <c r="BJ3001" s="8"/>
      <c r="BK3001" s="8"/>
      <c r="BL3001" s="8" t="s">
        <v>4035</v>
      </c>
      <c r="BM3001" s="8" t="s">
        <v>4036</v>
      </c>
      <c r="BN3001" s="8" t="s">
        <v>4037</v>
      </c>
      <c r="BO3001" s="8" t="s">
        <v>404</v>
      </c>
      <c r="BP3001" s="8"/>
      <c r="BQ3001" s="8" t="s">
        <v>9868</v>
      </c>
      <c r="BR3001" s="10"/>
      <c r="BS3001" s="8" t="s">
        <v>405</v>
      </c>
      <c r="BT3001" s="8"/>
      <c r="BU3001" s="8"/>
      <c r="BV3001" s="8"/>
      <c r="BW3001" s="8"/>
      <c r="BX3001" s="8"/>
      <c r="BY3001" s="10"/>
      <c r="BZ3001" s="8"/>
      <c r="CA3001" s="8"/>
      <c r="CB3001" s="8"/>
      <c r="CC3001" s="8"/>
      <c r="CD3001" s="8"/>
      <c r="CE3001" s="8"/>
      <c r="CF3001" s="8"/>
      <c r="CG3001" s="8"/>
      <c r="CH3001" s="8"/>
      <c r="CI3001" s="8"/>
      <c r="CJ3001" s="10"/>
    </row>
    <row r="3002" spans="2:88">
      <c r="B3002" s="6">
        <v>3001</v>
      </c>
      <c r="C3002" s="7">
        <v>5</v>
      </c>
      <c r="D3002" s="8" t="s">
        <v>10300</v>
      </c>
      <c r="E3002" s="8"/>
      <c r="F3002" s="8" t="s">
        <v>439</v>
      </c>
      <c r="G3002" s="8"/>
      <c r="H3002" s="8" t="s">
        <v>1856</v>
      </c>
      <c r="I3002" s="8"/>
      <c r="J3002" s="8" t="s">
        <v>1450</v>
      </c>
      <c r="K3002" s="8"/>
      <c r="L3002" s="8"/>
      <c r="M3002" s="8" t="s">
        <v>10301</v>
      </c>
      <c r="N3002" s="8" t="s">
        <v>440</v>
      </c>
      <c r="O3002" s="8" t="s">
        <v>397</v>
      </c>
      <c r="P3002" s="8"/>
      <c r="Q3002" s="8" t="s">
        <v>10302</v>
      </c>
      <c r="R3002" s="8" t="s">
        <v>868</v>
      </c>
      <c r="S3002" s="8" t="s">
        <v>10303</v>
      </c>
      <c r="T3002" s="8"/>
      <c r="U3002" s="8"/>
      <c r="V3002" s="8" t="s">
        <v>2877</v>
      </c>
      <c r="W3002" s="8" t="s">
        <v>105</v>
      </c>
      <c r="X3002" s="10" t="s">
        <v>4089</v>
      </c>
      <c r="Y3002" s="8"/>
      <c r="Z3002" s="8"/>
      <c r="AA3002" s="8"/>
      <c r="AB3002" s="8"/>
      <c r="AC3002" s="8"/>
      <c r="AD3002" s="8"/>
      <c r="AE3002" s="8" t="s">
        <v>4031</v>
      </c>
      <c r="AF3002" s="8"/>
      <c r="AG3002" s="8"/>
      <c r="AH3002" s="8" t="s">
        <v>400</v>
      </c>
      <c r="AI3002" s="8" t="s">
        <v>58</v>
      </c>
      <c r="AJ3002" s="8"/>
      <c r="AK3002" s="8" t="s">
        <v>394</v>
      </c>
      <c r="AL3002" s="8" t="s">
        <v>395</v>
      </c>
      <c r="AM3002" s="8" t="s">
        <v>6486</v>
      </c>
      <c r="AN3002" s="8" t="s">
        <v>415</v>
      </c>
      <c r="AO3002" s="8"/>
      <c r="AP3002" s="8"/>
      <c r="AQ3002" s="8"/>
      <c r="AR3002" s="8"/>
      <c r="AS3002" s="8"/>
      <c r="AT3002" s="8"/>
      <c r="AU3002" s="8"/>
      <c r="AV3002" s="8"/>
      <c r="AW3002" s="8" t="s">
        <v>402</v>
      </c>
      <c r="AX3002" s="8" t="s">
        <v>4033</v>
      </c>
      <c r="AY3002" s="8" t="s">
        <v>105</v>
      </c>
      <c r="AZ3002" s="8"/>
      <c r="BA3002" s="8"/>
      <c r="BB3002" s="8"/>
      <c r="BC3002" s="8"/>
      <c r="BD3002" s="8"/>
      <c r="BE3002" s="8"/>
      <c r="BF3002" s="8"/>
      <c r="BG3002" s="8"/>
      <c r="BH3002" s="8"/>
      <c r="BI3002" s="8" t="s">
        <v>10304</v>
      </c>
      <c r="BJ3002" s="8"/>
      <c r="BK3002" s="8"/>
      <c r="BL3002" s="8" t="s">
        <v>4035</v>
      </c>
      <c r="BM3002" s="8" t="s">
        <v>4036</v>
      </c>
      <c r="BN3002" s="8" t="s">
        <v>4037</v>
      </c>
      <c r="BO3002" s="8" t="s">
        <v>404</v>
      </c>
      <c r="BP3002" s="8"/>
      <c r="BQ3002" s="8" t="s">
        <v>10303</v>
      </c>
      <c r="BR3002" s="10"/>
      <c r="BS3002" s="8" t="s">
        <v>405</v>
      </c>
      <c r="BT3002" s="8"/>
      <c r="BU3002" s="8"/>
      <c r="BV3002" s="8"/>
      <c r="BW3002" s="8"/>
      <c r="BX3002" s="8"/>
      <c r="BY3002" s="10"/>
      <c r="BZ3002" s="8"/>
      <c r="CA3002" s="8"/>
      <c r="CB3002" s="8"/>
      <c r="CC3002" s="8"/>
      <c r="CD3002" s="8"/>
      <c r="CE3002" s="8"/>
      <c r="CF3002" s="8"/>
      <c r="CG3002" s="8"/>
      <c r="CH3002" s="8"/>
      <c r="CI3002" s="8"/>
      <c r="CJ3002" s="10"/>
    </row>
    <row r="3003" spans="2:88">
      <c r="B3003" s="6">
        <v>3002</v>
      </c>
      <c r="C3003" s="7">
        <v>5</v>
      </c>
      <c r="D3003" s="8" t="s">
        <v>9855</v>
      </c>
      <c r="E3003" s="8"/>
      <c r="F3003" s="8" t="s">
        <v>439</v>
      </c>
      <c r="G3003" s="8"/>
      <c r="H3003" s="8" t="s">
        <v>1856</v>
      </c>
      <c r="I3003" s="8"/>
      <c r="J3003" s="8" t="s">
        <v>1450</v>
      </c>
      <c r="K3003" s="8"/>
      <c r="L3003" s="8"/>
      <c r="M3003" s="8" t="s">
        <v>10305</v>
      </c>
      <c r="N3003" s="8" t="s">
        <v>440</v>
      </c>
      <c r="O3003" s="8" t="s">
        <v>397</v>
      </c>
      <c r="P3003" s="8"/>
      <c r="Q3003" s="8" t="s">
        <v>9857</v>
      </c>
      <c r="R3003" s="8" t="s">
        <v>398</v>
      </c>
      <c r="S3003" s="8" t="s">
        <v>9858</v>
      </c>
      <c r="T3003" s="8"/>
      <c r="U3003" s="8"/>
      <c r="V3003" s="8" t="s">
        <v>2888</v>
      </c>
      <c r="W3003" s="8" t="s">
        <v>105</v>
      </c>
      <c r="X3003" s="10" t="s">
        <v>4030</v>
      </c>
      <c r="Y3003" s="8"/>
      <c r="Z3003" s="8"/>
      <c r="AA3003" s="8"/>
      <c r="AB3003" s="8"/>
      <c r="AC3003" s="8"/>
      <c r="AD3003" s="8"/>
      <c r="AE3003" s="8" t="s">
        <v>4031</v>
      </c>
      <c r="AF3003" s="8"/>
      <c r="AG3003" s="8"/>
      <c r="AH3003" s="8" t="s">
        <v>400</v>
      </c>
      <c r="AI3003" s="8" t="s">
        <v>58</v>
      </c>
      <c r="AJ3003" s="8"/>
      <c r="AK3003" s="8" t="s">
        <v>394</v>
      </c>
      <c r="AL3003" s="8" t="s">
        <v>395</v>
      </c>
      <c r="AM3003" s="8" t="s">
        <v>621</v>
      </c>
      <c r="AN3003" s="8" t="s">
        <v>415</v>
      </c>
      <c r="AO3003" s="8"/>
      <c r="AP3003" s="8"/>
      <c r="AQ3003" s="8"/>
      <c r="AR3003" s="8"/>
      <c r="AS3003" s="8"/>
      <c r="AT3003" s="8"/>
      <c r="AU3003" s="8"/>
      <c r="AV3003" s="8"/>
      <c r="AW3003" s="8" t="s">
        <v>402</v>
      </c>
      <c r="AX3003" s="8" t="s">
        <v>4033</v>
      </c>
      <c r="AY3003" s="8" t="s">
        <v>105</v>
      </c>
      <c r="AZ3003" s="8"/>
      <c r="BA3003" s="8"/>
      <c r="BB3003" s="8"/>
      <c r="BC3003" s="8"/>
      <c r="BD3003" s="8"/>
      <c r="BE3003" s="8"/>
      <c r="BF3003" s="8"/>
      <c r="BG3003" s="8"/>
      <c r="BH3003" s="8"/>
      <c r="BI3003" s="8" t="s">
        <v>9859</v>
      </c>
      <c r="BJ3003" s="8"/>
      <c r="BK3003" s="8"/>
      <c r="BL3003" s="8" t="s">
        <v>4035</v>
      </c>
      <c r="BM3003" s="8" t="s">
        <v>4036</v>
      </c>
      <c r="BN3003" s="8" t="s">
        <v>4037</v>
      </c>
      <c r="BO3003" s="8" t="s">
        <v>404</v>
      </c>
      <c r="BP3003" s="8"/>
      <c r="BQ3003" s="8" t="s">
        <v>9858</v>
      </c>
      <c r="BR3003" s="10"/>
      <c r="BS3003" s="8" t="s">
        <v>405</v>
      </c>
      <c r="BT3003" s="8"/>
      <c r="BU3003" s="8"/>
      <c r="BV3003" s="8"/>
      <c r="BW3003" s="8"/>
      <c r="BX3003" s="8"/>
      <c r="BY3003" s="10"/>
      <c r="BZ3003" s="8"/>
      <c r="CA3003" s="8"/>
      <c r="CB3003" s="8"/>
      <c r="CC3003" s="8"/>
      <c r="CD3003" s="8"/>
      <c r="CE3003" s="8"/>
      <c r="CF3003" s="8"/>
      <c r="CG3003" s="8"/>
      <c r="CH3003" s="8"/>
      <c r="CI3003" s="8"/>
      <c r="CJ3003" s="10"/>
    </row>
    <row r="3004" spans="2:88">
      <c r="B3004" s="6">
        <v>3003</v>
      </c>
      <c r="C3004" s="7">
        <v>5</v>
      </c>
      <c r="D3004" s="8" t="s">
        <v>10306</v>
      </c>
      <c r="E3004" s="8" t="s">
        <v>396</v>
      </c>
      <c r="F3004" s="8" t="s">
        <v>439</v>
      </c>
      <c r="G3004" s="8"/>
      <c r="H3004" s="8" t="s">
        <v>1856</v>
      </c>
      <c r="I3004" s="8"/>
      <c r="J3004" s="8" t="s">
        <v>2023</v>
      </c>
      <c r="K3004" s="8"/>
      <c r="L3004" s="8"/>
      <c r="M3004" s="8" t="s">
        <v>10307</v>
      </c>
      <c r="N3004" s="8" t="s">
        <v>440</v>
      </c>
      <c r="O3004" s="8"/>
      <c r="P3004" s="8"/>
      <c r="Q3004" s="8" t="s">
        <v>10308</v>
      </c>
      <c r="R3004" s="8" t="s">
        <v>491</v>
      </c>
      <c r="S3004" s="8" t="s">
        <v>10309</v>
      </c>
      <c r="T3004" s="8"/>
      <c r="U3004" s="8"/>
      <c r="V3004" s="8" t="s">
        <v>2898</v>
      </c>
      <c r="W3004" s="8" t="s">
        <v>442</v>
      </c>
      <c r="X3004" s="10" t="s">
        <v>443</v>
      </c>
      <c r="Y3004" s="8"/>
      <c r="Z3004" s="8"/>
      <c r="AA3004" s="8"/>
      <c r="AB3004" s="8"/>
      <c r="AC3004" s="8"/>
      <c r="AD3004" s="8"/>
      <c r="AE3004" s="8"/>
      <c r="AF3004" s="8"/>
      <c r="AG3004" s="8"/>
      <c r="AH3004" s="8" t="s">
        <v>393</v>
      </c>
      <c r="AI3004" s="8" t="s">
        <v>59</v>
      </c>
      <c r="AJ3004" s="8"/>
      <c r="AK3004" s="8" t="s">
        <v>394</v>
      </c>
      <c r="AL3004" s="8" t="s">
        <v>395</v>
      </c>
      <c r="AM3004" s="8" t="s">
        <v>9902</v>
      </c>
      <c r="AN3004" s="8" t="s">
        <v>415</v>
      </c>
      <c r="AO3004" s="8"/>
      <c r="AP3004" s="8"/>
      <c r="AQ3004" s="8"/>
      <c r="AR3004" s="8"/>
      <c r="AS3004" s="8"/>
      <c r="AT3004" s="8"/>
      <c r="AU3004" s="8"/>
      <c r="AV3004" s="8"/>
      <c r="AW3004" s="8" t="s">
        <v>452</v>
      </c>
      <c r="AX3004" s="8"/>
      <c r="AY3004" s="8" t="s">
        <v>442</v>
      </c>
      <c r="AZ3004" s="8"/>
      <c r="BA3004" s="8"/>
      <c r="BB3004" s="8"/>
      <c r="BC3004" s="8"/>
      <c r="BD3004" s="8"/>
      <c r="BE3004" s="8"/>
      <c r="BF3004" s="8"/>
      <c r="BG3004" s="8"/>
      <c r="BH3004" s="8"/>
      <c r="BI3004" s="8" t="s">
        <v>10310</v>
      </c>
      <c r="BJ3004" s="8"/>
      <c r="BK3004" s="8"/>
      <c r="BL3004" s="8"/>
      <c r="BM3004" s="8"/>
      <c r="BN3004" s="8"/>
      <c r="BO3004" s="8"/>
      <c r="BP3004" s="8"/>
      <c r="BQ3004" s="8"/>
      <c r="BR3004" s="10"/>
      <c r="BS3004" s="8"/>
      <c r="BT3004" s="8"/>
      <c r="BU3004" s="8"/>
      <c r="BV3004" s="8"/>
      <c r="BW3004" s="8"/>
      <c r="BX3004" s="8"/>
      <c r="BY3004" s="10"/>
      <c r="BZ3004" s="8"/>
      <c r="CA3004" s="8"/>
      <c r="CB3004" s="8"/>
      <c r="CC3004" s="8"/>
      <c r="CD3004" s="8"/>
      <c r="CE3004" s="8"/>
      <c r="CF3004" s="8"/>
      <c r="CG3004" s="8"/>
      <c r="CH3004" s="8"/>
      <c r="CI3004" s="8"/>
      <c r="CJ3004" s="10"/>
    </row>
    <row r="3005" spans="2:88">
      <c r="B3005" s="6">
        <v>3004</v>
      </c>
      <c r="C3005" s="7">
        <v>4</v>
      </c>
      <c r="D3005" s="8" t="s">
        <v>10311</v>
      </c>
      <c r="E3005" s="8" t="s">
        <v>396</v>
      </c>
      <c r="F3005" s="8" t="s">
        <v>439</v>
      </c>
      <c r="G3005" s="8"/>
      <c r="H3005" s="8" t="s">
        <v>1856</v>
      </c>
      <c r="I3005" s="8"/>
      <c r="J3005" s="8" t="s">
        <v>439</v>
      </c>
      <c r="K3005" s="8"/>
      <c r="L3005" s="8"/>
      <c r="M3005" s="8" t="s">
        <v>10312</v>
      </c>
      <c r="N3005" s="8" t="s">
        <v>440</v>
      </c>
      <c r="O3005" s="8"/>
      <c r="P3005" s="8"/>
      <c r="Q3005" s="8" t="s">
        <v>10313</v>
      </c>
      <c r="R3005" s="8" t="s">
        <v>868</v>
      </c>
      <c r="S3005" s="8" t="s">
        <v>10314</v>
      </c>
      <c r="T3005" s="8"/>
      <c r="U3005" s="8"/>
      <c r="V3005" s="8" t="s">
        <v>1183</v>
      </c>
      <c r="W3005" s="8"/>
      <c r="X3005" s="10"/>
      <c r="Y3005" s="8"/>
      <c r="Z3005" s="8"/>
      <c r="AA3005" s="8"/>
      <c r="AB3005" s="8" t="s">
        <v>4199</v>
      </c>
      <c r="AC3005" s="8"/>
      <c r="AD3005" s="8"/>
      <c r="AE3005" s="8"/>
      <c r="AF3005" s="8"/>
      <c r="AG3005" s="8"/>
      <c r="AH3005" s="8" t="s">
        <v>393</v>
      </c>
      <c r="AI3005" s="8" t="s">
        <v>59</v>
      </c>
      <c r="AJ3005" s="8"/>
      <c r="AK3005" s="8" t="s">
        <v>394</v>
      </c>
      <c r="AL3005" s="8" t="s">
        <v>395</v>
      </c>
      <c r="AM3005" s="8" t="s">
        <v>10315</v>
      </c>
      <c r="AN3005" s="8" t="s">
        <v>415</v>
      </c>
      <c r="AO3005" s="8"/>
      <c r="AP3005" s="8"/>
      <c r="AQ3005" s="8"/>
      <c r="AR3005" s="8"/>
      <c r="AS3005" s="8"/>
      <c r="AT3005" s="8"/>
      <c r="AU3005" s="8"/>
      <c r="AV3005" s="8"/>
      <c r="AW3005" s="8" t="s">
        <v>452</v>
      </c>
      <c r="AX3005" s="8"/>
      <c r="AY3005" s="8"/>
      <c r="AZ3005" s="8"/>
      <c r="BA3005" s="8"/>
      <c r="BB3005" s="8"/>
      <c r="BC3005" s="8"/>
      <c r="BD3005" s="8"/>
      <c r="BE3005" s="8"/>
      <c r="BF3005" s="8"/>
      <c r="BG3005" s="8"/>
      <c r="BH3005" s="8"/>
      <c r="BI3005" s="8" t="s">
        <v>10316</v>
      </c>
      <c r="BJ3005" s="8"/>
      <c r="BK3005" s="8"/>
      <c r="BL3005" s="8"/>
      <c r="BM3005" s="8"/>
      <c r="BN3005" s="8"/>
      <c r="BO3005" s="8"/>
      <c r="BP3005" s="8"/>
      <c r="BQ3005" s="8"/>
      <c r="BR3005" s="10"/>
      <c r="BS3005" s="8"/>
      <c r="BT3005" s="8"/>
      <c r="BU3005" s="8"/>
      <c r="BV3005" s="8"/>
      <c r="BW3005" s="8"/>
      <c r="BX3005" s="8"/>
      <c r="BY3005" s="10"/>
      <c r="BZ3005" s="8"/>
      <c r="CA3005" s="8"/>
      <c r="CB3005" s="8"/>
      <c r="CC3005" s="8"/>
      <c r="CD3005" s="8"/>
      <c r="CE3005" s="8"/>
      <c r="CF3005" s="8"/>
      <c r="CG3005" s="8"/>
      <c r="CH3005" s="8"/>
      <c r="CI3005" s="8"/>
      <c r="CJ3005" s="10"/>
    </row>
    <row r="3006" spans="2:88">
      <c r="B3006" s="6">
        <v>3005</v>
      </c>
      <c r="C3006" s="7">
        <v>4</v>
      </c>
      <c r="D3006" s="8" t="s">
        <v>10317</v>
      </c>
      <c r="E3006" s="8" t="s">
        <v>396</v>
      </c>
      <c r="F3006" s="8" t="s">
        <v>439</v>
      </c>
      <c r="G3006" s="8"/>
      <c r="H3006" s="8" t="s">
        <v>1856</v>
      </c>
      <c r="I3006" s="8"/>
      <c r="J3006" s="8" t="s">
        <v>3694</v>
      </c>
      <c r="K3006" s="8"/>
      <c r="L3006" s="8"/>
      <c r="M3006" s="8" t="s">
        <v>10318</v>
      </c>
      <c r="N3006" s="8" t="s">
        <v>440</v>
      </c>
      <c r="O3006" s="8" t="s">
        <v>397</v>
      </c>
      <c r="P3006" s="8"/>
      <c r="Q3006" s="8" t="s">
        <v>10319</v>
      </c>
      <c r="R3006" s="8" t="s">
        <v>615</v>
      </c>
      <c r="S3006" s="8" t="s">
        <v>10320</v>
      </c>
      <c r="T3006" s="8"/>
      <c r="U3006" s="8"/>
      <c r="V3006" s="8" t="s">
        <v>1027</v>
      </c>
      <c r="W3006" s="8"/>
      <c r="X3006" s="10"/>
      <c r="Y3006" s="8"/>
      <c r="Z3006" s="8"/>
      <c r="AA3006" s="8"/>
      <c r="AB3006" s="8"/>
      <c r="AC3006" s="8"/>
      <c r="AD3006" s="8"/>
      <c r="AE3006" s="8" t="s">
        <v>1729</v>
      </c>
      <c r="AF3006" s="8"/>
      <c r="AG3006" s="8"/>
      <c r="AH3006" s="8" t="s">
        <v>393</v>
      </c>
      <c r="AI3006" s="8" t="s">
        <v>1512</v>
      </c>
      <c r="AJ3006" s="8"/>
      <c r="AK3006" s="8" t="s">
        <v>394</v>
      </c>
      <c r="AL3006" s="8" t="s">
        <v>395</v>
      </c>
      <c r="AM3006" s="8" t="s">
        <v>10321</v>
      </c>
      <c r="AN3006" s="8" t="s">
        <v>415</v>
      </c>
      <c r="AO3006" s="8"/>
      <c r="AP3006" s="8"/>
      <c r="AQ3006" s="8"/>
      <c r="AR3006" s="8"/>
      <c r="AS3006" s="8"/>
      <c r="AT3006" s="8"/>
      <c r="AU3006" s="8"/>
      <c r="AV3006" s="8"/>
      <c r="AW3006" s="8" t="s">
        <v>452</v>
      </c>
      <c r="AX3006" s="8" t="s">
        <v>3700</v>
      </c>
      <c r="AY3006" s="8"/>
      <c r="AZ3006" s="8"/>
      <c r="BA3006" s="8"/>
      <c r="BB3006" s="8"/>
      <c r="BC3006" s="8"/>
      <c r="BD3006" s="8"/>
      <c r="BE3006" s="8"/>
      <c r="BF3006" s="8"/>
      <c r="BG3006" s="8"/>
      <c r="BH3006" s="8"/>
      <c r="BI3006" s="8" t="s">
        <v>10322</v>
      </c>
      <c r="BJ3006" s="8"/>
      <c r="BK3006" s="8"/>
      <c r="BL3006" s="8" t="s">
        <v>3702</v>
      </c>
      <c r="BM3006" s="8" t="s">
        <v>3703</v>
      </c>
      <c r="BN3006" s="8" t="s">
        <v>3704</v>
      </c>
      <c r="BO3006" s="8" t="s">
        <v>1532</v>
      </c>
      <c r="BP3006" s="8"/>
      <c r="BQ3006" s="8" t="s">
        <v>10320</v>
      </c>
      <c r="BR3006" s="10"/>
      <c r="BS3006" s="8" t="s">
        <v>1735</v>
      </c>
      <c r="BT3006" s="8"/>
      <c r="BU3006" s="8"/>
      <c r="BV3006" s="8" t="s">
        <v>1550</v>
      </c>
      <c r="BW3006" s="8"/>
      <c r="BX3006" s="8"/>
      <c r="BY3006" s="10"/>
      <c r="BZ3006" s="8"/>
      <c r="CA3006" s="8"/>
      <c r="CB3006" s="8"/>
      <c r="CC3006" s="8"/>
      <c r="CD3006" s="8"/>
      <c r="CE3006" s="8"/>
      <c r="CF3006" s="8"/>
      <c r="CG3006" s="8"/>
      <c r="CH3006" s="8"/>
      <c r="CI3006" s="8"/>
      <c r="CJ3006" s="10"/>
    </row>
    <row r="3007" spans="2:88">
      <c r="B3007" s="6">
        <v>3006</v>
      </c>
      <c r="C3007" s="7">
        <v>3</v>
      </c>
      <c r="D3007" s="8" t="s">
        <v>10323</v>
      </c>
      <c r="E3007" s="8" t="s">
        <v>396</v>
      </c>
      <c r="F3007" s="8" t="s">
        <v>439</v>
      </c>
      <c r="G3007" s="8"/>
      <c r="H3007" s="8" t="s">
        <v>1856</v>
      </c>
      <c r="I3007" s="8"/>
      <c r="J3007" s="8" t="s">
        <v>10324</v>
      </c>
      <c r="K3007" s="8"/>
      <c r="L3007" s="8"/>
      <c r="M3007" s="8" t="s">
        <v>10325</v>
      </c>
      <c r="N3007" s="8" t="s">
        <v>440</v>
      </c>
      <c r="O3007" s="8" t="s">
        <v>397</v>
      </c>
      <c r="P3007" s="8"/>
      <c r="Q3007" s="8" t="s">
        <v>10326</v>
      </c>
      <c r="R3007" s="8" t="s">
        <v>868</v>
      </c>
      <c r="S3007" s="8" t="s">
        <v>10327</v>
      </c>
      <c r="T3007" s="8"/>
      <c r="U3007" s="8"/>
      <c r="V3007" s="8" t="s">
        <v>10328</v>
      </c>
      <c r="W3007" s="8"/>
      <c r="X3007" s="10"/>
      <c r="Y3007" s="8"/>
      <c r="Z3007" s="8"/>
      <c r="AA3007" s="8"/>
      <c r="AB3007" s="8"/>
      <c r="AC3007" s="8"/>
      <c r="AD3007" s="8"/>
      <c r="AE3007" s="8"/>
      <c r="AF3007" s="8"/>
      <c r="AG3007" s="8"/>
      <c r="AH3007" s="8" t="s">
        <v>393</v>
      </c>
      <c r="AI3007" s="8" t="s">
        <v>1512</v>
      </c>
      <c r="AJ3007" s="8"/>
      <c r="AK3007" s="8" t="s">
        <v>394</v>
      </c>
      <c r="AL3007" s="8" t="s">
        <v>395</v>
      </c>
      <c r="AM3007" s="8" t="s">
        <v>444</v>
      </c>
      <c r="AN3007" s="8" t="s">
        <v>445</v>
      </c>
      <c r="AO3007" s="8"/>
      <c r="AP3007" s="8"/>
      <c r="AQ3007" s="8"/>
      <c r="AR3007" s="8"/>
      <c r="AS3007" s="8"/>
      <c r="AT3007" s="8"/>
      <c r="AU3007" s="8"/>
      <c r="AV3007" s="8"/>
      <c r="AW3007" s="8"/>
      <c r="AX3007" s="8"/>
      <c r="AY3007" s="8"/>
      <c r="AZ3007" s="8"/>
      <c r="BA3007" s="8"/>
      <c r="BB3007" s="8"/>
      <c r="BC3007" s="8"/>
      <c r="BD3007" s="8"/>
      <c r="BE3007" s="8"/>
      <c r="BF3007" s="8"/>
      <c r="BG3007" s="8"/>
      <c r="BH3007" s="8"/>
      <c r="BI3007" s="8"/>
      <c r="BJ3007" s="8"/>
      <c r="BK3007" s="8"/>
      <c r="BL3007" s="8"/>
      <c r="BM3007" s="8"/>
      <c r="BN3007" s="8"/>
      <c r="BO3007" s="8" t="s">
        <v>404</v>
      </c>
      <c r="BP3007" s="8"/>
      <c r="BQ3007" s="8"/>
      <c r="BR3007" s="10"/>
      <c r="BS3007" s="8"/>
      <c r="BT3007" s="8"/>
      <c r="BU3007" s="8"/>
      <c r="BV3007" s="8"/>
      <c r="BW3007" s="8"/>
      <c r="BX3007" s="8"/>
      <c r="BY3007" s="10"/>
      <c r="BZ3007" s="8"/>
      <c r="CA3007" s="8"/>
      <c r="CB3007" s="8"/>
      <c r="CC3007" s="8"/>
      <c r="CD3007" s="8"/>
      <c r="CE3007" s="8"/>
      <c r="CF3007" s="8"/>
      <c r="CG3007" s="8"/>
      <c r="CH3007" s="8"/>
      <c r="CI3007" s="8"/>
      <c r="CJ3007" s="10"/>
    </row>
    <row r="3008" spans="2:88">
      <c r="B3008" s="6">
        <v>3007</v>
      </c>
      <c r="C3008" s="7">
        <v>4</v>
      </c>
      <c r="D3008" s="8" t="s">
        <v>10329</v>
      </c>
      <c r="E3008" s="8" t="s">
        <v>396</v>
      </c>
      <c r="F3008" s="8" t="s">
        <v>439</v>
      </c>
      <c r="G3008" s="8"/>
      <c r="H3008" s="8" t="s">
        <v>1856</v>
      </c>
      <c r="I3008" s="8"/>
      <c r="J3008" s="8" t="s">
        <v>10324</v>
      </c>
      <c r="K3008" s="8"/>
      <c r="L3008" s="8"/>
      <c r="M3008" s="8" t="s">
        <v>10330</v>
      </c>
      <c r="N3008" s="8" t="s">
        <v>440</v>
      </c>
      <c r="O3008" s="8" t="s">
        <v>397</v>
      </c>
      <c r="P3008" s="8"/>
      <c r="Q3008" s="8" t="s">
        <v>10331</v>
      </c>
      <c r="R3008" s="8" t="s">
        <v>398</v>
      </c>
      <c r="S3008" s="8" t="s">
        <v>10332</v>
      </c>
      <c r="T3008" s="8"/>
      <c r="U3008" s="8"/>
      <c r="V3008" s="8" t="s">
        <v>571</v>
      </c>
      <c r="W3008" s="8"/>
      <c r="X3008" s="10"/>
      <c r="Y3008" s="8"/>
      <c r="Z3008" s="8"/>
      <c r="AA3008" s="8"/>
      <c r="AB3008" s="8" t="s">
        <v>1798</v>
      </c>
      <c r="AC3008" s="8"/>
      <c r="AD3008" s="8"/>
      <c r="AE3008" s="8" t="s">
        <v>10333</v>
      </c>
      <c r="AF3008" s="8"/>
      <c r="AG3008" s="8"/>
      <c r="AH3008" s="8" t="s">
        <v>393</v>
      </c>
      <c r="AI3008" s="8" t="s">
        <v>1512</v>
      </c>
      <c r="AJ3008" s="8"/>
      <c r="AK3008" s="8" t="s">
        <v>394</v>
      </c>
      <c r="AL3008" s="8" t="s">
        <v>395</v>
      </c>
      <c r="AM3008" s="8" t="s">
        <v>10334</v>
      </c>
      <c r="AN3008" s="8" t="s">
        <v>415</v>
      </c>
      <c r="AO3008" s="8"/>
      <c r="AP3008" s="8"/>
      <c r="AQ3008" s="8"/>
      <c r="AR3008" s="8"/>
      <c r="AS3008" s="8"/>
      <c r="AT3008" s="8"/>
      <c r="AU3008" s="8"/>
      <c r="AV3008" s="8"/>
      <c r="AW3008" s="8" t="s">
        <v>452</v>
      </c>
      <c r="AX3008" s="8" t="s">
        <v>3700</v>
      </c>
      <c r="AY3008" s="8"/>
      <c r="AZ3008" s="8"/>
      <c r="BA3008" s="8"/>
      <c r="BB3008" s="8"/>
      <c r="BC3008" s="8"/>
      <c r="BD3008" s="8"/>
      <c r="BE3008" s="8"/>
      <c r="BF3008" s="8"/>
      <c r="BG3008" s="8"/>
      <c r="BH3008" s="8"/>
      <c r="BI3008" s="8" t="s">
        <v>10335</v>
      </c>
      <c r="BJ3008" s="8"/>
      <c r="BK3008" s="8"/>
      <c r="BL3008" s="8" t="s">
        <v>9735</v>
      </c>
      <c r="BM3008" s="8" t="s">
        <v>9736</v>
      </c>
      <c r="BN3008" s="8" t="s">
        <v>9737</v>
      </c>
      <c r="BO3008" s="8" t="s">
        <v>674</v>
      </c>
      <c r="BP3008" s="8"/>
      <c r="BQ3008" s="8" t="s">
        <v>10332</v>
      </c>
      <c r="BR3008" s="10"/>
      <c r="BS3008" s="8" t="s">
        <v>6367</v>
      </c>
      <c r="BT3008" s="8"/>
      <c r="BU3008" s="8"/>
      <c r="BV3008" s="8" t="s">
        <v>9739</v>
      </c>
      <c r="BW3008" s="8"/>
      <c r="BX3008" s="8"/>
      <c r="BY3008" s="10"/>
      <c r="BZ3008" s="8"/>
      <c r="CA3008" s="8"/>
      <c r="CB3008" s="8"/>
      <c r="CC3008" s="8"/>
      <c r="CD3008" s="8"/>
      <c r="CE3008" s="8"/>
      <c r="CF3008" s="8"/>
      <c r="CG3008" s="8"/>
      <c r="CH3008" s="8"/>
      <c r="CI3008" s="8"/>
      <c r="CJ3008" s="10"/>
    </row>
    <row r="3009" spans="2:88">
      <c r="B3009" s="6">
        <v>3008</v>
      </c>
      <c r="C3009" s="7">
        <v>4</v>
      </c>
      <c r="D3009" s="8" t="s">
        <v>10336</v>
      </c>
      <c r="E3009" s="8" t="s">
        <v>396</v>
      </c>
      <c r="F3009" s="8" t="s">
        <v>439</v>
      </c>
      <c r="G3009" s="8"/>
      <c r="H3009" s="8" t="s">
        <v>1856</v>
      </c>
      <c r="I3009" s="8"/>
      <c r="J3009" s="8" t="s">
        <v>10324</v>
      </c>
      <c r="K3009" s="8"/>
      <c r="L3009" s="8"/>
      <c r="M3009" s="8" t="s">
        <v>10337</v>
      </c>
      <c r="N3009" s="8" t="s">
        <v>440</v>
      </c>
      <c r="O3009" s="8" t="s">
        <v>397</v>
      </c>
      <c r="P3009" s="8"/>
      <c r="Q3009" s="8" t="s">
        <v>10338</v>
      </c>
      <c r="R3009" s="8" t="s">
        <v>491</v>
      </c>
      <c r="S3009" s="8" t="s">
        <v>10339</v>
      </c>
      <c r="T3009" s="8"/>
      <c r="U3009" s="8"/>
      <c r="V3009" s="8" t="s">
        <v>1021</v>
      </c>
      <c r="W3009" s="8" t="s">
        <v>73</v>
      </c>
      <c r="X3009" s="10" t="s">
        <v>10340</v>
      </c>
      <c r="Y3009" s="8"/>
      <c r="Z3009" s="8"/>
      <c r="AA3009" s="8"/>
      <c r="AB3009" s="8"/>
      <c r="AC3009" s="8"/>
      <c r="AD3009" s="8"/>
      <c r="AE3009" s="8" t="s">
        <v>1729</v>
      </c>
      <c r="AF3009" s="8"/>
      <c r="AG3009" s="8"/>
      <c r="AH3009" s="8" t="s">
        <v>393</v>
      </c>
      <c r="AI3009" s="8" t="s">
        <v>1512</v>
      </c>
      <c r="AJ3009" s="8"/>
      <c r="AK3009" s="8" t="s">
        <v>394</v>
      </c>
      <c r="AL3009" s="8" t="s">
        <v>395</v>
      </c>
      <c r="AM3009" s="8" t="s">
        <v>10341</v>
      </c>
      <c r="AN3009" s="8" t="s">
        <v>415</v>
      </c>
      <c r="AO3009" s="8"/>
      <c r="AP3009" s="8"/>
      <c r="AQ3009" s="8"/>
      <c r="AR3009" s="8"/>
      <c r="AS3009" s="8"/>
      <c r="AT3009" s="8"/>
      <c r="AU3009" s="8"/>
      <c r="AV3009" s="8"/>
      <c r="AW3009" s="8"/>
      <c r="AX3009" s="8"/>
      <c r="AY3009" s="8" t="s">
        <v>73</v>
      </c>
      <c r="AZ3009" s="8"/>
      <c r="BA3009" s="8"/>
      <c r="BB3009" s="8"/>
      <c r="BC3009" s="8"/>
      <c r="BD3009" s="8"/>
      <c r="BE3009" s="8"/>
      <c r="BF3009" s="8"/>
      <c r="BG3009" s="8"/>
      <c r="BH3009" s="8"/>
      <c r="BI3009" s="8" t="s">
        <v>10342</v>
      </c>
      <c r="BJ3009" s="8"/>
      <c r="BK3009" s="8"/>
      <c r="BL3009" s="8"/>
      <c r="BM3009" s="8"/>
      <c r="BN3009" s="8"/>
      <c r="BO3009" s="8" t="s">
        <v>404</v>
      </c>
      <c r="BP3009" s="8"/>
      <c r="BQ3009" s="8"/>
      <c r="BR3009" s="10"/>
      <c r="BS3009" s="8" t="s">
        <v>1891</v>
      </c>
      <c r="BT3009" s="8"/>
      <c r="BU3009" s="8"/>
      <c r="BV3009" s="8" t="s">
        <v>1550</v>
      </c>
      <c r="BW3009" s="8"/>
      <c r="BX3009" s="8"/>
      <c r="BY3009" s="10"/>
      <c r="BZ3009" s="8"/>
      <c r="CA3009" s="8"/>
      <c r="CB3009" s="8"/>
      <c r="CC3009" s="8"/>
      <c r="CD3009" s="8"/>
      <c r="CE3009" s="8"/>
      <c r="CF3009" s="8"/>
      <c r="CG3009" s="8"/>
      <c r="CH3009" s="8"/>
      <c r="CI3009" s="8"/>
      <c r="CJ3009" s="10"/>
    </row>
    <row r="3010" spans="2:88">
      <c r="B3010" s="6">
        <v>3009</v>
      </c>
      <c r="C3010" s="7">
        <v>4</v>
      </c>
      <c r="D3010" s="8" t="s">
        <v>10343</v>
      </c>
      <c r="E3010" s="8" t="s">
        <v>396</v>
      </c>
      <c r="F3010" s="8" t="s">
        <v>439</v>
      </c>
      <c r="G3010" s="8"/>
      <c r="H3010" s="8" t="s">
        <v>1856</v>
      </c>
      <c r="I3010" s="8"/>
      <c r="J3010" s="8" t="s">
        <v>10324</v>
      </c>
      <c r="K3010" s="8"/>
      <c r="L3010" s="8"/>
      <c r="M3010" s="8" t="s">
        <v>10344</v>
      </c>
      <c r="N3010" s="8" t="s">
        <v>440</v>
      </c>
      <c r="O3010" s="8" t="s">
        <v>397</v>
      </c>
      <c r="P3010" s="8"/>
      <c r="Q3010" s="8" t="s">
        <v>10345</v>
      </c>
      <c r="R3010" s="8" t="s">
        <v>391</v>
      </c>
      <c r="S3010" s="8" t="s">
        <v>10346</v>
      </c>
      <c r="T3010" s="8"/>
      <c r="U3010" s="8"/>
      <c r="V3010" s="8" t="s">
        <v>1183</v>
      </c>
      <c r="W3010" s="8" t="s">
        <v>442</v>
      </c>
      <c r="X3010" s="10" t="s">
        <v>4017</v>
      </c>
      <c r="Y3010" s="8"/>
      <c r="Z3010" s="8"/>
      <c r="AA3010" s="8"/>
      <c r="AB3010" s="8"/>
      <c r="AC3010" s="8"/>
      <c r="AD3010" s="8"/>
      <c r="AE3010" s="8"/>
      <c r="AF3010" s="8"/>
      <c r="AG3010" s="8"/>
      <c r="AH3010" s="8" t="s">
        <v>393</v>
      </c>
      <c r="AI3010" s="8" t="s">
        <v>59</v>
      </c>
      <c r="AJ3010" s="8"/>
      <c r="AK3010" s="8" t="s">
        <v>394</v>
      </c>
      <c r="AL3010" s="8" t="s">
        <v>395</v>
      </c>
      <c r="AM3010" s="8" t="s">
        <v>6486</v>
      </c>
      <c r="AN3010" s="8" t="s">
        <v>415</v>
      </c>
      <c r="AO3010" s="8"/>
      <c r="AP3010" s="8"/>
      <c r="AQ3010" s="8"/>
      <c r="AR3010" s="8"/>
      <c r="AS3010" s="8"/>
      <c r="AT3010" s="8"/>
      <c r="AU3010" s="8"/>
      <c r="AV3010" s="8"/>
      <c r="AW3010" s="8"/>
      <c r="AX3010" s="8"/>
      <c r="AY3010" s="8" t="s">
        <v>442</v>
      </c>
      <c r="AZ3010" s="8"/>
      <c r="BA3010" s="8"/>
      <c r="BB3010" s="8"/>
      <c r="BC3010" s="8"/>
      <c r="BD3010" s="8"/>
      <c r="BE3010" s="8"/>
      <c r="BF3010" s="8"/>
      <c r="BG3010" s="8"/>
      <c r="BH3010" s="8"/>
      <c r="BI3010" s="8" t="s">
        <v>10347</v>
      </c>
      <c r="BJ3010" s="8"/>
      <c r="BK3010" s="8"/>
      <c r="BL3010" s="8"/>
      <c r="BM3010" s="8"/>
      <c r="BN3010" s="8"/>
      <c r="BO3010" s="8" t="s">
        <v>404</v>
      </c>
      <c r="BP3010" s="8"/>
      <c r="BQ3010" s="8"/>
      <c r="BR3010" s="10"/>
      <c r="BS3010" s="8"/>
      <c r="BT3010" s="8"/>
      <c r="BU3010" s="8"/>
      <c r="BV3010" s="8"/>
      <c r="BW3010" s="8"/>
      <c r="BX3010" s="8"/>
      <c r="BY3010" s="10"/>
      <c r="BZ3010" s="8"/>
      <c r="CA3010" s="8"/>
      <c r="CB3010" s="8"/>
      <c r="CC3010" s="8"/>
      <c r="CD3010" s="8"/>
      <c r="CE3010" s="8"/>
      <c r="CF3010" s="8"/>
      <c r="CG3010" s="8"/>
      <c r="CH3010" s="8"/>
      <c r="CI3010" s="8"/>
      <c r="CJ3010" s="10"/>
    </row>
    <row r="3011" spans="2:88">
      <c r="B3011" s="6">
        <v>3010</v>
      </c>
      <c r="C3011" s="7">
        <v>3</v>
      </c>
      <c r="D3011" s="8" t="s">
        <v>10348</v>
      </c>
      <c r="E3011" s="8"/>
      <c r="F3011" s="8" t="s">
        <v>439</v>
      </c>
      <c r="G3011" s="8"/>
      <c r="H3011" s="8" t="s">
        <v>1856</v>
      </c>
      <c r="I3011" s="8"/>
      <c r="J3011" s="8" t="s">
        <v>10324</v>
      </c>
      <c r="K3011" s="8"/>
      <c r="L3011" s="8"/>
      <c r="M3011" s="8" t="s">
        <v>10349</v>
      </c>
      <c r="N3011" s="8" t="s">
        <v>440</v>
      </c>
      <c r="O3011" s="8" t="s">
        <v>397</v>
      </c>
      <c r="P3011" s="8"/>
      <c r="Q3011" s="8" t="s">
        <v>10350</v>
      </c>
      <c r="R3011" s="8" t="s">
        <v>491</v>
      </c>
      <c r="S3011" s="8" t="s">
        <v>10351</v>
      </c>
      <c r="T3011" s="8"/>
      <c r="U3011" s="8"/>
      <c r="V3011" s="8" t="s">
        <v>10352</v>
      </c>
      <c r="W3011" s="8" t="s">
        <v>442</v>
      </c>
      <c r="X3011" s="10" t="s">
        <v>4017</v>
      </c>
      <c r="Y3011" s="8"/>
      <c r="Z3011" s="8"/>
      <c r="AA3011" s="8"/>
      <c r="AB3011" s="8"/>
      <c r="AC3011" s="8"/>
      <c r="AD3011" s="8"/>
      <c r="AE3011" s="8"/>
      <c r="AF3011" s="8"/>
      <c r="AG3011" s="8"/>
      <c r="AH3011" s="8" t="s">
        <v>393</v>
      </c>
      <c r="AI3011" s="8" t="s">
        <v>1512</v>
      </c>
      <c r="AJ3011" s="8"/>
      <c r="AK3011" s="8" t="s">
        <v>394</v>
      </c>
      <c r="AL3011" s="8" t="s">
        <v>395</v>
      </c>
      <c r="AM3011" s="8" t="s">
        <v>444</v>
      </c>
      <c r="AN3011" s="8" t="s">
        <v>445</v>
      </c>
      <c r="AO3011" s="8"/>
      <c r="AP3011" s="8"/>
      <c r="AQ3011" s="8"/>
      <c r="AR3011" s="8"/>
      <c r="AS3011" s="8"/>
      <c r="AT3011" s="8"/>
      <c r="AU3011" s="8"/>
      <c r="AV3011" s="8"/>
      <c r="AW3011" s="8"/>
      <c r="AX3011" s="8"/>
      <c r="AY3011" s="8" t="s">
        <v>442</v>
      </c>
      <c r="AZ3011" s="8"/>
      <c r="BA3011" s="8"/>
      <c r="BB3011" s="8"/>
      <c r="BC3011" s="8"/>
      <c r="BD3011" s="8"/>
      <c r="BE3011" s="8"/>
      <c r="BF3011" s="8"/>
      <c r="BG3011" s="8"/>
      <c r="BH3011" s="8"/>
      <c r="BI3011" s="8"/>
      <c r="BJ3011" s="8"/>
      <c r="BK3011" s="8"/>
      <c r="BL3011" s="8"/>
      <c r="BM3011" s="8"/>
      <c r="BN3011" s="8"/>
      <c r="BO3011" s="8" t="s">
        <v>404</v>
      </c>
      <c r="BP3011" s="8"/>
      <c r="BQ3011" s="8"/>
      <c r="BR3011" s="10"/>
      <c r="BS3011" s="8"/>
      <c r="BT3011" s="8"/>
      <c r="BU3011" s="8"/>
      <c r="BV3011" s="8"/>
      <c r="BW3011" s="8"/>
      <c r="BX3011" s="8"/>
      <c r="BY3011" s="10"/>
      <c r="BZ3011" s="8"/>
      <c r="CA3011" s="8"/>
      <c r="CB3011" s="8"/>
      <c r="CC3011" s="8"/>
      <c r="CD3011" s="8"/>
      <c r="CE3011" s="8"/>
      <c r="CF3011" s="8"/>
      <c r="CG3011" s="8"/>
      <c r="CH3011" s="8"/>
      <c r="CI3011" s="8"/>
      <c r="CJ3011" s="10"/>
    </row>
    <row r="3012" spans="2:88">
      <c r="B3012" s="6">
        <v>3011</v>
      </c>
      <c r="C3012" s="7">
        <v>4</v>
      </c>
      <c r="D3012" s="8" t="s">
        <v>10353</v>
      </c>
      <c r="E3012" s="8" t="s">
        <v>396</v>
      </c>
      <c r="F3012" s="8" t="s">
        <v>439</v>
      </c>
      <c r="G3012" s="8"/>
      <c r="H3012" s="8" t="s">
        <v>1856</v>
      </c>
      <c r="I3012" s="8"/>
      <c r="J3012" s="8" t="s">
        <v>10324</v>
      </c>
      <c r="K3012" s="8"/>
      <c r="L3012" s="8"/>
      <c r="M3012" s="8" t="s">
        <v>10354</v>
      </c>
      <c r="N3012" s="8" t="s">
        <v>440</v>
      </c>
      <c r="O3012" s="8" t="s">
        <v>397</v>
      </c>
      <c r="P3012" s="8"/>
      <c r="Q3012" s="8" t="s">
        <v>10355</v>
      </c>
      <c r="R3012" s="8" t="s">
        <v>398</v>
      </c>
      <c r="S3012" s="8" t="s">
        <v>10356</v>
      </c>
      <c r="T3012" s="8"/>
      <c r="U3012" s="8"/>
      <c r="V3012" s="8" t="s">
        <v>441</v>
      </c>
      <c r="W3012" s="8"/>
      <c r="X3012" s="10"/>
      <c r="Y3012" s="8"/>
      <c r="Z3012" s="8"/>
      <c r="AA3012" s="8"/>
      <c r="AB3012" s="8"/>
      <c r="AC3012" s="8"/>
      <c r="AD3012" s="8"/>
      <c r="AE3012" s="8" t="s">
        <v>10333</v>
      </c>
      <c r="AF3012" s="8"/>
      <c r="AG3012" s="8"/>
      <c r="AH3012" s="8" t="s">
        <v>393</v>
      </c>
      <c r="AI3012" s="8" t="s">
        <v>1512</v>
      </c>
      <c r="AJ3012" s="8"/>
      <c r="AK3012" s="8" t="s">
        <v>394</v>
      </c>
      <c r="AL3012" s="8" t="s">
        <v>395</v>
      </c>
      <c r="AM3012" s="8" t="s">
        <v>10357</v>
      </c>
      <c r="AN3012" s="8" t="s">
        <v>415</v>
      </c>
      <c r="AO3012" s="8"/>
      <c r="AP3012" s="8"/>
      <c r="AQ3012" s="8"/>
      <c r="AR3012" s="8"/>
      <c r="AS3012" s="8"/>
      <c r="AT3012" s="8"/>
      <c r="AU3012" s="8"/>
      <c r="AV3012" s="8"/>
      <c r="AW3012" s="8" t="s">
        <v>452</v>
      </c>
      <c r="AX3012" s="8" t="s">
        <v>3700</v>
      </c>
      <c r="AY3012" s="8"/>
      <c r="AZ3012" s="8"/>
      <c r="BA3012" s="8"/>
      <c r="BB3012" s="8"/>
      <c r="BC3012" s="8"/>
      <c r="BD3012" s="8"/>
      <c r="BE3012" s="8"/>
      <c r="BF3012" s="8"/>
      <c r="BG3012" s="8"/>
      <c r="BH3012" s="8"/>
      <c r="BI3012" s="8" t="s">
        <v>10358</v>
      </c>
      <c r="BJ3012" s="8"/>
      <c r="BK3012" s="8"/>
      <c r="BL3012" s="8" t="s">
        <v>9735</v>
      </c>
      <c r="BM3012" s="8" t="s">
        <v>9736</v>
      </c>
      <c r="BN3012" s="8" t="s">
        <v>9737</v>
      </c>
      <c r="BO3012" s="8" t="s">
        <v>674</v>
      </c>
      <c r="BP3012" s="8"/>
      <c r="BQ3012" s="8" t="s">
        <v>10356</v>
      </c>
      <c r="BR3012" s="10"/>
      <c r="BS3012" s="8" t="s">
        <v>6367</v>
      </c>
      <c r="BT3012" s="8"/>
      <c r="BU3012" s="8"/>
      <c r="BV3012" s="8" t="s">
        <v>9739</v>
      </c>
      <c r="BW3012" s="8"/>
      <c r="BX3012" s="8"/>
      <c r="BY3012" s="10"/>
      <c r="BZ3012" s="8"/>
      <c r="CA3012" s="8"/>
      <c r="CB3012" s="8"/>
      <c r="CC3012" s="8"/>
      <c r="CD3012" s="8"/>
      <c r="CE3012" s="8"/>
      <c r="CF3012" s="8"/>
      <c r="CG3012" s="8"/>
      <c r="CH3012" s="8"/>
      <c r="CI3012" s="8"/>
      <c r="CJ3012" s="10"/>
    </row>
    <row r="3013" spans="2:88">
      <c r="B3013" s="6">
        <v>3012</v>
      </c>
      <c r="C3013" s="7">
        <v>4</v>
      </c>
      <c r="D3013" s="8" t="s">
        <v>10359</v>
      </c>
      <c r="E3013" s="8" t="s">
        <v>396</v>
      </c>
      <c r="F3013" s="8" t="s">
        <v>439</v>
      </c>
      <c r="G3013" s="8"/>
      <c r="H3013" s="8" t="s">
        <v>1856</v>
      </c>
      <c r="I3013" s="8"/>
      <c r="J3013" s="8" t="s">
        <v>10324</v>
      </c>
      <c r="K3013" s="8"/>
      <c r="L3013" s="8"/>
      <c r="M3013" s="8" t="s">
        <v>10360</v>
      </c>
      <c r="N3013" s="8" t="s">
        <v>440</v>
      </c>
      <c r="O3013" s="8" t="s">
        <v>397</v>
      </c>
      <c r="P3013" s="8"/>
      <c r="Q3013" s="8" t="s">
        <v>10361</v>
      </c>
      <c r="R3013" s="8" t="s">
        <v>868</v>
      </c>
      <c r="S3013" s="8" t="s">
        <v>10362</v>
      </c>
      <c r="T3013" s="8"/>
      <c r="U3013" s="8"/>
      <c r="V3013" s="8" t="s">
        <v>571</v>
      </c>
      <c r="W3013" s="8"/>
      <c r="X3013" s="10"/>
      <c r="Y3013" s="8"/>
      <c r="Z3013" s="8"/>
      <c r="AA3013" s="8"/>
      <c r="AB3013" s="8"/>
      <c r="AC3013" s="8"/>
      <c r="AD3013" s="8"/>
      <c r="AE3013" s="8" t="s">
        <v>1729</v>
      </c>
      <c r="AF3013" s="8"/>
      <c r="AG3013" s="8"/>
      <c r="AH3013" s="8" t="s">
        <v>393</v>
      </c>
      <c r="AI3013" s="8" t="s">
        <v>1512</v>
      </c>
      <c r="AJ3013" s="8"/>
      <c r="AK3013" s="8" t="s">
        <v>394</v>
      </c>
      <c r="AL3013" s="8" t="s">
        <v>395</v>
      </c>
      <c r="AM3013" s="8" t="s">
        <v>10341</v>
      </c>
      <c r="AN3013" s="8" t="s">
        <v>415</v>
      </c>
      <c r="AO3013" s="8"/>
      <c r="AP3013" s="8"/>
      <c r="AQ3013" s="8"/>
      <c r="AR3013" s="8"/>
      <c r="AS3013" s="8"/>
      <c r="AT3013" s="8"/>
      <c r="AU3013" s="8"/>
      <c r="AV3013" s="8"/>
      <c r="AW3013" s="8"/>
      <c r="AX3013" s="8"/>
      <c r="AY3013" s="8"/>
      <c r="AZ3013" s="8"/>
      <c r="BA3013" s="8"/>
      <c r="BB3013" s="8"/>
      <c r="BC3013" s="8"/>
      <c r="BD3013" s="8"/>
      <c r="BE3013" s="8"/>
      <c r="BF3013" s="8"/>
      <c r="BG3013" s="8"/>
      <c r="BH3013" s="8"/>
      <c r="BI3013" s="8" t="s">
        <v>10363</v>
      </c>
      <c r="BJ3013" s="8"/>
      <c r="BK3013" s="8"/>
      <c r="BL3013" s="8"/>
      <c r="BM3013" s="8"/>
      <c r="BN3013" s="8"/>
      <c r="BO3013" s="8" t="s">
        <v>404</v>
      </c>
      <c r="BP3013" s="8"/>
      <c r="BQ3013" s="8"/>
      <c r="BR3013" s="10"/>
      <c r="BS3013" s="8" t="s">
        <v>1891</v>
      </c>
      <c r="BT3013" s="8"/>
      <c r="BU3013" s="8"/>
      <c r="BV3013" s="8" t="s">
        <v>1550</v>
      </c>
      <c r="BW3013" s="8"/>
      <c r="BX3013" s="8"/>
      <c r="BY3013" s="10"/>
      <c r="BZ3013" s="8"/>
      <c r="CA3013" s="8"/>
      <c r="CB3013" s="8"/>
      <c r="CC3013" s="8"/>
      <c r="CD3013" s="8"/>
      <c r="CE3013" s="8"/>
      <c r="CF3013" s="8"/>
      <c r="CG3013" s="8"/>
      <c r="CH3013" s="8"/>
      <c r="CI3013" s="8"/>
      <c r="CJ3013" s="10"/>
    </row>
    <row r="3014" spans="2:88">
      <c r="B3014" s="6">
        <v>3013</v>
      </c>
      <c r="C3014" s="7">
        <v>4</v>
      </c>
      <c r="D3014" s="8" t="s">
        <v>10364</v>
      </c>
      <c r="E3014" s="8" t="s">
        <v>396</v>
      </c>
      <c r="F3014" s="8" t="s">
        <v>439</v>
      </c>
      <c r="G3014" s="8"/>
      <c r="H3014" s="8" t="s">
        <v>1856</v>
      </c>
      <c r="I3014" s="8"/>
      <c r="J3014" s="8" t="s">
        <v>10324</v>
      </c>
      <c r="K3014" s="8"/>
      <c r="L3014" s="8"/>
      <c r="M3014" s="8" t="s">
        <v>10365</v>
      </c>
      <c r="N3014" s="8" t="s">
        <v>440</v>
      </c>
      <c r="O3014" s="8" t="s">
        <v>397</v>
      </c>
      <c r="P3014" s="8"/>
      <c r="Q3014" s="8" t="s">
        <v>10366</v>
      </c>
      <c r="R3014" s="8" t="s">
        <v>391</v>
      </c>
      <c r="S3014" s="8" t="s">
        <v>10367</v>
      </c>
      <c r="T3014" s="8"/>
      <c r="U3014" s="8"/>
      <c r="V3014" s="8" t="s">
        <v>1021</v>
      </c>
      <c r="W3014" s="8" t="s">
        <v>442</v>
      </c>
      <c r="X3014" s="10" t="s">
        <v>4017</v>
      </c>
      <c r="Y3014" s="8"/>
      <c r="Z3014" s="8"/>
      <c r="AA3014" s="8"/>
      <c r="AB3014" s="8"/>
      <c r="AC3014" s="8"/>
      <c r="AD3014" s="8"/>
      <c r="AE3014" s="8"/>
      <c r="AF3014" s="8"/>
      <c r="AG3014" s="8"/>
      <c r="AH3014" s="8" t="s">
        <v>393</v>
      </c>
      <c r="AI3014" s="8" t="s">
        <v>59</v>
      </c>
      <c r="AJ3014" s="8"/>
      <c r="AK3014" s="8" t="s">
        <v>394</v>
      </c>
      <c r="AL3014" s="8" t="s">
        <v>395</v>
      </c>
      <c r="AM3014" s="8" t="s">
        <v>6486</v>
      </c>
      <c r="AN3014" s="8" t="s">
        <v>415</v>
      </c>
      <c r="AO3014" s="8"/>
      <c r="AP3014" s="8"/>
      <c r="AQ3014" s="8"/>
      <c r="AR3014" s="8"/>
      <c r="AS3014" s="8"/>
      <c r="AT3014" s="8"/>
      <c r="AU3014" s="8"/>
      <c r="AV3014" s="8"/>
      <c r="AW3014" s="8"/>
      <c r="AX3014" s="8"/>
      <c r="AY3014" s="8" t="s">
        <v>442</v>
      </c>
      <c r="AZ3014" s="8"/>
      <c r="BA3014" s="8"/>
      <c r="BB3014" s="8"/>
      <c r="BC3014" s="8"/>
      <c r="BD3014" s="8"/>
      <c r="BE3014" s="8"/>
      <c r="BF3014" s="8"/>
      <c r="BG3014" s="8"/>
      <c r="BH3014" s="8"/>
      <c r="BI3014" s="8" t="s">
        <v>10368</v>
      </c>
      <c r="BJ3014" s="8"/>
      <c r="BK3014" s="8"/>
      <c r="BL3014" s="8"/>
      <c r="BM3014" s="8"/>
      <c r="BN3014" s="8"/>
      <c r="BO3014" s="8" t="s">
        <v>404</v>
      </c>
      <c r="BP3014" s="8"/>
      <c r="BQ3014" s="8"/>
      <c r="BR3014" s="10"/>
      <c r="BS3014" s="8"/>
      <c r="BT3014" s="8"/>
      <c r="BU3014" s="8"/>
      <c r="BV3014" s="8"/>
      <c r="BW3014" s="8"/>
      <c r="BX3014" s="8"/>
      <c r="BY3014" s="10"/>
      <c r="BZ3014" s="8"/>
      <c r="CA3014" s="8"/>
      <c r="CB3014" s="8"/>
      <c r="CC3014" s="8"/>
      <c r="CD3014" s="8"/>
      <c r="CE3014" s="8"/>
      <c r="CF3014" s="8"/>
      <c r="CG3014" s="8"/>
      <c r="CH3014" s="8"/>
      <c r="CI3014" s="8"/>
      <c r="CJ3014" s="10"/>
    </row>
    <row r="3015" spans="2:88">
      <c r="B3015" s="6">
        <v>3014</v>
      </c>
      <c r="C3015" s="7">
        <v>3</v>
      </c>
      <c r="D3015" s="8" t="s">
        <v>10369</v>
      </c>
      <c r="E3015" s="8" t="s">
        <v>396</v>
      </c>
      <c r="F3015" s="8" t="s">
        <v>439</v>
      </c>
      <c r="G3015" s="8"/>
      <c r="H3015" s="8" t="s">
        <v>1856</v>
      </c>
      <c r="I3015" s="8"/>
      <c r="J3015" s="8" t="s">
        <v>10324</v>
      </c>
      <c r="K3015" s="8"/>
      <c r="L3015" s="8"/>
      <c r="M3015" s="8" t="s">
        <v>10370</v>
      </c>
      <c r="N3015" s="8" t="s">
        <v>440</v>
      </c>
      <c r="O3015" s="8" t="s">
        <v>397</v>
      </c>
      <c r="P3015" s="8"/>
      <c r="Q3015" s="8" t="s">
        <v>10371</v>
      </c>
      <c r="R3015" s="8" t="s">
        <v>868</v>
      </c>
      <c r="S3015" s="8" t="s">
        <v>10372</v>
      </c>
      <c r="T3015" s="8"/>
      <c r="U3015" s="8"/>
      <c r="V3015" s="8" t="s">
        <v>10373</v>
      </c>
      <c r="W3015" s="8"/>
      <c r="X3015" s="10"/>
      <c r="Y3015" s="8"/>
      <c r="Z3015" s="8"/>
      <c r="AA3015" s="8"/>
      <c r="AB3015" s="8"/>
      <c r="AC3015" s="8"/>
      <c r="AD3015" s="8"/>
      <c r="AE3015" s="8"/>
      <c r="AF3015" s="8"/>
      <c r="AG3015" s="8"/>
      <c r="AH3015" s="8" t="s">
        <v>393</v>
      </c>
      <c r="AI3015" s="8" t="s">
        <v>1512</v>
      </c>
      <c r="AJ3015" s="8"/>
      <c r="AK3015" s="8" t="s">
        <v>394</v>
      </c>
      <c r="AL3015" s="8" t="s">
        <v>395</v>
      </c>
      <c r="AM3015" s="8" t="s">
        <v>444</v>
      </c>
      <c r="AN3015" s="8" t="s">
        <v>445</v>
      </c>
      <c r="AO3015" s="8"/>
      <c r="AP3015" s="8"/>
      <c r="AQ3015" s="8"/>
      <c r="AR3015" s="8"/>
      <c r="AS3015" s="8"/>
      <c r="AT3015" s="8"/>
      <c r="AU3015" s="8"/>
      <c r="AV3015" s="8"/>
      <c r="AW3015" s="8" t="s">
        <v>452</v>
      </c>
      <c r="AX3015" s="8"/>
      <c r="AY3015" s="8"/>
      <c r="AZ3015" s="8"/>
      <c r="BA3015" s="8"/>
      <c r="BB3015" s="8"/>
      <c r="BC3015" s="8"/>
      <c r="BD3015" s="8"/>
      <c r="BE3015" s="8"/>
      <c r="BF3015" s="8"/>
      <c r="BG3015" s="8"/>
      <c r="BH3015" s="8"/>
      <c r="BI3015" s="8"/>
      <c r="BJ3015" s="8"/>
      <c r="BK3015" s="8"/>
      <c r="BL3015" s="8"/>
      <c r="BM3015" s="8"/>
      <c r="BN3015" s="8"/>
      <c r="BO3015" s="8"/>
      <c r="BP3015" s="8"/>
      <c r="BQ3015" s="8"/>
      <c r="BR3015" s="10"/>
      <c r="BS3015" s="8"/>
      <c r="BT3015" s="8"/>
      <c r="BU3015" s="8"/>
      <c r="BV3015" s="8"/>
      <c r="BW3015" s="8"/>
      <c r="BX3015" s="8"/>
      <c r="BY3015" s="10"/>
      <c r="BZ3015" s="8"/>
      <c r="CA3015" s="8"/>
      <c r="CB3015" s="8"/>
      <c r="CC3015" s="8"/>
      <c r="CD3015" s="8"/>
      <c r="CE3015" s="8"/>
      <c r="CF3015" s="8"/>
      <c r="CG3015" s="8"/>
      <c r="CH3015" s="8"/>
      <c r="CI3015" s="8"/>
      <c r="CJ3015" s="10"/>
    </row>
    <row r="3016" spans="2:88">
      <c r="B3016" s="6">
        <v>3015</v>
      </c>
      <c r="C3016" s="7">
        <v>4</v>
      </c>
      <c r="D3016" s="8" t="s">
        <v>10374</v>
      </c>
      <c r="E3016" s="8" t="s">
        <v>396</v>
      </c>
      <c r="F3016" s="8" t="s">
        <v>439</v>
      </c>
      <c r="G3016" s="8"/>
      <c r="H3016" s="8" t="s">
        <v>1856</v>
      </c>
      <c r="I3016" s="8"/>
      <c r="J3016" s="8" t="s">
        <v>10324</v>
      </c>
      <c r="K3016" s="8"/>
      <c r="L3016" s="8"/>
      <c r="M3016" s="8" t="s">
        <v>10375</v>
      </c>
      <c r="N3016" s="8" t="s">
        <v>440</v>
      </c>
      <c r="O3016" s="8"/>
      <c r="P3016" s="8"/>
      <c r="Q3016" s="8" t="s">
        <v>10376</v>
      </c>
      <c r="R3016" s="8" t="s">
        <v>1041</v>
      </c>
      <c r="S3016" s="8" t="s">
        <v>10377</v>
      </c>
      <c r="T3016" s="8"/>
      <c r="U3016" s="8"/>
      <c r="V3016" s="8" t="s">
        <v>441</v>
      </c>
      <c r="W3016" s="8" t="s">
        <v>105</v>
      </c>
      <c r="X3016" s="10" t="s">
        <v>3777</v>
      </c>
      <c r="Y3016" s="8"/>
      <c r="Z3016" s="8"/>
      <c r="AA3016" s="8"/>
      <c r="AB3016" s="8"/>
      <c r="AC3016" s="8"/>
      <c r="AD3016" s="8"/>
      <c r="AE3016" s="8" t="s">
        <v>1944</v>
      </c>
      <c r="AF3016" s="8"/>
      <c r="AG3016" s="8"/>
      <c r="AH3016" s="8" t="s">
        <v>393</v>
      </c>
      <c r="AI3016" s="8" t="s">
        <v>1512</v>
      </c>
      <c r="AJ3016" s="8"/>
      <c r="AK3016" s="8" t="s">
        <v>394</v>
      </c>
      <c r="AL3016" s="8" t="s">
        <v>395</v>
      </c>
      <c r="AM3016" s="8" t="s">
        <v>10378</v>
      </c>
      <c r="AN3016" s="8" t="s">
        <v>415</v>
      </c>
      <c r="AO3016" s="8"/>
      <c r="AP3016" s="8"/>
      <c r="AQ3016" s="8"/>
      <c r="AR3016" s="8"/>
      <c r="AS3016" s="8"/>
      <c r="AT3016" s="8"/>
      <c r="AU3016" s="8"/>
      <c r="AV3016" s="8"/>
      <c r="AW3016" s="8" t="s">
        <v>452</v>
      </c>
      <c r="AX3016" s="8"/>
      <c r="AY3016" s="8" t="s">
        <v>105</v>
      </c>
      <c r="AZ3016" s="8"/>
      <c r="BA3016" s="8"/>
      <c r="BB3016" s="8"/>
      <c r="BC3016" s="8"/>
      <c r="BD3016" s="8"/>
      <c r="BE3016" s="8"/>
      <c r="BF3016" s="8"/>
      <c r="BG3016" s="8"/>
      <c r="BH3016" s="8"/>
      <c r="BI3016" s="8" t="s">
        <v>10379</v>
      </c>
      <c r="BJ3016" s="8"/>
      <c r="BK3016" s="8"/>
      <c r="BL3016" s="8" t="s">
        <v>3702</v>
      </c>
      <c r="BM3016" s="8" t="s">
        <v>3703</v>
      </c>
      <c r="BN3016" s="8" t="s">
        <v>3704</v>
      </c>
      <c r="BO3016" s="8" t="s">
        <v>404</v>
      </c>
      <c r="BP3016" s="8"/>
      <c r="BQ3016" s="8"/>
      <c r="BR3016" s="10"/>
      <c r="BS3016" s="8" t="s">
        <v>1891</v>
      </c>
      <c r="BT3016" s="8" t="s">
        <v>10380</v>
      </c>
      <c r="BU3016" s="8"/>
      <c r="BV3016" s="8" t="s">
        <v>1550</v>
      </c>
      <c r="BW3016" s="8"/>
      <c r="BX3016" s="8"/>
      <c r="BY3016" s="10"/>
      <c r="BZ3016" s="8"/>
      <c r="CA3016" s="8"/>
      <c r="CB3016" s="8"/>
      <c r="CC3016" s="8"/>
      <c r="CD3016" s="8"/>
      <c r="CE3016" s="8"/>
      <c r="CF3016" s="8"/>
      <c r="CG3016" s="8"/>
      <c r="CH3016" s="8"/>
      <c r="CI3016" s="8"/>
      <c r="CJ3016" s="10"/>
    </row>
    <row r="3017" spans="2:88">
      <c r="B3017" s="6">
        <v>3016</v>
      </c>
      <c r="C3017" s="7">
        <v>4</v>
      </c>
      <c r="D3017" s="8" t="s">
        <v>1572</v>
      </c>
      <c r="E3017" s="8"/>
      <c r="F3017" s="8" t="s">
        <v>439</v>
      </c>
      <c r="G3017" s="8"/>
      <c r="H3017" s="8" t="s">
        <v>1856</v>
      </c>
      <c r="I3017" s="8"/>
      <c r="J3017" s="8" t="s">
        <v>10324</v>
      </c>
      <c r="K3017" s="8"/>
      <c r="L3017" s="8"/>
      <c r="M3017" s="8" t="s">
        <v>10381</v>
      </c>
      <c r="N3017" s="8" t="s">
        <v>407</v>
      </c>
      <c r="O3017" s="8"/>
      <c r="P3017" s="8"/>
      <c r="Q3017" s="8" t="s">
        <v>1574</v>
      </c>
      <c r="R3017" s="8" t="s">
        <v>408</v>
      </c>
      <c r="S3017" s="8" t="s">
        <v>1575</v>
      </c>
      <c r="T3017" s="8"/>
      <c r="U3017" s="8"/>
      <c r="V3017" s="8" t="s">
        <v>571</v>
      </c>
      <c r="W3017" s="8" t="s">
        <v>410</v>
      </c>
      <c r="X3017" s="10" t="s">
        <v>1576</v>
      </c>
      <c r="Y3017" s="8"/>
      <c r="Z3017" s="8"/>
      <c r="AA3017" s="8"/>
      <c r="AB3017" s="8"/>
      <c r="AC3017" s="8"/>
      <c r="AD3017" s="8"/>
      <c r="AE3017" s="8"/>
      <c r="AF3017" s="8"/>
      <c r="AG3017" s="8"/>
      <c r="AH3017" s="8" t="s">
        <v>400</v>
      </c>
      <c r="AI3017" s="8" t="s">
        <v>58</v>
      </c>
      <c r="AJ3017" s="8"/>
      <c r="AK3017" s="8" t="s">
        <v>412</v>
      </c>
      <c r="AL3017" s="8" t="s">
        <v>413</v>
      </c>
      <c r="AM3017" s="8" t="s">
        <v>1577</v>
      </c>
      <c r="AN3017" s="8"/>
      <c r="AO3017" s="8"/>
      <c r="AP3017" s="8"/>
      <c r="AQ3017" s="8"/>
      <c r="AR3017" s="8"/>
      <c r="AS3017" s="8"/>
      <c r="AT3017" s="8"/>
      <c r="AU3017" s="8"/>
      <c r="AV3017" s="8"/>
      <c r="AW3017" s="8" t="s">
        <v>452</v>
      </c>
      <c r="AX3017" s="8" t="s">
        <v>416</v>
      </c>
      <c r="AY3017" s="8" t="s">
        <v>410</v>
      </c>
      <c r="AZ3017" s="8" t="s">
        <v>987</v>
      </c>
      <c r="BA3017" s="8"/>
      <c r="BB3017" s="8"/>
      <c r="BC3017" s="8"/>
      <c r="BD3017" s="8"/>
      <c r="BE3017" s="8"/>
      <c r="BF3017" s="8"/>
      <c r="BG3017" s="8"/>
      <c r="BH3017" s="8"/>
      <c r="BI3017" s="8" t="s">
        <v>1578</v>
      </c>
      <c r="BJ3017" s="8"/>
      <c r="BK3017" s="8"/>
      <c r="BL3017" s="8"/>
      <c r="BM3017" s="8"/>
      <c r="BN3017" s="8"/>
      <c r="BO3017" s="8" t="s">
        <v>404</v>
      </c>
      <c r="BP3017" s="8"/>
      <c r="BQ3017" s="8"/>
      <c r="BR3017" s="10"/>
      <c r="BS3017" s="8"/>
      <c r="BT3017" s="8"/>
      <c r="BU3017" s="8" t="s">
        <v>419</v>
      </c>
      <c r="BV3017" s="8"/>
      <c r="BW3017" s="8"/>
      <c r="BX3017" s="8"/>
      <c r="BY3017" s="10"/>
      <c r="BZ3017" s="8"/>
      <c r="CA3017" s="8"/>
      <c r="CB3017" s="8"/>
      <c r="CC3017" s="8"/>
      <c r="CD3017" s="8"/>
      <c r="CE3017" s="8"/>
      <c r="CF3017" s="8"/>
      <c r="CG3017" s="8"/>
      <c r="CH3017" s="8"/>
      <c r="CI3017" s="8"/>
      <c r="CJ3017" s="10"/>
    </row>
    <row r="3018" spans="2:88">
      <c r="B3018" s="6">
        <v>3017</v>
      </c>
      <c r="C3018" s="7">
        <v>4</v>
      </c>
      <c r="D3018" s="8" t="s">
        <v>1572</v>
      </c>
      <c r="E3018" s="8"/>
      <c r="F3018" s="8" t="s">
        <v>439</v>
      </c>
      <c r="G3018" s="8"/>
      <c r="H3018" s="8" t="s">
        <v>1856</v>
      </c>
      <c r="I3018" s="8"/>
      <c r="J3018" s="8" t="s">
        <v>10324</v>
      </c>
      <c r="K3018" s="8"/>
      <c r="L3018" s="8"/>
      <c r="M3018" s="8" t="s">
        <v>10382</v>
      </c>
      <c r="N3018" s="8" t="s">
        <v>407</v>
      </c>
      <c r="O3018" s="8"/>
      <c r="P3018" s="8"/>
      <c r="Q3018" s="8" t="s">
        <v>1574</v>
      </c>
      <c r="R3018" s="8" t="s">
        <v>408</v>
      </c>
      <c r="S3018" s="8" t="s">
        <v>1575</v>
      </c>
      <c r="T3018" s="8"/>
      <c r="U3018" s="8"/>
      <c r="V3018" s="8" t="s">
        <v>571</v>
      </c>
      <c r="W3018" s="8" t="s">
        <v>410</v>
      </c>
      <c r="X3018" s="10" t="s">
        <v>1576</v>
      </c>
      <c r="Y3018" s="8"/>
      <c r="Z3018" s="8"/>
      <c r="AA3018" s="8"/>
      <c r="AB3018" s="8"/>
      <c r="AC3018" s="8"/>
      <c r="AD3018" s="8"/>
      <c r="AE3018" s="8"/>
      <c r="AF3018" s="8"/>
      <c r="AG3018" s="8"/>
      <c r="AH3018" s="8" t="s">
        <v>400</v>
      </c>
      <c r="AI3018" s="8" t="s">
        <v>58</v>
      </c>
      <c r="AJ3018" s="8"/>
      <c r="AK3018" s="8" t="s">
        <v>412</v>
      </c>
      <c r="AL3018" s="8" t="s">
        <v>413</v>
      </c>
      <c r="AM3018" s="8" t="s">
        <v>1577</v>
      </c>
      <c r="AN3018" s="8"/>
      <c r="AO3018" s="8"/>
      <c r="AP3018" s="8"/>
      <c r="AQ3018" s="8"/>
      <c r="AR3018" s="8"/>
      <c r="AS3018" s="8"/>
      <c r="AT3018" s="8"/>
      <c r="AU3018" s="8"/>
      <c r="AV3018" s="8"/>
      <c r="AW3018" s="8" t="s">
        <v>452</v>
      </c>
      <c r="AX3018" s="8" t="s">
        <v>416</v>
      </c>
      <c r="AY3018" s="8" t="s">
        <v>410</v>
      </c>
      <c r="AZ3018" s="8" t="s">
        <v>987</v>
      </c>
      <c r="BA3018" s="8"/>
      <c r="BB3018" s="8"/>
      <c r="BC3018" s="8"/>
      <c r="BD3018" s="8"/>
      <c r="BE3018" s="8"/>
      <c r="BF3018" s="8"/>
      <c r="BG3018" s="8"/>
      <c r="BH3018" s="8"/>
      <c r="BI3018" s="8" t="s">
        <v>1578</v>
      </c>
      <c r="BJ3018" s="8"/>
      <c r="BK3018" s="8"/>
      <c r="BL3018" s="8"/>
      <c r="BM3018" s="8"/>
      <c r="BN3018" s="8"/>
      <c r="BO3018" s="8" t="s">
        <v>404</v>
      </c>
      <c r="BP3018" s="8"/>
      <c r="BQ3018" s="8"/>
      <c r="BR3018" s="10"/>
      <c r="BS3018" s="8"/>
      <c r="BT3018" s="8"/>
      <c r="BU3018" s="8" t="s">
        <v>419</v>
      </c>
      <c r="BV3018" s="8"/>
      <c r="BW3018" s="8"/>
      <c r="BX3018" s="8"/>
      <c r="BY3018" s="10"/>
      <c r="BZ3018" s="8"/>
      <c r="CA3018" s="8"/>
      <c r="CB3018" s="8"/>
      <c r="CC3018" s="8"/>
      <c r="CD3018" s="8"/>
      <c r="CE3018" s="8"/>
      <c r="CF3018" s="8"/>
      <c r="CG3018" s="8"/>
      <c r="CH3018" s="8"/>
      <c r="CI3018" s="8"/>
      <c r="CJ3018" s="10"/>
    </row>
    <row r="3019" spans="2:88">
      <c r="B3019" s="6">
        <v>3018</v>
      </c>
      <c r="C3019" s="7">
        <v>4</v>
      </c>
      <c r="D3019" s="8" t="s">
        <v>1572</v>
      </c>
      <c r="E3019" s="8"/>
      <c r="F3019" s="8" t="s">
        <v>439</v>
      </c>
      <c r="G3019" s="8"/>
      <c r="H3019" s="8" t="s">
        <v>1856</v>
      </c>
      <c r="I3019" s="8"/>
      <c r="J3019" s="8" t="s">
        <v>10324</v>
      </c>
      <c r="K3019" s="8"/>
      <c r="L3019" s="8"/>
      <c r="M3019" s="8" t="s">
        <v>10383</v>
      </c>
      <c r="N3019" s="8" t="s">
        <v>407</v>
      </c>
      <c r="O3019" s="8"/>
      <c r="P3019" s="8"/>
      <c r="Q3019" s="8" t="s">
        <v>1574</v>
      </c>
      <c r="R3019" s="8" t="s">
        <v>408</v>
      </c>
      <c r="S3019" s="8" t="s">
        <v>1575</v>
      </c>
      <c r="T3019" s="8"/>
      <c r="U3019" s="8"/>
      <c r="V3019" s="8" t="s">
        <v>571</v>
      </c>
      <c r="W3019" s="8" t="s">
        <v>410</v>
      </c>
      <c r="X3019" s="10" t="s">
        <v>1576</v>
      </c>
      <c r="Y3019" s="8"/>
      <c r="Z3019" s="8"/>
      <c r="AA3019" s="8"/>
      <c r="AB3019" s="8"/>
      <c r="AC3019" s="8"/>
      <c r="AD3019" s="8"/>
      <c r="AE3019" s="8"/>
      <c r="AF3019" s="8"/>
      <c r="AG3019" s="8"/>
      <c r="AH3019" s="8" t="s">
        <v>400</v>
      </c>
      <c r="AI3019" s="8" t="s">
        <v>58</v>
      </c>
      <c r="AJ3019" s="8"/>
      <c r="AK3019" s="8" t="s">
        <v>412</v>
      </c>
      <c r="AL3019" s="8" t="s">
        <v>413</v>
      </c>
      <c r="AM3019" s="8" t="s">
        <v>1577</v>
      </c>
      <c r="AN3019" s="8"/>
      <c r="AO3019" s="8"/>
      <c r="AP3019" s="8"/>
      <c r="AQ3019" s="8"/>
      <c r="AR3019" s="8"/>
      <c r="AS3019" s="8"/>
      <c r="AT3019" s="8"/>
      <c r="AU3019" s="8"/>
      <c r="AV3019" s="8"/>
      <c r="AW3019" s="8" t="s">
        <v>452</v>
      </c>
      <c r="AX3019" s="8" t="s">
        <v>416</v>
      </c>
      <c r="AY3019" s="8" t="s">
        <v>410</v>
      </c>
      <c r="AZ3019" s="8" t="s">
        <v>987</v>
      </c>
      <c r="BA3019" s="8"/>
      <c r="BB3019" s="8"/>
      <c r="BC3019" s="8"/>
      <c r="BD3019" s="8"/>
      <c r="BE3019" s="8"/>
      <c r="BF3019" s="8"/>
      <c r="BG3019" s="8"/>
      <c r="BH3019" s="8"/>
      <c r="BI3019" s="8" t="s">
        <v>1578</v>
      </c>
      <c r="BJ3019" s="8"/>
      <c r="BK3019" s="8"/>
      <c r="BL3019" s="8"/>
      <c r="BM3019" s="8"/>
      <c r="BN3019" s="8"/>
      <c r="BO3019" s="8" t="s">
        <v>404</v>
      </c>
      <c r="BP3019" s="8"/>
      <c r="BQ3019" s="8"/>
      <c r="BR3019" s="10"/>
      <c r="BS3019" s="8"/>
      <c r="BT3019" s="8"/>
      <c r="BU3019" s="8" t="s">
        <v>419</v>
      </c>
      <c r="BV3019" s="8"/>
      <c r="BW3019" s="8"/>
      <c r="BX3019" s="8"/>
      <c r="BY3019" s="10"/>
      <c r="BZ3019" s="8"/>
      <c r="CA3019" s="8"/>
      <c r="CB3019" s="8"/>
      <c r="CC3019" s="8"/>
      <c r="CD3019" s="8"/>
      <c r="CE3019" s="8"/>
      <c r="CF3019" s="8"/>
      <c r="CG3019" s="8"/>
      <c r="CH3019" s="8"/>
      <c r="CI3019" s="8"/>
      <c r="CJ3019" s="10"/>
    </row>
    <row r="3020" spans="2:88">
      <c r="B3020" s="6">
        <v>3019</v>
      </c>
      <c r="C3020" s="7">
        <v>4</v>
      </c>
      <c r="D3020" s="8" t="s">
        <v>1572</v>
      </c>
      <c r="E3020" s="8"/>
      <c r="F3020" s="8" t="s">
        <v>439</v>
      </c>
      <c r="G3020" s="8"/>
      <c r="H3020" s="8" t="s">
        <v>1856</v>
      </c>
      <c r="I3020" s="8"/>
      <c r="J3020" s="8" t="s">
        <v>10324</v>
      </c>
      <c r="K3020" s="8"/>
      <c r="L3020" s="8"/>
      <c r="M3020" s="8" t="s">
        <v>10384</v>
      </c>
      <c r="N3020" s="8" t="s">
        <v>407</v>
      </c>
      <c r="O3020" s="8"/>
      <c r="P3020" s="8"/>
      <c r="Q3020" s="8" t="s">
        <v>1574</v>
      </c>
      <c r="R3020" s="8" t="s">
        <v>408</v>
      </c>
      <c r="S3020" s="8" t="s">
        <v>1575</v>
      </c>
      <c r="T3020" s="8"/>
      <c r="U3020" s="8"/>
      <c r="V3020" s="8" t="s">
        <v>571</v>
      </c>
      <c r="W3020" s="8" t="s">
        <v>410</v>
      </c>
      <c r="X3020" s="10" t="s">
        <v>1576</v>
      </c>
      <c r="Y3020" s="8"/>
      <c r="Z3020" s="8"/>
      <c r="AA3020" s="8"/>
      <c r="AB3020" s="8"/>
      <c r="AC3020" s="8"/>
      <c r="AD3020" s="8"/>
      <c r="AE3020" s="8"/>
      <c r="AF3020" s="8"/>
      <c r="AG3020" s="8"/>
      <c r="AH3020" s="8" t="s">
        <v>400</v>
      </c>
      <c r="AI3020" s="8" t="s">
        <v>58</v>
      </c>
      <c r="AJ3020" s="8"/>
      <c r="AK3020" s="8" t="s">
        <v>412</v>
      </c>
      <c r="AL3020" s="8" t="s">
        <v>413</v>
      </c>
      <c r="AM3020" s="8" t="s">
        <v>1577</v>
      </c>
      <c r="AN3020" s="8"/>
      <c r="AO3020" s="8"/>
      <c r="AP3020" s="8"/>
      <c r="AQ3020" s="8"/>
      <c r="AR3020" s="8"/>
      <c r="AS3020" s="8"/>
      <c r="AT3020" s="8"/>
      <c r="AU3020" s="8"/>
      <c r="AV3020" s="8"/>
      <c r="AW3020" s="8" t="s">
        <v>452</v>
      </c>
      <c r="AX3020" s="8" t="s">
        <v>416</v>
      </c>
      <c r="AY3020" s="8" t="s">
        <v>410</v>
      </c>
      <c r="AZ3020" s="8" t="s">
        <v>987</v>
      </c>
      <c r="BA3020" s="8"/>
      <c r="BB3020" s="8"/>
      <c r="BC3020" s="8"/>
      <c r="BD3020" s="8"/>
      <c r="BE3020" s="8"/>
      <c r="BF3020" s="8"/>
      <c r="BG3020" s="8"/>
      <c r="BH3020" s="8"/>
      <c r="BI3020" s="8" t="s">
        <v>1578</v>
      </c>
      <c r="BJ3020" s="8"/>
      <c r="BK3020" s="8"/>
      <c r="BL3020" s="8"/>
      <c r="BM3020" s="8"/>
      <c r="BN3020" s="8"/>
      <c r="BO3020" s="8" t="s">
        <v>404</v>
      </c>
      <c r="BP3020" s="8"/>
      <c r="BQ3020" s="8"/>
      <c r="BR3020" s="10"/>
      <c r="BS3020" s="8"/>
      <c r="BT3020" s="8"/>
      <c r="BU3020" s="8" t="s">
        <v>419</v>
      </c>
      <c r="BV3020" s="8"/>
      <c r="BW3020" s="8"/>
      <c r="BX3020" s="8"/>
      <c r="BY3020" s="10"/>
      <c r="BZ3020" s="8"/>
      <c r="CA3020" s="8"/>
      <c r="CB3020" s="8"/>
      <c r="CC3020" s="8"/>
      <c r="CD3020" s="8"/>
      <c r="CE3020" s="8"/>
      <c r="CF3020" s="8"/>
      <c r="CG3020" s="8"/>
      <c r="CH3020" s="8"/>
      <c r="CI3020" s="8"/>
      <c r="CJ3020" s="10"/>
    </row>
    <row r="3021" spans="2:88">
      <c r="B3021" s="6">
        <v>3020</v>
      </c>
      <c r="C3021" s="7">
        <v>4</v>
      </c>
      <c r="D3021" s="8" t="s">
        <v>1572</v>
      </c>
      <c r="E3021" s="8"/>
      <c r="F3021" s="8" t="s">
        <v>439</v>
      </c>
      <c r="G3021" s="8"/>
      <c r="H3021" s="8" t="s">
        <v>1856</v>
      </c>
      <c r="I3021" s="8"/>
      <c r="J3021" s="8" t="s">
        <v>10324</v>
      </c>
      <c r="K3021" s="8"/>
      <c r="L3021" s="8"/>
      <c r="M3021" s="8" t="s">
        <v>10385</v>
      </c>
      <c r="N3021" s="8" t="s">
        <v>407</v>
      </c>
      <c r="O3021" s="8"/>
      <c r="P3021" s="8"/>
      <c r="Q3021" s="8" t="s">
        <v>1574</v>
      </c>
      <c r="R3021" s="8" t="s">
        <v>408</v>
      </c>
      <c r="S3021" s="8" t="s">
        <v>1575</v>
      </c>
      <c r="T3021" s="8"/>
      <c r="U3021" s="8"/>
      <c r="V3021" s="8" t="s">
        <v>571</v>
      </c>
      <c r="W3021" s="8" t="s">
        <v>410</v>
      </c>
      <c r="X3021" s="10" t="s">
        <v>1576</v>
      </c>
      <c r="Y3021" s="8"/>
      <c r="Z3021" s="8"/>
      <c r="AA3021" s="8"/>
      <c r="AB3021" s="8"/>
      <c r="AC3021" s="8"/>
      <c r="AD3021" s="8"/>
      <c r="AE3021" s="8"/>
      <c r="AF3021" s="8"/>
      <c r="AG3021" s="8"/>
      <c r="AH3021" s="8" t="s">
        <v>400</v>
      </c>
      <c r="AI3021" s="8" t="s">
        <v>58</v>
      </c>
      <c r="AJ3021" s="8"/>
      <c r="AK3021" s="8" t="s">
        <v>412</v>
      </c>
      <c r="AL3021" s="8" t="s">
        <v>413</v>
      </c>
      <c r="AM3021" s="8" t="s">
        <v>1577</v>
      </c>
      <c r="AN3021" s="8"/>
      <c r="AO3021" s="8"/>
      <c r="AP3021" s="8"/>
      <c r="AQ3021" s="8"/>
      <c r="AR3021" s="8"/>
      <c r="AS3021" s="8"/>
      <c r="AT3021" s="8"/>
      <c r="AU3021" s="8"/>
      <c r="AV3021" s="8"/>
      <c r="AW3021" s="8" t="s">
        <v>452</v>
      </c>
      <c r="AX3021" s="8" t="s">
        <v>416</v>
      </c>
      <c r="AY3021" s="8" t="s">
        <v>410</v>
      </c>
      <c r="AZ3021" s="8" t="s">
        <v>987</v>
      </c>
      <c r="BA3021" s="8"/>
      <c r="BB3021" s="8"/>
      <c r="BC3021" s="8"/>
      <c r="BD3021" s="8"/>
      <c r="BE3021" s="8"/>
      <c r="BF3021" s="8"/>
      <c r="BG3021" s="8"/>
      <c r="BH3021" s="8"/>
      <c r="BI3021" s="8" t="s">
        <v>1578</v>
      </c>
      <c r="BJ3021" s="8"/>
      <c r="BK3021" s="8"/>
      <c r="BL3021" s="8"/>
      <c r="BM3021" s="8"/>
      <c r="BN3021" s="8"/>
      <c r="BO3021" s="8" t="s">
        <v>404</v>
      </c>
      <c r="BP3021" s="8"/>
      <c r="BQ3021" s="8"/>
      <c r="BR3021" s="10"/>
      <c r="BS3021" s="8"/>
      <c r="BT3021" s="8"/>
      <c r="BU3021" s="8" t="s">
        <v>419</v>
      </c>
      <c r="BV3021" s="8"/>
      <c r="BW3021" s="8"/>
      <c r="BX3021" s="8"/>
      <c r="BY3021" s="10"/>
      <c r="BZ3021" s="8"/>
      <c r="CA3021" s="8"/>
      <c r="CB3021" s="8"/>
      <c r="CC3021" s="8"/>
      <c r="CD3021" s="8"/>
      <c r="CE3021" s="8"/>
      <c r="CF3021" s="8"/>
      <c r="CG3021" s="8"/>
      <c r="CH3021" s="8"/>
      <c r="CI3021" s="8"/>
      <c r="CJ3021" s="10"/>
    </row>
    <row r="3022" spans="2:88">
      <c r="B3022" s="6">
        <v>3021</v>
      </c>
      <c r="C3022" s="7">
        <v>3</v>
      </c>
      <c r="D3022" s="8" t="s">
        <v>10386</v>
      </c>
      <c r="E3022" s="8" t="s">
        <v>396</v>
      </c>
      <c r="F3022" s="8" t="s">
        <v>439</v>
      </c>
      <c r="G3022" s="8"/>
      <c r="H3022" s="8" t="s">
        <v>1856</v>
      </c>
      <c r="I3022" s="8"/>
      <c r="J3022" s="8" t="s">
        <v>10324</v>
      </c>
      <c r="K3022" s="8"/>
      <c r="L3022" s="8"/>
      <c r="M3022" s="8" t="s">
        <v>10387</v>
      </c>
      <c r="N3022" s="8" t="s">
        <v>440</v>
      </c>
      <c r="O3022" s="8" t="s">
        <v>397</v>
      </c>
      <c r="P3022" s="8"/>
      <c r="Q3022" s="8" t="s">
        <v>10388</v>
      </c>
      <c r="R3022" s="8" t="s">
        <v>868</v>
      </c>
      <c r="S3022" s="8" t="s">
        <v>10389</v>
      </c>
      <c r="T3022" s="8"/>
      <c r="U3022" s="8"/>
      <c r="V3022" s="8" t="s">
        <v>10390</v>
      </c>
      <c r="W3022" s="8"/>
      <c r="X3022" s="10"/>
      <c r="Y3022" s="8"/>
      <c r="Z3022" s="8"/>
      <c r="AA3022" s="8"/>
      <c r="AB3022" s="8"/>
      <c r="AC3022" s="8"/>
      <c r="AD3022" s="8"/>
      <c r="AE3022" s="8"/>
      <c r="AF3022" s="8"/>
      <c r="AG3022" s="8"/>
      <c r="AH3022" s="8" t="s">
        <v>393</v>
      </c>
      <c r="AI3022" s="8" t="s">
        <v>1512</v>
      </c>
      <c r="AJ3022" s="8"/>
      <c r="AK3022" s="8" t="s">
        <v>394</v>
      </c>
      <c r="AL3022" s="8" t="s">
        <v>395</v>
      </c>
      <c r="AM3022" s="8" t="s">
        <v>444</v>
      </c>
      <c r="AN3022" s="8" t="s">
        <v>445</v>
      </c>
      <c r="AO3022" s="8"/>
      <c r="AP3022" s="8"/>
      <c r="AQ3022" s="8"/>
      <c r="AR3022" s="8"/>
      <c r="AS3022" s="8"/>
      <c r="AT3022" s="8"/>
      <c r="AU3022" s="8"/>
      <c r="AV3022" s="8"/>
      <c r="AW3022" s="8" t="s">
        <v>452</v>
      </c>
      <c r="AX3022" s="8"/>
      <c r="AY3022" s="8"/>
      <c r="AZ3022" s="8"/>
      <c r="BA3022" s="8"/>
      <c r="BB3022" s="8"/>
      <c r="BC3022" s="8"/>
      <c r="BD3022" s="8"/>
      <c r="BE3022" s="8"/>
      <c r="BF3022" s="8"/>
      <c r="BG3022" s="8"/>
      <c r="BH3022" s="8"/>
      <c r="BI3022" s="8"/>
      <c r="BJ3022" s="8"/>
      <c r="BK3022" s="8"/>
      <c r="BL3022" s="8"/>
      <c r="BM3022" s="8"/>
      <c r="BN3022" s="8"/>
      <c r="BO3022" s="8"/>
      <c r="BP3022" s="8"/>
      <c r="BQ3022" s="8"/>
      <c r="BR3022" s="10"/>
      <c r="BS3022" s="8"/>
      <c r="BT3022" s="8"/>
      <c r="BU3022" s="8"/>
      <c r="BV3022" s="8"/>
      <c r="BW3022" s="8"/>
      <c r="BX3022" s="8"/>
      <c r="BY3022" s="10"/>
      <c r="BZ3022" s="8"/>
      <c r="CA3022" s="8"/>
      <c r="CB3022" s="8"/>
      <c r="CC3022" s="8"/>
      <c r="CD3022" s="8"/>
      <c r="CE3022" s="8"/>
      <c r="CF3022" s="8"/>
      <c r="CG3022" s="8"/>
      <c r="CH3022" s="8"/>
      <c r="CI3022" s="8"/>
      <c r="CJ3022" s="10"/>
    </row>
    <row r="3023" spans="2:88">
      <c r="B3023" s="6">
        <v>3022</v>
      </c>
      <c r="C3023" s="7">
        <v>4</v>
      </c>
      <c r="D3023" s="8" t="s">
        <v>10391</v>
      </c>
      <c r="E3023" s="8" t="s">
        <v>396</v>
      </c>
      <c r="F3023" s="8" t="s">
        <v>439</v>
      </c>
      <c r="G3023" s="8"/>
      <c r="H3023" s="8" t="s">
        <v>1856</v>
      </c>
      <c r="I3023" s="8"/>
      <c r="J3023" s="8" t="s">
        <v>10324</v>
      </c>
      <c r="K3023" s="8"/>
      <c r="L3023" s="8"/>
      <c r="M3023" s="8" t="s">
        <v>10392</v>
      </c>
      <c r="N3023" s="8" t="s">
        <v>440</v>
      </c>
      <c r="O3023" s="8"/>
      <c r="P3023" s="8"/>
      <c r="Q3023" s="8" t="s">
        <v>10393</v>
      </c>
      <c r="R3023" s="8" t="s">
        <v>1041</v>
      </c>
      <c r="S3023" s="8" t="s">
        <v>10394</v>
      </c>
      <c r="T3023" s="8"/>
      <c r="U3023" s="8"/>
      <c r="V3023" s="8" t="s">
        <v>1021</v>
      </c>
      <c r="W3023" s="8" t="s">
        <v>105</v>
      </c>
      <c r="X3023" s="10" t="s">
        <v>3777</v>
      </c>
      <c r="Y3023" s="8"/>
      <c r="Z3023" s="8"/>
      <c r="AA3023" s="8"/>
      <c r="AB3023" s="8"/>
      <c r="AC3023" s="8"/>
      <c r="AD3023" s="8"/>
      <c r="AE3023" s="8" t="s">
        <v>1944</v>
      </c>
      <c r="AF3023" s="8"/>
      <c r="AG3023" s="8"/>
      <c r="AH3023" s="8" t="s">
        <v>393</v>
      </c>
      <c r="AI3023" s="8" t="s">
        <v>1512</v>
      </c>
      <c r="AJ3023" s="8"/>
      <c r="AK3023" s="8" t="s">
        <v>394</v>
      </c>
      <c r="AL3023" s="8" t="s">
        <v>395</v>
      </c>
      <c r="AM3023" s="8" t="s">
        <v>10395</v>
      </c>
      <c r="AN3023" s="8" t="s">
        <v>415</v>
      </c>
      <c r="AO3023" s="8"/>
      <c r="AP3023" s="8"/>
      <c r="AQ3023" s="8"/>
      <c r="AR3023" s="8"/>
      <c r="AS3023" s="8"/>
      <c r="AT3023" s="8"/>
      <c r="AU3023" s="8"/>
      <c r="AV3023" s="8"/>
      <c r="AW3023" s="8" t="s">
        <v>452</v>
      </c>
      <c r="AX3023" s="8"/>
      <c r="AY3023" s="8" t="s">
        <v>105</v>
      </c>
      <c r="AZ3023" s="8"/>
      <c r="BA3023" s="8"/>
      <c r="BB3023" s="8"/>
      <c r="BC3023" s="8"/>
      <c r="BD3023" s="8"/>
      <c r="BE3023" s="8"/>
      <c r="BF3023" s="8"/>
      <c r="BG3023" s="8"/>
      <c r="BH3023" s="8"/>
      <c r="BI3023" s="8" t="s">
        <v>10396</v>
      </c>
      <c r="BJ3023" s="8"/>
      <c r="BK3023" s="8"/>
      <c r="BL3023" s="8" t="s">
        <v>3702</v>
      </c>
      <c r="BM3023" s="8" t="s">
        <v>3703</v>
      </c>
      <c r="BN3023" s="8" t="s">
        <v>3704</v>
      </c>
      <c r="BO3023" s="8" t="s">
        <v>404</v>
      </c>
      <c r="BP3023" s="8"/>
      <c r="BQ3023" s="8"/>
      <c r="BR3023" s="10"/>
      <c r="BS3023" s="8" t="s">
        <v>1891</v>
      </c>
      <c r="BT3023" s="8" t="s">
        <v>10397</v>
      </c>
      <c r="BU3023" s="8"/>
      <c r="BV3023" s="8" t="s">
        <v>1550</v>
      </c>
      <c r="BW3023" s="8"/>
      <c r="BX3023" s="8"/>
      <c r="BY3023" s="10"/>
      <c r="BZ3023" s="8"/>
      <c r="CA3023" s="8"/>
      <c r="CB3023" s="8"/>
      <c r="CC3023" s="8"/>
      <c r="CD3023" s="8"/>
      <c r="CE3023" s="8"/>
      <c r="CF3023" s="8"/>
      <c r="CG3023" s="8"/>
      <c r="CH3023" s="8"/>
      <c r="CI3023" s="8"/>
      <c r="CJ3023" s="10"/>
    </row>
    <row r="3024" spans="2:88">
      <c r="B3024" s="6">
        <v>3023</v>
      </c>
      <c r="C3024" s="7">
        <v>4</v>
      </c>
      <c r="D3024" s="8" t="s">
        <v>1572</v>
      </c>
      <c r="E3024" s="8"/>
      <c r="F3024" s="8" t="s">
        <v>439</v>
      </c>
      <c r="G3024" s="8"/>
      <c r="H3024" s="8" t="s">
        <v>1856</v>
      </c>
      <c r="I3024" s="8"/>
      <c r="J3024" s="8" t="s">
        <v>10324</v>
      </c>
      <c r="K3024" s="8"/>
      <c r="L3024" s="8"/>
      <c r="M3024" s="8" t="s">
        <v>10398</v>
      </c>
      <c r="N3024" s="8" t="s">
        <v>407</v>
      </c>
      <c r="O3024" s="8"/>
      <c r="P3024" s="8"/>
      <c r="Q3024" s="8" t="s">
        <v>1574</v>
      </c>
      <c r="R3024" s="8" t="s">
        <v>408</v>
      </c>
      <c r="S3024" s="8" t="s">
        <v>1575</v>
      </c>
      <c r="T3024" s="8"/>
      <c r="U3024" s="8"/>
      <c r="V3024" s="8" t="s">
        <v>1183</v>
      </c>
      <c r="W3024" s="8" t="s">
        <v>410</v>
      </c>
      <c r="X3024" s="10" t="s">
        <v>1576</v>
      </c>
      <c r="Y3024" s="8"/>
      <c r="Z3024" s="8"/>
      <c r="AA3024" s="8"/>
      <c r="AB3024" s="8"/>
      <c r="AC3024" s="8"/>
      <c r="AD3024" s="8"/>
      <c r="AE3024" s="8"/>
      <c r="AF3024" s="8"/>
      <c r="AG3024" s="8"/>
      <c r="AH3024" s="8" t="s">
        <v>400</v>
      </c>
      <c r="AI3024" s="8" t="s">
        <v>58</v>
      </c>
      <c r="AJ3024" s="8"/>
      <c r="AK3024" s="8" t="s">
        <v>412</v>
      </c>
      <c r="AL3024" s="8" t="s">
        <v>413</v>
      </c>
      <c r="AM3024" s="8" t="s">
        <v>1577</v>
      </c>
      <c r="AN3024" s="8"/>
      <c r="AO3024" s="8"/>
      <c r="AP3024" s="8"/>
      <c r="AQ3024" s="8"/>
      <c r="AR3024" s="8"/>
      <c r="AS3024" s="8"/>
      <c r="AT3024" s="8"/>
      <c r="AU3024" s="8"/>
      <c r="AV3024" s="8"/>
      <c r="AW3024" s="8" t="s">
        <v>452</v>
      </c>
      <c r="AX3024" s="8" t="s">
        <v>416</v>
      </c>
      <c r="AY3024" s="8" t="s">
        <v>410</v>
      </c>
      <c r="AZ3024" s="8" t="s">
        <v>987</v>
      </c>
      <c r="BA3024" s="8"/>
      <c r="BB3024" s="8"/>
      <c r="BC3024" s="8"/>
      <c r="BD3024" s="8"/>
      <c r="BE3024" s="8"/>
      <c r="BF3024" s="8"/>
      <c r="BG3024" s="8"/>
      <c r="BH3024" s="8"/>
      <c r="BI3024" s="8" t="s">
        <v>1578</v>
      </c>
      <c r="BJ3024" s="8"/>
      <c r="BK3024" s="8"/>
      <c r="BL3024" s="8"/>
      <c r="BM3024" s="8"/>
      <c r="BN3024" s="8"/>
      <c r="BO3024" s="8" t="s">
        <v>404</v>
      </c>
      <c r="BP3024" s="8"/>
      <c r="BQ3024" s="8"/>
      <c r="BR3024" s="10"/>
      <c r="BS3024" s="8"/>
      <c r="BT3024" s="8"/>
      <c r="BU3024" s="8" t="s">
        <v>419</v>
      </c>
      <c r="BV3024" s="8"/>
      <c r="BW3024" s="8"/>
      <c r="BX3024" s="8"/>
      <c r="BY3024" s="10"/>
      <c r="BZ3024" s="8"/>
      <c r="CA3024" s="8"/>
      <c r="CB3024" s="8"/>
      <c r="CC3024" s="8"/>
      <c r="CD3024" s="8"/>
      <c r="CE3024" s="8"/>
      <c r="CF3024" s="8"/>
      <c r="CG3024" s="8"/>
      <c r="CH3024" s="8"/>
      <c r="CI3024" s="8"/>
      <c r="CJ3024" s="10"/>
    </row>
    <row r="3025" spans="2:88">
      <c r="B3025" s="6">
        <v>3024</v>
      </c>
      <c r="C3025" s="7">
        <v>4</v>
      </c>
      <c r="D3025" s="8" t="s">
        <v>1572</v>
      </c>
      <c r="E3025" s="8"/>
      <c r="F3025" s="8" t="s">
        <v>439</v>
      </c>
      <c r="G3025" s="8"/>
      <c r="H3025" s="8" t="s">
        <v>1856</v>
      </c>
      <c r="I3025" s="8"/>
      <c r="J3025" s="8" t="s">
        <v>10324</v>
      </c>
      <c r="K3025" s="8"/>
      <c r="L3025" s="8"/>
      <c r="M3025" s="8" t="s">
        <v>10399</v>
      </c>
      <c r="N3025" s="8" t="s">
        <v>407</v>
      </c>
      <c r="O3025" s="8"/>
      <c r="P3025" s="8"/>
      <c r="Q3025" s="8" t="s">
        <v>1574</v>
      </c>
      <c r="R3025" s="8" t="s">
        <v>408</v>
      </c>
      <c r="S3025" s="8" t="s">
        <v>1575</v>
      </c>
      <c r="T3025" s="8"/>
      <c r="U3025" s="8"/>
      <c r="V3025" s="8" t="s">
        <v>1183</v>
      </c>
      <c r="W3025" s="8" t="s">
        <v>410</v>
      </c>
      <c r="X3025" s="10" t="s">
        <v>1576</v>
      </c>
      <c r="Y3025" s="8"/>
      <c r="Z3025" s="8"/>
      <c r="AA3025" s="8"/>
      <c r="AB3025" s="8"/>
      <c r="AC3025" s="8"/>
      <c r="AD3025" s="8"/>
      <c r="AE3025" s="8"/>
      <c r="AF3025" s="8"/>
      <c r="AG3025" s="8"/>
      <c r="AH3025" s="8" t="s">
        <v>400</v>
      </c>
      <c r="AI3025" s="8" t="s">
        <v>58</v>
      </c>
      <c r="AJ3025" s="8"/>
      <c r="AK3025" s="8" t="s">
        <v>412</v>
      </c>
      <c r="AL3025" s="8" t="s">
        <v>413</v>
      </c>
      <c r="AM3025" s="8" t="s">
        <v>1577</v>
      </c>
      <c r="AN3025" s="8"/>
      <c r="AO3025" s="8"/>
      <c r="AP3025" s="8"/>
      <c r="AQ3025" s="8"/>
      <c r="AR3025" s="8"/>
      <c r="AS3025" s="8"/>
      <c r="AT3025" s="8"/>
      <c r="AU3025" s="8"/>
      <c r="AV3025" s="8"/>
      <c r="AW3025" s="8" t="s">
        <v>452</v>
      </c>
      <c r="AX3025" s="8" t="s">
        <v>416</v>
      </c>
      <c r="AY3025" s="8" t="s">
        <v>410</v>
      </c>
      <c r="AZ3025" s="8" t="s">
        <v>987</v>
      </c>
      <c r="BA3025" s="8"/>
      <c r="BB3025" s="8"/>
      <c r="BC3025" s="8"/>
      <c r="BD3025" s="8"/>
      <c r="BE3025" s="8"/>
      <c r="BF3025" s="8"/>
      <c r="BG3025" s="8"/>
      <c r="BH3025" s="8"/>
      <c r="BI3025" s="8" t="s">
        <v>1578</v>
      </c>
      <c r="BJ3025" s="8"/>
      <c r="BK3025" s="8"/>
      <c r="BL3025" s="8"/>
      <c r="BM3025" s="8"/>
      <c r="BN3025" s="8"/>
      <c r="BO3025" s="8" t="s">
        <v>404</v>
      </c>
      <c r="BP3025" s="8"/>
      <c r="BQ3025" s="8"/>
      <c r="BR3025" s="10"/>
      <c r="BS3025" s="8"/>
      <c r="BT3025" s="8"/>
      <c r="BU3025" s="8" t="s">
        <v>419</v>
      </c>
      <c r="BV3025" s="8"/>
      <c r="BW3025" s="8"/>
      <c r="BX3025" s="8"/>
      <c r="BY3025" s="10"/>
      <c r="BZ3025" s="8"/>
      <c r="CA3025" s="8"/>
      <c r="CB3025" s="8"/>
      <c r="CC3025" s="8"/>
      <c r="CD3025" s="8"/>
      <c r="CE3025" s="8"/>
      <c r="CF3025" s="8"/>
      <c r="CG3025" s="8"/>
      <c r="CH3025" s="8"/>
      <c r="CI3025" s="8"/>
      <c r="CJ3025" s="10"/>
    </row>
    <row r="3026" spans="2:88">
      <c r="B3026" s="6">
        <v>3025</v>
      </c>
      <c r="C3026" s="7">
        <v>4</v>
      </c>
      <c r="D3026" s="8" t="s">
        <v>1572</v>
      </c>
      <c r="E3026" s="8"/>
      <c r="F3026" s="8" t="s">
        <v>439</v>
      </c>
      <c r="G3026" s="8"/>
      <c r="H3026" s="8" t="s">
        <v>1856</v>
      </c>
      <c r="I3026" s="8"/>
      <c r="J3026" s="8" t="s">
        <v>10324</v>
      </c>
      <c r="K3026" s="8"/>
      <c r="L3026" s="8"/>
      <c r="M3026" s="8" t="s">
        <v>10400</v>
      </c>
      <c r="N3026" s="8" t="s">
        <v>407</v>
      </c>
      <c r="O3026" s="8"/>
      <c r="P3026" s="8"/>
      <c r="Q3026" s="8" t="s">
        <v>1574</v>
      </c>
      <c r="R3026" s="8" t="s">
        <v>408</v>
      </c>
      <c r="S3026" s="8" t="s">
        <v>1575</v>
      </c>
      <c r="T3026" s="8"/>
      <c r="U3026" s="8"/>
      <c r="V3026" s="8" t="s">
        <v>1183</v>
      </c>
      <c r="W3026" s="8" t="s">
        <v>410</v>
      </c>
      <c r="X3026" s="10" t="s">
        <v>1576</v>
      </c>
      <c r="Y3026" s="8"/>
      <c r="Z3026" s="8"/>
      <c r="AA3026" s="8"/>
      <c r="AB3026" s="8"/>
      <c r="AC3026" s="8"/>
      <c r="AD3026" s="8"/>
      <c r="AE3026" s="8"/>
      <c r="AF3026" s="8"/>
      <c r="AG3026" s="8"/>
      <c r="AH3026" s="8" t="s">
        <v>400</v>
      </c>
      <c r="AI3026" s="8" t="s">
        <v>58</v>
      </c>
      <c r="AJ3026" s="8"/>
      <c r="AK3026" s="8" t="s">
        <v>412</v>
      </c>
      <c r="AL3026" s="8" t="s">
        <v>413</v>
      </c>
      <c r="AM3026" s="8" t="s">
        <v>1577</v>
      </c>
      <c r="AN3026" s="8"/>
      <c r="AO3026" s="8"/>
      <c r="AP3026" s="8"/>
      <c r="AQ3026" s="8"/>
      <c r="AR3026" s="8"/>
      <c r="AS3026" s="8"/>
      <c r="AT3026" s="8"/>
      <c r="AU3026" s="8"/>
      <c r="AV3026" s="8"/>
      <c r="AW3026" s="8" t="s">
        <v>452</v>
      </c>
      <c r="AX3026" s="8" t="s">
        <v>416</v>
      </c>
      <c r="AY3026" s="8" t="s">
        <v>410</v>
      </c>
      <c r="AZ3026" s="8" t="s">
        <v>987</v>
      </c>
      <c r="BA3026" s="8"/>
      <c r="BB3026" s="8"/>
      <c r="BC3026" s="8"/>
      <c r="BD3026" s="8"/>
      <c r="BE3026" s="8"/>
      <c r="BF3026" s="8"/>
      <c r="BG3026" s="8"/>
      <c r="BH3026" s="8"/>
      <c r="BI3026" s="8" t="s">
        <v>1578</v>
      </c>
      <c r="BJ3026" s="8"/>
      <c r="BK3026" s="8"/>
      <c r="BL3026" s="8"/>
      <c r="BM3026" s="8"/>
      <c r="BN3026" s="8"/>
      <c r="BO3026" s="8" t="s">
        <v>404</v>
      </c>
      <c r="BP3026" s="8"/>
      <c r="BQ3026" s="8"/>
      <c r="BR3026" s="10"/>
      <c r="BS3026" s="8"/>
      <c r="BT3026" s="8"/>
      <c r="BU3026" s="8" t="s">
        <v>419</v>
      </c>
      <c r="BV3026" s="8"/>
      <c r="BW3026" s="8"/>
      <c r="BX3026" s="8"/>
      <c r="BY3026" s="10"/>
      <c r="BZ3026" s="8"/>
      <c r="CA3026" s="8"/>
      <c r="CB3026" s="8"/>
      <c r="CC3026" s="8"/>
      <c r="CD3026" s="8"/>
      <c r="CE3026" s="8"/>
      <c r="CF3026" s="8"/>
      <c r="CG3026" s="8"/>
      <c r="CH3026" s="8"/>
      <c r="CI3026" s="8"/>
      <c r="CJ3026" s="10"/>
    </row>
    <row r="3027" spans="2:88">
      <c r="B3027" s="6">
        <v>3026</v>
      </c>
      <c r="C3027" s="7">
        <v>4</v>
      </c>
      <c r="D3027" s="8" t="s">
        <v>1572</v>
      </c>
      <c r="E3027" s="8"/>
      <c r="F3027" s="8" t="s">
        <v>439</v>
      </c>
      <c r="G3027" s="8"/>
      <c r="H3027" s="8" t="s">
        <v>1856</v>
      </c>
      <c r="I3027" s="8"/>
      <c r="J3027" s="8" t="s">
        <v>10324</v>
      </c>
      <c r="K3027" s="8"/>
      <c r="L3027" s="8"/>
      <c r="M3027" s="8" t="s">
        <v>10401</v>
      </c>
      <c r="N3027" s="8" t="s">
        <v>407</v>
      </c>
      <c r="O3027" s="8"/>
      <c r="P3027" s="8"/>
      <c r="Q3027" s="8" t="s">
        <v>1574</v>
      </c>
      <c r="R3027" s="8" t="s">
        <v>408</v>
      </c>
      <c r="S3027" s="8" t="s">
        <v>1575</v>
      </c>
      <c r="T3027" s="8"/>
      <c r="U3027" s="8"/>
      <c r="V3027" s="8" t="s">
        <v>1183</v>
      </c>
      <c r="W3027" s="8" t="s">
        <v>410</v>
      </c>
      <c r="X3027" s="10" t="s">
        <v>1576</v>
      </c>
      <c r="Y3027" s="8"/>
      <c r="Z3027" s="8"/>
      <c r="AA3027" s="8"/>
      <c r="AB3027" s="8"/>
      <c r="AC3027" s="8"/>
      <c r="AD3027" s="8"/>
      <c r="AE3027" s="8"/>
      <c r="AF3027" s="8"/>
      <c r="AG3027" s="8"/>
      <c r="AH3027" s="8" t="s">
        <v>400</v>
      </c>
      <c r="AI3027" s="8" t="s">
        <v>58</v>
      </c>
      <c r="AJ3027" s="8"/>
      <c r="AK3027" s="8" t="s">
        <v>412</v>
      </c>
      <c r="AL3027" s="8" t="s">
        <v>413</v>
      </c>
      <c r="AM3027" s="8" t="s">
        <v>1577</v>
      </c>
      <c r="AN3027" s="8"/>
      <c r="AO3027" s="8"/>
      <c r="AP3027" s="8"/>
      <c r="AQ3027" s="8"/>
      <c r="AR3027" s="8"/>
      <c r="AS3027" s="8"/>
      <c r="AT3027" s="8"/>
      <c r="AU3027" s="8"/>
      <c r="AV3027" s="8"/>
      <c r="AW3027" s="8" t="s">
        <v>452</v>
      </c>
      <c r="AX3027" s="8" t="s">
        <v>416</v>
      </c>
      <c r="AY3027" s="8" t="s">
        <v>410</v>
      </c>
      <c r="AZ3027" s="8" t="s">
        <v>987</v>
      </c>
      <c r="BA3027" s="8"/>
      <c r="BB3027" s="8"/>
      <c r="BC3027" s="8"/>
      <c r="BD3027" s="8"/>
      <c r="BE3027" s="8"/>
      <c r="BF3027" s="8"/>
      <c r="BG3027" s="8"/>
      <c r="BH3027" s="8"/>
      <c r="BI3027" s="8" t="s">
        <v>1578</v>
      </c>
      <c r="BJ3027" s="8"/>
      <c r="BK3027" s="8"/>
      <c r="BL3027" s="8"/>
      <c r="BM3027" s="8"/>
      <c r="BN3027" s="8"/>
      <c r="BO3027" s="8" t="s">
        <v>404</v>
      </c>
      <c r="BP3027" s="8"/>
      <c r="BQ3027" s="8"/>
      <c r="BR3027" s="10"/>
      <c r="BS3027" s="8"/>
      <c r="BT3027" s="8"/>
      <c r="BU3027" s="8" t="s">
        <v>419</v>
      </c>
      <c r="BV3027" s="8"/>
      <c r="BW3027" s="8"/>
      <c r="BX3027" s="8"/>
      <c r="BY3027" s="10"/>
      <c r="BZ3027" s="8"/>
      <c r="CA3027" s="8"/>
      <c r="CB3027" s="8"/>
      <c r="CC3027" s="8"/>
      <c r="CD3027" s="8"/>
      <c r="CE3027" s="8"/>
      <c r="CF3027" s="8"/>
      <c r="CG3027" s="8"/>
      <c r="CH3027" s="8"/>
      <c r="CI3027" s="8"/>
      <c r="CJ3027" s="10"/>
    </row>
    <row r="3028" spans="2:88">
      <c r="B3028" s="6">
        <v>3027</v>
      </c>
      <c r="C3028" s="7">
        <v>4</v>
      </c>
      <c r="D3028" s="8" t="s">
        <v>1572</v>
      </c>
      <c r="E3028" s="8"/>
      <c r="F3028" s="8" t="s">
        <v>439</v>
      </c>
      <c r="G3028" s="8"/>
      <c r="H3028" s="8" t="s">
        <v>1856</v>
      </c>
      <c r="I3028" s="8"/>
      <c r="J3028" s="8" t="s">
        <v>10324</v>
      </c>
      <c r="K3028" s="8"/>
      <c r="L3028" s="8"/>
      <c r="M3028" s="8" t="s">
        <v>10402</v>
      </c>
      <c r="N3028" s="8" t="s">
        <v>407</v>
      </c>
      <c r="O3028" s="8"/>
      <c r="P3028" s="8"/>
      <c r="Q3028" s="8" t="s">
        <v>1574</v>
      </c>
      <c r="R3028" s="8" t="s">
        <v>408</v>
      </c>
      <c r="S3028" s="8" t="s">
        <v>1575</v>
      </c>
      <c r="T3028" s="8"/>
      <c r="U3028" s="8"/>
      <c r="V3028" s="8" t="s">
        <v>1183</v>
      </c>
      <c r="W3028" s="8" t="s">
        <v>410</v>
      </c>
      <c r="X3028" s="10" t="s">
        <v>1576</v>
      </c>
      <c r="Y3028" s="8"/>
      <c r="Z3028" s="8"/>
      <c r="AA3028" s="8"/>
      <c r="AB3028" s="8"/>
      <c r="AC3028" s="8"/>
      <c r="AD3028" s="8"/>
      <c r="AE3028" s="8"/>
      <c r="AF3028" s="8"/>
      <c r="AG3028" s="8"/>
      <c r="AH3028" s="8" t="s">
        <v>400</v>
      </c>
      <c r="AI3028" s="8" t="s">
        <v>58</v>
      </c>
      <c r="AJ3028" s="8"/>
      <c r="AK3028" s="8" t="s">
        <v>412</v>
      </c>
      <c r="AL3028" s="8" t="s">
        <v>413</v>
      </c>
      <c r="AM3028" s="8" t="s">
        <v>1577</v>
      </c>
      <c r="AN3028" s="8"/>
      <c r="AO3028" s="8"/>
      <c r="AP3028" s="8"/>
      <c r="AQ3028" s="8"/>
      <c r="AR3028" s="8"/>
      <c r="AS3028" s="8"/>
      <c r="AT3028" s="8"/>
      <c r="AU3028" s="8"/>
      <c r="AV3028" s="8"/>
      <c r="AW3028" s="8" t="s">
        <v>452</v>
      </c>
      <c r="AX3028" s="8" t="s">
        <v>416</v>
      </c>
      <c r="AY3028" s="8" t="s">
        <v>410</v>
      </c>
      <c r="AZ3028" s="8" t="s">
        <v>987</v>
      </c>
      <c r="BA3028" s="8"/>
      <c r="BB3028" s="8"/>
      <c r="BC3028" s="8"/>
      <c r="BD3028" s="8"/>
      <c r="BE3028" s="8"/>
      <c r="BF3028" s="8"/>
      <c r="BG3028" s="8"/>
      <c r="BH3028" s="8"/>
      <c r="BI3028" s="8" t="s">
        <v>1578</v>
      </c>
      <c r="BJ3028" s="8"/>
      <c r="BK3028" s="8"/>
      <c r="BL3028" s="8"/>
      <c r="BM3028" s="8"/>
      <c r="BN3028" s="8"/>
      <c r="BO3028" s="8" t="s">
        <v>404</v>
      </c>
      <c r="BP3028" s="8"/>
      <c r="BQ3028" s="8"/>
      <c r="BR3028" s="10"/>
      <c r="BS3028" s="8"/>
      <c r="BT3028" s="8"/>
      <c r="BU3028" s="8" t="s">
        <v>419</v>
      </c>
      <c r="BV3028" s="8"/>
      <c r="BW3028" s="8"/>
      <c r="BX3028" s="8"/>
      <c r="BY3028" s="10"/>
      <c r="BZ3028" s="8"/>
      <c r="CA3028" s="8"/>
      <c r="CB3028" s="8"/>
      <c r="CC3028" s="8"/>
      <c r="CD3028" s="8"/>
      <c r="CE3028" s="8"/>
      <c r="CF3028" s="8"/>
      <c r="CG3028" s="8"/>
      <c r="CH3028" s="8"/>
      <c r="CI3028" s="8"/>
      <c r="CJ3028" s="10"/>
    </row>
    <row r="3029" spans="2:88">
      <c r="B3029" s="6">
        <v>3028</v>
      </c>
      <c r="C3029" s="7">
        <v>4</v>
      </c>
      <c r="D3029" s="8" t="s">
        <v>1572</v>
      </c>
      <c r="E3029" s="8"/>
      <c r="F3029" s="8" t="s">
        <v>439</v>
      </c>
      <c r="G3029" s="8"/>
      <c r="H3029" s="8" t="s">
        <v>1856</v>
      </c>
      <c r="I3029" s="8"/>
      <c r="J3029" s="8" t="s">
        <v>10324</v>
      </c>
      <c r="K3029" s="8"/>
      <c r="L3029" s="8"/>
      <c r="M3029" s="8" t="s">
        <v>10403</v>
      </c>
      <c r="N3029" s="8" t="s">
        <v>407</v>
      </c>
      <c r="O3029" s="8"/>
      <c r="P3029" s="8"/>
      <c r="Q3029" s="8" t="s">
        <v>1574</v>
      </c>
      <c r="R3029" s="8" t="s">
        <v>408</v>
      </c>
      <c r="S3029" s="8" t="s">
        <v>1575</v>
      </c>
      <c r="T3029" s="8"/>
      <c r="U3029" s="8"/>
      <c r="V3029" s="8" t="s">
        <v>1183</v>
      </c>
      <c r="W3029" s="8" t="s">
        <v>410</v>
      </c>
      <c r="X3029" s="10" t="s">
        <v>1576</v>
      </c>
      <c r="Y3029" s="8"/>
      <c r="Z3029" s="8"/>
      <c r="AA3029" s="8"/>
      <c r="AB3029" s="8"/>
      <c r="AC3029" s="8"/>
      <c r="AD3029" s="8"/>
      <c r="AE3029" s="8"/>
      <c r="AF3029" s="8"/>
      <c r="AG3029" s="8"/>
      <c r="AH3029" s="8" t="s">
        <v>400</v>
      </c>
      <c r="AI3029" s="8" t="s">
        <v>58</v>
      </c>
      <c r="AJ3029" s="8"/>
      <c r="AK3029" s="8" t="s">
        <v>412</v>
      </c>
      <c r="AL3029" s="8" t="s">
        <v>413</v>
      </c>
      <c r="AM3029" s="8" t="s">
        <v>1577</v>
      </c>
      <c r="AN3029" s="8"/>
      <c r="AO3029" s="8"/>
      <c r="AP3029" s="8"/>
      <c r="AQ3029" s="8"/>
      <c r="AR3029" s="8"/>
      <c r="AS3029" s="8"/>
      <c r="AT3029" s="8"/>
      <c r="AU3029" s="8"/>
      <c r="AV3029" s="8"/>
      <c r="AW3029" s="8" t="s">
        <v>452</v>
      </c>
      <c r="AX3029" s="8" t="s">
        <v>416</v>
      </c>
      <c r="AY3029" s="8" t="s">
        <v>410</v>
      </c>
      <c r="AZ3029" s="8" t="s">
        <v>987</v>
      </c>
      <c r="BA3029" s="8"/>
      <c r="BB3029" s="8"/>
      <c r="BC3029" s="8"/>
      <c r="BD3029" s="8"/>
      <c r="BE3029" s="8"/>
      <c r="BF3029" s="8"/>
      <c r="BG3029" s="8"/>
      <c r="BH3029" s="8"/>
      <c r="BI3029" s="8" t="s">
        <v>1578</v>
      </c>
      <c r="BJ3029" s="8"/>
      <c r="BK3029" s="8"/>
      <c r="BL3029" s="8"/>
      <c r="BM3029" s="8"/>
      <c r="BN3029" s="8"/>
      <c r="BO3029" s="8" t="s">
        <v>404</v>
      </c>
      <c r="BP3029" s="8"/>
      <c r="BQ3029" s="8"/>
      <c r="BR3029" s="10"/>
      <c r="BS3029" s="8"/>
      <c r="BT3029" s="8"/>
      <c r="BU3029" s="8" t="s">
        <v>419</v>
      </c>
      <c r="BV3029" s="8"/>
      <c r="BW3029" s="8"/>
      <c r="BX3029" s="8"/>
      <c r="BY3029" s="10"/>
      <c r="BZ3029" s="8"/>
      <c r="CA3029" s="8"/>
      <c r="CB3029" s="8"/>
      <c r="CC3029" s="8"/>
      <c r="CD3029" s="8"/>
      <c r="CE3029" s="8"/>
      <c r="CF3029" s="8"/>
      <c r="CG3029" s="8"/>
      <c r="CH3029" s="8"/>
      <c r="CI3029" s="8"/>
      <c r="CJ3029" s="10"/>
    </row>
    <row r="3030" spans="2:88">
      <c r="B3030" s="6">
        <v>3029</v>
      </c>
      <c r="C3030" s="7">
        <v>3</v>
      </c>
      <c r="D3030" s="8" t="s">
        <v>10404</v>
      </c>
      <c r="E3030" s="8"/>
      <c r="F3030" s="8" t="s">
        <v>439</v>
      </c>
      <c r="G3030" s="8"/>
      <c r="H3030" s="8" t="s">
        <v>1856</v>
      </c>
      <c r="I3030" s="8"/>
      <c r="J3030" s="8" t="s">
        <v>10324</v>
      </c>
      <c r="K3030" s="8"/>
      <c r="L3030" s="8"/>
      <c r="M3030" s="8" t="s">
        <v>10405</v>
      </c>
      <c r="N3030" s="8" t="s">
        <v>440</v>
      </c>
      <c r="O3030" s="8" t="s">
        <v>397</v>
      </c>
      <c r="P3030" s="8"/>
      <c r="Q3030" s="8" t="s">
        <v>10406</v>
      </c>
      <c r="R3030" s="8" t="s">
        <v>491</v>
      </c>
      <c r="S3030" s="8" t="s">
        <v>10407</v>
      </c>
      <c r="T3030" s="8"/>
      <c r="U3030" s="8"/>
      <c r="V3030" s="8" t="s">
        <v>1796</v>
      </c>
      <c r="W3030" s="8" t="s">
        <v>442</v>
      </c>
      <c r="X3030" s="10" t="s">
        <v>4862</v>
      </c>
      <c r="Y3030" s="8"/>
      <c r="Z3030" s="8"/>
      <c r="AA3030" s="8"/>
      <c r="AB3030" s="8"/>
      <c r="AC3030" s="8"/>
      <c r="AD3030" s="8"/>
      <c r="AE3030" s="8"/>
      <c r="AF3030" s="8"/>
      <c r="AG3030" s="8"/>
      <c r="AH3030" s="8" t="s">
        <v>393</v>
      </c>
      <c r="AI3030" s="8" t="s">
        <v>1512</v>
      </c>
      <c r="AJ3030" s="8"/>
      <c r="AK3030" s="8" t="s">
        <v>394</v>
      </c>
      <c r="AL3030" s="8" t="s">
        <v>395</v>
      </c>
      <c r="AM3030" s="8" t="s">
        <v>444</v>
      </c>
      <c r="AN3030" s="8" t="s">
        <v>445</v>
      </c>
      <c r="AO3030" s="8"/>
      <c r="AP3030" s="8"/>
      <c r="AQ3030" s="8"/>
      <c r="AR3030" s="8"/>
      <c r="AS3030" s="8"/>
      <c r="AT3030" s="8"/>
      <c r="AU3030" s="8"/>
      <c r="AV3030" s="8"/>
      <c r="AW3030" s="8" t="s">
        <v>452</v>
      </c>
      <c r="AX3030" s="8"/>
      <c r="AY3030" s="8" t="s">
        <v>442</v>
      </c>
      <c r="AZ3030" s="8"/>
      <c r="BA3030" s="8"/>
      <c r="BB3030" s="8"/>
      <c r="BC3030" s="8"/>
      <c r="BD3030" s="8"/>
      <c r="BE3030" s="8"/>
      <c r="BF3030" s="8"/>
      <c r="BG3030" s="8"/>
      <c r="BH3030" s="8"/>
      <c r="BI3030" s="8"/>
      <c r="BJ3030" s="8"/>
      <c r="BK3030" s="8"/>
      <c r="BL3030" s="8"/>
      <c r="BM3030" s="8"/>
      <c r="BN3030" s="8"/>
      <c r="BO3030" s="8"/>
      <c r="BP3030" s="8"/>
      <c r="BQ3030" s="8"/>
      <c r="BR3030" s="10"/>
      <c r="BS3030" s="8"/>
      <c r="BT3030" s="8"/>
      <c r="BU3030" s="8"/>
      <c r="BV3030" s="8"/>
      <c r="BW3030" s="8"/>
      <c r="BX3030" s="8"/>
      <c r="BY3030" s="10"/>
      <c r="BZ3030" s="8"/>
      <c r="CA3030" s="8"/>
      <c r="CB3030" s="8"/>
      <c r="CC3030" s="8"/>
      <c r="CD3030" s="8"/>
      <c r="CE3030" s="8"/>
      <c r="CF3030" s="8"/>
      <c r="CG3030" s="8"/>
      <c r="CH3030" s="8"/>
      <c r="CI3030" s="8"/>
      <c r="CJ3030" s="10"/>
    </row>
    <row r="3031" spans="2:88">
      <c r="B3031" s="6">
        <v>3030</v>
      </c>
      <c r="C3031" s="7">
        <v>4</v>
      </c>
      <c r="D3031" s="8" t="s">
        <v>10408</v>
      </c>
      <c r="E3031" s="8" t="s">
        <v>396</v>
      </c>
      <c r="F3031" s="8" t="s">
        <v>439</v>
      </c>
      <c r="G3031" s="8"/>
      <c r="H3031" s="8" t="s">
        <v>1856</v>
      </c>
      <c r="I3031" s="8"/>
      <c r="J3031" s="8" t="s">
        <v>10324</v>
      </c>
      <c r="K3031" s="8"/>
      <c r="L3031" s="8"/>
      <c r="M3031" s="8" t="s">
        <v>10409</v>
      </c>
      <c r="N3031" s="8" t="s">
        <v>440</v>
      </c>
      <c r="O3031" s="8" t="s">
        <v>397</v>
      </c>
      <c r="P3031" s="8"/>
      <c r="Q3031" s="8" t="s">
        <v>10410</v>
      </c>
      <c r="R3031" s="8" t="s">
        <v>398</v>
      </c>
      <c r="S3031" s="8" t="s">
        <v>10411</v>
      </c>
      <c r="T3031" s="8"/>
      <c r="U3031" s="8"/>
      <c r="V3031" s="8" t="s">
        <v>441</v>
      </c>
      <c r="W3031" s="8"/>
      <c r="X3031" s="10"/>
      <c r="Y3031" s="8"/>
      <c r="Z3031" s="8"/>
      <c r="AA3031" s="8"/>
      <c r="AB3031" s="8"/>
      <c r="AC3031" s="8"/>
      <c r="AD3031" s="8"/>
      <c r="AE3031" s="8" t="s">
        <v>1729</v>
      </c>
      <c r="AF3031" s="8"/>
      <c r="AG3031" s="8"/>
      <c r="AH3031" s="8" t="s">
        <v>393</v>
      </c>
      <c r="AI3031" s="8" t="s">
        <v>1512</v>
      </c>
      <c r="AJ3031" s="8"/>
      <c r="AK3031" s="8" t="s">
        <v>394</v>
      </c>
      <c r="AL3031" s="8" t="s">
        <v>395</v>
      </c>
      <c r="AM3031" s="8" t="s">
        <v>10412</v>
      </c>
      <c r="AN3031" s="8" t="s">
        <v>415</v>
      </c>
      <c r="AO3031" s="8"/>
      <c r="AP3031" s="8"/>
      <c r="AQ3031" s="8"/>
      <c r="AR3031" s="8"/>
      <c r="AS3031" s="8"/>
      <c r="AT3031" s="8"/>
      <c r="AU3031" s="8"/>
      <c r="AV3031" s="8"/>
      <c r="AW3031" s="8" t="s">
        <v>452</v>
      </c>
      <c r="AX3031" s="8" t="s">
        <v>3700</v>
      </c>
      <c r="AY3031" s="8"/>
      <c r="AZ3031" s="8"/>
      <c r="BA3031" s="8"/>
      <c r="BB3031" s="8"/>
      <c r="BC3031" s="8"/>
      <c r="BD3031" s="8"/>
      <c r="BE3031" s="8"/>
      <c r="BF3031" s="8"/>
      <c r="BG3031" s="8"/>
      <c r="BH3031" s="8"/>
      <c r="BI3031" s="8" t="s">
        <v>10413</v>
      </c>
      <c r="BJ3031" s="8"/>
      <c r="BK3031" s="8"/>
      <c r="BL3031" s="8" t="s">
        <v>3702</v>
      </c>
      <c r="BM3031" s="8" t="s">
        <v>3703</v>
      </c>
      <c r="BN3031" s="8" t="s">
        <v>3704</v>
      </c>
      <c r="BO3031" s="8" t="s">
        <v>404</v>
      </c>
      <c r="BP3031" s="8"/>
      <c r="BQ3031" s="8" t="s">
        <v>10411</v>
      </c>
      <c r="BR3031" s="10"/>
      <c r="BS3031" s="8" t="s">
        <v>1849</v>
      </c>
      <c r="BT3031" s="8"/>
      <c r="BU3031" s="8"/>
      <c r="BV3031" s="8" t="s">
        <v>1550</v>
      </c>
      <c r="BW3031" s="8"/>
      <c r="BX3031" s="8"/>
      <c r="BY3031" s="10"/>
      <c r="BZ3031" s="8"/>
      <c r="CA3031" s="8"/>
      <c r="CB3031" s="8"/>
      <c r="CC3031" s="8"/>
      <c r="CD3031" s="8"/>
      <c r="CE3031" s="8"/>
      <c r="CF3031" s="8"/>
      <c r="CG3031" s="8"/>
      <c r="CH3031" s="8"/>
      <c r="CI3031" s="8"/>
      <c r="CJ3031" s="10"/>
    </row>
    <row r="3032" spans="2:88">
      <c r="B3032" s="6">
        <v>3031</v>
      </c>
      <c r="C3032" s="7">
        <v>4</v>
      </c>
      <c r="D3032" s="8" t="s">
        <v>1572</v>
      </c>
      <c r="E3032" s="8"/>
      <c r="F3032" s="8" t="s">
        <v>439</v>
      </c>
      <c r="G3032" s="8"/>
      <c r="H3032" s="8" t="s">
        <v>1856</v>
      </c>
      <c r="I3032" s="8"/>
      <c r="J3032" s="8" t="s">
        <v>10324</v>
      </c>
      <c r="K3032" s="8"/>
      <c r="L3032" s="8"/>
      <c r="M3032" s="8" t="s">
        <v>10414</v>
      </c>
      <c r="N3032" s="8" t="s">
        <v>407</v>
      </c>
      <c r="O3032" s="8"/>
      <c r="P3032" s="8"/>
      <c r="Q3032" s="8" t="s">
        <v>1574</v>
      </c>
      <c r="R3032" s="8" t="s">
        <v>408</v>
      </c>
      <c r="S3032" s="8" t="s">
        <v>1575</v>
      </c>
      <c r="T3032" s="8"/>
      <c r="U3032" s="8"/>
      <c r="V3032" s="8" t="s">
        <v>571</v>
      </c>
      <c r="W3032" s="8" t="s">
        <v>410</v>
      </c>
      <c r="X3032" s="10" t="s">
        <v>1576</v>
      </c>
      <c r="Y3032" s="8"/>
      <c r="Z3032" s="8"/>
      <c r="AA3032" s="8"/>
      <c r="AB3032" s="8"/>
      <c r="AC3032" s="8"/>
      <c r="AD3032" s="8"/>
      <c r="AE3032" s="8"/>
      <c r="AF3032" s="8"/>
      <c r="AG3032" s="8"/>
      <c r="AH3032" s="8" t="s">
        <v>400</v>
      </c>
      <c r="AI3032" s="8" t="s">
        <v>58</v>
      </c>
      <c r="AJ3032" s="8"/>
      <c r="AK3032" s="8" t="s">
        <v>412</v>
      </c>
      <c r="AL3032" s="8" t="s">
        <v>413</v>
      </c>
      <c r="AM3032" s="8" t="s">
        <v>1577</v>
      </c>
      <c r="AN3032" s="8"/>
      <c r="AO3032" s="8"/>
      <c r="AP3032" s="8"/>
      <c r="AQ3032" s="8"/>
      <c r="AR3032" s="8"/>
      <c r="AS3032" s="8"/>
      <c r="AT3032" s="8"/>
      <c r="AU3032" s="8"/>
      <c r="AV3032" s="8"/>
      <c r="AW3032" s="8" t="s">
        <v>452</v>
      </c>
      <c r="AX3032" s="8" t="s">
        <v>416</v>
      </c>
      <c r="AY3032" s="8" t="s">
        <v>410</v>
      </c>
      <c r="AZ3032" s="8" t="s">
        <v>987</v>
      </c>
      <c r="BA3032" s="8"/>
      <c r="BB3032" s="8"/>
      <c r="BC3032" s="8"/>
      <c r="BD3032" s="8"/>
      <c r="BE3032" s="8"/>
      <c r="BF3032" s="8"/>
      <c r="BG3032" s="8"/>
      <c r="BH3032" s="8"/>
      <c r="BI3032" s="8" t="s">
        <v>1578</v>
      </c>
      <c r="BJ3032" s="8"/>
      <c r="BK3032" s="8"/>
      <c r="BL3032" s="8"/>
      <c r="BM3032" s="8"/>
      <c r="BN3032" s="8"/>
      <c r="BO3032" s="8" t="s">
        <v>404</v>
      </c>
      <c r="BP3032" s="8"/>
      <c r="BQ3032" s="8"/>
      <c r="BR3032" s="10"/>
      <c r="BS3032" s="8"/>
      <c r="BT3032" s="8"/>
      <c r="BU3032" s="8" t="s">
        <v>419</v>
      </c>
      <c r="BV3032" s="8"/>
      <c r="BW3032" s="8"/>
      <c r="BX3032" s="8"/>
      <c r="BY3032" s="10"/>
      <c r="BZ3032" s="8"/>
      <c r="CA3032" s="8"/>
      <c r="CB3032" s="8"/>
      <c r="CC3032" s="8"/>
      <c r="CD3032" s="8"/>
      <c r="CE3032" s="8"/>
      <c r="CF3032" s="8"/>
      <c r="CG3032" s="8"/>
      <c r="CH3032" s="8"/>
      <c r="CI3032" s="8"/>
      <c r="CJ3032" s="10"/>
    </row>
    <row r="3033" spans="2:88">
      <c r="B3033" s="6">
        <v>3032</v>
      </c>
      <c r="C3033" s="7">
        <v>4</v>
      </c>
      <c r="D3033" s="8" t="s">
        <v>1572</v>
      </c>
      <c r="E3033" s="8"/>
      <c r="F3033" s="8" t="s">
        <v>439</v>
      </c>
      <c r="G3033" s="8"/>
      <c r="H3033" s="8" t="s">
        <v>1856</v>
      </c>
      <c r="I3033" s="8"/>
      <c r="J3033" s="8" t="s">
        <v>10324</v>
      </c>
      <c r="K3033" s="8"/>
      <c r="L3033" s="8"/>
      <c r="M3033" s="8" t="s">
        <v>10415</v>
      </c>
      <c r="N3033" s="8" t="s">
        <v>407</v>
      </c>
      <c r="O3033" s="8"/>
      <c r="P3033" s="8"/>
      <c r="Q3033" s="8" t="s">
        <v>1574</v>
      </c>
      <c r="R3033" s="8" t="s">
        <v>408</v>
      </c>
      <c r="S3033" s="8" t="s">
        <v>1575</v>
      </c>
      <c r="T3033" s="8"/>
      <c r="U3033" s="8"/>
      <c r="V3033" s="8" t="s">
        <v>571</v>
      </c>
      <c r="W3033" s="8" t="s">
        <v>410</v>
      </c>
      <c r="X3033" s="10" t="s">
        <v>1576</v>
      </c>
      <c r="Y3033" s="8"/>
      <c r="Z3033" s="8"/>
      <c r="AA3033" s="8"/>
      <c r="AB3033" s="8"/>
      <c r="AC3033" s="8"/>
      <c r="AD3033" s="8"/>
      <c r="AE3033" s="8"/>
      <c r="AF3033" s="8"/>
      <c r="AG3033" s="8"/>
      <c r="AH3033" s="8" t="s">
        <v>400</v>
      </c>
      <c r="AI3033" s="8" t="s">
        <v>58</v>
      </c>
      <c r="AJ3033" s="8"/>
      <c r="AK3033" s="8" t="s">
        <v>412</v>
      </c>
      <c r="AL3033" s="8" t="s">
        <v>413</v>
      </c>
      <c r="AM3033" s="8" t="s">
        <v>1577</v>
      </c>
      <c r="AN3033" s="8"/>
      <c r="AO3033" s="8"/>
      <c r="AP3033" s="8"/>
      <c r="AQ3033" s="8"/>
      <c r="AR3033" s="8"/>
      <c r="AS3033" s="8"/>
      <c r="AT3033" s="8"/>
      <c r="AU3033" s="8"/>
      <c r="AV3033" s="8"/>
      <c r="AW3033" s="8" t="s">
        <v>452</v>
      </c>
      <c r="AX3033" s="8" t="s">
        <v>416</v>
      </c>
      <c r="AY3033" s="8" t="s">
        <v>410</v>
      </c>
      <c r="AZ3033" s="8" t="s">
        <v>987</v>
      </c>
      <c r="BA3033" s="8"/>
      <c r="BB3033" s="8"/>
      <c r="BC3033" s="8"/>
      <c r="BD3033" s="8"/>
      <c r="BE3033" s="8"/>
      <c r="BF3033" s="8"/>
      <c r="BG3033" s="8"/>
      <c r="BH3033" s="8"/>
      <c r="BI3033" s="8" t="s">
        <v>1578</v>
      </c>
      <c r="BJ3033" s="8"/>
      <c r="BK3033" s="8"/>
      <c r="BL3033" s="8"/>
      <c r="BM3033" s="8"/>
      <c r="BN3033" s="8"/>
      <c r="BO3033" s="8" t="s">
        <v>404</v>
      </c>
      <c r="BP3033" s="8"/>
      <c r="BQ3033" s="8"/>
      <c r="BR3033" s="10"/>
      <c r="BS3033" s="8"/>
      <c r="BT3033" s="8"/>
      <c r="BU3033" s="8" t="s">
        <v>419</v>
      </c>
      <c r="BV3033" s="8"/>
      <c r="BW3033" s="8"/>
      <c r="BX3033" s="8"/>
      <c r="BY3033" s="10"/>
      <c r="BZ3033" s="8"/>
      <c r="CA3033" s="8"/>
      <c r="CB3033" s="8"/>
      <c r="CC3033" s="8"/>
      <c r="CD3033" s="8"/>
      <c r="CE3033" s="8"/>
      <c r="CF3033" s="8"/>
      <c r="CG3033" s="8"/>
      <c r="CH3033" s="8"/>
      <c r="CI3033" s="8"/>
      <c r="CJ3033" s="10"/>
    </row>
    <row r="3034" spans="2:88">
      <c r="B3034" s="6">
        <v>3033</v>
      </c>
      <c r="C3034" s="7">
        <v>4</v>
      </c>
      <c r="D3034" s="8" t="s">
        <v>1572</v>
      </c>
      <c r="E3034" s="8"/>
      <c r="F3034" s="8" t="s">
        <v>439</v>
      </c>
      <c r="G3034" s="8"/>
      <c r="H3034" s="8" t="s">
        <v>1856</v>
      </c>
      <c r="I3034" s="8"/>
      <c r="J3034" s="8" t="s">
        <v>10324</v>
      </c>
      <c r="K3034" s="8"/>
      <c r="L3034" s="8"/>
      <c r="M3034" s="8" t="s">
        <v>10416</v>
      </c>
      <c r="N3034" s="8" t="s">
        <v>407</v>
      </c>
      <c r="O3034" s="8"/>
      <c r="P3034" s="8"/>
      <c r="Q3034" s="8" t="s">
        <v>1574</v>
      </c>
      <c r="R3034" s="8" t="s">
        <v>408</v>
      </c>
      <c r="S3034" s="8" t="s">
        <v>1575</v>
      </c>
      <c r="T3034" s="8"/>
      <c r="U3034" s="8"/>
      <c r="V3034" s="8" t="s">
        <v>571</v>
      </c>
      <c r="W3034" s="8" t="s">
        <v>410</v>
      </c>
      <c r="X3034" s="10" t="s">
        <v>1576</v>
      </c>
      <c r="Y3034" s="8"/>
      <c r="Z3034" s="8"/>
      <c r="AA3034" s="8"/>
      <c r="AB3034" s="8"/>
      <c r="AC3034" s="8"/>
      <c r="AD3034" s="8"/>
      <c r="AE3034" s="8"/>
      <c r="AF3034" s="8"/>
      <c r="AG3034" s="8"/>
      <c r="AH3034" s="8" t="s">
        <v>400</v>
      </c>
      <c r="AI3034" s="8" t="s">
        <v>58</v>
      </c>
      <c r="AJ3034" s="8"/>
      <c r="AK3034" s="8" t="s">
        <v>412</v>
      </c>
      <c r="AL3034" s="8" t="s">
        <v>413</v>
      </c>
      <c r="AM3034" s="8" t="s">
        <v>1577</v>
      </c>
      <c r="AN3034" s="8"/>
      <c r="AO3034" s="8"/>
      <c r="AP3034" s="8"/>
      <c r="AQ3034" s="8"/>
      <c r="AR3034" s="8"/>
      <c r="AS3034" s="8"/>
      <c r="AT3034" s="8"/>
      <c r="AU3034" s="8"/>
      <c r="AV3034" s="8"/>
      <c r="AW3034" s="8" t="s">
        <v>452</v>
      </c>
      <c r="AX3034" s="8" t="s">
        <v>416</v>
      </c>
      <c r="AY3034" s="8" t="s">
        <v>410</v>
      </c>
      <c r="AZ3034" s="8" t="s">
        <v>987</v>
      </c>
      <c r="BA3034" s="8"/>
      <c r="BB3034" s="8"/>
      <c r="BC3034" s="8"/>
      <c r="BD3034" s="8"/>
      <c r="BE3034" s="8"/>
      <c r="BF3034" s="8"/>
      <c r="BG3034" s="8"/>
      <c r="BH3034" s="8"/>
      <c r="BI3034" s="8" t="s">
        <v>1578</v>
      </c>
      <c r="BJ3034" s="8"/>
      <c r="BK3034" s="8"/>
      <c r="BL3034" s="8"/>
      <c r="BM3034" s="8"/>
      <c r="BN3034" s="8"/>
      <c r="BO3034" s="8" t="s">
        <v>404</v>
      </c>
      <c r="BP3034" s="8"/>
      <c r="BQ3034" s="8"/>
      <c r="BR3034" s="10"/>
      <c r="BS3034" s="8"/>
      <c r="BT3034" s="8"/>
      <c r="BU3034" s="8" t="s">
        <v>419</v>
      </c>
      <c r="BV3034" s="8"/>
      <c r="BW3034" s="8"/>
      <c r="BX3034" s="8"/>
      <c r="BY3034" s="10"/>
      <c r="BZ3034" s="8"/>
      <c r="CA3034" s="8"/>
      <c r="CB3034" s="8"/>
      <c r="CC3034" s="8"/>
      <c r="CD3034" s="8"/>
      <c r="CE3034" s="8"/>
      <c r="CF3034" s="8"/>
      <c r="CG3034" s="8"/>
      <c r="CH3034" s="8"/>
      <c r="CI3034" s="8"/>
      <c r="CJ3034" s="10"/>
    </row>
    <row r="3035" spans="2:88">
      <c r="B3035" s="6">
        <v>3034</v>
      </c>
      <c r="C3035" s="7">
        <v>4</v>
      </c>
      <c r="D3035" s="8" t="s">
        <v>1572</v>
      </c>
      <c r="E3035" s="8"/>
      <c r="F3035" s="8" t="s">
        <v>439</v>
      </c>
      <c r="G3035" s="8"/>
      <c r="H3035" s="8" t="s">
        <v>1856</v>
      </c>
      <c r="I3035" s="8"/>
      <c r="J3035" s="8" t="s">
        <v>10324</v>
      </c>
      <c r="K3035" s="8"/>
      <c r="L3035" s="8"/>
      <c r="M3035" s="8" t="s">
        <v>10417</v>
      </c>
      <c r="N3035" s="8" t="s">
        <v>407</v>
      </c>
      <c r="O3035" s="8"/>
      <c r="P3035" s="8"/>
      <c r="Q3035" s="8" t="s">
        <v>1574</v>
      </c>
      <c r="R3035" s="8" t="s">
        <v>408</v>
      </c>
      <c r="S3035" s="8" t="s">
        <v>1575</v>
      </c>
      <c r="T3035" s="8"/>
      <c r="U3035" s="8"/>
      <c r="V3035" s="8" t="s">
        <v>571</v>
      </c>
      <c r="W3035" s="8" t="s">
        <v>410</v>
      </c>
      <c r="X3035" s="10" t="s">
        <v>1576</v>
      </c>
      <c r="Y3035" s="8"/>
      <c r="Z3035" s="8"/>
      <c r="AA3035" s="8"/>
      <c r="AB3035" s="8"/>
      <c r="AC3035" s="8"/>
      <c r="AD3035" s="8"/>
      <c r="AE3035" s="8"/>
      <c r="AF3035" s="8"/>
      <c r="AG3035" s="8"/>
      <c r="AH3035" s="8" t="s">
        <v>400</v>
      </c>
      <c r="AI3035" s="8" t="s">
        <v>58</v>
      </c>
      <c r="AJ3035" s="8"/>
      <c r="AK3035" s="8" t="s">
        <v>412</v>
      </c>
      <c r="AL3035" s="8" t="s">
        <v>413</v>
      </c>
      <c r="AM3035" s="8" t="s">
        <v>1577</v>
      </c>
      <c r="AN3035" s="8"/>
      <c r="AO3035" s="8"/>
      <c r="AP3035" s="8"/>
      <c r="AQ3035" s="8"/>
      <c r="AR3035" s="8"/>
      <c r="AS3035" s="8"/>
      <c r="AT3035" s="8"/>
      <c r="AU3035" s="8"/>
      <c r="AV3035" s="8"/>
      <c r="AW3035" s="8" t="s">
        <v>452</v>
      </c>
      <c r="AX3035" s="8" t="s">
        <v>416</v>
      </c>
      <c r="AY3035" s="8" t="s">
        <v>410</v>
      </c>
      <c r="AZ3035" s="8" t="s">
        <v>987</v>
      </c>
      <c r="BA3035" s="8"/>
      <c r="BB3035" s="8"/>
      <c r="BC3035" s="8"/>
      <c r="BD3035" s="8"/>
      <c r="BE3035" s="8"/>
      <c r="BF3035" s="8"/>
      <c r="BG3035" s="8"/>
      <c r="BH3035" s="8"/>
      <c r="BI3035" s="8" t="s">
        <v>1578</v>
      </c>
      <c r="BJ3035" s="8"/>
      <c r="BK3035" s="8"/>
      <c r="BL3035" s="8"/>
      <c r="BM3035" s="8"/>
      <c r="BN3035" s="8"/>
      <c r="BO3035" s="8" t="s">
        <v>404</v>
      </c>
      <c r="BP3035" s="8"/>
      <c r="BQ3035" s="8"/>
      <c r="BR3035" s="10"/>
      <c r="BS3035" s="8"/>
      <c r="BT3035" s="8"/>
      <c r="BU3035" s="8" t="s">
        <v>419</v>
      </c>
      <c r="BV3035" s="8"/>
      <c r="BW3035" s="8"/>
      <c r="BX3035" s="8"/>
      <c r="BY3035" s="10"/>
      <c r="BZ3035" s="8"/>
      <c r="CA3035" s="8"/>
      <c r="CB3035" s="8"/>
      <c r="CC3035" s="8"/>
      <c r="CD3035" s="8"/>
      <c r="CE3035" s="8"/>
      <c r="CF3035" s="8"/>
      <c r="CG3035" s="8"/>
      <c r="CH3035" s="8"/>
      <c r="CI3035" s="8"/>
      <c r="CJ3035" s="10"/>
    </row>
    <row r="3036" spans="2:88">
      <c r="B3036" s="6">
        <v>3035</v>
      </c>
      <c r="C3036" s="7">
        <v>4</v>
      </c>
      <c r="D3036" s="8" t="s">
        <v>1572</v>
      </c>
      <c r="E3036" s="8"/>
      <c r="F3036" s="8" t="s">
        <v>439</v>
      </c>
      <c r="G3036" s="8"/>
      <c r="H3036" s="8" t="s">
        <v>1856</v>
      </c>
      <c r="I3036" s="8"/>
      <c r="J3036" s="8" t="s">
        <v>10324</v>
      </c>
      <c r="K3036" s="8"/>
      <c r="L3036" s="8"/>
      <c r="M3036" s="8" t="s">
        <v>10418</v>
      </c>
      <c r="N3036" s="8" t="s">
        <v>407</v>
      </c>
      <c r="O3036" s="8"/>
      <c r="P3036" s="8"/>
      <c r="Q3036" s="8" t="s">
        <v>1574</v>
      </c>
      <c r="R3036" s="8" t="s">
        <v>408</v>
      </c>
      <c r="S3036" s="8" t="s">
        <v>1575</v>
      </c>
      <c r="T3036" s="8"/>
      <c r="U3036" s="8"/>
      <c r="V3036" s="8" t="s">
        <v>571</v>
      </c>
      <c r="W3036" s="8" t="s">
        <v>410</v>
      </c>
      <c r="X3036" s="10" t="s">
        <v>1576</v>
      </c>
      <c r="Y3036" s="8"/>
      <c r="Z3036" s="8"/>
      <c r="AA3036" s="8"/>
      <c r="AB3036" s="8"/>
      <c r="AC3036" s="8"/>
      <c r="AD3036" s="8"/>
      <c r="AE3036" s="8"/>
      <c r="AF3036" s="8"/>
      <c r="AG3036" s="8"/>
      <c r="AH3036" s="8" t="s">
        <v>400</v>
      </c>
      <c r="AI3036" s="8" t="s">
        <v>58</v>
      </c>
      <c r="AJ3036" s="8"/>
      <c r="AK3036" s="8" t="s">
        <v>412</v>
      </c>
      <c r="AL3036" s="8" t="s">
        <v>413</v>
      </c>
      <c r="AM3036" s="8" t="s">
        <v>1577</v>
      </c>
      <c r="AN3036" s="8"/>
      <c r="AO3036" s="8"/>
      <c r="AP3036" s="8"/>
      <c r="AQ3036" s="8"/>
      <c r="AR3036" s="8"/>
      <c r="AS3036" s="8"/>
      <c r="AT3036" s="8"/>
      <c r="AU3036" s="8"/>
      <c r="AV3036" s="8"/>
      <c r="AW3036" s="8" t="s">
        <v>452</v>
      </c>
      <c r="AX3036" s="8" t="s">
        <v>416</v>
      </c>
      <c r="AY3036" s="8" t="s">
        <v>410</v>
      </c>
      <c r="AZ3036" s="8" t="s">
        <v>987</v>
      </c>
      <c r="BA3036" s="8"/>
      <c r="BB3036" s="8"/>
      <c r="BC3036" s="8"/>
      <c r="BD3036" s="8"/>
      <c r="BE3036" s="8"/>
      <c r="BF3036" s="8"/>
      <c r="BG3036" s="8"/>
      <c r="BH3036" s="8"/>
      <c r="BI3036" s="8" t="s">
        <v>1578</v>
      </c>
      <c r="BJ3036" s="8"/>
      <c r="BK3036" s="8"/>
      <c r="BL3036" s="8"/>
      <c r="BM3036" s="8"/>
      <c r="BN3036" s="8"/>
      <c r="BO3036" s="8" t="s">
        <v>404</v>
      </c>
      <c r="BP3036" s="8"/>
      <c r="BQ3036" s="8"/>
      <c r="BR3036" s="10"/>
      <c r="BS3036" s="8"/>
      <c r="BT3036" s="8"/>
      <c r="BU3036" s="8" t="s">
        <v>419</v>
      </c>
      <c r="BV3036" s="8"/>
      <c r="BW3036" s="8"/>
      <c r="BX3036" s="8"/>
      <c r="BY3036" s="10"/>
      <c r="BZ3036" s="8"/>
      <c r="CA3036" s="8"/>
      <c r="CB3036" s="8"/>
      <c r="CC3036" s="8"/>
      <c r="CD3036" s="8"/>
      <c r="CE3036" s="8"/>
      <c r="CF3036" s="8"/>
      <c r="CG3036" s="8"/>
      <c r="CH3036" s="8"/>
      <c r="CI3036" s="8"/>
      <c r="CJ3036" s="10"/>
    </row>
    <row r="3037" spans="2:88">
      <c r="B3037" s="6">
        <v>3036</v>
      </c>
      <c r="C3037" s="7">
        <v>3</v>
      </c>
      <c r="D3037" s="8" t="s">
        <v>10419</v>
      </c>
      <c r="E3037" s="8"/>
      <c r="F3037" s="8" t="s">
        <v>439</v>
      </c>
      <c r="G3037" s="8"/>
      <c r="H3037" s="8" t="s">
        <v>1856</v>
      </c>
      <c r="I3037" s="8"/>
      <c r="J3037" s="8" t="s">
        <v>10324</v>
      </c>
      <c r="K3037" s="8"/>
      <c r="L3037" s="8"/>
      <c r="M3037" s="8" t="s">
        <v>10420</v>
      </c>
      <c r="N3037" s="8" t="s">
        <v>440</v>
      </c>
      <c r="O3037" s="8" t="s">
        <v>397</v>
      </c>
      <c r="P3037" s="8"/>
      <c r="Q3037" s="8" t="s">
        <v>10421</v>
      </c>
      <c r="R3037" s="8" t="s">
        <v>491</v>
      </c>
      <c r="S3037" s="8" t="s">
        <v>10422</v>
      </c>
      <c r="T3037" s="8"/>
      <c r="U3037" s="8"/>
      <c r="V3037" s="8" t="s">
        <v>10423</v>
      </c>
      <c r="W3037" s="8" t="s">
        <v>442</v>
      </c>
      <c r="X3037" s="10" t="s">
        <v>5099</v>
      </c>
      <c r="Y3037" s="8"/>
      <c r="Z3037" s="8"/>
      <c r="AA3037" s="8"/>
      <c r="AB3037" s="8"/>
      <c r="AC3037" s="8"/>
      <c r="AD3037" s="8"/>
      <c r="AE3037" s="8"/>
      <c r="AF3037" s="8"/>
      <c r="AG3037" s="8"/>
      <c r="AH3037" s="8" t="s">
        <v>393</v>
      </c>
      <c r="AI3037" s="8" t="s">
        <v>1512</v>
      </c>
      <c r="AJ3037" s="8"/>
      <c r="AK3037" s="8" t="s">
        <v>394</v>
      </c>
      <c r="AL3037" s="8" t="s">
        <v>395</v>
      </c>
      <c r="AM3037" s="8" t="s">
        <v>444</v>
      </c>
      <c r="AN3037" s="8" t="s">
        <v>445</v>
      </c>
      <c r="AO3037" s="8"/>
      <c r="AP3037" s="8"/>
      <c r="AQ3037" s="8"/>
      <c r="AR3037" s="8"/>
      <c r="AS3037" s="8"/>
      <c r="AT3037" s="8"/>
      <c r="AU3037" s="8"/>
      <c r="AV3037" s="8"/>
      <c r="AW3037" s="8" t="s">
        <v>452</v>
      </c>
      <c r="AX3037" s="8"/>
      <c r="AY3037" s="8" t="s">
        <v>442</v>
      </c>
      <c r="AZ3037" s="8"/>
      <c r="BA3037" s="8"/>
      <c r="BB3037" s="8"/>
      <c r="BC3037" s="8"/>
      <c r="BD3037" s="8"/>
      <c r="BE3037" s="8"/>
      <c r="BF3037" s="8"/>
      <c r="BG3037" s="8"/>
      <c r="BH3037" s="8"/>
      <c r="BI3037" s="8"/>
      <c r="BJ3037" s="8"/>
      <c r="BK3037" s="8"/>
      <c r="BL3037" s="8"/>
      <c r="BM3037" s="8"/>
      <c r="BN3037" s="8"/>
      <c r="BO3037" s="8"/>
      <c r="BP3037" s="8"/>
      <c r="BQ3037" s="8"/>
      <c r="BR3037" s="10"/>
      <c r="BS3037" s="8"/>
      <c r="BT3037" s="8"/>
      <c r="BU3037" s="8"/>
      <c r="BV3037" s="8"/>
      <c r="BW3037" s="8"/>
      <c r="BX3037" s="8"/>
      <c r="BY3037" s="10"/>
      <c r="BZ3037" s="8"/>
      <c r="CA3037" s="8"/>
      <c r="CB3037" s="8"/>
      <c r="CC3037" s="8"/>
      <c r="CD3037" s="8"/>
      <c r="CE3037" s="8"/>
      <c r="CF3037" s="8"/>
      <c r="CG3037" s="8"/>
      <c r="CH3037" s="8"/>
      <c r="CI3037" s="8"/>
      <c r="CJ3037" s="10"/>
    </row>
    <row r="3038" spans="2:88">
      <c r="B3038" s="6">
        <v>3037</v>
      </c>
      <c r="C3038" s="7">
        <v>4</v>
      </c>
      <c r="D3038" s="8" t="s">
        <v>10424</v>
      </c>
      <c r="E3038" s="8" t="s">
        <v>396</v>
      </c>
      <c r="F3038" s="8" t="s">
        <v>439</v>
      </c>
      <c r="G3038" s="8"/>
      <c r="H3038" s="8" t="s">
        <v>1856</v>
      </c>
      <c r="I3038" s="8"/>
      <c r="J3038" s="8" t="s">
        <v>10324</v>
      </c>
      <c r="K3038" s="8"/>
      <c r="L3038" s="8"/>
      <c r="M3038" s="8" t="s">
        <v>10425</v>
      </c>
      <c r="N3038" s="8" t="s">
        <v>440</v>
      </c>
      <c r="O3038" s="8" t="s">
        <v>397</v>
      </c>
      <c r="P3038" s="8"/>
      <c r="Q3038" s="8" t="s">
        <v>10426</v>
      </c>
      <c r="R3038" s="8" t="s">
        <v>398</v>
      </c>
      <c r="S3038" s="8" t="s">
        <v>10427</v>
      </c>
      <c r="T3038" s="8"/>
      <c r="U3038" s="8"/>
      <c r="V3038" s="8" t="s">
        <v>441</v>
      </c>
      <c r="W3038" s="8"/>
      <c r="X3038" s="10"/>
      <c r="Y3038" s="8"/>
      <c r="Z3038" s="8"/>
      <c r="AA3038" s="8"/>
      <c r="AB3038" s="8"/>
      <c r="AC3038" s="8"/>
      <c r="AD3038" s="8"/>
      <c r="AE3038" s="8" t="s">
        <v>1729</v>
      </c>
      <c r="AF3038" s="8"/>
      <c r="AG3038" s="8"/>
      <c r="AH3038" s="8" t="s">
        <v>393</v>
      </c>
      <c r="AI3038" s="8" t="s">
        <v>1512</v>
      </c>
      <c r="AJ3038" s="8"/>
      <c r="AK3038" s="8" t="s">
        <v>394</v>
      </c>
      <c r="AL3038" s="8" t="s">
        <v>395</v>
      </c>
      <c r="AM3038" s="8" t="s">
        <v>10428</v>
      </c>
      <c r="AN3038" s="8" t="s">
        <v>415</v>
      </c>
      <c r="AO3038" s="8"/>
      <c r="AP3038" s="8"/>
      <c r="AQ3038" s="8"/>
      <c r="AR3038" s="8"/>
      <c r="AS3038" s="8"/>
      <c r="AT3038" s="8"/>
      <c r="AU3038" s="8"/>
      <c r="AV3038" s="8"/>
      <c r="AW3038" s="8" t="s">
        <v>452</v>
      </c>
      <c r="AX3038" s="8" t="s">
        <v>3700</v>
      </c>
      <c r="AY3038" s="8"/>
      <c r="AZ3038" s="8"/>
      <c r="BA3038" s="8"/>
      <c r="BB3038" s="8"/>
      <c r="BC3038" s="8"/>
      <c r="BD3038" s="8"/>
      <c r="BE3038" s="8"/>
      <c r="BF3038" s="8"/>
      <c r="BG3038" s="8"/>
      <c r="BH3038" s="8"/>
      <c r="BI3038" s="8" t="s">
        <v>10429</v>
      </c>
      <c r="BJ3038" s="8"/>
      <c r="BK3038" s="8"/>
      <c r="BL3038" s="8" t="s">
        <v>3702</v>
      </c>
      <c r="BM3038" s="8" t="s">
        <v>3703</v>
      </c>
      <c r="BN3038" s="8" t="s">
        <v>3704</v>
      </c>
      <c r="BO3038" s="8" t="s">
        <v>1532</v>
      </c>
      <c r="BP3038" s="8"/>
      <c r="BQ3038" s="8" t="s">
        <v>10427</v>
      </c>
      <c r="BR3038" s="10"/>
      <c r="BS3038" s="8" t="s">
        <v>1891</v>
      </c>
      <c r="BT3038" s="8"/>
      <c r="BU3038" s="8"/>
      <c r="BV3038" s="8" t="s">
        <v>1550</v>
      </c>
      <c r="BW3038" s="8"/>
      <c r="BX3038" s="8"/>
      <c r="BY3038" s="10"/>
      <c r="BZ3038" s="8"/>
      <c r="CA3038" s="8"/>
      <c r="CB3038" s="8"/>
      <c r="CC3038" s="8"/>
      <c r="CD3038" s="8"/>
      <c r="CE3038" s="8"/>
      <c r="CF3038" s="8"/>
      <c r="CG3038" s="8"/>
      <c r="CH3038" s="8"/>
      <c r="CI3038" s="8"/>
      <c r="CJ3038" s="10"/>
    </row>
    <row r="3039" spans="2:88">
      <c r="B3039" s="6">
        <v>3038</v>
      </c>
      <c r="C3039" s="7">
        <v>4</v>
      </c>
      <c r="D3039" s="8" t="s">
        <v>1572</v>
      </c>
      <c r="E3039" s="8"/>
      <c r="F3039" s="8" t="s">
        <v>439</v>
      </c>
      <c r="G3039" s="8"/>
      <c r="H3039" s="8" t="s">
        <v>1856</v>
      </c>
      <c r="I3039" s="8"/>
      <c r="J3039" s="8" t="s">
        <v>10324</v>
      </c>
      <c r="K3039" s="8"/>
      <c r="L3039" s="8"/>
      <c r="M3039" s="8" t="s">
        <v>10430</v>
      </c>
      <c r="N3039" s="8" t="s">
        <v>407</v>
      </c>
      <c r="O3039" s="8"/>
      <c r="P3039" s="8"/>
      <c r="Q3039" s="8" t="s">
        <v>1574</v>
      </c>
      <c r="R3039" s="8" t="s">
        <v>408</v>
      </c>
      <c r="S3039" s="8" t="s">
        <v>1575</v>
      </c>
      <c r="T3039" s="8"/>
      <c r="U3039" s="8"/>
      <c r="V3039" s="8" t="s">
        <v>571</v>
      </c>
      <c r="W3039" s="8" t="s">
        <v>410</v>
      </c>
      <c r="X3039" s="10" t="s">
        <v>1576</v>
      </c>
      <c r="Y3039" s="8"/>
      <c r="Z3039" s="8"/>
      <c r="AA3039" s="8"/>
      <c r="AB3039" s="8"/>
      <c r="AC3039" s="8"/>
      <c r="AD3039" s="8"/>
      <c r="AE3039" s="8"/>
      <c r="AF3039" s="8"/>
      <c r="AG3039" s="8"/>
      <c r="AH3039" s="8" t="s">
        <v>400</v>
      </c>
      <c r="AI3039" s="8" t="s">
        <v>58</v>
      </c>
      <c r="AJ3039" s="8"/>
      <c r="AK3039" s="8" t="s">
        <v>412</v>
      </c>
      <c r="AL3039" s="8" t="s">
        <v>413</v>
      </c>
      <c r="AM3039" s="8" t="s">
        <v>1577</v>
      </c>
      <c r="AN3039" s="8"/>
      <c r="AO3039" s="8"/>
      <c r="AP3039" s="8"/>
      <c r="AQ3039" s="8"/>
      <c r="AR3039" s="8"/>
      <c r="AS3039" s="8"/>
      <c r="AT3039" s="8"/>
      <c r="AU3039" s="8"/>
      <c r="AV3039" s="8"/>
      <c r="AW3039" s="8" t="s">
        <v>452</v>
      </c>
      <c r="AX3039" s="8" t="s">
        <v>416</v>
      </c>
      <c r="AY3039" s="8" t="s">
        <v>410</v>
      </c>
      <c r="AZ3039" s="8" t="s">
        <v>987</v>
      </c>
      <c r="BA3039" s="8"/>
      <c r="BB3039" s="8"/>
      <c r="BC3039" s="8"/>
      <c r="BD3039" s="8"/>
      <c r="BE3039" s="8"/>
      <c r="BF3039" s="8"/>
      <c r="BG3039" s="8"/>
      <c r="BH3039" s="8"/>
      <c r="BI3039" s="8" t="s">
        <v>1578</v>
      </c>
      <c r="BJ3039" s="8"/>
      <c r="BK3039" s="8"/>
      <c r="BL3039" s="8"/>
      <c r="BM3039" s="8"/>
      <c r="BN3039" s="8"/>
      <c r="BO3039" s="8" t="s">
        <v>404</v>
      </c>
      <c r="BP3039" s="8"/>
      <c r="BQ3039" s="8"/>
      <c r="BR3039" s="10"/>
      <c r="BS3039" s="8"/>
      <c r="BT3039" s="8"/>
      <c r="BU3039" s="8" t="s">
        <v>419</v>
      </c>
      <c r="BV3039" s="8"/>
      <c r="BW3039" s="8"/>
      <c r="BX3039" s="8"/>
      <c r="BY3039" s="10"/>
      <c r="BZ3039" s="8"/>
      <c r="CA3039" s="8"/>
      <c r="CB3039" s="8"/>
      <c r="CC3039" s="8"/>
      <c r="CD3039" s="8"/>
      <c r="CE3039" s="8"/>
      <c r="CF3039" s="8"/>
      <c r="CG3039" s="8"/>
      <c r="CH3039" s="8"/>
      <c r="CI3039" s="8"/>
      <c r="CJ3039" s="10"/>
    </row>
    <row r="3040" spans="2:88">
      <c r="B3040" s="6">
        <v>3039</v>
      </c>
      <c r="C3040" s="7">
        <v>4</v>
      </c>
      <c r="D3040" s="8" t="s">
        <v>1572</v>
      </c>
      <c r="E3040" s="8"/>
      <c r="F3040" s="8" t="s">
        <v>439</v>
      </c>
      <c r="G3040" s="8"/>
      <c r="H3040" s="8" t="s">
        <v>1856</v>
      </c>
      <c r="I3040" s="8"/>
      <c r="J3040" s="8" t="s">
        <v>10324</v>
      </c>
      <c r="K3040" s="8"/>
      <c r="L3040" s="8"/>
      <c r="M3040" s="8" t="s">
        <v>10431</v>
      </c>
      <c r="N3040" s="8" t="s">
        <v>407</v>
      </c>
      <c r="O3040" s="8"/>
      <c r="P3040" s="8"/>
      <c r="Q3040" s="8" t="s">
        <v>1574</v>
      </c>
      <c r="R3040" s="8" t="s">
        <v>408</v>
      </c>
      <c r="S3040" s="8" t="s">
        <v>1575</v>
      </c>
      <c r="T3040" s="8"/>
      <c r="U3040" s="8"/>
      <c r="V3040" s="8" t="s">
        <v>571</v>
      </c>
      <c r="W3040" s="8" t="s">
        <v>410</v>
      </c>
      <c r="X3040" s="10" t="s">
        <v>1576</v>
      </c>
      <c r="Y3040" s="8"/>
      <c r="Z3040" s="8"/>
      <c r="AA3040" s="8"/>
      <c r="AB3040" s="8"/>
      <c r="AC3040" s="8"/>
      <c r="AD3040" s="8"/>
      <c r="AE3040" s="8"/>
      <c r="AF3040" s="8"/>
      <c r="AG3040" s="8"/>
      <c r="AH3040" s="8" t="s">
        <v>400</v>
      </c>
      <c r="AI3040" s="8" t="s">
        <v>58</v>
      </c>
      <c r="AJ3040" s="8"/>
      <c r="AK3040" s="8" t="s">
        <v>412</v>
      </c>
      <c r="AL3040" s="8" t="s">
        <v>413</v>
      </c>
      <c r="AM3040" s="8" t="s">
        <v>1577</v>
      </c>
      <c r="AN3040" s="8"/>
      <c r="AO3040" s="8"/>
      <c r="AP3040" s="8"/>
      <c r="AQ3040" s="8"/>
      <c r="AR3040" s="8"/>
      <c r="AS3040" s="8"/>
      <c r="AT3040" s="8"/>
      <c r="AU3040" s="8"/>
      <c r="AV3040" s="8"/>
      <c r="AW3040" s="8" t="s">
        <v>452</v>
      </c>
      <c r="AX3040" s="8" t="s">
        <v>416</v>
      </c>
      <c r="AY3040" s="8" t="s">
        <v>410</v>
      </c>
      <c r="AZ3040" s="8" t="s">
        <v>987</v>
      </c>
      <c r="BA3040" s="8"/>
      <c r="BB3040" s="8"/>
      <c r="BC3040" s="8"/>
      <c r="BD3040" s="8"/>
      <c r="BE3040" s="8"/>
      <c r="BF3040" s="8"/>
      <c r="BG3040" s="8"/>
      <c r="BH3040" s="8"/>
      <c r="BI3040" s="8" t="s">
        <v>1578</v>
      </c>
      <c r="BJ3040" s="8"/>
      <c r="BK3040" s="8"/>
      <c r="BL3040" s="8"/>
      <c r="BM3040" s="8"/>
      <c r="BN3040" s="8"/>
      <c r="BO3040" s="8" t="s">
        <v>404</v>
      </c>
      <c r="BP3040" s="8"/>
      <c r="BQ3040" s="8"/>
      <c r="BR3040" s="10"/>
      <c r="BS3040" s="8"/>
      <c r="BT3040" s="8"/>
      <c r="BU3040" s="8" t="s">
        <v>419</v>
      </c>
      <c r="BV3040" s="8"/>
      <c r="BW3040" s="8"/>
      <c r="BX3040" s="8"/>
      <c r="BY3040" s="10"/>
      <c r="BZ3040" s="8"/>
      <c r="CA3040" s="8"/>
      <c r="CB3040" s="8"/>
      <c r="CC3040" s="8"/>
      <c r="CD3040" s="8"/>
      <c r="CE3040" s="8"/>
      <c r="CF3040" s="8"/>
      <c r="CG3040" s="8"/>
      <c r="CH3040" s="8"/>
      <c r="CI3040" s="8"/>
      <c r="CJ3040" s="10"/>
    </row>
    <row r="3041" spans="2:88">
      <c r="B3041" s="6">
        <v>3040</v>
      </c>
      <c r="C3041" s="7">
        <v>4</v>
      </c>
      <c r="D3041" s="8" t="s">
        <v>1572</v>
      </c>
      <c r="E3041" s="8"/>
      <c r="F3041" s="8" t="s">
        <v>439</v>
      </c>
      <c r="G3041" s="8"/>
      <c r="H3041" s="8" t="s">
        <v>1856</v>
      </c>
      <c r="I3041" s="8"/>
      <c r="J3041" s="8" t="s">
        <v>10324</v>
      </c>
      <c r="K3041" s="8"/>
      <c r="L3041" s="8"/>
      <c r="M3041" s="8" t="s">
        <v>10432</v>
      </c>
      <c r="N3041" s="8" t="s">
        <v>407</v>
      </c>
      <c r="O3041" s="8"/>
      <c r="P3041" s="8"/>
      <c r="Q3041" s="8" t="s">
        <v>1574</v>
      </c>
      <c r="R3041" s="8" t="s">
        <v>408</v>
      </c>
      <c r="S3041" s="8" t="s">
        <v>1575</v>
      </c>
      <c r="T3041" s="8"/>
      <c r="U3041" s="8"/>
      <c r="V3041" s="8" t="s">
        <v>571</v>
      </c>
      <c r="W3041" s="8" t="s">
        <v>410</v>
      </c>
      <c r="X3041" s="10" t="s">
        <v>1576</v>
      </c>
      <c r="Y3041" s="8"/>
      <c r="Z3041" s="8"/>
      <c r="AA3041" s="8"/>
      <c r="AB3041" s="8"/>
      <c r="AC3041" s="8"/>
      <c r="AD3041" s="8"/>
      <c r="AE3041" s="8"/>
      <c r="AF3041" s="8"/>
      <c r="AG3041" s="8"/>
      <c r="AH3041" s="8" t="s">
        <v>400</v>
      </c>
      <c r="AI3041" s="8" t="s">
        <v>58</v>
      </c>
      <c r="AJ3041" s="8"/>
      <c r="AK3041" s="8" t="s">
        <v>412</v>
      </c>
      <c r="AL3041" s="8" t="s">
        <v>413</v>
      </c>
      <c r="AM3041" s="8" t="s">
        <v>1577</v>
      </c>
      <c r="AN3041" s="8"/>
      <c r="AO3041" s="8"/>
      <c r="AP3041" s="8"/>
      <c r="AQ3041" s="8"/>
      <c r="AR3041" s="8"/>
      <c r="AS3041" s="8"/>
      <c r="AT3041" s="8"/>
      <c r="AU3041" s="8"/>
      <c r="AV3041" s="8"/>
      <c r="AW3041" s="8" t="s">
        <v>452</v>
      </c>
      <c r="AX3041" s="8" t="s">
        <v>416</v>
      </c>
      <c r="AY3041" s="8" t="s">
        <v>410</v>
      </c>
      <c r="AZ3041" s="8" t="s">
        <v>987</v>
      </c>
      <c r="BA3041" s="8"/>
      <c r="BB3041" s="8"/>
      <c r="BC3041" s="8"/>
      <c r="BD3041" s="8"/>
      <c r="BE3041" s="8"/>
      <c r="BF3041" s="8"/>
      <c r="BG3041" s="8"/>
      <c r="BH3041" s="8"/>
      <c r="BI3041" s="8" t="s">
        <v>1578</v>
      </c>
      <c r="BJ3041" s="8"/>
      <c r="BK3041" s="8"/>
      <c r="BL3041" s="8"/>
      <c r="BM3041" s="8"/>
      <c r="BN3041" s="8"/>
      <c r="BO3041" s="8" t="s">
        <v>404</v>
      </c>
      <c r="BP3041" s="8"/>
      <c r="BQ3041" s="8"/>
      <c r="BR3041" s="10"/>
      <c r="BS3041" s="8"/>
      <c r="BT3041" s="8"/>
      <c r="BU3041" s="8" t="s">
        <v>419</v>
      </c>
      <c r="BV3041" s="8"/>
      <c r="BW3041" s="8"/>
      <c r="BX3041" s="8"/>
      <c r="BY3041" s="10"/>
      <c r="BZ3041" s="8"/>
      <c r="CA3041" s="8"/>
      <c r="CB3041" s="8"/>
      <c r="CC3041" s="8"/>
      <c r="CD3041" s="8"/>
      <c r="CE3041" s="8"/>
      <c r="CF3041" s="8"/>
      <c r="CG3041" s="8"/>
      <c r="CH3041" s="8"/>
      <c r="CI3041" s="8"/>
      <c r="CJ3041" s="10"/>
    </row>
    <row r="3042" spans="2:88">
      <c r="B3042" s="6">
        <v>3041</v>
      </c>
      <c r="C3042" s="7">
        <v>4</v>
      </c>
      <c r="D3042" s="8" t="s">
        <v>1572</v>
      </c>
      <c r="E3042" s="8"/>
      <c r="F3042" s="8" t="s">
        <v>439</v>
      </c>
      <c r="G3042" s="8"/>
      <c r="H3042" s="8" t="s">
        <v>1856</v>
      </c>
      <c r="I3042" s="8"/>
      <c r="J3042" s="8" t="s">
        <v>10324</v>
      </c>
      <c r="K3042" s="8"/>
      <c r="L3042" s="8"/>
      <c r="M3042" s="8" t="s">
        <v>10433</v>
      </c>
      <c r="N3042" s="8" t="s">
        <v>407</v>
      </c>
      <c r="O3042" s="8"/>
      <c r="P3042" s="8"/>
      <c r="Q3042" s="8" t="s">
        <v>1574</v>
      </c>
      <c r="R3042" s="8" t="s">
        <v>408</v>
      </c>
      <c r="S3042" s="8" t="s">
        <v>1575</v>
      </c>
      <c r="T3042" s="8"/>
      <c r="U3042" s="8"/>
      <c r="V3042" s="8" t="s">
        <v>571</v>
      </c>
      <c r="W3042" s="8" t="s">
        <v>410</v>
      </c>
      <c r="X3042" s="10" t="s">
        <v>1576</v>
      </c>
      <c r="Y3042" s="8"/>
      <c r="Z3042" s="8"/>
      <c r="AA3042" s="8"/>
      <c r="AB3042" s="8"/>
      <c r="AC3042" s="8"/>
      <c r="AD3042" s="8"/>
      <c r="AE3042" s="8"/>
      <c r="AF3042" s="8"/>
      <c r="AG3042" s="8"/>
      <c r="AH3042" s="8" t="s">
        <v>400</v>
      </c>
      <c r="AI3042" s="8" t="s">
        <v>58</v>
      </c>
      <c r="AJ3042" s="8"/>
      <c r="AK3042" s="8" t="s">
        <v>412</v>
      </c>
      <c r="AL3042" s="8" t="s">
        <v>413</v>
      </c>
      <c r="AM3042" s="8" t="s">
        <v>1577</v>
      </c>
      <c r="AN3042" s="8"/>
      <c r="AO3042" s="8"/>
      <c r="AP3042" s="8"/>
      <c r="AQ3042" s="8"/>
      <c r="AR3042" s="8"/>
      <c r="AS3042" s="8"/>
      <c r="AT3042" s="8"/>
      <c r="AU3042" s="8"/>
      <c r="AV3042" s="8"/>
      <c r="AW3042" s="8" t="s">
        <v>452</v>
      </c>
      <c r="AX3042" s="8" t="s">
        <v>416</v>
      </c>
      <c r="AY3042" s="8" t="s">
        <v>410</v>
      </c>
      <c r="AZ3042" s="8" t="s">
        <v>987</v>
      </c>
      <c r="BA3042" s="8"/>
      <c r="BB3042" s="8"/>
      <c r="BC3042" s="8"/>
      <c r="BD3042" s="8"/>
      <c r="BE3042" s="8"/>
      <c r="BF3042" s="8"/>
      <c r="BG3042" s="8"/>
      <c r="BH3042" s="8"/>
      <c r="BI3042" s="8" t="s">
        <v>1578</v>
      </c>
      <c r="BJ3042" s="8"/>
      <c r="BK3042" s="8"/>
      <c r="BL3042" s="8"/>
      <c r="BM3042" s="8"/>
      <c r="BN3042" s="8"/>
      <c r="BO3042" s="8" t="s">
        <v>404</v>
      </c>
      <c r="BP3042" s="8"/>
      <c r="BQ3042" s="8"/>
      <c r="BR3042" s="10"/>
      <c r="BS3042" s="8"/>
      <c r="BT3042" s="8"/>
      <c r="BU3042" s="8" t="s">
        <v>419</v>
      </c>
      <c r="BV3042" s="8"/>
      <c r="BW3042" s="8"/>
      <c r="BX3042" s="8"/>
      <c r="BY3042" s="10"/>
      <c r="BZ3042" s="8"/>
      <c r="CA3042" s="8"/>
      <c r="CB3042" s="8"/>
      <c r="CC3042" s="8"/>
      <c r="CD3042" s="8"/>
      <c r="CE3042" s="8"/>
      <c r="CF3042" s="8"/>
      <c r="CG3042" s="8"/>
      <c r="CH3042" s="8"/>
      <c r="CI3042" s="8"/>
      <c r="CJ3042" s="10"/>
    </row>
    <row r="3043" spans="2:88">
      <c r="B3043" s="6">
        <v>3042</v>
      </c>
      <c r="C3043" s="7">
        <v>4</v>
      </c>
      <c r="D3043" s="8" t="s">
        <v>1572</v>
      </c>
      <c r="E3043" s="8"/>
      <c r="F3043" s="8" t="s">
        <v>439</v>
      </c>
      <c r="G3043" s="8"/>
      <c r="H3043" s="8" t="s">
        <v>1856</v>
      </c>
      <c r="I3043" s="8"/>
      <c r="J3043" s="8" t="s">
        <v>10324</v>
      </c>
      <c r="K3043" s="8"/>
      <c r="L3043" s="8"/>
      <c r="M3043" s="8" t="s">
        <v>10434</v>
      </c>
      <c r="N3043" s="8" t="s">
        <v>407</v>
      </c>
      <c r="O3043" s="8"/>
      <c r="P3043" s="8"/>
      <c r="Q3043" s="8" t="s">
        <v>1574</v>
      </c>
      <c r="R3043" s="8" t="s">
        <v>408</v>
      </c>
      <c r="S3043" s="8" t="s">
        <v>1575</v>
      </c>
      <c r="T3043" s="8"/>
      <c r="U3043" s="8"/>
      <c r="V3043" s="8" t="s">
        <v>571</v>
      </c>
      <c r="W3043" s="8" t="s">
        <v>410</v>
      </c>
      <c r="X3043" s="10" t="s">
        <v>1576</v>
      </c>
      <c r="Y3043" s="8"/>
      <c r="Z3043" s="8"/>
      <c r="AA3043" s="8"/>
      <c r="AB3043" s="8"/>
      <c r="AC3043" s="8"/>
      <c r="AD3043" s="8"/>
      <c r="AE3043" s="8"/>
      <c r="AF3043" s="8"/>
      <c r="AG3043" s="8"/>
      <c r="AH3043" s="8" t="s">
        <v>400</v>
      </c>
      <c r="AI3043" s="8" t="s">
        <v>58</v>
      </c>
      <c r="AJ3043" s="8"/>
      <c r="AK3043" s="8" t="s">
        <v>412</v>
      </c>
      <c r="AL3043" s="8" t="s">
        <v>413</v>
      </c>
      <c r="AM3043" s="8" t="s">
        <v>1577</v>
      </c>
      <c r="AN3043" s="8"/>
      <c r="AO3043" s="8"/>
      <c r="AP3043" s="8"/>
      <c r="AQ3043" s="8"/>
      <c r="AR3043" s="8"/>
      <c r="AS3043" s="8"/>
      <c r="AT3043" s="8"/>
      <c r="AU3043" s="8"/>
      <c r="AV3043" s="8"/>
      <c r="AW3043" s="8" t="s">
        <v>452</v>
      </c>
      <c r="AX3043" s="8" t="s">
        <v>416</v>
      </c>
      <c r="AY3043" s="8" t="s">
        <v>410</v>
      </c>
      <c r="AZ3043" s="8" t="s">
        <v>987</v>
      </c>
      <c r="BA3043" s="8"/>
      <c r="BB3043" s="8"/>
      <c r="BC3043" s="8"/>
      <c r="BD3043" s="8"/>
      <c r="BE3043" s="8"/>
      <c r="BF3043" s="8"/>
      <c r="BG3043" s="8"/>
      <c r="BH3043" s="8"/>
      <c r="BI3043" s="8" t="s">
        <v>1578</v>
      </c>
      <c r="BJ3043" s="8"/>
      <c r="BK3043" s="8"/>
      <c r="BL3043" s="8"/>
      <c r="BM3043" s="8"/>
      <c r="BN3043" s="8"/>
      <c r="BO3043" s="8" t="s">
        <v>404</v>
      </c>
      <c r="BP3043" s="8"/>
      <c r="BQ3043" s="8"/>
      <c r="BR3043" s="10"/>
      <c r="BS3043" s="8"/>
      <c r="BT3043" s="8"/>
      <c r="BU3043" s="8" t="s">
        <v>419</v>
      </c>
      <c r="BV3043" s="8"/>
      <c r="BW3043" s="8"/>
      <c r="BX3043" s="8"/>
      <c r="BY3043" s="10"/>
      <c r="BZ3043" s="8"/>
      <c r="CA3043" s="8"/>
      <c r="CB3043" s="8"/>
      <c r="CC3043" s="8"/>
      <c r="CD3043" s="8"/>
      <c r="CE3043" s="8"/>
      <c r="CF3043" s="8"/>
      <c r="CG3043" s="8"/>
      <c r="CH3043" s="8"/>
      <c r="CI3043" s="8"/>
      <c r="CJ3043" s="10"/>
    </row>
    <row r="3044" spans="2:88">
      <c r="B3044" s="6">
        <v>3043</v>
      </c>
      <c r="C3044" s="7">
        <v>3</v>
      </c>
      <c r="D3044" s="8" t="s">
        <v>10435</v>
      </c>
      <c r="E3044" s="8" t="s">
        <v>396</v>
      </c>
      <c r="F3044" s="8" t="s">
        <v>439</v>
      </c>
      <c r="G3044" s="8"/>
      <c r="H3044" s="8" t="s">
        <v>1856</v>
      </c>
      <c r="I3044" s="8"/>
      <c r="J3044" s="8" t="s">
        <v>3694</v>
      </c>
      <c r="K3044" s="8"/>
      <c r="L3044" s="8"/>
      <c r="M3044" s="8" t="s">
        <v>10436</v>
      </c>
      <c r="N3044" s="8" t="s">
        <v>440</v>
      </c>
      <c r="O3044" s="8"/>
      <c r="P3044" s="8"/>
      <c r="Q3044" s="8" t="s">
        <v>10437</v>
      </c>
      <c r="R3044" s="8" t="s">
        <v>391</v>
      </c>
      <c r="S3044" s="8" t="s">
        <v>10438</v>
      </c>
      <c r="T3044" s="8"/>
      <c r="U3044" s="8"/>
      <c r="V3044" s="8" t="s">
        <v>2364</v>
      </c>
      <c r="W3044" s="8"/>
      <c r="X3044" s="10"/>
      <c r="Y3044" s="8"/>
      <c r="Z3044" s="8"/>
      <c r="AA3044" s="8"/>
      <c r="AB3044" s="8" t="s">
        <v>10439</v>
      </c>
      <c r="AC3044" s="8"/>
      <c r="AD3044" s="8"/>
      <c r="AE3044" s="8" t="s">
        <v>10333</v>
      </c>
      <c r="AF3044" s="8"/>
      <c r="AG3044" s="8"/>
      <c r="AH3044" s="8" t="s">
        <v>393</v>
      </c>
      <c r="AI3044" s="8" t="s">
        <v>1512</v>
      </c>
      <c r="AJ3044" s="8"/>
      <c r="AK3044" s="8" t="s">
        <v>394</v>
      </c>
      <c r="AL3044" s="8" t="s">
        <v>395</v>
      </c>
      <c r="AM3044" s="8" t="s">
        <v>10440</v>
      </c>
      <c r="AN3044" s="8" t="s">
        <v>415</v>
      </c>
      <c r="AO3044" s="8"/>
      <c r="AP3044" s="8"/>
      <c r="AQ3044" s="8"/>
      <c r="AR3044" s="8"/>
      <c r="AS3044" s="8"/>
      <c r="AT3044" s="8"/>
      <c r="AU3044" s="8"/>
      <c r="AV3044" s="8"/>
      <c r="AW3044" s="8" t="s">
        <v>452</v>
      </c>
      <c r="AX3044" s="8"/>
      <c r="AY3044" s="8"/>
      <c r="AZ3044" s="8"/>
      <c r="BA3044" s="8"/>
      <c r="BB3044" s="8"/>
      <c r="BC3044" s="8"/>
      <c r="BD3044" s="8"/>
      <c r="BE3044" s="8"/>
      <c r="BF3044" s="8"/>
      <c r="BG3044" s="8"/>
      <c r="BH3044" s="8"/>
      <c r="BI3044" s="8" t="s">
        <v>10441</v>
      </c>
      <c r="BJ3044" s="8"/>
      <c r="BK3044" s="8"/>
      <c r="BL3044" s="8"/>
      <c r="BM3044" s="8"/>
      <c r="BN3044" s="8"/>
      <c r="BO3044" s="8" t="s">
        <v>1532</v>
      </c>
      <c r="BP3044" s="8"/>
      <c r="BQ3044" s="8"/>
      <c r="BR3044" s="10"/>
      <c r="BS3044" s="8" t="s">
        <v>3763</v>
      </c>
      <c r="BT3044" s="8" t="s">
        <v>10442</v>
      </c>
      <c r="BU3044" s="8"/>
      <c r="BV3044" s="8" t="s">
        <v>9739</v>
      </c>
      <c r="BW3044" s="8"/>
      <c r="BX3044" s="8"/>
      <c r="BY3044" s="10"/>
      <c r="BZ3044" s="8"/>
      <c r="CA3044" s="8"/>
      <c r="CB3044" s="8"/>
      <c r="CC3044" s="8"/>
      <c r="CD3044" s="8"/>
      <c r="CE3044" s="8"/>
      <c r="CF3044" s="8"/>
      <c r="CG3044" s="8"/>
      <c r="CH3044" s="8"/>
      <c r="CI3044" s="8"/>
      <c r="CJ3044" s="10"/>
    </row>
    <row r="3045" spans="2:88">
      <c r="B3045" s="6">
        <v>3044</v>
      </c>
      <c r="C3045" s="7">
        <v>3</v>
      </c>
      <c r="D3045" s="8" t="s">
        <v>10443</v>
      </c>
      <c r="E3045" s="8" t="s">
        <v>396</v>
      </c>
      <c r="F3045" s="8" t="s">
        <v>439</v>
      </c>
      <c r="G3045" s="8"/>
      <c r="H3045" s="8" t="s">
        <v>1856</v>
      </c>
      <c r="I3045" s="8"/>
      <c r="J3045" s="8" t="s">
        <v>3694</v>
      </c>
      <c r="K3045" s="8"/>
      <c r="L3045" s="8"/>
      <c r="M3045" s="8" t="s">
        <v>10444</v>
      </c>
      <c r="N3045" s="8" t="s">
        <v>440</v>
      </c>
      <c r="O3045" s="8" t="s">
        <v>397</v>
      </c>
      <c r="P3045" s="8"/>
      <c r="Q3045" s="8" t="s">
        <v>10445</v>
      </c>
      <c r="R3045" s="8" t="s">
        <v>398</v>
      </c>
      <c r="S3045" s="8" t="s">
        <v>10446</v>
      </c>
      <c r="T3045" s="8"/>
      <c r="U3045" s="8"/>
      <c r="V3045" s="8" t="s">
        <v>2383</v>
      </c>
      <c r="W3045" s="8"/>
      <c r="X3045" s="10"/>
      <c r="Y3045" s="8"/>
      <c r="Z3045" s="8"/>
      <c r="AA3045" s="8"/>
      <c r="AB3045" s="8" t="s">
        <v>4199</v>
      </c>
      <c r="AC3045" s="8"/>
      <c r="AD3045" s="8"/>
      <c r="AE3045" s="8" t="s">
        <v>10333</v>
      </c>
      <c r="AF3045" s="8"/>
      <c r="AG3045" s="8"/>
      <c r="AH3045" s="8" t="s">
        <v>393</v>
      </c>
      <c r="AI3045" s="8" t="s">
        <v>1512</v>
      </c>
      <c r="AJ3045" s="8"/>
      <c r="AK3045" s="8" t="s">
        <v>394</v>
      </c>
      <c r="AL3045" s="8" t="s">
        <v>395</v>
      </c>
      <c r="AM3045" s="8" t="s">
        <v>10447</v>
      </c>
      <c r="AN3045" s="8" t="s">
        <v>415</v>
      </c>
      <c r="AO3045" s="8"/>
      <c r="AP3045" s="8"/>
      <c r="AQ3045" s="8"/>
      <c r="AR3045" s="8"/>
      <c r="AS3045" s="8"/>
      <c r="AT3045" s="8"/>
      <c r="AU3045" s="8"/>
      <c r="AV3045" s="8"/>
      <c r="AW3045" s="8" t="s">
        <v>452</v>
      </c>
      <c r="AX3045" s="8" t="s">
        <v>3700</v>
      </c>
      <c r="AY3045" s="8"/>
      <c r="AZ3045" s="8"/>
      <c r="BA3045" s="8"/>
      <c r="BB3045" s="8"/>
      <c r="BC3045" s="8"/>
      <c r="BD3045" s="8"/>
      <c r="BE3045" s="8"/>
      <c r="BF3045" s="8"/>
      <c r="BG3045" s="8"/>
      <c r="BH3045" s="8"/>
      <c r="BI3045" s="8" t="s">
        <v>10448</v>
      </c>
      <c r="BJ3045" s="8"/>
      <c r="BK3045" s="8"/>
      <c r="BL3045" s="8" t="s">
        <v>9735</v>
      </c>
      <c r="BM3045" s="8" t="s">
        <v>9736</v>
      </c>
      <c r="BN3045" s="8" t="s">
        <v>10449</v>
      </c>
      <c r="BO3045" s="8" t="s">
        <v>674</v>
      </c>
      <c r="BP3045" s="8"/>
      <c r="BQ3045" s="8" t="s">
        <v>10446</v>
      </c>
      <c r="BR3045" s="10"/>
      <c r="BS3045" s="8" t="s">
        <v>3763</v>
      </c>
      <c r="BT3045" s="8"/>
      <c r="BU3045" s="8"/>
      <c r="BV3045" s="8" t="s">
        <v>9739</v>
      </c>
      <c r="BW3045" s="8"/>
      <c r="BX3045" s="8"/>
      <c r="BY3045" s="10"/>
      <c r="BZ3045" s="8"/>
      <c r="CA3045" s="8"/>
      <c r="CB3045" s="8"/>
      <c r="CC3045" s="8"/>
      <c r="CD3045" s="8"/>
      <c r="CE3045" s="8"/>
      <c r="CF3045" s="8"/>
      <c r="CG3045" s="8"/>
      <c r="CH3045" s="8"/>
      <c r="CI3045" s="8"/>
      <c r="CJ3045" s="10"/>
    </row>
    <row r="3046" spans="2:88">
      <c r="B3046" s="6">
        <v>3045</v>
      </c>
      <c r="C3046" s="7">
        <v>3</v>
      </c>
      <c r="D3046" s="8" t="s">
        <v>10450</v>
      </c>
      <c r="E3046" s="8" t="s">
        <v>396</v>
      </c>
      <c r="F3046" s="8" t="s">
        <v>439</v>
      </c>
      <c r="G3046" s="8"/>
      <c r="H3046" s="8" t="s">
        <v>1856</v>
      </c>
      <c r="I3046" s="8"/>
      <c r="J3046" s="8" t="s">
        <v>2023</v>
      </c>
      <c r="K3046" s="8"/>
      <c r="L3046" s="8"/>
      <c r="M3046" s="8" t="s">
        <v>10451</v>
      </c>
      <c r="N3046" s="8" t="s">
        <v>440</v>
      </c>
      <c r="O3046" s="8" t="s">
        <v>397</v>
      </c>
      <c r="P3046" s="8"/>
      <c r="Q3046" s="8" t="s">
        <v>10452</v>
      </c>
      <c r="R3046" s="8" t="s">
        <v>868</v>
      </c>
      <c r="S3046" s="8" t="s">
        <v>10453</v>
      </c>
      <c r="T3046" s="8"/>
      <c r="U3046" s="8"/>
      <c r="V3046" s="8" t="s">
        <v>2403</v>
      </c>
      <c r="W3046" s="8"/>
      <c r="X3046" s="10"/>
      <c r="Y3046" s="8"/>
      <c r="Z3046" s="8"/>
      <c r="AA3046" s="8"/>
      <c r="AB3046" s="8"/>
      <c r="AC3046" s="8"/>
      <c r="AD3046" s="8"/>
      <c r="AE3046" s="8"/>
      <c r="AF3046" s="8"/>
      <c r="AG3046" s="8"/>
      <c r="AH3046" s="8" t="s">
        <v>393</v>
      </c>
      <c r="AI3046" s="8" t="s">
        <v>1512</v>
      </c>
      <c r="AJ3046" s="8"/>
      <c r="AK3046" s="8" t="s">
        <v>394</v>
      </c>
      <c r="AL3046" s="8" t="s">
        <v>395</v>
      </c>
      <c r="AM3046" s="8" t="s">
        <v>444</v>
      </c>
      <c r="AN3046" s="8" t="s">
        <v>445</v>
      </c>
      <c r="AO3046" s="8"/>
      <c r="AP3046" s="8"/>
      <c r="AQ3046" s="8"/>
      <c r="AR3046" s="8"/>
      <c r="AS3046" s="8"/>
      <c r="AT3046" s="8"/>
      <c r="AU3046" s="8"/>
      <c r="AV3046" s="8"/>
      <c r="AW3046" s="8" t="s">
        <v>452</v>
      </c>
      <c r="AX3046" s="8"/>
      <c r="AY3046" s="8"/>
      <c r="AZ3046" s="8"/>
      <c r="BA3046" s="8"/>
      <c r="BB3046" s="8"/>
      <c r="BC3046" s="8"/>
      <c r="BD3046" s="8"/>
      <c r="BE3046" s="8"/>
      <c r="BF3046" s="8"/>
      <c r="BG3046" s="8"/>
      <c r="BH3046" s="8"/>
      <c r="BI3046" s="8"/>
      <c r="BJ3046" s="8"/>
      <c r="BK3046" s="8"/>
      <c r="BL3046" s="8"/>
      <c r="BM3046" s="8"/>
      <c r="BN3046" s="8"/>
      <c r="BO3046" s="8"/>
      <c r="BP3046" s="8"/>
      <c r="BQ3046" s="8"/>
      <c r="BR3046" s="10"/>
      <c r="BS3046" s="8"/>
      <c r="BT3046" s="8"/>
      <c r="BU3046" s="8"/>
      <c r="BV3046" s="8"/>
      <c r="BW3046" s="8"/>
      <c r="BX3046" s="8"/>
      <c r="BY3046" s="10"/>
      <c r="BZ3046" s="8"/>
      <c r="CA3046" s="8"/>
      <c r="CB3046" s="8"/>
      <c r="CC3046" s="8"/>
      <c r="CD3046" s="8"/>
      <c r="CE3046" s="8"/>
      <c r="CF3046" s="8"/>
      <c r="CG3046" s="8"/>
      <c r="CH3046" s="8"/>
      <c r="CI3046" s="8"/>
      <c r="CJ3046" s="10"/>
    </row>
    <row r="3047" spans="2:88">
      <c r="B3047" s="6">
        <v>3046</v>
      </c>
      <c r="C3047" s="7">
        <v>4</v>
      </c>
      <c r="D3047" s="8" t="s">
        <v>10454</v>
      </c>
      <c r="E3047" s="8"/>
      <c r="F3047" s="8" t="s">
        <v>439</v>
      </c>
      <c r="G3047" s="8"/>
      <c r="H3047" s="8" t="s">
        <v>1856</v>
      </c>
      <c r="I3047" s="8"/>
      <c r="J3047" s="8" t="s">
        <v>2023</v>
      </c>
      <c r="K3047" s="8"/>
      <c r="L3047" s="8"/>
      <c r="M3047" s="8" t="s">
        <v>10455</v>
      </c>
      <c r="N3047" s="8" t="s">
        <v>440</v>
      </c>
      <c r="O3047" s="8" t="s">
        <v>397</v>
      </c>
      <c r="P3047" s="8"/>
      <c r="Q3047" s="8" t="s">
        <v>10456</v>
      </c>
      <c r="R3047" s="8" t="s">
        <v>868</v>
      </c>
      <c r="S3047" s="8" t="s">
        <v>10457</v>
      </c>
      <c r="T3047" s="8"/>
      <c r="U3047" s="8"/>
      <c r="V3047" s="8" t="s">
        <v>571</v>
      </c>
      <c r="W3047" s="8" t="s">
        <v>442</v>
      </c>
      <c r="X3047" s="10" t="s">
        <v>5099</v>
      </c>
      <c r="Y3047" s="8"/>
      <c r="Z3047" s="8"/>
      <c r="AA3047" s="8"/>
      <c r="AB3047" s="8"/>
      <c r="AC3047" s="8"/>
      <c r="AD3047" s="8"/>
      <c r="AE3047" s="8"/>
      <c r="AF3047" s="8"/>
      <c r="AG3047" s="8"/>
      <c r="AH3047" s="8" t="s">
        <v>393</v>
      </c>
      <c r="AI3047" s="8" t="s">
        <v>1512</v>
      </c>
      <c r="AJ3047" s="8"/>
      <c r="AK3047" s="8" t="s">
        <v>394</v>
      </c>
      <c r="AL3047" s="8" t="s">
        <v>395</v>
      </c>
      <c r="AM3047" s="8" t="s">
        <v>444</v>
      </c>
      <c r="AN3047" s="8" t="s">
        <v>445</v>
      </c>
      <c r="AO3047" s="8"/>
      <c r="AP3047" s="8"/>
      <c r="AQ3047" s="8"/>
      <c r="AR3047" s="8"/>
      <c r="AS3047" s="8"/>
      <c r="AT3047" s="8"/>
      <c r="AU3047" s="8"/>
      <c r="AV3047" s="8"/>
      <c r="AW3047" s="8" t="s">
        <v>452</v>
      </c>
      <c r="AX3047" s="8"/>
      <c r="AY3047" s="8" t="s">
        <v>442</v>
      </c>
      <c r="AZ3047" s="8"/>
      <c r="BA3047" s="8"/>
      <c r="BB3047" s="8"/>
      <c r="BC3047" s="8"/>
      <c r="BD3047" s="8"/>
      <c r="BE3047" s="8"/>
      <c r="BF3047" s="8"/>
      <c r="BG3047" s="8"/>
      <c r="BH3047" s="8"/>
      <c r="BI3047" s="8"/>
      <c r="BJ3047" s="8"/>
      <c r="BK3047" s="8"/>
      <c r="BL3047" s="8"/>
      <c r="BM3047" s="8"/>
      <c r="BN3047" s="8"/>
      <c r="BO3047" s="8" t="s">
        <v>404</v>
      </c>
      <c r="BP3047" s="8"/>
      <c r="BQ3047" s="8"/>
      <c r="BR3047" s="10"/>
      <c r="BS3047" s="8"/>
      <c r="BT3047" s="8"/>
      <c r="BU3047" s="8"/>
      <c r="BV3047" s="8"/>
      <c r="BW3047" s="8"/>
      <c r="BX3047" s="8"/>
      <c r="BY3047" s="10"/>
      <c r="BZ3047" s="8"/>
      <c r="CA3047" s="8"/>
      <c r="CB3047" s="8"/>
      <c r="CC3047" s="8"/>
      <c r="CD3047" s="8"/>
      <c r="CE3047" s="8"/>
      <c r="CF3047" s="8"/>
      <c r="CG3047" s="8"/>
      <c r="CH3047" s="8"/>
      <c r="CI3047" s="8"/>
      <c r="CJ3047" s="10"/>
    </row>
    <row r="3048" spans="2:88">
      <c r="B3048" s="6">
        <v>3047</v>
      </c>
      <c r="C3048" s="7">
        <v>5</v>
      </c>
      <c r="D3048" s="8" t="s">
        <v>10458</v>
      </c>
      <c r="E3048" s="8" t="s">
        <v>396</v>
      </c>
      <c r="F3048" s="8" t="s">
        <v>439</v>
      </c>
      <c r="G3048" s="8"/>
      <c r="H3048" s="8" t="s">
        <v>1856</v>
      </c>
      <c r="I3048" s="8"/>
      <c r="J3048" s="8" t="s">
        <v>2023</v>
      </c>
      <c r="K3048" s="8"/>
      <c r="L3048" s="8"/>
      <c r="M3048" s="8" t="s">
        <v>10459</v>
      </c>
      <c r="N3048" s="8" t="s">
        <v>440</v>
      </c>
      <c r="O3048" s="8" t="s">
        <v>397</v>
      </c>
      <c r="P3048" s="8"/>
      <c r="Q3048" s="8" t="s">
        <v>10460</v>
      </c>
      <c r="R3048" s="8" t="s">
        <v>398</v>
      </c>
      <c r="S3048" s="8" t="s">
        <v>10461</v>
      </c>
      <c r="T3048" s="8"/>
      <c r="U3048" s="8"/>
      <c r="V3048" s="8" t="s">
        <v>441</v>
      </c>
      <c r="W3048" s="8"/>
      <c r="X3048" s="10"/>
      <c r="Y3048" s="8"/>
      <c r="Z3048" s="8"/>
      <c r="AA3048" s="8"/>
      <c r="AB3048" s="8"/>
      <c r="AC3048" s="8"/>
      <c r="AD3048" s="8"/>
      <c r="AE3048" s="8" t="s">
        <v>1729</v>
      </c>
      <c r="AF3048" s="8"/>
      <c r="AG3048" s="8"/>
      <c r="AH3048" s="8" t="s">
        <v>393</v>
      </c>
      <c r="AI3048" s="8" t="s">
        <v>1512</v>
      </c>
      <c r="AJ3048" s="8"/>
      <c r="AK3048" s="8" t="s">
        <v>394</v>
      </c>
      <c r="AL3048" s="8" t="s">
        <v>395</v>
      </c>
      <c r="AM3048" s="8" t="s">
        <v>1758</v>
      </c>
      <c r="AN3048" s="8" t="s">
        <v>415</v>
      </c>
      <c r="AO3048" s="8"/>
      <c r="AP3048" s="8"/>
      <c r="AQ3048" s="8"/>
      <c r="AR3048" s="8"/>
      <c r="AS3048" s="8"/>
      <c r="AT3048" s="8"/>
      <c r="AU3048" s="8"/>
      <c r="AV3048" s="8"/>
      <c r="AW3048" s="8" t="s">
        <v>452</v>
      </c>
      <c r="AX3048" s="8" t="s">
        <v>3700</v>
      </c>
      <c r="AY3048" s="8"/>
      <c r="AZ3048" s="8"/>
      <c r="BA3048" s="8"/>
      <c r="BB3048" s="8"/>
      <c r="BC3048" s="8"/>
      <c r="BD3048" s="8"/>
      <c r="BE3048" s="8"/>
      <c r="BF3048" s="8"/>
      <c r="BG3048" s="8"/>
      <c r="BH3048" s="8"/>
      <c r="BI3048" s="8" t="s">
        <v>10462</v>
      </c>
      <c r="BJ3048" s="8"/>
      <c r="BK3048" s="8"/>
      <c r="BL3048" s="8" t="s">
        <v>3702</v>
      </c>
      <c r="BM3048" s="8" t="s">
        <v>3703</v>
      </c>
      <c r="BN3048" s="8" t="s">
        <v>3704</v>
      </c>
      <c r="BO3048" s="8" t="s">
        <v>404</v>
      </c>
      <c r="BP3048" s="8"/>
      <c r="BQ3048" s="8" t="s">
        <v>10461</v>
      </c>
      <c r="BR3048" s="10"/>
      <c r="BS3048" s="8" t="s">
        <v>1735</v>
      </c>
      <c r="BT3048" s="8"/>
      <c r="BU3048" s="8"/>
      <c r="BV3048" s="8" t="s">
        <v>1550</v>
      </c>
      <c r="BW3048" s="8"/>
      <c r="BX3048" s="8"/>
      <c r="BY3048" s="10"/>
      <c r="BZ3048" s="8"/>
      <c r="CA3048" s="8"/>
      <c r="CB3048" s="8"/>
      <c r="CC3048" s="8"/>
      <c r="CD3048" s="8"/>
      <c r="CE3048" s="8"/>
      <c r="CF3048" s="8"/>
      <c r="CG3048" s="8"/>
      <c r="CH3048" s="8"/>
      <c r="CI3048" s="8"/>
      <c r="CJ3048" s="10"/>
    </row>
    <row r="3049" spans="2:88">
      <c r="B3049" s="6">
        <v>3048</v>
      </c>
      <c r="C3049" s="7">
        <v>5</v>
      </c>
      <c r="D3049" s="8" t="s">
        <v>1572</v>
      </c>
      <c r="E3049" s="8"/>
      <c r="F3049" s="8" t="s">
        <v>439</v>
      </c>
      <c r="G3049" s="8"/>
      <c r="H3049" s="8" t="s">
        <v>1856</v>
      </c>
      <c r="I3049" s="8"/>
      <c r="J3049" s="8" t="s">
        <v>2023</v>
      </c>
      <c r="K3049" s="8"/>
      <c r="L3049" s="8"/>
      <c r="M3049" s="8" t="s">
        <v>10463</v>
      </c>
      <c r="N3049" s="8" t="s">
        <v>407</v>
      </c>
      <c r="O3049" s="8"/>
      <c r="P3049" s="8"/>
      <c r="Q3049" s="8" t="s">
        <v>1574</v>
      </c>
      <c r="R3049" s="8" t="s">
        <v>408</v>
      </c>
      <c r="S3049" s="8" t="s">
        <v>1575</v>
      </c>
      <c r="T3049" s="8"/>
      <c r="U3049" s="8"/>
      <c r="V3049" s="8" t="s">
        <v>571</v>
      </c>
      <c r="W3049" s="8" t="s">
        <v>410</v>
      </c>
      <c r="X3049" s="10" t="s">
        <v>1576</v>
      </c>
      <c r="Y3049" s="8"/>
      <c r="Z3049" s="8"/>
      <c r="AA3049" s="8"/>
      <c r="AB3049" s="8"/>
      <c r="AC3049" s="8"/>
      <c r="AD3049" s="8"/>
      <c r="AE3049" s="8"/>
      <c r="AF3049" s="8"/>
      <c r="AG3049" s="8"/>
      <c r="AH3049" s="8" t="s">
        <v>400</v>
      </c>
      <c r="AI3049" s="8" t="s">
        <v>58</v>
      </c>
      <c r="AJ3049" s="8"/>
      <c r="AK3049" s="8" t="s">
        <v>412</v>
      </c>
      <c r="AL3049" s="8" t="s">
        <v>413</v>
      </c>
      <c r="AM3049" s="8" t="s">
        <v>1577</v>
      </c>
      <c r="AN3049" s="8"/>
      <c r="AO3049" s="8"/>
      <c r="AP3049" s="8"/>
      <c r="AQ3049" s="8"/>
      <c r="AR3049" s="8"/>
      <c r="AS3049" s="8"/>
      <c r="AT3049" s="8"/>
      <c r="AU3049" s="8"/>
      <c r="AV3049" s="8"/>
      <c r="AW3049" s="8" t="s">
        <v>452</v>
      </c>
      <c r="AX3049" s="8" t="s">
        <v>416</v>
      </c>
      <c r="AY3049" s="8" t="s">
        <v>410</v>
      </c>
      <c r="AZ3049" s="8" t="s">
        <v>987</v>
      </c>
      <c r="BA3049" s="8"/>
      <c r="BB3049" s="8"/>
      <c r="BC3049" s="8"/>
      <c r="BD3049" s="8"/>
      <c r="BE3049" s="8"/>
      <c r="BF3049" s="8"/>
      <c r="BG3049" s="8"/>
      <c r="BH3049" s="8"/>
      <c r="BI3049" s="8" t="s">
        <v>1578</v>
      </c>
      <c r="BJ3049" s="8"/>
      <c r="BK3049" s="8"/>
      <c r="BL3049" s="8"/>
      <c r="BM3049" s="8"/>
      <c r="BN3049" s="8"/>
      <c r="BO3049" s="8" t="s">
        <v>404</v>
      </c>
      <c r="BP3049" s="8"/>
      <c r="BQ3049" s="8"/>
      <c r="BR3049" s="10"/>
      <c r="BS3049" s="8"/>
      <c r="BT3049" s="8"/>
      <c r="BU3049" s="8" t="s">
        <v>419</v>
      </c>
      <c r="BV3049" s="8"/>
      <c r="BW3049" s="8"/>
      <c r="BX3049" s="8"/>
      <c r="BY3049" s="10"/>
      <c r="BZ3049" s="8"/>
      <c r="CA3049" s="8"/>
      <c r="CB3049" s="8"/>
      <c r="CC3049" s="8"/>
      <c r="CD3049" s="8"/>
      <c r="CE3049" s="8"/>
      <c r="CF3049" s="8"/>
      <c r="CG3049" s="8"/>
      <c r="CH3049" s="8"/>
      <c r="CI3049" s="8"/>
      <c r="CJ3049" s="10"/>
    </row>
    <row r="3050" spans="2:88">
      <c r="B3050" s="6">
        <v>3049</v>
      </c>
      <c r="C3050" s="7">
        <v>5</v>
      </c>
      <c r="D3050" s="8" t="s">
        <v>10464</v>
      </c>
      <c r="E3050" s="8" t="s">
        <v>396</v>
      </c>
      <c r="F3050" s="8" t="s">
        <v>439</v>
      </c>
      <c r="G3050" s="8"/>
      <c r="H3050" s="8" t="s">
        <v>1856</v>
      </c>
      <c r="I3050" s="8"/>
      <c r="J3050" s="8" t="s">
        <v>2023</v>
      </c>
      <c r="K3050" s="8"/>
      <c r="L3050" s="8"/>
      <c r="M3050" s="8" t="s">
        <v>10465</v>
      </c>
      <c r="N3050" s="8" t="s">
        <v>440</v>
      </c>
      <c r="O3050" s="8"/>
      <c r="P3050" s="8"/>
      <c r="Q3050" s="8" t="s">
        <v>10466</v>
      </c>
      <c r="R3050" s="8" t="s">
        <v>391</v>
      </c>
      <c r="S3050" s="8" t="s">
        <v>10467</v>
      </c>
      <c r="T3050" s="8"/>
      <c r="U3050" s="8"/>
      <c r="V3050" s="8" t="s">
        <v>1021</v>
      </c>
      <c r="W3050" s="8" t="s">
        <v>442</v>
      </c>
      <c r="X3050" s="10" t="s">
        <v>5099</v>
      </c>
      <c r="Y3050" s="8"/>
      <c r="Z3050" s="8"/>
      <c r="AA3050" s="8"/>
      <c r="AB3050" s="8"/>
      <c r="AC3050" s="8"/>
      <c r="AD3050" s="8"/>
      <c r="AE3050" s="8"/>
      <c r="AF3050" s="8"/>
      <c r="AG3050" s="8"/>
      <c r="AH3050" s="8" t="s">
        <v>393</v>
      </c>
      <c r="AI3050" s="8" t="s">
        <v>59</v>
      </c>
      <c r="AJ3050" s="8"/>
      <c r="AK3050" s="8" t="s">
        <v>394</v>
      </c>
      <c r="AL3050" s="8" t="s">
        <v>395</v>
      </c>
      <c r="AM3050" s="8"/>
      <c r="AN3050" s="8"/>
      <c r="AO3050" s="8"/>
      <c r="AP3050" s="8"/>
      <c r="AQ3050" s="8"/>
      <c r="AR3050" s="8"/>
      <c r="AS3050" s="8"/>
      <c r="AT3050" s="8"/>
      <c r="AU3050" s="8"/>
      <c r="AV3050" s="8"/>
      <c r="AW3050" s="8"/>
      <c r="AX3050" s="8"/>
      <c r="AY3050" s="8" t="s">
        <v>442</v>
      </c>
      <c r="AZ3050" s="8"/>
      <c r="BA3050" s="8"/>
      <c r="BB3050" s="8"/>
      <c r="BC3050" s="8"/>
      <c r="BD3050" s="8"/>
      <c r="BE3050" s="8"/>
      <c r="BF3050" s="8"/>
      <c r="BG3050" s="8"/>
      <c r="BH3050" s="8"/>
      <c r="BI3050" s="8" t="s">
        <v>10468</v>
      </c>
      <c r="BJ3050" s="8"/>
      <c r="BK3050" s="8"/>
      <c r="BL3050" s="8"/>
      <c r="BM3050" s="8"/>
      <c r="BN3050" s="8"/>
      <c r="BO3050" s="8"/>
      <c r="BP3050" s="8"/>
      <c r="BQ3050" s="8"/>
      <c r="BR3050" s="10"/>
      <c r="BS3050" s="8"/>
      <c r="BT3050" s="8"/>
      <c r="BU3050" s="8"/>
      <c r="BV3050" s="8"/>
      <c r="BW3050" s="8"/>
      <c r="BX3050" s="8"/>
      <c r="BY3050" s="10"/>
      <c r="BZ3050" s="8"/>
      <c r="CA3050" s="8"/>
      <c r="CB3050" s="8"/>
      <c r="CC3050" s="8"/>
      <c r="CD3050" s="8"/>
      <c r="CE3050" s="8"/>
      <c r="CF3050" s="8"/>
      <c r="CG3050" s="8"/>
      <c r="CH3050" s="8"/>
      <c r="CI3050" s="8"/>
      <c r="CJ3050" s="10"/>
    </row>
    <row r="3051" spans="2:88">
      <c r="B3051" s="6">
        <v>3050</v>
      </c>
      <c r="C3051" s="7">
        <v>4</v>
      </c>
      <c r="D3051" s="8" t="s">
        <v>10469</v>
      </c>
      <c r="E3051" s="8" t="s">
        <v>396</v>
      </c>
      <c r="F3051" s="8" t="s">
        <v>439</v>
      </c>
      <c r="G3051" s="8"/>
      <c r="H3051" s="8" t="s">
        <v>1856</v>
      </c>
      <c r="I3051" s="8"/>
      <c r="J3051" s="8" t="s">
        <v>2023</v>
      </c>
      <c r="K3051" s="8"/>
      <c r="L3051" s="8"/>
      <c r="M3051" s="8" t="s">
        <v>10470</v>
      </c>
      <c r="N3051" s="8" t="s">
        <v>440</v>
      </c>
      <c r="O3051" s="8" t="s">
        <v>397</v>
      </c>
      <c r="P3051" s="8"/>
      <c r="Q3051" s="8" t="s">
        <v>10471</v>
      </c>
      <c r="R3051" s="8" t="s">
        <v>868</v>
      </c>
      <c r="S3051" s="8" t="s">
        <v>10453</v>
      </c>
      <c r="T3051" s="8"/>
      <c r="U3051" s="8"/>
      <c r="V3051" s="8" t="s">
        <v>1027</v>
      </c>
      <c r="W3051" s="8"/>
      <c r="X3051" s="10"/>
      <c r="Y3051" s="8"/>
      <c r="Z3051" s="8"/>
      <c r="AA3051" s="8"/>
      <c r="AB3051" s="8"/>
      <c r="AC3051" s="8"/>
      <c r="AD3051" s="8"/>
      <c r="AE3051" s="8"/>
      <c r="AF3051" s="8"/>
      <c r="AG3051" s="8"/>
      <c r="AH3051" s="8" t="s">
        <v>393</v>
      </c>
      <c r="AI3051" s="8" t="s">
        <v>1512</v>
      </c>
      <c r="AJ3051" s="8"/>
      <c r="AK3051" s="8" t="s">
        <v>394</v>
      </c>
      <c r="AL3051" s="8" t="s">
        <v>395</v>
      </c>
      <c r="AM3051" s="8" t="s">
        <v>444</v>
      </c>
      <c r="AN3051" s="8" t="s">
        <v>445</v>
      </c>
      <c r="AO3051" s="8"/>
      <c r="AP3051" s="8"/>
      <c r="AQ3051" s="8"/>
      <c r="AR3051" s="8"/>
      <c r="AS3051" s="8"/>
      <c r="AT3051" s="8"/>
      <c r="AU3051" s="8"/>
      <c r="AV3051" s="8"/>
      <c r="AW3051" s="8" t="s">
        <v>452</v>
      </c>
      <c r="AX3051" s="8"/>
      <c r="AY3051" s="8"/>
      <c r="AZ3051" s="8"/>
      <c r="BA3051" s="8"/>
      <c r="BB3051" s="8"/>
      <c r="BC3051" s="8"/>
      <c r="BD3051" s="8"/>
      <c r="BE3051" s="8"/>
      <c r="BF3051" s="8"/>
      <c r="BG3051" s="8"/>
      <c r="BH3051" s="8"/>
      <c r="BI3051" s="8"/>
      <c r="BJ3051" s="8"/>
      <c r="BK3051" s="8"/>
      <c r="BL3051" s="8"/>
      <c r="BM3051" s="8"/>
      <c r="BN3051" s="8"/>
      <c r="BO3051" s="8"/>
      <c r="BP3051" s="8"/>
      <c r="BQ3051" s="8"/>
      <c r="BR3051" s="10"/>
      <c r="BS3051" s="8"/>
      <c r="BT3051" s="8"/>
      <c r="BU3051" s="8"/>
      <c r="BV3051" s="8"/>
      <c r="BW3051" s="8"/>
      <c r="BX3051" s="8"/>
      <c r="BY3051" s="10"/>
      <c r="BZ3051" s="8"/>
      <c r="CA3051" s="8"/>
      <c r="CB3051" s="8"/>
      <c r="CC3051" s="8"/>
      <c r="CD3051" s="8"/>
      <c r="CE3051" s="8"/>
      <c r="CF3051" s="8"/>
      <c r="CG3051" s="8"/>
      <c r="CH3051" s="8"/>
      <c r="CI3051" s="8"/>
      <c r="CJ3051" s="10"/>
    </row>
    <row r="3052" spans="2:88">
      <c r="B3052" s="6">
        <v>3051</v>
      </c>
      <c r="C3052" s="7">
        <v>5</v>
      </c>
      <c r="D3052" s="8" t="s">
        <v>10472</v>
      </c>
      <c r="E3052" s="8" t="s">
        <v>396</v>
      </c>
      <c r="F3052" s="8" t="s">
        <v>439</v>
      </c>
      <c r="G3052" s="8"/>
      <c r="H3052" s="8" t="s">
        <v>1856</v>
      </c>
      <c r="I3052" s="8"/>
      <c r="J3052" s="8" t="s">
        <v>2023</v>
      </c>
      <c r="K3052" s="8"/>
      <c r="L3052" s="8"/>
      <c r="M3052" s="8" t="s">
        <v>10473</v>
      </c>
      <c r="N3052" s="8" t="s">
        <v>440</v>
      </c>
      <c r="O3052" s="8"/>
      <c r="P3052" s="8"/>
      <c r="Q3052" s="8" t="s">
        <v>10474</v>
      </c>
      <c r="R3052" s="8" t="s">
        <v>391</v>
      </c>
      <c r="S3052" s="8" t="s">
        <v>10475</v>
      </c>
      <c r="T3052" s="8"/>
      <c r="U3052" s="8"/>
      <c r="V3052" s="8" t="s">
        <v>441</v>
      </c>
      <c r="W3052" s="8"/>
      <c r="X3052" s="10"/>
      <c r="Y3052" s="8"/>
      <c r="Z3052" s="8"/>
      <c r="AA3052" s="8"/>
      <c r="AB3052" s="8"/>
      <c r="AC3052" s="8"/>
      <c r="AD3052" s="8"/>
      <c r="AE3052" s="8" t="s">
        <v>4740</v>
      </c>
      <c r="AF3052" s="8"/>
      <c r="AG3052" s="8"/>
      <c r="AH3052" s="8" t="s">
        <v>393</v>
      </c>
      <c r="AI3052" s="8" t="s">
        <v>1512</v>
      </c>
      <c r="AJ3052" s="8"/>
      <c r="AK3052" s="8" t="s">
        <v>394</v>
      </c>
      <c r="AL3052" s="8" t="s">
        <v>395</v>
      </c>
      <c r="AM3052" s="8" t="s">
        <v>10476</v>
      </c>
      <c r="AN3052" s="8" t="s">
        <v>415</v>
      </c>
      <c r="AO3052" s="8"/>
      <c r="AP3052" s="8"/>
      <c r="AQ3052" s="8"/>
      <c r="AR3052" s="8"/>
      <c r="AS3052" s="8"/>
      <c r="AT3052" s="8"/>
      <c r="AU3052" s="8"/>
      <c r="AV3052" s="8"/>
      <c r="AW3052" s="8" t="s">
        <v>452</v>
      </c>
      <c r="AX3052" s="8"/>
      <c r="AY3052" s="8"/>
      <c r="AZ3052" s="8"/>
      <c r="BA3052" s="8"/>
      <c r="BB3052" s="8"/>
      <c r="BC3052" s="8"/>
      <c r="BD3052" s="8"/>
      <c r="BE3052" s="8"/>
      <c r="BF3052" s="8"/>
      <c r="BG3052" s="8"/>
      <c r="BH3052" s="8"/>
      <c r="BI3052" s="8" t="s">
        <v>10477</v>
      </c>
      <c r="BJ3052" s="8"/>
      <c r="BK3052" s="8"/>
      <c r="BL3052" s="8"/>
      <c r="BM3052" s="8"/>
      <c r="BN3052" s="8"/>
      <c r="BO3052" s="8" t="s">
        <v>1532</v>
      </c>
      <c r="BP3052" s="8"/>
      <c r="BQ3052" s="8"/>
      <c r="BR3052" s="10"/>
      <c r="BS3052" s="8" t="s">
        <v>2691</v>
      </c>
      <c r="BT3052" s="8" t="s">
        <v>10478</v>
      </c>
      <c r="BU3052" s="8"/>
      <c r="BV3052" s="8" t="s">
        <v>1550</v>
      </c>
      <c r="BW3052" s="8"/>
      <c r="BX3052" s="8"/>
      <c r="BY3052" s="10"/>
      <c r="BZ3052" s="8"/>
      <c r="CA3052" s="8"/>
      <c r="CB3052" s="8"/>
      <c r="CC3052" s="8"/>
      <c r="CD3052" s="8"/>
      <c r="CE3052" s="8"/>
      <c r="CF3052" s="8"/>
      <c r="CG3052" s="8"/>
      <c r="CH3052" s="8"/>
      <c r="CI3052" s="8"/>
      <c r="CJ3052" s="10"/>
    </row>
    <row r="3053" spans="2:88">
      <c r="B3053" s="6">
        <v>3052</v>
      </c>
      <c r="C3053" s="7">
        <v>5</v>
      </c>
      <c r="D3053" s="8" t="s">
        <v>1830</v>
      </c>
      <c r="E3053" s="8" t="s">
        <v>396</v>
      </c>
      <c r="F3053" s="8" t="s">
        <v>439</v>
      </c>
      <c r="G3053" s="8"/>
      <c r="H3053" s="8" t="s">
        <v>1856</v>
      </c>
      <c r="I3053" s="8"/>
      <c r="J3053" s="8" t="s">
        <v>2023</v>
      </c>
      <c r="K3053" s="8"/>
      <c r="L3053" s="8"/>
      <c r="M3053" s="8" t="s">
        <v>10479</v>
      </c>
      <c r="N3053" s="8" t="s">
        <v>407</v>
      </c>
      <c r="O3053" s="8" t="s">
        <v>397</v>
      </c>
      <c r="P3053" s="8"/>
      <c r="Q3053" s="8" t="s">
        <v>1832</v>
      </c>
      <c r="R3053" s="8" t="s">
        <v>732</v>
      </c>
      <c r="S3053" s="8" t="s">
        <v>1833</v>
      </c>
      <c r="T3053" s="8"/>
      <c r="U3053" s="8"/>
      <c r="V3053" s="8" t="s">
        <v>571</v>
      </c>
      <c r="W3053" s="8" t="s">
        <v>105</v>
      </c>
      <c r="X3053" s="10" t="s">
        <v>1834</v>
      </c>
      <c r="Y3053" s="8"/>
      <c r="Z3053" s="8"/>
      <c r="AA3053" s="8"/>
      <c r="AB3053" s="8"/>
      <c r="AC3053" s="8"/>
      <c r="AD3053" s="8"/>
      <c r="AE3053" s="8"/>
      <c r="AF3053" s="8"/>
      <c r="AG3053" s="8"/>
      <c r="AH3053" s="8" t="s">
        <v>400</v>
      </c>
      <c r="AI3053" s="8" t="s">
        <v>58</v>
      </c>
      <c r="AJ3053" s="8"/>
      <c r="AK3053" s="8" t="s">
        <v>412</v>
      </c>
      <c r="AL3053" s="8" t="s">
        <v>413</v>
      </c>
      <c r="AM3053" s="8" t="s">
        <v>1835</v>
      </c>
      <c r="AN3053" s="8"/>
      <c r="AO3053" s="8"/>
      <c r="AP3053" s="8"/>
      <c r="AQ3053" s="8"/>
      <c r="AR3053" s="8"/>
      <c r="AS3053" s="8"/>
      <c r="AT3053" s="8"/>
      <c r="AU3053" s="8"/>
      <c r="AV3053" s="8"/>
      <c r="AW3053" s="8"/>
      <c r="AX3053" s="8" t="s">
        <v>1836</v>
      </c>
      <c r="AY3053" s="8" t="s">
        <v>105</v>
      </c>
      <c r="AZ3053" s="8" t="s">
        <v>987</v>
      </c>
      <c r="BA3053" s="8"/>
      <c r="BB3053" s="8"/>
      <c r="BC3053" s="8"/>
      <c r="BD3053" s="8"/>
      <c r="BE3053" s="8"/>
      <c r="BF3053" s="8"/>
      <c r="BG3053" s="8"/>
      <c r="BH3053" s="8"/>
      <c r="BI3053" s="8" t="s">
        <v>1837</v>
      </c>
      <c r="BJ3053" s="8"/>
      <c r="BK3053" s="8"/>
      <c r="BL3053" s="8" t="s">
        <v>417</v>
      </c>
      <c r="BM3053" s="8" t="s">
        <v>417</v>
      </c>
      <c r="BN3053" s="8" t="s">
        <v>418</v>
      </c>
      <c r="BO3053" s="8"/>
      <c r="BP3053" s="8"/>
      <c r="BQ3053" s="8" t="s">
        <v>1838</v>
      </c>
      <c r="BR3053" s="10"/>
      <c r="BS3053" s="8"/>
      <c r="BT3053" s="8"/>
      <c r="BU3053" s="8" t="s">
        <v>419</v>
      </c>
      <c r="BV3053" s="8"/>
      <c r="BW3053" s="8"/>
      <c r="BX3053" s="8"/>
      <c r="BY3053" s="10"/>
      <c r="BZ3053" s="8"/>
      <c r="CA3053" s="8"/>
      <c r="CB3053" s="8"/>
      <c r="CC3053" s="8"/>
      <c r="CD3053" s="8"/>
      <c r="CE3053" s="8"/>
      <c r="CF3053" s="8"/>
      <c r="CG3053" s="8"/>
      <c r="CH3053" s="8"/>
      <c r="CI3053" s="8"/>
      <c r="CJ3053" s="10"/>
    </row>
    <row r="3054" spans="2:88">
      <c r="B3054" s="6">
        <v>3053</v>
      </c>
      <c r="C3054" s="7">
        <v>5</v>
      </c>
      <c r="D3054" s="8" t="s">
        <v>1830</v>
      </c>
      <c r="E3054" s="8" t="s">
        <v>396</v>
      </c>
      <c r="F3054" s="8" t="s">
        <v>439</v>
      </c>
      <c r="G3054" s="8"/>
      <c r="H3054" s="8" t="s">
        <v>1856</v>
      </c>
      <c r="I3054" s="8"/>
      <c r="J3054" s="8" t="s">
        <v>2023</v>
      </c>
      <c r="K3054" s="8"/>
      <c r="L3054" s="8"/>
      <c r="M3054" s="8" t="s">
        <v>10480</v>
      </c>
      <c r="N3054" s="8" t="s">
        <v>407</v>
      </c>
      <c r="O3054" s="8" t="s">
        <v>397</v>
      </c>
      <c r="P3054" s="8"/>
      <c r="Q3054" s="8" t="s">
        <v>1832</v>
      </c>
      <c r="R3054" s="8" t="s">
        <v>732</v>
      </c>
      <c r="S3054" s="8" t="s">
        <v>1833</v>
      </c>
      <c r="T3054" s="8"/>
      <c r="U3054" s="8"/>
      <c r="V3054" s="8" t="s">
        <v>571</v>
      </c>
      <c r="W3054" s="8" t="s">
        <v>105</v>
      </c>
      <c r="X3054" s="10" t="s">
        <v>1834</v>
      </c>
      <c r="Y3054" s="8"/>
      <c r="Z3054" s="8"/>
      <c r="AA3054" s="8"/>
      <c r="AB3054" s="8"/>
      <c r="AC3054" s="8"/>
      <c r="AD3054" s="8"/>
      <c r="AE3054" s="8"/>
      <c r="AF3054" s="8"/>
      <c r="AG3054" s="8"/>
      <c r="AH3054" s="8" t="s">
        <v>400</v>
      </c>
      <c r="AI3054" s="8" t="s">
        <v>58</v>
      </c>
      <c r="AJ3054" s="8"/>
      <c r="AK3054" s="8" t="s">
        <v>412</v>
      </c>
      <c r="AL3054" s="8" t="s">
        <v>413</v>
      </c>
      <c r="AM3054" s="8" t="s">
        <v>1835</v>
      </c>
      <c r="AN3054" s="8"/>
      <c r="AO3054" s="8"/>
      <c r="AP3054" s="8"/>
      <c r="AQ3054" s="8"/>
      <c r="AR3054" s="8"/>
      <c r="AS3054" s="8"/>
      <c r="AT3054" s="8"/>
      <c r="AU3054" s="8"/>
      <c r="AV3054" s="8"/>
      <c r="AW3054" s="8"/>
      <c r="AX3054" s="8" t="s">
        <v>1836</v>
      </c>
      <c r="AY3054" s="8" t="s">
        <v>105</v>
      </c>
      <c r="AZ3054" s="8" t="s">
        <v>987</v>
      </c>
      <c r="BA3054" s="8"/>
      <c r="BB3054" s="8"/>
      <c r="BC3054" s="8"/>
      <c r="BD3054" s="8"/>
      <c r="BE3054" s="8"/>
      <c r="BF3054" s="8"/>
      <c r="BG3054" s="8"/>
      <c r="BH3054" s="8"/>
      <c r="BI3054" s="8" t="s">
        <v>1837</v>
      </c>
      <c r="BJ3054" s="8"/>
      <c r="BK3054" s="8"/>
      <c r="BL3054" s="8" t="s">
        <v>417</v>
      </c>
      <c r="BM3054" s="8" t="s">
        <v>417</v>
      </c>
      <c r="BN3054" s="8" t="s">
        <v>418</v>
      </c>
      <c r="BO3054" s="8"/>
      <c r="BP3054" s="8"/>
      <c r="BQ3054" s="8" t="s">
        <v>1838</v>
      </c>
      <c r="BR3054" s="10"/>
      <c r="BS3054" s="8"/>
      <c r="BT3054" s="8"/>
      <c r="BU3054" s="8" t="s">
        <v>419</v>
      </c>
      <c r="BV3054" s="8"/>
      <c r="BW3054" s="8"/>
      <c r="BX3054" s="8"/>
      <c r="BY3054" s="10"/>
      <c r="BZ3054" s="8"/>
      <c r="CA3054" s="8"/>
      <c r="CB3054" s="8"/>
      <c r="CC3054" s="8"/>
      <c r="CD3054" s="8"/>
      <c r="CE3054" s="8"/>
      <c r="CF3054" s="8"/>
      <c r="CG3054" s="8"/>
      <c r="CH3054" s="8"/>
      <c r="CI3054" s="8"/>
      <c r="CJ3054" s="10"/>
    </row>
    <row r="3055" spans="2:88">
      <c r="B3055" s="6">
        <v>3054</v>
      </c>
      <c r="C3055" s="7">
        <v>5</v>
      </c>
      <c r="D3055" s="8" t="s">
        <v>1830</v>
      </c>
      <c r="E3055" s="8" t="s">
        <v>396</v>
      </c>
      <c r="F3055" s="8" t="s">
        <v>439</v>
      </c>
      <c r="G3055" s="8"/>
      <c r="H3055" s="8" t="s">
        <v>1856</v>
      </c>
      <c r="I3055" s="8"/>
      <c r="J3055" s="8" t="s">
        <v>2023</v>
      </c>
      <c r="K3055" s="8"/>
      <c r="L3055" s="8"/>
      <c r="M3055" s="8" t="s">
        <v>10481</v>
      </c>
      <c r="N3055" s="8" t="s">
        <v>407</v>
      </c>
      <c r="O3055" s="8" t="s">
        <v>397</v>
      </c>
      <c r="P3055" s="8"/>
      <c r="Q3055" s="8" t="s">
        <v>1832</v>
      </c>
      <c r="R3055" s="8" t="s">
        <v>732</v>
      </c>
      <c r="S3055" s="8" t="s">
        <v>1833</v>
      </c>
      <c r="T3055" s="8"/>
      <c r="U3055" s="8"/>
      <c r="V3055" s="8" t="s">
        <v>571</v>
      </c>
      <c r="W3055" s="8" t="s">
        <v>105</v>
      </c>
      <c r="X3055" s="10" t="s">
        <v>1834</v>
      </c>
      <c r="Y3055" s="8"/>
      <c r="Z3055" s="8"/>
      <c r="AA3055" s="8"/>
      <c r="AB3055" s="8"/>
      <c r="AC3055" s="8"/>
      <c r="AD3055" s="8"/>
      <c r="AE3055" s="8"/>
      <c r="AF3055" s="8"/>
      <c r="AG3055" s="8"/>
      <c r="AH3055" s="8" t="s">
        <v>400</v>
      </c>
      <c r="AI3055" s="8" t="s">
        <v>58</v>
      </c>
      <c r="AJ3055" s="8"/>
      <c r="AK3055" s="8" t="s">
        <v>412</v>
      </c>
      <c r="AL3055" s="8" t="s">
        <v>413</v>
      </c>
      <c r="AM3055" s="8" t="s">
        <v>1835</v>
      </c>
      <c r="AN3055" s="8"/>
      <c r="AO3055" s="8"/>
      <c r="AP3055" s="8"/>
      <c r="AQ3055" s="8"/>
      <c r="AR3055" s="8"/>
      <c r="AS3055" s="8"/>
      <c r="AT3055" s="8"/>
      <c r="AU3055" s="8"/>
      <c r="AV3055" s="8"/>
      <c r="AW3055" s="8"/>
      <c r="AX3055" s="8" t="s">
        <v>1836</v>
      </c>
      <c r="AY3055" s="8" t="s">
        <v>105</v>
      </c>
      <c r="AZ3055" s="8" t="s">
        <v>987</v>
      </c>
      <c r="BA3055" s="8"/>
      <c r="BB3055" s="8"/>
      <c r="BC3055" s="8"/>
      <c r="BD3055" s="8"/>
      <c r="BE3055" s="8"/>
      <c r="BF3055" s="8"/>
      <c r="BG3055" s="8"/>
      <c r="BH3055" s="8"/>
      <c r="BI3055" s="8" t="s">
        <v>1837</v>
      </c>
      <c r="BJ3055" s="8"/>
      <c r="BK3055" s="8"/>
      <c r="BL3055" s="8" t="s">
        <v>417</v>
      </c>
      <c r="BM3055" s="8" t="s">
        <v>417</v>
      </c>
      <c r="BN3055" s="8" t="s">
        <v>418</v>
      </c>
      <c r="BO3055" s="8"/>
      <c r="BP3055" s="8"/>
      <c r="BQ3055" s="8" t="s">
        <v>1838</v>
      </c>
      <c r="BR3055" s="10"/>
      <c r="BS3055" s="8"/>
      <c r="BT3055" s="8"/>
      <c r="BU3055" s="8" t="s">
        <v>419</v>
      </c>
      <c r="BV3055" s="8"/>
      <c r="BW3055" s="8"/>
      <c r="BX3055" s="8"/>
      <c r="BY3055" s="10"/>
      <c r="BZ3055" s="8"/>
      <c r="CA3055" s="8"/>
      <c r="CB3055" s="8"/>
      <c r="CC3055" s="8"/>
      <c r="CD3055" s="8"/>
      <c r="CE3055" s="8"/>
      <c r="CF3055" s="8"/>
      <c r="CG3055" s="8"/>
      <c r="CH3055" s="8"/>
      <c r="CI3055" s="8"/>
      <c r="CJ3055" s="10"/>
    </row>
    <row r="3056" spans="2:88">
      <c r="B3056" s="6">
        <v>3055</v>
      </c>
      <c r="C3056" s="7">
        <v>5</v>
      </c>
      <c r="D3056" s="8" t="s">
        <v>1830</v>
      </c>
      <c r="E3056" s="8" t="s">
        <v>396</v>
      </c>
      <c r="F3056" s="8" t="s">
        <v>439</v>
      </c>
      <c r="G3056" s="8"/>
      <c r="H3056" s="8" t="s">
        <v>1856</v>
      </c>
      <c r="I3056" s="8"/>
      <c r="J3056" s="8" t="s">
        <v>2023</v>
      </c>
      <c r="K3056" s="8"/>
      <c r="L3056" s="8"/>
      <c r="M3056" s="8" t="s">
        <v>10482</v>
      </c>
      <c r="N3056" s="8" t="s">
        <v>407</v>
      </c>
      <c r="O3056" s="8" t="s">
        <v>397</v>
      </c>
      <c r="P3056" s="8"/>
      <c r="Q3056" s="8" t="s">
        <v>1832</v>
      </c>
      <c r="R3056" s="8" t="s">
        <v>732</v>
      </c>
      <c r="S3056" s="8" t="s">
        <v>1833</v>
      </c>
      <c r="T3056" s="8"/>
      <c r="U3056" s="8"/>
      <c r="V3056" s="8" t="s">
        <v>571</v>
      </c>
      <c r="W3056" s="8" t="s">
        <v>105</v>
      </c>
      <c r="X3056" s="10" t="s">
        <v>1834</v>
      </c>
      <c r="Y3056" s="8"/>
      <c r="Z3056" s="8"/>
      <c r="AA3056" s="8"/>
      <c r="AB3056" s="8"/>
      <c r="AC3056" s="8"/>
      <c r="AD3056" s="8"/>
      <c r="AE3056" s="8"/>
      <c r="AF3056" s="8"/>
      <c r="AG3056" s="8"/>
      <c r="AH3056" s="8" t="s">
        <v>400</v>
      </c>
      <c r="AI3056" s="8" t="s">
        <v>58</v>
      </c>
      <c r="AJ3056" s="8"/>
      <c r="AK3056" s="8" t="s">
        <v>412</v>
      </c>
      <c r="AL3056" s="8" t="s">
        <v>413</v>
      </c>
      <c r="AM3056" s="8" t="s">
        <v>1835</v>
      </c>
      <c r="AN3056" s="8"/>
      <c r="AO3056" s="8"/>
      <c r="AP3056" s="8"/>
      <c r="AQ3056" s="8"/>
      <c r="AR3056" s="8"/>
      <c r="AS3056" s="8"/>
      <c r="AT3056" s="8"/>
      <c r="AU3056" s="8"/>
      <c r="AV3056" s="8"/>
      <c r="AW3056" s="8"/>
      <c r="AX3056" s="8" t="s">
        <v>1836</v>
      </c>
      <c r="AY3056" s="8" t="s">
        <v>105</v>
      </c>
      <c r="AZ3056" s="8" t="s">
        <v>987</v>
      </c>
      <c r="BA3056" s="8"/>
      <c r="BB3056" s="8"/>
      <c r="BC3056" s="8"/>
      <c r="BD3056" s="8"/>
      <c r="BE3056" s="8"/>
      <c r="BF3056" s="8"/>
      <c r="BG3056" s="8"/>
      <c r="BH3056" s="8"/>
      <c r="BI3056" s="8" t="s">
        <v>1837</v>
      </c>
      <c r="BJ3056" s="8"/>
      <c r="BK3056" s="8"/>
      <c r="BL3056" s="8" t="s">
        <v>417</v>
      </c>
      <c r="BM3056" s="8" t="s">
        <v>417</v>
      </c>
      <c r="BN3056" s="8" t="s">
        <v>418</v>
      </c>
      <c r="BO3056" s="8"/>
      <c r="BP3056" s="8"/>
      <c r="BQ3056" s="8" t="s">
        <v>1838</v>
      </c>
      <c r="BR3056" s="10"/>
      <c r="BS3056" s="8"/>
      <c r="BT3056" s="8"/>
      <c r="BU3056" s="8" t="s">
        <v>419</v>
      </c>
      <c r="BV3056" s="8"/>
      <c r="BW3056" s="8"/>
      <c r="BX3056" s="8"/>
      <c r="BY3056" s="10"/>
      <c r="BZ3056" s="8"/>
      <c r="CA3056" s="8"/>
      <c r="CB3056" s="8"/>
      <c r="CC3056" s="8"/>
      <c r="CD3056" s="8"/>
      <c r="CE3056" s="8"/>
      <c r="CF3056" s="8"/>
      <c r="CG3056" s="8"/>
      <c r="CH3056" s="8"/>
      <c r="CI3056" s="8"/>
      <c r="CJ3056" s="10"/>
    </row>
    <row r="3057" spans="2:88">
      <c r="B3057" s="6">
        <v>3056</v>
      </c>
      <c r="C3057" s="7">
        <v>5</v>
      </c>
      <c r="D3057" s="8" t="s">
        <v>1589</v>
      </c>
      <c r="E3057" s="8" t="s">
        <v>396</v>
      </c>
      <c r="F3057" s="8" t="s">
        <v>439</v>
      </c>
      <c r="G3057" s="8"/>
      <c r="H3057" s="8" t="s">
        <v>1856</v>
      </c>
      <c r="I3057" s="8"/>
      <c r="J3057" s="8" t="s">
        <v>2023</v>
      </c>
      <c r="K3057" s="8"/>
      <c r="L3057" s="8"/>
      <c r="M3057" s="8" t="s">
        <v>10483</v>
      </c>
      <c r="N3057" s="8" t="s">
        <v>407</v>
      </c>
      <c r="O3057" s="8" t="s">
        <v>397</v>
      </c>
      <c r="P3057" s="8"/>
      <c r="Q3057" s="8" t="s">
        <v>1591</v>
      </c>
      <c r="R3057" s="8" t="s">
        <v>732</v>
      </c>
      <c r="S3057" s="8" t="s">
        <v>1592</v>
      </c>
      <c r="T3057" s="8"/>
      <c r="U3057" s="8"/>
      <c r="V3057" s="8" t="s">
        <v>1021</v>
      </c>
      <c r="W3057" s="8" t="s">
        <v>105</v>
      </c>
      <c r="X3057" s="10" t="s">
        <v>1593</v>
      </c>
      <c r="Y3057" s="8"/>
      <c r="Z3057" s="8"/>
      <c r="AA3057" s="8"/>
      <c r="AB3057" s="8"/>
      <c r="AC3057" s="8"/>
      <c r="AD3057" s="8"/>
      <c r="AE3057" s="8"/>
      <c r="AF3057" s="8"/>
      <c r="AG3057" s="8"/>
      <c r="AH3057" s="8" t="s">
        <v>400</v>
      </c>
      <c r="AI3057" s="8" t="s">
        <v>58</v>
      </c>
      <c r="AJ3057" s="8"/>
      <c r="AK3057" s="8" t="s">
        <v>412</v>
      </c>
      <c r="AL3057" s="8" t="s">
        <v>413</v>
      </c>
      <c r="AM3057" s="8" t="s">
        <v>986</v>
      </c>
      <c r="AN3057" s="8" t="s">
        <v>415</v>
      </c>
      <c r="AO3057" s="8"/>
      <c r="AP3057" s="8"/>
      <c r="AQ3057" s="8"/>
      <c r="AR3057" s="8"/>
      <c r="AS3057" s="8"/>
      <c r="AT3057" s="8"/>
      <c r="AU3057" s="8"/>
      <c r="AV3057" s="8"/>
      <c r="AW3057" s="8" t="s">
        <v>452</v>
      </c>
      <c r="AX3057" s="8" t="s">
        <v>416</v>
      </c>
      <c r="AY3057" s="8" t="s">
        <v>105</v>
      </c>
      <c r="AZ3057" s="8" t="s">
        <v>987</v>
      </c>
      <c r="BA3057" s="8"/>
      <c r="BB3057" s="8"/>
      <c r="BC3057" s="8"/>
      <c r="BD3057" s="8"/>
      <c r="BE3057" s="8"/>
      <c r="BF3057" s="8"/>
      <c r="BG3057" s="8"/>
      <c r="BH3057" s="8"/>
      <c r="BI3057" s="8" t="s">
        <v>1594</v>
      </c>
      <c r="BJ3057" s="8"/>
      <c r="BK3057" s="8"/>
      <c r="BL3057" s="8" t="s">
        <v>417</v>
      </c>
      <c r="BM3057" s="8" t="s">
        <v>417</v>
      </c>
      <c r="BN3057" s="8" t="s">
        <v>418</v>
      </c>
      <c r="BO3057" s="8" t="s">
        <v>404</v>
      </c>
      <c r="BP3057" s="8"/>
      <c r="BQ3057" s="8"/>
      <c r="BR3057" s="10"/>
      <c r="BS3057" s="8"/>
      <c r="BT3057" s="8"/>
      <c r="BU3057" s="8" t="s">
        <v>419</v>
      </c>
      <c r="BV3057" s="8"/>
      <c r="BW3057" s="8"/>
      <c r="BX3057" s="8"/>
      <c r="BY3057" s="10"/>
      <c r="BZ3057" s="8"/>
      <c r="CA3057" s="8"/>
      <c r="CB3057" s="8"/>
      <c r="CC3057" s="8"/>
      <c r="CD3057" s="8"/>
      <c r="CE3057" s="8"/>
      <c r="CF3057" s="8"/>
      <c r="CG3057" s="8"/>
      <c r="CH3057" s="8"/>
      <c r="CI3057" s="8"/>
      <c r="CJ3057" s="10"/>
    </row>
    <row r="3058" spans="2:88">
      <c r="B3058" s="6">
        <v>3057</v>
      </c>
      <c r="C3058" s="7">
        <v>5</v>
      </c>
      <c r="D3058" s="8" t="s">
        <v>1589</v>
      </c>
      <c r="E3058" s="8" t="s">
        <v>396</v>
      </c>
      <c r="F3058" s="8" t="s">
        <v>439</v>
      </c>
      <c r="G3058" s="8"/>
      <c r="H3058" s="8" t="s">
        <v>1856</v>
      </c>
      <c r="I3058" s="8"/>
      <c r="J3058" s="8" t="s">
        <v>2023</v>
      </c>
      <c r="K3058" s="8"/>
      <c r="L3058" s="8"/>
      <c r="M3058" s="8" t="s">
        <v>10484</v>
      </c>
      <c r="N3058" s="8" t="s">
        <v>407</v>
      </c>
      <c r="O3058" s="8" t="s">
        <v>397</v>
      </c>
      <c r="P3058" s="8"/>
      <c r="Q3058" s="8" t="s">
        <v>1591</v>
      </c>
      <c r="R3058" s="8" t="s">
        <v>732</v>
      </c>
      <c r="S3058" s="8" t="s">
        <v>1592</v>
      </c>
      <c r="T3058" s="8"/>
      <c r="U3058" s="8"/>
      <c r="V3058" s="8" t="s">
        <v>1021</v>
      </c>
      <c r="W3058" s="8" t="s">
        <v>105</v>
      </c>
      <c r="X3058" s="10" t="s">
        <v>1593</v>
      </c>
      <c r="Y3058" s="8"/>
      <c r="Z3058" s="8"/>
      <c r="AA3058" s="8"/>
      <c r="AB3058" s="8"/>
      <c r="AC3058" s="8"/>
      <c r="AD3058" s="8"/>
      <c r="AE3058" s="8"/>
      <c r="AF3058" s="8"/>
      <c r="AG3058" s="8"/>
      <c r="AH3058" s="8" t="s">
        <v>400</v>
      </c>
      <c r="AI3058" s="8" t="s">
        <v>58</v>
      </c>
      <c r="AJ3058" s="8"/>
      <c r="AK3058" s="8" t="s">
        <v>412</v>
      </c>
      <c r="AL3058" s="8" t="s">
        <v>413</v>
      </c>
      <c r="AM3058" s="8" t="s">
        <v>986</v>
      </c>
      <c r="AN3058" s="8" t="s">
        <v>415</v>
      </c>
      <c r="AO3058" s="8"/>
      <c r="AP3058" s="8"/>
      <c r="AQ3058" s="8"/>
      <c r="AR3058" s="8"/>
      <c r="AS3058" s="8"/>
      <c r="AT3058" s="8"/>
      <c r="AU3058" s="8"/>
      <c r="AV3058" s="8"/>
      <c r="AW3058" s="8" t="s">
        <v>452</v>
      </c>
      <c r="AX3058" s="8" t="s">
        <v>416</v>
      </c>
      <c r="AY3058" s="8" t="s">
        <v>105</v>
      </c>
      <c r="AZ3058" s="8" t="s">
        <v>987</v>
      </c>
      <c r="BA3058" s="8"/>
      <c r="BB3058" s="8"/>
      <c r="BC3058" s="8"/>
      <c r="BD3058" s="8"/>
      <c r="BE3058" s="8"/>
      <c r="BF3058" s="8"/>
      <c r="BG3058" s="8"/>
      <c r="BH3058" s="8"/>
      <c r="BI3058" s="8" t="s">
        <v>1594</v>
      </c>
      <c r="BJ3058" s="8"/>
      <c r="BK3058" s="8"/>
      <c r="BL3058" s="8" t="s">
        <v>417</v>
      </c>
      <c r="BM3058" s="8" t="s">
        <v>417</v>
      </c>
      <c r="BN3058" s="8" t="s">
        <v>418</v>
      </c>
      <c r="BO3058" s="8" t="s">
        <v>404</v>
      </c>
      <c r="BP3058" s="8"/>
      <c r="BQ3058" s="8"/>
      <c r="BR3058" s="10"/>
      <c r="BS3058" s="8"/>
      <c r="BT3058" s="8"/>
      <c r="BU3058" s="8" t="s">
        <v>419</v>
      </c>
      <c r="BV3058" s="8"/>
      <c r="BW3058" s="8"/>
      <c r="BX3058" s="8"/>
      <c r="BY3058" s="10"/>
      <c r="BZ3058" s="8"/>
      <c r="CA3058" s="8"/>
      <c r="CB3058" s="8"/>
      <c r="CC3058" s="8"/>
      <c r="CD3058" s="8"/>
      <c r="CE3058" s="8"/>
      <c r="CF3058" s="8"/>
      <c r="CG3058" s="8"/>
      <c r="CH3058" s="8"/>
      <c r="CI3058" s="8"/>
      <c r="CJ3058" s="10"/>
    </row>
    <row r="3059" spans="2:88">
      <c r="B3059" s="6">
        <v>3058</v>
      </c>
      <c r="C3059" s="7">
        <v>4</v>
      </c>
      <c r="D3059" s="8" t="s">
        <v>10485</v>
      </c>
      <c r="E3059" s="8" t="s">
        <v>396</v>
      </c>
      <c r="F3059" s="8" t="s">
        <v>439</v>
      </c>
      <c r="G3059" s="8"/>
      <c r="H3059" s="8" t="s">
        <v>1856</v>
      </c>
      <c r="I3059" s="8"/>
      <c r="J3059" s="8" t="s">
        <v>2023</v>
      </c>
      <c r="K3059" s="8"/>
      <c r="L3059" s="8"/>
      <c r="M3059" s="8" t="s">
        <v>10486</v>
      </c>
      <c r="N3059" s="8" t="s">
        <v>440</v>
      </c>
      <c r="O3059" s="8"/>
      <c r="P3059" s="8"/>
      <c r="Q3059" s="8" t="s">
        <v>10487</v>
      </c>
      <c r="R3059" s="8" t="s">
        <v>491</v>
      </c>
      <c r="S3059" s="8" t="s">
        <v>10488</v>
      </c>
      <c r="T3059" s="8"/>
      <c r="U3059" s="8"/>
      <c r="V3059" s="8" t="s">
        <v>1367</v>
      </c>
      <c r="W3059" s="8" t="s">
        <v>442</v>
      </c>
      <c r="X3059" s="10" t="s">
        <v>5099</v>
      </c>
      <c r="Y3059" s="8"/>
      <c r="Z3059" s="8"/>
      <c r="AA3059" s="8"/>
      <c r="AB3059" s="8"/>
      <c r="AC3059" s="8"/>
      <c r="AD3059" s="8"/>
      <c r="AE3059" s="8"/>
      <c r="AF3059" s="8"/>
      <c r="AG3059" s="8"/>
      <c r="AH3059" s="8" t="s">
        <v>393</v>
      </c>
      <c r="AI3059" s="8" t="s">
        <v>59</v>
      </c>
      <c r="AJ3059" s="8"/>
      <c r="AK3059" s="8" t="s">
        <v>394</v>
      </c>
      <c r="AL3059" s="8" t="s">
        <v>395</v>
      </c>
      <c r="AM3059" s="8" t="s">
        <v>10489</v>
      </c>
      <c r="AN3059" s="8" t="s">
        <v>415</v>
      </c>
      <c r="AO3059" s="8"/>
      <c r="AP3059" s="8"/>
      <c r="AQ3059" s="8"/>
      <c r="AR3059" s="8"/>
      <c r="AS3059" s="8"/>
      <c r="AT3059" s="8"/>
      <c r="AU3059" s="8"/>
      <c r="AV3059" s="8"/>
      <c r="AW3059" s="8" t="s">
        <v>452</v>
      </c>
      <c r="AX3059" s="8"/>
      <c r="AY3059" s="8" t="s">
        <v>442</v>
      </c>
      <c r="AZ3059" s="8"/>
      <c r="BA3059" s="8"/>
      <c r="BB3059" s="8"/>
      <c r="BC3059" s="8"/>
      <c r="BD3059" s="8"/>
      <c r="BE3059" s="8"/>
      <c r="BF3059" s="8"/>
      <c r="BG3059" s="8"/>
      <c r="BH3059" s="8"/>
      <c r="BI3059" s="8" t="s">
        <v>10490</v>
      </c>
      <c r="BJ3059" s="8"/>
      <c r="BK3059" s="8"/>
      <c r="BL3059" s="8"/>
      <c r="BM3059" s="8"/>
      <c r="BN3059" s="8"/>
      <c r="BO3059" s="8" t="s">
        <v>404</v>
      </c>
      <c r="BP3059" s="8"/>
      <c r="BQ3059" s="8"/>
      <c r="BR3059" s="10"/>
      <c r="BS3059" s="8"/>
      <c r="BT3059" s="8"/>
      <c r="BU3059" s="8"/>
      <c r="BV3059" s="8"/>
      <c r="BW3059" s="8"/>
      <c r="BX3059" s="8"/>
      <c r="BY3059" s="10"/>
      <c r="BZ3059" s="8"/>
      <c r="CA3059" s="8"/>
      <c r="CB3059" s="8"/>
      <c r="CC3059" s="8"/>
      <c r="CD3059" s="8"/>
      <c r="CE3059" s="8"/>
      <c r="CF3059" s="8"/>
      <c r="CG3059" s="8"/>
      <c r="CH3059" s="8"/>
      <c r="CI3059" s="8"/>
      <c r="CJ3059" s="10"/>
    </row>
    <row r="3060" spans="2:88">
      <c r="B3060" s="6">
        <v>3059</v>
      </c>
      <c r="C3060" s="7">
        <v>4</v>
      </c>
      <c r="D3060" s="8" t="s">
        <v>10491</v>
      </c>
      <c r="E3060" s="8"/>
      <c r="F3060" s="8" t="s">
        <v>439</v>
      </c>
      <c r="G3060" s="8"/>
      <c r="H3060" s="8" t="s">
        <v>1856</v>
      </c>
      <c r="I3060" s="8"/>
      <c r="J3060" s="8" t="s">
        <v>2023</v>
      </c>
      <c r="K3060" s="8"/>
      <c r="L3060" s="8"/>
      <c r="M3060" s="8" t="s">
        <v>10492</v>
      </c>
      <c r="N3060" s="8" t="s">
        <v>440</v>
      </c>
      <c r="O3060" s="8" t="s">
        <v>397</v>
      </c>
      <c r="P3060" s="8"/>
      <c r="Q3060" s="8" t="s">
        <v>10493</v>
      </c>
      <c r="R3060" s="8" t="s">
        <v>868</v>
      </c>
      <c r="S3060" s="8" t="s">
        <v>10494</v>
      </c>
      <c r="T3060" s="8"/>
      <c r="U3060" s="8"/>
      <c r="V3060" s="8" t="s">
        <v>399</v>
      </c>
      <c r="W3060" s="8" t="s">
        <v>442</v>
      </c>
      <c r="X3060" s="10" t="s">
        <v>5099</v>
      </c>
      <c r="Y3060" s="8"/>
      <c r="Z3060" s="8"/>
      <c r="AA3060" s="8"/>
      <c r="AB3060" s="8"/>
      <c r="AC3060" s="8"/>
      <c r="AD3060" s="8"/>
      <c r="AE3060" s="8"/>
      <c r="AF3060" s="8"/>
      <c r="AG3060" s="8"/>
      <c r="AH3060" s="8" t="s">
        <v>393</v>
      </c>
      <c r="AI3060" s="8" t="s">
        <v>1512</v>
      </c>
      <c r="AJ3060" s="8"/>
      <c r="AK3060" s="8" t="s">
        <v>394</v>
      </c>
      <c r="AL3060" s="8" t="s">
        <v>395</v>
      </c>
      <c r="AM3060" s="8" t="s">
        <v>444</v>
      </c>
      <c r="AN3060" s="8" t="s">
        <v>445</v>
      </c>
      <c r="AO3060" s="8"/>
      <c r="AP3060" s="8"/>
      <c r="AQ3060" s="8"/>
      <c r="AR3060" s="8"/>
      <c r="AS3060" s="8"/>
      <c r="AT3060" s="8"/>
      <c r="AU3060" s="8"/>
      <c r="AV3060" s="8"/>
      <c r="AW3060" s="8" t="s">
        <v>452</v>
      </c>
      <c r="AX3060" s="8"/>
      <c r="AY3060" s="8" t="s">
        <v>442</v>
      </c>
      <c r="AZ3060" s="8"/>
      <c r="BA3060" s="8"/>
      <c r="BB3060" s="8"/>
      <c r="BC3060" s="8"/>
      <c r="BD3060" s="8"/>
      <c r="BE3060" s="8"/>
      <c r="BF3060" s="8"/>
      <c r="BG3060" s="8"/>
      <c r="BH3060" s="8"/>
      <c r="BI3060" s="8"/>
      <c r="BJ3060" s="8"/>
      <c r="BK3060" s="8"/>
      <c r="BL3060" s="8"/>
      <c r="BM3060" s="8"/>
      <c r="BN3060" s="8"/>
      <c r="BO3060" s="8" t="s">
        <v>404</v>
      </c>
      <c r="BP3060" s="8"/>
      <c r="BQ3060" s="8"/>
      <c r="BR3060" s="10"/>
      <c r="BS3060" s="8"/>
      <c r="BT3060" s="8"/>
      <c r="BU3060" s="8"/>
      <c r="BV3060" s="8"/>
      <c r="BW3060" s="8"/>
      <c r="BX3060" s="8"/>
      <c r="BY3060" s="10"/>
      <c r="BZ3060" s="8"/>
      <c r="CA3060" s="8"/>
      <c r="CB3060" s="8"/>
      <c r="CC3060" s="8"/>
      <c r="CD3060" s="8"/>
      <c r="CE3060" s="8"/>
      <c r="CF3060" s="8"/>
      <c r="CG3060" s="8"/>
      <c r="CH3060" s="8"/>
      <c r="CI3060" s="8"/>
      <c r="CJ3060" s="10"/>
    </row>
    <row r="3061" spans="2:88">
      <c r="B3061" s="6">
        <v>3060</v>
      </c>
      <c r="C3061" s="7">
        <v>5</v>
      </c>
      <c r="D3061" s="8" t="s">
        <v>10495</v>
      </c>
      <c r="E3061" s="8" t="s">
        <v>396</v>
      </c>
      <c r="F3061" s="8" t="s">
        <v>439</v>
      </c>
      <c r="G3061" s="8"/>
      <c r="H3061" s="8" t="s">
        <v>1856</v>
      </c>
      <c r="I3061" s="8"/>
      <c r="J3061" s="8" t="s">
        <v>2023</v>
      </c>
      <c r="K3061" s="8"/>
      <c r="L3061" s="8"/>
      <c r="M3061" s="8" t="s">
        <v>10496</v>
      </c>
      <c r="N3061" s="8" t="s">
        <v>440</v>
      </c>
      <c r="O3061" s="8" t="s">
        <v>397</v>
      </c>
      <c r="P3061" s="8"/>
      <c r="Q3061" s="8" t="s">
        <v>10497</v>
      </c>
      <c r="R3061" s="8" t="s">
        <v>398</v>
      </c>
      <c r="S3061" s="8" t="s">
        <v>10498</v>
      </c>
      <c r="T3061" s="8"/>
      <c r="U3061" s="8"/>
      <c r="V3061" s="8" t="s">
        <v>441</v>
      </c>
      <c r="W3061" s="8"/>
      <c r="X3061" s="10"/>
      <c r="Y3061" s="8"/>
      <c r="Z3061" s="8"/>
      <c r="AA3061" s="8"/>
      <c r="AB3061" s="8"/>
      <c r="AC3061" s="8"/>
      <c r="AD3061" s="8"/>
      <c r="AE3061" s="8" t="s">
        <v>1729</v>
      </c>
      <c r="AF3061" s="8"/>
      <c r="AG3061" s="8"/>
      <c r="AH3061" s="8" t="s">
        <v>393</v>
      </c>
      <c r="AI3061" s="8" t="s">
        <v>1512</v>
      </c>
      <c r="AJ3061" s="8"/>
      <c r="AK3061" s="8" t="s">
        <v>394</v>
      </c>
      <c r="AL3061" s="8" t="s">
        <v>395</v>
      </c>
      <c r="AM3061" s="8" t="s">
        <v>10499</v>
      </c>
      <c r="AN3061" s="8" t="s">
        <v>415</v>
      </c>
      <c r="AO3061" s="8"/>
      <c r="AP3061" s="8"/>
      <c r="AQ3061" s="8"/>
      <c r="AR3061" s="8"/>
      <c r="AS3061" s="8"/>
      <c r="AT3061" s="8"/>
      <c r="AU3061" s="8"/>
      <c r="AV3061" s="8"/>
      <c r="AW3061" s="8" t="s">
        <v>452</v>
      </c>
      <c r="AX3061" s="8" t="s">
        <v>3700</v>
      </c>
      <c r="AY3061" s="8"/>
      <c r="AZ3061" s="8"/>
      <c r="BA3061" s="8"/>
      <c r="BB3061" s="8"/>
      <c r="BC3061" s="8"/>
      <c r="BD3061" s="8"/>
      <c r="BE3061" s="8"/>
      <c r="BF3061" s="8"/>
      <c r="BG3061" s="8"/>
      <c r="BH3061" s="8"/>
      <c r="BI3061" s="8" t="s">
        <v>10500</v>
      </c>
      <c r="BJ3061" s="8"/>
      <c r="BK3061" s="8"/>
      <c r="BL3061" s="8" t="s">
        <v>3702</v>
      </c>
      <c r="BM3061" s="8" t="s">
        <v>3703</v>
      </c>
      <c r="BN3061" s="8" t="s">
        <v>3704</v>
      </c>
      <c r="BO3061" s="8" t="s">
        <v>404</v>
      </c>
      <c r="BP3061" s="8"/>
      <c r="BQ3061" s="8" t="s">
        <v>10498</v>
      </c>
      <c r="BR3061" s="10"/>
      <c r="BS3061" s="8" t="s">
        <v>1735</v>
      </c>
      <c r="BT3061" s="8"/>
      <c r="BU3061" s="8"/>
      <c r="BV3061" s="8" t="s">
        <v>1550</v>
      </c>
      <c r="BW3061" s="8"/>
      <c r="BX3061" s="8"/>
      <c r="BY3061" s="10"/>
      <c r="BZ3061" s="8"/>
      <c r="CA3061" s="8"/>
      <c r="CB3061" s="8"/>
      <c r="CC3061" s="8"/>
      <c r="CD3061" s="8"/>
      <c r="CE3061" s="8"/>
      <c r="CF3061" s="8"/>
      <c r="CG3061" s="8"/>
      <c r="CH3061" s="8"/>
      <c r="CI3061" s="8"/>
      <c r="CJ3061" s="10"/>
    </row>
    <row r="3062" spans="2:88">
      <c r="B3062" s="6">
        <v>3061</v>
      </c>
      <c r="C3062" s="7">
        <v>5</v>
      </c>
      <c r="D3062" s="8" t="s">
        <v>1572</v>
      </c>
      <c r="E3062" s="8"/>
      <c r="F3062" s="8" t="s">
        <v>439</v>
      </c>
      <c r="G3062" s="8"/>
      <c r="H3062" s="8" t="s">
        <v>1856</v>
      </c>
      <c r="I3062" s="8"/>
      <c r="J3062" s="8" t="s">
        <v>2023</v>
      </c>
      <c r="K3062" s="8"/>
      <c r="L3062" s="8"/>
      <c r="M3062" s="8" t="s">
        <v>10501</v>
      </c>
      <c r="N3062" s="8" t="s">
        <v>407</v>
      </c>
      <c r="O3062" s="8"/>
      <c r="P3062" s="8"/>
      <c r="Q3062" s="8" t="s">
        <v>1574</v>
      </c>
      <c r="R3062" s="8" t="s">
        <v>408</v>
      </c>
      <c r="S3062" s="8" t="s">
        <v>1575</v>
      </c>
      <c r="T3062" s="8"/>
      <c r="U3062" s="8"/>
      <c r="V3062" s="8" t="s">
        <v>571</v>
      </c>
      <c r="W3062" s="8" t="s">
        <v>410</v>
      </c>
      <c r="X3062" s="10" t="s">
        <v>1576</v>
      </c>
      <c r="Y3062" s="8"/>
      <c r="Z3062" s="8"/>
      <c r="AA3062" s="8"/>
      <c r="AB3062" s="8"/>
      <c r="AC3062" s="8"/>
      <c r="AD3062" s="8"/>
      <c r="AE3062" s="8"/>
      <c r="AF3062" s="8"/>
      <c r="AG3062" s="8"/>
      <c r="AH3062" s="8" t="s">
        <v>400</v>
      </c>
      <c r="AI3062" s="8" t="s">
        <v>58</v>
      </c>
      <c r="AJ3062" s="8"/>
      <c r="AK3062" s="8" t="s">
        <v>412</v>
      </c>
      <c r="AL3062" s="8" t="s">
        <v>413</v>
      </c>
      <c r="AM3062" s="8" t="s">
        <v>1577</v>
      </c>
      <c r="AN3062" s="8"/>
      <c r="AO3062" s="8"/>
      <c r="AP3062" s="8"/>
      <c r="AQ3062" s="8"/>
      <c r="AR3062" s="8"/>
      <c r="AS3062" s="8"/>
      <c r="AT3062" s="8"/>
      <c r="AU3062" s="8"/>
      <c r="AV3062" s="8"/>
      <c r="AW3062" s="8" t="s">
        <v>452</v>
      </c>
      <c r="AX3062" s="8" t="s">
        <v>416</v>
      </c>
      <c r="AY3062" s="8" t="s">
        <v>410</v>
      </c>
      <c r="AZ3062" s="8" t="s">
        <v>987</v>
      </c>
      <c r="BA3062" s="8"/>
      <c r="BB3062" s="8"/>
      <c r="BC3062" s="8"/>
      <c r="BD3062" s="8"/>
      <c r="BE3062" s="8"/>
      <c r="BF3062" s="8"/>
      <c r="BG3062" s="8"/>
      <c r="BH3062" s="8"/>
      <c r="BI3062" s="8" t="s">
        <v>1578</v>
      </c>
      <c r="BJ3062" s="8"/>
      <c r="BK3062" s="8"/>
      <c r="BL3062" s="8"/>
      <c r="BM3062" s="8"/>
      <c r="BN3062" s="8"/>
      <c r="BO3062" s="8" t="s">
        <v>404</v>
      </c>
      <c r="BP3062" s="8"/>
      <c r="BQ3062" s="8"/>
      <c r="BR3062" s="10"/>
      <c r="BS3062" s="8"/>
      <c r="BT3062" s="8"/>
      <c r="BU3062" s="8" t="s">
        <v>419</v>
      </c>
      <c r="BV3062" s="8"/>
      <c r="BW3062" s="8"/>
      <c r="BX3062" s="8"/>
      <c r="BY3062" s="10"/>
      <c r="BZ3062" s="8"/>
      <c r="CA3062" s="8"/>
      <c r="CB3062" s="8"/>
      <c r="CC3062" s="8"/>
      <c r="CD3062" s="8"/>
      <c r="CE3062" s="8"/>
      <c r="CF3062" s="8"/>
      <c r="CG3062" s="8"/>
      <c r="CH3062" s="8"/>
      <c r="CI3062" s="8"/>
      <c r="CJ3062" s="10"/>
    </row>
    <row r="3063" spans="2:88">
      <c r="B3063" s="6">
        <v>3062</v>
      </c>
      <c r="C3063" s="7">
        <v>5</v>
      </c>
      <c r="D3063" s="8" t="s">
        <v>4945</v>
      </c>
      <c r="E3063" s="8" t="s">
        <v>396</v>
      </c>
      <c r="F3063" s="8" t="s">
        <v>439</v>
      </c>
      <c r="G3063" s="8"/>
      <c r="H3063" s="8" t="s">
        <v>1856</v>
      </c>
      <c r="I3063" s="8"/>
      <c r="J3063" s="8" t="s">
        <v>2023</v>
      </c>
      <c r="K3063" s="8"/>
      <c r="L3063" s="8"/>
      <c r="M3063" s="8" t="s">
        <v>10502</v>
      </c>
      <c r="N3063" s="8" t="s">
        <v>407</v>
      </c>
      <c r="O3063" s="8" t="s">
        <v>397</v>
      </c>
      <c r="P3063" s="8"/>
      <c r="Q3063" s="8" t="s">
        <v>4947</v>
      </c>
      <c r="R3063" s="8" t="s">
        <v>732</v>
      </c>
      <c r="S3063" s="8" t="s">
        <v>4948</v>
      </c>
      <c r="T3063" s="8"/>
      <c r="U3063" s="8"/>
      <c r="V3063" s="8" t="s">
        <v>1021</v>
      </c>
      <c r="W3063" s="8" t="s">
        <v>105</v>
      </c>
      <c r="X3063" s="10" t="s">
        <v>4949</v>
      </c>
      <c r="Y3063" s="8"/>
      <c r="Z3063" s="8"/>
      <c r="AA3063" s="8"/>
      <c r="AB3063" s="8"/>
      <c r="AC3063" s="8"/>
      <c r="AD3063" s="8"/>
      <c r="AE3063" s="8"/>
      <c r="AF3063" s="8" t="s">
        <v>403</v>
      </c>
      <c r="AG3063" s="8"/>
      <c r="AH3063" s="8" t="s">
        <v>400</v>
      </c>
      <c r="AI3063" s="8" t="s">
        <v>58</v>
      </c>
      <c r="AJ3063" s="8"/>
      <c r="AK3063" s="8" t="s">
        <v>412</v>
      </c>
      <c r="AL3063" s="8" t="s">
        <v>413</v>
      </c>
      <c r="AM3063" s="8" t="s">
        <v>1276</v>
      </c>
      <c r="AN3063" s="8"/>
      <c r="AO3063" s="8"/>
      <c r="AP3063" s="8"/>
      <c r="AQ3063" s="8"/>
      <c r="AR3063" s="8"/>
      <c r="AS3063" s="8"/>
      <c r="AT3063" s="8"/>
      <c r="AU3063" s="8"/>
      <c r="AV3063" s="8"/>
      <c r="AW3063" s="8" t="s">
        <v>452</v>
      </c>
      <c r="AX3063" s="8" t="s">
        <v>416</v>
      </c>
      <c r="AY3063" s="8" t="s">
        <v>105</v>
      </c>
      <c r="AZ3063" s="8" t="s">
        <v>403</v>
      </c>
      <c r="BA3063" s="8"/>
      <c r="BB3063" s="8"/>
      <c r="BC3063" s="8"/>
      <c r="BD3063" s="8"/>
      <c r="BE3063" s="8"/>
      <c r="BF3063" s="8"/>
      <c r="BG3063" s="8"/>
      <c r="BH3063" s="8"/>
      <c r="BI3063" s="8" t="s">
        <v>4950</v>
      </c>
      <c r="BJ3063" s="8"/>
      <c r="BK3063" s="8"/>
      <c r="BL3063" s="8" t="s">
        <v>417</v>
      </c>
      <c r="BM3063" s="8" t="s">
        <v>417</v>
      </c>
      <c r="BN3063" s="8" t="s">
        <v>418</v>
      </c>
      <c r="BO3063" s="8" t="s">
        <v>404</v>
      </c>
      <c r="BP3063" s="8"/>
      <c r="BQ3063" s="8" t="s">
        <v>623</v>
      </c>
      <c r="BR3063" s="10"/>
      <c r="BS3063" s="8"/>
      <c r="BT3063" s="8"/>
      <c r="BU3063" s="8" t="s">
        <v>419</v>
      </c>
      <c r="BV3063" s="8"/>
      <c r="BW3063" s="8"/>
      <c r="BX3063" s="8"/>
      <c r="BY3063" s="10"/>
      <c r="BZ3063" s="8"/>
      <c r="CA3063" s="8"/>
      <c r="CB3063" s="8"/>
      <c r="CC3063" s="8"/>
      <c r="CD3063" s="8"/>
      <c r="CE3063" s="8"/>
      <c r="CF3063" s="8"/>
      <c r="CG3063" s="8"/>
      <c r="CH3063" s="8"/>
      <c r="CI3063" s="8"/>
      <c r="CJ3063" s="10"/>
    </row>
    <row r="3064" spans="2:88">
      <c r="B3064" s="6">
        <v>3063</v>
      </c>
      <c r="C3064" s="7">
        <v>5</v>
      </c>
      <c r="D3064" s="8" t="s">
        <v>10503</v>
      </c>
      <c r="E3064" s="8" t="s">
        <v>396</v>
      </c>
      <c r="F3064" s="8" t="s">
        <v>439</v>
      </c>
      <c r="G3064" s="8"/>
      <c r="H3064" s="8" t="s">
        <v>1856</v>
      </c>
      <c r="I3064" s="8"/>
      <c r="J3064" s="8" t="s">
        <v>2023</v>
      </c>
      <c r="K3064" s="8"/>
      <c r="L3064" s="8"/>
      <c r="M3064" s="8" t="s">
        <v>10504</v>
      </c>
      <c r="N3064" s="8" t="s">
        <v>440</v>
      </c>
      <c r="O3064" s="8"/>
      <c r="P3064" s="8"/>
      <c r="Q3064" s="8" t="s">
        <v>10505</v>
      </c>
      <c r="R3064" s="8" t="s">
        <v>391</v>
      </c>
      <c r="S3064" s="8" t="s">
        <v>10506</v>
      </c>
      <c r="T3064" s="8"/>
      <c r="U3064" s="8"/>
      <c r="V3064" s="8" t="s">
        <v>1183</v>
      </c>
      <c r="W3064" s="8" t="s">
        <v>442</v>
      </c>
      <c r="X3064" s="10" t="s">
        <v>5099</v>
      </c>
      <c r="Y3064" s="8"/>
      <c r="Z3064" s="8"/>
      <c r="AA3064" s="8"/>
      <c r="AB3064" s="8"/>
      <c r="AC3064" s="8"/>
      <c r="AD3064" s="8"/>
      <c r="AE3064" s="8"/>
      <c r="AF3064" s="8"/>
      <c r="AG3064" s="8"/>
      <c r="AH3064" s="8" t="s">
        <v>393</v>
      </c>
      <c r="AI3064" s="8" t="s">
        <v>59</v>
      </c>
      <c r="AJ3064" s="8"/>
      <c r="AK3064" s="8" t="s">
        <v>394</v>
      </c>
      <c r="AL3064" s="8" t="s">
        <v>395</v>
      </c>
      <c r="AM3064" s="8"/>
      <c r="AN3064" s="8"/>
      <c r="AO3064" s="8"/>
      <c r="AP3064" s="8"/>
      <c r="AQ3064" s="8"/>
      <c r="AR3064" s="8"/>
      <c r="AS3064" s="8"/>
      <c r="AT3064" s="8"/>
      <c r="AU3064" s="8"/>
      <c r="AV3064" s="8"/>
      <c r="AW3064" s="8"/>
      <c r="AX3064" s="8"/>
      <c r="AY3064" s="8" t="s">
        <v>442</v>
      </c>
      <c r="AZ3064" s="8"/>
      <c r="BA3064" s="8"/>
      <c r="BB3064" s="8"/>
      <c r="BC3064" s="8"/>
      <c r="BD3064" s="8"/>
      <c r="BE3064" s="8"/>
      <c r="BF3064" s="8"/>
      <c r="BG3064" s="8"/>
      <c r="BH3064" s="8"/>
      <c r="BI3064" s="8" t="s">
        <v>10507</v>
      </c>
      <c r="BJ3064" s="8"/>
      <c r="BK3064" s="8"/>
      <c r="BL3064" s="8"/>
      <c r="BM3064" s="8"/>
      <c r="BN3064" s="8"/>
      <c r="BO3064" s="8"/>
      <c r="BP3064" s="8"/>
      <c r="BQ3064" s="8"/>
      <c r="BR3064" s="10"/>
      <c r="BS3064" s="8"/>
      <c r="BT3064" s="8"/>
      <c r="BU3064" s="8"/>
      <c r="BV3064" s="8"/>
      <c r="BW3064" s="8"/>
      <c r="BX3064" s="8"/>
      <c r="BY3064" s="10"/>
      <c r="BZ3064" s="8"/>
      <c r="CA3064" s="8"/>
      <c r="CB3064" s="8"/>
      <c r="CC3064" s="8"/>
      <c r="CD3064" s="8"/>
      <c r="CE3064" s="8"/>
      <c r="CF3064" s="8"/>
      <c r="CG3064" s="8"/>
      <c r="CH3064" s="8"/>
      <c r="CI3064" s="8"/>
      <c r="CJ3064" s="10"/>
    </row>
    <row r="3065" spans="2:88">
      <c r="B3065" s="6">
        <v>3064</v>
      </c>
      <c r="C3065" s="7">
        <v>3</v>
      </c>
      <c r="D3065" s="8" t="s">
        <v>10508</v>
      </c>
      <c r="E3065" s="8"/>
      <c r="F3065" s="8" t="s">
        <v>439</v>
      </c>
      <c r="G3065" s="8"/>
      <c r="H3065" s="8" t="s">
        <v>1856</v>
      </c>
      <c r="I3065" s="8"/>
      <c r="J3065" s="8" t="s">
        <v>2023</v>
      </c>
      <c r="K3065" s="8"/>
      <c r="L3065" s="8"/>
      <c r="M3065" s="8" t="s">
        <v>10509</v>
      </c>
      <c r="N3065" s="8" t="s">
        <v>440</v>
      </c>
      <c r="O3065" s="8" t="s">
        <v>397</v>
      </c>
      <c r="P3065" s="8"/>
      <c r="Q3065" s="8" t="s">
        <v>10510</v>
      </c>
      <c r="R3065" s="8" t="s">
        <v>491</v>
      </c>
      <c r="S3065" s="8" t="s">
        <v>10511</v>
      </c>
      <c r="T3065" s="8"/>
      <c r="U3065" s="8"/>
      <c r="V3065" s="8" t="s">
        <v>2430</v>
      </c>
      <c r="W3065" s="8" t="s">
        <v>442</v>
      </c>
      <c r="X3065" s="10" t="s">
        <v>5099</v>
      </c>
      <c r="Y3065" s="8"/>
      <c r="Z3065" s="8"/>
      <c r="AA3065" s="8"/>
      <c r="AB3065" s="8"/>
      <c r="AC3065" s="8"/>
      <c r="AD3065" s="8"/>
      <c r="AE3065" s="8"/>
      <c r="AF3065" s="8"/>
      <c r="AG3065" s="8"/>
      <c r="AH3065" s="8" t="s">
        <v>393</v>
      </c>
      <c r="AI3065" s="8" t="s">
        <v>1512</v>
      </c>
      <c r="AJ3065" s="8"/>
      <c r="AK3065" s="8" t="s">
        <v>394</v>
      </c>
      <c r="AL3065" s="8" t="s">
        <v>395</v>
      </c>
      <c r="AM3065" s="8" t="s">
        <v>444</v>
      </c>
      <c r="AN3065" s="8" t="s">
        <v>445</v>
      </c>
      <c r="AO3065" s="8"/>
      <c r="AP3065" s="8"/>
      <c r="AQ3065" s="8"/>
      <c r="AR3065" s="8"/>
      <c r="AS3065" s="8"/>
      <c r="AT3065" s="8"/>
      <c r="AU3065" s="8"/>
      <c r="AV3065" s="8"/>
      <c r="AW3065" s="8" t="s">
        <v>452</v>
      </c>
      <c r="AX3065" s="8"/>
      <c r="AY3065" s="8" t="s">
        <v>442</v>
      </c>
      <c r="AZ3065" s="8"/>
      <c r="BA3065" s="8"/>
      <c r="BB3065" s="8"/>
      <c r="BC3065" s="8"/>
      <c r="BD3065" s="8"/>
      <c r="BE3065" s="8"/>
      <c r="BF3065" s="8"/>
      <c r="BG3065" s="8"/>
      <c r="BH3065" s="8"/>
      <c r="BI3065" s="8"/>
      <c r="BJ3065" s="8"/>
      <c r="BK3065" s="8"/>
      <c r="BL3065" s="8"/>
      <c r="BM3065" s="8"/>
      <c r="BN3065" s="8"/>
      <c r="BO3065" s="8"/>
      <c r="BP3065" s="8"/>
      <c r="BQ3065" s="8"/>
      <c r="BR3065" s="10"/>
      <c r="BS3065" s="8"/>
      <c r="BT3065" s="8"/>
      <c r="BU3065" s="8"/>
      <c r="BV3065" s="8"/>
      <c r="BW3065" s="8"/>
      <c r="BX3065" s="8"/>
      <c r="BY3065" s="10"/>
      <c r="BZ3065" s="8"/>
      <c r="CA3065" s="8"/>
      <c r="CB3065" s="8"/>
      <c r="CC3065" s="8"/>
      <c r="CD3065" s="8"/>
      <c r="CE3065" s="8"/>
      <c r="CF3065" s="8"/>
      <c r="CG3065" s="8"/>
      <c r="CH3065" s="8"/>
      <c r="CI3065" s="8"/>
      <c r="CJ3065" s="10"/>
    </row>
    <row r="3066" spans="2:88">
      <c r="B3066" s="6">
        <v>3065</v>
      </c>
      <c r="C3066" s="7">
        <v>4</v>
      </c>
      <c r="D3066" s="8" t="s">
        <v>10454</v>
      </c>
      <c r="E3066" s="8"/>
      <c r="F3066" s="8" t="s">
        <v>439</v>
      </c>
      <c r="G3066" s="8"/>
      <c r="H3066" s="8" t="s">
        <v>1856</v>
      </c>
      <c r="I3066" s="8"/>
      <c r="J3066" s="8" t="s">
        <v>2023</v>
      </c>
      <c r="K3066" s="8"/>
      <c r="L3066" s="8"/>
      <c r="M3066" s="8" t="s">
        <v>10512</v>
      </c>
      <c r="N3066" s="8" t="s">
        <v>440</v>
      </c>
      <c r="O3066" s="8" t="s">
        <v>397</v>
      </c>
      <c r="P3066" s="8"/>
      <c r="Q3066" s="8" t="s">
        <v>10456</v>
      </c>
      <c r="R3066" s="8" t="s">
        <v>868</v>
      </c>
      <c r="S3066" s="8" t="s">
        <v>10457</v>
      </c>
      <c r="T3066" s="8"/>
      <c r="U3066" s="8"/>
      <c r="V3066" s="8" t="s">
        <v>571</v>
      </c>
      <c r="W3066" s="8" t="s">
        <v>442</v>
      </c>
      <c r="X3066" s="10" t="s">
        <v>5099</v>
      </c>
      <c r="Y3066" s="8"/>
      <c r="Z3066" s="8"/>
      <c r="AA3066" s="8"/>
      <c r="AB3066" s="8"/>
      <c r="AC3066" s="8"/>
      <c r="AD3066" s="8"/>
      <c r="AE3066" s="8"/>
      <c r="AF3066" s="8"/>
      <c r="AG3066" s="8"/>
      <c r="AH3066" s="8" t="s">
        <v>393</v>
      </c>
      <c r="AI3066" s="8" t="s">
        <v>1512</v>
      </c>
      <c r="AJ3066" s="8"/>
      <c r="AK3066" s="8" t="s">
        <v>394</v>
      </c>
      <c r="AL3066" s="8" t="s">
        <v>395</v>
      </c>
      <c r="AM3066" s="8" t="s">
        <v>444</v>
      </c>
      <c r="AN3066" s="8" t="s">
        <v>445</v>
      </c>
      <c r="AO3066" s="8"/>
      <c r="AP3066" s="8"/>
      <c r="AQ3066" s="8"/>
      <c r="AR3066" s="8"/>
      <c r="AS3066" s="8"/>
      <c r="AT3066" s="8"/>
      <c r="AU3066" s="8"/>
      <c r="AV3066" s="8"/>
      <c r="AW3066" s="8" t="s">
        <v>452</v>
      </c>
      <c r="AX3066" s="8"/>
      <c r="AY3066" s="8" t="s">
        <v>442</v>
      </c>
      <c r="AZ3066" s="8"/>
      <c r="BA3066" s="8"/>
      <c r="BB3066" s="8"/>
      <c r="BC3066" s="8"/>
      <c r="BD3066" s="8"/>
      <c r="BE3066" s="8"/>
      <c r="BF3066" s="8"/>
      <c r="BG3066" s="8"/>
      <c r="BH3066" s="8"/>
      <c r="BI3066" s="8"/>
      <c r="BJ3066" s="8"/>
      <c r="BK3066" s="8"/>
      <c r="BL3066" s="8"/>
      <c r="BM3066" s="8"/>
      <c r="BN3066" s="8"/>
      <c r="BO3066" s="8" t="s">
        <v>404</v>
      </c>
      <c r="BP3066" s="8"/>
      <c r="BQ3066" s="8"/>
      <c r="BR3066" s="10"/>
      <c r="BS3066" s="8"/>
      <c r="BT3066" s="8"/>
      <c r="BU3066" s="8"/>
      <c r="BV3066" s="8"/>
      <c r="BW3066" s="8"/>
      <c r="BX3066" s="8"/>
      <c r="BY3066" s="10"/>
      <c r="BZ3066" s="8"/>
      <c r="CA3066" s="8"/>
      <c r="CB3066" s="8"/>
      <c r="CC3066" s="8"/>
      <c r="CD3066" s="8"/>
      <c r="CE3066" s="8"/>
      <c r="CF3066" s="8"/>
      <c r="CG3066" s="8"/>
      <c r="CH3066" s="8"/>
      <c r="CI3066" s="8"/>
      <c r="CJ3066" s="10"/>
    </row>
    <row r="3067" spans="2:88">
      <c r="B3067" s="6">
        <v>3066</v>
      </c>
      <c r="C3067" s="7">
        <v>5</v>
      </c>
      <c r="D3067" s="8" t="s">
        <v>10458</v>
      </c>
      <c r="E3067" s="8" t="s">
        <v>396</v>
      </c>
      <c r="F3067" s="8" t="s">
        <v>439</v>
      </c>
      <c r="G3067" s="8"/>
      <c r="H3067" s="8" t="s">
        <v>1856</v>
      </c>
      <c r="I3067" s="8"/>
      <c r="J3067" s="8" t="s">
        <v>2023</v>
      </c>
      <c r="K3067" s="8"/>
      <c r="L3067" s="8"/>
      <c r="M3067" s="8" t="s">
        <v>10459</v>
      </c>
      <c r="N3067" s="8" t="s">
        <v>440</v>
      </c>
      <c r="O3067" s="8" t="s">
        <v>397</v>
      </c>
      <c r="P3067" s="8"/>
      <c r="Q3067" s="8" t="s">
        <v>10460</v>
      </c>
      <c r="R3067" s="8" t="s">
        <v>398</v>
      </c>
      <c r="S3067" s="8" t="s">
        <v>10461</v>
      </c>
      <c r="T3067" s="8"/>
      <c r="U3067" s="8"/>
      <c r="V3067" s="8" t="s">
        <v>441</v>
      </c>
      <c r="W3067" s="8"/>
      <c r="X3067" s="10"/>
      <c r="Y3067" s="8"/>
      <c r="Z3067" s="8"/>
      <c r="AA3067" s="8"/>
      <c r="AB3067" s="8"/>
      <c r="AC3067" s="8"/>
      <c r="AD3067" s="8"/>
      <c r="AE3067" s="8" t="s">
        <v>1729</v>
      </c>
      <c r="AF3067" s="8"/>
      <c r="AG3067" s="8"/>
      <c r="AH3067" s="8" t="s">
        <v>393</v>
      </c>
      <c r="AI3067" s="8" t="s">
        <v>1512</v>
      </c>
      <c r="AJ3067" s="8"/>
      <c r="AK3067" s="8" t="s">
        <v>394</v>
      </c>
      <c r="AL3067" s="8" t="s">
        <v>395</v>
      </c>
      <c r="AM3067" s="8" t="s">
        <v>1758</v>
      </c>
      <c r="AN3067" s="8" t="s">
        <v>415</v>
      </c>
      <c r="AO3067" s="8"/>
      <c r="AP3067" s="8"/>
      <c r="AQ3067" s="8"/>
      <c r="AR3067" s="8"/>
      <c r="AS3067" s="8"/>
      <c r="AT3067" s="8"/>
      <c r="AU3067" s="8"/>
      <c r="AV3067" s="8"/>
      <c r="AW3067" s="8" t="s">
        <v>452</v>
      </c>
      <c r="AX3067" s="8" t="s">
        <v>3700</v>
      </c>
      <c r="AY3067" s="8"/>
      <c r="AZ3067" s="8"/>
      <c r="BA3067" s="8"/>
      <c r="BB3067" s="8"/>
      <c r="BC3067" s="8"/>
      <c r="BD3067" s="8"/>
      <c r="BE3067" s="8"/>
      <c r="BF3067" s="8"/>
      <c r="BG3067" s="8"/>
      <c r="BH3067" s="8"/>
      <c r="BI3067" s="8" t="s">
        <v>10462</v>
      </c>
      <c r="BJ3067" s="8"/>
      <c r="BK3067" s="8"/>
      <c r="BL3067" s="8" t="s">
        <v>3702</v>
      </c>
      <c r="BM3067" s="8" t="s">
        <v>3703</v>
      </c>
      <c r="BN3067" s="8" t="s">
        <v>3704</v>
      </c>
      <c r="BO3067" s="8" t="s">
        <v>404</v>
      </c>
      <c r="BP3067" s="8"/>
      <c r="BQ3067" s="8" t="s">
        <v>10461</v>
      </c>
      <c r="BR3067" s="10"/>
      <c r="BS3067" s="8" t="s">
        <v>1735</v>
      </c>
      <c r="BT3067" s="8"/>
      <c r="BU3067" s="8"/>
      <c r="BV3067" s="8" t="s">
        <v>1550</v>
      </c>
      <c r="BW3067" s="8"/>
      <c r="BX3067" s="8"/>
      <c r="BY3067" s="10"/>
      <c r="BZ3067" s="8"/>
      <c r="CA3067" s="8"/>
      <c r="CB3067" s="8"/>
      <c r="CC3067" s="8"/>
      <c r="CD3067" s="8"/>
      <c r="CE3067" s="8"/>
      <c r="CF3067" s="8"/>
      <c r="CG3067" s="8"/>
      <c r="CH3067" s="8"/>
      <c r="CI3067" s="8"/>
      <c r="CJ3067" s="10"/>
    </row>
    <row r="3068" spans="2:88">
      <c r="B3068" s="6">
        <v>3067</v>
      </c>
      <c r="C3068" s="7">
        <v>5</v>
      </c>
      <c r="D3068" s="8" t="s">
        <v>1572</v>
      </c>
      <c r="E3068" s="8"/>
      <c r="F3068" s="8" t="s">
        <v>439</v>
      </c>
      <c r="G3068" s="8"/>
      <c r="H3068" s="8" t="s">
        <v>1856</v>
      </c>
      <c r="I3068" s="8"/>
      <c r="J3068" s="8" t="s">
        <v>2023</v>
      </c>
      <c r="K3068" s="8"/>
      <c r="L3068" s="8"/>
      <c r="M3068" s="8" t="s">
        <v>10463</v>
      </c>
      <c r="N3068" s="8" t="s">
        <v>407</v>
      </c>
      <c r="O3068" s="8"/>
      <c r="P3068" s="8"/>
      <c r="Q3068" s="8" t="s">
        <v>1574</v>
      </c>
      <c r="R3068" s="8" t="s">
        <v>408</v>
      </c>
      <c r="S3068" s="8" t="s">
        <v>1575</v>
      </c>
      <c r="T3068" s="8"/>
      <c r="U3068" s="8"/>
      <c r="V3068" s="8" t="s">
        <v>571</v>
      </c>
      <c r="W3068" s="8" t="s">
        <v>410</v>
      </c>
      <c r="X3068" s="10" t="s">
        <v>1576</v>
      </c>
      <c r="Y3068" s="8"/>
      <c r="Z3068" s="8"/>
      <c r="AA3068" s="8"/>
      <c r="AB3068" s="8"/>
      <c r="AC3068" s="8"/>
      <c r="AD3068" s="8"/>
      <c r="AE3068" s="8"/>
      <c r="AF3068" s="8"/>
      <c r="AG3068" s="8"/>
      <c r="AH3068" s="8" t="s">
        <v>400</v>
      </c>
      <c r="AI3068" s="8" t="s">
        <v>58</v>
      </c>
      <c r="AJ3068" s="8"/>
      <c r="AK3068" s="8" t="s">
        <v>412</v>
      </c>
      <c r="AL3068" s="8" t="s">
        <v>413</v>
      </c>
      <c r="AM3068" s="8" t="s">
        <v>1577</v>
      </c>
      <c r="AN3068" s="8"/>
      <c r="AO3068" s="8"/>
      <c r="AP3068" s="8"/>
      <c r="AQ3068" s="8"/>
      <c r="AR3068" s="8"/>
      <c r="AS3068" s="8"/>
      <c r="AT3068" s="8"/>
      <c r="AU3068" s="8"/>
      <c r="AV3068" s="8"/>
      <c r="AW3068" s="8" t="s">
        <v>452</v>
      </c>
      <c r="AX3068" s="8" t="s">
        <v>416</v>
      </c>
      <c r="AY3068" s="8" t="s">
        <v>410</v>
      </c>
      <c r="AZ3068" s="8" t="s">
        <v>987</v>
      </c>
      <c r="BA3068" s="8"/>
      <c r="BB3068" s="8"/>
      <c r="BC3068" s="8"/>
      <c r="BD3068" s="8"/>
      <c r="BE3068" s="8"/>
      <c r="BF3068" s="8"/>
      <c r="BG3068" s="8"/>
      <c r="BH3068" s="8"/>
      <c r="BI3068" s="8" t="s">
        <v>1578</v>
      </c>
      <c r="BJ3068" s="8"/>
      <c r="BK3068" s="8"/>
      <c r="BL3068" s="8"/>
      <c r="BM3068" s="8"/>
      <c r="BN3068" s="8"/>
      <c r="BO3068" s="8" t="s">
        <v>404</v>
      </c>
      <c r="BP3068" s="8"/>
      <c r="BQ3068" s="8"/>
      <c r="BR3068" s="10"/>
      <c r="BS3068" s="8"/>
      <c r="BT3068" s="8"/>
      <c r="BU3068" s="8" t="s">
        <v>419</v>
      </c>
      <c r="BV3068" s="8"/>
      <c r="BW3068" s="8"/>
      <c r="BX3068" s="8"/>
      <c r="BY3068" s="10"/>
      <c r="BZ3068" s="8"/>
      <c r="CA3068" s="8"/>
      <c r="CB3068" s="8"/>
      <c r="CC3068" s="8"/>
      <c r="CD3068" s="8"/>
      <c r="CE3068" s="8"/>
      <c r="CF3068" s="8"/>
      <c r="CG3068" s="8"/>
      <c r="CH3068" s="8"/>
      <c r="CI3068" s="8"/>
      <c r="CJ3068" s="10"/>
    </row>
    <row r="3069" spans="2:88">
      <c r="B3069" s="6">
        <v>3068</v>
      </c>
      <c r="C3069" s="7">
        <v>5</v>
      </c>
      <c r="D3069" s="8" t="s">
        <v>10464</v>
      </c>
      <c r="E3069" s="8" t="s">
        <v>396</v>
      </c>
      <c r="F3069" s="8" t="s">
        <v>439</v>
      </c>
      <c r="G3069" s="8"/>
      <c r="H3069" s="8" t="s">
        <v>1856</v>
      </c>
      <c r="I3069" s="8"/>
      <c r="J3069" s="8" t="s">
        <v>2023</v>
      </c>
      <c r="K3069" s="8"/>
      <c r="L3069" s="8"/>
      <c r="M3069" s="8" t="s">
        <v>10465</v>
      </c>
      <c r="N3069" s="8" t="s">
        <v>440</v>
      </c>
      <c r="O3069" s="8"/>
      <c r="P3069" s="8"/>
      <c r="Q3069" s="8" t="s">
        <v>10466</v>
      </c>
      <c r="R3069" s="8" t="s">
        <v>391</v>
      </c>
      <c r="S3069" s="8" t="s">
        <v>10467</v>
      </c>
      <c r="T3069" s="8"/>
      <c r="U3069" s="8"/>
      <c r="V3069" s="8" t="s">
        <v>1021</v>
      </c>
      <c r="W3069" s="8" t="s">
        <v>442</v>
      </c>
      <c r="X3069" s="10" t="s">
        <v>5099</v>
      </c>
      <c r="Y3069" s="8"/>
      <c r="Z3069" s="8"/>
      <c r="AA3069" s="8"/>
      <c r="AB3069" s="8"/>
      <c r="AC3069" s="8"/>
      <c r="AD3069" s="8"/>
      <c r="AE3069" s="8"/>
      <c r="AF3069" s="8"/>
      <c r="AG3069" s="8"/>
      <c r="AH3069" s="8" t="s">
        <v>393</v>
      </c>
      <c r="AI3069" s="8" t="s">
        <v>59</v>
      </c>
      <c r="AJ3069" s="8"/>
      <c r="AK3069" s="8" t="s">
        <v>394</v>
      </c>
      <c r="AL3069" s="8" t="s">
        <v>395</v>
      </c>
      <c r="AM3069" s="8"/>
      <c r="AN3069" s="8"/>
      <c r="AO3069" s="8"/>
      <c r="AP3069" s="8"/>
      <c r="AQ3069" s="8"/>
      <c r="AR3069" s="8"/>
      <c r="AS3069" s="8"/>
      <c r="AT3069" s="8"/>
      <c r="AU3069" s="8"/>
      <c r="AV3069" s="8"/>
      <c r="AW3069" s="8"/>
      <c r="AX3069" s="8"/>
      <c r="AY3069" s="8" t="s">
        <v>442</v>
      </c>
      <c r="AZ3069" s="8"/>
      <c r="BA3069" s="8"/>
      <c r="BB3069" s="8"/>
      <c r="BC3069" s="8"/>
      <c r="BD3069" s="8"/>
      <c r="BE3069" s="8"/>
      <c r="BF3069" s="8"/>
      <c r="BG3069" s="8"/>
      <c r="BH3069" s="8"/>
      <c r="BI3069" s="8" t="s">
        <v>10468</v>
      </c>
      <c r="BJ3069" s="8"/>
      <c r="BK3069" s="8"/>
      <c r="BL3069" s="8"/>
      <c r="BM3069" s="8"/>
      <c r="BN3069" s="8"/>
      <c r="BO3069" s="8"/>
      <c r="BP3069" s="8"/>
      <c r="BQ3069" s="8"/>
      <c r="BR3069" s="10"/>
      <c r="BS3069" s="8"/>
      <c r="BT3069" s="8"/>
      <c r="BU3069" s="8"/>
      <c r="BV3069" s="8"/>
      <c r="BW3069" s="8"/>
      <c r="BX3069" s="8"/>
      <c r="BY3069" s="10"/>
      <c r="BZ3069" s="8"/>
      <c r="CA3069" s="8"/>
      <c r="CB3069" s="8"/>
      <c r="CC3069" s="8"/>
      <c r="CD3069" s="8"/>
      <c r="CE3069" s="8"/>
      <c r="CF3069" s="8"/>
      <c r="CG3069" s="8"/>
      <c r="CH3069" s="8"/>
      <c r="CI3069" s="8"/>
      <c r="CJ3069" s="10"/>
    </row>
    <row r="3070" spans="2:88">
      <c r="B3070" s="6">
        <v>3069</v>
      </c>
      <c r="C3070" s="7">
        <v>4</v>
      </c>
      <c r="D3070" s="8" t="s">
        <v>10513</v>
      </c>
      <c r="E3070" s="8"/>
      <c r="F3070" s="8" t="s">
        <v>439</v>
      </c>
      <c r="G3070" s="8"/>
      <c r="H3070" s="8" t="s">
        <v>1856</v>
      </c>
      <c r="I3070" s="8"/>
      <c r="J3070" s="8" t="s">
        <v>2023</v>
      </c>
      <c r="K3070" s="8"/>
      <c r="L3070" s="8"/>
      <c r="M3070" s="8" t="s">
        <v>10514</v>
      </c>
      <c r="N3070" s="8" t="s">
        <v>440</v>
      </c>
      <c r="O3070" s="8" t="s">
        <v>397</v>
      </c>
      <c r="P3070" s="8"/>
      <c r="Q3070" s="8" t="s">
        <v>10515</v>
      </c>
      <c r="R3070" s="8" t="s">
        <v>868</v>
      </c>
      <c r="S3070" s="8" t="s">
        <v>10516</v>
      </c>
      <c r="T3070" s="8"/>
      <c r="U3070" s="8"/>
      <c r="V3070" s="8" t="s">
        <v>1027</v>
      </c>
      <c r="W3070" s="8"/>
      <c r="X3070" s="10"/>
      <c r="Y3070" s="8"/>
      <c r="Z3070" s="8"/>
      <c r="AA3070" s="8"/>
      <c r="AB3070" s="8"/>
      <c r="AC3070" s="8"/>
      <c r="AD3070" s="8"/>
      <c r="AE3070" s="8"/>
      <c r="AF3070" s="8"/>
      <c r="AG3070" s="8"/>
      <c r="AH3070" s="8" t="s">
        <v>393</v>
      </c>
      <c r="AI3070" s="8" t="s">
        <v>1512</v>
      </c>
      <c r="AJ3070" s="8"/>
      <c r="AK3070" s="8" t="s">
        <v>394</v>
      </c>
      <c r="AL3070" s="8" t="s">
        <v>395</v>
      </c>
      <c r="AM3070" s="8" t="s">
        <v>444</v>
      </c>
      <c r="AN3070" s="8" t="s">
        <v>445</v>
      </c>
      <c r="AO3070" s="8"/>
      <c r="AP3070" s="8"/>
      <c r="AQ3070" s="8"/>
      <c r="AR3070" s="8"/>
      <c r="AS3070" s="8"/>
      <c r="AT3070" s="8"/>
      <c r="AU3070" s="8"/>
      <c r="AV3070" s="8"/>
      <c r="AW3070" s="8" t="s">
        <v>452</v>
      </c>
      <c r="AX3070" s="8"/>
      <c r="AY3070" s="8"/>
      <c r="AZ3070" s="8"/>
      <c r="BA3070" s="8"/>
      <c r="BB3070" s="8"/>
      <c r="BC3070" s="8"/>
      <c r="BD3070" s="8"/>
      <c r="BE3070" s="8"/>
      <c r="BF3070" s="8"/>
      <c r="BG3070" s="8"/>
      <c r="BH3070" s="8"/>
      <c r="BI3070" s="8"/>
      <c r="BJ3070" s="8"/>
      <c r="BK3070" s="8"/>
      <c r="BL3070" s="8"/>
      <c r="BM3070" s="8"/>
      <c r="BN3070" s="8"/>
      <c r="BO3070" s="8"/>
      <c r="BP3070" s="8"/>
      <c r="BQ3070" s="8"/>
      <c r="BR3070" s="10"/>
      <c r="BS3070" s="8"/>
      <c r="BT3070" s="8"/>
      <c r="BU3070" s="8"/>
      <c r="BV3070" s="8"/>
      <c r="BW3070" s="8"/>
      <c r="BX3070" s="8"/>
      <c r="BY3070" s="10"/>
      <c r="BZ3070" s="8"/>
      <c r="CA3070" s="8"/>
      <c r="CB3070" s="8"/>
      <c r="CC3070" s="8"/>
      <c r="CD3070" s="8"/>
      <c r="CE3070" s="8"/>
      <c r="CF3070" s="8"/>
      <c r="CG3070" s="8"/>
      <c r="CH3070" s="8"/>
      <c r="CI3070" s="8"/>
      <c r="CJ3070" s="10"/>
    </row>
    <row r="3071" spans="2:88">
      <c r="B3071" s="6">
        <v>3070</v>
      </c>
      <c r="C3071" s="7">
        <v>5</v>
      </c>
      <c r="D3071" s="8" t="s">
        <v>10517</v>
      </c>
      <c r="E3071" s="8" t="s">
        <v>396</v>
      </c>
      <c r="F3071" s="8" t="s">
        <v>439</v>
      </c>
      <c r="G3071" s="8"/>
      <c r="H3071" s="8" t="s">
        <v>1856</v>
      </c>
      <c r="I3071" s="8"/>
      <c r="J3071" s="8" t="s">
        <v>2023</v>
      </c>
      <c r="K3071" s="8"/>
      <c r="L3071" s="8"/>
      <c r="M3071" s="8" t="s">
        <v>10518</v>
      </c>
      <c r="N3071" s="8" t="s">
        <v>440</v>
      </c>
      <c r="O3071" s="8"/>
      <c r="P3071" s="8"/>
      <c r="Q3071" s="8" t="s">
        <v>10519</v>
      </c>
      <c r="R3071" s="8" t="s">
        <v>391</v>
      </c>
      <c r="S3071" s="8" t="s">
        <v>10520</v>
      </c>
      <c r="T3071" s="8"/>
      <c r="U3071" s="8"/>
      <c r="V3071" s="8" t="s">
        <v>441</v>
      </c>
      <c r="W3071" s="8"/>
      <c r="X3071" s="10"/>
      <c r="Y3071" s="8"/>
      <c r="Z3071" s="8"/>
      <c r="AA3071" s="8"/>
      <c r="AB3071" s="8"/>
      <c r="AC3071" s="8"/>
      <c r="AD3071" s="8"/>
      <c r="AE3071" s="8" t="s">
        <v>4740</v>
      </c>
      <c r="AF3071" s="8"/>
      <c r="AG3071" s="8"/>
      <c r="AH3071" s="8" t="s">
        <v>393</v>
      </c>
      <c r="AI3071" s="8" t="s">
        <v>1512</v>
      </c>
      <c r="AJ3071" s="8"/>
      <c r="AK3071" s="8" t="s">
        <v>394</v>
      </c>
      <c r="AL3071" s="8" t="s">
        <v>395</v>
      </c>
      <c r="AM3071" s="8" t="s">
        <v>10521</v>
      </c>
      <c r="AN3071" s="8" t="s">
        <v>415</v>
      </c>
      <c r="AO3071" s="8"/>
      <c r="AP3071" s="8"/>
      <c r="AQ3071" s="8"/>
      <c r="AR3071" s="8"/>
      <c r="AS3071" s="8"/>
      <c r="AT3071" s="8"/>
      <c r="AU3071" s="8"/>
      <c r="AV3071" s="8"/>
      <c r="AW3071" s="8" t="s">
        <v>452</v>
      </c>
      <c r="AX3071" s="8"/>
      <c r="AY3071" s="8"/>
      <c r="AZ3071" s="8"/>
      <c r="BA3071" s="8"/>
      <c r="BB3071" s="8"/>
      <c r="BC3071" s="8"/>
      <c r="BD3071" s="8"/>
      <c r="BE3071" s="8"/>
      <c r="BF3071" s="8"/>
      <c r="BG3071" s="8"/>
      <c r="BH3071" s="8"/>
      <c r="BI3071" s="8" t="s">
        <v>10522</v>
      </c>
      <c r="BJ3071" s="8"/>
      <c r="BK3071" s="8"/>
      <c r="BL3071" s="8"/>
      <c r="BM3071" s="8"/>
      <c r="BN3071" s="8"/>
      <c r="BO3071" s="8" t="s">
        <v>1532</v>
      </c>
      <c r="BP3071" s="8"/>
      <c r="BQ3071" s="8"/>
      <c r="BR3071" s="10"/>
      <c r="BS3071" s="8" t="s">
        <v>2691</v>
      </c>
      <c r="BT3071" s="8" t="s">
        <v>10523</v>
      </c>
      <c r="BU3071" s="8"/>
      <c r="BV3071" s="8" t="s">
        <v>1550</v>
      </c>
      <c r="BW3071" s="8"/>
      <c r="BX3071" s="8"/>
      <c r="BY3071" s="10"/>
      <c r="BZ3071" s="8"/>
      <c r="CA3071" s="8"/>
      <c r="CB3071" s="8"/>
      <c r="CC3071" s="8"/>
      <c r="CD3071" s="8"/>
      <c r="CE3071" s="8"/>
      <c r="CF3071" s="8"/>
      <c r="CG3071" s="8"/>
      <c r="CH3071" s="8"/>
      <c r="CI3071" s="8"/>
      <c r="CJ3071" s="10"/>
    </row>
    <row r="3072" spans="2:88">
      <c r="B3072" s="6">
        <v>3071</v>
      </c>
      <c r="C3072" s="7">
        <v>5</v>
      </c>
      <c r="D3072" s="8" t="s">
        <v>1589</v>
      </c>
      <c r="E3072" s="8" t="s">
        <v>396</v>
      </c>
      <c r="F3072" s="8" t="s">
        <v>439</v>
      </c>
      <c r="G3072" s="8"/>
      <c r="H3072" s="8" t="s">
        <v>1856</v>
      </c>
      <c r="I3072" s="8"/>
      <c r="J3072" s="8" t="s">
        <v>2023</v>
      </c>
      <c r="K3072" s="8"/>
      <c r="L3072" s="8"/>
      <c r="M3072" s="8" t="s">
        <v>10524</v>
      </c>
      <c r="N3072" s="8" t="s">
        <v>407</v>
      </c>
      <c r="O3072" s="8" t="s">
        <v>397</v>
      </c>
      <c r="P3072" s="8"/>
      <c r="Q3072" s="8" t="s">
        <v>1591</v>
      </c>
      <c r="R3072" s="8" t="s">
        <v>732</v>
      </c>
      <c r="S3072" s="8" t="s">
        <v>1592</v>
      </c>
      <c r="T3072" s="8"/>
      <c r="U3072" s="8"/>
      <c r="V3072" s="8" t="s">
        <v>571</v>
      </c>
      <c r="W3072" s="8" t="s">
        <v>105</v>
      </c>
      <c r="X3072" s="10" t="s">
        <v>1593</v>
      </c>
      <c r="Y3072" s="8"/>
      <c r="Z3072" s="8"/>
      <c r="AA3072" s="8"/>
      <c r="AB3072" s="8"/>
      <c r="AC3072" s="8"/>
      <c r="AD3072" s="8"/>
      <c r="AE3072" s="8"/>
      <c r="AF3072" s="8"/>
      <c r="AG3072" s="8"/>
      <c r="AH3072" s="8" t="s">
        <v>400</v>
      </c>
      <c r="AI3072" s="8" t="s">
        <v>58</v>
      </c>
      <c r="AJ3072" s="8"/>
      <c r="AK3072" s="8" t="s">
        <v>412</v>
      </c>
      <c r="AL3072" s="8" t="s">
        <v>413</v>
      </c>
      <c r="AM3072" s="8" t="s">
        <v>986</v>
      </c>
      <c r="AN3072" s="8" t="s">
        <v>415</v>
      </c>
      <c r="AO3072" s="8"/>
      <c r="AP3072" s="8"/>
      <c r="AQ3072" s="8"/>
      <c r="AR3072" s="8"/>
      <c r="AS3072" s="8"/>
      <c r="AT3072" s="8"/>
      <c r="AU3072" s="8"/>
      <c r="AV3072" s="8"/>
      <c r="AW3072" s="8" t="s">
        <v>452</v>
      </c>
      <c r="AX3072" s="8" t="s">
        <v>416</v>
      </c>
      <c r="AY3072" s="8" t="s">
        <v>105</v>
      </c>
      <c r="AZ3072" s="8" t="s">
        <v>987</v>
      </c>
      <c r="BA3072" s="8"/>
      <c r="BB3072" s="8"/>
      <c r="BC3072" s="8"/>
      <c r="BD3072" s="8"/>
      <c r="BE3072" s="8"/>
      <c r="BF3072" s="8"/>
      <c r="BG3072" s="8"/>
      <c r="BH3072" s="8"/>
      <c r="BI3072" s="8" t="s">
        <v>1594</v>
      </c>
      <c r="BJ3072" s="8"/>
      <c r="BK3072" s="8"/>
      <c r="BL3072" s="8" t="s">
        <v>417</v>
      </c>
      <c r="BM3072" s="8" t="s">
        <v>417</v>
      </c>
      <c r="BN3072" s="8" t="s">
        <v>418</v>
      </c>
      <c r="BO3072" s="8" t="s">
        <v>404</v>
      </c>
      <c r="BP3072" s="8"/>
      <c r="BQ3072" s="8"/>
      <c r="BR3072" s="10"/>
      <c r="BS3072" s="8"/>
      <c r="BT3072" s="8"/>
      <c r="BU3072" s="8" t="s">
        <v>419</v>
      </c>
      <c r="BV3072" s="8"/>
      <c r="BW3072" s="8"/>
      <c r="BX3072" s="8"/>
      <c r="BY3072" s="10"/>
      <c r="BZ3072" s="8"/>
      <c r="CA3072" s="8"/>
      <c r="CB3072" s="8"/>
      <c r="CC3072" s="8"/>
      <c r="CD3072" s="8"/>
      <c r="CE3072" s="8"/>
      <c r="CF3072" s="8"/>
      <c r="CG3072" s="8"/>
      <c r="CH3072" s="8"/>
      <c r="CI3072" s="8"/>
      <c r="CJ3072" s="10"/>
    </row>
    <row r="3073" spans="2:88">
      <c r="B3073" s="6">
        <v>3072</v>
      </c>
      <c r="C3073" s="7">
        <v>5</v>
      </c>
      <c r="D3073" s="8" t="s">
        <v>1589</v>
      </c>
      <c r="E3073" s="8" t="s">
        <v>396</v>
      </c>
      <c r="F3073" s="8" t="s">
        <v>439</v>
      </c>
      <c r="G3073" s="8"/>
      <c r="H3073" s="8" t="s">
        <v>1856</v>
      </c>
      <c r="I3073" s="8"/>
      <c r="J3073" s="8" t="s">
        <v>2023</v>
      </c>
      <c r="K3073" s="8"/>
      <c r="L3073" s="8"/>
      <c r="M3073" s="8" t="s">
        <v>10525</v>
      </c>
      <c r="N3073" s="8" t="s">
        <v>407</v>
      </c>
      <c r="O3073" s="8" t="s">
        <v>397</v>
      </c>
      <c r="P3073" s="8"/>
      <c r="Q3073" s="8" t="s">
        <v>1591</v>
      </c>
      <c r="R3073" s="8" t="s">
        <v>732</v>
      </c>
      <c r="S3073" s="8" t="s">
        <v>1592</v>
      </c>
      <c r="T3073" s="8"/>
      <c r="U3073" s="8"/>
      <c r="V3073" s="8" t="s">
        <v>571</v>
      </c>
      <c r="W3073" s="8" t="s">
        <v>105</v>
      </c>
      <c r="X3073" s="10" t="s">
        <v>1593</v>
      </c>
      <c r="Y3073" s="8"/>
      <c r="Z3073" s="8"/>
      <c r="AA3073" s="8"/>
      <c r="AB3073" s="8"/>
      <c r="AC3073" s="8"/>
      <c r="AD3073" s="8"/>
      <c r="AE3073" s="8"/>
      <c r="AF3073" s="8"/>
      <c r="AG3073" s="8"/>
      <c r="AH3073" s="8" t="s">
        <v>400</v>
      </c>
      <c r="AI3073" s="8" t="s">
        <v>58</v>
      </c>
      <c r="AJ3073" s="8"/>
      <c r="AK3073" s="8" t="s">
        <v>412</v>
      </c>
      <c r="AL3073" s="8" t="s">
        <v>413</v>
      </c>
      <c r="AM3073" s="8" t="s">
        <v>986</v>
      </c>
      <c r="AN3073" s="8" t="s">
        <v>415</v>
      </c>
      <c r="AO3073" s="8"/>
      <c r="AP3073" s="8"/>
      <c r="AQ3073" s="8"/>
      <c r="AR3073" s="8"/>
      <c r="AS3073" s="8"/>
      <c r="AT3073" s="8"/>
      <c r="AU3073" s="8"/>
      <c r="AV3073" s="8"/>
      <c r="AW3073" s="8" t="s">
        <v>452</v>
      </c>
      <c r="AX3073" s="8" t="s">
        <v>416</v>
      </c>
      <c r="AY3073" s="8" t="s">
        <v>105</v>
      </c>
      <c r="AZ3073" s="8" t="s">
        <v>987</v>
      </c>
      <c r="BA3073" s="8"/>
      <c r="BB3073" s="8"/>
      <c r="BC3073" s="8"/>
      <c r="BD3073" s="8"/>
      <c r="BE3073" s="8"/>
      <c r="BF3073" s="8"/>
      <c r="BG3073" s="8"/>
      <c r="BH3073" s="8"/>
      <c r="BI3073" s="8" t="s">
        <v>1594</v>
      </c>
      <c r="BJ3073" s="8"/>
      <c r="BK3073" s="8"/>
      <c r="BL3073" s="8" t="s">
        <v>417</v>
      </c>
      <c r="BM3073" s="8" t="s">
        <v>417</v>
      </c>
      <c r="BN3073" s="8" t="s">
        <v>418</v>
      </c>
      <c r="BO3073" s="8" t="s">
        <v>404</v>
      </c>
      <c r="BP3073" s="8"/>
      <c r="BQ3073" s="8"/>
      <c r="BR3073" s="10"/>
      <c r="BS3073" s="8"/>
      <c r="BT3073" s="8"/>
      <c r="BU3073" s="8" t="s">
        <v>419</v>
      </c>
      <c r="BV3073" s="8"/>
      <c r="BW3073" s="8"/>
      <c r="BX3073" s="8"/>
      <c r="BY3073" s="10"/>
      <c r="BZ3073" s="8"/>
      <c r="CA3073" s="8"/>
      <c r="CB3073" s="8"/>
      <c r="CC3073" s="8"/>
      <c r="CD3073" s="8"/>
      <c r="CE3073" s="8"/>
      <c r="CF3073" s="8"/>
      <c r="CG3073" s="8"/>
      <c r="CH3073" s="8"/>
      <c r="CI3073" s="8"/>
      <c r="CJ3073" s="10"/>
    </row>
    <row r="3074" spans="2:88">
      <c r="B3074" s="6">
        <v>3073</v>
      </c>
      <c r="C3074" s="7">
        <v>5</v>
      </c>
      <c r="D3074" s="8" t="s">
        <v>4516</v>
      </c>
      <c r="E3074" s="8" t="s">
        <v>396</v>
      </c>
      <c r="F3074" s="8" t="s">
        <v>439</v>
      </c>
      <c r="G3074" s="8"/>
      <c r="H3074" s="8" t="s">
        <v>1856</v>
      </c>
      <c r="I3074" s="8"/>
      <c r="J3074" s="8" t="s">
        <v>2023</v>
      </c>
      <c r="K3074" s="8"/>
      <c r="L3074" s="8"/>
      <c r="M3074" s="8" t="s">
        <v>10526</v>
      </c>
      <c r="N3074" s="8" t="s">
        <v>407</v>
      </c>
      <c r="O3074" s="8" t="s">
        <v>397</v>
      </c>
      <c r="P3074" s="8"/>
      <c r="Q3074" s="8" t="s">
        <v>4518</v>
      </c>
      <c r="R3074" s="8" t="s">
        <v>732</v>
      </c>
      <c r="S3074" s="8" t="s">
        <v>4519</v>
      </c>
      <c r="T3074" s="8"/>
      <c r="U3074" s="8" t="s">
        <v>394</v>
      </c>
      <c r="V3074" s="8" t="s">
        <v>1021</v>
      </c>
      <c r="W3074" s="8" t="s">
        <v>105</v>
      </c>
      <c r="X3074" s="10" t="s">
        <v>4520</v>
      </c>
      <c r="Y3074" s="8"/>
      <c r="Z3074" s="8"/>
      <c r="AA3074" s="8"/>
      <c r="AB3074" s="8"/>
      <c r="AC3074" s="8"/>
      <c r="AD3074" s="8"/>
      <c r="AE3074" s="8" t="s">
        <v>886</v>
      </c>
      <c r="AF3074" s="8" t="s">
        <v>403</v>
      </c>
      <c r="AG3074" s="8"/>
      <c r="AH3074" s="8" t="s">
        <v>400</v>
      </c>
      <c r="AI3074" s="8" t="s">
        <v>58</v>
      </c>
      <c r="AJ3074" s="8"/>
      <c r="AK3074" s="8" t="s">
        <v>412</v>
      </c>
      <c r="AL3074" s="8" t="s">
        <v>413</v>
      </c>
      <c r="AM3074" s="8" t="s">
        <v>1368</v>
      </c>
      <c r="AN3074" s="8" t="s">
        <v>415</v>
      </c>
      <c r="AO3074" s="8"/>
      <c r="AP3074" s="8"/>
      <c r="AQ3074" s="8"/>
      <c r="AR3074" s="8"/>
      <c r="AS3074" s="8"/>
      <c r="AT3074" s="8"/>
      <c r="AU3074" s="8"/>
      <c r="AV3074" s="8"/>
      <c r="AW3074" s="8" t="s">
        <v>452</v>
      </c>
      <c r="AX3074" s="8" t="s">
        <v>2088</v>
      </c>
      <c r="AY3074" s="8" t="s">
        <v>105</v>
      </c>
      <c r="AZ3074" s="8" t="s">
        <v>403</v>
      </c>
      <c r="BA3074" s="8"/>
      <c r="BB3074" s="8"/>
      <c r="BC3074" s="8"/>
      <c r="BD3074" s="8"/>
      <c r="BE3074" s="8"/>
      <c r="BF3074" s="8"/>
      <c r="BG3074" s="8"/>
      <c r="BH3074" s="8"/>
      <c r="BI3074" s="8" t="s">
        <v>4521</v>
      </c>
      <c r="BJ3074" s="8"/>
      <c r="BK3074" s="8"/>
      <c r="BL3074" s="8" t="s">
        <v>417</v>
      </c>
      <c r="BM3074" s="8" t="s">
        <v>417</v>
      </c>
      <c r="BN3074" s="8" t="s">
        <v>418</v>
      </c>
      <c r="BO3074" s="8" t="s">
        <v>404</v>
      </c>
      <c r="BP3074" s="8"/>
      <c r="BQ3074" s="8" t="s">
        <v>623</v>
      </c>
      <c r="BR3074" s="10"/>
      <c r="BS3074" s="8" t="s">
        <v>405</v>
      </c>
      <c r="BT3074" s="8"/>
      <c r="BU3074" s="8" t="s">
        <v>419</v>
      </c>
      <c r="BV3074" s="8"/>
      <c r="BW3074" s="8"/>
      <c r="BX3074" s="8"/>
      <c r="BY3074" s="10"/>
      <c r="BZ3074" s="8"/>
      <c r="CA3074" s="8"/>
      <c r="CB3074" s="8"/>
      <c r="CC3074" s="8"/>
      <c r="CD3074" s="8"/>
      <c r="CE3074" s="8"/>
      <c r="CF3074" s="8"/>
      <c r="CG3074" s="8"/>
      <c r="CH3074" s="8"/>
      <c r="CI3074" s="8"/>
      <c r="CJ3074" s="10"/>
    </row>
    <row r="3075" spans="2:88">
      <c r="B3075" s="6">
        <v>3074</v>
      </c>
      <c r="C3075" s="7">
        <v>5</v>
      </c>
      <c r="D3075" s="8" t="s">
        <v>4516</v>
      </c>
      <c r="E3075" s="8" t="s">
        <v>396</v>
      </c>
      <c r="F3075" s="8" t="s">
        <v>439</v>
      </c>
      <c r="G3075" s="8"/>
      <c r="H3075" s="8" t="s">
        <v>1856</v>
      </c>
      <c r="I3075" s="8"/>
      <c r="J3075" s="8" t="s">
        <v>2023</v>
      </c>
      <c r="K3075" s="8"/>
      <c r="L3075" s="8"/>
      <c r="M3075" s="8" t="s">
        <v>10527</v>
      </c>
      <c r="N3075" s="8" t="s">
        <v>407</v>
      </c>
      <c r="O3075" s="8" t="s">
        <v>397</v>
      </c>
      <c r="P3075" s="8"/>
      <c r="Q3075" s="8" t="s">
        <v>4518</v>
      </c>
      <c r="R3075" s="8" t="s">
        <v>732</v>
      </c>
      <c r="S3075" s="8" t="s">
        <v>4519</v>
      </c>
      <c r="T3075" s="8"/>
      <c r="U3075" s="8" t="s">
        <v>394</v>
      </c>
      <c r="V3075" s="8" t="s">
        <v>1021</v>
      </c>
      <c r="W3075" s="8" t="s">
        <v>105</v>
      </c>
      <c r="X3075" s="10" t="s">
        <v>4520</v>
      </c>
      <c r="Y3075" s="8"/>
      <c r="Z3075" s="8"/>
      <c r="AA3075" s="8"/>
      <c r="AB3075" s="8"/>
      <c r="AC3075" s="8"/>
      <c r="AD3075" s="8"/>
      <c r="AE3075" s="8" t="s">
        <v>886</v>
      </c>
      <c r="AF3075" s="8" t="s">
        <v>403</v>
      </c>
      <c r="AG3075" s="8"/>
      <c r="AH3075" s="8" t="s">
        <v>400</v>
      </c>
      <c r="AI3075" s="8" t="s">
        <v>58</v>
      </c>
      <c r="AJ3075" s="8"/>
      <c r="AK3075" s="8" t="s">
        <v>412</v>
      </c>
      <c r="AL3075" s="8" t="s">
        <v>413</v>
      </c>
      <c r="AM3075" s="8" t="s">
        <v>1368</v>
      </c>
      <c r="AN3075" s="8" t="s">
        <v>415</v>
      </c>
      <c r="AO3075" s="8"/>
      <c r="AP3075" s="8"/>
      <c r="AQ3075" s="8"/>
      <c r="AR3075" s="8"/>
      <c r="AS3075" s="8"/>
      <c r="AT3075" s="8"/>
      <c r="AU3075" s="8"/>
      <c r="AV3075" s="8"/>
      <c r="AW3075" s="8" t="s">
        <v>452</v>
      </c>
      <c r="AX3075" s="8" t="s">
        <v>2088</v>
      </c>
      <c r="AY3075" s="8" t="s">
        <v>105</v>
      </c>
      <c r="AZ3075" s="8" t="s">
        <v>403</v>
      </c>
      <c r="BA3075" s="8"/>
      <c r="BB3075" s="8"/>
      <c r="BC3075" s="8"/>
      <c r="BD3075" s="8"/>
      <c r="BE3075" s="8"/>
      <c r="BF3075" s="8"/>
      <c r="BG3075" s="8"/>
      <c r="BH3075" s="8"/>
      <c r="BI3075" s="8" t="s">
        <v>4521</v>
      </c>
      <c r="BJ3075" s="8"/>
      <c r="BK3075" s="8"/>
      <c r="BL3075" s="8" t="s">
        <v>417</v>
      </c>
      <c r="BM3075" s="8" t="s">
        <v>417</v>
      </c>
      <c r="BN3075" s="8" t="s">
        <v>418</v>
      </c>
      <c r="BO3075" s="8" t="s">
        <v>404</v>
      </c>
      <c r="BP3075" s="8"/>
      <c r="BQ3075" s="8" t="s">
        <v>623</v>
      </c>
      <c r="BR3075" s="10"/>
      <c r="BS3075" s="8" t="s">
        <v>405</v>
      </c>
      <c r="BT3075" s="8"/>
      <c r="BU3075" s="8" t="s">
        <v>419</v>
      </c>
      <c r="BV3075" s="8"/>
      <c r="BW3075" s="8"/>
      <c r="BX3075" s="8"/>
      <c r="BY3075" s="10"/>
      <c r="BZ3075" s="8"/>
      <c r="CA3075" s="8"/>
      <c r="CB3075" s="8"/>
      <c r="CC3075" s="8"/>
      <c r="CD3075" s="8"/>
      <c r="CE3075" s="8"/>
      <c r="CF3075" s="8"/>
      <c r="CG3075" s="8"/>
      <c r="CH3075" s="8"/>
      <c r="CI3075" s="8"/>
      <c r="CJ3075" s="10"/>
    </row>
    <row r="3076" spans="2:88">
      <c r="B3076" s="6">
        <v>3075</v>
      </c>
      <c r="C3076" s="7">
        <v>4</v>
      </c>
      <c r="D3076" s="8" t="s">
        <v>10528</v>
      </c>
      <c r="E3076" s="8" t="s">
        <v>396</v>
      </c>
      <c r="F3076" s="8" t="s">
        <v>439</v>
      </c>
      <c r="G3076" s="8"/>
      <c r="H3076" s="8" t="s">
        <v>1856</v>
      </c>
      <c r="I3076" s="8"/>
      <c r="J3076" s="8" t="s">
        <v>2023</v>
      </c>
      <c r="K3076" s="8"/>
      <c r="L3076" s="8"/>
      <c r="M3076" s="8" t="s">
        <v>10529</v>
      </c>
      <c r="N3076" s="8" t="s">
        <v>440</v>
      </c>
      <c r="O3076" s="8"/>
      <c r="P3076" s="8"/>
      <c r="Q3076" s="8" t="s">
        <v>10530</v>
      </c>
      <c r="R3076" s="8" t="s">
        <v>491</v>
      </c>
      <c r="S3076" s="8" t="s">
        <v>10531</v>
      </c>
      <c r="T3076" s="8"/>
      <c r="U3076" s="8"/>
      <c r="V3076" s="8" t="s">
        <v>1367</v>
      </c>
      <c r="W3076" s="8" t="s">
        <v>442</v>
      </c>
      <c r="X3076" s="10" t="s">
        <v>5099</v>
      </c>
      <c r="Y3076" s="8"/>
      <c r="Z3076" s="8"/>
      <c r="AA3076" s="8"/>
      <c r="AB3076" s="8"/>
      <c r="AC3076" s="8"/>
      <c r="AD3076" s="8"/>
      <c r="AE3076" s="8"/>
      <c r="AF3076" s="8"/>
      <c r="AG3076" s="8"/>
      <c r="AH3076" s="8" t="s">
        <v>393</v>
      </c>
      <c r="AI3076" s="8" t="s">
        <v>59</v>
      </c>
      <c r="AJ3076" s="8"/>
      <c r="AK3076" s="8" t="s">
        <v>394</v>
      </c>
      <c r="AL3076" s="8" t="s">
        <v>395</v>
      </c>
      <c r="AM3076" s="8" t="s">
        <v>10532</v>
      </c>
      <c r="AN3076" s="8" t="s">
        <v>415</v>
      </c>
      <c r="AO3076" s="8"/>
      <c r="AP3076" s="8"/>
      <c r="AQ3076" s="8"/>
      <c r="AR3076" s="8"/>
      <c r="AS3076" s="8"/>
      <c r="AT3076" s="8"/>
      <c r="AU3076" s="8"/>
      <c r="AV3076" s="8"/>
      <c r="AW3076" s="8" t="s">
        <v>452</v>
      </c>
      <c r="AX3076" s="8"/>
      <c r="AY3076" s="8" t="s">
        <v>442</v>
      </c>
      <c r="AZ3076" s="8"/>
      <c r="BA3076" s="8"/>
      <c r="BB3076" s="8"/>
      <c r="BC3076" s="8"/>
      <c r="BD3076" s="8"/>
      <c r="BE3076" s="8"/>
      <c r="BF3076" s="8"/>
      <c r="BG3076" s="8"/>
      <c r="BH3076" s="8"/>
      <c r="BI3076" s="8" t="s">
        <v>10533</v>
      </c>
      <c r="BJ3076" s="8"/>
      <c r="BK3076" s="8"/>
      <c r="BL3076" s="8"/>
      <c r="BM3076" s="8"/>
      <c r="BN3076" s="8"/>
      <c r="BO3076" s="8" t="s">
        <v>404</v>
      </c>
      <c r="BP3076" s="8"/>
      <c r="BQ3076" s="8"/>
      <c r="BR3076" s="10"/>
      <c r="BS3076" s="8"/>
      <c r="BT3076" s="8"/>
      <c r="BU3076" s="8"/>
      <c r="BV3076" s="8"/>
      <c r="BW3076" s="8"/>
      <c r="BX3076" s="8"/>
      <c r="BY3076" s="10"/>
      <c r="BZ3076" s="8"/>
      <c r="CA3076" s="8"/>
      <c r="CB3076" s="8"/>
      <c r="CC3076" s="8"/>
      <c r="CD3076" s="8"/>
      <c r="CE3076" s="8"/>
      <c r="CF3076" s="8"/>
      <c r="CG3076" s="8"/>
      <c r="CH3076" s="8"/>
      <c r="CI3076" s="8"/>
      <c r="CJ3076" s="10"/>
    </row>
    <row r="3077" spans="2:88">
      <c r="B3077" s="6">
        <v>3076</v>
      </c>
      <c r="C3077" s="7">
        <v>4</v>
      </c>
      <c r="D3077" s="8" t="s">
        <v>10534</v>
      </c>
      <c r="E3077" s="8"/>
      <c r="F3077" s="8" t="s">
        <v>439</v>
      </c>
      <c r="G3077" s="8"/>
      <c r="H3077" s="8" t="s">
        <v>1856</v>
      </c>
      <c r="I3077" s="8"/>
      <c r="J3077" s="8" t="s">
        <v>2023</v>
      </c>
      <c r="K3077" s="8"/>
      <c r="L3077" s="8"/>
      <c r="M3077" s="8" t="s">
        <v>10535</v>
      </c>
      <c r="N3077" s="8" t="s">
        <v>440</v>
      </c>
      <c r="O3077" s="8"/>
      <c r="P3077" s="8"/>
      <c r="Q3077" s="8" t="s">
        <v>10536</v>
      </c>
      <c r="R3077" s="8" t="s">
        <v>868</v>
      </c>
      <c r="S3077" s="8" t="s">
        <v>10537</v>
      </c>
      <c r="T3077" s="8"/>
      <c r="U3077" s="8"/>
      <c r="V3077" s="8" t="s">
        <v>399</v>
      </c>
      <c r="W3077" s="8" t="s">
        <v>442</v>
      </c>
      <c r="X3077" s="10" t="s">
        <v>4862</v>
      </c>
      <c r="Y3077" s="8"/>
      <c r="Z3077" s="8"/>
      <c r="AA3077" s="8"/>
      <c r="AB3077" s="8"/>
      <c r="AC3077" s="8"/>
      <c r="AD3077" s="8"/>
      <c r="AE3077" s="8"/>
      <c r="AF3077" s="8"/>
      <c r="AG3077" s="8"/>
      <c r="AH3077" s="8" t="s">
        <v>393</v>
      </c>
      <c r="AI3077" s="8" t="s">
        <v>1512</v>
      </c>
      <c r="AJ3077" s="8"/>
      <c r="AK3077" s="8" t="s">
        <v>394</v>
      </c>
      <c r="AL3077" s="8" t="s">
        <v>395</v>
      </c>
      <c r="AM3077" s="8" t="s">
        <v>444</v>
      </c>
      <c r="AN3077" s="8" t="s">
        <v>445</v>
      </c>
      <c r="AO3077" s="8"/>
      <c r="AP3077" s="8"/>
      <c r="AQ3077" s="8"/>
      <c r="AR3077" s="8"/>
      <c r="AS3077" s="8"/>
      <c r="AT3077" s="8"/>
      <c r="AU3077" s="8"/>
      <c r="AV3077" s="8"/>
      <c r="AW3077" s="8"/>
      <c r="AX3077" s="8"/>
      <c r="AY3077" s="8" t="s">
        <v>442</v>
      </c>
      <c r="AZ3077" s="8"/>
      <c r="BA3077" s="8"/>
      <c r="BB3077" s="8"/>
      <c r="BC3077" s="8"/>
      <c r="BD3077" s="8"/>
      <c r="BE3077" s="8"/>
      <c r="BF3077" s="8"/>
      <c r="BG3077" s="8"/>
      <c r="BH3077" s="8"/>
      <c r="BI3077" s="8"/>
      <c r="BJ3077" s="8"/>
      <c r="BK3077" s="8"/>
      <c r="BL3077" s="8"/>
      <c r="BM3077" s="8"/>
      <c r="BN3077" s="8"/>
      <c r="BO3077" s="8" t="s">
        <v>404</v>
      </c>
      <c r="BP3077" s="8"/>
      <c r="BQ3077" s="8"/>
      <c r="BR3077" s="10"/>
      <c r="BS3077" s="8"/>
      <c r="BT3077" s="8"/>
      <c r="BU3077" s="8"/>
      <c r="BV3077" s="8"/>
      <c r="BW3077" s="8"/>
      <c r="BX3077" s="8"/>
      <c r="BY3077" s="10"/>
      <c r="BZ3077" s="8"/>
      <c r="CA3077" s="8"/>
      <c r="CB3077" s="8"/>
      <c r="CC3077" s="8"/>
      <c r="CD3077" s="8"/>
      <c r="CE3077" s="8"/>
      <c r="CF3077" s="8"/>
      <c r="CG3077" s="8"/>
      <c r="CH3077" s="8"/>
      <c r="CI3077" s="8"/>
      <c r="CJ3077" s="10"/>
    </row>
    <row r="3078" spans="2:88">
      <c r="B3078" s="6">
        <v>3077</v>
      </c>
      <c r="C3078" s="7">
        <v>5</v>
      </c>
      <c r="D3078" s="8" t="s">
        <v>1572</v>
      </c>
      <c r="E3078" s="8"/>
      <c r="F3078" s="8" t="s">
        <v>439</v>
      </c>
      <c r="G3078" s="8"/>
      <c r="H3078" s="8" t="s">
        <v>1856</v>
      </c>
      <c r="I3078" s="8"/>
      <c r="J3078" s="8" t="s">
        <v>2023</v>
      </c>
      <c r="K3078" s="8"/>
      <c r="L3078" s="8"/>
      <c r="M3078" s="8" t="s">
        <v>10538</v>
      </c>
      <c r="N3078" s="8" t="s">
        <v>407</v>
      </c>
      <c r="O3078" s="8"/>
      <c r="P3078" s="8"/>
      <c r="Q3078" s="8" t="s">
        <v>1574</v>
      </c>
      <c r="R3078" s="8" t="s">
        <v>408</v>
      </c>
      <c r="S3078" s="8" t="s">
        <v>1575</v>
      </c>
      <c r="T3078" s="8"/>
      <c r="U3078" s="8"/>
      <c r="V3078" s="8" t="s">
        <v>441</v>
      </c>
      <c r="W3078" s="8" t="s">
        <v>410</v>
      </c>
      <c r="X3078" s="10" t="s">
        <v>1576</v>
      </c>
      <c r="Y3078" s="8"/>
      <c r="Z3078" s="8"/>
      <c r="AA3078" s="8"/>
      <c r="AB3078" s="8"/>
      <c r="AC3078" s="8"/>
      <c r="AD3078" s="8"/>
      <c r="AE3078" s="8"/>
      <c r="AF3078" s="8"/>
      <c r="AG3078" s="8"/>
      <c r="AH3078" s="8" t="s">
        <v>400</v>
      </c>
      <c r="AI3078" s="8" t="s">
        <v>58</v>
      </c>
      <c r="AJ3078" s="8"/>
      <c r="AK3078" s="8" t="s">
        <v>412</v>
      </c>
      <c r="AL3078" s="8" t="s">
        <v>413</v>
      </c>
      <c r="AM3078" s="8" t="s">
        <v>1577</v>
      </c>
      <c r="AN3078" s="8"/>
      <c r="AO3078" s="8"/>
      <c r="AP3078" s="8"/>
      <c r="AQ3078" s="8"/>
      <c r="AR3078" s="8"/>
      <c r="AS3078" s="8"/>
      <c r="AT3078" s="8"/>
      <c r="AU3078" s="8"/>
      <c r="AV3078" s="8"/>
      <c r="AW3078" s="8" t="s">
        <v>452</v>
      </c>
      <c r="AX3078" s="8" t="s">
        <v>416</v>
      </c>
      <c r="AY3078" s="8" t="s">
        <v>410</v>
      </c>
      <c r="AZ3078" s="8" t="s">
        <v>987</v>
      </c>
      <c r="BA3078" s="8"/>
      <c r="BB3078" s="8"/>
      <c r="BC3078" s="8"/>
      <c r="BD3078" s="8"/>
      <c r="BE3078" s="8"/>
      <c r="BF3078" s="8"/>
      <c r="BG3078" s="8"/>
      <c r="BH3078" s="8"/>
      <c r="BI3078" s="8" t="s">
        <v>1578</v>
      </c>
      <c r="BJ3078" s="8"/>
      <c r="BK3078" s="8"/>
      <c r="BL3078" s="8"/>
      <c r="BM3078" s="8"/>
      <c r="BN3078" s="8"/>
      <c r="BO3078" s="8" t="s">
        <v>404</v>
      </c>
      <c r="BP3078" s="8"/>
      <c r="BQ3078" s="8"/>
      <c r="BR3078" s="10"/>
      <c r="BS3078" s="8"/>
      <c r="BT3078" s="8"/>
      <c r="BU3078" s="8" t="s">
        <v>419</v>
      </c>
      <c r="BV3078" s="8"/>
      <c r="BW3078" s="8"/>
      <c r="BX3078" s="8"/>
      <c r="BY3078" s="10"/>
      <c r="BZ3078" s="8"/>
      <c r="CA3078" s="8"/>
      <c r="CB3078" s="8"/>
      <c r="CC3078" s="8"/>
      <c r="CD3078" s="8"/>
      <c r="CE3078" s="8"/>
      <c r="CF3078" s="8"/>
      <c r="CG3078" s="8"/>
      <c r="CH3078" s="8"/>
      <c r="CI3078" s="8"/>
      <c r="CJ3078" s="10"/>
    </row>
    <row r="3079" spans="2:88">
      <c r="B3079" s="6">
        <v>3078</v>
      </c>
      <c r="C3079" s="7">
        <v>5</v>
      </c>
      <c r="D3079" s="8" t="s">
        <v>10539</v>
      </c>
      <c r="E3079" s="8" t="s">
        <v>396</v>
      </c>
      <c r="F3079" s="8" t="s">
        <v>439</v>
      </c>
      <c r="G3079" s="8"/>
      <c r="H3079" s="8" t="s">
        <v>1856</v>
      </c>
      <c r="I3079" s="8"/>
      <c r="J3079" s="8" t="s">
        <v>2023</v>
      </c>
      <c r="K3079" s="8"/>
      <c r="L3079" s="8"/>
      <c r="M3079" s="8" t="s">
        <v>10540</v>
      </c>
      <c r="N3079" s="8" t="s">
        <v>440</v>
      </c>
      <c r="O3079" s="8"/>
      <c r="P3079" s="8"/>
      <c r="Q3079" s="8" t="s">
        <v>10541</v>
      </c>
      <c r="R3079" s="8" t="s">
        <v>868</v>
      </c>
      <c r="S3079" s="8" t="s">
        <v>9827</v>
      </c>
      <c r="T3079" s="8"/>
      <c r="U3079" s="8"/>
      <c r="V3079" s="8" t="s">
        <v>571</v>
      </c>
      <c r="W3079" s="8"/>
      <c r="X3079" s="10"/>
      <c r="Y3079" s="8"/>
      <c r="Z3079" s="8"/>
      <c r="AA3079" s="8"/>
      <c r="AB3079" s="8"/>
      <c r="AC3079" s="8"/>
      <c r="AD3079" s="8"/>
      <c r="AE3079" s="8" t="s">
        <v>1729</v>
      </c>
      <c r="AF3079" s="8"/>
      <c r="AG3079" s="8"/>
      <c r="AH3079" s="8" t="s">
        <v>393</v>
      </c>
      <c r="AI3079" s="8" t="s">
        <v>1512</v>
      </c>
      <c r="AJ3079" s="8"/>
      <c r="AK3079" s="8" t="s">
        <v>394</v>
      </c>
      <c r="AL3079" s="8" t="s">
        <v>395</v>
      </c>
      <c r="AM3079" s="8" t="s">
        <v>10542</v>
      </c>
      <c r="AN3079" s="8" t="s">
        <v>415</v>
      </c>
      <c r="AO3079" s="8"/>
      <c r="AP3079" s="8"/>
      <c r="AQ3079" s="8"/>
      <c r="AR3079" s="8"/>
      <c r="AS3079" s="8"/>
      <c r="AT3079" s="8"/>
      <c r="AU3079" s="8"/>
      <c r="AV3079" s="8"/>
      <c r="AW3079" s="8"/>
      <c r="AX3079" s="8"/>
      <c r="AY3079" s="8"/>
      <c r="AZ3079" s="8"/>
      <c r="BA3079" s="8"/>
      <c r="BB3079" s="8"/>
      <c r="BC3079" s="8"/>
      <c r="BD3079" s="8"/>
      <c r="BE3079" s="8"/>
      <c r="BF3079" s="8"/>
      <c r="BG3079" s="8"/>
      <c r="BH3079" s="8"/>
      <c r="BI3079" s="8" t="s">
        <v>10543</v>
      </c>
      <c r="BJ3079" s="8"/>
      <c r="BK3079" s="8"/>
      <c r="BL3079" s="8"/>
      <c r="BM3079" s="8"/>
      <c r="BN3079" s="8"/>
      <c r="BO3079" s="8" t="s">
        <v>404</v>
      </c>
      <c r="BP3079" s="8"/>
      <c r="BQ3079" s="8"/>
      <c r="BR3079" s="10"/>
      <c r="BS3079" s="8" t="s">
        <v>1735</v>
      </c>
      <c r="BT3079" s="8"/>
      <c r="BU3079" s="8"/>
      <c r="BV3079" s="8" t="s">
        <v>1550</v>
      </c>
      <c r="BW3079" s="8"/>
      <c r="BX3079" s="8"/>
      <c r="BY3079" s="10"/>
      <c r="BZ3079" s="8"/>
      <c r="CA3079" s="8"/>
      <c r="CB3079" s="8"/>
      <c r="CC3079" s="8"/>
      <c r="CD3079" s="8"/>
      <c r="CE3079" s="8"/>
      <c r="CF3079" s="8"/>
      <c r="CG3079" s="8"/>
      <c r="CH3079" s="8"/>
      <c r="CI3079" s="8"/>
      <c r="CJ3079" s="10"/>
    </row>
    <row r="3080" spans="2:88">
      <c r="B3080" s="6">
        <v>3079</v>
      </c>
      <c r="C3080" s="7">
        <v>5</v>
      </c>
      <c r="D3080" s="8" t="s">
        <v>10544</v>
      </c>
      <c r="E3080" s="8" t="s">
        <v>396</v>
      </c>
      <c r="F3080" s="8" t="s">
        <v>439</v>
      </c>
      <c r="G3080" s="8"/>
      <c r="H3080" s="8" t="s">
        <v>1856</v>
      </c>
      <c r="I3080" s="8"/>
      <c r="J3080" s="8" t="s">
        <v>2023</v>
      </c>
      <c r="K3080" s="8"/>
      <c r="L3080" s="8"/>
      <c r="M3080" s="8" t="s">
        <v>10545</v>
      </c>
      <c r="N3080" s="8" t="s">
        <v>440</v>
      </c>
      <c r="O3080" s="8"/>
      <c r="P3080" s="8"/>
      <c r="Q3080" s="8" t="s">
        <v>10546</v>
      </c>
      <c r="R3080" s="8" t="s">
        <v>391</v>
      </c>
      <c r="S3080" s="8" t="s">
        <v>10547</v>
      </c>
      <c r="T3080" s="8"/>
      <c r="U3080" s="8"/>
      <c r="V3080" s="8" t="s">
        <v>1021</v>
      </c>
      <c r="W3080" s="8" t="s">
        <v>442</v>
      </c>
      <c r="X3080" s="10" t="s">
        <v>4862</v>
      </c>
      <c r="Y3080" s="8"/>
      <c r="Z3080" s="8"/>
      <c r="AA3080" s="8"/>
      <c r="AB3080" s="8"/>
      <c r="AC3080" s="8"/>
      <c r="AD3080" s="8"/>
      <c r="AE3080" s="8"/>
      <c r="AF3080" s="8"/>
      <c r="AG3080" s="8"/>
      <c r="AH3080" s="8" t="s">
        <v>393</v>
      </c>
      <c r="AI3080" s="8" t="s">
        <v>59</v>
      </c>
      <c r="AJ3080" s="8"/>
      <c r="AK3080" s="8" t="s">
        <v>394</v>
      </c>
      <c r="AL3080" s="8" t="s">
        <v>395</v>
      </c>
      <c r="AM3080" s="8"/>
      <c r="AN3080" s="8"/>
      <c r="AO3080" s="8"/>
      <c r="AP3080" s="8"/>
      <c r="AQ3080" s="8"/>
      <c r="AR3080" s="8"/>
      <c r="AS3080" s="8"/>
      <c r="AT3080" s="8"/>
      <c r="AU3080" s="8"/>
      <c r="AV3080" s="8"/>
      <c r="AW3080" s="8"/>
      <c r="AX3080" s="8"/>
      <c r="AY3080" s="8" t="s">
        <v>442</v>
      </c>
      <c r="AZ3080" s="8"/>
      <c r="BA3080" s="8"/>
      <c r="BB3080" s="8"/>
      <c r="BC3080" s="8"/>
      <c r="BD3080" s="8"/>
      <c r="BE3080" s="8"/>
      <c r="BF3080" s="8"/>
      <c r="BG3080" s="8"/>
      <c r="BH3080" s="8"/>
      <c r="BI3080" s="8" t="s">
        <v>10548</v>
      </c>
      <c r="BJ3080" s="8"/>
      <c r="BK3080" s="8"/>
      <c r="BL3080" s="8"/>
      <c r="BM3080" s="8"/>
      <c r="BN3080" s="8"/>
      <c r="BO3080" s="8"/>
      <c r="BP3080" s="8"/>
      <c r="BQ3080" s="8"/>
      <c r="BR3080" s="10"/>
      <c r="BS3080" s="8"/>
      <c r="BT3080" s="8"/>
      <c r="BU3080" s="8"/>
      <c r="BV3080" s="8"/>
      <c r="BW3080" s="8"/>
      <c r="BX3080" s="8"/>
      <c r="BY3080" s="10"/>
      <c r="BZ3080" s="8"/>
      <c r="CA3080" s="8"/>
      <c r="CB3080" s="8"/>
      <c r="CC3080" s="8"/>
      <c r="CD3080" s="8"/>
      <c r="CE3080" s="8"/>
      <c r="CF3080" s="8"/>
      <c r="CG3080" s="8"/>
      <c r="CH3080" s="8"/>
      <c r="CI3080" s="8"/>
      <c r="CJ3080" s="10"/>
    </row>
    <row r="3081" spans="2:88">
      <c r="B3081" s="6">
        <v>3080</v>
      </c>
      <c r="C3081" s="7">
        <v>3</v>
      </c>
      <c r="D3081" s="8" t="s">
        <v>10549</v>
      </c>
      <c r="E3081" s="8" t="s">
        <v>396</v>
      </c>
      <c r="F3081" s="8" t="s">
        <v>439</v>
      </c>
      <c r="G3081" s="8"/>
      <c r="H3081" s="8" t="s">
        <v>1856</v>
      </c>
      <c r="I3081" s="8"/>
      <c r="J3081" s="8" t="s">
        <v>3694</v>
      </c>
      <c r="K3081" s="8"/>
      <c r="L3081" s="8"/>
      <c r="M3081" s="8" t="s">
        <v>10550</v>
      </c>
      <c r="N3081" s="8" t="s">
        <v>440</v>
      </c>
      <c r="O3081" s="8"/>
      <c r="P3081" s="8"/>
      <c r="Q3081" s="8" t="s">
        <v>10551</v>
      </c>
      <c r="R3081" s="8" t="s">
        <v>615</v>
      </c>
      <c r="S3081" s="8" t="s">
        <v>4677</v>
      </c>
      <c r="T3081" s="8"/>
      <c r="U3081" s="8"/>
      <c r="V3081" s="8" t="s">
        <v>2442</v>
      </c>
      <c r="W3081" s="8" t="s">
        <v>105</v>
      </c>
      <c r="X3081" s="10" t="s">
        <v>10552</v>
      </c>
      <c r="Y3081" s="8"/>
      <c r="Z3081" s="8"/>
      <c r="AA3081" s="8"/>
      <c r="AB3081" s="8" t="s">
        <v>10439</v>
      </c>
      <c r="AC3081" s="8"/>
      <c r="AD3081" s="8"/>
      <c r="AE3081" s="8"/>
      <c r="AF3081" s="8"/>
      <c r="AG3081" s="8"/>
      <c r="AH3081" s="8" t="s">
        <v>400</v>
      </c>
      <c r="AI3081" s="8" t="s">
        <v>58</v>
      </c>
      <c r="AJ3081" s="8"/>
      <c r="AK3081" s="8" t="s">
        <v>394</v>
      </c>
      <c r="AL3081" s="8" t="s">
        <v>395</v>
      </c>
      <c r="AM3081" s="8" t="s">
        <v>444</v>
      </c>
      <c r="AN3081" s="8" t="s">
        <v>445</v>
      </c>
      <c r="AO3081" s="8"/>
      <c r="AP3081" s="8"/>
      <c r="AQ3081" s="8"/>
      <c r="AR3081" s="8"/>
      <c r="AS3081" s="8"/>
      <c r="AT3081" s="8"/>
      <c r="AU3081" s="8"/>
      <c r="AV3081" s="8"/>
      <c r="AW3081" s="8"/>
      <c r="AX3081" s="8" t="s">
        <v>10553</v>
      </c>
      <c r="AY3081" s="8" t="s">
        <v>105</v>
      </c>
      <c r="AZ3081" s="8"/>
      <c r="BA3081" s="8"/>
      <c r="BB3081" s="8"/>
      <c r="BC3081" s="8"/>
      <c r="BD3081" s="8"/>
      <c r="BE3081" s="8"/>
      <c r="BF3081" s="8"/>
      <c r="BG3081" s="8"/>
      <c r="BH3081" s="8"/>
      <c r="BI3081" s="8"/>
      <c r="BJ3081" s="8"/>
      <c r="BK3081" s="8"/>
      <c r="BL3081" s="8"/>
      <c r="BM3081" s="8"/>
      <c r="BN3081" s="8"/>
      <c r="BO3081" s="8" t="s">
        <v>404</v>
      </c>
      <c r="BP3081" s="8"/>
      <c r="BQ3081" s="8"/>
      <c r="BR3081" s="10"/>
      <c r="BS3081" s="8"/>
      <c r="BT3081" s="8"/>
      <c r="BU3081" s="8"/>
      <c r="BV3081" s="8"/>
      <c r="BW3081" s="8"/>
      <c r="BX3081" s="8"/>
      <c r="BY3081" s="10"/>
      <c r="BZ3081" s="8"/>
      <c r="CA3081" s="8"/>
      <c r="CB3081" s="8"/>
      <c r="CC3081" s="8"/>
      <c r="CD3081" s="8"/>
      <c r="CE3081" s="8"/>
      <c r="CF3081" s="8"/>
      <c r="CG3081" s="8"/>
      <c r="CH3081" s="8"/>
      <c r="CI3081" s="8"/>
      <c r="CJ3081" s="10"/>
    </row>
    <row r="3082" spans="2:88">
      <c r="B3082" s="6">
        <v>3081</v>
      </c>
      <c r="C3082" s="7">
        <v>4</v>
      </c>
      <c r="D3082" s="8" t="s">
        <v>10554</v>
      </c>
      <c r="E3082" s="8" t="s">
        <v>396</v>
      </c>
      <c r="F3082" s="8" t="s">
        <v>439</v>
      </c>
      <c r="G3082" s="8"/>
      <c r="H3082" s="8" t="s">
        <v>1856</v>
      </c>
      <c r="I3082" s="8"/>
      <c r="J3082" s="8" t="s">
        <v>3694</v>
      </c>
      <c r="K3082" s="8"/>
      <c r="L3082" s="8"/>
      <c r="M3082" s="8" t="s">
        <v>10555</v>
      </c>
      <c r="N3082" s="8" t="s">
        <v>440</v>
      </c>
      <c r="O3082" s="8" t="s">
        <v>397</v>
      </c>
      <c r="P3082" s="8"/>
      <c r="Q3082" s="8" t="s">
        <v>10556</v>
      </c>
      <c r="R3082" s="8" t="s">
        <v>398</v>
      </c>
      <c r="S3082" s="8" t="s">
        <v>4681</v>
      </c>
      <c r="T3082" s="8"/>
      <c r="U3082" s="8"/>
      <c r="V3082" s="8" t="s">
        <v>441</v>
      </c>
      <c r="W3082" s="8"/>
      <c r="X3082" s="10"/>
      <c r="Y3082" s="8"/>
      <c r="Z3082" s="8"/>
      <c r="AA3082" s="8"/>
      <c r="AB3082" s="8"/>
      <c r="AC3082" s="8"/>
      <c r="AD3082" s="8"/>
      <c r="AE3082" s="8" t="s">
        <v>4711</v>
      </c>
      <c r="AF3082" s="8"/>
      <c r="AG3082" s="8"/>
      <c r="AH3082" s="8" t="s">
        <v>400</v>
      </c>
      <c r="AI3082" s="8" t="s">
        <v>3354</v>
      </c>
      <c r="AJ3082" s="8"/>
      <c r="AK3082" s="8" t="s">
        <v>394</v>
      </c>
      <c r="AL3082" s="8" t="s">
        <v>395</v>
      </c>
      <c r="AM3082" s="8" t="s">
        <v>10557</v>
      </c>
      <c r="AN3082" s="8" t="s">
        <v>415</v>
      </c>
      <c r="AO3082" s="8"/>
      <c r="AP3082" s="8"/>
      <c r="AQ3082" s="8"/>
      <c r="AR3082" s="8"/>
      <c r="AS3082" s="8"/>
      <c r="AT3082" s="8"/>
      <c r="AU3082" s="8"/>
      <c r="AV3082" s="8"/>
      <c r="AW3082" s="8" t="s">
        <v>452</v>
      </c>
      <c r="AX3082" s="8" t="s">
        <v>10553</v>
      </c>
      <c r="AY3082" s="8"/>
      <c r="AZ3082" s="8"/>
      <c r="BA3082" s="8"/>
      <c r="BB3082" s="8"/>
      <c r="BC3082" s="8"/>
      <c r="BD3082" s="8"/>
      <c r="BE3082" s="8"/>
      <c r="BF3082" s="8"/>
      <c r="BG3082" s="8"/>
      <c r="BH3082" s="8"/>
      <c r="BI3082" s="8" t="s">
        <v>10558</v>
      </c>
      <c r="BJ3082" s="8"/>
      <c r="BK3082" s="8"/>
      <c r="BL3082" s="8" t="s">
        <v>10559</v>
      </c>
      <c r="BM3082" s="8" t="s">
        <v>10560</v>
      </c>
      <c r="BN3082" s="8" t="s">
        <v>10561</v>
      </c>
      <c r="BO3082" s="8" t="s">
        <v>1532</v>
      </c>
      <c r="BP3082" s="8"/>
      <c r="BQ3082" s="8"/>
      <c r="BR3082" s="10"/>
      <c r="BS3082" s="8" t="s">
        <v>1659</v>
      </c>
      <c r="BT3082" s="8"/>
      <c r="BU3082" s="8"/>
      <c r="BV3082" s="8" t="s">
        <v>1550</v>
      </c>
      <c r="BW3082" s="8"/>
      <c r="BX3082" s="8"/>
      <c r="BY3082" s="10"/>
      <c r="BZ3082" s="8"/>
      <c r="CA3082" s="8"/>
      <c r="CB3082" s="8"/>
      <c r="CC3082" s="8"/>
      <c r="CD3082" s="8"/>
      <c r="CE3082" s="8"/>
      <c r="CF3082" s="8"/>
      <c r="CG3082" s="8"/>
      <c r="CH3082" s="8"/>
      <c r="CI3082" s="8"/>
      <c r="CJ3082" s="10"/>
    </row>
    <row r="3083" spans="2:88">
      <c r="B3083" s="6">
        <v>3082</v>
      </c>
      <c r="C3083" s="7">
        <v>4</v>
      </c>
      <c r="D3083" s="8" t="s">
        <v>10562</v>
      </c>
      <c r="E3083" s="8" t="s">
        <v>396</v>
      </c>
      <c r="F3083" s="8" t="s">
        <v>439</v>
      </c>
      <c r="G3083" s="8"/>
      <c r="H3083" s="8" t="s">
        <v>1856</v>
      </c>
      <c r="I3083" s="8"/>
      <c r="J3083" s="8" t="s">
        <v>3694</v>
      </c>
      <c r="K3083" s="8"/>
      <c r="L3083" s="8"/>
      <c r="M3083" s="8" t="s">
        <v>10563</v>
      </c>
      <c r="N3083" s="8" t="s">
        <v>407</v>
      </c>
      <c r="O3083" s="8" t="s">
        <v>397</v>
      </c>
      <c r="P3083" s="8"/>
      <c r="Q3083" s="8" t="s">
        <v>10564</v>
      </c>
      <c r="R3083" s="8" t="s">
        <v>732</v>
      </c>
      <c r="S3083" s="8" t="s">
        <v>5204</v>
      </c>
      <c r="T3083" s="8"/>
      <c r="U3083" s="8"/>
      <c r="V3083" s="8" t="s">
        <v>571</v>
      </c>
      <c r="W3083" s="8" t="s">
        <v>105</v>
      </c>
      <c r="X3083" s="10" t="s">
        <v>10565</v>
      </c>
      <c r="Y3083" s="8"/>
      <c r="Z3083" s="8"/>
      <c r="AA3083" s="8"/>
      <c r="AB3083" s="8"/>
      <c r="AC3083" s="8"/>
      <c r="AD3083" s="8"/>
      <c r="AE3083" s="8"/>
      <c r="AF3083" s="8"/>
      <c r="AG3083" s="8"/>
      <c r="AH3083" s="8" t="s">
        <v>400</v>
      </c>
      <c r="AI3083" s="8" t="s">
        <v>7717</v>
      </c>
      <c r="AJ3083" s="8"/>
      <c r="AK3083" s="8" t="s">
        <v>412</v>
      </c>
      <c r="AL3083" s="8" t="s">
        <v>413</v>
      </c>
      <c r="AM3083" s="8" t="s">
        <v>414</v>
      </c>
      <c r="AN3083" s="8" t="s">
        <v>415</v>
      </c>
      <c r="AO3083" s="8"/>
      <c r="AP3083" s="8"/>
      <c r="AQ3083" s="8"/>
      <c r="AR3083" s="8"/>
      <c r="AS3083" s="8"/>
      <c r="AT3083" s="8"/>
      <c r="AU3083" s="8"/>
      <c r="AV3083" s="8"/>
      <c r="AW3083" s="8" t="s">
        <v>452</v>
      </c>
      <c r="AX3083" s="8" t="s">
        <v>416</v>
      </c>
      <c r="AY3083" s="8" t="s">
        <v>105</v>
      </c>
      <c r="AZ3083" s="8" t="s">
        <v>987</v>
      </c>
      <c r="BA3083" s="8"/>
      <c r="BB3083" s="8"/>
      <c r="BC3083" s="8"/>
      <c r="BD3083" s="8"/>
      <c r="BE3083" s="8"/>
      <c r="BF3083" s="8"/>
      <c r="BG3083" s="8"/>
      <c r="BH3083" s="8"/>
      <c r="BI3083" s="8" t="s">
        <v>10566</v>
      </c>
      <c r="BJ3083" s="8"/>
      <c r="BK3083" s="8"/>
      <c r="BL3083" s="8" t="s">
        <v>417</v>
      </c>
      <c r="BM3083" s="8" t="s">
        <v>417</v>
      </c>
      <c r="BN3083" s="8" t="s">
        <v>418</v>
      </c>
      <c r="BO3083" s="8" t="s">
        <v>404</v>
      </c>
      <c r="BP3083" s="8"/>
      <c r="BQ3083" s="8"/>
      <c r="BR3083" s="10"/>
      <c r="BS3083" s="8"/>
      <c r="BT3083" s="8"/>
      <c r="BU3083" s="8" t="s">
        <v>419</v>
      </c>
      <c r="BV3083" s="8"/>
      <c r="BW3083" s="8"/>
      <c r="BX3083" s="8"/>
      <c r="BY3083" s="10"/>
      <c r="BZ3083" s="8"/>
      <c r="CA3083" s="8"/>
      <c r="CB3083" s="8"/>
      <c r="CC3083" s="8"/>
      <c r="CD3083" s="8"/>
      <c r="CE3083" s="8"/>
      <c r="CF3083" s="8"/>
      <c r="CG3083" s="8"/>
      <c r="CH3083" s="8"/>
      <c r="CI3083" s="8"/>
      <c r="CJ3083" s="10"/>
    </row>
    <row r="3084" spans="2:88">
      <c r="B3084" s="6">
        <v>3083</v>
      </c>
      <c r="C3084" s="7">
        <v>4</v>
      </c>
      <c r="D3084" s="8" t="s">
        <v>10562</v>
      </c>
      <c r="E3084" s="8" t="s">
        <v>396</v>
      </c>
      <c r="F3084" s="8" t="s">
        <v>439</v>
      </c>
      <c r="G3084" s="8"/>
      <c r="H3084" s="8" t="s">
        <v>1856</v>
      </c>
      <c r="I3084" s="8"/>
      <c r="J3084" s="8" t="s">
        <v>3694</v>
      </c>
      <c r="K3084" s="8"/>
      <c r="L3084" s="8"/>
      <c r="M3084" s="8" t="s">
        <v>10567</v>
      </c>
      <c r="N3084" s="8" t="s">
        <v>407</v>
      </c>
      <c r="O3084" s="8" t="s">
        <v>397</v>
      </c>
      <c r="P3084" s="8"/>
      <c r="Q3084" s="8" t="s">
        <v>10564</v>
      </c>
      <c r="R3084" s="8" t="s">
        <v>732</v>
      </c>
      <c r="S3084" s="8" t="s">
        <v>5204</v>
      </c>
      <c r="T3084" s="8"/>
      <c r="U3084" s="8"/>
      <c r="V3084" s="8" t="s">
        <v>571</v>
      </c>
      <c r="W3084" s="8" t="s">
        <v>105</v>
      </c>
      <c r="X3084" s="10" t="s">
        <v>10565</v>
      </c>
      <c r="Y3084" s="8"/>
      <c r="Z3084" s="8"/>
      <c r="AA3084" s="8"/>
      <c r="AB3084" s="8"/>
      <c r="AC3084" s="8"/>
      <c r="AD3084" s="8"/>
      <c r="AE3084" s="8"/>
      <c r="AF3084" s="8"/>
      <c r="AG3084" s="8"/>
      <c r="AH3084" s="8" t="s">
        <v>400</v>
      </c>
      <c r="AI3084" s="8" t="s">
        <v>7717</v>
      </c>
      <c r="AJ3084" s="8"/>
      <c r="AK3084" s="8" t="s">
        <v>412</v>
      </c>
      <c r="AL3084" s="8" t="s">
        <v>413</v>
      </c>
      <c r="AM3084" s="8" t="s">
        <v>414</v>
      </c>
      <c r="AN3084" s="8" t="s">
        <v>415</v>
      </c>
      <c r="AO3084" s="8"/>
      <c r="AP3084" s="8"/>
      <c r="AQ3084" s="8"/>
      <c r="AR3084" s="8"/>
      <c r="AS3084" s="8"/>
      <c r="AT3084" s="8"/>
      <c r="AU3084" s="8"/>
      <c r="AV3084" s="8"/>
      <c r="AW3084" s="8" t="s">
        <v>452</v>
      </c>
      <c r="AX3084" s="8" t="s">
        <v>416</v>
      </c>
      <c r="AY3084" s="8" t="s">
        <v>105</v>
      </c>
      <c r="AZ3084" s="8" t="s">
        <v>987</v>
      </c>
      <c r="BA3084" s="8"/>
      <c r="BB3084" s="8"/>
      <c r="BC3084" s="8"/>
      <c r="BD3084" s="8"/>
      <c r="BE3084" s="8"/>
      <c r="BF3084" s="8"/>
      <c r="BG3084" s="8"/>
      <c r="BH3084" s="8"/>
      <c r="BI3084" s="8" t="s">
        <v>10566</v>
      </c>
      <c r="BJ3084" s="8"/>
      <c r="BK3084" s="8"/>
      <c r="BL3084" s="8" t="s">
        <v>417</v>
      </c>
      <c r="BM3084" s="8" t="s">
        <v>417</v>
      </c>
      <c r="BN3084" s="8" t="s">
        <v>418</v>
      </c>
      <c r="BO3084" s="8" t="s">
        <v>404</v>
      </c>
      <c r="BP3084" s="8"/>
      <c r="BQ3084" s="8"/>
      <c r="BR3084" s="10"/>
      <c r="BS3084" s="8"/>
      <c r="BT3084" s="8"/>
      <c r="BU3084" s="8" t="s">
        <v>419</v>
      </c>
      <c r="BV3084" s="8"/>
      <c r="BW3084" s="8"/>
      <c r="BX3084" s="8"/>
      <c r="BY3084" s="10"/>
      <c r="BZ3084" s="8"/>
      <c r="CA3084" s="8"/>
      <c r="CB3084" s="8"/>
      <c r="CC3084" s="8"/>
      <c r="CD3084" s="8"/>
      <c r="CE3084" s="8"/>
      <c r="CF3084" s="8"/>
      <c r="CG3084" s="8"/>
      <c r="CH3084" s="8"/>
      <c r="CI3084" s="8"/>
      <c r="CJ3084" s="10"/>
    </row>
    <row r="3085" spans="2:88">
      <c r="B3085" s="6">
        <v>3084</v>
      </c>
      <c r="C3085" s="7">
        <v>4</v>
      </c>
      <c r="D3085" s="8" t="s">
        <v>10562</v>
      </c>
      <c r="E3085" s="8" t="s">
        <v>396</v>
      </c>
      <c r="F3085" s="8" t="s">
        <v>439</v>
      </c>
      <c r="G3085" s="8"/>
      <c r="H3085" s="8" t="s">
        <v>1856</v>
      </c>
      <c r="I3085" s="8"/>
      <c r="J3085" s="8" t="s">
        <v>3694</v>
      </c>
      <c r="K3085" s="8"/>
      <c r="L3085" s="8"/>
      <c r="M3085" s="8" t="s">
        <v>10568</v>
      </c>
      <c r="N3085" s="8" t="s">
        <v>407</v>
      </c>
      <c r="O3085" s="8" t="s">
        <v>397</v>
      </c>
      <c r="P3085" s="8"/>
      <c r="Q3085" s="8" t="s">
        <v>10564</v>
      </c>
      <c r="R3085" s="8" t="s">
        <v>732</v>
      </c>
      <c r="S3085" s="8" t="s">
        <v>5204</v>
      </c>
      <c r="T3085" s="8"/>
      <c r="U3085" s="8"/>
      <c r="V3085" s="8" t="s">
        <v>571</v>
      </c>
      <c r="W3085" s="8" t="s">
        <v>105</v>
      </c>
      <c r="X3085" s="10" t="s">
        <v>10565</v>
      </c>
      <c r="Y3085" s="8"/>
      <c r="Z3085" s="8"/>
      <c r="AA3085" s="8"/>
      <c r="AB3085" s="8"/>
      <c r="AC3085" s="8"/>
      <c r="AD3085" s="8"/>
      <c r="AE3085" s="8"/>
      <c r="AF3085" s="8"/>
      <c r="AG3085" s="8"/>
      <c r="AH3085" s="8" t="s">
        <v>400</v>
      </c>
      <c r="AI3085" s="8" t="s">
        <v>7717</v>
      </c>
      <c r="AJ3085" s="8"/>
      <c r="AK3085" s="8" t="s">
        <v>412</v>
      </c>
      <c r="AL3085" s="8" t="s">
        <v>413</v>
      </c>
      <c r="AM3085" s="8" t="s">
        <v>414</v>
      </c>
      <c r="AN3085" s="8" t="s">
        <v>415</v>
      </c>
      <c r="AO3085" s="8"/>
      <c r="AP3085" s="8"/>
      <c r="AQ3085" s="8"/>
      <c r="AR3085" s="8"/>
      <c r="AS3085" s="8"/>
      <c r="AT3085" s="8"/>
      <c r="AU3085" s="8"/>
      <c r="AV3085" s="8"/>
      <c r="AW3085" s="8" t="s">
        <v>452</v>
      </c>
      <c r="AX3085" s="8" t="s">
        <v>416</v>
      </c>
      <c r="AY3085" s="8" t="s">
        <v>105</v>
      </c>
      <c r="AZ3085" s="8" t="s">
        <v>987</v>
      </c>
      <c r="BA3085" s="8"/>
      <c r="BB3085" s="8"/>
      <c r="BC3085" s="8"/>
      <c r="BD3085" s="8"/>
      <c r="BE3085" s="8"/>
      <c r="BF3085" s="8"/>
      <c r="BG3085" s="8"/>
      <c r="BH3085" s="8"/>
      <c r="BI3085" s="8" t="s">
        <v>10566</v>
      </c>
      <c r="BJ3085" s="8"/>
      <c r="BK3085" s="8"/>
      <c r="BL3085" s="8" t="s">
        <v>417</v>
      </c>
      <c r="BM3085" s="8" t="s">
        <v>417</v>
      </c>
      <c r="BN3085" s="8" t="s">
        <v>418</v>
      </c>
      <c r="BO3085" s="8" t="s">
        <v>404</v>
      </c>
      <c r="BP3085" s="8"/>
      <c r="BQ3085" s="8"/>
      <c r="BR3085" s="10"/>
      <c r="BS3085" s="8"/>
      <c r="BT3085" s="8"/>
      <c r="BU3085" s="8" t="s">
        <v>419</v>
      </c>
      <c r="BV3085" s="8"/>
      <c r="BW3085" s="8"/>
      <c r="BX3085" s="8"/>
      <c r="BY3085" s="10"/>
      <c r="BZ3085" s="8"/>
      <c r="CA3085" s="8"/>
      <c r="CB3085" s="8"/>
      <c r="CC3085" s="8"/>
      <c r="CD3085" s="8"/>
      <c r="CE3085" s="8"/>
      <c r="CF3085" s="8"/>
      <c r="CG3085" s="8"/>
      <c r="CH3085" s="8"/>
      <c r="CI3085" s="8"/>
      <c r="CJ3085" s="10"/>
    </row>
    <row r="3086" spans="2:88">
      <c r="B3086" s="6">
        <v>3085</v>
      </c>
      <c r="C3086" s="7">
        <v>4</v>
      </c>
      <c r="D3086" s="8" t="s">
        <v>10562</v>
      </c>
      <c r="E3086" s="8" t="s">
        <v>396</v>
      </c>
      <c r="F3086" s="8" t="s">
        <v>439</v>
      </c>
      <c r="G3086" s="8"/>
      <c r="H3086" s="8" t="s">
        <v>1856</v>
      </c>
      <c r="I3086" s="8"/>
      <c r="J3086" s="8" t="s">
        <v>3694</v>
      </c>
      <c r="K3086" s="8"/>
      <c r="L3086" s="8"/>
      <c r="M3086" s="8" t="s">
        <v>10569</v>
      </c>
      <c r="N3086" s="8" t="s">
        <v>407</v>
      </c>
      <c r="O3086" s="8" t="s">
        <v>397</v>
      </c>
      <c r="P3086" s="8"/>
      <c r="Q3086" s="8" t="s">
        <v>10564</v>
      </c>
      <c r="R3086" s="8" t="s">
        <v>732</v>
      </c>
      <c r="S3086" s="8" t="s">
        <v>5204</v>
      </c>
      <c r="T3086" s="8"/>
      <c r="U3086" s="8"/>
      <c r="V3086" s="8" t="s">
        <v>571</v>
      </c>
      <c r="W3086" s="8" t="s">
        <v>105</v>
      </c>
      <c r="X3086" s="10" t="s">
        <v>10565</v>
      </c>
      <c r="Y3086" s="8"/>
      <c r="Z3086" s="8"/>
      <c r="AA3086" s="8"/>
      <c r="AB3086" s="8"/>
      <c r="AC3086" s="8"/>
      <c r="AD3086" s="8"/>
      <c r="AE3086" s="8"/>
      <c r="AF3086" s="8"/>
      <c r="AG3086" s="8"/>
      <c r="AH3086" s="8" t="s">
        <v>400</v>
      </c>
      <c r="AI3086" s="8" t="s">
        <v>7717</v>
      </c>
      <c r="AJ3086" s="8"/>
      <c r="AK3086" s="8" t="s">
        <v>412</v>
      </c>
      <c r="AL3086" s="8" t="s">
        <v>413</v>
      </c>
      <c r="AM3086" s="8" t="s">
        <v>414</v>
      </c>
      <c r="AN3086" s="8" t="s">
        <v>415</v>
      </c>
      <c r="AO3086" s="8"/>
      <c r="AP3086" s="8"/>
      <c r="AQ3086" s="8"/>
      <c r="AR3086" s="8"/>
      <c r="AS3086" s="8"/>
      <c r="AT3086" s="8"/>
      <c r="AU3086" s="8"/>
      <c r="AV3086" s="8"/>
      <c r="AW3086" s="8" t="s">
        <v>452</v>
      </c>
      <c r="AX3086" s="8" t="s">
        <v>416</v>
      </c>
      <c r="AY3086" s="8" t="s">
        <v>105</v>
      </c>
      <c r="AZ3086" s="8" t="s">
        <v>987</v>
      </c>
      <c r="BA3086" s="8"/>
      <c r="BB3086" s="8"/>
      <c r="BC3086" s="8"/>
      <c r="BD3086" s="8"/>
      <c r="BE3086" s="8"/>
      <c r="BF3086" s="8"/>
      <c r="BG3086" s="8"/>
      <c r="BH3086" s="8"/>
      <c r="BI3086" s="8" t="s">
        <v>10566</v>
      </c>
      <c r="BJ3086" s="8"/>
      <c r="BK3086" s="8"/>
      <c r="BL3086" s="8" t="s">
        <v>417</v>
      </c>
      <c r="BM3086" s="8" t="s">
        <v>417</v>
      </c>
      <c r="BN3086" s="8" t="s">
        <v>418</v>
      </c>
      <c r="BO3086" s="8" t="s">
        <v>404</v>
      </c>
      <c r="BP3086" s="8"/>
      <c r="BQ3086" s="8"/>
      <c r="BR3086" s="10"/>
      <c r="BS3086" s="8"/>
      <c r="BT3086" s="8"/>
      <c r="BU3086" s="8" t="s">
        <v>419</v>
      </c>
      <c r="BV3086" s="8"/>
      <c r="BW3086" s="8"/>
      <c r="BX3086" s="8"/>
      <c r="BY3086" s="10"/>
      <c r="BZ3086" s="8"/>
      <c r="CA3086" s="8"/>
      <c r="CB3086" s="8"/>
      <c r="CC3086" s="8"/>
      <c r="CD3086" s="8"/>
      <c r="CE3086" s="8"/>
      <c r="CF3086" s="8"/>
      <c r="CG3086" s="8"/>
      <c r="CH3086" s="8"/>
      <c r="CI3086" s="8"/>
      <c r="CJ3086" s="10"/>
    </row>
    <row r="3087" spans="2:88">
      <c r="B3087" s="6">
        <v>3086</v>
      </c>
      <c r="C3087" s="7">
        <v>4</v>
      </c>
      <c r="D3087" s="8" t="s">
        <v>10562</v>
      </c>
      <c r="E3087" s="8" t="s">
        <v>396</v>
      </c>
      <c r="F3087" s="8" t="s">
        <v>439</v>
      </c>
      <c r="G3087" s="8"/>
      <c r="H3087" s="8" t="s">
        <v>1856</v>
      </c>
      <c r="I3087" s="8"/>
      <c r="J3087" s="8" t="s">
        <v>3694</v>
      </c>
      <c r="K3087" s="8"/>
      <c r="L3087" s="8"/>
      <c r="M3087" s="8" t="s">
        <v>10570</v>
      </c>
      <c r="N3087" s="8" t="s">
        <v>407</v>
      </c>
      <c r="O3087" s="8" t="s">
        <v>397</v>
      </c>
      <c r="P3087" s="8"/>
      <c r="Q3087" s="8" t="s">
        <v>10564</v>
      </c>
      <c r="R3087" s="8" t="s">
        <v>732</v>
      </c>
      <c r="S3087" s="8" t="s">
        <v>5204</v>
      </c>
      <c r="T3087" s="8"/>
      <c r="U3087" s="8"/>
      <c r="V3087" s="8" t="s">
        <v>571</v>
      </c>
      <c r="W3087" s="8" t="s">
        <v>105</v>
      </c>
      <c r="X3087" s="10" t="s">
        <v>10565</v>
      </c>
      <c r="Y3087" s="8"/>
      <c r="Z3087" s="8"/>
      <c r="AA3087" s="8"/>
      <c r="AB3087" s="8"/>
      <c r="AC3087" s="8"/>
      <c r="AD3087" s="8"/>
      <c r="AE3087" s="8"/>
      <c r="AF3087" s="8"/>
      <c r="AG3087" s="8"/>
      <c r="AH3087" s="8" t="s">
        <v>400</v>
      </c>
      <c r="AI3087" s="8" t="s">
        <v>7717</v>
      </c>
      <c r="AJ3087" s="8"/>
      <c r="AK3087" s="8" t="s">
        <v>412</v>
      </c>
      <c r="AL3087" s="8" t="s">
        <v>413</v>
      </c>
      <c r="AM3087" s="8" t="s">
        <v>414</v>
      </c>
      <c r="AN3087" s="8" t="s">
        <v>415</v>
      </c>
      <c r="AO3087" s="8"/>
      <c r="AP3087" s="8"/>
      <c r="AQ3087" s="8"/>
      <c r="AR3087" s="8"/>
      <c r="AS3087" s="8"/>
      <c r="AT3087" s="8"/>
      <c r="AU3087" s="8"/>
      <c r="AV3087" s="8"/>
      <c r="AW3087" s="8" t="s">
        <v>452</v>
      </c>
      <c r="AX3087" s="8" t="s">
        <v>416</v>
      </c>
      <c r="AY3087" s="8" t="s">
        <v>105</v>
      </c>
      <c r="AZ3087" s="8" t="s">
        <v>987</v>
      </c>
      <c r="BA3087" s="8"/>
      <c r="BB3087" s="8"/>
      <c r="BC3087" s="8"/>
      <c r="BD3087" s="8"/>
      <c r="BE3087" s="8"/>
      <c r="BF3087" s="8"/>
      <c r="BG3087" s="8"/>
      <c r="BH3087" s="8"/>
      <c r="BI3087" s="8" t="s">
        <v>10566</v>
      </c>
      <c r="BJ3087" s="8"/>
      <c r="BK3087" s="8"/>
      <c r="BL3087" s="8" t="s">
        <v>417</v>
      </c>
      <c r="BM3087" s="8" t="s">
        <v>417</v>
      </c>
      <c r="BN3087" s="8" t="s">
        <v>418</v>
      </c>
      <c r="BO3087" s="8" t="s">
        <v>404</v>
      </c>
      <c r="BP3087" s="8"/>
      <c r="BQ3087" s="8"/>
      <c r="BR3087" s="10"/>
      <c r="BS3087" s="8"/>
      <c r="BT3087" s="8"/>
      <c r="BU3087" s="8" t="s">
        <v>419</v>
      </c>
      <c r="BV3087" s="8"/>
      <c r="BW3087" s="8"/>
      <c r="BX3087" s="8"/>
      <c r="BY3087" s="10"/>
      <c r="BZ3087" s="8"/>
      <c r="CA3087" s="8"/>
      <c r="CB3087" s="8"/>
      <c r="CC3087" s="8"/>
      <c r="CD3087" s="8"/>
      <c r="CE3087" s="8"/>
      <c r="CF3087" s="8"/>
      <c r="CG3087" s="8"/>
      <c r="CH3087" s="8"/>
      <c r="CI3087" s="8"/>
      <c r="CJ3087" s="10"/>
    </row>
    <row r="3088" spans="2:88">
      <c r="B3088" s="6">
        <v>3087</v>
      </c>
      <c r="C3088" s="7">
        <v>4</v>
      </c>
      <c r="D3088" s="8" t="s">
        <v>10562</v>
      </c>
      <c r="E3088" s="8" t="s">
        <v>396</v>
      </c>
      <c r="F3088" s="8" t="s">
        <v>439</v>
      </c>
      <c r="G3088" s="8"/>
      <c r="H3088" s="8" t="s">
        <v>1856</v>
      </c>
      <c r="I3088" s="8"/>
      <c r="J3088" s="8" t="s">
        <v>3694</v>
      </c>
      <c r="K3088" s="8"/>
      <c r="L3088" s="8"/>
      <c r="M3088" s="8" t="s">
        <v>10571</v>
      </c>
      <c r="N3088" s="8" t="s">
        <v>407</v>
      </c>
      <c r="O3088" s="8" t="s">
        <v>397</v>
      </c>
      <c r="P3088" s="8"/>
      <c r="Q3088" s="8" t="s">
        <v>10564</v>
      </c>
      <c r="R3088" s="8" t="s">
        <v>732</v>
      </c>
      <c r="S3088" s="8" t="s">
        <v>5204</v>
      </c>
      <c r="T3088" s="8"/>
      <c r="U3088" s="8"/>
      <c r="V3088" s="8" t="s">
        <v>571</v>
      </c>
      <c r="W3088" s="8" t="s">
        <v>105</v>
      </c>
      <c r="X3088" s="10" t="s">
        <v>10565</v>
      </c>
      <c r="Y3088" s="8"/>
      <c r="Z3088" s="8"/>
      <c r="AA3088" s="8"/>
      <c r="AB3088" s="8"/>
      <c r="AC3088" s="8"/>
      <c r="AD3088" s="8"/>
      <c r="AE3088" s="8"/>
      <c r="AF3088" s="8"/>
      <c r="AG3088" s="8"/>
      <c r="AH3088" s="8" t="s">
        <v>400</v>
      </c>
      <c r="AI3088" s="8" t="s">
        <v>7717</v>
      </c>
      <c r="AJ3088" s="8"/>
      <c r="AK3088" s="8" t="s">
        <v>412</v>
      </c>
      <c r="AL3088" s="8" t="s">
        <v>413</v>
      </c>
      <c r="AM3088" s="8" t="s">
        <v>414</v>
      </c>
      <c r="AN3088" s="8" t="s">
        <v>415</v>
      </c>
      <c r="AO3088" s="8"/>
      <c r="AP3088" s="8"/>
      <c r="AQ3088" s="8"/>
      <c r="AR3088" s="8"/>
      <c r="AS3088" s="8"/>
      <c r="AT3088" s="8"/>
      <c r="AU3088" s="8"/>
      <c r="AV3088" s="8"/>
      <c r="AW3088" s="8" t="s">
        <v>452</v>
      </c>
      <c r="AX3088" s="8" t="s">
        <v>416</v>
      </c>
      <c r="AY3088" s="8" t="s">
        <v>105</v>
      </c>
      <c r="AZ3088" s="8" t="s">
        <v>987</v>
      </c>
      <c r="BA3088" s="8"/>
      <c r="BB3088" s="8"/>
      <c r="BC3088" s="8"/>
      <c r="BD3088" s="8"/>
      <c r="BE3088" s="8"/>
      <c r="BF3088" s="8"/>
      <c r="BG3088" s="8"/>
      <c r="BH3088" s="8"/>
      <c r="BI3088" s="8" t="s">
        <v>10566</v>
      </c>
      <c r="BJ3088" s="8"/>
      <c r="BK3088" s="8"/>
      <c r="BL3088" s="8" t="s">
        <v>417</v>
      </c>
      <c r="BM3088" s="8" t="s">
        <v>417</v>
      </c>
      <c r="BN3088" s="8" t="s">
        <v>418</v>
      </c>
      <c r="BO3088" s="8" t="s">
        <v>404</v>
      </c>
      <c r="BP3088" s="8"/>
      <c r="BQ3088" s="8"/>
      <c r="BR3088" s="10"/>
      <c r="BS3088" s="8"/>
      <c r="BT3088" s="8"/>
      <c r="BU3088" s="8" t="s">
        <v>419</v>
      </c>
      <c r="BV3088" s="8"/>
      <c r="BW3088" s="8"/>
      <c r="BX3088" s="8"/>
      <c r="BY3088" s="10"/>
      <c r="BZ3088" s="8"/>
      <c r="CA3088" s="8"/>
      <c r="CB3088" s="8"/>
      <c r="CC3088" s="8"/>
      <c r="CD3088" s="8"/>
      <c r="CE3088" s="8"/>
      <c r="CF3088" s="8"/>
      <c r="CG3088" s="8"/>
      <c r="CH3088" s="8"/>
      <c r="CI3088" s="8"/>
      <c r="CJ3088" s="10"/>
    </row>
    <row r="3089" spans="2:88">
      <c r="B3089" s="6">
        <v>3088</v>
      </c>
      <c r="C3089" s="7">
        <v>3</v>
      </c>
      <c r="D3089" s="8" t="s">
        <v>10572</v>
      </c>
      <c r="E3089" s="8" t="s">
        <v>396</v>
      </c>
      <c r="F3089" s="8" t="s">
        <v>439</v>
      </c>
      <c r="G3089" s="8"/>
      <c r="H3089" s="8" t="s">
        <v>1856</v>
      </c>
      <c r="I3089" s="8"/>
      <c r="J3089" s="8" t="s">
        <v>3694</v>
      </c>
      <c r="K3089" s="8"/>
      <c r="L3089" s="8"/>
      <c r="M3089" s="8" t="s">
        <v>10573</v>
      </c>
      <c r="N3089" s="8" t="s">
        <v>440</v>
      </c>
      <c r="O3089" s="8" t="s">
        <v>397</v>
      </c>
      <c r="P3089" s="8"/>
      <c r="Q3089" s="8" t="s">
        <v>10574</v>
      </c>
      <c r="R3089" s="8" t="s">
        <v>615</v>
      </c>
      <c r="S3089" s="8" t="s">
        <v>10575</v>
      </c>
      <c r="T3089" s="8"/>
      <c r="U3089" s="8"/>
      <c r="V3089" s="8" t="s">
        <v>2479</v>
      </c>
      <c r="W3089" s="8"/>
      <c r="X3089" s="10"/>
      <c r="Y3089" s="8"/>
      <c r="Z3089" s="8"/>
      <c r="AA3089" s="8"/>
      <c r="AB3089" s="8" t="s">
        <v>10439</v>
      </c>
      <c r="AC3089" s="8"/>
      <c r="AD3089" s="8"/>
      <c r="AE3089" s="8" t="s">
        <v>10333</v>
      </c>
      <c r="AF3089" s="8"/>
      <c r="AG3089" s="8"/>
      <c r="AH3089" s="8" t="s">
        <v>393</v>
      </c>
      <c r="AI3089" s="8" t="s">
        <v>1512</v>
      </c>
      <c r="AJ3089" s="8"/>
      <c r="AK3089" s="8" t="s">
        <v>394</v>
      </c>
      <c r="AL3089" s="8" t="s">
        <v>395</v>
      </c>
      <c r="AM3089" s="8" t="s">
        <v>10576</v>
      </c>
      <c r="AN3089" s="8" t="s">
        <v>415</v>
      </c>
      <c r="AO3089" s="8"/>
      <c r="AP3089" s="8"/>
      <c r="AQ3089" s="8"/>
      <c r="AR3089" s="8"/>
      <c r="AS3089" s="8"/>
      <c r="AT3089" s="8"/>
      <c r="AU3089" s="8"/>
      <c r="AV3089" s="8"/>
      <c r="AW3089" s="8" t="s">
        <v>452</v>
      </c>
      <c r="AX3089" s="8" t="s">
        <v>3700</v>
      </c>
      <c r="AY3089" s="8"/>
      <c r="AZ3089" s="8"/>
      <c r="BA3089" s="8"/>
      <c r="BB3089" s="8"/>
      <c r="BC3089" s="8"/>
      <c r="BD3089" s="8"/>
      <c r="BE3089" s="8"/>
      <c r="BF3089" s="8"/>
      <c r="BG3089" s="8"/>
      <c r="BH3089" s="8"/>
      <c r="BI3089" s="8" t="s">
        <v>10577</v>
      </c>
      <c r="BJ3089" s="8"/>
      <c r="BK3089" s="8"/>
      <c r="BL3089" s="8" t="s">
        <v>9735</v>
      </c>
      <c r="BM3089" s="8" t="s">
        <v>9736</v>
      </c>
      <c r="BN3089" s="8" t="s">
        <v>9737</v>
      </c>
      <c r="BO3089" s="8"/>
      <c r="BP3089" s="8"/>
      <c r="BQ3089" s="8" t="s">
        <v>10575</v>
      </c>
      <c r="BR3089" s="10"/>
      <c r="BS3089" s="8" t="s">
        <v>3763</v>
      </c>
      <c r="BT3089" s="8"/>
      <c r="BU3089" s="8"/>
      <c r="BV3089" s="8" t="s">
        <v>9739</v>
      </c>
      <c r="BW3089" s="8"/>
      <c r="BX3089" s="8"/>
      <c r="BY3089" s="10"/>
      <c r="BZ3089" s="8"/>
      <c r="CA3089" s="8"/>
      <c r="CB3089" s="8"/>
      <c r="CC3089" s="8"/>
      <c r="CD3089" s="8"/>
      <c r="CE3089" s="8"/>
      <c r="CF3089" s="8"/>
      <c r="CG3089" s="8"/>
      <c r="CH3089" s="8"/>
      <c r="CI3089" s="8"/>
      <c r="CJ3089" s="10"/>
    </row>
    <row r="3090" spans="2:88">
      <c r="B3090" s="6">
        <v>3089</v>
      </c>
      <c r="C3090" s="7">
        <v>3</v>
      </c>
      <c r="D3090" s="8" t="s">
        <v>10578</v>
      </c>
      <c r="E3090" s="8"/>
      <c r="F3090" s="8" t="s">
        <v>439</v>
      </c>
      <c r="G3090" s="8"/>
      <c r="H3090" s="8" t="s">
        <v>862</v>
      </c>
      <c r="I3090" s="8"/>
      <c r="J3090" s="8" t="s">
        <v>10579</v>
      </c>
      <c r="K3090" s="8"/>
      <c r="L3090" s="8"/>
      <c r="M3090" s="8" t="s">
        <v>10580</v>
      </c>
      <c r="N3090" s="8" t="s">
        <v>440</v>
      </c>
      <c r="O3090" s="8"/>
      <c r="P3090" s="8"/>
      <c r="Q3090" s="8" t="s">
        <v>10581</v>
      </c>
      <c r="R3090" s="8" t="s">
        <v>491</v>
      </c>
      <c r="S3090" s="8" t="s">
        <v>10582</v>
      </c>
      <c r="T3090" s="8"/>
      <c r="U3090" s="8"/>
      <c r="V3090" s="8" t="s">
        <v>10583</v>
      </c>
      <c r="W3090" s="8" t="s">
        <v>442</v>
      </c>
      <c r="X3090" s="10" t="s">
        <v>4862</v>
      </c>
      <c r="Y3090" s="8"/>
      <c r="Z3090" s="8"/>
      <c r="AA3090" s="8"/>
      <c r="AB3090" s="8"/>
      <c r="AC3090" s="8"/>
      <c r="AD3090" s="8"/>
      <c r="AE3090" s="8"/>
      <c r="AF3090" s="8"/>
      <c r="AG3090" s="8"/>
      <c r="AH3090" s="8" t="s">
        <v>393</v>
      </c>
      <c r="AI3090" s="8" t="s">
        <v>1512</v>
      </c>
      <c r="AJ3090" s="8"/>
      <c r="AK3090" s="8" t="s">
        <v>394</v>
      </c>
      <c r="AL3090" s="8" t="s">
        <v>395</v>
      </c>
      <c r="AM3090" s="8" t="s">
        <v>444</v>
      </c>
      <c r="AN3090" s="8" t="s">
        <v>445</v>
      </c>
      <c r="AO3090" s="8"/>
      <c r="AP3090" s="8"/>
      <c r="AQ3090" s="8"/>
      <c r="AR3090" s="8"/>
      <c r="AS3090" s="8"/>
      <c r="AT3090" s="8"/>
      <c r="AU3090" s="8"/>
      <c r="AV3090" s="8"/>
      <c r="AW3090" s="8" t="s">
        <v>452</v>
      </c>
      <c r="AX3090" s="8"/>
      <c r="AY3090" s="8" t="s">
        <v>442</v>
      </c>
      <c r="AZ3090" s="8"/>
      <c r="BA3090" s="8"/>
      <c r="BB3090" s="8"/>
      <c r="BC3090" s="8"/>
      <c r="BD3090" s="8"/>
      <c r="BE3090" s="8"/>
      <c r="BF3090" s="8"/>
      <c r="BG3090" s="8"/>
      <c r="BH3090" s="8"/>
      <c r="BI3090" s="8"/>
      <c r="BJ3090" s="8"/>
      <c r="BK3090" s="8"/>
      <c r="BL3090" s="8"/>
      <c r="BM3090" s="8"/>
      <c r="BN3090" s="8"/>
      <c r="BO3090" s="8"/>
      <c r="BP3090" s="8"/>
      <c r="BQ3090" s="8" t="s">
        <v>1513</v>
      </c>
      <c r="BR3090" s="10"/>
      <c r="BS3090" s="8"/>
      <c r="BT3090" s="8"/>
      <c r="BU3090" s="8"/>
      <c r="BV3090" s="8"/>
      <c r="BW3090" s="8"/>
      <c r="BX3090" s="8"/>
      <c r="BY3090" s="10"/>
      <c r="BZ3090" s="8"/>
      <c r="CA3090" s="8"/>
      <c r="CB3090" s="8"/>
      <c r="CC3090" s="8"/>
      <c r="CD3090" s="8"/>
      <c r="CE3090" s="8"/>
      <c r="CF3090" s="8"/>
      <c r="CG3090" s="8"/>
      <c r="CH3090" s="8"/>
      <c r="CI3090" s="8"/>
      <c r="CJ3090" s="10"/>
    </row>
    <row r="3091" spans="2:88">
      <c r="B3091" s="6">
        <v>3090</v>
      </c>
      <c r="C3091" s="7">
        <v>4</v>
      </c>
      <c r="D3091" s="8" t="s">
        <v>10584</v>
      </c>
      <c r="E3091" s="8" t="s">
        <v>396</v>
      </c>
      <c r="F3091" s="8" t="s">
        <v>439</v>
      </c>
      <c r="G3091" s="8"/>
      <c r="H3091" s="8" t="s">
        <v>862</v>
      </c>
      <c r="I3091" s="8"/>
      <c r="J3091" s="8" t="s">
        <v>10579</v>
      </c>
      <c r="K3091" s="8"/>
      <c r="L3091" s="8"/>
      <c r="M3091" s="8" t="s">
        <v>10585</v>
      </c>
      <c r="N3091" s="8" t="s">
        <v>440</v>
      </c>
      <c r="O3091" s="8"/>
      <c r="P3091" s="8"/>
      <c r="Q3091" s="8" t="s">
        <v>10586</v>
      </c>
      <c r="R3091" s="8" t="s">
        <v>868</v>
      </c>
      <c r="S3091" s="8" t="s">
        <v>10587</v>
      </c>
      <c r="T3091" s="8"/>
      <c r="U3091" s="8"/>
      <c r="V3091" s="8" t="s">
        <v>441</v>
      </c>
      <c r="W3091" s="8"/>
      <c r="X3091" s="10"/>
      <c r="Y3091" s="8"/>
      <c r="Z3091" s="8"/>
      <c r="AA3091" s="8"/>
      <c r="AB3091" s="8"/>
      <c r="AC3091" s="8"/>
      <c r="AD3091" s="8"/>
      <c r="AE3091" s="8"/>
      <c r="AF3091" s="8"/>
      <c r="AG3091" s="8"/>
      <c r="AH3091" s="8" t="s">
        <v>393</v>
      </c>
      <c r="AI3091" s="8" t="s">
        <v>1512</v>
      </c>
      <c r="AJ3091" s="8"/>
      <c r="AK3091" s="8" t="s">
        <v>394</v>
      </c>
      <c r="AL3091" s="8" t="s">
        <v>395</v>
      </c>
      <c r="AM3091" s="8" t="s">
        <v>444</v>
      </c>
      <c r="AN3091" s="8" t="s">
        <v>445</v>
      </c>
      <c r="AO3091" s="8"/>
      <c r="AP3091" s="8"/>
      <c r="AQ3091" s="8"/>
      <c r="AR3091" s="8"/>
      <c r="AS3091" s="8"/>
      <c r="AT3091" s="8"/>
      <c r="AU3091" s="8"/>
      <c r="AV3091" s="8"/>
      <c r="AW3091" s="8" t="s">
        <v>452</v>
      </c>
      <c r="AX3091" s="8"/>
      <c r="AY3091" s="8"/>
      <c r="AZ3091" s="8"/>
      <c r="BA3091" s="8"/>
      <c r="BB3091" s="8"/>
      <c r="BC3091" s="8"/>
      <c r="BD3091" s="8"/>
      <c r="BE3091" s="8"/>
      <c r="BF3091" s="8"/>
      <c r="BG3091" s="8"/>
      <c r="BH3091" s="8"/>
      <c r="BI3091" s="8"/>
      <c r="BJ3091" s="8"/>
      <c r="BK3091" s="8"/>
      <c r="BL3091" s="8"/>
      <c r="BM3091" s="8"/>
      <c r="BN3091" s="8"/>
      <c r="BO3091" s="8"/>
      <c r="BP3091" s="8"/>
      <c r="BQ3091" s="8" t="s">
        <v>1513</v>
      </c>
      <c r="BR3091" s="10"/>
      <c r="BS3091" s="8"/>
      <c r="BT3091" s="8"/>
      <c r="BU3091" s="8"/>
      <c r="BV3091" s="8"/>
      <c r="BW3091" s="8"/>
      <c r="BX3091" s="8"/>
      <c r="BY3091" s="10"/>
      <c r="BZ3091" s="8"/>
      <c r="CA3091" s="8"/>
      <c r="CB3091" s="8"/>
      <c r="CC3091" s="8"/>
      <c r="CD3091" s="8"/>
      <c r="CE3091" s="8"/>
      <c r="CF3091" s="8"/>
      <c r="CG3091" s="8"/>
      <c r="CH3091" s="8"/>
      <c r="CI3091" s="8"/>
      <c r="CJ3091" s="10"/>
    </row>
    <row r="3092" spans="2:88">
      <c r="B3092" s="6">
        <v>3091</v>
      </c>
      <c r="C3092" s="7">
        <v>5</v>
      </c>
      <c r="D3092" s="8" t="s">
        <v>1598</v>
      </c>
      <c r="E3092" s="8" t="s">
        <v>396</v>
      </c>
      <c r="F3092" s="8" t="s">
        <v>439</v>
      </c>
      <c r="G3092" s="8"/>
      <c r="H3092" s="8" t="s">
        <v>862</v>
      </c>
      <c r="I3092" s="8"/>
      <c r="J3092" s="8" t="s">
        <v>10579</v>
      </c>
      <c r="K3092" s="8"/>
      <c r="L3092" s="8"/>
      <c r="M3092" s="8" t="s">
        <v>10588</v>
      </c>
      <c r="N3092" s="8" t="s">
        <v>407</v>
      </c>
      <c r="O3092" s="8" t="s">
        <v>397</v>
      </c>
      <c r="P3092" s="8"/>
      <c r="Q3092" s="8" t="s">
        <v>1600</v>
      </c>
      <c r="R3092" s="8" t="s">
        <v>732</v>
      </c>
      <c r="S3092" s="8" t="s">
        <v>1601</v>
      </c>
      <c r="T3092" s="8"/>
      <c r="U3092" s="8"/>
      <c r="V3092" s="8" t="s">
        <v>1027</v>
      </c>
      <c r="W3092" s="8" t="s">
        <v>105</v>
      </c>
      <c r="X3092" s="10" t="s">
        <v>1602</v>
      </c>
      <c r="Y3092" s="8"/>
      <c r="Z3092" s="8"/>
      <c r="AA3092" s="8"/>
      <c r="AB3092" s="8"/>
      <c r="AC3092" s="8"/>
      <c r="AD3092" s="8"/>
      <c r="AE3092" s="8"/>
      <c r="AF3092" s="8"/>
      <c r="AG3092" s="8"/>
      <c r="AH3092" s="8" t="s">
        <v>400</v>
      </c>
      <c r="AI3092" s="8" t="s">
        <v>58</v>
      </c>
      <c r="AJ3092" s="8"/>
      <c r="AK3092" s="8" t="s">
        <v>412</v>
      </c>
      <c r="AL3092" s="8" t="s">
        <v>413</v>
      </c>
      <c r="AM3092" s="8" t="s">
        <v>1603</v>
      </c>
      <c r="AN3092" s="8"/>
      <c r="AO3092" s="8"/>
      <c r="AP3092" s="8"/>
      <c r="AQ3092" s="8"/>
      <c r="AR3092" s="8"/>
      <c r="AS3092" s="8"/>
      <c r="AT3092" s="8"/>
      <c r="AU3092" s="8"/>
      <c r="AV3092" s="8"/>
      <c r="AW3092" s="8" t="s">
        <v>452</v>
      </c>
      <c r="AX3092" s="8" t="s">
        <v>416</v>
      </c>
      <c r="AY3092" s="8" t="s">
        <v>105</v>
      </c>
      <c r="AZ3092" s="8" t="s">
        <v>987</v>
      </c>
      <c r="BA3092" s="8"/>
      <c r="BB3092" s="8"/>
      <c r="BC3092" s="8"/>
      <c r="BD3092" s="8"/>
      <c r="BE3092" s="8"/>
      <c r="BF3092" s="8"/>
      <c r="BG3092" s="8"/>
      <c r="BH3092" s="8"/>
      <c r="BI3092" s="8" t="s">
        <v>1604</v>
      </c>
      <c r="BJ3092" s="8"/>
      <c r="BK3092" s="8"/>
      <c r="BL3092" s="8" t="s">
        <v>417</v>
      </c>
      <c r="BM3092" s="8" t="s">
        <v>417</v>
      </c>
      <c r="BN3092" s="8" t="s">
        <v>418</v>
      </c>
      <c r="BO3092" s="8" t="s">
        <v>404</v>
      </c>
      <c r="BP3092" s="8"/>
      <c r="BQ3092" s="8" t="s">
        <v>1605</v>
      </c>
      <c r="BR3092" s="10"/>
      <c r="BS3092" s="8"/>
      <c r="BT3092" s="8"/>
      <c r="BU3092" s="8" t="s">
        <v>419</v>
      </c>
      <c r="BV3092" s="8"/>
      <c r="BW3092" s="8"/>
      <c r="BX3092" s="8"/>
      <c r="BY3092" s="10"/>
      <c r="BZ3092" s="8"/>
      <c r="CA3092" s="8"/>
      <c r="CB3092" s="8"/>
      <c r="CC3092" s="8"/>
      <c r="CD3092" s="8"/>
      <c r="CE3092" s="8"/>
      <c r="CF3092" s="8"/>
      <c r="CG3092" s="8"/>
      <c r="CH3092" s="8"/>
      <c r="CI3092" s="8"/>
      <c r="CJ3092" s="10"/>
    </row>
    <row r="3093" spans="2:88">
      <c r="B3093" s="6">
        <v>3092</v>
      </c>
      <c r="C3093" s="7">
        <v>5</v>
      </c>
      <c r="D3093" s="8" t="s">
        <v>1598</v>
      </c>
      <c r="E3093" s="8" t="s">
        <v>396</v>
      </c>
      <c r="F3093" s="8" t="s">
        <v>439</v>
      </c>
      <c r="G3093" s="8"/>
      <c r="H3093" s="8" t="s">
        <v>862</v>
      </c>
      <c r="I3093" s="8"/>
      <c r="J3093" s="8" t="s">
        <v>10579</v>
      </c>
      <c r="K3093" s="8"/>
      <c r="L3093" s="8"/>
      <c r="M3093" s="8" t="s">
        <v>10589</v>
      </c>
      <c r="N3093" s="8" t="s">
        <v>407</v>
      </c>
      <c r="O3093" s="8" t="s">
        <v>397</v>
      </c>
      <c r="P3093" s="8"/>
      <c r="Q3093" s="8" t="s">
        <v>1600</v>
      </c>
      <c r="R3093" s="8" t="s">
        <v>732</v>
      </c>
      <c r="S3093" s="8" t="s">
        <v>1601</v>
      </c>
      <c r="T3093" s="8"/>
      <c r="U3093" s="8"/>
      <c r="V3093" s="8" t="s">
        <v>1027</v>
      </c>
      <c r="W3093" s="8" t="s">
        <v>105</v>
      </c>
      <c r="X3093" s="10" t="s">
        <v>1602</v>
      </c>
      <c r="Y3093" s="8"/>
      <c r="Z3093" s="8"/>
      <c r="AA3093" s="8"/>
      <c r="AB3093" s="8"/>
      <c r="AC3093" s="8"/>
      <c r="AD3093" s="8"/>
      <c r="AE3093" s="8"/>
      <c r="AF3093" s="8"/>
      <c r="AG3093" s="8"/>
      <c r="AH3093" s="8" t="s">
        <v>400</v>
      </c>
      <c r="AI3093" s="8" t="s">
        <v>58</v>
      </c>
      <c r="AJ3093" s="8"/>
      <c r="AK3093" s="8" t="s">
        <v>412</v>
      </c>
      <c r="AL3093" s="8" t="s">
        <v>413</v>
      </c>
      <c r="AM3093" s="8" t="s">
        <v>1603</v>
      </c>
      <c r="AN3093" s="8"/>
      <c r="AO3093" s="8"/>
      <c r="AP3093" s="8"/>
      <c r="AQ3093" s="8"/>
      <c r="AR3093" s="8"/>
      <c r="AS3093" s="8"/>
      <c r="AT3093" s="8"/>
      <c r="AU3093" s="8"/>
      <c r="AV3093" s="8"/>
      <c r="AW3093" s="8" t="s">
        <v>452</v>
      </c>
      <c r="AX3093" s="8" t="s">
        <v>416</v>
      </c>
      <c r="AY3093" s="8" t="s">
        <v>105</v>
      </c>
      <c r="AZ3093" s="8" t="s">
        <v>987</v>
      </c>
      <c r="BA3093" s="8"/>
      <c r="BB3093" s="8"/>
      <c r="BC3093" s="8"/>
      <c r="BD3093" s="8"/>
      <c r="BE3093" s="8"/>
      <c r="BF3093" s="8"/>
      <c r="BG3093" s="8"/>
      <c r="BH3093" s="8"/>
      <c r="BI3093" s="8" t="s">
        <v>1604</v>
      </c>
      <c r="BJ3093" s="8"/>
      <c r="BK3093" s="8"/>
      <c r="BL3093" s="8" t="s">
        <v>417</v>
      </c>
      <c r="BM3093" s="8" t="s">
        <v>417</v>
      </c>
      <c r="BN3093" s="8" t="s">
        <v>418</v>
      </c>
      <c r="BO3093" s="8" t="s">
        <v>404</v>
      </c>
      <c r="BP3093" s="8"/>
      <c r="BQ3093" s="8" t="s">
        <v>1605</v>
      </c>
      <c r="BR3093" s="10"/>
      <c r="BS3093" s="8"/>
      <c r="BT3093" s="8"/>
      <c r="BU3093" s="8" t="s">
        <v>419</v>
      </c>
      <c r="BV3093" s="8"/>
      <c r="BW3093" s="8"/>
      <c r="BX3093" s="8"/>
      <c r="BY3093" s="10"/>
      <c r="BZ3093" s="8"/>
      <c r="CA3093" s="8"/>
      <c r="CB3093" s="8"/>
      <c r="CC3093" s="8"/>
      <c r="CD3093" s="8"/>
      <c r="CE3093" s="8"/>
      <c r="CF3093" s="8"/>
      <c r="CG3093" s="8"/>
      <c r="CH3093" s="8"/>
      <c r="CI3093" s="8"/>
      <c r="CJ3093" s="10"/>
    </row>
    <row r="3094" spans="2:88">
      <c r="B3094" s="6">
        <v>3093</v>
      </c>
      <c r="C3094" s="7">
        <v>5</v>
      </c>
      <c r="D3094" s="8" t="s">
        <v>1598</v>
      </c>
      <c r="E3094" s="8" t="s">
        <v>396</v>
      </c>
      <c r="F3094" s="8" t="s">
        <v>439</v>
      </c>
      <c r="G3094" s="8"/>
      <c r="H3094" s="8" t="s">
        <v>862</v>
      </c>
      <c r="I3094" s="8"/>
      <c r="J3094" s="8" t="s">
        <v>10579</v>
      </c>
      <c r="K3094" s="8"/>
      <c r="L3094" s="8"/>
      <c r="M3094" s="8" t="s">
        <v>10590</v>
      </c>
      <c r="N3094" s="8" t="s">
        <v>407</v>
      </c>
      <c r="O3094" s="8" t="s">
        <v>397</v>
      </c>
      <c r="P3094" s="8"/>
      <c r="Q3094" s="8" t="s">
        <v>1600</v>
      </c>
      <c r="R3094" s="8" t="s">
        <v>732</v>
      </c>
      <c r="S3094" s="8" t="s">
        <v>1601</v>
      </c>
      <c r="T3094" s="8"/>
      <c r="U3094" s="8"/>
      <c r="V3094" s="8" t="s">
        <v>1027</v>
      </c>
      <c r="W3094" s="8" t="s">
        <v>105</v>
      </c>
      <c r="X3094" s="10" t="s">
        <v>1602</v>
      </c>
      <c r="Y3094" s="8"/>
      <c r="Z3094" s="8"/>
      <c r="AA3094" s="8"/>
      <c r="AB3094" s="8"/>
      <c r="AC3094" s="8"/>
      <c r="AD3094" s="8"/>
      <c r="AE3094" s="8"/>
      <c r="AF3094" s="8"/>
      <c r="AG3094" s="8"/>
      <c r="AH3094" s="8" t="s">
        <v>400</v>
      </c>
      <c r="AI3094" s="8" t="s">
        <v>58</v>
      </c>
      <c r="AJ3094" s="8"/>
      <c r="AK3094" s="8" t="s">
        <v>412</v>
      </c>
      <c r="AL3094" s="8" t="s">
        <v>413</v>
      </c>
      <c r="AM3094" s="8" t="s">
        <v>1603</v>
      </c>
      <c r="AN3094" s="8"/>
      <c r="AO3094" s="8"/>
      <c r="AP3094" s="8"/>
      <c r="AQ3094" s="8"/>
      <c r="AR3094" s="8"/>
      <c r="AS3094" s="8"/>
      <c r="AT3094" s="8"/>
      <c r="AU3094" s="8"/>
      <c r="AV3094" s="8"/>
      <c r="AW3094" s="8" t="s">
        <v>452</v>
      </c>
      <c r="AX3094" s="8" t="s">
        <v>416</v>
      </c>
      <c r="AY3094" s="8" t="s">
        <v>105</v>
      </c>
      <c r="AZ3094" s="8" t="s">
        <v>987</v>
      </c>
      <c r="BA3094" s="8"/>
      <c r="BB3094" s="8"/>
      <c r="BC3094" s="8"/>
      <c r="BD3094" s="8"/>
      <c r="BE3094" s="8"/>
      <c r="BF3094" s="8"/>
      <c r="BG3094" s="8"/>
      <c r="BH3094" s="8"/>
      <c r="BI3094" s="8" t="s">
        <v>1604</v>
      </c>
      <c r="BJ3094" s="8"/>
      <c r="BK3094" s="8"/>
      <c r="BL3094" s="8" t="s">
        <v>417</v>
      </c>
      <c r="BM3094" s="8" t="s">
        <v>417</v>
      </c>
      <c r="BN3094" s="8" t="s">
        <v>418</v>
      </c>
      <c r="BO3094" s="8" t="s">
        <v>404</v>
      </c>
      <c r="BP3094" s="8"/>
      <c r="BQ3094" s="8" t="s">
        <v>1605</v>
      </c>
      <c r="BR3094" s="10"/>
      <c r="BS3094" s="8"/>
      <c r="BT3094" s="8"/>
      <c r="BU3094" s="8" t="s">
        <v>419</v>
      </c>
      <c r="BV3094" s="8"/>
      <c r="BW3094" s="8"/>
      <c r="BX3094" s="8"/>
      <c r="BY3094" s="10"/>
      <c r="BZ3094" s="8"/>
      <c r="CA3094" s="8"/>
      <c r="CB3094" s="8"/>
      <c r="CC3094" s="8"/>
      <c r="CD3094" s="8"/>
      <c r="CE3094" s="8"/>
      <c r="CF3094" s="8"/>
      <c r="CG3094" s="8"/>
      <c r="CH3094" s="8"/>
      <c r="CI3094" s="8"/>
      <c r="CJ3094" s="10"/>
    </row>
    <row r="3095" spans="2:88">
      <c r="B3095" s="6">
        <v>3094</v>
      </c>
      <c r="C3095" s="7">
        <v>5</v>
      </c>
      <c r="D3095" s="8" t="s">
        <v>1598</v>
      </c>
      <c r="E3095" s="8" t="s">
        <v>396</v>
      </c>
      <c r="F3095" s="8" t="s">
        <v>439</v>
      </c>
      <c r="G3095" s="8"/>
      <c r="H3095" s="8" t="s">
        <v>862</v>
      </c>
      <c r="I3095" s="8"/>
      <c r="J3095" s="8" t="s">
        <v>10579</v>
      </c>
      <c r="K3095" s="8"/>
      <c r="L3095" s="8"/>
      <c r="M3095" s="8" t="s">
        <v>10591</v>
      </c>
      <c r="N3095" s="8" t="s">
        <v>407</v>
      </c>
      <c r="O3095" s="8" t="s">
        <v>397</v>
      </c>
      <c r="P3095" s="8"/>
      <c r="Q3095" s="8" t="s">
        <v>1600</v>
      </c>
      <c r="R3095" s="8" t="s">
        <v>732</v>
      </c>
      <c r="S3095" s="8" t="s">
        <v>1601</v>
      </c>
      <c r="T3095" s="8"/>
      <c r="U3095" s="8"/>
      <c r="V3095" s="8" t="s">
        <v>1027</v>
      </c>
      <c r="W3095" s="8" t="s">
        <v>105</v>
      </c>
      <c r="X3095" s="10" t="s">
        <v>1602</v>
      </c>
      <c r="Y3095" s="8"/>
      <c r="Z3095" s="8"/>
      <c r="AA3095" s="8"/>
      <c r="AB3095" s="8"/>
      <c r="AC3095" s="8"/>
      <c r="AD3095" s="8"/>
      <c r="AE3095" s="8"/>
      <c r="AF3095" s="8"/>
      <c r="AG3095" s="8"/>
      <c r="AH3095" s="8" t="s">
        <v>400</v>
      </c>
      <c r="AI3095" s="8" t="s">
        <v>58</v>
      </c>
      <c r="AJ3095" s="8"/>
      <c r="AK3095" s="8" t="s">
        <v>412</v>
      </c>
      <c r="AL3095" s="8" t="s">
        <v>413</v>
      </c>
      <c r="AM3095" s="8" t="s">
        <v>1603</v>
      </c>
      <c r="AN3095" s="8"/>
      <c r="AO3095" s="8"/>
      <c r="AP3095" s="8"/>
      <c r="AQ3095" s="8"/>
      <c r="AR3095" s="8"/>
      <c r="AS3095" s="8"/>
      <c r="AT3095" s="8"/>
      <c r="AU3095" s="8"/>
      <c r="AV3095" s="8"/>
      <c r="AW3095" s="8" t="s">
        <v>452</v>
      </c>
      <c r="AX3095" s="8" t="s">
        <v>416</v>
      </c>
      <c r="AY3095" s="8" t="s">
        <v>105</v>
      </c>
      <c r="AZ3095" s="8" t="s">
        <v>987</v>
      </c>
      <c r="BA3095" s="8"/>
      <c r="BB3095" s="8"/>
      <c r="BC3095" s="8"/>
      <c r="BD3095" s="8"/>
      <c r="BE3095" s="8"/>
      <c r="BF3095" s="8"/>
      <c r="BG3095" s="8"/>
      <c r="BH3095" s="8"/>
      <c r="BI3095" s="8" t="s">
        <v>1604</v>
      </c>
      <c r="BJ3095" s="8"/>
      <c r="BK3095" s="8"/>
      <c r="BL3095" s="8" t="s">
        <v>417</v>
      </c>
      <c r="BM3095" s="8" t="s">
        <v>417</v>
      </c>
      <c r="BN3095" s="8" t="s">
        <v>418</v>
      </c>
      <c r="BO3095" s="8" t="s">
        <v>404</v>
      </c>
      <c r="BP3095" s="8"/>
      <c r="BQ3095" s="8" t="s">
        <v>1605</v>
      </c>
      <c r="BR3095" s="10"/>
      <c r="BS3095" s="8"/>
      <c r="BT3095" s="8"/>
      <c r="BU3095" s="8" t="s">
        <v>419</v>
      </c>
      <c r="BV3095" s="8"/>
      <c r="BW3095" s="8"/>
      <c r="BX3095" s="8"/>
      <c r="BY3095" s="10"/>
      <c r="BZ3095" s="8"/>
      <c r="CA3095" s="8"/>
      <c r="CB3095" s="8"/>
      <c r="CC3095" s="8"/>
      <c r="CD3095" s="8"/>
      <c r="CE3095" s="8"/>
      <c r="CF3095" s="8"/>
      <c r="CG3095" s="8"/>
      <c r="CH3095" s="8"/>
      <c r="CI3095" s="8"/>
      <c r="CJ3095" s="10"/>
    </row>
    <row r="3096" spans="2:88">
      <c r="B3096" s="6">
        <v>3095</v>
      </c>
      <c r="C3096" s="7">
        <v>5</v>
      </c>
      <c r="D3096" s="8" t="s">
        <v>1598</v>
      </c>
      <c r="E3096" s="8" t="s">
        <v>396</v>
      </c>
      <c r="F3096" s="8" t="s">
        <v>439</v>
      </c>
      <c r="G3096" s="8"/>
      <c r="H3096" s="8" t="s">
        <v>862</v>
      </c>
      <c r="I3096" s="8"/>
      <c r="J3096" s="8" t="s">
        <v>10579</v>
      </c>
      <c r="K3096" s="8"/>
      <c r="L3096" s="8"/>
      <c r="M3096" s="8" t="s">
        <v>10592</v>
      </c>
      <c r="N3096" s="8" t="s">
        <v>407</v>
      </c>
      <c r="O3096" s="8" t="s">
        <v>397</v>
      </c>
      <c r="P3096" s="8"/>
      <c r="Q3096" s="8" t="s">
        <v>1600</v>
      </c>
      <c r="R3096" s="8" t="s">
        <v>732</v>
      </c>
      <c r="S3096" s="8" t="s">
        <v>1601</v>
      </c>
      <c r="T3096" s="8"/>
      <c r="U3096" s="8"/>
      <c r="V3096" s="8" t="s">
        <v>1027</v>
      </c>
      <c r="W3096" s="8" t="s">
        <v>105</v>
      </c>
      <c r="X3096" s="10" t="s">
        <v>1602</v>
      </c>
      <c r="Y3096" s="8"/>
      <c r="Z3096" s="8"/>
      <c r="AA3096" s="8"/>
      <c r="AB3096" s="8"/>
      <c r="AC3096" s="8"/>
      <c r="AD3096" s="8"/>
      <c r="AE3096" s="8"/>
      <c r="AF3096" s="8"/>
      <c r="AG3096" s="8"/>
      <c r="AH3096" s="8" t="s">
        <v>400</v>
      </c>
      <c r="AI3096" s="8" t="s">
        <v>58</v>
      </c>
      <c r="AJ3096" s="8"/>
      <c r="AK3096" s="8" t="s">
        <v>412</v>
      </c>
      <c r="AL3096" s="8" t="s">
        <v>413</v>
      </c>
      <c r="AM3096" s="8" t="s">
        <v>1603</v>
      </c>
      <c r="AN3096" s="8"/>
      <c r="AO3096" s="8"/>
      <c r="AP3096" s="8"/>
      <c r="AQ3096" s="8"/>
      <c r="AR3096" s="8"/>
      <c r="AS3096" s="8"/>
      <c r="AT3096" s="8"/>
      <c r="AU3096" s="8"/>
      <c r="AV3096" s="8"/>
      <c r="AW3096" s="8" t="s">
        <v>452</v>
      </c>
      <c r="AX3096" s="8" t="s">
        <v>416</v>
      </c>
      <c r="AY3096" s="8" t="s">
        <v>105</v>
      </c>
      <c r="AZ3096" s="8" t="s">
        <v>987</v>
      </c>
      <c r="BA3096" s="8"/>
      <c r="BB3096" s="8"/>
      <c r="BC3096" s="8"/>
      <c r="BD3096" s="8"/>
      <c r="BE3096" s="8"/>
      <c r="BF3096" s="8"/>
      <c r="BG3096" s="8"/>
      <c r="BH3096" s="8"/>
      <c r="BI3096" s="8" t="s">
        <v>1604</v>
      </c>
      <c r="BJ3096" s="8"/>
      <c r="BK3096" s="8"/>
      <c r="BL3096" s="8" t="s">
        <v>417</v>
      </c>
      <c r="BM3096" s="8" t="s">
        <v>417</v>
      </c>
      <c r="BN3096" s="8" t="s">
        <v>418</v>
      </c>
      <c r="BO3096" s="8" t="s">
        <v>404</v>
      </c>
      <c r="BP3096" s="8"/>
      <c r="BQ3096" s="8" t="s">
        <v>1605</v>
      </c>
      <c r="BR3096" s="10"/>
      <c r="BS3096" s="8"/>
      <c r="BT3096" s="8"/>
      <c r="BU3096" s="8" t="s">
        <v>419</v>
      </c>
      <c r="BV3096" s="8"/>
      <c r="BW3096" s="8"/>
      <c r="BX3096" s="8"/>
      <c r="BY3096" s="10"/>
      <c r="BZ3096" s="8"/>
      <c r="CA3096" s="8"/>
      <c r="CB3096" s="8"/>
      <c r="CC3096" s="8"/>
      <c r="CD3096" s="8"/>
      <c r="CE3096" s="8"/>
      <c r="CF3096" s="8"/>
      <c r="CG3096" s="8"/>
      <c r="CH3096" s="8"/>
      <c r="CI3096" s="8"/>
      <c r="CJ3096" s="10"/>
    </row>
    <row r="3097" spans="2:88">
      <c r="B3097" s="6">
        <v>3096</v>
      </c>
      <c r="C3097" s="7">
        <v>5</v>
      </c>
      <c r="D3097" s="8" t="s">
        <v>1598</v>
      </c>
      <c r="E3097" s="8" t="s">
        <v>396</v>
      </c>
      <c r="F3097" s="8" t="s">
        <v>439</v>
      </c>
      <c r="G3097" s="8"/>
      <c r="H3097" s="8" t="s">
        <v>862</v>
      </c>
      <c r="I3097" s="8"/>
      <c r="J3097" s="8" t="s">
        <v>10579</v>
      </c>
      <c r="K3097" s="8"/>
      <c r="L3097" s="8"/>
      <c r="M3097" s="8" t="s">
        <v>10593</v>
      </c>
      <c r="N3097" s="8" t="s">
        <v>407</v>
      </c>
      <c r="O3097" s="8" t="s">
        <v>397</v>
      </c>
      <c r="P3097" s="8"/>
      <c r="Q3097" s="8" t="s">
        <v>1600</v>
      </c>
      <c r="R3097" s="8" t="s">
        <v>732</v>
      </c>
      <c r="S3097" s="8" t="s">
        <v>1601</v>
      </c>
      <c r="T3097" s="8"/>
      <c r="U3097" s="8"/>
      <c r="V3097" s="8" t="s">
        <v>1027</v>
      </c>
      <c r="W3097" s="8" t="s">
        <v>105</v>
      </c>
      <c r="X3097" s="10" t="s">
        <v>1602</v>
      </c>
      <c r="Y3097" s="8"/>
      <c r="Z3097" s="8"/>
      <c r="AA3097" s="8"/>
      <c r="AB3097" s="8"/>
      <c r="AC3097" s="8"/>
      <c r="AD3097" s="8"/>
      <c r="AE3097" s="8"/>
      <c r="AF3097" s="8"/>
      <c r="AG3097" s="8"/>
      <c r="AH3097" s="8" t="s">
        <v>400</v>
      </c>
      <c r="AI3097" s="8" t="s">
        <v>58</v>
      </c>
      <c r="AJ3097" s="8"/>
      <c r="AK3097" s="8" t="s">
        <v>412</v>
      </c>
      <c r="AL3097" s="8" t="s">
        <v>413</v>
      </c>
      <c r="AM3097" s="8" t="s">
        <v>1603</v>
      </c>
      <c r="AN3097" s="8"/>
      <c r="AO3097" s="8"/>
      <c r="AP3097" s="8"/>
      <c r="AQ3097" s="8"/>
      <c r="AR3097" s="8"/>
      <c r="AS3097" s="8"/>
      <c r="AT3097" s="8"/>
      <c r="AU3097" s="8"/>
      <c r="AV3097" s="8"/>
      <c r="AW3097" s="8" t="s">
        <v>452</v>
      </c>
      <c r="AX3097" s="8" t="s">
        <v>416</v>
      </c>
      <c r="AY3097" s="8" t="s">
        <v>105</v>
      </c>
      <c r="AZ3097" s="8" t="s">
        <v>987</v>
      </c>
      <c r="BA3097" s="8"/>
      <c r="BB3097" s="8"/>
      <c r="BC3097" s="8"/>
      <c r="BD3097" s="8"/>
      <c r="BE3097" s="8"/>
      <c r="BF3097" s="8"/>
      <c r="BG3097" s="8"/>
      <c r="BH3097" s="8"/>
      <c r="BI3097" s="8" t="s">
        <v>1604</v>
      </c>
      <c r="BJ3097" s="8"/>
      <c r="BK3097" s="8"/>
      <c r="BL3097" s="8" t="s">
        <v>417</v>
      </c>
      <c r="BM3097" s="8" t="s">
        <v>417</v>
      </c>
      <c r="BN3097" s="8" t="s">
        <v>418</v>
      </c>
      <c r="BO3097" s="8" t="s">
        <v>404</v>
      </c>
      <c r="BP3097" s="8"/>
      <c r="BQ3097" s="8" t="s">
        <v>1605</v>
      </c>
      <c r="BR3097" s="10"/>
      <c r="BS3097" s="8"/>
      <c r="BT3097" s="8"/>
      <c r="BU3097" s="8" t="s">
        <v>419</v>
      </c>
      <c r="BV3097" s="8"/>
      <c r="BW3097" s="8"/>
      <c r="BX3097" s="8"/>
      <c r="BY3097" s="10"/>
      <c r="BZ3097" s="8"/>
      <c r="CA3097" s="8"/>
      <c r="CB3097" s="8"/>
      <c r="CC3097" s="8"/>
      <c r="CD3097" s="8"/>
      <c r="CE3097" s="8"/>
      <c r="CF3097" s="8"/>
      <c r="CG3097" s="8"/>
      <c r="CH3097" s="8"/>
      <c r="CI3097" s="8"/>
      <c r="CJ3097" s="10"/>
    </row>
    <row r="3098" spans="2:88">
      <c r="B3098" s="6">
        <v>3097</v>
      </c>
      <c r="C3098" s="7">
        <v>5</v>
      </c>
      <c r="D3098" s="8" t="s">
        <v>10594</v>
      </c>
      <c r="E3098" s="8" t="s">
        <v>396</v>
      </c>
      <c r="F3098" s="8" t="s">
        <v>439</v>
      </c>
      <c r="G3098" s="8"/>
      <c r="H3098" s="8" t="s">
        <v>862</v>
      </c>
      <c r="I3098" s="8"/>
      <c r="J3098" s="8" t="s">
        <v>10579</v>
      </c>
      <c r="K3098" s="8"/>
      <c r="L3098" s="8"/>
      <c r="M3098" s="8" t="s">
        <v>10595</v>
      </c>
      <c r="N3098" s="8" t="s">
        <v>440</v>
      </c>
      <c r="O3098" s="8"/>
      <c r="P3098" s="8"/>
      <c r="Q3098" s="8" t="s">
        <v>10596</v>
      </c>
      <c r="R3098" s="8" t="s">
        <v>1041</v>
      </c>
      <c r="S3098" s="8" t="s">
        <v>10597</v>
      </c>
      <c r="T3098" s="8"/>
      <c r="U3098" s="8"/>
      <c r="V3098" s="8" t="s">
        <v>1367</v>
      </c>
      <c r="W3098" s="8" t="s">
        <v>105</v>
      </c>
      <c r="X3098" s="10" t="s">
        <v>3257</v>
      </c>
      <c r="Y3098" s="8"/>
      <c r="Z3098" s="8"/>
      <c r="AA3098" s="8"/>
      <c r="AB3098" s="8"/>
      <c r="AC3098" s="8"/>
      <c r="AD3098" s="8"/>
      <c r="AE3098" s="8" t="s">
        <v>1729</v>
      </c>
      <c r="AF3098" s="8"/>
      <c r="AG3098" s="8"/>
      <c r="AH3098" s="8" t="s">
        <v>393</v>
      </c>
      <c r="AI3098" s="8" t="s">
        <v>1512</v>
      </c>
      <c r="AJ3098" s="8"/>
      <c r="AK3098" s="8" t="s">
        <v>394</v>
      </c>
      <c r="AL3098" s="8" t="s">
        <v>395</v>
      </c>
      <c r="AM3098" s="8" t="s">
        <v>10598</v>
      </c>
      <c r="AN3098" s="8" t="s">
        <v>415</v>
      </c>
      <c r="AO3098" s="8"/>
      <c r="AP3098" s="8"/>
      <c r="AQ3098" s="8"/>
      <c r="AR3098" s="8"/>
      <c r="AS3098" s="8"/>
      <c r="AT3098" s="8"/>
      <c r="AU3098" s="8"/>
      <c r="AV3098" s="8"/>
      <c r="AW3098" s="8" t="s">
        <v>452</v>
      </c>
      <c r="AX3098" s="8"/>
      <c r="AY3098" s="8" t="s">
        <v>105</v>
      </c>
      <c r="AZ3098" s="8"/>
      <c r="BA3098" s="8"/>
      <c r="BB3098" s="8"/>
      <c r="BC3098" s="8"/>
      <c r="BD3098" s="8"/>
      <c r="BE3098" s="8"/>
      <c r="BF3098" s="8"/>
      <c r="BG3098" s="8"/>
      <c r="BH3098" s="8"/>
      <c r="BI3098" s="8" t="s">
        <v>10599</v>
      </c>
      <c r="BJ3098" s="8"/>
      <c r="BK3098" s="8"/>
      <c r="BL3098" s="8"/>
      <c r="BM3098" s="8"/>
      <c r="BN3098" s="8"/>
      <c r="BO3098" s="8"/>
      <c r="BP3098" s="8"/>
      <c r="BQ3098" s="8"/>
      <c r="BR3098" s="10"/>
      <c r="BS3098" s="8" t="s">
        <v>1548</v>
      </c>
      <c r="BT3098" s="8" t="s">
        <v>10600</v>
      </c>
      <c r="BU3098" s="8"/>
      <c r="BV3098" s="8" t="s">
        <v>1550</v>
      </c>
      <c r="BW3098" s="8"/>
      <c r="BX3098" s="8"/>
      <c r="BY3098" s="10"/>
      <c r="BZ3098" s="8"/>
      <c r="CA3098" s="8"/>
      <c r="CB3098" s="8"/>
      <c r="CC3098" s="8"/>
      <c r="CD3098" s="8"/>
      <c r="CE3098" s="8"/>
      <c r="CF3098" s="8"/>
      <c r="CG3098" s="8"/>
      <c r="CH3098" s="8"/>
      <c r="CI3098" s="8"/>
      <c r="CJ3098" s="10"/>
    </row>
    <row r="3099" spans="2:88">
      <c r="B3099" s="6">
        <v>3098</v>
      </c>
      <c r="C3099" s="7">
        <v>4</v>
      </c>
      <c r="D3099" s="8" t="s">
        <v>10601</v>
      </c>
      <c r="E3099" s="8"/>
      <c r="F3099" s="8" t="s">
        <v>439</v>
      </c>
      <c r="G3099" s="8"/>
      <c r="H3099" s="8" t="s">
        <v>862</v>
      </c>
      <c r="I3099" s="8"/>
      <c r="J3099" s="8" t="s">
        <v>10579</v>
      </c>
      <c r="K3099" s="8"/>
      <c r="L3099" s="8"/>
      <c r="M3099" s="8" t="s">
        <v>10602</v>
      </c>
      <c r="N3099" s="8" t="s">
        <v>440</v>
      </c>
      <c r="O3099" s="8"/>
      <c r="P3099" s="8"/>
      <c r="Q3099" s="8" t="s">
        <v>10603</v>
      </c>
      <c r="R3099" s="8" t="s">
        <v>391</v>
      </c>
      <c r="S3099" s="8" t="s">
        <v>10604</v>
      </c>
      <c r="T3099" s="8"/>
      <c r="U3099" s="8"/>
      <c r="V3099" s="8" t="s">
        <v>571</v>
      </c>
      <c r="W3099" s="8" t="s">
        <v>442</v>
      </c>
      <c r="X3099" s="10" t="s">
        <v>4862</v>
      </c>
      <c r="Y3099" s="8"/>
      <c r="Z3099" s="8"/>
      <c r="AA3099" s="8"/>
      <c r="AB3099" s="8"/>
      <c r="AC3099" s="8"/>
      <c r="AD3099" s="8"/>
      <c r="AE3099" s="8"/>
      <c r="AF3099" s="8"/>
      <c r="AG3099" s="8"/>
      <c r="AH3099" s="8" t="s">
        <v>393</v>
      </c>
      <c r="AI3099" s="8" t="s">
        <v>1512</v>
      </c>
      <c r="AJ3099" s="8"/>
      <c r="AK3099" s="8" t="s">
        <v>394</v>
      </c>
      <c r="AL3099" s="8" t="s">
        <v>395</v>
      </c>
      <c r="AM3099" s="8"/>
      <c r="AN3099" s="8"/>
      <c r="AO3099" s="8"/>
      <c r="AP3099" s="8"/>
      <c r="AQ3099" s="8"/>
      <c r="AR3099" s="8"/>
      <c r="AS3099" s="8"/>
      <c r="AT3099" s="8"/>
      <c r="AU3099" s="8"/>
      <c r="AV3099" s="8"/>
      <c r="AW3099" s="8"/>
      <c r="AX3099" s="8"/>
      <c r="AY3099" s="8" t="s">
        <v>442</v>
      </c>
      <c r="AZ3099" s="8"/>
      <c r="BA3099" s="8"/>
      <c r="BB3099" s="8"/>
      <c r="BC3099" s="8"/>
      <c r="BD3099" s="8"/>
      <c r="BE3099" s="8"/>
      <c r="BF3099" s="8"/>
      <c r="BG3099" s="8"/>
      <c r="BH3099" s="8"/>
      <c r="BI3099" s="8"/>
      <c r="BJ3099" s="8"/>
      <c r="BK3099" s="8"/>
      <c r="BL3099" s="8"/>
      <c r="BM3099" s="8"/>
      <c r="BN3099" s="8"/>
      <c r="BO3099" s="8"/>
      <c r="BP3099" s="8"/>
      <c r="BQ3099" s="8"/>
      <c r="BR3099" s="10"/>
      <c r="BS3099" s="8"/>
      <c r="BT3099" s="8"/>
      <c r="BU3099" s="8"/>
      <c r="BV3099" s="8"/>
      <c r="BW3099" s="8"/>
      <c r="BX3099" s="8"/>
      <c r="BY3099" s="10"/>
      <c r="BZ3099" s="8"/>
      <c r="CA3099" s="8"/>
      <c r="CB3099" s="8"/>
      <c r="CC3099" s="8"/>
      <c r="CD3099" s="8"/>
      <c r="CE3099" s="8"/>
      <c r="CF3099" s="8"/>
      <c r="CG3099" s="8"/>
      <c r="CH3099" s="8"/>
      <c r="CI3099" s="8"/>
      <c r="CJ3099" s="10"/>
    </row>
    <row r="3100" spans="2:88">
      <c r="B3100" s="6">
        <v>3099</v>
      </c>
      <c r="C3100" s="7">
        <v>5</v>
      </c>
      <c r="D3100" s="8" t="s">
        <v>10605</v>
      </c>
      <c r="E3100" s="8" t="s">
        <v>396</v>
      </c>
      <c r="F3100" s="8" t="s">
        <v>439</v>
      </c>
      <c r="G3100" s="8"/>
      <c r="H3100" s="8" t="s">
        <v>862</v>
      </c>
      <c r="I3100" s="8"/>
      <c r="J3100" s="8" t="s">
        <v>10579</v>
      </c>
      <c r="K3100" s="8"/>
      <c r="L3100" s="8"/>
      <c r="M3100" s="8" t="s">
        <v>10606</v>
      </c>
      <c r="N3100" s="8" t="s">
        <v>407</v>
      </c>
      <c r="O3100" s="8"/>
      <c r="P3100" s="8"/>
      <c r="Q3100" s="8" t="s">
        <v>10607</v>
      </c>
      <c r="R3100" s="8" t="s">
        <v>408</v>
      </c>
      <c r="S3100" s="8" t="s">
        <v>10608</v>
      </c>
      <c r="T3100" s="8"/>
      <c r="U3100" s="8"/>
      <c r="V3100" s="8" t="s">
        <v>441</v>
      </c>
      <c r="W3100" s="8" t="s">
        <v>10609</v>
      </c>
      <c r="X3100" s="10" t="s">
        <v>10610</v>
      </c>
      <c r="Y3100" s="8"/>
      <c r="Z3100" s="8"/>
      <c r="AA3100" s="8"/>
      <c r="AB3100" s="8"/>
      <c r="AC3100" s="8"/>
      <c r="AD3100" s="8"/>
      <c r="AE3100" s="8"/>
      <c r="AF3100" s="8"/>
      <c r="AG3100" s="8"/>
      <c r="AH3100" s="8" t="s">
        <v>400</v>
      </c>
      <c r="AI3100" s="8" t="s">
        <v>58</v>
      </c>
      <c r="AJ3100" s="8"/>
      <c r="AK3100" s="8" t="s">
        <v>412</v>
      </c>
      <c r="AL3100" s="8" t="s">
        <v>413</v>
      </c>
      <c r="AM3100" s="8" t="s">
        <v>414</v>
      </c>
      <c r="AN3100" s="8" t="s">
        <v>415</v>
      </c>
      <c r="AO3100" s="8"/>
      <c r="AP3100" s="8"/>
      <c r="AQ3100" s="8"/>
      <c r="AR3100" s="8"/>
      <c r="AS3100" s="8"/>
      <c r="AT3100" s="8"/>
      <c r="AU3100" s="8"/>
      <c r="AV3100" s="8"/>
      <c r="AW3100" s="8"/>
      <c r="AX3100" s="8" t="s">
        <v>10611</v>
      </c>
      <c r="AY3100" s="8" t="s">
        <v>10609</v>
      </c>
      <c r="AZ3100" s="8" t="s">
        <v>403</v>
      </c>
      <c r="BA3100" s="8"/>
      <c r="BB3100" s="8"/>
      <c r="BC3100" s="8"/>
      <c r="BD3100" s="8"/>
      <c r="BE3100" s="8"/>
      <c r="BF3100" s="8"/>
      <c r="BG3100" s="8"/>
      <c r="BH3100" s="8"/>
      <c r="BI3100" s="8" t="s">
        <v>10612</v>
      </c>
      <c r="BJ3100" s="8"/>
      <c r="BK3100" s="8"/>
      <c r="BL3100" s="8"/>
      <c r="BM3100" s="8"/>
      <c r="BN3100" s="8"/>
      <c r="BO3100" s="8"/>
      <c r="BP3100" s="8"/>
      <c r="BQ3100" s="8"/>
      <c r="BR3100" s="10"/>
      <c r="BS3100" s="8"/>
      <c r="BT3100" s="8"/>
      <c r="BU3100" s="8" t="s">
        <v>419</v>
      </c>
      <c r="BV3100" s="8"/>
      <c r="BW3100" s="8"/>
      <c r="BX3100" s="8"/>
      <c r="BY3100" s="10"/>
      <c r="BZ3100" s="8"/>
      <c r="CA3100" s="8"/>
      <c r="CB3100" s="8"/>
      <c r="CC3100" s="8"/>
      <c r="CD3100" s="8"/>
      <c r="CE3100" s="8"/>
      <c r="CF3100" s="8"/>
      <c r="CG3100" s="8"/>
      <c r="CH3100" s="8"/>
      <c r="CI3100" s="8"/>
      <c r="CJ3100" s="10"/>
    </row>
    <row r="3101" spans="2:88">
      <c r="B3101" s="6">
        <v>3100</v>
      </c>
      <c r="C3101" s="7">
        <v>5</v>
      </c>
      <c r="D3101" s="8" t="s">
        <v>10605</v>
      </c>
      <c r="E3101" s="8" t="s">
        <v>396</v>
      </c>
      <c r="F3101" s="8" t="s">
        <v>439</v>
      </c>
      <c r="G3101" s="8"/>
      <c r="H3101" s="8" t="s">
        <v>862</v>
      </c>
      <c r="I3101" s="8"/>
      <c r="J3101" s="8" t="s">
        <v>10579</v>
      </c>
      <c r="K3101" s="8"/>
      <c r="L3101" s="8"/>
      <c r="M3101" s="8" t="s">
        <v>10613</v>
      </c>
      <c r="N3101" s="8" t="s">
        <v>407</v>
      </c>
      <c r="O3101" s="8"/>
      <c r="P3101" s="8"/>
      <c r="Q3101" s="8" t="s">
        <v>10607</v>
      </c>
      <c r="R3101" s="8" t="s">
        <v>408</v>
      </c>
      <c r="S3101" s="8" t="s">
        <v>10608</v>
      </c>
      <c r="T3101" s="8"/>
      <c r="U3101" s="8"/>
      <c r="V3101" s="8" t="s">
        <v>441</v>
      </c>
      <c r="W3101" s="8" t="s">
        <v>10609</v>
      </c>
      <c r="X3101" s="10" t="s">
        <v>10610</v>
      </c>
      <c r="Y3101" s="8"/>
      <c r="Z3101" s="8"/>
      <c r="AA3101" s="8"/>
      <c r="AB3101" s="8"/>
      <c r="AC3101" s="8"/>
      <c r="AD3101" s="8"/>
      <c r="AE3101" s="8"/>
      <c r="AF3101" s="8"/>
      <c r="AG3101" s="8"/>
      <c r="AH3101" s="8" t="s">
        <v>400</v>
      </c>
      <c r="AI3101" s="8" t="s">
        <v>58</v>
      </c>
      <c r="AJ3101" s="8"/>
      <c r="AK3101" s="8" t="s">
        <v>412</v>
      </c>
      <c r="AL3101" s="8" t="s">
        <v>413</v>
      </c>
      <c r="AM3101" s="8" t="s">
        <v>414</v>
      </c>
      <c r="AN3101" s="8" t="s">
        <v>415</v>
      </c>
      <c r="AO3101" s="8"/>
      <c r="AP3101" s="8"/>
      <c r="AQ3101" s="8"/>
      <c r="AR3101" s="8"/>
      <c r="AS3101" s="8"/>
      <c r="AT3101" s="8"/>
      <c r="AU3101" s="8"/>
      <c r="AV3101" s="8"/>
      <c r="AW3101" s="8"/>
      <c r="AX3101" s="8" t="s">
        <v>10611</v>
      </c>
      <c r="AY3101" s="8" t="s">
        <v>10609</v>
      </c>
      <c r="AZ3101" s="8" t="s">
        <v>403</v>
      </c>
      <c r="BA3101" s="8"/>
      <c r="BB3101" s="8"/>
      <c r="BC3101" s="8"/>
      <c r="BD3101" s="8"/>
      <c r="BE3101" s="8"/>
      <c r="BF3101" s="8"/>
      <c r="BG3101" s="8"/>
      <c r="BH3101" s="8"/>
      <c r="BI3101" s="8" t="s">
        <v>10612</v>
      </c>
      <c r="BJ3101" s="8"/>
      <c r="BK3101" s="8"/>
      <c r="BL3101" s="8"/>
      <c r="BM3101" s="8"/>
      <c r="BN3101" s="8"/>
      <c r="BO3101" s="8"/>
      <c r="BP3101" s="8"/>
      <c r="BQ3101" s="8"/>
      <c r="BR3101" s="10"/>
      <c r="BS3101" s="8"/>
      <c r="BT3101" s="8"/>
      <c r="BU3101" s="8" t="s">
        <v>419</v>
      </c>
      <c r="BV3101" s="8"/>
      <c r="BW3101" s="8"/>
      <c r="BX3101" s="8"/>
      <c r="BY3101" s="10"/>
      <c r="BZ3101" s="8"/>
      <c r="CA3101" s="8"/>
      <c r="CB3101" s="8"/>
      <c r="CC3101" s="8"/>
      <c r="CD3101" s="8"/>
      <c r="CE3101" s="8"/>
      <c r="CF3101" s="8"/>
      <c r="CG3101" s="8"/>
      <c r="CH3101" s="8"/>
      <c r="CI3101" s="8"/>
      <c r="CJ3101" s="10"/>
    </row>
    <row r="3102" spans="2:88">
      <c r="B3102" s="6">
        <v>3101</v>
      </c>
      <c r="C3102" s="7">
        <v>5</v>
      </c>
      <c r="D3102" s="8" t="s">
        <v>10605</v>
      </c>
      <c r="E3102" s="8" t="s">
        <v>396</v>
      </c>
      <c r="F3102" s="8" t="s">
        <v>439</v>
      </c>
      <c r="G3102" s="8"/>
      <c r="H3102" s="8" t="s">
        <v>862</v>
      </c>
      <c r="I3102" s="8"/>
      <c r="J3102" s="8" t="s">
        <v>10579</v>
      </c>
      <c r="K3102" s="8"/>
      <c r="L3102" s="8"/>
      <c r="M3102" s="8" t="s">
        <v>10614</v>
      </c>
      <c r="N3102" s="8" t="s">
        <v>407</v>
      </c>
      <c r="O3102" s="8"/>
      <c r="P3102" s="8"/>
      <c r="Q3102" s="8" t="s">
        <v>10607</v>
      </c>
      <c r="R3102" s="8" t="s">
        <v>408</v>
      </c>
      <c r="S3102" s="8" t="s">
        <v>10608</v>
      </c>
      <c r="T3102" s="8"/>
      <c r="U3102" s="8"/>
      <c r="V3102" s="8" t="s">
        <v>441</v>
      </c>
      <c r="W3102" s="8" t="s">
        <v>10609</v>
      </c>
      <c r="X3102" s="10" t="s">
        <v>10610</v>
      </c>
      <c r="Y3102" s="8"/>
      <c r="Z3102" s="8"/>
      <c r="AA3102" s="8"/>
      <c r="AB3102" s="8"/>
      <c r="AC3102" s="8"/>
      <c r="AD3102" s="8"/>
      <c r="AE3102" s="8"/>
      <c r="AF3102" s="8"/>
      <c r="AG3102" s="8"/>
      <c r="AH3102" s="8" t="s">
        <v>400</v>
      </c>
      <c r="AI3102" s="8" t="s">
        <v>58</v>
      </c>
      <c r="AJ3102" s="8"/>
      <c r="AK3102" s="8" t="s">
        <v>412</v>
      </c>
      <c r="AL3102" s="8" t="s">
        <v>413</v>
      </c>
      <c r="AM3102" s="8" t="s">
        <v>414</v>
      </c>
      <c r="AN3102" s="8" t="s">
        <v>415</v>
      </c>
      <c r="AO3102" s="8"/>
      <c r="AP3102" s="8"/>
      <c r="AQ3102" s="8"/>
      <c r="AR3102" s="8"/>
      <c r="AS3102" s="8"/>
      <c r="AT3102" s="8"/>
      <c r="AU3102" s="8"/>
      <c r="AV3102" s="8"/>
      <c r="AW3102" s="8"/>
      <c r="AX3102" s="8" t="s">
        <v>10611</v>
      </c>
      <c r="AY3102" s="8" t="s">
        <v>10609</v>
      </c>
      <c r="AZ3102" s="8" t="s">
        <v>403</v>
      </c>
      <c r="BA3102" s="8"/>
      <c r="BB3102" s="8"/>
      <c r="BC3102" s="8"/>
      <c r="BD3102" s="8"/>
      <c r="BE3102" s="8"/>
      <c r="BF3102" s="8"/>
      <c r="BG3102" s="8"/>
      <c r="BH3102" s="8"/>
      <c r="BI3102" s="8" t="s">
        <v>10612</v>
      </c>
      <c r="BJ3102" s="8"/>
      <c r="BK3102" s="8"/>
      <c r="BL3102" s="8"/>
      <c r="BM3102" s="8"/>
      <c r="BN3102" s="8"/>
      <c r="BO3102" s="8"/>
      <c r="BP3102" s="8"/>
      <c r="BQ3102" s="8"/>
      <c r="BR3102" s="10"/>
      <c r="BS3102" s="8"/>
      <c r="BT3102" s="8"/>
      <c r="BU3102" s="8" t="s">
        <v>419</v>
      </c>
      <c r="BV3102" s="8"/>
      <c r="BW3102" s="8"/>
      <c r="BX3102" s="8"/>
      <c r="BY3102" s="10"/>
      <c r="BZ3102" s="8"/>
      <c r="CA3102" s="8"/>
      <c r="CB3102" s="8"/>
      <c r="CC3102" s="8"/>
      <c r="CD3102" s="8"/>
      <c r="CE3102" s="8"/>
      <c r="CF3102" s="8"/>
      <c r="CG3102" s="8"/>
      <c r="CH3102" s="8"/>
      <c r="CI3102" s="8"/>
      <c r="CJ3102" s="10"/>
    </row>
    <row r="3103" spans="2:88">
      <c r="B3103" s="6">
        <v>3102</v>
      </c>
      <c r="C3103" s="7">
        <v>5</v>
      </c>
      <c r="D3103" s="8" t="s">
        <v>10605</v>
      </c>
      <c r="E3103" s="8" t="s">
        <v>396</v>
      </c>
      <c r="F3103" s="8" t="s">
        <v>439</v>
      </c>
      <c r="G3103" s="8"/>
      <c r="H3103" s="8" t="s">
        <v>862</v>
      </c>
      <c r="I3103" s="8"/>
      <c r="J3103" s="8" t="s">
        <v>10579</v>
      </c>
      <c r="K3103" s="8"/>
      <c r="L3103" s="8"/>
      <c r="M3103" s="8" t="s">
        <v>10615</v>
      </c>
      <c r="N3103" s="8" t="s">
        <v>407</v>
      </c>
      <c r="O3103" s="8"/>
      <c r="P3103" s="8"/>
      <c r="Q3103" s="8" t="s">
        <v>10607</v>
      </c>
      <c r="R3103" s="8" t="s">
        <v>408</v>
      </c>
      <c r="S3103" s="8" t="s">
        <v>10608</v>
      </c>
      <c r="T3103" s="8"/>
      <c r="U3103" s="8"/>
      <c r="V3103" s="8" t="s">
        <v>441</v>
      </c>
      <c r="W3103" s="8" t="s">
        <v>10609</v>
      </c>
      <c r="X3103" s="10" t="s">
        <v>10610</v>
      </c>
      <c r="Y3103" s="8"/>
      <c r="Z3103" s="8"/>
      <c r="AA3103" s="8"/>
      <c r="AB3103" s="8"/>
      <c r="AC3103" s="8"/>
      <c r="AD3103" s="8"/>
      <c r="AE3103" s="8"/>
      <c r="AF3103" s="8"/>
      <c r="AG3103" s="8"/>
      <c r="AH3103" s="8" t="s">
        <v>400</v>
      </c>
      <c r="AI3103" s="8" t="s">
        <v>58</v>
      </c>
      <c r="AJ3103" s="8"/>
      <c r="AK3103" s="8" t="s">
        <v>412</v>
      </c>
      <c r="AL3103" s="8" t="s">
        <v>413</v>
      </c>
      <c r="AM3103" s="8" t="s">
        <v>414</v>
      </c>
      <c r="AN3103" s="8" t="s">
        <v>415</v>
      </c>
      <c r="AO3103" s="8"/>
      <c r="AP3103" s="8"/>
      <c r="AQ3103" s="8"/>
      <c r="AR3103" s="8"/>
      <c r="AS3103" s="8"/>
      <c r="AT3103" s="8"/>
      <c r="AU3103" s="8"/>
      <c r="AV3103" s="8"/>
      <c r="AW3103" s="8"/>
      <c r="AX3103" s="8" t="s">
        <v>10611</v>
      </c>
      <c r="AY3103" s="8" t="s">
        <v>10609</v>
      </c>
      <c r="AZ3103" s="8" t="s">
        <v>403</v>
      </c>
      <c r="BA3103" s="8"/>
      <c r="BB3103" s="8"/>
      <c r="BC3103" s="8"/>
      <c r="BD3103" s="8"/>
      <c r="BE3103" s="8"/>
      <c r="BF3103" s="8"/>
      <c r="BG3103" s="8"/>
      <c r="BH3103" s="8"/>
      <c r="BI3103" s="8" t="s">
        <v>10612</v>
      </c>
      <c r="BJ3103" s="8"/>
      <c r="BK3103" s="8"/>
      <c r="BL3103" s="8"/>
      <c r="BM3103" s="8"/>
      <c r="BN3103" s="8"/>
      <c r="BO3103" s="8"/>
      <c r="BP3103" s="8"/>
      <c r="BQ3103" s="8"/>
      <c r="BR3103" s="10"/>
      <c r="BS3103" s="8"/>
      <c r="BT3103" s="8"/>
      <c r="BU3103" s="8" t="s">
        <v>419</v>
      </c>
      <c r="BV3103" s="8"/>
      <c r="BW3103" s="8"/>
      <c r="BX3103" s="8"/>
      <c r="BY3103" s="10"/>
      <c r="BZ3103" s="8"/>
      <c r="CA3103" s="8"/>
      <c r="CB3103" s="8"/>
      <c r="CC3103" s="8"/>
      <c r="CD3103" s="8"/>
      <c r="CE3103" s="8"/>
      <c r="CF3103" s="8"/>
      <c r="CG3103" s="8"/>
      <c r="CH3103" s="8"/>
      <c r="CI3103" s="8"/>
      <c r="CJ3103" s="10"/>
    </row>
    <row r="3104" spans="2:88">
      <c r="B3104" s="6">
        <v>3103</v>
      </c>
      <c r="C3104" s="7">
        <v>5</v>
      </c>
      <c r="D3104" s="8" t="s">
        <v>10605</v>
      </c>
      <c r="E3104" s="8" t="s">
        <v>396</v>
      </c>
      <c r="F3104" s="8" t="s">
        <v>439</v>
      </c>
      <c r="G3104" s="8"/>
      <c r="H3104" s="8" t="s">
        <v>862</v>
      </c>
      <c r="I3104" s="8"/>
      <c r="J3104" s="8" t="s">
        <v>10579</v>
      </c>
      <c r="K3104" s="8"/>
      <c r="L3104" s="8"/>
      <c r="M3104" s="8" t="s">
        <v>10616</v>
      </c>
      <c r="N3104" s="8" t="s">
        <v>407</v>
      </c>
      <c r="O3104" s="8"/>
      <c r="P3104" s="8"/>
      <c r="Q3104" s="8" t="s">
        <v>10607</v>
      </c>
      <c r="R3104" s="8" t="s">
        <v>408</v>
      </c>
      <c r="S3104" s="8" t="s">
        <v>10608</v>
      </c>
      <c r="T3104" s="8"/>
      <c r="U3104" s="8"/>
      <c r="V3104" s="8" t="s">
        <v>441</v>
      </c>
      <c r="W3104" s="8" t="s">
        <v>10609</v>
      </c>
      <c r="X3104" s="10" t="s">
        <v>10610</v>
      </c>
      <c r="Y3104" s="8"/>
      <c r="Z3104" s="8"/>
      <c r="AA3104" s="8"/>
      <c r="AB3104" s="8"/>
      <c r="AC3104" s="8"/>
      <c r="AD3104" s="8"/>
      <c r="AE3104" s="8"/>
      <c r="AF3104" s="8"/>
      <c r="AG3104" s="8"/>
      <c r="AH3104" s="8" t="s">
        <v>400</v>
      </c>
      <c r="AI3104" s="8" t="s">
        <v>58</v>
      </c>
      <c r="AJ3104" s="8"/>
      <c r="AK3104" s="8" t="s">
        <v>412</v>
      </c>
      <c r="AL3104" s="8" t="s">
        <v>413</v>
      </c>
      <c r="AM3104" s="8" t="s">
        <v>414</v>
      </c>
      <c r="AN3104" s="8" t="s">
        <v>415</v>
      </c>
      <c r="AO3104" s="8"/>
      <c r="AP3104" s="8"/>
      <c r="AQ3104" s="8"/>
      <c r="AR3104" s="8"/>
      <c r="AS3104" s="8"/>
      <c r="AT3104" s="8"/>
      <c r="AU3104" s="8"/>
      <c r="AV3104" s="8"/>
      <c r="AW3104" s="8"/>
      <c r="AX3104" s="8" t="s">
        <v>10611</v>
      </c>
      <c r="AY3104" s="8" t="s">
        <v>10609</v>
      </c>
      <c r="AZ3104" s="8" t="s">
        <v>403</v>
      </c>
      <c r="BA3104" s="8"/>
      <c r="BB3104" s="8"/>
      <c r="BC3104" s="8"/>
      <c r="BD3104" s="8"/>
      <c r="BE3104" s="8"/>
      <c r="BF3104" s="8"/>
      <c r="BG3104" s="8"/>
      <c r="BH3104" s="8"/>
      <c r="BI3104" s="8" t="s">
        <v>10612</v>
      </c>
      <c r="BJ3104" s="8"/>
      <c r="BK3104" s="8"/>
      <c r="BL3104" s="8"/>
      <c r="BM3104" s="8"/>
      <c r="BN3104" s="8"/>
      <c r="BO3104" s="8"/>
      <c r="BP3104" s="8"/>
      <c r="BQ3104" s="8"/>
      <c r="BR3104" s="10"/>
      <c r="BS3104" s="8"/>
      <c r="BT3104" s="8"/>
      <c r="BU3104" s="8" t="s">
        <v>419</v>
      </c>
      <c r="BV3104" s="8"/>
      <c r="BW3104" s="8"/>
      <c r="BX3104" s="8"/>
      <c r="BY3104" s="10"/>
      <c r="BZ3104" s="8"/>
      <c r="CA3104" s="8"/>
      <c r="CB3104" s="8"/>
      <c r="CC3104" s="8"/>
      <c r="CD3104" s="8"/>
      <c r="CE3104" s="8"/>
      <c r="CF3104" s="8"/>
      <c r="CG3104" s="8"/>
      <c r="CH3104" s="8"/>
      <c r="CI3104" s="8"/>
      <c r="CJ3104" s="10"/>
    </row>
    <row r="3105" spans="2:88">
      <c r="B3105" s="6">
        <v>3104</v>
      </c>
      <c r="C3105" s="7">
        <v>5</v>
      </c>
      <c r="D3105" s="8" t="s">
        <v>10605</v>
      </c>
      <c r="E3105" s="8" t="s">
        <v>396</v>
      </c>
      <c r="F3105" s="8" t="s">
        <v>439</v>
      </c>
      <c r="G3105" s="8"/>
      <c r="H3105" s="8" t="s">
        <v>862</v>
      </c>
      <c r="I3105" s="8"/>
      <c r="J3105" s="8" t="s">
        <v>10579</v>
      </c>
      <c r="K3105" s="8"/>
      <c r="L3105" s="8"/>
      <c r="M3105" s="8" t="s">
        <v>10617</v>
      </c>
      <c r="N3105" s="8" t="s">
        <v>407</v>
      </c>
      <c r="O3105" s="8"/>
      <c r="P3105" s="8"/>
      <c r="Q3105" s="8" t="s">
        <v>10607</v>
      </c>
      <c r="R3105" s="8" t="s">
        <v>408</v>
      </c>
      <c r="S3105" s="8" t="s">
        <v>10608</v>
      </c>
      <c r="T3105" s="8"/>
      <c r="U3105" s="8"/>
      <c r="V3105" s="8" t="s">
        <v>441</v>
      </c>
      <c r="W3105" s="8" t="s">
        <v>10609</v>
      </c>
      <c r="X3105" s="10" t="s">
        <v>10610</v>
      </c>
      <c r="Y3105" s="8"/>
      <c r="Z3105" s="8"/>
      <c r="AA3105" s="8"/>
      <c r="AB3105" s="8"/>
      <c r="AC3105" s="8"/>
      <c r="AD3105" s="8"/>
      <c r="AE3105" s="8"/>
      <c r="AF3105" s="8"/>
      <c r="AG3105" s="8"/>
      <c r="AH3105" s="8" t="s">
        <v>400</v>
      </c>
      <c r="AI3105" s="8" t="s">
        <v>58</v>
      </c>
      <c r="AJ3105" s="8"/>
      <c r="AK3105" s="8" t="s">
        <v>412</v>
      </c>
      <c r="AL3105" s="8" t="s">
        <v>413</v>
      </c>
      <c r="AM3105" s="8" t="s">
        <v>414</v>
      </c>
      <c r="AN3105" s="8" t="s">
        <v>415</v>
      </c>
      <c r="AO3105" s="8"/>
      <c r="AP3105" s="8"/>
      <c r="AQ3105" s="8"/>
      <c r="AR3105" s="8"/>
      <c r="AS3105" s="8"/>
      <c r="AT3105" s="8"/>
      <c r="AU3105" s="8"/>
      <c r="AV3105" s="8"/>
      <c r="AW3105" s="8"/>
      <c r="AX3105" s="8" t="s">
        <v>10611</v>
      </c>
      <c r="AY3105" s="8" t="s">
        <v>10609</v>
      </c>
      <c r="AZ3105" s="8" t="s">
        <v>403</v>
      </c>
      <c r="BA3105" s="8"/>
      <c r="BB3105" s="8"/>
      <c r="BC3105" s="8"/>
      <c r="BD3105" s="8"/>
      <c r="BE3105" s="8"/>
      <c r="BF3105" s="8"/>
      <c r="BG3105" s="8"/>
      <c r="BH3105" s="8"/>
      <c r="BI3105" s="8" t="s">
        <v>10612</v>
      </c>
      <c r="BJ3105" s="8"/>
      <c r="BK3105" s="8"/>
      <c r="BL3105" s="8"/>
      <c r="BM3105" s="8"/>
      <c r="BN3105" s="8"/>
      <c r="BO3105" s="8"/>
      <c r="BP3105" s="8"/>
      <c r="BQ3105" s="8"/>
      <c r="BR3105" s="10"/>
      <c r="BS3105" s="8"/>
      <c r="BT3105" s="8"/>
      <c r="BU3105" s="8" t="s">
        <v>419</v>
      </c>
      <c r="BV3105" s="8"/>
      <c r="BW3105" s="8"/>
      <c r="BX3105" s="8"/>
      <c r="BY3105" s="10"/>
      <c r="BZ3105" s="8"/>
      <c r="CA3105" s="8"/>
      <c r="CB3105" s="8"/>
      <c r="CC3105" s="8"/>
      <c r="CD3105" s="8"/>
      <c r="CE3105" s="8"/>
      <c r="CF3105" s="8"/>
      <c r="CG3105" s="8"/>
      <c r="CH3105" s="8"/>
      <c r="CI3105" s="8"/>
      <c r="CJ3105" s="10"/>
    </row>
    <row r="3106" spans="2:88">
      <c r="B3106" s="6">
        <v>3105</v>
      </c>
      <c r="C3106" s="7">
        <v>5</v>
      </c>
      <c r="D3106" s="8" t="s">
        <v>10605</v>
      </c>
      <c r="E3106" s="8" t="s">
        <v>396</v>
      </c>
      <c r="F3106" s="8" t="s">
        <v>439</v>
      </c>
      <c r="G3106" s="8"/>
      <c r="H3106" s="8" t="s">
        <v>862</v>
      </c>
      <c r="I3106" s="8"/>
      <c r="J3106" s="8" t="s">
        <v>10579</v>
      </c>
      <c r="K3106" s="8"/>
      <c r="L3106" s="8"/>
      <c r="M3106" s="8" t="s">
        <v>10618</v>
      </c>
      <c r="N3106" s="8" t="s">
        <v>407</v>
      </c>
      <c r="O3106" s="8"/>
      <c r="P3106" s="8"/>
      <c r="Q3106" s="8" t="s">
        <v>10607</v>
      </c>
      <c r="R3106" s="8" t="s">
        <v>408</v>
      </c>
      <c r="S3106" s="8" t="s">
        <v>10608</v>
      </c>
      <c r="T3106" s="8"/>
      <c r="U3106" s="8"/>
      <c r="V3106" s="8" t="s">
        <v>441</v>
      </c>
      <c r="W3106" s="8" t="s">
        <v>10609</v>
      </c>
      <c r="X3106" s="10" t="s">
        <v>10610</v>
      </c>
      <c r="Y3106" s="8"/>
      <c r="Z3106" s="8"/>
      <c r="AA3106" s="8"/>
      <c r="AB3106" s="8"/>
      <c r="AC3106" s="8"/>
      <c r="AD3106" s="8"/>
      <c r="AE3106" s="8"/>
      <c r="AF3106" s="8"/>
      <c r="AG3106" s="8"/>
      <c r="AH3106" s="8" t="s">
        <v>400</v>
      </c>
      <c r="AI3106" s="8" t="s">
        <v>58</v>
      </c>
      <c r="AJ3106" s="8"/>
      <c r="AK3106" s="8" t="s">
        <v>412</v>
      </c>
      <c r="AL3106" s="8" t="s">
        <v>413</v>
      </c>
      <c r="AM3106" s="8" t="s">
        <v>414</v>
      </c>
      <c r="AN3106" s="8" t="s">
        <v>415</v>
      </c>
      <c r="AO3106" s="8"/>
      <c r="AP3106" s="8"/>
      <c r="AQ3106" s="8"/>
      <c r="AR3106" s="8"/>
      <c r="AS3106" s="8"/>
      <c r="AT3106" s="8"/>
      <c r="AU3106" s="8"/>
      <c r="AV3106" s="8"/>
      <c r="AW3106" s="8"/>
      <c r="AX3106" s="8" t="s">
        <v>10611</v>
      </c>
      <c r="AY3106" s="8" t="s">
        <v>10609</v>
      </c>
      <c r="AZ3106" s="8" t="s">
        <v>403</v>
      </c>
      <c r="BA3106" s="8"/>
      <c r="BB3106" s="8"/>
      <c r="BC3106" s="8"/>
      <c r="BD3106" s="8"/>
      <c r="BE3106" s="8"/>
      <c r="BF3106" s="8"/>
      <c r="BG3106" s="8"/>
      <c r="BH3106" s="8"/>
      <c r="BI3106" s="8" t="s">
        <v>10612</v>
      </c>
      <c r="BJ3106" s="8"/>
      <c r="BK3106" s="8"/>
      <c r="BL3106" s="8"/>
      <c r="BM3106" s="8"/>
      <c r="BN3106" s="8"/>
      <c r="BO3106" s="8"/>
      <c r="BP3106" s="8"/>
      <c r="BQ3106" s="8"/>
      <c r="BR3106" s="10"/>
      <c r="BS3106" s="8"/>
      <c r="BT3106" s="8"/>
      <c r="BU3106" s="8" t="s">
        <v>419</v>
      </c>
      <c r="BV3106" s="8"/>
      <c r="BW3106" s="8"/>
      <c r="BX3106" s="8"/>
      <c r="BY3106" s="10"/>
      <c r="BZ3106" s="8"/>
      <c r="CA3106" s="8"/>
      <c r="CB3106" s="8"/>
      <c r="CC3106" s="8"/>
      <c r="CD3106" s="8"/>
      <c r="CE3106" s="8"/>
      <c r="CF3106" s="8"/>
      <c r="CG3106" s="8"/>
      <c r="CH3106" s="8"/>
      <c r="CI3106" s="8"/>
      <c r="CJ3106" s="10"/>
    </row>
    <row r="3107" spans="2:88">
      <c r="B3107" s="6">
        <v>3106</v>
      </c>
      <c r="C3107" s="7">
        <v>5</v>
      </c>
      <c r="D3107" s="8" t="s">
        <v>10605</v>
      </c>
      <c r="E3107" s="8" t="s">
        <v>396</v>
      </c>
      <c r="F3107" s="8" t="s">
        <v>439</v>
      </c>
      <c r="G3107" s="8"/>
      <c r="H3107" s="8" t="s">
        <v>862</v>
      </c>
      <c r="I3107" s="8"/>
      <c r="J3107" s="8" t="s">
        <v>10579</v>
      </c>
      <c r="K3107" s="8"/>
      <c r="L3107" s="8"/>
      <c r="M3107" s="8" t="s">
        <v>10619</v>
      </c>
      <c r="N3107" s="8" t="s">
        <v>407</v>
      </c>
      <c r="O3107" s="8"/>
      <c r="P3107" s="8"/>
      <c r="Q3107" s="8" t="s">
        <v>10607</v>
      </c>
      <c r="R3107" s="8" t="s">
        <v>408</v>
      </c>
      <c r="S3107" s="8" t="s">
        <v>10608</v>
      </c>
      <c r="T3107" s="8"/>
      <c r="U3107" s="8"/>
      <c r="V3107" s="8" t="s">
        <v>441</v>
      </c>
      <c r="W3107" s="8" t="s">
        <v>10609</v>
      </c>
      <c r="X3107" s="10" t="s">
        <v>10610</v>
      </c>
      <c r="Y3107" s="8"/>
      <c r="Z3107" s="8"/>
      <c r="AA3107" s="8"/>
      <c r="AB3107" s="8"/>
      <c r="AC3107" s="8"/>
      <c r="AD3107" s="8"/>
      <c r="AE3107" s="8"/>
      <c r="AF3107" s="8"/>
      <c r="AG3107" s="8"/>
      <c r="AH3107" s="8" t="s">
        <v>400</v>
      </c>
      <c r="AI3107" s="8" t="s">
        <v>58</v>
      </c>
      <c r="AJ3107" s="8"/>
      <c r="AK3107" s="8" t="s">
        <v>412</v>
      </c>
      <c r="AL3107" s="8" t="s">
        <v>413</v>
      </c>
      <c r="AM3107" s="8" t="s">
        <v>414</v>
      </c>
      <c r="AN3107" s="8" t="s">
        <v>415</v>
      </c>
      <c r="AO3107" s="8"/>
      <c r="AP3107" s="8"/>
      <c r="AQ3107" s="8"/>
      <c r="AR3107" s="8"/>
      <c r="AS3107" s="8"/>
      <c r="AT3107" s="8"/>
      <c r="AU3107" s="8"/>
      <c r="AV3107" s="8"/>
      <c r="AW3107" s="8"/>
      <c r="AX3107" s="8" t="s">
        <v>10611</v>
      </c>
      <c r="AY3107" s="8" t="s">
        <v>10609</v>
      </c>
      <c r="AZ3107" s="8" t="s">
        <v>403</v>
      </c>
      <c r="BA3107" s="8"/>
      <c r="BB3107" s="8"/>
      <c r="BC3107" s="8"/>
      <c r="BD3107" s="8"/>
      <c r="BE3107" s="8"/>
      <c r="BF3107" s="8"/>
      <c r="BG3107" s="8"/>
      <c r="BH3107" s="8"/>
      <c r="BI3107" s="8" t="s">
        <v>10612</v>
      </c>
      <c r="BJ3107" s="8"/>
      <c r="BK3107" s="8"/>
      <c r="BL3107" s="8"/>
      <c r="BM3107" s="8"/>
      <c r="BN3107" s="8"/>
      <c r="BO3107" s="8"/>
      <c r="BP3107" s="8"/>
      <c r="BQ3107" s="8"/>
      <c r="BR3107" s="10"/>
      <c r="BS3107" s="8"/>
      <c r="BT3107" s="8"/>
      <c r="BU3107" s="8" t="s">
        <v>419</v>
      </c>
      <c r="BV3107" s="8"/>
      <c r="BW3107" s="8"/>
      <c r="BX3107" s="8"/>
      <c r="BY3107" s="10"/>
      <c r="BZ3107" s="8"/>
      <c r="CA3107" s="8"/>
      <c r="CB3107" s="8"/>
      <c r="CC3107" s="8"/>
      <c r="CD3107" s="8"/>
      <c r="CE3107" s="8"/>
      <c r="CF3107" s="8"/>
      <c r="CG3107" s="8"/>
      <c r="CH3107" s="8"/>
      <c r="CI3107" s="8"/>
      <c r="CJ3107" s="10"/>
    </row>
    <row r="3108" spans="2:88">
      <c r="B3108" s="6">
        <v>3107</v>
      </c>
      <c r="C3108" s="7">
        <v>5</v>
      </c>
      <c r="D3108" s="8" t="s">
        <v>10605</v>
      </c>
      <c r="E3108" s="8" t="s">
        <v>396</v>
      </c>
      <c r="F3108" s="8" t="s">
        <v>439</v>
      </c>
      <c r="G3108" s="8"/>
      <c r="H3108" s="8" t="s">
        <v>862</v>
      </c>
      <c r="I3108" s="8"/>
      <c r="J3108" s="8" t="s">
        <v>10579</v>
      </c>
      <c r="K3108" s="8"/>
      <c r="L3108" s="8"/>
      <c r="M3108" s="8" t="s">
        <v>10620</v>
      </c>
      <c r="N3108" s="8" t="s">
        <v>407</v>
      </c>
      <c r="O3108" s="8"/>
      <c r="P3108" s="8"/>
      <c r="Q3108" s="8" t="s">
        <v>10607</v>
      </c>
      <c r="R3108" s="8" t="s">
        <v>408</v>
      </c>
      <c r="S3108" s="8" t="s">
        <v>10608</v>
      </c>
      <c r="T3108" s="8"/>
      <c r="U3108" s="8"/>
      <c r="V3108" s="8" t="s">
        <v>441</v>
      </c>
      <c r="W3108" s="8" t="s">
        <v>10609</v>
      </c>
      <c r="X3108" s="10" t="s">
        <v>10610</v>
      </c>
      <c r="Y3108" s="8"/>
      <c r="Z3108" s="8"/>
      <c r="AA3108" s="8"/>
      <c r="AB3108" s="8"/>
      <c r="AC3108" s="8"/>
      <c r="AD3108" s="8"/>
      <c r="AE3108" s="8"/>
      <c r="AF3108" s="8"/>
      <c r="AG3108" s="8"/>
      <c r="AH3108" s="8" t="s">
        <v>400</v>
      </c>
      <c r="AI3108" s="8" t="s">
        <v>58</v>
      </c>
      <c r="AJ3108" s="8"/>
      <c r="AK3108" s="8" t="s">
        <v>412</v>
      </c>
      <c r="AL3108" s="8" t="s">
        <v>413</v>
      </c>
      <c r="AM3108" s="8" t="s">
        <v>414</v>
      </c>
      <c r="AN3108" s="8" t="s">
        <v>415</v>
      </c>
      <c r="AO3108" s="8"/>
      <c r="AP3108" s="8"/>
      <c r="AQ3108" s="8"/>
      <c r="AR3108" s="8"/>
      <c r="AS3108" s="8"/>
      <c r="AT3108" s="8"/>
      <c r="AU3108" s="8"/>
      <c r="AV3108" s="8"/>
      <c r="AW3108" s="8"/>
      <c r="AX3108" s="8" t="s">
        <v>10611</v>
      </c>
      <c r="AY3108" s="8" t="s">
        <v>10609</v>
      </c>
      <c r="AZ3108" s="8" t="s">
        <v>403</v>
      </c>
      <c r="BA3108" s="8"/>
      <c r="BB3108" s="8"/>
      <c r="BC3108" s="8"/>
      <c r="BD3108" s="8"/>
      <c r="BE3108" s="8"/>
      <c r="BF3108" s="8"/>
      <c r="BG3108" s="8"/>
      <c r="BH3108" s="8"/>
      <c r="BI3108" s="8" t="s">
        <v>10612</v>
      </c>
      <c r="BJ3108" s="8"/>
      <c r="BK3108" s="8"/>
      <c r="BL3108" s="8"/>
      <c r="BM3108" s="8"/>
      <c r="BN3108" s="8"/>
      <c r="BO3108" s="8"/>
      <c r="BP3108" s="8"/>
      <c r="BQ3108" s="8"/>
      <c r="BR3108" s="10"/>
      <c r="BS3108" s="8"/>
      <c r="BT3108" s="8"/>
      <c r="BU3108" s="8" t="s">
        <v>419</v>
      </c>
      <c r="BV3108" s="8"/>
      <c r="BW3108" s="8"/>
      <c r="BX3108" s="8"/>
      <c r="BY3108" s="10"/>
      <c r="BZ3108" s="8"/>
      <c r="CA3108" s="8"/>
      <c r="CB3108" s="8"/>
      <c r="CC3108" s="8"/>
      <c r="CD3108" s="8"/>
      <c r="CE3108" s="8"/>
      <c r="CF3108" s="8"/>
      <c r="CG3108" s="8"/>
      <c r="CH3108" s="8"/>
      <c r="CI3108" s="8"/>
      <c r="CJ3108" s="10"/>
    </row>
    <row r="3109" spans="2:88">
      <c r="B3109" s="6">
        <v>3108</v>
      </c>
      <c r="C3109" s="7">
        <v>3</v>
      </c>
      <c r="D3109" s="8" t="s">
        <v>10621</v>
      </c>
      <c r="E3109" s="8" t="s">
        <v>396</v>
      </c>
      <c r="F3109" s="8" t="s">
        <v>439</v>
      </c>
      <c r="G3109" s="8"/>
      <c r="H3109" s="8" t="s">
        <v>1856</v>
      </c>
      <c r="I3109" s="8"/>
      <c r="J3109" s="8" t="s">
        <v>3694</v>
      </c>
      <c r="K3109" s="8"/>
      <c r="L3109" s="8"/>
      <c r="M3109" s="8" t="s">
        <v>10622</v>
      </c>
      <c r="N3109" s="8" t="s">
        <v>440</v>
      </c>
      <c r="O3109" s="8"/>
      <c r="P3109" s="8"/>
      <c r="Q3109" s="8" t="s">
        <v>10623</v>
      </c>
      <c r="R3109" s="8" t="s">
        <v>491</v>
      </c>
      <c r="S3109" s="8" t="s">
        <v>10624</v>
      </c>
      <c r="T3109" s="8"/>
      <c r="U3109" s="8"/>
      <c r="V3109" s="8" t="s">
        <v>1804</v>
      </c>
      <c r="W3109" s="8"/>
      <c r="X3109" s="10"/>
      <c r="Y3109" s="8"/>
      <c r="Z3109" s="8"/>
      <c r="AA3109" s="8"/>
      <c r="AB3109" s="8"/>
      <c r="AC3109" s="8"/>
      <c r="AD3109" s="8"/>
      <c r="AE3109" s="8"/>
      <c r="AF3109" s="8"/>
      <c r="AG3109" s="8"/>
      <c r="AH3109" s="8" t="s">
        <v>393</v>
      </c>
      <c r="AI3109" s="8" t="s">
        <v>59</v>
      </c>
      <c r="AJ3109" s="8"/>
      <c r="AK3109" s="8" t="s">
        <v>394</v>
      </c>
      <c r="AL3109" s="8" t="s">
        <v>395</v>
      </c>
      <c r="AM3109" s="8"/>
      <c r="AN3109" s="8"/>
      <c r="AO3109" s="8"/>
      <c r="AP3109" s="8"/>
      <c r="AQ3109" s="8"/>
      <c r="AR3109" s="8"/>
      <c r="AS3109" s="8"/>
      <c r="AT3109" s="8"/>
      <c r="AU3109" s="8"/>
      <c r="AV3109" s="8"/>
      <c r="AW3109" s="8"/>
      <c r="AX3109" s="8"/>
      <c r="AY3109" s="8"/>
      <c r="AZ3109" s="8"/>
      <c r="BA3109" s="8"/>
      <c r="BB3109" s="8"/>
      <c r="BC3109" s="8"/>
      <c r="BD3109" s="8"/>
      <c r="BE3109" s="8"/>
      <c r="BF3109" s="8"/>
      <c r="BG3109" s="8"/>
      <c r="BH3109" s="8"/>
      <c r="BI3109" s="8"/>
      <c r="BJ3109" s="8"/>
      <c r="BK3109" s="8"/>
      <c r="BL3109" s="8"/>
      <c r="BM3109" s="8"/>
      <c r="BN3109" s="8"/>
      <c r="BO3109" s="8"/>
      <c r="BP3109" s="8"/>
      <c r="BQ3109" s="8"/>
      <c r="BR3109" s="10"/>
      <c r="BS3109" s="8"/>
      <c r="BT3109" s="8"/>
      <c r="BU3109" s="8"/>
      <c r="BV3109" s="8"/>
      <c r="BW3109" s="8"/>
      <c r="BX3109" s="8"/>
      <c r="BY3109" s="10"/>
      <c r="BZ3109" s="8"/>
      <c r="CA3109" s="8"/>
      <c r="CB3109" s="8"/>
      <c r="CC3109" s="8"/>
      <c r="CD3109" s="8"/>
      <c r="CE3109" s="8"/>
      <c r="CF3109" s="8"/>
      <c r="CG3109" s="8"/>
      <c r="CH3109" s="8"/>
      <c r="CI3109" s="8"/>
      <c r="CJ3109" s="10"/>
    </row>
    <row r="3110" spans="2:88">
      <c r="B3110" s="6">
        <v>3109</v>
      </c>
      <c r="C3110" s="7">
        <v>4</v>
      </c>
      <c r="D3110" s="8" t="s">
        <v>10625</v>
      </c>
      <c r="E3110" s="8"/>
      <c r="F3110" s="8" t="s">
        <v>439</v>
      </c>
      <c r="G3110" s="8"/>
      <c r="H3110" s="8" t="s">
        <v>1856</v>
      </c>
      <c r="I3110" s="8"/>
      <c r="J3110" s="8" t="s">
        <v>3694</v>
      </c>
      <c r="K3110" s="8"/>
      <c r="L3110" s="8"/>
      <c r="M3110" s="8" t="s">
        <v>10626</v>
      </c>
      <c r="N3110" s="8" t="s">
        <v>407</v>
      </c>
      <c r="O3110" s="8"/>
      <c r="P3110" s="8"/>
      <c r="Q3110" s="8" t="s">
        <v>10627</v>
      </c>
      <c r="R3110" s="8" t="s">
        <v>408</v>
      </c>
      <c r="S3110" s="8" t="s">
        <v>10628</v>
      </c>
      <c r="T3110" s="8"/>
      <c r="U3110" s="8"/>
      <c r="V3110" s="8" t="s">
        <v>441</v>
      </c>
      <c r="W3110" s="8" t="s">
        <v>105</v>
      </c>
      <c r="X3110" s="10" t="s">
        <v>10629</v>
      </c>
      <c r="Y3110" s="8"/>
      <c r="Z3110" s="8"/>
      <c r="AA3110" s="8"/>
      <c r="AB3110" s="8" t="s">
        <v>10439</v>
      </c>
      <c r="AC3110" s="8"/>
      <c r="AD3110" s="8" t="s">
        <v>671</v>
      </c>
      <c r="AE3110" s="8" t="s">
        <v>965</v>
      </c>
      <c r="AF3110" s="8"/>
      <c r="AG3110" s="8"/>
      <c r="AH3110" s="8" t="s">
        <v>400</v>
      </c>
      <c r="AI3110" s="8" t="s">
        <v>58</v>
      </c>
      <c r="AJ3110" s="8"/>
      <c r="AK3110" s="8" t="s">
        <v>412</v>
      </c>
      <c r="AL3110" s="8" t="s">
        <v>413</v>
      </c>
      <c r="AM3110" s="8" t="s">
        <v>2748</v>
      </c>
      <c r="AN3110" s="8" t="s">
        <v>415</v>
      </c>
      <c r="AO3110" s="8"/>
      <c r="AP3110" s="8"/>
      <c r="AQ3110" s="8"/>
      <c r="AR3110" s="8"/>
      <c r="AS3110" s="8"/>
      <c r="AT3110" s="8"/>
      <c r="AU3110" s="8"/>
      <c r="AV3110" s="8"/>
      <c r="AW3110" s="8"/>
      <c r="AX3110" s="8" t="s">
        <v>416</v>
      </c>
      <c r="AY3110" s="8" t="s">
        <v>105</v>
      </c>
      <c r="AZ3110" s="8" t="s">
        <v>403</v>
      </c>
      <c r="BA3110" s="8"/>
      <c r="BB3110" s="8"/>
      <c r="BC3110" s="8"/>
      <c r="BD3110" s="8"/>
      <c r="BE3110" s="8"/>
      <c r="BF3110" s="8"/>
      <c r="BG3110" s="8"/>
      <c r="BH3110" s="8"/>
      <c r="BI3110" s="8" t="s">
        <v>10630</v>
      </c>
      <c r="BJ3110" s="8"/>
      <c r="BK3110" s="8"/>
      <c r="BL3110" s="8"/>
      <c r="BM3110" s="8"/>
      <c r="BN3110" s="8"/>
      <c r="BO3110" s="8"/>
      <c r="BP3110" s="8"/>
      <c r="BQ3110" s="8"/>
      <c r="BR3110" s="10"/>
      <c r="BS3110" s="8"/>
      <c r="BT3110" s="8"/>
      <c r="BU3110" s="8"/>
      <c r="BV3110" s="8"/>
      <c r="BW3110" s="8"/>
      <c r="BX3110" s="8"/>
      <c r="BY3110" s="10"/>
      <c r="BZ3110" s="8"/>
      <c r="CA3110" s="8"/>
      <c r="CB3110" s="8"/>
      <c r="CC3110" s="8"/>
      <c r="CD3110" s="8"/>
      <c r="CE3110" s="8"/>
      <c r="CF3110" s="8"/>
      <c r="CG3110" s="8"/>
      <c r="CH3110" s="8"/>
      <c r="CI3110" s="8"/>
      <c r="CJ3110" s="10"/>
    </row>
    <row r="3111" spans="2:88">
      <c r="B3111" s="6">
        <v>3110</v>
      </c>
      <c r="C3111" s="7">
        <v>4</v>
      </c>
      <c r="D3111" s="8" t="s">
        <v>10625</v>
      </c>
      <c r="E3111" s="8"/>
      <c r="F3111" s="8" t="s">
        <v>439</v>
      </c>
      <c r="G3111" s="8"/>
      <c r="H3111" s="8" t="s">
        <v>1856</v>
      </c>
      <c r="I3111" s="8"/>
      <c r="J3111" s="8" t="s">
        <v>3694</v>
      </c>
      <c r="K3111" s="8"/>
      <c r="L3111" s="8"/>
      <c r="M3111" s="8" t="s">
        <v>10631</v>
      </c>
      <c r="N3111" s="8" t="s">
        <v>407</v>
      </c>
      <c r="O3111" s="8"/>
      <c r="P3111" s="8"/>
      <c r="Q3111" s="8" t="s">
        <v>10627</v>
      </c>
      <c r="R3111" s="8" t="s">
        <v>408</v>
      </c>
      <c r="S3111" s="8" t="s">
        <v>10628</v>
      </c>
      <c r="T3111" s="8"/>
      <c r="U3111" s="8"/>
      <c r="V3111" s="8" t="s">
        <v>441</v>
      </c>
      <c r="W3111" s="8" t="s">
        <v>105</v>
      </c>
      <c r="X3111" s="10" t="s">
        <v>10629</v>
      </c>
      <c r="Y3111" s="8"/>
      <c r="Z3111" s="8"/>
      <c r="AA3111" s="8"/>
      <c r="AB3111" s="8" t="s">
        <v>10439</v>
      </c>
      <c r="AC3111" s="8"/>
      <c r="AD3111" s="8" t="s">
        <v>671</v>
      </c>
      <c r="AE3111" s="8" t="s">
        <v>965</v>
      </c>
      <c r="AF3111" s="8"/>
      <c r="AG3111" s="8"/>
      <c r="AH3111" s="8" t="s">
        <v>400</v>
      </c>
      <c r="AI3111" s="8" t="s">
        <v>58</v>
      </c>
      <c r="AJ3111" s="8"/>
      <c r="AK3111" s="8" t="s">
        <v>412</v>
      </c>
      <c r="AL3111" s="8" t="s">
        <v>413</v>
      </c>
      <c r="AM3111" s="8" t="s">
        <v>2748</v>
      </c>
      <c r="AN3111" s="8" t="s">
        <v>415</v>
      </c>
      <c r="AO3111" s="8"/>
      <c r="AP3111" s="8"/>
      <c r="AQ3111" s="8"/>
      <c r="AR3111" s="8"/>
      <c r="AS3111" s="8"/>
      <c r="AT3111" s="8"/>
      <c r="AU3111" s="8"/>
      <c r="AV3111" s="8"/>
      <c r="AW3111" s="8"/>
      <c r="AX3111" s="8" t="s">
        <v>416</v>
      </c>
      <c r="AY3111" s="8" t="s">
        <v>105</v>
      </c>
      <c r="AZ3111" s="8" t="s">
        <v>403</v>
      </c>
      <c r="BA3111" s="8"/>
      <c r="BB3111" s="8"/>
      <c r="BC3111" s="8"/>
      <c r="BD3111" s="8"/>
      <c r="BE3111" s="8"/>
      <c r="BF3111" s="8"/>
      <c r="BG3111" s="8"/>
      <c r="BH3111" s="8"/>
      <c r="BI3111" s="8" t="s">
        <v>10630</v>
      </c>
      <c r="BJ3111" s="8"/>
      <c r="BK3111" s="8"/>
      <c r="BL3111" s="8"/>
      <c r="BM3111" s="8"/>
      <c r="BN3111" s="8"/>
      <c r="BO3111" s="8"/>
      <c r="BP3111" s="8"/>
      <c r="BQ3111" s="8"/>
      <c r="BR3111" s="10"/>
      <c r="BS3111" s="8"/>
      <c r="BT3111" s="8"/>
      <c r="BU3111" s="8"/>
      <c r="BV3111" s="8"/>
      <c r="BW3111" s="8"/>
      <c r="BX3111" s="8"/>
      <c r="BY3111" s="10"/>
      <c r="BZ3111" s="8"/>
      <c r="CA3111" s="8"/>
      <c r="CB3111" s="8"/>
      <c r="CC3111" s="8"/>
      <c r="CD3111" s="8"/>
      <c r="CE3111" s="8"/>
      <c r="CF3111" s="8"/>
      <c r="CG3111" s="8"/>
      <c r="CH3111" s="8"/>
      <c r="CI3111" s="8"/>
      <c r="CJ3111" s="10"/>
    </row>
    <row r="3112" spans="2:88">
      <c r="B3112" s="6">
        <v>3111</v>
      </c>
      <c r="C3112" s="7">
        <v>4</v>
      </c>
      <c r="D3112" s="8" t="s">
        <v>10625</v>
      </c>
      <c r="E3112" s="8"/>
      <c r="F3112" s="8" t="s">
        <v>439</v>
      </c>
      <c r="G3112" s="8"/>
      <c r="H3112" s="8" t="s">
        <v>1856</v>
      </c>
      <c r="I3112" s="8"/>
      <c r="J3112" s="8" t="s">
        <v>3694</v>
      </c>
      <c r="K3112" s="8"/>
      <c r="L3112" s="8"/>
      <c r="M3112" s="8" t="s">
        <v>10632</v>
      </c>
      <c r="N3112" s="8" t="s">
        <v>407</v>
      </c>
      <c r="O3112" s="8"/>
      <c r="P3112" s="8"/>
      <c r="Q3112" s="8" t="s">
        <v>10627</v>
      </c>
      <c r="R3112" s="8" t="s">
        <v>408</v>
      </c>
      <c r="S3112" s="8" t="s">
        <v>10628</v>
      </c>
      <c r="T3112" s="8"/>
      <c r="U3112" s="8"/>
      <c r="V3112" s="8" t="s">
        <v>441</v>
      </c>
      <c r="W3112" s="8" t="s">
        <v>105</v>
      </c>
      <c r="X3112" s="10" t="s">
        <v>10629</v>
      </c>
      <c r="Y3112" s="8"/>
      <c r="Z3112" s="8"/>
      <c r="AA3112" s="8"/>
      <c r="AB3112" s="8" t="s">
        <v>10439</v>
      </c>
      <c r="AC3112" s="8"/>
      <c r="AD3112" s="8" t="s">
        <v>671</v>
      </c>
      <c r="AE3112" s="8" t="s">
        <v>965</v>
      </c>
      <c r="AF3112" s="8"/>
      <c r="AG3112" s="8"/>
      <c r="AH3112" s="8" t="s">
        <v>400</v>
      </c>
      <c r="AI3112" s="8" t="s">
        <v>58</v>
      </c>
      <c r="AJ3112" s="8"/>
      <c r="AK3112" s="8" t="s">
        <v>412</v>
      </c>
      <c r="AL3112" s="8" t="s">
        <v>413</v>
      </c>
      <c r="AM3112" s="8" t="s">
        <v>2748</v>
      </c>
      <c r="AN3112" s="8" t="s">
        <v>415</v>
      </c>
      <c r="AO3112" s="8"/>
      <c r="AP3112" s="8"/>
      <c r="AQ3112" s="8"/>
      <c r="AR3112" s="8"/>
      <c r="AS3112" s="8"/>
      <c r="AT3112" s="8"/>
      <c r="AU3112" s="8"/>
      <c r="AV3112" s="8"/>
      <c r="AW3112" s="8"/>
      <c r="AX3112" s="8" t="s">
        <v>416</v>
      </c>
      <c r="AY3112" s="8" t="s">
        <v>105</v>
      </c>
      <c r="AZ3112" s="8" t="s">
        <v>403</v>
      </c>
      <c r="BA3112" s="8"/>
      <c r="BB3112" s="8"/>
      <c r="BC3112" s="8"/>
      <c r="BD3112" s="8"/>
      <c r="BE3112" s="8"/>
      <c r="BF3112" s="8"/>
      <c r="BG3112" s="8"/>
      <c r="BH3112" s="8"/>
      <c r="BI3112" s="8" t="s">
        <v>10630</v>
      </c>
      <c r="BJ3112" s="8"/>
      <c r="BK3112" s="8"/>
      <c r="BL3112" s="8"/>
      <c r="BM3112" s="8"/>
      <c r="BN3112" s="8"/>
      <c r="BO3112" s="8"/>
      <c r="BP3112" s="8"/>
      <c r="BQ3112" s="8"/>
      <c r="BR3112" s="10"/>
      <c r="BS3112" s="8"/>
      <c r="BT3112" s="8"/>
      <c r="BU3112" s="8"/>
      <c r="BV3112" s="8"/>
      <c r="BW3112" s="8"/>
      <c r="BX3112" s="8"/>
      <c r="BY3112" s="10"/>
      <c r="BZ3112" s="8"/>
      <c r="CA3112" s="8"/>
      <c r="CB3112" s="8"/>
      <c r="CC3112" s="8"/>
      <c r="CD3112" s="8"/>
      <c r="CE3112" s="8"/>
      <c r="CF3112" s="8"/>
      <c r="CG3112" s="8"/>
      <c r="CH3112" s="8"/>
      <c r="CI3112" s="8"/>
      <c r="CJ3112" s="10"/>
    </row>
    <row r="3113" spans="2:88">
      <c r="B3113" s="6">
        <v>3112</v>
      </c>
      <c r="C3113" s="7">
        <v>4</v>
      </c>
      <c r="D3113" s="8" t="s">
        <v>10625</v>
      </c>
      <c r="E3113" s="8"/>
      <c r="F3113" s="8" t="s">
        <v>439</v>
      </c>
      <c r="G3113" s="8"/>
      <c r="H3113" s="8" t="s">
        <v>1856</v>
      </c>
      <c r="I3113" s="8"/>
      <c r="J3113" s="8" t="s">
        <v>3694</v>
      </c>
      <c r="K3113" s="8"/>
      <c r="L3113" s="8"/>
      <c r="M3113" s="8" t="s">
        <v>10633</v>
      </c>
      <c r="N3113" s="8" t="s">
        <v>407</v>
      </c>
      <c r="O3113" s="8"/>
      <c r="P3113" s="8"/>
      <c r="Q3113" s="8" t="s">
        <v>10627</v>
      </c>
      <c r="R3113" s="8" t="s">
        <v>408</v>
      </c>
      <c r="S3113" s="8" t="s">
        <v>10628</v>
      </c>
      <c r="T3113" s="8"/>
      <c r="U3113" s="8"/>
      <c r="V3113" s="8" t="s">
        <v>441</v>
      </c>
      <c r="W3113" s="8" t="s">
        <v>105</v>
      </c>
      <c r="X3113" s="10" t="s">
        <v>10629</v>
      </c>
      <c r="Y3113" s="8"/>
      <c r="Z3113" s="8"/>
      <c r="AA3113" s="8"/>
      <c r="AB3113" s="8" t="s">
        <v>10439</v>
      </c>
      <c r="AC3113" s="8"/>
      <c r="AD3113" s="8" t="s">
        <v>671</v>
      </c>
      <c r="AE3113" s="8" t="s">
        <v>965</v>
      </c>
      <c r="AF3113" s="8"/>
      <c r="AG3113" s="8"/>
      <c r="AH3113" s="8" t="s">
        <v>400</v>
      </c>
      <c r="AI3113" s="8" t="s">
        <v>58</v>
      </c>
      <c r="AJ3113" s="8"/>
      <c r="AK3113" s="8" t="s">
        <v>412</v>
      </c>
      <c r="AL3113" s="8" t="s">
        <v>413</v>
      </c>
      <c r="AM3113" s="8" t="s">
        <v>2748</v>
      </c>
      <c r="AN3113" s="8" t="s">
        <v>415</v>
      </c>
      <c r="AO3113" s="8"/>
      <c r="AP3113" s="8"/>
      <c r="AQ3113" s="8"/>
      <c r="AR3113" s="8"/>
      <c r="AS3113" s="8"/>
      <c r="AT3113" s="8"/>
      <c r="AU3113" s="8"/>
      <c r="AV3113" s="8"/>
      <c r="AW3113" s="8"/>
      <c r="AX3113" s="8" t="s">
        <v>416</v>
      </c>
      <c r="AY3113" s="8" t="s">
        <v>105</v>
      </c>
      <c r="AZ3113" s="8" t="s">
        <v>403</v>
      </c>
      <c r="BA3113" s="8"/>
      <c r="BB3113" s="8"/>
      <c r="BC3113" s="8"/>
      <c r="BD3113" s="8"/>
      <c r="BE3113" s="8"/>
      <c r="BF3113" s="8"/>
      <c r="BG3113" s="8"/>
      <c r="BH3113" s="8"/>
      <c r="BI3113" s="8" t="s">
        <v>10630</v>
      </c>
      <c r="BJ3113" s="8"/>
      <c r="BK3113" s="8"/>
      <c r="BL3113" s="8"/>
      <c r="BM3113" s="8"/>
      <c r="BN3113" s="8"/>
      <c r="BO3113" s="8"/>
      <c r="BP3113" s="8"/>
      <c r="BQ3113" s="8"/>
      <c r="BR3113" s="10"/>
      <c r="BS3113" s="8"/>
      <c r="BT3113" s="8"/>
      <c r="BU3113" s="8"/>
      <c r="BV3113" s="8"/>
      <c r="BW3113" s="8"/>
      <c r="BX3113" s="8"/>
      <c r="BY3113" s="10"/>
      <c r="BZ3113" s="8"/>
      <c r="CA3113" s="8"/>
      <c r="CB3113" s="8"/>
      <c r="CC3113" s="8"/>
      <c r="CD3113" s="8"/>
      <c r="CE3113" s="8"/>
      <c r="CF3113" s="8"/>
      <c r="CG3113" s="8"/>
      <c r="CH3113" s="8"/>
      <c r="CI3113" s="8"/>
      <c r="CJ3113" s="10"/>
    </row>
    <row r="3114" spans="2:88">
      <c r="B3114" s="6">
        <v>3113</v>
      </c>
      <c r="C3114" s="7">
        <v>3</v>
      </c>
      <c r="D3114" s="8" t="s">
        <v>10634</v>
      </c>
      <c r="E3114" s="8"/>
      <c r="F3114" s="8" t="s">
        <v>439</v>
      </c>
      <c r="G3114" s="8"/>
      <c r="H3114" s="8" t="s">
        <v>1856</v>
      </c>
      <c r="I3114" s="8"/>
      <c r="J3114" s="8" t="s">
        <v>2041</v>
      </c>
      <c r="K3114" s="8"/>
      <c r="L3114" s="8"/>
      <c r="M3114" s="8" t="s">
        <v>10635</v>
      </c>
      <c r="N3114" s="8" t="s">
        <v>440</v>
      </c>
      <c r="O3114" s="8"/>
      <c r="P3114" s="8"/>
      <c r="Q3114" s="8" t="s">
        <v>10636</v>
      </c>
      <c r="R3114" s="8" t="s">
        <v>391</v>
      </c>
      <c r="S3114" s="8" t="s">
        <v>10637</v>
      </c>
      <c r="T3114" s="8"/>
      <c r="U3114" s="8"/>
      <c r="V3114" s="8" t="s">
        <v>2541</v>
      </c>
      <c r="W3114" s="8" t="s">
        <v>442</v>
      </c>
      <c r="X3114" s="10" t="s">
        <v>443</v>
      </c>
      <c r="Y3114" s="8"/>
      <c r="Z3114" s="8"/>
      <c r="AA3114" s="8"/>
      <c r="AB3114" s="8"/>
      <c r="AC3114" s="8"/>
      <c r="AD3114" s="8"/>
      <c r="AE3114" s="8"/>
      <c r="AF3114" s="8"/>
      <c r="AG3114" s="8"/>
      <c r="AH3114" s="8" t="s">
        <v>393</v>
      </c>
      <c r="AI3114" s="8" t="s">
        <v>59</v>
      </c>
      <c r="AJ3114" s="8"/>
      <c r="AK3114" s="8" t="s">
        <v>394</v>
      </c>
      <c r="AL3114" s="8" t="s">
        <v>395</v>
      </c>
      <c r="AM3114" s="8" t="s">
        <v>444</v>
      </c>
      <c r="AN3114" s="8" t="s">
        <v>445</v>
      </c>
      <c r="AO3114" s="8"/>
      <c r="AP3114" s="8"/>
      <c r="AQ3114" s="8"/>
      <c r="AR3114" s="8"/>
      <c r="AS3114" s="8"/>
      <c r="AT3114" s="8"/>
      <c r="AU3114" s="8"/>
      <c r="AV3114" s="8"/>
      <c r="AW3114" s="8"/>
      <c r="AX3114" s="8"/>
      <c r="AY3114" s="8" t="s">
        <v>442</v>
      </c>
      <c r="AZ3114" s="8"/>
      <c r="BA3114" s="8"/>
      <c r="BB3114" s="8"/>
      <c r="BC3114" s="8"/>
      <c r="BD3114" s="8"/>
      <c r="BE3114" s="8"/>
      <c r="BF3114" s="8"/>
      <c r="BG3114" s="8"/>
      <c r="BH3114" s="8"/>
      <c r="BI3114" s="8"/>
      <c r="BJ3114" s="8"/>
      <c r="BK3114" s="8"/>
      <c r="BL3114" s="8"/>
      <c r="BM3114" s="8"/>
      <c r="BN3114" s="8"/>
      <c r="BO3114" s="8"/>
      <c r="BP3114" s="8"/>
      <c r="BQ3114" s="8"/>
      <c r="BR3114" s="10"/>
      <c r="BS3114" s="8"/>
      <c r="BT3114" s="8"/>
      <c r="BU3114" s="8"/>
      <c r="BV3114" s="8"/>
      <c r="BW3114" s="8"/>
      <c r="BX3114" s="8"/>
      <c r="BY3114" s="10"/>
      <c r="BZ3114" s="8"/>
      <c r="CA3114" s="8"/>
      <c r="CB3114" s="8"/>
      <c r="CC3114" s="8"/>
      <c r="CD3114" s="8"/>
      <c r="CE3114" s="8"/>
      <c r="CF3114" s="8"/>
      <c r="CG3114" s="8"/>
      <c r="CH3114" s="8"/>
      <c r="CI3114" s="8"/>
      <c r="CJ3114" s="10"/>
    </row>
    <row r="3115" spans="2:88">
      <c r="B3115" s="6">
        <v>3114</v>
      </c>
      <c r="C3115" s="7">
        <v>4</v>
      </c>
      <c r="D3115" s="8" t="s">
        <v>683</v>
      </c>
      <c r="E3115" s="8" t="s">
        <v>396</v>
      </c>
      <c r="F3115" s="8" t="s">
        <v>439</v>
      </c>
      <c r="G3115" s="8"/>
      <c r="H3115" s="8" t="s">
        <v>1856</v>
      </c>
      <c r="I3115" s="8"/>
      <c r="J3115" s="8" t="s">
        <v>2041</v>
      </c>
      <c r="K3115" s="8"/>
      <c r="L3115" s="8"/>
      <c r="M3115" s="8" t="s">
        <v>10638</v>
      </c>
      <c r="N3115" s="8" t="s">
        <v>576</v>
      </c>
      <c r="O3115" s="8" t="s">
        <v>397</v>
      </c>
      <c r="P3115" s="8"/>
      <c r="Q3115" s="8" t="s">
        <v>685</v>
      </c>
      <c r="R3115" s="8" t="s">
        <v>398</v>
      </c>
      <c r="S3115" s="8" t="s">
        <v>686</v>
      </c>
      <c r="T3115" s="8"/>
      <c r="U3115" s="8" t="s">
        <v>394</v>
      </c>
      <c r="V3115" s="8" t="s">
        <v>441</v>
      </c>
      <c r="W3115" s="8" t="s">
        <v>105</v>
      </c>
      <c r="X3115" s="10" t="s">
        <v>687</v>
      </c>
      <c r="Y3115" s="8"/>
      <c r="Z3115" s="8"/>
      <c r="AA3115" s="8"/>
      <c r="AB3115" s="8"/>
      <c r="AC3115" s="8"/>
      <c r="AD3115" s="8" t="s">
        <v>671</v>
      </c>
      <c r="AE3115" s="8" t="s">
        <v>620</v>
      </c>
      <c r="AF3115" s="8" t="s">
        <v>403</v>
      </c>
      <c r="AG3115" s="8"/>
      <c r="AH3115" s="8" t="s">
        <v>400</v>
      </c>
      <c r="AI3115" s="8" t="s">
        <v>58</v>
      </c>
      <c r="AJ3115" s="8"/>
      <c r="AK3115" s="8" t="s">
        <v>394</v>
      </c>
      <c r="AL3115" s="8" t="s">
        <v>395</v>
      </c>
      <c r="AM3115" s="8" t="s">
        <v>689</v>
      </c>
      <c r="AN3115" s="8" t="s">
        <v>401</v>
      </c>
      <c r="AO3115" s="8"/>
      <c r="AP3115" s="8"/>
      <c r="AQ3115" s="8"/>
      <c r="AR3115" s="8"/>
      <c r="AS3115" s="8"/>
      <c r="AT3115" s="8"/>
      <c r="AU3115" s="8"/>
      <c r="AV3115" s="8"/>
      <c r="AW3115" s="8" t="s">
        <v>402</v>
      </c>
      <c r="AX3115" s="8" t="s">
        <v>585</v>
      </c>
      <c r="AY3115" s="8" t="s">
        <v>105</v>
      </c>
      <c r="AZ3115" s="8" t="s">
        <v>403</v>
      </c>
      <c r="BA3115" s="8"/>
      <c r="BB3115" s="8"/>
      <c r="BC3115" s="8"/>
      <c r="BD3115" s="8"/>
      <c r="BE3115" s="8"/>
      <c r="BF3115" s="8"/>
      <c r="BG3115" s="8"/>
      <c r="BH3115" s="8"/>
      <c r="BI3115" s="8" t="s">
        <v>690</v>
      </c>
      <c r="BJ3115" s="8"/>
      <c r="BK3115" s="8"/>
      <c r="BL3115" s="8" t="s">
        <v>587</v>
      </c>
      <c r="BM3115" s="8" t="s">
        <v>588</v>
      </c>
      <c r="BN3115" s="8" t="s">
        <v>589</v>
      </c>
      <c r="BO3115" s="8" t="s">
        <v>404</v>
      </c>
      <c r="BP3115" s="8"/>
      <c r="BQ3115" s="8" t="s">
        <v>590</v>
      </c>
      <c r="BR3115" s="10"/>
      <c r="BS3115" s="8"/>
      <c r="BT3115" s="8"/>
      <c r="BU3115" s="8" t="s">
        <v>419</v>
      </c>
      <c r="BV3115" s="8"/>
      <c r="BW3115" s="8"/>
      <c r="BX3115" s="8"/>
      <c r="BY3115" s="10"/>
      <c r="BZ3115" s="8"/>
      <c r="CA3115" s="8"/>
      <c r="CB3115" s="8"/>
      <c r="CC3115" s="8"/>
      <c r="CD3115" s="8"/>
      <c r="CE3115" s="8"/>
      <c r="CF3115" s="8"/>
      <c r="CG3115" s="8"/>
      <c r="CH3115" s="8"/>
      <c r="CI3115" s="8"/>
      <c r="CJ3115" s="10"/>
    </row>
    <row r="3116" spans="2:88">
      <c r="B3116" s="6">
        <v>3115</v>
      </c>
      <c r="C3116" s="7">
        <v>4</v>
      </c>
      <c r="D3116" s="8" t="s">
        <v>683</v>
      </c>
      <c r="E3116" s="8" t="s">
        <v>396</v>
      </c>
      <c r="F3116" s="8" t="s">
        <v>439</v>
      </c>
      <c r="G3116" s="8"/>
      <c r="H3116" s="8" t="s">
        <v>1856</v>
      </c>
      <c r="I3116" s="8"/>
      <c r="J3116" s="8" t="s">
        <v>2041</v>
      </c>
      <c r="K3116" s="8"/>
      <c r="L3116" s="8"/>
      <c r="M3116" s="8" t="s">
        <v>10639</v>
      </c>
      <c r="N3116" s="8" t="s">
        <v>576</v>
      </c>
      <c r="O3116" s="8" t="s">
        <v>397</v>
      </c>
      <c r="P3116" s="8"/>
      <c r="Q3116" s="8" t="s">
        <v>685</v>
      </c>
      <c r="R3116" s="8" t="s">
        <v>398</v>
      </c>
      <c r="S3116" s="8" t="s">
        <v>686</v>
      </c>
      <c r="T3116" s="8"/>
      <c r="U3116" s="8" t="s">
        <v>394</v>
      </c>
      <c r="V3116" s="8" t="s">
        <v>441</v>
      </c>
      <c r="W3116" s="8" t="s">
        <v>105</v>
      </c>
      <c r="X3116" s="10" t="s">
        <v>687</v>
      </c>
      <c r="Y3116" s="8"/>
      <c r="Z3116" s="8"/>
      <c r="AA3116" s="8"/>
      <c r="AB3116" s="8"/>
      <c r="AC3116" s="8"/>
      <c r="AD3116" s="8" t="s">
        <v>671</v>
      </c>
      <c r="AE3116" s="8" t="s">
        <v>620</v>
      </c>
      <c r="AF3116" s="8" t="s">
        <v>403</v>
      </c>
      <c r="AG3116" s="8"/>
      <c r="AH3116" s="8" t="s">
        <v>400</v>
      </c>
      <c r="AI3116" s="8" t="s">
        <v>58</v>
      </c>
      <c r="AJ3116" s="8"/>
      <c r="AK3116" s="8" t="s">
        <v>394</v>
      </c>
      <c r="AL3116" s="8" t="s">
        <v>395</v>
      </c>
      <c r="AM3116" s="8" t="s">
        <v>689</v>
      </c>
      <c r="AN3116" s="8" t="s">
        <v>401</v>
      </c>
      <c r="AO3116" s="8"/>
      <c r="AP3116" s="8"/>
      <c r="AQ3116" s="8"/>
      <c r="AR3116" s="8"/>
      <c r="AS3116" s="8"/>
      <c r="AT3116" s="8"/>
      <c r="AU3116" s="8"/>
      <c r="AV3116" s="8"/>
      <c r="AW3116" s="8" t="s">
        <v>402</v>
      </c>
      <c r="AX3116" s="8" t="s">
        <v>585</v>
      </c>
      <c r="AY3116" s="8" t="s">
        <v>105</v>
      </c>
      <c r="AZ3116" s="8" t="s">
        <v>403</v>
      </c>
      <c r="BA3116" s="8"/>
      <c r="BB3116" s="8"/>
      <c r="BC3116" s="8"/>
      <c r="BD3116" s="8"/>
      <c r="BE3116" s="8"/>
      <c r="BF3116" s="8"/>
      <c r="BG3116" s="8"/>
      <c r="BH3116" s="8"/>
      <c r="BI3116" s="8" t="s">
        <v>690</v>
      </c>
      <c r="BJ3116" s="8"/>
      <c r="BK3116" s="8"/>
      <c r="BL3116" s="8" t="s">
        <v>587</v>
      </c>
      <c r="BM3116" s="8" t="s">
        <v>588</v>
      </c>
      <c r="BN3116" s="8" t="s">
        <v>589</v>
      </c>
      <c r="BO3116" s="8" t="s">
        <v>404</v>
      </c>
      <c r="BP3116" s="8"/>
      <c r="BQ3116" s="8" t="s">
        <v>590</v>
      </c>
      <c r="BR3116" s="10"/>
      <c r="BS3116" s="8"/>
      <c r="BT3116" s="8"/>
      <c r="BU3116" s="8" t="s">
        <v>419</v>
      </c>
      <c r="BV3116" s="8"/>
      <c r="BW3116" s="8"/>
      <c r="BX3116" s="8"/>
      <c r="BY3116" s="10"/>
      <c r="BZ3116" s="8"/>
      <c r="CA3116" s="8"/>
      <c r="CB3116" s="8"/>
      <c r="CC3116" s="8"/>
      <c r="CD3116" s="8"/>
      <c r="CE3116" s="8"/>
      <c r="CF3116" s="8"/>
      <c r="CG3116" s="8"/>
      <c r="CH3116" s="8"/>
      <c r="CI3116" s="8"/>
      <c r="CJ3116" s="10"/>
    </row>
    <row r="3117" spans="2:88">
      <c r="B3117" s="6">
        <v>3116</v>
      </c>
      <c r="C3117" s="7">
        <v>4</v>
      </c>
      <c r="D3117" s="8" t="s">
        <v>683</v>
      </c>
      <c r="E3117" s="8" t="s">
        <v>396</v>
      </c>
      <c r="F3117" s="8" t="s">
        <v>439</v>
      </c>
      <c r="G3117" s="8"/>
      <c r="H3117" s="8" t="s">
        <v>1856</v>
      </c>
      <c r="I3117" s="8"/>
      <c r="J3117" s="8" t="s">
        <v>2041</v>
      </c>
      <c r="K3117" s="8"/>
      <c r="L3117" s="8"/>
      <c r="M3117" s="8" t="s">
        <v>10640</v>
      </c>
      <c r="N3117" s="8" t="s">
        <v>576</v>
      </c>
      <c r="O3117" s="8" t="s">
        <v>397</v>
      </c>
      <c r="P3117" s="8"/>
      <c r="Q3117" s="8" t="s">
        <v>685</v>
      </c>
      <c r="R3117" s="8" t="s">
        <v>398</v>
      </c>
      <c r="S3117" s="8" t="s">
        <v>686</v>
      </c>
      <c r="T3117" s="8"/>
      <c r="U3117" s="8" t="s">
        <v>394</v>
      </c>
      <c r="V3117" s="8" t="s">
        <v>441</v>
      </c>
      <c r="W3117" s="8" t="s">
        <v>105</v>
      </c>
      <c r="X3117" s="10" t="s">
        <v>687</v>
      </c>
      <c r="Y3117" s="8"/>
      <c r="Z3117" s="8"/>
      <c r="AA3117" s="8"/>
      <c r="AB3117" s="8"/>
      <c r="AC3117" s="8"/>
      <c r="AD3117" s="8" t="s">
        <v>671</v>
      </c>
      <c r="AE3117" s="8" t="s">
        <v>620</v>
      </c>
      <c r="AF3117" s="8" t="s">
        <v>403</v>
      </c>
      <c r="AG3117" s="8"/>
      <c r="AH3117" s="8" t="s">
        <v>400</v>
      </c>
      <c r="AI3117" s="8" t="s">
        <v>58</v>
      </c>
      <c r="AJ3117" s="8"/>
      <c r="AK3117" s="8" t="s">
        <v>394</v>
      </c>
      <c r="AL3117" s="8" t="s">
        <v>395</v>
      </c>
      <c r="AM3117" s="8" t="s">
        <v>689</v>
      </c>
      <c r="AN3117" s="8" t="s">
        <v>401</v>
      </c>
      <c r="AO3117" s="8"/>
      <c r="AP3117" s="8"/>
      <c r="AQ3117" s="8"/>
      <c r="AR3117" s="8"/>
      <c r="AS3117" s="8"/>
      <c r="AT3117" s="8"/>
      <c r="AU3117" s="8"/>
      <c r="AV3117" s="8"/>
      <c r="AW3117" s="8" t="s">
        <v>402</v>
      </c>
      <c r="AX3117" s="8" t="s">
        <v>585</v>
      </c>
      <c r="AY3117" s="8" t="s">
        <v>105</v>
      </c>
      <c r="AZ3117" s="8" t="s">
        <v>403</v>
      </c>
      <c r="BA3117" s="8"/>
      <c r="BB3117" s="8"/>
      <c r="BC3117" s="8"/>
      <c r="BD3117" s="8"/>
      <c r="BE3117" s="8"/>
      <c r="BF3117" s="8"/>
      <c r="BG3117" s="8"/>
      <c r="BH3117" s="8"/>
      <c r="BI3117" s="8" t="s">
        <v>690</v>
      </c>
      <c r="BJ3117" s="8"/>
      <c r="BK3117" s="8"/>
      <c r="BL3117" s="8" t="s">
        <v>587</v>
      </c>
      <c r="BM3117" s="8" t="s">
        <v>588</v>
      </c>
      <c r="BN3117" s="8" t="s">
        <v>589</v>
      </c>
      <c r="BO3117" s="8" t="s">
        <v>404</v>
      </c>
      <c r="BP3117" s="8"/>
      <c r="BQ3117" s="8" t="s">
        <v>590</v>
      </c>
      <c r="BR3117" s="10"/>
      <c r="BS3117" s="8"/>
      <c r="BT3117" s="8"/>
      <c r="BU3117" s="8" t="s">
        <v>419</v>
      </c>
      <c r="BV3117" s="8"/>
      <c r="BW3117" s="8"/>
      <c r="BX3117" s="8"/>
      <c r="BY3117" s="10"/>
      <c r="BZ3117" s="8"/>
      <c r="CA3117" s="8"/>
      <c r="CB3117" s="8"/>
      <c r="CC3117" s="8"/>
      <c r="CD3117" s="8"/>
      <c r="CE3117" s="8"/>
      <c r="CF3117" s="8"/>
      <c r="CG3117" s="8"/>
      <c r="CH3117" s="8"/>
      <c r="CI3117" s="8"/>
      <c r="CJ3117" s="10"/>
    </row>
    <row r="3118" spans="2:88">
      <c r="B3118" s="6">
        <v>3117</v>
      </c>
      <c r="C3118" s="7">
        <v>4</v>
      </c>
      <c r="D3118" s="8" t="s">
        <v>683</v>
      </c>
      <c r="E3118" s="8" t="s">
        <v>396</v>
      </c>
      <c r="F3118" s="8" t="s">
        <v>439</v>
      </c>
      <c r="G3118" s="8"/>
      <c r="H3118" s="8" t="s">
        <v>1856</v>
      </c>
      <c r="I3118" s="8"/>
      <c r="J3118" s="8" t="s">
        <v>2041</v>
      </c>
      <c r="K3118" s="8"/>
      <c r="L3118" s="8"/>
      <c r="M3118" s="8" t="s">
        <v>10641</v>
      </c>
      <c r="N3118" s="8" t="s">
        <v>576</v>
      </c>
      <c r="O3118" s="8" t="s">
        <v>397</v>
      </c>
      <c r="P3118" s="8"/>
      <c r="Q3118" s="8" t="s">
        <v>685</v>
      </c>
      <c r="R3118" s="8" t="s">
        <v>398</v>
      </c>
      <c r="S3118" s="8" t="s">
        <v>686</v>
      </c>
      <c r="T3118" s="8"/>
      <c r="U3118" s="8" t="s">
        <v>394</v>
      </c>
      <c r="V3118" s="8" t="s">
        <v>441</v>
      </c>
      <c r="W3118" s="8" t="s">
        <v>105</v>
      </c>
      <c r="X3118" s="10" t="s">
        <v>687</v>
      </c>
      <c r="Y3118" s="8"/>
      <c r="Z3118" s="8"/>
      <c r="AA3118" s="8"/>
      <c r="AB3118" s="8"/>
      <c r="AC3118" s="8"/>
      <c r="AD3118" s="8" t="s">
        <v>671</v>
      </c>
      <c r="AE3118" s="8" t="s">
        <v>620</v>
      </c>
      <c r="AF3118" s="8" t="s">
        <v>403</v>
      </c>
      <c r="AG3118" s="8"/>
      <c r="AH3118" s="8" t="s">
        <v>400</v>
      </c>
      <c r="AI3118" s="8" t="s">
        <v>58</v>
      </c>
      <c r="AJ3118" s="8"/>
      <c r="AK3118" s="8" t="s">
        <v>394</v>
      </c>
      <c r="AL3118" s="8" t="s">
        <v>395</v>
      </c>
      <c r="AM3118" s="8" t="s">
        <v>689</v>
      </c>
      <c r="AN3118" s="8" t="s">
        <v>401</v>
      </c>
      <c r="AO3118" s="8"/>
      <c r="AP3118" s="8"/>
      <c r="AQ3118" s="8"/>
      <c r="AR3118" s="8"/>
      <c r="AS3118" s="8"/>
      <c r="AT3118" s="8"/>
      <c r="AU3118" s="8"/>
      <c r="AV3118" s="8"/>
      <c r="AW3118" s="8" t="s">
        <v>402</v>
      </c>
      <c r="AX3118" s="8" t="s">
        <v>585</v>
      </c>
      <c r="AY3118" s="8" t="s">
        <v>105</v>
      </c>
      <c r="AZ3118" s="8" t="s">
        <v>403</v>
      </c>
      <c r="BA3118" s="8"/>
      <c r="BB3118" s="8"/>
      <c r="BC3118" s="8"/>
      <c r="BD3118" s="8"/>
      <c r="BE3118" s="8"/>
      <c r="BF3118" s="8"/>
      <c r="BG3118" s="8"/>
      <c r="BH3118" s="8"/>
      <c r="BI3118" s="8" t="s">
        <v>690</v>
      </c>
      <c r="BJ3118" s="8"/>
      <c r="BK3118" s="8"/>
      <c r="BL3118" s="8" t="s">
        <v>587</v>
      </c>
      <c r="BM3118" s="8" t="s">
        <v>588</v>
      </c>
      <c r="BN3118" s="8" t="s">
        <v>589</v>
      </c>
      <c r="BO3118" s="8" t="s">
        <v>404</v>
      </c>
      <c r="BP3118" s="8"/>
      <c r="BQ3118" s="8" t="s">
        <v>590</v>
      </c>
      <c r="BR3118" s="10"/>
      <c r="BS3118" s="8"/>
      <c r="BT3118" s="8"/>
      <c r="BU3118" s="8" t="s">
        <v>419</v>
      </c>
      <c r="BV3118" s="8"/>
      <c r="BW3118" s="8"/>
      <c r="BX3118" s="8"/>
      <c r="BY3118" s="10"/>
      <c r="BZ3118" s="8"/>
      <c r="CA3118" s="8"/>
      <c r="CB3118" s="8"/>
      <c r="CC3118" s="8"/>
      <c r="CD3118" s="8"/>
      <c r="CE3118" s="8"/>
      <c r="CF3118" s="8"/>
      <c r="CG3118" s="8"/>
      <c r="CH3118" s="8"/>
      <c r="CI3118" s="8"/>
      <c r="CJ3118" s="10"/>
    </row>
    <row r="3119" spans="2:88">
      <c r="B3119" s="6">
        <v>3118</v>
      </c>
      <c r="C3119" s="7">
        <v>4</v>
      </c>
      <c r="D3119" s="8" t="s">
        <v>683</v>
      </c>
      <c r="E3119" s="8" t="s">
        <v>396</v>
      </c>
      <c r="F3119" s="8" t="s">
        <v>439</v>
      </c>
      <c r="G3119" s="8"/>
      <c r="H3119" s="8" t="s">
        <v>1856</v>
      </c>
      <c r="I3119" s="8"/>
      <c r="J3119" s="8" t="s">
        <v>2041</v>
      </c>
      <c r="K3119" s="8"/>
      <c r="L3119" s="8"/>
      <c r="M3119" s="8" t="s">
        <v>10642</v>
      </c>
      <c r="N3119" s="8" t="s">
        <v>576</v>
      </c>
      <c r="O3119" s="8" t="s">
        <v>397</v>
      </c>
      <c r="P3119" s="8"/>
      <c r="Q3119" s="8" t="s">
        <v>685</v>
      </c>
      <c r="R3119" s="8" t="s">
        <v>398</v>
      </c>
      <c r="S3119" s="8" t="s">
        <v>686</v>
      </c>
      <c r="T3119" s="8"/>
      <c r="U3119" s="8" t="s">
        <v>394</v>
      </c>
      <c r="V3119" s="8" t="s">
        <v>441</v>
      </c>
      <c r="W3119" s="8" t="s">
        <v>105</v>
      </c>
      <c r="X3119" s="10" t="s">
        <v>687</v>
      </c>
      <c r="Y3119" s="8"/>
      <c r="Z3119" s="8"/>
      <c r="AA3119" s="8"/>
      <c r="AB3119" s="8"/>
      <c r="AC3119" s="8"/>
      <c r="AD3119" s="8" t="s">
        <v>671</v>
      </c>
      <c r="AE3119" s="8" t="s">
        <v>620</v>
      </c>
      <c r="AF3119" s="8" t="s">
        <v>403</v>
      </c>
      <c r="AG3119" s="8"/>
      <c r="AH3119" s="8" t="s">
        <v>400</v>
      </c>
      <c r="AI3119" s="8" t="s">
        <v>58</v>
      </c>
      <c r="AJ3119" s="8"/>
      <c r="AK3119" s="8" t="s">
        <v>394</v>
      </c>
      <c r="AL3119" s="8" t="s">
        <v>395</v>
      </c>
      <c r="AM3119" s="8" t="s">
        <v>689</v>
      </c>
      <c r="AN3119" s="8" t="s">
        <v>401</v>
      </c>
      <c r="AO3119" s="8"/>
      <c r="AP3119" s="8"/>
      <c r="AQ3119" s="8"/>
      <c r="AR3119" s="8"/>
      <c r="AS3119" s="8"/>
      <c r="AT3119" s="8"/>
      <c r="AU3119" s="8"/>
      <c r="AV3119" s="8"/>
      <c r="AW3119" s="8" t="s">
        <v>402</v>
      </c>
      <c r="AX3119" s="8" t="s">
        <v>585</v>
      </c>
      <c r="AY3119" s="8" t="s">
        <v>105</v>
      </c>
      <c r="AZ3119" s="8" t="s">
        <v>403</v>
      </c>
      <c r="BA3119" s="8"/>
      <c r="BB3119" s="8"/>
      <c r="BC3119" s="8"/>
      <c r="BD3119" s="8"/>
      <c r="BE3119" s="8"/>
      <c r="BF3119" s="8"/>
      <c r="BG3119" s="8"/>
      <c r="BH3119" s="8"/>
      <c r="BI3119" s="8" t="s">
        <v>690</v>
      </c>
      <c r="BJ3119" s="8"/>
      <c r="BK3119" s="8"/>
      <c r="BL3119" s="8" t="s">
        <v>587</v>
      </c>
      <c r="BM3119" s="8" t="s">
        <v>588</v>
      </c>
      <c r="BN3119" s="8" t="s">
        <v>589</v>
      </c>
      <c r="BO3119" s="8" t="s">
        <v>404</v>
      </c>
      <c r="BP3119" s="8"/>
      <c r="BQ3119" s="8" t="s">
        <v>590</v>
      </c>
      <c r="BR3119" s="10"/>
      <c r="BS3119" s="8"/>
      <c r="BT3119" s="8"/>
      <c r="BU3119" s="8" t="s">
        <v>419</v>
      </c>
      <c r="BV3119" s="8"/>
      <c r="BW3119" s="8"/>
      <c r="BX3119" s="8"/>
      <c r="BY3119" s="10"/>
      <c r="BZ3119" s="8"/>
      <c r="CA3119" s="8"/>
      <c r="CB3119" s="8"/>
      <c r="CC3119" s="8"/>
      <c r="CD3119" s="8"/>
      <c r="CE3119" s="8"/>
      <c r="CF3119" s="8"/>
      <c r="CG3119" s="8"/>
      <c r="CH3119" s="8"/>
      <c r="CI3119" s="8"/>
      <c r="CJ3119" s="10"/>
    </row>
    <row r="3120" spans="2:88">
      <c r="B3120" s="6">
        <v>3119</v>
      </c>
      <c r="C3120" s="7">
        <v>4</v>
      </c>
      <c r="D3120" s="8" t="s">
        <v>683</v>
      </c>
      <c r="E3120" s="8" t="s">
        <v>396</v>
      </c>
      <c r="F3120" s="8" t="s">
        <v>439</v>
      </c>
      <c r="G3120" s="8"/>
      <c r="H3120" s="8" t="s">
        <v>1856</v>
      </c>
      <c r="I3120" s="8"/>
      <c r="J3120" s="8" t="s">
        <v>2041</v>
      </c>
      <c r="K3120" s="8"/>
      <c r="L3120" s="8"/>
      <c r="M3120" s="8" t="s">
        <v>10643</v>
      </c>
      <c r="N3120" s="8" t="s">
        <v>576</v>
      </c>
      <c r="O3120" s="8" t="s">
        <v>397</v>
      </c>
      <c r="P3120" s="8"/>
      <c r="Q3120" s="8" t="s">
        <v>685</v>
      </c>
      <c r="R3120" s="8" t="s">
        <v>398</v>
      </c>
      <c r="S3120" s="8" t="s">
        <v>686</v>
      </c>
      <c r="T3120" s="8"/>
      <c r="U3120" s="8" t="s">
        <v>394</v>
      </c>
      <c r="V3120" s="8" t="s">
        <v>441</v>
      </c>
      <c r="W3120" s="8" t="s">
        <v>105</v>
      </c>
      <c r="X3120" s="10" t="s">
        <v>687</v>
      </c>
      <c r="Y3120" s="8"/>
      <c r="Z3120" s="8"/>
      <c r="AA3120" s="8"/>
      <c r="AB3120" s="8"/>
      <c r="AC3120" s="8"/>
      <c r="AD3120" s="8" t="s">
        <v>671</v>
      </c>
      <c r="AE3120" s="8" t="s">
        <v>620</v>
      </c>
      <c r="AF3120" s="8" t="s">
        <v>403</v>
      </c>
      <c r="AG3120" s="8"/>
      <c r="AH3120" s="8" t="s">
        <v>400</v>
      </c>
      <c r="AI3120" s="8" t="s">
        <v>58</v>
      </c>
      <c r="AJ3120" s="8"/>
      <c r="AK3120" s="8" t="s">
        <v>394</v>
      </c>
      <c r="AL3120" s="8" t="s">
        <v>395</v>
      </c>
      <c r="AM3120" s="8" t="s">
        <v>689</v>
      </c>
      <c r="AN3120" s="8" t="s">
        <v>401</v>
      </c>
      <c r="AO3120" s="8"/>
      <c r="AP3120" s="8"/>
      <c r="AQ3120" s="8"/>
      <c r="AR3120" s="8"/>
      <c r="AS3120" s="8"/>
      <c r="AT3120" s="8"/>
      <c r="AU3120" s="8"/>
      <c r="AV3120" s="8"/>
      <c r="AW3120" s="8" t="s">
        <v>402</v>
      </c>
      <c r="AX3120" s="8" t="s">
        <v>585</v>
      </c>
      <c r="AY3120" s="8" t="s">
        <v>105</v>
      </c>
      <c r="AZ3120" s="8" t="s">
        <v>403</v>
      </c>
      <c r="BA3120" s="8"/>
      <c r="BB3120" s="8"/>
      <c r="BC3120" s="8"/>
      <c r="BD3120" s="8"/>
      <c r="BE3120" s="8"/>
      <c r="BF3120" s="8"/>
      <c r="BG3120" s="8"/>
      <c r="BH3120" s="8"/>
      <c r="BI3120" s="8" t="s">
        <v>690</v>
      </c>
      <c r="BJ3120" s="8"/>
      <c r="BK3120" s="8"/>
      <c r="BL3120" s="8" t="s">
        <v>587</v>
      </c>
      <c r="BM3120" s="8" t="s">
        <v>588</v>
      </c>
      <c r="BN3120" s="8" t="s">
        <v>589</v>
      </c>
      <c r="BO3120" s="8" t="s">
        <v>404</v>
      </c>
      <c r="BP3120" s="8"/>
      <c r="BQ3120" s="8" t="s">
        <v>590</v>
      </c>
      <c r="BR3120" s="10"/>
      <c r="BS3120" s="8"/>
      <c r="BT3120" s="8"/>
      <c r="BU3120" s="8" t="s">
        <v>419</v>
      </c>
      <c r="BV3120" s="8"/>
      <c r="BW3120" s="8"/>
      <c r="BX3120" s="8"/>
      <c r="BY3120" s="10"/>
      <c r="BZ3120" s="8"/>
      <c r="CA3120" s="8"/>
      <c r="CB3120" s="8"/>
      <c r="CC3120" s="8"/>
      <c r="CD3120" s="8"/>
      <c r="CE3120" s="8"/>
      <c r="CF3120" s="8"/>
      <c r="CG3120" s="8"/>
      <c r="CH3120" s="8"/>
      <c r="CI3120" s="8"/>
      <c r="CJ3120" s="10"/>
    </row>
    <row r="3121" spans="2:88">
      <c r="B3121" s="6">
        <v>3120</v>
      </c>
      <c r="C3121" s="7">
        <v>4</v>
      </c>
      <c r="D3121" s="8" t="s">
        <v>683</v>
      </c>
      <c r="E3121" s="8" t="s">
        <v>396</v>
      </c>
      <c r="F3121" s="8" t="s">
        <v>439</v>
      </c>
      <c r="G3121" s="8"/>
      <c r="H3121" s="8" t="s">
        <v>1856</v>
      </c>
      <c r="I3121" s="8"/>
      <c r="J3121" s="8" t="s">
        <v>2041</v>
      </c>
      <c r="K3121" s="8"/>
      <c r="L3121" s="8"/>
      <c r="M3121" s="8" t="s">
        <v>10644</v>
      </c>
      <c r="N3121" s="8" t="s">
        <v>576</v>
      </c>
      <c r="O3121" s="8" t="s">
        <v>397</v>
      </c>
      <c r="P3121" s="8"/>
      <c r="Q3121" s="8" t="s">
        <v>685</v>
      </c>
      <c r="R3121" s="8" t="s">
        <v>398</v>
      </c>
      <c r="S3121" s="8" t="s">
        <v>686</v>
      </c>
      <c r="T3121" s="8"/>
      <c r="U3121" s="8" t="s">
        <v>394</v>
      </c>
      <c r="V3121" s="8" t="s">
        <v>441</v>
      </c>
      <c r="W3121" s="8" t="s">
        <v>105</v>
      </c>
      <c r="X3121" s="10" t="s">
        <v>687</v>
      </c>
      <c r="Y3121" s="8"/>
      <c r="Z3121" s="8"/>
      <c r="AA3121" s="8"/>
      <c r="AB3121" s="8"/>
      <c r="AC3121" s="8"/>
      <c r="AD3121" s="8" t="s">
        <v>671</v>
      </c>
      <c r="AE3121" s="8" t="s">
        <v>620</v>
      </c>
      <c r="AF3121" s="8" t="s">
        <v>403</v>
      </c>
      <c r="AG3121" s="8"/>
      <c r="AH3121" s="8" t="s">
        <v>400</v>
      </c>
      <c r="AI3121" s="8" t="s">
        <v>58</v>
      </c>
      <c r="AJ3121" s="8"/>
      <c r="AK3121" s="8" t="s">
        <v>394</v>
      </c>
      <c r="AL3121" s="8" t="s">
        <v>395</v>
      </c>
      <c r="AM3121" s="8" t="s">
        <v>689</v>
      </c>
      <c r="AN3121" s="8" t="s">
        <v>401</v>
      </c>
      <c r="AO3121" s="8"/>
      <c r="AP3121" s="8"/>
      <c r="AQ3121" s="8"/>
      <c r="AR3121" s="8"/>
      <c r="AS3121" s="8"/>
      <c r="AT3121" s="8"/>
      <c r="AU3121" s="8"/>
      <c r="AV3121" s="8"/>
      <c r="AW3121" s="8" t="s">
        <v>402</v>
      </c>
      <c r="AX3121" s="8" t="s">
        <v>585</v>
      </c>
      <c r="AY3121" s="8" t="s">
        <v>105</v>
      </c>
      <c r="AZ3121" s="8" t="s">
        <v>403</v>
      </c>
      <c r="BA3121" s="8"/>
      <c r="BB3121" s="8"/>
      <c r="BC3121" s="8"/>
      <c r="BD3121" s="8"/>
      <c r="BE3121" s="8"/>
      <c r="BF3121" s="8"/>
      <c r="BG3121" s="8"/>
      <c r="BH3121" s="8"/>
      <c r="BI3121" s="8" t="s">
        <v>690</v>
      </c>
      <c r="BJ3121" s="8"/>
      <c r="BK3121" s="8"/>
      <c r="BL3121" s="8" t="s">
        <v>587</v>
      </c>
      <c r="BM3121" s="8" t="s">
        <v>588</v>
      </c>
      <c r="BN3121" s="8" t="s">
        <v>589</v>
      </c>
      <c r="BO3121" s="8" t="s">
        <v>404</v>
      </c>
      <c r="BP3121" s="8"/>
      <c r="BQ3121" s="8" t="s">
        <v>590</v>
      </c>
      <c r="BR3121" s="10"/>
      <c r="BS3121" s="8"/>
      <c r="BT3121" s="8"/>
      <c r="BU3121" s="8" t="s">
        <v>419</v>
      </c>
      <c r="BV3121" s="8"/>
      <c r="BW3121" s="8"/>
      <c r="BX3121" s="8"/>
      <c r="BY3121" s="10"/>
      <c r="BZ3121" s="8"/>
      <c r="CA3121" s="8"/>
      <c r="CB3121" s="8"/>
      <c r="CC3121" s="8"/>
      <c r="CD3121" s="8"/>
      <c r="CE3121" s="8"/>
      <c r="CF3121" s="8"/>
      <c r="CG3121" s="8"/>
      <c r="CH3121" s="8"/>
      <c r="CI3121" s="8"/>
      <c r="CJ3121" s="10"/>
    </row>
    <row r="3122" spans="2:88">
      <c r="B3122" s="6">
        <v>3121</v>
      </c>
      <c r="C3122" s="7">
        <v>4</v>
      </c>
      <c r="D3122" s="8" t="s">
        <v>683</v>
      </c>
      <c r="E3122" s="8" t="s">
        <v>396</v>
      </c>
      <c r="F3122" s="8" t="s">
        <v>439</v>
      </c>
      <c r="G3122" s="8"/>
      <c r="H3122" s="8" t="s">
        <v>1856</v>
      </c>
      <c r="I3122" s="8"/>
      <c r="J3122" s="8" t="s">
        <v>2041</v>
      </c>
      <c r="K3122" s="8"/>
      <c r="L3122" s="8"/>
      <c r="M3122" s="8" t="s">
        <v>10645</v>
      </c>
      <c r="N3122" s="8" t="s">
        <v>576</v>
      </c>
      <c r="O3122" s="8" t="s">
        <v>397</v>
      </c>
      <c r="P3122" s="8"/>
      <c r="Q3122" s="8" t="s">
        <v>685</v>
      </c>
      <c r="R3122" s="8" t="s">
        <v>398</v>
      </c>
      <c r="S3122" s="8" t="s">
        <v>686</v>
      </c>
      <c r="T3122" s="8"/>
      <c r="U3122" s="8" t="s">
        <v>394</v>
      </c>
      <c r="V3122" s="8" t="s">
        <v>441</v>
      </c>
      <c r="W3122" s="8" t="s">
        <v>105</v>
      </c>
      <c r="X3122" s="10" t="s">
        <v>687</v>
      </c>
      <c r="Y3122" s="8"/>
      <c r="Z3122" s="8"/>
      <c r="AA3122" s="8"/>
      <c r="AB3122" s="8"/>
      <c r="AC3122" s="8"/>
      <c r="AD3122" s="8" t="s">
        <v>671</v>
      </c>
      <c r="AE3122" s="8" t="s">
        <v>620</v>
      </c>
      <c r="AF3122" s="8" t="s">
        <v>403</v>
      </c>
      <c r="AG3122" s="8"/>
      <c r="AH3122" s="8" t="s">
        <v>400</v>
      </c>
      <c r="AI3122" s="8" t="s">
        <v>58</v>
      </c>
      <c r="AJ3122" s="8"/>
      <c r="AK3122" s="8" t="s">
        <v>394</v>
      </c>
      <c r="AL3122" s="8" t="s">
        <v>395</v>
      </c>
      <c r="AM3122" s="8" t="s">
        <v>689</v>
      </c>
      <c r="AN3122" s="8" t="s">
        <v>401</v>
      </c>
      <c r="AO3122" s="8"/>
      <c r="AP3122" s="8"/>
      <c r="AQ3122" s="8"/>
      <c r="AR3122" s="8"/>
      <c r="AS3122" s="8"/>
      <c r="AT3122" s="8"/>
      <c r="AU3122" s="8"/>
      <c r="AV3122" s="8"/>
      <c r="AW3122" s="8" t="s">
        <v>402</v>
      </c>
      <c r="AX3122" s="8" t="s">
        <v>585</v>
      </c>
      <c r="AY3122" s="8" t="s">
        <v>105</v>
      </c>
      <c r="AZ3122" s="8" t="s">
        <v>403</v>
      </c>
      <c r="BA3122" s="8"/>
      <c r="BB3122" s="8"/>
      <c r="BC3122" s="8"/>
      <c r="BD3122" s="8"/>
      <c r="BE3122" s="8"/>
      <c r="BF3122" s="8"/>
      <c r="BG3122" s="8"/>
      <c r="BH3122" s="8"/>
      <c r="BI3122" s="8" t="s">
        <v>690</v>
      </c>
      <c r="BJ3122" s="8"/>
      <c r="BK3122" s="8"/>
      <c r="BL3122" s="8" t="s">
        <v>587</v>
      </c>
      <c r="BM3122" s="8" t="s">
        <v>588</v>
      </c>
      <c r="BN3122" s="8" t="s">
        <v>589</v>
      </c>
      <c r="BO3122" s="8" t="s">
        <v>404</v>
      </c>
      <c r="BP3122" s="8"/>
      <c r="BQ3122" s="8" t="s">
        <v>590</v>
      </c>
      <c r="BR3122" s="10"/>
      <c r="BS3122" s="8"/>
      <c r="BT3122" s="8"/>
      <c r="BU3122" s="8" t="s">
        <v>419</v>
      </c>
      <c r="BV3122" s="8"/>
      <c r="BW3122" s="8"/>
      <c r="BX3122" s="8"/>
      <c r="BY3122" s="10"/>
      <c r="BZ3122" s="8"/>
      <c r="CA3122" s="8"/>
      <c r="CB3122" s="8"/>
      <c r="CC3122" s="8"/>
      <c r="CD3122" s="8"/>
      <c r="CE3122" s="8"/>
      <c r="CF3122" s="8"/>
      <c r="CG3122" s="8"/>
      <c r="CH3122" s="8"/>
      <c r="CI3122" s="8"/>
      <c r="CJ3122" s="10"/>
    </row>
    <row r="3123" spans="2:88">
      <c r="B3123" s="6">
        <v>3122</v>
      </c>
      <c r="C3123" s="7">
        <v>4</v>
      </c>
      <c r="D3123" s="8" t="s">
        <v>683</v>
      </c>
      <c r="E3123" s="8" t="s">
        <v>396</v>
      </c>
      <c r="F3123" s="8" t="s">
        <v>439</v>
      </c>
      <c r="G3123" s="8"/>
      <c r="H3123" s="8" t="s">
        <v>1856</v>
      </c>
      <c r="I3123" s="8"/>
      <c r="J3123" s="8" t="s">
        <v>2041</v>
      </c>
      <c r="K3123" s="8"/>
      <c r="L3123" s="8"/>
      <c r="M3123" s="8" t="s">
        <v>10646</v>
      </c>
      <c r="N3123" s="8" t="s">
        <v>576</v>
      </c>
      <c r="O3123" s="8" t="s">
        <v>397</v>
      </c>
      <c r="P3123" s="8"/>
      <c r="Q3123" s="8" t="s">
        <v>685</v>
      </c>
      <c r="R3123" s="8" t="s">
        <v>398</v>
      </c>
      <c r="S3123" s="8" t="s">
        <v>686</v>
      </c>
      <c r="T3123" s="8"/>
      <c r="U3123" s="8" t="s">
        <v>394</v>
      </c>
      <c r="V3123" s="8" t="s">
        <v>441</v>
      </c>
      <c r="W3123" s="8" t="s">
        <v>105</v>
      </c>
      <c r="X3123" s="10" t="s">
        <v>687</v>
      </c>
      <c r="Y3123" s="8"/>
      <c r="Z3123" s="8"/>
      <c r="AA3123" s="8"/>
      <c r="AB3123" s="8"/>
      <c r="AC3123" s="8"/>
      <c r="AD3123" s="8" t="s">
        <v>671</v>
      </c>
      <c r="AE3123" s="8" t="s">
        <v>620</v>
      </c>
      <c r="AF3123" s="8" t="s">
        <v>403</v>
      </c>
      <c r="AG3123" s="8"/>
      <c r="AH3123" s="8" t="s">
        <v>400</v>
      </c>
      <c r="AI3123" s="8" t="s">
        <v>58</v>
      </c>
      <c r="AJ3123" s="8"/>
      <c r="AK3123" s="8" t="s">
        <v>394</v>
      </c>
      <c r="AL3123" s="8" t="s">
        <v>395</v>
      </c>
      <c r="AM3123" s="8" t="s">
        <v>689</v>
      </c>
      <c r="AN3123" s="8" t="s">
        <v>401</v>
      </c>
      <c r="AO3123" s="8"/>
      <c r="AP3123" s="8"/>
      <c r="AQ3123" s="8"/>
      <c r="AR3123" s="8"/>
      <c r="AS3123" s="8"/>
      <c r="AT3123" s="8"/>
      <c r="AU3123" s="8"/>
      <c r="AV3123" s="8"/>
      <c r="AW3123" s="8" t="s">
        <v>402</v>
      </c>
      <c r="AX3123" s="8" t="s">
        <v>585</v>
      </c>
      <c r="AY3123" s="8" t="s">
        <v>105</v>
      </c>
      <c r="AZ3123" s="8" t="s">
        <v>403</v>
      </c>
      <c r="BA3123" s="8"/>
      <c r="BB3123" s="8"/>
      <c r="BC3123" s="8"/>
      <c r="BD3123" s="8"/>
      <c r="BE3123" s="8"/>
      <c r="BF3123" s="8"/>
      <c r="BG3123" s="8"/>
      <c r="BH3123" s="8"/>
      <c r="BI3123" s="8" t="s">
        <v>690</v>
      </c>
      <c r="BJ3123" s="8"/>
      <c r="BK3123" s="8"/>
      <c r="BL3123" s="8" t="s">
        <v>587</v>
      </c>
      <c r="BM3123" s="8" t="s">
        <v>588</v>
      </c>
      <c r="BN3123" s="8" t="s">
        <v>589</v>
      </c>
      <c r="BO3123" s="8" t="s">
        <v>404</v>
      </c>
      <c r="BP3123" s="8"/>
      <c r="BQ3123" s="8" t="s">
        <v>590</v>
      </c>
      <c r="BR3123" s="10"/>
      <c r="BS3123" s="8"/>
      <c r="BT3123" s="8"/>
      <c r="BU3123" s="8" t="s">
        <v>419</v>
      </c>
      <c r="BV3123" s="8"/>
      <c r="BW3123" s="8"/>
      <c r="BX3123" s="8"/>
      <c r="BY3123" s="10"/>
      <c r="BZ3123" s="8"/>
      <c r="CA3123" s="8"/>
      <c r="CB3123" s="8"/>
      <c r="CC3123" s="8"/>
      <c r="CD3123" s="8"/>
      <c r="CE3123" s="8"/>
      <c r="CF3123" s="8"/>
      <c r="CG3123" s="8"/>
      <c r="CH3123" s="8"/>
      <c r="CI3123" s="8"/>
      <c r="CJ3123" s="10"/>
    </row>
    <row r="3124" spans="2:88">
      <c r="B3124" s="6">
        <v>3123</v>
      </c>
      <c r="C3124" s="7">
        <v>4</v>
      </c>
      <c r="D3124" s="8" t="s">
        <v>683</v>
      </c>
      <c r="E3124" s="8" t="s">
        <v>396</v>
      </c>
      <c r="F3124" s="8" t="s">
        <v>439</v>
      </c>
      <c r="G3124" s="8"/>
      <c r="H3124" s="8" t="s">
        <v>1856</v>
      </c>
      <c r="I3124" s="8"/>
      <c r="J3124" s="8" t="s">
        <v>2041</v>
      </c>
      <c r="K3124" s="8"/>
      <c r="L3124" s="8"/>
      <c r="M3124" s="8" t="s">
        <v>10647</v>
      </c>
      <c r="N3124" s="8" t="s">
        <v>576</v>
      </c>
      <c r="O3124" s="8" t="s">
        <v>397</v>
      </c>
      <c r="P3124" s="8"/>
      <c r="Q3124" s="8" t="s">
        <v>685</v>
      </c>
      <c r="R3124" s="8" t="s">
        <v>398</v>
      </c>
      <c r="S3124" s="8" t="s">
        <v>686</v>
      </c>
      <c r="T3124" s="8"/>
      <c r="U3124" s="8" t="s">
        <v>394</v>
      </c>
      <c r="V3124" s="8" t="s">
        <v>441</v>
      </c>
      <c r="W3124" s="8" t="s">
        <v>105</v>
      </c>
      <c r="X3124" s="10" t="s">
        <v>687</v>
      </c>
      <c r="Y3124" s="8"/>
      <c r="Z3124" s="8"/>
      <c r="AA3124" s="8"/>
      <c r="AB3124" s="8"/>
      <c r="AC3124" s="8"/>
      <c r="AD3124" s="8" t="s">
        <v>671</v>
      </c>
      <c r="AE3124" s="8" t="s">
        <v>620</v>
      </c>
      <c r="AF3124" s="8" t="s">
        <v>403</v>
      </c>
      <c r="AG3124" s="8"/>
      <c r="AH3124" s="8" t="s">
        <v>400</v>
      </c>
      <c r="AI3124" s="8" t="s">
        <v>58</v>
      </c>
      <c r="AJ3124" s="8"/>
      <c r="AK3124" s="8" t="s">
        <v>394</v>
      </c>
      <c r="AL3124" s="8" t="s">
        <v>395</v>
      </c>
      <c r="AM3124" s="8" t="s">
        <v>689</v>
      </c>
      <c r="AN3124" s="8" t="s">
        <v>401</v>
      </c>
      <c r="AO3124" s="8"/>
      <c r="AP3124" s="8"/>
      <c r="AQ3124" s="8"/>
      <c r="AR3124" s="8"/>
      <c r="AS3124" s="8"/>
      <c r="AT3124" s="8"/>
      <c r="AU3124" s="8"/>
      <c r="AV3124" s="8"/>
      <c r="AW3124" s="8" t="s">
        <v>402</v>
      </c>
      <c r="AX3124" s="8" t="s">
        <v>585</v>
      </c>
      <c r="AY3124" s="8" t="s">
        <v>105</v>
      </c>
      <c r="AZ3124" s="8" t="s">
        <v>403</v>
      </c>
      <c r="BA3124" s="8"/>
      <c r="BB3124" s="8"/>
      <c r="BC3124" s="8"/>
      <c r="BD3124" s="8"/>
      <c r="BE3124" s="8"/>
      <c r="BF3124" s="8"/>
      <c r="BG3124" s="8"/>
      <c r="BH3124" s="8"/>
      <c r="BI3124" s="8" t="s">
        <v>690</v>
      </c>
      <c r="BJ3124" s="8"/>
      <c r="BK3124" s="8"/>
      <c r="BL3124" s="8" t="s">
        <v>587</v>
      </c>
      <c r="BM3124" s="8" t="s">
        <v>588</v>
      </c>
      <c r="BN3124" s="8" t="s">
        <v>589</v>
      </c>
      <c r="BO3124" s="8" t="s">
        <v>404</v>
      </c>
      <c r="BP3124" s="8"/>
      <c r="BQ3124" s="8" t="s">
        <v>590</v>
      </c>
      <c r="BR3124" s="10"/>
      <c r="BS3124" s="8"/>
      <c r="BT3124" s="8"/>
      <c r="BU3124" s="8" t="s">
        <v>419</v>
      </c>
      <c r="BV3124" s="8"/>
      <c r="BW3124" s="8"/>
      <c r="BX3124" s="8"/>
      <c r="BY3124" s="10"/>
      <c r="BZ3124" s="8"/>
      <c r="CA3124" s="8"/>
      <c r="CB3124" s="8"/>
      <c r="CC3124" s="8"/>
      <c r="CD3124" s="8"/>
      <c r="CE3124" s="8"/>
      <c r="CF3124" s="8"/>
      <c r="CG3124" s="8"/>
      <c r="CH3124" s="8"/>
      <c r="CI3124" s="8"/>
      <c r="CJ3124" s="10"/>
    </row>
    <row r="3125" spans="2:88">
      <c r="B3125" s="6">
        <v>3124</v>
      </c>
      <c r="C3125" s="7">
        <v>4</v>
      </c>
      <c r="D3125" s="8" t="s">
        <v>683</v>
      </c>
      <c r="E3125" s="8" t="s">
        <v>396</v>
      </c>
      <c r="F3125" s="8" t="s">
        <v>439</v>
      </c>
      <c r="G3125" s="8"/>
      <c r="H3125" s="8" t="s">
        <v>1856</v>
      </c>
      <c r="I3125" s="8"/>
      <c r="J3125" s="8" t="s">
        <v>2041</v>
      </c>
      <c r="K3125" s="8"/>
      <c r="L3125" s="8"/>
      <c r="M3125" s="8" t="s">
        <v>10648</v>
      </c>
      <c r="N3125" s="8" t="s">
        <v>576</v>
      </c>
      <c r="O3125" s="8" t="s">
        <v>397</v>
      </c>
      <c r="P3125" s="8"/>
      <c r="Q3125" s="8" t="s">
        <v>685</v>
      </c>
      <c r="R3125" s="8" t="s">
        <v>398</v>
      </c>
      <c r="S3125" s="8" t="s">
        <v>686</v>
      </c>
      <c r="T3125" s="8"/>
      <c r="U3125" s="8" t="s">
        <v>394</v>
      </c>
      <c r="V3125" s="8" t="s">
        <v>441</v>
      </c>
      <c r="W3125" s="8" t="s">
        <v>105</v>
      </c>
      <c r="X3125" s="10" t="s">
        <v>687</v>
      </c>
      <c r="Y3125" s="8"/>
      <c r="Z3125" s="8"/>
      <c r="AA3125" s="8"/>
      <c r="AB3125" s="8"/>
      <c r="AC3125" s="8"/>
      <c r="AD3125" s="8" t="s">
        <v>671</v>
      </c>
      <c r="AE3125" s="8" t="s">
        <v>620</v>
      </c>
      <c r="AF3125" s="8" t="s">
        <v>403</v>
      </c>
      <c r="AG3125" s="8"/>
      <c r="AH3125" s="8" t="s">
        <v>400</v>
      </c>
      <c r="AI3125" s="8" t="s">
        <v>58</v>
      </c>
      <c r="AJ3125" s="8"/>
      <c r="AK3125" s="8" t="s">
        <v>394</v>
      </c>
      <c r="AL3125" s="8" t="s">
        <v>395</v>
      </c>
      <c r="AM3125" s="8" t="s">
        <v>689</v>
      </c>
      <c r="AN3125" s="8" t="s">
        <v>401</v>
      </c>
      <c r="AO3125" s="8"/>
      <c r="AP3125" s="8"/>
      <c r="AQ3125" s="8"/>
      <c r="AR3125" s="8"/>
      <c r="AS3125" s="8"/>
      <c r="AT3125" s="8"/>
      <c r="AU3125" s="8"/>
      <c r="AV3125" s="8"/>
      <c r="AW3125" s="8" t="s">
        <v>402</v>
      </c>
      <c r="AX3125" s="8" t="s">
        <v>585</v>
      </c>
      <c r="AY3125" s="8" t="s">
        <v>105</v>
      </c>
      <c r="AZ3125" s="8" t="s">
        <v>403</v>
      </c>
      <c r="BA3125" s="8"/>
      <c r="BB3125" s="8"/>
      <c r="BC3125" s="8"/>
      <c r="BD3125" s="8"/>
      <c r="BE3125" s="8"/>
      <c r="BF3125" s="8"/>
      <c r="BG3125" s="8"/>
      <c r="BH3125" s="8"/>
      <c r="BI3125" s="8" t="s">
        <v>690</v>
      </c>
      <c r="BJ3125" s="8"/>
      <c r="BK3125" s="8"/>
      <c r="BL3125" s="8" t="s">
        <v>587</v>
      </c>
      <c r="BM3125" s="8" t="s">
        <v>588</v>
      </c>
      <c r="BN3125" s="8" t="s">
        <v>589</v>
      </c>
      <c r="BO3125" s="8" t="s">
        <v>404</v>
      </c>
      <c r="BP3125" s="8"/>
      <c r="BQ3125" s="8" t="s">
        <v>590</v>
      </c>
      <c r="BR3125" s="10"/>
      <c r="BS3125" s="8"/>
      <c r="BT3125" s="8"/>
      <c r="BU3125" s="8" t="s">
        <v>419</v>
      </c>
      <c r="BV3125" s="8"/>
      <c r="BW3125" s="8"/>
      <c r="BX3125" s="8"/>
      <c r="BY3125" s="10"/>
      <c r="BZ3125" s="8"/>
      <c r="CA3125" s="8"/>
      <c r="CB3125" s="8"/>
      <c r="CC3125" s="8"/>
      <c r="CD3125" s="8"/>
      <c r="CE3125" s="8"/>
      <c r="CF3125" s="8"/>
      <c r="CG3125" s="8"/>
      <c r="CH3125" s="8"/>
      <c r="CI3125" s="8"/>
      <c r="CJ3125" s="10"/>
    </row>
    <row r="3126" spans="2:88">
      <c r="B3126" s="6">
        <v>3125</v>
      </c>
      <c r="C3126" s="7">
        <v>4</v>
      </c>
      <c r="D3126" s="8" t="s">
        <v>683</v>
      </c>
      <c r="E3126" s="8" t="s">
        <v>396</v>
      </c>
      <c r="F3126" s="8" t="s">
        <v>439</v>
      </c>
      <c r="G3126" s="8"/>
      <c r="H3126" s="8" t="s">
        <v>1856</v>
      </c>
      <c r="I3126" s="8"/>
      <c r="J3126" s="8" t="s">
        <v>2041</v>
      </c>
      <c r="K3126" s="8"/>
      <c r="L3126" s="8"/>
      <c r="M3126" s="8" t="s">
        <v>10649</v>
      </c>
      <c r="N3126" s="8" t="s">
        <v>576</v>
      </c>
      <c r="O3126" s="8" t="s">
        <v>397</v>
      </c>
      <c r="P3126" s="8"/>
      <c r="Q3126" s="8" t="s">
        <v>685</v>
      </c>
      <c r="R3126" s="8" t="s">
        <v>398</v>
      </c>
      <c r="S3126" s="8" t="s">
        <v>686</v>
      </c>
      <c r="T3126" s="8"/>
      <c r="U3126" s="8" t="s">
        <v>394</v>
      </c>
      <c r="V3126" s="8" t="s">
        <v>441</v>
      </c>
      <c r="W3126" s="8" t="s">
        <v>105</v>
      </c>
      <c r="X3126" s="10" t="s">
        <v>687</v>
      </c>
      <c r="Y3126" s="8"/>
      <c r="Z3126" s="8"/>
      <c r="AA3126" s="8"/>
      <c r="AB3126" s="8"/>
      <c r="AC3126" s="8"/>
      <c r="AD3126" s="8" t="s">
        <v>671</v>
      </c>
      <c r="AE3126" s="8" t="s">
        <v>620</v>
      </c>
      <c r="AF3126" s="8" t="s">
        <v>403</v>
      </c>
      <c r="AG3126" s="8"/>
      <c r="AH3126" s="8" t="s">
        <v>400</v>
      </c>
      <c r="AI3126" s="8" t="s">
        <v>58</v>
      </c>
      <c r="AJ3126" s="8"/>
      <c r="AK3126" s="8" t="s">
        <v>394</v>
      </c>
      <c r="AL3126" s="8" t="s">
        <v>395</v>
      </c>
      <c r="AM3126" s="8" t="s">
        <v>689</v>
      </c>
      <c r="AN3126" s="8" t="s">
        <v>401</v>
      </c>
      <c r="AO3126" s="8"/>
      <c r="AP3126" s="8"/>
      <c r="AQ3126" s="8"/>
      <c r="AR3126" s="8"/>
      <c r="AS3126" s="8"/>
      <c r="AT3126" s="8"/>
      <c r="AU3126" s="8"/>
      <c r="AV3126" s="8"/>
      <c r="AW3126" s="8" t="s">
        <v>402</v>
      </c>
      <c r="AX3126" s="8" t="s">
        <v>585</v>
      </c>
      <c r="AY3126" s="8" t="s">
        <v>105</v>
      </c>
      <c r="AZ3126" s="8" t="s">
        <v>403</v>
      </c>
      <c r="BA3126" s="8"/>
      <c r="BB3126" s="8"/>
      <c r="BC3126" s="8"/>
      <c r="BD3126" s="8"/>
      <c r="BE3126" s="8"/>
      <c r="BF3126" s="8"/>
      <c r="BG3126" s="8"/>
      <c r="BH3126" s="8"/>
      <c r="BI3126" s="8" t="s">
        <v>690</v>
      </c>
      <c r="BJ3126" s="8"/>
      <c r="BK3126" s="8"/>
      <c r="BL3126" s="8" t="s">
        <v>587</v>
      </c>
      <c r="BM3126" s="8" t="s">
        <v>588</v>
      </c>
      <c r="BN3126" s="8" t="s">
        <v>589</v>
      </c>
      <c r="BO3126" s="8" t="s">
        <v>404</v>
      </c>
      <c r="BP3126" s="8"/>
      <c r="BQ3126" s="8" t="s">
        <v>590</v>
      </c>
      <c r="BR3126" s="10"/>
      <c r="BS3126" s="8"/>
      <c r="BT3126" s="8"/>
      <c r="BU3126" s="8" t="s">
        <v>419</v>
      </c>
      <c r="BV3126" s="8"/>
      <c r="BW3126" s="8"/>
      <c r="BX3126" s="8"/>
      <c r="BY3126" s="10"/>
      <c r="BZ3126" s="8"/>
      <c r="CA3126" s="8"/>
      <c r="CB3126" s="8"/>
      <c r="CC3126" s="8"/>
      <c r="CD3126" s="8"/>
      <c r="CE3126" s="8"/>
      <c r="CF3126" s="8"/>
      <c r="CG3126" s="8"/>
      <c r="CH3126" s="8"/>
      <c r="CI3126" s="8"/>
      <c r="CJ3126" s="10"/>
    </row>
    <row r="3127" spans="2:88">
      <c r="B3127" s="6">
        <v>3126</v>
      </c>
      <c r="C3127" s="7">
        <v>4</v>
      </c>
      <c r="D3127" s="8" t="s">
        <v>683</v>
      </c>
      <c r="E3127" s="8" t="s">
        <v>396</v>
      </c>
      <c r="F3127" s="8" t="s">
        <v>439</v>
      </c>
      <c r="G3127" s="8"/>
      <c r="H3127" s="8" t="s">
        <v>1856</v>
      </c>
      <c r="I3127" s="8"/>
      <c r="J3127" s="8" t="s">
        <v>2041</v>
      </c>
      <c r="K3127" s="8"/>
      <c r="L3127" s="8"/>
      <c r="M3127" s="8" t="s">
        <v>10650</v>
      </c>
      <c r="N3127" s="8" t="s">
        <v>576</v>
      </c>
      <c r="O3127" s="8" t="s">
        <v>397</v>
      </c>
      <c r="P3127" s="8"/>
      <c r="Q3127" s="8" t="s">
        <v>685</v>
      </c>
      <c r="R3127" s="8" t="s">
        <v>398</v>
      </c>
      <c r="S3127" s="8" t="s">
        <v>686</v>
      </c>
      <c r="T3127" s="8"/>
      <c r="U3127" s="8" t="s">
        <v>394</v>
      </c>
      <c r="V3127" s="8" t="s">
        <v>441</v>
      </c>
      <c r="W3127" s="8" t="s">
        <v>105</v>
      </c>
      <c r="X3127" s="10" t="s">
        <v>687</v>
      </c>
      <c r="Y3127" s="8"/>
      <c r="Z3127" s="8"/>
      <c r="AA3127" s="8"/>
      <c r="AB3127" s="8"/>
      <c r="AC3127" s="8"/>
      <c r="AD3127" s="8" t="s">
        <v>671</v>
      </c>
      <c r="AE3127" s="8" t="s">
        <v>620</v>
      </c>
      <c r="AF3127" s="8" t="s">
        <v>403</v>
      </c>
      <c r="AG3127" s="8"/>
      <c r="AH3127" s="8" t="s">
        <v>400</v>
      </c>
      <c r="AI3127" s="8" t="s">
        <v>58</v>
      </c>
      <c r="AJ3127" s="8"/>
      <c r="AK3127" s="8" t="s">
        <v>394</v>
      </c>
      <c r="AL3127" s="8" t="s">
        <v>395</v>
      </c>
      <c r="AM3127" s="8" t="s">
        <v>689</v>
      </c>
      <c r="AN3127" s="8" t="s">
        <v>401</v>
      </c>
      <c r="AO3127" s="8"/>
      <c r="AP3127" s="8"/>
      <c r="AQ3127" s="8"/>
      <c r="AR3127" s="8"/>
      <c r="AS3127" s="8"/>
      <c r="AT3127" s="8"/>
      <c r="AU3127" s="8"/>
      <c r="AV3127" s="8"/>
      <c r="AW3127" s="8" t="s">
        <v>402</v>
      </c>
      <c r="AX3127" s="8" t="s">
        <v>585</v>
      </c>
      <c r="AY3127" s="8" t="s">
        <v>105</v>
      </c>
      <c r="AZ3127" s="8" t="s">
        <v>403</v>
      </c>
      <c r="BA3127" s="8"/>
      <c r="BB3127" s="8"/>
      <c r="BC3127" s="8"/>
      <c r="BD3127" s="8"/>
      <c r="BE3127" s="8"/>
      <c r="BF3127" s="8"/>
      <c r="BG3127" s="8"/>
      <c r="BH3127" s="8"/>
      <c r="BI3127" s="8" t="s">
        <v>690</v>
      </c>
      <c r="BJ3127" s="8"/>
      <c r="BK3127" s="8"/>
      <c r="BL3127" s="8" t="s">
        <v>587</v>
      </c>
      <c r="BM3127" s="8" t="s">
        <v>588</v>
      </c>
      <c r="BN3127" s="8" t="s">
        <v>589</v>
      </c>
      <c r="BO3127" s="8" t="s">
        <v>404</v>
      </c>
      <c r="BP3127" s="8"/>
      <c r="BQ3127" s="8" t="s">
        <v>590</v>
      </c>
      <c r="BR3127" s="10"/>
      <c r="BS3127" s="8"/>
      <c r="BT3127" s="8"/>
      <c r="BU3127" s="8" t="s">
        <v>419</v>
      </c>
      <c r="BV3127" s="8"/>
      <c r="BW3127" s="8"/>
      <c r="BX3127" s="8"/>
      <c r="BY3127" s="10"/>
      <c r="BZ3127" s="8"/>
      <c r="CA3127" s="8"/>
      <c r="CB3127" s="8"/>
      <c r="CC3127" s="8"/>
      <c r="CD3127" s="8"/>
      <c r="CE3127" s="8"/>
      <c r="CF3127" s="8"/>
      <c r="CG3127" s="8"/>
      <c r="CH3127" s="8"/>
      <c r="CI3127" s="8"/>
      <c r="CJ3127" s="10"/>
    </row>
    <row r="3128" spans="2:88">
      <c r="B3128" s="6">
        <v>3127</v>
      </c>
      <c r="C3128" s="7">
        <v>4</v>
      </c>
      <c r="D3128" s="8" t="s">
        <v>683</v>
      </c>
      <c r="E3128" s="8" t="s">
        <v>396</v>
      </c>
      <c r="F3128" s="8" t="s">
        <v>439</v>
      </c>
      <c r="G3128" s="8"/>
      <c r="H3128" s="8" t="s">
        <v>1856</v>
      </c>
      <c r="I3128" s="8"/>
      <c r="J3128" s="8" t="s">
        <v>2041</v>
      </c>
      <c r="K3128" s="8"/>
      <c r="L3128" s="8"/>
      <c r="M3128" s="8" t="s">
        <v>10651</v>
      </c>
      <c r="N3128" s="8" t="s">
        <v>576</v>
      </c>
      <c r="O3128" s="8" t="s">
        <v>397</v>
      </c>
      <c r="P3128" s="8"/>
      <c r="Q3128" s="8" t="s">
        <v>685</v>
      </c>
      <c r="R3128" s="8" t="s">
        <v>398</v>
      </c>
      <c r="S3128" s="8" t="s">
        <v>686</v>
      </c>
      <c r="T3128" s="8"/>
      <c r="U3128" s="8" t="s">
        <v>394</v>
      </c>
      <c r="V3128" s="8" t="s">
        <v>441</v>
      </c>
      <c r="W3128" s="8" t="s">
        <v>105</v>
      </c>
      <c r="X3128" s="10" t="s">
        <v>687</v>
      </c>
      <c r="Y3128" s="8"/>
      <c r="Z3128" s="8"/>
      <c r="AA3128" s="8"/>
      <c r="AB3128" s="8"/>
      <c r="AC3128" s="8"/>
      <c r="AD3128" s="8" t="s">
        <v>671</v>
      </c>
      <c r="AE3128" s="8" t="s">
        <v>620</v>
      </c>
      <c r="AF3128" s="8" t="s">
        <v>403</v>
      </c>
      <c r="AG3128" s="8"/>
      <c r="AH3128" s="8" t="s">
        <v>400</v>
      </c>
      <c r="AI3128" s="8" t="s">
        <v>58</v>
      </c>
      <c r="AJ3128" s="8"/>
      <c r="AK3128" s="8" t="s">
        <v>394</v>
      </c>
      <c r="AL3128" s="8" t="s">
        <v>395</v>
      </c>
      <c r="AM3128" s="8" t="s">
        <v>689</v>
      </c>
      <c r="AN3128" s="8" t="s">
        <v>401</v>
      </c>
      <c r="AO3128" s="8"/>
      <c r="AP3128" s="8"/>
      <c r="AQ3128" s="8"/>
      <c r="AR3128" s="8"/>
      <c r="AS3128" s="8"/>
      <c r="AT3128" s="8"/>
      <c r="AU3128" s="8"/>
      <c r="AV3128" s="8"/>
      <c r="AW3128" s="8" t="s">
        <v>402</v>
      </c>
      <c r="AX3128" s="8" t="s">
        <v>585</v>
      </c>
      <c r="AY3128" s="8" t="s">
        <v>105</v>
      </c>
      <c r="AZ3128" s="8" t="s">
        <v>403</v>
      </c>
      <c r="BA3128" s="8"/>
      <c r="BB3128" s="8"/>
      <c r="BC3128" s="8"/>
      <c r="BD3128" s="8"/>
      <c r="BE3128" s="8"/>
      <c r="BF3128" s="8"/>
      <c r="BG3128" s="8"/>
      <c r="BH3128" s="8"/>
      <c r="BI3128" s="8" t="s">
        <v>690</v>
      </c>
      <c r="BJ3128" s="8"/>
      <c r="BK3128" s="8"/>
      <c r="BL3128" s="8" t="s">
        <v>587</v>
      </c>
      <c r="BM3128" s="8" t="s">
        <v>588</v>
      </c>
      <c r="BN3128" s="8" t="s">
        <v>589</v>
      </c>
      <c r="BO3128" s="8" t="s">
        <v>404</v>
      </c>
      <c r="BP3128" s="8"/>
      <c r="BQ3128" s="8" t="s">
        <v>590</v>
      </c>
      <c r="BR3128" s="10"/>
      <c r="BS3128" s="8"/>
      <c r="BT3128" s="8"/>
      <c r="BU3128" s="8" t="s">
        <v>419</v>
      </c>
      <c r="BV3128" s="8"/>
      <c r="BW3128" s="8"/>
      <c r="BX3128" s="8"/>
      <c r="BY3128" s="10"/>
      <c r="BZ3128" s="8"/>
      <c r="CA3128" s="8"/>
      <c r="CB3128" s="8"/>
      <c r="CC3128" s="8"/>
      <c r="CD3128" s="8"/>
      <c r="CE3128" s="8"/>
      <c r="CF3128" s="8"/>
      <c r="CG3128" s="8"/>
      <c r="CH3128" s="8"/>
      <c r="CI3128" s="8"/>
      <c r="CJ3128" s="10"/>
    </row>
    <row r="3129" spans="2:88">
      <c r="B3129" s="6">
        <v>3128</v>
      </c>
      <c r="C3129" s="7">
        <v>4</v>
      </c>
      <c r="D3129" s="8" t="s">
        <v>683</v>
      </c>
      <c r="E3129" s="8" t="s">
        <v>396</v>
      </c>
      <c r="F3129" s="8" t="s">
        <v>439</v>
      </c>
      <c r="G3129" s="8"/>
      <c r="H3129" s="8" t="s">
        <v>1856</v>
      </c>
      <c r="I3129" s="8"/>
      <c r="J3129" s="8" t="s">
        <v>2041</v>
      </c>
      <c r="K3129" s="8"/>
      <c r="L3129" s="8"/>
      <c r="M3129" s="8" t="s">
        <v>10652</v>
      </c>
      <c r="N3129" s="8" t="s">
        <v>576</v>
      </c>
      <c r="O3129" s="8" t="s">
        <v>397</v>
      </c>
      <c r="P3129" s="8"/>
      <c r="Q3129" s="8" t="s">
        <v>685</v>
      </c>
      <c r="R3129" s="8" t="s">
        <v>398</v>
      </c>
      <c r="S3129" s="8" t="s">
        <v>686</v>
      </c>
      <c r="T3129" s="8"/>
      <c r="U3129" s="8" t="s">
        <v>394</v>
      </c>
      <c r="V3129" s="8" t="s">
        <v>441</v>
      </c>
      <c r="W3129" s="8" t="s">
        <v>105</v>
      </c>
      <c r="X3129" s="10" t="s">
        <v>687</v>
      </c>
      <c r="Y3129" s="8"/>
      <c r="Z3129" s="8"/>
      <c r="AA3129" s="8"/>
      <c r="AB3129" s="8"/>
      <c r="AC3129" s="8"/>
      <c r="AD3129" s="8" t="s">
        <v>671</v>
      </c>
      <c r="AE3129" s="8" t="s">
        <v>620</v>
      </c>
      <c r="AF3129" s="8" t="s">
        <v>403</v>
      </c>
      <c r="AG3129" s="8"/>
      <c r="AH3129" s="8" t="s">
        <v>400</v>
      </c>
      <c r="AI3129" s="8" t="s">
        <v>58</v>
      </c>
      <c r="AJ3129" s="8"/>
      <c r="AK3129" s="8" t="s">
        <v>394</v>
      </c>
      <c r="AL3129" s="8" t="s">
        <v>395</v>
      </c>
      <c r="AM3129" s="8" t="s">
        <v>689</v>
      </c>
      <c r="AN3129" s="8" t="s">
        <v>401</v>
      </c>
      <c r="AO3129" s="8"/>
      <c r="AP3129" s="8"/>
      <c r="AQ3129" s="8"/>
      <c r="AR3129" s="8"/>
      <c r="AS3129" s="8"/>
      <c r="AT3129" s="8"/>
      <c r="AU3129" s="8"/>
      <c r="AV3129" s="8"/>
      <c r="AW3129" s="8" t="s">
        <v>402</v>
      </c>
      <c r="AX3129" s="8" t="s">
        <v>585</v>
      </c>
      <c r="AY3129" s="8" t="s">
        <v>105</v>
      </c>
      <c r="AZ3129" s="8" t="s">
        <v>403</v>
      </c>
      <c r="BA3129" s="8"/>
      <c r="BB3129" s="8"/>
      <c r="BC3129" s="8"/>
      <c r="BD3129" s="8"/>
      <c r="BE3129" s="8"/>
      <c r="BF3129" s="8"/>
      <c r="BG3129" s="8"/>
      <c r="BH3129" s="8"/>
      <c r="BI3129" s="8" t="s">
        <v>690</v>
      </c>
      <c r="BJ3129" s="8"/>
      <c r="BK3129" s="8"/>
      <c r="BL3129" s="8" t="s">
        <v>587</v>
      </c>
      <c r="BM3129" s="8" t="s">
        <v>588</v>
      </c>
      <c r="BN3129" s="8" t="s">
        <v>589</v>
      </c>
      <c r="BO3129" s="8" t="s">
        <v>404</v>
      </c>
      <c r="BP3129" s="8"/>
      <c r="BQ3129" s="8" t="s">
        <v>590</v>
      </c>
      <c r="BR3129" s="10"/>
      <c r="BS3129" s="8"/>
      <c r="BT3129" s="8"/>
      <c r="BU3129" s="8" t="s">
        <v>419</v>
      </c>
      <c r="BV3129" s="8"/>
      <c r="BW3129" s="8"/>
      <c r="BX3129" s="8"/>
      <c r="BY3129" s="10"/>
      <c r="BZ3129" s="8"/>
      <c r="CA3129" s="8"/>
      <c r="CB3129" s="8"/>
      <c r="CC3129" s="8"/>
      <c r="CD3129" s="8"/>
      <c r="CE3129" s="8"/>
      <c r="CF3129" s="8"/>
      <c r="CG3129" s="8"/>
      <c r="CH3129" s="8"/>
      <c r="CI3129" s="8"/>
      <c r="CJ3129" s="10"/>
    </row>
    <row r="3130" spans="2:88">
      <c r="B3130" s="6">
        <v>3129</v>
      </c>
      <c r="C3130" s="7">
        <v>4</v>
      </c>
      <c r="D3130" s="8" t="s">
        <v>683</v>
      </c>
      <c r="E3130" s="8" t="s">
        <v>396</v>
      </c>
      <c r="F3130" s="8" t="s">
        <v>439</v>
      </c>
      <c r="G3130" s="8"/>
      <c r="H3130" s="8" t="s">
        <v>1856</v>
      </c>
      <c r="I3130" s="8"/>
      <c r="J3130" s="8" t="s">
        <v>2041</v>
      </c>
      <c r="K3130" s="8"/>
      <c r="L3130" s="8"/>
      <c r="M3130" s="8" t="s">
        <v>10653</v>
      </c>
      <c r="N3130" s="8" t="s">
        <v>576</v>
      </c>
      <c r="O3130" s="8" t="s">
        <v>397</v>
      </c>
      <c r="P3130" s="8"/>
      <c r="Q3130" s="8" t="s">
        <v>685</v>
      </c>
      <c r="R3130" s="8" t="s">
        <v>398</v>
      </c>
      <c r="S3130" s="8" t="s">
        <v>686</v>
      </c>
      <c r="T3130" s="8"/>
      <c r="U3130" s="8" t="s">
        <v>394</v>
      </c>
      <c r="V3130" s="8" t="s">
        <v>441</v>
      </c>
      <c r="W3130" s="8" t="s">
        <v>105</v>
      </c>
      <c r="X3130" s="10" t="s">
        <v>687</v>
      </c>
      <c r="Y3130" s="8"/>
      <c r="Z3130" s="8"/>
      <c r="AA3130" s="8"/>
      <c r="AB3130" s="8"/>
      <c r="AC3130" s="8"/>
      <c r="AD3130" s="8" t="s">
        <v>671</v>
      </c>
      <c r="AE3130" s="8" t="s">
        <v>620</v>
      </c>
      <c r="AF3130" s="8" t="s">
        <v>403</v>
      </c>
      <c r="AG3130" s="8"/>
      <c r="AH3130" s="8" t="s">
        <v>400</v>
      </c>
      <c r="AI3130" s="8" t="s">
        <v>58</v>
      </c>
      <c r="AJ3130" s="8"/>
      <c r="AK3130" s="8" t="s">
        <v>394</v>
      </c>
      <c r="AL3130" s="8" t="s">
        <v>395</v>
      </c>
      <c r="AM3130" s="8" t="s">
        <v>689</v>
      </c>
      <c r="AN3130" s="8" t="s">
        <v>401</v>
      </c>
      <c r="AO3130" s="8"/>
      <c r="AP3130" s="8"/>
      <c r="AQ3130" s="8"/>
      <c r="AR3130" s="8"/>
      <c r="AS3130" s="8"/>
      <c r="AT3130" s="8"/>
      <c r="AU3130" s="8"/>
      <c r="AV3130" s="8"/>
      <c r="AW3130" s="8" t="s">
        <v>402</v>
      </c>
      <c r="AX3130" s="8" t="s">
        <v>585</v>
      </c>
      <c r="AY3130" s="8" t="s">
        <v>105</v>
      </c>
      <c r="AZ3130" s="8" t="s">
        <v>403</v>
      </c>
      <c r="BA3130" s="8"/>
      <c r="BB3130" s="8"/>
      <c r="BC3130" s="8"/>
      <c r="BD3130" s="8"/>
      <c r="BE3130" s="8"/>
      <c r="BF3130" s="8"/>
      <c r="BG3130" s="8"/>
      <c r="BH3130" s="8"/>
      <c r="BI3130" s="8" t="s">
        <v>690</v>
      </c>
      <c r="BJ3130" s="8"/>
      <c r="BK3130" s="8"/>
      <c r="BL3130" s="8" t="s">
        <v>587</v>
      </c>
      <c r="BM3130" s="8" t="s">
        <v>588</v>
      </c>
      <c r="BN3130" s="8" t="s">
        <v>589</v>
      </c>
      <c r="BO3130" s="8" t="s">
        <v>404</v>
      </c>
      <c r="BP3130" s="8"/>
      <c r="BQ3130" s="8" t="s">
        <v>590</v>
      </c>
      <c r="BR3130" s="10"/>
      <c r="BS3130" s="8"/>
      <c r="BT3130" s="8"/>
      <c r="BU3130" s="8" t="s">
        <v>419</v>
      </c>
      <c r="BV3130" s="8"/>
      <c r="BW3130" s="8"/>
      <c r="BX3130" s="8"/>
      <c r="BY3130" s="10"/>
      <c r="BZ3130" s="8"/>
      <c r="CA3130" s="8"/>
      <c r="CB3130" s="8"/>
      <c r="CC3130" s="8"/>
      <c r="CD3130" s="8"/>
      <c r="CE3130" s="8"/>
      <c r="CF3130" s="8"/>
      <c r="CG3130" s="8"/>
      <c r="CH3130" s="8"/>
      <c r="CI3130" s="8"/>
      <c r="CJ3130" s="10"/>
    </row>
    <row r="3131" spans="2:88">
      <c r="B3131" s="6">
        <v>3130</v>
      </c>
      <c r="C3131" s="7">
        <v>4</v>
      </c>
      <c r="D3131" s="8" t="s">
        <v>683</v>
      </c>
      <c r="E3131" s="8" t="s">
        <v>396</v>
      </c>
      <c r="F3131" s="8" t="s">
        <v>439</v>
      </c>
      <c r="G3131" s="8"/>
      <c r="H3131" s="8" t="s">
        <v>1856</v>
      </c>
      <c r="I3131" s="8"/>
      <c r="J3131" s="8" t="s">
        <v>2041</v>
      </c>
      <c r="K3131" s="8"/>
      <c r="L3131" s="8"/>
      <c r="M3131" s="8" t="s">
        <v>10654</v>
      </c>
      <c r="N3131" s="8" t="s">
        <v>576</v>
      </c>
      <c r="O3131" s="8" t="s">
        <v>397</v>
      </c>
      <c r="P3131" s="8"/>
      <c r="Q3131" s="8" t="s">
        <v>685</v>
      </c>
      <c r="R3131" s="8" t="s">
        <v>398</v>
      </c>
      <c r="S3131" s="8" t="s">
        <v>686</v>
      </c>
      <c r="T3131" s="8"/>
      <c r="U3131" s="8" t="s">
        <v>394</v>
      </c>
      <c r="V3131" s="8" t="s">
        <v>441</v>
      </c>
      <c r="W3131" s="8" t="s">
        <v>105</v>
      </c>
      <c r="X3131" s="10" t="s">
        <v>687</v>
      </c>
      <c r="Y3131" s="8"/>
      <c r="Z3131" s="8"/>
      <c r="AA3131" s="8"/>
      <c r="AB3131" s="8"/>
      <c r="AC3131" s="8"/>
      <c r="AD3131" s="8" t="s">
        <v>671</v>
      </c>
      <c r="AE3131" s="8" t="s">
        <v>620</v>
      </c>
      <c r="AF3131" s="8" t="s">
        <v>403</v>
      </c>
      <c r="AG3131" s="8"/>
      <c r="AH3131" s="8" t="s">
        <v>400</v>
      </c>
      <c r="AI3131" s="8" t="s">
        <v>58</v>
      </c>
      <c r="AJ3131" s="8"/>
      <c r="AK3131" s="8" t="s">
        <v>394</v>
      </c>
      <c r="AL3131" s="8" t="s">
        <v>395</v>
      </c>
      <c r="AM3131" s="8" t="s">
        <v>689</v>
      </c>
      <c r="AN3131" s="8" t="s">
        <v>401</v>
      </c>
      <c r="AO3131" s="8"/>
      <c r="AP3131" s="8"/>
      <c r="AQ3131" s="8"/>
      <c r="AR3131" s="8"/>
      <c r="AS3131" s="8"/>
      <c r="AT3131" s="8"/>
      <c r="AU3131" s="8"/>
      <c r="AV3131" s="8"/>
      <c r="AW3131" s="8" t="s">
        <v>402</v>
      </c>
      <c r="AX3131" s="8" t="s">
        <v>585</v>
      </c>
      <c r="AY3131" s="8" t="s">
        <v>105</v>
      </c>
      <c r="AZ3131" s="8" t="s">
        <v>403</v>
      </c>
      <c r="BA3131" s="8"/>
      <c r="BB3131" s="8"/>
      <c r="BC3131" s="8"/>
      <c r="BD3131" s="8"/>
      <c r="BE3131" s="8"/>
      <c r="BF3131" s="8"/>
      <c r="BG3131" s="8"/>
      <c r="BH3131" s="8"/>
      <c r="BI3131" s="8" t="s">
        <v>690</v>
      </c>
      <c r="BJ3131" s="8"/>
      <c r="BK3131" s="8"/>
      <c r="BL3131" s="8" t="s">
        <v>587</v>
      </c>
      <c r="BM3131" s="8" t="s">
        <v>588</v>
      </c>
      <c r="BN3131" s="8" t="s">
        <v>589</v>
      </c>
      <c r="BO3131" s="8" t="s">
        <v>404</v>
      </c>
      <c r="BP3131" s="8"/>
      <c r="BQ3131" s="8" t="s">
        <v>590</v>
      </c>
      <c r="BR3131" s="10"/>
      <c r="BS3131" s="8"/>
      <c r="BT3131" s="8"/>
      <c r="BU3131" s="8" t="s">
        <v>419</v>
      </c>
      <c r="BV3131" s="8"/>
      <c r="BW3131" s="8"/>
      <c r="BX3131" s="8"/>
      <c r="BY3131" s="10"/>
      <c r="BZ3131" s="8"/>
      <c r="CA3131" s="8"/>
      <c r="CB3131" s="8"/>
      <c r="CC3131" s="8"/>
      <c r="CD3131" s="8"/>
      <c r="CE3131" s="8"/>
      <c r="CF3131" s="8"/>
      <c r="CG3131" s="8"/>
      <c r="CH3131" s="8"/>
      <c r="CI3131" s="8"/>
      <c r="CJ3131" s="10"/>
    </row>
    <row r="3132" spans="2:88">
      <c r="B3132" s="6">
        <v>3131</v>
      </c>
      <c r="C3132" s="7">
        <v>4</v>
      </c>
      <c r="D3132" s="8" t="s">
        <v>683</v>
      </c>
      <c r="E3132" s="8" t="s">
        <v>396</v>
      </c>
      <c r="F3132" s="8" t="s">
        <v>439</v>
      </c>
      <c r="G3132" s="8"/>
      <c r="H3132" s="8" t="s">
        <v>1856</v>
      </c>
      <c r="I3132" s="8"/>
      <c r="J3132" s="8" t="s">
        <v>2041</v>
      </c>
      <c r="K3132" s="8"/>
      <c r="L3132" s="8"/>
      <c r="M3132" s="8" t="s">
        <v>10655</v>
      </c>
      <c r="N3132" s="8" t="s">
        <v>576</v>
      </c>
      <c r="O3132" s="8" t="s">
        <v>397</v>
      </c>
      <c r="P3132" s="8"/>
      <c r="Q3132" s="8" t="s">
        <v>685</v>
      </c>
      <c r="R3132" s="8" t="s">
        <v>398</v>
      </c>
      <c r="S3132" s="8" t="s">
        <v>686</v>
      </c>
      <c r="T3132" s="8"/>
      <c r="U3132" s="8" t="s">
        <v>394</v>
      </c>
      <c r="V3132" s="8" t="s">
        <v>441</v>
      </c>
      <c r="W3132" s="8" t="s">
        <v>105</v>
      </c>
      <c r="X3132" s="10" t="s">
        <v>687</v>
      </c>
      <c r="Y3132" s="8"/>
      <c r="Z3132" s="8"/>
      <c r="AA3132" s="8"/>
      <c r="AB3132" s="8"/>
      <c r="AC3132" s="8"/>
      <c r="AD3132" s="8" t="s">
        <v>671</v>
      </c>
      <c r="AE3132" s="8" t="s">
        <v>620</v>
      </c>
      <c r="AF3132" s="8" t="s">
        <v>403</v>
      </c>
      <c r="AG3132" s="8"/>
      <c r="AH3132" s="8" t="s">
        <v>400</v>
      </c>
      <c r="AI3132" s="8" t="s">
        <v>58</v>
      </c>
      <c r="AJ3132" s="8"/>
      <c r="AK3132" s="8" t="s">
        <v>394</v>
      </c>
      <c r="AL3132" s="8" t="s">
        <v>395</v>
      </c>
      <c r="AM3132" s="8" t="s">
        <v>689</v>
      </c>
      <c r="AN3132" s="8" t="s">
        <v>401</v>
      </c>
      <c r="AO3132" s="8"/>
      <c r="AP3132" s="8"/>
      <c r="AQ3132" s="8"/>
      <c r="AR3132" s="8"/>
      <c r="AS3132" s="8"/>
      <c r="AT3132" s="8"/>
      <c r="AU3132" s="8"/>
      <c r="AV3132" s="8"/>
      <c r="AW3132" s="8" t="s">
        <v>402</v>
      </c>
      <c r="AX3132" s="8" t="s">
        <v>585</v>
      </c>
      <c r="AY3132" s="8" t="s">
        <v>105</v>
      </c>
      <c r="AZ3132" s="8" t="s">
        <v>403</v>
      </c>
      <c r="BA3132" s="8"/>
      <c r="BB3132" s="8"/>
      <c r="BC3132" s="8"/>
      <c r="BD3132" s="8"/>
      <c r="BE3132" s="8"/>
      <c r="BF3132" s="8"/>
      <c r="BG3132" s="8"/>
      <c r="BH3132" s="8"/>
      <c r="BI3132" s="8" t="s">
        <v>690</v>
      </c>
      <c r="BJ3132" s="8"/>
      <c r="BK3132" s="8"/>
      <c r="BL3132" s="8" t="s">
        <v>587</v>
      </c>
      <c r="BM3132" s="8" t="s">
        <v>588</v>
      </c>
      <c r="BN3132" s="8" t="s">
        <v>589</v>
      </c>
      <c r="BO3132" s="8" t="s">
        <v>404</v>
      </c>
      <c r="BP3132" s="8"/>
      <c r="BQ3132" s="8" t="s">
        <v>590</v>
      </c>
      <c r="BR3132" s="10"/>
      <c r="BS3132" s="8"/>
      <c r="BT3132" s="8"/>
      <c r="BU3132" s="8" t="s">
        <v>419</v>
      </c>
      <c r="BV3132" s="8"/>
      <c r="BW3132" s="8"/>
      <c r="BX3132" s="8"/>
      <c r="BY3132" s="10"/>
      <c r="BZ3132" s="8"/>
      <c r="CA3132" s="8"/>
      <c r="CB3132" s="8"/>
      <c r="CC3132" s="8"/>
      <c r="CD3132" s="8"/>
      <c r="CE3132" s="8"/>
      <c r="CF3132" s="8"/>
      <c r="CG3132" s="8"/>
      <c r="CH3132" s="8"/>
      <c r="CI3132" s="8"/>
      <c r="CJ3132" s="10"/>
    </row>
    <row r="3133" spans="2:88">
      <c r="B3133" s="6">
        <v>3132</v>
      </c>
      <c r="C3133" s="7">
        <v>4</v>
      </c>
      <c r="D3133" s="8" t="s">
        <v>683</v>
      </c>
      <c r="E3133" s="8" t="s">
        <v>396</v>
      </c>
      <c r="F3133" s="8" t="s">
        <v>439</v>
      </c>
      <c r="G3133" s="8"/>
      <c r="H3133" s="8" t="s">
        <v>1856</v>
      </c>
      <c r="I3133" s="8"/>
      <c r="J3133" s="8" t="s">
        <v>2041</v>
      </c>
      <c r="K3133" s="8"/>
      <c r="L3133" s="8"/>
      <c r="M3133" s="8" t="s">
        <v>10656</v>
      </c>
      <c r="N3133" s="8" t="s">
        <v>576</v>
      </c>
      <c r="O3133" s="8" t="s">
        <v>397</v>
      </c>
      <c r="P3133" s="8"/>
      <c r="Q3133" s="8" t="s">
        <v>685</v>
      </c>
      <c r="R3133" s="8" t="s">
        <v>398</v>
      </c>
      <c r="S3133" s="8" t="s">
        <v>686</v>
      </c>
      <c r="T3133" s="8"/>
      <c r="U3133" s="8" t="s">
        <v>394</v>
      </c>
      <c r="V3133" s="8" t="s">
        <v>441</v>
      </c>
      <c r="W3133" s="8" t="s">
        <v>105</v>
      </c>
      <c r="X3133" s="10" t="s">
        <v>687</v>
      </c>
      <c r="Y3133" s="8"/>
      <c r="Z3133" s="8"/>
      <c r="AA3133" s="8"/>
      <c r="AB3133" s="8"/>
      <c r="AC3133" s="8"/>
      <c r="AD3133" s="8" t="s">
        <v>671</v>
      </c>
      <c r="AE3133" s="8" t="s">
        <v>620</v>
      </c>
      <c r="AF3133" s="8" t="s">
        <v>403</v>
      </c>
      <c r="AG3133" s="8"/>
      <c r="AH3133" s="8" t="s">
        <v>400</v>
      </c>
      <c r="AI3133" s="8" t="s">
        <v>58</v>
      </c>
      <c r="AJ3133" s="8"/>
      <c r="AK3133" s="8" t="s">
        <v>394</v>
      </c>
      <c r="AL3133" s="8" t="s">
        <v>395</v>
      </c>
      <c r="AM3133" s="8" t="s">
        <v>689</v>
      </c>
      <c r="AN3133" s="8" t="s">
        <v>401</v>
      </c>
      <c r="AO3133" s="8"/>
      <c r="AP3133" s="8"/>
      <c r="AQ3133" s="8"/>
      <c r="AR3133" s="8"/>
      <c r="AS3133" s="8"/>
      <c r="AT3133" s="8"/>
      <c r="AU3133" s="8"/>
      <c r="AV3133" s="8"/>
      <c r="AW3133" s="8" t="s">
        <v>402</v>
      </c>
      <c r="AX3133" s="8" t="s">
        <v>585</v>
      </c>
      <c r="AY3133" s="8" t="s">
        <v>105</v>
      </c>
      <c r="AZ3133" s="8" t="s">
        <v>403</v>
      </c>
      <c r="BA3133" s="8"/>
      <c r="BB3133" s="8"/>
      <c r="BC3133" s="8"/>
      <c r="BD3133" s="8"/>
      <c r="BE3133" s="8"/>
      <c r="BF3133" s="8"/>
      <c r="BG3133" s="8"/>
      <c r="BH3133" s="8"/>
      <c r="BI3133" s="8" t="s">
        <v>690</v>
      </c>
      <c r="BJ3133" s="8"/>
      <c r="BK3133" s="8"/>
      <c r="BL3133" s="8" t="s">
        <v>587</v>
      </c>
      <c r="BM3133" s="8" t="s">
        <v>588</v>
      </c>
      <c r="BN3133" s="8" t="s">
        <v>589</v>
      </c>
      <c r="BO3133" s="8" t="s">
        <v>404</v>
      </c>
      <c r="BP3133" s="8"/>
      <c r="BQ3133" s="8" t="s">
        <v>590</v>
      </c>
      <c r="BR3133" s="10"/>
      <c r="BS3133" s="8"/>
      <c r="BT3133" s="8"/>
      <c r="BU3133" s="8" t="s">
        <v>419</v>
      </c>
      <c r="BV3133" s="8"/>
      <c r="BW3133" s="8"/>
      <c r="BX3133" s="8"/>
      <c r="BY3133" s="10"/>
      <c r="BZ3133" s="8"/>
      <c r="CA3133" s="8"/>
      <c r="CB3133" s="8"/>
      <c r="CC3133" s="8"/>
      <c r="CD3133" s="8"/>
      <c r="CE3133" s="8"/>
      <c r="CF3133" s="8"/>
      <c r="CG3133" s="8"/>
      <c r="CH3133" s="8"/>
      <c r="CI3133" s="8"/>
      <c r="CJ3133" s="10"/>
    </row>
    <row r="3134" spans="2:88">
      <c r="B3134" s="6">
        <v>3133</v>
      </c>
      <c r="C3134" s="7">
        <v>4</v>
      </c>
      <c r="D3134" s="8" t="s">
        <v>683</v>
      </c>
      <c r="E3134" s="8" t="s">
        <v>396</v>
      </c>
      <c r="F3134" s="8" t="s">
        <v>439</v>
      </c>
      <c r="G3134" s="8"/>
      <c r="H3134" s="8" t="s">
        <v>1856</v>
      </c>
      <c r="I3134" s="8"/>
      <c r="J3134" s="8" t="s">
        <v>2041</v>
      </c>
      <c r="K3134" s="8"/>
      <c r="L3134" s="8"/>
      <c r="M3134" s="8" t="s">
        <v>10657</v>
      </c>
      <c r="N3134" s="8" t="s">
        <v>576</v>
      </c>
      <c r="O3134" s="8" t="s">
        <v>397</v>
      </c>
      <c r="P3134" s="8"/>
      <c r="Q3134" s="8" t="s">
        <v>685</v>
      </c>
      <c r="R3134" s="8" t="s">
        <v>398</v>
      </c>
      <c r="S3134" s="8" t="s">
        <v>686</v>
      </c>
      <c r="T3134" s="8"/>
      <c r="U3134" s="8" t="s">
        <v>394</v>
      </c>
      <c r="V3134" s="8" t="s">
        <v>441</v>
      </c>
      <c r="W3134" s="8" t="s">
        <v>105</v>
      </c>
      <c r="X3134" s="10" t="s">
        <v>687</v>
      </c>
      <c r="Y3134" s="8"/>
      <c r="Z3134" s="8"/>
      <c r="AA3134" s="8"/>
      <c r="AB3134" s="8"/>
      <c r="AC3134" s="8"/>
      <c r="AD3134" s="8" t="s">
        <v>671</v>
      </c>
      <c r="AE3134" s="8" t="s">
        <v>620</v>
      </c>
      <c r="AF3134" s="8" t="s">
        <v>403</v>
      </c>
      <c r="AG3134" s="8"/>
      <c r="AH3134" s="8" t="s">
        <v>400</v>
      </c>
      <c r="AI3134" s="8" t="s">
        <v>58</v>
      </c>
      <c r="AJ3134" s="8"/>
      <c r="AK3134" s="8" t="s">
        <v>394</v>
      </c>
      <c r="AL3134" s="8" t="s">
        <v>395</v>
      </c>
      <c r="AM3134" s="8" t="s">
        <v>689</v>
      </c>
      <c r="AN3134" s="8" t="s">
        <v>401</v>
      </c>
      <c r="AO3134" s="8"/>
      <c r="AP3134" s="8"/>
      <c r="AQ3134" s="8"/>
      <c r="AR3134" s="8"/>
      <c r="AS3134" s="8"/>
      <c r="AT3134" s="8"/>
      <c r="AU3134" s="8"/>
      <c r="AV3134" s="8"/>
      <c r="AW3134" s="8" t="s">
        <v>402</v>
      </c>
      <c r="AX3134" s="8" t="s">
        <v>585</v>
      </c>
      <c r="AY3134" s="8" t="s">
        <v>105</v>
      </c>
      <c r="AZ3134" s="8" t="s">
        <v>403</v>
      </c>
      <c r="BA3134" s="8"/>
      <c r="BB3134" s="8"/>
      <c r="BC3134" s="8"/>
      <c r="BD3134" s="8"/>
      <c r="BE3134" s="8"/>
      <c r="BF3134" s="8"/>
      <c r="BG3134" s="8"/>
      <c r="BH3134" s="8"/>
      <c r="BI3134" s="8" t="s">
        <v>690</v>
      </c>
      <c r="BJ3134" s="8"/>
      <c r="BK3134" s="8"/>
      <c r="BL3134" s="8" t="s">
        <v>587</v>
      </c>
      <c r="BM3134" s="8" t="s">
        <v>588</v>
      </c>
      <c r="BN3134" s="8" t="s">
        <v>589</v>
      </c>
      <c r="BO3134" s="8" t="s">
        <v>404</v>
      </c>
      <c r="BP3134" s="8"/>
      <c r="BQ3134" s="8" t="s">
        <v>590</v>
      </c>
      <c r="BR3134" s="10"/>
      <c r="BS3134" s="8"/>
      <c r="BT3134" s="8"/>
      <c r="BU3134" s="8" t="s">
        <v>419</v>
      </c>
      <c r="BV3134" s="8"/>
      <c r="BW3134" s="8"/>
      <c r="BX3134" s="8"/>
      <c r="BY3134" s="10"/>
      <c r="BZ3134" s="8"/>
      <c r="CA3134" s="8"/>
      <c r="CB3134" s="8"/>
      <c r="CC3134" s="8"/>
      <c r="CD3134" s="8"/>
      <c r="CE3134" s="8"/>
      <c r="CF3134" s="8"/>
      <c r="CG3134" s="8"/>
      <c r="CH3134" s="8"/>
      <c r="CI3134" s="8"/>
      <c r="CJ3134" s="10"/>
    </row>
    <row r="3135" spans="2:88">
      <c r="B3135" s="6">
        <v>3134</v>
      </c>
      <c r="C3135" s="7">
        <v>4</v>
      </c>
      <c r="D3135" s="8" t="s">
        <v>683</v>
      </c>
      <c r="E3135" s="8" t="s">
        <v>396</v>
      </c>
      <c r="F3135" s="8" t="s">
        <v>439</v>
      </c>
      <c r="G3135" s="8"/>
      <c r="H3135" s="8" t="s">
        <v>1856</v>
      </c>
      <c r="I3135" s="8"/>
      <c r="J3135" s="8" t="s">
        <v>2041</v>
      </c>
      <c r="K3135" s="8"/>
      <c r="L3135" s="8"/>
      <c r="M3135" s="8" t="s">
        <v>10658</v>
      </c>
      <c r="N3135" s="8" t="s">
        <v>576</v>
      </c>
      <c r="O3135" s="8" t="s">
        <v>397</v>
      </c>
      <c r="P3135" s="8"/>
      <c r="Q3135" s="8" t="s">
        <v>685</v>
      </c>
      <c r="R3135" s="8" t="s">
        <v>398</v>
      </c>
      <c r="S3135" s="8" t="s">
        <v>686</v>
      </c>
      <c r="T3135" s="8"/>
      <c r="U3135" s="8" t="s">
        <v>394</v>
      </c>
      <c r="V3135" s="8" t="s">
        <v>441</v>
      </c>
      <c r="W3135" s="8" t="s">
        <v>105</v>
      </c>
      <c r="X3135" s="10" t="s">
        <v>687</v>
      </c>
      <c r="Y3135" s="8"/>
      <c r="Z3135" s="8"/>
      <c r="AA3135" s="8"/>
      <c r="AB3135" s="8"/>
      <c r="AC3135" s="8"/>
      <c r="AD3135" s="8" t="s">
        <v>671</v>
      </c>
      <c r="AE3135" s="8" t="s">
        <v>620</v>
      </c>
      <c r="AF3135" s="8" t="s">
        <v>403</v>
      </c>
      <c r="AG3135" s="8"/>
      <c r="AH3135" s="8" t="s">
        <v>400</v>
      </c>
      <c r="AI3135" s="8" t="s">
        <v>58</v>
      </c>
      <c r="AJ3135" s="8"/>
      <c r="AK3135" s="8" t="s">
        <v>394</v>
      </c>
      <c r="AL3135" s="8" t="s">
        <v>395</v>
      </c>
      <c r="AM3135" s="8" t="s">
        <v>689</v>
      </c>
      <c r="AN3135" s="8" t="s">
        <v>401</v>
      </c>
      <c r="AO3135" s="8"/>
      <c r="AP3135" s="8"/>
      <c r="AQ3135" s="8"/>
      <c r="AR3135" s="8"/>
      <c r="AS3135" s="8"/>
      <c r="AT3135" s="8"/>
      <c r="AU3135" s="8"/>
      <c r="AV3135" s="8"/>
      <c r="AW3135" s="8" t="s">
        <v>402</v>
      </c>
      <c r="AX3135" s="8" t="s">
        <v>585</v>
      </c>
      <c r="AY3135" s="8" t="s">
        <v>105</v>
      </c>
      <c r="AZ3135" s="8" t="s">
        <v>403</v>
      </c>
      <c r="BA3135" s="8"/>
      <c r="BB3135" s="8"/>
      <c r="BC3135" s="8"/>
      <c r="BD3135" s="8"/>
      <c r="BE3135" s="8"/>
      <c r="BF3135" s="8"/>
      <c r="BG3135" s="8"/>
      <c r="BH3135" s="8"/>
      <c r="BI3135" s="8" t="s">
        <v>690</v>
      </c>
      <c r="BJ3135" s="8"/>
      <c r="BK3135" s="8"/>
      <c r="BL3135" s="8" t="s">
        <v>587</v>
      </c>
      <c r="BM3135" s="8" t="s">
        <v>588</v>
      </c>
      <c r="BN3135" s="8" t="s">
        <v>589</v>
      </c>
      <c r="BO3135" s="8" t="s">
        <v>404</v>
      </c>
      <c r="BP3135" s="8"/>
      <c r="BQ3135" s="8" t="s">
        <v>590</v>
      </c>
      <c r="BR3135" s="10"/>
      <c r="BS3135" s="8"/>
      <c r="BT3135" s="8"/>
      <c r="BU3135" s="8" t="s">
        <v>419</v>
      </c>
      <c r="BV3135" s="8"/>
      <c r="BW3135" s="8"/>
      <c r="BX3135" s="8"/>
      <c r="BY3135" s="10"/>
      <c r="BZ3135" s="8"/>
      <c r="CA3135" s="8"/>
      <c r="CB3135" s="8"/>
      <c r="CC3135" s="8"/>
      <c r="CD3135" s="8"/>
      <c r="CE3135" s="8"/>
      <c r="CF3135" s="8"/>
      <c r="CG3135" s="8"/>
      <c r="CH3135" s="8"/>
      <c r="CI3135" s="8"/>
      <c r="CJ3135" s="10"/>
    </row>
    <row r="3136" spans="2:88">
      <c r="B3136" s="6">
        <v>3135</v>
      </c>
      <c r="C3136" s="7">
        <v>4</v>
      </c>
      <c r="D3136" s="8" t="s">
        <v>683</v>
      </c>
      <c r="E3136" s="8" t="s">
        <v>396</v>
      </c>
      <c r="F3136" s="8" t="s">
        <v>439</v>
      </c>
      <c r="G3136" s="8"/>
      <c r="H3136" s="8" t="s">
        <v>1856</v>
      </c>
      <c r="I3136" s="8"/>
      <c r="J3136" s="8" t="s">
        <v>2041</v>
      </c>
      <c r="K3136" s="8"/>
      <c r="L3136" s="8"/>
      <c r="M3136" s="8" t="s">
        <v>10659</v>
      </c>
      <c r="N3136" s="8" t="s">
        <v>576</v>
      </c>
      <c r="O3136" s="8" t="s">
        <v>397</v>
      </c>
      <c r="P3136" s="8"/>
      <c r="Q3136" s="8" t="s">
        <v>685</v>
      </c>
      <c r="R3136" s="8" t="s">
        <v>398</v>
      </c>
      <c r="S3136" s="8" t="s">
        <v>686</v>
      </c>
      <c r="T3136" s="8"/>
      <c r="U3136" s="8" t="s">
        <v>394</v>
      </c>
      <c r="V3136" s="8" t="s">
        <v>441</v>
      </c>
      <c r="W3136" s="8" t="s">
        <v>105</v>
      </c>
      <c r="X3136" s="10" t="s">
        <v>687</v>
      </c>
      <c r="Y3136" s="8"/>
      <c r="Z3136" s="8"/>
      <c r="AA3136" s="8"/>
      <c r="AB3136" s="8"/>
      <c r="AC3136" s="8"/>
      <c r="AD3136" s="8" t="s">
        <v>671</v>
      </c>
      <c r="AE3136" s="8" t="s">
        <v>620</v>
      </c>
      <c r="AF3136" s="8" t="s">
        <v>403</v>
      </c>
      <c r="AG3136" s="8"/>
      <c r="AH3136" s="8" t="s">
        <v>400</v>
      </c>
      <c r="AI3136" s="8" t="s">
        <v>58</v>
      </c>
      <c r="AJ3136" s="8"/>
      <c r="AK3136" s="8" t="s">
        <v>394</v>
      </c>
      <c r="AL3136" s="8" t="s">
        <v>395</v>
      </c>
      <c r="AM3136" s="8" t="s">
        <v>689</v>
      </c>
      <c r="AN3136" s="8" t="s">
        <v>401</v>
      </c>
      <c r="AO3136" s="8"/>
      <c r="AP3136" s="8"/>
      <c r="AQ3136" s="8"/>
      <c r="AR3136" s="8"/>
      <c r="AS3136" s="8"/>
      <c r="AT3136" s="8"/>
      <c r="AU3136" s="8"/>
      <c r="AV3136" s="8"/>
      <c r="AW3136" s="8" t="s">
        <v>402</v>
      </c>
      <c r="AX3136" s="8" t="s">
        <v>585</v>
      </c>
      <c r="AY3136" s="8" t="s">
        <v>105</v>
      </c>
      <c r="AZ3136" s="8" t="s">
        <v>403</v>
      </c>
      <c r="BA3136" s="8"/>
      <c r="BB3136" s="8"/>
      <c r="BC3136" s="8"/>
      <c r="BD3136" s="8"/>
      <c r="BE3136" s="8"/>
      <c r="BF3136" s="8"/>
      <c r="BG3136" s="8"/>
      <c r="BH3136" s="8"/>
      <c r="BI3136" s="8" t="s">
        <v>690</v>
      </c>
      <c r="BJ3136" s="8"/>
      <c r="BK3136" s="8"/>
      <c r="BL3136" s="8" t="s">
        <v>587</v>
      </c>
      <c r="BM3136" s="8" t="s">
        <v>588</v>
      </c>
      <c r="BN3136" s="8" t="s">
        <v>589</v>
      </c>
      <c r="BO3136" s="8" t="s">
        <v>404</v>
      </c>
      <c r="BP3136" s="8"/>
      <c r="BQ3136" s="8" t="s">
        <v>590</v>
      </c>
      <c r="BR3136" s="10"/>
      <c r="BS3136" s="8"/>
      <c r="BT3136" s="8"/>
      <c r="BU3136" s="8" t="s">
        <v>419</v>
      </c>
      <c r="BV3136" s="8"/>
      <c r="BW3136" s="8"/>
      <c r="BX3136" s="8"/>
      <c r="BY3136" s="10"/>
      <c r="BZ3136" s="8"/>
      <c r="CA3136" s="8"/>
      <c r="CB3136" s="8"/>
      <c r="CC3136" s="8"/>
      <c r="CD3136" s="8"/>
      <c r="CE3136" s="8"/>
      <c r="CF3136" s="8"/>
      <c r="CG3136" s="8"/>
      <c r="CH3136" s="8"/>
      <c r="CI3136" s="8"/>
      <c r="CJ3136" s="10"/>
    </row>
    <row r="3137" spans="2:88">
      <c r="B3137" s="6">
        <v>3136</v>
      </c>
      <c r="C3137" s="7">
        <v>4</v>
      </c>
      <c r="D3137" s="8" t="s">
        <v>683</v>
      </c>
      <c r="E3137" s="8" t="s">
        <v>396</v>
      </c>
      <c r="F3137" s="8" t="s">
        <v>439</v>
      </c>
      <c r="G3137" s="8"/>
      <c r="H3137" s="8" t="s">
        <v>1856</v>
      </c>
      <c r="I3137" s="8"/>
      <c r="J3137" s="8" t="s">
        <v>2041</v>
      </c>
      <c r="K3137" s="8"/>
      <c r="L3137" s="8"/>
      <c r="M3137" s="8" t="s">
        <v>10660</v>
      </c>
      <c r="N3137" s="8" t="s">
        <v>576</v>
      </c>
      <c r="O3137" s="8" t="s">
        <v>397</v>
      </c>
      <c r="P3137" s="8"/>
      <c r="Q3137" s="8" t="s">
        <v>685</v>
      </c>
      <c r="R3137" s="8" t="s">
        <v>398</v>
      </c>
      <c r="S3137" s="8" t="s">
        <v>686</v>
      </c>
      <c r="T3137" s="8"/>
      <c r="U3137" s="8" t="s">
        <v>394</v>
      </c>
      <c r="V3137" s="8" t="s">
        <v>441</v>
      </c>
      <c r="W3137" s="8" t="s">
        <v>105</v>
      </c>
      <c r="X3137" s="10" t="s">
        <v>687</v>
      </c>
      <c r="Y3137" s="8"/>
      <c r="Z3137" s="8"/>
      <c r="AA3137" s="8"/>
      <c r="AB3137" s="8"/>
      <c r="AC3137" s="8"/>
      <c r="AD3137" s="8" t="s">
        <v>671</v>
      </c>
      <c r="AE3137" s="8" t="s">
        <v>620</v>
      </c>
      <c r="AF3137" s="8" t="s">
        <v>403</v>
      </c>
      <c r="AG3137" s="8"/>
      <c r="AH3137" s="8" t="s">
        <v>400</v>
      </c>
      <c r="AI3137" s="8" t="s">
        <v>58</v>
      </c>
      <c r="AJ3137" s="8"/>
      <c r="AK3137" s="8" t="s">
        <v>394</v>
      </c>
      <c r="AL3137" s="8" t="s">
        <v>395</v>
      </c>
      <c r="AM3137" s="8" t="s">
        <v>689</v>
      </c>
      <c r="AN3137" s="8" t="s">
        <v>401</v>
      </c>
      <c r="AO3137" s="8"/>
      <c r="AP3137" s="8"/>
      <c r="AQ3137" s="8"/>
      <c r="AR3137" s="8"/>
      <c r="AS3137" s="8"/>
      <c r="AT3137" s="8"/>
      <c r="AU3137" s="8"/>
      <c r="AV3137" s="8"/>
      <c r="AW3137" s="8" t="s">
        <v>402</v>
      </c>
      <c r="AX3137" s="8" t="s">
        <v>585</v>
      </c>
      <c r="AY3137" s="8" t="s">
        <v>105</v>
      </c>
      <c r="AZ3137" s="8" t="s">
        <v>403</v>
      </c>
      <c r="BA3137" s="8"/>
      <c r="BB3137" s="8"/>
      <c r="BC3137" s="8"/>
      <c r="BD3137" s="8"/>
      <c r="BE3137" s="8"/>
      <c r="BF3137" s="8"/>
      <c r="BG3137" s="8"/>
      <c r="BH3137" s="8"/>
      <c r="BI3137" s="8" t="s">
        <v>690</v>
      </c>
      <c r="BJ3137" s="8"/>
      <c r="BK3137" s="8"/>
      <c r="BL3137" s="8" t="s">
        <v>587</v>
      </c>
      <c r="BM3137" s="8" t="s">
        <v>588</v>
      </c>
      <c r="BN3137" s="8" t="s">
        <v>589</v>
      </c>
      <c r="BO3137" s="8" t="s">
        <v>404</v>
      </c>
      <c r="BP3137" s="8"/>
      <c r="BQ3137" s="8" t="s">
        <v>590</v>
      </c>
      <c r="BR3137" s="10"/>
      <c r="BS3137" s="8"/>
      <c r="BT3137" s="8"/>
      <c r="BU3137" s="8" t="s">
        <v>419</v>
      </c>
      <c r="BV3137" s="8"/>
      <c r="BW3137" s="8"/>
      <c r="BX3137" s="8"/>
      <c r="BY3137" s="10"/>
      <c r="BZ3137" s="8"/>
      <c r="CA3137" s="8"/>
      <c r="CB3137" s="8"/>
      <c r="CC3137" s="8"/>
      <c r="CD3137" s="8"/>
      <c r="CE3137" s="8"/>
      <c r="CF3137" s="8"/>
      <c r="CG3137" s="8"/>
      <c r="CH3137" s="8"/>
      <c r="CI3137" s="8"/>
      <c r="CJ3137" s="10"/>
    </row>
    <row r="3138" spans="2:88">
      <c r="B3138" s="6">
        <v>3137</v>
      </c>
      <c r="C3138" s="7">
        <v>4</v>
      </c>
      <c r="D3138" s="8" t="s">
        <v>683</v>
      </c>
      <c r="E3138" s="8" t="s">
        <v>396</v>
      </c>
      <c r="F3138" s="8" t="s">
        <v>439</v>
      </c>
      <c r="G3138" s="8"/>
      <c r="H3138" s="8" t="s">
        <v>1856</v>
      </c>
      <c r="I3138" s="8"/>
      <c r="J3138" s="8" t="s">
        <v>2041</v>
      </c>
      <c r="K3138" s="8"/>
      <c r="L3138" s="8"/>
      <c r="M3138" s="8" t="s">
        <v>10661</v>
      </c>
      <c r="N3138" s="8" t="s">
        <v>576</v>
      </c>
      <c r="O3138" s="8" t="s">
        <v>397</v>
      </c>
      <c r="P3138" s="8"/>
      <c r="Q3138" s="8" t="s">
        <v>685</v>
      </c>
      <c r="R3138" s="8" t="s">
        <v>398</v>
      </c>
      <c r="S3138" s="8" t="s">
        <v>686</v>
      </c>
      <c r="T3138" s="8"/>
      <c r="U3138" s="8" t="s">
        <v>394</v>
      </c>
      <c r="V3138" s="8" t="s">
        <v>441</v>
      </c>
      <c r="W3138" s="8" t="s">
        <v>105</v>
      </c>
      <c r="X3138" s="10" t="s">
        <v>687</v>
      </c>
      <c r="Y3138" s="8"/>
      <c r="Z3138" s="8"/>
      <c r="AA3138" s="8"/>
      <c r="AB3138" s="8"/>
      <c r="AC3138" s="8"/>
      <c r="AD3138" s="8" t="s">
        <v>671</v>
      </c>
      <c r="AE3138" s="8" t="s">
        <v>620</v>
      </c>
      <c r="AF3138" s="8" t="s">
        <v>403</v>
      </c>
      <c r="AG3138" s="8"/>
      <c r="AH3138" s="8" t="s">
        <v>400</v>
      </c>
      <c r="AI3138" s="8" t="s">
        <v>58</v>
      </c>
      <c r="AJ3138" s="8"/>
      <c r="AK3138" s="8" t="s">
        <v>394</v>
      </c>
      <c r="AL3138" s="8" t="s">
        <v>395</v>
      </c>
      <c r="AM3138" s="8" t="s">
        <v>689</v>
      </c>
      <c r="AN3138" s="8" t="s">
        <v>401</v>
      </c>
      <c r="AO3138" s="8"/>
      <c r="AP3138" s="8"/>
      <c r="AQ3138" s="8"/>
      <c r="AR3138" s="8"/>
      <c r="AS3138" s="8"/>
      <c r="AT3138" s="8"/>
      <c r="AU3138" s="8"/>
      <c r="AV3138" s="8"/>
      <c r="AW3138" s="8" t="s">
        <v>402</v>
      </c>
      <c r="AX3138" s="8" t="s">
        <v>585</v>
      </c>
      <c r="AY3138" s="8" t="s">
        <v>105</v>
      </c>
      <c r="AZ3138" s="8" t="s">
        <v>403</v>
      </c>
      <c r="BA3138" s="8"/>
      <c r="BB3138" s="8"/>
      <c r="BC3138" s="8"/>
      <c r="BD3138" s="8"/>
      <c r="BE3138" s="8"/>
      <c r="BF3138" s="8"/>
      <c r="BG3138" s="8"/>
      <c r="BH3138" s="8"/>
      <c r="BI3138" s="8" t="s">
        <v>690</v>
      </c>
      <c r="BJ3138" s="8"/>
      <c r="BK3138" s="8"/>
      <c r="BL3138" s="8" t="s">
        <v>587</v>
      </c>
      <c r="BM3138" s="8" t="s">
        <v>588</v>
      </c>
      <c r="BN3138" s="8" t="s">
        <v>589</v>
      </c>
      <c r="BO3138" s="8" t="s">
        <v>404</v>
      </c>
      <c r="BP3138" s="8"/>
      <c r="BQ3138" s="8" t="s">
        <v>590</v>
      </c>
      <c r="BR3138" s="10"/>
      <c r="BS3138" s="8"/>
      <c r="BT3138" s="8"/>
      <c r="BU3138" s="8" t="s">
        <v>419</v>
      </c>
      <c r="BV3138" s="8"/>
      <c r="BW3138" s="8"/>
      <c r="BX3138" s="8"/>
      <c r="BY3138" s="10"/>
      <c r="BZ3138" s="8"/>
      <c r="CA3138" s="8"/>
      <c r="CB3138" s="8"/>
      <c r="CC3138" s="8"/>
      <c r="CD3138" s="8"/>
      <c r="CE3138" s="8"/>
      <c r="CF3138" s="8"/>
      <c r="CG3138" s="8"/>
      <c r="CH3138" s="8"/>
      <c r="CI3138" s="8"/>
      <c r="CJ3138" s="10"/>
    </row>
    <row r="3139" spans="2:88">
      <c r="B3139" s="6">
        <v>3138</v>
      </c>
      <c r="C3139" s="7">
        <v>4</v>
      </c>
      <c r="D3139" s="8" t="s">
        <v>683</v>
      </c>
      <c r="E3139" s="8" t="s">
        <v>396</v>
      </c>
      <c r="F3139" s="8" t="s">
        <v>439</v>
      </c>
      <c r="G3139" s="8"/>
      <c r="H3139" s="8" t="s">
        <v>1856</v>
      </c>
      <c r="I3139" s="8"/>
      <c r="J3139" s="8" t="s">
        <v>2041</v>
      </c>
      <c r="K3139" s="8"/>
      <c r="L3139" s="8"/>
      <c r="M3139" s="8" t="s">
        <v>10662</v>
      </c>
      <c r="N3139" s="8" t="s">
        <v>576</v>
      </c>
      <c r="O3139" s="8" t="s">
        <v>397</v>
      </c>
      <c r="P3139" s="8"/>
      <c r="Q3139" s="8" t="s">
        <v>685</v>
      </c>
      <c r="R3139" s="8" t="s">
        <v>398</v>
      </c>
      <c r="S3139" s="8" t="s">
        <v>686</v>
      </c>
      <c r="T3139" s="8"/>
      <c r="U3139" s="8" t="s">
        <v>394</v>
      </c>
      <c r="V3139" s="8" t="s">
        <v>441</v>
      </c>
      <c r="W3139" s="8" t="s">
        <v>105</v>
      </c>
      <c r="X3139" s="10" t="s">
        <v>687</v>
      </c>
      <c r="Y3139" s="8"/>
      <c r="Z3139" s="8"/>
      <c r="AA3139" s="8"/>
      <c r="AB3139" s="8"/>
      <c r="AC3139" s="8"/>
      <c r="AD3139" s="8" t="s">
        <v>671</v>
      </c>
      <c r="AE3139" s="8" t="s">
        <v>620</v>
      </c>
      <c r="AF3139" s="8" t="s">
        <v>403</v>
      </c>
      <c r="AG3139" s="8"/>
      <c r="AH3139" s="8" t="s">
        <v>400</v>
      </c>
      <c r="AI3139" s="8" t="s">
        <v>58</v>
      </c>
      <c r="AJ3139" s="8"/>
      <c r="AK3139" s="8" t="s">
        <v>394</v>
      </c>
      <c r="AL3139" s="8" t="s">
        <v>395</v>
      </c>
      <c r="AM3139" s="8" t="s">
        <v>689</v>
      </c>
      <c r="AN3139" s="8" t="s">
        <v>401</v>
      </c>
      <c r="AO3139" s="8"/>
      <c r="AP3139" s="8"/>
      <c r="AQ3139" s="8"/>
      <c r="AR3139" s="8"/>
      <c r="AS3139" s="8"/>
      <c r="AT3139" s="8"/>
      <c r="AU3139" s="8"/>
      <c r="AV3139" s="8"/>
      <c r="AW3139" s="8" t="s">
        <v>402</v>
      </c>
      <c r="AX3139" s="8" t="s">
        <v>585</v>
      </c>
      <c r="AY3139" s="8" t="s">
        <v>105</v>
      </c>
      <c r="AZ3139" s="8" t="s">
        <v>403</v>
      </c>
      <c r="BA3139" s="8"/>
      <c r="BB3139" s="8"/>
      <c r="BC3139" s="8"/>
      <c r="BD3139" s="8"/>
      <c r="BE3139" s="8"/>
      <c r="BF3139" s="8"/>
      <c r="BG3139" s="8"/>
      <c r="BH3139" s="8"/>
      <c r="BI3139" s="8" t="s">
        <v>690</v>
      </c>
      <c r="BJ3139" s="8"/>
      <c r="BK3139" s="8"/>
      <c r="BL3139" s="8" t="s">
        <v>587</v>
      </c>
      <c r="BM3139" s="8" t="s">
        <v>588</v>
      </c>
      <c r="BN3139" s="8" t="s">
        <v>589</v>
      </c>
      <c r="BO3139" s="8" t="s">
        <v>404</v>
      </c>
      <c r="BP3139" s="8"/>
      <c r="BQ3139" s="8" t="s">
        <v>590</v>
      </c>
      <c r="BR3139" s="10"/>
      <c r="BS3139" s="8"/>
      <c r="BT3139" s="8"/>
      <c r="BU3139" s="8" t="s">
        <v>419</v>
      </c>
      <c r="BV3139" s="8"/>
      <c r="BW3139" s="8"/>
      <c r="BX3139" s="8"/>
      <c r="BY3139" s="10"/>
      <c r="BZ3139" s="8"/>
      <c r="CA3139" s="8"/>
      <c r="CB3139" s="8"/>
      <c r="CC3139" s="8"/>
      <c r="CD3139" s="8"/>
      <c r="CE3139" s="8"/>
      <c r="CF3139" s="8"/>
      <c r="CG3139" s="8"/>
      <c r="CH3139" s="8"/>
      <c r="CI3139" s="8"/>
      <c r="CJ3139" s="10"/>
    </row>
    <row r="3140" spans="2:88">
      <c r="B3140" s="6">
        <v>3139</v>
      </c>
      <c r="C3140" s="7">
        <v>4</v>
      </c>
      <c r="D3140" s="8" t="s">
        <v>683</v>
      </c>
      <c r="E3140" s="8" t="s">
        <v>396</v>
      </c>
      <c r="F3140" s="8" t="s">
        <v>439</v>
      </c>
      <c r="G3140" s="8"/>
      <c r="H3140" s="8" t="s">
        <v>1856</v>
      </c>
      <c r="I3140" s="8"/>
      <c r="J3140" s="8" t="s">
        <v>2041</v>
      </c>
      <c r="K3140" s="8"/>
      <c r="L3140" s="8"/>
      <c r="M3140" s="8" t="s">
        <v>10663</v>
      </c>
      <c r="N3140" s="8" t="s">
        <v>576</v>
      </c>
      <c r="O3140" s="8" t="s">
        <v>397</v>
      </c>
      <c r="P3140" s="8"/>
      <c r="Q3140" s="8" t="s">
        <v>685</v>
      </c>
      <c r="R3140" s="8" t="s">
        <v>398</v>
      </c>
      <c r="S3140" s="8" t="s">
        <v>686</v>
      </c>
      <c r="T3140" s="8"/>
      <c r="U3140" s="8" t="s">
        <v>394</v>
      </c>
      <c r="V3140" s="8" t="s">
        <v>441</v>
      </c>
      <c r="W3140" s="8" t="s">
        <v>105</v>
      </c>
      <c r="X3140" s="10" t="s">
        <v>687</v>
      </c>
      <c r="Y3140" s="8"/>
      <c r="Z3140" s="8"/>
      <c r="AA3140" s="8"/>
      <c r="AB3140" s="8"/>
      <c r="AC3140" s="8"/>
      <c r="AD3140" s="8" t="s">
        <v>671</v>
      </c>
      <c r="AE3140" s="8" t="s">
        <v>620</v>
      </c>
      <c r="AF3140" s="8" t="s">
        <v>403</v>
      </c>
      <c r="AG3140" s="8"/>
      <c r="AH3140" s="8" t="s">
        <v>400</v>
      </c>
      <c r="AI3140" s="8" t="s">
        <v>58</v>
      </c>
      <c r="AJ3140" s="8"/>
      <c r="AK3140" s="8" t="s">
        <v>394</v>
      </c>
      <c r="AL3140" s="8" t="s">
        <v>395</v>
      </c>
      <c r="AM3140" s="8" t="s">
        <v>689</v>
      </c>
      <c r="AN3140" s="8" t="s">
        <v>401</v>
      </c>
      <c r="AO3140" s="8"/>
      <c r="AP3140" s="8"/>
      <c r="AQ3140" s="8"/>
      <c r="AR3140" s="8"/>
      <c r="AS3140" s="8"/>
      <c r="AT3140" s="8"/>
      <c r="AU3140" s="8"/>
      <c r="AV3140" s="8"/>
      <c r="AW3140" s="8" t="s">
        <v>402</v>
      </c>
      <c r="AX3140" s="8" t="s">
        <v>585</v>
      </c>
      <c r="AY3140" s="8" t="s">
        <v>105</v>
      </c>
      <c r="AZ3140" s="8" t="s">
        <v>403</v>
      </c>
      <c r="BA3140" s="8"/>
      <c r="BB3140" s="8"/>
      <c r="BC3140" s="8"/>
      <c r="BD3140" s="8"/>
      <c r="BE3140" s="8"/>
      <c r="BF3140" s="8"/>
      <c r="BG3140" s="8"/>
      <c r="BH3140" s="8"/>
      <c r="BI3140" s="8" t="s">
        <v>690</v>
      </c>
      <c r="BJ3140" s="8"/>
      <c r="BK3140" s="8"/>
      <c r="BL3140" s="8" t="s">
        <v>587</v>
      </c>
      <c r="BM3140" s="8" t="s">
        <v>588</v>
      </c>
      <c r="BN3140" s="8" t="s">
        <v>589</v>
      </c>
      <c r="BO3140" s="8" t="s">
        <v>404</v>
      </c>
      <c r="BP3140" s="8"/>
      <c r="BQ3140" s="8" t="s">
        <v>590</v>
      </c>
      <c r="BR3140" s="10"/>
      <c r="BS3140" s="8"/>
      <c r="BT3140" s="8"/>
      <c r="BU3140" s="8" t="s">
        <v>419</v>
      </c>
      <c r="BV3140" s="8"/>
      <c r="BW3140" s="8"/>
      <c r="BX3140" s="8"/>
      <c r="BY3140" s="10"/>
      <c r="BZ3140" s="8"/>
      <c r="CA3140" s="8"/>
      <c r="CB3140" s="8"/>
      <c r="CC3140" s="8"/>
      <c r="CD3140" s="8"/>
      <c r="CE3140" s="8"/>
      <c r="CF3140" s="8"/>
      <c r="CG3140" s="8"/>
      <c r="CH3140" s="8"/>
      <c r="CI3140" s="8"/>
      <c r="CJ3140" s="10"/>
    </row>
    <row r="3141" spans="2:88">
      <c r="B3141" s="6">
        <v>3140</v>
      </c>
      <c r="C3141" s="7">
        <v>4</v>
      </c>
      <c r="D3141" s="8" t="s">
        <v>574</v>
      </c>
      <c r="E3141" s="8" t="s">
        <v>396</v>
      </c>
      <c r="F3141" s="8" t="s">
        <v>439</v>
      </c>
      <c r="G3141" s="8"/>
      <c r="H3141" s="8" t="s">
        <v>1856</v>
      </c>
      <c r="I3141" s="8"/>
      <c r="J3141" s="8" t="s">
        <v>2041</v>
      </c>
      <c r="K3141" s="8"/>
      <c r="L3141" s="8"/>
      <c r="M3141" s="8" t="s">
        <v>10664</v>
      </c>
      <c r="N3141" s="8" t="s">
        <v>576</v>
      </c>
      <c r="O3141" s="8" t="s">
        <v>397</v>
      </c>
      <c r="P3141" s="8"/>
      <c r="Q3141" s="8" t="s">
        <v>577</v>
      </c>
      <c r="R3141" s="8" t="s">
        <v>578</v>
      </c>
      <c r="S3141" s="8" t="s">
        <v>579</v>
      </c>
      <c r="T3141" s="8"/>
      <c r="U3141" s="8" t="s">
        <v>394</v>
      </c>
      <c r="V3141" s="8" t="s">
        <v>571</v>
      </c>
      <c r="W3141" s="8" t="s">
        <v>580</v>
      </c>
      <c r="X3141" s="10" t="s">
        <v>581</v>
      </c>
      <c r="Y3141" s="8"/>
      <c r="Z3141" s="8"/>
      <c r="AA3141" s="8"/>
      <c r="AB3141" s="8"/>
      <c r="AC3141" s="8"/>
      <c r="AD3141" s="8" t="s">
        <v>10665</v>
      </c>
      <c r="AE3141" s="8"/>
      <c r="AF3141" s="8"/>
      <c r="AG3141" s="8"/>
      <c r="AH3141" s="8" t="s">
        <v>400</v>
      </c>
      <c r="AI3141" s="8" t="s">
        <v>58</v>
      </c>
      <c r="AJ3141" s="8"/>
      <c r="AK3141" s="8" t="s">
        <v>394</v>
      </c>
      <c r="AL3141" s="8" t="s">
        <v>395</v>
      </c>
      <c r="AM3141" s="8" t="s">
        <v>584</v>
      </c>
      <c r="AN3141" s="8" t="s">
        <v>415</v>
      </c>
      <c r="AO3141" s="8"/>
      <c r="AP3141" s="8"/>
      <c r="AQ3141" s="8"/>
      <c r="AR3141" s="8"/>
      <c r="AS3141" s="8"/>
      <c r="AT3141" s="8"/>
      <c r="AU3141" s="8"/>
      <c r="AV3141" s="8"/>
      <c r="AW3141" s="8" t="s">
        <v>452</v>
      </c>
      <c r="AX3141" s="8" t="s">
        <v>585</v>
      </c>
      <c r="AY3141" s="8" t="s">
        <v>580</v>
      </c>
      <c r="AZ3141" s="8" t="s">
        <v>403</v>
      </c>
      <c r="BA3141" s="8"/>
      <c r="BB3141" s="8"/>
      <c r="BC3141" s="8"/>
      <c r="BD3141" s="8"/>
      <c r="BE3141" s="8"/>
      <c r="BF3141" s="8"/>
      <c r="BG3141" s="8"/>
      <c r="BH3141" s="8"/>
      <c r="BI3141" s="8" t="s">
        <v>586</v>
      </c>
      <c r="BJ3141" s="8"/>
      <c r="BK3141" s="8"/>
      <c r="BL3141" s="8" t="s">
        <v>587</v>
      </c>
      <c r="BM3141" s="8" t="s">
        <v>588</v>
      </c>
      <c r="BN3141" s="8" t="s">
        <v>589</v>
      </c>
      <c r="BO3141" s="8" t="s">
        <v>404</v>
      </c>
      <c r="BP3141" s="8"/>
      <c r="BQ3141" s="8" t="s">
        <v>590</v>
      </c>
      <c r="BR3141" s="10"/>
      <c r="BS3141" s="8"/>
      <c r="BT3141" s="8"/>
      <c r="BU3141" s="8" t="s">
        <v>419</v>
      </c>
      <c r="BV3141" s="8"/>
      <c r="BW3141" s="8"/>
      <c r="BX3141" s="8"/>
      <c r="BY3141" s="10"/>
      <c r="BZ3141" s="8"/>
      <c r="CA3141" s="8"/>
      <c r="CB3141" s="8"/>
      <c r="CC3141" s="8"/>
      <c r="CD3141" s="8"/>
      <c r="CE3141" s="8"/>
      <c r="CF3141" s="8"/>
      <c r="CG3141" s="8"/>
      <c r="CH3141" s="8"/>
      <c r="CI3141" s="8"/>
      <c r="CJ3141" s="10"/>
    </row>
    <row r="3142" spans="2:88">
      <c r="B3142" s="6">
        <v>3141</v>
      </c>
      <c r="C3142" s="7">
        <v>4</v>
      </c>
      <c r="D3142" s="8" t="s">
        <v>574</v>
      </c>
      <c r="E3142" s="8" t="s">
        <v>396</v>
      </c>
      <c r="F3142" s="8" t="s">
        <v>439</v>
      </c>
      <c r="G3142" s="8"/>
      <c r="H3142" s="8" t="s">
        <v>1856</v>
      </c>
      <c r="I3142" s="8"/>
      <c r="J3142" s="8" t="s">
        <v>2041</v>
      </c>
      <c r="K3142" s="8"/>
      <c r="L3142" s="8"/>
      <c r="M3142" s="8" t="s">
        <v>10666</v>
      </c>
      <c r="N3142" s="8" t="s">
        <v>576</v>
      </c>
      <c r="O3142" s="8" t="s">
        <v>397</v>
      </c>
      <c r="P3142" s="8"/>
      <c r="Q3142" s="8" t="s">
        <v>577</v>
      </c>
      <c r="R3142" s="8" t="s">
        <v>578</v>
      </c>
      <c r="S3142" s="8" t="s">
        <v>579</v>
      </c>
      <c r="T3142" s="8"/>
      <c r="U3142" s="8" t="s">
        <v>394</v>
      </c>
      <c r="V3142" s="8" t="s">
        <v>571</v>
      </c>
      <c r="W3142" s="8" t="s">
        <v>580</v>
      </c>
      <c r="X3142" s="10" t="s">
        <v>581</v>
      </c>
      <c r="Y3142" s="8"/>
      <c r="Z3142" s="8"/>
      <c r="AA3142" s="8"/>
      <c r="AB3142" s="8"/>
      <c r="AC3142" s="8"/>
      <c r="AD3142" s="8" t="s">
        <v>10665</v>
      </c>
      <c r="AE3142" s="8"/>
      <c r="AF3142" s="8"/>
      <c r="AG3142" s="8"/>
      <c r="AH3142" s="8" t="s">
        <v>400</v>
      </c>
      <c r="AI3142" s="8" t="s">
        <v>58</v>
      </c>
      <c r="AJ3142" s="8"/>
      <c r="AK3142" s="8" t="s">
        <v>394</v>
      </c>
      <c r="AL3142" s="8" t="s">
        <v>395</v>
      </c>
      <c r="AM3142" s="8" t="s">
        <v>584</v>
      </c>
      <c r="AN3142" s="8" t="s">
        <v>415</v>
      </c>
      <c r="AO3142" s="8"/>
      <c r="AP3142" s="8"/>
      <c r="AQ3142" s="8"/>
      <c r="AR3142" s="8"/>
      <c r="AS3142" s="8"/>
      <c r="AT3142" s="8"/>
      <c r="AU3142" s="8"/>
      <c r="AV3142" s="8"/>
      <c r="AW3142" s="8" t="s">
        <v>452</v>
      </c>
      <c r="AX3142" s="8" t="s">
        <v>585</v>
      </c>
      <c r="AY3142" s="8" t="s">
        <v>580</v>
      </c>
      <c r="AZ3142" s="8" t="s">
        <v>403</v>
      </c>
      <c r="BA3142" s="8"/>
      <c r="BB3142" s="8"/>
      <c r="BC3142" s="8"/>
      <c r="BD3142" s="8"/>
      <c r="BE3142" s="8"/>
      <c r="BF3142" s="8"/>
      <c r="BG3142" s="8"/>
      <c r="BH3142" s="8"/>
      <c r="BI3142" s="8" t="s">
        <v>586</v>
      </c>
      <c r="BJ3142" s="8"/>
      <c r="BK3142" s="8"/>
      <c r="BL3142" s="8" t="s">
        <v>587</v>
      </c>
      <c r="BM3142" s="8" t="s">
        <v>588</v>
      </c>
      <c r="BN3142" s="8" t="s">
        <v>589</v>
      </c>
      <c r="BO3142" s="8" t="s">
        <v>404</v>
      </c>
      <c r="BP3142" s="8"/>
      <c r="BQ3142" s="8" t="s">
        <v>590</v>
      </c>
      <c r="BR3142" s="10"/>
      <c r="BS3142" s="8"/>
      <c r="BT3142" s="8"/>
      <c r="BU3142" s="8" t="s">
        <v>419</v>
      </c>
      <c r="BV3142" s="8"/>
      <c r="BW3142" s="8"/>
      <c r="BX3142" s="8"/>
      <c r="BY3142" s="10"/>
      <c r="BZ3142" s="8"/>
      <c r="CA3142" s="8"/>
      <c r="CB3142" s="8"/>
      <c r="CC3142" s="8"/>
      <c r="CD3142" s="8"/>
      <c r="CE3142" s="8"/>
      <c r="CF3142" s="8"/>
      <c r="CG3142" s="8"/>
      <c r="CH3142" s="8"/>
      <c r="CI3142" s="8"/>
      <c r="CJ3142" s="10"/>
    </row>
    <row r="3143" spans="2:88">
      <c r="B3143" s="6">
        <v>3142</v>
      </c>
      <c r="C3143" s="7">
        <v>4</v>
      </c>
      <c r="D3143" s="8" t="s">
        <v>574</v>
      </c>
      <c r="E3143" s="8" t="s">
        <v>396</v>
      </c>
      <c r="F3143" s="8" t="s">
        <v>439</v>
      </c>
      <c r="G3143" s="8"/>
      <c r="H3143" s="8" t="s">
        <v>1856</v>
      </c>
      <c r="I3143" s="8"/>
      <c r="J3143" s="8" t="s">
        <v>2041</v>
      </c>
      <c r="K3143" s="8"/>
      <c r="L3143" s="8"/>
      <c r="M3143" s="8" t="s">
        <v>10667</v>
      </c>
      <c r="N3143" s="8" t="s">
        <v>576</v>
      </c>
      <c r="O3143" s="8" t="s">
        <v>397</v>
      </c>
      <c r="P3143" s="8"/>
      <c r="Q3143" s="8" t="s">
        <v>577</v>
      </c>
      <c r="R3143" s="8" t="s">
        <v>578</v>
      </c>
      <c r="S3143" s="8" t="s">
        <v>579</v>
      </c>
      <c r="T3143" s="8"/>
      <c r="U3143" s="8" t="s">
        <v>394</v>
      </c>
      <c r="V3143" s="8" t="s">
        <v>571</v>
      </c>
      <c r="W3143" s="8" t="s">
        <v>580</v>
      </c>
      <c r="X3143" s="10" t="s">
        <v>581</v>
      </c>
      <c r="Y3143" s="8"/>
      <c r="Z3143" s="8"/>
      <c r="AA3143" s="8"/>
      <c r="AB3143" s="8"/>
      <c r="AC3143" s="8"/>
      <c r="AD3143" s="8" t="s">
        <v>10665</v>
      </c>
      <c r="AE3143" s="8"/>
      <c r="AF3143" s="8"/>
      <c r="AG3143" s="8"/>
      <c r="AH3143" s="8" t="s">
        <v>400</v>
      </c>
      <c r="AI3143" s="8" t="s">
        <v>58</v>
      </c>
      <c r="AJ3143" s="8"/>
      <c r="AK3143" s="8" t="s">
        <v>394</v>
      </c>
      <c r="AL3143" s="8" t="s">
        <v>395</v>
      </c>
      <c r="AM3143" s="8" t="s">
        <v>584</v>
      </c>
      <c r="AN3143" s="8" t="s">
        <v>415</v>
      </c>
      <c r="AO3143" s="8"/>
      <c r="AP3143" s="8"/>
      <c r="AQ3143" s="8"/>
      <c r="AR3143" s="8"/>
      <c r="AS3143" s="8"/>
      <c r="AT3143" s="8"/>
      <c r="AU3143" s="8"/>
      <c r="AV3143" s="8"/>
      <c r="AW3143" s="8" t="s">
        <v>452</v>
      </c>
      <c r="AX3143" s="8" t="s">
        <v>585</v>
      </c>
      <c r="AY3143" s="8" t="s">
        <v>580</v>
      </c>
      <c r="AZ3143" s="8" t="s">
        <v>403</v>
      </c>
      <c r="BA3143" s="8"/>
      <c r="BB3143" s="8"/>
      <c r="BC3143" s="8"/>
      <c r="BD3143" s="8"/>
      <c r="BE3143" s="8"/>
      <c r="BF3143" s="8"/>
      <c r="BG3143" s="8"/>
      <c r="BH3143" s="8"/>
      <c r="BI3143" s="8" t="s">
        <v>586</v>
      </c>
      <c r="BJ3143" s="8"/>
      <c r="BK3143" s="8"/>
      <c r="BL3143" s="8" t="s">
        <v>587</v>
      </c>
      <c r="BM3143" s="8" t="s">
        <v>588</v>
      </c>
      <c r="BN3143" s="8" t="s">
        <v>589</v>
      </c>
      <c r="BO3143" s="8" t="s">
        <v>404</v>
      </c>
      <c r="BP3143" s="8"/>
      <c r="BQ3143" s="8" t="s">
        <v>590</v>
      </c>
      <c r="BR3143" s="10"/>
      <c r="BS3143" s="8"/>
      <c r="BT3143" s="8"/>
      <c r="BU3143" s="8" t="s">
        <v>419</v>
      </c>
      <c r="BV3143" s="8"/>
      <c r="BW3143" s="8"/>
      <c r="BX3143" s="8"/>
      <c r="BY3143" s="10"/>
      <c r="BZ3143" s="8"/>
      <c r="CA3143" s="8"/>
      <c r="CB3143" s="8"/>
      <c r="CC3143" s="8"/>
      <c r="CD3143" s="8"/>
      <c r="CE3143" s="8"/>
      <c r="CF3143" s="8"/>
      <c r="CG3143" s="8"/>
      <c r="CH3143" s="8"/>
      <c r="CI3143" s="8"/>
      <c r="CJ3143" s="10"/>
    </row>
    <row r="3144" spans="2:88">
      <c r="B3144" s="6">
        <v>3143</v>
      </c>
      <c r="C3144" s="7">
        <v>4</v>
      </c>
      <c r="D3144" s="8" t="s">
        <v>574</v>
      </c>
      <c r="E3144" s="8" t="s">
        <v>396</v>
      </c>
      <c r="F3144" s="8" t="s">
        <v>439</v>
      </c>
      <c r="G3144" s="8"/>
      <c r="H3144" s="8" t="s">
        <v>1856</v>
      </c>
      <c r="I3144" s="8"/>
      <c r="J3144" s="8" t="s">
        <v>2041</v>
      </c>
      <c r="K3144" s="8"/>
      <c r="L3144" s="8"/>
      <c r="M3144" s="8" t="s">
        <v>10668</v>
      </c>
      <c r="N3144" s="8" t="s">
        <v>576</v>
      </c>
      <c r="O3144" s="8" t="s">
        <v>397</v>
      </c>
      <c r="P3144" s="8"/>
      <c r="Q3144" s="8" t="s">
        <v>577</v>
      </c>
      <c r="R3144" s="8" t="s">
        <v>578</v>
      </c>
      <c r="S3144" s="8" t="s">
        <v>579</v>
      </c>
      <c r="T3144" s="8"/>
      <c r="U3144" s="8" t="s">
        <v>394</v>
      </c>
      <c r="V3144" s="8" t="s">
        <v>571</v>
      </c>
      <c r="W3144" s="8" t="s">
        <v>580</v>
      </c>
      <c r="X3144" s="10" t="s">
        <v>581</v>
      </c>
      <c r="Y3144" s="8"/>
      <c r="Z3144" s="8"/>
      <c r="AA3144" s="8"/>
      <c r="AB3144" s="8"/>
      <c r="AC3144" s="8"/>
      <c r="AD3144" s="8" t="s">
        <v>10665</v>
      </c>
      <c r="AE3144" s="8"/>
      <c r="AF3144" s="8"/>
      <c r="AG3144" s="8"/>
      <c r="AH3144" s="8" t="s">
        <v>400</v>
      </c>
      <c r="AI3144" s="8" t="s">
        <v>58</v>
      </c>
      <c r="AJ3144" s="8"/>
      <c r="AK3144" s="8" t="s">
        <v>394</v>
      </c>
      <c r="AL3144" s="8" t="s">
        <v>395</v>
      </c>
      <c r="AM3144" s="8" t="s">
        <v>584</v>
      </c>
      <c r="AN3144" s="8" t="s">
        <v>415</v>
      </c>
      <c r="AO3144" s="8"/>
      <c r="AP3144" s="8"/>
      <c r="AQ3144" s="8"/>
      <c r="AR3144" s="8"/>
      <c r="AS3144" s="8"/>
      <c r="AT3144" s="8"/>
      <c r="AU3144" s="8"/>
      <c r="AV3144" s="8"/>
      <c r="AW3144" s="8" t="s">
        <v>452</v>
      </c>
      <c r="AX3144" s="8" t="s">
        <v>585</v>
      </c>
      <c r="AY3144" s="8" t="s">
        <v>580</v>
      </c>
      <c r="AZ3144" s="8" t="s">
        <v>403</v>
      </c>
      <c r="BA3144" s="8"/>
      <c r="BB3144" s="8"/>
      <c r="BC3144" s="8"/>
      <c r="BD3144" s="8"/>
      <c r="BE3144" s="8"/>
      <c r="BF3144" s="8"/>
      <c r="BG3144" s="8"/>
      <c r="BH3144" s="8"/>
      <c r="BI3144" s="8" t="s">
        <v>586</v>
      </c>
      <c r="BJ3144" s="8"/>
      <c r="BK3144" s="8"/>
      <c r="BL3144" s="8" t="s">
        <v>587</v>
      </c>
      <c r="BM3144" s="8" t="s">
        <v>588</v>
      </c>
      <c r="BN3144" s="8" t="s">
        <v>589</v>
      </c>
      <c r="BO3144" s="8" t="s">
        <v>404</v>
      </c>
      <c r="BP3144" s="8"/>
      <c r="BQ3144" s="8" t="s">
        <v>590</v>
      </c>
      <c r="BR3144" s="10"/>
      <c r="BS3144" s="8"/>
      <c r="BT3144" s="8"/>
      <c r="BU3144" s="8" t="s">
        <v>419</v>
      </c>
      <c r="BV3144" s="8"/>
      <c r="BW3144" s="8"/>
      <c r="BX3144" s="8"/>
      <c r="BY3144" s="10"/>
      <c r="BZ3144" s="8"/>
      <c r="CA3144" s="8"/>
      <c r="CB3144" s="8"/>
      <c r="CC3144" s="8"/>
      <c r="CD3144" s="8"/>
      <c r="CE3144" s="8"/>
      <c r="CF3144" s="8"/>
      <c r="CG3144" s="8"/>
      <c r="CH3144" s="8"/>
      <c r="CI3144" s="8"/>
      <c r="CJ3144" s="10"/>
    </row>
    <row r="3145" spans="2:88">
      <c r="B3145" s="6">
        <v>3144</v>
      </c>
      <c r="C3145" s="7">
        <v>4</v>
      </c>
      <c r="D3145" s="8" t="s">
        <v>574</v>
      </c>
      <c r="E3145" s="8" t="s">
        <v>396</v>
      </c>
      <c r="F3145" s="8" t="s">
        <v>439</v>
      </c>
      <c r="G3145" s="8"/>
      <c r="H3145" s="8" t="s">
        <v>1856</v>
      </c>
      <c r="I3145" s="8"/>
      <c r="J3145" s="8" t="s">
        <v>2041</v>
      </c>
      <c r="K3145" s="8"/>
      <c r="L3145" s="8"/>
      <c r="M3145" s="8" t="s">
        <v>10669</v>
      </c>
      <c r="N3145" s="8" t="s">
        <v>576</v>
      </c>
      <c r="O3145" s="8" t="s">
        <v>397</v>
      </c>
      <c r="P3145" s="8"/>
      <c r="Q3145" s="8" t="s">
        <v>577</v>
      </c>
      <c r="R3145" s="8" t="s">
        <v>578</v>
      </c>
      <c r="S3145" s="8" t="s">
        <v>579</v>
      </c>
      <c r="T3145" s="8"/>
      <c r="U3145" s="8" t="s">
        <v>394</v>
      </c>
      <c r="V3145" s="8" t="s">
        <v>571</v>
      </c>
      <c r="W3145" s="8" t="s">
        <v>580</v>
      </c>
      <c r="X3145" s="10" t="s">
        <v>581</v>
      </c>
      <c r="Y3145" s="8"/>
      <c r="Z3145" s="8"/>
      <c r="AA3145" s="8"/>
      <c r="AB3145" s="8"/>
      <c r="AC3145" s="8"/>
      <c r="AD3145" s="8" t="s">
        <v>10665</v>
      </c>
      <c r="AE3145" s="8"/>
      <c r="AF3145" s="8"/>
      <c r="AG3145" s="8"/>
      <c r="AH3145" s="8" t="s">
        <v>400</v>
      </c>
      <c r="AI3145" s="8" t="s">
        <v>58</v>
      </c>
      <c r="AJ3145" s="8"/>
      <c r="AK3145" s="8" t="s">
        <v>394</v>
      </c>
      <c r="AL3145" s="8" t="s">
        <v>395</v>
      </c>
      <c r="AM3145" s="8" t="s">
        <v>584</v>
      </c>
      <c r="AN3145" s="8" t="s">
        <v>415</v>
      </c>
      <c r="AO3145" s="8"/>
      <c r="AP3145" s="8"/>
      <c r="AQ3145" s="8"/>
      <c r="AR3145" s="8"/>
      <c r="AS3145" s="8"/>
      <c r="AT3145" s="8"/>
      <c r="AU3145" s="8"/>
      <c r="AV3145" s="8"/>
      <c r="AW3145" s="8" t="s">
        <v>452</v>
      </c>
      <c r="AX3145" s="8" t="s">
        <v>585</v>
      </c>
      <c r="AY3145" s="8" t="s">
        <v>580</v>
      </c>
      <c r="AZ3145" s="8" t="s">
        <v>403</v>
      </c>
      <c r="BA3145" s="8"/>
      <c r="BB3145" s="8"/>
      <c r="BC3145" s="8"/>
      <c r="BD3145" s="8"/>
      <c r="BE3145" s="8"/>
      <c r="BF3145" s="8"/>
      <c r="BG3145" s="8"/>
      <c r="BH3145" s="8"/>
      <c r="BI3145" s="8" t="s">
        <v>586</v>
      </c>
      <c r="BJ3145" s="8"/>
      <c r="BK3145" s="8"/>
      <c r="BL3145" s="8" t="s">
        <v>587</v>
      </c>
      <c r="BM3145" s="8" t="s">
        <v>588</v>
      </c>
      <c r="BN3145" s="8" t="s">
        <v>589</v>
      </c>
      <c r="BO3145" s="8" t="s">
        <v>404</v>
      </c>
      <c r="BP3145" s="8"/>
      <c r="BQ3145" s="8" t="s">
        <v>590</v>
      </c>
      <c r="BR3145" s="10"/>
      <c r="BS3145" s="8"/>
      <c r="BT3145" s="8"/>
      <c r="BU3145" s="8" t="s">
        <v>419</v>
      </c>
      <c r="BV3145" s="8"/>
      <c r="BW3145" s="8"/>
      <c r="BX3145" s="8"/>
      <c r="BY3145" s="10"/>
      <c r="BZ3145" s="8"/>
      <c r="CA3145" s="8"/>
      <c r="CB3145" s="8"/>
      <c r="CC3145" s="8"/>
      <c r="CD3145" s="8"/>
      <c r="CE3145" s="8"/>
      <c r="CF3145" s="8"/>
      <c r="CG3145" s="8"/>
      <c r="CH3145" s="8"/>
      <c r="CI3145" s="8"/>
      <c r="CJ3145" s="10"/>
    </row>
    <row r="3146" spans="2:88">
      <c r="B3146" s="6">
        <v>3145</v>
      </c>
      <c r="C3146" s="7">
        <v>4</v>
      </c>
      <c r="D3146" s="8" t="s">
        <v>574</v>
      </c>
      <c r="E3146" s="8" t="s">
        <v>396</v>
      </c>
      <c r="F3146" s="8" t="s">
        <v>439</v>
      </c>
      <c r="G3146" s="8"/>
      <c r="H3146" s="8" t="s">
        <v>1856</v>
      </c>
      <c r="I3146" s="8"/>
      <c r="J3146" s="8" t="s">
        <v>2041</v>
      </c>
      <c r="K3146" s="8"/>
      <c r="L3146" s="8"/>
      <c r="M3146" s="8" t="s">
        <v>10670</v>
      </c>
      <c r="N3146" s="8" t="s">
        <v>576</v>
      </c>
      <c r="O3146" s="8" t="s">
        <v>397</v>
      </c>
      <c r="P3146" s="8"/>
      <c r="Q3146" s="8" t="s">
        <v>577</v>
      </c>
      <c r="R3146" s="8" t="s">
        <v>578</v>
      </c>
      <c r="S3146" s="8" t="s">
        <v>579</v>
      </c>
      <c r="T3146" s="8"/>
      <c r="U3146" s="8" t="s">
        <v>394</v>
      </c>
      <c r="V3146" s="8" t="s">
        <v>571</v>
      </c>
      <c r="W3146" s="8" t="s">
        <v>580</v>
      </c>
      <c r="X3146" s="10" t="s">
        <v>581</v>
      </c>
      <c r="Y3146" s="8"/>
      <c r="Z3146" s="8"/>
      <c r="AA3146" s="8"/>
      <c r="AB3146" s="8"/>
      <c r="AC3146" s="8"/>
      <c r="AD3146" s="8" t="s">
        <v>10665</v>
      </c>
      <c r="AE3146" s="8"/>
      <c r="AF3146" s="8"/>
      <c r="AG3146" s="8"/>
      <c r="AH3146" s="8" t="s">
        <v>400</v>
      </c>
      <c r="AI3146" s="8" t="s">
        <v>58</v>
      </c>
      <c r="AJ3146" s="8"/>
      <c r="AK3146" s="8" t="s">
        <v>394</v>
      </c>
      <c r="AL3146" s="8" t="s">
        <v>395</v>
      </c>
      <c r="AM3146" s="8" t="s">
        <v>584</v>
      </c>
      <c r="AN3146" s="8" t="s">
        <v>415</v>
      </c>
      <c r="AO3146" s="8"/>
      <c r="AP3146" s="8"/>
      <c r="AQ3146" s="8"/>
      <c r="AR3146" s="8"/>
      <c r="AS3146" s="8"/>
      <c r="AT3146" s="8"/>
      <c r="AU3146" s="8"/>
      <c r="AV3146" s="8"/>
      <c r="AW3146" s="8" t="s">
        <v>452</v>
      </c>
      <c r="AX3146" s="8" t="s">
        <v>585</v>
      </c>
      <c r="AY3146" s="8" t="s">
        <v>580</v>
      </c>
      <c r="AZ3146" s="8" t="s">
        <v>403</v>
      </c>
      <c r="BA3146" s="8"/>
      <c r="BB3146" s="8"/>
      <c r="BC3146" s="8"/>
      <c r="BD3146" s="8"/>
      <c r="BE3146" s="8"/>
      <c r="BF3146" s="8"/>
      <c r="BG3146" s="8"/>
      <c r="BH3146" s="8"/>
      <c r="BI3146" s="8" t="s">
        <v>586</v>
      </c>
      <c r="BJ3146" s="8"/>
      <c r="BK3146" s="8"/>
      <c r="BL3146" s="8" t="s">
        <v>587</v>
      </c>
      <c r="BM3146" s="8" t="s">
        <v>588</v>
      </c>
      <c r="BN3146" s="8" t="s">
        <v>589</v>
      </c>
      <c r="BO3146" s="8" t="s">
        <v>404</v>
      </c>
      <c r="BP3146" s="8"/>
      <c r="BQ3146" s="8" t="s">
        <v>590</v>
      </c>
      <c r="BR3146" s="10"/>
      <c r="BS3146" s="8"/>
      <c r="BT3146" s="8"/>
      <c r="BU3146" s="8" t="s">
        <v>419</v>
      </c>
      <c r="BV3146" s="8"/>
      <c r="BW3146" s="8"/>
      <c r="BX3146" s="8"/>
      <c r="BY3146" s="10"/>
      <c r="BZ3146" s="8"/>
      <c r="CA3146" s="8"/>
      <c r="CB3146" s="8"/>
      <c r="CC3146" s="8"/>
      <c r="CD3146" s="8"/>
      <c r="CE3146" s="8"/>
      <c r="CF3146" s="8"/>
      <c r="CG3146" s="8"/>
      <c r="CH3146" s="8"/>
      <c r="CI3146" s="8"/>
      <c r="CJ3146" s="10"/>
    </row>
    <row r="3147" spans="2:88">
      <c r="B3147" s="6">
        <v>3146</v>
      </c>
      <c r="C3147" s="7">
        <v>4</v>
      </c>
      <c r="D3147" s="8" t="s">
        <v>574</v>
      </c>
      <c r="E3147" s="8" t="s">
        <v>396</v>
      </c>
      <c r="F3147" s="8" t="s">
        <v>439</v>
      </c>
      <c r="G3147" s="8"/>
      <c r="H3147" s="8" t="s">
        <v>1856</v>
      </c>
      <c r="I3147" s="8"/>
      <c r="J3147" s="8" t="s">
        <v>2041</v>
      </c>
      <c r="K3147" s="8"/>
      <c r="L3147" s="8"/>
      <c r="M3147" s="8" t="s">
        <v>10671</v>
      </c>
      <c r="N3147" s="8" t="s">
        <v>576</v>
      </c>
      <c r="O3147" s="8" t="s">
        <v>397</v>
      </c>
      <c r="P3147" s="8"/>
      <c r="Q3147" s="8" t="s">
        <v>577</v>
      </c>
      <c r="R3147" s="8" t="s">
        <v>578</v>
      </c>
      <c r="S3147" s="8" t="s">
        <v>579</v>
      </c>
      <c r="T3147" s="8"/>
      <c r="U3147" s="8" t="s">
        <v>394</v>
      </c>
      <c r="V3147" s="8" t="s">
        <v>571</v>
      </c>
      <c r="W3147" s="8" t="s">
        <v>580</v>
      </c>
      <c r="X3147" s="10" t="s">
        <v>581</v>
      </c>
      <c r="Y3147" s="8"/>
      <c r="Z3147" s="8"/>
      <c r="AA3147" s="8"/>
      <c r="AB3147" s="8"/>
      <c r="AC3147" s="8"/>
      <c r="AD3147" s="8" t="s">
        <v>10665</v>
      </c>
      <c r="AE3147" s="8"/>
      <c r="AF3147" s="8"/>
      <c r="AG3147" s="8"/>
      <c r="AH3147" s="8" t="s">
        <v>400</v>
      </c>
      <c r="AI3147" s="8" t="s">
        <v>58</v>
      </c>
      <c r="AJ3147" s="8"/>
      <c r="AK3147" s="8" t="s">
        <v>394</v>
      </c>
      <c r="AL3147" s="8" t="s">
        <v>395</v>
      </c>
      <c r="AM3147" s="8" t="s">
        <v>584</v>
      </c>
      <c r="AN3147" s="8" t="s">
        <v>415</v>
      </c>
      <c r="AO3147" s="8"/>
      <c r="AP3147" s="8"/>
      <c r="AQ3147" s="8"/>
      <c r="AR3147" s="8"/>
      <c r="AS3147" s="8"/>
      <c r="AT3147" s="8"/>
      <c r="AU3147" s="8"/>
      <c r="AV3147" s="8"/>
      <c r="AW3147" s="8" t="s">
        <v>452</v>
      </c>
      <c r="AX3147" s="8" t="s">
        <v>585</v>
      </c>
      <c r="AY3147" s="8" t="s">
        <v>580</v>
      </c>
      <c r="AZ3147" s="8" t="s">
        <v>403</v>
      </c>
      <c r="BA3147" s="8"/>
      <c r="BB3147" s="8"/>
      <c r="BC3147" s="8"/>
      <c r="BD3147" s="8"/>
      <c r="BE3147" s="8"/>
      <c r="BF3147" s="8"/>
      <c r="BG3147" s="8"/>
      <c r="BH3147" s="8"/>
      <c r="BI3147" s="8" t="s">
        <v>586</v>
      </c>
      <c r="BJ3147" s="8"/>
      <c r="BK3147" s="8"/>
      <c r="BL3147" s="8" t="s">
        <v>587</v>
      </c>
      <c r="BM3147" s="8" t="s">
        <v>588</v>
      </c>
      <c r="BN3147" s="8" t="s">
        <v>589</v>
      </c>
      <c r="BO3147" s="8" t="s">
        <v>404</v>
      </c>
      <c r="BP3147" s="8"/>
      <c r="BQ3147" s="8" t="s">
        <v>590</v>
      </c>
      <c r="BR3147" s="10"/>
      <c r="BS3147" s="8"/>
      <c r="BT3147" s="8"/>
      <c r="BU3147" s="8" t="s">
        <v>419</v>
      </c>
      <c r="BV3147" s="8"/>
      <c r="BW3147" s="8"/>
      <c r="BX3147" s="8"/>
      <c r="BY3147" s="10"/>
      <c r="BZ3147" s="8"/>
      <c r="CA3147" s="8"/>
      <c r="CB3147" s="8"/>
      <c r="CC3147" s="8"/>
      <c r="CD3147" s="8"/>
      <c r="CE3147" s="8"/>
      <c r="CF3147" s="8"/>
      <c r="CG3147" s="8"/>
      <c r="CH3147" s="8"/>
      <c r="CI3147" s="8"/>
      <c r="CJ3147" s="10"/>
    </row>
    <row r="3148" spans="2:88">
      <c r="B3148" s="6">
        <v>3147</v>
      </c>
      <c r="C3148" s="7">
        <v>4</v>
      </c>
      <c r="D3148" s="8" t="s">
        <v>574</v>
      </c>
      <c r="E3148" s="8" t="s">
        <v>396</v>
      </c>
      <c r="F3148" s="8" t="s">
        <v>439</v>
      </c>
      <c r="G3148" s="8"/>
      <c r="H3148" s="8" t="s">
        <v>1856</v>
      </c>
      <c r="I3148" s="8"/>
      <c r="J3148" s="8" t="s">
        <v>2041</v>
      </c>
      <c r="K3148" s="8"/>
      <c r="L3148" s="8"/>
      <c r="M3148" s="8" t="s">
        <v>10672</v>
      </c>
      <c r="N3148" s="8" t="s">
        <v>576</v>
      </c>
      <c r="O3148" s="8" t="s">
        <v>397</v>
      </c>
      <c r="P3148" s="8"/>
      <c r="Q3148" s="8" t="s">
        <v>577</v>
      </c>
      <c r="R3148" s="8" t="s">
        <v>578</v>
      </c>
      <c r="S3148" s="8" t="s">
        <v>579</v>
      </c>
      <c r="T3148" s="8"/>
      <c r="U3148" s="8" t="s">
        <v>394</v>
      </c>
      <c r="V3148" s="8" t="s">
        <v>571</v>
      </c>
      <c r="W3148" s="8" t="s">
        <v>580</v>
      </c>
      <c r="X3148" s="10" t="s">
        <v>581</v>
      </c>
      <c r="Y3148" s="8"/>
      <c r="Z3148" s="8"/>
      <c r="AA3148" s="8"/>
      <c r="AB3148" s="8"/>
      <c r="AC3148" s="8"/>
      <c r="AD3148" s="8" t="s">
        <v>10665</v>
      </c>
      <c r="AE3148" s="8"/>
      <c r="AF3148" s="8"/>
      <c r="AG3148" s="8"/>
      <c r="AH3148" s="8" t="s">
        <v>400</v>
      </c>
      <c r="AI3148" s="8" t="s">
        <v>58</v>
      </c>
      <c r="AJ3148" s="8"/>
      <c r="AK3148" s="8" t="s">
        <v>394</v>
      </c>
      <c r="AL3148" s="8" t="s">
        <v>395</v>
      </c>
      <c r="AM3148" s="8" t="s">
        <v>584</v>
      </c>
      <c r="AN3148" s="8" t="s">
        <v>415</v>
      </c>
      <c r="AO3148" s="8"/>
      <c r="AP3148" s="8"/>
      <c r="AQ3148" s="8"/>
      <c r="AR3148" s="8"/>
      <c r="AS3148" s="8"/>
      <c r="AT3148" s="8"/>
      <c r="AU3148" s="8"/>
      <c r="AV3148" s="8"/>
      <c r="AW3148" s="8" t="s">
        <v>452</v>
      </c>
      <c r="AX3148" s="8" t="s">
        <v>585</v>
      </c>
      <c r="AY3148" s="8" t="s">
        <v>580</v>
      </c>
      <c r="AZ3148" s="8" t="s">
        <v>403</v>
      </c>
      <c r="BA3148" s="8"/>
      <c r="BB3148" s="8"/>
      <c r="BC3148" s="8"/>
      <c r="BD3148" s="8"/>
      <c r="BE3148" s="8"/>
      <c r="BF3148" s="8"/>
      <c r="BG3148" s="8"/>
      <c r="BH3148" s="8"/>
      <c r="BI3148" s="8" t="s">
        <v>586</v>
      </c>
      <c r="BJ3148" s="8"/>
      <c r="BK3148" s="8"/>
      <c r="BL3148" s="8" t="s">
        <v>587</v>
      </c>
      <c r="BM3148" s="8" t="s">
        <v>588</v>
      </c>
      <c r="BN3148" s="8" t="s">
        <v>589</v>
      </c>
      <c r="BO3148" s="8" t="s">
        <v>404</v>
      </c>
      <c r="BP3148" s="8"/>
      <c r="BQ3148" s="8" t="s">
        <v>590</v>
      </c>
      <c r="BR3148" s="10"/>
      <c r="BS3148" s="8"/>
      <c r="BT3148" s="8"/>
      <c r="BU3148" s="8" t="s">
        <v>419</v>
      </c>
      <c r="BV3148" s="8"/>
      <c r="BW3148" s="8"/>
      <c r="BX3148" s="8"/>
      <c r="BY3148" s="10"/>
      <c r="BZ3148" s="8"/>
      <c r="CA3148" s="8"/>
      <c r="CB3148" s="8"/>
      <c r="CC3148" s="8"/>
      <c r="CD3148" s="8"/>
      <c r="CE3148" s="8"/>
      <c r="CF3148" s="8"/>
      <c r="CG3148" s="8"/>
      <c r="CH3148" s="8"/>
      <c r="CI3148" s="8"/>
      <c r="CJ3148" s="10"/>
    </row>
    <row r="3149" spans="2:88">
      <c r="B3149" s="6">
        <v>3148</v>
      </c>
      <c r="C3149" s="7">
        <v>3</v>
      </c>
      <c r="D3149" s="8" t="s">
        <v>10673</v>
      </c>
      <c r="E3149" s="8"/>
      <c r="F3149" s="8" t="s">
        <v>439</v>
      </c>
      <c r="G3149" s="8"/>
      <c r="H3149" s="8" t="s">
        <v>567</v>
      </c>
      <c r="I3149" s="8"/>
      <c r="J3149" s="8" t="s">
        <v>439</v>
      </c>
      <c r="K3149" s="8"/>
      <c r="L3149" s="8"/>
      <c r="M3149" s="8" t="s">
        <v>10674</v>
      </c>
      <c r="N3149" s="8" t="s">
        <v>390</v>
      </c>
      <c r="O3149" s="8" t="s">
        <v>397</v>
      </c>
      <c r="P3149" s="8"/>
      <c r="Q3149" s="8" t="s">
        <v>10675</v>
      </c>
      <c r="R3149" s="8" t="s">
        <v>1041</v>
      </c>
      <c r="S3149" s="8" t="s">
        <v>10676</v>
      </c>
      <c r="T3149" s="8"/>
      <c r="U3149" s="8"/>
      <c r="V3149" s="8" t="s">
        <v>2663</v>
      </c>
      <c r="W3149" s="8" t="s">
        <v>105</v>
      </c>
      <c r="X3149" s="10" t="s">
        <v>10677</v>
      </c>
      <c r="Y3149" s="8"/>
      <c r="Z3149" s="8"/>
      <c r="AA3149" s="8"/>
      <c r="AB3149" s="8"/>
      <c r="AC3149" s="8"/>
      <c r="AD3149" s="8"/>
      <c r="AE3149" s="8" t="s">
        <v>1655</v>
      </c>
      <c r="AF3149" s="8"/>
      <c r="AG3149" s="8"/>
      <c r="AH3149" s="8" t="s">
        <v>393</v>
      </c>
      <c r="AI3149" s="8" t="s">
        <v>1512</v>
      </c>
      <c r="AJ3149" s="8"/>
      <c r="AK3149" s="8" t="s">
        <v>394</v>
      </c>
      <c r="AL3149" s="8" t="s">
        <v>395</v>
      </c>
      <c r="AM3149" s="8" t="s">
        <v>10678</v>
      </c>
      <c r="AN3149" s="8" t="s">
        <v>415</v>
      </c>
      <c r="AO3149" s="8"/>
      <c r="AP3149" s="8"/>
      <c r="AQ3149" s="8"/>
      <c r="AR3149" s="8"/>
      <c r="AS3149" s="8"/>
      <c r="AT3149" s="8"/>
      <c r="AU3149" s="8"/>
      <c r="AV3149" s="8"/>
      <c r="AW3149" s="8" t="s">
        <v>452</v>
      </c>
      <c r="AX3149" s="8"/>
      <c r="AY3149" s="8" t="s">
        <v>105</v>
      </c>
      <c r="AZ3149" s="8"/>
      <c r="BA3149" s="8"/>
      <c r="BB3149" s="8"/>
      <c r="BC3149" s="8"/>
      <c r="BD3149" s="8"/>
      <c r="BE3149" s="8"/>
      <c r="BF3149" s="8"/>
      <c r="BG3149" s="8"/>
      <c r="BH3149" s="8"/>
      <c r="BI3149" s="8" t="s">
        <v>10679</v>
      </c>
      <c r="BJ3149" s="8"/>
      <c r="BK3149" s="8"/>
      <c r="BL3149" s="8"/>
      <c r="BM3149" s="8"/>
      <c r="BN3149" s="8"/>
      <c r="BO3149" s="8" t="s">
        <v>404</v>
      </c>
      <c r="BP3149" s="8"/>
      <c r="BQ3149" s="8" t="s">
        <v>1761</v>
      </c>
      <c r="BR3149" s="10"/>
      <c r="BS3149" s="8" t="s">
        <v>1829</v>
      </c>
      <c r="BT3149" s="8" t="s">
        <v>10680</v>
      </c>
      <c r="BU3149" s="8" t="s">
        <v>419</v>
      </c>
      <c r="BV3149" s="8" t="s">
        <v>1550</v>
      </c>
      <c r="BW3149" s="8"/>
      <c r="BX3149" s="8"/>
      <c r="BY3149" s="10"/>
      <c r="BZ3149" s="8"/>
      <c r="CA3149" s="8"/>
      <c r="CB3149" s="8"/>
      <c r="CC3149" s="8"/>
      <c r="CD3149" s="8"/>
      <c r="CE3149" s="8"/>
      <c r="CF3149" s="8"/>
      <c r="CG3149" s="8"/>
      <c r="CH3149" s="8"/>
      <c r="CI3149" s="8"/>
      <c r="CJ3149" s="10"/>
    </row>
    <row r="3150" spans="2:88">
      <c r="B3150" s="6">
        <v>3149</v>
      </c>
      <c r="C3150" s="7">
        <v>3</v>
      </c>
      <c r="D3150" s="8" t="s">
        <v>10681</v>
      </c>
      <c r="E3150" s="8"/>
      <c r="F3150" s="8" t="s">
        <v>439</v>
      </c>
      <c r="G3150" s="8"/>
      <c r="H3150" s="8" t="s">
        <v>567</v>
      </c>
      <c r="I3150" s="8"/>
      <c r="J3150" s="8" t="s">
        <v>439</v>
      </c>
      <c r="K3150" s="8"/>
      <c r="L3150" s="8"/>
      <c r="M3150" s="8" t="s">
        <v>10682</v>
      </c>
      <c r="N3150" s="8" t="s">
        <v>440</v>
      </c>
      <c r="O3150" s="8"/>
      <c r="P3150" s="8"/>
      <c r="Q3150" s="8" t="s">
        <v>10683</v>
      </c>
      <c r="R3150" s="8" t="s">
        <v>615</v>
      </c>
      <c r="S3150" s="8" t="s">
        <v>10684</v>
      </c>
      <c r="T3150" s="8"/>
      <c r="U3150" s="8"/>
      <c r="V3150" s="8" t="s">
        <v>2683</v>
      </c>
      <c r="W3150" s="8"/>
      <c r="X3150" s="10"/>
      <c r="Y3150" s="8"/>
      <c r="Z3150" s="8" t="s">
        <v>10685</v>
      </c>
      <c r="AA3150" s="8"/>
      <c r="AB3150" s="8"/>
      <c r="AC3150" s="8"/>
      <c r="AD3150" s="8"/>
      <c r="AE3150" s="8"/>
      <c r="AF3150" s="8" t="s">
        <v>987</v>
      </c>
      <c r="AG3150" s="8"/>
      <c r="AH3150" s="8" t="s">
        <v>393</v>
      </c>
      <c r="AI3150" s="8" t="s">
        <v>1512</v>
      </c>
      <c r="AJ3150" s="8"/>
      <c r="AK3150" s="8" t="s">
        <v>412</v>
      </c>
      <c r="AL3150" s="8" t="s">
        <v>1493</v>
      </c>
      <c r="AM3150" s="8"/>
      <c r="AN3150" s="8"/>
      <c r="AO3150" s="8"/>
      <c r="AP3150" s="8"/>
      <c r="AQ3150" s="8"/>
      <c r="AR3150" s="8"/>
      <c r="AS3150" s="8"/>
      <c r="AT3150" s="8"/>
      <c r="AU3150" s="8"/>
      <c r="AV3150" s="8"/>
      <c r="AW3150" s="8"/>
      <c r="AX3150" s="8"/>
      <c r="AY3150" s="8"/>
      <c r="AZ3150" s="8"/>
      <c r="BA3150" s="8"/>
      <c r="BB3150" s="8"/>
      <c r="BC3150" s="8"/>
      <c r="BD3150" s="8"/>
      <c r="BE3150" s="8"/>
      <c r="BF3150" s="8"/>
      <c r="BG3150" s="8"/>
      <c r="BH3150" s="8"/>
      <c r="BI3150" s="8"/>
      <c r="BJ3150" s="8"/>
      <c r="BK3150" s="8"/>
      <c r="BL3150" s="8"/>
      <c r="BM3150" s="8"/>
      <c r="BN3150" s="8"/>
      <c r="BO3150" s="8"/>
      <c r="BP3150" s="8"/>
      <c r="BQ3150" s="8"/>
      <c r="BR3150" s="10"/>
      <c r="BS3150" s="8"/>
      <c r="BT3150" s="8"/>
      <c r="BU3150" s="8"/>
      <c r="BV3150" s="8"/>
      <c r="BW3150" s="8"/>
      <c r="BX3150" s="8"/>
      <c r="BY3150" s="10"/>
      <c r="BZ3150" s="8"/>
      <c r="CA3150" s="8"/>
      <c r="CB3150" s="8"/>
      <c r="CC3150" s="8"/>
      <c r="CD3150" s="8"/>
      <c r="CE3150" s="8"/>
      <c r="CF3150" s="8"/>
      <c r="CG3150" s="8"/>
      <c r="CH3150" s="8"/>
      <c r="CI3150" s="8"/>
      <c r="CJ3150" s="10"/>
    </row>
    <row r="3151" spans="2:88">
      <c r="B3151" s="6">
        <v>3150</v>
      </c>
      <c r="C3151" s="7">
        <v>4</v>
      </c>
      <c r="D3151" s="8" t="s">
        <v>10686</v>
      </c>
      <c r="E3151" s="8" t="s">
        <v>396</v>
      </c>
      <c r="F3151" s="8" t="s">
        <v>439</v>
      </c>
      <c r="G3151" s="8"/>
      <c r="H3151" s="8" t="s">
        <v>567</v>
      </c>
      <c r="I3151" s="8"/>
      <c r="J3151" s="8" t="s">
        <v>439</v>
      </c>
      <c r="K3151" s="8"/>
      <c r="L3151" s="8"/>
      <c r="M3151" s="8" t="s">
        <v>10687</v>
      </c>
      <c r="N3151" s="8" t="s">
        <v>440</v>
      </c>
      <c r="O3151" s="8" t="s">
        <v>397</v>
      </c>
      <c r="P3151" s="8"/>
      <c r="Q3151" s="8" t="s">
        <v>10688</v>
      </c>
      <c r="R3151" s="8" t="s">
        <v>1041</v>
      </c>
      <c r="S3151" s="8" t="s">
        <v>10689</v>
      </c>
      <c r="T3151" s="8"/>
      <c r="U3151" s="8"/>
      <c r="V3151" s="8" t="s">
        <v>441</v>
      </c>
      <c r="W3151" s="8"/>
      <c r="X3151" s="10"/>
      <c r="Y3151" s="8"/>
      <c r="Z3151" s="8" t="s">
        <v>10690</v>
      </c>
      <c r="AA3151" s="8"/>
      <c r="AB3151" s="8"/>
      <c r="AC3151" s="8"/>
      <c r="AD3151" s="8"/>
      <c r="AE3151" s="8" t="s">
        <v>886</v>
      </c>
      <c r="AF3151" s="8" t="s">
        <v>987</v>
      </c>
      <c r="AG3151" s="8"/>
      <c r="AH3151" s="8" t="s">
        <v>400</v>
      </c>
      <c r="AI3151" s="8" t="s">
        <v>58</v>
      </c>
      <c r="AJ3151" s="8"/>
      <c r="AK3151" s="8" t="s">
        <v>394</v>
      </c>
      <c r="AL3151" s="8" t="s">
        <v>395</v>
      </c>
      <c r="AM3151" s="8" t="s">
        <v>3384</v>
      </c>
      <c r="AN3151" s="8" t="s">
        <v>415</v>
      </c>
      <c r="AO3151" s="8"/>
      <c r="AP3151" s="8"/>
      <c r="AQ3151" s="8"/>
      <c r="AR3151" s="8"/>
      <c r="AS3151" s="8"/>
      <c r="AT3151" s="8"/>
      <c r="AU3151" s="8"/>
      <c r="AV3151" s="8"/>
      <c r="AW3151" s="8" t="s">
        <v>452</v>
      </c>
      <c r="AX3151" s="8"/>
      <c r="AY3151" s="8"/>
      <c r="AZ3151" s="8"/>
      <c r="BA3151" s="8"/>
      <c r="BB3151" s="8"/>
      <c r="BC3151" s="8"/>
      <c r="BD3151" s="8"/>
      <c r="BE3151" s="8"/>
      <c r="BF3151" s="8"/>
      <c r="BG3151" s="8"/>
      <c r="BH3151" s="8"/>
      <c r="BI3151" s="8" t="s">
        <v>10691</v>
      </c>
      <c r="BJ3151" s="8"/>
      <c r="BK3151" s="8"/>
      <c r="BL3151" s="8"/>
      <c r="BM3151" s="8"/>
      <c r="BN3151" s="8"/>
      <c r="BO3151" s="8" t="s">
        <v>404</v>
      </c>
      <c r="BP3151" s="8"/>
      <c r="BQ3151" s="8" t="s">
        <v>10692</v>
      </c>
      <c r="BR3151" s="10"/>
      <c r="BS3151" s="8" t="s">
        <v>405</v>
      </c>
      <c r="BT3151" s="8"/>
      <c r="BU3151" s="8"/>
      <c r="BV3151" s="8"/>
      <c r="BW3151" s="8"/>
      <c r="BX3151" s="8"/>
      <c r="BY3151" s="10"/>
      <c r="BZ3151" s="8"/>
      <c r="CA3151" s="8"/>
      <c r="CB3151" s="8"/>
      <c r="CC3151" s="8"/>
      <c r="CD3151" s="8"/>
      <c r="CE3151" s="8"/>
      <c r="CF3151" s="8"/>
      <c r="CG3151" s="8"/>
      <c r="CH3151" s="8"/>
      <c r="CI3151" s="8"/>
      <c r="CJ3151" s="10"/>
    </row>
    <row r="3152" spans="2:88">
      <c r="B3152" s="6">
        <v>3151</v>
      </c>
      <c r="C3152" s="7">
        <v>4</v>
      </c>
      <c r="D3152" s="8" t="s">
        <v>10686</v>
      </c>
      <c r="E3152" s="8" t="s">
        <v>396</v>
      </c>
      <c r="F3152" s="8" t="s">
        <v>439</v>
      </c>
      <c r="G3152" s="8"/>
      <c r="H3152" s="8" t="s">
        <v>567</v>
      </c>
      <c r="I3152" s="8"/>
      <c r="J3152" s="8" t="s">
        <v>439</v>
      </c>
      <c r="K3152" s="8"/>
      <c r="L3152" s="8"/>
      <c r="M3152" s="8" t="s">
        <v>10693</v>
      </c>
      <c r="N3152" s="8" t="s">
        <v>440</v>
      </c>
      <c r="O3152" s="8" t="s">
        <v>397</v>
      </c>
      <c r="P3152" s="8"/>
      <c r="Q3152" s="8" t="s">
        <v>10688</v>
      </c>
      <c r="R3152" s="8" t="s">
        <v>1041</v>
      </c>
      <c r="S3152" s="8" t="s">
        <v>10689</v>
      </c>
      <c r="T3152" s="8"/>
      <c r="U3152" s="8"/>
      <c r="V3152" s="8" t="s">
        <v>441</v>
      </c>
      <c r="W3152" s="8"/>
      <c r="X3152" s="10"/>
      <c r="Y3152" s="8"/>
      <c r="Z3152" s="8" t="s">
        <v>10690</v>
      </c>
      <c r="AA3152" s="8"/>
      <c r="AB3152" s="8"/>
      <c r="AC3152" s="8"/>
      <c r="AD3152" s="8"/>
      <c r="AE3152" s="8" t="s">
        <v>886</v>
      </c>
      <c r="AF3152" s="8" t="s">
        <v>987</v>
      </c>
      <c r="AG3152" s="8"/>
      <c r="AH3152" s="8" t="s">
        <v>400</v>
      </c>
      <c r="AI3152" s="8" t="s">
        <v>58</v>
      </c>
      <c r="AJ3152" s="8"/>
      <c r="AK3152" s="8" t="s">
        <v>394</v>
      </c>
      <c r="AL3152" s="8" t="s">
        <v>395</v>
      </c>
      <c r="AM3152" s="8" t="s">
        <v>3384</v>
      </c>
      <c r="AN3152" s="8" t="s">
        <v>415</v>
      </c>
      <c r="AO3152" s="8"/>
      <c r="AP3152" s="8"/>
      <c r="AQ3152" s="8"/>
      <c r="AR3152" s="8"/>
      <c r="AS3152" s="8"/>
      <c r="AT3152" s="8"/>
      <c r="AU3152" s="8"/>
      <c r="AV3152" s="8"/>
      <c r="AW3152" s="8" t="s">
        <v>452</v>
      </c>
      <c r="AX3152" s="8"/>
      <c r="AY3152" s="8"/>
      <c r="AZ3152" s="8"/>
      <c r="BA3152" s="8"/>
      <c r="BB3152" s="8"/>
      <c r="BC3152" s="8"/>
      <c r="BD3152" s="8"/>
      <c r="BE3152" s="8"/>
      <c r="BF3152" s="8"/>
      <c r="BG3152" s="8"/>
      <c r="BH3152" s="8"/>
      <c r="BI3152" s="8" t="s">
        <v>10691</v>
      </c>
      <c r="BJ3152" s="8"/>
      <c r="BK3152" s="8"/>
      <c r="BL3152" s="8"/>
      <c r="BM3152" s="8"/>
      <c r="BN3152" s="8"/>
      <c r="BO3152" s="8" t="s">
        <v>404</v>
      </c>
      <c r="BP3152" s="8"/>
      <c r="BQ3152" s="8" t="s">
        <v>10692</v>
      </c>
      <c r="BR3152" s="10"/>
      <c r="BS3152" s="8" t="s">
        <v>405</v>
      </c>
      <c r="BT3152" s="8"/>
      <c r="BU3152" s="8"/>
      <c r="BV3152" s="8"/>
      <c r="BW3152" s="8"/>
      <c r="BX3152" s="8"/>
      <c r="BY3152" s="10"/>
      <c r="BZ3152" s="8"/>
      <c r="CA3152" s="8"/>
      <c r="CB3152" s="8"/>
      <c r="CC3152" s="8"/>
      <c r="CD3152" s="8"/>
      <c r="CE3152" s="8"/>
      <c r="CF3152" s="8"/>
      <c r="CG3152" s="8"/>
      <c r="CH3152" s="8"/>
      <c r="CI3152" s="8"/>
      <c r="CJ3152" s="10"/>
    </row>
    <row r="3153" spans="2:88">
      <c r="B3153" s="6">
        <v>3152</v>
      </c>
      <c r="C3153" s="7">
        <v>4</v>
      </c>
      <c r="D3153" s="8" t="s">
        <v>10686</v>
      </c>
      <c r="E3153" s="8" t="s">
        <v>396</v>
      </c>
      <c r="F3153" s="8" t="s">
        <v>439</v>
      </c>
      <c r="G3153" s="8"/>
      <c r="H3153" s="8" t="s">
        <v>567</v>
      </c>
      <c r="I3153" s="8"/>
      <c r="J3153" s="8" t="s">
        <v>439</v>
      </c>
      <c r="K3153" s="8"/>
      <c r="L3153" s="8"/>
      <c r="M3153" s="8" t="s">
        <v>10694</v>
      </c>
      <c r="N3153" s="8" t="s">
        <v>440</v>
      </c>
      <c r="O3153" s="8" t="s">
        <v>397</v>
      </c>
      <c r="P3153" s="8"/>
      <c r="Q3153" s="8" t="s">
        <v>10688</v>
      </c>
      <c r="R3153" s="8" t="s">
        <v>1041</v>
      </c>
      <c r="S3153" s="8" t="s">
        <v>10689</v>
      </c>
      <c r="T3153" s="8"/>
      <c r="U3153" s="8"/>
      <c r="V3153" s="8" t="s">
        <v>441</v>
      </c>
      <c r="W3153" s="8"/>
      <c r="X3153" s="10"/>
      <c r="Y3153" s="8"/>
      <c r="Z3153" s="8" t="s">
        <v>10690</v>
      </c>
      <c r="AA3153" s="8"/>
      <c r="AB3153" s="8"/>
      <c r="AC3153" s="8"/>
      <c r="AD3153" s="8"/>
      <c r="AE3153" s="8" t="s">
        <v>886</v>
      </c>
      <c r="AF3153" s="8" t="s">
        <v>987</v>
      </c>
      <c r="AG3153" s="8"/>
      <c r="AH3153" s="8" t="s">
        <v>400</v>
      </c>
      <c r="AI3153" s="8" t="s">
        <v>58</v>
      </c>
      <c r="AJ3153" s="8"/>
      <c r="AK3153" s="8" t="s">
        <v>394</v>
      </c>
      <c r="AL3153" s="8" t="s">
        <v>395</v>
      </c>
      <c r="AM3153" s="8" t="s">
        <v>3384</v>
      </c>
      <c r="AN3153" s="8" t="s">
        <v>415</v>
      </c>
      <c r="AO3153" s="8"/>
      <c r="AP3153" s="8"/>
      <c r="AQ3153" s="8"/>
      <c r="AR3153" s="8"/>
      <c r="AS3153" s="8"/>
      <c r="AT3153" s="8"/>
      <c r="AU3153" s="8"/>
      <c r="AV3153" s="8"/>
      <c r="AW3153" s="8" t="s">
        <v>452</v>
      </c>
      <c r="AX3153" s="8"/>
      <c r="AY3153" s="8"/>
      <c r="AZ3153" s="8"/>
      <c r="BA3153" s="8"/>
      <c r="BB3153" s="8"/>
      <c r="BC3153" s="8"/>
      <c r="BD3153" s="8"/>
      <c r="BE3153" s="8"/>
      <c r="BF3153" s="8"/>
      <c r="BG3153" s="8"/>
      <c r="BH3153" s="8"/>
      <c r="BI3153" s="8" t="s">
        <v>10691</v>
      </c>
      <c r="BJ3153" s="8"/>
      <c r="BK3153" s="8"/>
      <c r="BL3153" s="8"/>
      <c r="BM3153" s="8"/>
      <c r="BN3153" s="8"/>
      <c r="BO3153" s="8" t="s">
        <v>404</v>
      </c>
      <c r="BP3153" s="8"/>
      <c r="BQ3153" s="8" t="s">
        <v>10692</v>
      </c>
      <c r="BR3153" s="10"/>
      <c r="BS3153" s="8" t="s">
        <v>405</v>
      </c>
      <c r="BT3153" s="8"/>
      <c r="BU3153" s="8"/>
      <c r="BV3153" s="8"/>
      <c r="BW3153" s="8"/>
      <c r="BX3153" s="8"/>
      <c r="BY3153" s="10"/>
      <c r="BZ3153" s="8"/>
      <c r="CA3153" s="8"/>
      <c r="CB3153" s="8"/>
      <c r="CC3153" s="8"/>
      <c r="CD3153" s="8"/>
      <c r="CE3153" s="8"/>
      <c r="CF3153" s="8"/>
      <c r="CG3153" s="8"/>
      <c r="CH3153" s="8"/>
      <c r="CI3153" s="8"/>
      <c r="CJ3153" s="10"/>
    </row>
    <row r="3154" spans="2:88">
      <c r="B3154" s="6">
        <v>3153</v>
      </c>
      <c r="C3154" s="7">
        <v>4</v>
      </c>
      <c r="D3154" s="8" t="s">
        <v>10686</v>
      </c>
      <c r="E3154" s="8" t="s">
        <v>396</v>
      </c>
      <c r="F3154" s="8" t="s">
        <v>439</v>
      </c>
      <c r="G3154" s="8"/>
      <c r="H3154" s="8" t="s">
        <v>567</v>
      </c>
      <c r="I3154" s="8"/>
      <c r="J3154" s="8" t="s">
        <v>439</v>
      </c>
      <c r="K3154" s="8"/>
      <c r="L3154" s="8"/>
      <c r="M3154" s="8" t="s">
        <v>10695</v>
      </c>
      <c r="N3154" s="8" t="s">
        <v>440</v>
      </c>
      <c r="O3154" s="8" t="s">
        <v>397</v>
      </c>
      <c r="P3154" s="8"/>
      <c r="Q3154" s="8" t="s">
        <v>10688</v>
      </c>
      <c r="R3154" s="8" t="s">
        <v>1041</v>
      </c>
      <c r="S3154" s="8" t="s">
        <v>10689</v>
      </c>
      <c r="T3154" s="8"/>
      <c r="U3154" s="8"/>
      <c r="V3154" s="8" t="s">
        <v>441</v>
      </c>
      <c r="W3154" s="8"/>
      <c r="X3154" s="10"/>
      <c r="Y3154" s="8"/>
      <c r="Z3154" s="8" t="s">
        <v>10690</v>
      </c>
      <c r="AA3154" s="8"/>
      <c r="AB3154" s="8"/>
      <c r="AC3154" s="8"/>
      <c r="AD3154" s="8"/>
      <c r="AE3154" s="8" t="s">
        <v>886</v>
      </c>
      <c r="AF3154" s="8" t="s">
        <v>987</v>
      </c>
      <c r="AG3154" s="8"/>
      <c r="AH3154" s="8" t="s">
        <v>400</v>
      </c>
      <c r="AI3154" s="8" t="s">
        <v>58</v>
      </c>
      <c r="AJ3154" s="8"/>
      <c r="AK3154" s="8" t="s">
        <v>394</v>
      </c>
      <c r="AL3154" s="8" t="s">
        <v>395</v>
      </c>
      <c r="AM3154" s="8" t="s">
        <v>3384</v>
      </c>
      <c r="AN3154" s="8" t="s">
        <v>415</v>
      </c>
      <c r="AO3154" s="8"/>
      <c r="AP3154" s="8"/>
      <c r="AQ3154" s="8"/>
      <c r="AR3154" s="8"/>
      <c r="AS3154" s="8"/>
      <c r="AT3154" s="8"/>
      <c r="AU3154" s="8"/>
      <c r="AV3154" s="8"/>
      <c r="AW3154" s="8" t="s">
        <v>452</v>
      </c>
      <c r="AX3154" s="8"/>
      <c r="AY3154" s="8"/>
      <c r="AZ3154" s="8"/>
      <c r="BA3154" s="8"/>
      <c r="BB3154" s="8"/>
      <c r="BC3154" s="8"/>
      <c r="BD3154" s="8"/>
      <c r="BE3154" s="8"/>
      <c r="BF3154" s="8"/>
      <c r="BG3154" s="8"/>
      <c r="BH3154" s="8"/>
      <c r="BI3154" s="8" t="s">
        <v>10691</v>
      </c>
      <c r="BJ3154" s="8"/>
      <c r="BK3154" s="8"/>
      <c r="BL3154" s="8"/>
      <c r="BM3154" s="8"/>
      <c r="BN3154" s="8"/>
      <c r="BO3154" s="8" t="s">
        <v>404</v>
      </c>
      <c r="BP3154" s="8"/>
      <c r="BQ3154" s="8" t="s">
        <v>10692</v>
      </c>
      <c r="BR3154" s="10"/>
      <c r="BS3154" s="8" t="s">
        <v>405</v>
      </c>
      <c r="BT3154" s="8"/>
      <c r="BU3154" s="8"/>
      <c r="BV3154" s="8"/>
      <c r="BW3154" s="8"/>
      <c r="BX3154" s="8"/>
      <c r="BY3154" s="10"/>
      <c r="BZ3154" s="8"/>
      <c r="CA3154" s="8"/>
      <c r="CB3154" s="8"/>
      <c r="CC3154" s="8"/>
      <c r="CD3154" s="8"/>
      <c r="CE3154" s="8"/>
      <c r="CF3154" s="8"/>
      <c r="CG3154" s="8"/>
      <c r="CH3154" s="8"/>
      <c r="CI3154" s="8"/>
      <c r="CJ3154" s="10"/>
    </row>
    <row r="3155" spans="2:88">
      <c r="B3155" s="6">
        <v>3154</v>
      </c>
      <c r="C3155" s="7">
        <v>4</v>
      </c>
      <c r="D3155" s="8" t="s">
        <v>10686</v>
      </c>
      <c r="E3155" s="8" t="s">
        <v>396</v>
      </c>
      <c r="F3155" s="8" t="s">
        <v>439</v>
      </c>
      <c r="G3155" s="8"/>
      <c r="H3155" s="8" t="s">
        <v>567</v>
      </c>
      <c r="I3155" s="8"/>
      <c r="J3155" s="8" t="s">
        <v>439</v>
      </c>
      <c r="K3155" s="8"/>
      <c r="L3155" s="8"/>
      <c r="M3155" s="8" t="s">
        <v>10696</v>
      </c>
      <c r="N3155" s="8" t="s">
        <v>440</v>
      </c>
      <c r="O3155" s="8" t="s">
        <v>397</v>
      </c>
      <c r="P3155" s="8"/>
      <c r="Q3155" s="8" t="s">
        <v>10688</v>
      </c>
      <c r="R3155" s="8" t="s">
        <v>1041</v>
      </c>
      <c r="S3155" s="8" t="s">
        <v>10689</v>
      </c>
      <c r="T3155" s="8"/>
      <c r="U3155" s="8"/>
      <c r="V3155" s="8" t="s">
        <v>441</v>
      </c>
      <c r="W3155" s="8"/>
      <c r="X3155" s="10"/>
      <c r="Y3155" s="8"/>
      <c r="Z3155" s="8" t="s">
        <v>10690</v>
      </c>
      <c r="AA3155" s="8"/>
      <c r="AB3155" s="8"/>
      <c r="AC3155" s="8"/>
      <c r="AD3155" s="8"/>
      <c r="AE3155" s="8" t="s">
        <v>886</v>
      </c>
      <c r="AF3155" s="8" t="s">
        <v>987</v>
      </c>
      <c r="AG3155" s="8"/>
      <c r="AH3155" s="8" t="s">
        <v>400</v>
      </c>
      <c r="AI3155" s="8" t="s">
        <v>58</v>
      </c>
      <c r="AJ3155" s="8"/>
      <c r="AK3155" s="8" t="s">
        <v>394</v>
      </c>
      <c r="AL3155" s="8" t="s">
        <v>395</v>
      </c>
      <c r="AM3155" s="8" t="s">
        <v>3384</v>
      </c>
      <c r="AN3155" s="8" t="s">
        <v>415</v>
      </c>
      <c r="AO3155" s="8"/>
      <c r="AP3155" s="8"/>
      <c r="AQ3155" s="8"/>
      <c r="AR3155" s="8"/>
      <c r="AS3155" s="8"/>
      <c r="AT3155" s="8"/>
      <c r="AU3155" s="8"/>
      <c r="AV3155" s="8"/>
      <c r="AW3155" s="8" t="s">
        <v>452</v>
      </c>
      <c r="AX3155" s="8"/>
      <c r="AY3155" s="8"/>
      <c r="AZ3155" s="8"/>
      <c r="BA3155" s="8"/>
      <c r="BB3155" s="8"/>
      <c r="BC3155" s="8"/>
      <c r="BD3155" s="8"/>
      <c r="BE3155" s="8"/>
      <c r="BF3155" s="8"/>
      <c r="BG3155" s="8"/>
      <c r="BH3155" s="8"/>
      <c r="BI3155" s="8" t="s">
        <v>10691</v>
      </c>
      <c r="BJ3155" s="8"/>
      <c r="BK3155" s="8"/>
      <c r="BL3155" s="8"/>
      <c r="BM3155" s="8"/>
      <c r="BN3155" s="8"/>
      <c r="BO3155" s="8" t="s">
        <v>404</v>
      </c>
      <c r="BP3155" s="8"/>
      <c r="BQ3155" s="8" t="s">
        <v>10692</v>
      </c>
      <c r="BR3155" s="10"/>
      <c r="BS3155" s="8" t="s">
        <v>405</v>
      </c>
      <c r="BT3155" s="8"/>
      <c r="BU3155" s="8"/>
      <c r="BV3155" s="8"/>
      <c r="BW3155" s="8"/>
      <c r="BX3155" s="8"/>
      <c r="BY3155" s="10"/>
      <c r="BZ3155" s="8"/>
      <c r="CA3155" s="8"/>
      <c r="CB3155" s="8"/>
      <c r="CC3155" s="8"/>
      <c r="CD3155" s="8"/>
      <c r="CE3155" s="8"/>
      <c r="CF3155" s="8"/>
      <c r="CG3155" s="8"/>
      <c r="CH3155" s="8"/>
      <c r="CI3155" s="8"/>
      <c r="CJ3155" s="10"/>
    </row>
    <row r="3156" spans="2:88">
      <c r="B3156" s="6">
        <v>3155</v>
      </c>
      <c r="C3156" s="7">
        <v>4</v>
      </c>
      <c r="D3156" s="8" t="s">
        <v>10686</v>
      </c>
      <c r="E3156" s="8" t="s">
        <v>396</v>
      </c>
      <c r="F3156" s="8" t="s">
        <v>439</v>
      </c>
      <c r="G3156" s="8"/>
      <c r="H3156" s="8" t="s">
        <v>567</v>
      </c>
      <c r="I3156" s="8"/>
      <c r="J3156" s="8" t="s">
        <v>439</v>
      </c>
      <c r="K3156" s="8"/>
      <c r="L3156" s="8"/>
      <c r="M3156" s="8" t="s">
        <v>10697</v>
      </c>
      <c r="N3156" s="8" t="s">
        <v>440</v>
      </c>
      <c r="O3156" s="8" t="s">
        <v>397</v>
      </c>
      <c r="P3156" s="8"/>
      <c r="Q3156" s="8" t="s">
        <v>10688</v>
      </c>
      <c r="R3156" s="8" t="s">
        <v>1041</v>
      </c>
      <c r="S3156" s="8" t="s">
        <v>10689</v>
      </c>
      <c r="T3156" s="8"/>
      <c r="U3156" s="8"/>
      <c r="V3156" s="8" t="s">
        <v>441</v>
      </c>
      <c r="W3156" s="8"/>
      <c r="X3156" s="10"/>
      <c r="Y3156" s="8"/>
      <c r="Z3156" s="8" t="s">
        <v>10690</v>
      </c>
      <c r="AA3156" s="8"/>
      <c r="AB3156" s="8"/>
      <c r="AC3156" s="8"/>
      <c r="AD3156" s="8"/>
      <c r="AE3156" s="8" t="s">
        <v>886</v>
      </c>
      <c r="AF3156" s="8" t="s">
        <v>987</v>
      </c>
      <c r="AG3156" s="8"/>
      <c r="AH3156" s="8" t="s">
        <v>400</v>
      </c>
      <c r="AI3156" s="8" t="s">
        <v>58</v>
      </c>
      <c r="AJ3156" s="8"/>
      <c r="AK3156" s="8" t="s">
        <v>394</v>
      </c>
      <c r="AL3156" s="8" t="s">
        <v>395</v>
      </c>
      <c r="AM3156" s="8" t="s">
        <v>3384</v>
      </c>
      <c r="AN3156" s="8" t="s">
        <v>415</v>
      </c>
      <c r="AO3156" s="8"/>
      <c r="AP3156" s="8"/>
      <c r="AQ3156" s="8"/>
      <c r="AR3156" s="8"/>
      <c r="AS3156" s="8"/>
      <c r="AT3156" s="8"/>
      <c r="AU3156" s="8"/>
      <c r="AV3156" s="8"/>
      <c r="AW3156" s="8" t="s">
        <v>452</v>
      </c>
      <c r="AX3156" s="8"/>
      <c r="AY3156" s="8"/>
      <c r="AZ3156" s="8"/>
      <c r="BA3156" s="8"/>
      <c r="BB3156" s="8"/>
      <c r="BC3156" s="8"/>
      <c r="BD3156" s="8"/>
      <c r="BE3156" s="8"/>
      <c r="BF3156" s="8"/>
      <c r="BG3156" s="8"/>
      <c r="BH3156" s="8"/>
      <c r="BI3156" s="8" t="s">
        <v>10691</v>
      </c>
      <c r="BJ3156" s="8"/>
      <c r="BK3156" s="8"/>
      <c r="BL3156" s="8"/>
      <c r="BM3156" s="8"/>
      <c r="BN3156" s="8"/>
      <c r="BO3156" s="8" t="s">
        <v>404</v>
      </c>
      <c r="BP3156" s="8"/>
      <c r="BQ3156" s="8" t="s">
        <v>10692</v>
      </c>
      <c r="BR3156" s="10"/>
      <c r="BS3156" s="8" t="s">
        <v>405</v>
      </c>
      <c r="BT3156" s="8"/>
      <c r="BU3156" s="8"/>
      <c r="BV3156" s="8"/>
      <c r="BW3156" s="8"/>
      <c r="BX3156" s="8"/>
      <c r="BY3156" s="10"/>
      <c r="BZ3156" s="8"/>
      <c r="CA3156" s="8"/>
      <c r="CB3156" s="8"/>
      <c r="CC3156" s="8"/>
      <c r="CD3156" s="8"/>
      <c r="CE3156" s="8"/>
      <c r="CF3156" s="8"/>
      <c r="CG3156" s="8"/>
      <c r="CH3156" s="8"/>
      <c r="CI3156" s="8"/>
      <c r="CJ3156" s="10"/>
    </row>
    <row r="3157" spans="2:88">
      <c r="B3157" s="6">
        <v>3156</v>
      </c>
      <c r="C3157" s="7">
        <v>4</v>
      </c>
      <c r="D3157" s="8" t="s">
        <v>6054</v>
      </c>
      <c r="E3157" s="8" t="s">
        <v>396</v>
      </c>
      <c r="F3157" s="8" t="s">
        <v>439</v>
      </c>
      <c r="G3157" s="8"/>
      <c r="H3157" s="8" t="s">
        <v>567</v>
      </c>
      <c r="I3157" s="8"/>
      <c r="J3157" s="8" t="s">
        <v>439</v>
      </c>
      <c r="K3157" s="8"/>
      <c r="L3157" s="8"/>
      <c r="M3157" s="8" t="s">
        <v>10698</v>
      </c>
      <c r="N3157" s="8" t="s">
        <v>390</v>
      </c>
      <c r="O3157" s="8" t="s">
        <v>397</v>
      </c>
      <c r="P3157" s="8"/>
      <c r="Q3157" s="8" t="s">
        <v>6056</v>
      </c>
      <c r="R3157" s="8" t="s">
        <v>491</v>
      </c>
      <c r="S3157" s="8" t="s">
        <v>6057</v>
      </c>
      <c r="T3157" s="8"/>
      <c r="U3157" s="8"/>
      <c r="V3157" s="8" t="s">
        <v>441</v>
      </c>
      <c r="W3157" s="8" t="s">
        <v>105</v>
      </c>
      <c r="X3157" s="10" t="s">
        <v>6058</v>
      </c>
      <c r="Y3157" s="8"/>
      <c r="Z3157" s="8" t="s">
        <v>10690</v>
      </c>
      <c r="AA3157" s="8"/>
      <c r="AB3157" s="8"/>
      <c r="AC3157" s="8"/>
      <c r="AD3157" s="8"/>
      <c r="AE3157" s="8" t="s">
        <v>886</v>
      </c>
      <c r="AF3157" s="8" t="s">
        <v>403</v>
      </c>
      <c r="AG3157" s="8"/>
      <c r="AH3157" s="8" t="s">
        <v>400</v>
      </c>
      <c r="AI3157" s="8" t="s">
        <v>58</v>
      </c>
      <c r="AJ3157" s="8"/>
      <c r="AK3157" s="8" t="s">
        <v>394</v>
      </c>
      <c r="AL3157" s="8" t="s">
        <v>395</v>
      </c>
      <c r="AM3157" s="8" t="s">
        <v>689</v>
      </c>
      <c r="AN3157" s="8" t="s">
        <v>415</v>
      </c>
      <c r="AO3157" s="8"/>
      <c r="AP3157" s="8"/>
      <c r="AQ3157" s="8"/>
      <c r="AR3157" s="8"/>
      <c r="AS3157" s="8"/>
      <c r="AT3157" s="8"/>
      <c r="AU3157" s="8"/>
      <c r="AV3157" s="8"/>
      <c r="AW3157" s="8" t="s">
        <v>452</v>
      </c>
      <c r="AX3157" s="8"/>
      <c r="AY3157" s="8" t="s">
        <v>105</v>
      </c>
      <c r="AZ3157" s="8"/>
      <c r="BA3157" s="8"/>
      <c r="BB3157" s="8"/>
      <c r="BC3157" s="8"/>
      <c r="BD3157" s="8"/>
      <c r="BE3157" s="8"/>
      <c r="BF3157" s="8"/>
      <c r="BG3157" s="8"/>
      <c r="BH3157" s="8"/>
      <c r="BI3157" s="8" t="s">
        <v>6059</v>
      </c>
      <c r="BJ3157" s="8"/>
      <c r="BK3157" s="8"/>
      <c r="BL3157" s="8" t="s">
        <v>1172</v>
      </c>
      <c r="BM3157" s="8" t="s">
        <v>5917</v>
      </c>
      <c r="BN3157" s="8" t="s">
        <v>1174</v>
      </c>
      <c r="BO3157" s="8" t="s">
        <v>404</v>
      </c>
      <c r="BP3157" s="8"/>
      <c r="BQ3157" s="8" t="s">
        <v>6060</v>
      </c>
      <c r="BR3157" s="10"/>
      <c r="BS3157" s="8" t="s">
        <v>405</v>
      </c>
      <c r="BT3157" s="8"/>
      <c r="BU3157" s="8" t="s">
        <v>419</v>
      </c>
      <c r="BV3157" s="8"/>
      <c r="BW3157" s="8"/>
      <c r="BX3157" s="8"/>
      <c r="BY3157" s="10"/>
      <c r="BZ3157" s="8"/>
      <c r="CA3157" s="8"/>
      <c r="CB3157" s="8"/>
      <c r="CC3157" s="8"/>
      <c r="CD3157" s="8"/>
      <c r="CE3157" s="8"/>
      <c r="CF3157" s="8"/>
      <c r="CG3157" s="8"/>
      <c r="CH3157" s="8"/>
      <c r="CI3157" s="8"/>
      <c r="CJ3157" s="10"/>
    </row>
    <row r="3158" spans="2:88">
      <c r="B3158" s="6">
        <v>3157</v>
      </c>
      <c r="C3158" s="7">
        <v>4</v>
      </c>
      <c r="D3158" s="8" t="s">
        <v>6054</v>
      </c>
      <c r="E3158" s="8" t="s">
        <v>396</v>
      </c>
      <c r="F3158" s="8" t="s">
        <v>439</v>
      </c>
      <c r="G3158" s="8"/>
      <c r="H3158" s="8" t="s">
        <v>567</v>
      </c>
      <c r="I3158" s="8"/>
      <c r="J3158" s="8" t="s">
        <v>439</v>
      </c>
      <c r="K3158" s="8"/>
      <c r="L3158" s="8"/>
      <c r="M3158" s="8" t="s">
        <v>10699</v>
      </c>
      <c r="N3158" s="8" t="s">
        <v>390</v>
      </c>
      <c r="O3158" s="8" t="s">
        <v>397</v>
      </c>
      <c r="P3158" s="8"/>
      <c r="Q3158" s="8" t="s">
        <v>6056</v>
      </c>
      <c r="R3158" s="8" t="s">
        <v>491</v>
      </c>
      <c r="S3158" s="8" t="s">
        <v>6057</v>
      </c>
      <c r="T3158" s="8"/>
      <c r="U3158" s="8"/>
      <c r="V3158" s="8" t="s">
        <v>441</v>
      </c>
      <c r="W3158" s="8" t="s">
        <v>105</v>
      </c>
      <c r="X3158" s="10" t="s">
        <v>6058</v>
      </c>
      <c r="Y3158" s="8"/>
      <c r="Z3158" s="8" t="s">
        <v>10690</v>
      </c>
      <c r="AA3158" s="8"/>
      <c r="AB3158" s="8"/>
      <c r="AC3158" s="8"/>
      <c r="AD3158" s="8"/>
      <c r="AE3158" s="8" t="s">
        <v>886</v>
      </c>
      <c r="AF3158" s="8" t="s">
        <v>403</v>
      </c>
      <c r="AG3158" s="8"/>
      <c r="AH3158" s="8" t="s">
        <v>400</v>
      </c>
      <c r="AI3158" s="8" t="s">
        <v>58</v>
      </c>
      <c r="AJ3158" s="8"/>
      <c r="AK3158" s="8" t="s">
        <v>394</v>
      </c>
      <c r="AL3158" s="8" t="s">
        <v>395</v>
      </c>
      <c r="AM3158" s="8" t="s">
        <v>689</v>
      </c>
      <c r="AN3158" s="8" t="s">
        <v>415</v>
      </c>
      <c r="AO3158" s="8"/>
      <c r="AP3158" s="8"/>
      <c r="AQ3158" s="8"/>
      <c r="AR3158" s="8"/>
      <c r="AS3158" s="8"/>
      <c r="AT3158" s="8"/>
      <c r="AU3158" s="8"/>
      <c r="AV3158" s="8"/>
      <c r="AW3158" s="8" t="s">
        <v>452</v>
      </c>
      <c r="AX3158" s="8"/>
      <c r="AY3158" s="8" t="s">
        <v>105</v>
      </c>
      <c r="AZ3158" s="8"/>
      <c r="BA3158" s="8"/>
      <c r="BB3158" s="8"/>
      <c r="BC3158" s="8"/>
      <c r="BD3158" s="8"/>
      <c r="BE3158" s="8"/>
      <c r="BF3158" s="8"/>
      <c r="BG3158" s="8"/>
      <c r="BH3158" s="8"/>
      <c r="BI3158" s="8" t="s">
        <v>6059</v>
      </c>
      <c r="BJ3158" s="8"/>
      <c r="BK3158" s="8"/>
      <c r="BL3158" s="8" t="s">
        <v>1172</v>
      </c>
      <c r="BM3158" s="8" t="s">
        <v>5917</v>
      </c>
      <c r="BN3158" s="8" t="s">
        <v>1174</v>
      </c>
      <c r="BO3158" s="8" t="s">
        <v>404</v>
      </c>
      <c r="BP3158" s="8"/>
      <c r="BQ3158" s="8" t="s">
        <v>6060</v>
      </c>
      <c r="BR3158" s="10"/>
      <c r="BS3158" s="8" t="s">
        <v>405</v>
      </c>
      <c r="BT3158" s="8"/>
      <c r="BU3158" s="8" t="s">
        <v>419</v>
      </c>
      <c r="BV3158" s="8"/>
      <c r="BW3158" s="8"/>
      <c r="BX3158" s="8"/>
      <c r="BY3158" s="10"/>
      <c r="BZ3158" s="8"/>
      <c r="CA3158" s="8"/>
      <c r="CB3158" s="8"/>
      <c r="CC3158" s="8"/>
      <c r="CD3158" s="8"/>
      <c r="CE3158" s="8"/>
      <c r="CF3158" s="8"/>
      <c r="CG3158" s="8"/>
      <c r="CH3158" s="8"/>
      <c r="CI3158" s="8"/>
      <c r="CJ3158" s="10"/>
    </row>
    <row r="3159" spans="2:88">
      <c r="B3159" s="6">
        <v>3158</v>
      </c>
      <c r="C3159" s="7">
        <v>4</v>
      </c>
      <c r="D3159" s="8" t="s">
        <v>6054</v>
      </c>
      <c r="E3159" s="8" t="s">
        <v>396</v>
      </c>
      <c r="F3159" s="8" t="s">
        <v>439</v>
      </c>
      <c r="G3159" s="8"/>
      <c r="H3159" s="8" t="s">
        <v>567</v>
      </c>
      <c r="I3159" s="8"/>
      <c r="J3159" s="8" t="s">
        <v>439</v>
      </c>
      <c r="K3159" s="8"/>
      <c r="L3159" s="8"/>
      <c r="M3159" s="8" t="s">
        <v>10700</v>
      </c>
      <c r="N3159" s="8" t="s">
        <v>390</v>
      </c>
      <c r="O3159" s="8" t="s">
        <v>397</v>
      </c>
      <c r="P3159" s="8"/>
      <c r="Q3159" s="8" t="s">
        <v>6056</v>
      </c>
      <c r="R3159" s="8" t="s">
        <v>491</v>
      </c>
      <c r="S3159" s="8" t="s">
        <v>6057</v>
      </c>
      <c r="T3159" s="8"/>
      <c r="U3159" s="8"/>
      <c r="V3159" s="8" t="s">
        <v>441</v>
      </c>
      <c r="W3159" s="8" t="s">
        <v>105</v>
      </c>
      <c r="X3159" s="10" t="s">
        <v>6058</v>
      </c>
      <c r="Y3159" s="8"/>
      <c r="Z3159" s="8" t="s">
        <v>10690</v>
      </c>
      <c r="AA3159" s="8"/>
      <c r="AB3159" s="8"/>
      <c r="AC3159" s="8"/>
      <c r="AD3159" s="8"/>
      <c r="AE3159" s="8" t="s">
        <v>886</v>
      </c>
      <c r="AF3159" s="8" t="s">
        <v>403</v>
      </c>
      <c r="AG3159" s="8"/>
      <c r="AH3159" s="8" t="s">
        <v>400</v>
      </c>
      <c r="AI3159" s="8" t="s">
        <v>58</v>
      </c>
      <c r="AJ3159" s="8"/>
      <c r="AK3159" s="8" t="s">
        <v>394</v>
      </c>
      <c r="AL3159" s="8" t="s">
        <v>395</v>
      </c>
      <c r="AM3159" s="8" t="s">
        <v>689</v>
      </c>
      <c r="AN3159" s="8" t="s">
        <v>415</v>
      </c>
      <c r="AO3159" s="8"/>
      <c r="AP3159" s="8"/>
      <c r="AQ3159" s="8"/>
      <c r="AR3159" s="8"/>
      <c r="AS3159" s="8"/>
      <c r="AT3159" s="8"/>
      <c r="AU3159" s="8"/>
      <c r="AV3159" s="8"/>
      <c r="AW3159" s="8" t="s">
        <v>452</v>
      </c>
      <c r="AX3159" s="8"/>
      <c r="AY3159" s="8" t="s">
        <v>105</v>
      </c>
      <c r="AZ3159" s="8"/>
      <c r="BA3159" s="8"/>
      <c r="BB3159" s="8"/>
      <c r="BC3159" s="8"/>
      <c r="BD3159" s="8"/>
      <c r="BE3159" s="8"/>
      <c r="BF3159" s="8"/>
      <c r="BG3159" s="8"/>
      <c r="BH3159" s="8"/>
      <c r="BI3159" s="8" t="s">
        <v>6059</v>
      </c>
      <c r="BJ3159" s="8"/>
      <c r="BK3159" s="8"/>
      <c r="BL3159" s="8" t="s">
        <v>1172</v>
      </c>
      <c r="BM3159" s="8" t="s">
        <v>5917</v>
      </c>
      <c r="BN3159" s="8" t="s">
        <v>1174</v>
      </c>
      <c r="BO3159" s="8" t="s">
        <v>404</v>
      </c>
      <c r="BP3159" s="8"/>
      <c r="BQ3159" s="8" t="s">
        <v>6060</v>
      </c>
      <c r="BR3159" s="10"/>
      <c r="BS3159" s="8" t="s">
        <v>405</v>
      </c>
      <c r="BT3159" s="8"/>
      <c r="BU3159" s="8" t="s">
        <v>419</v>
      </c>
      <c r="BV3159" s="8"/>
      <c r="BW3159" s="8"/>
      <c r="BX3159" s="8"/>
      <c r="BY3159" s="10"/>
      <c r="BZ3159" s="8"/>
      <c r="CA3159" s="8"/>
      <c r="CB3159" s="8"/>
      <c r="CC3159" s="8"/>
      <c r="CD3159" s="8"/>
      <c r="CE3159" s="8"/>
      <c r="CF3159" s="8"/>
      <c r="CG3159" s="8"/>
      <c r="CH3159" s="8"/>
      <c r="CI3159" s="8"/>
      <c r="CJ3159" s="10"/>
    </row>
    <row r="3160" spans="2:88">
      <c r="B3160" s="6">
        <v>3159</v>
      </c>
      <c r="C3160" s="7">
        <v>4</v>
      </c>
      <c r="D3160" s="8" t="s">
        <v>6054</v>
      </c>
      <c r="E3160" s="8" t="s">
        <v>396</v>
      </c>
      <c r="F3160" s="8" t="s">
        <v>439</v>
      </c>
      <c r="G3160" s="8"/>
      <c r="H3160" s="8" t="s">
        <v>567</v>
      </c>
      <c r="I3160" s="8"/>
      <c r="J3160" s="8" t="s">
        <v>439</v>
      </c>
      <c r="K3160" s="8"/>
      <c r="L3160" s="8"/>
      <c r="M3160" s="8" t="s">
        <v>10701</v>
      </c>
      <c r="N3160" s="8" t="s">
        <v>390</v>
      </c>
      <c r="O3160" s="8" t="s">
        <v>397</v>
      </c>
      <c r="P3160" s="8"/>
      <c r="Q3160" s="8" t="s">
        <v>6056</v>
      </c>
      <c r="R3160" s="8" t="s">
        <v>491</v>
      </c>
      <c r="S3160" s="8" t="s">
        <v>6057</v>
      </c>
      <c r="T3160" s="8"/>
      <c r="U3160" s="8"/>
      <c r="V3160" s="8" t="s">
        <v>441</v>
      </c>
      <c r="W3160" s="8" t="s">
        <v>105</v>
      </c>
      <c r="X3160" s="10" t="s">
        <v>6058</v>
      </c>
      <c r="Y3160" s="8"/>
      <c r="Z3160" s="8" t="s">
        <v>10690</v>
      </c>
      <c r="AA3160" s="8"/>
      <c r="AB3160" s="8"/>
      <c r="AC3160" s="8"/>
      <c r="AD3160" s="8"/>
      <c r="AE3160" s="8" t="s">
        <v>886</v>
      </c>
      <c r="AF3160" s="8" t="s">
        <v>403</v>
      </c>
      <c r="AG3160" s="8"/>
      <c r="AH3160" s="8" t="s">
        <v>400</v>
      </c>
      <c r="AI3160" s="8" t="s">
        <v>58</v>
      </c>
      <c r="AJ3160" s="8"/>
      <c r="AK3160" s="8" t="s">
        <v>394</v>
      </c>
      <c r="AL3160" s="8" t="s">
        <v>395</v>
      </c>
      <c r="AM3160" s="8" t="s">
        <v>689</v>
      </c>
      <c r="AN3160" s="8" t="s">
        <v>415</v>
      </c>
      <c r="AO3160" s="8"/>
      <c r="AP3160" s="8"/>
      <c r="AQ3160" s="8"/>
      <c r="AR3160" s="8"/>
      <c r="AS3160" s="8"/>
      <c r="AT3160" s="8"/>
      <c r="AU3160" s="8"/>
      <c r="AV3160" s="8"/>
      <c r="AW3160" s="8" t="s">
        <v>452</v>
      </c>
      <c r="AX3160" s="8"/>
      <c r="AY3160" s="8" t="s">
        <v>105</v>
      </c>
      <c r="AZ3160" s="8"/>
      <c r="BA3160" s="8"/>
      <c r="BB3160" s="8"/>
      <c r="BC3160" s="8"/>
      <c r="BD3160" s="8"/>
      <c r="BE3160" s="8"/>
      <c r="BF3160" s="8"/>
      <c r="BG3160" s="8"/>
      <c r="BH3160" s="8"/>
      <c r="BI3160" s="8" t="s">
        <v>6059</v>
      </c>
      <c r="BJ3160" s="8"/>
      <c r="BK3160" s="8"/>
      <c r="BL3160" s="8" t="s">
        <v>1172</v>
      </c>
      <c r="BM3160" s="8" t="s">
        <v>5917</v>
      </c>
      <c r="BN3160" s="8" t="s">
        <v>1174</v>
      </c>
      <c r="BO3160" s="8" t="s">
        <v>404</v>
      </c>
      <c r="BP3160" s="8"/>
      <c r="BQ3160" s="8" t="s">
        <v>6060</v>
      </c>
      <c r="BR3160" s="10"/>
      <c r="BS3160" s="8" t="s">
        <v>405</v>
      </c>
      <c r="BT3160" s="8"/>
      <c r="BU3160" s="8" t="s">
        <v>419</v>
      </c>
      <c r="BV3160" s="8"/>
      <c r="BW3160" s="8"/>
      <c r="BX3160" s="8"/>
      <c r="BY3160" s="10"/>
      <c r="BZ3160" s="8"/>
      <c r="CA3160" s="8"/>
      <c r="CB3160" s="8"/>
      <c r="CC3160" s="8"/>
      <c r="CD3160" s="8"/>
      <c r="CE3160" s="8"/>
      <c r="CF3160" s="8"/>
      <c r="CG3160" s="8"/>
      <c r="CH3160" s="8"/>
      <c r="CI3160" s="8"/>
      <c r="CJ3160" s="10"/>
    </row>
    <row r="3161" spans="2:88">
      <c r="B3161" s="6">
        <v>3160</v>
      </c>
      <c r="C3161" s="7">
        <v>4</v>
      </c>
      <c r="D3161" s="8" t="s">
        <v>6054</v>
      </c>
      <c r="E3161" s="8" t="s">
        <v>396</v>
      </c>
      <c r="F3161" s="8" t="s">
        <v>439</v>
      </c>
      <c r="G3161" s="8"/>
      <c r="H3161" s="8" t="s">
        <v>567</v>
      </c>
      <c r="I3161" s="8"/>
      <c r="J3161" s="8" t="s">
        <v>439</v>
      </c>
      <c r="K3161" s="8"/>
      <c r="L3161" s="8"/>
      <c r="M3161" s="8" t="s">
        <v>10702</v>
      </c>
      <c r="N3161" s="8" t="s">
        <v>390</v>
      </c>
      <c r="O3161" s="8" t="s">
        <v>397</v>
      </c>
      <c r="P3161" s="8"/>
      <c r="Q3161" s="8" t="s">
        <v>6056</v>
      </c>
      <c r="R3161" s="8" t="s">
        <v>491</v>
      </c>
      <c r="S3161" s="8" t="s">
        <v>6057</v>
      </c>
      <c r="T3161" s="8"/>
      <c r="U3161" s="8"/>
      <c r="V3161" s="8" t="s">
        <v>441</v>
      </c>
      <c r="W3161" s="8" t="s">
        <v>105</v>
      </c>
      <c r="X3161" s="10" t="s">
        <v>6058</v>
      </c>
      <c r="Y3161" s="8"/>
      <c r="Z3161" s="8" t="s">
        <v>10690</v>
      </c>
      <c r="AA3161" s="8"/>
      <c r="AB3161" s="8"/>
      <c r="AC3161" s="8"/>
      <c r="AD3161" s="8"/>
      <c r="AE3161" s="8" t="s">
        <v>886</v>
      </c>
      <c r="AF3161" s="8" t="s">
        <v>403</v>
      </c>
      <c r="AG3161" s="8"/>
      <c r="AH3161" s="8" t="s">
        <v>400</v>
      </c>
      <c r="AI3161" s="8" t="s">
        <v>58</v>
      </c>
      <c r="AJ3161" s="8"/>
      <c r="AK3161" s="8" t="s">
        <v>394</v>
      </c>
      <c r="AL3161" s="8" t="s">
        <v>395</v>
      </c>
      <c r="AM3161" s="8" t="s">
        <v>689</v>
      </c>
      <c r="AN3161" s="8" t="s">
        <v>415</v>
      </c>
      <c r="AO3161" s="8"/>
      <c r="AP3161" s="8"/>
      <c r="AQ3161" s="8"/>
      <c r="AR3161" s="8"/>
      <c r="AS3161" s="8"/>
      <c r="AT3161" s="8"/>
      <c r="AU3161" s="8"/>
      <c r="AV3161" s="8"/>
      <c r="AW3161" s="8" t="s">
        <v>452</v>
      </c>
      <c r="AX3161" s="8"/>
      <c r="AY3161" s="8" t="s">
        <v>105</v>
      </c>
      <c r="AZ3161" s="8"/>
      <c r="BA3161" s="8"/>
      <c r="BB3161" s="8"/>
      <c r="BC3161" s="8"/>
      <c r="BD3161" s="8"/>
      <c r="BE3161" s="8"/>
      <c r="BF3161" s="8"/>
      <c r="BG3161" s="8"/>
      <c r="BH3161" s="8"/>
      <c r="BI3161" s="8" t="s">
        <v>6059</v>
      </c>
      <c r="BJ3161" s="8"/>
      <c r="BK3161" s="8"/>
      <c r="BL3161" s="8" t="s">
        <v>1172</v>
      </c>
      <c r="BM3161" s="8" t="s">
        <v>5917</v>
      </c>
      <c r="BN3161" s="8" t="s">
        <v>1174</v>
      </c>
      <c r="BO3161" s="8" t="s">
        <v>404</v>
      </c>
      <c r="BP3161" s="8"/>
      <c r="BQ3161" s="8" t="s">
        <v>6060</v>
      </c>
      <c r="BR3161" s="10"/>
      <c r="BS3161" s="8" t="s">
        <v>405</v>
      </c>
      <c r="BT3161" s="8"/>
      <c r="BU3161" s="8" t="s">
        <v>419</v>
      </c>
      <c r="BV3161" s="8"/>
      <c r="BW3161" s="8"/>
      <c r="BX3161" s="8"/>
      <c r="BY3161" s="10"/>
      <c r="BZ3161" s="8"/>
      <c r="CA3161" s="8"/>
      <c r="CB3161" s="8"/>
      <c r="CC3161" s="8"/>
      <c r="CD3161" s="8"/>
      <c r="CE3161" s="8"/>
      <c r="CF3161" s="8"/>
      <c r="CG3161" s="8"/>
      <c r="CH3161" s="8"/>
      <c r="CI3161" s="8"/>
      <c r="CJ3161" s="10"/>
    </row>
    <row r="3162" spans="2:88">
      <c r="B3162" s="6">
        <v>3161</v>
      </c>
      <c r="C3162" s="7">
        <v>4</v>
      </c>
      <c r="D3162" s="8" t="s">
        <v>6054</v>
      </c>
      <c r="E3162" s="8" t="s">
        <v>396</v>
      </c>
      <c r="F3162" s="8" t="s">
        <v>439</v>
      </c>
      <c r="G3162" s="8"/>
      <c r="H3162" s="8" t="s">
        <v>567</v>
      </c>
      <c r="I3162" s="8"/>
      <c r="J3162" s="8" t="s">
        <v>439</v>
      </c>
      <c r="K3162" s="8"/>
      <c r="L3162" s="8"/>
      <c r="M3162" s="8" t="s">
        <v>10703</v>
      </c>
      <c r="N3162" s="8" t="s">
        <v>390</v>
      </c>
      <c r="O3162" s="8" t="s">
        <v>397</v>
      </c>
      <c r="P3162" s="8"/>
      <c r="Q3162" s="8" t="s">
        <v>6056</v>
      </c>
      <c r="R3162" s="8" t="s">
        <v>491</v>
      </c>
      <c r="S3162" s="8" t="s">
        <v>6057</v>
      </c>
      <c r="T3162" s="8"/>
      <c r="U3162" s="8"/>
      <c r="V3162" s="8" t="s">
        <v>441</v>
      </c>
      <c r="W3162" s="8" t="s">
        <v>105</v>
      </c>
      <c r="X3162" s="10" t="s">
        <v>6058</v>
      </c>
      <c r="Y3162" s="8"/>
      <c r="Z3162" s="8" t="s">
        <v>10690</v>
      </c>
      <c r="AA3162" s="8"/>
      <c r="AB3162" s="8"/>
      <c r="AC3162" s="8"/>
      <c r="AD3162" s="8"/>
      <c r="AE3162" s="8" t="s">
        <v>886</v>
      </c>
      <c r="AF3162" s="8" t="s">
        <v>403</v>
      </c>
      <c r="AG3162" s="8"/>
      <c r="AH3162" s="8" t="s">
        <v>400</v>
      </c>
      <c r="AI3162" s="8" t="s">
        <v>58</v>
      </c>
      <c r="AJ3162" s="8"/>
      <c r="AK3162" s="8" t="s">
        <v>394</v>
      </c>
      <c r="AL3162" s="8" t="s">
        <v>395</v>
      </c>
      <c r="AM3162" s="8" t="s">
        <v>689</v>
      </c>
      <c r="AN3162" s="8" t="s">
        <v>415</v>
      </c>
      <c r="AO3162" s="8"/>
      <c r="AP3162" s="8"/>
      <c r="AQ3162" s="8"/>
      <c r="AR3162" s="8"/>
      <c r="AS3162" s="8"/>
      <c r="AT3162" s="8"/>
      <c r="AU3162" s="8"/>
      <c r="AV3162" s="8"/>
      <c r="AW3162" s="8" t="s">
        <v>452</v>
      </c>
      <c r="AX3162" s="8"/>
      <c r="AY3162" s="8" t="s">
        <v>105</v>
      </c>
      <c r="AZ3162" s="8"/>
      <c r="BA3162" s="8"/>
      <c r="BB3162" s="8"/>
      <c r="BC3162" s="8"/>
      <c r="BD3162" s="8"/>
      <c r="BE3162" s="8"/>
      <c r="BF3162" s="8"/>
      <c r="BG3162" s="8"/>
      <c r="BH3162" s="8"/>
      <c r="BI3162" s="8" t="s">
        <v>6059</v>
      </c>
      <c r="BJ3162" s="8"/>
      <c r="BK3162" s="8"/>
      <c r="BL3162" s="8" t="s">
        <v>1172</v>
      </c>
      <c r="BM3162" s="8" t="s">
        <v>5917</v>
      </c>
      <c r="BN3162" s="8" t="s">
        <v>1174</v>
      </c>
      <c r="BO3162" s="8" t="s">
        <v>404</v>
      </c>
      <c r="BP3162" s="8"/>
      <c r="BQ3162" s="8" t="s">
        <v>6060</v>
      </c>
      <c r="BR3162" s="10"/>
      <c r="BS3162" s="8" t="s">
        <v>405</v>
      </c>
      <c r="BT3162" s="8"/>
      <c r="BU3162" s="8" t="s">
        <v>419</v>
      </c>
      <c r="BV3162" s="8"/>
      <c r="BW3162" s="8"/>
      <c r="BX3162" s="8"/>
      <c r="BY3162" s="10"/>
      <c r="BZ3162" s="8"/>
      <c r="CA3162" s="8"/>
      <c r="CB3162" s="8"/>
      <c r="CC3162" s="8"/>
      <c r="CD3162" s="8"/>
      <c r="CE3162" s="8"/>
      <c r="CF3162" s="8"/>
      <c r="CG3162" s="8"/>
      <c r="CH3162" s="8"/>
      <c r="CI3162" s="8"/>
      <c r="CJ3162" s="10"/>
    </row>
    <row r="3163" spans="2:88">
      <c r="B3163" s="6">
        <v>3162</v>
      </c>
      <c r="C3163" s="7">
        <v>4</v>
      </c>
      <c r="D3163" s="8" t="s">
        <v>6054</v>
      </c>
      <c r="E3163" s="8" t="s">
        <v>396</v>
      </c>
      <c r="F3163" s="8" t="s">
        <v>439</v>
      </c>
      <c r="G3163" s="8"/>
      <c r="H3163" s="8" t="s">
        <v>567</v>
      </c>
      <c r="I3163" s="8"/>
      <c r="J3163" s="8" t="s">
        <v>439</v>
      </c>
      <c r="K3163" s="8"/>
      <c r="L3163" s="8"/>
      <c r="M3163" s="8" t="s">
        <v>10704</v>
      </c>
      <c r="N3163" s="8" t="s">
        <v>390</v>
      </c>
      <c r="O3163" s="8" t="s">
        <v>397</v>
      </c>
      <c r="P3163" s="8"/>
      <c r="Q3163" s="8" t="s">
        <v>6056</v>
      </c>
      <c r="R3163" s="8" t="s">
        <v>491</v>
      </c>
      <c r="S3163" s="8" t="s">
        <v>6057</v>
      </c>
      <c r="T3163" s="8"/>
      <c r="U3163" s="8"/>
      <c r="V3163" s="8" t="s">
        <v>441</v>
      </c>
      <c r="W3163" s="8" t="s">
        <v>105</v>
      </c>
      <c r="X3163" s="10" t="s">
        <v>6058</v>
      </c>
      <c r="Y3163" s="8"/>
      <c r="Z3163" s="8" t="s">
        <v>10690</v>
      </c>
      <c r="AA3163" s="8"/>
      <c r="AB3163" s="8"/>
      <c r="AC3163" s="8"/>
      <c r="AD3163" s="8"/>
      <c r="AE3163" s="8" t="s">
        <v>886</v>
      </c>
      <c r="AF3163" s="8" t="s">
        <v>403</v>
      </c>
      <c r="AG3163" s="8"/>
      <c r="AH3163" s="8" t="s">
        <v>400</v>
      </c>
      <c r="AI3163" s="8" t="s">
        <v>58</v>
      </c>
      <c r="AJ3163" s="8"/>
      <c r="AK3163" s="8" t="s">
        <v>394</v>
      </c>
      <c r="AL3163" s="8" t="s">
        <v>395</v>
      </c>
      <c r="AM3163" s="8" t="s">
        <v>689</v>
      </c>
      <c r="AN3163" s="8" t="s">
        <v>415</v>
      </c>
      <c r="AO3163" s="8"/>
      <c r="AP3163" s="8"/>
      <c r="AQ3163" s="8"/>
      <c r="AR3163" s="8"/>
      <c r="AS3163" s="8"/>
      <c r="AT3163" s="8"/>
      <c r="AU3163" s="8"/>
      <c r="AV3163" s="8"/>
      <c r="AW3163" s="8" t="s">
        <v>452</v>
      </c>
      <c r="AX3163" s="8"/>
      <c r="AY3163" s="8" t="s">
        <v>105</v>
      </c>
      <c r="AZ3163" s="8"/>
      <c r="BA3163" s="8"/>
      <c r="BB3163" s="8"/>
      <c r="BC3163" s="8"/>
      <c r="BD3163" s="8"/>
      <c r="BE3163" s="8"/>
      <c r="BF3163" s="8"/>
      <c r="BG3163" s="8"/>
      <c r="BH3163" s="8"/>
      <c r="BI3163" s="8" t="s">
        <v>6059</v>
      </c>
      <c r="BJ3163" s="8"/>
      <c r="BK3163" s="8"/>
      <c r="BL3163" s="8" t="s">
        <v>1172</v>
      </c>
      <c r="BM3163" s="8" t="s">
        <v>5917</v>
      </c>
      <c r="BN3163" s="8" t="s">
        <v>1174</v>
      </c>
      <c r="BO3163" s="8" t="s">
        <v>404</v>
      </c>
      <c r="BP3163" s="8"/>
      <c r="BQ3163" s="8" t="s">
        <v>6060</v>
      </c>
      <c r="BR3163" s="10"/>
      <c r="BS3163" s="8" t="s">
        <v>405</v>
      </c>
      <c r="BT3163" s="8"/>
      <c r="BU3163" s="8" t="s">
        <v>419</v>
      </c>
      <c r="BV3163" s="8"/>
      <c r="BW3163" s="8"/>
      <c r="BX3163" s="8"/>
      <c r="BY3163" s="10"/>
      <c r="BZ3163" s="8"/>
      <c r="CA3163" s="8"/>
      <c r="CB3163" s="8"/>
      <c r="CC3163" s="8"/>
      <c r="CD3163" s="8"/>
      <c r="CE3163" s="8"/>
      <c r="CF3163" s="8"/>
      <c r="CG3163" s="8"/>
      <c r="CH3163" s="8"/>
      <c r="CI3163" s="8"/>
      <c r="CJ3163" s="10"/>
    </row>
    <row r="3164" spans="2:88">
      <c r="B3164" s="6">
        <v>3163</v>
      </c>
      <c r="C3164" s="7">
        <v>4</v>
      </c>
      <c r="D3164" s="8" t="s">
        <v>6054</v>
      </c>
      <c r="E3164" s="8" t="s">
        <v>396</v>
      </c>
      <c r="F3164" s="8" t="s">
        <v>439</v>
      </c>
      <c r="G3164" s="8"/>
      <c r="H3164" s="8" t="s">
        <v>567</v>
      </c>
      <c r="I3164" s="8"/>
      <c r="J3164" s="8" t="s">
        <v>439</v>
      </c>
      <c r="K3164" s="8"/>
      <c r="L3164" s="8"/>
      <c r="M3164" s="8" t="s">
        <v>10705</v>
      </c>
      <c r="N3164" s="8" t="s">
        <v>390</v>
      </c>
      <c r="O3164" s="8" t="s">
        <v>397</v>
      </c>
      <c r="P3164" s="8"/>
      <c r="Q3164" s="8" t="s">
        <v>6056</v>
      </c>
      <c r="R3164" s="8" t="s">
        <v>491</v>
      </c>
      <c r="S3164" s="8" t="s">
        <v>6057</v>
      </c>
      <c r="T3164" s="8"/>
      <c r="U3164" s="8"/>
      <c r="V3164" s="8" t="s">
        <v>441</v>
      </c>
      <c r="W3164" s="8" t="s">
        <v>105</v>
      </c>
      <c r="X3164" s="10" t="s">
        <v>6058</v>
      </c>
      <c r="Y3164" s="8"/>
      <c r="Z3164" s="8" t="s">
        <v>10690</v>
      </c>
      <c r="AA3164" s="8"/>
      <c r="AB3164" s="8"/>
      <c r="AC3164" s="8"/>
      <c r="AD3164" s="8"/>
      <c r="AE3164" s="8" t="s">
        <v>886</v>
      </c>
      <c r="AF3164" s="8" t="s">
        <v>403</v>
      </c>
      <c r="AG3164" s="8"/>
      <c r="AH3164" s="8" t="s">
        <v>400</v>
      </c>
      <c r="AI3164" s="8" t="s">
        <v>58</v>
      </c>
      <c r="AJ3164" s="8"/>
      <c r="AK3164" s="8" t="s">
        <v>394</v>
      </c>
      <c r="AL3164" s="8" t="s">
        <v>395</v>
      </c>
      <c r="AM3164" s="8" t="s">
        <v>689</v>
      </c>
      <c r="AN3164" s="8" t="s">
        <v>415</v>
      </c>
      <c r="AO3164" s="8"/>
      <c r="AP3164" s="8"/>
      <c r="AQ3164" s="8"/>
      <c r="AR3164" s="8"/>
      <c r="AS3164" s="8"/>
      <c r="AT3164" s="8"/>
      <c r="AU3164" s="8"/>
      <c r="AV3164" s="8"/>
      <c r="AW3164" s="8" t="s">
        <v>452</v>
      </c>
      <c r="AX3164" s="8"/>
      <c r="AY3164" s="8" t="s">
        <v>105</v>
      </c>
      <c r="AZ3164" s="8"/>
      <c r="BA3164" s="8"/>
      <c r="BB3164" s="8"/>
      <c r="BC3164" s="8"/>
      <c r="BD3164" s="8"/>
      <c r="BE3164" s="8"/>
      <c r="BF3164" s="8"/>
      <c r="BG3164" s="8"/>
      <c r="BH3164" s="8"/>
      <c r="BI3164" s="8" t="s">
        <v>6059</v>
      </c>
      <c r="BJ3164" s="8"/>
      <c r="BK3164" s="8"/>
      <c r="BL3164" s="8" t="s">
        <v>1172</v>
      </c>
      <c r="BM3164" s="8" t="s">
        <v>5917</v>
      </c>
      <c r="BN3164" s="8" t="s">
        <v>1174</v>
      </c>
      <c r="BO3164" s="8" t="s">
        <v>404</v>
      </c>
      <c r="BP3164" s="8"/>
      <c r="BQ3164" s="8" t="s">
        <v>6060</v>
      </c>
      <c r="BR3164" s="10"/>
      <c r="BS3164" s="8" t="s">
        <v>405</v>
      </c>
      <c r="BT3164" s="8"/>
      <c r="BU3164" s="8" t="s">
        <v>419</v>
      </c>
      <c r="BV3164" s="8"/>
      <c r="BW3164" s="8"/>
      <c r="BX3164" s="8"/>
      <c r="BY3164" s="10"/>
      <c r="BZ3164" s="8"/>
      <c r="CA3164" s="8"/>
      <c r="CB3164" s="8"/>
      <c r="CC3164" s="8"/>
      <c r="CD3164" s="8"/>
      <c r="CE3164" s="8"/>
      <c r="CF3164" s="8"/>
      <c r="CG3164" s="8"/>
      <c r="CH3164" s="8"/>
      <c r="CI3164" s="8"/>
      <c r="CJ3164" s="10"/>
    </row>
    <row r="3165" spans="2:88">
      <c r="B3165" s="6">
        <v>3164</v>
      </c>
      <c r="C3165" s="7">
        <v>4</v>
      </c>
      <c r="D3165" s="8" t="s">
        <v>6054</v>
      </c>
      <c r="E3165" s="8" t="s">
        <v>396</v>
      </c>
      <c r="F3165" s="8" t="s">
        <v>439</v>
      </c>
      <c r="G3165" s="8"/>
      <c r="H3165" s="8" t="s">
        <v>567</v>
      </c>
      <c r="I3165" s="8"/>
      <c r="J3165" s="8" t="s">
        <v>439</v>
      </c>
      <c r="K3165" s="8"/>
      <c r="L3165" s="8"/>
      <c r="M3165" s="8" t="s">
        <v>10706</v>
      </c>
      <c r="N3165" s="8" t="s">
        <v>390</v>
      </c>
      <c r="O3165" s="8" t="s">
        <v>397</v>
      </c>
      <c r="P3165" s="8"/>
      <c r="Q3165" s="8" t="s">
        <v>6056</v>
      </c>
      <c r="R3165" s="8" t="s">
        <v>491</v>
      </c>
      <c r="S3165" s="8" t="s">
        <v>6057</v>
      </c>
      <c r="T3165" s="8"/>
      <c r="U3165" s="8"/>
      <c r="V3165" s="8" t="s">
        <v>441</v>
      </c>
      <c r="W3165" s="8" t="s">
        <v>105</v>
      </c>
      <c r="X3165" s="10" t="s">
        <v>6058</v>
      </c>
      <c r="Y3165" s="8"/>
      <c r="Z3165" s="8" t="s">
        <v>10690</v>
      </c>
      <c r="AA3165" s="8"/>
      <c r="AB3165" s="8"/>
      <c r="AC3165" s="8"/>
      <c r="AD3165" s="8"/>
      <c r="AE3165" s="8" t="s">
        <v>886</v>
      </c>
      <c r="AF3165" s="8" t="s">
        <v>403</v>
      </c>
      <c r="AG3165" s="8"/>
      <c r="AH3165" s="8" t="s">
        <v>400</v>
      </c>
      <c r="AI3165" s="8" t="s">
        <v>58</v>
      </c>
      <c r="AJ3165" s="8"/>
      <c r="AK3165" s="8" t="s">
        <v>394</v>
      </c>
      <c r="AL3165" s="8" t="s">
        <v>395</v>
      </c>
      <c r="AM3165" s="8" t="s">
        <v>689</v>
      </c>
      <c r="AN3165" s="8" t="s">
        <v>415</v>
      </c>
      <c r="AO3165" s="8"/>
      <c r="AP3165" s="8"/>
      <c r="AQ3165" s="8"/>
      <c r="AR3165" s="8"/>
      <c r="AS3165" s="8"/>
      <c r="AT3165" s="8"/>
      <c r="AU3165" s="8"/>
      <c r="AV3165" s="8"/>
      <c r="AW3165" s="8" t="s">
        <v>452</v>
      </c>
      <c r="AX3165" s="8"/>
      <c r="AY3165" s="8" t="s">
        <v>105</v>
      </c>
      <c r="AZ3165" s="8"/>
      <c r="BA3165" s="8"/>
      <c r="BB3165" s="8"/>
      <c r="BC3165" s="8"/>
      <c r="BD3165" s="8"/>
      <c r="BE3165" s="8"/>
      <c r="BF3165" s="8"/>
      <c r="BG3165" s="8"/>
      <c r="BH3165" s="8"/>
      <c r="BI3165" s="8" t="s">
        <v>6059</v>
      </c>
      <c r="BJ3165" s="8"/>
      <c r="BK3165" s="8"/>
      <c r="BL3165" s="8" t="s">
        <v>1172</v>
      </c>
      <c r="BM3165" s="8" t="s">
        <v>5917</v>
      </c>
      <c r="BN3165" s="8" t="s">
        <v>1174</v>
      </c>
      <c r="BO3165" s="8" t="s">
        <v>404</v>
      </c>
      <c r="BP3165" s="8"/>
      <c r="BQ3165" s="8" t="s">
        <v>6060</v>
      </c>
      <c r="BR3165" s="10"/>
      <c r="BS3165" s="8" t="s">
        <v>405</v>
      </c>
      <c r="BT3165" s="8"/>
      <c r="BU3165" s="8" t="s">
        <v>419</v>
      </c>
      <c r="BV3165" s="8"/>
      <c r="BW3165" s="8"/>
      <c r="BX3165" s="8"/>
      <c r="BY3165" s="10"/>
      <c r="BZ3165" s="8"/>
      <c r="CA3165" s="8"/>
      <c r="CB3165" s="8"/>
      <c r="CC3165" s="8"/>
      <c r="CD3165" s="8"/>
      <c r="CE3165" s="8"/>
      <c r="CF3165" s="8"/>
      <c r="CG3165" s="8"/>
      <c r="CH3165" s="8"/>
      <c r="CI3165" s="8"/>
      <c r="CJ3165" s="10"/>
    </row>
    <row r="3166" spans="2:88">
      <c r="B3166" s="6">
        <v>3165</v>
      </c>
      <c r="C3166" s="7">
        <v>4</v>
      </c>
      <c r="D3166" s="8" t="s">
        <v>6054</v>
      </c>
      <c r="E3166" s="8" t="s">
        <v>396</v>
      </c>
      <c r="F3166" s="8" t="s">
        <v>439</v>
      </c>
      <c r="G3166" s="8"/>
      <c r="H3166" s="8" t="s">
        <v>567</v>
      </c>
      <c r="I3166" s="8"/>
      <c r="J3166" s="8" t="s">
        <v>439</v>
      </c>
      <c r="K3166" s="8"/>
      <c r="L3166" s="8"/>
      <c r="M3166" s="8" t="s">
        <v>10707</v>
      </c>
      <c r="N3166" s="8" t="s">
        <v>390</v>
      </c>
      <c r="O3166" s="8" t="s">
        <v>397</v>
      </c>
      <c r="P3166" s="8"/>
      <c r="Q3166" s="8" t="s">
        <v>6056</v>
      </c>
      <c r="R3166" s="8" t="s">
        <v>491</v>
      </c>
      <c r="S3166" s="8" t="s">
        <v>6057</v>
      </c>
      <c r="T3166" s="8"/>
      <c r="U3166" s="8"/>
      <c r="V3166" s="8" t="s">
        <v>441</v>
      </c>
      <c r="W3166" s="8" t="s">
        <v>105</v>
      </c>
      <c r="X3166" s="10" t="s">
        <v>6058</v>
      </c>
      <c r="Y3166" s="8"/>
      <c r="Z3166" s="8" t="s">
        <v>10690</v>
      </c>
      <c r="AA3166" s="8"/>
      <c r="AB3166" s="8"/>
      <c r="AC3166" s="8"/>
      <c r="AD3166" s="8"/>
      <c r="AE3166" s="8" t="s">
        <v>886</v>
      </c>
      <c r="AF3166" s="8" t="s">
        <v>403</v>
      </c>
      <c r="AG3166" s="8"/>
      <c r="AH3166" s="8" t="s">
        <v>400</v>
      </c>
      <c r="AI3166" s="8" t="s">
        <v>58</v>
      </c>
      <c r="AJ3166" s="8"/>
      <c r="AK3166" s="8" t="s">
        <v>394</v>
      </c>
      <c r="AL3166" s="8" t="s">
        <v>395</v>
      </c>
      <c r="AM3166" s="8" t="s">
        <v>689</v>
      </c>
      <c r="AN3166" s="8" t="s">
        <v>415</v>
      </c>
      <c r="AO3166" s="8"/>
      <c r="AP3166" s="8"/>
      <c r="AQ3166" s="8"/>
      <c r="AR3166" s="8"/>
      <c r="AS3166" s="8"/>
      <c r="AT3166" s="8"/>
      <c r="AU3166" s="8"/>
      <c r="AV3166" s="8"/>
      <c r="AW3166" s="8" t="s">
        <v>452</v>
      </c>
      <c r="AX3166" s="8"/>
      <c r="AY3166" s="8" t="s">
        <v>105</v>
      </c>
      <c r="AZ3166" s="8"/>
      <c r="BA3166" s="8"/>
      <c r="BB3166" s="8"/>
      <c r="BC3166" s="8"/>
      <c r="BD3166" s="8"/>
      <c r="BE3166" s="8"/>
      <c r="BF3166" s="8"/>
      <c r="BG3166" s="8"/>
      <c r="BH3166" s="8"/>
      <c r="BI3166" s="8" t="s">
        <v>6059</v>
      </c>
      <c r="BJ3166" s="8"/>
      <c r="BK3166" s="8"/>
      <c r="BL3166" s="8" t="s">
        <v>1172</v>
      </c>
      <c r="BM3166" s="8" t="s">
        <v>5917</v>
      </c>
      <c r="BN3166" s="8" t="s">
        <v>1174</v>
      </c>
      <c r="BO3166" s="8" t="s">
        <v>404</v>
      </c>
      <c r="BP3166" s="8"/>
      <c r="BQ3166" s="8" t="s">
        <v>6060</v>
      </c>
      <c r="BR3166" s="10"/>
      <c r="BS3166" s="8" t="s">
        <v>405</v>
      </c>
      <c r="BT3166" s="8"/>
      <c r="BU3166" s="8" t="s">
        <v>419</v>
      </c>
      <c r="BV3166" s="8"/>
      <c r="BW3166" s="8"/>
      <c r="BX3166" s="8"/>
      <c r="BY3166" s="10"/>
      <c r="BZ3166" s="8"/>
      <c r="CA3166" s="8"/>
      <c r="CB3166" s="8"/>
      <c r="CC3166" s="8"/>
      <c r="CD3166" s="8"/>
      <c r="CE3166" s="8"/>
      <c r="CF3166" s="8"/>
      <c r="CG3166" s="8"/>
      <c r="CH3166" s="8"/>
      <c r="CI3166" s="8"/>
      <c r="CJ3166" s="10"/>
    </row>
    <row r="3167" spans="2:88">
      <c r="B3167" s="6">
        <v>3166</v>
      </c>
      <c r="C3167" s="7">
        <v>4</v>
      </c>
      <c r="D3167" s="8" t="s">
        <v>6054</v>
      </c>
      <c r="E3167" s="8" t="s">
        <v>396</v>
      </c>
      <c r="F3167" s="8" t="s">
        <v>439</v>
      </c>
      <c r="G3167" s="8"/>
      <c r="H3167" s="8" t="s">
        <v>567</v>
      </c>
      <c r="I3167" s="8"/>
      <c r="J3167" s="8" t="s">
        <v>439</v>
      </c>
      <c r="K3167" s="8"/>
      <c r="L3167" s="8"/>
      <c r="M3167" s="8" t="s">
        <v>10708</v>
      </c>
      <c r="N3167" s="8" t="s">
        <v>390</v>
      </c>
      <c r="O3167" s="8" t="s">
        <v>397</v>
      </c>
      <c r="P3167" s="8"/>
      <c r="Q3167" s="8" t="s">
        <v>6056</v>
      </c>
      <c r="R3167" s="8" t="s">
        <v>491</v>
      </c>
      <c r="S3167" s="8" t="s">
        <v>6057</v>
      </c>
      <c r="T3167" s="8"/>
      <c r="U3167" s="8"/>
      <c r="V3167" s="8" t="s">
        <v>441</v>
      </c>
      <c r="W3167" s="8" t="s">
        <v>105</v>
      </c>
      <c r="X3167" s="10" t="s">
        <v>6058</v>
      </c>
      <c r="Y3167" s="8"/>
      <c r="Z3167" s="8" t="s">
        <v>10690</v>
      </c>
      <c r="AA3167" s="8"/>
      <c r="AB3167" s="8"/>
      <c r="AC3167" s="8"/>
      <c r="AD3167" s="8"/>
      <c r="AE3167" s="8" t="s">
        <v>886</v>
      </c>
      <c r="AF3167" s="8" t="s">
        <v>403</v>
      </c>
      <c r="AG3167" s="8"/>
      <c r="AH3167" s="8" t="s">
        <v>400</v>
      </c>
      <c r="AI3167" s="8" t="s">
        <v>58</v>
      </c>
      <c r="AJ3167" s="8"/>
      <c r="AK3167" s="8" t="s">
        <v>394</v>
      </c>
      <c r="AL3167" s="8" t="s">
        <v>395</v>
      </c>
      <c r="AM3167" s="8" t="s">
        <v>689</v>
      </c>
      <c r="AN3167" s="8" t="s">
        <v>415</v>
      </c>
      <c r="AO3167" s="8"/>
      <c r="AP3167" s="8"/>
      <c r="AQ3167" s="8"/>
      <c r="AR3167" s="8"/>
      <c r="AS3167" s="8"/>
      <c r="AT3167" s="8"/>
      <c r="AU3167" s="8"/>
      <c r="AV3167" s="8"/>
      <c r="AW3167" s="8" t="s">
        <v>452</v>
      </c>
      <c r="AX3167" s="8"/>
      <c r="AY3167" s="8" t="s">
        <v>105</v>
      </c>
      <c r="AZ3167" s="8"/>
      <c r="BA3167" s="8"/>
      <c r="BB3167" s="8"/>
      <c r="BC3167" s="8"/>
      <c r="BD3167" s="8"/>
      <c r="BE3167" s="8"/>
      <c r="BF3167" s="8"/>
      <c r="BG3167" s="8"/>
      <c r="BH3167" s="8"/>
      <c r="BI3167" s="8" t="s">
        <v>6059</v>
      </c>
      <c r="BJ3167" s="8"/>
      <c r="BK3167" s="8"/>
      <c r="BL3167" s="8" t="s">
        <v>1172</v>
      </c>
      <c r="BM3167" s="8" t="s">
        <v>5917</v>
      </c>
      <c r="BN3167" s="8" t="s">
        <v>1174</v>
      </c>
      <c r="BO3167" s="8" t="s">
        <v>404</v>
      </c>
      <c r="BP3167" s="8"/>
      <c r="BQ3167" s="8" t="s">
        <v>6060</v>
      </c>
      <c r="BR3167" s="10"/>
      <c r="BS3167" s="8" t="s">
        <v>405</v>
      </c>
      <c r="BT3167" s="8"/>
      <c r="BU3167" s="8" t="s">
        <v>419</v>
      </c>
      <c r="BV3167" s="8"/>
      <c r="BW3167" s="8"/>
      <c r="BX3167" s="8"/>
      <c r="BY3167" s="10"/>
      <c r="BZ3167" s="8"/>
      <c r="CA3167" s="8"/>
      <c r="CB3167" s="8"/>
      <c r="CC3167" s="8"/>
      <c r="CD3167" s="8"/>
      <c r="CE3167" s="8"/>
      <c r="CF3167" s="8"/>
      <c r="CG3167" s="8"/>
      <c r="CH3167" s="8"/>
      <c r="CI3167" s="8"/>
      <c r="CJ3167" s="10"/>
    </row>
    <row r="3168" spans="2:88">
      <c r="B3168" s="6">
        <v>3167</v>
      </c>
      <c r="C3168" s="7">
        <v>4</v>
      </c>
      <c r="D3168" s="8" t="s">
        <v>6054</v>
      </c>
      <c r="E3168" s="8" t="s">
        <v>396</v>
      </c>
      <c r="F3168" s="8" t="s">
        <v>439</v>
      </c>
      <c r="G3168" s="8"/>
      <c r="H3168" s="8" t="s">
        <v>567</v>
      </c>
      <c r="I3168" s="8"/>
      <c r="J3168" s="8" t="s">
        <v>439</v>
      </c>
      <c r="K3168" s="8"/>
      <c r="L3168" s="8"/>
      <c r="M3168" s="8" t="s">
        <v>10709</v>
      </c>
      <c r="N3168" s="8" t="s">
        <v>390</v>
      </c>
      <c r="O3168" s="8" t="s">
        <v>397</v>
      </c>
      <c r="P3168" s="8"/>
      <c r="Q3168" s="8" t="s">
        <v>6056</v>
      </c>
      <c r="R3168" s="8" t="s">
        <v>491</v>
      </c>
      <c r="S3168" s="8" t="s">
        <v>6057</v>
      </c>
      <c r="T3168" s="8"/>
      <c r="U3168" s="8"/>
      <c r="V3168" s="8" t="s">
        <v>441</v>
      </c>
      <c r="W3168" s="8" t="s">
        <v>105</v>
      </c>
      <c r="X3168" s="10" t="s">
        <v>6058</v>
      </c>
      <c r="Y3168" s="8"/>
      <c r="Z3168" s="8" t="s">
        <v>10690</v>
      </c>
      <c r="AA3168" s="8"/>
      <c r="AB3168" s="8"/>
      <c r="AC3168" s="8"/>
      <c r="AD3168" s="8"/>
      <c r="AE3168" s="8" t="s">
        <v>886</v>
      </c>
      <c r="AF3168" s="8" t="s">
        <v>403</v>
      </c>
      <c r="AG3168" s="8"/>
      <c r="AH3168" s="8" t="s">
        <v>400</v>
      </c>
      <c r="AI3168" s="8" t="s">
        <v>58</v>
      </c>
      <c r="AJ3168" s="8"/>
      <c r="AK3168" s="8" t="s">
        <v>394</v>
      </c>
      <c r="AL3168" s="8" t="s">
        <v>395</v>
      </c>
      <c r="AM3168" s="8" t="s">
        <v>689</v>
      </c>
      <c r="AN3168" s="8" t="s">
        <v>415</v>
      </c>
      <c r="AO3168" s="8"/>
      <c r="AP3168" s="8"/>
      <c r="AQ3168" s="8"/>
      <c r="AR3168" s="8"/>
      <c r="AS3168" s="8"/>
      <c r="AT3168" s="8"/>
      <c r="AU3168" s="8"/>
      <c r="AV3168" s="8"/>
      <c r="AW3168" s="8" t="s">
        <v>452</v>
      </c>
      <c r="AX3168" s="8"/>
      <c r="AY3168" s="8" t="s">
        <v>105</v>
      </c>
      <c r="AZ3168" s="8"/>
      <c r="BA3168" s="8"/>
      <c r="BB3168" s="8"/>
      <c r="BC3168" s="8"/>
      <c r="BD3168" s="8"/>
      <c r="BE3168" s="8"/>
      <c r="BF3168" s="8"/>
      <c r="BG3168" s="8"/>
      <c r="BH3168" s="8"/>
      <c r="BI3168" s="8" t="s">
        <v>6059</v>
      </c>
      <c r="BJ3168" s="8"/>
      <c r="BK3168" s="8"/>
      <c r="BL3168" s="8" t="s">
        <v>1172</v>
      </c>
      <c r="BM3168" s="8" t="s">
        <v>5917</v>
      </c>
      <c r="BN3168" s="8" t="s">
        <v>1174</v>
      </c>
      <c r="BO3168" s="8" t="s">
        <v>404</v>
      </c>
      <c r="BP3168" s="8"/>
      <c r="BQ3168" s="8" t="s">
        <v>6060</v>
      </c>
      <c r="BR3168" s="10"/>
      <c r="BS3168" s="8" t="s">
        <v>405</v>
      </c>
      <c r="BT3168" s="8"/>
      <c r="BU3168" s="8" t="s">
        <v>419</v>
      </c>
      <c r="BV3168" s="8"/>
      <c r="BW3168" s="8"/>
      <c r="BX3168" s="8"/>
      <c r="BY3168" s="10"/>
      <c r="BZ3168" s="8"/>
      <c r="CA3168" s="8"/>
      <c r="CB3168" s="8"/>
      <c r="CC3168" s="8"/>
      <c r="CD3168" s="8"/>
      <c r="CE3168" s="8"/>
      <c r="CF3168" s="8"/>
      <c r="CG3168" s="8"/>
      <c r="CH3168" s="8"/>
      <c r="CI3168" s="8"/>
      <c r="CJ3168" s="10"/>
    </row>
    <row r="3169" spans="2:88">
      <c r="B3169" s="6">
        <v>3168</v>
      </c>
      <c r="C3169" s="7">
        <v>4</v>
      </c>
      <c r="D3169" s="8" t="s">
        <v>6054</v>
      </c>
      <c r="E3169" s="8" t="s">
        <v>396</v>
      </c>
      <c r="F3169" s="8" t="s">
        <v>439</v>
      </c>
      <c r="G3169" s="8"/>
      <c r="H3169" s="8" t="s">
        <v>567</v>
      </c>
      <c r="I3169" s="8"/>
      <c r="J3169" s="8" t="s">
        <v>439</v>
      </c>
      <c r="K3169" s="8"/>
      <c r="L3169" s="8"/>
      <c r="M3169" s="8" t="s">
        <v>10710</v>
      </c>
      <c r="N3169" s="8" t="s">
        <v>390</v>
      </c>
      <c r="O3169" s="8" t="s">
        <v>397</v>
      </c>
      <c r="P3169" s="8"/>
      <c r="Q3169" s="8" t="s">
        <v>6056</v>
      </c>
      <c r="R3169" s="8" t="s">
        <v>491</v>
      </c>
      <c r="S3169" s="8" t="s">
        <v>6057</v>
      </c>
      <c r="T3169" s="8"/>
      <c r="U3169" s="8"/>
      <c r="V3169" s="8" t="s">
        <v>441</v>
      </c>
      <c r="W3169" s="8" t="s">
        <v>105</v>
      </c>
      <c r="X3169" s="10" t="s">
        <v>6058</v>
      </c>
      <c r="Y3169" s="8"/>
      <c r="Z3169" s="8" t="s">
        <v>10690</v>
      </c>
      <c r="AA3169" s="8"/>
      <c r="AB3169" s="8"/>
      <c r="AC3169" s="8"/>
      <c r="AD3169" s="8"/>
      <c r="AE3169" s="8" t="s">
        <v>886</v>
      </c>
      <c r="AF3169" s="8" t="s">
        <v>403</v>
      </c>
      <c r="AG3169" s="8"/>
      <c r="AH3169" s="8" t="s">
        <v>400</v>
      </c>
      <c r="AI3169" s="8" t="s">
        <v>58</v>
      </c>
      <c r="AJ3169" s="8"/>
      <c r="AK3169" s="8" t="s">
        <v>394</v>
      </c>
      <c r="AL3169" s="8" t="s">
        <v>395</v>
      </c>
      <c r="AM3169" s="8" t="s">
        <v>689</v>
      </c>
      <c r="AN3169" s="8" t="s">
        <v>415</v>
      </c>
      <c r="AO3169" s="8"/>
      <c r="AP3169" s="8"/>
      <c r="AQ3169" s="8"/>
      <c r="AR3169" s="8"/>
      <c r="AS3169" s="8"/>
      <c r="AT3169" s="8"/>
      <c r="AU3169" s="8"/>
      <c r="AV3169" s="8"/>
      <c r="AW3169" s="8" t="s">
        <v>452</v>
      </c>
      <c r="AX3169" s="8"/>
      <c r="AY3169" s="8" t="s">
        <v>105</v>
      </c>
      <c r="AZ3169" s="8"/>
      <c r="BA3169" s="8"/>
      <c r="BB3169" s="8"/>
      <c r="BC3169" s="8"/>
      <c r="BD3169" s="8"/>
      <c r="BE3169" s="8"/>
      <c r="BF3169" s="8"/>
      <c r="BG3169" s="8"/>
      <c r="BH3169" s="8"/>
      <c r="BI3169" s="8" t="s">
        <v>6059</v>
      </c>
      <c r="BJ3169" s="8"/>
      <c r="BK3169" s="8"/>
      <c r="BL3169" s="8" t="s">
        <v>1172</v>
      </c>
      <c r="BM3169" s="8" t="s">
        <v>5917</v>
      </c>
      <c r="BN3169" s="8" t="s">
        <v>1174</v>
      </c>
      <c r="BO3169" s="8" t="s">
        <v>404</v>
      </c>
      <c r="BP3169" s="8"/>
      <c r="BQ3169" s="8" t="s">
        <v>6060</v>
      </c>
      <c r="BR3169" s="10"/>
      <c r="BS3169" s="8" t="s">
        <v>405</v>
      </c>
      <c r="BT3169" s="8"/>
      <c r="BU3169" s="8" t="s">
        <v>419</v>
      </c>
      <c r="BV3169" s="8"/>
      <c r="BW3169" s="8"/>
      <c r="BX3169" s="8"/>
      <c r="BY3169" s="10"/>
      <c r="BZ3169" s="8"/>
      <c r="CA3169" s="8"/>
      <c r="CB3169" s="8"/>
      <c r="CC3169" s="8"/>
      <c r="CD3169" s="8"/>
      <c r="CE3169" s="8"/>
      <c r="CF3169" s="8"/>
      <c r="CG3169" s="8"/>
      <c r="CH3169" s="8"/>
      <c r="CI3169" s="8"/>
      <c r="CJ3169" s="10"/>
    </row>
    <row r="3170" spans="2:88">
      <c r="B3170" s="6">
        <v>3169</v>
      </c>
      <c r="C3170" s="7">
        <v>4</v>
      </c>
      <c r="D3170" s="8" t="s">
        <v>6054</v>
      </c>
      <c r="E3170" s="8" t="s">
        <v>396</v>
      </c>
      <c r="F3170" s="8" t="s">
        <v>439</v>
      </c>
      <c r="G3170" s="8"/>
      <c r="H3170" s="8" t="s">
        <v>567</v>
      </c>
      <c r="I3170" s="8"/>
      <c r="J3170" s="8" t="s">
        <v>439</v>
      </c>
      <c r="K3170" s="8"/>
      <c r="L3170" s="8"/>
      <c r="M3170" s="8" t="s">
        <v>10711</v>
      </c>
      <c r="N3170" s="8" t="s">
        <v>390</v>
      </c>
      <c r="O3170" s="8" t="s">
        <v>397</v>
      </c>
      <c r="P3170" s="8"/>
      <c r="Q3170" s="8" t="s">
        <v>6056</v>
      </c>
      <c r="R3170" s="8" t="s">
        <v>491</v>
      </c>
      <c r="S3170" s="8" t="s">
        <v>6057</v>
      </c>
      <c r="T3170" s="8"/>
      <c r="U3170" s="8"/>
      <c r="V3170" s="8" t="s">
        <v>441</v>
      </c>
      <c r="W3170" s="8" t="s">
        <v>105</v>
      </c>
      <c r="X3170" s="10" t="s">
        <v>6058</v>
      </c>
      <c r="Y3170" s="8"/>
      <c r="Z3170" s="8" t="s">
        <v>10690</v>
      </c>
      <c r="AA3170" s="8"/>
      <c r="AB3170" s="8"/>
      <c r="AC3170" s="8"/>
      <c r="AD3170" s="8"/>
      <c r="AE3170" s="8" t="s">
        <v>886</v>
      </c>
      <c r="AF3170" s="8" t="s">
        <v>403</v>
      </c>
      <c r="AG3170" s="8"/>
      <c r="AH3170" s="8" t="s">
        <v>400</v>
      </c>
      <c r="AI3170" s="8" t="s">
        <v>58</v>
      </c>
      <c r="AJ3170" s="8"/>
      <c r="AK3170" s="8" t="s">
        <v>394</v>
      </c>
      <c r="AL3170" s="8" t="s">
        <v>395</v>
      </c>
      <c r="AM3170" s="8" t="s">
        <v>689</v>
      </c>
      <c r="AN3170" s="8" t="s">
        <v>415</v>
      </c>
      <c r="AO3170" s="8"/>
      <c r="AP3170" s="8"/>
      <c r="AQ3170" s="8"/>
      <c r="AR3170" s="8"/>
      <c r="AS3170" s="8"/>
      <c r="AT3170" s="8"/>
      <c r="AU3170" s="8"/>
      <c r="AV3170" s="8"/>
      <c r="AW3170" s="8" t="s">
        <v>452</v>
      </c>
      <c r="AX3170" s="8"/>
      <c r="AY3170" s="8" t="s">
        <v>105</v>
      </c>
      <c r="AZ3170" s="8"/>
      <c r="BA3170" s="8"/>
      <c r="BB3170" s="8"/>
      <c r="BC3170" s="8"/>
      <c r="BD3170" s="8"/>
      <c r="BE3170" s="8"/>
      <c r="BF3170" s="8"/>
      <c r="BG3170" s="8"/>
      <c r="BH3170" s="8"/>
      <c r="BI3170" s="8" t="s">
        <v>6059</v>
      </c>
      <c r="BJ3170" s="8"/>
      <c r="BK3170" s="8"/>
      <c r="BL3170" s="8" t="s">
        <v>1172</v>
      </c>
      <c r="BM3170" s="8" t="s">
        <v>5917</v>
      </c>
      <c r="BN3170" s="8" t="s">
        <v>1174</v>
      </c>
      <c r="BO3170" s="8" t="s">
        <v>404</v>
      </c>
      <c r="BP3170" s="8"/>
      <c r="BQ3170" s="8" t="s">
        <v>6060</v>
      </c>
      <c r="BR3170" s="10"/>
      <c r="BS3170" s="8" t="s">
        <v>405</v>
      </c>
      <c r="BT3170" s="8"/>
      <c r="BU3170" s="8" t="s">
        <v>419</v>
      </c>
      <c r="BV3170" s="8"/>
      <c r="BW3170" s="8"/>
      <c r="BX3170" s="8"/>
      <c r="BY3170" s="10"/>
      <c r="BZ3170" s="8"/>
      <c r="CA3170" s="8"/>
      <c r="CB3170" s="8"/>
      <c r="CC3170" s="8"/>
      <c r="CD3170" s="8"/>
      <c r="CE3170" s="8"/>
      <c r="CF3170" s="8"/>
      <c r="CG3170" s="8"/>
      <c r="CH3170" s="8"/>
      <c r="CI3170" s="8"/>
      <c r="CJ3170" s="10"/>
    </row>
    <row r="3171" spans="2:88">
      <c r="B3171" s="6">
        <v>3170</v>
      </c>
      <c r="C3171" s="7">
        <v>4</v>
      </c>
      <c r="D3171" s="8" t="s">
        <v>6054</v>
      </c>
      <c r="E3171" s="8" t="s">
        <v>396</v>
      </c>
      <c r="F3171" s="8" t="s">
        <v>439</v>
      </c>
      <c r="G3171" s="8"/>
      <c r="H3171" s="8" t="s">
        <v>567</v>
      </c>
      <c r="I3171" s="8"/>
      <c r="J3171" s="8" t="s">
        <v>439</v>
      </c>
      <c r="K3171" s="8"/>
      <c r="L3171" s="8"/>
      <c r="M3171" s="8" t="s">
        <v>10712</v>
      </c>
      <c r="N3171" s="8" t="s">
        <v>390</v>
      </c>
      <c r="O3171" s="8" t="s">
        <v>397</v>
      </c>
      <c r="P3171" s="8"/>
      <c r="Q3171" s="8" t="s">
        <v>6056</v>
      </c>
      <c r="R3171" s="8" t="s">
        <v>491</v>
      </c>
      <c r="S3171" s="8" t="s">
        <v>6057</v>
      </c>
      <c r="T3171" s="8"/>
      <c r="U3171" s="8"/>
      <c r="V3171" s="8" t="s">
        <v>441</v>
      </c>
      <c r="W3171" s="8" t="s">
        <v>105</v>
      </c>
      <c r="X3171" s="10" t="s">
        <v>6058</v>
      </c>
      <c r="Y3171" s="8"/>
      <c r="Z3171" s="8" t="s">
        <v>10690</v>
      </c>
      <c r="AA3171" s="8"/>
      <c r="AB3171" s="8"/>
      <c r="AC3171" s="8"/>
      <c r="AD3171" s="8"/>
      <c r="AE3171" s="8" t="s">
        <v>886</v>
      </c>
      <c r="AF3171" s="8" t="s">
        <v>403</v>
      </c>
      <c r="AG3171" s="8"/>
      <c r="AH3171" s="8" t="s">
        <v>400</v>
      </c>
      <c r="AI3171" s="8" t="s">
        <v>58</v>
      </c>
      <c r="AJ3171" s="8"/>
      <c r="AK3171" s="8" t="s">
        <v>394</v>
      </c>
      <c r="AL3171" s="8" t="s">
        <v>395</v>
      </c>
      <c r="AM3171" s="8" t="s">
        <v>689</v>
      </c>
      <c r="AN3171" s="8" t="s">
        <v>415</v>
      </c>
      <c r="AO3171" s="8"/>
      <c r="AP3171" s="8"/>
      <c r="AQ3171" s="8"/>
      <c r="AR3171" s="8"/>
      <c r="AS3171" s="8"/>
      <c r="AT3171" s="8"/>
      <c r="AU3171" s="8"/>
      <c r="AV3171" s="8"/>
      <c r="AW3171" s="8" t="s">
        <v>452</v>
      </c>
      <c r="AX3171" s="8"/>
      <c r="AY3171" s="8" t="s">
        <v>105</v>
      </c>
      <c r="AZ3171" s="8"/>
      <c r="BA3171" s="8"/>
      <c r="BB3171" s="8"/>
      <c r="BC3171" s="8"/>
      <c r="BD3171" s="8"/>
      <c r="BE3171" s="8"/>
      <c r="BF3171" s="8"/>
      <c r="BG3171" s="8"/>
      <c r="BH3171" s="8"/>
      <c r="BI3171" s="8" t="s">
        <v>6059</v>
      </c>
      <c r="BJ3171" s="8"/>
      <c r="BK3171" s="8"/>
      <c r="BL3171" s="8" t="s">
        <v>1172</v>
      </c>
      <c r="BM3171" s="8" t="s">
        <v>5917</v>
      </c>
      <c r="BN3171" s="8" t="s">
        <v>1174</v>
      </c>
      <c r="BO3171" s="8" t="s">
        <v>404</v>
      </c>
      <c r="BP3171" s="8"/>
      <c r="BQ3171" s="8" t="s">
        <v>6060</v>
      </c>
      <c r="BR3171" s="10"/>
      <c r="BS3171" s="8" t="s">
        <v>405</v>
      </c>
      <c r="BT3171" s="8"/>
      <c r="BU3171" s="8" t="s">
        <v>419</v>
      </c>
      <c r="BV3171" s="8"/>
      <c r="BW3171" s="8"/>
      <c r="BX3171" s="8"/>
      <c r="BY3171" s="10"/>
      <c r="BZ3171" s="8"/>
      <c r="CA3171" s="8"/>
      <c r="CB3171" s="8"/>
      <c r="CC3171" s="8"/>
      <c r="CD3171" s="8"/>
      <c r="CE3171" s="8"/>
      <c r="CF3171" s="8"/>
      <c r="CG3171" s="8"/>
      <c r="CH3171" s="8"/>
      <c r="CI3171" s="8"/>
      <c r="CJ3171" s="10"/>
    </row>
    <row r="3172" spans="2:88">
      <c r="B3172" s="6">
        <v>3171</v>
      </c>
      <c r="C3172" s="7">
        <v>4</v>
      </c>
      <c r="D3172" s="8" t="s">
        <v>6054</v>
      </c>
      <c r="E3172" s="8" t="s">
        <v>396</v>
      </c>
      <c r="F3172" s="8" t="s">
        <v>439</v>
      </c>
      <c r="G3172" s="8"/>
      <c r="H3172" s="8" t="s">
        <v>567</v>
      </c>
      <c r="I3172" s="8"/>
      <c r="J3172" s="8" t="s">
        <v>439</v>
      </c>
      <c r="K3172" s="8"/>
      <c r="L3172" s="8"/>
      <c r="M3172" s="8" t="s">
        <v>10713</v>
      </c>
      <c r="N3172" s="8" t="s">
        <v>390</v>
      </c>
      <c r="O3172" s="8" t="s">
        <v>397</v>
      </c>
      <c r="P3172" s="8"/>
      <c r="Q3172" s="8" t="s">
        <v>6056</v>
      </c>
      <c r="R3172" s="8" t="s">
        <v>491</v>
      </c>
      <c r="S3172" s="8" t="s">
        <v>6057</v>
      </c>
      <c r="T3172" s="8"/>
      <c r="U3172" s="8"/>
      <c r="V3172" s="8" t="s">
        <v>441</v>
      </c>
      <c r="W3172" s="8" t="s">
        <v>105</v>
      </c>
      <c r="X3172" s="10" t="s">
        <v>6058</v>
      </c>
      <c r="Y3172" s="8"/>
      <c r="Z3172" s="8" t="s">
        <v>10690</v>
      </c>
      <c r="AA3172" s="8"/>
      <c r="AB3172" s="8"/>
      <c r="AC3172" s="8"/>
      <c r="AD3172" s="8"/>
      <c r="AE3172" s="8" t="s">
        <v>886</v>
      </c>
      <c r="AF3172" s="8" t="s">
        <v>403</v>
      </c>
      <c r="AG3172" s="8"/>
      <c r="AH3172" s="8" t="s">
        <v>400</v>
      </c>
      <c r="AI3172" s="8" t="s">
        <v>58</v>
      </c>
      <c r="AJ3172" s="8"/>
      <c r="AK3172" s="8" t="s">
        <v>394</v>
      </c>
      <c r="AL3172" s="8" t="s">
        <v>395</v>
      </c>
      <c r="AM3172" s="8" t="s">
        <v>689</v>
      </c>
      <c r="AN3172" s="8" t="s">
        <v>415</v>
      </c>
      <c r="AO3172" s="8"/>
      <c r="AP3172" s="8"/>
      <c r="AQ3172" s="8"/>
      <c r="AR3172" s="8"/>
      <c r="AS3172" s="8"/>
      <c r="AT3172" s="8"/>
      <c r="AU3172" s="8"/>
      <c r="AV3172" s="8"/>
      <c r="AW3172" s="8" t="s">
        <v>452</v>
      </c>
      <c r="AX3172" s="8"/>
      <c r="AY3172" s="8" t="s">
        <v>105</v>
      </c>
      <c r="AZ3172" s="8"/>
      <c r="BA3172" s="8"/>
      <c r="BB3172" s="8"/>
      <c r="BC3172" s="8"/>
      <c r="BD3172" s="8"/>
      <c r="BE3172" s="8"/>
      <c r="BF3172" s="8"/>
      <c r="BG3172" s="8"/>
      <c r="BH3172" s="8"/>
      <c r="BI3172" s="8" t="s">
        <v>6059</v>
      </c>
      <c r="BJ3172" s="8"/>
      <c r="BK3172" s="8"/>
      <c r="BL3172" s="8" t="s">
        <v>1172</v>
      </c>
      <c r="BM3172" s="8" t="s">
        <v>5917</v>
      </c>
      <c r="BN3172" s="8" t="s">
        <v>1174</v>
      </c>
      <c r="BO3172" s="8" t="s">
        <v>404</v>
      </c>
      <c r="BP3172" s="8"/>
      <c r="BQ3172" s="8" t="s">
        <v>6060</v>
      </c>
      <c r="BR3172" s="10"/>
      <c r="BS3172" s="8" t="s">
        <v>405</v>
      </c>
      <c r="BT3172" s="8"/>
      <c r="BU3172" s="8" t="s">
        <v>419</v>
      </c>
      <c r="BV3172" s="8"/>
      <c r="BW3172" s="8"/>
      <c r="BX3172" s="8"/>
      <c r="BY3172" s="10"/>
      <c r="BZ3172" s="8"/>
      <c r="CA3172" s="8"/>
      <c r="CB3172" s="8"/>
      <c r="CC3172" s="8"/>
      <c r="CD3172" s="8"/>
      <c r="CE3172" s="8"/>
      <c r="CF3172" s="8"/>
      <c r="CG3172" s="8"/>
      <c r="CH3172" s="8"/>
      <c r="CI3172" s="8"/>
      <c r="CJ3172" s="10"/>
    </row>
    <row r="3173" spans="2:88">
      <c r="B3173" s="6">
        <v>3172</v>
      </c>
      <c r="C3173" s="7">
        <v>4</v>
      </c>
      <c r="D3173" s="8" t="s">
        <v>6054</v>
      </c>
      <c r="E3173" s="8" t="s">
        <v>396</v>
      </c>
      <c r="F3173" s="8" t="s">
        <v>439</v>
      </c>
      <c r="G3173" s="8"/>
      <c r="H3173" s="8" t="s">
        <v>567</v>
      </c>
      <c r="I3173" s="8"/>
      <c r="J3173" s="8" t="s">
        <v>439</v>
      </c>
      <c r="K3173" s="8"/>
      <c r="L3173" s="8"/>
      <c r="M3173" s="8" t="s">
        <v>10714</v>
      </c>
      <c r="N3173" s="8" t="s">
        <v>390</v>
      </c>
      <c r="O3173" s="8" t="s">
        <v>397</v>
      </c>
      <c r="P3173" s="8"/>
      <c r="Q3173" s="8" t="s">
        <v>6056</v>
      </c>
      <c r="R3173" s="8" t="s">
        <v>491</v>
      </c>
      <c r="S3173" s="8" t="s">
        <v>6057</v>
      </c>
      <c r="T3173" s="8"/>
      <c r="U3173" s="8"/>
      <c r="V3173" s="8" t="s">
        <v>441</v>
      </c>
      <c r="W3173" s="8" t="s">
        <v>105</v>
      </c>
      <c r="X3173" s="10" t="s">
        <v>6058</v>
      </c>
      <c r="Y3173" s="8"/>
      <c r="Z3173" s="8" t="s">
        <v>10690</v>
      </c>
      <c r="AA3173" s="8"/>
      <c r="AB3173" s="8"/>
      <c r="AC3173" s="8"/>
      <c r="AD3173" s="8"/>
      <c r="AE3173" s="8" t="s">
        <v>886</v>
      </c>
      <c r="AF3173" s="8" t="s">
        <v>403</v>
      </c>
      <c r="AG3173" s="8"/>
      <c r="AH3173" s="8" t="s">
        <v>400</v>
      </c>
      <c r="AI3173" s="8" t="s">
        <v>58</v>
      </c>
      <c r="AJ3173" s="8"/>
      <c r="AK3173" s="8" t="s">
        <v>394</v>
      </c>
      <c r="AL3173" s="8" t="s">
        <v>395</v>
      </c>
      <c r="AM3173" s="8" t="s">
        <v>689</v>
      </c>
      <c r="AN3173" s="8" t="s">
        <v>415</v>
      </c>
      <c r="AO3173" s="8"/>
      <c r="AP3173" s="8"/>
      <c r="AQ3173" s="8"/>
      <c r="AR3173" s="8"/>
      <c r="AS3173" s="8"/>
      <c r="AT3173" s="8"/>
      <c r="AU3173" s="8"/>
      <c r="AV3173" s="8"/>
      <c r="AW3173" s="8" t="s">
        <v>452</v>
      </c>
      <c r="AX3173" s="8"/>
      <c r="AY3173" s="8" t="s">
        <v>105</v>
      </c>
      <c r="AZ3173" s="8"/>
      <c r="BA3173" s="8"/>
      <c r="BB3173" s="8"/>
      <c r="BC3173" s="8"/>
      <c r="BD3173" s="8"/>
      <c r="BE3173" s="8"/>
      <c r="BF3173" s="8"/>
      <c r="BG3173" s="8"/>
      <c r="BH3173" s="8"/>
      <c r="BI3173" s="8" t="s">
        <v>6059</v>
      </c>
      <c r="BJ3173" s="8"/>
      <c r="BK3173" s="8"/>
      <c r="BL3173" s="8" t="s">
        <v>1172</v>
      </c>
      <c r="BM3173" s="8" t="s">
        <v>5917</v>
      </c>
      <c r="BN3173" s="8" t="s">
        <v>1174</v>
      </c>
      <c r="BO3173" s="8" t="s">
        <v>404</v>
      </c>
      <c r="BP3173" s="8"/>
      <c r="BQ3173" s="8" t="s">
        <v>6060</v>
      </c>
      <c r="BR3173" s="10"/>
      <c r="BS3173" s="8" t="s">
        <v>405</v>
      </c>
      <c r="BT3173" s="8"/>
      <c r="BU3173" s="8" t="s">
        <v>419</v>
      </c>
      <c r="BV3173" s="8"/>
      <c r="BW3173" s="8"/>
      <c r="BX3173" s="8"/>
      <c r="BY3173" s="10"/>
      <c r="BZ3173" s="8"/>
      <c r="CA3173" s="8"/>
      <c r="CB3173" s="8"/>
      <c r="CC3173" s="8"/>
      <c r="CD3173" s="8"/>
      <c r="CE3173" s="8"/>
      <c r="CF3173" s="8"/>
      <c r="CG3173" s="8"/>
      <c r="CH3173" s="8"/>
      <c r="CI3173" s="8"/>
      <c r="CJ3173" s="10"/>
    </row>
    <row r="3174" spans="2:88">
      <c r="B3174" s="6">
        <v>3173</v>
      </c>
      <c r="C3174" s="7">
        <v>4</v>
      </c>
      <c r="D3174" s="8" t="s">
        <v>6054</v>
      </c>
      <c r="E3174" s="8" t="s">
        <v>396</v>
      </c>
      <c r="F3174" s="8" t="s">
        <v>439</v>
      </c>
      <c r="G3174" s="8"/>
      <c r="H3174" s="8" t="s">
        <v>567</v>
      </c>
      <c r="I3174" s="8"/>
      <c r="J3174" s="8" t="s">
        <v>439</v>
      </c>
      <c r="K3174" s="8"/>
      <c r="L3174" s="8"/>
      <c r="M3174" s="8" t="s">
        <v>10715</v>
      </c>
      <c r="N3174" s="8" t="s">
        <v>390</v>
      </c>
      <c r="O3174" s="8" t="s">
        <v>397</v>
      </c>
      <c r="P3174" s="8"/>
      <c r="Q3174" s="8" t="s">
        <v>6056</v>
      </c>
      <c r="R3174" s="8" t="s">
        <v>491</v>
      </c>
      <c r="S3174" s="8" t="s">
        <v>6057</v>
      </c>
      <c r="T3174" s="8"/>
      <c r="U3174" s="8"/>
      <c r="V3174" s="8" t="s">
        <v>441</v>
      </c>
      <c r="W3174" s="8" t="s">
        <v>105</v>
      </c>
      <c r="X3174" s="10" t="s">
        <v>6058</v>
      </c>
      <c r="Y3174" s="8"/>
      <c r="Z3174" s="8" t="s">
        <v>10690</v>
      </c>
      <c r="AA3174" s="8"/>
      <c r="AB3174" s="8"/>
      <c r="AC3174" s="8"/>
      <c r="AD3174" s="8"/>
      <c r="AE3174" s="8" t="s">
        <v>886</v>
      </c>
      <c r="AF3174" s="8" t="s">
        <v>403</v>
      </c>
      <c r="AG3174" s="8"/>
      <c r="AH3174" s="8" t="s">
        <v>400</v>
      </c>
      <c r="AI3174" s="8" t="s">
        <v>58</v>
      </c>
      <c r="AJ3174" s="8"/>
      <c r="AK3174" s="8" t="s">
        <v>394</v>
      </c>
      <c r="AL3174" s="8" t="s">
        <v>395</v>
      </c>
      <c r="AM3174" s="8" t="s">
        <v>689</v>
      </c>
      <c r="AN3174" s="8" t="s">
        <v>415</v>
      </c>
      <c r="AO3174" s="8"/>
      <c r="AP3174" s="8"/>
      <c r="AQ3174" s="8"/>
      <c r="AR3174" s="8"/>
      <c r="AS3174" s="8"/>
      <c r="AT3174" s="8"/>
      <c r="AU3174" s="8"/>
      <c r="AV3174" s="8"/>
      <c r="AW3174" s="8" t="s">
        <v>452</v>
      </c>
      <c r="AX3174" s="8"/>
      <c r="AY3174" s="8" t="s">
        <v>105</v>
      </c>
      <c r="AZ3174" s="8"/>
      <c r="BA3174" s="8"/>
      <c r="BB3174" s="8"/>
      <c r="BC3174" s="8"/>
      <c r="BD3174" s="8"/>
      <c r="BE3174" s="8"/>
      <c r="BF3174" s="8"/>
      <c r="BG3174" s="8"/>
      <c r="BH3174" s="8"/>
      <c r="BI3174" s="8" t="s">
        <v>6059</v>
      </c>
      <c r="BJ3174" s="8"/>
      <c r="BK3174" s="8"/>
      <c r="BL3174" s="8" t="s">
        <v>1172</v>
      </c>
      <c r="BM3174" s="8" t="s">
        <v>5917</v>
      </c>
      <c r="BN3174" s="8" t="s">
        <v>1174</v>
      </c>
      <c r="BO3174" s="8" t="s">
        <v>404</v>
      </c>
      <c r="BP3174" s="8"/>
      <c r="BQ3174" s="8" t="s">
        <v>6060</v>
      </c>
      <c r="BR3174" s="10"/>
      <c r="BS3174" s="8" t="s">
        <v>405</v>
      </c>
      <c r="BT3174" s="8"/>
      <c r="BU3174" s="8" t="s">
        <v>419</v>
      </c>
      <c r="BV3174" s="8"/>
      <c r="BW3174" s="8"/>
      <c r="BX3174" s="8"/>
      <c r="BY3174" s="10"/>
      <c r="BZ3174" s="8"/>
      <c r="CA3174" s="8"/>
      <c r="CB3174" s="8"/>
      <c r="CC3174" s="8"/>
      <c r="CD3174" s="8"/>
      <c r="CE3174" s="8"/>
      <c r="CF3174" s="8"/>
      <c r="CG3174" s="8"/>
      <c r="CH3174" s="8"/>
      <c r="CI3174" s="8"/>
      <c r="CJ3174" s="10"/>
    </row>
    <row r="3175" spans="2:88">
      <c r="B3175" s="6">
        <v>3174</v>
      </c>
      <c r="C3175" s="7">
        <v>4</v>
      </c>
      <c r="D3175" s="8" t="s">
        <v>4945</v>
      </c>
      <c r="E3175" s="8" t="s">
        <v>396</v>
      </c>
      <c r="F3175" s="8" t="s">
        <v>439</v>
      </c>
      <c r="G3175" s="8"/>
      <c r="H3175" s="8" t="s">
        <v>567</v>
      </c>
      <c r="I3175" s="8"/>
      <c r="J3175" s="8" t="s">
        <v>439</v>
      </c>
      <c r="K3175" s="8"/>
      <c r="L3175" s="8"/>
      <c r="M3175" s="8" t="s">
        <v>10716</v>
      </c>
      <c r="N3175" s="8" t="s">
        <v>407</v>
      </c>
      <c r="O3175" s="8" t="s">
        <v>397</v>
      </c>
      <c r="P3175" s="8"/>
      <c r="Q3175" s="8" t="s">
        <v>4947</v>
      </c>
      <c r="R3175" s="8" t="s">
        <v>732</v>
      </c>
      <c r="S3175" s="8" t="s">
        <v>4948</v>
      </c>
      <c r="T3175" s="8"/>
      <c r="U3175" s="8"/>
      <c r="V3175" s="8" t="s">
        <v>571</v>
      </c>
      <c r="W3175" s="8" t="s">
        <v>105</v>
      </c>
      <c r="X3175" s="10" t="s">
        <v>4949</v>
      </c>
      <c r="Y3175" s="8"/>
      <c r="Z3175" s="8" t="s">
        <v>10690</v>
      </c>
      <c r="AA3175" s="8"/>
      <c r="AB3175" s="8"/>
      <c r="AC3175" s="8"/>
      <c r="AD3175" s="8"/>
      <c r="AE3175" s="8"/>
      <c r="AF3175" s="8" t="s">
        <v>403</v>
      </c>
      <c r="AG3175" s="8"/>
      <c r="AH3175" s="8" t="s">
        <v>400</v>
      </c>
      <c r="AI3175" s="8" t="s">
        <v>58</v>
      </c>
      <c r="AJ3175" s="8"/>
      <c r="AK3175" s="8" t="s">
        <v>412</v>
      </c>
      <c r="AL3175" s="8" t="s">
        <v>413</v>
      </c>
      <c r="AM3175" s="8" t="s">
        <v>1276</v>
      </c>
      <c r="AN3175" s="8"/>
      <c r="AO3175" s="8"/>
      <c r="AP3175" s="8"/>
      <c r="AQ3175" s="8"/>
      <c r="AR3175" s="8"/>
      <c r="AS3175" s="8"/>
      <c r="AT3175" s="8"/>
      <c r="AU3175" s="8"/>
      <c r="AV3175" s="8"/>
      <c r="AW3175" s="8" t="s">
        <v>452</v>
      </c>
      <c r="AX3175" s="8" t="s">
        <v>416</v>
      </c>
      <c r="AY3175" s="8" t="s">
        <v>105</v>
      </c>
      <c r="AZ3175" s="8" t="s">
        <v>403</v>
      </c>
      <c r="BA3175" s="8"/>
      <c r="BB3175" s="8"/>
      <c r="BC3175" s="8"/>
      <c r="BD3175" s="8"/>
      <c r="BE3175" s="8"/>
      <c r="BF3175" s="8"/>
      <c r="BG3175" s="8"/>
      <c r="BH3175" s="8"/>
      <c r="BI3175" s="8" t="s">
        <v>4950</v>
      </c>
      <c r="BJ3175" s="8"/>
      <c r="BK3175" s="8"/>
      <c r="BL3175" s="8" t="s">
        <v>417</v>
      </c>
      <c r="BM3175" s="8" t="s">
        <v>417</v>
      </c>
      <c r="BN3175" s="8" t="s">
        <v>418</v>
      </c>
      <c r="BO3175" s="8" t="s">
        <v>404</v>
      </c>
      <c r="BP3175" s="8"/>
      <c r="BQ3175" s="8" t="s">
        <v>623</v>
      </c>
      <c r="BR3175" s="10"/>
      <c r="BS3175" s="8"/>
      <c r="BT3175" s="8"/>
      <c r="BU3175" s="8" t="s">
        <v>419</v>
      </c>
      <c r="BV3175" s="8"/>
      <c r="BW3175" s="8"/>
      <c r="BX3175" s="8"/>
      <c r="BY3175" s="10"/>
      <c r="BZ3175" s="8"/>
      <c r="CA3175" s="8"/>
      <c r="CB3175" s="8"/>
      <c r="CC3175" s="8"/>
      <c r="CD3175" s="8"/>
      <c r="CE3175" s="8"/>
      <c r="CF3175" s="8"/>
      <c r="CG3175" s="8"/>
      <c r="CH3175" s="8"/>
      <c r="CI3175" s="8"/>
      <c r="CJ3175" s="10"/>
    </row>
    <row r="3176" spans="2:88">
      <c r="B3176" s="6">
        <v>3175</v>
      </c>
      <c r="C3176" s="7">
        <v>4</v>
      </c>
      <c r="D3176" s="8" t="s">
        <v>4945</v>
      </c>
      <c r="E3176" s="8" t="s">
        <v>396</v>
      </c>
      <c r="F3176" s="8" t="s">
        <v>439</v>
      </c>
      <c r="G3176" s="8"/>
      <c r="H3176" s="8" t="s">
        <v>567</v>
      </c>
      <c r="I3176" s="8"/>
      <c r="J3176" s="8" t="s">
        <v>439</v>
      </c>
      <c r="K3176" s="8"/>
      <c r="L3176" s="8"/>
      <c r="M3176" s="8" t="s">
        <v>10717</v>
      </c>
      <c r="N3176" s="8" t="s">
        <v>407</v>
      </c>
      <c r="O3176" s="8" t="s">
        <v>397</v>
      </c>
      <c r="P3176" s="8"/>
      <c r="Q3176" s="8" t="s">
        <v>4947</v>
      </c>
      <c r="R3176" s="8" t="s">
        <v>732</v>
      </c>
      <c r="S3176" s="8" t="s">
        <v>4948</v>
      </c>
      <c r="T3176" s="8"/>
      <c r="U3176" s="8"/>
      <c r="V3176" s="8" t="s">
        <v>571</v>
      </c>
      <c r="W3176" s="8" t="s">
        <v>105</v>
      </c>
      <c r="X3176" s="10" t="s">
        <v>4949</v>
      </c>
      <c r="Y3176" s="8"/>
      <c r="Z3176" s="8" t="s">
        <v>10690</v>
      </c>
      <c r="AA3176" s="8"/>
      <c r="AB3176" s="8"/>
      <c r="AC3176" s="8"/>
      <c r="AD3176" s="8"/>
      <c r="AE3176" s="8"/>
      <c r="AF3176" s="8" t="s">
        <v>403</v>
      </c>
      <c r="AG3176" s="8"/>
      <c r="AH3176" s="8" t="s">
        <v>400</v>
      </c>
      <c r="AI3176" s="8" t="s">
        <v>58</v>
      </c>
      <c r="AJ3176" s="8"/>
      <c r="AK3176" s="8" t="s">
        <v>412</v>
      </c>
      <c r="AL3176" s="8" t="s">
        <v>413</v>
      </c>
      <c r="AM3176" s="8" t="s">
        <v>1276</v>
      </c>
      <c r="AN3176" s="8"/>
      <c r="AO3176" s="8"/>
      <c r="AP3176" s="8"/>
      <c r="AQ3176" s="8"/>
      <c r="AR3176" s="8"/>
      <c r="AS3176" s="8"/>
      <c r="AT3176" s="8"/>
      <c r="AU3176" s="8"/>
      <c r="AV3176" s="8"/>
      <c r="AW3176" s="8" t="s">
        <v>452</v>
      </c>
      <c r="AX3176" s="8" t="s">
        <v>416</v>
      </c>
      <c r="AY3176" s="8" t="s">
        <v>105</v>
      </c>
      <c r="AZ3176" s="8" t="s">
        <v>403</v>
      </c>
      <c r="BA3176" s="8"/>
      <c r="BB3176" s="8"/>
      <c r="BC3176" s="8"/>
      <c r="BD3176" s="8"/>
      <c r="BE3176" s="8"/>
      <c r="BF3176" s="8"/>
      <c r="BG3176" s="8"/>
      <c r="BH3176" s="8"/>
      <c r="BI3176" s="8" t="s">
        <v>4950</v>
      </c>
      <c r="BJ3176" s="8"/>
      <c r="BK3176" s="8"/>
      <c r="BL3176" s="8" t="s">
        <v>417</v>
      </c>
      <c r="BM3176" s="8" t="s">
        <v>417</v>
      </c>
      <c r="BN3176" s="8" t="s">
        <v>418</v>
      </c>
      <c r="BO3176" s="8" t="s">
        <v>404</v>
      </c>
      <c r="BP3176" s="8"/>
      <c r="BQ3176" s="8" t="s">
        <v>623</v>
      </c>
      <c r="BR3176" s="10"/>
      <c r="BS3176" s="8"/>
      <c r="BT3176" s="8"/>
      <c r="BU3176" s="8" t="s">
        <v>419</v>
      </c>
      <c r="BV3176" s="8"/>
      <c r="BW3176" s="8"/>
      <c r="BX3176" s="8"/>
      <c r="BY3176" s="10"/>
      <c r="BZ3176" s="8"/>
      <c r="CA3176" s="8"/>
      <c r="CB3176" s="8"/>
      <c r="CC3176" s="8"/>
      <c r="CD3176" s="8"/>
      <c r="CE3176" s="8"/>
      <c r="CF3176" s="8"/>
      <c r="CG3176" s="8"/>
      <c r="CH3176" s="8"/>
      <c r="CI3176" s="8"/>
      <c r="CJ3176" s="10"/>
    </row>
    <row r="3177" spans="2:88">
      <c r="B3177" s="6">
        <v>3176</v>
      </c>
      <c r="C3177" s="7">
        <v>4</v>
      </c>
      <c r="D3177" s="8" t="s">
        <v>4945</v>
      </c>
      <c r="E3177" s="8" t="s">
        <v>396</v>
      </c>
      <c r="F3177" s="8" t="s">
        <v>439</v>
      </c>
      <c r="G3177" s="8"/>
      <c r="H3177" s="8" t="s">
        <v>567</v>
      </c>
      <c r="I3177" s="8"/>
      <c r="J3177" s="8" t="s">
        <v>439</v>
      </c>
      <c r="K3177" s="8"/>
      <c r="L3177" s="8"/>
      <c r="M3177" s="8" t="s">
        <v>10718</v>
      </c>
      <c r="N3177" s="8" t="s">
        <v>407</v>
      </c>
      <c r="O3177" s="8" t="s">
        <v>397</v>
      </c>
      <c r="P3177" s="8"/>
      <c r="Q3177" s="8" t="s">
        <v>4947</v>
      </c>
      <c r="R3177" s="8" t="s">
        <v>732</v>
      </c>
      <c r="S3177" s="8" t="s">
        <v>4948</v>
      </c>
      <c r="T3177" s="8"/>
      <c r="U3177" s="8"/>
      <c r="V3177" s="8" t="s">
        <v>571</v>
      </c>
      <c r="W3177" s="8" t="s">
        <v>105</v>
      </c>
      <c r="X3177" s="10" t="s">
        <v>4949</v>
      </c>
      <c r="Y3177" s="8"/>
      <c r="Z3177" s="8" t="s">
        <v>10690</v>
      </c>
      <c r="AA3177" s="8"/>
      <c r="AB3177" s="8"/>
      <c r="AC3177" s="8"/>
      <c r="AD3177" s="8"/>
      <c r="AE3177" s="8"/>
      <c r="AF3177" s="8" t="s">
        <v>403</v>
      </c>
      <c r="AG3177" s="8"/>
      <c r="AH3177" s="8" t="s">
        <v>400</v>
      </c>
      <c r="AI3177" s="8" t="s">
        <v>58</v>
      </c>
      <c r="AJ3177" s="8"/>
      <c r="AK3177" s="8" t="s">
        <v>412</v>
      </c>
      <c r="AL3177" s="8" t="s">
        <v>413</v>
      </c>
      <c r="AM3177" s="8" t="s">
        <v>1276</v>
      </c>
      <c r="AN3177" s="8"/>
      <c r="AO3177" s="8"/>
      <c r="AP3177" s="8"/>
      <c r="AQ3177" s="8"/>
      <c r="AR3177" s="8"/>
      <c r="AS3177" s="8"/>
      <c r="AT3177" s="8"/>
      <c r="AU3177" s="8"/>
      <c r="AV3177" s="8"/>
      <c r="AW3177" s="8" t="s">
        <v>452</v>
      </c>
      <c r="AX3177" s="8" t="s">
        <v>416</v>
      </c>
      <c r="AY3177" s="8" t="s">
        <v>105</v>
      </c>
      <c r="AZ3177" s="8" t="s">
        <v>403</v>
      </c>
      <c r="BA3177" s="8"/>
      <c r="BB3177" s="8"/>
      <c r="BC3177" s="8"/>
      <c r="BD3177" s="8"/>
      <c r="BE3177" s="8"/>
      <c r="BF3177" s="8"/>
      <c r="BG3177" s="8"/>
      <c r="BH3177" s="8"/>
      <c r="BI3177" s="8" t="s">
        <v>4950</v>
      </c>
      <c r="BJ3177" s="8"/>
      <c r="BK3177" s="8"/>
      <c r="BL3177" s="8" t="s">
        <v>417</v>
      </c>
      <c r="BM3177" s="8" t="s">
        <v>417</v>
      </c>
      <c r="BN3177" s="8" t="s">
        <v>418</v>
      </c>
      <c r="BO3177" s="8" t="s">
        <v>404</v>
      </c>
      <c r="BP3177" s="8"/>
      <c r="BQ3177" s="8" t="s">
        <v>623</v>
      </c>
      <c r="BR3177" s="10"/>
      <c r="BS3177" s="8"/>
      <c r="BT3177" s="8"/>
      <c r="BU3177" s="8" t="s">
        <v>419</v>
      </c>
      <c r="BV3177" s="8"/>
      <c r="BW3177" s="8"/>
      <c r="BX3177" s="8"/>
      <c r="BY3177" s="10"/>
      <c r="BZ3177" s="8"/>
      <c r="CA3177" s="8"/>
      <c r="CB3177" s="8"/>
      <c r="CC3177" s="8"/>
      <c r="CD3177" s="8"/>
      <c r="CE3177" s="8"/>
      <c r="CF3177" s="8"/>
      <c r="CG3177" s="8"/>
      <c r="CH3177" s="8"/>
      <c r="CI3177" s="8"/>
      <c r="CJ3177" s="10"/>
    </row>
    <row r="3178" spans="2:88">
      <c r="B3178" s="6">
        <v>3177</v>
      </c>
      <c r="C3178" s="7">
        <v>4</v>
      </c>
      <c r="D3178" s="8" t="s">
        <v>4945</v>
      </c>
      <c r="E3178" s="8" t="s">
        <v>396</v>
      </c>
      <c r="F3178" s="8" t="s">
        <v>439</v>
      </c>
      <c r="G3178" s="8"/>
      <c r="H3178" s="8" t="s">
        <v>567</v>
      </c>
      <c r="I3178" s="8"/>
      <c r="J3178" s="8" t="s">
        <v>439</v>
      </c>
      <c r="K3178" s="8"/>
      <c r="L3178" s="8"/>
      <c r="M3178" s="8" t="s">
        <v>10719</v>
      </c>
      <c r="N3178" s="8" t="s">
        <v>407</v>
      </c>
      <c r="O3178" s="8" t="s">
        <v>397</v>
      </c>
      <c r="P3178" s="8"/>
      <c r="Q3178" s="8" t="s">
        <v>4947</v>
      </c>
      <c r="R3178" s="8" t="s">
        <v>732</v>
      </c>
      <c r="S3178" s="8" t="s">
        <v>4948</v>
      </c>
      <c r="T3178" s="8"/>
      <c r="U3178" s="8"/>
      <c r="V3178" s="8" t="s">
        <v>571</v>
      </c>
      <c r="W3178" s="8" t="s">
        <v>105</v>
      </c>
      <c r="X3178" s="10" t="s">
        <v>4949</v>
      </c>
      <c r="Y3178" s="8"/>
      <c r="Z3178" s="8" t="s">
        <v>10690</v>
      </c>
      <c r="AA3178" s="8"/>
      <c r="AB3178" s="8"/>
      <c r="AC3178" s="8"/>
      <c r="AD3178" s="8"/>
      <c r="AE3178" s="8"/>
      <c r="AF3178" s="8" t="s">
        <v>403</v>
      </c>
      <c r="AG3178" s="8"/>
      <c r="AH3178" s="8" t="s">
        <v>400</v>
      </c>
      <c r="AI3178" s="8" t="s">
        <v>58</v>
      </c>
      <c r="AJ3178" s="8"/>
      <c r="AK3178" s="8" t="s">
        <v>412</v>
      </c>
      <c r="AL3178" s="8" t="s">
        <v>413</v>
      </c>
      <c r="AM3178" s="8" t="s">
        <v>1276</v>
      </c>
      <c r="AN3178" s="8"/>
      <c r="AO3178" s="8"/>
      <c r="AP3178" s="8"/>
      <c r="AQ3178" s="8"/>
      <c r="AR3178" s="8"/>
      <c r="AS3178" s="8"/>
      <c r="AT3178" s="8"/>
      <c r="AU3178" s="8"/>
      <c r="AV3178" s="8"/>
      <c r="AW3178" s="8" t="s">
        <v>452</v>
      </c>
      <c r="AX3178" s="8" t="s">
        <v>416</v>
      </c>
      <c r="AY3178" s="8" t="s">
        <v>105</v>
      </c>
      <c r="AZ3178" s="8" t="s">
        <v>403</v>
      </c>
      <c r="BA3178" s="8"/>
      <c r="BB3178" s="8"/>
      <c r="BC3178" s="8"/>
      <c r="BD3178" s="8"/>
      <c r="BE3178" s="8"/>
      <c r="BF3178" s="8"/>
      <c r="BG3178" s="8"/>
      <c r="BH3178" s="8"/>
      <c r="BI3178" s="8" t="s">
        <v>4950</v>
      </c>
      <c r="BJ3178" s="8"/>
      <c r="BK3178" s="8"/>
      <c r="BL3178" s="8" t="s">
        <v>417</v>
      </c>
      <c r="BM3178" s="8" t="s">
        <v>417</v>
      </c>
      <c r="BN3178" s="8" t="s">
        <v>418</v>
      </c>
      <c r="BO3178" s="8" t="s">
        <v>404</v>
      </c>
      <c r="BP3178" s="8"/>
      <c r="BQ3178" s="8" t="s">
        <v>623</v>
      </c>
      <c r="BR3178" s="10"/>
      <c r="BS3178" s="8"/>
      <c r="BT3178" s="8"/>
      <c r="BU3178" s="8" t="s">
        <v>419</v>
      </c>
      <c r="BV3178" s="8"/>
      <c r="BW3178" s="8"/>
      <c r="BX3178" s="8"/>
      <c r="BY3178" s="10"/>
      <c r="BZ3178" s="8"/>
      <c r="CA3178" s="8"/>
      <c r="CB3178" s="8"/>
      <c r="CC3178" s="8"/>
      <c r="CD3178" s="8"/>
      <c r="CE3178" s="8"/>
      <c r="CF3178" s="8"/>
      <c r="CG3178" s="8"/>
      <c r="CH3178" s="8"/>
      <c r="CI3178" s="8"/>
      <c r="CJ3178" s="10"/>
    </row>
    <row r="3179" spans="2:88">
      <c r="B3179" s="6">
        <v>3178</v>
      </c>
      <c r="C3179" s="7">
        <v>4</v>
      </c>
      <c r="D3179" s="8" t="s">
        <v>4516</v>
      </c>
      <c r="E3179" s="8" t="s">
        <v>396</v>
      </c>
      <c r="F3179" s="8" t="s">
        <v>439</v>
      </c>
      <c r="G3179" s="8"/>
      <c r="H3179" s="8" t="s">
        <v>862</v>
      </c>
      <c r="I3179" s="8"/>
      <c r="J3179" s="8" t="s">
        <v>439</v>
      </c>
      <c r="K3179" s="8"/>
      <c r="L3179" s="8"/>
      <c r="M3179" s="8" t="s">
        <v>10720</v>
      </c>
      <c r="N3179" s="8" t="s">
        <v>407</v>
      </c>
      <c r="O3179" s="8" t="s">
        <v>397</v>
      </c>
      <c r="P3179" s="8"/>
      <c r="Q3179" s="8" t="s">
        <v>4518</v>
      </c>
      <c r="R3179" s="8" t="s">
        <v>732</v>
      </c>
      <c r="S3179" s="8" t="s">
        <v>4519</v>
      </c>
      <c r="T3179" s="8"/>
      <c r="U3179" s="8" t="s">
        <v>394</v>
      </c>
      <c r="V3179" s="8" t="s">
        <v>571</v>
      </c>
      <c r="W3179" s="8" t="s">
        <v>105</v>
      </c>
      <c r="X3179" s="10" t="s">
        <v>4520</v>
      </c>
      <c r="Y3179" s="8"/>
      <c r="Z3179" s="8" t="s">
        <v>10690</v>
      </c>
      <c r="AA3179" s="8"/>
      <c r="AB3179" s="8"/>
      <c r="AC3179" s="8"/>
      <c r="AD3179" s="8"/>
      <c r="AE3179" s="8" t="s">
        <v>886</v>
      </c>
      <c r="AF3179" s="8" t="s">
        <v>403</v>
      </c>
      <c r="AG3179" s="8"/>
      <c r="AH3179" s="8" t="s">
        <v>400</v>
      </c>
      <c r="AI3179" s="8" t="s">
        <v>58</v>
      </c>
      <c r="AJ3179" s="8"/>
      <c r="AK3179" s="8" t="s">
        <v>412</v>
      </c>
      <c r="AL3179" s="8" t="s">
        <v>413</v>
      </c>
      <c r="AM3179" s="8" t="s">
        <v>1368</v>
      </c>
      <c r="AN3179" s="8" t="s">
        <v>415</v>
      </c>
      <c r="AO3179" s="8"/>
      <c r="AP3179" s="8"/>
      <c r="AQ3179" s="8"/>
      <c r="AR3179" s="8"/>
      <c r="AS3179" s="8"/>
      <c r="AT3179" s="8"/>
      <c r="AU3179" s="8"/>
      <c r="AV3179" s="8"/>
      <c r="AW3179" s="8" t="s">
        <v>452</v>
      </c>
      <c r="AX3179" s="8" t="s">
        <v>2088</v>
      </c>
      <c r="AY3179" s="8" t="s">
        <v>105</v>
      </c>
      <c r="AZ3179" s="8" t="s">
        <v>403</v>
      </c>
      <c r="BA3179" s="8"/>
      <c r="BB3179" s="8"/>
      <c r="BC3179" s="8"/>
      <c r="BD3179" s="8"/>
      <c r="BE3179" s="8"/>
      <c r="BF3179" s="8"/>
      <c r="BG3179" s="8"/>
      <c r="BH3179" s="8"/>
      <c r="BI3179" s="8" t="s">
        <v>4521</v>
      </c>
      <c r="BJ3179" s="8"/>
      <c r="BK3179" s="8"/>
      <c r="BL3179" s="8" t="s">
        <v>417</v>
      </c>
      <c r="BM3179" s="8" t="s">
        <v>417</v>
      </c>
      <c r="BN3179" s="8" t="s">
        <v>418</v>
      </c>
      <c r="BO3179" s="8" t="s">
        <v>404</v>
      </c>
      <c r="BP3179" s="8"/>
      <c r="BQ3179" s="8" t="s">
        <v>623</v>
      </c>
      <c r="BR3179" s="10"/>
      <c r="BS3179" s="8" t="s">
        <v>405</v>
      </c>
      <c r="BT3179" s="8"/>
      <c r="BU3179" s="8" t="s">
        <v>419</v>
      </c>
      <c r="BV3179" s="8"/>
      <c r="BW3179" s="8"/>
      <c r="BX3179" s="8"/>
      <c r="BY3179" s="10"/>
      <c r="BZ3179" s="8"/>
      <c r="CA3179" s="8"/>
      <c r="CB3179" s="8"/>
      <c r="CC3179" s="8"/>
      <c r="CD3179" s="8"/>
      <c r="CE3179" s="8"/>
      <c r="CF3179" s="8"/>
      <c r="CG3179" s="8"/>
      <c r="CH3179" s="8"/>
      <c r="CI3179" s="8"/>
      <c r="CJ3179" s="10"/>
    </row>
    <row r="3180" spans="2:88">
      <c r="B3180" s="6">
        <v>3179</v>
      </c>
      <c r="C3180" s="7">
        <v>4</v>
      </c>
      <c r="D3180" s="8" t="s">
        <v>4516</v>
      </c>
      <c r="E3180" s="8" t="s">
        <v>396</v>
      </c>
      <c r="F3180" s="8" t="s">
        <v>439</v>
      </c>
      <c r="G3180" s="8"/>
      <c r="H3180" s="8" t="s">
        <v>567</v>
      </c>
      <c r="I3180" s="8"/>
      <c r="J3180" s="8" t="s">
        <v>439</v>
      </c>
      <c r="K3180" s="8"/>
      <c r="L3180" s="8"/>
      <c r="M3180" s="8" t="s">
        <v>10721</v>
      </c>
      <c r="N3180" s="8" t="s">
        <v>407</v>
      </c>
      <c r="O3180" s="8" t="s">
        <v>397</v>
      </c>
      <c r="P3180" s="8"/>
      <c r="Q3180" s="8" t="s">
        <v>4518</v>
      </c>
      <c r="R3180" s="8" t="s">
        <v>732</v>
      </c>
      <c r="S3180" s="8" t="s">
        <v>4519</v>
      </c>
      <c r="T3180" s="8"/>
      <c r="U3180" s="8" t="s">
        <v>394</v>
      </c>
      <c r="V3180" s="8" t="s">
        <v>571</v>
      </c>
      <c r="W3180" s="8" t="s">
        <v>105</v>
      </c>
      <c r="X3180" s="10" t="s">
        <v>4520</v>
      </c>
      <c r="Y3180" s="8"/>
      <c r="Z3180" s="8" t="s">
        <v>10690</v>
      </c>
      <c r="AA3180" s="8"/>
      <c r="AB3180" s="8"/>
      <c r="AC3180" s="8"/>
      <c r="AD3180" s="8"/>
      <c r="AE3180" s="8" t="s">
        <v>886</v>
      </c>
      <c r="AF3180" s="8" t="s">
        <v>403</v>
      </c>
      <c r="AG3180" s="8"/>
      <c r="AH3180" s="8" t="s">
        <v>400</v>
      </c>
      <c r="AI3180" s="8" t="s">
        <v>58</v>
      </c>
      <c r="AJ3180" s="8"/>
      <c r="AK3180" s="8" t="s">
        <v>412</v>
      </c>
      <c r="AL3180" s="8" t="s">
        <v>413</v>
      </c>
      <c r="AM3180" s="8" t="s">
        <v>1368</v>
      </c>
      <c r="AN3180" s="8" t="s">
        <v>415</v>
      </c>
      <c r="AO3180" s="8"/>
      <c r="AP3180" s="8"/>
      <c r="AQ3180" s="8"/>
      <c r="AR3180" s="8"/>
      <c r="AS3180" s="8"/>
      <c r="AT3180" s="8"/>
      <c r="AU3180" s="8"/>
      <c r="AV3180" s="8"/>
      <c r="AW3180" s="8" t="s">
        <v>452</v>
      </c>
      <c r="AX3180" s="8" t="s">
        <v>2088</v>
      </c>
      <c r="AY3180" s="8" t="s">
        <v>105</v>
      </c>
      <c r="AZ3180" s="8" t="s">
        <v>403</v>
      </c>
      <c r="BA3180" s="8"/>
      <c r="BB3180" s="8"/>
      <c r="BC3180" s="8"/>
      <c r="BD3180" s="8"/>
      <c r="BE3180" s="8"/>
      <c r="BF3180" s="8"/>
      <c r="BG3180" s="8"/>
      <c r="BH3180" s="8"/>
      <c r="BI3180" s="8" t="s">
        <v>4521</v>
      </c>
      <c r="BJ3180" s="8"/>
      <c r="BK3180" s="8"/>
      <c r="BL3180" s="8" t="s">
        <v>417</v>
      </c>
      <c r="BM3180" s="8" t="s">
        <v>417</v>
      </c>
      <c r="BN3180" s="8" t="s">
        <v>418</v>
      </c>
      <c r="BO3180" s="8" t="s">
        <v>404</v>
      </c>
      <c r="BP3180" s="8"/>
      <c r="BQ3180" s="8" t="s">
        <v>623</v>
      </c>
      <c r="BR3180" s="10"/>
      <c r="BS3180" s="8" t="s">
        <v>405</v>
      </c>
      <c r="BT3180" s="8"/>
      <c r="BU3180" s="8" t="s">
        <v>419</v>
      </c>
      <c r="BV3180" s="8"/>
      <c r="BW3180" s="8"/>
      <c r="BX3180" s="8"/>
      <c r="BY3180" s="10"/>
      <c r="BZ3180" s="8"/>
      <c r="CA3180" s="8"/>
      <c r="CB3180" s="8"/>
      <c r="CC3180" s="8"/>
      <c r="CD3180" s="8"/>
      <c r="CE3180" s="8"/>
      <c r="CF3180" s="8"/>
      <c r="CG3180" s="8"/>
      <c r="CH3180" s="8"/>
      <c r="CI3180" s="8"/>
      <c r="CJ3180" s="10"/>
    </row>
    <row r="3181" spans="2:88">
      <c r="B3181" s="6">
        <v>3180</v>
      </c>
      <c r="C3181" s="7">
        <v>4</v>
      </c>
      <c r="D3181" s="8" t="s">
        <v>4516</v>
      </c>
      <c r="E3181" s="8" t="s">
        <v>396</v>
      </c>
      <c r="F3181" s="8" t="s">
        <v>439</v>
      </c>
      <c r="G3181" s="8"/>
      <c r="H3181" s="8" t="s">
        <v>567</v>
      </c>
      <c r="I3181" s="8"/>
      <c r="J3181" s="8" t="s">
        <v>439</v>
      </c>
      <c r="K3181" s="8"/>
      <c r="L3181" s="8"/>
      <c r="M3181" s="8" t="s">
        <v>10722</v>
      </c>
      <c r="N3181" s="8" t="s">
        <v>407</v>
      </c>
      <c r="O3181" s="8" t="s">
        <v>397</v>
      </c>
      <c r="P3181" s="8"/>
      <c r="Q3181" s="8" t="s">
        <v>4518</v>
      </c>
      <c r="R3181" s="8" t="s">
        <v>732</v>
      </c>
      <c r="S3181" s="8" t="s">
        <v>4519</v>
      </c>
      <c r="T3181" s="8"/>
      <c r="U3181" s="8" t="s">
        <v>394</v>
      </c>
      <c r="V3181" s="8" t="s">
        <v>571</v>
      </c>
      <c r="W3181" s="8" t="s">
        <v>105</v>
      </c>
      <c r="X3181" s="10" t="s">
        <v>4520</v>
      </c>
      <c r="Y3181" s="8"/>
      <c r="Z3181" s="8" t="s">
        <v>10690</v>
      </c>
      <c r="AA3181" s="8"/>
      <c r="AB3181" s="8"/>
      <c r="AC3181" s="8"/>
      <c r="AD3181" s="8"/>
      <c r="AE3181" s="8" t="s">
        <v>886</v>
      </c>
      <c r="AF3181" s="8" t="s">
        <v>403</v>
      </c>
      <c r="AG3181" s="8"/>
      <c r="AH3181" s="8" t="s">
        <v>400</v>
      </c>
      <c r="AI3181" s="8" t="s">
        <v>58</v>
      </c>
      <c r="AJ3181" s="8"/>
      <c r="AK3181" s="8" t="s">
        <v>412</v>
      </c>
      <c r="AL3181" s="8" t="s">
        <v>413</v>
      </c>
      <c r="AM3181" s="8" t="s">
        <v>1368</v>
      </c>
      <c r="AN3181" s="8" t="s">
        <v>415</v>
      </c>
      <c r="AO3181" s="8"/>
      <c r="AP3181" s="8"/>
      <c r="AQ3181" s="8"/>
      <c r="AR3181" s="8"/>
      <c r="AS3181" s="8"/>
      <c r="AT3181" s="8"/>
      <c r="AU3181" s="8"/>
      <c r="AV3181" s="8"/>
      <c r="AW3181" s="8" t="s">
        <v>452</v>
      </c>
      <c r="AX3181" s="8" t="s">
        <v>2088</v>
      </c>
      <c r="AY3181" s="8" t="s">
        <v>105</v>
      </c>
      <c r="AZ3181" s="8" t="s">
        <v>403</v>
      </c>
      <c r="BA3181" s="8"/>
      <c r="BB3181" s="8"/>
      <c r="BC3181" s="8"/>
      <c r="BD3181" s="8"/>
      <c r="BE3181" s="8"/>
      <c r="BF3181" s="8"/>
      <c r="BG3181" s="8"/>
      <c r="BH3181" s="8"/>
      <c r="BI3181" s="8" t="s">
        <v>4521</v>
      </c>
      <c r="BJ3181" s="8"/>
      <c r="BK3181" s="8"/>
      <c r="BL3181" s="8" t="s">
        <v>417</v>
      </c>
      <c r="BM3181" s="8" t="s">
        <v>417</v>
      </c>
      <c r="BN3181" s="8" t="s">
        <v>418</v>
      </c>
      <c r="BO3181" s="8" t="s">
        <v>404</v>
      </c>
      <c r="BP3181" s="8"/>
      <c r="BQ3181" s="8" t="s">
        <v>623</v>
      </c>
      <c r="BR3181" s="10"/>
      <c r="BS3181" s="8" t="s">
        <v>405</v>
      </c>
      <c r="BT3181" s="8"/>
      <c r="BU3181" s="8" t="s">
        <v>419</v>
      </c>
      <c r="BV3181" s="8"/>
      <c r="BW3181" s="8"/>
      <c r="BX3181" s="8"/>
      <c r="BY3181" s="10"/>
      <c r="BZ3181" s="8"/>
      <c r="CA3181" s="8"/>
      <c r="CB3181" s="8"/>
      <c r="CC3181" s="8"/>
      <c r="CD3181" s="8"/>
      <c r="CE3181" s="8"/>
      <c r="CF3181" s="8"/>
      <c r="CG3181" s="8"/>
      <c r="CH3181" s="8"/>
      <c r="CI3181" s="8"/>
      <c r="CJ3181" s="10"/>
    </row>
    <row r="3182" spans="2:88">
      <c r="B3182" s="6">
        <v>3181</v>
      </c>
      <c r="C3182" s="7">
        <v>4</v>
      </c>
      <c r="D3182" s="8" t="s">
        <v>4516</v>
      </c>
      <c r="E3182" s="8" t="s">
        <v>396</v>
      </c>
      <c r="F3182" s="8" t="s">
        <v>439</v>
      </c>
      <c r="G3182" s="8"/>
      <c r="H3182" s="8" t="s">
        <v>567</v>
      </c>
      <c r="I3182" s="8"/>
      <c r="J3182" s="8" t="s">
        <v>439</v>
      </c>
      <c r="K3182" s="8"/>
      <c r="L3182" s="8"/>
      <c r="M3182" s="8" t="s">
        <v>10723</v>
      </c>
      <c r="N3182" s="8" t="s">
        <v>407</v>
      </c>
      <c r="O3182" s="8" t="s">
        <v>397</v>
      </c>
      <c r="P3182" s="8"/>
      <c r="Q3182" s="8" t="s">
        <v>4518</v>
      </c>
      <c r="R3182" s="8" t="s">
        <v>732</v>
      </c>
      <c r="S3182" s="8" t="s">
        <v>4519</v>
      </c>
      <c r="T3182" s="8"/>
      <c r="U3182" s="8" t="s">
        <v>394</v>
      </c>
      <c r="V3182" s="8" t="s">
        <v>571</v>
      </c>
      <c r="W3182" s="8" t="s">
        <v>105</v>
      </c>
      <c r="X3182" s="10" t="s">
        <v>4520</v>
      </c>
      <c r="Y3182" s="8"/>
      <c r="Z3182" s="8" t="s">
        <v>10690</v>
      </c>
      <c r="AA3182" s="8"/>
      <c r="AB3182" s="8"/>
      <c r="AC3182" s="8"/>
      <c r="AD3182" s="8"/>
      <c r="AE3182" s="8" t="s">
        <v>886</v>
      </c>
      <c r="AF3182" s="8" t="s">
        <v>403</v>
      </c>
      <c r="AG3182" s="8"/>
      <c r="AH3182" s="8" t="s">
        <v>400</v>
      </c>
      <c r="AI3182" s="8" t="s">
        <v>58</v>
      </c>
      <c r="AJ3182" s="8"/>
      <c r="AK3182" s="8" t="s">
        <v>412</v>
      </c>
      <c r="AL3182" s="8" t="s">
        <v>413</v>
      </c>
      <c r="AM3182" s="8" t="s">
        <v>1368</v>
      </c>
      <c r="AN3182" s="8" t="s">
        <v>415</v>
      </c>
      <c r="AO3182" s="8"/>
      <c r="AP3182" s="8"/>
      <c r="AQ3182" s="8"/>
      <c r="AR3182" s="8"/>
      <c r="AS3182" s="8"/>
      <c r="AT3182" s="8"/>
      <c r="AU3182" s="8"/>
      <c r="AV3182" s="8"/>
      <c r="AW3182" s="8" t="s">
        <v>452</v>
      </c>
      <c r="AX3182" s="8" t="s">
        <v>2088</v>
      </c>
      <c r="AY3182" s="8" t="s">
        <v>105</v>
      </c>
      <c r="AZ3182" s="8" t="s">
        <v>403</v>
      </c>
      <c r="BA3182" s="8"/>
      <c r="BB3182" s="8"/>
      <c r="BC3182" s="8"/>
      <c r="BD3182" s="8"/>
      <c r="BE3182" s="8"/>
      <c r="BF3182" s="8"/>
      <c r="BG3182" s="8"/>
      <c r="BH3182" s="8"/>
      <c r="BI3182" s="8" t="s">
        <v>4521</v>
      </c>
      <c r="BJ3182" s="8"/>
      <c r="BK3182" s="8"/>
      <c r="BL3182" s="8" t="s">
        <v>417</v>
      </c>
      <c r="BM3182" s="8" t="s">
        <v>417</v>
      </c>
      <c r="BN3182" s="8" t="s">
        <v>418</v>
      </c>
      <c r="BO3182" s="8" t="s">
        <v>404</v>
      </c>
      <c r="BP3182" s="8"/>
      <c r="BQ3182" s="8" t="s">
        <v>623</v>
      </c>
      <c r="BR3182" s="10"/>
      <c r="BS3182" s="8" t="s">
        <v>405</v>
      </c>
      <c r="BT3182" s="8"/>
      <c r="BU3182" s="8" t="s">
        <v>419</v>
      </c>
      <c r="BV3182" s="8"/>
      <c r="BW3182" s="8"/>
      <c r="BX3182" s="8"/>
      <c r="BY3182" s="10"/>
      <c r="BZ3182" s="8"/>
      <c r="CA3182" s="8"/>
      <c r="CB3182" s="8"/>
      <c r="CC3182" s="8"/>
      <c r="CD3182" s="8"/>
      <c r="CE3182" s="8"/>
      <c r="CF3182" s="8"/>
      <c r="CG3182" s="8"/>
      <c r="CH3182" s="8"/>
      <c r="CI3182" s="8"/>
      <c r="CJ3182" s="10"/>
    </row>
    <row r="3183" spans="2:88">
      <c r="B3183" s="6">
        <v>3182</v>
      </c>
      <c r="C3183" s="7">
        <v>4</v>
      </c>
      <c r="D3183" s="8" t="s">
        <v>4516</v>
      </c>
      <c r="E3183" s="8" t="s">
        <v>396</v>
      </c>
      <c r="F3183" s="8" t="s">
        <v>439</v>
      </c>
      <c r="G3183" s="8"/>
      <c r="H3183" s="8" t="s">
        <v>567</v>
      </c>
      <c r="I3183" s="8"/>
      <c r="J3183" s="8" t="s">
        <v>439</v>
      </c>
      <c r="K3183" s="8"/>
      <c r="L3183" s="8"/>
      <c r="M3183" s="8" t="s">
        <v>10724</v>
      </c>
      <c r="N3183" s="8" t="s">
        <v>407</v>
      </c>
      <c r="O3183" s="8" t="s">
        <v>397</v>
      </c>
      <c r="P3183" s="8"/>
      <c r="Q3183" s="8" t="s">
        <v>4518</v>
      </c>
      <c r="R3183" s="8" t="s">
        <v>732</v>
      </c>
      <c r="S3183" s="8" t="s">
        <v>4519</v>
      </c>
      <c r="T3183" s="8"/>
      <c r="U3183" s="8" t="s">
        <v>394</v>
      </c>
      <c r="V3183" s="8" t="s">
        <v>571</v>
      </c>
      <c r="W3183" s="8" t="s">
        <v>105</v>
      </c>
      <c r="X3183" s="10" t="s">
        <v>4520</v>
      </c>
      <c r="Y3183" s="8"/>
      <c r="Z3183" s="8" t="s">
        <v>10690</v>
      </c>
      <c r="AA3183" s="8"/>
      <c r="AB3183" s="8"/>
      <c r="AC3183" s="8"/>
      <c r="AD3183" s="8"/>
      <c r="AE3183" s="8" t="s">
        <v>886</v>
      </c>
      <c r="AF3183" s="8" t="s">
        <v>403</v>
      </c>
      <c r="AG3183" s="8"/>
      <c r="AH3183" s="8" t="s">
        <v>400</v>
      </c>
      <c r="AI3183" s="8" t="s">
        <v>58</v>
      </c>
      <c r="AJ3183" s="8"/>
      <c r="AK3183" s="8" t="s">
        <v>412</v>
      </c>
      <c r="AL3183" s="8" t="s">
        <v>413</v>
      </c>
      <c r="AM3183" s="8" t="s">
        <v>1368</v>
      </c>
      <c r="AN3183" s="8" t="s">
        <v>415</v>
      </c>
      <c r="AO3183" s="8"/>
      <c r="AP3183" s="8"/>
      <c r="AQ3183" s="8"/>
      <c r="AR3183" s="8"/>
      <c r="AS3183" s="8"/>
      <c r="AT3183" s="8"/>
      <c r="AU3183" s="8"/>
      <c r="AV3183" s="8"/>
      <c r="AW3183" s="8" t="s">
        <v>452</v>
      </c>
      <c r="AX3183" s="8" t="s">
        <v>2088</v>
      </c>
      <c r="AY3183" s="8" t="s">
        <v>105</v>
      </c>
      <c r="AZ3183" s="8" t="s">
        <v>403</v>
      </c>
      <c r="BA3183" s="8"/>
      <c r="BB3183" s="8"/>
      <c r="BC3183" s="8"/>
      <c r="BD3183" s="8"/>
      <c r="BE3183" s="8"/>
      <c r="BF3183" s="8"/>
      <c r="BG3183" s="8"/>
      <c r="BH3183" s="8"/>
      <c r="BI3183" s="8" t="s">
        <v>4521</v>
      </c>
      <c r="BJ3183" s="8"/>
      <c r="BK3183" s="8"/>
      <c r="BL3183" s="8" t="s">
        <v>417</v>
      </c>
      <c r="BM3183" s="8" t="s">
        <v>417</v>
      </c>
      <c r="BN3183" s="8" t="s">
        <v>418</v>
      </c>
      <c r="BO3183" s="8" t="s">
        <v>404</v>
      </c>
      <c r="BP3183" s="8"/>
      <c r="BQ3183" s="8" t="s">
        <v>623</v>
      </c>
      <c r="BR3183" s="10"/>
      <c r="BS3183" s="8" t="s">
        <v>405</v>
      </c>
      <c r="BT3183" s="8"/>
      <c r="BU3183" s="8" t="s">
        <v>419</v>
      </c>
      <c r="BV3183" s="8"/>
      <c r="BW3183" s="8"/>
      <c r="BX3183" s="8"/>
      <c r="BY3183" s="10"/>
      <c r="BZ3183" s="8"/>
      <c r="CA3183" s="8"/>
      <c r="CB3183" s="8"/>
      <c r="CC3183" s="8"/>
      <c r="CD3183" s="8"/>
      <c r="CE3183" s="8"/>
      <c r="CF3183" s="8"/>
      <c r="CG3183" s="8"/>
      <c r="CH3183" s="8"/>
      <c r="CI3183" s="8"/>
      <c r="CJ3183" s="10"/>
    </row>
    <row r="3184" spans="2:88">
      <c r="B3184" s="6">
        <v>3183</v>
      </c>
      <c r="C3184" s="7">
        <v>4</v>
      </c>
      <c r="D3184" s="8" t="s">
        <v>4516</v>
      </c>
      <c r="E3184" s="8" t="s">
        <v>396</v>
      </c>
      <c r="F3184" s="8" t="s">
        <v>439</v>
      </c>
      <c r="G3184" s="8"/>
      <c r="H3184" s="8" t="s">
        <v>567</v>
      </c>
      <c r="I3184" s="8"/>
      <c r="J3184" s="8" t="s">
        <v>439</v>
      </c>
      <c r="K3184" s="8"/>
      <c r="L3184" s="8"/>
      <c r="M3184" s="8" t="s">
        <v>10725</v>
      </c>
      <c r="N3184" s="8" t="s">
        <v>407</v>
      </c>
      <c r="O3184" s="8" t="s">
        <v>397</v>
      </c>
      <c r="P3184" s="8"/>
      <c r="Q3184" s="8" t="s">
        <v>4518</v>
      </c>
      <c r="R3184" s="8" t="s">
        <v>732</v>
      </c>
      <c r="S3184" s="8" t="s">
        <v>4519</v>
      </c>
      <c r="T3184" s="8"/>
      <c r="U3184" s="8" t="s">
        <v>394</v>
      </c>
      <c r="V3184" s="8" t="s">
        <v>571</v>
      </c>
      <c r="W3184" s="8" t="s">
        <v>105</v>
      </c>
      <c r="X3184" s="10" t="s">
        <v>4520</v>
      </c>
      <c r="Y3184" s="8"/>
      <c r="Z3184" s="8" t="s">
        <v>10690</v>
      </c>
      <c r="AA3184" s="8"/>
      <c r="AB3184" s="8"/>
      <c r="AC3184" s="8"/>
      <c r="AD3184" s="8"/>
      <c r="AE3184" s="8" t="s">
        <v>886</v>
      </c>
      <c r="AF3184" s="8" t="s">
        <v>403</v>
      </c>
      <c r="AG3184" s="8"/>
      <c r="AH3184" s="8" t="s">
        <v>400</v>
      </c>
      <c r="AI3184" s="8" t="s">
        <v>58</v>
      </c>
      <c r="AJ3184" s="8"/>
      <c r="AK3184" s="8" t="s">
        <v>412</v>
      </c>
      <c r="AL3184" s="8" t="s">
        <v>413</v>
      </c>
      <c r="AM3184" s="8" t="s">
        <v>1368</v>
      </c>
      <c r="AN3184" s="8" t="s">
        <v>415</v>
      </c>
      <c r="AO3184" s="8"/>
      <c r="AP3184" s="8"/>
      <c r="AQ3184" s="8"/>
      <c r="AR3184" s="8"/>
      <c r="AS3184" s="8"/>
      <c r="AT3184" s="8"/>
      <c r="AU3184" s="8"/>
      <c r="AV3184" s="8"/>
      <c r="AW3184" s="8" t="s">
        <v>452</v>
      </c>
      <c r="AX3184" s="8" t="s">
        <v>2088</v>
      </c>
      <c r="AY3184" s="8" t="s">
        <v>105</v>
      </c>
      <c r="AZ3184" s="8" t="s">
        <v>403</v>
      </c>
      <c r="BA3184" s="8"/>
      <c r="BB3184" s="8"/>
      <c r="BC3184" s="8"/>
      <c r="BD3184" s="8"/>
      <c r="BE3184" s="8"/>
      <c r="BF3184" s="8"/>
      <c r="BG3184" s="8"/>
      <c r="BH3184" s="8"/>
      <c r="BI3184" s="8" t="s">
        <v>4521</v>
      </c>
      <c r="BJ3184" s="8"/>
      <c r="BK3184" s="8"/>
      <c r="BL3184" s="8" t="s">
        <v>417</v>
      </c>
      <c r="BM3184" s="8" t="s">
        <v>417</v>
      </c>
      <c r="BN3184" s="8" t="s">
        <v>418</v>
      </c>
      <c r="BO3184" s="8" t="s">
        <v>404</v>
      </c>
      <c r="BP3184" s="8"/>
      <c r="BQ3184" s="8" t="s">
        <v>623</v>
      </c>
      <c r="BR3184" s="10"/>
      <c r="BS3184" s="8" t="s">
        <v>405</v>
      </c>
      <c r="BT3184" s="8"/>
      <c r="BU3184" s="8" t="s">
        <v>419</v>
      </c>
      <c r="BV3184" s="8"/>
      <c r="BW3184" s="8"/>
      <c r="BX3184" s="8"/>
      <c r="BY3184" s="10"/>
      <c r="BZ3184" s="8"/>
      <c r="CA3184" s="8"/>
      <c r="CB3184" s="8"/>
      <c r="CC3184" s="8"/>
      <c r="CD3184" s="8"/>
      <c r="CE3184" s="8"/>
      <c r="CF3184" s="8"/>
      <c r="CG3184" s="8"/>
      <c r="CH3184" s="8"/>
      <c r="CI3184" s="8"/>
      <c r="CJ3184" s="10"/>
    </row>
    <row r="3185" spans="2:88">
      <c r="B3185" s="6">
        <v>3184</v>
      </c>
      <c r="C3185" s="7">
        <v>4</v>
      </c>
      <c r="D3185" s="8" t="s">
        <v>4516</v>
      </c>
      <c r="E3185" s="8" t="s">
        <v>396</v>
      </c>
      <c r="F3185" s="8" t="s">
        <v>439</v>
      </c>
      <c r="G3185" s="8"/>
      <c r="H3185" s="8" t="s">
        <v>567</v>
      </c>
      <c r="I3185" s="8"/>
      <c r="J3185" s="8" t="s">
        <v>439</v>
      </c>
      <c r="K3185" s="8"/>
      <c r="L3185" s="8"/>
      <c r="M3185" s="8" t="s">
        <v>10726</v>
      </c>
      <c r="N3185" s="8" t="s">
        <v>407</v>
      </c>
      <c r="O3185" s="8" t="s">
        <v>397</v>
      </c>
      <c r="P3185" s="8"/>
      <c r="Q3185" s="8" t="s">
        <v>4518</v>
      </c>
      <c r="R3185" s="8" t="s">
        <v>732</v>
      </c>
      <c r="S3185" s="8" t="s">
        <v>4519</v>
      </c>
      <c r="T3185" s="8"/>
      <c r="U3185" s="8" t="s">
        <v>394</v>
      </c>
      <c r="V3185" s="8" t="s">
        <v>571</v>
      </c>
      <c r="W3185" s="8" t="s">
        <v>105</v>
      </c>
      <c r="X3185" s="10" t="s">
        <v>4520</v>
      </c>
      <c r="Y3185" s="8"/>
      <c r="Z3185" s="8" t="s">
        <v>10690</v>
      </c>
      <c r="AA3185" s="8"/>
      <c r="AB3185" s="8"/>
      <c r="AC3185" s="8"/>
      <c r="AD3185" s="8"/>
      <c r="AE3185" s="8" t="s">
        <v>886</v>
      </c>
      <c r="AF3185" s="8" t="s">
        <v>403</v>
      </c>
      <c r="AG3185" s="8"/>
      <c r="AH3185" s="8" t="s">
        <v>400</v>
      </c>
      <c r="AI3185" s="8" t="s">
        <v>58</v>
      </c>
      <c r="AJ3185" s="8"/>
      <c r="AK3185" s="8" t="s">
        <v>412</v>
      </c>
      <c r="AL3185" s="8" t="s">
        <v>413</v>
      </c>
      <c r="AM3185" s="8" t="s">
        <v>1368</v>
      </c>
      <c r="AN3185" s="8" t="s">
        <v>415</v>
      </c>
      <c r="AO3185" s="8"/>
      <c r="AP3185" s="8"/>
      <c r="AQ3185" s="8"/>
      <c r="AR3185" s="8"/>
      <c r="AS3185" s="8"/>
      <c r="AT3185" s="8"/>
      <c r="AU3185" s="8"/>
      <c r="AV3185" s="8"/>
      <c r="AW3185" s="8" t="s">
        <v>452</v>
      </c>
      <c r="AX3185" s="8" t="s">
        <v>2088</v>
      </c>
      <c r="AY3185" s="8" t="s">
        <v>105</v>
      </c>
      <c r="AZ3185" s="8" t="s">
        <v>403</v>
      </c>
      <c r="BA3185" s="8"/>
      <c r="BB3185" s="8"/>
      <c r="BC3185" s="8"/>
      <c r="BD3185" s="8"/>
      <c r="BE3185" s="8"/>
      <c r="BF3185" s="8"/>
      <c r="BG3185" s="8"/>
      <c r="BH3185" s="8"/>
      <c r="BI3185" s="8" t="s">
        <v>4521</v>
      </c>
      <c r="BJ3185" s="8"/>
      <c r="BK3185" s="8"/>
      <c r="BL3185" s="8" t="s">
        <v>417</v>
      </c>
      <c r="BM3185" s="8" t="s">
        <v>417</v>
      </c>
      <c r="BN3185" s="8" t="s">
        <v>418</v>
      </c>
      <c r="BO3185" s="8" t="s">
        <v>404</v>
      </c>
      <c r="BP3185" s="8"/>
      <c r="BQ3185" s="8" t="s">
        <v>623</v>
      </c>
      <c r="BR3185" s="10"/>
      <c r="BS3185" s="8" t="s">
        <v>405</v>
      </c>
      <c r="BT3185" s="8"/>
      <c r="BU3185" s="8" t="s">
        <v>419</v>
      </c>
      <c r="BV3185" s="8"/>
      <c r="BW3185" s="8"/>
      <c r="BX3185" s="8"/>
      <c r="BY3185" s="10"/>
      <c r="BZ3185" s="8"/>
      <c r="CA3185" s="8"/>
      <c r="CB3185" s="8"/>
      <c r="CC3185" s="8"/>
      <c r="CD3185" s="8"/>
      <c r="CE3185" s="8"/>
      <c r="CF3185" s="8"/>
      <c r="CG3185" s="8"/>
      <c r="CH3185" s="8"/>
      <c r="CI3185" s="8"/>
      <c r="CJ3185" s="10"/>
    </row>
    <row r="3186" spans="2:88">
      <c r="B3186" s="6">
        <v>3185</v>
      </c>
      <c r="C3186" s="7">
        <v>4</v>
      </c>
      <c r="D3186" s="8" t="s">
        <v>4516</v>
      </c>
      <c r="E3186" s="8" t="s">
        <v>396</v>
      </c>
      <c r="F3186" s="8" t="s">
        <v>439</v>
      </c>
      <c r="G3186" s="8"/>
      <c r="H3186" s="8" t="s">
        <v>567</v>
      </c>
      <c r="I3186" s="8"/>
      <c r="J3186" s="8" t="s">
        <v>439</v>
      </c>
      <c r="K3186" s="8"/>
      <c r="L3186" s="8"/>
      <c r="M3186" s="8" t="s">
        <v>10727</v>
      </c>
      <c r="N3186" s="8" t="s">
        <v>407</v>
      </c>
      <c r="O3186" s="8" t="s">
        <v>397</v>
      </c>
      <c r="P3186" s="8"/>
      <c r="Q3186" s="8" t="s">
        <v>4518</v>
      </c>
      <c r="R3186" s="8" t="s">
        <v>732</v>
      </c>
      <c r="S3186" s="8" t="s">
        <v>4519</v>
      </c>
      <c r="T3186" s="8"/>
      <c r="U3186" s="8" t="s">
        <v>394</v>
      </c>
      <c r="V3186" s="8" t="s">
        <v>571</v>
      </c>
      <c r="W3186" s="8" t="s">
        <v>105</v>
      </c>
      <c r="X3186" s="10" t="s">
        <v>4520</v>
      </c>
      <c r="Y3186" s="8"/>
      <c r="Z3186" s="8" t="s">
        <v>10690</v>
      </c>
      <c r="AA3186" s="8"/>
      <c r="AB3186" s="8"/>
      <c r="AC3186" s="8"/>
      <c r="AD3186" s="8"/>
      <c r="AE3186" s="8" t="s">
        <v>886</v>
      </c>
      <c r="AF3186" s="8" t="s">
        <v>403</v>
      </c>
      <c r="AG3186" s="8"/>
      <c r="AH3186" s="8" t="s">
        <v>400</v>
      </c>
      <c r="AI3186" s="8" t="s">
        <v>58</v>
      </c>
      <c r="AJ3186" s="8"/>
      <c r="AK3186" s="8" t="s">
        <v>412</v>
      </c>
      <c r="AL3186" s="8" t="s">
        <v>413</v>
      </c>
      <c r="AM3186" s="8" t="s">
        <v>1368</v>
      </c>
      <c r="AN3186" s="8" t="s">
        <v>415</v>
      </c>
      <c r="AO3186" s="8"/>
      <c r="AP3186" s="8"/>
      <c r="AQ3186" s="8"/>
      <c r="AR3186" s="8"/>
      <c r="AS3186" s="8"/>
      <c r="AT3186" s="8"/>
      <c r="AU3186" s="8"/>
      <c r="AV3186" s="8"/>
      <c r="AW3186" s="8" t="s">
        <v>452</v>
      </c>
      <c r="AX3186" s="8" t="s">
        <v>2088</v>
      </c>
      <c r="AY3186" s="8" t="s">
        <v>105</v>
      </c>
      <c r="AZ3186" s="8" t="s">
        <v>403</v>
      </c>
      <c r="BA3186" s="8"/>
      <c r="BB3186" s="8"/>
      <c r="BC3186" s="8"/>
      <c r="BD3186" s="8"/>
      <c r="BE3186" s="8"/>
      <c r="BF3186" s="8"/>
      <c r="BG3186" s="8"/>
      <c r="BH3186" s="8"/>
      <c r="BI3186" s="8" t="s">
        <v>4521</v>
      </c>
      <c r="BJ3186" s="8"/>
      <c r="BK3186" s="8"/>
      <c r="BL3186" s="8" t="s">
        <v>417</v>
      </c>
      <c r="BM3186" s="8" t="s">
        <v>417</v>
      </c>
      <c r="BN3186" s="8" t="s">
        <v>418</v>
      </c>
      <c r="BO3186" s="8" t="s">
        <v>404</v>
      </c>
      <c r="BP3186" s="8"/>
      <c r="BQ3186" s="8" t="s">
        <v>623</v>
      </c>
      <c r="BR3186" s="10"/>
      <c r="BS3186" s="8" t="s">
        <v>405</v>
      </c>
      <c r="BT3186" s="8"/>
      <c r="BU3186" s="8" t="s">
        <v>419</v>
      </c>
      <c r="BV3186" s="8"/>
      <c r="BW3186" s="8"/>
      <c r="BX3186" s="8"/>
      <c r="BY3186" s="10"/>
      <c r="BZ3186" s="8"/>
      <c r="CA3186" s="8"/>
      <c r="CB3186" s="8"/>
      <c r="CC3186" s="8"/>
      <c r="CD3186" s="8"/>
      <c r="CE3186" s="8"/>
      <c r="CF3186" s="8"/>
      <c r="CG3186" s="8"/>
      <c r="CH3186" s="8"/>
      <c r="CI3186" s="8"/>
      <c r="CJ3186" s="10"/>
    </row>
    <row r="3187" spans="2:88">
      <c r="B3187" s="6">
        <v>3186</v>
      </c>
      <c r="C3187" s="7">
        <v>4</v>
      </c>
      <c r="D3187" s="8" t="s">
        <v>4516</v>
      </c>
      <c r="E3187" s="8" t="s">
        <v>396</v>
      </c>
      <c r="F3187" s="8" t="s">
        <v>439</v>
      </c>
      <c r="G3187" s="8"/>
      <c r="H3187" s="8" t="s">
        <v>567</v>
      </c>
      <c r="I3187" s="8"/>
      <c r="J3187" s="8" t="s">
        <v>439</v>
      </c>
      <c r="K3187" s="8"/>
      <c r="L3187" s="8"/>
      <c r="M3187" s="8" t="s">
        <v>10728</v>
      </c>
      <c r="N3187" s="8" t="s">
        <v>407</v>
      </c>
      <c r="O3187" s="8" t="s">
        <v>397</v>
      </c>
      <c r="P3187" s="8"/>
      <c r="Q3187" s="8" t="s">
        <v>4518</v>
      </c>
      <c r="R3187" s="8" t="s">
        <v>732</v>
      </c>
      <c r="S3187" s="8" t="s">
        <v>4519</v>
      </c>
      <c r="T3187" s="8"/>
      <c r="U3187" s="8" t="s">
        <v>394</v>
      </c>
      <c r="V3187" s="8" t="s">
        <v>571</v>
      </c>
      <c r="W3187" s="8" t="s">
        <v>105</v>
      </c>
      <c r="X3187" s="10" t="s">
        <v>4520</v>
      </c>
      <c r="Y3187" s="8"/>
      <c r="Z3187" s="8" t="s">
        <v>10690</v>
      </c>
      <c r="AA3187" s="8"/>
      <c r="AB3187" s="8"/>
      <c r="AC3187" s="8"/>
      <c r="AD3187" s="8"/>
      <c r="AE3187" s="8" t="s">
        <v>886</v>
      </c>
      <c r="AF3187" s="8" t="s">
        <v>403</v>
      </c>
      <c r="AG3187" s="8"/>
      <c r="AH3187" s="8" t="s">
        <v>400</v>
      </c>
      <c r="AI3187" s="8" t="s">
        <v>58</v>
      </c>
      <c r="AJ3187" s="8"/>
      <c r="AK3187" s="8" t="s">
        <v>412</v>
      </c>
      <c r="AL3187" s="8" t="s">
        <v>413</v>
      </c>
      <c r="AM3187" s="8" t="s">
        <v>1368</v>
      </c>
      <c r="AN3187" s="8" t="s">
        <v>415</v>
      </c>
      <c r="AO3187" s="8"/>
      <c r="AP3187" s="8"/>
      <c r="AQ3187" s="8"/>
      <c r="AR3187" s="8"/>
      <c r="AS3187" s="8"/>
      <c r="AT3187" s="8"/>
      <c r="AU3187" s="8"/>
      <c r="AV3187" s="8"/>
      <c r="AW3187" s="8" t="s">
        <v>452</v>
      </c>
      <c r="AX3187" s="8" t="s">
        <v>2088</v>
      </c>
      <c r="AY3187" s="8" t="s">
        <v>105</v>
      </c>
      <c r="AZ3187" s="8" t="s">
        <v>403</v>
      </c>
      <c r="BA3187" s="8"/>
      <c r="BB3187" s="8"/>
      <c r="BC3187" s="8"/>
      <c r="BD3187" s="8"/>
      <c r="BE3187" s="8"/>
      <c r="BF3187" s="8"/>
      <c r="BG3187" s="8"/>
      <c r="BH3187" s="8"/>
      <c r="BI3187" s="8" t="s">
        <v>4521</v>
      </c>
      <c r="BJ3187" s="8"/>
      <c r="BK3187" s="8"/>
      <c r="BL3187" s="8" t="s">
        <v>417</v>
      </c>
      <c r="BM3187" s="8" t="s">
        <v>417</v>
      </c>
      <c r="BN3187" s="8" t="s">
        <v>418</v>
      </c>
      <c r="BO3187" s="8" t="s">
        <v>404</v>
      </c>
      <c r="BP3187" s="8"/>
      <c r="BQ3187" s="8" t="s">
        <v>623</v>
      </c>
      <c r="BR3187" s="10"/>
      <c r="BS3187" s="8" t="s">
        <v>405</v>
      </c>
      <c r="BT3187" s="8"/>
      <c r="BU3187" s="8" t="s">
        <v>419</v>
      </c>
      <c r="BV3187" s="8"/>
      <c r="BW3187" s="8"/>
      <c r="BX3187" s="8"/>
      <c r="BY3187" s="10"/>
      <c r="BZ3187" s="8"/>
      <c r="CA3187" s="8"/>
      <c r="CB3187" s="8"/>
      <c r="CC3187" s="8"/>
      <c r="CD3187" s="8"/>
      <c r="CE3187" s="8"/>
      <c r="CF3187" s="8"/>
      <c r="CG3187" s="8"/>
      <c r="CH3187" s="8"/>
      <c r="CI3187" s="8"/>
      <c r="CJ3187" s="10"/>
    </row>
    <row r="3188" spans="2:88">
      <c r="B3188" s="6">
        <v>3187</v>
      </c>
      <c r="C3188" s="7">
        <v>4</v>
      </c>
      <c r="D3188" s="8" t="s">
        <v>4516</v>
      </c>
      <c r="E3188" s="8" t="s">
        <v>396</v>
      </c>
      <c r="F3188" s="8" t="s">
        <v>439</v>
      </c>
      <c r="G3188" s="8"/>
      <c r="H3188" s="8" t="s">
        <v>567</v>
      </c>
      <c r="I3188" s="8"/>
      <c r="J3188" s="8" t="s">
        <v>439</v>
      </c>
      <c r="K3188" s="8"/>
      <c r="L3188" s="8"/>
      <c r="M3188" s="8" t="s">
        <v>10729</v>
      </c>
      <c r="N3188" s="8" t="s">
        <v>407</v>
      </c>
      <c r="O3188" s="8" t="s">
        <v>397</v>
      </c>
      <c r="P3188" s="8"/>
      <c r="Q3188" s="8" t="s">
        <v>4518</v>
      </c>
      <c r="R3188" s="8" t="s">
        <v>732</v>
      </c>
      <c r="S3188" s="8" t="s">
        <v>4519</v>
      </c>
      <c r="T3188" s="8"/>
      <c r="U3188" s="8" t="s">
        <v>394</v>
      </c>
      <c r="V3188" s="8" t="s">
        <v>571</v>
      </c>
      <c r="W3188" s="8" t="s">
        <v>105</v>
      </c>
      <c r="X3188" s="10" t="s">
        <v>4520</v>
      </c>
      <c r="Y3188" s="8"/>
      <c r="Z3188" s="8" t="s">
        <v>10690</v>
      </c>
      <c r="AA3188" s="8"/>
      <c r="AB3188" s="8"/>
      <c r="AC3188" s="8"/>
      <c r="AD3188" s="8"/>
      <c r="AE3188" s="8" t="s">
        <v>886</v>
      </c>
      <c r="AF3188" s="8" t="s">
        <v>403</v>
      </c>
      <c r="AG3188" s="8"/>
      <c r="AH3188" s="8" t="s">
        <v>400</v>
      </c>
      <c r="AI3188" s="8" t="s">
        <v>58</v>
      </c>
      <c r="AJ3188" s="8"/>
      <c r="AK3188" s="8" t="s">
        <v>412</v>
      </c>
      <c r="AL3188" s="8" t="s">
        <v>413</v>
      </c>
      <c r="AM3188" s="8" t="s">
        <v>1368</v>
      </c>
      <c r="AN3188" s="8" t="s">
        <v>415</v>
      </c>
      <c r="AO3188" s="8"/>
      <c r="AP3188" s="8"/>
      <c r="AQ3188" s="8"/>
      <c r="AR3188" s="8"/>
      <c r="AS3188" s="8"/>
      <c r="AT3188" s="8"/>
      <c r="AU3188" s="8"/>
      <c r="AV3188" s="8"/>
      <c r="AW3188" s="8" t="s">
        <v>452</v>
      </c>
      <c r="AX3188" s="8" t="s">
        <v>2088</v>
      </c>
      <c r="AY3188" s="8" t="s">
        <v>105</v>
      </c>
      <c r="AZ3188" s="8" t="s">
        <v>403</v>
      </c>
      <c r="BA3188" s="8"/>
      <c r="BB3188" s="8"/>
      <c r="BC3188" s="8"/>
      <c r="BD3188" s="8"/>
      <c r="BE3188" s="8"/>
      <c r="BF3188" s="8"/>
      <c r="BG3188" s="8"/>
      <c r="BH3188" s="8"/>
      <c r="BI3188" s="8" t="s">
        <v>4521</v>
      </c>
      <c r="BJ3188" s="8"/>
      <c r="BK3188" s="8"/>
      <c r="BL3188" s="8" t="s">
        <v>417</v>
      </c>
      <c r="BM3188" s="8" t="s">
        <v>417</v>
      </c>
      <c r="BN3188" s="8" t="s">
        <v>418</v>
      </c>
      <c r="BO3188" s="8" t="s">
        <v>404</v>
      </c>
      <c r="BP3188" s="8"/>
      <c r="BQ3188" s="8" t="s">
        <v>623</v>
      </c>
      <c r="BR3188" s="10"/>
      <c r="BS3188" s="8" t="s">
        <v>405</v>
      </c>
      <c r="BT3188" s="8"/>
      <c r="BU3188" s="8" t="s">
        <v>419</v>
      </c>
      <c r="BV3188" s="8"/>
      <c r="BW3188" s="8"/>
      <c r="BX3188" s="8"/>
      <c r="BY3188" s="10"/>
      <c r="BZ3188" s="8"/>
      <c r="CA3188" s="8"/>
      <c r="CB3188" s="8"/>
      <c r="CC3188" s="8"/>
      <c r="CD3188" s="8"/>
      <c r="CE3188" s="8"/>
      <c r="CF3188" s="8"/>
      <c r="CG3188" s="8"/>
      <c r="CH3188" s="8"/>
      <c r="CI3188" s="8"/>
      <c r="CJ3188" s="10"/>
    </row>
    <row r="3189" spans="2:88">
      <c r="B3189" s="6">
        <v>3188</v>
      </c>
      <c r="C3189" s="7">
        <v>4</v>
      </c>
      <c r="D3189" s="8" t="s">
        <v>4516</v>
      </c>
      <c r="E3189" s="8" t="s">
        <v>396</v>
      </c>
      <c r="F3189" s="8" t="s">
        <v>439</v>
      </c>
      <c r="G3189" s="8"/>
      <c r="H3189" s="8" t="s">
        <v>567</v>
      </c>
      <c r="I3189" s="8"/>
      <c r="J3189" s="8" t="s">
        <v>439</v>
      </c>
      <c r="K3189" s="8"/>
      <c r="L3189" s="8"/>
      <c r="M3189" s="8" t="s">
        <v>10730</v>
      </c>
      <c r="N3189" s="8" t="s">
        <v>407</v>
      </c>
      <c r="O3189" s="8" t="s">
        <v>397</v>
      </c>
      <c r="P3189" s="8"/>
      <c r="Q3189" s="8" t="s">
        <v>4518</v>
      </c>
      <c r="R3189" s="8" t="s">
        <v>732</v>
      </c>
      <c r="S3189" s="8" t="s">
        <v>4519</v>
      </c>
      <c r="T3189" s="8"/>
      <c r="U3189" s="8" t="s">
        <v>394</v>
      </c>
      <c r="V3189" s="8" t="s">
        <v>571</v>
      </c>
      <c r="W3189" s="8" t="s">
        <v>105</v>
      </c>
      <c r="X3189" s="10" t="s">
        <v>4520</v>
      </c>
      <c r="Y3189" s="8"/>
      <c r="Z3189" s="8" t="s">
        <v>10690</v>
      </c>
      <c r="AA3189" s="8"/>
      <c r="AB3189" s="8"/>
      <c r="AC3189" s="8"/>
      <c r="AD3189" s="8"/>
      <c r="AE3189" s="8" t="s">
        <v>886</v>
      </c>
      <c r="AF3189" s="8" t="s">
        <v>403</v>
      </c>
      <c r="AG3189" s="8"/>
      <c r="AH3189" s="8" t="s">
        <v>400</v>
      </c>
      <c r="AI3189" s="8" t="s">
        <v>58</v>
      </c>
      <c r="AJ3189" s="8"/>
      <c r="AK3189" s="8" t="s">
        <v>412</v>
      </c>
      <c r="AL3189" s="8" t="s">
        <v>413</v>
      </c>
      <c r="AM3189" s="8" t="s">
        <v>1368</v>
      </c>
      <c r="AN3189" s="8" t="s">
        <v>415</v>
      </c>
      <c r="AO3189" s="8"/>
      <c r="AP3189" s="8"/>
      <c r="AQ3189" s="8"/>
      <c r="AR3189" s="8"/>
      <c r="AS3189" s="8"/>
      <c r="AT3189" s="8"/>
      <c r="AU3189" s="8"/>
      <c r="AV3189" s="8"/>
      <c r="AW3189" s="8" t="s">
        <v>452</v>
      </c>
      <c r="AX3189" s="8" t="s">
        <v>2088</v>
      </c>
      <c r="AY3189" s="8" t="s">
        <v>105</v>
      </c>
      <c r="AZ3189" s="8" t="s">
        <v>403</v>
      </c>
      <c r="BA3189" s="8"/>
      <c r="BB3189" s="8"/>
      <c r="BC3189" s="8"/>
      <c r="BD3189" s="8"/>
      <c r="BE3189" s="8"/>
      <c r="BF3189" s="8"/>
      <c r="BG3189" s="8"/>
      <c r="BH3189" s="8"/>
      <c r="BI3189" s="8" t="s">
        <v>4521</v>
      </c>
      <c r="BJ3189" s="8"/>
      <c r="BK3189" s="8"/>
      <c r="BL3189" s="8" t="s">
        <v>417</v>
      </c>
      <c r="BM3189" s="8" t="s">
        <v>417</v>
      </c>
      <c r="BN3189" s="8" t="s">
        <v>418</v>
      </c>
      <c r="BO3189" s="8" t="s">
        <v>404</v>
      </c>
      <c r="BP3189" s="8"/>
      <c r="BQ3189" s="8" t="s">
        <v>623</v>
      </c>
      <c r="BR3189" s="10"/>
      <c r="BS3189" s="8" t="s">
        <v>405</v>
      </c>
      <c r="BT3189" s="8"/>
      <c r="BU3189" s="8" t="s">
        <v>419</v>
      </c>
      <c r="BV3189" s="8"/>
      <c r="BW3189" s="8"/>
      <c r="BX3189" s="8"/>
      <c r="BY3189" s="10"/>
      <c r="BZ3189" s="8"/>
      <c r="CA3189" s="8"/>
      <c r="CB3189" s="8"/>
      <c r="CC3189" s="8"/>
      <c r="CD3189" s="8"/>
      <c r="CE3189" s="8"/>
      <c r="CF3189" s="8"/>
      <c r="CG3189" s="8"/>
      <c r="CH3189" s="8"/>
      <c r="CI3189" s="8"/>
      <c r="CJ3189" s="10"/>
    </row>
    <row r="3190" spans="2:88">
      <c r="B3190" s="6">
        <v>3189</v>
      </c>
      <c r="C3190" s="7">
        <v>4</v>
      </c>
      <c r="D3190" s="8" t="s">
        <v>4516</v>
      </c>
      <c r="E3190" s="8" t="s">
        <v>396</v>
      </c>
      <c r="F3190" s="8" t="s">
        <v>439</v>
      </c>
      <c r="G3190" s="8"/>
      <c r="H3190" s="8" t="s">
        <v>567</v>
      </c>
      <c r="I3190" s="8"/>
      <c r="J3190" s="8" t="s">
        <v>439</v>
      </c>
      <c r="K3190" s="8"/>
      <c r="L3190" s="8"/>
      <c r="M3190" s="8" t="s">
        <v>10731</v>
      </c>
      <c r="N3190" s="8" t="s">
        <v>407</v>
      </c>
      <c r="O3190" s="8" t="s">
        <v>397</v>
      </c>
      <c r="P3190" s="8"/>
      <c r="Q3190" s="8" t="s">
        <v>4518</v>
      </c>
      <c r="R3190" s="8" t="s">
        <v>732</v>
      </c>
      <c r="S3190" s="8" t="s">
        <v>4519</v>
      </c>
      <c r="T3190" s="8"/>
      <c r="U3190" s="8" t="s">
        <v>394</v>
      </c>
      <c r="V3190" s="8" t="s">
        <v>571</v>
      </c>
      <c r="W3190" s="8" t="s">
        <v>105</v>
      </c>
      <c r="X3190" s="10" t="s">
        <v>4520</v>
      </c>
      <c r="Y3190" s="8"/>
      <c r="Z3190" s="8" t="s">
        <v>10690</v>
      </c>
      <c r="AA3190" s="8"/>
      <c r="AB3190" s="8"/>
      <c r="AC3190" s="8"/>
      <c r="AD3190" s="8"/>
      <c r="AE3190" s="8" t="s">
        <v>886</v>
      </c>
      <c r="AF3190" s="8" t="s">
        <v>403</v>
      </c>
      <c r="AG3190" s="8"/>
      <c r="AH3190" s="8" t="s">
        <v>400</v>
      </c>
      <c r="AI3190" s="8" t="s">
        <v>58</v>
      </c>
      <c r="AJ3190" s="8"/>
      <c r="AK3190" s="8" t="s">
        <v>412</v>
      </c>
      <c r="AL3190" s="8" t="s">
        <v>413</v>
      </c>
      <c r="AM3190" s="8" t="s">
        <v>1368</v>
      </c>
      <c r="AN3190" s="8" t="s">
        <v>415</v>
      </c>
      <c r="AO3190" s="8"/>
      <c r="AP3190" s="8"/>
      <c r="AQ3190" s="8"/>
      <c r="AR3190" s="8"/>
      <c r="AS3190" s="8"/>
      <c r="AT3190" s="8"/>
      <c r="AU3190" s="8"/>
      <c r="AV3190" s="8"/>
      <c r="AW3190" s="8" t="s">
        <v>452</v>
      </c>
      <c r="AX3190" s="8" t="s">
        <v>2088</v>
      </c>
      <c r="AY3190" s="8" t="s">
        <v>105</v>
      </c>
      <c r="AZ3190" s="8" t="s">
        <v>403</v>
      </c>
      <c r="BA3190" s="8"/>
      <c r="BB3190" s="8"/>
      <c r="BC3190" s="8"/>
      <c r="BD3190" s="8"/>
      <c r="BE3190" s="8"/>
      <c r="BF3190" s="8"/>
      <c r="BG3190" s="8"/>
      <c r="BH3190" s="8"/>
      <c r="BI3190" s="8" t="s">
        <v>4521</v>
      </c>
      <c r="BJ3190" s="8"/>
      <c r="BK3190" s="8"/>
      <c r="BL3190" s="8" t="s">
        <v>417</v>
      </c>
      <c r="BM3190" s="8" t="s">
        <v>417</v>
      </c>
      <c r="BN3190" s="8" t="s">
        <v>418</v>
      </c>
      <c r="BO3190" s="8" t="s">
        <v>404</v>
      </c>
      <c r="BP3190" s="8"/>
      <c r="BQ3190" s="8" t="s">
        <v>623</v>
      </c>
      <c r="BR3190" s="10"/>
      <c r="BS3190" s="8" t="s">
        <v>405</v>
      </c>
      <c r="BT3190" s="8"/>
      <c r="BU3190" s="8" t="s">
        <v>419</v>
      </c>
      <c r="BV3190" s="8"/>
      <c r="BW3190" s="8"/>
      <c r="BX3190" s="8"/>
      <c r="BY3190" s="10"/>
      <c r="BZ3190" s="8"/>
      <c r="CA3190" s="8"/>
      <c r="CB3190" s="8"/>
      <c r="CC3190" s="8"/>
      <c r="CD3190" s="8"/>
      <c r="CE3190" s="8"/>
      <c r="CF3190" s="8"/>
      <c r="CG3190" s="8"/>
      <c r="CH3190" s="8"/>
      <c r="CI3190" s="8"/>
      <c r="CJ3190" s="10"/>
    </row>
    <row r="3191" spans="2:88">
      <c r="B3191" s="6">
        <v>3190</v>
      </c>
      <c r="C3191" s="7">
        <v>4</v>
      </c>
      <c r="D3191" s="8" t="s">
        <v>4516</v>
      </c>
      <c r="E3191" s="8" t="s">
        <v>396</v>
      </c>
      <c r="F3191" s="8" t="s">
        <v>439</v>
      </c>
      <c r="G3191" s="8"/>
      <c r="H3191" s="8" t="s">
        <v>567</v>
      </c>
      <c r="I3191" s="8"/>
      <c r="J3191" s="8" t="s">
        <v>439</v>
      </c>
      <c r="K3191" s="8"/>
      <c r="L3191" s="8"/>
      <c r="M3191" s="8" t="s">
        <v>10732</v>
      </c>
      <c r="N3191" s="8" t="s">
        <v>407</v>
      </c>
      <c r="O3191" s="8" t="s">
        <v>397</v>
      </c>
      <c r="P3191" s="8"/>
      <c r="Q3191" s="8" t="s">
        <v>4518</v>
      </c>
      <c r="R3191" s="8" t="s">
        <v>732</v>
      </c>
      <c r="S3191" s="8" t="s">
        <v>4519</v>
      </c>
      <c r="T3191" s="8"/>
      <c r="U3191" s="8" t="s">
        <v>394</v>
      </c>
      <c r="V3191" s="8" t="s">
        <v>571</v>
      </c>
      <c r="W3191" s="8" t="s">
        <v>105</v>
      </c>
      <c r="X3191" s="10" t="s">
        <v>4520</v>
      </c>
      <c r="Y3191" s="8"/>
      <c r="Z3191" s="8" t="s">
        <v>10690</v>
      </c>
      <c r="AA3191" s="8"/>
      <c r="AB3191" s="8"/>
      <c r="AC3191" s="8"/>
      <c r="AD3191" s="8"/>
      <c r="AE3191" s="8" t="s">
        <v>886</v>
      </c>
      <c r="AF3191" s="8" t="s">
        <v>403</v>
      </c>
      <c r="AG3191" s="8"/>
      <c r="AH3191" s="8" t="s">
        <v>400</v>
      </c>
      <c r="AI3191" s="8" t="s">
        <v>58</v>
      </c>
      <c r="AJ3191" s="8"/>
      <c r="AK3191" s="8" t="s">
        <v>412</v>
      </c>
      <c r="AL3191" s="8" t="s">
        <v>413</v>
      </c>
      <c r="AM3191" s="8" t="s">
        <v>1368</v>
      </c>
      <c r="AN3191" s="8" t="s">
        <v>415</v>
      </c>
      <c r="AO3191" s="8"/>
      <c r="AP3191" s="8"/>
      <c r="AQ3191" s="8"/>
      <c r="AR3191" s="8"/>
      <c r="AS3191" s="8"/>
      <c r="AT3191" s="8"/>
      <c r="AU3191" s="8"/>
      <c r="AV3191" s="8"/>
      <c r="AW3191" s="8" t="s">
        <v>452</v>
      </c>
      <c r="AX3191" s="8" t="s">
        <v>2088</v>
      </c>
      <c r="AY3191" s="8" t="s">
        <v>105</v>
      </c>
      <c r="AZ3191" s="8" t="s">
        <v>403</v>
      </c>
      <c r="BA3191" s="8"/>
      <c r="BB3191" s="8"/>
      <c r="BC3191" s="8"/>
      <c r="BD3191" s="8"/>
      <c r="BE3191" s="8"/>
      <c r="BF3191" s="8"/>
      <c r="BG3191" s="8"/>
      <c r="BH3191" s="8"/>
      <c r="BI3191" s="8" t="s">
        <v>4521</v>
      </c>
      <c r="BJ3191" s="8"/>
      <c r="BK3191" s="8"/>
      <c r="BL3191" s="8" t="s">
        <v>417</v>
      </c>
      <c r="BM3191" s="8" t="s">
        <v>417</v>
      </c>
      <c r="BN3191" s="8" t="s">
        <v>418</v>
      </c>
      <c r="BO3191" s="8" t="s">
        <v>404</v>
      </c>
      <c r="BP3191" s="8"/>
      <c r="BQ3191" s="8" t="s">
        <v>623</v>
      </c>
      <c r="BR3191" s="10"/>
      <c r="BS3191" s="8" t="s">
        <v>405</v>
      </c>
      <c r="BT3191" s="8"/>
      <c r="BU3191" s="8" t="s">
        <v>419</v>
      </c>
      <c r="BV3191" s="8"/>
      <c r="BW3191" s="8"/>
      <c r="BX3191" s="8"/>
      <c r="BY3191" s="10"/>
      <c r="BZ3191" s="8"/>
      <c r="CA3191" s="8"/>
      <c r="CB3191" s="8"/>
      <c r="CC3191" s="8"/>
      <c r="CD3191" s="8"/>
      <c r="CE3191" s="8"/>
      <c r="CF3191" s="8"/>
      <c r="CG3191" s="8"/>
      <c r="CH3191" s="8"/>
      <c r="CI3191" s="8"/>
      <c r="CJ3191" s="10"/>
    </row>
    <row r="3192" spans="2:88">
      <c r="B3192" s="6">
        <v>3191</v>
      </c>
      <c r="C3192" s="7">
        <v>4</v>
      </c>
      <c r="D3192" s="8" t="s">
        <v>4516</v>
      </c>
      <c r="E3192" s="8" t="s">
        <v>396</v>
      </c>
      <c r="F3192" s="8" t="s">
        <v>439</v>
      </c>
      <c r="G3192" s="8"/>
      <c r="H3192" s="8" t="s">
        <v>567</v>
      </c>
      <c r="I3192" s="8"/>
      <c r="J3192" s="8" t="s">
        <v>439</v>
      </c>
      <c r="K3192" s="8"/>
      <c r="L3192" s="8"/>
      <c r="M3192" s="8" t="s">
        <v>10733</v>
      </c>
      <c r="N3192" s="8" t="s">
        <v>407</v>
      </c>
      <c r="O3192" s="8" t="s">
        <v>397</v>
      </c>
      <c r="P3192" s="8"/>
      <c r="Q3192" s="8" t="s">
        <v>4518</v>
      </c>
      <c r="R3192" s="8" t="s">
        <v>732</v>
      </c>
      <c r="S3192" s="8" t="s">
        <v>4519</v>
      </c>
      <c r="T3192" s="8"/>
      <c r="U3192" s="8" t="s">
        <v>394</v>
      </c>
      <c r="V3192" s="8" t="s">
        <v>571</v>
      </c>
      <c r="W3192" s="8" t="s">
        <v>105</v>
      </c>
      <c r="X3192" s="10" t="s">
        <v>4520</v>
      </c>
      <c r="Y3192" s="8"/>
      <c r="Z3192" s="8" t="s">
        <v>10690</v>
      </c>
      <c r="AA3192" s="8"/>
      <c r="AB3192" s="8"/>
      <c r="AC3192" s="8"/>
      <c r="AD3192" s="8"/>
      <c r="AE3192" s="8" t="s">
        <v>886</v>
      </c>
      <c r="AF3192" s="8" t="s">
        <v>403</v>
      </c>
      <c r="AG3192" s="8"/>
      <c r="AH3192" s="8" t="s">
        <v>400</v>
      </c>
      <c r="AI3192" s="8" t="s">
        <v>58</v>
      </c>
      <c r="AJ3192" s="8"/>
      <c r="AK3192" s="8" t="s">
        <v>412</v>
      </c>
      <c r="AL3192" s="8" t="s">
        <v>413</v>
      </c>
      <c r="AM3192" s="8" t="s">
        <v>1368</v>
      </c>
      <c r="AN3192" s="8" t="s">
        <v>415</v>
      </c>
      <c r="AO3192" s="8"/>
      <c r="AP3192" s="8"/>
      <c r="AQ3192" s="8"/>
      <c r="AR3192" s="8"/>
      <c r="AS3192" s="8"/>
      <c r="AT3192" s="8"/>
      <c r="AU3192" s="8"/>
      <c r="AV3192" s="8"/>
      <c r="AW3192" s="8" t="s">
        <v>452</v>
      </c>
      <c r="AX3192" s="8" t="s">
        <v>2088</v>
      </c>
      <c r="AY3192" s="8" t="s">
        <v>105</v>
      </c>
      <c r="AZ3192" s="8" t="s">
        <v>403</v>
      </c>
      <c r="BA3192" s="8"/>
      <c r="BB3192" s="8"/>
      <c r="BC3192" s="8"/>
      <c r="BD3192" s="8"/>
      <c r="BE3192" s="8"/>
      <c r="BF3192" s="8"/>
      <c r="BG3192" s="8"/>
      <c r="BH3192" s="8"/>
      <c r="BI3192" s="8" t="s">
        <v>4521</v>
      </c>
      <c r="BJ3192" s="8"/>
      <c r="BK3192" s="8"/>
      <c r="BL3192" s="8" t="s">
        <v>417</v>
      </c>
      <c r="BM3192" s="8" t="s">
        <v>417</v>
      </c>
      <c r="BN3192" s="8" t="s">
        <v>418</v>
      </c>
      <c r="BO3192" s="8" t="s">
        <v>404</v>
      </c>
      <c r="BP3192" s="8"/>
      <c r="BQ3192" s="8" t="s">
        <v>623</v>
      </c>
      <c r="BR3192" s="10"/>
      <c r="BS3192" s="8" t="s">
        <v>405</v>
      </c>
      <c r="BT3192" s="8"/>
      <c r="BU3192" s="8" t="s">
        <v>419</v>
      </c>
      <c r="BV3192" s="8"/>
      <c r="BW3192" s="8"/>
      <c r="BX3192" s="8"/>
      <c r="BY3192" s="10"/>
      <c r="BZ3192" s="8"/>
      <c r="CA3192" s="8"/>
      <c r="CB3192" s="8"/>
      <c r="CC3192" s="8"/>
      <c r="CD3192" s="8"/>
      <c r="CE3192" s="8"/>
      <c r="CF3192" s="8"/>
      <c r="CG3192" s="8"/>
      <c r="CH3192" s="8"/>
      <c r="CI3192" s="8"/>
      <c r="CJ3192" s="10"/>
    </row>
    <row r="3193" spans="2:88">
      <c r="B3193" s="6">
        <v>3192</v>
      </c>
      <c r="C3193" s="7">
        <v>4</v>
      </c>
      <c r="D3193" s="8" t="s">
        <v>4516</v>
      </c>
      <c r="E3193" s="8" t="s">
        <v>396</v>
      </c>
      <c r="F3193" s="8" t="s">
        <v>439</v>
      </c>
      <c r="G3193" s="8"/>
      <c r="H3193" s="8" t="s">
        <v>567</v>
      </c>
      <c r="I3193" s="8"/>
      <c r="J3193" s="8" t="s">
        <v>439</v>
      </c>
      <c r="K3193" s="8"/>
      <c r="L3193" s="8"/>
      <c r="M3193" s="8" t="s">
        <v>10734</v>
      </c>
      <c r="N3193" s="8" t="s">
        <v>407</v>
      </c>
      <c r="O3193" s="8" t="s">
        <v>397</v>
      </c>
      <c r="P3193" s="8"/>
      <c r="Q3193" s="8" t="s">
        <v>4518</v>
      </c>
      <c r="R3193" s="8" t="s">
        <v>732</v>
      </c>
      <c r="S3193" s="8" t="s">
        <v>4519</v>
      </c>
      <c r="T3193" s="8"/>
      <c r="U3193" s="8" t="s">
        <v>394</v>
      </c>
      <c r="V3193" s="8" t="s">
        <v>571</v>
      </c>
      <c r="W3193" s="8" t="s">
        <v>105</v>
      </c>
      <c r="X3193" s="10" t="s">
        <v>4520</v>
      </c>
      <c r="Y3193" s="8"/>
      <c r="Z3193" s="8" t="s">
        <v>10690</v>
      </c>
      <c r="AA3193" s="8"/>
      <c r="AB3193" s="8"/>
      <c r="AC3193" s="8"/>
      <c r="AD3193" s="8"/>
      <c r="AE3193" s="8" t="s">
        <v>886</v>
      </c>
      <c r="AF3193" s="8" t="s">
        <v>403</v>
      </c>
      <c r="AG3193" s="8"/>
      <c r="AH3193" s="8" t="s">
        <v>400</v>
      </c>
      <c r="AI3193" s="8" t="s">
        <v>58</v>
      </c>
      <c r="AJ3193" s="8"/>
      <c r="AK3193" s="8" t="s">
        <v>412</v>
      </c>
      <c r="AL3193" s="8" t="s">
        <v>413</v>
      </c>
      <c r="AM3193" s="8" t="s">
        <v>1368</v>
      </c>
      <c r="AN3193" s="8" t="s">
        <v>415</v>
      </c>
      <c r="AO3193" s="8"/>
      <c r="AP3193" s="8"/>
      <c r="AQ3193" s="8"/>
      <c r="AR3193" s="8"/>
      <c r="AS3193" s="8"/>
      <c r="AT3193" s="8"/>
      <c r="AU3193" s="8"/>
      <c r="AV3193" s="8"/>
      <c r="AW3193" s="8" t="s">
        <v>452</v>
      </c>
      <c r="AX3193" s="8" t="s">
        <v>2088</v>
      </c>
      <c r="AY3193" s="8" t="s">
        <v>105</v>
      </c>
      <c r="AZ3193" s="8" t="s">
        <v>403</v>
      </c>
      <c r="BA3193" s="8"/>
      <c r="BB3193" s="8"/>
      <c r="BC3193" s="8"/>
      <c r="BD3193" s="8"/>
      <c r="BE3193" s="8"/>
      <c r="BF3193" s="8"/>
      <c r="BG3193" s="8"/>
      <c r="BH3193" s="8"/>
      <c r="BI3193" s="8" t="s">
        <v>4521</v>
      </c>
      <c r="BJ3193" s="8"/>
      <c r="BK3193" s="8"/>
      <c r="BL3193" s="8" t="s">
        <v>417</v>
      </c>
      <c r="BM3193" s="8" t="s">
        <v>417</v>
      </c>
      <c r="BN3193" s="8" t="s">
        <v>418</v>
      </c>
      <c r="BO3193" s="8" t="s">
        <v>404</v>
      </c>
      <c r="BP3193" s="8"/>
      <c r="BQ3193" s="8" t="s">
        <v>623</v>
      </c>
      <c r="BR3193" s="10"/>
      <c r="BS3193" s="8" t="s">
        <v>405</v>
      </c>
      <c r="BT3193" s="8"/>
      <c r="BU3193" s="8" t="s">
        <v>419</v>
      </c>
      <c r="BV3193" s="8"/>
      <c r="BW3193" s="8"/>
      <c r="BX3193" s="8"/>
      <c r="BY3193" s="10"/>
      <c r="BZ3193" s="8"/>
      <c r="CA3193" s="8"/>
      <c r="CB3193" s="8"/>
      <c r="CC3193" s="8"/>
      <c r="CD3193" s="8"/>
      <c r="CE3193" s="8"/>
      <c r="CF3193" s="8"/>
      <c r="CG3193" s="8"/>
      <c r="CH3193" s="8"/>
      <c r="CI3193" s="8"/>
      <c r="CJ3193" s="10"/>
    </row>
    <row r="3194" spans="2:88">
      <c r="B3194" s="6">
        <v>3193</v>
      </c>
      <c r="C3194" s="7">
        <v>4</v>
      </c>
      <c r="D3194" s="8" t="s">
        <v>4516</v>
      </c>
      <c r="E3194" s="8" t="s">
        <v>396</v>
      </c>
      <c r="F3194" s="8" t="s">
        <v>439</v>
      </c>
      <c r="G3194" s="8"/>
      <c r="H3194" s="8" t="s">
        <v>567</v>
      </c>
      <c r="I3194" s="8"/>
      <c r="J3194" s="8" t="s">
        <v>439</v>
      </c>
      <c r="K3194" s="8"/>
      <c r="L3194" s="8"/>
      <c r="M3194" s="8" t="s">
        <v>10735</v>
      </c>
      <c r="N3194" s="8" t="s">
        <v>407</v>
      </c>
      <c r="O3194" s="8" t="s">
        <v>397</v>
      </c>
      <c r="P3194" s="8"/>
      <c r="Q3194" s="8" t="s">
        <v>4518</v>
      </c>
      <c r="R3194" s="8" t="s">
        <v>732</v>
      </c>
      <c r="S3194" s="8" t="s">
        <v>4519</v>
      </c>
      <c r="T3194" s="8"/>
      <c r="U3194" s="8" t="s">
        <v>394</v>
      </c>
      <c r="V3194" s="8" t="s">
        <v>571</v>
      </c>
      <c r="W3194" s="8" t="s">
        <v>105</v>
      </c>
      <c r="X3194" s="10" t="s">
        <v>4520</v>
      </c>
      <c r="Y3194" s="8"/>
      <c r="Z3194" s="8" t="s">
        <v>10685</v>
      </c>
      <c r="AA3194" s="8"/>
      <c r="AB3194" s="8"/>
      <c r="AC3194" s="8"/>
      <c r="AD3194" s="8"/>
      <c r="AE3194" s="8" t="s">
        <v>886</v>
      </c>
      <c r="AF3194" s="8" t="s">
        <v>403</v>
      </c>
      <c r="AG3194" s="8"/>
      <c r="AH3194" s="8" t="s">
        <v>400</v>
      </c>
      <c r="AI3194" s="8" t="s">
        <v>58</v>
      </c>
      <c r="AJ3194" s="8"/>
      <c r="AK3194" s="8" t="s">
        <v>412</v>
      </c>
      <c r="AL3194" s="8" t="s">
        <v>413</v>
      </c>
      <c r="AM3194" s="8" t="s">
        <v>1368</v>
      </c>
      <c r="AN3194" s="8" t="s">
        <v>415</v>
      </c>
      <c r="AO3194" s="8"/>
      <c r="AP3194" s="8"/>
      <c r="AQ3194" s="8"/>
      <c r="AR3194" s="8"/>
      <c r="AS3194" s="8"/>
      <c r="AT3194" s="8"/>
      <c r="AU3194" s="8"/>
      <c r="AV3194" s="8"/>
      <c r="AW3194" s="8" t="s">
        <v>452</v>
      </c>
      <c r="AX3194" s="8" t="s">
        <v>2088</v>
      </c>
      <c r="AY3194" s="8" t="s">
        <v>105</v>
      </c>
      <c r="AZ3194" s="8" t="s">
        <v>403</v>
      </c>
      <c r="BA3194" s="8"/>
      <c r="BB3194" s="8"/>
      <c r="BC3194" s="8"/>
      <c r="BD3194" s="8"/>
      <c r="BE3194" s="8"/>
      <c r="BF3194" s="8"/>
      <c r="BG3194" s="8"/>
      <c r="BH3194" s="8"/>
      <c r="BI3194" s="8" t="s">
        <v>4521</v>
      </c>
      <c r="BJ3194" s="8"/>
      <c r="BK3194" s="8"/>
      <c r="BL3194" s="8" t="s">
        <v>417</v>
      </c>
      <c r="BM3194" s="8" t="s">
        <v>417</v>
      </c>
      <c r="BN3194" s="8" t="s">
        <v>418</v>
      </c>
      <c r="BO3194" s="8" t="s">
        <v>404</v>
      </c>
      <c r="BP3194" s="8"/>
      <c r="BQ3194" s="8" t="s">
        <v>623</v>
      </c>
      <c r="BR3194" s="10"/>
      <c r="BS3194" s="8" t="s">
        <v>405</v>
      </c>
      <c r="BT3194" s="8"/>
      <c r="BU3194" s="8" t="s">
        <v>419</v>
      </c>
      <c r="BV3194" s="8"/>
      <c r="BW3194" s="8"/>
      <c r="BX3194" s="8"/>
      <c r="BY3194" s="10"/>
      <c r="BZ3194" s="8"/>
      <c r="CA3194" s="8"/>
      <c r="CB3194" s="8"/>
      <c r="CC3194" s="8"/>
      <c r="CD3194" s="8"/>
      <c r="CE3194" s="8"/>
      <c r="CF3194" s="8"/>
      <c r="CG3194" s="8"/>
      <c r="CH3194" s="8"/>
      <c r="CI3194" s="8"/>
      <c r="CJ3194" s="10"/>
    </row>
    <row r="3195" spans="2:88">
      <c r="B3195" s="6">
        <v>3194</v>
      </c>
      <c r="C3195" s="7">
        <v>4</v>
      </c>
      <c r="D3195" s="8" t="s">
        <v>4516</v>
      </c>
      <c r="E3195" s="8" t="s">
        <v>396</v>
      </c>
      <c r="F3195" s="8" t="s">
        <v>439</v>
      </c>
      <c r="G3195" s="8"/>
      <c r="H3195" s="8" t="s">
        <v>567</v>
      </c>
      <c r="I3195" s="8"/>
      <c r="J3195" s="8" t="s">
        <v>439</v>
      </c>
      <c r="K3195" s="8"/>
      <c r="L3195" s="8"/>
      <c r="M3195" s="8" t="s">
        <v>10736</v>
      </c>
      <c r="N3195" s="8" t="s">
        <v>407</v>
      </c>
      <c r="O3195" s="8" t="s">
        <v>397</v>
      </c>
      <c r="P3195" s="8"/>
      <c r="Q3195" s="8" t="s">
        <v>4518</v>
      </c>
      <c r="R3195" s="8" t="s">
        <v>732</v>
      </c>
      <c r="S3195" s="8" t="s">
        <v>4519</v>
      </c>
      <c r="T3195" s="8"/>
      <c r="U3195" s="8" t="s">
        <v>394</v>
      </c>
      <c r="V3195" s="8" t="s">
        <v>571</v>
      </c>
      <c r="W3195" s="8" t="s">
        <v>105</v>
      </c>
      <c r="X3195" s="10" t="s">
        <v>4520</v>
      </c>
      <c r="Y3195" s="8"/>
      <c r="Z3195" s="8" t="s">
        <v>10685</v>
      </c>
      <c r="AA3195" s="8"/>
      <c r="AB3195" s="8"/>
      <c r="AC3195" s="8"/>
      <c r="AD3195" s="8"/>
      <c r="AE3195" s="8" t="s">
        <v>886</v>
      </c>
      <c r="AF3195" s="8" t="s">
        <v>403</v>
      </c>
      <c r="AG3195" s="8"/>
      <c r="AH3195" s="8" t="s">
        <v>400</v>
      </c>
      <c r="AI3195" s="8" t="s">
        <v>58</v>
      </c>
      <c r="AJ3195" s="8"/>
      <c r="AK3195" s="8" t="s">
        <v>412</v>
      </c>
      <c r="AL3195" s="8" t="s">
        <v>413</v>
      </c>
      <c r="AM3195" s="8" t="s">
        <v>1368</v>
      </c>
      <c r="AN3195" s="8" t="s">
        <v>415</v>
      </c>
      <c r="AO3195" s="8"/>
      <c r="AP3195" s="8"/>
      <c r="AQ3195" s="8"/>
      <c r="AR3195" s="8"/>
      <c r="AS3195" s="8"/>
      <c r="AT3195" s="8"/>
      <c r="AU3195" s="8"/>
      <c r="AV3195" s="8"/>
      <c r="AW3195" s="8" t="s">
        <v>452</v>
      </c>
      <c r="AX3195" s="8" t="s">
        <v>2088</v>
      </c>
      <c r="AY3195" s="8" t="s">
        <v>105</v>
      </c>
      <c r="AZ3195" s="8" t="s">
        <v>403</v>
      </c>
      <c r="BA3195" s="8"/>
      <c r="BB3195" s="8"/>
      <c r="BC3195" s="8"/>
      <c r="BD3195" s="8"/>
      <c r="BE3195" s="8"/>
      <c r="BF3195" s="8"/>
      <c r="BG3195" s="8"/>
      <c r="BH3195" s="8"/>
      <c r="BI3195" s="8" t="s">
        <v>4521</v>
      </c>
      <c r="BJ3195" s="8"/>
      <c r="BK3195" s="8"/>
      <c r="BL3195" s="8" t="s">
        <v>417</v>
      </c>
      <c r="BM3195" s="8" t="s">
        <v>417</v>
      </c>
      <c r="BN3195" s="8" t="s">
        <v>418</v>
      </c>
      <c r="BO3195" s="8" t="s">
        <v>404</v>
      </c>
      <c r="BP3195" s="8"/>
      <c r="BQ3195" s="8" t="s">
        <v>623</v>
      </c>
      <c r="BR3195" s="10"/>
      <c r="BS3195" s="8" t="s">
        <v>405</v>
      </c>
      <c r="BT3195" s="8"/>
      <c r="BU3195" s="8" t="s">
        <v>419</v>
      </c>
      <c r="BV3195" s="8"/>
      <c r="BW3195" s="8"/>
      <c r="BX3195" s="8"/>
      <c r="BY3195" s="10"/>
      <c r="BZ3195" s="8"/>
      <c r="CA3195" s="8"/>
      <c r="CB3195" s="8"/>
      <c r="CC3195" s="8"/>
      <c r="CD3195" s="8"/>
      <c r="CE3195" s="8"/>
      <c r="CF3195" s="8"/>
      <c r="CG3195" s="8"/>
      <c r="CH3195" s="8"/>
      <c r="CI3195" s="8"/>
      <c r="CJ3195" s="10"/>
    </row>
    <row r="3196" spans="2:88">
      <c r="B3196" s="6">
        <v>3195</v>
      </c>
      <c r="C3196" s="7">
        <v>4</v>
      </c>
      <c r="D3196" s="8" t="s">
        <v>4516</v>
      </c>
      <c r="E3196" s="8" t="s">
        <v>396</v>
      </c>
      <c r="F3196" s="8" t="s">
        <v>439</v>
      </c>
      <c r="G3196" s="8"/>
      <c r="H3196" s="8" t="s">
        <v>567</v>
      </c>
      <c r="I3196" s="8"/>
      <c r="J3196" s="8" t="s">
        <v>439</v>
      </c>
      <c r="K3196" s="8"/>
      <c r="L3196" s="8"/>
      <c r="M3196" s="8" t="s">
        <v>10737</v>
      </c>
      <c r="N3196" s="8" t="s">
        <v>407</v>
      </c>
      <c r="O3196" s="8" t="s">
        <v>397</v>
      </c>
      <c r="P3196" s="8"/>
      <c r="Q3196" s="8" t="s">
        <v>4518</v>
      </c>
      <c r="R3196" s="8" t="s">
        <v>732</v>
      </c>
      <c r="S3196" s="8" t="s">
        <v>4519</v>
      </c>
      <c r="T3196" s="8"/>
      <c r="U3196" s="8" t="s">
        <v>394</v>
      </c>
      <c r="V3196" s="8" t="s">
        <v>571</v>
      </c>
      <c r="W3196" s="8" t="s">
        <v>105</v>
      </c>
      <c r="X3196" s="10" t="s">
        <v>4520</v>
      </c>
      <c r="Y3196" s="8"/>
      <c r="Z3196" s="8" t="s">
        <v>10685</v>
      </c>
      <c r="AA3196" s="8"/>
      <c r="AB3196" s="8"/>
      <c r="AC3196" s="8"/>
      <c r="AD3196" s="8"/>
      <c r="AE3196" s="8" t="s">
        <v>886</v>
      </c>
      <c r="AF3196" s="8" t="s">
        <v>403</v>
      </c>
      <c r="AG3196" s="8"/>
      <c r="AH3196" s="8" t="s">
        <v>400</v>
      </c>
      <c r="AI3196" s="8" t="s">
        <v>58</v>
      </c>
      <c r="AJ3196" s="8"/>
      <c r="AK3196" s="8" t="s">
        <v>412</v>
      </c>
      <c r="AL3196" s="8" t="s">
        <v>413</v>
      </c>
      <c r="AM3196" s="8" t="s">
        <v>1368</v>
      </c>
      <c r="AN3196" s="8" t="s">
        <v>415</v>
      </c>
      <c r="AO3196" s="8"/>
      <c r="AP3196" s="8"/>
      <c r="AQ3196" s="8"/>
      <c r="AR3196" s="8"/>
      <c r="AS3196" s="8"/>
      <c r="AT3196" s="8"/>
      <c r="AU3196" s="8"/>
      <c r="AV3196" s="8"/>
      <c r="AW3196" s="8" t="s">
        <v>452</v>
      </c>
      <c r="AX3196" s="8" t="s">
        <v>2088</v>
      </c>
      <c r="AY3196" s="8" t="s">
        <v>105</v>
      </c>
      <c r="AZ3196" s="8" t="s">
        <v>403</v>
      </c>
      <c r="BA3196" s="8"/>
      <c r="BB3196" s="8"/>
      <c r="BC3196" s="8"/>
      <c r="BD3196" s="8"/>
      <c r="BE3196" s="8"/>
      <c r="BF3196" s="8"/>
      <c r="BG3196" s="8"/>
      <c r="BH3196" s="8"/>
      <c r="BI3196" s="8" t="s">
        <v>4521</v>
      </c>
      <c r="BJ3196" s="8"/>
      <c r="BK3196" s="8"/>
      <c r="BL3196" s="8" t="s">
        <v>417</v>
      </c>
      <c r="BM3196" s="8" t="s">
        <v>417</v>
      </c>
      <c r="BN3196" s="8" t="s">
        <v>418</v>
      </c>
      <c r="BO3196" s="8" t="s">
        <v>404</v>
      </c>
      <c r="BP3196" s="8"/>
      <c r="BQ3196" s="8" t="s">
        <v>623</v>
      </c>
      <c r="BR3196" s="10"/>
      <c r="BS3196" s="8" t="s">
        <v>405</v>
      </c>
      <c r="BT3196" s="8"/>
      <c r="BU3196" s="8" t="s">
        <v>419</v>
      </c>
      <c r="BV3196" s="8"/>
      <c r="BW3196" s="8"/>
      <c r="BX3196" s="8"/>
      <c r="BY3196" s="10"/>
      <c r="BZ3196" s="8"/>
      <c r="CA3196" s="8"/>
      <c r="CB3196" s="8"/>
      <c r="CC3196" s="8"/>
      <c r="CD3196" s="8"/>
      <c r="CE3196" s="8"/>
      <c r="CF3196" s="8"/>
      <c r="CG3196" s="8"/>
      <c r="CH3196" s="8"/>
      <c r="CI3196" s="8"/>
      <c r="CJ3196" s="10"/>
    </row>
    <row r="3197" spans="2:88">
      <c r="B3197" s="6">
        <v>3196</v>
      </c>
      <c r="C3197" s="7">
        <v>4</v>
      </c>
      <c r="D3197" s="8" t="s">
        <v>4516</v>
      </c>
      <c r="E3197" s="8" t="s">
        <v>396</v>
      </c>
      <c r="F3197" s="8" t="s">
        <v>439</v>
      </c>
      <c r="G3197" s="8"/>
      <c r="H3197" s="8" t="s">
        <v>567</v>
      </c>
      <c r="I3197" s="8"/>
      <c r="J3197" s="8" t="s">
        <v>439</v>
      </c>
      <c r="K3197" s="8"/>
      <c r="L3197" s="8"/>
      <c r="M3197" s="8" t="s">
        <v>10738</v>
      </c>
      <c r="N3197" s="8" t="s">
        <v>407</v>
      </c>
      <c r="O3197" s="8" t="s">
        <v>397</v>
      </c>
      <c r="P3197" s="8"/>
      <c r="Q3197" s="8" t="s">
        <v>4518</v>
      </c>
      <c r="R3197" s="8" t="s">
        <v>732</v>
      </c>
      <c r="S3197" s="8" t="s">
        <v>4519</v>
      </c>
      <c r="T3197" s="8"/>
      <c r="U3197" s="8" t="s">
        <v>394</v>
      </c>
      <c r="V3197" s="8" t="s">
        <v>571</v>
      </c>
      <c r="W3197" s="8" t="s">
        <v>105</v>
      </c>
      <c r="X3197" s="10" t="s">
        <v>4520</v>
      </c>
      <c r="Y3197" s="8"/>
      <c r="Z3197" s="8" t="s">
        <v>10685</v>
      </c>
      <c r="AA3197" s="8"/>
      <c r="AB3197" s="8"/>
      <c r="AC3197" s="8"/>
      <c r="AD3197" s="8"/>
      <c r="AE3197" s="8" t="s">
        <v>886</v>
      </c>
      <c r="AF3197" s="8" t="s">
        <v>403</v>
      </c>
      <c r="AG3197" s="8"/>
      <c r="AH3197" s="8" t="s">
        <v>400</v>
      </c>
      <c r="AI3197" s="8" t="s">
        <v>58</v>
      </c>
      <c r="AJ3197" s="8"/>
      <c r="AK3197" s="8" t="s">
        <v>412</v>
      </c>
      <c r="AL3197" s="8" t="s">
        <v>413</v>
      </c>
      <c r="AM3197" s="8" t="s">
        <v>1368</v>
      </c>
      <c r="AN3197" s="8" t="s">
        <v>415</v>
      </c>
      <c r="AO3197" s="8"/>
      <c r="AP3197" s="8"/>
      <c r="AQ3197" s="8"/>
      <c r="AR3197" s="8"/>
      <c r="AS3197" s="8"/>
      <c r="AT3197" s="8"/>
      <c r="AU3197" s="8"/>
      <c r="AV3197" s="8"/>
      <c r="AW3197" s="8" t="s">
        <v>452</v>
      </c>
      <c r="AX3197" s="8" t="s">
        <v>2088</v>
      </c>
      <c r="AY3197" s="8" t="s">
        <v>105</v>
      </c>
      <c r="AZ3197" s="8" t="s">
        <v>403</v>
      </c>
      <c r="BA3197" s="8"/>
      <c r="BB3197" s="8"/>
      <c r="BC3197" s="8"/>
      <c r="BD3197" s="8"/>
      <c r="BE3197" s="8"/>
      <c r="BF3197" s="8"/>
      <c r="BG3197" s="8"/>
      <c r="BH3197" s="8"/>
      <c r="BI3197" s="8" t="s">
        <v>4521</v>
      </c>
      <c r="BJ3197" s="8"/>
      <c r="BK3197" s="8"/>
      <c r="BL3197" s="8" t="s">
        <v>417</v>
      </c>
      <c r="BM3197" s="8" t="s">
        <v>417</v>
      </c>
      <c r="BN3197" s="8" t="s">
        <v>418</v>
      </c>
      <c r="BO3197" s="8" t="s">
        <v>404</v>
      </c>
      <c r="BP3197" s="8"/>
      <c r="BQ3197" s="8" t="s">
        <v>623</v>
      </c>
      <c r="BR3197" s="10"/>
      <c r="BS3197" s="8" t="s">
        <v>405</v>
      </c>
      <c r="BT3197" s="8"/>
      <c r="BU3197" s="8" t="s">
        <v>419</v>
      </c>
      <c r="BV3197" s="8"/>
      <c r="BW3197" s="8"/>
      <c r="BX3197" s="8"/>
      <c r="BY3197" s="10"/>
      <c r="BZ3197" s="8"/>
      <c r="CA3197" s="8"/>
      <c r="CB3197" s="8"/>
      <c r="CC3197" s="8"/>
      <c r="CD3197" s="8"/>
      <c r="CE3197" s="8"/>
      <c r="CF3197" s="8"/>
      <c r="CG3197" s="8"/>
      <c r="CH3197" s="8"/>
      <c r="CI3197" s="8"/>
      <c r="CJ3197" s="10"/>
    </row>
    <row r="3198" spans="2:88">
      <c r="B3198" s="6">
        <v>3197</v>
      </c>
      <c r="C3198" s="7">
        <v>4</v>
      </c>
      <c r="D3198" s="8" t="s">
        <v>4516</v>
      </c>
      <c r="E3198" s="8" t="s">
        <v>396</v>
      </c>
      <c r="F3198" s="8" t="s">
        <v>439</v>
      </c>
      <c r="G3198" s="8"/>
      <c r="H3198" s="8" t="s">
        <v>567</v>
      </c>
      <c r="I3198" s="8"/>
      <c r="J3198" s="8" t="s">
        <v>439</v>
      </c>
      <c r="K3198" s="8"/>
      <c r="L3198" s="8"/>
      <c r="M3198" s="8" t="s">
        <v>10739</v>
      </c>
      <c r="N3198" s="8" t="s">
        <v>407</v>
      </c>
      <c r="O3198" s="8" t="s">
        <v>397</v>
      </c>
      <c r="P3198" s="8"/>
      <c r="Q3198" s="8" t="s">
        <v>4518</v>
      </c>
      <c r="R3198" s="8" t="s">
        <v>732</v>
      </c>
      <c r="S3198" s="8" t="s">
        <v>4519</v>
      </c>
      <c r="T3198" s="8"/>
      <c r="U3198" s="8" t="s">
        <v>394</v>
      </c>
      <c r="V3198" s="8" t="s">
        <v>571</v>
      </c>
      <c r="W3198" s="8" t="s">
        <v>105</v>
      </c>
      <c r="X3198" s="10" t="s">
        <v>4520</v>
      </c>
      <c r="Y3198" s="8"/>
      <c r="Z3198" s="8" t="s">
        <v>10685</v>
      </c>
      <c r="AA3198" s="8"/>
      <c r="AB3198" s="8"/>
      <c r="AC3198" s="8"/>
      <c r="AD3198" s="8"/>
      <c r="AE3198" s="8" t="s">
        <v>886</v>
      </c>
      <c r="AF3198" s="8" t="s">
        <v>403</v>
      </c>
      <c r="AG3198" s="8"/>
      <c r="AH3198" s="8" t="s">
        <v>400</v>
      </c>
      <c r="AI3198" s="8" t="s">
        <v>58</v>
      </c>
      <c r="AJ3198" s="8"/>
      <c r="AK3198" s="8" t="s">
        <v>412</v>
      </c>
      <c r="AL3198" s="8" t="s">
        <v>413</v>
      </c>
      <c r="AM3198" s="8" t="s">
        <v>1368</v>
      </c>
      <c r="AN3198" s="8" t="s">
        <v>415</v>
      </c>
      <c r="AO3198" s="8"/>
      <c r="AP3198" s="8"/>
      <c r="AQ3198" s="8"/>
      <c r="AR3198" s="8"/>
      <c r="AS3198" s="8"/>
      <c r="AT3198" s="8"/>
      <c r="AU3198" s="8"/>
      <c r="AV3198" s="8"/>
      <c r="AW3198" s="8" t="s">
        <v>452</v>
      </c>
      <c r="AX3198" s="8" t="s">
        <v>2088</v>
      </c>
      <c r="AY3198" s="8" t="s">
        <v>105</v>
      </c>
      <c r="AZ3198" s="8" t="s">
        <v>403</v>
      </c>
      <c r="BA3198" s="8"/>
      <c r="BB3198" s="8"/>
      <c r="BC3198" s="8"/>
      <c r="BD3198" s="8"/>
      <c r="BE3198" s="8"/>
      <c r="BF3198" s="8"/>
      <c r="BG3198" s="8"/>
      <c r="BH3198" s="8"/>
      <c r="BI3198" s="8" t="s">
        <v>4521</v>
      </c>
      <c r="BJ3198" s="8"/>
      <c r="BK3198" s="8"/>
      <c r="BL3198" s="8" t="s">
        <v>417</v>
      </c>
      <c r="BM3198" s="8" t="s">
        <v>417</v>
      </c>
      <c r="BN3198" s="8" t="s">
        <v>418</v>
      </c>
      <c r="BO3198" s="8" t="s">
        <v>404</v>
      </c>
      <c r="BP3198" s="8"/>
      <c r="BQ3198" s="8" t="s">
        <v>623</v>
      </c>
      <c r="BR3198" s="10"/>
      <c r="BS3198" s="8" t="s">
        <v>405</v>
      </c>
      <c r="BT3198" s="8"/>
      <c r="BU3198" s="8" t="s">
        <v>419</v>
      </c>
      <c r="BV3198" s="8"/>
      <c r="BW3198" s="8"/>
      <c r="BX3198" s="8"/>
      <c r="BY3198" s="10"/>
      <c r="BZ3198" s="8"/>
      <c r="CA3198" s="8"/>
      <c r="CB3198" s="8"/>
      <c r="CC3198" s="8"/>
      <c r="CD3198" s="8"/>
      <c r="CE3198" s="8"/>
      <c r="CF3198" s="8"/>
      <c r="CG3198" s="8"/>
      <c r="CH3198" s="8"/>
      <c r="CI3198" s="8"/>
      <c r="CJ3198" s="10"/>
    </row>
    <row r="3199" spans="2:88">
      <c r="B3199" s="6">
        <v>3198</v>
      </c>
      <c r="C3199" s="7">
        <v>4</v>
      </c>
      <c r="D3199" s="8" t="s">
        <v>4516</v>
      </c>
      <c r="E3199" s="8" t="s">
        <v>396</v>
      </c>
      <c r="F3199" s="8" t="s">
        <v>439</v>
      </c>
      <c r="G3199" s="8"/>
      <c r="H3199" s="8" t="s">
        <v>567</v>
      </c>
      <c r="I3199" s="8"/>
      <c r="J3199" s="8" t="s">
        <v>439</v>
      </c>
      <c r="K3199" s="8"/>
      <c r="L3199" s="8"/>
      <c r="M3199" s="8" t="s">
        <v>10740</v>
      </c>
      <c r="N3199" s="8" t="s">
        <v>407</v>
      </c>
      <c r="O3199" s="8" t="s">
        <v>397</v>
      </c>
      <c r="P3199" s="8"/>
      <c r="Q3199" s="8" t="s">
        <v>4518</v>
      </c>
      <c r="R3199" s="8" t="s">
        <v>732</v>
      </c>
      <c r="S3199" s="8" t="s">
        <v>4519</v>
      </c>
      <c r="T3199" s="8"/>
      <c r="U3199" s="8" t="s">
        <v>394</v>
      </c>
      <c r="V3199" s="8" t="s">
        <v>571</v>
      </c>
      <c r="W3199" s="8" t="s">
        <v>105</v>
      </c>
      <c r="X3199" s="10" t="s">
        <v>4520</v>
      </c>
      <c r="Y3199" s="8"/>
      <c r="Z3199" s="8" t="s">
        <v>10685</v>
      </c>
      <c r="AA3199" s="8"/>
      <c r="AB3199" s="8"/>
      <c r="AC3199" s="8"/>
      <c r="AD3199" s="8"/>
      <c r="AE3199" s="8" t="s">
        <v>886</v>
      </c>
      <c r="AF3199" s="8" t="s">
        <v>403</v>
      </c>
      <c r="AG3199" s="8"/>
      <c r="AH3199" s="8" t="s">
        <v>400</v>
      </c>
      <c r="AI3199" s="8" t="s">
        <v>58</v>
      </c>
      <c r="AJ3199" s="8"/>
      <c r="AK3199" s="8" t="s">
        <v>412</v>
      </c>
      <c r="AL3199" s="8" t="s">
        <v>413</v>
      </c>
      <c r="AM3199" s="8" t="s">
        <v>1368</v>
      </c>
      <c r="AN3199" s="8" t="s">
        <v>415</v>
      </c>
      <c r="AO3199" s="8"/>
      <c r="AP3199" s="8"/>
      <c r="AQ3199" s="8"/>
      <c r="AR3199" s="8"/>
      <c r="AS3199" s="8"/>
      <c r="AT3199" s="8"/>
      <c r="AU3199" s="8"/>
      <c r="AV3199" s="8"/>
      <c r="AW3199" s="8" t="s">
        <v>452</v>
      </c>
      <c r="AX3199" s="8" t="s">
        <v>2088</v>
      </c>
      <c r="AY3199" s="8" t="s">
        <v>105</v>
      </c>
      <c r="AZ3199" s="8" t="s">
        <v>403</v>
      </c>
      <c r="BA3199" s="8"/>
      <c r="BB3199" s="8"/>
      <c r="BC3199" s="8"/>
      <c r="BD3199" s="8"/>
      <c r="BE3199" s="8"/>
      <c r="BF3199" s="8"/>
      <c r="BG3199" s="8"/>
      <c r="BH3199" s="8"/>
      <c r="BI3199" s="8" t="s">
        <v>4521</v>
      </c>
      <c r="BJ3199" s="8"/>
      <c r="BK3199" s="8"/>
      <c r="BL3199" s="8" t="s">
        <v>417</v>
      </c>
      <c r="BM3199" s="8" t="s">
        <v>417</v>
      </c>
      <c r="BN3199" s="8" t="s">
        <v>418</v>
      </c>
      <c r="BO3199" s="8" t="s">
        <v>404</v>
      </c>
      <c r="BP3199" s="8"/>
      <c r="BQ3199" s="8" t="s">
        <v>623</v>
      </c>
      <c r="BR3199" s="10"/>
      <c r="BS3199" s="8" t="s">
        <v>405</v>
      </c>
      <c r="BT3199" s="8"/>
      <c r="BU3199" s="8" t="s">
        <v>419</v>
      </c>
      <c r="BV3199" s="8"/>
      <c r="BW3199" s="8"/>
      <c r="BX3199" s="8"/>
      <c r="BY3199" s="10"/>
      <c r="BZ3199" s="8"/>
      <c r="CA3199" s="8"/>
      <c r="CB3199" s="8"/>
      <c r="CC3199" s="8"/>
      <c r="CD3199" s="8"/>
      <c r="CE3199" s="8"/>
      <c r="CF3199" s="8"/>
      <c r="CG3199" s="8"/>
      <c r="CH3199" s="8"/>
      <c r="CI3199" s="8"/>
      <c r="CJ3199" s="10"/>
    </row>
    <row r="3200" spans="2:88">
      <c r="B3200" s="6">
        <v>3199</v>
      </c>
      <c r="C3200" s="7">
        <v>4</v>
      </c>
      <c r="D3200" s="8" t="s">
        <v>4516</v>
      </c>
      <c r="E3200" s="8" t="s">
        <v>396</v>
      </c>
      <c r="F3200" s="8" t="s">
        <v>439</v>
      </c>
      <c r="G3200" s="8"/>
      <c r="H3200" s="8" t="s">
        <v>567</v>
      </c>
      <c r="I3200" s="8"/>
      <c r="J3200" s="8" t="s">
        <v>439</v>
      </c>
      <c r="K3200" s="8"/>
      <c r="L3200" s="8"/>
      <c r="M3200" s="8" t="s">
        <v>10741</v>
      </c>
      <c r="N3200" s="8" t="s">
        <v>407</v>
      </c>
      <c r="O3200" s="8" t="s">
        <v>397</v>
      </c>
      <c r="P3200" s="8"/>
      <c r="Q3200" s="8" t="s">
        <v>4518</v>
      </c>
      <c r="R3200" s="8" t="s">
        <v>732</v>
      </c>
      <c r="S3200" s="8" t="s">
        <v>4519</v>
      </c>
      <c r="T3200" s="8"/>
      <c r="U3200" s="8" t="s">
        <v>394</v>
      </c>
      <c r="V3200" s="8" t="s">
        <v>571</v>
      </c>
      <c r="W3200" s="8" t="s">
        <v>105</v>
      </c>
      <c r="X3200" s="10" t="s">
        <v>4520</v>
      </c>
      <c r="Y3200" s="8"/>
      <c r="Z3200" s="8" t="s">
        <v>10685</v>
      </c>
      <c r="AA3200" s="8"/>
      <c r="AB3200" s="8"/>
      <c r="AC3200" s="8"/>
      <c r="AD3200" s="8"/>
      <c r="AE3200" s="8" t="s">
        <v>886</v>
      </c>
      <c r="AF3200" s="8" t="s">
        <v>403</v>
      </c>
      <c r="AG3200" s="8"/>
      <c r="AH3200" s="8" t="s">
        <v>400</v>
      </c>
      <c r="AI3200" s="8" t="s">
        <v>58</v>
      </c>
      <c r="AJ3200" s="8"/>
      <c r="AK3200" s="8" t="s">
        <v>412</v>
      </c>
      <c r="AL3200" s="8" t="s">
        <v>413</v>
      </c>
      <c r="AM3200" s="8" t="s">
        <v>1368</v>
      </c>
      <c r="AN3200" s="8" t="s">
        <v>415</v>
      </c>
      <c r="AO3200" s="8"/>
      <c r="AP3200" s="8"/>
      <c r="AQ3200" s="8"/>
      <c r="AR3200" s="8"/>
      <c r="AS3200" s="8"/>
      <c r="AT3200" s="8"/>
      <c r="AU3200" s="8"/>
      <c r="AV3200" s="8"/>
      <c r="AW3200" s="8" t="s">
        <v>452</v>
      </c>
      <c r="AX3200" s="8" t="s">
        <v>2088</v>
      </c>
      <c r="AY3200" s="8" t="s">
        <v>105</v>
      </c>
      <c r="AZ3200" s="8" t="s">
        <v>403</v>
      </c>
      <c r="BA3200" s="8"/>
      <c r="BB3200" s="8"/>
      <c r="BC3200" s="8"/>
      <c r="BD3200" s="8"/>
      <c r="BE3200" s="8"/>
      <c r="BF3200" s="8"/>
      <c r="BG3200" s="8"/>
      <c r="BH3200" s="8"/>
      <c r="BI3200" s="8" t="s">
        <v>4521</v>
      </c>
      <c r="BJ3200" s="8"/>
      <c r="BK3200" s="8"/>
      <c r="BL3200" s="8" t="s">
        <v>417</v>
      </c>
      <c r="BM3200" s="8" t="s">
        <v>417</v>
      </c>
      <c r="BN3200" s="8" t="s">
        <v>418</v>
      </c>
      <c r="BO3200" s="8" t="s">
        <v>404</v>
      </c>
      <c r="BP3200" s="8"/>
      <c r="BQ3200" s="8" t="s">
        <v>623</v>
      </c>
      <c r="BR3200" s="10"/>
      <c r="BS3200" s="8" t="s">
        <v>405</v>
      </c>
      <c r="BT3200" s="8"/>
      <c r="BU3200" s="8" t="s">
        <v>419</v>
      </c>
      <c r="BV3200" s="8"/>
      <c r="BW3200" s="8"/>
      <c r="BX3200" s="8"/>
      <c r="BY3200" s="10"/>
      <c r="BZ3200" s="8"/>
      <c r="CA3200" s="8"/>
      <c r="CB3200" s="8"/>
      <c r="CC3200" s="8"/>
      <c r="CD3200" s="8"/>
      <c r="CE3200" s="8"/>
      <c r="CF3200" s="8"/>
      <c r="CG3200" s="8"/>
      <c r="CH3200" s="8"/>
      <c r="CI3200" s="8"/>
      <c r="CJ3200" s="10"/>
    </row>
    <row r="3201" spans="2:88">
      <c r="B3201" s="6">
        <v>3200</v>
      </c>
      <c r="C3201" s="7">
        <v>4</v>
      </c>
      <c r="D3201" s="8" t="s">
        <v>4516</v>
      </c>
      <c r="E3201" s="8" t="s">
        <v>396</v>
      </c>
      <c r="F3201" s="8" t="s">
        <v>439</v>
      </c>
      <c r="G3201" s="8"/>
      <c r="H3201" s="8" t="s">
        <v>567</v>
      </c>
      <c r="I3201" s="8"/>
      <c r="J3201" s="8" t="s">
        <v>439</v>
      </c>
      <c r="K3201" s="8"/>
      <c r="L3201" s="8"/>
      <c r="M3201" s="8" t="s">
        <v>10742</v>
      </c>
      <c r="N3201" s="8" t="s">
        <v>407</v>
      </c>
      <c r="O3201" s="8" t="s">
        <v>397</v>
      </c>
      <c r="P3201" s="8"/>
      <c r="Q3201" s="8" t="s">
        <v>4518</v>
      </c>
      <c r="R3201" s="8" t="s">
        <v>732</v>
      </c>
      <c r="S3201" s="8" t="s">
        <v>4519</v>
      </c>
      <c r="T3201" s="8"/>
      <c r="U3201" s="8" t="s">
        <v>394</v>
      </c>
      <c r="V3201" s="8" t="s">
        <v>571</v>
      </c>
      <c r="W3201" s="8" t="s">
        <v>105</v>
      </c>
      <c r="X3201" s="10" t="s">
        <v>4520</v>
      </c>
      <c r="Y3201" s="8"/>
      <c r="Z3201" s="8" t="s">
        <v>10690</v>
      </c>
      <c r="AA3201" s="8"/>
      <c r="AB3201" s="8"/>
      <c r="AC3201" s="8"/>
      <c r="AD3201" s="8"/>
      <c r="AE3201" s="8" t="s">
        <v>886</v>
      </c>
      <c r="AF3201" s="8" t="s">
        <v>403</v>
      </c>
      <c r="AG3201" s="8"/>
      <c r="AH3201" s="8" t="s">
        <v>400</v>
      </c>
      <c r="AI3201" s="8" t="s">
        <v>58</v>
      </c>
      <c r="AJ3201" s="8"/>
      <c r="AK3201" s="8" t="s">
        <v>412</v>
      </c>
      <c r="AL3201" s="8" t="s">
        <v>413</v>
      </c>
      <c r="AM3201" s="8" t="s">
        <v>1368</v>
      </c>
      <c r="AN3201" s="8" t="s">
        <v>415</v>
      </c>
      <c r="AO3201" s="8"/>
      <c r="AP3201" s="8"/>
      <c r="AQ3201" s="8"/>
      <c r="AR3201" s="8"/>
      <c r="AS3201" s="8"/>
      <c r="AT3201" s="8"/>
      <c r="AU3201" s="8"/>
      <c r="AV3201" s="8"/>
      <c r="AW3201" s="8" t="s">
        <v>452</v>
      </c>
      <c r="AX3201" s="8" t="s">
        <v>2088</v>
      </c>
      <c r="AY3201" s="8" t="s">
        <v>105</v>
      </c>
      <c r="AZ3201" s="8" t="s">
        <v>403</v>
      </c>
      <c r="BA3201" s="8"/>
      <c r="BB3201" s="8"/>
      <c r="BC3201" s="8"/>
      <c r="BD3201" s="8"/>
      <c r="BE3201" s="8"/>
      <c r="BF3201" s="8"/>
      <c r="BG3201" s="8"/>
      <c r="BH3201" s="8"/>
      <c r="BI3201" s="8" t="s">
        <v>4521</v>
      </c>
      <c r="BJ3201" s="8"/>
      <c r="BK3201" s="8"/>
      <c r="BL3201" s="8" t="s">
        <v>417</v>
      </c>
      <c r="BM3201" s="8" t="s">
        <v>417</v>
      </c>
      <c r="BN3201" s="8" t="s">
        <v>418</v>
      </c>
      <c r="BO3201" s="8" t="s">
        <v>404</v>
      </c>
      <c r="BP3201" s="8"/>
      <c r="BQ3201" s="8" t="s">
        <v>623</v>
      </c>
      <c r="BR3201" s="10"/>
      <c r="BS3201" s="8" t="s">
        <v>405</v>
      </c>
      <c r="BT3201" s="8"/>
      <c r="BU3201" s="8" t="s">
        <v>419</v>
      </c>
      <c r="BV3201" s="8"/>
      <c r="BW3201" s="8"/>
      <c r="BX3201" s="8"/>
      <c r="BY3201" s="10"/>
      <c r="BZ3201" s="8"/>
      <c r="CA3201" s="8"/>
      <c r="CB3201" s="8"/>
      <c r="CC3201" s="8"/>
      <c r="CD3201" s="8"/>
      <c r="CE3201" s="8"/>
      <c r="CF3201" s="8"/>
      <c r="CG3201" s="8"/>
      <c r="CH3201" s="8"/>
      <c r="CI3201" s="8"/>
      <c r="CJ3201" s="10"/>
    </row>
    <row r="3202" spans="2:88">
      <c r="B3202" s="6">
        <v>3201</v>
      </c>
      <c r="C3202" s="7">
        <v>4</v>
      </c>
      <c r="D3202" s="8" t="s">
        <v>4516</v>
      </c>
      <c r="E3202" s="8" t="s">
        <v>396</v>
      </c>
      <c r="F3202" s="8" t="s">
        <v>439</v>
      </c>
      <c r="G3202" s="8"/>
      <c r="H3202" s="8" t="s">
        <v>567</v>
      </c>
      <c r="I3202" s="8"/>
      <c r="J3202" s="8" t="s">
        <v>439</v>
      </c>
      <c r="K3202" s="8"/>
      <c r="L3202" s="8"/>
      <c r="M3202" s="8" t="s">
        <v>10743</v>
      </c>
      <c r="N3202" s="8" t="s">
        <v>407</v>
      </c>
      <c r="O3202" s="8" t="s">
        <v>397</v>
      </c>
      <c r="P3202" s="8"/>
      <c r="Q3202" s="8" t="s">
        <v>4518</v>
      </c>
      <c r="R3202" s="8" t="s">
        <v>732</v>
      </c>
      <c r="S3202" s="8" t="s">
        <v>4519</v>
      </c>
      <c r="T3202" s="8"/>
      <c r="U3202" s="8" t="s">
        <v>394</v>
      </c>
      <c r="V3202" s="8" t="s">
        <v>571</v>
      </c>
      <c r="W3202" s="8" t="s">
        <v>105</v>
      </c>
      <c r="X3202" s="10" t="s">
        <v>4520</v>
      </c>
      <c r="Y3202" s="8"/>
      <c r="Z3202" s="8" t="s">
        <v>10690</v>
      </c>
      <c r="AA3202" s="8"/>
      <c r="AB3202" s="8"/>
      <c r="AC3202" s="8"/>
      <c r="AD3202" s="8"/>
      <c r="AE3202" s="8" t="s">
        <v>886</v>
      </c>
      <c r="AF3202" s="8" t="s">
        <v>403</v>
      </c>
      <c r="AG3202" s="8"/>
      <c r="AH3202" s="8" t="s">
        <v>400</v>
      </c>
      <c r="AI3202" s="8" t="s">
        <v>58</v>
      </c>
      <c r="AJ3202" s="8"/>
      <c r="AK3202" s="8" t="s">
        <v>412</v>
      </c>
      <c r="AL3202" s="8" t="s">
        <v>413</v>
      </c>
      <c r="AM3202" s="8" t="s">
        <v>1368</v>
      </c>
      <c r="AN3202" s="8" t="s">
        <v>415</v>
      </c>
      <c r="AO3202" s="8"/>
      <c r="AP3202" s="8"/>
      <c r="AQ3202" s="8"/>
      <c r="AR3202" s="8"/>
      <c r="AS3202" s="8"/>
      <c r="AT3202" s="8"/>
      <c r="AU3202" s="8"/>
      <c r="AV3202" s="8"/>
      <c r="AW3202" s="8" t="s">
        <v>452</v>
      </c>
      <c r="AX3202" s="8" t="s">
        <v>2088</v>
      </c>
      <c r="AY3202" s="8" t="s">
        <v>105</v>
      </c>
      <c r="AZ3202" s="8" t="s">
        <v>403</v>
      </c>
      <c r="BA3202" s="8"/>
      <c r="BB3202" s="8"/>
      <c r="BC3202" s="8"/>
      <c r="BD3202" s="8"/>
      <c r="BE3202" s="8"/>
      <c r="BF3202" s="8"/>
      <c r="BG3202" s="8"/>
      <c r="BH3202" s="8"/>
      <c r="BI3202" s="8" t="s">
        <v>4521</v>
      </c>
      <c r="BJ3202" s="8"/>
      <c r="BK3202" s="8"/>
      <c r="BL3202" s="8" t="s">
        <v>417</v>
      </c>
      <c r="BM3202" s="8" t="s">
        <v>417</v>
      </c>
      <c r="BN3202" s="8" t="s">
        <v>418</v>
      </c>
      <c r="BO3202" s="8" t="s">
        <v>404</v>
      </c>
      <c r="BP3202" s="8"/>
      <c r="BQ3202" s="8" t="s">
        <v>623</v>
      </c>
      <c r="BR3202" s="10"/>
      <c r="BS3202" s="8" t="s">
        <v>405</v>
      </c>
      <c r="BT3202" s="8"/>
      <c r="BU3202" s="8" t="s">
        <v>419</v>
      </c>
      <c r="BV3202" s="8"/>
      <c r="BW3202" s="8"/>
      <c r="BX3202" s="8"/>
      <c r="BY3202" s="10"/>
      <c r="BZ3202" s="8"/>
      <c r="CA3202" s="8"/>
      <c r="CB3202" s="8"/>
      <c r="CC3202" s="8"/>
      <c r="CD3202" s="8"/>
      <c r="CE3202" s="8"/>
      <c r="CF3202" s="8"/>
      <c r="CG3202" s="8"/>
      <c r="CH3202" s="8"/>
      <c r="CI3202" s="8"/>
      <c r="CJ3202" s="10"/>
    </row>
    <row r="3203" spans="2:88">
      <c r="B3203" s="6">
        <v>3202</v>
      </c>
      <c r="C3203" s="7">
        <v>4</v>
      </c>
      <c r="D3203" s="8" t="s">
        <v>4516</v>
      </c>
      <c r="E3203" s="8" t="s">
        <v>396</v>
      </c>
      <c r="F3203" s="8" t="s">
        <v>439</v>
      </c>
      <c r="G3203" s="8"/>
      <c r="H3203" s="8" t="s">
        <v>567</v>
      </c>
      <c r="I3203" s="8"/>
      <c r="J3203" s="8" t="s">
        <v>439</v>
      </c>
      <c r="K3203" s="8"/>
      <c r="L3203" s="8"/>
      <c r="M3203" s="8" t="s">
        <v>10744</v>
      </c>
      <c r="N3203" s="8" t="s">
        <v>407</v>
      </c>
      <c r="O3203" s="8" t="s">
        <v>397</v>
      </c>
      <c r="P3203" s="8"/>
      <c r="Q3203" s="8" t="s">
        <v>4518</v>
      </c>
      <c r="R3203" s="8" t="s">
        <v>732</v>
      </c>
      <c r="S3203" s="8" t="s">
        <v>4519</v>
      </c>
      <c r="T3203" s="8"/>
      <c r="U3203" s="8" t="s">
        <v>394</v>
      </c>
      <c r="V3203" s="8" t="s">
        <v>571</v>
      </c>
      <c r="W3203" s="8" t="s">
        <v>105</v>
      </c>
      <c r="X3203" s="10" t="s">
        <v>4520</v>
      </c>
      <c r="Y3203" s="8"/>
      <c r="Z3203" s="8" t="s">
        <v>10690</v>
      </c>
      <c r="AA3203" s="8"/>
      <c r="AB3203" s="8"/>
      <c r="AC3203" s="8"/>
      <c r="AD3203" s="8"/>
      <c r="AE3203" s="8" t="s">
        <v>886</v>
      </c>
      <c r="AF3203" s="8" t="s">
        <v>403</v>
      </c>
      <c r="AG3203" s="8"/>
      <c r="AH3203" s="8" t="s">
        <v>400</v>
      </c>
      <c r="AI3203" s="8" t="s">
        <v>58</v>
      </c>
      <c r="AJ3203" s="8"/>
      <c r="AK3203" s="8" t="s">
        <v>412</v>
      </c>
      <c r="AL3203" s="8" t="s">
        <v>413</v>
      </c>
      <c r="AM3203" s="8" t="s">
        <v>1368</v>
      </c>
      <c r="AN3203" s="8" t="s">
        <v>415</v>
      </c>
      <c r="AO3203" s="8"/>
      <c r="AP3203" s="8"/>
      <c r="AQ3203" s="8"/>
      <c r="AR3203" s="8"/>
      <c r="AS3203" s="8"/>
      <c r="AT3203" s="8"/>
      <c r="AU3203" s="8"/>
      <c r="AV3203" s="8"/>
      <c r="AW3203" s="8" t="s">
        <v>452</v>
      </c>
      <c r="AX3203" s="8" t="s">
        <v>2088</v>
      </c>
      <c r="AY3203" s="8" t="s">
        <v>105</v>
      </c>
      <c r="AZ3203" s="8" t="s">
        <v>403</v>
      </c>
      <c r="BA3203" s="8"/>
      <c r="BB3203" s="8"/>
      <c r="BC3203" s="8"/>
      <c r="BD3203" s="8"/>
      <c r="BE3203" s="8"/>
      <c r="BF3203" s="8"/>
      <c r="BG3203" s="8"/>
      <c r="BH3203" s="8"/>
      <c r="BI3203" s="8" t="s">
        <v>4521</v>
      </c>
      <c r="BJ3203" s="8"/>
      <c r="BK3203" s="8"/>
      <c r="BL3203" s="8" t="s">
        <v>417</v>
      </c>
      <c r="BM3203" s="8" t="s">
        <v>417</v>
      </c>
      <c r="BN3203" s="8" t="s">
        <v>418</v>
      </c>
      <c r="BO3203" s="8" t="s">
        <v>404</v>
      </c>
      <c r="BP3203" s="8"/>
      <c r="BQ3203" s="8" t="s">
        <v>623</v>
      </c>
      <c r="BR3203" s="10"/>
      <c r="BS3203" s="8" t="s">
        <v>405</v>
      </c>
      <c r="BT3203" s="8"/>
      <c r="BU3203" s="8" t="s">
        <v>419</v>
      </c>
      <c r="BV3203" s="8"/>
      <c r="BW3203" s="8"/>
      <c r="BX3203" s="8"/>
      <c r="BY3203" s="10"/>
      <c r="BZ3203" s="8"/>
      <c r="CA3203" s="8"/>
      <c r="CB3203" s="8"/>
      <c r="CC3203" s="8"/>
      <c r="CD3203" s="8"/>
      <c r="CE3203" s="8"/>
      <c r="CF3203" s="8"/>
      <c r="CG3203" s="8"/>
      <c r="CH3203" s="8"/>
      <c r="CI3203" s="8"/>
      <c r="CJ3203" s="10"/>
    </row>
    <row r="3204" spans="2:88">
      <c r="B3204" s="6">
        <v>3203</v>
      </c>
      <c r="C3204" s="7">
        <v>4</v>
      </c>
      <c r="D3204" s="8" t="s">
        <v>4516</v>
      </c>
      <c r="E3204" s="8" t="s">
        <v>396</v>
      </c>
      <c r="F3204" s="8" t="s">
        <v>439</v>
      </c>
      <c r="G3204" s="8"/>
      <c r="H3204" s="8" t="s">
        <v>567</v>
      </c>
      <c r="I3204" s="8"/>
      <c r="J3204" s="8" t="s">
        <v>439</v>
      </c>
      <c r="K3204" s="8"/>
      <c r="L3204" s="8"/>
      <c r="M3204" s="8" t="s">
        <v>10745</v>
      </c>
      <c r="N3204" s="8" t="s">
        <v>407</v>
      </c>
      <c r="O3204" s="8" t="s">
        <v>397</v>
      </c>
      <c r="P3204" s="8"/>
      <c r="Q3204" s="8" t="s">
        <v>4518</v>
      </c>
      <c r="R3204" s="8" t="s">
        <v>732</v>
      </c>
      <c r="S3204" s="8" t="s">
        <v>4519</v>
      </c>
      <c r="T3204" s="8"/>
      <c r="U3204" s="8" t="s">
        <v>394</v>
      </c>
      <c r="V3204" s="8" t="s">
        <v>571</v>
      </c>
      <c r="W3204" s="8" t="s">
        <v>105</v>
      </c>
      <c r="X3204" s="10" t="s">
        <v>4520</v>
      </c>
      <c r="Y3204" s="8"/>
      <c r="Z3204" s="8" t="s">
        <v>10690</v>
      </c>
      <c r="AA3204" s="8"/>
      <c r="AB3204" s="8"/>
      <c r="AC3204" s="8"/>
      <c r="AD3204" s="8"/>
      <c r="AE3204" s="8" t="s">
        <v>886</v>
      </c>
      <c r="AF3204" s="8" t="s">
        <v>403</v>
      </c>
      <c r="AG3204" s="8"/>
      <c r="AH3204" s="8" t="s">
        <v>400</v>
      </c>
      <c r="AI3204" s="8" t="s">
        <v>58</v>
      </c>
      <c r="AJ3204" s="8"/>
      <c r="AK3204" s="8" t="s">
        <v>412</v>
      </c>
      <c r="AL3204" s="8" t="s">
        <v>413</v>
      </c>
      <c r="AM3204" s="8" t="s">
        <v>1368</v>
      </c>
      <c r="AN3204" s="8" t="s">
        <v>415</v>
      </c>
      <c r="AO3204" s="8"/>
      <c r="AP3204" s="8"/>
      <c r="AQ3204" s="8"/>
      <c r="AR3204" s="8"/>
      <c r="AS3204" s="8"/>
      <c r="AT3204" s="8"/>
      <c r="AU3204" s="8"/>
      <c r="AV3204" s="8"/>
      <c r="AW3204" s="8" t="s">
        <v>452</v>
      </c>
      <c r="AX3204" s="8" t="s">
        <v>2088</v>
      </c>
      <c r="AY3204" s="8" t="s">
        <v>105</v>
      </c>
      <c r="AZ3204" s="8" t="s">
        <v>403</v>
      </c>
      <c r="BA3204" s="8"/>
      <c r="BB3204" s="8"/>
      <c r="BC3204" s="8"/>
      <c r="BD3204" s="8"/>
      <c r="BE3204" s="8"/>
      <c r="BF3204" s="8"/>
      <c r="BG3204" s="8"/>
      <c r="BH3204" s="8"/>
      <c r="BI3204" s="8" t="s">
        <v>4521</v>
      </c>
      <c r="BJ3204" s="8"/>
      <c r="BK3204" s="8"/>
      <c r="BL3204" s="8" t="s">
        <v>417</v>
      </c>
      <c r="BM3204" s="8" t="s">
        <v>417</v>
      </c>
      <c r="BN3204" s="8" t="s">
        <v>418</v>
      </c>
      <c r="BO3204" s="8" t="s">
        <v>404</v>
      </c>
      <c r="BP3204" s="8"/>
      <c r="BQ3204" s="8" t="s">
        <v>623</v>
      </c>
      <c r="BR3204" s="10"/>
      <c r="BS3204" s="8" t="s">
        <v>405</v>
      </c>
      <c r="BT3204" s="8"/>
      <c r="BU3204" s="8" t="s">
        <v>419</v>
      </c>
      <c r="BV3204" s="8"/>
      <c r="BW3204" s="8"/>
      <c r="BX3204" s="8"/>
      <c r="BY3204" s="10"/>
      <c r="BZ3204" s="8"/>
      <c r="CA3204" s="8"/>
      <c r="CB3204" s="8"/>
      <c r="CC3204" s="8"/>
      <c r="CD3204" s="8"/>
      <c r="CE3204" s="8"/>
      <c r="CF3204" s="8"/>
      <c r="CG3204" s="8"/>
      <c r="CH3204" s="8"/>
      <c r="CI3204" s="8"/>
      <c r="CJ3204" s="10"/>
    </row>
    <row r="3205" spans="2:88">
      <c r="B3205" s="6">
        <v>3204</v>
      </c>
      <c r="C3205" s="7">
        <v>4</v>
      </c>
      <c r="D3205" s="8" t="s">
        <v>4516</v>
      </c>
      <c r="E3205" s="8" t="s">
        <v>396</v>
      </c>
      <c r="F3205" s="8" t="s">
        <v>439</v>
      </c>
      <c r="G3205" s="8"/>
      <c r="H3205" s="8" t="s">
        <v>567</v>
      </c>
      <c r="I3205" s="8"/>
      <c r="J3205" s="8" t="s">
        <v>439</v>
      </c>
      <c r="K3205" s="8"/>
      <c r="L3205" s="8"/>
      <c r="M3205" s="8" t="s">
        <v>10746</v>
      </c>
      <c r="N3205" s="8" t="s">
        <v>407</v>
      </c>
      <c r="O3205" s="8" t="s">
        <v>397</v>
      </c>
      <c r="P3205" s="8"/>
      <c r="Q3205" s="8" t="s">
        <v>4518</v>
      </c>
      <c r="R3205" s="8" t="s">
        <v>732</v>
      </c>
      <c r="S3205" s="8" t="s">
        <v>4519</v>
      </c>
      <c r="T3205" s="8"/>
      <c r="U3205" s="8" t="s">
        <v>394</v>
      </c>
      <c r="V3205" s="8" t="s">
        <v>571</v>
      </c>
      <c r="W3205" s="8" t="s">
        <v>105</v>
      </c>
      <c r="X3205" s="10" t="s">
        <v>4520</v>
      </c>
      <c r="Y3205" s="8"/>
      <c r="Z3205" s="8" t="s">
        <v>10690</v>
      </c>
      <c r="AA3205" s="8"/>
      <c r="AB3205" s="8"/>
      <c r="AC3205" s="8"/>
      <c r="AD3205" s="8"/>
      <c r="AE3205" s="8" t="s">
        <v>886</v>
      </c>
      <c r="AF3205" s="8" t="s">
        <v>403</v>
      </c>
      <c r="AG3205" s="8"/>
      <c r="AH3205" s="8" t="s">
        <v>400</v>
      </c>
      <c r="AI3205" s="8" t="s">
        <v>58</v>
      </c>
      <c r="AJ3205" s="8"/>
      <c r="AK3205" s="8" t="s">
        <v>412</v>
      </c>
      <c r="AL3205" s="8" t="s">
        <v>413</v>
      </c>
      <c r="AM3205" s="8" t="s">
        <v>1368</v>
      </c>
      <c r="AN3205" s="8" t="s">
        <v>415</v>
      </c>
      <c r="AO3205" s="8"/>
      <c r="AP3205" s="8"/>
      <c r="AQ3205" s="8"/>
      <c r="AR3205" s="8"/>
      <c r="AS3205" s="8"/>
      <c r="AT3205" s="8"/>
      <c r="AU3205" s="8"/>
      <c r="AV3205" s="8"/>
      <c r="AW3205" s="8" t="s">
        <v>452</v>
      </c>
      <c r="AX3205" s="8" t="s">
        <v>2088</v>
      </c>
      <c r="AY3205" s="8" t="s">
        <v>105</v>
      </c>
      <c r="AZ3205" s="8" t="s">
        <v>403</v>
      </c>
      <c r="BA3205" s="8"/>
      <c r="BB3205" s="8"/>
      <c r="BC3205" s="8"/>
      <c r="BD3205" s="8"/>
      <c r="BE3205" s="8"/>
      <c r="BF3205" s="8"/>
      <c r="BG3205" s="8"/>
      <c r="BH3205" s="8"/>
      <c r="BI3205" s="8" t="s">
        <v>4521</v>
      </c>
      <c r="BJ3205" s="8"/>
      <c r="BK3205" s="8"/>
      <c r="BL3205" s="8" t="s">
        <v>417</v>
      </c>
      <c r="BM3205" s="8" t="s">
        <v>417</v>
      </c>
      <c r="BN3205" s="8" t="s">
        <v>418</v>
      </c>
      <c r="BO3205" s="8" t="s">
        <v>404</v>
      </c>
      <c r="BP3205" s="8"/>
      <c r="BQ3205" s="8" t="s">
        <v>623</v>
      </c>
      <c r="BR3205" s="10"/>
      <c r="BS3205" s="8" t="s">
        <v>405</v>
      </c>
      <c r="BT3205" s="8"/>
      <c r="BU3205" s="8" t="s">
        <v>419</v>
      </c>
      <c r="BV3205" s="8"/>
      <c r="BW3205" s="8"/>
      <c r="BX3205" s="8"/>
      <c r="BY3205" s="10"/>
      <c r="BZ3205" s="8"/>
      <c r="CA3205" s="8"/>
      <c r="CB3205" s="8"/>
      <c r="CC3205" s="8"/>
      <c r="CD3205" s="8"/>
      <c r="CE3205" s="8"/>
      <c r="CF3205" s="8"/>
      <c r="CG3205" s="8"/>
      <c r="CH3205" s="8"/>
      <c r="CI3205" s="8"/>
      <c r="CJ3205" s="10"/>
    </row>
    <row r="3206" spans="2:88">
      <c r="B3206" s="6">
        <v>3205</v>
      </c>
      <c r="C3206" s="7">
        <v>4</v>
      </c>
      <c r="D3206" s="8" t="s">
        <v>4516</v>
      </c>
      <c r="E3206" s="8" t="s">
        <v>396</v>
      </c>
      <c r="F3206" s="8" t="s">
        <v>439</v>
      </c>
      <c r="G3206" s="8"/>
      <c r="H3206" s="8" t="s">
        <v>567</v>
      </c>
      <c r="I3206" s="8"/>
      <c r="J3206" s="8" t="s">
        <v>439</v>
      </c>
      <c r="K3206" s="8"/>
      <c r="L3206" s="8"/>
      <c r="M3206" s="8" t="s">
        <v>10747</v>
      </c>
      <c r="N3206" s="8" t="s">
        <v>407</v>
      </c>
      <c r="O3206" s="8" t="s">
        <v>397</v>
      </c>
      <c r="P3206" s="8"/>
      <c r="Q3206" s="8" t="s">
        <v>4518</v>
      </c>
      <c r="R3206" s="8" t="s">
        <v>732</v>
      </c>
      <c r="S3206" s="8" t="s">
        <v>4519</v>
      </c>
      <c r="T3206" s="8"/>
      <c r="U3206" s="8" t="s">
        <v>394</v>
      </c>
      <c r="V3206" s="8" t="s">
        <v>571</v>
      </c>
      <c r="W3206" s="8" t="s">
        <v>105</v>
      </c>
      <c r="X3206" s="10" t="s">
        <v>4520</v>
      </c>
      <c r="Y3206" s="8"/>
      <c r="Z3206" s="8" t="s">
        <v>10690</v>
      </c>
      <c r="AA3206" s="8"/>
      <c r="AB3206" s="8"/>
      <c r="AC3206" s="8"/>
      <c r="AD3206" s="8"/>
      <c r="AE3206" s="8" t="s">
        <v>886</v>
      </c>
      <c r="AF3206" s="8" t="s">
        <v>403</v>
      </c>
      <c r="AG3206" s="8"/>
      <c r="AH3206" s="8" t="s">
        <v>400</v>
      </c>
      <c r="AI3206" s="8" t="s">
        <v>58</v>
      </c>
      <c r="AJ3206" s="8"/>
      <c r="AK3206" s="8" t="s">
        <v>412</v>
      </c>
      <c r="AL3206" s="8" t="s">
        <v>413</v>
      </c>
      <c r="AM3206" s="8" t="s">
        <v>1368</v>
      </c>
      <c r="AN3206" s="8" t="s">
        <v>415</v>
      </c>
      <c r="AO3206" s="8"/>
      <c r="AP3206" s="8"/>
      <c r="AQ3206" s="8"/>
      <c r="AR3206" s="8"/>
      <c r="AS3206" s="8"/>
      <c r="AT3206" s="8"/>
      <c r="AU3206" s="8"/>
      <c r="AV3206" s="8"/>
      <c r="AW3206" s="8" t="s">
        <v>452</v>
      </c>
      <c r="AX3206" s="8" t="s">
        <v>2088</v>
      </c>
      <c r="AY3206" s="8" t="s">
        <v>105</v>
      </c>
      <c r="AZ3206" s="8" t="s">
        <v>403</v>
      </c>
      <c r="BA3206" s="8"/>
      <c r="BB3206" s="8"/>
      <c r="BC3206" s="8"/>
      <c r="BD3206" s="8"/>
      <c r="BE3206" s="8"/>
      <c r="BF3206" s="8"/>
      <c r="BG3206" s="8"/>
      <c r="BH3206" s="8"/>
      <c r="BI3206" s="8" t="s">
        <v>4521</v>
      </c>
      <c r="BJ3206" s="8"/>
      <c r="BK3206" s="8"/>
      <c r="BL3206" s="8" t="s">
        <v>417</v>
      </c>
      <c r="BM3206" s="8" t="s">
        <v>417</v>
      </c>
      <c r="BN3206" s="8" t="s">
        <v>418</v>
      </c>
      <c r="BO3206" s="8" t="s">
        <v>404</v>
      </c>
      <c r="BP3206" s="8"/>
      <c r="BQ3206" s="8" t="s">
        <v>623</v>
      </c>
      <c r="BR3206" s="10"/>
      <c r="BS3206" s="8" t="s">
        <v>405</v>
      </c>
      <c r="BT3206" s="8"/>
      <c r="BU3206" s="8" t="s">
        <v>419</v>
      </c>
      <c r="BV3206" s="8"/>
      <c r="BW3206" s="8"/>
      <c r="BX3206" s="8"/>
      <c r="BY3206" s="10"/>
      <c r="BZ3206" s="8"/>
      <c r="CA3206" s="8"/>
      <c r="CB3206" s="8"/>
      <c r="CC3206" s="8"/>
      <c r="CD3206" s="8"/>
      <c r="CE3206" s="8"/>
      <c r="CF3206" s="8"/>
      <c r="CG3206" s="8"/>
      <c r="CH3206" s="8"/>
      <c r="CI3206" s="8"/>
      <c r="CJ3206" s="10"/>
    </row>
    <row r="3207" spans="2:88">
      <c r="B3207" s="6">
        <v>3206</v>
      </c>
      <c r="C3207" s="7">
        <v>4</v>
      </c>
      <c r="D3207" s="8" t="s">
        <v>4516</v>
      </c>
      <c r="E3207" s="8" t="s">
        <v>396</v>
      </c>
      <c r="F3207" s="8" t="s">
        <v>439</v>
      </c>
      <c r="G3207" s="8"/>
      <c r="H3207" s="8" t="s">
        <v>567</v>
      </c>
      <c r="I3207" s="8"/>
      <c r="J3207" s="8" t="s">
        <v>439</v>
      </c>
      <c r="K3207" s="8"/>
      <c r="L3207" s="8"/>
      <c r="M3207" s="8" t="s">
        <v>10748</v>
      </c>
      <c r="N3207" s="8" t="s">
        <v>407</v>
      </c>
      <c r="O3207" s="8" t="s">
        <v>397</v>
      </c>
      <c r="P3207" s="8"/>
      <c r="Q3207" s="8" t="s">
        <v>4518</v>
      </c>
      <c r="R3207" s="8" t="s">
        <v>732</v>
      </c>
      <c r="S3207" s="8" t="s">
        <v>4519</v>
      </c>
      <c r="T3207" s="8"/>
      <c r="U3207" s="8" t="s">
        <v>394</v>
      </c>
      <c r="V3207" s="8" t="s">
        <v>571</v>
      </c>
      <c r="W3207" s="8" t="s">
        <v>105</v>
      </c>
      <c r="X3207" s="10" t="s">
        <v>4520</v>
      </c>
      <c r="Y3207" s="8"/>
      <c r="Z3207" s="8" t="s">
        <v>10690</v>
      </c>
      <c r="AA3207" s="8"/>
      <c r="AB3207" s="8"/>
      <c r="AC3207" s="8"/>
      <c r="AD3207" s="8"/>
      <c r="AE3207" s="8" t="s">
        <v>886</v>
      </c>
      <c r="AF3207" s="8" t="s">
        <v>403</v>
      </c>
      <c r="AG3207" s="8"/>
      <c r="AH3207" s="8" t="s">
        <v>400</v>
      </c>
      <c r="AI3207" s="8" t="s">
        <v>58</v>
      </c>
      <c r="AJ3207" s="8"/>
      <c r="AK3207" s="8" t="s">
        <v>412</v>
      </c>
      <c r="AL3207" s="8" t="s">
        <v>413</v>
      </c>
      <c r="AM3207" s="8" t="s">
        <v>1368</v>
      </c>
      <c r="AN3207" s="8" t="s">
        <v>415</v>
      </c>
      <c r="AO3207" s="8"/>
      <c r="AP3207" s="8"/>
      <c r="AQ3207" s="8"/>
      <c r="AR3207" s="8"/>
      <c r="AS3207" s="8"/>
      <c r="AT3207" s="8"/>
      <c r="AU3207" s="8"/>
      <c r="AV3207" s="8"/>
      <c r="AW3207" s="8" t="s">
        <v>452</v>
      </c>
      <c r="AX3207" s="8" t="s">
        <v>2088</v>
      </c>
      <c r="AY3207" s="8" t="s">
        <v>105</v>
      </c>
      <c r="AZ3207" s="8" t="s">
        <v>403</v>
      </c>
      <c r="BA3207" s="8"/>
      <c r="BB3207" s="8"/>
      <c r="BC3207" s="8"/>
      <c r="BD3207" s="8"/>
      <c r="BE3207" s="8"/>
      <c r="BF3207" s="8"/>
      <c r="BG3207" s="8"/>
      <c r="BH3207" s="8"/>
      <c r="BI3207" s="8" t="s">
        <v>4521</v>
      </c>
      <c r="BJ3207" s="8"/>
      <c r="BK3207" s="8"/>
      <c r="BL3207" s="8" t="s">
        <v>417</v>
      </c>
      <c r="BM3207" s="8" t="s">
        <v>417</v>
      </c>
      <c r="BN3207" s="8" t="s">
        <v>418</v>
      </c>
      <c r="BO3207" s="8" t="s">
        <v>404</v>
      </c>
      <c r="BP3207" s="8"/>
      <c r="BQ3207" s="8" t="s">
        <v>623</v>
      </c>
      <c r="BR3207" s="10"/>
      <c r="BS3207" s="8" t="s">
        <v>405</v>
      </c>
      <c r="BT3207" s="8"/>
      <c r="BU3207" s="8" t="s">
        <v>419</v>
      </c>
      <c r="BV3207" s="8"/>
      <c r="BW3207" s="8"/>
      <c r="BX3207" s="8"/>
      <c r="BY3207" s="10"/>
      <c r="BZ3207" s="8"/>
      <c r="CA3207" s="8"/>
      <c r="CB3207" s="8"/>
      <c r="CC3207" s="8"/>
      <c r="CD3207" s="8"/>
      <c r="CE3207" s="8"/>
      <c r="CF3207" s="8"/>
      <c r="CG3207" s="8"/>
      <c r="CH3207" s="8"/>
      <c r="CI3207" s="8"/>
      <c r="CJ3207" s="10"/>
    </row>
    <row r="3208" spans="2:88">
      <c r="B3208" s="6">
        <v>3207</v>
      </c>
      <c r="C3208" s="7">
        <v>4</v>
      </c>
      <c r="D3208" s="8" t="s">
        <v>4516</v>
      </c>
      <c r="E3208" s="8" t="s">
        <v>396</v>
      </c>
      <c r="F3208" s="8" t="s">
        <v>439</v>
      </c>
      <c r="G3208" s="8"/>
      <c r="H3208" s="8" t="s">
        <v>567</v>
      </c>
      <c r="I3208" s="8"/>
      <c r="J3208" s="8" t="s">
        <v>439</v>
      </c>
      <c r="K3208" s="8"/>
      <c r="L3208" s="8"/>
      <c r="M3208" s="8" t="s">
        <v>10749</v>
      </c>
      <c r="N3208" s="8" t="s">
        <v>407</v>
      </c>
      <c r="O3208" s="8" t="s">
        <v>397</v>
      </c>
      <c r="P3208" s="8"/>
      <c r="Q3208" s="8" t="s">
        <v>4518</v>
      </c>
      <c r="R3208" s="8" t="s">
        <v>732</v>
      </c>
      <c r="S3208" s="8" t="s">
        <v>4519</v>
      </c>
      <c r="T3208" s="8"/>
      <c r="U3208" s="8" t="s">
        <v>394</v>
      </c>
      <c r="V3208" s="8" t="s">
        <v>571</v>
      </c>
      <c r="W3208" s="8" t="s">
        <v>105</v>
      </c>
      <c r="X3208" s="10" t="s">
        <v>4520</v>
      </c>
      <c r="Y3208" s="8"/>
      <c r="Z3208" s="8" t="s">
        <v>10690</v>
      </c>
      <c r="AA3208" s="8"/>
      <c r="AB3208" s="8"/>
      <c r="AC3208" s="8"/>
      <c r="AD3208" s="8"/>
      <c r="AE3208" s="8" t="s">
        <v>886</v>
      </c>
      <c r="AF3208" s="8" t="s">
        <v>403</v>
      </c>
      <c r="AG3208" s="8"/>
      <c r="AH3208" s="8" t="s">
        <v>400</v>
      </c>
      <c r="AI3208" s="8" t="s">
        <v>58</v>
      </c>
      <c r="AJ3208" s="8"/>
      <c r="AK3208" s="8" t="s">
        <v>412</v>
      </c>
      <c r="AL3208" s="8" t="s">
        <v>413</v>
      </c>
      <c r="AM3208" s="8" t="s">
        <v>1368</v>
      </c>
      <c r="AN3208" s="8" t="s">
        <v>415</v>
      </c>
      <c r="AO3208" s="8"/>
      <c r="AP3208" s="8"/>
      <c r="AQ3208" s="8"/>
      <c r="AR3208" s="8"/>
      <c r="AS3208" s="8"/>
      <c r="AT3208" s="8"/>
      <c r="AU3208" s="8"/>
      <c r="AV3208" s="8"/>
      <c r="AW3208" s="8" t="s">
        <v>452</v>
      </c>
      <c r="AX3208" s="8" t="s">
        <v>2088</v>
      </c>
      <c r="AY3208" s="8" t="s">
        <v>105</v>
      </c>
      <c r="AZ3208" s="8" t="s">
        <v>403</v>
      </c>
      <c r="BA3208" s="8"/>
      <c r="BB3208" s="8"/>
      <c r="BC3208" s="8"/>
      <c r="BD3208" s="8"/>
      <c r="BE3208" s="8"/>
      <c r="BF3208" s="8"/>
      <c r="BG3208" s="8"/>
      <c r="BH3208" s="8"/>
      <c r="BI3208" s="8" t="s">
        <v>4521</v>
      </c>
      <c r="BJ3208" s="8"/>
      <c r="BK3208" s="8"/>
      <c r="BL3208" s="8" t="s">
        <v>417</v>
      </c>
      <c r="BM3208" s="8" t="s">
        <v>417</v>
      </c>
      <c r="BN3208" s="8" t="s">
        <v>418</v>
      </c>
      <c r="BO3208" s="8" t="s">
        <v>404</v>
      </c>
      <c r="BP3208" s="8"/>
      <c r="BQ3208" s="8" t="s">
        <v>623</v>
      </c>
      <c r="BR3208" s="10"/>
      <c r="BS3208" s="8" t="s">
        <v>405</v>
      </c>
      <c r="BT3208" s="8"/>
      <c r="BU3208" s="8" t="s">
        <v>419</v>
      </c>
      <c r="BV3208" s="8"/>
      <c r="BW3208" s="8"/>
      <c r="BX3208" s="8"/>
      <c r="BY3208" s="10"/>
      <c r="BZ3208" s="8"/>
      <c r="CA3208" s="8"/>
      <c r="CB3208" s="8"/>
      <c r="CC3208" s="8"/>
      <c r="CD3208" s="8"/>
      <c r="CE3208" s="8"/>
      <c r="CF3208" s="8"/>
      <c r="CG3208" s="8"/>
      <c r="CH3208" s="8"/>
      <c r="CI3208" s="8"/>
      <c r="CJ3208" s="10"/>
    </row>
    <row r="3209" spans="2:88">
      <c r="B3209" s="6">
        <v>3208</v>
      </c>
      <c r="C3209" s="7">
        <v>4</v>
      </c>
      <c r="D3209" s="8" t="s">
        <v>4516</v>
      </c>
      <c r="E3209" s="8" t="s">
        <v>396</v>
      </c>
      <c r="F3209" s="8" t="s">
        <v>439</v>
      </c>
      <c r="G3209" s="8"/>
      <c r="H3209" s="8" t="s">
        <v>567</v>
      </c>
      <c r="I3209" s="8"/>
      <c r="J3209" s="8" t="s">
        <v>439</v>
      </c>
      <c r="K3209" s="8"/>
      <c r="L3209" s="8"/>
      <c r="M3209" s="8" t="s">
        <v>10750</v>
      </c>
      <c r="N3209" s="8" t="s">
        <v>407</v>
      </c>
      <c r="O3209" s="8" t="s">
        <v>397</v>
      </c>
      <c r="P3209" s="8"/>
      <c r="Q3209" s="8" t="s">
        <v>4518</v>
      </c>
      <c r="R3209" s="8" t="s">
        <v>732</v>
      </c>
      <c r="S3209" s="8" t="s">
        <v>4519</v>
      </c>
      <c r="T3209" s="8"/>
      <c r="U3209" s="8" t="s">
        <v>394</v>
      </c>
      <c r="V3209" s="8" t="s">
        <v>571</v>
      </c>
      <c r="W3209" s="8" t="s">
        <v>105</v>
      </c>
      <c r="X3209" s="10" t="s">
        <v>4520</v>
      </c>
      <c r="Y3209" s="8"/>
      <c r="Z3209" s="8" t="s">
        <v>10685</v>
      </c>
      <c r="AA3209" s="8"/>
      <c r="AB3209" s="8"/>
      <c r="AC3209" s="8"/>
      <c r="AD3209" s="8"/>
      <c r="AE3209" s="8" t="s">
        <v>886</v>
      </c>
      <c r="AF3209" s="8" t="s">
        <v>403</v>
      </c>
      <c r="AG3209" s="8"/>
      <c r="AH3209" s="8" t="s">
        <v>400</v>
      </c>
      <c r="AI3209" s="8" t="s">
        <v>58</v>
      </c>
      <c r="AJ3209" s="8"/>
      <c r="AK3209" s="8" t="s">
        <v>412</v>
      </c>
      <c r="AL3209" s="8" t="s">
        <v>413</v>
      </c>
      <c r="AM3209" s="8" t="s">
        <v>1368</v>
      </c>
      <c r="AN3209" s="8" t="s">
        <v>415</v>
      </c>
      <c r="AO3209" s="8"/>
      <c r="AP3209" s="8"/>
      <c r="AQ3209" s="8"/>
      <c r="AR3209" s="8"/>
      <c r="AS3209" s="8"/>
      <c r="AT3209" s="8"/>
      <c r="AU3209" s="8"/>
      <c r="AV3209" s="8"/>
      <c r="AW3209" s="8" t="s">
        <v>452</v>
      </c>
      <c r="AX3209" s="8" t="s">
        <v>2088</v>
      </c>
      <c r="AY3209" s="8" t="s">
        <v>105</v>
      </c>
      <c r="AZ3209" s="8" t="s">
        <v>403</v>
      </c>
      <c r="BA3209" s="8"/>
      <c r="BB3209" s="8"/>
      <c r="BC3209" s="8"/>
      <c r="BD3209" s="8"/>
      <c r="BE3209" s="8"/>
      <c r="BF3209" s="8"/>
      <c r="BG3209" s="8"/>
      <c r="BH3209" s="8"/>
      <c r="BI3209" s="8" t="s">
        <v>4521</v>
      </c>
      <c r="BJ3209" s="8"/>
      <c r="BK3209" s="8"/>
      <c r="BL3209" s="8" t="s">
        <v>417</v>
      </c>
      <c r="BM3209" s="8" t="s">
        <v>417</v>
      </c>
      <c r="BN3209" s="8" t="s">
        <v>418</v>
      </c>
      <c r="BO3209" s="8" t="s">
        <v>404</v>
      </c>
      <c r="BP3209" s="8"/>
      <c r="BQ3209" s="8" t="s">
        <v>623</v>
      </c>
      <c r="BR3209" s="10"/>
      <c r="BS3209" s="8" t="s">
        <v>405</v>
      </c>
      <c r="BT3209" s="8"/>
      <c r="BU3209" s="8" t="s">
        <v>419</v>
      </c>
      <c r="BV3209" s="8"/>
      <c r="BW3209" s="8"/>
      <c r="BX3209" s="8"/>
      <c r="BY3209" s="10"/>
      <c r="BZ3209" s="8"/>
      <c r="CA3209" s="8"/>
      <c r="CB3209" s="8"/>
      <c r="CC3209" s="8"/>
      <c r="CD3209" s="8"/>
      <c r="CE3209" s="8"/>
      <c r="CF3209" s="8"/>
      <c r="CG3209" s="8"/>
      <c r="CH3209" s="8"/>
      <c r="CI3209" s="8"/>
      <c r="CJ3209" s="10"/>
    </row>
    <row r="3210" spans="2:88">
      <c r="B3210" s="6">
        <v>3209</v>
      </c>
      <c r="C3210" s="7">
        <v>4</v>
      </c>
      <c r="D3210" s="8" t="s">
        <v>4516</v>
      </c>
      <c r="E3210" s="8" t="s">
        <v>396</v>
      </c>
      <c r="F3210" s="8" t="s">
        <v>439</v>
      </c>
      <c r="G3210" s="8"/>
      <c r="H3210" s="8" t="s">
        <v>567</v>
      </c>
      <c r="I3210" s="8"/>
      <c r="J3210" s="8" t="s">
        <v>439</v>
      </c>
      <c r="K3210" s="8"/>
      <c r="L3210" s="8"/>
      <c r="M3210" s="8" t="s">
        <v>10751</v>
      </c>
      <c r="N3210" s="8" t="s">
        <v>407</v>
      </c>
      <c r="O3210" s="8" t="s">
        <v>397</v>
      </c>
      <c r="P3210" s="8"/>
      <c r="Q3210" s="8" t="s">
        <v>4518</v>
      </c>
      <c r="R3210" s="8" t="s">
        <v>732</v>
      </c>
      <c r="S3210" s="8" t="s">
        <v>4519</v>
      </c>
      <c r="T3210" s="8"/>
      <c r="U3210" s="8" t="s">
        <v>394</v>
      </c>
      <c r="V3210" s="8" t="s">
        <v>571</v>
      </c>
      <c r="W3210" s="8" t="s">
        <v>105</v>
      </c>
      <c r="X3210" s="10" t="s">
        <v>4520</v>
      </c>
      <c r="Y3210" s="8"/>
      <c r="Z3210" s="8" t="s">
        <v>10685</v>
      </c>
      <c r="AA3210" s="8"/>
      <c r="AB3210" s="8"/>
      <c r="AC3210" s="8"/>
      <c r="AD3210" s="8"/>
      <c r="AE3210" s="8" t="s">
        <v>886</v>
      </c>
      <c r="AF3210" s="8" t="s">
        <v>403</v>
      </c>
      <c r="AG3210" s="8"/>
      <c r="AH3210" s="8" t="s">
        <v>400</v>
      </c>
      <c r="AI3210" s="8" t="s">
        <v>58</v>
      </c>
      <c r="AJ3210" s="8"/>
      <c r="AK3210" s="8" t="s">
        <v>412</v>
      </c>
      <c r="AL3210" s="8" t="s">
        <v>413</v>
      </c>
      <c r="AM3210" s="8" t="s">
        <v>1368</v>
      </c>
      <c r="AN3210" s="8" t="s">
        <v>415</v>
      </c>
      <c r="AO3210" s="8"/>
      <c r="AP3210" s="8"/>
      <c r="AQ3210" s="8"/>
      <c r="AR3210" s="8"/>
      <c r="AS3210" s="8"/>
      <c r="AT3210" s="8"/>
      <c r="AU3210" s="8"/>
      <c r="AV3210" s="8"/>
      <c r="AW3210" s="8" t="s">
        <v>452</v>
      </c>
      <c r="AX3210" s="8" t="s">
        <v>2088</v>
      </c>
      <c r="AY3210" s="8" t="s">
        <v>105</v>
      </c>
      <c r="AZ3210" s="8" t="s">
        <v>403</v>
      </c>
      <c r="BA3210" s="8"/>
      <c r="BB3210" s="8"/>
      <c r="BC3210" s="8"/>
      <c r="BD3210" s="8"/>
      <c r="BE3210" s="8"/>
      <c r="BF3210" s="8"/>
      <c r="BG3210" s="8"/>
      <c r="BH3210" s="8"/>
      <c r="BI3210" s="8" t="s">
        <v>4521</v>
      </c>
      <c r="BJ3210" s="8"/>
      <c r="BK3210" s="8"/>
      <c r="BL3210" s="8" t="s">
        <v>417</v>
      </c>
      <c r="BM3210" s="8" t="s">
        <v>417</v>
      </c>
      <c r="BN3210" s="8" t="s">
        <v>418</v>
      </c>
      <c r="BO3210" s="8" t="s">
        <v>404</v>
      </c>
      <c r="BP3210" s="8"/>
      <c r="BQ3210" s="8" t="s">
        <v>623</v>
      </c>
      <c r="BR3210" s="10"/>
      <c r="BS3210" s="8" t="s">
        <v>405</v>
      </c>
      <c r="BT3210" s="8"/>
      <c r="BU3210" s="8" t="s">
        <v>419</v>
      </c>
      <c r="BV3210" s="8"/>
      <c r="BW3210" s="8"/>
      <c r="BX3210" s="8"/>
      <c r="BY3210" s="10"/>
      <c r="BZ3210" s="8"/>
      <c r="CA3210" s="8"/>
      <c r="CB3210" s="8"/>
      <c r="CC3210" s="8"/>
      <c r="CD3210" s="8"/>
      <c r="CE3210" s="8"/>
      <c r="CF3210" s="8"/>
      <c r="CG3210" s="8"/>
      <c r="CH3210" s="8"/>
      <c r="CI3210" s="8"/>
      <c r="CJ3210" s="10"/>
    </row>
    <row r="3211" spans="2:88">
      <c r="B3211" s="6">
        <v>3210</v>
      </c>
      <c r="C3211" s="7">
        <v>4</v>
      </c>
      <c r="D3211" s="8" t="s">
        <v>4516</v>
      </c>
      <c r="E3211" s="8" t="s">
        <v>396</v>
      </c>
      <c r="F3211" s="8" t="s">
        <v>439</v>
      </c>
      <c r="G3211" s="8"/>
      <c r="H3211" s="8" t="s">
        <v>567</v>
      </c>
      <c r="I3211" s="8"/>
      <c r="J3211" s="8" t="s">
        <v>439</v>
      </c>
      <c r="K3211" s="8"/>
      <c r="L3211" s="8"/>
      <c r="M3211" s="8" t="s">
        <v>10752</v>
      </c>
      <c r="N3211" s="8" t="s">
        <v>407</v>
      </c>
      <c r="O3211" s="8" t="s">
        <v>397</v>
      </c>
      <c r="P3211" s="8"/>
      <c r="Q3211" s="8" t="s">
        <v>4518</v>
      </c>
      <c r="R3211" s="8" t="s">
        <v>732</v>
      </c>
      <c r="S3211" s="8" t="s">
        <v>4519</v>
      </c>
      <c r="T3211" s="8"/>
      <c r="U3211" s="8" t="s">
        <v>394</v>
      </c>
      <c r="V3211" s="8" t="s">
        <v>571</v>
      </c>
      <c r="W3211" s="8" t="s">
        <v>105</v>
      </c>
      <c r="X3211" s="10" t="s">
        <v>4520</v>
      </c>
      <c r="Y3211" s="8"/>
      <c r="Z3211" s="8" t="s">
        <v>10685</v>
      </c>
      <c r="AA3211" s="8"/>
      <c r="AB3211" s="8"/>
      <c r="AC3211" s="8"/>
      <c r="AD3211" s="8"/>
      <c r="AE3211" s="8" t="s">
        <v>886</v>
      </c>
      <c r="AF3211" s="8" t="s">
        <v>403</v>
      </c>
      <c r="AG3211" s="8"/>
      <c r="AH3211" s="8" t="s">
        <v>400</v>
      </c>
      <c r="AI3211" s="8" t="s">
        <v>58</v>
      </c>
      <c r="AJ3211" s="8"/>
      <c r="AK3211" s="8" t="s">
        <v>412</v>
      </c>
      <c r="AL3211" s="8" t="s">
        <v>413</v>
      </c>
      <c r="AM3211" s="8" t="s">
        <v>1368</v>
      </c>
      <c r="AN3211" s="8" t="s">
        <v>415</v>
      </c>
      <c r="AO3211" s="8"/>
      <c r="AP3211" s="8"/>
      <c r="AQ3211" s="8"/>
      <c r="AR3211" s="8"/>
      <c r="AS3211" s="8"/>
      <c r="AT3211" s="8"/>
      <c r="AU3211" s="8"/>
      <c r="AV3211" s="8"/>
      <c r="AW3211" s="8" t="s">
        <v>452</v>
      </c>
      <c r="AX3211" s="8" t="s">
        <v>2088</v>
      </c>
      <c r="AY3211" s="8" t="s">
        <v>105</v>
      </c>
      <c r="AZ3211" s="8" t="s">
        <v>403</v>
      </c>
      <c r="BA3211" s="8"/>
      <c r="BB3211" s="8"/>
      <c r="BC3211" s="8"/>
      <c r="BD3211" s="8"/>
      <c r="BE3211" s="8"/>
      <c r="BF3211" s="8"/>
      <c r="BG3211" s="8"/>
      <c r="BH3211" s="8"/>
      <c r="BI3211" s="8" t="s">
        <v>4521</v>
      </c>
      <c r="BJ3211" s="8"/>
      <c r="BK3211" s="8"/>
      <c r="BL3211" s="8" t="s">
        <v>417</v>
      </c>
      <c r="BM3211" s="8" t="s">
        <v>417</v>
      </c>
      <c r="BN3211" s="8" t="s">
        <v>418</v>
      </c>
      <c r="BO3211" s="8" t="s">
        <v>404</v>
      </c>
      <c r="BP3211" s="8"/>
      <c r="BQ3211" s="8" t="s">
        <v>623</v>
      </c>
      <c r="BR3211" s="10"/>
      <c r="BS3211" s="8" t="s">
        <v>405</v>
      </c>
      <c r="BT3211" s="8"/>
      <c r="BU3211" s="8" t="s">
        <v>419</v>
      </c>
      <c r="BV3211" s="8"/>
      <c r="BW3211" s="8"/>
      <c r="BX3211" s="8"/>
      <c r="BY3211" s="10"/>
      <c r="BZ3211" s="8"/>
      <c r="CA3211" s="8"/>
      <c r="CB3211" s="8"/>
      <c r="CC3211" s="8"/>
      <c r="CD3211" s="8"/>
      <c r="CE3211" s="8"/>
      <c r="CF3211" s="8"/>
      <c r="CG3211" s="8"/>
      <c r="CH3211" s="8"/>
      <c r="CI3211" s="8"/>
      <c r="CJ3211" s="10"/>
    </row>
    <row r="3212" spans="2:88">
      <c r="B3212" s="6">
        <v>3211</v>
      </c>
      <c r="C3212" s="7">
        <v>4</v>
      </c>
      <c r="D3212" s="8" t="s">
        <v>4516</v>
      </c>
      <c r="E3212" s="8" t="s">
        <v>396</v>
      </c>
      <c r="F3212" s="8" t="s">
        <v>439</v>
      </c>
      <c r="G3212" s="8"/>
      <c r="H3212" s="8" t="s">
        <v>567</v>
      </c>
      <c r="I3212" s="8"/>
      <c r="J3212" s="8" t="s">
        <v>439</v>
      </c>
      <c r="K3212" s="8"/>
      <c r="L3212" s="8"/>
      <c r="M3212" s="8" t="s">
        <v>10753</v>
      </c>
      <c r="N3212" s="8" t="s">
        <v>407</v>
      </c>
      <c r="O3212" s="8" t="s">
        <v>397</v>
      </c>
      <c r="P3212" s="8"/>
      <c r="Q3212" s="8" t="s">
        <v>4518</v>
      </c>
      <c r="R3212" s="8" t="s">
        <v>732</v>
      </c>
      <c r="S3212" s="8" t="s">
        <v>4519</v>
      </c>
      <c r="T3212" s="8"/>
      <c r="U3212" s="8" t="s">
        <v>394</v>
      </c>
      <c r="V3212" s="8" t="s">
        <v>571</v>
      </c>
      <c r="W3212" s="8" t="s">
        <v>105</v>
      </c>
      <c r="X3212" s="10" t="s">
        <v>4520</v>
      </c>
      <c r="Y3212" s="8"/>
      <c r="Z3212" s="8" t="s">
        <v>10685</v>
      </c>
      <c r="AA3212" s="8"/>
      <c r="AB3212" s="8"/>
      <c r="AC3212" s="8"/>
      <c r="AD3212" s="8"/>
      <c r="AE3212" s="8" t="s">
        <v>886</v>
      </c>
      <c r="AF3212" s="8" t="s">
        <v>403</v>
      </c>
      <c r="AG3212" s="8"/>
      <c r="AH3212" s="8" t="s">
        <v>400</v>
      </c>
      <c r="AI3212" s="8" t="s">
        <v>58</v>
      </c>
      <c r="AJ3212" s="8"/>
      <c r="AK3212" s="8" t="s">
        <v>412</v>
      </c>
      <c r="AL3212" s="8" t="s">
        <v>413</v>
      </c>
      <c r="AM3212" s="8" t="s">
        <v>1368</v>
      </c>
      <c r="AN3212" s="8" t="s">
        <v>415</v>
      </c>
      <c r="AO3212" s="8"/>
      <c r="AP3212" s="8"/>
      <c r="AQ3212" s="8"/>
      <c r="AR3212" s="8"/>
      <c r="AS3212" s="8"/>
      <c r="AT3212" s="8"/>
      <c r="AU3212" s="8"/>
      <c r="AV3212" s="8"/>
      <c r="AW3212" s="8" t="s">
        <v>452</v>
      </c>
      <c r="AX3212" s="8" t="s">
        <v>2088</v>
      </c>
      <c r="AY3212" s="8" t="s">
        <v>105</v>
      </c>
      <c r="AZ3212" s="8" t="s">
        <v>403</v>
      </c>
      <c r="BA3212" s="8"/>
      <c r="BB3212" s="8"/>
      <c r="BC3212" s="8"/>
      <c r="BD3212" s="8"/>
      <c r="BE3212" s="8"/>
      <c r="BF3212" s="8"/>
      <c r="BG3212" s="8"/>
      <c r="BH3212" s="8"/>
      <c r="BI3212" s="8" t="s">
        <v>4521</v>
      </c>
      <c r="BJ3212" s="8"/>
      <c r="BK3212" s="8"/>
      <c r="BL3212" s="8" t="s">
        <v>417</v>
      </c>
      <c r="BM3212" s="8" t="s">
        <v>417</v>
      </c>
      <c r="BN3212" s="8" t="s">
        <v>418</v>
      </c>
      <c r="BO3212" s="8" t="s">
        <v>404</v>
      </c>
      <c r="BP3212" s="8"/>
      <c r="BQ3212" s="8" t="s">
        <v>623</v>
      </c>
      <c r="BR3212" s="10"/>
      <c r="BS3212" s="8" t="s">
        <v>405</v>
      </c>
      <c r="BT3212" s="8"/>
      <c r="BU3212" s="8" t="s">
        <v>419</v>
      </c>
      <c r="BV3212" s="8"/>
      <c r="BW3212" s="8"/>
      <c r="BX3212" s="8"/>
      <c r="BY3212" s="10"/>
      <c r="BZ3212" s="8"/>
      <c r="CA3212" s="8"/>
      <c r="CB3212" s="8"/>
      <c r="CC3212" s="8"/>
      <c r="CD3212" s="8"/>
      <c r="CE3212" s="8"/>
      <c r="CF3212" s="8"/>
      <c r="CG3212" s="8"/>
      <c r="CH3212" s="8"/>
      <c r="CI3212" s="8"/>
      <c r="CJ3212" s="10"/>
    </row>
    <row r="3213" spans="2:88">
      <c r="B3213" s="6">
        <v>3212</v>
      </c>
      <c r="C3213" s="7">
        <v>4</v>
      </c>
      <c r="D3213" s="8" t="s">
        <v>4516</v>
      </c>
      <c r="E3213" s="8" t="s">
        <v>396</v>
      </c>
      <c r="F3213" s="8" t="s">
        <v>439</v>
      </c>
      <c r="G3213" s="8"/>
      <c r="H3213" s="8" t="s">
        <v>567</v>
      </c>
      <c r="I3213" s="8"/>
      <c r="J3213" s="8" t="s">
        <v>439</v>
      </c>
      <c r="K3213" s="8"/>
      <c r="L3213" s="8"/>
      <c r="M3213" s="8" t="s">
        <v>10754</v>
      </c>
      <c r="N3213" s="8" t="s">
        <v>407</v>
      </c>
      <c r="O3213" s="8" t="s">
        <v>397</v>
      </c>
      <c r="P3213" s="8"/>
      <c r="Q3213" s="8" t="s">
        <v>4518</v>
      </c>
      <c r="R3213" s="8" t="s">
        <v>732</v>
      </c>
      <c r="S3213" s="8" t="s">
        <v>4519</v>
      </c>
      <c r="T3213" s="8"/>
      <c r="U3213" s="8" t="s">
        <v>394</v>
      </c>
      <c r="V3213" s="8" t="s">
        <v>571</v>
      </c>
      <c r="W3213" s="8" t="s">
        <v>105</v>
      </c>
      <c r="X3213" s="10" t="s">
        <v>4520</v>
      </c>
      <c r="Y3213" s="8"/>
      <c r="Z3213" s="8" t="s">
        <v>10690</v>
      </c>
      <c r="AA3213" s="8"/>
      <c r="AB3213" s="8"/>
      <c r="AC3213" s="8"/>
      <c r="AD3213" s="8"/>
      <c r="AE3213" s="8" t="s">
        <v>886</v>
      </c>
      <c r="AF3213" s="8" t="s">
        <v>403</v>
      </c>
      <c r="AG3213" s="8"/>
      <c r="AH3213" s="8" t="s">
        <v>400</v>
      </c>
      <c r="AI3213" s="8" t="s">
        <v>58</v>
      </c>
      <c r="AJ3213" s="8"/>
      <c r="AK3213" s="8" t="s">
        <v>412</v>
      </c>
      <c r="AL3213" s="8" t="s">
        <v>413</v>
      </c>
      <c r="AM3213" s="8" t="s">
        <v>1368</v>
      </c>
      <c r="AN3213" s="8" t="s">
        <v>415</v>
      </c>
      <c r="AO3213" s="8"/>
      <c r="AP3213" s="8"/>
      <c r="AQ3213" s="8"/>
      <c r="AR3213" s="8"/>
      <c r="AS3213" s="8"/>
      <c r="AT3213" s="8"/>
      <c r="AU3213" s="8"/>
      <c r="AV3213" s="8"/>
      <c r="AW3213" s="8" t="s">
        <v>452</v>
      </c>
      <c r="AX3213" s="8" t="s">
        <v>2088</v>
      </c>
      <c r="AY3213" s="8" t="s">
        <v>105</v>
      </c>
      <c r="AZ3213" s="8" t="s">
        <v>403</v>
      </c>
      <c r="BA3213" s="8"/>
      <c r="BB3213" s="8"/>
      <c r="BC3213" s="8"/>
      <c r="BD3213" s="8"/>
      <c r="BE3213" s="8"/>
      <c r="BF3213" s="8"/>
      <c r="BG3213" s="8"/>
      <c r="BH3213" s="8"/>
      <c r="BI3213" s="8" t="s">
        <v>4521</v>
      </c>
      <c r="BJ3213" s="8"/>
      <c r="BK3213" s="8"/>
      <c r="BL3213" s="8" t="s">
        <v>417</v>
      </c>
      <c r="BM3213" s="8" t="s">
        <v>417</v>
      </c>
      <c r="BN3213" s="8" t="s">
        <v>418</v>
      </c>
      <c r="BO3213" s="8" t="s">
        <v>404</v>
      </c>
      <c r="BP3213" s="8"/>
      <c r="BQ3213" s="8" t="s">
        <v>623</v>
      </c>
      <c r="BR3213" s="10"/>
      <c r="BS3213" s="8" t="s">
        <v>405</v>
      </c>
      <c r="BT3213" s="8"/>
      <c r="BU3213" s="8" t="s">
        <v>419</v>
      </c>
      <c r="BV3213" s="8"/>
      <c r="BW3213" s="8"/>
      <c r="BX3213" s="8"/>
      <c r="BY3213" s="10"/>
      <c r="BZ3213" s="8"/>
      <c r="CA3213" s="8"/>
      <c r="CB3213" s="8"/>
      <c r="CC3213" s="8"/>
      <c r="CD3213" s="8"/>
      <c r="CE3213" s="8"/>
      <c r="CF3213" s="8"/>
      <c r="CG3213" s="8"/>
      <c r="CH3213" s="8"/>
      <c r="CI3213" s="8"/>
      <c r="CJ3213" s="10"/>
    </row>
    <row r="3214" spans="2:88">
      <c r="B3214" s="6">
        <v>3213</v>
      </c>
      <c r="C3214" s="7">
        <v>4</v>
      </c>
      <c r="D3214" s="8" t="s">
        <v>4516</v>
      </c>
      <c r="E3214" s="8" t="s">
        <v>396</v>
      </c>
      <c r="F3214" s="8" t="s">
        <v>439</v>
      </c>
      <c r="G3214" s="8"/>
      <c r="H3214" s="8" t="s">
        <v>567</v>
      </c>
      <c r="I3214" s="8"/>
      <c r="J3214" s="8" t="s">
        <v>439</v>
      </c>
      <c r="K3214" s="8"/>
      <c r="L3214" s="8"/>
      <c r="M3214" s="8" t="s">
        <v>10755</v>
      </c>
      <c r="N3214" s="8" t="s">
        <v>407</v>
      </c>
      <c r="O3214" s="8" t="s">
        <v>397</v>
      </c>
      <c r="P3214" s="8"/>
      <c r="Q3214" s="8" t="s">
        <v>4518</v>
      </c>
      <c r="R3214" s="8" t="s">
        <v>732</v>
      </c>
      <c r="S3214" s="8" t="s">
        <v>4519</v>
      </c>
      <c r="T3214" s="8"/>
      <c r="U3214" s="8" t="s">
        <v>394</v>
      </c>
      <c r="V3214" s="8" t="s">
        <v>571</v>
      </c>
      <c r="W3214" s="8" t="s">
        <v>105</v>
      </c>
      <c r="X3214" s="10" t="s">
        <v>4520</v>
      </c>
      <c r="Y3214" s="8"/>
      <c r="Z3214" s="8" t="s">
        <v>10690</v>
      </c>
      <c r="AA3214" s="8"/>
      <c r="AB3214" s="8"/>
      <c r="AC3214" s="8"/>
      <c r="AD3214" s="8"/>
      <c r="AE3214" s="8" t="s">
        <v>886</v>
      </c>
      <c r="AF3214" s="8" t="s">
        <v>403</v>
      </c>
      <c r="AG3214" s="8"/>
      <c r="AH3214" s="8" t="s">
        <v>400</v>
      </c>
      <c r="AI3214" s="8" t="s">
        <v>58</v>
      </c>
      <c r="AJ3214" s="8"/>
      <c r="AK3214" s="8" t="s">
        <v>412</v>
      </c>
      <c r="AL3214" s="8" t="s">
        <v>413</v>
      </c>
      <c r="AM3214" s="8" t="s">
        <v>1368</v>
      </c>
      <c r="AN3214" s="8" t="s">
        <v>415</v>
      </c>
      <c r="AO3214" s="8"/>
      <c r="AP3214" s="8"/>
      <c r="AQ3214" s="8"/>
      <c r="AR3214" s="8"/>
      <c r="AS3214" s="8"/>
      <c r="AT3214" s="8"/>
      <c r="AU3214" s="8"/>
      <c r="AV3214" s="8"/>
      <c r="AW3214" s="8" t="s">
        <v>452</v>
      </c>
      <c r="AX3214" s="8" t="s">
        <v>2088</v>
      </c>
      <c r="AY3214" s="8" t="s">
        <v>105</v>
      </c>
      <c r="AZ3214" s="8" t="s">
        <v>403</v>
      </c>
      <c r="BA3214" s="8"/>
      <c r="BB3214" s="8"/>
      <c r="BC3214" s="8"/>
      <c r="BD3214" s="8"/>
      <c r="BE3214" s="8"/>
      <c r="BF3214" s="8"/>
      <c r="BG3214" s="8"/>
      <c r="BH3214" s="8"/>
      <c r="BI3214" s="8" t="s">
        <v>4521</v>
      </c>
      <c r="BJ3214" s="8"/>
      <c r="BK3214" s="8"/>
      <c r="BL3214" s="8" t="s">
        <v>417</v>
      </c>
      <c r="BM3214" s="8" t="s">
        <v>417</v>
      </c>
      <c r="BN3214" s="8" t="s">
        <v>418</v>
      </c>
      <c r="BO3214" s="8" t="s">
        <v>404</v>
      </c>
      <c r="BP3214" s="8"/>
      <c r="BQ3214" s="8" t="s">
        <v>623</v>
      </c>
      <c r="BR3214" s="10"/>
      <c r="BS3214" s="8" t="s">
        <v>405</v>
      </c>
      <c r="BT3214" s="8"/>
      <c r="BU3214" s="8" t="s">
        <v>419</v>
      </c>
      <c r="BV3214" s="8"/>
      <c r="BW3214" s="8"/>
      <c r="BX3214" s="8"/>
      <c r="BY3214" s="10"/>
      <c r="BZ3214" s="8"/>
      <c r="CA3214" s="8"/>
      <c r="CB3214" s="8"/>
      <c r="CC3214" s="8"/>
      <c r="CD3214" s="8"/>
      <c r="CE3214" s="8"/>
      <c r="CF3214" s="8"/>
      <c r="CG3214" s="8"/>
      <c r="CH3214" s="8"/>
      <c r="CI3214" s="8"/>
      <c r="CJ3214" s="10"/>
    </row>
    <row r="3215" spans="2:88">
      <c r="B3215" s="6">
        <v>3214</v>
      </c>
      <c r="C3215" s="7">
        <v>4</v>
      </c>
      <c r="D3215" s="8" t="s">
        <v>4516</v>
      </c>
      <c r="E3215" s="8" t="s">
        <v>396</v>
      </c>
      <c r="F3215" s="8" t="s">
        <v>439</v>
      </c>
      <c r="G3215" s="8"/>
      <c r="H3215" s="8" t="s">
        <v>862</v>
      </c>
      <c r="I3215" s="8"/>
      <c r="J3215" s="8" t="s">
        <v>439</v>
      </c>
      <c r="K3215" s="8"/>
      <c r="L3215" s="8"/>
      <c r="M3215" s="8" t="s">
        <v>10756</v>
      </c>
      <c r="N3215" s="8" t="s">
        <v>407</v>
      </c>
      <c r="O3215" s="8" t="s">
        <v>397</v>
      </c>
      <c r="P3215" s="8"/>
      <c r="Q3215" s="8" t="s">
        <v>4518</v>
      </c>
      <c r="R3215" s="8" t="s">
        <v>732</v>
      </c>
      <c r="S3215" s="8" t="s">
        <v>4519</v>
      </c>
      <c r="T3215" s="8"/>
      <c r="U3215" s="8" t="s">
        <v>394</v>
      </c>
      <c r="V3215" s="8" t="s">
        <v>571</v>
      </c>
      <c r="W3215" s="8" t="s">
        <v>105</v>
      </c>
      <c r="X3215" s="10" t="s">
        <v>4520</v>
      </c>
      <c r="Y3215" s="8"/>
      <c r="Z3215" s="8" t="s">
        <v>10690</v>
      </c>
      <c r="AA3215" s="8"/>
      <c r="AB3215" s="8"/>
      <c r="AC3215" s="8"/>
      <c r="AD3215" s="8"/>
      <c r="AE3215" s="8" t="s">
        <v>886</v>
      </c>
      <c r="AF3215" s="8" t="s">
        <v>403</v>
      </c>
      <c r="AG3215" s="8"/>
      <c r="AH3215" s="8" t="s">
        <v>400</v>
      </c>
      <c r="AI3215" s="8" t="s">
        <v>58</v>
      </c>
      <c r="AJ3215" s="8"/>
      <c r="AK3215" s="8" t="s">
        <v>412</v>
      </c>
      <c r="AL3215" s="8" t="s">
        <v>413</v>
      </c>
      <c r="AM3215" s="8" t="s">
        <v>1368</v>
      </c>
      <c r="AN3215" s="8" t="s">
        <v>415</v>
      </c>
      <c r="AO3215" s="8"/>
      <c r="AP3215" s="8"/>
      <c r="AQ3215" s="8"/>
      <c r="AR3215" s="8"/>
      <c r="AS3215" s="8"/>
      <c r="AT3215" s="8"/>
      <c r="AU3215" s="8"/>
      <c r="AV3215" s="8"/>
      <c r="AW3215" s="8" t="s">
        <v>452</v>
      </c>
      <c r="AX3215" s="8" t="s">
        <v>2088</v>
      </c>
      <c r="AY3215" s="8" t="s">
        <v>105</v>
      </c>
      <c r="AZ3215" s="8" t="s">
        <v>403</v>
      </c>
      <c r="BA3215" s="8"/>
      <c r="BB3215" s="8"/>
      <c r="BC3215" s="8"/>
      <c r="BD3215" s="8"/>
      <c r="BE3215" s="8"/>
      <c r="BF3215" s="8"/>
      <c r="BG3215" s="8"/>
      <c r="BH3215" s="8"/>
      <c r="BI3215" s="8" t="s">
        <v>4521</v>
      </c>
      <c r="BJ3215" s="8"/>
      <c r="BK3215" s="8"/>
      <c r="BL3215" s="8" t="s">
        <v>417</v>
      </c>
      <c r="BM3215" s="8" t="s">
        <v>417</v>
      </c>
      <c r="BN3215" s="8" t="s">
        <v>418</v>
      </c>
      <c r="BO3215" s="8" t="s">
        <v>404</v>
      </c>
      <c r="BP3215" s="8"/>
      <c r="BQ3215" s="8" t="s">
        <v>623</v>
      </c>
      <c r="BR3215" s="10"/>
      <c r="BS3215" s="8" t="s">
        <v>405</v>
      </c>
      <c r="BT3215" s="8"/>
      <c r="BU3215" s="8" t="s">
        <v>419</v>
      </c>
      <c r="BV3215" s="8"/>
      <c r="BW3215" s="8"/>
      <c r="BX3215" s="8"/>
      <c r="BY3215" s="10"/>
      <c r="BZ3215" s="8"/>
      <c r="CA3215" s="8"/>
      <c r="CB3215" s="8"/>
      <c r="CC3215" s="8"/>
      <c r="CD3215" s="8"/>
      <c r="CE3215" s="8"/>
      <c r="CF3215" s="8"/>
      <c r="CG3215" s="8"/>
      <c r="CH3215" s="8"/>
      <c r="CI3215" s="8"/>
      <c r="CJ3215" s="10"/>
    </row>
    <row r="3216" spans="2:88">
      <c r="B3216" s="6">
        <v>3215</v>
      </c>
      <c r="C3216" s="7">
        <v>4</v>
      </c>
      <c r="D3216" s="8" t="s">
        <v>2080</v>
      </c>
      <c r="E3216" s="8" t="s">
        <v>396</v>
      </c>
      <c r="F3216" s="8" t="s">
        <v>439</v>
      </c>
      <c r="G3216" s="8"/>
      <c r="H3216" s="8" t="s">
        <v>567</v>
      </c>
      <c r="I3216" s="8"/>
      <c r="J3216" s="8" t="s">
        <v>439</v>
      </c>
      <c r="K3216" s="8"/>
      <c r="L3216" s="8"/>
      <c r="M3216" s="8" t="s">
        <v>10757</v>
      </c>
      <c r="N3216" s="8" t="s">
        <v>407</v>
      </c>
      <c r="O3216" s="8" t="s">
        <v>2082</v>
      </c>
      <c r="P3216" s="8"/>
      <c r="Q3216" s="8" t="s">
        <v>2083</v>
      </c>
      <c r="R3216" s="8" t="s">
        <v>408</v>
      </c>
      <c r="S3216" s="8" t="s">
        <v>2084</v>
      </c>
      <c r="T3216" s="8"/>
      <c r="U3216" s="8" t="s">
        <v>394</v>
      </c>
      <c r="V3216" s="8" t="s">
        <v>571</v>
      </c>
      <c r="W3216" s="8" t="s">
        <v>105</v>
      </c>
      <c r="X3216" s="10" t="s">
        <v>2085</v>
      </c>
      <c r="Y3216" s="8"/>
      <c r="Z3216" s="8" t="s">
        <v>10690</v>
      </c>
      <c r="AA3216" s="8"/>
      <c r="AB3216" s="8"/>
      <c r="AC3216" s="8"/>
      <c r="AD3216" s="8"/>
      <c r="AE3216" s="8"/>
      <c r="AF3216" s="8"/>
      <c r="AG3216" s="8"/>
      <c r="AH3216" s="8" t="s">
        <v>400</v>
      </c>
      <c r="AI3216" s="8" t="s">
        <v>58</v>
      </c>
      <c r="AJ3216" s="8"/>
      <c r="AK3216" s="8" t="s">
        <v>412</v>
      </c>
      <c r="AL3216" s="8" t="s">
        <v>413</v>
      </c>
      <c r="AM3216" s="8" t="s">
        <v>2087</v>
      </c>
      <c r="AN3216" s="8"/>
      <c r="AO3216" s="8"/>
      <c r="AP3216" s="8"/>
      <c r="AQ3216" s="8"/>
      <c r="AR3216" s="8"/>
      <c r="AS3216" s="8"/>
      <c r="AT3216" s="8"/>
      <c r="AU3216" s="8"/>
      <c r="AV3216" s="8"/>
      <c r="AW3216" s="8" t="s">
        <v>452</v>
      </c>
      <c r="AX3216" s="8" t="s">
        <v>2088</v>
      </c>
      <c r="AY3216" s="8" t="s">
        <v>105</v>
      </c>
      <c r="AZ3216" s="8" t="s">
        <v>403</v>
      </c>
      <c r="BA3216" s="8"/>
      <c r="BB3216" s="8"/>
      <c r="BC3216" s="8"/>
      <c r="BD3216" s="8"/>
      <c r="BE3216" s="8"/>
      <c r="BF3216" s="8"/>
      <c r="BG3216" s="8"/>
      <c r="BH3216" s="8"/>
      <c r="BI3216" s="8" t="s">
        <v>2089</v>
      </c>
      <c r="BJ3216" s="8"/>
      <c r="BK3216" s="8"/>
      <c r="BL3216" s="8" t="s">
        <v>417</v>
      </c>
      <c r="BM3216" s="8" t="s">
        <v>417</v>
      </c>
      <c r="BN3216" s="8" t="s">
        <v>418</v>
      </c>
      <c r="BO3216" s="8" t="s">
        <v>404</v>
      </c>
      <c r="BP3216" s="8"/>
      <c r="BQ3216" s="8"/>
      <c r="BR3216" s="10"/>
      <c r="BS3216" s="8"/>
      <c r="BT3216" s="8"/>
      <c r="BU3216" s="8" t="s">
        <v>419</v>
      </c>
      <c r="BV3216" s="8"/>
      <c r="BW3216" s="8"/>
      <c r="BX3216" s="8"/>
      <c r="BY3216" s="10"/>
      <c r="BZ3216" s="8"/>
      <c r="CA3216" s="8"/>
      <c r="CB3216" s="8"/>
      <c r="CC3216" s="8"/>
      <c r="CD3216" s="8"/>
      <c r="CE3216" s="8"/>
      <c r="CF3216" s="8"/>
      <c r="CG3216" s="8"/>
      <c r="CH3216" s="8"/>
      <c r="CI3216" s="8"/>
      <c r="CJ3216" s="10"/>
    </row>
    <row r="3217" spans="2:88">
      <c r="B3217" s="6">
        <v>3216</v>
      </c>
      <c r="C3217" s="7">
        <v>4</v>
      </c>
      <c r="D3217" s="8" t="s">
        <v>4945</v>
      </c>
      <c r="E3217" s="8" t="s">
        <v>396</v>
      </c>
      <c r="F3217" s="8" t="s">
        <v>439</v>
      </c>
      <c r="G3217" s="8"/>
      <c r="H3217" s="8" t="s">
        <v>862</v>
      </c>
      <c r="I3217" s="8"/>
      <c r="J3217" s="8" t="s">
        <v>439</v>
      </c>
      <c r="K3217" s="8"/>
      <c r="L3217" s="8"/>
      <c r="M3217" s="8" t="s">
        <v>10758</v>
      </c>
      <c r="N3217" s="8" t="s">
        <v>407</v>
      </c>
      <c r="O3217" s="8" t="s">
        <v>397</v>
      </c>
      <c r="P3217" s="8"/>
      <c r="Q3217" s="8" t="s">
        <v>4947</v>
      </c>
      <c r="R3217" s="8" t="s">
        <v>732</v>
      </c>
      <c r="S3217" s="8" t="s">
        <v>4948</v>
      </c>
      <c r="T3217" s="8"/>
      <c r="U3217" s="8"/>
      <c r="V3217" s="8" t="s">
        <v>1021</v>
      </c>
      <c r="W3217" s="8" t="s">
        <v>105</v>
      </c>
      <c r="X3217" s="10" t="s">
        <v>4949</v>
      </c>
      <c r="Y3217" s="8"/>
      <c r="Z3217" s="8" t="s">
        <v>10690</v>
      </c>
      <c r="AA3217" s="8"/>
      <c r="AB3217" s="8"/>
      <c r="AC3217" s="8"/>
      <c r="AD3217" s="8"/>
      <c r="AE3217" s="8"/>
      <c r="AF3217" s="8" t="s">
        <v>403</v>
      </c>
      <c r="AG3217" s="8"/>
      <c r="AH3217" s="8" t="s">
        <v>400</v>
      </c>
      <c r="AI3217" s="8" t="s">
        <v>58</v>
      </c>
      <c r="AJ3217" s="8"/>
      <c r="AK3217" s="8" t="s">
        <v>412</v>
      </c>
      <c r="AL3217" s="8" t="s">
        <v>413</v>
      </c>
      <c r="AM3217" s="8" t="s">
        <v>1276</v>
      </c>
      <c r="AN3217" s="8"/>
      <c r="AO3217" s="8"/>
      <c r="AP3217" s="8"/>
      <c r="AQ3217" s="8"/>
      <c r="AR3217" s="8"/>
      <c r="AS3217" s="8"/>
      <c r="AT3217" s="8"/>
      <c r="AU3217" s="8"/>
      <c r="AV3217" s="8"/>
      <c r="AW3217" s="8" t="s">
        <v>452</v>
      </c>
      <c r="AX3217" s="8" t="s">
        <v>416</v>
      </c>
      <c r="AY3217" s="8" t="s">
        <v>105</v>
      </c>
      <c r="AZ3217" s="8" t="s">
        <v>403</v>
      </c>
      <c r="BA3217" s="8"/>
      <c r="BB3217" s="8"/>
      <c r="BC3217" s="8"/>
      <c r="BD3217" s="8"/>
      <c r="BE3217" s="8"/>
      <c r="BF3217" s="8"/>
      <c r="BG3217" s="8"/>
      <c r="BH3217" s="8"/>
      <c r="BI3217" s="8" t="s">
        <v>4950</v>
      </c>
      <c r="BJ3217" s="8"/>
      <c r="BK3217" s="8"/>
      <c r="BL3217" s="8" t="s">
        <v>417</v>
      </c>
      <c r="BM3217" s="8" t="s">
        <v>417</v>
      </c>
      <c r="BN3217" s="8" t="s">
        <v>418</v>
      </c>
      <c r="BO3217" s="8" t="s">
        <v>404</v>
      </c>
      <c r="BP3217" s="8"/>
      <c r="BQ3217" s="8" t="s">
        <v>623</v>
      </c>
      <c r="BR3217" s="10"/>
      <c r="BS3217" s="8"/>
      <c r="BT3217" s="8"/>
      <c r="BU3217" s="8" t="s">
        <v>419</v>
      </c>
      <c r="BV3217" s="8"/>
      <c r="BW3217" s="8"/>
      <c r="BX3217" s="8"/>
      <c r="BY3217" s="10"/>
      <c r="BZ3217" s="8"/>
      <c r="CA3217" s="8"/>
      <c r="CB3217" s="8"/>
      <c r="CC3217" s="8"/>
      <c r="CD3217" s="8"/>
      <c r="CE3217" s="8"/>
      <c r="CF3217" s="8"/>
      <c r="CG3217" s="8"/>
      <c r="CH3217" s="8"/>
      <c r="CI3217" s="8"/>
      <c r="CJ3217" s="10"/>
    </row>
    <row r="3218" spans="2:88">
      <c r="B3218" s="6">
        <v>3217</v>
      </c>
      <c r="C3218" s="7">
        <v>4</v>
      </c>
      <c r="D3218" s="8" t="s">
        <v>4945</v>
      </c>
      <c r="E3218" s="8" t="s">
        <v>396</v>
      </c>
      <c r="F3218" s="8" t="s">
        <v>439</v>
      </c>
      <c r="G3218" s="8"/>
      <c r="H3218" s="8" t="s">
        <v>862</v>
      </c>
      <c r="I3218" s="8"/>
      <c r="J3218" s="8" t="s">
        <v>439</v>
      </c>
      <c r="K3218" s="8"/>
      <c r="L3218" s="8"/>
      <c r="M3218" s="8" t="s">
        <v>10759</v>
      </c>
      <c r="N3218" s="8" t="s">
        <v>407</v>
      </c>
      <c r="O3218" s="8" t="s">
        <v>397</v>
      </c>
      <c r="P3218" s="8"/>
      <c r="Q3218" s="8" t="s">
        <v>4947</v>
      </c>
      <c r="R3218" s="8" t="s">
        <v>732</v>
      </c>
      <c r="S3218" s="8" t="s">
        <v>4948</v>
      </c>
      <c r="T3218" s="8"/>
      <c r="U3218" s="8"/>
      <c r="V3218" s="8" t="s">
        <v>1021</v>
      </c>
      <c r="W3218" s="8" t="s">
        <v>105</v>
      </c>
      <c r="X3218" s="10" t="s">
        <v>4949</v>
      </c>
      <c r="Y3218" s="8"/>
      <c r="Z3218" s="8" t="s">
        <v>10690</v>
      </c>
      <c r="AA3218" s="8"/>
      <c r="AB3218" s="8"/>
      <c r="AC3218" s="8"/>
      <c r="AD3218" s="8"/>
      <c r="AE3218" s="8"/>
      <c r="AF3218" s="8" t="s">
        <v>403</v>
      </c>
      <c r="AG3218" s="8"/>
      <c r="AH3218" s="8" t="s">
        <v>400</v>
      </c>
      <c r="AI3218" s="8" t="s">
        <v>58</v>
      </c>
      <c r="AJ3218" s="8"/>
      <c r="AK3218" s="8" t="s">
        <v>412</v>
      </c>
      <c r="AL3218" s="8" t="s">
        <v>413</v>
      </c>
      <c r="AM3218" s="8" t="s">
        <v>1276</v>
      </c>
      <c r="AN3218" s="8"/>
      <c r="AO3218" s="8"/>
      <c r="AP3218" s="8"/>
      <c r="AQ3218" s="8"/>
      <c r="AR3218" s="8"/>
      <c r="AS3218" s="8"/>
      <c r="AT3218" s="8"/>
      <c r="AU3218" s="8"/>
      <c r="AV3218" s="8"/>
      <c r="AW3218" s="8" t="s">
        <v>452</v>
      </c>
      <c r="AX3218" s="8" t="s">
        <v>416</v>
      </c>
      <c r="AY3218" s="8" t="s">
        <v>105</v>
      </c>
      <c r="AZ3218" s="8" t="s">
        <v>403</v>
      </c>
      <c r="BA3218" s="8"/>
      <c r="BB3218" s="8"/>
      <c r="BC3218" s="8"/>
      <c r="BD3218" s="8"/>
      <c r="BE3218" s="8"/>
      <c r="BF3218" s="8"/>
      <c r="BG3218" s="8"/>
      <c r="BH3218" s="8"/>
      <c r="BI3218" s="8" t="s">
        <v>4950</v>
      </c>
      <c r="BJ3218" s="8"/>
      <c r="BK3218" s="8"/>
      <c r="BL3218" s="8" t="s">
        <v>417</v>
      </c>
      <c r="BM3218" s="8" t="s">
        <v>417</v>
      </c>
      <c r="BN3218" s="8" t="s">
        <v>418</v>
      </c>
      <c r="BO3218" s="8" t="s">
        <v>404</v>
      </c>
      <c r="BP3218" s="8"/>
      <c r="BQ3218" s="8" t="s">
        <v>623</v>
      </c>
      <c r="BR3218" s="10"/>
      <c r="BS3218" s="8"/>
      <c r="BT3218" s="8"/>
      <c r="BU3218" s="8" t="s">
        <v>419</v>
      </c>
      <c r="BV3218" s="8"/>
      <c r="BW3218" s="8"/>
      <c r="BX3218" s="8"/>
      <c r="BY3218" s="10"/>
      <c r="BZ3218" s="8"/>
      <c r="CA3218" s="8"/>
      <c r="CB3218" s="8"/>
      <c r="CC3218" s="8"/>
      <c r="CD3218" s="8"/>
      <c r="CE3218" s="8"/>
      <c r="CF3218" s="8"/>
      <c r="CG3218" s="8"/>
      <c r="CH3218" s="8"/>
      <c r="CI3218" s="8"/>
      <c r="CJ3218" s="10"/>
    </row>
    <row r="3219" spans="2:88">
      <c r="B3219" s="6">
        <v>3218</v>
      </c>
      <c r="C3219" s="7">
        <v>4</v>
      </c>
      <c r="D3219" s="8" t="s">
        <v>4945</v>
      </c>
      <c r="E3219" s="8" t="s">
        <v>396</v>
      </c>
      <c r="F3219" s="8" t="s">
        <v>439</v>
      </c>
      <c r="G3219" s="8"/>
      <c r="H3219" s="8" t="s">
        <v>567</v>
      </c>
      <c r="I3219" s="8"/>
      <c r="J3219" s="8" t="s">
        <v>439</v>
      </c>
      <c r="K3219" s="8"/>
      <c r="L3219" s="8"/>
      <c r="M3219" s="8" t="s">
        <v>10760</v>
      </c>
      <c r="N3219" s="8" t="s">
        <v>407</v>
      </c>
      <c r="O3219" s="8" t="s">
        <v>397</v>
      </c>
      <c r="P3219" s="8"/>
      <c r="Q3219" s="8" t="s">
        <v>4947</v>
      </c>
      <c r="R3219" s="8" t="s">
        <v>732</v>
      </c>
      <c r="S3219" s="8" t="s">
        <v>4948</v>
      </c>
      <c r="T3219" s="8"/>
      <c r="U3219" s="8"/>
      <c r="V3219" s="8" t="s">
        <v>1021</v>
      </c>
      <c r="W3219" s="8" t="s">
        <v>105</v>
      </c>
      <c r="X3219" s="10" t="s">
        <v>4949</v>
      </c>
      <c r="Y3219" s="8"/>
      <c r="Z3219" s="8" t="s">
        <v>10690</v>
      </c>
      <c r="AA3219" s="8"/>
      <c r="AB3219" s="8"/>
      <c r="AC3219" s="8"/>
      <c r="AD3219" s="8"/>
      <c r="AE3219" s="8"/>
      <c r="AF3219" s="8" t="s">
        <v>403</v>
      </c>
      <c r="AG3219" s="8"/>
      <c r="AH3219" s="8" t="s">
        <v>400</v>
      </c>
      <c r="AI3219" s="8" t="s">
        <v>58</v>
      </c>
      <c r="AJ3219" s="8"/>
      <c r="AK3219" s="8" t="s">
        <v>412</v>
      </c>
      <c r="AL3219" s="8" t="s">
        <v>413</v>
      </c>
      <c r="AM3219" s="8" t="s">
        <v>1276</v>
      </c>
      <c r="AN3219" s="8"/>
      <c r="AO3219" s="8"/>
      <c r="AP3219" s="8"/>
      <c r="AQ3219" s="8"/>
      <c r="AR3219" s="8"/>
      <c r="AS3219" s="8"/>
      <c r="AT3219" s="8"/>
      <c r="AU3219" s="8"/>
      <c r="AV3219" s="8"/>
      <c r="AW3219" s="8" t="s">
        <v>452</v>
      </c>
      <c r="AX3219" s="8" t="s">
        <v>416</v>
      </c>
      <c r="AY3219" s="8" t="s">
        <v>105</v>
      </c>
      <c r="AZ3219" s="8" t="s">
        <v>403</v>
      </c>
      <c r="BA3219" s="8"/>
      <c r="BB3219" s="8"/>
      <c r="BC3219" s="8"/>
      <c r="BD3219" s="8"/>
      <c r="BE3219" s="8"/>
      <c r="BF3219" s="8"/>
      <c r="BG3219" s="8"/>
      <c r="BH3219" s="8"/>
      <c r="BI3219" s="8" t="s">
        <v>4950</v>
      </c>
      <c r="BJ3219" s="8"/>
      <c r="BK3219" s="8"/>
      <c r="BL3219" s="8" t="s">
        <v>417</v>
      </c>
      <c r="BM3219" s="8" t="s">
        <v>417</v>
      </c>
      <c r="BN3219" s="8" t="s">
        <v>418</v>
      </c>
      <c r="BO3219" s="8" t="s">
        <v>404</v>
      </c>
      <c r="BP3219" s="8"/>
      <c r="BQ3219" s="8" t="s">
        <v>623</v>
      </c>
      <c r="BR3219" s="10"/>
      <c r="BS3219" s="8"/>
      <c r="BT3219" s="8"/>
      <c r="BU3219" s="8" t="s">
        <v>419</v>
      </c>
      <c r="BV3219" s="8"/>
      <c r="BW3219" s="8"/>
      <c r="BX3219" s="8"/>
      <c r="BY3219" s="10"/>
      <c r="BZ3219" s="8"/>
      <c r="CA3219" s="8"/>
      <c r="CB3219" s="8"/>
      <c r="CC3219" s="8"/>
      <c r="CD3219" s="8"/>
      <c r="CE3219" s="8"/>
      <c r="CF3219" s="8"/>
      <c r="CG3219" s="8"/>
      <c r="CH3219" s="8"/>
      <c r="CI3219" s="8"/>
      <c r="CJ3219" s="10"/>
    </row>
    <row r="3220" spans="2:88">
      <c r="B3220" s="6">
        <v>3219</v>
      </c>
      <c r="C3220" s="7">
        <v>4</v>
      </c>
      <c r="D3220" s="8" t="s">
        <v>4945</v>
      </c>
      <c r="E3220" s="8" t="s">
        <v>396</v>
      </c>
      <c r="F3220" s="8" t="s">
        <v>439</v>
      </c>
      <c r="G3220" s="8"/>
      <c r="H3220" s="8" t="s">
        <v>567</v>
      </c>
      <c r="I3220" s="8"/>
      <c r="J3220" s="8" t="s">
        <v>439</v>
      </c>
      <c r="K3220" s="8"/>
      <c r="L3220" s="8"/>
      <c r="M3220" s="8" t="s">
        <v>10761</v>
      </c>
      <c r="N3220" s="8" t="s">
        <v>407</v>
      </c>
      <c r="O3220" s="8" t="s">
        <v>397</v>
      </c>
      <c r="P3220" s="8"/>
      <c r="Q3220" s="8" t="s">
        <v>4947</v>
      </c>
      <c r="R3220" s="8" t="s">
        <v>732</v>
      </c>
      <c r="S3220" s="8" t="s">
        <v>4948</v>
      </c>
      <c r="T3220" s="8"/>
      <c r="U3220" s="8"/>
      <c r="V3220" s="8" t="s">
        <v>1021</v>
      </c>
      <c r="W3220" s="8" t="s">
        <v>105</v>
      </c>
      <c r="X3220" s="10" t="s">
        <v>4949</v>
      </c>
      <c r="Y3220" s="8"/>
      <c r="Z3220" s="8" t="s">
        <v>10690</v>
      </c>
      <c r="AA3220" s="8"/>
      <c r="AB3220" s="8"/>
      <c r="AC3220" s="8"/>
      <c r="AD3220" s="8"/>
      <c r="AE3220" s="8"/>
      <c r="AF3220" s="8" t="s">
        <v>403</v>
      </c>
      <c r="AG3220" s="8"/>
      <c r="AH3220" s="8" t="s">
        <v>400</v>
      </c>
      <c r="AI3220" s="8" t="s">
        <v>58</v>
      </c>
      <c r="AJ3220" s="8"/>
      <c r="AK3220" s="8" t="s">
        <v>412</v>
      </c>
      <c r="AL3220" s="8" t="s">
        <v>413</v>
      </c>
      <c r="AM3220" s="8" t="s">
        <v>1276</v>
      </c>
      <c r="AN3220" s="8"/>
      <c r="AO3220" s="8"/>
      <c r="AP3220" s="8"/>
      <c r="AQ3220" s="8"/>
      <c r="AR3220" s="8"/>
      <c r="AS3220" s="8"/>
      <c r="AT3220" s="8"/>
      <c r="AU3220" s="8"/>
      <c r="AV3220" s="8"/>
      <c r="AW3220" s="8" t="s">
        <v>452</v>
      </c>
      <c r="AX3220" s="8" t="s">
        <v>416</v>
      </c>
      <c r="AY3220" s="8" t="s">
        <v>105</v>
      </c>
      <c r="AZ3220" s="8" t="s">
        <v>403</v>
      </c>
      <c r="BA3220" s="8"/>
      <c r="BB3220" s="8"/>
      <c r="BC3220" s="8"/>
      <c r="BD3220" s="8"/>
      <c r="BE3220" s="8"/>
      <c r="BF3220" s="8"/>
      <c r="BG3220" s="8"/>
      <c r="BH3220" s="8"/>
      <c r="BI3220" s="8" t="s">
        <v>4950</v>
      </c>
      <c r="BJ3220" s="8"/>
      <c r="BK3220" s="8"/>
      <c r="BL3220" s="8" t="s">
        <v>417</v>
      </c>
      <c r="BM3220" s="8" t="s">
        <v>417</v>
      </c>
      <c r="BN3220" s="8" t="s">
        <v>418</v>
      </c>
      <c r="BO3220" s="8" t="s">
        <v>404</v>
      </c>
      <c r="BP3220" s="8"/>
      <c r="BQ3220" s="8" t="s">
        <v>623</v>
      </c>
      <c r="BR3220" s="10"/>
      <c r="BS3220" s="8"/>
      <c r="BT3220" s="8"/>
      <c r="BU3220" s="8" t="s">
        <v>419</v>
      </c>
      <c r="BV3220" s="8"/>
      <c r="BW3220" s="8"/>
      <c r="BX3220" s="8"/>
      <c r="BY3220" s="10"/>
      <c r="BZ3220" s="8"/>
      <c r="CA3220" s="8"/>
      <c r="CB3220" s="8"/>
      <c r="CC3220" s="8"/>
      <c r="CD3220" s="8"/>
      <c r="CE3220" s="8"/>
      <c r="CF3220" s="8"/>
      <c r="CG3220" s="8"/>
      <c r="CH3220" s="8"/>
      <c r="CI3220" s="8"/>
      <c r="CJ3220" s="10"/>
    </row>
    <row r="3221" spans="2:88">
      <c r="B3221" s="6">
        <v>3220</v>
      </c>
      <c r="C3221" s="7">
        <v>4</v>
      </c>
      <c r="D3221" s="8" t="s">
        <v>4945</v>
      </c>
      <c r="E3221" s="8" t="s">
        <v>396</v>
      </c>
      <c r="F3221" s="8" t="s">
        <v>439</v>
      </c>
      <c r="G3221" s="8"/>
      <c r="H3221" s="8" t="s">
        <v>567</v>
      </c>
      <c r="I3221" s="8"/>
      <c r="J3221" s="8" t="s">
        <v>439</v>
      </c>
      <c r="K3221" s="8"/>
      <c r="L3221" s="8"/>
      <c r="M3221" s="8" t="s">
        <v>10762</v>
      </c>
      <c r="N3221" s="8" t="s">
        <v>407</v>
      </c>
      <c r="O3221" s="8" t="s">
        <v>397</v>
      </c>
      <c r="P3221" s="8"/>
      <c r="Q3221" s="8" t="s">
        <v>4947</v>
      </c>
      <c r="R3221" s="8" t="s">
        <v>732</v>
      </c>
      <c r="S3221" s="8" t="s">
        <v>4948</v>
      </c>
      <c r="T3221" s="8"/>
      <c r="U3221" s="8"/>
      <c r="V3221" s="8" t="s">
        <v>1021</v>
      </c>
      <c r="W3221" s="8" t="s">
        <v>105</v>
      </c>
      <c r="X3221" s="10" t="s">
        <v>4949</v>
      </c>
      <c r="Y3221" s="8"/>
      <c r="Z3221" s="8" t="s">
        <v>10690</v>
      </c>
      <c r="AA3221" s="8"/>
      <c r="AB3221" s="8"/>
      <c r="AC3221" s="8"/>
      <c r="AD3221" s="8"/>
      <c r="AE3221" s="8"/>
      <c r="AF3221" s="8" t="s">
        <v>403</v>
      </c>
      <c r="AG3221" s="8"/>
      <c r="AH3221" s="8" t="s">
        <v>400</v>
      </c>
      <c r="AI3221" s="8" t="s">
        <v>58</v>
      </c>
      <c r="AJ3221" s="8"/>
      <c r="AK3221" s="8" t="s">
        <v>412</v>
      </c>
      <c r="AL3221" s="8" t="s">
        <v>413</v>
      </c>
      <c r="AM3221" s="8" t="s">
        <v>1276</v>
      </c>
      <c r="AN3221" s="8"/>
      <c r="AO3221" s="8"/>
      <c r="AP3221" s="8"/>
      <c r="AQ3221" s="8"/>
      <c r="AR3221" s="8"/>
      <c r="AS3221" s="8"/>
      <c r="AT3221" s="8"/>
      <c r="AU3221" s="8"/>
      <c r="AV3221" s="8"/>
      <c r="AW3221" s="8" t="s">
        <v>452</v>
      </c>
      <c r="AX3221" s="8" t="s">
        <v>416</v>
      </c>
      <c r="AY3221" s="8" t="s">
        <v>105</v>
      </c>
      <c r="AZ3221" s="8" t="s">
        <v>403</v>
      </c>
      <c r="BA3221" s="8"/>
      <c r="BB3221" s="8"/>
      <c r="BC3221" s="8"/>
      <c r="BD3221" s="8"/>
      <c r="BE3221" s="8"/>
      <c r="BF3221" s="8"/>
      <c r="BG3221" s="8"/>
      <c r="BH3221" s="8"/>
      <c r="BI3221" s="8" t="s">
        <v>4950</v>
      </c>
      <c r="BJ3221" s="8"/>
      <c r="BK3221" s="8"/>
      <c r="BL3221" s="8" t="s">
        <v>417</v>
      </c>
      <c r="BM3221" s="8" t="s">
        <v>417</v>
      </c>
      <c r="BN3221" s="8" t="s">
        <v>418</v>
      </c>
      <c r="BO3221" s="8" t="s">
        <v>404</v>
      </c>
      <c r="BP3221" s="8"/>
      <c r="BQ3221" s="8" t="s">
        <v>623</v>
      </c>
      <c r="BR3221" s="10"/>
      <c r="BS3221" s="8"/>
      <c r="BT3221" s="8"/>
      <c r="BU3221" s="8" t="s">
        <v>419</v>
      </c>
      <c r="BV3221" s="8"/>
      <c r="BW3221" s="8"/>
      <c r="BX3221" s="8"/>
      <c r="BY3221" s="10"/>
      <c r="BZ3221" s="8"/>
      <c r="CA3221" s="8"/>
      <c r="CB3221" s="8"/>
      <c r="CC3221" s="8"/>
      <c r="CD3221" s="8"/>
      <c r="CE3221" s="8"/>
      <c r="CF3221" s="8"/>
      <c r="CG3221" s="8"/>
      <c r="CH3221" s="8"/>
      <c r="CI3221" s="8"/>
      <c r="CJ3221" s="10"/>
    </row>
    <row r="3222" spans="2:88">
      <c r="B3222" s="6">
        <v>3221</v>
      </c>
      <c r="C3222" s="7">
        <v>4</v>
      </c>
      <c r="D3222" s="8" t="s">
        <v>4945</v>
      </c>
      <c r="E3222" s="8" t="s">
        <v>396</v>
      </c>
      <c r="F3222" s="8" t="s">
        <v>439</v>
      </c>
      <c r="G3222" s="8"/>
      <c r="H3222" s="8" t="s">
        <v>567</v>
      </c>
      <c r="I3222" s="8"/>
      <c r="J3222" s="8" t="s">
        <v>439</v>
      </c>
      <c r="K3222" s="8"/>
      <c r="L3222" s="8"/>
      <c r="M3222" s="8" t="s">
        <v>10763</v>
      </c>
      <c r="N3222" s="8" t="s">
        <v>407</v>
      </c>
      <c r="O3222" s="8" t="s">
        <v>397</v>
      </c>
      <c r="P3222" s="8"/>
      <c r="Q3222" s="8" t="s">
        <v>4947</v>
      </c>
      <c r="R3222" s="8" t="s">
        <v>732</v>
      </c>
      <c r="S3222" s="8" t="s">
        <v>4948</v>
      </c>
      <c r="T3222" s="8"/>
      <c r="U3222" s="8"/>
      <c r="V3222" s="8" t="s">
        <v>1021</v>
      </c>
      <c r="W3222" s="8" t="s">
        <v>105</v>
      </c>
      <c r="X3222" s="10" t="s">
        <v>4949</v>
      </c>
      <c r="Y3222" s="8"/>
      <c r="Z3222" s="8" t="s">
        <v>10690</v>
      </c>
      <c r="AA3222" s="8"/>
      <c r="AB3222" s="8"/>
      <c r="AC3222" s="8"/>
      <c r="AD3222" s="8"/>
      <c r="AE3222" s="8"/>
      <c r="AF3222" s="8" t="s">
        <v>403</v>
      </c>
      <c r="AG3222" s="8"/>
      <c r="AH3222" s="8" t="s">
        <v>400</v>
      </c>
      <c r="AI3222" s="8" t="s">
        <v>58</v>
      </c>
      <c r="AJ3222" s="8"/>
      <c r="AK3222" s="8" t="s">
        <v>412</v>
      </c>
      <c r="AL3222" s="8" t="s">
        <v>413</v>
      </c>
      <c r="AM3222" s="8" t="s">
        <v>1276</v>
      </c>
      <c r="AN3222" s="8"/>
      <c r="AO3222" s="8"/>
      <c r="AP3222" s="8"/>
      <c r="AQ3222" s="8"/>
      <c r="AR3222" s="8"/>
      <c r="AS3222" s="8"/>
      <c r="AT3222" s="8"/>
      <c r="AU3222" s="8"/>
      <c r="AV3222" s="8"/>
      <c r="AW3222" s="8" t="s">
        <v>452</v>
      </c>
      <c r="AX3222" s="8" t="s">
        <v>416</v>
      </c>
      <c r="AY3222" s="8" t="s">
        <v>105</v>
      </c>
      <c r="AZ3222" s="8" t="s">
        <v>403</v>
      </c>
      <c r="BA3222" s="8"/>
      <c r="BB3222" s="8"/>
      <c r="BC3222" s="8"/>
      <c r="BD3222" s="8"/>
      <c r="BE3222" s="8"/>
      <c r="BF3222" s="8"/>
      <c r="BG3222" s="8"/>
      <c r="BH3222" s="8"/>
      <c r="BI3222" s="8" t="s">
        <v>4950</v>
      </c>
      <c r="BJ3222" s="8"/>
      <c r="BK3222" s="8"/>
      <c r="BL3222" s="8" t="s">
        <v>417</v>
      </c>
      <c r="BM3222" s="8" t="s">
        <v>417</v>
      </c>
      <c r="BN3222" s="8" t="s">
        <v>418</v>
      </c>
      <c r="BO3222" s="8" t="s">
        <v>404</v>
      </c>
      <c r="BP3222" s="8"/>
      <c r="BQ3222" s="8" t="s">
        <v>623</v>
      </c>
      <c r="BR3222" s="10"/>
      <c r="BS3222" s="8"/>
      <c r="BT3222" s="8"/>
      <c r="BU3222" s="8" t="s">
        <v>419</v>
      </c>
      <c r="BV3222" s="8"/>
      <c r="BW3222" s="8"/>
      <c r="BX3222" s="8"/>
      <c r="BY3222" s="10"/>
      <c r="BZ3222" s="8"/>
      <c r="CA3222" s="8"/>
      <c r="CB3222" s="8"/>
      <c r="CC3222" s="8"/>
      <c r="CD3222" s="8"/>
      <c r="CE3222" s="8"/>
      <c r="CF3222" s="8"/>
      <c r="CG3222" s="8"/>
      <c r="CH3222" s="8"/>
      <c r="CI3222" s="8"/>
      <c r="CJ3222" s="10"/>
    </row>
    <row r="3223" spans="2:88">
      <c r="B3223" s="6">
        <v>3222</v>
      </c>
      <c r="C3223" s="7">
        <v>4</v>
      </c>
      <c r="D3223" s="8" t="s">
        <v>4945</v>
      </c>
      <c r="E3223" s="8" t="s">
        <v>396</v>
      </c>
      <c r="F3223" s="8" t="s">
        <v>439</v>
      </c>
      <c r="G3223" s="8"/>
      <c r="H3223" s="8" t="s">
        <v>567</v>
      </c>
      <c r="I3223" s="8"/>
      <c r="J3223" s="8" t="s">
        <v>439</v>
      </c>
      <c r="K3223" s="8"/>
      <c r="L3223" s="8"/>
      <c r="M3223" s="8" t="s">
        <v>10764</v>
      </c>
      <c r="N3223" s="8" t="s">
        <v>407</v>
      </c>
      <c r="O3223" s="8" t="s">
        <v>397</v>
      </c>
      <c r="P3223" s="8"/>
      <c r="Q3223" s="8" t="s">
        <v>4947</v>
      </c>
      <c r="R3223" s="8" t="s">
        <v>732</v>
      </c>
      <c r="S3223" s="8" t="s">
        <v>4948</v>
      </c>
      <c r="T3223" s="8"/>
      <c r="U3223" s="8"/>
      <c r="V3223" s="8" t="s">
        <v>1021</v>
      </c>
      <c r="W3223" s="8" t="s">
        <v>105</v>
      </c>
      <c r="X3223" s="10" t="s">
        <v>4949</v>
      </c>
      <c r="Y3223" s="8"/>
      <c r="Z3223" s="8" t="s">
        <v>10690</v>
      </c>
      <c r="AA3223" s="8"/>
      <c r="AB3223" s="8"/>
      <c r="AC3223" s="8"/>
      <c r="AD3223" s="8"/>
      <c r="AE3223" s="8"/>
      <c r="AF3223" s="8" t="s">
        <v>403</v>
      </c>
      <c r="AG3223" s="8"/>
      <c r="AH3223" s="8" t="s">
        <v>400</v>
      </c>
      <c r="AI3223" s="8" t="s">
        <v>58</v>
      </c>
      <c r="AJ3223" s="8"/>
      <c r="AK3223" s="8" t="s">
        <v>412</v>
      </c>
      <c r="AL3223" s="8" t="s">
        <v>413</v>
      </c>
      <c r="AM3223" s="8" t="s">
        <v>1276</v>
      </c>
      <c r="AN3223" s="8"/>
      <c r="AO3223" s="8"/>
      <c r="AP3223" s="8"/>
      <c r="AQ3223" s="8"/>
      <c r="AR3223" s="8"/>
      <c r="AS3223" s="8"/>
      <c r="AT3223" s="8"/>
      <c r="AU3223" s="8"/>
      <c r="AV3223" s="8"/>
      <c r="AW3223" s="8" t="s">
        <v>452</v>
      </c>
      <c r="AX3223" s="8" t="s">
        <v>416</v>
      </c>
      <c r="AY3223" s="8" t="s">
        <v>105</v>
      </c>
      <c r="AZ3223" s="8" t="s">
        <v>403</v>
      </c>
      <c r="BA3223" s="8"/>
      <c r="BB3223" s="8"/>
      <c r="BC3223" s="8"/>
      <c r="BD3223" s="8"/>
      <c r="BE3223" s="8"/>
      <c r="BF3223" s="8"/>
      <c r="BG3223" s="8"/>
      <c r="BH3223" s="8"/>
      <c r="BI3223" s="8" t="s">
        <v>4950</v>
      </c>
      <c r="BJ3223" s="8"/>
      <c r="BK3223" s="8"/>
      <c r="BL3223" s="8" t="s">
        <v>417</v>
      </c>
      <c r="BM3223" s="8" t="s">
        <v>417</v>
      </c>
      <c r="BN3223" s="8" t="s">
        <v>418</v>
      </c>
      <c r="BO3223" s="8" t="s">
        <v>404</v>
      </c>
      <c r="BP3223" s="8"/>
      <c r="BQ3223" s="8" t="s">
        <v>623</v>
      </c>
      <c r="BR3223" s="10"/>
      <c r="BS3223" s="8"/>
      <c r="BT3223" s="8"/>
      <c r="BU3223" s="8" t="s">
        <v>419</v>
      </c>
      <c r="BV3223" s="8"/>
      <c r="BW3223" s="8"/>
      <c r="BX3223" s="8"/>
      <c r="BY3223" s="10"/>
      <c r="BZ3223" s="8"/>
      <c r="CA3223" s="8"/>
      <c r="CB3223" s="8"/>
      <c r="CC3223" s="8"/>
      <c r="CD3223" s="8"/>
      <c r="CE3223" s="8"/>
      <c r="CF3223" s="8"/>
      <c r="CG3223" s="8"/>
      <c r="CH3223" s="8"/>
      <c r="CI3223" s="8"/>
      <c r="CJ3223" s="10"/>
    </row>
    <row r="3224" spans="2:88">
      <c r="B3224" s="6">
        <v>3223</v>
      </c>
      <c r="C3224" s="7">
        <v>4</v>
      </c>
      <c r="D3224" s="8" t="s">
        <v>4945</v>
      </c>
      <c r="E3224" s="8" t="s">
        <v>396</v>
      </c>
      <c r="F3224" s="8" t="s">
        <v>439</v>
      </c>
      <c r="G3224" s="8"/>
      <c r="H3224" s="8" t="s">
        <v>567</v>
      </c>
      <c r="I3224" s="8"/>
      <c r="J3224" s="8" t="s">
        <v>439</v>
      </c>
      <c r="K3224" s="8"/>
      <c r="L3224" s="8"/>
      <c r="M3224" s="8" t="s">
        <v>10765</v>
      </c>
      <c r="N3224" s="8" t="s">
        <v>407</v>
      </c>
      <c r="O3224" s="8" t="s">
        <v>397</v>
      </c>
      <c r="P3224" s="8"/>
      <c r="Q3224" s="8" t="s">
        <v>4947</v>
      </c>
      <c r="R3224" s="8" t="s">
        <v>732</v>
      </c>
      <c r="S3224" s="8" t="s">
        <v>4948</v>
      </c>
      <c r="T3224" s="8"/>
      <c r="U3224" s="8"/>
      <c r="V3224" s="8" t="s">
        <v>1021</v>
      </c>
      <c r="W3224" s="8" t="s">
        <v>105</v>
      </c>
      <c r="X3224" s="10" t="s">
        <v>4949</v>
      </c>
      <c r="Y3224" s="8"/>
      <c r="Z3224" s="8" t="s">
        <v>10690</v>
      </c>
      <c r="AA3224" s="8"/>
      <c r="AB3224" s="8"/>
      <c r="AC3224" s="8"/>
      <c r="AD3224" s="8"/>
      <c r="AE3224" s="8"/>
      <c r="AF3224" s="8" t="s">
        <v>403</v>
      </c>
      <c r="AG3224" s="8"/>
      <c r="AH3224" s="8" t="s">
        <v>400</v>
      </c>
      <c r="AI3224" s="8" t="s">
        <v>58</v>
      </c>
      <c r="AJ3224" s="8"/>
      <c r="AK3224" s="8" t="s">
        <v>412</v>
      </c>
      <c r="AL3224" s="8" t="s">
        <v>413</v>
      </c>
      <c r="AM3224" s="8" t="s">
        <v>1276</v>
      </c>
      <c r="AN3224" s="8"/>
      <c r="AO3224" s="8"/>
      <c r="AP3224" s="8"/>
      <c r="AQ3224" s="8"/>
      <c r="AR3224" s="8"/>
      <c r="AS3224" s="8"/>
      <c r="AT3224" s="8"/>
      <c r="AU3224" s="8"/>
      <c r="AV3224" s="8"/>
      <c r="AW3224" s="8" t="s">
        <v>452</v>
      </c>
      <c r="AX3224" s="8" t="s">
        <v>416</v>
      </c>
      <c r="AY3224" s="8" t="s">
        <v>105</v>
      </c>
      <c r="AZ3224" s="8" t="s">
        <v>403</v>
      </c>
      <c r="BA3224" s="8"/>
      <c r="BB3224" s="8"/>
      <c r="BC3224" s="8"/>
      <c r="BD3224" s="8"/>
      <c r="BE3224" s="8"/>
      <c r="BF3224" s="8"/>
      <c r="BG3224" s="8"/>
      <c r="BH3224" s="8"/>
      <c r="BI3224" s="8" t="s">
        <v>4950</v>
      </c>
      <c r="BJ3224" s="8"/>
      <c r="BK3224" s="8"/>
      <c r="BL3224" s="8" t="s">
        <v>417</v>
      </c>
      <c r="BM3224" s="8" t="s">
        <v>417</v>
      </c>
      <c r="BN3224" s="8" t="s">
        <v>418</v>
      </c>
      <c r="BO3224" s="8" t="s">
        <v>404</v>
      </c>
      <c r="BP3224" s="8"/>
      <c r="BQ3224" s="8" t="s">
        <v>623</v>
      </c>
      <c r="BR3224" s="10"/>
      <c r="BS3224" s="8"/>
      <c r="BT3224" s="8"/>
      <c r="BU3224" s="8" t="s">
        <v>419</v>
      </c>
      <c r="BV3224" s="8"/>
      <c r="BW3224" s="8"/>
      <c r="BX3224" s="8"/>
      <c r="BY3224" s="10"/>
      <c r="BZ3224" s="8"/>
      <c r="CA3224" s="8"/>
      <c r="CB3224" s="8"/>
      <c r="CC3224" s="8"/>
      <c r="CD3224" s="8"/>
      <c r="CE3224" s="8"/>
      <c r="CF3224" s="8"/>
      <c r="CG3224" s="8"/>
      <c r="CH3224" s="8"/>
      <c r="CI3224" s="8"/>
      <c r="CJ3224" s="10"/>
    </row>
    <row r="3225" spans="2:88">
      <c r="B3225" s="6">
        <v>3224</v>
      </c>
      <c r="C3225" s="7">
        <v>4</v>
      </c>
      <c r="D3225" s="8" t="s">
        <v>4945</v>
      </c>
      <c r="E3225" s="8" t="s">
        <v>396</v>
      </c>
      <c r="F3225" s="8" t="s">
        <v>439</v>
      </c>
      <c r="G3225" s="8"/>
      <c r="H3225" s="8" t="s">
        <v>567</v>
      </c>
      <c r="I3225" s="8"/>
      <c r="J3225" s="8" t="s">
        <v>439</v>
      </c>
      <c r="K3225" s="8"/>
      <c r="L3225" s="8"/>
      <c r="M3225" s="8" t="s">
        <v>10766</v>
      </c>
      <c r="N3225" s="8" t="s">
        <v>407</v>
      </c>
      <c r="O3225" s="8" t="s">
        <v>397</v>
      </c>
      <c r="P3225" s="8"/>
      <c r="Q3225" s="8" t="s">
        <v>4947</v>
      </c>
      <c r="R3225" s="8" t="s">
        <v>732</v>
      </c>
      <c r="S3225" s="8" t="s">
        <v>4948</v>
      </c>
      <c r="T3225" s="8"/>
      <c r="U3225" s="8"/>
      <c r="V3225" s="8" t="s">
        <v>1021</v>
      </c>
      <c r="W3225" s="8" t="s">
        <v>105</v>
      </c>
      <c r="X3225" s="10" t="s">
        <v>4949</v>
      </c>
      <c r="Y3225" s="8"/>
      <c r="Z3225" s="8" t="s">
        <v>10690</v>
      </c>
      <c r="AA3225" s="8"/>
      <c r="AB3225" s="8"/>
      <c r="AC3225" s="8"/>
      <c r="AD3225" s="8"/>
      <c r="AE3225" s="8"/>
      <c r="AF3225" s="8" t="s">
        <v>403</v>
      </c>
      <c r="AG3225" s="8"/>
      <c r="AH3225" s="8" t="s">
        <v>400</v>
      </c>
      <c r="AI3225" s="8" t="s">
        <v>58</v>
      </c>
      <c r="AJ3225" s="8"/>
      <c r="AK3225" s="8" t="s">
        <v>412</v>
      </c>
      <c r="AL3225" s="8" t="s">
        <v>413</v>
      </c>
      <c r="AM3225" s="8" t="s">
        <v>1276</v>
      </c>
      <c r="AN3225" s="8"/>
      <c r="AO3225" s="8"/>
      <c r="AP3225" s="8"/>
      <c r="AQ3225" s="8"/>
      <c r="AR3225" s="8"/>
      <c r="AS3225" s="8"/>
      <c r="AT3225" s="8"/>
      <c r="AU3225" s="8"/>
      <c r="AV3225" s="8"/>
      <c r="AW3225" s="8" t="s">
        <v>452</v>
      </c>
      <c r="AX3225" s="8" t="s">
        <v>416</v>
      </c>
      <c r="AY3225" s="8" t="s">
        <v>105</v>
      </c>
      <c r="AZ3225" s="8" t="s">
        <v>403</v>
      </c>
      <c r="BA3225" s="8"/>
      <c r="BB3225" s="8"/>
      <c r="BC3225" s="8"/>
      <c r="BD3225" s="8"/>
      <c r="BE3225" s="8"/>
      <c r="BF3225" s="8"/>
      <c r="BG3225" s="8"/>
      <c r="BH3225" s="8"/>
      <c r="BI3225" s="8" t="s">
        <v>4950</v>
      </c>
      <c r="BJ3225" s="8"/>
      <c r="BK3225" s="8"/>
      <c r="BL3225" s="8" t="s">
        <v>417</v>
      </c>
      <c r="BM3225" s="8" t="s">
        <v>417</v>
      </c>
      <c r="BN3225" s="8" t="s">
        <v>418</v>
      </c>
      <c r="BO3225" s="8" t="s">
        <v>404</v>
      </c>
      <c r="BP3225" s="8"/>
      <c r="BQ3225" s="8" t="s">
        <v>623</v>
      </c>
      <c r="BR3225" s="10"/>
      <c r="BS3225" s="8"/>
      <c r="BT3225" s="8"/>
      <c r="BU3225" s="8" t="s">
        <v>419</v>
      </c>
      <c r="BV3225" s="8"/>
      <c r="BW3225" s="8"/>
      <c r="BX3225" s="8"/>
      <c r="BY3225" s="10"/>
      <c r="BZ3225" s="8"/>
      <c r="CA3225" s="8"/>
      <c r="CB3225" s="8"/>
      <c r="CC3225" s="8"/>
      <c r="CD3225" s="8"/>
      <c r="CE3225" s="8"/>
      <c r="CF3225" s="8"/>
      <c r="CG3225" s="8"/>
      <c r="CH3225" s="8"/>
      <c r="CI3225" s="8"/>
      <c r="CJ3225" s="10"/>
    </row>
    <row r="3226" spans="2:88">
      <c r="B3226" s="6">
        <v>3225</v>
      </c>
      <c r="C3226" s="7">
        <v>4</v>
      </c>
      <c r="D3226" s="8" t="s">
        <v>4945</v>
      </c>
      <c r="E3226" s="8" t="s">
        <v>396</v>
      </c>
      <c r="F3226" s="8" t="s">
        <v>439</v>
      </c>
      <c r="G3226" s="8"/>
      <c r="H3226" s="8" t="s">
        <v>567</v>
      </c>
      <c r="I3226" s="8"/>
      <c r="J3226" s="8" t="s">
        <v>439</v>
      </c>
      <c r="K3226" s="8"/>
      <c r="L3226" s="8"/>
      <c r="M3226" s="8" t="s">
        <v>10767</v>
      </c>
      <c r="N3226" s="8" t="s">
        <v>407</v>
      </c>
      <c r="O3226" s="8" t="s">
        <v>397</v>
      </c>
      <c r="P3226" s="8"/>
      <c r="Q3226" s="8" t="s">
        <v>4947</v>
      </c>
      <c r="R3226" s="8" t="s">
        <v>732</v>
      </c>
      <c r="S3226" s="8" t="s">
        <v>4948</v>
      </c>
      <c r="T3226" s="8"/>
      <c r="U3226" s="8"/>
      <c r="V3226" s="8" t="s">
        <v>1021</v>
      </c>
      <c r="W3226" s="8" t="s">
        <v>105</v>
      </c>
      <c r="X3226" s="10" t="s">
        <v>4949</v>
      </c>
      <c r="Y3226" s="8"/>
      <c r="Z3226" s="8" t="s">
        <v>10690</v>
      </c>
      <c r="AA3226" s="8"/>
      <c r="AB3226" s="8"/>
      <c r="AC3226" s="8"/>
      <c r="AD3226" s="8"/>
      <c r="AE3226" s="8"/>
      <c r="AF3226" s="8" t="s">
        <v>403</v>
      </c>
      <c r="AG3226" s="8"/>
      <c r="AH3226" s="8" t="s">
        <v>400</v>
      </c>
      <c r="AI3226" s="8" t="s">
        <v>58</v>
      </c>
      <c r="AJ3226" s="8"/>
      <c r="AK3226" s="8" t="s">
        <v>412</v>
      </c>
      <c r="AL3226" s="8" t="s">
        <v>413</v>
      </c>
      <c r="AM3226" s="8" t="s">
        <v>1276</v>
      </c>
      <c r="AN3226" s="8"/>
      <c r="AO3226" s="8"/>
      <c r="AP3226" s="8"/>
      <c r="AQ3226" s="8"/>
      <c r="AR3226" s="8"/>
      <c r="AS3226" s="8"/>
      <c r="AT3226" s="8"/>
      <c r="AU3226" s="8"/>
      <c r="AV3226" s="8"/>
      <c r="AW3226" s="8" t="s">
        <v>452</v>
      </c>
      <c r="AX3226" s="8" t="s">
        <v>416</v>
      </c>
      <c r="AY3226" s="8" t="s">
        <v>105</v>
      </c>
      <c r="AZ3226" s="8" t="s">
        <v>403</v>
      </c>
      <c r="BA3226" s="8"/>
      <c r="BB3226" s="8"/>
      <c r="BC3226" s="8"/>
      <c r="BD3226" s="8"/>
      <c r="BE3226" s="8"/>
      <c r="BF3226" s="8"/>
      <c r="BG3226" s="8"/>
      <c r="BH3226" s="8"/>
      <c r="BI3226" s="8" t="s">
        <v>4950</v>
      </c>
      <c r="BJ3226" s="8"/>
      <c r="BK3226" s="8"/>
      <c r="BL3226" s="8" t="s">
        <v>417</v>
      </c>
      <c r="BM3226" s="8" t="s">
        <v>417</v>
      </c>
      <c r="BN3226" s="8" t="s">
        <v>418</v>
      </c>
      <c r="BO3226" s="8" t="s">
        <v>404</v>
      </c>
      <c r="BP3226" s="8"/>
      <c r="BQ3226" s="8" t="s">
        <v>623</v>
      </c>
      <c r="BR3226" s="10"/>
      <c r="BS3226" s="8"/>
      <c r="BT3226" s="8"/>
      <c r="BU3226" s="8" t="s">
        <v>419</v>
      </c>
      <c r="BV3226" s="8"/>
      <c r="BW3226" s="8"/>
      <c r="BX3226" s="8"/>
      <c r="BY3226" s="10"/>
      <c r="BZ3226" s="8"/>
      <c r="CA3226" s="8"/>
      <c r="CB3226" s="8"/>
      <c r="CC3226" s="8"/>
      <c r="CD3226" s="8"/>
      <c r="CE3226" s="8"/>
      <c r="CF3226" s="8"/>
      <c r="CG3226" s="8"/>
      <c r="CH3226" s="8"/>
      <c r="CI3226" s="8"/>
      <c r="CJ3226" s="10"/>
    </row>
    <row r="3227" spans="2:88">
      <c r="B3227" s="6">
        <v>3226</v>
      </c>
      <c r="C3227" s="7">
        <v>4</v>
      </c>
      <c r="D3227" s="8" t="s">
        <v>4945</v>
      </c>
      <c r="E3227" s="8" t="s">
        <v>396</v>
      </c>
      <c r="F3227" s="8" t="s">
        <v>439</v>
      </c>
      <c r="G3227" s="8"/>
      <c r="H3227" s="8" t="s">
        <v>567</v>
      </c>
      <c r="I3227" s="8"/>
      <c r="J3227" s="8" t="s">
        <v>439</v>
      </c>
      <c r="K3227" s="8"/>
      <c r="L3227" s="8"/>
      <c r="M3227" s="8" t="s">
        <v>10768</v>
      </c>
      <c r="N3227" s="8" t="s">
        <v>407</v>
      </c>
      <c r="O3227" s="8" t="s">
        <v>397</v>
      </c>
      <c r="P3227" s="8"/>
      <c r="Q3227" s="8" t="s">
        <v>4947</v>
      </c>
      <c r="R3227" s="8" t="s">
        <v>732</v>
      </c>
      <c r="S3227" s="8" t="s">
        <v>4948</v>
      </c>
      <c r="T3227" s="8"/>
      <c r="U3227" s="8"/>
      <c r="V3227" s="8" t="s">
        <v>1021</v>
      </c>
      <c r="W3227" s="8" t="s">
        <v>105</v>
      </c>
      <c r="X3227" s="10" t="s">
        <v>4949</v>
      </c>
      <c r="Y3227" s="8"/>
      <c r="Z3227" s="8" t="s">
        <v>10690</v>
      </c>
      <c r="AA3227" s="8"/>
      <c r="AB3227" s="8"/>
      <c r="AC3227" s="8"/>
      <c r="AD3227" s="8"/>
      <c r="AE3227" s="8"/>
      <c r="AF3227" s="8" t="s">
        <v>403</v>
      </c>
      <c r="AG3227" s="8"/>
      <c r="AH3227" s="8" t="s">
        <v>400</v>
      </c>
      <c r="AI3227" s="8" t="s">
        <v>58</v>
      </c>
      <c r="AJ3227" s="8"/>
      <c r="AK3227" s="8" t="s">
        <v>412</v>
      </c>
      <c r="AL3227" s="8" t="s">
        <v>413</v>
      </c>
      <c r="AM3227" s="8" t="s">
        <v>1276</v>
      </c>
      <c r="AN3227" s="8"/>
      <c r="AO3227" s="8"/>
      <c r="AP3227" s="8"/>
      <c r="AQ3227" s="8"/>
      <c r="AR3227" s="8"/>
      <c r="AS3227" s="8"/>
      <c r="AT3227" s="8"/>
      <c r="AU3227" s="8"/>
      <c r="AV3227" s="8"/>
      <c r="AW3227" s="8" t="s">
        <v>452</v>
      </c>
      <c r="AX3227" s="8" t="s">
        <v>416</v>
      </c>
      <c r="AY3227" s="8" t="s">
        <v>105</v>
      </c>
      <c r="AZ3227" s="8" t="s">
        <v>403</v>
      </c>
      <c r="BA3227" s="8"/>
      <c r="BB3227" s="8"/>
      <c r="BC3227" s="8"/>
      <c r="BD3227" s="8"/>
      <c r="BE3227" s="8"/>
      <c r="BF3227" s="8"/>
      <c r="BG3227" s="8"/>
      <c r="BH3227" s="8"/>
      <c r="BI3227" s="8" t="s">
        <v>4950</v>
      </c>
      <c r="BJ3227" s="8"/>
      <c r="BK3227" s="8"/>
      <c r="BL3227" s="8" t="s">
        <v>417</v>
      </c>
      <c r="BM3227" s="8" t="s">
        <v>417</v>
      </c>
      <c r="BN3227" s="8" t="s">
        <v>418</v>
      </c>
      <c r="BO3227" s="8" t="s">
        <v>404</v>
      </c>
      <c r="BP3227" s="8"/>
      <c r="BQ3227" s="8" t="s">
        <v>623</v>
      </c>
      <c r="BR3227" s="10"/>
      <c r="BS3227" s="8"/>
      <c r="BT3227" s="8"/>
      <c r="BU3227" s="8" t="s">
        <v>419</v>
      </c>
      <c r="BV3227" s="8"/>
      <c r="BW3227" s="8"/>
      <c r="BX3227" s="8"/>
      <c r="BY3227" s="10"/>
      <c r="BZ3227" s="8"/>
      <c r="CA3227" s="8"/>
      <c r="CB3227" s="8"/>
      <c r="CC3227" s="8"/>
      <c r="CD3227" s="8"/>
      <c r="CE3227" s="8"/>
      <c r="CF3227" s="8"/>
      <c r="CG3227" s="8"/>
      <c r="CH3227" s="8"/>
      <c r="CI3227" s="8"/>
      <c r="CJ3227" s="10"/>
    </row>
    <row r="3228" spans="2:88">
      <c r="B3228" s="6">
        <v>3227</v>
      </c>
      <c r="C3228" s="7">
        <v>4</v>
      </c>
      <c r="D3228" s="8" t="s">
        <v>4945</v>
      </c>
      <c r="E3228" s="8" t="s">
        <v>396</v>
      </c>
      <c r="F3228" s="8" t="s">
        <v>439</v>
      </c>
      <c r="G3228" s="8"/>
      <c r="H3228" s="8" t="s">
        <v>567</v>
      </c>
      <c r="I3228" s="8"/>
      <c r="J3228" s="8" t="s">
        <v>439</v>
      </c>
      <c r="K3228" s="8"/>
      <c r="L3228" s="8"/>
      <c r="M3228" s="8" t="s">
        <v>10769</v>
      </c>
      <c r="N3228" s="8" t="s">
        <v>407</v>
      </c>
      <c r="O3228" s="8" t="s">
        <v>397</v>
      </c>
      <c r="P3228" s="8"/>
      <c r="Q3228" s="8" t="s">
        <v>4947</v>
      </c>
      <c r="R3228" s="8" t="s">
        <v>732</v>
      </c>
      <c r="S3228" s="8" t="s">
        <v>4948</v>
      </c>
      <c r="T3228" s="8"/>
      <c r="U3228" s="8"/>
      <c r="V3228" s="8" t="s">
        <v>1021</v>
      </c>
      <c r="W3228" s="8" t="s">
        <v>105</v>
      </c>
      <c r="X3228" s="10" t="s">
        <v>4949</v>
      </c>
      <c r="Y3228" s="8"/>
      <c r="Z3228" s="8" t="s">
        <v>10690</v>
      </c>
      <c r="AA3228" s="8"/>
      <c r="AB3228" s="8"/>
      <c r="AC3228" s="8"/>
      <c r="AD3228" s="8"/>
      <c r="AE3228" s="8"/>
      <c r="AF3228" s="8" t="s">
        <v>403</v>
      </c>
      <c r="AG3228" s="8"/>
      <c r="AH3228" s="8" t="s">
        <v>400</v>
      </c>
      <c r="AI3228" s="8" t="s">
        <v>58</v>
      </c>
      <c r="AJ3228" s="8"/>
      <c r="AK3228" s="8" t="s">
        <v>412</v>
      </c>
      <c r="AL3228" s="8" t="s">
        <v>413</v>
      </c>
      <c r="AM3228" s="8" t="s">
        <v>1276</v>
      </c>
      <c r="AN3228" s="8"/>
      <c r="AO3228" s="8"/>
      <c r="AP3228" s="8"/>
      <c r="AQ3228" s="8"/>
      <c r="AR3228" s="8"/>
      <c r="AS3228" s="8"/>
      <c r="AT3228" s="8"/>
      <c r="AU3228" s="8"/>
      <c r="AV3228" s="8"/>
      <c r="AW3228" s="8" t="s">
        <v>452</v>
      </c>
      <c r="AX3228" s="8" t="s">
        <v>416</v>
      </c>
      <c r="AY3228" s="8" t="s">
        <v>105</v>
      </c>
      <c r="AZ3228" s="8" t="s">
        <v>403</v>
      </c>
      <c r="BA3228" s="8"/>
      <c r="BB3228" s="8"/>
      <c r="BC3228" s="8"/>
      <c r="BD3228" s="8"/>
      <c r="BE3228" s="8"/>
      <c r="BF3228" s="8"/>
      <c r="BG3228" s="8"/>
      <c r="BH3228" s="8"/>
      <c r="BI3228" s="8" t="s">
        <v>4950</v>
      </c>
      <c r="BJ3228" s="8"/>
      <c r="BK3228" s="8"/>
      <c r="BL3228" s="8" t="s">
        <v>417</v>
      </c>
      <c r="BM3228" s="8" t="s">
        <v>417</v>
      </c>
      <c r="BN3228" s="8" t="s">
        <v>418</v>
      </c>
      <c r="BO3228" s="8" t="s">
        <v>404</v>
      </c>
      <c r="BP3228" s="8"/>
      <c r="BQ3228" s="8" t="s">
        <v>623</v>
      </c>
      <c r="BR3228" s="10"/>
      <c r="BS3228" s="8"/>
      <c r="BT3228" s="8"/>
      <c r="BU3228" s="8" t="s">
        <v>419</v>
      </c>
      <c r="BV3228" s="8"/>
      <c r="BW3228" s="8"/>
      <c r="BX3228" s="8"/>
      <c r="BY3228" s="10"/>
      <c r="BZ3228" s="8"/>
      <c r="CA3228" s="8"/>
      <c r="CB3228" s="8"/>
      <c r="CC3228" s="8"/>
      <c r="CD3228" s="8"/>
      <c r="CE3228" s="8"/>
      <c r="CF3228" s="8"/>
      <c r="CG3228" s="8"/>
      <c r="CH3228" s="8"/>
      <c r="CI3228" s="8"/>
      <c r="CJ3228" s="10"/>
    </row>
    <row r="3229" spans="2:88">
      <c r="B3229" s="6">
        <v>3228</v>
      </c>
      <c r="C3229" s="7">
        <v>4</v>
      </c>
      <c r="D3229" s="8" t="s">
        <v>4945</v>
      </c>
      <c r="E3229" s="8" t="s">
        <v>396</v>
      </c>
      <c r="F3229" s="8" t="s">
        <v>439</v>
      </c>
      <c r="G3229" s="8"/>
      <c r="H3229" s="8" t="s">
        <v>567</v>
      </c>
      <c r="I3229" s="8"/>
      <c r="J3229" s="8" t="s">
        <v>439</v>
      </c>
      <c r="K3229" s="8"/>
      <c r="L3229" s="8"/>
      <c r="M3229" s="8" t="s">
        <v>10770</v>
      </c>
      <c r="N3229" s="8" t="s">
        <v>407</v>
      </c>
      <c r="O3229" s="8" t="s">
        <v>397</v>
      </c>
      <c r="P3229" s="8"/>
      <c r="Q3229" s="8" t="s">
        <v>4947</v>
      </c>
      <c r="R3229" s="8" t="s">
        <v>732</v>
      </c>
      <c r="S3229" s="8" t="s">
        <v>4948</v>
      </c>
      <c r="T3229" s="8"/>
      <c r="U3229" s="8"/>
      <c r="V3229" s="8" t="s">
        <v>1021</v>
      </c>
      <c r="W3229" s="8" t="s">
        <v>105</v>
      </c>
      <c r="X3229" s="10" t="s">
        <v>4949</v>
      </c>
      <c r="Y3229" s="8"/>
      <c r="Z3229" s="8" t="s">
        <v>10690</v>
      </c>
      <c r="AA3229" s="8"/>
      <c r="AB3229" s="8"/>
      <c r="AC3229" s="8"/>
      <c r="AD3229" s="8"/>
      <c r="AE3229" s="8"/>
      <c r="AF3229" s="8" t="s">
        <v>403</v>
      </c>
      <c r="AG3229" s="8"/>
      <c r="AH3229" s="8" t="s">
        <v>400</v>
      </c>
      <c r="AI3229" s="8" t="s">
        <v>58</v>
      </c>
      <c r="AJ3229" s="8"/>
      <c r="AK3229" s="8" t="s">
        <v>412</v>
      </c>
      <c r="AL3229" s="8" t="s">
        <v>413</v>
      </c>
      <c r="AM3229" s="8" t="s">
        <v>1276</v>
      </c>
      <c r="AN3229" s="8"/>
      <c r="AO3229" s="8"/>
      <c r="AP3229" s="8"/>
      <c r="AQ3229" s="8"/>
      <c r="AR3229" s="8"/>
      <c r="AS3229" s="8"/>
      <c r="AT3229" s="8"/>
      <c r="AU3229" s="8"/>
      <c r="AV3229" s="8"/>
      <c r="AW3229" s="8" t="s">
        <v>452</v>
      </c>
      <c r="AX3229" s="8" t="s">
        <v>416</v>
      </c>
      <c r="AY3229" s="8" t="s">
        <v>105</v>
      </c>
      <c r="AZ3229" s="8" t="s">
        <v>403</v>
      </c>
      <c r="BA3229" s="8"/>
      <c r="BB3229" s="8"/>
      <c r="BC3229" s="8"/>
      <c r="BD3229" s="8"/>
      <c r="BE3229" s="8"/>
      <c r="BF3229" s="8"/>
      <c r="BG3229" s="8"/>
      <c r="BH3229" s="8"/>
      <c r="BI3229" s="8" t="s">
        <v>4950</v>
      </c>
      <c r="BJ3229" s="8"/>
      <c r="BK3229" s="8"/>
      <c r="BL3229" s="8" t="s">
        <v>417</v>
      </c>
      <c r="BM3229" s="8" t="s">
        <v>417</v>
      </c>
      <c r="BN3229" s="8" t="s">
        <v>418</v>
      </c>
      <c r="BO3229" s="8" t="s">
        <v>404</v>
      </c>
      <c r="BP3229" s="8"/>
      <c r="BQ3229" s="8" t="s">
        <v>623</v>
      </c>
      <c r="BR3229" s="10"/>
      <c r="BS3229" s="8"/>
      <c r="BT3229" s="8"/>
      <c r="BU3229" s="8" t="s">
        <v>419</v>
      </c>
      <c r="BV3229" s="8"/>
      <c r="BW3229" s="8"/>
      <c r="BX3229" s="8"/>
      <c r="BY3229" s="10"/>
      <c r="BZ3229" s="8"/>
      <c r="CA3229" s="8"/>
      <c r="CB3229" s="8"/>
      <c r="CC3229" s="8"/>
      <c r="CD3229" s="8"/>
      <c r="CE3229" s="8"/>
      <c r="CF3229" s="8"/>
      <c r="CG3229" s="8"/>
      <c r="CH3229" s="8"/>
      <c r="CI3229" s="8"/>
      <c r="CJ3229" s="10"/>
    </row>
    <row r="3230" spans="2:88">
      <c r="B3230" s="6">
        <v>3229</v>
      </c>
      <c r="C3230" s="7">
        <v>4</v>
      </c>
      <c r="D3230" s="8" t="s">
        <v>4945</v>
      </c>
      <c r="E3230" s="8" t="s">
        <v>396</v>
      </c>
      <c r="F3230" s="8" t="s">
        <v>439</v>
      </c>
      <c r="G3230" s="8"/>
      <c r="H3230" s="8" t="s">
        <v>567</v>
      </c>
      <c r="I3230" s="8"/>
      <c r="J3230" s="8" t="s">
        <v>439</v>
      </c>
      <c r="K3230" s="8"/>
      <c r="L3230" s="8"/>
      <c r="M3230" s="8" t="s">
        <v>10771</v>
      </c>
      <c r="N3230" s="8" t="s">
        <v>407</v>
      </c>
      <c r="O3230" s="8" t="s">
        <v>397</v>
      </c>
      <c r="P3230" s="8"/>
      <c r="Q3230" s="8" t="s">
        <v>4947</v>
      </c>
      <c r="R3230" s="8" t="s">
        <v>732</v>
      </c>
      <c r="S3230" s="8" t="s">
        <v>4948</v>
      </c>
      <c r="T3230" s="8"/>
      <c r="U3230" s="8"/>
      <c r="V3230" s="8" t="s">
        <v>1021</v>
      </c>
      <c r="W3230" s="8" t="s">
        <v>105</v>
      </c>
      <c r="X3230" s="10" t="s">
        <v>4949</v>
      </c>
      <c r="Y3230" s="8"/>
      <c r="Z3230" s="8" t="s">
        <v>10690</v>
      </c>
      <c r="AA3230" s="8"/>
      <c r="AB3230" s="8"/>
      <c r="AC3230" s="8"/>
      <c r="AD3230" s="8"/>
      <c r="AE3230" s="8"/>
      <c r="AF3230" s="8" t="s">
        <v>403</v>
      </c>
      <c r="AG3230" s="8"/>
      <c r="AH3230" s="8" t="s">
        <v>400</v>
      </c>
      <c r="AI3230" s="8" t="s">
        <v>58</v>
      </c>
      <c r="AJ3230" s="8"/>
      <c r="AK3230" s="8" t="s">
        <v>412</v>
      </c>
      <c r="AL3230" s="8" t="s">
        <v>413</v>
      </c>
      <c r="AM3230" s="8" t="s">
        <v>1276</v>
      </c>
      <c r="AN3230" s="8"/>
      <c r="AO3230" s="8"/>
      <c r="AP3230" s="8"/>
      <c r="AQ3230" s="8"/>
      <c r="AR3230" s="8"/>
      <c r="AS3230" s="8"/>
      <c r="AT3230" s="8"/>
      <c r="AU3230" s="8"/>
      <c r="AV3230" s="8"/>
      <c r="AW3230" s="8" t="s">
        <v>452</v>
      </c>
      <c r="AX3230" s="8" t="s">
        <v>416</v>
      </c>
      <c r="AY3230" s="8" t="s">
        <v>105</v>
      </c>
      <c r="AZ3230" s="8" t="s">
        <v>403</v>
      </c>
      <c r="BA3230" s="8"/>
      <c r="BB3230" s="8"/>
      <c r="BC3230" s="8"/>
      <c r="BD3230" s="8"/>
      <c r="BE3230" s="8"/>
      <c r="BF3230" s="8"/>
      <c r="BG3230" s="8"/>
      <c r="BH3230" s="8"/>
      <c r="BI3230" s="8" t="s">
        <v>4950</v>
      </c>
      <c r="BJ3230" s="8"/>
      <c r="BK3230" s="8"/>
      <c r="BL3230" s="8" t="s">
        <v>417</v>
      </c>
      <c r="BM3230" s="8" t="s">
        <v>417</v>
      </c>
      <c r="BN3230" s="8" t="s">
        <v>418</v>
      </c>
      <c r="BO3230" s="8" t="s">
        <v>404</v>
      </c>
      <c r="BP3230" s="8"/>
      <c r="BQ3230" s="8" t="s">
        <v>623</v>
      </c>
      <c r="BR3230" s="10"/>
      <c r="BS3230" s="8"/>
      <c r="BT3230" s="8"/>
      <c r="BU3230" s="8" t="s">
        <v>419</v>
      </c>
      <c r="BV3230" s="8"/>
      <c r="BW3230" s="8"/>
      <c r="BX3230" s="8"/>
      <c r="BY3230" s="10"/>
      <c r="BZ3230" s="8"/>
      <c r="CA3230" s="8"/>
      <c r="CB3230" s="8"/>
      <c r="CC3230" s="8"/>
      <c r="CD3230" s="8"/>
      <c r="CE3230" s="8"/>
      <c r="CF3230" s="8"/>
      <c r="CG3230" s="8"/>
      <c r="CH3230" s="8"/>
      <c r="CI3230" s="8"/>
      <c r="CJ3230" s="10"/>
    </row>
    <row r="3231" spans="2:88">
      <c r="B3231" s="6">
        <v>3230</v>
      </c>
      <c r="C3231" s="7">
        <v>4</v>
      </c>
      <c r="D3231" s="8" t="s">
        <v>4945</v>
      </c>
      <c r="E3231" s="8" t="s">
        <v>396</v>
      </c>
      <c r="F3231" s="8" t="s">
        <v>439</v>
      </c>
      <c r="G3231" s="8"/>
      <c r="H3231" s="8" t="s">
        <v>567</v>
      </c>
      <c r="I3231" s="8"/>
      <c r="J3231" s="8" t="s">
        <v>439</v>
      </c>
      <c r="K3231" s="8"/>
      <c r="L3231" s="8"/>
      <c r="M3231" s="8" t="s">
        <v>10772</v>
      </c>
      <c r="N3231" s="8" t="s">
        <v>407</v>
      </c>
      <c r="O3231" s="8" t="s">
        <v>397</v>
      </c>
      <c r="P3231" s="8"/>
      <c r="Q3231" s="8" t="s">
        <v>4947</v>
      </c>
      <c r="R3231" s="8" t="s">
        <v>732</v>
      </c>
      <c r="S3231" s="8" t="s">
        <v>4948</v>
      </c>
      <c r="T3231" s="8"/>
      <c r="U3231" s="8"/>
      <c r="V3231" s="8" t="s">
        <v>1021</v>
      </c>
      <c r="W3231" s="8" t="s">
        <v>105</v>
      </c>
      <c r="X3231" s="10" t="s">
        <v>4949</v>
      </c>
      <c r="Y3231" s="8"/>
      <c r="Z3231" s="8" t="s">
        <v>10690</v>
      </c>
      <c r="AA3231" s="8"/>
      <c r="AB3231" s="8"/>
      <c r="AC3231" s="8"/>
      <c r="AD3231" s="8"/>
      <c r="AE3231" s="8"/>
      <c r="AF3231" s="8" t="s">
        <v>403</v>
      </c>
      <c r="AG3231" s="8"/>
      <c r="AH3231" s="8" t="s">
        <v>400</v>
      </c>
      <c r="AI3231" s="8" t="s">
        <v>58</v>
      </c>
      <c r="AJ3231" s="8"/>
      <c r="AK3231" s="8" t="s">
        <v>412</v>
      </c>
      <c r="AL3231" s="8" t="s">
        <v>413</v>
      </c>
      <c r="AM3231" s="8" t="s">
        <v>1276</v>
      </c>
      <c r="AN3231" s="8"/>
      <c r="AO3231" s="8"/>
      <c r="AP3231" s="8"/>
      <c r="AQ3231" s="8"/>
      <c r="AR3231" s="8"/>
      <c r="AS3231" s="8"/>
      <c r="AT3231" s="8"/>
      <c r="AU3231" s="8"/>
      <c r="AV3231" s="8"/>
      <c r="AW3231" s="8" t="s">
        <v>452</v>
      </c>
      <c r="AX3231" s="8" t="s">
        <v>416</v>
      </c>
      <c r="AY3231" s="8" t="s">
        <v>105</v>
      </c>
      <c r="AZ3231" s="8" t="s">
        <v>403</v>
      </c>
      <c r="BA3231" s="8"/>
      <c r="BB3231" s="8"/>
      <c r="BC3231" s="8"/>
      <c r="BD3231" s="8"/>
      <c r="BE3231" s="8"/>
      <c r="BF3231" s="8"/>
      <c r="BG3231" s="8"/>
      <c r="BH3231" s="8"/>
      <c r="BI3231" s="8" t="s">
        <v>4950</v>
      </c>
      <c r="BJ3231" s="8"/>
      <c r="BK3231" s="8"/>
      <c r="BL3231" s="8" t="s">
        <v>417</v>
      </c>
      <c r="BM3231" s="8" t="s">
        <v>417</v>
      </c>
      <c r="BN3231" s="8" t="s">
        <v>418</v>
      </c>
      <c r="BO3231" s="8" t="s">
        <v>404</v>
      </c>
      <c r="BP3231" s="8"/>
      <c r="BQ3231" s="8" t="s">
        <v>623</v>
      </c>
      <c r="BR3231" s="10"/>
      <c r="BS3231" s="8"/>
      <c r="BT3231" s="8"/>
      <c r="BU3231" s="8" t="s">
        <v>419</v>
      </c>
      <c r="BV3231" s="8"/>
      <c r="BW3231" s="8"/>
      <c r="BX3231" s="8"/>
      <c r="BY3231" s="10"/>
      <c r="BZ3231" s="8"/>
      <c r="CA3231" s="8"/>
      <c r="CB3231" s="8"/>
      <c r="CC3231" s="8"/>
      <c r="CD3231" s="8"/>
      <c r="CE3231" s="8"/>
      <c r="CF3231" s="8"/>
      <c r="CG3231" s="8"/>
      <c r="CH3231" s="8"/>
      <c r="CI3231" s="8"/>
      <c r="CJ3231" s="10"/>
    </row>
    <row r="3232" spans="2:88">
      <c r="B3232" s="6">
        <v>3231</v>
      </c>
      <c r="C3232" s="7">
        <v>4</v>
      </c>
      <c r="D3232" s="8" t="s">
        <v>4945</v>
      </c>
      <c r="E3232" s="8" t="s">
        <v>396</v>
      </c>
      <c r="F3232" s="8" t="s">
        <v>439</v>
      </c>
      <c r="G3232" s="8"/>
      <c r="H3232" s="8" t="s">
        <v>567</v>
      </c>
      <c r="I3232" s="8"/>
      <c r="J3232" s="8" t="s">
        <v>439</v>
      </c>
      <c r="K3232" s="8"/>
      <c r="L3232" s="8"/>
      <c r="M3232" s="8" t="s">
        <v>10773</v>
      </c>
      <c r="N3232" s="8" t="s">
        <v>407</v>
      </c>
      <c r="O3232" s="8" t="s">
        <v>397</v>
      </c>
      <c r="P3232" s="8"/>
      <c r="Q3232" s="8" t="s">
        <v>4947</v>
      </c>
      <c r="R3232" s="8" t="s">
        <v>732</v>
      </c>
      <c r="S3232" s="8" t="s">
        <v>4948</v>
      </c>
      <c r="T3232" s="8"/>
      <c r="U3232" s="8"/>
      <c r="V3232" s="8" t="s">
        <v>1021</v>
      </c>
      <c r="W3232" s="8" t="s">
        <v>105</v>
      </c>
      <c r="X3232" s="10" t="s">
        <v>4949</v>
      </c>
      <c r="Y3232" s="8"/>
      <c r="Z3232" s="8" t="s">
        <v>10690</v>
      </c>
      <c r="AA3232" s="8"/>
      <c r="AB3232" s="8"/>
      <c r="AC3232" s="8"/>
      <c r="AD3232" s="8"/>
      <c r="AE3232" s="8"/>
      <c r="AF3232" s="8" t="s">
        <v>403</v>
      </c>
      <c r="AG3232" s="8"/>
      <c r="AH3232" s="8" t="s">
        <v>400</v>
      </c>
      <c r="AI3232" s="8" t="s">
        <v>58</v>
      </c>
      <c r="AJ3232" s="8"/>
      <c r="AK3232" s="8" t="s">
        <v>412</v>
      </c>
      <c r="AL3232" s="8" t="s">
        <v>413</v>
      </c>
      <c r="AM3232" s="8" t="s">
        <v>1276</v>
      </c>
      <c r="AN3232" s="8"/>
      <c r="AO3232" s="8"/>
      <c r="AP3232" s="8"/>
      <c r="AQ3232" s="8"/>
      <c r="AR3232" s="8"/>
      <c r="AS3232" s="8"/>
      <c r="AT3232" s="8"/>
      <c r="AU3232" s="8"/>
      <c r="AV3232" s="8"/>
      <c r="AW3232" s="8" t="s">
        <v>452</v>
      </c>
      <c r="AX3232" s="8" t="s">
        <v>416</v>
      </c>
      <c r="AY3232" s="8" t="s">
        <v>105</v>
      </c>
      <c r="AZ3232" s="8" t="s">
        <v>403</v>
      </c>
      <c r="BA3232" s="8"/>
      <c r="BB3232" s="8"/>
      <c r="BC3232" s="8"/>
      <c r="BD3232" s="8"/>
      <c r="BE3232" s="8"/>
      <c r="BF3232" s="8"/>
      <c r="BG3232" s="8"/>
      <c r="BH3232" s="8"/>
      <c r="BI3232" s="8" t="s">
        <v>4950</v>
      </c>
      <c r="BJ3232" s="8"/>
      <c r="BK3232" s="8"/>
      <c r="BL3232" s="8" t="s">
        <v>417</v>
      </c>
      <c r="BM3232" s="8" t="s">
        <v>417</v>
      </c>
      <c r="BN3232" s="8" t="s">
        <v>418</v>
      </c>
      <c r="BO3232" s="8" t="s">
        <v>404</v>
      </c>
      <c r="BP3232" s="8"/>
      <c r="BQ3232" s="8" t="s">
        <v>623</v>
      </c>
      <c r="BR3232" s="10"/>
      <c r="BS3232" s="8"/>
      <c r="BT3232" s="8"/>
      <c r="BU3232" s="8" t="s">
        <v>419</v>
      </c>
      <c r="BV3232" s="8"/>
      <c r="BW3232" s="8"/>
      <c r="BX3232" s="8"/>
      <c r="BY3232" s="10"/>
      <c r="BZ3232" s="8"/>
      <c r="CA3232" s="8"/>
      <c r="CB3232" s="8"/>
      <c r="CC3232" s="8"/>
      <c r="CD3232" s="8"/>
      <c r="CE3232" s="8"/>
      <c r="CF3232" s="8"/>
      <c r="CG3232" s="8"/>
      <c r="CH3232" s="8"/>
      <c r="CI3232" s="8"/>
      <c r="CJ3232" s="10"/>
    </row>
    <row r="3233" spans="2:88">
      <c r="B3233" s="6">
        <v>3232</v>
      </c>
      <c r="C3233" s="7">
        <v>4</v>
      </c>
      <c r="D3233" s="8" t="s">
        <v>4945</v>
      </c>
      <c r="E3233" s="8" t="s">
        <v>396</v>
      </c>
      <c r="F3233" s="8" t="s">
        <v>439</v>
      </c>
      <c r="G3233" s="8"/>
      <c r="H3233" s="8" t="s">
        <v>567</v>
      </c>
      <c r="I3233" s="8"/>
      <c r="J3233" s="8" t="s">
        <v>439</v>
      </c>
      <c r="K3233" s="8"/>
      <c r="L3233" s="8"/>
      <c r="M3233" s="8" t="s">
        <v>10774</v>
      </c>
      <c r="N3233" s="8" t="s">
        <v>407</v>
      </c>
      <c r="O3233" s="8" t="s">
        <v>397</v>
      </c>
      <c r="P3233" s="8"/>
      <c r="Q3233" s="8" t="s">
        <v>4947</v>
      </c>
      <c r="R3233" s="8" t="s">
        <v>732</v>
      </c>
      <c r="S3233" s="8" t="s">
        <v>4948</v>
      </c>
      <c r="T3233" s="8"/>
      <c r="U3233" s="8"/>
      <c r="V3233" s="8" t="s">
        <v>1021</v>
      </c>
      <c r="W3233" s="8" t="s">
        <v>105</v>
      </c>
      <c r="X3233" s="10" t="s">
        <v>4949</v>
      </c>
      <c r="Y3233" s="8"/>
      <c r="Z3233" s="8" t="s">
        <v>10690</v>
      </c>
      <c r="AA3233" s="8"/>
      <c r="AB3233" s="8"/>
      <c r="AC3233" s="8"/>
      <c r="AD3233" s="8"/>
      <c r="AE3233" s="8"/>
      <c r="AF3233" s="8" t="s">
        <v>403</v>
      </c>
      <c r="AG3233" s="8"/>
      <c r="AH3233" s="8" t="s">
        <v>400</v>
      </c>
      <c r="AI3233" s="8" t="s">
        <v>58</v>
      </c>
      <c r="AJ3233" s="8"/>
      <c r="AK3233" s="8" t="s">
        <v>412</v>
      </c>
      <c r="AL3233" s="8" t="s">
        <v>413</v>
      </c>
      <c r="AM3233" s="8" t="s">
        <v>1276</v>
      </c>
      <c r="AN3233" s="8"/>
      <c r="AO3233" s="8"/>
      <c r="AP3233" s="8"/>
      <c r="AQ3233" s="8"/>
      <c r="AR3233" s="8"/>
      <c r="AS3233" s="8"/>
      <c r="AT3233" s="8"/>
      <c r="AU3233" s="8"/>
      <c r="AV3233" s="8"/>
      <c r="AW3233" s="8" t="s">
        <v>452</v>
      </c>
      <c r="AX3233" s="8" t="s">
        <v>416</v>
      </c>
      <c r="AY3233" s="8" t="s">
        <v>105</v>
      </c>
      <c r="AZ3233" s="8" t="s">
        <v>403</v>
      </c>
      <c r="BA3233" s="8"/>
      <c r="BB3233" s="8"/>
      <c r="BC3233" s="8"/>
      <c r="BD3233" s="8"/>
      <c r="BE3233" s="8"/>
      <c r="BF3233" s="8"/>
      <c r="BG3233" s="8"/>
      <c r="BH3233" s="8"/>
      <c r="BI3233" s="8" t="s">
        <v>4950</v>
      </c>
      <c r="BJ3233" s="8"/>
      <c r="BK3233" s="8"/>
      <c r="BL3233" s="8" t="s">
        <v>417</v>
      </c>
      <c r="BM3233" s="8" t="s">
        <v>417</v>
      </c>
      <c r="BN3233" s="8" t="s">
        <v>418</v>
      </c>
      <c r="BO3233" s="8" t="s">
        <v>404</v>
      </c>
      <c r="BP3233" s="8"/>
      <c r="BQ3233" s="8" t="s">
        <v>623</v>
      </c>
      <c r="BR3233" s="10"/>
      <c r="BS3233" s="8"/>
      <c r="BT3233" s="8"/>
      <c r="BU3233" s="8" t="s">
        <v>419</v>
      </c>
      <c r="BV3233" s="8"/>
      <c r="BW3233" s="8"/>
      <c r="BX3233" s="8"/>
      <c r="BY3233" s="10"/>
      <c r="BZ3233" s="8"/>
      <c r="CA3233" s="8"/>
      <c r="CB3233" s="8"/>
      <c r="CC3233" s="8"/>
      <c r="CD3233" s="8"/>
      <c r="CE3233" s="8"/>
      <c r="CF3233" s="8"/>
      <c r="CG3233" s="8"/>
      <c r="CH3233" s="8"/>
      <c r="CI3233" s="8"/>
      <c r="CJ3233" s="10"/>
    </row>
    <row r="3234" spans="2:88">
      <c r="B3234" s="6">
        <v>3233</v>
      </c>
      <c r="C3234" s="7">
        <v>4</v>
      </c>
      <c r="D3234" s="8" t="s">
        <v>4945</v>
      </c>
      <c r="E3234" s="8" t="s">
        <v>396</v>
      </c>
      <c r="F3234" s="8" t="s">
        <v>439</v>
      </c>
      <c r="G3234" s="8"/>
      <c r="H3234" s="8" t="s">
        <v>567</v>
      </c>
      <c r="I3234" s="8"/>
      <c r="J3234" s="8" t="s">
        <v>439</v>
      </c>
      <c r="K3234" s="8"/>
      <c r="L3234" s="8"/>
      <c r="M3234" s="8" t="s">
        <v>10775</v>
      </c>
      <c r="N3234" s="8" t="s">
        <v>407</v>
      </c>
      <c r="O3234" s="8" t="s">
        <v>397</v>
      </c>
      <c r="P3234" s="8"/>
      <c r="Q3234" s="8" t="s">
        <v>4947</v>
      </c>
      <c r="R3234" s="8" t="s">
        <v>732</v>
      </c>
      <c r="S3234" s="8" t="s">
        <v>4948</v>
      </c>
      <c r="T3234" s="8"/>
      <c r="U3234" s="8"/>
      <c r="V3234" s="8" t="s">
        <v>1021</v>
      </c>
      <c r="W3234" s="8" t="s">
        <v>105</v>
      </c>
      <c r="X3234" s="10" t="s">
        <v>4949</v>
      </c>
      <c r="Y3234" s="8"/>
      <c r="Z3234" s="8" t="s">
        <v>10690</v>
      </c>
      <c r="AA3234" s="8"/>
      <c r="AB3234" s="8"/>
      <c r="AC3234" s="8"/>
      <c r="AD3234" s="8"/>
      <c r="AE3234" s="8"/>
      <c r="AF3234" s="8" t="s">
        <v>403</v>
      </c>
      <c r="AG3234" s="8"/>
      <c r="AH3234" s="8" t="s">
        <v>400</v>
      </c>
      <c r="AI3234" s="8" t="s">
        <v>58</v>
      </c>
      <c r="AJ3234" s="8"/>
      <c r="AK3234" s="8" t="s">
        <v>412</v>
      </c>
      <c r="AL3234" s="8" t="s">
        <v>413</v>
      </c>
      <c r="AM3234" s="8" t="s">
        <v>1276</v>
      </c>
      <c r="AN3234" s="8"/>
      <c r="AO3234" s="8"/>
      <c r="AP3234" s="8"/>
      <c r="AQ3234" s="8"/>
      <c r="AR3234" s="8"/>
      <c r="AS3234" s="8"/>
      <c r="AT3234" s="8"/>
      <c r="AU3234" s="8"/>
      <c r="AV3234" s="8"/>
      <c r="AW3234" s="8" t="s">
        <v>452</v>
      </c>
      <c r="AX3234" s="8" t="s">
        <v>416</v>
      </c>
      <c r="AY3234" s="8" t="s">
        <v>105</v>
      </c>
      <c r="AZ3234" s="8" t="s">
        <v>403</v>
      </c>
      <c r="BA3234" s="8"/>
      <c r="BB3234" s="8"/>
      <c r="BC3234" s="8"/>
      <c r="BD3234" s="8"/>
      <c r="BE3234" s="8"/>
      <c r="BF3234" s="8"/>
      <c r="BG3234" s="8"/>
      <c r="BH3234" s="8"/>
      <c r="BI3234" s="8" t="s">
        <v>4950</v>
      </c>
      <c r="BJ3234" s="8"/>
      <c r="BK3234" s="8"/>
      <c r="BL3234" s="8" t="s">
        <v>417</v>
      </c>
      <c r="BM3234" s="8" t="s">
        <v>417</v>
      </c>
      <c r="BN3234" s="8" t="s">
        <v>418</v>
      </c>
      <c r="BO3234" s="8" t="s">
        <v>404</v>
      </c>
      <c r="BP3234" s="8"/>
      <c r="BQ3234" s="8" t="s">
        <v>623</v>
      </c>
      <c r="BR3234" s="10"/>
      <c r="BS3234" s="8"/>
      <c r="BT3234" s="8"/>
      <c r="BU3234" s="8" t="s">
        <v>419</v>
      </c>
      <c r="BV3234" s="8"/>
      <c r="BW3234" s="8"/>
      <c r="BX3234" s="8"/>
      <c r="BY3234" s="10"/>
      <c r="BZ3234" s="8"/>
      <c r="CA3234" s="8"/>
      <c r="CB3234" s="8"/>
      <c r="CC3234" s="8"/>
      <c r="CD3234" s="8"/>
      <c r="CE3234" s="8"/>
      <c r="CF3234" s="8"/>
      <c r="CG3234" s="8"/>
      <c r="CH3234" s="8"/>
      <c r="CI3234" s="8"/>
      <c r="CJ3234" s="10"/>
    </row>
    <row r="3235" spans="2:88">
      <c r="B3235" s="6">
        <v>3234</v>
      </c>
      <c r="C3235" s="7">
        <v>4</v>
      </c>
      <c r="D3235" s="8" t="s">
        <v>4945</v>
      </c>
      <c r="E3235" s="8" t="s">
        <v>396</v>
      </c>
      <c r="F3235" s="8" t="s">
        <v>439</v>
      </c>
      <c r="G3235" s="8"/>
      <c r="H3235" s="8" t="s">
        <v>567</v>
      </c>
      <c r="I3235" s="8"/>
      <c r="J3235" s="8" t="s">
        <v>439</v>
      </c>
      <c r="K3235" s="8"/>
      <c r="L3235" s="8"/>
      <c r="M3235" s="8" t="s">
        <v>10776</v>
      </c>
      <c r="N3235" s="8" t="s">
        <v>407</v>
      </c>
      <c r="O3235" s="8" t="s">
        <v>397</v>
      </c>
      <c r="P3235" s="8"/>
      <c r="Q3235" s="8" t="s">
        <v>4947</v>
      </c>
      <c r="R3235" s="8" t="s">
        <v>732</v>
      </c>
      <c r="S3235" s="8" t="s">
        <v>4948</v>
      </c>
      <c r="T3235" s="8"/>
      <c r="U3235" s="8"/>
      <c r="V3235" s="8" t="s">
        <v>1021</v>
      </c>
      <c r="W3235" s="8" t="s">
        <v>105</v>
      </c>
      <c r="X3235" s="10" t="s">
        <v>4949</v>
      </c>
      <c r="Y3235" s="8"/>
      <c r="Z3235" s="8" t="s">
        <v>10690</v>
      </c>
      <c r="AA3235" s="8"/>
      <c r="AB3235" s="8"/>
      <c r="AC3235" s="8"/>
      <c r="AD3235" s="8"/>
      <c r="AE3235" s="8"/>
      <c r="AF3235" s="8" t="s">
        <v>403</v>
      </c>
      <c r="AG3235" s="8"/>
      <c r="AH3235" s="8" t="s">
        <v>400</v>
      </c>
      <c r="AI3235" s="8" t="s">
        <v>58</v>
      </c>
      <c r="AJ3235" s="8"/>
      <c r="AK3235" s="8" t="s">
        <v>412</v>
      </c>
      <c r="AL3235" s="8" t="s">
        <v>413</v>
      </c>
      <c r="AM3235" s="8" t="s">
        <v>1276</v>
      </c>
      <c r="AN3235" s="8"/>
      <c r="AO3235" s="8"/>
      <c r="AP3235" s="8"/>
      <c r="AQ3235" s="8"/>
      <c r="AR3235" s="8"/>
      <c r="AS3235" s="8"/>
      <c r="AT3235" s="8"/>
      <c r="AU3235" s="8"/>
      <c r="AV3235" s="8"/>
      <c r="AW3235" s="8" t="s">
        <v>452</v>
      </c>
      <c r="AX3235" s="8" t="s">
        <v>416</v>
      </c>
      <c r="AY3235" s="8" t="s">
        <v>105</v>
      </c>
      <c r="AZ3235" s="8" t="s">
        <v>403</v>
      </c>
      <c r="BA3235" s="8"/>
      <c r="BB3235" s="8"/>
      <c r="BC3235" s="8"/>
      <c r="BD3235" s="8"/>
      <c r="BE3235" s="8"/>
      <c r="BF3235" s="8"/>
      <c r="BG3235" s="8"/>
      <c r="BH3235" s="8"/>
      <c r="BI3235" s="8" t="s">
        <v>4950</v>
      </c>
      <c r="BJ3235" s="8"/>
      <c r="BK3235" s="8"/>
      <c r="BL3235" s="8" t="s">
        <v>417</v>
      </c>
      <c r="BM3235" s="8" t="s">
        <v>417</v>
      </c>
      <c r="BN3235" s="8" t="s">
        <v>418</v>
      </c>
      <c r="BO3235" s="8" t="s">
        <v>404</v>
      </c>
      <c r="BP3235" s="8"/>
      <c r="BQ3235" s="8" t="s">
        <v>623</v>
      </c>
      <c r="BR3235" s="10"/>
      <c r="BS3235" s="8"/>
      <c r="BT3235" s="8"/>
      <c r="BU3235" s="8" t="s">
        <v>419</v>
      </c>
      <c r="BV3235" s="8"/>
      <c r="BW3235" s="8"/>
      <c r="BX3235" s="8"/>
      <c r="BY3235" s="10"/>
      <c r="BZ3235" s="8"/>
      <c r="CA3235" s="8"/>
      <c r="CB3235" s="8"/>
      <c r="CC3235" s="8"/>
      <c r="CD3235" s="8"/>
      <c r="CE3235" s="8"/>
      <c r="CF3235" s="8"/>
      <c r="CG3235" s="8"/>
      <c r="CH3235" s="8"/>
      <c r="CI3235" s="8"/>
      <c r="CJ3235" s="10"/>
    </row>
    <row r="3236" spans="2:88">
      <c r="B3236" s="6">
        <v>3235</v>
      </c>
      <c r="C3236" s="7">
        <v>4</v>
      </c>
      <c r="D3236" s="8" t="s">
        <v>4945</v>
      </c>
      <c r="E3236" s="8" t="s">
        <v>396</v>
      </c>
      <c r="F3236" s="8" t="s">
        <v>439</v>
      </c>
      <c r="G3236" s="8"/>
      <c r="H3236" s="8" t="s">
        <v>567</v>
      </c>
      <c r="I3236" s="8"/>
      <c r="J3236" s="8" t="s">
        <v>439</v>
      </c>
      <c r="K3236" s="8"/>
      <c r="L3236" s="8"/>
      <c r="M3236" s="8" t="s">
        <v>10777</v>
      </c>
      <c r="N3236" s="8" t="s">
        <v>407</v>
      </c>
      <c r="O3236" s="8" t="s">
        <v>397</v>
      </c>
      <c r="P3236" s="8"/>
      <c r="Q3236" s="8" t="s">
        <v>4947</v>
      </c>
      <c r="R3236" s="8" t="s">
        <v>732</v>
      </c>
      <c r="S3236" s="8" t="s">
        <v>4948</v>
      </c>
      <c r="T3236" s="8"/>
      <c r="U3236" s="8"/>
      <c r="V3236" s="8" t="s">
        <v>1021</v>
      </c>
      <c r="W3236" s="8" t="s">
        <v>105</v>
      </c>
      <c r="X3236" s="10" t="s">
        <v>4949</v>
      </c>
      <c r="Y3236" s="8"/>
      <c r="Z3236" s="8" t="s">
        <v>10690</v>
      </c>
      <c r="AA3236" s="8"/>
      <c r="AB3236" s="8"/>
      <c r="AC3236" s="8"/>
      <c r="AD3236" s="8"/>
      <c r="AE3236" s="8"/>
      <c r="AF3236" s="8" t="s">
        <v>403</v>
      </c>
      <c r="AG3236" s="8"/>
      <c r="AH3236" s="8" t="s">
        <v>400</v>
      </c>
      <c r="AI3236" s="8" t="s">
        <v>58</v>
      </c>
      <c r="AJ3236" s="8"/>
      <c r="AK3236" s="8" t="s">
        <v>412</v>
      </c>
      <c r="AL3236" s="8" t="s">
        <v>413</v>
      </c>
      <c r="AM3236" s="8" t="s">
        <v>1276</v>
      </c>
      <c r="AN3236" s="8"/>
      <c r="AO3236" s="8"/>
      <c r="AP3236" s="8"/>
      <c r="AQ3236" s="8"/>
      <c r="AR3236" s="8"/>
      <c r="AS3236" s="8"/>
      <c r="AT3236" s="8"/>
      <c r="AU3236" s="8"/>
      <c r="AV3236" s="8"/>
      <c r="AW3236" s="8" t="s">
        <v>452</v>
      </c>
      <c r="AX3236" s="8" t="s">
        <v>416</v>
      </c>
      <c r="AY3236" s="8" t="s">
        <v>105</v>
      </c>
      <c r="AZ3236" s="8" t="s">
        <v>403</v>
      </c>
      <c r="BA3236" s="8"/>
      <c r="BB3236" s="8"/>
      <c r="BC3236" s="8"/>
      <c r="BD3236" s="8"/>
      <c r="BE3236" s="8"/>
      <c r="BF3236" s="8"/>
      <c r="BG3236" s="8"/>
      <c r="BH3236" s="8"/>
      <c r="BI3236" s="8" t="s">
        <v>4950</v>
      </c>
      <c r="BJ3236" s="8"/>
      <c r="BK3236" s="8"/>
      <c r="BL3236" s="8" t="s">
        <v>417</v>
      </c>
      <c r="BM3236" s="8" t="s">
        <v>417</v>
      </c>
      <c r="BN3236" s="8" t="s">
        <v>418</v>
      </c>
      <c r="BO3236" s="8" t="s">
        <v>404</v>
      </c>
      <c r="BP3236" s="8"/>
      <c r="BQ3236" s="8" t="s">
        <v>623</v>
      </c>
      <c r="BR3236" s="10"/>
      <c r="BS3236" s="8"/>
      <c r="BT3236" s="8"/>
      <c r="BU3236" s="8" t="s">
        <v>419</v>
      </c>
      <c r="BV3236" s="8"/>
      <c r="BW3236" s="8"/>
      <c r="BX3236" s="8"/>
      <c r="BY3236" s="10"/>
      <c r="BZ3236" s="8"/>
      <c r="CA3236" s="8"/>
      <c r="CB3236" s="8"/>
      <c r="CC3236" s="8"/>
      <c r="CD3236" s="8"/>
      <c r="CE3236" s="8"/>
      <c r="CF3236" s="8"/>
      <c r="CG3236" s="8"/>
      <c r="CH3236" s="8"/>
      <c r="CI3236" s="8"/>
      <c r="CJ3236" s="10"/>
    </row>
    <row r="3237" spans="2:88">
      <c r="B3237" s="6">
        <v>3236</v>
      </c>
      <c r="C3237" s="7">
        <v>4</v>
      </c>
      <c r="D3237" s="8" t="s">
        <v>4945</v>
      </c>
      <c r="E3237" s="8" t="s">
        <v>396</v>
      </c>
      <c r="F3237" s="8" t="s">
        <v>439</v>
      </c>
      <c r="G3237" s="8"/>
      <c r="H3237" s="8" t="s">
        <v>567</v>
      </c>
      <c r="I3237" s="8"/>
      <c r="J3237" s="8" t="s">
        <v>439</v>
      </c>
      <c r="K3237" s="8"/>
      <c r="L3237" s="8"/>
      <c r="M3237" s="8" t="s">
        <v>10778</v>
      </c>
      <c r="N3237" s="8" t="s">
        <v>407</v>
      </c>
      <c r="O3237" s="8" t="s">
        <v>397</v>
      </c>
      <c r="P3237" s="8"/>
      <c r="Q3237" s="8" t="s">
        <v>4947</v>
      </c>
      <c r="R3237" s="8" t="s">
        <v>732</v>
      </c>
      <c r="S3237" s="8" t="s">
        <v>4948</v>
      </c>
      <c r="T3237" s="8"/>
      <c r="U3237" s="8"/>
      <c r="V3237" s="8" t="s">
        <v>1021</v>
      </c>
      <c r="W3237" s="8" t="s">
        <v>105</v>
      </c>
      <c r="X3237" s="10" t="s">
        <v>4949</v>
      </c>
      <c r="Y3237" s="8"/>
      <c r="Z3237" s="8" t="s">
        <v>10690</v>
      </c>
      <c r="AA3237" s="8"/>
      <c r="AB3237" s="8"/>
      <c r="AC3237" s="8"/>
      <c r="AD3237" s="8"/>
      <c r="AE3237" s="8"/>
      <c r="AF3237" s="8" t="s">
        <v>403</v>
      </c>
      <c r="AG3237" s="8"/>
      <c r="AH3237" s="8" t="s">
        <v>400</v>
      </c>
      <c r="AI3237" s="8" t="s">
        <v>58</v>
      </c>
      <c r="AJ3237" s="8"/>
      <c r="AK3237" s="8" t="s">
        <v>412</v>
      </c>
      <c r="AL3237" s="8" t="s">
        <v>413</v>
      </c>
      <c r="AM3237" s="8" t="s">
        <v>1276</v>
      </c>
      <c r="AN3237" s="8"/>
      <c r="AO3237" s="8"/>
      <c r="AP3237" s="8"/>
      <c r="AQ3237" s="8"/>
      <c r="AR3237" s="8"/>
      <c r="AS3237" s="8"/>
      <c r="AT3237" s="8"/>
      <c r="AU3237" s="8"/>
      <c r="AV3237" s="8"/>
      <c r="AW3237" s="8" t="s">
        <v>452</v>
      </c>
      <c r="AX3237" s="8" t="s">
        <v>416</v>
      </c>
      <c r="AY3237" s="8" t="s">
        <v>105</v>
      </c>
      <c r="AZ3237" s="8" t="s">
        <v>403</v>
      </c>
      <c r="BA3237" s="8"/>
      <c r="BB3237" s="8"/>
      <c r="BC3237" s="8"/>
      <c r="BD3237" s="8"/>
      <c r="BE3237" s="8"/>
      <c r="BF3237" s="8"/>
      <c r="BG3237" s="8"/>
      <c r="BH3237" s="8"/>
      <c r="BI3237" s="8" t="s">
        <v>4950</v>
      </c>
      <c r="BJ3237" s="8"/>
      <c r="BK3237" s="8"/>
      <c r="BL3237" s="8" t="s">
        <v>417</v>
      </c>
      <c r="BM3237" s="8" t="s">
        <v>417</v>
      </c>
      <c r="BN3237" s="8" t="s">
        <v>418</v>
      </c>
      <c r="BO3237" s="8" t="s">
        <v>404</v>
      </c>
      <c r="BP3237" s="8"/>
      <c r="BQ3237" s="8" t="s">
        <v>623</v>
      </c>
      <c r="BR3237" s="10"/>
      <c r="BS3237" s="8"/>
      <c r="BT3237" s="8"/>
      <c r="BU3237" s="8" t="s">
        <v>419</v>
      </c>
      <c r="BV3237" s="8"/>
      <c r="BW3237" s="8"/>
      <c r="BX3237" s="8"/>
      <c r="BY3237" s="10"/>
      <c r="BZ3237" s="8"/>
      <c r="CA3237" s="8"/>
      <c r="CB3237" s="8"/>
      <c r="CC3237" s="8"/>
      <c r="CD3237" s="8"/>
      <c r="CE3237" s="8"/>
      <c r="CF3237" s="8"/>
      <c r="CG3237" s="8"/>
      <c r="CH3237" s="8"/>
      <c r="CI3237" s="8"/>
      <c r="CJ3237" s="10"/>
    </row>
    <row r="3238" spans="2:88">
      <c r="B3238" s="6">
        <v>3237</v>
      </c>
      <c r="C3238" s="7">
        <v>4</v>
      </c>
      <c r="D3238" s="8" t="s">
        <v>4945</v>
      </c>
      <c r="E3238" s="8" t="s">
        <v>396</v>
      </c>
      <c r="F3238" s="8" t="s">
        <v>439</v>
      </c>
      <c r="G3238" s="8"/>
      <c r="H3238" s="8" t="s">
        <v>567</v>
      </c>
      <c r="I3238" s="8"/>
      <c r="J3238" s="8" t="s">
        <v>439</v>
      </c>
      <c r="K3238" s="8"/>
      <c r="L3238" s="8"/>
      <c r="M3238" s="8" t="s">
        <v>10779</v>
      </c>
      <c r="N3238" s="8" t="s">
        <v>407</v>
      </c>
      <c r="O3238" s="8" t="s">
        <v>397</v>
      </c>
      <c r="P3238" s="8"/>
      <c r="Q3238" s="8" t="s">
        <v>4947</v>
      </c>
      <c r="R3238" s="8" t="s">
        <v>732</v>
      </c>
      <c r="S3238" s="8" t="s">
        <v>4948</v>
      </c>
      <c r="T3238" s="8"/>
      <c r="U3238" s="8"/>
      <c r="V3238" s="8" t="s">
        <v>1021</v>
      </c>
      <c r="W3238" s="8" t="s">
        <v>105</v>
      </c>
      <c r="X3238" s="10" t="s">
        <v>4949</v>
      </c>
      <c r="Y3238" s="8"/>
      <c r="Z3238" s="8" t="s">
        <v>10690</v>
      </c>
      <c r="AA3238" s="8"/>
      <c r="AB3238" s="8"/>
      <c r="AC3238" s="8"/>
      <c r="AD3238" s="8"/>
      <c r="AE3238" s="8"/>
      <c r="AF3238" s="8" t="s">
        <v>403</v>
      </c>
      <c r="AG3238" s="8"/>
      <c r="AH3238" s="8" t="s">
        <v>400</v>
      </c>
      <c r="AI3238" s="8" t="s">
        <v>58</v>
      </c>
      <c r="AJ3238" s="8"/>
      <c r="AK3238" s="8" t="s">
        <v>412</v>
      </c>
      <c r="AL3238" s="8" t="s">
        <v>413</v>
      </c>
      <c r="AM3238" s="8" t="s">
        <v>1276</v>
      </c>
      <c r="AN3238" s="8"/>
      <c r="AO3238" s="8"/>
      <c r="AP3238" s="8"/>
      <c r="AQ3238" s="8"/>
      <c r="AR3238" s="8"/>
      <c r="AS3238" s="8"/>
      <c r="AT3238" s="8"/>
      <c r="AU3238" s="8"/>
      <c r="AV3238" s="8"/>
      <c r="AW3238" s="8" t="s">
        <v>452</v>
      </c>
      <c r="AX3238" s="8" t="s">
        <v>416</v>
      </c>
      <c r="AY3238" s="8" t="s">
        <v>105</v>
      </c>
      <c r="AZ3238" s="8" t="s">
        <v>403</v>
      </c>
      <c r="BA3238" s="8"/>
      <c r="BB3238" s="8"/>
      <c r="BC3238" s="8"/>
      <c r="BD3238" s="8"/>
      <c r="BE3238" s="8"/>
      <c r="BF3238" s="8"/>
      <c r="BG3238" s="8"/>
      <c r="BH3238" s="8"/>
      <c r="BI3238" s="8" t="s">
        <v>4950</v>
      </c>
      <c r="BJ3238" s="8"/>
      <c r="BK3238" s="8"/>
      <c r="BL3238" s="8" t="s">
        <v>417</v>
      </c>
      <c r="BM3238" s="8" t="s">
        <v>417</v>
      </c>
      <c r="BN3238" s="8" t="s">
        <v>418</v>
      </c>
      <c r="BO3238" s="8" t="s">
        <v>404</v>
      </c>
      <c r="BP3238" s="8"/>
      <c r="BQ3238" s="8" t="s">
        <v>623</v>
      </c>
      <c r="BR3238" s="10"/>
      <c r="BS3238" s="8"/>
      <c r="BT3238" s="8"/>
      <c r="BU3238" s="8" t="s">
        <v>419</v>
      </c>
      <c r="BV3238" s="8"/>
      <c r="BW3238" s="8"/>
      <c r="BX3238" s="8"/>
      <c r="BY3238" s="10"/>
      <c r="BZ3238" s="8"/>
      <c r="CA3238" s="8"/>
      <c r="CB3238" s="8"/>
      <c r="CC3238" s="8"/>
      <c r="CD3238" s="8"/>
      <c r="CE3238" s="8"/>
      <c r="CF3238" s="8"/>
      <c r="CG3238" s="8"/>
      <c r="CH3238" s="8"/>
      <c r="CI3238" s="8"/>
      <c r="CJ3238" s="10"/>
    </row>
    <row r="3239" spans="2:88">
      <c r="B3239" s="6">
        <v>3238</v>
      </c>
      <c r="C3239" s="7">
        <v>4</v>
      </c>
      <c r="D3239" s="8" t="s">
        <v>4945</v>
      </c>
      <c r="E3239" s="8" t="s">
        <v>396</v>
      </c>
      <c r="F3239" s="8" t="s">
        <v>439</v>
      </c>
      <c r="G3239" s="8"/>
      <c r="H3239" s="8" t="s">
        <v>567</v>
      </c>
      <c r="I3239" s="8"/>
      <c r="J3239" s="8" t="s">
        <v>439</v>
      </c>
      <c r="K3239" s="8"/>
      <c r="L3239" s="8"/>
      <c r="M3239" s="8" t="s">
        <v>10780</v>
      </c>
      <c r="N3239" s="8" t="s">
        <v>407</v>
      </c>
      <c r="O3239" s="8" t="s">
        <v>397</v>
      </c>
      <c r="P3239" s="8"/>
      <c r="Q3239" s="8" t="s">
        <v>4947</v>
      </c>
      <c r="R3239" s="8" t="s">
        <v>732</v>
      </c>
      <c r="S3239" s="8" t="s">
        <v>4948</v>
      </c>
      <c r="T3239" s="8"/>
      <c r="U3239" s="8"/>
      <c r="V3239" s="8" t="s">
        <v>1021</v>
      </c>
      <c r="W3239" s="8" t="s">
        <v>105</v>
      </c>
      <c r="X3239" s="10" t="s">
        <v>4949</v>
      </c>
      <c r="Y3239" s="8"/>
      <c r="Z3239" s="8" t="s">
        <v>10690</v>
      </c>
      <c r="AA3239" s="8"/>
      <c r="AB3239" s="8"/>
      <c r="AC3239" s="8"/>
      <c r="AD3239" s="8"/>
      <c r="AE3239" s="8"/>
      <c r="AF3239" s="8" t="s">
        <v>403</v>
      </c>
      <c r="AG3239" s="8"/>
      <c r="AH3239" s="8" t="s">
        <v>400</v>
      </c>
      <c r="AI3239" s="8" t="s">
        <v>58</v>
      </c>
      <c r="AJ3239" s="8"/>
      <c r="AK3239" s="8" t="s">
        <v>412</v>
      </c>
      <c r="AL3239" s="8" t="s">
        <v>413</v>
      </c>
      <c r="AM3239" s="8" t="s">
        <v>1276</v>
      </c>
      <c r="AN3239" s="8"/>
      <c r="AO3239" s="8"/>
      <c r="AP3239" s="8"/>
      <c r="AQ3239" s="8"/>
      <c r="AR3239" s="8"/>
      <c r="AS3239" s="8"/>
      <c r="AT3239" s="8"/>
      <c r="AU3239" s="8"/>
      <c r="AV3239" s="8"/>
      <c r="AW3239" s="8" t="s">
        <v>452</v>
      </c>
      <c r="AX3239" s="8" t="s">
        <v>416</v>
      </c>
      <c r="AY3239" s="8" t="s">
        <v>105</v>
      </c>
      <c r="AZ3239" s="8" t="s">
        <v>403</v>
      </c>
      <c r="BA3239" s="8"/>
      <c r="BB3239" s="8"/>
      <c r="BC3239" s="8"/>
      <c r="BD3239" s="8"/>
      <c r="BE3239" s="8"/>
      <c r="BF3239" s="8"/>
      <c r="BG3239" s="8"/>
      <c r="BH3239" s="8"/>
      <c r="BI3239" s="8" t="s">
        <v>4950</v>
      </c>
      <c r="BJ3239" s="8"/>
      <c r="BK3239" s="8"/>
      <c r="BL3239" s="8" t="s">
        <v>417</v>
      </c>
      <c r="BM3239" s="8" t="s">
        <v>417</v>
      </c>
      <c r="BN3239" s="8" t="s">
        <v>418</v>
      </c>
      <c r="BO3239" s="8" t="s">
        <v>404</v>
      </c>
      <c r="BP3239" s="8"/>
      <c r="BQ3239" s="8" t="s">
        <v>623</v>
      </c>
      <c r="BR3239" s="10"/>
      <c r="BS3239" s="8"/>
      <c r="BT3239" s="8"/>
      <c r="BU3239" s="8" t="s">
        <v>419</v>
      </c>
      <c r="BV3239" s="8"/>
      <c r="BW3239" s="8"/>
      <c r="BX3239" s="8"/>
      <c r="BY3239" s="10"/>
      <c r="BZ3239" s="8"/>
      <c r="CA3239" s="8"/>
      <c r="CB3239" s="8"/>
      <c r="CC3239" s="8"/>
      <c r="CD3239" s="8"/>
      <c r="CE3239" s="8"/>
      <c r="CF3239" s="8"/>
      <c r="CG3239" s="8"/>
      <c r="CH3239" s="8"/>
      <c r="CI3239" s="8"/>
      <c r="CJ3239" s="10"/>
    </row>
    <row r="3240" spans="2:88">
      <c r="B3240" s="6">
        <v>3239</v>
      </c>
      <c r="C3240" s="7">
        <v>4</v>
      </c>
      <c r="D3240" s="8" t="s">
        <v>4945</v>
      </c>
      <c r="E3240" s="8" t="s">
        <v>396</v>
      </c>
      <c r="F3240" s="8" t="s">
        <v>439</v>
      </c>
      <c r="G3240" s="8"/>
      <c r="H3240" s="8" t="s">
        <v>567</v>
      </c>
      <c r="I3240" s="8"/>
      <c r="J3240" s="8" t="s">
        <v>439</v>
      </c>
      <c r="K3240" s="8"/>
      <c r="L3240" s="8"/>
      <c r="M3240" s="8" t="s">
        <v>10781</v>
      </c>
      <c r="N3240" s="8" t="s">
        <v>407</v>
      </c>
      <c r="O3240" s="8" t="s">
        <v>397</v>
      </c>
      <c r="P3240" s="8"/>
      <c r="Q3240" s="8" t="s">
        <v>4947</v>
      </c>
      <c r="R3240" s="8" t="s">
        <v>732</v>
      </c>
      <c r="S3240" s="8" t="s">
        <v>4948</v>
      </c>
      <c r="T3240" s="8"/>
      <c r="U3240" s="8"/>
      <c r="V3240" s="8" t="s">
        <v>1021</v>
      </c>
      <c r="W3240" s="8" t="s">
        <v>105</v>
      </c>
      <c r="X3240" s="10" t="s">
        <v>4949</v>
      </c>
      <c r="Y3240" s="8"/>
      <c r="Z3240" s="8" t="s">
        <v>10690</v>
      </c>
      <c r="AA3240" s="8"/>
      <c r="AB3240" s="8"/>
      <c r="AC3240" s="8"/>
      <c r="AD3240" s="8"/>
      <c r="AE3240" s="8"/>
      <c r="AF3240" s="8" t="s">
        <v>403</v>
      </c>
      <c r="AG3240" s="8"/>
      <c r="AH3240" s="8" t="s">
        <v>400</v>
      </c>
      <c r="AI3240" s="8" t="s">
        <v>58</v>
      </c>
      <c r="AJ3240" s="8"/>
      <c r="AK3240" s="8" t="s">
        <v>412</v>
      </c>
      <c r="AL3240" s="8" t="s">
        <v>413</v>
      </c>
      <c r="AM3240" s="8" t="s">
        <v>1276</v>
      </c>
      <c r="AN3240" s="8"/>
      <c r="AO3240" s="8"/>
      <c r="AP3240" s="8"/>
      <c r="AQ3240" s="8"/>
      <c r="AR3240" s="8"/>
      <c r="AS3240" s="8"/>
      <c r="AT3240" s="8"/>
      <c r="AU3240" s="8"/>
      <c r="AV3240" s="8"/>
      <c r="AW3240" s="8" t="s">
        <v>452</v>
      </c>
      <c r="AX3240" s="8" t="s">
        <v>416</v>
      </c>
      <c r="AY3240" s="8" t="s">
        <v>105</v>
      </c>
      <c r="AZ3240" s="8" t="s">
        <v>403</v>
      </c>
      <c r="BA3240" s="8"/>
      <c r="BB3240" s="8"/>
      <c r="BC3240" s="8"/>
      <c r="BD3240" s="8"/>
      <c r="BE3240" s="8"/>
      <c r="BF3240" s="8"/>
      <c r="BG3240" s="8"/>
      <c r="BH3240" s="8"/>
      <c r="BI3240" s="8" t="s">
        <v>4950</v>
      </c>
      <c r="BJ3240" s="8"/>
      <c r="BK3240" s="8"/>
      <c r="BL3240" s="8" t="s">
        <v>417</v>
      </c>
      <c r="BM3240" s="8" t="s">
        <v>417</v>
      </c>
      <c r="BN3240" s="8" t="s">
        <v>418</v>
      </c>
      <c r="BO3240" s="8" t="s">
        <v>404</v>
      </c>
      <c r="BP3240" s="8"/>
      <c r="BQ3240" s="8" t="s">
        <v>623</v>
      </c>
      <c r="BR3240" s="10"/>
      <c r="BS3240" s="8"/>
      <c r="BT3240" s="8"/>
      <c r="BU3240" s="8" t="s">
        <v>419</v>
      </c>
      <c r="BV3240" s="8"/>
      <c r="BW3240" s="8"/>
      <c r="BX3240" s="8"/>
      <c r="BY3240" s="10"/>
      <c r="BZ3240" s="8"/>
      <c r="CA3240" s="8"/>
      <c r="CB3240" s="8"/>
      <c r="CC3240" s="8"/>
      <c r="CD3240" s="8"/>
      <c r="CE3240" s="8"/>
      <c r="CF3240" s="8"/>
      <c r="CG3240" s="8"/>
      <c r="CH3240" s="8"/>
      <c r="CI3240" s="8"/>
      <c r="CJ3240" s="10"/>
    </row>
    <row r="3241" spans="2:88">
      <c r="B3241" s="6">
        <v>3240</v>
      </c>
      <c r="C3241" s="7">
        <v>4</v>
      </c>
      <c r="D3241" s="8" t="s">
        <v>4945</v>
      </c>
      <c r="E3241" s="8" t="s">
        <v>396</v>
      </c>
      <c r="F3241" s="8" t="s">
        <v>439</v>
      </c>
      <c r="G3241" s="8"/>
      <c r="H3241" s="8" t="s">
        <v>567</v>
      </c>
      <c r="I3241" s="8"/>
      <c r="J3241" s="8" t="s">
        <v>439</v>
      </c>
      <c r="K3241" s="8"/>
      <c r="L3241" s="8"/>
      <c r="M3241" s="8" t="s">
        <v>10782</v>
      </c>
      <c r="N3241" s="8" t="s">
        <v>407</v>
      </c>
      <c r="O3241" s="8" t="s">
        <v>397</v>
      </c>
      <c r="P3241" s="8"/>
      <c r="Q3241" s="8" t="s">
        <v>4947</v>
      </c>
      <c r="R3241" s="8" t="s">
        <v>732</v>
      </c>
      <c r="S3241" s="8" t="s">
        <v>4948</v>
      </c>
      <c r="T3241" s="8"/>
      <c r="U3241" s="8"/>
      <c r="V3241" s="8" t="s">
        <v>1021</v>
      </c>
      <c r="W3241" s="8" t="s">
        <v>105</v>
      </c>
      <c r="X3241" s="10" t="s">
        <v>4949</v>
      </c>
      <c r="Y3241" s="8"/>
      <c r="Z3241" s="8" t="s">
        <v>10690</v>
      </c>
      <c r="AA3241" s="8"/>
      <c r="AB3241" s="8"/>
      <c r="AC3241" s="8"/>
      <c r="AD3241" s="8"/>
      <c r="AE3241" s="8"/>
      <c r="AF3241" s="8" t="s">
        <v>403</v>
      </c>
      <c r="AG3241" s="8"/>
      <c r="AH3241" s="8" t="s">
        <v>400</v>
      </c>
      <c r="AI3241" s="8" t="s">
        <v>58</v>
      </c>
      <c r="AJ3241" s="8"/>
      <c r="AK3241" s="8" t="s">
        <v>412</v>
      </c>
      <c r="AL3241" s="8" t="s">
        <v>413</v>
      </c>
      <c r="AM3241" s="8" t="s">
        <v>1276</v>
      </c>
      <c r="AN3241" s="8"/>
      <c r="AO3241" s="8"/>
      <c r="AP3241" s="8"/>
      <c r="AQ3241" s="8"/>
      <c r="AR3241" s="8"/>
      <c r="AS3241" s="8"/>
      <c r="AT3241" s="8"/>
      <c r="AU3241" s="8"/>
      <c r="AV3241" s="8"/>
      <c r="AW3241" s="8" t="s">
        <v>452</v>
      </c>
      <c r="AX3241" s="8" t="s">
        <v>416</v>
      </c>
      <c r="AY3241" s="8" t="s">
        <v>105</v>
      </c>
      <c r="AZ3241" s="8" t="s">
        <v>403</v>
      </c>
      <c r="BA3241" s="8"/>
      <c r="BB3241" s="8"/>
      <c r="BC3241" s="8"/>
      <c r="BD3241" s="8"/>
      <c r="BE3241" s="8"/>
      <c r="BF3241" s="8"/>
      <c r="BG3241" s="8"/>
      <c r="BH3241" s="8"/>
      <c r="BI3241" s="8" t="s">
        <v>4950</v>
      </c>
      <c r="BJ3241" s="8"/>
      <c r="BK3241" s="8"/>
      <c r="BL3241" s="8" t="s">
        <v>417</v>
      </c>
      <c r="BM3241" s="8" t="s">
        <v>417</v>
      </c>
      <c r="BN3241" s="8" t="s">
        <v>418</v>
      </c>
      <c r="BO3241" s="8" t="s">
        <v>404</v>
      </c>
      <c r="BP3241" s="8"/>
      <c r="BQ3241" s="8" t="s">
        <v>623</v>
      </c>
      <c r="BR3241" s="10"/>
      <c r="BS3241" s="8"/>
      <c r="BT3241" s="8"/>
      <c r="BU3241" s="8" t="s">
        <v>419</v>
      </c>
      <c r="BV3241" s="8"/>
      <c r="BW3241" s="8"/>
      <c r="BX3241" s="8"/>
      <c r="BY3241" s="10"/>
      <c r="BZ3241" s="8"/>
      <c r="CA3241" s="8"/>
      <c r="CB3241" s="8"/>
      <c r="CC3241" s="8"/>
      <c r="CD3241" s="8"/>
      <c r="CE3241" s="8"/>
      <c r="CF3241" s="8"/>
      <c r="CG3241" s="8"/>
      <c r="CH3241" s="8"/>
      <c r="CI3241" s="8"/>
      <c r="CJ3241" s="10"/>
    </row>
    <row r="3242" spans="2:88">
      <c r="B3242" s="6">
        <v>3241</v>
      </c>
      <c r="C3242" s="7">
        <v>4</v>
      </c>
      <c r="D3242" s="8" t="s">
        <v>4945</v>
      </c>
      <c r="E3242" s="8" t="s">
        <v>396</v>
      </c>
      <c r="F3242" s="8" t="s">
        <v>439</v>
      </c>
      <c r="G3242" s="8"/>
      <c r="H3242" s="8" t="s">
        <v>567</v>
      </c>
      <c r="I3242" s="8"/>
      <c r="J3242" s="8" t="s">
        <v>439</v>
      </c>
      <c r="K3242" s="8"/>
      <c r="L3242" s="8"/>
      <c r="M3242" s="8" t="s">
        <v>10783</v>
      </c>
      <c r="N3242" s="8" t="s">
        <v>407</v>
      </c>
      <c r="O3242" s="8" t="s">
        <v>397</v>
      </c>
      <c r="P3242" s="8"/>
      <c r="Q3242" s="8" t="s">
        <v>4947</v>
      </c>
      <c r="R3242" s="8" t="s">
        <v>732</v>
      </c>
      <c r="S3242" s="8" t="s">
        <v>4948</v>
      </c>
      <c r="T3242" s="8"/>
      <c r="U3242" s="8"/>
      <c r="V3242" s="8" t="s">
        <v>1021</v>
      </c>
      <c r="W3242" s="8" t="s">
        <v>105</v>
      </c>
      <c r="X3242" s="10" t="s">
        <v>4949</v>
      </c>
      <c r="Y3242" s="8"/>
      <c r="Z3242" s="8" t="s">
        <v>10690</v>
      </c>
      <c r="AA3242" s="8"/>
      <c r="AB3242" s="8"/>
      <c r="AC3242" s="8"/>
      <c r="AD3242" s="8"/>
      <c r="AE3242" s="8"/>
      <c r="AF3242" s="8" t="s">
        <v>403</v>
      </c>
      <c r="AG3242" s="8"/>
      <c r="AH3242" s="8" t="s">
        <v>400</v>
      </c>
      <c r="AI3242" s="8" t="s">
        <v>58</v>
      </c>
      <c r="AJ3242" s="8"/>
      <c r="AK3242" s="8" t="s">
        <v>412</v>
      </c>
      <c r="AL3242" s="8" t="s">
        <v>413</v>
      </c>
      <c r="AM3242" s="8" t="s">
        <v>1276</v>
      </c>
      <c r="AN3242" s="8"/>
      <c r="AO3242" s="8"/>
      <c r="AP3242" s="8"/>
      <c r="AQ3242" s="8"/>
      <c r="AR3242" s="8"/>
      <c r="AS3242" s="8"/>
      <c r="AT3242" s="8"/>
      <c r="AU3242" s="8"/>
      <c r="AV3242" s="8"/>
      <c r="AW3242" s="8" t="s">
        <v>452</v>
      </c>
      <c r="AX3242" s="8" t="s">
        <v>416</v>
      </c>
      <c r="AY3242" s="8" t="s">
        <v>105</v>
      </c>
      <c r="AZ3242" s="8" t="s">
        <v>403</v>
      </c>
      <c r="BA3242" s="8"/>
      <c r="BB3242" s="8"/>
      <c r="BC3242" s="8"/>
      <c r="BD3242" s="8"/>
      <c r="BE3242" s="8"/>
      <c r="BF3242" s="8"/>
      <c r="BG3242" s="8"/>
      <c r="BH3242" s="8"/>
      <c r="BI3242" s="8" t="s">
        <v>4950</v>
      </c>
      <c r="BJ3242" s="8"/>
      <c r="BK3242" s="8"/>
      <c r="BL3242" s="8" t="s">
        <v>417</v>
      </c>
      <c r="BM3242" s="8" t="s">
        <v>417</v>
      </c>
      <c r="BN3242" s="8" t="s">
        <v>418</v>
      </c>
      <c r="BO3242" s="8" t="s">
        <v>404</v>
      </c>
      <c r="BP3242" s="8"/>
      <c r="BQ3242" s="8" t="s">
        <v>623</v>
      </c>
      <c r="BR3242" s="10"/>
      <c r="BS3242" s="8"/>
      <c r="BT3242" s="8"/>
      <c r="BU3242" s="8" t="s">
        <v>419</v>
      </c>
      <c r="BV3242" s="8"/>
      <c r="BW3242" s="8"/>
      <c r="BX3242" s="8"/>
      <c r="BY3242" s="10"/>
      <c r="BZ3242" s="8"/>
      <c r="CA3242" s="8"/>
      <c r="CB3242" s="8"/>
      <c r="CC3242" s="8"/>
      <c r="CD3242" s="8"/>
      <c r="CE3242" s="8"/>
      <c r="CF3242" s="8"/>
      <c r="CG3242" s="8"/>
      <c r="CH3242" s="8"/>
      <c r="CI3242" s="8"/>
      <c r="CJ3242" s="10"/>
    </row>
    <row r="3243" spans="2:88">
      <c r="B3243" s="6">
        <v>3242</v>
      </c>
      <c r="C3243" s="7">
        <v>4</v>
      </c>
      <c r="D3243" s="8" t="s">
        <v>4945</v>
      </c>
      <c r="E3243" s="8" t="s">
        <v>396</v>
      </c>
      <c r="F3243" s="8" t="s">
        <v>439</v>
      </c>
      <c r="G3243" s="8"/>
      <c r="H3243" s="8" t="s">
        <v>567</v>
      </c>
      <c r="I3243" s="8"/>
      <c r="J3243" s="8" t="s">
        <v>439</v>
      </c>
      <c r="K3243" s="8"/>
      <c r="L3243" s="8"/>
      <c r="M3243" s="8" t="s">
        <v>10784</v>
      </c>
      <c r="N3243" s="8" t="s">
        <v>407</v>
      </c>
      <c r="O3243" s="8" t="s">
        <v>397</v>
      </c>
      <c r="P3243" s="8"/>
      <c r="Q3243" s="8" t="s">
        <v>4947</v>
      </c>
      <c r="R3243" s="8" t="s">
        <v>732</v>
      </c>
      <c r="S3243" s="8" t="s">
        <v>4948</v>
      </c>
      <c r="T3243" s="8"/>
      <c r="U3243" s="8"/>
      <c r="V3243" s="8" t="s">
        <v>1021</v>
      </c>
      <c r="W3243" s="8" t="s">
        <v>105</v>
      </c>
      <c r="X3243" s="10" t="s">
        <v>4949</v>
      </c>
      <c r="Y3243" s="8"/>
      <c r="Z3243" s="8" t="s">
        <v>10690</v>
      </c>
      <c r="AA3243" s="8"/>
      <c r="AB3243" s="8"/>
      <c r="AC3243" s="8"/>
      <c r="AD3243" s="8"/>
      <c r="AE3243" s="8"/>
      <c r="AF3243" s="8" t="s">
        <v>403</v>
      </c>
      <c r="AG3243" s="8"/>
      <c r="AH3243" s="8" t="s">
        <v>400</v>
      </c>
      <c r="AI3243" s="8" t="s">
        <v>58</v>
      </c>
      <c r="AJ3243" s="8"/>
      <c r="AK3243" s="8" t="s">
        <v>412</v>
      </c>
      <c r="AL3243" s="8" t="s">
        <v>413</v>
      </c>
      <c r="AM3243" s="8" t="s">
        <v>1276</v>
      </c>
      <c r="AN3243" s="8"/>
      <c r="AO3243" s="8"/>
      <c r="AP3243" s="8"/>
      <c r="AQ3243" s="8"/>
      <c r="AR3243" s="8"/>
      <c r="AS3243" s="8"/>
      <c r="AT3243" s="8"/>
      <c r="AU3243" s="8"/>
      <c r="AV3243" s="8"/>
      <c r="AW3243" s="8" t="s">
        <v>452</v>
      </c>
      <c r="AX3243" s="8" t="s">
        <v>416</v>
      </c>
      <c r="AY3243" s="8" t="s">
        <v>105</v>
      </c>
      <c r="AZ3243" s="8" t="s">
        <v>403</v>
      </c>
      <c r="BA3243" s="8"/>
      <c r="BB3243" s="8"/>
      <c r="BC3243" s="8"/>
      <c r="BD3243" s="8"/>
      <c r="BE3243" s="8"/>
      <c r="BF3243" s="8"/>
      <c r="BG3243" s="8"/>
      <c r="BH3243" s="8"/>
      <c r="BI3243" s="8" t="s">
        <v>4950</v>
      </c>
      <c r="BJ3243" s="8"/>
      <c r="BK3243" s="8"/>
      <c r="BL3243" s="8" t="s">
        <v>417</v>
      </c>
      <c r="BM3243" s="8" t="s">
        <v>417</v>
      </c>
      <c r="BN3243" s="8" t="s">
        <v>418</v>
      </c>
      <c r="BO3243" s="8" t="s">
        <v>404</v>
      </c>
      <c r="BP3243" s="8"/>
      <c r="BQ3243" s="8" t="s">
        <v>623</v>
      </c>
      <c r="BR3243" s="10"/>
      <c r="BS3243" s="8"/>
      <c r="BT3243" s="8"/>
      <c r="BU3243" s="8" t="s">
        <v>419</v>
      </c>
      <c r="BV3243" s="8"/>
      <c r="BW3243" s="8"/>
      <c r="BX3243" s="8"/>
      <c r="BY3243" s="10"/>
      <c r="BZ3243" s="8"/>
      <c r="CA3243" s="8"/>
      <c r="CB3243" s="8"/>
      <c r="CC3243" s="8"/>
      <c r="CD3243" s="8"/>
      <c r="CE3243" s="8"/>
      <c r="CF3243" s="8"/>
      <c r="CG3243" s="8"/>
      <c r="CH3243" s="8"/>
      <c r="CI3243" s="8"/>
      <c r="CJ3243" s="10"/>
    </row>
    <row r="3244" spans="2:88">
      <c r="B3244" s="6">
        <v>3243</v>
      </c>
      <c r="C3244" s="7">
        <v>4</v>
      </c>
      <c r="D3244" s="8" t="s">
        <v>4945</v>
      </c>
      <c r="E3244" s="8" t="s">
        <v>396</v>
      </c>
      <c r="F3244" s="8" t="s">
        <v>439</v>
      </c>
      <c r="G3244" s="8"/>
      <c r="H3244" s="8" t="s">
        <v>567</v>
      </c>
      <c r="I3244" s="8"/>
      <c r="J3244" s="8" t="s">
        <v>439</v>
      </c>
      <c r="K3244" s="8"/>
      <c r="L3244" s="8"/>
      <c r="M3244" s="8" t="s">
        <v>10785</v>
      </c>
      <c r="N3244" s="8" t="s">
        <v>407</v>
      </c>
      <c r="O3244" s="8" t="s">
        <v>397</v>
      </c>
      <c r="P3244" s="8"/>
      <c r="Q3244" s="8" t="s">
        <v>4947</v>
      </c>
      <c r="R3244" s="8" t="s">
        <v>732</v>
      </c>
      <c r="S3244" s="8" t="s">
        <v>4948</v>
      </c>
      <c r="T3244" s="8"/>
      <c r="U3244" s="8"/>
      <c r="V3244" s="8" t="s">
        <v>1021</v>
      </c>
      <c r="W3244" s="8" t="s">
        <v>105</v>
      </c>
      <c r="X3244" s="10" t="s">
        <v>4949</v>
      </c>
      <c r="Y3244" s="8"/>
      <c r="Z3244" s="8" t="s">
        <v>10690</v>
      </c>
      <c r="AA3244" s="8"/>
      <c r="AB3244" s="8"/>
      <c r="AC3244" s="8"/>
      <c r="AD3244" s="8"/>
      <c r="AE3244" s="8"/>
      <c r="AF3244" s="8" t="s">
        <v>403</v>
      </c>
      <c r="AG3244" s="8"/>
      <c r="AH3244" s="8" t="s">
        <v>400</v>
      </c>
      <c r="AI3244" s="8" t="s">
        <v>58</v>
      </c>
      <c r="AJ3244" s="8"/>
      <c r="AK3244" s="8" t="s">
        <v>412</v>
      </c>
      <c r="AL3244" s="8" t="s">
        <v>413</v>
      </c>
      <c r="AM3244" s="8" t="s">
        <v>1276</v>
      </c>
      <c r="AN3244" s="8"/>
      <c r="AO3244" s="8"/>
      <c r="AP3244" s="8"/>
      <c r="AQ3244" s="8"/>
      <c r="AR3244" s="8"/>
      <c r="AS3244" s="8"/>
      <c r="AT3244" s="8"/>
      <c r="AU3244" s="8"/>
      <c r="AV3244" s="8"/>
      <c r="AW3244" s="8" t="s">
        <v>452</v>
      </c>
      <c r="AX3244" s="8" t="s">
        <v>416</v>
      </c>
      <c r="AY3244" s="8" t="s">
        <v>105</v>
      </c>
      <c r="AZ3244" s="8" t="s">
        <v>403</v>
      </c>
      <c r="BA3244" s="8"/>
      <c r="BB3244" s="8"/>
      <c r="BC3244" s="8"/>
      <c r="BD3244" s="8"/>
      <c r="BE3244" s="8"/>
      <c r="BF3244" s="8"/>
      <c r="BG3244" s="8"/>
      <c r="BH3244" s="8"/>
      <c r="BI3244" s="8" t="s">
        <v>4950</v>
      </c>
      <c r="BJ3244" s="8"/>
      <c r="BK3244" s="8"/>
      <c r="BL3244" s="8" t="s">
        <v>417</v>
      </c>
      <c r="BM3244" s="8" t="s">
        <v>417</v>
      </c>
      <c r="BN3244" s="8" t="s">
        <v>418</v>
      </c>
      <c r="BO3244" s="8" t="s">
        <v>404</v>
      </c>
      <c r="BP3244" s="8"/>
      <c r="BQ3244" s="8" t="s">
        <v>623</v>
      </c>
      <c r="BR3244" s="10"/>
      <c r="BS3244" s="8"/>
      <c r="BT3244" s="8"/>
      <c r="BU3244" s="8" t="s">
        <v>419</v>
      </c>
      <c r="BV3244" s="8"/>
      <c r="BW3244" s="8"/>
      <c r="BX3244" s="8"/>
      <c r="BY3244" s="10"/>
      <c r="BZ3244" s="8"/>
      <c r="CA3244" s="8"/>
      <c r="CB3244" s="8"/>
      <c r="CC3244" s="8"/>
      <c r="CD3244" s="8"/>
      <c r="CE3244" s="8"/>
      <c r="CF3244" s="8"/>
      <c r="CG3244" s="8"/>
      <c r="CH3244" s="8"/>
      <c r="CI3244" s="8"/>
      <c r="CJ3244" s="10"/>
    </row>
    <row r="3245" spans="2:88">
      <c r="B3245" s="6">
        <v>3244</v>
      </c>
      <c r="C3245" s="7">
        <v>4</v>
      </c>
      <c r="D3245" s="8" t="s">
        <v>4945</v>
      </c>
      <c r="E3245" s="8" t="s">
        <v>396</v>
      </c>
      <c r="F3245" s="8" t="s">
        <v>439</v>
      </c>
      <c r="G3245" s="8"/>
      <c r="H3245" s="8" t="s">
        <v>567</v>
      </c>
      <c r="I3245" s="8"/>
      <c r="J3245" s="8" t="s">
        <v>439</v>
      </c>
      <c r="K3245" s="8"/>
      <c r="L3245" s="8"/>
      <c r="M3245" s="8" t="s">
        <v>10786</v>
      </c>
      <c r="N3245" s="8" t="s">
        <v>407</v>
      </c>
      <c r="O3245" s="8" t="s">
        <v>397</v>
      </c>
      <c r="P3245" s="8"/>
      <c r="Q3245" s="8" t="s">
        <v>4947</v>
      </c>
      <c r="R3245" s="8" t="s">
        <v>732</v>
      </c>
      <c r="S3245" s="8" t="s">
        <v>4948</v>
      </c>
      <c r="T3245" s="8"/>
      <c r="U3245" s="8"/>
      <c r="V3245" s="8" t="s">
        <v>1021</v>
      </c>
      <c r="W3245" s="8" t="s">
        <v>105</v>
      </c>
      <c r="X3245" s="10" t="s">
        <v>4949</v>
      </c>
      <c r="Y3245" s="8"/>
      <c r="Z3245" s="8" t="s">
        <v>10690</v>
      </c>
      <c r="AA3245" s="8"/>
      <c r="AB3245" s="8"/>
      <c r="AC3245" s="8"/>
      <c r="AD3245" s="8"/>
      <c r="AE3245" s="8"/>
      <c r="AF3245" s="8" t="s">
        <v>403</v>
      </c>
      <c r="AG3245" s="8"/>
      <c r="AH3245" s="8" t="s">
        <v>400</v>
      </c>
      <c r="AI3245" s="8" t="s">
        <v>58</v>
      </c>
      <c r="AJ3245" s="8"/>
      <c r="AK3245" s="8" t="s">
        <v>412</v>
      </c>
      <c r="AL3245" s="8" t="s">
        <v>413</v>
      </c>
      <c r="AM3245" s="8" t="s">
        <v>1276</v>
      </c>
      <c r="AN3245" s="8"/>
      <c r="AO3245" s="8"/>
      <c r="AP3245" s="8"/>
      <c r="AQ3245" s="8"/>
      <c r="AR3245" s="8"/>
      <c r="AS3245" s="8"/>
      <c r="AT3245" s="8"/>
      <c r="AU3245" s="8"/>
      <c r="AV3245" s="8"/>
      <c r="AW3245" s="8" t="s">
        <v>452</v>
      </c>
      <c r="AX3245" s="8" t="s">
        <v>416</v>
      </c>
      <c r="AY3245" s="8" t="s">
        <v>105</v>
      </c>
      <c r="AZ3245" s="8" t="s">
        <v>403</v>
      </c>
      <c r="BA3245" s="8"/>
      <c r="BB3245" s="8"/>
      <c r="BC3245" s="8"/>
      <c r="BD3245" s="8"/>
      <c r="BE3245" s="8"/>
      <c r="BF3245" s="8"/>
      <c r="BG3245" s="8"/>
      <c r="BH3245" s="8"/>
      <c r="BI3245" s="8" t="s">
        <v>4950</v>
      </c>
      <c r="BJ3245" s="8"/>
      <c r="BK3245" s="8"/>
      <c r="BL3245" s="8" t="s">
        <v>417</v>
      </c>
      <c r="BM3245" s="8" t="s">
        <v>417</v>
      </c>
      <c r="BN3245" s="8" t="s">
        <v>418</v>
      </c>
      <c r="BO3245" s="8" t="s">
        <v>404</v>
      </c>
      <c r="BP3245" s="8"/>
      <c r="BQ3245" s="8" t="s">
        <v>623</v>
      </c>
      <c r="BR3245" s="10"/>
      <c r="BS3245" s="8"/>
      <c r="BT3245" s="8"/>
      <c r="BU3245" s="8" t="s">
        <v>419</v>
      </c>
      <c r="BV3245" s="8"/>
      <c r="BW3245" s="8"/>
      <c r="BX3245" s="8"/>
      <c r="BY3245" s="10"/>
      <c r="BZ3245" s="8"/>
      <c r="CA3245" s="8"/>
      <c r="CB3245" s="8"/>
      <c r="CC3245" s="8"/>
      <c r="CD3245" s="8"/>
      <c r="CE3245" s="8"/>
      <c r="CF3245" s="8"/>
      <c r="CG3245" s="8"/>
      <c r="CH3245" s="8"/>
      <c r="CI3245" s="8"/>
      <c r="CJ3245" s="10"/>
    </row>
    <row r="3246" spans="2:88">
      <c r="B3246" s="6">
        <v>3245</v>
      </c>
      <c r="C3246" s="7">
        <v>4</v>
      </c>
      <c r="D3246" s="8" t="s">
        <v>4945</v>
      </c>
      <c r="E3246" s="8" t="s">
        <v>396</v>
      </c>
      <c r="F3246" s="8" t="s">
        <v>439</v>
      </c>
      <c r="G3246" s="8"/>
      <c r="H3246" s="8" t="s">
        <v>567</v>
      </c>
      <c r="I3246" s="8"/>
      <c r="J3246" s="8" t="s">
        <v>439</v>
      </c>
      <c r="K3246" s="8"/>
      <c r="L3246" s="8"/>
      <c r="M3246" s="8" t="s">
        <v>10787</v>
      </c>
      <c r="N3246" s="8" t="s">
        <v>407</v>
      </c>
      <c r="O3246" s="8" t="s">
        <v>397</v>
      </c>
      <c r="P3246" s="8"/>
      <c r="Q3246" s="8" t="s">
        <v>4947</v>
      </c>
      <c r="R3246" s="8" t="s">
        <v>732</v>
      </c>
      <c r="S3246" s="8" t="s">
        <v>4948</v>
      </c>
      <c r="T3246" s="8"/>
      <c r="U3246" s="8"/>
      <c r="V3246" s="8" t="s">
        <v>1021</v>
      </c>
      <c r="W3246" s="8" t="s">
        <v>105</v>
      </c>
      <c r="X3246" s="10" t="s">
        <v>4949</v>
      </c>
      <c r="Y3246" s="8"/>
      <c r="Z3246" s="8" t="s">
        <v>10690</v>
      </c>
      <c r="AA3246" s="8"/>
      <c r="AB3246" s="8"/>
      <c r="AC3246" s="8"/>
      <c r="AD3246" s="8"/>
      <c r="AE3246" s="8"/>
      <c r="AF3246" s="8" t="s">
        <v>403</v>
      </c>
      <c r="AG3246" s="8"/>
      <c r="AH3246" s="8" t="s">
        <v>400</v>
      </c>
      <c r="AI3246" s="8" t="s">
        <v>58</v>
      </c>
      <c r="AJ3246" s="8"/>
      <c r="AK3246" s="8" t="s">
        <v>412</v>
      </c>
      <c r="AL3246" s="8" t="s">
        <v>413</v>
      </c>
      <c r="AM3246" s="8" t="s">
        <v>1276</v>
      </c>
      <c r="AN3246" s="8"/>
      <c r="AO3246" s="8"/>
      <c r="AP3246" s="8"/>
      <c r="AQ3246" s="8"/>
      <c r="AR3246" s="8"/>
      <c r="AS3246" s="8"/>
      <c r="AT3246" s="8"/>
      <c r="AU3246" s="8"/>
      <c r="AV3246" s="8"/>
      <c r="AW3246" s="8" t="s">
        <v>452</v>
      </c>
      <c r="AX3246" s="8" t="s">
        <v>416</v>
      </c>
      <c r="AY3246" s="8" t="s">
        <v>105</v>
      </c>
      <c r="AZ3246" s="8" t="s">
        <v>403</v>
      </c>
      <c r="BA3246" s="8"/>
      <c r="BB3246" s="8"/>
      <c r="BC3246" s="8"/>
      <c r="BD3246" s="8"/>
      <c r="BE3246" s="8"/>
      <c r="BF3246" s="8"/>
      <c r="BG3246" s="8"/>
      <c r="BH3246" s="8"/>
      <c r="BI3246" s="8" t="s">
        <v>4950</v>
      </c>
      <c r="BJ3246" s="8"/>
      <c r="BK3246" s="8"/>
      <c r="BL3246" s="8" t="s">
        <v>417</v>
      </c>
      <c r="BM3246" s="8" t="s">
        <v>417</v>
      </c>
      <c r="BN3246" s="8" t="s">
        <v>418</v>
      </c>
      <c r="BO3246" s="8" t="s">
        <v>404</v>
      </c>
      <c r="BP3246" s="8"/>
      <c r="BQ3246" s="8" t="s">
        <v>623</v>
      </c>
      <c r="BR3246" s="10"/>
      <c r="BS3246" s="8"/>
      <c r="BT3246" s="8"/>
      <c r="BU3246" s="8" t="s">
        <v>419</v>
      </c>
      <c r="BV3246" s="8"/>
      <c r="BW3246" s="8"/>
      <c r="BX3246" s="8"/>
      <c r="BY3246" s="10"/>
      <c r="BZ3246" s="8"/>
      <c r="CA3246" s="8"/>
      <c r="CB3246" s="8"/>
      <c r="CC3246" s="8"/>
      <c r="CD3246" s="8"/>
      <c r="CE3246" s="8"/>
      <c r="CF3246" s="8"/>
      <c r="CG3246" s="8"/>
      <c r="CH3246" s="8"/>
      <c r="CI3246" s="8"/>
      <c r="CJ3246" s="10"/>
    </row>
    <row r="3247" spans="2:88">
      <c r="B3247" s="6">
        <v>3246</v>
      </c>
      <c r="C3247" s="7">
        <v>4</v>
      </c>
      <c r="D3247" s="8" t="s">
        <v>4945</v>
      </c>
      <c r="E3247" s="8" t="s">
        <v>396</v>
      </c>
      <c r="F3247" s="8" t="s">
        <v>439</v>
      </c>
      <c r="G3247" s="8"/>
      <c r="H3247" s="8" t="s">
        <v>567</v>
      </c>
      <c r="I3247" s="8"/>
      <c r="J3247" s="8" t="s">
        <v>439</v>
      </c>
      <c r="K3247" s="8"/>
      <c r="L3247" s="8"/>
      <c r="M3247" s="8" t="s">
        <v>10788</v>
      </c>
      <c r="N3247" s="8" t="s">
        <v>407</v>
      </c>
      <c r="O3247" s="8" t="s">
        <v>397</v>
      </c>
      <c r="P3247" s="8"/>
      <c r="Q3247" s="8" t="s">
        <v>4947</v>
      </c>
      <c r="R3247" s="8" t="s">
        <v>732</v>
      </c>
      <c r="S3247" s="8" t="s">
        <v>4948</v>
      </c>
      <c r="T3247" s="8"/>
      <c r="U3247" s="8"/>
      <c r="V3247" s="8" t="s">
        <v>1021</v>
      </c>
      <c r="W3247" s="8" t="s">
        <v>105</v>
      </c>
      <c r="X3247" s="10" t="s">
        <v>4949</v>
      </c>
      <c r="Y3247" s="8"/>
      <c r="Z3247" s="8" t="s">
        <v>10690</v>
      </c>
      <c r="AA3247" s="8"/>
      <c r="AB3247" s="8"/>
      <c r="AC3247" s="8"/>
      <c r="AD3247" s="8"/>
      <c r="AE3247" s="8"/>
      <c r="AF3247" s="8" t="s">
        <v>403</v>
      </c>
      <c r="AG3247" s="8"/>
      <c r="AH3247" s="8" t="s">
        <v>400</v>
      </c>
      <c r="AI3247" s="8" t="s">
        <v>58</v>
      </c>
      <c r="AJ3247" s="8"/>
      <c r="AK3247" s="8" t="s">
        <v>412</v>
      </c>
      <c r="AL3247" s="8" t="s">
        <v>413</v>
      </c>
      <c r="AM3247" s="8" t="s">
        <v>1276</v>
      </c>
      <c r="AN3247" s="8"/>
      <c r="AO3247" s="8"/>
      <c r="AP3247" s="8"/>
      <c r="AQ3247" s="8"/>
      <c r="AR3247" s="8"/>
      <c r="AS3247" s="8"/>
      <c r="AT3247" s="8"/>
      <c r="AU3247" s="8"/>
      <c r="AV3247" s="8"/>
      <c r="AW3247" s="8" t="s">
        <v>452</v>
      </c>
      <c r="AX3247" s="8" t="s">
        <v>416</v>
      </c>
      <c r="AY3247" s="8" t="s">
        <v>105</v>
      </c>
      <c r="AZ3247" s="8" t="s">
        <v>403</v>
      </c>
      <c r="BA3247" s="8"/>
      <c r="BB3247" s="8"/>
      <c r="BC3247" s="8"/>
      <c r="BD3247" s="8"/>
      <c r="BE3247" s="8"/>
      <c r="BF3247" s="8"/>
      <c r="BG3247" s="8"/>
      <c r="BH3247" s="8"/>
      <c r="BI3247" s="8" t="s">
        <v>4950</v>
      </c>
      <c r="BJ3247" s="8"/>
      <c r="BK3247" s="8"/>
      <c r="BL3247" s="8" t="s">
        <v>417</v>
      </c>
      <c r="BM3247" s="8" t="s">
        <v>417</v>
      </c>
      <c r="BN3247" s="8" t="s">
        <v>418</v>
      </c>
      <c r="BO3247" s="8" t="s">
        <v>404</v>
      </c>
      <c r="BP3247" s="8"/>
      <c r="BQ3247" s="8" t="s">
        <v>623</v>
      </c>
      <c r="BR3247" s="10"/>
      <c r="BS3247" s="8"/>
      <c r="BT3247" s="8"/>
      <c r="BU3247" s="8" t="s">
        <v>419</v>
      </c>
      <c r="BV3247" s="8"/>
      <c r="BW3247" s="8"/>
      <c r="BX3247" s="8"/>
      <c r="BY3247" s="10"/>
      <c r="BZ3247" s="8"/>
      <c r="CA3247" s="8"/>
      <c r="CB3247" s="8"/>
      <c r="CC3247" s="8"/>
      <c r="CD3247" s="8"/>
      <c r="CE3247" s="8"/>
      <c r="CF3247" s="8"/>
      <c r="CG3247" s="8"/>
      <c r="CH3247" s="8"/>
      <c r="CI3247" s="8"/>
      <c r="CJ3247" s="10"/>
    </row>
    <row r="3248" spans="2:88">
      <c r="B3248" s="6">
        <v>3247</v>
      </c>
      <c r="C3248" s="7">
        <v>4</v>
      </c>
      <c r="D3248" s="8" t="s">
        <v>4945</v>
      </c>
      <c r="E3248" s="8" t="s">
        <v>396</v>
      </c>
      <c r="F3248" s="8" t="s">
        <v>439</v>
      </c>
      <c r="G3248" s="8"/>
      <c r="H3248" s="8" t="s">
        <v>567</v>
      </c>
      <c r="I3248" s="8"/>
      <c r="J3248" s="8" t="s">
        <v>439</v>
      </c>
      <c r="K3248" s="8"/>
      <c r="L3248" s="8"/>
      <c r="M3248" s="8" t="s">
        <v>10789</v>
      </c>
      <c r="N3248" s="8" t="s">
        <v>407</v>
      </c>
      <c r="O3248" s="8" t="s">
        <v>397</v>
      </c>
      <c r="P3248" s="8"/>
      <c r="Q3248" s="8" t="s">
        <v>4947</v>
      </c>
      <c r="R3248" s="8" t="s">
        <v>732</v>
      </c>
      <c r="S3248" s="8" t="s">
        <v>4948</v>
      </c>
      <c r="T3248" s="8"/>
      <c r="U3248" s="8"/>
      <c r="V3248" s="8" t="s">
        <v>1021</v>
      </c>
      <c r="W3248" s="8" t="s">
        <v>105</v>
      </c>
      <c r="X3248" s="10" t="s">
        <v>4949</v>
      </c>
      <c r="Y3248" s="8"/>
      <c r="Z3248" s="8" t="s">
        <v>10690</v>
      </c>
      <c r="AA3248" s="8"/>
      <c r="AB3248" s="8"/>
      <c r="AC3248" s="8"/>
      <c r="AD3248" s="8"/>
      <c r="AE3248" s="8"/>
      <c r="AF3248" s="8" t="s">
        <v>403</v>
      </c>
      <c r="AG3248" s="8"/>
      <c r="AH3248" s="8" t="s">
        <v>400</v>
      </c>
      <c r="AI3248" s="8" t="s">
        <v>58</v>
      </c>
      <c r="AJ3248" s="8"/>
      <c r="AK3248" s="8" t="s">
        <v>412</v>
      </c>
      <c r="AL3248" s="8" t="s">
        <v>413</v>
      </c>
      <c r="AM3248" s="8" t="s">
        <v>1276</v>
      </c>
      <c r="AN3248" s="8"/>
      <c r="AO3248" s="8"/>
      <c r="AP3248" s="8"/>
      <c r="AQ3248" s="8"/>
      <c r="AR3248" s="8"/>
      <c r="AS3248" s="8"/>
      <c r="AT3248" s="8"/>
      <c r="AU3248" s="8"/>
      <c r="AV3248" s="8"/>
      <c r="AW3248" s="8" t="s">
        <v>452</v>
      </c>
      <c r="AX3248" s="8" t="s">
        <v>416</v>
      </c>
      <c r="AY3248" s="8" t="s">
        <v>105</v>
      </c>
      <c r="AZ3248" s="8" t="s">
        <v>403</v>
      </c>
      <c r="BA3248" s="8"/>
      <c r="BB3248" s="8"/>
      <c r="BC3248" s="8"/>
      <c r="BD3248" s="8"/>
      <c r="BE3248" s="8"/>
      <c r="BF3248" s="8"/>
      <c r="BG3248" s="8"/>
      <c r="BH3248" s="8"/>
      <c r="BI3248" s="8" t="s">
        <v>4950</v>
      </c>
      <c r="BJ3248" s="8"/>
      <c r="BK3248" s="8"/>
      <c r="BL3248" s="8" t="s">
        <v>417</v>
      </c>
      <c r="BM3248" s="8" t="s">
        <v>417</v>
      </c>
      <c r="BN3248" s="8" t="s">
        <v>418</v>
      </c>
      <c r="BO3248" s="8" t="s">
        <v>404</v>
      </c>
      <c r="BP3248" s="8"/>
      <c r="BQ3248" s="8" t="s">
        <v>623</v>
      </c>
      <c r="BR3248" s="10"/>
      <c r="BS3248" s="8"/>
      <c r="BT3248" s="8"/>
      <c r="BU3248" s="8" t="s">
        <v>419</v>
      </c>
      <c r="BV3248" s="8"/>
      <c r="BW3248" s="8"/>
      <c r="BX3248" s="8"/>
      <c r="BY3248" s="10"/>
      <c r="BZ3248" s="8"/>
      <c r="CA3248" s="8"/>
      <c r="CB3248" s="8"/>
      <c r="CC3248" s="8"/>
      <c r="CD3248" s="8"/>
      <c r="CE3248" s="8"/>
      <c r="CF3248" s="8"/>
      <c r="CG3248" s="8"/>
      <c r="CH3248" s="8"/>
      <c r="CI3248" s="8"/>
      <c r="CJ3248" s="10"/>
    </row>
    <row r="3249" spans="2:88">
      <c r="B3249" s="6">
        <v>3248</v>
      </c>
      <c r="C3249" s="7">
        <v>4</v>
      </c>
      <c r="D3249" s="8" t="s">
        <v>4945</v>
      </c>
      <c r="E3249" s="8" t="s">
        <v>396</v>
      </c>
      <c r="F3249" s="8" t="s">
        <v>439</v>
      </c>
      <c r="G3249" s="8"/>
      <c r="H3249" s="8" t="s">
        <v>567</v>
      </c>
      <c r="I3249" s="8"/>
      <c r="J3249" s="8" t="s">
        <v>439</v>
      </c>
      <c r="K3249" s="8"/>
      <c r="L3249" s="8"/>
      <c r="M3249" s="8" t="s">
        <v>10790</v>
      </c>
      <c r="N3249" s="8" t="s">
        <v>407</v>
      </c>
      <c r="O3249" s="8" t="s">
        <v>397</v>
      </c>
      <c r="P3249" s="8"/>
      <c r="Q3249" s="8" t="s">
        <v>4947</v>
      </c>
      <c r="R3249" s="8" t="s">
        <v>732</v>
      </c>
      <c r="S3249" s="8" t="s">
        <v>4948</v>
      </c>
      <c r="T3249" s="8"/>
      <c r="U3249" s="8"/>
      <c r="V3249" s="8" t="s">
        <v>1021</v>
      </c>
      <c r="W3249" s="8" t="s">
        <v>105</v>
      </c>
      <c r="X3249" s="10" t="s">
        <v>4949</v>
      </c>
      <c r="Y3249" s="8"/>
      <c r="Z3249" s="8" t="s">
        <v>10690</v>
      </c>
      <c r="AA3249" s="8"/>
      <c r="AB3249" s="8"/>
      <c r="AC3249" s="8"/>
      <c r="AD3249" s="8"/>
      <c r="AE3249" s="8"/>
      <c r="AF3249" s="8" t="s">
        <v>403</v>
      </c>
      <c r="AG3249" s="8"/>
      <c r="AH3249" s="8" t="s">
        <v>400</v>
      </c>
      <c r="AI3249" s="8" t="s">
        <v>58</v>
      </c>
      <c r="AJ3249" s="8"/>
      <c r="AK3249" s="8" t="s">
        <v>412</v>
      </c>
      <c r="AL3249" s="8" t="s">
        <v>413</v>
      </c>
      <c r="AM3249" s="8" t="s">
        <v>1276</v>
      </c>
      <c r="AN3249" s="8"/>
      <c r="AO3249" s="8"/>
      <c r="AP3249" s="8"/>
      <c r="AQ3249" s="8"/>
      <c r="AR3249" s="8"/>
      <c r="AS3249" s="8"/>
      <c r="AT3249" s="8"/>
      <c r="AU3249" s="8"/>
      <c r="AV3249" s="8"/>
      <c r="AW3249" s="8" t="s">
        <v>452</v>
      </c>
      <c r="AX3249" s="8" t="s">
        <v>416</v>
      </c>
      <c r="AY3249" s="8" t="s">
        <v>105</v>
      </c>
      <c r="AZ3249" s="8" t="s">
        <v>403</v>
      </c>
      <c r="BA3249" s="8"/>
      <c r="BB3249" s="8"/>
      <c r="BC3249" s="8"/>
      <c r="BD3249" s="8"/>
      <c r="BE3249" s="8"/>
      <c r="BF3249" s="8"/>
      <c r="BG3249" s="8"/>
      <c r="BH3249" s="8"/>
      <c r="BI3249" s="8" t="s">
        <v>4950</v>
      </c>
      <c r="BJ3249" s="8"/>
      <c r="BK3249" s="8"/>
      <c r="BL3249" s="8" t="s">
        <v>417</v>
      </c>
      <c r="BM3249" s="8" t="s">
        <v>417</v>
      </c>
      <c r="BN3249" s="8" t="s">
        <v>418</v>
      </c>
      <c r="BO3249" s="8" t="s">
        <v>404</v>
      </c>
      <c r="BP3249" s="8"/>
      <c r="BQ3249" s="8" t="s">
        <v>623</v>
      </c>
      <c r="BR3249" s="10"/>
      <c r="BS3249" s="8"/>
      <c r="BT3249" s="8"/>
      <c r="BU3249" s="8" t="s">
        <v>419</v>
      </c>
      <c r="BV3249" s="8"/>
      <c r="BW3249" s="8"/>
      <c r="BX3249" s="8"/>
      <c r="BY3249" s="10"/>
      <c r="BZ3249" s="8"/>
      <c r="CA3249" s="8"/>
      <c r="CB3249" s="8"/>
      <c r="CC3249" s="8"/>
      <c r="CD3249" s="8"/>
      <c r="CE3249" s="8"/>
      <c r="CF3249" s="8"/>
      <c r="CG3249" s="8"/>
      <c r="CH3249" s="8"/>
      <c r="CI3249" s="8"/>
      <c r="CJ3249" s="10"/>
    </row>
    <row r="3250" spans="2:88">
      <c r="B3250" s="6">
        <v>3249</v>
      </c>
      <c r="C3250" s="7">
        <v>4</v>
      </c>
      <c r="D3250" s="8" t="s">
        <v>4945</v>
      </c>
      <c r="E3250" s="8" t="s">
        <v>396</v>
      </c>
      <c r="F3250" s="8" t="s">
        <v>439</v>
      </c>
      <c r="G3250" s="8"/>
      <c r="H3250" s="8" t="s">
        <v>567</v>
      </c>
      <c r="I3250" s="8"/>
      <c r="J3250" s="8" t="s">
        <v>439</v>
      </c>
      <c r="K3250" s="8"/>
      <c r="L3250" s="8"/>
      <c r="M3250" s="8" t="s">
        <v>10791</v>
      </c>
      <c r="N3250" s="8" t="s">
        <v>407</v>
      </c>
      <c r="O3250" s="8" t="s">
        <v>397</v>
      </c>
      <c r="P3250" s="8"/>
      <c r="Q3250" s="8" t="s">
        <v>4947</v>
      </c>
      <c r="R3250" s="8" t="s">
        <v>732</v>
      </c>
      <c r="S3250" s="8" t="s">
        <v>4948</v>
      </c>
      <c r="T3250" s="8"/>
      <c r="U3250" s="8"/>
      <c r="V3250" s="8" t="s">
        <v>1021</v>
      </c>
      <c r="W3250" s="8" t="s">
        <v>105</v>
      </c>
      <c r="X3250" s="10" t="s">
        <v>4949</v>
      </c>
      <c r="Y3250" s="8"/>
      <c r="Z3250" s="8" t="s">
        <v>10690</v>
      </c>
      <c r="AA3250" s="8"/>
      <c r="AB3250" s="8"/>
      <c r="AC3250" s="8"/>
      <c r="AD3250" s="8"/>
      <c r="AE3250" s="8"/>
      <c r="AF3250" s="8" t="s">
        <v>403</v>
      </c>
      <c r="AG3250" s="8"/>
      <c r="AH3250" s="8" t="s">
        <v>400</v>
      </c>
      <c r="AI3250" s="8" t="s">
        <v>58</v>
      </c>
      <c r="AJ3250" s="8"/>
      <c r="AK3250" s="8" t="s">
        <v>412</v>
      </c>
      <c r="AL3250" s="8" t="s">
        <v>413</v>
      </c>
      <c r="AM3250" s="8" t="s">
        <v>1276</v>
      </c>
      <c r="AN3250" s="8"/>
      <c r="AO3250" s="8"/>
      <c r="AP3250" s="8"/>
      <c r="AQ3250" s="8"/>
      <c r="AR3250" s="8"/>
      <c r="AS3250" s="8"/>
      <c r="AT3250" s="8"/>
      <c r="AU3250" s="8"/>
      <c r="AV3250" s="8"/>
      <c r="AW3250" s="8" t="s">
        <v>452</v>
      </c>
      <c r="AX3250" s="8" t="s">
        <v>416</v>
      </c>
      <c r="AY3250" s="8" t="s">
        <v>105</v>
      </c>
      <c r="AZ3250" s="8" t="s">
        <v>403</v>
      </c>
      <c r="BA3250" s="8"/>
      <c r="BB3250" s="8"/>
      <c r="BC3250" s="8"/>
      <c r="BD3250" s="8"/>
      <c r="BE3250" s="8"/>
      <c r="BF3250" s="8"/>
      <c r="BG3250" s="8"/>
      <c r="BH3250" s="8"/>
      <c r="BI3250" s="8" t="s">
        <v>4950</v>
      </c>
      <c r="BJ3250" s="8"/>
      <c r="BK3250" s="8"/>
      <c r="BL3250" s="8" t="s">
        <v>417</v>
      </c>
      <c r="BM3250" s="8" t="s">
        <v>417</v>
      </c>
      <c r="BN3250" s="8" t="s">
        <v>418</v>
      </c>
      <c r="BO3250" s="8" t="s">
        <v>404</v>
      </c>
      <c r="BP3250" s="8"/>
      <c r="BQ3250" s="8" t="s">
        <v>623</v>
      </c>
      <c r="BR3250" s="10"/>
      <c r="BS3250" s="8"/>
      <c r="BT3250" s="8"/>
      <c r="BU3250" s="8" t="s">
        <v>419</v>
      </c>
      <c r="BV3250" s="8"/>
      <c r="BW3250" s="8"/>
      <c r="BX3250" s="8"/>
      <c r="BY3250" s="10"/>
      <c r="BZ3250" s="8"/>
      <c r="CA3250" s="8"/>
      <c r="CB3250" s="8"/>
      <c r="CC3250" s="8"/>
      <c r="CD3250" s="8"/>
      <c r="CE3250" s="8"/>
      <c r="CF3250" s="8"/>
      <c r="CG3250" s="8"/>
      <c r="CH3250" s="8"/>
      <c r="CI3250" s="8"/>
      <c r="CJ3250" s="10"/>
    </row>
    <row r="3251" spans="2:88">
      <c r="B3251" s="6">
        <v>3250</v>
      </c>
      <c r="C3251" s="7">
        <v>4</v>
      </c>
      <c r="D3251" s="8" t="s">
        <v>4945</v>
      </c>
      <c r="E3251" s="8" t="s">
        <v>396</v>
      </c>
      <c r="F3251" s="8" t="s">
        <v>439</v>
      </c>
      <c r="G3251" s="8"/>
      <c r="H3251" s="8" t="s">
        <v>567</v>
      </c>
      <c r="I3251" s="8"/>
      <c r="J3251" s="8" t="s">
        <v>439</v>
      </c>
      <c r="K3251" s="8"/>
      <c r="L3251" s="8"/>
      <c r="M3251" s="8" t="s">
        <v>10792</v>
      </c>
      <c r="N3251" s="8" t="s">
        <v>407</v>
      </c>
      <c r="O3251" s="8" t="s">
        <v>397</v>
      </c>
      <c r="P3251" s="8"/>
      <c r="Q3251" s="8" t="s">
        <v>4947</v>
      </c>
      <c r="R3251" s="8" t="s">
        <v>732</v>
      </c>
      <c r="S3251" s="8" t="s">
        <v>4948</v>
      </c>
      <c r="T3251" s="8"/>
      <c r="U3251" s="8"/>
      <c r="V3251" s="8" t="s">
        <v>1021</v>
      </c>
      <c r="W3251" s="8" t="s">
        <v>105</v>
      </c>
      <c r="X3251" s="10" t="s">
        <v>4949</v>
      </c>
      <c r="Y3251" s="8"/>
      <c r="Z3251" s="8" t="s">
        <v>10690</v>
      </c>
      <c r="AA3251" s="8"/>
      <c r="AB3251" s="8"/>
      <c r="AC3251" s="8"/>
      <c r="AD3251" s="8"/>
      <c r="AE3251" s="8"/>
      <c r="AF3251" s="8" t="s">
        <v>403</v>
      </c>
      <c r="AG3251" s="8"/>
      <c r="AH3251" s="8" t="s">
        <v>400</v>
      </c>
      <c r="AI3251" s="8" t="s">
        <v>58</v>
      </c>
      <c r="AJ3251" s="8"/>
      <c r="AK3251" s="8" t="s">
        <v>412</v>
      </c>
      <c r="AL3251" s="8" t="s">
        <v>413</v>
      </c>
      <c r="AM3251" s="8" t="s">
        <v>1276</v>
      </c>
      <c r="AN3251" s="8"/>
      <c r="AO3251" s="8"/>
      <c r="AP3251" s="8"/>
      <c r="AQ3251" s="8"/>
      <c r="AR3251" s="8"/>
      <c r="AS3251" s="8"/>
      <c r="AT3251" s="8"/>
      <c r="AU3251" s="8"/>
      <c r="AV3251" s="8"/>
      <c r="AW3251" s="8" t="s">
        <v>452</v>
      </c>
      <c r="AX3251" s="8" t="s">
        <v>416</v>
      </c>
      <c r="AY3251" s="8" t="s">
        <v>105</v>
      </c>
      <c r="AZ3251" s="8" t="s">
        <v>403</v>
      </c>
      <c r="BA3251" s="8"/>
      <c r="BB3251" s="8"/>
      <c r="BC3251" s="8"/>
      <c r="BD3251" s="8"/>
      <c r="BE3251" s="8"/>
      <c r="BF3251" s="8"/>
      <c r="BG3251" s="8"/>
      <c r="BH3251" s="8"/>
      <c r="BI3251" s="8" t="s">
        <v>4950</v>
      </c>
      <c r="BJ3251" s="8"/>
      <c r="BK3251" s="8"/>
      <c r="BL3251" s="8" t="s">
        <v>417</v>
      </c>
      <c r="BM3251" s="8" t="s">
        <v>417</v>
      </c>
      <c r="BN3251" s="8" t="s">
        <v>418</v>
      </c>
      <c r="BO3251" s="8" t="s">
        <v>404</v>
      </c>
      <c r="BP3251" s="8"/>
      <c r="BQ3251" s="8" t="s">
        <v>623</v>
      </c>
      <c r="BR3251" s="10"/>
      <c r="BS3251" s="8"/>
      <c r="BT3251" s="8"/>
      <c r="BU3251" s="8" t="s">
        <v>419</v>
      </c>
      <c r="BV3251" s="8"/>
      <c r="BW3251" s="8"/>
      <c r="BX3251" s="8"/>
      <c r="BY3251" s="10"/>
      <c r="BZ3251" s="8"/>
      <c r="CA3251" s="8"/>
      <c r="CB3251" s="8"/>
      <c r="CC3251" s="8"/>
      <c r="CD3251" s="8"/>
      <c r="CE3251" s="8"/>
      <c r="CF3251" s="8"/>
      <c r="CG3251" s="8"/>
      <c r="CH3251" s="8"/>
      <c r="CI3251" s="8"/>
      <c r="CJ3251" s="10"/>
    </row>
    <row r="3252" spans="2:88">
      <c r="B3252" s="6">
        <v>3251</v>
      </c>
      <c r="C3252" s="7">
        <v>4</v>
      </c>
      <c r="D3252" s="8" t="s">
        <v>4945</v>
      </c>
      <c r="E3252" s="8" t="s">
        <v>396</v>
      </c>
      <c r="F3252" s="8" t="s">
        <v>439</v>
      </c>
      <c r="G3252" s="8"/>
      <c r="H3252" s="8" t="s">
        <v>567</v>
      </c>
      <c r="I3252" s="8"/>
      <c r="J3252" s="8" t="s">
        <v>439</v>
      </c>
      <c r="K3252" s="8"/>
      <c r="L3252" s="8"/>
      <c r="M3252" s="8" t="s">
        <v>10793</v>
      </c>
      <c r="N3252" s="8" t="s">
        <v>407</v>
      </c>
      <c r="O3252" s="8" t="s">
        <v>397</v>
      </c>
      <c r="P3252" s="8"/>
      <c r="Q3252" s="8" t="s">
        <v>4947</v>
      </c>
      <c r="R3252" s="8" t="s">
        <v>732</v>
      </c>
      <c r="S3252" s="8" t="s">
        <v>4948</v>
      </c>
      <c r="T3252" s="8"/>
      <c r="U3252" s="8"/>
      <c r="V3252" s="8" t="s">
        <v>1021</v>
      </c>
      <c r="W3252" s="8" t="s">
        <v>105</v>
      </c>
      <c r="X3252" s="10" t="s">
        <v>4949</v>
      </c>
      <c r="Y3252" s="8"/>
      <c r="Z3252" s="8" t="s">
        <v>10690</v>
      </c>
      <c r="AA3252" s="8"/>
      <c r="AB3252" s="8"/>
      <c r="AC3252" s="8"/>
      <c r="AD3252" s="8"/>
      <c r="AE3252" s="8"/>
      <c r="AF3252" s="8" t="s">
        <v>403</v>
      </c>
      <c r="AG3252" s="8"/>
      <c r="AH3252" s="8" t="s">
        <v>400</v>
      </c>
      <c r="AI3252" s="8" t="s">
        <v>58</v>
      </c>
      <c r="AJ3252" s="8"/>
      <c r="AK3252" s="8" t="s">
        <v>412</v>
      </c>
      <c r="AL3252" s="8" t="s">
        <v>413</v>
      </c>
      <c r="AM3252" s="8" t="s">
        <v>1276</v>
      </c>
      <c r="AN3252" s="8"/>
      <c r="AO3252" s="8"/>
      <c r="AP3252" s="8"/>
      <c r="AQ3252" s="8"/>
      <c r="AR3252" s="8"/>
      <c r="AS3252" s="8"/>
      <c r="AT3252" s="8"/>
      <c r="AU3252" s="8"/>
      <c r="AV3252" s="8"/>
      <c r="AW3252" s="8" t="s">
        <v>452</v>
      </c>
      <c r="AX3252" s="8" t="s">
        <v>416</v>
      </c>
      <c r="AY3252" s="8" t="s">
        <v>105</v>
      </c>
      <c r="AZ3252" s="8" t="s">
        <v>403</v>
      </c>
      <c r="BA3252" s="8"/>
      <c r="BB3252" s="8"/>
      <c r="BC3252" s="8"/>
      <c r="BD3252" s="8"/>
      <c r="BE3252" s="8"/>
      <c r="BF3252" s="8"/>
      <c r="BG3252" s="8"/>
      <c r="BH3252" s="8"/>
      <c r="BI3252" s="8" t="s">
        <v>4950</v>
      </c>
      <c r="BJ3252" s="8"/>
      <c r="BK3252" s="8"/>
      <c r="BL3252" s="8" t="s">
        <v>417</v>
      </c>
      <c r="BM3252" s="8" t="s">
        <v>417</v>
      </c>
      <c r="BN3252" s="8" t="s">
        <v>418</v>
      </c>
      <c r="BO3252" s="8" t="s">
        <v>404</v>
      </c>
      <c r="BP3252" s="8"/>
      <c r="BQ3252" s="8" t="s">
        <v>623</v>
      </c>
      <c r="BR3252" s="10"/>
      <c r="BS3252" s="8"/>
      <c r="BT3252" s="8"/>
      <c r="BU3252" s="8" t="s">
        <v>419</v>
      </c>
      <c r="BV3252" s="8"/>
      <c r="BW3252" s="8"/>
      <c r="BX3252" s="8"/>
      <c r="BY3252" s="10"/>
      <c r="BZ3252" s="8"/>
      <c r="CA3252" s="8"/>
      <c r="CB3252" s="8"/>
      <c r="CC3252" s="8"/>
      <c r="CD3252" s="8"/>
      <c r="CE3252" s="8"/>
      <c r="CF3252" s="8"/>
      <c r="CG3252" s="8"/>
      <c r="CH3252" s="8"/>
      <c r="CI3252" s="8"/>
      <c r="CJ3252" s="10"/>
    </row>
    <row r="3253" spans="2:88">
      <c r="B3253" s="6">
        <v>3252</v>
      </c>
      <c r="C3253" s="7">
        <v>4</v>
      </c>
      <c r="D3253" s="8" t="s">
        <v>4945</v>
      </c>
      <c r="E3253" s="8" t="s">
        <v>396</v>
      </c>
      <c r="F3253" s="8" t="s">
        <v>439</v>
      </c>
      <c r="G3253" s="8"/>
      <c r="H3253" s="8" t="s">
        <v>567</v>
      </c>
      <c r="I3253" s="8"/>
      <c r="J3253" s="8" t="s">
        <v>439</v>
      </c>
      <c r="K3253" s="8"/>
      <c r="L3253" s="8"/>
      <c r="M3253" s="8" t="s">
        <v>10794</v>
      </c>
      <c r="N3253" s="8" t="s">
        <v>407</v>
      </c>
      <c r="O3253" s="8" t="s">
        <v>397</v>
      </c>
      <c r="P3253" s="8"/>
      <c r="Q3253" s="8" t="s">
        <v>4947</v>
      </c>
      <c r="R3253" s="8" t="s">
        <v>732</v>
      </c>
      <c r="S3253" s="8" t="s">
        <v>4948</v>
      </c>
      <c r="T3253" s="8"/>
      <c r="U3253" s="8"/>
      <c r="V3253" s="8" t="s">
        <v>1021</v>
      </c>
      <c r="W3253" s="8" t="s">
        <v>105</v>
      </c>
      <c r="X3253" s="10" t="s">
        <v>4949</v>
      </c>
      <c r="Y3253" s="8"/>
      <c r="Z3253" s="8" t="s">
        <v>10690</v>
      </c>
      <c r="AA3253" s="8"/>
      <c r="AB3253" s="8"/>
      <c r="AC3253" s="8"/>
      <c r="AD3253" s="8"/>
      <c r="AE3253" s="8"/>
      <c r="AF3253" s="8" t="s">
        <v>403</v>
      </c>
      <c r="AG3253" s="8"/>
      <c r="AH3253" s="8" t="s">
        <v>400</v>
      </c>
      <c r="AI3253" s="8" t="s">
        <v>58</v>
      </c>
      <c r="AJ3253" s="8"/>
      <c r="AK3253" s="8" t="s">
        <v>412</v>
      </c>
      <c r="AL3253" s="8" t="s">
        <v>413</v>
      </c>
      <c r="AM3253" s="8" t="s">
        <v>1276</v>
      </c>
      <c r="AN3253" s="8"/>
      <c r="AO3253" s="8"/>
      <c r="AP3253" s="8"/>
      <c r="AQ3253" s="8"/>
      <c r="AR3253" s="8"/>
      <c r="AS3253" s="8"/>
      <c r="AT3253" s="8"/>
      <c r="AU3253" s="8"/>
      <c r="AV3253" s="8"/>
      <c r="AW3253" s="8" t="s">
        <v>452</v>
      </c>
      <c r="AX3253" s="8" t="s">
        <v>416</v>
      </c>
      <c r="AY3253" s="8" t="s">
        <v>105</v>
      </c>
      <c r="AZ3253" s="8" t="s">
        <v>403</v>
      </c>
      <c r="BA3253" s="8"/>
      <c r="BB3253" s="8"/>
      <c r="BC3253" s="8"/>
      <c r="BD3253" s="8"/>
      <c r="BE3253" s="8"/>
      <c r="BF3253" s="8"/>
      <c r="BG3253" s="8"/>
      <c r="BH3253" s="8"/>
      <c r="BI3253" s="8" t="s">
        <v>4950</v>
      </c>
      <c r="BJ3253" s="8"/>
      <c r="BK3253" s="8"/>
      <c r="BL3253" s="8" t="s">
        <v>417</v>
      </c>
      <c r="BM3253" s="8" t="s">
        <v>417</v>
      </c>
      <c r="BN3253" s="8" t="s">
        <v>418</v>
      </c>
      <c r="BO3253" s="8" t="s">
        <v>404</v>
      </c>
      <c r="BP3253" s="8"/>
      <c r="BQ3253" s="8" t="s">
        <v>623</v>
      </c>
      <c r="BR3253" s="10"/>
      <c r="BS3253" s="8"/>
      <c r="BT3253" s="8"/>
      <c r="BU3253" s="8" t="s">
        <v>419</v>
      </c>
      <c r="BV3253" s="8"/>
      <c r="BW3253" s="8"/>
      <c r="BX3253" s="8"/>
      <c r="BY3253" s="10"/>
      <c r="BZ3253" s="8"/>
      <c r="CA3253" s="8"/>
      <c r="CB3253" s="8"/>
      <c r="CC3253" s="8"/>
      <c r="CD3253" s="8"/>
      <c r="CE3253" s="8"/>
      <c r="CF3253" s="8"/>
      <c r="CG3253" s="8"/>
      <c r="CH3253" s="8"/>
      <c r="CI3253" s="8"/>
      <c r="CJ3253" s="10"/>
    </row>
    <row r="3254" spans="2:88">
      <c r="B3254" s="6">
        <v>3253</v>
      </c>
      <c r="C3254" s="7">
        <v>4</v>
      </c>
      <c r="D3254" s="8" t="s">
        <v>4945</v>
      </c>
      <c r="E3254" s="8" t="s">
        <v>396</v>
      </c>
      <c r="F3254" s="8" t="s">
        <v>439</v>
      </c>
      <c r="G3254" s="8"/>
      <c r="H3254" s="8" t="s">
        <v>567</v>
      </c>
      <c r="I3254" s="8"/>
      <c r="J3254" s="8" t="s">
        <v>439</v>
      </c>
      <c r="K3254" s="8"/>
      <c r="L3254" s="8"/>
      <c r="M3254" s="8" t="s">
        <v>10795</v>
      </c>
      <c r="N3254" s="8" t="s">
        <v>407</v>
      </c>
      <c r="O3254" s="8" t="s">
        <v>397</v>
      </c>
      <c r="P3254" s="8"/>
      <c r="Q3254" s="8" t="s">
        <v>4947</v>
      </c>
      <c r="R3254" s="8" t="s">
        <v>732</v>
      </c>
      <c r="S3254" s="8" t="s">
        <v>4948</v>
      </c>
      <c r="T3254" s="8"/>
      <c r="U3254" s="8"/>
      <c r="V3254" s="8" t="s">
        <v>1021</v>
      </c>
      <c r="W3254" s="8" t="s">
        <v>105</v>
      </c>
      <c r="X3254" s="10" t="s">
        <v>4949</v>
      </c>
      <c r="Y3254" s="8"/>
      <c r="Z3254" s="8" t="s">
        <v>10690</v>
      </c>
      <c r="AA3254" s="8"/>
      <c r="AB3254" s="8"/>
      <c r="AC3254" s="8"/>
      <c r="AD3254" s="8"/>
      <c r="AE3254" s="8"/>
      <c r="AF3254" s="8" t="s">
        <v>403</v>
      </c>
      <c r="AG3254" s="8"/>
      <c r="AH3254" s="8" t="s">
        <v>400</v>
      </c>
      <c r="AI3254" s="8" t="s">
        <v>58</v>
      </c>
      <c r="AJ3254" s="8"/>
      <c r="AK3254" s="8" t="s">
        <v>412</v>
      </c>
      <c r="AL3254" s="8" t="s">
        <v>413</v>
      </c>
      <c r="AM3254" s="8" t="s">
        <v>1276</v>
      </c>
      <c r="AN3254" s="8"/>
      <c r="AO3254" s="8"/>
      <c r="AP3254" s="8"/>
      <c r="AQ3254" s="8"/>
      <c r="AR3254" s="8"/>
      <c r="AS3254" s="8"/>
      <c r="AT3254" s="8"/>
      <c r="AU3254" s="8"/>
      <c r="AV3254" s="8"/>
      <c r="AW3254" s="8" t="s">
        <v>452</v>
      </c>
      <c r="AX3254" s="8" t="s">
        <v>416</v>
      </c>
      <c r="AY3254" s="8" t="s">
        <v>105</v>
      </c>
      <c r="AZ3254" s="8" t="s">
        <v>403</v>
      </c>
      <c r="BA3254" s="8"/>
      <c r="BB3254" s="8"/>
      <c r="BC3254" s="8"/>
      <c r="BD3254" s="8"/>
      <c r="BE3254" s="8"/>
      <c r="BF3254" s="8"/>
      <c r="BG3254" s="8"/>
      <c r="BH3254" s="8"/>
      <c r="BI3254" s="8" t="s">
        <v>4950</v>
      </c>
      <c r="BJ3254" s="8"/>
      <c r="BK3254" s="8"/>
      <c r="BL3254" s="8" t="s">
        <v>417</v>
      </c>
      <c r="BM3254" s="8" t="s">
        <v>417</v>
      </c>
      <c r="BN3254" s="8" t="s">
        <v>418</v>
      </c>
      <c r="BO3254" s="8" t="s">
        <v>404</v>
      </c>
      <c r="BP3254" s="8"/>
      <c r="BQ3254" s="8" t="s">
        <v>623</v>
      </c>
      <c r="BR3254" s="10"/>
      <c r="BS3254" s="8"/>
      <c r="BT3254" s="8"/>
      <c r="BU3254" s="8" t="s">
        <v>419</v>
      </c>
      <c r="BV3254" s="8"/>
      <c r="BW3254" s="8"/>
      <c r="BX3254" s="8"/>
      <c r="BY3254" s="10"/>
      <c r="BZ3254" s="8"/>
      <c r="CA3254" s="8"/>
      <c r="CB3254" s="8"/>
      <c r="CC3254" s="8"/>
      <c r="CD3254" s="8"/>
      <c r="CE3254" s="8"/>
      <c r="CF3254" s="8"/>
      <c r="CG3254" s="8"/>
      <c r="CH3254" s="8"/>
      <c r="CI3254" s="8"/>
      <c r="CJ3254" s="10"/>
    </row>
    <row r="3255" spans="2:88">
      <c r="B3255" s="6">
        <v>3254</v>
      </c>
      <c r="C3255" s="7">
        <v>4</v>
      </c>
      <c r="D3255" s="8" t="s">
        <v>4945</v>
      </c>
      <c r="E3255" s="8" t="s">
        <v>396</v>
      </c>
      <c r="F3255" s="8" t="s">
        <v>439</v>
      </c>
      <c r="G3255" s="8"/>
      <c r="H3255" s="8" t="s">
        <v>567</v>
      </c>
      <c r="I3255" s="8"/>
      <c r="J3255" s="8" t="s">
        <v>439</v>
      </c>
      <c r="K3255" s="8"/>
      <c r="L3255" s="8"/>
      <c r="M3255" s="8" t="s">
        <v>10796</v>
      </c>
      <c r="N3255" s="8" t="s">
        <v>407</v>
      </c>
      <c r="O3255" s="8" t="s">
        <v>397</v>
      </c>
      <c r="P3255" s="8"/>
      <c r="Q3255" s="8" t="s">
        <v>4947</v>
      </c>
      <c r="R3255" s="8" t="s">
        <v>732</v>
      </c>
      <c r="S3255" s="8" t="s">
        <v>4948</v>
      </c>
      <c r="T3255" s="8"/>
      <c r="U3255" s="8"/>
      <c r="V3255" s="8" t="s">
        <v>1021</v>
      </c>
      <c r="W3255" s="8" t="s">
        <v>105</v>
      </c>
      <c r="X3255" s="10" t="s">
        <v>4949</v>
      </c>
      <c r="Y3255" s="8"/>
      <c r="Z3255" s="8" t="s">
        <v>10690</v>
      </c>
      <c r="AA3255" s="8"/>
      <c r="AB3255" s="8"/>
      <c r="AC3255" s="8"/>
      <c r="AD3255" s="8"/>
      <c r="AE3255" s="8"/>
      <c r="AF3255" s="8" t="s">
        <v>403</v>
      </c>
      <c r="AG3255" s="8"/>
      <c r="AH3255" s="8" t="s">
        <v>400</v>
      </c>
      <c r="AI3255" s="8" t="s">
        <v>58</v>
      </c>
      <c r="AJ3255" s="8"/>
      <c r="AK3255" s="8" t="s">
        <v>412</v>
      </c>
      <c r="AL3255" s="8" t="s">
        <v>413</v>
      </c>
      <c r="AM3255" s="8" t="s">
        <v>1276</v>
      </c>
      <c r="AN3255" s="8"/>
      <c r="AO3255" s="8"/>
      <c r="AP3255" s="8"/>
      <c r="AQ3255" s="8"/>
      <c r="AR3255" s="8"/>
      <c r="AS3255" s="8"/>
      <c r="AT3255" s="8"/>
      <c r="AU3255" s="8"/>
      <c r="AV3255" s="8"/>
      <c r="AW3255" s="8" t="s">
        <v>452</v>
      </c>
      <c r="AX3255" s="8" t="s">
        <v>416</v>
      </c>
      <c r="AY3255" s="8" t="s">
        <v>105</v>
      </c>
      <c r="AZ3255" s="8" t="s">
        <v>403</v>
      </c>
      <c r="BA3255" s="8"/>
      <c r="BB3255" s="8"/>
      <c r="BC3255" s="8"/>
      <c r="BD3255" s="8"/>
      <c r="BE3255" s="8"/>
      <c r="BF3255" s="8"/>
      <c r="BG3255" s="8"/>
      <c r="BH3255" s="8"/>
      <c r="BI3255" s="8" t="s">
        <v>4950</v>
      </c>
      <c r="BJ3255" s="8"/>
      <c r="BK3255" s="8"/>
      <c r="BL3255" s="8" t="s">
        <v>417</v>
      </c>
      <c r="BM3255" s="8" t="s">
        <v>417</v>
      </c>
      <c r="BN3255" s="8" t="s">
        <v>418</v>
      </c>
      <c r="BO3255" s="8" t="s">
        <v>404</v>
      </c>
      <c r="BP3255" s="8"/>
      <c r="BQ3255" s="8" t="s">
        <v>623</v>
      </c>
      <c r="BR3255" s="10"/>
      <c r="BS3255" s="8"/>
      <c r="BT3255" s="8"/>
      <c r="BU3255" s="8" t="s">
        <v>419</v>
      </c>
      <c r="BV3255" s="8"/>
      <c r="BW3255" s="8"/>
      <c r="BX3255" s="8"/>
      <c r="BY3255" s="10"/>
      <c r="BZ3255" s="8"/>
      <c r="CA3255" s="8"/>
      <c r="CB3255" s="8"/>
      <c r="CC3255" s="8"/>
      <c r="CD3255" s="8"/>
      <c r="CE3255" s="8"/>
      <c r="CF3255" s="8"/>
      <c r="CG3255" s="8"/>
      <c r="CH3255" s="8"/>
      <c r="CI3255" s="8"/>
      <c r="CJ3255" s="10"/>
    </row>
    <row r="3256" spans="2:88">
      <c r="B3256" s="6">
        <v>3255</v>
      </c>
      <c r="C3256" s="7">
        <v>4</v>
      </c>
      <c r="D3256" s="8" t="s">
        <v>4945</v>
      </c>
      <c r="E3256" s="8" t="s">
        <v>396</v>
      </c>
      <c r="F3256" s="8" t="s">
        <v>439</v>
      </c>
      <c r="G3256" s="8"/>
      <c r="H3256" s="8" t="s">
        <v>567</v>
      </c>
      <c r="I3256" s="8"/>
      <c r="J3256" s="8" t="s">
        <v>439</v>
      </c>
      <c r="K3256" s="8"/>
      <c r="L3256" s="8"/>
      <c r="M3256" s="8" t="s">
        <v>10797</v>
      </c>
      <c r="N3256" s="8" t="s">
        <v>407</v>
      </c>
      <c r="O3256" s="8" t="s">
        <v>397</v>
      </c>
      <c r="P3256" s="8"/>
      <c r="Q3256" s="8" t="s">
        <v>4947</v>
      </c>
      <c r="R3256" s="8" t="s">
        <v>732</v>
      </c>
      <c r="S3256" s="8" t="s">
        <v>4948</v>
      </c>
      <c r="T3256" s="8"/>
      <c r="U3256" s="8"/>
      <c r="V3256" s="8" t="s">
        <v>1021</v>
      </c>
      <c r="W3256" s="8" t="s">
        <v>105</v>
      </c>
      <c r="X3256" s="10" t="s">
        <v>4949</v>
      </c>
      <c r="Y3256" s="8"/>
      <c r="Z3256" s="8" t="s">
        <v>10690</v>
      </c>
      <c r="AA3256" s="8"/>
      <c r="AB3256" s="8"/>
      <c r="AC3256" s="8"/>
      <c r="AD3256" s="8"/>
      <c r="AE3256" s="8"/>
      <c r="AF3256" s="8" t="s">
        <v>403</v>
      </c>
      <c r="AG3256" s="8"/>
      <c r="AH3256" s="8" t="s">
        <v>400</v>
      </c>
      <c r="AI3256" s="8" t="s">
        <v>58</v>
      </c>
      <c r="AJ3256" s="8"/>
      <c r="AK3256" s="8" t="s">
        <v>412</v>
      </c>
      <c r="AL3256" s="8" t="s">
        <v>413</v>
      </c>
      <c r="AM3256" s="8" t="s">
        <v>1276</v>
      </c>
      <c r="AN3256" s="8"/>
      <c r="AO3256" s="8"/>
      <c r="AP3256" s="8"/>
      <c r="AQ3256" s="8"/>
      <c r="AR3256" s="8"/>
      <c r="AS3256" s="8"/>
      <c r="AT3256" s="8"/>
      <c r="AU3256" s="8"/>
      <c r="AV3256" s="8"/>
      <c r="AW3256" s="8" t="s">
        <v>452</v>
      </c>
      <c r="AX3256" s="8" t="s">
        <v>416</v>
      </c>
      <c r="AY3256" s="8" t="s">
        <v>105</v>
      </c>
      <c r="AZ3256" s="8" t="s">
        <v>403</v>
      </c>
      <c r="BA3256" s="8"/>
      <c r="BB3256" s="8"/>
      <c r="BC3256" s="8"/>
      <c r="BD3256" s="8"/>
      <c r="BE3256" s="8"/>
      <c r="BF3256" s="8"/>
      <c r="BG3256" s="8"/>
      <c r="BH3256" s="8"/>
      <c r="BI3256" s="8" t="s">
        <v>4950</v>
      </c>
      <c r="BJ3256" s="8"/>
      <c r="BK3256" s="8"/>
      <c r="BL3256" s="8" t="s">
        <v>417</v>
      </c>
      <c r="BM3256" s="8" t="s">
        <v>417</v>
      </c>
      <c r="BN3256" s="8" t="s">
        <v>418</v>
      </c>
      <c r="BO3256" s="8" t="s">
        <v>404</v>
      </c>
      <c r="BP3256" s="8"/>
      <c r="BQ3256" s="8" t="s">
        <v>623</v>
      </c>
      <c r="BR3256" s="10"/>
      <c r="BS3256" s="8"/>
      <c r="BT3256" s="8"/>
      <c r="BU3256" s="8" t="s">
        <v>419</v>
      </c>
      <c r="BV3256" s="8"/>
      <c r="BW3256" s="8"/>
      <c r="BX3256" s="8"/>
      <c r="BY3256" s="10"/>
      <c r="BZ3256" s="8"/>
      <c r="CA3256" s="8"/>
      <c r="CB3256" s="8"/>
      <c r="CC3256" s="8"/>
      <c r="CD3256" s="8"/>
      <c r="CE3256" s="8"/>
      <c r="CF3256" s="8"/>
      <c r="CG3256" s="8"/>
      <c r="CH3256" s="8"/>
      <c r="CI3256" s="8"/>
      <c r="CJ3256" s="10"/>
    </row>
    <row r="3257" spans="2:88">
      <c r="B3257" s="6">
        <v>3256</v>
      </c>
      <c r="C3257" s="7">
        <v>4</v>
      </c>
      <c r="D3257" s="8" t="s">
        <v>4945</v>
      </c>
      <c r="E3257" s="8" t="s">
        <v>396</v>
      </c>
      <c r="F3257" s="8" t="s">
        <v>439</v>
      </c>
      <c r="G3257" s="8"/>
      <c r="H3257" s="8" t="s">
        <v>567</v>
      </c>
      <c r="I3257" s="8"/>
      <c r="J3257" s="8" t="s">
        <v>439</v>
      </c>
      <c r="K3257" s="8"/>
      <c r="L3257" s="8"/>
      <c r="M3257" s="8" t="s">
        <v>10798</v>
      </c>
      <c r="N3257" s="8" t="s">
        <v>407</v>
      </c>
      <c r="O3257" s="8" t="s">
        <v>397</v>
      </c>
      <c r="P3257" s="8"/>
      <c r="Q3257" s="8" t="s">
        <v>4947</v>
      </c>
      <c r="R3257" s="8" t="s">
        <v>732</v>
      </c>
      <c r="S3257" s="8" t="s">
        <v>4948</v>
      </c>
      <c r="T3257" s="8"/>
      <c r="U3257" s="8"/>
      <c r="V3257" s="8" t="s">
        <v>1021</v>
      </c>
      <c r="W3257" s="8" t="s">
        <v>105</v>
      </c>
      <c r="X3257" s="10" t="s">
        <v>4949</v>
      </c>
      <c r="Y3257" s="8"/>
      <c r="Z3257" s="8" t="s">
        <v>10690</v>
      </c>
      <c r="AA3257" s="8"/>
      <c r="AB3257" s="8"/>
      <c r="AC3257" s="8"/>
      <c r="AD3257" s="8"/>
      <c r="AE3257" s="8"/>
      <c r="AF3257" s="8" t="s">
        <v>403</v>
      </c>
      <c r="AG3257" s="8"/>
      <c r="AH3257" s="8" t="s">
        <v>400</v>
      </c>
      <c r="AI3257" s="8" t="s">
        <v>58</v>
      </c>
      <c r="AJ3257" s="8"/>
      <c r="AK3257" s="8" t="s">
        <v>412</v>
      </c>
      <c r="AL3257" s="8" t="s">
        <v>413</v>
      </c>
      <c r="AM3257" s="8" t="s">
        <v>1276</v>
      </c>
      <c r="AN3257" s="8"/>
      <c r="AO3257" s="8"/>
      <c r="AP3257" s="8"/>
      <c r="AQ3257" s="8"/>
      <c r="AR3257" s="8"/>
      <c r="AS3257" s="8"/>
      <c r="AT3257" s="8"/>
      <c r="AU3257" s="8"/>
      <c r="AV3257" s="8"/>
      <c r="AW3257" s="8" t="s">
        <v>452</v>
      </c>
      <c r="AX3257" s="8" t="s">
        <v>416</v>
      </c>
      <c r="AY3257" s="8" t="s">
        <v>105</v>
      </c>
      <c r="AZ3257" s="8" t="s">
        <v>403</v>
      </c>
      <c r="BA3257" s="8"/>
      <c r="BB3257" s="8"/>
      <c r="BC3257" s="8"/>
      <c r="BD3257" s="8"/>
      <c r="BE3257" s="8"/>
      <c r="BF3257" s="8"/>
      <c r="BG3257" s="8"/>
      <c r="BH3257" s="8"/>
      <c r="BI3257" s="8" t="s">
        <v>4950</v>
      </c>
      <c r="BJ3257" s="8"/>
      <c r="BK3257" s="8"/>
      <c r="BL3257" s="8" t="s">
        <v>417</v>
      </c>
      <c r="BM3257" s="8" t="s">
        <v>417</v>
      </c>
      <c r="BN3257" s="8" t="s">
        <v>418</v>
      </c>
      <c r="BO3257" s="8" t="s">
        <v>404</v>
      </c>
      <c r="BP3257" s="8"/>
      <c r="BQ3257" s="8" t="s">
        <v>623</v>
      </c>
      <c r="BR3257" s="10"/>
      <c r="BS3257" s="8"/>
      <c r="BT3257" s="8"/>
      <c r="BU3257" s="8" t="s">
        <v>419</v>
      </c>
      <c r="BV3257" s="8"/>
      <c r="BW3257" s="8"/>
      <c r="BX3257" s="8"/>
      <c r="BY3257" s="10"/>
      <c r="BZ3257" s="8"/>
      <c r="CA3257" s="8"/>
      <c r="CB3257" s="8"/>
      <c r="CC3257" s="8"/>
      <c r="CD3257" s="8"/>
      <c r="CE3257" s="8"/>
      <c r="CF3257" s="8"/>
      <c r="CG3257" s="8"/>
      <c r="CH3257" s="8"/>
      <c r="CI3257" s="8"/>
      <c r="CJ3257" s="10"/>
    </row>
    <row r="3258" spans="2:88">
      <c r="B3258" s="6">
        <v>3257</v>
      </c>
      <c r="C3258" s="7">
        <v>4</v>
      </c>
      <c r="D3258" s="8" t="s">
        <v>4945</v>
      </c>
      <c r="E3258" s="8" t="s">
        <v>396</v>
      </c>
      <c r="F3258" s="8" t="s">
        <v>439</v>
      </c>
      <c r="G3258" s="8"/>
      <c r="H3258" s="8" t="s">
        <v>567</v>
      </c>
      <c r="I3258" s="8"/>
      <c r="J3258" s="8" t="s">
        <v>439</v>
      </c>
      <c r="K3258" s="8"/>
      <c r="L3258" s="8"/>
      <c r="M3258" s="8" t="s">
        <v>10799</v>
      </c>
      <c r="N3258" s="8" t="s">
        <v>407</v>
      </c>
      <c r="O3258" s="8" t="s">
        <v>397</v>
      </c>
      <c r="P3258" s="8"/>
      <c r="Q3258" s="8" t="s">
        <v>4947</v>
      </c>
      <c r="R3258" s="8" t="s">
        <v>732</v>
      </c>
      <c r="S3258" s="8" t="s">
        <v>4948</v>
      </c>
      <c r="T3258" s="8"/>
      <c r="U3258" s="8"/>
      <c r="V3258" s="8" t="s">
        <v>1021</v>
      </c>
      <c r="W3258" s="8" t="s">
        <v>105</v>
      </c>
      <c r="X3258" s="10" t="s">
        <v>4949</v>
      </c>
      <c r="Y3258" s="8"/>
      <c r="Z3258" s="8" t="s">
        <v>10690</v>
      </c>
      <c r="AA3258" s="8"/>
      <c r="AB3258" s="8"/>
      <c r="AC3258" s="8"/>
      <c r="AD3258" s="8"/>
      <c r="AE3258" s="8"/>
      <c r="AF3258" s="8" t="s">
        <v>403</v>
      </c>
      <c r="AG3258" s="8"/>
      <c r="AH3258" s="8" t="s">
        <v>400</v>
      </c>
      <c r="AI3258" s="8" t="s">
        <v>58</v>
      </c>
      <c r="AJ3258" s="8"/>
      <c r="AK3258" s="8" t="s">
        <v>412</v>
      </c>
      <c r="AL3258" s="8" t="s">
        <v>413</v>
      </c>
      <c r="AM3258" s="8" t="s">
        <v>1276</v>
      </c>
      <c r="AN3258" s="8"/>
      <c r="AO3258" s="8"/>
      <c r="AP3258" s="8"/>
      <c r="AQ3258" s="8"/>
      <c r="AR3258" s="8"/>
      <c r="AS3258" s="8"/>
      <c r="AT3258" s="8"/>
      <c r="AU3258" s="8"/>
      <c r="AV3258" s="8"/>
      <c r="AW3258" s="8" t="s">
        <v>452</v>
      </c>
      <c r="AX3258" s="8" t="s">
        <v>416</v>
      </c>
      <c r="AY3258" s="8" t="s">
        <v>105</v>
      </c>
      <c r="AZ3258" s="8" t="s">
        <v>403</v>
      </c>
      <c r="BA3258" s="8"/>
      <c r="BB3258" s="8"/>
      <c r="BC3258" s="8"/>
      <c r="BD3258" s="8"/>
      <c r="BE3258" s="8"/>
      <c r="BF3258" s="8"/>
      <c r="BG3258" s="8"/>
      <c r="BH3258" s="8"/>
      <c r="BI3258" s="8" t="s">
        <v>4950</v>
      </c>
      <c r="BJ3258" s="8"/>
      <c r="BK3258" s="8"/>
      <c r="BL3258" s="8" t="s">
        <v>417</v>
      </c>
      <c r="BM3258" s="8" t="s">
        <v>417</v>
      </c>
      <c r="BN3258" s="8" t="s">
        <v>418</v>
      </c>
      <c r="BO3258" s="8" t="s">
        <v>404</v>
      </c>
      <c r="BP3258" s="8"/>
      <c r="BQ3258" s="8" t="s">
        <v>623</v>
      </c>
      <c r="BR3258" s="10"/>
      <c r="BS3258" s="8"/>
      <c r="BT3258" s="8"/>
      <c r="BU3258" s="8" t="s">
        <v>419</v>
      </c>
      <c r="BV3258" s="8"/>
      <c r="BW3258" s="8"/>
      <c r="BX3258" s="8"/>
      <c r="BY3258" s="10"/>
      <c r="BZ3258" s="8"/>
      <c r="CA3258" s="8"/>
      <c r="CB3258" s="8"/>
      <c r="CC3258" s="8"/>
      <c r="CD3258" s="8"/>
      <c r="CE3258" s="8"/>
      <c r="CF3258" s="8"/>
      <c r="CG3258" s="8"/>
      <c r="CH3258" s="8"/>
      <c r="CI3258" s="8"/>
      <c r="CJ3258" s="10"/>
    </row>
    <row r="3259" spans="2:88">
      <c r="B3259" s="6">
        <v>3258</v>
      </c>
      <c r="C3259" s="7">
        <v>4</v>
      </c>
      <c r="D3259" s="8" t="s">
        <v>4945</v>
      </c>
      <c r="E3259" s="8" t="s">
        <v>396</v>
      </c>
      <c r="F3259" s="8" t="s">
        <v>439</v>
      </c>
      <c r="G3259" s="8"/>
      <c r="H3259" s="8" t="s">
        <v>567</v>
      </c>
      <c r="I3259" s="8"/>
      <c r="J3259" s="8" t="s">
        <v>439</v>
      </c>
      <c r="K3259" s="8"/>
      <c r="L3259" s="8"/>
      <c r="M3259" s="8" t="s">
        <v>10800</v>
      </c>
      <c r="N3259" s="8" t="s">
        <v>407</v>
      </c>
      <c r="O3259" s="8" t="s">
        <v>397</v>
      </c>
      <c r="P3259" s="8"/>
      <c r="Q3259" s="8" t="s">
        <v>4947</v>
      </c>
      <c r="R3259" s="8" t="s">
        <v>732</v>
      </c>
      <c r="S3259" s="8" t="s">
        <v>4948</v>
      </c>
      <c r="T3259" s="8"/>
      <c r="U3259" s="8"/>
      <c r="V3259" s="8" t="s">
        <v>1021</v>
      </c>
      <c r="W3259" s="8" t="s">
        <v>105</v>
      </c>
      <c r="X3259" s="10" t="s">
        <v>4949</v>
      </c>
      <c r="Y3259" s="8"/>
      <c r="Z3259" s="8" t="s">
        <v>10690</v>
      </c>
      <c r="AA3259" s="8"/>
      <c r="AB3259" s="8"/>
      <c r="AC3259" s="8"/>
      <c r="AD3259" s="8"/>
      <c r="AE3259" s="8"/>
      <c r="AF3259" s="8" t="s">
        <v>403</v>
      </c>
      <c r="AG3259" s="8"/>
      <c r="AH3259" s="8" t="s">
        <v>400</v>
      </c>
      <c r="AI3259" s="8" t="s">
        <v>58</v>
      </c>
      <c r="AJ3259" s="8"/>
      <c r="AK3259" s="8" t="s">
        <v>412</v>
      </c>
      <c r="AL3259" s="8" t="s">
        <v>413</v>
      </c>
      <c r="AM3259" s="8" t="s">
        <v>1276</v>
      </c>
      <c r="AN3259" s="8"/>
      <c r="AO3259" s="8"/>
      <c r="AP3259" s="8"/>
      <c r="AQ3259" s="8"/>
      <c r="AR3259" s="8"/>
      <c r="AS3259" s="8"/>
      <c r="AT3259" s="8"/>
      <c r="AU3259" s="8"/>
      <c r="AV3259" s="8"/>
      <c r="AW3259" s="8" t="s">
        <v>452</v>
      </c>
      <c r="AX3259" s="8" t="s">
        <v>416</v>
      </c>
      <c r="AY3259" s="8" t="s">
        <v>105</v>
      </c>
      <c r="AZ3259" s="8" t="s">
        <v>403</v>
      </c>
      <c r="BA3259" s="8"/>
      <c r="BB3259" s="8"/>
      <c r="BC3259" s="8"/>
      <c r="BD3259" s="8"/>
      <c r="BE3259" s="8"/>
      <c r="BF3259" s="8"/>
      <c r="BG3259" s="8"/>
      <c r="BH3259" s="8"/>
      <c r="BI3259" s="8" t="s">
        <v>4950</v>
      </c>
      <c r="BJ3259" s="8"/>
      <c r="BK3259" s="8"/>
      <c r="BL3259" s="8" t="s">
        <v>417</v>
      </c>
      <c r="BM3259" s="8" t="s">
        <v>417</v>
      </c>
      <c r="BN3259" s="8" t="s">
        <v>418</v>
      </c>
      <c r="BO3259" s="8" t="s">
        <v>404</v>
      </c>
      <c r="BP3259" s="8"/>
      <c r="BQ3259" s="8" t="s">
        <v>623</v>
      </c>
      <c r="BR3259" s="10"/>
      <c r="BS3259" s="8"/>
      <c r="BT3259" s="8"/>
      <c r="BU3259" s="8" t="s">
        <v>419</v>
      </c>
      <c r="BV3259" s="8"/>
      <c r="BW3259" s="8"/>
      <c r="BX3259" s="8"/>
      <c r="BY3259" s="10"/>
      <c r="BZ3259" s="8"/>
      <c r="CA3259" s="8"/>
      <c r="CB3259" s="8"/>
      <c r="CC3259" s="8"/>
      <c r="CD3259" s="8"/>
      <c r="CE3259" s="8"/>
      <c r="CF3259" s="8"/>
      <c r="CG3259" s="8"/>
      <c r="CH3259" s="8"/>
      <c r="CI3259" s="8"/>
      <c r="CJ3259" s="10"/>
    </row>
    <row r="3260" spans="2:88">
      <c r="B3260" s="6">
        <v>3259</v>
      </c>
      <c r="C3260" s="7">
        <v>4</v>
      </c>
      <c r="D3260" s="8" t="s">
        <v>4945</v>
      </c>
      <c r="E3260" s="8" t="s">
        <v>396</v>
      </c>
      <c r="F3260" s="8" t="s">
        <v>439</v>
      </c>
      <c r="G3260" s="8"/>
      <c r="H3260" s="8" t="s">
        <v>567</v>
      </c>
      <c r="I3260" s="8"/>
      <c r="J3260" s="8" t="s">
        <v>439</v>
      </c>
      <c r="K3260" s="8"/>
      <c r="L3260" s="8"/>
      <c r="M3260" s="8" t="s">
        <v>10801</v>
      </c>
      <c r="N3260" s="8" t="s">
        <v>407</v>
      </c>
      <c r="O3260" s="8" t="s">
        <v>397</v>
      </c>
      <c r="P3260" s="8"/>
      <c r="Q3260" s="8" t="s">
        <v>4947</v>
      </c>
      <c r="R3260" s="8" t="s">
        <v>732</v>
      </c>
      <c r="S3260" s="8" t="s">
        <v>4948</v>
      </c>
      <c r="T3260" s="8"/>
      <c r="U3260" s="8"/>
      <c r="V3260" s="8" t="s">
        <v>1021</v>
      </c>
      <c r="W3260" s="8" t="s">
        <v>105</v>
      </c>
      <c r="X3260" s="10" t="s">
        <v>4949</v>
      </c>
      <c r="Y3260" s="8"/>
      <c r="Z3260" s="8" t="s">
        <v>10690</v>
      </c>
      <c r="AA3260" s="8"/>
      <c r="AB3260" s="8"/>
      <c r="AC3260" s="8"/>
      <c r="AD3260" s="8"/>
      <c r="AE3260" s="8"/>
      <c r="AF3260" s="8" t="s">
        <v>403</v>
      </c>
      <c r="AG3260" s="8"/>
      <c r="AH3260" s="8" t="s">
        <v>400</v>
      </c>
      <c r="AI3260" s="8" t="s">
        <v>58</v>
      </c>
      <c r="AJ3260" s="8"/>
      <c r="AK3260" s="8" t="s">
        <v>412</v>
      </c>
      <c r="AL3260" s="8" t="s">
        <v>413</v>
      </c>
      <c r="AM3260" s="8" t="s">
        <v>1276</v>
      </c>
      <c r="AN3260" s="8"/>
      <c r="AO3260" s="8"/>
      <c r="AP3260" s="8"/>
      <c r="AQ3260" s="8"/>
      <c r="AR3260" s="8"/>
      <c r="AS3260" s="8"/>
      <c r="AT3260" s="8"/>
      <c r="AU3260" s="8"/>
      <c r="AV3260" s="8"/>
      <c r="AW3260" s="8" t="s">
        <v>452</v>
      </c>
      <c r="AX3260" s="8" t="s">
        <v>416</v>
      </c>
      <c r="AY3260" s="8" t="s">
        <v>105</v>
      </c>
      <c r="AZ3260" s="8" t="s">
        <v>403</v>
      </c>
      <c r="BA3260" s="8"/>
      <c r="BB3260" s="8"/>
      <c r="BC3260" s="8"/>
      <c r="BD3260" s="8"/>
      <c r="BE3260" s="8"/>
      <c r="BF3260" s="8"/>
      <c r="BG3260" s="8"/>
      <c r="BH3260" s="8"/>
      <c r="BI3260" s="8" t="s">
        <v>4950</v>
      </c>
      <c r="BJ3260" s="8"/>
      <c r="BK3260" s="8"/>
      <c r="BL3260" s="8" t="s">
        <v>417</v>
      </c>
      <c r="BM3260" s="8" t="s">
        <v>417</v>
      </c>
      <c r="BN3260" s="8" t="s">
        <v>418</v>
      </c>
      <c r="BO3260" s="8" t="s">
        <v>404</v>
      </c>
      <c r="BP3260" s="8"/>
      <c r="BQ3260" s="8" t="s">
        <v>623</v>
      </c>
      <c r="BR3260" s="10"/>
      <c r="BS3260" s="8"/>
      <c r="BT3260" s="8"/>
      <c r="BU3260" s="8" t="s">
        <v>419</v>
      </c>
      <c r="BV3260" s="8"/>
      <c r="BW3260" s="8"/>
      <c r="BX3260" s="8"/>
      <c r="BY3260" s="10"/>
      <c r="BZ3260" s="8"/>
      <c r="CA3260" s="8"/>
      <c r="CB3260" s="8"/>
      <c r="CC3260" s="8"/>
      <c r="CD3260" s="8"/>
      <c r="CE3260" s="8"/>
      <c r="CF3260" s="8"/>
      <c r="CG3260" s="8"/>
      <c r="CH3260" s="8"/>
      <c r="CI3260" s="8"/>
      <c r="CJ3260" s="10"/>
    </row>
    <row r="3261" spans="2:88">
      <c r="B3261" s="6">
        <v>3260</v>
      </c>
      <c r="C3261" s="7">
        <v>4</v>
      </c>
      <c r="D3261" s="8" t="s">
        <v>4945</v>
      </c>
      <c r="E3261" s="8" t="s">
        <v>396</v>
      </c>
      <c r="F3261" s="8" t="s">
        <v>439</v>
      </c>
      <c r="G3261" s="8"/>
      <c r="H3261" s="8" t="s">
        <v>567</v>
      </c>
      <c r="I3261" s="8"/>
      <c r="J3261" s="8" t="s">
        <v>439</v>
      </c>
      <c r="K3261" s="8"/>
      <c r="L3261" s="8"/>
      <c r="M3261" s="8" t="s">
        <v>10802</v>
      </c>
      <c r="N3261" s="8" t="s">
        <v>407</v>
      </c>
      <c r="O3261" s="8" t="s">
        <v>397</v>
      </c>
      <c r="P3261" s="8"/>
      <c r="Q3261" s="8" t="s">
        <v>4947</v>
      </c>
      <c r="R3261" s="8" t="s">
        <v>732</v>
      </c>
      <c r="S3261" s="8" t="s">
        <v>4948</v>
      </c>
      <c r="T3261" s="8"/>
      <c r="U3261" s="8"/>
      <c r="V3261" s="8" t="s">
        <v>1021</v>
      </c>
      <c r="W3261" s="8" t="s">
        <v>105</v>
      </c>
      <c r="X3261" s="10" t="s">
        <v>4949</v>
      </c>
      <c r="Y3261" s="8"/>
      <c r="Z3261" s="8" t="s">
        <v>10690</v>
      </c>
      <c r="AA3261" s="8"/>
      <c r="AB3261" s="8"/>
      <c r="AC3261" s="8"/>
      <c r="AD3261" s="8"/>
      <c r="AE3261" s="8"/>
      <c r="AF3261" s="8" t="s">
        <v>403</v>
      </c>
      <c r="AG3261" s="8"/>
      <c r="AH3261" s="8" t="s">
        <v>400</v>
      </c>
      <c r="AI3261" s="8" t="s">
        <v>58</v>
      </c>
      <c r="AJ3261" s="8"/>
      <c r="AK3261" s="8" t="s">
        <v>412</v>
      </c>
      <c r="AL3261" s="8" t="s">
        <v>413</v>
      </c>
      <c r="AM3261" s="8" t="s">
        <v>1276</v>
      </c>
      <c r="AN3261" s="8"/>
      <c r="AO3261" s="8"/>
      <c r="AP3261" s="8"/>
      <c r="AQ3261" s="8"/>
      <c r="AR3261" s="8"/>
      <c r="AS3261" s="8"/>
      <c r="AT3261" s="8"/>
      <c r="AU3261" s="8"/>
      <c r="AV3261" s="8"/>
      <c r="AW3261" s="8" t="s">
        <v>452</v>
      </c>
      <c r="AX3261" s="8" t="s">
        <v>416</v>
      </c>
      <c r="AY3261" s="8" t="s">
        <v>105</v>
      </c>
      <c r="AZ3261" s="8" t="s">
        <v>403</v>
      </c>
      <c r="BA3261" s="8"/>
      <c r="BB3261" s="8"/>
      <c r="BC3261" s="8"/>
      <c r="BD3261" s="8"/>
      <c r="BE3261" s="8"/>
      <c r="BF3261" s="8"/>
      <c r="BG3261" s="8"/>
      <c r="BH3261" s="8"/>
      <c r="BI3261" s="8" t="s">
        <v>4950</v>
      </c>
      <c r="BJ3261" s="8"/>
      <c r="BK3261" s="8"/>
      <c r="BL3261" s="8" t="s">
        <v>417</v>
      </c>
      <c r="BM3261" s="8" t="s">
        <v>417</v>
      </c>
      <c r="BN3261" s="8" t="s">
        <v>418</v>
      </c>
      <c r="BO3261" s="8" t="s">
        <v>404</v>
      </c>
      <c r="BP3261" s="8"/>
      <c r="BQ3261" s="8" t="s">
        <v>623</v>
      </c>
      <c r="BR3261" s="10"/>
      <c r="BS3261" s="8"/>
      <c r="BT3261" s="8"/>
      <c r="BU3261" s="8" t="s">
        <v>419</v>
      </c>
      <c r="BV3261" s="8"/>
      <c r="BW3261" s="8"/>
      <c r="BX3261" s="8"/>
      <c r="BY3261" s="10"/>
      <c r="BZ3261" s="8"/>
      <c r="CA3261" s="8"/>
      <c r="CB3261" s="8"/>
      <c r="CC3261" s="8"/>
      <c r="CD3261" s="8"/>
      <c r="CE3261" s="8"/>
      <c r="CF3261" s="8"/>
      <c r="CG3261" s="8"/>
      <c r="CH3261" s="8"/>
      <c r="CI3261" s="8"/>
      <c r="CJ3261" s="10"/>
    </row>
    <row r="3262" spans="2:88">
      <c r="B3262" s="6">
        <v>3261</v>
      </c>
      <c r="C3262" s="7">
        <v>4</v>
      </c>
      <c r="D3262" s="8" t="s">
        <v>4945</v>
      </c>
      <c r="E3262" s="8" t="s">
        <v>396</v>
      </c>
      <c r="F3262" s="8" t="s">
        <v>439</v>
      </c>
      <c r="G3262" s="8"/>
      <c r="H3262" s="8" t="s">
        <v>567</v>
      </c>
      <c r="I3262" s="8"/>
      <c r="J3262" s="8" t="s">
        <v>439</v>
      </c>
      <c r="K3262" s="8"/>
      <c r="L3262" s="8"/>
      <c r="M3262" s="8" t="s">
        <v>10803</v>
      </c>
      <c r="N3262" s="8" t="s">
        <v>407</v>
      </c>
      <c r="O3262" s="8" t="s">
        <v>397</v>
      </c>
      <c r="P3262" s="8"/>
      <c r="Q3262" s="8" t="s">
        <v>4947</v>
      </c>
      <c r="R3262" s="8" t="s">
        <v>732</v>
      </c>
      <c r="S3262" s="8" t="s">
        <v>4948</v>
      </c>
      <c r="T3262" s="8"/>
      <c r="U3262" s="8"/>
      <c r="V3262" s="8" t="s">
        <v>1021</v>
      </c>
      <c r="W3262" s="8" t="s">
        <v>105</v>
      </c>
      <c r="X3262" s="10" t="s">
        <v>4949</v>
      </c>
      <c r="Y3262" s="8"/>
      <c r="Z3262" s="8" t="s">
        <v>10690</v>
      </c>
      <c r="AA3262" s="8"/>
      <c r="AB3262" s="8"/>
      <c r="AC3262" s="8"/>
      <c r="AD3262" s="8"/>
      <c r="AE3262" s="8"/>
      <c r="AF3262" s="8" t="s">
        <v>403</v>
      </c>
      <c r="AG3262" s="8"/>
      <c r="AH3262" s="8" t="s">
        <v>400</v>
      </c>
      <c r="AI3262" s="8" t="s">
        <v>58</v>
      </c>
      <c r="AJ3262" s="8"/>
      <c r="AK3262" s="8" t="s">
        <v>412</v>
      </c>
      <c r="AL3262" s="8" t="s">
        <v>413</v>
      </c>
      <c r="AM3262" s="8" t="s">
        <v>1276</v>
      </c>
      <c r="AN3262" s="8"/>
      <c r="AO3262" s="8"/>
      <c r="AP3262" s="8"/>
      <c r="AQ3262" s="8"/>
      <c r="AR3262" s="8"/>
      <c r="AS3262" s="8"/>
      <c r="AT3262" s="8"/>
      <c r="AU3262" s="8"/>
      <c r="AV3262" s="8"/>
      <c r="AW3262" s="8" t="s">
        <v>452</v>
      </c>
      <c r="AX3262" s="8" t="s">
        <v>416</v>
      </c>
      <c r="AY3262" s="8" t="s">
        <v>105</v>
      </c>
      <c r="AZ3262" s="8" t="s">
        <v>403</v>
      </c>
      <c r="BA3262" s="8"/>
      <c r="BB3262" s="8"/>
      <c r="BC3262" s="8"/>
      <c r="BD3262" s="8"/>
      <c r="BE3262" s="8"/>
      <c r="BF3262" s="8"/>
      <c r="BG3262" s="8"/>
      <c r="BH3262" s="8"/>
      <c r="BI3262" s="8" t="s">
        <v>4950</v>
      </c>
      <c r="BJ3262" s="8"/>
      <c r="BK3262" s="8"/>
      <c r="BL3262" s="8" t="s">
        <v>417</v>
      </c>
      <c r="BM3262" s="8" t="s">
        <v>417</v>
      </c>
      <c r="BN3262" s="8" t="s">
        <v>418</v>
      </c>
      <c r="BO3262" s="8" t="s">
        <v>404</v>
      </c>
      <c r="BP3262" s="8"/>
      <c r="BQ3262" s="8" t="s">
        <v>623</v>
      </c>
      <c r="BR3262" s="10"/>
      <c r="BS3262" s="8"/>
      <c r="BT3262" s="8"/>
      <c r="BU3262" s="8" t="s">
        <v>419</v>
      </c>
      <c r="BV3262" s="8"/>
      <c r="BW3262" s="8"/>
      <c r="BX3262" s="8"/>
      <c r="BY3262" s="10"/>
      <c r="BZ3262" s="8"/>
      <c r="CA3262" s="8"/>
      <c r="CB3262" s="8"/>
      <c r="CC3262" s="8"/>
      <c r="CD3262" s="8"/>
      <c r="CE3262" s="8"/>
      <c r="CF3262" s="8"/>
      <c r="CG3262" s="8"/>
      <c r="CH3262" s="8"/>
      <c r="CI3262" s="8"/>
      <c r="CJ3262" s="10"/>
    </row>
    <row r="3263" spans="2:88">
      <c r="B3263" s="6">
        <v>3262</v>
      </c>
      <c r="C3263" s="7">
        <v>4</v>
      </c>
      <c r="D3263" s="8" t="s">
        <v>4945</v>
      </c>
      <c r="E3263" s="8" t="s">
        <v>396</v>
      </c>
      <c r="F3263" s="8" t="s">
        <v>439</v>
      </c>
      <c r="G3263" s="8"/>
      <c r="H3263" s="8" t="s">
        <v>567</v>
      </c>
      <c r="I3263" s="8"/>
      <c r="J3263" s="8" t="s">
        <v>439</v>
      </c>
      <c r="K3263" s="8"/>
      <c r="L3263" s="8"/>
      <c r="M3263" s="8" t="s">
        <v>10804</v>
      </c>
      <c r="N3263" s="8" t="s">
        <v>407</v>
      </c>
      <c r="O3263" s="8" t="s">
        <v>397</v>
      </c>
      <c r="P3263" s="8"/>
      <c r="Q3263" s="8" t="s">
        <v>4947</v>
      </c>
      <c r="R3263" s="8" t="s">
        <v>732</v>
      </c>
      <c r="S3263" s="8" t="s">
        <v>4948</v>
      </c>
      <c r="T3263" s="8"/>
      <c r="U3263" s="8"/>
      <c r="V3263" s="8" t="s">
        <v>1021</v>
      </c>
      <c r="W3263" s="8" t="s">
        <v>105</v>
      </c>
      <c r="X3263" s="10" t="s">
        <v>4949</v>
      </c>
      <c r="Y3263" s="8"/>
      <c r="Z3263" s="8" t="s">
        <v>10690</v>
      </c>
      <c r="AA3263" s="8"/>
      <c r="AB3263" s="8"/>
      <c r="AC3263" s="8"/>
      <c r="AD3263" s="8"/>
      <c r="AE3263" s="8"/>
      <c r="AF3263" s="8" t="s">
        <v>403</v>
      </c>
      <c r="AG3263" s="8"/>
      <c r="AH3263" s="8" t="s">
        <v>400</v>
      </c>
      <c r="AI3263" s="8" t="s">
        <v>58</v>
      </c>
      <c r="AJ3263" s="8"/>
      <c r="AK3263" s="8" t="s">
        <v>412</v>
      </c>
      <c r="AL3263" s="8" t="s">
        <v>413</v>
      </c>
      <c r="AM3263" s="8" t="s">
        <v>1276</v>
      </c>
      <c r="AN3263" s="8"/>
      <c r="AO3263" s="8"/>
      <c r="AP3263" s="8"/>
      <c r="AQ3263" s="8"/>
      <c r="AR3263" s="8"/>
      <c r="AS3263" s="8"/>
      <c r="AT3263" s="8"/>
      <c r="AU3263" s="8"/>
      <c r="AV3263" s="8"/>
      <c r="AW3263" s="8" t="s">
        <v>452</v>
      </c>
      <c r="AX3263" s="8" t="s">
        <v>416</v>
      </c>
      <c r="AY3263" s="8" t="s">
        <v>105</v>
      </c>
      <c r="AZ3263" s="8" t="s">
        <v>403</v>
      </c>
      <c r="BA3263" s="8"/>
      <c r="BB3263" s="8"/>
      <c r="BC3263" s="8"/>
      <c r="BD3263" s="8"/>
      <c r="BE3263" s="8"/>
      <c r="BF3263" s="8"/>
      <c r="BG3263" s="8"/>
      <c r="BH3263" s="8"/>
      <c r="BI3263" s="8" t="s">
        <v>4950</v>
      </c>
      <c r="BJ3263" s="8"/>
      <c r="BK3263" s="8"/>
      <c r="BL3263" s="8" t="s">
        <v>417</v>
      </c>
      <c r="BM3263" s="8" t="s">
        <v>417</v>
      </c>
      <c r="BN3263" s="8" t="s">
        <v>418</v>
      </c>
      <c r="BO3263" s="8" t="s">
        <v>404</v>
      </c>
      <c r="BP3263" s="8"/>
      <c r="BQ3263" s="8" t="s">
        <v>623</v>
      </c>
      <c r="BR3263" s="10"/>
      <c r="BS3263" s="8"/>
      <c r="BT3263" s="8"/>
      <c r="BU3263" s="8" t="s">
        <v>419</v>
      </c>
      <c r="BV3263" s="8"/>
      <c r="BW3263" s="8"/>
      <c r="BX3263" s="8"/>
      <c r="BY3263" s="10"/>
      <c r="BZ3263" s="8"/>
      <c r="CA3263" s="8"/>
      <c r="CB3263" s="8"/>
      <c r="CC3263" s="8"/>
      <c r="CD3263" s="8"/>
      <c r="CE3263" s="8"/>
      <c r="CF3263" s="8"/>
      <c r="CG3263" s="8"/>
      <c r="CH3263" s="8"/>
      <c r="CI3263" s="8"/>
      <c r="CJ3263" s="10"/>
    </row>
    <row r="3264" spans="2:88">
      <c r="B3264" s="6">
        <v>3263</v>
      </c>
      <c r="C3264" s="7">
        <v>4</v>
      </c>
      <c r="D3264" s="8" t="s">
        <v>4945</v>
      </c>
      <c r="E3264" s="8" t="s">
        <v>396</v>
      </c>
      <c r="F3264" s="8" t="s">
        <v>439</v>
      </c>
      <c r="G3264" s="8"/>
      <c r="H3264" s="8" t="s">
        <v>567</v>
      </c>
      <c r="I3264" s="8"/>
      <c r="J3264" s="8" t="s">
        <v>439</v>
      </c>
      <c r="K3264" s="8"/>
      <c r="L3264" s="8"/>
      <c r="M3264" s="8" t="s">
        <v>10805</v>
      </c>
      <c r="N3264" s="8" t="s">
        <v>407</v>
      </c>
      <c r="O3264" s="8" t="s">
        <v>397</v>
      </c>
      <c r="P3264" s="8"/>
      <c r="Q3264" s="8" t="s">
        <v>4947</v>
      </c>
      <c r="R3264" s="8" t="s">
        <v>732</v>
      </c>
      <c r="S3264" s="8" t="s">
        <v>4948</v>
      </c>
      <c r="T3264" s="8"/>
      <c r="U3264" s="8"/>
      <c r="V3264" s="8" t="s">
        <v>1021</v>
      </c>
      <c r="W3264" s="8" t="s">
        <v>105</v>
      </c>
      <c r="X3264" s="10" t="s">
        <v>4949</v>
      </c>
      <c r="Y3264" s="8"/>
      <c r="Z3264" s="8" t="s">
        <v>10690</v>
      </c>
      <c r="AA3264" s="8"/>
      <c r="AB3264" s="8"/>
      <c r="AC3264" s="8"/>
      <c r="AD3264" s="8"/>
      <c r="AE3264" s="8"/>
      <c r="AF3264" s="8" t="s">
        <v>403</v>
      </c>
      <c r="AG3264" s="8"/>
      <c r="AH3264" s="8" t="s">
        <v>400</v>
      </c>
      <c r="AI3264" s="8" t="s">
        <v>58</v>
      </c>
      <c r="AJ3264" s="8"/>
      <c r="AK3264" s="8" t="s">
        <v>412</v>
      </c>
      <c r="AL3264" s="8" t="s">
        <v>413</v>
      </c>
      <c r="AM3264" s="8" t="s">
        <v>1276</v>
      </c>
      <c r="AN3264" s="8"/>
      <c r="AO3264" s="8"/>
      <c r="AP3264" s="8"/>
      <c r="AQ3264" s="8"/>
      <c r="AR3264" s="8"/>
      <c r="AS3264" s="8"/>
      <c r="AT3264" s="8"/>
      <c r="AU3264" s="8"/>
      <c r="AV3264" s="8"/>
      <c r="AW3264" s="8" t="s">
        <v>452</v>
      </c>
      <c r="AX3264" s="8" t="s">
        <v>416</v>
      </c>
      <c r="AY3264" s="8" t="s">
        <v>105</v>
      </c>
      <c r="AZ3264" s="8" t="s">
        <v>403</v>
      </c>
      <c r="BA3264" s="8"/>
      <c r="BB3264" s="8"/>
      <c r="BC3264" s="8"/>
      <c r="BD3264" s="8"/>
      <c r="BE3264" s="8"/>
      <c r="BF3264" s="8"/>
      <c r="BG3264" s="8"/>
      <c r="BH3264" s="8"/>
      <c r="BI3264" s="8" t="s">
        <v>4950</v>
      </c>
      <c r="BJ3264" s="8"/>
      <c r="BK3264" s="8"/>
      <c r="BL3264" s="8" t="s">
        <v>417</v>
      </c>
      <c r="BM3264" s="8" t="s">
        <v>417</v>
      </c>
      <c r="BN3264" s="8" t="s">
        <v>418</v>
      </c>
      <c r="BO3264" s="8" t="s">
        <v>404</v>
      </c>
      <c r="BP3264" s="8"/>
      <c r="BQ3264" s="8" t="s">
        <v>623</v>
      </c>
      <c r="BR3264" s="10"/>
      <c r="BS3264" s="8"/>
      <c r="BT3264" s="8"/>
      <c r="BU3264" s="8" t="s">
        <v>419</v>
      </c>
      <c r="BV3264" s="8"/>
      <c r="BW3264" s="8"/>
      <c r="BX3264" s="8"/>
      <c r="BY3264" s="10"/>
      <c r="BZ3264" s="8"/>
      <c r="CA3264" s="8"/>
      <c r="CB3264" s="8"/>
      <c r="CC3264" s="8"/>
      <c r="CD3264" s="8"/>
      <c r="CE3264" s="8"/>
      <c r="CF3264" s="8"/>
      <c r="CG3264" s="8"/>
      <c r="CH3264" s="8"/>
      <c r="CI3264" s="8"/>
      <c r="CJ3264" s="10"/>
    </row>
    <row r="3265" spans="2:88">
      <c r="B3265" s="6">
        <v>3264</v>
      </c>
      <c r="C3265" s="7">
        <v>4</v>
      </c>
      <c r="D3265" s="8" t="s">
        <v>4945</v>
      </c>
      <c r="E3265" s="8" t="s">
        <v>396</v>
      </c>
      <c r="F3265" s="8" t="s">
        <v>439</v>
      </c>
      <c r="G3265" s="8"/>
      <c r="H3265" s="8" t="s">
        <v>567</v>
      </c>
      <c r="I3265" s="8"/>
      <c r="J3265" s="8" t="s">
        <v>439</v>
      </c>
      <c r="K3265" s="8"/>
      <c r="L3265" s="8"/>
      <c r="M3265" s="8" t="s">
        <v>10806</v>
      </c>
      <c r="N3265" s="8" t="s">
        <v>407</v>
      </c>
      <c r="O3265" s="8" t="s">
        <v>397</v>
      </c>
      <c r="P3265" s="8"/>
      <c r="Q3265" s="8" t="s">
        <v>4947</v>
      </c>
      <c r="R3265" s="8" t="s">
        <v>732</v>
      </c>
      <c r="S3265" s="8" t="s">
        <v>4948</v>
      </c>
      <c r="T3265" s="8"/>
      <c r="U3265" s="8"/>
      <c r="V3265" s="8" t="s">
        <v>1021</v>
      </c>
      <c r="W3265" s="8" t="s">
        <v>105</v>
      </c>
      <c r="X3265" s="10" t="s">
        <v>4949</v>
      </c>
      <c r="Y3265" s="8"/>
      <c r="Z3265" s="8" t="s">
        <v>10690</v>
      </c>
      <c r="AA3265" s="8"/>
      <c r="AB3265" s="8"/>
      <c r="AC3265" s="8"/>
      <c r="AD3265" s="8"/>
      <c r="AE3265" s="8"/>
      <c r="AF3265" s="8" t="s">
        <v>403</v>
      </c>
      <c r="AG3265" s="8"/>
      <c r="AH3265" s="8" t="s">
        <v>400</v>
      </c>
      <c r="AI3265" s="8" t="s">
        <v>58</v>
      </c>
      <c r="AJ3265" s="8"/>
      <c r="AK3265" s="8" t="s">
        <v>412</v>
      </c>
      <c r="AL3265" s="8" t="s">
        <v>413</v>
      </c>
      <c r="AM3265" s="8" t="s">
        <v>1276</v>
      </c>
      <c r="AN3265" s="8"/>
      <c r="AO3265" s="8"/>
      <c r="AP3265" s="8"/>
      <c r="AQ3265" s="8"/>
      <c r="AR3265" s="8"/>
      <c r="AS3265" s="8"/>
      <c r="AT3265" s="8"/>
      <c r="AU3265" s="8"/>
      <c r="AV3265" s="8"/>
      <c r="AW3265" s="8" t="s">
        <v>452</v>
      </c>
      <c r="AX3265" s="8" t="s">
        <v>416</v>
      </c>
      <c r="AY3265" s="8" t="s">
        <v>105</v>
      </c>
      <c r="AZ3265" s="8" t="s">
        <v>403</v>
      </c>
      <c r="BA3265" s="8"/>
      <c r="BB3265" s="8"/>
      <c r="BC3265" s="8"/>
      <c r="BD3265" s="8"/>
      <c r="BE3265" s="8"/>
      <c r="BF3265" s="8"/>
      <c r="BG3265" s="8"/>
      <c r="BH3265" s="8"/>
      <c r="BI3265" s="8" t="s">
        <v>4950</v>
      </c>
      <c r="BJ3265" s="8"/>
      <c r="BK3265" s="8"/>
      <c r="BL3265" s="8" t="s">
        <v>417</v>
      </c>
      <c r="BM3265" s="8" t="s">
        <v>417</v>
      </c>
      <c r="BN3265" s="8" t="s">
        <v>418</v>
      </c>
      <c r="BO3265" s="8" t="s">
        <v>404</v>
      </c>
      <c r="BP3265" s="8"/>
      <c r="BQ3265" s="8" t="s">
        <v>623</v>
      </c>
      <c r="BR3265" s="10"/>
      <c r="BS3265" s="8"/>
      <c r="BT3265" s="8"/>
      <c r="BU3265" s="8" t="s">
        <v>419</v>
      </c>
      <c r="BV3265" s="8"/>
      <c r="BW3265" s="8"/>
      <c r="BX3265" s="8"/>
      <c r="BY3265" s="10"/>
      <c r="BZ3265" s="8"/>
      <c r="CA3265" s="8"/>
      <c r="CB3265" s="8"/>
      <c r="CC3265" s="8"/>
      <c r="CD3265" s="8"/>
      <c r="CE3265" s="8"/>
      <c r="CF3265" s="8"/>
      <c r="CG3265" s="8"/>
      <c r="CH3265" s="8"/>
      <c r="CI3265" s="8"/>
      <c r="CJ3265" s="10"/>
    </row>
    <row r="3266" spans="2:88">
      <c r="B3266" s="6">
        <v>3265</v>
      </c>
      <c r="C3266" s="7">
        <v>4</v>
      </c>
      <c r="D3266" s="8" t="s">
        <v>4945</v>
      </c>
      <c r="E3266" s="8" t="s">
        <v>396</v>
      </c>
      <c r="F3266" s="8" t="s">
        <v>439</v>
      </c>
      <c r="G3266" s="8"/>
      <c r="H3266" s="8" t="s">
        <v>567</v>
      </c>
      <c r="I3266" s="8"/>
      <c r="J3266" s="8" t="s">
        <v>439</v>
      </c>
      <c r="K3266" s="8"/>
      <c r="L3266" s="8"/>
      <c r="M3266" s="8" t="s">
        <v>10807</v>
      </c>
      <c r="N3266" s="8" t="s">
        <v>407</v>
      </c>
      <c r="O3266" s="8" t="s">
        <v>397</v>
      </c>
      <c r="P3266" s="8"/>
      <c r="Q3266" s="8" t="s">
        <v>4947</v>
      </c>
      <c r="R3266" s="8" t="s">
        <v>732</v>
      </c>
      <c r="S3266" s="8" t="s">
        <v>4948</v>
      </c>
      <c r="T3266" s="8"/>
      <c r="U3266" s="8"/>
      <c r="V3266" s="8" t="s">
        <v>1021</v>
      </c>
      <c r="W3266" s="8" t="s">
        <v>105</v>
      </c>
      <c r="X3266" s="10" t="s">
        <v>4949</v>
      </c>
      <c r="Y3266" s="8"/>
      <c r="Z3266" s="8" t="s">
        <v>10690</v>
      </c>
      <c r="AA3266" s="8"/>
      <c r="AB3266" s="8"/>
      <c r="AC3266" s="8"/>
      <c r="AD3266" s="8"/>
      <c r="AE3266" s="8"/>
      <c r="AF3266" s="8" t="s">
        <v>403</v>
      </c>
      <c r="AG3266" s="8"/>
      <c r="AH3266" s="8" t="s">
        <v>400</v>
      </c>
      <c r="AI3266" s="8" t="s">
        <v>58</v>
      </c>
      <c r="AJ3266" s="8"/>
      <c r="AK3266" s="8" t="s">
        <v>412</v>
      </c>
      <c r="AL3266" s="8" t="s">
        <v>413</v>
      </c>
      <c r="AM3266" s="8" t="s">
        <v>1276</v>
      </c>
      <c r="AN3266" s="8"/>
      <c r="AO3266" s="8"/>
      <c r="AP3266" s="8"/>
      <c r="AQ3266" s="8"/>
      <c r="AR3266" s="8"/>
      <c r="AS3266" s="8"/>
      <c r="AT3266" s="8"/>
      <c r="AU3266" s="8"/>
      <c r="AV3266" s="8"/>
      <c r="AW3266" s="8" t="s">
        <v>452</v>
      </c>
      <c r="AX3266" s="8" t="s">
        <v>416</v>
      </c>
      <c r="AY3266" s="8" t="s">
        <v>105</v>
      </c>
      <c r="AZ3266" s="8" t="s">
        <v>403</v>
      </c>
      <c r="BA3266" s="8"/>
      <c r="BB3266" s="8"/>
      <c r="BC3266" s="8"/>
      <c r="BD3266" s="8"/>
      <c r="BE3266" s="8"/>
      <c r="BF3266" s="8"/>
      <c r="BG3266" s="8"/>
      <c r="BH3266" s="8"/>
      <c r="BI3266" s="8" t="s">
        <v>4950</v>
      </c>
      <c r="BJ3266" s="8"/>
      <c r="BK3266" s="8"/>
      <c r="BL3266" s="8" t="s">
        <v>417</v>
      </c>
      <c r="BM3266" s="8" t="s">
        <v>417</v>
      </c>
      <c r="BN3266" s="8" t="s">
        <v>418</v>
      </c>
      <c r="BO3266" s="8" t="s">
        <v>404</v>
      </c>
      <c r="BP3266" s="8"/>
      <c r="BQ3266" s="8" t="s">
        <v>623</v>
      </c>
      <c r="BR3266" s="10"/>
      <c r="BS3266" s="8"/>
      <c r="BT3266" s="8"/>
      <c r="BU3266" s="8" t="s">
        <v>419</v>
      </c>
      <c r="BV3266" s="8"/>
      <c r="BW3266" s="8"/>
      <c r="BX3266" s="8"/>
      <c r="BY3266" s="10"/>
      <c r="BZ3266" s="8"/>
      <c r="CA3266" s="8"/>
      <c r="CB3266" s="8"/>
      <c r="CC3266" s="8"/>
      <c r="CD3266" s="8"/>
      <c r="CE3266" s="8"/>
      <c r="CF3266" s="8"/>
      <c r="CG3266" s="8"/>
      <c r="CH3266" s="8"/>
      <c r="CI3266" s="8"/>
      <c r="CJ3266" s="10"/>
    </row>
    <row r="3267" spans="2:88">
      <c r="B3267" s="6">
        <v>3266</v>
      </c>
      <c r="C3267" s="7">
        <v>4</v>
      </c>
      <c r="D3267" s="8" t="s">
        <v>4945</v>
      </c>
      <c r="E3267" s="8" t="s">
        <v>396</v>
      </c>
      <c r="F3267" s="8" t="s">
        <v>439</v>
      </c>
      <c r="G3267" s="8"/>
      <c r="H3267" s="8" t="s">
        <v>567</v>
      </c>
      <c r="I3267" s="8"/>
      <c r="J3267" s="8" t="s">
        <v>439</v>
      </c>
      <c r="K3267" s="8"/>
      <c r="L3267" s="8"/>
      <c r="M3267" s="8" t="s">
        <v>10808</v>
      </c>
      <c r="N3267" s="8" t="s">
        <v>407</v>
      </c>
      <c r="O3267" s="8" t="s">
        <v>397</v>
      </c>
      <c r="P3267" s="8"/>
      <c r="Q3267" s="8" t="s">
        <v>4947</v>
      </c>
      <c r="R3267" s="8" t="s">
        <v>732</v>
      </c>
      <c r="S3267" s="8" t="s">
        <v>4948</v>
      </c>
      <c r="T3267" s="8"/>
      <c r="U3267" s="8"/>
      <c r="V3267" s="8" t="s">
        <v>1021</v>
      </c>
      <c r="W3267" s="8" t="s">
        <v>105</v>
      </c>
      <c r="X3267" s="10" t="s">
        <v>4949</v>
      </c>
      <c r="Y3267" s="8"/>
      <c r="Z3267" s="8" t="s">
        <v>10690</v>
      </c>
      <c r="AA3267" s="8"/>
      <c r="AB3267" s="8"/>
      <c r="AC3267" s="8"/>
      <c r="AD3267" s="8"/>
      <c r="AE3267" s="8"/>
      <c r="AF3267" s="8" t="s">
        <v>403</v>
      </c>
      <c r="AG3267" s="8"/>
      <c r="AH3267" s="8" t="s">
        <v>400</v>
      </c>
      <c r="AI3267" s="8" t="s">
        <v>58</v>
      </c>
      <c r="AJ3267" s="8"/>
      <c r="AK3267" s="8" t="s">
        <v>412</v>
      </c>
      <c r="AL3267" s="8" t="s">
        <v>413</v>
      </c>
      <c r="AM3267" s="8" t="s">
        <v>1276</v>
      </c>
      <c r="AN3267" s="8"/>
      <c r="AO3267" s="8"/>
      <c r="AP3267" s="8"/>
      <c r="AQ3267" s="8"/>
      <c r="AR3267" s="8"/>
      <c r="AS3267" s="8"/>
      <c r="AT3267" s="8"/>
      <c r="AU3267" s="8"/>
      <c r="AV3267" s="8"/>
      <c r="AW3267" s="8" t="s">
        <v>452</v>
      </c>
      <c r="AX3267" s="8" t="s">
        <v>416</v>
      </c>
      <c r="AY3267" s="8" t="s">
        <v>105</v>
      </c>
      <c r="AZ3267" s="8" t="s">
        <v>403</v>
      </c>
      <c r="BA3267" s="8"/>
      <c r="BB3267" s="8"/>
      <c r="BC3267" s="8"/>
      <c r="BD3267" s="8"/>
      <c r="BE3267" s="8"/>
      <c r="BF3267" s="8"/>
      <c r="BG3267" s="8"/>
      <c r="BH3267" s="8"/>
      <c r="BI3267" s="8" t="s">
        <v>4950</v>
      </c>
      <c r="BJ3267" s="8"/>
      <c r="BK3267" s="8"/>
      <c r="BL3267" s="8" t="s">
        <v>417</v>
      </c>
      <c r="BM3267" s="8" t="s">
        <v>417</v>
      </c>
      <c r="BN3267" s="8" t="s">
        <v>418</v>
      </c>
      <c r="BO3267" s="8" t="s">
        <v>404</v>
      </c>
      <c r="BP3267" s="8"/>
      <c r="BQ3267" s="8" t="s">
        <v>623</v>
      </c>
      <c r="BR3267" s="10"/>
      <c r="BS3267" s="8"/>
      <c r="BT3267" s="8"/>
      <c r="BU3267" s="8" t="s">
        <v>419</v>
      </c>
      <c r="BV3267" s="8"/>
      <c r="BW3267" s="8"/>
      <c r="BX3267" s="8"/>
      <c r="BY3267" s="10"/>
      <c r="BZ3267" s="8"/>
      <c r="CA3267" s="8"/>
      <c r="CB3267" s="8"/>
      <c r="CC3267" s="8"/>
      <c r="CD3267" s="8"/>
      <c r="CE3267" s="8"/>
      <c r="CF3267" s="8"/>
      <c r="CG3267" s="8"/>
      <c r="CH3267" s="8"/>
      <c r="CI3267" s="8"/>
      <c r="CJ3267" s="10"/>
    </row>
    <row r="3268" spans="2:88">
      <c r="B3268" s="6">
        <v>3267</v>
      </c>
      <c r="C3268" s="7">
        <v>4</v>
      </c>
      <c r="D3268" s="8" t="s">
        <v>4945</v>
      </c>
      <c r="E3268" s="8" t="s">
        <v>396</v>
      </c>
      <c r="F3268" s="8" t="s">
        <v>439</v>
      </c>
      <c r="G3268" s="8"/>
      <c r="H3268" s="8" t="s">
        <v>567</v>
      </c>
      <c r="I3268" s="8"/>
      <c r="J3268" s="8" t="s">
        <v>439</v>
      </c>
      <c r="K3268" s="8"/>
      <c r="L3268" s="8"/>
      <c r="M3268" s="8" t="s">
        <v>10809</v>
      </c>
      <c r="N3268" s="8" t="s">
        <v>407</v>
      </c>
      <c r="O3268" s="8" t="s">
        <v>397</v>
      </c>
      <c r="P3268" s="8"/>
      <c r="Q3268" s="8" t="s">
        <v>4947</v>
      </c>
      <c r="R3268" s="8" t="s">
        <v>732</v>
      </c>
      <c r="S3268" s="8" t="s">
        <v>4948</v>
      </c>
      <c r="T3268" s="8"/>
      <c r="U3268" s="8"/>
      <c r="V3268" s="8" t="s">
        <v>1021</v>
      </c>
      <c r="W3268" s="8" t="s">
        <v>105</v>
      </c>
      <c r="X3268" s="10" t="s">
        <v>4949</v>
      </c>
      <c r="Y3268" s="8"/>
      <c r="Z3268" s="8" t="s">
        <v>10690</v>
      </c>
      <c r="AA3268" s="8"/>
      <c r="AB3268" s="8"/>
      <c r="AC3268" s="8"/>
      <c r="AD3268" s="8"/>
      <c r="AE3268" s="8"/>
      <c r="AF3268" s="8" t="s">
        <v>403</v>
      </c>
      <c r="AG3268" s="8"/>
      <c r="AH3268" s="8" t="s">
        <v>400</v>
      </c>
      <c r="AI3268" s="8" t="s">
        <v>58</v>
      </c>
      <c r="AJ3268" s="8"/>
      <c r="AK3268" s="8" t="s">
        <v>412</v>
      </c>
      <c r="AL3268" s="8" t="s">
        <v>413</v>
      </c>
      <c r="AM3268" s="8" t="s">
        <v>1276</v>
      </c>
      <c r="AN3268" s="8"/>
      <c r="AO3268" s="8"/>
      <c r="AP3268" s="8"/>
      <c r="AQ3268" s="8"/>
      <c r="AR3268" s="8"/>
      <c r="AS3268" s="8"/>
      <c r="AT3268" s="8"/>
      <c r="AU3268" s="8"/>
      <c r="AV3268" s="8"/>
      <c r="AW3268" s="8" t="s">
        <v>452</v>
      </c>
      <c r="AX3268" s="8" t="s">
        <v>416</v>
      </c>
      <c r="AY3268" s="8" t="s">
        <v>105</v>
      </c>
      <c r="AZ3268" s="8" t="s">
        <v>403</v>
      </c>
      <c r="BA3268" s="8"/>
      <c r="BB3268" s="8"/>
      <c r="BC3268" s="8"/>
      <c r="BD3268" s="8"/>
      <c r="BE3268" s="8"/>
      <c r="BF3268" s="8"/>
      <c r="BG3268" s="8"/>
      <c r="BH3268" s="8"/>
      <c r="BI3268" s="8" t="s">
        <v>4950</v>
      </c>
      <c r="BJ3268" s="8"/>
      <c r="BK3268" s="8"/>
      <c r="BL3268" s="8" t="s">
        <v>417</v>
      </c>
      <c r="BM3268" s="8" t="s">
        <v>417</v>
      </c>
      <c r="BN3268" s="8" t="s">
        <v>418</v>
      </c>
      <c r="BO3268" s="8" t="s">
        <v>404</v>
      </c>
      <c r="BP3268" s="8"/>
      <c r="BQ3268" s="8" t="s">
        <v>623</v>
      </c>
      <c r="BR3268" s="10"/>
      <c r="BS3268" s="8"/>
      <c r="BT3268" s="8"/>
      <c r="BU3268" s="8" t="s">
        <v>419</v>
      </c>
      <c r="BV3268" s="8"/>
      <c r="BW3268" s="8"/>
      <c r="BX3268" s="8"/>
      <c r="BY3268" s="10"/>
      <c r="BZ3268" s="8"/>
      <c r="CA3268" s="8"/>
      <c r="CB3268" s="8"/>
      <c r="CC3268" s="8"/>
      <c r="CD3268" s="8"/>
      <c r="CE3268" s="8"/>
      <c r="CF3268" s="8"/>
      <c r="CG3268" s="8"/>
      <c r="CH3268" s="8"/>
      <c r="CI3268" s="8"/>
      <c r="CJ3268" s="10"/>
    </row>
    <row r="3269" spans="2:88">
      <c r="B3269" s="6">
        <v>3268</v>
      </c>
      <c r="C3269" s="7">
        <v>4</v>
      </c>
      <c r="D3269" s="8" t="s">
        <v>4945</v>
      </c>
      <c r="E3269" s="8" t="s">
        <v>396</v>
      </c>
      <c r="F3269" s="8" t="s">
        <v>439</v>
      </c>
      <c r="G3269" s="8"/>
      <c r="H3269" s="8" t="s">
        <v>567</v>
      </c>
      <c r="I3269" s="8"/>
      <c r="J3269" s="8" t="s">
        <v>439</v>
      </c>
      <c r="K3269" s="8"/>
      <c r="L3269" s="8"/>
      <c r="M3269" s="8" t="s">
        <v>10810</v>
      </c>
      <c r="N3269" s="8" t="s">
        <v>407</v>
      </c>
      <c r="O3269" s="8" t="s">
        <v>397</v>
      </c>
      <c r="P3269" s="8"/>
      <c r="Q3269" s="8" t="s">
        <v>4947</v>
      </c>
      <c r="R3269" s="8" t="s">
        <v>732</v>
      </c>
      <c r="S3269" s="8" t="s">
        <v>4948</v>
      </c>
      <c r="T3269" s="8"/>
      <c r="U3269" s="8"/>
      <c r="V3269" s="8" t="s">
        <v>1021</v>
      </c>
      <c r="W3269" s="8" t="s">
        <v>105</v>
      </c>
      <c r="X3269" s="10" t="s">
        <v>4949</v>
      </c>
      <c r="Y3269" s="8"/>
      <c r="Z3269" s="8" t="s">
        <v>10690</v>
      </c>
      <c r="AA3269" s="8"/>
      <c r="AB3269" s="8"/>
      <c r="AC3269" s="8"/>
      <c r="AD3269" s="8"/>
      <c r="AE3269" s="8"/>
      <c r="AF3269" s="8" t="s">
        <v>403</v>
      </c>
      <c r="AG3269" s="8"/>
      <c r="AH3269" s="8" t="s">
        <v>400</v>
      </c>
      <c r="AI3269" s="8" t="s">
        <v>58</v>
      </c>
      <c r="AJ3269" s="8"/>
      <c r="AK3269" s="8" t="s">
        <v>412</v>
      </c>
      <c r="AL3269" s="8" t="s">
        <v>413</v>
      </c>
      <c r="AM3269" s="8" t="s">
        <v>1276</v>
      </c>
      <c r="AN3269" s="8"/>
      <c r="AO3269" s="8"/>
      <c r="AP3269" s="8"/>
      <c r="AQ3269" s="8"/>
      <c r="AR3269" s="8"/>
      <c r="AS3269" s="8"/>
      <c r="AT3269" s="8"/>
      <c r="AU3269" s="8"/>
      <c r="AV3269" s="8"/>
      <c r="AW3269" s="8" t="s">
        <v>452</v>
      </c>
      <c r="AX3269" s="8" t="s">
        <v>416</v>
      </c>
      <c r="AY3269" s="8" t="s">
        <v>105</v>
      </c>
      <c r="AZ3269" s="8" t="s">
        <v>403</v>
      </c>
      <c r="BA3269" s="8"/>
      <c r="BB3269" s="8"/>
      <c r="BC3269" s="8"/>
      <c r="BD3269" s="8"/>
      <c r="BE3269" s="8"/>
      <c r="BF3269" s="8"/>
      <c r="BG3269" s="8"/>
      <c r="BH3269" s="8"/>
      <c r="BI3269" s="8" t="s">
        <v>4950</v>
      </c>
      <c r="BJ3269" s="8"/>
      <c r="BK3269" s="8"/>
      <c r="BL3269" s="8" t="s">
        <v>417</v>
      </c>
      <c r="BM3269" s="8" t="s">
        <v>417</v>
      </c>
      <c r="BN3269" s="8" t="s">
        <v>418</v>
      </c>
      <c r="BO3269" s="8" t="s">
        <v>404</v>
      </c>
      <c r="BP3269" s="8"/>
      <c r="BQ3269" s="8" t="s">
        <v>623</v>
      </c>
      <c r="BR3269" s="10"/>
      <c r="BS3269" s="8"/>
      <c r="BT3269" s="8"/>
      <c r="BU3269" s="8" t="s">
        <v>419</v>
      </c>
      <c r="BV3269" s="8"/>
      <c r="BW3269" s="8"/>
      <c r="BX3269" s="8"/>
      <c r="BY3269" s="10"/>
      <c r="BZ3269" s="8"/>
      <c r="CA3269" s="8"/>
      <c r="CB3269" s="8"/>
      <c r="CC3269" s="8"/>
      <c r="CD3269" s="8"/>
      <c r="CE3269" s="8"/>
      <c r="CF3269" s="8"/>
      <c r="CG3269" s="8"/>
      <c r="CH3269" s="8"/>
      <c r="CI3269" s="8"/>
      <c r="CJ3269" s="10"/>
    </row>
    <row r="3270" spans="2:88">
      <c r="B3270" s="6">
        <v>3269</v>
      </c>
      <c r="C3270" s="7">
        <v>4</v>
      </c>
      <c r="D3270" s="8" t="s">
        <v>4945</v>
      </c>
      <c r="E3270" s="8" t="s">
        <v>396</v>
      </c>
      <c r="F3270" s="8" t="s">
        <v>439</v>
      </c>
      <c r="G3270" s="8"/>
      <c r="H3270" s="8" t="s">
        <v>567</v>
      </c>
      <c r="I3270" s="8"/>
      <c r="J3270" s="8" t="s">
        <v>439</v>
      </c>
      <c r="K3270" s="8"/>
      <c r="L3270" s="8"/>
      <c r="M3270" s="8" t="s">
        <v>10811</v>
      </c>
      <c r="N3270" s="8" t="s">
        <v>407</v>
      </c>
      <c r="O3270" s="8" t="s">
        <v>397</v>
      </c>
      <c r="P3270" s="8"/>
      <c r="Q3270" s="8" t="s">
        <v>4947</v>
      </c>
      <c r="R3270" s="8" t="s">
        <v>732</v>
      </c>
      <c r="S3270" s="8" t="s">
        <v>4948</v>
      </c>
      <c r="T3270" s="8"/>
      <c r="U3270" s="8"/>
      <c r="V3270" s="8" t="s">
        <v>1021</v>
      </c>
      <c r="W3270" s="8" t="s">
        <v>105</v>
      </c>
      <c r="X3270" s="10" t="s">
        <v>4949</v>
      </c>
      <c r="Y3270" s="8"/>
      <c r="Z3270" s="8" t="s">
        <v>10690</v>
      </c>
      <c r="AA3270" s="8"/>
      <c r="AB3270" s="8"/>
      <c r="AC3270" s="8"/>
      <c r="AD3270" s="8"/>
      <c r="AE3270" s="8"/>
      <c r="AF3270" s="8" t="s">
        <v>403</v>
      </c>
      <c r="AG3270" s="8"/>
      <c r="AH3270" s="8" t="s">
        <v>400</v>
      </c>
      <c r="AI3270" s="8" t="s">
        <v>58</v>
      </c>
      <c r="AJ3270" s="8"/>
      <c r="AK3270" s="8" t="s">
        <v>412</v>
      </c>
      <c r="AL3270" s="8" t="s">
        <v>413</v>
      </c>
      <c r="AM3270" s="8" t="s">
        <v>1276</v>
      </c>
      <c r="AN3270" s="8"/>
      <c r="AO3270" s="8"/>
      <c r="AP3270" s="8"/>
      <c r="AQ3270" s="8"/>
      <c r="AR3270" s="8"/>
      <c r="AS3270" s="8"/>
      <c r="AT3270" s="8"/>
      <c r="AU3270" s="8"/>
      <c r="AV3270" s="8"/>
      <c r="AW3270" s="8" t="s">
        <v>452</v>
      </c>
      <c r="AX3270" s="8" t="s">
        <v>416</v>
      </c>
      <c r="AY3270" s="8" t="s">
        <v>105</v>
      </c>
      <c r="AZ3270" s="8" t="s">
        <v>403</v>
      </c>
      <c r="BA3270" s="8"/>
      <c r="BB3270" s="8"/>
      <c r="BC3270" s="8"/>
      <c r="BD3270" s="8"/>
      <c r="BE3270" s="8"/>
      <c r="BF3270" s="8"/>
      <c r="BG3270" s="8"/>
      <c r="BH3270" s="8"/>
      <c r="BI3270" s="8" t="s">
        <v>4950</v>
      </c>
      <c r="BJ3270" s="8"/>
      <c r="BK3270" s="8"/>
      <c r="BL3270" s="8" t="s">
        <v>417</v>
      </c>
      <c r="BM3270" s="8" t="s">
        <v>417</v>
      </c>
      <c r="BN3270" s="8" t="s">
        <v>418</v>
      </c>
      <c r="BO3270" s="8" t="s">
        <v>404</v>
      </c>
      <c r="BP3270" s="8"/>
      <c r="BQ3270" s="8" t="s">
        <v>623</v>
      </c>
      <c r="BR3270" s="10"/>
      <c r="BS3270" s="8"/>
      <c r="BT3270" s="8"/>
      <c r="BU3270" s="8" t="s">
        <v>419</v>
      </c>
      <c r="BV3270" s="8"/>
      <c r="BW3270" s="8"/>
      <c r="BX3270" s="8"/>
      <c r="BY3270" s="10"/>
      <c r="BZ3270" s="8"/>
      <c r="CA3270" s="8"/>
      <c r="CB3270" s="8"/>
      <c r="CC3270" s="8"/>
      <c r="CD3270" s="8"/>
      <c r="CE3270" s="8"/>
      <c r="CF3270" s="8"/>
      <c r="CG3270" s="8"/>
      <c r="CH3270" s="8"/>
      <c r="CI3270" s="8"/>
      <c r="CJ3270" s="10"/>
    </row>
    <row r="3271" spans="2:88">
      <c r="B3271" s="6">
        <v>3270</v>
      </c>
      <c r="C3271" s="7">
        <v>4</v>
      </c>
      <c r="D3271" s="8" t="s">
        <v>4945</v>
      </c>
      <c r="E3271" s="8" t="s">
        <v>396</v>
      </c>
      <c r="F3271" s="8" t="s">
        <v>439</v>
      </c>
      <c r="G3271" s="8"/>
      <c r="H3271" s="8" t="s">
        <v>567</v>
      </c>
      <c r="I3271" s="8"/>
      <c r="J3271" s="8" t="s">
        <v>439</v>
      </c>
      <c r="K3271" s="8"/>
      <c r="L3271" s="8"/>
      <c r="M3271" s="8" t="s">
        <v>10812</v>
      </c>
      <c r="N3271" s="8" t="s">
        <v>407</v>
      </c>
      <c r="O3271" s="8" t="s">
        <v>397</v>
      </c>
      <c r="P3271" s="8"/>
      <c r="Q3271" s="8" t="s">
        <v>4947</v>
      </c>
      <c r="R3271" s="8" t="s">
        <v>732</v>
      </c>
      <c r="S3271" s="8" t="s">
        <v>4948</v>
      </c>
      <c r="T3271" s="8"/>
      <c r="U3271" s="8"/>
      <c r="V3271" s="8" t="s">
        <v>1021</v>
      </c>
      <c r="W3271" s="8" t="s">
        <v>105</v>
      </c>
      <c r="X3271" s="10" t="s">
        <v>4949</v>
      </c>
      <c r="Y3271" s="8"/>
      <c r="Z3271" s="8" t="s">
        <v>10690</v>
      </c>
      <c r="AA3271" s="8"/>
      <c r="AB3271" s="8"/>
      <c r="AC3271" s="8"/>
      <c r="AD3271" s="8"/>
      <c r="AE3271" s="8"/>
      <c r="AF3271" s="8" t="s">
        <v>403</v>
      </c>
      <c r="AG3271" s="8"/>
      <c r="AH3271" s="8" t="s">
        <v>400</v>
      </c>
      <c r="AI3271" s="8" t="s">
        <v>58</v>
      </c>
      <c r="AJ3271" s="8"/>
      <c r="AK3271" s="8" t="s">
        <v>412</v>
      </c>
      <c r="AL3271" s="8" t="s">
        <v>413</v>
      </c>
      <c r="AM3271" s="8" t="s">
        <v>1276</v>
      </c>
      <c r="AN3271" s="8"/>
      <c r="AO3271" s="8"/>
      <c r="AP3271" s="8"/>
      <c r="AQ3271" s="8"/>
      <c r="AR3271" s="8"/>
      <c r="AS3271" s="8"/>
      <c r="AT3271" s="8"/>
      <c r="AU3271" s="8"/>
      <c r="AV3271" s="8"/>
      <c r="AW3271" s="8" t="s">
        <v>452</v>
      </c>
      <c r="AX3271" s="8" t="s">
        <v>416</v>
      </c>
      <c r="AY3271" s="8" t="s">
        <v>105</v>
      </c>
      <c r="AZ3271" s="8" t="s">
        <v>403</v>
      </c>
      <c r="BA3271" s="8"/>
      <c r="BB3271" s="8"/>
      <c r="BC3271" s="8"/>
      <c r="BD3271" s="8"/>
      <c r="BE3271" s="8"/>
      <c r="BF3271" s="8"/>
      <c r="BG3271" s="8"/>
      <c r="BH3271" s="8"/>
      <c r="BI3271" s="8" t="s">
        <v>4950</v>
      </c>
      <c r="BJ3271" s="8"/>
      <c r="BK3271" s="8"/>
      <c r="BL3271" s="8" t="s">
        <v>417</v>
      </c>
      <c r="BM3271" s="8" t="s">
        <v>417</v>
      </c>
      <c r="BN3271" s="8" t="s">
        <v>418</v>
      </c>
      <c r="BO3271" s="8" t="s">
        <v>404</v>
      </c>
      <c r="BP3271" s="8"/>
      <c r="BQ3271" s="8" t="s">
        <v>623</v>
      </c>
      <c r="BR3271" s="10"/>
      <c r="BS3271" s="8"/>
      <c r="BT3271" s="8"/>
      <c r="BU3271" s="8" t="s">
        <v>419</v>
      </c>
      <c r="BV3271" s="8"/>
      <c r="BW3271" s="8"/>
      <c r="BX3271" s="8"/>
      <c r="BY3271" s="10"/>
      <c r="BZ3271" s="8"/>
      <c r="CA3271" s="8"/>
      <c r="CB3271" s="8"/>
      <c r="CC3271" s="8"/>
      <c r="CD3271" s="8"/>
      <c r="CE3271" s="8"/>
      <c r="CF3271" s="8"/>
      <c r="CG3271" s="8"/>
      <c r="CH3271" s="8"/>
      <c r="CI3271" s="8"/>
      <c r="CJ3271" s="10"/>
    </row>
    <row r="3272" spans="2:88">
      <c r="B3272" s="6">
        <v>3271</v>
      </c>
      <c r="C3272" s="7">
        <v>4</v>
      </c>
      <c r="D3272" s="8" t="s">
        <v>4945</v>
      </c>
      <c r="E3272" s="8" t="s">
        <v>396</v>
      </c>
      <c r="F3272" s="8" t="s">
        <v>439</v>
      </c>
      <c r="G3272" s="8"/>
      <c r="H3272" s="8" t="s">
        <v>567</v>
      </c>
      <c r="I3272" s="8"/>
      <c r="J3272" s="8" t="s">
        <v>439</v>
      </c>
      <c r="K3272" s="8"/>
      <c r="L3272" s="8"/>
      <c r="M3272" s="8" t="s">
        <v>10813</v>
      </c>
      <c r="N3272" s="8" t="s">
        <v>407</v>
      </c>
      <c r="O3272" s="8" t="s">
        <v>397</v>
      </c>
      <c r="P3272" s="8"/>
      <c r="Q3272" s="8" t="s">
        <v>4947</v>
      </c>
      <c r="R3272" s="8" t="s">
        <v>732</v>
      </c>
      <c r="S3272" s="8" t="s">
        <v>4948</v>
      </c>
      <c r="T3272" s="8"/>
      <c r="U3272" s="8"/>
      <c r="V3272" s="8" t="s">
        <v>1021</v>
      </c>
      <c r="W3272" s="8" t="s">
        <v>105</v>
      </c>
      <c r="X3272" s="10" t="s">
        <v>4949</v>
      </c>
      <c r="Y3272" s="8"/>
      <c r="Z3272" s="8" t="s">
        <v>10690</v>
      </c>
      <c r="AA3272" s="8"/>
      <c r="AB3272" s="8"/>
      <c r="AC3272" s="8"/>
      <c r="AD3272" s="8"/>
      <c r="AE3272" s="8"/>
      <c r="AF3272" s="8" t="s">
        <v>403</v>
      </c>
      <c r="AG3272" s="8"/>
      <c r="AH3272" s="8" t="s">
        <v>400</v>
      </c>
      <c r="AI3272" s="8" t="s">
        <v>58</v>
      </c>
      <c r="AJ3272" s="8"/>
      <c r="AK3272" s="8" t="s">
        <v>412</v>
      </c>
      <c r="AL3272" s="8" t="s">
        <v>413</v>
      </c>
      <c r="AM3272" s="8" t="s">
        <v>1276</v>
      </c>
      <c r="AN3272" s="8"/>
      <c r="AO3272" s="8"/>
      <c r="AP3272" s="8"/>
      <c r="AQ3272" s="8"/>
      <c r="AR3272" s="8"/>
      <c r="AS3272" s="8"/>
      <c r="AT3272" s="8"/>
      <c r="AU3272" s="8"/>
      <c r="AV3272" s="8"/>
      <c r="AW3272" s="8" t="s">
        <v>452</v>
      </c>
      <c r="AX3272" s="8" t="s">
        <v>416</v>
      </c>
      <c r="AY3272" s="8" t="s">
        <v>105</v>
      </c>
      <c r="AZ3272" s="8" t="s">
        <v>403</v>
      </c>
      <c r="BA3272" s="8"/>
      <c r="BB3272" s="8"/>
      <c r="BC3272" s="8"/>
      <c r="BD3272" s="8"/>
      <c r="BE3272" s="8"/>
      <c r="BF3272" s="8"/>
      <c r="BG3272" s="8"/>
      <c r="BH3272" s="8"/>
      <c r="BI3272" s="8" t="s">
        <v>4950</v>
      </c>
      <c r="BJ3272" s="8"/>
      <c r="BK3272" s="8"/>
      <c r="BL3272" s="8" t="s">
        <v>417</v>
      </c>
      <c r="BM3272" s="8" t="s">
        <v>417</v>
      </c>
      <c r="BN3272" s="8" t="s">
        <v>418</v>
      </c>
      <c r="BO3272" s="8" t="s">
        <v>404</v>
      </c>
      <c r="BP3272" s="8"/>
      <c r="BQ3272" s="8" t="s">
        <v>623</v>
      </c>
      <c r="BR3272" s="10"/>
      <c r="BS3272" s="8"/>
      <c r="BT3272" s="8"/>
      <c r="BU3272" s="8" t="s">
        <v>419</v>
      </c>
      <c r="BV3272" s="8"/>
      <c r="BW3272" s="8"/>
      <c r="BX3272" s="8"/>
      <c r="BY3272" s="10"/>
      <c r="BZ3272" s="8"/>
      <c r="CA3272" s="8"/>
      <c r="CB3272" s="8"/>
      <c r="CC3272" s="8"/>
      <c r="CD3272" s="8"/>
      <c r="CE3272" s="8"/>
      <c r="CF3272" s="8"/>
      <c r="CG3272" s="8"/>
      <c r="CH3272" s="8"/>
      <c r="CI3272" s="8"/>
      <c r="CJ3272" s="10"/>
    </row>
    <row r="3273" spans="2:88">
      <c r="B3273" s="6">
        <v>3272</v>
      </c>
      <c r="C3273" s="7">
        <v>4</v>
      </c>
      <c r="D3273" s="8" t="s">
        <v>4945</v>
      </c>
      <c r="E3273" s="8" t="s">
        <v>396</v>
      </c>
      <c r="F3273" s="8" t="s">
        <v>439</v>
      </c>
      <c r="G3273" s="8"/>
      <c r="H3273" s="8" t="s">
        <v>567</v>
      </c>
      <c r="I3273" s="8"/>
      <c r="J3273" s="8" t="s">
        <v>439</v>
      </c>
      <c r="K3273" s="8"/>
      <c r="L3273" s="8"/>
      <c r="M3273" s="8" t="s">
        <v>10814</v>
      </c>
      <c r="N3273" s="8" t="s">
        <v>407</v>
      </c>
      <c r="O3273" s="8" t="s">
        <v>397</v>
      </c>
      <c r="P3273" s="8"/>
      <c r="Q3273" s="8" t="s">
        <v>4947</v>
      </c>
      <c r="R3273" s="8" t="s">
        <v>732</v>
      </c>
      <c r="S3273" s="8" t="s">
        <v>4948</v>
      </c>
      <c r="T3273" s="8"/>
      <c r="U3273" s="8"/>
      <c r="V3273" s="8" t="s">
        <v>1021</v>
      </c>
      <c r="W3273" s="8" t="s">
        <v>105</v>
      </c>
      <c r="X3273" s="10" t="s">
        <v>4949</v>
      </c>
      <c r="Y3273" s="8"/>
      <c r="Z3273" s="8" t="s">
        <v>10690</v>
      </c>
      <c r="AA3273" s="8"/>
      <c r="AB3273" s="8"/>
      <c r="AC3273" s="8"/>
      <c r="AD3273" s="8"/>
      <c r="AE3273" s="8"/>
      <c r="AF3273" s="8" t="s">
        <v>403</v>
      </c>
      <c r="AG3273" s="8"/>
      <c r="AH3273" s="8" t="s">
        <v>400</v>
      </c>
      <c r="AI3273" s="8" t="s">
        <v>58</v>
      </c>
      <c r="AJ3273" s="8"/>
      <c r="AK3273" s="8" t="s">
        <v>412</v>
      </c>
      <c r="AL3273" s="8" t="s">
        <v>413</v>
      </c>
      <c r="AM3273" s="8" t="s">
        <v>1276</v>
      </c>
      <c r="AN3273" s="8"/>
      <c r="AO3273" s="8"/>
      <c r="AP3273" s="8"/>
      <c r="AQ3273" s="8"/>
      <c r="AR3273" s="8"/>
      <c r="AS3273" s="8"/>
      <c r="AT3273" s="8"/>
      <c r="AU3273" s="8"/>
      <c r="AV3273" s="8"/>
      <c r="AW3273" s="8" t="s">
        <v>452</v>
      </c>
      <c r="AX3273" s="8" t="s">
        <v>416</v>
      </c>
      <c r="AY3273" s="8" t="s">
        <v>105</v>
      </c>
      <c r="AZ3273" s="8" t="s">
        <v>403</v>
      </c>
      <c r="BA3273" s="8"/>
      <c r="BB3273" s="8"/>
      <c r="BC3273" s="8"/>
      <c r="BD3273" s="8"/>
      <c r="BE3273" s="8"/>
      <c r="BF3273" s="8"/>
      <c r="BG3273" s="8"/>
      <c r="BH3273" s="8"/>
      <c r="BI3273" s="8" t="s">
        <v>4950</v>
      </c>
      <c r="BJ3273" s="8"/>
      <c r="BK3273" s="8"/>
      <c r="BL3273" s="8" t="s">
        <v>417</v>
      </c>
      <c r="BM3273" s="8" t="s">
        <v>417</v>
      </c>
      <c r="BN3273" s="8" t="s">
        <v>418</v>
      </c>
      <c r="BO3273" s="8" t="s">
        <v>404</v>
      </c>
      <c r="BP3273" s="8"/>
      <c r="BQ3273" s="8" t="s">
        <v>623</v>
      </c>
      <c r="BR3273" s="10"/>
      <c r="BS3273" s="8"/>
      <c r="BT3273" s="8"/>
      <c r="BU3273" s="8" t="s">
        <v>419</v>
      </c>
      <c r="BV3273" s="8"/>
      <c r="BW3273" s="8"/>
      <c r="BX3273" s="8"/>
      <c r="BY3273" s="10"/>
      <c r="BZ3273" s="8"/>
      <c r="CA3273" s="8"/>
      <c r="CB3273" s="8"/>
      <c r="CC3273" s="8"/>
      <c r="CD3273" s="8"/>
      <c r="CE3273" s="8"/>
      <c r="CF3273" s="8"/>
      <c r="CG3273" s="8"/>
      <c r="CH3273" s="8"/>
      <c r="CI3273" s="8"/>
      <c r="CJ3273" s="10"/>
    </row>
    <row r="3274" spans="2:88">
      <c r="B3274" s="6">
        <v>3273</v>
      </c>
      <c r="C3274" s="7">
        <v>4</v>
      </c>
      <c r="D3274" s="8" t="s">
        <v>4945</v>
      </c>
      <c r="E3274" s="8" t="s">
        <v>396</v>
      </c>
      <c r="F3274" s="8" t="s">
        <v>439</v>
      </c>
      <c r="G3274" s="8"/>
      <c r="H3274" s="8" t="s">
        <v>567</v>
      </c>
      <c r="I3274" s="8"/>
      <c r="J3274" s="8" t="s">
        <v>439</v>
      </c>
      <c r="K3274" s="8"/>
      <c r="L3274" s="8"/>
      <c r="M3274" s="8" t="s">
        <v>10815</v>
      </c>
      <c r="N3274" s="8" t="s">
        <v>407</v>
      </c>
      <c r="O3274" s="8" t="s">
        <v>397</v>
      </c>
      <c r="P3274" s="8"/>
      <c r="Q3274" s="8" t="s">
        <v>4947</v>
      </c>
      <c r="R3274" s="8" t="s">
        <v>732</v>
      </c>
      <c r="S3274" s="8" t="s">
        <v>4948</v>
      </c>
      <c r="T3274" s="8"/>
      <c r="U3274" s="8"/>
      <c r="V3274" s="8" t="s">
        <v>1021</v>
      </c>
      <c r="W3274" s="8" t="s">
        <v>105</v>
      </c>
      <c r="X3274" s="10" t="s">
        <v>4949</v>
      </c>
      <c r="Y3274" s="8"/>
      <c r="Z3274" s="8" t="s">
        <v>10690</v>
      </c>
      <c r="AA3274" s="8"/>
      <c r="AB3274" s="8"/>
      <c r="AC3274" s="8"/>
      <c r="AD3274" s="8"/>
      <c r="AE3274" s="8"/>
      <c r="AF3274" s="8" t="s">
        <v>403</v>
      </c>
      <c r="AG3274" s="8"/>
      <c r="AH3274" s="8" t="s">
        <v>400</v>
      </c>
      <c r="AI3274" s="8" t="s">
        <v>58</v>
      </c>
      <c r="AJ3274" s="8"/>
      <c r="AK3274" s="8" t="s">
        <v>412</v>
      </c>
      <c r="AL3274" s="8" t="s">
        <v>413</v>
      </c>
      <c r="AM3274" s="8" t="s">
        <v>1276</v>
      </c>
      <c r="AN3274" s="8"/>
      <c r="AO3274" s="8"/>
      <c r="AP3274" s="8"/>
      <c r="AQ3274" s="8"/>
      <c r="AR3274" s="8"/>
      <c r="AS3274" s="8"/>
      <c r="AT3274" s="8"/>
      <c r="AU3274" s="8"/>
      <c r="AV3274" s="8"/>
      <c r="AW3274" s="8" t="s">
        <v>452</v>
      </c>
      <c r="AX3274" s="8" t="s">
        <v>416</v>
      </c>
      <c r="AY3274" s="8" t="s">
        <v>105</v>
      </c>
      <c r="AZ3274" s="8" t="s">
        <v>403</v>
      </c>
      <c r="BA3274" s="8"/>
      <c r="BB3274" s="8"/>
      <c r="BC3274" s="8"/>
      <c r="BD3274" s="8"/>
      <c r="BE3274" s="8"/>
      <c r="BF3274" s="8"/>
      <c r="BG3274" s="8"/>
      <c r="BH3274" s="8"/>
      <c r="BI3274" s="8" t="s">
        <v>4950</v>
      </c>
      <c r="BJ3274" s="8"/>
      <c r="BK3274" s="8"/>
      <c r="BL3274" s="8" t="s">
        <v>417</v>
      </c>
      <c r="BM3274" s="8" t="s">
        <v>417</v>
      </c>
      <c r="BN3274" s="8" t="s">
        <v>418</v>
      </c>
      <c r="BO3274" s="8" t="s">
        <v>404</v>
      </c>
      <c r="BP3274" s="8"/>
      <c r="BQ3274" s="8" t="s">
        <v>623</v>
      </c>
      <c r="BR3274" s="10"/>
      <c r="BS3274" s="8"/>
      <c r="BT3274" s="8"/>
      <c r="BU3274" s="8" t="s">
        <v>419</v>
      </c>
      <c r="BV3274" s="8"/>
      <c r="BW3274" s="8"/>
      <c r="BX3274" s="8"/>
      <c r="BY3274" s="10"/>
      <c r="BZ3274" s="8"/>
      <c r="CA3274" s="8"/>
      <c r="CB3274" s="8"/>
      <c r="CC3274" s="8"/>
      <c r="CD3274" s="8"/>
      <c r="CE3274" s="8"/>
      <c r="CF3274" s="8"/>
      <c r="CG3274" s="8"/>
      <c r="CH3274" s="8"/>
      <c r="CI3274" s="8"/>
      <c r="CJ3274" s="10"/>
    </row>
    <row r="3275" spans="2:88">
      <c r="B3275" s="6">
        <v>3274</v>
      </c>
      <c r="C3275" s="7">
        <v>4</v>
      </c>
      <c r="D3275" s="8" t="s">
        <v>4945</v>
      </c>
      <c r="E3275" s="8" t="s">
        <v>396</v>
      </c>
      <c r="F3275" s="8" t="s">
        <v>439</v>
      </c>
      <c r="G3275" s="8"/>
      <c r="H3275" s="8" t="s">
        <v>567</v>
      </c>
      <c r="I3275" s="8"/>
      <c r="J3275" s="8" t="s">
        <v>439</v>
      </c>
      <c r="K3275" s="8"/>
      <c r="L3275" s="8"/>
      <c r="M3275" s="8" t="s">
        <v>10816</v>
      </c>
      <c r="N3275" s="8" t="s">
        <v>407</v>
      </c>
      <c r="O3275" s="8" t="s">
        <v>397</v>
      </c>
      <c r="P3275" s="8"/>
      <c r="Q3275" s="8" t="s">
        <v>4947</v>
      </c>
      <c r="R3275" s="8" t="s">
        <v>732</v>
      </c>
      <c r="S3275" s="8" t="s">
        <v>4948</v>
      </c>
      <c r="T3275" s="8"/>
      <c r="U3275" s="8"/>
      <c r="V3275" s="8" t="s">
        <v>1021</v>
      </c>
      <c r="W3275" s="8" t="s">
        <v>105</v>
      </c>
      <c r="X3275" s="10" t="s">
        <v>4949</v>
      </c>
      <c r="Y3275" s="8"/>
      <c r="Z3275" s="8" t="s">
        <v>10690</v>
      </c>
      <c r="AA3275" s="8"/>
      <c r="AB3275" s="8"/>
      <c r="AC3275" s="8"/>
      <c r="AD3275" s="8"/>
      <c r="AE3275" s="8"/>
      <c r="AF3275" s="8" t="s">
        <v>403</v>
      </c>
      <c r="AG3275" s="8"/>
      <c r="AH3275" s="8" t="s">
        <v>400</v>
      </c>
      <c r="AI3275" s="8" t="s">
        <v>58</v>
      </c>
      <c r="AJ3275" s="8"/>
      <c r="AK3275" s="8" t="s">
        <v>412</v>
      </c>
      <c r="AL3275" s="8" t="s">
        <v>413</v>
      </c>
      <c r="AM3275" s="8" t="s">
        <v>1276</v>
      </c>
      <c r="AN3275" s="8"/>
      <c r="AO3275" s="8"/>
      <c r="AP3275" s="8"/>
      <c r="AQ3275" s="8"/>
      <c r="AR3275" s="8"/>
      <c r="AS3275" s="8"/>
      <c r="AT3275" s="8"/>
      <c r="AU3275" s="8"/>
      <c r="AV3275" s="8"/>
      <c r="AW3275" s="8" t="s">
        <v>452</v>
      </c>
      <c r="AX3275" s="8" t="s">
        <v>416</v>
      </c>
      <c r="AY3275" s="8" t="s">
        <v>105</v>
      </c>
      <c r="AZ3275" s="8" t="s">
        <v>403</v>
      </c>
      <c r="BA3275" s="8"/>
      <c r="BB3275" s="8"/>
      <c r="BC3275" s="8"/>
      <c r="BD3275" s="8"/>
      <c r="BE3275" s="8"/>
      <c r="BF3275" s="8"/>
      <c r="BG3275" s="8"/>
      <c r="BH3275" s="8"/>
      <c r="BI3275" s="8" t="s">
        <v>4950</v>
      </c>
      <c r="BJ3275" s="8"/>
      <c r="BK3275" s="8"/>
      <c r="BL3275" s="8" t="s">
        <v>417</v>
      </c>
      <c r="BM3275" s="8" t="s">
        <v>417</v>
      </c>
      <c r="BN3275" s="8" t="s">
        <v>418</v>
      </c>
      <c r="BO3275" s="8" t="s">
        <v>404</v>
      </c>
      <c r="BP3275" s="8"/>
      <c r="BQ3275" s="8" t="s">
        <v>623</v>
      </c>
      <c r="BR3275" s="10"/>
      <c r="BS3275" s="8"/>
      <c r="BT3275" s="8"/>
      <c r="BU3275" s="8" t="s">
        <v>419</v>
      </c>
      <c r="BV3275" s="8"/>
      <c r="BW3275" s="8"/>
      <c r="BX3275" s="8"/>
      <c r="BY3275" s="10"/>
      <c r="BZ3275" s="8"/>
      <c r="CA3275" s="8"/>
      <c r="CB3275" s="8"/>
      <c r="CC3275" s="8"/>
      <c r="CD3275" s="8"/>
      <c r="CE3275" s="8"/>
      <c r="CF3275" s="8"/>
      <c r="CG3275" s="8"/>
      <c r="CH3275" s="8"/>
      <c r="CI3275" s="8"/>
      <c r="CJ3275" s="10"/>
    </row>
    <row r="3276" spans="2:88">
      <c r="B3276" s="6">
        <v>3275</v>
      </c>
      <c r="C3276" s="7">
        <v>4</v>
      </c>
      <c r="D3276" s="8" t="s">
        <v>4945</v>
      </c>
      <c r="E3276" s="8" t="s">
        <v>396</v>
      </c>
      <c r="F3276" s="8" t="s">
        <v>439</v>
      </c>
      <c r="G3276" s="8"/>
      <c r="H3276" s="8" t="s">
        <v>567</v>
      </c>
      <c r="I3276" s="8"/>
      <c r="J3276" s="8" t="s">
        <v>439</v>
      </c>
      <c r="K3276" s="8"/>
      <c r="L3276" s="8"/>
      <c r="M3276" s="8" t="s">
        <v>10817</v>
      </c>
      <c r="N3276" s="8" t="s">
        <v>407</v>
      </c>
      <c r="O3276" s="8" t="s">
        <v>397</v>
      </c>
      <c r="P3276" s="8"/>
      <c r="Q3276" s="8" t="s">
        <v>4947</v>
      </c>
      <c r="R3276" s="8" t="s">
        <v>732</v>
      </c>
      <c r="S3276" s="8" t="s">
        <v>4948</v>
      </c>
      <c r="T3276" s="8"/>
      <c r="U3276" s="8"/>
      <c r="V3276" s="8" t="s">
        <v>1021</v>
      </c>
      <c r="W3276" s="8" t="s">
        <v>105</v>
      </c>
      <c r="X3276" s="10" t="s">
        <v>4949</v>
      </c>
      <c r="Y3276" s="8"/>
      <c r="Z3276" s="8" t="s">
        <v>10690</v>
      </c>
      <c r="AA3276" s="8"/>
      <c r="AB3276" s="8"/>
      <c r="AC3276" s="8"/>
      <c r="AD3276" s="8"/>
      <c r="AE3276" s="8"/>
      <c r="AF3276" s="8" t="s">
        <v>403</v>
      </c>
      <c r="AG3276" s="8"/>
      <c r="AH3276" s="8" t="s">
        <v>400</v>
      </c>
      <c r="AI3276" s="8" t="s">
        <v>58</v>
      </c>
      <c r="AJ3276" s="8"/>
      <c r="AK3276" s="8" t="s">
        <v>412</v>
      </c>
      <c r="AL3276" s="8" t="s">
        <v>413</v>
      </c>
      <c r="AM3276" s="8" t="s">
        <v>1276</v>
      </c>
      <c r="AN3276" s="8"/>
      <c r="AO3276" s="8"/>
      <c r="AP3276" s="8"/>
      <c r="AQ3276" s="8"/>
      <c r="AR3276" s="8"/>
      <c r="AS3276" s="8"/>
      <c r="AT3276" s="8"/>
      <c r="AU3276" s="8"/>
      <c r="AV3276" s="8"/>
      <c r="AW3276" s="8" t="s">
        <v>452</v>
      </c>
      <c r="AX3276" s="8" t="s">
        <v>416</v>
      </c>
      <c r="AY3276" s="8" t="s">
        <v>105</v>
      </c>
      <c r="AZ3276" s="8" t="s">
        <v>403</v>
      </c>
      <c r="BA3276" s="8"/>
      <c r="BB3276" s="8"/>
      <c r="BC3276" s="8"/>
      <c r="BD3276" s="8"/>
      <c r="BE3276" s="8"/>
      <c r="BF3276" s="8"/>
      <c r="BG3276" s="8"/>
      <c r="BH3276" s="8"/>
      <c r="BI3276" s="8" t="s">
        <v>4950</v>
      </c>
      <c r="BJ3276" s="8"/>
      <c r="BK3276" s="8"/>
      <c r="BL3276" s="8" t="s">
        <v>417</v>
      </c>
      <c r="BM3276" s="8" t="s">
        <v>417</v>
      </c>
      <c r="BN3276" s="8" t="s">
        <v>418</v>
      </c>
      <c r="BO3276" s="8" t="s">
        <v>404</v>
      </c>
      <c r="BP3276" s="8"/>
      <c r="BQ3276" s="8" t="s">
        <v>623</v>
      </c>
      <c r="BR3276" s="10"/>
      <c r="BS3276" s="8"/>
      <c r="BT3276" s="8"/>
      <c r="BU3276" s="8" t="s">
        <v>419</v>
      </c>
      <c r="BV3276" s="8"/>
      <c r="BW3276" s="8"/>
      <c r="BX3276" s="8"/>
      <c r="BY3276" s="10"/>
      <c r="BZ3276" s="8"/>
      <c r="CA3276" s="8"/>
      <c r="CB3276" s="8"/>
      <c r="CC3276" s="8"/>
      <c r="CD3276" s="8"/>
      <c r="CE3276" s="8"/>
      <c r="CF3276" s="8"/>
      <c r="CG3276" s="8"/>
      <c r="CH3276" s="8"/>
      <c r="CI3276" s="8"/>
      <c r="CJ3276" s="10"/>
    </row>
    <row r="3277" spans="2:88">
      <c r="B3277" s="6">
        <v>3276</v>
      </c>
      <c r="C3277" s="7">
        <v>4</v>
      </c>
      <c r="D3277" s="8" t="s">
        <v>4945</v>
      </c>
      <c r="E3277" s="8" t="s">
        <v>396</v>
      </c>
      <c r="F3277" s="8" t="s">
        <v>439</v>
      </c>
      <c r="G3277" s="8"/>
      <c r="H3277" s="8" t="s">
        <v>567</v>
      </c>
      <c r="I3277" s="8"/>
      <c r="J3277" s="8" t="s">
        <v>439</v>
      </c>
      <c r="K3277" s="8"/>
      <c r="L3277" s="8"/>
      <c r="M3277" s="8" t="s">
        <v>10818</v>
      </c>
      <c r="N3277" s="8" t="s">
        <v>407</v>
      </c>
      <c r="O3277" s="8" t="s">
        <v>397</v>
      </c>
      <c r="P3277" s="8"/>
      <c r="Q3277" s="8" t="s">
        <v>4947</v>
      </c>
      <c r="R3277" s="8" t="s">
        <v>732</v>
      </c>
      <c r="S3277" s="8" t="s">
        <v>4948</v>
      </c>
      <c r="T3277" s="8"/>
      <c r="U3277" s="8"/>
      <c r="V3277" s="8" t="s">
        <v>1021</v>
      </c>
      <c r="W3277" s="8" t="s">
        <v>105</v>
      </c>
      <c r="X3277" s="10" t="s">
        <v>4949</v>
      </c>
      <c r="Y3277" s="8"/>
      <c r="Z3277" s="8" t="s">
        <v>10690</v>
      </c>
      <c r="AA3277" s="8"/>
      <c r="AB3277" s="8"/>
      <c r="AC3277" s="8"/>
      <c r="AD3277" s="8"/>
      <c r="AE3277" s="8"/>
      <c r="AF3277" s="8" t="s">
        <v>403</v>
      </c>
      <c r="AG3277" s="8"/>
      <c r="AH3277" s="8" t="s">
        <v>400</v>
      </c>
      <c r="AI3277" s="8" t="s">
        <v>58</v>
      </c>
      <c r="AJ3277" s="8"/>
      <c r="AK3277" s="8" t="s">
        <v>412</v>
      </c>
      <c r="AL3277" s="8" t="s">
        <v>413</v>
      </c>
      <c r="AM3277" s="8" t="s">
        <v>1276</v>
      </c>
      <c r="AN3277" s="8"/>
      <c r="AO3277" s="8"/>
      <c r="AP3277" s="8"/>
      <c r="AQ3277" s="8"/>
      <c r="AR3277" s="8"/>
      <c r="AS3277" s="8"/>
      <c r="AT3277" s="8"/>
      <c r="AU3277" s="8"/>
      <c r="AV3277" s="8"/>
      <c r="AW3277" s="8" t="s">
        <v>452</v>
      </c>
      <c r="AX3277" s="8" t="s">
        <v>416</v>
      </c>
      <c r="AY3277" s="8" t="s">
        <v>105</v>
      </c>
      <c r="AZ3277" s="8" t="s">
        <v>403</v>
      </c>
      <c r="BA3277" s="8"/>
      <c r="BB3277" s="8"/>
      <c r="BC3277" s="8"/>
      <c r="BD3277" s="8"/>
      <c r="BE3277" s="8"/>
      <c r="BF3277" s="8"/>
      <c r="BG3277" s="8"/>
      <c r="BH3277" s="8"/>
      <c r="BI3277" s="8" t="s">
        <v>4950</v>
      </c>
      <c r="BJ3277" s="8"/>
      <c r="BK3277" s="8"/>
      <c r="BL3277" s="8" t="s">
        <v>417</v>
      </c>
      <c r="BM3277" s="8" t="s">
        <v>417</v>
      </c>
      <c r="BN3277" s="8" t="s">
        <v>418</v>
      </c>
      <c r="BO3277" s="8" t="s">
        <v>404</v>
      </c>
      <c r="BP3277" s="8"/>
      <c r="BQ3277" s="8" t="s">
        <v>623</v>
      </c>
      <c r="BR3277" s="10"/>
      <c r="BS3277" s="8"/>
      <c r="BT3277" s="8"/>
      <c r="BU3277" s="8" t="s">
        <v>419</v>
      </c>
      <c r="BV3277" s="8"/>
      <c r="BW3277" s="8"/>
      <c r="BX3277" s="8"/>
      <c r="BY3277" s="10"/>
      <c r="BZ3277" s="8"/>
      <c r="CA3277" s="8"/>
      <c r="CB3277" s="8"/>
      <c r="CC3277" s="8"/>
      <c r="CD3277" s="8"/>
      <c r="CE3277" s="8"/>
      <c r="CF3277" s="8"/>
      <c r="CG3277" s="8"/>
      <c r="CH3277" s="8"/>
      <c r="CI3277" s="8"/>
      <c r="CJ3277" s="10"/>
    </row>
    <row r="3278" spans="2:88">
      <c r="B3278" s="6">
        <v>3277</v>
      </c>
      <c r="C3278" s="7">
        <v>4</v>
      </c>
      <c r="D3278" s="8" t="s">
        <v>4945</v>
      </c>
      <c r="E3278" s="8" t="s">
        <v>396</v>
      </c>
      <c r="F3278" s="8" t="s">
        <v>439</v>
      </c>
      <c r="G3278" s="8"/>
      <c r="H3278" s="8" t="s">
        <v>567</v>
      </c>
      <c r="I3278" s="8"/>
      <c r="J3278" s="8" t="s">
        <v>439</v>
      </c>
      <c r="K3278" s="8"/>
      <c r="L3278" s="8"/>
      <c r="M3278" s="8" t="s">
        <v>10819</v>
      </c>
      <c r="N3278" s="8" t="s">
        <v>407</v>
      </c>
      <c r="O3278" s="8" t="s">
        <v>397</v>
      </c>
      <c r="P3278" s="8"/>
      <c r="Q3278" s="8" t="s">
        <v>4947</v>
      </c>
      <c r="R3278" s="8" t="s">
        <v>732</v>
      </c>
      <c r="S3278" s="8" t="s">
        <v>4948</v>
      </c>
      <c r="T3278" s="8"/>
      <c r="U3278" s="8"/>
      <c r="V3278" s="8" t="s">
        <v>1021</v>
      </c>
      <c r="W3278" s="8" t="s">
        <v>105</v>
      </c>
      <c r="X3278" s="10" t="s">
        <v>4949</v>
      </c>
      <c r="Y3278" s="8"/>
      <c r="Z3278" s="8" t="s">
        <v>10690</v>
      </c>
      <c r="AA3278" s="8"/>
      <c r="AB3278" s="8"/>
      <c r="AC3278" s="8"/>
      <c r="AD3278" s="8"/>
      <c r="AE3278" s="8"/>
      <c r="AF3278" s="8" t="s">
        <v>403</v>
      </c>
      <c r="AG3278" s="8"/>
      <c r="AH3278" s="8" t="s">
        <v>400</v>
      </c>
      <c r="AI3278" s="8" t="s">
        <v>58</v>
      </c>
      <c r="AJ3278" s="8"/>
      <c r="AK3278" s="8" t="s">
        <v>412</v>
      </c>
      <c r="AL3278" s="8" t="s">
        <v>413</v>
      </c>
      <c r="AM3278" s="8" t="s">
        <v>1276</v>
      </c>
      <c r="AN3278" s="8"/>
      <c r="AO3278" s="8"/>
      <c r="AP3278" s="8"/>
      <c r="AQ3278" s="8"/>
      <c r="AR3278" s="8"/>
      <c r="AS3278" s="8"/>
      <c r="AT3278" s="8"/>
      <c r="AU3278" s="8"/>
      <c r="AV3278" s="8"/>
      <c r="AW3278" s="8" t="s">
        <v>452</v>
      </c>
      <c r="AX3278" s="8" t="s">
        <v>416</v>
      </c>
      <c r="AY3278" s="8" t="s">
        <v>105</v>
      </c>
      <c r="AZ3278" s="8" t="s">
        <v>403</v>
      </c>
      <c r="BA3278" s="8"/>
      <c r="BB3278" s="8"/>
      <c r="BC3278" s="8"/>
      <c r="BD3278" s="8"/>
      <c r="BE3278" s="8"/>
      <c r="BF3278" s="8"/>
      <c r="BG3278" s="8"/>
      <c r="BH3278" s="8"/>
      <c r="BI3278" s="8" t="s">
        <v>4950</v>
      </c>
      <c r="BJ3278" s="8"/>
      <c r="BK3278" s="8"/>
      <c r="BL3278" s="8" t="s">
        <v>417</v>
      </c>
      <c r="BM3278" s="8" t="s">
        <v>417</v>
      </c>
      <c r="BN3278" s="8" t="s">
        <v>418</v>
      </c>
      <c r="BO3278" s="8" t="s">
        <v>404</v>
      </c>
      <c r="BP3278" s="8"/>
      <c r="BQ3278" s="8" t="s">
        <v>623</v>
      </c>
      <c r="BR3278" s="10"/>
      <c r="BS3278" s="8"/>
      <c r="BT3278" s="8"/>
      <c r="BU3278" s="8" t="s">
        <v>419</v>
      </c>
      <c r="BV3278" s="8"/>
      <c r="BW3278" s="8"/>
      <c r="BX3278" s="8"/>
      <c r="BY3278" s="10"/>
      <c r="BZ3278" s="8"/>
      <c r="CA3278" s="8"/>
      <c r="CB3278" s="8"/>
      <c r="CC3278" s="8"/>
      <c r="CD3278" s="8"/>
      <c r="CE3278" s="8"/>
      <c r="CF3278" s="8"/>
      <c r="CG3278" s="8"/>
      <c r="CH3278" s="8"/>
      <c r="CI3278" s="8"/>
      <c r="CJ3278" s="10"/>
    </row>
    <row r="3279" spans="2:88">
      <c r="B3279" s="6">
        <v>3278</v>
      </c>
      <c r="C3279" s="7">
        <v>4</v>
      </c>
      <c r="D3279" s="8" t="s">
        <v>4945</v>
      </c>
      <c r="E3279" s="8" t="s">
        <v>396</v>
      </c>
      <c r="F3279" s="8" t="s">
        <v>439</v>
      </c>
      <c r="G3279" s="8"/>
      <c r="H3279" s="8" t="s">
        <v>567</v>
      </c>
      <c r="I3279" s="8"/>
      <c r="J3279" s="8" t="s">
        <v>439</v>
      </c>
      <c r="K3279" s="8"/>
      <c r="L3279" s="8"/>
      <c r="M3279" s="8" t="s">
        <v>10820</v>
      </c>
      <c r="N3279" s="8" t="s">
        <v>407</v>
      </c>
      <c r="O3279" s="8" t="s">
        <v>397</v>
      </c>
      <c r="P3279" s="8"/>
      <c r="Q3279" s="8" t="s">
        <v>4947</v>
      </c>
      <c r="R3279" s="8" t="s">
        <v>732</v>
      </c>
      <c r="S3279" s="8" t="s">
        <v>4948</v>
      </c>
      <c r="T3279" s="8"/>
      <c r="U3279" s="8"/>
      <c r="V3279" s="8" t="s">
        <v>1021</v>
      </c>
      <c r="W3279" s="8" t="s">
        <v>105</v>
      </c>
      <c r="X3279" s="10" t="s">
        <v>4949</v>
      </c>
      <c r="Y3279" s="8"/>
      <c r="Z3279" s="8" t="s">
        <v>10690</v>
      </c>
      <c r="AA3279" s="8"/>
      <c r="AB3279" s="8"/>
      <c r="AC3279" s="8"/>
      <c r="AD3279" s="8"/>
      <c r="AE3279" s="8"/>
      <c r="AF3279" s="8" t="s">
        <v>403</v>
      </c>
      <c r="AG3279" s="8"/>
      <c r="AH3279" s="8" t="s">
        <v>400</v>
      </c>
      <c r="AI3279" s="8" t="s">
        <v>58</v>
      </c>
      <c r="AJ3279" s="8"/>
      <c r="AK3279" s="8" t="s">
        <v>412</v>
      </c>
      <c r="AL3279" s="8" t="s">
        <v>413</v>
      </c>
      <c r="AM3279" s="8" t="s">
        <v>1276</v>
      </c>
      <c r="AN3279" s="8"/>
      <c r="AO3279" s="8"/>
      <c r="AP3279" s="8"/>
      <c r="AQ3279" s="8"/>
      <c r="AR3279" s="8"/>
      <c r="AS3279" s="8"/>
      <c r="AT3279" s="8"/>
      <c r="AU3279" s="8"/>
      <c r="AV3279" s="8"/>
      <c r="AW3279" s="8" t="s">
        <v>452</v>
      </c>
      <c r="AX3279" s="8" t="s">
        <v>416</v>
      </c>
      <c r="AY3279" s="8" t="s">
        <v>105</v>
      </c>
      <c r="AZ3279" s="8" t="s">
        <v>403</v>
      </c>
      <c r="BA3279" s="8"/>
      <c r="BB3279" s="8"/>
      <c r="BC3279" s="8"/>
      <c r="BD3279" s="8"/>
      <c r="BE3279" s="8"/>
      <c r="BF3279" s="8"/>
      <c r="BG3279" s="8"/>
      <c r="BH3279" s="8"/>
      <c r="BI3279" s="8" t="s">
        <v>4950</v>
      </c>
      <c r="BJ3279" s="8"/>
      <c r="BK3279" s="8"/>
      <c r="BL3279" s="8" t="s">
        <v>417</v>
      </c>
      <c r="BM3279" s="8" t="s">
        <v>417</v>
      </c>
      <c r="BN3279" s="8" t="s">
        <v>418</v>
      </c>
      <c r="BO3279" s="8" t="s">
        <v>404</v>
      </c>
      <c r="BP3279" s="8"/>
      <c r="BQ3279" s="8" t="s">
        <v>623</v>
      </c>
      <c r="BR3279" s="10"/>
      <c r="BS3279" s="8"/>
      <c r="BT3279" s="8"/>
      <c r="BU3279" s="8" t="s">
        <v>419</v>
      </c>
      <c r="BV3279" s="8"/>
      <c r="BW3279" s="8"/>
      <c r="BX3279" s="8"/>
      <c r="BY3279" s="10"/>
      <c r="BZ3279" s="8"/>
      <c r="CA3279" s="8"/>
      <c r="CB3279" s="8"/>
      <c r="CC3279" s="8"/>
      <c r="CD3279" s="8"/>
      <c r="CE3279" s="8"/>
      <c r="CF3279" s="8"/>
      <c r="CG3279" s="8"/>
      <c r="CH3279" s="8"/>
      <c r="CI3279" s="8"/>
      <c r="CJ3279" s="10"/>
    </row>
    <row r="3280" spans="2:88">
      <c r="B3280" s="6">
        <v>3279</v>
      </c>
      <c r="C3280" s="7">
        <v>4</v>
      </c>
      <c r="D3280" s="8" t="s">
        <v>4945</v>
      </c>
      <c r="E3280" s="8" t="s">
        <v>396</v>
      </c>
      <c r="F3280" s="8" t="s">
        <v>439</v>
      </c>
      <c r="G3280" s="8"/>
      <c r="H3280" s="8" t="s">
        <v>567</v>
      </c>
      <c r="I3280" s="8"/>
      <c r="J3280" s="8" t="s">
        <v>439</v>
      </c>
      <c r="K3280" s="8"/>
      <c r="L3280" s="8"/>
      <c r="M3280" s="8" t="s">
        <v>10821</v>
      </c>
      <c r="N3280" s="8" t="s">
        <v>407</v>
      </c>
      <c r="O3280" s="8" t="s">
        <v>397</v>
      </c>
      <c r="P3280" s="8"/>
      <c r="Q3280" s="8" t="s">
        <v>4947</v>
      </c>
      <c r="R3280" s="8" t="s">
        <v>732</v>
      </c>
      <c r="S3280" s="8" t="s">
        <v>4948</v>
      </c>
      <c r="T3280" s="8"/>
      <c r="U3280" s="8"/>
      <c r="V3280" s="8" t="s">
        <v>1021</v>
      </c>
      <c r="W3280" s="8" t="s">
        <v>105</v>
      </c>
      <c r="X3280" s="10" t="s">
        <v>4949</v>
      </c>
      <c r="Y3280" s="8"/>
      <c r="Z3280" s="8" t="s">
        <v>10690</v>
      </c>
      <c r="AA3280" s="8"/>
      <c r="AB3280" s="8"/>
      <c r="AC3280" s="8"/>
      <c r="AD3280" s="8"/>
      <c r="AE3280" s="8"/>
      <c r="AF3280" s="8" t="s">
        <v>403</v>
      </c>
      <c r="AG3280" s="8"/>
      <c r="AH3280" s="8" t="s">
        <v>400</v>
      </c>
      <c r="AI3280" s="8" t="s">
        <v>58</v>
      </c>
      <c r="AJ3280" s="8"/>
      <c r="AK3280" s="8" t="s">
        <v>412</v>
      </c>
      <c r="AL3280" s="8" t="s">
        <v>413</v>
      </c>
      <c r="AM3280" s="8" t="s">
        <v>1276</v>
      </c>
      <c r="AN3280" s="8"/>
      <c r="AO3280" s="8"/>
      <c r="AP3280" s="8"/>
      <c r="AQ3280" s="8"/>
      <c r="AR3280" s="8"/>
      <c r="AS3280" s="8"/>
      <c r="AT3280" s="8"/>
      <c r="AU3280" s="8"/>
      <c r="AV3280" s="8"/>
      <c r="AW3280" s="8" t="s">
        <v>452</v>
      </c>
      <c r="AX3280" s="8" t="s">
        <v>416</v>
      </c>
      <c r="AY3280" s="8" t="s">
        <v>105</v>
      </c>
      <c r="AZ3280" s="8" t="s">
        <v>403</v>
      </c>
      <c r="BA3280" s="8"/>
      <c r="BB3280" s="8"/>
      <c r="BC3280" s="8"/>
      <c r="BD3280" s="8"/>
      <c r="BE3280" s="8"/>
      <c r="BF3280" s="8"/>
      <c r="BG3280" s="8"/>
      <c r="BH3280" s="8"/>
      <c r="BI3280" s="8" t="s">
        <v>4950</v>
      </c>
      <c r="BJ3280" s="8"/>
      <c r="BK3280" s="8"/>
      <c r="BL3280" s="8" t="s">
        <v>417</v>
      </c>
      <c r="BM3280" s="8" t="s">
        <v>417</v>
      </c>
      <c r="BN3280" s="8" t="s">
        <v>418</v>
      </c>
      <c r="BO3280" s="8" t="s">
        <v>404</v>
      </c>
      <c r="BP3280" s="8"/>
      <c r="BQ3280" s="8" t="s">
        <v>623</v>
      </c>
      <c r="BR3280" s="10"/>
      <c r="BS3280" s="8"/>
      <c r="BT3280" s="8"/>
      <c r="BU3280" s="8" t="s">
        <v>419</v>
      </c>
      <c r="BV3280" s="8"/>
      <c r="BW3280" s="8"/>
      <c r="BX3280" s="8"/>
      <c r="BY3280" s="10"/>
      <c r="BZ3280" s="8"/>
      <c r="CA3280" s="8"/>
      <c r="CB3280" s="8"/>
      <c r="CC3280" s="8"/>
      <c r="CD3280" s="8"/>
      <c r="CE3280" s="8"/>
      <c r="CF3280" s="8"/>
      <c r="CG3280" s="8"/>
      <c r="CH3280" s="8"/>
      <c r="CI3280" s="8"/>
      <c r="CJ3280" s="10"/>
    </row>
    <row r="3281" spans="2:88">
      <c r="B3281" s="6">
        <v>3280</v>
      </c>
      <c r="C3281" s="7">
        <v>4</v>
      </c>
      <c r="D3281" s="8" t="s">
        <v>4945</v>
      </c>
      <c r="E3281" s="8" t="s">
        <v>396</v>
      </c>
      <c r="F3281" s="8" t="s">
        <v>439</v>
      </c>
      <c r="G3281" s="8"/>
      <c r="H3281" s="8" t="s">
        <v>567</v>
      </c>
      <c r="I3281" s="8"/>
      <c r="J3281" s="8" t="s">
        <v>439</v>
      </c>
      <c r="K3281" s="8"/>
      <c r="L3281" s="8"/>
      <c r="M3281" s="8" t="s">
        <v>10822</v>
      </c>
      <c r="N3281" s="8" t="s">
        <v>407</v>
      </c>
      <c r="O3281" s="8" t="s">
        <v>397</v>
      </c>
      <c r="P3281" s="8"/>
      <c r="Q3281" s="8" t="s">
        <v>4947</v>
      </c>
      <c r="R3281" s="8" t="s">
        <v>732</v>
      </c>
      <c r="S3281" s="8" t="s">
        <v>4948</v>
      </c>
      <c r="T3281" s="8"/>
      <c r="U3281" s="8"/>
      <c r="V3281" s="8" t="s">
        <v>1021</v>
      </c>
      <c r="W3281" s="8" t="s">
        <v>105</v>
      </c>
      <c r="X3281" s="10" t="s">
        <v>4949</v>
      </c>
      <c r="Y3281" s="8"/>
      <c r="Z3281" s="8" t="s">
        <v>10690</v>
      </c>
      <c r="AA3281" s="8"/>
      <c r="AB3281" s="8"/>
      <c r="AC3281" s="8"/>
      <c r="AD3281" s="8"/>
      <c r="AE3281" s="8"/>
      <c r="AF3281" s="8" t="s">
        <v>403</v>
      </c>
      <c r="AG3281" s="8"/>
      <c r="AH3281" s="8" t="s">
        <v>400</v>
      </c>
      <c r="AI3281" s="8" t="s">
        <v>58</v>
      </c>
      <c r="AJ3281" s="8"/>
      <c r="AK3281" s="8" t="s">
        <v>412</v>
      </c>
      <c r="AL3281" s="8" t="s">
        <v>413</v>
      </c>
      <c r="AM3281" s="8" t="s">
        <v>1276</v>
      </c>
      <c r="AN3281" s="8"/>
      <c r="AO3281" s="8"/>
      <c r="AP3281" s="8"/>
      <c r="AQ3281" s="8"/>
      <c r="AR3281" s="8"/>
      <c r="AS3281" s="8"/>
      <c r="AT3281" s="8"/>
      <c r="AU3281" s="8"/>
      <c r="AV3281" s="8"/>
      <c r="AW3281" s="8" t="s">
        <v>452</v>
      </c>
      <c r="AX3281" s="8" t="s">
        <v>416</v>
      </c>
      <c r="AY3281" s="8" t="s">
        <v>105</v>
      </c>
      <c r="AZ3281" s="8" t="s">
        <v>403</v>
      </c>
      <c r="BA3281" s="8"/>
      <c r="BB3281" s="8"/>
      <c r="BC3281" s="8"/>
      <c r="BD3281" s="8"/>
      <c r="BE3281" s="8"/>
      <c r="BF3281" s="8"/>
      <c r="BG3281" s="8"/>
      <c r="BH3281" s="8"/>
      <c r="BI3281" s="8" t="s">
        <v>4950</v>
      </c>
      <c r="BJ3281" s="8"/>
      <c r="BK3281" s="8"/>
      <c r="BL3281" s="8" t="s">
        <v>417</v>
      </c>
      <c r="BM3281" s="8" t="s">
        <v>417</v>
      </c>
      <c r="BN3281" s="8" t="s">
        <v>418</v>
      </c>
      <c r="BO3281" s="8" t="s">
        <v>404</v>
      </c>
      <c r="BP3281" s="8"/>
      <c r="BQ3281" s="8" t="s">
        <v>623</v>
      </c>
      <c r="BR3281" s="10"/>
      <c r="BS3281" s="8"/>
      <c r="BT3281" s="8"/>
      <c r="BU3281" s="8" t="s">
        <v>419</v>
      </c>
      <c r="BV3281" s="8"/>
      <c r="BW3281" s="8"/>
      <c r="BX3281" s="8"/>
      <c r="BY3281" s="10"/>
      <c r="BZ3281" s="8"/>
      <c r="CA3281" s="8"/>
      <c r="CB3281" s="8"/>
      <c r="CC3281" s="8"/>
      <c r="CD3281" s="8"/>
      <c r="CE3281" s="8"/>
      <c r="CF3281" s="8"/>
      <c r="CG3281" s="8"/>
      <c r="CH3281" s="8"/>
      <c r="CI3281" s="8"/>
      <c r="CJ3281" s="10"/>
    </row>
    <row r="3282" spans="2:88">
      <c r="B3282" s="6">
        <v>3281</v>
      </c>
      <c r="C3282" s="7">
        <v>4</v>
      </c>
      <c r="D3282" s="8" t="s">
        <v>4945</v>
      </c>
      <c r="E3282" s="8" t="s">
        <v>396</v>
      </c>
      <c r="F3282" s="8" t="s">
        <v>439</v>
      </c>
      <c r="G3282" s="8"/>
      <c r="H3282" s="8" t="s">
        <v>567</v>
      </c>
      <c r="I3282" s="8"/>
      <c r="J3282" s="8" t="s">
        <v>439</v>
      </c>
      <c r="K3282" s="8"/>
      <c r="L3282" s="8"/>
      <c r="M3282" s="8" t="s">
        <v>10823</v>
      </c>
      <c r="N3282" s="8" t="s">
        <v>407</v>
      </c>
      <c r="O3282" s="8" t="s">
        <v>397</v>
      </c>
      <c r="P3282" s="8"/>
      <c r="Q3282" s="8" t="s">
        <v>4947</v>
      </c>
      <c r="R3282" s="8" t="s">
        <v>732</v>
      </c>
      <c r="S3282" s="8" t="s">
        <v>4948</v>
      </c>
      <c r="T3282" s="8"/>
      <c r="U3282" s="8"/>
      <c r="V3282" s="8" t="s">
        <v>1021</v>
      </c>
      <c r="W3282" s="8" t="s">
        <v>105</v>
      </c>
      <c r="X3282" s="10" t="s">
        <v>4949</v>
      </c>
      <c r="Y3282" s="8"/>
      <c r="Z3282" s="8" t="s">
        <v>10690</v>
      </c>
      <c r="AA3282" s="8"/>
      <c r="AB3282" s="8"/>
      <c r="AC3282" s="8"/>
      <c r="AD3282" s="8"/>
      <c r="AE3282" s="8"/>
      <c r="AF3282" s="8" t="s">
        <v>403</v>
      </c>
      <c r="AG3282" s="8"/>
      <c r="AH3282" s="8" t="s">
        <v>400</v>
      </c>
      <c r="AI3282" s="8" t="s">
        <v>58</v>
      </c>
      <c r="AJ3282" s="8"/>
      <c r="AK3282" s="8" t="s">
        <v>412</v>
      </c>
      <c r="AL3282" s="8" t="s">
        <v>413</v>
      </c>
      <c r="AM3282" s="8" t="s">
        <v>1276</v>
      </c>
      <c r="AN3282" s="8"/>
      <c r="AO3282" s="8"/>
      <c r="AP3282" s="8"/>
      <c r="AQ3282" s="8"/>
      <c r="AR3282" s="8"/>
      <c r="AS3282" s="8"/>
      <c r="AT3282" s="8"/>
      <c r="AU3282" s="8"/>
      <c r="AV3282" s="8"/>
      <c r="AW3282" s="8" t="s">
        <v>452</v>
      </c>
      <c r="AX3282" s="8" t="s">
        <v>416</v>
      </c>
      <c r="AY3282" s="8" t="s">
        <v>105</v>
      </c>
      <c r="AZ3282" s="8" t="s">
        <v>403</v>
      </c>
      <c r="BA3282" s="8"/>
      <c r="BB3282" s="8"/>
      <c r="BC3282" s="8"/>
      <c r="BD3282" s="8"/>
      <c r="BE3282" s="8"/>
      <c r="BF3282" s="8"/>
      <c r="BG3282" s="8"/>
      <c r="BH3282" s="8"/>
      <c r="BI3282" s="8" t="s">
        <v>4950</v>
      </c>
      <c r="BJ3282" s="8"/>
      <c r="BK3282" s="8"/>
      <c r="BL3282" s="8" t="s">
        <v>417</v>
      </c>
      <c r="BM3282" s="8" t="s">
        <v>417</v>
      </c>
      <c r="BN3282" s="8" t="s">
        <v>418</v>
      </c>
      <c r="BO3282" s="8" t="s">
        <v>404</v>
      </c>
      <c r="BP3282" s="8"/>
      <c r="BQ3282" s="8" t="s">
        <v>623</v>
      </c>
      <c r="BR3282" s="10"/>
      <c r="BS3282" s="8"/>
      <c r="BT3282" s="8"/>
      <c r="BU3282" s="8" t="s">
        <v>419</v>
      </c>
      <c r="BV3282" s="8"/>
      <c r="BW3282" s="8"/>
      <c r="BX3282" s="8"/>
      <c r="BY3282" s="10"/>
      <c r="BZ3282" s="8"/>
      <c r="CA3282" s="8"/>
      <c r="CB3282" s="8"/>
      <c r="CC3282" s="8"/>
      <c r="CD3282" s="8"/>
      <c r="CE3282" s="8"/>
      <c r="CF3282" s="8"/>
      <c r="CG3282" s="8"/>
      <c r="CH3282" s="8"/>
      <c r="CI3282" s="8"/>
      <c r="CJ3282" s="10"/>
    </row>
    <row r="3283" spans="2:88">
      <c r="B3283" s="6">
        <v>3282</v>
      </c>
      <c r="C3283" s="7">
        <v>4</v>
      </c>
      <c r="D3283" s="8" t="s">
        <v>4945</v>
      </c>
      <c r="E3283" s="8" t="s">
        <v>396</v>
      </c>
      <c r="F3283" s="8" t="s">
        <v>439</v>
      </c>
      <c r="G3283" s="8"/>
      <c r="H3283" s="8" t="s">
        <v>567</v>
      </c>
      <c r="I3283" s="8"/>
      <c r="J3283" s="8" t="s">
        <v>439</v>
      </c>
      <c r="K3283" s="8"/>
      <c r="L3283" s="8"/>
      <c r="M3283" s="8" t="s">
        <v>10824</v>
      </c>
      <c r="N3283" s="8" t="s">
        <v>407</v>
      </c>
      <c r="O3283" s="8" t="s">
        <v>397</v>
      </c>
      <c r="P3283" s="8"/>
      <c r="Q3283" s="8" t="s">
        <v>4947</v>
      </c>
      <c r="R3283" s="8" t="s">
        <v>732</v>
      </c>
      <c r="S3283" s="8" t="s">
        <v>4948</v>
      </c>
      <c r="T3283" s="8"/>
      <c r="U3283" s="8"/>
      <c r="V3283" s="8" t="s">
        <v>1021</v>
      </c>
      <c r="W3283" s="8" t="s">
        <v>105</v>
      </c>
      <c r="X3283" s="10" t="s">
        <v>4949</v>
      </c>
      <c r="Y3283" s="8"/>
      <c r="Z3283" s="8" t="s">
        <v>10690</v>
      </c>
      <c r="AA3283" s="8"/>
      <c r="AB3283" s="8"/>
      <c r="AC3283" s="8"/>
      <c r="AD3283" s="8"/>
      <c r="AE3283" s="8"/>
      <c r="AF3283" s="8" t="s">
        <v>403</v>
      </c>
      <c r="AG3283" s="8"/>
      <c r="AH3283" s="8" t="s">
        <v>400</v>
      </c>
      <c r="AI3283" s="8" t="s">
        <v>58</v>
      </c>
      <c r="AJ3283" s="8"/>
      <c r="AK3283" s="8" t="s">
        <v>412</v>
      </c>
      <c r="AL3283" s="8" t="s">
        <v>413</v>
      </c>
      <c r="AM3283" s="8" t="s">
        <v>1276</v>
      </c>
      <c r="AN3283" s="8"/>
      <c r="AO3283" s="8"/>
      <c r="AP3283" s="8"/>
      <c r="AQ3283" s="8"/>
      <c r="AR3283" s="8"/>
      <c r="AS3283" s="8"/>
      <c r="AT3283" s="8"/>
      <c r="AU3283" s="8"/>
      <c r="AV3283" s="8"/>
      <c r="AW3283" s="8" t="s">
        <v>452</v>
      </c>
      <c r="AX3283" s="8" t="s">
        <v>416</v>
      </c>
      <c r="AY3283" s="8" t="s">
        <v>105</v>
      </c>
      <c r="AZ3283" s="8" t="s">
        <v>403</v>
      </c>
      <c r="BA3283" s="8"/>
      <c r="BB3283" s="8"/>
      <c r="BC3283" s="8"/>
      <c r="BD3283" s="8"/>
      <c r="BE3283" s="8"/>
      <c r="BF3283" s="8"/>
      <c r="BG3283" s="8"/>
      <c r="BH3283" s="8"/>
      <c r="BI3283" s="8" t="s">
        <v>4950</v>
      </c>
      <c r="BJ3283" s="8"/>
      <c r="BK3283" s="8"/>
      <c r="BL3283" s="8" t="s">
        <v>417</v>
      </c>
      <c r="BM3283" s="8" t="s">
        <v>417</v>
      </c>
      <c r="BN3283" s="8" t="s">
        <v>418</v>
      </c>
      <c r="BO3283" s="8" t="s">
        <v>404</v>
      </c>
      <c r="BP3283" s="8"/>
      <c r="BQ3283" s="8" t="s">
        <v>623</v>
      </c>
      <c r="BR3283" s="10"/>
      <c r="BS3283" s="8"/>
      <c r="BT3283" s="8"/>
      <c r="BU3283" s="8" t="s">
        <v>419</v>
      </c>
      <c r="BV3283" s="8"/>
      <c r="BW3283" s="8"/>
      <c r="BX3283" s="8"/>
      <c r="BY3283" s="10"/>
      <c r="BZ3283" s="8"/>
      <c r="CA3283" s="8"/>
      <c r="CB3283" s="8"/>
      <c r="CC3283" s="8"/>
      <c r="CD3283" s="8"/>
      <c r="CE3283" s="8"/>
      <c r="CF3283" s="8"/>
      <c r="CG3283" s="8"/>
      <c r="CH3283" s="8"/>
      <c r="CI3283" s="8"/>
      <c r="CJ3283" s="10"/>
    </row>
    <row r="3284" spans="2:88">
      <c r="B3284" s="6">
        <v>3283</v>
      </c>
      <c r="C3284" s="7">
        <v>4</v>
      </c>
      <c r="D3284" s="8" t="s">
        <v>4945</v>
      </c>
      <c r="E3284" s="8" t="s">
        <v>396</v>
      </c>
      <c r="F3284" s="8" t="s">
        <v>439</v>
      </c>
      <c r="G3284" s="8"/>
      <c r="H3284" s="8" t="s">
        <v>567</v>
      </c>
      <c r="I3284" s="8"/>
      <c r="J3284" s="8" t="s">
        <v>439</v>
      </c>
      <c r="K3284" s="8"/>
      <c r="L3284" s="8"/>
      <c r="M3284" s="8" t="s">
        <v>10825</v>
      </c>
      <c r="N3284" s="8" t="s">
        <v>407</v>
      </c>
      <c r="O3284" s="8" t="s">
        <v>397</v>
      </c>
      <c r="P3284" s="8"/>
      <c r="Q3284" s="8" t="s">
        <v>4947</v>
      </c>
      <c r="R3284" s="8" t="s">
        <v>732</v>
      </c>
      <c r="S3284" s="8" t="s">
        <v>4948</v>
      </c>
      <c r="T3284" s="8"/>
      <c r="U3284" s="8"/>
      <c r="V3284" s="8" t="s">
        <v>1021</v>
      </c>
      <c r="W3284" s="8" t="s">
        <v>105</v>
      </c>
      <c r="X3284" s="10" t="s">
        <v>4949</v>
      </c>
      <c r="Y3284" s="8"/>
      <c r="Z3284" s="8" t="s">
        <v>10690</v>
      </c>
      <c r="AA3284" s="8"/>
      <c r="AB3284" s="8"/>
      <c r="AC3284" s="8"/>
      <c r="AD3284" s="8"/>
      <c r="AE3284" s="8"/>
      <c r="AF3284" s="8" t="s">
        <v>403</v>
      </c>
      <c r="AG3284" s="8"/>
      <c r="AH3284" s="8" t="s">
        <v>400</v>
      </c>
      <c r="AI3284" s="8" t="s">
        <v>58</v>
      </c>
      <c r="AJ3284" s="8"/>
      <c r="AK3284" s="8" t="s">
        <v>412</v>
      </c>
      <c r="AL3284" s="8" t="s">
        <v>413</v>
      </c>
      <c r="AM3284" s="8" t="s">
        <v>1276</v>
      </c>
      <c r="AN3284" s="8"/>
      <c r="AO3284" s="8"/>
      <c r="AP3284" s="8"/>
      <c r="AQ3284" s="8"/>
      <c r="AR3284" s="8"/>
      <c r="AS3284" s="8"/>
      <c r="AT3284" s="8"/>
      <c r="AU3284" s="8"/>
      <c r="AV3284" s="8"/>
      <c r="AW3284" s="8" t="s">
        <v>452</v>
      </c>
      <c r="AX3284" s="8" t="s">
        <v>416</v>
      </c>
      <c r="AY3284" s="8" t="s">
        <v>105</v>
      </c>
      <c r="AZ3284" s="8" t="s">
        <v>403</v>
      </c>
      <c r="BA3284" s="8"/>
      <c r="BB3284" s="8"/>
      <c r="BC3284" s="8"/>
      <c r="BD3284" s="8"/>
      <c r="BE3284" s="8"/>
      <c r="BF3284" s="8"/>
      <c r="BG3284" s="8"/>
      <c r="BH3284" s="8"/>
      <c r="BI3284" s="8" t="s">
        <v>4950</v>
      </c>
      <c r="BJ3284" s="8"/>
      <c r="BK3284" s="8"/>
      <c r="BL3284" s="8" t="s">
        <v>417</v>
      </c>
      <c r="BM3284" s="8" t="s">
        <v>417</v>
      </c>
      <c r="BN3284" s="8" t="s">
        <v>418</v>
      </c>
      <c r="BO3284" s="8" t="s">
        <v>404</v>
      </c>
      <c r="BP3284" s="8"/>
      <c r="BQ3284" s="8" t="s">
        <v>623</v>
      </c>
      <c r="BR3284" s="10"/>
      <c r="BS3284" s="8"/>
      <c r="BT3284" s="8"/>
      <c r="BU3284" s="8" t="s">
        <v>419</v>
      </c>
      <c r="BV3284" s="8"/>
      <c r="BW3284" s="8"/>
      <c r="BX3284" s="8"/>
      <c r="BY3284" s="10"/>
      <c r="BZ3284" s="8"/>
      <c r="CA3284" s="8"/>
      <c r="CB3284" s="8"/>
      <c r="CC3284" s="8"/>
      <c r="CD3284" s="8"/>
      <c r="CE3284" s="8"/>
      <c r="CF3284" s="8"/>
      <c r="CG3284" s="8"/>
      <c r="CH3284" s="8"/>
      <c r="CI3284" s="8"/>
      <c r="CJ3284" s="10"/>
    </row>
    <row r="3285" spans="2:88">
      <c r="B3285" s="6">
        <v>3284</v>
      </c>
      <c r="C3285" s="7">
        <v>4</v>
      </c>
      <c r="D3285" s="8" t="s">
        <v>4945</v>
      </c>
      <c r="E3285" s="8" t="s">
        <v>396</v>
      </c>
      <c r="F3285" s="8" t="s">
        <v>439</v>
      </c>
      <c r="G3285" s="8"/>
      <c r="H3285" s="8" t="s">
        <v>567</v>
      </c>
      <c r="I3285" s="8"/>
      <c r="J3285" s="8" t="s">
        <v>439</v>
      </c>
      <c r="K3285" s="8"/>
      <c r="L3285" s="8"/>
      <c r="M3285" s="8" t="s">
        <v>10826</v>
      </c>
      <c r="N3285" s="8" t="s">
        <v>407</v>
      </c>
      <c r="O3285" s="8" t="s">
        <v>397</v>
      </c>
      <c r="P3285" s="8"/>
      <c r="Q3285" s="8" t="s">
        <v>4947</v>
      </c>
      <c r="R3285" s="8" t="s">
        <v>732</v>
      </c>
      <c r="S3285" s="8" t="s">
        <v>4948</v>
      </c>
      <c r="T3285" s="8"/>
      <c r="U3285" s="8"/>
      <c r="V3285" s="8" t="s">
        <v>1021</v>
      </c>
      <c r="W3285" s="8" t="s">
        <v>105</v>
      </c>
      <c r="X3285" s="10" t="s">
        <v>4949</v>
      </c>
      <c r="Y3285" s="8"/>
      <c r="Z3285" s="8" t="s">
        <v>10690</v>
      </c>
      <c r="AA3285" s="8"/>
      <c r="AB3285" s="8"/>
      <c r="AC3285" s="8"/>
      <c r="AD3285" s="8"/>
      <c r="AE3285" s="8"/>
      <c r="AF3285" s="8" t="s">
        <v>403</v>
      </c>
      <c r="AG3285" s="8"/>
      <c r="AH3285" s="8" t="s">
        <v>400</v>
      </c>
      <c r="AI3285" s="8" t="s">
        <v>58</v>
      </c>
      <c r="AJ3285" s="8"/>
      <c r="AK3285" s="8" t="s">
        <v>412</v>
      </c>
      <c r="AL3285" s="8" t="s">
        <v>413</v>
      </c>
      <c r="AM3285" s="8" t="s">
        <v>1276</v>
      </c>
      <c r="AN3285" s="8"/>
      <c r="AO3285" s="8"/>
      <c r="AP3285" s="8"/>
      <c r="AQ3285" s="8"/>
      <c r="AR3285" s="8"/>
      <c r="AS3285" s="8"/>
      <c r="AT3285" s="8"/>
      <c r="AU3285" s="8"/>
      <c r="AV3285" s="8"/>
      <c r="AW3285" s="8" t="s">
        <v>452</v>
      </c>
      <c r="AX3285" s="8" t="s">
        <v>416</v>
      </c>
      <c r="AY3285" s="8" t="s">
        <v>105</v>
      </c>
      <c r="AZ3285" s="8" t="s">
        <v>403</v>
      </c>
      <c r="BA3285" s="8"/>
      <c r="BB3285" s="8"/>
      <c r="BC3285" s="8"/>
      <c r="BD3285" s="8"/>
      <c r="BE3285" s="8"/>
      <c r="BF3285" s="8"/>
      <c r="BG3285" s="8"/>
      <c r="BH3285" s="8"/>
      <c r="BI3285" s="8" t="s">
        <v>4950</v>
      </c>
      <c r="BJ3285" s="8"/>
      <c r="BK3285" s="8"/>
      <c r="BL3285" s="8" t="s">
        <v>417</v>
      </c>
      <c r="BM3285" s="8" t="s">
        <v>417</v>
      </c>
      <c r="BN3285" s="8" t="s">
        <v>418</v>
      </c>
      <c r="BO3285" s="8" t="s">
        <v>404</v>
      </c>
      <c r="BP3285" s="8"/>
      <c r="BQ3285" s="8" t="s">
        <v>623</v>
      </c>
      <c r="BR3285" s="10"/>
      <c r="BS3285" s="8"/>
      <c r="BT3285" s="8"/>
      <c r="BU3285" s="8" t="s">
        <v>419</v>
      </c>
      <c r="BV3285" s="8"/>
      <c r="BW3285" s="8"/>
      <c r="BX3285" s="8"/>
      <c r="BY3285" s="10"/>
      <c r="BZ3285" s="8"/>
      <c r="CA3285" s="8"/>
      <c r="CB3285" s="8"/>
      <c r="CC3285" s="8"/>
      <c r="CD3285" s="8"/>
      <c r="CE3285" s="8"/>
      <c r="CF3285" s="8"/>
      <c r="CG3285" s="8"/>
      <c r="CH3285" s="8"/>
      <c r="CI3285" s="8"/>
      <c r="CJ3285" s="10"/>
    </row>
    <row r="3286" spans="2:88">
      <c r="B3286" s="6">
        <v>3285</v>
      </c>
      <c r="C3286" s="7">
        <v>4</v>
      </c>
      <c r="D3286" s="8" t="s">
        <v>4945</v>
      </c>
      <c r="E3286" s="8" t="s">
        <v>396</v>
      </c>
      <c r="F3286" s="8" t="s">
        <v>439</v>
      </c>
      <c r="G3286" s="8"/>
      <c r="H3286" s="8" t="s">
        <v>567</v>
      </c>
      <c r="I3286" s="8"/>
      <c r="J3286" s="8" t="s">
        <v>439</v>
      </c>
      <c r="K3286" s="8"/>
      <c r="L3286" s="8"/>
      <c r="M3286" s="8" t="s">
        <v>10827</v>
      </c>
      <c r="N3286" s="8" t="s">
        <v>407</v>
      </c>
      <c r="O3286" s="8" t="s">
        <v>397</v>
      </c>
      <c r="P3286" s="8"/>
      <c r="Q3286" s="8" t="s">
        <v>4947</v>
      </c>
      <c r="R3286" s="8" t="s">
        <v>732</v>
      </c>
      <c r="S3286" s="8" t="s">
        <v>4948</v>
      </c>
      <c r="T3286" s="8"/>
      <c r="U3286" s="8"/>
      <c r="V3286" s="8" t="s">
        <v>1021</v>
      </c>
      <c r="W3286" s="8" t="s">
        <v>105</v>
      </c>
      <c r="X3286" s="10" t="s">
        <v>4949</v>
      </c>
      <c r="Y3286" s="8"/>
      <c r="Z3286" s="8" t="s">
        <v>10690</v>
      </c>
      <c r="AA3286" s="8"/>
      <c r="AB3286" s="8"/>
      <c r="AC3286" s="8"/>
      <c r="AD3286" s="8"/>
      <c r="AE3286" s="8"/>
      <c r="AF3286" s="8" t="s">
        <v>403</v>
      </c>
      <c r="AG3286" s="8"/>
      <c r="AH3286" s="8" t="s">
        <v>400</v>
      </c>
      <c r="AI3286" s="8" t="s">
        <v>58</v>
      </c>
      <c r="AJ3286" s="8"/>
      <c r="AK3286" s="8" t="s">
        <v>412</v>
      </c>
      <c r="AL3286" s="8" t="s">
        <v>413</v>
      </c>
      <c r="AM3286" s="8" t="s">
        <v>1276</v>
      </c>
      <c r="AN3286" s="8"/>
      <c r="AO3286" s="8"/>
      <c r="AP3286" s="8"/>
      <c r="AQ3286" s="8"/>
      <c r="AR3286" s="8"/>
      <c r="AS3286" s="8"/>
      <c r="AT3286" s="8"/>
      <c r="AU3286" s="8"/>
      <c r="AV3286" s="8"/>
      <c r="AW3286" s="8" t="s">
        <v>452</v>
      </c>
      <c r="AX3286" s="8" t="s">
        <v>416</v>
      </c>
      <c r="AY3286" s="8" t="s">
        <v>105</v>
      </c>
      <c r="AZ3286" s="8" t="s">
        <v>403</v>
      </c>
      <c r="BA3286" s="8"/>
      <c r="BB3286" s="8"/>
      <c r="BC3286" s="8"/>
      <c r="BD3286" s="8"/>
      <c r="BE3286" s="8"/>
      <c r="BF3286" s="8"/>
      <c r="BG3286" s="8"/>
      <c r="BH3286" s="8"/>
      <c r="BI3286" s="8" t="s">
        <v>4950</v>
      </c>
      <c r="BJ3286" s="8"/>
      <c r="BK3286" s="8"/>
      <c r="BL3286" s="8" t="s">
        <v>417</v>
      </c>
      <c r="BM3286" s="8" t="s">
        <v>417</v>
      </c>
      <c r="BN3286" s="8" t="s">
        <v>418</v>
      </c>
      <c r="BO3286" s="8" t="s">
        <v>404</v>
      </c>
      <c r="BP3286" s="8"/>
      <c r="BQ3286" s="8" t="s">
        <v>623</v>
      </c>
      <c r="BR3286" s="10"/>
      <c r="BS3286" s="8"/>
      <c r="BT3286" s="8"/>
      <c r="BU3286" s="8" t="s">
        <v>419</v>
      </c>
      <c r="BV3286" s="8"/>
      <c r="BW3286" s="8"/>
      <c r="BX3286" s="8"/>
      <c r="BY3286" s="10"/>
      <c r="BZ3286" s="8"/>
      <c r="CA3286" s="8"/>
      <c r="CB3286" s="8"/>
      <c r="CC3286" s="8"/>
      <c r="CD3286" s="8"/>
      <c r="CE3286" s="8"/>
      <c r="CF3286" s="8"/>
      <c r="CG3286" s="8"/>
      <c r="CH3286" s="8"/>
      <c r="CI3286" s="8"/>
      <c r="CJ3286" s="10"/>
    </row>
    <row r="3287" spans="2:88">
      <c r="B3287" s="6">
        <v>3286</v>
      </c>
      <c r="C3287" s="7">
        <v>4</v>
      </c>
      <c r="D3287" s="8" t="s">
        <v>4945</v>
      </c>
      <c r="E3287" s="8" t="s">
        <v>396</v>
      </c>
      <c r="F3287" s="8" t="s">
        <v>439</v>
      </c>
      <c r="G3287" s="8"/>
      <c r="H3287" s="8" t="s">
        <v>567</v>
      </c>
      <c r="I3287" s="8"/>
      <c r="J3287" s="8" t="s">
        <v>439</v>
      </c>
      <c r="K3287" s="8"/>
      <c r="L3287" s="8"/>
      <c r="M3287" s="8" t="s">
        <v>10828</v>
      </c>
      <c r="N3287" s="8" t="s">
        <v>407</v>
      </c>
      <c r="O3287" s="8" t="s">
        <v>397</v>
      </c>
      <c r="P3287" s="8"/>
      <c r="Q3287" s="8" t="s">
        <v>4947</v>
      </c>
      <c r="R3287" s="8" t="s">
        <v>732</v>
      </c>
      <c r="S3287" s="8" t="s">
        <v>4948</v>
      </c>
      <c r="T3287" s="8"/>
      <c r="U3287" s="8"/>
      <c r="V3287" s="8" t="s">
        <v>1021</v>
      </c>
      <c r="W3287" s="8" t="s">
        <v>105</v>
      </c>
      <c r="X3287" s="10" t="s">
        <v>4949</v>
      </c>
      <c r="Y3287" s="8"/>
      <c r="Z3287" s="8" t="s">
        <v>10690</v>
      </c>
      <c r="AA3287" s="8"/>
      <c r="AB3287" s="8"/>
      <c r="AC3287" s="8"/>
      <c r="AD3287" s="8"/>
      <c r="AE3287" s="8"/>
      <c r="AF3287" s="8" t="s">
        <v>403</v>
      </c>
      <c r="AG3287" s="8"/>
      <c r="AH3287" s="8" t="s">
        <v>400</v>
      </c>
      <c r="AI3287" s="8" t="s">
        <v>58</v>
      </c>
      <c r="AJ3287" s="8"/>
      <c r="AK3287" s="8" t="s">
        <v>412</v>
      </c>
      <c r="AL3287" s="8" t="s">
        <v>413</v>
      </c>
      <c r="AM3287" s="8" t="s">
        <v>1276</v>
      </c>
      <c r="AN3287" s="8"/>
      <c r="AO3287" s="8"/>
      <c r="AP3287" s="8"/>
      <c r="AQ3287" s="8"/>
      <c r="AR3287" s="8"/>
      <c r="AS3287" s="8"/>
      <c r="AT3287" s="8"/>
      <c r="AU3287" s="8"/>
      <c r="AV3287" s="8"/>
      <c r="AW3287" s="8" t="s">
        <v>452</v>
      </c>
      <c r="AX3287" s="8" t="s">
        <v>416</v>
      </c>
      <c r="AY3287" s="8" t="s">
        <v>105</v>
      </c>
      <c r="AZ3287" s="8" t="s">
        <v>403</v>
      </c>
      <c r="BA3287" s="8"/>
      <c r="BB3287" s="8"/>
      <c r="BC3287" s="8"/>
      <c r="BD3287" s="8"/>
      <c r="BE3287" s="8"/>
      <c r="BF3287" s="8"/>
      <c r="BG3287" s="8"/>
      <c r="BH3287" s="8"/>
      <c r="BI3287" s="8" t="s">
        <v>4950</v>
      </c>
      <c r="BJ3287" s="8"/>
      <c r="BK3287" s="8"/>
      <c r="BL3287" s="8" t="s">
        <v>417</v>
      </c>
      <c r="BM3287" s="8" t="s">
        <v>417</v>
      </c>
      <c r="BN3287" s="8" t="s">
        <v>418</v>
      </c>
      <c r="BO3287" s="8" t="s">
        <v>404</v>
      </c>
      <c r="BP3287" s="8"/>
      <c r="BQ3287" s="8" t="s">
        <v>623</v>
      </c>
      <c r="BR3287" s="10"/>
      <c r="BS3287" s="8"/>
      <c r="BT3287" s="8"/>
      <c r="BU3287" s="8" t="s">
        <v>419</v>
      </c>
      <c r="BV3287" s="8"/>
      <c r="BW3287" s="8"/>
      <c r="BX3287" s="8"/>
      <c r="BY3287" s="10"/>
      <c r="BZ3287" s="8"/>
      <c r="CA3287" s="8"/>
      <c r="CB3287" s="8"/>
      <c r="CC3287" s="8"/>
      <c r="CD3287" s="8"/>
      <c r="CE3287" s="8"/>
      <c r="CF3287" s="8"/>
      <c r="CG3287" s="8"/>
      <c r="CH3287" s="8"/>
      <c r="CI3287" s="8"/>
      <c r="CJ3287" s="10"/>
    </row>
    <row r="3288" spans="2:88">
      <c r="B3288" s="6">
        <v>3287</v>
      </c>
      <c r="C3288" s="7">
        <v>4</v>
      </c>
      <c r="D3288" s="8" t="s">
        <v>4945</v>
      </c>
      <c r="E3288" s="8" t="s">
        <v>396</v>
      </c>
      <c r="F3288" s="8" t="s">
        <v>439</v>
      </c>
      <c r="G3288" s="8"/>
      <c r="H3288" s="8" t="s">
        <v>567</v>
      </c>
      <c r="I3288" s="8"/>
      <c r="J3288" s="8" t="s">
        <v>439</v>
      </c>
      <c r="K3288" s="8"/>
      <c r="L3288" s="8"/>
      <c r="M3288" s="8" t="s">
        <v>10829</v>
      </c>
      <c r="N3288" s="8" t="s">
        <v>407</v>
      </c>
      <c r="O3288" s="8" t="s">
        <v>397</v>
      </c>
      <c r="P3288" s="8"/>
      <c r="Q3288" s="8" t="s">
        <v>4947</v>
      </c>
      <c r="R3288" s="8" t="s">
        <v>732</v>
      </c>
      <c r="S3288" s="8" t="s">
        <v>4948</v>
      </c>
      <c r="T3288" s="8"/>
      <c r="U3288" s="8"/>
      <c r="V3288" s="8" t="s">
        <v>1021</v>
      </c>
      <c r="W3288" s="8" t="s">
        <v>105</v>
      </c>
      <c r="X3288" s="10" t="s">
        <v>4949</v>
      </c>
      <c r="Y3288" s="8"/>
      <c r="Z3288" s="8" t="s">
        <v>10690</v>
      </c>
      <c r="AA3288" s="8"/>
      <c r="AB3288" s="8"/>
      <c r="AC3288" s="8"/>
      <c r="AD3288" s="8"/>
      <c r="AE3288" s="8"/>
      <c r="AF3288" s="8" t="s">
        <v>403</v>
      </c>
      <c r="AG3288" s="8"/>
      <c r="AH3288" s="8" t="s">
        <v>400</v>
      </c>
      <c r="AI3288" s="8" t="s">
        <v>58</v>
      </c>
      <c r="AJ3288" s="8"/>
      <c r="AK3288" s="8" t="s">
        <v>412</v>
      </c>
      <c r="AL3288" s="8" t="s">
        <v>413</v>
      </c>
      <c r="AM3288" s="8" t="s">
        <v>1276</v>
      </c>
      <c r="AN3288" s="8"/>
      <c r="AO3288" s="8"/>
      <c r="AP3288" s="8"/>
      <c r="AQ3288" s="8"/>
      <c r="AR3288" s="8"/>
      <c r="AS3288" s="8"/>
      <c r="AT3288" s="8"/>
      <c r="AU3288" s="8"/>
      <c r="AV3288" s="8"/>
      <c r="AW3288" s="8" t="s">
        <v>452</v>
      </c>
      <c r="AX3288" s="8" t="s">
        <v>416</v>
      </c>
      <c r="AY3288" s="8" t="s">
        <v>105</v>
      </c>
      <c r="AZ3288" s="8" t="s">
        <v>403</v>
      </c>
      <c r="BA3288" s="8"/>
      <c r="BB3288" s="8"/>
      <c r="BC3288" s="8"/>
      <c r="BD3288" s="8"/>
      <c r="BE3288" s="8"/>
      <c r="BF3288" s="8"/>
      <c r="BG3288" s="8"/>
      <c r="BH3288" s="8"/>
      <c r="BI3288" s="8" t="s">
        <v>4950</v>
      </c>
      <c r="BJ3288" s="8"/>
      <c r="BK3288" s="8"/>
      <c r="BL3288" s="8" t="s">
        <v>417</v>
      </c>
      <c r="BM3288" s="8" t="s">
        <v>417</v>
      </c>
      <c r="BN3288" s="8" t="s">
        <v>418</v>
      </c>
      <c r="BO3288" s="8" t="s">
        <v>404</v>
      </c>
      <c r="BP3288" s="8"/>
      <c r="BQ3288" s="8" t="s">
        <v>623</v>
      </c>
      <c r="BR3288" s="10"/>
      <c r="BS3288" s="8"/>
      <c r="BT3288" s="8"/>
      <c r="BU3288" s="8" t="s">
        <v>419</v>
      </c>
      <c r="BV3288" s="8"/>
      <c r="BW3288" s="8"/>
      <c r="BX3288" s="8"/>
      <c r="BY3288" s="10"/>
      <c r="BZ3288" s="8"/>
      <c r="CA3288" s="8"/>
      <c r="CB3288" s="8"/>
      <c r="CC3288" s="8"/>
      <c r="CD3288" s="8"/>
      <c r="CE3288" s="8"/>
      <c r="CF3288" s="8"/>
      <c r="CG3288" s="8"/>
      <c r="CH3288" s="8"/>
      <c r="CI3288" s="8"/>
      <c r="CJ3288" s="10"/>
    </row>
    <row r="3289" spans="2:88">
      <c r="B3289" s="6">
        <v>3288</v>
      </c>
      <c r="C3289" s="7">
        <v>4</v>
      </c>
      <c r="D3289" s="8" t="s">
        <v>4945</v>
      </c>
      <c r="E3289" s="8" t="s">
        <v>396</v>
      </c>
      <c r="F3289" s="8" t="s">
        <v>439</v>
      </c>
      <c r="G3289" s="8"/>
      <c r="H3289" s="8" t="s">
        <v>567</v>
      </c>
      <c r="I3289" s="8"/>
      <c r="J3289" s="8" t="s">
        <v>439</v>
      </c>
      <c r="K3289" s="8"/>
      <c r="L3289" s="8"/>
      <c r="M3289" s="8" t="s">
        <v>10830</v>
      </c>
      <c r="N3289" s="8" t="s">
        <v>407</v>
      </c>
      <c r="O3289" s="8" t="s">
        <v>397</v>
      </c>
      <c r="P3289" s="8"/>
      <c r="Q3289" s="8" t="s">
        <v>4947</v>
      </c>
      <c r="R3289" s="8" t="s">
        <v>732</v>
      </c>
      <c r="S3289" s="8" t="s">
        <v>4948</v>
      </c>
      <c r="T3289" s="8"/>
      <c r="U3289" s="8"/>
      <c r="V3289" s="8" t="s">
        <v>1021</v>
      </c>
      <c r="W3289" s="8" t="s">
        <v>105</v>
      </c>
      <c r="X3289" s="10" t="s">
        <v>4949</v>
      </c>
      <c r="Y3289" s="8"/>
      <c r="Z3289" s="8" t="s">
        <v>10690</v>
      </c>
      <c r="AA3289" s="8"/>
      <c r="AB3289" s="8"/>
      <c r="AC3289" s="8"/>
      <c r="AD3289" s="8"/>
      <c r="AE3289" s="8"/>
      <c r="AF3289" s="8" t="s">
        <v>403</v>
      </c>
      <c r="AG3289" s="8"/>
      <c r="AH3289" s="8" t="s">
        <v>400</v>
      </c>
      <c r="AI3289" s="8" t="s">
        <v>58</v>
      </c>
      <c r="AJ3289" s="8"/>
      <c r="AK3289" s="8" t="s">
        <v>412</v>
      </c>
      <c r="AL3289" s="8" t="s">
        <v>413</v>
      </c>
      <c r="AM3289" s="8" t="s">
        <v>1276</v>
      </c>
      <c r="AN3289" s="8"/>
      <c r="AO3289" s="8"/>
      <c r="AP3289" s="8"/>
      <c r="AQ3289" s="8"/>
      <c r="AR3289" s="8"/>
      <c r="AS3289" s="8"/>
      <c r="AT3289" s="8"/>
      <c r="AU3289" s="8"/>
      <c r="AV3289" s="8"/>
      <c r="AW3289" s="8" t="s">
        <v>452</v>
      </c>
      <c r="AX3289" s="8" t="s">
        <v>416</v>
      </c>
      <c r="AY3289" s="8" t="s">
        <v>105</v>
      </c>
      <c r="AZ3289" s="8" t="s">
        <v>403</v>
      </c>
      <c r="BA3289" s="8"/>
      <c r="BB3289" s="8"/>
      <c r="BC3289" s="8"/>
      <c r="BD3289" s="8"/>
      <c r="BE3289" s="8"/>
      <c r="BF3289" s="8"/>
      <c r="BG3289" s="8"/>
      <c r="BH3289" s="8"/>
      <c r="BI3289" s="8" t="s">
        <v>4950</v>
      </c>
      <c r="BJ3289" s="8"/>
      <c r="BK3289" s="8"/>
      <c r="BL3289" s="8" t="s">
        <v>417</v>
      </c>
      <c r="BM3289" s="8" t="s">
        <v>417</v>
      </c>
      <c r="BN3289" s="8" t="s">
        <v>418</v>
      </c>
      <c r="BO3289" s="8" t="s">
        <v>404</v>
      </c>
      <c r="BP3289" s="8"/>
      <c r="BQ3289" s="8" t="s">
        <v>623</v>
      </c>
      <c r="BR3289" s="10"/>
      <c r="BS3289" s="8"/>
      <c r="BT3289" s="8"/>
      <c r="BU3289" s="8" t="s">
        <v>419</v>
      </c>
      <c r="BV3289" s="8"/>
      <c r="BW3289" s="8"/>
      <c r="BX3289" s="8"/>
      <c r="BY3289" s="10"/>
      <c r="BZ3289" s="8"/>
      <c r="CA3289" s="8"/>
      <c r="CB3289" s="8"/>
      <c r="CC3289" s="8"/>
      <c r="CD3289" s="8"/>
      <c r="CE3289" s="8"/>
      <c r="CF3289" s="8"/>
      <c r="CG3289" s="8"/>
      <c r="CH3289" s="8"/>
      <c r="CI3289" s="8"/>
      <c r="CJ3289" s="10"/>
    </row>
    <row r="3290" spans="2:88">
      <c r="B3290" s="6">
        <v>3289</v>
      </c>
      <c r="C3290" s="7">
        <v>4</v>
      </c>
      <c r="D3290" s="8" t="s">
        <v>4945</v>
      </c>
      <c r="E3290" s="8" t="s">
        <v>396</v>
      </c>
      <c r="F3290" s="8" t="s">
        <v>439</v>
      </c>
      <c r="G3290" s="8"/>
      <c r="H3290" s="8" t="s">
        <v>567</v>
      </c>
      <c r="I3290" s="8"/>
      <c r="J3290" s="8" t="s">
        <v>439</v>
      </c>
      <c r="K3290" s="8"/>
      <c r="L3290" s="8"/>
      <c r="M3290" s="8" t="s">
        <v>10831</v>
      </c>
      <c r="N3290" s="8" t="s">
        <v>407</v>
      </c>
      <c r="O3290" s="8" t="s">
        <v>397</v>
      </c>
      <c r="P3290" s="8"/>
      <c r="Q3290" s="8" t="s">
        <v>4947</v>
      </c>
      <c r="R3290" s="8" t="s">
        <v>732</v>
      </c>
      <c r="S3290" s="8" t="s">
        <v>4948</v>
      </c>
      <c r="T3290" s="8"/>
      <c r="U3290" s="8"/>
      <c r="V3290" s="8" t="s">
        <v>1021</v>
      </c>
      <c r="W3290" s="8" t="s">
        <v>105</v>
      </c>
      <c r="X3290" s="10" t="s">
        <v>4949</v>
      </c>
      <c r="Y3290" s="8"/>
      <c r="Z3290" s="8" t="s">
        <v>10690</v>
      </c>
      <c r="AA3290" s="8"/>
      <c r="AB3290" s="8"/>
      <c r="AC3290" s="8"/>
      <c r="AD3290" s="8"/>
      <c r="AE3290" s="8"/>
      <c r="AF3290" s="8" t="s">
        <v>403</v>
      </c>
      <c r="AG3290" s="8"/>
      <c r="AH3290" s="8" t="s">
        <v>400</v>
      </c>
      <c r="AI3290" s="8" t="s">
        <v>58</v>
      </c>
      <c r="AJ3290" s="8"/>
      <c r="AK3290" s="8" t="s">
        <v>412</v>
      </c>
      <c r="AL3290" s="8" t="s">
        <v>413</v>
      </c>
      <c r="AM3290" s="8" t="s">
        <v>1276</v>
      </c>
      <c r="AN3290" s="8"/>
      <c r="AO3290" s="8"/>
      <c r="AP3290" s="8"/>
      <c r="AQ3290" s="8"/>
      <c r="AR3290" s="8"/>
      <c r="AS3290" s="8"/>
      <c r="AT3290" s="8"/>
      <c r="AU3290" s="8"/>
      <c r="AV3290" s="8"/>
      <c r="AW3290" s="8" t="s">
        <v>452</v>
      </c>
      <c r="AX3290" s="8" t="s">
        <v>416</v>
      </c>
      <c r="AY3290" s="8" t="s">
        <v>105</v>
      </c>
      <c r="AZ3290" s="8" t="s">
        <v>403</v>
      </c>
      <c r="BA3290" s="8"/>
      <c r="BB3290" s="8"/>
      <c r="BC3290" s="8"/>
      <c r="BD3290" s="8"/>
      <c r="BE3290" s="8"/>
      <c r="BF3290" s="8"/>
      <c r="BG3290" s="8"/>
      <c r="BH3290" s="8"/>
      <c r="BI3290" s="8" t="s">
        <v>4950</v>
      </c>
      <c r="BJ3290" s="8"/>
      <c r="BK3290" s="8"/>
      <c r="BL3290" s="8" t="s">
        <v>417</v>
      </c>
      <c r="BM3290" s="8" t="s">
        <v>417</v>
      </c>
      <c r="BN3290" s="8" t="s">
        <v>418</v>
      </c>
      <c r="BO3290" s="8" t="s">
        <v>404</v>
      </c>
      <c r="BP3290" s="8"/>
      <c r="BQ3290" s="8" t="s">
        <v>623</v>
      </c>
      <c r="BR3290" s="10"/>
      <c r="BS3290" s="8"/>
      <c r="BT3290" s="8"/>
      <c r="BU3290" s="8" t="s">
        <v>419</v>
      </c>
      <c r="BV3290" s="8"/>
      <c r="BW3290" s="8"/>
      <c r="BX3290" s="8"/>
      <c r="BY3290" s="10"/>
      <c r="BZ3290" s="8"/>
      <c r="CA3290" s="8"/>
      <c r="CB3290" s="8"/>
      <c r="CC3290" s="8"/>
      <c r="CD3290" s="8"/>
      <c r="CE3290" s="8"/>
      <c r="CF3290" s="8"/>
      <c r="CG3290" s="8"/>
      <c r="CH3290" s="8"/>
      <c r="CI3290" s="8"/>
      <c r="CJ3290" s="10"/>
    </row>
    <row r="3291" spans="2:88">
      <c r="B3291" s="6">
        <v>3290</v>
      </c>
      <c r="C3291" s="7">
        <v>4</v>
      </c>
      <c r="D3291" s="8" t="s">
        <v>4945</v>
      </c>
      <c r="E3291" s="8" t="s">
        <v>396</v>
      </c>
      <c r="F3291" s="8" t="s">
        <v>439</v>
      </c>
      <c r="G3291" s="8"/>
      <c r="H3291" s="8" t="s">
        <v>567</v>
      </c>
      <c r="I3291" s="8"/>
      <c r="J3291" s="8" t="s">
        <v>439</v>
      </c>
      <c r="K3291" s="8"/>
      <c r="L3291" s="8"/>
      <c r="M3291" s="8" t="s">
        <v>10832</v>
      </c>
      <c r="N3291" s="8" t="s">
        <v>407</v>
      </c>
      <c r="O3291" s="8" t="s">
        <v>397</v>
      </c>
      <c r="P3291" s="8"/>
      <c r="Q3291" s="8" t="s">
        <v>4947</v>
      </c>
      <c r="R3291" s="8" t="s">
        <v>732</v>
      </c>
      <c r="S3291" s="8" t="s">
        <v>4948</v>
      </c>
      <c r="T3291" s="8"/>
      <c r="U3291" s="8"/>
      <c r="V3291" s="8" t="s">
        <v>1021</v>
      </c>
      <c r="W3291" s="8" t="s">
        <v>105</v>
      </c>
      <c r="X3291" s="10" t="s">
        <v>4949</v>
      </c>
      <c r="Y3291" s="8"/>
      <c r="Z3291" s="8" t="s">
        <v>10690</v>
      </c>
      <c r="AA3291" s="8"/>
      <c r="AB3291" s="8"/>
      <c r="AC3291" s="8"/>
      <c r="AD3291" s="8"/>
      <c r="AE3291" s="8"/>
      <c r="AF3291" s="8" t="s">
        <v>403</v>
      </c>
      <c r="AG3291" s="8"/>
      <c r="AH3291" s="8" t="s">
        <v>400</v>
      </c>
      <c r="AI3291" s="8" t="s">
        <v>58</v>
      </c>
      <c r="AJ3291" s="8"/>
      <c r="AK3291" s="8" t="s">
        <v>412</v>
      </c>
      <c r="AL3291" s="8" t="s">
        <v>413</v>
      </c>
      <c r="AM3291" s="8" t="s">
        <v>1276</v>
      </c>
      <c r="AN3291" s="8"/>
      <c r="AO3291" s="8"/>
      <c r="AP3291" s="8"/>
      <c r="AQ3291" s="8"/>
      <c r="AR3291" s="8"/>
      <c r="AS3291" s="8"/>
      <c r="AT3291" s="8"/>
      <c r="AU3291" s="8"/>
      <c r="AV3291" s="8"/>
      <c r="AW3291" s="8" t="s">
        <v>452</v>
      </c>
      <c r="AX3291" s="8" t="s">
        <v>416</v>
      </c>
      <c r="AY3291" s="8" t="s">
        <v>105</v>
      </c>
      <c r="AZ3291" s="8" t="s">
        <v>403</v>
      </c>
      <c r="BA3291" s="8"/>
      <c r="BB3291" s="8"/>
      <c r="BC3291" s="8"/>
      <c r="BD3291" s="8"/>
      <c r="BE3291" s="8"/>
      <c r="BF3291" s="8"/>
      <c r="BG3291" s="8"/>
      <c r="BH3291" s="8"/>
      <c r="BI3291" s="8" t="s">
        <v>4950</v>
      </c>
      <c r="BJ3291" s="8"/>
      <c r="BK3291" s="8"/>
      <c r="BL3291" s="8" t="s">
        <v>417</v>
      </c>
      <c r="BM3291" s="8" t="s">
        <v>417</v>
      </c>
      <c r="BN3291" s="8" t="s">
        <v>418</v>
      </c>
      <c r="BO3291" s="8" t="s">
        <v>404</v>
      </c>
      <c r="BP3291" s="8"/>
      <c r="BQ3291" s="8" t="s">
        <v>623</v>
      </c>
      <c r="BR3291" s="10"/>
      <c r="BS3291" s="8"/>
      <c r="BT3291" s="8"/>
      <c r="BU3291" s="8" t="s">
        <v>419</v>
      </c>
      <c r="BV3291" s="8"/>
      <c r="BW3291" s="8"/>
      <c r="BX3291" s="8"/>
      <c r="BY3291" s="10"/>
      <c r="BZ3291" s="8"/>
      <c r="CA3291" s="8"/>
      <c r="CB3291" s="8"/>
      <c r="CC3291" s="8"/>
      <c r="CD3291" s="8"/>
      <c r="CE3291" s="8"/>
      <c r="CF3291" s="8"/>
      <c r="CG3291" s="8"/>
      <c r="CH3291" s="8"/>
      <c r="CI3291" s="8"/>
      <c r="CJ3291" s="10"/>
    </row>
    <row r="3292" spans="2:88">
      <c r="B3292" s="6">
        <v>3291</v>
      </c>
      <c r="C3292" s="7">
        <v>4</v>
      </c>
      <c r="D3292" s="8" t="s">
        <v>4945</v>
      </c>
      <c r="E3292" s="8" t="s">
        <v>396</v>
      </c>
      <c r="F3292" s="8" t="s">
        <v>439</v>
      </c>
      <c r="G3292" s="8"/>
      <c r="H3292" s="8" t="s">
        <v>567</v>
      </c>
      <c r="I3292" s="8"/>
      <c r="J3292" s="8" t="s">
        <v>439</v>
      </c>
      <c r="K3292" s="8"/>
      <c r="L3292" s="8"/>
      <c r="M3292" s="8" t="s">
        <v>10833</v>
      </c>
      <c r="N3292" s="8" t="s">
        <v>407</v>
      </c>
      <c r="O3292" s="8" t="s">
        <v>397</v>
      </c>
      <c r="P3292" s="8"/>
      <c r="Q3292" s="8" t="s">
        <v>4947</v>
      </c>
      <c r="R3292" s="8" t="s">
        <v>732</v>
      </c>
      <c r="S3292" s="8" t="s">
        <v>4948</v>
      </c>
      <c r="T3292" s="8"/>
      <c r="U3292" s="8"/>
      <c r="V3292" s="8" t="s">
        <v>1021</v>
      </c>
      <c r="W3292" s="8" t="s">
        <v>105</v>
      </c>
      <c r="X3292" s="10" t="s">
        <v>4949</v>
      </c>
      <c r="Y3292" s="8"/>
      <c r="Z3292" s="8" t="s">
        <v>10690</v>
      </c>
      <c r="AA3292" s="8"/>
      <c r="AB3292" s="8"/>
      <c r="AC3292" s="8"/>
      <c r="AD3292" s="8"/>
      <c r="AE3292" s="8"/>
      <c r="AF3292" s="8" t="s">
        <v>403</v>
      </c>
      <c r="AG3292" s="8"/>
      <c r="AH3292" s="8" t="s">
        <v>400</v>
      </c>
      <c r="AI3292" s="8" t="s">
        <v>58</v>
      </c>
      <c r="AJ3292" s="8"/>
      <c r="AK3292" s="8" t="s">
        <v>412</v>
      </c>
      <c r="AL3292" s="8" t="s">
        <v>413</v>
      </c>
      <c r="AM3292" s="8" t="s">
        <v>1276</v>
      </c>
      <c r="AN3292" s="8"/>
      <c r="AO3292" s="8"/>
      <c r="AP3292" s="8"/>
      <c r="AQ3292" s="8"/>
      <c r="AR3292" s="8"/>
      <c r="AS3292" s="8"/>
      <c r="AT3292" s="8"/>
      <c r="AU3292" s="8"/>
      <c r="AV3292" s="8"/>
      <c r="AW3292" s="8" t="s">
        <v>452</v>
      </c>
      <c r="AX3292" s="8" t="s">
        <v>416</v>
      </c>
      <c r="AY3292" s="8" t="s">
        <v>105</v>
      </c>
      <c r="AZ3292" s="8" t="s">
        <v>403</v>
      </c>
      <c r="BA3292" s="8"/>
      <c r="BB3292" s="8"/>
      <c r="BC3292" s="8"/>
      <c r="BD3292" s="8"/>
      <c r="BE3292" s="8"/>
      <c r="BF3292" s="8"/>
      <c r="BG3292" s="8"/>
      <c r="BH3292" s="8"/>
      <c r="BI3292" s="8" t="s">
        <v>4950</v>
      </c>
      <c r="BJ3292" s="8"/>
      <c r="BK3292" s="8"/>
      <c r="BL3292" s="8" t="s">
        <v>417</v>
      </c>
      <c r="BM3292" s="8" t="s">
        <v>417</v>
      </c>
      <c r="BN3292" s="8" t="s">
        <v>418</v>
      </c>
      <c r="BO3292" s="8" t="s">
        <v>404</v>
      </c>
      <c r="BP3292" s="8"/>
      <c r="BQ3292" s="8" t="s">
        <v>623</v>
      </c>
      <c r="BR3292" s="10"/>
      <c r="BS3292" s="8"/>
      <c r="BT3292" s="8"/>
      <c r="BU3292" s="8" t="s">
        <v>419</v>
      </c>
      <c r="BV3292" s="8"/>
      <c r="BW3292" s="8"/>
      <c r="BX3292" s="8"/>
      <c r="BY3292" s="10"/>
      <c r="BZ3292" s="8"/>
      <c r="CA3292" s="8"/>
      <c r="CB3292" s="8"/>
      <c r="CC3292" s="8"/>
      <c r="CD3292" s="8"/>
      <c r="CE3292" s="8"/>
      <c r="CF3292" s="8"/>
      <c r="CG3292" s="8"/>
      <c r="CH3292" s="8"/>
      <c r="CI3292" s="8"/>
      <c r="CJ3292" s="10"/>
    </row>
    <row r="3293" spans="2:88">
      <c r="B3293" s="6">
        <v>3292</v>
      </c>
      <c r="C3293" s="7">
        <v>4</v>
      </c>
      <c r="D3293" s="8" t="s">
        <v>4945</v>
      </c>
      <c r="E3293" s="8" t="s">
        <v>396</v>
      </c>
      <c r="F3293" s="8" t="s">
        <v>439</v>
      </c>
      <c r="G3293" s="8"/>
      <c r="H3293" s="8" t="s">
        <v>567</v>
      </c>
      <c r="I3293" s="8"/>
      <c r="J3293" s="8" t="s">
        <v>439</v>
      </c>
      <c r="K3293" s="8"/>
      <c r="L3293" s="8"/>
      <c r="M3293" s="8" t="s">
        <v>10834</v>
      </c>
      <c r="N3293" s="8" t="s">
        <v>407</v>
      </c>
      <c r="O3293" s="8" t="s">
        <v>397</v>
      </c>
      <c r="P3293" s="8"/>
      <c r="Q3293" s="8" t="s">
        <v>4947</v>
      </c>
      <c r="R3293" s="8" t="s">
        <v>732</v>
      </c>
      <c r="S3293" s="8" t="s">
        <v>4948</v>
      </c>
      <c r="T3293" s="8"/>
      <c r="U3293" s="8"/>
      <c r="V3293" s="8" t="s">
        <v>1021</v>
      </c>
      <c r="W3293" s="8" t="s">
        <v>105</v>
      </c>
      <c r="X3293" s="10" t="s">
        <v>4949</v>
      </c>
      <c r="Y3293" s="8"/>
      <c r="Z3293" s="8" t="s">
        <v>10690</v>
      </c>
      <c r="AA3293" s="8"/>
      <c r="AB3293" s="8"/>
      <c r="AC3293" s="8"/>
      <c r="AD3293" s="8"/>
      <c r="AE3293" s="8"/>
      <c r="AF3293" s="8" t="s">
        <v>403</v>
      </c>
      <c r="AG3293" s="8"/>
      <c r="AH3293" s="8" t="s">
        <v>400</v>
      </c>
      <c r="AI3293" s="8" t="s">
        <v>58</v>
      </c>
      <c r="AJ3293" s="8"/>
      <c r="AK3293" s="8" t="s">
        <v>412</v>
      </c>
      <c r="AL3293" s="8" t="s">
        <v>413</v>
      </c>
      <c r="AM3293" s="8" t="s">
        <v>1276</v>
      </c>
      <c r="AN3293" s="8"/>
      <c r="AO3293" s="8"/>
      <c r="AP3293" s="8"/>
      <c r="AQ3293" s="8"/>
      <c r="AR3293" s="8"/>
      <c r="AS3293" s="8"/>
      <c r="AT3293" s="8"/>
      <c r="AU3293" s="8"/>
      <c r="AV3293" s="8"/>
      <c r="AW3293" s="8" t="s">
        <v>452</v>
      </c>
      <c r="AX3293" s="8" t="s">
        <v>416</v>
      </c>
      <c r="AY3293" s="8" t="s">
        <v>105</v>
      </c>
      <c r="AZ3293" s="8" t="s">
        <v>403</v>
      </c>
      <c r="BA3293" s="8"/>
      <c r="BB3293" s="8"/>
      <c r="BC3293" s="8"/>
      <c r="BD3293" s="8"/>
      <c r="BE3293" s="8"/>
      <c r="BF3293" s="8"/>
      <c r="BG3293" s="8"/>
      <c r="BH3293" s="8"/>
      <c r="BI3293" s="8" t="s">
        <v>4950</v>
      </c>
      <c r="BJ3293" s="8"/>
      <c r="BK3293" s="8"/>
      <c r="BL3293" s="8" t="s">
        <v>417</v>
      </c>
      <c r="BM3293" s="8" t="s">
        <v>417</v>
      </c>
      <c r="BN3293" s="8" t="s">
        <v>418</v>
      </c>
      <c r="BO3293" s="8" t="s">
        <v>404</v>
      </c>
      <c r="BP3293" s="8"/>
      <c r="BQ3293" s="8" t="s">
        <v>623</v>
      </c>
      <c r="BR3293" s="10"/>
      <c r="BS3293" s="8"/>
      <c r="BT3293" s="8"/>
      <c r="BU3293" s="8" t="s">
        <v>419</v>
      </c>
      <c r="BV3293" s="8"/>
      <c r="BW3293" s="8"/>
      <c r="BX3293" s="8"/>
      <c r="BY3293" s="10"/>
      <c r="BZ3293" s="8"/>
      <c r="CA3293" s="8"/>
      <c r="CB3293" s="8"/>
      <c r="CC3293" s="8"/>
      <c r="CD3293" s="8"/>
      <c r="CE3293" s="8"/>
      <c r="CF3293" s="8"/>
      <c r="CG3293" s="8"/>
      <c r="CH3293" s="8"/>
      <c r="CI3293" s="8"/>
      <c r="CJ3293" s="10"/>
    </row>
    <row r="3294" spans="2:88">
      <c r="B3294" s="6">
        <v>3293</v>
      </c>
      <c r="C3294" s="7">
        <v>4</v>
      </c>
      <c r="D3294" s="8" t="s">
        <v>4945</v>
      </c>
      <c r="E3294" s="8" t="s">
        <v>396</v>
      </c>
      <c r="F3294" s="8" t="s">
        <v>439</v>
      </c>
      <c r="G3294" s="8"/>
      <c r="H3294" s="8" t="s">
        <v>567</v>
      </c>
      <c r="I3294" s="8"/>
      <c r="J3294" s="8" t="s">
        <v>439</v>
      </c>
      <c r="K3294" s="8"/>
      <c r="L3294" s="8"/>
      <c r="M3294" s="8" t="s">
        <v>10835</v>
      </c>
      <c r="N3294" s="8" t="s">
        <v>407</v>
      </c>
      <c r="O3294" s="8" t="s">
        <v>397</v>
      </c>
      <c r="P3294" s="8"/>
      <c r="Q3294" s="8" t="s">
        <v>4947</v>
      </c>
      <c r="R3294" s="8" t="s">
        <v>732</v>
      </c>
      <c r="S3294" s="8" t="s">
        <v>4948</v>
      </c>
      <c r="T3294" s="8"/>
      <c r="U3294" s="8"/>
      <c r="V3294" s="8" t="s">
        <v>1021</v>
      </c>
      <c r="W3294" s="8" t="s">
        <v>105</v>
      </c>
      <c r="X3294" s="10" t="s">
        <v>4949</v>
      </c>
      <c r="Y3294" s="8"/>
      <c r="Z3294" s="8" t="s">
        <v>10690</v>
      </c>
      <c r="AA3294" s="8"/>
      <c r="AB3294" s="8"/>
      <c r="AC3294" s="8"/>
      <c r="AD3294" s="8"/>
      <c r="AE3294" s="8"/>
      <c r="AF3294" s="8" t="s">
        <v>403</v>
      </c>
      <c r="AG3294" s="8"/>
      <c r="AH3294" s="8" t="s">
        <v>400</v>
      </c>
      <c r="AI3294" s="8" t="s">
        <v>58</v>
      </c>
      <c r="AJ3294" s="8"/>
      <c r="AK3294" s="8" t="s">
        <v>412</v>
      </c>
      <c r="AL3294" s="8" t="s">
        <v>413</v>
      </c>
      <c r="AM3294" s="8" t="s">
        <v>1276</v>
      </c>
      <c r="AN3294" s="8"/>
      <c r="AO3294" s="8"/>
      <c r="AP3294" s="8"/>
      <c r="AQ3294" s="8"/>
      <c r="AR3294" s="8"/>
      <c r="AS3294" s="8"/>
      <c r="AT3294" s="8"/>
      <c r="AU3294" s="8"/>
      <c r="AV3294" s="8"/>
      <c r="AW3294" s="8" t="s">
        <v>452</v>
      </c>
      <c r="AX3294" s="8" t="s">
        <v>416</v>
      </c>
      <c r="AY3294" s="8" t="s">
        <v>105</v>
      </c>
      <c r="AZ3294" s="8" t="s">
        <v>403</v>
      </c>
      <c r="BA3294" s="8"/>
      <c r="BB3294" s="8"/>
      <c r="BC3294" s="8"/>
      <c r="BD3294" s="8"/>
      <c r="BE3294" s="8"/>
      <c r="BF3294" s="8"/>
      <c r="BG3294" s="8"/>
      <c r="BH3294" s="8"/>
      <c r="BI3294" s="8" t="s">
        <v>4950</v>
      </c>
      <c r="BJ3294" s="8"/>
      <c r="BK3294" s="8"/>
      <c r="BL3294" s="8" t="s">
        <v>417</v>
      </c>
      <c r="BM3294" s="8" t="s">
        <v>417</v>
      </c>
      <c r="BN3294" s="8" t="s">
        <v>418</v>
      </c>
      <c r="BO3294" s="8" t="s">
        <v>404</v>
      </c>
      <c r="BP3294" s="8"/>
      <c r="BQ3294" s="8" t="s">
        <v>623</v>
      </c>
      <c r="BR3294" s="10"/>
      <c r="BS3294" s="8"/>
      <c r="BT3294" s="8"/>
      <c r="BU3294" s="8" t="s">
        <v>419</v>
      </c>
      <c r="BV3294" s="8"/>
      <c r="BW3294" s="8"/>
      <c r="BX3294" s="8"/>
      <c r="BY3294" s="10"/>
      <c r="BZ3294" s="8"/>
      <c r="CA3294" s="8"/>
      <c r="CB3294" s="8"/>
      <c r="CC3294" s="8"/>
      <c r="CD3294" s="8"/>
      <c r="CE3294" s="8"/>
      <c r="CF3294" s="8"/>
      <c r="CG3294" s="8"/>
      <c r="CH3294" s="8"/>
      <c r="CI3294" s="8"/>
      <c r="CJ3294" s="10"/>
    </row>
    <row r="3295" spans="2:88">
      <c r="B3295" s="6">
        <v>3294</v>
      </c>
      <c r="C3295" s="7">
        <v>4</v>
      </c>
      <c r="D3295" s="8" t="s">
        <v>4945</v>
      </c>
      <c r="E3295" s="8" t="s">
        <v>396</v>
      </c>
      <c r="F3295" s="8" t="s">
        <v>439</v>
      </c>
      <c r="G3295" s="8"/>
      <c r="H3295" s="8" t="s">
        <v>567</v>
      </c>
      <c r="I3295" s="8"/>
      <c r="J3295" s="8" t="s">
        <v>439</v>
      </c>
      <c r="K3295" s="8"/>
      <c r="L3295" s="8"/>
      <c r="M3295" s="8" t="s">
        <v>10836</v>
      </c>
      <c r="N3295" s="8" t="s">
        <v>407</v>
      </c>
      <c r="O3295" s="8" t="s">
        <v>397</v>
      </c>
      <c r="P3295" s="8"/>
      <c r="Q3295" s="8" t="s">
        <v>4947</v>
      </c>
      <c r="R3295" s="8" t="s">
        <v>732</v>
      </c>
      <c r="S3295" s="8" t="s">
        <v>4948</v>
      </c>
      <c r="T3295" s="8"/>
      <c r="U3295" s="8"/>
      <c r="V3295" s="8" t="s">
        <v>1021</v>
      </c>
      <c r="W3295" s="8" t="s">
        <v>105</v>
      </c>
      <c r="X3295" s="10" t="s">
        <v>4949</v>
      </c>
      <c r="Y3295" s="8"/>
      <c r="Z3295" s="8" t="s">
        <v>10690</v>
      </c>
      <c r="AA3295" s="8"/>
      <c r="AB3295" s="8"/>
      <c r="AC3295" s="8"/>
      <c r="AD3295" s="8"/>
      <c r="AE3295" s="8"/>
      <c r="AF3295" s="8" t="s">
        <v>403</v>
      </c>
      <c r="AG3295" s="8"/>
      <c r="AH3295" s="8" t="s">
        <v>400</v>
      </c>
      <c r="AI3295" s="8" t="s">
        <v>58</v>
      </c>
      <c r="AJ3295" s="8"/>
      <c r="AK3295" s="8" t="s">
        <v>412</v>
      </c>
      <c r="AL3295" s="8" t="s">
        <v>413</v>
      </c>
      <c r="AM3295" s="8" t="s">
        <v>1276</v>
      </c>
      <c r="AN3295" s="8"/>
      <c r="AO3295" s="8"/>
      <c r="AP3295" s="8"/>
      <c r="AQ3295" s="8"/>
      <c r="AR3295" s="8"/>
      <c r="AS3295" s="8"/>
      <c r="AT3295" s="8"/>
      <c r="AU3295" s="8"/>
      <c r="AV3295" s="8"/>
      <c r="AW3295" s="8" t="s">
        <v>452</v>
      </c>
      <c r="AX3295" s="8" t="s">
        <v>416</v>
      </c>
      <c r="AY3295" s="8" t="s">
        <v>105</v>
      </c>
      <c r="AZ3295" s="8" t="s">
        <v>403</v>
      </c>
      <c r="BA3295" s="8"/>
      <c r="BB3295" s="8"/>
      <c r="BC3295" s="8"/>
      <c r="BD3295" s="8"/>
      <c r="BE3295" s="8"/>
      <c r="BF3295" s="8"/>
      <c r="BG3295" s="8"/>
      <c r="BH3295" s="8"/>
      <c r="BI3295" s="8" t="s">
        <v>4950</v>
      </c>
      <c r="BJ3295" s="8"/>
      <c r="BK3295" s="8"/>
      <c r="BL3295" s="8" t="s">
        <v>417</v>
      </c>
      <c r="BM3295" s="8" t="s">
        <v>417</v>
      </c>
      <c r="BN3295" s="8" t="s">
        <v>418</v>
      </c>
      <c r="BO3295" s="8" t="s">
        <v>404</v>
      </c>
      <c r="BP3295" s="8"/>
      <c r="BQ3295" s="8" t="s">
        <v>623</v>
      </c>
      <c r="BR3295" s="10"/>
      <c r="BS3295" s="8"/>
      <c r="BT3295" s="8"/>
      <c r="BU3295" s="8" t="s">
        <v>419</v>
      </c>
      <c r="BV3295" s="8"/>
      <c r="BW3295" s="8"/>
      <c r="BX3295" s="8"/>
      <c r="BY3295" s="10"/>
      <c r="BZ3295" s="8"/>
      <c r="CA3295" s="8"/>
      <c r="CB3295" s="8"/>
      <c r="CC3295" s="8"/>
      <c r="CD3295" s="8"/>
      <c r="CE3295" s="8"/>
      <c r="CF3295" s="8"/>
      <c r="CG3295" s="8"/>
      <c r="CH3295" s="8"/>
      <c r="CI3295" s="8"/>
      <c r="CJ3295" s="10"/>
    </row>
    <row r="3296" spans="2:88">
      <c r="B3296" s="6">
        <v>3295</v>
      </c>
      <c r="C3296" s="7">
        <v>4</v>
      </c>
      <c r="D3296" s="8" t="s">
        <v>4945</v>
      </c>
      <c r="E3296" s="8" t="s">
        <v>396</v>
      </c>
      <c r="F3296" s="8" t="s">
        <v>439</v>
      </c>
      <c r="G3296" s="8"/>
      <c r="H3296" s="8" t="s">
        <v>567</v>
      </c>
      <c r="I3296" s="8"/>
      <c r="J3296" s="8" t="s">
        <v>439</v>
      </c>
      <c r="K3296" s="8"/>
      <c r="L3296" s="8"/>
      <c r="M3296" s="8" t="s">
        <v>10837</v>
      </c>
      <c r="N3296" s="8" t="s">
        <v>407</v>
      </c>
      <c r="O3296" s="8" t="s">
        <v>397</v>
      </c>
      <c r="P3296" s="8"/>
      <c r="Q3296" s="8" t="s">
        <v>4947</v>
      </c>
      <c r="R3296" s="8" t="s">
        <v>732</v>
      </c>
      <c r="S3296" s="8" t="s">
        <v>4948</v>
      </c>
      <c r="T3296" s="8"/>
      <c r="U3296" s="8"/>
      <c r="V3296" s="8" t="s">
        <v>1021</v>
      </c>
      <c r="W3296" s="8" t="s">
        <v>105</v>
      </c>
      <c r="X3296" s="10" t="s">
        <v>4949</v>
      </c>
      <c r="Y3296" s="8"/>
      <c r="Z3296" s="8" t="s">
        <v>10690</v>
      </c>
      <c r="AA3296" s="8"/>
      <c r="AB3296" s="8"/>
      <c r="AC3296" s="8"/>
      <c r="AD3296" s="8"/>
      <c r="AE3296" s="8"/>
      <c r="AF3296" s="8" t="s">
        <v>403</v>
      </c>
      <c r="AG3296" s="8"/>
      <c r="AH3296" s="8" t="s">
        <v>400</v>
      </c>
      <c r="AI3296" s="8" t="s">
        <v>58</v>
      </c>
      <c r="AJ3296" s="8"/>
      <c r="AK3296" s="8" t="s">
        <v>412</v>
      </c>
      <c r="AL3296" s="8" t="s">
        <v>413</v>
      </c>
      <c r="AM3296" s="8" t="s">
        <v>1276</v>
      </c>
      <c r="AN3296" s="8"/>
      <c r="AO3296" s="8"/>
      <c r="AP3296" s="8"/>
      <c r="AQ3296" s="8"/>
      <c r="AR3296" s="8"/>
      <c r="AS3296" s="8"/>
      <c r="AT3296" s="8"/>
      <c r="AU3296" s="8"/>
      <c r="AV3296" s="8"/>
      <c r="AW3296" s="8" t="s">
        <v>452</v>
      </c>
      <c r="AX3296" s="8" t="s">
        <v>416</v>
      </c>
      <c r="AY3296" s="8" t="s">
        <v>105</v>
      </c>
      <c r="AZ3296" s="8" t="s">
        <v>403</v>
      </c>
      <c r="BA3296" s="8"/>
      <c r="BB3296" s="8"/>
      <c r="BC3296" s="8"/>
      <c r="BD3296" s="8"/>
      <c r="BE3296" s="8"/>
      <c r="BF3296" s="8"/>
      <c r="BG3296" s="8"/>
      <c r="BH3296" s="8"/>
      <c r="BI3296" s="8" t="s">
        <v>4950</v>
      </c>
      <c r="BJ3296" s="8"/>
      <c r="BK3296" s="8"/>
      <c r="BL3296" s="8" t="s">
        <v>417</v>
      </c>
      <c r="BM3296" s="8" t="s">
        <v>417</v>
      </c>
      <c r="BN3296" s="8" t="s">
        <v>418</v>
      </c>
      <c r="BO3296" s="8" t="s">
        <v>404</v>
      </c>
      <c r="BP3296" s="8"/>
      <c r="BQ3296" s="8" t="s">
        <v>623</v>
      </c>
      <c r="BR3296" s="10"/>
      <c r="BS3296" s="8"/>
      <c r="BT3296" s="8"/>
      <c r="BU3296" s="8" t="s">
        <v>419</v>
      </c>
      <c r="BV3296" s="8"/>
      <c r="BW3296" s="8"/>
      <c r="BX3296" s="8"/>
      <c r="BY3296" s="10"/>
      <c r="BZ3296" s="8"/>
      <c r="CA3296" s="8"/>
      <c r="CB3296" s="8"/>
      <c r="CC3296" s="8"/>
      <c r="CD3296" s="8"/>
      <c r="CE3296" s="8"/>
      <c r="CF3296" s="8"/>
      <c r="CG3296" s="8"/>
      <c r="CH3296" s="8"/>
      <c r="CI3296" s="8"/>
      <c r="CJ3296" s="10"/>
    </row>
    <row r="3297" spans="2:88">
      <c r="B3297" s="6">
        <v>3296</v>
      </c>
      <c r="C3297" s="7">
        <v>4</v>
      </c>
      <c r="D3297" s="8" t="s">
        <v>4945</v>
      </c>
      <c r="E3297" s="8" t="s">
        <v>396</v>
      </c>
      <c r="F3297" s="8" t="s">
        <v>439</v>
      </c>
      <c r="G3297" s="8"/>
      <c r="H3297" s="8" t="s">
        <v>567</v>
      </c>
      <c r="I3297" s="8"/>
      <c r="J3297" s="8" t="s">
        <v>439</v>
      </c>
      <c r="K3297" s="8"/>
      <c r="L3297" s="8"/>
      <c r="M3297" s="8" t="s">
        <v>10838</v>
      </c>
      <c r="N3297" s="8" t="s">
        <v>407</v>
      </c>
      <c r="O3297" s="8" t="s">
        <v>397</v>
      </c>
      <c r="P3297" s="8"/>
      <c r="Q3297" s="8" t="s">
        <v>4947</v>
      </c>
      <c r="R3297" s="8" t="s">
        <v>732</v>
      </c>
      <c r="S3297" s="8" t="s">
        <v>4948</v>
      </c>
      <c r="T3297" s="8"/>
      <c r="U3297" s="8"/>
      <c r="V3297" s="8" t="s">
        <v>1021</v>
      </c>
      <c r="W3297" s="8" t="s">
        <v>105</v>
      </c>
      <c r="X3297" s="10" t="s">
        <v>4949</v>
      </c>
      <c r="Y3297" s="8"/>
      <c r="Z3297" s="8" t="s">
        <v>10690</v>
      </c>
      <c r="AA3297" s="8"/>
      <c r="AB3297" s="8"/>
      <c r="AC3297" s="8"/>
      <c r="AD3297" s="8"/>
      <c r="AE3297" s="8"/>
      <c r="AF3297" s="8" t="s">
        <v>403</v>
      </c>
      <c r="AG3297" s="8"/>
      <c r="AH3297" s="8" t="s">
        <v>400</v>
      </c>
      <c r="AI3297" s="8" t="s">
        <v>58</v>
      </c>
      <c r="AJ3297" s="8"/>
      <c r="AK3297" s="8" t="s">
        <v>412</v>
      </c>
      <c r="AL3297" s="8" t="s">
        <v>413</v>
      </c>
      <c r="AM3297" s="8" t="s">
        <v>1276</v>
      </c>
      <c r="AN3297" s="8"/>
      <c r="AO3297" s="8"/>
      <c r="AP3297" s="8"/>
      <c r="AQ3297" s="8"/>
      <c r="AR3297" s="8"/>
      <c r="AS3297" s="8"/>
      <c r="AT3297" s="8"/>
      <c r="AU3297" s="8"/>
      <c r="AV3297" s="8"/>
      <c r="AW3297" s="8" t="s">
        <v>452</v>
      </c>
      <c r="AX3297" s="8" t="s">
        <v>416</v>
      </c>
      <c r="AY3297" s="8" t="s">
        <v>105</v>
      </c>
      <c r="AZ3297" s="8" t="s">
        <v>403</v>
      </c>
      <c r="BA3297" s="8"/>
      <c r="BB3297" s="8"/>
      <c r="BC3297" s="8"/>
      <c r="BD3297" s="8"/>
      <c r="BE3297" s="8"/>
      <c r="BF3297" s="8"/>
      <c r="BG3297" s="8"/>
      <c r="BH3297" s="8"/>
      <c r="BI3297" s="8" t="s">
        <v>4950</v>
      </c>
      <c r="BJ3297" s="8"/>
      <c r="BK3297" s="8"/>
      <c r="BL3297" s="8" t="s">
        <v>417</v>
      </c>
      <c r="BM3297" s="8" t="s">
        <v>417</v>
      </c>
      <c r="BN3297" s="8" t="s">
        <v>418</v>
      </c>
      <c r="BO3297" s="8" t="s">
        <v>404</v>
      </c>
      <c r="BP3297" s="8"/>
      <c r="BQ3297" s="8" t="s">
        <v>623</v>
      </c>
      <c r="BR3297" s="10"/>
      <c r="BS3297" s="8"/>
      <c r="BT3297" s="8"/>
      <c r="BU3297" s="8" t="s">
        <v>419</v>
      </c>
      <c r="BV3297" s="8"/>
      <c r="BW3297" s="8"/>
      <c r="BX3297" s="8"/>
      <c r="BY3297" s="10"/>
      <c r="BZ3297" s="8"/>
      <c r="CA3297" s="8"/>
      <c r="CB3297" s="8"/>
      <c r="CC3297" s="8"/>
      <c r="CD3297" s="8"/>
      <c r="CE3297" s="8"/>
      <c r="CF3297" s="8"/>
      <c r="CG3297" s="8"/>
      <c r="CH3297" s="8"/>
      <c r="CI3297" s="8"/>
      <c r="CJ3297" s="10"/>
    </row>
    <row r="3298" spans="2:88">
      <c r="B3298" s="6">
        <v>3297</v>
      </c>
      <c r="C3298" s="7">
        <v>4</v>
      </c>
      <c r="D3298" s="8" t="s">
        <v>4945</v>
      </c>
      <c r="E3298" s="8" t="s">
        <v>396</v>
      </c>
      <c r="F3298" s="8" t="s">
        <v>439</v>
      </c>
      <c r="G3298" s="8"/>
      <c r="H3298" s="8" t="s">
        <v>567</v>
      </c>
      <c r="I3298" s="8"/>
      <c r="J3298" s="8" t="s">
        <v>439</v>
      </c>
      <c r="K3298" s="8"/>
      <c r="L3298" s="8"/>
      <c r="M3298" s="8" t="s">
        <v>10839</v>
      </c>
      <c r="N3298" s="8" t="s">
        <v>407</v>
      </c>
      <c r="O3298" s="8" t="s">
        <v>397</v>
      </c>
      <c r="P3298" s="8"/>
      <c r="Q3298" s="8" t="s">
        <v>4947</v>
      </c>
      <c r="R3298" s="8" t="s">
        <v>732</v>
      </c>
      <c r="S3298" s="8" t="s">
        <v>4948</v>
      </c>
      <c r="T3298" s="8"/>
      <c r="U3298" s="8"/>
      <c r="V3298" s="8" t="s">
        <v>1021</v>
      </c>
      <c r="W3298" s="8" t="s">
        <v>105</v>
      </c>
      <c r="X3298" s="10" t="s">
        <v>4949</v>
      </c>
      <c r="Y3298" s="8"/>
      <c r="Z3298" s="8" t="s">
        <v>10690</v>
      </c>
      <c r="AA3298" s="8"/>
      <c r="AB3298" s="8"/>
      <c r="AC3298" s="8"/>
      <c r="AD3298" s="8"/>
      <c r="AE3298" s="8"/>
      <c r="AF3298" s="8" t="s">
        <v>403</v>
      </c>
      <c r="AG3298" s="8"/>
      <c r="AH3298" s="8" t="s">
        <v>400</v>
      </c>
      <c r="AI3298" s="8" t="s">
        <v>58</v>
      </c>
      <c r="AJ3298" s="8"/>
      <c r="AK3298" s="8" t="s">
        <v>412</v>
      </c>
      <c r="AL3298" s="8" t="s">
        <v>413</v>
      </c>
      <c r="AM3298" s="8" t="s">
        <v>1276</v>
      </c>
      <c r="AN3298" s="8"/>
      <c r="AO3298" s="8"/>
      <c r="AP3298" s="8"/>
      <c r="AQ3298" s="8"/>
      <c r="AR3298" s="8"/>
      <c r="AS3298" s="8"/>
      <c r="AT3298" s="8"/>
      <c r="AU3298" s="8"/>
      <c r="AV3298" s="8"/>
      <c r="AW3298" s="8" t="s">
        <v>452</v>
      </c>
      <c r="AX3298" s="8" t="s">
        <v>416</v>
      </c>
      <c r="AY3298" s="8" t="s">
        <v>105</v>
      </c>
      <c r="AZ3298" s="8" t="s">
        <v>403</v>
      </c>
      <c r="BA3298" s="8"/>
      <c r="BB3298" s="8"/>
      <c r="BC3298" s="8"/>
      <c r="BD3298" s="8"/>
      <c r="BE3298" s="8"/>
      <c r="BF3298" s="8"/>
      <c r="BG3298" s="8"/>
      <c r="BH3298" s="8"/>
      <c r="BI3298" s="8" t="s">
        <v>4950</v>
      </c>
      <c r="BJ3298" s="8"/>
      <c r="BK3298" s="8"/>
      <c r="BL3298" s="8" t="s">
        <v>417</v>
      </c>
      <c r="BM3298" s="8" t="s">
        <v>417</v>
      </c>
      <c r="BN3298" s="8" t="s">
        <v>418</v>
      </c>
      <c r="BO3298" s="8" t="s">
        <v>404</v>
      </c>
      <c r="BP3298" s="8"/>
      <c r="BQ3298" s="8" t="s">
        <v>623</v>
      </c>
      <c r="BR3298" s="10"/>
      <c r="BS3298" s="8"/>
      <c r="BT3298" s="8"/>
      <c r="BU3298" s="8" t="s">
        <v>419</v>
      </c>
      <c r="BV3298" s="8"/>
      <c r="BW3298" s="8"/>
      <c r="BX3298" s="8"/>
      <c r="BY3298" s="10"/>
      <c r="BZ3298" s="8"/>
      <c r="CA3298" s="8"/>
      <c r="CB3298" s="8"/>
      <c r="CC3298" s="8"/>
      <c r="CD3298" s="8"/>
      <c r="CE3298" s="8"/>
      <c r="CF3298" s="8"/>
      <c r="CG3298" s="8"/>
      <c r="CH3298" s="8"/>
      <c r="CI3298" s="8"/>
      <c r="CJ3298" s="10"/>
    </row>
    <row r="3299" spans="2:88">
      <c r="B3299" s="6">
        <v>3298</v>
      </c>
      <c r="C3299" s="7">
        <v>4</v>
      </c>
      <c r="D3299" s="8" t="s">
        <v>4945</v>
      </c>
      <c r="E3299" s="8" t="s">
        <v>396</v>
      </c>
      <c r="F3299" s="8" t="s">
        <v>439</v>
      </c>
      <c r="G3299" s="8"/>
      <c r="H3299" s="8" t="s">
        <v>567</v>
      </c>
      <c r="I3299" s="8"/>
      <c r="J3299" s="8" t="s">
        <v>439</v>
      </c>
      <c r="K3299" s="8"/>
      <c r="L3299" s="8"/>
      <c r="M3299" s="8" t="s">
        <v>10840</v>
      </c>
      <c r="N3299" s="8" t="s">
        <v>407</v>
      </c>
      <c r="O3299" s="8" t="s">
        <v>397</v>
      </c>
      <c r="P3299" s="8"/>
      <c r="Q3299" s="8" t="s">
        <v>4947</v>
      </c>
      <c r="R3299" s="8" t="s">
        <v>732</v>
      </c>
      <c r="S3299" s="8" t="s">
        <v>4948</v>
      </c>
      <c r="T3299" s="8"/>
      <c r="U3299" s="8"/>
      <c r="V3299" s="8" t="s">
        <v>1021</v>
      </c>
      <c r="W3299" s="8" t="s">
        <v>105</v>
      </c>
      <c r="X3299" s="10" t="s">
        <v>4949</v>
      </c>
      <c r="Y3299" s="8"/>
      <c r="Z3299" s="8" t="s">
        <v>10690</v>
      </c>
      <c r="AA3299" s="8"/>
      <c r="AB3299" s="8"/>
      <c r="AC3299" s="8"/>
      <c r="AD3299" s="8"/>
      <c r="AE3299" s="8"/>
      <c r="AF3299" s="8" t="s">
        <v>403</v>
      </c>
      <c r="AG3299" s="8"/>
      <c r="AH3299" s="8" t="s">
        <v>400</v>
      </c>
      <c r="AI3299" s="8" t="s">
        <v>58</v>
      </c>
      <c r="AJ3299" s="8"/>
      <c r="AK3299" s="8" t="s">
        <v>412</v>
      </c>
      <c r="AL3299" s="8" t="s">
        <v>413</v>
      </c>
      <c r="AM3299" s="8" t="s">
        <v>1276</v>
      </c>
      <c r="AN3299" s="8"/>
      <c r="AO3299" s="8"/>
      <c r="AP3299" s="8"/>
      <c r="AQ3299" s="8"/>
      <c r="AR3299" s="8"/>
      <c r="AS3299" s="8"/>
      <c r="AT3299" s="8"/>
      <c r="AU3299" s="8"/>
      <c r="AV3299" s="8"/>
      <c r="AW3299" s="8" t="s">
        <v>452</v>
      </c>
      <c r="AX3299" s="8" t="s">
        <v>416</v>
      </c>
      <c r="AY3299" s="8" t="s">
        <v>105</v>
      </c>
      <c r="AZ3299" s="8" t="s">
        <v>403</v>
      </c>
      <c r="BA3299" s="8"/>
      <c r="BB3299" s="8"/>
      <c r="BC3299" s="8"/>
      <c r="BD3299" s="8"/>
      <c r="BE3299" s="8"/>
      <c r="BF3299" s="8"/>
      <c r="BG3299" s="8"/>
      <c r="BH3299" s="8"/>
      <c r="BI3299" s="8" t="s">
        <v>4950</v>
      </c>
      <c r="BJ3299" s="8"/>
      <c r="BK3299" s="8"/>
      <c r="BL3299" s="8" t="s">
        <v>417</v>
      </c>
      <c r="BM3299" s="8" t="s">
        <v>417</v>
      </c>
      <c r="BN3299" s="8" t="s">
        <v>418</v>
      </c>
      <c r="BO3299" s="8" t="s">
        <v>404</v>
      </c>
      <c r="BP3299" s="8"/>
      <c r="BQ3299" s="8" t="s">
        <v>623</v>
      </c>
      <c r="BR3299" s="10"/>
      <c r="BS3299" s="8"/>
      <c r="BT3299" s="8"/>
      <c r="BU3299" s="8" t="s">
        <v>419</v>
      </c>
      <c r="BV3299" s="8"/>
      <c r="BW3299" s="8"/>
      <c r="BX3299" s="8"/>
      <c r="BY3299" s="10"/>
      <c r="BZ3299" s="8"/>
      <c r="CA3299" s="8"/>
      <c r="CB3299" s="8"/>
      <c r="CC3299" s="8"/>
      <c r="CD3299" s="8"/>
      <c r="CE3299" s="8"/>
      <c r="CF3299" s="8"/>
      <c r="CG3299" s="8"/>
      <c r="CH3299" s="8"/>
      <c r="CI3299" s="8"/>
      <c r="CJ3299" s="10"/>
    </row>
    <row r="3300" spans="2:88">
      <c r="B3300" s="6">
        <v>3299</v>
      </c>
      <c r="C3300" s="7">
        <v>4</v>
      </c>
      <c r="D3300" s="8" t="s">
        <v>4945</v>
      </c>
      <c r="E3300" s="8" t="s">
        <v>396</v>
      </c>
      <c r="F3300" s="8" t="s">
        <v>439</v>
      </c>
      <c r="G3300" s="8"/>
      <c r="H3300" s="8" t="s">
        <v>567</v>
      </c>
      <c r="I3300" s="8"/>
      <c r="J3300" s="8" t="s">
        <v>439</v>
      </c>
      <c r="K3300" s="8"/>
      <c r="L3300" s="8"/>
      <c r="M3300" s="8" t="s">
        <v>10841</v>
      </c>
      <c r="N3300" s="8" t="s">
        <v>407</v>
      </c>
      <c r="O3300" s="8" t="s">
        <v>397</v>
      </c>
      <c r="P3300" s="8"/>
      <c r="Q3300" s="8" t="s">
        <v>4947</v>
      </c>
      <c r="R3300" s="8" t="s">
        <v>732</v>
      </c>
      <c r="S3300" s="8" t="s">
        <v>4948</v>
      </c>
      <c r="T3300" s="8"/>
      <c r="U3300" s="8"/>
      <c r="V3300" s="8" t="s">
        <v>1021</v>
      </c>
      <c r="W3300" s="8" t="s">
        <v>105</v>
      </c>
      <c r="X3300" s="10" t="s">
        <v>4949</v>
      </c>
      <c r="Y3300" s="8"/>
      <c r="Z3300" s="8" t="s">
        <v>10690</v>
      </c>
      <c r="AA3300" s="8"/>
      <c r="AB3300" s="8"/>
      <c r="AC3300" s="8"/>
      <c r="AD3300" s="8"/>
      <c r="AE3300" s="8"/>
      <c r="AF3300" s="8" t="s">
        <v>403</v>
      </c>
      <c r="AG3300" s="8"/>
      <c r="AH3300" s="8" t="s">
        <v>400</v>
      </c>
      <c r="AI3300" s="8" t="s">
        <v>58</v>
      </c>
      <c r="AJ3300" s="8"/>
      <c r="AK3300" s="8" t="s">
        <v>412</v>
      </c>
      <c r="AL3300" s="8" t="s">
        <v>413</v>
      </c>
      <c r="AM3300" s="8" t="s">
        <v>1276</v>
      </c>
      <c r="AN3300" s="8"/>
      <c r="AO3300" s="8"/>
      <c r="AP3300" s="8"/>
      <c r="AQ3300" s="8"/>
      <c r="AR3300" s="8"/>
      <c r="AS3300" s="8"/>
      <c r="AT3300" s="8"/>
      <c r="AU3300" s="8"/>
      <c r="AV3300" s="8"/>
      <c r="AW3300" s="8" t="s">
        <v>452</v>
      </c>
      <c r="AX3300" s="8" t="s">
        <v>416</v>
      </c>
      <c r="AY3300" s="8" t="s">
        <v>105</v>
      </c>
      <c r="AZ3300" s="8" t="s">
        <v>403</v>
      </c>
      <c r="BA3300" s="8"/>
      <c r="BB3300" s="8"/>
      <c r="BC3300" s="8"/>
      <c r="BD3300" s="8"/>
      <c r="BE3300" s="8"/>
      <c r="BF3300" s="8"/>
      <c r="BG3300" s="8"/>
      <c r="BH3300" s="8"/>
      <c r="BI3300" s="8" t="s">
        <v>4950</v>
      </c>
      <c r="BJ3300" s="8"/>
      <c r="BK3300" s="8"/>
      <c r="BL3300" s="8" t="s">
        <v>417</v>
      </c>
      <c r="BM3300" s="8" t="s">
        <v>417</v>
      </c>
      <c r="BN3300" s="8" t="s">
        <v>418</v>
      </c>
      <c r="BO3300" s="8" t="s">
        <v>404</v>
      </c>
      <c r="BP3300" s="8"/>
      <c r="BQ3300" s="8" t="s">
        <v>623</v>
      </c>
      <c r="BR3300" s="10"/>
      <c r="BS3300" s="8"/>
      <c r="BT3300" s="8"/>
      <c r="BU3300" s="8" t="s">
        <v>419</v>
      </c>
      <c r="BV3300" s="8"/>
      <c r="BW3300" s="8"/>
      <c r="BX3300" s="8"/>
      <c r="BY3300" s="10"/>
      <c r="BZ3300" s="8"/>
      <c r="CA3300" s="8"/>
      <c r="CB3300" s="8"/>
      <c r="CC3300" s="8"/>
      <c r="CD3300" s="8"/>
      <c r="CE3300" s="8"/>
      <c r="CF3300" s="8"/>
      <c r="CG3300" s="8"/>
      <c r="CH3300" s="8"/>
      <c r="CI3300" s="8"/>
      <c r="CJ3300" s="10"/>
    </row>
    <row r="3301" spans="2:88">
      <c r="B3301" s="6">
        <v>3300</v>
      </c>
      <c r="C3301" s="7">
        <v>4</v>
      </c>
      <c r="D3301" s="8" t="s">
        <v>4945</v>
      </c>
      <c r="E3301" s="8" t="s">
        <v>396</v>
      </c>
      <c r="F3301" s="8" t="s">
        <v>439</v>
      </c>
      <c r="G3301" s="8"/>
      <c r="H3301" s="8" t="s">
        <v>567</v>
      </c>
      <c r="I3301" s="8"/>
      <c r="J3301" s="8" t="s">
        <v>439</v>
      </c>
      <c r="K3301" s="8"/>
      <c r="L3301" s="8"/>
      <c r="M3301" s="8" t="s">
        <v>10842</v>
      </c>
      <c r="N3301" s="8" t="s">
        <v>407</v>
      </c>
      <c r="O3301" s="8" t="s">
        <v>397</v>
      </c>
      <c r="P3301" s="8"/>
      <c r="Q3301" s="8" t="s">
        <v>4947</v>
      </c>
      <c r="R3301" s="8" t="s">
        <v>732</v>
      </c>
      <c r="S3301" s="8" t="s">
        <v>4948</v>
      </c>
      <c r="T3301" s="8"/>
      <c r="U3301" s="8"/>
      <c r="V3301" s="8" t="s">
        <v>1021</v>
      </c>
      <c r="W3301" s="8" t="s">
        <v>105</v>
      </c>
      <c r="X3301" s="10" t="s">
        <v>4949</v>
      </c>
      <c r="Y3301" s="8"/>
      <c r="Z3301" s="8" t="s">
        <v>10690</v>
      </c>
      <c r="AA3301" s="8"/>
      <c r="AB3301" s="8"/>
      <c r="AC3301" s="8"/>
      <c r="AD3301" s="8"/>
      <c r="AE3301" s="8"/>
      <c r="AF3301" s="8" t="s">
        <v>403</v>
      </c>
      <c r="AG3301" s="8"/>
      <c r="AH3301" s="8" t="s">
        <v>400</v>
      </c>
      <c r="AI3301" s="8" t="s">
        <v>58</v>
      </c>
      <c r="AJ3301" s="8"/>
      <c r="AK3301" s="8" t="s">
        <v>412</v>
      </c>
      <c r="AL3301" s="8" t="s">
        <v>413</v>
      </c>
      <c r="AM3301" s="8" t="s">
        <v>1276</v>
      </c>
      <c r="AN3301" s="8"/>
      <c r="AO3301" s="8"/>
      <c r="AP3301" s="8"/>
      <c r="AQ3301" s="8"/>
      <c r="AR3301" s="8"/>
      <c r="AS3301" s="8"/>
      <c r="AT3301" s="8"/>
      <c r="AU3301" s="8"/>
      <c r="AV3301" s="8"/>
      <c r="AW3301" s="8" t="s">
        <v>452</v>
      </c>
      <c r="AX3301" s="8" t="s">
        <v>416</v>
      </c>
      <c r="AY3301" s="8" t="s">
        <v>105</v>
      </c>
      <c r="AZ3301" s="8" t="s">
        <v>403</v>
      </c>
      <c r="BA3301" s="8"/>
      <c r="BB3301" s="8"/>
      <c r="BC3301" s="8"/>
      <c r="BD3301" s="8"/>
      <c r="BE3301" s="8"/>
      <c r="BF3301" s="8"/>
      <c r="BG3301" s="8"/>
      <c r="BH3301" s="8"/>
      <c r="BI3301" s="8" t="s">
        <v>4950</v>
      </c>
      <c r="BJ3301" s="8"/>
      <c r="BK3301" s="8"/>
      <c r="BL3301" s="8" t="s">
        <v>417</v>
      </c>
      <c r="BM3301" s="8" t="s">
        <v>417</v>
      </c>
      <c r="BN3301" s="8" t="s">
        <v>418</v>
      </c>
      <c r="BO3301" s="8" t="s">
        <v>404</v>
      </c>
      <c r="BP3301" s="8"/>
      <c r="BQ3301" s="8" t="s">
        <v>623</v>
      </c>
      <c r="BR3301" s="10"/>
      <c r="BS3301" s="8"/>
      <c r="BT3301" s="8"/>
      <c r="BU3301" s="8" t="s">
        <v>419</v>
      </c>
      <c r="BV3301" s="8"/>
      <c r="BW3301" s="8"/>
      <c r="BX3301" s="8"/>
      <c r="BY3301" s="10"/>
      <c r="BZ3301" s="8"/>
      <c r="CA3301" s="8"/>
      <c r="CB3301" s="8"/>
      <c r="CC3301" s="8"/>
      <c r="CD3301" s="8"/>
      <c r="CE3301" s="8"/>
      <c r="CF3301" s="8"/>
      <c r="CG3301" s="8"/>
      <c r="CH3301" s="8"/>
      <c r="CI3301" s="8"/>
      <c r="CJ3301" s="10"/>
    </row>
    <row r="3302" spans="2:88">
      <c r="B3302" s="6">
        <v>3301</v>
      </c>
      <c r="C3302" s="7">
        <v>4</v>
      </c>
      <c r="D3302" s="8" t="s">
        <v>4945</v>
      </c>
      <c r="E3302" s="8" t="s">
        <v>396</v>
      </c>
      <c r="F3302" s="8" t="s">
        <v>439</v>
      </c>
      <c r="G3302" s="8"/>
      <c r="H3302" s="8" t="s">
        <v>567</v>
      </c>
      <c r="I3302" s="8"/>
      <c r="J3302" s="8" t="s">
        <v>439</v>
      </c>
      <c r="K3302" s="8"/>
      <c r="L3302" s="8"/>
      <c r="M3302" s="8" t="s">
        <v>10843</v>
      </c>
      <c r="N3302" s="8" t="s">
        <v>407</v>
      </c>
      <c r="O3302" s="8" t="s">
        <v>397</v>
      </c>
      <c r="P3302" s="8"/>
      <c r="Q3302" s="8" t="s">
        <v>4947</v>
      </c>
      <c r="R3302" s="8" t="s">
        <v>732</v>
      </c>
      <c r="S3302" s="8" t="s">
        <v>4948</v>
      </c>
      <c r="T3302" s="8"/>
      <c r="U3302" s="8"/>
      <c r="V3302" s="8" t="s">
        <v>1021</v>
      </c>
      <c r="W3302" s="8" t="s">
        <v>105</v>
      </c>
      <c r="X3302" s="10" t="s">
        <v>4949</v>
      </c>
      <c r="Y3302" s="8"/>
      <c r="Z3302" s="8" t="s">
        <v>10690</v>
      </c>
      <c r="AA3302" s="8"/>
      <c r="AB3302" s="8"/>
      <c r="AC3302" s="8"/>
      <c r="AD3302" s="8"/>
      <c r="AE3302" s="8"/>
      <c r="AF3302" s="8" t="s">
        <v>403</v>
      </c>
      <c r="AG3302" s="8"/>
      <c r="AH3302" s="8" t="s">
        <v>400</v>
      </c>
      <c r="AI3302" s="8" t="s">
        <v>58</v>
      </c>
      <c r="AJ3302" s="8"/>
      <c r="AK3302" s="8" t="s">
        <v>412</v>
      </c>
      <c r="AL3302" s="8" t="s">
        <v>413</v>
      </c>
      <c r="AM3302" s="8" t="s">
        <v>1276</v>
      </c>
      <c r="AN3302" s="8"/>
      <c r="AO3302" s="8"/>
      <c r="AP3302" s="8"/>
      <c r="AQ3302" s="8"/>
      <c r="AR3302" s="8"/>
      <c r="AS3302" s="8"/>
      <c r="AT3302" s="8"/>
      <c r="AU3302" s="8"/>
      <c r="AV3302" s="8"/>
      <c r="AW3302" s="8" t="s">
        <v>452</v>
      </c>
      <c r="AX3302" s="8" t="s">
        <v>416</v>
      </c>
      <c r="AY3302" s="8" t="s">
        <v>105</v>
      </c>
      <c r="AZ3302" s="8" t="s">
        <v>403</v>
      </c>
      <c r="BA3302" s="8"/>
      <c r="BB3302" s="8"/>
      <c r="BC3302" s="8"/>
      <c r="BD3302" s="8"/>
      <c r="BE3302" s="8"/>
      <c r="BF3302" s="8"/>
      <c r="BG3302" s="8"/>
      <c r="BH3302" s="8"/>
      <c r="BI3302" s="8" t="s">
        <v>4950</v>
      </c>
      <c r="BJ3302" s="8"/>
      <c r="BK3302" s="8"/>
      <c r="BL3302" s="8" t="s">
        <v>417</v>
      </c>
      <c r="BM3302" s="8" t="s">
        <v>417</v>
      </c>
      <c r="BN3302" s="8" t="s">
        <v>418</v>
      </c>
      <c r="BO3302" s="8" t="s">
        <v>404</v>
      </c>
      <c r="BP3302" s="8"/>
      <c r="BQ3302" s="8" t="s">
        <v>623</v>
      </c>
      <c r="BR3302" s="10"/>
      <c r="BS3302" s="8"/>
      <c r="BT3302" s="8"/>
      <c r="BU3302" s="8" t="s">
        <v>419</v>
      </c>
      <c r="BV3302" s="8"/>
      <c r="BW3302" s="8"/>
      <c r="BX3302" s="8"/>
      <c r="BY3302" s="10"/>
      <c r="BZ3302" s="8"/>
      <c r="CA3302" s="8"/>
      <c r="CB3302" s="8"/>
      <c r="CC3302" s="8"/>
      <c r="CD3302" s="8"/>
      <c r="CE3302" s="8"/>
      <c r="CF3302" s="8"/>
      <c r="CG3302" s="8"/>
      <c r="CH3302" s="8"/>
      <c r="CI3302" s="8"/>
      <c r="CJ3302" s="10"/>
    </row>
    <row r="3303" spans="2:88">
      <c r="B3303" s="6">
        <v>3302</v>
      </c>
      <c r="C3303" s="7">
        <v>4</v>
      </c>
      <c r="D3303" s="8" t="s">
        <v>4945</v>
      </c>
      <c r="E3303" s="8" t="s">
        <v>396</v>
      </c>
      <c r="F3303" s="8" t="s">
        <v>439</v>
      </c>
      <c r="G3303" s="8"/>
      <c r="H3303" s="8" t="s">
        <v>567</v>
      </c>
      <c r="I3303" s="8"/>
      <c r="J3303" s="8" t="s">
        <v>439</v>
      </c>
      <c r="K3303" s="8"/>
      <c r="L3303" s="8"/>
      <c r="M3303" s="8" t="s">
        <v>10844</v>
      </c>
      <c r="N3303" s="8" t="s">
        <v>407</v>
      </c>
      <c r="O3303" s="8" t="s">
        <v>397</v>
      </c>
      <c r="P3303" s="8"/>
      <c r="Q3303" s="8" t="s">
        <v>4947</v>
      </c>
      <c r="R3303" s="8" t="s">
        <v>732</v>
      </c>
      <c r="S3303" s="8" t="s">
        <v>4948</v>
      </c>
      <c r="T3303" s="8"/>
      <c r="U3303" s="8"/>
      <c r="V3303" s="8" t="s">
        <v>1021</v>
      </c>
      <c r="W3303" s="8" t="s">
        <v>105</v>
      </c>
      <c r="X3303" s="10" t="s">
        <v>4949</v>
      </c>
      <c r="Y3303" s="8"/>
      <c r="Z3303" s="8" t="s">
        <v>10690</v>
      </c>
      <c r="AA3303" s="8"/>
      <c r="AB3303" s="8"/>
      <c r="AC3303" s="8"/>
      <c r="AD3303" s="8"/>
      <c r="AE3303" s="8"/>
      <c r="AF3303" s="8" t="s">
        <v>403</v>
      </c>
      <c r="AG3303" s="8"/>
      <c r="AH3303" s="8" t="s">
        <v>400</v>
      </c>
      <c r="AI3303" s="8" t="s">
        <v>58</v>
      </c>
      <c r="AJ3303" s="8"/>
      <c r="AK3303" s="8" t="s">
        <v>412</v>
      </c>
      <c r="AL3303" s="8" t="s">
        <v>413</v>
      </c>
      <c r="AM3303" s="8" t="s">
        <v>1276</v>
      </c>
      <c r="AN3303" s="8"/>
      <c r="AO3303" s="8"/>
      <c r="AP3303" s="8"/>
      <c r="AQ3303" s="8"/>
      <c r="AR3303" s="8"/>
      <c r="AS3303" s="8"/>
      <c r="AT3303" s="8"/>
      <c r="AU3303" s="8"/>
      <c r="AV3303" s="8"/>
      <c r="AW3303" s="8" t="s">
        <v>452</v>
      </c>
      <c r="AX3303" s="8" t="s">
        <v>416</v>
      </c>
      <c r="AY3303" s="8" t="s">
        <v>105</v>
      </c>
      <c r="AZ3303" s="8" t="s">
        <v>403</v>
      </c>
      <c r="BA3303" s="8"/>
      <c r="BB3303" s="8"/>
      <c r="BC3303" s="8"/>
      <c r="BD3303" s="8"/>
      <c r="BE3303" s="8"/>
      <c r="BF3303" s="8"/>
      <c r="BG3303" s="8"/>
      <c r="BH3303" s="8"/>
      <c r="BI3303" s="8" t="s">
        <v>4950</v>
      </c>
      <c r="BJ3303" s="8"/>
      <c r="BK3303" s="8"/>
      <c r="BL3303" s="8" t="s">
        <v>417</v>
      </c>
      <c r="BM3303" s="8" t="s">
        <v>417</v>
      </c>
      <c r="BN3303" s="8" t="s">
        <v>418</v>
      </c>
      <c r="BO3303" s="8" t="s">
        <v>404</v>
      </c>
      <c r="BP3303" s="8"/>
      <c r="BQ3303" s="8" t="s">
        <v>623</v>
      </c>
      <c r="BR3303" s="10"/>
      <c r="BS3303" s="8"/>
      <c r="BT3303" s="8"/>
      <c r="BU3303" s="8" t="s">
        <v>419</v>
      </c>
      <c r="BV3303" s="8"/>
      <c r="BW3303" s="8"/>
      <c r="BX3303" s="8"/>
      <c r="BY3303" s="10"/>
      <c r="BZ3303" s="8"/>
      <c r="CA3303" s="8"/>
      <c r="CB3303" s="8"/>
      <c r="CC3303" s="8"/>
      <c r="CD3303" s="8"/>
      <c r="CE3303" s="8"/>
      <c r="CF3303" s="8"/>
      <c r="CG3303" s="8"/>
      <c r="CH3303" s="8"/>
      <c r="CI3303" s="8"/>
      <c r="CJ3303" s="10"/>
    </row>
    <row r="3304" spans="2:88">
      <c r="B3304" s="6">
        <v>3303</v>
      </c>
      <c r="C3304" s="7">
        <v>4</v>
      </c>
      <c r="D3304" s="8" t="s">
        <v>4945</v>
      </c>
      <c r="E3304" s="8" t="s">
        <v>396</v>
      </c>
      <c r="F3304" s="8" t="s">
        <v>439</v>
      </c>
      <c r="G3304" s="8"/>
      <c r="H3304" s="8" t="s">
        <v>567</v>
      </c>
      <c r="I3304" s="8"/>
      <c r="J3304" s="8" t="s">
        <v>439</v>
      </c>
      <c r="K3304" s="8"/>
      <c r="L3304" s="8"/>
      <c r="M3304" s="8" t="s">
        <v>10845</v>
      </c>
      <c r="N3304" s="8" t="s">
        <v>407</v>
      </c>
      <c r="O3304" s="8" t="s">
        <v>397</v>
      </c>
      <c r="P3304" s="8"/>
      <c r="Q3304" s="8" t="s">
        <v>4947</v>
      </c>
      <c r="R3304" s="8" t="s">
        <v>732</v>
      </c>
      <c r="S3304" s="8" t="s">
        <v>4948</v>
      </c>
      <c r="T3304" s="8"/>
      <c r="U3304" s="8"/>
      <c r="V3304" s="8" t="s">
        <v>1021</v>
      </c>
      <c r="W3304" s="8" t="s">
        <v>105</v>
      </c>
      <c r="X3304" s="10" t="s">
        <v>4949</v>
      </c>
      <c r="Y3304" s="8"/>
      <c r="Z3304" s="8" t="s">
        <v>10690</v>
      </c>
      <c r="AA3304" s="8"/>
      <c r="AB3304" s="8"/>
      <c r="AC3304" s="8"/>
      <c r="AD3304" s="8"/>
      <c r="AE3304" s="8"/>
      <c r="AF3304" s="8" t="s">
        <v>403</v>
      </c>
      <c r="AG3304" s="8"/>
      <c r="AH3304" s="8" t="s">
        <v>400</v>
      </c>
      <c r="AI3304" s="8" t="s">
        <v>58</v>
      </c>
      <c r="AJ3304" s="8"/>
      <c r="AK3304" s="8" t="s">
        <v>412</v>
      </c>
      <c r="AL3304" s="8" t="s">
        <v>413</v>
      </c>
      <c r="AM3304" s="8" t="s">
        <v>1276</v>
      </c>
      <c r="AN3304" s="8"/>
      <c r="AO3304" s="8"/>
      <c r="AP3304" s="8"/>
      <c r="AQ3304" s="8"/>
      <c r="AR3304" s="8"/>
      <c r="AS3304" s="8"/>
      <c r="AT3304" s="8"/>
      <c r="AU3304" s="8"/>
      <c r="AV3304" s="8"/>
      <c r="AW3304" s="8" t="s">
        <v>452</v>
      </c>
      <c r="AX3304" s="8" t="s">
        <v>416</v>
      </c>
      <c r="AY3304" s="8" t="s">
        <v>105</v>
      </c>
      <c r="AZ3304" s="8" t="s">
        <v>403</v>
      </c>
      <c r="BA3304" s="8"/>
      <c r="BB3304" s="8"/>
      <c r="BC3304" s="8"/>
      <c r="BD3304" s="8"/>
      <c r="BE3304" s="8"/>
      <c r="BF3304" s="8"/>
      <c r="BG3304" s="8"/>
      <c r="BH3304" s="8"/>
      <c r="BI3304" s="8" t="s">
        <v>4950</v>
      </c>
      <c r="BJ3304" s="8"/>
      <c r="BK3304" s="8"/>
      <c r="BL3304" s="8" t="s">
        <v>417</v>
      </c>
      <c r="BM3304" s="8" t="s">
        <v>417</v>
      </c>
      <c r="BN3304" s="8" t="s">
        <v>418</v>
      </c>
      <c r="BO3304" s="8" t="s">
        <v>404</v>
      </c>
      <c r="BP3304" s="8"/>
      <c r="BQ3304" s="8" t="s">
        <v>623</v>
      </c>
      <c r="BR3304" s="10"/>
      <c r="BS3304" s="8"/>
      <c r="BT3304" s="8"/>
      <c r="BU3304" s="8" t="s">
        <v>419</v>
      </c>
      <c r="BV3304" s="8"/>
      <c r="BW3304" s="8"/>
      <c r="BX3304" s="8"/>
      <c r="BY3304" s="10"/>
      <c r="BZ3304" s="8"/>
      <c r="CA3304" s="8"/>
      <c r="CB3304" s="8"/>
      <c r="CC3304" s="8"/>
      <c r="CD3304" s="8"/>
      <c r="CE3304" s="8"/>
      <c r="CF3304" s="8"/>
      <c r="CG3304" s="8"/>
      <c r="CH3304" s="8"/>
      <c r="CI3304" s="8"/>
      <c r="CJ3304" s="10"/>
    </row>
    <row r="3305" spans="2:88">
      <c r="B3305" s="6">
        <v>3304</v>
      </c>
      <c r="C3305" s="7">
        <v>4</v>
      </c>
      <c r="D3305" s="8" t="s">
        <v>4945</v>
      </c>
      <c r="E3305" s="8" t="s">
        <v>396</v>
      </c>
      <c r="F3305" s="8" t="s">
        <v>439</v>
      </c>
      <c r="G3305" s="8"/>
      <c r="H3305" s="8" t="s">
        <v>567</v>
      </c>
      <c r="I3305" s="8"/>
      <c r="J3305" s="8" t="s">
        <v>439</v>
      </c>
      <c r="K3305" s="8"/>
      <c r="L3305" s="8"/>
      <c r="M3305" s="8" t="s">
        <v>10846</v>
      </c>
      <c r="N3305" s="8" t="s">
        <v>407</v>
      </c>
      <c r="O3305" s="8" t="s">
        <v>397</v>
      </c>
      <c r="P3305" s="8"/>
      <c r="Q3305" s="8" t="s">
        <v>4947</v>
      </c>
      <c r="R3305" s="8" t="s">
        <v>732</v>
      </c>
      <c r="S3305" s="8" t="s">
        <v>4948</v>
      </c>
      <c r="T3305" s="8"/>
      <c r="U3305" s="8"/>
      <c r="V3305" s="8" t="s">
        <v>1021</v>
      </c>
      <c r="W3305" s="8" t="s">
        <v>105</v>
      </c>
      <c r="X3305" s="10" t="s">
        <v>4949</v>
      </c>
      <c r="Y3305" s="8"/>
      <c r="Z3305" s="8" t="s">
        <v>10690</v>
      </c>
      <c r="AA3305" s="8"/>
      <c r="AB3305" s="8"/>
      <c r="AC3305" s="8"/>
      <c r="AD3305" s="8"/>
      <c r="AE3305" s="8"/>
      <c r="AF3305" s="8" t="s">
        <v>403</v>
      </c>
      <c r="AG3305" s="8"/>
      <c r="AH3305" s="8" t="s">
        <v>400</v>
      </c>
      <c r="AI3305" s="8" t="s">
        <v>58</v>
      </c>
      <c r="AJ3305" s="8"/>
      <c r="AK3305" s="8" t="s">
        <v>412</v>
      </c>
      <c r="AL3305" s="8" t="s">
        <v>413</v>
      </c>
      <c r="AM3305" s="8" t="s">
        <v>1276</v>
      </c>
      <c r="AN3305" s="8"/>
      <c r="AO3305" s="8"/>
      <c r="AP3305" s="8"/>
      <c r="AQ3305" s="8"/>
      <c r="AR3305" s="8"/>
      <c r="AS3305" s="8"/>
      <c r="AT3305" s="8"/>
      <c r="AU3305" s="8"/>
      <c r="AV3305" s="8"/>
      <c r="AW3305" s="8" t="s">
        <v>452</v>
      </c>
      <c r="AX3305" s="8" t="s">
        <v>416</v>
      </c>
      <c r="AY3305" s="8" t="s">
        <v>105</v>
      </c>
      <c r="AZ3305" s="8" t="s">
        <v>403</v>
      </c>
      <c r="BA3305" s="8"/>
      <c r="BB3305" s="8"/>
      <c r="BC3305" s="8"/>
      <c r="BD3305" s="8"/>
      <c r="BE3305" s="8"/>
      <c r="BF3305" s="8"/>
      <c r="BG3305" s="8"/>
      <c r="BH3305" s="8"/>
      <c r="BI3305" s="8" t="s">
        <v>4950</v>
      </c>
      <c r="BJ3305" s="8"/>
      <c r="BK3305" s="8"/>
      <c r="BL3305" s="8" t="s">
        <v>417</v>
      </c>
      <c r="BM3305" s="8" t="s">
        <v>417</v>
      </c>
      <c r="BN3305" s="8" t="s">
        <v>418</v>
      </c>
      <c r="BO3305" s="8" t="s">
        <v>404</v>
      </c>
      <c r="BP3305" s="8"/>
      <c r="BQ3305" s="8" t="s">
        <v>623</v>
      </c>
      <c r="BR3305" s="10"/>
      <c r="BS3305" s="8"/>
      <c r="BT3305" s="8"/>
      <c r="BU3305" s="8" t="s">
        <v>419</v>
      </c>
      <c r="BV3305" s="8"/>
      <c r="BW3305" s="8"/>
      <c r="BX3305" s="8"/>
      <c r="BY3305" s="10"/>
      <c r="BZ3305" s="8"/>
      <c r="CA3305" s="8"/>
      <c r="CB3305" s="8"/>
      <c r="CC3305" s="8"/>
      <c r="CD3305" s="8"/>
      <c r="CE3305" s="8"/>
      <c r="CF3305" s="8"/>
      <c r="CG3305" s="8"/>
      <c r="CH3305" s="8"/>
      <c r="CI3305" s="8"/>
      <c r="CJ3305" s="10"/>
    </row>
    <row r="3306" spans="2:88">
      <c r="B3306" s="6">
        <v>3305</v>
      </c>
      <c r="C3306" s="7">
        <v>4</v>
      </c>
      <c r="D3306" s="8" t="s">
        <v>4945</v>
      </c>
      <c r="E3306" s="8" t="s">
        <v>396</v>
      </c>
      <c r="F3306" s="8" t="s">
        <v>439</v>
      </c>
      <c r="G3306" s="8"/>
      <c r="H3306" s="8" t="s">
        <v>567</v>
      </c>
      <c r="I3306" s="8"/>
      <c r="J3306" s="8" t="s">
        <v>439</v>
      </c>
      <c r="K3306" s="8"/>
      <c r="L3306" s="8"/>
      <c r="M3306" s="8" t="s">
        <v>10847</v>
      </c>
      <c r="N3306" s="8" t="s">
        <v>407</v>
      </c>
      <c r="O3306" s="8" t="s">
        <v>397</v>
      </c>
      <c r="P3306" s="8"/>
      <c r="Q3306" s="8" t="s">
        <v>4947</v>
      </c>
      <c r="R3306" s="8" t="s">
        <v>732</v>
      </c>
      <c r="S3306" s="8" t="s">
        <v>4948</v>
      </c>
      <c r="T3306" s="8"/>
      <c r="U3306" s="8"/>
      <c r="V3306" s="8" t="s">
        <v>1021</v>
      </c>
      <c r="W3306" s="8" t="s">
        <v>105</v>
      </c>
      <c r="X3306" s="10" t="s">
        <v>4949</v>
      </c>
      <c r="Y3306" s="8"/>
      <c r="Z3306" s="8" t="s">
        <v>10690</v>
      </c>
      <c r="AA3306" s="8"/>
      <c r="AB3306" s="8"/>
      <c r="AC3306" s="8"/>
      <c r="AD3306" s="8"/>
      <c r="AE3306" s="8"/>
      <c r="AF3306" s="8" t="s">
        <v>403</v>
      </c>
      <c r="AG3306" s="8"/>
      <c r="AH3306" s="8" t="s">
        <v>400</v>
      </c>
      <c r="AI3306" s="8" t="s">
        <v>58</v>
      </c>
      <c r="AJ3306" s="8"/>
      <c r="AK3306" s="8" t="s">
        <v>412</v>
      </c>
      <c r="AL3306" s="8" t="s">
        <v>413</v>
      </c>
      <c r="AM3306" s="8" t="s">
        <v>1276</v>
      </c>
      <c r="AN3306" s="8"/>
      <c r="AO3306" s="8"/>
      <c r="AP3306" s="8"/>
      <c r="AQ3306" s="8"/>
      <c r="AR3306" s="8"/>
      <c r="AS3306" s="8"/>
      <c r="AT3306" s="8"/>
      <c r="AU3306" s="8"/>
      <c r="AV3306" s="8"/>
      <c r="AW3306" s="8" t="s">
        <v>452</v>
      </c>
      <c r="AX3306" s="8" t="s">
        <v>416</v>
      </c>
      <c r="AY3306" s="8" t="s">
        <v>105</v>
      </c>
      <c r="AZ3306" s="8" t="s">
        <v>403</v>
      </c>
      <c r="BA3306" s="8"/>
      <c r="BB3306" s="8"/>
      <c r="BC3306" s="8"/>
      <c r="BD3306" s="8"/>
      <c r="BE3306" s="8"/>
      <c r="BF3306" s="8"/>
      <c r="BG3306" s="8"/>
      <c r="BH3306" s="8"/>
      <c r="BI3306" s="8" t="s">
        <v>4950</v>
      </c>
      <c r="BJ3306" s="8"/>
      <c r="BK3306" s="8"/>
      <c r="BL3306" s="8" t="s">
        <v>417</v>
      </c>
      <c r="BM3306" s="8" t="s">
        <v>417</v>
      </c>
      <c r="BN3306" s="8" t="s">
        <v>418</v>
      </c>
      <c r="BO3306" s="8" t="s">
        <v>404</v>
      </c>
      <c r="BP3306" s="8"/>
      <c r="BQ3306" s="8" t="s">
        <v>623</v>
      </c>
      <c r="BR3306" s="10"/>
      <c r="BS3306" s="8"/>
      <c r="BT3306" s="8"/>
      <c r="BU3306" s="8" t="s">
        <v>419</v>
      </c>
      <c r="BV3306" s="8"/>
      <c r="BW3306" s="8"/>
      <c r="BX3306" s="8"/>
      <c r="BY3306" s="10"/>
      <c r="BZ3306" s="8"/>
      <c r="CA3306" s="8"/>
      <c r="CB3306" s="8"/>
      <c r="CC3306" s="8"/>
      <c r="CD3306" s="8"/>
      <c r="CE3306" s="8"/>
      <c r="CF3306" s="8"/>
      <c r="CG3306" s="8"/>
      <c r="CH3306" s="8"/>
      <c r="CI3306" s="8"/>
      <c r="CJ3306" s="10"/>
    </row>
    <row r="3307" spans="2:88">
      <c r="B3307" s="6">
        <v>3306</v>
      </c>
      <c r="C3307" s="7">
        <v>4</v>
      </c>
      <c r="D3307" s="8" t="s">
        <v>4945</v>
      </c>
      <c r="E3307" s="8" t="s">
        <v>396</v>
      </c>
      <c r="F3307" s="8" t="s">
        <v>439</v>
      </c>
      <c r="G3307" s="8"/>
      <c r="H3307" s="8" t="s">
        <v>567</v>
      </c>
      <c r="I3307" s="8"/>
      <c r="J3307" s="8" t="s">
        <v>439</v>
      </c>
      <c r="K3307" s="8"/>
      <c r="L3307" s="8"/>
      <c r="M3307" s="8" t="s">
        <v>10848</v>
      </c>
      <c r="N3307" s="8" t="s">
        <v>407</v>
      </c>
      <c r="O3307" s="8" t="s">
        <v>397</v>
      </c>
      <c r="P3307" s="8"/>
      <c r="Q3307" s="8" t="s">
        <v>4947</v>
      </c>
      <c r="R3307" s="8" t="s">
        <v>732</v>
      </c>
      <c r="S3307" s="8" t="s">
        <v>4948</v>
      </c>
      <c r="T3307" s="8"/>
      <c r="U3307" s="8"/>
      <c r="V3307" s="8" t="s">
        <v>1021</v>
      </c>
      <c r="W3307" s="8" t="s">
        <v>105</v>
      </c>
      <c r="X3307" s="10" t="s">
        <v>4949</v>
      </c>
      <c r="Y3307" s="8"/>
      <c r="Z3307" s="8" t="s">
        <v>10690</v>
      </c>
      <c r="AA3307" s="8"/>
      <c r="AB3307" s="8"/>
      <c r="AC3307" s="8"/>
      <c r="AD3307" s="8"/>
      <c r="AE3307" s="8"/>
      <c r="AF3307" s="8" t="s">
        <v>403</v>
      </c>
      <c r="AG3307" s="8"/>
      <c r="AH3307" s="8" t="s">
        <v>400</v>
      </c>
      <c r="AI3307" s="8" t="s">
        <v>58</v>
      </c>
      <c r="AJ3307" s="8"/>
      <c r="AK3307" s="8" t="s">
        <v>412</v>
      </c>
      <c r="AL3307" s="8" t="s">
        <v>413</v>
      </c>
      <c r="AM3307" s="8" t="s">
        <v>1276</v>
      </c>
      <c r="AN3307" s="8"/>
      <c r="AO3307" s="8"/>
      <c r="AP3307" s="8"/>
      <c r="AQ3307" s="8"/>
      <c r="AR3307" s="8"/>
      <c r="AS3307" s="8"/>
      <c r="AT3307" s="8"/>
      <c r="AU3307" s="8"/>
      <c r="AV3307" s="8"/>
      <c r="AW3307" s="8" t="s">
        <v>452</v>
      </c>
      <c r="AX3307" s="8" t="s">
        <v>416</v>
      </c>
      <c r="AY3307" s="8" t="s">
        <v>105</v>
      </c>
      <c r="AZ3307" s="8" t="s">
        <v>403</v>
      </c>
      <c r="BA3307" s="8"/>
      <c r="BB3307" s="8"/>
      <c r="BC3307" s="8"/>
      <c r="BD3307" s="8"/>
      <c r="BE3307" s="8"/>
      <c r="BF3307" s="8"/>
      <c r="BG3307" s="8"/>
      <c r="BH3307" s="8"/>
      <c r="BI3307" s="8" t="s">
        <v>4950</v>
      </c>
      <c r="BJ3307" s="8"/>
      <c r="BK3307" s="8"/>
      <c r="BL3307" s="8" t="s">
        <v>417</v>
      </c>
      <c r="BM3307" s="8" t="s">
        <v>417</v>
      </c>
      <c r="BN3307" s="8" t="s">
        <v>418</v>
      </c>
      <c r="BO3307" s="8" t="s">
        <v>404</v>
      </c>
      <c r="BP3307" s="8"/>
      <c r="BQ3307" s="8" t="s">
        <v>623</v>
      </c>
      <c r="BR3307" s="10"/>
      <c r="BS3307" s="8"/>
      <c r="BT3307" s="8"/>
      <c r="BU3307" s="8" t="s">
        <v>419</v>
      </c>
      <c r="BV3307" s="8"/>
      <c r="BW3307" s="8"/>
      <c r="BX3307" s="8"/>
      <c r="BY3307" s="10"/>
      <c r="BZ3307" s="8"/>
      <c r="CA3307" s="8"/>
      <c r="CB3307" s="8"/>
      <c r="CC3307" s="8"/>
      <c r="CD3307" s="8"/>
      <c r="CE3307" s="8"/>
      <c r="CF3307" s="8"/>
      <c r="CG3307" s="8"/>
      <c r="CH3307" s="8"/>
      <c r="CI3307" s="8"/>
      <c r="CJ3307" s="10"/>
    </row>
    <row r="3308" spans="2:88">
      <c r="B3308" s="6">
        <v>3307</v>
      </c>
      <c r="C3308" s="7">
        <v>4</v>
      </c>
      <c r="D3308" s="8" t="s">
        <v>4945</v>
      </c>
      <c r="E3308" s="8" t="s">
        <v>396</v>
      </c>
      <c r="F3308" s="8" t="s">
        <v>439</v>
      </c>
      <c r="G3308" s="8"/>
      <c r="H3308" s="8" t="s">
        <v>567</v>
      </c>
      <c r="I3308" s="8"/>
      <c r="J3308" s="8" t="s">
        <v>439</v>
      </c>
      <c r="K3308" s="8"/>
      <c r="L3308" s="8"/>
      <c r="M3308" s="8" t="s">
        <v>10849</v>
      </c>
      <c r="N3308" s="8" t="s">
        <v>407</v>
      </c>
      <c r="O3308" s="8" t="s">
        <v>397</v>
      </c>
      <c r="P3308" s="8"/>
      <c r="Q3308" s="8" t="s">
        <v>4947</v>
      </c>
      <c r="R3308" s="8" t="s">
        <v>732</v>
      </c>
      <c r="S3308" s="8" t="s">
        <v>4948</v>
      </c>
      <c r="T3308" s="8"/>
      <c r="U3308" s="8"/>
      <c r="V3308" s="8" t="s">
        <v>1021</v>
      </c>
      <c r="W3308" s="8" t="s">
        <v>105</v>
      </c>
      <c r="X3308" s="10" t="s">
        <v>4949</v>
      </c>
      <c r="Y3308" s="8"/>
      <c r="Z3308" s="8" t="s">
        <v>10690</v>
      </c>
      <c r="AA3308" s="8"/>
      <c r="AB3308" s="8"/>
      <c r="AC3308" s="8"/>
      <c r="AD3308" s="8"/>
      <c r="AE3308" s="8"/>
      <c r="AF3308" s="8" t="s">
        <v>403</v>
      </c>
      <c r="AG3308" s="8"/>
      <c r="AH3308" s="8" t="s">
        <v>400</v>
      </c>
      <c r="AI3308" s="8" t="s">
        <v>58</v>
      </c>
      <c r="AJ3308" s="8"/>
      <c r="AK3308" s="8" t="s">
        <v>412</v>
      </c>
      <c r="AL3308" s="8" t="s">
        <v>413</v>
      </c>
      <c r="AM3308" s="8" t="s">
        <v>1276</v>
      </c>
      <c r="AN3308" s="8"/>
      <c r="AO3308" s="8"/>
      <c r="AP3308" s="8"/>
      <c r="AQ3308" s="8"/>
      <c r="AR3308" s="8"/>
      <c r="AS3308" s="8"/>
      <c r="AT3308" s="8"/>
      <c r="AU3308" s="8"/>
      <c r="AV3308" s="8"/>
      <c r="AW3308" s="8" t="s">
        <v>452</v>
      </c>
      <c r="AX3308" s="8" t="s">
        <v>416</v>
      </c>
      <c r="AY3308" s="8" t="s">
        <v>105</v>
      </c>
      <c r="AZ3308" s="8" t="s">
        <v>403</v>
      </c>
      <c r="BA3308" s="8"/>
      <c r="BB3308" s="8"/>
      <c r="BC3308" s="8"/>
      <c r="BD3308" s="8"/>
      <c r="BE3308" s="8"/>
      <c r="BF3308" s="8"/>
      <c r="BG3308" s="8"/>
      <c r="BH3308" s="8"/>
      <c r="BI3308" s="8" t="s">
        <v>4950</v>
      </c>
      <c r="BJ3308" s="8"/>
      <c r="BK3308" s="8"/>
      <c r="BL3308" s="8" t="s">
        <v>417</v>
      </c>
      <c r="BM3308" s="8" t="s">
        <v>417</v>
      </c>
      <c r="BN3308" s="8" t="s">
        <v>418</v>
      </c>
      <c r="BO3308" s="8" t="s">
        <v>404</v>
      </c>
      <c r="BP3308" s="8"/>
      <c r="BQ3308" s="8" t="s">
        <v>623</v>
      </c>
      <c r="BR3308" s="10"/>
      <c r="BS3308" s="8"/>
      <c r="BT3308" s="8"/>
      <c r="BU3308" s="8" t="s">
        <v>419</v>
      </c>
      <c r="BV3308" s="8"/>
      <c r="BW3308" s="8"/>
      <c r="BX3308" s="8"/>
      <c r="BY3308" s="10"/>
      <c r="BZ3308" s="8"/>
      <c r="CA3308" s="8"/>
      <c r="CB3308" s="8"/>
      <c r="CC3308" s="8"/>
      <c r="CD3308" s="8"/>
      <c r="CE3308" s="8"/>
      <c r="CF3308" s="8"/>
      <c r="CG3308" s="8"/>
      <c r="CH3308" s="8"/>
      <c r="CI3308" s="8"/>
      <c r="CJ3308" s="10"/>
    </row>
    <row r="3309" spans="2:88">
      <c r="B3309" s="6">
        <v>3308</v>
      </c>
      <c r="C3309" s="7">
        <v>4</v>
      </c>
      <c r="D3309" s="8" t="s">
        <v>4945</v>
      </c>
      <c r="E3309" s="8" t="s">
        <v>396</v>
      </c>
      <c r="F3309" s="8" t="s">
        <v>439</v>
      </c>
      <c r="G3309" s="8"/>
      <c r="H3309" s="8" t="s">
        <v>567</v>
      </c>
      <c r="I3309" s="8"/>
      <c r="J3309" s="8" t="s">
        <v>439</v>
      </c>
      <c r="K3309" s="8"/>
      <c r="L3309" s="8"/>
      <c r="M3309" s="8" t="s">
        <v>10850</v>
      </c>
      <c r="N3309" s="8" t="s">
        <v>407</v>
      </c>
      <c r="O3309" s="8" t="s">
        <v>397</v>
      </c>
      <c r="P3309" s="8"/>
      <c r="Q3309" s="8" t="s">
        <v>4947</v>
      </c>
      <c r="R3309" s="8" t="s">
        <v>732</v>
      </c>
      <c r="S3309" s="8" t="s">
        <v>4948</v>
      </c>
      <c r="T3309" s="8"/>
      <c r="U3309" s="8"/>
      <c r="V3309" s="8" t="s">
        <v>1021</v>
      </c>
      <c r="W3309" s="8" t="s">
        <v>105</v>
      </c>
      <c r="X3309" s="10" t="s">
        <v>4949</v>
      </c>
      <c r="Y3309" s="8"/>
      <c r="Z3309" s="8" t="s">
        <v>10690</v>
      </c>
      <c r="AA3309" s="8"/>
      <c r="AB3309" s="8"/>
      <c r="AC3309" s="8"/>
      <c r="AD3309" s="8"/>
      <c r="AE3309" s="8"/>
      <c r="AF3309" s="8" t="s">
        <v>403</v>
      </c>
      <c r="AG3309" s="8"/>
      <c r="AH3309" s="8" t="s">
        <v>400</v>
      </c>
      <c r="AI3309" s="8" t="s">
        <v>58</v>
      </c>
      <c r="AJ3309" s="8"/>
      <c r="AK3309" s="8" t="s">
        <v>412</v>
      </c>
      <c r="AL3309" s="8" t="s">
        <v>413</v>
      </c>
      <c r="AM3309" s="8" t="s">
        <v>1276</v>
      </c>
      <c r="AN3309" s="8"/>
      <c r="AO3309" s="8"/>
      <c r="AP3309" s="8"/>
      <c r="AQ3309" s="8"/>
      <c r="AR3309" s="8"/>
      <c r="AS3309" s="8"/>
      <c r="AT3309" s="8"/>
      <c r="AU3309" s="8"/>
      <c r="AV3309" s="8"/>
      <c r="AW3309" s="8" t="s">
        <v>452</v>
      </c>
      <c r="AX3309" s="8" t="s">
        <v>416</v>
      </c>
      <c r="AY3309" s="8" t="s">
        <v>105</v>
      </c>
      <c r="AZ3309" s="8" t="s">
        <v>403</v>
      </c>
      <c r="BA3309" s="8"/>
      <c r="BB3309" s="8"/>
      <c r="BC3309" s="8"/>
      <c r="BD3309" s="8"/>
      <c r="BE3309" s="8"/>
      <c r="BF3309" s="8"/>
      <c r="BG3309" s="8"/>
      <c r="BH3309" s="8"/>
      <c r="BI3309" s="8" t="s">
        <v>4950</v>
      </c>
      <c r="BJ3309" s="8"/>
      <c r="BK3309" s="8"/>
      <c r="BL3309" s="8" t="s">
        <v>417</v>
      </c>
      <c r="BM3309" s="8" t="s">
        <v>417</v>
      </c>
      <c r="BN3309" s="8" t="s">
        <v>418</v>
      </c>
      <c r="BO3309" s="8" t="s">
        <v>404</v>
      </c>
      <c r="BP3309" s="8"/>
      <c r="BQ3309" s="8" t="s">
        <v>623</v>
      </c>
      <c r="BR3309" s="10"/>
      <c r="BS3309" s="8"/>
      <c r="BT3309" s="8"/>
      <c r="BU3309" s="8" t="s">
        <v>419</v>
      </c>
      <c r="BV3309" s="8"/>
      <c r="BW3309" s="8"/>
      <c r="BX3309" s="8"/>
      <c r="BY3309" s="10"/>
      <c r="BZ3309" s="8"/>
      <c r="CA3309" s="8"/>
      <c r="CB3309" s="8"/>
      <c r="CC3309" s="8"/>
      <c r="CD3309" s="8"/>
      <c r="CE3309" s="8"/>
      <c r="CF3309" s="8"/>
      <c r="CG3309" s="8"/>
      <c r="CH3309" s="8"/>
      <c r="CI3309" s="8"/>
      <c r="CJ3309" s="10"/>
    </row>
    <row r="3310" spans="2:88">
      <c r="B3310" s="6">
        <v>3309</v>
      </c>
      <c r="C3310" s="7">
        <v>4</v>
      </c>
      <c r="D3310" s="8" t="s">
        <v>4945</v>
      </c>
      <c r="E3310" s="8" t="s">
        <v>396</v>
      </c>
      <c r="F3310" s="8" t="s">
        <v>439</v>
      </c>
      <c r="G3310" s="8"/>
      <c r="H3310" s="8" t="s">
        <v>567</v>
      </c>
      <c r="I3310" s="8"/>
      <c r="J3310" s="8" t="s">
        <v>439</v>
      </c>
      <c r="K3310" s="8"/>
      <c r="L3310" s="8"/>
      <c r="M3310" s="8" t="s">
        <v>10851</v>
      </c>
      <c r="N3310" s="8" t="s">
        <v>407</v>
      </c>
      <c r="O3310" s="8" t="s">
        <v>397</v>
      </c>
      <c r="P3310" s="8"/>
      <c r="Q3310" s="8" t="s">
        <v>4947</v>
      </c>
      <c r="R3310" s="8" t="s">
        <v>732</v>
      </c>
      <c r="S3310" s="8" t="s">
        <v>4948</v>
      </c>
      <c r="T3310" s="8"/>
      <c r="U3310" s="8"/>
      <c r="V3310" s="8" t="s">
        <v>1021</v>
      </c>
      <c r="W3310" s="8" t="s">
        <v>105</v>
      </c>
      <c r="X3310" s="10" t="s">
        <v>4949</v>
      </c>
      <c r="Y3310" s="8"/>
      <c r="Z3310" s="8" t="s">
        <v>10690</v>
      </c>
      <c r="AA3310" s="8"/>
      <c r="AB3310" s="8"/>
      <c r="AC3310" s="8"/>
      <c r="AD3310" s="8"/>
      <c r="AE3310" s="8"/>
      <c r="AF3310" s="8" t="s">
        <v>403</v>
      </c>
      <c r="AG3310" s="8"/>
      <c r="AH3310" s="8" t="s">
        <v>400</v>
      </c>
      <c r="AI3310" s="8" t="s">
        <v>58</v>
      </c>
      <c r="AJ3310" s="8"/>
      <c r="AK3310" s="8" t="s">
        <v>412</v>
      </c>
      <c r="AL3310" s="8" t="s">
        <v>413</v>
      </c>
      <c r="AM3310" s="8" t="s">
        <v>1276</v>
      </c>
      <c r="AN3310" s="8"/>
      <c r="AO3310" s="8"/>
      <c r="AP3310" s="8"/>
      <c r="AQ3310" s="8"/>
      <c r="AR3310" s="8"/>
      <c r="AS3310" s="8"/>
      <c r="AT3310" s="8"/>
      <c r="AU3310" s="8"/>
      <c r="AV3310" s="8"/>
      <c r="AW3310" s="8" t="s">
        <v>452</v>
      </c>
      <c r="AX3310" s="8" t="s">
        <v>416</v>
      </c>
      <c r="AY3310" s="8" t="s">
        <v>105</v>
      </c>
      <c r="AZ3310" s="8" t="s">
        <v>403</v>
      </c>
      <c r="BA3310" s="8"/>
      <c r="BB3310" s="8"/>
      <c r="BC3310" s="8"/>
      <c r="BD3310" s="8"/>
      <c r="BE3310" s="8"/>
      <c r="BF3310" s="8"/>
      <c r="BG3310" s="8"/>
      <c r="BH3310" s="8"/>
      <c r="BI3310" s="8" t="s">
        <v>4950</v>
      </c>
      <c r="BJ3310" s="8"/>
      <c r="BK3310" s="8"/>
      <c r="BL3310" s="8" t="s">
        <v>417</v>
      </c>
      <c r="BM3310" s="8" t="s">
        <v>417</v>
      </c>
      <c r="BN3310" s="8" t="s">
        <v>418</v>
      </c>
      <c r="BO3310" s="8" t="s">
        <v>404</v>
      </c>
      <c r="BP3310" s="8"/>
      <c r="BQ3310" s="8" t="s">
        <v>623</v>
      </c>
      <c r="BR3310" s="10"/>
      <c r="BS3310" s="8"/>
      <c r="BT3310" s="8"/>
      <c r="BU3310" s="8" t="s">
        <v>419</v>
      </c>
      <c r="BV3310" s="8"/>
      <c r="BW3310" s="8"/>
      <c r="BX3310" s="8"/>
      <c r="BY3310" s="10"/>
      <c r="BZ3310" s="8"/>
      <c r="CA3310" s="8"/>
      <c r="CB3310" s="8"/>
      <c r="CC3310" s="8"/>
      <c r="CD3310" s="8"/>
      <c r="CE3310" s="8"/>
      <c r="CF3310" s="8"/>
      <c r="CG3310" s="8"/>
      <c r="CH3310" s="8"/>
      <c r="CI3310" s="8"/>
      <c r="CJ3310" s="10"/>
    </row>
    <row r="3311" spans="2:88">
      <c r="B3311" s="6">
        <v>3310</v>
      </c>
      <c r="C3311" s="7">
        <v>4</v>
      </c>
      <c r="D3311" s="8" t="s">
        <v>4945</v>
      </c>
      <c r="E3311" s="8" t="s">
        <v>396</v>
      </c>
      <c r="F3311" s="8" t="s">
        <v>439</v>
      </c>
      <c r="G3311" s="8"/>
      <c r="H3311" s="8" t="s">
        <v>567</v>
      </c>
      <c r="I3311" s="8"/>
      <c r="J3311" s="8" t="s">
        <v>439</v>
      </c>
      <c r="K3311" s="8"/>
      <c r="L3311" s="8"/>
      <c r="M3311" s="8" t="s">
        <v>10852</v>
      </c>
      <c r="N3311" s="8" t="s">
        <v>407</v>
      </c>
      <c r="O3311" s="8" t="s">
        <v>397</v>
      </c>
      <c r="P3311" s="8"/>
      <c r="Q3311" s="8" t="s">
        <v>4947</v>
      </c>
      <c r="R3311" s="8" t="s">
        <v>732</v>
      </c>
      <c r="S3311" s="8" t="s">
        <v>4948</v>
      </c>
      <c r="T3311" s="8"/>
      <c r="U3311" s="8"/>
      <c r="V3311" s="8" t="s">
        <v>1021</v>
      </c>
      <c r="W3311" s="8" t="s">
        <v>105</v>
      </c>
      <c r="X3311" s="10" t="s">
        <v>4949</v>
      </c>
      <c r="Y3311" s="8"/>
      <c r="Z3311" s="8" t="s">
        <v>10690</v>
      </c>
      <c r="AA3311" s="8"/>
      <c r="AB3311" s="8"/>
      <c r="AC3311" s="8"/>
      <c r="AD3311" s="8"/>
      <c r="AE3311" s="8"/>
      <c r="AF3311" s="8" t="s">
        <v>403</v>
      </c>
      <c r="AG3311" s="8"/>
      <c r="AH3311" s="8" t="s">
        <v>400</v>
      </c>
      <c r="AI3311" s="8" t="s">
        <v>58</v>
      </c>
      <c r="AJ3311" s="8"/>
      <c r="AK3311" s="8" t="s">
        <v>412</v>
      </c>
      <c r="AL3311" s="8" t="s">
        <v>413</v>
      </c>
      <c r="AM3311" s="8" t="s">
        <v>1276</v>
      </c>
      <c r="AN3311" s="8"/>
      <c r="AO3311" s="8"/>
      <c r="AP3311" s="8"/>
      <c r="AQ3311" s="8"/>
      <c r="AR3311" s="8"/>
      <c r="AS3311" s="8"/>
      <c r="AT3311" s="8"/>
      <c r="AU3311" s="8"/>
      <c r="AV3311" s="8"/>
      <c r="AW3311" s="8" t="s">
        <v>452</v>
      </c>
      <c r="AX3311" s="8" t="s">
        <v>416</v>
      </c>
      <c r="AY3311" s="8" t="s">
        <v>105</v>
      </c>
      <c r="AZ3311" s="8" t="s">
        <v>403</v>
      </c>
      <c r="BA3311" s="8"/>
      <c r="BB3311" s="8"/>
      <c r="BC3311" s="8"/>
      <c r="BD3311" s="8"/>
      <c r="BE3311" s="8"/>
      <c r="BF3311" s="8"/>
      <c r="BG3311" s="8"/>
      <c r="BH3311" s="8"/>
      <c r="BI3311" s="8" t="s">
        <v>4950</v>
      </c>
      <c r="BJ3311" s="8"/>
      <c r="BK3311" s="8"/>
      <c r="BL3311" s="8" t="s">
        <v>417</v>
      </c>
      <c r="BM3311" s="8" t="s">
        <v>417</v>
      </c>
      <c r="BN3311" s="8" t="s">
        <v>418</v>
      </c>
      <c r="BO3311" s="8" t="s">
        <v>404</v>
      </c>
      <c r="BP3311" s="8"/>
      <c r="BQ3311" s="8" t="s">
        <v>623</v>
      </c>
      <c r="BR3311" s="10"/>
      <c r="BS3311" s="8"/>
      <c r="BT3311" s="8"/>
      <c r="BU3311" s="8" t="s">
        <v>419</v>
      </c>
      <c r="BV3311" s="8"/>
      <c r="BW3311" s="8"/>
      <c r="BX3311" s="8"/>
      <c r="BY3311" s="10"/>
      <c r="BZ3311" s="8"/>
      <c r="CA3311" s="8"/>
      <c r="CB3311" s="8"/>
      <c r="CC3311" s="8"/>
      <c r="CD3311" s="8"/>
      <c r="CE3311" s="8"/>
      <c r="CF3311" s="8"/>
      <c r="CG3311" s="8"/>
      <c r="CH3311" s="8"/>
      <c r="CI3311" s="8"/>
      <c r="CJ3311" s="10"/>
    </row>
    <row r="3312" spans="2:88">
      <c r="B3312" s="6">
        <v>3311</v>
      </c>
      <c r="C3312" s="7">
        <v>4</v>
      </c>
      <c r="D3312" s="8" t="s">
        <v>4945</v>
      </c>
      <c r="E3312" s="8" t="s">
        <v>396</v>
      </c>
      <c r="F3312" s="8" t="s">
        <v>439</v>
      </c>
      <c r="G3312" s="8"/>
      <c r="H3312" s="8" t="s">
        <v>567</v>
      </c>
      <c r="I3312" s="8"/>
      <c r="J3312" s="8" t="s">
        <v>439</v>
      </c>
      <c r="K3312" s="8"/>
      <c r="L3312" s="8"/>
      <c r="M3312" s="8" t="s">
        <v>10853</v>
      </c>
      <c r="N3312" s="8" t="s">
        <v>407</v>
      </c>
      <c r="O3312" s="8" t="s">
        <v>397</v>
      </c>
      <c r="P3312" s="8"/>
      <c r="Q3312" s="8" t="s">
        <v>4947</v>
      </c>
      <c r="R3312" s="8" t="s">
        <v>732</v>
      </c>
      <c r="S3312" s="8" t="s">
        <v>4948</v>
      </c>
      <c r="T3312" s="8"/>
      <c r="U3312" s="8"/>
      <c r="V3312" s="8" t="s">
        <v>1021</v>
      </c>
      <c r="W3312" s="8" t="s">
        <v>105</v>
      </c>
      <c r="X3312" s="10" t="s">
        <v>4949</v>
      </c>
      <c r="Y3312" s="8"/>
      <c r="Z3312" s="8" t="s">
        <v>10690</v>
      </c>
      <c r="AA3312" s="8"/>
      <c r="AB3312" s="8"/>
      <c r="AC3312" s="8"/>
      <c r="AD3312" s="8"/>
      <c r="AE3312" s="8"/>
      <c r="AF3312" s="8" t="s">
        <v>403</v>
      </c>
      <c r="AG3312" s="8"/>
      <c r="AH3312" s="8" t="s">
        <v>400</v>
      </c>
      <c r="AI3312" s="8" t="s">
        <v>58</v>
      </c>
      <c r="AJ3312" s="8"/>
      <c r="AK3312" s="8" t="s">
        <v>412</v>
      </c>
      <c r="AL3312" s="8" t="s">
        <v>413</v>
      </c>
      <c r="AM3312" s="8" t="s">
        <v>1276</v>
      </c>
      <c r="AN3312" s="8"/>
      <c r="AO3312" s="8"/>
      <c r="AP3312" s="8"/>
      <c r="AQ3312" s="8"/>
      <c r="AR3312" s="8"/>
      <c r="AS3312" s="8"/>
      <c r="AT3312" s="8"/>
      <c r="AU3312" s="8"/>
      <c r="AV3312" s="8"/>
      <c r="AW3312" s="8" t="s">
        <v>452</v>
      </c>
      <c r="AX3312" s="8" t="s">
        <v>416</v>
      </c>
      <c r="AY3312" s="8" t="s">
        <v>105</v>
      </c>
      <c r="AZ3312" s="8" t="s">
        <v>403</v>
      </c>
      <c r="BA3312" s="8"/>
      <c r="BB3312" s="8"/>
      <c r="BC3312" s="8"/>
      <c r="BD3312" s="8"/>
      <c r="BE3312" s="8"/>
      <c r="BF3312" s="8"/>
      <c r="BG3312" s="8"/>
      <c r="BH3312" s="8"/>
      <c r="BI3312" s="8" t="s">
        <v>4950</v>
      </c>
      <c r="BJ3312" s="8"/>
      <c r="BK3312" s="8"/>
      <c r="BL3312" s="8" t="s">
        <v>417</v>
      </c>
      <c r="BM3312" s="8" t="s">
        <v>417</v>
      </c>
      <c r="BN3312" s="8" t="s">
        <v>418</v>
      </c>
      <c r="BO3312" s="8" t="s">
        <v>404</v>
      </c>
      <c r="BP3312" s="8"/>
      <c r="BQ3312" s="8" t="s">
        <v>623</v>
      </c>
      <c r="BR3312" s="10"/>
      <c r="BS3312" s="8"/>
      <c r="BT3312" s="8"/>
      <c r="BU3312" s="8" t="s">
        <v>419</v>
      </c>
      <c r="BV3312" s="8"/>
      <c r="BW3312" s="8"/>
      <c r="BX3312" s="8"/>
      <c r="BY3312" s="10"/>
      <c r="BZ3312" s="8"/>
      <c r="CA3312" s="8"/>
      <c r="CB3312" s="8"/>
      <c r="CC3312" s="8"/>
      <c r="CD3312" s="8"/>
      <c r="CE3312" s="8"/>
      <c r="CF3312" s="8"/>
      <c r="CG3312" s="8"/>
      <c r="CH3312" s="8"/>
      <c r="CI3312" s="8"/>
      <c r="CJ3312" s="10"/>
    </row>
    <row r="3313" spans="2:88">
      <c r="B3313" s="6">
        <v>3312</v>
      </c>
      <c r="C3313" s="7">
        <v>4</v>
      </c>
      <c r="D3313" s="8" t="s">
        <v>4945</v>
      </c>
      <c r="E3313" s="8" t="s">
        <v>396</v>
      </c>
      <c r="F3313" s="8" t="s">
        <v>439</v>
      </c>
      <c r="G3313" s="8"/>
      <c r="H3313" s="8" t="s">
        <v>567</v>
      </c>
      <c r="I3313" s="8"/>
      <c r="J3313" s="8" t="s">
        <v>439</v>
      </c>
      <c r="K3313" s="8"/>
      <c r="L3313" s="8"/>
      <c r="M3313" s="8" t="s">
        <v>10854</v>
      </c>
      <c r="N3313" s="8" t="s">
        <v>407</v>
      </c>
      <c r="O3313" s="8" t="s">
        <v>397</v>
      </c>
      <c r="P3313" s="8"/>
      <c r="Q3313" s="8" t="s">
        <v>4947</v>
      </c>
      <c r="R3313" s="8" t="s">
        <v>732</v>
      </c>
      <c r="S3313" s="8" t="s">
        <v>4948</v>
      </c>
      <c r="T3313" s="8"/>
      <c r="U3313" s="8"/>
      <c r="V3313" s="8" t="s">
        <v>1021</v>
      </c>
      <c r="W3313" s="8" t="s">
        <v>105</v>
      </c>
      <c r="X3313" s="10" t="s">
        <v>4949</v>
      </c>
      <c r="Y3313" s="8"/>
      <c r="Z3313" s="8" t="s">
        <v>10690</v>
      </c>
      <c r="AA3313" s="8"/>
      <c r="AB3313" s="8"/>
      <c r="AC3313" s="8"/>
      <c r="AD3313" s="8"/>
      <c r="AE3313" s="8"/>
      <c r="AF3313" s="8" t="s">
        <v>403</v>
      </c>
      <c r="AG3313" s="8"/>
      <c r="AH3313" s="8" t="s">
        <v>400</v>
      </c>
      <c r="AI3313" s="8" t="s">
        <v>58</v>
      </c>
      <c r="AJ3313" s="8"/>
      <c r="AK3313" s="8" t="s">
        <v>412</v>
      </c>
      <c r="AL3313" s="8" t="s">
        <v>413</v>
      </c>
      <c r="AM3313" s="8" t="s">
        <v>1276</v>
      </c>
      <c r="AN3313" s="8"/>
      <c r="AO3313" s="8"/>
      <c r="AP3313" s="8"/>
      <c r="AQ3313" s="8"/>
      <c r="AR3313" s="8"/>
      <c r="AS3313" s="8"/>
      <c r="AT3313" s="8"/>
      <c r="AU3313" s="8"/>
      <c r="AV3313" s="8"/>
      <c r="AW3313" s="8" t="s">
        <v>452</v>
      </c>
      <c r="AX3313" s="8" t="s">
        <v>416</v>
      </c>
      <c r="AY3313" s="8" t="s">
        <v>105</v>
      </c>
      <c r="AZ3313" s="8" t="s">
        <v>403</v>
      </c>
      <c r="BA3313" s="8"/>
      <c r="BB3313" s="8"/>
      <c r="BC3313" s="8"/>
      <c r="BD3313" s="8"/>
      <c r="BE3313" s="8"/>
      <c r="BF3313" s="8"/>
      <c r="BG3313" s="8"/>
      <c r="BH3313" s="8"/>
      <c r="BI3313" s="8" t="s">
        <v>4950</v>
      </c>
      <c r="BJ3313" s="8"/>
      <c r="BK3313" s="8"/>
      <c r="BL3313" s="8" t="s">
        <v>417</v>
      </c>
      <c r="BM3313" s="8" t="s">
        <v>417</v>
      </c>
      <c r="BN3313" s="8" t="s">
        <v>418</v>
      </c>
      <c r="BO3313" s="8" t="s">
        <v>404</v>
      </c>
      <c r="BP3313" s="8"/>
      <c r="BQ3313" s="8" t="s">
        <v>623</v>
      </c>
      <c r="BR3313" s="10"/>
      <c r="BS3313" s="8"/>
      <c r="BT3313" s="8"/>
      <c r="BU3313" s="8" t="s">
        <v>419</v>
      </c>
      <c r="BV3313" s="8"/>
      <c r="BW3313" s="8"/>
      <c r="BX3313" s="8"/>
      <c r="BY3313" s="10"/>
      <c r="BZ3313" s="8"/>
      <c r="CA3313" s="8"/>
      <c r="CB3313" s="8"/>
      <c r="CC3313" s="8"/>
      <c r="CD3313" s="8"/>
      <c r="CE3313" s="8"/>
      <c r="CF3313" s="8"/>
      <c r="CG3313" s="8"/>
      <c r="CH3313" s="8"/>
      <c r="CI3313" s="8"/>
      <c r="CJ3313" s="10"/>
    </row>
    <row r="3314" spans="2:88">
      <c r="B3314" s="6">
        <v>3313</v>
      </c>
      <c r="C3314" s="7">
        <v>4</v>
      </c>
      <c r="D3314" s="8" t="s">
        <v>4945</v>
      </c>
      <c r="E3314" s="8" t="s">
        <v>396</v>
      </c>
      <c r="F3314" s="8" t="s">
        <v>439</v>
      </c>
      <c r="G3314" s="8"/>
      <c r="H3314" s="8" t="s">
        <v>567</v>
      </c>
      <c r="I3314" s="8"/>
      <c r="J3314" s="8" t="s">
        <v>439</v>
      </c>
      <c r="K3314" s="8"/>
      <c r="L3314" s="8"/>
      <c r="M3314" s="8" t="s">
        <v>10855</v>
      </c>
      <c r="N3314" s="8" t="s">
        <v>407</v>
      </c>
      <c r="O3314" s="8" t="s">
        <v>397</v>
      </c>
      <c r="P3314" s="8"/>
      <c r="Q3314" s="8" t="s">
        <v>4947</v>
      </c>
      <c r="R3314" s="8" t="s">
        <v>732</v>
      </c>
      <c r="S3314" s="8" t="s">
        <v>4948</v>
      </c>
      <c r="T3314" s="8"/>
      <c r="U3314" s="8"/>
      <c r="V3314" s="8" t="s">
        <v>1021</v>
      </c>
      <c r="W3314" s="8" t="s">
        <v>105</v>
      </c>
      <c r="X3314" s="10" t="s">
        <v>4949</v>
      </c>
      <c r="Y3314" s="8"/>
      <c r="Z3314" s="8" t="s">
        <v>10690</v>
      </c>
      <c r="AA3314" s="8"/>
      <c r="AB3314" s="8"/>
      <c r="AC3314" s="8"/>
      <c r="AD3314" s="8"/>
      <c r="AE3314" s="8"/>
      <c r="AF3314" s="8" t="s">
        <v>403</v>
      </c>
      <c r="AG3314" s="8"/>
      <c r="AH3314" s="8" t="s">
        <v>400</v>
      </c>
      <c r="AI3314" s="8" t="s">
        <v>58</v>
      </c>
      <c r="AJ3314" s="8"/>
      <c r="AK3314" s="8" t="s">
        <v>412</v>
      </c>
      <c r="AL3314" s="8" t="s">
        <v>413</v>
      </c>
      <c r="AM3314" s="8" t="s">
        <v>1276</v>
      </c>
      <c r="AN3314" s="8"/>
      <c r="AO3314" s="8"/>
      <c r="AP3314" s="8"/>
      <c r="AQ3314" s="8"/>
      <c r="AR3314" s="8"/>
      <c r="AS3314" s="8"/>
      <c r="AT3314" s="8"/>
      <c r="AU3314" s="8"/>
      <c r="AV3314" s="8"/>
      <c r="AW3314" s="8" t="s">
        <v>452</v>
      </c>
      <c r="AX3314" s="8" t="s">
        <v>416</v>
      </c>
      <c r="AY3314" s="8" t="s">
        <v>105</v>
      </c>
      <c r="AZ3314" s="8" t="s">
        <v>403</v>
      </c>
      <c r="BA3314" s="8"/>
      <c r="BB3314" s="8"/>
      <c r="BC3314" s="8"/>
      <c r="BD3314" s="8"/>
      <c r="BE3314" s="8"/>
      <c r="BF3314" s="8"/>
      <c r="BG3314" s="8"/>
      <c r="BH3314" s="8"/>
      <c r="BI3314" s="8" t="s">
        <v>4950</v>
      </c>
      <c r="BJ3314" s="8"/>
      <c r="BK3314" s="8"/>
      <c r="BL3314" s="8" t="s">
        <v>417</v>
      </c>
      <c r="BM3314" s="8" t="s">
        <v>417</v>
      </c>
      <c r="BN3314" s="8" t="s">
        <v>418</v>
      </c>
      <c r="BO3314" s="8" t="s">
        <v>404</v>
      </c>
      <c r="BP3314" s="8"/>
      <c r="BQ3314" s="8" t="s">
        <v>623</v>
      </c>
      <c r="BR3314" s="10"/>
      <c r="BS3314" s="8"/>
      <c r="BT3314" s="8"/>
      <c r="BU3314" s="8" t="s">
        <v>419</v>
      </c>
      <c r="BV3314" s="8"/>
      <c r="BW3314" s="8"/>
      <c r="BX3314" s="8"/>
      <c r="BY3314" s="10"/>
      <c r="BZ3314" s="8"/>
      <c r="CA3314" s="8"/>
      <c r="CB3314" s="8"/>
      <c r="CC3314" s="8"/>
      <c r="CD3314" s="8"/>
      <c r="CE3314" s="8"/>
      <c r="CF3314" s="8"/>
      <c r="CG3314" s="8"/>
      <c r="CH3314" s="8"/>
      <c r="CI3314" s="8"/>
      <c r="CJ3314" s="10"/>
    </row>
    <row r="3315" spans="2:88">
      <c r="B3315" s="6">
        <v>3314</v>
      </c>
      <c r="C3315" s="7">
        <v>4</v>
      </c>
      <c r="D3315" s="8" t="s">
        <v>4945</v>
      </c>
      <c r="E3315" s="8" t="s">
        <v>396</v>
      </c>
      <c r="F3315" s="8" t="s">
        <v>439</v>
      </c>
      <c r="G3315" s="8"/>
      <c r="H3315" s="8" t="s">
        <v>567</v>
      </c>
      <c r="I3315" s="8"/>
      <c r="J3315" s="8" t="s">
        <v>439</v>
      </c>
      <c r="K3315" s="8"/>
      <c r="L3315" s="8"/>
      <c r="M3315" s="8" t="s">
        <v>10856</v>
      </c>
      <c r="N3315" s="8" t="s">
        <v>407</v>
      </c>
      <c r="O3315" s="8" t="s">
        <v>397</v>
      </c>
      <c r="P3315" s="8"/>
      <c r="Q3315" s="8" t="s">
        <v>4947</v>
      </c>
      <c r="R3315" s="8" t="s">
        <v>732</v>
      </c>
      <c r="S3315" s="8" t="s">
        <v>4948</v>
      </c>
      <c r="T3315" s="8"/>
      <c r="U3315" s="8"/>
      <c r="V3315" s="8" t="s">
        <v>1021</v>
      </c>
      <c r="W3315" s="8" t="s">
        <v>105</v>
      </c>
      <c r="X3315" s="10" t="s">
        <v>4949</v>
      </c>
      <c r="Y3315" s="8"/>
      <c r="Z3315" s="8" t="s">
        <v>10690</v>
      </c>
      <c r="AA3315" s="8"/>
      <c r="AB3315" s="8"/>
      <c r="AC3315" s="8"/>
      <c r="AD3315" s="8"/>
      <c r="AE3315" s="8"/>
      <c r="AF3315" s="8" t="s">
        <v>403</v>
      </c>
      <c r="AG3315" s="8"/>
      <c r="AH3315" s="8" t="s">
        <v>400</v>
      </c>
      <c r="AI3315" s="8" t="s">
        <v>58</v>
      </c>
      <c r="AJ3315" s="8"/>
      <c r="AK3315" s="8" t="s">
        <v>412</v>
      </c>
      <c r="AL3315" s="8" t="s">
        <v>413</v>
      </c>
      <c r="AM3315" s="8" t="s">
        <v>1276</v>
      </c>
      <c r="AN3315" s="8"/>
      <c r="AO3315" s="8"/>
      <c r="AP3315" s="8"/>
      <c r="AQ3315" s="8"/>
      <c r="AR3315" s="8"/>
      <c r="AS3315" s="8"/>
      <c r="AT3315" s="8"/>
      <c r="AU3315" s="8"/>
      <c r="AV3315" s="8"/>
      <c r="AW3315" s="8" t="s">
        <v>452</v>
      </c>
      <c r="AX3315" s="8" t="s">
        <v>416</v>
      </c>
      <c r="AY3315" s="8" t="s">
        <v>105</v>
      </c>
      <c r="AZ3315" s="8" t="s">
        <v>403</v>
      </c>
      <c r="BA3315" s="8"/>
      <c r="BB3315" s="8"/>
      <c r="BC3315" s="8"/>
      <c r="BD3315" s="8"/>
      <c r="BE3315" s="8"/>
      <c r="BF3315" s="8"/>
      <c r="BG3315" s="8"/>
      <c r="BH3315" s="8"/>
      <c r="BI3315" s="8" t="s">
        <v>4950</v>
      </c>
      <c r="BJ3315" s="8"/>
      <c r="BK3315" s="8"/>
      <c r="BL3315" s="8" t="s">
        <v>417</v>
      </c>
      <c r="BM3315" s="8" t="s">
        <v>417</v>
      </c>
      <c r="BN3315" s="8" t="s">
        <v>418</v>
      </c>
      <c r="BO3315" s="8" t="s">
        <v>404</v>
      </c>
      <c r="BP3315" s="8"/>
      <c r="BQ3315" s="8" t="s">
        <v>623</v>
      </c>
      <c r="BR3315" s="10"/>
      <c r="BS3315" s="8"/>
      <c r="BT3315" s="8"/>
      <c r="BU3315" s="8" t="s">
        <v>419</v>
      </c>
      <c r="BV3315" s="8"/>
      <c r="BW3315" s="8"/>
      <c r="BX3315" s="8"/>
      <c r="BY3315" s="10"/>
      <c r="BZ3315" s="8"/>
      <c r="CA3315" s="8"/>
      <c r="CB3315" s="8"/>
      <c r="CC3315" s="8"/>
      <c r="CD3315" s="8"/>
      <c r="CE3315" s="8"/>
      <c r="CF3315" s="8"/>
      <c r="CG3315" s="8"/>
      <c r="CH3315" s="8"/>
      <c r="CI3315" s="8"/>
      <c r="CJ3315" s="10"/>
    </row>
    <row r="3316" spans="2:88">
      <c r="B3316" s="6">
        <v>3315</v>
      </c>
      <c r="C3316" s="7">
        <v>4</v>
      </c>
      <c r="D3316" s="8" t="s">
        <v>4945</v>
      </c>
      <c r="E3316" s="8" t="s">
        <v>396</v>
      </c>
      <c r="F3316" s="8" t="s">
        <v>439</v>
      </c>
      <c r="G3316" s="8"/>
      <c r="H3316" s="8" t="s">
        <v>567</v>
      </c>
      <c r="I3316" s="8"/>
      <c r="J3316" s="8" t="s">
        <v>439</v>
      </c>
      <c r="K3316" s="8"/>
      <c r="L3316" s="8"/>
      <c r="M3316" s="8" t="s">
        <v>10857</v>
      </c>
      <c r="N3316" s="8" t="s">
        <v>407</v>
      </c>
      <c r="O3316" s="8" t="s">
        <v>397</v>
      </c>
      <c r="P3316" s="8"/>
      <c r="Q3316" s="8" t="s">
        <v>4947</v>
      </c>
      <c r="R3316" s="8" t="s">
        <v>732</v>
      </c>
      <c r="S3316" s="8" t="s">
        <v>4948</v>
      </c>
      <c r="T3316" s="8"/>
      <c r="U3316" s="8"/>
      <c r="V3316" s="8" t="s">
        <v>1021</v>
      </c>
      <c r="W3316" s="8" t="s">
        <v>105</v>
      </c>
      <c r="X3316" s="10" t="s">
        <v>4949</v>
      </c>
      <c r="Y3316" s="8"/>
      <c r="Z3316" s="8" t="s">
        <v>10690</v>
      </c>
      <c r="AA3316" s="8"/>
      <c r="AB3316" s="8"/>
      <c r="AC3316" s="8"/>
      <c r="AD3316" s="8"/>
      <c r="AE3316" s="8"/>
      <c r="AF3316" s="8" t="s">
        <v>403</v>
      </c>
      <c r="AG3316" s="8"/>
      <c r="AH3316" s="8" t="s">
        <v>400</v>
      </c>
      <c r="AI3316" s="8" t="s">
        <v>58</v>
      </c>
      <c r="AJ3316" s="8"/>
      <c r="AK3316" s="8" t="s">
        <v>412</v>
      </c>
      <c r="AL3316" s="8" t="s">
        <v>413</v>
      </c>
      <c r="AM3316" s="8" t="s">
        <v>1276</v>
      </c>
      <c r="AN3316" s="8"/>
      <c r="AO3316" s="8"/>
      <c r="AP3316" s="8"/>
      <c r="AQ3316" s="8"/>
      <c r="AR3316" s="8"/>
      <c r="AS3316" s="8"/>
      <c r="AT3316" s="8"/>
      <c r="AU3316" s="8"/>
      <c r="AV3316" s="8"/>
      <c r="AW3316" s="8" t="s">
        <v>452</v>
      </c>
      <c r="AX3316" s="8" t="s">
        <v>416</v>
      </c>
      <c r="AY3316" s="8" t="s">
        <v>105</v>
      </c>
      <c r="AZ3316" s="8" t="s">
        <v>403</v>
      </c>
      <c r="BA3316" s="8"/>
      <c r="BB3316" s="8"/>
      <c r="BC3316" s="8"/>
      <c r="BD3316" s="8"/>
      <c r="BE3316" s="8"/>
      <c r="BF3316" s="8"/>
      <c r="BG3316" s="8"/>
      <c r="BH3316" s="8"/>
      <c r="BI3316" s="8" t="s">
        <v>4950</v>
      </c>
      <c r="BJ3316" s="8"/>
      <c r="BK3316" s="8"/>
      <c r="BL3316" s="8" t="s">
        <v>417</v>
      </c>
      <c r="BM3316" s="8" t="s">
        <v>417</v>
      </c>
      <c r="BN3316" s="8" t="s">
        <v>418</v>
      </c>
      <c r="BO3316" s="8" t="s">
        <v>404</v>
      </c>
      <c r="BP3316" s="8"/>
      <c r="BQ3316" s="8" t="s">
        <v>623</v>
      </c>
      <c r="BR3316" s="10"/>
      <c r="BS3316" s="8"/>
      <c r="BT3316" s="8"/>
      <c r="BU3316" s="8" t="s">
        <v>419</v>
      </c>
      <c r="BV3316" s="8"/>
      <c r="BW3316" s="8"/>
      <c r="BX3316" s="8"/>
      <c r="BY3316" s="10"/>
      <c r="BZ3316" s="8"/>
      <c r="CA3316" s="8"/>
      <c r="CB3316" s="8"/>
      <c r="CC3316" s="8"/>
      <c r="CD3316" s="8"/>
      <c r="CE3316" s="8"/>
      <c r="CF3316" s="8"/>
      <c r="CG3316" s="8"/>
      <c r="CH3316" s="8"/>
      <c r="CI3316" s="8"/>
      <c r="CJ3316" s="10"/>
    </row>
    <row r="3317" spans="2:88">
      <c r="B3317" s="6">
        <v>3316</v>
      </c>
      <c r="C3317" s="7">
        <v>4</v>
      </c>
      <c r="D3317" s="8" t="s">
        <v>4945</v>
      </c>
      <c r="E3317" s="8" t="s">
        <v>396</v>
      </c>
      <c r="F3317" s="8" t="s">
        <v>439</v>
      </c>
      <c r="G3317" s="8"/>
      <c r="H3317" s="8" t="s">
        <v>567</v>
      </c>
      <c r="I3317" s="8"/>
      <c r="J3317" s="8" t="s">
        <v>439</v>
      </c>
      <c r="K3317" s="8"/>
      <c r="L3317" s="8"/>
      <c r="M3317" s="8" t="s">
        <v>10858</v>
      </c>
      <c r="N3317" s="8" t="s">
        <v>407</v>
      </c>
      <c r="O3317" s="8" t="s">
        <v>397</v>
      </c>
      <c r="P3317" s="8"/>
      <c r="Q3317" s="8" t="s">
        <v>4947</v>
      </c>
      <c r="R3317" s="8" t="s">
        <v>732</v>
      </c>
      <c r="S3317" s="8" t="s">
        <v>4948</v>
      </c>
      <c r="T3317" s="8"/>
      <c r="U3317" s="8"/>
      <c r="V3317" s="8" t="s">
        <v>1021</v>
      </c>
      <c r="W3317" s="8" t="s">
        <v>105</v>
      </c>
      <c r="X3317" s="10" t="s">
        <v>4949</v>
      </c>
      <c r="Y3317" s="8"/>
      <c r="Z3317" s="8" t="s">
        <v>10690</v>
      </c>
      <c r="AA3317" s="8"/>
      <c r="AB3317" s="8"/>
      <c r="AC3317" s="8"/>
      <c r="AD3317" s="8"/>
      <c r="AE3317" s="8"/>
      <c r="AF3317" s="8" t="s">
        <v>403</v>
      </c>
      <c r="AG3317" s="8"/>
      <c r="AH3317" s="8" t="s">
        <v>400</v>
      </c>
      <c r="AI3317" s="8" t="s">
        <v>58</v>
      </c>
      <c r="AJ3317" s="8"/>
      <c r="AK3317" s="8" t="s">
        <v>412</v>
      </c>
      <c r="AL3317" s="8" t="s">
        <v>413</v>
      </c>
      <c r="AM3317" s="8" t="s">
        <v>1276</v>
      </c>
      <c r="AN3317" s="8"/>
      <c r="AO3317" s="8"/>
      <c r="AP3317" s="8"/>
      <c r="AQ3317" s="8"/>
      <c r="AR3317" s="8"/>
      <c r="AS3317" s="8"/>
      <c r="AT3317" s="8"/>
      <c r="AU3317" s="8"/>
      <c r="AV3317" s="8"/>
      <c r="AW3317" s="8" t="s">
        <v>452</v>
      </c>
      <c r="AX3317" s="8" t="s">
        <v>416</v>
      </c>
      <c r="AY3317" s="8" t="s">
        <v>105</v>
      </c>
      <c r="AZ3317" s="8" t="s">
        <v>403</v>
      </c>
      <c r="BA3317" s="8"/>
      <c r="BB3317" s="8"/>
      <c r="BC3317" s="8"/>
      <c r="BD3317" s="8"/>
      <c r="BE3317" s="8"/>
      <c r="BF3317" s="8"/>
      <c r="BG3317" s="8"/>
      <c r="BH3317" s="8"/>
      <c r="BI3317" s="8" t="s">
        <v>4950</v>
      </c>
      <c r="BJ3317" s="8"/>
      <c r="BK3317" s="8"/>
      <c r="BL3317" s="8" t="s">
        <v>417</v>
      </c>
      <c r="BM3317" s="8" t="s">
        <v>417</v>
      </c>
      <c r="BN3317" s="8" t="s">
        <v>418</v>
      </c>
      <c r="BO3317" s="8" t="s">
        <v>404</v>
      </c>
      <c r="BP3317" s="8"/>
      <c r="BQ3317" s="8" t="s">
        <v>623</v>
      </c>
      <c r="BR3317" s="10"/>
      <c r="BS3317" s="8"/>
      <c r="BT3317" s="8"/>
      <c r="BU3317" s="8" t="s">
        <v>419</v>
      </c>
      <c r="BV3317" s="8"/>
      <c r="BW3317" s="8"/>
      <c r="BX3317" s="8"/>
      <c r="BY3317" s="10"/>
      <c r="BZ3317" s="8"/>
      <c r="CA3317" s="8"/>
      <c r="CB3317" s="8"/>
      <c r="CC3317" s="8"/>
      <c r="CD3317" s="8"/>
      <c r="CE3317" s="8"/>
      <c r="CF3317" s="8"/>
      <c r="CG3317" s="8"/>
      <c r="CH3317" s="8"/>
      <c r="CI3317" s="8"/>
      <c r="CJ3317" s="10"/>
    </row>
    <row r="3318" spans="2:88">
      <c r="B3318" s="6">
        <v>3317</v>
      </c>
      <c r="C3318" s="7">
        <v>4</v>
      </c>
      <c r="D3318" s="8" t="s">
        <v>4945</v>
      </c>
      <c r="E3318" s="8" t="s">
        <v>396</v>
      </c>
      <c r="F3318" s="8" t="s">
        <v>439</v>
      </c>
      <c r="G3318" s="8"/>
      <c r="H3318" s="8" t="s">
        <v>567</v>
      </c>
      <c r="I3318" s="8"/>
      <c r="J3318" s="8" t="s">
        <v>439</v>
      </c>
      <c r="K3318" s="8"/>
      <c r="L3318" s="8"/>
      <c r="M3318" s="8" t="s">
        <v>10859</v>
      </c>
      <c r="N3318" s="8" t="s">
        <v>407</v>
      </c>
      <c r="O3318" s="8" t="s">
        <v>397</v>
      </c>
      <c r="P3318" s="8"/>
      <c r="Q3318" s="8" t="s">
        <v>4947</v>
      </c>
      <c r="R3318" s="8" t="s">
        <v>732</v>
      </c>
      <c r="S3318" s="8" t="s">
        <v>4948</v>
      </c>
      <c r="T3318" s="8"/>
      <c r="U3318" s="8"/>
      <c r="V3318" s="8" t="s">
        <v>1021</v>
      </c>
      <c r="W3318" s="8" t="s">
        <v>105</v>
      </c>
      <c r="X3318" s="10" t="s">
        <v>4949</v>
      </c>
      <c r="Y3318" s="8"/>
      <c r="Z3318" s="8" t="s">
        <v>10690</v>
      </c>
      <c r="AA3318" s="8"/>
      <c r="AB3318" s="8"/>
      <c r="AC3318" s="8"/>
      <c r="AD3318" s="8"/>
      <c r="AE3318" s="8"/>
      <c r="AF3318" s="8" t="s">
        <v>403</v>
      </c>
      <c r="AG3318" s="8"/>
      <c r="AH3318" s="8" t="s">
        <v>400</v>
      </c>
      <c r="AI3318" s="8" t="s">
        <v>58</v>
      </c>
      <c r="AJ3318" s="8"/>
      <c r="AK3318" s="8" t="s">
        <v>412</v>
      </c>
      <c r="AL3318" s="8" t="s">
        <v>413</v>
      </c>
      <c r="AM3318" s="8" t="s">
        <v>1276</v>
      </c>
      <c r="AN3318" s="8"/>
      <c r="AO3318" s="8"/>
      <c r="AP3318" s="8"/>
      <c r="AQ3318" s="8"/>
      <c r="AR3318" s="8"/>
      <c r="AS3318" s="8"/>
      <c r="AT3318" s="8"/>
      <c r="AU3318" s="8"/>
      <c r="AV3318" s="8"/>
      <c r="AW3318" s="8" t="s">
        <v>452</v>
      </c>
      <c r="AX3318" s="8" t="s">
        <v>416</v>
      </c>
      <c r="AY3318" s="8" t="s">
        <v>105</v>
      </c>
      <c r="AZ3318" s="8" t="s">
        <v>403</v>
      </c>
      <c r="BA3318" s="8"/>
      <c r="BB3318" s="8"/>
      <c r="BC3318" s="8"/>
      <c r="BD3318" s="8"/>
      <c r="BE3318" s="8"/>
      <c r="BF3318" s="8"/>
      <c r="BG3318" s="8"/>
      <c r="BH3318" s="8"/>
      <c r="BI3318" s="8" t="s">
        <v>4950</v>
      </c>
      <c r="BJ3318" s="8"/>
      <c r="BK3318" s="8"/>
      <c r="BL3318" s="8" t="s">
        <v>417</v>
      </c>
      <c r="BM3318" s="8" t="s">
        <v>417</v>
      </c>
      <c r="BN3318" s="8" t="s">
        <v>418</v>
      </c>
      <c r="BO3318" s="8" t="s">
        <v>404</v>
      </c>
      <c r="BP3318" s="8"/>
      <c r="BQ3318" s="8" t="s">
        <v>623</v>
      </c>
      <c r="BR3318" s="10"/>
      <c r="BS3318" s="8"/>
      <c r="BT3318" s="8"/>
      <c r="BU3318" s="8" t="s">
        <v>419</v>
      </c>
      <c r="BV3318" s="8"/>
      <c r="BW3318" s="8"/>
      <c r="BX3318" s="8"/>
      <c r="BY3318" s="10"/>
      <c r="BZ3318" s="8"/>
      <c r="CA3318" s="8"/>
      <c r="CB3318" s="8"/>
      <c r="CC3318" s="8"/>
      <c r="CD3318" s="8"/>
      <c r="CE3318" s="8"/>
      <c r="CF3318" s="8"/>
      <c r="CG3318" s="8"/>
      <c r="CH3318" s="8"/>
      <c r="CI3318" s="8"/>
      <c r="CJ3318" s="10"/>
    </row>
    <row r="3319" spans="2:88">
      <c r="B3319" s="6">
        <v>3318</v>
      </c>
      <c r="C3319" s="7">
        <v>4</v>
      </c>
      <c r="D3319" s="8" t="s">
        <v>4945</v>
      </c>
      <c r="E3319" s="8" t="s">
        <v>396</v>
      </c>
      <c r="F3319" s="8" t="s">
        <v>439</v>
      </c>
      <c r="G3319" s="8"/>
      <c r="H3319" s="8" t="s">
        <v>567</v>
      </c>
      <c r="I3319" s="8"/>
      <c r="J3319" s="8" t="s">
        <v>439</v>
      </c>
      <c r="K3319" s="8"/>
      <c r="L3319" s="8"/>
      <c r="M3319" s="8" t="s">
        <v>10860</v>
      </c>
      <c r="N3319" s="8" t="s">
        <v>407</v>
      </c>
      <c r="O3319" s="8" t="s">
        <v>397</v>
      </c>
      <c r="P3319" s="8"/>
      <c r="Q3319" s="8" t="s">
        <v>4947</v>
      </c>
      <c r="R3319" s="8" t="s">
        <v>732</v>
      </c>
      <c r="S3319" s="8" t="s">
        <v>4948</v>
      </c>
      <c r="T3319" s="8"/>
      <c r="U3319" s="8"/>
      <c r="V3319" s="8" t="s">
        <v>1021</v>
      </c>
      <c r="W3319" s="8" t="s">
        <v>105</v>
      </c>
      <c r="X3319" s="10" t="s">
        <v>4949</v>
      </c>
      <c r="Y3319" s="8"/>
      <c r="Z3319" s="8" t="s">
        <v>10690</v>
      </c>
      <c r="AA3319" s="8"/>
      <c r="AB3319" s="8"/>
      <c r="AC3319" s="8"/>
      <c r="AD3319" s="8"/>
      <c r="AE3319" s="8"/>
      <c r="AF3319" s="8" t="s">
        <v>403</v>
      </c>
      <c r="AG3319" s="8"/>
      <c r="AH3319" s="8" t="s">
        <v>400</v>
      </c>
      <c r="AI3319" s="8" t="s">
        <v>58</v>
      </c>
      <c r="AJ3319" s="8"/>
      <c r="AK3319" s="8" t="s">
        <v>412</v>
      </c>
      <c r="AL3319" s="8" t="s">
        <v>413</v>
      </c>
      <c r="AM3319" s="8" t="s">
        <v>1276</v>
      </c>
      <c r="AN3319" s="8"/>
      <c r="AO3319" s="8"/>
      <c r="AP3319" s="8"/>
      <c r="AQ3319" s="8"/>
      <c r="AR3319" s="8"/>
      <c r="AS3319" s="8"/>
      <c r="AT3319" s="8"/>
      <c r="AU3319" s="8"/>
      <c r="AV3319" s="8"/>
      <c r="AW3319" s="8" t="s">
        <v>452</v>
      </c>
      <c r="AX3319" s="8" t="s">
        <v>416</v>
      </c>
      <c r="AY3319" s="8" t="s">
        <v>105</v>
      </c>
      <c r="AZ3319" s="8" t="s">
        <v>403</v>
      </c>
      <c r="BA3319" s="8"/>
      <c r="BB3319" s="8"/>
      <c r="BC3319" s="8"/>
      <c r="BD3319" s="8"/>
      <c r="BE3319" s="8"/>
      <c r="BF3319" s="8"/>
      <c r="BG3319" s="8"/>
      <c r="BH3319" s="8"/>
      <c r="BI3319" s="8" t="s">
        <v>4950</v>
      </c>
      <c r="BJ3319" s="8"/>
      <c r="BK3319" s="8"/>
      <c r="BL3319" s="8" t="s">
        <v>417</v>
      </c>
      <c r="BM3319" s="8" t="s">
        <v>417</v>
      </c>
      <c r="BN3319" s="8" t="s">
        <v>418</v>
      </c>
      <c r="BO3319" s="8" t="s">
        <v>404</v>
      </c>
      <c r="BP3319" s="8"/>
      <c r="BQ3319" s="8" t="s">
        <v>623</v>
      </c>
      <c r="BR3319" s="10"/>
      <c r="BS3319" s="8"/>
      <c r="BT3319" s="8"/>
      <c r="BU3319" s="8" t="s">
        <v>419</v>
      </c>
      <c r="BV3319" s="8"/>
      <c r="BW3319" s="8"/>
      <c r="BX3319" s="8"/>
      <c r="BY3319" s="10"/>
      <c r="BZ3319" s="8"/>
      <c r="CA3319" s="8"/>
      <c r="CB3319" s="8"/>
      <c r="CC3319" s="8"/>
      <c r="CD3319" s="8"/>
      <c r="CE3319" s="8"/>
      <c r="CF3319" s="8"/>
      <c r="CG3319" s="8"/>
      <c r="CH3319" s="8"/>
      <c r="CI3319" s="8"/>
      <c r="CJ3319" s="10"/>
    </row>
    <row r="3320" spans="2:88">
      <c r="B3320" s="6">
        <v>3319</v>
      </c>
      <c r="C3320" s="7">
        <v>4</v>
      </c>
      <c r="D3320" s="8" t="s">
        <v>4945</v>
      </c>
      <c r="E3320" s="8" t="s">
        <v>396</v>
      </c>
      <c r="F3320" s="8" t="s">
        <v>439</v>
      </c>
      <c r="G3320" s="8"/>
      <c r="H3320" s="8" t="s">
        <v>567</v>
      </c>
      <c r="I3320" s="8"/>
      <c r="J3320" s="8" t="s">
        <v>439</v>
      </c>
      <c r="K3320" s="8"/>
      <c r="L3320" s="8"/>
      <c r="M3320" s="8" t="s">
        <v>10861</v>
      </c>
      <c r="N3320" s="8" t="s">
        <v>407</v>
      </c>
      <c r="O3320" s="8" t="s">
        <v>397</v>
      </c>
      <c r="P3320" s="8"/>
      <c r="Q3320" s="8" t="s">
        <v>4947</v>
      </c>
      <c r="R3320" s="8" t="s">
        <v>732</v>
      </c>
      <c r="S3320" s="8" t="s">
        <v>4948</v>
      </c>
      <c r="T3320" s="8"/>
      <c r="U3320" s="8"/>
      <c r="V3320" s="8" t="s">
        <v>1021</v>
      </c>
      <c r="W3320" s="8" t="s">
        <v>105</v>
      </c>
      <c r="X3320" s="10" t="s">
        <v>4949</v>
      </c>
      <c r="Y3320" s="8"/>
      <c r="Z3320" s="8" t="s">
        <v>10690</v>
      </c>
      <c r="AA3320" s="8"/>
      <c r="AB3320" s="8"/>
      <c r="AC3320" s="8"/>
      <c r="AD3320" s="8"/>
      <c r="AE3320" s="8"/>
      <c r="AF3320" s="8" t="s">
        <v>403</v>
      </c>
      <c r="AG3320" s="8"/>
      <c r="AH3320" s="8" t="s">
        <v>400</v>
      </c>
      <c r="AI3320" s="8" t="s">
        <v>58</v>
      </c>
      <c r="AJ3320" s="8"/>
      <c r="AK3320" s="8" t="s">
        <v>412</v>
      </c>
      <c r="AL3320" s="8" t="s">
        <v>413</v>
      </c>
      <c r="AM3320" s="8" t="s">
        <v>1276</v>
      </c>
      <c r="AN3320" s="8"/>
      <c r="AO3320" s="8"/>
      <c r="AP3320" s="8"/>
      <c r="AQ3320" s="8"/>
      <c r="AR3320" s="8"/>
      <c r="AS3320" s="8"/>
      <c r="AT3320" s="8"/>
      <c r="AU3320" s="8"/>
      <c r="AV3320" s="8"/>
      <c r="AW3320" s="8" t="s">
        <v>452</v>
      </c>
      <c r="AX3320" s="8" t="s">
        <v>416</v>
      </c>
      <c r="AY3320" s="8" t="s">
        <v>105</v>
      </c>
      <c r="AZ3320" s="8" t="s">
        <v>403</v>
      </c>
      <c r="BA3320" s="8"/>
      <c r="BB3320" s="8"/>
      <c r="BC3320" s="8"/>
      <c r="BD3320" s="8"/>
      <c r="BE3320" s="8"/>
      <c r="BF3320" s="8"/>
      <c r="BG3320" s="8"/>
      <c r="BH3320" s="8"/>
      <c r="BI3320" s="8" t="s">
        <v>4950</v>
      </c>
      <c r="BJ3320" s="8"/>
      <c r="BK3320" s="8"/>
      <c r="BL3320" s="8" t="s">
        <v>417</v>
      </c>
      <c r="BM3320" s="8" t="s">
        <v>417</v>
      </c>
      <c r="BN3320" s="8" t="s">
        <v>418</v>
      </c>
      <c r="BO3320" s="8" t="s">
        <v>404</v>
      </c>
      <c r="BP3320" s="8"/>
      <c r="BQ3320" s="8" t="s">
        <v>623</v>
      </c>
      <c r="BR3320" s="10"/>
      <c r="BS3320" s="8"/>
      <c r="BT3320" s="8"/>
      <c r="BU3320" s="8" t="s">
        <v>419</v>
      </c>
      <c r="BV3320" s="8"/>
      <c r="BW3320" s="8"/>
      <c r="BX3320" s="8"/>
      <c r="BY3320" s="10"/>
      <c r="BZ3320" s="8"/>
      <c r="CA3320" s="8"/>
      <c r="CB3320" s="8"/>
      <c r="CC3320" s="8"/>
      <c r="CD3320" s="8"/>
      <c r="CE3320" s="8"/>
      <c r="CF3320" s="8"/>
      <c r="CG3320" s="8"/>
      <c r="CH3320" s="8"/>
      <c r="CI3320" s="8"/>
      <c r="CJ3320" s="10"/>
    </row>
    <row r="3321" spans="2:88">
      <c r="B3321" s="6">
        <v>3320</v>
      </c>
      <c r="C3321" s="7">
        <v>4</v>
      </c>
      <c r="D3321" s="8" t="s">
        <v>4945</v>
      </c>
      <c r="E3321" s="8" t="s">
        <v>396</v>
      </c>
      <c r="F3321" s="8" t="s">
        <v>439</v>
      </c>
      <c r="G3321" s="8"/>
      <c r="H3321" s="8" t="s">
        <v>567</v>
      </c>
      <c r="I3321" s="8"/>
      <c r="J3321" s="8" t="s">
        <v>439</v>
      </c>
      <c r="K3321" s="8"/>
      <c r="L3321" s="8"/>
      <c r="M3321" s="8" t="s">
        <v>10862</v>
      </c>
      <c r="N3321" s="8" t="s">
        <v>407</v>
      </c>
      <c r="O3321" s="8" t="s">
        <v>397</v>
      </c>
      <c r="P3321" s="8"/>
      <c r="Q3321" s="8" t="s">
        <v>4947</v>
      </c>
      <c r="R3321" s="8" t="s">
        <v>732</v>
      </c>
      <c r="S3321" s="8" t="s">
        <v>4948</v>
      </c>
      <c r="T3321" s="8"/>
      <c r="U3321" s="8"/>
      <c r="V3321" s="8" t="s">
        <v>1021</v>
      </c>
      <c r="W3321" s="8" t="s">
        <v>105</v>
      </c>
      <c r="X3321" s="10" t="s">
        <v>4949</v>
      </c>
      <c r="Y3321" s="8"/>
      <c r="Z3321" s="8" t="s">
        <v>10690</v>
      </c>
      <c r="AA3321" s="8"/>
      <c r="AB3321" s="8"/>
      <c r="AC3321" s="8"/>
      <c r="AD3321" s="8"/>
      <c r="AE3321" s="8"/>
      <c r="AF3321" s="8" t="s">
        <v>403</v>
      </c>
      <c r="AG3321" s="8"/>
      <c r="AH3321" s="8" t="s">
        <v>400</v>
      </c>
      <c r="AI3321" s="8" t="s">
        <v>58</v>
      </c>
      <c r="AJ3321" s="8"/>
      <c r="AK3321" s="8" t="s">
        <v>412</v>
      </c>
      <c r="AL3321" s="8" t="s">
        <v>413</v>
      </c>
      <c r="AM3321" s="8" t="s">
        <v>1276</v>
      </c>
      <c r="AN3321" s="8"/>
      <c r="AO3321" s="8"/>
      <c r="AP3321" s="8"/>
      <c r="AQ3321" s="8"/>
      <c r="AR3321" s="8"/>
      <c r="AS3321" s="8"/>
      <c r="AT3321" s="8"/>
      <c r="AU3321" s="8"/>
      <c r="AV3321" s="8"/>
      <c r="AW3321" s="8" t="s">
        <v>452</v>
      </c>
      <c r="AX3321" s="8" t="s">
        <v>416</v>
      </c>
      <c r="AY3321" s="8" t="s">
        <v>105</v>
      </c>
      <c r="AZ3321" s="8" t="s">
        <v>403</v>
      </c>
      <c r="BA3321" s="8"/>
      <c r="BB3321" s="8"/>
      <c r="BC3321" s="8"/>
      <c r="BD3321" s="8"/>
      <c r="BE3321" s="8"/>
      <c r="BF3321" s="8"/>
      <c r="BG3321" s="8"/>
      <c r="BH3321" s="8"/>
      <c r="BI3321" s="8" t="s">
        <v>4950</v>
      </c>
      <c r="BJ3321" s="8"/>
      <c r="BK3321" s="8"/>
      <c r="BL3321" s="8" t="s">
        <v>417</v>
      </c>
      <c r="BM3321" s="8" t="s">
        <v>417</v>
      </c>
      <c r="BN3321" s="8" t="s">
        <v>418</v>
      </c>
      <c r="BO3321" s="8" t="s">
        <v>404</v>
      </c>
      <c r="BP3321" s="8"/>
      <c r="BQ3321" s="8" t="s">
        <v>623</v>
      </c>
      <c r="BR3321" s="10"/>
      <c r="BS3321" s="8"/>
      <c r="BT3321" s="8"/>
      <c r="BU3321" s="8" t="s">
        <v>419</v>
      </c>
      <c r="BV3321" s="8"/>
      <c r="BW3321" s="8"/>
      <c r="BX3321" s="8"/>
      <c r="BY3321" s="10"/>
      <c r="BZ3321" s="8"/>
      <c r="CA3321" s="8"/>
      <c r="CB3321" s="8"/>
      <c r="CC3321" s="8"/>
      <c r="CD3321" s="8"/>
      <c r="CE3321" s="8"/>
      <c r="CF3321" s="8"/>
      <c r="CG3321" s="8"/>
      <c r="CH3321" s="8"/>
      <c r="CI3321" s="8"/>
      <c r="CJ3321" s="10"/>
    </row>
    <row r="3322" spans="2:88">
      <c r="B3322" s="6">
        <v>3321</v>
      </c>
      <c r="C3322" s="7">
        <v>4</v>
      </c>
      <c r="D3322" s="8" t="s">
        <v>4945</v>
      </c>
      <c r="E3322" s="8" t="s">
        <v>396</v>
      </c>
      <c r="F3322" s="8" t="s">
        <v>439</v>
      </c>
      <c r="G3322" s="8"/>
      <c r="H3322" s="8" t="s">
        <v>567</v>
      </c>
      <c r="I3322" s="8"/>
      <c r="J3322" s="8" t="s">
        <v>439</v>
      </c>
      <c r="K3322" s="8"/>
      <c r="L3322" s="8"/>
      <c r="M3322" s="8" t="s">
        <v>10863</v>
      </c>
      <c r="N3322" s="8" t="s">
        <v>407</v>
      </c>
      <c r="O3322" s="8" t="s">
        <v>397</v>
      </c>
      <c r="P3322" s="8"/>
      <c r="Q3322" s="8" t="s">
        <v>4947</v>
      </c>
      <c r="R3322" s="8" t="s">
        <v>732</v>
      </c>
      <c r="S3322" s="8" t="s">
        <v>4948</v>
      </c>
      <c r="T3322" s="8"/>
      <c r="U3322" s="8"/>
      <c r="V3322" s="8" t="s">
        <v>1021</v>
      </c>
      <c r="W3322" s="8" t="s">
        <v>105</v>
      </c>
      <c r="X3322" s="10" t="s">
        <v>4949</v>
      </c>
      <c r="Y3322" s="8"/>
      <c r="Z3322" s="8" t="s">
        <v>10690</v>
      </c>
      <c r="AA3322" s="8"/>
      <c r="AB3322" s="8"/>
      <c r="AC3322" s="8"/>
      <c r="AD3322" s="8"/>
      <c r="AE3322" s="8"/>
      <c r="AF3322" s="8" t="s">
        <v>403</v>
      </c>
      <c r="AG3322" s="8"/>
      <c r="AH3322" s="8" t="s">
        <v>400</v>
      </c>
      <c r="AI3322" s="8" t="s">
        <v>58</v>
      </c>
      <c r="AJ3322" s="8"/>
      <c r="AK3322" s="8" t="s">
        <v>412</v>
      </c>
      <c r="AL3322" s="8" t="s">
        <v>413</v>
      </c>
      <c r="AM3322" s="8" t="s">
        <v>1276</v>
      </c>
      <c r="AN3322" s="8"/>
      <c r="AO3322" s="8"/>
      <c r="AP3322" s="8"/>
      <c r="AQ3322" s="8"/>
      <c r="AR3322" s="8"/>
      <c r="AS3322" s="8"/>
      <c r="AT3322" s="8"/>
      <c r="AU3322" s="8"/>
      <c r="AV3322" s="8"/>
      <c r="AW3322" s="8" t="s">
        <v>452</v>
      </c>
      <c r="AX3322" s="8" t="s">
        <v>416</v>
      </c>
      <c r="AY3322" s="8" t="s">
        <v>105</v>
      </c>
      <c r="AZ3322" s="8" t="s">
        <v>403</v>
      </c>
      <c r="BA3322" s="8"/>
      <c r="BB3322" s="8"/>
      <c r="BC3322" s="8"/>
      <c r="BD3322" s="8"/>
      <c r="BE3322" s="8"/>
      <c r="BF3322" s="8"/>
      <c r="BG3322" s="8"/>
      <c r="BH3322" s="8"/>
      <c r="BI3322" s="8" t="s">
        <v>4950</v>
      </c>
      <c r="BJ3322" s="8"/>
      <c r="BK3322" s="8"/>
      <c r="BL3322" s="8" t="s">
        <v>417</v>
      </c>
      <c r="BM3322" s="8" t="s">
        <v>417</v>
      </c>
      <c r="BN3322" s="8" t="s">
        <v>418</v>
      </c>
      <c r="BO3322" s="8" t="s">
        <v>404</v>
      </c>
      <c r="BP3322" s="8"/>
      <c r="BQ3322" s="8" t="s">
        <v>623</v>
      </c>
      <c r="BR3322" s="10"/>
      <c r="BS3322" s="8"/>
      <c r="BT3322" s="8"/>
      <c r="BU3322" s="8" t="s">
        <v>419</v>
      </c>
      <c r="BV3322" s="8"/>
      <c r="BW3322" s="8"/>
      <c r="BX3322" s="8"/>
      <c r="BY3322" s="10"/>
      <c r="BZ3322" s="8"/>
      <c r="CA3322" s="8"/>
      <c r="CB3322" s="8"/>
      <c r="CC3322" s="8"/>
      <c r="CD3322" s="8"/>
      <c r="CE3322" s="8"/>
      <c r="CF3322" s="8"/>
      <c r="CG3322" s="8"/>
      <c r="CH3322" s="8"/>
      <c r="CI3322" s="8"/>
      <c r="CJ3322" s="10"/>
    </row>
    <row r="3323" spans="2:88">
      <c r="B3323" s="6">
        <v>3322</v>
      </c>
      <c r="C3323" s="7">
        <v>4</v>
      </c>
      <c r="D3323" s="8" t="s">
        <v>4945</v>
      </c>
      <c r="E3323" s="8" t="s">
        <v>396</v>
      </c>
      <c r="F3323" s="8" t="s">
        <v>439</v>
      </c>
      <c r="G3323" s="8"/>
      <c r="H3323" s="8" t="s">
        <v>567</v>
      </c>
      <c r="I3323" s="8"/>
      <c r="J3323" s="8" t="s">
        <v>439</v>
      </c>
      <c r="K3323" s="8"/>
      <c r="L3323" s="8"/>
      <c r="M3323" s="8" t="s">
        <v>10864</v>
      </c>
      <c r="N3323" s="8" t="s">
        <v>407</v>
      </c>
      <c r="O3323" s="8" t="s">
        <v>397</v>
      </c>
      <c r="P3323" s="8"/>
      <c r="Q3323" s="8" t="s">
        <v>4947</v>
      </c>
      <c r="R3323" s="8" t="s">
        <v>732</v>
      </c>
      <c r="S3323" s="8" t="s">
        <v>4948</v>
      </c>
      <c r="T3323" s="8"/>
      <c r="U3323" s="8"/>
      <c r="V3323" s="8" t="s">
        <v>1021</v>
      </c>
      <c r="W3323" s="8" t="s">
        <v>105</v>
      </c>
      <c r="X3323" s="10" t="s">
        <v>4949</v>
      </c>
      <c r="Y3323" s="8"/>
      <c r="Z3323" s="8" t="s">
        <v>10690</v>
      </c>
      <c r="AA3323" s="8"/>
      <c r="AB3323" s="8"/>
      <c r="AC3323" s="8"/>
      <c r="AD3323" s="8"/>
      <c r="AE3323" s="8"/>
      <c r="AF3323" s="8" t="s">
        <v>403</v>
      </c>
      <c r="AG3323" s="8"/>
      <c r="AH3323" s="8" t="s">
        <v>400</v>
      </c>
      <c r="AI3323" s="8" t="s">
        <v>58</v>
      </c>
      <c r="AJ3323" s="8"/>
      <c r="AK3323" s="8" t="s">
        <v>412</v>
      </c>
      <c r="AL3323" s="8" t="s">
        <v>413</v>
      </c>
      <c r="AM3323" s="8" t="s">
        <v>1276</v>
      </c>
      <c r="AN3323" s="8"/>
      <c r="AO3323" s="8"/>
      <c r="AP3323" s="8"/>
      <c r="AQ3323" s="8"/>
      <c r="AR3323" s="8"/>
      <c r="AS3323" s="8"/>
      <c r="AT3323" s="8"/>
      <c r="AU3323" s="8"/>
      <c r="AV3323" s="8"/>
      <c r="AW3323" s="8" t="s">
        <v>452</v>
      </c>
      <c r="AX3323" s="8" t="s">
        <v>416</v>
      </c>
      <c r="AY3323" s="8" t="s">
        <v>105</v>
      </c>
      <c r="AZ3323" s="8" t="s">
        <v>403</v>
      </c>
      <c r="BA3323" s="8"/>
      <c r="BB3323" s="8"/>
      <c r="BC3323" s="8"/>
      <c r="BD3323" s="8"/>
      <c r="BE3323" s="8"/>
      <c r="BF3323" s="8"/>
      <c r="BG3323" s="8"/>
      <c r="BH3323" s="8"/>
      <c r="BI3323" s="8" t="s">
        <v>4950</v>
      </c>
      <c r="BJ3323" s="8"/>
      <c r="BK3323" s="8"/>
      <c r="BL3323" s="8" t="s">
        <v>417</v>
      </c>
      <c r="BM3323" s="8" t="s">
        <v>417</v>
      </c>
      <c r="BN3323" s="8" t="s">
        <v>418</v>
      </c>
      <c r="BO3323" s="8" t="s">
        <v>404</v>
      </c>
      <c r="BP3323" s="8"/>
      <c r="BQ3323" s="8" t="s">
        <v>623</v>
      </c>
      <c r="BR3323" s="10"/>
      <c r="BS3323" s="8"/>
      <c r="BT3323" s="8"/>
      <c r="BU3323" s="8" t="s">
        <v>419</v>
      </c>
      <c r="BV3323" s="8"/>
      <c r="BW3323" s="8"/>
      <c r="BX3323" s="8"/>
      <c r="BY3323" s="10"/>
      <c r="BZ3323" s="8"/>
      <c r="CA3323" s="8"/>
      <c r="CB3323" s="8"/>
      <c r="CC3323" s="8"/>
      <c r="CD3323" s="8"/>
      <c r="CE3323" s="8"/>
      <c r="CF3323" s="8"/>
      <c r="CG3323" s="8"/>
      <c r="CH3323" s="8"/>
      <c r="CI3323" s="8"/>
      <c r="CJ3323" s="10"/>
    </row>
    <row r="3324" spans="2:88">
      <c r="B3324" s="6">
        <v>3323</v>
      </c>
      <c r="C3324" s="7">
        <v>4</v>
      </c>
      <c r="D3324" s="8" t="s">
        <v>4945</v>
      </c>
      <c r="E3324" s="8" t="s">
        <v>396</v>
      </c>
      <c r="F3324" s="8" t="s">
        <v>439</v>
      </c>
      <c r="G3324" s="8"/>
      <c r="H3324" s="8" t="s">
        <v>567</v>
      </c>
      <c r="I3324" s="8"/>
      <c r="J3324" s="8" t="s">
        <v>439</v>
      </c>
      <c r="K3324" s="8"/>
      <c r="L3324" s="8"/>
      <c r="M3324" s="8" t="s">
        <v>10865</v>
      </c>
      <c r="N3324" s="8" t="s">
        <v>407</v>
      </c>
      <c r="O3324" s="8" t="s">
        <v>397</v>
      </c>
      <c r="P3324" s="8"/>
      <c r="Q3324" s="8" t="s">
        <v>4947</v>
      </c>
      <c r="R3324" s="8" t="s">
        <v>732</v>
      </c>
      <c r="S3324" s="8" t="s">
        <v>4948</v>
      </c>
      <c r="T3324" s="8"/>
      <c r="U3324" s="8"/>
      <c r="V3324" s="8" t="s">
        <v>1021</v>
      </c>
      <c r="W3324" s="8" t="s">
        <v>105</v>
      </c>
      <c r="X3324" s="10" t="s">
        <v>4949</v>
      </c>
      <c r="Y3324" s="8"/>
      <c r="Z3324" s="8" t="s">
        <v>10690</v>
      </c>
      <c r="AA3324" s="8"/>
      <c r="AB3324" s="8"/>
      <c r="AC3324" s="8"/>
      <c r="AD3324" s="8"/>
      <c r="AE3324" s="8"/>
      <c r="AF3324" s="8" t="s">
        <v>403</v>
      </c>
      <c r="AG3324" s="8"/>
      <c r="AH3324" s="8" t="s">
        <v>400</v>
      </c>
      <c r="AI3324" s="8" t="s">
        <v>58</v>
      </c>
      <c r="AJ3324" s="8"/>
      <c r="AK3324" s="8" t="s">
        <v>412</v>
      </c>
      <c r="AL3324" s="8" t="s">
        <v>413</v>
      </c>
      <c r="AM3324" s="8" t="s">
        <v>1276</v>
      </c>
      <c r="AN3324" s="8"/>
      <c r="AO3324" s="8"/>
      <c r="AP3324" s="8"/>
      <c r="AQ3324" s="8"/>
      <c r="AR3324" s="8"/>
      <c r="AS3324" s="8"/>
      <c r="AT3324" s="8"/>
      <c r="AU3324" s="8"/>
      <c r="AV3324" s="8"/>
      <c r="AW3324" s="8" t="s">
        <v>452</v>
      </c>
      <c r="AX3324" s="8" t="s">
        <v>416</v>
      </c>
      <c r="AY3324" s="8" t="s">
        <v>105</v>
      </c>
      <c r="AZ3324" s="8" t="s">
        <v>403</v>
      </c>
      <c r="BA3324" s="8"/>
      <c r="BB3324" s="8"/>
      <c r="BC3324" s="8"/>
      <c r="BD3324" s="8"/>
      <c r="BE3324" s="8"/>
      <c r="BF3324" s="8"/>
      <c r="BG3324" s="8"/>
      <c r="BH3324" s="8"/>
      <c r="BI3324" s="8" t="s">
        <v>4950</v>
      </c>
      <c r="BJ3324" s="8"/>
      <c r="BK3324" s="8"/>
      <c r="BL3324" s="8" t="s">
        <v>417</v>
      </c>
      <c r="BM3324" s="8" t="s">
        <v>417</v>
      </c>
      <c r="BN3324" s="8" t="s">
        <v>418</v>
      </c>
      <c r="BO3324" s="8" t="s">
        <v>404</v>
      </c>
      <c r="BP3324" s="8"/>
      <c r="BQ3324" s="8" t="s">
        <v>623</v>
      </c>
      <c r="BR3324" s="10"/>
      <c r="BS3324" s="8"/>
      <c r="BT3324" s="8"/>
      <c r="BU3324" s="8" t="s">
        <v>419</v>
      </c>
      <c r="BV3324" s="8"/>
      <c r="BW3324" s="8"/>
      <c r="BX3324" s="8"/>
      <c r="BY3324" s="10"/>
      <c r="BZ3324" s="8"/>
      <c r="CA3324" s="8"/>
      <c r="CB3324" s="8"/>
      <c r="CC3324" s="8"/>
      <c r="CD3324" s="8"/>
      <c r="CE3324" s="8"/>
      <c r="CF3324" s="8"/>
      <c r="CG3324" s="8"/>
      <c r="CH3324" s="8"/>
      <c r="CI3324" s="8"/>
      <c r="CJ3324" s="10"/>
    </row>
    <row r="3325" spans="2:88">
      <c r="B3325" s="6">
        <v>3324</v>
      </c>
      <c r="C3325" s="7">
        <v>4</v>
      </c>
      <c r="D3325" s="8" t="s">
        <v>4945</v>
      </c>
      <c r="E3325" s="8" t="s">
        <v>396</v>
      </c>
      <c r="F3325" s="8" t="s">
        <v>439</v>
      </c>
      <c r="G3325" s="8"/>
      <c r="H3325" s="8" t="s">
        <v>567</v>
      </c>
      <c r="I3325" s="8"/>
      <c r="J3325" s="8" t="s">
        <v>439</v>
      </c>
      <c r="K3325" s="8"/>
      <c r="L3325" s="8"/>
      <c r="M3325" s="8" t="s">
        <v>10866</v>
      </c>
      <c r="N3325" s="8" t="s">
        <v>407</v>
      </c>
      <c r="O3325" s="8" t="s">
        <v>397</v>
      </c>
      <c r="P3325" s="8"/>
      <c r="Q3325" s="8" t="s">
        <v>4947</v>
      </c>
      <c r="R3325" s="8" t="s">
        <v>732</v>
      </c>
      <c r="S3325" s="8" t="s">
        <v>4948</v>
      </c>
      <c r="T3325" s="8"/>
      <c r="U3325" s="8"/>
      <c r="V3325" s="8" t="s">
        <v>1021</v>
      </c>
      <c r="W3325" s="8" t="s">
        <v>105</v>
      </c>
      <c r="X3325" s="10" t="s">
        <v>4949</v>
      </c>
      <c r="Y3325" s="8"/>
      <c r="Z3325" s="8" t="s">
        <v>10690</v>
      </c>
      <c r="AA3325" s="8"/>
      <c r="AB3325" s="8"/>
      <c r="AC3325" s="8"/>
      <c r="AD3325" s="8"/>
      <c r="AE3325" s="8"/>
      <c r="AF3325" s="8" t="s">
        <v>403</v>
      </c>
      <c r="AG3325" s="8"/>
      <c r="AH3325" s="8" t="s">
        <v>400</v>
      </c>
      <c r="AI3325" s="8" t="s">
        <v>58</v>
      </c>
      <c r="AJ3325" s="8"/>
      <c r="AK3325" s="8" t="s">
        <v>412</v>
      </c>
      <c r="AL3325" s="8" t="s">
        <v>413</v>
      </c>
      <c r="AM3325" s="8" t="s">
        <v>1276</v>
      </c>
      <c r="AN3325" s="8"/>
      <c r="AO3325" s="8"/>
      <c r="AP3325" s="8"/>
      <c r="AQ3325" s="8"/>
      <c r="AR3325" s="8"/>
      <c r="AS3325" s="8"/>
      <c r="AT3325" s="8"/>
      <c r="AU3325" s="8"/>
      <c r="AV3325" s="8"/>
      <c r="AW3325" s="8" t="s">
        <v>452</v>
      </c>
      <c r="AX3325" s="8" t="s">
        <v>416</v>
      </c>
      <c r="AY3325" s="8" t="s">
        <v>105</v>
      </c>
      <c r="AZ3325" s="8" t="s">
        <v>403</v>
      </c>
      <c r="BA3325" s="8"/>
      <c r="BB3325" s="8"/>
      <c r="BC3325" s="8"/>
      <c r="BD3325" s="8"/>
      <c r="BE3325" s="8"/>
      <c r="BF3325" s="8"/>
      <c r="BG3325" s="8"/>
      <c r="BH3325" s="8"/>
      <c r="BI3325" s="8" t="s">
        <v>4950</v>
      </c>
      <c r="BJ3325" s="8"/>
      <c r="BK3325" s="8"/>
      <c r="BL3325" s="8" t="s">
        <v>417</v>
      </c>
      <c r="BM3325" s="8" t="s">
        <v>417</v>
      </c>
      <c r="BN3325" s="8" t="s">
        <v>418</v>
      </c>
      <c r="BO3325" s="8" t="s">
        <v>404</v>
      </c>
      <c r="BP3325" s="8"/>
      <c r="BQ3325" s="8" t="s">
        <v>623</v>
      </c>
      <c r="BR3325" s="10"/>
      <c r="BS3325" s="8"/>
      <c r="BT3325" s="8"/>
      <c r="BU3325" s="8" t="s">
        <v>419</v>
      </c>
      <c r="BV3325" s="8"/>
      <c r="BW3325" s="8"/>
      <c r="BX3325" s="8"/>
      <c r="BY3325" s="10"/>
      <c r="BZ3325" s="8"/>
      <c r="CA3325" s="8"/>
      <c r="CB3325" s="8"/>
      <c r="CC3325" s="8"/>
      <c r="CD3325" s="8"/>
      <c r="CE3325" s="8"/>
      <c r="CF3325" s="8"/>
      <c r="CG3325" s="8"/>
      <c r="CH3325" s="8"/>
      <c r="CI3325" s="8"/>
      <c r="CJ3325" s="10"/>
    </row>
    <row r="3326" spans="2:88">
      <c r="B3326" s="6">
        <v>3325</v>
      </c>
      <c r="C3326" s="7">
        <v>4</v>
      </c>
      <c r="D3326" s="8" t="s">
        <v>4945</v>
      </c>
      <c r="E3326" s="8" t="s">
        <v>396</v>
      </c>
      <c r="F3326" s="8" t="s">
        <v>439</v>
      </c>
      <c r="G3326" s="8"/>
      <c r="H3326" s="8" t="s">
        <v>862</v>
      </c>
      <c r="I3326" s="8"/>
      <c r="J3326" s="8" t="s">
        <v>439</v>
      </c>
      <c r="K3326" s="8"/>
      <c r="L3326" s="8"/>
      <c r="M3326" s="8" t="s">
        <v>10867</v>
      </c>
      <c r="N3326" s="8" t="s">
        <v>407</v>
      </c>
      <c r="O3326" s="8" t="s">
        <v>397</v>
      </c>
      <c r="P3326" s="8"/>
      <c r="Q3326" s="8" t="s">
        <v>4947</v>
      </c>
      <c r="R3326" s="8" t="s">
        <v>732</v>
      </c>
      <c r="S3326" s="8" t="s">
        <v>4948</v>
      </c>
      <c r="T3326" s="8"/>
      <c r="U3326" s="8"/>
      <c r="V3326" s="8" t="s">
        <v>1021</v>
      </c>
      <c r="W3326" s="8" t="s">
        <v>105</v>
      </c>
      <c r="X3326" s="10" t="s">
        <v>4949</v>
      </c>
      <c r="Y3326" s="8"/>
      <c r="Z3326" s="8" t="s">
        <v>10690</v>
      </c>
      <c r="AA3326" s="8"/>
      <c r="AB3326" s="8"/>
      <c r="AC3326" s="8"/>
      <c r="AD3326" s="8"/>
      <c r="AE3326" s="8"/>
      <c r="AF3326" s="8" t="s">
        <v>403</v>
      </c>
      <c r="AG3326" s="8"/>
      <c r="AH3326" s="8" t="s">
        <v>400</v>
      </c>
      <c r="AI3326" s="8" t="s">
        <v>58</v>
      </c>
      <c r="AJ3326" s="8"/>
      <c r="AK3326" s="8" t="s">
        <v>412</v>
      </c>
      <c r="AL3326" s="8" t="s">
        <v>413</v>
      </c>
      <c r="AM3326" s="8" t="s">
        <v>1276</v>
      </c>
      <c r="AN3326" s="8"/>
      <c r="AO3326" s="8"/>
      <c r="AP3326" s="8"/>
      <c r="AQ3326" s="8"/>
      <c r="AR3326" s="8"/>
      <c r="AS3326" s="8"/>
      <c r="AT3326" s="8"/>
      <c r="AU3326" s="8"/>
      <c r="AV3326" s="8"/>
      <c r="AW3326" s="8" t="s">
        <v>452</v>
      </c>
      <c r="AX3326" s="8" t="s">
        <v>416</v>
      </c>
      <c r="AY3326" s="8" t="s">
        <v>105</v>
      </c>
      <c r="AZ3326" s="8" t="s">
        <v>403</v>
      </c>
      <c r="BA3326" s="8"/>
      <c r="BB3326" s="8"/>
      <c r="BC3326" s="8"/>
      <c r="BD3326" s="8"/>
      <c r="BE3326" s="8"/>
      <c r="BF3326" s="8"/>
      <c r="BG3326" s="8"/>
      <c r="BH3326" s="8"/>
      <c r="BI3326" s="8" t="s">
        <v>4950</v>
      </c>
      <c r="BJ3326" s="8"/>
      <c r="BK3326" s="8"/>
      <c r="BL3326" s="8" t="s">
        <v>417</v>
      </c>
      <c r="BM3326" s="8" t="s">
        <v>417</v>
      </c>
      <c r="BN3326" s="8" t="s">
        <v>418</v>
      </c>
      <c r="BO3326" s="8" t="s">
        <v>404</v>
      </c>
      <c r="BP3326" s="8"/>
      <c r="BQ3326" s="8" t="s">
        <v>623</v>
      </c>
      <c r="BR3326" s="10"/>
      <c r="BS3326" s="8"/>
      <c r="BT3326" s="8"/>
      <c r="BU3326" s="8" t="s">
        <v>419</v>
      </c>
      <c r="BV3326" s="8"/>
      <c r="BW3326" s="8"/>
      <c r="BX3326" s="8"/>
      <c r="BY3326" s="10"/>
      <c r="BZ3326" s="8"/>
      <c r="CA3326" s="8"/>
      <c r="CB3326" s="8"/>
      <c r="CC3326" s="8"/>
      <c r="CD3326" s="8"/>
      <c r="CE3326" s="8"/>
      <c r="CF3326" s="8"/>
      <c r="CG3326" s="8"/>
      <c r="CH3326" s="8"/>
      <c r="CI3326" s="8"/>
      <c r="CJ3326" s="10"/>
    </row>
    <row r="3327" spans="2:88">
      <c r="B3327" s="6">
        <v>3326</v>
      </c>
      <c r="C3327" s="7">
        <v>4</v>
      </c>
      <c r="D3327" s="8" t="s">
        <v>2080</v>
      </c>
      <c r="E3327" s="8" t="s">
        <v>396</v>
      </c>
      <c r="F3327" s="8" t="s">
        <v>439</v>
      </c>
      <c r="G3327" s="8"/>
      <c r="H3327" s="8" t="s">
        <v>567</v>
      </c>
      <c r="I3327" s="8"/>
      <c r="J3327" s="8" t="s">
        <v>439</v>
      </c>
      <c r="K3327" s="8"/>
      <c r="L3327" s="8"/>
      <c r="M3327" s="8" t="s">
        <v>10868</v>
      </c>
      <c r="N3327" s="8" t="s">
        <v>407</v>
      </c>
      <c r="O3327" s="8" t="s">
        <v>2082</v>
      </c>
      <c r="P3327" s="8"/>
      <c r="Q3327" s="8" t="s">
        <v>2083</v>
      </c>
      <c r="R3327" s="8" t="s">
        <v>408</v>
      </c>
      <c r="S3327" s="8" t="s">
        <v>2084</v>
      </c>
      <c r="T3327" s="8"/>
      <c r="U3327" s="8" t="s">
        <v>394</v>
      </c>
      <c r="V3327" s="8" t="s">
        <v>1021</v>
      </c>
      <c r="W3327" s="8" t="s">
        <v>105</v>
      </c>
      <c r="X3327" s="10" t="s">
        <v>2085</v>
      </c>
      <c r="Y3327" s="8"/>
      <c r="Z3327" s="8" t="s">
        <v>10690</v>
      </c>
      <c r="AA3327" s="8"/>
      <c r="AB3327" s="8"/>
      <c r="AC3327" s="8"/>
      <c r="AD3327" s="8"/>
      <c r="AE3327" s="8"/>
      <c r="AF3327" s="8"/>
      <c r="AG3327" s="8"/>
      <c r="AH3327" s="8" t="s">
        <v>400</v>
      </c>
      <c r="AI3327" s="8" t="s">
        <v>58</v>
      </c>
      <c r="AJ3327" s="8"/>
      <c r="AK3327" s="8" t="s">
        <v>412</v>
      </c>
      <c r="AL3327" s="8" t="s">
        <v>413</v>
      </c>
      <c r="AM3327" s="8" t="s">
        <v>2087</v>
      </c>
      <c r="AN3327" s="8"/>
      <c r="AO3327" s="8"/>
      <c r="AP3327" s="8"/>
      <c r="AQ3327" s="8"/>
      <c r="AR3327" s="8"/>
      <c r="AS3327" s="8"/>
      <c r="AT3327" s="8"/>
      <c r="AU3327" s="8"/>
      <c r="AV3327" s="8"/>
      <c r="AW3327" s="8" t="s">
        <v>452</v>
      </c>
      <c r="AX3327" s="8" t="s">
        <v>2088</v>
      </c>
      <c r="AY3327" s="8" t="s">
        <v>105</v>
      </c>
      <c r="AZ3327" s="8" t="s">
        <v>403</v>
      </c>
      <c r="BA3327" s="8"/>
      <c r="BB3327" s="8"/>
      <c r="BC3327" s="8"/>
      <c r="BD3327" s="8"/>
      <c r="BE3327" s="8"/>
      <c r="BF3327" s="8"/>
      <c r="BG3327" s="8"/>
      <c r="BH3327" s="8"/>
      <c r="BI3327" s="8" t="s">
        <v>2089</v>
      </c>
      <c r="BJ3327" s="8"/>
      <c r="BK3327" s="8"/>
      <c r="BL3327" s="8" t="s">
        <v>417</v>
      </c>
      <c r="BM3327" s="8" t="s">
        <v>417</v>
      </c>
      <c r="BN3327" s="8" t="s">
        <v>418</v>
      </c>
      <c r="BO3327" s="8" t="s">
        <v>404</v>
      </c>
      <c r="BP3327" s="8"/>
      <c r="BQ3327" s="8"/>
      <c r="BR3327" s="10"/>
      <c r="BS3327" s="8"/>
      <c r="BT3327" s="8"/>
      <c r="BU3327" s="8" t="s">
        <v>419</v>
      </c>
      <c r="BV3327" s="8"/>
      <c r="BW3327" s="8"/>
      <c r="BX3327" s="8"/>
      <c r="BY3327" s="10"/>
      <c r="BZ3327" s="8"/>
      <c r="CA3327" s="8"/>
      <c r="CB3327" s="8"/>
      <c r="CC3327" s="8"/>
      <c r="CD3327" s="8"/>
      <c r="CE3327" s="8"/>
      <c r="CF3327" s="8"/>
      <c r="CG3327" s="8"/>
      <c r="CH3327" s="8"/>
      <c r="CI3327" s="8"/>
      <c r="CJ3327" s="10"/>
    </row>
    <row r="3328" spans="2:88">
      <c r="B3328" s="6">
        <v>3327</v>
      </c>
      <c r="C3328" s="7">
        <v>4</v>
      </c>
      <c r="D3328" s="8" t="s">
        <v>2080</v>
      </c>
      <c r="E3328" s="8" t="s">
        <v>396</v>
      </c>
      <c r="F3328" s="8" t="s">
        <v>439</v>
      </c>
      <c r="G3328" s="8"/>
      <c r="H3328" s="8" t="s">
        <v>567</v>
      </c>
      <c r="I3328" s="8"/>
      <c r="J3328" s="8" t="s">
        <v>439</v>
      </c>
      <c r="K3328" s="8"/>
      <c r="L3328" s="8"/>
      <c r="M3328" s="8" t="s">
        <v>10869</v>
      </c>
      <c r="N3328" s="8" t="s">
        <v>407</v>
      </c>
      <c r="O3328" s="8" t="s">
        <v>2082</v>
      </c>
      <c r="P3328" s="8"/>
      <c r="Q3328" s="8" t="s">
        <v>2083</v>
      </c>
      <c r="R3328" s="8" t="s">
        <v>408</v>
      </c>
      <c r="S3328" s="8" t="s">
        <v>2084</v>
      </c>
      <c r="T3328" s="8"/>
      <c r="U3328" s="8" t="s">
        <v>394</v>
      </c>
      <c r="V3328" s="8" t="s">
        <v>1183</v>
      </c>
      <c r="W3328" s="8" t="s">
        <v>105</v>
      </c>
      <c r="X3328" s="10" t="s">
        <v>2085</v>
      </c>
      <c r="Y3328" s="8"/>
      <c r="Z3328" s="8" t="s">
        <v>10690</v>
      </c>
      <c r="AA3328" s="8"/>
      <c r="AB3328" s="8"/>
      <c r="AC3328" s="8"/>
      <c r="AD3328" s="8"/>
      <c r="AE3328" s="8"/>
      <c r="AF3328" s="8"/>
      <c r="AG3328" s="8"/>
      <c r="AH3328" s="8" t="s">
        <v>400</v>
      </c>
      <c r="AI3328" s="8" t="s">
        <v>58</v>
      </c>
      <c r="AJ3328" s="8"/>
      <c r="AK3328" s="8" t="s">
        <v>412</v>
      </c>
      <c r="AL3328" s="8" t="s">
        <v>413</v>
      </c>
      <c r="AM3328" s="8" t="s">
        <v>2087</v>
      </c>
      <c r="AN3328" s="8"/>
      <c r="AO3328" s="8"/>
      <c r="AP3328" s="8"/>
      <c r="AQ3328" s="8"/>
      <c r="AR3328" s="8"/>
      <c r="AS3328" s="8"/>
      <c r="AT3328" s="8"/>
      <c r="AU3328" s="8"/>
      <c r="AV3328" s="8"/>
      <c r="AW3328" s="8" t="s">
        <v>452</v>
      </c>
      <c r="AX3328" s="8" t="s">
        <v>2088</v>
      </c>
      <c r="AY3328" s="8" t="s">
        <v>105</v>
      </c>
      <c r="AZ3328" s="8" t="s">
        <v>403</v>
      </c>
      <c r="BA3328" s="8"/>
      <c r="BB3328" s="8"/>
      <c r="BC3328" s="8"/>
      <c r="BD3328" s="8"/>
      <c r="BE3328" s="8"/>
      <c r="BF3328" s="8"/>
      <c r="BG3328" s="8"/>
      <c r="BH3328" s="8"/>
      <c r="BI3328" s="8" t="s">
        <v>2089</v>
      </c>
      <c r="BJ3328" s="8"/>
      <c r="BK3328" s="8"/>
      <c r="BL3328" s="8" t="s">
        <v>417</v>
      </c>
      <c r="BM3328" s="8" t="s">
        <v>417</v>
      </c>
      <c r="BN3328" s="8" t="s">
        <v>418</v>
      </c>
      <c r="BO3328" s="8" t="s">
        <v>404</v>
      </c>
      <c r="BP3328" s="8"/>
      <c r="BQ3328" s="8"/>
      <c r="BR3328" s="10"/>
      <c r="BS3328" s="8"/>
      <c r="BT3328" s="8"/>
      <c r="BU3328" s="8" t="s">
        <v>419</v>
      </c>
      <c r="BV3328" s="8"/>
      <c r="BW3328" s="8"/>
      <c r="BX3328" s="8"/>
      <c r="BY3328" s="10"/>
      <c r="BZ3328" s="8"/>
      <c r="CA3328" s="8"/>
      <c r="CB3328" s="8"/>
      <c r="CC3328" s="8"/>
      <c r="CD3328" s="8"/>
      <c r="CE3328" s="8"/>
      <c r="CF3328" s="8"/>
      <c r="CG3328" s="8"/>
      <c r="CH3328" s="8"/>
      <c r="CI3328" s="8"/>
      <c r="CJ3328" s="10"/>
    </row>
    <row r="3329" spans="2:88">
      <c r="B3329" s="6">
        <v>3328</v>
      </c>
      <c r="C3329" s="7">
        <v>4</v>
      </c>
      <c r="D3329" s="8" t="s">
        <v>2080</v>
      </c>
      <c r="E3329" s="8" t="s">
        <v>396</v>
      </c>
      <c r="F3329" s="8" t="s">
        <v>439</v>
      </c>
      <c r="G3329" s="8"/>
      <c r="H3329" s="8" t="s">
        <v>567</v>
      </c>
      <c r="I3329" s="8"/>
      <c r="J3329" s="8" t="s">
        <v>439</v>
      </c>
      <c r="K3329" s="8"/>
      <c r="L3329" s="8"/>
      <c r="M3329" s="8" t="s">
        <v>10870</v>
      </c>
      <c r="N3329" s="8" t="s">
        <v>407</v>
      </c>
      <c r="O3329" s="8" t="s">
        <v>2082</v>
      </c>
      <c r="P3329" s="8"/>
      <c r="Q3329" s="8" t="s">
        <v>2083</v>
      </c>
      <c r="R3329" s="8" t="s">
        <v>408</v>
      </c>
      <c r="S3329" s="8" t="s">
        <v>2084</v>
      </c>
      <c r="T3329" s="8"/>
      <c r="U3329" s="8" t="s">
        <v>394</v>
      </c>
      <c r="V3329" s="8" t="s">
        <v>1183</v>
      </c>
      <c r="W3329" s="8" t="s">
        <v>105</v>
      </c>
      <c r="X3329" s="10" t="s">
        <v>2085</v>
      </c>
      <c r="Y3329" s="8"/>
      <c r="Z3329" s="8" t="s">
        <v>10690</v>
      </c>
      <c r="AA3329" s="8"/>
      <c r="AB3329" s="8"/>
      <c r="AC3329" s="8"/>
      <c r="AD3329" s="8"/>
      <c r="AE3329" s="8"/>
      <c r="AF3329" s="8"/>
      <c r="AG3329" s="8"/>
      <c r="AH3329" s="8" t="s">
        <v>400</v>
      </c>
      <c r="AI3329" s="8" t="s">
        <v>58</v>
      </c>
      <c r="AJ3329" s="8"/>
      <c r="AK3329" s="8" t="s">
        <v>412</v>
      </c>
      <c r="AL3329" s="8" t="s">
        <v>413</v>
      </c>
      <c r="AM3329" s="8" t="s">
        <v>2087</v>
      </c>
      <c r="AN3329" s="8"/>
      <c r="AO3329" s="8"/>
      <c r="AP3329" s="8"/>
      <c r="AQ3329" s="8"/>
      <c r="AR3329" s="8"/>
      <c r="AS3329" s="8"/>
      <c r="AT3329" s="8"/>
      <c r="AU3329" s="8"/>
      <c r="AV3329" s="8"/>
      <c r="AW3329" s="8" t="s">
        <v>452</v>
      </c>
      <c r="AX3329" s="8" t="s">
        <v>2088</v>
      </c>
      <c r="AY3329" s="8" t="s">
        <v>105</v>
      </c>
      <c r="AZ3329" s="8" t="s">
        <v>403</v>
      </c>
      <c r="BA3329" s="8"/>
      <c r="BB3329" s="8"/>
      <c r="BC3329" s="8"/>
      <c r="BD3329" s="8"/>
      <c r="BE3329" s="8"/>
      <c r="BF3329" s="8"/>
      <c r="BG3329" s="8"/>
      <c r="BH3329" s="8"/>
      <c r="BI3329" s="8" t="s">
        <v>2089</v>
      </c>
      <c r="BJ3329" s="8"/>
      <c r="BK3329" s="8"/>
      <c r="BL3329" s="8" t="s">
        <v>417</v>
      </c>
      <c r="BM3329" s="8" t="s">
        <v>417</v>
      </c>
      <c r="BN3329" s="8" t="s">
        <v>418</v>
      </c>
      <c r="BO3329" s="8" t="s">
        <v>404</v>
      </c>
      <c r="BP3329" s="8"/>
      <c r="BQ3329" s="8"/>
      <c r="BR3329" s="10"/>
      <c r="BS3329" s="8"/>
      <c r="BT3329" s="8"/>
      <c r="BU3329" s="8" t="s">
        <v>419</v>
      </c>
      <c r="BV3329" s="8"/>
      <c r="BW3329" s="8"/>
      <c r="BX3329" s="8"/>
      <c r="BY3329" s="10"/>
      <c r="BZ3329" s="8"/>
      <c r="CA3329" s="8"/>
      <c r="CB3329" s="8"/>
      <c r="CC3329" s="8"/>
      <c r="CD3329" s="8"/>
      <c r="CE3329" s="8"/>
      <c r="CF3329" s="8"/>
      <c r="CG3329" s="8"/>
      <c r="CH3329" s="8"/>
      <c r="CI3329" s="8"/>
      <c r="CJ3329" s="10"/>
    </row>
    <row r="3330" spans="2:88">
      <c r="B3330" s="6">
        <v>3329</v>
      </c>
      <c r="C3330" s="7">
        <v>4</v>
      </c>
      <c r="D3330" s="8" t="s">
        <v>2080</v>
      </c>
      <c r="E3330" s="8" t="s">
        <v>396</v>
      </c>
      <c r="F3330" s="8" t="s">
        <v>439</v>
      </c>
      <c r="G3330" s="8"/>
      <c r="H3330" s="8" t="s">
        <v>567</v>
      </c>
      <c r="I3330" s="8"/>
      <c r="J3330" s="8" t="s">
        <v>439</v>
      </c>
      <c r="K3330" s="8"/>
      <c r="L3330" s="8"/>
      <c r="M3330" s="8" t="s">
        <v>10871</v>
      </c>
      <c r="N3330" s="8" t="s">
        <v>407</v>
      </c>
      <c r="O3330" s="8" t="s">
        <v>2082</v>
      </c>
      <c r="P3330" s="8"/>
      <c r="Q3330" s="8" t="s">
        <v>2083</v>
      </c>
      <c r="R3330" s="8" t="s">
        <v>408</v>
      </c>
      <c r="S3330" s="8" t="s">
        <v>2084</v>
      </c>
      <c r="T3330" s="8"/>
      <c r="U3330" s="8" t="s">
        <v>394</v>
      </c>
      <c r="V3330" s="8" t="s">
        <v>1183</v>
      </c>
      <c r="W3330" s="8" t="s">
        <v>105</v>
      </c>
      <c r="X3330" s="10" t="s">
        <v>2085</v>
      </c>
      <c r="Y3330" s="8"/>
      <c r="Z3330" s="8" t="s">
        <v>10690</v>
      </c>
      <c r="AA3330" s="8"/>
      <c r="AB3330" s="8"/>
      <c r="AC3330" s="8"/>
      <c r="AD3330" s="8"/>
      <c r="AE3330" s="8"/>
      <c r="AF3330" s="8"/>
      <c r="AG3330" s="8"/>
      <c r="AH3330" s="8" t="s">
        <v>400</v>
      </c>
      <c r="AI3330" s="8" t="s">
        <v>58</v>
      </c>
      <c r="AJ3330" s="8"/>
      <c r="AK3330" s="8" t="s">
        <v>412</v>
      </c>
      <c r="AL3330" s="8" t="s">
        <v>413</v>
      </c>
      <c r="AM3330" s="8" t="s">
        <v>2087</v>
      </c>
      <c r="AN3330" s="8"/>
      <c r="AO3330" s="8"/>
      <c r="AP3330" s="8"/>
      <c r="AQ3330" s="8"/>
      <c r="AR3330" s="8"/>
      <c r="AS3330" s="8"/>
      <c r="AT3330" s="8"/>
      <c r="AU3330" s="8"/>
      <c r="AV3330" s="8"/>
      <c r="AW3330" s="8" t="s">
        <v>452</v>
      </c>
      <c r="AX3330" s="8" t="s">
        <v>2088</v>
      </c>
      <c r="AY3330" s="8" t="s">
        <v>105</v>
      </c>
      <c r="AZ3330" s="8" t="s">
        <v>403</v>
      </c>
      <c r="BA3330" s="8"/>
      <c r="BB3330" s="8"/>
      <c r="BC3330" s="8"/>
      <c r="BD3330" s="8"/>
      <c r="BE3330" s="8"/>
      <c r="BF3330" s="8"/>
      <c r="BG3330" s="8"/>
      <c r="BH3330" s="8"/>
      <c r="BI3330" s="8" t="s">
        <v>2089</v>
      </c>
      <c r="BJ3330" s="8"/>
      <c r="BK3330" s="8"/>
      <c r="BL3330" s="8" t="s">
        <v>417</v>
      </c>
      <c r="BM3330" s="8" t="s">
        <v>417</v>
      </c>
      <c r="BN3330" s="8" t="s">
        <v>418</v>
      </c>
      <c r="BO3330" s="8" t="s">
        <v>404</v>
      </c>
      <c r="BP3330" s="8"/>
      <c r="BQ3330" s="8"/>
      <c r="BR3330" s="10"/>
      <c r="BS3330" s="8"/>
      <c r="BT3330" s="8"/>
      <c r="BU3330" s="8" t="s">
        <v>419</v>
      </c>
      <c r="BV3330" s="8"/>
      <c r="BW3330" s="8"/>
      <c r="BX3330" s="8"/>
      <c r="BY3330" s="10"/>
      <c r="BZ3330" s="8"/>
      <c r="CA3330" s="8"/>
      <c r="CB3330" s="8"/>
      <c r="CC3330" s="8"/>
      <c r="CD3330" s="8"/>
      <c r="CE3330" s="8"/>
      <c r="CF3330" s="8"/>
      <c r="CG3330" s="8"/>
      <c r="CH3330" s="8"/>
      <c r="CI3330" s="8"/>
      <c r="CJ3330" s="10"/>
    </row>
    <row r="3331" spans="2:88">
      <c r="B3331" s="6">
        <v>3330</v>
      </c>
      <c r="C3331" s="7">
        <v>4</v>
      </c>
      <c r="D3331" s="8" t="s">
        <v>2080</v>
      </c>
      <c r="E3331" s="8" t="s">
        <v>396</v>
      </c>
      <c r="F3331" s="8" t="s">
        <v>439</v>
      </c>
      <c r="G3331" s="8"/>
      <c r="H3331" s="8" t="s">
        <v>567</v>
      </c>
      <c r="I3331" s="8"/>
      <c r="J3331" s="8" t="s">
        <v>439</v>
      </c>
      <c r="K3331" s="8"/>
      <c r="L3331" s="8"/>
      <c r="M3331" s="8" t="s">
        <v>10872</v>
      </c>
      <c r="N3331" s="8" t="s">
        <v>407</v>
      </c>
      <c r="O3331" s="8" t="s">
        <v>2082</v>
      </c>
      <c r="P3331" s="8"/>
      <c r="Q3331" s="8" t="s">
        <v>2083</v>
      </c>
      <c r="R3331" s="8" t="s">
        <v>408</v>
      </c>
      <c r="S3331" s="8" t="s">
        <v>2084</v>
      </c>
      <c r="T3331" s="8"/>
      <c r="U3331" s="8" t="s">
        <v>394</v>
      </c>
      <c r="V3331" s="8" t="s">
        <v>1183</v>
      </c>
      <c r="W3331" s="8" t="s">
        <v>105</v>
      </c>
      <c r="X3331" s="10" t="s">
        <v>2085</v>
      </c>
      <c r="Y3331" s="8"/>
      <c r="Z3331" s="8" t="s">
        <v>10690</v>
      </c>
      <c r="AA3331" s="8"/>
      <c r="AB3331" s="8"/>
      <c r="AC3331" s="8"/>
      <c r="AD3331" s="8"/>
      <c r="AE3331" s="8"/>
      <c r="AF3331" s="8"/>
      <c r="AG3331" s="8"/>
      <c r="AH3331" s="8" t="s">
        <v>400</v>
      </c>
      <c r="AI3331" s="8" t="s">
        <v>58</v>
      </c>
      <c r="AJ3331" s="8"/>
      <c r="AK3331" s="8" t="s">
        <v>412</v>
      </c>
      <c r="AL3331" s="8" t="s">
        <v>413</v>
      </c>
      <c r="AM3331" s="8" t="s">
        <v>2087</v>
      </c>
      <c r="AN3331" s="8"/>
      <c r="AO3331" s="8"/>
      <c r="AP3331" s="8"/>
      <c r="AQ3331" s="8"/>
      <c r="AR3331" s="8"/>
      <c r="AS3331" s="8"/>
      <c r="AT3331" s="8"/>
      <c r="AU3331" s="8"/>
      <c r="AV3331" s="8"/>
      <c r="AW3331" s="8" t="s">
        <v>452</v>
      </c>
      <c r="AX3331" s="8" t="s">
        <v>2088</v>
      </c>
      <c r="AY3331" s="8" t="s">
        <v>105</v>
      </c>
      <c r="AZ3331" s="8" t="s">
        <v>403</v>
      </c>
      <c r="BA3331" s="8"/>
      <c r="BB3331" s="8"/>
      <c r="BC3331" s="8"/>
      <c r="BD3331" s="8"/>
      <c r="BE3331" s="8"/>
      <c r="BF3331" s="8"/>
      <c r="BG3331" s="8"/>
      <c r="BH3331" s="8"/>
      <c r="BI3331" s="8" t="s">
        <v>2089</v>
      </c>
      <c r="BJ3331" s="8"/>
      <c r="BK3331" s="8"/>
      <c r="BL3331" s="8" t="s">
        <v>417</v>
      </c>
      <c r="BM3331" s="8" t="s">
        <v>417</v>
      </c>
      <c r="BN3331" s="8" t="s">
        <v>418</v>
      </c>
      <c r="BO3331" s="8" t="s">
        <v>404</v>
      </c>
      <c r="BP3331" s="8"/>
      <c r="BQ3331" s="8"/>
      <c r="BR3331" s="10"/>
      <c r="BS3331" s="8"/>
      <c r="BT3331" s="8"/>
      <c r="BU3331" s="8" t="s">
        <v>419</v>
      </c>
      <c r="BV3331" s="8"/>
      <c r="BW3331" s="8"/>
      <c r="BX3331" s="8"/>
      <c r="BY3331" s="10"/>
      <c r="BZ3331" s="8"/>
      <c r="CA3331" s="8"/>
      <c r="CB3331" s="8"/>
      <c r="CC3331" s="8"/>
      <c r="CD3331" s="8"/>
      <c r="CE3331" s="8"/>
      <c r="CF3331" s="8"/>
      <c r="CG3331" s="8"/>
      <c r="CH3331" s="8"/>
      <c r="CI3331" s="8"/>
      <c r="CJ3331" s="10"/>
    </row>
    <row r="3332" spans="2:88">
      <c r="B3332" s="6">
        <v>3331</v>
      </c>
      <c r="C3332" s="7">
        <v>4</v>
      </c>
      <c r="D3332" s="8" t="s">
        <v>2080</v>
      </c>
      <c r="E3332" s="8" t="s">
        <v>396</v>
      </c>
      <c r="F3332" s="8" t="s">
        <v>439</v>
      </c>
      <c r="G3332" s="8"/>
      <c r="H3332" s="8" t="s">
        <v>567</v>
      </c>
      <c r="I3332" s="8"/>
      <c r="J3332" s="8" t="s">
        <v>439</v>
      </c>
      <c r="K3332" s="8"/>
      <c r="L3332" s="8"/>
      <c r="M3332" s="8" t="s">
        <v>10873</v>
      </c>
      <c r="N3332" s="8" t="s">
        <v>407</v>
      </c>
      <c r="O3332" s="8" t="s">
        <v>2082</v>
      </c>
      <c r="P3332" s="8"/>
      <c r="Q3332" s="8" t="s">
        <v>2083</v>
      </c>
      <c r="R3332" s="8" t="s">
        <v>408</v>
      </c>
      <c r="S3332" s="8" t="s">
        <v>2084</v>
      </c>
      <c r="T3332" s="8"/>
      <c r="U3332" s="8" t="s">
        <v>394</v>
      </c>
      <c r="V3332" s="8" t="s">
        <v>1183</v>
      </c>
      <c r="W3332" s="8" t="s">
        <v>105</v>
      </c>
      <c r="X3332" s="10" t="s">
        <v>2085</v>
      </c>
      <c r="Y3332" s="8"/>
      <c r="Z3332" s="8" t="s">
        <v>10690</v>
      </c>
      <c r="AA3332" s="8"/>
      <c r="AB3332" s="8"/>
      <c r="AC3332" s="8"/>
      <c r="AD3332" s="8"/>
      <c r="AE3332" s="8"/>
      <c r="AF3332" s="8"/>
      <c r="AG3332" s="8"/>
      <c r="AH3332" s="8" t="s">
        <v>400</v>
      </c>
      <c r="AI3332" s="8" t="s">
        <v>58</v>
      </c>
      <c r="AJ3332" s="8"/>
      <c r="AK3332" s="8" t="s">
        <v>412</v>
      </c>
      <c r="AL3332" s="8" t="s">
        <v>413</v>
      </c>
      <c r="AM3332" s="8" t="s">
        <v>2087</v>
      </c>
      <c r="AN3332" s="8"/>
      <c r="AO3332" s="8"/>
      <c r="AP3332" s="8"/>
      <c r="AQ3332" s="8"/>
      <c r="AR3332" s="8"/>
      <c r="AS3332" s="8"/>
      <c r="AT3332" s="8"/>
      <c r="AU3332" s="8"/>
      <c r="AV3332" s="8"/>
      <c r="AW3332" s="8" t="s">
        <v>452</v>
      </c>
      <c r="AX3332" s="8" t="s">
        <v>2088</v>
      </c>
      <c r="AY3332" s="8" t="s">
        <v>105</v>
      </c>
      <c r="AZ3332" s="8" t="s">
        <v>403</v>
      </c>
      <c r="BA3332" s="8"/>
      <c r="BB3332" s="8"/>
      <c r="BC3332" s="8"/>
      <c r="BD3332" s="8"/>
      <c r="BE3332" s="8"/>
      <c r="BF3332" s="8"/>
      <c r="BG3332" s="8"/>
      <c r="BH3332" s="8"/>
      <c r="BI3332" s="8" t="s">
        <v>2089</v>
      </c>
      <c r="BJ3332" s="8"/>
      <c r="BK3332" s="8"/>
      <c r="BL3332" s="8" t="s">
        <v>417</v>
      </c>
      <c r="BM3332" s="8" t="s">
        <v>417</v>
      </c>
      <c r="BN3332" s="8" t="s">
        <v>418</v>
      </c>
      <c r="BO3332" s="8" t="s">
        <v>404</v>
      </c>
      <c r="BP3332" s="8"/>
      <c r="BQ3332" s="8"/>
      <c r="BR3332" s="10"/>
      <c r="BS3332" s="8"/>
      <c r="BT3332" s="8"/>
      <c r="BU3332" s="8" t="s">
        <v>419</v>
      </c>
      <c r="BV3332" s="8"/>
      <c r="BW3332" s="8"/>
      <c r="BX3332" s="8"/>
      <c r="BY3332" s="10"/>
      <c r="BZ3332" s="8"/>
      <c r="CA3332" s="8"/>
      <c r="CB3332" s="8"/>
      <c r="CC3332" s="8"/>
      <c r="CD3332" s="8"/>
      <c r="CE3332" s="8"/>
      <c r="CF3332" s="8"/>
      <c r="CG3332" s="8"/>
      <c r="CH3332" s="8"/>
      <c r="CI3332" s="8"/>
      <c r="CJ3332" s="10"/>
    </row>
    <row r="3333" spans="2:88">
      <c r="B3333" s="6">
        <v>3332</v>
      </c>
      <c r="C3333" s="7">
        <v>4</v>
      </c>
      <c r="D3333" s="8" t="s">
        <v>2080</v>
      </c>
      <c r="E3333" s="8" t="s">
        <v>396</v>
      </c>
      <c r="F3333" s="8" t="s">
        <v>439</v>
      </c>
      <c r="G3333" s="8"/>
      <c r="H3333" s="8" t="s">
        <v>567</v>
      </c>
      <c r="I3333" s="8"/>
      <c r="J3333" s="8" t="s">
        <v>439</v>
      </c>
      <c r="K3333" s="8"/>
      <c r="L3333" s="8"/>
      <c r="M3333" s="8" t="s">
        <v>10874</v>
      </c>
      <c r="N3333" s="8" t="s">
        <v>407</v>
      </c>
      <c r="O3333" s="8" t="s">
        <v>2082</v>
      </c>
      <c r="P3333" s="8"/>
      <c r="Q3333" s="8" t="s">
        <v>2083</v>
      </c>
      <c r="R3333" s="8" t="s">
        <v>408</v>
      </c>
      <c r="S3333" s="8" t="s">
        <v>2084</v>
      </c>
      <c r="T3333" s="8"/>
      <c r="U3333" s="8" t="s">
        <v>394</v>
      </c>
      <c r="V3333" s="8" t="s">
        <v>1183</v>
      </c>
      <c r="W3333" s="8" t="s">
        <v>105</v>
      </c>
      <c r="X3333" s="10" t="s">
        <v>2085</v>
      </c>
      <c r="Y3333" s="8"/>
      <c r="Z3333" s="8" t="s">
        <v>10690</v>
      </c>
      <c r="AA3333" s="8"/>
      <c r="AB3333" s="8"/>
      <c r="AC3333" s="8"/>
      <c r="AD3333" s="8"/>
      <c r="AE3333" s="8"/>
      <c r="AF3333" s="8"/>
      <c r="AG3333" s="8"/>
      <c r="AH3333" s="8" t="s">
        <v>400</v>
      </c>
      <c r="AI3333" s="8" t="s">
        <v>58</v>
      </c>
      <c r="AJ3333" s="8"/>
      <c r="AK3333" s="8" t="s">
        <v>412</v>
      </c>
      <c r="AL3333" s="8" t="s">
        <v>413</v>
      </c>
      <c r="AM3333" s="8" t="s">
        <v>2087</v>
      </c>
      <c r="AN3333" s="8"/>
      <c r="AO3333" s="8"/>
      <c r="AP3333" s="8"/>
      <c r="AQ3333" s="8"/>
      <c r="AR3333" s="8"/>
      <c r="AS3333" s="8"/>
      <c r="AT3333" s="8"/>
      <c r="AU3333" s="8"/>
      <c r="AV3333" s="8"/>
      <c r="AW3333" s="8" t="s">
        <v>452</v>
      </c>
      <c r="AX3333" s="8" t="s">
        <v>2088</v>
      </c>
      <c r="AY3333" s="8" t="s">
        <v>105</v>
      </c>
      <c r="AZ3333" s="8" t="s">
        <v>403</v>
      </c>
      <c r="BA3333" s="8"/>
      <c r="BB3333" s="8"/>
      <c r="BC3333" s="8"/>
      <c r="BD3333" s="8"/>
      <c r="BE3333" s="8"/>
      <c r="BF3333" s="8"/>
      <c r="BG3333" s="8"/>
      <c r="BH3333" s="8"/>
      <c r="BI3333" s="8" t="s">
        <v>2089</v>
      </c>
      <c r="BJ3333" s="8"/>
      <c r="BK3333" s="8"/>
      <c r="BL3333" s="8" t="s">
        <v>417</v>
      </c>
      <c r="BM3333" s="8" t="s">
        <v>417</v>
      </c>
      <c r="BN3333" s="8" t="s">
        <v>418</v>
      </c>
      <c r="BO3333" s="8" t="s">
        <v>404</v>
      </c>
      <c r="BP3333" s="8"/>
      <c r="BQ3333" s="8"/>
      <c r="BR3333" s="10"/>
      <c r="BS3333" s="8"/>
      <c r="BT3333" s="8"/>
      <c r="BU3333" s="8" t="s">
        <v>419</v>
      </c>
      <c r="BV3333" s="8"/>
      <c r="BW3333" s="8"/>
      <c r="BX3333" s="8"/>
      <c r="BY3333" s="10"/>
      <c r="BZ3333" s="8"/>
      <c r="CA3333" s="8"/>
      <c r="CB3333" s="8"/>
      <c r="CC3333" s="8"/>
      <c r="CD3333" s="8"/>
      <c r="CE3333" s="8"/>
      <c r="CF3333" s="8"/>
      <c r="CG3333" s="8"/>
      <c r="CH3333" s="8"/>
      <c r="CI3333" s="8"/>
      <c r="CJ3333" s="10"/>
    </row>
    <row r="3334" spans="2:88">
      <c r="B3334" s="6">
        <v>3333</v>
      </c>
      <c r="C3334" s="7">
        <v>4</v>
      </c>
      <c r="D3334" s="8" t="s">
        <v>2080</v>
      </c>
      <c r="E3334" s="8" t="s">
        <v>396</v>
      </c>
      <c r="F3334" s="8" t="s">
        <v>439</v>
      </c>
      <c r="G3334" s="8"/>
      <c r="H3334" s="8" t="s">
        <v>567</v>
      </c>
      <c r="I3334" s="8"/>
      <c r="J3334" s="8" t="s">
        <v>439</v>
      </c>
      <c r="K3334" s="8"/>
      <c r="L3334" s="8"/>
      <c r="M3334" s="8" t="s">
        <v>10875</v>
      </c>
      <c r="N3334" s="8" t="s">
        <v>407</v>
      </c>
      <c r="O3334" s="8" t="s">
        <v>2082</v>
      </c>
      <c r="P3334" s="8"/>
      <c r="Q3334" s="8" t="s">
        <v>2083</v>
      </c>
      <c r="R3334" s="8" t="s">
        <v>408</v>
      </c>
      <c r="S3334" s="8" t="s">
        <v>2084</v>
      </c>
      <c r="T3334" s="8"/>
      <c r="U3334" s="8" t="s">
        <v>394</v>
      </c>
      <c r="V3334" s="8" t="s">
        <v>1183</v>
      </c>
      <c r="W3334" s="8" t="s">
        <v>105</v>
      </c>
      <c r="X3334" s="10" t="s">
        <v>2085</v>
      </c>
      <c r="Y3334" s="8"/>
      <c r="Z3334" s="8" t="s">
        <v>10690</v>
      </c>
      <c r="AA3334" s="8"/>
      <c r="AB3334" s="8"/>
      <c r="AC3334" s="8"/>
      <c r="AD3334" s="8"/>
      <c r="AE3334" s="8"/>
      <c r="AF3334" s="8"/>
      <c r="AG3334" s="8"/>
      <c r="AH3334" s="8" t="s">
        <v>400</v>
      </c>
      <c r="AI3334" s="8" t="s">
        <v>58</v>
      </c>
      <c r="AJ3334" s="8"/>
      <c r="AK3334" s="8" t="s">
        <v>412</v>
      </c>
      <c r="AL3334" s="8" t="s">
        <v>413</v>
      </c>
      <c r="AM3334" s="8" t="s">
        <v>2087</v>
      </c>
      <c r="AN3334" s="8"/>
      <c r="AO3334" s="8"/>
      <c r="AP3334" s="8"/>
      <c r="AQ3334" s="8"/>
      <c r="AR3334" s="8"/>
      <c r="AS3334" s="8"/>
      <c r="AT3334" s="8"/>
      <c r="AU3334" s="8"/>
      <c r="AV3334" s="8"/>
      <c r="AW3334" s="8" t="s">
        <v>452</v>
      </c>
      <c r="AX3334" s="8" t="s">
        <v>2088</v>
      </c>
      <c r="AY3334" s="8" t="s">
        <v>105</v>
      </c>
      <c r="AZ3334" s="8" t="s">
        <v>403</v>
      </c>
      <c r="BA3334" s="8"/>
      <c r="BB3334" s="8"/>
      <c r="BC3334" s="8"/>
      <c r="BD3334" s="8"/>
      <c r="BE3334" s="8"/>
      <c r="BF3334" s="8"/>
      <c r="BG3334" s="8"/>
      <c r="BH3334" s="8"/>
      <c r="BI3334" s="8" t="s">
        <v>2089</v>
      </c>
      <c r="BJ3334" s="8"/>
      <c r="BK3334" s="8"/>
      <c r="BL3334" s="8" t="s">
        <v>417</v>
      </c>
      <c r="BM3334" s="8" t="s">
        <v>417</v>
      </c>
      <c r="BN3334" s="8" t="s">
        <v>418</v>
      </c>
      <c r="BO3334" s="8" t="s">
        <v>404</v>
      </c>
      <c r="BP3334" s="8"/>
      <c r="BQ3334" s="8"/>
      <c r="BR3334" s="10"/>
      <c r="BS3334" s="8"/>
      <c r="BT3334" s="8"/>
      <c r="BU3334" s="8" t="s">
        <v>419</v>
      </c>
      <c r="BV3334" s="8"/>
      <c r="BW3334" s="8"/>
      <c r="BX3334" s="8"/>
      <c r="BY3334" s="10"/>
      <c r="BZ3334" s="8"/>
      <c r="CA3334" s="8"/>
      <c r="CB3334" s="8"/>
      <c r="CC3334" s="8"/>
      <c r="CD3334" s="8"/>
      <c r="CE3334" s="8"/>
      <c r="CF3334" s="8"/>
      <c r="CG3334" s="8"/>
      <c r="CH3334" s="8"/>
      <c r="CI3334" s="8"/>
      <c r="CJ3334" s="10"/>
    </row>
    <row r="3335" spans="2:88">
      <c r="B3335" s="6">
        <v>3334</v>
      </c>
      <c r="C3335" s="7">
        <v>4</v>
      </c>
      <c r="D3335" s="8" t="s">
        <v>2080</v>
      </c>
      <c r="E3335" s="8" t="s">
        <v>396</v>
      </c>
      <c r="F3335" s="8" t="s">
        <v>439</v>
      </c>
      <c r="G3335" s="8"/>
      <c r="H3335" s="8" t="s">
        <v>567</v>
      </c>
      <c r="I3335" s="8"/>
      <c r="J3335" s="8" t="s">
        <v>439</v>
      </c>
      <c r="K3335" s="8"/>
      <c r="L3335" s="8"/>
      <c r="M3335" s="8" t="s">
        <v>10876</v>
      </c>
      <c r="N3335" s="8" t="s">
        <v>407</v>
      </c>
      <c r="O3335" s="8" t="s">
        <v>2082</v>
      </c>
      <c r="P3335" s="8"/>
      <c r="Q3335" s="8" t="s">
        <v>2083</v>
      </c>
      <c r="R3335" s="8" t="s">
        <v>408</v>
      </c>
      <c r="S3335" s="8" t="s">
        <v>2084</v>
      </c>
      <c r="T3335" s="8"/>
      <c r="U3335" s="8" t="s">
        <v>394</v>
      </c>
      <c r="V3335" s="8" t="s">
        <v>1183</v>
      </c>
      <c r="W3335" s="8" t="s">
        <v>105</v>
      </c>
      <c r="X3335" s="10" t="s">
        <v>2085</v>
      </c>
      <c r="Y3335" s="8"/>
      <c r="Z3335" s="8" t="s">
        <v>10690</v>
      </c>
      <c r="AA3335" s="8"/>
      <c r="AB3335" s="8"/>
      <c r="AC3335" s="8"/>
      <c r="AD3335" s="8"/>
      <c r="AE3335" s="8"/>
      <c r="AF3335" s="8"/>
      <c r="AG3335" s="8"/>
      <c r="AH3335" s="8" t="s">
        <v>400</v>
      </c>
      <c r="AI3335" s="8" t="s">
        <v>58</v>
      </c>
      <c r="AJ3335" s="8"/>
      <c r="AK3335" s="8" t="s">
        <v>412</v>
      </c>
      <c r="AL3335" s="8" t="s">
        <v>413</v>
      </c>
      <c r="AM3335" s="8" t="s">
        <v>2087</v>
      </c>
      <c r="AN3335" s="8"/>
      <c r="AO3335" s="8"/>
      <c r="AP3335" s="8"/>
      <c r="AQ3335" s="8"/>
      <c r="AR3335" s="8"/>
      <c r="AS3335" s="8"/>
      <c r="AT3335" s="8"/>
      <c r="AU3335" s="8"/>
      <c r="AV3335" s="8"/>
      <c r="AW3335" s="8" t="s">
        <v>452</v>
      </c>
      <c r="AX3335" s="8" t="s">
        <v>2088</v>
      </c>
      <c r="AY3335" s="8" t="s">
        <v>105</v>
      </c>
      <c r="AZ3335" s="8" t="s">
        <v>403</v>
      </c>
      <c r="BA3335" s="8"/>
      <c r="BB3335" s="8"/>
      <c r="BC3335" s="8"/>
      <c r="BD3335" s="8"/>
      <c r="BE3335" s="8"/>
      <c r="BF3335" s="8"/>
      <c r="BG3335" s="8"/>
      <c r="BH3335" s="8"/>
      <c r="BI3335" s="8" t="s">
        <v>2089</v>
      </c>
      <c r="BJ3335" s="8"/>
      <c r="BK3335" s="8"/>
      <c r="BL3335" s="8" t="s">
        <v>417</v>
      </c>
      <c r="BM3335" s="8" t="s">
        <v>417</v>
      </c>
      <c r="BN3335" s="8" t="s">
        <v>418</v>
      </c>
      <c r="BO3335" s="8" t="s">
        <v>404</v>
      </c>
      <c r="BP3335" s="8"/>
      <c r="BQ3335" s="8"/>
      <c r="BR3335" s="10"/>
      <c r="BS3335" s="8"/>
      <c r="BT3335" s="8"/>
      <c r="BU3335" s="8" t="s">
        <v>419</v>
      </c>
      <c r="BV3335" s="8"/>
      <c r="BW3335" s="8"/>
      <c r="BX3335" s="8"/>
      <c r="BY3335" s="10"/>
      <c r="BZ3335" s="8"/>
      <c r="CA3335" s="8"/>
      <c r="CB3335" s="8"/>
      <c r="CC3335" s="8"/>
      <c r="CD3335" s="8"/>
      <c r="CE3335" s="8"/>
      <c r="CF3335" s="8"/>
      <c r="CG3335" s="8"/>
      <c r="CH3335" s="8"/>
      <c r="CI3335" s="8"/>
      <c r="CJ3335" s="10"/>
    </row>
    <row r="3336" spans="2:88">
      <c r="B3336" s="6">
        <v>3335</v>
      </c>
      <c r="C3336" s="7">
        <v>4</v>
      </c>
      <c r="D3336" s="8" t="s">
        <v>10877</v>
      </c>
      <c r="E3336" s="8" t="s">
        <v>396</v>
      </c>
      <c r="F3336" s="8" t="s">
        <v>439</v>
      </c>
      <c r="G3336" s="8"/>
      <c r="H3336" s="8" t="s">
        <v>567</v>
      </c>
      <c r="I3336" s="8"/>
      <c r="J3336" s="8" t="s">
        <v>439</v>
      </c>
      <c r="K3336" s="8"/>
      <c r="L3336" s="8"/>
      <c r="M3336" s="8" t="s">
        <v>10878</v>
      </c>
      <c r="N3336" s="8" t="s">
        <v>407</v>
      </c>
      <c r="O3336" s="8" t="s">
        <v>397</v>
      </c>
      <c r="P3336" s="8"/>
      <c r="Q3336" s="8" t="s">
        <v>10879</v>
      </c>
      <c r="R3336" s="8" t="s">
        <v>732</v>
      </c>
      <c r="S3336" s="8" t="s">
        <v>10880</v>
      </c>
      <c r="T3336" s="8"/>
      <c r="U3336" s="8"/>
      <c r="V3336" s="8" t="s">
        <v>1027</v>
      </c>
      <c r="W3336" s="8" t="s">
        <v>105</v>
      </c>
      <c r="X3336" s="10" t="s">
        <v>10881</v>
      </c>
      <c r="Y3336" s="8"/>
      <c r="Z3336" s="8" t="s">
        <v>10685</v>
      </c>
      <c r="AA3336" s="8"/>
      <c r="AB3336" s="8"/>
      <c r="AC3336" s="8"/>
      <c r="AD3336" s="8"/>
      <c r="AE3336" s="8"/>
      <c r="AF3336" s="8"/>
      <c r="AG3336" s="8"/>
      <c r="AH3336" s="8" t="s">
        <v>400</v>
      </c>
      <c r="AI3336" s="8" t="s">
        <v>58</v>
      </c>
      <c r="AJ3336" s="8"/>
      <c r="AK3336" s="8" t="s">
        <v>412</v>
      </c>
      <c r="AL3336" s="8" t="s">
        <v>413</v>
      </c>
      <c r="AM3336" s="8" t="s">
        <v>414</v>
      </c>
      <c r="AN3336" s="8" t="s">
        <v>401</v>
      </c>
      <c r="AO3336" s="8"/>
      <c r="AP3336" s="8"/>
      <c r="AQ3336" s="8"/>
      <c r="AR3336" s="8"/>
      <c r="AS3336" s="8"/>
      <c r="AT3336" s="8"/>
      <c r="AU3336" s="8"/>
      <c r="AV3336" s="8"/>
      <c r="AW3336" s="8" t="s">
        <v>452</v>
      </c>
      <c r="AX3336" s="8" t="s">
        <v>2088</v>
      </c>
      <c r="AY3336" s="8" t="s">
        <v>105</v>
      </c>
      <c r="AZ3336" s="8" t="s">
        <v>987</v>
      </c>
      <c r="BA3336" s="8"/>
      <c r="BB3336" s="8"/>
      <c r="BC3336" s="8"/>
      <c r="BD3336" s="8"/>
      <c r="BE3336" s="8"/>
      <c r="BF3336" s="8"/>
      <c r="BG3336" s="8"/>
      <c r="BH3336" s="8"/>
      <c r="BI3336" s="8" t="s">
        <v>10882</v>
      </c>
      <c r="BJ3336" s="8"/>
      <c r="BK3336" s="8"/>
      <c r="BL3336" s="8" t="s">
        <v>417</v>
      </c>
      <c r="BM3336" s="8" t="s">
        <v>417</v>
      </c>
      <c r="BN3336" s="8" t="s">
        <v>418</v>
      </c>
      <c r="BO3336" s="8" t="s">
        <v>404</v>
      </c>
      <c r="BP3336" s="8"/>
      <c r="BQ3336" s="8" t="s">
        <v>590</v>
      </c>
      <c r="BR3336" s="10"/>
      <c r="BS3336" s="8"/>
      <c r="BT3336" s="8"/>
      <c r="BU3336" s="8" t="s">
        <v>419</v>
      </c>
      <c r="BV3336" s="8"/>
      <c r="BW3336" s="8"/>
      <c r="BX3336" s="8"/>
      <c r="BY3336" s="10"/>
      <c r="BZ3336" s="8"/>
      <c r="CA3336" s="8"/>
      <c r="CB3336" s="8"/>
      <c r="CC3336" s="8"/>
      <c r="CD3336" s="8"/>
      <c r="CE3336" s="8"/>
      <c r="CF3336" s="8"/>
      <c r="CG3336" s="8"/>
      <c r="CH3336" s="8"/>
      <c r="CI3336" s="8"/>
      <c r="CJ3336" s="10"/>
    </row>
    <row r="3337" spans="2:88">
      <c r="B3337" s="6">
        <v>3336</v>
      </c>
      <c r="C3337" s="7">
        <v>4</v>
      </c>
      <c r="D3337" s="8" t="s">
        <v>10877</v>
      </c>
      <c r="E3337" s="8" t="s">
        <v>396</v>
      </c>
      <c r="F3337" s="8" t="s">
        <v>439</v>
      </c>
      <c r="G3337" s="8"/>
      <c r="H3337" s="8" t="s">
        <v>567</v>
      </c>
      <c r="I3337" s="8"/>
      <c r="J3337" s="8" t="s">
        <v>439</v>
      </c>
      <c r="K3337" s="8"/>
      <c r="L3337" s="8"/>
      <c r="M3337" s="8" t="s">
        <v>10883</v>
      </c>
      <c r="N3337" s="8" t="s">
        <v>407</v>
      </c>
      <c r="O3337" s="8" t="s">
        <v>397</v>
      </c>
      <c r="P3337" s="8"/>
      <c r="Q3337" s="8" t="s">
        <v>10879</v>
      </c>
      <c r="R3337" s="8" t="s">
        <v>732</v>
      </c>
      <c r="S3337" s="8" t="s">
        <v>10880</v>
      </c>
      <c r="T3337" s="8"/>
      <c r="U3337" s="8"/>
      <c r="V3337" s="8" t="s">
        <v>1027</v>
      </c>
      <c r="W3337" s="8" t="s">
        <v>105</v>
      </c>
      <c r="X3337" s="10" t="s">
        <v>10881</v>
      </c>
      <c r="Y3337" s="8"/>
      <c r="Z3337" s="8" t="s">
        <v>10685</v>
      </c>
      <c r="AA3337" s="8"/>
      <c r="AB3337" s="8"/>
      <c r="AC3337" s="8"/>
      <c r="AD3337" s="8"/>
      <c r="AE3337" s="8"/>
      <c r="AF3337" s="8"/>
      <c r="AG3337" s="8"/>
      <c r="AH3337" s="8" t="s">
        <v>400</v>
      </c>
      <c r="AI3337" s="8" t="s">
        <v>58</v>
      </c>
      <c r="AJ3337" s="8"/>
      <c r="AK3337" s="8" t="s">
        <v>412</v>
      </c>
      <c r="AL3337" s="8" t="s">
        <v>413</v>
      </c>
      <c r="AM3337" s="8" t="s">
        <v>414</v>
      </c>
      <c r="AN3337" s="8" t="s">
        <v>401</v>
      </c>
      <c r="AO3337" s="8"/>
      <c r="AP3337" s="8"/>
      <c r="AQ3337" s="8"/>
      <c r="AR3337" s="8"/>
      <c r="AS3337" s="8"/>
      <c r="AT3337" s="8"/>
      <c r="AU3337" s="8"/>
      <c r="AV3337" s="8"/>
      <c r="AW3337" s="8" t="s">
        <v>452</v>
      </c>
      <c r="AX3337" s="8" t="s">
        <v>2088</v>
      </c>
      <c r="AY3337" s="8" t="s">
        <v>105</v>
      </c>
      <c r="AZ3337" s="8" t="s">
        <v>987</v>
      </c>
      <c r="BA3337" s="8"/>
      <c r="BB3337" s="8"/>
      <c r="BC3337" s="8"/>
      <c r="BD3337" s="8"/>
      <c r="BE3337" s="8"/>
      <c r="BF3337" s="8"/>
      <c r="BG3337" s="8"/>
      <c r="BH3337" s="8"/>
      <c r="BI3337" s="8" t="s">
        <v>10882</v>
      </c>
      <c r="BJ3337" s="8"/>
      <c r="BK3337" s="8"/>
      <c r="BL3337" s="8" t="s">
        <v>417</v>
      </c>
      <c r="BM3337" s="8" t="s">
        <v>417</v>
      </c>
      <c r="BN3337" s="8" t="s">
        <v>418</v>
      </c>
      <c r="BO3337" s="8" t="s">
        <v>404</v>
      </c>
      <c r="BP3337" s="8"/>
      <c r="BQ3337" s="8" t="s">
        <v>590</v>
      </c>
      <c r="BR3337" s="10"/>
      <c r="BS3337" s="8"/>
      <c r="BT3337" s="8"/>
      <c r="BU3337" s="8" t="s">
        <v>419</v>
      </c>
      <c r="BV3337" s="8"/>
      <c r="BW3337" s="8"/>
      <c r="BX3337" s="8"/>
      <c r="BY3337" s="10"/>
      <c r="BZ3337" s="8"/>
      <c r="CA3337" s="8"/>
      <c r="CB3337" s="8"/>
      <c r="CC3337" s="8"/>
      <c r="CD3337" s="8"/>
      <c r="CE3337" s="8"/>
      <c r="CF3337" s="8"/>
      <c r="CG3337" s="8"/>
      <c r="CH3337" s="8"/>
      <c r="CI3337" s="8"/>
      <c r="CJ3337" s="10"/>
    </row>
    <row r="3338" spans="2:88">
      <c r="B3338" s="6">
        <v>3337</v>
      </c>
      <c r="C3338" s="7">
        <v>4</v>
      </c>
      <c r="D3338" s="8" t="s">
        <v>10877</v>
      </c>
      <c r="E3338" s="8" t="s">
        <v>396</v>
      </c>
      <c r="F3338" s="8" t="s">
        <v>439</v>
      </c>
      <c r="G3338" s="8"/>
      <c r="H3338" s="8" t="s">
        <v>567</v>
      </c>
      <c r="I3338" s="8"/>
      <c r="J3338" s="8" t="s">
        <v>439</v>
      </c>
      <c r="K3338" s="8"/>
      <c r="L3338" s="8"/>
      <c r="M3338" s="8" t="s">
        <v>10884</v>
      </c>
      <c r="N3338" s="8" t="s">
        <v>407</v>
      </c>
      <c r="O3338" s="8" t="s">
        <v>397</v>
      </c>
      <c r="P3338" s="8"/>
      <c r="Q3338" s="8" t="s">
        <v>10879</v>
      </c>
      <c r="R3338" s="8" t="s">
        <v>732</v>
      </c>
      <c r="S3338" s="8" t="s">
        <v>10880</v>
      </c>
      <c r="T3338" s="8"/>
      <c r="U3338" s="8"/>
      <c r="V3338" s="8" t="s">
        <v>1027</v>
      </c>
      <c r="W3338" s="8" t="s">
        <v>105</v>
      </c>
      <c r="X3338" s="10" t="s">
        <v>10881</v>
      </c>
      <c r="Y3338" s="8"/>
      <c r="Z3338" s="8" t="s">
        <v>10685</v>
      </c>
      <c r="AA3338" s="8"/>
      <c r="AB3338" s="8"/>
      <c r="AC3338" s="8"/>
      <c r="AD3338" s="8"/>
      <c r="AE3338" s="8"/>
      <c r="AF3338" s="8"/>
      <c r="AG3338" s="8"/>
      <c r="AH3338" s="8" t="s">
        <v>400</v>
      </c>
      <c r="AI3338" s="8" t="s">
        <v>58</v>
      </c>
      <c r="AJ3338" s="8"/>
      <c r="AK3338" s="8" t="s">
        <v>412</v>
      </c>
      <c r="AL3338" s="8" t="s">
        <v>413</v>
      </c>
      <c r="AM3338" s="8" t="s">
        <v>414</v>
      </c>
      <c r="AN3338" s="8" t="s">
        <v>401</v>
      </c>
      <c r="AO3338" s="8"/>
      <c r="AP3338" s="8"/>
      <c r="AQ3338" s="8"/>
      <c r="AR3338" s="8"/>
      <c r="AS3338" s="8"/>
      <c r="AT3338" s="8"/>
      <c r="AU3338" s="8"/>
      <c r="AV3338" s="8"/>
      <c r="AW3338" s="8" t="s">
        <v>452</v>
      </c>
      <c r="AX3338" s="8" t="s">
        <v>2088</v>
      </c>
      <c r="AY3338" s="8" t="s">
        <v>105</v>
      </c>
      <c r="AZ3338" s="8" t="s">
        <v>987</v>
      </c>
      <c r="BA3338" s="8"/>
      <c r="BB3338" s="8"/>
      <c r="BC3338" s="8"/>
      <c r="BD3338" s="8"/>
      <c r="BE3338" s="8"/>
      <c r="BF3338" s="8"/>
      <c r="BG3338" s="8"/>
      <c r="BH3338" s="8"/>
      <c r="BI3338" s="8" t="s">
        <v>10882</v>
      </c>
      <c r="BJ3338" s="8"/>
      <c r="BK3338" s="8"/>
      <c r="BL3338" s="8" t="s">
        <v>417</v>
      </c>
      <c r="BM3338" s="8" t="s">
        <v>417</v>
      </c>
      <c r="BN3338" s="8" t="s">
        <v>418</v>
      </c>
      <c r="BO3338" s="8" t="s">
        <v>404</v>
      </c>
      <c r="BP3338" s="8"/>
      <c r="BQ3338" s="8" t="s">
        <v>590</v>
      </c>
      <c r="BR3338" s="10"/>
      <c r="BS3338" s="8"/>
      <c r="BT3338" s="8"/>
      <c r="BU3338" s="8" t="s">
        <v>419</v>
      </c>
      <c r="BV3338" s="8"/>
      <c r="BW3338" s="8"/>
      <c r="BX3338" s="8"/>
      <c r="BY3338" s="10"/>
      <c r="BZ3338" s="8"/>
      <c r="CA3338" s="8"/>
      <c r="CB3338" s="8"/>
      <c r="CC3338" s="8"/>
      <c r="CD3338" s="8"/>
      <c r="CE3338" s="8"/>
      <c r="CF3338" s="8"/>
      <c r="CG3338" s="8"/>
      <c r="CH3338" s="8"/>
      <c r="CI3338" s="8"/>
      <c r="CJ3338" s="10"/>
    </row>
    <row r="3339" spans="2:88">
      <c r="B3339" s="6">
        <v>3338</v>
      </c>
      <c r="C3339" s="7">
        <v>4</v>
      </c>
      <c r="D3339" s="8" t="s">
        <v>10877</v>
      </c>
      <c r="E3339" s="8" t="s">
        <v>396</v>
      </c>
      <c r="F3339" s="8" t="s">
        <v>439</v>
      </c>
      <c r="G3339" s="8"/>
      <c r="H3339" s="8" t="s">
        <v>567</v>
      </c>
      <c r="I3339" s="8"/>
      <c r="J3339" s="8" t="s">
        <v>439</v>
      </c>
      <c r="K3339" s="8"/>
      <c r="L3339" s="8"/>
      <c r="M3339" s="8" t="s">
        <v>10885</v>
      </c>
      <c r="N3339" s="8" t="s">
        <v>407</v>
      </c>
      <c r="O3339" s="8" t="s">
        <v>397</v>
      </c>
      <c r="P3339" s="8"/>
      <c r="Q3339" s="8" t="s">
        <v>10879</v>
      </c>
      <c r="R3339" s="8" t="s">
        <v>732</v>
      </c>
      <c r="S3339" s="8" t="s">
        <v>10880</v>
      </c>
      <c r="T3339" s="8"/>
      <c r="U3339" s="8"/>
      <c r="V3339" s="8" t="s">
        <v>1027</v>
      </c>
      <c r="W3339" s="8" t="s">
        <v>105</v>
      </c>
      <c r="X3339" s="10" t="s">
        <v>10881</v>
      </c>
      <c r="Y3339" s="8"/>
      <c r="Z3339" s="8" t="s">
        <v>10685</v>
      </c>
      <c r="AA3339" s="8"/>
      <c r="AB3339" s="8"/>
      <c r="AC3339" s="8"/>
      <c r="AD3339" s="8"/>
      <c r="AE3339" s="8"/>
      <c r="AF3339" s="8"/>
      <c r="AG3339" s="8"/>
      <c r="AH3339" s="8" t="s">
        <v>400</v>
      </c>
      <c r="AI3339" s="8" t="s">
        <v>58</v>
      </c>
      <c r="AJ3339" s="8"/>
      <c r="AK3339" s="8" t="s">
        <v>412</v>
      </c>
      <c r="AL3339" s="8" t="s">
        <v>413</v>
      </c>
      <c r="AM3339" s="8" t="s">
        <v>414</v>
      </c>
      <c r="AN3339" s="8" t="s">
        <v>401</v>
      </c>
      <c r="AO3339" s="8"/>
      <c r="AP3339" s="8"/>
      <c r="AQ3339" s="8"/>
      <c r="AR3339" s="8"/>
      <c r="AS3339" s="8"/>
      <c r="AT3339" s="8"/>
      <c r="AU3339" s="8"/>
      <c r="AV3339" s="8"/>
      <c r="AW3339" s="8" t="s">
        <v>452</v>
      </c>
      <c r="AX3339" s="8" t="s">
        <v>2088</v>
      </c>
      <c r="AY3339" s="8" t="s">
        <v>105</v>
      </c>
      <c r="AZ3339" s="8" t="s">
        <v>987</v>
      </c>
      <c r="BA3339" s="8"/>
      <c r="BB3339" s="8"/>
      <c r="BC3339" s="8"/>
      <c r="BD3339" s="8"/>
      <c r="BE3339" s="8"/>
      <c r="BF3339" s="8"/>
      <c r="BG3339" s="8"/>
      <c r="BH3339" s="8"/>
      <c r="BI3339" s="8" t="s">
        <v>10882</v>
      </c>
      <c r="BJ3339" s="8"/>
      <c r="BK3339" s="8"/>
      <c r="BL3339" s="8" t="s">
        <v>417</v>
      </c>
      <c r="BM3339" s="8" t="s">
        <v>417</v>
      </c>
      <c r="BN3339" s="8" t="s">
        <v>418</v>
      </c>
      <c r="BO3339" s="8" t="s">
        <v>404</v>
      </c>
      <c r="BP3339" s="8"/>
      <c r="BQ3339" s="8" t="s">
        <v>590</v>
      </c>
      <c r="BR3339" s="10"/>
      <c r="BS3339" s="8"/>
      <c r="BT3339" s="8"/>
      <c r="BU3339" s="8" t="s">
        <v>419</v>
      </c>
      <c r="BV3339" s="8"/>
      <c r="BW3339" s="8"/>
      <c r="BX3339" s="8"/>
      <c r="BY3339" s="10"/>
      <c r="BZ3339" s="8"/>
      <c r="CA3339" s="8"/>
      <c r="CB3339" s="8"/>
      <c r="CC3339" s="8"/>
      <c r="CD3339" s="8"/>
      <c r="CE3339" s="8"/>
      <c r="CF3339" s="8"/>
      <c r="CG3339" s="8"/>
      <c r="CH3339" s="8"/>
      <c r="CI3339" s="8"/>
      <c r="CJ3339" s="10"/>
    </row>
    <row r="3340" spans="2:88">
      <c r="B3340" s="6">
        <v>3339</v>
      </c>
      <c r="C3340" s="7">
        <v>4</v>
      </c>
      <c r="D3340" s="8" t="s">
        <v>10877</v>
      </c>
      <c r="E3340" s="8" t="s">
        <v>396</v>
      </c>
      <c r="F3340" s="8" t="s">
        <v>439</v>
      </c>
      <c r="G3340" s="8"/>
      <c r="H3340" s="8" t="s">
        <v>567</v>
      </c>
      <c r="I3340" s="8"/>
      <c r="J3340" s="8" t="s">
        <v>439</v>
      </c>
      <c r="K3340" s="8"/>
      <c r="L3340" s="8"/>
      <c r="M3340" s="8" t="s">
        <v>10886</v>
      </c>
      <c r="N3340" s="8" t="s">
        <v>407</v>
      </c>
      <c r="O3340" s="8" t="s">
        <v>397</v>
      </c>
      <c r="P3340" s="8"/>
      <c r="Q3340" s="8" t="s">
        <v>10879</v>
      </c>
      <c r="R3340" s="8" t="s">
        <v>732</v>
      </c>
      <c r="S3340" s="8" t="s">
        <v>10880</v>
      </c>
      <c r="T3340" s="8"/>
      <c r="U3340" s="8"/>
      <c r="V3340" s="8" t="s">
        <v>1027</v>
      </c>
      <c r="W3340" s="8" t="s">
        <v>105</v>
      </c>
      <c r="X3340" s="10" t="s">
        <v>10881</v>
      </c>
      <c r="Y3340" s="8"/>
      <c r="Z3340" s="8" t="s">
        <v>10685</v>
      </c>
      <c r="AA3340" s="8"/>
      <c r="AB3340" s="8"/>
      <c r="AC3340" s="8"/>
      <c r="AD3340" s="8"/>
      <c r="AE3340" s="8"/>
      <c r="AF3340" s="8"/>
      <c r="AG3340" s="8"/>
      <c r="AH3340" s="8" t="s">
        <v>400</v>
      </c>
      <c r="AI3340" s="8" t="s">
        <v>58</v>
      </c>
      <c r="AJ3340" s="8"/>
      <c r="AK3340" s="8" t="s">
        <v>412</v>
      </c>
      <c r="AL3340" s="8" t="s">
        <v>413</v>
      </c>
      <c r="AM3340" s="8" t="s">
        <v>414</v>
      </c>
      <c r="AN3340" s="8" t="s">
        <v>401</v>
      </c>
      <c r="AO3340" s="8"/>
      <c r="AP3340" s="8"/>
      <c r="AQ3340" s="8"/>
      <c r="AR3340" s="8"/>
      <c r="AS3340" s="8"/>
      <c r="AT3340" s="8"/>
      <c r="AU3340" s="8"/>
      <c r="AV3340" s="8"/>
      <c r="AW3340" s="8" t="s">
        <v>452</v>
      </c>
      <c r="AX3340" s="8" t="s">
        <v>2088</v>
      </c>
      <c r="AY3340" s="8" t="s">
        <v>105</v>
      </c>
      <c r="AZ3340" s="8" t="s">
        <v>987</v>
      </c>
      <c r="BA3340" s="8"/>
      <c r="BB3340" s="8"/>
      <c r="BC3340" s="8"/>
      <c r="BD3340" s="8"/>
      <c r="BE3340" s="8"/>
      <c r="BF3340" s="8"/>
      <c r="BG3340" s="8"/>
      <c r="BH3340" s="8"/>
      <c r="BI3340" s="8" t="s">
        <v>10882</v>
      </c>
      <c r="BJ3340" s="8"/>
      <c r="BK3340" s="8"/>
      <c r="BL3340" s="8" t="s">
        <v>417</v>
      </c>
      <c r="BM3340" s="8" t="s">
        <v>417</v>
      </c>
      <c r="BN3340" s="8" t="s">
        <v>418</v>
      </c>
      <c r="BO3340" s="8" t="s">
        <v>404</v>
      </c>
      <c r="BP3340" s="8"/>
      <c r="BQ3340" s="8" t="s">
        <v>590</v>
      </c>
      <c r="BR3340" s="10"/>
      <c r="BS3340" s="8"/>
      <c r="BT3340" s="8"/>
      <c r="BU3340" s="8" t="s">
        <v>419</v>
      </c>
      <c r="BV3340" s="8"/>
      <c r="BW3340" s="8"/>
      <c r="BX3340" s="8"/>
      <c r="BY3340" s="10"/>
      <c r="BZ3340" s="8"/>
      <c r="CA3340" s="8"/>
      <c r="CB3340" s="8"/>
      <c r="CC3340" s="8"/>
      <c r="CD3340" s="8"/>
      <c r="CE3340" s="8"/>
      <c r="CF3340" s="8"/>
      <c r="CG3340" s="8"/>
      <c r="CH3340" s="8"/>
      <c r="CI3340" s="8"/>
      <c r="CJ3340" s="10"/>
    </row>
    <row r="3341" spans="2:88">
      <c r="B3341" s="6">
        <v>3340</v>
      </c>
      <c r="C3341" s="7">
        <v>4</v>
      </c>
      <c r="D3341" s="8" t="s">
        <v>10877</v>
      </c>
      <c r="E3341" s="8" t="s">
        <v>396</v>
      </c>
      <c r="F3341" s="8" t="s">
        <v>439</v>
      </c>
      <c r="G3341" s="8"/>
      <c r="H3341" s="8" t="s">
        <v>567</v>
      </c>
      <c r="I3341" s="8"/>
      <c r="J3341" s="8" t="s">
        <v>439</v>
      </c>
      <c r="K3341" s="8"/>
      <c r="L3341" s="8"/>
      <c r="M3341" s="8" t="s">
        <v>10887</v>
      </c>
      <c r="N3341" s="8" t="s">
        <v>407</v>
      </c>
      <c r="O3341" s="8" t="s">
        <v>397</v>
      </c>
      <c r="P3341" s="8"/>
      <c r="Q3341" s="8" t="s">
        <v>10879</v>
      </c>
      <c r="R3341" s="8" t="s">
        <v>732</v>
      </c>
      <c r="S3341" s="8" t="s">
        <v>10880</v>
      </c>
      <c r="T3341" s="8"/>
      <c r="U3341" s="8"/>
      <c r="V3341" s="8" t="s">
        <v>1027</v>
      </c>
      <c r="W3341" s="8" t="s">
        <v>105</v>
      </c>
      <c r="X3341" s="10" t="s">
        <v>10881</v>
      </c>
      <c r="Y3341" s="8"/>
      <c r="Z3341" s="8" t="s">
        <v>10685</v>
      </c>
      <c r="AA3341" s="8"/>
      <c r="AB3341" s="8"/>
      <c r="AC3341" s="8"/>
      <c r="AD3341" s="8"/>
      <c r="AE3341" s="8"/>
      <c r="AF3341" s="8"/>
      <c r="AG3341" s="8"/>
      <c r="AH3341" s="8" t="s">
        <v>400</v>
      </c>
      <c r="AI3341" s="8" t="s">
        <v>58</v>
      </c>
      <c r="AJ3341" s="8"/>
      <c r="AK3341" s="8" t="s">
        <v>412</v>
      </c>
      <c r="AL3341" s="8" t="s">
        <v>413</v>
      </c>
      <c r="AM3341" s="8" t="s">
        <v>414</v>
      </c>
      <c r="AN3341" s="8" t="s">
        <v>401</v>
      </c>
      <c r="AO3341" s="8"/>
      <c r="AP3341" s="8"/>
      <c r="AQ3341" s="8"/>
      <c r="AR3341" s="8"/>
      <c r="AS3341" s="8"/>
      <c r="AT3341" s="8"/>
      <c r="AU3341" s="8"/>
      <c r="AV3341" s="8"/>
      <c r="AW3341" s="8" t="s">
        <v>452</v>
      </c>
      <c r="AX3341" s="8" t="s">
        <v>2088</v>
      </c>
      <c r="AY3341" s="8" t="s">
        <v>105</v>
      </c>
      <c r="AZ3341" s="8" t="s">
        <v>987</v>
      </c>
      <c r="BA3341" s="8"/>
      <c r="BB3341" s="8"/>
      <c r="BC3341" s="8"/>
      <c r="BD3341" s="8"/>
      <c r="BE3341" s="8"/>
      <c r="BF3341" s="8"/>
      <c r="BG3341" s="8"/>
      <c r="BH3341" s="8"/>
      <c r="BI3341" s="8" t="s">
        <v>10882</v>
      </c>
      <c r="BJ3341" s="8"/>
      <c r="BK3341" s="8"/>
      <c r="BL3341" s="8" t="s">
        <v>417</v>
      </c>
      <c r="BM3341" s="8" t="s">
        <v>417</v>
      </c>
      <c r="BN3341" s="8" t="s">
        <v>418</v>
      </c>
      <c r="BO3341" s="8" t="s">
        <v>404</v>
      </c>
      <c r="BP3341" s="8"/>
      <c r="BQ3341" s="8" t="s">
        <v>590</v>
      </c>
      <c r="BR3341" s="10"/>
      <c r="BS3341" s="8"/>
      <c r="BT3341" s="8"/>
      <c r="BU3341" s="8" t="s">
        <v>419</v>
      </c>
      <c r="BV3341" s="8"/>
      <c r="BW3341" s="8"/>
      <c r="BX3341" s="8"/>
      <c r="BY3341" s="10"/>
      <c r="BZ3341" s="8"/>
      <c r="CA3341" s="8"/>
      <c r="CB3341" s="8"/>
      <c r="CC3341" s="8"/>
      <c r="CD3341" s="8"/>
      <c r="CE3341" s="8"/>
      <c r="CF3341" s="8"/>
      <c r="CG3341" s="8"/>
      <c r="CH3341" s="8"/>
      <c r="CI3341" s="8"/>
      <c r="CJ3341" s="10"/>
    </row>
    <row r="3342" spans="2:88">
      <c r="B3342" s="6">
        <v>3341</v>
      </c>
      <c r="C3342" s="7">
        <v>4</v>
      </c>
      <c r="D3342" s="8" t="s">
        <v>10877</v>
      </c>
      <c r="E3342" s="8" t="s">
        <v>396</v>
      </c>
      <c r="F3342" s="8" t="s">
        <v>439</v>
      </c>
      <c r="G3342" s="8"/>
      <c r="H3342" s="8" t="s">
        <v>567</v>
      </c>
      <c r="I3342" s="8"/>
      <c r="J3342" s="8" t="s">
        <v>439</v>
      </c>
      <c r="K3342" s="8"/>
      <c r="L3342" s="8"/>
      <c r="M3342" s="8" t="s">
        <v>10888</v>
      </c>
      <c r="N3342" s="8" t="s">
        <v>407</v>
      </c>
      <c r="O3342" s="8" t="s">
        <v>397</v>
      </c>
      <c r="P3342" s="8"/>
      <c r="Q3342" s="8" t="s">
        <v>10879</v>
      </c>
      <c r="R3342" s="8" t="s">
        <v>732</v>
      </c>
      <c r="S3342" s="8" t="s">
        <v>10880</v>
      </c>
      <c r="T3342" s="8"/>
      <c r="U3342" s="8"/>
      <c r="V3342" s="8" t="s">
        <v>1027</v>
      </c>
      <c r="W3342" s="8" t="s">
        <v>105</v>
      </c>
      <c r="X3342" s="10" t="s">
        <v>10881</v>
      </c>
      <c r="Y3342" s="8"/>
      <c r="Z3342" s="8" t="s">
        <v>10685</v>
      </c>
      <c r="AA3342" s="8"/>
      <c r="AB3342" s="8"/>
      <c r="AC3342" s="8"/>
      <c r="AD3342" s="8"/>
      <c r="AE3342" s="8"/>
      <c r="AF3342" s="8"/>
      <c r="AG3342" s="8"/>
      <c r="AH3342" s="8" t="s">
        <v>400</v>
      </c>
      <c r="AI3342" s="8" t="s">
        <v>58</v>
      </c>
      <c r="AJ3342" s="8"/>
      <c r="AK3342" s="8" t="s">
        <v>412</v>
      </c>
      <c r="AL3342" s="8" t="s">
        <v>413</v>
      </c>
      <c r="AM3342" s="8" t="s">
        <v>414</v>
      </c>
      <c r="AN3342" s="8" t="s">
        <v>401</v>
      </c>
      <c r="AO3342" s="8"/>
      <c r="AP3342" s="8"/>
      <c r="AQ3342" s="8"/>
      <c r="AR3342" s="8"/>
      <c r="AS3342" s="8"/>
      <c r="AT3342" s="8"/>
      <c r="AU3342" s="8"/>
      <c r="AV3342" s="8"/>
      <c r="AW3342" s="8" t="s">
        <v>452</v>
      </c>
      <c r="AX3342" s="8" t="s">
        <v>2088</v>
      </c>
      <c r="AY3342" s="8" t="s">
        <v>105</v>
      </c>
      <c r="AZ3342" s="8" t="s">
        <v>987</v>
      </c>
      <c r="BA3342" s="8"/>
      <c r="BB3342" s="8"/>
      <c r="BC3342" s="8"/>
      <c r="BD3342" s="8"/>
      <c r="BE3342" s="8"/>
      <c r="BF3342" s="8"/>
      <c r="BG3342" s="8"/>
      <c r="BH3342" s="8"/>
      <c r="BI3342" s="8" t="s">
        <v>10882</v>
      </c>
      <c r="BJ3342" s="8"/>
      <c r="BK3342" s="8"/>
      <c r="BL3342" s="8" t="s">
        <v>417</v>
      </c>
      <c r="BM3342" s="8" t="s">
        <v>417</v>
      </c>
      <c r="BN3342" s="8" t="s">
        <v>418</v>
      </c>
      <c r="BO3342" s="8" t="s">
        <v>404</v>
      </c>
      <c r="BP3342" s="8"/>
      <c r="BQ3342" s="8" t="s">
        <v>590</v>
      </c>
      <c r="BR3342" s="10"/>
      <c r="BS3342" s="8"/>
      <c r="BT3342" s="8"/>
      <c r="BU3342" s="8" t="s">
        <v>419</v>
      </c>
      <c r="BV3342" s="8"/>
      <c r="BW3342" s="8"/>
      <c r="BX3342" s="8"/>
      <c r="BY3342" s="10"/>
      <c r="BZ3342" s="8"/>
      <c r="CA3342" s="8"/>
      <c r="CB3342" s="8"/>
      <c r="CC3342" s="8"/>
      <c r="CD3342" s="8"/>
      <c r="CE3342" s="8"/>
      <c r="CF3342" s="8"/>
      <c r="CG3342" s="8"/>
      <c r="CH3342" s="8"/>
      <c r="CI3342" s="8"/>
      <c r="CJ3342" s="10"/>
    </row>
    <row r="3343" spans="2:88">
      <c r="B3343" s="6">
        <v>3342</v>
      </c>
      <c r="C3343" s="7">
        <v>4</v>
      </c>
      <c r="D3343" s="8" t="s">
        <v>10877</v>
      </c>
      <c r="E3343" s="8" t="s">
        <v>396</v>
      </c>
      <c r="F3343" s="8" t="s">
        <v>439</v>
      </c>
      <c r="G3343" s="8"/>
      <c r="H3343" s="8" t="s">
        <v>567</v>
      </c>
      <c r="I3343" s="8"/>
      <c r="J3343" s="8" t="s">
        <v>439</v>
      </c>
      <c r="K3343" s="8"/>
      <c r="L3343" s="8"/>
      <c r="M3343" s="8" t="s">
        <v>10889</v>
      </c>
      <c r="N3343" s="8" t="s">
        <v>407</v>
      </c>
      <c r="O3343" s="8" t="s">
        <v>397</v>
      </c>
      <c r="P3343" s="8"/>
      <c r="Q3343" s="8" t="s">
        <v>10879</v>
      </c>
      <c r="R3343" s="8" t="s">
        <v>732</v>
      </c>
      <c r="S3343" s="8" t="s">
        <v>10880</v>
      </c>
      <c r="T3343" s="8"/>
      <c r="U3343" s="8"/>
      <c r="V3343" s="8" t="s">
        <v>1027</v>
      </c>
      <c r="W3343" s="8" t="s">
        <v>105</v>
      </c>
      <c r="X3343" s="10" t="s">
        <v>10881</v>
      </c>
      <c r="Y3343" s="8"/>
      <c r="Z3343" s="8" t="s">
        <v>10685</v>
      </c>
      <c r="AA3343" s="8"/>
      <c r="AB3343" s="8"/>
      <c r="AC3343" s="8"/>
      <c r="AD3343" s="8"/>
      <c r="AE3343" s="8"/>
      <c r="AF3343" s="8"/>
      <c r="AG3343" s="8"/>
      <c r="AH3343" s="8" t="s">
        <v>400</v>
      </c>
      <c r="AI3343" s="8" t="s">
        <v>58</v>
      </c>
      <c r="AJ3343" s="8"/>
      <c r="AK3343" s="8" t="s">
        <v>412</v>
      </c>
      <c r="AL3343" s="8" t="s">
        <v>413</v>
      </c>
      <c r="AM3343" s="8" t="s">
        <v>414</v>
      </c>
      <c r="AN3343" s="8" t="s">
        <v>401</v>
      </c>
      <c r="AO3343" s="8"/>
      <c r="AP3343" s="8"/>
      <c r="AQ3343" s="8"/>
      <c r="AR3343" s="8"/>
      <c r="AS3343" s="8"/>
      <c r="AT3343" s="8"/>
      <c r="AU3343" s="8"/>
      <c r="AV3343" s="8"/>
      <c r="AW3343" s="8" t="s">
        <v>452</v>
      </c>
      <c r="AX3343" s="8" t="s">
        <v>2088</v>
      </c>
      <c r="AY3343" s="8" t="s">
        <v>105</v>
      </c>
      <c r="AZ3343" s="8" t="s">
        <v>987</v>
      </c>
      <c r="BA3343" s="8"/>
      <c r="BB3343" s="8"/>
      <c r="BC3343" s="8"/>
      <c r="BD3343" s="8"/>
      <c r="BE3343" s="8"/>
      <c r="BF3343" s="8"/>
      <c r="BG3343" s="8"/>
      <c r="BH3343" s="8"/>
      <c r="BI3343" s="8" t="s">
        <v>10882</v>
      </c>
      <c r="BJ3343" s="8"/>
      <c r="BK3343" s="8"/>
      <c r="BL3343" s="8" t="s">
        <v>417</v>
      </c>
      <c r="BM3343" s="8" t="s">
        <v>417</v>
      </c>
      <c r="BN3343" s="8" t="s">
        <v>418</v>
      </c>
      <c r="BO3343" s="8" t="s">
        <v>404</v>
      </c>
      <c r="BP3343" s="8"/>
      <c r="BQ3343" s="8" t="s">
        <v>590</v>
      </c>
      <c r="BR3343" s="10"/>
      <c r="BS3343" s="8"/>
      <c r="BT3343" s="8"/>
      <c r="BU3343" s="8" t="s">
        <v>419</v>
      </c>
      <c r="BV3343" s="8"/>
      <c r="BW3343" s="8"/>
      <c r="BX3343" s="8"/>
      <c r="BY3343" s="10"/>
      <c r="BZ3343" s="8"/>
      <c r="CA3343" s="8"/>
      <c r="CB3343" s="8"/>
      <c r="CC3343" s="8"/>
      <c r="CD3343" s="8"/>
      <c r="CE3343" s="8"/>
      <c r="CF3343" s="8"/>
      <c r="CG3343" s="8"/>
      <c r="CH3343" s="8"/>
      <c r="CI3343" s="8"/>
      <c r="CJ3343" s="10"/>
    </row>
    <row r="3344" spans="2:88">
      <c r="B3344" s="6">
        <v>3343</v>
      </c>
      <c r="C3344" s="7">
        <v>4</v>
      </c>
      <c r="D3344" s="8" t="s">
        <v>10877</v>
      </c>
      <c r="E3344" s="8" t="s">
        <v>396</v>
      </c>
      <c r="F3344" s="8" t="s">
        <v>439</v>
      </c>
      <c r="G3344" s="8"/>
      <c r="H3344" s="8" t="s">
        <v>567</v>
      </c>
      <c r="I3344" s="8"/>
      <c r="J3344" s="8" t="s">
        <v>439</v>
      </c>
      <c r="K3344" s="8"/>
      <c r="L3344" s="8"/>
      <c r="M3344" s="8" t="s">
        <v>10890</v>
      </c>
      <c r="N3344" s="8" t="s">
        <v>407</v>
      </c>
      <c r="O3344" s="8" t="s">
        <v>397</v>
      </c>
      <c r="P3344" s="8"/>
      <c r="Q3344" s="8" t="s">
        <v>10879</v>
      </c>
      <c r="R3344" s="8" t="s">
        <v>732</v>
      </c>
      <c r="S3344" s="8" t="s">
        <v>10880</v>
      </c>
      <c r="T3344" s="8"/>
      <c r="U3344" s="8"/>
      <c r="V3344" s="8" t="s">
        <v>1027</v>
      </c>
      <c r="W3344" s="8" t="s">
        <v>105</v>
      </c>
      <c r="X3344" s="10" t="s">
        <v>10881</v>
      </c>
      <c r="Y3344" s="8"/>
      <c r="Z3344" s="8" t="s">
        <v>10685</v>
      </c>
      <c r="AA3344" s="8"/>
      <c r="AB3344" s="8"/>
      <c r="AC3344" s="8"/>
      <c r="AD3344" s="8"/>
      <c r="AE3344" s="8"/>
      <c r="AF3344" s="8"/>
      <c r="AG3344" s="8"/>
      <c r="AH3344" s="8" t="s">
        <v>400</v>
      </c>
      <c r="AI3344" s="8" t="s">
        <v>58</v>
      </c>
      <c r="AJ3344" s="8"/>
      <c r="AK3344" s="8" t="s">
        <v>412</v>
      </c>
      <c r="AL3344" s="8" t="s">
        <v>413</v>
      </c>
      <c r="AM3344" s="8" t="s">
        <v>414</v>
      </c>
      <c r="AN3344" s="8" t="s">
        <v>401</v>
      </c>
      <c r="AO3344" s="8"/>
      <c r="AP3344" s="8"/>
      <c r="AQ3344" s="8"/>
      <c r="AR3344" s="8"/>
      <c r="AS3344" s="8"/>
      <c r="AT3344" s="8"/>
      <c r="AU3344" s="8"/>
      <c r="AV3344" s="8"/>
      <c r="AW3344" s="8" t="s">
        <v>452</v>
      </c>
      <c r="AX3344" s="8" t="s">
        <v>2088</v>
      </c>
      <c r="AY3344" s="8" t="s">
        <v>105</v>
      </c>
      <c r="AZ3344" s="8" t="s">
        <v>987</v>
      </c>
      <c r="BA3344" s="8"/>
      <c r="BB3344" s="8"/>
      <c r="BC3344" s="8"/>
      <c r="BD3344" s="8"/>
      <c r="BE3344" s="8"/>
      <c r="BF3344" s="8"/>
      <c r="BG3344" s="8"/>
      <c r="BH3344" s="8"/>
      <c r="BI3344" s="8" t="s">
        <v>10882</v>
      </c>
      <c r="BJ3344" s="8"/>
      <c r="BK3344" s="8"/>
      <c r="BL3344" s="8" t="s">
        <v>417</v>
      </c>
      <c r="BM3344" s="8" t="s">
        <v>417</v>
      </c>
      <c r="BN3344" s="8" t="s">
        <v>418</v>
      </c>
      <c r="BO3344" s="8" t="s">
        <v>404</v>
      </c>
      <c r="BP3344" s="8"/>
      <c r="BQ3344" s="8" t="s">
        <v>590</v>
      </c>
      <c r="BR3344" s="10"/>
      <c r="BS3344" s="8"/>
      <c r="BT3344" s="8"/>
      <c r="BU3344" s="8" t="s">
        <v>419</v>
      </c>
      <c r="BV3344" s="8"/>
      <c r="BW3344" s="8"/>
      <c r="BX3344" s="8"/>
      <c r="BY3344" s="10"/>
      <c r="BZ3344" s="8"/>
      <c r="CA3344" s="8"/>
      <c r="CB3344" s="8"/>
      <c r="CC3344" s="8"/>
      <c r="CD3344" s="8"/>
      <c r="CE3344" s="8"/>
      <c r="CF3344" s="8"/>
      <c r="CG3344" s="8"/>
      <c r="CH3344" s="8"/>
      <c r="CI3344" s="8"/>
      <c r="CJ3344" s="10"/>
    </row>
    <row r="3345" spans="2:88">
      <c r="B3345" s="6">
        <v>3344</v>
      </c>
      <c r="C3345" s="7">
        <v>4</v>
      </c>
      <c r="D3345" s="8" t="s">
        <v>10877</v>
      </c>
      <c r="E3345" s="8" t="s">
        <v>396</v>
      </c>
      <c r="F3345" s="8" t="s">
        <v>439</v>
      </c>
      <c r="G3345" s="8"/>
      <c r="H3345" s="8" t="s">
        <v>567</v>
      </c>
      <c r="I3345" s="8"/>
      <c r="J3345" s="8" t="s">
        <v>439</v>
      </c>
      <c r="K3345" s="8"/>
      <c r="L3345" s="8"/>
      <c r="M3345" s="8" t="s">
        <v>10891</v>
      </c>
      <c r="N3345" s="8" t="s">
        <v>407</v>
      </c>
      <c r="O3345" s="8" t="s">
        <v>397</v>
      </c>
      <c r="P3345" s="8"/>
      <c r="Q3345" s="8" t="s">
        <v>10879</v>
      </c>
      <c r="R3345" s="8" t="s">
        <v>732</v>
      </c>
      <c r="S3345" s="8" t="s">
        <v>10880</v>
      </c>
      <c r="T3345" s="8"/>
      <c r="U3345" s="8"/>
      <c r="V3345" s="8" t="s">
        <v>1027</v>
      </c>
      <c r="W3345" s="8" t="s">
        <v>105</v>
      </c>
      <c r="X3345" s="10" t="s">
        <v>10881</v>
      </c>
      <c r="Y3345" s="8"/>
      <c r="Z3345" s="8" t="s">
        <v>10685</v>
      </c>
      <c r="AA3345" s="8"/>
      <c r="AB3345" s="8"/>
      <c r="AC3345" s="8"/>
      <c r="AD3345" s="8"/>
      <c r="AE3345" s="8"/>
      <c r="AF3345" s="8"/>
      <c r="AG3345" s="8"/>
      <c r="AH3345" s="8" t="s">
        <v>400</v>
      </c>
      <c r="AI3345" s="8" t="s">
        <v>58</v>
      </c>
      <c r="AJ3345" s="8"/>
      <c r="AK3345" s="8" t="s">
        <v>412</v>
      </c>
      <c r="AL3345" s="8" t="s">
        <v>413</v>
      </c>
      <c r="AM3345" s="8" t="s">
        <v>414</v>
      </c>
      <c r="AN3345" s="8" t="s">
        <v>401</v>
      </c>
      <c r="AO3345" s="8"/>
      <c r="AP3345" s="8"/>
      <c r="AQ3345" s="8"/>
      <c r="AR3345" s="8"/>
      <c r="AS3345" s="8"/>
      <c r="AT3345" s="8"/>
      <c r="AU3345" s="8"/>
      <c r="AV3345" s="8"/>
      <c r="AW3345" s="8" t="s">
        <v>452</v>
      </c>
      <c r="AX3345" s="8" t="s">
        <v>2088</v>
      </c>
      <c r="AY3345" s="8" t="s">
        <v>105</v>
      </c>
      <c r="AZ3345" s="8" t="s">
        <v>987</v>
      </c>
      <c r="BA3345" s="8"/>
      <c r="BB3345" s="8"/>
      <c r="BC3345" s="8"/>
      <c r="BD3345" s="8"/>
      <c r="BE3345" s="8"/>
      <c r="BF3345" s="8"/>
      <c r="BG3345" s="8"/>
      <c r="BH3345" s="8"/>
      <c r="BI3345" s="8" t="s">
        <v>10882</v>
      </c>
      <c r="BJ3345" s="8"/>
      <c r="BK3345" s="8"/>
      <c r="BL3345" s="8" t="s">
        <v>417</v>
      </c>
      <c r="BM3345" s="8" t="s">
        <v>417</v>
      </c>
      <c r="BN3345" s="8" t="s">
        <v>418</v>
      </c>
      <c r="BO3345" s="8" t="s">
        <v>404</v>
      </c>
      <c r="BP3345" s="8"/>
      <c r="BQ3345" s="8" t="s">
        <v>590</v>
      </c>
      <c r="BR3345" s="10"/>
      <c r="BS3345" s="8"/>
      <c r="BT3345" s="8"/>
      <c r="BU3345" s="8" t="s">
        <v>419</v>
      </c>
      <c r="BV3345" s="8"/>
      <c r="BW3345" s="8"/>
      <c r="BX3345" s="8"/>
      <c r="BY3345" s="10"/>
      <c r="BZ3345" s="8"/>
      <c r="CA3345" s="8"/>
      <c r="CB3345" s="8"/>
      <c r="CC3345" s="8"/>
      <c r="CD3345" s="8"/>
      <c r="CE3345" s="8"/>
      <c r="CF3345" s="8"/>
      <c r="CG3345" s="8"/>
      <c r="CH3345" s="8"/>
      <c r="CI3345" s="8"/>
      <c r="CJ3345" s="10"/>
    </row>
    <row r="3346" spans="2:88">
      <c r="B3346" s="6">
        <v>3345</v>
      </c>
      <c r="C3346" s="7">
        <v>4</v>
      </c>
      <c r="D3346" s="8" t="s">
        <v>10877</v>
      </c>
      <c r="E3346" s="8" t="s">
        <v>396</v>
      </c>
      <c r="F3346" s="8" t="s">
        <v>439</v>
      </c>
      <c r="G3346" s="8"/>
      <c r="H3346" s="8" t="s">
        <v>567</v>
      </c>
      <c r="I3346" s="8"/>
      <c r="J3346" s="8" t="s">
        <v>439</v>
      </c>
      <c r="K3346" s="8"/>
      <c r="L3346" s="8"/>
      <c r="M3346" s="8" t="s">
        <v>10892</v>
      </c>
      <c r="N3346" s="8" t="s">
        <v>407</v>
      </c>
      <c r="O3346" s="8" t="s">
        <v>397</v>
      </c>
      <c r="P3346" s="8"/>
      <c r="Q3346" s="8" t="s">
        <v>10879</v>
      </c>
      <c r="R3346" s="8" t="s">
        <v>732</v>
      </c>
      <c r="S3346" s="8" t="s">
        <v>10880</v>
      </c>
      <c r="T3346" s="8"/>
      <c r="U3346" s="8"/>
      <c r="V3346" s="8" t="s">
        <v>1027</v>
      </c>
      <c r="W3346" s="8" t="s">
        <v>105</v>
      </c>
      <c r="X3346" s="10" t="s">
        <v>10881</v>
      </c>
      <c r="Y3346" s="8"/>
      <c r="Z3346" s="8" t="s">
        <v>10685</v>
      </c>
      <c r="AA3346" s="8"/>
      <c r="AB3346" s="8"/>
      <c r="AC3346" s="8"/>
      <c r="AD3346" s="8"/>
      <c r="AE3346" s="8"/>
      <c r="AF3346" s="8"/>
      <c r="AG3346" s="8"/>
      <c r="AH3346" s="8" t="s">
        <v>400</v>
      </c>
      <c r="AI3346" s="8" t="s">
        <v>58</v>
      </c>
      <c r="AJ3346" s="8"/>
      <c r="AK3346" s="8" t="s">
        <v>412</v>
      </c>
      <c r="AL3346" s="8" t="s">
        <v>413</v>
      </c>
      <c r="AM3346" s="8" t="s">
        <v>414</v>
      </c>
      <c r="AN3346" s="8" t="s">
        <v>401</v>
      </c>
      <c r="AO3346" s="8"/>
      <c r="AP3346" s="8"/>
      <c r="AQ3346" s="8"/>
      <c r="AR3346" s="8"/>
      <c r="AS3346" s="8"/>
      <c r="AT3346" s="8"/>
      <c r="AU3346" s="8"/>
      <c r="AV3346" s="8"/>
      <c r="AW3346" s="8" t="s">
        <v>452</v>
      </c>
      <c r="AX3346" s="8" t="s">
        <v>2088</v>
      </c>
      <c r="AY3346" s="8" t="s">
        <v>105</v>
      </c>
      <c r="AZ3346" s="8" t="s">
        <v>987</v>
      </c>
      <c r="BA3346" s="8"/>
      <c r="BB3346" s="8"/>
      <c r="BC3346" s="8"/>
      <c r="BD3346" s="8"/>
      <c r="BE3346" s="8"/>
      <c r="BF3346" s="8"/>
      <c r="BG3346" s="8"/>
      <c r="BH3346" s="8"/>
      <c r="BI3346" s="8" t="s">
        <v>10882</v>
      </c>
      <c r="BJ3346" s="8"/>
      <c r="BK3346" s="8"/>
      <c r="BL3346" s="8" t="s">
        <v>417</v>
      </c>
      <c r="BM3346" s="8" t="s">
        <v>417</v>
      </c>
      <c r="BN3346" s="8" t="s">
        <v>418</v>
      </c>
      <c r="BO3346" s="8" t="s">
        <v>404</v>
      </c>
      <c r="BP3346" s="8"/>
      <c r="BQ3346" s="8" t="s">
        <v>590</v>
      </c>
      <c r="BR3346" s="10"/>
      <c r="BS3346" s="8"/>
      <c r="BT3346" s="8"/>
      <c r="BU3346" s="8" t="s">
        <v>419</v>
      </c>
      <c r="BV3346" s="8"/>
      <c r="BW3346" s="8"/>
      <c r="BX3346" s="8"/>
      <c r="BY3346" s="10"/>
      <c r="BZ3346" s="8"/>
      <c r="CA3346" s="8"/>
      <c r="CB3346" s="8"/>
      <c r="CC3346" s="8"/>
      <c r="CD3346" s="8"/>
      <c r="CE3346" s="8"/>
      <c r="CF3346" s="8"/>
      <c r="CG3346" s="8"/>
      <c r="CH3346" s="8"/>
      <c r="CI3346" s="8"/>
      <c r="CJ3346" s="10"/>
    </row>
    <row r="3347" spans="2:88">
      <c r="B3347" s="6">
        <v>3346</v>
      </c>
      <c r="C3347" s="7">
        <v>4</v>
      </c>
      <c r="D3347" s="8" t="s">
        <v>10877</v>
      </c>
      <c r="E3347" s="8" t="s">
        <v>396</v>
      </c>
      <c r="F3347" s="8" t="s">
        <v>439</v>
      </c>
      <c r="G3347" s="8"/>
      <c r="H3347" s="8" t="s">
        <v>567</v>
      </c>
      <c r="I3347" s="8"/>
      <c r="J3347" s="8" t="s">
        <v>439</v>
      </c>
      <c r="K3347" s="8"/>
      <c r="L3347" s="8"/>
      <c r="M3347" s="8" t="s">
        <v>10893</v>
      </c>
      <c r="N3347" s="8" t="s">
        <v>407</v>
      </c>
      <c r="O3347" s="8" t="s">
        <v>397</v>
      </c>
      <c r="P3347" s="8"/>
      <c r="Q3347" s="8" t="s">
        <v>10879</v>
      </c>
      <c r="R3347" s="8" t="s">
        <v>732</v>
      </c>
      <c r="S3347" s="8" t="s">
        <v>10880</v>
      </c>
      <c r="T3347" s="8"/>
      <c r="U3347" s="8"/>
      <c r="V3347" s="8" t="s">
        <v>1027</v>
      </c>
      <c r="W3347" s="8" t="s">
        <v>105</v>
      </c>
      <c r="X3347" s="10" t="s">
        <v>10881</v>
      </c>
      <c r="Y3347" s="8"/>
      <c r="Z3347" s="8" t="s">
        <v>10685</v>
      </c>
      <c r="AA3347" s="8"/>
      <c r="AB3347" s="8"/>
      <c r="AC3347" s="8"/>
      <c r="AD3347" s="8"/>
      <c r="AE3347" s="8"/>
      <c r="AF3347" s="8"/>
      <c r="AG3347" s="8"/>
      <c r="AH3347" s="8" t="s">
        <v>400</v>
      </c>
      <c r="AI3347" s="8" t="s">
        <v>58</v>
      </c>
      <c r="AJ3347" s="8"/>
      <c r="AK3347" s="8" t="s">
        <v>412</v>
      </c>
      <c r="AL3347" s="8" t="s">
        <v>413</v>
      </c>
      <c r="AM3347" s="8" t="s">
        <v>414</v>
      </c>
      <c r="AN3347" s="8" t="s">
        <v>401</v>
      </c>
      <c r="AO3347" s="8"/>
      <c r="AP3347" s="8"/>
      <c r="AQ3347" s="8"/>
      <c r="AR3347" s="8"/>
      <c r="AS3347" s="8"/>
      <c r="AT3347" s="8"/>
      <c r="AU3347" s="8"/>
      <c r="AV3347" s="8"/>
      <c r="AW3347" s="8" t="s">
        <v>452</v>
      </c>
      <c r="AX3347" s="8" t="s">
        <v>2088</v>
      </c>
      <c r="AY3347" s="8" t="s">
        <v>105</v>
      </c>
      <c r="AZ3347" s="8" t="s">
        <v>987</v>
      </c>
      <c r="BA3347" s="8"/>
      <c r="BB3347" s="8"/>
      <c r="BC3347" s="8"/>
      <c r="BD3347" s="8"/>
      <c r="BE3347" s="8"/>
      <c r="BF3347" s="8"/>
      <c r="BG3347" s="8"/>
      <c r="BH3347" s="8"/>
      <c r="BI3347" s="8" t="s">
        <v>10882</v>
      </c>
      <c r="BJ3347" s="8"/>
      <c r="BK3347" s="8"/>
      <c r="BL3347" s="8" t="s">
        <v>417</v>
      </c>
      <c r="BM3347" s="8" t="s">
        <v>417</v>
      </c>
      <c r="BN3347" s="8" t="s">
        <v>418</v>
      </c>
      <c r="BO3347" s="8" t="s">
        <v>404</v>
      </c>
      <c r="BP3347" s="8"/>
      <c r="BQ3347" s="8" t="s">
        <v>590</v>
      </c>
      <c r="BR3347" s="10"/>
      <c r="BS3347" s="8"/>
      <c r="BT3347" s="8"/>
      <c r="BU3347" s="8" t="s">
        <v>419</v>
      </c>
      <c r="BV3347" s="8"/>
      <c r="BW3347" s="8"/>
      <c r="BX3347" s="8"/>
      <c r="BY3347" s="10"/>
      <c r="BZ3347" s="8"/>
      <c r="CA3347" s="8"/>
      <c r="CB3347" s="8"/>
      <c r="CC3347" s="8"/>
      <c r="CD3347" s="8"/>
      <c r="CE3347" s="8"/>
      <c r="CF3347" s="8"/>
      <c r="CG3347" s="8"/>
      <c r="CH3347" s="8"/>
      <c r="CI3347" s="8"/>
      <c r="CJ3347" s="10"/>
    </row>
    <row r="3348" spans="2:88">
      <c r="B3348" s="6">
        <v>3347</v>
      </c>
      <c r="C3348" s="7">
        <v>4</v>
      </c>
      <c r="D3348" s="8" t="s">
        <v>10877</v>
      </c>
      <c r="E3348" s="8" t="s">
        <v>396</v>
      </c>
      <c r="F3348" s="8" t="s">
        <v>439</v>
      </c>
      <c r="G3348" s="8"/>
      <c r="H3348" s="8" t="s">
        <v>567</v>
      </c>
      <c r="I3348" s="8"/>
      <c r="J3348" s="8" t="s">
        <v>439</v>
      </c>
      <c r="K3348" s="8"/>
      <c r="L3348" s="8"/>
      <c r="M3348" s="8" t="s">
        <v>10894</v>
      </c>
      <c r="N3348" s="8" t="s">
        <v>407</v>
      </c>
      <c r="O3348" s="8" t="s">
        <v>397</v>
      </c>
      <c r="P3348" s="8"/>
      <c r="Q3348" s="8" t="s">
        <v>10879</v>
      </c>
      <c r="R3348" s="8" t="s">
        <v>732</v>
      </c>
      <c r="S3348" s="8" t="s">
        <v>10880</v>
      </c>
      <c r="T3348" s="8"/>
      <c r="U3348" s="8"/>
      <c r="V3348" s="8" t="s">
        <v>1027</v>
      </c>
      <c r="W3348" s="8" t="s">
        <v>105</v>
      </c>
      <c r="X3348" s="10" t="s">
        <v>10881</v>
      </c>
      <c r="Y3348" s="8"/>
      <c r="Z3348" s="8" t="s">
        <v>10685</v>
      </c>
      <c r="AA3348" s="8"/>
      <c r="AB3348" s="8"/>
      <c r="AC3348" s="8"/>
      <c r="AD3348" s="8"/>
      <c r="AE3348" s="8"/>
      <c r="AF3348" s="8"/>
      <c r="AG3348" s="8"/>
      <c r="AH3348" s="8" t="s">
        <v>400</v>
      </c>
      <c r="AI3348" s="8" t="s">
        <v>58</v>
      </c>
      <c r="AJ3348" s="8"/>
      <c r="AK3348" s="8" t="s">
        <v>412</v>
      </c>
      <c r="AL3348" s="8" t="s">
        <v>413</v>
      </c>
      <c r="AM3348" s="8" t="s">
        <v>414</v>
      </c>
      <c r="AN3348" s="8" t="s">
        <v>401</v>
      </c>
      <c r="AO3348" s="8"/>
      <c r="AP3348" s="8"/>
      <c r="AQ3348" s="8"/>
      <c r="AR3348" s="8"/>
      <c r="AS3348" s="8"/>
      <c r="AT3348" s="8"/>
      <c r="AU3348" s="8"/>
      <c r="AV3348" s="8"/>
      <c r="AW3348" s="8" t="s">
        <v>452</v>
      </c>
      <c r="AX3348" s="8" t="s">
        <v>2088</v>
      </c>
      <c r="AY3348" s="8" t="s">
        <v>105</v>
      </c>
      <c r="AZ3348" s="8" t="s">
        <v>987</v>
      </c>
      <c r="BA3348" s="8"/>
      <c r="BB3348" s="8"/>
      <c r="BC3348" s="8"/>
      <c r="BD3348" s="8"/>
      <c r="BE3348" s="8"/>
      <c r="BF3348" s="8"/>
      <c r="BG3348" s="8"/>
      <c r="BH3348" s="8"/>
      <c r="BI3348" s="8" t="s">
        <v>10882</v>
      </c>
      <c r="BJ3348" s="8"/>
      <c r="BK3348" s="8"/>
      <c r="BL3348" s="8" t="s">
        <v>417</v>
      </c>
      <c r="BM3348" s="8" t="s">
        <v>417</v>
      </c>
      <c r="BN3348" s="8" t="s">
        <v>418</v>
      </c>
      <c r="BO3348" s="8" t="s">
        <v>404</v>
      </c>
      <c r="BP3348" s="8"/>
      <c r="BQ3348" s="8" t="s">
        <v>590</v>
      </c>
      <c r="BR3348" s="10"/>
      <c r="BS3348" s="8"/>
      <c r="BT3348" s="8"/>
      <c r="BU3348" s="8" t="s">
        <v>419</v>
      </c>
      <c r="BV3348" s="8"/>
      <c r="BW3348" s="8"/>
      <c r="BX3348" s="8"/>
      <c r="BY3348" s="10"/>
      <c r="BZ3348" s="8"/>
      <c r="CA3348" s="8"/>
      <c r="CB3348" s="8"/>
      <c r="CC3348" s="8"/>
      <c r="CD3348" s="8"/>
      <c r="CE3348" s="8"/>
      <c r="CF3348" s="8"/>
      <c r="CG3348" s="8"/>
      <c r="CH3348" s="8"/>
      <c r="CI3348" s="8"/>
      <c r="CJ3348" s="10"/>
    </row>
    <row r="3349" spans="2:88">
      <c r="B3349" s="6">
        <v>3348</v>
      </c>
      <c r="C3349" s="7">
        <v>4</v>
      </c>
      <c r="D3349" s="8" t="s">
        <v>10877</v>
      </c>
      <c r="E3349" s="8" t="s">
        <v>396</v>
      </c>
      <c r="F3349" s="8" t="s">
        <v>439</v>
      </c>
      <c r="G3349" s="8"/>
      <c r="H3349" s="8" t="s">
        <v>567</v>
      </c>
      <c r="I3349" s="8"/>
      <c r="J3349" s="8" t="s">
        <v>439</v>
      </c>
      <c r="K3349" s="8"/>
      <c r="L3349" s="8"/>
      <c r="M3349" s="8" t="s">
        <v>10895</v>
      </c>
      <c r="N3349" s="8" t="s">
        <v>407</v>
      </c>
      <c r="O3349" s="8" t="s">
        <v>397</v>
      </c>
      <c r="P3349" s="8"/>
      <c r="Q3349" s="8" t="s">
        <v>10879</v>
      </c>
      <c r="R3349" s="8" t="s">
        <v>732</v>
      </c>
      <c r="S3349" s="8" t="s">
        <v>10880</v>
      </c>
      <c r="T3349" s="8"/>
      <c r="U3349" s="8"/>
      <c r="V3349" s="8" t="s">
        <v>1027</v>
      </c>
      <c r="W3349" s="8" t="s">
        <v>105</v>
      </c>
      <c r="X3349" s="10" t="s">
        <v>10881</v>
      </c>
      <c r="Y3349" s="8"/>
      <c r="Z3349" s="8" t="s">
        <v>10685</v>
      </c>
      <c r="AA3349" s="8"/>
      <c r="AB3349" s="8"/>
      <c r="AC3349" s="8"/>
      <c r="AD3349" s="8"/>
      <c r="AE3349" s="8"/>
      <c r="AF3349" s="8"/>
      <c r="AG3349" s="8"/>
      <c r="AH3349" s="8" t="s">
        <v>400</v>
      </c>
      <c r="AI3349" s="8" t="s">
        <v>58</v>
      </c>
      <c r="AJ3349" s="8"/>
      <c r="AK3349" s="8" t="s">
        <v>412</v>
      </c>
      <c r="AL3349" s="8" t="s">
        <v>413</v>
      </c>
      <c r="AM3349" s="8" t="s">
        <v>414</v>
      </c>
      <c r="AN3349" s="8" t="s">
        <v>401</v>
      </c>
      <c r="AO3349" s="8"/>
      <c r="AP3349" s="8"/>
      <c r="AQ3349" s="8"/>
      <c r="AR3349" s="8"/>
      <c r="AS3349" s="8"/>
      <c r="AT3349" s="8"/>
      <c r="AU3349" s="8"/>
      <c r="AV3349" s="8"/>
      <c r="AW3349" s="8" t="s">
        <v>452</v>
      </c>
      <c r="AX3349" s="8" t="s">
        <v>2088</v>
      </c>
      <c r="AY3349" s="8" t="s">
        <v>105</v>
      </c>
      <c r="AZ3349" s="8" t="s">
        <v>987</v>
      </c>
      <c r="BA3349" s="8"/>
      <c r="BB3349" s="8"/>
      <c r="BC3349" s="8"/>
      <c r="BD3349" s="8"/>
      <c r="BE3349" s="8"/>
      <c r="BF3349" s="8"/>
      <c r="BG3349" s="8"/>
      <c r="BH3349" s="8"/>
      <c r="BI3349" s="8" t="s">
        <v>10882</v>
      </c>
      <c r="BJ3349" s="8"/>
      <c r="BK3349" s="8"/>
      <c r="BL3349" s="8" t="s">
        <v>417</v>
      </c>
      <c r="BM3349" s="8" t="s">
        <v>417</v>
      </c>
      <c r="BN3349" s="8" t="s">
        <v>418</v>
      </c>
      <c r="BO3349" s="8" t="s">
        <v>404</v>
      </c>
      <c r="BP3349" s="8"/>
      <c r="BQ3349" s="8" t="s">
        <v>590</v>
      </c>
      <c r="BR3349" s="10"/>
      <c r="BS3349" s="8"/>
      <c r="BT3349" s="8"/>
      <c r="BU3349" s="8" t="s">
        <v>419</v>
      </c>
      <c r="BV3349" s="8"/>
      <c r="BW3349" s="8"/>
      <c r="BX3349" s="8"/>
      <c r="BY3349" s="10"/>
      <c r="BZ3349" s="8"/>
      <c r="CA3349" s="8"/>
      <c r="CB3349" s="8"/>
      <c r="CC3349" s="8"/>
      <c r="CD3349" s="8"/>
      <c r="CE3349" s="8"/>
      <c r="CF3349" s="8"/>
      <c r="CG3349" s="8"/>
      <c r="CH3349" s="8"/>
      <c r="CI3349" s="8"/>
      <c r="CJ3349" s="10"/>
    </row>
    <row r="3350" spans="2:88">
      <c r="B3350" s="6">
        <v>3349</v>
      </c>
      <c r="C3350" s="7">
        <v>4</v>
      </c>
      <c r="D3350" s="8" t="s">
        <v>10877</v>
      </c>
      <c r="E3350" s="8" t="s">
        <v>396</v>
      </c>
      <c r="F3350" s="8" t="s">
        <v>439</v>
      </c>
      <c r="G3350" s="8"/>
      <c r="H3350" s="8" t="s">
        <v>567</v>
      </c>
      <c r="I3350" s="8"/>
      <c r="J3350" s="8" t="s">
        <v>439</v>
      </c>
      <c r="K3350" s="8"/>
      <c r="L3350" s="8"/>
      <c r="M3350" s="8" t="s">
        <v>10896</v>
      </c>
      <c r="N3350" s="8" t="s">
        <v>407</v>
      </c>
      <c r="O3350" s="8" t="s">
        <v>397</v>
      </c>
      <c r="P3350" s="8"/>
      <c r="Q3350" s="8" t="s">
        <v>10879</v>
      </c>
      <c r="R3350" s="8" t="s">
        <v>732</v>
      </c>
      <c r="S3350" s="8" t="s">
        <v>10880</v>
      </c>
      <c r="T3350" s="8"/>
      <c r="U3350" s="8"/>
      <c r="V3350" s="8" t="s">
        <v>1027</v>
      </c>
      <c r="W3350" s="8" t="s">
        <v>105</v>
      </c>
      <c r="X3350" s="10" t="s">
        <v>10881</v>
      </c>
      <c r="Y3350" s="8"/>
      <c r="Z3350" s="8" t="s">
        <v>10685</v>
      </c>
      <c r="AA3350" s="8"/>
      <c r="AB3350" s="8"/>
      <c r="AC3350" s="8"/>
      <c r="AD3350" s="8"/>
      <c r="AE3350" s="8"/>
      <c r="AF3350" s="8"/>
      <c r="AG3350" s="8"/>
      <c r="AH3350" s="8" t="s">
        <v>400</v>
      </c>
      <c r="AI3350" s="8" t="s">
        <v>58</v>
      </c>
      <c r="AJ3350" s="8"/>
      <c r="AK3350" s="8" t="s">
        <v>412</v>
      </c>
      <c r="AL3350" s="8" t="s">
        <v>413</v>
      </c>
      <c r="AM3350" s="8" t="s">
        <v>414</v>
      </c>
      <c r="AN3350" s="8" t="s">
        <v>401</v>
      </c>
      <c r="AO3350" s="8"/>
      <c r="AP3350" s="8"/>
      <c r="AQ3350" s="8"/>
      <c r="AR3350" s="8"/>
      <c r="AS3350" s="8"/>
      <c r="AT3350" s="8"/>
      <c r="AU3350" s="8"/>
      <c r="AV3350" s="8"/>
      <c r="AW3350" s="8" t="s">
        <v>452</v>
      </c>
      <c r="AX3350" s="8" t="s">
        <v>2088</v>
      </c>
      <c r="AY3350" s="8" t="s">
        <v>105</v>
      </c>
      <c r="AZ3350" s="8" t="s">
        <v>987</v>
      </c>
      <c r="BA3350" s="8"/>
      <c r="BB3350" s="8"/>
      <c r="BC3350" s="8"/>
      <c r="BD3350" s="8"/>
      <c r="BE3350" s="8"/>
      <c r="BF3350" s="8"/>
      <c r="BG3350" s="8"/>
      <c r="BH3350" s="8"/>
      <c r="BI3350" s="8" t="s">
        <v>10882</v>
      </c>
      <c r="BJ3350" s="8"/>
      <c r="BK3350" s="8"/>
      <c r="BL3350" s="8" t="s">
        <v>417</v>
      </c>
      <c r="BM3350" s="8" t="s">
        <v>417</v>
      </c>
      <c r="BN3350" s="8" t="s">
        <v>418</v>
      </c>
      <c r="BO3350" s="8" t="s">
        <v>404</v>
      </c>
      <c r="BP3350" s="8"/>
      <c r="BQ3350" s="8" t="s">
        <v>590</v>
      </c>
      <c r="BR3350" s="10"/>
      <c r="BS3350" s="8"/>
      <c r="BT3350" s="8"/>
      <c r="BU3350" s="8" t="s">
        <v>419</v>
      </c>
      <c r="BV3350" s="8"/>
      <c r="BW3350" s="8"/>
      <c r="BX3350" s="8"/>
      <c r="BY3350" s="10"/>
      <c r="BZ3350" s="8"/>
      <c r="CA3350" s="8"/>
      <c r="CB3350" s="8"/>
      <c r="CC3350" s="8"/>
      <c r="CD3350" s="8"/>
      <c r="CE3350" s="8"/>
      <c r="CF3350" s="8"/>
      <c r="CG3350" s="8"/>
      <c r="CH3350" s="8"/>
      <c r="CI3350" s="8"/>
      <c r="CJ3350" s="10"/>
    </row>
    <row r="3351" spans="2:88">
      <c r="B3351" s="6">
        <v>3350</v>
      </c>
      <c r="C3351" s="7">
        <v>4</v>
      </c>
      <c r="D3351" s="8" t="s">
        <v>10877</v>
      </c>
      <c r="E3351" s="8" t="s">
        <v>396</v>
      </c>
      <c r="F3351" s="8" t="s">
        <v>439</v>
      </c>
      <c r="G3351" s="8"/>
      <c r="H3351" s="8" t="s">
        <v>567</v>
      </c>
      <c r="I3351" s="8"/>
      <c r="J3351" s="8" t="s">
        <v>439</v>
      </c>
      <c r="K3351" s="8"/>
      <c r="L3351" s="8"/>
      <c r="M3351" s="8" t="s">
        <v>10897</v>
      </c>
      <c r="N3351" s="8" t="s">
        <v>407</v>
      </c>
      <c r="O3351" s="8" t="s">
        <v>397</v>
      </c>
      <c r="P3351" s="8"/>
      <c r="Q3351" s="8" t="s">
        <v>10879</v>
      </c>
      <c r="R3351" s="8" t="s">
        <v>732</v>
      </c>
      <c r="S3351" s="8" t="s">
        <v>10880</v>
      </c>
      <c r="T3351" s="8"/>
      <c r="U3351" s="8"/>
      <c r="V3351" s="8" t="s">
        <v>1027</v>
      </c>
      <c r="W3351" s="8" t="s">
        <v>105</v>
      </c>
      <c r="X3351" s="10" t="s">
        <v>10881</v>
      </c>
      <c r="Y3351" s="8"/>
      <c r="Z3351" s="8" t="s">
        <v>10685</v>
      </c>
      <c r="AA3351" s="8"/>
      <c r="AB3351" s="8"/>
      <c r="AC3351" s="8"/>
      <c r="AD3351" s="8"/>
      <c r="AE3351" s="8"/>
      <c r="AF3351" s="8"/>
      <c r="AG3351" s="8"/>
      <c r="AH3351" s="8" t="s">
        <v>400</v>
      </c>
      <c r="AI3351" s="8" t="s">
        <v>58</v>
      </c>
      <c r="AJ3351" s="8"/>
      <c r="AK3351" s="8" t="s">
        <v>412</v>
      </c>
      <c r="AL3351" s="8" t="s">
        <v>413</v>
      </c>
      <c r="AM3351" s="8" t="s">
        <v>414</v>
      </c>
      <c r="AN3351" s="8" t="s">
        <v>401</v>
      </c>
      <c r="AO3351" s="8"/>
      <c r="AP3351" s="8"/>
      <c r="AQ3351" s="8"/>
      <c r="AR3351" s="8"/>
      <c r="AS3351" s="8"/>
      <c r="AT3351" s="8"/>
      <c r="AU3351" s="8"/>
      <c r="AV3351" s="8"/>
      <c r="AW3351" s="8" t="s">
        <v>452</v>
      </c>
      <c r="AX3351" s="8" t="s">
        <v>2088</v>
      </c>
      <c r="AY3351" s="8" t="s">
        <v>105</v>
      </c>
      <c r="AZ3351" s="8" t="s">
        <v>987</v>
      </c>
      <c r="BA3351" s="8"/>
      <c r="BB3351" s="8"/>
      <c r="BC3351" s="8"/>
      <c r="BD3351" s="8"/>
      <c r="BE3351" s="8"/>
      <c r="BF3351" s="8"/>
      <c r="BG3351" s="8"/>
      <c r="BH3351" s="8"/>
      <c r="BI3351" s="8" t="s">
        <v>10882</v>
      </c>
      <c r="BJ3351" s="8"/>
      <c r="BK3351" s="8"/>
      <c r="BL3351" s="8" t="s">
        <v>417</v>
      </c>
      <c r="BM3351" s="8" t="s">
        <v>417</v>
      </c>
      <c r="BN3351" s="8" t="s">
        <v>418</v>
      </c>
      <c r="BO3351" s="8" t="s">
        <v>404</v>
      </c>
      <c r="BP3351" s="8"/>
      <c r="BQ3351" s="8" t="s">
        <v>590</v>
      </c>
      <c r="BR3351" s="10"/>
      <c r="BS3351" s="8"/>
      <c r="BT3351" s="8"/>
      <c r="BU3351" s="8" t="s">
        <v>419</v>
      </c>
      <c r="BV3351" s="8"/>
      <c r="BW3351" s="8"/>
      <c r="BX3351" s="8"/>
      <c r="BY3351" s="10"/>
      <c r="BZ3351" s="8"/>
      <c r="CA3351" s="8"/>
      <c r="CB3351" s="8"/>
      <c r="CC3351" s="8"/>
      <c r="CD3351" s="8"/>
      <c r="CE3351" s="8"/>
      <c r="CF3351" s="8"/>
      <c r="CG3351" s="8"/>
      <c r="CH3351" s="8"/>
      <c r="CI3351" s="8"/>
      <c r="CJ3351" s="10"/>
    </row>
    <row r="3352" spans="2:88">
      <c r="B3352" s="6">
        <v>3351</v>
      </c>
      <c r="C3352" s="7">
        <v>4</v>
      </c>
      <c r="D3352" s="8" t="s">
        <v>10877</v>
      </c>
      <c r="E3352" s="8" t="s">
        <v>396</v>
      </c>
      <c r="F3352" s="8" t="s">
        <v>439</v>
      </c>
      <c r="G3352" s="8"/>
      <c r="H3352" s="8" t="s">
        <v>567</v>
      </c>
      <c r="I3352" s="8"/>
      <c r="J3352" s="8" t="s">
        <v>439</v>
      </c>
      <c r="K3352" s="8"/>
      <c r="L3352" s="8"/>
      <c r="M3352" s="8" t="s">
        <v>10898</v>
      </c>
      <c r="N3352" s="8" t="s">
        <v>407</v>
      </c>
      <c r="O3352" s="8" t="s">
        <v>397</v>
      </c>
      <c r="P3352" s="8"/>
      <c r="Q3352" s="8" t="s">
        <v>10879</v>
      </c>
      <c r="R3352" s="8" t="s">
        <v>732</v>
      </c>
      <c r="S3352" s="8" t="s">
        <v>10880</v>
      </c>
      <c r="T3352" s="8"/>
      <c r="U3352" s="8"/>
      <c r="V3352" s="8" t="s">
        <v>1027</v>
      </c>
      <c r="W3352" s="8" t="s">
        <v>105</v>
      </c>
      <c r="X3352" s="10" t="s">
        <v>10881</v>
      </c>
      <c r="Y3352" s="8"/>
      <c r="Z3352" s="8" t="s">
        <v>10685</v>
      </c>
      <c r="AA3352" s="8"/>
      <c r="AB3352" s="8"/>
      <c r="AC3352" s="8"/>
      <c r="AD3352" s="8"/>
      <c r="AE3352" s="8"/>
      <c r="AF3352" s="8"/>
      <c r="AG3352" s="8"/>
      <c r="AH3352" s="8" t="s">
        <v>400</v>
      </c>
      <c r="AI3352" s="8" t="s">
        <v>58</v>
      </c>
      <c r="AJ3352" s="8"/>
      <c r="AK3352" s="8" t="s">
        <v>412</v>
      </c>
      <c r="AL3352" s="8" t="s">
        <v>413</v>
      </c>
      <c r="AM3352" s="8" t="s">
        <v>414</v>
      </c>
      <c r="AN3352" s="8" t="s">
        <v>401</v>
      </c>
      <c r="AO3352" s="8"/>
      <c r="AP3352" s="8"/>
      <c r="AQ3352" s="8"/>
      <c r="AR3352" s="8"/>
      <c r="AS3352" s="8"/>
      <c r="AT3352" s="8"/>
      <c r="AU3352" s="8"/>
      <c r="AV3352" s="8"/>
      <c r="AW3352" s="8" t="s">
        <v>452</v>
      </c>
      <c r="AX3352" s="8" t="s">
        <v>2088</v>
      </c>
      <c r="AY3352" s="8" t="s">
        <v>105</v>
      </c>
      <c r="AZ3352" s="8" t="s">
        <v>987</v>
      </c>
      <c r="BA3352" s="8"/>
      <c r="BB3352" s="8"/>
      <c r="BC3352" s="8"/>
      <c r="BD3352" s="8"/>
      <c r="BE3352" s="8"/>
      <c r="BF3352" s="8"/>
      <c r="BG3352" s="8"/>
      <c r="BH3352" s="8"/>
      <c r="BI3352" s="8" t="s">
        <v>10882</v>
      </c>
      <c r="BJ3352" s="8"/>
      <c r="BK3352" s="8"/>
      <c r="BL3352" s="8" t="s">
        <v>417</v>
      </c>
      <c r="BM3352" s="8" t="s">
        <v>417</v>
      </c>
      <c r="BN3352" s="8" t="s">
        <v>418</v>
      </c>
      <c r="BO3352" s="8" t="s">
        <v>404</v>
      </c>
      <c r="BP3352" s="8"/>
      <c r="BQ3352" s="8" t="s">
        <v>590</v>
      </c>
      <c r="BR3352" s="10"/>
      <c r="BS3352" s="8"/>
      <c r="BT3352" s="8"/>
      <c r="BU3352" s="8" t="s">
        <v>419</v>
      </c>
      <c r="BV3352" s="8"/>
      <c r="BW3352" s="8"/>
      <c r="BX3352" s="8"/>
      <c r="BY3352" s="10"/>
      <c r="BZ3352" s="8"/>
      <c r="CA3352" s="8"/>
      <c r="CB3352" s="8"/>
      <c r="CC3352" s="8"/>
      <c r="CD3352" s="8"/>
      <c r="CE3352" s="8"/>
      <c r="CF3352" s="8"/>
      <c r="CG3352" s="8"/>
      <c r="CH3352" s="8"/>
      <c r="CI3352" s="8"/>
      <c r="CJ3352" s="10"/>
    </row>
    <row r="3353" spans="2:88">
      <c r="B3353" s="6">
        <v>3352</v>
      </c>
      <c r="C3353" s="7">
        <v>4</v>
      </c>
      <c r="D3353" s="8" t="s">
        <v>10877</v>
      </c>
      <c r="E3353" s="8" t="s">
        <v>396</v>
      </c>
      <c r="F3353" s="8" t="s">
        <v>439</v>
      </c>
      <c r="G3353" s="8"/>
      <c r="H3353" s="8" t="s">
        <v>567</v>
      </c>
      <c r="I3353" s="8"/>
      <c r="J3353" s="8" t="s">
        <v>439</v>
      </c>
      <c r="K3353" s="8"/>
      <c r="L3353" s="8"/>
      <c r="M3353" s="8" t="s">
        <v>10899</v>
      </c>
      <c r="N3353" s="8" t="s">
        <v>407</v>
      </c>
      <c r="O3353" s="8" t="s">
        <v>397</v>
      </c>
      <c r="P3353" s="8"/>
      <c r="Q3353" s="8" t="s">
        <v>10879</v>
      </c>
      <c r="R3353" s="8" t="s">
        <v>732</v>
      </c>
      <c r="S3353" s="8" t="s">
        <v>10880</v>
      </c>
      <c r="T3353" s="8"/>
      <c r="U3353" s="8"/>
      <c r="V3353" s="8" t="s">
        <v>1027</v>
      </c>
      <c r="W3353" s="8" t="s">
        <v>105</v>
      </c>
      <c r="X3353" s="10" t="s">
        <v>10881</v>
      </c>
      <c r="Y3353" s="8"/>
      <c r="Z3353" s="8" t="s">
        <v>10685</v>
      </c>
      <c r="AA3353" s="8"/>
      <c r="AB3353" s="8"/>
      <c r="AC3353" s="8"/>
      <c r="AD3353" s="8"/>
      <c r="AE3353" s="8"/>
      <c r="AF3353" s="8"/>
      <c r="AG3353" s="8"/>
      <c r="AH3353" s="8" t="s">
        <v>400</v>
      </c>
      <c r="AI3353" s="8" t="s">
        <v>58</v>
      </c>
      <c r="AJ3353" s="8"/>
      <c r="AK3353" s="8" t="s">
        <v>412</v>
      </c>
      <c r="AL3353" s="8" t="s">
        <v>413</v>
      </c>
      <c r="AM3353" s="8" t="s">
        <v>414</v>
      </c>
      <c r="AN3353" s="8" t="s">
        <v>401</v>
      </c>
      <c r="AO3353" s="8"/>
      <c r="AP3353" s="8"/>
      <c r="AQ3353" s="8"/>
      <c r="AR3353" s="8"/>
      <c r="AS3353" s="8"/>
      <c r="AT3353" s="8"/>
      <c r="AU3353" s="8"/>
      <c r="AV3353" s="8"/>
      <c r="AW3353" s="8" t="s">
        <v>452</v>
      </c>
      <c r="AX3353" s="8" t="s">
        <v>2088</v>
      </c>
      <c r="AY3353" s="8" t="s">
        <v>105</v>
      </c>
      <c r="AZ3353" s="8" t="s">
        <v>987</v>
      </c>
      <c r="BA3353" s="8"/>
      <c r="BB3353" s="8"/>
      <c r="BC3353" s="8"/>
      <c r="BD3353" s="8"/>
      <c r="BE3353" s="8"/>
      <c r="BF3353" s="8"/>
      <c r="BG3353" s="8"/>
      <c r="BH3353" s="8"/>
      <c r="BI3353" s="8" t="s">
        <v>10882</v>
      </c>
      <c r="BJ3353" s="8"/>
      <c r="BK3353" s="8"/>
      <c r="BL3353" s="8" t="s">
        <v>417</v>
      </c>
      <c r="BM3353" s="8" t="s">
        <v>417</v>
      </c>
      <c r="BN3353" s="8" t="s">
        <v>418</v>
      </c>
      <c r="BO3353" s="8" t="s">
        <v>404</v>
      </c>
      <c r="BP3353" s="8"/>
      <c r="BQ3353" s="8" t="s">
        <v>590</v>
      </c>
      <c r="BR3353" s="10"/>
      <c r="BS3353" s="8"/>
      <c r="BT3353" s="8"/>
      <c r="BU3353" s="8" t="s">
        <v>419</v>
      </c>
      <c r="BV3353" s="8"/>
      <c r="BW3353" s="8"/>
      <c r="BX3353" s="8"/>
      <c r="BY3353" s="10"/>
      <c r="BZ3353" s="8"/>
      <c r="CA3353" s="8"/>
      <c r="CB3353" s="8"/>
      <c r="CC3353" s="8"/>
      <c r="CD3353" s="8"/>
      <c r="CE3353" s="8"/>
      <c r="CF3353" s="8"/>
      <c r="CG3353" s="8"/>
      <c r="CH3353" s="8"/>
      <c r="CI3353" s="8"/>
      <c r="CJ3353" s="10"/>
    </row>
    <row r="3354" spans="2:88">
      <c r="B3354" s="6">
        <v>3353</v>
      </c>
      <c r="C3354" s="7">
        <v>4</v>
      </c>
      <c r="D3354" s="8" t="s">
        <v>10877</v>
      </c>
      <c r="E3354" s="8" t="s">
        <v>396</v>
      </c>
      <c r="F3354" s="8" t="s">
        <v>439</v>
      </c>
      <c r="G3354" s="8"/>
      <c r="H3354" s="8" t="s">
        <v>567</v>
      </c>
      <c r="I3354" s="8"/>
      <c r="J3354" s="8" t="s">
        <v>439</v>
      </c>
      <c r="K3354" s="8"/>
      <c r="L3354" s="8"/>
      <c r="M3354" s="8" t="s">
        <v>10900</v>
      </c>
      <c r="N3354" s="8" t="s">
        <v>407</v>
      </c>
      <c r="O3354" s="8" t="s">
        <v>397</v>
      </c>
      <c r="P3354" s="8"/>
      <c r="Q3354" s="8" t="s">
        <v>10879</v>
      </c>
      <c r="R3354" s="8" t="s">
        <v>732</v>
      </c>
      <c r="S3354" s="8" t="s">
        <v>10880</v>
      </c>
      <c r="T3354" s="8"/>
      <c r="U3354" s="8"/>
      <c r="V3354" s="8" t="s">
        <v>1027</v>
      </c>
      <c r="W3354" s="8" t="s">
        <v>105</v>
      </c>
      <c r="X3354" s="10" t="s">
        <v>10881</v>
      </c>
      <c r="Y3354" s="8"/>
      <c r="Z3354" s="8" t="s">
        <v>10685</v>
      </c>
      <c r="AA3354" s="8"/>
      <c r="AB3354" s="8"/>
      <c r="AC3354" s="8"/>
      <c r="AD3354" s="8"/>
      <c r="AE3354" s="8"/>
      <c r="AF3354" s="8"/>
      <c r="AG3354" s="8"/>
      <c r="AH3354" s="8" t="s">
        <v>400</v>
      </c>
      <c r="AI3354" s="8" t="s">
        <v>58</v>
      </c>
      <c r="AJ3354" s="8"/>
      <c r="AK3354" s="8" t="s">
        <v>412</v>
      </c>
      <c r="AL3354" s="8" t="s">
        <v>413</v>
      </c>
      <c r="AM3354" s="8" t="s">
        <v>414</v>
      </c>
      <c r="AN3354" s="8" t="s">
        <v>401</v>
      </c>
      <c r="AO3354" s="8"/>
      <c r="AP3354" s="8"/>
      <c r="AQ3354" s="8"/>
      <c r="AR3354" s="8"/>
      <c r="AS3354" s="8"/>
      <c r="AT3354" s="8"/>
      <c r="AU3354" s="8"/>
      <c r="AV3354" s="8"/>
      <c r="AW3354" s="8" t="s">
        <v>452</v>
      </c>
      <c r="AX3354" s="8" t="s">
        <v>2088</v>
      </c>
      <c r="AY3354" s="8" t="s">
        <v>105</v>
      </c>
      <c r="AZ3354" s="8" t="s">
        <v>987</v>
      </c>
      <c r="BA3354" s="8"/>
      <c r="BB3354" s="8"/>
      <c r="BC3354" s="8"/>
      <c r="BD3354" s="8"/>
      <c r="BE3354" s="8"/>
      <c r="BF3354" s="8"/>
      <c r="BG3354" s="8"/>
      <c r="BH3354" s="8"/>
      <c r="BI3354" s="8" t="s">
        <v>10882</v>
      </c>
      <c r="BJ3354" s="8"/>
      <c r="BK3354" s="8"/>
      <c r="BL3354" s="8" t="s">
        <v>417</v>
      </c>
      <c r="BM3354" s="8" t="s">
        <v>417</v>
      </c>
      <c r="BN3354" s="8" t="s">
        <v>418</v>
      </c>
      <c r="BO3354" s="8" t="s">
        <v>404</v>
      </c>
      <c r="BP3354" s="8"/>
      <c r="BQ3354" s="8" t="s">
        <v>590</v>
      </c>
      <c r="BR3354" s="10"/>
      <c r="BS3354" s="8"/>
      <c r="BT3354" s="8"/>
      <c r="BU3354" s="8" t="s">
        <v>419</v>
      </c>
      <c r="BV3354" s="8"/>
      <c r="BW3354" s="8"/>
      <c r="BX3354" s="8"/>
      <c r="BY3354" s="10"/>
      <c r="BZ3354" s="8"/>
      <c r="CA3354" s="8"/>
      <c r="CB3354" s="8"/>
      <c r="CC3354" s="8"/>
      <c r="CD3354" s="8"/>
      <c r="CE3354" s="8"/>
      <c r="CF3354" s="8"/>
      <c r="CG3354" s="8"/>
      <c r="CH3354" s="8"/>
      <c r="CI3354" s="8"/>
      <c r="CJ3354" s="10"/>
    </row>
    <row r="3355" spans="2:88">
      <c r="B3355" s="6">
        <v>3354</v>
      </c>
      <c r="C3355" s="7">
        <v>4</v>
      </c>
      <c r="D3355" s="8" t="s">
        <v>10877</v>
      </c>
      <c r="E3355" s="8" t="s">
        <v>396</v>
      </c>
      <c r="F3355" s="8" t="s">
        <v>439</v>
      </c>
      <c r="G3355" s="8"/>
      <c r="H3355" s="8" t="s">
        <v>567</v>
      </c>
      <c r="I3355" s="8"/>
      <c r="J3355" s="8" t="s">
        <v>439</v>
      </c>
      <c r="K3355" s="8"/>
      <c r="L3355" s="8"/>
      <c r="M3355" s="8" t="s">
        <v>10901</v>
      </c>
      <c r="N3355" s="8" t="s">
        <v>407</v>
      </c>
      <c r="O3355" s="8" t="s">
        <v>397</v>
      </c>
      <c r="P3355" s="8"/>
      <c r="Q3355" s="8" t="s">
        <v>10879</v>
      </c>
      <c r="R3355" s="8" t="s">
        <v>732</v>
      </c>
      <c r="S3355" s="8" t="s">
        <v>10880</v>
      </c>
      <c r="T3355" s="8"/>
      <c r="U3355" s="8"/>
      <c r="V3355" s="8" t="s">
        <v>1027</v>
      </c>
      <c r="W3355" s="8" t="s">
        <v>105</v>
      </c>
      <c r="X3355" s="10" t="s">
        <v>10881</v>
      </c>
      <c r="Y3355" s="8"/>
      <c r="Z3355" s="8" t="s">
        <v>10685</v>
      </c>
      <c r="AA3355" s="8"/>
      <c r="AB3355" s="8"/>
      <c r="AC3355" s="8"/>
      <c r="AD3355" s="8"/>
      <c r="AE3355" s="8"/>
      <c r="AF3355" s="8"/>
      <c r="AG3355" s="8"/>
      <c r="AH3355" s="8" t="s">
        <v>400</v>
      </c>
      <c r="AI3355" s="8" t="s">
        <v>58</v>
      </c>
      <c r="AJ3355" s="8"/>
      <c r="AK3355" s="8" t="s">
        <v>412</v>
      </c>
      <c r="AL3355" s="8" t="s">
        <v>413</v>
      </c>
      <c r="AM3355" s="8" t="s">
        <v>414</v>
      </c>
      <c r="AN3355" s="8" t="s">
        <v>401</v>
      </c>
      <c r="AO3355" s="8"/>
      <c r="AP3355" s="8"/>
      <c r="AQ3355" s="8"/>
      <c r="AR3355" s="8"/>
      <c r="AS3355" s="8"/>
      <c r="AT3355" s="8"/>
      <c r="AU3355" s="8"/>
      <c r="AV3355" s="8"/>
      <c r="AW3355" s="8" t="s">
        <v>452</v>
      </c>
      <c r="AX3355" s="8" t="s">
        <v>2088</v>
      </c>
      <c r="AY3355" s="8" t="s">
        <v>105</v>
      </c>
      <c r="AZ3355" s="8" t="s">
        <v>987</v>
      </c>
      <c r="BA3355" s="8"/>
      <c r="BB3355" s="8"/>
      <c r="BC3355" s="8"/>
      <c r="BD3355" s="8"/>
      <c r="BE3355" s="8"/>
      <c r="BF3355" s="8"/>
      <c r="BG3355" s="8"/>
      <c r="BH3355" s="8"/>
      <c r="BI3355" s="8" t="s">
        <v>10882</v>
      </c>
      <c r="BJ3355" s="8"/>
      <c r="BK3355" s="8"/>
      <c r="BL3355" s="8" t="s">
        <v>417</v>
      </c>
      <c r="BM3355" s="8" t="s">
        <v>417</v>
      </c>
      <c r="BN3355" s="8" t="s">
        <v>418</v>
      </c>
      <c r="BO3355" s="8" t="s">
        <v>404</v>
      </c>
      <c r="BP3355" s="8"/>
      <c r="BQ3355" s="8" t="s">
        <v>590</v>
      </c>
      <c r="BR3355" s="10"/>
      <c r="BS3355" s="8"/>
      <c r="BT3355" s="8"/>
      <c r="BU3355" s="8" t="s">
        <v>419</v>
      </c>
      <c r="BV3355" s="8"/>
      <c r="BW3355" s="8"/>
      <c r="BX3355" s="8"/>
      <c r="BY3355" s="10"/>
      <c r="BZ3355" s="8"/>
      <c r="CA3355" s="8"/>
      <c r="CB3355" s="8"/>
      <c r="CC3355" s="8"/>
      <c r="CD3355" s="8"/>
      <c r="CE3355" s="8"/>
      <c r="CF3355" s="8"/>
      <c r="CG3355" s="8"/>
      <c r="CH3355" s="8"/>
      <c r="CI3355" s="8"/>
      <c r="CJ3355" s="10"/>
    </row>
    <row r="3356" spans="2:88">
      <c r="B3356" s="6">
        <v>3355</v>
      </c>
      <c r="C3356" s="7">
        <v>4</v>
      </c>
      <c r="D3356" s="8" t="s">
        <v>10877</v>
      </c>
      <c r="E3356" s="8" t="s">
        <v>396</v>
      </c>
      <c r="F3356" s="8" t="s">
        <v>439</v>
      </c>
      <c r="G3356" s="8"/>
      <c r="H3356" s="8" t="s">
        <v>567</v>
      </c>
      <c r="I3356" s="8"/>
      <c r="J3356" s="8" t="s">
        <v>439</v>
      </c>
      <c r="K3356" s="8"/>
      <c r="L3356" s="8"/>
      <c r="M3356" s="8" t="s">
        <v>10902</v>
      </c>
      <c r="N3356" s="8" t="s">
        <v>407</v>
      </c>
      <c r="O3356" s="8" t="s">
        <v>397</v>
      </c>
      <c r="P3356" s="8"/>
      <c r="Q3356" s="8" t="s">
        <v>10879</v>
      </c>
      <c r="R3356" s="8" t="s">
        <v>732</v>
      </c>
      <c r="S3356" s="8" t="s">
        <v>10880</v>
      </c>
      <c r="T3356" s="8"/>
      <c r="U3356" s="8"/>
      <c r="V3356" s="8" t="s">
        <v>1027</v>
      </c>
      <c r="W3356" s="8" t="s">
        <v>105</v>
      </c>
      <c r="X3356" s="10" t="s">
        <v>10881</v>
      </c>
      <c r="Y3356" s="8"/>
      <c r="Z3356" s="8" t="s">
        <v>10685</v>
      </c>
      <c r="AA3356" s="8"/>
      <c r="AB3356" s="8"/>
      <c r="AC3356" s="8"/>
      <c r="AD3356" s="8"/>
      <c r="AE3356" s="8"/>
      <c r="AF3356" s="8"/>
      <c r="AG3356" s="8"/>
      <c r="AH3356" s="8" t="s">
        <v>400</v>
      </c>
      <c r="AI3356" s="8" t="s">
        <v>58</v>
      </c>
      <c r="AJ3356" s="8"/>
      <c r="AK3356" s="8" t="s">
        <v>412</v>
      </c>
      <c r="AL3356" s="8" t="s">
        <v>413</v>
      </c>
      <c r="AM3356" s="8" t="s">
        <v>414</v>
      </c>
      <c r="AN3356" s="8" t="s">
        <v>401</v>
      </c>
      <c r="AO3356" s="8"/>
      <c r="AP3356" s="8"/>
      <c r="AQ3356" s="8"/>
      <c r="AR3356" s="8"/>
      <c r="AS3356" s="8"/>
      <c r="AT3356" s="8"/>
      <c r="AU3356" s="8"/>
      <c r="AV3356" s="8"/>
      <c r="AW3356" s="8" t="s">
        <v>452</v>
      </c>
      <c r="AX3356" s="8" t="s">
        <v>2088</v>
      </c>
      <c r="AY3356" s="8" t="s">
        <v>105</v>
      </c>
      <c r="AZ3356" s="8" t="s">
        <v>987</v>
      </c>
      <c r="BA3356" s="8"/>
      <c r="BB3356" s="8"/>
      <c r="BC3356" s="8"/>
      <c r="BD3356" s="8"/>
      <c r="BE3356" s="8"/>
      <c r="BF3356" s="8"/>
      <c r="BG3356" s="8"/>
      <c r="BH3356" s="8"/>
      <c r="BI3356" s="8" t="s">
        <v>10882</v>
      </c>
      <c r="BJ3356" s="8"/>
      <c r="BK3356" s="8"/>
      <c r="BL3356" s="8" t="s">
        <v>417</v>
      </c>
      <c r="BM3356" s="8" t="s">
        <v>417</v>
      </c>
      <c r="BN3356" s="8" t="s">
        <v>418</v>
      </c>
      <c r="BO3356" s="8" t="s">
        <v>404</v>
      </c>
      <c r="BP3356" s="8"/>
      <c r="BQ3356" s="8" t="s">
        <v>590</v>
      </c>
      <c r="BR3356" s="10"/>
      <c r="BS3356" s="8"/>
      <c r="BT3356" s="8"/>
      <c r="BU3356" s="8" t="s">
        <v>419</v>
      </c>
      <c r="BV3356" s="8"/>
      <c r="BW3356" s="8"/>
      <c r="BX3356" s="8"/>
      <c r="BY3356" s="10"/>
      <c r="BZ3356" s="8"/>
      <c r="CA3356" s="8"/>
      <c r="CB3356" s="8"/>
      <c r="CC3356" s="8"/>
      <c r="CD3356" s="8"/>
      <c r="CE3356" s="8"/>
      <c r="CF3356" s="8"/>
      <c r="CG3356" s="8"/>
      <c r="CH3356" s="8"/>
      <c r="CI3356" s="8"/>
      <c r="CJ3356" s="10"/>
    </row>
    <row r="3357" spans="2:88">
      <c r="B3357" s="6">
        <v>3356</v>
      </c>
      <c r="C3357" s="7">
        <v>4</v>
      </c>
      <c r="D3357" s="8" t="s">
        <v>10877</v>
      </c>
      <c r="E3357" s="8" t="s">
        <v>396</v>
      </c>
      <c r="F3357" s="8" t="s">
        <v>439</v>
      </c>
      <c r="G3357" s="8"/>
      <c r="H3357" s="8" t="s">
        <v>567</v>
      </c>
      <c r="I3357" s="8"/>
      <c r="J3357" s="8" t="s">
        <v>439</v>
      </c>
      <c r="K3357" s="8"/>
      <c r="L3357" s="8"/>
      <c r="M3357" s="8" t="s">
        <v>10903</v>
      </c>
      <c r="N3357" s="8" t="s">
        <v>407</v>
      </c>
      <c r="O3357" s="8" t="s">
        <v>397</v>
      </c>
      <c r="P3357" s="8"/>
      <c r="Q3357" s="8" t="s">
        <v>10879</v>
      </c>
      <c r="R3357" s="8" t="s">
        <v>732</v>
      </c>
      <c r="S3357" s="8" t="s">
        <v>10880</v>
      </c>
      <c r="T3357" s="8"/>
      <c r="U3357" s="8"/>
      <c r="V3357" s="8" t="s">
        <v>1027</v>
      </c>
      <c r="W3357" s="8" t="s">
        <v>105</v>
      </c>
      <c r="X3357" s="10" t="s">
        <v>10881</v>
      </c>
      <c r="Y3357" s="8"/>
      <c r="Z3357" s="8" t="s">
        <v>10685</v>
      </c>
      <c r="AA3357" s="8"/>
      <c r="AB3357" s="8"/>
      <c r="AC3357" s="8"/>
      <c r="AD3357" s="8"/>
      <c r="AE3357" s="8"/>
      <c r="AF3357" s="8"/>
      <c r="AG3357" s="8"/>
      <c r="AH3357" s="8" t="s">
        <v>400</v>
      </c>
      <c r="AI3357" s="8" t="s">
        <v>58</v>
      </c>
      <c r="AJ3357" s="8"/>
      <c r="AK3357" s="8" t="s">
        <v>412</v>
      </c>
      <c r="AL3357" s="8" t="s">
        <v>413</v>
      </c>
      <c r="AM3357" s="8" t="s">
        <v>414</v>
      </c>
      <c r="AN3357" s="8" t="s">
        <v>401</v>
      </c>
      <c r="AO3357" s="8"/>
      <c r="AP3357" s="8"/>
      <c r="AQ3357" s="8"/>
      <c r="AR3357" s="8"/>
      <c r="AS3357" s="8"/>
      <c r="AT3357" s="8"/>
      <c r="AU3357" s="8"/>
      <c r="AV3357" s="8"/>
      <c r="AW3357" s="8" t="s">
        <v>452</v>
      </c>
      <c r="AX3357" s="8" t="s">
        <v>2088</v>
      </c>
      <c r="AY3357" s="8" t="s">
        <v>105</v>
      </c>
      <c r="AZ3357" s="8" t="s">
        <v>987</v>
      </c>
      <c r="BA3357" s="8"/>
      <c r="BB3357" s="8"/>
      <c r="BC3357" s="8"/>
      <c r="BD3357" s="8"/>
      <c r="BE3357" s="8"/>
      <c r="BF3357" s="8"/>
      <c r="BG3357" s="8"/>
      <c r="BH3357" s="8"/>
      <c r="BI3357" s="8" t="s">
        <v>10882</v>
      </c>
      <c r="BJ3357" s="8"/>
      <c r="BK3357" s="8"/>
      <c r="BL3357" s="8" t="s">
        <v>417</v>
      </c>
      <c r="BM3357" s="8" t="s">
        <v>417</v>
      </c>
      <c r="BN3357" s="8" t="s">
        <v>418</v>
      </c>
      <c r="BO3357" s="8" t="s">
        <v>404</v>
      </c>
      <c r="BP3357" s="8"/>
      <c r="BQ3357" s="8" t="s">
        <v>590</v>
      </c>
      <c r="BR3357" s="10"/>
      <c r="BS3357" s="8"/>
      <c r="BT3357" s="8"/>
      <c r="BU3357" s="8" t="s">
        <v>419</v>
      </c>
      <c r="BV3357" s="8"/>
      <c r="BW3357" s="8"/>
      <c r="BX3357" s="8"/>
      <c r="BY3357" s="10"/>
      <c r="BZ3357" s="8"/>
      <c r="CA3357" s="8"/>
      <c r="CB3357" s="8"/>
      <c r="CC3357" s="8"/>
      <c r="CD3357" s="8"/>
      <c r="CE3357" s="8"/>
      <c r="CF3357" s="8"/>
      <c r="CG3357" s="8"/>
      <c r="CH3357" s="8"/>
      <c r="CI3357" s="8"/>
      <c r="CJ3357" s="10"/>
    </row>
    <row r="3358" spans="2:88">
      <c r="B3358" s="6">
        <v>3357</v>
      </c>
      <c r="C3358" s="7">
        <v>3</v>
      </c>
      <c r="D3358" s="8" t="s">
        <v>10904</v>
      </c>
      <c r="E3358" s="8"/>
      <c r="F3358" s="8" t="s">
        <v>439</v>
      </c>
      <c r="G3358" s="8"/>
      <c r="H3358" s="8" t="s">
        <v>1856</v>
      </c>
      <c r="I3358" s="8"/>
      <c r="J3358" s="8" t="s">
        <v>439</v>
      </c>
      <c r="K3358" s="8"/>
      <c r="L3358" s="8"/>
      <c r="M3358" s="8" t="s">
        <v>10905</v>
      </c>
      <c r="N3358" s="8" t="s">
        <v>440</v>
      </c>
      <c r="O3358" s="8"/>
      <c r="P3358" s="8"/>
      <c r="Q3358" s="8" t="s">
        <v>10906</v>
      </c>
      <c r="R3358" s="8" t="s">
        <v>491</v>
      </c>
      <c r="S3358" s="8" t="s">
        <v>10907</v>
      </c>
      <c r="T3358" s="8"/>
      <c r="U3358" s="8"/>
      <c r="V3358" s="8" t="s">
        <v>2696</v>
      </c>
      <c r="W3358" s="8" t="s">
        <v>442</v>
      </c>
      <c r="X3358" s="10" t="s">
        <v>443</v>
      </c>
      <c r="Y3358" s="8"/>
      <c r="Z3358" s="8"/>
      <c r="AA3358" s="8"/>
      <c r="AB3358" s="8"/>
      <c r="AC3358" s="8"/>
      <c r="AD3358" s="8"/>
      <c r="AE3358" s="8"/>
      <c r="AF3358" s="8"/>
      <c r="AG3358" s="8"/>
      <c r="AH3358" s="8" t="s">
        <v>393</v>
      </c>
      <c r="AI3358" s="8" t="s">
        <v>59</v>
      </c>
      <c r="AJ3358" s="8"/>
      <c r="AK3358" s="8" t="s">
        <v>394</v>
      </c>
      <c r="AL3358" s="8" t="s">
        <v>395</v>
      </c>
      <c r="AM3358" s="8" t="s">
        <v>10908</v>
      </c>
      <c r="AN3358" s="8" t="s">
        <v>415</v>
      </c>
      <c r="AO3358" s="8"/>
      <c r="AP3358" s="8"/>
      <c r="AQ3358" s="8"/>
      <c r="AR3358" s="8"/>
      <c r="AS3358" s="8"/>
      <c r="AT3358" s="8"/>
      <c r="AU3358" s="8"/>
      <c r="AV3358" s="8"/>
      <c r="AW3358" s="8" t="s">
        <v>452</v>
      </c>
      <c r="AX3358" s="8"/>
      <c r="AY3358" s="8" t="s">
        <v>442</v>
      </c>
      <c r="AZ3358" s="8"/>
      <c r="BA3358" s="8"/>
      <c r="BB3358" s="8"/>
      <c r="BC3358" s="8"/>
      <c r="BD3358" s="8"/>
      <c r="BE3358" s="8"/>
      <c r="BF3358" s="8"/>
      <c r="BG3358" s="8"/>
      <c r="BH3358" s="8"/>
      <c r="BI3358" s="8" t="s">
        <v>10909</v>
      </c>
      <c r="BJ3358" s="8"/>
      <c r="BK3358" s="8"/>
      <c r="BL3358" s="8"/>
      <c r="BM3358" s="8"/>
      <c r="BN3358" s="8"/>
      <c r="BO3358" s="8"/>
      <c r="BP3358" s="8"/>
      <c r="BQ3358" s="8"/>
      <c r="BR3358" s="10"/>
      <c r="BS3358" s="8"/>
      <c r="BT3358" s="8"/>
      <c r="BU3358" s="8"/>
      <c r="BV3358" s="8"/>
      <c r="BW3358" s="8"/>
      <c r="BX3358" s="8"/>
      <c r="BY3358" s="10"/>
      <c r="BZ3358" s="8"/>
      <c r="CA3358" s="8"/>
      <c r="CB3358" s="8"/>
      <c r="CC3358" s="8"/>
      <c r="CD3358" s="8"/>
      <c r="CE3358" s="8"/>
      <c r="CF3358" s="8"/>
      <c r="CG3358" s="8"/>
      <c r="CH3358" s="8"/>
      <c r="CI3358" s="8"/>
      <c r="CJ3358" s="10"/>
    </row>
    <row r="3359" spans="2:88">
      <c r="B3359" s="6"/>
      <c r="C3359" s="7"/>
      <c r="D3359" s="8"/>
      <c r="E3359" s="8"/>
      <c r="F3359" s="8"/>
      <c r="G3359" s="8"/>
      <c r="H3359" s="8"/>
      <c r="I3359" s="8"/>
      <c r="J3359" s="8"/>
      <c r="K3359" s="8"/>
      <c r="L3359" s="8"/>
      <c r="M3359" s="8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10"/>
      <c r="Z3359" s="8"/>
      <c r="AA3359" s="8"/>
      <c r="AB3359" s="8"/>
      <c r="AC3359" s="8"/>
      <c r="AD3359" s="8"/>
      <c r="AE3359" s="8"/>
      <c r="AF3359" s="8"/>
      <c r="AG3359" s="8"/>
      <c r="AH3359" s="8"/>
      <c r="AI3359" s="8"/>
      <c r="AJ3359" s="8"/>
      <c r="AK3359" s="8"/>
      <c r="AL3359" s="8"/>
      <c r="AM3359" s="8"/>
      <c r="AN3359" s="8"/>
      <c r="AO3359" s="8"/>
      <c r="AP3359" s="9"/>
      <c r="AQ3359" s="9"/>
      <c r="AR3359" s="9"/>
      <c r="AS3359" s="8"/>
      <c r="AT3359" s="8"/>
      <c r="AU3359" s="8"/>
      <c r="AV3359" s="8"/>
      <c r="AW3359" s="8"/>
      <c r="AX3359" s="8"/>
      <c r="AY3359" s="8"/>
      <c r="AZ3359" s="8"/>
      <c r="BA3359" s="8"/>
      <c r="BB3359" s="8"/>
      <c r="BC3359" s="8"/>
      <c r="BD3359" s="8"/>
      <c r="BE3359" s="8"/>
      <c r="BF3359" s="8"/>
      <c r="BG3359" s="8"/>
      <c r="BH3359" s="8"/>
      <c r="BI3359" s="8"/>
      <c r="BJ3359" s="8"/>
      <c r="BK3359" s="8"/>
      <c r="BL3359" s="8"/>
      <c r="BM3359" s="8"/>
      <c r="BN3359" s="8"/>
      <c r="BO3359" s="8"/>
      <c r="BP3359" s="8"/>
      <c r="BQ3359" s="8"/>
      <c r="BR3359" s="8"/>
      <c r="BS3359" s="8"/>
      <c r="BT3359" s="8"/>
      <c r="BU3359" s="8"/>
      <c r="BV3359" s="8"/>
      <c r="BW3359" s="8"/>
      <c r="BX3359" s="8"/>
      <c r="BY3359" s="10"/>
      <c r="BZ3359" s="8"/>
      <c r="CA3359" s="8"/>
      <c r="CB3359" s="8"/>
      <c r="CC3359" s="8"/>
      <c r="CD3359" s="8"/>
      <c r="CE3359" s="8"/>
      <c r="CF3359" s="8"/>
      <c r="CG3359" s="8"/>
      <c r="CH3359" s="8"/>
      <c r="CI3359" s="8"/>
      <c r="CJ3359" s="10"/>
    </row>
    <row r="3360" spans="2:88">
      <c r="B3360" s="6"/>
      <c r="C3360" s="7"/>
      <c r="D3360" s="8"/>
      <c r="E3360" s="8"/>
      <c r="F3360" s="8"/>
      <c r="G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10"/>
      <c r="Z3360" s="8"/>
      <c r="AA3360" s="8"/>
      <c r="AB3360" s="8"/>
      <c r="AC3360" s="8"/>
      <c r="AD3360" s="8"/>
      <c r="AE3360" s="8"/>
      <c r="AF3360" s="8"/>
      <c r="AG3360" s="8"/>
      <c r="AH3360" s="8"/>
      <c r="AI3360" s="8"/>
      <c r="AJ3360" s="8"/>
      <c r="AK3360" s="8"/>
      <c r="AL3360" s="8"/>
      <c r="AM3360" s="8"/>
      <c r="AN3360" s="8"/>
      <c r="AO3360" s="8"/>
      <c r="AP3360" s="9"/>
      <c r="AQ3360" s="9"/>
      <c r="AR3360" s="9"/>
      <c r="AS3360" s="8"/>
      <c r="AT3360" s="8"/>
      <c r="AU3360" s="8"/>
      <c r="AV3360" s="8"/>
      <c r="AW3360" s="8"/>
      <c r="AX3360" s="8"/>
      <c r="AY3360" s="8"/>
      <c r="AZ3360" s="8"/>
      <c r="BA3360" s="8"/>
      <c r="BB3360" s="8"/>
      <c r="BC3360" s="8"/>
      <c r="BD3360" s="8"/>
      <c r="BE3360" s="8"/>
      <c r="BF3360" s="8"/>
      <c r="BG3360" s="8"/>
      <c r="BH3360" s="8"/>
      <c r="BI3360" s="8"/>
      <c r="BJ3360" s="8"/>
      <c r="BK3360" s="8"/>
      <c r="BL3360" s="8"/>
      <c r="BM3360" s="8"/>
      <c r="BN3360" s="8"/>
      <c r="BO3360" s="8"/>
      <c r="BP3360" s="8"/>
      <c r="BQ3360" s="8"/>
      <c r="BR3360" s="8"/>
      <c r="BS3360" s="8"/>
      <c r="BT3360" s="8"/>
      <c r="BU3360" s="8"/>
      <c r="BV3360" s="8"/>
      <c r="BW3360" s="8"/>
      <c r="BX3360" s="8"/>
      <c r="BY3360" s="10"/>
      <c r="BZ3360" s="8"/>
      <c r="CA3360" s="8"/>
      <c r="CB3360" s="8"/>
      <c r="CC3360" s="8"/>
      <c r="CD3360" s="8"/>
      <c r="CE3360" s="8"/>
      <c r="CF3360" s="8"/>
      <c r="CG3360" s="8"/>
      <c r="CH3360" s="8"/>
      <c r="CI3360" s="8"/>
      <c r="CJ3360" s="10"/>
    </row>
    <row r="3361" spans="2:88">
      <c r="B3361" s="6"/>
      <c r="C3361" s="7"/>
      <c r="D3361" s="8"/>
      <c r="E3361" s="8"/>
      <c r="F3361" s="8"/>
      <c r="G3361" s="8"/>
      <c r="H3361" s="8"/>
      <c r="I3361" s="8"/>
      <c r="J3361" s="8"/>
      <c r="K3361" s="8"/>
      <c r="L3361" s="8"/>
      <c r="M3361" s="8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10"/>
      <c r="Z3361" s="8"/>
      <c r="AA3361" s="8"/>
      <c r="AB3361" s="8"/>
      <c r="AC3361" s="8"/>
      <c r="AD3361" s="8"/>
      <c r="AE3361" s="8"/>
      <c r="AF3361" s="8"/>
      <c r="AG3361" s="8"/>
      <c r="AH3361" s="8"/>
      <c r="AI3361" s="8"/>
      <c r="AJ3361" s="8"/>
      <c r="AK3361" s="8"/>
      <c r="AL3361" s="8"/>
      <c r="AM3361" s="8"/>
      <c r="AN3361" s="8"/>
      <c r="AO3361" s="8"/>
      <c r="AP3361" s="9"/>
      <c r="AQ3361" s="9"/>
      <c r="AR3361" s="9"/>
      <c r="AS3361" s="8"/>
      <c r="AT3361" s="8"/>
      <c r="AU3361" s="8"/>
      <c r="AV3361" s="8"/>
      <c r="AW3361" s="8"/>
      <c r="AX3361" s="8"/>
      <c r="AY3361" s="8"/>
      <c r="AZ3361" s="8"/>
      <c r="BA3361" s="8"/>
      <c r="BB3361" s="8"/>
      <c r="BC3361" s="8"/>
      <c r="BD3361" s="8"/>
      <c r="BE3361" s="8"/>
      <c r="BF3361" s="8"/>
      <c r="BG3361" s="8"/>
      <c r="BH3361" s="8"/>
      <c r="BI3361" s="8"/>
      <c r="BJ3361" s="8"/>
      <c r="BK3361" s="8"/>
      <c r="BL3361" s="8"/>
      <c r="BM3361" s="8"/>
      <c r="BN3361" s="8"/>
      <c r="BO3361" s="8"/>
      <c r="BP3361" s="8"/>
      <c r="BQ3361" s="8"/>
      <c r="BR3361" s="8"/>
      <c r="BS3361" s="8"/>
      <c r="BT3361" s="8"/>
      <c r="BU3361" s="8"/>
      <c r="BV3361" s="8"/>
      <c r="BW3361" s="8"/>
      <c r="BX3361" s="8"/>
      <c r="BY3361" s="10"/>
      <c r="BZ3361" s="8"/>
      <c r="CA3361" s="8"/>
      <c r="CB3361" s="8"/>
      <c r="CC3361" s="8"/>
      <c r="CD3361" s="8"/>
      <c r="CE3361" s="8"/>
      <c r="CF3361" s="8"/>
      <c r="CG3361" s="8"/>
      <c r="CH3361" s="8"/>
      <c r="CI3361" s="8"/>
      <c r="CJ3361" s="10"/>
    </row>
    <row r="3362" spans="2:88">
      <c r="B3362" s="6"/>
      <c r="C3362" s="7"/>
      <c r="D3362" s="8"/>
      <c r="E3362" s="8"/>
      <c r="F3362" s="8"/>
      <c r="G3362" s="8"/>
      <c r="H3362" s="8"/>
      <c r="I3362" s="8"/>
      <c r="J3362" s="8"/>
      <c r="K3362" s="8"/>
      <c r="L3362" s="8"/>
      <c r="M3362" s="8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10"/>
      <c r="Z3362" s="8"/>
      <c r="AA3362" s="8"/>
      <c r="AB3362" s="8"/>
      <c r="AC3362" s="8"/>
      <c r="AD3362" s="8"/>
      <c r="AE3362" s="8"/>
      <c r="AF3362" s="8"/>
      <c r="AG3362" s="8"/>
      <c r="AH3362" s="8"/>
      <c r="AI3362" s="8"/>
      <c r="AJ3362" s="8"/>
      <c r="AK3362" s="8"/>
      <c r="AL3362" s="8"/>
      <c r="AM3362" s="8"/>
      <c r="AN3362" s="8"/>
      <c r="AO3362" s="8"/>
      <c r="AP3362" s="9"/>
      <c r="AQ3362" s="9"/>
      <c r="AR3362" s="9"/>
      <c r="AS3362" s="8"/>
      <c r="AT3362" s="8"/>
      <c r="AU3362" s="8"/>
      <c r="AV3362" s="8"/>
      <c r="AW3362" s="8"/>
      <c r="AX3362" s="8"/>
      <c r="AY3362" s="8"/>
      <c r="AZ3362" s="8"/>
      <c r="BA3362" s="8"/>
      <c r="BB3362" s="8"/>
      <c r="BC3362" s="8"/>
      <c r="BD3362" s="8"/>
      <c r="BE3362" s="8"/>
      <c r="BF3362" s="8"/>
      <c r="BG3362" s="8"/>
      <c r="BH3362" s="8"/>
      <c r="BI3362" s="8"/>
      <c r="BJ3362" s="8"/>
      <c r="BK3362" s="8"/>
      <c r="BL3362" s="8"/>
      <c r="BM3362" s="8"/>
      <c r="BN3362" s="8"/>
      <c r="BO3362" s="8"/>
      <c r="BP3362" s="8"/>
      <c r="BQ3362" s="8"/>
      <c r="BR3362" s="8"/>
      <c r="BS3362" s="8"/>
      <c r="BT3362" s="8"/>
      <c r="BU3362" s="8"/>
      <c r="BV3362" s="8"/>
      <c r="BW3362" s="8"/>
      <c r="BX3362" s="8"/>
      <c r="BY3362" s="10"/>
      <c r="BZ3362" s="8"/>
      <c r="CA3362" s="8"/>
      <c r="CB3362" s="8"/>
      <c r="CC3362" s="8"/>
      <c r="CD3362" s="8"/>
      <c r="CE3362" s="8"/>
      <c r="CF3362" s="8"/>
      <c r="CG3362" s="8"/>
      <c r="CH3362" s="8"/>
      <c r="CI3362" s="8"/>
      <c r="CJ3362" s="10"/>
    </row>
    <row r="3363" spans="2:88">
      <c r="B3363" s="6"/>
      <c r="C3363" s="7"/>
      <c r="D3363" s="8"/>
      <c r="E3363" s="8"/>
      <c r="F3363" s="8"/>
      <c r="G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10"/>
      <c r="Z3363" s="8"/>
      <c r="AA3363" s="8"/>
      <c r="AB3363" s="8"/>
      <c r="AC3363" s="8"/>
      <c r="AD3363" s="8"/>
      <c r="AE3363" s="8"/>
      <c r="AF3363" s="8"/>
      <c r="AG3363" s="8"/>
      <c r="AH3363" s="8"/>
      <c r="AI3363" s="8"/>
      <c r="AJ3363" s="8"/>
      <c r="AK3363" s="8"/>
      <c r="AL3363" s="8"/>
      <c r="AM3363" s="8"/>
      <c r="AN3363" s="8"/>
      <c r="AO3363" s="8"/>
      <c r="AP3363" s="9"/>
      <c r="AQ3363" s="9"/>
      <c r="AR3363" s="9"/>
      <c r="AS3363" s="8"/>
      <c r="AT3363" s="8"/>
      <c r="AU3363" s="8"/>
      <c r="AV3363" s="8"/>
      <c r="AW3363" s="8"/>
      <c r="AX3363" s="8"/>
      <c r="AY3363" s="8"/>
      <c r="AZ3363" s="8"/>
      <c r="BA3363" s="8"/>
      <c r="BB3363" s="8"/>
      <c r="BC3363" s="8"/>
      <c r="BD3363" s="8"/>
      <c r="BE3363" s="8"/>
      <c r="BF3363" s="8"/>
      <c r="BG3363" s="8"/>
      <c r="BH3363" s="8"/>
      <c r="BI3363" s="8"/>
      <c r="BJ3363" s="8"/>
      <c r="BK3363" s="8"/>
      <c r="BL3363" s="8"/>
      <c r="BM3363" s="8"/>
      <c r="BN3363" s="8"/>
      <c r="BO3363" s="8"/>
      <c r="BP3363" s="8"/>
      <c r="BQ3363" s="8"/>
      <c r="BR3363" s="8"/>
      <c r="BS3363" s="8"/>
      <c r="BT3363" s="8"/>
      <c r="BU3363" s="8"/>
      <c r="BV3363" s="8"/>
      <c r="BW3363" s="8"/>
      <c r="BX3363" s="8"/>
      <c r="BY3363" s="10"/>
      <c r="BZ3363" s="8"/>
      <c r="CA3363" s="8"/>
      <c r="CB3363" s="8"/>
      <c r="CC3363" s="8"/>
      <c r="CD3363" s="8"/>
      <c r="CE3363" s="8"/>
      <c r="CF3363" s="8"/>
      <c r="CG3363" s="8"/>
      <c r="CH3363" s="8"/>
      <c r="CI3363" s="8"/>
      <c r="CJ3363" s="10"/>
    </row>
    <row r="3364" spans="2:88">
      <c r="B3364" s="6"/>
      <c r="C3364" s="7"/>
      <c r="D3364" s="8"/>
      <c r="E3364" s="8"/>
      <c r="F3364" s="8"/>
      <c r="G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10"/>
      <c r="Z3364" s="8"/>
      <c r="AA3364" s="8"/>
      <c r="AB3364" s="8"/>
      <c r="AC3364" s="8"/>
      <c r="AD3364" s="8"/>
      <c r="AE3364" s="8"/>
      <c r="AF3364" s="8"/>
      <c r="AG3364" s="8"/>
      <c r="AH3364" s="8"/>
      <c r="AI3364" s="8"/>
      <c r="AJ3364" s="8"/>
      <c r="AK3364" s="8"/>
      <c r="AL3364" s="8"/>
      <c r="AM3364" s="8"/>
      <c r="AN3364" s="8"/>
      <c r="AO3364" s="8"/>
      <c r="AP3364" s="9"/>
      <c r="AQ3364" s="9"/>
      <c r="AR3364" s="9"/>
      <c r="AS3364" s="8"/>
      <c r="AT3364" s="8"/>
      <c r="AU3364" s="8"/>
      <c r="AV3364" s="8"/>
      <c r="AW3364" s="8"/>
      <c r="AX3364" s="8"/>
      <c r="AY3364" s="8"/>
      <c r="AZ3364" s="8"/>
      <c r="BA3364" s="8"/>
      <c r="BB3364" s="8"/>
      <c r="BC3364" s="8"/>
      <c r="BD3364" s="8"/>
      <c r="BE3364" s="8"/>
      <c r="BF3364" s="8"/>
      <c r="BG3364" s="8"/>
      <c r="BH3364" s="8"/>
      <c r="BI3364" s="8"/>
      <c r="BJ3364" s="8"/>
      <c r="BK3364" s="8"/>
      <c r="BL3364" s="8"/>
      <c r="BM3364" s="8"/>
      <c r="BN3364" s="8"/>
      <c r="BO3364" s="8"/>
      <c r="BP3364" s="8"/>
      <c r="BQ3364" s="8"/>
      <c r="BR3364" s="8"/>
      <c r="BS3364" s="8"/>
      <c r="BT3364" s="8"/>
      <c r="BU3364" s="8"/>
      <c r="BV3364" s="8"/>
      <c r="BW3364" s="8"/>
      <c r="BX3364" s="8"/>
      <c r="BY3364" s="10"/>
      <c r="BZ3364" s="8"/>
      <c r="CA3364" s="8"/>
      <c r="CB3364" s="8"/>
      <c r="CC3364" s="8"/>
      <c r="CD3364" s="8"/>
      <c r="CE3364" s="8"/>
      <c r="CF3364" s="8"/>
      <c r="CG3364" s="8"/>
      <c r="CH3364" s="8"/>
      <c r="CI3364" s="8"/>
      <c r="CJ3364" s="10"/>
    </row>
    <row r="3365" spans="2:88">
      <c r="B3365" s="6"/>
      <c r="C3365" s="7"/>
      <c r="D3365" s="8"/>
      <c r="E3365" s="8"/>
      <c r="F3365" s="8"/>
      <c r="G3365" s="8"/>
      <c r="H3365" s="8"/>
      <c r="I3365" s="8"/>
      <c r="J3365" s="8"/>
      <c r="K3365" s="8"/>
      <c r="L3365" s="8"/>
      <c r="M3365" s="8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10"/>
      <c r="Z3365" s="8"/>
      <c r="AA3365" s="8"/>
      <c r="AB3365" s="8"/>
      <c r="AC3365" s="8"/>
      <c r="AD3365" s="8"/>
      <c r="AE3365" s="8"/>
      <c r="AF3365" s="8"/>
      <c r="AG3365" s="8"/>
      <c r="AH3365" s="8"/>
      <c r="AI3365" s="8"/>
      <c r="AJ3365" s="8"/>
      <c r="AK3365" s="8"/>
      <c r="AL3365" s="8"/>
      <c r="AM3365" s="8"/>
      <c r="AN3365" s="8"/>
      <c r="AO3365" s="8"/>
      <c r="AP3365" s="9"/>
      <c r="AQ3365" s="9"/>
      <c r="AR3365" s="9"/>
      <c r="AS3365" s="8"/>
      <c r="AT3365" s="8"/>
      <c r="AU3365" s="8"/>
      <c r="AV3365" s="8"/>
      <c r="AW3365" s="8"/>
      <c r="AX3365" s="8"/>
      <c r="AY3365" s="8"/>
      <c r="AZ3365" s="8"/>
      <c r="BA3365" s="8"/>
      <c r="BB3365" s="8"/>
      <c r="BC3365" s="8"/>
      <c r="BD3365" s="8"/>
      <c r="BE3365" s="8"/>
      <c r="BF3365" s="8"/>
      <c r="BG3365" s="8"/>
      <c r="BH3365" s="8"/>
      <c r="BI3365" s="8"/>
      <c r="BJ3365" s="8"/>
      <c r="BK3365" s="8"/>
      <c r="BL3365" s="8"/>
      <c r="BM3365" s="8"/>
      <c r="BN3365" s="8"/>
      <c r="BO3365" s="8"/>
      <c r="BP3365" s="8"/>
      <c r="BQ3365" s="8"/>
      <c r="BR3365" s="8"/>
      <c r="BS3365" s="8"/>
      <c r="BT3365" s="8"/>
      <c r="BU3365" s="8"/>
      <c r="BV3365" s="8"/>
      <c r="BW3365" s="8"/>
      <c r="BX3365" s="8"/>
      <c r="BY3365" s="10"/>
      <c r="BZ3365" s="8"/>
      <c r="CA3365" s="8"/>
      <c r="CB3365" s="8"/>
      <c r="CC3365" s="8"/>
      <c r="CD3365" s="8"/>
      <c r="CE3365" s="8"/>
      <c r="CF3365" s="8"/>
      <c r="CG3365" s="8"/>
      <c r="CH3365" s="8"/>
      <c r="CI3365" s="8"/>
      <c r="CJ3365" s="10"/>
    </row>
    <row r="3366" spans="2:88">
      <c r="B3366" s="6"/>
      <c r="C3366" s="7"/>
      <c r="D3366" s="8"/>
      <c r="E3366" s="8"/>
      <c r="F3366" s="8"/>
      <c r="G3366" s="8"/>
      <c r="H3366" s="8"/>
      <c r="I3366" s="8"/>
      <c r="J3366" s="8"/>
      <c r="K3366" s="8"/>
      <c r="L3366" s="8"/>
      <c r="M3366" s="8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10"/>
      <c r="Z3366" s="8"/>
      <c r="AA3366" s="8"/>
      <c r="AB3366" s="8"/>
      <c r="AC3366" s="8"/>
      <c r="AD3366" s="8"/>
      <c r="AE3366" s="8"/>
      <c r="AF3366" s="8"/>
      <c r="AG3366" s="8"/>
      <c r="AH3366" s="8"/>
      <c r="AI3366" s="8"/>
      <c r="AJ3366" s="8"/>
      <c r="AK3366" s="8"/>
      <c r="AL3366" s="8"/>
      <c r="AM3366" s="8"/>
      <c r="AN3366" s="8"/>
      <c r="AO3366" s="8"/>
      <c r="AP3366" s="9"/>
      <c r="AQ3366" s="9"/>
      <c r="AR3366" s="9"/>
      <c r="AS3366" s="8"/>
      <c r="AT3366" s="8"/>
      <c r="AU3366" s="8"/>
      <c r="AV3366" s="8"/>
      <c r="AW3366" s="8"/>
      <c r="AX3366" s="8"/>
      <c r="AY3366" s="8"/>
      <c r="AZ3366" s="8"/>
      <c r="BA3366" s="8"/>
      <c r="BB3366" s="8"/>
      <c r="BC3366" s="8"/>
      <c r="BD3366" s="8"/>
      <c r="BE3366" s="8"/>
      <c r="BF3366" s="8"/>
      <c r="BG3366" s="8"/>
      <c r="BH3366" s="8"/>
      <c r="BI3366" s="8"/>
      <c r="BJ3366" s="8"/>
      <c r="BK3366" s="8"/>
      <c r="BL3366" s="8"/>
      <c r="BM3366" s="8"/>
      <c r="BN3366" s="8"/>
      <c r="BO3366" s="8"/>
      <c r="BP3366" s="8"/>
      <c r="BQ3366" s="8"/>
      <c r="BR3366" s="8"/>
      <c r="BS3366" s="8"/>
      <c r="BT3366" s="8"/>
      <c r="BU3366" s="8"/>
      <c r="BV3366" s="8"/>
      <c r="BW3366" s="8"/>
      <c r="BX3366" s="8"/>
      <c r="BY3366" s="10"/>
      <c r="BZ3366" s="8"/>
      <c r="CA3366" s="8"/>
      <c r="CB3366" s="8"/>
      <c r="CC3366" s="8"/>
      <c r="CD3366" s="8"/>
      <c r="CE3366" s="8"/>
      <c r="CF3366" s="8"/>
      <c r="CG3366" s="8"/>
      <c r="CH3366" s="8"/>
      <c r="CI3366" s="8"/>
      <c r="CJ3366" s="10"/>
    </row>
    <row r="3367" spans="2:88">
      <c r="B3367" s="6"/>
      <c r="C3367" s="7"/>
      <c r="D3367" s="8"/>
      <c r="E3367" s="8"/>
      <c r="F3367" s="8"/>
      <c r="G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10"/>
      <c r="Z3367" s="8"/>
      <c r="AA3367" s="8"/>
      <c r="AB3367" s="8"/>
      <c r="AC3367" s="8"/>
      <c r="AD3367" s="8"/>
      <c r="AE3367" s="8"/>
      <c r="AF3367" s="8"/>
      <c r="AG3367" s="8"/>
      <c r="AH3367" s="8"/>
      <c r="AI3367" s="8"/>
      <c r="AJ3367" s="8"/>
      <c r="AK3367" s="8"/>
      <c r="AL3367" s="8"/>
      <c r="AM3367" s="8"/>
      <c r="AN3367" s="8"/>
      <c r="AO3367" s="8"/>
      <c r="AP3367" s="9"/>
      <c r="AQ3367" s="9"/>
      <c r="AR3367" s="9"/>
      <c r="AS3367" s="8"/>
      <c r="AT3367" s="8"/>
      <c r="AU3367" s="8"/>
      <c r="AV3367" s="8"/>
      <c r="AW3367" s="8"/>
      <c r="AX3367" s="8"/>
      <c r="AY3367" s="8"/>
      <c r="AZ3367" s="8"/>
      <c r="BA3367" s="8"/>
      <c r="BB3367" s="8"/>
      <c r="BC3367" s="8"/>
      <c r="BD3367" s="8"/>
      <c r="BE3367" s="8"/>
      <c r="BF3367" s="8"/>
      <c r="BG3367" s="8"/>
      <c r="BH3367" s="8"/>
      <c r="BI3367" s="8"/>
      <c r="BJ3367" s="8"/>
      <c r="BK3367" s="8"/>
      <c r="BL3367" s="8"/>
      <c r="BM3367" s="8"/>
      <c r="BN3367" s="8"/>
      <c r="BO3367" s="8"/>
      <c r="BP3367" s="8"/>
      <c r="BQ3367" s="8"/>
      <c r="BR3367" s="8"/>
      <c r="BS3367" s="8"/>
      <c r="BT3367" s="8"/>
      <c r="BU3367" s="8"/>
      <c r="BV3367" s="8"/>
      <c r="BW3367" s="8"/>
      <c r="BX3367" s="8"/>
      <c r="BY3367" s="10"/>
      <c r="BZ3367" s="8"/>
      <c r="CA3367" s="8"/>
      <c r="CB3367" s="8"/>
      <c r="CC3367" s="8"/>
      <c r="CD3367" s="8"/>
      <c r="CE3367" s="8"/>
      <c r="CF3367" s="8"/>
      <c r="CG3367" s="8"/>
      <c r="CH3367" s="8"/>
      <c r="CI3367" s="8"/>
      <c r="CJ3367" s="10"/>
    </row>
    <row r="3368" spans="2:88">
      <c r="B3368" s="6"/>
      <c r="C3368" s="7"/>
      <c r="D3368" s="8"/>
      <c r="E3368" s="8"/>
      <c r="F3368" s="8"/>
      <c r="G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10"/>
      <c r="Z3368" s="8"/>
      <c r="AA3368" s="8"/>
      <c r="AB3368" s="8"/>
      <c r="AC3368" s="8"/>
      <c r="AD3368" s="8"/>
      <c r="AE3368" s="8"/>
      <c r="AF3368" s="8"/>
      <c r="AG3368" s="8"/>
      <c r="AH3368" s="8"/>
      <c r="AI3368" s="8"/>
      <c r="AJ3368" s="8"/>
      <c r="AK3368" s="8"/>
      <c r="AL3368" s="8"/>
      <c r="AM3368" s="8"/>
      <c r="AN3368" s="8"/>
      <c r="AO3368" s="8"/>
      <c r="AP3368" s="9"/>
      <c r="AQ3368" s="9"/>
      <c r="AR3368" s="9"/>
      <c r="AS3368" s="8"/>
      <c r="AT3368" s="8"/>
      <c r="AU3368" s="8"/>
      <c r="AV3368" s="8"/>
      <c r="AW3368" s="8"/>
      <c r="AX3368" s="8"/>
      <c r="AY3368" s="8"/>
      <c r="AZ3368" s="8"/>
      <c r="BA3368" s="8"/>
      <c r="BB3368" s="8"/>
      <c r="BC3368" s="8"/>
      <c r="BD3368" s="8"/>
      <c r="BE3368" s="8"/>
      <c r="BF3368" s="8"/>
      <c r="BG3368" s="8"/>
      <c r="BH3368" s="8"/>
      <c r="BI3368" s="8"/>
      <c r="BJ3368" s="8"/>
      <c r="BK3368" s="8"/>
      <c r="BL3368" s="8"/>
      <c r="BM3368" s="8"/>
      <c r="BN3368" s="8"/>
      <c r="BO3368" s="8"/>
      <c r="BP3368" s="8"/>
      <c r="BQ3368" s="8"/>
      <c r="BR3368" s="8"/>
      <c r="BS3368" s="8"/>
      <c r="BT3368" s="8"/>
      <c r="BU3368" s="8"/>
      <c r="BV3368" s="8"/>
      <c r="BW3368" s="8"/>
      <c r="BX3368" s="8"/>
      <c r="BY3368" s="10"/>
      <c r="BZ3368" s="8"/>
      <c r="CA3368" s="8"/>
      <c r="CB3368" s="8"/>
      <c r="CC3368" s="8"/>
      <c r="CD3368" s="8"/>
      <c r="CE3368" s="8"/>
      <c r="CF3368" s="8"/>
      <c r="CG3368" s="8"/>
      <c r="CH3368" s="8"/>
      <c r="CI3368" s="8"/>
      <c r="CJ3368" s="10"/>
    </row>
    <row r="3369" spans="2:88">
      <c r="B3369" s="6"/>
      <c r="C3369" s="7"/>
      <c r="D3369" s="8"/>
      <c r="E3369" s="8"/>
      <c r="F3369" s="8"/>
      <c r="G3369" s="8"/>
      <c r="H3369" s="8"/>
      <c r="I3369" s="8"/>
      <c r="J3369" s="8"/>
      <c r="K3369" s="8"/>
      <c r="L3369" s="8"/>
      <c r="M3369" s="8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10"/>
      <c r="Z3369" s="8"/>
      <c r="AA3369" s="8"/>
      <c r="AB3369" s="8"/>
      <c r="AC3369" s="8"/>
      <c r="AD3369" s="8"/>
      <c r="AE3369" s="8"/>
      <c r="AF3369" s="8"/>
      <c r="AG3369" s="8"/>
      <c r="AH3369" s="8"/>
      <c r="AI3369" s="8"/>
      <c r="AJ3369" s="8"/>
      <c r="AK3369" s="8"/>
      <c r="AL3369" s="8"/>
      <c r="AM3369" s="8"/>
      <c r="AN3369" s="8"/>
      <c r="AO3369" s="8"/>
      <c r="AP3369" s="9"/>
      <c r="AQ3369" s="9"/>
      <c r="AR3369" s="9"/>
      <c r="AS3369" s="8"/>
      <c r="AT3369" s="8"/>
      <c r="AU3369" s="8"/>
      <c r="AV3369" s="8"/>
      <c r="AW3369" s="8"/>
      <c r="AX3369" s="8"/>
      <c r="AY3369" s="8"/>
      <c r="AZ3369" s="8"/>
      <c r="BA3369" s="8"/>
      <c r="BB3369" s="8"/>
      <c r="BC3369" s="8"/>
      <c r="BD3369" s="8"/>
      <c r="BE3369" s="8"/>
      <c r="BF3369" s="8"/>
      <c r="BG3369" s="8"/>
      <c r="BH3369" s="8"/>
      <c r="BI3369" s="8"/>
      <c r="BJ3369" s="8"/>
      <c r="BK3369" s="8"/>
      <c r="BL3369" s="8"/>
      <c r="BM3369" s="8"/>
      <c r="BN3369" s="8"/>
      <c r="BO3369" s="8"/>
      <c r="BP3369" s="8"/>
      <c r="BQ3369" s="8"/>
      <c r="BR3369" s="8"/>
      <c r="BS3369" s="8"/>
      <c r="BT3369" s="8"/>
      <c r="BU3369" s="8"/>
      <c r="BV3369" s="8"/>
      <c r="BW3369" s="8"/>
      <c r="BX3369" s="8"/>
      <c r="BY3369" s="10"/>
      <c r="BZ3369" s="8"/>
      <c r="CA3369" s="8"/>
      <c r="CB3369" s="8"/>
      <c r="CC3369" s="8"/>
      <c r="CD3369" s="8"/>
      <c r="CE3369" s="8"/>
      <c r="CF3369" s="8"/>
      <c r="CG3369" s="8"/>
      <c r="CH3369" s="8"/>
      <c r="CI3369" s="8"/>
      <c r="CJ3369" s="10"/>
    </row>
    <row r="3370" spans="2:88">
      <c r="B3370" s="6"/>
      <c r="C3370" s="7"/>
      <c r="D3370" s="8"/>
      <c r="E3370" s="8"/>
      <c r="F3370" s="8"/>
      <c r="G3370" s="8"/>
      <c r="H3370" s="8"/>
      <c r="I3370" s="8"/>
      <c r="J3370" s="8"/>
      <c r="K3370" s="8"/>
      <c r="L3370" s="8"/>
      <c r="M3370" s="8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10"/>
      <c r="Z3370" s="8"/>
      <c r="AA3370" s="8"/>
      <c r="AB3370" s="8"/>
      <c r="AC3370" s="8"/>
      <c r="AD3370" s="8"/>
      <c r="AE3370" s="8"/>
      <c r="AF3370" s="8"/>
      <c r="AG3370" s="8"/>
      <c r="AH3370" s="8"/>
      <c r="AI3370" s="8"/>
      <c r="AJ3370" s="8"/>
      <c r="AK3370" s="8"/>
      <c r="AL3370" s="8"/>
      <c r="AM3370" s="8"/>
      <c r="AN3370" s="8"/>
      <c r="AO3370" s="8"/>
      <c r="AP3370" s="9"/>
      <c r="AQ3370" s="9"/>
      <c r="AR3370" s="9"/>
      <c r="AS3370" s="8"/>
      <c r="AT3370" s="8"/>
      <c r="AU3370" s="8"/>
      <c r="AV3370" s="8"/>
      <c r="AW3370" s="8"/>
      <c r="AX3370" s="8"/>
      <c r="AY3370" s="8"/>
      <c r="AZ3370" s="8"/>
      <c r="BA3370" s="8"/>
      <c r="BB3370" s="8"/>
      <c r="BC3370" s="8"/>
      <c r="BD3370" s="8"/>
      <c r="BE3370" s="8"/>
      <c r="BF3370" s="8"/>
      <c r="BG3370" s="8"/>
      <c r="BH3370" s="8"/>
      <c r="BI3370" s="8"/>
      <c r="BJ3370" s="8"/>
      <c r="BK3370" s="8"/>
      <c r="BL3370" s="8"/>
      <c r="BM3370" s="8"/>
      <c r="BN3370" s="8"/>
      <c r="BO3370" s="8"/>
      <c r="BP3370" s="8"/>
      <c r="BQ3370" s="8"/>
      <c r="BR3370" s="8"/>
      <c r="BS3370" s="8"/>
      <c r="BT3370" s="8"/>
      <c r="BU3370" s="8"/>
      <c r="BV3370" s="8"/>
      <c r="BW3370" s="8"/>
      <c r="BX3370" s="8"/>
      <c r="BY3370" s="10"/>
      <c r="BZ3370" s="8"/>
      <c r="CA3370" s="8"/>
      <c r="CB3370" s="8"/>
      <c r="CC3370" s="8"/>
      <c r="CD3370" s="8"/>
      <c r="CE3370" s="8"/>
      <c r="CF3370" s="8"/>
      <c r="CG3370" s="8"/>
      <c r="CH3370" s="8"/>
      <c r="CI3370" s="8"/>
      <c r="CJ3370" s="10"/>
    </row>
    <row r="3371" spans="2:88">
      <c r="B3371" s="6"/>
      <c r="C3371" s="7"/>
      <c r="D3371" s="8"/>
      <c r="E3371" s="8"/>
      <c r="F3371" s="8"/>
      <c r="G3371" s="8"/>
      <c r="H3371" s="8"/>
      <c r="I3371" s="8"/>
      <c r="J3371" s="8"/>
      <c r="K3371" s="8"/>
      <c r="L3371" s="8"/>
      <c r="M3371" s="8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10"/>
      <c r="Z3371" s="8"/>
      <c r="AA3371" s="8"/>
      <c r="AB3371" s="8"/>
      <c r="AC3371" s="8"/>
      <c r="AD3371" s="8"/>
      <c r="AE3371" s="8"/>
      <c r="AF3371" s="8"/>
      <c r="AG3371" s="8"/>
      <c r="AH3371" s="8"/>
      <c r="AI3371" s="8"/>
      <c r="AJ3371" s="8"/>
      <c r="AK3371" s="8"/>
      <c r="AL3371" s="8"/>
      <c r="AM3371" s="8"/>
      <c r="AN3371" s="8"/>
      <c r="AO3371" s="8"/>
      <c r="AP3371" s="9"/>
      <c r="AQ3371" s="9"/>
      <c r="AR3371" s="9"/>
      <c r="AS3371" s="8"/>
      <c r="AT3371" s="8"/>
      <c r="AU3371" s="8"/>
      <c r="AV3371" s="8"/>
      <c r="AW3371" s="8"/>
      <c r="AX3371" s="8"/>
      <c r="AY3371" s="8"/>
      <c r="AZ3371" s="8"/>
      <c r="BA3371" s="8"/>
      <c r="BB3371" s="8"/>
      <c r="BC3371" s="8"/>
      <c r="BD3371" s="8"/>
      <c r="BE3371" s="8"/>
      <c r="BF3371" s="8"/>
      <c r="BG3371" s="8"/>
      <c r="BH3371" s="8"/>
      <c r="BI3371" s="8"/>
      <c r="BJ3371" s="8"/>
      <c r="BK3371" s="8"/>
      <c r="BL3371" s="8"/>
      <c r="BM3371" s="8"/>
      <c r="BN3371" s="8"/>
      <c r="BO3371" s="8"/>
      <c r="BP3371" s="8"/>
      <c r="BQ3371" s="8"/>
      <c r="BR3371" s="8"/>
      <c r="BS3371" s="8"/>
      <c r="BT3371" s="8"/>
      <c r="BU3371" s="8"/>
      <c r="BV3371" s="8"/>
      <c r="BW3371" s="8"/>
      <c r="BX3371" s="8"/>
      <c r="BY3371" s="10"/>
      <c r="BZ3371" s="8"/>
      <c r="CA3371" s="8"/>
      <c r="CB3371" s="8"/>
      <c r="CC3371" s="8"/>
      <c r="CD3371" s="8"/>
      <c r="CE3371" s="8"/>
      <c r="CF3371" s="8"/>
      <c r="CG3371" s="8"/>
      <c r="CH3371" s="8"/>
      <c r="CI3371" s="8"/>
      <c r="CJ3371" s="10"/>
    </row>
    <row r="3372" spans="2:88">
      <c r="B3372" s="6"/>
      <c r="C3372" s="7"/>
      <c r="D3372" s="8"/>
      <c r="E3372" s="8"/>
      <c r="F3372" s="8"/>
      <c r="G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10"/>
      <c r="Z3372" s="8"/>
      <c r="AA3372" s="8"/>
      <c r="AB3372" s="8"/>
      <c r="AC3372" s="8"/>
      <c r="AD3372" s="8"/>
      <c r="AE3372" s="8"/>
      <c r="AF3372" s="8"/>
      <c r="AG3372" s="8"/>
      <c r="AH3372" s="8"/>
      <c r="AI3372" s="8"/>
      <c r="AJ3372" s="8"/>
      <c r="AK3372" s="8"/>
      <c r="AL3372" s="8"/>
      <c r="AM3372" s="8"/>
      <c r="AN3372" s="8"/>
      <c r="AO3372" s="8"/>
      <c r="AP3372" s="9"/>
      <c r="AQ3372" s="9"/>
      <c r="AR3372" s="9"/>
      <c r="AS3372" s="8"/>
      <c r="AT3372" s="8"/>
      <c r="AU3372" s="8"/>
      <c r="AV3372" s="8"/>
      <c r="AW3372" s="8"/>
      <c r="AX3372" s="8"/>
      <c r="AY3372" s="8"/>
      <c r="AZ3372" s="8"/>
      <c r="BA3372" s="8"/>
      <c r="BB3372" s="8"/>
      <c r="BC3372" s="8"/>
      <c r="BD3372" s="8"/>
      <c r="BE3372" s="8"/>
      <c r="BF3372" s="8"/>
      <c r="BG3372" s="8"/>
      <c r="BH3372" s="8"/>
      <c r="BI3372" s="8"/>
      <c r="BJ3372" s="8"/>
      <c r="BK3372" s="8"/>
      <c r="BL3372" s="8"/>
      <c r="BM3372" s="8"/>
      <c r="BN3372" s="8"/>
      <c r="BO3372" s="8"/>
      <c r="BP3372" s="8"/>
      <c r="BQ3372" s="8"/>
      <c r="BR3372" s="8"/>
      <c r="BS3372" s="8"/>
      <c r="BT3372" s="8"/>
      <c r="BU3372" s="8"/>
      <c r="BV3372" s="8"/>
      <c r="BW3372" s="8"/>
      <c r="BX3372" s="8"/>
      <c r="BY3372" s="10"/>
      <c r="BZ3372" s="8"/>
      <c r="CA3372" s="8"/>
      <c r="CB3372" s="8"/>
      <c r="CC3372" s="8"/>
      <c r="CD3372" s="8"/>
      <c r="CE3372" s="8"/>
      <c r="CF3372" s="8"/>
      <c r="CG3372" s="8"/>
      <c r="CH3372" s="8"/>
      <c r="CI3372" s="8"/>
      <c r="CJ3372" s="10"/>
    </row>
    <row r="3373" spans="2:88">
      <c r="B3373" s="6"/>
      <c r="C3373" s="7"/>
      <c r="D3373" s="8"/>
      <c r="E3373" s="8"/>
      <c r="F3373" s="8"/>
      <c r="G3373" s="8"/>
      <c r="H3373" s="8"/>
      <c r="I3373" s="8"/>
      <c r="J3373" s="8"/>
      <c r="K3373" s="8"/>
      <c r="L3373" s="8"/>
      <c r="M3373" s="8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10"/>
      <c r="Z3373" s="8"/>
      <c r="AA3373" s="8"/>
      <c r="AB3373" s="8"/>
      <c r="AC3373" s="8"/>
      <c r="AD3373" s="8"/>
      <c r="AE3373" s="8"/>
      <c r="AF3373" s="8"/>
      <c r="AG3373" s="8"/>
      <c r="AH3373" s="8"/>
      <c r="AI3373" s="8"/>
      <c r="AJ3373" s="8"/>
      <c r="AK3373" s="8"/>
      <c r="AL3373" s="8"/>
      <c r="AM3373" s="8"/>
      <c r="AN3373" s="8"/>
      <c r="AO3373" s="8"/>
      <c r="AP3373" s="9"/>
      <c r="AQ3373" s="9"/>
      <c r="AR3373" s="9"/>
      <c r="AS3373" s="8"/>
      <c r="AT3373" s="8"/>
      <c r="AU3373" s="8"/>
      <c r="AV3373" s="8"/>
      <c r="AW3373" s="8"/>
      <c r="AX3373" s="8"/>
      <c r="AY3373" s="8"/>
      <c r="AZ3373" s="8"/>
      <c r="BA3373" s="8"/>
      <c r="BB3373" s="8"/>
      <c r="BC3373" s="8"/>
      <c r="BD3373" s="8"/>
      <c r="BE3373" s="8"/>
      <c r="BF3373" s="8"/>
      <c r="BG3373" s="8"/>
      <c r="BH3373" s="8"/>
      <c r="BI3373" s="8"/>
      <c r="BJ3373" s="8"/>
      <c r="BK3373" s="8"/>
      <c r="BL3373" s="8"/>
      <c r="BM3373" s="8"/>
      <c r="BN3373" s="8"/>
      <c r="BO3373" s="8"/>
      <c r="BP3373" s="8"/>
      <c r="BQ3373" s="8"/>
      <c r="BR3373" s="8"/>
      <c r="BS3373" s="8"/>
      <c r="BT3373" s="8"/>
      <c r="BU3373" s="8"/>
      <c r="BV3373" s="8"/>
      <c r="BW3373" s="8"/>
      <c r="BX3373" s="8"/>
      <c r="BY3373" s="10"/>
      <c r="BZ3373" s="8"/>
      <c r="CA3373" s="8"/>
      <c r="CB3373" s="8"/>
      <c r="CC3373" s="8"/>
      <c r="CD3373" s="8"/>
      <c r="CE3373" s="8"/>
      <c r="CF3373" s="8"/>
      <c r="CG3373" s="8"/>
      <c r="CH3373" s="8"/>
      <c r="CI3373" s="8"/>
      <c r="CJ3373" s="10"/>
    </row>
    <row r="3374" spans="2:88">
      <c r="B3374" s="6"/>
      <c r="C3374" s="7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10"/>
      <c r="Z3374" s="8"/>
      <c r="AA3374" s="8"/>
      <c r="AB3374" s="8"/>
      <c r="AC3374" s="8"/>
      <c r="AD3374" s="8"/>
      <c r="AE3374" s="8"/>
      <c r="AF3374" s="8"/>
      <c r="AG3374" s="8"/>
      <c r="AH3374" s="8"/>
      <c r="AI3374" s="8"/>
      <c r="AJ3374" s="8"/>
      <c r="AK3374" s="8"/>
      <c r="AL3374" s="8"/>
      <c r="AM3374" s="8"/>
      <c r="AN3374" s="8"/>
      <c r="AO3374" s="8"/>
      <c r="AP3374" s="9"/>
      <c r="AQ3374" s="9"/>
      <c r="AR3374" s="9"/>
      <c r="AS3374" s="8"/>
      <c r="AT3374" s="8"/>
      <c r="AU3374" s="8"/>
      <c r="AV3374" s="8"/>
      <c r="AW3374" s="8"/>
      <c r="AX3374" s="8"/>
      <c r="AY3374" s="8"/>
      <c r="AZ3374" s="8"/>
      <c r="BA3374" s="8"/>
      <c r="BB3374" s="8"/>
      <c r="BC3374" s="8"/>
      <c r="BD3374" s="8"/>
      <c r="BE3374" s="8"/>
      <c r="BF3374" s="8"/>
      <c r="BG3374" s="8"/>
      <c r="BH3374" s="8"/>
      <c r="BI3374" s="8"/>
      <c r="BJ3374" s="8"/>
      <c r="BK3374" s="8"/>
      <c r="BL3374" s="8"/>
      <c r="BM3374" s="8"/>
      <c r="BN3374" s="8"/>
      <c r="BO3374" s="8"/>
      <c r="BP3374" s="8"/>
      <c r="BQ3374" s="8"/>
      <c r="BR3374" s="8"/>
      <c r="BS3374" s="8"/>
      <c r="BT3374" s="8"/>
      <c r="BU3374" s="8"/>
      <c r="BV3374" s="8"/>
      <c r="BW3374" s="8"/>
      <c r="BX3374" s="8"/>
      <c r="BY3374" s="10"/>
      <c r="BZ3374" s="8"/>
      <c r="CA3374" s="8"/>
      <c r="CB3374" s="8"/>
      <c r="CC3374" s="8"/>
      <c r="CD3374" s="8"/>
      <c r="CE3374" s="8"/>
      <c r="CF3374" s="8"/>
      <c r="CG3374" s="8"/>
      <c r="CH3374" s="8"/>
      <c r="CI3374" s="8"/>
      <c r="CJ3374" s="10"/>
    </row>
    <row r="3375" spans="2:88">
      <c r="B3375" s="6"/>
      <c r="C3375" s="7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10"/>
      <c r="Z3375" s="8"/>
      <c r="AA3375" s="8"/>
      <c r="AB3375" s="8"/>
      <c r="AC3375" s="8"/>
      <c r="AD3375" s="8"/>
      <c r="AE3375" s="8"/>
      <c r="AF3375" s="8"/>
      <c r="AG3375" s="8"/>
      <c r="AH3375" s="8"/>
      <c r="AI3375" s="8"/>
      <c r="AJ3375" s="8"/>
      <c r="AK3375" s="8"/>
      <c r="AL3375" s="8"/>
      <c r="AM3375" s="8"/>
      <c r="AN3375" s="8"/>
      <c r="AO3375" s="8"/>
      <c r="AP3375" s="9"/>
      <c r="AQ3375" s="9"/>
      <c r="AR3375" s="9"/>
      <c r="AS3375" s="8"/>
      <c r="AT3375" s="8"/>
      <c r="AU3375" s="8"/>
      <c r="AV3375" s="8"/>
      <c r="AW3375" s="8"/>
      <c r="AX3375" s="8"/>
      <c r="AY3375" s="8"/>
      <c r="AZ3375" s="8"/>
      <c r="BA3375" s="8"/>
      <c r="BB3375" s="8"/>
      <c r="BC3375" s="8"/>
      <c r="BD3375" s="8"/>
      <c r="BE3375" s="8"/>
      <c r="BF3375" s="8"/>
      <c r="BG3375" s="8"/>
      <c r="BH3375" s="8"/>
      <c r="BI3375" s="8"/>
      <c r="BJ3375" s="8"/>
      <c r="BK3375" s="8"/>
      <c r="BL3375" s="8"/>
      <c r="BM3375" s="8"/>
      <c r="BN3375" s="8"/>
      <c r="BO3375" s="8"/>
      <c r="BP3375" s="8"/>
      <c r="BQ3375" s="8"/>
      <c r="BR3375" s="8"/>
      <c r="BS3375" s="8"/>
      <c r="BT3375" s="8"/>
      <c r="BU3375" s="8"/>
      <c r="BV3375" s="8"/>
      <c r="BW3375" s="8"/>
      <c r="BX3375" s="8"/>
      <c r="BY3375" s="10"/>
      <c r="BZ3375" s="8"/>
      <c r="CA3375" s="8"/>
      <c r="CB3375" s="8"/>
      <c r="CC3375" s="8"/>
      <c r="CD3375" s="8"/>
      <c r="CE3375" s="8"/>
      <c r="CF3375" s="8"/>
      <c r="CG3375" s="8"/>
      <c r="CH3375" s="8"/>
      <c r="CI3375" s="8"/>
      <c r="CJ3375" s="10"/>
    </row>
    <row r="3376" spans="2:88">
      <c r="B3376" s="6"/>
      <c r="C3376" s="7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10"/>
      <c r="Z3376" s="8"/>
      <c r="AA3376" s="8"/>
      <c r="AB3376" s="8"/>
      <c r="AC3376" s="8"/>
      <c r="AD3376" s="8"/>
      <c r="AE3376" s="8"/>
      <c r="AF3376" s="8"/>
      <c r="AG3376" s="8"/>
      <c r="AH3376" s="8"/>
      <c r="AI3376" s="8"/>
      <c r="AJ3376" s="8"/>
      <c r="AK3376" s="8"/>
      <c r="AL3376" s="8"/>
      <c r="AM3376" s="8"/>
      <c r="AN3376" s="8"/>
      <c r="AO3376" s="8"/>
      <c r="AP3376" s="9"/>
      <c r="AQ3376" s="9"/>
      <c r="AR3376" s="9"/>
      <c r="AS3376" s="8"/>
      <c r="AT3376" s="8"/>
      <c r="AU3376" s="8"/>
      <c r="AV3376" s="8"/>
      <c r="AW3376" s="8"/>
      <c r="AX3376" s="8"/>
      <c r="AY3376" s="8"/>
      <c r="AZ3376" s="8"/>
      <c r="BA3376" s="8"/>
      <c r="BB3376" s="8"/>
      <c r="BC3376" s="8"/>
      <c r="BD3376" s="8"/>
      <c r="BE3376" s="8"/>
      <c r="BF3376" s="8"/>
      <c r="BG3376" s="8"/>
      <c r="BH3376" s="8"/>
      <c r="BI3376" s="8"/>
      <c r="BJ3376" s="8"/>
      <c r="BK3376" s="8"/>
      <c r="BL3376" s="8"/>
      <c r="BM3376" s="8"/>
      <c r="BN3376" s="8"/>
      <c r="BO3376" s="8"/>
      <c r="BP3376" s="8"/>
      <c r="BQ3376" s="8"/>
      <c r="BR3376" s="8"/>
      <c r="BS3376" s="8"/>
      <c r="BT3376" s="8"/>
      <c r="BU3376" s="8"/>
      <c r="BV3376" s="8"/>
      <c r="BW3376" s="8"/>
      <c r="BX3376" s="8"/>
      <c r="BY3376" s="10"/>
      <c r="BZ3376" s="8"/>
      <c r="CA3376" s="8"/>
      <c r="CB3376" s="8"/>
      <c r="CC3376" s="8"/>
      <c r="CD3376" s="8"/>
      <c r="CE3376" s="8"/>
      <c r="CF3376" s="8"/>
      <c r="CG3376" s="8"/>
      <c r="CH3376" s="8"/>
      <c r="CI3376" s="8"/>
      <c r="CJ3376" s="10"/>
    </row>
    <row r="3377" spans="2:88">
      <c r="B3377" s="6"/>
      <c r="C3377" s="7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10"/>
      <c r="Z3377" s="8"/>
      <c r="AA3377" s="8"/>
      <c r="AB3377" s="8"/>
      <c r="AC3377" s="8"/>
      <c r="AD3377" s="8"/>
      <c r="AE3377" s="8"/>
      <c r="AF3377" s="8"/>
      <c r="AG3377" s="8"/>
      <c r="AH3377" s="8"/>
      <c r="AI3377" s="8"/>
      <c r="AJ3377" s="8"/>
      <c r="AK3377" s="8"/>
      <c r="AL3377" s="8"/>
      <c r="AM3377" s="8"/>
      <c r="AN3377" s="8"/>
      <c r="AO3377" s="8"/>
      <c r="AP3377" s="9"/>
      <c r="AQ3377" s="9"/>
      <c r="AR3377" s="9"/>
      <c r="AS3377" s="8"/>
      <c r="AT3377" s="8"/>
      <c r="AU3377" s="8"/>
      <c r="AV3377" s="8"/>
      <c r="AW3377" s="8"/>
      <c r="AX3377" s="8"/>
      <c r="AY3377" s="8"/>
      <c r="AZ3377" s="8"/>
      <c r="BA3377" s="8"/>
      <c r="BB3377" s="8"/>
      <c r="BC3377" s="8"/>
      <c r="BD3377" s="8"/>
      <c r="BE3377" s="8"/>
      <c r="BF3377" s="8"/>
      <c r="BG3377" s="8"/>
      <c r="BH3377" s="8"/>
      <c r="BI3377" s="8"/>
      <c r="BJ3377" s="8"/>
      <c r="BK3377" s="8"/>
      <c r="BL3377" s="8"/>
      <c r="BM3377" s="8"/>
      <c r="BN3377" s="8"/>
      <c r="BO3377" s="8"/>
      <c r="BP3377" s="8"/>
      <c r="BQ3377" s="8"/>
      <c r="BR3377" s="8"/>
      <c r="BS3377" s="8"/>
      <c r="BT3377" s="8"/>
      <c r="BU3377" s="8"/>
      <c r="BV3377" s="8"/>
      <c r="BW3377" s="8"/>
      <c r="BX3377" s="8"/>
      <c r="BY3377" s="10"/>
      <c r="BZ3377" s="8"/>
      <c r="CA3377" s="8"/>
      <c r="CB3377" s="8"/>
      <c r="CC3377" s="8"/>
      <c r="CD3377" s="8"/>
      <c r="CE3377" s="8"/>
      <c r="CF3377" s="8"/>
      <c r="CG3377" s="8"/>
      <c r="CH3377" s="8"/>
      <c r="CI3377" s="8"/>
      <c r="CJ3377" s="10"/>
    </row>
    <row r="3378" spans="2:88">
      <c r="B3378" s="6"/>
      <c r="C3378" s="7"/>
      <c r="D3378" s="8"/>
      <c r="E3378" s="8"/>
      <c r="F3378" s="8"/>
      <c r="G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10"/>
      <c r="Z3378" s="8"/>
      <c r="AA3378" s="8"/>
      <c r="AB3378" s="8"/>
      <c r="AC3378" s="8"/>
      <c r="AD3378" s="8"/>
      <c r="AE3378" s="8"/>
      <c r="AF3378" s="8"/>
      <c r="AG3378" s="8"/>
      <c r="AH3378" s="8"/>
      <c r="AI3378" s="8"/>
      <c r="AJ3378" s="8"/>
      <c r="AK3378" s="8"/>
      <c r="AL3378" s="8"/>
      <c r="AM3378" s="8"/>
      <c r="AN3378" s="8"/>
      <c r="AO3378" s="8"/>
      <c r="AP3378" s="9"/>
      <c r="AQ3378" s="9"/>
      <c r="AR3378" s="9"/>
      <c r="AS3378" s="8"/>
      <c r="AT3378" s="8"/>
      <c r="AU3378" s="8"/>
      <c r="AV3378" s="8"/>
      <c r="AW3378" s="8"/>
      <c r="AX3378" s="8"/>
      <c r="AY3378" s="8"/>
      <c r="AZ3378" s="8"/>
      <c r="BA3378" s="8"/>
      <c r="BB3378" s="8"/>
      <c r="BC3378" s="8"/>
      <c r="BD3378" s="8"/>
      <c r="BE3378" s="8"/>
      <c r="BF3378" s="8"/>
      <c r="BG3378" s="8"/>
      <c r="BH3378" s="8"/>
      <c r="BI3378" s="8"/>
      <c r="BJ3378" s="8"/>
      <c r="BK3378" s="8"/>
      <c r="BL3378" s="8"/>
      <c r="BM3378" s="8"/>
      <c r="BN3378" s="8"/>
      <c r="BO3378" s="8"/>
      <c r="BP3378" s="8"/>
      <c r="BQ3378" s="8"/>
      <c r="BR3378" s="8"/>
      <c r="BS3378" s="8"/>
      <c r="BT3378" s="8"/>
      <c r="BU3378" s="8"/>
      <c r="BV3378" s="8"/>
      <c r="BW3378" s="8"/>
      <c r="BX3378" s="8"/>
      <c r="BY3378" s="10"/>
      <c r="BZ3378" s="8"/>
      <c r="CA3378" s="8"/>
      <c r="CB3378" s="8"/>
      <c r="CC3378" s="8"/>
      <c r="CD3378" s="8"/>
      <c r="CE3378" s="8"/>
      <c r="CF3378" s="8"/>
      <c r="CG3378" s="8"/>
      <c r="CH3378" s="8"/>
      <c r="CI3378" s="8"/>
      <c r="CJ3378" s="10"/>
    </row>
    <row r="3379" spans="2:88">
      <c r="B3379" s="6"/>
      <c r="C3379" s="7"/>
      <c r="D3379" s="8"/>
      <c r="E3379" s="8"/>
      <c r="F3379" s="8"/>
      <c r="G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10"/>
      <c r="Z3379" s="8"/>
      <c r="AA3379" s="8"/>
      <c r="AB3379" s="8"/>
      <c r="AC3379" s="8"/>
      <c r="AD3379" s="8"/>
      <c r="AE3379" s="8"/>
      <c r="AF3379" s="8"/>
      <c r="AG3379" s="8"/>
      <c r="AH3379" s="8"/>
      <c r="AI3379" s="8"/>
      <c r="AJ3379" s="8"/>
      <c r="AK3379" s="8"/>
      <c r="AL3379" s="8"/>
      <c r="AM3379" s="8"/>
      <c r="AN3379" s="8"/>
      <c r="AO3379" s="8"/>
      <c r="AP3379" s="9"/>
      <c r="AQ3379" s="9"/>
      <c r="AR3379" s="9"/>
      <c r="AS3379" s="8"/>
      <c r="AT3379" s="8"/>
      <c r="AU3379" s="8"/>
      <c r="AV3379" s="8"/>
      <c r="AW3379" s="8"/>
      <c r="AX3379" s="8"/>
      <c r="AY3379" s="8"/>
      <c r="AZ3379" s="8"/>
      <c r="BA3379" s="8"/>
      <c r="BB3379" s="8"/>
      <c r="BC3379" s="8"/>
      <c r="BD3379" s="8"/>
      <c r="BE3379" s="8"/>
      <c r="BF3379" s="8"/>
      <c r="BG3379" s="8"/>
      <c r="BH3379" s="8"/>
      <c r="BI3379" s="8"/>
      <c r="BJ3379" s="8"/>
      <c r="BK3379" s="8"/>
      <c r="BL3379" s="8"/>
      <c r="BM3379" s="8"/>
      <c r="BN3379" s="8"/>
      <c r="BO3379" s="8"/>
      <c r="BP3379" s="8"/>
      <c r="BQ3379" s="8"/>
      <c r="BR3379" s="8"/>
      <c r="BS3379" s="8"/>
      <c r="BT3379" s="8"/>
      <c r="BU3379" s="8"/>
      <c r="BV3379" s="8"/>
      <c r="BW3379" s="8"/>
      <c r="BX3379" s="8"/>
      <c r="BY3379" s="10"/>
      <c r="BZ3379" s="8"/>
      <c r="CA3379" s="8"/>
      <c r="CB3379" s="8"/>
      <c r="CC3379" s="8"/>
      <c r="CD3379" s="8"/>
      <c r="CE3379" s="8"/>
      <c r="CF3379" s="8"/>
      <c r="CG3379" s="8"/>
      <c r="CH3379" s="8"/>
      <c r="CI3379" s="8"/>
      <c r="CJ3379" s="10"/>
    </row>
    <row r="3380" spans="2:88">
      <c r="B3380" s="6"/>
      <c r="C3380" s="7"/>
      <c r="D3380" s="8"/>
      <c r="E3380" s="8"/>
      <c r="F3380" s="8"/>
      <c r="G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10"/>
      <c r="Z3380" s="8"/>
      <c r="AA3380" s="8"/>
      <c r="AB3380" s="8"/>
      <c r="AC3380" s="8"/>
      <c r="AD3380" s="8"/>
      <c r="AE3380" s="8"/>
      <c r="AF3380" s="8"/>
      <c r="AG3380" s="8"/>
      <c r="AH3380" s="8"/>
      <c r="AI3380" s="8"/>
      <c r="AJ3380" s="8"/>
      <c r="AK3380" s="8"/>
      <c r="AL3380" s="8"/>
      <c r="AM3380" s="8"/>
      <c r="AN3380" s="8"/>
      <c r="AO3380" s="8"/>
      <c r="AP3380" s="9"/>
      <c r="AQ3380" s="9"/>
      <c r="AR3380" s="9"/>
      <c r="AS3380" s="8"/>
      <c r="AT3380" s="8"/>
      <c r="AU3380" s="8"/>
      <c r="AV3380" s="8"/>
      <c r="AW3380" s="8"/>
      <c r="AX3380" s="8"/>
      <c r="AY3380" s="8"/>
      <c r="AZ3380" s="8"/>
      <c r="BA3380" s="8"/>
      <c r="BB3380" s="8"/>
      <c r="BC3380" s="8"/>
      <c r="BD3380" s="8"/>
      <c r="BE3380" s="8"/>
      <c r="BF3380" s="8"/>
      <c r="BG3380" s="8"/>
      <c r="BH3380" s="8"/>
      <c r="BI3380" s="8"/>
      <c r="BJ3380" s="8"/>
      <c r="BK3380" s="8"/>
      <c r="BL3380" s="8"/>
      <c r="BM3380" s="8"/>
      <c r="BN3380" s="8"/>
      <c r="BO3380" s="8"/>
      <c r="BP3380" s="8"/>
      <c r="BQ3380" s="8"/>
      <c r="BR3380" s="8"/>
      <c r="BS3380" s="8"/>
      <c r="BT3380" s="8"/>
      <c r="BU3380" s="8"/>
      <c r="BV3380" s="8"/>
      <c r="BW3380" s="8"/>
      <c r="BX3380" s="8"/>
      <c r="BY3380" s="10"/>
      <c r="BZ3380" s="8"/>
      <c r="CA3380" s="8"/>
      <c r="CB3380" s="8"/>
      <c r="CC3380" s="8"/>
      <c r="CD3380" s="8"/>
      <c r="CE3380" s="8"/>
      <c r="CF3380" s="8"/>
      <c r="CG3380" s="8"/>
      <c r="CH3380" s="8"/>
      <c r="CI3380" s="8"/>
      <c r="CJ3380" s="10"/>
    </row>
    <row r="3381" spans="2:88">
      <c r="B3381" s="6"/>
      <c r="C3381" s="7"/>
      <c r="D3381" s="8"/>
      <c r="E3381" s="8"/>
      <c r="F3381" s="8"/>
      <c r="G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10"/>
      <c r="Z3381" s="8"/>
      <c r="AA3381" s="8"/>
      <c r="AB3381" s="8"/>
      <c r="AC3381" s="8"/>
      <c r="AD3381" s="8"/>
      <c r="AE3381" s="8"/>
      <c r="AF3381" s="8"/>
      <c r="AG3381" s="8"/>
      <c r="AH3381" s="8"/>
      <c r="AI3381" s="8"/>
      <c r="AJ3381" s="8"/>
      <c r="AK3381" s="8"/>
      <c r="AL3381" s="8"/>
      <c r="AM3381" s="8"/>
      <c r="AN3381" s="8"/>
      <c r="AO3381" s="8"/>
      <c r="AP3381" s="9"/>
      <c r="AQ3381" s="9"/>
      <c r="AR3381" s="9"/>
      <c r="AS3381" s="8"/>
      <c r="AT3381" s="8"/>
      <c r="AU3381" s="8"/>
      <c r="AV3381" s="8"/>
      <c r="AW3381" s="8"/>
      <c r="AX3381" s="8"/>
      <c r="AY3381" s="8"/>
      <c r="AZ3381" s="8"/>
      <c r="BA3381" s="8"/>
      <c r="BB3381" s="8"/>
      <c r="BC3381" s="8"/>
      <c r="BD3381" s="8"/>
      <c r="BE3381" s="8"/>
      <c r="BF3381" s="8"/>
      <c r="BG3381" s="8"/>
      <c r="BH3381" s="8"/>
      <c r="BI3381" s="8"/>
      <c r="BJ3381" s="8"/>
      <c r="BK3381" s="8"/>
      <c r="BL3381" s="8"/>
      <c r="BM3381" s="8"/>
      <c r="BN3381" s="8"/>
      <c r="BO3381" s="8"/>
      <c r="BP3381" s="8"/>
      <c r="BQ3381" s="8"/>
      <c r="BR3381" s="8"/>
      <c r="BS3381" s="8"/>
      <c r="BT3381" s="8"/>
      <c r="BU3381" s="8"/>
      <c r="BV3381" s="8"/>
      <c r="BW3381" s="8"/>
      <c r="BX3381" s="8"/>
      <c r="BY3381" s="10"/>
      <c r="BZ3381" s="8"/>
      <c r="CA3381" s="8"/>
      <c r="CB3381" s="8"/>
      <c r="CC3381" s="8"/>
      <c r="CD3381" s="8"/>
      <c r="CE3381" s="8"/>
      <c r="CF3381" s="8"/>
      <c r="CG3381" s="8"/>
      <c r="CH3381" s="8"/>
      <c r="CI3381" s="8"/>
      <c r="CJ3381" s="10"/>
    </row>
    <row r="3382" spans="2:88">
      <c r="B3382" s="6"/>
      <c r="C3382" s="7"/>
      <c r="D3382" s="8"/>
      <c r="E3382" s="8"/>
      <c r="F3382" s="8"/>
      <c r="G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10"/>
      <c r="Z3382" s="8"/>
      <c r="AA3382" s="8"/>
      <c r="AB3382" s="8"/>
      <c r="AC3382" s="8"/>
      <c r="AD3382" s="8"/>
      <c r="AE3382" s="8"/>
      <c r="AF3382" s="8"/>
      <c r="AG3382" s="8"/>
      <c r="AH3382" s="8"/>
      <c r="AI3382" s="8"/>
      <c r="AJ3382" s="8"/>
      <c r="AK3382" s="8"/>
      <c r="AL3382" s="8"/>
      <c r="AM3382" s="8"/>
      <c r="AN3382" s="8"/>
      <c r="AO3382" s="8"/>
      <c r="AP3382" s="9"/>
      <c r="AQ3382" s="9"/>
      <c r="AR3382" s="9"/>
      <c r="AS3382" s="8"/>
      <c r="AT3382" s="8"/>
      <c r="AU3382" s="8"/>
      <c r="AV3382" s="8"/>
      <c r="AW3382" s="8"/>
      <c r="AX3382" s="8"/>
      <c r="AY3382" s="8"/>
      <c r="AZ3382" s="8"/>
      <c r="BA3382" s="8"/>
      <c r="BB3382" s="8"/>
      <c r="BC3382" s="8"/>
      <c r="BD3382" s="8"/>
      <c r="BE3382" s="8"/>
      <c r="BF3382" s="8"/>
      <c r="BG3382" s="8"/>
      <c r="BH3382" s="8"/>
      <c r="BI3382" s="8"/>
      <c r="BJ3382" s="8"/>
      <c r="BK3382" s="8"/>
      <c r="BL3382" s="8"/>
      <c r="BM3382" s="8"/>
      <c r="BN3382" s="8"/>
      <c r="BO3382" s="8"/>
      <c r="BP3382" s="8"/>
      <c r="BQ3382" s="8"/>
      <c r="BR3382" s="8"/>
      <c r="BS3382" s="8"/>
      <c r="BT3382" s="8"/>
      <c r="BU3382" s="8"/>
      <c r="BV3382" s="8"/>
      <c r="BW3382" s="8"/>
      <c r="BX3382" s="8"/>
      <c r="BY3382" s="10"/>
      <c r="BZ3382" s="8"/>
      <c r="CA3382" s="8"/>
      <c r="CB3382" s="8"/>
      <c r="CC3382" s="8"/>
      <c r="CD3382" s="8"/>
      <c r="CE3382" s="8"/>
      <c r="CF3382" s="8"/>
      <c r="CG3382" s="8"/>
      <c r="CH3382" s="8"/>
      <c r="CI3382" s="8"/>
      <c r="CJ3382" s="10"/>
    </row>
    <row r="3383" spans="2:88">
      <c r="B3383" s="6"/>
      <c r="C3383" s="7"/>
      <c r="D3383" s="8"/>
      <c r="E3383" s="8"/>
      <c r="F3383" s="8"/>
      <c r="G3383" s="8"/>
      <c r="H3383" s="8"/>
      <c r="I3383" s="8"/>
      <c r="J3383" s="8"/>
      <c r="K3383" s="8"/>
      <c r="L3383" s="8"/>
      <c r="M3383" s="8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10"/>
      <c r="Z3383" s="8"/>
      <c r="AA3383" s="8"/>
      <c r="AB3383" s="8"/>
      <c r="AC3383" s="8"/>
      <c r="AD3383" s="8"/>
      <c r="AE3383" s="8"/>
      <c r="AF3383" s="8"/>
      <c r="AG3383" s="8"/>
      <c r="AH3383" s="8"/>
      <c r="AI3383" s="8"/>
      <c r="AJ3383" s="8"/>
      <c r="AK3383" s="8"/>
      <c r="AL3383" s="8"/>
      <c r="AM3383" s="8"/>
      <c r="AN3383" s="8"/>
      <c r="AO3383" s="8"/>
      <c r="AP3383" s="9"/>
      <c r="AQ3383" s="9"/>
      <c r="AR3383" s="9"/>
      <c r="AS3383" s="8"/>
      <c r="AT3383" s="8"/>
      <c r="AU3383" s="8"/>
      <c r="AV3383" s="8"/>
      <c r="AW3383" s="8"/>
      <c r="AX3383" s="8"/>
      <c r="AY3383" s="8"/>
      <c r="AZ3383" s="8"/>
      <c r="BA3383" s="8"/>
      <c r="BB3383" s="8"/>
      <c r="BC3383" s="8"/>
      <c r="BD3383" s="8"/>
      <c r="BE3383" s="8"/>
      <c r="BF3383" s="8"/>
      <c r="BG3383" s="8"/>
      <c r="BH3383" s="8"/>
      <c r="BI3383" s="8"/>
      <c r="BJ3383" s="8"/>
      <c r="BK3383" s="8"/>
      <c r="BL3383" s="8"/>
      <c r="BM3383" s="8"/>
      <c r="BN3383" s="8"/>
      <c r="BO3383" s="8"/>
      <c r="BP3383" s="8"/>
      <c r="BQ3383" s="8"/>
      <c r="BR3383" s="8"/>
      <c r="BS3383" s="8"/>
      <c r="BT3383" s="8"/>
      <c r="BU3383" s="8"/>
      <c r="BV3383" s="8"/>
      <c r="BW3383" s="8"/>
      <c r="BX3383" s="8"/>
      <c r="BY3383" s="10"/>
      <c r="BZ3383" s="8"/>
      <c r="CA3383" s="8"/>
      <c r="CB3383" s="8"/>
      <c r="CC3383" s="8"/>
      <c r="CD3383" s="8"/>
      <c r="CE3383" s="8"/>
      <c r="CF3383" s="8"/>
      <c r="CG3383" s="8"/>
      <c r="CH3383" s="8"/>
      <c r="CI3383" s="8"/>
      <c r="CJ3383" s="10"/>
    </row>
    <row r="3384" spans="2:88">
      <c r="B3384" s="6"/>
      <c r="C3384" s="7"/>
      <c r="D3384" s="8"/>
      <c r="E3384" s="8"/>
      <c r="F3384" s="8"/>
      <c r="G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10"/>
      <c r="Z3384" s="8"/>
      <c r="AA3384" s="8"/>
      <c r="AB3384" s="8"/>
      <c r="AC3384" s="8"/>
      <c r="AD3384" s="8"/>
      <c r="AE3384" s="8"/>
      <c r="AF3384" s="8"/>
      <c r="AG3384" s="8"/>
      <c r="AH3384" s="8"/>
      <c r="AI3384" s="8"/>
      <c r="AJ3384" s="8"/>
      <c r="AK3384" s="8"/>
      <c r="AL3384" s="8"/>
      <c r="AM3384" s="8"/>
      <c r="AN3384" s="8"/>
      <c r="AO3384" s="8"/>
      <c r="AP3384" s="9"/>
      <c r="AQ3384" s="9"/>
      <c r="AR3384" s="9"/>
      <c r="AS3384" s="8"/>
      <c r="AT3384" s="8"/>
      <c r="AU3384" s="8"/>
      <c r="AV3384" s="8"/>
      <c r="AW3384" s="8"/>
      <c r="AX3384" s="8"/>
      <c r="AY3384" s="8"/>
      <c r="AZ3384" s="8"/>
      <c r="BA3384" s="8"/>
      <c r="BB3384" s="8"/>
      <c r="BC3384" s="8"/>
      <c r="BD3384" s="8"/>
      <c r="BE3384" s="8"/>
      <c r="BF3384" s="8"/>
      <c r="BG3384" s="8"/>
      <c r="BH3384" s="8"/>
      <c r="BI3384" s="8"/>
      <c r="BJ3384" s="8"/>
      <c r="BK3384" s="8"/>
      <c r="BL3384" s="8"/>
      <c r="BM3384" s="8"/>
      <c r="BN3384" s="8"/>
      <c r="BO3384" s="8"/>
      <c r="BP3384" s="8"/>
      <c r="BQ3384" s="8"/>
      <c r="BR3384" s="8"/>
      <c r="BS3384" s="8"/>
      <c r="BT3384" s="8"/>
      <c r="BU3384" s="8"/>
      <c r="BV3384" s="8"/>
      <c r="BW3384" s="8"/>
      <c r="BX3384" s="8"/>
      <c r="BY3384" s="10"/>
      <c r="BZ3384" s="8"/>
      <c r="CA3384" s="8"/>
      <c r="CB3384" s="8"/>
      <c r="CC3384" s="8"/>
      <c r="CD3384" s="8"/>
      <c r="CE3384" s="8"/>
      <c r="CF3384" s="8"/>
      <c r="CG3384" s="8"/>
      <c r="CH3384" s="8"/>
      <c r="CI3384" s="8"/>
      <c r="CJ3384" s="10"/>
    </row>
    <row r="3385" spans="2:88">
      <c r="B3385" s="6"/>
      <c r="C3385" s="7"/>
      <c r="D3385" s="8"/>
      <c r="E3385" s="8"/>
      <c r="F3385" s="8"/>
      <c r="G3385" s="8"/>
      <c r="H3385" s="8"/>
      <c r="I3385" s="8"/>
      <c r="J3385" s="8"/>
      <c r="K3385" s="8"/>
      <c r="L3385" s="8"/>
      <c r="M3385" s="8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10"/>
      <c r="Z3385" s="8"/>
      <c r="AA3385" s="8"/>
      <c r="AB3385" s="8"/>
      <c r="AC3385" s="8"/>
      <c r="AD3385" s="8"/>
      <c r="AE3385" s="8"/>
      <c r="AF3385" s="8"/>
      <c r="AG3385" s="8"/>
      <c r="AH3385" s="8"/>
      <c r="AI3385" s="8"/>
      <c r="AJ3385" s="8"/>
      <c r="AK3385" s="8"/>
      <c r="AL3385" s="8"/>
      <c r="AM3385" s="8"/>
      <c r="AN3385" s="8"/>
      <c r="AO3385" s="8"/>
      <c r="AP3385" s="9"/>
      <c r="AQ3385" s="9"/>
      <c r="AR3385" s="9"/>
      <c r="AS3385" s="8"/>
      <c r="AT3385" s="8"/>
      <c r="AU3385" s="8"/>
      <c r="AV3385" s="8"/>
      <c r="AW3385" s="8"/>
      <c r="AX3385" s="8"/>
      <c r="AY3385" s="8"/>
      <c r="AZ3385" s="8"/>
      <c r="BA3385" s="8"/>
      <c r="BB3385" s="8"/>
      <c r="BC3385" s="8"/>
      <c r="BD3385" s="8"/>
      <c r="BE3385" s="8"/>
      <c r="BF3385" s="8"/>
      <c r="BG3385" s="8"/>
      <c r="BH3385" s="8"/>
      <c r="BI3385" s="8"/>
      <c r="BJ3385" s="8"/>
      <c r="BK3385" s="8"/>
      <c r="BL3385" s="8"/>
      <c r="BM3385" s="8"/>
      <c r="BN3385" s="8"/>
      <c r="BO3385" s="8"/>
      <c r="BP3385" s="8"/>
      <c r="BQ3385" s="8"/>
      <c r="BR3385" s="8"/>
      <c r="BS3385" s="8"/>
      <c r="BT3385" s="8"/>
      <c r="BU3385" s="8"/>
      <c r="BV3385" s="8"/>
      <c r="BW3385" s="8"/>
      <c r="BX3385" s="8"/>
      <c r="BY3385" s="10"/>
      <c r="BZ3385" s="8"/>
      <c r="CA3385" s="8"/>
      <c r="CB3385" s="8"/>
      <c r="CC3385" s="8"/>
      <c r="CD3385" s="8"/>
      <c r="CE3385" s="8"/>
      <c r="CF3385" s="8"/>
      <c r="CG3385" s="8"/>
      <c r="CH3385" s="8"/>
      <c r="CI3385" s="8"/>
      <c r="CJ3385" s="10"/>
    </row>
    <row r="3386" spans="2:88">
      <c r="B3386" s="6"/>
      <c r="C3386" s="7"/>
      <c r="D3386" s="8"/>
      <c r="E3386" s="8"/>
      <c r="F3386" s="8"/>
      <c r="G3386" s="8"/>
      <c r="H3386" s="8"/>
      <c r="I3386" s="8"/>
      <c r="J3386" s="8"/>
      <c r="K3386" s="8"/>
      <c r="L3386" s="8"/>
      <c r="M3386" s="8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10"/>
      <c r="Z3386" s="8"/>
      <c r="AA3386" s="8"/>
      <c r="AB3386" s="8"/>
      <c r="AC3386" s="8"/>
      <c r="AD3386" s="8"/>
      <c r="AE3386" s="8"/>
      <c r="AF3386" s="8"/>
      <c r="AG3386" s="8"/>
      <c r="AH3386" s="8"/>
      <c r="AI3386" s="8"/>
      <c r="AJ3386" s="8"/>
      <c r="AK3386" s="8"/>
      <c r="AL3386" s="8"/>
      <c r="AM3386" s="8"/>
      <c r="AN3386" s="8"/>
      <c r="AO3386" s="8"/>
      <c r="AP3386" s="9"/>
      <c r="AQ3386" s="9"/>
      <c r="AR3386" s="9"/>
      <c r="AS3386" s="8"/>
      <c r="AT3386" s="8"/>
      <c r="AU3386" s="8"/>
      <c r="AV3386" s="8"/>
      <c r="AW3386" s="8"/>
      <c r="AX3386" s="8"/>
      <c r="AY3386" s="8"/>
      <c r="AZ3386" s="8"/>
      <c r="BA3386" s="8"/>
      <c r="BB3386" s="8"/>
      <c r="BC3386" s="8"/>
      <c r="BD3386" s="8"/>
      <c r="BE3386" s="8"/>
      <c r="BF3386" s="8"/>
      <c r="BG3386" s="8"/>
      <c r="BH3386" s="8"/>
      <c r="BI3386" s="8"/>
      <c r="BJ3386" s="8"/>
      <c r="BK3386" s="8"/>
      <c r="BL3386" s="8"/>
      <c r="BM3386" s="8"/>
      <c r="BN3386" s="8"/>
      <c r="BO3386" s="8"/>
      <c r="BP3386" s="8"/>
      <c r="BQ3386" s="8"/>
      <c r="BR3386" s="8"/>
      <c r="BS3386" s="8"/>
      <c r="BT3386" s="8"/>
      <c r="BU3386" s="8"/>
      <c r="BV3386" s="8"/>
      <c r="BW3386" s="8"/>
      <c r="BX3386" s="8"/>
      <c r="BY3386" s="10"/>
      <c r="BZ3386" s="8"/>
      <c r="CA3386" s="8"/>
      <c r="CB3386" s="8"/>
      <c r="CC3386" s="8"/>
      <c r="CD3386" s="8"/>
      <c r="CE3386" s="8"/>
      <c r="CF3386" s="8"/>
      <c r="CG3386" s="8"/>
      <c r="CH3386" s="8"/>
      <c r="CI3386" s="8"/>
      <c r="CJ3386" s="10"/>
    </row>
    <row r="3387" spans="2:88">
      <c r="B3387" s="6"/>
      <c r="C3387" s="7"/>
      <c r="D3387" s="8"/>
      <c r="E3387" s="8"/>
      <c r="F3387" s="8"/>
      <c r="G3387" s="8"/>
      <c r="H3387" s="8"/>
      <c r="I3387" s="8"/>
      <c r="J3387" s="8"/>
      <c r="K3387" s="8"/>
      <c r="L3387" s="8"/>
      <c r="M3387" s="8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10"/>
      <c r="Z3387" s="8"/>
      <c r="AA3387" s="8"/>
      <c r="AB3387" s="8"/>
      <c r="AC3387" s="8"/>
      <c r="AD3387" s="8"/>
      <c r="AE3387" s="8"/>
      <c r="AF3387" s="8"/>
      <c r="AG3387" s="8"/>
      <c r="AH3387" s="8"/>
      <c r="AI3387" s="8"/>
      <c r="AJ3387" s="8"/>
      <c r="AK3387" s="8"/>
      <c r="AL3387" s="8"/>
      <c r="AM3387" s="8"/>
      <c r="AN3387" s="8"/>
      <c r="AO3387" s="8"/>
      <c r="AP3387" s="9"/>
      <c r="AQ3387" s="9"/>
      <c r="AR3387" s="9"/>
      <c r="AS3387" s="8"/>
      <c r="AT3387" s="8"/>
      <c r="AU3387" s="8"/>
      <c r="AV3387" s="8"/>
      <c r="AW3387" s="8"/>
      <c r="AX3387" s="8"/>
      <c r="AY3387" s="8"/>
      <c r="AZ3387" s="8"/>
      <c r="BA3387" s="8"/>
      <c r="BB3387" s="8"/>
      <c r="BC3387" s="8"/>
      <c r="BD3387" s="8"/>
      <c r="BE3387" s="8"/>
      <c r="BF3387" s="8"/>
      <c r="BG3387" s="8"/>
      <c r="BH3387" s="8"/>
      <c r="BI3387" s="8"/>
      <c r="BJ3387" s="8"/>
      <c r="BK3387" s="8"/>
      <c r="BL3387" s="8"/>
      <c r="BM3387" s="8"/>
      <c r="BN3387" s="8"/>
      <c r="BO3387" s="8"/>
      <c r="BP3387" s="8"/>
      <c r="BQ3387" s="8"/>
      <c r="BR3387" s="8"/>
      <c r="BS3387" s="8"/>
      <c r="BT3387" s="8"/>
      <c r="BU3387" s="8"/>
      <c r="BV3387" s="8"/>
      <c r="BW3387" s="8"/>
      <c r="BX3387" s="8"/>
      <c r="BY3387" s="10"/>
      <c r="BZ3387" s="8"/>
      <c r="CA3387" s="8"/>
      <c r="CB3387" s="8"/>
      <c r="CC3387" s="8"/>
      <c r="CD3387" s="8"/>
      <c r="CE3387" s="8"/>
      <c r="CF3387" s="8"/>
      <c r="CG3387" s="8"/>
      <c r="CH3387" s="8"/>
      <c r="CI3387" s="8"/>
      <c r="CJ3387" s="10"/>
    </row>
    <row r="3388" spans="2:88">
      <c r="B3388" s="6"/>
      <c r="C3388" s="7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10"/>
      <c r="Z3388" s="8"/>
      <c r="AA3388" s="8"/>
      <c r="AB3388" s="8"/>
      <c r="AC3388" s="8"/>
      <c r="AD3388" s="8"/>
      <c r="AE3388" s="8"/>
      <c r="AF3388" s="8"/>
      <c r="AG3388" s="8"/>
      <c r="AH3388" s="8"/>
      <c r="AI3388" s="8"/>
      <c r="AJ3388" s="8"/>
      <c r="AK3388" s="8"/>
      <c r="AL3388" s="8"/>
      <c r="AM3388" s="8"/>
      <c r="AN3388" s="8"/>
      <c r="AO3388" s="8"/>
      <c r="AP3388" s="9"/>
      <c r="AQ3388" s="9"/>
      <c r="AR3388" s="9"/>
      <c r="AS3388" s="8"/>
      <c r="AT3388" s="8"/>
      <c r="AU3388" s="8"/>
      <c r="AV3388" s="8"/>
      <c r="AW3388" s="8"/>
      <c r="AX3388" s="8"/>
      <c r="AY3388" s="8"/>
      <c r="AZ3388" s="8"/>
      <c r="BA3388" s="8"/>
      <c r="BB3388" s="8"/>
      <c r="BC3388" s="8"/>
      <c r="BD3388" s="8"/>
      <c r="BE3388" s="8"/>
      <c r="BF3388" s="8"/>
      <c r="BG3388" s="8"/>
      <c r="BH3388" s="8"/>
      <c r="BI3388" s="8"/>
      <c r="BJ3388" s="8"/>
      <c r="BK3388" s="8"/>
      <c r="BL3388" s="8"/>
      <c r="BM3388" s="8"/>
      <c r="BN3388" s="8"/>
      <c r="BO3388" s="8"/>
      <c r="BP3388" s="8"/>
      <c r="BQ3388" s="8"/>
      <c r="BR3388" s="8"/>
      <c r="BS3388" s="8"/>
      <c r="BT3388" s="8"/>
      <c r="BU3388" s="8"/>
      <c r="BV3388" s="8"/>
      <c r="BW3388" s="8"/>
      <c r="BX3388" s="8"/>
      <c r="BY3388" s="10"/>
      <c r="BZ3388" s="8"/>
      <c r="CA3388" s="8"/>
      <c r="CB3388" s="8"/>
      <c r="CC3388" s="8"/>
      <c r="CD3388" s="8"/>
      <c r="CE3388" s="8"/>
      <c r="CF3388" s="8"/>
      <c r="CG3388" s="8"/>
      <c r="CH3388" s="8"/>
      <c r="CI3388" s="8"/>
      <c r="CJ3388" s="10"/>
    </row>
    <row r="3389" spans="2:88">
      <c r="B3389" s="6"/>
      <c r="C3389" s="7"/>
      <c r="D3389" s="8"/>
      <c r="E3389" s="8"/>
      <c r="F3389" s="8"/>
      <c r="G3389" s="8"/>
      <c r="H3389" s="8"/>
      <c r="I3389" s="8"/>
      <c r="J3389" s="8"/>
      <c r="K3389" s="8"/>
      <c r="L3389" s="8"/>
      <c r="M3389" s="8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10"/>
      <c r="Z3389" s="8"/>
      <c r="AA3389" s="8"/>
      <c r="AB3389" s="8"/>
      <c r="AC3389" s="8"/>
      <c r="AD3389" s="8"/>
      <c r="AE3389" s="8"/>
      <c r="AF3389" s="8"/>
      <c r="AG3389" s="8"/>
      <c r="AH3389" s="8"/>
      <c r="AI3389" s="8"/>
      <c r="AJ3389" s="8"/>
      <c r="AK3389" s="8"/>
      <c r="AL3389" s="8"/>
      <c r="AM3389" s="8"/>
      <c r="AN3389" s="8"/>
      <c r="AO3389" s="8"/>
      <c r="AP3389" s="9"/>
      <c r="AQ3389" s="9"/>
      <c r="AR3389" s="9"/>
      <c r="AS3389" s="8"/>
      <c r="AT3389" s="8"/>
      <c r="AU3389" s="8"/>
      <c r="AV3389" s="8"/>
      <c r="AW3389" s="8"/>
      <c r="AX3389" s="8"/>
      <c r="AY3389" s="8"/>
      <c r="AZ3389" s="8"/>
      <c r="BA3389" s="8"/>
      <c r="BB3389" s="8"/>
      <c r="BC3389" s="8"/>
      <c r="BD3389" s="8"/>
      <c r="BE3389" s="8"/>
      <c r="BF3389" s="8"/>
      <c r="BG3389" s="8"/>
      <c r="BH3389" s="8"/>
      <c r="BI3389" s="8"/>
      <c r="BJ3389" s="8"/>
      <c r="BK3389" s="8"/>
      <c r="BL3389" s="8"/>
      <c r="BM3389" s="8"/>
      <c r="BN3389" s="8"/>
      <c r="BO3389" s="8"/>
      <c r="BP3389" s="8"/>
      <c r="BQ3389" s="8"/>
      <c r="BR3389" s="8"/>
      <c r="BS3389" s="8"/>
      <c r="BT3389" s="8"/>
      <c r="BU3389" s="8"/>
      <c r="BV3389" s="8"/>
      <c r="BW3389" s="8"/>
      <c r="BX3389" s="8"/>
      <c r="BY3389" s="10"/>
      <c r="BZ3389" s="8"/>
      <c r="CA3389" s="8"/>
      <c r="CB3389" s="8"/>
      <c r="CC3389" s="8"/>
      <c r="CD3389" s="8"/>
      <c r="CE3389" s="8"/>
      <c r="CF3389" s="8"/>
      <c r="CG3389" s="8"/>
      <c r="CH3389" s="8"/>
      <c r="CI3389" s="8"/>
      <c r="CJ3389" s="10"/>
    </row>
    <row r="3390" spans="2:88">
      <c r="B3390" s="6"/>
      <c r="C3390" s="7"/>
      <c r="D3390" s="8"/>
      <c r="E3390" s="8"/>
      <c r="F3390" s="8"/>
      <c r="G3390" s="8"/>
      <c r="H3390" s="8"/>
      <c r="I3390" s="8"/>
      <c r="J3390" s="8"/>
      <c r="K3390" s="8"/>
      <c r="L3390" s="8"/>
      <c r="M3390" s="8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10"/>
      <c r="Z3390" s="8"/>
      <c r="AA3390" s="8"/>
      <c r="AB3390" s="8"/>
      <c r="AC3390" s="8"/>
      <c r="AD3390" s="8"/>
      <c r="AE3390" s="8"/>
      <c r="AF3390" s="8"/>
      <c r="AG3390" s="8"/>
      <c r="AH3390" s="8"/>
      <c r="AI3390" s="8"/>
      <c r="AJ3390" s="8"/>
      <c r="AK3390" s="8"/>
      <c r="AL3390" s="8"/>
      <c r="AM3390" s="8"/>
      <c r="AN3390" s="8"/>
      <c r="AO3390" s="8"/>
      <c r="AP3390" s="9"/>
      <c r="AQ3390" s="9"/>
      <c r="AR3390" s="9"/>
      <c r="AS3390" s="8"/>
      <c r="AT3390" s="8"/>
      <c r="AU3390" s="8"/>
      <c r="AV3390" s="8"/>
      <c r="AW3390" s="8"/>
      <c r="AX3390" s="8"/>
      <c r="AY3390" s="8"/>
      <c r="AZ3390" s="8"/>
      <c r="BA3390" s="8"/>
      <c r="BB3390" s="8"/>
      <c r="BC3390" s="8"/>
      <c r="BD3390" s="8"/>
      <c r="BE3390" s="8"/>
      <c r="BF3390" s="8"/>
      <c r="BG3390" s="8"/>
      <c r="BH3390" s="8"/>
      <c r="BI3390" s="8"/>
      <c r="BJ3390" s="8"/>
      <c r="BK3390" s="8"/>
      <c r="BL3390" s="8"/>
      <c r="BM3390" s="8"/>
      <c r="BN3390" s="8"/>
      <c r="BO3390" s="8"/>
      <c r="BP3390" s="8"/>
      <c r="BQ3390" s="8"/>
      <c r="BR3390" s="8"/>
      <c r="BS3390" s="8"/>
      <c r="BT3390" s="8"/>
      <c r="BU3390" s="8"/>
      <c r="BV3390" s="8"/>
      <c r="BW3390" s="8"/>
      <c r="BX3390" s="8"/>
      <c r="BY3390" s="10"/>
      <c r="BZ3390" s="8"/>
      <c r="CA3390" s="8"/>
      <c r="CB3390" s="8"/>
      <c r="CC3390" s="8"/>
      <c r="CD3390" s="8"/>
      <c r="CE3390" s="8"/>
      <c r="CF3390" s="8"/>
      <c r="CG3390" s="8"/>
      <c r="CH3390" s="8"/>
      <c r="CI3390" s="8"/>
      <c r="CJ3390" s="10"/>
    </row>
    <row r="3391" spans="2:88">
      <c r="B3391" s="6"/>
      <c r="C3391" s="7"/>
      <c r="D3391" s="8"/>
      <c r="E3391" s="8"/>
      <c r="F3391" s="8"/>
      <c r="G3391" s="8"/>
      <c r="H3391" s="8"/>
      <c r="I3391" s="8"/>
      <c r="J3391" s="8"/>
      <c r="K3391" s="8"/>
      <c r="L3391" s="8"/>
      <c r="M3391" s="8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10"/>
      <c r="Z3391" s="8"/>
      <c r="AA3391" s="8"/>
      <c r="AB3391" s="8"/>
      <c r="AC3391" s="8"/>
      <c r="AD3391" s="8"/>
      <c r="AE3391" s="8"/>
      <c r="AF3391" s="8"/>
      <c r="AG3391" s="8"/>
      <c r="AH3391" s="8"/>
      <c r="AI3391" s="8"/>
      <c r="AJ3391" s="8"/>
      <c r="AK3391" s="8"/>
      <c r="AL3391" s="8"/>
      <c r="AM3391" s="8"/>
      <c r="AN3391" s="8"/>
      <c r="AO3391" s="8"/>
      <c r="AP3391" s="9"/>
      <c r="AQ3391" s="9"/>
      <c r="AR3391" s="9"/>
      <c r="AS3391" s="8"/>
      <c r="AT3391" s="8"/>
      <c r="AU3391" s="8"/>
      <c r="AV3391" s="8"/>
      <c r="AW3391" s="8"/>
      <c r="AX3391" s="8"/>
      <c r="AY3391" s="8"/>
      <c r="AZ3391" s="8"/>
      <c r="BA3391" s="8"/>
      <c r="BB3391" s="8"/>
      <c r="BC3391" s="8"/>
      <c r="BD3391" s="8"/>
      <c r="BE3391" s="8"/>
      <c r="BF3391" s="8"/>
      <c r="BG3391" s="8"/>
      <c r="BH3391" s="8"/>
      <c r="BI3391" s="8"/>
      <c r="BJ3391" s="8"/>
      <c r="BK3391" s="8"/>
      <c r="BL3391" s="8"/>
      <c r="BM3391" s="8"/>
      <c r="BN3391" s="8"/>
      <c r="BO3391" s="8"/>
      <c r="BP3391" s="8"/>
      <c r="BQ3391" s="8"/>
      <c r="BR3391" s="8"/>
      <c r="BS3391" s="8"/>
      <c r="BT3391" s="8"/>
      <c r="BU3391" s="8"/>
      <c r="BV3391" s="8"/>
      <c r="BW3391" s="8"/>
      <c r="BX3391" s="8"/>
      <c r="BY3391" s="10"/>
      <c r="BZ3391" s="8"/>
      <c r="CA3391" s="8"/>
      <c r="CB3391" s="8"/>
      <c r="CC3391" s="8"/>
      <c r="CD3391" s="8"/>
      <c r="CE3391" s="8"/>
      <c r="CF3391" s="8"/>
      <c r="CG3391" s="8"/>
      <c r="CH3391" s="8"/>
      <c r="CI3391" s="8"/>
      <c r="CJ3391" s="10"/>
    </row>
    <row r="3392" spans="2:88">
      <c r="B3392" s="6"/>
      <c r="C3392" s="7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10"/>
      <c r="Z3392" s="8"/>
      <c r="AA3392" s="8"/>
      <c r="AB3392" s="8"/>
      <c r="AC3392" s="8"/>
      <c r="AD3392" s="8"/>
      <c r="AE3392" s="8"/>
      <c r="AF3392" s="8"/>
      <c r="AG3392" s="8"/>
      <c r="AH3392" s="8"/>
      <c r="AI3392" s="8"/>
      <c r="AJ3392" s="8"/>
      <c r="AK3392" s="8"/>
      <c r="AL3392" s="8"/>
      <c r="AM3392" s="8"/>
      <c r="AN3392" s="8"/>
      <c r="AO3392" s="8"/>
      <c r="AP3392" s="9"/>
      <c r="AQ3392" s="9"/>
      <c r="AR3392" s="9"/>
      <c r="AS3392" s="8"/>
      <c r="AT3392" s="8"/>
      <c r="AU3392" s="8"/>
      <c r="AV3392" s="8"/>
      <c r="AW3392" s="8"/>
      <c r="AX3392" s="8"/>
      <c r="AY3392" s="8"/>
      <c r="AZ3392" s="8"/>
      <c r="BA3392" s="8"/>
      <c r="BB3392" s="8"/>
      <c r="BC3392" s="8"/>
      <c r="BD3392" s="8"/>
      <c r="BE3392" s="8"/>
      <c r="BF3392" s="8"/>
      <c r="BG3392" s="8"/>
      <c r="BH3392" s="8"/>
      <c r="BI3392" s="8"/>
      <c r="BJ3392" s="8"/>
      <c r="BK3392" s="8"/>
      <c r="BL3392" s="8"/>
      <c r="BM3392" s="8"/>
      <c r="BN3392" s="8"/>
      <c r="BO3392" s="8"/>
      <c r="BP3392" s="8"/>
      <c r="BQ3392" s="8"/>
      <c r="BR3392" s="8"/>
      <c r="BS3392" s="8"/>
      <c r="BT3392" s="8"/>
      <c r="BU3392" s="8"/>
      <c r="BV3392" s="8"/>
      <c r="BW3392" s="8"/>
      <c r="BX3392" s="8"/>
      <c r="BY3392" s="10"/>
      <c r="BZ3392" s="8"/>
      <c r="CA3392" s="8"/>
      <c r="CB3392" s="8"/>
      <c r="CC3392" s="8"/>
      <c r="CD3392" s="8"/>
      <c r="CE3392" s="8"/>
      <c r="CF3392" s="8"/>
      <c r="CG3392" s="8"/>
      <c r="CH3392" s="8"/>
      <c r="CI3392" s="8"/>
      <c r="CJ3392" s="10"/>
    </row>
    <row r="3393" spans="2:88">
      <c r="B3393" s="6"/>
      <c r="C3393" s="7"/>
      <c r="D3393" s="8"/>
      <c r="E3393" s="8"/>
      <c r="F3393" s="8"/>
      <c r="G3393" s="8"/>
      <c r="H3393" s="8"/>
      <c r="I3393" s="8"/>
      <c r="J3393" s="8"/>
      <c r="K3393" s="8"/>
      <c r="L3393" s="8"/>
      <c r="M3393" s="8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10"/>
      <c r="Z3393" s="8"/>
      <c r="AA3393" s="8"/>
      <c r="AB3393" s="8"/>
      <c r="AC3393" s="8"/>
      <c r="AD3393" s="8"/>
      <c r="AE3393" s="8"/>
      <c r="AF3393" s="8"/>
      <c r="AG3393" s="8"/>
      <c r="AH3393" s="8"/>
      <c r="AI3393" s="8"/>
      <c r="AJ3393" s="8"/>
      <c r="AK3393" s="8"/>
      <c r="AL3393" s="8"/>
      <c r="AM3393" s="8"/>
      <c r="AN3393" s="8"/>
      <c r="AO3393" s="8"/>
      <c r="AP3393" s="9"/>
      <c r="AQ3393" s="9"/>
      <c r="AR3393" s="9"/>
      <c r="AS3393" s="8"/>
      <c r="AT3393" s="8"/>
      <c r="AU3393" s="8"/>
      <c r="AV3393" s="8"/>
      <c r="AW3393" s="8"/>
      <c r="AX3393" s="8"/>
      <c r="AY3393" s="8"/>
      <c r="AZ3393" s="8"/>
      <c r="BA3393" s="8"/>
      <c r="BB3393" s="8"/>
      <c r="BC3393" s="8"/>
      <c r="BD3393" s="8"/>
      <c r="BE3393" s="8"/>
      <c r="BF3393" s="8"/>
      <c r="BG3393" s="8"/>
      <c r="BH3393" s="8"/>
      <c r="BI3393" s="8"/>
      <c r="BJ3393" s="8"/>
      <c r="BK3393" s="8"/>
      <c r="BL3393" s="8"/>
      <c r="BM3393" s="8"/>
      <c r="BN3393" s="8"/>
      <c r="BO3393" s="8"/>
      <c r="BP3393" s="8"/>
      <c r="BQ3393" s="8"/>
      <c r="BR3393" s="8"/>
      <c r="BS3393" s="8"/>
      <c r="BT3393" s="8"/>
      <c r="BU3393" s="8"/>
      <c r="BV3393" s="8"/>
      <c r="BW3393" s="8"/>
      <c r="BX3393" s="8"/>
      <c r="BY3393" s="10"/>
      <c r="BZ3393" s="8"/>
      <c r="CA3393" s="8"/>
      <c r="CB3393" s="8"/>
      <c r="CC3393" s="8"/>
      <c r="CD3393" s="8"/>
      <c r="CE3393" s="8"/>
      <c r="CF3393" s="8"/>
      <c r="CG3393" s="8"/>
      <c r="CH3393" s="8"/>
      <c r="CI3393" s="8"/>
      <c r="CJ3393" s="10"/>
    </row>
    <row r="3394" spans="2:88">
      <c r="B3394" s="6"/>
      <c r="C3394" s="7"/>
      <c r="D3394" s="8"/>
      <c r="E3394" s="8"/>
      <c r="F3394" s="8"/>
      <c r="G3394" s="8"/>
      <c r="H3394" s="8"/>
      <c r="I3394" s="8"/>
      <c r="J3394" s="8"/>
      <c r="K3394" s="8"/>
      <c r="L3394" s="8"/>
      <c r="M3394" s="8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10"/>
      <c r="Z3394" s="8"/>
      <c r="AA3394" s="8"/>
      <c r="AB3394" s="8"/>
      <c r="AC3394" s="8"/>
      <c r="AD3394" s="8"/>
      <c r="AE3394" s="8"/>
      <c r="AF3394" s="8"/>
      <c r="AG3394" s="8"/>
      <c r="AH3394" s="8"/>
      <c r="AI3394" s="8"/>
      <c r="AJ3394" s="8"/>
      <c r="AK3394" s="8"/>
      <c r="AL3394" s="8"/>
      <c r="AM3394" s="8"/>
      <c r="AN3394" s="8"/>
      <c r="AO3394" s="8"/>
      <c r="AP3394" s="9"/>
      <c r="AQ3394" s="9"/>
      <c r="AR3394" s="9"/>
      <c r="AS3394" s="8"/>
      <c r="AT3394" s="8"/>
      <c r="AU3394" s="8"/>
      <c r="AV3394" s="8"/>
      <c r="AW3394" s="8"/>
      <c r="AX3394" s="8"/>
      <c r="AY3394" s="8"/>
      <c r="AZ3394" s="8"/>
      <c r="BA3394" s="8"/>
      <c r="BB3394" s="8"/>
      <c r="BC3394" s="8"/>
      <c r="BD3394" s="8"/>
      <c r="BE3394" s="8"/>
      <c r="BF3394" s="8"/>
      <c r="BG3394" s="8"/>
      <c r="BH3394" s="8"/>
      <c r="BI3394" s="8"/>
      <c r="BJ3394" s="8"/>
      <c r="BK3394" s="8"/>
      <c r="BL3394" s="8"/>
      <c r="BM3394" s="8"/>
      <c r="BN3394" s="8"/>
      <c r="BO3394" s="8"/>
      <c r="BP3394" s="8"/>
      <c r="BQ3394" s="8"/>
      <c r="BR3394" s="8"/>
      <c r="BS3394" s="8"/>
      <c r="BT3394" s="8"/>
      <c r="BU3394" s="8"/>
      <c r="BV3394" s="8"/>
      <c r="BW3394" s="8"/>
      <c r="BX3394" s="8"/>
      <c r="BY3394" s="10"/>
      <c r="BZ3394" s="8"/>
      <c r="CA3394" s="8"/>
      <c r="CB3394" s="8"/>
      <c r="CC3394" s="8"/>
      <c r="CD3394" s="8"/>
      <c r="CE3394" s="8"/>
      <c r="CF3394" s="8"/>
      <c r="CG3394" s="8"/>
      <c r="CH3394" s="8"/>
      <c r="CI3394" s="8"/>
      <c r="CJ3394" s="10"/>
    </row>
    <row r="3395" spans="2:88">
      <c r="B3395" s="6"/>
      <c r="C3395" s="7"/>
      <c r="D3395" s="8"/>
      <c r="E3395" s="8"/>
      <c r="F3395" s="8"/>
      <c r="G3395" s="8"/>
      <c r="H3395" s="8"/>
      <c r="I3395" s="8"/>
      <c r="J3395" s="8"/>
      <c r="K3395" s="8"/>
      <c r="L3395" s="8"/>
      <c r="M3395" s="8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10"/>
      <c r="Z3395" s="8"/>
      <c r="AA3395" s="8"/>
      <c r="AB3395" s="8"/>
      <c r="AC3395" s="8"/>
      <c r="AD3395" s="8"/>
      <c r="AE3395" s="8"/>
      <c r="AF3395" s="8"/>
      <c r="AG3395" s="8"/>
      <c r="AH3395" s="8"/>
      <c r="AI3395" s="8"/>
      <c r="AJ3395" s="8"/>
      <c r="AK3395" s="8"/>
      <c r="AL3395" s="8"/>
      <c r="AM3395" s="8"/>
      <c r="AN3395" s="8"/>
      <c r="AO3395" s="8"/>
      <c r="AP3395" s="9"/>
      <c r="AQ3395" s="9"/>
      <c r="AR3395" s="9"/>
      <c r="AS3395" s="8"/>
      <c r="AT3395" s="8"/>
      <c r="AU3395" s="8"/>
      <c r="AV3395" s="8"/>
      <c r="AW3395" s="8"/>
      <c r="AX3395" s="8"/>
      <c r="AY3395" s="8"/>
      <c r="AZ3395" s="8"/>
      <c r="BA3395" s="8"/>
      <c r="BB3395" s="8"/>
      <c r="BC3395" s="8"/>
      <c r="BD3395" s="8"/>
      <c r="BE3395" s="8"/>
      <c r="BF3395" s="8"/>
      <c r="BG3395" s="8"/>
      <c r="BH3395" s="8"/>
      <c r="BI3395" s="8"/>
      <c r="BJ3395" s="8"/>
      <c r="BK3395" s="8"/>
      <c r="BL3395" s="8"/>
      <c r="BM3395" s="8"/>
      <c r="BN3395" s="8"/>
      <c r="BO3395" s="8"/>
      <c r="BP3395" s="8"/>
      <c r="BQ3395" s="8"/>
      <c r="BR3395" s="8"/>
      <c r="BS3395" s="8"/>
      <c r="BT3395" s="8"/>
      <c r="BU3395" s="8"/>
      <c r="BV3395" s="8"/>
      <c r="BW3395" s="8"/>
      <c r="BX3395" s="8"/>
      <c r="BY3395" s="10"/>
      <c r="BZ3395" s="8"/>
      <c r="CA3395" s="8"/>
      <c r="CB3395" s="8"/>
      <c r="CC3395" s="8"/>
      <c r="CD3395" s="8"/>
      <c r="CE3395" s="8"/>
      <c r="CF3395" s="8"/>
      <c r="CG3395" s="8"/>
      <c r="CH3395" s="8"/>
      <c r="CI3395" s="8"/>
      <c r="CJ3395" s="10"/>
    </row>
    <row r="3396" spans="2:88">
      <c r="B3396" s="6"/>
      <c r="C3396" s="7"/>
      <c r="D3396" s="8"/>
      <c r="E3396" s="8"/>
      <c r="F3396" s="8"/>
      <c r="G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10"/>
      <c r="Z3396" s="8"/>
      <c r="AA3396" s="8"/>
      <c r="AB3396" s="8"/>
      <c r="AC3396" s="8"/>
      <c r="AD3396" s="8"/>
      <c r="AE3396" s="8"/>
      <c r="AF3396" s="8"/>
      <c r="AG3396" s="8"/>
      <c r="AH3396" s="8"/>
      <c r="AI3396" s="8"/>
      <c r="AJ3396" s="8"/>
      <c r="AK3396" s="8"/>
      <c r="AL3396" s="8"/>
      <c r="AM3396" s="8"/>
      <c r="AN3396" s="8"/>
      <c r="AO3396" s="8"/>
      <c r="AP3396" s="9"/>
      <c r="AQ3396" s="9"/>
      <c r="AR3396" s="9"/>
      <c r="AS3396" s="8"/>
      <c r="AT3396" s="8"/>
      <c r="AU3396" s="8"/>
      <c r="AV3396" s="8"/>
      <c r="AW3396" s="8"/>
      <c r="AX3396" s="8"/>
      <c r="AY3396" s="8"/>
      <c r="AZ3396" s="8"/>
      <c r="BA3396" s="8"/>
      <c r="BB3396" s="8"/>
      <c r="BC3396" s="8"/>
      <c r="BD3396" s="8"/>
      <c r="BE3396" s="8"/>
      <c r="BF3396" s="8"/>
      <c r="BG3396" s="8"/>
      <c r="BH3396" s="8"/>
      <c r="BI3396" s="8"/>
      <c r="BJ3396" s="8"/>
      <c r="BK3396" s="8"/>
      <c r="BL3396" s="8"/>
      <c r="BM3396" s="8"/>
      <c r="BN3396" s="8"/>
      <c r="BO3396" s="8"/>
      <c r="BP3396" s="8"/>
      <c r="BQ3396" s="8"/>
      <c r="BR3396" s="8"/>
      <c r="BS3396" s="8"/>
      <c r="BT3396" s="8"/>
      <c r="BU3396" s="8"/>
      <c r="BV3396" s="8"/>
      <c r="BW3396" s="8"/>
      <c r="BX3396" s="8"/>
      <c r="BY3396" s="10"/>
      <c r="BZ3396" s="8"/>
      <c r="CA3396" s="8"/>
      <c r="CB3396" s="8"/>
      <c r="CC3396" s="8"/>
      <c r="CD3396" s="8"/>
      <c r="CE3396" s="8"/>
      <c r="CF3396" s="8"/>
      <c r="CG3396" s="8"/>
      <c r="CH3396" s="8"/>
      <c r="CI3396" s="8"/>
      <c r="CJ3396" s="10"/>
    </row>
    <row r="3397" spans="2:88">
      <c r="B3397" s="6"/>
      <c r="C3397" s="7"/>
      <c r="D3397" s="8"/>
      <c r="E3397" s="8"/>
      <c r="F3397" s="8"/>
      <c r="G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10"/>
      <c r="Z3397" s="8"/>
      <c r="AA3397" s="8"/>
      <c r="AB3397" s="8"/>
      <c r="AC3397" s="8"/>
      <c r="AD3397" s="8"/>
      <c r="AE3397" s="8"/>
      <c r="AF3397" s="8"/>
      <c r="AG3397" s="8"/>
      <c r="AH3397" s="8"/>
      <c r="AI3397" s="8"/>
      <c r="AJ3397" s="8"/>
      <c r="AK3397" s="8"/>
      <c r="AL3397" s="8"/>
      <c r="AM3397" s="8"/>
      <c r="AN3397" s="8"/>
      <c r="AO3397" s="8"/>
      <c r="AP3397" s="9"/>
      <c r="AQ3397" s="9"/>
      <c r="AR3397" s="9"/>
      <c r="AS3397" s="8"/>
      <c r="AT3397" s="8"/>
      <c r="AU3397" s="8"/>
      <c r="AV3397" s="8"/>
      <c r="AW3397" s="8"/>
      <c r="AX3397" s="8"/>
      <c r="AY3397" s="8"/>
      <c r="AZ3397" s="8"/>
      <c r="BA3397" s="8"/>
      <c r="BB3397" s="8"/>
      <c r="BC3397" s="8"/>
      <c r="BD3397" s="8"/>
      <c r="BE3397" s="8"/>
      <c r="BF3397" s="8"/>
      <c r="BG3397" s="8"/>
      <c r="BH3397" s="8"/>
      <c r="BI3397" s="8"/>
      <c r="BJ3397" s="8"/>
      <c r="BK3397" s="8"/>
      <c r="BL3397" s="8"/>
      <c r="BM3397" s="8"/>
      <c r="BN3397" s="8"/>
      <c r="BO3397" s="8"/>
      <c r="BP3397" s="8"/>
      <c r="BQ3397" s="8"/>
      <c r="BR3397" s="8"/>
      <c r="BS3397" s="8"/>
      <c r="BT3397" s="8"/>
      <c r="BU3397" s="8"/>
      <c r="BV3397" s="8"/>
      <c r="BW3397" s="8"/>
      <c r="BX3397" s="8"/>
      <c r="BY3397" s="10"/>
      <c r="BZ3397" s="8"/>
      <c r="CA3397" s="8"/>
      <c r="CB3397" s="8"/>
      <c r="CC3397" s="8"/>
      <c r="CD3397" s="8"/>
      <c r="CE3397" s="8"/>
      <c r="CF3397" s="8"/>
      <c r="CG3397" s="8"/>
      <c r="CH3397" s="8"/>
      <c r="CI3397" s="8"/>
      <c r="CJ3397" s="10"/>
    </row>
    <row r="3398" spans="2:88">
      <c r="B3398" s="6"/>
      <c r="C3398" s="7"/>
      <c r="D3398" s="8"/>
      <c r="E3398" s="8"/>
      <c r="F3398" s="8"/>
      <c r="G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10"/>
      <c r="Z3398" s="8"/>
      <c r="AA3398" s="8"/>
      <c r="AB3398" s="8"/>
      <c r="AC3398" s="8"/>
      <c r="AD3398" s="8"/>
      <c r="AE3398" s="8"/>
      <c r="AF3398" s="8"/>
      <c r="AG3398" s="8"/>
      <c r="AH3398" s="8"/>
      <c r="AI3398" s="8"/>
      <c r="AJ3398" s="8"/>
      <c r="AK3398" s="8"/>
      <c r="AL3398" s="8"/>
      <c r="AM3398" s="8"/>
      <c r="AN3398" s="8"/>
      <c r="AO3398" s="8"/>
      <c r="AP3398" s="9"/>
      <c r="AQ3398" s="9"/>
      <c r="AR3398" s="9"/>
      <c r="AS3398" s="8"/>
      <c r="AT3398" s="8"/>
      <c r="AU3398" s="8"/>
      <c r="AV3398" s="8"/>
      <c r="AW3398" s="8"/>
      <c r="AX3398" s="8"/>
      <c r="AY3398" s="8"/>
      <c r="AZ3398" s="8"/>
      <c r="BA3398" s="8"/>
      <c r="BB3398" s="8"/>
      <c r="BC3398" s="8"/>
      <c r="BD3398" s="8"/>
      <c r="BE3398" s="8"/>
      <c r="BF3398" s="8"/>
      <c r="BG3398" s="8"/>
      <c r="BH3398" s="8"/>
      <c r="BI3398" s="8"/>
      <c r="BJ3398" s="8"/>
      <c r="BK3398" s="8"/>
      <c r="BL3398" s="8"/>
      <c r="BM3398" s="8"/>
      <c r="BN3398" s="8"/>
      <c r="BO3398" s="8"/>
      <c r="BP3398" s="8"/>
      <c r="BQ3398" s="8"/>
      <c r="BR3398" s="8"/>
      <c r="BS3398" s="8"/>
      <c r="BT3398" s="8"/>
      <c r="BU3398" s="8"/>
      <c r="BV3398" s="8"/>
      <c r="BW3398" s="8"/>
      <c r="BX3398" s="8"/>
      <c r="BY3398" s="10"/>
      <c r="BZ3398" s="8"/>
      <c r="CA3398" s="8"/>
      <c r="CB3398" s="8"/>
      <c r="CC3398" s="8"/>
      <c r="CD3398" s="8"/>
      <c r="CE3398" s="8"/>
      <c r="CF3398" s="8"/>
      <c r="CG3398" s="8"/>
      <c r="CH3398" s="8"/>
      <c r="CI3398" s="8"/>
      <c r="CJ3398" s="10"/>
    </row>
    <row r="3399" spans="2:88">
      <c r="B3399" s="6"/>
      <c r="C3399" s="7"/>
      <c r="D3399" s="8"/>
      <c r="E3399" s="8"/>
      <c r="F3399" s="8"/>
      <c r="G3399" s="8"/>
      <c r="H3399" s="8"/>
      <c r="I3399" s="8"/>
      <c r="J3399" s="8"/>
      <c r="K3399" s="8"/>
      <c r="L3399" s="8"/>
      <c r="M3399" s="8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10"/>
      <c r="Z3399" s="8"/>
      <c r="AA3399" s="8"/>
      <c r="AB3399" s="8"/>
      <c r="AC3399" s="8"/>
      <c r="AD3399" s="8"/>
      <c r="AE3399" s="8"/>
      <c r="AF3399" s="8"/>
      <c r="AG3399" s="8"/>
      <c r="AH3399" s="8"/>
      <c r="AI3399" s="8"/>
      <c r="AJ3399" s="8"/>
      <c r="AK3399" s="8"/>
      <c r="AL3399" s="8"/>
      <c r="AM3399" s="8"/>
      <c r="AN3399" s="8"/>
      <c r="AO3399" s="8"/>
      <c r="AP3399" s="9"/>
      <c r="AQ3399" s="9"/>
      <c r="AR3399" s="9"/>
      <c r="AS3399" s="8"/>
      <c r="AT3399" s="8"/>
      <c r="AU3399" s="8"/>
      <c r="AV3399" s="8"/>
      <c r="AW3399" s="8"/>
      <c r="AX3399" s="8"/>
      <c r="AY3399" s="8"/>
      <c r="AZ3399" s="8"/>
      <c r="BA3399" s="8"/>
      <c r="BB3399" s="8"/>
      <c r="BC3399" s="8"/>
      <c r="BD3399" s="8"/>
      <c r="BE3399" s="8"/>
      <c r="BF3399" s="8"/>
      <c r="BG3399" s="8"/>
      <c r="BH3399" s="8"/>
      <c r="BI3399" s="8"/>
      <c r="BJ3399" s="8"/>
      <c r="BK3399" s="8"/>
      <c r="BL3399" s="8"/>
      <c r="BM3399" s="8"/>
      <c r="BN3399" s="8"/>
      <c r="BO3399" s="8"/>
      <c r="BP3399" s="8"/>
      <c r="BQ3399" s="8"/>
      <c r="BR3399" s="8"/>
      <c r="BS3399" s="8"/>
      <c r="BT3399" s="8"/>
      <c r="BU3399" s="8"/>
      <c r="BV3399" s="8"/>
      <c r="BW3399" s="8"/>
      <c r="BX3399" s="8"/>
      <c r="BY3399" s="10"/>
      <c r="BZ3399" s="8"/>
      <c r="CA3399" s="8"/>
      <c r="CB3399" s="8"/>
      <c r="CC3399" s="8"/>
      <c r="CD3399" s="8"/>
      <c r="CE3399" s="8"/>
      <c r="CF3399" s="8"/>
      <c r="CG3399" s="8"/>
      <c r="CH3399" s="8"/>
      <c r="CI3399" s="8"/>
      <c r="CJ3399" s="10"/>
    </row>
    <row r="3400" spans="2:88">
      <c r="B3400" s="6"/>
      <c r="C3400" s="7"/>
      <c r="D3400" s="8"/>
      <c r="E3400" s="8"/>
      <c r="F3400" s="8"/>
      <c r="G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10"/>
      <c r="Z3400" s="8"/>
      <c r="AA3400" s="8"/>
      <c r="AB3400" s="8"/>
      <c r="AC3400" s="8"/>
      <c r="AD3400" s="8"/>
      <c r="AE3400" s="8"/>
      <c r="AF3400" s="8"/>
      <c r="AG3400" s="8"/>
      <c r="AH3400" s="8"/>
      <c r="AI3400" s="8"/>
      <c r="AJ3400" s="8"/>
      <c r="AK3400" s="8"/>
      <c r="AL3400" s="8"/>
      <c r="AM3400" s="8"/>
      <c r="AN3400" s="8"/>
      <c r="AO3400" s="8"/>
      <c r="AP3400" s="9"/>
      <c r="AQ3400" s="9"/>
      <c r="AR3400" s="9"/>
      <c r="AS3400" s="8"/>
      <c r="AT3400" s="8"/>
      <c r="AU3400" s="8"/>
      <c r="AV3400" s="8"/>
      <c r="AW3400" s="8"/>
      <c r="AX3400" s="8"/>
      <c r="AY3400" s="8"/>
      <c r="AZ3400" s="8"/>
      <c r="BA3400" s="8"/>
      <c r="BB3400" s="8"/>
      <c r="BC3400" s="8"/>
      <c r="BD3400" s="8"/>
      <c r="BE3400" s="8"/>
      <c r="BF3400" s="8"/>
      <c r="BG3400" s="8"/>
      <c r="BH3400" s="8"/>
      <c r="BI3400" s="8"/>
      <c r="BJ3400" s="8"/>
      <c r="BK3400" s="8"/>
      <c r="BL3400" s="8"/>
      <c r="BM3400" s="8"/>
      <c r="BN3400" s="8"/>
      <c r="BO3400" s="8"/>
      <c r="BP3400" s="8"/>
      <c r="BQ3400" s="8"/>
      <c r="BR3400" s="8"/>
      <c r="BS3400" s="8"/>
      <c r="BT3400" s="8"/>
      <c r="BU3400" s="8"/>
      <c r="BV3400" s="8"/>
      <c r="BW3400" s="8"/>
      <c r="BX3400" s="8"/>
      <c r="BY3400" s="10"/>
      <c r="BZ3400" s="8"/>
      <c r="CA3400" s="8"/>
      <c r="CB3400" s="8"/>
      <c r="CC3400" s="8"/>
      <c r="CD3400" s="8"/>
      <c r="CE3400" s="8"/>
      <c r="CF3400" s="8"/>
      <c r="CG3400" s="8"/>
      <c r="CH3400" s="8"/>
      <c r="CI3400" s="8"/>
      <c r="CJ3400" s="10"/>
    </row>
    <row r="3401" spans="2:88">
      <c r="B3401" s="6"/>
      <c r="C3401" s="7"/>
      <c r="D3401" s="8"/>
      <c r="E3401" s="8"/>
      <c r="F3401" s="8"/>
      <c r="G3401" s="8"/>
      <c r="H3401" s="8"/>
      <c r="I3401" s="8"/>
      <c r="J3401" s="8"/>
      <c r="K3401" s="8"/>
      <c r="L3401" s="8"/>
      <c r="M3401" s="8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10"/>
      <c r="Z3401" s="8"/>
      <c r="AA3401" s="8"/>
      <c r="AB3401" s="8"/>
      <c r="AC3401" s="8"/>
      <c r="AD3401" s="8"/>
      <c r="AE3401" s="8"/>
      <c r="AF3401" s="8"/>
      <c r="AG3401" s="8"/>
      <c r="AH3401" s="8"/>
      <c r="AI3401" s="8"/>
      <c r="AJ3401" s="8"/>
      <c r="AK3401" s="8"/>
      <c r="AL3401" s="8"/>
      <c r="AM3401" s="8"/>
      <c r="AN3401" s="8"/>
      <c r="AO3401" s="8"/>
      <c r="AP3401" s="9"/>
      <c r="AQ3401" s="9"/>
      <c r="AR3401" s="9"/>
      <c r="AS3401" s="8"/>
      <c r="AT3401" s="8"/>
      <c r="AU3401" s="8"/>
      <c r="AV3401" s="8"/>
      <c r="AW3401" s="8"/>
      <c r="AX3401" s="8"/>
      <c r="AY3401" s="8"/>
      <c r="AZ3401" s="8"/>
      <c r="BA3401" s="8"/>
      <c r="BB3401" s="8"/>
      <c r="BC3401" s="8"/>
      <c r="BD3401" s="8"/>
      <c r="BE3401" s="8"/>
      <c r="BF3401" s="8"/>
      <c r="BG3401" s="8"/>
      <c r="BH3401" s="8"/>
      <c r="BI3401" s="8"/>
      <c r="BJ3401" s="8"/>
      <c r="BK3401" s="8"/>
      <c r="BL3401" s="8"/>
      <c r="BM3401" s="8"/>
      <c r="BN3401" s="8"/>
      <c r="BO3401" s="8"/>
      <c r="BP3401" s="8"/>
      <c r="BQ3401" s="8"/>
      <c r="BR3401" s="8"/>
      <c r="BS3401" s="8"/>
      <c r="BT3401" s="8"/>
      <c r="BU3401" s="8"/>
      <c r="BV3401" s="8"/>
      <c r="BW3401" s="8"/>
      <c r="BX3401" s="8"/>
      <c r="BY3401" s="10"/>
      <c r="BZ3401" s="8"/>
      <c r="CA3401" s="8"/>
      <c r="CB3401" s="8"/>
      <c r="CC3401" s="8"/>
      <c r="CD3401" s="8"/>
      <c r="CE3401" s="8"/>
      <c r="CF3401" s="8"/>
      <c r="CG3401" s="8"/>
      <c r="CH3401" s="8"/>
      <c r="CI3401" s="8"/>
      <c r="CJ3401" s="10"/>
    </row>
    <row r="3402" spans="2:88">
      <c r="B3402" s="6"/>
      <c r="C3402" s="7"/>
      <c r="D3402" s="8"/>
      <c r="E3402" s="8"/>
      <c r="F3402" s="8"/>
      <c r="G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10"/>
      <c r="Z3402" s="8"/>
      <c r="AA3402" s="8"/>
      <c r="AB3402" s="8"/>
      <c r="AC3402" s="8"/>
      <c r="AD3402" s="8"/>
      <c r="AE3402" s="8"/>
      <c r="AF3402" s="8"/>
      <c r="AG3402" s="8"/>
      <c r="AH3402" s="8"/>
      <c r="AI3402" s="8"/>
      <c r="AJ3402" s="8"/>
      <c r="AK3402" s="8"/>
      <c r="AL3402" s="8"/>
      <c r="AM3402" s="8"/>
      <c r="AN3402" s="8"/>
      <c r="AO3402" s="8"/>
      <c r="AP3402" s="9"/>
      <c r="AQ3402" s="9"/>
      <c r="AR3402" s="9"/>
      <c r="AS3402" s="8"/>
      <c r="AT3402" s="8"/>
      <c r="AU3402" s="8"/>
      <c r="AV3402" s="8"/>
      <c r="AW3402" s="8"/>
      <c r="AX3402" s="8"/>
      <c r="AY3402" s="8"/>
      <c r="AZ3402" s="8"/>
      <c r="BA3402" s="8"/>
      <c r="BB3402" s="8"/>
      <c r="BC3402" s="8"/>
      <c r="BD3402" s="8"/>
      <c r="BE3402" s="8"/>
      <c r="BF3402" s="8"/>
      <c r="BG3402" s="8"/>
      <c r="BH3402" s="8"/>
      <c r="BI3402" s="8"/>
      <c r="BJ3402" s="8"/>
      <c r="BK3402" s="8"/>
      <c r="BL3402" s="8"/>
      <c r="BM3402" s="8"/>
      <c r="BN3402" s="8"/>
      <c r="BO3402" s="8"/>
      <c r="BP3402" s="8"/>
      <c r="BQ3402" s="8"/>
      <c r="BR3402" s="8"/>
      <c r="BS3402" s="8"/>
      <c r="BT3402" s="8"/>
      <c r="BU3402" s="8"/>
      <c r="BV3402" s="8"/>
      <c r="BW3402" s="8"/>
      <c r="BX3402" s="8"/>
      <c r="BY3402" s="10"/>
      <c r="BZ3402" s="8"/>
      <c r="CA3402" s="8"/>
      <c r="CB3402" s="8"/>
      <c r="CC3402" s="8"/>
      <c r="CD3402" s="8"/>
      <c r="CE3402" s="8"/>
      <c r="CF3402" s="8"/>
      <c r="CG3402" s="8"/>
      <c r="CH3402" s="8"/>
      <c r="CI3402" s="8"/>
      <c r="CJ3402" s="10"/>
    </row>
    <row r="3403" spans="2:88">
      <c r="B3403" s="6"/>
      <c r="C3403" s="7"/>
      <c r="D3403" s="8"/>
      <c r="E3403" s="8"/>
      <c r="F3403" s="8"/>
      <c r="G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10"/>
      <c r="Z3403" s="8"/>
      <c r="AA3403" s="8"/>
      <c r="AB3403" s="8"/>
      <c r="AC3403" s="8"/>
      <c r="AD3403" s="8"/>
      <c r="AE3403" s="8"/>
      <c r="AF3403" s="8"/>
      <c r="AG3403" s="8"/>
      <c r="AH3403" s="8"/>
      <c r="AI3403" s="8"/>
      <c r="AJ3403" s="8"/>
      <c r="AK3403" s="8"/>
      <c r="AL3403" s="8"/>
      <c r="AM3403" s="8"/>
      <c r="AN3403" s="8"/>
      <c r="AO3403" s="8"/>
      <c r="AP3403" s="9"/>
      <c r="AQ3403" s="9"/>
      <c r="AR3403" s="9"/>
      <c r="AS3403" s="8"/>
      <c r="AT3403" s="8"/>
      <c r="AU3403" s="8"/>
      <c r="AV3403" s="8"/>
      <c r="AW3403" s="8"/>
      <c r="AX3403" s="8"/>
      <c r="AY3403" s="8"/>
      <c r="AZ3403" s="8"/>
      <c r="BA3403" s="8"/>
      <c r="BB3403" s="8"/>
      <c r="BC3403" s="8"/>
      <c r="BD3403" s="8"/>
      <c r="BE3403" s="8"/>
      <c r="BF3403" s="8"/>
      <c r="BG3403" s="8"/>
      <c r="BH3403" s="8"/>
      <c r="BI3403" s="8"/>
      <c r="BJ3403" s="8"/>
      <c r="BK3403" s="8"/>
      <c r="BL3403" s="8"/>
      <c r="BM3403" s="8"/>
      <c r="BN3403" s="8"/>
      <c r="BO3403" s="8"/>
      <c r="BP3403" s="8"/>
      <c r="BQ3403" s="8"/>
      <c r="BR3403" s="8"/>
      <c r="BS3403" s="8"/>
      <c r="BT3403" s="8"/>
      <c r="BU3403" s="8"/>
      <c r="BV3403" s="8"/>
      <c r="BW3403" s="8"/>
      <c r="BX3403" s="8"/>
      <c r="BY3403" s="10"/>
      <c r="BZ3403" s="8"/>
      <c r="CA3403" s="8"/>
      <c r="CB3403" s="8"/>
      <c r="CC3403" s="8"/>
      <c r="CD3403" s="8"/>
      <c r="CE3403" s="8"/>
      <c r="CF3403" s="8"/>
      <c r="CG3403" s="8"/>
      <c r="CH3403" s="8"/>
      <c r="CI3403" s="8"/>
      <c r="CJ3403" s="10"/>
    </row>
    <row r="3404" spans="2:88">
      <c r="B3404" s="6"/>
      <c r="C3404" s="7"/>
      <c r="D3404" s="8"/>
      <c r="E3404" s="8"/>
      <c r="F3404" s="8"/>
      <c r="G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10"/>
      <c r="Z3404" s="8"/>
      <c r="AA3404" s="8"/>
      <c r="AB3404" s="8"/>
      <c r="AC3404" s="8"/>
      <c r="AD3404" s="8"/>
      <c r="AE3404" s="8"/>
      <c r="AF3404" s="8"/>
      <c r="AG3404" s="8"/>
      <c r="AH3404" s="8"/>
      <c r="AI3404" s="8"/>
      <c r="AJ3404" s="8"/>
      <c r="AK3404" s="8"/>
      <c r="AL3404" s="8"/>
      <c r="AM3404" s="8"/>
      <c r="AN3404" s="8"/>
      <c r="AO3404" s="8"/>
      <c r="AP3404" s="9"/>
      <c r="AQ3404" s="9"/>
      <c r="AR3404" s="9"/>
      <c r="AS3404" s="8"/>
      <c r="AT3404" s="8"/>
      <c r="AU3404" s="8"/>
      <c r="AV3404" s="8"/>
      <c r="AW3404" s="8"/>
      <c r="AX3404" s="8"/>
      <c r="AY3404" s="8"/>
      <c r="AZ3404" s="8"/>
      <c r="BA3404" s="8"/>
      <c r="BB3404" s="8"/>
      <c r="BC3404" s="8"/>
      <c r="BD3404" s="8"/>
      <c r="BE3404" s="8"/>
      <c r="BF3404" s="8"/>
      <c r="BG3404" s="8"/>
      <c r="BH3404" s="8"/>
      <c r="BI3404" s="8"/>
      <c r="BJ3404" s="8"/>
      <c r="BK3404" s="8"/>
      <c r="BL3404" s="8"/>
      <c r="BM3404" s="8"/>
      <c r="BN3404" s="8"/>
      <c r="BO3404" s="8"/>
      <c r="BP3404" s="8"/>
      <c r="BQ3404" s="8"/>
      <c r="BR3404" s="8"/>
      <c r="BS3404" s="8"/>
      <c r="BT3404" s="8"/>
      <c r="BU3404" s="8"/>
      <c r="BV3404" s="8"/>
      <c r="BW3404" s="8"/>
      <c r="BX3404" s="8"/>
      <c r="BY3404" s="10"/>
      <c r="BZ3404" s="8"/>
      <c r="CA3404" s="8"/>
      <c r="CB3404" s="8"/>
      <c r="CC3404" s="8"/>
      <c r="CD3404" s="8"/>
      <c r="CE3404" s="8"/>
      <c r="CF3404" s="8"/>
      <c r="CG3404" s="8"/>
      <c r="CH3404" s="8"/>
      <c r="CI3404" s="8"/>
      <c r="CJ3404" s="10"/>
    </row>
    <row r="3405" spans="2:88">
      <c r="B3405" s="6"/>
      <c r="C3405" s="7"/>
      <c r="D3405" s="8"/>
      <c r="E3405" s="8"/>
      <c r="F3405" s="8"/>
      <c r="G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10"/>
      <c r="Z3405" s="8"/>
      <c r="AA3405" s="8"/>
      <c r="AB3405" s="8"/>
      <c r="AC3405" s="8"/>
      <c r="AD3405" s="8"/>
      <c r="AE3405" s="8"/>
      <c r="AF3405" s="8"/>
      <c r="AG3405" s="8"/>
      <c r="AH3405" s="8"/>
      <c r="AI3405" s="8"/>
      <c r="AJ3405" s="8"/>
      <c r="AK3405" s="8"/>
      <c r="AL3405" s="8"/>
      <c r="AM3405" s="8"/>
      <c r="AN3405" s="8"/>
      <c r="AO3405" s="8"/>
      <c r="AP3405" s="9"/>
      <c r="AQ3405" s="9"/>
      <c r="AR3405" s="9"/>
      <c r="AS3405" s="8"/>
      <c r="AT3405" s="8"/>
      <c r="AU3405" s="8"/>
      <c r="AV3405" s="8"/>
      <c r="AW3405" s="8"/>
      <c r="AX3405" s="8"/>
      <c r="AY3405" s="8"/>
      <c r="AZ3405" s="8"/>
      <c r="BA3405" s="8"/>
      <c r="BB3405" s="8"/>
      <c r="BC3405" s="8"/>
      <c r="BD3405" s="8"/>
      <c r="BE3405" s="8"/>
      <c r="BF3405" s="8"/>
      <c r="BG3405" s="8"/>
      <c r="BH3405" s="8"/>
      <c r="BI3405" s="8"/>
      <c r="BJ3405" s="8"/>
      <c r="BK3405" s="8"/>
      <c r="BL3405" s="8"/>
      <c r="BM3405" s="8"/>
      <c r="BN3405" s="8"/>
      <c r="BO3405" s="8"/>
      <c r="BP3405" s="8"/>
      <c r="BQ3405" s="8"/>
      <c r="BR3405" s="8"/>
      <c r="BS3405" s="8"/>
      <c r="BT3405" s="8"/>
      <c r="BU3405" s="8"/>
      <c r="BV3405" s="8"/>
      <c r="BW3405" s="8"/>
      <c r="BX3405" s="8"/>
      <c r="BY3405" s="10"/>
      <c r="BZ3405" s="8"/>
      <c r="CA3405" s="8"/>
      <c r="CB3405" s="8"/>
      <c r="CC3405" s="8"/>
      <c r="CD3405" s="8"/>
      <c r="CE3405" s="8"/>
      <c r="CF3405" s="8"/>
      <c r="CG3405" s="8"/>
      <c r="CH3405" s="8"/>
      <c r="CI3405" s="8"/>
      <c r="CJ3405" s="10"/>
    </row>
    <row r="3406" spans="2:88">
      <c r="B3406" s="6"/>
      <c r="C3406" s="7"/>
      <c r="D3406" s="8"/>
      <c r="E3406" s="8"/>
      <c r="F3406" s="8"/>
      <c r="G3406" s="8"/>
      <c r="H3406" s="8"/>
      <c r="I3406" s="8"/>
      <c r="J3406" s="8"/>
      <c r="K3406" s="8"/>
      <c r="L3406" s="8"/>
      <c r="M3406" s="8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10"/>
      <c r="Z3406" s="8"/>
      <c r="AA3406" s="8"/>
      <c r="AB3406" s="8"/>
      <c r="AC3406" s="8"/>
      <c r="AD3406" s="8"/>
      <c r="AE3406" s="8"/>
      <c r="AF3406" s="8"/>
      <c r="AG3406" s="8"/>
      <c r="AH3406" s="8"/>
      <c r="AI3406" s="8"/>
      <c r="AJ3406" s="8"/>
      <c r="AK3406" s="8"/>
      <c r="AL3406" s="8"/>
      <c r="AM3406" s="8"/>
      <c r="AN3406" s="8"/>
      <c r="AO3406" s="8"/>
      <c r="AP3406" s="9"/>
      <c r="AQ3406" s="9"/>
      <c r="AR3406" s="9"/>
      <c r="AS3406" s="8"/>
      <c r="AT3406" s="8"/>
      <c r="AU3406" s="8"/>
      <c r="AV3406" s="8"/>
      <c r="AW3406" s="8"/>
      <c r="AX3406" s="8"/>
      <c r="AY3406" s="8"/>
      <c r="AZ3406" s="8"/>
      <c r="BA3406" s="8"/>
      <c r="BB3406" s="8"/>
      <c r="BC3406" s="8"/>
      <c r="BD3406" s="8"/>
      <c r="BE3406" s="8"/>
      <c r="BF3406" s="8"/>
      <c r="BG3406" s="8"/>
      <c r="BH3406" s="8"/>
      <c r="BI3406" s="8"/>
      <c r="BJ3406" s="8"/>
      <c r="BK3406" s="8"/>
      <c r="BL3406" s="8"/>
      <c r="BM3406" s="8"/>
      <c r="BN3406" s="8"/>
      <c r="BO3406" s="8"/>
      <c r="BP3406" s="8"/>
      <c r="BQ3406" s="8"/>
      <c r="BR3406" s="8"/>
      <c r="BS3406" s="8"/>
      <c r="BT3406" s="8"/>
      <c r="BU3406" s="8"/>
      <c r="BV3406" s="8"/>
      <c r="BW3406" s="8"/>
      <c r="BX3406" s="8"/>
      <c r="BY3406" s="10"/>
      <c r="BZ3406" s="8"/>
      <c r="CA3406" s="8"/>
      <c r="CB3406" s="8"/>
      <c r="CC3406" s="8"/>
      <c r="CD3406" s="8"/>
      <c r="CE3406" s="8"/>
      <c r="CF3406" s="8"/>
      <c r="CG3406" s="8"/>
      <c r="CH3406" s="8"/>
      <c r="CI3406" s="8"/>
      <c r="CJ3406" s="10"/>
    </row>
    <row r="3407" spans="2:88">
      <c r="B3407" s="6"/>
      <c r="C3407" s="7"/>
      <c r="D3407" s="8"/>
      <c r="E3407" s="8"/>
      <c r="F3407" s="8"/>
      <c r="G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10"/>
      <c r="Z3407" s="8"/>
      <c r="AA3407" s="8"/>
      <c r="AB3407" s="8"/>
      <c r="AC3407" s="8"/>
      <c r="AD3407" s="8"/>
      <c r="AE3407" s="8"/>
      <c r="AF3407" s="8"/>
      <c r="AG3407" s="8"/>
      <c r="AH3407" s="8"/>
      <c r="AI3407" s="8"/>
      <c r="AJ3407" s="8"/>
      <c r="AK3407" s="8"/>
      <c r="AL3407" s="8"/>
      <c r="AM3407" s="8"/>
      <c r="AN3407" s="8"/>
      <c r="AO3407" s="8"/>
      <c r="AP3407" s="9"/>
      <c r="AQ3407" s="9"/>
      <c r="AR3407" s="9"/>
      <c r="AS3407" s="8"/>
      <c r="AT3407" s="8"/>
      <c r="AU3407" s="8"/>
      <c r="AV3407" s="8"/>
      <c r="AW3407" s="8"/>
      <c r="AX3407" s="8"/>
      <c r="AY3407" s="8"/>
      <c r="AZ3407" s="8"/>
      <c r="BA3407" s="8"/>
      <c r="BB3407" s="8"/>
      <c r="BC3407" s="8"/>
      <c r="BD3407" s="8"/>
      <c r="BE3407" s="8"/>
      <c r="BF3407" s="8"/>
      <c r="BG3407" s="8"/>
      <c r="BH3407" s="8"/>
      <c r="BI3407" s="8"/>
      <c r="BJ3407" s="8"/>
      <c r="BK3407" s="8"/>
      <c r="BL3407" s="8"/>
      <c r="BM3407" s="8"/>
      <c r="BN3407" s="8"/>
      <c r="BO3407" s="8"/>
      <c r="BP3407" s="8"/>
      <c r="BQ3407" s="8"/>
      <c r="BR3407" s="8"/>
      <c r="BS3407" s="8"/>
      <c r="BT3407" s="8"/>
      <c r="BU3407" s="8"/>
      <c r="BV3407" s="8"/>
      <c r="BW3407" s="8"/>
      <c r="BX3407" s="8"/>
      <c r="BY3407" s="10"/>
      <c r="BZ3407" s="8"/>
      <c r="CA3407" s="8"/>
      <c r="CB3407" s="8"/>
      <c r="CC3407" s="8"/>
      <c r="CD3407" s="8"/>
      <c r="CE3407" s="8"/>
      <c r="CF3407" s="8"/>
      <c r="CG3407" s="8"/>
      <c r="CH3407" s="8"/>
      <c r="CI3407" s="8"/>
      <c r="CJ3407" s="10"/>
    </row>
    <row r="3408" spans="2:88">
      <c r="B3408" s="6"/>
      <c r="C3408" s="7"/>
      <c r="D3408" s="8"/>
      <c r="E3408" s="8"/>
      <c r="F3408" s="8"/>
      <c r="G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10"/>
      <c r="Z3408" s="8"/>
      <c r="AA3408" s="8"/>
      <c r="AB3408" s="8"/>
      <c r="AC3408" s="8"/>
      <c r="AD3408" s="8"/>
      <c r="AE3408" s="8"/>
      <c r="AF3408" s="8"/>
      <c r="AG3408" s="8"/>
      <c r="AH3408" s="8"/>
      <c r="AI3408" s="8"/>
      <c r="AJ3408" s="8"/>
      <c r="AK3408" s="8"/>
      <c r="AL3408" s="8"/>
      <c r="AM3408" s="8"/>
      <c r="AN3408" s="8"/>
      <c r="AO3408" s="8"/>
      <c r="AP3408" s="9"/>
      <c r="AQ3408" s="9"/>
      <c r="AR3408" s="9"/>
      <c r="AS3408" s="8"/>
      <c r="AT3408" s="8"/>
      <c r="AU3408" s="8"/>
      <c r="AV3408" s="8"/>
      <c r="AW3408" s="8"/>
      <c r="AX3408" s="8"/>
      <c r="AY3408" s="8"/>
      <c r="AZ3408" s="8"/>
      <c r="BA3408" s="8"/>
      <c r="BB3408" s="8"/>
      <c r="BC3408" s="8"/>
      <c r="BD3408" s="8"/>
      <c r="BE3408" s="8"/>
      <c r="BF3408" s="8"/>
      <c r="BG3408" s="8"/>
      <c r="BH3408" s="8"/>
      <c r="BI3408" s="8"/>
      <c r="BJ3408" s="8"/>
      <c r="BK3408" s="8"/>
      <c r="BL3408" s="8"/>
      <c r="BM3408" s="8"/>
      <c r="BN3408" s="8"/>
      <c r="BO3408" s="8"/>
      <c r="BP3408" s="8"/>
      <c r="BQ3408" s="8"/>
      <c r="BR3408" s="8"/>
      <c r="BS3408" s="8"/>
      <c r="BT3408" s="8"/>
      <c r="BU3408" s="8"/>
      <c r="BV3408" s="8"/>
      <c r="BW3408" s="8"/>
      <c r="BX3408" s="8"/>
      <c r="BY3408" s="10"/>
      <c r="BZ3408" s="8"/>
      <c r="CA3408" s="8"/>
      <c r="CB3408" s="8"/>
      <c r="CC3408" s="8"/>
      <c r="CD3408" s="8"/>
      <c r="CE3408" s="8"/>
      <c r="CF3408" s="8"/>
      <c r="CG3408" s="8"/>
      <c r="CH3408" s="8"/>
      <c r="CI3408" s="8"/>
      <c r="CJ3408" s="10"/>
    </row>
    <row r="3409" spans="2:88">
      <c r="B3409" s="6"/>
      <c r="C3409" s="7"/>
      <c r="D3409" s="8"/>
      <c r="E3409" s="8"/>
      <c r="F3409" s="8"/>
      <c r="G3409" s="8"/>
      <c r="H3409" s="8"/>
      <c r="I3409" s="8"/>
      <c r="J3409" s="8"/>
      <c r="K3409" s="8"/>
      <c r="L3409" s="8"/>
      <c r="M3409" s="8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10"/>
      <c r="Z3409" s="8"/>
      <c r="AA3409" s="8"/>
      <c r="AB3409" s="8"/>
      <c r="AC3409" s="8"/>
      <c r="AD3409" s="8"/>
      <c r="AE3409" s="8"/>
      <c r="AF3409" s="8"/>
      <c r="AG3409" s="8"/>
      <c r="AH3409" s="8"/>
      <c r="AI3409" s="8"/>
      <c r="AJ3409" s="8"/>
      <c r="AK3409" s="8"/>
      <c r="AL3409" s="8"/>
      <c r="AM3409" s="8"/>
      <c r="AN3409" s="8"/>
      <c r="AO3409" s="8"/>
      <c r="AP3409" s="9"/>
      <c r="AQ3409" s="9"/>
      <c r="AR3409" s="9"/>
      <c r="AS3409" s="8"/>
      <c r="AT3409" s="8"/>
      <c r="AU3409" s="8"/>
      <c r="AV3409" s="8"/>
      <c r="AW3409" s="8"/>
      <c r="AX3409" s="8"/>
      <c r="AY3409" s="8"/>
      <c r="AZ3409" s="8"/>
      <c r="BA3409" s="8"/>
      <c r="BB3409" s="8"/>
      <c r="BC3409" s="8"/>
      <c r="BD3409" s="8"/>
      <c r="BE3409" s="8"/>
      <c r="BF3409" s="8"/>
      <c r="BG3409" s="8"/>
      <c r="BH3409" s="8"/>
      <c r="BI3409" s="8"/>
      <c r="BJ3409" s="8"/>
      <c r="BK3409" s="8"/>
      <c r="BL3409" s="8"/>
      <c r="BM3409" s="8"/>
      <c r="BN3409" s="8"/>
      <c r="BO3409" s="8"/>
      <c r="BP3409" s="8"/>
      <c r="BQ3409" s="8"/>
      <c r="BR3409" s="8"/>
      <c r="BS3409" s="8"/>
      <c r="BT3409" s="8"/>
      <c r="BU3409" s="8"/>
      <c r="BV3409" s="8"/>
      <c r="BW3409" s="8"/>
      <c r="BX3409" s="8"/>
      <c r="BY3409" s="10"/>
      <c r="BZ3409" s="8"/>
      <c r="CA3409" s="8"/>
      <c r="CB3409" s="8"/>
      <c r="CC3409" s="8"/>
      <c r="CD3409" s="8"/>
      <c r="CE3409" s="8"/>
      <c r="CF3409" s="8"/>
      <c r="CG3409" s="8"/>
      <c r="CH3409" s="8"/>
      <c r="CI3409" s="8"/>
      <c r="CJ3409" s="10"/>
    </row>
    <row r="3410" spans="2:88">
      <c r="B3410" s="6"/>
      <c r="C3410" s="7"/>
      <c r="D3410" s="8"/>
      <c r="E3410" s="8"/>
      <c r="F3410" s="8"/>
      <c r="G3410" s="8"/>
      <c r="H3410" s="8"/>
      <c r="I3410" s="8"/>
      <c r="J3410" s="8"/>
      <c r="K3410" s="8"/>
      <c r="L3410" s="8"/>
      <c r="M3410" s="8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10"/>
      <c r="Z3410" s="8"/>
      <c r="AA3410" s="8"/>
      <c r="AB3410" s="8"/>
      <c r="AC3410" s="8"/>
      <c r="AD3410" s="8"/>
      <c r="AE3410" s="8"/>
      <c r="AF3410" s="8"/>
      <c r="AG3410" s="8"/>
      <c r="AH3410" s="8"/>
      <c r="AI3410" s="8"/>
      <c r="AJ3410" s="8"/>
      <c r="AK3410" s="8"/>
      <c r="AL3410" s="8"/>
      <c r="AM3410" s="8"/>
      <c r="AN3410" s="8"/>
      <c r="AO3410" s="8"/>
      <c r="AP3410" s="9"/>
      <c r="AQ3410" s="9"/>
      <c r="AR3410" s="9"/>
      <c r="AS3410" s="8"/>
      <c r="AT3410" s="8"/>
      <c r="AU3410" s="8"/>
      <c r="AV3410" s="8"/>
      <c r="AW3410" s="8"/>
      <c r="AX3410" s="8"/>
      <c r="AY3410" s="8"/>
      <c r="AZ3410" s="8"/>
      <c r="BA3410" s="8"/>
      <c r="BB3410" s="8"/>
      <c r="BC3410" s="8"/>
      <c r="BD3410" s="8"/>
      <c r="BE3410" s="8"/>
      <c r="BF3410" s="8"/>
      <c r="BG3410" s="8"/>
      <c r="BH3410" s="8"/>
      <c r="BI3410" s="8"/>
      <c r="BJ3410" s="8"/>
      <c r="BK3410" s="8"/>
      <c r="BL3410" s="8"/>
      <c r="BM3410" s="8"/>
      <c r="BN3410" s="8"/>
      <c r="BO3410" s="8"/>
      <c r="BP3410" s="8"/>
      <c r="BQ3410" s="8"/>
      <c r="BR3410" s="8"/>
      <c r="BS3410" s="8"/>
      <c r="BT3410" s="8"/>
      <c r="BU3410" s="8"/>
      <c r="BV3410" s="8"/>
      <c r="BW3410" s="8"/>
      <c r="BX3410" s="8"/>
      <c r="BY3410" s="10"/>
      <c r="BZ3410" s="8"/>
      <c r="CA3410" s="8"/>
      <c r="CB3410" s="8"/>
      <c r="CC3410" s="8"/>
      <c r="CD3410" s="8"/>
      <c r="CE3410" s="8"/>
      <c r="CF3410" s="8"/>
      <c r="CG3410" s="8"/>
      <c r="CH3410" s="8"/>
      <c r="CI3410" s="8"/>
      <c r="CJ3410" s="10"/>
    </row>
    <row r="3411" spans="2:88">
      <c r="B3411" s="6"/>
      <c r="C3411" s="7"/>
      <c r="D3411" s="8"/>
      <c r="E3411" s="8"/>
      <c r="F3411" s="8"/>
      <c r="G3411" s="8"/>
      <c r="H3411" s="8"/>
      <c r="I3411" s="8"/>
      <c r="J3411" s="8"/>
      <c r="K3411" s="8"/>
      <c r="L3411" s="8"/>
      <c r="M3411" s="8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10"/>
      <c r="Z3411" s="8"/>
      <c r="AA3411" s="8"/>
      <c r="AB3411" s="8"/>
      <c r="AC3411" s="8"/>
      <c r="AD3411" s="8"/>
      <c r="AE3411" s="8"/>
      <c r="AF3411" s="8"/>
      <c r="AG3411" s="8"/>
      <c r="AH3411" s="8"/>
      <c r="AI3411" s="8"/>
      <c r="AJ3411" s="8"/>
      <c r="AK3411" s="8"/>
      <c r="AL3411" s="8"/>
      <c r="AM3411" s="8"/>
      <c r="AN3411" s="8"/>
      <c r="AO3411" s="8"/>
      <c r="AP3411" s="9"/>
      <c r="AQ3411" s="9"/>
      <c r="AR3411" s="9"/>
      <c r="AS3411" s="8"/>
      <c r="AT3411" s="8"/>
      <c r="AU3411" s="8"/>
      <c r="AV3411" s="8"/>
      <c r="AW3411" s="8"/>
      <c r="AX3411" s="8"/>
      <c r="AY3411" s="8"/>
      <c r="AZ3411" s="8"/>
      <c r="BA3411" s="8"/>
      <c r="BB3411" s="8"/>
      <c r="BC3411" s="8"/>
      <c r="BD3411" s="8"/>
      <c r="BE3411" s="8"/>
      <c r="BF3411" s="8"/>
      <c r="BG3411" s="8"/>
      <c r="BH3411" s="8"/>
      <c r="BI3411" s="8"/>
      <c r="BJ3411" s="8"/>
      <c r="BK3411" s="8"/>
      <c r="BL3411" s="8"/>
      <c r="BM3411" s="8"/>
      <c r="BN3411" s="8"/>
      <c r="BO3411" s="8"/>
      <c r="BP3411" s="8"/>
      <c r="BQ3411" s="8"/>
      <c r="BR3411" s="8"/>
      <c r="BS3411" s="8"/>
      <c r="BT3411" s="8"/>
      <c r="BU3411" s="8"/>
      <c r="BV3411" s="8"/>
      <c r="BW3411" s="8"/>
      <c r="BX3411" s="8"/>
      <c r="BY3411" s="10"/>
      <c r="BZ3411" s="8"/>
      <c r="CA3411" s="8"/>
      <c r="CB3411" s="8"/>
      <c r="CC3411" s="8"/>
      <c r="CD3411" s="8"/>
      <c r="CE3411" s="8"/>
      <c r="CF3411" s="8"/>
      <c r="CG3411" s="8"/>
      <c r="CH3411" s="8"/>
      <c r="CI3411" s="8"/>
      <c r="CJ3411" s="10"/>
    </row>
    <row r="3412" spans="2:88">
      <c r="B3412" s="6"/>
      <c r="C3412" s="7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10"/>
      <c r="Z3412" s="8"/>
      <c r="AA3412" s="8"/>
      <c r="AB3412" s="8"/>
      <c r="AC3412" s="8"/>
      <c r="AD3412" s="8"/>
      <c r="AE3412" s="8"/>
      <c r="AF3412" s="8"/>
      <c r="AG3412" s="8"/>
      <c r="AH3412" s="8"/>
      <c r="AI3412" s="8"/>
      <c r="AJ3412" s="8"/>
      <c r="AK3412" s="8"/>
      <c r="AL3412" s="8"/>
      <c r="AM3412" s="8"/>
      <c r="AN3412" s="8"/>
      <c r="AO3412" s="8"/>
      <c r="AP3412" s="9"/>
      <c r="AQ3412" s="9"/>
      <c r="AR3412" s="9"/>
      <c r="AS3412" s="8"/>
      <c r="AT3412" s="8"/>
      <c r="AU3412" s="8"/>
      <c r="AV3412" s="8"/>
      <c r="AW3412" s="8"/>
      <c r="AX3412" s="8"/>
      <c r="AY3412" s="8"/>
      <c r="AZ3412" s="8"/>
      <c r="BA3412" s="8"/>
      <c r="BB3412" s="8"/>
      <c r="BC3412" s="8"/>
      <c r="BD3412" s="8"/>
      <c r="BE3412" s="8"/>
      <c r="BF3412" s="8"/>
      <c r="BG3412" s="8"/>
      <c r="BH3412" s="8"/>
      <c r="BI3412" s="8"/>
      <c r="BJ3412" s="8"/>
      <c r="BK3412" s="8"/>
      <c r="BL3412" s="8"/>
      <c r="BM3412" s="8"/>
      <c r="BN3412" s="8"/>
      <c r="BO3412" s="8"/>
      <c r="BP3412" s="8"/>
      <c r="BQ3412" s="8"/>
      <c r="BR3412" s="8"/>
      <c r="BS3412" s="8"/>
      <c r="BT3412" s="8"/>
      <c r="BU3412" s="8"/>
      <c r="BV3412" s="8"/>
      <c r="BW3412" s="8"/>
      <c r="BX3412" s="8"/>
      <c r="BY3412" s="10"/>
      <c r="BZ3412" s="8"/>
      <c r="CA3412" s="8"/>
      <c r="CB3412" s="8"/>
      <c r="CC3412" s="8"/>
      <c r="CD3412" s="8"/>
      <c r="CE3412" s="8"/>
      <c r="CF3412" s="8"/>
      <c r="CG3412" s="8"/>
      <c r="CH3412" s="8"/>
      <c r="CI3412" s="8"/>
      <c r="CJ3412" s="10"/>
    </row>
    <row r="3413" spans="2:88">
      <c r="B3413" s="6"/>
      <c r="C3413" s="7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10"/>
      <c r="Z3413" s="8"/>
      <c r="AA3413" s="8"/>
      <c r="AB3413" s="8"/>
      <c r="AC3413" s="8"/>
      <c r="AD3413" s="8"/>
      <c r="AE3413" s="8"/>
      <c r="AF3413" s="8"/>
      <c r="AG3413" s="8"/>
      <c r="AH3413" s="8"/>
      <c r="AI3413" s="8"/>
      <c r="AJ3413" s="8"/>
      <c r="AK3413" s="8"/>
      <c r="AL3413" s="8"/>
      <c r="AM3413" s="8"/>
      <c r="AN3413" s="8"/>
      <c r="AO3413" s="8"/>
      <c r="AP3413" s="9"/>
      <c r="AQ3413" s="9"/>
      <c r="AR3413" s="9"/>
      <c r="AS3413" s="8"/>
      <c r="AT3413" s="8"/>
      <c r="AU3413" s="8"/>
      <c r="AV3413" s="8"/>
      <c r="AW3413" s="8"/>
      <c r="AX3413" s="8"/>
      <c r="AY3413" s="8"/>
      <c r="AZ3413" s="8"/>
      <c r="BA3413" s="8"/>
      <c r="BB3413" s="8"/>
      <c r="BC3413" s="8"/>
      <c r="BD3413" s="8"/>
      <c r="BE3413" s="8"/>
      <c r="BF3413" s="8"/>
      <c r="BG3413" s="8"/>
      <c r="BH3413" s="8"/>
      <c r="BI3413" s="8"/>
      <c r="BJ3413" s="8"/>
      <c r="BK3413" s="8"/>
      <c r="BL3413" s="8"/>
      <c r="BM3413" s="8"/>
      <c r="BN3413" s="8"/>
      <c r="BO3413" s="8"/>
      <c r="BP3413" s="8"/>
      <c r="BQ3413" s="8"/>
      <c r="BR3413" s="8"/>
      <c r="BS3413" s="8"/>
      <c r="BT3413" s="8"/>
      <c r="BU3413" s="8"/>
      <c r="BV3413" s="8"/>
      <c r="BW3413" s="8"/>
      <c r="BX3413" s="8"/>
      <c r="BY3413" s="10"/>
      <c r="BZ3413" s="8"/>
      <c r="CA3413" s="8"/>
      <c r="CB3413" s="8"/>
      <c r="CC3413" s="8"/>
      <c r="CD3413" s="8"/>
      <c r="CE3413" s="8"/>
      <c r="CF3413" s="8"/>
      <c r="CG3413" s="8"/>
      <c r="CH3413" s="8"/>
      <c r="CI3413" s="8"/>
      <c r="CJ3413" s="10"/>
    </row>
    <row r="3414" spans="2:88">
      <c r="B3414" s="6"/>
      <c r="C3414" s="7"/>
      <c r="D3414" s="8"/>
      <c r="E3414" s="8"/>
      <c r="F3414" s="8"/>
      <c r="G3414" s="8"/>
      <c r="H3414" s="8"/>
      <c r="I3414" s="8"/>
      <c r="J3414" s="8"/>
      <c r="K3414" s="8"/>
      <c r="L3414" s="8"/>
      <c r="M3414" s="8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10"/>
      <c r="Z3414" s="8"/>
      <c r="AA3414" s="8"/>
      <c r="AB3414" s="8"/>
      <c r="AC3414" s="8"/>
      <c r="AD3414" s="8"/>
      <c r="AE3414" s="8"/>
      <c r="AF3414" s="8"/>
      <c r="AG3414" s="8"/>
      <c r="AH3414" s="8"/>
      <c r="AI3414" s="8"/>
      <c r="AJ3414" s="8"/>
      <c r="AK3414" s="8"/>
      <c r="AL3414" s="8"/>
      <c r="AM3414" s="8"/>
      <c r="AN3414" s="8"/>
      <c r="AO3414" s="8"/>
      <c r="AP3414" s="9"/>
      <c r="AQ3414" s="9"/>
      <c r="AR3414" s="9"/>
      <c r="AS3414" s="8"/>
      <c r="AT3414" s="8"/>
      <c r="AU3414" s="8"/>
      <c r="AV3414" s="8"/>
      <c r="AW3414" s="8"/>
      <c r="AX3414" s="8"/>
      <c r="AY3414" s="8"/>
      <c r="AZ3414" s="8"/>
      <c r="BA3414" s="8"/>
      <c r="BB3414" s="8"/>
      <c r="BC3414" s="8"/>
      <c r="BD3414" s="8"/>
      <c r="BE3414" s="8"/>
      <c r="BF3414" s="8"/>
      <c r="BG3414" s="8"/>
      <c r="BH3414" s="8"/>
      <c r="BI3414" s="8"/>
      <c r="BJ3414" s="8"/>
      <c r="BK3414" s="8"/>
      <c r="BL3414" s="8"/>
      <c r="BM3414" s="8"/>
      <c r="BN3414" s="8"/>
      <c r="BO3414" s="8"/>
      <c r="BP3414" s="8"/>
      <c r="BQ3414" s="8"/>
      <c r="BR3414" s="8"/>
      <c r="BS3414" s="8"/>
      <c r="BT3414" s="8"/>
      <c r="BU3414" s="8"/>
      <c r="BV3414" s="8"/>
      <c r="BW3414" s="8"/>
      <c r="BX3414" s="8"/>
      <c r="BY3414" s="10"/>
      <c r="BZ3414" s="8"/>
      <c r="CA3414" s="8"/>
      <c r="CB3414" s="8"/>
      <c r="CC3414" s="8"/>
      <c r="CD3414" s="8"/>
      <c r="CE3414" s="8"/>
      <c r="CF3414" s="8"/>
      <c r="CG3414" s="8"/>
      <c r="CH3414" s="8"/>
      <c r="CI3414" s="8"/>
      <c r="CJ3414" s="10"/>
    </row>
    <row r="3415" spans="2:88">
      <c r="B3415" s="6"/>
      <c r="C3415" s="7"/>
      <c r="D3415" s="8"/>
      <c r="E3415" s="8"/>
      <c r="F3415" s="8"/>
      <c r="G3415" s="8"/>
      <c r="H3415" s="8"/>
      <c r="I3415" s="8"/>
      <c r="J3415" s="8"/>
      <c r="K3415" s="8"/>
      <c r="L3415" s="8"/>
      <c r="M3415" s="8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10"/>
      <c r="Z3415" s="8"/>
      <c r="AA3415" s="8"/>
      <c r="AB3415" s="8"/>
      <c r="AC3415" s="8"/>
      <c r="AD3415" s="8"/>
      <c r="AE3415" s="8"/>
      <c r="AF3415" s="8"/>
      <c r="AG3415" s="8"/>
      <c r="AH3415" s="8"/>
      <c r="AI3415" s="8"/>
      <c r="AJ3415" s="8"/>
      <c r="AK3415" s="8"/>
      <c r="AL3415" s="8"/>
      <c r="AM3415" s="8"/>
      <c r="AN3415" s="8"/>
      <c r="AO3415" s="8"/>
      <c r="AP3415" s="9"/>
      <c r="AQ3415" s="9"/>
      <c r="AR3415" s="9"/>
      <c r="AS3415" s="8"/>
      <c r="AT3415" s="8"/>
      <c r="AU3415" s="8"/>
      <c r="AV3415" s="8"/>
      <c r="AW3415" s="8"/>
      <c r="AX3415" s="8"/>
      <c r="AY3415" s="8"/>
      <c r="AZ3415" s="8"/>
      <c r="BA3415" s="8"/>
      <c r="BB3415" s="8"/>
      <c r="BC3415" s="8"/>
      <c r="BD3415" s="8"/>
      <c r="BE3415" s="8"/>
      <c r="BF3415" s="8"/>
      <c r="BG3415" s="8"/>
      <c r="BH3415" s="8"/>
      <c r="BI3415" s="8"/>
      <c r="BJ3415" s="8"/>
      <c r="BK3415" s="8"/>
      <c r="BL3415" s="8"/>
      <c r="BM3415" s="8"/>
      <c r="BN3415" s="8"/>
      <c r="BO3415" s="8"/>
      <c r="BP3415" s="8"/>
      <c r="BQ3415" s="8"/>
      <c r="BR3415" s="8"/>
      <c r="BS3415" s="8"/>
      <c r="BT3415" s="8"/>
      <c r="BU3415" s="8"/>
      <c r="BV3415" s="8"/>
      <c r="BW3415" s="8"/>
      <c r="BX3415" s="8"/>
      <c r="BY3415" s="10"/>
      <c r="BZ3415" s="8"/>
      <c r="CA3415" s="8"/>
      <c r="CB3415" s="8"/>
      <c r="CC3415" s="8"/>
      <c r="CD3415" s="8"/>
      <c r="CE3415" s="8"/>
      <c r="CF3415" s="8"/>
      <c r="CG3415" s="8"/>
      <c r="CH3415" s="8"/>
      <c r="CI3415" s="8"/>
      <c r="CJ3415" s="10"/>
    </row>
    <row r="3416" spans="2:88">
      <c r="B3416" s="6"/>
      <c r="C3416" s="7"/>
      <c r="D3416" s="8"/>
      <c r="E3416" s="8"/>
      <c r="F3416" s="8"/>
      <c r="G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10"/>
      <c r="Z3416" s="8"/>
      <c r="AA3416" s="8"/>
      <c r="AB3416" s="8"/>
      <c r="AC3416" s="8"/>
      <c r="AD3416" s="8"/>
      <c r="AE3416" s="8"/>
      <c r="AF3416" s="8"/>
      <c r="AG3416" s="8"/>
      <c r="AH3416" s="8"/>
      <c r="AI3416" s="8"/>
      <c r="AJ3416" s="8"/>
      <c r="AK3416" s="8"/>
      <c r="AL3416" s="8"/>
      <c r="AM3416" s="8"/>
      <c r="AN3416" s="8"/>
      <c r="AO3416" s="8"/>
      <c r="AP3416" s="9"/>
      <c r="AQ3416" s="9"/>
      <c r="AR3416" s="9"/>
      <c r="AS3416" s="8"/>
      <c r="AT3416" s="8"/>
      <c r="AU3416" s="8"/>
      <c r="AV3416" s="8"/>
      <c r="AW3416" s="8"/>
      <c r="AX3416" s="8"/>
      <c r="AY3416" s="8"/>
      <c r="AZ3416" s="8"/>
      <c r="BA3416" s="8"/>
      <c r="BB3416" s="8"/>
      <c r="BC3416" s="8"/>
      <c r="BD3416" s="8"/>
      <c r="BE3416" s="8"/>
      <c r="BF3416" s="8"/>
      <c r="BG3416" s="8"/>
      <c r="BH3416" s="8"/>
      <c r="BI3416" s="8"/>
      <c r="BJ3416" s="8"/>
      <c r="BK3416" s="8"/>
      <c r="BL3416" s="8"/>
      <c r="BM3416" s="8"/>
      <c r="BN3416" s="8"/>
      <c r="BO3416" s="8"/>
      <c r="BP3416" s="8"/>
      <c r="BQ3416" s="8"/>
      <c r="BR3416" s="8"/>
      <c r="BS3416" s="8"/>
      <c r="BT3416" s="8"/>
      <c r="BU3416" s="8"/>
      <c r="BV3416" s="8"/>
      <c r="BW3416" s="8"/>
      <c r="BX3416" s="8"/>
      <c r="BY3416" s="10"/>
      <c r="BZ3416" s="8"/>
      <c r="CA3416" s="8"/>
      <c r="CB3416" s="8"/>
      <c r="CC3416" s="8"/>
      <c r="CD3416" s="8"/>
      <c r="CE3416" s="8"/>
      <c r="CF3416" s="8"/>
      <c r="CG3416" s="8"/>
      <c r="CH3416" s="8"/>
      <c r="CI3416" s="8"/>
      <c r="CJ3416" s="10"/>
    </row>
    <row r="3417" spans="2:88">
      <c r="B3417" s="6"/>
      <c r="C3417" s="7"/>
      <c r="D3417" s="8"/>
      <c r="E3417" s="8"/>
      <c r="F3417" s="8"/>
      <c r="G3417" s="8"/>
      <c r="H3417" s="8"/>
      <c r="I3417" s="8"/>
      <c r="J3417" s="8"/>
      <c r="K3417" s="8"/>
      <c r="L3417" s="8"/>
      <c r="M3417" s="8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10"/>
      <c r="Z3417" s="8"/>
      <c r="AA3417" s="8"/>
      <c r="AB3417" s="8"/>
      <c r="AC3417" s="8"/>
      <c r="AD3417" s="8"/>
      <c r="AE3417" s="8"/>
      <c r="AF3417" s="8"/>
      <c r="AG3417" s="8"/>
      <c r="AH3417" s="8"/>
      <c r="AI3417" s="8"/>
      <c r="AJ3417" s="8"/>
      <c r="AK3417" s="8"/>
      <c r="AL3417" s="8"/>
      <c r="AM3417" s="8"/>
      <c r="AN3417" s="8"/>
      <c r="AO3417" s="8"/>
      <c r="AP3417" s="9"/>
      <c r="AQ3417" s="9"/>
      <c r="AR3417" s="9"/>
      <c r="AS3417" s="8"/>
      <c r="AT3417" s="8"/>
      <c r="AU3417" s="8"/>
      <c r="AV3417" s="8"/>
      <c r="AW3417" s="8"/>
      <c r="AX3417" s="8"/>
      <c r="AY3417" s="8"/>
      <c r="AZ3417" s="8"/>
      <c r="BA3417" s="8"/>
      <c r="BB3417" s="8"/>
      <c r="BC3417" s="8"/>
      <c r="BD3417" s="8"/>
      <c r="BE3417" s="8"/>
      <c r="BF3417" s="8"/>
      <c r="BG3417" s="8"/>
      <c r="BH3417" s="8"/>
      <c r="BI3417" s="8"/>
      <c r="BJ3417" s="8"/>
      <c r="BK3417" s="8"/>
      <c r="BL3417" s="8"/>
      <c r="BM3417" s="8"/>
      <c r="BN3417" s="8"/>
      <c r="BO3417" s="8"/>
      <c r="BP3417" s="8"/>
      <c r="BQ3417" s="8"/>
      <c r="BR3417" s="8"/>
      <c r="BS3417" s="8"/>
      <c r="BT3417" s="8"/>
      <c r="BU3417" s="8"/>
      <c r="BV3417" s="8"/>
      <c r="BW3417" s="8"/>
      <c r="BX3417" s="8"/>
      <c r="BY3417" s="10"/>
      <c r="BZ3417" s="8"/>
      <c r="CA3417" s="8"/>
      <c r="CB3417" s="8"/>
      <c r="CC3417" s="8"/>
      <c r="CD3417" s="8"/>
      <c r="CE3417" s="8"/>
      <c r="CF3417" s="8"/>
      <c r="CG3417" s="8"/>
      <c r="CH3417" s="8"/>
      <c r="CI3417" s="8"/>
      <c r="CJ3417" s="10"/>
    </row>
    <row r="3418" spans="2:88">
      <c r="B3418" s="6"/>
      <c r="C3418" s="7"/>
      <c r="D3418" s="8"/>
      <c r="E3418" s="8"/>
      <c r="F3418" s="8"/>
      <c r="G3418" s="8"/>
      <c r="H3418" s="8"/>
      <c r="I3418" s="8"/>
      <c r="J3418" s="8"/>
      <c r="K3418" s="8"/>
      <c r="L3418" s="8"/>
      <c r="M3418" s="8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10"/>
      <c r="Z3418" s="8"/>
      <c r="AA3418" s="8"/>
      <c r="AB3418" s="8"/>
      <c r="AC3418" s="8"/>
      <c r="AD3418" s="8"/>
      <c r="AE3418" s="8"/>
      <c r="AF3418" s="8"/>
      <c r="AG3418" s="8"/>
      <c r="AH3418" s="8"/>
      <c r="AI3418" s="8"/>
      <c r="AJ3418" s="8"/>
      <c r="AK3418" s="8"/>
      <c r="AL3418" s="8"/>
      <c r="AM3418" s="8"/>
      <c r="AN3418" s="8"/>
      <c r="AO3418" s="8"/>
      <c r="AP3418" s="9"/>
      <c r="AQ3418" s="9"/>
      <c r="AR3418" s="9"/>
      <c r="AS3418" s="8"/>
      <c r="AT3418" s="8"/>
      <c r="AU3418" s="8"/>
      <c r="AV3418" s="8"/>
      <c r="AW3418" s="8"/>
      <c r="AX3418" s="8"/>
      <c r="AY3418" s="8"/>
      <c r="AZ3418" s="8"/>
      <c r="BA3418" s="8"/>
      <c r="BB3418" s="8"/>
      <c r="BC3418" s="8"/>
      <c r="BD3418" s="8"/>
      <c r="BE3418" s="8"/>
      <c r="BF3418" s="8"/>
      <c r="BG3418" s="8"/>
      <c r="BH3418" s="8"/>
      <c r="BI3418" s="8"/>
      <c r="BJ3418" s="8"/>
      <c r="BK3418" s="8"/>
      <c r="BL3418" s="8"/>
      <c r="BM3418" s="8"/>
      <c r="BN3418" s="8"/>
      <c r="BO3418" s="8"/>
      <c r="BP3418" s="8"/>
      <c r="BQ3418" s="8"/>
      <c r="BR3418" s="8"/>
      <c r="BS3418" s="8"/>
      <c r="BT3418" s="8"/>
      <c r="BU3418" s="8"/>
      <c r="BV3418" s="8"/>
      <c r="BW3418" s="8"/>
      <c r="BX3418" s="8"/>
      <c r="BY3418" s="10"/>
      <c r="BZ3418" s="8"/>
      <c r="CA3418" s="8"/>
      <c r="CB3418" s="8"/>
      <c r="CC3418" s="8"/>
      <c r="CD3418" s="8"/>
      <c r="CE3418" s="8"/>
      <c r="CF3418" s="8"/>
      <c r="CG3418" s="8"/>
      <c r="CH3418" s="8"/>
      <c r="CI3418" s="8"/>
      <c r="CJ3418" s="10"/>
    </row>
    <row r="3419" spans="2:88">
      <c r="B3419" s="6"/>
      <c r="C3419" s="7"/>
      <c r="D3419" s="8"/>
      <c r="E3419" s="8"/>
      <c r="F3419" s="8"/>
      <c r="G3419" s="8"/>
      <c r="H3419" s="8"/>
      <c r="I3419" s="8"/>
      <c r="J3419" s="8"/>
      <c r="K3419" s="8"/>
      <c r="L3419" s="8"/>
      <c r="M3419" s="8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10"/>
      <c r="Z3419" s="8"/>
      <c r="AA3419" s="8"/>
      <c r="AB3419" s="8"/>
      <c r="AC3419" s="8"/>
      <c r="AD3419" s="8"/>
      <c r="AE3419" s="8"/>
      <c r="AF3419" s="8"/>
      <c r="AG3419" s="8"/>
      <c r="AH3419" s="8"/>
      <c r="AI3419" s="8"/>
      <c r="AJ3419" s="8"/>
      <c r="AK3419" s="8"/>
      <c r="AL3419" s="8"/>
      <c r="AM3419" s="8"/>
      <c r="AN3419" s="8"/>
      <c r="AO3419" s="8"/>
      <c r="AP3419" s="9"/>
      <c r="AQ3419" s="9"/>
      <c r="AR3419" s="9"/>
      <c r="AS3419" s="8"/>
      <c r="AT3419" s="8"/>
      <c r="AU3419" s="8"/>
      <c r="AV3419" s="8"/>
      <c r="AW3419" s="8"/>
      <c r="AX3419" s="8"/>
      <c r="AY3419" s="8"/>
      <c r="AZ3419" s="8"/>
      <c r="BA3419" s="8"/>
      <c r="BB3419" s="8"/>
      <c r="BC3419" s="8"/>
      <c r="BD3419" s="8"/>
      <c r="BE3419" s="8"/>
      <c r="BF3419" s="8"/>
      <c r="BG3419" s="8"/>
      <c r="BH3419" s="8"/>
      <c r="BI3419" s="8"/>
      <c r="BJ3419" s="8"/>
      <c r="BK3419" s="8"/>
      <c r="BL3419" s="8"/>
      <c r="BM3419" s="8"/>
      <c r="BN3419" s="8"/>
      <c r="BO3419" s="8"/>
      <c r="BP3419" s="8"/>
      <c r="BQ3419" s="8"/>
      <c r="BR3419" s="8"/>
      <c r="BS3419" s="8"/>
      <c r="BT3419" s="8"/>
      <c r="BU3419" s="8"/>
      <c r="BV3419" s="8"/>
      <c r="BW3419" s="8"/>
      <c r="BX3419" s="8"/>
      <c r="BY3419" s="10"/>
      <c r="BZ3419" s="8"/>
      <c r="CA3419" s="8"/>
      <c r="CB3419" s="8"/>
      <c r="CC3419" s="8"/>
      <c r="CD3419" s="8"/>
      <c r="CE3419" s="8"/>
      <c r="CF3419" s="8"/>
      <c r="CG3419" s="8"/>
      <c r="CH3419" s="8"/>
      <c r="CI3419" s="8"/>
      <c r="CJ3419" s="10"/>
    </row>
    <row r="3420" spans="2:88">
      <c r="B3420" s="6"/>
      <c r="C3420" s="7"/>
      <c r="D3420" s="8"/>
      <c r="E3420" s="8"/>
      <c r="F3420" s="8"/>
      <c r="G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10"/>
      <c r="Z3420" s="8"/>
      <c r="AA3420" s="8"/>
      <c r="AB3420" s="8"/>
      <c r="AC3420" s="8"/>
      <c r="AD3420" s="8"/>
      <c r="AE3420" s="8"/>
      <c r="AF3420" s="8"/>
      <c r="AG3420" s="8"/>
      <c r="AH3420" s="8"/>
      <c r="AI3420" s="8"/>
      <c r="AJ3420" s="8"/>
      <c r="AK3420" s="8"/>
      <c r="AL3420" s="8"/>
      <c r="AM3420" s="8"/>
      <c r="AN3420" s="8"/>
      <c r="AO3420" s="8"/>
      <c r="AP3420" s="9"/>
      <c r="AQ3420" s="9"/>
      <c r="AR3420" s="9"/>
      <c r="AS3420" s="8"/>
      <c r="AT3420" s="8"/>
      <c r="AU3420" s="8"/>
      <c r="AV3420" s="8"/>
      <c r="AW3420" s="8"/>
      <c r="AX3420" s="8"/>
      <c r="AY3420" s="8"/>
      <c r="AZ3420" s="8"/>
      <c r="BA3420" s="8"/>
      <c r="BB3420" s="8"/>
      <c r="BC3420" s="8"/>
      <c r="BD3420" s="8"/>
      <c r="BE3420" s="8"/>
      <c r="BF3420" s="8"/>
      <c r="BG3420" s="8"/>
      <c r="BH3420" s="8"/>
      <c r="BI3420" s="8"/>
      <c r="BJ3420" s="8"/>
      <c r="BK3420" s="8"/>
      <c r="BL3420" s="8"/>
      <c r="BM3420" s="8"/>
      <c r="BN3420" s="8"/>
      <c r="BO3420" s="8"/>
      <c r="BP3420" s="8"/>
      <c r="BQ3420" s="8"/>
      <c r="BR3420" s="8"/>
      <c r="BS3420" s="8"/>
      <c r="BT3420" s="8"/>
      <c r="BU3420" s="8"/>
      <c r="BV3420" s="8"/>
      <c r="BW3420" s="8"/>
      <c r="BX3420" s="8"/>
      <c r="BY3420" s="10"/>
      <c r="BZ3420" s="8"/>
      <c r="CA3420" s="8"/>
      <c r="CB3420" s="8"/>
      <c r="CC3420" s="8"/>
      <c r="CD3420" s="8"/>
      <c r="CE3420" s="8"/>
      <c r="CF3420" s="8"/>
      <c r="CG3420" s="8"/>
      <c r="CH3420" s="8"/>
      <c r="CI3420" s="8"/>
      <c r="CJ3420" s="10"/>
    </row>
    <row r="3421" spans="2:88">
      <c r="B3421" s="6"/>
      <c r="C3421" s="7"/>
      <c r="D3421" s="8"/>
      <c r="E3421" s="8"/>
      <c r="F3421" s="8"/>
      <c r="G3421" s="8"/>
      <c r="H3421" s="8"/>
      <c r="I3421" s="8"/>
      <c r="J3421" s="8"/>
      <c r="K3421" s="8"/>
      <c r="L3421" s="8"/>
      <c r="M3421" s="8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10"/>
      <c r="Z3421" s="8"/>
      <c r="AA3421" s="8"/>
      <c r="AB3421" s="8"/>
      <c r="AC3421" s="8"/>
      <c r="AD3421" s="8"/>
      <c r="AE3421" s="8"/>
      <c r="AF3421" s="8"/>
      <c r="AG3421" s="8"/>
      <c r="AH3421" s="8"/>
      <c r="AI3421" s="8"/>
      <c r="AJ3421" s="8"/>
      <c r="AK3421" s="8"/>
      <c r="AL3421" s="8"/>
      <c r="AM3421" s="8"/>
      <c r="AN3421" s="8"/>
      <c r="AO3421" s="8"/>
      <c r="AP3421" s="9"/>
      <c r="AQ3421" s="9"/>
      <c r="AR3421" s="9"/>
      <c r="AS3421" s="8"/>
      <c r="AT3421" s="8"/>
      <c r="AU3421" s="8"/>
      <c r="AV3421" s="8"/>
      <c r="AW3421" s="8"/>
      <c r="AX3421" s="8"/>
      <c r="AY3421" s="8"/>
      <c r="AZ3421" s="8"/>
      <c r="BA3421" s="8"/>
      <c r="BB3421" s="8"/>
      <c r="BC3421" s="8"/>
      <c r="BD3421" s="8"/>
      <c r="BE3421" s="8"/>
      <c r="BF3421" s="8"/>
      <c r="BG3421" s="8"/>
      <c r="BH3421" s="8"/>
      <c r="BI3421" s="8"/>
      <c r="BJ3421" s="8"/>
      <c r="BK3421" s="8"/>
      <c r="BL3421" s="8"/>
      <c r="BM3421" s="8"/>
      <c r="BN3421" s="8"/>
      <c r="BO3421" s="8"/>
      <c r="BP3421" s="8"/>
      <c r="BQ3421" s="8"/>
      <c r="BR3421" s="8"/>
      <c r="BS3421" s="8"/>
      <c r="BT3421" s="8"/>
      <c r="BU3421" s="8"/>
      <c r="BV3421" s="8"/>
      <c r="BW3421" s="8"/>
      <c r="BX3421" s="8"/>
      <c r="BY3421" s="10"/>
      <c r="BZ3421" s="8"/>
      <c r="CA3421" s="8"/>
      <c r="CB3421" s="8"/>
      <c r="CC3421" s="8"/>
      <c r="CD3421" s="8"/>
      <c r="CE3421" s="8"/>
      <c r="CF3421" s="8"/>
      <c r="CG3421" s="8"/>
      <c r="CH3421" s="8"/>
      <c r="CI3421" s="8"/>
      <c r="CJ3421" s="10"/>
    </row>
    <row r="3422" spans="2:88">
      <c r="B3422" s="6"/>
      <c r="C3422" s="7"/>
      <c r="D3422" s="8"/>
      <c r="E3422" s="8"/>
      <c r="F3422" s="8"/>
      <c r="G3422" s="8"/>
      <c r="H3422" s="8"/>
      <c r="I3422" s="8"/>
      <c r="J3422" s="8"/>
      <c r="K3422" s="8"/>
      <c r="L3422" s="8"/>
      <c r="M3422" s="8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10"/>
      <c r="Z3422" s="8"/>
      <c r="AA3422" s="8"/>
      <c r="AB3422" s="8"/>
      <c r="AC3422" s="8"/>
      <c r="AD3422" s="8"/>
      <c r="AE3422" s="8"/>
      <c r="AF3422" s="8"/>
      <c r="AG3422" s="8"/>
      <c r="AH3422" s="8"/>
      <c r="AI3422" s="8"/>
      <c r="AJ3422" s="8"/>
      <c r="AK3422" s="8"/>
      <c r="AL3422" s="8"/>
      <c r="AM3422" s="8"/>
      <c r="AN3422" s="8"/>
      <c r="AO3422" s="8"/>
      <c r="AP3422" s="9"/>
      <c r="AQ3422" s="9"/>
      <c r="AR3422" s="9"/>
      <c r="AS3422" s="8"/>
      <c r="AT3422" s="8"/>
      <c r="AU3422" s="8"/>
      <c r="AV3422" s="8"/>
      <c r="AW3422" s="8"/>
      <c r="AX3422" s="8"/>
      <c r="AY3422" s="8"/>
      <c r="AZ3422" s="8"/>
      <c r="BA3422" s="8"/>
      <c r="BB3422" s="8"/>
      <c r="BC3422" s="8"/>
      <c r="BD3422" s="8"/>
      <c r="BE3422" s="8"/>
      <c r="BF3422" s="8"/>
      <c r="BG3422" s="8"/>
      <c r="BH3422" s="8"/>
      <c r="BI3422" s="8"/>
      <c r="BJ3422" s="8"/>
      <c r="BK3422" s="8"/>
      <c r="BL3422" s="8"/>
      <c r="BM3422" s="8"/>
      <c r="BN3422" s="8"/>
      <c r="BO3422" s="8"/>
      <c r="BP3422" s="8"/>
      <c r="BQ3422" s="8"/>
      <c r="BR3422" s="8"/>
      <c r="BS3422" s="8"/>
      <c r="BT3422" s="8"/>
      <c r="BU3422" s="8"/>
      <c r="BV3422" s="8"/>
      <c r="BW3422" s="8"/>
      <c r="BX3422" s="8"/>
      <c r="BY3422" s="10"/>
      <c r="BZ3422" s="8"/>
      <c r="CA3422" s="8"/>
      <c r="CB3422" s="8"/>
      <c r="CC3422" s="8"/>
      <c r="CD3422" s="8"/>
      <c r="CE3422" s="8"/>
      <c r="CF3422" s="8"/>
      <c r="CG3422" s="8"/>
      <c r="CH3422" s="8"/>
      <c r="CI3422" s="8"/>
      <c r="CJ3422" s="10"/>
    </row>
    <row r="3423" spans="2:88">
      <c r="B3423" s="6"/>
      <c r="C3423" s="7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10"/>
      <c r="Z3423" s="8"/>
      <c r="AA3423" s="8"/>
      <c r="AB3423" s="8"/>
      <c r="AC3423" s="8"/>
      <c r="AD3423" s="8"/>
      <c r="AE3423" s="8"/>
      <c r="AF3423" s="8"/>
      <c r="AG3423" s="8"/>
      <c r="AH3423" s="8"/>
      <c r="AI3423" s="8"/>
      <c r="AJ3423" s="8"/>
      <c r="AK3423" s="8"/>
      <c r="AL3423" s="8"/>
      <c r="AM3423" s="8"/>
      <c r="AN3423" s="8"/>
      <c r="AO3423" s="8"/>
      <c r="AP3423" s="9"/>
      <c r="AQ3423" s="9"/>
      <c r="AR3423" s="9"/>
      <c r="AS3423" s="8"/>
      <c r="AT3423" s="8"/>
      <c r="AU3423" s="8"/>
      <c r="AV3423" s="8"/>
      <c r="AW3423" s="8"/>
      <c r="AX3423" s="8"/>
      <c r="AY3423" s="8"/>
      <c r="AZ3423" s="8"/>
      <c r="BA3423" s="8"/>
      <c r="BB3423" s="8"/>
      <c r="BC3423" s="8"/>
      <c r="BD3423" s="8"/>
      <c r="BE3423" s="8"/>
      <c r="BF3423" s="8"/>
      <c r="BG3423" s="8"/>
      <c r="BH3423" s="8"/>
      <c r="BI3423" s="8"/>
      <c r="BJ3423" s="8"/>
      <c r="BK3423" s="8"/>
      <c r="BL3423" s="8"/>
      <c r="BM3423" s="8"/>
      <c r="BN3423" s="8"/>
      <c r="BO3423" s="8"/>
      <c r="BP3423" s="8"/>
      <c r="BQ3423" s="8"/>
      <c r="BR3423" s="8"/>
      <c r="BS3423" s="8"/>
      <c r="BT3423" s="8"/>
      <c r="BU3423" s="8"/>
      <c r="BV3423" s="8"/>
      <c r="BW3423" s="8"/>
      <c r="BX3423" s="8"/>
      <c r="BY3423" s="10"/>
      <c r="BZ3423" s="8"/>
      <c r="CA3423" s="8"/>
      <c r="CB3423" s="8"/>
      <c r="CC3423" s="8"/>
      <c r="CD3423" s="8"/>
      <c r="CE3423" s="8"/>
      <c r="CF3423" s="8"/>
      <c r="CG3423" s="8"/>
      <c r="CH3423" s="8"/>
      <c r="CI3423" s="8"/>
      <c r="CJ3423" s="10"/>
    </row>
    <row r="3424" spans="2:88">
      <c r="B3424" s="6"/>
      <c r="C3424" s="7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10"/>
      <c r="Z3424" s="8"/>
      <c r="AA3424" s="8"/>
      <c r="AB3424" s="8"/>
      <c r="AC3424" s="8"/>
      <c r="AD3424" s="8"/>
      <c r="AE3424" s="8"/>
      <c r="AF3424" s="8"/>
      <c r="AG3424" s="8"/>
      <c r="AH3424" s="8"/>
      <c r="AI3424" s="8"/>
      <c r="AJ3424" s="8"/>
      <c r="AK3424" s="8"/>
      <c r="AL3424" s="8"/>
      <c r="AM3424" s="8"/>
      <c r="AN3424" s="8"/>
      <c r="AO3424" s="8"/>
      <c r="AP3424" s="9"/>
      <c r="AQ3424" s="9"/>
      <c r="AR3424" s="9"/>
      <c r="AS3424" s="8"/>
      <c r="AT3424" s="8"/>
      <c r="AU3424" s="8"/>
      <c r="AV3424" s="8"/>
      <c r="AW3424" s="8"/>
      <c r="AX3424" s="8"/>
      <c r="AY3424" s="8"/>
      <c r="AZ3424" s="8"/>
      <c r="BA3424" s="8"/>
      <c r="BB3424" s="8"/>
      <c r="BC3424" s="8"/>
      <c r="BD3424" s="8"/>
      <c r="BE3424" s="8"/>
      <c r="BF3424" s="8"/>
      <c r="BG3424" s="8"/>
      <c r="BH3424" s="8"/>
      <c r="BI3424" s="8"/>
      <c r="BJ3424" s="8"/>
      <c r="BK3424" s="8"/>
      <c r="BL3424" s="8"/>
      <c r="BM3424" s="8"/>
      <c r="BN3424" s="8"/>
      <c r="BO3424" s="8"/>
      <c r="BP3424" s="8"/>
      <c r="BQ3424" s="8"/>
      <c r="BR3424" s="8"/>
      <c r="BS3424" s="8"/>
      <c r="BT3424" s="8"/>
      <c r="BU3424" s="8"/>
      <c r="BV3424" s="8"/>
      <c r="BW3424" s="8"/>
      <c r="BX3424" s="8"/>
      <c r="BY3424" s="10"/>
      <c r="BZ3424" s="8"/>
      <c r="CA3424" s="8"/>
      <c r="CB3424" s="8"/>
      <c r="CC3424" s="8"/>
      <c r="CD3424" s="8"/>
      <c r="CE3424" s="8"/>
      <c r="CF3424" s="8"/>
      <c r="CG3424" s="8"/>
      <c r="CH3424" s="8"/>
      <c r="CI3424" s="8"/>
      <c r="CJ3424" s="10"/>
    </row>
    <row r="3425" spans="2:88">
      <c r="B3425" s="6"/>
      <c r="C3425" s="7"/>
      <c r="D3425" s="8"/>
      <c r="E3425" s="8"/>
      <c r="F3425" s="8"/>
      <c r="G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10"/>
      <c r="Z3425" s="8"/>
      <c r="AA3425" s="8"/>
      <c r="AB3425" s="8"/>
      <c r="AC3425" s="8"/>
      <c r="AD3425" s="8"/>
      <c r="AE3425" s="8"/>
      <c r="AF3425" s="8"/>
      <c r="AG3425" s="8"/>
      <c r="AH3425" s="8"/>
      <c r="AI3425" s="8"/>
      <c r="AJ3425" s="8"/>
      <c r="AK3425" s="8"/>
      <c r="AL3425" s="8"/>
      <c r="AM3425" s="8"/>
      <c r="AN3425" s="8"/>
      <c r="AO3425" s="8"/>
      <c r="AP3425" s="9"/>
      <c r="AQ3425" s="9"/>
      <c r="AR3425" s="9"/>
      <c r="AS3425" s="8"/>
      <c r="AT3425" s="8"/>
      <c r="AU3425" s="8"/>
      <c r="AV3425" s="8"/>
      <c r="AW3425" s="8"/>
      <c r="AX3425" s="8"/>
      <c r="AY3425" s="8"/>
      <c r="AZ3425" s="8"/>
      <c r="BA3425" s="8"/>
      <c r="BB3425" s="8"/>
      <c r="BC3425" s="8"/>
      <c r="BD3425" s="8"/>
      <c r="BE3425" s="8"/>
      <c r="BF3425" s="8"/>
      <c r="BG3425" s="8"/>
      <c r="BH3425" s="8"/>
      <c r="BI3425" s="8"/>
      <c r="BJ3425" s="8"/>
      <c r="BK3425" s="8"/>
      <c r="BL3425" s="8"/>
      <c r="BM3425" s="8"/>
      <c r="BN3425" s="8"/>
      <c r="BO3425" s="8"/>
      <c r="BP3425" s="8"/>
      <c r="BQ3425" s="8"/>
      <c r="BR3425" s="8"/>
      <c r="BS3425" s="8"/>
      <c r="BT3425" s="8"/>
      <c r="BU3425" s="8"/>
      <c r="BV3425" s="8"/>
      <c r="BW3425" s="8"/>
      <c r="BX3425" s="8"/>
      <c r="BY3425" s="10"/>
      <c r="BZ3425" s="8"/>
      <c r="CA3425" s="8"/>
      <c r="CB3425" s="8"/>
      <c r="CC3425" s="8"/>
      <c r="CD3425" s="8"/>
      <c r="CE3425" s="8"/>
      <c r="CF3425" s="8"/>
      <c r="CG3425" s="8"/>
      <c r="CH3425" s="8"/>
      <c r="CI3425" s="8"/>
      <c r="CJ3425" s="10"/>
    </row>
    <row r="3426" spans="2:88">
      <c r="B3426" s="6"/>
      <c r="C3426" s="7"/>
      <c r="D3426" s="8"/>
      <c r="E3426" s="8"/>
      <c r="F3426" s="8"/>
      <c r="G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10"/>
      <c r="Z3426" s="8"/>
      <c r="AA3426" s="8"/>
      <c r="AB3426" s="8"/>
      <c r="AC3426" s="8"/>
      <c r="AD3426" s="8"/>
      <c r="AE3426" s="8"/>
      <c r="AF3426" s="8"/>
      <c r="AG3426" s="8"/>
      <c r="AH3426" s="8"/>
      <c r="AI3426" s="8"/>
      <c r="AJ3426" s="8"/>
      <c r="AK3426" s="8"/>
      <c r="AL3426" s="8"/>
      <c r="AM3426" s="8"/>
      <c r="AN3426" s="8"/>
      <c r="AO3426" s="8"/>
      <c r="AP3426" s="9"/>
      <c r="AQ3426" s="9"/>
      <c r="AR3426" s="9"/>
      <c r="AS3426" s="8"/>
      <c r="AT3426" s="8"/>
      <c r="AU3426" s="8"/>
      <c r="AV3426" s="8"/>
      <c r="AW3426" s="8"/>
      <c r="AX3426" s="8"/>
      <c r="AY3426" s="8"/>
      <c r="AZ3426" s="8"/>
      <c r="BA3426" s="8"/>
      <c r="BB3426" s="8"/>
      <c r="BC3426" s="8"/>
      <c r="BD3426" s="8"/>
      <c r="BE3426" s="8"/>
      <c r="BF3426" s="8"/>
      <c r="BG3426" s="8"/>
      <c r="BH3426" s="8"/>
      <c r="BI3426" s="8"/>
      <c r="BJ3426" s="8"/>
      <c r="BK3426" s="8"/>
      <c r="BL3426" s="8"/>
      <c r="BM3426" s="8"/>
      <c r="BN3426" s="8"/>
      <c r="BO3426" s="8"/>
      <c r="BP3426" s="8"/>
      <c r="BQ3426" s="8"/>
      <c r="BR3426" s="8"/>
      <c r="BS3426" s="8"/>
      <c r="BT3426" s="8"/>
      <c r="BU3426" s="8"/>
      <c r="BV3426" s="8"/>
      <c r="BW3426" s="8"/>
      <c r="BX3426" s="8"/>
      <c r="BY3426" s="10"/>
      <c r="BZ3426" s="8"/>
      <c r="CA3426" s="8"/>
      <c r="CB3426" s="8"/>
      <c r="CC3426" s="8"/>
      <c r="CD3426" s="8"/>
      <c r="CE3426" s="8"/>
      <c r="CF3426" s="8"/>
      <c r="CG3426" s="8"/>
      <c r="CH3426" s="8"/>
      <c r="CI3426" s="8"/>
      <c r="CJ3426" s="10"/>
    </row>
    <row r="3427" spans="2:88">
      <c r="B3427" s="6"/>
      <c r="C3427" s="7"/>
      <c r="D3427" s="8"/>
      <c r="E3427" s="8"/>
      <c r="F3427" s="8"/>
      <c r="G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10"/>
      <c r="Z3427" s="8"/>
      <c r="AA3427" s="8"/>
      <c r="AB3427" s="8"/>
      <c r="AC3427" s="8"/>
      <c r="AD3427" s="8"/>
      <c r="AE3427" s="8"/>
      <c r="AF3427" s="8"/>
      <c r="AG3427" s="8"/>
      <c r="AH3427" s="8"/>
      <c r="AI3427" s="8"/>
      <c r="AJ3427" s="8"/>
      <c r="AK3427" s="8"/>
      <c r="AL3427" s="8"/>
      <c r="AM3427" s="8"/>
      <c r="AN3427" s="8"/>
      <c r="AO3427" s="8"/>
      <c r="AP3427" s="9"/>
      <c r="AQ3427" s="9"/>
      <c r="AR3427" s="9"/>
      <c r="AS3427" s="8"/>
      <c r="AT3427" s="8"/>
      <c r="AU3427" s="8"/>
      <c r="AV3427" s="8"/>
      <c r="AW3427" s="8"/>
      <c r="AX3427" s="8"/>
      <c r="AY3427" s="8"/>
      <c r="AZ3427" s="8"/>
      <c r="BA3427" s="8"/>
      <c r="BB3427" s="8"/>
      <c r="BC3427" s="8"/>
      <c r="BD3427" s="8"/>
      <c r="BE3427" s="8"/>
      <c r="BF3427" s="8"/>
      <c r="BG3427" s="8"/>
      <c r="BH3427" s="8"/>
      <c r="BI3427" s="8"/>
      <c r="BJ3427" s="8"/>
      <c r="BK3427" s="8"/>
      <c r="BL3427" s="8"/>
      <c r="BM3427" s="8"/>
      <c r="BN3427" s="8"/>
      <c r="BO3427" s="8"/>
      <c r="BP3427" s="8"/>
      <c r="BQ3427" s="8"/>
      <c r="BR3427" s="8"/>
      <c r="BS3427" s="8"/>
      <c r="BT3427" s="8"/>
      <c r="BU3427" s="8"/>
      <c r="BV3427" s="8"/>
      <c r="BW3427" s="8"/>
      <c r="BX3427" s="8"/>
      <c r="BY3427" s="10"/>
      <c r="BZ3427" s="8"/>
      <c r="CA3427" s="8"/>
      <c r="CB3427" s="8"/>
      <c r="CC3427" s="8"/>
      <c r="CD3427" s="8"/>
      <c r="CE3427" s="8"/>
      <c r="CF3427" s="8"/>
      <c r="CG3427" s="8"/>
      <c r="CH3427" s="8"/>
      <c r="CI3427" s="8"/>
      <c r="CJ3427" s="10"/>
    </row>
    <row r="3428" spans="2:88">
      <c r="B3428" s="6"/>
      <c r="C3428" s="7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10"/>
      <c r="Z3428" s="8"/>
      <c r="AA3428" s="8"/>
      <c r="AB3428" s="8"/>
      <c r="AC3428" s="8"/>
      <c r="AD3428" s="8"/>
      <c r="AE3428" s="8"/>
      <c r="AF3428" s="8"/>
      <c r="AG3428" s="8"/>
      <c r="AH3428" s="8"/>
      <c r="AI3428" s="8"/>
      <c r="AJ3428" s="8"/>
      <c r="AK3428" s="8"/>
      <c r="AL3428" s="8"/>
      <c r="AM3428" s="8"/>
      <c r="AN3428" s="8"/>
      <c r="AO3428" s="8"/>
      <c r="AP3428" s="9"/>
      <c r="AQ3428" s="9"/>
      <c r="AR3428" s="9"/>
      <c r="AS3428" s="8"/>
      <c r="AT3428" s="8"/>
      <c r="AU3428" s="8"/>
      <c r="AV3428" s="8"/>
      <c r="AW3428" s="8"/>
      <c r="AX3428" s="8"/>
      <c r="AY3428" s="8"/>
      <c r="AZ3428" s="8"/>
      <c r="BA3428" s="8"/>
      <c r="BB3428" s="8"/>
      <c r="BC3428" s="8"/>
      <c r="BD3428" s="8"/>
      <c r="BE3428" s="8"/>
      <c r="BF3428" s="8"/>
      <c r="BG3428" s="8"/>
      <c r="BH3428" s="8"/>
      <c r="BI3428" s="8"/>
      <c r="BJ3428" s="8"/>
      <c r="BK3428" s="8"/>
      <c r="BL3428" s="8"/>
      <c r="BM3428" s="8"/>
      <c r="BN3428" s="8"/>
      <c r="BO3428" s="8"/>
      <c r="BP3428" s="8"/>
      <c r="BQ3428" s="8"/>
      <c r="BR3428" s="8"/>
      <c r="BS3428" s="8"/>
      <c r="BT3428" s="8"/>
      <c r="BU3428" s="8"/>
      <c r="BV3428" s="8"/>
      <c r="BW3428" s="8"/>
      <c r="BX3428" s="8"/>
      <c r="BY3428" s="10"/>
      <c r="BZ3428" s="8"/>
      <c r="CA3428" s="8"/>
      <c r="CB3428" s="8"/>
      <c r="CC3428" s="8"/>
      <c r="CD3428" s="8"/>
      <c r="CE3428" s="8"/>
      <c r="CF3428" s="8"/>
      <c r="CG3428" s="8"/>
      <c r="CH3428" s="8"/>
      <c r="CI3428" s="8"/>
      <c r="CJ3428" s="10"/>
    </row>
    <row r="3429" spans="2:88">
      <c r="B3429" s="6"/>
      <c r="C3429" s="7"/>
      <c r="D3429" s="8"/>
      <c r="E3429" s="8"/>
      <c r="F3429" s="8"/>
      <c r="G3429" s="8"/>
      <c r="H3429" s="8"/>
      <c r="I3429" s="8"/>
      <c r="J3429" s="8"/>
      <c r="K3429" s="8"/>
      <c r="L3429" s="8"/>
      <c r="M3429" s="8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10"/>
      <c r="Z3429" s="8"/>
      <c r="AA3429" s="8"/>
      <c r="AB3429" s="8"/>
      <c r="AC3429" s="8"/>
      <c r="AD3429" s="8"/>
      <c r="AE3429" s="8"/>
      <c r="AF3429" s="8"/>
      <c r="AG3429" s="8"/>
      <c r="AH3429" s="8"/>
      <c r="AI3429" s="8"/>
      <c r="AJ3429" s="8"/>
      <c r="AK3429" s="8"/>
      <c r="AL3429" s="8"/>
      <c r="AM3429" s="8"/>
      <c r="AN3429" s="8"/>
      <c r="AO3429" s="8"/>
      <c r="AP3429" s="9"/>
      <c r="AQ3429" s="9"/>
      <c r="AR3429" s="9"/>
      <c r="AS3429" s="8"/>
      <c r="AT3429" s="8"/>
      <c r="AU3429" s="8"/>
      <c r="AV3429" s="8"/>
      <c r="AW3429" s="8"/>
      <c r="AX3429" s="8"/>
      <c r="AY3429" s="8"/>
      <c r="AZ3429" s="8"/>
      <c r="BA3429" s="8"/>
      <c r="BB3429" s="8"/>
      <c r="BC3429" s="8"/>
      <c r="BD3429" s="8"/>
      <c r="BE3429" s="8"/>
      <c r="BF3429" s="8"/>
      <c r="BG3429" s="8"/>
      <c r="BH3429" s="8"/>
      <c r="BI3429" s="8"/>
      <c r="BJ3429" s="8"/>
      <c r="BK3429" s="8"/>
      <c r="BL3429" s="8"/>
      <c r="BM3429" s="8"/>
      <c r="BN3429" s="8"/>
      <c r="BO3429" s="8"/>
      <c r="BP3429" s="8"/>
      <c r="BQ3429" s="8"/>
      <c r="BR3429" s="8"/>
      <c r="BS3429" s="8"/>
      <c r="BT3429" s="8"/>
      <c r="BU3429" s="8"/>
      <c r="BV3429" s="8"/>
      <c r="BW3429" s="8"/>
      <c r="BX3429" s="8"/>
      <c r="BY3429" s="10"/>
      <c r="BZ3429" s="8"/>
      <c r="CA3429" s="8"/>
      <c r="CB3429" s="8"/>
      <c r="CC3429" s="8"/>
      <c r="CD3429" s="8"/>
      <c r="CE3429" s="8"/>
      <c r="CF3429" s="8"/>
      <c r="CG3429" s="8"/>
      <c r="CH3429" s="8"/>
      <c r="CI3429" s="8"/>
      <c r="CJ3429" s="10"/>
    </row>
    <row r="3430" spans="2:88">
      <c r="B3430" s="6"/>
      <c r="C3430" s="7"/>
      <c r="D3430" s="8"/>
      <c r="E3430" s="8"/>
      <c r="F3430" s="8"/>
      <c r="G3430" s="8"/>
      <c r="H3430" s="8"/>
      <c r="I3430" s="8"/>
      <c r="J3430" s="8"/>
      <c r="K3430" s="8"/>
      <c r="L3430" s="8"/>
      <c r="M3430" s="8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10"/>
      <c r="Z3430" s="8"/>
      <c r="AA3430" s="8"/>
      <c r="AB3430" s="8"/>
      <c r="AC3430" s="8"/>
      <c r="AD3430" s="8"/>
      <c r="AE3430" s="8"/>
      <c r="AF3430" s="8"/>
      <c r="AG3430" s="8"/>
      <c r="AH3430" s="8"/>
      <c r="AI3430" s="8"/>
      <c r="AJ3430" s="8"/>
      <c r="AK3430" s="8"/>
      <c r="AL3430" s="8"/>
      <c r="AM3430" s="8"/>
      <c r="AN3430" s="8"/>
      <c r="AO3430" s="8"/>
      <c r="AP3430" s="9"/>
      <c r="AQ3430" s="9"/>
      <c r="AR3430" s="9"/>
      <c r="AS3430" s="8"/>
      <c r="AT3430" s="8"/>
      <c r="AU3430" s="8"/>
      <c r="AV3430" s="8"/>
      <c r="AW3430" s="8"/>
      <c r="AX3430" s="8"/>
      <c r="AY3430" s="8"/>
      <c r="AZ3430" s="8"/>
      <c r="BA3430" s="8"/>
      <c r="BB3430" s="8"/>
      <c r="BC3430" s="8"/>
      <c r="BD3430" s="8"/>
      <c r="BE3430" s="8"/>
      <c r="BF3430" s="8"/>
      <c r="BG3430" s="8"/>
      <c r="BH3430" s="8"/>
      <c r="BI3430" s="8"/>
      <c r="BJ3430" s="8"/>
      <c r="BK3430" s="8"/>
      <c r="BL3430" s="8"/>
      <c r="BM3430" s="8"/>
      <c r="BN3430" s="8"/>
      <c r="BO3430" s="8"/>
      <c r="BP3430" s="8"/>
      <c r="BQ3430" s="8"/>
      <c r="BR3430" s="8"/>
      <c r="BS3430" s="8"/>
      <c r="BT3430" s="8"/>
      <c r="BU3430" s="8"/>
      <c r="BV3430" s="8"/>
      <c r="BW3430" s="8"/>
      <c r="BX3430" s="8"/>
      <c r="BY3430" s="10"/>
      <c r="BZ3430" s="8"/>
      <c r="CA3430" s="8"/>
      <c r="CB3430" s="8"/>
      <c r="CC3430" s="8"/>
      <c r="CD3430" s="8"/>
      <c r="CE3430" s="8"/>
      <c r="CF3430" s="8"/>
      <c r="CG3430" s="8"/>
      <c r="CH3430" s="8"/>
      <c r="CI3430" s="8"/>
      <c r="CJ3430" s="10"/>
    </row>
    <row r="3431" spans="2:88">
      <c r="B3431" s="6"/>
      <c r="C3431" s="7"/>
      <c r="D3431" s="8"/>
      <c r="E3431" s="8"/>
      <c r="F3431" s="8"/>
      <c r="G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10"/>
      <c r="Z3431" s="8"/>
      <c r="AA3431" s="8"/>
      <c r="AB3431" s="8"/>
      <c r="AC3431" s="8"/>
      <c r="AD3431" s="8"/>
      <c r="AE3431" s="8"/>
      <c r="AF3431" s="8"/>
      <c r="AG3431" s="8"/>
      <c r="AH3431" s="8"/>
      <c r="AI3431" s="8"/>
      <c r="AJ3431" s="8"/>
      <c r="AK3431" s="8"/>
      <c r="AL3431" s="8"/>
      <c r="AM3431" s="8"/>
      <c r="AN3431" s="8"/>
      <c r="AO3431" s="8"/>
      <c r="AP3431" s="9"/>
      <c r="AQ3431" s="9"/>
      <c r="AR3431" s="9"/>
      <c r="AS3431" s="8"/>
      <c r="AT3431" s="8"/>
      <c r="AU3431" s="8"/>
      <c r="AV3431" s="8"/>
      <c r="AW3431" s="8"/>
      <c r="AX3431" s="8"/>
      <c r="AY3431" s="8"/>
      <c r="AZ3431" s="8"/>
      <c r="BA3431" s="8"/>
      <c r="BB3431" s="8"/>
      <c r="BC3431" s="8"/>
      <c r="BD3431" s="8"/>
      <c r="BE3431" s="8"/>
      <c r="BF3431" s="8"/>
      <c r="BG3431" s="8"/>
      <c r="BH3431" s="8"/>
      <c r="BI3431" s="8"/>
      <c r="BJ3431" s="8"/>
      <c r="BK3431" s="8"/>
      <c r="BL3431" s="8"/>
      <c r="BM3431" s="8"/>
      <c r="BN3431" s="8"/>
      <c r="BO3431" s="8"/>
      <c r="BP3431" s="8"/>
      <c r="BQ3431" s="8"/>
      <c r="BR3431" s="8"/>
      <c r="BS3431" s="8"/>
      <c r="BT3431" s="8"/>
      <c r="BU3431" s="8"/>
      <c r="BV3431" s="8"/>
      <c r="BW3431" s="8"/>
      <c r="BX3431" s="8"/>
      <c r="BY3431" s="10"/>
      <c r="BZ3431" s="8"/>
      <c r="CA3431" s="8"/>
      <c r="CB3431" s="8"/>
      <c r="CC3431" s="8"/>
      <c r="CD3431" s="8"/>
      <c r="CE3431" s="8"/>
      <c r="CF3431" s="8"/>
      <c r="CG3431" s="8"/>
      <c r="CH3431" s="8"/>
      <c r="CI3431" s="8"/>
      <c r="CJ3431" s="10"/>
    </row>
    <row r="3432" spans="2:88">
      <c r="B3432" s="6"/>
      <c r="C3432" s="7"/>
      <c r="D3432" s="8"/>
      <c r="E3432" s="8"/>
      <c r="F3432" s="8"/>
      <c r="G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10"/>
      <c r="Z3432" s="8"/>
      <c r="AA3432" s="8"/>
      <c r="AB3432" s="8"/>
      <c r="AC3432" s="8"/>
      <c r="AD3432" s="8"/>
      <c r="AE3432" s="8"/>
      <c r="AF3432" s="8"/>
      <c r="AG3432" s="8"/>
      <c r="AH3432" s="8"/>
      <c r="AI3432" s="8"/>
      <c r="AJ3432" s="8"/>
      <c r="AK3432" s="8"/>
      <c r="AL3432" s="8"/>
      <c r="AM3432" s="8"/>
      <c r="AN3432" s="8"/>
      <c r="AO3432" s="8"/>
      <c r="AP3432" s="9"/>
      <c r="AQ3432" s="9"/>
      <c r="AR3432" s="9"/>
      <c r="AS3432" s="8"/>
      <c r="AT3432" s="8"/>
      <c r="AU3432" s="8"/>
      <c r="AV3432" s="8"/>
      <c r="AW3432" s="8"/>
      <c r="AX3432" s="8"/>
      <c r="AY3432" s="8"/>
      <c r="AZ3432" s="8"/>
      <c r="BA3432" s="8"/>
      <c r="BB3432" s="8"/>
      <c r="BC3432" s="8"/>
      <c r="BD3432" s="8"/>
      <c r="BE3432" s="8"/>
      <c r="BF3432" s="8"/>
      <c r="BG3432" s="8"/>
      <c r="BH3432" s="8"/>
      <c r="BI3432" s="8"/>
      <c r="BJ3432" s="8"/>
      <c r="BK3432" s="8"/>
      <c r="BL3432" s="8"/>
      <c r="BM3432" s="8"/>
      <c r="BN3432" s="8"/>
      <c r="BO3432" s="8"/>
      <c r="BP3432" s="8"/>
      <c r="BQ3432" s="8"/>
      <c r="BR3432" s="8"/>
      <c r="BS3432" s="8"/>
      <c r="BT3432" s="8"/>
      <c r="BU3432" s="8"/>
      <c r="BV3432" s="8"/>
      <c r="BW3432" s="8"/>
      <c r="BX3432" s="8"/>
      <c r="BY3432" s="10"/>
      <c r="BZ3432" s="8"/>
      <c r="CA3432" s="8"/>
      <c r="CB3432" s="8"/>
      <c r="CC3432" s="8"/>
      <c r="CD3432" s="8"/>
      <c r="CE3432" s="8"/>
      <c r="CF3432" s="8"/>
      <c r="CG3432" s="8"/>
      <c r="CH3432" s="8"/>
      <c r="CI3432" s="8"/>
      <c r="CJ3432" s="10"/>
    </row>
    <row r="3433" spans="2:88">
      <c r="B3433" s="6"/>
      <c r="C3433" s="7"/>
      <c r="D3433" s="8"/>
      <c r="E3433" s="8"/>
      <c r="F3433" s="8"/>
      <c r="G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10"/>
      <c r="Z3433" s="8"/>
      <c r="AA3433" s="8"/>
      <c r="AB3433" s="8"/>
      <c r="AC3433" s="8"/>
      <c r="AD3433" s="8"/>
      <c r="AE3433" s="8"/>
      <c r="AF3433" s="8"/>
      <c r="AG3433" s="8"/>
      <c r="AH3433" s="8"/>
      <c r="AI3433" s="8"/>
      <c r="AJ3433" s="8"/>
      <c r="AK3433" s="8"/>
      <c r="AL3433" s="8"/>
      <c r="AM3433" s="8"/>
      <c r="AN3433" s="8"/>
      <c r="AO3433" s="8"/>
      <c r="AP3433" s="9"/>
      <c r="AQ3433" s="9"/>
      <c r="AR3433" s="9"/>
      <c r="AS3433" s="8"/>
      <c r="AT3433" s="8"/>
      <c r="AU3433" s="8"/>
      <c r="AV3433" s="8"/>
      <c r="AW3433" s="8"/>
      <c r="AX3433" s="8"/>
      <c r="AY3433" s="8"/>
      <c r="AZ3433" s="8"/>
      <c r="BA3433" s="8"/>
      <c r="BB3433" s="8"/>
      <c r="BC3433" s="8"/>
      <c r="BD3433" s="8"/>
      <c r="BE3433" s="8"/>
      <c r="BF3433" s="8"/>
      <c r="BG3433" s="8"/>
      <c r="BH3433" s="8"/>
      <c r="BI3433" s="8"/>
      <c r="BJ3433" s="8"/>
      <c r="BK3433" s="8"/>
      <c r="BL3433" s="8"/>
      <c r="BM3433" s="8"/>
      <c r="BN3433" s="8"/>
      <c r="BO3433" s="8"/>
      <c r="BP3433" s="8"/>
      <c r="BQ3433" s="8"/>
      <c r="BR3433" s="8"/>
      <c r="BS3433" s="8"/>
      <c r="BT3433" s="8"/>
      <c r="BU3433" s="8"/>
      <c r="BV3433" s="8"/>
      <c r="BW3433" s="8"/>
      <c r="BX3433" s="8"/>
      <c r="BY3433" s="10"/>
      <c r="BZ3433" s="8"/>
      <c r="CA3433" s="8"/>
      <c r="CB3433" s="8"/>
      <c r="CC3433" s="8"/>
      <c r="CD3433" s="8"/>
      <c r="CE3433" s="8"/>
      <c r="CF3433" s="8"/>
      <c r="CG3433" s="8"/>
      <c r="CH3433" s="8"/>
      <c r="CI3433" s="8"/>
      <c r="CJ3433" s="10"/>
    </row>
    <row r="3434" spans="2:88">
      <c r="B3434" s="6"/>
      <c r="C3434" s="7"/>
      <c r="D3434" s="8"/>
      <c r="E3434" s="8"/>
      <c r="F3434" s="8"/>
      <c r="G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10"/>
      <c r="Z3434" s="8"/>
      <c r="AA3434" s="8"/>
      <c r="AB3434" s="8"/>
      <c r="AC3434" s="8"/>
      <c r="AD3434" s="8"/>
      <c r="AE3434" s="8"/>
      <c r="AF3434" s="8"/>
      <c r="AG3434" s="8"/>
      <c r="AH3434" s="8"/>
      <c r="AI3434" s="8"/>
      <c r="AJ3434" s="8"/>
      <c r="AK3434" s="8"/>
      <c r="AL3434" s="8"/>
      <c r="AM3434" s="8"/>
      <c r="AN3434" s="8"/>
      <c r="AO3434" s="8"/>
      <c r="AP3434" s="9"/>
      <c r="AQ3434" s="9"/>
      <c r="AR3434" s="9"/>
      <c r="AS3434" s="8"/>
      <c r="AT3434" s="8"/>
      <c r="AU3434" s="8"/>
      <c r="AV3434" s="8"/>
      <c r="AW3434" s="8"/>
      <c r="AX3434" s="8"/>
      <c r="AY3434" s="8"/>
      <c r="AZ3434" s="8"/>
      <c r="BA3434" s="8"/>
      <c r="BB3434" s="8"/>
      <c r="BC3434" s="8"/>
      <c r="BD3434" s="8"/>
      <c r="BE3434" s="8"/>
      <c r="BF3434" s="8"/>
      <c r="BG3434" s="8"/>
      <c r="BH3434" s="8"/>
      <c r="BI3434" s="8"/>
      <c r="BJ3434" s="8"/>
      <c r="BK3434" s="8"/>
      <c r="BL3434" s="8"/>
      <c r="BM3434" s="8"/>
      <c r="BN3434" s="8"/>
      <c r="BO3434" s="8"/>
      <c r="BP3434" s="8"/>
      <c r="BQ3434" s="8"/>
      <c r="BR3434" s="8"/>
      <c r="BS3434" s="8"/>
      <c r="BT3434" s="8"/>
      <c r="BU3434" s="8"/>
      <c r="BV3434" s="8"/>
      <c r="BW3434" s="8"/>
      <c r="BX3434" s="8"/>
      <c r="BY3434" s="10"/>
      <c r="BZ3434" s="8"/>
      <c r="CA3434" s="8"/>
      <c r="CB3434" s="8"/>
      <c r="CC3434" s="8"/>
      <c r="CD3434" s="8"/>
      <c r="CE3434" s="8"/>
      <c r="CF3434" s="8"/>
      <c r="CG3434" s="8"/>
      <c r="CH3434" s="8"/>
      <c r="CI3434" s="8"/>
      <c r="CJ3434" s="10"/>
    </row>
    <row r="3435" spans="2:88">
      <c r="B3435" s="6"/>
      <c r="C3435" s="7"/>
      <c r="D3435" s="8"/>
      <c r="E3435" s="8"/>
      <c r="F3435" s="8"/>
      <c r="G3435" s="8"/>
      <c r="H3435" s="8"/>
      <c r="I3435" s="8"/>
      <c r="J3435" s="8"/>
      <c r="K3435" s="8"/>
      <c r="L3435" s="8"/>
      <c r="M3435" s="8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10"/>
      <c r="Z3435" s="8"/>
      <c r="AA3435" s="8"/>
      <c r="AB3435" s="8"/>
      <c r="AC3435" s="8"/>
      <c r="AD3435" s="8"/>
      <c r="AE3435" s="8"/>
      <c r="AF3435" s="8"/>
      <c r="AG3435" s="8"/>
      <c r="AH3435" s="8"/>
      <c r="AI3435" s="8"/>
      <c r="AJ3435" s="8"/>
      <c r="AK3435" s="8"/>
      <c r="AL3435" s="8"/>
      <c r="AM3435" s="8"/>
      <c r="AN3435" s="8"/>
      <c r="AO3435" s="8"/>
      <c r="AP3435" s="9"/>
      <c r="AQ3435" s="9"/>
      <c r="AR3435" s="9"/>
      <c r="AS3435" s="8"/>
      <c r="AT3435" s="8"/>
      <c r="AU3435" s="8"/>
      <c r="AV3435" s="8"/>
      <c r="AW3435" s="8"/>
      <c r="AX3435" s="8"/>
      <c r="AY3435" s="8"/>
      <c r="AZ3435" s="8"/>
      <c r="BA3435" s="8"/>
      <c r="BB3435" s="8"/>
      <c r="BC3435" s="8"/>
      <c r="BD3435" s="8"/>
      <c r="BE3435" s="8"/>
      <c r="BF3435" s="8"/>
      <c r="BG3435" s="8"/>
      <c r="BH3435" s="8"/>
      <c r="BI3435" s="8"/>
      <c r="BJ3435" s="8"/>
      <c r="BK3435" s="8"/>
      <c r="BL3435" s="8"/>
      <c r="BM3435" s="8"/>
      <c r="BN3435" s="8"/>
      <c r="BO3435" s="8"/>
      <c r="BP3435" s="8"/>
      <c r="BQ3435" s="8"/>
      <c r="BR3435" s="8"/>
      <c r="BS3435" s="8"/>
      <c r="BT3435" s="8"/>
      <c r="BU3435" s="8"/>
      <c r="BV3435" s="8"/>
      <c r="BW3435" s="8"/>
      <c r="BX3435" s="8"/>
      <c r="BY3435" s="10"/>
      <c r="BZ3435" s="8"/>
      <c r="CA3435" s="8"/>
      <c r="CB3435" s="8"/>
      <c r="CC3435" s="8"/>
      <c r="CD3435" s="8"/>
      <c r="CE3435" s="8"/>
      <c r="CF3435" s="8"/>
      <c r="CG3435" s="8"/>
      <c r="CH3435" s="8"/>
      <c r="CI3435" s="8"/>
      <c r="CJ3435" s="10"/>
    </row>
    <row r="3436" spans="2:88">
      <c r="B3436" s="6"/>
      <c r="C3436" s="7"/>
      <c r="D3436" s="8"/>
      <c r="E3436" s="8"/>
      <c r="F3436" s="8"/>
      <c r="G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10"/>
      <c r="Z3436" s="8"/>
      <c r="AA3436" s="8"/>
      <c r="AB3436" s="8"/>
      <c r="AC3436" s="8"/>
      <c r="AD3436" s="8"/>
      <c r="AE3436" s="8"/>
      <c r="AF3436" s="8"/>
      <c r="AG3436" s="8"/>
      <c r="AH3436" s="8"/>
      <c r="AI3436" s="8"/>
      <c r="AJ3436" s="8"/>
      <c r="AK3436" s="8"/>
      <c r="AL3436" s="8"/>
      <c r="AM3436" s="8"/>
      <c r="AN3436" s="8"/>
      <c r="AO3436" s="8"/>
      <c r="AP3436" s="9"/>
      <c r="AQ3436" s="9"/>
      <c r="AR3436" s="9"/>
      <c r="AS3436" s="8"/>
      <c r="AT3436" s="8"/>
      <c r="AU3436" s="8"/>
      <c r="AV3436" s="8"/>
      <c r="AW3436" s="8"/>
      <c r="AX3436" s="8"/>
      <c r="AY3436" s="8"/>
      <c r="AZ3436" s="8"/>
      <c r="BA3436" s="8"/>
      <c r="BB3436" s="8"/>
      <c r="BC3436" s="8"/>
      <c r="BD3436" s="8"/>
      <c r="BE3436" s="8"/>
      <c r="BF3436" s="8"/>
      <c r="BG3436" s="8"/>
      <c r="BH3436" s="8"/>
      <c r="BI3436" s="8"/>
      <c r="BJ3436" s="8"/>
      <c r="BK3436" s="8"/>
      <c r="BL3436" s="8"/>
      <c r="BM3436" s="8"/>
      <c r="BN3436" s="8"/>
      <c r="BO3436" s="8"/>
      <c r="BP3436" s="8"/>
      <c r="BQ3436" s="8"/>
      <c r="BR3436" s="8"/>
      <c r="BS3436" s="8"/>
      <c r="BT3436" s="8"/>
      <c r="BU3436" s="8"/>
      <c r="BV3436" s="8"/>
      <c r="BW3436" s="8"/>
      <c r="BX3436" s="8"/>
      <c r="BY3436" s="10"/>
      <c r="BZ3436" s="8"/>
      <c r="CA3436" s="8"/>
      <c r="CB3436" s="8"/>
      <c r="CC3436" s="8"/>
      <c r="CD3436" s="8"/>
      <c r="CE3436" s="8"/>
      <c r="CF3436" s="8"/>
      <c r="CG3436" s="8"/>
      <c r="CH3436" s="8"/>
      <c r="CI3436" s="8"/>
      <c r="CJ3436" s="10"/>
    </row>
    <row r="3437" spans="2:88">
      <c r="B3437" s="6"/>
      <c r="C3437" s="7"/>
      <c r="D3437" s="8"/>
      <c r="E3437" s="8"/>
      <c r="F3437" s="8"/>
      <c r="G3437" s="8"/>
      <c r="H3437" s="8"/>
      <c r="I3437" s="8"/>
      <c r="J3437" s="8"/>
      <c r="K3437" s="8"/>
      <c r="L3437" s="8"/>
      <c r="M3437" s="8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10"/>
      <c r="Z3437" s="8"/>
      <c r="AA3437" s="8"/>
      <c r="AB3437" s="8"/>
      <c r="AC3437" s="8"/>
      <c r="AD3437" s="8"/>
      <c r="AE3437" s="8"/>
      <c r="AF3437" s="8"/>
      <c r="AG3437" s="8"/>
      <c r="AH3437" s="8"/>
      <c r="AI3437" s="8"/>
      <c r="AJ3437" s="8"/>
      <c r="AK3437" s="8"/>
      <c r="AL3437" s="8"/>
      <c r="AM3437" s="8"/>
      <c r="AN3437" s="8"/>
      <c r="AO3437" s="8"/>
      <c r="AP3437" s="9"/>
      <c r="AQ3437" s="9"/>
      <c r="AR3437" s="9"/>
      <c r="AS3437" s="8"/>
      <c r="AT3437" s="8"/>
      <c r="AU3437" s="8"/>
      <c r="AV3437" s="8"/>
      <c r="AW3437" s="8"/>
      <c r="AX3437" s="8"/>
      <c r="AY3437" s="8"/>
      <c r="AZ3437" s="8"/>
      <c r="BA3437" s="8"/>
      <c r="BB3437" s="8"/>
      <c r="BC3437" s="8"/>
      <c r="BD3437" s="8"/>
      <c r="BE3437" s="8"/>
      <c r="BF3437" s="8"/>
      <c r="BG3437" s="8"/>
      <c r="BH3437" s="8"/>
      <c r="BI3437" s="8"/>
      <c r="BJ3437" s="8"/>
      <c r="BK3437" s="8"/>
      <c r="BL3437" s="8"/>
      <c r="BM3437" s="8"/>
      <c r="BN3437" s="8"/>
      <c r="BO3437" s="8"/>
      <c r="BP3437" s="8"/>
      <c r="BQ3437" s="8"/>
      <c r="BR3437" s="8"/>
      <c r="BS3437" s="8"/>
      <c r="BT3437" s="8"/>
      <c r="BU3437" s="8"/>
      <c r="BV3437" s="8"/>
      <c r="BW3437" s="8"/>
      <c r="BX3437" s="8"/>
      <c r="BY3437" s="10"/>
      <c r="BZ3437" s="8"/>
      <c r="CA3437" s="8"/>
      <c r="CB3437" s="8"/>
      <c r="CC3437" s="8"/>
      <c r="CD3437" s="8"/>
      <c r="CE3437" s="8"/>
      <c r="CF3437" s="8"/>
      <c r="CG3437" s="8"/>
      <c r="CH3437" s="8"/>
      <c r="CI3437" s="8"/>
      <c r="CJ3437" s="10"/>
    </row>
    <row r="3438" spans="2:88">
      <c r="B3438" s="6"/>
      <c r="C3438" s="7"/>
      <c r="D3438" s="8"/>
      <c r="E3438" s="8"/>
      <c r="F3438" s="8"/>
      <c r="G3438" s="8"/>
      <c r="H3438" s="8"/>
      <c r="I3438" s="8"/>
      <c r="J3438" s="8"/>
      <c r="K3438" s="8"/>
      <c r="L3438" s="8"/>
      <c r="M3438" s="8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10"/>
      <c r="Z3438" s="8"/>
      <c r="AA3438" s="8"/>
      <c r="AB3438" s="8"/>
      <c r="AC3438" s="8"/>
      <c r="AD3438" s="8"/>
      <c r="AE3438" s="8"/>
      <c r="AF3438" s="8"/>
      <c r="AG3438" s="8"/>
      <c r="AH3438" s="8"/>
      <c r="AI3438" s="8"/>
      <c r="AJ3438" s="8"/>
      <c r="AK3438" s="8"/>
      <c r="AL3438" s="8"/>
      <c r="AM3438" s="8"/>
      <c r="AN3438" s="8"/>
      <c r="AO3438" s="8"/>
      <c r="AP3438" s="9"/>
      <c r="AQ3438" s="9"/>
      <c r="AR3438" s="9"/>
      <c r="AS3438" s="8"/>
      <c r="AT3438" s="8"/>
      <c r="AU3438" s="8"/>
      <c r="AV3438" s="8"/>
      <c r="AW3438" s="8"/>
      <c r="AX3438" s="8"/>
      <c r="AY3438" s="8"/>
      <c r="AZ3438" s="8"/>
      <c r="BA3438" s="8"/>
      <c r="BB3438" s="8"/>
      <c r="BC3438" s="8"/>
      <c r="BD3438" s="8"/>
      <c r="BE3438" s="8"/>
      <c r="BF3438" s="8"/>
      <c r="BG3438" s="8"/>
      <c r="BH3438" s="8"/>
      <c r="BI3438" s="8"/>
      <c r="BJ3438" s="8"/>
      <c r="BK3438" s="8"/>
      <c r="BL3438" s="8"/>
      <c r="BM3438" s="8"/>
      <c r="BN3438" s="8"/>
      <c r="BO3438" s="8"/>
      <c r="BP3438" s="8"/>
      <c r="BQ3438" s="8"/>
      <c r="BR3438" s="8"/>
      <c r="BS3438" s="8"/>
      <c r="BT3438" s="8"/>
      <c r="BU3438" s="8"/>
      <c r="BV3438" s="8"/>
      <c r="BW3438" s="8"/>
      <c r="BX3438" s="8"/>
      <c r="BY3438" s="10"/>
      <c r="BZ3438" s="8"/>
      <c r="CA3438" s="8"/>
      <c r="CB3438" s="8"/>
      <c r="CC3438" s="8"/>
      <c r="CD3438" s="8"/>
      <c r="CE3438" s="8"/>
      <c r="CF3438" s="8"/>
      <c r="CG3438" s="8"/>
      <c r="CH3438" s="8"/>
      <c r="CI3438" s="8"/>
      <c r="CJ3438" s="10"/>
    </row>
    <row r="3439" spans="2:88">
      <c r="B3439" s="6"/>
      <c r="C3439" s="7"/>
      <c r="D3439" s="8"/>
      <c r="E3439" s="8"/>
      <c r="F3439" s="8"/>
      <c r="G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10"/>
      <c r="Z3439" s="8"/>
      <c r="AA3439" s="8"/>
      <c r="AB3439" s="8"/>
      <c r="AC3439" s="8"/>
      <c r="AD3439" s="8"/>
      <c r="AE3439" s="8"/>
      <c r="AF3439" s="8"/>
      <c r="AG3439" s="8"/>
      <c r="AH3439" s="8"/>
      <c r="AI3439" s="8"/>
      <c r="AJ3439" s="8"/>
      <c r="AK3439" s="8"/>
      <c r="AL3439" s="8"/>
      <c r="AM3439" s="8"/>
      <c r="AN3439" s="8"/>
      <c r="AO3439" s="8"/>
      <c r="AP3439" s="9"/>
      <c r="AQ3439" s="9"/>
      <c r="AR3439" s="9"/>
      <c r="AS3439" s="8"/>
      <c r="AT3439" s="8"/>
      <c r="AU3439" s="8"/>
      <c r="AV3439" s="8"/>
      <c r="AW3439" s="8"/>
      <c r="AX3439" s="8"/>
      <c r="AY3439" s="8"/>
      <c r="AZ3439" s="8"/>
      <c r="BA3439" s="8"/>
      <c r="BB3439" s="8"/>
      <c r="BC3439" s="8"/>
      <c r="BD3439" s="8"/>
      <c r="BE3439" s="8"/>
      <c r="BF3439" s="8"/>
      <c r="BG3439" s="8"/>
      <c r="BH3439" s="8"/>
      <c r="BI3439" s="8"/>
      <c r="BJ3439" s="8"/>
      <c r="BK3439" s="8"/>
      <c r="BL3439" s="8"/>
      <c r="BM3439" s="8"/>
      <c r="BN3439" s="8"/>
      <c r="BO3439" s="8"/>
      <c r="BP3439" s="8"/>
      <c r="BQ3439" s="8"/>
      <c r="BR3439" s="8"/>
      <c r="BS3439" s="8"/>
      <c r="BT3439" s="8"/>
      <c r="BU3439" s="8"/>
      <c r="BV3439" s="8"/>
      <c r="BW3439" s="8"/>
      <c r="BX3439" s="8"/>
      <c r="BY3439" s="10"/>
      <c r="BZ3439" s="8"/>
      <c r="CA3439" s="8"/>
      <c r="CB3439" s="8"/>
      <c r="CC3439" s="8"/>
      <c r="CD3439" s="8"/>
      <c r="CE3439" s="8"/>
      <c r="CF3439" s="8"/>
      <c r="CG3439" s="8"/>
      <c r="CH3439" s="8"/>
      <c r="CI3439" s="8"/>
      <c r="CJ3439" s="10"/>
    </row>
    <row r="3440" spans="2:88">
      <c r="B3440" s="6"/>
      <c r="C3440" s="7"/>
      <c r="D3440" s="8"/>
      <c r="E3440" s="8"/>
      <c r="F3440" s="8"/>
      <c r="G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10"/>
      <c r="Z3440" s="8"/>
      <c r="AA3440" s="8"/>
      <c r="AB3440" s="8"/>
      <c r="AC3440" s="8"/>
      <c r="AD3440" s="8"/>
      <c r="AE3440" s="8"/>
      <c r="AF3440" s="8"/>
      <c r="AG3440" s="8"/>
      <c r="AH3440" s="8"/>
      <c r="AI3440" s="8"/>
      <c r="AJ3440" s="8"/>
      <c r="AK3440" s="8"/>
      <c r="AL3440" s="8"/>
      <c r="AM3440" s="8"/>
      <c r="AN3440" s="8"/>
      <c r="AO3440" s="8"/>
      <c r="AP3440" s="9"/>
      <c r="AQ3440" s="9"/>
      <c r="AR3440" s="9"/>
      <c r="AS3440" s="8"/>
      <c r="AT3440" s="8"/>
      <c r="AU3440" s="8"/>
      <c r="AV3440" s="8"/>
      <c r="AW3440" s="8"/>
      <c r="AX3440" s="8"/>
      <c r="AY3440" s="8"/>
      <c r="AZ3440" s="8"/>
      <c r="BA3440" s="8"/>
      <c r="BB3440" s="8"/>
      <c r="BC3440" s="8"/>
      <c r="BD3440" s="8"/>
      <c r="BE3440" s="8"/>
      <c r="BF3440" s="8"/>
      <c r="BG3440" s="8"/>
      <c r="BH3440" s="8"/>
      <c r="BI3440" s="8"/>
      <c r="BJ3440" s="8"/>
      <c r="BK3440" s="8"/>
      <c r="BL3440" s="8"/>
      <c r="BM3440" s="8"/>
      <c r="BN3440" s="8"/>
      <c r="BO3440" s="8"/>
      <c r="BP3440" s="8"/>
      <c r="BQ3440" s="8"/>
      <c r="BR3440" s="8"/>
      <c r="BS3440" s="8"/>
      <c r="BT3440" s="8"/>
      <c r="BU3440" s="8"/>
      <c r="BV3440" s="8"/>
      <c r="BW3440" s="8"/>
      <c r="BX3440" s="8"/>
      <c r="BY3440" s="10"/>
      <c r="BZ3440" s="8"/>
      <c r="CA3440" s="8"/>
      <c r="CB3440" s="8"/>
      <c r="CC3440" s="8"/>
      <c r="CD3440" s="8"/>
      <c r="CE3440" s="8"/>
      <c r="CF3440" s="8"/>
      <c r="CG3440" s="8"/>
      <c r="CH3440" s="8"/>
      <c r="CI3440" s="8"/>
      <c r="CJ3440" s="10"/>
    </row>
    <row r="3441" spans="2:88">
      <c r="B3441" s="6"/>
      <c r="C3441" s="7"/>
      <c r="D3441" s="8"/>
      <c r="E3441" s="8"/>
      <c r="F3441" s="8"/>
      <c r="G3441" s="8"/>
      <c r="H3441" s="8"/>
      <c r="I3441" s="8"/>
      <c r="J3441" s="8"/>
      <c r="K3441" s="8"/>
      <c r="L3441" s="8"/>
      <c r="M3441" s="8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10"/>
      <c r="Z3441" s="8"/>
      <c r="AA3441" s="8"/>
      <c r="AB3441" s="8"/>
      <c r="AC3441" s="8"/>
      <c r="AD3441" s="8"/>
      <c r="AE3441" s="8"/>
      <c r="AF3441" s="8"/>
      <c r="AG3441" s="8"/>
      <c r="AH3441" s="8"/>
      <c r="AI3441" s="8"/>
      <c r="AJ3441" s="8"/>
      <c r="AK3441" s="8"/>
      <c r="AL3441" s="8"/>
      <c r="AM3441" s="8"/>
      <c r="AN3441" s="8"/>
      <c r="AO3441" s="8"/>
      <c r="AP3441" s="9"/>
      <c r="AQ3441" s="9"/>
      <c r="AR3441" s="9"/>
      <c r="AS3441" s="8"/>
      <c r="AT3441" s="8"/>
      <c r="AU3441" s="8"/>
      <c r="AV3441" s="8"/>
      <c r="AW3441" s="8"/>
      <c r="AX3441" s="8"/>
      <c r="AY3441" s="8"/>
      <c r="AZ3441" s="8"/>
      <c r="BA3441" s="8"/>
      <c r="BB3441" s="8"/>
      <c r="BC3441" s="8"/>
      <c r="BD3441" s="8"/>
      <c r="BE3441" s="8"/>
      <c r="BF3441" s="8"/>
      <c r="BG3441" s="8"/>
      <c r="BH3441" s="8"/>
      <c r="BI3441" s="8"/>
      <c r="BJ3441" s="8"/>
      <c r="BK3441" s="8"/>
      <c r="BL3441" s="8"/>
      <c r="BM3441" s="8"/>
      <c r="BN3441" s="8"/>
      <c r="BO3441" s="8"/>
      <c r="BP3441" s="8"/>
      <c r="BQ3441" s="8"/>
      <c r="BR3441" s="8"/>
      <c r="BS3441" s="8"/>
      <c r="BT3441" s="8"/>
      <c r="BU3441" s="8"/>
      <c r="BV3441" s="8"/>
      <c r="BW3441" s="8"/>
      <c r="BX3441" s="8"/>
      <c r="BY3441" s="10"/>
      <c r="BZ3441" s="8"/>
      <c r="CA3441" s="8"/>
      <c r="CB3441" s="8"/>
      <c r="CC3441" s="8"/>
      <c r="CD3441" s="8"/>
      <c r="CE3441" s="8"/>
      <c r="CF3441" s="8"/>
      <c r="CG3441" s="8"/>
      <c r="CH3441" s="8"/>
      <c r="CI3441" s="8"/>
      <c r="CJ3441" s="10"/>
    </row>
    <row r="3442" spans="2:88">
      <c r="B3442" s="6"/>
      <c r="C3442" s="7"/>
      <c r="D3442" s="8"/>
      <c r="E3442" s="8"/>
      <c r="F3442" s="8"/>
      <c r="G3442" s="8"/>
      <c r="H3442" s="8"/>
      <c r="I3442" s="8"/>
      <c r="J3442" s="8"/>
      <c r="K3442" s="8"/>
      <c r="L3442" s="8"/>
      <c r="M3442" s="8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10"/>
      <c r="Z3442" s="8"/>
      <c r="AA3442" s="8"/>
      <c r="AB3442" s="8"/>
      <c r="AC3442" s="8"/>
      <c r="AD3442" s="8"/>
      <c r="AE3442" s="8"/>
      <c r="AF3442" s="8"/>
      <c r="AG3442" s="8"/>
      <c r="AH3442" s="8"/>
      <c r="AI3442" s="8"/>
      <c r="AJ3442" s="8"/>
      <c r="AK3442" s="8"/>
      <c r="AL3442" s="8"/>
      <c r="AM3442" s="8"/>
      <c r="AN3442" s="8"/>
      <c r="AO3442" s="8"/>
      <c r="AP3442" s="9"/>
      <c r="AQ3442" s="9"/>
      <c r="AR3442" s="9"/>
      <c r="AS3442" s="8"/>
      <c r="AT3442" s="8"/>
      <c r="AU3442" s="8"/>
      <c r="AV3442" s="8"/>
      <c r="AW3442" s="8"/>
      <c r="AX3442" s="8"/>
      <c r="AY3442" s="8"/>
      <c r="AZ3442" s="8"/>
      <c r="BA3442" s="8"/>
      <c r="BB3442" s="8"/>
      <c r="BC3442" s="8"/>
      <c r="BD3442" s="8"/>
      <c r="BE3442" s="8"/>
      <c r="BF3442" s="8"/>
      <c r="BG3442" s="8"/>
      <c r="BH3442" s="8"/>
      <c r="BI3442" s="8"/>
      <c r="BJ3442" s="8"/>
      <c r="BK3442" s="8"/>
      <c r="BL3442" s="8"/>
      <c r="BM3442" s="8"/>
      <c r="BN3442" s="8"/>
      <c r="BO3442" s="8"/>
      <c r="BP3442" s="8"/>
      <c r="BQ3442" s="8"/>
      <c r="BR3442" s="8"/>
      <c r="BS3442" s="8"/>
      <c r="BT3442" s="8"/>
      <c r="BU3442" s="8"/>
      <c r="BV3442" s="8"/>
      <c r="BW3442" s="8"/>
      <c r="BX3442" s="8"/>
      <c r="BY3442" s="10"/>
      <c r="BZ3442" s="8"/>
      <c r="CA3442" s="8"/>
      <c r="CB3442" s="8"/>
      <c r="CC3442" s="8"/>
      <c r="CD3442" s="8"/>
      <c r="CE3442" s="8"/>
      <c r="CF3442" s="8"/>
      <c r="CG3442" s="8"/>
      <c r="CH3442" s="8"/>
      <c r="CI3442" s="8"/>
      <c r="CJ3442" s="10"/>
    </row>
    <row r="3443" spans="2:88">
      <c r="B3443" s="6"/>
      <c r="C3443" s="7"/>
      <c r="D3443" s="8"/>
      <c r="E3443" s="8"/>
      <c r="F3443" s="8"/>
      <c r="G3443" s="8"/>
      <c r="H3443" s="8"/>
      <c r="I3443" s="8"/>
      <c r="J3443" s="8"/>
      <c r="K3443" s="8"/>
      <c r="L3443" s="8"/>
      <c r="M3443" s="8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10"/>
      <c r="Z3443" s="8"/>
      <c r="AA3443" s="8"/>
      <c r="AB3443" s="8"/>
      <c r="AC3443" s="8"/>
      <c r="AD3443" s="8"/>
      <c r="AE3443" s="8"/>
      <c r="AF3443" s="8"/>
      <c r="AG3443" s="8"/>
      <c r="AH3443" s="8"/>
      <c r="AI3443" s="8"/>
      <c r="AJ3443" s="8"/>
      <c r="AK3443" s="8"/>
      <c r="AL3443" s="8"/>
      <c r="AM3443" s="8"/>
      <c r="AN3443" s="8"/>
      <c r="AO3443" s="8"/>
      <c r="AP3443" s="9"/>
      <c r="AQ3443" s="9"/>
      <c r="AR3443" s="9"/>
      <c r="AS3443" s="8"/>
      <c r="AT3443" s="8"/>
      <c r="AU3443" s="8"/>
      <c r="AV3443" s="8"/>
      <c r="AW3443" s="8"/>
      <c r="AX3443" s="8"/>
      <c r="AY3443" s="8"/>
      <c r="AZ3443" s="8"/>
      <c r="BA3443" s="8"/>
      <c r="BB3443" s="8"/>
      <c r="BC3443" s="8"/>
      <c r="BD3443" s="8"/>
      <c r="BE3443" s="8"/>
      <c r="BF3443" s="8"/>
      <c r="BG3443" s="8"/>
      <c r="BH3443" s="8"/>
      <c r="BI3443" s="8"/>
      <c r="BJ3443" s="8"/>
      <c r="BK3443" s="8"/>
      <c r="BL3443" s="8"/>
      <c r="BM3443" s="8"/>
      <c r="BN3443" s="8"/>
      <c r="BO3443" s="8"/>
      <c r="BP3443" s="8"/>
      <c r="BQ3443" s="8"/>
      <c r="BR3443" s="8"/>
      <c r="BS3443" s="8"/>
      <c r="BT3443" s="8"/>
      <c r="BU3443" s="8"/>
      <c r="BV3443" s="8"/>
      <c r="BW3443" s="8"/>
      <c r="BX3443" s="8"/>
      <c r="BY3443" s="10"/>
      <c r="BZ3443" s="8"/>
      <c r="CA3443" s="8"/>
      <c r="CB3443" s="8"/>
      <c r="CC3443" s="8"/>
      <c r="CD3443" s="8"/>
      <c r="CE3443" s="8"/>
      <c r="CF3443" s="8"/>
      <c r="CG3443" s="8"/>
      <c r="CH3443" s="8"/>
      <c r="CI3443" s="8"/>
      <c r="CJ3443" s="10"/>
    </row>
    <row r="3444" spans="2:88">
      <c r="B3444" s="6"/>
      <c r="C3444" s="7"/>
      <c r="D3444" s="8"/>
      <c r="E3444" s="8"/>
      <c r="F3444" s="8"/>
      <c r="G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10"/>
      <c r="Z3444" s="8"/>
      <c r="AA3444" s="8"/>
      <c r="AB3444" s="8"/>
      <c r="AC3444" s="8"/>
      <c r="AD3444" s="8"/>
      <c r="AE3444" s="8"/>
      <c r="AF3444" s="8"/>
      <c r="AG3444" s="8"/>
      <c r="AH3444" s="8"/>
      <c r="AI3444" s="8"/>
      <c r="AJ3444" s="8"/>
      <c r="AK3444" s="8"/>
      <c r="AL3444" s="8"/>
      <c r="AM3444" s="8"/>
      <c r="AN3444" s="8"/>
      <c r="AO3444" s="8"/>
      <c r="AP3444" s="9"/>
      <c r="AQ3444" s="9"/>
      <c r="AR3444" s="9"/>
      <c r="AS3444" s="8"/>
      <c r="AT3444" s="8"/>
      <c r="AU3444" s="8"/>
      <c r="AV3444" s="8"/>
      <c r="AW3444" s="8"/>
      <c r="AX3444" s="8"/>
      <c r="AY3444" s="8"/>
      <c r="AZ3444" s="8"/>
      <c r="BA3444" s="8"/>
      <c r="BB3444" s="8"/>
      <c r="BC3444" s="8"/>
      <c r="BD3444" s="8"/>
      <c r="BE3444" s="8"/>
      <c r="BF3444" s="8"/>
      <c r="BG3444" s="8"/>
      <c r="BH3444" s="8"/>
      <c r="BI3444" s="8"/>
      <c r="BJ3444" s="8"/>
      <c r="BK3444" s="8"/>
      <c r="BL3444" s="8"/>
      <c r="BM3444" s="8"/>
      <c r="BN3444" s="8"/>
      <c r="BO3444" s="8"/>
      <c r="BP3444" s="8"/>
      <c r="BQ3444" s="8"/>
      <c r="BR3444" s="8"/>
      <c r="BS3444" s="8"/>
      <c r="BT3444" s="8"/>
      <c r="BU3444" s="8"/>
      <c r="BV3444" s="8"/>
      <c r="BW3444" s="8"/>
      <c r="BX3444" s="8"/>
      <c r="BY3444" s="10"/>
      <c r="BZ3444" s="8"/>
      <c r="CA3444" s="8"/>
      <c r="CB3444" s="8"/>
      <c r="CC3444" s="8"/>
      <c r="CD3444" s="8"/>
      <c r="CE3444" s="8"/>
      <c r="CF3444" s="8"/>
      <c r="CG3444" s="8"/>
      <c r="CH3444" s="8"/>
      <c r="CI3444" s="8"/>
      <c r="CJ3444" s="10"/>
    </row>
    <row r="3445" spans="2:88">
      <c r="B3445" s="6"/>
      <c r="C3445" s="7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10"/>
      <c r="Z3445" s="8"/>
      <c r="AA3445" s="8"/>
      <c r="AB3445" s="8"/>
      <c r="AC3445" s="8"/>
      <c r="AD3445" s="8"/>
      <c r="AE3445" s="8"/>
      <c r="AF3445" s="8"/>
      <c r="AG3445" s="8"/>
      <c r="AH3445" s="8"/>
      <c r="AI3445" s="8"/>
      <c r="AJ3445" s="8"/>
      <c r="AK3445" s="8"/>
      <c r="AL3445" s="8"/>
      <c r="AM3445" s="8"/>
      <c r="AN3445" s="8"/>
      <c r="AO3445" s="8"/>
      <c r="AP3445" s="9"/>
      <c r="AQ3445" s="9"/>
      <c r="AR3445" s="9"/>
      <c r="AS3445" s="8"/>
      <c r="AT3445" s="8"/>
      <c r="AU3445" s="8"/>
      <c r="AV3445" s="8"/>
      <c r="AW3445" s="8"/>
      <c r="AX3445" s="8"/>
      <c r="AY3445" s="8"/>
      <c r="AZ3445" s="8"/>
      <c r="BA3445" s="8"/>
      <c r="BB3445" s="8"/>
      <c r="BC3445" s="8"/>
      <c r="BD3445" s="8"/>
      <c r="BE3445" s="8"/>
      <c r="BF3445" s="8"/>
      <c r="BG3445" s="8"/>
      <c r="BH3445" s="8"/>
      <c r="BI3445" s="8"/>
      <c r="BJ3445" s="8"/>
      <c r="BK3445" s="8"/>
      <c r="BL3445" s="8"/>
      <c r="BM3445" s="8"/>
      <c r="BN3445" s="8"/>
      <c r="BO3445" s="8"/>
      <c r="BP3445" s="8"/>
      <c r="BQ3445" s="8"/>
      <c r="BR3445" s="8"/>
      <c r="BS3445" s="8"/>
      <c r="BT3445" s="8"/>
      <c r="BU3445" s="8"/>
      <c r="BV3445" s="8"/>
      <c r="BW3445" s="8"/>
      <c r="BX3445" s="8"/>
      <c r="BY3445" s="10"/>
      <c r="BZ3445" s="8"/>
      <c r="CA3445" s="8"/>
      <c r="CB3445" s="8"/>
      <c r="CC3445" s="8"/>
      <c r="CD3445" s="8"/>
      <c r="CE3445" s="8"/>
      <c r="CF3445" s="8"/>
      <c r="CG3445" s="8"/>
      <c r="CH3445" s="8"/>
      <c r="CI3445" s="8"/>
      <c r="CJ3445" s="10"/>
    </row>
    <row r="3446" spans="2:88">
      <c r="B3446" s="6"/>
      <c r="C3446" s="7"/>
      <c r="D3446" s="8"/>
      <c r="E3446" s="8"/>
      <c r="F3446" s="8"/>
      <c r="G3446" s="8"/>
      <c r="H3446" s="8"/>
      <c r="I3446" s="8"/>
      <c r="J3446" s="8"/>
      <c r="K3446" s="8"/>
      <c r="L3446" s="8"/>
      <c r="M3446" s="8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10"/>
      <c r="Z3446" s="8"/>
      <c r="AA3446" s="8"/>
      <c r="AB3446" s="8"/>
      <c r="AC3446" s="8"/>
      <c r="AD3446" s="8"/>
      <c r="AE3446" s="8"/>
      <c r="AF3446" s="8"/>
      <c r="AG3446" s="8"/>
      <c r="AH3446" s="8"/>
      <c r="AI3446" s="8"/>
      <c r="AJ3446" s="8"/>
      <c r="AK3446" s="8"/>
      <c r="AL3446" s="8"/>
      <c r="AM3446" s="8"/>
      <c r="AN3446" s="8"/>
      <c r="AO3446" s="8"/>
      <c r="AP3446" s="9"/>
      <c r="AQ3446" s="9"/>
      <c r="AR3446" s="9"/>
      <c r="AS3446" s="8"/>
      <c r="AT3446" s="8"/>
      <c r="AU3446" s="8"/>
      <c r="AV3446" s="8"/>
      <c r="AW3446" s="8"/>
      <c r="AX3446" s="8"/>
      <c r="AY3446" s="8"/>
      <c r="AZ3446" s="8"/>
      <c r="BA3446" s="8"/>
      <c r="BB3446" s="8"/>
      <c r="BC3446" s="8"/>
      <c r="BD3446" s="8"/>
      <c r="BE3446" s="8"/>
      <c r="BF3446" s="8"/>
      <c r="BG3446" s="8"/>
      <c r="BH3446" s="8"/>
      <c r="BI3446" s="8"/>
      <c r="BJ3446" s="8"/>
      <c r="BK3446" s="8"/>
      <c r="BL3446" s="8"/>
      <c r="BM3446" s="8"/>
      <c r="BN3446" s="8"/>
      <c r="BO3446" s="8"/>
      <c r="BP3446" s="8"/>
      <c r="BQ3446" s="8"/>
      <c r="BR3446" s="8"/>
      <c r="BS3446" s="8"/>
      <c r="BT3446" s="8"/>
      <c r="BU3446" s="8"/>
      <c r="BV3446" s="8"/>
      <c r="BW3446" s="8"/>
      <c r="BX3446" s="8"/>
      <c r="BY3446" s="10"/>
      <c r="BZ3446" s="8"/>
      <c r="CA3446" s="8"/>
      <c r="CB3446" s="8"/>
      <c r="CC3446" s="8"/>
      <c r="CD3446" s="8"/>
      <c r="CE3446" s="8"/>
      <c r="CF3446" s="8"/>
      <c r="CG3446" s="8"/>
      <c r="CH3446" s="8"/>
      <c r="CI3446" s="8"/>
      <c r="CJ3446" s="10"/>
    </row>
    <row r="3447" spans="2:88">
      <c r="B3447" s="6"/>
      <c r="C3447" s="7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10"/>
      <c r="Z3447" s="8"/>
      <c r="AA3447" s="8"/>
      <c r="AB3447" s="8"/>
      <c r="AC3447" s="8"/>
      <c r="AD3447" s="8"/>
      <c r="AE3447" s="8"/>
      <c r="AF3447" s="8"/>
      <c r="AG3447" s="8"/>
      <c r="AH3447" s="8"/>
      <c r="AI3447" s="8"/>
      <c r="AJ3447" s="8"/>
      <c r="AK3447" s="8"/>
      <c r="AL3447" s="8"/>
      <c r="AM3447" s="8"/>
      <c r="AN3447" s="8"/>
      <c r="AO3447" s="8"/>
      <c r="AP3447" s="9"/>
      <c r="AQ3447" s="9"/>
      <c r="AR3447" s="9"/>
      <c r="AS3447" s="8"/>
      <c r="AT3447" s="8"/>
      <c r="AU3447" s="8"/>
      <c r="AV3447" s="8"/>
      <c r="AW3447" s="8"/>
      <c r="AX3447" s="8"/>
      <c r="AY3447" s="8"/>
      <c r="AZ3447" s="8"/>
      <c r="BA3447" s="8"/>
      <c r="BB3447" s="8"/>
      <c r="BC3447" s="8"/>
      <c r="BD3447" s="8"/>
      <c r="BE3447" s="8"/>
      <c r="BF3447" s="8"/>
      <c r="BG3447" s="8"/>
      <c r="BH3447" s="8"/>
      <c r="BI3447" s="8"/>
      <c r="BJ3447" s="8"/>
      <c r="BK3447" s="8"/>
      <c r="BL3447" s="8"/>
      <c r="BM3447" s="8"/>
      <c r="BN3447" s="8"/>
      <c r="BO3447" s="8"/>
      <c r="BP3447" s="8"/>
      <c r="BQ3447" s="8"/>
      <c r="BR3447" s="8"/>
      <c r="BS3447" s="8"/>
      <c r="BT3447" s="8"/>
      <c r="BU3447" s="8"/>
      <c r="BV3447" s="8"/>
      <c r="BW3447" s="8"/>
      <c r="BX3447" s="8"/>
      <c r="BY3447" s="10"/>
      <c r="BZ3447" s="8"/>
      <c r="CA3447" s="8"/>
      <c r="CB3447" s="8"/>
      <c r="CC3447" s="8"/>
      <c r="CD3447" s="8"/>
      <c r="CE3447" s="8"/>
      <c r="CF3447" s="8"/>
      <c r="CG3447" s="8"/>
      <c r="CH3447" s="8"/>
      <c r="CI3447" s="8"/>
      <c r="CJ3447" s="10"/>
    </row>
    <row r="3448" spans="2:88">
      <c r="B3448" s="6"/>
      <c r="C3448" s="7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10"/>
      <c r="Z3448" s="8"/>
      <c r="AA3448" s="8"/>
      <c r="AB3448" s="8"/>
      <c r="AC3448" s="8"/>
      <c r="AD3448" s="8"/>
      <c r="AE3448" s="8"/>
      <c r="AF3448" s="8"/>
      <c r="AG3448" s="8"/>
      <c r="AH3448" s="8"/>
      <c r="AI3448" s="8"/>
      <c r="AJ3448" s="8"/>
      <c r="AK3448" s="8"/>
      <c r="AL3448" s="8"/>
      <c r="AM3448" s="8"/>
      <c r="AN3448" s="8"/>
      <c r="AO3448" s="8"/>
      <c r="AP3448" s="9"/>
      <c r="AQ3448" s="9"/>
      <c r="AR3448" s="9"/>
      <c r="AS3448" s="8"/>
      <c r="AT3448" s="8"/>
      <c r="AU3448" s="8"/>
      <c r="AV3448" s="8"/>
      <c r="AW3448" s="8"/>
      <c r="AX3448" s="8"/>
      <c r="AY3448" s="8"/>
      <c r="AZ3448" s="8"/>
      <c r="BA3448" s="8"/>
      <c r="BB3448" s="8"/>
      <c r="BC3448" s="8"/>
      <c r="BD3448" s="8"/>
      <c r="BE3448" s="8"/>
      <c r="BF3448" s="8"/>
      <c r="BG3448" s="8"/>
      <c r="BH3448" s="8"/>
      <c r="BI3448" s="8"/>
      <c r="BJ3448" s="8"/>
      <c r="BK3448" s="8"/>
      <c r="BL3448" s="8"/>
      <c r="BM3448" s="8"/>
      <c r="BN3448" s="8"/>
      <c r="BO3448" s="8"/>
      <c r="BP3448" s="8"/>
      <c r="BQ3448" s="8"/>
      <c r="BR3448" s="8"/>
      <c r="BS3448" s="8"/>
      <c r="BT3448" s="8"/>
      <c r="BU3448" s="8"/>
      <c r="BV3448" s="8"/>
      <c r="BW3448" s="8"/>
      <c r="BX3448" s="8"/>
      <c r="BY3448" s="10"/>
      <c r="BZ3448" s="8"/>
      <c r="CA3448" s="8"/>
      <c r="CB3448" s="8"/>
      <c r="CC3448" s="8"/>
      <c r="CD3448" s="8"/>
      <c r="CE3448" s="8"/>
      <c r="CF3448" s="8"/>
      <c r="CG3448" s="8"/>
      <c r="CH3448" s="8"/>
      <c r="CI3448" s="8"/>
      <c r="CJ3448" s="10"/>
    </row>
    <row r="3449" spans="2:88">
      <c r="B3449" s="6"/>
      <c r="C3449" s="7"/>
      <c r="D3449" s="8"/>
      <c r="E3449" s="8"/>
      <c r="F3449" s="8"/>
      <c r="G3449" s="8"/>
      <c r="H3449" s="8"/>
      <c r="I3449" s="8"/>
      <c r="J3449" s="8"/>
      <c r="K3449" s="8"/>
      <c r="L3449" s="8"/>
      <c r="M3449" s="8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10"/>
      <c r="Z3449" s="8"/>
      <c r="AA3449" s="8"/>
      <c r="AB3449" s="8"/>
      <c r="AC3449" s="8"/>
      <c r="AD3449" s="8"/>
      <c r="AE3449" s="8"/>
      <c r="AF3449" s="8"/>
      <c r="AG3449" s="8"/>
      <c r="AH3449" s="8"/>
      <c r="AI3449" s="8"/>
      <c r="AJ3449" s="8"/>
      <c r="AK3449" s="8"/>
      <c r="AL3449" s="8"/>
      <c r="AM3449" s="8"/>
      <c r="AN3449" s="8"/>
      <c r="AO3449" s="8"/>
      <c r="AP3449" s="9"/>
      <c r="AQ3449" s="9"/>
      <c r="AR3449" s="9"/>
      <c r="AS3449" s="8"/>
      <c r="AT3449" s="8"/>
      <c r="AU3449" s="8"/>
      <c r="AV3449" s="8"/>
      <c r="AW3449" s="8"/>
      <c r="AX3449" s="8"/>
      <c r="AY3449" s="8"/>
      <c r="AZ3449" s="8"/>
      <c r="BA3449" s="8"/>
      <c r="BB3449" s="8"/>
      <c r="BC3449" s="8"/>
      <c r="BD3449" s="8"/>
      <c r="BE3449" s="8"/>
      <c r="BF3449" s="8"/>
      <c r="BG3449" s="8"/>
      <c r="BH3449" s="8"/>
      <c r="BI3449" s="8"/>
      <c r="BJ3449" s="8"/>
      <c r="BK3449" s="8"/>
      <c r="BL3449" s="8"/>
      <c r="BM3449" s="8"/>
      <c r="BN3449" s="8"/>
      <c r="BO3449" s="8"/>
      <c r="BP3449" s="8"/>
      <c r="BQ3449" s="8"/>
      <c r="BR3449" s="8"/>
      <c r="BS3449" s="8"/>
      <c r="BT3449" s="8"/>
      <c r="BU3449" s="8"/>
      <c r="BV3449" s="8"/>
      <c r="BW3449" s="8"/>
      <c r="BX3449" s="8"/>
      <c r="BY3449" s="10"/>
      <c r="BZ3449" s="8"/>
      <c r="CA3449" s="8"/>
      <c r="CB3449" s="8"/>
      <c r="CC3449" s="8"/>
      <c r="CD3449" s="8"/>
      <c r="CE3449" s="8"/>
      <c r="CF3449" s="8"/>
      <c r="CG3449" s="8"/>
      <c r="CH3449" s="8"/>
      <c r="CI3449" s="8"/>
      <c r="CJ3449" s="10"/>
    </row>
    <row r="3450" spans="2:88">
      <c r="B3450" s="6"/>
      <c r="C3450" s="7"/>
      <c r="D3450" s="8"/>
      <c r="E3450" s="8"/>
      <c r="F3450" s="8"/>
      <c r="G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10"/>
      <c r="Z3450" s="8"/>
      <c r="AA3450" s="8"/>
      <c r="AB3450" s="8"/>
      <c r="AC3450" s="8"/>
      <c r="AD3450" s="8"/>
      <c r="AE3450" s="8"/>
      <c r="AF3450" s="8"/>
      <c r="AG3450" s="8"/>
      <c r="AH3450" s="8"/>
      <c r="AI3450" s="8"/>
      <c r="AJ3450" s="8"/>
      <c r="AK3450" s="8"/>
      <c r="AL3450" s="8"/>
      <c r="AM3450" s="8"/>
      <c r="AN3450" s="8"/>
      <c r="AO3450" s="8"/>
      <c r="AP3450" s="9"/>
      <c r="AQ3450" s="9"/>
      <c r="AR3450" s="9"/>
      <c r="AS3450" s="8"/>
      <c r="AT3450" s="8"/>
      <c r="AU3450" s="8"/>
      <c r="AV3450" s="8"/>
      <c r="AW3450" s="8"/>
      <c r="AX3450" s="8"/>
      <c r="AY3450" s="8"/>
      <c r="AZ3450" s="8"/>
      <c r="BA3450" s="8"/>
      <c r="BB3450" s="8"/>
      <c r="BC3450" s="8"/>
      <c r="BD3450" s="8"/>
      <c r="BE3450" s="8"/>
      <c r="BF3450" s="8"/>
      <c r="BG3450" s="8"/>
      <c r="BH3450" s="8"/>
      <c r="BI3450" s="8"/>
      <c r="BJ3450" s="8"/>
      <c r="BK3450" s="8"/>
      <c r="BL3450" s="8"/>
      <c r="BM3450" s="8"/>
      <c r="BN3450" s="8"/>
      <c r="BO3450" s="8"/>
      <c r="BP3450" s="8"/>
      <c r="BQ3450" s="8"/>
      <c r="BR3450" s="8"/>
      <c r="BS3450" s="8"/>
      <c r="BT3450" s="8"/>
      <c r="BU3450" s="8"/>
      <c r="BV3450" s="8"/>
      <c r="BW3450" s="8"/>
      <c r="BX3450" s="8"/>
      <c r="BY3450" s="10"/>
      <c r="BZ3450" s="8"/>
      <c r="CA3450" s="8"/>
      <c r="CB3450" s="8"/>
      <c r="CC3450" s="8"/>
      <c r="CD3450" s="8"/>
      <c r="CE3450" s="8"/>
      <c r="CF3450" s="8"/>
      <c r="CG3450" s="8"/>
      <c r="CH3450" s="8"/>
      <c r="CI3450" s="8"/>
      <c r="CJ3450" s="10"/>
    </row>
    <row r="3451" spans="2:88">
      <c r="B3451" s="6"/>
      <c r="C3451" s="7"/>
      <c r="D3451" s="8"/>
      <c r="E3451" s="8"/>
      <c r="F3451" s="8"/>
      <c r="G3451" s="8"/>
      <c r="H3451" s="8"/>
      <c r="I3451" s="8"/>
      <c r="J3451" s="8"/>
      <c r="K3451" s="8"/>
      <c r="L3451" s="8"/>
      <c r="M3451" s="8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10"/>
      <c r="Z3451" s="8"/>
      <c r="AA3451" s="8"/>
      <c r="AB3451" s="8"/>
      <c r="AC3451" s="8"/>
      <c r="AD3451" s="8"/>
      <c r="AE3451" s="8"/>
      <c r="AF3451" s="8"/>
      <c r="AG3451" s="8"/>
      <c r="AH3451" s="8"/>
      <c r="AI3451" s="8"/>
      <c r="AJ3451" s="8"/>
      <c r="AK3451" s="8"/>
      <c r="AL3451" s="8"/>
      <c r="AM3451" s="8"/>
      <c r="AN3451" s="8"/>
      <c r="AO3451" s="8"/>
      <c r="AP3451" s="9"/>
      <c r="AQ3451" s="9"/>
      <c r="AR3451" s="9"/>
      <c r="AS3451" s="8"/>
      <c r="AT3451" s="8"/>
      <c r="AU3451" s="8"/>
      <c r="AV3451" s="8"/>
      <c r="AW3451" s="8"/>
      <c r="AX3451" s="8"/>
      <c r="AY3451" s="8"/>
      <c r="AZ3451" s="8"/>
      <c r="BA3451" s="8"/>
      <c r="BB3451" s="8"/>
      <c r="BC3451" s="8"/>
      <c r="BD3451" s="8"/>
      <c r="BE3451" s="8"/>
      <c r="BF3451" s="8"/>
      <c r="BG3451" s="8"/>
      <c r="BH3451" s="8"/>
      <c r="BI3451" s="8"/>
      <c r="BJ3451" s="8"/>
      <c r="BK3451" s="8"/>
      <c r="BL3451" s="8"/>
      <c r="BM3451" s="8"/>
      <c r="BN3451" s="8"/>
      <c r="BO3451" s="8"/>
      <c r="BP3451" s="8"/>
      <c r="BQ3451" s="8"/>
      <c r="BR3451" s="8"/>
      <c r="BS3451" s="8"/>
      <c r="BT3451" s="8"/>
      <c r="BU3451" s="8"/>
      <c r="BV3451" s="8"/>
      <c r="BW3451" s="8"/>
      <c r="BX3451" s="8"/>
      <c r="BY3451" s="10"/>
      <c r="BZ3451" s="8"/>
      <c r="CA3451" s="8"/>
      <c r="CB3451" s="8"/>
      <c r="CC3451" s="8"/>
      <c r="CD3451" s="8"/>
      <c r="CE3451" s="8"/>
      <c r="CF3451" s="8"/>
      <c r="CG3451" s="8"/>
      <c r="CH3451" s="8"/>
      <c r="CI3451" s="8"/>
      <c r="CJ3451" s="10"/>
    </row>
    <row r="3452" spans="2:88">
      <c r="B3452" s="6"/>
      <c r="C3452" s="7"/>
      <c r="D3452" s="8"/>
      <c r="E3452" s="8"/>
      <c r="F3452" s="8"/>
      <c r="G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10"/>
      <c r="Z3452" s="8"/>
      <c r="AA3452" s="8"/>
      <c r="AB3452" s="8"/>
      <c r="AC3452" s="8"/>
      <c r="AD3452" s="8"/>
      <c r="AE3452" s="8"/>
      <c r="AF3452" s="8"/>
      <c r="AG3452" s="8"/>
      <c r="AH3452" s="8"/>
      <c r="AI3452" s="8"/>
      <c r="AJ3452" s="8"/>
      <c r="AK3452" s="8"/>
      <c r="AL3452" s="8"/>
      <c r="AM3452" s="8"/>
      <c r="AN3452" s="8"/>
      <c r="AO3452" s="8"/>
      <c r="AP3452" s="9"/>
      <c r="AQ3452" s="9"/>
      <c r="AR3452" s="9"/>
      <c r="AS3452" s="8"/>
      <c r="AT3452" s="8"/>
      <c r="AU3452" s="8"/>
      <c r="AV3452" s="8"/>
      <c r="AW3452" s="8"/>
      <c r="AX3452" s="8"/>
      <c r="AY3452" s="8"/>
      <c r="AZ3452" s="8"/>
      <c r="BA3452" s="8"/>
      <c r="BB3452" s="8"/>
      <c r="BC3452" s="8"/>
      <c r="BD3452" s="8"/>
      <c r="BE3452" s="8"/>
      <c r="BF3452" s="8"/>
      <c r="BG3452" s="8"/>
      <c r="BH3452" s="8"/>
      <c r="BI3452" s="8"/>
      <c r="BJ3452" s="8"/>
      <c r="BK3452" s="8"/>
      <c r="BL3452" s="8"/>
      <c r="BM3452" s="8"/>
      <c r="BN3452" s="8"/>
      <c r="BO3452" s="8"/>
      <c r="BP3452" s="8"/>
      <c r="BQ3452" s="8"/>
      <c r="BR3452" s="8"/>
      <c r="BS3452" s="8"/>
      <c r="BT3452" s="8"/>
      <c r="BU3452" s="8"/>
      <c r="BV3452" s="8"/>
      <c r="BW3452" s="8"/>
      <c r="BX3452" s="8"/>
      <c r="BY3452" s="10"/>
      <c r="BZ3452" s="8"/>
      <c r="CA3452" s="8"/>
      <c r="CB3452" s="8"/>
      <c r="CC3452" s="8"/>
      <c r="CD3452" s="8"/>
      <c r="CE3452" s="8"/>
      <c r="CF3452" s="8"/>
      <c r="CG3452" s="8"/>
      <c r="CH3452" s="8"/>
      <c r="CI3452" s="8"/>
      <c r="CJ3452" s="10"/>
    </row>
    <row r="3453" spans="2:88">
      <c r="B3453" s="6"/>
      <c r="C3453" s="7"/>
      <c r="D3453" s="8"/>
      <c r="E3453" s="8"/>
      <c r="F3453" s="8"/>
      <c r="G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10"/>
      <c r="Z3453" s="8"/>
      <c r="AA3453" s="8"/>
      <c r="AB3453" s="8"/>
      <c r="AC3453" s="8"/>
      <c r="AD3453" s="8"/>
      <c r="AE3453" s="8"/>
      <c r="AF3453" s="8"/>
      <c r="AG3453" s="8"/>
      <c r="AH3453" s="8"/>
      <c r="AI3453" s="8"/>
      <c r="AJ3453" s="8"/>
      <c r="AK3453" s="8"/>
      <c r="AL3453" s="8"/>
      <c r="AM3453" s="8"/>
      <c r="AN3453" s="8"/>
      <c r="AO3453" s="8"/>
      <c r="AP3453" s="9"/>
      <c r="AQ3453" s="9"/>
      <c r="AR3453" s="9"/>
      <c r="AS3453" s="8"/>
      <c r="AT3453" s="8"/>
      <c r="AU3453" s="8"/>
      <c r="AV3453" s="8"/>
      <c r="AW3453" s="8"/>
      <c r="AX3453" s="8"/>
      <c r="AY3453" s="8"/>
      <c r="AZ3453" s="8"/>
      <c r="BA3453" s="8"/>
      <c r="BB3453" s="8"/>
      <c r="BC3453" s="8"/>
      <c r="BD3453" s="8"/>
      <c r="BE3453" s="8"/>
      <c r="BF3453" s="8"/>
      <c r="BG3453" s="8"/>
      <c r="BH3453" s="8"/>
      <c r="BI3453" s="8"/>
      <c r="BJ3453" s="8"/>
      <c r="BK3453" s="8"/>
      <c r="BL3453" s="8"/>
      <c r="BM3453" s="8"/>
      <c r="BN3453" s="8"/>
      <c r="BO3453" s="8"/>
      <c r="BP3453" s="8"/>
      <c r="BQ3453" s="8"/>
      <c r="BR3453" s="8"/>
      <c r="BS3453" s="8"/>
      <c r="BT3453" s="8"/>
      <c r="BU3453" s="8"/>
      <c r="BV3453" s="8"/>
      <c r="BW3453" s="8"/>
      <c r="BX3453" s="8"/>
      <c r="BY3453" s="10"/>
      <c r="BZ3453" s="8"/>
      <c r="CA3453" s="8"/>
      <c r="CB3453" s="8"/>
      <c r="CC3453" s="8"/>
      <c r="CD3453" s="8"/>
      <c r="CE3453" s="8"/>
      <c r="CF3453" s="8"/>
      <c r="CG3453" s="8"/>
      <c r="CH3453" s="8"/>
      <c r="CI3453" s="8"/>
      <c r="CJ3453" s="10"/>
    </row>
    <row r="3454" spans="2:88">
      <c r="B3454" s="6"/>
      <c r="C3454" s="7"/>
      <c r="D3454" s="8"/>
      <c r="E3454" s="8"/>
      <c r="F3454" s="8"/>
      <c r="G3454" s="8"/>
      <c r="H3454" s="8"/>
      <c r="I3454" s="8"/>
      <c r="J3454" s="8"/>
      <c r="K3454" s="8"/>
      <c r="L3454" s="8"/>
      <c r="M3454" s="8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10"/>
      <c r="Z3454" s="8"/>
      <c r="AA3454" s="8"/>
      <c r="AB3454" s="8"/>
      <c r="AC3454" s="8"/>
      <c r="AD3454" s="8"/>
      <c r="AE3454" s="8"/>
      <c r="AF3454" s="8"/>
      <c r="AG3454" s="8"/>
      <c r="AH3454" s="8"/>
      <c r="AI3454" s="8"/>
      <c r="AJ3454" s="8"/>
      <c r="AK3454" s="8"/>
      <c r="AL3454" s="8"/>
      <c r="AM3454" s="8"/>
      <c r="AN3454" s="8"/>
      <c r="AO3454" s="8"/>
      <c r="AP3454" s="9"/>
      <c r="AQ3454" s="9"/>
      <c r="AR3454" s="9"/>
      <c r="AS3454" s="8"/>
      <c r="AT3454" s="8"/>
      <c r="AU3454" s="8"/>
      <c r="AV3454" s="8"/>
      <c r="AW3454" s="8"/>
      <c r="AX3454" s="8"/>
      <c r="AY3454" s="8"/>
      <c r="AZ3454" s="8"/>
      <c r="BA3454" s="8"/>
      <c r="BB3454" s="8"/>
      <c r="BC3454" s="8"/>
      <c r="BD3454" s="8"/>
      <c r="BE3454" s="8"/>
      <c r="BF3454" s="8"/>
      <c r="BG3454" s="8"/>
      <c r="BH3454" s="8"/>
      <c r="BI3454" s="8"/>
      <c r="BJ3454" s="8"/>
      <c r="BK3454" s="8"/>
      <c r="BL3454" s="8"/>
      <c r="BM3454" s="8"/>
      <c r="BN3454" s="8"/>
      <c r="BO3454" s="8"/>
      <c r="BP3454" s="8"/>
      <c r="BQ3454" s="8"/>
      <c r="BR3454" s="8"/>
      <c r="BS3454" s="8"/>
      <c r="BT3454" s="8"/>
      <c r="BU3454" s="8"/>
      <c r="BV3454" s="8"/>
      <c r="BW3454" s="8"/>
      <c r="BX3454" s="8"/>
      <c r="BY3454" s="10"/>
      <c r="BZ3454" s="8"/>
      <c r="CA3454" s="8"/>
      <c r="CB3454" s="8"/>
      <c r="CC3454" s="8"/>
      <c r="CD3454" s="8"/>
      <c r="CE3454" s="8"/>
      <c r="CF3454" s="8"/>
      <c r="CG3454" s="8"/>
      <c r="CH3454" s="8"/>
      <c r="CI3454" s="8"/>
      <c r="CJ3454" s="10"/>
    </row>
    <row r="3455" spans="2:88">
      <c r="B3455" s="6"/>
      <c r="C3455" s="7"/>
      <c r="D3455" s="8"/>
      <c r="E3455" s="8"/>
      <c r="F3455" s="8"/>
      <c r="G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10"/>
      <c r="Z3455" s="8"/>
      <c r="AA3455" s="8"/>
      <c r="AB3455" s="8"/>
      <c r="AC3455" s="8"/>
      <c r="AD3455" s="8"/>
      <c r="AE3455" s="8"/>
      <c r="AF3455" s="8"/>
      <c r="AG3455" s="8"/>
      <c r="AH3455" s="8"/>
      <c r="AI3455" s="8"/>
      <c r="AJ3455" s="8"/>
      <c r="AK3455" s="8"/>
      <c r="AL3455" s="8"/>
      <c r="AM3455" s="8"/>
      <c r="AN3455" s="8"/>
      <c r="AO3455" s="8"/>
      <c r="AP3455" s="9"/>
      <c r="AQ3455" s="9"/>
      <c r="AR3455" s="9"/>
      <c r="AS3455" s="8"/>
      <c r="AT3455" s="8"/>
      <c r="AU3455" s="8"/>
      <c r="AV3455" s="8"/>
      <c r="AW3455" s="8"/>
      <c r="AX3455" s="8"/>
      <c r="AY3455" s="8"/>
      <c r="AZ3455" s="8"/>
      <c r="BA3455" s="8"/>
      <c r="BB3455" s="8"/>
      <c r="BC3455" s="8"/>
      <c r="BD3455" s="8"/>
      <c r="BE3455" s="8"/>
      <c r="BF3455" s="8"/>
      <c r="BG3455" s="8"/>
      <c r="BH3455" s="8"/>
      <c r="BI3455" s="8"/>
      <c r="BJ3455" s="8"/>
      <c r="BK3455" s="8"/>
      <c r="BL3455" s="8"/>
      <c r="BM3455" s="8"/>
      <c r="BN3455" s="8"/>
      <c r="BO3455" s="8"/>
      <c r="BP3455" s="8"/>
      <c r="BQ3455" s="8"/>
      <c r="BR3455" s="8"/>
      <c r="BS3455" s="8"/>
      <c r="BT3455" s="8"/>
      <c r="BU3455" s="8"/>
      <c r="BV3455" s="8"/>
      <c r="BW3455" s="8"/>
      <c r="BX3455" s="8"/>
      <c r="BY3455" s="10"/>
      <c r="BZ3455" s="8"/>
      <c r="CA3455" s="8"/>
      <c r="CB3455" s="8"/>
      <c r="CC3455" s="8"/>
      <c r="CD3455" s="8"/>
      <c r="CE3455" s="8"/>
      <c r="CF3455" s="8"/>
      <c r="CG3455" s="8"/>
      <c r="CH3455" s="8"/>
      <c r="CI3455" s="8"/>
      <c r="CJ3455" s="10"/>
    </row>
    <row r="3456" spans="2:88">
      <c r="B3456" s="6"/>
      <c r="C3456" s="7"/>
      <c r="D3456" s="8"/>
      <c r="E3456" s="8"/>
      <c r="F3456" s="8"/>
      <c r="G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10"/>
      <c r="Z3456" s="8"/>
      <c r="AA3456" s="8"/>
      <c r="AB3456" s="8"/>
      <c r="AC3456" s="8"/>
      <c r="AD3456" s="8"/>
      <c r="AE3456" s="8"/>
      <c r="AF3456" s="8"/>
      <c r="AG3456" s="8"/>
      <c r="AH3456" s="8"/>
      <c r="AI3456" s="8"/>
      <c r="AJ3456" s="8"/>
      <c r="AK3456" s="8"/>
      <c r="AL3456" s="8"/>
      <c r="AM3456" s="8"/>
      <c r="AN3456" s="8"/>
      <c r="AO3456" s="8"/>
      <c r="AP3456" s="9"/>
      <c r="AQ3456" s="9"/>
      <c r="AR3456" s="9"/>
      <c r="AS3456" s="8"/>
      <c r="AT3456" s="8"/>
      <c r="AU3456" s="8"/>
      <c r="AV3456" s="8"/>
      <c r="AW3456" s="8"/>
      <c r="AX3456" s="8"/>
      <c r="AY3456" s="8"/>
      <c r="AZ3456" s="8"/>
      <c r="BA3456" s="8"/>
      <c r="BB3456" s="8"/>
      <c r="BC3456" s="8"/>
      <c r="BD3456" s="8"/>
      <c r="BE3456" s="8"/>
      <c r="BF3456" s="8"/>
      <c r="BG3456" s="8"/>
      <c r="BH3456" s="8"/>
      <c r="BI3456" s="8"/>
      <c r="BJ3456" s="8"/>
      <c r="BK3456" s="8"/>
      <c r="BL3456" s="8"/>
      <c r="BM3456" s="8"/>
      <c r="BN3456" s="8"/>
      <c r="BO3456" s="8"/>
      <c r="BP3456" s="8"/>
      <c r="BQ3456" s="8"/>
      <c r="BR3456" s="8"/>
      <c r="BS3456" s="8"/>
      <c r="BT3456" s="8"/>
      <c r="BU3456" s="8"/>
      <c r="BV3456" s="8"/>
      <c r="BW3456" s="8"/>
      <c r="BX3456" s="8"/>
      <c r="BY3456" s="10"/>
      <c r="BZ3456" s="8"/>
      <c r="CA3456" s="8"/>
      <c r="CB3456" s="8"/>
      <c r="CC3456" s="8"/>
      <c r="CD3456" s="8"/>
      <c r="CE3456" s="8"/>
      <c r="CF3456" s="8"/>
      <c r="CG3456" s="8"/>
      <c r="CH3456" s="8"/>
      <c r="CI3456" s="8"/>
      <c r="CJ3456" s="10"/>
    </row>
    <row r="3457" spans="2:88">
      <c r="B3457" s="6"/>
      <c r="C3457" s="7"/>
      <c r="D3457" s="8"/>
      <c r="E3457" s="8"/>
      <c r="F3457" s="8"/>
      <c r="G3457" s="8"/>
      <c r="H3457" s="8"/>
      <c r="I3457" s="8"/>
      <c r="J3457" s="8"/>
      <c r="K3457" s="8"/>
      <c r="L3457" s="8"/>
      <c r="M3457" s="8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10"/>
      <c r="Z3457" s="8"/>
      <c r="AA3457" s="8"/>
      <c r="AB3457" s="8"/>
      <c r="AC3457" s="8"/>
      <c r="AD3457" s="8"/>
      <c r="AE3457" s="8"/>
      <c r="AF3457" s="8"/>
      <c r="AG3457" s="8"/>
      <c r="AH3457" s="8"/>
      <c r="AI3457" s="8"/>
      <c r="AJ3457" s="8"/>
      <c r="AK3457" s="8"/>
      <c r="AL3457" s="8"/>
      <c r="AM3457" s="8"/>
      <c r="AN3457" s="8"/>
      <c r="AO3457" s="8"/>
      <c r="AP3457" s="9"/>
      <c r="AQ3457" s="9"/>
      <c r="AR3457" s="9"/>
      <c r="AS3457" s="8"/>
      <c r="AT3457" s="8"/>
      <c r="AU3457" s="8"/>
      <c r="AV3457" s="8"/>
      <c r="AW3457" s="8"/>
      <c r="AX3457" s="8"/>
      <c r="AY3457" s="8"/>
      <c r="AZ3457" s="8"/>
      <c r="BA3457" s="8"/>
      <c r="BB3457" s="8"/>
      <c r="BC3457" s="8"/>
      <c r="BD3457" s="8"/>
      <c r="BE3457" s="8"/>
      <c r="BF3457" s="8"/>
      <c r="BG3457" s="8"/>
      <c r="BH3457" s="8"/>
      <c r="BI3457" s="8"/>
      <c r="BJ3457" s="8"/>
      <c r="BK3457" s="8"/>
      <c r="BL3457" s="8"/>
      <c r="BM3457" s="8"/>
      <c r="BN3457" s="8"/>
      <c r="BO3457" s="8"/>
      <c r="BP3457" s="8"/>
      <c r="BQ3457" s="8"/>
      <c r="BR3457" s="8"/>
      <c r="BS3457" s="8"/>
      <c r="BT3457" s="8"/>
      <c r="BU3457" s="8"/>
      <c r="BV3457" s="8"/>
      <c r="BW3457" s="8"/>
      <c r="BX3457" s="8"/>
      <c r="BY3457" s="10"/>
      <c r="BZ3457" s="8"/>
      <c r="CA3457" s="8"/>
      <c r="CB3457" s="8"/>
      <c r="CC3457" s="8"/>
      <c r="CD3457" s="8"/>
      <c r="CE3457" s="8"/>
      <c r="CF3457" s="8"/>
      <c r="CG3457" s="8"/>
      <c r="CH3457" s="8"/>
      <c r="CI3457" s="8"/>
      <c r="CJ3457" s="10"/>
    </row>
    <row r="3458" spans="2:88">
      <c r="B3458" s="6"/>
      <c r="C3458" s="7"/>
      <c r="D3458" s="8"/>
      <c r="E3458" s="8"/>
      <c r="F3458" s="8"/>
      <c r="G3458" s="8"/>
      <c r="H3458" s="8"/>
      <c r="I3458" s="8"/>
      <c r="J3458" s="8"/>
      <c r="K3458" s="8"/>
      <c r="L3458" s="8"/>
      <c r="M3458" s="8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10"/>
      <c r="Z3458" s="8"/>
      <c r="AA3458" s="8"/>
      <c r="AB3458" s="8"/>
      <c r="AC3458" s="8"/>
      <c r="AD3458" s="8"/>
      <c r="AE3458" s="8"/>
      <c r="AF3458" s="8"/>
      <c r="AG3458" s="8"/>
      <c r="AH3458" s="8"/>
      <c r="AI3458" s="8"/>
      <c r="AJ3458" s="8"/>
      <c r="AK3458" s="8"/>
      <c r="AL3458" s="8"/>
      <c r="AM3458" s="8"/>
      <c r="AN3458" s="8"/>
      <c r="AO3458" s="8"/>
      <c r="AP3458" s="9"/>
      <c r="AQ3458" s="9"/>
      <c r="AR3458" s="9"/>
      <c r="AS3458" s="8"/>
      <c r="AT3458" s="8"/>
      <c r="AU3458" s="8"/>
      <c r="AV3458" s="8"/>
      <c r="AW3458" s="8"/>
      <c r="AX3458" s="8"/>
      <c r="AY3458" s="8"/>
      <c r="AZ3458" s="8"/>
      <c r="BA3458" s="8"/>
      <c r="BB3458" s="8"/>
      <c r="BC3458" s="8"/>
      <c r="BD3458" s="8"/>
      <c r="BE3458" s="8"/>
      <c r="BF3458" s="8"/>
      <c r="BG3458" s="8"/>
      <c r="BH3458" s="8"/>
      <c r="BI3458" s="8"/>
      <c r="BJ3458" s="8"/>
      <c r="BK3458" s="8"/>
      <c r="BL3458" s="8"/>
      <c r="BM3458" s="8"/>
      <c r="BN3458" s="8"/>
      <c r="BO3458" s="8"/>
      <c r="BP3458" s="8"/>
      <c r="BQ3458" s="8"/>
      <c r="BR3458" s="8"/>
      <c r="BS3458" s="8"/>
      <c r="BT3458" s="8"/>
      <c r="BU3458" s="8"/>
      <c r="BV3458" s="8"/>
      <c r="BW3458" s="8"/>
      <c r="BX3458" s="8"/>
      <c r="BY3458" s="10"/>
      <c r="BZ3458" s="8"/>
      <c r="CA3458" s="8"/>
      <c r="CB3458" s="8"/>
      <c r="CC3458" s="8"/>
      <c r="CD3458" s="8"/>
      <c r="CE3458" s="8"/>
      <c r="CF3458" s="8"/>
      <c r="CG3458" s="8"/>
      <c r="CH3458" s="8"/>
      <c r="CI3458" s="8"/>
      <c r="CJ3458" s="10"/>
    </row>
    <row r="3459" spans="2:88">
      <c r="B3459" s="6"/>
      <c r="C3459" s="7"/>
      <c r="D3459" s="8"/>
      <c r="E3459" s="8"/>
      <c r="F3459" s="8"/>
      <c r="G3459" s="8"/>
      <c r="H3459" s="8"/>
      <c r="I3459" s="8"/>
      <c r="J3459" s="8"/>
      <c r="K3459" s="8"/>
      <c r="L3459" s="8"/>
      <c r="M3459" s="8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10"/>
      <c r="Z3459" s="8"/>
      <c r="AA3459" s="8"/>
      <c r="AB3459" s="8"/>
      <c r="AC3459" s="8"/>
      <c r="AD3459" s="8"/>
      <c r="AE3459" s="8"/>
      <c r="AF3459" s="8"/>
      <c r="AG3459" s="8"/>
      <c r="AH3459" s="8"/>
      <c r="AI3459" s="8"/>
      <c r="AJ3459" s="8"/>
      <c r="AK3459" s="8"/>
      <c r="AL3459" s="8"/>
      <c r="AM3459" s="8"/>
      <c r="AN3459" s="8"/>
      <c r="AO3459" s="8"/>
      <c r="AP3459" s="9"/>
      <c r="AQ3459" s="9"/>
      <c r="AR3459" s="9"/>
      <c r="AS3459" s="8"/>
      <c r="AT3459" s="8"/>
      <c r="AU3459" s="8"/>
      <c r="AV3459" s="8"/>
      <c r="AW3459" s="8"/>
      <c r="AX3459" s="8"/>
      <c r="AY3459" s="8"/>
      <c r="AZ3459" s="8"/>
      <c r="BA3459" s="8"/>
      <c r="BB3459" s="8"/>
      <c r="BC3459" s="8"/>
      <c r="BD3459" s="8"/>
      <c r="BE3459" s="8"/>
      <c r="BF3459" s="8"/>
      <c r="BG3459" s="8"/>
      <c r="BH3459" s="8"/>
      <c r="BI3459" s="8"/>
      <c r="BJ3459" s="8"/>
      <c r="BK3459" s="8"/>
      <c r="BL3459" s="8"/>
      <c r="BM3459" s="8"/>
      <c r="BN3459" s="8"/>
      <c r="BO3459" s="8"/>
      <c r="BP3459" s="8"/>
      <c r="BQ3459" s="8"/>
      <c r="BR3459" s="8"/>
      <c r="BS3459" s="8"/>
      <c r="BT3459" s="8"/>
      <c r="BU3459" s="8"/>
      <c r="BV3459" s="8"/>
      <c r="BW3459" s="8"/>
      <c r="BX3459" s="8"/>
      <c r="BY3459" s="10"/>
      <c r="BZ3459" s="8"/>
      <c r="CA3459" s="8"/>
      <c r="CB3459" s="8"/>
      <c r="CC3459" s="8"/>
      <c r="CD3459" s="8"/>
      <c r="CE3459" s="8"/>
      <c r="CF3459" s="8"/>
      <c r="CG3459" s="8"/>
      <c r="CH3459" s="8"/>
      <c r="CI3459" s="8"/>
      <c r="CJ3459" s="10"/>
    </row>
    <row r="3460" spans="2:88">
      <c r="B3460" s="6"/>
      <c r="C3460" s="7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10"/>
      <c r="Z3460" s="8"/>
      <c r="AA3460" s="8"/>
      <c r="AB3460" s="8"/>
      <c r="AC3460" s="8"/>
      <c r="AD3460" s="8"/>
      <c r="AE3460" s="8"/>
      <c r="AF3460" s="8"/>
      <c r="AG3460" s="8"/>
      <c r="AH3460" s="8"/>
      <c r="AI3460" s="8"/>
      <c r="AJ3460" s="8"/>
      <c r="AK3460" s="8"/>
      <c r="AL3460" s="8"/>
      <c r="AM3460" s="8"/>
      <c r="AN3460" s="8"/>
      <c r="AO3460" s="8"/>
      <c r="AP3460" s="9"/>
      <c r="AQ3460" s="9"/>
      <c r="AR3460" s="9"/>
      <c r="AS3460" s="8"/>
      <c r="AT3460" s="8"/>
      <c r="AU3460" s="8"/>
      <c r="AV3460" s="8"/>
      <c r="AW3460" s="8"/>
      <c r="AX3460" s="8"/>
      <c r="AY3460" s="8"/>
      <c r="AZ3460" s="8"/>
      <c r="BA3460" s="8"/>
      <c r="BB3460" s="8"/>
      <c r="BC3460" s="8"/>
      <c r="BD3460" s="8"/>
      <c r="BE3460" s="8"/>
      <c r="BF3460" s="8"/>
      <c r="BG3460" s="8"/>
      <c r="BH3460" s="8"/>
      <c r="BI3460" s="8"/>
      <c r="BJ3460" s="8"/>
      <c r="BK3460" s="8"/>
      <c r="BL3460" s="8"/>
      <c r="BM3460" s="8"/>
      <c r="BN3460" s="8"/>
      <c r="BO3460" s="8"/>
      <c r="BP3460" s="8"/>
      <c r="BQ3460" s="8"/>
      <c r="BR3460" s="8"/>
      <c r="BS3460" s="8"/>
      <c r="BT3460" s="8"/>
      <c r="BU3460" s="8"/>
      <c r="BV3460" s="8"/>
      <c r="BW3460" s="8"/>
      <c r="BX3460" s="8"/>
      <c r="BY3460" s="10"/>
      <c r="BZ3460" s="8"/>
      <c r="CA3460" s="8"/>
      <c r="CB3460" s="8"/>
      <c r="CC3460" s="8"/>
      <c r="CD3460" s="8"/>
      <c r="CE3460" s="8"/>
      <c r="CF3460" s="8"/>
      <c r="CG3460" s="8"/>
      <c r="CH3460" s="8"/>
      <c r="CI3460" s="8"/>
      <c r="CJ3460" s="10"/>
    </row>
    <row r="3461" spans="2:88">
      <c r="B3461" s="6"/>
      <c r="C3461" s="7"/>
      <c r="D3461" s="8"/>
      <c r="E3461" s="8"/>
      <c r="F3461" s="8"/>
      <c r="G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10"/>
      <c r="Z3461" s="8"/>
      <c r="AA3461" s="8"/>
      <c r="AB3461" s="8"/>
      <c r="AC3461" s="8"/>
      <c r="AD3461" s="8"/>
      <c r="AE3461" s="8"/>
      <c r="AF3461" s="8"/>
      <c r="AG3461" s="8"/>
      <c r="AH3461" s="8"/>
      <c r="AI3461" s="8"/>
      <c r="AJ3461" s="8"/>
      <c r="AK3461" s="8"/>
      <c r="AL3461" s="8"/>
      <c r="AM3461" s="8"/>
      <c r="AN3461" s="8"/>
      <c r="AO3461" s="8"/>
      <c r="AP3461" s="9"/>
      <c r="AQ3461" s="9"/>
      <c r="AR3461" s="9"/>
      <c r="AS3461" s="8"/>
      <c r="AT3461" s="8"/>
      <c r="AU3461" s="8"/>
      <c r="AV3461" s="8"/>
      <c r="AW3461" s="8"/>
      <c r="AX3461" s="8"/>
      <c r="AY3461" s="8"/>
      <c r="AZ3461" s="8"/>
      <c r="BA3461" s="8"/>
      <c r="BB3461" s="8"/>
      <c r="BC3461" s="8"/>
      <c r="BD3461" s="8"/>
      <c r="BE3461" s="8"/>
      <c r="BF3461" s="8"/>
      <c r="BG3461" s="8"/>
      <c r="BH3461" s="8"/>
      <c r="BI3461" s="8"/>
      <c r="BJ3461" s="8"/>
      <c r="BK3461" s="8"/>
      <c r="BL3461" s="8"/>
      <c r="BM3461" s="8"/>
      <c r="BN3461" s="8"/>
      <c r="BO3461" s="8"/>
      <c r="BP3461" s="8"/>
      <c r="BQ3461" s="8"/>
      <c r="BR3461" s="8"/>
      <c r="BS3461" s="8"/>
      <c r="BT3461" s="8"/>
      <c r="BU3461" s="8"/>
      <c r="BV3461" s="8"/>
      <c r="BW3461" s="8"/>
      <c r="BX3461" s="8"/>
      <c r="BY3461" s="10"/>
      <c r="BZ3461" s="8"/>
      <c r="CA3461" s="8"/>
      <c r="CB3461" s="8"/>
      <c r="CC3461" s="8"/>
      <c r="CD3461" s="8"/>
      <c r="CE3461" s="8"/>
      <c r="CF3461" s="8"/>
      <c r="CG3461" s="8"/>
      <c r="CH3461" s="8"/>
      <c r="CI3461" s="8"/>
      <c r="CJ3461" s="10"/>
    </row>
    <row r="3462" spans="2:88">
      <c r="B3462" s="6"/>
      <c r="C3462" s="7"/>
      <c r="D3462" s="8"/>
      <c r="E3462" s="8"/>
      <c r="F3462" s="8"/>
      <c r="G3462" s="8"/>
      <c r="H3462" s="8"/>
      <c r="I3462" s="8"/>
      <c r="J3462" s="8"/>
      <c r="K3462" s="8"/>
      <c r="L3462" s="8"/>
      <c r="M3462" s="8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10"/>
      <c r="Z3462" s="8"/>
      <c r="AA3462" s="8"/>
      <c r="AB3462" s="8"/>
      <c r="AC3462" s="8"/>
      <c r="AD3462" s="8"/>
      <c r="AE3462" s="8"/>
      <c r="AF3462" s="8"/>
      <c r="AG3462" s="8"/>
      <c r="AH3462" s="8"/>
      <c r="AI3462" s="8"/>
      <c r="AJ3462" s="8"/>
      <c r="AK3462" s="8"/>
      <c r="AL3462" s="8"/>
      <c r="AM3462" s="8"/>
      <c r="AN3462" s="8"/>
      <c r="AO3462" s="8"/>
      <c r="AP3462" s="9"/>
      <c r="AQ3462" s="9"/>
      <c r="AR3462" s="9"/>
      <c r="AS3462" s="8"/>
      <c r="AT3462" s="8"/>
      <c r="AU3462" s="8"/>
      <c r="AV3462" s="8"/>
      <c r="AW3462" s="8"/>
      <c r="AX3462" s="8"/>
      <c r="AY3462" s="8"/>
      <c r="AZ3462" s="8"/>
      <c r="BA3462" s="8"/>
      <c r="BB3462" s="8"/>
      <c r="BC3462" s="8"/>
      <c r="BD3462" s="8"/>
      <c r="BE3462" s="8"/>
      <c r="BF3462" s="8"/>
      <c r="BG3462" s="8"/>
      <c r="BH3462" s="8"/>
      <c r="BI3462" s="8"/>
      <c r="BJ3462" s="8"/>
      <c r="BK3462" s="8"/>
      <c r="BL3462" s="8"/>
      <c r="BM3462" s="8"/>
      <c r="BN3462" s="8"/>
      <c r="BO3462" s="8"/>
      <c r="BP3462" s="8"/>
      <c r="BQ3462" s="8"/>
      <c r="BR3462" s="8"/>
      <c r="BS3462" s="8"/>
      <c r="BT3462" s="8"/>
      <c r="BU3462" s="8"/>
      <c r="BV3462" s="8"/>
      <c r="BW3462" s="8"/>
      <c r="BX3462" s="8"/>
      <c r="BY3462" s="10"/>
      <c r="BZ3462" s="8"/>
      <c r="CA3462" s="8"/>
      <c r="CB3462" s="8"/>
      <c r="CC3462" s="8"/>
      <c r="CD3462" s="8"/>
      <c r="CE3462" s="8"/>
      <c r="CF3462" s="8"/>
      <c r="CG3462" s="8"/>
      <c r="CH3462" s="8"/>
      <c r="CI3462" s="8"/>
      <c r="CJ3462" s="10"/>
    </row>
    <row r="3463" spans="2:88">
      <c r="B3463" s="6"/>
      <c r="C3463" s="7"/>
      <c r="D3463" s="8"/>
      <c r="E3463" s="8"/>
      <c r="F3463" s="8"/>
      <c r="G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10"/>
      <c r="Z3463" s="8"/>
      <c r="AA3463" s="8"/>
      <c r="AB3463" s="8"/>
      <c r="AC3463" s="8"/>
      <c r="AD3463" s="8"/>
      <c r="AE3463" s="8"/>
      <c r="AF3463" s="8"/>
      <c r="AG3463" s="8"/>
      <c r="AH3463" s="8"/>
      <c r="AI3463" s="8"/>
      <c r="AJ3463" s="8"/>
      <c r="AK3463" s="8"/>
      <c r="AL3463" s="8"/>
      <c r="AM3463" s="8"/>
      <c r="AN3463" s="8"/>
      <c r="AO3463" s="8"/>
      <c r="AP3463" s="9"/>
      <c r="AQ3463" s="9"/>
      <c r="AR3463" s="9"/>
      <c r="AS3463" s="8"/>
      <c r="AT3463" s="8"/>
      <c r="AU3463" s="8"/>
      <c r="AV3463" s="8"/>
      <c r="AW3463" s="8"/>
      <c r="AX3463" s="8"/>
      <c r="AY3463" s="8"/>
      <c r="AZ3463" s="8"/>
      <c r="BA3463" s="8"/>
      <c r="BB3463" s="8"/>
      <c r="BC3463" s="8"/>
      <c r="BD3463" s="8"/>
      <c r="BE3463" s="8"/>
      <c r="BF3463" s="8"/>
      <c r="BG3463" s="8"/>
      <c r="BH3463" s="8"/>
      <c r="BI3463" s="8"/>
      <c r="BJ3463" s="8"/>
      <c r="BK3463" s="8"/>
      <c r="BL3463" s="8"/>
      <c r="BM3463" s="8"/>
      <c r="BN3463" s="8"/>
      <c r="BO3463" s="8"/>
      <c r="BP3463" s="8"/>
      <c r="BQ3463" s="8"/>
      <c r="BR3463" s="8"/>
      <c r="BS3463" s="8"/>
      <c r="BT3463" s="8"/>
      <c r="BU3463" s="8"/>
      <c r="BV3463" s="8"/>
      <c r="BW3463" s="8"/>
      <c r="BX3463" s="8"/>
      <c r="BY3463" s="10"/>
      <c r="BZ3463" s="8"/>
      <c r="CA3463" s="8"/>
      <c r="CB3463" s="8"/>
      <c r="CC3463" s="8"/>
      <c r="CD3463" s="8"/>
      <c r="CE3463" s="8"/>
      <c r="CF3463" s="8"/>
      <c r="CG3463" s="8"/>
      <c r="CH3463" s="8"/>
      <c r="CI3463" s="8"/>
      <c r="CJ3463" s="10"/>
    </row>
    <row r="3464" spans="2:88">
      <c r="B3464" s="6"/>
      <c r="C3464" s="7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10"/>
      <c r="Z3464" s="8"/>
      <c r="AA3464" s="8"/>
      <c r="AB3464" s="8"/>
      <c r="AC3464" s="8"/>
      <c r="AD3464" s="8"/>
      <c r="AE3464" s="8"/>
      <c r="AF3464" s="8"/>
      <c r="AG3464" s="8"/>
      <c r="AH3464" s="8"/>
      <c r="AI3464" s="8"/>
      <c r="AJ3464" s="8"/>
      <c r="AK3464" s="8"/>
      <c r="AL3464" s="8"/>
      <c r="AM3464" s="8"/>
      <c r="AN3464" s="8"/>
      <c r="AO3464" s="8"/>
      <c r="AP3464" s="9"/>
      <c r="AQ3464" s="9"/>
      <c r="AR3464" s="9"/>
      <c r="AS3464" s="8"/>
      <c r="AT3464" s="8"/>
      <c r="AU3464" s="8"/>
      <c r="AV3464" s="8"/>
      <c r="AW3464" s="8"/>
      <c r="AX3464" s="8"/>
      <c r="AY3464" s="8"/>
      <c r="AZ3464" s="8"/>
      <c r="BA3464" s="8"/>
      <c r="BB3464" s="8"/>
      <c r="BC3464" s="8"/>
      <c r="BD3464" s="8"/>
      <c r="BE3464" s="8"/>
      <c r="BF3464" s="8"/>
      <c r="BG3464" s="8"/>
      <c r="BH3464" s="8"/>
      <c r="BI3464" s="8"/>
      <c r="BJ3464" s="8"/>
      <c r="BK3464" s="8"/>
      <c r="BL3464" s="8"/>
      <c r="BM3464" s="8"/>
      <c r="BN3464" s="8"/>
      <c r="BO3464" s="8"/>
      <c r="BP3464" s="8"/>
      <c r="BQ3464" s="8"/>
      <c r="BR3464" s="8"/>
      <c r="BS3464" s="8"/>
      <c r="BT3464" s="8"/>
      <c r="BU3464" s="8"/>
      <c r="BV3464" s="8"/>
      <c r="BW3464" s="8"/>
      <c r="BX3464" s="8"/>
      <c r="BY3464" s="10"/>
      <c r="BZ3464" s="8"/>
      <c r="CA3464" s="8"/>
      <c r="CB3464" s="8"/>
      <c r="CC3464" s="8"/>
      <c r="CD3464" s="8"/>
      <c r="CE3464" s="8"/>
      <c r="CF3464" s="8"/>
      <c r="CG3464" s="8"/>
      <c r="CH3464" s="8"/>
      <c r="CI3464" s="8"/>
      <c r="CJ3464" s="10"/>
    </row>
    <row r="3465" spans="2:88">
      <c r="B3465" s="6"/>
      <c r="C3465" s="7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10"/>
      <c r="Z3465" s="8"/>
      <c r="AA3465" s="8"/>
      <c r="AB3465" s="8"/>
      <c r="AC3465" s="8"/>
      <c r="AD3465" s="8"/>
      <c r="AE3465" s="8"/>
      <c r="AF3465" s="8"/>
      <c r="AG3465" s="8"/>
      <c r="AH3465" s="8"/>
      <c r="AI3465" s="8"/>
      <c r="AJ3465" s="8"/>
      <c r="AK3465" s="8"/>
      <c r="AL3465" s="8"/>
      <c r="AM3465" s="8"/>
      <c r="AN3465" s="8"/>
      <c r="AO3465" s="8"/>
      <c r="AP3465" s="9"/>
      <c r="AQ3465" s="9"/>
      <c r="AR3465" s="9"/>
      <c r="AS3465" s="8"/>
      <c r="AT3465" s="8"/>
      <c r="AU3465" s="8"/>
      <c r="AV3465" s="8"/>
      <c r="AW3465" s="8"/>
      <c r="AX3465" s="8"/>
      <c r="AY3465" s="8"/>
      <c r="AZ3465" s="8"/>
      <c r="BA3465" s="8"/>
      <c r="BB3465" s="8"/>
      <c r="BC3465" s="8"/>
      <c r="BD3465" s="8"/>
      <c r="BE3465" s="8"/>
      <c r="BF3465" s="8"/>
      <c r="BG3465" s="8"/>
      <c r="BH3465" s="8"/>
      <c r="BI3465" s="8"/>
      <c r="BJ3465" s="8"/>
      <c r="BK3465" s="8"/>
      <c r="BL3465" s="8"/>
      <c r="BM3465" s="8"/>
      <c r="BN3465" s="8"/>
      <c r="BO3465" s="8"/>
      <c r="BP3465" s="8"/>
      <c r="BQ3465" s="8"/>
      <c r="BR3465" s="8"/>
      <c r="BS3465" s="8"/>
      <c r="BT3465" s="8"/>
      <c r="BU3465" s="8"/>
      <c r="BV3465" s="8"/>
      <c r="BW3465" s="8"/>
      <c r="BX3465" s="8"/>
      <c r="BY3465" s="10"/>
      <c r="BZ3465" s="8"/>
      <c r="CA3465" s="8"/>
      <c r="CB3465" s="8"/>
      <c r="CC3465" s="8"/>
      <c r="CD3465" s="8"/>
      <c r="CE3465" s="8"/>
      <c r="CF3465" s="8"/>
      <c r="CG3465" s="8"/>
      <c r="CH3465" s="8"/>
      <c r="CI3465" s="8"/>
      <c r="CJ3465" s="10"/>
    </row>
    <row r="3466" spans="2:88">
      <c r="B3466" s="6"/>
      <c r="C3466" s="7"/>
      <c r="D3466" s="8"/>
      <c r="E3466" s="8"/>
      <c r="F3466" s="8"/>
      <c r="G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10"/>
      <c r="Z3466" s="8"/>
      <c r="AA3466" s="8"/>
      <c r="AB3466" s="8"/>
      <c r="AC3466" s="8"/>
      <c r="AD3466" s="8"/>
      <c r="AE3466" s="8"/>
      <c r="AF3466" s="8"/>
      <c r="AG3466" s="8"/>
      <c r="AH3466" s="8"/>
      <c r="AI3466" s="8"/>
      <c r="AJ3466" s="8"/>
      <c r="AK3466" s="8"/>
      <c r="AL3466" s="8"/>
      <c r="AM3466" s="8"/>
      <c r="AN3466" s="8"/>
      <c r="AO3466" s="8"/>
      <c r="AP3466" s="9"/>
      <c r="AQ3466" s="9"/>
      <c r="AR3466" s="9"/>
      <c r="AS3466" s="8"/>
      <c r="AT3466" s="8"/>
      <c r="AU3466" s="8"/>
      <c r="AV3466" s="8"/>
      <c r="AW3466" s="8"/>
      <c r="AX3466" s="8"/>
      <c r="AY3466" s="8"/>
      <c r="AZ3466" s="8"/>
      <c r="BA3466" s="8"/>
      <c r="BB3466" s="8"/>
      <c r="BC3466" s="8"/>
      <c r="BD3466" s="8"/>
      <c r="BE3466" s="8"/>
      <c r="BF3466" s="8"/>
      <c r="BG3466" s="8"/>
      <c r="BH3466" s="8"/>
      <c r="BI3466" s="8"/>
      <c r="BJ3466" s="8"/>
      <c r="BK3466" s="8"/>
      <c r="BL3466" s="8"/>
      <c r="BM3466" s="8"/>
      <c r="BN3466" s="8"/>
      <c r="BO3466" s="8"/>
      <c r="BP3466" s="8"/>
      <c r="BQ3466" s="8"/>
      <c r="BR3466" s="8"/>
      <c r="BS3466" s="8"/>
      <c r="BT3466" s="8"/>
      <c r="BU3466" s="8"/>
      <c r="BV3466" s="8"/>
      <c r="BW3466" s="8"/>
      <c r="BX3466" s="8"/>
      <c r="BY3466" s="10"/>
      <c r="BZ3466" s="8"/>
      <c r="CA3466" s="8"/>
      <c r="CB3466" s="8"/>
      <c r="CC3466" s="8"/>
      <c r="CD3466" s="8"/>
      <c r="CE3466" s="8"/>
      <c r="CF3466" s="8"/>
      <c r="CG3466" s="8"/>
      <c r="CH3466" s="8"/>
      <c r="CI3466" s="8"/>
      <c r="CJ3466" s="10"/>
    </row>
    <row r="3467" spans="2:88">
      <c r="B3467" s="6"/>
      <c r="C3467" s="7"/>
      <c r="D3467" s="8"/>
      <c r="E3467" s="8"/>
      <c r="F3467" s="8"/>
      <c r="G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10"/>
      <c r="Z3467" s="8"/>
      <c r="AA3467" s="8"/>
      <c r="AB3467" s="8"/>
      <c r="AC3467" s="8"/>
      <c r="AD3467" s="8"/>
      <c r="AE3467" s="8"/>
      <c r="AF3467" s="8"/>
      <c r="AG3467" s="8"/>
      <c r="AH3467" s="8"/>
      <c r="AI3467" s="8"/>
      <c r="AJ3467" s="8"/>
      <c r="AK3467" s="8"/>
      <c r="AL3467" s="8"/>
      <c r="AM3467" s="8"/>
      <c r="AN3467" s="8"/>
      <c r="AO3467" s="8"/>
      <c r="AP3467" s="9"/>
      <c r="AQ3467" s="9"/>
      <c r="AR3467" s="9"/>
      <c r="AS3467" s="8"/>
      <c r="AT3467" s="8"/>
      <c r="AU3467" s="8"/>
      <c r="AV3467" s="8"/>
      <c r="AW3467" s="8"/>
      <c r="AX3467" s="8"/>
      <c r="AY3467" s="8"/>
      <c r="AZ3467" s="8"/>
      <c r="BA3467" s="8"/>
      <c r="BB3467" s="8"/>
      <c r="BC3467" s="8"/>
      <c r="BD3467" s="8"/>
      <c r="BE3467" s="8"/>
      <c r="BF3467" s="8"/>
      <c r="BG3467" s="8"/>
      <c r="BH3467" s="8"/>
      <c r="BI3467" s="8"/>
      <c r="BJ3467" s="8"/>
      <c r="BK3467" s="8"/>
      <c r="BL3467" s="8"/>
      <c r="BM3467" s="8"/>
      <c r="BN3467" s="8"/>
      <c r="BO3467" s="8"/>
      <c r="BP3467" s="8"/>
      <c r="BQ3467" s="8"/>
      <c r="BR3467" s="8"/>
      <c r="BS3467" s="8"/>
      <c r="BT3467" s="8"/>
      <c r="BU3467" s="8"/>
      <c r="BV3467" s="8"/>
      <c r="BW3467" s="8"/>
      <c r="BX3467" s="8"/>
      <c r="BY3467" s="10"/>
      <c r="BZ3467" s="8"/>
      <c r="CA3467" s="8"/>
      <c r="CB3467" s="8"/>
      <c r="CC3467" s="8"/>
      <c r="CD3467" s="8"/>
      <c r="CE3467" s="8"/>
      <c r="CF3467" s="8"/>
      <c r="CG3467" s="8"/>
      <c r="CH3467" s="8"/>
      <c r="CI3467" s="8"/>
      <c r="CJ3467" s="10"/>
    </row>
    <row r="3468" spans="2:88">
      <c r="B3468" s="6"/>
      <c r="C3468" s="7"/>
      <c r="D3468" s="8"/>
      <c r="E3468" s="8"/>
      <c r="F3468" s="8"/>
      <c r="G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10"/>
      <c r="Z3468" s="8"/>
      <c r="AA3468" s="8"/>
      <c r="AB3468" s="8"/>
      <c r="AC3468" s="8"/>
      <c r="AD3468" s="8"/>
      <c r="AE3468" s="8"/>
      <c r="AF3468" s="8"/>
      <c r="AG3468" s="8"/>
      <c r="AH3468" s="8"/>
      <c r="AI3468" s="8"/>
      <c r="AJ3468" s="8"/>
      <c r="AK3468" s="8"/>
      <c r="AL3468" s="8"/>
      <c r="AM3468" s="8"/>
      <c r="AN3468" s="8"/>
      <c r="AO3468" s="8"/>
      <c r="AP3468" s="9"/>
      <c r="AQ3468" s="9"/>
      <c r="AR3468" s="9"/>
      <c r="AS3468" s="8"/>
      <c r="AT3468" s="8"/>
      <c r="AU3468" s="8"/>
      <c r="AV3468" s="8"/>
      <c r="AW3468" s="8"/>
      <c r="AX3468" s="8"/>
      <c r="AY3468" s="8"/>
      <c r="AZ3468" s="8"/>
      <c r="BA3468" s="8"/>
      <c r="BB3468" s="8"/>
      <c r="BC3468" s="8"/>
      <c r="BD3468" s="8"/>
      <c r="BE3468" s="8"/>
      <c r="BF3468" s="8"/>
      <c r="BG3468" s="8"/>
      <c r="BH3468" s="8"/>
      <c r="BI3468" s="8"/>
      <c r="BJ3468" s="8"/>
      <c r="BK3468" s="8"/>
      <c r="BL3468" s="8"/>
      <c r="BM3468" s="8"/>
      <c r="BN3468" s="8"/>
      <c r="BO3468" s="8"/>
      <c r="BP3468" s="8"/>
      <c r="BQ3468" s="8"/>
      <c r="BR3468" s="8"/>
      <c r="BS3468" s="8"/>
      <c r="BT3468" s="8"/>
      <c r="BU3468" s="8"/>
      <c r="BV3468" s="8"/>
      <c r="BW3468" s="8"/>
      <c r="BX3468" s="8"/>
      <c r="BY3468" s="10"/>
      <c r="BZ3468" s="8"/>
      <c r="CA3468" s="8"/>
      <c r="CB3468" s="8"/>
      <c r="CC3468" s="8"/>
      <c r="CD3468" s="8"/>
      <c r="CE3468" s="8"/>
      <c r="CF3468" s="8"/>
      <c r="CG3468" s="8"/>
      <c r="CH3468" s="8"/>
      <c r="CI3468" s="8"/>
      <c r="CJ3468" s="10"/>
    </row>
    <row r="3469" spans="2:88">
      <c r="B3469" s="6"/>
      <c r="C3469" s="7"/>
      <c r="D3469" s="8"/>
      <c r="E3469" s="8"/>
      <c r="F3469" s="8"/>
      <c r="G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10"/>
      <c r="Z3469" s="8"/>
      <c r="AA3469" s="8"/>
      <c r="AB3469" s="8"/>
      <c r="AC3469" s="8"/>
      <c r="AD3469" s="8"/>
      <c r="AE3469" s="8"/>
      <c r="AF3469" s="8"/>
      <c r="AG3469" s="8"/>
      <c r="AH3469" s="8"/>
      <c r="AI3469" s="8"/>
      <c r="AJ3469" s="8"/>
      <c r="AK3469" s="8"/>
      <c r="AL3469" s="8"/>
      <c r="AM3469" s="8"/>
      <c r="AN3469" s="8"/>
      <c r="AO3469" s="8"/>
      <c r="AP3469" s="9"/>
      <c r="AQ3469" s="9"/>
      <c r="AR3469" s="9"/>
      <c r="AS3469" s="8"/>
      <c r="AT3469" s="8"/>
      <c r="AU3469" s="8"/>
      <c r="AV3469" s="8"/>
      <c r="AW3469" s="8"/>
      <c r="AX3469" s="8"/>
      <c r="AY3469" s="8"/>
      <c r="AZ3469" s="8"/>
      <c r="BA3469" s="8"/>
      <c r="BB3469" s="8"/>
      <c r="BC3469" s="8"/>
      <c r="BD3469" s="8"/>
      <c r="BE3469" s="8"/>
      <c r="BF3469" s="8"/>
      <c r="BG3469" s="8"/>
      <c r="BH3469" s="8"/>
      <c r="BI3469" s="8"/>
      <c r="BJ3469" s="8"/>
      <c r="BK3469" s="8"/>
      <c r="BL3469" s="8"/>
      <c r="BM3469" s="8"/>
      <c r="BN3469" s="8"/>
      <c r="BO3469" s="8"/>
      <c r="BP3469" s="8"/>
      <c r="BQ3469" s="8"/>
      <c r="BR3469" s="8"/>
      <c r="BS3469" s="8"/>
      <c r="BT3469" s="8"/>
      <c r="BU3469" s="8"/>
      <c r="BV3469" s="8"/>
      <c r="BW3469" s="8"/>
      <c r="BX3469" s="8"/>
      <c r="BY3469" s="10"/>
      <c r="BZ3469" s="8"/>
      <c r="CA3469" s="8"/>
      <c r="CB3469" s="8"/>
      <c r="CC3469" s="8"/>
      <c r="CD3469" s="8"/>
      <c r="CE3469" s="8"/>
      <c r="CF3469" s="8"/>
      <c r="CG3469" s="8"/>
      <c r="CH3469" s="8"/>
      <c r="CI3469" s="8"/>
      <c r="CJ3469" s="10"/>
    </row>
    <row r="3470" spans="2:88">
      <c r="B3470" s="6"/>
      <c r="C3470" s="7"/>
      <c r="D3470" s="8"/>
      <c r="E3470" s="8"/>
      <c r="F3470" s="8"/>
      <c r="G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10"/>
      <c r="Z3470" s="8"/>
      <c r="AA3470" s="8"/>
      <c r="AB3470" s="8"/>
      <c r="AC3470" s="8"/>
      <c r="AD3470" s="8"/>
      <c r="AE3470" s="8"/>
      <c r="AF3470" s="8"/>
      <c r="AG3470" s="8"/>
      <c r="AH3470" s="8"/>
      <c r="AI3470" s="8"/>
      <c r="AJ3470" s="8"/>
      <c r="AK3470" s="8"/>
      <c r="AL3470" s="8"/>
      <c r="AM3470" s="8"/>
      <c r="AN3470" s="8"/>
      <c r="AO3470" s="8"/>
      <c r="AP3470" s="9"/>
      <c r="AQ3470" s="9"/>
      <c r="AR3470" s="9"/>
      <c r="AS3470" s="8"/>
      <c r="AT3470" s="8"/>
      <c r="AU3470" s="8"/>
      <c r="AV3470" s="8"/>
      <c r="AW3470" s="8"/>
      <c r="AX3470" s="8"/>
      <c r="AY3470" s="8"/>
      <c r="AZ3470" s="8"/>
      <c r="BA3470" s="8"/>
      <c r="BB3470" s="8"/>
      <c r="BC3470" s="8"/>
      <c r="BD3470" s="8"/>
      <c r="BE3470" s="8"/>
      <c r="BF3470" s="8"/>
      <c r="BG3470" s="8"/>
      <c r="BH3470" s="8"/>
      <c r="BI3470" s="8"/>
      <c r="BJ3470" s="8"/>
      <c r="BK3470" s="8"/>
      <c r="BL3470" s="8"/>
      <c r="BM3470" s="8"/>
      <c r="BN3470" s="8"/>
      <c r="BO3470" s="8"/>
      <c r="BP3470" s="8"/>
      <c r="BQ3470" s="8"/>
      <c r="BR3470" s="8"/>
      <c r="BS3470" s="8"/>
      <c r="BT3470" s="8"/>
      <c r="BU3470" s="8"/>
      <c r="BV3470" s="8"/>
      <c r="BW3470" s="8"/>
      <c r="BX3470" s="8"/>
      <c r="BY3470" s="10"/>
      <c r="BZ3470" s="8"/>
      <c r="CA3470" s="8"/>
      <c r="CB3470" s="8"/>
      <c r="CC3470" s="8"/>
      <c r="CD3470" s="8"/>
      <c r="CE3470" s="8"/>
      <c r="CF3470" s="8"/>
      <c r="CG3470" s="8"/>
      <c r="CH3470" s="8"/>
      <c r="CI3470" s="8"/>
      <c r="CJ3470" s="10"/>
    </row>
    <row r="3471" spans="2:88">
      <c r="B3471" s="6"/>
      <c r="C3471" s="7"/>
      <c r="D3471" s="8"/>
      <c r="E3471" s="8"/>
      <c r="F3471" s="8"/>
      <c r="G3471" s="8"/>
      <c r="H3471" s="8"/>
      <c r="I3471" s="8"/>
      <c r="J3471" s="8"/>
      <c r="K3471" s="8"/>
      <c r="L3471" s="8"/>
      <c r="M3471" s="8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10"/>
      <c r="Z3471" s="8"/>
      <c r="AA3471" s="8"/>
      <c r="AB3471" s="8"/>
      <c r="AC3471" s="8"/>
      <c r="AD3471" s="8"/>
      <c r="AE3471" s="8"/>
      <c r="AF3471" s="8"/>
      <c r="AG3471" s="8"/>
      <c r="AH3471" s="8"/>
      <c r="AI3471" s="8"/>
      <c r="AJ3471" s="8"/>
      <c r="AK3471" s="8"/>
      <c r="AL3471" s="8"/>
      <c r="AM3471" s="8"/>
      <c r="AN3471" s="8"/>
      <c r="AO3471" s="8"/>
      <c r="AP3471" s="9"/>
      <c r="AQ3471" s="9"/>
      <c r="AR3471" s="9"/>
      <c r="AS3471" s="8"/>
      <c r="AT3471" s="8"/>
      <c r="AU3471" s="8"/>
      <c r="AV3471" s="8"/>
      <c r="AW3471" s="8"/>
      <c r="AX3471" s="8"/>
      <c r="AY3471" s="8"/>
      <c r="AZ3471" s="8"/>
      <c r="BA3471" s="8"/>
      <c r="BB3471" s="8"/>
      <c r="BC3471" s="8"/>
      <c r="BD3471" s="8"/>
      <c r="BE3471" s="8"/>
      <c r="BF3471" s="8"/>
      <c r="BG3471" s="8"/>
      <c r="BH3471" s="8"/>
      <c r="BI3471" s="8"/>
      <c r="BJ3471" s="8"/>
      <c r="BK3471" s="8"/>
      <c r="BL3471" s="8"/>
      <c r="BM3471" s="8"/>
      <c r="BN3471" s="8"/>
      <c r="BO3471" s="8"/>
      <c r="BP3471" s="8"/>
      <c r="BQ3471" s="8"/>
      <c r="BR3471" s="8"/>
      <c r="BS3471" s="8"/>
      <c r="BT3471" s="8"/>
      <c r="BU3471" s="8"/>
      <c r="BV3471" s="8"/>
      <c r="BW3471" s="8"/>
      <c r="BX3471" s="8"/>
      <c r="BY3471" s="10"/>
      <c r="BZ3471" s="8"/>
      <c r="CA3471" s="8"/>
      <c r="CB3471" s="8"/>
      <c r="CC3471" s="8"/>
      <c r="CD3471" s="8"/>
      <c r="CE3471" s="8"/>
      <c r="CF3471" s="8"/>
      <c r="CG3471" s="8"/>
      <c r="CH3471" s="8"/>
      <c r="CI3471" s="8"/>
      <c r="CJ3471" s="10"/>
    </row>
    <row r="3472" spans="2:88">
      <c r="B3472" s="6"/>
      <c r="C3472" s="7"/>
      <c r="D3472" s="8"/>
      <c r="E3472" s="8"/>
      <c r="F3472" s="8"/>
      <c r="G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10"/>
      <c r="Z3472" s="8"/>
      <c r="AA3472" s="8"/>
      <c r="AB3472" s="8"/>
      <c r="AC3472" s="8"/>
      <c r="AD3472" s="8"/>
      <c r="AE3472" s="8"/>
      <c r="AF3472" s="8"/>
      <c r="AG3472" s="8"/>
      <c r="AH3472" s="8"/>
      <c r="AI3472" s="8"/>
      <c r="AJ3472" s="8"/>
      <c r="AK3472" s="8"/>
      <c r="AL3472" s="8"/>
      <c r="AM3472" s="8"/>
      <c r="AN3472" s="8"/>
      <c r="AO3472" s="8"/>
      <c r="AP3472" s="9"/>
      <c r="AQ3472" s="9"/>
      <c r="AR3472" s="9"/>
      <c r="AS3472" s="8"/>
      <c r="AT3472" s="8"/>
      <c r="AU3472" s="8"/>
      <c r="AV3472" s="8"/>
      <c r="AW3472" s="8"/>
      <c r="AX3472" s="8"/>
      <c r="AY3472" s="8"/>
      <c r="AZ3472" s="8"/>
      <c r="BA3472" s="8"/>
      <c r="BB3472" s="8"/>
      <c r="BC3472" s="8"/>
      <c r="BD3472" s="8"/>
      <c r="BE3472" s="8"/>
      <c r="BF3472" s="8"/>
      <c r="BG3472" s="8"/>
      <c r="BH3472" s="8"/>
      <c r="BI3472" s="8"/>
      <c r="BJ3472" s="8"/>
      <c r="BK3472" s="8"/>
      <c r="BL3472" s="8"/>
      <c r="BM3472" s="8"/>
      <c r="BN3472" s="8"/>
      <c r="BO3472" s="8"/>
      <c r="BP3472" s="8"/>
      <c r="BQ3472" s="8"/>
      <c r="BR3472" s="8"/>
      <c r="BS3472" s="8"/>
      <c r="BT3472" s="8"/>
      <c r="BU3472" s="8"/>
      <c r="BV3472" s="8"/>
      <c r="BW3472" s="8"/>
      <c r="BX3472" s="8"/>
      <c r="BY3472" s="10"/>
      <c r="BZ3472" s="8"/>
      <c r="CA3472" s="8"/>
      <c r="CB3472" s="8"/>
      <c r="CC3472" s="8"/>
      <c r="CD3472" s="8"/>
      <c r="CE3472" s="8"/>
      <c r="CF3472" s="8"/>
      <c r="CG3472" s="8"/>
      <c r="CH3472" s="8"/>
      <c r="CI3472" s="8"/>
      <c r="CJ3472" s="10"/>
    </row>
    <row r="3473" spans="2:88">
      <c r="B3473" s="6"/>
      <c r="C3473" s="7"/>
      <c r="D3473" s="8"/>
      <c r="E3473" s="8"/>
      <c r="F3473" s="8"/>
      <c r="G3473" s="8"/>
      <c r="H3473" s="8"/>
      <c r="I3473" s="8"/>
      <c r="J3473" s="8"/>
      <c r="K3473" s="8"/>
      <c r="L3473" s="8"/>
      <c r="M3473" s="8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10"/>
      <c r="Z3473" s="8"/>
      <c r="AA3473" s="8"/>
      <c r="AB3473" s="8"/>
      <c r="AC3473" s="8"/>
      <c r="AD3473" s="8"/>
      <c r="AE3473" s="8"/>
      <c r="AF3473" s="8"/>
      <c r="AG3473" s="8"/>
      <c r="AH3473" s="8"/>
      <c r="AI3473" s="8"/>
      <c r="AJ3473" s="8"/>
      <c r="AK3473" s="8"/>
      <c r="AL3473" s="8"/>
      <c r="AM3473" s="8"/>
      <c r="AN3473" s="8"/>
      <c r="AO3473" s="8"/>
      <c r="AP3473" s="9"/>
      <c r="AQ3473" s="9"/>
      <c r="AR3473" s="9"/>
      <c r="AS3473" s="8"/>
      <c r="AT3473" s="8"/>
      <c r="AU3473" s="8"/>
      <c r="AV3473" s="8"/>
      <c r="AW3473" s="8"/>
      <c r="AX3473" s="8"/>
      <c r="AY3473" s="8"/>
      <c r="AZ3473" s="8"/>
      <c r="BA3473" s="8"/>
      <c r="BB3473" s="8"/>
      <c r="BC3473" s="8"/>
      <c r="BD3473" s="8"/>
      <c r="BE3473" s="8"/>
      <c r="BF3473" s="8"/>
      <c r="BG3473" s="8"/>
      <c r="BH3473" s="8"/>
      <c r="BI3473" s="8"/>
      <c r="BJ3473" s="8"/>
      <c r="BK3473" s="8"/>
      <c r="BL3473" s="8"/>
      <c r="BM3473" s="8"/>
      <c r="BN3473" s="8"/>
      <c r="BO3473" s="8"/>
      <c r="BP3473" s="8"/>
      <c r="BQ3473" s="8"/>
      <c r="BR3473" s="8"/>
      <c r="BS3473" s="8"/>
      <c r="BT3473" s="8"/>
      <c r="BU3473" s="8"/>
      <c r="BV3473" s="8"/>
      <c r="BW3473" s="8"/>
      <c r="BX3473" s="8"/>
      <c r="BY3473" s="10"/>
      <c r="BZ3473" s="8"/>
      <c r="CA3473" s="8"/>
      <c r="CB3473" s="8"/>
      <c r="CC3473" s="8"/>
      <c r="CD3473" s="8"/>
      <c r="CE3473" s="8"/>
      <c r="CF3473" s="8"/>
      <c r="CG3473" s="8"/>
      <c r="CH3473" s="8"/>
      <c r="CI3473" s="8"/>
      <c r="CJ3473" s="10"/>
    </row>
    <row r="3474" spans="2:88">
      <c r="B3474" s="6"/>
      <c r="C3474" s="7"/>
      <c r="D3474" s="8"/>
      <c r="E3474" s="8"/>
      <c r="F3474" s="8"/>
      <c r="G3474" s="8"/>
      <c r="H3474" s="8"/>
      <c r="I3474" s="8"/>
      <c r="J3474" s="8"/>
      <c r="K3474" s="8"/>
      <c r="L3474" s="8"/>
      <c r="M3474" s="8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10"/>
      <c r="Z3474" s="8"/>
      <c r="AA3474" s="8"/>
      <c r="AB3474" s="8"/>
      <c r="AC3474" s="8"/>
      <c r="AD3474" s="8"/>
      <c r="AE3474" s="8"/>
      <c r="AF3474" s="8"/>
      <c r="AG3474" s="8"/>
      <c r="AH3474" s="8"/>
      <c r="AI3474" s="8"/>
      <c r="AJ3474" s="8"/>
      <c r="AK3474" s="8"/>
      <c r="AL3474" s="8"/>
      <c r="AM3474" s="8"/>
      <c r="AN3474" s="8"/>
      <c r="AO3474" s="8"/>
      <c r="AP3474" s="9"/>
      <c r="AQ3474" s="9"/>
      <c r="AR3474" s="9"/>
      <c r="AS3474" s="8"/>
      <c r="AT3474" s="8"/>
      <c r="AU3474" s="8"/>
      <c r="AV3474" s="8"/>
      <c r="AW3474" s="8"/>
      <c r="AX3474" s="8"/>
      <c r="AY3474" s="8"/>
      <c r="AZ3474" s="8"/>
      <c r="BA3474" s="8"/>
      <c r="BB3474" s="8"/>
      <c r="BC3474" s="8"/>
      <c r="BD3474" s="8"/>
      <c r="BE3474" s="8"/>
      <c r="BF3474" s="8"/>
      <c r="BG3474" s="8"/>
      <c r="BH3474" s="8"/>
      <c r="BI3474" s="8"/>
      <c r="BJ3474" s="8"/>
      <c r="BK3474" s="8"/>
      <c r="BL3474" s="8"/>
      <c r="BM3474" s="8"/>
      <c r="BN3474" s="8"/>
      <c r="BO3474" s="8"/>
      <c r="BP3474" s="8"/>
      <c r="BQ3474" s="8"/>
      <c r="BR3474" s="8"/>
      <c r="BS3474" s="8"/>
      <c r="BT3474" s="8"/>
      <c r="BU3474" s="8"/>
      <c r="BV3474" s="8"/>
      <c r="BW3474" s="8"/>
      <c r="BX3474" s="8"/>
      <c r="BY3474" s="10"/>
      <c r="BZ3474" s="8"/>
      <c r="CA3474" s="8"/>
      <c r="CB3474" s="8"/>
      <c r="CC3474" s="8"/>
      <c r="CD3474" s="8"/>
      <c r="CE3474" s="8"/>
      <c r="CF3474" s="8"/>
      <c r="CG3474" s="8"/>
      <c r="CH3474" s="8"/>
      <c r="CI3474" s="8"/>
      <c r="CJ3474" s="10"/>
    </row>
    <row r="3475" spans="2:88">
      <c r="B3475" s="6"/>
      <c r="C3475" s="7"/>
      <c r="D3475" s="8"/>
      <c r="E3475" s="8"/>
      <c r="F3475" s="8"/>
      <c r="G3475" s="8"/>
      <c r="H3475" s="8"/>
      <c r="I3475" s="8"/>
      <c r="J3475" s="8"/>
      <c r="K3475" s="8"/>
      <c r="L3475" s="8"/>
      <c r="M3475" s="8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10"/>
      <c r="Z3475" s="8"/>
      <c r="AA3475" s="8"/>
      <c r="AB3475" s="8"/>
      <c r="AC3475" s="8"/>
      <c r="AD3475" s="8"/>
      <c r="AE3475" s="8"/>
      <c r="AF3475" s="8"/>
      <c r="AG3475" s="8"/>
      <c r="AH3475" s="8"/>
      <c r="AI3475" s="8"/>
      <c r="AJ3475" s="8"/>
      <c r="AK3475" s="8"/>
      <c r="AL3475" s="8"/>
      <c r="AM3475" s="8"/>
      <c r="AN3475" s="8"/>
      <c r="AO3475" s="8"/>
      <c r="AP3475" s="9"/>
      <c r="AQ3475" s="9"/>
      <c r="AR3475" s="9"/>
      <c r="AS3475" s="8"/>
      <c r="AT3475" s="8"/>
      <c r="AU3475" s="8"/>
      <c r="AV3475" s="8"/>
      <c r="AW3475" s="8"/>
      <c r="AX3475" s="8"/>
      <c r="AY3475" s="8"/>
      <c r="AZ3475" s="8"/>
      <c r="BA3475" s="8"/>
      <c r="BB3475" s="8"/>
      <c r="BC3475" s="8"/>
      <c r="BD3475" s="8"/>
      <c r="BE3475" s="8"/>
      <c r="BF3475" s="8"/>
      <c r="BG3475" s="8"/>
      <c r="BH3475" s="8"/>
      <c r="BI3475" s="8"/>
      <c r="BJ3475" s="8"/>
      <c r="BK3475" s="8"/>
      <c r="BL3475" s="8"/>
      <c r="BM3475" s="8"/>
      <c r="BN3475" s="8"/>
      <c r="BO3475" s="8"/>
      <c r="BP3475" s="8"/>
      <c r="BQ3475" s="8"/>
      <c r="BR3475" s="8"/>
      <c r="BS3475" s="8"/>
      <c r="BT3475" s="8"/>
      <c r="BU3475" s="8"/>
      <c r="BV3475" s="8"/>
      <c r="BW3475" s="8"/>
      <c r="BX3475" s="8"/>
      <c r="BY3475" s="10"/>
      <c r="BZ3475" s="8"/>
      <c r="CA3475" s="8"/>
      <c r="CB3475" s="8"/>
      <c r="CC3475" s="8"/>
      <c r="CD3475" s="8"/>
      <c r="CE3475" s="8"/>
      <c r="CF3475" s="8"/>
      <c r="CG3475" s="8"/>
      <c r="CH3475" s="8"/>
      <c r="CI3475" s="8"/>
      <c r="CJ3475" s="10"/>
    </row>
    <row r="3476" spans="2:88">
      <c r="B3476" s="6"/>
      <c r="C3476" s="7"/>
      <c r="D3476" s="8"/>
      <c r="E3476" s="8"/>
      <c r="F3476" s="8"/>
      <c r="G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10"/>
      <c r="Z3476" s="8"/>
      <c r="AA3476" s="8"/>
      <c r="AB3476" s="8"/>
      <c r="AC3476" s="8"/>
      <c r="AD3476" s="8"/>
      <c r="AE3476" s="8"/>
      <c r="AF3476" s="8"/>
      <c r="AG3476" s="8"/>
      <c r="AH3476" s="8"/>
      <c r="AI3476" s="8"/>
      <c r="AJ3476" s="8"/>
      <c r="AK3476" s="8"/>
      <c r="AL3476" s="8"/>
      <c r="AM3476" s="8"/>
      <c r="AN3476" s="8"/>
      <c r="AO3476" s="8"/>
      <c r="AP3476" s="9"/>
      <c r="AQ3476" s="9"/>
      <c r="AR3476" s="9"/>
      <c r="AS3476" s="8"/>
      <c r="AT3476" s="8"/>
      <c r="AU3476" s="8"/>
      <c r="AV3476" s="8"/>
      <c r="AW3476" s="8"/>
      <c r="AX3476" s="8"/>
      <c r="AY3476" s="8"/>
      <c r="AZ3476" s="8"/>
      <c r="BA3476" s="8"/>
      <c r="BB3476" s="8"/>
      <c r="BC3476" s="8"/>
      <c r="BD3476" s="8"/>
      <c r="BE3476" s="8"/>
      <c r="BF3476" s="8"/>
      <c r="BG3476" s="8"/>
      <c r="BH3476" s="8"/>
      <c r="BI3476" s="8"/>
      <c r="BJ3476" s="8"/>
      <c r="BK3476" s="8"/>
      <c r="BL3476" s="8"/>
      <c r="BM3476" s="8"/>
      <c r="BN3476" s="8"/>
      <c r="BO3476" s="8"/>
      <c r="BP3476" s="8"/>
      <c r="BQ3476" s="8"/>
      <c r="BR3476" s="8"/>
      <c r="BS3476" s="8"/>
      <c r="BT3476" s="8"/>
      <c r="BU3476" s="8"/>
      <c r="BV3476" s="8"/>
      <c r="BW3476" s="8"/>
      <c r="BX3476" s="8"/>
      <c r="BY3476" s="10"/>
      <c r="BZ3476" s="8"/>
      <c r="CA3476" s="8"/>
      <c r="CB3476" s="8"/>
      <c r="CC3476" s="8"/>
      <c r="CD3476" s="8"/>
      <c r="CE3476" s="8"/>
      <c r="CF3476" s="8"/>
      <c r="CG3476" s="8"/>
      <c r="CH3476" s="8"/>
      <c r="CI3476" s="8"/>
      <c r="CJ3476" s="10"/>
    </row>
    <row r="3477" spans="2:88">
      <c r="B3477" s="6"/>
      <c r="C3477" s="7"/>
      <c r="D3477" s="8"/>
      <c r="E3477" s="8"/>
      <c r="F3477" s="8"/>
      <c r="G3477" s="8"/>
      <c r="H3477" s="8"/>
      <c r="I3477" s="8"/>
      <c r="J3477" s="8"/>
      <c r="K3477" s="8"/>
      <c r="L3477" s="8"/>
      <c r="M3477" s="8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10"/>
      <c r="Z3477" s="8"/>
      <c r="AA3477" s="8"/>
      <c r="AB3477" s="8"/>
      <c r="AC3477" s="8"/>
      <c r="AD3477" s="8"/>
      <c r="AE3477" s="8"/>
      <c r="AF3477" s="8"/>
      <c r="AG3477" s="8"/>
      <c r="AH3477" s="8"/>
      <c r="AI3477" s="8"/>
      <c r="AJ3477" s="8"/>
      <c r="AK3477" s="8"/>
      <c r="AL3477" s="8"/>
      <c r="AM3477" s="8"/>
      <c r="AN3477" s="8"/>
      <c r="AO3477" s="8"/>
      <c r="AP3477" s="9"/>
      <c r="AQ3477" s="9"/>
      <c r="AR3477" s="9"/>
      <c r="AS3477" s="8"/>
      <c r="AT3477" s="8"/>
      <c r="AU3477" s="8"/>
      <c r="AV3477" s="8"/>
      <c r="AW3477" s="8"/>
      <c r="AX3477" s="8"/>
      <c r="AY3477" s="8"/>
      <c r="AZ3477" s="8"/>
      <c r="BA3477" s="8"/>
      <c r="BB3477" s="8"/>
      <c r="BC3477" s="8"/>
      <c r="BD3477" s="8"/>
      <c r="BE3477" s="8"/>
      <c r="BF3477" s="8"/>
      <c r="BG3477" s="8"/>
      <c r="BH3477" s="8"/>
      <c r="BI3477" s="8"/>
      <c r="BJ3477" s="8"/>
      <c r="BK3477" s="8"/>
      <c r="BL3477" s="8"/>
      <c r="BM3477" s="8"/>
      <c r="BN3477" s="8"/>
      <c r="BO3477" s="8"/>
      <c r="BP3477" s="8"/>
      <c r="BQ3477" s="8"/>
      <c r="BR3477" s="8"/>
      <c r="BS3477" s="8"/>
      <c r="BT3477" s="8"/>
      <c r="BU3477" s="8"/>
      <c r="BV3477" s="8"/>
      <c r="BW3477" s="8"/>
      <c r="BX3477" s="8"/>
      <c r="BY3477" s="10"/>
      <c r="BZ3477" s="8"/>
      <c r="CA3477" s="8"/>
      <c r="CB3477" s="8"/>
      <c r="CC3477" s="8"/>
      <c r="CD3477" s="8"/>
      <c r="CE3477" s="8"/>
      <c r="CF3477" s="8"/>
      <c r="CG3477" s="8"/>
      <c r="CH3477" s="8"/>
      <c r="CI3477" s="8"/>
      <c r="CJ3477" s="10"/>
    </row>
    <row r="3478" spans="2:88">
      <c r="B3478" s="6"/>
      <c r="C3478" s="7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10"/>
      <c r="Z3478" s="8"/>
      <c r="AA3478" s="8"/>
      <c r="AB3478" s="8"/>
      <c r="AC3478" s="8"/>
      <c r="AD3478" s="8"/>
      <c r="AE3478" s="8"/>
      <c r="AF3478" s="8"/>
      <c r="AG3478" s="8"/>
      <c r="AH3478" s="8"/>
      <c r="AI3478" s="8"/>
      <c r="AJ3478" s="8"/>
      <c r="AK3478" s="8"/>
      <c r="AL3478" s="8"/>
      <c r="AM3478" s="8"/>
      <c r="AN3478" s="8"/>
      <c r="AO3478" s="8"/>
      <c r="AP3478" s="9"/>
      <c r="AQ3478" s="9"/>
      <c r="AR3478" s="9"/>
      <c r="AS3478" s="8"/>
      <c r="AT3478" s="8"/>
      <c r="AU3478" s="8"/>
      <c r="AV3478" s="8"/>
      <c r="AW3478" s="8"/>
      <c r="AX3478" s="8"/>
      <c r="AY3478" s="8"/>
      <c r="AZ3478" s="8"/>
      <c r="BA3478" s="8"/>
      <c r="BB3478" s="8"/>
      <c r="BC3478" s="8"/>
      <c r="BD3478" s="8"/>
      <c r="BE3478" s="8"/>
      <c r="BF3478" s="8"/>
      <c r="BG3478" s="8"/>
      <c r="BH3478" s="8"/>
      <c r="BI3478" s="8"/>
      <c r="BJ3478" s="8"/>
      <c r="BK3478" s="8"/>
      <c r="BL3478" s="8"/>
      <c r="BM3478" s="8"/>
      <c r="BN3478" s="8"/>
      <c r="BO3478" s="8"/>
      <c r="BP3478" s="8"/>
      <c r="BQ3478" s="8"/>
      <c r="BR3478" s="8"/>
      <c r="BS3478" s="8"/>
      <c r="BT3478" s="8"/>
      <c r="BU3478" s="8"/>
      <c r="BV3478" s="8"/>
      <c r="BW3478" s="8"/>
      <c r="BX3478" s="8"/>
      <c r="BY3478" s="10"/>
      <c r="BZ3478" s="8"/>
      <c r="CA3478" s="8"/>
      <c r="CB3478" s="8"/>
      <c r="CC3478" s="8"/>
      <c r="CD3478" s="8"/>
      <c r="CE3478" s="8"/>
      <c r="CF3478" s="8"/>
      <c r="CG3478" s="8"/>
      <c r="CH3478" s="8"/>
      <c r="CI3478" s="8"/>
      <c r="CJ3478" s="10"/>
    </row>
    <row r="3479" spans="2:88">
      <c r="B3479" s="6"/>
      <c r="C3479" s="7"/>
      <c r="D3479" s="8"/>
      <c r="E3479" s="8"/>
      <c r="F3479" s="8"/>
      <c r="G3479" s="8"/>
      <c r="H3479" s="8"/>
      <c r="I3479" s="8"/>
      <c r="J3479" s="8"/>
      <c r="K3479" s="8"/>
      <c r="L3479" s="8"/>
      <c r="M3479" s="8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10"/>
      <c r="Z3479" s="8"/>
      <c r="AA3479" s="8"/>
      <c r="AB3479" s="8"/>
      <c r="AC3479" s="8"/>
      <c r="AD3479" s="8"/>
      <c r="AE3479" s="8"/>
      <c r="AF3479" s="8"/>
      <c r="AG3479" s="8"/>
      <c r="AH3479" s="8"/>
      <c r="AI3479" s="8"/>
      <c r="AJ3479" s="8"/>
      <c r="AK3479" s="8"/>
      <c r="AL3479" s="8"/>
      <c r="AM3479" s="8"/>
      <c r="AN3479" s="8"/>
      <c r="AO3479" s="8"/>
      <c r="AP3479" s="9"/>
      <c r="AQ3479" s="9"/>
      <c r="AR3479" s="9"/>
      <c r="AS3479" s="8"/>
      <c r="AT3479" s="8"/>
      <c r="AU3479" s="8"/>
      <c r="AV3479" s="8"/>
      <c r="AW3479" s="8"/>
      <c r="AX3479" s="8"/>
      <c r="AY3479" s="8"/>
      <c r="AZ3479" s="8"/>
      <c r="BA3479" s="8"/>
      <c r="BB3479" s="8"/>
      <c r="BC3479" s="8"/>
      <c r="BD3479" s="8"/>
      <c r="BE3479" s="8"/>
      <c r="BF3479" s="8"/>
      <c r="BG3479" s="8"/>
      <c r="BH3479" s="8"/>
      <c r="BI3479" s="8"/>
      <c r="BJ3479" s="8"/>
      <c r="BK3479" s="8"/>
      <c r="BL3479" s="8"/>
      <c r="BM3479" s="8"/>
      <c r="BN3479" s="8"/>
      <c r="BO3479" s="8"/>
      <c r="BP3479" s="8"/>
      <c r="BQ3479" s="8"/>
      <c r="BR3479" s="8"/>
      <c r="BS3479" s="8"/>
      <c r="BT3479" s="8"/>
      <c r="BU3479" s="8"/>
      <c r="BV3479" s="8"/>
      <c r="BW3479" s="8"/>
      <c r="BX3479" s="8"/>
      <c r="BY3479" s="10"/>
      <c r="BZ3479" s="8"/>
      <c r="CA3479" s="8"/>
      <c r="CB3479" s="8"/>
      <c r="CC3479" s="8"/>
      <c r="CD3479" s="8"/>
      <c r="CE3479" s="8"/>
      <c r="CF3479" s="8"/>
      <c r="CG3479" s="8"/>
      <c r="CH3479" s="8"/>
      <c r="CI3479" s="8"/>
      <c r="CJ3479" s="10"/>
    </row>
    <row r="3480" spans="2:88">
      <c r="B3480" s="6"/>
      <c r="C3480" s="7"/>
      <c r="D3480" s="8"/>
      <c r="E3480" s="8"/>
      <c r="F3480" s="8"/>
      <c r="G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10"/>
      <c r="Z3480" s="8"/>
      <c r="AA3480" s="8"/>
      <c r="AB3480" s="8"/>
      <c r="AC3480" s="8"/>
      <c r="AD3480" s="8"/>
      <c r="AE3480" s="8"/>
      <c r="AF3480" s="8"/>
      <c r="AG3480" s="8"/>
      <c r="AH3480" s="8"/>
      <c r="AI3480" s="8"/>
      <c r="AJ3480" s="8"/>
      <c r="AK3480" s="8"/>
      <c r="AL3480" s="8"/>
      <c r="AM3480" s="8"/>
      <c r="AN3480" s="8"/>
      <c r="AO3480" s="8"/>
      <c r="AP3480" s="9"/>
      <c r="AQ3480" s="9"/>
      <c r="AR3480" s="9"/>
      <c r="AS3480" s="8"/>
      <c r="AT3480" s="8"/>
      <c r="AU3480" s="8"/>
      <c r="AV3480" s="8"/>
      <c r="AW3480" s="8"/>
      <c r="AX3480" s="8"/>
      <c r="AY3480" s="8"/>
      <c r="AZ3480" s="8"/>
      <c r="BA3480" s="8"/>
      <c r="BB3480" s="8"/>
      <c r="BC3480" s="8"/>
      <c r="BD3480" s="8"/>
      <c r="BE3480" s="8"/>
      <c r="BF3480" s="8"/>
      <c r="BG3480" s="8"/>
      <c r="BH3480" s="8"/>
      <c r="BI3480" s="8"/>
      <c r="BJ3480" s="8"/>
      <c r="BK3480" s="8"/>
      <c r="BL3480" s="8"/>
      <c r="BM3480" s="8"/>
      <c r="BN3480" s="8"/>
      <c r="BO3480" s="8"/>
      <c r="BP3480" s="8"/>
      <c r="BQ3480" s="8"/>
      <c r="BR3480" s="8"/>
      <c r="BS3480" s="8"/>
      <c r="BT3480" s="8"/>
      <c r="BU3480" s="8"/>
      <c r="BV3480" s="8"/>
      <c r="BW3480" s="8"/>
      <c r="BX3480" s="8"/>
      <c r="BY3480" s="10"/>
      <c r="BZ3480" s="8"/>
      <c r="CA3480" s="8"/>
      <c r="CB3480" s="8"/>
      <c r="CC3480" s="8"/>
      <c r="CD3480" s="8"/>
      <c r="CE3480" s="8"/>
      <c r="CF3480" s="8"/>
      <c r="CG3480" s="8"/>
      <c r="CH3480" s="8"/>
      <c r="CI3480" s="8"/>
      <c r="CJ3480" s="10"/>
    </row>
    <row r="3481" spans="2:88">
      <c r="B3481" s="6"/>
      <c r="C3481" s="7"/>
      <c r="D3481" s="8"/>
      <c r="E3481" s="8"/>
      <c r="F3481" s="8"/>
      <c r="G3481" s="8"/>
      <c r="H3481" s="8"/>
      <c r="I3481" s="8"/>
      <c r="J3481" s="8"/>
      <c r="K3481" s="8"/>
      <c r="L3481" s="8"/>
      <c r="M3481" s="8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10"/>
      <c r="Z3481" s="8"/>
      <c r="AA3481" s="8"/>
      <c r="AB3481" s="8"/>
      <c r="AC3481" s="8"/>
      <c r="AD3481" s="8"/>
      <c r="AE3481" s="8"/>
      <c r="AF3481" s="8"/>
      <c r="AG3481" s="8"/>
      <c r="AH3481" s="8"/>
      <c r="AI3481" s="8"/>
      <c r="AJ3481" s="8"/>
      <c r="AK3481" s="8"/>
      <c r="AL3481" s="8"/>
      <c r="AM3481" s="8"/>
      <c r="AN3481" s="8"/>
      <c r="AO3481" s="8"/>
      <c r="AP3481" s="9"/>
      <c r="AQ3481" s="9"/>
      <c r="AR3481" s="9"/>
      <c r="AS3481" s="8"/>
      <c r="AT3481" s="8"/>
      <c r="AU3481" s="8"/>
      <c r="AV3481" s="8"/>
      <c r="AW3481" s="8"/>
      <c r="AX3481" s="8"/>
      <c r="AY3481" s="8"/>
      <c r="AZ3481" s="8"/>
      <c r="BA3481" s="8"/>
      <c r="BB3481" s="8"/>
      <c r="BC3481" s="8"/>
      <c r="BD3481" s="8"/>
      <c r="BE3481" s="8"/>
      <c r="BF3481" s="8"/>
      <c r="BG3481" s="8"/>
      <c r="BH3481" s="8"/>
      <c r="BI3481" s="8"/>
      <c r="BJ3481" s="8"/>
      <c r="BK3481" s="8"/>
      <c r="BL3481" s="8"/>
      <c r="BM3481" s="8"/>
      <c r="BN3481" s="8"/>
      <c r="BO3481" s="8"/>
      <c r="BP3481" s="8"/>
      <c r="BQ3481" s="8"/>
      <c r="BR3481" s="8"/>
      <c r="BS3481" s="8"/>
      <c r="BT3481" s="8"/>
      <c r="BU3481" s="8"/>
      <c r="BV3481" s="8"/>
      <c r="BW3481" s="8"/>
      <c r="BX3481" s="8"/>
      <c r="BY3481" s="10"/>
      <c r="BZ3481" s="8"/>
      <c r="CA3481" s="8"/>
      <c r="CB3481" s="8"/>
      <c r="CC3481" s="8"/>
      <c r="CD3481" s="8"/>
      <c r="CE3481" s="8"/>
      <c r="CF3481" s="8"/>
      <c r="CG3481" s="8"/>
      <c r="CH3481" s="8"/>
      <c r="CI3481" s="8"/>
      <c r="CJ3481" s="10"/>
    </row>
    <row r="3482" spans="2:88">
      <c r="B3482" s="6"/>
      <c r="C3482" s="7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10"/>
      <c r="Z3482" s="8"/>
      <c r="AA3482" s="8"/>
      <c r="AB3482" s="8"/>
      <c r="AC3482" s="8"/>
      <c r="AD3482" s="8"/>
      <c r="AE3482" s="8"/>
      <c r="AF3482" s="8"/>
      <c r="AG3482" s="8"/>
      <c r="AH3482" s="8"/>
      <c r="AI3482" s="8"/>
      <c r="AJ3482" s="8"/>
      <c r="AK3482" s="8"/>
      <c r="AL3482" s="8"/>
      <c r="AM3482" s="8"/>
      <c r="AN3482" s="8"/>
      <c r="AO3482" s="8"/>
      <c r="AP3482" s="9"/>
      <c r="AQ3482" s="9"/>
      <c r="AR3482" s="9"/>
      <c r="AS3482" s="8"/>
      <c r="AT3482" s="8"/>
      <c r="AU3482" s="8"/>
      <c r="AV3482" s="8"/>
      <c r="AW3482" s="8"/>
      <c r="AX3482" s="8"/>
      <c r="AY3482" s="8"/>
      <c r="AZ3482" s="8"/>
      <c r="BA3482" s="8"/>
      <c r="BB3482" s="8"/>
      <c r="BC3482" s="8"/>
      <c r="BD3482" s="8"/>
      <c r="BE3482" s="8"/>
      <c r="BF3482" s="8"/>
      <c r="BG3482" s="8"/>
      <c r="BH3482" s="8"/>
      <c r="BI3482" s="8"/>
      <c r="BJ3482" s="8"/>
      <c r="BK3482" s="8"/>
      <c r="BL3482" s="8"/>
      <c r="BM3482" s="8"/>
      <c r="BN3482" s="8"/>
      <c r="BO3482" s="8"/>
      <c r="BP3482" s="8"/>
      <c r="BQ3482" s="8"/>
      <c r="BR3482" s="8"/>
      <c r="BS3482" s="8"/>
      <c r="BT3482" s="8"/>
      <c r="BU3482" s="8"/>
      <c r="BV3482" s="8"/>
      <c r="BW3482" s="8"/>
      <c r="BX3482" s="8"/>
      <c r="BY3482" s="10"/>
      <c r="BZ3482" s="8"/>
      <c r="CA3482" s="8"/>
      <c r="CB3482" s="8"/>
      <c r="CC3482" s="8"/>
      <c r="CD3482" s="8"/>
      <c r="CE3482" s="8"/>
      <c r="CF3482" s="8"/>
      <c r="CG3482" s="8"/>
      <c r="CH3482" s="8"/>
      <c r="CI3482" s="8"/>
      <c r="CJ3482" s="10"/>
    </row>
    <row r="3483" spans="2:88">
      <c r="B3483" s="6"/>
      <c r="C3483" s="7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10"/>
      <c r="Z3483" s="8"/>
      <c r="AA3483" s="8"/>
      <c r="AB3483" s="8"/>
      <c r="AC3483" s="8"/>
      <c r="AD3483" s="8"/>
      <c r="AE3483" s="8"/>
      <c r="AF3483" s="8"/>
      <c r="AG3483" s="8"/>
      <c r="AH3483" s="8"/>
      <c r="AI3483" s="8"/>
      <c r="AJ3483" s="8"/>
      <c r="AK3483" s="8"/>
      <c r="AL3483" s="8"/>
      <c r="AM3483" s="8"/>
      <c r="AN3483" s="8"/>
      <c r="AO3483" s="8"/>
      <c r="AP3483" s="9"/>
      <c r="AQ3483" s="9"/>
      <c r="AR3483" s="9"/>
      <c r="AS3483" s="8"/>
      <c r="AT3483" s="8"/>
      <c r="AU3483" s="8"/>
      <c r="AV3483" s="8"/>
      <c r="AW3483" s="8"/>
      <c r="AX3483" s="8"/>
      <c r="AY3483" s="8"/>
      <c r="AZ3483" s="8"/>
      <c r="BA3483" s="8"/>
      <c r="BB3483" s="8"/>
      <c r="BC3483" s="8"/>
      <c r="BD3483" s="8"/>
      <c r="BE3483" s="8"/>
      <c r="BF3483" s="8"/>
      <c r="BG3483" s="8"/>
      <c r="BH3483" s="8"/>
      <c r="BI3483" s="8"/>
      <c r="BJ3483" s="8"/>
      <c r="BK3483" s="8"/>
      <c r="BL3483" s="8"/>
      <c r="BM3483" s="8"/>
      <c r="BN3483" s="8"/>
      <c r="BO3483" s="8"/>
      <c r="BP3483" s="8"/>
      <c r="BQ3483" s="8"/>
      <c r="BR3483" s="8"/>
      <c r="BS3483" s="8"/>
      <c r="BT3483" s="8"/>
      <c r="BU3483" s="8"/>
      <c r="BV3483" s="8"/>
      <c r="BW3483" s="8"/>
      <c r="BX3483" s="8"/>
      <c r="BY3483" s="10"/>
      <c r="BZ3483" s="8"/>
      <c r="CA3483" s="8"/>
      <c r="CB3483" s="8"/>
      <c r="CC3483" s="8"/>
      <c r="CD3483" s="8"/>
      <c r="CE3483" s="8"/>
      <c r="CF3483" s="8"/>
      <c r="CG3483" s="8"/>
      <c r="CH3483" s="8"/>
      <c r="CI3483" s="8"/>
      <c r="CJ3483" s="10"/>
    </row>
    <row r="3484" spans="2:88">
      <c r="B3484" s="6"/>
      <c r="C3484" s="7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10"/>
      <c r="Z3484" s="8"/>
      <c r="AA3484" s="8"/>
      <c r="AB3484" s="8"/>
      <c r="AC3484" s="8"/>
      <c r="AD3484" s="8"/>
      <c r="AE3484" s="8"/>
      <c r="AF3484" s="8"/>
      <c r="AG3484" s="8"/>
      <c r="AH3484" s="8"/>
      <c r="AI3484" s="8"/>
      <c r="AJ3484" s="8"/>
      <c r="AK3484" s="8"/>
      <c r="AL3484" s="8"/>
      <c r="AM3484" s="8"/>
      <c r="AN3484" s="8"/>
      <c r="AO3484" s="8"/>
      <c r="AP3484" s="9"/>
      <c r="AQ3484" s="9"/>
      <c r="AR3484" s="9"/>
      <c r="AS3484" s="8"/>
      <c r="AT3484" s="8"/>
      <c r="AU3484" s="8"/>
      <c r="AV3484" s="8"/>
      <c r="AW3484" s="8"/>
      <c r="AX3484" s="8"/>
      <c r="AY3484" s="8"/>
      <c r="AZ3484" s="8"/>
      <c r="BA3484" s="8"/>
      <c r="BB3484" s="8"/>
      <c r="BC3484" s="8"/>
      <c r="BD3484" s="8"/>
      <c r="BE3484" s="8"/>
      <c r="BF3484" s="8"/>
      <c r="BG3484" s="8"/>
      <c r="BH3484" s="8"/>
      <c r="BI3484" s="8"/>
      <c r="BJ3484" s="8"/>
      <c r="BK3484" s="8"/>
      <c r="BL3484" s="8"/>
      <c r="BM3484" s="8"/>
      <c r="BN3484" s="8"/>
      <c r="BO3484" s="8"/>
      <c r="BP3484" s="8"/>
      <c r="BQ3484" s="8"/>
      <c r="BR3484" s="8"/>
      <c r="BS3484" s="8"/>
      <c r="BT3484" s="8"/>
      <c r="BU3484" s="8"/>
      <c r="BV3484" s="8"/>
      <c r="BW3484" s="8"/>
      <c r="BX3484" s="8"/>
      <c r="BY3484" s="10"/>
      <c r="BZ3484" s="8"/>
      <c r="CA3484" s="8"/>
      <c r="CB3484" s="8"/>
      <c r="CC3484" s="8"/>
      <c r="CD3484" s="8"/>
      <c r="CE3484" s="8"/>
      <c r="CF3484" s="8"/>
      <c r="CG3484" s="8"/>
      <c r="CH3484" s="8"/>
      <c r="CI3484" s="8"/>
      <c r="CJ3484" s="10"/>
    </row>
    <row r="3485" spans="2:88">
      <c r="B3485" s="6"/>
      <c r="C3485" s="7"/>
      <c r="D3485" s="8"/>
      <c r="E3485" s="8"/>
      <c r="F3485" s="8"/>
      <c r="G3485" s="8"/>
      <c r="H3485" s="8"/>
      <c r="I3485" s="8"/>
      <c r="J3485" s="8"/>
      <c r="K3485" s="8"/>
      <c r="L3485" s="8"/>
      <c r="M3485" s="8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10"/>
      <c r="Z3485" s="8"/>
      <c r="AA3485" s="8"/>
      <c r="AB3485" s="8"/>
      <c r="AC3485" s="8"/>
      <c r="AD3485" s="8"/>
      <c r="AE3485" s="8"/>
      <c r="AF3485" s="8"/>
      <c r="AG3485" s="8"/>
      <c r="AH3485" s="8"/>
      <c r="AI3485" s="8"/>
      <c r="AJ3485" s="8"/>
      <c r="AK3485" s="8"/>
      <c r="AL3485" s="8"/>
      <c r="AM3485" s="8"/>
      <c r="AN3485" s="8"/>
      <c r="AO3485" s="8"/>
      <c r="AP3485" s="9"/>
      <c r="AQ3485" s="9"/>
      <c r="AR3485" s="9"/>
      <c r="AS3485" s="8"/>
      <c r="AT3485" s="8"/>
      <c r="AU3485" s="8"/>
      <c r="AV3485" s="8"/>
      <c r="AW3485" s="8"/>
      <c r="AX3485" s="8"/>
      <c r="AY3485" s="8"/>
      <c r="AZ3485" s="8"/>
      <c r="BA3485" s="8"/>
      <c r="BB3485" s="8"/>
      <c r="BC3485" s="8"/>
      <c r="BD3485" s="8"/>
      <c r="BE3485" s="8"/>
      <c r="BF3485" s="8"/>
      <c r="BG3485" s="8"/>
      <c r="BH3485" s="8"/>
      <c r="BI3485" s="8"/>
      <c r="BJ3485" s="8"/>
      <c r="BK3485" s="8"/>
      <c r="BL3485" s="8"/>
      <c r="BM3485" s="8"/>
      <c r="BN3485" s="8"/>
      <c r="BO3485" s="8"/>
      <c r="BP3485" s="8"/>
      <c r="BQ3485" s="8"/>
      <c r="BR3485" s="8"/>
      <c r="BS3485" s="8"/>
      <c r="BT3485" s="8"/>
      <c r="BU3485" s="8"/>
      <c r="BV3485" s="8"/>
      <c r="BW3485" s="8"/>
      <c r="BX3485" s="8"/>
      <c r="BY3485" s="10"/>
      <c r="BZ3485" s="8"/>
      <c r="CA3485" s="8"/>
      <c r="CB3485" s="8"/>
      <c r="CC3485" s="8"/>
      <c r="CD3485" s="8"/>
      <c r="CE3485" s="8"/>
      <c r="CF3485" s="8"/>
      <c r="CG3485" s="8"/>
      <c r="CH3485" s="8"/>
      <c r="CI3485" s="8"/>
      <c r="CJ3485" s="10"/>
    </row>
    <row r="3486" spans="2:88">
      <c r="B3486" s="6"/>
      <c r="C3486" s="7"/>
      <c r="D3486" s="8"/>
      <c r="E3486" s="8"/>
      <c r="F3486" s="8"/>
      <c r="G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10"/>
      <c r="Z3486" s="8"/>
      <c r="AA3486" s="8"/>
      <c r="AB3486" s="8"/>
      <c r="AC3486" s="8"/>
      <c r="AD3486" s="8"/>
      <c r="AE3486" s="8"/>
      <c r="AF3486" s="8"/>
      <c r="AG3486" s="8"/>
      <c r="AH3486" s="8"/>
      <c r="AI3486" s="8"/>
      <c r="AJ3486" s="8"/>
      <c r="AK3486" s="8"/>
      <c r="AL3486" s="8"/>
      <c r="AM3486" s="8"/>
      <c r="AN3486" s="8"/>
      <c r="AO3486" s="8"/>
      <c r="AP3486" s="9"/>
      <c r="AQ3486" s="9"/>
      <c r="AR3486" s="9"/>
      <c r="AS3486" s="8"/>
      <c r="AT3486" s="8"/>
      <c r="AU3486" s="8"/>
      <c r="AV3486" s="8"/>
      <c r="AW3486" s="8"/>
      <c r="AX3486" s="8"/>
      <c r="AY3486" s="8"/>
      <c r="AZ3486" s="8"/>
      <c r="BA3486" s="8"/>
      <c r="BB3486" s="8"/>
      <c r="BC3486" s="8"/>
      <c r="BD3486" s="8"/>
      <c r="BE3486" s="8"/>
      <c r="BF3486" s="8"/>
      <c r="BG3486" s="8"/>
      <c r="BH3486" s="8"/>
      <c r="BI3486" s="8"/>
      <c r="BJ3486" s="8"/>
      <c r="BK3486" s="8"/>
      <c r="BL3486" s="8"/>
      <c r="BM3486" s="8"/>
      <c r="BN3486" s="8"/>
      <c r="BO3486" s="8"/>
      <c r="BP3486" s="8"/>
      <c r="BQ3486" s="8"/>
      <c r="BR3486" s="8"/>
      <c r="BS3486" s="8"/>
      <c r="BT3486" s="8"/>
      <c r="BU3486" s="8"/>
      <c r="BV3486" s="8"/>
      <c r="BW3486" s="8"/>
      <c r="BX3486" s="8"/>
      <c r="BY3486" s="10"/>
      <c r="BZ3486" s="8"/>
      <c r="CA3486" s="8"/>
      <c r="CB3486" s="8"/>
      <c r="CC3486" s="8"/>
      <c r="CD3486" s="8"/>
      <c r="CE3486" s="8"/>
      <c r="CF3486" s="8"/>
      <c r="CG3486" s="8"/>
      <c r="CH3486" s="8"/>
      <c r="CI3486" s="8"/>
      <c r="CJ3486" s="10"/>
    </row>
    <row r="3487" spans="2:88">
      <c r="B3487" s="6"/>
      <c r="C3487" s="7"/>
      <c r="D3487" s="8"/>
      <c r="E3487" s="8"/>
      <c r="F3487" s="8"/>
      <c r="G3487" s="8"/>
      <c r="H3487" s="8"/>
      <c r="I3487" s="8"/>
      <c r="J3487" s="8"/>
      <c r="K3487" s="8"/>
      <c r="L3487" s="8"/>
      <c r="M3487" s="8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10"/>
      <c r="Z3487" s="8"/>
      <c r="AA3487" s="8"/>
      <c r="AB3487" s="8"/>
      <c r="AC3487" s="8"/>
      <c r="AD3487" s="8"/>
      <c r="AE3487" s="8"/>
      <c r="AF3487" s="8"/>
      <c r="AG3487" s="8"/>
      <c r="AH3487" s="8"/>
      <c r="AI3487" s="8"/>
      <c r="AJ3487" s="8"/>
      <c r="AK3487" s="8"/>
      <c r="AL3487" s="8"/>
      <c r="AM3487" s="8"/>
      <c r="AN3487" s="8"/>
      <c r="AO3487" s="8"/>
      <c r="AP3487" s="9"/>
      <c r="AQ3487" s="9"/>
      <c r="AR3487" s="9"/>
      <c r="AS3487" s="8"/>
      <c r="AT3487" s="8"/>
      <c r="AU3487" s="8"/>
      <c r="AV3487" s="8"/>
      <c r="AW3487" s="8"/>
      <c r="AX3487" s="8"/>
      <c r="AY3487" s="8"/>
      <c r="AZ3487" s="8"/>
      <c r="BA3487" s="8"/>
      <c r="BB3487" s="8"/>
      <c r="BC3487" s="8"/>
      <c r="BD3487" s="8"/>
      <c r="BE3487" s="8"/>
      <c r="BF3487" s="8"/>
      <c r="BG3487" s="8"/>
      <c r="BH3487" s="8"/>
      <c r="BI3487" s="8"/>
      <c r="BJ3487" s="8"/>
      <c r="BK3487" s="8"/>
      <c r="BL3487" s="8"/>
      <c r="BM3487" s="8"/>
      <c r="BN3487" s="8"/>
      <c r="BO3487" s="8"/>
      <c r="BP3487" s="8"/>
      <c r="BQ3487" s="8"/>
      <c r="BR3487" s="8"/>
      <c r="BS3487" s="8"/>
      <c r="BT3487" s="8"/>
      <c r="BU3487" s="8"/>
      <c r="BV3487" s="8"/>
      <c r="BW3487" s="8"/>
      <c r="BX3487" s="8"/>
      <c r="BY3487" s="10"/>
      <c r="BZ3487" s="8"/>
      <c r="CA3487" s="8"/>
      <c r="CB3487" s="8"/>
      <c r="CC3487" s="8"/>
      <c r="CD3487" s="8"/>
      <c r="CE3487" s="8"/>
      <c r="CF3487" s="8"/>
      <c r="CG3487" s="8"/>
      <c r="CH3487" s="8"/>
      <c r="CI3487" s="8"/>
      <c r="CJ3487" s="10"/>
    </row>
    <row r="3488" spans="2:88">
      <c r="B3488" s="6"/>
      <c r="C3488" s="7"/>
      <c r="D3488" s="8"/>
      <c r="E3488" s="8"/>
      <c r="F3488" s="8"/>
      <c r="G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10"/>
      <c r="Z3488" s="8"/>
      <c r="AA3488" s="8"/>
      <c r="AB3488" s="8"/>
      <c r="AC3488" s="8"/>
      <c r="AD3488" s="8"/>
      <c r="AE3488" s="8"/>
      <c r="AF3488" s="8"/>
      <c r="AG3488" s="8"/>
      <c r="AH3488" s="8"/>
      <c r="AI3488" s="8"/>
      <c r="AJ3488" s="8"/>
      <c r="AK3488" s="8"/>
      <c r="AL3488" s="8"/>
      <c r="AM3488" s="8"/>
      <c r="AN3488" s="8"/>
      <c r="AO3488" s="8"/>
      <c r="AP3488" s="9"/>
      <c r="AQ3488" s="9"/>
      <c r="AR3488" s="9"/>
      <c r="AS3488" s="8"/>
      <c r="AT3488" s="8"/>
      <c r="AU3488" s="8"/>
      <c r="AV3488" s="8"/>
      <c r="AW3488" s="8"/>
      <c r="AX3488" s="8"/>
      <c r="AY3488" s="8"/>
      <c r="AZ3488" s="8"/>
      <c r="BA3488" s="8"/>
      <c r="BB3488" s="8"/>
      <c r="BC3488" s="8"/>
      <c r="BD3488" s="8"/>
      <c r="BE3488" s="8"/>
      <c r="BF3488" s="8"/>
      <c r="BG3488" s="8"/>
      <c r="BH3488" s="8"/>
      <c r="BI3488" s="8"/>
      <c r="BJ3488" s="8"/>
      <c r="BK3488" s="8"/>
      <c r="BL3488" s="8"/>
      <c r="BM3488" s="8"/>
      <c r="BN3488" s="8"/>
      <c r="BO3488" s="8"/>
      <c r="BP3488" s="8"/>
      <c r="BQ3488" s="8"/>
      <c r="BR3488" s="8"/>
      <c r="BS3488" s="8"/>
      <c r="BT3488" s="8"/>
      <c r="BU3488" s="8"/>
      <c r="BV3488" s="8"/>
      <c r="BW3488" s="8"/>
      <c r="BX3488" s="8"/>
      <c r="BY3488" s="10"/>
      <c r="BZ3488" s="8"/>
      <c r="CA3488" s="8"/>
      <c r="CB3488" s="8"/>
      <c r="CC3488" s="8"/>
      <c r="CD3488" s="8"/>
      <c r="CE3488" s="8"/>
      <c r="CF3488" s="8"/>
      <c r="CG3488" s="8"/>
      <c r="CH3488" s="8"/>
      <c r="CI3488" s="8"/>
      <c r="CJ3488" s="10"/>
    </row>
    <row r="3489" spans="2:88">
      <c r="B3489" s="6"/>
      <c r="C3489" s="7"/>
      <c r="D3489" s="8"/>
      <c r="E3489" s="8"/>
      <c r="F3489" s="8"/>
      <c r="G3489" s="8"/>
      <c r="H3489" s="8"/>
      <c r="I3489" s="8"/>
      <c r="J3489" s="8"/>
      <c r="K3489" s="8"/>
      <c r="L3489" s="8"/>
      <c r="M3489" s="8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10"/>
      <c r="Z3489" s="8"/>
      <c r="AA3489" s="8"/>
      <c r="AB3489" s="8"/>
      <c r="AC3489" s="8"/>
      <c r="AD3489" s="8"/>
      <c r="AE3489" s="8"/>
      <c r="AF3489" s="8"/>
      <c r="AG3489" s="8"/>
      <c r="AH3489" s="8"/>
      <c r="AI3489" s="8"/>
      <c r="AJ3489" s="8"/>
      <c r="AK3489" s="8"/>
      <c r="AL3489" s="8"/>
      <c r="AM3489" s="8"/>
      <c r="AN3489" s="8"/>
      <c r="AO3489" s="8"/>
      <c r="AP3489" s="9"/>
      <c r="AQ3489" s="9"/>
      <c r="AR3489" s="9"/>
      <c r="AS3489" s="8"/>
      <c r="AT3489" s="8"/>
      <c r="AU3489" s="8"/>
      <c r="AV3489" s="8"/>
      <c r="AW3489" s="8"/>
      <c r="AX3489" s="8"/>
      <c r="AY3489" s="8"/>
      <c r="AZ3489" s="8"/>
      <c r="BA3489" s="8"/>
      <c r="BB3489" s="8"/>
      <c r="BC3489" s="8"/>
      <c r="BD3489" s="8"/>
      <c r="BE3489" s="8"/>
      <c r="BF3489" s="8"/>
      <c r="BG3489" s="8"/>
      <c r="BH3489" s="8"/>
      <c r="BI3489" s="8"/>
      <c r="BJ3489" s="8"/>
      <c r="BK3489" s="8"/>
      <c r="BL3489" s="8"/>
      <c r="BM3489" s="8"/>
      <c r="BN3489" s="8"/>
      <c r="BO3489" s="8"/>
      <c r="BP3489" s="8"/>
      <c r="BQ3489" s="8"/>
      <c r="BR3489" s="8"/>
      <c r="BS3489" s="8"/>
      <c r="BT3489" s="8"/>
      <c r="BU3489" s="8"/>
      <c r="BV3489" s="8"/>
      <c r="BW3489" s="8"/>
      <c r="BX3489" s="8"/>
      <c r="BY3489" s="10"/>
      <c r="BZ3489" s="8"/>
      <c r="CA3489" s="8"/>
      <c r="CB3489" s="8"/>
      <c r="CC3489" s="8"/>
      <c r="CD3489" s="8"/>
      <c r="CE3489" s="8"/>
      <c r="CF3489" s="8"/>
      <c r="CG3489" s="8"/>
      <c r="CH3489" s="8"/>
      <c r="CI3489" s="8"/>
      <c r="CJ3489" s="10"/>
    </row>
    <row r="3490" spans="2:88">
      <c r="B3490" s="6"/>
      <c r="C3490" s="7"/>
      <c r="D3490" s="8"/>
      <c r="E3490" s="8"/>
      <c r="F3490" s="8"/>
      <c r="G3490" s="8"/>
      <c r="H3490" s="8"/>
      <c r="I3490" s="8"/>
      <c r="J3490" s="8"/>
      <c r="K3490" s="8"/>
      <c r="L3490" s="8"/>
      <c r="M3490" s="8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10"/>
      <c r="Z3490" s="8"/>
      <c r="AA3490" s="8"/>
      <c r="AB3490" s="8"/>
      <c r="AC3490" s="8"/>
      <c r="AD3490" s="8"/>
      <c r="AE3490" s="8"/>
      <c r="AF3490" s="8"/>
      <c r="AG3490" s="8"/>
      <c r="AH3490" s="8"/>
      <c r="AI3490" s="8"/>
      <c r="AJ3490" s="8"/>
      <c r="AK3490" s="8"/>
      <c r="AL3490" s="8"/>
      <c r="AM3490" s="8"/>
      <c r="AN3490" s="8"/>
      <c r="AO3490" s="8"/>
      <c r="AP3490" s="9"/>
      <c r="AQ3490" s="9"/>
      <c r="AR3490" s="9"/>
      <c r="AS3490" s="8"/>
      <c r="AT3490" s="8"/>
      <c r="AU3490" s="8"/>
      <c r="AV3490" s="8"/>
      <c r="AW3490" s="8"/>
      <c r="AX3490" s="8"/>
      <c r="AY3490" s="8"/>
      <c r="AZ3490" s="8"/>
      <c r="BA3490" s="8"/>
      <c r="BB3490" s="8"/>
      <c r="BC3490" s="8"/>
      <c r="BD3490" s="8"/>
      <c r="BE3490" s="8"/>
      <c r="BF3490" s="8"/>
      <c r="BG3490" s="8"/>
      <c r="BH3490" s="8"/>
      <c r="BI3490" s="8"/>
      <c r="BJ3490" s="8"/>
      <c r="BK3490" s="8"/>
      <c r="BL3490" s="8"/>
      <c r="BM3490" s="8"/>
      <c r="BN3490" s="8"/>
      <c r="BO3490" s="8"/>
      <c r="BP3490" s="8"/>
      <c r="BQ3490" s="8"/>
      <c r="BR3490" s="8"/>
      <c r="BS3490" s="8"/>
      <c r="BT3490" s="8"/>
      <c r="BU3490" s="8"/>
      <c r="BV3490" s="8"/>
      <c r="BW3490" s="8"/>
      <c r="BX3490" s="8"/>
      <c r="BY3490" s="10"/>
      <c r="BZ3490" s="8"/>
      <c r="CA3490" s="8"/>
      <c r="CB3490" s="8"/>
      <c r="CC3490" s="8"/>
      <c r="CD3490" s="8"/>
      <c r="CE3490" s="8"/>
      <c r="CF3490" s="8"/>
      <c r="CG3490" s="8"/>
      <c r="CH3490" s="8"/>
      <c r="CI3490" s="8"/>
      <c r="CJ3490" s="10"/>
    </row>
    <row r="3491" spans="2:88">
      <c r="B3491" s="6"/>
      <c r="C3491" s="7"/>
      <c r="D3491" s="8"/>
      <c r="E3491" s="8"/>
      <c r="F3491" s="8"/>
      <c r="G3491" s="8"/>
      <c r="H3491" s="8"/>
      <c r="I3491" s="8"/>
      <c r="J3491" s="8"/>
      <c r="K3491" s="8"/>
      <c r="L3491" s="8"/>
      <c r="M3491" s="8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10"/>
      <c r="Z3491" s="8"/>
      <c r="AA3491" s="8"/>
      <c r="AB3491" s="8"/>
      <c r="AC3491" s="8"/>
      <c r="AD3491" s="8"/>
      <c r="AE3491" s="8"/>
      <c r="AF3491" s="8"/>
      <c r="AG3491" s="8"/>
      <c r="AH3491" s="8"/>
      <c r="AI3491" s="8"/>
      <c r="AJ3491" s="8"/>
      <c r="AK3491" s="8"/>
      <c r="AL3491" s="8"/>
      <c r="AM3491" s="8"/>
      <c r="AN3491" s="8"/>
      <c r="AO3491" s="8"/>
      <c r="AP3491" s="9"/>
      <c r="AQ3491" s="9"/>
      <c r="AR3491" s="9"/>
      <c r="AS3491" s="8"/>
      <c r="AT3491" s="8"/>
      <c r="AU3491" s="8"/>
      <c r="AV3491" s="8"/>
      <c r="AW3491" s="8"/>
      <c r="AX3491" s="8"/>
      <c r="AY3491" s="8"/>
      <c r="AZ3491" s="8"/>
      <c r="BA3491" s="8"/>
      <c r="BB3491" s="8"/>
      <c r="BC3491" s="8"/>
      <c r="BD3491" s="8"/>
      <c r="BE3491" s="8"/>
      <c r="BF3491" s="8"/>
      <c r="BG3491" s="8"/>
      <c r="BH3491" s="8"/>
      <c r="BI3491" s="8"/>
      <c r="BJ3491" s="8"/>
      <c r="BK3491" s="8"/>
      <c r="BL3491" s="8"/>
      <c r="BM3491" s="8"/>
      <c r="BN3491" s="8"/>
      <c r="BO3491" s="8"/>
      <c r="BP3491" s="8"/>
      <c r="BQ3491" s="8"/>
      <c r="BR3491" s="8"/>
      <c r="BS3491" s="8"/>
      <c r="BT3491" s="8"/>
      <c r="BU3491" s="8"/>
      <c r="BV3491" s="8"/>
      <c r="BW3491" s="8"/>
      <c r="BX3491" s="8"/>
      <c r="BY3491" s="10"/>
      <c r="BZ3491" s="8"/>
      <c r="CA3491" s="8"/>
      <c r="CB3491" s="8"/>
      <c r="CC3491" s="8"/>
      <c r="CD3491" s="8"/>
      <c r="CE3491" s="8"/>
      <c r="CF3491" s="8"/>
      <c r="CG3491" s="8"/>
      <c r="CH3491" s="8"/>
      <c r="CI3491" s="8"/>
      <c r="CJ3491" s="10"/>
    </row>
    <row r="3492" spans="2:88">
      <c r="B3492" s="6"/>
      <c r="C3492" s="7"/>
      <c r="D3492" s="8"/>
      <c r="E3492" s="8"/>
      <c r="F3492" s="8"/>
      <c r="G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10"/>
      <c r="Z3492" s="8"/>
      <c r="AA3492" s="8"/>
      <c r="AB3492" s="8"/>
      <c r="AC3492" s="8"/>
      <c r="AD3492" s="8"/>
      <c r="AE3492" s="8"/>
      <c r="AF3492" s="8"/>
      <c r="AG3492" s="8"/>
      <c r="AH3492" s="8"/>
      <c r="AI3492" s="8"/>
      <c r="AJ3492" s="8"/>
      <c r="AK3492" s="8"/>
      <c r="AL3492" s="8"/>
      <c r="AM3492" s="8"/>
      <c r="AN3492" s="8"/>
      <c r="AO3492" s="8"/>
      <c r="AP3492" s="9"/>
      <c r="AQ3492" s="9"/>
      <c r="AR3492" s="9"/>
      <c r="AS3492" s="8"/>
      <c r="AT3492" s="8"/>
      <c r="AU3492" s="8"/>
      <c r="AV3492" s="8"/>
      <c r="AW3492" s="8"/>
      <c r="AX3492" s="8"/>
      <c r="AY3492" s="8"/>
      <c r="AZ3492" s="8"/>
      <c r="BA3492" s="8"/>
      <c r="BB3492" s="8"/>
      <c r="BC3492" s="8"/>
      <c r="BD3492" s="8"/>
      <c r="BE3492" s="8"/>
      <c r="BF3492" s="8"/>
      <c r="BG3492" s="8"/>
      <c r="BH3492" s="8"/>
      <c r="BI3492" s="8"/>
      <c r="BJ3492" s="8"/>
      <c r="BK3492" s="8"/>
      <c r="BL3492" s="8"/>
      <c r="BM3492" s="8"/>
      <c r="BN3492" s="8"/>
      <c r="BO3492" s="8"/>
      <c r="BP3492" s="8"/>
      <c r="BQ3492" s="8"/>
      <c r="BR3492" s="8"/>
      <c r="BS3492" s="8"/>
      <c r="BT3492" s="8"/>
      <c r="BU3492" s="8"/>
      <c r="BV3492" s="8"/>
      <c r="BW3492" s="8"/>
      <c r="BX3492" s="8"/>
      <c r="BY3492" s="10"/>
      <c r="BZ3492" s="8"/>
      <c r="CA3492" s="8"/>
      <c r="CB3492" s="8"/>
      <c r="CC3492" s="8"/>
      <c r="CD3492" s="8"/>
      <c r="CE3492" s="8"/>
      <c r="CF3492" s="8"/>
      <c r="CG3492" s="8"/>
      <c r="CH3492" s="8"/>
      <c r="CI3492" s="8"/>
      <c r="CJ3492" s="10"/>
    </row>
    <row r="3493" spans="2:88">
      <c r="B3493" s="6"/>
      <c r="C3493" s="7"/>
      <c r="D3493" s="8"/>
      <c r="E3493" s="8"/>
      <c r="F3493" s="8"/>
      <c r="G3493" s="8"/>
      <c r="H3493" s="8"/>
      <c r="I3493" s="8"/>
      <c r="J3493" s="8"/>
      <c r="K3493" s="8"/>
      <c r="L3493" s="8"/>
      <c r="M3493" s="8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10"/>
      <c r="Z3493" s="8"/>
      <c r="AA3493" s="8"/>
      <c r="AB3493" s="8"/>
      <c r="AC3493" s="8"/>
      <c r="AD3493" s="8"/>
      <c r="AE3493" s="8"/>
      <c r="AF3493" s="8"/>
      <c r="AG3493" s="8"/>
      <c r="AH3493" s="8"/>
      <c r="AI3493" s="8"/>
      <c r="AJ3493" s="8"/>
      <c r="AK3493" s="8"/>
      <c r="AL3493" s="8"/>
      <c r="AM3493" s="8"/>
      <c r="AN3493" s="8"/>
      <c r="AO3493" s="8"/>
      <c r="AP3493" s="9"/>
      <c r="AQ3493" s="9"/>
      <c r="AR3493" s="9"/>
      <c r="AS3493" s="8"/>
      <c r="AT3493" s="8"/>
      <c r="AU3493" s="8"/>
      <c r="AV3493" s="8"/>
      <c r="AW3493" s="8"/>
      <c r="AX3493" s="8"/>
      <c r="AY3493" s="8"/>
      <c r="AZ3493" s="8"/>
      <c r="BA3493" s="8"/>
      <c r="BB3493" s="8"/>
      <c r="BC3493" s="8"/>
      <c r="BD3493" s="8"/>
      <c r="BE3493" s="8"/>
      <c r="BF3493" s="8"/>
      <c r="BG3493" s="8"/>
      <c r="BH3493" s="8"/>
      <c r="BI3493" s="8"/>
      <c r="BJ3493" s="8"/>
      <c r="BK3493" s="8"/>
      <c r="BL3493" s="8"/>
      <c r="BM3493" s="8"/>
      <c r="BN3493" s="8"/>
      <c r="BO3493" s="8"/>
      <c r="BP3493" s="8"/>
      <c r="BQ3493" s="8"/>
      <c r="BR3493" s="8"/>
      <c r="BS3493" s="8"/>
      <c r="BT3493" s="8"/>
      <c r="BU3493" s="8"/>
      <c r="BV3493" s="8"/>
      <c r="BW3493" s="8"/>
      <c r="BX3493" s="8"/>
      <c r="BY3493" s="10"/>
      <c r="BZ3493" s="8"/>
      <c r="CA3493" s="8"/>
      <c r="CB3493" s="8"/>
      <c r="CC3493" s="8"/>
      <c r="CD3493" s="8"/>
      <c r="CE3493" s="8"/>
      <c r="CF3493" s="8"/>
      <c r="CG3493" s="8"/>
      <c r="CH3493" s="8"/>
      <c r="CI3493" s="8"/>
      <c r="CJ3493" s="10"/>
    </row>
    <row r="3494" spans="2:88">
      <c r="B3494" s="6"/>
      <c r="C3494" s="7"/>
      <c r="D3494" s="8"/>
      <c r="E3494" s="8"/>
      <c r="F3494" s="8"/>
      <c r="G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10"/>
      <c r="Z3494" s="8"/>
      <c r="AA3494" s="8"/>
      <c r="AB3494" s="8"/>
      <c r="AC3494" s="8"/>
      <c r="AD3494" s="8"/>
      <c r="AE3494" s="8"/>
      <c r="AF3494" s="8"/>
      <c r="AG3494" s="8"/>
      <c r="AH3494" s="8"/>
      <c r="AI3494" s="8"/>
      <c r="AJ3494" s="8"/>
      <c r="AK3494" s="8"/>
      <c r="AL3494" s="8"/>
      <c r="AM3494" s="8"/>
      <c r="AN3494" s="8"/>
      <c r="AO3494" s="8"/>
      <c r="AP3494" s="9"/>
      <c r="AQ3494" s="9"/>
      <c r="AR3494" s="9"/>
      <c r="AS3494" s="8"/>
      <c r="AT3494" s="8"/>
      <c r="AU3494" s="8"/>
      <c r="AV3494" s="8"/>
      <c r="AW3494" s="8"/>
      <c r="AX3494" s="8"/>
      <c r="AY3494" s="8"/>
      <c r="AZ3494" s="8"/>
      <c r="BA3494" s="8"/>
      <c r="BB3494" s="8"/>
      <c r="BC3494" s="8"/>
      <c r="BD3494" s="8"/>
      <c r="BE3494" s="8"/>
      <c r="BF3494" s="8"/>
      <c r="BG3494" s="8"/>
      <c r="BH3494" s="8"/>
      <c r="BI3494" s="8"/>
      <c r="BJ3494" s="8"/>
      <c r="BK3494" s="8"/>
      <c r="BL3494" s="8"/>
      <c r="BM3494" s="8"/>
      <c r="BN3494" s="8"/>
      <c r="BO3494" s="8"/>
      <c r="BP3494" s="8"/>
      <c r="BQ3494" s="8"/>
      <c r="BR3494" s="8"/>
      <c r="BS3494" s="8"/>
      <c r="BT3494" s="8"/>
      <c r="BU3494" s="8"/>
      <c r="BV3494" s="8"/>
      <c r="BW3494" s="8"/>
      <c r="BX3494" s="8"/>
      <c r="BY3494" s="10"/>
      <c r="BZ3494" s="8"/>
      <c r="CA3494" s="8"/>
      <c r="CB3494" s="8"/>
      <c r="CC3494" s="8"/>
      <c r="CD3494" s="8"/>
      <c r="CE3494" s="8"/>
      <c r="CF3494" s="8"/>
      <c r="CG3494" s="8"/>
      <c r="CH3494" s="8"/>
      <c r="CI3494" s="8"/>
      <c r="CJ3494" s="10"/>
    </row>
    <row r="3495" spans="2:88">
      <c r="B3495" s="6"/>
      <c r="C3495" s="7"/>
      <c r="D3495" s="8"/>
      <c r="E3495" s="8"/>
      <c r="F3495" s="8"/>
      <c r="G3495" s="8"/>
      <c r="H3495" s="8"/>
      <c r="I3495" s="8"/>
      <c r="J3495" s="8"/>
      <c r="K3495" s="8"/>
      <c r="L3495" s="8"/>
      <c r="M3495" s="8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10"/>
      <c r="Z3495" s="8"/>
      <c r="AA3495" s="8"/>
      <c r="AB3495" s="8"/>
      <c r="AC3495" s="8"/>
      <c r="AD3495" s="8"/>
      <c r="AE3495" s="8"/>
      <c r="AF3495" s="8"/>
      <c r="AG3495" s="8"/>
      <c r="AH3495" s="8"/>
      <c r="AI3495" s="8"/>
      <c r="AJ3495" s="8"/>
      <c r="AK3495" s="8"/>
      <c r="AL3495" s="8"/>
      <c r="AM3495" s="8"/>
      <c r="AN3495" s="8"/>
      <c r="AO3495" s="8"/>
      <c r="AP3495" s="9"/>
      <c r="AQ3495" s="9"/>
      <c r="AR3495" s="9"/>
      <c r="AS3495" s="8"/>
      <c r="AT3495" s="8"/>
      <c r="AU3495" s="8"/>
      <c r="AV3495" s="8"/>
      <c r="AW3495" s="8"/>
      <c r="AX3495" s="8"/>
      <c r="AY3495" s="8"/>
      <c r="AZ3495" s="8"/>
      <c r="BA3495" s="8"/>
      <c r="BB3495" s="8"/>
      <c r="BC3495" s="8"/>
      <c r="BD3495" s="8"/>
      <c r="BE3495" s="8"/>
      <c r="BF3495" s="8"/>
      <c r="BG3495" s="8"/>
      <c r="BH3495" s="8"/>
      <c r="BI3495" s="8"/>
      <c r="BJ3495" s="8"/>
      <c r="BK3495" s="8"/>
      <c r="BL3495" s="8"/>
      <c r="BM3495" s="8"/>
      <c r="BN3495" s="8"/>
      <c r="BO3495" s="8"/>
      <c r="BP3495" s="8"/>
      <c r="BQ3495" s="8"/>
      <c r="BR3495" s="8"/>
      <c r="BS3495" s="8"/>
      <c r="BT3495" s="8"/>
      <c r="BU3495" s="8"/>
      <c r="BV3495" s="8"/>
      <c r="BW3495" s="8"/>
      <c r="BX3495" s="8"/>
      <c r="BY3495" s="10"/>
      <c r="BZ3495" s="8"/>
      <c r="CA3495" s="8"/>
      <c r="CB3495" s="8"/>
      <c r="CC3495" s="8"/>
      <c r="CD3495" s="8"/>
      <c r="CE3495" s="8"/>
      <c r="CF3495" s="8"/>
      <c r="CG3495" s="8"/>
      <c r="CH3495" s="8"/>
      <c r="CI3495" s="8"/>
      <c r="CJ3495" s="10"/>
    </row>
    <row r="3496" spans="2:88">
      <c r="B3496" s="6"/>
      <c r="C3496" s="7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10"/>
      <c r="Z3496" s="8"/>
      <c r="AA3496" s="8"/>
      <c r="AB3496" s="8"/>
      <c r="AC3496" s="8"/>
      <c r="AD3496" s="8"/>
      <c r="AE3496" s="8"/>
      <c r="AF3496" s="8"/>
      <c r="AG3496" s="8"/>
      <c r="AH3496" s="8"/>
      <c r="AI3496" s="8"/>
      <c r="AJ3496" s="8"/>
      <c r="AK3496" s="8"/>
      <c r="AL3496" s="8"/>
      <c r="AM3496" s="8"/>
      <c r="AN3496" s="8"/>
      <c r="AO3496" s="8"/>
      <c r="AP3496" s="9"/>
      <c r="AQ3496" s="9"/>
      <c r="AR3496" s="9"/>
      <c r="AS3496" s="8"/>
      <c r="AT3496" s="8"/>
      <c r="AU3496" s="8"/>
      <c r="AV3496" s="8"/>
      <c r="AW3496" s="8"/>
      <c r="AX3496" s="8"/>
      <c r="AY3496" s="8"/>
      <c r="AZ3496" s="8"/>
      <c r="BA3496" s="8"/>
      <c r="BB3496" s="8"/>
      <c r="BC3496" s="8"/>
      <c r="BD3496" s="8"/>
      <c r="BE3496" s="8"/>
      <c r="BF3496" s="8"/>
      <c r="BG3496" s="8"/>
      <c r="BH3496" s="8"/>
      <c r="BI3496" s="8"/>
      <c r="BJ3496" s="8"/>
      <c r="BK3496" s="8"/>
      <c r="BL3496" s="8"/>
      <c r="BM3496" s="8"/>
      <c r="BN3496" s="8"/>
      <c r="BO3496" s="8"/>
      <c r="BP3496" s="8"/>
      <c r="BQ3496" s="8"/>
      <c r="BR3496" s="8"/>
      <c r="BS3496" s="8"/>
      <c r="BT3496" s="8"/>
      <c r="BU3496" s="8"/>
      <c r="BV3496" s="8"/>
      <c r="BW3496" s="8"/>
      <c r="BX3496" s="8"/>
      <c r="BY3496" s="10"/>
      <c r="BZ3496" s="8"/>
      <c r="CA3496" s="8"/>
      <c r="CB3496" s="8"/>
      <c r="CC3496" s="8"/>
      <c r="CD3496" s="8"/>
      <c r="CE3496" s="8"/>
      <c r="CF3496" s="8"/>
      <c r="CG3496" s="8"/>
      <c r="CH3496" s="8"/>
      <c r="CI3496" s="8"/>
      <c r="CJ3496" s="10"/>
    </row>
    <row r="3497" spans="2:88">
      <c r="B3497" s="6"/>
      <c r="C3497" s="7"/>
      <c r="D3497" s="8"/>
      <c r="E3497" s="8"/>
      <c r="F3497" s="8"/>
      <c r="G3497" s="8"/>
      <c r="H3497" s="8"/>
      <c r="I3497" s="8"/>
      <c r="J3497" s="8"/>
      <c r="K3497" s="8"/>
      <c r="L3497" s="8"/>
      <c r="M3497" s="8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10"/>
      <c r="Z3497" s="8"/>
      <c r="AA3497" s="8"/>
      <c r="AB3497" s="8"/>
      <c r="AC3497" s="8"/>
      <c r="AD3497" s="8"/>
      <c r="AE3497" s="8"/>
      <c r="AF3497" s="8"/>
      <c r="AG3497" s="8"/>
      <c r="AH3497" s="8"/>
      <c r="AI3497" s="8"/>
      <c r="AJ3497" s="8"/>
      <c r="AK3497" s="8"/>
      <c r="AL3497" s="8"/>
      <c r="AM3497" s="8"/>
      <c r="AN3497" s="8"/>
      <c r="AO3497" s="8"/>
      <c r="AP3497" s="9"/>
      <c r="AQ3497" s="9"/>
      <c r="AR3497" s="9"/>
      <c r="AS3497" s="8"/>
      <c r="AT3497" s="8"/>
      <c r="AU3497" s="8"/>
      <c r="AV3497" s="8"/>
      <c r="AW3497" s="8"/>
      <c r="AX3497" s="8"/>
      <c r="AY3497" s="8"/>
      <c r="AZ3497" s="8"/>
      <c r="BA3497" s="8"/>
      <c r="BB3497" s="8"/>
      <c r="BC3497" s="8"/>
      <c r="BD3497" s="8"/>
      <c r="BE3497" s="8"/>
      <c r="BF3497" s="8"/>
      <c r="BG3497" s="8"/>
      <c r="BH3497" s="8"/>
      <c r="BI3497" s="8"/>
      <c r="BJ3497" s="8"/>
      <c r="BK3497" s="8"/>
      <c r="BL3497" s="8"/>
      <c r="BM3497" s="8"/>
      <c r="BN3497" s="8"/>
      <c r="BO3497" s="8"/>
      <c r="BP3497" s="8"/>
      <c r="BQ3497" s="8"/>
      <c r="BR3497" s="8"/>
      <c r="BS3497" s="8"/>
      <c r="BT3497" s="8"/>
      <c r="BU3497" s="8"/>
      <c r="BV3497" s="8"/>
      <c r="BW3497" s="8"/>
      <c r="BX3497" s="8"/>
      <c r="BY3497" s="10"/>
      <c r="BZ3497" s="8"/>
      <c r="CA3497" s="8"/>
      <c r="CB3497" s="8"/>
      <c r="CC3497" s="8"/>
      <c r="CD3497" s="8"/>
      <c r="CE3497" s="8"/>
      <c r="CF3497" s="8"/>
      <c r="CG3497" s="8"/>
      <c r="CH3497" s="8"/>
      <c r="CI3497" s="8"/>
      <c r="CJ3497" s="10"/>
    </row>
    <row r="3498" spans="2:88">
      <c r="B3498" s="6"/>
      <c r="C3498" s="7"/>
      <c r="D3498" s="8"/>
      <c r="E3498" s="8"/>
      <c r="F3498" s="8"/>
      <c r="G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10"/>
      <c r="Z3498" s="8"/>
      <c r="AA3498" s="8"/>
      <c r="AB3498" s="8"/>
      <c r="AC3498" s="8"/>
      <c r="AD3498" s="8"/>
      <c r="AE3498" s="8"/>
      <c r="AF3498" s="8"/>
      <c r="AG3498" s="8"/>
      <c r="AH3498" s="8"/>
      <c r="AI3498" s="8"/>
      <c r="AJ3498" s="8"/>
      <c r="AK3498" s="8"/>
      <c r="AL3498" s="8"/>
      <c r="AM3498" s="8"/>
      <c r="AN3498" s="8"/>
      <c r="AO3498" s="8"/>
      <c r="AP3498" s="9"/>
      <c r="AQ3498" s="9"/>
      <c r="AR3498" s="9"/>
      <c r="AS3498" s="8"/>
      <c r="AT3498" s="8"/>
      <c r="AU3498" s="8"/>
      <c r="AV3498" s="8"/>
      <c r="AW3498" s="8"/>
      <c r="AX3498" s="8"/>
      <c r="AY3498" s="8"/>
      <c r="AZ3498" s="8"/>
      <c r="BA3498" s="8"/>
      <c r="BB3498" s="8"/>
      <c r="BC3498" s="8"/>
      <c r="BD3498" s="8"/>
      <c r="BE3498" s="8"/>
      <c r="BF3498" s="8"/>
      <c r="BG3498" s="8"/>
      <c r="BH3498" s="8"/>
      <c r="BI3498" s="8"/>
      <c r="BJ3498" s="8"/>
      <c r="BK3498" s="8"/>
      <c r="BL3498" s="8"/>
      <c r="BM3498" s="8"/>
      <c r="BN3498" s="8"/>
      <c r="BO3498" s="8"/>
      <c r="BP3498" s="8"/>
      <c r="BQ3498" s="8"/>
      <c r="BR3498" s="8"/>
      <c r="BS3498" s="8"/>
      <c r="BT3498" s="8"/>
      <c r="BU3498" s="8"/>
      <c r="BV3498" s="8"/>
      <c r="BW3498" s="8"/>
      <c r="BX3498" s="8"/>
      <c r="BY3498" s="10"/>
      <c r="BZ3498" s="8"/>
      <c r="CA3498" s="8"/>
      <c r="CB3498" s="8"/>
      <c r="CC3498" s="8"/>
      <c r="CD3498" s="8"/>
      <c r="CE3498" s="8"/>
      <c r="CF3498" s="8"/>
      <c r="CG3498" s="8"/>
      <c r="CH3498" s="8"/>
      <c r="CI3498" s="8"/>
      <c r="CJ3498" s="10"/>
    </row>
    <row r="3499" spans="2:88">
      <c r="B3499" s="6"/>
      <c r="C3499" s="7"/>
      <c r="D3499" s="8"/>
      <c r="E3499" s="8"/>
      <c r="F3499" s="8"/>
      <c r="G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10"/>
      <c r="Z3499" s="8"/>
      <c r="AA3499" s="8"/>
      <c r="AB3499" s="8"/>
      <c r="AC3499" s="8"/>
      <c r="AD3499" s="8"/>
      <c r="AE3499" s="8"/>
      <c r="AF3499" s="8"/>
      <c r="AG3499" s="8"/>
      <c r="AH3499" s="8"/>
      <c r="AI3499" s="8"/>
      <c r="AJ3499" s="8"/>
      <c r="AK3499" s="8"/>
      <c r="AL3499" s="8"/>
      <c r="AM3499" s="8"/>
      <c r="AN3499" s="8"/>
      <c r="AO3499" s="8"/>
      <c r="AP3499" s="9"/>
      <c r="AQ3499" s="9"/>
      <c r="AR3499" s="9"/>
      <c r="AS3499" s="8"/>
      <c r="AT3499" s="8"/>
      <c r="AU3499" s="8"/>
      <c r="AV3499" s="8"/>
      <c r="AW3499" s="8"/>
      <c r="AX3499" s="8"/>
      <c r="AY3499" s="8"/>
      <c r="AZ3499" s="8"/>
      <c r="BA3499" s="8"/>
      <c r="BB3499" s="8"/>
      <c r="BC3499" s="8"/>
      <c r="BD3499" s="8"/>
      <c r="BE3499" s="8"/>
      <c r="BF3499" s="8"/>
      <c r="BG3499" s="8"/>
      <c r="BH3499" s="8"/>
      <c r="BI3499" s="8"/>
      <c r="BJ3499" s="8"/>
      <c r="BK3499" s="8"/>
      <c r="BL3499" s="8"/>
      <c r="BM3499" s="8"/>
      <c r="BN3499" s="8"/>
      <c r="BO3499" s="8"/>
      <c r="BP3499" s="8"/>
      <c r="BQ3499" s="8"/>
      <c r="BR3499" s="8"/>
      <c r="BS3499" s="8"/>
      <c r="BT3499" s="8"/>
      <c r="BU3499" s="8"/>
      <c r="BV3499" s="8"/>
      <c r="BW3499" s="8"/>
      <c r="BX3499" s="8"/>
      <c r="BY3499" s="10"/>
      <c r="BZ3499" s="8"/>
      <c r="CA3499" s="8"/>
      <c r="CB3499" s="8"/>
      <c r="CC3499" s="8"/>
      <c r="CD3499" s="8"/>
      <c r="CE3499" s="8"/>
      <c r="CF3499" s="8"/>
      <c r="CG3499" s="8"/>
      <c r="CH3499" s="8"/>
      <c r="CI3499" s="8"/>
      <c r="CJ3499" s="10"/>
    </row>
    <row r="3500" spans="2:88">
      <c r="B3500" s="6"/>
      <c r="C3500" s="7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10"/>
      <c r="Z3500" s="8"/>
      <c r="AA3500" s="8"/>
      <c r="AB3500" s="8"/>
      <c r="AC3500" s="8"/>
      <c r="AD3500" s="8"/>
      <c r="AE3500" s="8"/>
      <c r="AF3500" s="8"/>
      <c r="AG3500" s="8"/>
      <c r="AH3500" s="8"/>
      <c r="AI3500" s="8"/>
      <c r="AJ3500" s="8"/>
      <c r="AK3500" s="8"/>
      <c r="AL3500" s="8"/>
      <c r="AM3500" s="8"/>
      <c r="AN3500" s="8"/>
      <c r="AO3500" s="8"/>
      <c r="AP3500" s="9"/>
      <c r="AQ3500" s="9"/>
      <c r="AR3500" s="9"/>
      <c r="AS3500" s="8"/>
      <c r="AT3500" s="8"/>
      <c r="AU3500" s="8"/>
      <c r="AV3500" s="8"/>
      <c r="AW3500" s="8"/>
      <c r="AX3500" s="8"/>
      <c r="AY3500" s="8"/>
      <c r="AZ3500" s="8"/>
      <c r="BA3500" s="8"/>
      <c r="BB3500" s="8"/>
      <c r="BC3500" s="8"/>
      <c r="BD3500" s="8"/>
      <c r="BE3500" s="8"/>
      <c r="BF3500" s="8"/>
      <c r="BG3500" s="8"/>
      <c r="BH3500" s="8"/>
      <c r="BI3500" s="8"/>
      <c r="BJ3500" s="8"/>
      <c r="BK3500" s="8"/>
      <c r="BL3500" s="8"/>
      <c r="BM3500" s="8"/>
      <c r="BN3500" s="8"/>
      <c r="BO3500" s="8"/>
      <c r="BP3500" s="8"/>
      <c r="BQ3500" s="8"/>
      <c r="BR3500" s="8"/>
      <c r="BS3500" s="8"/>
      <c r="BT3500" s="8"/>
      <c r="BU3500" s="8"/>
      <c r="BV3500" s="8"/>
      <c r="BW3500" s="8"/>
      <c r="BX3500" s="8"/>
      <c r="BY3500" s="10"/>
      <c r="BZ3500" s="8"/>
      <c r="CA3500" s="8"/>
      <c r="CB3500" s="8"/>
      <c r="CC3500" s="8"/>
      <c r="CD3500" s="8"/>
      <c r="CE3500" s="8"/>
      <c r="CF3500" s="8"/>
      <c r="CG3500" s="8"/>
      <c r="CH3500" s="8"/>
      <c r="CI3500" s="8"/>
      <c r="CJ3500" s="10"/>
    </row>
    <row r="3501" spans="2:88">
      <c r="B3501" s="6"/>
      <c r="C3501" s="7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10"/>
      <c r="Z3501" s="8"/>
      <c r="AA3501" s="8"/>
      <c r="AB3501" s="8"/>
      <c r="AC3501" s="8"/>
      <c r="AD3501" s="8"/>
      <c r="AE3501" s="8"/>
      <c r="AF3501" s="8"/>
      <c r="AG3501" s="8"/>
      <c r="AH3501" s="8"/>
      <c r="AI3501" s="8"/>
      <c r="AJ3501" s="8"/>
      <c r="AK3501" s="8"/>
      <c r="AL3501" s="8"/>
      <c r="AM3501" s="8"/>
      <c r="AN3501" s="8"/>
      <c r="AO3501" s="8"/>
      <c r="AP3501" s="9"/>
      <c r="AQ3501" s="9"/>
      <c r="AR3501" s="9"/>
      <c r="AS3501" s="8"/>
      <c r="AT3501" s="8"/>
      <c r="AU3501" s="8"/>
      <c r="AV3501" s="8"/>
      <c r="AW3501" s="8"/>
      <c r="AX3501" s="8"/>
      <c r="AY3501" s="8"/>
      <c r="AZ3501" s="8"/>
      <c r="BA3501" s="8"/>
      <c r="BB3501" s="8"/>
      <c r="BC3501" s="8"/>
      <c r="BD3501" s="8"/>
      <c r="BE3501" s="8"/>
      <c r="BF3501" s="8"/>
      <c r="BG3501" s="8"/>
      <c r="BH3501" s="8"/>
      <c r="BI3501" s="8"/>
      <c r="BJ3501" s="8"/>
      <c r="BK3501" s="8"/>
      <c r="BL3501" s="8"/>
      <c r="BM3501" s="8"/>
      <c r="BN3501" s="8"/>
      <c r="BO3501" s="8"/>
      <c r="BP3501" s="8"/>
      <c r="BQ3501" s="8"/>
      <c r="BR3501" s="8"/>
      <c r="BS3501" s="8"/>
      <c r="BT3501" s="8"/>
      <c r="BU3501" s="8"/>
      <c r="BV3501" s="8"/>
      <c r="BW3501" s="8"/>
      <c r="BX3501" s="8"/>
      <c r="BY3501" s="10"/>
      <c r="BZ3501" s="8"/>
      <c r="CA3501" s="8"/>
      <c r="CB3501" s="8"/>
      <c r="CC3501" s="8"/>
      <c r="CD3501" s="8"/>
      <c r="CE3501" s="8"/>
      <c r="CF3501" s="8"/>
      <c r="CG3501" s="8"/>
      <c r="CH3501" s="8"/>
      <c r="CI3501" s="8"/>
      <c r="CJ3501" s="10"/>
    </row>
    <row r="3502" spans="2:88">
      <c r="B3502" s="6"/>
      <c r="C3502" s="7"/>
      <c r="D3502" s="8"/>
      <c r="E3502" s="8"/>
      <c r="F3502" s="8"/>
      <c r="G3502" s="8"/>
      <c r="H3502" s="8"/>
      <c r="I3502" s="8"/>
      <c r="J3502" s="8"/>
      <c r="K3502" s="8"/>
      <c r="L3502" s="8"/>
      <c r="M3502" s="8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10"/>
      <c r="Z3502" s="8"/>
      <c r="AA3502" s="8"/>
      <c r="AB3502" s="8"/>
      <c r="AC3502" s="8"/>
      <c r="AD3502" s="8"/>
      <c r="AE3502" s="8"/>
      <c r="AF3502" s="8"/>
      <c r="AG3502" s="8"/>
      <c r="AH3502" s="8"/>
      <c r="AI3502" s="8"/>
      <c r="AJ3502" s="8"/>
      <c r="AK3502" s="8"/>
      <c r="AL3502" s="8"/>
      <c r="AM3502" s="8"/>
      <c r="AN3502" s="8"/>
      <c r="AO3502" s="8"/>
      <c r="AP3502" s="9"/>
      <c r="AQ3502" s="9"/>
      <c r="AR3502" s="9"/>
      <c r="AS3502" s="8"/>
      <c r="AT3502" s="8"/>
      <c r="AU3502" s="8"/>
      <c r="AV3502" s="8"/>
      <c r="AW3502" s="8"/>
      <c r="AX3502" s="8"/>
      <c r="AY3502" s="8"/>
      <c r="AZ3502" s="8"/>
      <c r="BA3502" s="8"/>
      <c r="BB3502" s="8"/>
      <c r="BC3502" s="8"/>
      <c r="BD3502" s="8"/>
      <c r="BE3502" s="8"/>
      <c r="BF3502" s="8"/>
      <c r="BG3502" s="8"/>
      <c r="BH3502" s="8"/>
      <c r="BI3502" s="8"/>
      <c r="BJ3502" s="8"/>
      <c r="BK3502" s="8"/>
      <c r="BL3502" s="8"/>
      <c r="BM3502" s="8"/>
      <c r="BN3502" s="8"/>
      <c r="BO3502" s="8"/>
      <c r="BP3502" s="8"/>
      <c r="BQ3502" s="8"/>
      <c r="BR3502" s="8"/>
      <c r="BS3502" s="8"/>
      <c r="BT3502" s="8"/>
      <c r="BU3502" s="8"/>
      <c r="BV3502" s="8"/>
      <c r="BW3502" s="8"/>
      <c r="BX3502" s="8"/>
      <c r="BY3502" s="10"/>
      <c r="BZ3502" s="8"/>
      <c r="CA3502" s="8"/>
      <c r="CB3502" s="8"/>
      <c r="CC3502" s="8"/>
      <c r="CD3502" s="8"/>
      <c r="CE3502" s="8"/>
      <c r="CF3502" s="8"/>
      <c r="CG3502" s="8"/>
      <c r="CH3502" s="8"/>
      <c r="CI3502" s="8"/>
      <c r="CJ3502" s="10"/>
    </row>
    <row r="3503" spans="2:88">
      <c r="B3503" s="6"/>
      <c r="C3503" s="7"/>
      <c r="D3503" s="8"/>
      <c r="E3503" s="8"/>
      <c r="F3503" s="8"/>
      <c r="G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10"/>
      <c r="Z3503" s="8"/>
      <c r="AA3503" s="8"/>
      <c r="AB3503" s="8"/>
      <c r="AC3503" s="8"/>
      <c r="AD3503" s="8"/>
      <c r="AE3503" s="8"/>
      <c r="AF3503" s="8"/>
      <c r="AG3503" s="8"/>
      <c r="AH3503" s="8"/>
      <c r="AI3503" s="8"/>
      <c r="AJ3503" s="8"/>
      <c r="AK3503" s="8"/>
      <c r="AL3503" s="8"/>
      <c r="AM3503" s="8"/>
      <c r="AN3503" s="8"/>
      <c r="AO3503" s="8"/>
      <c r="AP3503" s="9"/>
      <c r="AQ3503" s="9"/>
      <c r="AR3503" s="9"/>
      <c r="AS3503" s="8"/>
      <c r="AT3503" s="8"/>
      <c r="AU3503" s="8"/>
      <c r="AV3503" s="8"/>
      <c r="AW3503" s="8"/>
      <c r="AX3503" s="8"/>
      <c r="AY3503" s="8"/>
      <c r="AZ3503" s="8"/>
      <c r="BA3503" s="8"/>
      <c r="BB3503" s="8"/>
      <c r="BC3503" s="8"/>
      <c r="BD3503" s="8"/>
      <c r="BE3503" s="8"/>
      <c r="BF3503" s="8"/>
      <c r="BG3503" s="8"/>
      <c r="BH3503" s="8"/>
      <c r="BI3503" s="8"/>
      <c r="BJ3503" s="8"/>
      <c r="BK3503" s="8"/>
      <c r="BL3503" s="8"/>
      <c r="BM3503" s="8"/>
      <c r="BN3503" s="8"/>
      <c r="BO3503" s="8"/>
      <c r="BP3503" s="8"/>
      <c r="BQ3503" s="8"/>
      <c r="BR3503" s="8"/>
      <c r="BS3503" s="8"/>
      <c r="BT3503" s="8"/>
      <c r="BU3503" s="8"/>
      <c r="BV3503" s="8"/>
      <c r="BW3503" s="8"/>
      <c r="BX3503" s="8"/>
      <c r="BY3503" s="10"/>
      <c r="BZ3503" s="8"/>
      <c r="CA3503" s="8"/>
      <c r="CB3503" s="8"/>
      <c r="CC3503" s="8"/>
      <c r="CD3503" s="8"/>
      <c r="CE3503" s="8"/>
      <c r="CF3503" s="8"/>
      <c r="CG3503" s="8"/>
      <c r="CH3503" s="8"/>
      <c r="CI3503" s="8"/>
      <c r="CJ3503" s="10"/>
    </row>
    <row r="3504" spans="2:88">
      <c r="B3504" s="6"/>
      <c r="C3504" s="7"/>
      <c r="D3504" s="8"/>
      <c r="E3504" s="8"/>
      <c r="F3504" s="8"/>
      <c r="G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10"/>
      <c r="Z3504" s="8"/>
      <c r="AA3504" s="8"/>
      <c r="AB3504" s="8"/>
      <c r="AC3504" s="8"/>
      <c r="AD3504" s="8"/>
      <c r="AE3504" s="8"/>
      <c r="AF3504" s="8"/>
      <c r="AG3504" s="8"/>
      <c r="AH3504" s="8"/>
      <c r="AI3504" s="8"/>
      <c r="AJ3504" s="8"/>
      <c r="AK3504" s="8"/>
      <c r="AL3504" s="8"/>
      <c r="AM3504" s="8"/>
      <c r="AN3504" s="8"/>
      <c r="AO3504" s="8"/>
      <c r="AP3504" s="9"/>
      <c r="AQ3504" s="9"/>
      <c r="AR3504" s="9"/>
      <c r="AS3504" s="8"/>
      <c r="AT3504" s="8"/>
      <c r="AU3504" s="8"/>
      <c r="AV3504" s="8"/>
      <c r="AW3504" s="8"/>
      <c r="AX3504" s="8"/>
      <c r="AY3504" s="8"/>
      <c r="AZ3504" s="8"/>
      <c r="BA3504" s="8"/>
      <c r="BB3504" s="8"/>
      <c r="BC3504" s="8"/>
      <c r="BD3504" s="8"/>
      <c r="BE3504" s="8"/>
      <c r="BF3504" s="8"/>
      <c r="BG3504" s="8"/>
      <c r="BH3504" s="8"/>
      <c r="BI3504" s="8"/>
      <c r="BJ3504" s="8"/>
      <c r="BK3504" s="8"/>
      <c r="BL3504" s="8"/>
      <c r="BM3504" s="8"/>
      <c r="BN3504" s="8"/>
      <c r="BO3504" s="8"/>
      <c r="BP3504" s="8"/>
      <c r="BQ3504" s="8"/>
      <c r="BR3504" s="8"/>
      <c r="BS3504" s="8"/>
      <c r="BT3504" s="8"/>
      <c r="BU3504" s="8"/>
      <c r="BV3504" s="8"/>
      <c r="BW3504" s="8"/>
      <c r="BX3504" s="8"/>
      <c r="BY3504" s="10"/>
      <c r="BZ3504" s="8"/>
      <c r="CA3504" s="8"/>
      <c r="CB3504" s="8"/>
      <c r="CC3504" s="8"/>
      <c r="CD3504" s="8"/>
      <c r="CE3504" s="8"/>
      <c r="CF3504" s="8"/>
      <c r="CG3504" s="8"/>
      <c r="CH3504" s="8"/>
      <c r="CI3504" s="8"/>
      <c r="CJ3504" s="10"/>
    </row>
    <row r="3505" spans="2:88">
      <c r="B3505" s="6"/>
      <c r="C3505" s="7"/>
      <c r="D3505" s="8"/>
      <c r="E3505" s="8"/>
      <c r="F3505" s="8"/>
      <c r="G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10"/>
      <c r="Z3505" s="8"/>
      <c r="AA3505" s="8"/>
      <c r="AB3505" s="8"/>
      <c r="AC3505" s="8"/>
      <c r="AD3505" s="8"/>
      <c r="AE3505" s="8"/>
      <c r="AF3505" s="8"/>
      <c r="AG3505" s="8"/>
      <c r="AH3505" s="8"/>
      <c r="AI3505" s="8"/>
      <c r="AJ3505" s="8"/>
      <c r="AK3505" s="8"/>
      <c r="AL3505" s="8"/>
      <c r="AM3505" s="8"/>
      <c r="AN3505" s="8"/>
      <c r="AO3505" s="8"/>
      <c r="AP3505" s="9"/>
      <c r="AQ3505" s="9"/>
      <c r="AR3505" s="9"/>
      <c r="AS3505" s="8"/>
      <c r="AT3505" s="8"/>
      <c r="AU3505" s="8"/>
      <c r="AV3505" s="8"/>
      <c r="AW3505" s="8"/>
      <c r="AX3505" s="8"/>
      <c r="AY3505" s="8"/>
      <c r="AZ3505" s="8"/>
      <c r="BA3505" s="8"/>
      <c r="BB3505" s="8"/>
      <c r="BC3505" s="8"/>
      <c r="BD3505" s="8"/>
      <c r="BE3505" s="8"/>
      <c r="BF3505" s="8"/>
      <c r="BG3505" s="8"/>
      <c r="BH3505" s="8"/>
      <c r="BI3505" s="8"/>
      <c r="BJ3505" s="8"/>
      <c r="BK3505" s="8"/>
      <c r="BL3505" s="8"/>
      <c r="BM3505" s="8"/>
      <c r="BN3505" s="8"/>
      <c r="BO3505" s="8"/>
      <c r="BP3505" s="8"/>
      <c r="BQ3505" s="8"/>
      <c r="BR3505" s="8"/>
      <c r="BS3505" s="8"/>
      <c r="BT3505" s="8"/>
      <c r="BU3505" s="8"/>
      <c r="BV3505" s="8"/>
      <c r="BW3505" s="8"/>
      <c r="BX3505" s="8"/>
      <c r="BY3505" s="10"/>
      <c r="BZ3505" s="8"/>
      <c r="CA3505" s="8"/>
      <c r="CB3505" s="8"/>
      <c r="CC3505" s="8"/>
      <c r="CD3505" s="8"/>
      <c r="CE3505" s="8"/>
      <c r="CF3505" s="8"/>
      <c r="CG3505" s="8"/>
      <c r="CH3505" s="8"/>
      <c r="CI3505" s="8"/>
      <c r="CJ3505" s="10"/>
    </row>
    <row r="3506" spans="2:88">
      <c r="B3506" s="6"/>
      <c r="C3506" s="7"/>
      <c r="D3506" s="8"/>
      <c r="E3506" s="8"/>
      <c r="F3506" s="8"/>
      <c r="G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10"/>
      <c r="Z3506" s="8"/>
      <c r="AA3506" s="8"/>
      <c r="AB3506" s="8"/>
      <c r="AC3506" s="8"/>
      <c r="AD3506" s="8"/>
      <c r="AE3506" s="8"/>
      <c r="AF3506" s="8"/>
      <c r="AG3506" s="8"/>
      <c r="AH3506" s="8"/>
      <c r="AI3506" s="8"/>
      <c r="AJ3506" s="8"/>
      <c r="AK3506" s="8"/>
      <c r="AL3506" s="8"/>
      <c r="AM3506" s="8"/>
      <c r="AN3506" s="8"/>
      <c r="AO3506" s="8"/>
      <c r="AP3506" s="9"/>
      <c r="AQ3506" s="9"/>
      <c r="AR3506" s="9"/>
      <c r="AS3506" s="8"/>
      <c r="AT3506" s="8"/>
      <c r="AU3506" s="8"/>
      <c r="AV3506" s="8"/>
      <c r="AW3506" s="8"/>
      <c r="AX3506" s="8"/>
      <c r="AY3506" s="8"/>
      <c r="AZ3506" s="8"/>
      <c r="BA3506" s="8"/>
      <c r="BB3506" s="8"/>
      <c r="BC3506" s="8"/>
      <c r="BD3506" s="8"/>
      <c r="BE3506" s="8"/>
      <c r="BF3506" s="8"/>
      <c r="BG3506" s="8"/>
      <c r="BH3506" s="8"/>
      <c r="BI3506" s="8"/>
      <c r="BJ3506" s="8"/>
      <c r="BK3506" s="8"/>
      <c r="BL3506" s="8"/>
      <c r="BM3506" s="8"/>
      <c r="BN3506" s="8"/>
      <c r="BO3506" s="8"/>
      <c r="BP3506" s="8"/>
      <c r="BQ3506" s="8"/>
      <c r="BR3506" s="8"/>
      <c r="BS3506" s="8"/>
      <c r="BT3506" s="8"/>
      <c r="BU3506" s="8"/>
      <c r="BV3506" s="8"/>
      <c r="BW3506" s="8"/>
      <c r="BX3506" s="8"/>
      <c r="BY3506" s="10"/>
      <c r="BZ3506" s="8"/>
      <c r="CA3506" s="8"/>
      <c r="CB3506" s="8"/>
      <c r="CC3506" s="8"/>
      <c r="CD3506" s="8"/>
      <c r="CE3506" s="8"/>
      <c r="CF3506" s="8"/>
      <c r="CG3506" s="8"/>
      <c r="CH3506" s="8"/>
      <c r="CI3506" s="8"/>
      <c r="CJ3506" s="10"/>
    </row>
    <row r="3507" spans="2:88">
      <c r="B3507" s="6"/>
      <c r="C3507" s="7"/>
      <c r="D3507" s="8"/>
      <c r="E3507" s="8"/>
      <c r="F3507" s="8"/>
      <c r="G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10"/>
      <c r="Z3507" s="8"/>
      <c r="AA3507" s="8"/>
      <c r="AB3507" s="8"/>
      <c r="AC3507" s="8"/>
      <c r="AD3507" s="8"/>
      <c r="AE3507" s="8"/>
      <c r="AF3507" s="8"/>
      <c r="AG3507" s="8"/>
      <c r="AH3507" s="8"/>
      <c r="AI3507" s="8"/>
      <c r="AJ3507" s="8"/>
      <c r="AK3507" s="8"/>
      <c r="AL3507" s="8"/>
      <c r="AM3507" s="8"/>
      <c r="AN3507" s="8"/>
      <c r="AO3507" s="8"/>
      <c r="AP3507" s="9"/>
      <c r="AQ3507" s="9"/>
      <c r="AR3507" s="9"/>
      <c r="AS3507" s="8"/>
      <c r="AT3507" s="8"/>
      <c r="AU3507" s="8"/>
      <c r="AV3507" s="8"/>
      <c r="AW3507" s="8"/>
      <c r="AX3507" s="8"/>
      <c r="AY3507" s="8"/>
      <c r="AZ3507" s="8"/>
      <c r="BA3507" s="8"/>
      <c r="BB3507" s="8"/>
      <c r="BC3507" s="8"/>
      <c r="BD3507" s="8"/>
      <c r="BE3507" s="8"/>
      <c r="BF3507" s="8"/>
      <c r="BG3507" s="8"/>
      <c r="BH3507" s="8"/>
      <c r="BI3507" s="8"/>
      <c r="BJ3507" s="8"/>
      <c r="BK3507" s="8"/>
      <c r="BL3507" s="8"/>
      <c r="BM3507" s="8"/>
      <c r="BN3507" s="8"/>
      <c r="BO3507" s="8"/>
      <c r="BP3507" s="8"/>
      <c r="BQ3507" s="8"/>
      <c r="BR3507" s="8"/>
      <c r="BS3507" s="8"/>
      <c r="BT3507" s="8"/>
      <c r="BU3507" s="8"/>
      <c r="BV3507" s="8"/>
      <c r="BW3507" s="8"/>
      <c r="BX3507" s="8"/>
      <c r="BY3507" s="10"/>
      <c r="BZ3507" s="8"/>
      <c r="CA3507" s="8"/>
      <c r="CB3507" s="8"/>
      <c r="CC3507" s="8"/>
      <c r="CD3507" s="8"/>
      <c r="CE3507" s="8"/>
      <c r="CF3507" s="8"/>
      <c r="CG3507" s="8"/>
      <c r="CH3507" s="8"/>
      <c r="CI3507" s="8"/>
      <c r="CJ3507" s="10"/>
    </row>
    <row r="3508" spans="2:88">
      <c r="B3508" s="6"/>
      <c r="C3508" s="7"/>
      <c r="D3508" s="8"/>
      <c r="E3508" s="8"/>
      <c r="F3508" s="8"/>
      <c r="G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10"/>
      <c r="Z3508" s="8"/>
      <c r="AA3508" s="8"/>
      <c r="AB3508" s="8"/>
      <c r="AC3508" s="8"/>
      <c r="AD3508" s="8"/>
      <c r="AE3508" s="8"/>
      <c r="AF3508" s="8"/>
      <c r="AG3508" s="8"/>
      <c r="AH3508" s="8"/>
      <c r="AI3508" s="8"/>
      <c r="AJ3508" s="8"/>
      <c r="AK3508" s="8"/>
      <c r="AL3508" s="8"/>
      <c r="AM3508" s="8"/>
      <c r="AN3508" s="8"/>
      <c r="AO3508" s="8"/>
      <c r="AP3508" s="9"/>
      <c r="AQ3508" s="9"/>
      <c r="AR3508" s="9"/>
      <c r="AS3508" s="8"/>
      <c r="AT3508" s="8"/>
      <c r="AU3508" s="8"/>
      <c r="AV3508" s="8"/>
      <c r="AW3508" s="8"/>
      <c r="AX3508" s="8"/>
      <c r="AY3508" s="8"/>
      <c r="AZ3508" s="8"/>
      <c r="BA3508" s="8"/>
      <c r="BB3508" s="8"/>
      <c r="BC3508" s="8"/>
      <c r="BD3508" s="8"/>
      <c r="BE3508" s="8"/>
      <c r="BF3508" s="8"/>
      <c r="BG3508" s="8"/>
      <c r="BH3508" s="8"/>
      <c r="BI3508" s="8"/>
      <c r="BJ3508" s="8"/>
      <c r="BK3508" s="8"/>
      <c r="BL3508" s="8"/>
      <c r="BM3508" s="8"/>
      <c r="BN3508" s="8"/>
      <c r="BO3508" s="8"/>
      <c r="BP3508" s="8"/>
      <c r="BQ3508" s="8"/>
      <c r="BR3508" s="8"/>
      <c r="BS3508" s="8"/>
      <c r="BT3508" s="8"/>
      <c r="BU3508" s="8"/>
      <c r="BV3508" s="8"/>
      <c r="BW3508" s="8"/>
      <c r="BX3508" s="8"/>
      <c r="BY3508" s="10"/>
      <c r="BZ3508" s="8"/>
      <c r="CA3508" s="8"/>
      <c r="CB3508" s="8"/>
      <c r="CC3508" s="8"/>
      <c r="CD3508" s="8"/>
      <c r="CE3508" s="8"/>
      <c r="CF3508" s="8"/>
      <c r="CG3508" s="8"/>
      <c r="CH3508" s="8"/>
      <c r="CI3508" s="8"/>
      <c r="CJ3508" s="10"/>
    </row>
    <row r="3509" spans="2:88">
      <c r="B3509" s="6"/>
      <c r="C3509" s="7"/>
      <c r="D3509" s="8"/>
      <c r="E3509" s="8"/>
      <c r="F3509" s="8"/>
      <c r="G3509" s="8"/>
      <c r="H3509" s="8"/>
      <c r="I3509" s="8"/>
      <c r="J3509" s="8"/>
      <c r="K3509" s="8"/>
      <c r="L3509" s="8"/>
      <c r="M3509" s="8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10"/>
      <c r="Z3509" s="8"/>
      <c r="AA3509" s="8"/>
      <c r="AB3509" s="8"/>
      <c r="AC3509" s="8"/>
      <c r="AD3509" s="8"/>
      <c r="AE3509" s="8"/>
      <c r="AF3509" s="8"/>
      <c r="AG3509" s="8"/>
      <c r="AH3509" s="8"/>
      <c r="AI3509" s="8"/>
      <c r="AJ3509" s="8"/>
      <c r="AK3509" s="8"/>
      <c r="AL3509" s="8"/>
      <c r="AM3509" s="8"/>
      <c r="AN3509" s="8"/>
      <c r="AO3509" s="8"/>
      <c r="AP3509" s="9"/>
      <c r="AQ3509" s="9"/>
      <c r="AR3509" s="9"/>
      <c r="AS3509" s="8"/>
      <c r="AT3509" s="8"/>
      <c r="AU3509" s="8"/>
      <c r="AV3509" s="8"/>
      <c r="AW3509" s="8"/>
      <c r="AX3509" s="8"/>
      <c r="AY3509" s="8"/>
      <c r="AZ3509" s="8"/>
      <c r="BA3509" s="8"/>
      <c r="BB3509" s="8"/>
      <c r="BC3509" s="8"/>
      <c r="BD3509" s="8"/>
      <c r="BE3509" s="8"/>
      <c r="BF3509" s="8"/>
      <c r="BG3509" s="8"/>
      <c r="BH3509" s="8"/>
      <c r="BI3509" s="8"/>
      <c r="BJ3509" s="8"/>
      <c r="BK3509" s="8"/>
      <c r="BL3509" s="8"/>
      <c r="BM3509" s="8"/>
      <c r="BN3509" s="8"/>
      <c r="BO3509" s="8"/>
      <c r="BP3509" s="8"/>
      <c r="BQ3509" s="8"/>
      <c r="BR3509" s="8"/>
      <c r="BS3509" s="8"/>
      <c r="BT3509" s="8"/>
      <c r="BU3509" s="8"/>
      <c r="BV3509" s="8"/>
      <c r="BW3509" s="8"/>
      <c r="BX3509" s="8"/>
      <c r="BY3509" s="10"/>
      <c r="BZ3509" s="8"/>
      <c r="CA3509" s="8"/>
      <c r="CB3509" s="8"/>
      <c r="CC3509" s="8"/>
      <c r="CD3509" s="8"/>
      <c r="CE3509" s="8"/>
      <c r="CF3509" s="8"/>
      <c r="CG3509" s="8"/>
      <c r="CH3509" s="8"/>
      <c r="CI3509" s="8"/>
      <c r="CJ3509" s="10"/>
    </row>
    <row r="3510" spans="2:88">
      <c r="B3510" s="6"/>
      <c r="C3510" s="7"/>
      <c r="D3510" s="8"/>
      <c r="E3510" s="8"/>
      <c r="F3510" s="8"/>
      <c r="G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10"/>
      <c r="Z3510" s="8"/>
      <c r="AA3510" s="8"/>
      <c r="AB3510" s="8"/>
      <c r="AC3510" s="8"/>
      <c r="AD3510" s="8"/>
      <c r="AE3510" s="8"/>
      <c r="AF3510" s="8"/>
      <c r="AG3510" s="8"/>
      <c r="AH3510" s="8"/>
      <c r="AI3510" s="8"/>
      <c r="AJ3510" s="8"/>
      <c r="AK3510" s="8"/>
      <c r="AL3510" s="8"/>
      <c r="AM3510" s="8"/>
      <c r="AN3510" s="8"/>
      <c r="AO3510" s="8"/>
      <c r="AP3510" s="9"/>
      <c r="AQ3510" s="9"/>
      <c r="AR3510" s="9"/>
      <c r="AS3510" s="8"/>
      <c r="AT3510" s="8"/>
      <c r="AU3510" s="8"/>
      <c r="AV3510" s="8"/>
      <c r="AW3510" s="8"/>
      <c r="AX3510" s="8"/>
      <c r="AY3510" s="8"/>
      <c r="AZ3510" s="8"/>
      <c r="BA3510" s="8"/>
      <c r="BB3510" s="8"/>
      <c r="BC3510" s="8"/>
      <c r="BD3510" s="8"/>
      <c r="BE3510" s="8"/>
      <c r="BF3510" s="8"/>
      <c r="BG3510" s="8"/>
      <c r="BH3510" s="8"/>
      <c r="BI3510" s="8"/>
      <c r="BJ3510" s="8"/>
      <c r="BK3510" s="8"/>
      <c r="BL3510" s="8"/>
      <c r="BM3510" s="8"/>
      <c r="BN3510" s="8"/>
      <c r="BO3510" s="8"/>
      <c r="BP3510" s="8"/>
      <c r="BQ3510" s="8"/>
      <c r="BR3510" s="8"/>
      <c r="BS3510" s="8"/>
      <c r="BT3510" s="8"/>
      <c r="BU3510" s="8"/>
      <c r="BV3510" s="8"/>
      <c r="BW3510" s="8"/>
      <c r="BX3510" s="8"/>
      <c r="BY3510" s="10"/>
      <c r="BZ3510" s="8"/>
      <c r="CA3510" s="8"/>
      <c r="CB3510" s="8"/>
      <c r="CC3510" s="8"/>
      <c r="CD3510" s="8"/>
      <c r="CE3510" s="8"/>
      <c r="CF3510" s="8"/>
      <c r="CG3510" s="8"/>
      <c r="CH3510" s="8"/>
      <c r="CI3510" s="8"/>
      <c r="CJ3510" s="10"/>
    </row>
    <row r="3511" spans="2:88">
      <c r="B3511" s="6"/>
      <c r="C3511" s="7"/>
      <c r="D3511" s="8"/>
      <c r="E3511" s="8"/>
      <c r="F3511" s="8"/>
      <c r="G3511" s="8"/>
      <c r="H3511" s="8"/>
      <c r="I3511" s="8"/>
      <c r="J3511" s="8"/>
      <c r="K3511" s="8"/>
      <c r="L3511" s="8"/>
      <c r="M3511" s="8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10"/>
      <c r="Z3511" s="8"/>
      <c r="AA3511" s="8"/>
      <c r="AB3511" s="8"/>
      <c r="AC3511" s="8"/>
      <c r="AD3511" s="8"/>
      <c r="AE3511" s="8"/>
      <c r="AF3511" s="8"/>
      <c r="AG3511" s="8"/>
      <c r="AH3511" s="8"/>
      <c r="AI3511" s="8"/>
      <c r="AJ3511" s="8"/>
      <c r="AK3511" s="8"/>
      <c r="AL3511" s="8"/>
      <c r="AM3511" s="8"/>
      <c r="AN3511" s="8"/>
      <c r="AO3511" s="8"/>
      <c r="AP3511" s="9"/>
      <c r="AQ3511" s="9"/>
      <c r="AR3511" s="9"/>
      <c r="AS3511" s="8"/>
      <c r="AT3511" s="8"/>
      <c r="AU3511" s="8"/>
      <c r="AV3511" s="8"/>
      <c r="AW3511" s="8"/>
      <c r="AX3511" s="8"/>
      <c r="AY3511" s="8"/>
      <c r="AZ3511" s="8"/>
      <c r="BA3511" s="8"/>
      <c r="BB3511" s="8"/>
      <c r="BC3511" s="8"/>
      <c r="BD3511" s="8"/>
      <c r="BE3511" s="8"/>
      <c r="BF3511" s="8"/>
      <c r="BG3511" s="8"/>
      <c r="BH3511" s="8"/>
      <c r="BI3511" s="8"/>
      <c r="BJ3511" s="8"/>
      <c r="BK3511" s="8"/>
      <c r="BL3511" s="8"/>
      <c r="BM3511" s="8"/>
      <c r="BN3511" s="8"/>
      <c r="BO3511" s="8"/>
      <c r="BP3511" s="8"/>
      <c r="BQ3511" s="8"/>
      <c r="BR3511" s="8"/>
      <c r="BS3511" s="8"/>
      <c r="BT3511" s="8"/>
      <c r="BU3511" s="8"/>
      <c r="BV3511" s="8"/>
      <c r="BW3511" s="8"/>
      <c r="BX3511" s="8"/>
      <c r="BY3511" s="10"/>
      <c r="BZ3511" s="8"/>
      <c r="CA3511" s="8"/>
      <c r="CB3511" s="8"/>
      <c r="CC3511" s="8"/>
      <c r="CD3511" s="8"/>
      <c r="CE3511" s="8"/>
      <c r="CF3511" s="8"/>
      <c r="CG3511" s="8"/>
      <c r="CH3511" s="8"/>
      <c r="CI3511" s="8"/>
      <c r="CJ3511" s="10"/>
    </row>
    <row r="3512" spans="2:88">
      <c r="B3512" s="6"/>
      <c r="C3512" s="7"/>
      <c r="D3512" s="8"/>
      <c r="E3512" s="8"/>
      <c r="F3512" s="8"/>
      <c r="G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10"/>
      <c r="Z3512" s="8"/>
      <c r="AA3512" s="8"/>
      <c r="AB3512" s="8"/>
      <c r="AC3512" s="8"/>
      <c r="AD3512" s="8"/>
      <c r="AE3512" s="8"/>
      <c r="AF3512" s="8"/>
      <c r="AG3512" s="8"/>
      <c r="AH3512" s="8"/>
      <c r="AI3512" s="8"/>
      <c r="AJ3512" s="8"/>
      <c r="AK3512" s="8"/>
      <c r="AL3512" s="8"/>
      <c r="AM3512" s="8"/>
      <c r="AN3512" s="8"/>
      <c r="AO3512" s="8"/>
      <c r="AP3512" s="9"/>
      <c r="AQ3512" s="9"/>
      <c r="AR3512" s="9"/>
      <c r="AS3512" s="8"/>
      <c r="AT3512" s="8"/>
      <c r="AU3512" s="8"/>
      <c r="AV3512" s="8"/>
      <c r="AW3512" s="8"/>
      <c r="AX3512" s="8"/>
      <c r="AY3512" s="8"/>
      <c r="AZ3512" s="8"/>
      <c r="BA3512" s="8"/>
      <c r="BB3512" s="8"/>
      <c r="BC3512" s="8"/>
      <c r="BD3512" s="8"/>
      <c r="BE3512" s="8"/>
      <c r="BF3512" s="8"/>
      <c r="BG3512" s="8"/>
      <c r="BH3512" s="8"/>
      <c r="BI3512" s="8"/>
      <c r="BJ3512" s="8"/>
      <c r="BK3512" s="8"/>
      <c r="BL3512" s="8"/>
      <c r="BM3512" s="8"/>
      <c r="BN3512" s="8"/>
      <c r="BO3512" s="8"/>
      <c r="BP3512" s="8"/>
      <c r="BQ3512" s="8"/>
      <c r="BR3512" s="8"/>
      <c r="BS3512" s="8"/>
      <c r="BT3512" s="8"/>
      <c r="BU3512" s="8"/>
      <c r="BV3512" s="8"/>
      <c r="BW3512" s="8"/>
      <c r="BX3512" s="8"/>
      <c r="BY3512" s="10"/>
      <c r="BZ3512" s="8"/>
      <c r="CA3512" s="8"/>
      <c r="CB3512" s="8"/>
      <c r="CC3512" s="8"/>
      <c r="CD3512" s="8"/>
      <c r="CE3512" s="8"/>
      <c r="CF3512" s="8"/>
      <c r="CG3512" s="8"/>
      <c r="CH3512" s="8"/>
      <c r="CI3512" s="8"/>
      <c r="CJ3512" s="10"/>
    </row>
    <row r="3513" spans="2:88">
      <c r="B3513" s="6"/>
      <c r="C3513" s="7"/>
      <c r="D3513" s="8"/>
      <c r="E3513" s="8"/>
      <c r="F3513" s="8"/>
      <c r="G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10"/>
      <c r="Z3513" s="8"/>
      <c r="AA3513" s="8"/>
      <c r="AB3513" s="8"/>
      <c r="AC3513" s="8"/>
      <c r="AD3513" s="8"/>
      <c r="AE3513" s="8"/>
      <c r="AF3513" s="8"/>
      <c r="AG3513" s="8"/>
      <c r="AH3513" s="8"/>
      <c r="AI3513" s="8"/>
      <c r="AJ3513" s="8"/>
      <c r="AK3513" s="8"/>
      <c r="AL3513" s="8"/>
      <c r="AM3513" s="8"/>
      <c r="AN3513" s="8"/>
      <c r="AO3513" s="8"/>
      <c r="AP3513" s="9"/>
      <c r="AQ3513" s="9"/>
      <c r="AR3513" s="9"/>
      <c r="AS3513" s="8"/>
      <c r="AT3513" s="8"/>
      <c r="AU3513" s="8"/>
      <c r="AV3513" s="8"/>
      <c r="AW3513" s="8"/>
      <c r="AX3513" s="8"/>
      <c r="AY3513" s="8"/>
      <c r="AZ3513" s="8"/>
      <c r="BA3513" s="8"/>
      <c r="BB3513" s="8"/>
      <c r="BC3513" s="8"/>
      <c r="BD3513" s="8"/>
      <c r="BE3513" s="8"/>
      <c r="BF3513" s="8"/>
      <c r="BG3513" s="8"/>
      <c r="BH3513" s="8"/>
      <c r="BI3513" s="8"/>
      <c r="BJ3513" s="8"/>
      <c r="BK3513" s="8"/>
      <c r="BL3513" s="8"/>
      <c r="BM3513" s="8"/>
      <c r="BN3513" s="8"/>
      <c r="BO3513" s="8"/>
      <c r="BP3513" s="8"/>
      <c r="BQ3513" s="8"/>
      <c r="BR3513" s="8"/>
      <c r="BS3513" s="8"/>
      <c r="BT3513" s="8"/>
      <c r="BU3513" s="8"/>
      <c r="BV3513" s="8"/>
      <c r="BW3513" s="8"/>
      <c r="BX3513" s="8"/>
      <c r="BY3513" s="10"/>
      <c r="BZ3513" s="8"/>
      <c r="CA3513" s="8"/>
      <c r="CB3513" s="8"/>
      <c r="CC3513" s="8"/>
      <c r="CD3513" s="8"/>
      <c r="CE3513" s="8"/>
      <c r="CF3513" s="8"/>
      <c r="CG3513" s="8"/>
      <c r="CH3513" s="8"/>
      <c r="CI3513" s="8"/>
      <c r="CJ3513" s="10"/>
    </row>
    <row r="3514" spans="2:88">
      <c r="B3514" s="6"/>
      <c r="C3514" s="7"/>
      <c r="D3514" s="8"/>
      <c r="E3514" s="8"/>
      <c r="F3514" s="8"/>
      <c r="G3514" s="8"/>
      <c r="H3514" s="8"/>
      <c r="I3514" s="8"/>
      <c r="J3514" s="8"/>
      <c r="K3514" s="8"/>
      <c r="L3514" s="8"/>
      <c r="M3514" s="8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10"/>
      <c r="Z3514" s="8"/>
      <c r="AA3514" s="8"/>
      <c r="AB3514" s="8"/>
      <c r="AC3514" s="8"/>
      <c r="AD3514" s="8"/>
      <c r="AE3514" s="8"/>
      <c r="AF3514" s="8"/>
      <c r="AG3514" s="8"/>
      <c r="AH3514" s="8"/>
      <c r="AI3514" s="8"/>
      <c r="AJ3514" s="8"/>
      <c r="AK3514" s="8"/>
      <c r="AL3514" s="8"/>
      <c r="AM3514" s="8"/>
      <c r="AN3514" s="8"/>
      <c r="AO3514" s="8"/>
      <c r="AP3514" s="9"/>
      <c r="AQ3514" s="9"/>
      <c r="AR3514" s="9"/>
      <c r="AS3514" s="8"/>
      <c r="AT3514" s="8"/>
      <c r="AU3514" s="8"/>
      <c r="AV3514" s="8"/>
      <c r="AW3514" s="8"/>
      <c r="AX3514" s="8"/>
      <c r="AY3514" s="8"/>
      <c r="AZ3514" s="8"/>
      <c r="BA3514" s="8"/>
      <c r="BB3514" s="8"/>
      <c r="BC3514" s="8"/>
      <c r="BD3514" s="8"/>
      <c r="BE3514" s="8"/>
      <c r="BF3514" s="8"/>
      <c r="BG3514" s="8"/>
      <c r="BH3514" s="8"/>
      <c r="BI3514" s="8"/>
      <c r="BJ3514" s="8"/>
      <c r="BK3514" s="8"/>
      <c r="BL3514" s="8"/>
      <c r="BM3514" s="8"/>
      <c r="BN3514" s="8"/>
      <c r="BO3514" s="8"/>
      <c r="BP3514" s="8"/>
      <c r="BQ3514" s="8"/>
      <c r="BR3514" s="8"/>
      <c r="BS3514" s="8"/>
      <c r="BT3514" s="8"/>
      <c r="BU3514" s="8"/>
      <c r="BV3514" s="8"/>
      <c r="BW3514" s="8"/>
      <c r="BX3514" s="8"/>
      <c r="BY3514" s="10"/>
      <c r="BZ3514" s="8"/>
      <c r="CA3514" s="8"/>
      <c r="CB3514" s="8"/>
      <c r="CC3514" s="8"/>
      <c r="CD3514" s="8"/>
      <c r="CE3514" s="8"/>
      <c r="CF3514" s="8"/>
      <c r="CG3514" s="8"/>
      <c r="CH3514" s="8"/>
      <c r="CI3514" s="8"/>
      <c r="CJ3514" s="10"/>
    </row>
    <row r="3515" spans="2:88">
      <c r="B3515" s="6"/>
      <c r="C3515" s="7"/>
      <c r="D3515" s="8"/>
      <c r="E3515" s="8"/>
      <c r="F3515" s="8"/>
      <c r="G3515" s="8"/>
      <c r="H3515" s="8"/>
      <c r="I3515" s="8"/>
      <c r="J3515" s="8"/>
      <c r="K3515" s="8"/>
      <c r="L3515" s="8"/>
      <c r="M3515" s="8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10"/>
      <c r="Z3515" s="8"/>
      <c r="AA3515" s="8"/>
      <c r="AB3515" s="8"/>
      <c r="AC3515" s="8"/>
      <c r="AD3515" s="8"/>
      <c r="AE3515" s="8"/>
      <c r="AF3515" s="8"/>
      <c r="AG3515" s="8"/>
      <c r="AH3515" s="8"/>
      <c r="AI3515" s="8"/>
      <c r="AJ3515" s="8"/>
      <c r="AK3515" s="8"/>
      <c r="AL3515" s="8"/>
      <c r="AM3515" s="8"/>
      <c r="AN3515" s="8"/>
      <c r="AO3515" s="8"/>
      <c r="AP3515" s="9"/>
      <c r="AQ3515" s="9"/>
      <c r="AR3515" s="9"/>
      <c r="AS3515" s="8"/>
      <c r="AT3515" s="8"/>
      <c r="AU3515" s="8"/>
      <c r="AV3515" s="8"/>
      <c r="AW3515" s="8"/>
      <c r="AX3515" s="8"/>
      <c r="AY3515" s="8"/>
      <c r="AZ3515" s="8"/>
      <c r="BA3515" s="8"/>
      <c r="BB3515" s="8"/>
      <c r="BC3515" s="8"/>
      <c r="BD3515" s="8"/>
      <c r="BE3515" s="8"/>
      <c r="BF3515" s="8"/>
      <c r="BG3515" s="8"/>
      <c r="BH3515" s="8"/>
      <c r="BI3515" s="8"/>
      <c r="BJ3515" s="8"/>
      <c r="BK3515" s="8"/>
      <c r="BL3515" s="8"/>
      <c r="BM3515" s="8"/>
      <c r="BN3515" s="8"/>
      <c r="BO3515" s="8"/>
      <c r="BP3515" s="8"/>
      <c r="BQ3515" s="8"/>
      <c r="BR3515" s="8"/>
      <c r="BS3515" s="8"/>
      <c r="BT3515" s="8"/>
      <c r="BU3515" s="8"/>
      <c r="BV3515" s="8"/>
      <c r="BW3515" s="8"/>
      <c r="BX3515" s="8"/>
      <c r="BY3515" s="10"/>
      <c r="BZ3515" s="8"/>
      <c r="CA3515" s="8"/>
      <c r="CB3515" s="8"/>
      <c r="CC3515" s="8"/>
      <c r="CD3515" s="8"/>
      <c r="CE3515" s="8"/>
      <c r="CF3515" s="8"/>
      <c r="CG3515" s="8"/>
      <c r="CH3515" s="8"/>
      <c r="CI3515" s="8"/>
      <c r="CJ3515" s="10"/>
    </row>
    <row r="3516" spans="2:88">
      <c r="B3516" s="6"/>
      <c r="C3516" s="7"/>
      <c r="D3516" s="8"/>
      <c r="E3516" s="8"/>
      <c r="F3516" s="8"/>
      <c r="G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10"/>
      <c r="Z3516" s="8"/>
      <c r="AA3516" s="8"/>
      <c r="AB3516" s="8"/>
      <c r="AC3516" s="8"/>
      <c r="AD3516" s="8"/>
      <c r="AE3516" s="8"/>
      <c r="AF3516" s="8"/>
      <c r="AG3516" s="8"/>
      <c r="AH3516" s="8"/>
      <c r="AI3516" s="8"/>
      <c r="AJ3516" s="8"/>
      <c r="AK3516" s="8"/>
      <c r="AL3516" s="8"/>
      <c r="AM3516" s="8"/>
      <c r="AN3516" s="8"/>
      <c r="AO3516" s="8"/>
      <c r="AP3516" s="9"/>
      <c r="AQ3516" s="9"/>
      <c r="AR3516" s="9"/>
      <c r="AS3516" s="8"/>
      <c r="AT3516" s="8"/>
      <c r="AU3516" s="8"/>
      <c r="AV3516" s="8"/>
      <c r="AW3516" s="8"/>
      <c r="AX3516" s="8"/>
      <c r="AY3516" s="8"/>
      <c r="AZ3516" s="8"/>
      <c r="BA3516" s="8"/>
      <c r="BB3516" s="8"/>
      <c r="BC3516" s="8"/>
      <c r="BD3516" s="8"/>
      <c r="BE3516" s="8"/>
      <c r="BF3516" s="8"/>
      <c r="BG3516" s="8"/>
      <c r="BH3516" s="8"/>
      <c r="BI3516" s="8"/>
      <c r="BJ3516" s="8"/>
      <c r="BK3516" s="8"/>
      <c r="BL3516" s="8"/>
      <c r="BM3516" s="8"/>
      <c r="BN3516" s="8"/>
      <c r="BO3516" s="8"/>
      <c r="BP3516" s="8"/>
      <c r="BQ3516" s="8"/>
      <c r="BR3516" s="8"/>
      <c r="BS3516" s="8"/>
      <c r="BT3516" s="8"/>
      <c r="BU3516" s="8"/>
      <c r="BV3516" s="8"/>
      <c r="BW3516" s="8"/>
      <c r="BX3516" s="8"/>
      <c r="BY3516" s="10"/>
      <c r="BZ3516" s="8"/>
      <c r="CA3516" s="8"/>
      <c r="CB3516" s="8"/>
      <c r="CC3516" s="8"/>
      <c r="CD3516" s="8"/>
      <c r="CE3516" s="8"/>
      <c r="CF3516" s="8"/>
      <c r="CG3516" s="8"/>
      <c r="CH3516" s="8"/>
      <c r="CI3516" s="8"/>
      <c r="CJ3516" s="10"/>
    </row>
    <row r="3517" spans="2:88">
      <c r="B3517" s="6"/>
      <c r="C3517" s="7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10"/>
      <c r="Z3517" s="8"/>
      <c r="AA3517" s="8"/>
      <c r="AB3517" s="8"/>
      <c r="AC3517" s="8"/>
      <c r="AD3517" s="8"/>
      <c r="AE3517" s="8"/>
      <c r="AF3517" s="8"/>
      <c r="AG3517" s="8"/>
      <c r="AH3517" s="8"/>
      <c r="AI3517" s="8"/>
      <c r="AJ3517" s="8"/>
      <c r="AK3517" s="8"/>
      <c r="AL3517" s="8"/>
      <c r="AM3517" s="8"/>
      <c r="AN3517" s="8"/>
      <c r="AO3517" s="8"/>
      <c r="AP3517" s="9"/>
      <c r="AQ3517" s="9"/>
      <c r="AR3517" s="9"/>
      <c r="AS3517" s="8"/>
      <c r="AT3517" s="8"/>
      <c r="AU3517" s="8"/>
      <c r="AV3517" s="8"/>
      <c r="AW3517" s="8"/>
      <c r="AX3517" s="8"/>
      <c r="AY3517" s="8"/>
      <c r="AZ3517" s="8"/>
      <c r="BA3517" s="8"/>
      <c r="BB3517" s="8"/>
      <c r="BC3517" s="8"/>
      <c r="BD3517" s="8"/>
      <c r="BE3517" s="8"/>
      <c r="BF3517" s="8"/>
      <c r="BG3517" s="8"/>
      <c r="BH3517" s="8"/>
      <c r="BI3517" s="8"/>
      <c r="BJ3517" s="8"/>
      <c r="BK3517" s="8"/>
      <c r="BL3517" s="8"/>
      <c r="BM3517" s="8"/>
      <c r="BN3517" s="8"/>
      <c r="BO3517" s="8"/>
      <c r="BP3517" s="8"/>
      <c r="BQ3517" s="8"/>
      <c r="BR3517" s="8"/>
      <c r="BS3517" s="8"/>
      <c r="BT3517" s="8"/>
      <c r="BU3517" s="8"/>
      <c r="BV3517" s="8"/>
      <c r="BW3517" s="8"/>
      <c r="BX3517" s="8"/>
      <c r="BY3517" s="10"/>
      <c r="BZ3517" s="8"/>
      <c r="CA3517" s="8"/>
      <c r="CB3517" s="8"/>
      <c r="CC3517" s="8"/>
      <c r="CD3517" s="8"/>
      <c r="CE3517" s="8"/>
      <c r="CF3517" s="8"/>
      <c r="CG3517" s="8"/>
      <c r="CH3517" s="8"/>
      <c r="CI3517" s="8"/>
      <c r="CJ3517" s="10"/>
    </row>
    <row r="3518" spans="2:88">
      <c r="B3518" s="6"/>
      <c r="C3518" s="7"/>
      <c r="D3518" s="8"/>
      <c r="E3518" s="8"/>
      <c r="F3518" s="8"/>
      <c r="G3518" s="8"/>
      <c r="H3518" s="8"/>
      <c r="I3518" s="8"/>
      <c r="J3518" s="8"/>
      <c r="K3518" s="8"/>
      <c r="L3518" s="8"/>
      <c r="M3518" s="8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10"/>
      <c r="Z3518" s="8"/>
      <c r="AA3518" s="8"/>
      <c r="AB3518" s="8"/>
      <c r="AC3518" s="8"/>
      <c r="AD3518" s="8"/>
      <c r="AE3518" s="8"/>
      <c r="AF3518" s="8"/>
      <c r="AG3518" s="8"/>
      <c r="AH3518" s="8"/>
      <c r="AI3518" s="8"/>
      <c r="AJ3518" s="8"/>
      <c r="AK3518" s="8"/>
      <c r="AL3518" s="8"/>
      <c r="AM3518" s="8"/>
      <c r="AN3518" s="8"/>
      <c r="AO3518" s="8"/>
      <c r="AP3518" s="9"/>
      <c r="AQ3518" s="9"/>
      <c r="AR3518" s="9"/>
      <c r="AS3518" s="8"/>
      <c r="AT3518" s="8"/>
      <c r="AU3518" s="8"/>
      <c r="AV3518" s="8"/>
      <c r="AW3518" s="8"/>
      <c r="AX3518" s="8"/>
      <c r="AY3518" s="8"/>
      <c r="AZ3518" s="8"/>
      <c r="BA3518" s="8"/>
      <c r="BB3518" s="8"/>
      <c r="BC3518" s="8"/>
      <c r="BD3518" s="8"/>
      <c r="BE3518" s="8"/>
      <c r="BF3518" s="8"/>
      <c r="BG3518" s="8"/>
      <c r="BH3518" s="8"/>
      <c r="BI3518" s="8"/>
      <c r="BJ3518" s="8"/>
      <c r="BK3518" s="8"/>
      <c r="BL3518" s="8"/>
      <c r="BM3518" s="8"/>
      <c r="BN3518" s="8"/>
      <c r="BO3518" s="8"/>
      <c r="BP3518" s="8"/>
      <c r="BQ3518" s="8"/>
      <c r="BR3518" s="8"/>
      <c r="BS3518" s="8"/>
      <c r="BT3518" s="8"/>
      <c r="BU3518" s="8"/>
      <c r="BV3518" s="8"/>
      <c r="BW3518" s="8"/>
      <c r="BX3518" s="8"/>
      <c r="BY3518" s="10"/>
      <c r="BZ3518" s="8"/>
      <c r="CA3518" s="8"/>
      <c r="CB3518" s="8"/>
      <c r="CC3518" s="8"/>
      <c r="CD3518" s="8"/>
      <c r="CE3518" s="8"/>
      <c r="CF3518" s="8"/>
      <c r="CG3518" s="8"/>
      <c r="CH3518" s="8"/>
      <c r="CI3518" s="8"/>
      <c r="CJ3518" s="10"/>
    </row>
    <row r="3519" spans="2:88">
      <c r="B3519" s="6"/>
      <c r="C3519" s="7"/>
      <c r="D3519" s="8"/>
      <c r="E3519" s="8"/>
      <c r="F3519" s="8"/>
      <c r="G3519" s="8"/>
      <c r="H3519" s="8"/>
      <c r="I3519" s="8"/>
      <c r="J3519" s="8"/>
      <c r="K3519" s="8"/>
      <c r="L3519" s="8"/>
      <c r="M3519" s="8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10"/>
      <c r="Z3519" s="8"/>
      <c r="AA3519" s="8"/>
      <c r="AB3519" s="8"/>
      <c r="AC3519" s="8"/>
      <c r="AD3519" s="8"/>
      <c r="AE3519" s="8"/>
      <c r="AF3519" s="8"/>
      <c r="AG3519" s="8"/>
      <c r="AH3519" s="8"/>
      <c r="AI3519" s="8"/>
      <c r="AJ3519" s="8"/>
      <c r="AK3519" s="8"/>
      <c r="AL3519" s="8"/>
      <c r="AM3519" s="8"/>
      <c r="AN3519" s="8"/>
      <c r="AO3519" s="8"/>
      <c r="AP3519" s="9"/>
      <c r="AQ3519" s="9"/>
      <c r="AR3519" s="9"/>
      <c r="AS3519" s="8"/>
      <c r="AT3519" s="8"/>
      <c r="AU3519" s="8"/>
      <c r="AV3519" s="8"/>
      <c r="AW3519" s="8"/>
      <c r="AX3519" s="8"/>
      <c r="AY3519" s="8"/>
      <c r="AZ3519" s="8"/>
      <c r="BA3519" s="8"/>
      <c r="BB3519" s="8"/>
      <c r="BC3519" s="8"/>
      <c r="BD3519" s="8"/>
      <c r="BE3519" s="8"/>
      <c r="BF3519" s="8"/>
      <c r="BG3519" s="8"/>
      <c r="BH3519" s="8"/>
      <c r="BI3519" s="8"/>
      <c r="BJ3519" s="8"/>
      <c r="BK3519" s="8"/>
      <c r="BL3519" s="8"/>
      <c r="BM3519" s="8"/>
      <c r="BN3519" s="8"/>
      <c r="BO3519" s="8"/>
      <c r="BP3519" s="8"/>
      <c r="BQ3519" s="8"/>
      <c r="BR3519" s="8"/>
      <c r="BS3519" s="8"/>
      <c r="BT3519" s="8"/>
      <c r="BU3519" s="8"/>
      <c r="BV3519" s="8"/>
      <c r="BW3519" s="8"/>
      <c r="BX3519" s="8"/>
      <c r="BY3519" s="10"/>
      <c r="BZ3519" s="8"/>
      <c r="CA3519" s="8"/>
      <c r="CB3519" s="8"/>
      <c r="CC3519" s="8"/>
      <c r="CD3519" s="8"/>
      <c r="CE3519" s="8"/>
      <c r="CF3519" s="8"/>
      <c r="CG3519" s="8"/>
      <c r="CH3519" s="8"/>
      <c r="CI3519" s="8"/>
      <c r="CJ3519" s="10"/>
    </row>
    <row r="3520" spans="2:88">
      <c r="B3520" s="6"/>
      <c r="C3520" s="7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10"/>
      <c r="Z3520" s="8"/>
      <c r="AA3520" s="8"/>
      <c r="AB3520" s="8"/>
      <c r="AC3520" s="8"/>
      <c r="AD3520" s="8"/>
      <c r="AE3520" s="8"/>
      <c r="AF3520" s="8"/>
      <c r="AG3520" s="8"/>
      <c r="AH3520" s="8"/>
      <c r="AI3520" s="8"/>
      <c r="AJ3520" s="8"/>
      <c r="AK3520" s="8"/>
      <c r="AL3520" s="8"/>
      <c r="AM3520" s="8"/>
      <c r="AN3520" s="8"/>
      <c r="AO3520" s="8"/>
      <c r="AP3520" s="9"/>
      <c r="AQ3520" s="9"/>
      <c r="AR3520" s="9"/>
      <c r="AS3520" s="8"/>
      <c r="AT3520" s="8"/>
      <c r="AU3520" s="8"/>
      <c r="AV3520" s="8"/>
      <c r="AW3520" s="8"/>
      <c r="AX3520" s="8"/>
      <c r="AY3520" s="8"/>
      <c r="AZ3520" s="8"/>
      <c r="BA3520" s="8"/>
      <c r="BB3520" s="8"/>
      <c r="BC3520" s="8"/>
      <c r="BD3520" s="8"/>
      <c r="BE3520" s="8"/>
      <c r="BF3520" s="8"/>
      <c r="BG3520" s="8"/>
      <c r="BH3520" s="8"/>
      <c r="BI3520" s="8"/>
      <c r="BJ3520" s="8"/>
      <c r="BK3520" s="8"/>
      <c r="BL3520" s="8"/>
      <c r="BM3520" s="8"/>
      <c r="BN3520" s="8"/>
      <c r="BO3520" s="8"/>
      <c r="BP3520" s="8"/>
      <c r="BQ3520" s="8"/>
      <c r="BR3520" s="8"/>
      <c r="BS3520" s="8"/>
      <c r="BT3520" s="8"/>
      <c r="BU3520" s="8"/>
      <c r="BV3520" s="8"/>
      <c r="BW3520" s="8"/>
      <c r="BX3520" s="8"/>
      <c r="BY3520" s="10"/>
      <c r="BZ3520" s="8"/>
      <c r="CA3520" s="8"/>
      <c r="CB3520" s="8"/>
      <c r="CC3520" s="8"/>
      <c r="CD3520" s="8"/>
      <c r="CE3520" s="8"/>
      <c r="CF3520" s="8"/>
      <c r="CG3520" s="8"/>
      <c r="CH3520" s="8"/>
      <c r="CI3520" s="8"/>
      <c r="CJ3520" s="10"/>
    </row>
    <row r="3521" spans="2:88">
      <c r="B3521" s="6"/>
      <c r="C3521" s="7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10"/>
      <c r="Z3521" s="8"/>
      <c r="AA3521" s="8"/>
      <c r="AB3521" s="8"/>
      <c r="AC3521" s="8"/>
      <c r="AD3521" s="8"/>
      <c r="AE3521" s="8"/>
      <c r="AF3521" s="8"/>
      <c r="AG3521" s="8"/>
      <c r="AH3521" s="8"/>
      <c r="AI3521" s="8"/>
      <c r="AJ3521" s="8"/>
      <c r="AK3521" s="8"/>
      <c r="AL3521" s="8"/>
      <c r="AM3521" s="8"/>
      <c r="AN3521" s="8"/>
      <c r="AO3521" s="8"/>
      <c r="AP3521" s="9"/>
      <c r="AQ3521" s="9"/>
      <c r="AR3521" s="9"/>
      <c r="AS3521" s="8"/>
      <c r="AT3521" s="8"/>
      <c r="AU3521" s="8"/>
      <c r="AV3521" s="8"/>
      <c r="AW3521" s="8"/>
      <c r="AX3521" s="8"/>
      <c r="AY3521" s="8"/>
      <c r="AZ3521" s="8"/>
      <c r="BA3521" s="8"/>
      <c r="BB3521" s="8"/>
      <c r="BC3521" s="8"/>
      <c r="BD3521" s="8"/>
      <c r="BE3521" s="8"/>
      <c r="BF3521" s="8"/>
      <c r="BG3521" s="8"/>
      <c r="BH3521" s="8"/>
      <c r="BI3521" s="8"/>
      <c r="BJ3521" s="8"/>
      <c r="BK3521" s="8"/>
      <c r="BL3521" s="8"/>
      <c r="BM3521" s="8"/>
      <c r="BN3521" s="8"/>
      <c r="BO3521" s="8"/>
      <c r="BP3521" s="8"/>
      <c r="BQ3521" s="8"/>
      <c r="BR3521" s="8"/>
      <c r="BS3521" s="8"/>
      <c r="BT3521" s="8"/>
      <c r="BU3521" s="8"/>
      <c r="BV3521" s="8"/>
      <c r="BW3521" s="8"/>
      <c r="BX3521" s="8"/>
      <c r="BY3521" s="10"/>
      <c r="BZ3521" s="8"/>
      <c r="CA3521" s="8"/>
      <c r="CB3521" s="8"/>
      <c r="CC3521" s="8"/>
      <c r="CD3521" s="8"/>
      <c r="CE3521" s="8"/>
      <c r="CF3521" s="8"/>
      <c r="CG3521" s="8"/>
      <c r="CH3521" s="8"/>
      <c r="CI3521" s="8"/>
      <c r="CJ3521" s="10"/>
    </row>
    <row r="3522" spans="2:88">
      <c r="B3522" s="6"/>
      <c r="C3522" s="7"/>
      <c r="D3522" s="8"/>
      <c r="E3522" s="8"/>
      <c r="F3522" s="8"/>
      <c r="G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10"/>
      <c r="Z3522" s="8"/>
      <c r="AA3522" s="8"/>
      <c r="AB3522" s="8"/>
      <c r="AC3522" s="8"/>
      <c r="AD3522" s="8"/>
      <c r="AE3522" s="8"/>
      <c r="AF3522" s="8"/>
      <c r="AG3522" s="8"/>
      <c r="AH3522" s="8"/>
      <c r="AI3522" s="8"/>
      <c r="AJ3522" s="8"/>
      <c r="AK3522" s="8"/>
      <c r="AL3522" s="8"/>
      <c r="AM3522" s="8"/>
      <c r="AN3522" s="8"/>
      <c r="AO3522" s="8"/>
      <c r="AP3522" s="9"/>
      <c r="AQ3522" s="9"/>
      <c r="AR3522" s="9"/>
      <c r="AS3522" s="8"/>
      <c r="AT3522" s="8"/>
      <c r="AU3522" s="8"/>
      <c r="AV3522" s="8"/>
      <c r="AW3522" s="8"/>
      <c r="AX3522" s="8"/>
      <c r="AY3522" s="8"/>
      <c r="AZ3522" s="8"/>
      <c r="BA3522" s="8"/>
      <c r="BB3522" s="8"/>
      <c r="BC3522" s="8"/>
      <c r="BD3522" s="8"/>
      <c r="BE3522" s="8"/>
      <c r="BF3522" s="8"/>
      <c r="BG3522" s="8"/>
      <c r="BH3522" s="8"/>
      <c r="BI3522" s="8"/>
      <c r="BJ3522" s="8"/>
      <c r="BK3522" s="8"/>
      <c r="BL3522" s="8"/>
      <c r="BM3522" s="8"/>
      <c r="BN3522" s="8"/>
      <c r="BO3522" s="8"/>
      <c r="BP3522" s="8"/>
      <c r="BQ3522" s="8"/>
      <c r="BR3522" s="8"/>
      <c r="BS3522" s="8"/>
      <c r="BT3522" s="8"/>
      <c r="BU3522" s="8"/>
      <c r="BV3522" s="8"/>
      <c r="BW3522" s="8"/>
      <c r="BX3522" s="8"/>
      <c r="BY3522" s="10"/>
      <c r="BZ3522" s="8"/>
      <c r="CA3522" s="8"/>
      <c r="CB3522" s="8"/>
      <c r="CC3522" s="8"/>
      <c r="CD3522" s="8"/>
      <c r="CE3522" s="8"/>
      <c r="CF3522" s="8"/>
      <c r="CG3522" s="8"/>
      <c r="CH3522" s="8"/>
      <c r="CI3522" s="8"/>
      <c r="CJ3522" s="10"/>
    </row>
    <row r="3523" spans="2:88">
      <c r="B3523" s="6"/>
      <c r="C3523" s="7"/>
      <c r="D3523" s="8"/>
      <c r="E3523" s="8"/>
      <c r="F3523" s="8"/>
      <c r="G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10"/>
      <c r="Z3523" s="8"/>
      <c r="AA3523" s="8"/>
      <c r="AB3523" s="8"/>
      <c r="AC3523" s="8"/>
      <c r="AD3523" s="8"/>
      <c r="AE3523" s="8"/>
      <c r="AF3523" s="8"/>
      <c r="AG3523" s="8"/>
      <c r="AH3523" s="8"/>
      <c r="AI3523" s="8"/>
      <c r="AJ3523" s="8"/>
      <c r="AK3523" s="8"/>
      <c r="AL3523" s="8"/>
      <c r="AM3523" s="8"/>
      <c r="AN3523" s="8"/>
      <c r="AO3523" s="8"/>
      <c r="AP3523" s="9"/>
      <c r="AQ3523" s="9"/>
      <c r="AR3523" s="9"/>
      <c r="AS3523" s="8"/>
      <c r="AT3523" s="8"/>
      <c r="AU3523" s="8"/>
      <c r="AV3523" s="8"/>
      <c r="AW3523" s="8"/>
      <c r="AX3523" s="8"/>
      <c r="AY3523" s="8"/>
      <c r="AZ3523" s="8"/>
      <c r="BA3523" s="8"/>
      <c r="BB3523" s="8"/>
      <c r="BC3523" s="8"/>
      <c r="BD3523" s="8"/>
      <c r="BE3523" s="8"/>
      <c r="BF3523" s="8"/>
      <c r="BG3523" s="8"/>
      <c r="BH3523" s="8"/>
      <c r="BI3523" s="8"/>
      <c r="BJ3523" s="8"/>
      <c r="BK3523" s="8"/>
      <c r="BL3523" s="8"/>
      <c r="BM3523" s="8"/>
      <c r="BN3523" s="8"/>
      <c r="BO3523" s="8"/>
      <c r="BP3523" s="8"/>
      <c r="BQ3523" s="8"/>
      <c r="BR3523" s="8"/>
      <c r="BS3523" s="8"/>
      <c r="BT3523" s="8"/>
      <c r="BU3523" s="8"/>
      <c r="BV3523" s="8"/>
      <c r="BW3523" s="8"/>
      <c r="BX3523" s="8"/>
      <c r="BY3523" s="10"/>
      <c r="BZ3523" s="8"/>
      <c r="CA3523" s="8"/>
      <c r="CB3523" s="8"/>
      <c r="CC3523" s="8"/>
      <c r="CD3523" s="8"/>
      <c r="CE3523" s="8"/>
      <c r="CF3523" s="8"/>
      <c r="CG3523" s="8"/>
      <c r="CH3523" s="8"/>
      <c r="CI3523" s="8"/>
      <c r="CJ3523" s="10"/>
    </row>
    <row r="3524" spans="2:88">
      <c r="B3524" s="6"/>
      <c r="C3524" s="7"/>
      <c r="D3524" s="8"/>
      <c r="E3524" s="8"/>
      <c r="F3524" s="8"/>
      <c r="G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10"/>
      <c r="Z3524" s="8"/>
      <c r="AA3524" s="8"/>
      <c r="AB3524" s="8"/>
      <c r="AC3524" s="8"/>
      <c r="AD3524" s="8"/>
      <c r="AE3524" s="8"/>
      <c r="AF3524" s="8"/>
      <c r="AG3524" s="8"/>
      <c r="AH3524" s="8"/>
      <c r="AI3524" s="8"/>
      <c r="AJ3524" s="8"/>
      <c r="AK3524" s="8"/>
      <c r="AL3524" s="8"/>
      <c r="AM3524" s="8"/>
      <c r="AN3524" s="8"/>
      <c r="AO3524" s="8"/>
      <c r="AP3524" s="9"/>
      <c r="AQ3524" s="9"/>
      <c r="AR3524" s="9"/>
      <c r="AS3524" s="8"/>
      <c r="AT3524" s="8"/>
      <c r="AU3524" s="8"/>
      <c r="AV3524" s="8"/>
      <c r="AW3524" s="8"/>
      <c r="AX3524" s="8"/>
      <c r="AY3524" s="8"/>
      <c r="AZ3524" s="8"/>
      <c r="BA3524" s="8"/>
      <c r="BB3524" s="8"/>
      <c r="BC3524" s="8"/>
      <c r="BD3524" s="8"/>
      <c r="BE3524" s="8"/>
      <c r="BF3524" s="8"/>
      <c r="BG3524" s="8"/>
      <c r="BH3524" s="8"/>
      <c r="BI3524" s="8"/>
      <c r="BJ3524" s="8"/>
      <c r="BK3524" s="8"/>
      <c r="BL3524" s="8"/>
      <c r="BM3524" s="8"/>
      <c r="BN3524" s="8"/>
      <c r="BO3524" s="8"/>
      <c r="BP3524" s="8"/>
      <c r="BQ3524" s="8"/>
      <c r="BR3524" s="8"/>
      <c r="BS3524" s="8"/>
      <c r="BT3524" s="8"/>
      <c r="BU3524" s="8"/>
      <c r="BV3524" s="8"/>
      <c r="BW3524" s="8"/>
      <c r="BX3524" s="8"/>
      <c r="BY3524" s="10"/>
      <c r="BZ3524" s="8"/>
      <c r="CA3524" s="8"/>
      <c r="CB3524" s="8"/>
      <c r="CC3524" s="8"/>
      <c r="CD3524" s="8"/>
      <c r="CE3524" s="8"/>
      <c r="CF3524" s="8"/>
      <c r="CG3524" s="8"/>
      <c r="CH3524" s="8"/>
      <c r="CI3524" s="8"/>
      <c r="CJ3524" s="10"/>
    </row>
    <row r="3525" spans="2:88">
      <c r="B3525" s="6"/>
      <c r="C3525" s="7"/>
      <c r="D3525" s="8"/>
      <c r="E3525" s="8"/>
      <c r="F3525" s="8"/>
      <c r="G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10"/>
      <c r="Z3525" s="8"/>
      <c r="AA3525" s="8"/>
      <c r="AB3525" s="8"/>
      <c r="AC3525" s="8"/>
      <c r="AD3525" s="8"/>
      <c r="AE3525" s="8"/>
      <c r="AF3525" s="8"/>
      <c r="AG3525" s="8"/>
      <c r="AH3525" s="8"/>
      <c r="AI3525" s="8"/>
      <c r="AJ3525" s="8"/>
      <c r="AK3525" s="8"/>
      <c r="AL3525" s="8"/>
      <c r="AM3525" s="8"/>
      <c r="AN3525" s="8"/>
      <c r="AO3525" s="8"/>
      <c r="AP3525" s="9"/>
      <c r="AQ3525" s="9"/>
      <c r="AR3525" s="9"/>
      <c r="AS3525" s="8"/>
      <c r="AT3525" s="8"/>
      <c r="AU3525" s="8"/>
      <c r="AV3525" s="8"/>
      <c r="AW3525" s="8"/>
      <c r="AX3525" s="8"/>
      <c r="AY3525" s="8"/>
      <c r="AZ3525" s="8"/>
      <c r="BA3525" s="8"/>
      <c r="BB3525" s="8"/>
      <c r="BC3525" s="8"/>
      <c r="BD3525" s="8"/>
      <c r="BE3525" s="8"/>
      <c r="BF3525" s="8"/>
      <c r="BG3525" s="8"/>
      <c r="BH3525" s="8"/>
      <c r="BI3525" s="8"/>
      <c r="BJ3525" s="8"/>
      <c r="BK3525" s="8"/>
      <c r="BL3525" s="8"/>
      <c r="BM3525" s="8"/>
      <c r="BN3525" s="8"/>
      <c r="BO3525" s="8"/>
      <c r="BP3525" s="8"/>
      <c r="BQ3525" s="8"/>
      <c r="BR3525" s="8"/>
      <c r="BS3525" s="8"/>
      <c r="BT3525" s="8"/>
      <c r="BU3525" s="8"/>
      <c r="BV3525" s="8"/>
      <c r="BW3525" s="8"/>
      <c r="BX3525" s="8"/>
      <c r="BY3525" s="10"/>
      <c r="BZ3525" s="8"/>
      <c r="CA3525" s="8"/>
      <c r="CB3525" s="8"/>
      <c r="CC3525" s="8"/>
      <c r="CD3525" s="8"/>
      <c r="CE3525" s="8"/>
      <c r="CF3525" s="8"/>
      <c r="CG3525" s="8"/>
      <c r="CH3525" s="8"/>
      <c r="CI3525" s="8"/>
      <c r="CJ3525" s="10"/>
    </row>
    <row r="3526" spans="2:88">
      <c r="B3526" s="6"/>
      <c r="C3526" s="7"/>
      <c r="D3526" s="8"/>
      <c r="E3526" s="8"/>
      <c r="F3526" s="8"/>
      <c r="G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10"/>
      <c r="Z3526" s="8"/>
      <c r="AA3526" s="8"/>
      <c r="AB3526" s="8"/>
      <c r="AC3526" s="8"/>
      <c r="AD3526" s="8"/>
      <c r="AE3526" s="8"/>
      <c r="AF3526" s="8"/>
      <c r="AG3526" s="8"/>
      <c r="AH3526" s="8"/>
      <c r="AI3526" s="8"/>
      <c r="AJ3526" s="8"/>
      <c r="AK3526" s="8"/>
      <c r="AL3526" s="8"/>
      <c r="AM3526" s="8"/>
      <c r="AN3526" s="8"/>
      <c r="AO3526" s="8"/>
      <c r="AP3526" s="9"/>
      <c r="AQ3526" s="9"/>
      <c r="AR3526" s="9"/>
      <c r="AS3526" s="8"/>
      <c r="AT3526" s="8"/>
      <c r="AU3526" s="8"/>
      <c r="AV3526" s="8"/>
      <c r="AW3526" s="8"/>
      <c r="AX3526" s="8"/>
      <c r="AY3526" s="8"/>
      <c r="AZ3526" s="8"/>
      <c r="BA3526" s="8"/>
      <c r="BB3526" s="8"/>
      <c r="BC3526" s="8"/>
      <c r="BD3526" s="8"/>
      <c r="BE3526" s="8"/>
      <c r="BF3526" s="8"/>
      <c r="BG3526" s="8"/>
      <c r="BH3526" s="8"/>
      <c r="BI3526" s="8"/>
      <c r="BJ3526" s="8"/>
      <c r="BK3526" s="8"/>
      <c r="BL3526" s="8"/>
      <c r="BM3526" s="8"/>
      <c r="BN3526" s="8"/>
      <c r="BO3526" s="8"/>
      <c r="BP3526" s="8"/>
      <c r="BQ3526" s="8"/>
      <c r="BR3526" s="8"/>
      <c r="BS3526" s="8"/>
      <c r="BT3526" s="8"/>
      <c r="BU3526" s="8"/>
      <c r="BV3526" s="8"/>
      <c r="BW3526" s="8"/>
      <c r="BX3526" s="8"/>
      <c r="BY3526" s="10"/>
      <c r="BZ3526" s="8"/>
      <c r="CA3526" s="8"/>
      <c r="CB3526" s="8"/>
      <c r="CC3526" s="8"/>
      <c r="CD3526" s="8"/>
      <c r="CE3526" s="8"/>
      <c r="CF3526" s="8"/>
      <c r="CG3526" s="8"/>
      <c r="CH3526" s="8"/>
      <c r="CI3526" s="8"/>
      <c r="CJ3526" s="10"/>
    </row>
    <row r="3527" spans="2:88">
      <c r="B3527" s="6"/>
      <c r="C3527" s="7"/>
      <c r="D3527" s="8"/>
      <c r="E3527" s="8"/>
      <c r="F3527" s="8"/>
      <c r="G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10"/>
      <c r="Z3527" s="8"/>
      <c r="AA3527" s="8"/>
      <c r="AB3527" s="8"/>
      <c r="AC3527" s="8"/>
      <c r="AD3527" s="8"/>
      <c r="AE3527" s="8"/>
      <c r="AF3527" s="8"/>
      <c r="AG3527" s="8"/>
      <c r="AH3527" s="8"/>
      <c r="AI3527" s="8"/>
      <c r="AJ3527" s="8"/>
      <c r="AK3527" s="8"/>
      <c r="AL3527" s="8"/>
      <c r="AM3527" s="8"/>
      <c r="AN3527" s="8"/>
      <c r="AO3527" s="8"/>
      <c r="AP3527" s="9"/>
      <c r="AQ3527" s="9"/>
      <c r="AR3527" s="9"/>
      <c r="AS3527" s="8"/>
      <c r="AT3527" s="8"/>
      <c r="AU3527" s="8"/>
      <c r="AV3527" s="8"/>
      <c r="AW3527" s="8"/>
      <c r="AX3527" s="8"/>
      <c r="AY3527" s="8"/>
      <c r="AZ3527" s="8"/>
      <c r="BA3527" s="8"/>
      <c r="BB3527" s="8"/>
      <c r="BC3527" s="8"/>
      <c r="BD3527" s="8"/>
      <c r="BE3527" s="8"/>
      <c r="BF3527" s="8"/>
      <c r="BG3527" s="8"/>
      <c r="BH3527" s="8"/>
      <c r="BI3527" s="8"/>
      <c r="BJ3527" s="8"/>
      <c r="BK3527" s="8"/>
      <c r="BL3527" s="8"/>
      <c r="BM3527" s="8"/>
      <c r="BN3527" s="8"/>
      <c r="BO3527" s="8"/>
      <c r="BP3527" s="8"/>
      <c r="BQ3527" s="8"/>
      <c r="BR3527" s="8"/>
      <c r="BS3527" s="8"/>
      <c r="BT3527" s="8"/>
      <c r="BU3527" s="8"/>
      <c r="BV3527" s="8"/>
      <c r="BW3527" s="8"/>
      <c r="BX3527" s="8"/>
      <c r="BY3527" s="10"/>
      <c r="BZ3527" s="8"/>
      <c r="CA3527" s="8"/>
      <c r="CB3527" s="8"/>
      <c r="CC3527" s="8"/>
      <c r="CD3527" s="8"/>
      <c r="CE3527" s="8"/>
      <c r="CF3527" s="8"/>
      <c r="CG3527" s="8"/>
      <c r="CH3527" s="8"/>
      <c r="CI3527" s="8"/>
      <c r="CJ3527" s="10"/>
    </row>
    <row r="3528" spans="2:88">
      <c r="B3528" s="6"/>
      <c r="C3528" s="7"/>
      <c r="D3528" s="8"/>
      <c r="E3528" s="8"/>
      <c r="F3528" s="8"/>
      <c r="G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10"/>
      <c r="Z3528" s="8"/>
      <c r="AA3528" s="8"/>
      <c r="AB3528" s="8"/>
      <c r="AC3528" s="8"/>
      <c r="AD3528" s="8"/>
      <c r="AE3528" s="8"/>
      <c r="AF3528" s="8"/>
      <c r="AG3528" s="8"/>
      <c r="AH3528" s="8"/>
      <c r="AI3528" s="8"/>
      <c r="AJ3528" s="8"/>
      <c r="AK3528" s="8"/>
      <c r="AL3528" s="8"/>
      <c r="AM3528" s="8"/>
      <c r="AN3528" s="8"/>
      <c r="AO3528" s="8"/>
      <c r="AP3528" s="9"/>
      <c r="AQ3528" s="9"/>
      <c r="AR3528" s="9"/>
      <c r="AS3528" s="8"/>
      <c r="AT3528" s="8"/>
      <c r="AU3528" s="8"/>
      <c r="AV3528" s="8"/>
      <c r="AW3528" s="8"/>
      <c r="AX3528" s="8"/>
      <c r="AY3528" s="8"/>
      <c r="AZ3528" s="8"/>
      <c r="BA3528" s="8"/>
      <c r="BB3528" s="8"/>
      <c r="BC3528" s="8"/>
      <c r="BD3528" s="8"/>
      <c r="BE3528" s="8"/>
      <c r="BF3528" s="8"/>
      <c r="BG3528" s="8"/>
      <c r="BH3528" s="8"/>
      <c r="BI3528" s="8"/>
      <c r="BJ3528" s="8"/>
      <c r="BK3528" s="8"/>
      <c r="BL3528" s="8"/>
      <c r="BM3528" s="8"/>
      <c r="BN3528" s="8"/>
      <c r="BO3528" s="8"/>
      <c r="BP3528" s="8"/>
      <c r="BQ3528" s="8"/>
      <c r="BR3528" s="8"/>
      <c r="BS3528" s="8"/>
      <c r="BT3528" s="8"/>
      <c r="BU3528" s="8"/>
      <c r="BV3528" s="8"/>
      <c r="BW3528" s="8"/>
      <c r="BX3528" s="8"/>
      <c r="BY3528" s="10"/>
      <c r="BZ3528" s="8"/>
      <c r="CA3528" s="8"/>
      <c r="CB3528" s="8"/>
      <c r="CC3528" s="8"/>
      <c r="CD3528" s="8"/>
      <c r="CE3528" s="8"/>
      <c r="CF3528" s="8"/>
      <c r="CG3528" s="8"/>
      <c r="CH3528" s="8"/>
      <c r="CI3528" s="8"/>
      <c r="CJ3528" s="10"/>
    </row>
    <row r="3529" spans="2:88">
      <c r="B3529" s="6"/>
      <c r="C3529" s="7"/>
      <c r="D3529" s="8"/>
      <c r="E3529" s="8"/>
      <c r="F3529" s="8"/>
      <c r="G3529" s="8"/>
      <c r="H3529" s="8"/>
      <c r="I3529" s="8"/>
      <c r="J3529" s="8"/>
      <c r="K3529" s="8"/>
      <c r="L3529" s="8"/>
      <c r="M3529" s="8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10"/>
      <c r="Z3529" s="8"/>
      <c r="AA3529" s="8"/>
      <c r="AB3529" s="8"/>
      <c r="AC3529" s="8"/>
      <c r="AD3529" s="8"/>
      <c r="AE3529" s="8"/>
      <c r="AF3529" s="8"/>
      <c r="AG3529" s="8"/>
      <c r="AH3529" s="8"/>
      <c r="AI3529" s="8"/>
      <c r="AJ3529" s="8"/>
      <c r="AK3529" s="8"/>
      <c r="AL3529" s="8"/>
      <c r="AM3529" s="8"/>
      <c r="AN3529" s="8"/>
      <c r="AO3529" s="8"/>
      <c r="AP3529" s="9"/>
      <c r="AQ3529" s="9"/>
      <c r="AR3529" s="9"/>
      <c r="AS3529" s="8"/>
      <c r="AT3529" s="8"/>
      <c r="AU3529" s="8"/>
      <c r="AV3529" s="8"/>
      <c r="AW3529" s="8"/>
      <c r="AX3529" s="8"/>
      <c r="AY3529" s="8"/>
      <c r="AZ3529" s="8"/>
      <c r="BA3529" s="8"/>
      <c r="BB3529" s="8"/>
      <c r="BC3529" s="8"/>
      <c r="BD3529" s="8"/>
      <c r="BE3529" s="8"/>
      <c r="BF3529" s="8"/>
      <c r="BG3529" s="8"/>
      <c r="BH3529" s="8"/>
      <c r="BI3529" s="8"/>
      <c r="BJ3529" s="8"/>
      <c r="BK3529" s="8"/>
      <c r="BL3529" s="8"/>
      <c r="BM3529" s="8"/>
      <c r="BN3529" s="8"/>
      <c r="BO3529" s="8"/>
      <c r="BP3529" s="8"/>
      <c r="BQ3529" s="8"/>
      <c r="BR3529" s="8"/>
      <c r="BS3529" s="8"/>
      <c r="BT3529" s="8"/>
      <c r="BU3529" s="8"/>
      <c r="BV3529" s="8"/>
      <c r="BW3529" s="8"/>
      <c r="BX3529" s="8"/>
      <c r="BY3529" s="10"/>
      <c r="BZ3529" s="8"/>
      <c r="CA3529" s="8"/>
      <c r="CB3529" s="8"/>
      <c r="CC3529" s="8"/>
      <c r="CD3529" s="8"/>
      <c r="CE3529" s="8"/>
      <c r="CF3529" s="8"/>
      <c r="CG3529" s="8"/>
      <c r="CH3529" s="8"/>
      <c r="CI3529" s="8"/>
      <c r="CJ3529" s="10"/>
    </row>
    <row r="3530" spans="2:88">
      <c r="B3530" s="6"/>
      <c r="C3530" s="7"/>
      <c r="D3530" s="8"/>
      <c r="E3530" s="8"/>
      <c r="F3530" s="8"/>
      <c r="G3530" s="8"/>
      <c r="H3530" s="8"/>
      <c r="I3530" s="8"/>
      <c r="J3530" s="8"/>
      <c r="K3530" s="8"/>
      <c r="L3530" s="8"/>
      <c r="M3530" s="8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10"/>
      <c r="Z3530" s="8"/>
      <c r="AA3530" s="8"/>
      <c r="AB3530" s="8"/>
      <c r="AC3530" s="8"/>
      <c r="AD3530" s="8"/>
      <c r="AE3530" s="8"/>
      <c r="AF3530" s="8"/>
      <c r="AG3530" s="8"/>
      <c r="AH3530" s="8"/>
      <c r="AI3530" s="8"/>
      <c r="AJ3530" s="8"/>
      <c r="AK3530" s="8"/>
      <c r="AL3530" s="8"/>
      <c r="AM3530" s="8"/>
      <c r="AN3530" s="8"/>
      <c r="AO3530" s="8"/>
      <c r="AP3530" s="9"/>
      <c r="AQ3530" s="9"/>
      <c r="AR3530" s="9"/>
      <c r="AS3530" s="8"/>
      <c r="AT3530" s="8"/>
      <c r="AU3530" s="8"/>
      <c r="AV3530" s="8"/>
      <c r="AW3530" s="8"/>
      <c r="AX3530" s="8"/>
      <c r="AY3530" s="8"/>
      <c r="AZ3530" s="8"/>
      <c r="BA3530" s="8"/>
      <c r="BB3530" s="8"/>
      <c r="BC3530" s="8"/>
      <c r="BD3530" s="8"/>
      <c r="BE3530" s="8"/>
      <c r="BF3530" s="8"/>
      <c r="BG3530" s="8"/>
      <c r="BH3530" s="8"/>
      <c r="BI3530" s="8"/>
      <c r="BJ3530" s="8"/>
      <c r="BK3530" s="8"/>
      <c r="BL3530" s="8"/>
      <c r="BM3530" s="8"/>
      <c r="BN3530" s="8"/>
      <c r="BO3530" s="8"/>
      <c r="BP3530" s="8"/>
      <c r="BQ3530" s="8"/>
      <c r="BR3530" s="8"/>
      <c r="BS3530" s="8"/>
      <c r="BT3530" s="8"/>
      <c r="BU3530" s="8"/>
      <c r="BV3530" s="8"/>
      <c r="BW3530" s="8"/>
      <c r="BX3530" s="8"/>
      <c r="BY3530" s="10"/>
      <c r="BZ3530" s="8"/>
      <c r="CA3530" s="8"/>
      <c r="CB3530" s="8"/>
      <c r="CC3530" s="8"/>
      <c r="CD3530" s="8"/>
      <c r="CE3530" s="8"/>
      <c r="CF3530" s="8"/>
      <c r="CG3530" s="8"/>
      <c r="CH3530" s="8"/>
      <c r="CI3530" s="8"/>
      <c r="CJ3530" s="10"/>
    </row>
    <row r="3531" spans="2:88">
      <c r="B3531" s="6"/>
      <c r="C3531" s="7"/>
      <c r="D3531" s="8"/>
      <c r="E3531" s="8"/>
      <c r="F3531" s="8"/>
      <c r="G3531" s="8"/>
      <c r="H3531" s="8"/>
      <c r="I3531" s="8"/>
      <c r="J3531" s="8"/>
      <c r="K3531" s="8"/>
      <c r="L3531" s="8"/>
      <c r="M3531" s="8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10"/>
      <c r="Z3531" s="8"/>
      <c r="AA3531" s="8"/>
      <c r="AB3531" s="8"/>
      <c r="AC3531" s="8"/>
      <c r="AD3531" s="8"/>
      <c r="AE3531" s="8"/>
      <c r="AF3531" s="8"/>
      <c r="AG3531" s="8"/>
      <c r="AH3531" s="8"/>
      <c r="AI3531" s="8"/>
      <c r="AJ3531" s="8"/>
      <c r="AK3531" s="8"/>
      <c r="AL3531" s="8"/>
      <c r="AM3531" s="8"/>
      <c r="AN3531" s="8"/>
      <c r="AO3531" s="8"/>
      <c r="AP3531" s="9"/>
      <c r="AQ3531" s="9"/>
      <c r="AR3531" s="9"/>
      <c r="AS3531" s="8"/>
      <c r="AT3531" s="8"/>
      <c r="AU3531" s="8"/>
      <c r="AV3531" s="8"/>
      <c r="AW3531" s="8"/>
      <c r="AX3531" s="8"/>
      <c r="AY3531" s="8"/>
      <c r="AZ3531" s="8"/>
      <c r="BA3531" s="8"/>
      <c r="BB3531" s="8"/>
      <c r="BC3531" s="8"/>
      <c r="BD3531" s="8"/>
      <c r="BE3531" s="8"/>
      <c r="BF3531" s="8"/>
      <c r="BG3531" s="8"/>
      <c r="BH3531" s="8"/>
      <c r="BI3531" s="8"/>
      <c r="BJ3531" s="8"/>
      <c r="BK3531" s="8"/>
      <c r="BL3531" s="8"/>
      <c r="BM3531" s="8"/>
      <c r="BN3531" s="8"/>
      <c r="BO3531" s="8"/>
      <c r="BP3531" s="8"/>
      <c r="BQ3531" s="8"/>
      <c r="BR3531" s="8"/>
      <c r="BS3531" s="8"/>
      <c r="BT3531" s="8"/>
      <c r="BU3531" s="8"/>
      <c r="BV3531" s="8"/>
      <c r="BW3531" s="8"/>
      <c r="BX3531" s="8"/>
      <c r="BY3531" s="10"/>
      <c r="BZ3531" s="8"/>
      <c r="CA3531" s="8"/>
      <c r="CB3531" s="8"/>
      <c r="CC3531" s="8"/>
      <c r="CD3531" s="8"/>
      <c r="CE3531" s="8"/>
      <c r="CF3531" s="8"/>
      <c r="CG3531" s="8"/>
      <c r="CH3531" s="8"/>
      <c r="CI3531" s="8"/>
      <c r="CJ3531" s="10"/>
    </row>
    <row r="3532" spans="2:88">
      <c r="B3532" s="6"/>
      <c r="C3532" s="7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10"/>
      <c r="Z3532" s="8"/>
      <c r="AA3532" s="8"/>
      <c r="AB3532" s="8"/>
      <c r="AC3532" s="8"/>
      <c r="AD3532" s="8"/>
      <c r="AE3532" s="8"/>
      <c r="AF3532" s="8"/>
      <c r="AG3532" s="8"/>
      <c r="AH3532" s="8"/>
      <c r="AI3532" s="8"/>
      <c r="AJ3532" s="8"/>
      <c r="AK3532" s="8"/>
      <c r="AL3532" s="8"/>
      <c r="AM3532" s="8"/>
      <c r="AN3532" s="8"/>
      <c r="AO3532" s="8"/>
      <c r="AP3532" s="9"/>
      <c r="AQ3532" s="9"/>
      <c r="AR3532" s="9"/>
      <c r="AS3532" s="8"/>
      <c r="AT3532" s="8"/>
      <c r="AU3532" s="8"/>
      <c r="AV3532" s="8"/>
      <c r="AW3532" s="8"/>
      <c r="AX3532" s="8"/>
      <c r="AY3532" s="8"/>
      <c r="AZ3532" s="8"/>
      <c r="BA3532" s="8"/>
      <c r="BB3532" s="8"/>
      <c r="BC3532" s="8"/>
      <c r="BD3532" s="8"/>
      <c r="BE3532" s="8"/>
      <c r="BF3532" s="8"/>
      <c r="BG3532" s="8"/>
      <c r="BH3532" s="8"/>
      <c r="BI3532" s="8"/>
      <c r="BJ3532" s="8"/>
      <c r="BK3532" s="8"/>
      <c r="BL3532" s="8"/>
      <c r="BM3532" s="8"/>
      <c r="BN3532" s="8"/>
      <c r="BO3532" s="8"/>
      <c r="BP3532" s="8"/>
      <c r="BQ3532" s="8"/>
      <c r="BR3532" s="8"/>
      <c r="BS3532" s="8"/>
      <c r="BT3532" s="8"/>
      <c r="BU3532" s="8"/>
      <c r="BV3532" s="8"/>
      <c r="BW3532" s="8"/>
      <c r="BX3532" s="8"/>
      <c r="BY3532" s="10"/>
      <c r="BZ3532" s="8"/>
      <c r="CA3532" s="8"/>
      <c r="CB3532" s="8"/>
      <c r="CC3532" s="8"/>
      <c r="CD3532" s="8"/>
      <c r="CE3532" s="8"/>
      <c r="CF3532" s="8"/>
      <c r="CG3532" s="8"/>
      <c r="CH3532" s="8"/>
      <c r="CI3532" s="8"/>
      <c r="CJ3532" s="10"/>
    </row>
    <row r="3533" spans="2:88">
      <c r="B3533" s="6"/>
      <c r="C3533" s="7"/>
      <c r="D3533" s="8"/>
      <c r="E3533" s="8"/>
      <c r="F3533" s="8"/>
      <c r="G3533" s="8"/>
      <c r="H3533" s="8"/>
      <c r="I3533" s="8"/>
      <c r="J3533" s="8"/>
      <c r="K3533" s="8"/>
      <c r="L3533" s="8"/>
      <c r="M3533" s="8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10"/>
      <c r="Z3533" s="8"/>
      <c r="AA3533" s="8"/>
      <c r="AB3533" s="8"/>
      <c r="AC3533" s="8"/>
      <c r="AD3533" s="8"/>
      <c r="AE3533" s="8"/>
      <c r="AF3533" s="8"/>
      <c r="AG3533" s="8"/>
      <c r="AH3533" s="8"/>
      <c r="AI3533" s="8"/>
      <c r="AJ3533" s="8"/>
      <c r="AK3533" s="8"/>
      <c r="AL3533" s="8"/>
      <c r="AM3533" s="8"/>
      <c r="AN3533" s="8"/>
      <c r="AO3533" s="8"/>
      <c r="AP3533" s="9"/>
      <c r="AQ3533" s="9"/>
      <c r="AR3533" s="9"/>
      <c r="AS3533" s="8"/>
      <c r="AT3533" s="8"/>
      <c r="AU3533" s="8"/>
      <c r="AV3533" s="8"/>
      <c r="AW3533" s="8"/>
      <c r="AX3533" s="8"/>
      <c r="AY3533" s="8"/>
      <c r="AZ3533" s="8"/>
      <c r="BA3533" s="8"/>
      <c r="BB3533" s="8"/>
      <c r="BC3533" s="8"/>
      <c r="BD3533" s="8"/>
      <c r="BE3533" s="8"/>
      <c r="BF3533" s="8"/>
      <c r="BG3533" s="8"/>
      <c r="BH3533" s="8"/>
      <c r="BI3533" s="8"/>
      <c r="BJ3533" s="8"/>
      <c r="BK3533" s="8"/>
      <c r="BL3533" s="8"/>
      <c r="BM3533" s="8"/>
      <c r="BN3533" s="8"/>
      <c r="BO3533" s="8"/>
      <c r="BP3533" s="8"/>
      <c r="BQ3533" s="8"/>
      <c r="BR3533" s="8"/>
      <c r="BS3533" s="8"/>
      <c r="BT3533" s="8"/>
      <c r="BU3533" s="8"/>
      <c r="BV3533" s="8"/>
      <c r="BW3533" s="8"/>
      <c r="BX3533" s="8"/>
      <c r="BY3533" s="10"/>
      <c r="BZ3533" s="8"/>
      <c r="CA3533" s="8"/>
      <c r="CB3533" s="8"/>
      <c r="CC3533" s="8"/>
      <c r="CD3533" s="8"/>
      <c r="CE3533" s="8"/>
      <c r="CF3533" s="8"/>
      <c r="CG3533" s="8"/>
      <c r="CH3533" s="8"/>
      <c r="CI3533" s="8"/>
      <c r="CJ3533" s="10"/>
    </row>
    <row r="3534" spans="2:88">
      <c r="B3534" s="6"/>
      <c r="C3534" s="7"/>
      <c r="D3534" s="8"/>
      <c r="E3534" s="8"/>
      <c r="F3534" s="8"/>
      <c r="G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10"/>
      <c r="Z3534" s="8"/>
      <c r="AA3534" s="8"/>
      <c r="AB3534" s="8"/>
      <c r="AC3534" s="8"/>
      <c r="AD3534" s="8"/>
      <c r="AE3534" s="8"/>
      <c r="AF3534" s="8"/>
      <c r="AG3534" s="8"/>
      <c r="AH3534" s="8"/>
      <c r="AI3534" s="8"/>
      <c r="AJ3534" s="8"/>
      <c r="AK3534" s="8"/>
      <c r="AL3534" s="8"/>
      <c r="AM3534" s="8"/>
      <c r="AN3534" s="8"/>
      <c r="AO3534" s="8"/>
      <c r="AP3534" s="9"/>
      <c r="AQ3534" s="9"/>
      <c r="AR3534" s="9"/>
      <c r="AS3534" s="8"/>
      <c r="AT3534" s="8"/>
      <c r="AU3534" s="8"/>
      <c r="AV3534" s="8"/>
      <c r="AW3534" s="8"/>
      <c r="AX3534" s="8"/>
      <c r="AY3534" s="8"/>
      <c r="AZ3534" s="8"/>
      <c r="BA3534" s="8"/>
      <c r="BB3534" s="8"/>
      <c r="BC3534" s="8"/>
      <c r="BD3534" s="8"/>
      <c r="BE3534" s="8"/>
      <c r="BF3534" s="8"/>
      <c r="BG3534" s="8"/>
      <c r="BH3534" s="8"/>
      <c r="BI3534" s="8"/>
      <c r="BJ3534" s="8"/>
      <c r="BK3534" s="8"/>
      <c r="BL3534" s="8"/>
      <c r="BM3534" s="8"/>
      <c r="BN3534" s="8"/>
      <c r="BO3534" s="8"/>
      <c r="BP3534" s="8"/>
      <c r="BQ3534" s="8"/>
      <c r="BR3534" s="8"/>
      <c r="BS3534" s="8"/>
      <c r="BT3534" s="8"/>
      <c r="BU3534" s="8"/>
      <c r="BV3534" s="8"/>
      <c r="BW3534" s="8"/>
      <c r="BX3534" s="8"/>
      <c r="BY3534" s="10"/>
      <c r="BZ3534" s="8"/>
      <c r="CA3534" s="8"/>
      <c r="CB3534" s="8"/>
      <c r="CC3534" s="8"/>
      <c r="CD3534" s="8"/>
      <c r="CE3534" s="8"/>
      <c r="CF3534" s="8"/>
      <c r="CG3534" s="8"/>
      <c r="CH3534" s="8"/>
      <c r="CI3534" s="8"/>
      <c r="CJ3534" s="10"/>
    </row>
    <row r="3535" spans="2:88">
      <c r="B3535" s="6"/>
      <c r="C3535" s="7"/>
      <c r="D3535" s="8"/>
      <c r="E3535" s="8"/>
      <c r="F3535" s="8"/>
      <c r="G3535" s="8"/>
      <c r="H3535" s="8"/>
      <c r="I3535" s="8"/>
      <c r="J3535" s="8"/>
      <c r="K3535" s="8"/>
      <c r="L3535" s="8"/>
      <c r="M3535" s="8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10"/>
      <c r="Z3535" s="8"/>
      <c r="AA3535" s="8"/>
      <c r="AB3535" s="8"/>
      <c r="AC3535" s="8"/>
      <c r="AD3535" s="8"/>
      <c r="AE3535" s="8"/>
      <c r="AF3535" s="8"/>
      <c r="AG3535" s="8"/>
      <c r="AH3535" s="8"/>
      <c r="AI3535" s="8"/>
      <c r="AJ3535" s="8"/>
      <c r="AK3535" s="8"/>
      <c r="AL3535" s="8"/>
      <c r="AM3535" s="8"/>
      <c r="AN3535" s="8"/>
      <c r="AO3535" s="8"/>
      <c r="AP3535" s="9"/>
      <c r="AQ3535" s="9"/>
      <c r="AR3535" s="9"/>
      <c r="AS3535" s="8"/>
      <c r="AT3535" s="8"/>
      <c r="AU3535" s="8"/>
      <c r="AV3535" s="8"/>
      <c r="AW3535" s="8"/>
      <c r="AX3535" s="8"/>
      <c r="AY3535" s="8"/>
      <c r="AZ3535" s="8"/>
      <c r="BA3535" s="8"/>
      <c r="BB3535" s="8"/>
      <c r="BC3535" s="8"/>
      <c r="BD3535" s="8"/>
      <c r="BE3535" s="8"/>
      <c r="BF3535" s="8"/>
      <c r="BG3535" s="8"/>
      <c r="BH3535" s="8"/>
      <c r="BI3535" s="8"/>
      <c r="BJ3535" s="8"/>
      <c r="BK3535" s="8"/>
      <c r="BL3535" s="8"/>
      <c r="BM3535" s="8"/>
      <c r="BN3535" s="8"/>
      <c r="BO3535" s="8"/>
      <c r="BP3535" s="8"/>
      <c r="BQ3535" s="8"/>
      <c r="BR3535" s="8"/>
      <c r="BS3535" s="8"/>
      <c r="BT3535" s="8"/>
      <c r="BU3535" s="8"/>
      <c r="BV3535" s="8"/>
      <c r="BW3535" s="8"/>
      <c r="BX3535" s="8"/>
      <c r="BY3535" s="10"/>
      <c r="BZ3535" s="8"/>
      <c r="CA3535" s="8"/>
      <c r="CB3535" s="8"/>
      <c r="CC3535" s="8"/>
      <c r="CD3535" s="8"/>
      <c r="CE3535" s="8"/>
      <c r="CF3535" s="8"/>
      <c r="CG3535" s="8"/>
      <c r="CH3535" s="8"/>
      <c r="CI3535" s="8"/>
      <c r="CJ3535" s="10"/>
    </row>
    <row r="3536" spans="2:88">
      <c r="B3536" s="6"/>
      <c r="C3536" s="7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10"/>
      <c r="Z3536" s="8"/>
      <c r="AA3536" s="8"/>
      <c r="AB3536" s="8"/>
      <c r="AC3536" s="8"/>
      <c r="AD3536" s="8"/>
      <c r="AE3536" s="8"/>
      <c r="AF3536" s="8"/>
      <c r="AG3536" s="8"/>
      <c r="AH3536" s="8"/>
      <c r="AI3536" s="8"/>
      <c r="AJ3536" s="8"/>
      <c r="AK3536" s="8"/>
      <c r="AL3536" s="8"/>
      <c r="AM3536" s="8"/>
      <c r="AN3536" s="8"/>
      <c r="AO3536" s="8"/>
      <c r="AP3536" s="9"/>
      <c r="AQ3536" s="9"/>
      <c r="AR3536" s="9"/>
      <c r="AS3536" s="8"/>
      <c r="AT3536" s="8"/>
      <c r="AU3536" s="8"/>
      <c r="AV3536" s="8"/>
      <c r="AW3536" s="8"/>
      <c r="AX3536" s="8"/>
      <c r="AY3536" s="8"/>
      <c r="AZ3536" s="8"/>
      <c r="BA3536" s="8"/>
      <c r="BB3536" s="8"/>
      <c r="BC3536" s="8"/>
      <c r="BD3536" s="8"/>
      <c r="BE3536" s="8"/>
      <c r="BF3536" s="8"/>
      <c r="BG3536" s="8"/>
      <c r="BH3536" s="8"/>
      <c r="BI3536" s="8"/>
      <c r="BJ3536" s="8"/>
      <c r="BK3536" s="8"/>
      <c r="BL3536" s="8"/>
      <c r="BM3536" s="8"/>
      <c r="BN3536" s="8"/>
      <c r="BO3536" s="8"/>
      <c r="BP3536" s="8"/>
      <c r="BQ3536" s="8"/>
      <c r="BR3536" s="8"/>
      <c r="BS3536" s="8"/>
      <c r="BT3536" s="8"/>
      <c r="BU3536" s="8"/>
      <c r="BV3536" s="8"/>
      <c r="BW3536" s="8"/>
      <c r="BX3536" s="8"/>
      <c r="BY3536" s="10"/>
      <c r="BZ3536" s="8"/>
      <c r="CA3536" s="8"/>
      <c r="CB3536" s="8"/>
      <c r="CC3536" s="8"/>
      <c r="CD3536" s="8"/>
      <c r="CE3536" s="8"/>
      <c r="CF3536" s="8"/>
      <c r="CG3536" s="8"/>
      <c r="CH3536" s="8"/>
      <c r="CI3536" s="8"/>
      <c r="CJ3536" s="10"/>
    </row>
    <row r="3537" spans="2:88">
      <c r="B3537" s="6"/>
      <c r="C3537" s="7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10"/>
      <c r="Z3537" s="8"/>
      <c r="AA3537" s="8"/>
      <c r="AB3537" s="8"/>
      <c r="AC3537" s="8"/>
      <c r="AD3537" s="8"/>
      <c r="AE3537" s="8"/>
      <c r="AF3537" s="8"/>
      <c r="AG3537" s="8"/>
      <c r="AH3537" s="8"/>
      <c r="AI3537" s="8"/>
      <c r="AJ3537" s="8"/>
      <c r="AK3537" s="8"/>
      <c r="AL3537" s="8"/>
      <c r="AM3537" s="8"/>
      <c r="AN3537" s="8"/>
      <c r="AO3537" s="8"/>
      <c r="AP3537" s="9"/>
      <c r="AQ3537" s="9"/>
      <c r="AR3537" s="9"/>
      <c r="AS3537" s="8"/>
      <c r="AT3537" s="8"/>
      <c r="AU3537" s="8"/>
      <c r="AV3537" s="8"/>
      <c r="AW3537" s="8"/>
      <c r="AX3537" s="8"/>
      <c r="AY3537" s="8"/>
      <c r="AZ3537" s="8"/>
      <c r="BA3537" s="8"/>
      <c r="BB3537" s="8"/>
      <c r="BC3537" s="8"/>
      <c r="BD3537" s="8"/>
      <c r="BE3537" s="8"/>
      <c r="BF3537" s="8"/>
      <c r="BG3537" s="8"/>
      <c r="BH3537" s="8"/>
      <c r="BI3537" s="8"/>
      <c r="BJ3537" s="8"/>
      <c r="BK3537" s="8"/>
      <c r="BL3537" s="8"/>
      <c r="BM3537" s="8"/>
      <c r="BN3537" s="8"/>
      <c r="BO3537" s="8"/>
      <c r="BP3537" s="8"/>
      <c r="BQ3537" s="8"/>
      <c r="BR3537" s="8"/>
      <c r="BS3537" s="8"/>
      <c r="BT3537" s="8"/>
      <c r="BU3537" s="8"/>
      <c r="BV3537" s="8"/>
      <c r="BW3537" s="8"/>
      <c r="BX3537" s="8"/>
      <c r="BY3537" s="10"/>
      <c r="BZ3537" s="8"/>
      <c r="CA3537" s="8"/>
      <c r="CB3537" s="8"/>
      <c r="CC3537" s="8"/>
      <c r="CD3537" s="8"/>
      <c r="CE3537" s="8"/>
      <c r="CF3537" s="8"/>
      <c r="CG3537" s="8"/>
      <c r="CH3537" s="8"/>
      <c r="CI3537" s="8"/>
      <c r="CJ3537" s="10"/>
    </row>
    <row r="3538" spans="2:88">
      <c r="B3538" s="6"/>
      <c r="C3538" s="7"/>
      <c r="D3538" s="8"/>
      <c r="E3538" s="8"/>
      <c r="F3538" s="8"/>
      <c r="G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10"/>
      <c r="Z3538" s="8"/>
      <c r="AA3538" s="8"/>
      <c r="AB3538" s="8"/>
      <c r="AC3538" s="8"/>
      <c r="AD3538" s="8"/>
      <c r="AE3538" s="8"/>
      <c r="AF3538" s="8"/>
      <c r="AG3538" s="8"/>
      <c r="AH3538" s="8"/>
      <c r="AI3538" s="8"/>
      <c r="AJ3538" s="8"/>
      <c r="AK3538" s="8"/>
      <c r="AL3538" s="8"/>
      <c r="AM3538" s="8"/>
      <c r="AN3538" s="8"/>
      <c r="AO3538" s="8"/>
      <c r="AP3538" s="9"/>
      <c r="AQ3538" s="9"/>
      <c r="AR3538" s="9"/>
      <c r="AS3538" s="8"/>
      <c r="AT3538" s="8"/>
      <c r="AU3538" s="8"/>
      <c r="AV3538" s="8"/>
      <c r="AW3538" s="8"/>
      <c r="AX3538" s="8"/>
      <c r="AY3538" s="8"/>
      <c r="AZ3538" s="8"/>
      <c r="BA3538" s="8"/>
      <c r="BB3538" s="8"/>
      <c r="BC3538" s="8"/>
      <c r="BD3538" s="8"/>
      <c r="BE3538" s="8"/>
      <c r="BF3538" s="8"/>
      <c r="BG3538" s="8"/>
      <c r="BH3538" s="8"/>
      <c r="BI3538" s="8"/>
      <c r="BJ3538" s="8"/>
      <c r="BK3538" s="8"/>
      <c r="BL3538" s="8"/>
      <c r="BM3538" s="8"/>
      <c r="BN3538" s="8"/>
      <c r="BO3538" s="8"/>
      <c r="BP3538" s="8"/>
      <c r="BQ3538" s="8"/>
      <c r="BR3538" s="8"/>
      <c r="BS3538" s="8"/>
      <c r="BT3538" s="8"/>
      <c r="BU3538" s="8"/>
      <c r="BV3538" s="8"/>
      <c r="BW3538" s="8"/>
      <c r="BX3538" s="8"/>
      <c r="BY3538" s="10"/>
      <c r="BZ3538" s="8"/>
      <c r="CA3538" s="8"/>
      <c r="CB3538" s="8"/>
      <c r="CC3538" s="8"/>
      <c r="CD3538" s="8"/>
      <c r="CE3538" s="8"/>
      <c r="CF3538" s="8"/>
      <c r="CG3538" s="8"/>
      <c r="CH3538" s="8"/>
      <c r="CI3538" s="8"/>
      <c r="CJ3538" s="10"/>
    </row>
    <row r="3539" spans="2:88">
      <c r="B3539" s="6"/>
      <c r="C3539" s="7"/>
      <c r="D3539" s="8"/>
      <c r="E3539" s="8"/>
      <c r="F3539" s="8"/>
      <c r="G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10"/>
      <c r="Z3539" s="8"/>
      <c r="AA3539" s="8"/>
      <c r="AB3539" s="8"/>
      <c r="AC3539" s="8"/>
      <c r="AD3539" s="8"/>
      <c r="AE3539" s="8"/>
      <c r="AF3539" s="8"/>
      <c r="AG3539" s="8"/>
      <c r="AH3539" s="8"/>
      <c r="AI3539" s="8"/>
      <c r="AJ3539" s="8"/>
      <c r="AK3539" s="8"/>
      <c r="AL3539" s="8"/>
      <c r="AM3539" s="8"/>
      <c r="AN3539" s="8"/>
      <c r="AO3539" s="8"/>
      <c r="AP3539" s="9"/>
      <c r="AQ3539" s="9"/>
      <c r="AR3539" s="9"/>
      <c r="AS3539" s="8"/>
      <c r="AT3539" s="8"/>
      <c r="AU3539" s="8"/>
      <c r="AV3539" s="8"/>
      <c r="AW3539" s="8"/>
      <c r="AX3539" s="8"/>
      <c r="AY3539" s="8"/>
      <c r="AZ3539" s="8"/>
      <c r="BA3539" s="8"/>
      <c r="BB3539" s="8"/>
      <c r="BC3539" s="8"/>
      <c r="BD3539" s="8"/>
      <c r="BE3539" s="8"/>
      <c r="BF3539" s="8"/>
      <c r="BG3539" s="8"/>
      <c r="BH3539" s="8"/>
      <c r="BI3539" s="8"/>
      <c r="BJ3539" s="8"/>
      <c r="BK3539" s="8"/>
      <c r="BL3539" s="8"/>
      <c r="BM3539" s="8"/>
      <c r="BN3539" s="8"/>
      <c r="BO3539" s="8"/>
      <c r="BP3539" s="8"/>
      <c r="BQ3539" s="8"/>
      <c r="BR3539" s="8"/>
      <c r="BS3539" s="8"/>
      <c r="BT3539" s="8"/>
      <c r="BU3539" s="8"/>
      <c r="BV3539" s="8"/>
      <c r="BW3539" s="8"/>
      <c r="BX3539" s="8"/>
      <c r="BY3539" s="10"/>
      <c r="BZ3539" s="8"/>
      <c r="CA3539" s="8"/>
      <c r="CB3539" s="8"/>
      <c r="CC3539" s="8"/>
      <c r="CD3539" s="8"/>
      <c r="CE3539" s="8"/>
      <c r="CF3539" s="8"/>
      <c r="CG3539" s="8"/>
      <c r="CH3539" s="8"/>
      <c r="CI3539" s="8"/>
      <c r="CJ3539" s="10"/>
    </row>
    <row r="3540" spans="2:88">
      <c r="B3540" s="6"/>
      <c r="C3540" s="7"/>
      <c r="D3540" s="8"/>
      <c r="E3540" s="8"/>
      <c r="F3540" s="8"/>
      <c r="G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10"/>
      <c r="Z3540" s="8"/>
      <c r="AA3540" s="8"/>
      <c r="AB3540" s="8"/>
      <c r="AC3540" s="8"/>
      <c r="AD3540" s="8"/>
      <c r="AE3540" s="8"/>
      <c r="AF3540" s="8"/>
      <c r="AG3540" s="8"/>
      <c r="AH3540" s="8"/>
      <c r="AI3540" s="8"/>
      <c r="AJ3540" s="8"/>
      <c r="AK3540" s="8"/>
      <c r="AL3540" s="8"/>
      <c r="AM3540" s="8"/>
      <c r="AN3540" s="8"/>
      <c r="AO3540" s="8"/>
      <c r="AP3540" s="9"/>
      <c r="AQ3540" s="9"/>
      <c r="AR3540" s="9"/>
      <c r="AS3540" s="8"/>
      <c r="AT3540" s="8"/>
      <c r="AU3540" s="8"/>
      <c r="AV3540" s="8"/>
      <c r="AW3540" s="8"/>
      <c r="AX3540" s="8"/>
      <c r="AY3540" s="8"/>
      <c r="AZ3540" s="8"/>
      <c r="BA3540" s="8"/>
      <c r="BB3540" s="8"/>
      <c r="BC3540" s="8"/>
      <c r="BD3540" s="8"/>
      <c r="BE3540" s="8"/>
      <c r="BF3540" s="8"/>
      <c r="BG3540" s="8"/>
      <c r="BH3540" s="8"/>
      <c r="BI3540" s="8"/>
      <c r="BJ3540" s="8"/>
      <c r="BK3540" s="8"/>
      <c r="BL3540" s="8"/>
      <c r="BM3540" s="8"/>
      <c r="BN3540" s="8"/>
      <c r="BO3540" s="8"/>
      <c r="BP3540" s="8"/>
      <c r="BQ3540" s="8"/>
      <c r="BR3540" s="8"/>
      <c r="BS3540" s="8"/>
      <c r="BT3540" s="8"/>
      <c r="BU3540" s="8"/>
      <c r="BV3540" s="8"/>
      <c r="BW3540" s="8"/>
      <c r="BX3540" s="8"/>
      <c r="BY3540" s="10"/>
      <c r="BZ3540" s="8"/>
      <c r="CA3540" s="8"/>
      <c r="CB3540" s="8"/>
      <c r="CC3540" s="8"/>
      <c r="CD3540" s="8"/>
      <c r="CE3540" s="8"/>
      <c r="CF3540" s="8"/>
      <c r="CG3540" s="8"/>
      <c r="CH3540" s="8"/>
      <c r="CI3540" s="8"/>
      <c r="CJ3540" s="10"/>
    </row>
    <row r="3541" spans="2:88">
      <c r="B3541" s="6"/>
      <c r="C3541" s="7"/>
      <c r="D3541" s="8"/>
      <c r="E3541" s="8"/>
      <c r="F3541" s="8"/>
      <c r="G3541" s="8"/>
      <c r="H3541" s="8"/>
      <c r="I3541" s="8"/>
      <c r="J3541" s="8"/>
      <c r="K3541" s="8"/>
      <c r="L3541" s="8"/>
      <c r="M3541" s="8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10"/>
      <c r="Z3541" s="8"/>
      <c r="AA3541" s="8"/>
      <c r="AB3541" s="8"/>
      <c r="AC3541" s="8"/>
      <c r="AD3541" s="8"/>
      <c r="AE3541" s="8"/>
      <c r="AF3541" s="8"/>
      <c r="AG3541" s="8"/>
      <c r="AH3541" s="8"/>
      <c r="AI3541" s="8"/>
      <c r="AJ3541" s="8"/>
      <c r="AK3541" s="8"/>
      <c r="AL3541" s="8"/>
      <c r="AM3541" s="8"/>
      <c r="AN3541" s="8"/>
      <c r="AO3541" s="8"/>
      <c r="AP3541" s="9"/>
      <c r="AQ3541" s="9"/>
      <c r="AR3541" s="9"/>
      <c r="AS3541" s="8"/>
      <c r="AT3541" s="8"/>
      <c r="AU3541" s="8"/>
      <c r="AV3541" s="8"/>
      <c r="AW3541" s="8"/>
      <c r="AX3541" s="8"/>
      <c r="AY3541" s="8"/>
      <c r="AZ3541" s="8"/>
      <c r="BA3541" s="8"/>
      <c r="BB3541" s="8"/>
      <c r="BC3541" s="8"/>
      <c r="BD3541" s="8"/>
      <c r="BE3541" s="8"/>
      <c r="BF3541" s="8"/>
      <c r="BG3541" s="8"/>
      <c r="BH3541" s="8"/>
      <c r="BI3541" s="8"/>
      <c r="BJ3541" s="8"/>
      <c r="BK3541" s="8"/>
      <c r="BL3541" s="8"/>
      <c r="BM3541" s="8"/>
      <c r="BN3541" s="8"/>
      <c r="BO3541" s="8"/>
      <c r="BP3541" s="8"/>
      <c r="BQ3541" s="8"/>
      <c r="BR3541" s="8"/>
      <c r="BS3541" s="8"/>
      <c r="BT3541" s="8"/>
      <c r="BU3541" s="8"/>
      <c r="BV3541" s="8"/>
      <c r="BW3541" s="8"/>
      <c r="BX3541" s="8"/>
      <c r="BY3541" s="10"/>
      <c r="BZ3541" s="8"/>
      <c r="CA3541" s="8"/>
      <c r="CB3541" s="8"/>
      <c r="CC3541" s="8"/>
      <c r="CD3541" s="8"/>
      <c r="CE3541" s="8"/>
      <c r="CF3541" s="8"/>
      <c r="CG3541" s="8"/>
      <c r="CH3541" s="8"/>
      <c r="CI3541" s="8"/>
      <c r="CJ3541" s="10"/>
    </row>
    <row r="3542" spans="2:88">
      <c r="B3542" s="6"/>
      <c r="C3542" s="7"/>
      <c r="D3542" s="8"/>
      <c r="E3542" s="8"/>
      <c r="F3542" s="8"/>
      <c r="G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10"/>
      <c r="Z3542" s="8"/>
      <c r="AA3542" s="8"/>
      <c r="AB3542" s="8"/>
      <c r="AC3542" s="8"/>
      <c r="AD3542" s="8"/>
      <c r="AE3542" s="8"/>
      <c r="AF3542" s="8"/>
      <c r="AG3542" s="8"/>
      <c r="AH3542" s="8"/>
      <c r="AI3542" s="8"/>
      <c r="AJ3542" s="8"/>
      <c r="AK3542" s="8"/>
      <c r="AL3542" s="8"/>
      <c r="AM3542" s="8"/>
      <c r="AN3542" s="8"/>
      <c r="AO3542" s="8"/>
      <c r="AP3542" s="9"/>
      <c r="AQ3542" s="9"/>
      <c r="AR3542" s="9"/>
      <c r="AS3542" s="8"/>
      <c r="AT3542" s="8"/>
      <c r="AU3542" s="8"/>
      <c r="AV3542" s="8"/>
      <c r="AW3542" s="8"/>
      <c r="AX3542" s="8"/>
      <c r="AY3542" s="8"/>
      <c r="AZ3542" s="8"/>
      <c r="BA3542" s="8"/>
      <c r="BB3542" s="8"/>
      <c r="BC3542" s="8"/>
      <c r="BD3542" s="8"/>
      <c r="BE3542" s="8"/>
      <c r="BF3542" s="8"/>
      <c r="BG3542" s="8"/>
      <c r="BH3542" s="8"/>
      <c r="BI3542" s="8"/>
      <c r="BJ3542" s="8"/>
      <c r="BK3542" s="8"/>
      <c r="BL3542" s="8"/>
      <c r="BM3542" s="8"/>
      <c r="BN3542" s="8"/>
      <c r="BO3542" s="8"/>
      <c r="BP3542" s="8"/>
      <c r="BQ3542" s="8"/>
      <c r="BR3542" s="8"/>
      <c r="BS3542" s="8"/>
      <c r="BT3542" s="8"/>
      <c r="BU3542" s="8"/>
      <c r="BV3542" s="8"/>
      <c r="BW3542" s="8"/>
      <c r="BX3542" s="8"/>
      <c r="BY3542" s="10"/>
      <c r="BZ3542" s="8"/>
      <c r="CA3542" s="8"/>
      <c r="CB3542" s="8"/>
      <c r="CC3542" s="8"/>
      <c r="CD3542" s="8"/>
      <c r="CE3542" s="8"/>
      <c r="CF3542" s="8"/>
      <c r="CG3542" s="8"/>
      <c r="CH3542" s="8"/>
      <c r="CI3542" s="8"/>
      <c r="CJ3542" s="10"/>
    </row>
    <row r="3543" spans="2:88">
      <c r="B3543" s="6"/>
      <c r="C3543" s="7"/>
      <c r="D3543" s="8"/>
      <c r="E3543" s="8"/>
      <c r="F3543" s="8"/>
      <c r="G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10"/>
      <c r="Z3543" s="8"/>
      <c r="AA3543" s="8"/>
      <c r="AB3543" s="8"/>
      <c r="AC3543" s="8"/>
      <c r="AD3543" s="8"/>
      <c r="AE3543" s="8"/>
      <c r="AF3543" s="8"/>
      <c r="AG3543" s="8"/>
      <c r="AH3543" s="8"/>
      <c r="AI3543" s="8"/>
      <c r="AJ3543" s="8"/>
      <c r="AK3543" s="8"/>
      <c r="AL3543" s="8"/>
      <c r="AM3543" s="8"/>
      <c r="AN3543" s="8"/>
      <c r="AO3543" s="8"/>
      <c r="AP3543" s="9"/>
      <c r="AQ3543" s="9"/>
      <c r="AR3543" s="9"/>
      <c r="AS3543" s="8"/>
      <c r="AT3543" s="8"/>
      <c r="AU3543" s="8"/>
      <c r="AV3543" s="8"/>
      <c r="AW3543" s="8"/>
      <c r="AX3543" s="8"/>
      <c r="AY3543" s="8"/>
      <c r="AZ3543" s="8"/>
      <c r="BA3543" s="8"/>
      <c r="BB3543" s="8"/>
      <c r="BC3543" s="8"/>
      <c r="BD3543" s="8"/>
      <c r="BE3543" s="8"/>
      <c r="BF3543" s="8"/>
      <c r="BG3543" s="8"/>
      <c r="BH3543" s="8"/>
      <c r="BI3543" s="8"/>
      <c r="BJ3543" s="8"/>
      <c r="BK3543" s="8"/>
      <c r="BL3543" s="8"/>
      <c r="BM3543" s="8"/>
      <c r="BN3543" s="8"/>
      <c r="BO3543" s="8"/>
      <c r="BP3543" s="8"/>
      <c r="BQ3543" s="8"/>
      <c r="BR3543" s="8"/>
      <c r="BS3543" s="8"/>
      <c r="BT3543" s="8"/>
      <c r="BU3543" s="8"/>
      <c r="BV3543" s="8"/>
      <c r="BW3543" s="8"/>
      <c r="BX3543" s="8"/>
      <c r="BY3543" s="10"/>
      <c r="BZ3543" s="8"/>
      <c r="CA3543" s="8"/>
      <c r="CB3543" s="8"/>
      <c r="CC3543" s="8"/>
      <c r="CD3543" s="8"/>
      <c r="CE3543" s="8"/>
      <c r="CF3543" s="8"/>
      <c r="CG3543" s="8"/>
      <c r="CH3543" s="8"/>
      <c r="CI3543" s="8"/>
      <c r="CJ3543" s="10"/>
    </row>
    <row r="3544" spans="2:88">
      <c r="B3544" s="6"/>
      <c r="C3544" s="7"/>
      <c r="D3544" s="8"/>
      <c r="E3544" s="8"/>
      <c r="F3544" s="8"/>
      <c r="G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10"/>
      <c r="Z3544" s="8"/>
      <c r="AA3544" s="8"/>
      <c r="AB3544" s="8"/>
      <c r="AC3544" s="8"/>
      <c r="AD3544" s="8"/>
      <c r="AE3544" s="8"/>
      <c r="AF3544" s="8"/>
      <c r="AG3544" s="8"/>
      <c r="AH3544" s="8"/>
      <c r="AI3544" s="8"/>
      <c r="AJ3544" s="8"/>
      <c r="AK3544" s="8"/>
      <c r="AL3544" s="8"/>
      <c r="AM3544" s="8"/>
      <c r="AN3544" s="8"/>
      <c r="AO3544" s="8"/>
      <c r="AP3544" s="9"/>
      <c r="AQ3544" s="9"/>
      <c r="AR3544" s="9"/>
      <c r="AS3544" s="8"/>
      <c r="AT3544" s="8"/>
      <c r="AU3544" s="8"/>
      <c r="AV3544" s="8"/>
      <c r="AW3544" s="8"/>
      <c r="AX3544" s="8"/>
      <c r="AY3544" s="8"/>
      <c r="AZ3544" s="8"/>
      <c r="BA3544" s="8"/>
      <c r="BB3544" s="8"/>
      <c r="BC3544" s="8"/>
      <c r="BD3544" s="8"/>
      <c r="BE3544" s="8"/>
      <c r="BF3544" s="8"/>
      <c r="BG3544" s="8"/>
      <c r="BH3544" s="8"/>
      <c r="BI3544" s="8"/>
      <c r="BJ3544" s="8"/>
      <c r="BK3544" s="8"/>
      <c r="BL3544" s="8"/>
      <c r="BM3544" s="8"/>
      <c r="BN3544" s="8"/>
      <c r="BO3544" s="8"/>
      <c r="BP3544" s="8"/>
      <c r="BQ3544" s="8"/>
      <c r="BR3544" s="8"/>
      <c r="BS3544" s="8"/>
      <c r="BT3544" s="8"/>
      <c r="BU3544" s="8"/>
      <c r="BV3544" s="8"/>
      <c r="BW3544" s="8"/>
      <c r="BX3544" s="8"/>
      <c r="BY3544" s="10"/>
      <c r="BZ3544" s="8"/>
      <c r="CA3544" s="8"/>
      <c r="CB3544" s="8"/>
      <c r="CC3544" s="8"/>
      <c r="CD3544" s="8"/>
      <c r="CE3544" s="8"/>
      <c r="CF3544" s="8"/>
      <c r="CG3544" s="8"/>
      <c r="CH3544" s="8"/>
      <c r="CI3544" s="8"/>
      <c r="CJ3544" s="10"/>
    </row>
    <row r="3545" spans="2:88">
      <c r="B3545" s="6"/>
      <c r="C3545" s="7"/>
      <c r="D3545" s="8"/>
      <c r="E3545" s="8"/>
      <c r="F3545" s="8"/>
      <c r="G3545" s="8"/>
      <c r="H3545" s="8"/>
      <c r="I3545" s="8"/>
      <c r="J3545" s="8"/>
      <c r="K3545" s="8"/>
      <c r="L3545" s="8"/>
      <c r="M3545" s="8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10"/>
      <c r="Z3545" s="8"/>
      <c r="AA3545" s="8"/>
      <c r="AB3545" s="8"/>
      <c r="AC3545" s="8"/>
      <c r="AD3545" s="8"/>
      <c r="AE3545" s="8"/>
      <c r="AF3545" s="8"/>
      <c r="AG3545" s="8"/>
      <c r="AH3545" s="8"/>
      <c r="AI3545" s="8"/>
      <c r="AJ3545" s="8"/>
      <c r="AK3545" s="8"/>
      <c r="AL3545" s="8"/>
      <c r="AM3545" s="8"/>
      <c r="AN3545" s="8"/>
      <c r="AO3545" s="8"/>
      <c r="AP3545" s="9"/>
      <c r="AQ3545" s="9"/>
      <c r="AR3545" s="9"/>
      <c r="AS3545" s="8"/>
      <c r="AT3545" s="8"/>
      <c r="AU3545" s="8"/>
      <c r="AV3545" s="8"/>
      <c r="AW3545" s="8"/>
      <c r="AX3545" s="8"/>
      <c r="AY3545" s="8"/>
      <c r="AZ3545" s="8"/>
      <c r="BA3545" s="8"/>
      <c r="BB3545" s="8"/>
      <c r="BC3545" s="8"/>
      <c r="BD3545" s="8"/>
      <c r="BE3545" s="8"/>
      <c r="BF3545" s="8"/>
      <c r="BG3545" s="8"/>
      <c r="BH3545" s="8"/>
      <c r="BI3545" s="8"/>
      <c r="BJ3545" s="8"/>
      <c r="BK3545" s="8"/>
      <c r="BL3545" s="8"/>
      <c r="BM3545" s="8"/>
      <c r="BN3545" s="8"/>
      <c r="BO3545" s="8"/>
      <c r="BP3545" s="8"/>
      <c r="BQ3545" s="8"/>
      <c r="BR3545" s="8"/>
      <c r="BS3545" s="8"/>
      <c r="BT3545" s="8"/>
      <c r="BU3545" s="8"/>
      <c r="BV3545" s="8"/>
      <c r="BW3545" s="8"/>
      <c r="BX3545" s="8"/>
      <c r="BY3545" s="10"/>
      <c r="BZ3545" s="8"/>
      <c r="CA3545" s="8"/>
      <c r="CB3545" s="8"/>
      <c r="CC3545" s="8"/>
      <c r="CD3545" s="8"/>
      <c r="CE3545" s="8"/>
      <c r="CF3545" s="8"/>
      <c r="CG3545" s="8"/>
      <c r="CH3545" s="8"/>
      <c r="CI3545" s="8"/>
      <c r="CJ3545" s="10"/>
    </row>
    <row r="3546" spans="2:88">
      <c r="B3546" s="6"/>
      <c r="C3546" s="7"/>
      <c r="D3546" s="8"/>
      <c r="E3546" s="8"/>
      <c r="F3546" s="8"/>
      <c r="G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10"/>
      <c r="Z3546" s="8"/>
      <c r="AA3546" s="8"/>
      <c r="AB3546" s="8"/>
      <c r="AC3546" s="8"/>
      <c r="AD3546" s="8"/>
      <c r="AE3546" s="8"/>
      <c r="AF3546" s="8"/>
      <c r="AG3546" s="8"/>
      <c r="AH3546" s="8"/>
      <c r="AI3546" s="8"/>
      <c r="AJ3546" s="8"/>
      <c r="AK3546" s="8"/>
      <c r="AL3546" s="8"/>
      <c r="AM3546" s="8"/>
      <c r="AN3546" s="8"/>
      <c r="AO3546" s="8"/>
      <c r="AP3546" s="9"/>
      <c r="AQ3546" s="9"/>
      <c r="AR3546" s="9"/>
      <c r="AS3546" s="8"/>
      <c r="AT3546" s="8"/>
      <c r="AU3546" s="8"/>
      <c r="AV3546" s="8"/>
      <c r="AW3546" s="8"/>
      <c r="AX3546" s="8"/>
      <c r="AY3546" s="8"/>
      <c r="AZ3546" s="8"/>
      <c r="BA3546" s="8"/>
      <c r="BB3546" s="8"/>
      <c r="BC3546" s="8"/>
      <c r="BD3546" s="8"/>
      <c r="BE3546" s="8"/>
      <c r="BF3546" s="8"/>
      <c r="BG3546" s="8"/>
      <c r="BH3546" s="8"/>
      <c r="BI3546" s="8"/>
      <c r="BJ3546" s="8"/>
      <c r="BK3546" s="8"/>
      <c r="BL3546" s="8"/>
      <c r="BM3546" s="8"/>
      <c r="BN3546" s="8"/>
      <c r="BO3546" s="8"/>
      <c r="BP3546" s="8"/>
      <c r="BQ3546" s="8"/>
      <c r="BR3546" s="8"/>
      <c r="BS3546" s="8"/>
      <c r="BT3546" s="8"/>
      <c r="BU3546" s="8"/>
      <c r="BV3546" s="8"/>
      <c r="BW3546" s="8"/>
      <c r="BX3546" s="8"/>
      <c r="BY3546" s="10"/>
      <c r="BZ3546" s="8"/>
      <c r="CA3546" s="8"/>
      <c r="CB3546" s="8"/>
      <c r="CC3546" s="8"/>
      <c r="CD3546" s="8"/>
      <c r="CE3546" s="8"/>
      <c r="CF3546" s="8"/>
      <c r="CG3546" s="8"/>
      <c r="CH3546" s="8"/>
      <c r="CI3546" s="8"/>
      <c r="CJ3546" s="10"/>
    </row>
    <row r="3547" spans="2:88">
      <c r="B3547" s="6"/>
      <c r="C3547" s="7"/>
      <c r="D3547" s="8"/>
      <c r="E3547" s="8"/>
      <c r="F3547" s="8"/>
      <c r="G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10"/>
      <c r="Z3547" s="8"/>
      <c r="AA3547" s="8"/>
      <c r="AB3547" s="8"/>
      <c r="AC3547" s="8"/>
      <c r="AD3547" s="8"/>
      <c r="AE3547" s="8"/>
      <c r="AF3547" s="8"/>
      <c r="AG3547" s="8"/>
      <c r="AH3547" s="8"/>
      <c r="AI3547" s="8"/>
      <c r="AJ3547" s="8"/>
      <c r="AK3547" s="8"/>
      <c r="AL3547" s="8"/>
      <c r="AM3547" s="8"/>
      <c r="AN3547" s="8"/>
      <c r="AO3547" s="8"/>
      <c r="AP3547" s="9"/>
      <c r="AQ3547" s="9"/>
      <c r="AR3547" s="9"/>
      <c r="AS3547" s="8"/>
      <c r="AT3547" s="8"/>
      <c r="AU3547" s="8"/>
      <c r="AV3547" s="8"/>
      <c r="AW3547" s="8"/>
      <c r="AX3547" s="8"/>
      <c r="AY3547" s="8"/>
      <c r="AZ3547" s="8"/>
      <c r="BA3547" s="8"/>
      <c r="BB3547" s="8"/>
      <c r="BC3547" s="8"/>
      <c r="BD3547" s="8"/>
      <c r="BE3547" s="8"/>
      <c r="BF3547" s="8"/>
      <c r="BG3547" s="8"/>
      <c r="BH3547" s="8"/>
      <c r="BI3547" s="8"/>
      <c r="BJ3547" s="8"/>
      <c r="BK3547" s="8"/>
      <c r="BL3547" s="8"/>
      <c r="BM3547" s="8"/>
      <c r="BN3547" s="8"/>
      <c r="BO3547" s="8"/>
      <c r="BP3547" s="8"/>
      <c r="BQ3547" s="8"/>
      <c r="BR3547" s="8"/>
      <c r="BS3547" s="8"/>
      <c r="BT3547" s="8"/>
      <c r="BU3547" s="8"/>
      <c r="BV3547" s="8"/>
      <c r="BW3547" s="8"/>
      <c r="BX3547" s="8"/>
      <c r="BY3547" s="10"/>
      <c r="BZ3547" s="8"/>
      <c r="CA3547" s="8"/>
      <c r="CB3547" s="8"/>
      <c r="CC3547" s="8"/>
      <c r="CD3547" s="8"/>
      <c r="CE3547" s="8"/>
      <c r="CF3547" s="8"/>
      <c r="CG3547" s="8"/>
      <c r="CH3547" s="8"/>
      <c r="CI3547" s="8"/>
      <c r="CJ3547" s="10"/>
    </row>
    <row r="3548" spans="2:88">
      <c r="B3548" s="6"/>
      <c r="C3548" s="7"/>
      <c r="D3548" s="8"/>
      <c r="E3548" s="8"/>
      <c r="F3548" s="8"/>
      <c r="G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10"/>
      <c r="Z3548" s="8"/>
      <c r="AA3548" s="8"/>
      <c r="AB3548" s="8"/>
      <c r="AC3548" s="8"/>
      <c r="AD3548" s="8"/>
      <c r="AE3548" s="8"/>
      <c r="AF3548" s="8"/>
      <c r="AG3548" s="8"/>
      <c r="AH3548" s="8"/>
      <c r="AI3548" s="8"/>
      <c r="AJ3548" s="8"/>
      <c r="AK3548" s="8"/>
      <c r="AL3548" s="8"/>
      <c r="AM3548" s="8"/>
      <c r="AN3548" s="8"/>
      <c r="AO3548" s="8"/>
      <c r="AP3548" s="9"/>
      <c r="AQ3548" s="9"/>
      <c r="AR3548" s="9"/>
      <c r="AS3548" s="8"/>
      <c r="AT3548" s="8"/>
      <c r="AU3548" s="8"/>
      <c r="AV3548" s="8"/>
      <c r="AW3548" s="8"/>
      <c r="AX3548" s="8"/>
      <c r="AY3548" s="8"/>
      <c r="AZ3548" s="8"/>
      <c r="BA3548" s="8"/>
      <c r="BB3548" s="8"/>
      <c r="BC3548" s="8"/>
      <c r="BD3548" s="8"/>
      <c r="BE3548" s="8"/>
      <c r="BF3548" s="8"/>
      <c r="BG3548" s="8"/>
      <c r="BH3548" s="8"/>
      <c r="BI3548" s="8"/>
      <c r="BJ3548" s="8"/>
      <c r="BK3548" s="8"/>
      <c r="BL3548" s="8"/>
      <c r="BM3548" s="8"/>
      <c r="BN3548" s="8"/>
      <c r="BO3548" s="8"/>
      <c r="BP3548" s="8"/>
      <c r="BQ3548" s="8"/>
      <c r="BR3548" s="8"/>
      <c r="BS3548" s="8"/>
      <c r="BT3548" s="8"/>
      <c r="BU3548" s="8"/>
      <c r="BV3548" s="8"/>
      <c r="BW3548" s="8"/>
      <c r="BX3548" s="8"/>
      <c r="BY3548" s="10"/>
      <c r="BZ3548" s="8"/>
      <c r="CA3548" s="8"/>
      <c r="CB3548" s="8"/>
      <c r="CC3548" s="8"/>
      <c r="CD3548" s="8"/>
      <c r="CE3548" s="8"/>
      <c r="CF3548" s="8"/>
      <c r="CG3548" s="8"/>
      <c r="CH3548" s="8"/>
      <c r="CI3548" s="8"/>
      <c r="CJ3548" s="10"/>
    </row>
    <row r="3549" spans="2:88">
      <c r="B3549" s="6"/>
      <c r="C3549" s="7"/>
      <c r="D3549" s="8"/>
      <c r="E3549" s="8"/>
      <c r="F3549" s="8"/>
      <c r="G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10"/>
      <c r="Z3549" s="8"/>
      <c r="AA3549" s="8"/>
      <c r="AB3549" s="8"/>
      <c r="AC3549" s="8"/>
      <c r="AD3549" s="8"/>
      <c r="AE3549" s="8"/>
      <c r="AF3549" s="8"/>
      <c r="AG3549" s="8"/>
      <c r="AH3549" s="8"/>
      <c r="AI3549" s="8"/>
      <c r="AJ3549" s="8"/>
      <c r="AK3549" s="8"/>
      <c r="AL3549" s="8"/>
      <c r="AM3549" s="8"/>
      <c r="AN3549" s="8"/>
      <c r="AO3549" s="8"/>
      <c r="AP3549" s="9"/>
      <c r="AQ3549" s="9"/>
      <c r="AR3549" s="9"/>
      <c r="AS3549" s="8"/>
      <c r="AT3549" s="8"/>
      <c r="AU3549" s="8"/>
      <c r="AV3549" s="8"/>
      <c r="AW3549" s="8"/>
      <c r="AX3549" s="8"/>
      <c r="AY3549" s="8"/>
      <c r="AZ3549" s="8"/>
      <c r="BA3549" s="8"/>
      <c r="BB3549" s="8"/>
      <c r="BC3549" s="8"/>
      <c r="BD3549" s="8"/>
      <c r="BE3549" s="8"/>
      <c r="BF3549" s="8"/>
      <c r="BG3549" s="8"/>
      <c r="BH3549" s="8"/>
      <c r="BI3549" s="8"/>
      <c r="BJ3549" s="8"/>
      <c r="BK3549" s="8"/>
      <c r="BL3549" s="8"/>
      <c r="BM3549" s="8"/>
      <c r="BN3549" s="8"/>
      <c r="BO3549" s="8"/>
      <c r="BP3549" s="8"/>
      <c r="BQ3549" s="8"/>
      <c r="BR3549" s="8"/>
      <c r="BS3549" s="8"/>
      <c r="BT3549" s="8"/>
      <c r="BU3549" s="8"/>
      <c r="BV3549" s="8"/>
      <c r="BW3549" s="8"/>
      <c r="BX3549" s="8"/>
      <c r="BY3549" s="10"/>
      <c r="BZ3549" s="8"/>
      <c r="CA3549" s="8"/>
      <c r="CB3549" s="8"/>
      <c r="CC3549" s="8"/>
      <c r="CD3549" s="8"/>
      <c r="CE3549" s="8"/>
      <c r="CF3549" s="8"/>
      <c r="CG3549" s="8"/>
      <c r="CH3549" s="8"/>
      <c r="CI3549" s="8"/>
      <c r="CJ3549" s="10"/>
    </row>
    <row r="3550" spans="2:88">
      <c r="B3550" s="6"/>
      <c r="C3550" s="7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10"/>
      <c r="Z3550" s="8"/>
      <c r="AA3550" s="8"/>
      <c r="AB3550" s="8"/>
      <c r="AC3550" s="8"/>
      <c r="AD3550" s="8"/>
      <c r="AE3550" s="8"/>
      <c r="AF3550" s="8"/>
      <c r="AG3550" s="8"/>
      <c r="AH3550" s="8"/>
      <c r="AI3550" s="8"/>
      <c r="AJ3550" s="8"/>
      <c r="AK3550" s="8"/>
      <c r="AL3550" s="8"/>
      <c r="AM3550" s="8"/>
      <c r="AN3550" s="8"/>
      <c r="AO3550" s="8"/>
      <c r="AP3550" s="9"/>
      <c r="AQ3550" s="9"/>
      <c r="AR3550" s="9"/>
      <c r="AS3550" s="8"/>
      <c r="AT3550" s="8"/>
      <c r="AU3550" s="8"/>
      <c r="AV3550" s="8"/>
      <c r="AW3550" s="8"/>
      <c r="AX3550" s="8"/>
      <c r="AY3550" s="8"/>
      <c r="AZ3550" s="8"/>
      <c r="BA3550" s="8"/>
      <c r="BB3550" s="8"/>
      <c r="BC3550" s="8"/>
      <c r="BD3550" s="8"/>
      <c r="BE3550" s="8"/>
      <c r="BF3550" s="8"/>
      <c r="BG3550" s="8"/>
      <c r="BH3550" s="8"/>
      <c r="BI3550" s="8"/>
      <c r="BJ3550" s="8"/>
      <c r="BK3550" s="8"/>
      <c r="BL3550" s="8"/>
      <c r="BM3550" s="8"/>
      <c r="BN3550" s="8"/>
      <c r="BO3550" s="8"/>
      <c r="BP3550" s="8"/>
      <c r="BQ3550" s="8"/>
      <c r="BR3550" s="8"/>
      <c r="BS3550" s="8"/>
      <c r="BT3550" s="8"/>
      <c r="BU3550" s="8"/>
      <c r="BV3550" s="8"/>
      <c r="BW3550" s="8"/>
      <c r="BX3550" s="8"/>
      <c r="BY3550" s="10"/>
      <c r="BZ3550" s="8"/>
      <c r="CA3550" s="8"/>
      <c r="CB3550" s="8"/>
      <c r="CC3550" s="8"/>
      <c r="CD3550" s="8"/>
      <c r="CE3550" s="8"/>
      <c r="CF3550" s="8"/>
      <c r="CG3550" s="8"/>
      <c r="CH3550" s="8"/>
      <c r="CI3550" s="8"/>
      <c r="CJ3550" s="10"/>
    </row>
    <row r="3551" spans="2:88">
      <c r="B3551" s="6"/>
      <c r="C3551" s="7"/>
      <c r="D3551" s="8"/>
      <c r="E3551" s="8"/>
      <c r="F3551" s="8"/>
      <c r="G3551" s="8"/>
      <c r="H3551" s="8"/>
      <c r="I3551" s="8"/>
      <c r="J3551" s="8"/>
      <c r="K3551" s="8"/>
      <c r="L3551" s="8"/>
      <c r="M3551" s="8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10"/>
      <c r="Z3551" s="8"/>
      <c r="AA3551" s="8"/>
      <c r="AB3551" s="8"/>
      <c r="AC3551" s="8"/>
      <c r="AD3551" s="8"/>
      <c r="AE3551" s="8"/>
      <c r="AF3551" s="8"/>
      <c r="AG3551" s="8"/>
      <c r="AH3551" s="8"/>
      <c r="AI3551" s="8"/>
      <c r="AJ3551" s="8"/>
      <c r="AK3551" s="8"/>
      <c r="AL3551" s="8"/>
      <c r="AM3551" s="8"/>
      <c r="AN3551" s="8"/>
      <c r="AO3551" s="8"/>
      <c r="AP3551" s="9"/>
      <c r="AQ3551" s="9"/>
      <c r="AR3551" s="9"/>
      <c r="AS3551" s="8"/>
      <c r="AT3551" s="8"/>
      <c r="AU3551" s="8"/>
      <c r="AV3551" s="8"/>
      <c r="AW3551" s="8"/>
      <c r="AX3551" s="8"/>
      <c r="AY3551" s="8"/>
      <c r="AZ3551" s="8"/>
      <c r="BA3551" s="8"/>
      <c r="BB3551" s="8"/>
      <c r="BC3551" s="8"/>
      <c r="BD3551" s="8"/>
      <c r="BE3551" s="8"/>
      <c r="BF3551" s="8"/>
      <c r="BG3551" s="8"/>
      <c r="BH3551" s="8"/>
      <c r="BI3551" s="8"/>
      <c r="BJ3551" s="8"/>
      <c r="BK3551" s="8"/>
      <c r="BL3551" s="8"/>
      <c r="BM3551" s="8"/>
      <c r="BN3551" s="8"/>
      <c r="BO3551" s="8"/>
      <c r="BP3551" s="8"/>
      <c r="BQ3551" s="8"/>
      <c r="BR3551" s="8"/>
      <c r="BS3551" s="8"/>
      <c r="BT3551" s="8"/>
      <c r="BU3551" s="8"/>
      <c r="BV3551" s="8"/>
      <c r="BW3551" s="8"/>
      <c r="BX3551" s="8"/>
      <c r="BY3551" s="10"/>
      <c r="BZ3551" s="8"/>
      <c r="CA3551" s="8"/>
      <c r="CB3551" s="8"/>
      <c r="CC3551" s="8"/>
      <c r="CD3551" s="8"/>
      <c r="CE3551" s="8"/>
      <c r="CF3551" s="8"/>
      <c r="CG3551" s="8"/>
      <c r="CH3551" s="8"/>
      <c r="CI3551" s="8"/>
      <c r="CJ3551" s="10"/>
    </row>
    <row r="3552" spans="2:88">
      <c r="B3552" s="6"/>
      <c r="C3552" s="7"/>
      <c r="D3552" s="8"/>
      <c r="E3552" s="8"/>
      <c r="F3552" s="8"/>
      <c r="G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10"/>
      <c r="Z3552" s="8"/>
      <c r="AA3552" s="8"/>
      <c r="AB3552" s="8"/>
      <c r="AC3552" s="8"/>
      <c r="AD3552" s="8"/>
      <c r="AE3552" s="8"/>
      <c r="AF3552" s="8"/>
      <c r="AG3552" s="8"/>
      <c r="AH3552" s="8"/>
      <c r="AI3552" s="8"/>
      <c r="AJ3552" s="8"/>
      <c r="AK3552" s="8"/>
      <c r="AL3552" s="8"/>
      <c r="AM3552" s="8"/>
      <c r="AN3552" s="8"/>
      <c r="AO3552" s="8"/>
      <c r="AP3552" s="9"/>
      <c r="AQ3552" s="9"/>
      <c r="AR3552" s="9"/>
      <c r="AS3552" s="8"/>
      <c r="AT3552" s="8"/>
      <c r="AU3552" s="8"/>
      <c r="AV3552" s="8"/>
      <c r="AW3552" s="8"/>
      <c r="AX3552" s="8"/>
      <c r="AY3552" s="8"/>
      <c r="AZ3552" s="8"/>
      <c r="BA3552" s="8"/>
      <c r="BB3552" s="8"/>
      <c r="BC3552" s="8"/>
      <c r="BD3552" s="8"/>
      <c r="BE3552" s="8"/>
      <c r="BF3552" s="8"/>
      <c r="BG3552" s="8"/>
      <c r="BH3552" s="8"/>
      <c r="BI3552" s="8"/>
      <c r="BJ3552" s="8"/>
      <c r="BK3552" s="8"/>
      <c r="BL3552" s="8"/>
      <c r="BM3552" s="8"/>
      <c r="BN3552" s="8"/>
      <c r="BO3552" s="8"/>
      <c r="BP3552" s="8"/>
      <c r="BQ3552" s="8"/>
      <c r="BR3552" s="8"/>
      <c r="BS3552" s="8"/>
      <c r="BT3552" s="8"/>
      <c r="BU3552" s="8"/>
      <c r="BV3552" s="8"/>
      <c r="BW3552" s="8"/>
      <c r="BX3552" s="8"/>
      <c r="BY3552" s="10"/>
      <c r="BZ3552" s="8"/>
      <c r="CA3552" s="8"/>
      <c r="CB3552" s="8"/>
      <c r="CC3552" s="8"/>
      <c r="CD3552" s="8"/>
      <c r="CE3552" s="8"/>
      <c r="CF3552" s="8"/>
      <c r="CG3552" s="8"/>
      <c r="CH3552" s="8"/>
      <c r="CI3552" s="8"/>
      <c r="CJ3552" s="10"/>
    </row>
    <row r="3553" spans="2:88">
      <c r="B3553" s="6"/>
      <c r="C3553" s="7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10"/>
      <c r="Z3553" s="8"/>
      <c r="AA3553" s="8"/>
      <c r="AB3553" s="8"/>
      <c r="AC3553" s="8"/>
      <c r="AD3553" s="8"/>
      <c r="AE3553" s="8"/>
      <c r="AF3553" s="8"/>
      <c r="AG3553" s="8"/>
      <c r="AH3553" s="8"/>
      <c r="AI3553" s="8"/>
      <c r="AJ3553" s="8"/>
      <c r="AK3553" s="8"/>
      <c r="AL3553" s="8"/>
      <c r="AM3553" s="8"/>
      <c r="AN3553" s="8"/>
      <c r="AO3553" s="8"/>
      <c r="AP3553" s="9"/>
      <c r="AQ3553" s="9"/>
      <c r="AR3553" s="9"/>
      <c r="AS3553" s="8"/>
      <c r="AT3553" s="8"/>
      <c r="AU3553" s="8"/>
      <c r="AV3553" s="8"/>
      <c r="AW3553" s="8"/>
      <c r="AX3553" s="8"/>
      <c r="AY3553" s="8"/>
      <c r="AZ3553" s="8"/>
      <c r="BA3553" s="8"/>
      <c r="BB3553" s="8"/>
      <c r="BC3553" s="8"/>
      <c r="BD3553" s="8"/>
      <c r="BE3553" s="8"/>
      <c r="BF3553" s="8"/>
      <c r="BG3553" s="8"/>
      <c r="BH3553" s="8"/>
      <c r="BI3553" s="8"/>
      <c r="BJ3553" s="8"/>
      <c r="BK3553" s="8"/>
      <c r="BL3553" s="8"/>
      <c r="BM3553" s="8"/>
      <c r="BN3553" s="8"/>
      <c r="BO3553" s="8"/>
      <c r="BP3553" s="8"/>
      <c r="BQ3553" s="8"/>
      <c r="BR3553" s="8"/>
      <c r="BS3553" s="8"/>
      <c r="BT3553" s="8"/>
      <c r="BU3553" s="8"/>
      <c r="BV3553" s="8"/>
      <c r="BW3553" s="8"/>
      <c r="BX3553" s="8"/>
      <c r="BY3553" s="10"/>
      <c r="BZ3553" s="8"/>
      <c r="CA3553" s="8"/>
      <c r="CB3553" s="8"/>
      <c r="CC3553" s="8"/>
      <c r="CD3553" s="8"/>
      <c r="CE3553" s="8"/>
      <c r="CF3553" s="8"/>
      <c r="CG3553" s="8"/>
      <c r="CH3553" s="8"/>
      <c r="CI3553" s="8"/>
      <c r="CJ3553" s="10"/>
    </row>
    <row r="3554" spans="2:88">
      <c r="B3554" s="6"/>
      <c r="C3554" s="7"/>
      <c r="D3554" s="8"/>
      <c r="E3554" s="8"/>
      <c r="F3554" s="8"/>
      <c r="G3554" s="8"/>
      <c r="H3554" s="8"/>
      <c r="I3554" s="8"/>
      <c r="J3554" s="8"/>
      <c r="K3554" s="8"/>
      <c r="L3554" s="8"/>
      <c r="M3554" s="8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10"/>
      <c r="Z3554" s="8"/>
      <c r="AA3554" s="8"/>
      <c r="AB3554" s="8"/>
      <c r="AC3554" s="8"/>
      <c r="AD3554" s="8"/>
      <c r="AE3554" s="8"/>
      <c r="AF3554" s="8"/>
      <c r="AG3554" s="8"/>
      <c r="AH3554" s="8"/>
      <c r="AI3554" s="8"/>
      <c r="AJ3554" s="8"/>
      <c r="AK3554" s="8"/>
      <c r="AL3554" s="8"/>
      <c r="AM3554" s="8"/>
      <c r="AN3554" s="8"/>
      <c r="AO3554" s="8"/>
      <c r="AP3554" s="9"/>
      <c r="AQ3554" s="9"/>
      <c r="AR3554" s="9"/>
      <c r="AS3554" s="8"/>
      <c r="AT3554" s="8"/>
      <c r="AU3554" s="8"/>
      <c r="AV3554" s="8"/>
      <c r="AW3554" s="8"/>
      <c r="AX3554" s="8"/>
      <c r="AY3554" s="8"/>
      <c r="AZ3554" s="8"/>
      <c r="BA3554" s="8"/>
      <c r="BB3554" s="8"/>
      <c r="BC3554" s="8"/>
      <c r="BD3554" s="8"/>
      <c r="BE3554" s="8"/>
      <c r="BF3554" s="8"/>
      <c r="BG3554" s="8"/>
      <c r="BH3554" s="8"/>
      <c r="BI3554" s="8"/>
      <c r="BJ3554" s="8"/>
      <c r="BK3554" s="8"/>
      <c r="BL3554" s="8"/>
      <c r="BM3554" s="8"/>
      <c r="BN3554" s="8"/>
      <c r="BO3554" s="8"/>
      <c r="BP3554" s="8"/>
      <c r="BQ3554" s="8"/>
      <c r="BR3554" s="8"/>
      <c r="BS3554" s="8"/>
      <c r="BT3554" s="8"/>
      <c r="BU3554" s="8"/>
      <c r="BV3554" s="8"/>
      <c r="BW3554" s="8"/>
      <c r="BX3554" s="8"/>
      <c r="BY3554" s="10"/>
      <c r="BZ3554" s="8"/>
      <c r="CA3554" s="8"/>
      <c r="CB3554" s="8"/>
      <c r="CC3554" s="8"/>
      <c r="CD3554" s="8"/>
      <c r="CE3554" s="8"/>
      <c r="CF3554" s="8"/>
      <c r="CG3554" s="8"/>
      <c r="CH3554" s="8"/>
      <c r="CI3554" s="8"/>
      <c r="CJ3554" s="10"/>
    </row>
    <row r="3555" spans="2:88">
      <c r="B3555" s="6"/>
      <c r="C3555" s="7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10"/>
      <c r="Z3555" s="8"/>
      <c r="AA3555" s="8"/>
      <c r="AB3555" s="8"/>
      <c r="AC3555" s="8"/>
      <c r="AD3555" s="8"/>
      <c r="AE3555" s="8"/>
      <c r="AF3555" s="8"/>
      <c r="AG3555" s="8"/>
      <c r="AH3555" s="8"/>
      <c r="AI3555" s="8"/>
      <c r="AJ3555" s="8"/>
      <c r="AK3555" s="8"/>
      <c r="AL3555" s="8"/>
      <c r="AM3555" s="8"/>
      <c r="AN3555" s="8"/>
      <c r="AO3555" s="8"/>
      <c r="AP3555" s="9"/>
      <c r="AQ3555" s="9"/>
      <c r="AR3555" s="9"/>
      <c r="AS3555" s="8"/>
      <c r="AT3555" s="8"/>
      <c r="AU3555" s="8"/>
      <c r="AV3555" s="8"/>
      <c r="AW3555" s="8"/>
      <c r="AX3555" s="8"/>
      <c r="AY3555" s="8"/>
      <c r="AZ3555" s="8"/>
      <c r="BA3555" s="8"/>
      <c r="BB3555" s="8"/>
      <c r="BC3555" s="8"/>
      <c r="BD3555" s="8"/>
      <c r="BE3555" s="8"/>
      <c r="BF3555" s="8"/>
      <c r="BG3555" s="8"/>
      <c r="BH3555" s="8"/>
      <c r="BI3555" s="8"/>
      <c r="BJ3555" s="8"/>
      <c r="BK3555" s="8"/>
      <c r="BL3555" s="8"/>
      <c r="BM3555" s="8"/>
      <c r="BN3555" s="8"/>
      <c r="BO3555" s="8"/>
      <c r="BP3555" s="8"/>
      <c r="BQ3555" s="8"/>
      <c r="BR3555" s="8"/>
      <c r="BS3555" s="8"/>
      <c r="BT3555" s="8"/>
      <c r="BU3555" s="8"/>
      <c r="BV3555" s="8"/>
      <c r="BW3555" s="8"/>
      <c r="BX3555" s="8"/>
      <c r="BY3555" s="10"/>
      <c r="BZ3555" s="8"/>
      <c r="CA3555" s="8"/>
      <c r="CB3555" s="8"/>
      <c r="CC3555" s="8"/>
      <c r="CD3555" s="8"/>
      <c r="CE3555" s="8"/>
      <c r="CF3555" s="8"/>
      <c r="CG3555" s="8"/>
      <c r="CH3555" s="8"/>
      <c r="CI3555" s="8"/>
      <c r="CJ3555" s="10"/>
    </row>
    <row r="3556" spans="2:88">
      <c r="B3556" s="6"/>
      <c r="C3556" s="7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10"/>
      <c r="Z3556" s="8"/>
      <c r="AA3556" s="8"/>
      <c r="AB3556" s="8"/>
      <c r="AC3556" s="8"/>
      <c r="AD3556" s="8"/>
      <c r="AE3556" s="8"/>
      <c r="AF3556" s="8"/>
      <c r="AG3556" s="8"/>
      <c r="AH3556" s="8"/>
      <c r="AI3556" s="8"/>
      <c r="AJ3556" s="8"/>
      <c r="AK3556" s="8"/>
      <c r="AL3556" s="8"/>
      <c r="AM3556" s="8"/>
      <c r="AN3556" s="8"/>
      <c r="AO3556" s="8"/>
      <c r="AP3556" s="9"/>
      <c r="AQ3556" s="9"/>
      <c r="AR3556" s="9"/>
      <c r="AS3556" s="8"/>
      <c r="AT3556" s="8"/>
      <c r="AU3556" s="8"/>
      <c r="AV3556" s="8"/>
      <c r="AW3556" s="8"/>
      <c r="AX3556" s="8"/>
      <c r="AY3556" s="8"/>
      <c r="AZ3556" s="8"/>
      <c r="BA3556" s="8"/>
      <c r="BB3556" s="8"/>
      <c r="BC3556" s="8"/>
      <c r="BD3556" s="8"/>
      <c r="BE3556" s="8"/>
      <c r="BF3556" s="8"/>
      <c r="BG3556" s="8"/>
      <c r="BH3556" s="8"/>
      <c r="BI3556" s="8"/>
      <c r="BJ3556" s="8"/>
      <c r="BK3556" s="8"/>
      <c r="BL3556" s="8"/>
      <c r="BM3556" s="8"/>
      <c r="BN3556" s="8"/>
      <c r="BO3556" s="8"/>
      <c r="BP3556" s="8"/>
      <c r="BQ3556" s="8"/>
      <c r="BR3556" s="8"/>
      <c r="BS3556" s="8"/>
      <c r="BT3556" s="8"/>
      <c r="BU3556" s="8"/>
      <c r="BV3556" s="8"/>
      <c r="BW3556" s="8"/>
      <c r="BX3556" s="8"/>
      <c r="BY3556" s="10"/>
      <c r="BZ3556" s="8"/>
      <c r="CA3556" s="8"/>
      <c r="CB3556" s="8"/>
      <c r="CC3556" s="8"/>
      <c r="CD3556" s="8"/>
      <c r="CE3556" s="8"/>
      <c r="CF3556" s="8"/>
      <c r="CG3556" s="8"/>
      <c r="CH3556" s="8"/>
      <c r="CI3556" s="8"/>
      <c r="CJ3556" s="10"/>
    </row>
    <row r="3557" spans="2:88">
      <c r="B3557" s="6"/>
      <c r="C3557" s="7"/>
      <c r="D3557" s="8"/>
      <c r="E3557" s="8"/>
      <c r="F3557" s="8"/>
      <c r="G3557" s="8"/>
      <c r="H3557" s="8"/>
      <c r="I3557" s="8"/>
      <c r="J3557" s="8"/>
      <c r="K3557" s="8"/>
      <c r="L3557" s="8"/>
      <c r="M3557" s="8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10"/>
      <c r="Z3557" s="8"/>
      <c r="AA3557" s="8"/>
      <c r="AB3557" s="8"/>
      <c r="AC3557" s="8"/>
      <c r="AD3557" s="8"/>
      <c r="AE3557" s="8"/>
      <c r="AF3557" s="8"/>
      <c r="AG3557" s="8"/>
      <c r="AH3557" s="8"/>
      <c r="AI3557" s="8"/>
      <c r="AJ3557" s="8"/>
      <c r="AK3557" s="8"/>
      <c r="AL3557" s="8"/>
      <c r="AM3557" s="8"/>
      <c r="AN3557" s="8"/>
      <c r="AO3557" s="8"/>
      <c r="AP3557" s="9"/>
      <c r="AQ3557" s="9"/>
      <c r="AR3557" s="9"/>
      <c r="AS3557" s="8"/>
      <c r="AT3557" s="8"/>
      <c r="AU3557" s="8"/>
      <c r="AV3557" s="8"/>
      <c r="AW3557" s="8"/>
      <c r="AX3557" s="8"/>
      <c r="AY3557" s="8"/>
      <c r="AZ3557" s="8"/>
      <c r="BA3557" s="8"/>
      <c r="BB3557" s="8"/>
      <c r="BC3557" s="8"/>
      <c r="BD3557" s="8"/>
      <c r="BE3557" s="8"/>
      <c r="BF3557" s="8"/>
      <c r="BG3557" s="8"/>
      <c r="BH3557" s="8"/>
      <c r="BI3557" s="8"/>
      <c r="BJ3557" s="8"/>
      <c r="BK3557" s="8"/>
      <c r="BL3557" s="8"/>
      <c r="BM3557" s="8"/>
      <c r="BN3557" s="8"/>
      <c r="BO3557" s="8"/>
      <c r="BP3557" s="8"/>
      <c r="BQ3557" s="8"/>
      <c r="BR3557" s="8"/>
      <c r="BS3557" s="8"/>
      <c r="BT3557" s="8"/>
      <c r="BU3557" s="8"/>
      <c r="BV3557" s="8"/>
      <c r="BW3557" s="8"/>
      <c r="BX3557" s="8"/>
      <c r="BY3557" s="10"/>
      <c r="BZ3557" s="8"/>
      <c r="CA3557" s="8"/>
      <c r="CB3557" s="8"/>
      <c r="CC3557" s="8"/>
      <c r="CD3557" s="8"/>
      <c r="CE3557" s="8"/>
      <c r="CF3557" s="8"/>
      <c r="CG3557" s="8"/>
      <c r="CH3557" s="8"/>
      <c r="CI3557" s="8"/>
      <c r="CJ3557" s="10"/>
    </row>
    <row r="3558" spans="2:88">
      <c r="B3558" s="6"/>
      <c r="C3558" s="7"/>
      <c r="D3558" s="8"/>
      <c r="E3558" s="8"/>
      <c r="F3558" s="8"/>
      <c r="G3558" s="8"/>
      <c r="H3558" s="8"/>
      <c r="I3558" s="8"/>
      <c r="J3558" s="8"/>
      <c r="K3558" s="8"/>
      <c r="L3558" s="8"/>
      <c r="M3558" s="8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10"/>
      <c r="Z3558" s="8"/>
      <c r="AA3558" s="8"/>
      <c r="AB3558" s="8"/>
      <c r="AC3558" s="8"/>
      <c r="AD3558" s="8"/>
      <c r="AE3558" s="8"/>
      <c r="AF3558" s="8"/>
      <c r="AG3558" s="8"/>
      <c r="AH3558" s="8"/>
      <c r="AI3558" s="8"/>
      <c r="AJ3558" s="8"/>
      <c r="AK3558" s="8"/>
      <c r="AL3558" s="8"/>
      <c r="AM3558" s="8"/>
      <c r="AN3558" s="8"/>
      <c r="AO3558" s="8"/>
      <c r="AP3558" s="9"/>
      <c r="AQ3558" s="9"/>
      <c r="AR3558" s="9"/>
      <c r="AS3558" s="8"/>
      <c r="AT3558" s="8"/>
      <c r="AU3558" s="8"/>
      <c r="AV3558" s="8"/>
      <c r="AW3558" s="8"/>
      <c r="AX3558" s="8"/>
      <c r="AY3558" s="8"/>
      <c r="AZ3558" s="8"/>
      <c r="BA3558" s="8"/>
      <c r="BB3558" s="8"/>
      <c r="BC3558" s="8"/>
      <c r="BD3558" s="8"/>
      <c r="BE3558" s="8"/>
      <c r="BF3558" s="8"/>
      <c r="BG3558" s="8"/>
      <c r="BH3558" s="8"/>
      <c r="BI3558" s="8"/>
      <c r="BJ3558" s="8"/>
      <c r="BK3558" s="8"/>
      <c r="BL3558" s="8"/>
      <c r="BM3558" s="8"/>
      <c r="BN3558" s="8"/>
      <c r="BO3558" s="8"/>
      <c r="BP3558" s="8"/>
      <c r="BQ3558" s="8"/>
      <c r="BR3558" s="8"/>
      <c r="BS3558" s="8"/>
      <c r="BT3558" s="8"/>
      <c r="BU3558" s="8"/>
      <c r="BV3558" s="8"/>
      <c r="BW3558" s="8"/>
      <c r="BX3558" s="8"/>
      <c r="BY3558" s="10"/>
      <c r="BZ3558" s="8"/>
      <c r="CA3558" s="8"/>
      <c r="CB3558" s="8"/>
      <c r="CC3558" s="8"/>
      <c r="CD3558" s="8"/>
      <c r="CE3558" s="8"/>
      <c r="CF3558" s="8"/>
      <c r="CG3558" s="8"/>
      <c r="CH3558" s="8"/>
      <c r="CI3558" s="8"/>
      <c r="CJ3558" s="10"/>
    </row>
    <row r="3559" spans="2:88">
      <c r="B3559" s="6"/>
      <c r="C3559" s="7"/>
      <c r="D3559" s="8"/>
      <c r="E3559" s="8"/>
      <c r="F3559" s="8"/>
      <c r="G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10"/>
      <c r="Z3559" s="8"/>
      <c r="AA3559" s="8"/>
      <c r="AB3559" s="8"/>
      <c r="AC3559" s="8"/>
      <c r="AD3559" s="8"/>
      <c r="AE3559" s="8"/>
      <c r="AF3559" s="8"/>
      <c r="AG3559" s="8"/>
      <c r="AH3559" s="8"/>
      <c r="AI3559" s="8"/>
      <c r="AJ3559" s="8"/>
      <c r="AK3559" s="8"/>
      <c r="AL3559" s="8"/>
      <c r="AM3559" s="8"/>
      <c r="AN3559" s="8"/>
      <c r="AO3559" s="8"/>
      <c r="AP3559" s="9"/>
      <c r="AQ3559" s="9"/>
      <c r="AR3559" s="9"/>
      <c r="AS3559" s="8"/>
      <c r="AT3559" s="8"/>
      <c r="AU3559" s="8"/>
      <c r="AV3559" s="8"/>
      <c r="AW3559" s="8"/>
      <c r="AX3559" s="8"/>
      <c r="AY3559" s="8"/>
      <c r="AZ3559" s="8"/>
      <c r="BA3559" s="8"/>
      <c r="BB3559" s="8"/>
      <c r="BC3559" s="8"/>
      <c r="BD3559" s="8"/>
      <c r="BE3559" s="8"/>
      <c r="BF3559" s="8"/>
      <c r="BG3559" s="8"/>
      <c r="BH3559" s="8"/>
      <c r="BI3559" s="8"/>
      <c r="BJ3559" s="8"/>
      <c r="BK3559" s="8"/>
      <c r="BL3559" s="8"/>
      <c r="BM3559" s="8"/>
      <c r="BN3559" s="8"/>
      <c r="BO3559" s="8"/>
      <c r="BP3559" s="8"/>
      <c r="BQ3559" s="8"/>
      <c r="BR3559" s="8"/>
      <c r="BS3559" s="8"/>
      <c r="BT3559" s="8"/>
      <c r="BU3559" s="8"/>
      <c r="BV3559" s="8"/>
      <c r="BW3559" s="8"/>
      <c r="BX3559" s="8"/>
      <c r="BY3559" s="10"/>
      <c r="BZ3559" s="8"/>
      <c r="CA3559" s="8"/>
      <c r="CB3559" s="8"/>
      <c r="CC3559" s="8"/>
      <c r="CD3559" s="8"/>
      <c r="CE3559" s="8"/>
      <c r="CF3559" s="8"/>
      <c r="CG3559" s="8"/>
      <c r="CH3559" s="8"/>
      <c r="CI3559" s="8"/>
      <c r="CJ3559" s="10"/>
    </row>
    <row r="3560" spans="2:88">
      <c r="B3560" s="6"/>
      <c r="C3560" s="7"/>
      <c r="D3560" s="8"/>
      <c r="E3560" s="8"/>
      <c r="F3560" s="8"/>
      <c r="G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10"/>
      <c r="Z3560" s="8"/>
      <c r="AA3560" s="8"/>
      <c r="AB3560" s="8"/>
      <c r="AC3560" s="8"/>
      <c r="AD3560" s="8"/>
      <c r="AE3560" s="8"/>
      <c r="AF3560" s="8"/>
      <c r="AG3560" s="8"/>
      <c r="AH3560" s="8"/>
      <c r="AI3560" s="8"/>
      <c r="AJ3560" s="8"/>
      <c r="AK3560" s="8"/>
      <c r="AL3560" s="8"/>
      <c r="AM3560" s="8"/>
      <c r="AN3560" s="8"/>
      <c r="AO3560" s="8"/>
      <c r="AP3560" s="9"/>
      <c r="AQ3560" s="9"/>
      <c r="AR3560" s="9"/>
      <c r="AS3560" s="8"/>
      <c r="AT3560" s="8"/>
      <c r="AU3560" s="8"/>
      <c r="AV3560" s="8"/>
      <c r="AW3560" s="8"/>
      <c r="AX3560" s="8"/>
      <c r="AY3560" s="8"/>
      <c r="AZ3560" s="8"/>
      <c r="BA3560" s="8"/>
      <c r="BB3560" s="8"/>
      <c r="BC3560" s="8"/>
      <c r="BD3560" s="8"/>
      <c r="BE3560" s="8"/>
      <c r="BF3560" s="8"/>
      <c r="BG3560" s="8"/>
      <c r="BH3560" s="8"/>
      <c r="BI3560" s="8"/>
      <c r="BJ3560" s="8"/>
      <c r="BK3560" s="8"/>
      <c r="BL3560" s="8"/>
      <c r="BM3560" s="8"/>
      <c r="BN3560" s="8"/>
      <c r="BO3560" s="8"/>
      <c r="BP3560" s="8"/>
      <c r="BQ3560" s="8"/>
      <c r="BR3560" s="8"/>
      <c r="BS3560" s="8"/>
      <c r="BT3560" s="8"/>
      <c r="BU3560" s="8"/>
      <c r="BV3560" s="8"/>
      <c r="BW3560" s="8"/>
      <c r="BX3560" s="8"/>
      <c r="BY3560" s="10"/>
      <c r="BZ3560" s="8"/>
      <c r="CA3560" s="8"/>
      <c r="CB3560" s="8"/>
      <c r="CC3560" s="8"/>
      <c r="CD3560" s="8"/>
      <c r="CE3560" s="8"/>
      <c r="CF3560" s="8"/>
      <c r="CG3560" s="8"/>
      <c r="CH3560" s="8"/>
      <c r="CI3560" s="8"/>
      <c r="CJ3560" s="10"/>
    </row>
    <row r="3561" spans="2:88">
      <c r="B3561" s="6"/>
      <c r="C3561" s="7"/>
      <c r="D3561" s="8"/>
      <c r="E3561" s="8"/>
      <c r="F3561" s="8"/>
      <c r="G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10"/>
      <c r="Z3561" s="8"/>
      <c r="AA3561" s="8"/>
      <c r="AB3561" s="8"/>
      <c r="AC3561" s="8"/>
      <c r="AD3561" s="8"/>
      <c r="AE3561" s="8"/>
      <c r="AF3561" s="8"/>
      <c r="AG3561" s="8"/>
      <c r="AH3561" s="8"/>
      <c r="AI3561" s="8"/>
      <c r="AJ3561" s="8"/>
      <c r="AK3561" s="8"/>
      <c r="AL3561" s="8"/>
      <c r="AM3561" s="8"/>
      <c r="AN3561" s="8"/>
      <c r="AO3561" s="8"/>
      <c r="AP3561" s="9"/>
      <c r="AQ3561" s="9"/>
      <c r="AR3561" s="9"/>
      <c r="AS3561" s="8"/>
      <c r="AT3561" s="8"/>
      <c r="AU3561" s="8"/>
      <c r="AV3561" s="8"/>
      <c r="AW3561" s="8"/>
      <c r="AX3561" s="8"/>
      <c r="AY3561" s="8"/>
      <c r="AZ3561" s="8"/>
      <c r="BA3561" s="8"/>
      <c r="BB3561" s="8"/>
      <c r="BC3561" s="8"/>
      <c r="BD3561" s="8"/>
      <c r="BE3561" s="8"/>
      <c r="BF3561" s="8"/>
      <c r="BG3561" s="8"/>
      <c r="BH3561" s="8"/>
      <c r="BI3561" s="8"/>
      <c r="BJ3561" s="8"/>
      <c r="BK3561" s="8"/>
      <c r="BL3561" s="8"/>
      <c r="BM3561" s="8"/>
      <c r="BN3561" s="8"/>
      <c r="BO3561" s="8"/>
      <c r="BP3561" s="8"/>
      <c r="BQ3561" s="8"/>
      <c r="BR3561" s="8"/>
      <c r="BS3561" s="8"/>
      <c r="BT3561" s="8"/>
      <c r="BU3561" s="8"/>
      <c r="BV3561" s="8"/>
      <c r="BW3561" s="8"/>
      <c r="BX3561" s="8"/>
      <c r="BY3561" s="10"/>
      <c r="BZ3561" s="8"/>
      <c r="CA3561" s="8"/>
      <c r="CB3561" s="8"/>
      <c r="CC3561" s="8"/>
      <c r="CD3561" s="8"/>
      <c r="CE3561" s="8"/>
      <c r="CF3561" s="8"/>
      <c r="CG3561" s="8"/>
      <c r="CH3561" s="8"/>
      <c r="CI3561" s="8"/>
      <c r="CJ3561" s="10"/>
    </row>
    <row r="3562" spans="2:88">
      <c r="B3562" s="6"/>
      <c r="C3562" s="7"/>
      <c r="D3562" s="8"/>
      <c r="E3562" s="8"/>
      <c r="F3562" s="8"/>
      <c r="G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10"/>
      <c r="Z3562" s="8"/>
      <c r="AA3562" s="8"/>
      <c r="AB3562" s="8"/>
      <c r="AC3562" s="8"/>
      <c r="AD3562" s="8"/>
      <c r="AE3562" s="8"/>
      <c r="AF3562" s="8"/>
      <c r="AG3562" s="8"/>
      <c r="AH3562" s="8"/>
      <c r="AI3562" s="8"/>
      <c r="AJ3562" s="8"/>
      <c r="AK3562" s="8"/>
      <c r="AL3562" s="8"/>
      <c r="AM3562" s="8"/>
      <c r="AN3562" s="8"/>
      <c r="AO3562" s="8"/>
      <c r="AP3562" s="9"/>
      <c r="AQ3562" s="9"/>
      <c r="AR3562" s="9"/>
      <c r="AS3562" s="8"/>
      <c r="AT3562" s="8"/>
      <c r="AU3562" s="8"/>
      <c r="AV3562" s="8"/>
      <c r="AW3562" s="8"/>
      <c r="AX3562" s="8"/>
      <c r="AY3562" s="8"/>
      <c r="AZ3562" s="8"/>
      <c r="BA3562" s="8"/>
      <c r="BB3562" s="8"/>
      <c r="BC3562" s="8"/>
      <c r="BD3562" s="8"/>
      <c r="BE3562" s="8"/>
      <c r="BF3562" s="8"/>
      <c r="BG3562" s="8"/>
      <c r="BH3562" s="8"/>
      <c r="BI3562" s="8"/>
      <c r="BJ3562" s="8"/>
      <c r="BK3562" s="8"/>
      <c r="BL3562" s="8"/>
      <c r="BM3562" s="8"/>
      <c r="BN3562" s="8"/>
      <c r="BO3562" s="8"/>
      <c r="BP3562" s="8"/>
      <c r="BQ3562" s="8"/>
      <c r="BR3562" s="8"/>
      <c r="BS3562" s="8"/>
      <c r="BT3562" s="8"/>
      <c r="BU3562" s="8"/>
      <c r="BV3562" s="8"/>
      <c r="BW3562" s="8"/>
      <c r="BX3562" s="8"/>
      <c r="BY3562" s="10"/>
      <c r="BZ3562" s="8"/>
      <c r="CA3562" s="8"/>
      <c r="CB3562" s="8"/>
      <c r="CC3562" s="8"/>
      <c r="CD3562" s="8"/>
      <c r="CE3562" s="8"/>
      <c r="CF3562" s="8"/>
      <c r="CG3562" s="8"/>
      <c r="CH3562" s="8"/>
      <c r="CI3562" s="8"/>
      <c r="CJ3562" s="10"/>
    </row>
    <row r="3563" spans="2:88">
      <c r="B3563" s="6"/>
      <c r="C3563" s="7"/>
      <c r="D3563" s="8"/>
      <c r="E3563" s="8"/>
      <c r="F3563" s="8"/>
      <c r="G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10"/>
      <c r="Z3563" s="8"/>
      <c r="AA3563" s="8"/>
      <c r="AB3563" s="8"/>
      <c r="AC3563" s="8"/>
      <c r="AD3563" s="8"/>
      <c r="AE3563" s="8"/>
      <c r="AF3563" s="8"/>
      <c r="AG3563" s="8"/>
      <c r="AH3563" s="8"/>
      <c r="AI3563" s="8"/>
      <c r="AJ3563" s="8"/>
      <c r="AK3563" s="8"/>
      <c r="AL3563" s="8"/>
      <c r="AM3563" s="8"/>
      <c r="AN3563" s="8"/>
      <c r="AO3563" s="8"/>
      <c r="AP3563" s="9"/>
      <c r="AQ3563" s="9"/>
      <c r="AR3563" s="9"/>
      <c r="AS3563" s="8"/>
      <c r="AT3563" s="8"/>
      <c r="AU3563" s="8"/>
      <c r="AV3563" s="8"/>
      <c r="AW3563" s="8"/>
      <c r="AX3563" s="8"/>
      <c r="AY3563" s="8"/>
      <c r="AZ3563" s="8"/>
      <c r="BA3563" s="8"/>
      <c r="BB3563" s="8"/>
      <c r="BC3563" s="8"/>
      <c r="BD3563" s="8"/>
      <c r="BE3563" s="8"/>
      <c r="BF3563" s="8"/>
      <c r="BG3563" s="8"/>
      <c r="BH3563" s="8"/>
      <c r="BI3563" s="8"/>
      <c r="BJ3563" s="8"/>
      <c r="BK3563" s="8"/>
      <c r="BL3563" s="8"/>
      <c r="BM3563" s="8"/>
      <c r="BN3563" s="8"/>
      <c r="BO3563" s="8"/>
      <c r="BP3563" s="8"/>
      <c r="BQ3563" s="8"/>
      <c r="BR3563" s="8"/>
      <c r="BS3563" s="8"/>
      <c r="BT3563" s="8"/>
      <c r="BU3563" s="8"/>
      <c r="BV3563" s="8"/>
      <c r="BW3563" s="8"/>
      <c r="BX3563" s="8"/>
      <c r="BY3563" s="10"/>
      <c r="BZ3563" s="8"/>
      <c r="CA3563" s="8"/>
      <c r="CB3563" s="8"/>
      <c r="CC3563" s="8"/>
      <c r="CD3563" s="8"/>
      <c r="CE3563" s="8"/>
      <c r="CF3563" s="8"/>
      <c r="CG3563" s="8"/>
      <c r="CH3563" s="8"/>
      <c r="CI3563" s="8"/>
      <c r="CJ3563" s="10"/>
    </row>
    <row r="3564" spans="2:88">
      <c r="B3564" s="6"/>
      <c r="C3564" s="7"/>
      <c r="D3564" s="8"/>
      <c r="E3564" s="8"/>
      <c r="F3564" s="8"/>
      <c r="G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10"/>
      <c r="Z3564" s="8"/>
      <c r="AA3564" s="8"/>
      <c r="AB3564" s="8"/>
      <c r="AC3564" s="8"/>
      <c r="AD3564" s="8"/>
      <c r="AE3564" s="8"/>
      <c r="AF3564" s="8"/>
      <c r="AG3564" s="8"/>
      <c r="AH3564" s="8"/>
      <c r="AI3564" s="8"/>
      <c r="AJ3564" s="8"/>
      <c r="AK3564" s="8"/>
      <c r="AL3564" s="8"/>
      <c r="AM3564" s="8"/>
      <c r="AN3564" s="8"/>
      <c r="AO3564" s="8"/>
      <c r="AP3564" s="9"/>
      <c r="AQ3564" s="9"/>
      <c r="AR3564" s="9"/>
      <c r="AS3564" s="8"/>
      <c r="AT3564" s="8"/>
      <c r="AU3564" s="8"/>
      <c r="AV3564" s="8"/>
      <c r="AW3564" s="8"/>
      <c r="AX3564" s="8"/>
      <c r="AY3564" s="8"/>
      <c r="AZ3564" s="8"/>
      <c r="BA3564" s="8"/>
      <c r="BB3564" s="8"/>
      <c r="BC3564" s="8"/>
      <c r="BD3564" s="8"/>
      <c r="BE3564" s="8"/>
      <c r="BF3564" s="8"/>
      <c r="BG3564" s="8"/>
      <c r="BH3564" s="8"/>
      <c r="BI3564" s="8"/>
      <c r="BJ3564" s="8"/>
      <c r="BK3564" s="8"/>
      <c r="BL3564" s="8"/>
      <c r="BM3564" s="8"/>
      <c r="BN3564" s="8"/>
      <c r="BO3564" s="8"/>
      <c r="BP3564" s="8"/>
      <c r="BQ3564" s="8"/>
      <c r="BR3564" s="8"/>
      <c r="BS3564" s="8"/>
      <c r="BT3564" s="8"/>
      <c r="BU3564" s="8"/>
      <c r="BV3564" s="8"/>
      <c r="BW3564" s="8"/>
      <c r="BX3564" s="8"/>
      <c r="BY3564" s="10"/>
      <c r="BZ3564" s="8"/>
      <c r="CA3564" s="8"/>
      <c r="CB3564" s="8"/>
      <c r="CC3564" s="8"/>
      <c r="CD3564" s="8"/>
      <c r="CE3564" s="8"/>
      <c r="CF3564" s="8"/>
      <c r="CG3564" s="8"/>
      <c r="CH3564" s="8"/>
      <c r="CI3564" s="8"/>
      <c r="CJ3564" s="10"/>
    </row>
    <row r="3565" spans="2:88">
      <c r="B3565" s="6"/>
      <c r="C3565" s="7"/>
      <c r="D3565" s="8"/>
      <c r="E3565" s="8"/>
      <c r="F3565" s="8"/>
      <c r="G3565" s="8"/>
      <c r="H3565" s="8"/>
      <c r="I3565" s="8"/>
      <c r="J3565" s="8"/>
      <c r="K3565" s="8"/>
      <c r="L3565" s="8"/>
      <c r="M3565" s="8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10"/>
      <c r="Z3565" s="8"/>
      <c r="AA3565" s="8"/>
      <c r="AB3565" s="8"/>
      <c r="AC3565" s="8"/>
      <c r="AD3565" s="8"/>
      <c r="AE3565" s="8"/>
      <c r="AF3565" s="8"/>
      <c r="AG3565" s="8"/>
      <c r="AH3565" s="8"/>
      <c r="AI3565" s="8"/>
      <c r="AJ3565" s="8"/>
      <c r="AK3565" s="8"/>
      <c r="AL3565" s="8"/>
      <c r="AM3565" s="8"/>
      <c r="AN3565" s="8"/>
      <c r="AO3565" s="8"/>
      <c r="AP3565" s="9"/>
      <c r="AQ3565" s="9"/>
      <c r="AR3565" s="9"/>
      <c r="AS3565" s="8"/>
      <c r="AT3565" s="8"/>
      <c r="AU3565" s="8"/>
      <c r="AV3565" s="8"/>
      <c r="AW3565" s="8"/>
      <c r="AX3565" s="8"/>
      <c r="AY3565" s="8"/>
      <c r="AZ3565" s="8"/>
      <c r="BA3565" s="8"/>
      <c r="BB3565" s="8"/>
      <c r="BC3565" s="8"/>
      <c r="BD3565" s="8"/>
      <c r="BE3565" s="8"/>
      <c r="BF3565" s="8"/>
      <c r="BG3565" s="8"/>
      <c r="BH3565" s="8"/>
      <c r="BI3565" s="8"/>
      <c r="BJ3565" s="8"/>
      <c r="BK3565" s="8"/>
      <c r="BL3565" s="8"/>
      <c r="BM3565" s="8"/>
      <c r="BN3565" s="8"/>
      <c r="BO3565" s="8"/>
      <c r="BP3565" s="8"/>
      <c r="BQ3565" s="8"/>
      <c r="BR3565" s="8"/>
      <c r="BS3565" s="8"/>
      <c r="BT3565" s="8"/>
      <c r="BU3565" s="8"/>
      <c r="BV3565" s="8"/>
      <c r="BW3565" s="8"/>
      <c r="BX3565" s="8"/>
      <c r="BY3565" s="10"/>
      <c r="BZ3565" s="8"/>
      <c r="CA3565" s="8"/>
      <c r="CB3565" s="8"/>
      <c r="CC3565" s="8"/>
      <c r="CD3565" s="8"/>
      <c r="CE3565" s="8"/>
      <c r="CF3565" s="8"/>
      <c r="CG3565" s="8"/>
      <c r="CH3565" s="8"/>
      <c r="CI3565" s="8"/>
      <c r="CJ3565" s="10"/>
    </row>
    <row r="3566" spans="2:88">
      <c r="B3566" s="6"/>
      <c r="C3566" s="7"/>
      <c r="D3566" s="8"/>
      <c r="E3566" s="8"/>
      <c r="F3566" s="8"/>
      <c r="G3566" s="8"/>
      <c r="H3566" s="8"/>
      <c r="I3566" s="8"/>
      <c r="J3566" s="8"/>
      <c r="K3566" s="8"/>
      <c r="L3566" s="8"/>
      <c r="M3566" s="8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10"/>
      <c r="Z3566" s="8"/>
      <c r="AA3566" s="8"/>
      <c r="AB3566" s="8"/>
      <c r="AC3566" s="8"/>
      <c r="AD3566" s="8"/>
      <c r="AE3566" s="8"/>
      <c r="AF3566" s="8"/>
      <c r="AG3566" s="8"/>
      <c r="AH3566" s="8"/>
      <c r="AI3566" s="8"/>
      <c r="AJ3566" s="8"/>
      <c r="AK3566" s="8"/>
      <c r="AL3566" s="8"/>
      <c r="AM3566" s="8"/>
      <c r="AN3566" s="8"/>
      <c r="AO3566" s="8"/>
      <c r="AP3566" s="9"/>
      <c r="AQ3566" s="9"/>
      <c r="AR3566" s="9"/>
      <c r="AS3566" s="8"/>
      <c r="AT3566" s="8"/>
      <c r="AU3566" s="8"/>
      <c r="AV3566" s="8"/>
      <c r="AW3566" s="8"/>
      <c r="AX3566" s="8"/>
      <c r="AY3566" s="8"/>
      <c r="AZ3566" s="8"/>
      <c r="BA3566" s="8"/>
      <c r="BB3566" s="8"/>
      <c r="BC3566" s="8"/>
      <c r="BD3566" s="8"/>
      <c r="BE3566" s="8"/>
      <c r="BF3566" s="8"/>
      <c r="BG3566" s="8"/>
      <c r="BH3566" s="8"/>
      <c r="BI3566" s="8"/>
      <c r="BJ3566" s="8"/>
      <c r="BK3566" s="8"/>
      <c r="BL3566" s="8"/>
      <c r="BM3566" s="8"/>
      <c r="BN3566" s="8"/>
      <c r="BO3566" s="8"/>
      <c r="BP3566" s="8"/>
      <c r="BQ3566" s="8"/>
      <c r="BR3566" s="8"/>
      <c r="BS3566" s="8"/>
      <c r="BT3566" s="8"/>
      <c r="BU3566" s="8"/>
      <c r="BV3566" s="8"/>
      <c r="BW3566" s="8"/>
      <c r="BX3566" s="8"/>
      <c r="BY3566" s="10"/>
      <c r="BZ3566" s="8"/>
      <c r="CA3566" s="8"/>
      <c r="CB3566" s="8"/>
      <c r="CC3566" s="8"/>
      <c r="CD3566" s="8"/>
      <c r="CE3566" s="8"/>
      <c r="CF3566" s="8"/>
      <c r="CG3566" s="8"/>
      <c r="CH3566" s="8"/>
      <c r="CI3566" s="8"/>
      <c r="CJ3566" s="10"/>
    </row>
    <row r="3567" spans="2:88">
      <c r="B3567" s="6"/>
      <c r="C3567" s="7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10"/>
      <c r="Z3567" s="8"/>
      <c r="AA3567" s="8"/>
      <c r="AB3567" s="8"/>
      <c r="AC3567" s="8"/>
      <c r="AD3567" s="8"/>
      <c r="AE3567" s="8"/>
      <c r="AF3567" s="8"/>
      <c r="AG3567" s="8"/>
      <c r="AH3567" s="8"/>
      <c r="AI3567" s="8"/>
      <c r="AJ3567" s="8"/>
      <c r="AK3567" s="8"/>
      <c r="AL3567" s="8"/>
      <c r="AM3567" s="8"/>
      <c r="AN3567" s="8"/>
      <c r="AO3567" s="8"/>
      <c r="AP3567" s="9"/>
      <c r="AQ3567" s="9"/>
      <c r="AR3567" s="9"/>
      <c r="AS3567" s="8"/>
      <c r="AT3567" s="8"/>
      <c r="AU3567" s="8"/>
      <c r="AV3567" s="8"/>
      <c r="AW3567" s="8"/>
      <c r="AX3567" s="8"/>
      <c r="AY3567" s="8"/>
      <c r="AZ3567" s="8"/>
      <c r="BA3567" s="8"/>
      <c r="BB3567" s="8"/>
      <c r="BC3567" s="8"/>
      <c r="BD3567" s="8"/>
      <c r="BE3567" s="8"/>
      <c r="BF3567" s="8"/>
      <c r="BG3567" s="8"/>
      <c r="BH3567" s="8"/>
      <c r="BI3567" s="8"/>
      <c r="BJ3567" s="8"/>
      <c r="BK3567" s="8"/>
      <c r="BL3567" s="8"/>
      <c r="BM3567" s="8"/>
      <c r="BN3567" s="8"/>
      <c r="BO3567" s="8"/>
      <c r="BP3567" s="8"/>
      <c r="BQ3567" s="8"/>
      <c r="BR3567" s="8"/>
      <c r="BS3567" s="8"/>
      <c r="BT3567" s="8"/>
      <c r="BU3567" s="8"/>
      <c r="BV3567" s="8"/>
      <c r="BW3567" s="8"/>
      <c r="BX3567" s="8"/>
      <c r="BY3567" s="10"/>
      <c r="BZ3567" s="8"/>
      <c r="CA3567" s="8"/>
      <c r="CB3567" s="8"/>
      <c r="CC3567" s="8"/>
      <c r="CD3567" s="8"/>
      <c r="CE3567" s="8"/>
      <c r="CF3567" s="8"/>
      <c r="CG3567" s="8"/>
      <c r="CH3567" s="8"/>
      <c r="CI3567" s="8"/>
      <c r="CJ3567" s="10"/>
    </row>
    <row r="3568" spans="2:88">
      <c r="B3568" s="6"/>
      <c r="C3568" s="7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10"/>
      <c r="Z3568" s="8"/>
      <c r="AA3568" s="8"/>
      <c r="AB3568" s="8"/>
      <c r="AC3568" s="8"/>
      <c r="AD3568" s="8"/>
      <c r="AE3568" s="8"/>
      <c r="AF3568" s="8"/>
      <c r="AG3568" s="8"/>
      <c r="AH3568" s="8"/>
      <c r="AI3568" s="8"/>
      <c r="AJ3568" s="8"/>
      <c r="AK3568" s="8"/>
      <c r="AL3568" s="8"/>
      <c r="AM3568" s="8"/>
      <c r="AN3568" s="8"/>
      <c r="AO3568" s="8"/>
      <c r="AP3568" s="9"/>
      <c r="AQ3568" s="9"/>
      <c r="AR3568" s="9"/>
      <c r="AS3568" s="8"/>
      <c r="AT3568" s="8"/>
      <c r="AU3568" s="8"/>
      <c r="AV3568" s="8"/>
      <c r="AW3568" s="8"/>
      <c r="AX3568" s="8"/>
      <c r="AY3568" s="8"/>
      <c r="AZ3568" s="8"/>
      <c r="BA3568" s="8"/>
      <c r="BB3568" s="8"/>
      <c r="BC3568" s="8"/>
      <c r="BD3568" s="8"/>
      <c r="BE3568" s="8"/>
      <c r="BF3568" s="8"/>
      <c r="BG3568" s="8"/>
      <c r="BH3568" s="8"/>
      <c r="BI3568" s="8"/>
      <c r="BJ3568" s="8"/>
      <c r="BK3568" s="8"/>
      <c r="BL3568" s="8"/>
      <c r="BM3568" s="8"/>
      <c r="BN3568" s="8"/>
      <c r="BO3568" s="8"/>
      <c r="BP3568" s="8"/>
      <c r="BQ3568" s="8"/>
      <c r="BR3568" s="8"/>
      <c r="BS3568" s="8"/>
      <c r="BT3568" s="8"/>
      <c r="BU3568" s="8"/>
      <c r="BV3568" s="8"/>
      <c r="BW3568" s="8"/>
      <c r="BX3568" s="8"/>
      <c r="BY3568" s="10"/>
      <c r="BZ3568" s="8"/>
      <c r="CA3568" s="8"/>
      <c r="CB3568" s="8"/>
      <c r="CC3568" s="8"/>
      <c r="CD3568" s="8"/>
      <c r="CE3568" s="8"/>
      <c r="CF3568" s="8"/>
      <c r="CG3568" s="8"/>
      <c r="CH3568" s="8"/>
      <c r="CI3568" s="8"/>
      <c r="CJ3568" s="10"/>
    </row>
    <row r="3569" spans="2:88">
      <c r="B3569" s="6"/>
      <c r="C3569" s="7"/>
      <c r="D3569" s="8"/>
      <c r="E3569" s="8"/>
      <c r="F3569" s="8"/>
      <c r="G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10"/>
      <c r="Z3569" s="8"/>
      <c r="AA3569" s="8"/>
      <c r="AB3569" s="8"/>
      <c r="AC3569" s="8"/>
      <c r="AD3569" s="8"/>
      <c r="AE3569" s="8"/>
      <c r="AF3569" s="8"/>
      <c r="AG3569" s="8"/>
      <c r="AH3569" s="8"/>
      <c r="AI3569" s="8"/>
      <c r="AJ3569" s="8"/>
      <c r="AK3569" s="8"/>
      <c r="AL3569" s="8"/>
      <c r="AM3569" s="8"/>
      <c r="AN3569" s="8"/>
      <c r="AO3569" s="8"/>
      <c r="AP3569" s="9"/>
      <c r="AQ3569" s="9"/>
      <c r="AR3569" s="9"/>
      <c r="AS3569" s="8"/>
      <c r="AT3569" s="8"/>
      <c r="AU3569" s="8"/>
      <c r="AV3569" s="8"/>
      <c r="AW3569" s="8"/>
      <c r="AX3569" s="8"/>
      <c r="AY3569" s="8"/>
      <c r="AZ3569" s="8"/>
      <c r="BA3569" s="8"/>
      <c r="BB3569" s="8"/>
      <c r="BC3569" s="8"/>
      <c r="BD3569" s="8"/>
      <c r="BE3569" s="8"/>
      <c r="BF3569" s="8"/>
      <c r="BG3569" s="8"/>
      <c r="BH3569" s="8"/>
      <c r="BI3569" s="8"/>
      <c r="BJ3569" s="8"/>
      <c r="BK3569" s="8"/>
      <c r="BL3569" s="8"/>
      <c r="BM3569" s="8"/>
      <c r="BN3569" s="8"/>
      <c r="BO3569" s="8"/>
      <c r="BP3569" s="8"/>
      <c r="BQ3569" s="8"/>
      <c r="BR3569" s="8"/>
      <c r="BS3569" s="8"/>
      <c r="BT3569" s="8"/>
      <c r="BU3569" s="8"/>
      <c r="BV3569" s="8"/>
      <c r="BW3569" s="8"/>
      <c r="BX3569" s="8"/>
      <c r="BY3569" s="10"/>
      <c r="BZ3569" s="8"/>
      <c r="CA3569" s="8"/>
      <c r="CB3569" s="8"/>
      <c r="CC3569" s="8"/>
      <c r="CD3569" s="8"/>
      <c r="CE3569" s="8"/>
      <c r="CF3569" s="8"/>
      <c r="CG3569" s="8"/>
      <c r="CH3569" s="8"/>
      <c r="CI3569" s="8"/>
      <c r="CJ3569" s="10"/>
    </row>
    <row r="3570" spans="2:88">
      <c r="B3570" s="6"/>
      <c r="C3570" s="7"/>
      <c r="D3570" s="8"/>
      <c r="E3570" s="8"/>
      <c r="F3570" s="8"/>
      <c r="G3570" s="8"/>
      <c r="H3570" s="8"/>
      <c r="I3570" s="8"/>
      <c r="J3570" s="8"/>
      <c r="K3570" s="8"/>
      <c r="L3570" s="8"/>
      <c r="M3570" s="8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10"/>
      <c r="Z3570" s="8"/>
      <c r="AA3570" s="8"/>
      <c r="AB3570" s="8"/>
      <c r="AC3570" s="8"/>
      <c r="AD3570" s="8"/>
      <c r="AE3570" s="8"/>
      <c r="AF3570" s="8"/>
      <c r="AG3570" s="8"/>
      <c r="AH3570" s="8"/>
      <c r="AI3570" s="8"/>
      <c r="AJ3570" s="8"/>
      <c r="AK3570" s="8"/>
      <c r="AL3570" s="8"/>
      <c r="AM3570" s="8"/>
      <c r="AN3570" s="8"/>
      <c r="AO3570" s="8"/>
      <c r="AP3570" s="9"/>
      <c r="AQ3570" s="9"/>
      <c r="AR3570" s="9"/>
      <c r="AS3570" s="8"/>
      <c r="AT3570" s="8"/>
      <c r="AU3570" s="8"/>
      <c r="AV3570" s="8"/>
      <c r="AW3570" s="8"/>
      <c r="AX3570" s="8"/>
      <c r="AY3570" s="8"/>
      <c r="AZ3570" s="8"/>
      <c r="BA3570" s="8"/>
      <c r="BB3570" s="8"/>
      <c r="BC3570" s="8"/>
      <c r="BD3570" s="8"/>
      <c r="BE3570" s="8"/>
      <c r="BF3570" s="8"/>
      <c r="BG3570" s="8"/>
      <c r="BH3570" s="8"/>
      <c r="BI3570" s="8"/>
      <c r="BJ3570" s="8"/>
      <c r="BK3570" s="8"/>
      <c r="BL3570" s="8"/>
      <c r="BM3570" s="8"/>
      <c r="BN3570" s="8"/>
      <c r="BO3570" s="8"/>
      <c r="BP3570" s="8"/>
      <c r="BQ3570" s="8"/>
      <c r="BR3570" s="8"/>
      <c r="BS3570" s="8"/>
      <c r="BT3570" s="8"/>
      <c r="BU3570" s="8"/>
      <c r="BV3570" s="8"/>
      <c r="BW3570" s="8"/>
      <c r="BX3570" s="8"/>
      <c r="BY3570" s="10"/>
      <c r="BZ3570" s="8"/>
      <c r="CA3570" s="8"/>
      <c r="CB3570" s="8"/>
      <c r="CC3570" s="8"/>
      <c r="CD3570" s="8"/>
      <c r="CE3570" s="8"/>
      <c r="CF3570" s="8"/>
      <c r="CG3570" s="8"/>
      <c r="CH3570" s="8"/>
      <c r="CI3570" s="8"/>
      <c r="CJ3570" s="10"/>
    </row>
    <row r="3571" spans="2:88">
      <c r="B3571" s="6"/>
      <c r="C3571" s="7"/>
      <c r="D3571" s="8"/>
      <c r="E3571" s="8"/>
      <c r="F3571" s="8"/>
      <c r="G3571" s="8"/>
      <c r="H3571" s="8"/>
      <c r="I3571" s="8"/>
      <c r="J3571" s="8"/>
      <c r="K3571" s="8"/>
      <c r="L3571" s="8"/>
      <c r="M3571" s="8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10"/>
      <c r="Z3571" s="8"/>
      <c r="AA3571" s="8"/>
      <c r="AB3571" s="8"/>
      <c r="AC3571" s="8"/>
      <c r="AD3571" s="8"/>
      <c r="AE3571" s="8"/>
      <c r="AF3571" s="8"/>
      <c r="AG3571" s="8"/>
      <c r="AH3571" s="8"/>
      <c r="AI3571" s="8"/>
      <c r="AJ3571" s="8"/>
      <c r="AK3571" s="8"/>
      <c r="AL3571" s="8"/>
      <c r="AM3571" s="8"/>
      <c r="AN3571" s="8"/>
      <c r="AO3571" s="8"/>
      <c r="AP3571" s="9"/>
      <c r="AQ3571" s="9"/>
      <c r="AR3571" s="9"/>
      <c r="AS3571" s="8"/>
      <c r="AT3571" s="8"/>
      <c r="AU3571" s="8"/>
      <c r="AV3571" s="8"/>
      <c r="AW3571" s="8"/>
      <c r="AX3571" s="8"/>
      <c r="AY3571" s="8"/>
      <c r="AZ3571" s="8"/>
      <c r="BA3571" s="8"/>
      <c r="BB3571" s="8"/>
      <c r="BC3571" s="8"/>
      <c r="BD3571" s="8"/>
      <c r="BE3571" s="8"/>
      <c r="BF3571" s="8"/>
      <c r="BG3571" s="8"/>
      <c r="BH3571" s="8"/>
      <c r="BI3571" s="8"/>
      <c r="BJ3571" s="8"/>
      <c r="BK3571" s="8"/>
      <c r="BL3571" s="8"/>
      <c r="BM3571" s="8"/>
      <c r="BN3571" s="8"/>
      <c r="BO3571" s="8"/>
      <c r="BP3571" s="8"/>
      <c r="BQ3571" s="8"/>
      <c r="BR3571" s="8"/>
      <c r="BS3571" s="8"/>
      <c r="BT3571" s="8"/>
      <c r="BU3571" s="8"/>
      <c r="BV3571" s="8"/>
      <c r="BW3571" s="8"/>
      <c r="BX3571" s="8"/>
      <c r="BY3571" s="10"/>
      <c r="BZ3571" s="8"/>
      <c r="CA3571" s="8"/>
      <c r="CB3571" s="8"/>
      <c r="CC3571" s="8"/>
      <c r="CD3571" s="8"/>
      <c r="CE3571" s="8"/>
      <c r="CF3571" s="8"/>
      <c r="CG3571" s="8"/>
      <c r="CH3571" s="8"/>
      <c r="CI3571" s="8"/>
      <c r="CJ3571" s="10"/>
    </row>
    <row r="3572" spans="2:88">
      <c r="B3572" s="6"/>
      <c r="C3572" s="7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10"/>
      <c r="Z3572" s="8"/>
      <c r="AA3572" s="8"/>
      <c r="AB3572" s="8"/>
      <c r="AC3572" s="8"/>
      <c r="AD3572" s="8"/>
      <c r="AE3572" s="8"/>
      <c r="AF3572" s="8"/>
      <c r="AG3572" s="8"/>
      <c r="AH3572" s="8"/>
      <c r="AI3572" s="8"/>
      <c r="AJ3572" s="8"/>
      <c r="AK3572" s="8"/>
      <c r="AL3572" s="8"/>
      <c r="AM3572" s="8"/>
      <c r="AN3572" s="8"/>
      <c r="AO3572" s="8"/>
      <c r="AP3572" s="9"/>
      <c r="AQ3572" s="9"/>
      <c r="AR3572" s="9"/>
      <c r="AS3572" s="8"/>
      <c r="AT3572" s="8"/>
      <c r="AU3572" s="8"/>
      <c r="AV3572" s="8"/>
      <c r="AW3572" s="8"/>
      <c r="AX3572" s="8"/>
      <c r="AY3572" s="8"/>
      <c r="AZ3572" s="8"/>
      <c r="BA3572" s="8"/>
      <c r="BB3572" s="8"/>
      <c r="BC3572" s="8"/>
      <c r="BD3572" s="8"/>
      <c r="BE3572" s="8"/>
      <c r="BF3572" s="8"/>
      <c r="BG3572" s="8"/>
      <c r="BH3572" s="8"/>
      <c r="BI3572" s="8"/>
      <c r="BJ3572" s="8"/>
      <c r="BK3572" s="8"/>
      <c r="BL3572" s="8"/>
      <c r="BM3572" s="8"/>
      <c r="BN3572" s="8"/>
      <c r="BO3572" s="8"/>
      <c r="BP3572" s="8"/>
      <c r="BQ3572" s="8"/>
      <c r="BR3572" s="8"/>
      <c r="BS3572" s="8"/>
      <c r="BT3572" s="8"/>
      <c r="BU3572" s="8"/>
      <c r="BV3572" s="8"/>
      <c r="BW3572" s="8"/>
      <c r="BX3572" s="8"/>
      <c r="BY3572" s="10"/>
      <c r="BZ3572" s="8"/>
      <c r="CA3572" s="8"/>
      <c r="CB3572" s="8"/>
      <c r="CC3572" s="8"/>
      <c r="CD3572" s="8"/>
      <c r="CE3572" s="8"/>
      <c r="CF3572" s="8"/>
      <c r="CG3572" s="8"/>
      <c r="CH3572" s="8"/>
      <c r="CI3572" s="8"/>
      <c r="CJ3572" s="10"/>
    </row>
    <row r="3573" spans="2:88">
      <c r="B3573" s="6"/>
      <c r="C3573" s="7"/>
      <c r="D3573" s="8"/>
      <c r="E3573" s="8"/>
      <c r="F3573" s="8"/>
      <c r="G3573" s="8"/>
      <c r="H3573" s="8"/>
      <c r="I3573" s="8"/>
      <c r="J3573" s="8"/>
      <c r="K3573" s="8"/>
      <c r="L3573" s="8"/>
      <c r="M3573" s="8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10"/>
      <c r="Z3573" s="8"/>
      <c r="AA3573" s="8"/>
      <c r="AB3573" s="8"/>
      <c r="AC3573" s="8"/>
      <c r="AD3573" s="8"/>
      <c r="AE3573" s="8"/>
      <c r="AF3573" s="8"/>
      <c r="AG3573" s="8"/>
      <c r="AH3573" s="8"/>
      <c r="AI3573" s="8"/>
      <c r="AJ3573" s="8"/>
      <c r="AK3573" s="8"/>
      <c r="AL3573" s="8"/>
      <c r="AM3573" s="8"/>
      <c r="AN3573" s="8"/>
      <c r="AO3573" s="8"/>
      <c r="AP3573" s="9"/>
      <c r="AQ3573" s="9"/>
      <c r="AR3573" s="9"/>
      <c r="AS3573" s="8"/>
      <c r="AT3573" s="8"/>
      <c r="AU3573" s="8"/>
      <c r="AV3573" s="8"/>
      <c r="AW3573" s="8"/>
      <c r="AX3573" s="8"/>
      <c r="AY3573" s="8"/>
      <c r="AZ3573" s="8"/>
      <c r="BA3573" s="8"/>
      <c r="BB3573" s="8"/>
      <c r="BC3573" s="8"/>
      <c r="BD3573" s="8"/>
      <c r="BE3573" s="8"/>
      <c r="BF3573" s="8"/>
      <c r="BG3573" s="8"/>
      <c r="BH3573" s="8"/>
      <c r="BI3573" s="8"/>
      <c r="BJ3573" s="8"/>
      <c r="BK3573" s="8"/>
      <c r="BL3573" s="8"/>
      <c r="BM3573" s="8"/>
      <c r="BN3573" s="8"/>
      <c r="BO3573" s="8"/>
      <c r="BP3573" s="8"/>
      <c r="BQ3573" s="8"/>
      <c r="BR3573" s="8"/>
      <c r="BS3573" s="8"/>
      <c r="BT3573" s="8"/>
      <c r="BU3573" s="8"/>
      <c r="BV3573" s="8"/>
      <c r="BW3573" s="8"/>
      <c r="BX3573" s="8"/>
      <c r="BY3573" s="10"/>
      <c r="BZ3573" s="8"/>
      <c r="CA3573" s="8"/>
      <c r="CB3573" s="8"/>
      <c r="CC3573" s="8"/>
      <c r="CD3573" s="8"/>
      <c r="CE3573" s="8"/>
      <c r="CF3573" s="8"/>
      <c r="CG3573" s="8"/>
      <c r="CH3573" s="8"/>
      <c r="CI3573" s="8"/>
      <c r="CJ3573" s="10"/>
    </row>
    <row r="3574" spans="2:88">
      <c r="B3574" s="6"/>
      <c r="C3574" s="7"/>
      <c r="D3574" s="8"/>
      <c r="E3574" s="8"/>
      <c r="F3574" s="8"/>
      <c r="G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10"/>
      <c r="Z3574" s="8"/>
      <c r="AA3574" s="8"/>
      <c r="AB3574" s="8"/>
      <c r="AC3574" s="8"/>
      <c r="AD3574" s="8"/>
      <c r="AE3574" s="8"/>
      <c r="AF3574" s="8"/>
      <c r="AG3574" s="8"/>
      <c r="AH3574" s="8"/>
      <c r="AI3574" s="8"/>
      <c r="AJ3574" s="8"/>
      <c r="AK3574" s="8"/>
      <c r="AL3574" s="8"/>
      <c r="AM3574" s="8"/>
      <c r="AN3574" s="8"/>
      <c r="AO3574" s="8"/>
      <c r="AP3574" s="9"/>
      <c r="AQ3574" s="9"/>
      <c r="AR3574" s="9"/>
      <c r="AS3574" s="8"/>
      <c r="AT3574" s="8"/>
      <c r="AU3574" s="8"/>
      <c r="AV3574" s="8"/>
      <c r="AW3574" s="8"/>
      <c r="AX3574" s="8"/>
      <c r="AY3574" s="8"/>
      <c r="AZ3574" s="8"/>
      <c r="BA3574" s="8"/>
      <c r="BB3574" s="8"/>
      <c r="BC3574" s="8"/>
      <c r="BD3574" s="8"/>
      <c r="BE3574" s="8"/>
      <c r="BF3574" s="8"/>
      <c r="BG3574" s="8"/>
      <c r="BH3574" s="8"/>
      <c r="BI3574" s="8"/>
      <c r="BJ3574" s="8"/>
      <c r="BK3574" s="8"/>
      <c r="BL3574" s="8"/>
      <c r="BM3574" s="8"/>
      <c r="BN3574" s="8"/>
      <c r="BO3574" s="8"/>
      <c r="BP3574" s="8"/>
      <c r="BQ3574" s="8"/>
      <c r="BR3574" s="8"/>
      <c r="BS3574" s="8"/>
      <c r="BT3574" s="8"/>
      <c r="BU3574" s="8"/>
      <c r="BV3574" s="8"/>
      <c r="BW3574" s="8"/>
      <c r="BX3574" s="8"/>
      <c r="BY3574" s="10"/>
      <c r="BZ3574" s="8"/>
      <c r="CA3574" s="8"/>
      <c r="CB3574" s="8"/>
      <c r="CC3574" s="8"/>
      <c r="CD3574" s="8"/>
      <c r="CE3574" s="8"/>
      <c r="CF3574" s="8"/>
      <c r="CG3574" s="8"/>
      <c r="CH3574" s="8"/>
      <c r="CI3574" s="8"/>
      <c r="CJ3574" s="10"/>
    </row>
    <row r="3575" spans="2:88">
      <c r="B3575" s="6"/>
      <c r="C3575" s="7"/>
      <c r="D3575" s="8"/>
      <c r="E3575" s="8"/>
      <c r="F3575" s="8"/>
      <c r="G3575" s="8"/>
      <c r="H3575" s="8"/>
      <c r="I3575" s="8"/>
      <c r="J3575" s="8"/>
      <c r="K3575" s="8"/>
      <c r="L3575" s="8"/>
      <c r="M3575" s="8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10"/>
      <c r="Z3575" s="8"/>
      <c r="AA3575" s="8"/>
      <c r="AB3575" s="8"/>
      <c r="AC3575" s="8"/>
      <c r="AD3575" s="8"/>
      <c r="AE3575" s="8"/>
      <c r="AF3575" s="8"/>
      <c r="AG3575" s="8"/>
      <c r="AH3575" s="8"/>
      <c r="AI3575" s="8"/>
      <c r="AJ3575" s="8"/>
      <c r="AK3575" s="8"/>
      <c r="AL3575" s="8"/>
      <c r="AM3575" s="8"/>
      <c r="AN3575" s="8"/>
      <c r="AO3575" s="8"/>
      <c r="AP3575" s="9"/>
      <c r="AQ3575" s="9"/>
      <c r="AR3575" s="9"/>
      <c r="AS3575" s="8"/>
      <c r="AT3575" s="8"/>
      <c r="AU3575" s="8"/>
      <c r="AV3575" s="8"/>
      <c r="AW3575" s="8"/>
      <c r="AX3575" s="8"/>
      <c r="AY3575" s="8"/>
      <c r="AZ3575" s="8"/>
      <c r="BA3575" s="8"/>
      <c r="BB3575" s="8"/>
      <c r="BC3575" s="8"/>
      <c r="BD3575" s="8"/>
      <c r="BE3575" s="8"/>
      <c r="BF3575" s="8"/>
      <c r="BG3575" s="8"/>
      <c r="BH3575" s="8"/>
      <c r="BI3575" s="8"/>
      <c r="BJ3575" s="8"/>
      <c r="BK3575" s="8"/>
      <c r="BL3575" s="8"/>
      <c r="BM3575" s="8"/>
      <c r="BN3575" s="8"/>
      <c r="BO3575" s="8"/>
      <c r="BP3575" s="8"/>
      <c r="BQ3575" s="8"/>
      <c r="BR3575" s="8"/>
      <c r="BS3575" s="8"/>
      <c r="BT3575" s="8"/>
      <c r="BU3575" s="8"/>
      <c r="BV3575" s="8"/>
      <c r="BW3575" s="8"/>
      <c r="BX3575" s="8"/>
      <c r="BY3575" s="10"/>
      <c r="BZ3575" s="8"/>
      <c r="CA3575" s="8"/>
      <c r="CB3575" s="8"/>
      <c r="CC3575" s="8"/>
      <c r="CD3575" s="8"/>
      <c r="CE3575" s="8"/>
      <c r="CF3575" s="8"/>
      <c r="CG3575" s="8"/>
      <c r="CH3575" s="8"/>
      <c r="CI3575" s="8"/>
      <c r="CJ3575" s="10"/>
    </row>
    <row r="3576" spans="2:88">
      <c r="B3576" s="6"/>
      <c r="C3576" s="7"/>
      <c r="D3576" s="8"/>
      <c r="E3576" s="8"/>
      <c r="F3576" s="8"/>
      <c r="G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10"/>
      <c r="Z3576" s="8"/>
      <c r="AA3576" s="8"/>
      <c r="AB3576" s="8"/>
      <c r="AC3576" s="8"/>
      <c r="AD3576" s="8"/>
      <c r="AE3576" s="8"/>
      <c r="AF3576" s="8"/>
      <c r="AG3576" s="8"/>
      <c r="AH3576" s="8"/>
      <c r="AI3576" s="8"/>
      <c r="AJ3576" s="8"/>
      <c r="AK3576" s="8"/>
      <c r="AL3576" s="8"/>
      <c r="AM3576" s="8"/>
      <c r="AN3576" s="8"/>
      <c r="AO3576" s="8"/>
      <c r="AP3576" s="9"/>
      <c r="AQ3576" s="9"/>
      <c r="AR3576" s="9"/>
      <c r="AS3576" s="8"/>
      <c r="AT3576" s="8"/>
      <c r="AU3576" s="8"/>
      <c r="AV3576" s="8"/>
      <c r="AW3576" s="8"/>
      <c r="AX3576" s="8"/>
      <c r="AY3576" s="8"/>
      <c r="AZ3576" s="8"/>
      <c r="BA3576" s="8"/>
      <c r="BB3576" s="8"/>
      <c r="BC3576" s="8"/>
      <c r="BD3576" s="8"/>
      <c r="BE3576" s="8"/>
      <c r="BF3576" s="8"/>
      <c r="BG3576" s="8"/>
      <c r="BH3576" s="8"/>
      <c r="BI3576" s="8"/>
      <c r="BJ3576" s="8"/>
      <c r="BK3576" s="8"/>
      <c r="BL3576" s="8"/>
      <c r="BM3576" s="8"/>
      <c r="BN3576" s="8"/>
      <c r="BO3576" s="8"/>
      <c r="BP3576" s="8"/>
      <c r="BQ3576" s="8"/>
      <c r="BR3576" s="8"/>
      <c r="BS3576" s="8"/>
      <c r="BT3576" s="8"/>
      <c r="BU3576" s="8"/>
      <c r="BV3576" s="8"/>
      <c r="BW3576" s="8"/>
      <c r="BX3576" s="8"/>
      <c r="BY3576" s="10"/>
      <c r="BZ3576" s="8"/>
      <c r="CA3576" s="8"/>
      <c r="CB3576" s="8"/>
      <c r="CC3576" s="8"/>
      <c r="CD3576" s="8"/>
      <c r="CE3576" s="8"/>
      <c r="CF3576" s="8"/>
      <c r="CG3576" s="8"/>
      <c r="CH3576" s="8"/>
      <c r="CI3576" s="8"/>
      <c r="CJ3576" s="10"/>
    </row>
    <row r="3577" spans="2:88">
      <c r="B3577" s="6"/>
      <c r="C3577" s="7"/>
      <c r="D3577" s="8"/>
      <c r="E3577" s="8"/>
      <c r="F3577" s="8"/>
      <c r="G3577" s="8"/>
      <c r="H3577" s="8"/>
      <c r="I3577" s="8"/>
      <c r="J3577" s="8"/>
      <c r="K3577" s="8"/>
      <c r="L3577" s="8"/>
      <c r="M3577" s="8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10"/>
      <c r="Z3577" s="8"/>
      <c r="AA3577" s="8"/>
      <c r="AB3577" s="8"/>
      <c r="AC3577" s="8"/>
      <c r="AD3577" s="8"/>
      <c r="AE3577" s="8"/>
      <c r="AF3577" s="8"/>
      <c r="AG3577" s="8"/>
      <c r="AH3577" s="8"/>
      <c r="AI3577" s="8"/>
      <c r="AJ3577" s="8"/>
      <c r="AK3577" s="8"/>
      <c r="AL3577" s="8"/>
      <c r="AM3577" s="8"/>
      <c r="AN3577" s="8"/>
      <c r="AO3577" s="8"/>
      <c r="AP3577" s="9"/>
      <c r="AQ3577" s="9"/>
      <c r="AR3577" s="9"/>
      <c r="AS3577" s="8"/>
      <c r="AT3577" s="8"/>
      <c r="AU3577" s="8"/>
      <c r="AV3577" s="8"/>
      <c r="AW3577" s="8"/>
      <c r="AX3577" s="8"/>
      <c r="AY3577" s="8"/>
      <c r="AZ3577" s="8"/>
      <c r="BA3577" s="8"/>
      <c r="BB3577" s="8"/>
      <c r="BC3577" s="8"/>
      <c r="BD3577" s="8"/>
      <c r="BE3577" s="8"/>
      <c r="BF3577" s="8"/>
      <c r="BG3577" s="8"/>
      <c r="BH3577" s="8"/>
      <c r="BI3577" s="8"/>
      <c r="BJ3577" s="8"/>
      <c r="BK3577" s="8"/>
      <c r="BL3577" s="8"/>
      <c r="BM3577" s="8"/>
      <c r="BN3577" s="8"/>
      <c r="BO3577" s="8"/>
      <c r="BP3577" s="8"/>
      <c r="BQ3577" s="8"/>
      <c r="BR3577" s="8"/>
      <c r="BS3577" s="8"/>
      <c r="BT3577" s="8"/>
      <c r="BU3577" s="8"/>
      <c r="BV3577" s="8"/>
      <c r="BW3577" s="8"/>
      <c r="BX3577" s="8"/>
      <c r="BY3577" s="10"/>
      <c r="BZ3577" s="8"/>
      <c r="CA3577" s="8"/>
      <c r="CB3577" s="8"/>
      <c r="CC3577" s="8"/>
      <c r="CD3577" s="8"/>
      <c r="CE3577" s="8"/>
      <c r="CF3577" s="8"/>
      <c r="CG3577" s="8"/>
      <c r="CH3577" s="8"/>
      <c r="CI3577" s="8"/>
      <c r="CJ3577" s="10"/>
    </row>
    <row r="3578" spans="2:88">
      <c r="B3578" s="6"/>
      <c r="C3578" s="7"/>
      <c r="D3578" s="8"/>
      <c r="E3578" s="8"/>
      <c r="F3578" s="8"/>
      <c r="G3578" s="8"/>
      <c r="H3578" s="8"/>
      <c r="I3578" s="8"/>
      <c r="J3578" s="8"/>
      <c r="K3578" s="8"/>
      <c r="L3578" s="8"/>
      <c r="M3578" s="8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10"/>
      <c r="Z3578" s="8"/>
      <c r="AA3578" s="8"/>
      <c r="AB3578" s="8"/>
      <c r="AC3578" s="8"/>
      <c r="AD3578" s="8"/>
      <c r="AE3578" s="8"/>
      <c r="AF3578" s="8"/>
      <c r="AG3578" s="8"/>
      <c r="AH3578" s="8"/>
      <c r="AI3578" s="8"/>
      <c r="AJ3578" s="8"/>
      <c r="AK3578" s="8"/>
      <c r="AL3578" s="8"/>
      <c r="AM3578" s="8"/>
      <c r="AN3578" s="8"/>
      <c r="AO3578" s="8"/>
      <c r="AP3578" s="9"/>
      <c r="AQ3578" s="9"/>
      <c r="AR3578" s="9"/>
      <c r="AS3578" s="8"/>
      <c r="AT3578" s="8"/>
      <c r="AU3578" s="8"/>
      <c r="AV3578" s="8"/>
      <c r="AW3578" s="8"/>
      <c r="AX3578" s="8"/>
      <c r="AY3578" s="8"/>
      <c r="AZ3578" s="8"/>
      <c r="BA3578" s="8"/>
      <c r="BB3578" s="8"/>
      <c r="BC3578" s="8"/>
      <c r="BD3578" s="8"/>
      <c r="BE3578" s="8"/>
      <c r="BF3578" s="8"/>
      <c r="BG3578" s="8"/>
      <c r="BH3578" s="8"/>
      <c r="BI3578" s="8"/>
      <c r="BJ3578" s="8"/>
      <c r="BK3578" s="8"/>
      <c r="BL3578" s="8"/>
      <c r="BM3578" s="8"/>
      <c r="BN3578" s="8"/>
      <c r="BO3578" s="8"/>
      <c r="BP3578" s="8"/>
      <c r="BQ3578" s="8"/>
      <c r="BR3578" s="8"/>
      <c r="BS3578" s="8"/>
      <c r="BT3578" s="8"/>
      <c r="BU3578" s="8"/>
      <c r="BV3578" s="8"/>
      <c r="BW3578" s="8"/>
      <c r="BX3578" s="8"/>
      <c r="BY3578" s="10"/>
      <c r="BZ3578" s="8"/>
      <c r="CA3578" s="8"/>
      <c r="CB3578" s="8"/>
      <c r="CC3578" s="8"/>
      <c r="CD3578" s="8"/>
      <c r="CE3578" s="8"/>
      <c r="CF3578" s="8"/>
      <c r="CG3578" s="8"/>
      <c r="CH3578" s="8"/>
      <c r="CI3578" s="8"/>
      <c r="CJ3578" s="10"/>
    </row>
    <row r="3579" spans="2:88">
      <c r="B3579" s="6"/>
      <c r="C3579" s="7"/>
      <c r="D3579" s="8"/>
      <c r="E3579" s="8"/>
      <c r="F3579" s="8"/>
      <c r="G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10"/>
      <c r="Z3579" s="8"/>
      <c r="AA3579" s="8"/>
      <c r="AB3579" s="8"/>
      <c r="AC3579" s="8"/>
      <c r="AD3579" s="8"/>
      <c r="AE3579" s="8"/>
      <c r="AF3579" s="8"/>
      <c r="AG3579" s="8"/>
      <c r="AH3579" s="8"/>
      <c r="AI3579" s="8"/>
      <c r="AJ3579" s="8"/>
      <c r="AK3579" s="8"/>
      <c r="AL3579" s="8"/>
      <c r="AM3579" s="8"/>
      <c r="AN3579" s="8"/>
      <c r="AO3579" s="8"/>
      <c r="AP3579" s="9"/>
      <c r="AQ3579" s="9"/>
      <c r="AR3579" s="9"/>
      <c r="AS3579" s="8"/>
      <c r="AT3579" s="8"/>
      <c r="AU3579" s="8"/>
      <c r="AV3579" s="8"/>
      <c r="AW3579" s="8"/>
      <c r="AX3579" s="8"/>
      <c r="AY3579" s="8"/>
      <c r="AZ3579" s="8"/>
      <c r="BA3579" s="8"/>
      <c r="BB3579" s="8"/>
      <c r="BC3579" s="8"/>
      <c r="BD3579" s="8"/>
      <c r="BE3579" s="8"/>
      <c r="BF3579" s="8"/>
      <c r="BG3579" s="8"/>
      <c r="BH3579" s="8"/>
      <c r="BI3579" s="8"/>
      <c r="BJ3579" s="8"/>
      <c r="BK3579" s="8"/>
      <c r="BL3579" s="8"/>
      <c r="BM3579" s="8"/>
      <c r="BN3579" s="8"/>
      <c r="BO3579" s="8"/>
      <c r="BP3579" s="8"/>
      <c r="BQ3579" s="8"/>
      <c r="BR3579" s="8"/>
      <c r="BS3579" s="8"/>
      <c r="BT3579" s="8"/>
      <c r="BU3579" s="8"/>
      <c r="BV3579" s="8"/>
      <c r="BW3579" s="8"/>
      <c r="BX3579" s="8"/>
      <c r="BY3579" s="10"/>
      <c r="BZ3579" s="8"/>
      <c r="CA3579" s="8"/>
      <c r="CB3579" s="8"/>
      <c r="CC3579" s="8"/>
      <c r="CD3579" s="8"/>
      <c r="CE3579" s="8"/>
      <c r="CF3579" s="8"/>
      <c r="CG3579" s="8"/>
      <c r="CH3579" s="8"/>
      <c r="CI3579" s="8"/>
      <c r="CJ3579" s="10"/>
    </row>
    <row r="3580" spans="2:88">
      <c r="B3580" s="6"/>
      <c r="C3580" s="7"/>
      <c r="D3580" s="8"/>
      <c r="E3580" s="8"/>
      <c r="F3580" s="8"/>
      <c r="G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10"/>
      <c r="Z3580" s="8"/>
      <c r="AA3580" s="8"/>
      <c r="AB3580" s="8"/>
      <c r="AC3580" s="8"/>
      <c r="AD3580" s="8"/>
      <c r="AE3580" s="8"/>
      <c r="AF3580" s="8"/>
      <c r="AG3580" s="8"/>
      <c r="AH3580" s="8"/>
      <c r="AI3580" s="8"/>
      <c r="AJ3580" s="8"/>
      <c r="AK3580" s="8"/>
      <c r="AL3580" s="8"/>
      <c r="AM3580" s="8"/>
      <c r="AN3580" s="8"/>
      <c r="AO3580" s="8"/>
      <c r="AP3580" s="9"/>
      <c r="AQ3580" s="9"/>
      <c r="AR3580" s="9"/>
      <c r="AS3580" s="8"/>
      <c r="AT3580" s="8"/>
      <c r="AU3580" s="8"/>
      <c r="AV3580" s="8"/>
      <c r="AW3580" s="8"/>
      <c r="AX3580" s="8"/>
      <c r="AY3580" s="8"/>
      <c r="AZ3580" s="8"/>
      <c r="BA3580" s="8"/>
      <c r="BB3580" s="8"/>
      <c r="BC3580" s="8"/>
      <c r="BD3580" s="8"/>
      <c r="BE3580" s="8"/>
      <c r="BF3580" s="8"/>
      <c r="BG3580" s="8"/>
      <c r="BH3580" s="8"/>
      <c r="BI3580" s="8"/>
      <c r="BJ3580" s="8"/>
      <c r="BK3580" s="8"/>
      <c r="BL3580" s="8"/>
      <c r="BM3580" s="8"/>
      <c r="BN3580" s="8"/>
      <c r="BO3580" s="8"/>
      <c r="BP3580" s="8"/>
      <c r="BQ3580" s="8"/>
      <c r="BR3580" s="8"/>
      <c r="BS3580" s="8"/>
      <c r="BT3580" s="8"/>
      <c r="BU3580" s="8"/>
      <c r="BV3580" s="8"/>
      <c r="BW3580" s="8"/>
      <c r="BX3580" s="8"/>
      <c r="BY3580" s="10"/>
      <c r="BZ3580" s="8"/>
      <c r="CA3580" s="8"/>
      <c r="CB3580" s="8"/>
      <c r="CC3580" s="8"/>
      <c r="CD3580" s="8"/>
      <c r="CE3580" s="8"/>
      <c r="CF3580" s="8"/>
      <c r="CG3580" s="8"/>
      <c r="CH3580" s="8"/>
      <c r="CI3580" s="8"/>
      <c r="CJ3580" s="10"/>
    </row>
    <row r="3581" spans="2:88">
      <c r="B3581" s="6"/>
      <c r="C3581" s="7"/>
      <c r="D3581" s="8"/>
      <c r="E3581" s="8"/>
      <c r="F3581" s="8"/>
      <c r="G3581" s="8"/>
      <c r="H3581" s="8"/>
      <c r="I3581" s="8"/>
      <c r="J3581" s="8"/>
      <c r="K3581" s="8"/>
      <c r="L3581" s="8"/>
      <c r="M3581" s="8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10"/>
      <c r="Z3581" s="8"/>
      <c r="AA3581" s="8"/>
      <c r="AB3581" s="8"/>
      <c r="AC3581" s="8"/>
      <c r="AD3581" s="8"/>
      <c r="AE3581" s="8"/>
      <c r="AF3581" s="8"/>
      <c r="AG3581" s="8"/>
      <c r="AH3581" s="8"/>
      <c r="AI3581" s="8"/>
      <c r="AJ3581" s="8"/>
      <c r="AK3581" s="8"/>
      <c r="AL3581" s="8"/>
      <c r="AM3581" s="8"/>
      <c r="AN3581" s="8"/>
      <c r="AO3581" s="8"/>
      <c r="AP3581" s="9"/>
      <c r="AQ3581" s="9"/>
      <c r="AR3581" s="9"/>
      <c r="AS3581" s="8"/>
      <c r="AT3581" s="8"/>
      <c r="AU3581" s="8"/>
      <c r="AV3581" s="8"/>
      <c r="AW3581" s="8"/>
      <c r="AX3581" s="8"/>
      <c r="AY3581" s="8"/>
      <c r="AZ3581" s="8"/>
      <c r="BA3581" s="8"/>
      <c r="BB3581" s="8"/>
      <c r="BC3581" s="8"/>
      <c r="BD3581" s="8"/>
      <c r="BE3581" s="8"/>
      <c r="BF3581" s="8"/>
      <c r="BG3581" s="8"/>
      <c r="BH3581" s="8"/>
      <c r="BI3581" s="8"/>
      <c r="BJ3581" s="8"/>
      <c r="BK3581" s="8"/>
      <c r="BL3581" s="8"/>
      <c r="BM3581" s="8"/>
      <c r="BN3581" s="8"/>
      <c r="BO3581" s="8"/>
      <c r="BP3581" s="8"/>
      <c r="BQ3581" s="8"/>
      <c r="BR3581" s="8"/>
      <c r="BS3581" s="8"/>
      <c r="BT3581" s="8"/>
      <c r="BU3581" s="8"/>
      <c r="BV3581" s="8"/>
      <c r="BW3581" s="8"/>
      <c r="BX3581" s="8"/>
      <c r="BY3581" s="10"/>
      <c r="BZ3581" s="8"/>
      <c r="CA3581" s="8"/>
      <c r="CB3581" s="8"/>
      <c r="CC3581" s="8"/>
      <c r="CD3581" s="8"/>
      <c r="CE3581" s="8"/>
      <c r="CF3581" s="8"/>
      <c r="CG3581" s="8"/>
      <c r="CH3581" s="8"/>
      <c r="CI3581" s="8"/>
      <c r="CJ3581" s="10"/>
    </row>
    <row r="3582" spans="2:88">
      <c r="B3582" s="6"/>
      <c r="C3582" s="7"/>
      <c r="D3582" s="8"/>
      <c r="E3582" s="8"/>
      <c r="F3582" s="8"/>
      <c r="G3582" s="8"/>
      <c r="H3582" s="8"/>
      <c r="I3582" s="8"/>
      <c r="J3582" s="8"/>
      <c r="K3582" s="8"/>
      <c r="L3582" s="8"/>
      <c r="M3582" s="8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10"/>
      <c r="Z3582" s="8"/>
      <c r="AA3582" s="8"/>
      <c r="AB3582" s="8"/>
      <c r="AC3582" s="8"/>
      <c r="AD3582" s="8"/>
      <c r="AE3582" s="8"/>
      <c r="AF3582" s="8"/>
      <c r="AG3582" s="8"/>
      <c r="AH3582" s="8"/>
      <c r="AI3582" s="8"/>
      <c r="AJ3582" s="8"/>
      <c r="AK3582" s="8"/>
      <c r="AL3582" s="8"/>
      <c r="AM3582" s="8"/>
      <c r="AN3582" s="8"/>
      <c r="AO3582" s="8"/>
      <c r="AP3582" s="9"/>
      <c r="AQ3582" s="9"/>
      <c r="AR3582" s="9"/>
      <c r="AS3582" s="8"/>
      <c r="AT3582" s="8"/>
      <c r="AU3582" s="8"/>
      <c r="AV3582" s="8"/>
      <c r="AW3582" s="8"/>
      <c r="AX3582" s="8"/>
      <c r="AY3582" s="8"/>
      <c r="AZ3582" s="8"/>
      <c r="BA3582" s="8"/>
      <c r="BB3582" s="8"/>
      <c r="BC3582" s="8"/>
      <c r="BD3582" s="8"/>
      <c r="BE3582" s="8"/>
      <c r="BF3582" s="8"/>
      <c r="BG3582" s="8"/>
      <c r="BH3582" s="8"/>
      <c r="BI3582" s="8"/>
      <c r="BJ3582" s="8"/>
      <c r="BK3582" s="8"/>
      <c r="BL3582" s="8"/>
      <c r="BM3582" s="8"/>
      <c r="BN3582" s="8"/>
      <c r="BO3582" s="8"/>
      <c r="BP3582" s="8"/>
      <c r="BQ3582" s="8"/>
      <c r="BR3582" s="8"/>
      <c r="BS3582" s="8"/>
      <c r="BT3582" s="8"/>
      <c r="BU3582" s="8"/>
      <c r="BV3582" s="8"/>
      <c r="BW3582" s="8"/>
      <c r="BX3582" s="8"/>
      <c r="BY3582" s="10"/>
      <c r="BZ3582" s="8"/>
      <c r="CA3582" s="8"/>
      <c r="CB3582" s="8"/>
      <c r="CC3582" s="8"/>
      <c r="CD3582" s="8"/>
      <c r="CE3582" s="8"/>
      <c r="CF3582" s="8"/>
      <c r="CG3582" s="8"/>
      <c r="CH3582" s="8"/>
      <c r="CI3582" s="8"/>
      <c r="CJ3582" s="10"/>
    </row>
    <row r="3583" spans="2:88">
      <c r="B3583" s="6"/>
      <c r="C3583" s="7"/>
      <c r="D3583" s="8"/>
      <c r="E3583" s="8"/>
      <c r="F3583" s="8"/>
      <c r="G3583" s="8"/>
      <c r="H3583" s="8"/>
      <c r="I3583" s="8"/>
      <c r="J3583" s="8"/>
      <c r="K3583" s="8"/>
      <c r="L3583" s="8"/>
      <c r="M3583" s="8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10"/>
      <c r="Z3583" s="8"/>
      <c r="AA3583" s="8"/>
      <c r="AB3583" s="8"/>
      <c r="AC3583" s="8"/>
      <c r="AD3583" s="8"/>
      <c r="AE3583" s="8"/>
      <c r="AF3583" s="8"/>
      <c r="AG3583" s="8"/>
      <c r="AH3583" s="8"/>
      <c r="AI3583" s="8"/>
      <c r="AJ3583" s="8"/>
      <c r="AK3583" s="8"/>
      <c r="AL3583" s="8"/>
      <c r="AM3583" s="8"/>
      <c r="AN3583" s="8"/>
      <c r="AO3583" s="8"/>
      <c r="AP3583" s="9"/>
      <c r="AQ3583" s="9"/>
      <c r="AR3583" s="9"/>
      <c r="AS3583" s="8"/>
      <c r="AT3583" s="8"/>
      <c r="AU3583" s="8"/>
      <c r="AV3583" s="8"/>
      <c r="AW3583" s="8"/>
      <c r="AX3583" s="8"/>
      <c r="AY3583" s="8"/>
      <c r="AZ3583" s="8"/>
      <c r="BA3583" s="8"/>
      <c r="BB3583" s="8"/>
      <c r="BC3583" s="8"/>
      <c r="BD3583" s="8"/>
      <c r="BE3583" s="8"/>
      <c r="BF3583" s="8"/>
      <c r="BG3583" s="8"/>
      <c r="BH3583" s="8"/>
      <c r="BI3583" s="8"/>
      <c r="BJ3583" s="8"/>
      <c r="BK3583" s="8"/>
      <c r="BL3583" s="8"/>
      <c r="BM3583" s="8"/>
      <c r="BN3583" s="8"/>
      <c r="BO3583" s="8"/>
      <c r="BP3583" s="8"/>
      <c r="BQ3583" s="8"/>
      <c r="BR3583" s="8"/>
      <c r="BS3583" s="8"/>
      <c r="BT3583" s="8"/>
      <c r="BU3583" s="8"/>
      <c r="BV3583" s="8"/>
      <c r="BW3583" s="8"/>
      <c r="BX3583" s="8"/>
      <c r="BY3583" s="10"/>
      <c r="BZ3583" s="8"/>
      <c r="CA3583" s="8"/>
      <c r="CB3583" s="8"/>
      <c r="CC3583" s="8"/>
      <c r="CD3583" s="8"/>
      <c r="CE3583" s="8"/>
      <c r="CF3583" s="8"/>
      <c r="CG3583" s="8"/>
      <c r="CH3583" s="8"/>
      <c r="CI3583" s="8"/>
      <c r="CJ3583" s="10"/>
    </row>
    <row r="3584" spans="2:88">
      <c r="B3584" s="6"/>
      <c r="C3584" s="7"/>
      <c r="D3584" s="8"/>
      <c r="E3584" s="8"/>
      <c r="F3584" s="8"/>
      <c r="G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10"/>
      <c r="Z3584" s="8"/>
      <c r="AA3584" s="8"/>
      <c r="AB3584" s="8"/>
      <c r="AC3584" s="8"/>
      <c r="AD3584" s="8"/>
      <c r="AE3584" s="8"/>
      <c r="AF3584" s="8"/>
      <c r="AG3584" s="8"/>
      <c r="AH3584" s="8"/>
      <c r="AI3584" s="8"/>
      <c r="AJ3584" s="8"/>
      <c r="AK3584" s="8"/>
      <c r="AL3584" s="8"/>
      <c r="AM3584" s="8"/>
      <c r="AN3584" s="8"/>
      <c r="AO3584" s="8"/>
      <c r="AP3584" s="9"/>
      <c r="AQ3584" s="9"/>
      <c r="AR3584" s="9"/>
      <c r="AS3584" s="8"/>
      <c r="AT3584" s="8"/>
      <c r="AU3584" s="8"/>
      <c r="AV3584" s="8"/>
      <c r="AW3584" s="8"/>
      <c r="AX3584" s="8"/>
      <c r="AY3584" s="8"/>
      <c r="AZ3584" s="8"/>
      <c r="BA3584" s="8"/>
      <c r="BB3584" s="8"/>
      <c r="BC3584" s="8"/>
      <c r="BD3584" s="8"/>
      <c r="BE3584" s="8"/>
      <c r="BF3584" s="8"/>
      <c r="BG3584" s="8"/>
      <c r="BH3584" s="8"/>
      <c r="BI3584" s="8"/>
      <c r="BJ3584" s="8"/>
      <c r="BK3584" s="8"/>
      <c r="BL3584" s="8"/>
      <c r="BM3584" s="8"/>
      <c r="BN3584" s="8"/>
      <c r="BO3584" s="8"/>
      <c r="BP3584" s="8"/>
      <c r="BQ3584" s="8"/>
      <c r="BR3584" s="8"/>
      <c r="BS3584" s="8"/>
      <c r="BT3584" s="8"/>
      <c r="BU3584" s="8"/>
      <c r="BV3584" s="8"/>
      <c r="BW3584" s="8"/>
      <c r="BX3584" s="8"/>
      <c r="BY3584" s="10"/>
      <c r="BZ3584" s="8"/>
      <c r="CA3584" s="8"/>
      <c r="CB3584" s="8"/>
      <c r="CC3584" s="8"/>
      <c r="CD3584" s="8"/>
      <c r="CE3584" s="8"/>
      <c r="CF3584" s="8"/>
      <c r="CG3584" s="8"/>
      <c r="CH3584" s="8"/>
      <c r="CI3584" s="8"/>
      <c r="CJ3584" s="10"/>
    </row>
    <row r="3585" spans="2:88">
      <c r="B3585" s="6"/>
      <c r="C3585" s="7"/>
      <c r="D3585" s="8"/>
      <c r="E3585" s="8"/>
      <c r="F3585" s="8"/>
      <c r="G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10"/>
      <c r="Z3585" s="8"/>
      <c r="AA3585" s="8"/>
      <c r="AB3585" s="8"/>
      <c r="AC3585" s="8"/>
      <c r="AD3585" s="8"/>
      <c r="AE3585" s="8"/>
      <c r="AF3585" s="8"/>
      <c r="AG3585" s="8"/>
      <c r="AH3585" s="8"/>
      <c r="AI3585" s="8"/>
      <c r="AJ3585" s="8"/>
      <c r="AK3585" s="8"/>
      <c r="AL3585" s="8"/>
      <c r="AM3585" s="8"/>
      <c r="AN3585" s="8"/>
      <c r="AO3585" s="8"/>
      <c r="AP3585" s="9"/>
      <c r="AQ3585" s="9"/>
      <c r="AR3585" s="9"/>
      <c r="AS3585" s="8"/>
      <c r="AT3585" s="8"/>
      <c r="AU3585" s="8"/>
      <c r="AV3585" s="8"/>
      <c r="AW3585" s="8"/>
      <c r="AX3585" s="8"/>
      <c r="AY3585" s="8"/>
      <c r="AZ3585" s="8"/>
      <c r="BA3585" s="8"/>
      <c r="BB3585" s="8"/>
      <c r="BC3585" s="8"/>
      <c r="BD3585" s="8"/>
      <c r="BE3585" s="8"/>
      <c r="BF3585" s="8"/>
      <c r="BG3585" s="8"/>
      <c r="BH3585" s="8"/>
      <c r="BI3585" s="8"/>
      <c r="BJ3585" s="8"/>
      <c r="BK3585" s="8"/>
      <c r="BL3585" s="8"/>
      <c r="BM3585" s="8"/>
      <c r="BN3585" s="8"/>
      <c r="BO3585" s="8"/>
      <c r="BP3585" s="8"/>
      <c r="BQ3585" s="8"/>
      <c r="BR3585" s="8"/>
      <c r="BS3585" s="8"/>
      <c r="BT3585" s="8"/>
      <c r="BU3585" s="8"/>
      <c r="BV3585" s="8"/>
      <c r="BW3585" s="8"/>
      <c r="BX3585" s="8"/>
      <c r="BY3585" s="10"/>
      <c r="BZ3585" s="8"/>
      <c r="CA3585" s="8"/>
      <c r="CB3585" s="8"/>
      <c r="CC3585" s="8"/>
      <c r="CD3585" s="8"/>
      <c r="CE3585" s="8"/>
      <c r="CF3585" s="8"/>
      <c r="CG3585" s="8"/>
      <c r="CH3585" s="8"/>
      <c r="CI3585" s="8"/>
      <c r="CJ3585" s="10"/>
    </row>
    <row r="3586" spans="2:88">
      <c r="B3586" s="6"/>
      <c r="C3586" s="7"/>
      <c r="D3586" s="8"/>
      <c r="E3586" s="8"/>
      <c r="F3586" s="8"/>
      <c r="G3586" s="8"/>
      <c r="H3586" s="8"/>
      <c r="I3586" s="8"/>
      <c r="J3586" s="8"/>
      <c r="K3586" s="8"/>
      <c r="L3586" s="8"/>
      <c r="M3586" s="8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10"/>
      <c r="Z3586" s="8"/>
      <c r="AA3586" s="8"/>
      <c r="AB3586" s="8"/>
      <c r="AC3586" s="8"/>
      <c r="AD3586" s="8"/>
      <c r="AE3586" s="8"/>
      <c r="AF3586" s="8"/>
      <c r="AG3586" s="8"/>
      <c r="AH3586" s="8"/>
      <c r="AI3586" s="8"/>
      <c r="AJ3586" s="8"/>
      <c r="AK3586" s="8"/>
      <c r="AL3586" s="8"/>
      <c r="AM3586" s="8"/>
      <c r="AN3586" s="8"/>
      <c r="AO3586" s="8"/>
      <c r="AP3586" s="9"/>
      <c r="AQ3586" s="9"/>
      <c r="AR3586" s="9"/>
      <c r="AS3586" s="8"/>
      <c r="AT3586" s="8"/>
      <c r="AU3586" s="8"/>
      <c r="AV3586" s="8"/>
      <c r="AW3586" s="8"/>
      <c r="AX3586" s="8"/>
      <c r="AY3586" s="8"/>
      <c r="AZ3586" s="8"/>
      <c r="BA3586" s="8"/>
      <c r="BB3586" s="8"/>
      <c r="BC3586" s="8"/>
      <c r="BD3586" s="8"/>
      <c r="BE3586" s="8"/>
      <c r="BF3586" s="8"/>
      <c r="BG3586" s="8"/>
      <c r="BH3586" s="8"/>
      <c r="BI3586" s="8"/>
      <c r="BJ3586" s="8"/>
      <c r="BK3586" s="8"/>
      <c r="BL3586" s="8"/>
      <c r="BM3586" s="8"/>
      <c r="BN3586" s="8"/>
      <c r="BO3586" s="8"/>
      <c r="BP3586" s="8"/>
      <c r="BQ3586" s="8"/>
      <c r="BR3586" s="8"/>
      <c r="BS3586" s="8"/>
      <c r="BT3586" s="8"/>
      <c r="BU3586" s="8"/>
      <c r="BV3586" s="8"/>
      <c r="BW3586" s="8"/>
      <c r="BX3586" s="8"/>
      <c r="BY3586" s="10"/>
      <c r="BZ3586" s="8"/>
      <c r="CA3586" s="8"/>
      <c r="CB3586" s="8"/>
      <c r="CC3586" s="8"/>
      <c r="CD3586" s="8"/>
      <c r="CE3586" s="8"/>
      <c r="CF3586" s="8"/>
      <c r="CG3586" s="8"/>
      <c r="CH3586" s="8"/>
      <c r="CI3586" s="8"/>
      <c r="CJ3586" s="10"/>
    </row>
    <row r="3587" spans="2:88">
      <c r="B3587" s="6"/>
      <c r="C3587" s="7"/>
      <c r="D3587" s="8"/>
      <c r="E3587" s="8"/>
      <c r="F3587" s="8"/>
      <c r="G3587" s="8"/>
      <c r="H3587" s="8"/>
      <c r="I3587" s="8"/>
      <c r="J3587" s="8"/>
      <c r="K3587" s="8"/>
      <c r="L3587" s="8"/>
      <c r="M3587" s="8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10"/>
      <c r="Z3587" s="8"/>
      <c r="AA3587" s="8"/>
      <c r="AB3587" s="8"/>
      <c r="AC3587" s="8"/>
      <c r="AD3587" s="8"/>
      <c r="AE3587" s="8"/>
      <c r="AF3587" s="8"/>
      <c r="AG3587" s="8"/>
      <c r="AH3587" s="8"/>
      <c r="AI3587" s="8"/>
      <c r="AJ3587" s="8"/>
      <c r="AK3587" s="8"/>
      <c r="AL3587" s="8"/>
      <c r="AM3587" s="8"/>
      <c r="AN3587" s="8"/>
      <c r="AO3587" s="8"/>
      <c r="AP3587" s="9"/>
      <c r="AQ3587" s="9"/>
      <c r="AR3587" s="9"/>
      <c r="AS3587" s="8"/>
      <c r="AT3587" s="8"/>
      <c r="AU3587" s="8"/>
      <c r="AV3587" s="8"/>
      <c r="AW3587" s="8"/>
      <c r="AX3587" s="8"/>
      <c r="AY3587" s="8"/>
      <c r="AZ3587" s="8"/>
      <c r="BA3587" s="8"/>
      <c r="BB3587" s="8"/>
      <c r="BC3587" s="8"/>
      <c r="BD3587" s="8"/>
      <c r="BE3587" s="8"/>
      <c r="BF3587" s="8"/>
      <c r="BG3587" s="8"/>
      <c r="BH3587" s="8"/>
      <c r="BI3587" s="8"/>
      <c r="BJ3587" s="8"/>
      <c r="BK3587" s="8"/>
      <c r="BL3587" s="8"/>
      <c r="BM3587" s="8"/>
      <c r="BN3587" s="8"/>
      <c r="BO3587" s="8"/>
      <c r="BP3587" s="8"/>
      <c r="BQ3587" s="8"/>
      <c r="BR3587" s="8"/>
      <c r="BS3587" s="8"/>
      <c r="BT3587" s="8"/>
      <c r="BU3587" s="8"/>
      <c r="BV3587" s="8"/>
      <c r="BW3587" s="8"/>
      <c r="BX3587" s="8"/>
      <c r="BY3587" s="10"/>
      <c r="BZ3587" s="8"/>
      <c r="CA3587" s="8"/>
      <c r="CB3587" s="8"/>
      <c r="CC3587" s="8"/>
      <c r="CD3587" s="8"/>
      <c r="CE3587" s="8"/>
      <c r="CF3587" s="8"/>
      <c r="CG3587" s="8"/>
      <c r="CH3587" s="8"/>
      <c r="CI3587" s="8"/>
      <c r="CJ3587" s="10"/>
    </row>
    <row r="3588" spans="2:88">
      <c r="B3588" s="6"/>
      <c r="C3588" s="7"/>
      <c r="D3588" s="8"/>
      <c r="E3588" s="8"/>
      <c r="F3588" s="8"/>
      <c r="G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10"/>
      <c r="Z3588" s="8"/>
      <c r="AA3588" s="8"/>
      <c r="AB3588" s="8"/>
      <c r="AC3588" s="8"/>
      <c r="AD3588" s="8"/>
      <c r="AE3588" s="8"/>
      <c r="AF3588" s="8"/>
      <c r="AG3588" s="8"/>
      <c r="AH3588" s="8"/>
      <c r="AI3588" s="8"/>
      <c r="AJ3588" s="8"/>
      <c r="AK3588" s="8"/>
      <c r="AL3588" s="8"/>
      <c r="AM3588" s="8"/>
      <c r="AN3588" s="8"/>
      <c r="AO3588" s="8"/>
      <c r="AP3588" s="9"/>
      <c r="AQ3588" s="9"/>
      <c r="AR3588" s="9"/>
      <c r="AS3588" s="8"/>
      <c r="AT3588" s="8"/>
      <c r="AU3588" s="8"/>
      <c r="AV3588" s="8"/>
      <c r="AW3588" s="8"/>
      <c r="AX3588" s="8"/>
      <c r="AY3588" s="8"/>
      <c r="AZ3588" s="8"/>
      <c r="BA3588" s="8"/>
      <c r="BB3588" s="8"/>
      <c r="BC3588" s="8"/>
      <c r="BD3588" s="8"/>
      <c r="BE3588" s="8"/>
      <c r="BF3588" s="8"/>
      <c r="BG3588" s="8"/>
      <c r="BH3588" s="8"/>
      <c r="BI3588" s="8"/>
      <c r="BJ3588" s="8"/>
      <c r="BK3588" s="8"/>
      <c r="BL3588" s="8"/>
      <c r="BM3588" s="8"/>
      <c r="BN3588" s="8"/>
      <c r="BO3588" s="8"/>
      <c r="BP3588" s="8"/>
      <c r="BQ3588" s="8"/>
      <c r="BR3588" s="8"/>
      <c r="BS3588" s="8"/>
      <c r="BT3588" s="8"/>
      <c r="BU3588" s="8"/>
      <c r="BV3588" s="8"/>
      <c r="BW3588" s="8"/>
      <c r="BX3588" s="8"/>
      <c r="BY3588" s="10"/>
      <c r="BZ3588" s="8"/>
      <c r="CA3588" s="8"/>
      <c r="CB3588" s="8"/>
      <c r="CC3588" s="8"/>
      <c r="CD3588" s="8"/>
      <c r="CE3588" s="8"/>
      <c r="CF3588" s="8"/>
      <c r="CG3588" s="8"/>
      <c r="CH3588" s="8"/>
      <c r="CI3588" s="8"/>
      <c r="CJ3588" s="10"/>
    </row>
    <row r="3589" spans="2:88">
      <c r="B3589" s="6"/>
      <c r="C3589" s="7"/>
      <c r="D3589" s="8"/>
      <c r="E3589" s="8"/>
      <c r="F3589" s="8"/>
      <c r="G3589" s="8"/>
      <c r="H3589" s="8"/>
      <c r="I3589" s="8"/>
      <c r="J3589" s="8"/>
      <c r="K3589" s="8"/>
      <c r="L3589" s="8"/>
      <c r="M3589" s="8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10"/>
      <c r="Z3589" s="8"/>
      <c r="AA3589" s="8"/>
      <c r="AB3589" s="8"/>
      <c r="AC3589" s="8"/>
      <c r="AD3589" s="8"/>
      <c r="AE3589" s="8"/>
      <c r="AF3589" s="8"/>
      <c r="AG3589" s="8"/>
      <c r="AH3589" s="8"/>
      <c r="AI3589" s="8"/>
      <c r="AJ3589" s="8"/>
      <c r="AK3589" s="8"/>
      <c r="AL3589" s="8"/>
      <c r="AM3589" s="8"/>
      <c r="AN3589" s="8"/>
      <c r="AO3589" s="8"/>
      <c r="AP3589" s="9"/>
      <c r="AQ3589" s="9"/>
      <c r="AR3589" s="9"/>
      <c r="AS3589" s="8"/>
      <c r="AT3589" s="8"/>
      <c r="AU3589" s="8"/>
      <c r="AV3589" s="8"/>
      <c r="AW3589" s="8"/>
      <c r="AX3589" s="8"/>
      <c r="AY3589" s="8"/>
      <c r="AZ3589" s="8"/>
      <c r="BA3589" s="8"/>
      <c r="BB3589" s="8"/>
      <c r="BC3589" s="8"/>
      <c r="BD3589" s="8"/>
      <c r="BE3589" s="8"/>
      <c r="BF3589" s="8"/>
      <c r="BG3589" s="8"/>
      <c r="BH3589" s="8"/>
      <c r="BI3589" s="8"/>
      <c r="BJ3589" s="8"/>
      <c r="BK3589" s="8"/>
      <c r="BL3589" s="8"/>
      <c r="BM3589" s="8"/>
      <c r="BN3589" s="8"/>
      <c r="BO3589" s="8"/>
      <c r="BP3589" s="8"/>
      <c r="BQ3589" s="8"/>
      <c r="BR3589" s="8"/>
      <c r="BS3589" s="8"/>
      <c r="BT3589" s="8"/>
      <c r="BU3589" s="8"/>
      <c r="BV3589" s="8"/>
      <c r="BW3589" s="8"/>
      <c r="BX3589" s="8"/>
      <c r="BY3589" s="10"/>
      <c r="BZ3589" s="8"/>
      <c r="CA3589" s="8"/>
      <c r="CB3589" s="8"/>
      <c r="CC3589" s="8"/>
      <c r="CD3589" s="8"/>
      <c r="CE3589" s="8"/>
      <c r="CF3589" s="8"/>
      <c r="CG3589" s="8"/>
      <c r="CH3589" s="8"/>
      <c r="CI3589" s="8"/>
      <c r="CJ3589" s="10"/>
    </row>
    <row r="3590" spans="2:88">
      <c r="B3590" s="6"/>
      <c r="C3590" s="7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10"/>
      <c r="Z3590" s="8"/>
      <c r="AA3590" s="8"/>
      <c r="AB3590" s="8"/>
      <c r="AC3590" s="8"/>
      <c r="AD3590" s="8"/>
      <c r="AE3590" s="8"/>
      <c r="AF3590" s="8"/>
      <c r="AG3590" s="8"/>
      <c r="AH3590" s="8"/>
      <c r="AI3590" s="8"/>
      <c r="AJ3590" s="8"/>
      <c r="AK3590" s="8"/>
      <c r="AL3590" s="8"/>
      <c r="AM3590" s="8"/>
      <c r="AN3590" s="8"/>
      <c r="AO3590" s="8"/>
      <c r="AP3590" s="9"/>
      <c r="AQ3590" s="9"/>
      <c r="AR3590" s="9"/>
      <c r="AS3590" s="8"/>
      <c r="AT3590" s="8"/>
      <c r="AU3590" s="8"/>
      <c r="AV3590" s="8"/>
      <c r="AW3590" s="8"/>
      <c r="AX3590" s="8"/>
      <c r="AY3590" s="8"/>
      <c r="AZ3590" s="8"/>
      <c r="BA3590" s="8"/>
      <c r="BB3590" s="8"/>
      <c r="BC3590" s="8"/>
      <c r="BD3590" s="8"/>
      <c r="BE3590" s="8"/>
      <c r="BF3590" s="8"/>
      <c r="BG3590" s="8"/>
      <c r="BH3590" s="8"/>
      <c r="BI3590" s="8"/>
      <c r="BJ3590" s="8"/>
      <c r="BK3590" s="8"/>
      <c r="BL3590" s="8"/>
      <c r="BM3590" s="8"/>
      <c r="BN3590" s="8"/>
      <c r="BO3590" s="8"/>
      <c r="BP3590" s="8"/>
      <c r="BQ3590" s="8"/>
      <c r="BR3590" s="8"/>
      <c r="BS3590" s="8"/>
      <c r="BT3590" s="8"/>
      <c r="BU3590" s="8"/>
      <c r="BV3590" s="8"/>
      <c r="BW3590" s="8"/>
      <c r="BX3590" s="8"/>
      <c r="BY3590" s="10"/>
      <c r="BZ3590" s="8"/>
      <c r="CA3590" s="8"/>
      <c r="CB3590" s="8"/>
      <c r="CC3590" s="8"/>
      <c r="CD3590" s="8"/>
      <c r="CE3590" s="8"/>
      <c r="CF3590" s="8"/>
      <c r="CG3590" s="8"/>
      <c r="CH3590" s="8"/>
      <c r="CI3590" s="8"/>
      <c r="CJ3590" s="10"/>
    </row>
    <row r="3591" spans="2:88">
      <c r="B3591" s="6"/>
      <c r="C3591" s="7"/>
      <c r="D3591" s="8"/>
      <c r="E3591" s="8"/>
      <c r="F3591" s="8"/>
      <c r="G3591" s="8"/>
      <c r="H3591" s="8"/>
      <c r="I3591" s="8"/>
      <c r="J3591" s="8"/>
      <c r="K3591" s="8"/>
      <c r="L3591" s="8"/>
      <c r="M3591" s="8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10"/>
      <c r="Z3591" s="8"/>
      <c r="AA3591" s="8"/>
      <c r="AB3591" s="8"/>
      <c r="AC3591" s="8"/>
      <c r="AD3591" s="8"/>
      <c r="AE3591" s="8"/>
      <c r="AF3591" s="8"/>
      <c r="AG3591" s="8"/>
      <c r="AH3591" s="8"/>
      <c r="AI3591" s="8"/>
      <c r="AJ3591" s="8"/>
      <c r="AK3591" s="8"/>
      <c r="AL3591" s="8"/>
      <c r="AM3591" s="8"/>
      <c r="AN3591" s="8"/>
      <c r="AO3591" s="8"/>
      <c r="AP3591" s="9"/>
      <c r="AQ3591" s="9"/>
      <c r="AR3591" s="9"/>
      <c r="AS3591" s="8"/>
      <c r="AT3591" s="8"/>
      <c r="AU3591" s="8"/>
      <c r="AV3591" s="8"/>
      <c r="AW3591" s="8"/>
      <c r="AX3591" s="8"/>
      <c r="AY3591" s="8"/>
      <c r="AZ3591" s="8"/>
      <c r="BA3591" s="8"/>
      <c r="BB3591" s="8"/>
      <c r="BC3591" s="8"/>
      <c r="BD3591" s="8"/>
      <c r="BE3591" s="8"/>
      <c r="BF3591" s="8"/>
      <c r="BG3591" s="8"/>
      <c r="BH3591" s="8"/>
      <c r="BI3591" s="8"/>
      <c r="BJ3591" s="8"/>
      <c r="BK3591" s="8"/>
      <c r="BL3591" s="8"/>
      <c r="BM3591" s="8"/>
      <c r="BN3591" s="8"/>
      <c r="BO3591" s="8"/>
      <c r="BP3591" s="8"/>
      <c r="BQ3591" s="8"/>
      <c r="BR3591" s="8"/>
      <c r="BS3591" s="8"/>
      <c r="BT3591" s="8"/>
      <c r="BU3591" s="8"/>
      <c r="BV3591" s="8"/>
      <c r="BW3591" s="8"/>
      <c r="BX3591" s="8"/>
      <c r="BY3591" s="10"/>
      <c r="BZ3591" s="8"/>
      <c r="CA3591" s="8"/>
      <c r="CB3591" s="8"/>
      <c r="CC3591" s="8"/>
      <c r="CD3591" s="8"/>
      <c r="CE3591" s="8"/>
      <c r="CF3591" s="8"/>
      <c r="CG3591" s="8"/>
      <c r="CH3591" s="8"/>
      <c r="CI3591" s="8"/>
      <c r="CJ3591" s="10"/>
    </row>
    <row r="3592" spans="2:88">
      <c r="B3592" s="6"/>
      <c r="C3592" s="7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10"/>
      <c r="Z3592" s="8"/>
      <c r="AA3592" s="8"/>
      <c r="AB3592" s="8"/>
      <c r="AC3592" s="8"/>
      <c r="AD3592" s="8"/>
      <c r="AE3592" s="8"/>
      <c r="AF3592" s="8"/>
      <c r="AG3592" s="8"/>
      <c r="AH3592" s="8"/>
      <c r="AI3592" s="8"/>
      <c r="AJ3592" s="8"/>
      <c r="AK3592" s="8"/>
      <c r="AL3592" s="8"/>
      <c r="AM3592" s="8"/>
      <c r="AN3592" s="8"/>
      <c r="AO3592" s="8"/>
      <c r="AP3592" s="9"/>
      <c r="AQ3592" s="9"/>
      <c r="AR3592" s="9"/>
      <c r="AS3592" s="8"/>
      <c r="AT3592" s="8"/>
      <c r="AU3592" s="8"/>
      <c r="AV3592" s="8"/>
      <c r="AW3592" s="8"/>
      <c r="AX3592" s="8"/>
      <c r="AY3592" s="8"/>
      <c r="AZ3592" s="8"/>
      <c r="BA3592" s="8"/>
      <c r="BB3592" s="8"/>
      <c r="BC3592" s="8"/>
      <c r="BD3592" s="8"/>
      <c r="BE3592" s="8"/>
      <c r="BF3592" s="8"/>
      <c r="BG3592" s="8"/>
      <c r="BH3592" s="8"/>
      <c r="BI3592" s="8"/>
      <c r="BJ3592" s="8"/>
      <c r="BK3592" s="8"/>
      <c r="BL3592" s="8"/>
      <c r="BM3592" s="8"/>
      <c r="BN3592" s="8"/>
      <c r="BO3592" s="8"/>
      <c r="BP3592" s="8"/>
      <c r="BQ3592" s="8"/>
      <c r="BR3592" s="8"/>
      <c r="BS3592" s="8"/>
      <c r="BT3592" s="8"/>
      <c r="BU3592" s="8"/>
      <c r="BV3592" s="8"/>
      <c r="BW3592" s="8"/>
      <c r="BX3592" s="8"/>
      <c r="BY3592" s="10"/>
      <c r="BZ3592" s="8"/>
      <c r="CA3592" s="8"/>
      <c r="CB3592" s="8"/>
      <c r="CC3592" s="8"/>
      <c r="CD3592" s="8"/>
      <c r="CE3592" s="8"/>
      <c r="CF3592" s="8"/>
      <c r="CG3592" s="8"/>
      <c r="CH3592" s="8"/>
      <c r="CI3592" s="8"/>
      <c r="CJ3592" s="10"/>
    </row>
    <row r="3593" spans="2:88">
      <c r="B3593" s="6"/>
      <c r="C3593" s="7"/>
      <c r="D3593" s="8"/>
      <c r="E3593" s="8"/>
      <c r="F3593" s="8"/>
      <c r="G3593" s="8"/>
      <c r="H3593" s="8"/>
      <c r="I3593" s="8"/>
      <c r="J3593" s="8"/>
      <c r="K3593" s="8"/>
      <c r="L3593" s="8"/>
      <c r="M3593" s="8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10"/>
      <c r="Z3593" s="8"/>
      <c r="AA3593" s="8"/>
      <c r="AB3593" s="8"/>
      <c r="AC3593" s="8"/>
      <c r="AD3593" s="8"/>
      <c r="AE3593" s="8"/>
      <c r="AF3593" s="8"/>
      <c r="AG3593" s="8"/>
      <c r="AH3593" s="8"/>
      <c r="AI3593" s="8"/>
      <c r="AJ3593" s="8"/>
      <c r="AK3593" s="8"/>
      <c r="AL3593" s="8"/>
      <c r="AM3593" s="8"/>
      <c r="AN3593" s="8"/>
      <c r="AO3593" s="8"/>
      <c r="AP3593" s="9"/>
      <c r="AQ3593" s="9"/>
      <c r="AR3593" s="9"/>
      <c r="AS3593" s="8"/>
      <c r="AT3593" s="8"/>
      <c r="AU3593" s="8"/>
      <c r="AV3593" s="8"/>
      <c r="AW3593" s="8"/>
      <c r="AX3593" s="8"/>
      <c r="AY3593" s="8"/>
      <c r="AZ3593" s="8"/>
      <c r="BA3593" s="8"/>
      <c r="BB3593" s="8"/>
      <c r="BC3593" s="8"/>
      <c r="BD3593" s="8"/>
      <c r="BE3593" s="8"/>
      <c r="BF3593" s="8"/>
      <c r="BG3593" s="8"/>
      <c r="BH3593" s="8"/>
      <c r="BI3593" s="8"/>
      <c r="BJ3593" s="8"/>
      <c r="BK3593" s="8"/>
      <c r="BL3593" s="8"/>
      <c r="BM3593" s="8"/>
      <c r="BN3593" s="8"/>
      <c r="BO3593" s="8"/>
      <c r="BP3593" s="8"/>
      <c r="BQ3593" s="8"/>
      <c r="BR3593" s="8"/>
      <c r="BS3593" s="8"/>
      <c r="BT3593" s="8"/>
      <c r="BU3593" s="8"/>
      <c r="BV3593" s="8"/>
      <c r="BW3593" s="8"/>
      <c r="BX3593" s="8"/>
      <c r="BY3593" s="10"/>
      <c r="BZ3593" s="8"/>
      <c r="CA3593" s="8"/>
      <c r="CB3593" s="8"/>
      <c r="CC3593" s="8"/>
      <c r="CD3593" s="8"/>
      <c r="CE3593" s="8"/>
      <c r="CF3593" s="8"/>
      <c r="CG3593" s="8"/>
      <c r="CH3593" s="8"/>
      <c r="CI3593" s="8"/>
      <c r="CJ3593" s="10"/>
    </row>
    <row r="3594" spans="2:88">
      <c r="B3594" s="6"/>
      <c r="C3594" s="7"/>
      <c r="D3594" s="8"/>
      <c r="E3594" s="8"/>
      <c r="F3594" s="8"/>
      <c r="G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10"/>
      <c r="Z3594" s="8"/>
      <c r="AA3594" s="8"/>
      <c r="AB3594" s="8"/>
      <c r="AC3594" s="8"/>
      <c r="AD3594" s="8"/>
      <c r="AE3594" s="8"/>
      <c r="AF3594" s="8"/>
      <c r="AG3594" s="8"/>
      <c r="AH3594" s="8"/>
      <c r="AI3594" s="8"/>
      <c r="AJ3594" s="8"/>
      <c r="AK3594" s="8"/>
      <c r="AL3594" s="8"/>
      <c r="AM3594" s="8"/>
      <c r="AN3594" s="8"/>
      <c r="AO3594" s="8"/>
      <c r="AP3594" s="9"/>
      <c r="AQ3594" s="9"/>
      <c r="AR3594" s="9"/>
      <c r="AS3594" s="8"/>
      <c r="AT3594" s="8"/>
      <c r="AU3594" s="8"/>
      <c r="AV3594" s="8"/>
      <c r="AW3594" s="8"/>
      <c r="AX3594" s="8"/>
      <c r="AY3594" s="8"/>
      <c r="AZ3594" s="8"/>
      <c r="BA3594" s="8"/>
      <c r="BB3594" s="8"/>
      <c r="BC3594" s="8"/>
      <c r="BD3594" s="8"/>
      <c r="BE3594" s="8"/>
      <c r="BF3594" s="8"/>
      <c r="BG3594" s="8"/>
      <c r="BH3594" s="8"/>
      <c r="BI3594" s="8"/>
      <c r="BJ3594" s="8"/>
      <c r="BK3594" s="8"/>
      <c r="BL3594" s="8"/>
      <c r="BM3594" s="8"/>
      <c r="BN3594" s="8"/>
      <c r="BO3594" s="8"/>
      <c r="BP3594" s="8"/>
      <c r="BQ3594" s="8"/>
      <c r="BR3594" s="8"/>
      <c r="BS3594" s="8"/>
      <c r="BT3594" s="8"/>
      <c r="BU3594" s="8"/>
      <c r="BV3594" s="8"/>
      <c r="BW3594" s="8"/>
      <c r="BX3594" s="8"/>
      <c r="BY3594" s="10"/>
      <c r="BZ3594" s="8"/>
      <c r="CA3594" s="8"/>
      <c r="CB3594" s="8"/>
      <c r="CC3594" s="8"/>
      <c r="CD3594" s="8"/>
      <c r="CE3594" s="8"/>
      <c r="CF3594" s="8"/>
      <c r="CG3594" s="8"/>
      <c r="CH3594" s="8"/>
      <c r="CI3594" s="8"/>
      <c r="CJ3594" s="10"/>
    </row>
    <row r="3595" spans="2:88">
      <c r="B3595" s="6"/>
      <c r="C3595" s="7"/>
      <c r="D3595" s="8"/>
      <c r="E3595" s="8"/>
      <c r="F3595" s="8"/>
      <c r="G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10"/>
      <c r="Z3595" s="8"/>
      <c r="AA3595" s="8"/>
      <c r="AB3595" s="8"/>
      <c r="AC3595" s="8"/>
      <c r="AD3595" s="8"/>
      <c r="AE3595" s="8"/>
      <c r="AF3595" s="8"/>
      <c r="AG3595" s="8"/>
      <c r="AH3595" s="8"/>
      <c r="AI3595" s="8"/>
      <c r="AJ3595" s="8"/>
      <c r="AK3595" s="8"/>
      <c r="AL3595" s="8"/>
      <c r="AM3595" s="8"/>
      <c r="AN3595" s="8"/>
      <c r="AO3595" s="8"/>
      <c r="AP3595" s="9"/>
      <c r="AQ3595" s="9"/>
      <c r="AR3595" s="9"/>
      <c r="AS3595" s="8"/>
      <c r="AT3595" s="8"/>
      <c r="AU3595" s="8"/>
      <c r="AV3595" s="8"/>
      <c r="AW3595" s="8"/>
      <c r="AX3595" s="8"/>
      <c r="AY3595" s="8"/>
      <c r="AZ3595" s="8"/>
      <c r="BA3595" s="8"/>
      <c r="BB3595" s="8"/>
      <c r="BC3595" s="8"/>
      <c r="BD3595" s="8"/>
      <c r="BE3595" s="8"/>
      <c r="BF3595" s="8"/>
      <c r="BG3595" s="8"/>
      <c r="BH3595" s="8"/>
      <c r="BI3595" s="8"/>
      <c r="BJ3595" s="8"/>
      <c r="BK3595" s="8"/>
      <c r="BL3595" s="8"/>
      <c r="BM3595" s="8"/>
      <c r="BN3595" s="8"/>
      <c r="BO3595" s="8"/>
      <c r="BP3595" s="8"/>
      <c r="BQ3595" s="8"/>
      <c r="BR3595" s="8"/>
      <c r="BS3595" s="8"/>
      <c r="BT3595" s="8"/>
      <c r="BU3595" s="8"/>
      <c r="BV3595" s="8"/>
      <c r="BW3595" s="8"/>
      <c r="BX3595" s="8"/>
      <c r="BY3595" s="10"/>
      <c r="BZ3595" s="8"/>
      <c r="CA3595" s="8"/>
      <c r="CB3595" s="8"/>
      <c r="CC3595" s="8"/>
      <c r="CD3595" s="8"/>
      <c r="CE3595" s="8"/>
      <c r="CF3595" s="8"/>
      <c r="CG3595" s="8"/>
      <c r="CH3595" s="8"/>
      <c r="CI3595" s="8"/>
      <c r="CJ3595" s="10"/>
    </row>
    <row r="3596" spans="2:88">
      <c r="B3596" s="6"/>
      <c r="C3596" s="7"/>
      <c r="D3596" s="8"/>
      <c r="E3596" s="8"/>
      <c r="F3596" s="8"/>
      <c r="G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10"/>
      <c r="Z3596" s="8"/>
      <c r="AA3596" s="8"/>
      <c r="AB3596" s="8"/>
      <c r="AC3596" s="8"/>
      <c r="AD3596" s="8"/>
      <c r="AE3596" s="8"/>
      <c r="AF3596" s="8"/>
      <c r="AG3596" s="8"/>
      <c r="AH3596" s="8"/>
      <c r="AI3596" s="8"/>
      <c r="AJ3596" s="8"/>
      <c r="AK3596" s="8"/>
      <c r="AL3596" s="8"/>
      <c r="AM3596" s="8"/>
      <c r="AN3596" s="8"/>
      <c r="AO3596" s="8"/>
      <c r="AP3596" s="9"/>
      <c r="AQ3596" s="9"/>
      <c r="AR3596" s="9"/>
      <c r="AS3596" s="8"/>
      <c r="AT3596" s="8"/>
      <c r="AU3596" s="8"/>
      <c r="AV3596" s="8"/>
      <c r="AW3596" s="8"/>
      <c r="AX3596" s="8"/>
      <c r="AY3596" s="8"/>
      <c r="AZ3596" s="8"/>
      <c r="BA3596" s="8"/>
      <c r="BB3596" s="8"/>
      <c r="BC3596" s="8"/>
      <c r="BD3596" s="8"/>
      <c r="BE3596" s="8"/>
      <c r="BF3596" s="8"/>
      <c r="BG3596" s="8"/>
      <c r="BH3596" s="8"/>
      <c r="BI3596" s="8"/>
      <c r="BJ3596" s="8"/>
      <c r="BK3596" s="8"/>
      <c r="BL3596" s="8"/>
      <c r="BM3596" s="8"/>
      <c r="BN3596" s="8"/>
      <c r="BO3596" s="8"/>
      <c r="BP3596" s="8"/>
      <c r="BQ3596" s="8"/>
      <c r="BR3596" s="8"/>
      <c r="BS3596" s="8"/>
      <c r="BT3596" s="8"/>
      <c r="BU3596" s="8"/>
      <c r="BV3596" s="8"/>
      <c r="BW3596" s="8"/>
      <c r="BX3596" s="8"/>
      <c r="BY3596" s="10"/>
      <c r="BZ3596" s="8"/>
      <c r="CA3596" s="8"/>
      <c r="CB3596" s="8"/>
      <c r="CC3596" s="8"/>
      <c r="CD3596" s="8"/>
      <c r="CE3596" s="8"/>
      <c r="CF3596" s="8"/>
      <c r="CG3596" s="8"/>
      <c r="CH3596" s="8"/>
      <c r="CI3596" s="8"/>
      <c r="CJ3596" s="10"/>
    </row>
    <row r="3597" spans="2:88">
      <c r="B3597" s="6"/>
      <c r="C3597" s="7"/>
      <c r="D3597" s="8"/>
      <c r="E3597" s="8"/>
      <c r="F3597" s="8"/>
      <c r="G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10"/>
      <c r="Z3597" s="8"/>
      <c r="AA3597" s="8"/>
      <c r="AB3597" s="8"/>
      <c r="AC3597" s="8"/>
      <c r="AD3597" s="8"/>
      <c r="AE3597" s="8"/>
      <c r="AF3597" s="8"/>
      <c r="AG3597" s="8"/>
      <c r="AH3597" s="8"/>
      <c r="AI3597" s="8"/>
      <c r="AJ3597" s="8"/>
      <c r="AK3597" s="8"/>
      <c r="AL3597" s="8"/>
      <c r="AM3597" s="8"/>
      <c r="AN3597" s="8"/>
      <c r="AO3597" s="8"/>
      <c r="AP3597" s="9"/>
      <c r="AQ3597" s="9"/>
      <c r="AR3597" s="9"/>
      <c r="AS3597" s="8"/>
      <c r="AT3597" s="8"/>
      <c r="AU3597" s="8"/>
      <c r="AV3597" s="8"/>
      <c r="AW3597" s="8"/>
      <c r="AX3597" s="8"/>
      <c r="AY3597" s="8"/>
      <c r="AZ3597" s="8"/>
      <c r="BA3597" s="8"/>
      <c r="BB3597" s="8"/>
      <c r="BC3597" s="8"/>
      <c r="BD3597" s="8"/>
      <c r="BE3597" s="8"/>
      <c r="BF3597" s="8"/>
      <c r="BG3597" s="8"/>
      <c r="BH3597" s="8"/>
      <c r="BI3597" s="8"/>
      <c r="BJ3597" s="8"/>
      <c r="BK3597" s="8"/>
      <c r="BL3597" s="8"/>
      <c r="BM3597" s="8"/>
      <c r="BN3597" s="8"/>
      <c r="BO3597" s="8"/>
      <c r="BP3597" s="8"/>
      <c r="BQ3597" s="8"/>
      <c r="BR3597" s="8"/>
      <c r="BS3597" s="8"/>
      <c r="BT3597" s="8"/>
      <c r="BU3597" s="8"/>
      <c r="BV3597" s="8"/>
      <c r="BW3597" s="8"/>
      <c r="BX3597" s="8"/>
      <c r="BY3597" s="10"/>
      <c r="BZ3597" s="8"/>
      <c r="CA3597" s="8"/>
      <c r="CB3597" s="8"/>
      <c r="CC3597" s="8"/>
      <c r="CD3597" s="8"/>
      <c r="CE3597" s="8"/>
      <c r="CF3597" s="8"/>
      <c r="CG3597" s="8"/>
      <c r="CH3597" s="8"/>
      <c r="CI3597" s="8"/>
      <c r="CJ3597" s="10"/>
    </row>
    <row r="3598" spans="2:88">
      <c r="B3598" s="6"/>
      <c r="C3598" s="7"/>
      <c r="D3598" s="8"/>
      <c r="E3598" s="8"/>
      <c r="F3598" s="8"/>
      <c r="G3598" s="8"/>
      <c r="H3598" s="8"/>
      <c r="I3598" s="8"/>
      <c r="J3598" s="8"/>
      <c r="K3598" s="8"/>
      <c r="L3598" s="8"/>
      <c r="M3598" s="8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10"/>
      <c r="Z3598" s="8"/>
      <c r="AA3598" s="8"/>
      <c r="AB3598" s="8"/>
      <c r="AC3598" s="8"/>
      <c r="AD3598" s="8"/>
      <c r="AE3598" s="8"/>
      <c r="AF3598" s="8"/>
      <c r="AG3598" s="8"/>
      <c r="AH3598" s="8"/>
      <c r="AI3598" s="8"/>
      <c r="AJ3598" s="8"/>
      <c r="AK3598" s="8"/>
      <c r="AL3598" s="8"/>
      <c r="AM3598" s="8"/>
      <c r="AN3598" s="8"/>
      <c r="AO3598" s="8"/>
      <c r="AP3598" s="9"/>
      <c r="AQ3598" s="9"/>
      <c r="AR3598" s="9"/>
      <c r="AS3598" s="8"/>
      <c r="AT3598" s="8"/>
      <c r="AU3598" s="8"/>
      <c r="AV3598" s="8"/>
      <c r="AW3598" s="8"/>
      <c r="AX3598" s="8"/>
      <c r="AY3598" s="8"/>
      <c r="AZ3598" s="8"/>
      <c r="BA3598" s="8"/>
      <c r="BB3598" s="8"/>
      <c r="BC3598" s="8"/>
      <c r="BD3598" s="8"/>
      <c r="BE3598" s="8"/>
      <c r="BF3598" s="8"/>
      <c r="BG3598" s="8"/>
      <c r="BH3598" s="8"/>
      <c r="BI3598" s="8"/>
      <c r="BJ3598" s="8"/>
      <c r="BK3598" s="8"/>
      <c r="BL3598" s="8"/>
      <c r="BM3598" s="8"/>
      <c r="BN3598" s="8"/>
      <c r="BO3598" s="8"/>
      <c r="BP3598" s="8"/>
      <c r="BQ3598" s="8"/>
      <c r="BR3598" s="8"/>
      <c r="BS3598" s="8"/>
      <c r="BT3598" s="8"/>
      <c r="BU3598" s="8"/>
      <c r="BV3598" s="8"/>
      <c r="BW3598" s="8"/>
      <c r="BX3598" s="8"/>
      <c r="BY3598" s="10"/>
      <c r="BZ3598" s="8"/>
      <c r="CA3598" s="8"/>
      <c r="CB3598" s="8"/>
      <c r="CC3598" s="8"/>
      <c r="CD3598" s="8"/>
      <c r="CE3598" s="8"/>
      <c r="CF3598" s="8"/>
      <c r="CG3598" s="8"/>
      <c r="CH3598" s="8"/>
      <c r="CI3598" s="8"/>
      <c r="CJ3598" s="10"/>
    </row>
    <row r="3599" spans="2:88">
      <c r="B3599" s="6"/>
      <c r="C3599" s="7"/>
      <c r="D3599" s="8"/>
      <c r="E3599" s="8"/>
      <c r="F3599" s="8"/>
      <c r="G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10"/>
      <c r="Z3599" s="8"/>
      <c r="AA3599" s="8"/>
      <c r="AB3599" s="8"/>
      <c r="AC3599" s="8"/>
      <c r="AD3599" s="8"/>
      <c r="AE3599" s="8"/>
      <c r="AF3599" s="8"/>
      <c r="AG3599" s="8"/>
      <c r="AH3599" s="8"/>
      <c r="AI3599" s="8"/>
      <c r="AJ3599" s="8"/>
      <c r="AK3599" s="8"/>
      <c r="AL3599" s="8"/>
      <c r="AM3599" s="8"/>
      <c r="AN3599" s="8"/>
      <c r="AO3599" s="8"/>
      <c r="AP3599" s="9"/>
      <c r="AQ3599" s="9"/>
      <c r="AR3599" s="9"/>
      <c r="AS3599" s="8"/>
      <c r="AT3599" s="8"/>
      <c r="AU3599" s="8"/>
      <c r="AV3599" s="8"/>
      <c r="AW3599" s="8"/>
      <c r="AX3599" s="8"/>
      <c r="AY3599" s="8"/>
      <c r="AZ3599" s="8"/>
      <c r="BA3599" s="8"/>
      <c r="BB3599" s="8"/>
      <c r="BC3599" s="8"/>
      <c r="BD3599" s="8"/>
      <c r="BE3599" s="8"/>
      <c r="BF3599" s="8"/>
      <c r="BG3599" s="8"/>
      <c r="BH3599" s="8"/>
      <c r="BI3599" s="8"/>
      <c r="BJ3599" s="8"/>
      <c r="BK3599" s="8"/>
      <c r="BL3599" s="8"/>
      <c r="BM3599" s="8"/>
      <c r="BN3599" s="8"/>
      <c r="BO3599" s="8"/>
      <c r="BP3599" s="8"/>
      <c r="BQ3599" s="8"/>
      <c r="BR3599" s="8"/>
      <c r="BS3599" s="8"/>
      <c r="BT3599" s="8"/>
      <c r="BU3599" s="8"/>
      <c r="BV3599" s="8"/>
      <c r="BW3599" s="8"/>
      <c r="BX3599" s="8"/>
      <c r="BY3599" s="10"/>
      <c r="BZ3599" s="8"/>
      <c r="CA3599" s="8"/>
      <c r="CB3599" s="8"/>
      <c r="CC3599" s="8"/>
      <c r="CD3599" s="8"/>
      <c r="CE3599" s="8"/>
      <c r="CF3599" s="8"/>
      <c r="CG3599" s="8"/>
      <c r="CH3599" s="8"/>
      <c r="CI3599" s="8"/>
      <c r="CJ3599" s="10"/>
    </row>
    <row r="3600" spans="2:88">
      <c r="B3600" s="6"/>
      <c r="C3600" s="7"/>
      <c r="D3600" s="8"/>
      <c r="E3600" s="8"/>
      <c r="F3600" s="8"/>
      <c r="G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10"/>
      <c r="Z3600" s="8"/>
      <c r="AA3600" s="8"/>
      <c r="AB3600" s="8"/>
      <c r="AC3600" s="8"/>
      <c r="AD3600" s="8"/>
      <c r="AE3600" s="8"/>
      <c r="AF3600" s="8"/>
      <c r="AG3600" s="8"/>
      <c r="AH3600" s="8"/>
      <c r="AI3600" s="8"/>
      <c r="AJ3600" s="8"/>
      <c r="AK3600" s="8"/>
      <c r="AL3600" s="8"/>
      <c r="AM3600" s="8"/>
      <c r="AN3600" s="8"/>
      <c r="AO3600" s="8"/>
      <c r="AP3600" s="9"/>
      <c r="AQ3600" s="9"/>
      <c r="AR3600" s="9"/>
      <c r="AS3600" s="8"/>
      <c r="AT3600" s="8"/>
      <c r="AU3600" s="8"/>
      <c r="AV3600" s="8"/>
      <c r="AW3600" s="8"/>
      <c r="AX3600" s="8"/>
      <c r="AY3600" s="8"/>
      <c r="AZ3600" s="8"/>
      <c r="BA3600" s="8"/>
      <c r="BB3600" s="8"/>
      <c r="BC3600" s="8"/>
      <c r="BD3600" s="8"/>
      <c r="BE3600" s="8"/>
      <c r="BF3600" s="8"/>
      <c r="BG3600" s="8"/>
      <c r="BH3600" s="8"/>
      <c r="BI3600" s="8"/>
      <c r="BJ3600" s="8"/>
      <c r="BK3600" s="8"/>
      <c r="BL3600" s="8"/>
      <c r="BM3600" s="8"/>
      <c r="BN3600" s="8"/>
      <c r="BO3600" s="8"/>
      <c r="BP3600" s="8"/>
      <c r="BQ3600" s="8"/>
      <c r="BR3600" s="8"/>
      <c r="BS3600" s="8"/>
      <c r="BT3600" s="8"/>
      <c r="BU3600" s="8"/>
      <c r="BV3600" s="8"/>
      <c r="BW3600" s="8"/>
      <c r="BX3600" s="8"/>
      <c r="BY3600" s="10"/>
      <c r="BZ3600" s="8"/>
      <c r="CA3600" s="8"/>
      <c r="CB3600" s="8"/>
      <c r="CC3600" s="8"/>
      <c r="CD3600" s="8"/>
      <c r="CE3600" s="8"/>
      <c r="CF3600" s="8"/>
      <c r="CG3600" s="8"/>
      <c r="CH3600" s="8"/>
      <c r="CI3600" s="8"/>
      <c r="CJ3600" s="10"/>
    </row>
    <row r="3601" spans="2:88">
      <c r="B3601" s="6"/>
      <c r="C3601" s="7"/>
      <c r="D3601" s="8"/>
      <c r="E3601" s="8"/>
      <c r="F3601" s="8"/>
      <c r="G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10"/>
      <c r="Z3601" s="8"/>
      <c r="AA3601" s="8"/>
      <c r="AB3601" s="8"/>
      <c r="AC3601" s="8"/>
      <c r="AD3601" s="8"/>
      <c r="AE3601" s="8"/>
      <c r="AF3601" s="8"/>
      <c r="AG3601" s="8"/>
      <c r="AH3601" s="8"/>
      <c r="AI3601" s="8"/>
      <c r="AJ3601" s="8"/>
      <c r="AK3601" s="8"/>
      <c r="AL3601" s="8"/>
      <c r="AM3601" s="8"/>
      <c r="AN3601" s="8"/>
      <c r="AO3601" s="8"/>
      <c r="AP3601" s="9"/>
      <c r="AQ3601" s="9"/>
      <c r="AR3601" s="9"/>
      <c r="AS3601" s="8"/>
      <c r="AT3601" s="8"/>
      <c r="AU3601" s="8"/>
      <c r="AV3601" s="8"/>
      <c r="AW3601" s="8"/>
      <c r="AX3601" s="8"/>
      <c r="AY3601" s="8"/>
      <c r="AZ3601" s="8"/>
      <c r="BA3601" s="8"/>
      <c r="BB3601" s="8"/>
      <c r="BC3601" s="8"/>
      <c r="BD3601" s="8"/>
      <c r="BE3601" s="8"/>
      <c r="BF3601" s="8"/>
      <c r="BG3601" s="8"/>
      <c r="BH3601" s="8"/>
      <c r="BI3601" s="8"/>
      <c r="BJ3601" s="8"/>
      <c r="BK3601" s="8"/>
      <c r="BL3601" s="8"/>
      <c r="BM3601" s="8"/>
      <c r="BN3601" s="8"/>
      <c r="BO3601" s="8"/>
      <c r="BP3601" s="8"/>
      <c r="BQ3601" s="8"/>
      <c r="BR3601" s="8"/>
      <c r="BS3601" s="8"/>
      <c r="BT3601" s="8"/>
      <c r="BU3601" s="8"/>
      <c r="BV3601" s="8"/>
      <c r="BW3601" s="8"/>
      <c r="BX3601" s="8"/>
      <c r="BY3601" s="10"/>
      <c r="BZ3601" s="8"/>
      <c r="CA3601" s="8"/>
      <c r="CB3601" s="8"/>
      <c r="CC3601" s="8"/>
      <c r="CD3601" s="8"/>
      <c r="CE3601" s="8"/>
      <c r="CF3601" s="8"/>
      <c r="CG3601" s="8"/>
      <c r="CH3601" s="8"/>
      <c r="CI3601" s="8"/>
      <c r="CJ3601" s="10"/>
    </row>
    <row r="3602" spans="2:88">
      <c r="B3602" s="6"/>
      <c r="C3602" s="7"/>
      <c r="D3602" s="8"/>
      <c r="E3602" s="8"/>
      <c r="F3602" s="8"/>
      <c r="G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10"/>
      <c r="Z3602" s="8"/>
      <c r="AA3602" s="8"/>
      <c r="AB3602" s="8"/>
      <c r="AC3602" s="8"/>
      <c r="AD3602" s="8"/>
      <c r="AE3602" s="8"/>
      <c r="AF3602" s="8"/>
      <c r="AG3602" s="8"/>
      <c r="AH3602" s="8"/>
      <c r="AI3602" s="8"/>
      <c r="AJ3602" s="8"/>
      <c r="AK3602" s="8"/>
      <c r="AL3602" s="8"/>
      <c r="AM3602" s="8"/>
      <c r="AN3602" s="8"/>
      <c r="AO3602" s="8"/>
      <c r="AP3602" s="9"/>
      <c r="AQ3602" s="9"/>
      <c r="AR3602" s="9"/>
      <c r="AS3602" s="8"/>
      <c r="AT3602" s="8"/>
      <c r="AU3602" s="8"/>
      <c r="AV3602" s="8"/>
      <c r="AW3602" s="8"/>
      <c r="AX3602" s="8"/>
      <c r="AY3602" s="8"/>
      <c r="AZ3602" s="8"/>
      <c r="BA3602" s="8"/>
      <c r="BB3602" s="8"/>
      <c r="BC3602" s="8"/>
      <c r="BD3602" s="8"/>
      <c r="BE3602" s="8"/>
      <c r="BF3602" s="8"/>
      <c r="BG3602" s="8"/>
      <c r="BH3602" s="8"/>
      <c r="BI3602" s="8"/>
      <c r="BJ3602" s="8"/>
      <c r="BK3602" s="8"/>
      <c r="BL3602" s="8"/>
      <c r="BM3602" s="8"/>
      <c r="BN3602" s="8"/>
      <c r="BO3602" s="8"/>
      <c r="BP3602" s="8"/>
      <c r="BQ3602" s="8"/>
      <c r="BR3602" s="8"/>
      <c r="BS3602" s="8"/>
      <c r="BT3602" s="8"/>
      <c r="BU3602" s="8"/>
      <c r="BV3602" s="8"/>
      <c r="BW3602" s="8"/>
      <c r="BX3602" s="8"/>
      <c r="BY3602" s="10"/>
      <c r="BZ3602" s="8"/>
      <c r="CA3602" s="8"/>
      <c r="CB3602" s="8"/>
      <c r="CC3602" s="8"/>
      <c r="CD3602" s="8"/>
      <c r="CE3602" s="8"/>
      <c r="CF3602" s="8"/>
      <c r="CG3602" s="8"/>
      <c r="CH3602" s="8"/>
      <c r="CI3602" s="8"/>
      <c r="CJ3602" s="10"/>
    </row>
    <row r="3603" spans="2:88">
      <c r="B3603" s="6"/>
      <c r="C3603" s="7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10"/>
      <c r="Z3603" s="8"/>
      <c r="AA3603" s="8"/>
      <c r="AB3603" s="8"/>
      <c r="AC3603" s="8"/>
      <c r="AD3603" s="8"/>
      <c r="AE3603" s="8"/>
      <c r="AF3603" s="8"/>
      <c r="AG3603" s="8"/>
      <c r="AH3603" s="8"/>
      <c r="AI3603" s="8"/>
      <c r="AJ3603" s="8"/>
      <c r="AK3603" s="8"/>
      <c r="AL3603" s="8"/>
      <c r="AM3603" s="8"/>
      <c r="AN3603" s="8"/>
      <c r="AO3603" s="8"/>
      <c r="AP3603" s="9"/>
      <c r="AQ3603" s="9"/>
      <c r="AR3603" s="9"/>
      <c r="AS3603" s="8"/>
      <c r="AT3603" s="8"/>
      <c r="AU3603" s="8"/>
      <c r="AV3603" s="8"/>
      <c r="AW3603" s="8"/>
      <c r="AX3603" s="8"/>
      <c r="AY3603" s="8"/>
      <c r="AZ3603" s="8"/>
      <c r="BA3603" s="8"/>
      <c r="BB3603" s="8"/>
      <c r="BC3603" s="8"/>
      <c r="BD3603" s="8"/>
      <c r="BE3603" s="8"/>
      <c r="BF3603" s="8"/>
      <c r="BG3603" s="8"/>
      <c r="BH3603" s="8"/>
      <c r="BI3603" s="8"/>
      <c r="BJ3603" s="8"/>
      <c r="BK3603" s="8"/>
      <c r="BL3603" s="8"/>
      <c r="BM3603" s="8"/>
      <c r="BN3603" s="8"/>
      <c r="BO3603" s="8"/>
      <c r="BP3603" s="8"/>
      <c r="BQ3603" s="8"/>
      <c r="BR3603" s="8"/>
      <c r="BS3603" s="8"/>
      <c r="BT3603" s="8"/>
      <c r="BU3603" s="8"/>
      <c r="BV3603" s="8"/>
      <c r="BW3603" s="8"/>
      <c r="BX3603" s="8"/>
      <c r="BY3603" s="10"/>
      <c r="BZ3603" s="8"/>
      <c r="CA3603" s="8"/>
      <c r="CB3603" s="8"/>
      <c r="CC3603" s="8"/>
      <c r="CD3603" s="8"/>
      <c r="CE3603" s="8"/>
      <c r="CF3603" s="8"/>
      <c r="CG3603" s="8"/>
      <c r="CH3603" s="8"/>
      <c r="CI3603" s="8"/>
      <c r="CJ3603" s="10"/>
    </row>
    <row r="3604" spans="2:88">
      <c r="B3604" s="6"/>
      <c r="C3604" s="7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10"/>
      <c r="Z3604" s="8"/>
      <c r="AA3604" s="8"/>
      <c r="AB3604" s="8"/>
      <c r="AC3604" s="8"/>
      <c r="AD3604" s="8"/>
      <c r="AE3604" s="8"/>
      <c r="AF3604" s="8"/>
      <c r="AG3604" s="8"/>
      <c r="AH3604" s="8"/>
      <c r="AI3604" s="8"/>
      <c r="AJ3604" s="8"/>
      <c r="AK3604" s="8"/>
      <c r="AL3604" s="8"/>
      <c r="AM3604" s="8"/>
      <c r="AN3604" s="8"/>
      <c r="AO3604" s="8"/>
      <c r="AP3604" s="9"/>
      <c r="AQ3604" s="9"/>
      <c r="AR3604" s="9"/>
      <c r="AS3604" s="8"/>
      <c r="AT3604" s="8"/>
      <c r="AU3604" s="8"/>
      <c r="AV3604" s="8"/>
      <c r="AW3604" s="8"/>
      <c r="AX3604" s="8"/>
      <c r="AY3604" s="8"/>
      <c r="AZ3604" s="8"/>
      <c r="BA3604" s="8"/>
      <c r="BB3604" s="8"/>
      <c r="BC3604" s="8"/>
      <c r="BD3604" s="8"/>
      <c r="BE3604" s="8"/>
      <c r="BF3604" s="8"/>
      <c r="BG3604" s="8"/>
      <c r="BH3604" s="8"/>
      <c r="BI3604" s="8"/>
      <c r="BJ3604" s="8"/>
      <c r="BK3604" s="8"/>
      <c r="BL3604" s="8"/>
      <c r="BM3604" s="8"/>
      <c r="BN3604" s="8"/>
      <c r="BO3604" s="8"/>
      <c r="BP3604" s="8"/>
      <c r="BQ3604" s="8"/>
      <c r="BR3604" s="8"/>
      <c r="BS3604" s="8"/>
      <c r="BT3604" s="8"/>
      <c r="BU3604" s="8"/>
      <c r="BV3604" s="8"/>
      <c r="BW3604" s="8"/>
      <c r="BX3604" s="8"/>
      <c r="BY3604" s="10"/>
      <c r="BZ3604" s="8"/>
      <c r="CA3604" s="8"/>
      <c r="CB3604" s="8"/>
      <c r="CC3604" s="8"/>
      <c r="CD3604" s="8"/>
      <c r="CE3604" s="8"/>
      <c r="CF3604" s="8"/>
      <c r="CG3604" s="8"/>
      <c r="CH3604" s="8"/>
      <c r="CI3604" s="8"/>
      <c r="CJ3604" s="10"/>
    </row>
    <row r="3605" spans="2:88">
      <c r="B3605" s="6"/>
      <c r="C3605" s="7"/>
      <c r="D3605" s="8"/>
      <c r="E3605" s="8"/>
      <c r="F3605" s="8"/>
      <c r="G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10"/>
      <c r="Z3605" s="8"/>
      <c r="AA3605" s="8"/>
      <c r="AB3605" s="8"/>
      <c r="AC3605" s="8"/>
      <c r="AD3605" s="8"/>
      <c r="AE3605" s="8"/>
      <c r="AF3605" s="8"/>
      <c r="AG3605" s="8"/>
      <c r="AH3605" s="8"/>
      <c r="AI3605" s="8"/>
      <c r="AJ3605" s="8"/>
      <c r="AK3605" s="8"/>
      <c r="AL3605" s="8"/>
      <c r="AM3605" s="8"/>
      <c r="AN3605" s="8"/>
      <c r="AO3605" s="8"/>
      <c r="AP3605" s="9"/>
      <c r="AQ3605" s="9"/>
      <c r="AR3605" s="9"/>
      <c r="AS3605" s="8"/>
      <c r="AT3605" s="8"/>
      <c r="AU3605" s="8"/>
      <c r="AV3605" s="8"/>
      <c r="AW3605" s="8"/>
      <c r="AX3605" s="8"/>
      <c r="AY3605" s="8"/>
      <c r="AZ3605" s="8"/>
      <c r="BA3605" s="8"/>
      <c r="BB3605" s="8"/>
      <c r="BC3605" s="8"/>
      <c r="BD3605" s="8"/>
      <c r="BE3605" s="8"/>
      <c r="BF3605" s="8"/>
      <c r="BG3605" s="8"/>
      <c r="BH3605" s="8"/>
      <c r="BI3605" s="8"/>
      <c r="BJ3605" s="8"/>
      <c r="BK3605" s="8"/>
      <c r="BL3605" s="8"/>
      <c r="BM3605" s="8"/>
      <c r="BN3605" s="8"/>
      <c r="BO3605" s="8"/>
      <c r="BP3605" s="8"/>
      <c r="BQ3605" s="8"/>
      <c r="BR3605" s="8"/>
      <c r="BS3605" s="8"/>
      <c r="BT3605" s="8"/>
      <c r="BU3605" s="8"/>
      <c r="BV3605" s="8"/>
      <c r="BW3605" s="8"/>
      <c r="BX3605" s="8"/>
      <c r="BY3605" s="10"/>
      <c r="BZ3605" s="8"/>
      <c r="CA3605" s="8"/>
      <c r="CB3605" s="8"/>
      <c r="CC3605" s="8"/>
      <c r="CD3605" s="8"/>
      <c r="CE3605" s="8"/>
      <c r="CF3605" s="8"/>
      <c r="CG3605" s="8"/>
      <c r="CH3605" s="8"/>
      <c r="CI3605" s="8"/>
      <c r="CJ3605" s="10"/>
    </row>
    <row r="3606" spans="2:88">
      <c r="B3606" s="6"/>
      <c r="C3606" s="7"/>
      <c r="D3606" s="8"/>
      <c r="E3606" s="8"/>
      <c r="F3606" s="8"/>
      <c r="G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10"/>
      <c r="Z3606" s="8"/>
      <c r="AA3606" s="8"/>
      <c r="AB3606" s="8"/>
      <c r="AC3606" s="8"/>
      <c r="AD3606" s="8"/>
      <c r="AE3606" s="8"/>
      <c r="AF3606" s="8"/>
      <c r="AG3606" s="8"/>
      <c r="AH3606" s="8"/>
      <c r="AI3606" s="8"/>
      <c r="AJ3606" s="8"/>
      <c r="AK3606" s="8"/>
      <c r="AL3606" s="8"/>
      <c r="AM3606" s="8"/>
      <c r="AN3606" s="8"/>
      <c r="AO3606" s="8"/>
      <c r="AP3606" s="9"/>
      <c r="AQ3606" s="9"/>
      <c r="AR3606" s="9"/>
      <c r="AS3606" s="8"/>
      <c r="AT3606" s="8"/>
      <c r="AU3606" s="8"/>
      <c r="AV3606" s="8"/>
      <c r="AW3606" s="8"/>
      <c r="AX3606" s="8"/>
      <c r="AY3606" s="8"/>
      <c r="AZ3606" s="8"/>
      <c r="BA3606" s="8"/>
      <c r="BB3606" s="8"/>
      <c r="BC3606" s="8"/>
      <c r="BD3606" s="8"/>
      <c r="BE3606" s="8"/>
      <c r="BF3606" s="8"/>
      <c r="BG3606" s="8"/>
      <c r="BH3606" s="8"/>
      <c r="BI3606" s="8"/>
      <c r="BJ3606" s="8"/>
      <c r="BK3606" s="8"/>
      <c r="BL3606" s="8"/>
      <c r="BM3606" s="8"/>
      <c r="BN3606" s="8"/>
      <c r="BO3606" s="8"/>
      <c r="BP3606" s="8"/>
      <c r="BQ3606" s="8"/>
      <c r="BR3606" s="8"/>
      <c r="BS3606" s="8"/>
      <c r="BT3606" s="8"/>
      <c r="BU3606" s="8"/>
      <c r="BV3606" s="8"/>
      <c r="BW3606" s="8"/>
      <c r="BX3606" s="8"/>
      <c r="BY3606" s="10"/>
      <c r="BZ3606" s="8"/>
      <c r="CA3606" s="8"/>
      <c r="CB3606" s="8"/>
      <c r="CC3606" s="8"/>
      <c r="CD3606" s="8"/>
      <c r="CE3606" s="8"/>
      <c r="CF3606" s="8"/>
      <c r="CG3606" s="8"/>
      <c r="CH3606" s="8"/>
      <c r="CI3606" s="8"/>
      <c r="CJ3606" s="10"/>
    </row>
    <row r="3607" spans="2:88">
      <c r="B3607" s="6"/>
      <c r="C3607" s="7"/>
      <c r="D3607" s="8"/>
      <c r="E3607" s="8"/>
      <c r="F3607" s="8"/>
      <c r="G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10"/>
      <c r="Z3607" s="8"/>
      <c r="AA3607" s="8"/>
      <c r="AB3607" s="8"/>
      <c r="AC3607" s="8"/>
      <c r="AD3607" s="8"/>
      <c r="AE3607" s="8"/>
      <c r="AF3607" s="8"/>
      <c r="AG3607" s="8"/>
      <c r="AH3607" s="8"/>
      <c r="AI3607" s="8"/>
      <c r="AJ3607" s="8"/>
      <c r="AK3607" s="8"/>
      <c r="AL3607" s="8"/>
      <c r="AM3607" s="8"/>
      <c r="AN3607" s="8"/>
      <c r="AO3607" s="8"/>
      <c r="AP3607" s="9"/>
      <c r="AQ3607" s="9"/>
      <c r="AR3607" s="9"/>
      <c r="AS3607" s="8"/>
      <c r="AT3607" s="8"/>
      <c r="AU3607" s="8"/>
      <c r="AV3607" s="8"/>
      <c r="AW3607" s="8"/>
      <c r="AX3607" s="8"/>
      <c r="AY3607" s="8"/>
      <c r="AZ3607" s="8"/>
      <c r="BA3607" s="8"/>
      <c r="BB3607" s="8"/>
      <c r="BC3607" s="8"/>
      <c r="BD3607" s="8"/>
      <c r="BE3607" s="8"/>
      <c r="BF3607" s="8"/>
      <c r="BG3607" s="8"/>
      <c r="BH3607" s="8"/>
      <c r="BI3607" s="8"/>
      <c r="BJ3607" s="8"/>
      <c r="BK3607" s="8"/>
      <c r="BL3607" s="8"/>
      <c r="BM3607" s="8"/>
      <c r="BN3607" s="8"/>
      <c r="BO3607" s="8"/>
      <c r="BP3607" s="8"/>
      <c r="BQ3607" s="8"/>
      <c r="BR3607" s="8"/>
      <c r="BS3607" s="8"/>
      <c r="BT3607" s="8"/>
      <c r="BU3607" s="8"/>
      <c r="BV3607" s="8"/>
      <c r="BW3607" s="8"/>
      <c r="BX3607" s="8"/>
      <c r="BY3607" s="10"/>
      <c r="BZ3607" s="8"/>
      <c r="CA3607" s="8"/>
      <c r="CB3607" s="8"/>
      <c r="CC3607" s="8"/>
      <c r="CD3607" s="8"/>
      <c r="CE3607" s="8"/>
      <c r="CF3607" s="8"/>
      <c r="CG3607" s="8"/>
      <c r="CH3607" s="8"/>
      <c r="CI3607" s="8"/>
      <c r="CJ3607" s="10"/>
    </row>
    <row r="3608" spans="2:88">
      <c r="B3608" s="6"/>
      <c r="C3608" s="7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10"/>
      <c r="Z3608" s="8"/>
      <c r="AA3608" s="8"/>
      <c r="AB3608" s="8"/>
      <c r="AC3608" s="8"/>
      <c r="AD3608" s="8"/>
      <c r="AE3608" s="8"/>
      <c r="AF3608" s="8"/>
      <c r="AG3608" s="8"/>
      <c r="AH3608" s="8"/>
      <c r="AI3608" s="8"/>
      <c r="AJ3608" s="8"/>
      <c r="AK3608" s="8"/>
      <c r="AL3608" s="8"/>
      <c r="AM3608" s="8"/>
      <c r="AN3608" s="8"/>
      <c r="AO3608" s="8"/>
      <c r="AP3608" s="9"/>
      <c r="AQ3608" s="9"/>
      <c r="AR3608" s="9"/>
      <c r="AS3608" s="8"/>
      <c r="AT3608" s="8"/>
      <c r="AU3608" s="8"/>
      <c r="AV3608" s="8"/>
      <c r="AW3608" s="8"/>
      <c r="AX3608" s="8"/>
      <c r="AY3608" s="8"/>
      <c r="AZ3608" s="8"/>
      <c r="BA3608" s="8"/>
      <c r="BB3608" s="8"/>
      <c r="BC3608" s="8"/>
      <c r="BD3608" s="8"/>
      <c r="BE3608" s="8"/>
      <c r="BF3608" s="8"/>
      <c r="BG3608" s="8"/>
      <c r="BH3608" s="8"/>
      <c r="BI3608" s="8"/>
      <c r="BJ3608" s="8"/>
      <c r="BK3608" s="8"/>
      <c r="BL3608" s="8"/>
      <c r="BM3608" s="8"/>
      <c r="BN3608" s="8"/>
      <c r="BO3608" s="8"/>
      <c r="BP3608" s="8"/>
      <c r="BQ3608" s="8"/>
      <c r="BR3608" s="8"/>
      <c r="BS3608" s="8"/>
      <c r="BT3608" s="8"/>
      <c r="BU3608" s="8"/>
      <c r="BV3608" s="8"/>
      <c r="BW3608" s="8"/>
      <c r="BX3608" s="8"/>
      <c r="BY3608" s="10"/>
      <c r="BZ3608" s="8"/>
      <c r="CA3608" s="8"/>
      <c r="CB3608" s="8"/>
      <c r="CC3608" s="8"/>
      <c r="CD3608" s="8"/>
      <c r="CE3608" s="8"/>
      <c r="CF3608" s="8"/>
      <c r="CG3608" s="8"/>
      <c r="CH3608" s="8"/>
      <c r="CI3608" s="8"/>
      <c r="CJ3608" s="10"/>
    </row>
    <row r="3609" spans="2:88">
      <c r="B3609" s="6"/>
      <c r="C3609" s="7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10"/>
      <c r="Z3609" s="8"/>
      <c r="AA3609" s="8"/>
      <c r="AB3609" s="8"/>
      <c r="AC3609" s="8"/>
      <c r="AD3609" s="8"/>
      <c r="AE3609" s="8"/>
      <c r="AF3609" s="8"/>
      <c r="AG3609" s="8"/>
      <c r="AH3609" s="8"/>
      <c r="AI3609" s="8"/>
      <c r="AJ3609" s="8"/>
      <c r="AK3609" s="8"/>
      <c r="AL3609" s="8"/>
      <c r="AM3609" s="8"/>
      <c r="AN3609" s="8"/>
      <c r="AO3609" s="8"/>
      <c r="AP3609" s="9"/>
      <c r="AQ3609" s="9"/>
      <c r="AR3609" s="9"/>
      <c r="AS3609" s="8"/>
      <c r="AT3609" s="8"/>
      <c r="AU3609" s="8"/>
      <c r="AV3609" s="8"/>
      <c r="AW3609" s="8"/>
      <c r="AX3609" s="8"/>
      <c r="AY3609" s="8"/>
      <c r="AZ3609" s="8"/>
      <c r="BA3609" s="8"/>
      <c r="BB3609" s="8"/>
      <c r="BC3609" s="8"/>
      <c r="BD3609" s="8"/>
      <c r="BE3609" s="8"/>
      <c r="BF3609" s="8"/>
      <c r="BG3609" s="8"/>
      <c r="BH3609" s="8"/>
      <c r="BI3609" s="8"/>
      <c r="BJ3609" s="8"/>
      <c r="BK3609" s="8"/>
      <c r="BL3609" s="8"/>
      <c r="BM3609" s="8"/>
      <c r="BN3609" s="8"/>
      <c r="BO3609" s="8"/>
      <c r="BP3609" s="8"/>
      <c r="BQ3609" s="8"/>
      <c r="BR3609" s="8"/>
      <c r="BS3609" s="8"/>
      <c r="BT3609" s="8"/>
      <c r="BU3609" s="8"/>
      <c r="BV3609" s="8"/>
      <c r="BW3609" s="8"/>
      <c r="BX3609" s="8"/>
      <c r="BY3609" s="10"/>
      <c r="BZ3609" s="8"/>
      <c r="CA3609" s="8"/>
      <c r="CB3609" s="8"/>
      <c r="CC3609" s="8"/>
      <c r="CD3609" s="8"/>
      <c r="CE3609" s="8"/>
      <c r="CF3609" s="8"/>
      <c r="CG3609" s="8"/>
      <c r="CH3609" s="8"/>
      <c r="CI3609" s="8"/>
      <c r="CJ3609" s="10"/>
    </row>
    <row r="3610" spans="2:88">
      <c r="B3610" s="6"/>
      <c r="C3610" s="7"/>
      <c r="D3610" s="8"/>
      <c r="E3610" s="8"/>
      <c r="F3610" s="8"/>
      <c r="G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10"/>
      <c r="Z3610" s="8"/>
      <c r="AA3610" s="8"/>
      <c r="AB3610" s="8"/>
      <c r="AC3610" s="8"/>
      <c r="AD3610" s="8"/>
      <c r="AE3610" s="8"/>
      <c r="AF3610" s="8"/>
      <c r="AG3610" s="8"/>
      <c r="AH3610" s="8"/>
      <c r="AI3610" s="8"/>
      <c r="AJ3610" s="8"/>
      <c r="AK3610" s="8"/>
      <c r="AL3610" s="8"/>
      <c r="AM3610" s="8"/>
      <c r="AN3610" s="8"/>
      <c r="AO3610" s="8"/>
      <c r="AP3610" s="9"/>
      <c r="AQ3610" s="9"/>
      <c r="AR3610" s="9"/>
      <c r="AS3610" s="8"/>
      <c r="AT3610" s="8"/>
      <c r="AU3610" s="8"/>
      <c r="AV3610" s="8"/>
      <c r="AW3610" s="8"/>
      <c r="AX3610" s="8"/>
      <c r="AY3610" s="8"/>
      <c r="AZ3610" s="8"/>
      <c r="BA3610" s="8"/>
      <c r="BB3610" s="8"/>
      <c r="BC3610" s="8"/>
      <c r="BD3610" s="8"/>
      <c r="BE3610" s="8"/>
      <c r="BF3610" s="8"/>
      <c r="BG3610" s="8"/>
      <c r="BH3610" s="8"/>
      <c r="BI3610" s="8"/>
      <c r="BJ3610" s="8"/>
      <c r="BK3610" s="8"/>
      <c r="BL3610" s="8"/>
      <c r="BM3610" s="8"/>
      <c r="BN3610" s="8"/>
      <c r="BO3610" s="8"/>
      <c r="BP3610" s="8"/>
      <c r="BQ3610" s="8"/>
      <c r="BR3610" s="8"/>
      <c r="BS3610" s="8"/>
      <c r="BT3610" s="8"/>
      <c r="BU3610" s="8"/>
      <c r="BV3610" s="8"/>
      <c r="BW3610" s="8"/>
      <c r="BX3610" s="8"/>
      <c r="BY3610" s="10"/>
      <c r="BZ3610" s="8"/>
      <c r="CA3610" s="8"/>
      <c r="CB3610" s="8"/>
      <c r="CC3610" s="8"/>
      <c r="CD3610" s="8"/>
      <c r="CE3610" s="8"/>
      <c r="CF3610" s="8"/>
      <c r="CG3610" s="8"/>
      <c r="CH3610" s="8"/>
      <c r="CI3610" s="8"/>
      <c r="CJ3610" s="10"/>
    </row>
    <row r="3611" spans="2:88">
      <c r="B3611" s="6"/>
      <c r="C3611" s="7"/>
      <c r="D3611" s="8"/>
      <c r="E3611" s="8"/>
      <c r="F3611" s="8"/>
      <c r="G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10"/>
      <c r="Z3611" s="8"/>
      <c r="AA3611" s="8"/>
      <c r="AB3611" s="8"/>
      <c r="AC3611" s="8"/>
      <c r="AD3611" s="8"/>
      <c r="AE3611" s="8"/>
      <c r="AF3611" s="8"/>
      <c r="AG3611" s="8"/>
      <c r="AH3611" s="8"/>
      <c r="AI3611" s="8"/>
      <c r="AJ3611" s="8"/>
      <c r="AK3611" s="8"/>
      <c r="AL3611" s="8"/>
      <c r="AM3611" s="8"/>
      <c r="AN3611" s="8"/>
      <c r="AO3611" s="8"/>
      <c r="AP3611" s="9"/>
      <c r="AQ3611" s="9"/>
      <c r="AR3611" s="9"/>
      <c r="AS3611" s="8"/>
      <c r="AT3611" s="8"/>
      <c r="AU3611" s="8"/>
      <c r="AV3611" s="8"/>
      <c r="AW3611" s="8"/>
      <c r="AX3611" s="8"/>
      <c r="AY3611" s="8"/>
      <c r="AZ3611" s="8"/>
      <c r="BA3611" s="8"/>
      <c r="BB3611" s="8"/>
      <c r="BC3611" s="8"/>
      <c r="BD3611" s="8"/>
      <c r="BE3611" s="8"/>
      <c r="BF3611" s="8"/>
      <c r="BG3611" s="8"/>
      <c r="BH3611" s="8"/>
      <c r="BI3611" s="8"/>
      <c r="BJ3611" s="8"/>
      <c r="BK3611" s="8"/>
      <c r="BL3611" s="8"/>
      <c r="BM3611" s="8"/>
      <c r="BN3611" s="8"/>
      <c r="BO3611" s="8"/>
      <c r="BP3611" s="8"/>
      <c r="BQ3611" s="8"/>
      <c r="BR3611" s="8"/>
      <c r="BS3611" s="8"/>
      <c r="BT3611" s="8"/>
      <c r="BU3611" s="8"/>
      <c r="BV3611" s="8"/>
      <c r="BW3611" s="8"/>
      <c r="BX3611" s="8"/>
      <c r="BY3611" s="10"/>
      <c r="BZ3611" s="8"/>
      <c r="CA3611" s="8"/>
      <c r="CB3611" s="8"/>
      <c r="CC3611" s="8"/>
      <c r="CD3611" s="8"/>
      <c r="CE3611" s="8"/>
      <c r="CF3611" s="8"/>
      <c r="CG3611" s="8"/>
      <c r="CH3611" s="8"/>
      <c r="CI3611" s="8"/>
      <c r="CJ3611" s="10"/>
    </row>
    <row r="3612" spans="2:88">
      <c r="B3612" s="6"/>
      <c r="C3612" s="7"/>
      <c r="D3612" s="8"/>
      <c r="E3612" s="8"/>
      <c r="F3612" s="8"/>
      <c r="G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10"/>
      <c r="Z3612" s="8"/>
      <c r="AA3612" s="8"/>
      <c r="AB3612" s="8"/>
      <c r="AC3612" s="8"/>
      <c r="AD3612" s="8"/>
      <c r="AE3612" s="8"/>
      <c r="AF3612" s="8"/>
      <c r="AG3612" s="8"/>
      <c r="AH3612" s="8"/>
      <c r="AI3612" s="8"/>
      <c r="AJ3612" s="8"/>
      <c r="AK3612" s="8"/>
      <c r="AL3612" s="8"/>
      <c r="AM3612" s="8"/>
      <c r="AN3612" s="8"/>
      <c r="AO3612" s="8"/>
      <c r="AP3612" s="9"/>
      <c r="AQ3612" s="9"/>
      <c r="AR3612" s="9"/>
      <c r="AS3612" s="8"/>
      <c r="AT3612" s="8"/>
      <c r="AU3612" s="8"/>
      <c r="AV3612" s="8"/>
      <c r="AW3612" s="8"/>
      <c r="AX3612" s="8"/>
      <c r="AY3612" s="8"/>
      <c r="AZ3612" s="8"/>
      <c r="BA3612" s="8"/>
      <c r="BB3612" s="8"/>
      <c r="BC3612" s="8"/>
      <c r="BD3612" s="8"/>
      <c r="BE3612" s="8"/>
      <c r="BF3612" s="8"/>
      <c r="BG3612" s="8"/>
      <c r="BH3612" s="8"/>
      <c r="BI3612" s="8"/>
      <c r="BJ3612" s="8"/>
      <c r="BK3612" s="8"/>
      <c r="BL3612" s="8"/>
      <c r="BM3612" s="8"/>
      <c r="BN3612" s="8"/>
      <c r="BO3612" s="8"/>
      <c r="BP3612" s="8"/>
      <c r="BQ3612" s="8"/>
      <c r="BR3612" s="8"/>
      <c r="BS3612" s="8"/>
      <c r="BT3612" s="8"/>
      <c r="BU3612" s="8"/>
      <c r="BV3612" s="8"/>
      <c r="BW3612" s="8"/>
      <c r="BX3612" s="8"/>
      <c r="BY3612" s="10"/>
      <c r="BZ3612" s="8"/>
      <c r="CA3612" s="8"/>
      <c r="CB3612" s="8"/>
      <c r="CC3612" s="8"/>
      <c r="CD3612" s="8"/>
      <c r="CE3612" s="8"/>
      <c r="CF3612" s="8"/>
      <c r="CG3612" s="8"/>
      <c r="CH3612" s="8"/>
      <c r="CI3612" s="8"/>
      <c r="CJ3612" s="10"/>
    </row>
    <row r="3613" spans="2:88">
      <c r="B3613" s="6"/>
      <c r="C3613" s="7"/>
      <c r="D3613" s="8"/>
      <c r="E3613" s="8"/>
      <c r="F3613" s="8"/>
      <c r="G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10"/>
      <c r="Z3613" s="8"/>
      <c r="AA3613" s="8"/>
      <c r="AB3613" s="8"/>
      <c r="AC3613" s="8"/>
      <c r="AD3613" s="8"/>
      <c r="AE3613" s="8"/>
      <c r="AF3613" s="8"/>
      <c r="AG3613" s="8"/>
      <c r="AH3613" s="8"/>
      <c r="AI3613" s="8"/>
      <c r="AJ3613" s="8"/>
      <c r="AK3613" s="8"/>
      <c r="AL3613" s="8"/>
      <c r="AM3613" s="8"/>
      <c r="AN3613" s="8"/>
      <c r="AO3613" s="8"/>
      <c r="AP3613" s="9"/>
      <c r="AQ3613" s="9"/>
      <c r="AR3613" s="9"/>
      <c r="AS3613" s="8"/>
      <c r="AT3613" s="8"/>
      <c r="AU3613" s="8"/>
      <c r="AV3613" s="8"/>
      <c r="AW3613" s="8"/>
      <c r="AX3613" s="8"/>
      <c r="AY3613" s="8"/>
      <c r="AZ3613" s="8"/>
      <c r="BA3613" s="8"/>
      <c r="BB3613" s="8"/>
      <c r="BC3613" s="8"/>
      <c r="BD3613" s="8"/>
      <c r="BE3613" s="8"/>
      <c r="BF3613" s="8"/>
      <c r="BG3613" s="8"/>
      <c r="BH3613" s="8"/>
      <c r="BI3613" s="8"/>
      <c r="BJ3613" s="8"/>
      <c r="BK3613" s="8"/>
      <c r="BL3613" s="8"/>
      <c r="BM3613" s="8"/>
      <c r="BN3613" s="8"/>
      <c r="BO3613" s="8"/>
      <c r="BP3613" s="8"/>
      <c r="BQ3613" s="8"/>
      <c r="BR3613" s="8"/>
      <c r="BS3613" s="8"/>
      <c r="BT3613" s="8"/>
      <c r="BU3613" s="8"/>
      <c r="BV3613" s="8"/>
      <c r="BW3613" s="8"/>
      <c r="BX3613" s="8"/>
      <c r="BY3613" s="10"/>
      <c r="BZ3613" s="8"/>
      <c r="CA3613" s="8"/>
      <c r="CB3613" s="8"/>
      <c r="CC3613" s="8"/>
      <c r="CD3613" s="8"/>
      <c r="CE3613" s="8"/>
      <c r="CF3613" s="8"/>
      <c r="CG3613" s="8"/>
      <c r="CH3613" s="8"/>
      <c r="CI3613" s="8"/>
      <c r="CJ3613" s="10"/>
    </row>
    <row r="3614" spans="2:88">
      <c r="B3614" s="6"/>
      <c r="C3614" s="7"/>
      <c r="D3614" s="8"/>
      <c r="E3614" s="8"/>
      <c r="F3614" s="8"/>
      <c r="G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10"/>
      <c r="Z3614" s="8"/>
      <c r="AA3614" s="8"/>
      <c r="AB3614" s="8"/>
      <c r="AC3614" s="8"/>
      <c r="AD3614" s="8"/>
      <c r="AE3614" s="8"/>
      <c r="AF3614" s="8"/>
      <c r="AG3614" s="8"/>
      <c r="AH3614" s="8"/>
      <c r="AI3614" s="8"/>
      <c r="AJ3614" s="8"/>
      <c r="AK3614" s="8"/>
      <c r="AL3614" s="8"/>
      <c r="AM3614" s="8"/>
      <c r="AN3614" s="8"/>
      <c r="AO3614" s="8"/>
      <c r="AP3614" s="9"/>
      <c r="AQ3614" s="9"/>
      <c r="AR3614" s="9"/>
      <c r="AS3614" s="8"/>
      <c r="AT3614" s="8"/>
      <c r="AU3614" s="8"/>
      <c r="AV3614" s="8"/>
      <c r="AW3614" s="8"/>
      <c r="AX3614" s="8"/>
      <c r="AY3614" s="8"/>
      <c r="AZ3614" s="8"/>
      <c r="BA3614" s="8"/>
      <c r="BB3614" s="8"/>
      <c r="BC3614" s="8"/>
      <c r="BD3614" s="8"/>
      <c r="BE3614" s="8"/>
      <c r="BF3614" s="8"/>
      <c r="BG3614" s="8"/>
      <c r="BH3614" s="8"/>
      <c r="BI3614" s="8"/>
      <c r="BJ3614" s="8"/>
      <c r="BK3614" s="8"/>
      <c r="BL3614" s="8"/>
      <c r="BM3614" s="8"/>
      <c r="BN3614" s="8"/>
      <c r="BO3614" s="8"/>
      <c r="BP3614" s="8"/>
      <c r="BQ3614" s="8"/>
      <c r="BR3614" s="8"/>
      <c r="BS3614" s="8"/>
      <c r="BT3614" s="8"/>
      <c r="BU3614" s="8"/>
      <c r="BV3614" s="8"/>
      <c r="BW3614" s="8"/>
      <c r="BX3614" s="8"/>
      <c r="BY3614" s="10"/>
      <c r="BZ3614" s="8"/>
      <c r="CA3614" s="8"/>
      <c r="CB3614" s="8"/>
      <c r="CC3614" s="8"/>
      <c r="CD3614" s="8"/>
      <c r="CE3614" s="8"/>
      <c r="CF3614" s="8"/>
      <c r="CG3614" s="8"/>
      <c r="CH3614" s="8"/>
      <c r="CI3614" s="8"/>
      <c r="CJ3614" s="10"/>
    </row>
    <row r="3615" spans="2:88">
      <c r="B3615" s="6"/>
      <c r="C3615" s="7"/>
      <c r="D3615" s="8"/>
      <c r="E3615" s="8"/>
      <c r="F3615" s="8"/>
      <c r="G3615" s="8"/>
      <c r="H3615" s="8"/>
      <c r="I3615" s="8"/>
      <c r="J3615" s="8"/>
      <c r="K3615" s="8"/>
      <c r="L3615" s="8"/>
      <c r="M3615" s="8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10"/>
      <c r="Z3615" s="8"/>
      <c r="AA3615" s="8"/>
      <c r="AB3615" s="8"/>
      <c r="AC3615" s="8"/>
      <c r="AD3615" s="8"/>
      <c r="AE3615" s="8"/>
      <c r="AF3615" s="8"/>
      <c r="AG3615" s="8"/>
      <c r="AH3615" s="8"/>
      <c r="AI3615" s="8"/>
      <c r="AJ3615" s="8"/>
      <c r="AK3615" s="8"/>
      <c r="AL3615" s="8"/>
      <c r="AM3615" s="8"/>
      <c r="AN3615" s="8"/>
      <c r="AO3615" s="8"/>
      <c r="AP3615" s="9"/>
      <c r="AQ3615" s="9"/>
      <c r="AR3615" s="9"/>
      <c r="AS3615" s="8"/>
      <c r="AT3615" s="8"/>
      <c r="AU3615" s="8"/>
      <c r="AV3615" s="8"/>
      <c r="AW3615" s="8"/>
      <c r="AX3615" s="8"/>
      <c r="AY3615" s="8"/>
      <c r="AZ3615" s="8"/>
      <c r="BA3615" s="8"/>
      <c r="BB3615" s="8"/>
      <c r="BC3615" s="8"/>
      <c r="BD3615" s="8"/>
      <c r="BE3615" s="8"/>
      <c r="BF3615" s="8"/>
      <c r="BG3615" s="8"/>
      <c r="BH3615" s="8"/>
      <c r="BI3615" s="8"/>
      <c r="BJ3615" s="8"/>
      <c r="BK3615" s="8"/>
      <c r="BL3615" s="8"/>
      <c r="BM3615" s="8"/>
      <c r="BN3615" s="8"/>
      <c r="BO3615" s="8"/>
      <c r="BP3615" s="8"/>
      <c r="BQ3615" s="8"/>
      <c r="BR3615" s="8"/>
      <c r="BS3615" s="8"/>
      <c r="BT3615" s="8"/>
      <c r="BU3615" s="8"/>
      <c r="BV3615" s="8"/>
      <c r="BW3615" s="8"/>
      <c r="BX3615" s="8"/>
      <c r="BY3615" s="10"/>
      <c r="BZ3615" s="8"/>
      <c r="CA3615" s="8"/>
      <c r="CB3615" s="8"/>
      <c r="CC3615" s="8"/>
      <c r="CD3615" s="8"/>
      <c r="CE3615" s="8"/>
      <c r="CF3615" s="8"/>
      <c r="CG3615" s="8"/>
      <c r="CH3615" s="8"/>
      <c r="CI3615" s="8"/>
      <c r="CJ3615" s="10"/>
    </row>
    <row r="3616" spans="2:88">
      <c r="B3616" s="6"/>
      <c r="C3616" s="7"/>
      <c r="D3616" s="8"/>
      <c r="E3616" s="8"/>
      <c r="F3616" s="8"/>
      <c r="G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10"/>
      <c r="Z3616" s="8"/>
      <c r="AA3616" s="8"/>
      <c r="AB3616" s="8"/>
      <c r="AC3616" s="8"/>
      <c r="AD3616" s="8"/>
      <c r="AE3616" s="8"/>
      <c r="AF3616" s="8"/>
      <c r="AG3616" s="8"/>
      <c r="AH3616" s="8"/>
      <c r="AI3616" s="8"/>
      <c r="AJ3616" s="8"/>
      <c r="AK3616" s="8"/>
      <c r="AL3616" s="8"/>
      <c r="AM3616" s="8"/>
      <c r="AN3616" s="8"/>
      <c r="AO3616" s="8"/>
      <c r="AP3616" s="9"/>
      <c r="AQ3616" s="9"/>
      <c r="AR3616" s="9"/>
      <c r="AS3616" s="8"/>
      <c r="AT3616" s="8"/>
      <c r="AU3616" s="8"/>
      <c r="AV3616" s="8"/>
      <c r="AW3616" s="8"/>
      <c r="AX3616" s="8"/>
      <c r="AY3616" s="8"/>
      <c r="AZ3616" s="8"/>
      <c r="BA3616" s="8"/>
      <c r="BB3616" s="8"/>
      <c r="BC3616" s="8"/>
      <c r="BD3616" s="8"/>
      <c r="BE3616" s="8"/>
      <c r="BF3616" s="8"/>
      <c r="BG3616" s="8"/>
      <c r="BH3616" s="8"/>
      <c r="BI3616" s="8"/>
      <c r="BJ3616" s="8"/>
      <c r="BK3616" s="8"/>
      <c r="BL3616" s="8"/>
      <c r="BM3616" s="8"/>
      <c r="BN3616" s="8"/>
      <c r="BO3616" s="8"/>
      <c r="BP3616" s="8"/>
      <c r="BQ3616" s="8"/>
      <c r="BR3616" s="8"/>
      <c r="BS3616" s="8"/>
      <c r="BT3616" s="8"/>
      <c r="BU3616" s="8"/>
      <c r="BV3616" s="8"/>
      <c r="BW3616" s="8"/>
      <c r="BX3616" s="8"/>
      <c r="BY3616" s="10"/>
      <c r="BZ3616" s="8"/>
      <c r="CA3616" s="8"/>
      <c r="CB3616" s="8"/>
      <c r="CC3616" s="8"/>
      <c r="CD3616" s="8"/>
      <c r="CE3616" s="8"/>
      <c r="CF3616" s="8"/>
      <c r="CG3616" s="8"/>
      <c r="CH3616" s="8"/>
      <c r="CI3616" s="8"/>
      <c r="CJ3616" s="10"/>
    </row>
    <row r="3617" spans="2:88">
      <c r="B3617" s="6"/>
      <c r="C3617" s="7"/>
      <c r="D3617" s="8"/>
      <c r="E3617" s="8"/>
      <c r="F3617" s="8"/>
      <c r="G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10"/>
      <c r="Z3617" s="8"/>
      <c r="AA3617" s="8"/>
      <c r="AB3617" s="8"/>
      <c r="AC3617" s="8"/>
      <c r="AD3617" s="8"/>
      <c r="AE3617" s="8"/>
      <c r="AF3617" s="8"/>
      <c r="AG3617" s="8"/>
      <c r="AH3617" s="8"/>
      <c r="AI3617" s="8"/>
      <c r="AJ3617" s="8"/>
      <c r="AK3617" s="8"/>
      <c r="AL3617" s="8"/>
      <c r="AM3617" s="8"/>
      <c r="AN3617" s="8"/>
      <c r="AO3617" s="8"/>
      <c r="AP3617" s="9"/>
      <c r="AQ3617" s="9"/>
      <c r="AR3617" s="9"/>
      <c r="AS3617" s="8"/>
      <c r="AT3617" s="8"/>
      <c r="AU3617" s="8"/>
      <c r="AV3617" s="8"/>
      <c r="AW3617" s="8"/>
      <c r="AX3617" s="8"/>
      <c r="AY3617" s="8"/>
      <c r="AZ3617" s="8"/>
      <c r="BA3617" s="8"/>
      <c r="BB3617" s="8"/>
      <c r="BC3617" s="8"/>
      <c r="BD3617" s="8"/>
      <c r="BE3617" s="8"/>
      <c r="BF3617" s="8"/>
      <c r="BG3617" s="8"/>
      <c r="BH3617" s="8"/>
      <c r="BI3617" s="8"/>
      <c r="BJ3617" s="8"/>
      <c r="BK3617" s="8"/>
      <c r="BL3617" s="8"/>
      <c r="BM3617" s="8"/>
      <c r="BN3617" s="8"/>
      <c r="BO3617" s="8"/>
      <c r="BP3617" s="8"/>
      <c r="BQ3617" s="8"/>
      <c r="BR3617" s="8"/>
      <c r="BS3617" s="8"/>
      <c r="BT3617" s="8"/>
      <c r="BU3617" s="8"/>
      <c r="BV3617" s="8"/>
      <c r="BW3617" s="8"/>
      <c r="BX3617" s="8"/>
      <c r="BY3617" s="10"/>
      <c r="BZ3617" s="8"/>
      <c r="CA3617" s="8"/>
      <c r="CB3617" s="8"/>
      <c r="CC3617" s="8"/>
      <c r="CD3617" s="8"/>
      <c r="CE3617" s="8"/>
      <c r="CF3617" s="8"/>
      <c r="CG3617" s="8"/>
      <c r="CH3617" s="8"/>
      <c r="CI3617" s="8"/>
      <c r="CJ3617" s="10"/>
    </row>
    <row r="3618" spans="2:88">
      <c r="B3618" s="6"/>
      <c r="C3618" s="7"/>
      <c r="D3618" s="8"/>
      <c r="E3618" s="8"/>
      <c r="F3618" s="8"/>
      <c r="G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10"/>
      <c r="Z3618" s="8"/>
      <c r="AA3618" s="8"/>
      <c r="AB3618" s="8"/>
      <c r="AC3618" s="8"/>
      <c r="AD3618" s="8"/>
      <c r="AE3618" s="8"/>
      <c r="AF3618" s="8"/>
      <c r="AG3618" s="8"/>
      <c r="AH3618" s="8"/>
      <c r="AI3618" s="8"/>
      <c r="AJ3618" s="8"/>
      <c r="AK3618" s="8"/>
      <c r="AL3618" s="8"/>
      <c r="AM3618" s="8"/>
      <c r="AN3618" s="8"/>
      <c r="AO3618" s="8"/>
      <c r="AP3618" s="9"/>
      <c r="AQ3618" s="9"/>
      <c r="AR3618" s="9"/>
      <c r="AS3618" s="8"/>
      <c r="AT3618" s="8"/>
      <c r="AU3618" s="8"/>
      <c r="AV3618" s="8"/>
      <c r="AW3618" s="8"/>
      <c r="AX3618" s="8"/>
      <c r="AY3618" s="8"/>
      <c r="AZ3618" s="8"/>
      <c r="BA3618" s="8"/>
      <c r="BB3618" s="8"/>
      <c r="BC3618" s="8"/>
      <c r="BD3618" s="8"/>
      <c r="BE3618" s="8"/>
      <c r="BF3618" s="8"/>
      <c r="BG3618" s="8"/>
      <c r="BH3618" s="8"/>
      <c r="BI3618" s="8"/>
      <c r="BJ3618" s="8"/>
      <c r="BK3618" s="8"/>
      <c r="BL3618" s="8"/>
      <c r="BM3618" s="8"/>
      <c r="BN3618" s="8"/>
      <c r="BO3618" s="8"/>
      <c r="BP3618" s="8"/>
      <c r="BQ3618" s="8"/>
      <c r="BR3618" s="8"/>
      <c r="BS3618" s="8"/>
      <c r="BT3618" s="8"/>
      <c r="BU3618" s="8"/>
      <c r="BV3618" s="8"/>
      <c r="BW3618" s="8"/>
      <c r="BX3618" s="8"/>
      <c r="BY3618" s="10"/>
      <c r="BZ3618" s="8"/>
      <c r="CA3618" s="8"/>
      <c r="CB3618" s="8"/>
      <c r="CC3618" s="8"/>
      <c r="CD3618" s="8"/>
      <c r="CE3618" s="8"/>
      <c r="CF3618" s="8"/>
      <c r="CG3618" s="8"/>
      <c r="CH3618" s="8"/>
      <c r="CI3618" s="8"/>
      <c r="CJ3618" s="10"/>
    </row>
    <row r="3619" spans="2:88">
      <c r="B3619" s="6"/>
      <c r="C3619" s="7"/>
      <c r="D3619" s="8"/>
      <c r="E3619" s="8"/>
      <c r="F3619" s="8"/>
      <c r="G3619" s="8"/>
      <c r="H3619" s="8"/>
      <c r="I3619" s="8"/>
      <c r="J3619" s="8"/>
      <c r="K3619" s="8"/>
      <c r="L3619" s="8"/>
      <c r="M3619" s="8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10"/>
      <c r="Z3619" s="8"/>
      <c r="AA3619" s="8"/>
      <c r="AB3619" s="8"/>
      <c r="AC3619" s="8"/>
      <c r="AD3619" s="8"/>
      <c r="AE3619" s="8"/>
      <c r="AF3619" s="8"/>
      <c r="AG3619" s="8"/>
      <c r="AH3619" s="8"/>
      <c r="AI3619" s="8"/>
      <c r="AJ3619" s="8"/>
      <c r="AK3619" s="8"/>
      <c r="AL3619" s="8"/>
      <c r="AM3619" s="8"/>
      <c r="AN3619" s="8"/>
      <c r="AO3619" s="8"/>
      <c r="AP3619" s="9"/>
      <c r="AQ3619" s="9"/>
      <c r="AR3619" s="9"/>
      <c r="AS3619" s="8"/>
      <c r="AT3619" s="8"/>
      <c r="AU3619" s="8"/>
      <c r="AV3619" s="8"/>
      <c r="AW3619" s="8"/>
      <c r="AX3619" s="8"/>
      <c r="AY3619" s="8"/>
      <c r="AZ3619" s="8"/>
      <c r="BA3619" s="8"/>
      <c r="BB3619" s="8"/>
      <c r="BC3619" s="8"/>
      <c r="BD3619" s="8"/>
      <c r="BE3619" s="8"/>
      <c r="BF3619" s="8"/>
      <c r="BG3619" s="8"/>
      <c r="BH3619" s="8"/>
      <c r="BI3619" s="8"/>
      <c r="BJ3619" s="8"/>
      <c r="BK3619" s="8"/>
      <c r="BL3619" s="8"/>
      <c r="BM3619" s="8"/>
      <c r="BN3619" s="8"/>
      <c r="BO3619" s="8"/>
      <c r="BP3619" s="8"/>
      <c r="BQ3619" s="8"/>
      <c r="BR3619" s="8"/>
      <c r="BS3619" s="8"/>
      <c r="BT3619" s="8"/>
      <c r="BU3619" s="8"/>
      <c r="BV3619" s="8"/>
      <c r="BW3619" s="8"/>
      <c r="BX3619" s="8"/>
      <c r="BY3619" s="10"/>
      <c r="BZ3619" s="8"/>
      <c r="CA3619" s="8"/>
      <c r="CB3619" s="8"/>
      <c r="CC3619" s="8"/>
      <c r="CD3619" s="8"/>
      <c r="CE3619" s="8"/>
      <c r="CF3619" s="8"/>
      <c r="CG3619" s="8"/>
      <c r="CH3619" s="8"/>
      <c r="CI3619" s="8"/>
      <c r="CJ3619" s="10"/>
    </row>
    <row r="3620" spans="2:88">
      <c r="B3620" s="6"/>
      <c r="C3620" s="7"/>
      <c r="D3620" s="8"/>
      <c r="E3620" s="8"/>
      <c r="F3620" s="8"/>
      <c r="G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10"/>
      <c r="Z3620" s="8"/>
      <c r="AA3620" s="8"/>
      <c r="AB3620" s="8"/>
      <c r="AC3620" s="8"/>
      <c r="AD3620" s="8"/>
      <c r="AE3620" s="8"/>
      <c r="AF3620" s="8"/>
      <c r="AG3620" s="8"/>
      <c r="AH3620" s="8"/>
      <c r="AI3620" s="8"/>
      <c r="AJ3620" s="8"/>
      <c r="AK3620" s="8"/>
      <c r="AL3620" s="8"/>
      <c r="AM3620" s="8"/>
      <c r="AN3620" s="8"/>
      <c r="AO3620" s="8"/>
      <c r="AP3620" s="9"/>
      <c r="AQ3620" s="9"/>
      <c r="AR3620" s="9"/>
      <c r="AS3620" s="8"/>
      <c r="AT3620" s="8"/>
      <c r="AU3620" s="8"/>
      <c r="AV3620" s="8"/>
      <c r="AW3620" s="8"/>
      <c r="AX3620" s="8"/>
      <c r="AY3620" s="8"/>
      <c r="AZ3620" s="8"/>
      <c r="BA3620" s="8"/>
      <c r="BB3620" s="8"/>
      <c r="BC3620" s="8"/>
      <c r="BD3620" s="8"/>
      <c r="BE3620" s="8"/>
      <c r="BF3620" s="8"/>
      <c r="BG3620" s="8"/>
      <c r="BH3620" s="8"/>
      <c r="BI3620" s="8"/>
      <c r="BJ3620" s="8"/>
      <c r="BK3620" s="8"/>
      <c r="BL3620" s="8"/>
      <c r="BM3620" s="8"/>
      <c r="BN3620" s="8"/>
      <c r="BO3620" s="8"/>
      <c r="BP3620" s="8"/>
      <c r="BQ3620" s="8"/>
      <c r="BR3620" s="8"/>
      <c r="BS3620" s="8"/>
      <c r="BT3620" s="8"/>
      <c r="BU3620" s="8"/>
      <c r="BV3620" s="8"/>
      <c r="BW3620" s="8"/>
      <c r="BX3620" s="8"/>
      <c r="BY3620" s="10"/>
      <c r="BZ3620" s="8"/>
      <c r="CA3620" s="8"/>
      <c r="CB3620" s="8"/>
      <c r="CC3620" s="8"/>
      <c r="CD3620" s="8"/>
      <c r="CE3620" s="8"/>
      <c r="CF3620" s="8"/>
      <c r="CG3620" s="8"/>
      <c r="CH3620" s="8"/>
      <c r="CI3620" s="8"/>
      <c r="CJ3620" s="10"/>
    </row>
    <row r="3621" spans="2:88">
      <c r="B3621" s="6"/>
      <c r="C3621" s="7"/>
      <c r="D3621" s="8"/>
      <c r="E3621" s="8"/>
      <c r="F3621" s="8"/>
      <c r="G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10"/>
      <c r="Z3621" s="8"/>
      <c r="AA3621" s="8"/>
      <c r="AB3621" s="8"/>
      <c r="AC3621" s="8"/>
      <c r="AD3621" s="8"/>
      <c r="AE3621" s="8"/>
      <c r="AF3621" s="8"/>
      <c r="AG3621" s="8"/>
      <c r="AH3621" s="8"/>
      <c r="AI3621" s="8"/>
      <c r="AJ3621" s="8"/>
      <c r="AK3621" s="8"/>
      <c r="AL3621" s="8"/>
      <c r="AM3621" s="8"/>
      <c r="AN3621" s="8"/>
      <c r="AO3621" s="8"/>
      <c r="AP3621" s="9"/>
      <c r="AQ3621" s="9"/>
      <c r="AR3621" s="9"/>
      <c r="AS3621" s="8"/>
      <c r="AT3621" s="8"/>
      <c r="AU3621" s="8"/>
      <c r="AV3621" s="8"/>
      <c r="AW3621" s="8"/>
      <c r="AX3621" s="8"/>
      <c r="AY3621" s="8"/>
      <c r="AZ3621" s="8"/>
      <c r="BA3621" s="8"/>
      <c r="BB3621" s="8"/>
      <c r="BC3621" s="8"/>
      <c r="BD3621" s="8"/>
      <c r="BE3621" s="8"/>
      <c r="BF3621" s="8"/>
      <c r="BG3621" s="8"/>
      <c r="BH3621" s="8"/>
      <c r="BI3621" s="8"/>
      <c r="BJ3621" s="8"/>
      <c r="BK3621" s="8"/>
      <c r="BL3621" s="8"/>
      <c r="BM3621" s="8"/>
      <c r="BN3621" s="8"/>
      <c r="BO3621" s="8"/>
      <c r="BP3621" s="8"/>
      <c r="BQ3621" s="8"/>
      <c r="BR3621" s="8"/>
      <c r="BS3621" s="8"/>
      <c r="BT3621" s="8"/>
      <c r="BU3621" s="8"/>
      <c r="BV3621" s="8"/>
      <c r="BW3621" s="8"/>
      <c r="BX3621" s="8"/>
      <c r="BY3621" s="10"/>
      <c r="BZ3621" s="8"/>
      <c r="CA3621" s="8"/>
      <c r="CB3621" s="8"/>
      <c r="CC3621" s="8"/>
      <c r="CD3621" s="8"/>
      <c r="CE3621" s="8"/>
      <c r="CF3621" s="8"/>
      <c r="CG3621" s="8"/>
      <c r="CH3621" s="8"/>
      <c r="CI3621" s="8"/>
      <c r="CJ3621" s="10"/>
    </row>
    <row r="3622" spans="2:88">
      <c r="B3622" s="6"/>
      <c r="C3622" s="7"/>
      <c r="D3622" s="8"/>
      <c r="E3622" s="8"/>
      <c r="F3622" s="8"/>
      <c r="G3622" s="8"/>
      <c r="H3622" s="8"/>
      <c r="I3622" s="8"/>
      <c r="J3622" s="8"/>
      <c r="K3622" s="8"/>
      <c r="L3622" s="8"/>
      <c r="M3622" s="8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10"/>
      <c r="Z3622" s="8"/>
      <c r="AA3622" s="8"/>
      <c r="AB3622" s="8"/>
      <c r="AC3622" s="8"/>
      <c r="AD3622" s="8"/>
      <c r="AE3622" s="8"/>
      <c r="AF3622" s="8"/>
      <c r="AG3622" s="8"/>
      <c r="AH3622" s="8"/>
      <c r="AI3622" s="8"/>
      <c r="AJ3622" s="8"/>
      <c r="AK3622" s="8"/>
      <c r="AL3622" s="8"/>
      <c r="AM3622" s="8"/>
      <c r="AN3622" s="8"/>
      <c r="AO3622" s="8"/>
      <c r="AP3622" s="9"/>
      <c r="AQ3622" s="9"/>
      <c r="AR3622" s="9"/>
      <c r="AS3622" s="8"/>
      <c r="AT3622" s="8"/>
      <c r="AU3622" s="8"/>
      <c r="AV3622" s="8"/>
      <c r="AW3622" s="8"/>
      <c r="AX3622" s="8"/>
      <c r="AY3622" s="8"/>
      <c r="AZ3622" s="8"/>
      <c r="BA3622" s="8"/>
      <c r="BB3622" s="8"/>
      <c r="BC3622" s="8"/>
      <c r="BD3622" s="8"/>
      <c r="BE3622" s="8"/>
      <c r="BF3622" s="8"/>
      <c r="BG3622" s="8"/>
      <c r="BH3622" s="8"/>
      <c r="BI3622" s="8"/>
      <c r="BJ3622" s="8"/>
      <c r="BK3622" s="8"/>
      <c r="BL3622" s="8"/>
      <c r="BM3622" s="8"/>
      <c r="BN3622" s="8"/>
      <c r="BO3622" s="8"/>
      <c r="BP3622" s="8"/>
      <c r="BQ3622" s="8"/>
      <c r="BR3622" s="8"/>
      <c r="BS3622" s="8"/>
      <c r="BT3622" s="8"/>
      <c r="BU3622" s="8"/>
      <c r="BV3622" s="8"/>
      <c r="BW3622" s="8"/>
      <c r="BX3622" s="8"/>
      <c r="BY3622" s="10"/>
      <c r="BZ3622" s="8"/>
      <c r="CA3622" s="8"/>
      <c r="CB3622" s="8"/>
      <c r="CC3622" s="8"/>
      <c r="CD3622" s="8"/>
      <c r="CE3622" s="8"/>
      <c r="CF3622" s="8"/>
      <c r="CG3622" s="8"/>
      <c r="CH3622" s="8"/>
      <c r="CI3622" s="8"/>
      <c r="CJ3622" s="10"/>
    </row>
    <row r="3623" spans="2:88">
      <c r="B3623" s="6"/>
      <c r="C3623" s="7"/>
      <c r="D3623" s="8"/>
      <c r="E3623" s="8"/>
      <c r="F3623" s="8"/>
      <c r="G3623" s="8"/>
      <c r="H3623" s="8"/>
      <c r="I3623" s="8"/>
      <c r="J3623" s="8"/>
      <c r="K3623" s="8"/>
      <c r="L3623" s="8"/>
      <c r="M3623" s="8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10"/>
      <c r="Z3623" s="8"/>
      <c r="AA3623" s="8"/>
      <c r="AB3623" s="8"/>
      <c r="AC3623" s="8"/>
      <c r="AD3623" s="8"/>
      <c r="AE3623" s="8"/>
      <c r="AF3623" s="8"/>
      <c r="AG3623" s="8"/>
      <c r="AH3623" s="8"/>
      <c r="AI3623" s="8"/>
      <c r="AJ3623" s="8"/>
      <c r="AK3623" s="8"/>
      <c r="AL3623" s="8"/>
      <c r="AM3623" s="8"/>
      <c r="AN3623" s="8"/>
      <c r="AO3623" s="8"/>
      <c r="AP3623" s="9"/>
      <c r="AQ3623" s="9"/>
      <c r="AR3623" s="9"/>
      <c r="AS3623" s="8"/>
      <c r="AT3623" s="8"/>
      <c r="AU3623" s="8"/>
      <c r="AV3623" s="8"/>
      <c r="AW3623" s="8"/>
      <c r="AX3623" s="8"/>
      <c r="AY3623" s="8"/>
      <c r="AZ3623" s="8"/>
      <c r="BA3623" s="8"/>
      <c r="BB3623" s="8"/>
      <c r="BC3623" s="8"/>
      <c r="BD3623" s="8"/>
      <c r="BE3623" s="8"/>
      <c r="BF3623" s="8"/>
      <c r="BG3623" s="8"/>
      <c r="BH3623" s="8"/>
      <c r="BI3623" s="8"/>
      <c r="BJ3623" s="8"/>
      <c r="BK3623" s="8"/>
      <c r="BL3623" s="8"/>
      <c r="BM3623" s="8"/>
      <c r="BN3623" s="8"/>
      <c r="BO3623" s="8"/>
      <c r="BP3623" s="8"/>
      <c r="BQ3623" s="8"/>
      <c r="BR3623" s="8"/>
      <c r="BS3623" s="8"/>
      <c r="BT3623" s="8"/>
      <c r="BU3623" s="8"/>
      <c r="BV3623" s="8"/>
      <c r="BW3623" s="8"/>
      <c r="BX3623" s="8"/>
      <c r="BY3623" s="10"/>
      <c r="BZ3623" s="8"/>
      <c r="CA3623" s="8"/>
      <c r="CB3623" s="8"/>
      <c r="CC3623" s="8"/>
      <c r="CD3623" s="8"/>
      <c r="CE3623" s="8"/>
      <c r="CF3623" s="8"/>
      <c r="CG3623" s="8"/>
      <c r="CH3623" s="8"/>
      <c r="CI3623" s="8"/>
      <c r="CJ3623" s="10"/>
    </row>
    <row r="3624" spans="2:88">
      <c r="B3624" s="6"/>
      <c r="C3624" s="7"/>
      <c r="D3624" s="8"/>
      <c r="E3624" s="8"/>
      <c r="F3624" s="8"/>
      <c r="G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10"/>
      <c r="Z3624" s="8"/>
      <c r="AA3624" s="8"/>
      <c r="AB3624" s="8"/>
      <c r="AC3624" s="8"/>
      <c r="AD3624" s="8"/>
      <c r="AE3624" s="8"/>
      <c r="AF3624" s="8"/>
      <c r="AG3624" s="8"/>
      <c r="AH3624" s="8"/>
      <c r="AI3624" s="8"/>
      <c r="AJ3624" s="8"/>
      <c r="AK3624" s="8"/>
      <c r="AL3624" s="8"/>
      <c r="AM3624" s="8"/>
      <c r="AN3624" s="8"/>
      <c r="AO3624" s="8"/>
      <c r="AP3624" s="9"/>
      <c r="AQ3624" s="9"/>
      <c r="AR3624" s="9"/>
      <c r="AS3624" s="8"/>
      <c r="AT3624" s="8"/>
      <c r="AU3624" s="8"/>
      <c r="AV3624" s="8"/>
      <c r="AW3624" s="8"/>
      <c r="AX3624" s="8"/>
      <c r="AY3624" s="8"/>
      <c r="AZ3624" s="8"/>
      <c r="BA3624" s="8"/>
      <c r="BB3624" s="8"/>
      <c r="BC3624" s="8"/>
      <c r="BD3624" s="8"/>
      <c r="BE3624" s="8"/>
      <c r="BF3624" s="8"/>
      <c r="BG3624" s="8"/>
      <c r="BH3624" s="8"/>
      <c r="BI3624" s="8"/>
      <c r="BJ3624" s="8"/>
      <c r="BK3624" s="8"/>
      <c r="BL3624" s="8"/>
      <c r="BM3624" s="8"/>
      <c r="BN3624" s="8"/>
      <c r="BO3624" s="8"/>
      <c r="BP3624" s="8"/>
      <c r="BQ3624" s="8"/>
      <c r="BR3624" s="8"/>
      <c r="BS3624" s="8"/>
      <c r="BT3624" s="8"/>
      <c r="BU3624" s="8"/>
      <c r="BV3624" s="8"/>
      <c r="BW3624" s="8"/>
      <c r="BX3624" s="8"/>
      <c r="BY3624" s="10"/>
      <c r="BZ3624" s="8"/>
      <c r="CA3624" s="8"/>
      <c r="CB3624" s="8"/>
      <c r="CC3624" s="8"/>
      <c r="CD3624" s="8"/>
      <c r="CE3624" s="8"/>
      <c r="CF3624" s="8"/>
      <c r="CG3624" s="8"/>
      <c r="CH3624" s="8"/>
      <c r="CI3624" s="8"/>
      <c r="CJ3624" s="10"/>
    </row>
    <row r="3625" spans="2:88">
      <c r="B3625" s="6"/>
      <c r="C3625" s="7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10"/>
      <c r="Z3625" s="8"/>
      <c r="AA3625" s="8"/>
      <c r="AB3625" s="8"/>
      <c r="AC3625" s="8"/>
      <c r="AD3625" s="8"/>
      <c r="AE3625" s="8"/>
      <c r="AF3625" s="8"/>
      <c r="AG3625" s="8"/>
      <c r="AH3625" s="8"/>
      <c r="AI3625" s="8"/>
      <c r="AJ3625" s="8"/>
      <c r="AK3625" s="8"/>
      <c r="AL3625" s="8"/>
      <c r="AM3625" s="8"/>
      <c r="AN3625" s="8"/>
      <c r="AO3625" s="8"/>
      <c r="AP3625" s="9"/>
      <c r="AQ3625" s="9"/>
      <c r="AR3625" s="9"/>
      <c r="AS3625" s="8"/>
      <c r="AT3625" s="8"/>
      <c r="AU3625" s="8"/>
      <c r="AV3625" s="8"/>
      <c r="AW3625" s="8"/>
      <c r="AX3625" s="8"/>
      <c r="AY3625" s="8"/>
      <c r="AZ3625" s="8"/>
      <c r="BA3625" s="8"/>
      <c r="BB3625" s="8"/>
      <c r="BC3625" s="8"/>
      <c r="BD3625" s="8"/>
      <c r="BE3625" s="8"/>
      <c r="BF3625" s="8"/>
      <c r="BG3625" s="8"/>
      <c r="BH3625" s="8"/>
      <c r="BI3625" s="8"/>
      <c r="BJ3625" s="8"/>
      <c r="BK3625" s="8"/>
      <c r="BL3625" s="8"/>
      <c r="BM3625" s="8"/>
      <c r="BN3625" s="8"/>
      <c r="BO3625" s="8"/>
      <c r="BP3625" s="8"/>
      <c r="BQ3625" s="8"/>
      <c r="BR3625" s="8"/>
      <c r="BS3625" s="8"/>
      <c r="BT3625" s="8"/>
      <c r="BU3625" s="8"/>
      <c r="BV3625" s="8"/>
      <c r="BW3625" s="8"/>
      <c r="BX3625" s="8"/>
      <c r="BY3625" s="10"/>
      <c r="BZ3625" s="8"/>
      <c r="CA3625" s="8"/>
      <c r="CB3625" s="8"/>
      <c r="CC3625" s="8"/>
      <c r="CD3625" s="8"/>
      <c r="CE3625" s="8"/>
      <c r="CF3625" s="8"/>
      <c r="CG3625" s="8"/>
      <c r="CH3625" s="8"/>
      <c r="CI3625" s="8"/>
      <c r="CJ3625" s="10"/>
    </row>
    <row r="3626" spans="2:88">
      <c r="B3626" s="6"/>
      <c r="C3626" s="7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10"/>
      <c r="Z3626" s="8"/>
      <c r="AA3626" s="8"/>
      <c r="AB3626" s="8"/>
      <c r="AC3626" s="8"/>
      <c r="AD3626" s="8"/>
      <c r="AE3626" s="8"/>
      <c r="AF3626" s="8"/>
      <c r="AG3626" s="8"/>
      <c r="AH3626" s="8"/>
      <c r="AI3626" s="8"/>
      <c r="AJ3626" s="8"/>
      <c r="AK3626" s="8"/>
      <c r="AL3626" s="8"/>
      <c r="AM3626" s="8"/>
      <c r="AN3626" s="8"/>
      <c r="AO3626" s="8"/>
      <c r="AP3626" s="9"/>
      <c r="AQ3626" s="9"/>
      <c r="AR3626" s="9"/>
      <c r="AS3626" s="8"/>
      <c r="AT3626" s="8"/>
      <c r="AU3626" s="8"/>
      <c r="AV3626" s="8"/>
      <c r="AW3626" s="8"/>
      <c r="AX3626" s="8"/>
      <c r="AY3626" s="8"/>
      <c r="AZ3626" s="8"/>
      <c r="BA3626" s="8"/>
      <c r="BB3626" s="8"/>
      <c r="BC3626" s="8"/>
      <c r="BD3626" s="8"/>
      <c r="BE3626" s="8"/>
      <c r="BF3626" s="8"/>
      <c r="BG3626" s="8"/>
      <c r="BH3626" s="8"/>
      <c r="BI3626" s="8"/>
      <c r="BJ3626" s="8"/>
      <c r="BK3626" s="8"/>
      <c r="BL3626" s="8"/>
      <c r="BM3626" s="8"/>
      <c r="BN3626" s="8"/>
      <c r="BO3626" s="8"/>
      <c r="BP3626" s="8"/>
      <c r="BQ3626" s="8"/>
      <c r="BR3626" s="8"/>
      <c r="BS3626" s="8"/>
      <c r="BT3626" s="8"/>
      <c r="BU3626" s="8"/>
      <c r="BV3626" s="8"/>
      <c r="BW3626" s="8"/>
      <c r="BX3626" s="8"/>
      <c r="BY3626" s="10"/>
      <c r="BZ3626" s="8"/>
      <c r="CA3626" s="8"/>
      <c r="CB3626" s="8"/>
      <c r="CC3626" s="8"/>
      <c r="CD3626" s="8"/>
      <c r="CE3626" s="8"/>
      <c r="CF3626" s="8"/>
      <c r="CG3626" s="8"/>
      <c r="CH3626" s="8"/>
      <c r="CI3626" s="8"/>
      <c r="CJ3626" s="10"/>
    </row>
    <row r="3627" spans="2:88">
      <c r="B3627" s="6"/>
      <c r="C3627" s="7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10"/>
      <c r="Z3627" s="8"/>
      <c r="AA3627" s="8"/>
      <c r="AB3627" s="8"/>
      <c r="AC3627" s="8"/>
      <c r="AD3627" s="8"/>
      <c r="AE3627" s="8"/>
      <c r="AF3627" s="8"/>
      <c r="AG3627" s="8"/>
      <c r="AH3627" s="8"/>
      <c r="AI3627" s="8"/>
      <c r="AJ3627" s="8"/>
      <c r="AK3627" s="8"/>
      <c r="AL3627" s="8"/>
      <c r="AM3627" s="8"/>
      <c r="AN3627" s="8"/>
      <c r="AO3627" s="8"/>
      <c r="AP3627" s="9"/>
      <c r="AQ3627" s="9"/>
      <c r="AR3627" s="9"/>
      <c r="AS3627" s="8"/>
      <c r="AT3627" s="8"/>
      <c r="AU3627" s="8"/>
      <c r="AV3627" s="8"/>
      <c r="AW3627" s="8"/>
      <c r="AX3627" s="8"/>
      <c r="AY3627" s="8"/>
      <c r="AZ3627" s="8"/>
      <c r="BA3627" s="8"/>
      <c r="BB3627" s="8"/>
      <c r="BC3627" s="8"/>
      <c r="BD3627" s="8"/>
      <c r="BE3627" s="8"/>
      <c r="BF3627" s="8"/>
      <c r="BG3627" s="8"/>
      <c r="BH3627" s="8"/>
      <c r="BI3627" s="8"/>
      <c r="BJ3627" s="8"/>
      <c r="BK3627" s="8"/>
      <c r="BL3627" s="8"/>
      <c r="BM3627" s="8"/>
      <c r="BN3627" s="8"/>
      <c r="BO3627" s="8"/>
      <c r="BP3627" s="8"/>
      <c r="BQ3627" s="8"/>
      <c r="BR3627" s="8"/>
      <c r="BS3627" s="8"/>
      <c r="BT3627" s="8"/>
      <c r="BU3627" s="8"/>
      <c r="BV3627" s="8"/>
      <c r="BW3627" s="8"/>
      <c r="BX3627" s="8"/>
      <c r="BY3627" s="10"/>
      <c r="BZ3627" s="8"/>
      <c r="CA3627" s="8"/>
      <c r="CB3627" s="8"/>
      <c r="CC3627" s="8"/>
      <c r="CD3627" s="8"/>
      <c r="CE3627" s="8"/>
      <c r="CF3627" s="8"/>
      <c r="CG3627" s="8"/>
      <c r="CH3627" s="8"/>
      <c r="CI3627" s="8"/>
      <c r="CJ3627" s="10"/>
    </row>
    <row r="3628" spans="2:88">
      <c r="B3628" s="6"/>
      <c r="C3628" s="7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10"/>
      <c r="Z3628" s="8"/>
      <c r="AA3628" s="8"/>
      <c r="AB3628" s="8"/>
      <c r="AC3628" s="8"/>
      <c r="AD3628" s="8"/>
      <c r="AE3628" s="8"/>
      <c r="AF3628" s="8"/>
      <c r="AG3628" s="8"/>
      <c r="AH3628" s="8"/>
      <c r="AI3628" s="8"/>
      <c r="AJ3628" s="8"/>
      <c r="AK3628" s="8"/>
      <c r="AL3628" s="8"/>
      <c r="AM3628" s="8"/>
      <c r="AN3628" s="8"/>
      <c r="AO3628" s="8"/>
      <c r="AP3628" s="9"/>
      <c r="AQ3628" s="9"/>
      <c r="AR3628" s="9"/>
      <c r="AS3628" s="8"/>
      <c r="AT3628" s="8"/>
      <c r="AU3628" s="8"/>
      <c r="AV3628" s="8"/>
      <c r="AW3628" s="8"/>
      <c r="AX3628" s="8"/>
      <c r="AY3628" s="8"/>
      <c r="AZ3628" s="8"/>
      <c r="BA3628" s="8"/>
      <c r="BB3628" s="8"/>
      <c r="BC3628" s="8"/>
      <c r="BD3628" s="8"/>
      <c r="BE3628" s="8"/>
      <c r="BF3628" s="8"/>
      <c r="BG3628" s="8"/>
      <c r="BH3628" s="8"/>
      <c r="BI3628" s="8"/>
      <c r="BJ3628" s="8"/>
      <c r="BK3628" s="8"/>
      <c r="BL3628" s="8"/>
      <c r="BM3628" s="8"/>
      <c r="BN3628" s="8"/>
      <c r="BO3628" s="8"/>
      <c r="BP3628" s="8"/>
      <c r="BQ3628" s="8"/>
      <c r="BR3628" s="8"/>
      <c r="BS3628" s="8"/>
      <c r="BT3628" s="8"/>
      <c r="BU3628" s="8"/>
      <c r="BV3628" s="8"/>
      <c r="BW3628" s="8"/>
      <c r="BX3628" s="8"/>
      <c r="BY3628" s="10"/>
      <c r="BZ3628" s="8"/>
      <c r="CA3628" s="8"/>
      <c r="CB3628" s="8"/>
      <c r="CC3628" s="8"/>
      <c r="CD3628" s="8"/>
      <c r="CE3628" s="8"/>
      <c r="CF3628" s="8"/>
      <c r="CG3628" s="8"/>
      <c r="CH3628" s="8"/>
      <c r="CI3628" s="8"/>
      <c r="CJ3628" s="10"/>
    </row>
    <row r="3629" spans="2:88">
      <c r="B3629" s="6"/>
      <c r="C3629" s="7"/>
      <c r="D3629" s="8"/>
      <c r="E3629" s="8"/>
      <c r="F3629" s="8"/>
      <c r="G3629" s="8"/>
      <c r="H3629" s="8"/>
      <c r="I3629" s="8"/>
      <c r="J3629" s="8"/>
      <c r="K3629" s="8"/>
      <c r="L3629" s="8"/>
      <c r="M3629" s="8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10"/>
      <c r="Z3629" s="8"/>
      <c r="AA3629" s="8"/>
      <c r="AB3629" s="8"/>
      <c r="AC3629" s="8"/>
      <c r="AD3629" s="8"/>
      <c r="AE3629" s="8"/>
      <c r="AF3629" s="8"/>
      <c r="AG3629" s="8"/>
      <c r="AH3629" s="8"/>
      <c r="AI3629" s="8"/>
      <c r="AJ3629" s="8"/>
      <c r="AK3629" s="8"/>
      <c r="AL3629" s="8"/>
      <c r="AM3629" s="8"/>
      <c r="AN3629" s="8"/>
      <c r="AO3629" s="8"/>
      <c r="AP3629" s="9"/>
      <c r="AQ3629" s="9"/>
      <c r="AR3629" s="9"/>
      <c r="AS3629" s="8"/>
      <c r="AT3629" s="8"/>
      <c r="AU3629" s="8"/>
      <c r="AV3629" s="8"/>
      <c r="AW3629" s="8"/>
      <c r="AX3629" s="8"/>
      <c r="AY3629" s="8"/>
      <c r="AZ3629" s="8"/>
      <c r="BA3629" s="8"/>
      <c r="BB3629" s="8"/>
      <c r="BC3629" s="8"/>
      <c r="BD3629" s="8"/>
      <c r="BE3629" s="8"/>
      <c r="BF3629" s="8"/>
      <c r="BG3629" s="8"/>
      <c r="BH3629" s="8"/>
      <c r="BI3629" s="8"/>
      <c r="BJ3629" s="8"/>
      <c r="BK3629" s="8"/>
      <c r="BL3629" s="8"/>
      <c r="BM3629" s="8"/>
      <c r="BN3629" s="8"/>
      <c r="BO3629" s="8"/>
      <c r="BP3629" s="8"/>
      <c r="BQ3629" s="8"/>
      <c r="BR3629" s="8"/>
      <c r="BS3629" s="8"/>
      <c r="BT3629" s="8"/>
      <c r="BU3629" s="8"/>
      <c r="BV3629" s="8"/>
      <c r="BW3629" s="8"/>
      <c r="BX3629" s="8"/>
      <c r="BY3629" s="10"/>
      <c r="BZ3629" s="8"/>
      <c r="CA3629" s="8"/>
      <c r="CB3629" s="8"/>
      <c r="CC3629" s="8"/>
      <c r="CD3629" s="8"/>
      <c r="CE3629" s="8"/>
      <c r="CF3629" s="8"/>
      <c r="CG3629" s="8"/>
      <c r="CH3629" s="8"/>
      <c r="CI3629" s="8"/>
      <c r="CJ3629" s="10"/>
    </row>
    <row r="3630" spans="2:88">
      <c r="B3630" s="6"/>
      <c r="C3630" s="7"/>
      <c r="D3630" s="8"/>
      <c r="E3630" s="8"/>
      <c r="F3630" s="8"/>
      <c r="G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10"/>
      <c r="Z3630" s="8"/>
      <c r="AA3630" s="8"/>
      <c r="AB3630" s="8"/>
      <c r="AC3630" s="8"/>
      <c r="AD3630" s="8"/>
      <c r="AE3630" s="8"/>
      <c r="AF3630" s="8"/>
      <c r="AG3630" s="8"/>
      <c r="AH3630" s="8"/>
      <c r="AI3630" s="8"/>
      <c r="AJ3630" s="8"/>
      <c r="AK3630" s="8"/>
      <c r="AL3630" s="8"/>
      <c r="AM3630" s="8"/>
      <c r="AN3630" s="8"/>
      <c r="AO3630" s="8"/>
      <c r="AP3630" s="9"/>
      <c r="AQ3630" s="9"/>
      <c r="AR3630" s="9"/>
      <c r="AS3630" s="8"/>
      <c r="AT3630" s="8"/>
      <c r="AU3630" s="8"/>
      <c r="AV3630" s="8"/>
      <c r="AW3630" s="8"/>
      <c r="AX3630" s="8"/>
      <c r="AY3630" s="8"/>
      <c r="AZ3630" s="8"/>
      <c r="BA3630" s="8"/>
      <c r="BB3630" s="8"/>
      <c r="BC3630" s="8"/>
      <c r="BD3630" s="8"/>
      <c r="BE3630" s="8"/>
      <c r="BF3630" s="8"/>
      <c r="BG3630" s="8"/>
      <c r="BH3630" s="8"/>
      <c r="BI3630" s="8"/>
      <c r="BJ3630" s="8"/>
      <c r="BK3630" s="8"/>
      <c r="BL3630" s="8"/>
      <c r="BM3630" s="8"/>
      <c r="BN3630" s="8"/>
      <c r="BO3630" s="8"/>
      <c r="BP3630" s="8"/>
      <c r="BQ3630" s="8"/>
      <c r="BR3630" s="8"/>
      <c r="BS3630" s="8"/>
      <c r="BT3630" s="8"/>
      <c r="BU3630" s="8"/>
      <c r="BV3630" s="8"/>
      <c r="BW3630" s="8"/>
      <c r="BX3630" s="8"/>
      <c r="BY3630" s="10"/>
      <c r="BZ3630" s="8"/>
      <c r="CA3630" s="8"/>
      <c r="CB3630" s="8"/>
      <c r="CC3630" s="8"/>
      <c r="CD3630" s="8"/>
      <c r="CE3630" s="8"/>
      <c r="CF3630" s="8"/>
      <c r="CG3630" s="8"/>
      <c r="CH3630" s="8"/>
      <c r="CI3630" s="8"/>
      <c r="CJ3630" s="10"/>
    </row>
    <row r="3631" spans="2:88">
      <c r="B3631" s="6"/>
      <c r="C3631" s="7"/>
      <c r="D3631" s="8"/>
      <c r="E3631" s="8"/>
      <c r="F3631" s="8"/>
      <c r="G3631" s="8"/>
      <c r="H3631" s="8"/>
      <c r="I3631" s="8"/>
      <c r="J3631" s="8"/>
      <c r="K3631" s="8"/>
      <c r="L3631" s="8"/>
      <c r="M3631" s="8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10"/>
      <c r="Z3631" s="8"/>
      <c r="AA3631" s="8"/>
      <c r="AB3631" s="8"/>
      <c r="AC3631" s="8"/>
      <c r="AD3631" s="8"/>
      <c r="AE3631" s="8"/>
      <c r="AF3631" s="8"/>
      <c r="AG3631" s="8"/>
      <c r="AH3631" s="8"/>
      <c r="AI3631" s="8"/>
      <c r="AJ3631" s="8"/>
      <c r="AK3631" s="8"/>
      <c r="AL3631" s="8"/>
      <c r="AM3631" s="8"/>
      <c r="AN3631" s="8"/>
      <c r="AO3631" s="8"/>
      <c r="AP3631" s="9"/>
      <c r="AQ3631" s="9"/>
      <c r="AR3631" s="9"/>
      <c r="AS3631" s="8"/>
      <c r="AT3631" s="8"/>
      <c r="AU3631" s="8"/>
      <c r="AV3631" s="8"/>
      <c r="AW3631" s="8"/>
      <c r="AX3631" s="8"/>
      <c r="AY3631" s="8"/>
      <c r="AZ3631" s="8"/>
      <c r="BA3631" s="8"/>
      <c r="BB3631" s="8"/>
      <c r="BC3631" s="8"/>
      <c r="BD3631" s="8"/>
      <c r="BE3631" s="8"/>
      <c r="BF3631" s="8"/>
      <c r="BG3631" s="8"/>
      <c r="BH3631" s="8"/>
      <c r="BI3631" s="8"/>
      <c r="BJ3631" s="8"/>
      <c r="BK3631" s="8"/>
      <c r="BL3631" s="8"/>
      <c r="BM3631" s="8"/>
      <c r="BN3631" s="8"/>
      <c r="BO3631" s="8"/>
      <c r="BP3631" s="8"/>
      <c r="BQ3631" s="8"/>
      <c r="BR3631" s="8"/>
      <c r="BS3631" s="8"/>
      <c r="BT3631" s="8"/>
      <c r="BU3631" s="8"/>
      <c r="BV3631" s="8"/>
      <c r="BW3631" s="8"/>
      <c r="BX3631" s="8"/>
      <c r="BY3631" s="10"/>
      <c r="BZ3631" s="8"/>
      <c r="CA3631" s="8"/>
      <c r="CB3631" s="8"/>
      <c r="CC3631" s="8"/>
      <c r="CD3631" s="8"/>
      <c r="CE3631" s="8"/>
      <c r="CF3631" s="8"/>
      <c r="CG3631" s="8"/>
      <c r="CH3631" s="8"/>
      <c r="CI3631" s="8"/>
      <c r="CJ3631" s="10"/>
    </row>
    <row r="3632" spans="2:88">
      <c r="B3632" s="6"/>
      <c r="C3632" s="7"/>
      <c r="D3632" s="8"/>
      <c r="E3632" s="8"/>
      <c r="F3632" s="8"/>
      <c r="G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10"/>
      <c r="Z3632" s="8"/>
      <c r="AA3632" s="8"/>
      <c r="AB3632" s="8"/>
      <c r="AC3632" s="8"/>
      <c r="AD3632" s="8"/>
      <c r="AE3632" s="8"/>
      <c r="AF3632" s="8"/>
      <c r="AG3632" s="8"/>
      <c r="AH3632" s="8"/>
      <c r="AI3632" s="8"/>
      <c r="AJ3632" s="8"/>
      <c r="AK3632" s="8"/>
      <c r="AL3632" s="8"/>
      <c r="AM3632" s="8"/>
      <c r="AN3632" s="8"/>
      <c r="AO3632" s="8"/>
      <c r="AP3632" s="9"/>
      <c r="AQ3632" s="9"/>
      <c r="AR3632" s="9"/>
      <c r="AS3632" s="8"/>
      <c r="AT3632" s="8"/>
      <c r="AU3632" s="8"/>
      <c r="AV3632" s="8"/>
      <c r="AW3632" s="8"/>
      <c r="AX3632" s="8"/>
      <c r="AY3632" s="8"/>
      <c r="AZ3632" s="8"/>
      <c r="BA3632" s="8"/>
      <c r="BB3632" s="8"/>
      <c r="BC3632" s="8"/>
      <c r="BD3632" s="8"/>
      <c r="BE3632" s="8"/>
      <c r="BF3632" s="8"/>
      <c r="BG3632" s="8"/>
      <c r="BH3632" s="8"/>
      <c r="BI3632" s="8"/>
      <c r="BJ3632" s="8"/>
      <c r="BK3632" s="8"/>
      <c r="BL3632" s="8"/>
      <c r="BM3632" s="8"/>
      <c r="BN3632" s="8"/>
      <c r="BO3632" s="8"/>
      <c r="BP3632" s="8"/>
      <c r="BQ3632" s="8"/>
      <c r="BR3632" s="8"/>
      <c r="BS3632" s="8"/>
      <c r="BT3632" s="8"/>
      <c r="BU3632" s="8"/>
      <c r="BV3632" s="8"/>
      <c r="BW3632" s="8"/>
      <c r="BX3632" s="8"/>
      <c r="BY3632" s="10"/>
      <c r="BZ3632" s="8"/>
      <c r="CA3632" s="8"/>
      <c r="CB3632" s="8"/>
      <c r="CC3632" s="8"/>
      <c r="CD3632" s="8"/>
      <c r="CE3632" s="8"/>
      <c r="CF3632" s="8"/>
      <c r="CG3632" s="8"/>
      <c r="CH3632" s="8"/>
      <c r="CI3632" s="8"/>
      <c r="CJ3632" s="10"/>
    </row>
    <row r="3633" spans="2:88">
      <c r="B3633" s="6"/>
      <c r="C3633" s="7"/>
      <c r="D3633" s="8"/>
      <c r="E3633" s="8"/>
      <c r="F3633" s="8"/>
      <c r="G3633" s="8"/>
      <c r="H3633" s="8"/>
      <c r="I3633" s="8"/>
      <c r="J3633" s="8"/>
      <c r="K3633" s="8"/>
      <c r="L3633" s="8"/>
      <c r="M3633" s="8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10"/>
      <c r="Z3633" s="8"/>
      <c r="AA3633" s="8"/>
      <c r="AB3633" s="8"/>
      <c r="AC3633" s="8"/>
      <c r="AD3633" s="8"/>
      <c r="AE3633" s="8"/>
      <c r="AF3633" s="8"/>
      <c r="AG3633" s="8"/>
      <c r="AH3633" s="8"/>
      <c r="AI3633" s="8"/>
      <c r="AJ3633" s="8"/>
      <c r="AK3633" s="8"/>
      <c r="AL3633" s="8"/>
      <c r="AM3633" s="8"/>
      <c r="AN3633" s="8"/>
      <c r="AO3633" s="8"/>
      <c r="AP3633" s="9"/>
      <c r="AQ3633" s="9"/>
      <c r="AR3633" s="9"/>
      <c r="AS3633" s="8"/>
      <c r="AT3633" s="8"/>
      <c r="AU3633" s="8"/>
      <c r="AV3633" s="8"/>
      <c r="AW3633" s="8"/>
      <c r="AX3633" s="8"/>
      <c r="AY3633" s="8"/>
      <c r="AZ3633" s="8"/>
      <c r="BA3633" s="8"/>
      <c r="BB3633" s="8"/>
      <c r="BC3633" s="8"/>
      <c r="BD3633" s="8"/>
      <c r="BE3633" s="8"/>
      <c r="BF3633" s="8"/>
      <c r="BG3633" s="8"/>
      <c r="BH3633" s="8"/>
      <c r="BI3633" s="8"/>
      <c r="BJ3633" s="8"/>
      <c r="BK3633" s="8"/>
      <c r="BL3633" s="8"/>
      <c r="BM3633" s="8"/>
      <c r="BN3633" s="8"/>
      <c r="BO3633" s="8"/>
      <c r="BP3633" s="8"/>
      <c r="BQ3633" s="8"/>
      <c r="BR3633" s="8"/>
      <c r="BS3633" s="8"/>
      <c r="BT3633" s="8"/>
      <c r="BU3633" s="8"/>
      <c r="BV3633" s="8"/>
      <c r="BW3633" s="8"/>
      <c r="BX3633" s="8"/>
      <c r="BY3633" s="10"/>
      <c r="BZ3633" s="8"/>
      <c r="CA3633" s="8"/>
      <c r="CB3633" s="8"/>
      <c r="CC3633" s="8"/>
      <c r="CD3633" s="8"/>
      <c r="CE3633" s="8"/>
      <c r="CF3633" s="8"/>
      <c r="CG3633" s="8"/>
      <c r="CH3633" s="8"/>
      <c r="CI3633" s="8"/>
      <c r="CJ3633" s="10"/>
    </row>
    <row r="3634" spans="2:88">
      <c r="B3634" s="6"/>
      <c r="C3634" s="7"/>
      <c r="D3634" s="8"/>
      <c r="E3634" s="8"/>
      <c r="F3634" s="8"/>
      <c r="G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10"/>
      <c r="Z3634" s="8"/>
      <c r="AA3634" s="8"/>
      <c r="AB3634" s="8"/>
      <c r="AC3634" s="8"/>
      <c r="AD3634" s="8"/>
      <c r="AE3634" s="8"/>
      <c r="AF3634" s="8"/>
      <c r="AG3634" s="8"/>
      <c r="AH3634" s="8"/>
      <c r="AI3634" s="8"/>
      <c r="AJ3634" s="8"/>
      <c r="AK3634" s="8"/>
      <c r="AL3634" s="8"/>
      <c r="AM3634" s="8"/>
      <c r="AN3634" s="8"/>
      <c r="AO3634" s="8"/>
      <c r="AP3634" s="9"/>
      <c r="AQ3634" s="9"/>
      <c r="AR3634" s="9"/>
      <c r="AS3634" s="8"/>
      <c r="AT3634" s="8"/>
      <c r="AU3634" s="8"/>
      <c r="AV3634" s="8"/>
      <c r="AW3634" s="8"/>
      <c r="AX3634" s="8"/>
      <c r="AY3634" s="8"/>
      <c r="AZ3634" s="8"/>
      <c r="BA3634" s="8"/>
      <c r="BB3634" s="8"/>
      <c r="BC3634" s="8"/>
      <c r="BD3634" s="8"/>
      <c r="BE3634" s="8"/>
      <c r="BF3634" s="8"/>
      <c r="BG3634" s="8"/>
      <c r="BH3634" s="8"/>
      <c r="BI3634" s="8"/>
      <c r="BJ3634" s="8"/>
      <c r="BK3634" s="8"/>
      <c r="BL3634" s="8"/>
      <c r="BM3634" s="8"/>
      <c r="BN3634" s="8"/>
      <c r="BO3634" s="8"/>
      <c r="BP3634" s="8"/>
      <c r="BQ3634" s="8"/>
      <c r="BR3634" s="8"/>
      <c r="BS3634" s="8"/>
      <c r="BT3634" s="8"/>
      <c r="BU3634" s="8"/>
      <c r="BV3634" s="8"/>
      <c r="BW3634" s="8"/>
      <c r="BX3634" s="8"/>
      <c r="BY3634" s="10"/>
      <c r="BZ3634" s="8"/>
      <c r="CA3634" s="8"/>
      <c r="CB3634" s="8"/>
      <c r="CC3634" s="8"/>
      <c r="CD3634" s="8"/>
      <c r="CE3634" s="8"/>
      <c r="CF3634" s="8"/>
      <c r="CG3634" s="8"/>
      <c r="CH3634" s="8"/>
      <c r="CI3634" s="8"/>
      <c r="CJ3634" s="10"/>
    </row>
    <row r="3635" spans="2:88">
      <c r="B3635" s="6"/>
      <c r="C3635" s="7"/>
      <c r="D3635" s="8"/>
      <c r="E3635" s="8"/>
      <c r="F3635" s="8"/>
      <c r="G3635" s="8"/>
      <c r="H3635" s="8"/>
      <c r="I3635" s="8"/>
      <c r="J3635" s="8"/>
      <c r="K3635" s="8"/>
      <c r="L3635" s="8"/>
      <c r="M3635" s="8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10"/>
      <c r="Z3635" s="8"/>
      <c r="AA3635" s="8"/>
      <c r="AB3635" s="8"/>
      <c r="AC3635" s="8"/>
      <c r="AD3635" s="8"/>
      <c r="AE3635" s="8"/>
      <c r="AF3635" s="8"/>
      <c r="AG3635" s="8"/>
      <c r="AH3635" s="8"/>
      <c r="AI3635" s="8"/>
      <c r="AJ3635" s="8"/>
      <c r="AK3635" s="8"/>
      <c r="AL3635" s="8"/>
      <c r="AM3635" s="8"/>
      <c r="AN3635" s="8"/>
      <c r="AO3635" s="8"/>
      <c r="AP3635" s="9"/>
      <c r="AQ3635" s="9"/>
      <c r="AR3635" s="9"/>
      <c r="AS3635" s="8"/>
      <c r="AT3635" s="8"/>
      <c r="AU3635" s="8"/>
      <c r="AV3635" s="8"/>
      <c r="AW3635" s="8"/>
      <c r="AX3635" s="8"/>
      <c r="AY3635" s="8"/>
      <c r="AZ3635" s="8"/>
      <c r="BA3635" s="8"/>
      <c r="BB3635" s="8"/>
      <c r="BC3635" s="8"/>
      <c r="BD3635" s="8"/>
      <c r="BE3635" s="8"/>
      <c r="BF3635" s="8"/>
      <c r="BG3635" s="8"/>
      <c r="BH3635" s="8"/>
      <c r="BI3635" s="8"/>
      <c r="BJ3635" s="8"/>
      <c r="BK3635" s="8"/>
      <c r="BL3635" s="8"/>
      <c r="BM3635" s="8"/>
      <c r="BN3635" s="8"/>
      <c r="BO3635" s="8"/>
      <c r="BP3635" s="8"/>
      <c r="BQ3635" s="8"/>
      <c r="BR3635" s="8"/>
      <c r="BS3635" s="8"/>
      <c r="BT3635" s="8"/>
      <c r="BU3635" s="8"/>
      <c r="BV3635" s="8"/>
      <c r="BW3635" s="8"/>
      <c r="BX3635" s="8"/>
      <c r="BY3635" s="10"/>
      <c r="BZ3635" s="8"/>
      <c r="CA3635" s="8"/>
      <c r="CB3635" s="8"/>
      <c r="CC3635" s="8"/>
      <c r="CD3635" s="8"/>
      <c r="CE3635" s="8"/>
      <c r="CF3635" s="8"/>
      <c r="CG3635" s="8"/>
      <c r="CH3635" s="8"/>
      <c r="CI3635" s="8"/>
      <c r="CJ3635" s="10"/>
    </row>
    <row r="3636" spans="2:88">
      <c r="B3636" s="6"/>
      <c r="C3636" s="7"/>
      <c r="D3636" s="8"/>
      <c r="E3636" s="8"/>
      <c r="F3636" s="8"/>
      <c r="G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10"/>
      <c r="Z3636" s="8"/>
      <c r="AA3636" s="8"/>
      <c r="AB3636" s="8"/>
      <c r="AC3636" s="8"/>
      <c r="AD3636" s="8"/>
      <c r="AE3636" s="8"/>
      <c r="AF3636" s="8"/>
      <c r="AG3636" s="8"/>
      <c r="AH3636" s="8"/>
      <c r="AI3636" s="8"/>
      <c r="AJ3636" s="8"/>
      <c r="AK3636" s="8"/>
      <c r="AL3636" s="8"/>
      <c r="AM3636" s="8"/>
      <c r="AN3636" s="8"/>
      <c r="AO3636" s="8"/>
      <c r="AP3636" s="9"/>
      <c r="AQ3636" s="9"/>
      <c r="AR3636" s="9"/>
      <c r="AS3636" s="8"/>
      <c r="AT3636" s="8"/>
      <c r="AU3636" s="8"/>
      <c r="AV3636" s="8"/>
      <c r="AW3636" s="8"/>
      <c r="AX3636" s="8"/>
      <c r="AY3636" s="8"/>
      <c r="AZ3636" s="8"/>
      <c r="BA3636" s="8"/>
      <c r="BB3636" s="8"/>
      <c r="BC3636" s="8"/>
      <c r="BD3636" s="8"/>
      <c r="BE3636" s="8"/>
      <c r="BF3636" s="8"/>
      <c r="BG3636" s="8"/>
      <c r="BH3636" s="8"/>
      <c r="BI3636" s="8"/>
      <c r="BJ3636" s="8"/>
      <c r="BK3636" s="8"/>
      <c r="BL3636" s="8"/>
      <c r="BM3636" s="8"/>
      <c r="BN3636" s="8"/>
      <c r="BO3636" s="8"/>
      <c r="BP3636" s="8"/>
      <c r="BQ3636" s="8"/>
      <c r="BR3636" s="8"/>
      <c r="BS3636" s="8"/>
      <c r="BT3636" s="8"/>
      <c r="BU3636" s="8"/>
      <c r="BV3636" s="8"/>
      <c r="BW3636" s="8"/>
      <c r="BX3636" s="8"/>
      <c r="BY3636" s="10"/>
      <c r="BZ3636" s="8"/>
      <c r="CA3636" s="8"/>
      <c r="CB3636" s="8"/>
      <c r="CC3636" s="8"/>
      <c r="CD3636" s="8"/>
      <c r="CE3636" s="8"/>
      <c r="CF3636" s="8"/>
      <c r="CG3636" s="8"/>
      <c r="CH3636" s="8"/>
      <c r="CI3636" s="8"/>
      <c r="CJ3636" s="10"/>
    </row>
    <row r="3637" spans="2:88">
      <c r="B3637" s="6"/>
      <c r="C3637" s="7"/>
      <c r="D3637" s="8"/>
      <c r="E3637" s="8"/>
      <c r="F3637" s="8"/>
      <c r="G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10"/>
      <c r="Z3637" s="8"/>
      <c r="AA3637" s="8"/>
      <c r="AB3637" s="8"/>
      <c r="AC3637" s="8"/>
      <c r="AD3637" s="8"/>
      <c r="AE3637" s="8"/>
      <c r="AF3637" s="8"/>
      <c r="AG3637" s="8"/>
      <c r="AH3637" s="8"/>
      <c r="AI3637" s="8"/>
      <c r="AJ3637" s="8"/>
      <c r="AK3637" s="8"/>
      <c r="AL3637" s="8"/>
      <c r="AM3637" s="8"/>
      <c r="AN3637" s="8"/>
      <c r="AO3637" s="8"/>
      <c r="AP3637" s="9"/>
      <c r="AQ3637" s="9"/>
      <c r="AR3637" s="9"/>
      <c r="AS3637" s="8"/>
      <c r="AT3637" s="8"/>
      <c r="AU3637" s="8"/>
      <c r="AV3637" s="8"/>
      <c r="AW3637" s="8"/>
      <c r="AX3637" s="8"/>
      <c r="AY3637" s="8"/>
      <c r="AZ3637" s="8"/>
      <c r="BA3637" s="8"/>
      <c r="BB3637" s="8"/>
      <c r="BC3637" s="8"/>
      <c r="BD3637" s="8"/>
      <c r="BE3637" s="8"/>
      <c r="BF3637" s="8"/>
      <c r="BG3637" s="8"/>
      <c r="BH3637" s="8"/>
      <c r="BI3637" s="8"/>
      <c r="BJ3637" s="8"/>
      <c r="BK3637" s="8"/>
      <c r="BL3637" s="8"/>
      <c r="BM3637" s="8"/>
      <c r="BN3637" s="8"/>
      <c r="BO3637" s="8"/>
      <c r="BP3637" s="8"/>
      <c r="BQ3637" s="8"/>
      <c r="BR3637" s="8"/>
      <c r="BS3637" s="8"/>
      <c r="BT3637" s="8"/>
      <c r="BU3637" s="8"/>
      <c r="BV3637" s="8"/>
      <c r="BW3637" s="8"/>
      <c r="BX3637" s="8"/>
      <c r="BY3637" s="10"/>
      <c r="BZ3637" s="8"/>
      <c r="CA3637" s="8"/>
      <c r="CB3637" s="8"/>
      <c r="CC3637" s="8"/>
      <c r="CD3637" s="8"/>
      <c r="CE3637" s="8"/>
      <c r="CF3637" s="8"/>
      <c r="CG3637" s="8"/>
      <c r="CH3637" s="8"/>
      <c r="CI3637" s="8"/>
      <c r="CJ3637" s="10"/>
    </row>
    <row r="3638" spans="2:88">
      <c r="B3638" s="6"/>
      <c r="C3638" s="7"/>
      <c r="D3638" s="8"/>
      <c r="E3638" s="8"/>
      <c r="F3638" s="8"/>
      <c r="G3638" s="8"/>
      <c r="H3638" s="8"/>
      <c r="I3638" s="8"/>
      <c r="J3638" s="8"/>
      <c r="K3638" s="8"/>
      <c r="L3638" s="8"/>
      <c r="M3638" s="8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10"/>
      <c r="Z3638" s="8"/>
      <c r="AA3638" s="8"/>
      <c r="AB3638" s="8"/>
      <c r="AC3638" s="8"/>
      <c r="AD3638" s="8"/>
      <c r="AE3638" s="8"/>
      <c r="AF3638" s="8"/>
      <c r="AG3638" s="8"/>
      <c r="AH3638" s="8"/>
      <c r="AI3638" s="8"/>
      <c r="AJ3638" s="8"/>
      <c r="AK3638" s="8"/>
      <c r="AL3638" s="8"/>
      <c r="AM3638" s="8"/>
      <c r="AN3638" s="8"/>
      <c r="AO3638" s="8"/>
      <c r="AP3638" s="9"/>
      <c r="AQ3638" s="9"/>
      <c r="AR3638" s="9"/>
      <c r="AS3638" s="8"/>
      <c r="AT3638" s="8"/>
      <c r="AU3638" s="8"/>
      <c r="AV3638" s="8"/>
      <c r="AW3638" s="8"/>
      <c r="AX3638" s="8"/>
      <c r="AY3638" s="8"/>
      <c r="AZ3638" s="8"/>
      <c r="BA3638" s="8"/>
      <c r="BB3638" s="8"/>
      <c r="BC3638" s="8"/>
      <c r="BD3638" s="8"/>
      <c r="BE3638" s="8"/>
      <c r="BF3638" s="8"/>
      <c r="BG3638" s="8"/>
      <c r="BH3638" s="8"/>
      <c r="BI3638" s="8"/>
      <c r="BJ3638" s="8"/>
      <c r="BK3638" s="8"/>
      <c r="BL3638" s="8"/>
      <c r="BM3638" s="8"/>
      <c r="BN3638" s="8"/>
      <c r="BO3638" s="8"/>
      <c r="BP3638" s="8"/>
      <c r="BQ3638" s="8"/>
      <c r="BR3638" s="8"/>
      <c r="BS3638" s="8"/>
      <c r="BT3638" s="8"/>
      <c r="BU3638" s="8"/>
      <c r="BV3638" s="8"/>
      <c r="BW3638" s="8"/>
      <c r="BX3638" s="8"/>
      <c r="BY3638" s="10"/>
      <c r="BZ3638" s="8"/>
      <c r="CA3638" s="8"/>
      <c r="CB3638" s="8"/>
      <c r="CC3638" s="8"/>
      <c r="CD3638" s="8"/>
      <c r="CE3638" s="8"/>
      <c r="CF3638" s="8"/>
      <c r="CG3638" s="8"/>
      <c r="CH3638" s="8"/>
      <c r="CI3638" s="8"/>
      <c r="CJ3638" s="10"/>
    </row>
    <row r="3639" spans="2:88">
      <c r="B3639" s="6"/>
      <c r="C3639" s="7"/>
      <c r="D3639" s="8"/>
      <c r="E3639" s="8"/>
      <c r="F3639" s="8"/>
      <c r="G3639" s="8"/>
      <c r="H3639" s="8"/>
      <c r="I3639" s="8"/>
      <c r="J3639" s="8"/>
      <c r="K3639" s="8"/>
      <c r="L3639" s="8"/>
      <c r="M3639" s="8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10"/>
      <c r="Z3639" s="8"/>
      <c r="AA3639" s="8"/>
      <c r="AB3639" s="8"/>
      <c r="AC3639" s="8"/>
      <c r="AD3639" s="8"/>
      <c r="AE3639" s="8"/>
      <c r="AF3639" s="8"/>
      <c r="AG3639" s="8"/>
      <c r="AH3639" s="8"/>
      <c r="AI3639" s="8"/>
      <c r="AJ3639" s="8"/>
      <c r="AK3639" s="8"/>
      <c r="AL3639" s="8"/>
      <c r="AM3639" s="8"/>
      <c r="AN3639" s="8"/>
      <c r="AO3639" s="8"/>
      <c r="AP3639" s="9"/>
      <c r="AQ3639" s="9"/>
      <c r="AR3639" s="9"/>
      <c r="AS3639" s="8"/>
      <c r="AT3639" s="8"/>
      <c r="AU3639" s="8"/>
      <c r="AV3639" s="8"/>
      <c r="AW3639" s="8"/>
      <c r="AX3639" s="8"/>
      <c r="AY3639" s="8"/>
      <c r="AZ3639" s="8"/>
      <c r="BA3639" s="8"/>
      <c r="BB3639" s="8"/>
      <c r="BC3639" s="8"/>
      <c r="BD3639" s="8"/>
      <c r="BE3639" s="8"/>
      <c r="BF3639" s="8"/>
      <c r="BG3639" s="8"/>
      <c r="BH3639" s="8"/>
      <c r="BI3639" s="8"/>
      <c r="BJ3639" s="8"/>
      <c r="BK3639" s="8"/>
      <c r="BL3639" s="8"/>
      <c r="BM3639" s="8"/>
      <c r="BN3639" s="8"/>
      <c r="BO3639" s="8"/>
      <c r="BP3639" s="8"/>
      <c r="BQ3639" s="8"/>
      <c r="BR3639" s="8"/>
      <c r="BS3639" s="8"/>
      <c r="BT3639" s="8"/>
      <c r="BU3639" s="8"/>
      <c r="BV3639" s="8"/>
      <c r="BW3639" s="8"/>
      <c r="BX3639" s="8"/>
      <c r="BY3639" s="10"/>
      <c r="BZ3639" s="8"/>
      <c r="CA3639" s="8"/>
      <c r="CB3639" s="8"/>
      <c r="CC3639" s="8"/>
      <c r="CD3639" s="8"/>
      <c r="CE3639" s="8"/>
      <c r="CF3639" s="8"/>
      <c r="CG3639" s="8"/>
      <c r="CH3639" s="8"/>
      <c r="CI3639" s="8"/>
      <c r="CJ3639" s="10"/>
    </row>
    <row r="3640" spans="2:88">
      <c r="B3640" s="6"/>
      <c r="C3640" s="7"/>
      <c r="D3640" s="8"/>
      <c r="E3640" s="8"/>
      <c r="F3640" s="8"/>
      <c r="G3640" s="8"/>
      <c r="H3640" s="8"/>
      <c r="I3640" s="8"/>
      <c r="J3640" s="8"/>
      <c r="K3640" s="8"/>
      <c r="L3640" s="8"/>
      <c r="M3640" s="8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10"/>
      <c r="Z3640" s="8"/>
      <c r="AA3640" s="8"/>
      <c r="AB3640" s="8"/>
      <c r="AC3640" s="8"/>
      <c r="AD3640" s="8"/>
      <c r="AE3640" s="8"/>
      <c r="AF3640" s="8"/>
      <c r="AG3640" s="8"/>
      <c r="AH3640" s="8"/>
      <c r="AI3640" s="8"/>
      <c r="AJ3640" s="8"/>
      <c r="AK3640" s="8"/>
      <c r="AL3640" s="8"/>
      <c r="AM3640" s="8"/>
      <c r="AN3640" s="8"/>
      <c r="AO3640" s="8"/>
      <c r="AP3640" s="9"/>
      <c r="AQ3640" s="9"/>
      <c r="AR3640" s="9"/>
      <c r="AS3640" s="8"/>
      <c r="AT3640" s="8"/>
      <c r="AU3640" s="8"/>
      <c r="AV3640" s="8"/>
      <c r="AW3640" s="8"/>
      <c r="AX3640" s="8"/>
      <c r="AY3640" s="8"/>
      <c r="AZ3640" s="8"/>
      <c r="BA3640" s="8"/>
      <c r="BB3640" s="8"/>
      <c r="BC3640" s="8"/>
      <c r="BD3640" s="8"/>
      <c r="BE3640" s="8"/>
      <c r="BF3640" s="8"/>
      <c r="BG3640" s="8"/>
      <c r="BH3640" s="8"/>
      <c r="BI3640" s="8"/>
      <c r="BJ3640" s="8"/>
      <c r="BK3640" s="8"/>
      <c r="BL3640" s="8"/>
      <c r="BM3640" s="8"/>
      <c r="BN3640" s="8"/>
      <c r="BO3640" s="8"/>
      <c r="BP3640" s="8"/>
      <c r="BQ3640" s="8"/>
      <c r="BR3640" s="8"/>
      <c r="BS3640" s="8"/>
      <c r="BT3640" s="8"/>
      <c r="BU3640" s="8"/>
      <c r="BV3640" s="8"/>
      <c r="BW3640" s="8"/>
      <c r="BX3640" s="8"/>
      <c r="BY3640" s="10"/>
      <c r="BZ3640" s="8"/>
      <c r="CA3640" s="8"/>
      <c r="CB3640" s="8"/>
      <c r="CC3640" s="8"/>
      <c r="CD3640" s="8"/>
      <c r="CE3640" s="8"/>
      <c r="CF3640" s="8"/>
      <c r="CG3640" s="8"/>
      <c r="CH3640" s="8"/>
      <c r="CI3640" s="8"/>
      <c r="CJ3640" s="10"/>
    </row>
    <row r="3641" spans="2:88">
      <c r="B3641" s="6"/>
      <c r="C3641" s="7"/>
      <c r="D3641" s="8"/>
      <c r="E3641" s="8"/>
      <c r="F3641" s="8"/>
      <c r="G3641" s="8"/>
      <c r="H3641" s="8"/>
      <c r="I3641" s="8"/>
      <c r="J3641" s="8"/>
      <c r="K3641" s="8"/>
      <c r="L3641" s="8"/>
      <c r="M3641" s="8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10"/>
      <c r="Z3641" s="8"/>
      <c r="AA3641" s="8"/>
      <c r="AB3641" s="8"/>
      <c r="AC3641" s="8"/>
      <c r="AD3641" s="8"/>
      <c r="AE3641" s="8"/>
      <c r="AF3641" s="8"/>
      <c r="AG3641" s="8"/>
      <c r="AH3641" s="8"/>
      <c r="AI3641" s="8"/>
      <c r="AJ3641" s="8"/>
      <c r="AK3641" s="8"/>
      <c r="AL3641" s="8"/>
      <c r="AM3641" s="8"/>
      <c r="AN3641" s="8"/>
      <c r="AO3641" s="8"/>
      <c r="AP3641" s="9"/>
      <c r="AQ3641" s="9"/>
      <c r="AR3641" s="9"/>
      <c r="AS3641" s="8"/>
      <c r="AT3641" s="8"/>
      <c r="AU3641" s="8"/>
      <c r="AV3641" s="8"/>
      <c r="AW3641" s="8"/>
      <c r="AX3641" s="8"/>
      <c r="AY3641" s="8"/>
      <c r="AZ3641" s="8"/>
      <c r="BA3641" s="8"/>
      <c r="BB3641" s="8"/>
      <c r="BC3641" s="8"/>
      <c r="BD3641" s="8"/>
      <c r="BE3641" s="8"/>
      <c r="BF3641" s="8"/>
      <c r="BG3641" s="8"/>
      <c r="BH3641" s="8"/>
      <c r="BI3641" s="8"/>
      <c r="BJ3641" s="8"/>
      <c r="BK3641" s="8"/>
      <c r="BL3641" s="8"/>
      <c r="BM3641" s="8"/>
      <c r="BN3641" s="8"/>
      <c r="BO3641" s="8"/>
      <c r="BP3641" s="8"/>
      <c r="BQ3641" s="8"/>
      <c r="BR3641" s="8"/>
      <c r="BS3641" s="8"/>
      <c r="BT3641" s="8"/>
      <c r="BU3641" s="8"/>
      <c r="BV3641" s="8"/>
      <c r="BW3641" s="8"/>
      <c r="BX3641" s="8"/>
      <c r="BY3641" s="10"/>
      <c r="BZ3641" s="8"/>
      <c r="CA3641" s="8"/>
      <c r="CB3641" s="8"/>
      <c r="CC3641" s="8"/>
      <c r="CD3641" s="8"/>
      <c r="CE3641" s="8"/>
      <c r="CF3641" s="8"/>
      <c r="CG3641" s="8"/>
      <c r="CH3641" s="8"/>
      <c r="CI3641" s="8"/>
      <c r="CJ3641" s="10"/>
    </row>
    <row r="3642" spans="2:88">
      <c r="B3642" s="6"/>
      <c r="C3642" s="7"/>
      <c r="D3642" s="8"/>
      <c r="E3642" s="8"/>
      <c r="F3642" s="8"/>
      <c r="G3642" s="8"/>
      <c r="H3642" s="8"/>
      <c r="I3642" s="8"/>
      <c r="J3642" s="8"/>
      <c r="K3642" s="8"/>
      <c r="L3642" s="8"/>
      <c r="M3642" s="8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10"/>
      <c r="Z3642" s="8"/>
      <c r="AA3642" s="8"/>
      <c r="AB3642" s="8"/>
      <c r="AC3642" s="8"/>
      <c r="AD3642" s="8"/>
      <c r="AE3642" s="8"/>
      <c r="AF3642" s="8"/>
      <c r="AG3642" s="8"/>
      <c r="AH3642" s="8"/>
      <c r="AI3642" s="8"/>
      <c r="AJ3642" s="8"/>
      <c r="AK3642" s="8"/>
      <c r="AL3642" s="8"/>
      <c r="AM3642" s="8"/>
      <c r="AN3642" s="8"/>
      <c r="AO3642" s="8"/>
      <c r="AP3642" s="9"/>
      <c r="AQ3642" s="9"/>
      <c r="AR3642" s="9"/>
      <c r="AS3642" s="8"/>
      <c r="AT3642" s="8"/>
      <c r="AU3642" s="8"/>
      <c r="AV3642" s="8"/>
      <c r="AW3642" s="8"/>
      <c r="AX3642" s="8"/>
      <c r="AY3642" s="8"/>
      <c r="AZ3642" s="8"/>
      <c r="BA3642" s="8"/>
      <c r="BB3642" s="8"/>
      <c r="BC3642" s="8"/>
      <c r="BD3642" s="8"/>
      <c r="BE3642" s="8"/>
      <c r="BF3642" s="8"/>
      <c r="BG3642" s="8"/>
      <c r="BH3642" s="8"/>
      <c r="BI3642" s="8"/>
      <c r="BJ3642" s="8"/>
      <c r="BK3642" s="8"/>
      <c r="BL3642" s="8"/>
      <c r="BM3642" s="8"/>
      <c r="BN3642" s="8"/>
      <c r="BO3642" s="8"/>
      <c r="BP3642" s="8"/>
      <c r="BQ3642" s="8"/>
      <c r="BR3642" s="8"/>
      <c r="BS3642" s="8"/>
      <c r="BT3642" s="8"/>
      <c r="BU3642" s="8"/>
      <c r="BV3642" s="8"/>
      <c r="BW3642" s="8"/>
      <c r="BX3642" s="8"/>
      <c r="BY3642" s="10"/>
      <c r="BZ3642" s="8"/>
      <c r="CA3642" s="8"/>
      <c r="CB3642" s="8"/>
      <c r="CC3642" s="8"/>
      <c r="CD3642" s="8"/>
      <c r="CE3642" s="8"/>
      <c r="CF3642" s="8"/>
      <c r="CG3642" s="8"/>
      <c r="CH3642" s="8"/>
      <c r="CI3642" s="8"/>
      <c r="CJ3642" s="10"/>
    </row>
    <row r="3643" spans="2:88">
      <c r="B3643" s="6"/>
      <c r="C3643" s="7"/>
      <c r="D3643" s="8"/>
      <c r="E3643" s="8"/>
      <c r="F3643" s="8"/>
      <c r="G3643" s="8"/>
      <c r="H3643" s="8"/>
      <c r="I3643" s="8"/>
      <c r="J3643" s="8"/>
      <c r="K3643" s="8"/>
      <c r="L3643" s="8"/>
      <c r="M3643" s="8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10"/>
      <c r="Z3643" s="8"/>
      <c r="AA3643" s="8"/>
      <c r="AB3643" s="8"/>
      <c r="AC3643" s="8"/>
      <c r="AD3643" s="8"/>
      <c r="AE3643" s="8"/>
      <c r="AF3643" s="8"/>
      <c r="AG3643" s="8"/>
      <c r="AH3643" s="8"/>
      <c r="AI3643" s="8"/>
      <c r="AJ3643" s="8"/>
      <c r="AK3643" s="8"/>
      <c r="AL3643" s="8"/>
      <c r="AM3643" s="8"/>
      <c r="AN3643" s="8"/>
      <c r="AO3643" s="8"/>
      <c r="AP3643" s="9"/>
      <c r="AQ3643" s="9"/>
      <c r="AR3643" s="9"/>
      <c r="AS3643" s="8"/>
      <c r="AT3643" s="8"/>
      <c r="AU3643" s="8"/>
      <c r="AV3643" s="8"/>
      <c r="AW3643" s="8"/>
      <c r="AX3643" s="8"/>
      <c r="AY3643" s="8"/>
      <c r="AZ3643" s="8"/>
      <c r="BA3643" s="8"/>
      <c r="BB3643" s="8"/>
      <c r="BC3643" s="8"/>
      <c r="BD3643" s="8"/>
      <c r="BE3643" s="8"/>
      <c r="BF3643" s="8"/>
      <c r="BG3643" s="8"/>
      <c r="BH3643" s="8"/>
      <c r="BI3643" s="8"/>
      <c r="BJ3643" s="8"/>
      <c r="BK3643" s="8"/>
      <c r="BL3643" s="8"/>
      <c r="BM3643" s="8"/>
      <c r="BN3643" s="8"/>
      <c r="BO3643" s="8"/>
      <c r="BP3643" s="8"/>
      <c r="BQ3643" s="8"/>
      <c r="BR3643" s="8"/>
      <c r="BS3643" s="8"/>
      <c r="BT3643" s="8"/>
      <c r="BU3643" s="8"/>
      <c r="BV3643" s="8"/>
      <c r="BW3643" s="8"/>
      <c r="BX3643" s="8"/>
      <c r="BY3643" s="10"/>
      <c r="BZ3643" s="8"/>
      <c r="CA3643" s="8"/>
      <c r="CB3643" s="8"/>
      <c r="CC3643" s="8"/>
      <c r="CD3643" s="8"/>
      <c r="CE3643" s="8"/>
      <c r="CF3643" s="8"/>
      <c r="CG3643" s="8"/>
      <c r="CH3643" s="8"/>
      <c r="CI3643" s="8"/>
      <c r="CJ3643" s="10"/>
    </row>
    <row r="3644" spans="2:88">
      <c r="B3644" s="6"/>
      <c r="C3644" s="7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10"/>
      <c r="Z3644" s="8"/>
      <c r="AA3644" s="8"/>
      <c r="AB3644" s="8"/>
      <c r="AC3644" s="8"/>
      <c r="AD3644" s="8"/>
      <c r="AE3644" s="8"/>
      <c r="AF3644" s="8"/>
      <c r="AG3644" s="8"/>
      <c r="AH3644" s="8"/>
      <c r="AI3644" s="8"/>
      <c r="AJ3644" s="8"/>
      <c r="AK3644" s="8"/>
      <c r="AL3644" s="8"/>
      <c r="AM3644" s="8"/>
      <c r="AN3644" s="8"/>
      <c r="AO3644" s="8"/>
      <c r="AP3644" s="9"/>
      <c r="AQ3644" s="9"/>
      <c r="AR3644" s="9"/>
      <c r="AS3644" s="8"/>
      <c r="AT3644" s="8"/>
      <c r="AU3644" s="8"/>
      <c r="AV3644" s="8"/>
      <c r="AW3644" s="8"/>
      <c r="AX3644" s="8"/>
      <c r="AY3644" s="8"/>
      <c r="AZ3644" s="8"/>
      <c r="BA3644" s="8"/>
      <c r="BB3644" s="8"/>
      <c r="BC3644" s="8"/>
      <c r="BD3644" s="8"/>
      <c r="BE3644" s="8"/>
      <c r="BF3644" s="8"/>
      <c r="BG3644" s="8"/>
      <c r="BH3644" s="8"/>
      <c r="BI3644" s="8"/>
      <c r="BJ3644" s="8"/>
      <c r="BK3644" s="8"/>
      <c r="BL3644" s="8"/>
      <c r="BM3644" s="8"/>
      <c r="BN3644" s="8"/>
      <c r="BO3644" s="8"/>
      <c r="BP3644" s="8"/>
      <c r="BQ3644" s="8"/>
      <c r="BR3644" s="8"/>
      <c r="BS3644" s="8"/>
      <c r="BT3644" s="8"/>
      <c r="BU3644" s="8"/>
      <c r="BV3644" s="8"/>
      <c r="BW3644" s="8"/>
      <c r="BX3644" s="8"/>
      <c r="BY3644" s="10"/>
      <c r="BZ3644" s="8"/>
      <c r="CA3644" s="8"/>
      <c r="CB3644" s="8"/>
      <c r="CC3644" s="8"/>
      <c r="CD3644" s="8"/>
      <c r="CE3644" s="8"/>
      <c r="CF3644" s="8"/>
      <c r="CG3644" s="8"/>
      <c r="CH3644" s="8"/>
      <c r="CI3644" s="8"/>
      <c r="CJ3644" s="10"/>
    </row>
    <row r="3645" spans="2:88">
      <c r="B3645" s="6"/>
      <c r="C3645" s="7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10"/>
      <c r="Z3645" s="8"/>
      <c r="AA3645" s="8"/>
      <c r="AB3645" s="8"/>
      <c r="AC3645" s="8"/>
      <c r="AD3645" s="8"/>
      <c r="AE3645" s="8"/>
      <c r="AF3645" s="8"/>
      <c r="AG3645" s="8"/>
      <c r="AH3645" s="8"/>
      <c r="AI3645" s="8"/>
      <c r="AJ3645" s="8"/>
      <c r="AK3645" s="8"/>
      <c r="AL3645" s="8"/>
      <c r="AM3645" s="8"/>
      <c r="AN3645" s="8"/>
      <c r="AO3645" s="8"/>
      <c r="AP3645" s="9"/>
      <c r="AQ3645" s="9"/>
      <c r="AR3645" s="9"/>
      <c r="AS3645" s="8"/>
      <c r="AT3645" s="8"/>
      <c r="AU3645" s="8"/>
      <c r="AV3645" s="8"/>
      <c r="AW3645" s="8"/>
      <c r="AX3645" s="8"/>
      <c r="AY3645" s="8"/>
      <c r="AZ3645" s="8"/>
      <c r="BA3645" s="8"/>
      <c r="BB3645" s="8"/>
      <c r="BC3645" s="8"/>
      <c r="BD3645" s="8"/>
      <c r="BE3645" s="8"/>
      <c r="BF3645" s="8"/>
      <c r="BG3645" s="8"/>
      <c r="BH3645" s="8"/>
      <c r="BI3645" s="8"/>
      <c r="BJ3645" s="8"/>
      <c r="BK3645" s="8"/>
      <c r="BL3645" s="8"/>
      <c r="BM3645" s="8"/>
      <c r="BN3645" s="8"/>
      <c r="BO3645" s="8"/>
      <c r="BP3645" s="8"/>
      <c r="BQ3645" s="8"/>
      <c r="BR3645" s="8"/>
      <c r="BS3645" s="8"/>
      <c r="BT3645" s="8"/>
      <c r="BU3645" s="8"/>
      <c r="BV3645" s="8"/>
      <c r="BW3645" s="8"/>
      <c r="BX3645" s="8"/>
      <c r="BY3645" s="10"/>
      <c r="BZ3645" s="8"/>
      <c r="CA3645" s="8"/>
      <c r="CB3645" s="8"/>
      <c r="CC3645" s="8"/>
      <c r="CD3645" s="8"/>
      <c r="CE3645" s="8"/>
      <c r="CF3645" s="8"/>
      <c r="CG3645" s="8"/>
      <c r="CH3645" s="8"/>
      <c r="CI3645" s="8"/>
      <c r="CJ3645" s="10"/>
    </row>
    <row r="3646" spans="2:88">
      <c r="B3646" s="6"/>
      <c r="C3646" s="7"/>
      <c r="D3646" s="8"/>
      <c r="E3646" s="8"/>
      <c r="F3646" s="8"/>
      <c r="G3646" s="8"/>
      <c r="H3646" s="8"/>
      <c r="I3646" s="8"/>
      <c r="J3646" s="8"/>
      <c r="K3646" s="8"/>
      <c r="L3646" s="8"/>
      <c r="M3646" s="8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10"/>
      <c r="Z3646" s="8"/>
      <c r="AA3646" s="8"/>
      <c r="AB3646" s="8"/>
      <c r="AC3646" s="8"/>
      <c r="AD3646" s="8"/>
      <c r="AE3646" s="8"/>
      <c r="AF3646" s="8"/>
      <c r="AG3646" s="8"/>
      <c r="AH3646" s="8"/>
      <c r="AI3646" s="8"/>
      <c r="AJ3646" s="8"/>
      <c r="AK3646" s="8"/>
      <c r="AL3646" s="8"/>
      <c r="AM3646" s="8"/>
      <c r="AN3646" s="8"/>
      <c r="AO3646" s="8"/>
      <c r="AP3646" s="9"/>
      <c r="AQ3646" s="9"/>
      <c r="AR3646" s="9"/>
      <c r="AS3646" s="8"/>
      <c r="AT3646" s="8"/>
      <c r="AU3646" s="8"/>
      <c r="AV3646" s="8"/>
      <c r="AW3646" s="8"/>
      <c r="AX3646" s="8"/>
      <c r="AY3646" s="8"/>
      <c r="AZ3646" s="8"/>
      <c r="BA3646" s="8"/>
      <c r="BB3646" s="8"/>
      <c r="BC3646" s="8"/>
      <c r="BD3646" s="8"/>
      <c r="BE3646" s="8"/>
      <c r="BF3646" s="8"/>
      <c r="BG3646" s="8"/>
      <c r="BH3646" s="8"/>
      <c r="BI3646" s="8"/>
      <c r="BJ3646" s="8"/>
      <c r="BK3646" s="8"/>
      <c r="BL3646" s="8"/>
      <c r="BM3646" s="8"/>
      <c r="BN3646" s="8"/>
      <c r="BO3646" s="8"/>
      <c r="BP3646" s="8"/>
      <c r="BQ3646" s="8"/>
      <c r="BR3646" s="8"/>
      <c r="BS3646" s="8"/>
      <c r="BT3646" s="8"/>
      <c r="BU3646" s="8"/>
      <c r="BV3646" s="8"/>
      <c r="BW3646" s="8"/>
      <c r="BX3646" s="8"/>
      <c r="BY3646" s="10"/>
      <c r="BZ3646" s="8"/>
      <c r="CA3646" s="8"/>
      <c r="CB3646" s="8"/>
      <c r="CC3646" s="8"/>
      <c r="CD3646" s="8"/>
      <c r="CE3646" s="8"/>
      <c r="CF3646" s="8"/>
      <c r="CG3646" s="8"/>
      <c r="CH3646" s="8"/>
      <c r="CI3646" s="8"/>
      <c r="CJ3646" s="10"/>
    </row>
    <row r="3647" spans="2:88">
      <c r="B3647" s="6"/>
      <c r="C3647" s="7"/>
      <c r="D3647" s="8"/>
      <c r="E3647" s="8"/>
      <c r="F3647" s="8"/>
      <c r="G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10"/>
      <c r="Z3647" s="8"/>
      <c r="AA3647" s="8"/>
      <c r="AB3647" s="8"/>
      <c r="AC3647" s="8"/>
      <c r="AD3647" s="8"/>
      <c r="AE3647" s="8"/>
      <c r="AF3647" s="8"/>
      <c r="AG3647" s="8"/>
      <c r="AH3647" s="8"/>
      <c r="AI3647" s="8"/>
      <c r="AJ3647" s="8"/>
      <c r="AK3647" s="8"/>
      <c r="AL3647" s="8"/>
      <c r="AM3647" s="8"/>
      <c r="AN3647" s="8"/>
      <c r="AO3647" s="8"/>
      <c r="AP3647" s="9"/>
      <c r="AQ3647" s="9"/>
      <c r="AR3647" s="9"/>
      <c r="AS3647" s="8"/>
      <c r="AT3647" s="8"/>
      <c r="AU3647" s="8"/>
      <c r="AV3647" s="8"/>
      <c r="AW3647" s="8"/>
      <c r="AX3647" s="8"/>
      <c r="AY3647" s="8"/>
      <c r="AZ3647" s="8"/>
      <c r="BA3647" s="8"/>
      <c r="BB3647" s="8"/>
      <c r="BC3647" s="8"/>
      <c r="BD3647" s="8"/>
      <c r="BE3647" s="8"/>
      <c r="BF3647" s="8"/>
      <c r="BG3647" s="8"/>
      <c r="BH3647" s="8"/>
      <c r="BI3647" s="8"/>
      <c r="BJ3647" s="8"/>
      <c r="BK3647" s="8"/>
      <c r="BL3647" s="8"/>
      <c r="BM3647" s="8"/>
      <c r="BN3647" s="8"/>
      <c r="BO3647" s="8"/>
      <c r="BP3647" s="8"/>
      <c r="BQ3647" s="8"/>
      <c r="BR3647" s="8"/>
      <c r="BS3647" s="8"/>
      <c r="BT3647" s="8"/>
      <c r="BU3647" s="8"/>
      <c r="BV3647" s="8"/>
      <c r="BW3647" s="8"/>
      <c r="BX3647" s="8"/>
      <c r="BY3647" s="10"/>
      <c r="BZ3647" s="8"/>
      <c r="CA3647" s="8"/>
      <c r="CB3647" s="8"/>
      <c r="CC3647" s="8"/>
      <c r="CD3647" s="8"/>
      <c r="CE3647" s="8"/>
      <c r="CF3647" s="8"/>
      <c r="CG3647" s="8"/>
      <c r="CH3647" s="8"/>
      <c r="CI3647" s="8"/>
      <c r="CJ3647" s="10"/>
    </row>
    <row r="3648" spans="2:88">
      <c r="B3648" s="6"/>
      <c r="C3648" s="7"/>
      <c r="D3648" s="8"/>
      <c r="E3648" s="8"/>
      <c r="F3648" s="8"/>
      <c r="G3648" s="8"/>
      <c r="H3648" s="8"/>
      <c r="I3648" s="8"/>
      <c r="J3648" s="8"/>
      <c r="K3648" s="8"/>
      <c r="L3648" s="8"/>
      <c r="M3648" s="8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10"/>
      <c r="Z3648" s="8"/>
      <c r="AA3648" s="8"/>
      <c r="AB3648" s="8"/>
      <c r="AC3648" s="8"/>
      <c r="AD3648" s="8"/>
      <c r="AE3648" s="8"/>
      <c r="AF3648" s="8"/>
      <c r="AG3648" s="8"/>
      <c r="AH3648" s="8"/>
      <c r="AI3648" s="8"/>
      <c r="AJ3648" s="8"/>
      <c r="AK3648" s="8"/>
      <c r="AL3648" s="8"/>
      <c r="AM3648" s="8"/>
      <c r="AN3648" s="8"/>
      <c r="AO3648" s="8"/>
      <c r="AP3648" s="9"/>
      <c r="AQ3648" s="9"/>
      <c r="AR3648" s="9"/>
      <c r="AS3648" s="8"/>
      <c r="AT3648" s="8"/>
      <c r="AU3648" s="8"/>
      <c r="AV3648" s="8"/>
      <c r="AW3648" s="8"/>
      <c r="AX3648" s="8"/>
      <c r="AY3648" s="8"/>
      <c r="AZ3648" s="8"/>
      <c r="BA3648" s="8"/>
      <c r="BB3648" s="8"/>
      <c r="BC3648" s="8"/>
      <c r="BD3648" s="8"/>
      <c r="BE3648" s="8"/>
      <c r="BF3648" s="8"/>
      <c r="BG3648" s="8"/>
      <c r="BH3648" s="8"/>
      <c r="BI3648" s="8"/>
      <c r="BJ3648" s="8"/>
      <c r="BK3648" s="8"/>
      <c r="BL3648" s="8"/>
      <c r="BM3648" s="8"/>
      <c r="BN3648" s="8"/>
      <c r="BO3648" s="8"/>
      <c r="BP3648" s="8"/>
      <c r="BQ3648" s="8"/>
      <c r="BR3648" s="8"/>
      <c r="BS3648" s="8"/>
      <c r="BT3648" s="8"/>
      <c r="BU3648" s="8"/>
      <c r="BV3648" s="8"/>
      <c r="BW3648" s="8"/>
      <c r="BX3648" s="8"/>
      <c r="BY3648" s="10"/>
      <c r="BZ3648" s="8"/>
      <c r="CA3648" s="8"/>
      <c r="CB3648" s="8"/>
      <c r="CC3648" s="8"/>
      <c r="CD3648" s="8"/>
      <c r="CE3648" s="8"/>
      <c r="CF3648" s="8"/>
      <c r="CG3648" s="8"/>
      <c r="CH3648" s="8"/>
      <c r="CI3648" s="8"/>
      <c r="CJ3648" s="10"/>
    </row>
    <row r="3649" spans="2:88">
      <c r="B3649" s="6"/>
      <c r="C3649" s="7"/>
      <c r="D3649" s="8"/>
      <c r="E3649" s="8"/>
      <c r="F3649" s="8"/>
      <c r="G3649" s="8"/>
      <c r="H3649" s="8"/>
      <c r="I3649" s="8"/>
      <c r="J3649" s="8"/>
      <c r="K3649" s="8"/>
      <c r="L3649" s="8"/>
      <c r="M3649" s="8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10"/>
      <c r="Z3649" s="8"/>
      <c r="AA3649" s="8"/>
      <c r="AB3649" s="8"/>
      <c r="AC3649" s="8"/>
      <c r="AD3649" s="8"/>
      <c r="AE3649" s="8"/>
      <c r="AF3649" s="8"/>
      <c r="AG3649" s="8"/>
      <c r="AH3649" s="8"/>
      <c r="AI3649" s="8"/>
      <c r="AJ3649" s="8"/>
      <c r="AK3649" s="8"/>
      <c r="AL3649" s="8"/>
      <c r="AM3649" s="8"/>
      <c r="AN3649" s="8"/>
      <c r="AO3649" s="8"/>
      <c r="AP3649" s="9"/>
      <c r="AQ3649" s="9"/>
      <c r="AR3649" s="9"/>
      <c r="AS3649" s="8"/>
      <c r="AT3649" s="8"/>
      <c r="AU3649" s="8"/>
      <c r="AV3649" s="8"/>
      <c r="AW3649" s="8"/>
      <c r="AX3649" s="8"/>
      <c r="AY3649" s="8"/>
      <c r="AZ3649" s="8"/>
      <c r="BA3649" s="8"/>
      <c r="BB3649" s="8"/>
      <c r="BC3649" s="8"/>
      <c r="BD3649" s="8"/>
      <c r="BE3649" s="8"/>
      <c r="BF3649" s="8"/>
      <c r="BG3649" s="8"/>
      <c r="BH3649" s="8"/>
      <c r="BI3649" s="8"/>
      <c r="BJ3649" s="8"/>
      <c r="BK3649" s="8"/>
      <c r="BL3649" s="8"/>
      <c r="BM3649" s="8"/>
      <c r="BN3649" s="8"/>
      <c r="BO3649" s="8"/>
      <c r="BP3649" s="8"/>
      <c r="BQ3649" s="8"/>
      <c r="BR3649" s="8"/>
      <c r="BS3649" s="8"/>
      <c r="BT3649" s="8"/>
      <c r="BU3649" s="8"/>
      <c r="BV3649" s="8"/>
      <c r="BW3649" s="8"/>
      <c r="BX3649" s="8"/>
      <c r="BY3649" s="10"/>
      <c r="BZ3649" s="8"/>
      <c r="CA3649" s="8"/>
      <c r="CB3649" s="8"/>
      <c r="CC3649" s="8"/>
      <c r="CD3649" s="8"/>
      <c r="CE3649" s="8"/>
      <c r="CF3649" s="8"/>
      <c r="CG3649" s="8"/>
      <c r="CH3649" s="8"/>
      <c r="CI3649" s="8"/>
      <c r="CJ3649" s="10"/>
    </row>
    <row r="3650" spans="2:88">
      <c r="B3650" s="6"/>
      <c r="C3650" s="7"/>
      <c r="D3650" s="8"/>
      <c r="E3650" s="8"/>
      <c r="F3650" s="8"/>
      <c r="G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10"/>
      <c r="Z3650" s="8"/>
      <c r="AA3650" s="8"/>
      <c r="AB3650" s="8"/>
      <c r="AC3650" s="8"/>
      <c r="AD3650" s="8"/>
      <c r="AE3650" s="8"/>
      <c r="AF3650" s="8"/>
      <c r="AG3650" s="8"/>
      <c r="AH3650" s="8"/>
      <c r="AI3650" s="8"/>
      <c r="AJ3650" s="8"/>
      <c r="AK3650" s="8"/>
      <c r="AL3650" s="8"/>
      <c r="AM3650" s="8"/>
      <c r="AN3650" s="8"/>
      <c r="AO3650" s="8"/>
      <c r="AP3650" s="9"/>
      <c r="AQ3650" s="9"/>
      <c r="AR3650" s="9"/>
      <c r="AS3650" s="8"/>
      <c r="AT3650" s="8"/>
      <c r="AU3650" s="8"/>
      <c r="AV3650" s="8"/>
      <c r="AW3650" s="8"/>
      <c r="AX3650" s="8"/>
      <c r="AY3650" s="8"/>
      <c r="AZ3650" s="8"/>
      <c r="BA3650" s="8"/>
      <c r="BB3650" s="8"/>
      <c r="BC3650" s="8"/>
      <c r="BD3650" s="8"/>
      <c r="BE3650" s="8"/>
      <c r="BF3650" s="8"/>
      <c r="BG3650" s="8"/>
      <c r="BH3650" s="8"/>
      <c r="BI3650" s="8"/>
      <c r="BJ3650" s="8"/>
      <c r="BK3650" s="8"/>
      <c r="BL3650" s="8"/>
      <c r="BM3650" s="8"/>
      <c r="BN3650" s="8"/>
      <c r="BO3650" s="8"/>
      <c r="BP3650" s="8"/>
      <c r="BQ3650" s="8"/>
      <c r="BR3650" s="8"/>
      <c r="BS3650" s="8"/>
      <c r="BT3650" s="8"/>
      <c r="BU3650" s="8"/>
      <c r="BV3650" s="8"/>
      <c r="BW3650" s="8"/>
      <c r="BX3650" s="8"/>
      <c r="BY3650" s="10"/>
      <c r="BZ3650" s="8"/>
      <c r="CA3650" s="8"/>
      <c r="CB3650" s="8"/>
      <c r="CC3650" s="8"/>
      <c r="CD3650" s="8"/>
      <c r="CE3650" s="8"/>
      <c r="CF3650" s="8"/>
      <c r="CG3650" s="8"/>
      <c r="CH3650" s="8"/>
      <c r="CI3650" s="8"/>
      <c r="CJ3650" s="10"/>
    </row>
    <row r="3651" spans="2:88">
      <c r="B3651" s="6"/>
      <c r="C3651" s="7"/>
      <c r="D3651" s="8"/>
      <c r="E3651" s="8"/>
      <c r="F3651" s="8"/>
      <c r="G3651" s="8"/>
      <c r="H3651" s="8"/>
      <c r="I3651" s="8"/>
      <c r="J3651" s="8"/>
      <c r="K3651" s="8"/>
      <c r="L3651" s="8"/>
      <c r="M3651" s="8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10"/>
      <c r="Z3651" s="8"/>
      <c r="AA3651" s="8"/>
      <c r="AB3651" s="8"/>
      <c r="AC3651" s="8"/>
      <c r="AD3651" s="8"/>
      <c r="AE3651" s="8"/>
      <c r="AF3651" s="8"/>
      <c r="AG3651" s="8"/>
      <c r="AH3651" s="8"/>
      <c r="AI3651" s="8"/>
      <c r="AJ3651" s="8"/>
      <c r="AK3651" s="8"/>
      <c r="AL3651" s="8"/>
      <c r="AM3651" s="8"/>
      <c r="AN3651" s="8"/>
      <c r="AO3651" s="8"/>
      <c r="AP3651" s="9"/>
      <c r="AQ3651" s="9"/>
      <c r="AR3651" s="9"/>
      <c r="AS3651" s="8"/>
      <c r="AT3651" s="8"/>
      <c r="AU3651" s="8"/>
      <c r="AV3651" s="8"/>
      <c r="AW3651" s="8"/>
      <c r="AX3651" s="8"/>
      <c r="AY3651" s="8"/>
      <c r="AZ3651" s="8"/>
      <c r="BA3651" s="8"/>
      <c r="BB3651" s="8"/>
      <c r="BC3651" s="8"/>
      <c r="BD3651" s="8"/>
      <c r="BE3651" s="8"/>
      <c r="BF3651" s="8"/>
      <c r="BG3651" s="8"/>
      <c r="BH3651" s="8"/>
      <c r="BI3651" s="8"/>
      <c r="BJ3651" s="8"/>
      <c r="BK3651" s="8"/>
      <c r="BL3651" s="8"/>
      <c r="BM3651" s="8"/>
      <c r="BN3651" s="8"/>
      <c r="BO3651" s="8"/>
      <c r="BP3651" s="8"/>
      <c r="BQ3651" s="8"/>
      <c r="BR3651" s="8"/>
      <c r="BS3651" s="8"/>
      <c r="BT3651" s="8"/>
      <c r="BU3651" s="8"/>
      <c r="BV3651" s="8"/>
      <c r="BW3651" s="8"/>
      <c r="BX3651" s="8"/>
      <c r="BY3651" s="10"/>
      <c r="BZ3651" s="8"/>
      <c r="CA3651" s="8"/>
      <c r="CB3651" s="8"/>
      <c r="CC3651" s="8"/>
      <c r="CD3651" s="8"/>
      <c r="CE3651" s="8"/>
      <c r="CF3651" s="8"/>
      <c r="CG3651" s="8"/>
      <c r="CH3651" s="8"/>
      <c r="CI3651" s="8"/>
      <c r="CJ3651" s="10"/>
    </row>
    <row r="3652" spans="2:88">
      <c r="B3652" s="6"/>
      <c r="C3652" s="7"/>
      <c r="D3652" s="8"/>
      <c r="E3652" s="8"/>
      <c r="F3652" s="8"/>
      <c r="G3652" s="8"/>
      <c r="H3652" s="8"/>
      <c r="I3652" s="8"/>
      <c r="J3652" s="8"/>
      <c r="K3652" s="8"/>
      <c r="L3652" s="8"/>
      <c r="M3652" s="8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10"/>
      <c r="Z3652" s="8"/>
      <c r="AA3652" s="8"/>
      <c r="AB3652" s="8"/>
      <c r="AC3652" s="8"/>
      <c r="AD3652" s="8"/>
      <c r="AE3652" s="8"/>
      <c r="AF3652" s="8"/>
      <c r="AG3652" s="8"/>
      <c r="AH3652" s="8"/>
      <c r="AI3652" s="8"/>
      <c r="AJ3652" s="8"/>
      <c r="AK3652" s="8"/>
      <c r="AL3652" s="8"/>
      <c r="AM3652" s="8"/>
      <c r="AN3652" s="8"/>
      <c r="AO3652" s="8"/>
      <c r="AP3652" s="9"/>
      <c r="AQ3652" s="9"/>
      <c r="AR3652" s="9"/>
      <c r="AS3652" s="8"/>
      <c r="AT3652" s="8"/>
      <c r="AU3652" s="8"/>
      <c r="AV3652" s="8"/>
      <c r="AW3652" s="8"/>
      <c r="AX3652" s="8"/>
      <c r="AY3652" s="8"/>
      <c r="AZ3652" s="8"/>
      <c r="BA3652" s="8"/>
      <c r="BB3652" s="8"/>
      <c r="BC3652" s="8"/>
      <c r="BD3652" s="8"/>
      <c r="BE3652" s="8"/>
      <c r="BF3652" s="8"/>
      <c r="BG3652" s="8"/>
      <c r="BH3652" s="8"/>
      <c r="BI3652" s="8"/>
      <c r="BJ3652" s="8"/>
      <c r="BK3652" s="8"/>
      <c r="BL3652" s="8"/>
      <c r="BM3652" s="8"/>
      <c r="BN3652" s="8"/>
      <c r="BO3652" s="8"/>
      <c r="BP3652" s="8"/>
      <c r="BQ3652" s="8"/>
      <c r="BR3652" s="8"/>
      <c r="BS3652" s="8"/>
      <c r="BT3652" s="8"/>
      <c r="BU3652" s="8"/>
      <c r="BV3652" s="8"/>
      <c r="BW3652" s="8"/>
      <c r="BX3652" s="8"/>
      <c r="BY3652" s="10"/>
      <c r="BZ3652" s="8"/>
      <c r="CA3652" s="8"/>
      <c r="CB3652" s="8"/>
      <c r="CC3652" s="8"/>
      <c r="CD3652" s="8"/>
      <c r="CE3652" s="8"/>
      <c r="CF3652" s="8"/>
      <c r="CG3652" s="8"/>
      <c r="CH3652" s="8"/>
      <c r="CI3652" s="8"/>
      <c r="CJ3652" s="10"/>
    </row>
    <row r="3653" spans="2:88">
      <c r="B3653" s="6"/>
      <c r="C3653" s="7"/>
      <c r="D3653" s="8"/>
      <c r="E3653" s="8"/>
      <c r="F3653" s="8"/>
      <c r="G3653" s="8"/>
      <c r="H3653" s="8"/>
      <c r="I3653" s="8"/>
      <c r="J3653" s="8"/>
      <c r="K3653" s="8"/>
      <c r="L3653" s="8"/>
      <c r="M3653" s="8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10"/>
      <c r="Z3653" s="8"/>
      <c r="AA3653" s="8"/>
      <c r="AB3653" s="8"/>
      <c r="AC3653" s="8"/>
      <c r="AD3653" s="8"/>
      <c r="AE3653" s="8"/>
      <c r="AF3653" s="8"/>
      <c r="AG3653" s="8"/>
      <c r="AH3653" s="8"/>
      <c r="AI3653" s="8"/>
      <c r="AJ3653" s="8"/>
      <c r="AK3653" s="8"/>
      <c r="AL3653" s="8"/>
      <c r="AM3653" s="8"/>
      <c r="AN3653" s="8"/>
      <c r="AO3653" s="8"/>
      <c r="AP3653" s="9"/>
      <c r="AQ3653" s="9"/>
      <c r="AR3653" s="9"/>
      <c r="AS3653" s="8"/>
      <c r="AT3653" s="8"/>
      <c r="AU3653" s="8"/>
      <c r="AV3653" s="8"/>
      <c r="AW3653" s="8"/>
      <c r="AX3653" s="8"/>
      <c r="AY3653" s="8"/>
      <c r="AZ3653" s="8"/>
      <c r="BA3653" s="8"/>
      <c r="BB3653" s="8"/>
      <c r="BC3653" s="8"/>
      <c r="BD3653" s="8"/>
      <c r="BE3653" s="8"/>
      <c r="BF3653" s="8"/>
      <c r="BG3653" s="8"/>
      <c r="BH3653" s="8"/>
      <c r="BI3653" s="8"/>
      <c r="BJ3653" s="8"/>
      <c r="BK3653" s="8"/>
      <c r="BL3653" s="8"/>
      <c r="BM3653" s="8"/>
      <c r="BN3653" s="8"/>
      <c r="BO3653" s="8"/>
      <c r="BP3653" s="8"/>
      <c r="BQ3653" s="8"/>
      <c r="BR3653" s="8"/>
      <c r="BS3653" s="8"/>
      <c r="BT3653" s="8"/>
      <c r="BU3653" s="8"/>
      <c r="BV3653" s="8"/>
      <c r="BW3653" s="8"/>
      <c r="BX3653" s="8"/>
      <c r="BY3653" s="10"/>
      <c r="BZ3653" s="8"/>
      <c r="CA3653" s="8"/>
      <c r="CB3653" s="8"/>
      <c r="CC3653" s="8"/>
      <c r="CD3653" s="8"/>
      <c r="CE3653" s="8"/>
      <c r="CF3653" s="8"/>
      <c r="CG3653" s="8"/>
      <c r="CH3653" s="8"/>
      <c r="CI3653" s="8"/>
      <c r="CJ3653" s="10"/>
    </row>
    <row r="3654" spans="2:88">
      <c r="B3654" s="6"/>
      <c r="C3654" s="7"/>
      <c r="D3654" s="8"/>
      <c r="E3654" s="8"/>
      <c r="F3654" s="8"/>
      <c r="G3654" s="8"/>
      <c r="H3654" s="8"/>
      <c r="I3654" s="8"/>
      <c r="J3654" s="8"/>
      <c r="K3654" s="8"/>
      <c r="L3654" s="8"/>
      <c r="M3654" s="8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10"/>
      <c r="Z3654" s="8"/>
      <c r="AA3654" s="8"/>
      <c r="AB3654" s="8"/>
      <c r="AC3654" s="8"/>
      <c r="AD3654" s="8"/>
      <c r="AE3654" s="8"/>
      <c r="AF3654" s="8"/>
      <c r="AG3654" s="8"/>
      <c r="AH3654" s="8"/>
      <c r="AI3654" s="8"/>
      <c r="AJ3654" s="8"/>
      <c r="AK3654" s="8"/>
      <c r="AL3654" s="8"/>
      <c r="AM3654" s="8"/>
      <c r="AN3654" s="8"/>
      <c r="AO3654" s="8"/>
      <c r="AP3654" s="9"/>
      <c r="AQ3654" s="9"/>
      <c r="AR3654" s="9"/>
      <c r="AS3654" s="8"/>
      <c r="AT3654" s="8"/>
      <c r="AU3654" s="8"/>
      <c r="AV3654" s="8"/>
      <c r="AW3654" s="8"/>
      <c r="AX3654" s="8"/>
      <c r="AY3654" s="8"/>
      <c r="AZ3654" s="8"/>
      <c r="BA3654" s="8"/>
      <c r="BB3654" s="8"/>
      <c r="BC3654" s="8"/>
      <c r="BD3654" s="8"/>
      <c r="BE3654" s="8"/>
      <c r="BF3654" s="8"/>
      <c r="BG3654" s="8"/>
      <c r="BH3654" s="8"/>
      <c r="BI3654" s="8"/>
      <c r="BJ3654" s="8"/>
      <c r="BK3654" s="8"/>
      <c r="BL3654" s="8"/>
      <c r="BM3654" s="8"/>
      <c r="BN3654" s="8"/>
      <c r="BO3654" s="8"/>
      <c r="BP3654" s="8"/>
      <c r="BQ3654" s="8"/>
      <c r="BR3654" s="8"/>
      <c r="BS3654" s="8"/>
      <c r="BT3654" s="8"/>
      <c r="BU3654" s="8"/>
      <c r="BV3654" s="8"/>
      <c r="BW3654" s="8"/>
      <c r="BX3654" s="8"/>
      <c r="BY3654" s="10"/>
      <c r="BZ3654" s="8"/>
      <c r="CA3654" s="8"/>
      <c r="CB3654" s="8"/>
      <c r="CC3654" s="8"/>
      <c r="CD3654" s="8"/>
      <c r="CE3654" s="8"/>
      <c r="CF3654" s="8"/>
      <c r="CG3654" s="8"/>
      <c r="CH3654" s="8"/>
      <c r="CI3654" s="8"/>
      <c r="CJ3654" s="10"/>
    </row>
    <row r="3655" spans="2:88">
      <c r="B3655" s="6"/>
      <c r="C3655" s="7"/>
      <c r="D3655" s="8"/>
      <c r="E3655" s="8"/>
      <c r="F3655" s="8"/>
      <c r="G3655" s="8"/>
      <c r="H3655" s="8"/>
      <c r="I3655" s="8"/>
      <c r="J3655" s="8"/>
      <c r="K3655" s="8"/>
      <c r="L3655" s="8"/>
      <c r="M3655" s="8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10"/>
      <c r="Z3655" s="8"/>
      <c r="AA3655" s="8"/>
      <c r="AB3655" s="8"/>
      <c r="AC3655" s="8"/>
      <c r="AD3655" s="8"/>
      <c r="AE3655" s="8"/>
      <c r="AF3655" s="8"/>
      <c r="AG3655" s="8"/>
      <c r="AH3655" s="8"/>
      <c r="AI3655" s="8"/>
      <c r="AJ3655" s="8"/>
      <c r="AK3655" s="8"/>
      <c r="AL3655" s="8"/>
      <c r="AM3655" s="8"/>
      <c r="AN3655" s="8"/>
      <c r="AO3655" s="8"/>
      <c r="AP3655" s="9"/>
      <c r="AQ3655" s="9"/>
      <c r="AR3655" s="9"/>
      <c r="AS3655" s="8"/>
      <c r="AT3655" s="8"/>
      <c r="AU3655" s="8"/>
      <c r="AV3655" s="8"/>
      <c r="AW3655" s="8"/>
      <c r="AX3655" s="8"/>
      <c r="AY3655" s="8"/>
      <c r="AZ3655" s="8"/>
      <c r="BA3655" s="8"/>
      <c r="BB3655" s="8"/>
      <c r="BC3655" s="8"/>
      <c r="BD3655" s="8"/>
      <c r="BE3655" s="8"/>
      <c r="BF3655" s="8"/>
      <c r="BG3655" s="8"/>
      <c r="BH3655" s="8"/>
      <c r="BI3655" s="8"/>
      <c r="BJ3655" s="8"/>
      <c r="BK3655" s="8"/>
      <c r="BL3655" s="8"/>
      <c r="BM3655" s="8"/>
      <c r="BN3655" s="8"/>
      <c r="BO3655" s="8"/>
      <c r="BP3655" s="8"/>
      <c r="BQ3655" s="8"/>
      <c r="BR3655" s="8"/>
      <c r="BS3655" s="8"/>
      <c r="BT3655" s="8"/>
      <c r="BU3655" s="8"/>
      <c r="BV3655" s="8"/>
      <c r="BW3655" s="8"/>
      <c r="BX3655" s="8"/>
      <c r="BY3655" s="10"/>
      <c r="BZ3655" s="8"/>
      <c r="CA3655" s="8"/>
      <c r="CB3655" s="8"/>
      <c r="CC3655" s="8"/>
      <c r="CD3655" s="8"/>
      <c r="CE3655" s="8"/>
      <c r="CF3655" s="8"/>
      <c r="CG3655" s="8"/>
      <c r="CH3655" s="8"/>
      <c r="CI3655" s="8"/>
      <c r="CJ3655" s="10"/>
    </row>
    <row r="3656" spans="2:88">
      <c r="B3656" s="6"/>
      <c r="C3656" s="7"/>
      <c r="D3656" s="8"/>
      <c r="E3656" s="8"/>
      <c r="F3656" s="8"/>
      <c r="G3656" s="8"/>
      <c r="H3656" s="8"/>
      <c r="I3656" s="8"/>
      <c r="J3656" s="8"/>
      <c r="K3656" s="8"/>
      <c r="L3656" s="8"/>
      <c r="M3656" s="8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10"/>
      <c r="Z3656" s="8"/>
      <c r="AA3656" s="8"/>
      <c r="AB3656" s="8"/>
      <c r="AC3656" s="8"/>
      <c r="AD3656" s="8"/>
      <c r="AE3656" s="8"/>
      <c r="AF3656" s="8"/>
      <c r="AG3656" s="8"/>
      <c r="AH3656" s="8"/>
      <c r="AI3656" s="8"/>
      <c r="AJ3656" s="8"/>
      <c r="AK3656" s="8"/>
      <c r="AL3656" s="8"/>
      <c r="AM3656" s="8"/>
      <c r="AN3656" s="8"/>
      <c r="AO3656" s="8"/>
      <c r="AP3656" s="9"/>
      <c r="AQ3656" s="9"/>
      <c r="AR3656" s="9"/>
      <c r="AS3656" s="8"/>
      <c r="AT3656" s="8"/>
      <c r="AU3656" s="8"/>
      <c r="AV3656" s="8"/>
      <c r="AW3656" s="8"/>
      <c r="AX3656" s="8"/>
      <c r="AY3656" s="8"/>
      <c r="AZ3656" s="8"/>
      <c r="BA3656" s="8"/>
      <c r="BB3656" s="8"/>
      <c r="BC3656" s="8"/>
      <c r="BD3656" s="8"/>
      <c r="BE3656" s="8"/>
      <c r="BF3656" s="8"/>
      <c r="BG3656" s="8"/>
      <c r="BH3656" s="8"/>
      <c r="BI3656" s="8"/>
      <c r="BJ3656" s="8"/>
      <c r="BK3656" s="8"/>
      <c r="BL3656" s="8"/>
      <c r="BM3656" s="8"/>
      <c r="BN3656" s="8"/>
      <c r="BO3656" s="8"/>
      <c r="BP3656" s="8"/>
      <c r="BQ3656" s="8"/>
      <c r="BR3656" s="8"/>
      <c r="BS3656" s="8"/>
      <c r="BT3656" s="8"/>
      <c r="BU3656" s="8"/>
      <c r="BV3656" s="8"/>
      <c r="BW3656" s="8"/>
      <c r="BX3656" s="8"/>
      <c r="BY3656" s="10"/>
      <c r="BZ3656" s="8"/>
      <c r="CA3656" s="8"/>
      <c r="CB3656" s="8"/>
      <c r="CC3656" s="8"/>
      <c r="CD3656" s="8"/>
      <c r="CE3656" s="8"/>
      <c r="CF3656" s="8"/>
      <c r="CG3656" s="8"/>
      <c r="CH3656" s="8"/>
      <c r="CI3656" s="8"/>
      <c r="CJ3656" s="10"/>
    </row>
    <row r="3657" spans="2:88">
      <c r="B3657" s="6"/>
      <c r="C3657" s="7"/>
      <c r="D3657" s="8"/>
      <c r="E3657" s="8"/>
      <c r="F3657" s="8"/>
      <c r="G3657" s="8"/>
      <c r="H3657" s="8"/>
      <c r="I3657" s="8"/>
      <c r="J3657" s="8"/>
      <c r="K3657" s="8"/>
      <c r="L3657" s="8"/>
      <c r="M3657" s="8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10"/>
      <c r="Z3657" s="8"/>
      <c r="AA3657" s="8"/>
      <c r="AB3657" s="8"/>
      <c r="AC3657" s="8"/>
      <c r="AD3657" s="8"/>
      <c r="AE3657" s="8"/>
      <c r="AF3657" s="8"/>
      <c r="AG3657" s="8"/>
      <c r="AH3657" s="8"/>
      <c r="AI3657" s="8"/>
      <c r="AJ3657" s="8"/>
      <c r="AK3657" s="8"/>
      <c r="AL3657" s="8"/>
      <c r="AM3657" s="8"/>
      <c r="AN3657" s="8"/>
      <c r="AO3657" s="8"/>
      <c r="AP3657" s="9"/>
      <c r="AQ3657" s="9"/>
      <c r="AR3657" s="9"/>
      <c r="AS3657" s="8"/>
      <c r="AT3657" s="8"/>
      <c r="AU3657" s="8"/>
      <c r="AV3657" s="8"/>
      <c r="AW3657" s="8"/>
      <c r="AX3657" s="8"/>
      <c r="AY3657" s="8"/>
      <c r="AZ3657" s="8"/>
      <c r="BA3657" s="8"/>
      <c r="BB3657" s="8"/>
      <c r="BC3657" s="8"/>
      <c r="BD3657" s="8"/>
      <c r="BE3657" s="8"/>
      <c r="BF3657" s="8"/>
      <c r="BG3657" s="8"/>
      <c r="BH3657" s="8"/>
      <c r="BI3657" s="8"/>
      <c r="BJ3657" s="8"/>
      <c r="BK3657" s="8"/>
      <c r="BL3657" s="8"/>
      <c r="BM3657" s="8"/>
      <c r="BN3657" s="8"/>
      <c r="BO3657" s="8"/>
      <c r="BP3657" s="8"/>
      <c r="BQ3657" s="8"/>
      <c r="BR3657" s="8"/>
      <c r="BS3657" s="8"/>
      <c r="BT3657" s="8"/>
      <c r="BU3657" s="8"/>
      <c r="BV3657" s="8"/>
      <c r="BW3657" s="8"/>
      <c r="BX3657" s="8"/>
      <c r="BY3657" s="10"/>
      <c r="BZ3657" s="8"/>
      <c r="CA3657" s="8"/>
      <c r="CB3657" s="8"/>
      <c r="CC3657" s="8"/>
      <c r="CD3657" s="8"/>
      <c r="CE3657" s="8"/>
      <c r="CF3657" s="8"/>
      <c r="CG3657" s="8"/>
      <c r="CH3657" s="8"/>
      <c r="CI3657" s="8"/>
      <c r="CJ3657" s="10"/>
    </row>
    <row r="3658" spans="2:88">
      <c r="B3658" s="6"/>
      <c r="C3658" s="7"/>
      <c r="D3658" s="8"/>
      <c r="E3658" s="8"/>
      <c r="F3658" s="8"/>
      <c r="G3658" s="8"/>
      <c r="H3658" s="8"/>
      <c r="I3658" s="8"/>
      <c r="J3658" s="8"/>
      <c r="K3658" s="8"/>
      <c r="L3658" s="8"/>
      <c r="M3658" s="8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10"/>
      <c r="Z3658" s="8"/>
      <c r="AA3658" s="8"/>
      <c r="AB3658" s="8"/>
      <c r="AC3658" s="8"/>
      <c r="AD3658" s="8"/>
      <c r="AE3658" s="8"/>
      <c r="AF3658" s="8"/>
      <c r="AG3658" s="8"/>
      <c r="AH3658" s="8"/>
      <c r="AI3658" s="8"/>
      <c r="AJ3658" s="8"/>
      <c r="AK3658" s="8"/>
      <c r="AL3658" s="8"/>
      <c r="AM3658" s="8"/>
      <c r="AN3658" s="8"/>
      <c r="AO3658" s="8"/>
      <c r="AP3658" s="9"/>
      <c r="AQ3658" s="9"/>
      <c r="AR3658" s="9"/>
      <c r="AS3658" s="8"/>
      <c r="AT3658" s="8"/>
      <c r="AU3658" s="8"/>
      <c r="AV3658" s="8"/>
      <c r="AW3658" s="8"/>
      <c r="AX3658" s="8"/>
      <c r="AY3658" s="8"/>
      <c r="AZ3658" s="8"/>
      <c r="BA3658" s="8"/>
      <c r="BB3658" s="8"/>
      <c r="BC3658" s="8"/>
      <c r="BD3658" s="8"/>
      <c r="BE3658" s="8"/>
      <c r="BF3658" s="8"/>
      <c r="BG3658" s="8"/>
      <c r="BH3658" s="8"/>
      <c r="BI3658" s="8"/>
      <c r="BJ3658" s="8"/>
      <c r="BK3658" s="8"/>
      <c r="BL3658" s="8"/>
      <c r="BM3658" s="8"/>
      <c r="BN3658" s="8"/>
      <c r="BO3658" s="8"/>
      <c r="BP3658" s="8"/>
      <c r="BQ3658" s="8"/>
      <c r="BR3658" s="8"/>
      <c r="BS3658" s="8"/>
      <c r="BT3658" s="8"/>
      <c r="BU3658" s="8"/>
      <c r="BV3658" s="8"/>
      <c r="BW3658" s="8"/>
      <c r="BX3658" s="8"/>
      <c r="BY3658" s="10"/>
      <c r="BZ3658" s="8"/>
      <c r="CA3658" s="8"/>
      <c r="CB3658" s="8"/>
      <c r="CC3658" s="8"/>
      <c r="CD3658" s="8"/>
      <c r="CE3658" s="8"/>
      <c r="CF3658" s="8"/>
      <c r="CG3658" s="8"/>
      <c r="CH3658" s="8"/>
      <c r="CI3658" s="8"/>
      <c r="CJ3658" s="10"/>
    </row>
    <row r="3659" spans="2:88">
      <c r="B3659" s="6"/>
      <c r="C3659" s="7"/>
      <c r="D3659" s="8"/>
      <c r="E3659" s="8"/>
      <c r="F3659" s="8"/>
      <c r="G3659" s="8"/>
      <c r="H3659" s="8"/>
      <c r="I3659" s="8"/>
      <c r="J3659" s="8"/>
      <c r="K3659" s="8"/>
      <c r="L3659" s="8"/>
      <c r="M3659" s="8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10"/>
      <c r="Z3659" s="8"/>
      <c r="AA3659" s="8"/>
      <c r="AB3659" s="8"/>
      <c r="AC3659" s="8"/>
      <c r="AD3659" s="8"/>
      <c r="AE3659" s="8"/>
      <c r="AF3659" s="8"/>
      <c r="AG3659" s="8"/>
      <c r="AH3659" s="8"/>
      <c r="AI3659" s="8"/>
      <c r="AJ3659" s="8"/>
      <c r="AK3659" s="8"/>
      <c r="AL3659" s="8"/>
      <c r="AM3659" s="8"/>
      <c r="AN3659" s="8"/>
      <c r="AO3659" s="8"/>
      <c r="AP3659" s="9"/>
      <c r="AQ3659" s="9"/>
      <c r="AR3659" s="9"/>
      <c r="AS3659" s="8"/>
      <c r="AT3659" s="8"/>
      <c r="AU3659" s="8"/>
      <c r="AV3659" s="8"/>
      <c r="AW3659" s="8"/>
      <c r="AX3659" s="8"/>
      <c r="AY3659" s="8"/>
      <c r="AZ3659" s="8"/>
      <c r="BA3659" s="8"/>
      <c r="BB3659" s="8"/>
      <c r="BC3659" s="8"/>
      <c r="BD3659" s="8"/>
      <c r="BE3659" s="8"/>
      <c r="BF3659" s="8"/>
      <c r="BG3659" s="8"/>
      <c r="BH3659" s="8"/>
      <c r="BI3659" s="8"/>
      <c r="BJ3659" s="8"/>
      <c r="BK3659" s="8"/>
      <c r="BL3659" s="8"/>
      <c r="BM3659" s="8"/>
      <c r="BN3659" s="8"/>
      <c r="BO3659" s="8"/>
      <c r="BP3659" s="8"/>
      <c r="BQ3659" s="8"/>
      <c r="BR3659" s="8"/>
      <c r="BS3659" s="8"/>
      <c r="BT3659" s="8"/>
      <c r="BU3659" s="8"/>
      <c r="BV3659" s="8"/>
      <c r="BW3659" s="8"/>
      <c r="BX3659" s="8"/>
      <c r="BY3659" s="10"/>
      <c r="BZ3659" s="8"/>
      <c r="CA3659" s="8"/>
      <c r="CB3659" s="8"/>
      <c r="CC3659" s="8"/>
      <c r="CD3659" s="8"/>
      <c r="CE3659" s="8"/>
      <c r="CF3659" s="8"/>
      <c r="CG3659" s="8"/>
      <c r="CH3659" s="8"/>
      <c r="CI3659" s="8"/>
      <c r="CJ3659" s="10"/>
    </row>
    <row r="3660" spans="2:88">
      <c r="B3660" s="6"/>
      <c r="C3660" s="7"/>
      <c r="D3660" s="8"/>
      <c r="E3660" s="8"/>
      <c r="F3660" s="8"/>
      <c r="G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10"/>
      <c r="Z3660" s="8"/>
      <c r="AA3660" s="8"/>
      <c r="AB3660" s="8"/>
      <c r="AC3660" s="8"/>
      <c r="AD3660" s="8"/>
      <c r="AE3660" s="8"/>
      <c r="AF3660" s="8"/>
      <c r="AG3660" s="8"/>
      <c r="AH3660" s="8"/>
      <c r="AI3660" s="8"/>
      <c r="AJ3660" s="8"/>
      <c r="AK3660" s="8"/>
      <c r="AL3660" s="8"/>
      <c r="AM3660" s="8"/>
      <c r="AN3660" s="8"/>
      <c r="AO3660" s="8"/>
      <c r="AP3660" s="9"/>
      <c r="AQ3660" s="9"/>
      <c r="AR3660" s="9"/>
      <c r="AS3660" s="8"/>
      <c r="AT3660" s="8"/>
      <c r="AU3660" s="8"/>
      <c r="AV3660" s="8"/>
      <c r="AW3660" s="8"/>
      <c r="AX3660" s="8"/>
      <c r="AY3660" s="8"/>
      <c r="AZ3660" s="8"/>
      <c r="BA3660" s="8"/>
      <c r="BB3660" s="8"/>
      <c r="BC3660" s="8"/>
      <c r="BD3660" s="8"/>
      <c r="BE3660" s="8"/>
      <c r="BF3660" s="8"/>
      <c r="BG3660" s="8"/>
      <c r="BH3660" s="8"/>
      <c r="BI3660" s="8"/>
      <c r="BJ3660" s="8"/>
      <c r="BK3660" s="8"/>
      <c r="BL3660" s="8"/>
      <c r="BM3660" s="8"/>
      <c r="BN3660" s="8"/>
      <c r="BO3660" s="8"/>
      <c r="BP3660" s="8"/>
      <c r="BQ3660" s="8"/>
      <c r="BR3660" s="8"/>
      <c r="BS3660" s="8"/>
      <c r="BT3660" s="8"/>
      <c r="BU3660" s="8"/>
      <c r="BV3660" s="8"/>
      <c r="BW3660" s="8"/>
      <c r="BX3660" s="8"/>
      <c r="BY3660" s="10"/>
      <c r="BZ3660" s="8"/>
      <c r="CA3660" s="8"/>
      <c r="CB3660" s="8"/>
      <c r="CC3660" s="8"/>
      <c r="CD3660" s="8"/>
      <c r="CE3660" s="8"/>
      <c r="CF3660" s="8"/>
      <c r="CG3660" s="8"/>
      <c r="CH3660" s="8"/>
      <c r="CI3660" s="8"/>
      <c r="CJ3660" s="10"/>
    </row>
    <row r="3661" spans="2:88">
      <c r="B3661" s="6"/>
      <c r="C3661" s="7"/>
      <c r="D3661" s="8"/>
      <c r="E3661" s="8"/>
      <c r="F3661" s="8"/>
      <c r="G3661" s="8"/>
      <c r="H3661" s="8"/>
      <c r="I3661" s="8"/>
      <c r="J3661" s="8"/>
      <c r="K3661" s="8"/>
      <c r="L3661" s="8"/>
      <c r="M3661" s="8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10"/>
      <c r="Z3661" s="8"/>
      <c r="AA3661" s="8"/>
      <c r="AB3661" s="8"/>
      <c r="AC3661" s="8"/>
      <c r="AD3661" s="8"/>
      <c r="AE3661" s="8"/>
      <c r="AF3661" s="8"/>
      <c r="AG3661" s="8"/>
      <c r="AH3661" s="8"/>
      <c r="AI3661" s="8"/>
      <c r="AJ3661" s="8"/>
      <c r="AK3661" s="8"/>
      <c r="AL3661" s="8"/>
      <c r="AM3661" s="8"/>
      <c r="AN3661" s="8"/>
      <c r="AO3661" s="8"/>
      <c r="AP3661" s="9"/>
      <c r="AQ3661" s="9"/>
      <c r="AR3661" s="9"/>
      <c r="AS3661" s="8"/>
      <c r="AT3661" s="8"/>
      <c r="AU3661" s="8"/>
      <c r="AV3661" s="8"/>
      <c r="AW3661" s="8"/>
      <c r="AX3661" s="8"/>
      <c r="AY3661" s="8"/>
      <c r="AZ3661" s="8"/>
      <c r="BA3661" s="8"/>
      <c r="BB3661" s="8"/>
      <c r="BC3661" s="8"/>
      <c r="BD3661" s="8"/>
      <c r="BE3661" s="8"/>
      <c r="BF3661" s="8"/>
      <c r="BG3661" s="8"/>
      <c r="BH3661" s="8"/>
      <c r="BI3661" s="8"/>
      <c r="BJ3661" s="8"/>
      <c r="BK3661" s="8"/>
      <c r="BL3661" s="8"/>
      <c r="BM3661" s="8"/>
      <c r="BN3661" s="8"/>
      <c r="BO3661" s="8"/>
      <c r="BP3661" s="8"/>
      <c r="BQ3661" s="8"/>
      <c r="BR3661" s="8"/>
      <c r="BS3661" s="8"/>
      <c r="BT3661" s="8"/>
      <c r="BU3661" s="8"/>
      <c r="BV3661" s="8"/>
      <c r="BW3661" s="8"/>
      <c r="BX3661" s="8"/>
      <c r="BY3661" s="10"/>
      <c r="BZ3661" s="8"/>
      <c r="CA3661" s="8"/>
      <c r="CB3661" s="8"/>
      <c r="CC3661" s="8"/>
      <c r="CD3661" s="8"/>
      <c r="CE3661" s="8"/>
      <c r="CF3661" s="8"/>
      <c r="CG3661" s="8"/>
      <c r="CH3661" s="8"/>
      <c r="CI3661" s="8"/>
      <c r="CJ3661" s="10"/>
    </row>
    <row r="3662" spans="2:88">
      <c r="B3662" s="6"/>
      <c r="C3662" s="7"/>
      <c r="D3662" s="8"/>
      <c r="E3662" s="8"/>
      <c r="F3662" s="8"/>
      <c r="G3662" s="8"/>
      <c r="H3662" s="8"/>
      <c r="I3662" s="8"/>
      <c r="J3662" s="8"/>
      <c r="K3662" s="8"/>
      <c r="L3662" s="8"/>
      <c r="M3662" s="8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10"/>
      <c r="Z3662" s="8"/>
      <c r="AA3662" s="8"/>
      <c r="AB3662" s="8"/>
      <c r="AC3662" s="8"/>
      <c r="AD3662" s="8"/>
      <c r="AE3662" s="8"/>
      <c r="AF3662" s="8"/>
      <c r="AG3662" s="8"/>
      <c r="AH3662" s="8"/>
      <c r="AI3662" s="8"/>
      <c r="AJ3662" s="8"/>
      <c r="AK3662" s="8"/>
      <c r="AL3662" s="8"/>
      <c r="AM3662" s="8"/>
      <c r="AN3662" s="8"/>
      <c r="AO3662" s="8"/>
      <c r="AP3662" s="9"/>
      <c r="AQ3662" s="9"/>
      <c r="AR3662" s="9"/>
      <c r="AS3662" s="8"/>
      <c r="AT3662" s="8"/>
      <c r="AU3662" s="8"/>
      <c r="AV3662" s="8"/>
      <c r="AW3662" s="8"/>
      <c r="AX3662" s="8"/>
      <c r="AY3662" s="8"/>
      <c r="AZ3662" s="8"/>
      <c r="BA3662" s="8"/>
      <c r="BB3662" s="8"/>
      <c r="BC3662" s="8"/>
      <c r="BD3662" s="8"/>
      <c r="BE3662" s="8"/>
      <c r="BF3662" s="8"/>
      <c r="BG3662" s="8"/>
      <c r="BH3662" s="8"/>
      <c r="BI3662" s="8"/>
      <c r="BJ3662" s="8"/>
      <c r="BK3662" s="8"/>
      <c r="BL3662" s="8"/>
      <c r="BM3662" s="8"/>
      <c r="BN3662" s="8"/>
      <c r="BO3662" s="8"/>
      <c r="BP3662" s="8"/>
      <c r="BQ3662" s="8"/>
      <c r="BR3662" s="8"/>
      <c r="BS3662" s="8"/>
      <c r="BT3662" s="8"/>
      <c r="BU3662" s="8"/>
      <c r="BV3662" s="8"/>
      <c r="BW3662" s="8"/>
      <c r="BX3662" s="8"/>
      <c r="BY3662" s="10"/>
      <c r="BZ3662" s="8"/>
      <c r="CA3662" s="8"/>
      <c r="CB3662" s="8"/>
      <c r="CC3662" s="8"/>
      <c r="CD3662" s="8"/>
      <c r="CE3662" s="8"/>
      <c r="CF3662" s="8"/>
      <c r="CG3662" s="8"/>
      <c r="CH3662" s="8"/>
      <c r="CI3662" s="8"/>
      <c r="CJ3662" s="10"/>
    </row>
    <row r="3663" spans="2:88">
      <c r="B3663" s="6"/>
      <c r="C3663" s="7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10"/>
      <c r="Z3663" s="8"/>
      <c r="AA3663" s="8"/>
      <c r="AB3663" s="8"/>
      <c r="AC3663" s="8"/>
      <c r="AD3663" s="8"/>
      <c r="AE3663" s="8"/>
      <c r="AF3663" s="8"/>
      <c r="AG3663" s="8"/>
      <c r="AH3663" s="8"/>
      <c r="AI3663" s="8"/>
      <c r="AJ3663" s="8"/>
      <c r="AK3663" s="8"/>
      <c r="AL3663" s="8"/>
      <c r="AM3663" s="8"/>
      <c r="AN3663" s="8"/>
      <c r="AO3663" s="8"/>
      <c r="AP3663" s="9"/>
      <c r="AQ3663" s="9"/>
      <c r="AR3663" s="9"/>
      <c r="AS3663" s="8"/>
      <c r="AT3663" s="8"/>
      <c r="AU3663" s="8"/>
      <c r="AV3663" s="8"/>
      <c r="AW3663" s="8"/>
      <c r="AX3663" s="8"/>
      <c r="AY3663" s="8"/>
      <c r="AZ3663" s="8"/>
      <c r="BA3663" s="8"/>
      <c r="BB3663" s="8"/>
      <c r="BC3663" s="8"/>
      <c r="BD3663" s="8"/>
      <c r="BE3663" s="8"/>
      <c r="BF3663" s="8"/>
      <c r="BG3663" s="8"/>
      <c r="BH3663" s="8"/>
      <c r="BI3663" s="8"/>
      <c r="BJ3663" s="8"/>
      <c r="BK3663" s="8"/>
      <c r="BL3663" s="8"/>
      <c r="BM3663" s="8"/>
      <c r="BN3663" s="8"/>
      <c r="BO3663" s="8"/>
      <c r="BP3663" s="8"/>
      <c r="BQ3663" s="8"/>
      <c r="BR3663" s="8"/>
      <c r="BS3663" s="8"/>
      <c r="BT3663" s="8"/>
      <c r="BU3663" s="8"/>
      <c r="BV3663" s="8"/>
      <c r="BW3663" s="8"/>
      <c r="BX3663" s="8"/>
      <c r="BY3663" s="10"/>
      <c r="BZ3663" s="8"/>
      <c r="CA3663" s="8"/>
      <c r="CB3663" s="8"/>
      <c r="CC3663" s="8"/>
      <c r="CD3663" s="8"/>
      <c r="CE3663" s="8"/>
      <c r="CF3663" s="8"/>
      <c r="CG3663" s="8"/>
      <c r="CH3663" s="8"/>
      <c r="CI3663" s="8"/>
      <c r="CJ3663" s="10"/>
    </row>
    <row r="3664" spans="2:88">
      <c r="B3664" s="6"/>
      <c r="C3664" s="7"/>
      <c r="D3664" s="8"/>
      <c r="E3664" s="8"/>
      <c r="F3664" s="8"/>
      <c r="G3664" s="8"/>
      <c r="H3664" s="8"/>
      <c r="I3664" s="8"/>
      <c r="J3664" s="8"/>
      <c r="K3664" s="8"/>
      <c r="L3664" s="8"/>
      <c r="M3664" s="8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10"/>
      <c r="Z3664" s="8"/>
      <c r="AA3664" s="8"/>
      <c r="AB3664" s="8"/>
      <c r="AC3664" s="8"/>
      <c r="AD3664" s="8"/>
      <c r="AE3664" s="8"/>
      <c r="AF3664" s="8"/>
      <c r="AG3664" s="8"/>
      <c r="AH3664" s="8"/>
      <c r="AI3664" s="8"/>
      <c r="AJ3664" s="8"/>
      <c r="AK3664" s="8"/>
      <c r="AL3664" s="8"/>
      <c r="AM3664" s="8"/>
      <c r="AN3664" s="8"/>
      <c r="AO3664" s="8"/>
      <c r="AP3664" s="9"/>
      <c r="AQ3664" s="9"/>
      <c r="AR3664" s="9"/>
      <c r="AS3664" s="8"/>
      <c r="AT3664" s="8"/>
      <c r="AU3664" s="8"/>
      <c r="AV3664" s="8"/>
      <c r="AW3664" s="8"/>
      <c r="AX3664" s="8"/>
      <c r="AY3664" s="8"/>
      <c r="AZ3664" s="8"/>
      <c r="BA3664" s="8"/>
      <c r="BB3664" s="8"/>
      <c r="BC3664" s="8"/>
      <c r="BD3664" s="8"/>
      <c r="BE3664" s="8"/>
      <c r="BF3664" s="8"/>
      <c r="BG3664" s="8"/>
      <c r="BH3664" s="8"/>
      <c r="BI3664" s="8"/>
      <c r="BJ3664" s="8"/>
      <c r="BK3664" s="8"/>
      <c r="BL3664" s="8"/>
      <c r="BM3664" s="8"/>
      <c r="BN3664" s="8"/>
      <c r="BO3664" s="8"/>
      <c r="BP3664" s="8"/>
      <c r="BQ3664" s="8"/>
      <c r="BR3664" s="8"/>
      <c r="BS3664" s="8"/>
      <c r="BT3664" s="8"/>
      <c r="BU3664" s="8"/>
      <c r="BV3664" s="8"/>
      <c r="BW3664" s="8"/>
      <c r="BX3664" s="8"/>
      <c r="BY3664" s="10"/>
      <c r="BZ3664" s="8"/>
      <c r="CA3664" s="8"/>
      <c r="CB3664" s="8"/>
      <c r="CC3664" s="8"/>
      <c r="CD3664" s="8"/>
      <c r="CE3664" s="8"/>
      <c r="CF3664" s="8"/>
      <c r="CG3664" s="8"/>
      <c r="CH3664" s="8"/>
      <c r="CI3664" s="8"/>
      <c r="CJ3664" s="10"/>
    </row>
    <row r="3665" spans="2:88">
      <c r="B3665" s="6"/>
      <c r="C3665" s="7"/>
      <c r="D3665" s="8"/>
      <c r="E3665" s="8"/>
      <c r="F3665" s="8"/>
      <c r="G3665" s="8"/>
      <c r="H3665" s="8"/>
      <c r="I3665" s="8"/>
      <c r="J3665" s="8"/>
      <c r="K3665" s="8"/>
      <c r="L3665" s="8"/>
      <c r="M3665" s="8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10"/>
      <c r="Z3665" s="8"/>
      <c r="AA3665" s="8"/>
      <c r="AB3665" s="8"/>
      <c r="AC3665" s="8"/>
      <c r="AD3665" s="8"/>
      <c r="AE3665" s="8"/>
      <c r="AF3665" s="8"/>
      <c r="AG3665" s="8"/>
      <c r="AH3665" s="8"/>
      <c r="AI3665" s="8"/>
      <c r="AJ3665" s="8"/>
      <c r="AK3665" s="8"/>
      <c r="AL3665" s="8"/>
      <c r="AM3665" s="8"/>
      <c r="AN3665" s="8"/>
      <c r="AO3665" s="8"/>
      <c r="AP3665" s="9"/>
      <c r="AQ3665" s="9"/>
      <c r="AR3665" s="9"/>
      <c r="AS3665" s="8"/>
      <c r="AT3665" s="8"/>
      <c r="AU3665" s="8"/>
      <c r="AV3665" s="8"/>
      <c r="AW3665" s="8"/>
      <c r="AX3665" s="8"/>
      <c r="AY3665" s="8"/>
      <c r="AZ3665" s="8"/>
      <c r="BA3665" s="8"/>
      <c r="BB3665" s="8"/>
      <c r="BC3665" s="8"/>
      <c r="BD3665" s="8"/>
      <c r="BE3665" s="8"/>
      <c r="BF3665" s="8"/>
      <c r="BG3665" s="8"/>
      <c r="BH3665" s="8"/>
      <c r="BI3665" s="8"/>
      <c r="BJ3665" s="8"/>
      <c r="BK3665" s="8"/>
      <c r="BL3665" s="8"/>
      <c r="BM3665" s="8"/>
      <c r="BN3665" s="8"/>
      <c r="BO3665" s="8"/>
      <c r="BP3665" s="8"/>
      <c r="BQ3665" s="8"/>
      <c r="BR3665" s="8"/>
      <c r="BS3665" s="8"/>
      <c r="BT3665" s="8"/>
      <c r="BU3665" s="8"/>
      <c r="BV3665" s="8"/>
      <c r="BW3665" s="8"/>
      <c r="BX3665" s="8"/>
      <c r="BY3665" s="10"/>
      <c r="BZ3665" s="8"/>
      <c r="CA3665" s="8"/>
      <c r="CB3665" s="8"/>
      <c r="CC3665" s="8"/>
      <c r="CD3665" s="8"/>
      <c r="CE3665" s="8"/>
      <c r="CF3665" s="8"/>
      <c r="CG3665" s="8"/>
      <c r="CH3665" s="8"/>
      <c r="CI3665" s="8"/>
      <c r="CJ3665" s="10"/>
    </row>
    <row r="3666" spans="2:88">
      <c r="B3666" s="6"/>
      <c r="C3666" s="7"/>
      <c r="D3666" s="8"/>
      <c r="E3666" s="8"/>
      <c r="F3666" s="8"/>
      <c r="G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10"/>
      <c r="Z3666" s="8"/>
      <c r="AA3666" s="8"/>
      <c r="AB3666" s="8"/>
      <c r="AC3666" s="8"/>
      <c r="AD3666" s="8"/>
      <c r="AE3666" s="8"/>
      <c r="AF3666" s="8"/>
      <c r="AG3666" s="8"/>
      <c r="AH3666" s="8"/>
      <c r="AI3666" s="8"/>
      <c r="AJ3666" s="8"/>
      <c r="AK3666" s="8"/>
      <c r="AL3666" s="8"/>
      <c r="AM3666" s="8"/>
      <c r="AN3666" s="8"/>
      <c r="AO3666" s="8"/>
      <c r="AP3666" s="9"/>
      <c r="AQ3666" s="9"/>
      <c r="AR3666" s="9"/>
      <c r="AS3666" s="8"/>
      <c r="AT3666" s="8"/>
      <c r="AU3666" s="8"/>
      <c r="AV3666" s="8"/>
      <c r="AW3666" s="8"/>
      <c r="AX3666" s="8"/>
      <c r="AY3666" s="8"/>
      <c r="AZ3666" s="8"/>
      <c r="BA3666" s="8"/>
      <c r="BB3666" s="8"/>
      <c r="BC3666" s="8"/>
      <c r="BD3666" s="8"/>
      <c r="BE3666" s="8"/>
      <c r="BF3666" s="8"/>
      <c r="BG3666" s="8"/>
      <c r="BH3666" s="8"/>
      <c r="BI3666" s="8"/>
      <c r="BJ3666" s="8"/>
      <c r="BK3666" s="8"/>
      <c r="BL3666" s="8"/>
      <c r="BM3666" s="8"/>
      <c r="BN3666" s="8"/>
      <c r="BO3666" s="8"/>
      <c r="BP3666" s="8"/>
      <c r="BQ3666" s="8"/>
      <c r="BR3666" s="8"/>
      <c r="BS3666" s="8"/>
      <c r="BT3666" s="8"/>
      <c r="BU3666" s="8"/>
      <c r="BV3666" s="8"/>
      <c r="BW3666" s="8"/>
      <c r="BX3666" s="8"/>
      <c r="BY3666" s="10"/>
      <c r="BZ3666" s="8"/>
      <c r="CA3666" s="8"/>
      <c r="CB3666" s="8"/>
      <c r="CC3666" s="8"/>
      <c r="CD3666" s="8"/>
      <c r="CE3666" s="8"/>
      <c r="CF3666" s="8"/>
      <c r="CG3666" s="8"/>
      <c r="CH3666" s="8"/>
      <c r="CI3666" s="8"/>
      <c r="CJ3666" s="10"/>
    </row>
    <row r="3667" spans="2:88">
      <c r="B3667" s="6"/>
      <c r="C3667" s="7"/>
      <c r="D3667" s="8"/>
      <c r="E3667" s="8"/>
      <c r="F3667" s="8"/>
      <c r="G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10"/>
      <c r="Z3667" s="8"/>
      <c r="AA3667" s="8"/>
      <c r="AB3667" s="8"/>
      <c r="AC3667" s="8"/>
      <c r="AD3667" s="8"/>
      <c r="AE3667" s="8"/>
      <c r="AF3667" s="8"/>
      <c r="AG3667" s="8"/>
      <c r="AH3667" s="8"/>
      <c r="AI3667" s="8"/>
      <c r="AJ3667" s="8"/>
      <c r="AK3667" s="8"/>
      <c r="AL3667" s="8"/>
      <c r="AM3667" s="8"/>
      <c r="AN3667" s="8"/>
      <c r="AO3667" s="8"/>
      <c r="AP3667" s="9"/>
      <c r="AQ3667" s="9"/>
      <c r="AR3667" s="9"/>
      <c r="AS3667" s="8"/>
      <c r="AT3667" s="8"/>
      <c r="AU3667" s="8"/>
      <c r="AV3667" s="8"/>
      <c r="AW3667" s="8"/>
      <c r="AX3667" s="8"/>
      <c r="AY3667" s="8"/>
      <c r="AZ3667" s="8"/>
      <c r="BA3667" s="8"/>
      <c r="BB3667" s="8"/>
      <c r="BC3667" s="8"/>
      <c r="BD3667" s="8"/>
      <c r="BE3667" s="8"/>
      <c r="BF3667" s="8"/>
      <c r="BG3667" s="8"/>
      <c r="BH3667" s="8"/>
      <c r="BI3667" s="8"/>
      <c r="BJ3667" s="8"/>
      <c r="BK3667" s="8"/>
      <c r="BL3667" s="8"/>
      <c r="BM3667" s="8"/>
      <c r="BN3667" s="8"/>
      <c r="BO3667" s="8"/>
      <c r="BP3667" s="8"/>
      <c r="BQ3667" s="8"/>
      <c r="BR3667" s="8"/>
      <c r="BS3667" s="8"/>
      <c r="BT3667" s="8"/>
      <c r="BU3667" s="8"/>
      <c r="BV3667" s="8"/>
      <c r="BW3667" s="8"/>
      <c r="BX3667" s="8"/>
      <c r="BY3667" s="10"/>
      <c r="BZ3667" s="8"/>
      <c r="CA3667" s="8"/>
      <c r="CB3667" s="8"/>
      <c r="CC3667" s="8"/>
      <c r="CD3667" s="8"/>
      <c r="CE3667" s="8"/>
      <c r="CF3667" s="8"/>
      <c r="CG3667" s="8"/>
      <c r="CH3667" s="8"/>
      <c r="CI3667" s="8"/>
      <c r="CJ3667" s="10"/>
    </row>
    <row r="3668" spans="2:88">
      <c r="B3668" s="6"/>
      <c r="C3668" s="7"/>
      <c r="D3668" s="8"/>
      <c r="E3668" s="8"/>
      <c r="F3668" s="8"/>
      <c r="G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10"/>
      <c r="Z3668" s="8"/>
      <c r="AA3668" s="8"/>
      <c r="AB3668" s="8"/>
      <c r="AC3668" s="8"/>
      <c r="AD3668" s="8"/>
      <c r="AE3668" s="8"/>
      <c r="AF3668" s="8"/>
      <c r="AG3668" s="8"/>
      <c r="AH3668" s="8"/>
      <c r="AI3668" s="8"/>
      <c r="AJ3668" s="8"/>
      <c r="AK3668" s="8"/>
      <c r="AL3668" s="8"/>
      <c r="AM3668" s="8"/>
      <c r="AN3668" s="8"/>
      <c r="AO3668" s="8"/>
      <c r="AP3668" s="9"/>
      <c r="AQ3668" s="9"/>
      <c r="AR3668" s="9"/>
      <c r="AS3668" s="8"/>
      <c r="AT3668" s="8"/>
      <c r="AU3668" s="8"/>
      <c r="AV3668" s="8"/>
      <c r="AW3668" s="8"/>
      <c r="AX3668" s="8"/>
      <c r="AY3668" s="8"/>
      <c r="AZ3668" s="8"/>
      <c r="BA3668" s="8"/>
      <c r="BB3668" s="8"/>
      <c r="BC3668" s="8"/>
      <c r="BD3668" s="8"/>
      <c r="BE3668" s="8"/>
      <c r="BF3668" s="8"/>
      <c r="BG3668" s="8"/>
      <c r="BH3668" s="8"/>
      <c r="BI3668" s="8"/>
      <c r="BJ3668" s="8"/>
      <c r="BK3668" s="8"/>
      <c r="BL3668" s="8"/>
      <c r="BM3668" s="8"/>
      <c r="BN3668" s="8"/>
      <c r="BO3668" s="8"/>
      <c r="BP3668" s="8"/>
      <c r="BQ3668" s="8"/>
      <c r="BR3668" s="8"/>
      <c r="BS3668" s="8"/>
      <c r="BT3668" s="8"/>
      <c r="BU3668" s="8"/>
      <c r="BV3668" s="8"/>
      <c r="BW3668" s="8"/>
      <c r="BX3668" s="8"/>
      <c r="BY3668" s="10"/>
      <c r="BZ3668" s="8"/>
      <c r="CA3668" s="8"/>
      <c r="CB3668" s="8"/>
      <c r="CC3668" s="8"/>
      <c r="CD3668" s="8"/>
      <c r="CE3668" s="8"/>
      <c r="CF3668" s="8"/>
      <c r="CG3668" s="8"/>
      <c r="CH3668" s="8"/>
      <c r="CI3668" s="8"/>
      <c r="CJ3668" s="10"/>
    </row>
    <row r="3669" spans="2:88">
      <c r="B3669" s="6"/>
      <c r="C3669" s="7"/>
      <c r="D3669" s="8"/>
      <c r="E3669" s="8"/>
      <c r="F3669" s="8"/>
      <c r="G3669" s="8"/>
      <c r="H3669" s="8"/>
      <c r="I3669" s="8"/>
      <c r="J3669" s="8"/>
      <c r="K3669" s="8"/>
      <c r="L3669" s="8"/>
      <c r="M3669" s="8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10"/>
      <c r="Z3669" s="8"/>
      <c r="AA3669" s="8"/>
      <c r="AB3669" s="8"/>
      <c r="AC3669" s="8"/>
      <c r="AD3669" s="8"/>
      <c r="AE3669" s="8"/>
      <c r="AF3669" s="8"/>
      <c r="AG3669" s="8"/>
      <c r="AH3669" s="8"/>
      <c r="AI3669" s="8"/>
      <c r="AJ3669" s="8"/>
      <c r="AK3669" s="8"/>
      <c r="AL3669" s="8"/>
      <c r="AM3669" s="8"/>
      <c r="AN3669" s="8"/>
      <c r="AO3669" s="8"/>
      <c r="AP3669" s="9"/>
      <c r="AQ3669" s="9"/>
      <c r="AR3669" s="9"/>
      <c r="AS3669" s="8"/>
      <c r="AT3669" s="8"/>
      <c r="AU3669" s="8"/>
      <c r="AV3669" s="8"/>
      <c r="AW3669" s="8"/>
      <c r="AX3669" s="8"/>
      <c r="AY3669" s="8"/>
      <c r="AZ3669" s="8"/>
      <c r="BA3669" s="8"/>
      <c r="BB3669" s="8"/>
      <c r="BC3669" s="8"/>
      <c r="BD3669" s="8"/>
      <c r="BE3669" s="8"/>
      <c r="BF3669" s="8"/>
      <c r="BG3669" s="8"/>
      <c r="BH3669" s="8"/>
      <c r="BI3669" s="8"/>
      <c r="BJ3669" s="8"/>
      <c r="BK3669" s="8"/>
      <c r="BL3669" s="8"/>
      <c r="BM3669" s="8"/>
      <c r="BN3669" s="8"/>
      <c r="BO3669" s="8"/>
      <c r="BP3669" s="8"/>
      <c r="BQ3669" s="8"/>
      <c r="BR3669" s="8"/>
      <c r="BS3669" s="8"/>
      <c r="BT3669" s="8"/>
      <c r="BU3669" s="8"/>
      <c r="BV3669" s="8"/>
      <c r="BW3669" s="8"/>
      <c r="BX3669" s="8"/>
      <c r="BY3669" s="10"/>
      <c r="BZ3669" s="8"/>
      <c r="CA3669" s="8"/>
      <c r="CB3669" s="8"/>
      <c r="CC3669" s="8"/>
      <c r="CD3669" s="8"/>
      <c r="CE3669" s="8"/>
      <c r="CF3669" s="8"/>
      <c r="CG3669" s="8"/>
      <c r="CH3669" s="8"/>
      <c r="CI3669" s="8"/>
      <c r="CJ3669" s="10"/>
    </row>
    <row r="3670" spans="2:88">
      <c r="B3670" s="6"/>
      <c r="C3670" s="7"/>
      <c r="D3670" s="8"/>
      <c r="E3670" s="8"/>
      <c r="F3670" s="8"/>
      <c r="G3670" s="8"/>
      <c r="H3670" s="8"/>
      <c r="I3670" s="8"/>
      <c r="J3670" s="8"/>
      <c r="K3670" s="8"/>
      <c r="L3670" s="8"/>
      <c r="M3670" s="8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10"/>
      <c r="Z3670" s="8"/>
      <c r="AA3670" s="8"/>
      <c r="AB3670" s="8"/>
      <c r="AC3670" s="8"/>
      <c r="AD3670" s="8"/>
      <c r="AE3670" s="8"/>
      <c r="AF3670" s="8"/>
      <c r="AG3670" s="8"/>
      <c r="AH3670" s="8"/>
      <c r="AI3670" s="8"/>
      <c r="AJ3670" s="8"/>
      <c r="AK3670" s="8"/>
      <c r="AL3670" s="8"/>
      <c r="AM3670" s="8"/>
      <c r="AN3670" s="8"/>
      <c r="AO3670" s="8"/>
      <c r="AP3670" s="9"/>
      <c r="AQ3670" s="9"/>
      <c r="AR3670" s="9"/>
      <c r="AS3670" s="8"/>
      <c r="AT3670" s="8"/>
      <c r="AU3670" s="8"/>
      <c r="AV3670" s="8"/>
      <c r="AW3670" s="8"/>
      <c r="AX3670" s="8"/>
      <c r="AY3670" s="8"/>
      <c r="AZ3670" s="8"/>
      <c r="BA3670" s="8"/>
      <c r="BB3670" s="8"/>
      <c r="BC3670" s="8"/>
      <c r="BD3670" s="8"/>
      <c r="BE3670" s="8"/>
      <c r="BF3670" s="8"/>
      <c r="BG3670" s="8"/>
      <c r="BH3670" s="8"/>
      <c r="BI3670" s="8"/>
      <c r="BJ3670" s="8"/>
      <c r="BK3670" s="8"/>
      <c r="BL3670" s="8"/>
      <c r="BM3670" s="8"/>
      <c r="BN3670" s="8"/>
      <c r="BO3670" s="8"/>
      <c r="BP3670" s="8"/>
      <c r="BQ3670" s="8"/>
      <c r="BR3670" s="8"/>
      <c r="BS3670" s="8"/>
      <c r="BT3670" s="8"/>
      <c r="BU3670" s="8"/>
      <c r="BV3670" s="8"/>
      <c r="BW3670" s="8"/>
      <c r="BX3670" s="8"/>
      <c r="BY3670" s="10"/>
      <c r="BZ3670" s="8"/>
      <c r="CA3670" s="8"/>
      <c r="CB3670" s="8"/>
      <c r="CC3670" s="8"/>
      <c r="CD3670" s="8"/>
      <c r="CE3670" s="8"/>
      <c r="CF3670" s="8"/>
      <c r="CG3670" s="8"/>
      <c r="CH3670" s="8"/>
      <c r="CI3670" s="8"/>
      <c r="CJ3670" s="10"/>
    </row>
    <row r="3671" spans="2:88">
      <c r="B3671" s="6"/>
      <c r="C3671" s="7"/>
      <c r="D3671" s="8"/>
      <c r="E3671" s="8"/>
      <c r="F3671" s="8"/>
      <c r="G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10"/>
      <c r="Z3671" s="8"/>
      <c r="AA3671" s="8"/>
      <c r="AB3671" s="8"/>
      <c r="AC3671" s="8"/>
      <c r="AD3671" s="8"/>
      <c r="AE3671" s="8"/>
      <c r="AF3671" s="8"/>
      <c r="AG3671" s="8"/>
      <c r="AH3671" s="8"/>
      <c r="AI3671" s="8"/>
      <c r="AJ3671" s="8"/>
      <c r="AK3671" s="8"/>
      <c r="AL3671" s="8"/>
      <c r="AM3671" s="8"/>
      <c r="AN3671" s="8"/>
      <c r="AO3671" s="8"/>
      <c r="AP3671" s="9"/>
      <c r="AQ3671" s="9"/>
      <c r="AR3671" s="9"/>
      <c r="AS3671" s="8"/>
      <c r="AT3671" s="8"/>
      <c r="AU3671" s="8"/>
      <c r="AV3671" s="8"/>
      <c r="AW3671" s="8"/>
      <c r="AX3671" s="8"/>
      <c r="AY3671" s="8"/>
      <c r="AZ3671" s="8"/>
      <c r="BA3671" s="8"/>
      <c r="BB3671" s="8"/>
      <c r="BC3671" s="8"/>
      <c r="BD3671" s="8"/>
      <c r="BE3671" s="8"/>
      <c r="BF3671" s="8"/>
      <c r="BG3671" s="8"/>
      <c r="BH3671" s="8"/>
      <c r="BI3671" s="8"/>
      <c r="BJ3671" s="8"/>
      <c r="BK3671" s="8"/>
      <c r="BL3671" s="8"/>
      <c r="BM3671" s="8"/>
      <c r="BN3671" s="8"/>
      <c r="BO3671" s="8"/>
      <c r="BP3671" s="8"/>
      <c r="BQ3671" s="8"/>
      <c r="BR3671" s="8"/>
      <c r="BS3671" s="8"/>
      <c r="BT3671" s="8"/>
      <c r="BU3671" s="8"/>
      <c r="BV3671" s="8"/>
      <c r="BW3671" s="8"/>
      <c r="BX3671" s="8"/>
      <c r="BY3671" s="10"/>
      <c r="BZ3671" s="8"/>
      <c r="CA3671" s="8"/>
      <c r="CB3671" s="8"/>
      <c r="CC3671" s="8"/>
      <c r="CD3671" s="8"/>
      <c r="CE3671" s="8"/>
      <c r="CF3671" s="8"/>
      <c r="CG3671" s="8"/>
      <c r="CH3671" s="8"/>
      <c r="CI3671" s="8"/>
      <c r="CJ3671" s="10"/>
    </row>
    <row r="3672" spans="2:88">
      <c r="B3672" s="6"/>
      <c r="C3672" s="7"/>
      <c r="D3672" s="8"/>
      <c r="E3672" s="8"/>
      <c r="F3672" s="8"/>
      <c r="G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10"/>
      <c r="Z3672" s="8"/>
      <c r="AA3672" s="8"/>
      <c r="AB3672" s="8"/>
      <c r="AC3672" s="8"/>
      <c r="AD3672" s="8"/>
      <c r="AE3672" s="8"/>
      <c r="AF3672" s="8"/>
      <c r="AG3672" s="8"/>
      <c r="AH3672" s="8"/>
      <c r="AI3672" s="8"/>
      <c r="AJ3672" s="8"/>
      <c r="AK3672" s="8"/>
      <c r="AL3672" s="8"/>
      <c r="AM3672" s="8"/>
      <c r="AN3672" s="8"/>
      <c r="AO3672" s="8"/>
      <c r="AP3672" s="9"/>
      <c r="AQ3672" s="9"/>
      <c r="AR3672" s="9"/>
      <c r="AS3672" s="8"/>
      <c r="AT3672" s="8"/>
      <c r="AU3672" s="8"/>
      <c r="AV3672" s="8"/>
      <c r="AW3672" s="8"/>
      <c r="AX3672" s="8"/>
      <c r="AY3672" s="8"/>
      <c r="AZ3672" s="8"/>
      <c r="BA3672" s="8"/>
      <c r="BB3672" s="8"/>
      <c r="BC3672" s="8"/>
      <c r="BD3672" s="8"/>
      <c r="BE3672" s="8"/>
      <c r="BF3672" s="8"/>
      <c r="BG3672" s="8"/>
      <c r="BH3672" s="8"/>
      <c r="BI3672" s="8"/>
      <c r="BJ3672" s="8"/>
      <c r="BK3672" s="8"/>
      <c r="BL3672" s="8"/>
      <c r="BM3672" s="8"/>
      <c r="BN3672" s="8"/>
      <c r="BO3672" s="8"/>
      <c r="BP3672" s="8"/>
      <c r="BQ3672" s="8"/>
      <c r="BR3672" s="8"/>
      <c r="BS3672" s="8"/>
      <c r="BT3672" s="8"/>
      <c r="BU3672" s="8"/>
      <c r="BV3672" s="8"/>
      <c r="BW3672" s="8"/>
      <c r="BX3672" s="8"/>
      <c r="BY3672" s="10"/>
      <c r="BZ3672" s="8"/>
      <c r="CA3672" s="8"/>
      <c r="CB3672" s="8"/>
      <c r="CC3672" s="8"/>
      <c r="CD3672" s="8"/>
      <c r="CE3672" s="8"/>
      <c r="CF3672" s="8"/>
      <c r="CG3672" s="8"/>
      <c r="CH3672" s="8"/>
      <c r="CI3672" s="8"/>
      <c r="CJ3672" s="10"/>
    </row>
    <row r="3673" spans="2:88">
      <c r="B3673" s="6"/>
      <c r="C3673" s="7"/>
      <c r="D3673" s="8"/>
      <c r="E3673" s="8"/>
      <c r="F3673" s="8"/>
      <c r="G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10"/>
      <c r="Z3673" s="8"/>
      <c r="AA3673" s="8"/>
      <c r="AB3673" s="8"/>
      <c r="AC3673" s="8"/>
      <c r="AD3673" s="8"/>
      <c r="AE3673" s="8"/>
      <c r="AF3673" s="8"/>
      <c r="AG3673" s="8"/>
      <c r="AH3673" s="8"/>
      <c r="AI3673" s="8"/>
      <c r="AJ3673" s="8"/>
      <c r="AK3673" s="8"/>
      <c r="AL3673" s="8"/>
      <c r="AM3673" s="8"/>
      <c r="AN3673" s="8"/>
      <c r="AO3673" s="8"/>
      <c r="AP3673" s="9"/>
      <c r="AQ3673" s="9"/>
      <c r="AR3673" s="9"/>
      <c r="AS3673" s="8"/>
      <c r="AT3673" s="8"/>
      <c r="AU3673" s="8"/>
      <c r="AV3673" s="8"/>
      <c r="AW3673" s="8"/>
      <c r="AX3673" s="8"/>
      <c r="AY3673" s="8"/>
      <c r="AZ3673" s="8"/>
      <c r="BA3673" s="8"/>
      <c r="BB3673" s="8"/>
      <c r="BC3673" s="8"/>
      <c r="BD3673" s="8"/>
      <c r="BE3673" s="8"/>
      <c r="BF3673" s="8"/>
      <c r="BG3673" s="8"/>
      <c r="BH3673" s="8"/>
      <c r="BI3673" s="8"/>
      <c r="BJ3673" s="8"/>
      <c r="BK3673" s="8"/>
      <c r="BL3673" s="8"/>
      <c r="BM3673" s="8"/>
      <c r="BN3673" s="8"/>
      <c r="BO3673" s="8"/>
      <c r="BP3673" s="8"/>
      <c r="BQ3673" s="8"/>
      <c r="BR3673" s="8"/>
      <c r="BS3673" s="8"/>
      <c r="BT3673" s="8"/>
      <c r="BU3673" s="8"/>
      <c r="BV3673" s="8"/>
      <c r="BW3673" s="8"/>
      <c r="BX3673" s="8"/>
      <c r="BY3673" s="10"/>
      <c r="BZ3673" s="8"/>
      <c r="CA3673" s="8"/>
      <c r="CB3673" s="8"/>
      <c r="CC3673" s="8"/>
      <c r="CD3673" s="8"/>
      <c r="CE3673" s="8"/>
      <c r="CF3673" s="8"/>
      <c r="CG3673" s="8"/>
      <c r="CH3673" s="8"/>
      <c r="CI3673" s="8"/>
      <c r="CJ3673" s="10"/>
    </row>
    <row r="3674" spans="2:88">
      <c r="B3674" s="6"/>
      <c r="C3674" s="7"/>
      <c r="D3674" s="8"/>
      <c r="E3674" s="8"/>
      <c r="F3674" s="8"/>
      <c r="G3674" s="8"/>
      <c r="H3674" s="8"/>
      <c r="I3674" s="8"/>
      <c r="J3674" s="8"/>
      <c r="K3674" s="8"/>
      <c r="L3674" s="8"/>
      <c r="M3674" s="8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10"/>
      <c r="Z3674" s="8"/>
      <c r="AA3674" s="8"/>
      <c r="AB3674" s="8"/>
      <c r="AC3674" s="8"/>
      <c r="AD3674" s="8"/>
      <c r="AE3674" s="8"/>
      <c r="AF3674" s="8"/>
      <c r="AG3674" s="8"/>
      <c r="AH3674" s="8"/>
      <c r="AI3674" s="8"/>
      <c r="AJ3674" s="8"/>
      <c r="AK3674" s="8"/>
      <c r="AL3674" s="8"/>
      <c r="AM3674" s="8"/>
      <c r="AN3674" s="8"/>
      <c r="AO3674" s="8"/>
      <c r="AP3674" s="9"/>
      <c r="AQ3674" s="9"/>
      <c r="AR3674" s="9"/>
      <c r="AS3674" s="8"/>
      <c r="AT3674" s="8"/>
      <c r="AU3674" s="8"/>
      <c r="AV3674" s="8"/>
      <c r="AW3674" s="8"/>
      <c r="AX3674" s="8"/>
      <c r="AY3674" s="8"/>
      <c r="AZ3674" s="8"/>
      <c r="BA3674" s="8"/>
      <c r="BB3674" s="8"/>
      <c r="BC3674" s="8"/>
      <c r="BD3674" s="8"/>
      <c r="BE3674" s="8"/>
      <c r="BF3674" s="8"/>
      <c r="BG3674" s="8"/>
      <c r="BH3674" s="8"/>
      <c r="BI3674" s="8"/>
      <c r="BJ3674" s="8"/>
      <c r="BK3674" s="8"/>
      <c r="BL3674" s="8"/>
      <c r="BM3674" s="8"/>
      <c r="BN3674" s="8"/>
      <c r="BO3674" s="8"/>
      <c r="BP3674" s="8"/>
      <c r="BQ3674" s="8"/>
      <c r="BR3674" s="8"/>
      <c r="BS3674" s="8"/>
      <c r="BT3674" s="8"/>
      <c r="BU3674" s="8"/>
      <c r="BV3674" s="8"/>
      <c r="BW3674" s="8"/>
      <c r="BX3674" s="8"/>
      <c r="BY3674" s="10"/>
      <c r="BZ3674" s="8"/>
      <c r="CA3674" s="8"/>
      <c r="CB3674" s="8"/>
      <c r="CC3674" s="8"/>
      <c r="CD3674" s="8"/>
      <c r="CE3674" s="8"/>
      <c r="CF3674" s="8"/>
      <c r="CG3674" s="8"/>
      <c r="CH3674" s="8"/>
      <c r="CI3674" s="8"/>
      <c r="CJ3674" s="10"/>
    </row>
    <row r="3675" spans="2:88">
      <c r="B3675" s="6"/>
      <c r="C3675" s="7"/>
      <c r="D3675" s="8"/>
      <c r="E3675" s="8"/>
      <c r="F3675" s="8"/>
      <c r="G3675" s="8"/>
      <c r="H3675" s="8"/>
      <c r="I3675" s="8"/>
      <c r="J3675" s="8"/>
      <c r="K3675" s="8"/>
      <c r="L3675" s="8"/>
      <c r="M3675" s="8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10"/>
      <c r="Z3675" s="8"/>
      <c r="AA3675" s="8"/>
      <c r="AB3675" s="8"/>
      <c r="AC3675" s="8"/>
      <c r="AD3675" s="8"/>
      <c r="AE3675" s="8"/>
      <c r="AF3675" s="8"/>
      <c r="AG3675" s="8"/>
      <c r="AH3675" s="8"/>
      <c r="AI3675" s="8"/>
      <c r="AJ3675" s="8"/>
      <c r="AK3675" s="8"/>
      <c r="AL3675" s="8"/>
      <c r="AM3675" s="8"/>
      <c r="AN3675" s="8"/>
      <c r="AO3675" s="8"/>
      <c r="AP3675" s="9"/>
      <c r="AQ3675" s="9"/>
      <c r="AR3675" s="9"/>
      <c r="AS3675" s="8"/>
      <c r="AT3675" s="8"/>
      <c r="AU3675" s="8"/>
      <c r="AV3675" s="8"/>
      <c r="AW3675" s="8"/>
      <c r="AX3675" s="8"/>
      <c r="AY3675" s="8"/>
      <c r="AZ3675" s="8"/>
      <c r="BA3675" s="8"/>
      <c r="BB3675" s="8"/>
      <c r="BC3675" s="8"/>
      <c r="BD3675" s="8"/>
      <c r="BE3675" s="8"/>
      <c r="BF3675" s="8"/>
      <c r="BG3675" s="8"/>
      <c r="BH3675" s="8"/>
      <c r="BI3675" s="8"/>
      <c r="BJ3675" s="8"/>
      <c r="BK3675" s="8"/>
      <c r="BL3675" s="8"/>
      <c r="BM3675" s="8"/>
      <c r="BN3675" s="8"/>
      <c r="BO3675" s="8"/>
      <c r="BP3675" s="8"/>
      <c r="BQ3675" s="8"/>
      <c r="BR3675" s="8"/>
      <c r="BS3675" s="8"/>
      <c r="BT3675" s="8"/>
      <c r="BU3675" s="8"/>
      <c r="BV3675" s="8"/>
      <c r="BW3675" s="8"/>
      <c r="BX3675" s="8"/>
      <c r="BY3675" s="10"/>
      <c r="BZ3675" s="8"/>
      <c r="CA3675" s="8"/>
      <c r="CB3675" s="8"/>
      <c r="CC3675" s="8"/>
      <c r="CD3675" s="8"/>
      <c r="CE3675" s="8"/>
      <c r="CF3675" s="8"/>
      <c r="CG3675" s="8"/>
      <c r="CH3675" s="8"/>
      <c r="CI3675" s="8"/>
      <c r="CJ3675" s="10"/>
    </row>
    <row r="3676" spans="2:88">
      <c r="B3676" s="6"/>
      <c r="C3676" s="7"/>
      <c r="D3676" s="8"/>
      <c r="E3676" s="8"/>
      <c r="F3676" s="8"/>
      <c r="G3676" s="8"/>
      <c r="H3676" s="8"/>
      <c r="I3676" s="8"/>
      <c r="J3676" s="8"/>
      <c r="K3676" s="8"/>
      <c r="L3676" s="8"/>
      <c r="M3676" s="8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10"/>
      <c r="Z3676" s="8"/>
      <c r="AA3676" s="8"/>
      <c r="AB3676" s="8"/>
      <c r="AC3676" s="8"/>
      <c r="AD3676" s="8"/>
      <c r="AE3676" s="8"/>
      <c r="AF3676" s="8"/>
      <c r="AG3676" s="8"/>
      <c r="AH3676" s="8"/>
      <c r="AI3676" s="8"/>
      <c r="AJ3676" s="8"/>
      <c r="AK3676" s="8"/>
      <c r="AL3676" s="8"/>
      <c r="AM3676" s="8"/>
      <c r="AN3676" s="8"/>
      <c r="AO3676" s="8"/>
      <c r="AP3676" s="9"/>
      <c r="AQ3676" s="9"/>
      <c r="AR3676" s="9"/>
      <c r="AS3676" s="8"/>
      <c r="AT3676" s="8"/>
      <c r="AU3676" s="8"/>
      <c r="AV3676" s="8"/>
      <c r="AW3676" s="8"/>
      <c r="AX3676" s="8"/>
      <c r="AY3676" s="8"/>
      <c r="AZ3676" s="8"/>
      <c r="BA3676" s="8"/>
      <c r="BB3676" s="8"/>
      <c r="BC3676" s="8"/>
      <c r="BD3676" s="8"/>
      <c r="BE3676" s="8"/>
      <c r="BF3676" s="8"/>
      <c r="BG3676" s="8"/>
      <c r="BH3676" s="8"/>
      <c r="BI3676" s="8"/>
      <c r="BJ3676" s="8"/>
      <c r="BK3676" s="8"/>
      <c r="BL3676" s="8"/>
      <c r="BM3676" s="8"/>
      <c r="BN3676" s="8"/>
      <c r="BO3676" s="8"/>
      <c r="BP3676" s="8"/>
      <c r="BQ3676" s="8"/>
      <c r="BR3676" s="8"/>
      <c r="BS3676" s="8"/>
      <c r="BT3676" s="8"/>
      <c r="BU3676" s="8"/>
      <c r="BV3676" s="8"/>
      <c r="BW3676" s="8"/>
      <c r="BX3676" s="8"/>
      <c r="BY3676" s="10"/>
      <c r="BZ3676" s="8"/>
      <c r="CA3676" s="8"/>
      <c r="CB3676" s="8"/>
      <c r="CC3676" s="8"/>
      <c r="CD3676" s="8"/>
      <c r="CE3676" s="8"/>
      <c r="CF3676" s="8"/>
      <c r="CG3676" s="8"/>
      <c r="CH3676" s="8"/>
      <c r="CI3676" s="8"/>
      <c r="CJ3676" s="10"/>
    </row>
    <row r="3677" spans="2:88">
      <c r="B3677" s="6"/>
      <c r="C3677" s="7"/>
      <c r="D3677" s="8"/>
      <c r="E3677" s="8"/>
      <c r="F3677" s="8"/>
      <c r="G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10"/>
      <c r="Z3677" s="8"/>
      <c r="AA3677" s="8"/>
      <c r="AB3677" s="8"/>
      <c r="AC3677" s="8"/>
      <c r="AD3677" s="8"/>
      <c r="AE3677" s="8"/>
      <c r="AF3677" s="8"/>
      <c r="AG3677" s="8"/>
      <c r="AH3677" s="8"/>
      <c r="AI3677" s="8"/>
      <c r="AJ3677" s="8"/>
      <c r="AK3677" s="8"/>
      <c r="AL3677" s="8"/>
      <c r="AM3677" s="8"/>
      <c r="AN3677" s="8"/>
      <c r="AO3677" s="8"/>
      <c r="AP3677" s="9"/>
      <c r="AQ3677" s="9"/>
      <c r="AR3677" s="9"/>
      <c r="AS3677" s="8"/>
      <c r="AT3677" s="8"/>
      <c r="AU3677" s="8"/>
      <c r="AV3677" s="8"/>
      <c r="AW3677" s="8"/>
      <c r="AX3677" s="8"/>
      <c r="AY3677" s="8"/>
      <c r="AZ3677" s="8"/>
      <c r="BA3677" s="8"/>
      <c r="BB3677" s="8"/>
      <c r="BC3677" s="8"/>
      <c r="BD3677" s="8"/>
      <c r="BE3677" s="8"/>
      <c r="BF3677" s="8"/>
      <c r="BG3677" s="8"/>
      <c r="BH3677" s="8"/>
      <c r="BI3677" s="8"/>
      <c r="BJ3677" s="8"/>
      <c r="BK3677" s="8"/>
      <c r="BL3677" s="8"/>
      <c r="BM3677" s="8"/>
      <c r="BN3677" s="8"/>
      <c r="BO3677" s="8"/>
      <c r="BP3677" s="8"/>
      <c r="BQ3677" s="8"/>
      <c r="BR3677" s="8"/>
      <c r="BS3677" s="8"/>
      <c r="BT3677" s="8"/>
      <c r="BU3677" s="8"/>
      <c r="BV3677" s="8"/>
      <c r="BW3677" s="8"/>
      <c r="BX3677" s="8"/>
      <c r="BY3677" s="10"/>
      <c r="BZ3677" s="8"/>
      <c r="CA3677" s="8"/>
      <c r="CB3677" s="8"/>
      <c r="CC3677" s="8"/>
      <c r="CD3677" s="8"/>
      <c r="CE3677" s="8"/>
      <c r="CF3677" s="8"/>
      <c r="CG3677" s="8"/>
      <c r="CH3677" s="8"/>
      <c r="CI3677" s="8"/>
      <c r="CJ3677" s="10"/>
    </row>
    <row r="3678" spans="2:88">
      <c r="B3678" s="6"/>
      <c r="C3678" s="7"/>
      <c r="D3678" s="8"/>
      <c r="E3678" s="8"/>
      <c r="F3678" s="8"/>
      <c r="G3678" s="8"/>
      <c r="H3678" s="8"/>
      <c r="I3678" s="8"/>
      <c r="J3678" s="8"/>
      <c r="K3678" s="8"/>
      <c r="L3678" s="8"/>
      <c r="M3678" s="8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10"/>
      <c r="Z3678" s="8"/>
      <c r="AA3678" s="8"/>
      <c r="AB3678" s="8"/>
      <c r="AC3678" s="8"/>
      <c r="AD3678" s="8"/>
      <c r="AE3678" s="8"/>
      <c r="AF3678" s="8"/>
      <c r="AG3678" s="8"/>
      <c r="AH3678" s="8"/>
      <c r="AI3678" s="8"/>
      <c r="AJ3678" s="8"/>
      <c r="AK3678" s="8"/>
      <c r="AL3678" s="8"/>
      <c r="AM3678" s="8"/>
      <c r="AN3678" s="8"/>
      <c r="AO3678" s="8"/>
      <c r="AP3678" s="9"/>
      <c r="AQ3678" s="9"/>
      <c r="AR3678" s="9"/>
      <c r="AS3678" s="8"/>
      <c r="AT3678" s="8"/>
      <c r="AU3678" s="8"/>
      <c r="AV3678" s="8"/>
      <c r="AW3678" s="8"/>
      <c r="AX3678" s="8"/>
      <c r="AY3678" s="8"/>
      <c r="AZ3678" s="8"/>
      <c r="BA3678" s="8"/>
      <c r="BB3678" s="8"/>
      <c r="BC3678" s="8"/>
      <c r="BD3678" s="8"/>
      <c r="BE3678" s="8"/>
      <c r="BF3678" s="8"/>
      <c r="BG3678" s="8"/>
      <c r="BH3678" s="8"/>
      <c r="BI3678" s="8"/>
      <c r="BJ3678" s="8"/>
      <c r="BK3678" s="8"/>
      <c r="BL3678" s="8"/>
      <c r="BM3678" s="8"/>
      <c r="BN3678" s="8"/>
      <c r="BO3678" s="8"/>
      <c r="BP3678" s="8"/>
      <c r="BQ3678" s="8"/>
      <c r="BR3678" s="8"/>
      <c r="BS3678" s="8"/>
      <c r="BT3678" s="8"/>
      <c r="BU3678" s="8"/>
      <c r="BV3678" s="8"/>
      <c r="BW3678" s="8"/>
      <c r="BX3678" s="8"/>
      <c r="BY3678" s="10"/>
      <c r="BZ3678" s="8"/>
      <c r="CA3678" s="8"/>
      <c r="CB3678" s="8"/>
      <c r="CC3678" s="8"/>
      <c r="CD3678" s="8"/>
      <c r="CE3678" s="8"/>
      <c r="CF3678" s="8"/>
      <c r="CG3678" s="8"/>
      <c r="CH3678" s="8"/>
      <c r="CI3678" s="8"/>
      <c r="CJ3678" s="10"/>
    </row>
    <row r="3679" spans="2:88">
      <c r="B3679" s="6"/>
      <c r="C3679" s="7"/>
      <c r="D3679" s="8"/>
      <c r="E3679" s="8"/>
      <c r="F3679" s="8"/>
      <c r="G3679" s="8"/>
      <c r="H3679" s="8"/>
      <c r="I3679" s="8"/>
      <c r="J3679" s="8"/>
      <c r="K3679" s="8"/>
      <c r="L3679" s="8"/>
      <c r="M3679" s="8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10"/>
      <c r="Z3679" s="8"/>
      <c r="AA3679" s="8"/>
      <c r="AB3679" s="8"/>
      <c r="AC3679" s="8"/>
      <c r="AD3679" s="8"/>
      <c r="AE3679" s="8"/>
      <c r="AF3679" s="8"/>
      <c r="AG3679" s="8"/>
      <c r="AH3679" s="8"/>
      <c r="AI3679" s="8"/>
      <c r="AJ3679" s="8"/>
      <c r="AK3679" s="8"/>
      <c r="AL3679" s="8"/>
      <c r="AM3679" s="8"/>
      <c r="AN3679" s="8"/>
      <c r="AO3679" s="8"/>
      <c r="AP3679" s="9"/>
      <c r="AQ3679" s="9"/>
      <c r="AR3679" s="9"/>
      <c r="AS3679" s="8"/>
      <c r="AT3679" s="8"/>
      <c r="AU3679" s="8"/>
      <c r="AV3679" s="8"/>
      <c r="AW3679" s="8"/>
      <c r="AX3679" s="8"/>
      <c r="AY3679" s="8"/>
      <c r="AZ3679" s="8"/>
      <c r="BA3679" s="8"/>
      <c r="BB3679" s="8"/>
      <c r="BC3679" s="8"/>
      <c r="BD3679" s="8"/>
      <c r="BE3679" s="8"/>
      <c r="BF3679" s="8"/>
      <c r="BG3679" s="8"/>
      <c r="BH3679" s="8"/>
      <c r="BI3679" s="8"/>
      <c r="BJ3679" s="8"/>
      <c r="BK3679" s="8"/>
      <c r="BL3679" s="8"/>
      <c r="BM3679" s="8"/>
      <c r="BN3679" s="8"/>
      <c r="BO3679" s="8"/>
      <c r="BP3679" s="8"/>
      <c r="BQ3679" s="8"/>
      <c r="BR3679" s="8"/>
      <c r="BS3679" s="8"/>
      <c r="BT3679" s="8"/>
      <c r="BU3679" s="8"/>
      <c r="BV3679" s="8"/>
      <c r="BW3679" s="8"/>
      <c r="BX3679" s="8"/>
      <c r="BY3679" s="10"/>
      <c r="BZ3679" s="8"/>
      <c r="CA3679" s="8"/>
      <c r="CB3679" s="8"/>
      <c r="CC3679" s="8"/>
      <c r="CD3679" s="8"/>
      <c r="CE3679" s="8"/>
      <c r="CF3679" s="8"/>
      <c r="CG3679" s="8"/>
      <c r="CH3679" s="8"/>
      <c r="CI3679" s="8"/>
      <c r="CJ3679" s="10"/>
    </row>
    <row r="3680" spans="2:88">
      <c r="B3680" s="6"/>
      <c r="C3680" s="7"/>
      <c r="D3680" s="8"/>
      <c r="E3680" s="8"/>
      <c r="F3680" s="8"/>
      <c r="G3680" s="8"/>
      <c r="H3680" s="8"/>
      <c r="I3680" s="8"/>
      <c r="J3680" s="8"/>
      <c r="K3680" s="8"/>
      <c r="L3680" s="8"/>
      <c r="M3680" s="8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10"/>
      <c r="Z3680" s="8"/>
      <c r="AA3680" s="8"/>
      <c r="AB3680" s="8"/>
      <c r="AC3680" s="8"/>
      <c r="AD3680" s="8"/>
      <c r="AE3680" s="8"/>
      <c r="AF3680" s="8"/>
      <c r="AG3680" s="8"/>
      <c r="AH3680" s="8"/>
      <c r="AI3680" s="8"/>
      <c r="AJ3680" s="8"/>
      <c r="AK3680" s="8"/>
      <c r="AL3680" s="8"/>
      <c r="AM3680" s="8"/>
      <c r="AN3680" s="8"/>
      <c r="AO3680" s="8"/>
      <c r="AP3680" s="9"/>
      <c r="AQ3680" s="9"/>
      <c r="AR3680" s="9"/>
      <c r="AS3680" s="8"/>
      <c r="AT3680" s="8"/>
      <c r="AU3680" s="8"/>
      <c r="AV3680" s="8"/>
      <c r="AW3680" s="8"/>
      <c r="AX3680" s="8"/>
      <c r="AY3680" s="8"/>
      <c r="AZ3680" s="8"/>
      <c r="BA3680" s="8"/>
      <c r="BB3680" s="8"/>
      <c r="BC3680" s="8"/>
      <c r="BD3680" s="8"/>
      <c r="BE3680" s="8"/>
      <c r="BF3680" s="8"/>
      <c r="BG3680" s="8"/>
      <c r="BH3680" s="8"/>
      <c r="BI3680" s="8"/>
      <c r="BJ3680" s="8"/>
      <c r="BK3680" s="8"/>
      <c r="BL3680" s="8"/>
      <c r="BM3680" s="8"/>
      <c r="BN3680" s="8"/>
      <c r="BO3680" s="8"/>
      <c r="BP3680" s="8"/>
      <c r="BQ3680" s="8"/>
      <c r="BR3680" s="8"/>
      <c r="BS3680" s="8"/>
      <c r="BT3680" s="8"/>
      <c r="BU3680" s="8"/>
      <c r="BV3680" s="8"/>
      <c r="BW3680" s="8"/>
      <c r="BX3680" s="8"/>
      <c r="BY3680" s="10"/>
      <c r="BZ3680" s="8"/>
      <c r="CA3680" s="8"/>
      <c r="CB3680" s="8"/>
      <c r="CC3680" s="8"/>
      <c r="CD3680" s="8"/>
      <c r="CE3680" s="8"/>
      <c r="CF3680" s="8"/>
      <c r="CG3680" s="8"/>
      <c r="CH3680" s="8"/>
      <c r="CI3680" s="8"/>
      <c r="CJ3680" s="10"/>
    </row>
    <row r="3681" spans="2:88">
      <c r="B3681" s="6"/>
      <c r="C3681" s="7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10"/>
      <c r="Z3681" s="8"/>
      <c r="AA3681" s="8"/>
      <c r="AB3681" s="8"/>
      <c r="AC3681" s="8"/>
      <c r="AD3681" s="8"/>
      <c r="AE3681" s="8"/>
      <c r="AF3681" s="8"/>
      <c r="AG3681" s="8"/>
      <c r="AH3681" s="8"/>
      <c r="AI3681" s="8"/>
      <c r="AJ3681" s="8"/>
      <c r="AK3681" s="8"/>
      <c r="AL3681" s="8"/>
      <c r="AM3681" s="8"/>
      <c r="AN3681" s="8"/>
      <c r="AO3681" s="8"/>
      <c r="AP3681" s="9"/>
      <c r="AQ3681" s="9"/>
      <c r="AR3681" s="9"/>
      <c r="AS3681" s="8"/>
      <c r="AT3681" s="8"/>
      <c r="AU3681" s="8"/>
      <c r="AV3681" s="8"/>
      <c r="AW3681" s="8"/>
      <c r="AX3681" s="8"/>
      <c r="AY3681" s="8"/>
      <c r="AZ3681" s="8"/>
      <c r="BA3681" s="8"/>
      <c r="BB3681" s="8"/>
      <c r="BC3681" s="8"/>
      <c r="BD3681" s="8"/>
      <c r="BE3681" s="8"/>
      <c r="BF3681" s="8"/>
      <c r="BG3681" s="8"/>
      <c r="BH3681" s="8"/>
      <c r="BI3681" s="8"/>
      <c r="BJ3681" s="8"/>
      <c r="BK3681" s="8"/>
      <c r="BL3681" s="8"/>
      <c r="BM3681" s="8"/>
      <c r="BN3681" s="8"/>
      <c r="BO3681" s="8"/>
      <c r="BP3681" s="8"/>
      <c r="BQ3681" s="8"/>
      <c r="BR3681" s="8"/>
      <c r="BS3681" s="8"/>
      <c r="BT3681" s="8"/>
      <c r="BU3681" s="8"/>
      <c r="BV3681" s="8"/>
      <c r="BW3681" s="8"/>
      <c r="BX3681" s="8"/>
      <c r="BY3681" s="10"/>
      <c r="BZ3681" s="8"/>
      <c r="CA3681" s="8"/>
      <c r="CB3681" s="8"/>
      <c r="CC3681" s="8"/>
      <c r="CD3681" s="8"/>
      <c r="CE3681" s="8"/>
      <c r="CF3681" s="8"/>
      <c r="CG3681" s="8"/>
      <c r="CH3681" s="8"/>
      <c r="CI3681" s="8"/>
      <c r="CJ3681" s="10"/>
    </row>
    <row r="3682" spans="2:88">
      <c r="B3682" s="6"/>
      <c r="C3682" s="7"/>
      <c r="D3682" s="8"/>
      <c r="E3682" s="8"/>
      <c r="F3682" s="8"/>
      <c r="G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10"/>
      <c r="Z3682" s="8"/>
      <c r="AA3682" s="8"/>
      <c r="AB3682" s="8"/>
      <c r="AC3682" s="8"/>
      <c r="AD3682" s="8"/>
      <c r="AE3682" s="8"/>
      <c r="AF3682" s="8"/>
      <c r="AG3682" s="8"/>
      <c r="AH3682" s="8"/>
      <c r="AI3682" s="8"/>
      <c r="AJ3682" s="8"/>
      <c r="AK3682" s="8"/>
      <c r="AL3682" s="8"/>
      <c r="AM3682" s="8"/>
      <c r="AN3682" s="8"/>
      <c r="AO3682" s="8"/>
      <c r="AP3682" s="9"/>
      <c r="AQ3682" s="9"/>
      <c r="AR3682" s="9"/>
      <c r="AS3682" s="8"/>
      <c r="AT3682" s="8"/>
      <c r="AU3682" s="8"/>
      <c r="AV3682" s="8"/>
      <c r="AW3682" s="8"/>
      <c r="AX3682" s="8"/>
      <c r="AY3682" s="8"/>
      <c r="AZ3682" s="8"/>
      <c r="BA3682" s="8"/>
      <c r="BB3682" s="8"/>
      <c r="BC3682" s="8"/>
      <c r="BD3682" s="8"/>
      <c r="BE3682" s="8"/>
      <c r="BF3682" s="8"/>
      <c r="BG3682" s="8"/>
      <c r="BH3682" s="8"/>
      <c r="BI3682" s="8"/>
      <c r="BJ3682" s="8"/>
      <c r="BK3682" s="8"/>
      <c r="BL3682" s="8"/>
      <c r="BM3682" s="8"/>
      <c r="BN3682" s="8"/>
      <c r="BO3682" s="8"/>
      <c r="BP3682" s="8"/>
      <c r="BQ3682" s="8"/>
      <c r="BR3682" s="8"/>
      <c r="BS3682" s="8"/>
      <c r="BT3682" s="8"/>
      <c r="BU3682" s="8"/>
      <c r="BV3682" s="8"/>
      <c r="BW3682" s="8"/>
      <c r="BX3682" s="8"/>
      <c r="BY3682" s="10"/>
      <c r="BZ3682" s="8"/>
      <c r="CA3682" s="8"/>
      <c r="CB3682" s="8"/>
      <c r="CC3682" s="8"/>
      <c r="CD3682" s="8"/>
      <c r="CE3682" s="8"/>
      <c r="CF3682" s="8"/>
      <c r="CG3682" s="8"/>
      <c r="CH3682" s="8"/>
      <c r="CI3682" s="8"/>
      <c r="CJ3682" s="10"/>
    </row>
    <row r="3683" spans="2:88">
      <c r="B3683" s="6"/>
      <c r="C3683" s="7"/>
      <c r="D3683" s="8"/>
      <c r="E3683" s="8"/>
      <c r="F3683" s="8"/>
      <c r="G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10"/>
      <c r="Z3683" s="8"/>
      <c r="AA3683" s="8"/>
      <c r="AB3683" s="8"/>
      <c r="AC3683" s="8"/>
      <c r="AD3683" s="8"/>
      <c r="AE3683" s="8"/>
      <c r="AF3683" s="8"/>
      <c r="AG3683" s="8"/>
      <c r="AH3683" s="8"/>
      <c r="AI3683" s="8"/>
      <c r="AJ3683" s="8"/>
      <c r="AK3683" s="8"/>
      <c r="AL3683" s="8"/>
      <c r="AM3683" s="8"/>
      <c r="AN3683" s="8"/>
      <c r="AO3683" s="8"/>
      <c r="AP3683" s="9"/>
      <c r="AQ3683" s="9"/>
      <c r="AR3683" s="9"/>
      <c r="AS3683" s="8"/>
      <c r="AT3683" s="8"/>
      <c r="AU3683" s="8"/>
      <c r="AV3683" s="8"/>
      <c r="AW3683" s="8"/>
      <c r="AX3683" s="8"/>
      <c r="AY3683" s="8"/>
      <c r="AZ3683" s="8"/>
      <c r="BA3683" s="8"/>
      <c r="BB3683" s="8"/>
      <c r="BC3683" s="8"/>
      <c r="BD3683" s="8"/>
      <c r="BE3683" s="8"/>
      <c r="BF3683" s="8"/>
      <c r="BG3683" s="8"/>
      <c r="BH3683" s="8"/>
      <c r="BI3683" s="8"/>
      <c r="BJ3683" s="8"/>
      <c r="BK3683" s="8"/>
      <c r="BL3683" s="8"/>
      <c r="BM3683" s="8"/>
      <c r="BN3683" s="8"/>
      <c r="BO3683" s="8"/>
      <c r="BP3683" s="8"/>
      <c r="BQ3683" s="8"/>
      <c r="BR3683" s="8"/>
      <c r="BS3683" s="8"/>
      <c r="BT3683" s="8"/>
      <c r="BU3683" s="8"/>
      <c r="BV3683" s="8"/>
      <c r="BW3683" s="8"/>
      <c r="BX3683" s="8"/>
      <c r="BY3683" s="10"/>
      <c r="BZ3683" s="8"/>
      <c r="CA3683" s="8"/>
      <c r="CB3683" s="8"/>
      <c r="CC3683" s="8"/>
      <c r="CD3683" s="8"/>
      <c r="CE3683" s="8"/>
      <c r="CF3683" s="8"/>
      <c r="CG3683" s="8"/>
      <c r="CH3683" s="8"/>
      <c r="CI3683" s="8"/>
      <c r="CJ3683" s="10"/>
    </row>
    <row r="3684" spans="2:88">
      <c r="B3684" s="6"/>
      <c r="C3684" s="7"/>
      <c r="D3684" s="8"/>
      <c r="E3684" s="8"/>
      <c r="F3684" s="8"/>
      <c r="G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10"/>
      <c r="Z3684" s="8"/>
      <c r="AA3684" s="8"/>
      <c r="AB3684" s="8"/>
      <c r="AC3684" s="8"/>
      <c r="AD3684" s="8"/>
      <c r="AE3684" s="8"/>
      <c r="AF3684" s="8"/>
      <c r="AG3684" s="8"/>
      <c r="AH3684" s="8"/>
      <c r="AI3684" s="8"/>
      <c r="AJ3684" s="8"/>
      <c r="AK3684" s="8"/>
      <c r="AL3684" s="8"/>
      <c r="AM3684" s="8"/>
      <c r="AN3684" s="8"/>
      <c r="AO3684" s="8"/>
      <c r="AP3684" s="9"/>
      <c r="AQ3684" s="9"/>
      <c r="AR3684" s="9"/>
      <c r="AS3684" s="8"/>
      <c r="AT3684" s="8"/>
      <c r="AU3684" s="8"/>
      <c r="AV3684" s="8"/>
      <c r="AW3684" s="8"/>
      <c r="AX3684" s="8"/>
      <c r="AY3684" s="8"/>
      <c r="AZ3684" s="8"/>
      <c r="BA3684" s="8"/>
      <c r="BB3684" s="8"/>
      <c r="BC3684" s="8"/>
      <c r="BD3684" s="8"/>
      <c r="BE3684" s="8"/>
      <c r="BF3684" s="8"/>
      <c r="BG3684" s="8"/>
      <c r="BH3684" s="8"/>
      <c r="BI3684" s="8"/>
      <c r="BJ3684" s="8"/>
      <c r="BK3684" s="8"/>
      <c r="BL3684" s="8"/>
      <c r="BM3684" s="8"/>
      <c r="BN3684" s="8"/>
      <c r="BO3684" s="8"/>
      <c r="BP3684" s="8"/>
      <c r="BQ3684" s="8"/>
      <c r="BR3684" s="8"/>
      <c r="BS3684" s="8"/>
      <c r="BT3684" s="8"/>
      <c r="BU3684" s="8"/>
      <c r="BV3684" s="8"/>
      <c r="BW3684" s="8"/>
      <c r="BX3684" s="8"/>
      <c r="BY3684" s="10"/>
      <c r="BZ3684" s="8"/>
      <c r="CA3684" s="8"/>
      <c r="CB3684" s="8"/>
      <c r="CC3684" s="8"/>
      <c r="CD3684" s="8"/>
      <c r="CE3684" s="8"/>
      <c r="CF3684" s="8"/>
      <c r="CG3684" s="8"/>
      <c r="CH3684" s="8"/>
      <c r="CI3684" s="8"/>
      <c r="CJ3684" s="10"/>
    </row>
    <row r="3685" spans="2:88">
      <c r="B3685" s="6"/>
      <c r="C3685" s="7"/>
      <c r="D3685" s="8"/>
      <c r="E3685" s="8"/>
      <c r="F3685" s="8"/>
      <c r="G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10"/>
      <c r="Z3685" s="8"/>
      <c r="AA3685" s="8"/>
      <c r="AB3685" s="8"/>
      <c r="AC3685" s="8"/>
      <c r="AD3685" s="8"/>
      <c r="AE3685" s="8"/>
      <c r="AF3685" s="8"/>
      <c r="AG3685" s="8"/>
      <c r="AH3685" s="8"/>
      <c r="AI3685" s="8"/>
      <c r="AJ3685" s="8"/>
      <c r="AK3685" s="8"/>
      <c r="AL3685" s="8"/>
      <c r="AM3685" s="8"/>
      <c r="AN3685" s="8"/>
      <c r="AO3685" s="8"/>
      <c r="AP3685" s="9"/>
      <c r="AQ3685" s="9"/>
      <c r="AR3685" s="9"/>
      <c r="AS3685" s="8"/>
      <c r="AT3685" s="8"/>
      <c r="AU3685" s="8"/>
      <c r="AV3685" s="8"/>
      <c r="AW3685" s="8"/>
      <c r="AX3685" s="8"/>
      <c r="AY3685" s="8"/>
      <c r="AZ3685" s="8"/>
      <c r="BA3685" s="8"/>
      <c r="BB3685" s="8"/>
      <c r="BC3685" s="8"/>
      <c r="BD3685" s="8"/>
      <c r="BE3685" s="8"/>
      <c r="BF3685" s="8"/>
      <c r="BG3685" s="8"/>
      <c r="BH3685" s="8"/>
      <c r="BI3685" s="8"/>
      <c r="BJ3685" s="8"/>
      <c r="BK3685" s="8"/>
      <c r="BL3685" s="8"/>
      <c r="BM3685" s="8"/>
      <c r="BN3685" s="8"/>
      <c r="BO3685" s="8"/>
      <c r="BP3685" s="8"/>
      <c r="BQ3685" s="8"/>
      <c r="BR3685" s="8"/>
      <c r="BS3685" s="8"/>
      <c r="BT3685" s="8"/>
      <c r="BU3685" s="8"/>
      <c r="BV3685" s="8"/>
      <c r="BW3685" s="8"/>
      <c r="BX3685" s="8"/>
      <c r="BY3685" s="10"/>
      <c r="BZ3685" s="8"/>
      <c r="CA3685" s="8"/>
      <c r="CB3685" s="8"/>
      <c r="CC3685" s="8"/>
      <c r="CD3685" s="8"/>
      <c r="CE3685" s="8"/>
      <c r="CF3685" s="8"/>
      <c r="CG3685" s="8"/>
      <c r="CH3685" s="8"/>
      <c r="CI3685" s="8"/>
      <c r="CJ3685" s="10"/>
    </row>
    <row r="3686" spans="2:88">
      <c r="B3686" s="6"/>
      <c r="C3686" s="7"/>
      <c r="D3686" s="8"/>
      <c r="E3686" s="8"/>
      <c r="F3686" s="8"/>
      <c r="G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10"/>
      <c r="Z3686" s="8"/>
      <c r="AA3686" s="8"/>
      <c r="AB3686" s="8"/>
      <c r="AC3686" s="8"/>
      <c r="AD3686" s="8"/>
      <c r="AE3686" s="8"/>
      <c r="AF3686" s="8"/>
      <c r="AG3686" s="8"/>
      <c r="AH3686" s="8"/>
      <c r="AI3686" s="8"/>
      <c r="AJ3686" s="8"/>
      <c r="AK3686" s="8"/>
      <c r="AL3686" s="8"/>
      <c r="AM3686" s="8"/>
      <c r="AN3686" s="8"/>
      <c r="AO3686" s="8"/>
      <c r="AP3686" s="9"/>
      <c r="AQ3686" s="9"/>
      <c r="AR3686" s="9"/>
      <c r="AS3686" s="8"/>
      <c r="AT3686" s="8"/>
      <c r="AU3686" s="8"/>
      <c r="AV3686" s="8"/>
      <c r="AW3686" s="8"/>
      <c r="AX3686" s="8"/>
      <c r="AY3686" s="8"/>
      <c r="AZ3686" s="8"/>
      <c r="BA3686" s="8"/>
      <c r="BB3686" s="8"/>
      <c r="BC3686" s="8"/>
      <c r="BD3686" s="8"/>
      <c r="BE3686" s="8"/>
      <c r="BF3686" s="8"/>
      <c r="BG3686" s="8"/>
      <c r="BH3686" s="8"/>
      <c r="BI3686" s="8"/>
      <c r="BJ3686" s="8"/>
      <c r="BK3686" s="8"/>
      <c r="BL3686" s="8"/>
      <c r="BM3686" s="8"/>
      <c r="BN3686" s="8"/>
      <c r="BO3686" s="8"/>
      <c r="BP3686" s="8"/>
      <c r="BQ3686" s="8"/>
      <c r="BR3686" s="8"/>
      <c r="BS3686" s="8"/>
      <c r="BT3686" s="8"/>
      <c r="BU3686" s="8"/>
      <c r="BV3686" s="8"/>
      <c r="BW3686" s="8"/>
      <c r="BX3686" s="8"/>
      <c r="BY3686" s="10"/>
      <c r="BZ3686" s="8"/>
      <c r="CA3686" s="8"/>
      <c r="CB3686" s="8"/>
      <c r="CC3686" s="8"/>
      <c r="CD3686" s="8"/>
      <c r="CE3686" s="8"/>
      <c r="CF3686" s="8"/>
      <c r="CG3686" s="8"/>
      <c r="CH3686" s="8"/>
      <c r="CI3686" s="8"/>
      <c r="CJ3686" s="10"/>
    </row>
    <row r="3687" spans="2:88">
      <c r="B3687" s="6"/>
      <c r="C3687" s="7"/>
      <c r="D3687" s="8"/>
      <c r="E3687" s="8"/>
      <c r="F3687" s="8"/>
      <c r="G3687" s="8"/>
      <c r="H3687" s="8"/>
      <c r="I3687" s="8"/>
      <c r="J3687" s="8"/>
      <c r="K3687" s="8"/>
      <c r="L3687" s="8"/>
      <c r="M3687" s="8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10"/>
      <c r="Z3687" s="8"/>
      <c r="AA3687" s="8"/>
      <c r="AB3687" s="8"/>
      <c r="AC3687" s="8"/>
      <c r="AD3687" s="8"/>
      <c r="AE3687" s="8"/>
      <c r="AF3687" s="8"/>
      <c r="AG3687" s="8"/>
      <c r="AH3687" s="8"/>
      <c r="AI3687" s="8"/>
      <c r="AJ3687" s="8"/>
      <c r="AK3687" s="8"/>
      <c r="AL3687" s="8"/>
      <c r="AM3687" s="8"/>
      <c r="AN3687" s="8"/>
      <c r="AO3687" s="8"/>
      <c r="AP3687" s="9"/>
      <c r="AQ3687" s="9"/>
      <c r="AR3687" s="9"/>
      <c r="AS3687" s="8"/>
      <c r="AT3687" s="8"/>
      <c r="AU3687" s="8"/>
      <c r="AV3687" s="8"/>
      <c r="AW3687" s="8"/>
      <c r="AX3687" s="8"/>
      <c r="AY3687" s="8"/>
      <c r="AZ3687" s="8"/>
      <c r="BA3687" s="8"/>
      <c r="BB3687" s="8"/>
      <c r="BC3687" s="8"/>
      <c r="BD3687" s="8"/>
      <c r="BE3687" s="8"/>
      <c r="BF3687" s="8"/>
      <c r="BG3687" s="8"/>
      <c r="BH3687" s="8"/>
      <c r="BI3687" s="8"/>
      <c r="BJ3687" s="8"/>
      <c r="BK3687" s="8"/>
      <c r="BL3687" s="8"/>
      <c r="BM3687" s="8"/>
      <c r="BN3687" s="8"/>
      <c r="BO3687" s="8"/>
      <c r="BP3687" s="8"/>
      <c r="BQ3687" s="8"/>
      <c r="BR3687" s="8"/>
      <c r="BS3687" s="8"/>
      <c r="BT3687" s="8"/>
      <c r="BU3687" s="8"/>
      <c r="BV3687" s="8"/>
      <c r="BW3687" s="8"/>
      <c r="BX3687" s="8"/>
      <c r="BY3687" s="10"/>
      <c r="BZ3687" s="8"/>
      <c r="CA3687" s="8"/>
      <c r="CB3687" s="8"/>
      <c r="CC3687" s="8"/>
      <c r="CD3687" s="8"/>
      <c r="CE3687" s="8"/>
      <c r="CF3687" s="8"/>
      <c r="CG3687" s="8"/>
      <c r="CH3687" s="8"/>
      <c r="CI3687" s="8"/>
      <c r="CJ3687" s="10"/>
    </row>
    <row r="3688" spans="2:88">
      <c r="B3688" s="6"/>
      <c r="C3688" s="7"/>
      <c r="D3688" s="8"/>
      <c r="E3688" s="8"/>
      <c r="F3688" s="8"/>
      <c r="G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10"/>
      <c r="Z3688" s="8"/>
      <c r="AA3688" s="8"/>
      <c r="AB3688" s="8"/>
      <c r="AC3688" s="8"/>
      <c r="AD3688" s="8"/>
      <c r="AE3688" s="8"/>
      <c r="AF3688" s="8"/>
      <c r="AG3688" s="8"/>
      <c r="AH3688" s="8"/>
      <c r="AI3688" s="8"/>
      <c r="AJ3688" s="8"/>
      <c r="AK3688" s="8"/>
      <c r="AL3688" s="8"/>
      <c r="AM3688" s="8"/>
      <c r="AN3688" s="8"/>
      <c r="AO3688" s="8"/>
      <c r="AP3688" s="9"/>
      <c r="AQ3688" s="9"/>
      <c r="AR3688" s="9"/>
      <c r="AS3688" s="8"/>
      <c r="AT3688" s="8"/>
      <c r="AU3688" s="8"/>
      <c r="AV3688" s="8"/>
      <c r="AW3688" s="8"/>
      <c r="AX3688" s="8"/>
      <c r="AY3688" s="8"/>
      <c r="AZ3688" s="8"/>
      <c r="BA3688" s="8"/>
      <c r="BB3688" s="8"/>
      <c r="BC3688" s="8"/>
      <c r="BD3688" s="8"/>
      <c r="BE3688" s="8"/>
      <c r="BF3688" s="8"/>
      <c r="BG3688" s="8"/>
      <c r="BH3688" s="8"/>
      <c r="BI3688" s="8"/>
      <c r="BJ3688" s="8"/>
      <c r="BK3688" s="8"/>
      <c r="BL3688" s="8"/>
      <c r="BM3688" s="8"/>
      <c r="BN3688" s="8"/>
      <c r="BO3688" s="8"/>
      <c r="BP3688" s="8"/>
      <c r="BQ3688" s="8"/>
      <c r="BR3688" s="8"/>
      <c r="BS3688" s="8"/>
      <c r="BT3688" s="8"/>
      <c r="BU3688" s="8"/>
      <c r="BV3688" s="8"/>
      <c r="BW3688" s="8"/>
      <c r="BX3688" s="8"/>
      <c r="BY3688" s="10"/>
      <c r="BZ3688" s="8"/>
      <c r="CA3688" s="8"/>
      <c r="CB3688" s="8"/>
      <c r="CC3688" s="8"/>
      <c r="CD3688" s="8"/>
      <c r="CE3688" s="8"/>
      <c r="CF3688" s="8"/>
      <c r="CG3688" s="8"/>
      <c r="CH3688" s="8"/>
      <c r="CI3688" s="8"/>
      <c r="CJ3688" s="10"/>
    </row>
    <row r="3689" spans="2:88">
      <c r="B3689" s="6"/>
      <c r="C3689" s="7"/>
      <c r="D3689" s="8"/>
      <c r="E3689" s="8"/>
      <c r="F3689" s="8"/>
      <c r="G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10"/>
      <c r="Z3689" s="8"/>
      <c r="AA3689" s="8"/>
      <c r="AB3689" s="8"/>
      <c r="AC3689" s="8"/>
      <c r="AD3689" s="8"/>
      <c r="AE3689" s="8"/>
      <c r="AF3689" s="8"/>
      <c r="AG3689" s="8"/>
      <c r="AH3689" s="8"/>
      <c r="AI3689" s="8"/>
      <c r="AJ3689" s="8"/>
      <c r="AK3689" s="8"/>
      <c r="AL3689" s="8"/>
      <c r="AM3689" s="8"/>
      <c r="AN3689" s="8"/>
      <c r="AO3689" s="8"/>
      <c r="AP3689" s="9"/>
      <c r="AQ3689" s="9"/>
      <c r="AR3689" s="9"/>
      <c r="AS3689" s="8"/>
      <c r="AT3689" s="8"/>
      <c r="AU3689" s="8"/>
      <c r="AV3689" s="8"/>
      <c r="AW3689" s="8"/>
      <c r="AX3689" s="8"/>
      <c r="AY3689" s="8"/>
      <c r="AZ3689" s="8"/>
      <c r="BA3689" s="8"/>
      <c r="BB3689" s="8"/>
      <c r="BC3689" s="8"/>
      <c r="BD3689" s="8"/>
      <c r="BE3689" s="8"/>
      <c r="BF3689" s="8"/>
      <c r="BG3689" s="8"/>
      <c r="BH3689" s="8"/>
      <c r="BI3689" s="8"/>
      <c r="BJ3689" s="8"/>
      <c r="BK3689" s="8"/>
      <c r="BL3689" s="8"/>
      <c r="BM3689" s="8"/>
      <c r="BN3689" s="8"/>
      <c r="BO3689" s="8"/>
      <c r="BP3689" s="8"/>
      <c r="BQ3689" s="8"/>
      <c r="BR3689" s="8"/>
      <c r="BS3689" s="8"/>
      <c r="BT3689" s="8"/>
      <c r="BU3689" s="8"/>
      <c r="BV3689" s="8"/>
      <c r="BW3689" s="8"/>
      <c r="BX3689" s="8"/>
      <c r="BY3689" s="10"/>
      <c r="BZ3689" s="8"/>
      <c r="CA3689" s="8"/>
      <c r="CB3689" s="8"/>
      <c r="CC3689" s="8"/>
      <c r="CD3689" s="8"/>
      <c r="CE3689" s="8"/>
      <c r="CF3689" s="8"/>
      <c r="CG3689" s="8"/>
      <c r="CH3689" s="8"/>
      <c r="CI3689" s="8"/>
      <c r="CJ3689" s="10"/>
    </row>
    <row r="3690" spans="2:88">
      <c r="B3690" s="6"/>
      <c r="C3690" s="7"/>
      <c r="D3690" s="8"/>
      <c r="E3690" s="8"/>
      <c r="F3690" s="8"/>
      <c r="G3690" s="8"/>
      <c r="H3690" s="8"/>
      <c r="I3690" s="8"/>
      <c r="J3690" s="8"/>
      <c r="K3690" s="8"/>
      <c r="L3690" s="8"/>
      <c r="M3690" s="8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10"/>
      <c r="Z3690" s="8"/>
      <c r="AA3690" s="8"/>
      <c r="AB3690" s="8"/>
      <c r="AC3690" s="8"/>
      <c r="AD3690" s="8"/>
      <c r="AE3690" s="8"/>
      <c r="AF3690" s="8"/>
      <c r="AG3690" s="8"/>
      <c r="AH3690" s="8"/>
      <c r="AI3690" s="8"/>
      <c r="AJ3690" s="8"/>
      <c r="AK3690" s="8"/>
      <c r="AL3690" s="8"/>
      <c r="AM3690" s="8"/>
      <c r="AN3690" s="8"/>
      <c r="AO3690" s="8"/>
      <c r="AP3690" s="9"/>
      <c r="AQ3690" s="9"/>
      <c r="AR3690" s="9"/>
      <c r="AS3690" s="8"/>
      <c r="AT3690" s="8"/>
      <c r="AU3690" s="8"/>
      <c r="AV3690" s="8"/>
      <c r="AW3690" s="8"/>
      <c r="AX3690" s="8"/>
      <c r="AY3690" s="8"/>
      <c r="AZ3690" s="8"/>
      <c r="BA3690" s="8"/>
      <c r="BB3690" s="8"/>
      <c r="BC3690" s="8"/>
      <c r="BD3690" s="8"/>
      <c r="BE3690" s="8"/>
      <c r="BF3690" s="8"/>
      <c r="BG3690" s="8"/>
      <c r="BH3690" s="8"/>
      <c r="BI3690" s="8"/>
      <c r="BJ3690" s="8"/>
      <c r="BK3690" s="8"/>
      <c r="BL3690" s="8"/>
      <c r="BM3690" s="8"/>
      <c r="BN3690" s="8"/>
      <c r="BO3690" s="8"/>
      <c r="BP3690" s="8"/>
      <c r="BQ3690" s="8"/>
      <c r="BR3690" s="8"/>
      <c r="BS3690" s="8"/>
      <c r="BT3690" s="8"/>
      <c r="BU3690" s="8"/>
      <c r="BV3690" s="8"/>
      <c r="BW3690" s="8"/>
      <c r="BX3690" s="8"/>
      <c r="BY3690" s="10"/>
      <c r="BZ3690" s="8"/>
      <c r="CA3690" s="8"/>
      <c r="CB3690" s="8"/>
      <c r="CC3690" s="8"/>
      <c r="CD3690" s="8"/>
      <c r="CE3690" s="8"/>
      <c r="CF3690" s="8"/>
      <c r="CG3690" s="8"/>
      <c r="CH3690" s="8"/>
      <c r="CI3690" s="8"/>
      <c r="CJ3690" s="10"/>
    </row>
    <row r="3691" spans="2:88">
      <c r="B3691" s="6"/>
      <c r="C3691" s="7"/>
      <c r="D3691" s="8"/>
      <c r="E3691" s="8"/>
      <c r="F3691" s="8"/>
      <c r="G3691" s="8"/>
      <c r="H3691" s="8"/>
      <c r="I3691" s="8"/>
      <c r="J3691" s="8"/>
      <c r="K3691" s="8"/>
      <c r="L3691" s="8"/>
      <c r="M3691" s="8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10"/>
      <c r="Z3691" s="8"/>
      <c r="AA3691" s="8"/>
      <c r="AB3691" s="8"/>
      <c r="AC3691" s="8"/>
      <c r="AD3691" s="8"/>
      <c r="AE3691" s="8"/>
      <c r="AF3691" s="8"/>
      <c r="AG3691" s="8"/>
      <c r="AH3691" s="8"/>
      <c r="AI3691" s="8"/>
      <c r="AJ3691" s="8"/>
      <c r="AK3691" s="8"/>
      <c r="AL3691" s="8"/>
      <c r="AM3691" s="8"/>
      <c r="AN3691" s="8"/>
      <c r="AO3691" s="8"/>
      <c r="AP3691" s="9"/>
      <c r="AQ3691" s="9"/>
      <c r="AR3691" s="9"/>
      <c r="AS3691" s="8"/>
      <c r="AT3691" s="8"/>
      <c r="AU3691" s="8"/>
      <c r="AV3691" s="8"/>
      <c r="AW3691" s="8"/>
      <c r="AX3691" s="8"/>
      <c r="AY3691" s="8"/>
      <c r="AZ3691" s="8"/>
      <c r="BA3691" s="8"/>
      <c r="BB3691" s="8"/>
      <c r="BC3691" s="8"/>
      <c r="BD3691" s="8"/>
      <c r="BE3691" s="8"/>
      <c r="BF3691" s="8"/>
      <c r="BG3691" s="8"/>
      <c r="BH3691" s="8"/>
      <c r="BI3691" s="8"/>
      <c r="BJ3691" s="8"/>
      <c r="BK3691" s="8"/>
      <c r="BL3691" s="8"/>
      <c r="BM3691" s="8"/>
      <c r="BN3691" s="8"/>
      <c r="BO3691" s="8"/>
      <c r="BP3691" s="8"/>
      <c r="BQ3691" s="8"/>
      <c r="BR3691" s="8"/>
      <c r="BS3691" s="8"/>
      <c r="BT3691" s="8"/>
      <c r="BU3691" s="8"/>
      <c r="BV3691" s="8"/>
      <c r="BW3691" s="8"/>
      <c r="BX3691" s="8"/>
      <c r="BY3691" s="10"/>
      <c r="BZ3691" s="8"/>
      <c r="CA3691" s="8"/>
      <c r="CB3691" s="8"/>
      <c r="CC3691" s="8"/>
      <c r="CD3691" s="8"/>
      <c r="CE3691" s="8"/>
      <c r="CF3691" s="8"/>
      <c r="CG3691" s="8"/>
      <c r="CH3691" s="8"/>
      <c r="CI3691" s="8"/>
      <c r="CJ3691" s="10"/>
    </row>
    <row r="3692" spans="2:88">
      <c r="B3692" s="6"/>
      <c r="C3692" s="7"/>
      <c r="D3692" s="8"/>
      <c r="E3692" s="8"/>
      <c r="F3692" s="8"/>
      <c r="G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10"/>
      <c r="Z3692" s="8"/>
      <c r="AA3692" s="8"/>
      <c r="AB3692" s="8"/>
      <c r="AC3692" s="8"/>
      <c r="AD3692" s="8"/>
      <c r="AE3692" s="8"/>
      <c r="AF3692" s="8"/>
      <c r="AG3692" s="8"/>
      <c r="AH3692" s="8"/>
      <c r="AI3692" s="8"/>
      <c r="AJ3692" s="8"/>
      <c r="AK3692" s="8"/>
      <c r="AL3692" s="8"/>
      <c r="AM3692" s="8"/>
      <c r="AN3692" s="8"/>
      <c r="AO3692" s="8"/>
      <c r="AP3692" s="9"/>
      <c r="AQ3692" s="9"/>
      <c r="AR3692" s="9"/>
      <c r="AS3692" s="8"/>
      <c r="AT3692" s="8"/>
      <c r="AU3692" s="8"/>
      <c r="AV3692" s="8"/>
      <c r="AW3692" s="8"/>
      <c r="AX3692" s="8"/>
      <c r="AY3692" s="8"/>
      <c r="AZ3692" s="8"/>
      <c r="BA3692" s="8"/>
      <c r="BB3692" s="8"/>
      <c r="BC3692" s="8"/>
      <c r="BD3692" s="8"/>
      <c r="BE3692" s="8"/>
      <c r="BF3692" s="8"/>
      <c r="BG3692" s="8"/>
      <c r="BH3692" s="8"/>
      <c r="BI3692" s="8"/>
      <c r="BJ3692" s="8"/>
      <c r="BK3692" s="8"/>
      <c r="BL3692" s="8"/>
      <c r="BM3692" s="8"/>
      <c r="BN3692" s="8"/>
      <c r="BO3692" s="8"/>
      <c r="BP3692" s="8"/>
      <c r="BQ3692" s="8"/>
      <c r="BR3692" s="8"/>
      <c r="BS3692" s="8"/>
      <c r="BT3692" s="8"/>
      <c r="BU3692" s="8"/>
      <c r="BV3692" s="8"/>
      <c r="BW3692" s="8"/>
      <c r="BX3692" s="8"/>
      <c r="BY3692" s="10"/>
      <c r="BZ3692" s="8"/>
      <c r="CA3692" s="8"/>
      <c r="CB3692" s="8"/>
      <c r="CC3692" s="8"/>
      <c r="CD3692" s="8"/>
      <c r="CE3692" s="8"/>
      <c r="CF3692" s="8"/>
      <c r="CG3692" s="8"/>
      <c r="CH3692" s="8"/>
      <c r="CI3692" s="8"/>
      <c r="CJ3692" s="10"/>
    </row>
    <row r="3693" spans="2:88">
      <c r="B3693" s="6"/>
      <c r="C3693" s="7"/>
      <c r="D3693" s="8"/>
      <c r="E3693" s="8"/>
      <c r="F3693" s="8"/>
      <c r="G3693" s="8"/>
      <c r="H3693" s="8"/>
      <c r="I3693" s="8"/>
      <c r="J3693" s="8"/>
      <c r="K3693" s="8"/>
      <c r="L3693" s="8"/>
      <c r="M3693" s="8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10"/>
      <c r="Z3693" s="8"/>
      <c r="AA3693" s="8"/>
      <c r="AB3693" s="8"/>
      <c r="AC3693" s="8"/>
      <c r="AD3693" s="8"/>
      <c r="AE3693" s="8"/>
      <c r="AF3693" s="8"/>
      <c r="AG3693" s="8"/>
      <c r="AH3693" s="8"/>
      <c r="AI3693" s="8"/>
      <c r="AJ3693" s="8"/>
      <c r="AK3693" s="8"/>
      <c r="AL3693" s="8"/>
      <c r="AM3693" s="8"/>
      <c r="AN3693" s="8"/>
      <c r="AO3693" s="8"/>
      <c r="AP3693" s="9"/>
      <c r="AQ3693" s="9"/>
      <c r="AR3693" s="9"/>
      <c r="AS3693" s="8"/>
      <c r="AT3693" s="8"/>
      <c r="AU3693" s="8"/>
      <c r="AV3693" s="8"/>
      <c r="AW3693" s="8"/>
      <c r="AX3693" s="8"/>
      <c r="AY3693" s="8"/>
      <c r="AZ3693" s="8"/>
      <c r="BA3693" s="8"/>
      <c r="BB3693" s="8"/>
      <c r="BC3693" s="8"/>
      <c r="BD3693" s="8"/>
      <c r="BE3693" s="8"/>
      <c r="BF3693" s="8"/>
      <c r="BG3693" s="8"/>
      <c r="BH3693" s="8"/>
      <c r="BI3693" s="8"/>
      <c r="BJ3693" s="8"/>
      <c r="BK3693" s="8"/>
      <c r="BL3693" s="8"/>
      <c r="BM3693" s="8"/>
      <c r="BN3693" s="8"/>
      <c r="BO3693" s="8"/>
      <c r="BP3693" s="8"/>
      <c r="BQ3693" s="8"/>
      <c r="BR3693" s="8"/>
      <c r="BS3693" s="8"/>
      <c r="BT3693" s="8"/>
      <c r="BU3693" s="8"/>
      <c r="BV3693" s="8"/>
      <c r="BW3693" s="8"/>
      <c r="BX3693" s="8"/>
      <c r="BY3693" s="10"/>
      <c r="BZ3693" s="8"/>
      <c r="CA3693" s="8"/>
      <c r="CB3693" s="8"/>
      <c r="CC3693" s="8"/>
      <c r="CD3693" s="8"/>
      <c r="CE3693" s="8"/>
      <c r="CF3693" s="8"/>
      <c r="CG3693" s="8"/>
      <c r="CH3693" s="8"/>
      <c r="CI3693" s="8"/>
      <c r="CJ3693" s="10"/>
    </row>
    <row r="3694" spans="2:88">
      <c r="B3694" s="6"/>
      <c r="C3694" s="7"/>
      <c r="D3694" s="8"/>
      <c r="E3694" s="8"/>
      <c r="F3694" s="8"/>
      <c r="G3694" s="8"/>
      <c r="H3694" s="8"/>
      <c r="I3694" s="8"/>
      <c r="J3694" s="8"/>
      <c r="K3694" s="8"/>
      <c r="L3694" s="8"/>
      <c r="M3694" s="8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10"/>
      <c r="Z3694" s="8"/>
      <c r="AA3694" s="8"/>
      <c r="AB3694" s="8"/>
      <c r="AC3694" s="8"/>
      <c r="AD3694" s="8"/>
      <c r="AE3694" s="8"/>
      <c r="AF3694" s="8"/>
      <c r="AG3694" s="8"/>
      <c r="AH3694" s="8"/>
      <c r="AI3694" s="8"/>
      <c r="AJ3694" s="8"/>
      <c r="AK3694" s="8"/>
      <c r="AL3694" s="8"/>
      <c r="AM3694" s="8"/>
      <c r="AN3694" s="8"/>
      <c r="AO3694" s="8"/>
      <c r="AP3694" s="9"/>
      <c r="AQ3694" s="9"/>
      <c r="AR3694" s="9"/>
      <c r="AS3694" s="8"/>
      <c r="AT3694" s="8"/>
      <c r="AU3694" s="8"/>
      <c r="AV3694" s="8"/>
      <c r="AW3694" s="8"/>
      <c r="AX3694" s="8"/>
      <c r="AY3694" s="8"/>
      <c r="AZ3694" s="8"/>
      <c r="BA3694" s="8"/>
      <c r="BB3694" s="8"/>
      <c r="BC3694" s="8"/>
      <c r="BD3694" s="8"/>
      <c r="BE3694" s="8"/>
      <c r="BF3694" s="8"/>
      <c r="BG3694" s="8"/>
      <c r="BH3694" s="8"/>
      <c r="BI3694" s="8"/>
      <c r="BJ3694" s="8"/>
      <c r="BK3694" s="8"/>
      <c r="BL3694" s="8"/>
      <c r="BM3694" s="8"/>
      <c r="BN3694" s="8"/>
      <c r="BO3694" s="8"/>
      <c r="BP3694" s="8"/>
      <c r="BQ3694" s="8"/>
      <c r="BR3694" s="8"/>
      <c r="BS3694" s="8"/>
      <c r="BT3694" s="8"/>
      <c r="BU3694" s="8"/>
      <c r="BV3694" s="8"/>
      <c r="BW3694" s="8"/>
      <c r="BX3694" s="8"/>
      <c r="BY3694" s="10"/>
      <c r="BZ3694" s="8"/>
      <c r="CA3694" s="8"/>
      <c r="CB3694" s="8"/>
      <c r="CC3694" s="8"/>
      <c r="CD3694" s="8"/>
      <c r="CE3694" s="8"/>
      <c r="CF3694" s="8"/>
      <c r="CG3694" s="8"/>
      <c r="CH3694" s="8"/>
      <c r="CI3694" s="8"/>
      <c r="CJ3694" s="10"/>
    </row>
    <row r="3695" spans="2:88">
      <c r="B3695" s="6"/>
      <c r="C3695" s="7"/>
      <c r="D3695" s="8"/>
      <c r="E3695" s="8"/>
      <c r="F3695" s="8"/>
      <c r="G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10"/>
      <c r="Z3695" s="8"/>
      <c r="AA3695" s="8"/>
      <c r="AB3695" s="8"/>
      <c r="AC3695" s="8"/>
      <c r="AD3695" s="8"/>
      <c r="AE3695" s="8"/>
      <c r="AF3695" s="8"/>
      <c r="AG3695" s="8"/>
      <c r="AH3695" s="8"/>
      <c r="AI3695" s="8"/>
      <c r="AJ3695" s="8"/>
      <c r="AK3695" s="8"/>
      <c r="AL3695" s="8"/>
      <c r="AM3695" s="8"/>
      <c r="AN3695" s="8"/>
      <c r="AO3695" s="8"/>
      <c r="AP3695" s="9"/>
      <c r="AQ3695" s="9"/>
      <c r="AR3695" s="9"/>
      <c r="AS3695" s="8"/>
      <c r="AT3695" s="8"/>
      <c r="AU3695" s="8"/>
      <c r="AV3695" s="8"/>
      <c r="AW3695" s="8"/>
      <c r="AX3695" s="8"/>
      <c r="AY3695" s="8"/>
      <c r="AZ3695" s="8"/>
      <c r="BA3695" s="8"/>
      <c r="BB3695" s="8"/>
      <c r="BC3695" s="8"/>
      <c r="BD3695" s="8"/>
      <c r="BE3695" s="8"/>
      <c r="BF3695" s="8"/>
      <c r="BG3695" s="8"/>
      <c r="BH3695" s="8"/>
      <c r="BI3695" s="8"/>
      <c r="BJ3695" s="8"/>
      <c r="BK3695" s="8"/>
      <c r="BL3695" s="8"/>
      <c r="BM3695" s="8"/>
      <c r="BN3695" s="8"/>
      <c r="BO3695" s="8"/>
      <c r="BP3695" s="8"/>
      <c r="BQ3695" s="8"/>
      <c r="BR3695" s="8"/>
      <c r="BS3695" s="8"/>
      <c r="BT3695" s="8"/>
      <c r="BU3695" s="8"/>
      <c r="BV3695" s="8"/>
      <c r="BW3695" s="8"/>
      <c r="BX3695" s="8"/>
      <c r="BY3695" s="10"/>
      <c r="BZ3695" s="8"/>
      <c r="CA3695" s="8"/>
      <c r="CB3695" s="8"/>
      <c r="CC3695" s="8"/>
      <c r="CD3695" s="8"/>
      <c r="CE3695" s="8"/>
      <c r="CF3695" s="8"/>
      <c r="CG3695" s="8"/>
      <c r="CH3695" s="8"/>
      <c r="CI3695" s="8"/>
      <c r="CJ3695" s="10"/>
    </row>
    <row r="3696" spans="2:88">
      <c r="B3696" s="6"/>
      <c r="C3696" s="7"/>
      <c r="D3696" s="8"/>
      <c r="E3696" s="8"/>
      <c r="F3696" s="8"/>
      <c r="G3696" s="8"/>
      <c r="H3696" s="8"/>
      <c r="I3696" s="8"/>
      <c r="J3696" s="8"/>
      <c r="K3696" s="8"/>
      <c r="L3696" s="8"/>
      <c r="M3696" s="8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10"/>
      <c r="Z3696" s="8"/>
      <c r="AA3696" s="8"/>
      <c r="AB3696" s="8"/>
      <c r="AC3696" s="8"/>
      <c r="AD3696" s="8"/>
      <c r="AE3696" s="8"/>
      <c r="AF3696" s="8"/>
      <c r="AG3696" s="8"/>
      <c r="AH3696" s="8"/>
      <c r="AI3696" s="8"/>
      <c r="AJ3696" s="8"/>
      <c r="AK3696" s="8"/>
      <c r="AL3696" s="8"/>
      <c r="AM3696" s="8"/>
      <c r="AN3696" s="8"/>
      <c r="AO3696" s="8"/>
      <c r="AP3696" s="9"/>
      <c r="AQ3696" s="9"/>
      <c r="AR3696" s="9"/>
      <c r="AS3696" s="8"/>
      <c r="AT3696" s="8"/>
      <c r="AU3696" s="8"/>
      <c r="AV3696" s="8"/>
      <c r="AW3696" s="8"/>
      <c r="AX3696" s="8"/>
      <c r="AY3696" s="8"/>
      <c r="AZ3696" s="8"/>
      <c r="BA3696" s="8"/>
      <c r="BB3696" s="8"/>
      <c r="BC3696" s="8"/>
      <c r="BD3696" s="8"/>
      <c r="BE3696" s="8"/>
      <c r="BF3696" s="8"/>
      <c r="BG3696" s="8"/>
      <c r="BH3696" s="8"/>
      <c r="BI3696" s="8"/>
      <c r="BJ3696" s="8"/>
      <c r="BK3696" s="8"/>
      <c r="BL3696" s="8"/>
      <c r="BM3696" s="8"/>
      <c r="BN3696" s="8"/>
      <c r="BO3696" s="8"/>
      <c r="BP3696" s="8"/>
      <c r="BQ3696" s="8"/>
      <c r="BR3696" s="8"/>
      <c r="BS3696" s="8"/>
      <c r="BT3696" s="8"/>
      <c r="BU3696" s="8"/>
      <c r="BV3696" s="8"/>
      <c r="BW3696" s="8"/>
      <c r="BX3696" s="8"/>
      <c r="BY3696" s="10"/>
      <c r="BZ3696" s="8"/>
      <c r="CA3696" s="8"/>
      <c r="CB3696" s="8"/>
      <c r="CC3696" s="8"/>
      <c r="CD3696" s="8"/>
      <c r="CE3696" s="8"/>
      <c r="CF3696" s="8"/>
      <c r="CG3696" s="8"/>
      <c r="CH3696" s="8"/>
      <c r="CI3696" s="8"/>
      <c r="CJ3696" s="10"/>
    </row>
    <row r="3697" spans="2:88">
      <c r="B3697" s="6"/>
      <c r="C3697" s="7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10"/>
      <c r="Z3697" s="8"/>
      <c r="AA3697" s="8"/>
      <c r="AB3697" s="8"/>
      <c r="AC3697" s="8"/>
      <c r="AD3697" s="8"/>
      <c r="AE3697" s="8"/>
      <c r="AF3697" s="8"/>
      <c r="AG3697" s="8"/>
      <c r="AH3697" s="8"/>
      <c r="AI3697" s="8"/>
      <c r="AJ3697" s="8"/>
      <c r="AK3697" s="8"/>
      <c r="AL3697" s="8"/>
      <c r="AM3697" s="8"/>
      <c r="AN3697" s="8"/>
      <c r="AO3697" s="8"/>
      <c r="AP3697" s="9"/>
      <c r="AQ3697" s="9"/>
      <c r="AR3697" s="9"/>
      <c r="AS3697" s="8"/>
      <c r="AT3697" s="8"/>
      <c r="AU3697" s="8"/>
      <c r="AV3697" s="8"/>
      <c r="AW3697" s="8"/>
      <c r="AX3697" s="8"/>
      <c r="AY3697" s="8"/>
      <c r="AZ3697" s="8"/>
      <c r="BA3697" s="8"/>
      <c r="BB3697" s="8"/>
      <c r="BC3697" s="8"/>
      <c r="BD3697" s="8"/>
      <c r="BE3697" s="8"/>
      <c r="BF3697" s="8"/>
      <c r="BG3697" s="8"/>
      <c r="BH3697" s="8"/>
      <c r="BI3697" s="8"/>
      <c r="BJ3697" s="8"/>
      <c r="BK3697" s="8"/>
      <c r="BL3697" s="8"/>
      <c r="BM3697" s="8"/>
      <c r="BN3697" s="8"/>
      <c r="BO3697" s="8"/>
      <c r="BP3697" s="8"/>
      <c r="BQ3697" s="8"/>
      <c r="BR3697" s="8"/>
      <c r="BS3697" s="8"/>
      <c r="BT3697" s="8"/>
      <c r="BU3697" s="8"/>
      <c r="BV3697" s="8"/>
      <c r="BW3697" s="8"/>
      <c r="BX3697" s="8"/>
      <c r="BY3697" s="10"/>
      <c r="BZ3697" s="8"/>
      <c r="CA3697" s="8"/>
      <c r="CB3697" s="8"/>
      <c r="CC3697" s="8"/>
      <c r="CD3697" s="8"/>
      <c r="CE3697" s="8"/>
      <c r="CF3697" s="8"/>
      <c r="CG3697" s="8"/>
      <c r="CH3697" s="8"/>
      <c r="CI3697" s="8"/>
      <c r="CJ3697" s="10"/>
    </row>
    <row r="3698" spans="2:88">
      <c r="B3698" s="6"/>
      <c r="C3698" s="7"/>
      <c r="D3698" s="8"/>
      <c r="E3698" s="8"/>
      <c r="F3698" s="8"/>
      <c r="G3698" s="8"/>
      <c r="H3698" s="8"/>
      <c r="I3698" s="8"/>
      <c r="J3698" s="8"/>
      <c r="K3698" s="8"/>
      <c r="L3698" s="8"/>
      <c r="M3698" s="8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10"/>
      <c r="Z3698" s="8"/>
      <c r="AA3698" s="8"/>
      <c r="AB3698" s="8"/>
      <c r="AC3698" s="8"/>
      <c r="AD3698" s="8"/>
      <c r="AE3698" s="8"/>
      <c r="AF3698" s="8"/>
      <c r="AG3698" s="8"/>
      <c r="AH3698" s="8"/>
      <c r="AI3698" s="8"/>
      <c r="AJ3698" s="8"/>
      <c r="AK3698" s="8"/>
      <c r="AL3698" s="8"/>
      <c r="AM3698" s="8"/>
      <c r="AN3698" s="8"/>
      <c r="AO3698" s="8"/>
      <c r="AP3698" s="9"/>
      <c r="AQ3698" s="9"/>
      <c r="AR3698" s="9"/>
      <c r="AS3698" s="8"/>
      <c r="AT3698" s="8"/>
      <c r="AU3698" s="8"/>
      <c r="AV3698" s="8"/>
      <c r="AW3698" s="8"/>
      <c r="AX3698" s="8"/>
      <c r="AY3698" s="8"/>
      <c r="AZ3698" s="8"/>
      <c r="BA3698" s="8"/>
      <c r="BB3698" s="8"/>
      <c r="BC3698" s="8"/>
      <c r="BD3698" s="8"/>
      <c r="BE3698" s="8"/>
      <c r="BF3698" s="8"/>
      <c r="BG3698" s="8"/>
      <c r="BH3698" s="8"/>
      <c r="BI3698" s="8"/>
      <c r="BJ3698" s="8"/>
      <c r="BK3698" s="8"/>
      <c r="BL3698" s="8"/>
      <c r="BM3698" s="8"/>
      <c r="BN3698" s="8"/>
      <c r="BO3698" s="8"/>
      <c r="BP3698" s="8"/>
      <c r="BQ3698" s="8"/>
      <c r="BR3698" s="8"/>
      <c r="BS3698" s="8"/>
      <c r="BT3698" s="8"/>
      <c r="BU3698" s="8"/>
      <c r="BV3698" s="8"/>
      <c r="BW3698" s="8"/>
      <c r="BX3698" s="8"/>
      <c r="BY3698" s="10"/>
      <c r="BZ3698" s="8"/>
      <c r="CA3698" s="8"/>
      <c r="CB3698" s="8"/>
      <c r="CC3698" s="8"/>
      <c r="CD3698" s="8"/>
      <c r="CE3698" s="8"/>
      <c r="CF3698" s="8"/>
      <c r="CG3698" s="8"/>
      <c r="CH3698" s="8"/>
      <c r="CI3698" s="8"/>
      <c r="CJ3698" s="10"/>
    </row>
    <row r="3699" spans="2:88">
      <c r="B3699" s="6"/>
      <c r="C3699" s="7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10"/>
      <c r="Z3699" s="8"/>
      <c r="AA3699" s="8"/>
      <c r="AB3699" s="8"/>
      <c r="AC3699" s="8"/>
      <c r="AD3699" s="8"/>
      <c r="AE3699" s="8"/>
      <c r="AF3699" s="8"/>
      <c r="AG3699" s="8"/>
      <c r="AH3699" s="8"/>
      <c r="AI3699" s="8"/>
      <c r="AJ3699" s="8"/>
      <c r="AK3699" s="8"/>
      <c r="AL3699" s="8"/>
      <c r="AM3699" s="8"/>
      <c r="AN3699" s="8"/>
      <c r="AO3699" s="8"/>
      <c r="AP3699" s="9"/>
      <c r="AQ3699" s="9"/>
      <c r="AR3699" s="9"/>
      <c r="AS3699" s="8"/>
      <c r="AT3699" s="8"/>
      <c r="AU3699" s="8"/>
      <c r="AV3699" s="8"/>
      <c r="AW3699" s="8"/>
      <c r="AX3699" s="8"/>
      <c r="AY3699" s="8"/>
      <c r="AZ3699" s="8"/>
      <c r="BA3699" s="8"/>
      <c r="BB3699" s="8"/>
      <c r="BC3699" s="8"/>
      <c r="BD3699" s="8"/>
      <c r="BE3699" s="8"/>
      <c r="BF3699" s="8"/>
      <c r="BG3699" s="8"/>
      <c r="BH3699" s="8"/>
      <c r="BI3699" s="8"/>
      <c r="BJ3699" s="8"/>
      <c r="BK3699" s="8"/>
      <c r="BL3699" s="8"/>
      <c r="BM3699" s="8"/>
      <c r="BN3699" s="8"/>
      <c r="BO3699" s="8"/>
      <c r="BP3699" s="8"/>
      <c r="BQ3699" s="8"/>
      <c r="BR3699" s="8"/>
      <c r="BS3699" s="8"/>
      <c r="BT3699" s="8"/>
      <c r="BU3699" s="8"/>
      <c r="BV3699" s="8"/>
      <c r="BW3699" s="8"/>
      <c r="BX3699" s="8"/>
      <c r="BY3699" s="10"/>
      <c r="BZ3699" s="8"/>
      <c r="CA3699" s="8"/>
      <c r="CB3699" s="8"/>
      <c r="CC3699" s="8"/>
      <c r="CD3699" s="8"/>
      <c r="CE3699" s="8"/>
      <c r="CF3699" s="8"/>
      <c r="CG3699" s="8"/>
      <c r="CH3699" s="8"/>
      <c r="CI3699" s="8"/>
      <c r="CJ3699" s="10"/>
    </row>
    <row r="3700" spans="2:88">
      <c r="B3700" s="6"/>
      <c r="C3700" s="7"/>
      <c r="D3700" s="8"/>
      <c r="E3700" s="8"/>
      <c r="F3700" s="8"/>
      <c r="G3700" s="8"/>
      <c r="H3700" s="8"/>
      <c r="I3700" s="8"/>
      <c r="J3700" s="8"/>
      <c r="K3700" s="8"/>
      <c r="L3700" s="8"/>
      <c r="M3700" s="8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10"/>
      <c r="Z3700" s="8"/>
      <c r="AA3700" s="8"/>
      <c r="AB3700" s="8"/>
      <c r="AC3700" s="8"/>
      <c r="AD3700" s="8"/>
      <c r="AE3700" s="8"/>
      <c r="AF3700" s="8"/>
      <c r="AG3700" s="8"/>
      <c r="AH3700" s="8"/>
      <c r="AI3700" s="8"/>
      <c r="AJ3700" s="8"/>
      <c r="AK3700" s="8"/>
      <c r="AL3700" s="8"/>
      <c r="AM3700" s="8"/>
      <c r="AN3700" s="8"/>
      <c r="AO3700" s="8"/>
      <c r="AP3700" s="9"/>
      <c r="AQ3700" s="9"/>
      <c r="AR3700" s="9"/>
      <c r="AS3700" s="8"/>
      <c r="AT3700" s="8"/>
      <c r="AU3700" s="8"/>
      <c r="AV3700" s="8"/>
      <c r="AW3700" s="8"/>
      <c r="AX3700" s="8"/>
      <c r="AY3700" s="8"/>
      <c r="AZ3700" s="8"/>
      <c r="BA3700" s="8"/>
      <c r="BB3700" s="8"/>
      <c r="BC3700" s="8"/>
      <c r="BD3700" s="8"/>
      <c r="BE3700" s="8"/>
      <c r="BF3700" s="8"/>
      <c r="BG3700" s="8"/>
      <c r="BH3700" s="8"/>
      <c r="BI3700" s="8"/>
      <c r="BJ3700" s="8"/>
      <c r="BK3700" s="8"/>
      <c r="BL3700" s="8"/>
      <c r="BM3700" s="8"/>
      <c r="BN3700" s="8"/>
      <c r="BO3700" s="8"/>
      <c r="BP3700" s="8"/>
      <c r="BQ3700" s="8"/>
      <c r="BR3700" s="8"/>
      <c r="BS3700" s="8"/>
      <c r="BT3700" s="8"/>
      <c r="BU3700" s="8"/>
      <c r="BV3700" s="8"/>
      <c r="BW3700" s="8"/>
      <c r="BX3700" s="8"/>
      <c r="BY3700" s="10"/>
      <c r="BZ3700" s="8"/>
      <c r="CA3700" s="8"/>
      <c r="CB3700" s="8"/>
      <c r="CC3700" s="8"/>
      <c r="CD3700" s="8"/>
      <c r="CE3700" s="8"/>
      <c r="CF3700" s="8"/>
      <c r="CG3700" s="8"/>
      <c r="CH3700" s="8"/>
      <c r="CI3700" s="8"/>
      <c r="CJ3700" s="10"/>
    </row>
    <row r="3701" spans="2:88">
      <c r="B3701" s="6"/>
      <c r="C3701" s="7"/>
      <c r="D3701" s="8"/>
      <c r="E3701" s="8"/>
      <c r="F3701" s="8"/>
      <c r="G3701" s="8"/>
      <c r="H3701" s="8"/>
      <c r="I3701" s="8"/>
      <c r="J3701" s="8"/>
      <c r="K3701" s="8"/>
      <c r="L3701" s="8"/>
      <c r="M3701" s="8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10"/>
      <c r="Z3701" s="8"/>
      <c r="AA3701" s="8"/>
      <c r="AB3701" s="8"/>
      <c r="AC3701" s="8"/>
      <c r="AD3701" s="8"/>
      <c r="AE3701" s="8"/>
      <c r="AF3701" s="8"/>
      <c r="AG3701" s="8"/>
      <c r="AH3701" s="8"/>
      <c r="AI3701" s="8"/>
      <c r="AJ3701" s="8"/>
      <c r="AK3701" s="8"/>
      <c r="AL3701" s="8"/>
      <c r="AM3701" s="8"/>
      <c r="AN3701" s="8"/>
      <c r="AO3701" s="8"/>
      <c r="AP3701" s="9"/>
      <c r="AQ3701" s="9"/>
      <c r="AR3701" s="9"/>
      <c r="AS3701" s="8"/>
      <c r="AT3701" s="8"/>
      <c r="AU3701" s="8"/>
      <c r="AV3701" s="8"/>
      <c r="AW3701" s="8"/>
      <c r="AX3701" s="8"/>
      <c r="AY3701" s="8"/>
      <c r="AZ3701" s="8"/>
      <c r="BA3701" s="8"/>
      <c r="BB3701" s="8"/>
      <c r="BC3701" s="8"/>
      <c r="BD3701" s="8"/>
      <c r="BE3701" s="8"/>
      <c r="BF3701" s="8"/>
      <c r="BG3701" s="8"/>
      <c r="BH3701" s="8"/>
      <c r="BI3701" s="8"/>
      <c r="BJ3701" s="8"/>
      <c r="BK3701" s="8"/>
      <c r="BL3701" s="8"/>
      <c r="BM3701" s="8"/>
      <c r="BN3701" s="8"/>
      <c r="BO3701" s="8"/>
      <c r="BP3701" s="8"/>
      <c r="BQ3701" s="8"/>
      <c r="BR3701" s="8"/>
      <c r="BS3701" s="8"/>
      <c r="BT3701" s="8"/>
      <c r="BU3701" s="8"/>
      <c r="BV3701" s="8"/>
      <c r="BW3701" s="8"/>
      <c r="BX3701" s="8"/>
      <c r="BY3701" s="10"/>
      <c r="BZ3701" s="8"/>
      <c r="CA3701" s="8"/>
      <c r="CB3701" s="8"/>
      <c r="CC3701" s="8"/>
      <c r="CD3701" s="8"/>
      <c r="CE3701" s="8"/>
      <c r="CF3701" s="8"/>
      <c r="CG3701" s="8"/>
      <c r="CH3701" s="8"/>
      <c r="CI3701" s="8"/>
      <c r="CJ3701" s="10"/>
    </row>
    <row r="3702" spans="2:88">
      <c r="B3702" s="6"/>
      <c r="C3702" s="7"/>
      <c r="D3702" s="8"/>
      <c r="E3702" s="8"/>
      <c r="F3702" s="8"/>
      <c r="G3702" s="8"/>
      <c r="H3702" s="8"/>
      <c r="I3702" s="8"/>
      <c r="J3702" s="8"/>
      <c r="K3702" s="8"/>
      <c r="L3702" s="8"/>
      <c r="M3702" s="8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10"/>
      <c r="Z3702" s="8"/>
      <c r="AA3702" s="8"/>
      <c r="AB3702" s="8"/>
      <c r="AC3702" s="8"/>
      <c r="AD3702" s="8"/>
      <c r="AE3702" s="8"/>
      <c r="AF3702" s="8"/>
      <c r="AG3702" s="8"/>
      <c r="AH3702" s="8"/>
      <c r="AI3702" s="8"/>
      <c r="AJ3702" s="8"/>
      <c r="AK3702" s="8"/>
      <c r="AL3702" s="8"/>
      <c r="AM3702" s="8"/>
      <c r="AN3702" s="8"/>
      <c r="AO3702" s="8"/>
      <c r="AP3702" s="9"/>
      <c r="AQ3702" s="9"/>
      <c r="AR3702" s="9"/>
      <c r="AS3702" s="8"/>
      <c r="AT3702" s="8"/>
      <c r="AU3702" s="8"/>
      <c r="AV3702" s="8"/>
      <c r="AW3702" s="8"/>
      <c r="AX3702" s="8"/>
      <c r="AY3702" s="8"/>
      <c r="AZ3702" s="8"/>
      <c r="BA3702" s="8"/>
      <c r="BB3702" s="8"/>
      <c r="BC3702" s="8"/>
      <c r="BD3702" s="8"/>
      <c r="BE3702" s="8"/>
      <c r="BF3702" s="8"/>
      <c r="BG3702" s="8"/>
      <c r="BH3702" s="8"/>
      <c r="BI3702" s="8"/>
      <c r="BJ3702" s="8"/>
      <c r="BK3702" s="8"/>
      <c r="BL3702" s="8"/>
      <c r="BM3702" s="8"/>
      <c r="BN3702" s="8"/>
      <c r="BO3702" s="8"/>
      <c r="BP3702" s="8"/>
      <c r="BQ3702" s="8"/>
      <c r="BR3702" s="8"/>
      <c r="BS3702" s="8"/>
      <c r="BT3702" s="8"/>
      <c r="BU3702" s="8"/>
      <c r="BV3702" s="8"/>
      <c r="BW3702" s="8"/>
      <c r="BX3702" s="8"/>
      <c r="BY3702" s="10"/>
      <c r="BZ3702" s="8"/>
      <c r="CA3702" s="8"/>
      <c r="CB3702" s="8"/>
      <c r="CC3702" s="8"/>
      <c r="CD3702" s="8"/>
      <c r="CE3702" s="8"/>
      <c r="CF3702" s="8"/>
      <c r="CG3702" s="8"/>
      <c r="CH3702" s="8"/>
      <c r="CI3702" s="8"/>
      <c r="CJ3702" s="10"/>
    </row>
    <row r="3703" spans="2:88">
      <c r="B3703" s="6"/>
      <c r="C3703" s="7"/>
      <c r="D3703" s="8"/>
      <c r="E3703" s="8"/>
      <c r="F3703" s="8"/>
      <c r="G3703" s="8"/>
      <c r="H3703" s="8"/>
      <c r="I3703" s="8"/>
      <c r="J3703" s="8"/>
      <c r="K3703" s="8"/>
      <c r="L3703" s="8"/>
      <c r="M3703" s="8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10"/>
      <c r="Z3703" s="8"/>
      <c r="AA3703" s="8"/>
      <c r="AB3703" s="8"/>
      <c r="AC3703" s="8"/>
      <c r="AD3703" s="8"/>
      <c r="AE3703" s="8"/>
      <c r="AF3703" s="8"/>
      <c r="AG3703" s="8"/>
      <c r="AH3703" s="8"/>
      <c r="AI3703" s="8"/>
      <c r="AJ3703" s="8"/>
      <c r="AK3703" s="8"/>
      <c r="AL3703" s="8"/>
      <c r="AM3703" s="8"/>
      <c r="AN3703" s="8"/>
      <c r="AO3703" s="8"/>
      <c r="AP3703" s="9"/>
      <c r="AQ3703" s="9"/>
      <c r="AR3703" s="9"/>
      <c r="AS3703" s="8"/>
      <c r="AT3703" s="8"/>
      <c r="AU3703" s="8"/>
      <c r="AV3703" s="8"/>
      <c r="AW3703" s="8"/>
      <c r="AX3703" s="8"/>
      <c r="AY3703" s="8"/>
      <c r="AZ3703" s="8"/>
      <c r="BA3703" s="8"/>
      <c r="BB3703" s="8"/>
      <c r="BC3703" s="8"/>
      <c r="BD3703" s="8"/>
      <c r="BE3703" s="8"/>
      <c r="BF3703" s="8"/>
      <c r="BG3703" s="8"/>
      <c r="BH3703" s="8"/>
      <c r="BI3703" s="8"/>
      <c r="BJ3703" s="8"/>
      <c r="BK3703" s="8"/>
      <c r="BL3703" s="8"/>
      <c r="BM3703" s="8"/>
      <c r="BN3703" s="8"/>
      <c r="BO3703" s="8"/>
      <c r="BP3703" s="8"/>
      <c r="BQ3703" s="8"/>
      <c r="BR3703" s="8"/>
      <c r="BS3703" s="8"/>
      <c r="BT3703" s="8"/>
      <c r="BU3703" s="8"/>
      <c r="BV3703" s="8"/>
      <c r="BW3703" s="8"/>
      <c r="BX3703" s="8"/>
      <c r="BY3703" s="10"/>
      <c r="BZ3703" s="8"/>
      <c r="CA3703" s="8"/>
      <c r="CB3703" s="8"/>
      <c r="CC3703" s="8"/>
      <c r="CD3703" s="8"/>
      <c r="CE3703" s="8"/>
      <c r="CF3703" s="8"/>
      <c r="CG3703" s="8"/>
      <c r="CH3703" s="8"/>
      <c r="CI3703" s="8"/>
      <c r="CJ3703" s="10"/>
    </row>
    <row r="3704" spans="2:88">
      <c r="B3704" s="6"/>
      <c r="C3704" s="7"/>
      <c r="D3704" s="8"/>
      <c r="E3704" s="8"/>
      <c r="F3704" s="8"/>
      <c r="G3704" s="8"/>
      <c r="H3704" s="8"/>
      <c r="I3704" s="8"/>
      <c r="J3704" s="8"/>
      <c r="K3704" s="8"/>
      <c r="L3704" s="8"/>
      <c r="M3704" s="8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10"/>
      <c r="Z3704" s="8"/>
      <c r="AA3704" s="8"/>
      <c r="AB3704" s="8"/>
      <c r="AC3704" s="8"/>
      <c r="AD3704" s="8"/>
      <c r="AE3704" s="8"/>
      <c r="AF3704" s="8"/>
      <c r="AG3704" s="8"/>
      <c r="AH3704" s="8"/>
      <c r="AI3704" s="8"/>
      <c r="AJ3704" s="8"/>
      <c r="AK3704" s="8"/>
      <c r="AL3704" s="8"/>
      <c r="AM3704" s="8"/>
      <c r="AN3704" s="8"/>
      <c r="AO3704" s="8"/>
      <c r="AP3704" s="9"/>
      <c r="AQ3704" s="9"/>
      <c r="AR3704" s="9"/>
      <c r="AS3704" s="8"/>
      <c r="AT3704" s="8"/>
      <c r="AU3704" s="8"/>
      <c r="AV3704" s="8"/>
      <c r="AW3704" s="8"/>
      <c r="AX3704" s="8"/>
      <c r="AY3704" s="8"/>
      <c r="AZ3704" s="8"/>
      <c r="BA3704" s="8"/>
      <c r="BB3704" s="8"/>
      <c r="BC3704" s="8"/>
      <c r="BD3704" s="8"/>
      <c r="BE3704" s="8"/>
      <c r="BF3704" s="8"/>
      <c r="BG3704" s="8"/>
      <c r="BH3704" s="8"/>
      <c r="BI3704" s="8"/>
      <c r="BJ3704" s="8"/>
      <c r="BK3704" s="8"/>
      <c r="BL3704" s="8"/>
      <c r="BM3704" s="8"/>
      <c r="BN3704" s="8"/>
      <c r="BO3704" s="8"/>
      <c r="BP3704" s="8"/>
      <c r="BQ3704" s="8"/>
      <c r="BR3704" s="8"/>
      <c r="BS3704" s="8"/>
      <c r="BT3704" s="8"/>
      <c r="BU3704" s="8"/>
      <c r="BV3704" s="8"/>
      <c r="BW3704" s="8"/>
      <c r="BX3704" s="8"/>
      <c r="BY3704" s="10"/>
      <c r="BZ3704" s="8"/>
      <c r="CA3704" s="8"/>
      <c r="CB3704" s="8"/>
      <c r="CC3704" s="8"/>
      <c r="CD3704" s="8"/>
      <c r="CE3704" s="8"/>
      <c r="CF3704" s="8"/>
      <c r="CG3704" s="8"/>
      <c r="CH3704" s="8"/>
      <c r="CI3704" s="8"/>
      <c r="CJ3704" s="10"/>
    </row>
    <row r="3705" spans="2:88">
      <c r="B3705" s="6"/>
      <c r="C3705" s="7"/>
      <c r="D3705" s="8"/>
      <c r="E3705" s="8"/>
      <c r="F3705" s="8"/>
      <c r="G3705" s="8"/>
      <c r="H3705" s="8"/>
      <c r="I3705" s="8"/>
      <c r="J3705" s="8"/>
      <c r="K3705" s="8"/>
      <c r="L3705" s="8"/>
      <c r="M3705" s="8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10"/>
      <c r="Z3705" s="8"/>
      <c r="AA3705" s="8"/>
      <c r="AB3705" s="8"/>
      <c r="AC3705" s="8"/>
      <c r="AD3705" s="8"/>
      <c r="AE3705" s="8"/>
      <c r="AF3705" s="8"/>
      <c r="AG3705" s="8"/>
      <c r="AH3705" s="8"/>
      <c r="AI3705" s="8"/>
      <c r="AJ3705" s="8"/>
      <c r="AK3705" s="8"/>
      <c r="AL3705" s="8"/>
      <c r="AM3705" s="8"/>
      <c r="AN3705" s="8"/>
      <c r="AO3705" s="8"/>
      <c r="AP3705" s="9"/>
      <c r="AQ3705" s="9"/>
      <c r="AR3705" s="9"/>
      <c r="AS3705" s="8"/>
      <c r="AT3705" s="8"/>
      <c r="AU3705" s="8"/>
      <c r="AV3705" s="8"/>
      <c r="AW3705" s="8"/>
      <c r="AX3705" s="8"/>
      <c r="AY3705" s="8"/>
      <c r="AZ3705" s="8"/>
      <c r="BA3705" s="8"/>
      <c r="BB3705" s="8"/>
      <c r="BC3705" s="8"/>
      <c r="BD3705" s="8"/>
      <c r="BE3705" s="8"/>
      <c r="BF3705" s="8"/>
      <c r="BG3705" s="8"/>
      <c r="BH3705" s="8"/>
      <c r="BI3705" s="8"/>
      <c r="BJ3705" s="8"/>
      <c r="BK3705" s="8"/>
      <c r="BL3705" s="8"/>
      <c r="BM3705" s="8"/>
      <c r="BN3705" s="8"/>
      <c r="BO3705" s="8"/>
      <c r="BP3705" s="8"/>
      <c r="BQ3705" s="8"/>
      <c r="BR3705" s="8"/>
      <c r="BS3705" s="8"/>
      <c r="BT3705" s="8"/>
      <c r="BU3705" s="8"/>
      <c r="BV3705" s="8"/>
      <c r="BW3705" s="8"/>
      <c r="BX3705" s="8"/>
      <c r="BY3705" s="10"/>
      <c r="BZ3705" s="8"/>
      <c r="CA3705" s="8"/>
      <c r="CB3705" s="8"/>
      <c r="CC3705" s="8"/>
      <c r="CD3705" s="8"/>
      <c r="CE3705" s="8"/>
      <c r="CF3705" s="8"/>
      <c r="CG3705" s="8"/>
      <c r="CH3705" s="8"/>
      <c r="CI3705" s="8"/>
      <c r="CJ3705" s="10"/>
    </row>
    <row r="3706" spans="2:88">
      <c r="B3706" s="6"/>
      <c r="C3706" s="7"/>
      <c r="D3706" s="8"/>
      <c r="E3706" s="8"/>
      <c r="F3706" s="8"/>
      <c r="G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10"/>
      <c r="Z3706" s="8"/>
      <c r="AA3706" s="8"/>
      <c r="AB3706" s="8"/>
      <c r="AC3706" s="8"/>
      <c r="AD3706" s="8"/>
      <c r="AE3706" s="8"/>
      <c r="AF3706" s="8"/>
      <c r="AG3706" s="8"/>
      <c r="AH3706" s="8"/>
      <c r="AI3706" s="8"/>
      <c r="AJ3706" s="8"/>
      <c r="AK3706" s="8"/>
      <c r="AL3706" s="8"/>
      <c r="AM3706" s="8"/>
      <c r="AN3706" s="8"/>
      <c r="AO3706" s="8"/>
      <c r="AP3706" s="9"/>
      <c r="AQ3706" s="9"/>
      <c r="AR3706" s="9"/>
      <c r="AS3706" s="8"/>
      <c r="AT3706" s="8"/>
      <c r="AU3706" s="8"/>
      <c r="AV3706" s="8"/>
      <c r="AW3706" s="8"/>
      <c r="AX3706" s="8"/>
      <c r="AY3706" s="8"/>
      <c r="AZ3706" s="8"/>
      <c r="BA3706" s="8"/>
      <c r="BB3706" s="8"/>
      <c r="BC3706" s="8"/>
      <c r="BD3706" s="8"/>
      <c r="BE3706" s="8"/>
      <c r="BF3706" s="8"/>
      <c r="BG3706" s="8"/>
      <c r="BH3706" s="8"/>
      <c r="BI3706" s="8"/>
      <c r="BJ3706" s="8"/>
      <c r="BK3706" s="8"/>
      <c r="BL3706" s="8"/>
      <c r="BM3706" s="8"/>
      <c r="BN3706" s="8"/>
      <c r="BO3706" s="8"/>
      <c r="BP3706" s="8"/>
      <c r="BQ3706" s="8"/>
      <c r="BR3706" s="8"/>
      <c r="BS3706" s="8"/>
      <c r="BT3706" s="8"/>
      <c r="BU3706" s="8"/>
      <c r="BV3706" s="8"/>
      <c r="BW3706" s="8"/>
      <c r="BX3706" s="8"/>
      <c r="BY3706" s="10"/>
      <c r="BZ3706" s="8"/>
      <c r="CA3706" s="8"/>
      <c r="CB3706" s="8"/>
      <c r="CC3706" s="8"/>
      <c r="CD3706" s="8"/>
      <c r="CE3706" s="8"/>
      <c r="CF3706" s="8"/>
      <c r="CG3706" s="8"/>
      <c r="CH3706" s="8"/>
      <c r="CI3706" s="8"/>
      <c r="CJ3706" s="10"/>
    </row>
    <row r="3707" spans="2:88">
      <c r="B3707" s="6"/>
      <c r="C3707" s="7"/>
      <c r="D3707" s="8"/>
      <c r="E3707" s="8"/>
      <c r="F3707" s="8"/>
      <c r="G3707" s="8"/>
      <c r="H3707" s="8"/>
      <c r="I3707" s="8"/>
      <c r="J3707" s="8"/>
      <c r="K3707" s="8"/>
      <c r="L3707" s="8"/>
      <c r="M3707" s="8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10"/>
      <c r="Z3707" s="8"/>
      <c r="AA3707" s="8"/>
      <c r="AB3707" s="8"/>
      <c r="AC3707" s="8"/>
      <c r="AD3707" s="8"/>
      <c r="AE3707" s="8"/>
      <c r="AF3707" s="8"/>
      <c r="AG3707" s="8"/>
      <c r="AH3707" s="8"/>
      <c r="AI3707" s="8"/>
      <c r="AJ3707" s="8"/>
      <c r="AK3707" s="8"/>
      <c r="AL3707" s="8"/>
      <c r="AM3707" s="8"/>
      <c r="AN3707" s="8"/>
      <c r="AO3707" s="8"/>
      <c r="AP3707" s="9"/>
      <c r="AQ3707" s="9"/>
      <c r="AR3707" s="9"/>
      <c r="AS3707" s="8"/>
      <c r="AT3707" s="8"/>
      <c r="AU3707" s="8"/>
      <c r="AV3707" s="8"/>
      <c r="AW3707" s="8"/>
      <c r="AX3707" s="8"/>
      <c r="AY3707" s="8"/>
      <c r="AZ3707" s="8"/>
      <c r="BA3707" s="8"/>
      <c r="BB3707" s="8"/>
      <c r="BC3707" s="8"/>
      <c r="BD3707" s="8"/>
      <c r="BE3707" s="8"/>
      <c r="BF3707" s="8"/>
      <c r="BG3707" s="8"/>
      <c r="BH3707" s="8"/>
      <c r="BI3707" s="8"/>
      <c r="BJ3707" s="8"/>
      <c r="BK3707" s="8"/>
      <c r="BL3707" s="8"/>
      <c r="BM3707" s="8"/>
      <c r="BN3707" s="8"/>
      <c r="BO3707" s="8"/>
      <c r="BP3707" s="8"/>
      <c r="BQ3707" s="8"/>
      <c r="BR3707" s="8"/>
      <c r="BS3707" s="8"/>
      <c r="BT3707" s="8"/>
      <c r="BU3707" s="8"/>
      <c r="BV3707" s="8"/>
      <c r="BW3707" s="8"/>
      <c r="BX3707" s="8"/>
      <c r="BY3707" s="10"/>
      <c r="BZ3707" s="8"/>
      <c r="CA3707" s="8"/>
      <c r="CB3707" s="8"/>
      <c r="CC3707" s="8"/>
      <c r="CD3707" s="8"/>
      <c r="CE3707" s="8"/>
      <c r="CF3707" s="8"/>
      <c r="CG3707" s="8"/>
      <c r="CH3707" s="8"/>
      <c r="CI3707" s="8"/>
      <c r="CJ3707" s="10"/>
    </row>
    <row r="3708" spans="2:88">
      <c r="B3708" s="6"/>
      <c r="C3708" s="7"/>
      <c r="D3708" s="8"/>
      <c r="E3708" s="8"/>
      <c r="F3708" s="8"/>
      <c r="G3708" s="8"/>
      <c r="H3708" s="8"/>
      <c r="I3708" s="8"/>
      <c r="J3708" s="8"/>
      <c r="K3708" s="8"/>
      <c r="L3708" s="8"/>
      <c r="M3708" s="8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10"/>
      <c r="Z3708" s="8"/>
      <c r="AA3708" s="8"/>
      <c r="AB3708" s="8"/>
      <c r="AC3708" s="8"/>
      <c r="AD3708" s="8"/>
      <c r="AE3708" s="8"/>
      <c r="AF3708" s="8"/>
      <c r="AG3708" s="8"/>
      <c r="AH3708" s="8"/>
      <c r="AI3708" s="8"/>
      <c r="AJ3708" s="8"/>
      <c r="AK3708" s="8"/>
      <c r="AL3708" s="8"/>
      <c r="AM3708" s="8"/>
      <c r="AN3708" s="8"/>
      <c r="AO3708" s="8"/>
      <c r="AP3708" s="9"/>
      <c r="AQ3708" s="9"/>
      <c r="AR3708" s="9"/>
      <c r="AS3708" s="8"/>
      <c r="AT3708" s="8"/>
      <c r="AU3708" s="8"/>
      <c r="AV3708" s="8"/>
      <c r="AW3708" s="8"/>
      <c r="AX3708" s="8"/>
      <c r="AY3708" s="8"/>
      <c r="AZ3708" s="8"/>
      <c r="BA3708" s="8"/>
      <c r="BB3708" s="8"/>
      <c r="BC3708" s="8"/>
      <c r="BD3708" s="8"/>
      <c r="BE3708" s="8"/>
      <c r="BF3708" s="8"/>
      <c r="BG3708" s="8"/>
      <c r="BH3708" s="8"/>
      <c r="BI3708" s="8"/>
      <c r="BJ3708" s="8"/>
      <c r="BK3708" s="8"/>
      <c r="BL3708" s="8"/>
      <c r="BM3708" s="8"/>
      <c r="BN3708" s="8"/>
      <c r="BO3708" s="8"/>
      <c r="BP3708" s="8"/>
      <c r="BQ3708" s="8"/>
      <c r="BR3708" s="8"/>
      <c r="BS3708" s="8"/>
      <c r="BT3708" s="8"/>
      <c r="BU3708" s="8"/>
      <c r="BV3708" s="8"/>
      <c r="BW3708" s="8"/>
      <c r="BX3708" s="8"/>
      <c r="BY3708" s="10"/>
      <c r="BZ3708" s="8"/>
      <c r="CA3708" s="8"/>
      <c r="CB3708" s="8"/>
      <c r="CC3708" s="8"/>
      <c r="CD3708" s="8"/>
      <c r="CE3708" s="8"/>
      <c r="CF3708" s="8"/>
      <c r="CG3708" s="8"/>
      <c r="CH3708" s="8"/>
      <c r="CI3708" s="8"/>
      <c r="CJ3708" s="10"/>
    </row>
    <row r="3709" spans="2:88">
      <c r="B3709" s="6"/>
      <c r="C3709" s="7"/>
      <c r="D3709" s="8"/>
      <c r="E3709" s="8"/>
      <c r="F3709" s="8"/>
      <c r="G3709" s="8"/>
      <c r="H3709" s="8"/>
      <c r="I3709" s="8"/>
      <c r="J3709" s="8"/>
      <c r="K3709" s="8"/>
      <c r="L3709" s="8"/>
      <c r="M3709" s="8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10"/>
      <c r="Z3709" s="8"/>
      <c r="AA3709" s="8"/>
      <c r="AB3709" s="8"/>
      <c r="AC3709" s="8"/>
      <c r="AD3709" s="8"/>
      <c r="AE3709" s="8"/>
      <c r="AF3709" s="8"/>
      <c r="AG3709" s="8"/>
      <c r="AH3709" s="8"/>
      <c r="AI3709" s="8"/>
      <c r="AJ3709" s="8"/>
      <c r="AK3709" s="8"/>
      <c r="AL3709" s="8"/>
      <c r="AM3709" s="8"/>
      <c r="AN3709" s="8"/>
      <c r="AO3709" s="8"/>
      <c r="AP3709" s="9"/>
      <c r="AQ3709" s="9"/>
      <c r="AR3709" s="9"/>
      <c r="AS3709" s="8"/>
      <c r="AT3709" s="8"/>
      <c r="AU3709" s="8"/>
      <c r="AV3709" s="8"/>
      <c r="AW3709" s="8"/>
      <c r="AX3709" s="8"/>
      <c r="AY3709" s="8"/>
      <c r="AZ3709" s="8"/>
      <c r="BA3709" s="8"/>
      <c r="BB3709" s="8"/>
      <c r="BC3709" s="8"/>
      <c r="BD3709" s="8"/>
      <c r="BE3709" s="8"/>
      <c r="BF3709" s="8"/>
      <c r="BG3709" s="8"/>
      <c r="BH3709" s="8"/>
      <c r="BI3709" s="8"/>
      <c r="BJ3709" s="8"/>
      <c r="BK3709" s="8"/>
      <c r="BL3709" s="8"/>
      <c r="BM3709" s="8"/>
      <c r="BN3709" s="8"/>
      <c r="BO3709" s="8"/>
      <c r="BP3709" s="8"/>
      <c r="BQ3709" s="8"/>
      <c r="BR3709" s="8"/>
      <c r="BS3709" s="8"/>
      <c r="BT3709" s="8"/>
      <c r="BU3709" s="8"/>
      <c r="BV3709" s="8"/>
      <c r="BW3709" s="8"/>
      <c r="BX3709" s="8"/>
      <c r="BY3709" s="10"/>
      <c r="BZ3709" s="8"/>
      <c r="CA3709" s="8"/>
      <c r="CB3709" s="8"/>
      <c r="CC3709" s="8"/>
      <c r="CD3709" s="8"/>
      <c r="CE3709" s="8"/>
      <c r="CF3709" s="8"/>
      <c r="CG3709" s="8"/>
      <c r="CH3709" s="8"/>
      <c r="CI3709" s="8"/>
      <c r="CJ3709" s="10"/>
    </row>
    <row r="3710" spans="2:88">
      <c r="B3710" s="6"/>
      <c r="C3710" s="7"/>
      <c r="D3710" s="8"/>
      <c r="E3710" s="8"/>
      <c r="F3710" s="8"/>
      <c r="G3710" s="8"/>
      <c r="H3710" s="8"/>
      <c r="I3710" s="8"/>
      <c r="J3710" s="8"/>
      <c r="K3710" s="8"/>
      <c r="L3710" s="8"/>
      <c r="M3710" s="8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10"/>
      <c r="Z3710" s="8"/>
      <c r="AA3710" s="8"/>
      <c r="AB3710" s="8"/>
      <c r="AC3710" s="8"/>
      <c r="AD3710" s="8"/>
      <c r="AE3710" s="8"/>
      <c r="AF3710" s="8"/>
      <c r="AG3710" s="8"/>
      <c r="AH3710" s="8"/>
      <c r="AI3710" s="8"/>
      <c r="AJ3710" s="8"/>
      <c r="AK3710" s="8"/>
      <c r="AL3710" s="8"/>
      <c r="AM3710" s="8"/>
      <c r="AN3710" s="8"/>
      <c r="AO3710" s="8"/>
      <c r="AP3710" s="9"/>
      <c r="AQ3710" s="9"/>
      <c r="AR3710" s="9"/>
      <c r="AS3710" s="8"/>
      <c r="AT3710" s="8"/>
      <c r="AU3710" s="8"/>
      <c r="AV3710" s="8"/>
      <c r="AW3710" s="8"/>
      <c r="AX3710" s="8"/>
      <c r="AY3710" s="8"/>
      <c r="AZ3710" s="8"/>
      <c r="BA3710" s="8"/>
      <c r="BB3710" s="8"/>
      <c r="BC3710" s="8"/>
      <c r="BD3710" s="8"/>
      <c r="BE3710" s="8"/>
      <c r="BF3710" s="8"/>
      <c r="BG3710" s="8"/>
      <c r="BH3710" s="8"/>
      <c r="BI3710" s="8"/>
      <c r="BJ3710" s="8"/>
      <c r="BK3710" s="8"/>
      <c r="BL3710" s="8"/>
      <c r="BM3710" s="8"/>
      <c r="BN3710" s="8"/>
      <c r="BO3710" s="8"/>
      <c r="BP3710" s="8"/>
      <c r="BQ3710" s="8"/>
      <c r="BR3710" s="8"/>
      <c r="BS3710" s="8"/>
      <c r="BT3710" s="8"/>
      <c r="BU3710" s="8"/>
      <c r="BV3710" s="8"/>
      <c r="BW3710" s="8"/>
      <c r="BX3710" s="8"/>
      <c r="BY3710" s="10"/>
      <c r="BZ3710" s="8"/>
      <c r="CA3710" s="8"/>
      <c r="CB3710" s="8"/>
      <c r="CC3710" s="8"/>
      <c r="CD3710" s="8"/>
      <c r="CE3710" s="8"/>
      <c r="CF3710" s="8"/>
      <c r="CG3710" s="8"/>
      <c r="CH3710" s="8"/>
      <c r="CI3710" s="8"/>
      <c r="CJ3710" s="10"/>
    </row>
    <row r="3711" spans="2:88">
      <c r="B3711" s="6"/>
      <c r="C3711" s="7"/>
      <c r="D3711" s="8"/>
      <c r="E3711" s="8"/>
      <c r="F3711" s="8"/>
      <c r="G3711" s="8"/>
      <c r="H3711" s="8"/>
      <c r="I3711" s="8"/>
      <c r="J3711" s="8"/>
      <c r="K3711" s="8"/>
      <c r="L3711" s="8"/>
      <c r="M3711" s="8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10"/>
      <c r="Z3711" s="8"/>
      <c r="AA3711" s="8"/>
      <c r="AB3711" s="8"/>
      <c r="AC3711" s="8"/>
      <c r="AD3711" s="8"/>
      <c r="AE3711" s="8"/>
      <c r="AF3711" s="8"/>
      <c r="AG3711" s="8"/>
      <c r="AH3711" s="8"/>
      <c r="AI3711" s="8"/>
      <c r="AJ3711" s="8"/>
      <c r="AK3711" s="8"/>
      <c r="AL3711" s="8"/>
      <c r="AM3711" s="8"/>
      <c r="AN3711" s="8"/>
      <c r="AO3711" s="8"/>
      <c r="AP3711" s="9"/>
      <c r="AQ3711" s="9"/>
      <c r="AR3711" s="9"/>
      <c r="AS3711" s="8"/>
      <c r="AT3711" s="8"/>
      <c r="AU3711" s="8"/>
      <c r="AV3711" s="8"/>
      <c r="AW3711" s="8"/>
      <c r="AX3711" s="8"/>
      <c r="AY3711" s="8"/>
      <c r="AZ3711" s="8"/>
      <c r="BA3711" s="8"/>
      <c r="BB3711" s="8"/>
      <c r="BC3711" s="8"/>
      <c r="BD3711" s="8"/>
      <c r="BE3711" s="8"/>
      <c r="BF3711" s="8"/>
      <c r="BG3711" s="8"/>
      <c r="BH3711" s="8"/>
      <c r="BI3711" s="8"/>
      <c r="BJ3711" s="8"/>
      <c r="BK3711" s="8"/>
      <c r="BL3711" s="8"/>
      <c r="BM3711" s="8"/>
      <c r="BN3711" s="8"/>
      <c r="BO3711" s="8"/>
      <c r="BP3711" s="8"/>
      <c r="BQ3711" s="8"/>
      <c r="BR3711" s="8"/>
      <c r="BS3711" s="8"/>
      <c r="BT3711" s="8"/>
      <c r="BU3711" s="8"/>
      <c r="BV3711" s="8"/>
      <c r="BW3711" s="8"/>
      <c r="BX3711" s="8"/>
      <c r="BY3711" s="10"/>
      <c r="BZ3711" s="8"/>
      <c r="CA3711" s="8"/>
      <c r="CB3711" s="8"/>
      <c r="CC3711" s="8"/>
      <c r="CD3711" s="8"/>
      <c r="CE3711" s="8"/>
      <c r="CF3711" s="8"/>
      <c r="CG3711" s="8"/>
      <c r="CH3711" s="8"/>
      <c r="CI3711" s="8"/>
      <c r="CJ3711" s="10"/>
    </row>
    <row r="3712" spans="2:88">
      <c r="B3712" s="6"/>
      <c r="C3712" s="7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10"/>
      <c r="Z3712" s="8"/>
      <c r="AA3712" s="8"/>
      <c r="AB3712" s="8"/>
      <c r="AC3712" s="8"/>
      <c r="AD3712" s="8"/>
      <c r="AE3712" s="8"/>
      <c r="AF3712" s="8"/>
      <c r="AG3712" s="8"/>
      <c r="AH3712" s="8"/>
      <c r="AI3712" s="8"/>
      <c r="AJ3712" s="8"/>
      <c r="AK3712" s="8"/>
      <c r="AL3712" s="8"/>
      <c r="AM3712" s="8"/>
      <c r="AN3712" s="8"/>
      <c r="AO3712" s="8"/>
      <c r="AP3712" s="9"/>
      <c r="AQ3712" s="9"/>
      <c r="AR3712" s="9"/>
      <c r="AS3712" s="8"/>
      <c r="AT3712" s="8"/>
      <c r="AU3712" s="8"/>
      <c r="AV3712" s="8"/>
      <c r="AW3712" s="8"/>
      <c r="AX3712" s="8"/>
      <c r="AY3712" s="8"/>
      <c r="AZ3712" s="8"/>
      <c r="BA3712" s="8"/>
      <c r="BB3712" s="8"/>
      <c r="BC3712" s="8"/>
      <c r="BD3712" s="8"/>
      <c r="BE3712" s="8"/>
      <c r="BF3712" s="8"/>
      <c r="BG3712" s="8"/>
      <c r="BH3712" s="8"/>
      <c r="BI3712" s="8"/>
      <c r="BJ3712" s="8"/>
      <c r="BK3712" s="8"/>
      <c r="BL3712" s="8"/>
      <c r="BM3712" s="8"/>
      <c r="BN3712" s="8"/>
      <c r="BO3712" s="8"/>
      <c r="BP3712" s="8"/>
      <c r="BQ3712" s="8"/>
      <c r="BR3712" s="8"/>
      <c r="BS3712" s="8"/>
      <c r="BT3712" s="8"/>
      <c r="BU3712" s="8"/>
      <c r="BV3712" s="8"/>
      <c r="BW3712" s="8"/>
      <c r="BX3712" s="8"/>
      <c r="BY3712" s="10"/>
      <c r="BZ3712" s="8"/>
      <c r="CA3712" s="8"/>
      <c r="CB3712" s="8"/>
      <c r="CC3712" s="8"/>
      <c r="CD3712" s="8"/>
      <c r="CE3712" s="8"/>
      <c r="CF3712" s="8"/>
      <c r="CG3712" s="8"/>
      <c r="CH3712" s="8"/>
      <c r="CI3712" s="8"/>
      <c r="CJ3712" s="10"/>
    </row>
    <row r="3713" spans="2:88">
      <c r="B3713" s="6"/>
      <c r="C3713" s="7"/>
      <c r="D3713" s="8"/>
      <c r="E3713" s="8"/>
      <c r="F3713" s="8"/>
      <c r="G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10"/>
      <c r="Z3713" s="8"/>
      <c r="AA3713" s="8"/>
      <c r="AB3713" s="8"/>
      <c r="AC3713" s="8"/>
      <c r="AD3713" s="8"/>
      <c r="AE3713" s="8"/>
      <c r="AF3713" s="8"/>
      <c r="AG3713" s="8"/>
      <c r="AH3713" s="8"/>
      <c r="AI3713" s="8"/>
      <c r="AJ3713" s="8"/>
      <c r="AK3713" s="8"/>
      <c r="AL3713" s="8"/>
      <c r="AM3713" s="8"/>
      <c r="AN3713" s="8"/>
      <c r="AO3713" s="8"/>
      <c r="AP3713" s="9"/>
      <c r="AQ3713" s="9"/>
      <c r="AR3713" s="9"/>
      <c r="AS3713" s="8"/>
      <c r="AT3713" s="8"/>
      <c r="AU3713" s="8"/>
      <c r="AV3713" s="8"/>
      <c r="AW3713" s="8"/>
      <c r="AX3713" s="8"/>
      <c r="AY3713" s="8"/>
      <c r="AZ3713" s="8"/>
      <c r="BA3713" s="8"/>
      <c r="BB3713" s="8"/>
      <c r="BC3713" s="8"/>
      <c r="BD3713" s="8"/>
      <c r="BE3713" s="8"/>
      <c r="BF3713" s="8"/>
      <c r="BG3713" s="8"/>
      <c r="BH3713" s="8"/>
      <c r="BI3713" s="8"/>
      <c r="BJ3713" s="8"/>
      <c r="BK3713" s="8"/>
      <c r="BL3713" s="8"/>
      <c r="BM3713" s="8"/>
      <c r="BN3713" s="8"/>
      <c r="BO3713" s="8"/>
      <c r="BP3713" s="8"/>
      <c r="BQ3713" s="8"/>
      <c r="BR3713" s="8"/>
      <c r="BS3713" s="8"/>
      <c r="BT3713" s="8"/>
      <c r="BU3713" s="8"/>
      <c r="BV3713" s="8"/>
      <c r="BW3713" s="8"/>
      <c r="BX3713" s="8"/>
      <c r="BY3713" s="10"/>
      <c r="BZ3713" s="8"/>
      <c r="CA3713" s="8"/>
      <c r="CB3713" s="8"/>
      <c r="CC3713" s="8"/>
      <c r="CD3713" s="8"/>
      <c r="CE3713" s="8"/>
      <c r="CF3713" s="8"/>
      <c r="CG3713" s="8"/>
      <c r="CH3713" s="8"/>
      <c r="CI3713" s="8"/>
      <c r="CJ3713" s="10"/>
    </row>
    <row r="3714" spans="2:88">
      <c r="B3714" s="6"/>
      <c r="C3714" s="7"/>
      <c r="D3714" s="8"/>
      <c r="E3714" s="8"/>
      <c r="F3714" s="8"/>
      <c r="G3714" s="8"/>
      <c r="H3714" s="8"/>
      <c r="I3714" s="8"/>
      <c r="J3714" s="8"/>
      <c r="K3714" s="8"/>
      <c r="L3714" s="8"/>
      <c r="M3714" s="8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10"/>
      <c r="Z3714" s="8"/>
      <c r="AA3714" s="8"/>
      <c r="AB3714" s="8"/>
      <c r="AC3714" s="8"/>
      <c r="AD3714" s="8"/>
      <c r="AE3714" s="8"/>
      <c r="AF3714" s="8"/>
      <c r="AG3714" s="8"/>
      <c r="AH3714" s="8"/>
      <c r="AI3714" s="8"/>
      <c r="AJ3714" s="8"/>
      <c r="AK3714" s="8"/>
      <c r="AL3714" s="8"/>
      <c r="AM3714" s="8"/>
      <c r="AN3714" s="8"/>
      <c r="AO3714" s="8"/>
      <c r="AP3714" s="9"/>
      <c r="AQ3714" s="9"/>
      <c r="AR3714" s="9"/>
      <c r="AS3714" s="8"/>
      <c r="AT3714" s="8"/>
      <c r="AU3714" s="8"/>
      <c r="AV3714" s="8"/>
      <c r="AW3714" s="8"/>
      <c r="AX3714" s="8"/>
      <c r="AY3714" s="8"/>
      <c r="AZ3714" s="8"/>
      <c r="BA3714" s="8"/>
      <c r="BB3714" s="8"/>
      <c r="BC3714" s="8"/>
      <c r="BD3714" s="8"/>
      <c r="BE3714" s="8"/>
      <c r="BF3714" s="8"/>
      <c r="BG3714" s="8"/>
      <c r="BH3714" s="8"/>
      <c r="BI3714" s="8"/>
      <c r="BJ3714" s="8"/>
      <c r="BK3714" s="8"/>
      <c r="BL3714" s="8"/>
      <c r="BM3714" s="8"/>
      <c r="BN3714" s="8"/>
      <c r="BO3714" s="8"/>
      <c r="BP3714" s="8"/>
      <c r="BQ3714" s="8"/>
      <c r="BR3714" s="8"/>
      <c r="BS3714" s="8"/>
      <c r="BT3714" s="8"/>
      <c r="BU3714" s="8"/>
      <c r="BV3714" s="8"/>
      <c r="BW3714" s="8"/>
      <c r="BX3714" s="8"/>
      <c r="BY3714" s="10"/>
      <c r="BZ3714" s="8"/>
      <c r="CA3714" s="8"/>
      <c r="CB3714" s="8"/>
      <c r="CC3714" s="8"/>
      <c r="CD3714" s="8"/>
      <c r="CE3714" s="8"/>
      <c r="CF3714" s="8"/>
      <c r="CG3714" s="8"/>
      <c r="CH3714" s="8"/>
      <c r="CI3714" s="8"/>
      <c r="CJ3714" s="10"/>
    </row>
    <row r="3715" spans="2:88">
      <c r="B3715" s="6"/>
      <c r="C3715" s="7"/>
      <c r="D3715" s="8"/>
      <c r="E3715" s="8"/>
      <c r="F3715" s="8"/>
      <c r="G3715" s="8"/>
      <c r="H3715" s="8"/>
      <c r="I3715" s="8"/>
      <c r="J3715" s="8"/>
      <c r="K3715" s="8"/>
      <c r="L3715" s="8"/>
      <c r="M3715" s="8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10"/>
      <c r="Z3715" s="8"/>
      <c r="AA3715" s="8"/>
      <c r="AB3715" s="8"/>
      <c r="AC3715" s="8"/>
      <c r="AD3715" s="8"/>
      <c r="AE3715" s="8"/>
      <c r="AF3715" s="8"/>
      <c r="AG3715" s="8"/>
      <c r="AH3715" s="8"/>
      <c r="AI3715" s="8"/>
      <c r="AJ3715" s="8"/>
      <c r="AK3715" s="8"/>
      <c r="AL3715" s="8"/>
      <c r="AM3715" s="8"/>
      <c r="AN3715" s="8"/>
      <c r="AO3715" s="8"/>
      <c r="AP3715" s="9"/>
      <c r="AQ3715" s="9"/>
      <c r="AR3715" s="9"/>
      <c r="AS3715" s="8"/>
      <c r="AT3715" s="8"/>
      <c r="AU3715" s="8"/>
      <c r="AV3715" s="8"/>
      <c r="AW3715" s="8"/>
      <c r="AX3715" s="8"/>
      <c r="AY3715" s="8"/>
      <c r="AZ3715" s="8"/>
      <c r="BA3715" s="8"/>
      <c r="BB3715" s="8"/>
      <c r="BC3715" s="8"/>
      <c r="BD3715" s="8"/>
      <c r="BE3715" s="8"/>
      <c r="BF3715" s="8"/>
      <c r="BG3715" s="8"/>
      <c r="BH3715" s="8"/>
      <c r="BI3715" s="8"/>
      <c r="BJ3715" s="8"/>
      <c r="BK3715" s="8"/>
      <c r="BL3715" s="8"/>
      <c r="BM3715" s="8"/>
      <c r="BN3715" s="8"/>
      <c r="BO3715" s="8"/>
      <c r="BP3715" s="8"/>
      <c r="BQ3715" s="8"/>
      <c r="BR3715" s="8"/>
      <c r="BS3715" s="8"/>
      <c r="BT3715" s="8"/>
      <c r="BU3715" s="8"/>
      <c r="BV3715" s="8"/>
      <c r="BW3715" s="8"/>
      <c r="BX3715" s="8"/>
      <c r="BY3715" s="10"/>
      <c r="BZ3715" s="8"/>
      <c r="CA3715" s="8"/>
      <c r="CB3715" s="8"/>
      <c r="CC3715" s="8"/>
      <c r="CD3715" s="8"/>
      <c r="CE3715" s="8"/>
      <c r="CF3715" s="8"/>
      <c r="CG3715" s="8"/>
      <c r="CH3715" s="8"/>
      <c r="CI3715" s="8"/>
      <c r="CJ3715" s="10"/>
    </row>
    <row r="3716" spans="2:88">
      <c r="B3716" s="6"/>
      <c r="C3716" s="7"/>
      <c r="D3716" s="8"/>
      <c r="E3716" s="8"/>
      <c r="F3716" s="8"/>
      <c r="G3716" s="8"/>
      <c r="H3716" s="8"/>
      <c r="I3716" s="8"/>
      <c r="J3716" s="8"/>
      <c r="K3716" s="8"/>
      <c r="L3716" s="8"/>
      <c r="M3716" s="8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10"/>
      <c r="Z3716" s="8"/>
      <c r="AA3716" s="8"/>
      <c r="AB3716" s="8"/>
      <c r="AC3716" s="8"/>
      <c r="AD3716" s="8"/>
      <c r="AE3716" s="8"/>
      <c r="AF3716" s="8"/>
      <c r="AG3716" s="8"/>
      <c r="AH3716" s="8"/>
      <c r="AI3716" s="8"/>
      <c r="AJ3716" s="8"/>
      <c r="AK3716" s="8"/>
      <c r="AL3716" s="8"/>
      <c r="AM3716" s="8"/>
      <c r="AN3716" s="8"/>
      <c r="AO3716" s="8"/>
      <c r="AP3716" s="9"/>
      <c r="AQ3716" s="9"/>
      <c r="AR3716" s="9"/>
      <c r="AS3716" s="8"/>
      <c r="AT3716" s="8"/>
      <c r="AU3716" s="8"/>
      <c r="AV3716" s="8"/>
      <c r="AW3716" s="8"/>
      <c r="AX3716" s="8"/>
      <c r="AY3716" s="8"/>
      <c r="AZ3716" s="8"/>
      <c r="BA3716" s="8"/>
      <c r="BB3716" s="8"/>
      <c r="BC3716" s="8"/>
      <c r="BD3716" s="8"/>
      <c r="BE3716" s="8"/>
      <c r="BF3716" s="8"/>
      <c r="BG3716" s="8"/>
      <c r="BH3716" s="8"/>
      <c r="BI3716" s="8"/>
      <c r="BJ3716" s="8"/>
      <c r="BK3716" s="8"/>
      <c r="BL3716" s="8"/>
      <c r="BM3716" s="8"/>
      <c r="BN3716" s="8"/>
      <c r="BO3716" s="8"/>
      <c r="BP3716" s="8"/>
      <c r="BQ3716" s="8"/>
      <c r="BR3716" s="8"/>
      <c r="BS3716" s="8"/>
      <c r="BT3716" s="8"/>
      <c r="BU3716" s="8"/>
      <c r="BV3716" s="8"/>
      <c r="BW3716" s="8"/>
      <c r="BX3716" s="8"/>
      <c r="BY3716" s="10"/>
      <c r="BZ3716" s="8"/>
      <c r="CA3716" s="8"/>
      <c r="CB3716" s="8"/>
      <c r="CC3716" s="8"/>
      <c r="CD3716" s="8"/>
      <c r="CE3716" s="8"/>
      <c r="CF3716" s="8"/>
      <c r="CG3716" s="8"/>
      <c r="CH3716" s="8"/>
      <c r="CI3716" s="8"/>
      <c r="CJ3716" s="10"/>
    </row>
    <row r="3717" spans="2:88">
      <c r="B3717" s="6"/>
      <c r="C3717" s="7"/>
      <c r="D3717" s="8"/>
      <c r="E3717" s="8"/>
      <c r="F3717" s="8"/>
      <c r="G3717" s="8"/>
      <c r="H3717" s="8"/>
      <c r="I3717" s="8"/>
      <c r="J3717" s="8"/>
      <c r="K3717" s="8"/>
      <c r="L3717" s="8"/>
      <c r="M3717" s="8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10"/>
      <c r="Z3717" s="8"/>
      <c r="AA3717" s="8"/>
      <c r="AB3717" s="8"/>
      <c r="AC3717" s="8"/>
      <c r="AD3717" s="8"/>
      <c r="AE3717" s="8"/>
      <c r="AF3717" s="8"/>
      <c r="AG3717" s="8"/>
      <c r="AH3717" s="8"/>
      <c r="AI3717" s="8"/>
      <c r="AJ3717" s="8"/>
      <c r="AK3717" s="8"/>
      <c r="AL3717" s="8"/>
      <c r="AM3717" s="8"/>
      <c r="AN3717" s="8"/>
      <c r="AO3717" s="8"/>
      <c r="AP3717" s="9"/>
      <c r="AQ3717" s="9"/>
      <c r="AR3717" s="9"/>
      <c r="AS3717" s="8"/>
      <c r="AT3717" s="8"/>
      <c r="AU3717" s="8"/>
      <c r="AV3717" s="8"/>
      <c r="AW3717" s="8"/>
      <c r="AX3717" s="8"/>
      <c r="AY3717" s="8"/>
      <c r="AZ3717" s="8"/>
      <c r="BA3717" s="8"/>
      <c r="BB3717" s="8"/>
      <c r="BC3717" s="8"/>
      <c r="BD3717" s="8"/>
      <c r="BE3717" s="8"/>
      <c r="BF3717" s="8"/>
      <c r="BG3717" s="8"/>
      <c r="BH3717" s="8"/>
      <c r="BI3717" s="8"/>
      <c r="BJ3717" s="8"/>
      <c r="BK3717" s="8"/>
      <c r="BL3717" s="8"/>
      <c r="BM3717" s="8"/>
      <c r="BN3717" s="8"/>
      <c r="BO3717" s="8"/>
      <c r="BP3717" s="8"/>
      <c r="BQ3717" s="8"/>
      <c r="BR3717" s="8"/>
      <c r="BS3717" s="8"/>
      <c r="BT3717" s="8"/>
      <c r="BU3717" s="8"/>
      <c r="BV3717" s="8"/>
      <c r="BW3717" s="8"/>
      <c r="BX3717" s="8"/>
      <c r="BY3717" s="10"/>
      <c r="BZ3717" s="8"/>
      <c r="CA3717" s="8"/>
      <c r="CB3717" s="8"/>
      <c r="CC3717" s="8"/>
      <c r="CD3717" s="8"/>
      <c r="CE3717" s="8"/>
      <c r="CF3717" s="8"/>
      <c r="CG3717" s="8"/>
      <c r="CH3717" s="8"/>
      <c r="CI3717" s="8"/>
      <c r="CJ3717" s="10"/>
    </row>
    <row r="3718" spans="2:88">
      <c r="B3718" s="6"/>
      <c r="C3718" s="7"/>
      <c r="D3718" s="8"/>
      <c r="E3718" s="8"/>
      <c r="F3718" s="8"/>
      <c r="G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10"/>
      <c r="Z3718" s="8"/>
      <c r="AA3718" s="8"/>
      <c r="AB3718" s="8"/>
      <c r="AC3718" s="8"/>
      <c r="AD3718" s="8"/>
      <c r="AE3718" s="8"/>
      <c r="AF3718" s="8"/>
      <c r="AG3718" s="8"/>
      <c r="AH3718" s="8"/>
      <c r="AI3718" s="8"/>
      <c r="AJ3718" s="8"/>
      <c r="AK3718" s="8"/>
      <c r="AL3718" s="8"/>
      <c r="AM3718" s="8"/>
      <c r="AN3718" s="8"/>
      <c r="AO3718" s="8"/>
      <c r="AP3718" s="9"/>
      <c r="AQ3718" s="9"/>
      <c r="AR3718" s="9"/>
      <c r="AS3718" s="8"/>
      <c r="AT3718" s="8"/>
      <c r="AU3718" s="8"/>
      <c r="AV3718" s="8"/>
      <c r="AW3718" s="8"/>
      <c r="AX3718" s="8"/>
      <c r="AY3718" s="8"/>
      <c r="AZ3718" s="8"/>
      <c r="BA3718" s="8"/>
      <c r="BB3718" s="8"/>
      <c r="BC3718" s="8"/>
      <c r="BD3718" s="8"/>
      <c r="BE3718" s="8"/>
      <c r="BF3718" s="8"/>
      <c r="BG3718" s="8"/>
      <c r="BH3718" s="8"/>
      <c r="BI3718" s="8"/>
      <c r="BJ3718" s="8"/>
      <c r="BK3718" s="8"/>
      <c r="BL3718" s="8"/>
      <c r="BM3718" s="8"/>
      <c r="BN3718" s="8"/>
      <c r="BO3718" s="8"/>
      <c r="BP3718" s="8"/>
      <c r="BQ3718" s="8"/>
      <c r="BR3718" s="8"/>
      <c r="BS3718" s="8"/>
      <c r="BT3718" s="8"/>
      <c r="BU3718" s="8"/>
      <c r="BV3718" s="8"/>
      <c r="BW3718" s="8"/>
      <c r="BX3718" s="8"/>
      <c r="BY3718" s="10"/>
      <c r="BZ3718" s="8"/>
      <c r="CA3718" s="8"/>
      <c r="CB3718" s="8"/>
      <c r="CC3718" s="8"/>
      <c r="CD3718" s="8"/>
      <c r="CE3718" s="8"/>
      <c r="CF3718" s="8"/>
      <c r="CG3718" s="8"/>
      <c r="CH3718" s="8"/>
      <c r="CI3718" s="8"/>
      <c r="CJ3718" s="10"/>
    </row>
    <row r="3719" spans="2:88">
      <c r="B3719" s="6"/>
      <c r="C3719" s="7"/>
      <c r="D3719" s="8"/>
      <c r="E3719" s="8"/>
      <c r="F3719" s="8"/>
      <c r="G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10"/>
      <c r="Z3719" s="8"/>
      <c r="AA3719" s="8"/>
      <c r="AB3719" s="8"/>
      <c r="AC3719" s="8"/>
      <c r="AD3719" s="8"/>
      <c r="AE3719" s="8"/>
      <c r="AF3719" s="8"/>
      <c r="AG3719" s="8"/>
      <c r="AH3719" s="8"/>
      <c r="AI3719" s="8"/>
      <c r="AJ3719" s="8"/>
      <c r="AK3719" s="8"/>
      <c r="AL3719" s="8"/>
      <c r="AM3719" s="8"/>
      <c r="AN3719" s="8"/>
      <c r="AO3719" s="8"/>
      <c r="AP3719" s="9"/>
      <c r="AQ3719" s="9"/>
      <c r="AR3719" s="9"/>
      <c r="AS3719" s="8"/>
      <c r="AT3719" s="8"/>
      <c r="AU3719" s="8"/>
      <c r="AV3719" s="8"/>
      <c r="AW3719" s="8"/>
      <c r="AX3719" s="8"/>
      <c r="AY3719" s="8"/>
      <c r="AZ3719" s="8"/>
      <c r="BA3719" s="8"/>
      <c r="BB3719" s="8"/>
      <c r="BC3719" s="8"/>
      <c r="BD3719" s="8"/>
      <c r="BE3719" s="8"/>
      <c r="BF3719" s="8"/>
      <c r="BG3719" s="8"/>
      <c r="BH3719" s="8"/>
      <c r="BI3719" s="8"/>
      <c r="BJ3719" s="8"/>
      <c r="BK3719" s="8"/>
      <c r="BL3719" s="8"/>
      <c r="BM3719" s="8"/>
      <c r="BN3719" s="8"/>
      <c r="BO3719" s="8"/>
      <c r="BP3719" s="8"/>
      <c r="BQ3719" s="8"/>
      <c r="BR3719" s="8"/>
      <c r="BS3719" s="8"/>
      <c r="BT3719" s="8"/>
      <c r="BU3719" s="8"/>
      <c r="BV3719" s="8"/>
      <c r="BW3719" s="8"/>
      <c r="BX3719" s="8"/>
      <c r="BY3719" s="10"/>
      <c r="BZ3719" s="8"/>
      <c r="CA3719" s="8"/>
      <c r="CB3719" s="8"/>
      <c r="CC3719" s="8"/>
      <c r="CD3719" s="8"/>
      <c r="CE3719" s="8"/>
      <c r="CF3719" s="8"/>
      <c r="CG3719" s="8"/>
      <c r="CH3719" s="8"/>
      <c r="CI3719" s="8"/>
      <c r="CJ3719" s="10"/>
    </row>
    <row r="3720" spans="2:88">
      <c r="B3720" s="6"/>
      <c r="C3720" s="7"/>
      <c r="D3720" s="8"/>
      <c r="E3720" s="8"/>
      <c r="F3720" s="8"/>
      <c r="G3720" s="8"/>
      <c r="H3720" s="8"/>
      <c r="I3720" s="8"/>
      <c r="J3720" s="8"/>
      <c r="K3720" s="8"/>
      <c r="L3720" s="8"/>
      <c r="M3720" s="8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10"/>
      <c r="Z3720" s="8"/>
      <c r="AA3720" s="8"/>
      <c r="AB3720" s="8"/>
      <c r="AC3720" s="8"/>
      <c r="AD3720" s="8"/>
      <c r="AE3720" s="8"/>
      <c r="AF3720" s="8"/>
      <c r="AG3720" s="8"/>
      <c r="AH3720" s="8"/>
      <c r="AI3720" s="8"/>
      <c r="AJ3720" s="8"/>
      <c r="AK3720" s="8"/>
      <c r="AL3720" s="8"/>
      <c r="AM3720" s="8"/>
      <c r="AN3720" s="8"/>
      <c r="AO3720" s="8"/>
      <c r="AP3720" s="9"/>
      <c r="AQ3720" s="9"/>
      <c r="AR3720" s="9"/>
      <c r="AS3720" s="8"/>
      <c r="AT3720" s="8"/>
      <c r="AU3720" s="8"/>
      <c r="AV3720" s="8"/>
      <c r="AW3720" s="8"/>
      <c r="AX3720" s="8"/>
      <c r="AY3720" s="8"/>
      <c r="AZ3720" s="8"/>
      <c r="BA3720" s="8"/>
      <c r="BB3720" s="8"/>
      <c r="BC3720" s="8"/>
      <c r="BD3720" s="8"/>
      <c r="BE3720" s="8"/>
      <c r="BF3720" s="8"/>
      <c r="BG3720" s="8"/>
      <c r="BH3720" s="8"/>
      <c r="BI3720" s="8"/>
      <c r="BJ3720" s="8"/>
      <c r="BK3720" s="8"/>
      <c r="BL3720" s="8"/>
      <c r="BM3720" s="8"/>
      <c r="BN3720" s="8"/>
      <c r="BO3720" s="8"/>
      <c r="BP3720" s="8"/>
      <c r="BQ3720" s="8"/>
      <c r="BR3720" s="8"/>
      <c r="BS3720" s="8"/>
      <c r="BT3720" s="8"/>
      <c r="BU3720" s="8"/>
      <c r="BV3720" s="8"/>
      <c r="BW3720" s="8"/>
      <c r="BX3720" s="8"/>
      <c r="BY3720" s="10"/>
      <c r="BZ3720" s="8"/>
      <c r="CA3720" s="8"/>
      <c r="CB3720" s="8"/>
      <c r="CC3720" s="8"/>
      <c r="CD3720" s="8"/>
      <c r="CE3720" s="8"/>
      <c r="CF3720" s="8"/>
      <c r="CG3720" s="8"/>
      <c r="CH3720" s="8"/>
      <c r="CI3720" s="8"/>
      <c r="CJ3720" s="10"/>
    </row>
    <row r="3721" spans="2:88">
      <c r="B3721" s="6"/>
      <c r="C3721" s="7"/>
      <c r="D3721" s="8"/>
      <c r="E3721" s="8"/>
      <c r="F3721" s="8"/>
      <c r="G3721" s="8"/>
      <c r="H3721" s="8"/>
      <c r="I3721" s="8"/>
      <c r="J3721" s="8"/>
      <c r="K3721" s="8"/>
      <c r="L3721" s="8"/>
      <c r="M3721" s="8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10"/>
      <c r="Z3721" s="8"/>
      <c r="AA3721" s="8"/>
      <c r="AB3721" s="8"/>
      <c r="AC3721" s="8"/>
      <c r="AD3721" s="8"/>
      <c r="AE3721" s="8"/>
      <c r="AF3721" s="8"/>
      <c r="AG3721" s="8"/>
      <c r="AH3721" s="8"/>
      <c r="AI3721" s="8"/>
      <c r="AJ3721" s="8"/>
      <c r="AK3721" s="8"/>
      <c r="AL3721" s="8"/>
      <c r="AM3721" s="8"/>
      <c r="AN3721" s="8"/>
      <c r="AO3721" s="8"/>
      <c r="AP3721" s="9"/>
      <c r="AQ3721" s="9"/>
      <c r="AR3721" s="9"/>
      <c r="AS3721" s="8"/>
      <c r="AT3721" s="8"/>
      <c r="AU3721" s="8"/>
      <c r="AV3721" s="8"/>
      <c r="AW3721" s="8"/>
      <c r="AX3721" s="8"/>
      <c r="AY3721" s="8"/>
      <c r="AZ3721" s="8"/>
      <c r="BA3721" s="8"/>
      <c r="BB3721" s="8"/>
      <c r="BC3721" s="8"/>
      <c r="BD3721" s="8"/>
      <c r="BE3721" s="8"/>
      <c r="BF3721" s="8"/>
      <c r="BG3721" s="8"/>
      <c r="BH3721" s="8"/>
      <c r="BI3721" s="8"/>
      <c r="BJ3721" s="8"/>
      <c r="BK3721" s="8"/>
      <c r="BL3721" s="8"/>
      <c r="BM3721" s="8"/>
      <c r="BN3721" s="8"/>
      <c r="BO3721" s="8"/>
      <c r="BP3721" s="8"/>
      <c r="BQ3721" s="8"/>
      <c r="BR3721" s="8"/>
      <c r="BS3721" s="8"/>
      <c r="BT3721" s="8"/>
      <c r="BU3721" s="8"/>
      <c r="BV3721" s="8"/>
      <c r="BW3721" s="8"/>
      <c r="BX3721" s="8"/>
      <c r="BY3721" s="10"/>
      <c r="BZ3721" s="8"/>
      <c r="CA3721" s="8"/>
      <c r="CB3721" s="8"/>
      <c r="CC3721" s="8"/>
      <c r="CD3721" s="8"/>
      <c r="CE3721" s="8"/>
      <c r="CF3721" s="8"/>
      <c r="CG3721" s="8"/>
      <c r="CH3721" s="8"/>
      <c r="CI3721" s="8"/>
      <c r="CJ3721" s="10"/>
    </row>
    <row r="3722" spans="2:88">
      <c r="B3722" s="6"/>
      <c r="C3722" s="7"/>
      <c r="D3722" s="8"/>
      <c r="E3722" s="8"/>
      <c r="F3722" s="8"/>
      <c r="G3722" s="8"/>
      <c r="H3722" s="8"/>
      <c r="I3722" s="8"/>
      <c r="J3722" s="8"/>
      <c r="K3722" s="8"/>
      <c r="L3722" s="8"/>
      <c r="M3722" s="8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10"/>
      <c r="Z3722" s="8"/>
      <c r="AA3722" s="8"/>
      <c r="AB3722" s="8"/>
      <c r="AC3722" s="8"/>
      <c r="AD3722" s="8"/>
      <c r="AE3722" s="8"/>
      <c r="AF3722" s="8"/>
      <c r="AG3722" s="8"/>
      <c r="AH3722" s="8"/>
      <c r="AI3722" s="8"/>
      <c r="AJ3722" s="8"/>
      <c r="AK3722" s="8"/>
      <c r="AL3722" s="8"/>
      <c r="AM3722" s="8"/>
      <c r="AN3722" s="8"/>
      <c r="AO3722" s="8"/>
      <c r="AP3722" s="9"/>
      <c r="AQ3722" s="9"/>
      <c r="AR3722" s="9"/>
      <c r="AS3722" s="8"/>
      <c r="AT3722" s="8"/>
      <c r="AU3722" s="8"/>
      <c r="AV3722" s="8"/>
      <c r="AW3722" s="8"/>
      <c r="AX3722" s="8"/>
      <c r="AY3722" s="8"/>
      <c r="AZ3722" s="8"/>
      <c r="BA3722" s="8"/>
      <c r="BB3722" s="8"/>
      <c r="BC3722" s="8"/>
      <c r="BD3722" s="8"/>
      <c r="BE3722" s="8"/>
      <c r="BF3722" s="8"/>
      <c r="BG3722" s="8"/>
      <c r="BH3722" s="8"/>
      <c r="BI3722" s="8"/>
      <c r="BJ3722" s="8"/>
      <c r="BK3722" s="8"/>
      <c r="BL3722" s="8"/>
      <c r="BM3722" s="8"/>
      <c r="BN3722" s="8"/>
      <c r="BO3722" s="8"/>
      <c r="BP3722" s="8"/>
      <c r="BQ3722" s="8"/>
      <c r="BR3722" s="8"/>
      <c r="BS3722" s="8"/>
      <c r="BT3722" s="8"/>
      <c r="BU3722" s="8"/>
      <c r="BV3722" s="8"/>
      <c r="BW3722" s="8"/>
      <c r="BX3722" s="8"/>
      <c r="BY3722" s="10"/>
      <c r="BZ3722" s="8"/>
      <c r="CA3722" s="8"/>
      <c r="CB3722" s="8"/>
      <c r="CC3722" s="8"/>
      <c r="CD3722" s="8"/>
      <c r="CE3722" s="8"/>
      <c r="CF3722" s="8"/>
      <c r="CG3722" s="8"/>
      <c r="CH3722" s="8"/>
      <c r="CI3722" s="8"/>
      <c r="CJ3722" s="10"/>
    </row>
    <row r="3723" spans="2:88">
      <c r="B3723" s="6"/>
      <c r="C3723" s="7"/>
      <c r="D3723" s="8"/>
      <c r="E3723" s="8"/>
      <c r="F3723" s="8"/>
      <c r="G3723" s="8"/>
      <c r="H3723" s="8"/>
      <c r="I3723" s="8"/>
      <c r="J3723" s="8"/>
      <c r="K3723" s="8"/>
      <c r="L3723" s="8"/>
      <c r="M3723" s="8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10"/>
      <c r="Z3723" s="8"/>
      <c r="AA3723" s="8"/>
      <c r="AB3723" s="8"/>
      <c r="AC3723" s="8"/>
      <c r="AD3723" s="8"/>
      <c r="AE3723" s="8"/>
      <c r="AF3723" s="8"/>
      <c r="AG3723" s="8"/>
      <c r="AH3723" s="8"/>
      <c r="AI3723" s="8"/>
      <c r="AJ3723" s="8"/>
      <c r="AK3723" s="8"/>
      <c r="AL3723" s="8"/>
      <c r="AM3723" s="8"/>
      <c r="AN3723" s="8"/>
      <c r="AO3723" s="8"/>
      <c r="AP3723" s="9"/>
      <c r="AQ3723" s="9"/>
      <c r="AR3723" s="9"/>
      <c r="AS3723" s="8"/>
      <c r="AT3723" s="8"/>
      <c r="AU3723" s="8"/>
      <c r="AV3723" s="8"/>
      <c r="AW3723" s="8"/>
      <c r="AX3723" s="8"/>
      <c r="AY3723" s="8"/>
      <c r="AZ3723" s="8"/>
      <c r="BA3723" s="8"/>
      <c r="BB3723" s="8"/>
      <c r="BC3723" s="8"/>
      <c r="BD3723" s="8"/>
      <c r="BE3723" s="8"/>
      <c r="BF3723" s="8"/>
      <c r="BG3723" s="8"/>
      <c r="BH3723" s="8"/>
      <c r="BI3723" s="8"/>
      <c r="BJ3723" s="8"/>
      <c r="BK3723" s="8"/>
      <c r="BL3723" s="8"/>
      <c r="BM3723" s="8"/>
      <c r="BN3723" s="8"/>
      <c r="BO3723" s="8"/>
      <c r="BP3723" s="8"/>
      <c r="BQ3723" s="8"/>
      <c r="BR3723" s="8"/>
      <c r="BS3723" s="8"/>
      <c r="BT3723" s="8"/>
      <c r="BU3723" s="8"/>
      <c r="BV3723" s="8"/>
      <c r="BW3723" s="8"/>
      <c r="BX3723" s="8"/>
      <c r="BY3723" s="10"/>
      <c r="BZ3723" s="8"/>
      <c r="CA3723" s="8"/>
      <c r="CB3723" s="8"/>
      <c r="CC3723" s="8"/>
      <c r="CD3723" s="8"/>
      <c r="CE3723" s="8"/>
      <c r="CF3723" s="8"/>
      <c r="CG3723" s="8"/>
      <c r="CH3723" s="8"/>
      <c r="CI3723" s="8"/>
      <c r="CJ3723" s="10"/>
    </row>
    <row r="3724" spans="2:88">
      <c r="B3724" s="6"/>
      <c r="C3724" s="7"/>
      <c r="D3724" s="8"/>
      <c r="E3724" s="8"/>
      <c r="F3724" s="8"/>
      <c r="G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10"/>
      <c r="Z3724" s="8"/>
      <c r="AA3724" s="8"/>
      <c r="AB3724" s="8"/>
      <c r="AC3724" s="8"/>
      <c r="AD3724" s="8"/>
      <c r="AE3724" s="8"/>
      <c r="AF3724" s="8"/>
      <c r="AG3724" s="8"/>
      <c r="AH3724" s="8"/>
      <c r="AI3724" s="8"/>
      <c r="AJ3724" s="8"/>
      <c r="AK3724" s="8"/>
      <c r="AL3724" s="8"/>
      <c r="AM3724" s="8"/>
      <c r="AN3724" s="8"/>
      <c r="AO3724" s="8"/>
      <c r="AP3724" s="9"/>
      <c r="AQ3724" s="9"/>
      <c r="AR3724" s="9"/>
      <c r="AS3724" s="8"/>
      <c r="AT3724" s="8"/>
      <c r="AU3724" s="8"/>
      <c r="AV3724" s="8"/>
      <c r="AW3724" s="8"/>
      <c r="AX3724" s="8"/>
      <c r="AY3724" s="8"/>
      <c r="AZ3724" s="8"/>
      <c r="BA3724" s="8"/>
      <c r="BB3724" s="8"/>
      <c r="BC3724" s="8"/>
      <c r="BD3724" s="8"/>
      <c r="BE3724" s="8"/>
      <c r="BF3724" s="8"/>
      <c r="BG3724" s="8"/>
      <c r="BH3724" s="8"/>
      <c r="BI3724" s="8"/>
      <c r="BJ3724" s="8"/>
      <c r="BK3724" s="8"/>
      <c r="BL3724" s="8"/>
      <c r="BM3724" s="8"/>
      <c r="BN3724" s="8"/>
      <c r="BO3724" s="8"/>
      <c r="BP3724" s="8"/>
      <c r="BQ3724" s="8"/>
      <c r="BR3724" s="8"/>
      <c r="BS3724" s="8"/>
      <c r="BT3724" s="8"/>
      <c r="BU3724" s="8"/>
      <c r="BV3724" s="8"/>
      <c r="BW3724" s="8"/>
      <c r="BX3724" s="8"/>
      <c r="BY3724" s="10"/>
      <c r="BZ3724" s="8"/>
      <c r="CA3724" s="8"/>
      <c r="CB3724" s="8"/>
      <c r="CC3724" s="8"/>
      <c r="CD3724" s="8"/>
      <c r="CE3724" s="8"/>
      <c r="CF3724" s="8"/>
      <c r="CG3724" s="8"/>
      <c r="CH3724" s="8"/>
      <c r="CI3724" s="8"/>
      <c r="CJ3724" s="10"/>
    </row>
    <row r="3725" spans="2:88">
      <c r="B3725" s="6"/>
      <c r="C3725" s="7"/>
      <c r="D3725" s="8"/>
      <c r="E3725" s="8"/>
      <c r="F3725" s="8"/>
      <c r="G3725" s="8"/>
      <c r="H3725" s="8"/>
      <c r="I3725" s="8"/>
      <c r="J3725" s="8"/>
      <c r="K3725" s="8"/>
      <c r="L3725" s="8"/>
      <c r="M3725" s="8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10"/>
      <c r="Z3725" s="8"/>
      <c r="AA3725" s="8"/>
      <c r="AB3725" s="8"/>
      <c r="AC3725" s="8"/>
      <c r="AD3725" s="8"/>
      <c r="AE3725" s="8"/>
      <c r="AF3725" s="8"/>
      <c r="AG3725" s="8"/>
      <c r="AH3725" s="8"/>
      <c r="AI3725" s="8"/>
      <c r="AJ3725" s="8"/>
      <c r="AK3725" s="8"/>
      <c r="AL3725" s="8"/>
      <c r="AM3725" s="8"/>
      <c r="AN3725" s="8"/>
      <c r="AO3725" s="8"/>
      <c r="AP3725" s="9"/>
      <c r="AQ3725" s="9"/>
      <c r="AR3725" s="9"/>
      <c r="AS3725" s="8"/>
      <c r="AT3725" s="8"/>
      <c r="AU3725" s="8"/>
      <c r="AV3725" s="8"/>
      <c r="AW3725" s="8"/>
      <c r="AX3725" s="8"/>
      <c r="AY3725" s="8"/>
      <c r="AZ3725" s="8"/>
      <c r="BA3725" s="8"/>
      <c r="BB3725" s="8"/>
      <c r="BC3725" s="8"/>
      <c r="BD3725" s="8"/>
      <c r="BE3725" s="8"/>
      <c r="BF3725" s="8"/>
      <c r="BG3725" s="8"/>
      <c r="BH3725" s="8"/>
      <c r="BI3725" s="8"/>
      <c r="BJ3725" s="8"/>
      <c r="BK3725" s="8"/>
      <c r="BL3725" s="8"/>
      <c r="BM3725" s="8"/>
      <c r="BN3725" s="8"/>
      <c r="BO3725" s="8"/>
      <c r="BP3725" s="8"/>
      <c r="BQ3725" s="8"/>
      <c r="BR3725" s="8"/>
      <c r="BS3725" s="8"/>
      <c r="BT3725" s="8"/>
      <c r="BU3725" s="8"/>
      <c r="BV3725" s="8"/>
      <c r="BW3725" s="8"/>
      <c r="BX3725" s="8"/>
      <c r="BY3725" s="10"/>
      <c r="BZ3725" s="8"/>
      <c r="CA3725" s="8"/>
      <c r="CB3725" s="8"/>
      <c r="CC3725" s="8"/>
      <c r="CD3725" s="8"/>
      <c r="CE3725" s="8"/>
      <c r="CF3725" s="8"/>
      <c r="CG3725" s="8"/>
      <c r="CH3725" s="8"/>
      <c r="CI3725" s="8"/>
      <c r="CJ3725" s="10"/>
    </row>
    <row r="3726" spans="2:88">
      <c r="B3726" s="6"/>
      <c r="C3726" s="7"/>
      <c r="D3726" s="8"/>
      <c r="E3726" s="8"/>
      <c r="F3726" s="8"/>
      <c r="G3726" s="8"/>
      <c r="H3726" s="8"/>
      <c r="I3726" s="8"/>
      <c r="J3726" s="8"/>
      <c r="K3726" s="8"/>
      <c r="L3726" s="8"/>
      <c r="M3726" s="8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10"/>
      <c r="Z3726" s="8"/>
      <c r="AA3726" s="8"/>
      <c r="AB3726" s="8"/>
      <c r="AC3726" s="8"/>
      <c r="AD3726" s="8"/>
      <c r="AE3726" s="8"/>
      <c r="AF3726" s="8"/>
      <c r="AG3726" s="8"/>
      <c r="AH3726" s="8"/>
      <c r="AI3726" s="8"/>
      <c r="AJ3726" s="8"/>
      <c r="AK3726" s="8"/>
      <c r="AL3726" s="8"/>
      <c r="AM3726" s="8"/>
      <c r="AN3726" s="8"/>
      <c r="AO3726" s="8"/>
      <c r="AP3726" s="9"/>
      <c r="AQ3726" s="9"/>
      <c r="AR3726" s="9"/>
      <c r="AS3726" s="8"/>
      <c r="AT3726" s="8"/>
      <c r="AU3726" s="8"/>
      <c r="AV3726" s="8"/>
      <c r="AW3726" s="8"/>
      <c r="AX3726" s="8"/>
      <c r="AY3726" s="8"/>
      <c r="AZ3726" s="8"/>
      <c r="BA3726" s="8"/>
      <c r="BB3726" s="8"/>
      <c r="BC3726" s="8"/>
      <c r="BD3726" s="8"/>
      <c r="BE3726" s="8"/>
      <c r="BF3726" s="8"/>
      <c r="BG3726" s="8"/>
      <c r="BH3726" s="8"/>
      <c r="BI3726" s="8"/>
      <c r="BJ3726" s="8"/>
      <c r="BK3726" s="8"/>
      <c r="BL3726" s="8"/>
      <c r="BM3726" s="8"/>
      <c r="BN3726" s="8"/>
      <c r="BO3726" s="8"/>
      <c r="BP3726" s="8"/>
      <c r="BQ3726" s="8"/>
      <c r="BR3726" s="8"/>
      <c r="BS3726" s="8"/>
      <c r="BT3726" s="8"/>
      <c r="BU3726" s="8"/>
      <c r="BV3726" s="8"/>
      <c r="BW3726" s="8"/>
      <c r="BX3726" s="8"/>
      <c r="BY3726" s="10"/>
      <c r="BZ3726" s="8"/>
      <c r="CA3726" s="8"/>
      <c r="CB3726" s="8"/>
      <c r="CC3726" s="8"/>
      <c r="CD3726" s="8"/>
      <c r="CE3726" s="8"/>
      <c r="CF3726" s="8"/>
      <c r="CG3726" s="8"/>
      <c r="CH3726" s="8"/>
      <c r="CI3726" s="8"/>
      <c r="CJ3726" s="10"/>
    </row>
    <row r="3727" spans="2:88">
      <c r="B3727" s="6"/>
      <c r="C3727" s="7"/>
      <c r="D3727" s="8"/>
      <c r="E3727" s="8"/>
      <c r="F3727" s="8"/>
      <c r="G3727" s="8"/>
      <c r="H3727" s="8"/>
      <c r="I3727" s="8"/>
      <c r="J3727" s="8"/>
      <c r="K3727" s="8"/>
      <c r="L3727" s="8"/>
      <c r="M3727" s="8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10"/>
      <c r="Z3727" s="8"/>
      <c r="AA3727" s="8"/>
      <c r="AB3727" s="8"/>
      <c r="AC3727" s="8"/>
      <c r="AD3727" s="8"/>
      <c r="AE3727" s="8"/>
      <c r="AF3727" s="8"/>
      <c r="AG3727" s="8"/>
      <c r="AH3727" s="8"/>
      <c r="AI3727" s="8"/>
      <c r="AJ3727" s="8"/>
      <c r="AK3727" s="8"/>
      <c r="AL3727" s="8"/>
      <c r="AM3727" s="8"/>
      <c r="AN3727" s="8"/>
      <c r="AO3727" s="8"/>
      <c r="AP3727" s="9"/>
      <c r="AQ3727" s="9"/>
      <c r="AR3727" s="9"/>
      <c r="AS3727" s="8"/>
      <c r="AT3727" s="8"/>
      <c r="AU3727" s="8"/>
      <c r="AV3727" s="8"/>
      <c r="AW3727" s="8"/>
      <c r="AX3727" s="8"/>
      <c r="AY3727" s="8"/>
      <c r="AZ3727" s="8"/>
      <c r="BA3727" s="8"/>
      <c r="BB3727" s="8"/>
      <c r="BC3727" s="8"/>
      <c r="BD3727" s="8"/>
      <c r="BE3727" s="8"/>
      <c r="BF3727" s="8"/>
      <c r="BG3727" s="8"/>
      <c r="BH3727" s="8"/>
      <c r="BI3727" s="8"/>
      <c r="BJ3727" s="8"/>
      <c r="BK3727" s="8"/>
      <c r="BL3727" s="8"/>
      <c r="BM3727" s="8"/>
      <c r="BN3727" s="8"/>
      <c r="BO3727" s="8"/>
      <c r="BP3727" s="8"/>
      <c r="BQ3727" s="8"/>
      <c r="BR3727" s="8"/>
      <c r="BS3727" s="8"/>
      <c r="BT3727" s="8"/>
      <c r="BU3727" s="8"/>
      <c r="BV3727" s="8"/>
      <c r="BW3727" s="8"/>
      <c r="BX3727" s="8"/>
      <c r="BY3727" s="10"/>
      <c r="BZ3727" s="8"/>
      <c r="CA3727" s="8"/>
      <c r="CB3727" s="8"/>
      <c r="CC3727" s="8"/>
      <c r="CD3727" s="8"/>
      <c r="CE3727" s="8"/>
      <c r="CF3727" s="8"/>
      <c r="CG3727" s="8"/>
      <c r="CH3727" s="8"/>
      <c r="CI3727" s="8"/>
      <c r="CJ3727" s="10"/>
    </row>
    <row r="3728" spans="2:88">
      <c r="B3728" s="6"/>
      <c r="C3728" s="7"/>
      <c r="D3728" s="8"/>
      <c r="E3728" s="8"/>
      <c r="F3728" s="8"/>
      <c r="G3728" s="8"/>
      <c r="H3728" s="8"/>
      <c r="I3728" s="8"/>
      <c r="J3728" s="8"/>
      <c r="K3728" s="8"/>
      <c r="L3728" s="8"/>
      <c r="M3728" s="8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10"/>
      <c r="Z3728" s="8"/>
      <c r="AA3728" s="8"/>
      <c r="AB3728" s="8"/>
      <c r="AC3728" s="8"/>
      <c r="AD3728" s="8"/>
      <c r="AE3728" s="8"/>
      <c r="AF3728" s="8"/>
      <c r="AG3728" s="8"/>
      <c r="AH3728" s="8"/>
      <c r="AI3728" s="8"/>
      <c r="AJ3728" s="8"/>
      <c r="AK3728" s="8"/>
      <c r="AL3728" s="8"/>
      <c r="AM3728" s="8"/>
      <c r="AN3728" s="8"/>
      <c r="AO3728" s="8"/>
      <c r="AP3728" s="9"/>
      <c r="AQ3728" s="9"/>
      <c r="AR3728" s="9"/>
      <c r="AS3728" s="8"/>
      <c r="AT3728" s="8"/>
      <c r="AU3728" s="8"/>
      <c r="AV3728" s="8"/>
      <c r="AW3728" s="8"/>
      <c r="AX3728" s="8"/>
      <c r="AY3728" s="8"/>
      <c r="AZ3728" s="8"/>
      <c r="BA3728" s="8"/>
      <c r="BB3728" s="8"/>
      <c r="BC3728" s="8"/>
      <c r="BD3728" s="8"/>
      <c r="BE3728" s="8"/>
      <c r="BF3728" s="8"/>
      <c r="BG3728" s="8"/>
      <c r="BH3728" s="8"/>
      <c r="BI3728" s="8"/>
      <c r="BJ3728" s="8"/>
      <c r="BK3728" s="8"/>
      <c r="BL3728" s="8"/>
      <c r="BM3728" s="8"/>
      <c r="BN3728" s="8"/>
      <c r="BO3728" s="8"/>
      <c r="BP3728" s="8"/>
      <c r="BQ3728" s="8"/>
      <c r="BR3728" s="8"/>
      <c r="BS3728" s="8"/>
      <c r="BT3728" s="8"/>
      <c r="BU3728" s="8"/>
      <c r="BV3728" s="8"/>
      <c r="BW3728" s="8"/>
      <c r="BX3728" s="8"/>
      <c r="BY3728" s="10"/>
      <c r="BZ3728" s="8"/>
      <c r="CA3728" s="8"/>
      <c r="CB3728" s="8"/>
      <c r="CC3728" s="8"/>
      <c r="CD3728" s="8"/>
      <c r="CE3728" s="8"/>
      <c r="CF3728" s="8"/>
      <c r="CG3728" s="8"/>
      <c r="CH3728" s="8"/>
      <c r="CI3728" s="8"/>
      <c r="CJ3728" s="10"/>
    </row>
    <row r="3729" spans="2:88">
      <c r="B3729" s="6"/>
      <c r="C3729" s="7"/>
      <c r="D3729" s="8"/>
      <c r="E3729" s="8"/>
      <c r="F3729" s="8"/>
      <c r="G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10"/>
      <c r="Z3729" s="8"/>
      <c r="AA3729" s="8"/>
      <c r="AB3729" s="8"/>
      <c r="AC3729" s="8"/>
      <c r="AD3729" s="8"/>
      <c r="AE3729" s="8"/>
      <c r="AF3729" s="8"/>
      <c r="AG3729" s="8"/>
      <c r="AH3729" s="8"/>
      <c r="AI3729" s="8"/>
      <c r="AJ3729" s="8"/>
      <c r="AK3729" s="8"/>
      <c r="AL3729" s="8"/>
      <c r="AM3729" s="8"/>
      <c r="AN3729" s="8"/>
      <c r="AO3729" s="8"/>
      <c r="AP3729" s="9"/>
      <c r="AQ3729" s="9"/>
      <c r="AR3729" s="9"/>
      <c r="AS3729" s="8"/>
      <c r="AT3729" s="8"/>
      <c r="AU3729" s="8"/>
      <c r="AV3729" s="8"/>
      <c r="AW3729" s="8"/>
      <c r="AX3729" s="8"/>
      <c r="AY3729" s="8"/>
      <c r="AZ3729" s="8"/>
      <c r="BA3729" s="8"/>
      <c r="BB3729" s="8"/>
      <c r="BC3729" s="8"/>
      <c r="BD3729" s="8"/>
      <c r="BE3729" s="8"/>
      <c r="BF3729" s="8"/>
      <c r="BG3729" s="8"/>
      <c r="BH3729" s="8"/>
      <c r="BI3729" s="8"/>
      <c r="BJ3729" s="8"/>
      <c r="BK3729" s="8"/>
      <c r="BL3729" s="8"/>
      <c r="BM3729" s="8"/>
      <c r="BN3729" s="8"/>
      <c r="BO3729" s="8"/>
      <c r="BP3729" s="8"/>
      <c r="BQ3729" s="8"/>
      <c r="BR3729" s="8"/>
      <c r="BS3729" s="8"/>
      <c r="BT3729" s="8"/>
      <c r="BU3729" s="8"/>
      <c r="BV3729" s="8"/>
      <c r="BW3729" s="8"/>
      <c r="BX3729" s="8"/>
      <c r="BY3729" s="10"/>
      <c r="BZ3729" s="8"/>
      <c r="CA3729" s="8"/>
      <c r="CB3729" s="8"/>
      <c r="CC3729" s="8"/>
      <c r="CD3729" s="8"/>
      <c r="CE3729" s="8"/>
      <c r="CF3729" s="8"/>
      <c r="CG3729" s="8"/>
      <c r="CH3729" s="8"/>
      <c r="CI3729" s="8"/>
      <c r="CJ3729" s="10"/>
    </row>
    <row r="3730" spans="2:88">
      <c r="B3730" s="6"/>
      <c r="C3730" s="7"/>
      <c r="D3730" s="8"/>
      <c r="E3730" s="8"/>
      <c r="F3730" s="8"/>
      <c r="G3730" s="8"/>
      <c r="H3730" s="8"/>
      <c r="I3730" s="8"/>
      <c r="J3730" s="8"/>
      <c r="K3730" s="8"/>
      <c r="L3730" s="8"/>
      <c r="M3730" s="8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10"/>
      <c r="Z3730" s="8"/>
      <c r="AA3730" s="8"/>
      <c r="AB3730" s="8"/>
      <c r="AC3730" s="8"/>
      <c r="AD3730" s="8"/>
      <c r="AE3730" s="8"/>
      <c r="AF3730" s="8"/>
      <c r="AG3730" s="8"/>
      <c r="AH3730" s="8"/>
      <c r="AI3730" s="8"/>
      <c r="AJ3730" s="8"/>
      <c r="AK3730" s="8"/>
      <c r="AL3730" s="8"/>
      <c r="AM3730" s="8"/>
      <c r="AN3730" s="8"/>
      <c r="AO3730" s="8"/>
      <c r="AP3730" s="9"/>
      <c r="AQ3730" s="9"/>
      <c r="AR3730" s="9"/>
      <c r="AS3730" s="8"/>
      <c r="AT3730" s="8"/>
      <c r="AU3730" s="8"/>
      <c r="AV3730" s="8"/>
      <c r="AW3730" s="8"/>
      <c r="AX3730" s="8"/>
      <c r="AY3730" s="8"/>
      <c r="AZ3730" s="8"/>
      <c r="BA3730" s="8"/>
      <c r="BB3730" s="8"/>
      <c r="BC3730" s="8"/>
      <c r="BD3730" s="8"/>
      <c r="BE3730" s="8"/>
      <c r="BF3730" s="8"/>
      <c r="BG3730" s="8"/>
      <c r="BH3730" s="8"/>
      <c r="BI3730" s="8"/>
      <c r="BJ3730" s="8"/>
      <c r="BK3730" s="8"/>
      <c r="BL3730" s="8"/>
      <c r="BM3730" s="8"/>
      <c r="BN3730" s="8"/>
      <c r="BO3730" s="8"/>
      <c r="BP3730" s="8"/>
      <c r="BQ3730" s="8"/>
      <c r="BR3730" s="8"/>
      <c r="BS3730" s="8"/>
      <c r="BT3730" s="8"/>
      <c r="BU3730" s="8"/>
      <c r="BV3730" s="8"/>
      <c r="BW3730" s="8"/>
      <c r="BX3730" s="8"/>
      <c r="BY3730" s="10"/>
      <c r="BZ3730" s="8"/>
      <c r="CA3730" s="8"/>
      <c r="CB3730" s="8"/>
      <c r="CC3730" s="8"/>
      <c r="CD3730" s="8"/>
      <c r="CE3730" s="8"/>
      <c r="CF3730" s="8"/>
      <c r="CG3730" s="8"/>
      <c r="CH3730" s="8"/>
      <c r="CI3730" s="8"/>
      <c r="CJ3730" s="10"/>
    </row>
    <row r="3731" spans="2:88">
      <c r="B3731" s="6"/>
      <c r="C3731" s="7"/>
      <c r="D3731" s="8"/>
      <c r="E3731" s="8"/>
      <c r="F3731" s="8"/>
      <c r="G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10"/>
      <c r="Z3731" s="8"/>
      <c r="AA3731" s="8"/>
      <c r="AB3731" s="8"/>
      <c r="AC3731" s="8"/>
      <c r="AD3731" s="8"/>
      <c r="AE3731" s="8"/>
      <c r="AF3731" s="8"/>
      <c r="AG3731" s="8"/>
      <c r="AH3731" s="8"/>
      <c r="AI3731" s="8"/>
      <c r="AJ3731" s="8"/>
      <c r="AK3731" s="8"/>
      <c r="AL3731" s="8"/>
      <c r="AM3731" s="8"/>
      <c r="AN3731" s="8"/>
      <c r="AO3731" s="8"/>
      <c r="AP3731" s="9"/>
      <c r="AQ3731" s="9"/>
      <c r="AR3731" s="9"/>
      <c r="AS3731" s="8"/>
      <c r="AT3731" s="8"/>
      <c r="AU3731" s="8"/>
      <c r="AV3731" s="8"/>
      <c r="AW3731" s="8"/>
      <c r="AX3731" s="8"/>
      <c r="AY3731" s="8"/>
      <c r="AZ3731" s="8"/>
      <c r="BA3731" s="8"/>
      <c r="BB3731" s="8"/>
      <c r="BC3731" s="8"/>
      <c r="BD3731" s="8"/>
      <c r="BE3731" s="8"/>
      <c r="BF3731" s="8"/>
      <c r="BG3731" s="8"/>
      <c r="BH3731" s="8"/>
      <c r="BI3731" s="8"/>
      <c r="BJ3731" s="8"/>
      <c r="BK3731" s="8"/>
      <c r="BL3731" s="8"/>
      <c r="BM3731" s="8"/>
      <c r="BN3731" s="8"/>
      <c r="BO3731" s="8"/>
      <c r="BP3731" s="8"/>
      <c r="BQ3731" s="8"/>
      <c r="BR3731" s="8"/>
      <c r="BS3731" s="8"/>
      <c r="BT3731" s="8"/>
      <c r="BU3731" s="8"/>
      <c r="BV3731" s="8"/>
      <c r="BW3731" s="8"/>
      <c r="BX3731" s="8"/>
      <c r="BY3731" s="10"/>
      <c r="BZ3731" s="8"/>
      <c r="CA3731" s="8"/>
      <c r="CB3731" s="8"/>
      <c r="CC3731" s="8"/>
      <c r="CD3731" s="8"/>
      <c r="CE3731" s="8"/>
      <c r="CF3731" s="8"/>
      <c r="CG3731" s="8"/>
      <c r="CH3731" s="8"/>
      <c r="CI3731" s="8"/>
      <c r="CJ3731" s="10"/>
    </row>
    <row r="3732" spans="2:88">
      <c r="B3732" s="6"/>
      <c r="C3732" s="7"/>
      <c r="D3732" s="8"/>
      <c r="E3732" s="8"/>
      <c r="F3732" s="8"/>
      <c r="G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10"/>
      <c r="Z3732" s="8"/>
      <c r="AA3732" s="8"/>
      <c r="AB3732" s="8"/>
      <c r="AC3732" s="8"/>
      <c r="AD3732" s="8"/>
      <c r="AE3732" s="8"/>
      <c r="AF3732" s="8"/>
      <c r="AG3732" s="8"/>
      <c r="AH3732" s="8"/>
      <c r="AI3732" s="8"/>
      <c r="AJ3732" s="8"/>
      <c r="AK3732" s="8"/>
      <c r="AL3732" s="8"/>
      <c r="AM3732" s="8"/>
      <c r="AN3732" s="8"/>
      <c r="AO3732" s="8"/>
      <c r="AP3732" s="9"/>
      <c r="AQ3732" s="9"/>
      <c r="AR3732" s="9"/>
      <c r="AS3732" s="8"/>
      <c r="AT3732" s="8"/>
      <c r="AU3732" s="8"/>
      <c r="AV3732" s="8"/>
      <c r="AW3732" s="8"/>
      <c r="AX3732" s="8"/>
      <c r="AY3732" s="8"/>
      <c r="AZ3732" s="8"/>
      <c r="BA3732" s="8"/>
      <c r="BB3732" s="8"/>
      <c r="BC3732" s="8"/>
      <c r="BD3732" s="8"/>
      <c r="BE3732" s="8"/>
      <c r="BF3732" s="8"/>
      <c r="BG3732" s="8"/>
      <c r="BH3732" s="8"/>
      <c r="BI3732" s="8"/>
      <c r="BJ3732" s="8"/>
      <c r="BK3732" s="8"/>
      <c r="BL3732" s="8"/>
      <c r="BM3732" s="8"/>
      <c r="BN3732" s="8"/>
      <c r="BO3732" s="8"/>
      <c r="BP3732" s="8"/>
      <c r="BQ3732" s="8"/>
      <c r="BR3732" s="8"/>
      <c r="BS3732" s="8"/>
      <c r="BT3732" s="8"/>
      <c r="BU3732" s="8"/>
      <c r="BV3732" s="8"/>
      <c r="BW3732" s="8"/>
      <c r="BX3732" s="8"/>
      <c r="BY3732" s="10"/>
      <c r="BZ3732" s="8"/>
      <c r="CA3732" s="8"/>
      <c r="CB3732" s="8"/>
      <c r="CC3732" s="8"/>
      <c r="CD3732" s="8"/>
      <c r="CE3732" s="8"/>
      <c r="CF3732" s="8"/>
      <c r="CG3732" s="8"/>
      <c r="CH3732" s="8"/>
      <c r="CI3732" s="8"/>
      <c r="CJ3732" s="10"/>
    </row>
    <row r="3733" spans="2:88">
      <c r="B3733" s="6"/>
      <c r="C3733" s="7"/>
      <c r="D3733" s="8"/>
      <c r="E3733" s="8"/>
      <c r="F3733" s="8"/>
      <c r="G3733" s="8"/>
      <c r="H3733" s="8"/>
      <c r="I3733" s="8"/>
      <c r="J3733" s="8"/>
      <c r="K3733" s="8"/>
      <c r="L3733" s="8"/>
      <c r="M3733" s="8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10"/>
      <c r="Z3733" s="8"/>
      <c r="AA3733" s="8"/>
      <c r="AB3733" s="8"/>
      <c r="AC3733" s="8"/>
      <c r="AD3733" s="8"/>
      <c r="AE3733" s="8"/>
      <c r="AF3733" s="8"/>
      <c r="AG3733" s="8"/>
      <c r="AH3733" s="8"/>
      <c r="AI3733" s="8"/>
      <c r="AJ3733" s="8"/>
      <c r="AK3733" s="8"/>
      <c r="AL3733" s="8"/>
      <c r="AM3733" s="8"/>
      <c r="AN3733" s="8"/>
      <c r="AO3733" s="8"/>
      <c r="AP3733" s="9"/>
      <c r="AQ3733" s="9"/>
      <c r="AR3733" s="9"/>
      <c r="AS3733" s="8"/>
      <c r="AT3733" s="8"/>
      <c r="AU3733" s="8"/>
      <c r="AV3733" s="8"/>
      <c r="AW3733" s="8"/>
      <c r="AX3733" s="8"/>
      <c r="AY3733" s="8"/>
      <c r="AZ3733" s="8"/>
      <c r="BA3733" s="8"/>
      <c r="BB3733" s="8"/>
      <c r="BC3733" s="8"/>
      <c r="BD3733" s="8"/>
      <c r="BE3733" s="8"/>
      <c r="BF3733" s="8"/>
      <c r="BG3733" s="8"/>
      <c r="BH3733" s="8"/>
      <c r="BI3733" s="8"/>
      <c r="BJ3733" s="8"/>
      <c r="BK3733" s="8"/>
      <c r="BL3733" s="8"/>
      <c r="BM3733" s="8"/>
      <c r="BN3733" s="8"/>
      <c r="BO3733" s="8"/>
      <c r="BP3733" s="8"/>
      <c r="BQ3733" s="8"/>
      <c r="BR3733" s="8"/>
      <c r="BS3733" s="8"/>
      <c r="BT3733" s="8"/>
      <c r="BU3733" s="8"/>
      <c r="BV3733" s="8"/>
      <c r="BW3733" s="8"/>
      <c r="BX3733" s="8"/>
      <c r="BY3733" s="10"/>
      <c r="BZ3733" s="8"/>
      <c r="CA3733" s="8"/>
      <c r="CB3733" s="8"/>
      <c r="CC3733" s="8"/>
      <c r="CD3733" s="8"/>
      <c r="CE3733" s="8"/>
      <c r="CF3733" s="8"/>
      <c r="CG3733" s="8"/>
      <c r="CH3733" s="8"/>
      <c r="CI3733" s="8"/>
      <c r="CJ3733" s="10"/>
    </row>
    <row r="3734" spans="2:88">
      <c r="B3734" s="6"/>
      <c r="C3734" s="7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10"/>
      <c r="Z3734" s="8"/>
      <c r="AA3734" s="8"/>
      <c r="AB3734" s="8"/>
      <c r="AC3734" s="8"/>
      <c r="AD3734" s="8"/>
      <c r="AE3734" s="8"/>
      <c r="AF3734" s="8"/>
      <c r="AG3734" s="8"/>
      <c r="AH3734" s="8"/>
      <c r="AI3734" s="8"/>
      <c r="AJ3734" s="8"/>
      <c r="AK3734" s="8"/>
      <c r="AL3734" s="8"/>
      <c r="AM3734" s="8"/>
      <c r="AN3734" s="8"/>
      <c r="AO3734" s="8"/>
      <c r="AP3734" s="9"/>
      <c r="AQ3734" s="9"/>
      <c r="AR3734" s="9"/>
      <c r="AS3734" s="8"/>
      <c r="AT3734" s="8"/>
      <c r="AU3734" s="8"/>
      <c r="AV3734" s="8"/>
      <c r="AW3734" s="8"/>
      <c r="AX3734" s="8"/>
      <c r="AY3734" s="8"/>
      <c r="AZ3734" s="8"/>
      <c r="BA3734" s="8"/>
      <c r="BB3734" s="8"/>
      <c r="BC3734" s="8"/>
      <c r="BD3734" s="8"/>
      <c r="BE3734" s="8"/>
      <c r="BF3734" s="8"/>
      <c r="BG3734" s="8"/>
      <c r="BH3734" s="8"/>
      <c r="BI3734" s="8"/>
      <c r="BJ3734" s="8"/>
      <c r="BK3734" s="8"/>
      <c r="BL3734" s="8"/>
      <c r="BM3734" s="8"/>
      <c r="BN3734" s="8"/>
      <c r="BO3734" s="8"/>
      <c r="BP3734" s="8"/>
      <c r="BQ3734" s="8"/>
      <c r="BR3734" s="8"/>
      <c r="BS3734" s="8"/>
      <c r="BT3734" s="8"/>
      <c r="BU3734" s="8"/>
      <c r="BV3734" s="8"/>
      <c r="BW3734" s="8"/>
      <c r="BX3734" s="8"/>
      <c r="BY3734" s="10"/>
      <c r="BZ3734" s="8"/>
      <c r="CA3734" s="8"/>
      <c r="CB3734" s="8"/>
      <c r="CC3734" s="8"/>
      <c r="CD3734" s="8"/>
      <c r="CE3734" s="8"/>
      <c r="CF3734" s="8"/>
      <c r="CG3734" s="8"/>
      <c r="CH3734" s="8"/>
      <c r="CI3734" s="8"/>
      <c r="CJ3734" s="10"/>
    </row>
    <row r="3735" spans="2:88">
      <c r="B3735" s="6"/>
      <c r="C3735" s="7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10"/>
      <c r="Z3735" s="8"/>
      <c r="AA3735" s="8"/>
      <c r="AB3735" s="8"/>
      <c r="AC3735" s="8"/>
      <c r="AD3735" s="8"/>
      <c r="AE3735" s="8"/>
      <c r="AF3735" s="8"/>
      <c r="AG3735" s="8"/>
      <c r="AH3735" s="8"/>
      <c r="AI3735" s="8"/>
      <c r="AJ3735" s="8"/>
      <c r="AK3735" s="8"/>
      <c r="AL3735" s="8"/>
      <c r="AM3735" s="8"/>
      <c r="AN3735" s="8"/>
      <c r="AO3735" s="8"/>
      <c r="AP3735" s="9"/>
      <c r="AQ3735" s="9"/>
      <c r="AR3735" s="9"/>
      <c r="AS3735" s="8"/>
      <c r="AT3735" s="8"/>
      <c r="AU3735" s="8"/>
      <c r="AV3735" s="8"/>
      <c r="AW3735" s="8"/>
      <c r="AX3735" s="8"/>
      <c r="AY3735" s="8"/>
      <c r="AZ3735" s="8"/>
      <c r="BA3735" s="8"/>
      <c r="BB3735" s="8"/>
      <c r="BC3735" s="8"/>
      <c r="BD3735" s="8"/>
      <c r="BE3735" s="8"/>
      <c r="BF3735" s="8"/>
      <c r="BG3735" s="8"/>
      <c r="BH3735" s="8"/>
      <c r="BI3735" s="8"/>
      <c r="BJ3735" s="8"/>
      <c r="BK3735" s="8"/>
      <c r="BL3735" s="8"/>
      <c r="BM3735" s="8"/>
      <c r="BN3735" s="8"/>
      <c r="BO3735" s="8"/>
      <c r="BP3735" s="8"/>
      <c r="BQ3735" s="8"/>
      <c r="BR3735" s="8"/>
      <c r="BS3735" s="8"/>
      <c r="BT3735" s="8"/>
      <c r="BU3735" s="8"/>
      <c r="BV3735" s="8"/>
      <c r="BW3735" s="8"/>
      <c r="BX3735" s="8"/>
      <c r="BY3735" s="10"/>
      <c r="BZ3735" s="8"/>
      <c r="CA3735" s="8"/>
      <c r="CB3735" s="8"/>
      <c r="CC3735" s="8"/>
      <c r="CD3735" s="8"/>
      <c r="CE3735" s="8"/>
      <c r="CF3735" s="8"/>
      <c r="CG3735" s="8"/>
      <c r="CH3735" s="8"/>
      <c r="CI3735" s="8"/>
      <c r="CJ3735" s="10"/>
    </row>
    <row r="3736" spans="2:88">
      <c r="B3736" s="6"/>
      <c r="C3736" s="7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10"/>
      <c r="Z3736" s="8"/>
      <c r="AA3736" s="8"/>
      <c r="AB3736" s="8"/>
      <c r="AC3736" s="8"/>
      <c r="AD3736" s="8"/>
      <c r="AE3736" s="8"/>
      <c r="AF3736" s="8"/>
      <c r="AG3736" s="8"/>
      <c r="AH3736" s="8"/>
      <c r="AI3736" s="8"/>
      <c r="AJ3736" s="8"/>
      <c r="AK3736" s="8"/>
      <c r="AL3736" s="8"/>
      <c r="AM3736" s="8"/>
      <c r="AN3736" s="8"/>
      <c r="AO3736" s="8"/>
      <c r="AP3736" s="9"/>
      <c r="AQ3736" s="9"/>
      <c r="AR3736" s="9"/>
      <c r="AS3736" s="8"/>
      <c r="AT3736" s="8"/>
      <c r="AU3736" s="8"/>
      <c r="AV3736" s="8"/>
      <c r="AW3736" s="8"/>
      <c r="AX3736" s="8"/>
      <c r="AY3736" s="8"/>
      <c r="AZ3736" s="8"/>
      <c r="BA3736" s="8"/>
      <c r="BB3736" s="8"/>
      <c r="BC3736" s="8"/>
      <c r="BD3736" s="8"/>
      <c r="BE3736" s="8"/>
      <c r="BF3736" s="8"/>
      <c r="BG3736" s="8"/>
      <c r="BH3736" s="8"/>
      <c r="BI3736" s="8"/>
      <c r="BJ3736" s="8"/>
      <c r="BK3736" s="8"/>
      <c r="BL3736" s="8"/>
      <c r="BM3736" s="8"/>
      <c r="BN3736" s="8"/>
      <c r="BO3736" s="8"/>
      <c r="BP3736" s="8"/>
      <c r="BQ3736" s="8"/>
      <c r="BR3736" s="8"/>
      <c r="BS3736" s="8"/>
      <c r="BT3736" s="8"/>
      <c r="BU3736" s="8"/>
      <c r="BV3736" s="8"/>
      <c r="BW3736" s="8"/>
      <c r="BX3736" s="8"/>
      <c r="BY3736" s="10"/>
      <c r="BZ3736" s="8"/>
      <c r="CA3736" s="8"/>
      <c r="CB3736" s="8"/>
      <c r="CC3736" s="8"/>
      <c r="CD3736" s="8"/>
      <c r="CE3736" s="8"/>
      <c r="CF3736" s="8"/>
      <c r="CG3736" s="8"/>
      <c r="CH3736" s="8"/>
      <c r="CI3736" s="8"/>
      <c r="CJ3736" s="10"/>
    </row>
    <row r="3737" spans="2:88">
      <c r="B3737" s="6"/>
      <c r="C3737" s="7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10"/>
      <c r="Z3737" s="8"/>
      <c r="AA3737" s="8"/>
      <c r="AB3737" s="8"/>
      <c r="AC3737" s="8"/>
      <c r="AD3737" s="8"/>
      <c r="AE3737" s="8"/>
      <c r="AF3737" s="8"/>
      <c r="AG3737" s="8"/>
      <c r="AH3737" s="8"/>
      <c r="AI3737" s="8"/>
      <c r="AJ3737" s="8"/>
      <c r="AK3737" s="8"/>
      <c r="AL3737" s="8"/>
      <c r="AM3737" s="8"/>
      <c r="AN3737" s="8"/>
      <c r="AO3737" s="8"/>
      <c r="AP3737" s="9"/>
      <c r="AQ3737" s="9"/>
      <c r="AR3737" s="9"/>
      <c r="AS3737" s="8"/>
      <c r="AT3737" s="8"/>
      <c r="AU3737" s="8"/>
      <c r="AV3737" s="8"/>
      <c r="AW3737" s="8"/>
      <c r="AX3737" s="8"/>
      <c r="AY3737" s="8"/>
      <c r="AZ3737" s="8"/>
      <c r="BA3737" s="8"/>
      <c r="BB3737" s="8"/>
      <c r="BC3737" s="8"/>
      <c r="BD3737" s="8"/>
      <c r="BE3737" s="8"/>
      <c r="BF3737" s="8"/>
      <c r="BG3737" s="8"/>
      <c r="BH3737" s="8"/>
      <c r="BI3737" s="8"/>
      <c r="BJ3737" s="8"/>
      <c r="BK3737" s="8"/>
      <c r="BL3737" s="8"/>
      <c r="BM3737" s="8"/>
      <c r="BN3737" s="8"/>
      <c r="BO3737" s="8"/>
      <c r="BP3737" s="8"/>
      <c r="BQ3737" s="8"/>
      <c r="BR3737" s="8"/>
      <c r="BS3737" s="8"/>
      <c r="BT3737" s="8"/>
      <c r="BU3737" s="8"/>
      <c r="BV3737" s="8"/>
      <c r="BW3737" s="8"/>
      <c r="BX3737" s="8"/>
      <c r="BY3737" s="10"/>
      <c r="BZ3737" s="8"/>
      <c r="CA3737" s="8"/>
      <c r="CB3737" s="8"/>
      <c r="CC3737" s="8"/>
      <c r="CD3737" s="8"/>
      <c r="CE3737" s="8"/>
      <c r="CF3737" s="8"/>
      <c r="CG3737" s="8"/>
      <c r="CH3737" s="8"/>
      <c r="CI3737" s="8"/>
      <c r="CJ3737" s="10"/>
    </row>
    <row r="3738" spans="2:88">
      <c r="B3738" s="6"/>
      <c r="C3738" s="7"/>
      <c r="D3738" s="8"/>
      <c r="E3738" s="8"/>
      <c r="F3738" s="8"/>
      <c r="G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10"/>
      <c r="Z3738" s="8"/>
      <c r="AA3738" s="8"/>
      <c r="AB3738" s="8"/>
      <c r="AC3738" s="8"/>
      <c r="AD3738" s="8"/>
      <c r="AE3738" s="8"/>
      <c r="AF3738" s="8"/>
      <c r="AG3738" s="8"/>
      <c r="AH3738" s="8"/>
      <c r="AI3738" s="8"/>
      <c r="AJ3738" s="8"/>
      <c r="AK3738" s="8"/>
      <c r="AL3738" s="8"/>
      <c r="AM3738" s="8"/>
      <c r="AN3738" s="8"/>
      <c r="AO3738" s="8"/>
      <c r="AP3738" s="9"/>
      <c r="AQ3738" s="9"/>
      <c r="AR3738" s="9"/>
      <c r="AS3738" s="8"/>
      <c r="AT3738" s="8"/>
      <c r="AU3738" s="8"/>
      <c r="AV3738" s="8"/>
      <c r="AW3738" s="8"/>
      <c r="AX3738" s="8"/>
      <c r="AY3738" s="8"/>
      <c r="AZ3738" s="8"/>
      <c r="BA3738" s="8"/>
      <c r="BB3738" s="8"/>
      <c r="BC3738" s="8"/>
      <c r="BD3738" s="8"/>
      <c r="BE3738" s="8"/>
      <c r="BF3738" s="8"/>
      <c r="BG3738" s="8"/>
      <c r="BH3738" s="8"/>
      <c r="BI3738" s="8"/>
      <c r="BJ3738" s="8"/>
      <c r="BK3738" s="8"/>
      <c r="BL3738" s="8"/>
      <c r="BM3738" s="8"/>
      <c r="BN3738" s="8"/>
      <c r="BO3738" s="8"/>
      <c r="BP3738" s="8"/>
      <c r="BQ3738" s="8"/>
      <c r="BR3738" s="8"/>
      <c r="BS3738" s="8"/>
      <c r="BT3738" s="8"/>
      <c r="BU3738" s="8"/>
      <c r="BV3738" s="8"/>
      <c r="BW3738" s="8"/>
      <c r="BX3738" s="8"/>
      <c r="BY3738" s="10"/>
      <c r="BZ3738" s="8"/>
      <c r="CA3738" s="8"/>
      <c r="CB3738" s="8"/>
      <c r="CC3738" s="8"/>
      <c r="CD3738" s="8"/>
      <c r="CE3738" s="8"/>
      <c r="CF3738" s="8"/>
      <c r="CG3738" s="8"/>
      <c r="CH3738" s="8"/>
      <c r="CI3738" s="8"/>
      <c r="CJ3738" s="10"/>
    </row>
    <row r="3739" spans="2:88">
      <c r="B3739" s="6"/>
      <c r="C3739" s="7"/>
      <c r="D3739" s="8"/>
      <c r="E3739" s="8"/>
      <c r="F3739" s="8"/>
      <c r="G3739" s="8"/>
      <c r="H3739" s="8"/>
      <c r="I3739" s="8"/>
      <c r="J3739" s="8"/>
      <c r="K3739" s="8"/>
      <c r="L3739" s="8"/>
      <c r="M3739" s="8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10"/>
      <c r="Z3739" s="8"/>
      <c r="AA3739" s="8"/>
      <c r="AB3739" s="8"/>
      <c r="AC3739" s="8"/>
      <c r="AD3739" s="8"/>
      <c r="AE3739" s="8"/>
      <c r="AF3739" s="8"/>
      <c r="AG3739" s="8"/>
      <c r="AH3739" s="8"/>
      <c r="AI3739" s="8"/>
      <c r="AJ3739" s="8"/>
      <c r="AK3739" s="8"/>
      <c r="AL3739" s="8"/>
      <c r="AM3739" s="8"/>
      <c r="AN3739" s="8"/>
      <c r="AO3739" s="8"/>
      <c r="AP3739" s="9"/>
      <c r="AQ3739" s="9"/>
      <c r="AR3739" s="9"/>
      <c r="AS3739" s="8"/>
      <c r="AT3739" s="8"/>
      <c r="AU3739" s="8"/>
      <c r="AV3739" s="8"/>
      <c r="AW3739" s="8"/>
      <c r="AX3739" s="8"/>
      <c r="AY3739" s="8"/>
      <c r="AZ3739" s="8"/>
      <c r="BA3739" s="8"/>
      <c r="BB3739" s="8"/>
      <c r="BC3739" s="8"/>
      <c r="BD3739" s="8"/>
      <c r="BE3739" s="8"/>
      <c r="BF3739" s="8"/>
      <c r="BG3739" s="8"/>
      <c r="BH3739" s="8"/>
      <c r="BI3739" s="8"/>
      <c r="BJ3739" s="8"/>
      <c r="BK3739" s="8"/>
      <c r="BL3739" s="8"/>
      <c r="BM3739" s="8"/>
      <c r="BN3739" s="8"/>
      <c r="BO3739" s="8"/>
      <c r="BP3739" s="8"/>
      <c r="BQ3739" s="8"/>
      <c r="BR3739" s="8"/>
      <c r="BS3739" s="8"/>
      <c r="BT3739" s="8"/>
      <c r="BU3739" s="8"/>
      <c r="BV3739" s="8"/>
      <c r="BW3739" s="8"/>
      <c r="BX3739" s="8"/>
      <c r="BY3739" s="10"/>
      <c r="BZ3739" s="8"/>
      <c r="CA3739" s="8"/>
      <c r="CB3739" s="8"/>
      <c r="CC3739" s="8"/>
      <c r="CD3739" s="8"/>
      <c r="CE3739" s="8"/>
      <c r="CF3739" s="8"/>
      <c r="CG3739" s="8"/>
      <c r="CH3739" s="8"/>
      <c r="CI3739" s="8"/>
      <c r="CJ3739" s="10"/>
    </row>
    <row r="3740" spans="2:88">
      <c r="B3740" s="6"/>
      <c r="C3740" s="7"/>
      <c r="D3740" s="8"/>
      <c r="E3740" s="8"/>
      <c r="F3740" s="8"/>
      <c r="G3740" s="8"/>
      <c r="H3740" s="8"/>
      <c r="I3740" s="8"/>
      <c r="J3740" s="8"/>
      <c r="K3740" s="8"/>
      <c r="L3740" s="8"/>
      <c r="M3740" s="8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10"/>
      <c r="Z3740" s="8"/>
      <c r="AA3740" s="8"/>
      <c r="AB3740" s="8"/>
      <c r="AC3740" s="8"/>
      <c r="AD3740" s="8"/>
      <c r="AE3740" s="8"/>
      <c r="AF3740" s="8"/>
      <c r="AG3740" s="8"/>
      <c r="AH3740" s="8"/>
      <c r="AI3740" s="8"/>
      <c r="AJ3740" s="8"/>
      <c r="AK3740" s="8"/>
      <c r="AL3740" s="8"/>
      <c r="AM3740" s="8"/>
      <c r="AN3740" s="8"/>
      <c r="AO3740" s="8"/>
      <c r="AP3740" s="9"/>
      <c r="AQ3740" s="9"/>
      <c r="AR3740" s="9"/>
      <c r="AS3740" s="8"/>
      <c r="AT3740" s="8"/>
      <c r="AU3740" s="8"/>
      <c r="AV3740" s="8"/>
      <c r="AW3740" s="8"/>
      <c r="AX3740" s="8"/>
      <c r="AY3740" s="8"/>
      <c r="AZ3740" s="8"/>
      <c r="BA3740" s="8"/>
      <c r="BB3740" s="8"/>
      <c r="BC3740" s="8"/>
      <c r="BD3740" s="8"/>
      <c r="BE3740" s="8"/>
      <c r="BF3740" s="8"/>
      <c r="BG3740" s="8"/>
      <c r="BH3740" s="8"/>
      <c r="BI3740" s="8"/>
      <c r="BJ3740" s="8"/>
      <c r="BK3740" s="8"/>
      <c r="BL3740" s="8"/>
      <c r="BM3740" s="8"/>
      <c r="BN3740" s="8"/>
      <c r="BO3740" s="8"/>
      <c r="BP3740" s="8"/>
      <c r="BQ3740" s="8"/>
      <c r="BR3740" s="8"/>
      <c r="BS3740" s="8"/>
      <c r="BT3740" s="8"/>
      <c r="BU3740" s="8"/>
      <c r="BV3740" s="8"/>
      <c r="BW3740" s="8"/>
      <c r="BX3740" s="8"/>
      <c r="BY3740" s="10"/>
      <c r="BZ3740" s="8"/>
      <c r="CA3740" s="8"/>
      <c r="CB3740" s="8"/>
      <c r="CC3740" s="8"/>
      <c r="CD3740" s="8"/>
      <c r="CE3740" s="8"/>
      <c r="CF3740" s="8"/>
      <c r="CG3740" s="8"/>
      <c r="CH3740" s="8"/>
      <c r="CI3740" s="8"/>
      <c r="CJ3740" s="10"/>
    </row>
    <row r="3741" spans="2:88">
      <c r="B3741" s="6"/>
      <c r="C3741" s="7"/>
      <c r="D3741" s="8"/>
      <c r="E3741" s="8"/>
      <c r="F3741" s="8"/>
      <c r="G3741" s="8"/>
      <c r="H3741" s="8"/>
      <c r="I3741" s="8"/>
      <c r="J3741" s="8"/>
      <c r="K3741" s="8"/>
      <c r="L3741" s="8"/>
      <c r="M3741" s="8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10"/>
      <c r="Z3741" s="8"/>
      <c r="AA3741" s="8"/>
      <c r="AB3741" s="8"/>
      <c r="AC3741" s="8"/>
      <c r="AD3741" s="8"/>
      <c r="AE3741" s="8"/>
      <c r="AF3741" s="8"/>
      <c r="AG3741" s="8"/>
      <c r="AH3741" s="8"/>
      <c r="AI3741" s="8"/>
      <c r="AJ3741" s="8"/>
      <c r="AK3741" s="8"/>
      <c r="AL3741" s="8"/>
      <c r="AM3741" s="8"/>
      <c r="AN3741" s="8"/>
      <c r="AO3741" s="8"/>
      <c r="AP3741" s="9"/>
      <c r="AQ3741" s="9"/>
      <c r="AR3741" s="9"/>
      <c r="AS3741" s="8"/>
      <c r="AT3741" s="8"/>
      <c r="AU3741" s="8"/>
      <c r="AV3741" s="8"/>
      <c r="AW3741" s="8"/>
      <c r="AX3741" s="8"/>
      <c r="AY3741" s="8"/>
      <c r="AZ3741" s="8"/>
      <c r="BA3741" s="8"/>
      <c r="BB3741" s="8"/>
      <c r="BC3741" s="8"/>
      <c r="BD3741" s="8"/>
      <c r="BE3741" s="8"/>
      <c r="BF3741" s="8"/>
      <c r="BG3741" s="8"/>
      <c r="BH3741" s="8"/>
      <c r="BI3741" s="8"/>
      <c r="BJ3741" s="8"/>
      <c r="BK3741" s="8"/>
      <c r="BL3741" s="8"/>
      <c r="BM3741" s="8"/>
      <c r="BN3741" s="8"/>
      <c r="BO3741" s="8"/>
      <c r="BP3741" s="8"/>
      <c r="BQ3741" s="8"/>
      <c r="BR3741" s="8"/>
      <c r="BS3741" s="8"/>
      <c r="BT3741" s="8"/>
      <c r="BU3741" s="8"/>
      <c r="BV3741" s="8"/>
      <c r="BW3741" s="8"/>
      <c r="BX3741" s="8"/>
      <c r="BY3741" s="10"/>
      <c r="BZ3741" s="8"/>
      <c r="CA3741" s="8"/>
      <c r="CB3741" s="8"/>
      <c r="CC3741" s="8"/>
      <c r="CD3741" s="8"/>
      <c r="CE3741" s="8"/>
      <c r="CF3741" s="8"/>
      <c r="CG3741" s="8"/>
      <c r="CH3741" s="8"/>
      <c r="CI3741" s="8"/>
      <c r="CJ3741" s="10"/>
    </row>
    <row r="3742" spans="2:88">
      <c r="B3742" s="6"/>
      <c r="C3742" s="7"/>
      <c r="D3742" s="8"/>
      <c r="E3742" s="8"/>
      <c r="F3742" s="8"/>
      <c r="G3742" s="8"/>
      <c r="H3742" s="8"/>
      <c r="I3742" s="8"/>
      <c r="J3742" s="8"/>
      <c r="K3742" s="8"/>
      <c r="L3742" s="8"/>
      <c r="M3742" s="8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10"/>
      <c r="Z3742" s="8"/>
      <c r="AA3742" s="8"/>
      <c r="AB3742" s="8"/>
      <c r="AC3742" s="8"/>
      <c r="AD3742" s="8"/>
      <c r="AE3742" s="8"/>
      <c r="AF3742" s="8"/>
      <c r="AG3742" s="8"/>
      <c r="AH3742" s="8"/>
      <c r="AI3742" s="8"/>
      <c r="AJ3742" s="8"/>
      <c r="AK3742" s="8"/>
      <c r="AL3742" s="8"/>
      <c r="AM3742" s="8"/>
      <c r="AN3742" s="8"/>
      <c r="AO3742" s="8"/>
      <c r="AP3742" s="9"/>
      <c r="AQ3742" s="9"/>
      <c r="AR3742" s="9"/>
      <c r="AS3742" s="8"/>
      <c r="AT3742" s="8"/>
      <c r="AU3742" s="8"/>
      <c r="AV3742" s="8"/>
      <c r="AW3742" s="8"/>
      <c r="AX3742" s="8"/>
      <c r="AY3742" s="8"/>
      <c r="AZ3742" s="8"/>
      <c r="BA3742" s="8"/>
      <c r="BB3742" s="8"/>
      <c r="BC3742" s="8"/>
      <c r="BD3742" s="8"/>
      <c r="BE3742" s="8"/>
      <c r="BF3742" s="8"/>
      <c r="BG3742" s="8"/>
      <c r="BH3742" s="8"/>
      <c r="BI3742" s="8"/>
      <c r="BJ3742" s="8"/>
      <c r="BK3742" s="8"/>
      <c r="BL3742" s="8"/>
      <c r="BM3742" s="8"/>
      <c r="BN3742" s="8"/>
      <c r="BO3742" s="8"/>
      <c r="BP3742" s="8"/>
      <c r="BQ3742" s="8"/>
      <c r="BR3742" s="8"/>
      <c r="BS3742" s="8"/>
      <c r="BT3742" s="8"/>
      <c r="BU3742" s="8"/>
      <c r="BV3742" s="8"/>
      <c r="BW3742" s="8"/>
      <c r="BX3742" s="8"/>
      <c r="BY3742" s="10"/>
      <c r="BZ3742" s="8"/>
      <c r="CA3742" s="8"/>
      <c r="CB3742" s="8"/>
      <c r="CC3742" s="8"/>
      <c r="CD3742" s="8"/>
      <c r="CE3742" s="8"/>
      <c r="CF3742" s="8"/>
      <c r="CG3742" s="8"/>
      <c r="CH3742" s="8"/>
      <c r="CI3742" s="8"/>
      <c r="CJ3742" s="10"/>
    </row>
    <row r="3743" spans="2:88">
      <c r="B3743" s="6"/>
      <c r="C3743" s="7"/>
      <c r="D3743" s="8"/>
      <c r="E3743" s="8"/>
      <c r="F3743" s="8"/>
      <c r="G3743" s="8"/>
      <c r="H3743" s="8"/>
      <c r="I3743" s="8"/>
      <c r="J3743" s="8"/>
      <c r="K3743" s="8"/>
      <c r="L3743" s="8"/>
      <c r="M3743" s="8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10"/>
      <c r="Z3743" s="8"/>
      <c r="AA3743" s="8"/>
      <c r="AB3743" s="8"/>
      <c r="AC3743" s="8"/>
      <c r="AD3743" s="8"/>
      <c r="AE3743" s="8"/>
      <c r="AF3743" s="8"/>
      <c r="AG3743" s="8"/>
      <c r="AH3743" s="8"/>
      <c r="AI3743" s="8"/>
      <c r="AJ3743" s="8"/>
      <c r="AK3743" s="8"/>
      <c r="AL3743" s="8"/>
      <c r="AM3743" s="8"/>
      <c r="AN3743" s="8"/>
      <c r="AO3743" s="8"/>
      <c r="AP3743" s="9"/>
      <c r="AQ3743" s="9"/>
      <c r="AR3743" s="9"/>
      <c r="AS3743" s="8"/>
      <c r="AT3743" s="8"/>
      <c r="AU3743" s="8"/>
      <c r="AV3743" s="8"/>
      <c r="AW3743" s="8"/>
      <c r="AX3743" s="8"/>
      <c r="AY3743" s="8"/>
      <c r="AZ3743" s="8"/>
      <c r="BA3743" s="8"/>
      <c r="BB3743" s="8"/>
      <c r="BC3743" s="8"/>
      <c r="BD3743" s="8"/>
      <c r="BE3743" s="8"/>
      <c r="BF3743" s="8"/>
      <c r="BG3743" s="8"/>
      <c r="BH3743" s="8"/>
      <c r="BI3743" s="8"/>
      <c r="BJ3743" s="8"/>
      <c r="BK3743" s="8"/>
      <c r="BL3743" s="8"/>
      <c r="BM3743" s="8"/>
      <c r="BN3743" s="8"/>
      <c r="BO3743" s="8"/>
      <c r="BP3743" s="8"/>
      <c r="BQ3743" s="8"/>
      <c r="BR3743" s="8"/>
      <c r="BS3743" s="8"/>
      <c r="BT3743" s="8"/>
      <c r="BU3743" s="8"/>
      <c r="BV3743" s="8"/>
      <c r="BW3743" s="8"/>
      <c r="BX3743" s="8"/>
      <c r="BY3743" s="10"/>
      <c r="BZ3743" s="8"/>
      <c r="CA3743" s="8"/>
      <c r="CB3743" s="8"/>
      <c r="CC3743" s="8"/>
      <c r="CD3743" s="8"/>
      <c r="CE3743" s="8"/>
      <c r="CF3743" s="8"/>
      <c r="CG3743" s="8"/>
      <c r="CH3743" s="8"/>
      <c r="CI3743" s="8"/>
      <c r="CJ3743" s="10"/>
    </row>
    <row r="3744" spans="2:88">
      <c r="B3744" s="6"/>
      <c r="C3744" s="7"/>
      <c r="D3744" s="8"/>
      <c r="E3744" s="8"/>
      <c r="F3744" s="8"/>
      <c r="G3744" s="8"/>
      <c r="H3744" s="8"/>
      <c r="I3744" s="8"/>
      <c r="J3744" s="8"/>
      <c r="K3744" s="8"/>
      <c r="L3744" s="8"/>
      <c r="M3744" s="8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10"/>
      <c r="Z3744" s="8"/>
      <c r="AA3744" s="8"/>
      <c r="AB3744" s="8"/>
      <c r="AC3744" s="8"/>
      <c r="AD3744" s="8"/>
      <c r="AE3744" s="8"/>
      <c r="AF3744" s="8"/>
      <c r="AG3744" s="8"/>
      <c r="AH3744" s="8"/>
      <c r="AI3744" s="8"/>
      <c r="AJ3744" s="8"/>
      <c r="AK3744" s="8"/>
      <c r="AL3744" s="8"/>
      <c r="AM3744" s="8"/>
      <c r="AN3744" s="8"/>
      <c r="AO3744" s="8"/>
      <c r="AP3744" s="9"/>
      <c r="AQ3744" s="9"/>
      <c r="AR3744" s="9"/>
      <c r="AS3744" s="8"/>
      <c r="AT3744" s="8"/>
      <c r="AU3744" s="8"/>
      <c r="AV3744" s="8"/>
      <c r="AW3744" s="8"/>
      <c r="AX3744" s="8"/>
      <c r="AY3744" s="8"/>
      <c r="AZ3744" s="8"/>
      <c r="BA3744" s="8"/>
      <c r="BB3744" s="8"/>
      <c r="BC3744" s="8"/>
      <c r="BD3744" s="8"/>
      <c r="BE3744" s="8"/>
      <c r="BF3744" s="8"/>
      <c r="BG3744" s="8"/>
      <c r="BH3744" s="8"/>
      <c r="BI3744" s="8"/>
      <c r="BJ3744" s="8"/>
      <c r="BK3744" s="8"/>
      <c r="BL3744" s="8"/>
      <c r="BM3744" s="8"/>
      <c r="BN3744" s="8"/>
      <c r="BO3744" s="8"/>
      <c r="BP3744" s="8"/>
      <c r="BQ3744" s="8"/>
      <c r="BR3744" s="8"/>
      <c r="BS3744" s="8"/>
      <c r="BT3744" s="8"/>
      <c r="BU3744" s="8"/>
      <c r="BV3744" s="8"/>
      <c r="BW3744" s="8"/>
      <c r="BX3744" s="8"/>
      <c r="BY3744" s="10"/>
      <c r="BZ3744" s="8"/>
      <c r="CA3744" s="8"/>
      <c r="CB3744" s="8"/>
      <c r="CC3744" s="8"/>
      <c r="CD3744" s="8"/>
      <c r="CE3744" s="8"/>
      <c r="CF3744" s="8"/>
      <c r="CG3744" s="8"/>
      <c r="CH3744" s="8"/>
      <c r="CI3744" s="8"/>
      <c r="CJ3744" s="10"/>
    </row>
    <row r="3745" spans="2:88">
      <c r="B3745" s="6"/>
      <c r="C3745" s="7"/>
      <c r="D3745" s="8"/>
      <c r="E3745" s="8"/>
      <c r="F3745" s="8"/>
      <c r="G3745" s="8"/>
      <c r="H3745" s="8"/>
      <c r="I3745" s="8"/>
      <c r="J3745" s="8"/>
      <c r="K3745" s="8"/>
      <c r="L3745" s="8"/>
      <c r="M3745" s="8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10"/>
      <c r="Z3745" s="8"/>
      <c r="AA3745" s="8"/>
      <c r="AB3745" s="8"/>
      <c r="AC3745" s="8"/>
      <c r="AD3745" s="8"/>
      <c r="AE3745" s="8"/>
      <c r="AF3745" s="8"/>
      <c r="AG3745" s="8"/>
      <c r="AH3745" s="8"/>
      <c r="AI3745" s="8"/>
      <c r="AJ3745" s="8"/>
      <c r="AK3745" s="8"/>
      <c r="AL3745" s="8"/>
      <c r="AM3745" s="8"/>
      <c r="AN3745" s="8"/>
      <c r="AO3745" s="8"/>
      <c r="AP3745" s="9"/>
      <c r="AQ3745" s="9"/>
      <c r="AR3745" s="9"/>
      <c r="AS3745" s="8"/>
      <c r="AT3745" s="8"/>
      <c r="AU3745" s="8"/>
      <c r="AV3745" s="8"/>
      <c r="AW3745" s="8"/>
      <c r="AX3745" s="8"/>
      <c r="AY3745" s="8"/>
      <c r="AZ3745" s="8"/>
      <c r="BA3745" s="8"/>
      <c r="BB3745" s="8"/>
      <c r="BC3745" s="8"/>
      <c r="BD3745" s="8"/>
      <c r="BE3745" s="8"/>
      <c r="BF3745" s="8"/>
      <c r="BG3745" s="8"/>
      <c r="BH3745" s="8"/>
      <c r="BI3745" s="8"/>
      <c r="BJ3745" s="8"/>
      <c r="BK3745" s="8"/>
      <c r="BL3745" s="8"/>
      <c r="BM3745" s="8"/>
      <c r="BN3745" s="8"/>
      <c r="BO3745" s="8"/>
      <c r="BP3745" s="8"/>
      <c r="BQ3745" s="8"/>
      <c r="BR3745" s="8"/>
      <c r="BS3745" s="8"/>
      <c r="BT3745" s="8"/>
      <c r="BU3745" s="8"/>
      <c r="BV3745" s="8"/>
      <c r="BW3745" s="8"/>
      <c r="BX3745" s="8"/>
      <c r="BY3745" s="10"/>
      <c r="BZ3745" s="8"/>
      <c r="CA3745" s="8"/>
      <c r="CB3745" s="8"/>
      <c r="CC3745" s="8"/>
      <c r="CD3745" s="8"/>
      <c r="CE3745" s="8"/>
      <c r="CF3745" s="8"/>
      <c r="CG3745" s="8"/>
      <c r="CH3745" s="8"/>
      <c r="CI3745" s="8"/>
      <c r="CJ3745" s="10"/>
    </row>
    <row r="3746" spans="2:88">
      <c r="B3746" s="6"/>
      <c r="C3746" s="7"/>
      <c r="D3746" s="8"/>
      <c r="E3746" s="8"/>
      <c r="F3746" s="8"/>
      <c r="G3746" s="8"/>
      <c r="H3746" s="8"/>
      <c r="I3746" s="8"/>
      <c r="J3746" s="8"/>
      <c r="K3746" s="8"/>
      <c r="L3746" s="8"/>
      <c r="M3746" s="8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10"/>
      <c r="Z3746" s="8"/>
      <c r="AA3746" s="8"/>
      <c r="AB3746" s="8"/>
      <c r="AC3746" s="8"/>
      <c r="AD3746" s="8"/>
      <c r="AE3746" s="8"/>
      <c r="AF3746" s="8"/>
      <c r="AG3746" s="8"/>
      <c r="AH3746" s="8"/>
      <c r="AI3746" s="8"/>
      <c r="AJ3746" s="8"/>
      <c r="AK3746" s="8"/>
      <c r="AL3746" s="8"/>
      <c r="AM3746" s="8"/>
      <c r="AN3746" s="8"/>
      <c r="AO3746" s="8"/>
      <c r="AP3746" s="9"/>
      <c r="AQ3746" s="9"/>
      <c r="AR3746" s="9"/>
      <c r="AS3746" s="8"/>
      <c r="AT3746" s="8"/>
      <c r="AU3746" s="8"/>
      <c r="AV3746" s="8"/>
      <c r="AW3746" s="8"/>
      <c r="AX3746" s="8"/>
      <c r="AY3746" s="8"/>
      <c r="AZ3746" s="8"/>
      <c r="BA3746" s="8"/>
      <c r="BB3746" s="8"/>
      <c r="BC3746" s="8"/>
      <c r="BD3746" s="8"/>
      <c r="BE3746" s="8"/>
      <c r="BF3746" s="8"/>
      <c r="BG3746" s="8"/>
      <c r="BH3746" s="8"/>
      <c r="BI3746" s="8"/>
      <c r="BJ3746" s="8"/>
      <c r="BK3746" s="8"/>
      <c r="BL3746" s="8"/>
      <c r="BM3746" s="8"/>
      <c r="BN3746" s="8"/>
      <c r="BO3746" s="8"/>
      <c r="BP3746" s="8"/>
      <c r="BQ3746" s="8"/>
      <c r="BR3746" s="8"/>
      <c r="BS3746" s="8"/>
      <c r="BT3746" s="8"/>
      <c r="BU3746" s="8"/>
      <c r="BV3746" s="8"/>
      <c r="BW3746" s="8"/>
      <c r="BX3746" s="8"/>
      <c r="BY3746" s="10"/>
      <c r="BZ3746" s="8"/>
      <c r="CA3746" s="8"/>
      <c r="CB3746" s="8"/>
      <c r="CC3746" s="8"/>
      <c r="CD3746" s="8"/>
      <c r="CE3746" s="8"/>
      <c r="CF3746" s="8"/>
      <c r="CG3746" s="8"/>
      <c r="CH3746" s="8"/>
      <c r="CI3746" s="8"/>
      <c r="CJ3746" s="10"/>
    </row>
    <row r="3747" spans="2:88">
      <c r="B3747" s="6"/>
      <c r="C3747" s="7"/>
      <c r="D3747" s="8"/>
      <c r="E3747" s="8"/>
      <c r="F3747" s="8"/>
      <c r="G3747" s="8"/>
      <c r="H3747" s="8"/>
      <c r="I3747" s="8"/>
      <c r="J3747" s="8"/>
      <c r="K3747" s="8"/>
      <c r="L3747" s="8"/>
      <c r="M3747" s="8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10"/>
      <c r="Z3747" s="8"/>
      <c r="AA3747" s="8"/>
      <c r="AB3747" s="8"/>
      <c r="AC3747" s="8"/>
      <c r="AD3747" s="8"/>
      <c r="AE3747" s="8"/>
      <c r="AF3747" s="8"/>
      <c r="AG3747" s="8"/>
      <c r="AH3747" s="8"/>
      <c r="AI3747" s="8"/>
      <c r="AJ3747" s="8"/>
      <c r="AK3747" s="8"/>
      <c r="AL3747" s="8"/>
      <c r="AM3747" s="8"/>
      <c r="AN3747" s="8"/>
      <c r="AO3747" s="8"/>
      <c r="AP3747" s="9"/>
      <c r="AQ3747" s="9"/>
      <c r="AR3747" s="9"/>
      <c r="AS3747" s="8"/>
      <c r="AT3747" s="8"/>
      <c r="AU3747" s="8"/>
      <c r="AV3747" s="8"/>
      <c r="AW3747" s="8"/>
      <c r="AX3747" s="8"/>
      <c r="AY3747" s="8"/>
      <c r="AZ3747" s="8"/>
      <c r="BA3747" s="8"/>
      <c r="BB3747" s="8"/>
      <c r="BC3747" s="8"/>
      <c r="BD3747" s="8"/>
      <c r="BE3747" s="8"/>
      <c r="BF3747" s="8"/>
      <c r="BG3747" s="8"/>
      <c r="BH3747" s="8"/>
      <c r="BI3747" s="8"/>
      <c r="BJ3747" s="8"/>
      <c r="BK3747" s="8"/>
      <c r="BL3747" s="8"/>
      <c r="BM3747" s="8"/>
      <c r="BN3747" s="8"/>
      <c r="BO3747" s="8"/>
      <c r="BP3747" s="8"/>
      <c r="BQ3747" s="8"/>
      <c r="BR3747" s="8"/>
      <c r="BS3747" s="8"/>
      <c r="BT3747" s="8"/>
      <c r="BU3747" s="8"/>
      <c r="BV3747" s="8"/>
      <c r="BW3747" s="8"/>
      <c r="BX3747" s="8"/>
      <c r="BY3747" s="10"/>
      <c r="BZ3747" s="8"/>
      <c r="CA3747" s="8"/>
      <c r="CB3747" s="8"/>
      <c r="CC3747" s="8"/>
      <c r="CD3747" s="8"/>
      <c r="CE3747" s="8"/>
      <c r="CF3747" s="8"/>
      <c r="CG3747" s="8"/>
      <c r="CH3747" s="8"/>
      <c r="CI3747" s="8"/>
      <c r="CJ3747" s="10"/>
    </row>
    <row r="3748" spans="2:88">
      <c r="B3748" s="6"/>
      <c r="C3748" s="7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10"/>
      <c r="Z3748" s="8"/>
      <c r="AA3748" s="8"/>
      <c r="AB3748" s="8"/>
      <c r="AC3748" s="8"/>
      <c r="AD3748" s="8"/>
      <c r="AE3748" s="8"/>
      <c r="AF3748" s="8"/>
      <c r="AG3748" s="8"/>
      <c r="AH3748" s="8"/>
      <c r="AI3748" s="8"/>
      <c r="AJ3748" s="8"/>
      <c r="AK3748" s="8"/>
      <c r="AL3748" s="8"/>
      <c r="AM3748" s="8"/>
      <c r="AN3748" s="8"/>
      <c r="AO3748" s="8"/>
      <c r="AP3748" s="9"/>
      <c r="AQ3748" s="9"/>
      <c r="AR3748" s="9"/>
      <c r="AS3748" s="8"/>
      <c r="AT3748" s="8"/>
      <c r="AU3748" s="8"/>
      <c r="AV3748" s="8"/>
      <c r="AW3748" s="8"/>
      <c r="AX3748" s="8"/>
      <c r="AY3748" s="8"/>
      <c r="AZ3748" s="8"/>
      <c r="BA3748" s="8"/>
      <c r="BB3748" s="8"/>
      <c r="BC3748" s="8"/>
      <c r="BD3748" s="8"/>
      <c r="BE3748" s="8"/>
      <c r="BF3748" s="8"/>
      <c r="BG3748" s="8"/>
      <c r="BH3748" s="8"/>
      <c r="BI3748" s="8"/>
      <c r="BJ3748" s="8"/>
      <c r="BK3748" s="8"/>
      <c r="BL3748" s="8"/>
      <c r="BM3748" s="8"/>
      <c r="BN3748" s="8"/>
      <c r="BO3748" s="8"/>
      <c r="BP3748" s="8"/>
      <c r="BQ3748" s="8"/>
      <c r="BR3748" s="8"/>
      <c r="BS3748" s="8"/>
      <c r="BT3748" s="8"/>
      <c r="BU3748" s="8"/>
      <c r="BV3748" s="8"/>
      <c r="BW3748" s="8"/>
      <c r="BX3748" s="8"/>
      <c r="BY3748" s="10"/>
      <c r="BZ3748" s="8"/>
      <c r="CA3748" s="8"/>
      <c r="CB3748" s="8"/>
      <c r="CC3748" s="8"/>
      <c r="CD3748" s="8"/>
      <c r="CE3748" s="8"/>
      <c r="CF3748" s="8"/>
      <c r="CG3748" s="8"/>
      <c r="CH3748" s="8"/>
      <c r="CI3748" s="8"/>
      <c r="CJ3748" s="10"/>
    </row>
    <row r="3749" spans="2:88">
      <c r="B3749" s="6"/>
      <c r="C3749" s="7"/>
      <c r="D3749" s="8"/>
      <c r="E3749" s="8"/>
      <c r="F3749" s="8"/>
      <c r="G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10"/>
      <c r="Z3749" s="8"/>
      <c r="AA3749" s="8"/>
      <c r="AB3749" s="8"/>
      <c r="AC3749" s="8"/>
      <c r="AD3749" s="8"/>
      <c r="AE3749" s="8"/>
      <c r="AF3749" s="8"/>
      <c r="AG3749" s="8"/>
      <c r="AH3749" s="8"/>
      <c r="AI3749" s="8"/>
      <c r="AJ3749" s="8"/>
      <c r="AK3749" s="8"/>
      <c r="AL3749" s="8"/>
      <c r="AM3749" s="8"/>
      <c r="AN3749" s="8"/>
      <c r="AO3749" s="8"/>
      <c r="AP3749" s="9"/>
      <c r="AQ3749" s="9"/>
      <c r="AR3749" s="9"/>
      <c r="AS3749" s="8"/>
      <c r="AT3749" s="8"/>
      <c r="AU3749" s="8"/>
      <c r="AV3749" s="8"/>
      <c r="AW3749" s="8"/>
      <c r="AX3749" s="8"/>
      <c r="AY3749" s="8"/>
      <c r="AZ3749" s="8"/>
      <c r="BA3749" s="8"/>
      <c r="BB3749" s="8"/>
      <c r="BC3749" s="8"/>
      <c r="BD3749" s="8"/>
      <c r="BE3749" s="8"/>
      <c r="BF3749" s="8"/>
      <c r="BG3749" s="8"/>
      <c r="BH3749" s="8"/>
      <c r="BI3749" s="8"/>
      <c r="BJ3749" s="8"/>
      <c r="BK3749" s="8"/>
      <c r="BL3749" s="8"/>
      <c r="BM3749" s="8"/>
      <c r="BN3749" s="8"/>
      <c r="BO3749" s="8"/>
      <c r="BP3749" s="8"/>
      <c r="BQ3749" s="8"/>
      <c r="BR3749" s="8"/>
      <c r="BS3749" s="8"/>
      <c r="BT3749" s="8"/>
      <c r="BU3749" s="8"/>
      <c r="BV3749" s="8"/>
      <c r="BW3749" s="8"/>
      <c r="BX3749" s="8"/>
      <c r="BY3749" s="10"/>
      <c r="BZ3749" s="8"/>
      <c r="CA3749" s="8"/>
      <c r="CB3749" s="8"/>
      <c r="CC3749" s="8"/>
      <c r="CD3749" s="8"/>
      <c r="CE3749" s="8"/>
      <c r="CF3749" s="8"/>
      <c r="CG3749" s="8"/>
      <c r="CH3749" s="8"/>
      <c r="CI3749" s="8"/>
      <c r="CJ3749" s="10"/>
    </row>
    <row r="3750" spans="2:88">
      <c r="B3750" s="6"/>
      <c r="C3750" s="7"/>
      <c r="D3750" s="8"/>
      <c r="E3750" s="8"/>
      <c r="F3750" s="8"/>
      <c r="G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10"/>
      <c r="Z3750" s="8"/>
      <c r="AA3750" s="8"/>
      <c r="AB3750" s="8"/>
      <c r="AC3750" s="8"/>
      <c r="AD3750" s="8"/>
      <c r="AE3750" s="8"/>
      <c r="AF3750" s="8"/>
      <c r="AG3750" s="8"/>
      <c r="AH3750" s="8"/>
      <c r="AI3750" s="8"/>
      <c r="AJ3750" s="8"/>
      <c r="AK3750" s="8"/>
      <c r="AL3750" s="8"/>
      <c r="AM3750" s="8"/>
      <c r="AN3750" s="8"/>
      <c r="AO3750" s="8"/>
      <c r="AP3750" s="9"/>
      <c r="AQ3750" s="9"/>
      <c r="AR3750" s="9"/>
      <c r="AS3750" s="8"/>
      <c r="AT3750" s="8"/>
      <c r="AU3750" s="8"/>
      <c r="AV3750" s="8"/>
      <c r="AW3750" s="8"/>
      <c r="AX3750" s="8"/>
      <c r="AY3750" s="8"/>
      <c r="AZ3750" s="8"/>
      <c r="BA3750" s="8"/>
      <c r="BB3750" s="8"/>
      <c r="BC3750" s="8"/>
      <c r="BD3750" s="8"/>
      <c r="BE3750" s="8"/>
      <c r="BF3750" s="8"/>
      <c r="BG3750" s="8"/>
      <c r="BH3750" s="8"/>
      <c r="BI3750" s="8"/>
      <c r="BJ3750" s="8"/>
      <c r="BK3750" s="8"/>
      <c r="BL3750" s="8"/>
      <c r="BM3750" s="8"/>
      <c r="BN3750" s="8"/>
      <c r="BO3750" s="8"/>
      <c r="BP3750" s="8"/>
      <c r="BQ3750" s="8"/>
      <c r="BR3750" s="8"/>
      <c r="BS3750" s="8"/>
      <c r="BT3750" s="8"/>
      <c r="BU3750" s="8"/>
      <c r="BV3750" s="8"/>
      <c r="BW3750" s="8"/>
      <c r="BX3750" s="8"/>
      <c r="BY3750" s="10"/>
      <c r="BZ3750" s="8"/>
      <c r="CA3750" s="8"/>
      <c r="CB3750" s="8"/>
      <c r="CC3750" s="8"/>
      <c r="CD3750" s="8"/>
      <c r="CE3750" s="8"/>
      <c r="CF3750" s="8"/>
      <c r="CG3750" s="8"/>
      <c r="CH3750" s="8"/>
      <c r="CI3750" s="8"/>
      <c r="CJ3750" s="10"/>
    </row>
    <row r="3751" spans="2:88">
      <c r="B3751" s="6"/>
      <c r="C3751" s="7"/>
      <c r="D3751" s="8"/>
      <c r="E3751" s="8"/>
      <c r="F3751" s="8"/>
      <c r="G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10"/>
      <c r="Z3751" s="8"/>
      <c r="AA3751" s="8"/>
      <c r="AB3751" s="8"/>
      <c r="AC3751" s="8"/>
      <c r="AD3751" s="8"/>
      <c r="AE3751" s="8"/>
      <c r="AF3751" s="8"/>
      <c r="AG3751" s="8"/>
      <c r="AH3751" s="8"/>
      <c r="AI3751" s="8"/>
      <c r="AJ3751" s="8"/>
      <c r="AK3751" s="8"/>
      <c r="AL3751" s="8"/>
      <c r="AM3751" s="8"/>
      <c r="AN3751" s="8"/>
      <c r="AO3751" s="8"/>
      <c r="AP3751" s="9"/>
      <c r="AQ3751" s="9"/>
      <c r="AR3751" s="9"/>
      <c r="AS3751" s="8"/>
      <c r="AT3751" s="8"/>
      <c r="AU3751" s="8"/>
      <c r="AV3751" s="8"/>
      <c r="AW3751" s="8"/>
      <c r="AX3751" s="8"/>
      <c r="AY3751" s="8"/>
      <c r="AZ3751" s="8"/>
      <c r="BA3751" s="8"/>
      <c r="BB3751" s="8"/>
      <c r="BC3751" s="8"/>
      <c r="BD3751" s="8"/>
      <c r="BE3751" s="8"/>
      <c r="BF3751" s="8"/>
      <c r="BG3751" s="8"/>
      <c r="BH3751" s="8"/>
      <c r="BI3751" s="8"/>
      <c r="BJ3751" s="8"/>
      <c r="BK3751" s="8"/>
      <c r="BL3751" s="8"/>
      <c r="BM3751" s="8"/>
      <c r="BN3751" s="8"/>
      <c r="BO3751" s="8"/>
      <c r="BP3751" s="8"/>
      <c r="BQ3751" s="8"/>
      <c r="BR3751" s="8"/>
      <c r="BS3751" s="8"/>
      <c r="BT3751" s="8"/>
      <c r="BU3751" s="8"/>
      <c r="BV3751" s="8"/>
      <c r="BW3751" s="8"/>
      <c r="BX3751" s="8"/>
      <c r="BY3751" s="10"/>
      <c r="BZ3751" s="8"/>
      <c r="CA3751" s="8"/>
      <c r="CB3751" s="8"/>
      <c r="CC3751" s="8"/>
      <c r="CD3751" s="8"/>
      <c r="CE3751" s="8"/>
      <c r="CF3751" s="8"/>
      <c r="CG3751" s="8"/>
      <c r="CH3751" s="8"/>
      <c r="CI3751" s="8"/>
      <c r="CJ3751" s="10"/>
    </row>
    <row r="3752" spans="2:88">
      <c r="B3752" s="6"/>
      <c r="C3752" s="7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10"/>
      <c r="Z3752" s="8"/>
      <c r="AA3752" s="8"/>
      <c r="AB3752" s="8"/>
      <c r="AC3752" s="8"/>
      <c r="AD3752" s="8"/>
      <c r="AE3752" s="8"/>
      <c r="AF3752" s="8"/>
      <c r="AG3752" s="8"/>
      <c r="AH3752" s="8"/>
      <c r="AI3752" s="8"/>
      <c r="AJ3752" s="8"/>
      <c r="AK3752" s="8"/>
      <c r="AL3752" s="8"/>
      <c r="AM3752" s="8"/>
      <c r="AN3752" s="8"/>
      <c r="AO3752" s="8"/>
      <c r="AP3752" s="9"/>
      <c r="AQ3752" s="9"/>
      <c r="AR3752" s="9"/>
      <c r="AS3752" s="8"/>
      <c r="AT3752" s="8"/>
      <c r="AU3752" s="8"/>
      <c r="AV3752" s="8"/>
      <c r="AW3752" s="8"/>
      <c r="AX3752" s="8"/>
      <c r="AY3752" s="8"/>
      <c r="AZ3752" s="8"/>
      <c r="BA3752" s="8"/>
      <c r="BB3752" s="8"/>
      <c r="BC3752" s="8"/>
      <c r="BD3752" s="8"/>
      <c r="BE3752" s="8"/>
      <c r="BF3752" s="8"/>
      <c r="BG3752" s="8"/>
      <c r="BH3752" s="8"/>
      <c r="BI3752" s="8"/>
      <c r="BJ3752" s="8"/>
      <c r="BK3752" s="8"/>
      <c r="BL3752" s="8"/>
      <c r="BM3752" s="8"/>
      <c r="BN3752" s="8"/>
      <c r="BO3752" s="8"/>
      <c r="BP3752" s="8"/>
      <c r="BQ3752" s="8"/>
      <c r="BR3752" s="8"/>
      <c r="BS3752" s="8"/>
      <c r="BT3752" s="8"/>
      <c r="BU3752" s="8"/>
      <c r="BV3752" s="8"/>
      <c r="BW3752" s="8"/>
      <c r="BX3752" s="8"/>
      <c r="BY3752" s="10"/>
      <c r="BZ3752" s="8"/>
      <c r="CA3752" s="8"/>
      <c r="CB3752" s="8"/>
      <c r="CC3752" s="8"/>
      <c r="CD3752" s="8"/>
      <c r="CE3752" s="8"/>
      <c r="CF3752" s="8"/>
      <c r="CG3752" s="8"/>
      <c r="CH3752" s="8"/>
      <c r="CI3752" s="8"/>
      <c r="CJ3752" s="10"/>
    </row>
    <row r="3753" spans="2:88">
      <c r="B3753" s="6"/>
      <c r="C3753" s="7"/>
      <c r="D3753" s="8"/>
      <c r="E3753" s="8"/>
      <c r="F3753" s="8"/>
      <c r="G3753" s="8"/>
      <c r="H3753" s="8"/>
      <c r="I3753" s="8"/>
      <c r="J3753" s="8"/>
      <c r="K3753" s="8"/>
      <c r="L3753" s="8"/>
      <c r="M3753" s="8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10"/>
      <c r="Z3753" s="8"/>
      <c r="AA3753" s="8"/>
      <c r="AB3753" s="8"/>
      <c r="AC3753" s="8"/>
      <c r="AD3753" s="8"/>
      <c r="AE3753" s="8"/>
      <c r="AF3753" s="8"/>
      <c r="AG3753" s="8"/>
      <c r="AH3753" s="8"/>
      <c r="AI3753" s="8"/>
      <c r="AJ3753" s="8"/>
      <c r="AK3753" s="8"/>
      <c r="AL3753" s="8"/>
      <c r="AM3753" s="8"/>
      <c r="AN3753" s="8"/>
      <c r="AO3753" s="8"/>
      <c r="AP3753" s="9"/>
      <c r="AQ3753" s="9"/>
      <c r="AR3753" s="9"/>
      <c r="AS3753" s="8"/>
      <c r="AT3753" s="8"/>
      <c r="AU3753" s="8"/>
      <c r="AV3753" s="8"/>
      <c r="AW3753" s="8"/>
      <c r="AX3753" s="8"/>
      <c r="AY3753" s="8"/>
      <c r="AZ3753" s="8"/>
      <c r="BA3753" s="8"/>
      <c r="BB3753" s="8"/>
      <c r="BC3753" s="8"/>
      <c r="BD3753" s="8"/>
      <c r="BE3753" s="8"/>
      <c r="BF3753" s="8"/>
      <c r="BG3753" s="8"/>
      <c r="BH3753" s="8"/>
      <c r="BI3753" s="8"/>
      <c r="BJ3753" s="8"/>
      <c r="BK3753" s="8"/>
      <c r="BL3753" s="8"/>
      <c r="BM3753" s="8"/>
      <c r="BN3753" s="8"/>
      <c r="BO3753" s="8"/>
      <c r="BP3753" s="8"/>
      <c r="BQ3753" s="8"/>
      <c r="BR3753" s="8"/>
      <c r="BS3753" s="8"/>
      <c r="BT3753" s="8"/>
      <c r="BU3753" s="8"/>
      <c r="BV3753" s="8"/>
      <c r="BW3753" s="8"/>
      <c r="BX3753" s="8"/>
      <c r="BY3753" s="10"/>
      <c r="BZ3753" s="8"/>
      <c r="CA3753" s="8"/>
      <c r="CB3753" s="8"/>
      <c r="CC3753" s="8"/>
      <c r="CD3753" s="8"/>
      <c r="CE3753" s="8"/>
      <c r="CF3753" s="8"/>
      <c r="CG3753" s="8"/>
      <c r="CH3753" s="8"/>
      <c r="CI3753" s="8"/>
      <c r="CJ3753" s="10"/>
    </row>
    <row r="3754" spans="2:88">
      <c r="B3754" s="6"/>
      <c r="C3754" s="7"/>
      <c r="D3754" s="8"/>
      <c r="E3754" s="8"/>
      <c r="F3754" s="8"/>
      <c r="G3754" s="8"/>
      <c r="H3754" s="8"/>
      <c r="I3754" s="8"/>
      <c r="J3754" s="8"/>
      <c r="K3754" s="8"/>
      <c r="L3754" s="8"/>
      <c r="M3754" s="8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10"/>
      <c r="Z3754" s="8"/>
      <c r="AA3754" s="8"/>
      <c r="AB3754" s="8"/>
      <c r="AC3754" s="8"/>
      <c r="AD3754" s="8"/>
      <c r="AE3754" s="8"/>
      <c r="AF3754" s="8"/>
      <c r="AG3754" s="8"/>
      <c r="AH3754" s="8"/>
      <c r="AI3754" s="8"/>
      <c r="AJ3754" s="8"/>
      <c r="AK3754" s="8"/>
      <c r="AL3754" s="8"/>
      <c r="AM3754" s="8"/>
      <c r="AN3754" s="8"/>
      <c r="AO3754" s="8"/>
      <c r="AP3754" s="9"/>
      <c r="AQ3754" s="9"/>
      <c r="AR3754" s="9"/>
      <c r="AS3754" s="8"/>
      <c r="AT3754" s="8"/>
      <c r="AU3754" s="8"/>
      <c r="AV3754" s="8"/>
      <c r="AW3754" s="8"/>
      <c r="AX3754" s="8"/>
      <c r="AY3754" s="8"/>
      <c r="AZ3754" s="8"/>
      <c r="BA3754" s="8"/>
      <c r="BB3754" s="8"/>
      <c r="BC3754" s="8"/>
      <c r="BD3754" s="8"/>
      <c r="BE3754" s="8"/>
      <c r="BF3754" s="8"/>
      <c r="BG3754" s="8"/>
      <c r="BH3754" s="8"/>
      <c r="BI3754" s="8"/>
      <c r="BJ3754" s="8"/>
      <c r="BK3754" s="8"/>
      <c r="BL3754" s="8"/>
      <c r="BM3754" s="8"/>
      <c r="BN3754" s="8"/>
      <c r="BO3754" s="8"/>
      <c r="BP3754" s="8"/>
      <c r="BQ3754" s="8"/>
      <c r="BR3754" s="8"/>
      <c r="BS3754" s="8"/>
      <c r="BT3754" s="8"/>
      <c r="BU3754" s="8"/>
      <c r="BV3754" s="8"/>
      <c r="BW3754" s="8"/>
      <c r="BX3754" s="8"/>
      <c r="BY3754" s="10"/>
      <c r="BZ3754" s="8"/>
      <c r="CA3754" s="8"/>
      <c r="CB3754" s="8"/>
      <c r="CC3754" s="8"/>
      <c r="CD3754" s="8"/>
      <c r="CE3754" s="8"/>
      <c r="CF3754" s="8"/>
      <c r="CG3754" s="8"/>
      <c r="CH3754" s="8"/>
      <c r="CI3754" s="8"/>
      <c r="CJ3754" s="10"/>
    </row>
    <row r="3755" spans="2:88">
      <c r="B3755" s="6"/>
      <c r="C3755" s="7"/>
      <c r="D3755" s="8"/>
      <c r="E3755" s="8"/>
      <c r="F3755" s="8"/>
      <c r="G3755" s="8"/>
      <c r="H3755" s="8"/>
      <c r="I3755" s="8"/>
      <c r="J3755" s="8"/>
      <c r="K3755" s="8"/>
      <c r="L3755" s="8"/>
      <c r="M3755" s="8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10"/>
      <c r="Z3755" s="8"/>
      <c r="AA3755" s="8"/>
      <c r="AB3755" s="8"/>
      <c r="AC3755" s="8"/>
      <c r="AD3755" s="8"/>
      <c r="AE3755" s="8"/>
      <c r="AF3755" s="8"/>
      <c r="AG3755" s="8"/>
      <c r="AH3755" s="8"/>
      <c r="AI3755" s="8"/>
      <c r="AJ3755" s="8"/>
      <c r="AK3755" s="8"/>
      <c r="AL3755" s="8"/>
      <c r="AM3755" s="8"/>
      <c r="AN3755" s="8"/>
      <c r="AO3755" s="8"/>
      <c r="AP3755" s="9"/>
      <c r="AQ3755" s="9"/>
      <c r="AR3755" s="9"/>
      <c r="AS3755" s="8"/>
      <c r="AT3755" s="8"/>
      <c r="AU3755" s="8"/>
      <c r="AV3755" s="8"/>
      <c r="AW3755" s="8"/>
      <c r="AX3755" s="8"/>
      <c r="AY3755" s="8"/>
      <c r="AZ3755" s="8"/>
      <c r="BA3755" s="8"/>
      <c r="BB3755" s="8"/>
      <c r="BC3755" s="8"/>
      <c r="BD3755" s="8"/>
      <c r="BE3755" s="8"/>
      <c r="BF3755" s="8"/>
      <c r="BG3755" s="8"/>
      <c r="BH3755" s="8"/>
      <c r="BI3755" s="8"/>
      <c r="BJ3755" s="8"/>
      <c r="BK3755" s="8"/>
      <c r="BL3755" s="8"/>
      <c r="BM3755" s="8"/>
      <c r="BN3755" s="8"/>
      <c r="BO3755" s="8"/>
      <c r="BP3755" s="8"/>
      <c r="BQ3755" s="8"/>
      <c r="BR3755" s="8"/>
      <c r="BS3755" s="8"/>
      <c r="BT3755" s="8"/>
      <c r="BU3755" s="8"/>
      <c r="BV3755" s="8"/>
      <c r="BW3755" s="8"/>
      <c r="BX3755" s="8"/>
      <c r="BY3755" s="10"/>
      <c r="BZ3755" s="8"/>
      <c r="CA3755" s="8"/>
      <c r="CB3755" s="8"/>
      <c r="CC3755" s="8"/>
      <c r="CD3755" s="8"/>
      <c r="CE3755" s="8"/>
      <c r="CF3755" s="8"/>
      <c r="CG3755" s="8"/>
      <c r="CH3755" s="8"/>
      <c r="CI3755" s="8"/>
      <c r="CJ3755" s="10"/>
    </row>
    <row r="3756" spans="2:88">
      <c r="B3756" s="6"/>
      <c r="C3756" s="7"/>
      <c r="D3756" s="8"/>
      <c r="E3756" s="8"/>
      <c r="F3756" s="8"/>
      <c r="G3756" s="8"/>
      <c r="H3756" s="8"/>
      <c r="I3756" s="8"/>
      <c r="J3756" s="8"/>
      <c r="K3756" s="8"/>
      <c r="L3756" s="8"/>
      <c r="M3756" s="8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10"/>
      <c r="Z3756" s="8"/>
      <c r="AA3756" s="8"/>
      <c r="AB3756" s="8"/>
      <c r="AC3756" s="8"/>
      <c r="AD3756" s="8"/>
      <c r="AE3756" s="8"/>
      <c r="AF3756" s="8"/>
      <c r="AG3756" s="8"/>
      <c r="AH3756" s="8"/>
      <c r="AI3756" s="8"/>
      <c r="AJ3756" s="8"/>
      <c r="AK3756" s="8"/>
      <c r="AL3756" s="8"/>
      <c r="AM3756" s="8"/>
      <c r="AN3756" s="8"/>
      <c r="AO3756" s="8"/>
      <c r="AP3756" s="9"/>
      <c r="AQ3756" s="9"/>
      <c r="AR3756" s="9"/>
      <c r="AS3756" s="8"/>
      <c r="AT3756" s="8"/>
      <c r="AU3756" s="8"/>
      <c r="AV3756" s="8"/>
      <c r="AW3756" s="8"/>
      <c r="AX3756" s="8"/>
      <c r="AY3756" s="8"/>
      <c r="AZ3756" s="8"/>
      <c r="BA3756" s="8"/>
      <c r="BB3756" s="8"/>
      <c r="BC3756" s="8"/>
      <c r="BD3756" s="8"/>
      <c r="BE3756" s="8"/>
      <c r="BF3756" s="8"/>
      <c r="BG3756" s="8"/>
      <c r="BH3756" s="8"/>
      <c r="BI3756" s="8"/>
      <c r="BJ3756" s="8"/>
      <c r="BK3756" s="8"/>
      <c r="BL3756" s="8"/>
      <c r="BM3756" s="8"/>
      <c r="BN3756" s="8"/>
      <c r="BO3756" s="8"/>
      <c r="BP3756" s="8"/>
      <c r="BQ3756" s="8"/>
      <c r="BR3756" s="8"/>
      <c r="BS3756" s="8"/>
      <c r="BT3756" s="8"/>
      <c r="BU3756" s="8"/>
      <c r="BV3756" s="8"/>
      <c r="BW3756" s="8"/>
      <c r="BX3756" s="8"/>
      <c r="BY3756" s="10"/>
      <c r="BZ3756" s="8"/>
      <c r="CA3756" s="8"/>
      <c r="CB3756" s="8"/>
      <c r="CC3756" s="8"/>
      <c r="CD3756" s="8"/>
      <c r="CE3756" s="8"/>
      <c r="CF3756" s="8"/>
      <c r="CG3756" s="8"/>
      <c r="CH3756" s="8"/>
      <c r="CI3756" s="8"/>
      <c r="CJ3756" s="10"/>
    </row>
    <row r="3757" spans="2:88">
      <c r="B3757" s="6"/>
      <c r="C3757" s="7"/>
      <c r="D3757" s="8"/>
      <c r="E3757" s="8"/>
      <c r="F3757" s="8"/>
      <c r="G3757" s="8"/>
      <c r="H3757" s="8"/>
      <c r="I3757" s="8"/>
      <c r="J3757" s="8"/>
      <c r="K3757" s="8"/>
      <c r="L3757" s="8"/>
      <c r="M3757" s="8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10"/>
      <c r="Z3757" s="8"/>
      <c r="AA3757" s="8"/>
      <c r="AB3757" s="8"/>
      <c r="AC3757" s="8"/>
      <c r="AD3757" s="8"/>
      <c r="AE3757" s="8"/>
      <c r="AF3757" s="8"/>
      <c r="AG3757" s="8"/>
      <c r="AH3757" s="8"/>
      <c r="AI3757" s="8"/>
      <c r="AJ3757" s="8"/>
      <c r="AK3757" s="8"/>
      <c r="AL3757" s="8"/>
      <c r="AM3757" s="8"/>
      <c r="AN3757" s="8"/>
      <c r="AO3757" s="8"/>
      <c r="AP3757" s="9"/>
      <c r="AQ3757" s="9"/>
      <c r="AR3757" s="9"/>
      <c r="AS3757" s="8"/>
      <c r="AT3757" s="8"/>
      <c r="AU3757" s="8"/>
      <c r="AV3757" s="8"/>
      <c r="AW3757" s="8"/>
      <c r="AX3757" s="8"/>
      <c r="AY3757" s="8"/>
      <c r="AZ3757" s="8"/>
      <c r="BA3757" s="8"/>
      <c r="BB3757" s="8"/>
      <c r="BC3757" s="8"/>
      <c r="BD3757" s="8"/>
      <c r="BE3757" s="8"/>
      <c r="BF3757" s="8"/>
      <c r="BG3757" s="8"/>
      <c r="BH3757" s="8"/>
      <c r="BI3757" s="8"/>
      <c r="BJ3757" s="8"/>
      <c r="BK3757" s="8"/>
      <c r="BL3757" s="8"/>
      <c r="BM3757" s="8"/>
      <c r="BN3757" s="8"/>
      <c r="BO3757" s="8"/>
      <c r="BP3757" s="8"/>
      <c r="BQ3757" s="8"/>
      <c r="BR3757" s="8"/>
      <c r="BS3757" s="8"/>
      <c r="BT3757" s="8"/>
      <c r="BU3757" s="8"/>
      <c r="BV3757" s="8"/>
      <c r="BW3757" s="8"/>
      <c r="BX3757" s="8"/>
      <c r="BY3757" s="10"/>
      <c r="BZ3757" s="8"/>
      <c r="CA3757" s="8"/>
      <c r="CB3757" s="8"/>
      <c r="CC3757" s="8"/>
      <c r="CD3757" s="8"/>
      <c r="CE3757" s="8"/>
      <c r="CF3757" s="8"/>
      <c r="CG3757" s="8"/>
      <c r="CH3757" s="8"/>
      <c r="CI3757" s="8"/>
      <c r="CJ3757" s="10"/>
    </row>
  </sheetData>
  <hyperlinks>
    <hyperlink ref="B3" r:id="rId1" display="http://tcweb.vinfast.vn/tc/launchapp?-attach=true&amp;-s=226TCSession&amp;-o=4rGA4s0M47MsRA" xr:uid="{00000000-0004-0000-0700-000000000000}"/>
    <hyperlink ref="B4" r:id="rId2" display="http://tcweb.vinfast.vn/tc/launchapp?-attach=true&amp;-s=226TCSession&amp;-o=FmDAG36r47MsRA" xr:uid="{00000000-0004-0000-0700-000001000000}"/>
    <hyperlink ref="B5" r:id="rId3" display="http://tcweb.vinfast.vn/tc/launchapp?-attach=true&amp;-s=226TCSession&amp;-o=FjNAG36r47MsRA" xr:uid="{00000000-0004-0000-0700-000002000000}"/>
    <hyperlink ref="B6" r:id="rId4" display="http://tcweb.vinfast.vn/tc/launchapp?-attach=true&amp;-s=226TCSession&amp;-o=0uAAWTG_47MsRA" xr:uid="{00000000-0004-0000-0700-000003000000}"/>
    <hyperlink ref="B7" r:id="rId5" display="http://tcweb.vinfast.vn/tc/launchapp?-attach=true&amp;-s=226TCSession&amp;-o=DpLAWTG_47MsRA" xr:uid="{00000000-0004-0000-0700-000004000000}"/>
    <hyperlink ref="B8" r:id="rId6" display="http://tcweb.vinfast.vn/tc/launchapp?-attach=true&amp;-s=226TCSession&amp;-o=mEAAG36r47MsRA" xr:uid="{00000000-0004-0000-0700-000005000000}"/>
    <hyperlink ref="B9" r:id="rId7" display="http://tcweb.vinfast.vn/tc/launchapp?-attach=true&amp;-s=226TCSession&amp;-o=lvCAn5kF47MsRA" xr:uid="{00000000-0004-0000-0700-000006000000}"/>
    <hyperlink ref="B10" r:id="rId8" display="http://tcweb.vinfast.vn/tc/launchapp?-attach=true&amp;-s=226TCSession&amp;-o=21NAn5kF47MsRA" xr:uid="{00000000-0004-0000-0700-000007000000}"/>
    <hyperlink ref="B11" r:id="rId9" display="http://tcweb.vinfast.vn/tc/launchapp?-attach=true&amp;-s=226TCSession&amp;-o=CQFA3xH547MsRA" xr:uid="{00000000-0004-0000-0700-000008000000}"/>
    <hyperlink ref="B12" r:id="rId10" display="http://tcweb.vinfast.vn/tc/launchapp?-attach=true&amp;-s=226TCSession&amp;-o=mJLAG36r47MsRA" xr:uid="{00000000-0004-0000-0700-000009000000}"/>
    <hyperlink ref="B13" r:id="rId11" display="http://tcweb.vinfast.vn/tc/launchapp?-attach=true&amp;-s=226TCSession&amp;-o=mOOAG36r47MsRA" xr:uid="{00000000-0004-0000-0700-00000A000000}"/>
    <hyperlink ref="B14" r:id="rId12" display="http://tcweb.vinfast.vn/tc/launchapp?-attach=true&amp;-s=226TCSession&amp;-o=0oCAWTG_47MsRA" xr:uid="{00000000-0004-0000-0700-00000B000000}"/>
    <hyperlink ref="B15" r:id="rId13" display="http://tcweb.vinfast.vn/tc/launchapp?-attach=true&amp;-s=226TCSession&amp;-o=y_LAWTG_47MsRA" xr:uid="{00000000-0004-0000-0700-00000C000000}"/>
    <hyperlink ref="B16" r:id="rId14" display="http://tcweb.vinfast.vn/tc/launchapp?-attach=true&amp;-s=226TCSession&amp;-o=1UGAG36r47MsRA" xr:uid="{00000000-0004-0000-0700-00000D000000}"/>
    <hyperlink ref="B17" r:id="rId15" display="http://tcweb.vinfast.vn/tc/launchapp?-attach=true&amp;-s=226TCSession&amp;-o=FOHAWTG_47MsRA" xr:uid="{00000000-0004-0000-0700-00000E000000}"/>
    <hyperlink ref="B18" r:id="rId16" display="http://tcweb.vinfast.vn/tc/launchapp?-attach=true&amp;-s=226TCSession&amp;-o=j3NAWTG_47MsRA" xr:uid="{00000000-0004-0000-0700-00000F000000}"/>
    <hyperlink ref="B19" r:id="rId17" display="http://tcweb.vinfast.vn/tc/launchapp?-attach=true&amp;-s=226TCSession&amp;-o=C8HAWTG_47MsRA" xr:uid="{00000000-0004-0000-0700-000010000000}"/>
    <hyperlink ref="B20" r:id="rId18" display="http://tcweb.vinfast.vn/tc/launchapp?-attach=true&amp;-s=226TCSession&amp;-o=UOCAIvya47MsRA" xr:uid="{00000000-0004-0000-0700-000011000000}"/>
    <hyperlink ref="B21" r:id="rId19" display="http://tcweb.vinfast.vn/tc/launchapp?-attach=true&amp;-s=226TCSession&amp;-o=odMAUcXp47MsRA" xr:uid="{00000000-0004-0000-0700-000012000000}"/>
    <hyperlink ref="B22" r:id="rId20" display="http://tcweb.vinfast.vn/tc/launchapp?-attach=true&amp;-s=226TCSession&amp;-o=odMAUcXp47MsRA" xr:uid="{00000000-0004-0000-0700-000013000000}"/>
    <hyperlink ref="B23" r:id="rId21" display="http://tcweb.vinfast.vn/tc/launchapp?-attach=true&amp;-s=226TCSession&amp;-o=odMAUcXp47MsRA" xr:uid="{00000000-0004-0000-0700-000014000000}"/>
    <hyperlink ref="B24" r:id="rId22" display="http://tcweb.vinfast.vn/tc/launchapp?-attach=true&amp;-s=226TCSession&amp;-o=odMAUcXp47MsRA" xr:uid="{00000000-0004-0000-0700-000015000000}"/>
    <hyperlink ref="B25" r:id="rId23" display="http://tcweb.vinfast.vn/tc/launchapp?-attach=true&amp;-s=226TCSession&amp;-o=odMAUcXp47MsRA" xr:uid="{00000000-0004-0000-0700-000016000000}"/>
    <hyperlink ref="B26" r:id="rId24" display="http://tcweb.vinfast.vn/tc/launchapp?-attach=true&amp;-s=226TCSession&amp;-o=odMAUcXp47MsRA" xr:uid="{00000000-0004-0000-0700-000017000000}"/>
    <hyperlink ref="B27" r:id="rId25" display="http://tcweb.vinfast.vn/tc/launchapp?-attach=true&amp;-s=226TCSession&amp;-o=odMAUcXp47MsRA" xr:uid="{00000000-0004-0000-0700-000018000000}"/>
    <hyperlink ref="B28" r:id="rId26" display="http://tcweb.vinfast.vn/tc/launchapp?-attach=true&amp;-s=226TCSession&amp;-o=odMAUcXp47MsRA" xr:uid="{00000000-0004-0000-0700-000019000000}"/>
    <hyperlink ref="B29" r:id="rId27" display="http://tcweb.vinfast.vn/tc/launchapp?-attach=true&amp;-s=226TCSession&amp;-o=odMAUcXp47MsRA" xr:uid="{00000000-0004-0000-0700-00001A000000}"/>
    <hyperlink ref="B30" r:id="rId28" display="http://tcweb.vinfast.vn/tc/launchapp?-attach=true&amp;-s=226TCSession&amp;-o=odMAUcXp47MsRA" xr:uid="{00000000-0004-0000-0700-00001B000000}"/>
    <hyperlink ref="B31" r:id="rId29" display="http://tcweb.vinfast.vn/tc/launchapp?-attach=true&amp;-s=226TCSession&amp;-o=odMAUcXp47MsRA" xr:uid="{00000000-0004-0000-0700-00001C000000}"/>
    <hyperlink ref="B32" r:id="rId30" display="http://tcweb.vinfast.vn/tc/launchapp?-attach=true&amp;-s=226TCSession&amp;-o=odMAUcXp47MsRA" xr:uid="{00000000-0004-0000-0700-00001D000000}"/>
    <hyperlink ref="B33" r:id="rId31" display="http://tcweb.vinfast.vn/tc/launchapp?-attach=true&amp;-s=226TCSession&amp;-o=odMAUcXp47MsRA" xr:uid="{00000000-0004-0000-0700-00001E000000}"/>
    <hyperlink ref="B34" r:id="rId32" display="http://tcweb.vinfast.vn/tc/launchapp?-attach=true&amp;-s=226TCSession&amp;-o=odMAUcXp47MsRA" xr:uid="{00000000-0004-0000-0700-00001F000000}"/>
    <hyperlink ref="B35" r:id="rId33" display="http://tcweb.vinfast.vn/tc/launchapp?-attach=true&amp;-s=226TCSession&amp;-o=odMAUcXp47MsRA" xr:uid="{00000000-0004-0000-0700-000020000000}"/>
    <hyperlink ref="B36" r:id="rId34" display="http://tcweb.vinfast.vn/tc/launchapp?-attach=true&amp;-s=226TCSession&amp;-o=1dFAUcXp47MsRA" xr:uid="{00000000-0004-0000-0700-000021000000}"/>
    <hyperlink ref="B37" r:id="rId35" display="http://tcweb.vinfast.vn/tc/launchapp?-attach=true&amp;-s=226TCSession&amp;-o=1dFAUcXp47MsRA" xr:uid="{00000000-0004-0000-0700-000022000000}"/>
    <hyperlink ref="B38" r:id="rId36" display="http://tcweb.vinfast.vn/tc/launchapp?-attach=true&amp;-s=226TCSession&amp;-o=1dFAUcXp47MsRA" xr:uid="{00000000-0004-0000-0700-000023000000}"/>
    <hyperlink ref="B39" r:id="rId37" display="http://tcweb.vinfast.vn/tc/launchapp?-attach=true&amp;-s=226TCSession&amp;-o=1dFAUcXp47MsRA" xr:uid="{00000000-0004-0000-0700-000024000000}"/>
    <hyperlink ref="B40" r:id="rId38" display="http://tcweb.vinfast.vn/tc/launchapp?-attach=true&amp;-s=226TCSession&amp;-o=1dFAUcXp47MsRA" xr:uid="{00000000-0004-0000-0700-000025000000}"/>
    <hyperlink ref="B41" r:id="rId39" display="http://tcweb.vinfast.vn/tc/launchapp?-attach=true&amp;-s=226TCSession&amp;-o=1dFAUcXp47MsRA" xr:uid="{00000000-0004-0000-0700-000026000000}"/>
    <hyperlink ref="B42" r:id="rId40" display="http://tcweb.vinfast.vn/tc/launchapp?-attach=true&amp;-s=226TCSession&amp;-o=1dFAUcXp47MsRA" xr:uid="{00000000-0004-0000-0700-000027000000}"/>
    <hyperlink ref="B43" r:id="rId41" display="http://tcweb.vinfast.vn/tc/launchapp?-attach=true&amp;-s=226TCSession&amp;-o=1dFAUcXp47MsRA" xr:uid="{00000000-0004-0000-0700-000028000000}"/>
    <hyperlink ref="B44" r:id="rId42" display="http://tcweb.vinfast.vn/tc/launchapp?-attach=true&amp;-s=226TCSession&amp;-o=1dFAUcXp47MsRA" xr:uid="{00000000-0004-0000-0700-000029000000}"/>
    <hyperlink ref="B45" r:id="rId43" display="http://tcweb.vinfast.vn/tc/launchapp?-attach=true&amp;-s=226TCSession&amp;-o=1dFAUcXp47MsRA" xr:uid="{00000000-0004-0000-0700-00002A000000}"/>
    <hyperlink ref="B46" r:id="rId44" display="http://tcweb.vinfast.vn/tc/launchapp?-attach=true&amp;-s=226TCSession&amp;-o=1dFAUcXp47MsRA" xr:uid="{00000000-0004-0000-0700-00002B000000}"/>
    <hyperlink ref="B47" r:id="rId45" display="http://tcweb.vinfast.vn/tc/launchapp?-attach=true&amp;-s=226TCSession&amp;-o=1dFAUcXp47MsRA" xr:uid="{00000000-0004-0000-0700-00002C000000}"/>
    <hyperlink ref="B48" r:id="rId46" display="http://tcweb.vinfast.vn/tc/launchapp?-attach=true&amp;-s=226TCSession&amp;-o=1dFAUcXp47MsRA" xr:uid="{00000000-0004-0000-0700-00002D000000}"/>
    <hyperlink ref="B49" r:id="rId47" display="http://tcweb.vinfast.vn/tc/launchapp?-attach=true&amp;-s=226TCSession&amp;-o=1dFAUcXp47MsRA" xr:uid="{00000000-0004-0000-0700-00002E000000}"/>
    <hyperlink ref="B50" r:id="rId48" display="http://tcweb.vinfast.vn/tc/launchapp?-attach=true&amp;-s=226TCSession&amp;-o=1dFAUcXp47MsRA" xr:uid="{00000000-0004-0000-0700-00002F000000}"/>
    <hyperlink ref="B51" r:id="rId49" display="http://tcweb.vinfast.vn/tc/launchapp?-attach=true&amp;-s=226TCSession&amp;-o=1dFAUcXp47MsRA" xr:uid="{00000000-0004-0000-0700-000030000000}"/>
    <hyperlink ref="B52" r:id="rId50" display="http://tcweb.vinfast.vn/tc/launchapp?-attach=true&amp;-s=226TCSession&amp;-o=1dFAUcXp47MsRA" xr:uid="{00000000-0004-0000-0700-000031000000}"/>
    <hyperlink ref="B53" r:id="rId51" display="http://tcweb.vinfast.vn/tc/launchapp?-attach=true&amp;-s=226TCSession&amp;-o=1dFAUcXp47MsRA" xr:uid="{00000000-0004-0000-0700-000032000000}"/>
    <hyperlink ref="B54" r:id="rId52" display="http://tcweb.vinfast.vn/tc/launchapp?-attach=true&amp;-s=226TCSession&amp;-o=1dFAUcXp47MsRA" xr:uid="{00000000-0004-0000-0700-000033000000}"/>
    <hyperlink ref="B55" r:id="rId53" display="http://tcweb.vinfast.vn/tc/launchapp?-attach=true&amp;-s=226TCSession&amp;-o=1dFAUcXp47MsRA" xr:uid="{00000000-0004-0000-0700-000034000000}"/>
    <hyperlink ref="B56" r:id="rId54" display="http://tcweb.vinfast.vn/tc/launchapp?-attach=true&amp;-s=226TCSession&amp;-o=1dFAUcXp47MsRA" xr:uid="{00000000-0004-0000-0700-000035000000}"/>
    <hyperlink ref="B57" r:id="rId55" display="http://tcweb.vinfast.vn/tc/launchapp?-attach=true&amp;-s=226TCSession&amp;-o=1dFAUcXp47MsRA" xr:uid="{00000000-0004-0000-0700-000036000000}"/>
    <hyperlink ref="B58" r:id="rId56" display="http://tcweb.vinfast.vn/tc/launchapp?-attach=true&amp;-s=226TCSession&amp;-o=1dFAUcXp47MsRA" xr:uid="{00000000-0004-0000-0700-000037000000}"/>
    <hyperlink ref="B59" r:id="rId57" display="http://tcweb.vinfast.vn/tc/launchapp?-attach=true&amp;-s=226TCSession&amp;-o=1dFAUcXp47MsRA" xr:uid="{00000000-0004-0000-0700-000038000000}"/>
    <hyperlink ref="B60" r:id="rId58" display="http://tcweb.vinfast.vn/tc/launchapp?-attach=true&amp;-s=226TCSession&amp;-o=1dFAUcXp47MsRA" xr:uid="{00000000-0004-0000-0700-000039000000}"/>
    <hyperlink ref="B61" r:id="rId59" display="http://tcweb.vinfast.vn/tc/launchapp?-attach=true&amp;-s=226TCSession&amp;-o=1dFAUcXp47MsRA" xr:uid="{00000000-0004-0000-0700-00003A000000}"/>
    <hyperlink ref="B62" r:id="rId60" display="http://tcweb.vinfast.vn/tc/launchapp?-attach=true&amp;-s=226TCSession&amp;-o=1dFAUcXp47MsRA" xr:uid="{00000000-0004-0000-0700-00003B000000}"/>
    <hyperlink ref="B63" r:id="rId61" display="http://tcweb.vinfast.vn/tc/launchapp?-attach=true&amp;-s=226TCSession&amp;-o=1dFAUcXp47MsRA" xr:uid="{00000000-0004-0000-0700-00003C000000}"/>
    <hyperlink ref="B64" r:id="rId62" display="http://tcweb.vinfast.vn/tc/launchapp?-attach=true&amp;-s=226TCSession&amp;-o=DQAAUcXp47MsRA" xr:uid="{00000000-0004-0000-0700-00003D000000}"/>
    <hyperlink ref="B65" r:id="rId63" display="http://tcweb.vinfast.vn/tc/launchapp?-attach=true&amp;-s=226TCSession&amp;-o=DQAAUcXp47MsRA" xr:uid="{00000000-0004-0000-0700-00003E000000}"/>
    <hyperlink ref="B66" r:id="rId64" display="http://tcweb.vinfast.vn/tc/launchapp?-attach=true&amp;-s=226TCSession&amp;-o=DQAAUcXp47MsRA" xr:uid="{00000000-0004-0000-0700-00003F000000}"/>
    <hyperlink ref="B67" r:id="rId65" display="http://tcweb.vinfast.vn/tc/launchapp?-attach=true&amp;-s=226TCSession&amp;-o=DQAAUcXp47MsRA" xr:uid="{00000000-0004-0000-0700-000040000000}"/>
    <hyperlink ref="B68" r:id="rId66" display="http://tcweb.vinfast.vn/tc/launchapp?-attach=true&amp;-s=226TCSession&amp;-o=DQAAUcXp47MsRA" xr:uid="{00000000-0004-0000-0700-000041000000}"/>
    <hyperlink ref="B69" r:id="rId67" display="http://tcweb.vinfast.vn/tc/launchapp?-attach=true&amp;-s=226TCSession&amp;-o=DQAAUcXp47MsRA" xr:uid="{00000000-0004-0000-0700-000042000000}"/>
    <hyperlink ref="B70" r:id="rId68" display="http://tcweb.vinfast.vn/tc/launchapp?-attach=true&amp;-s=226TCSession&amp;-o=koJAUcXp47MsRA" xr:uid="{00000000-0004-0000-0700-000043000000}"/>
    <hyperlink ref="B71" r:id="rId69" display="http://tcweb.vinfast.vn/tc/launchapp?-attach=true&amp;-s=226TCSession&amp;-o=koJAUcXp47MsRA" xr:uid="{00000000-0004-0000-0700-000044000000}"/>
    <hyperlink ref="B72" r:id="rId70" display="http://tcweb.vinfast.vn/tc/launchapp?-attach=true&amp;-s=226TCSession&amp;-o=koJAUcXp47MsRA" xr:uid="{00000000-0004-0000-0700-000045000000}"/>
    <hyperlink ref="B73" r:id="rId71" display="http://tcweb.vinfast.vn/tc/launchapp?-attach=true&amp;-s=226TCSession&amp;-o=koJAUcXp47MsRA" xr:uid="{00000000-0004-0000-0700-000046000000}"/>
    <hyperlink ref="B74" r:id="rId72" display="http://tcweb.vinfast.vn/tc/launchapp?-attach=true&amp;-s=226TCSession&amp;-o=koJAUcXp47MsRA" xr:uid="{00000000-0004-0000-0700-000047000000}"/>
    <hyperlink ref="B75" r:id="rId73" display="http://tcweb.vinfast.vn/tc/launchapp?-attach=true&amp;-s=226TCSession&amp;-o=koJAUcXp47MsRA" xr:uid="{00000000-0004-0000-0700-000048000000}"/>
    <hyperlink ref="B76" r:id="rId74" display="http://tcweb.vinfast.vn/tc/launchapp?-attach=true&amp;-s=226TCSession&amp;-o=koJAUcXp47MsRA" xr:uid="{00000000-0004-0000-0700-000049000000}"/>
    <hyperlink ref="B77" r:id="rId75" display="http://tcweb.vinfast.vn/tc/launchapp?-attach=true&amp;-s=226TCSession&amp;-o=koJAUcXp47MsRA" xr:uid="{00000000-0004-0000-0700-00004A000000}"/>
    <hyperlink ref="B78" r:id="rId76" display="http://tcweb.vinfast.vn/tc/launchapp?-attach=true&amp;-s=226TCSession&amp;-o=koJAUcXp47MsRA" xr:uid="{00000000-0004-0000-0700-00004B000000}"/>
    <hyperlink ref="B79" r:id="rId77" display="http://tcweb.vinfast.vn/tc/launchapp?-attach=true&amp;-s=226TCSession&amp;-o=koJAUcXp47MsRA" xr:uid="{00000000-0004-0000-0700-00004C000000}"/>
    <hyperlink ref="B80" r:id="rId78" display="http://tcweb.vinfast.vn/tc/launchapp?-attach=true&amp;-s=226TCSession&amp;-o=koJAUcXp47MsRA" xr:uid="{00000000-0004-0000-0700-00004D000000}"/>
    <hyperlink ref="B81" r:id="rId79" display="http://tcweb.vinfast.vn/tc/launchapp?-attach=true&amp;-s=226TCSession&amp;-o=koJAUcXp47MsRA" xr:uid="{00000000-0004-0000-0700-00004E000000}"/>
    <hyperlink ref="B82" r:id="rId80" display="http://tcweb.vinfast.vn/tc/launchapp?-attach=true&amp;-s=226TCSession&amp;-o=koJAUcXp47MsRA" xr:uid="{00000000-0004-0000-0700-00004F000000}"/>
    <hyperlink ref="B83" r:id="rId81" display="http://tcweb.vinfast.vn/tc/launchapp?-attach=true&amp;-s=226TCSession&amp;-o=koJAUcXp47MsRA" xr:uid="{00000000-0004-0000-0700-000050000000}"/>
    <hyperlink ref="B84" r:id="rId82" display="http://tcweb.vinfast.vn/tc/launchapp?-attach=true&amp;-s=226TCSession&amp;-o=koJAUcXp47MsRA" xr:uid="{00000000-0004-0000-0700-000051000000}"/>
    <hyperlink ref="B85" r:id="rId83" display="http://tcweb.vinfast.vn/tc/launchapp?-attach=true&amp;-s=226TCSession&amp;-o=koJAUcXp47MsRA" xr:uid="{00000000-0004-0000-0700-000052000000}"/>
    <hyperlink ref="B86" r:id="rId84" display="http://tcweb.vinfast.vn/tc/launchapp?-attach=true&amp;-s=226TCSession&amp;-o=koJAUcXp47MsRA" xr:uid="{00000000-0004-0000-0700-000053000000}"/>
    <hyperlink ref="B87" r:id="rId85" display="http://tcweb.vinfast.vn/tc/launchapp?-attach=true&amp;-s=226TCSession&amp;-o=koJAUcXp47MsRA" xr:uid="{00000000-0004-0000-0700-000054000000}"/>
    <hyperlink ref="B88" r:id="rId86" display="http://tcweb.vinfast.vn/tc/launchapp?-attach=true&amp;-s=226TCSession&amp;-o=koJAUcXp47MsRA" xr:uid="{00000000-0004-0000-0700-000055000000}"/>
    <hyperlink ref="B89" r:id="rId87" display="http://tcweb.vinfast.vn/tc/launchapp?-attach=true&amp;-s=226TCSession&amp;-o=koJAUcXp47MsRA" xr:uid="{00000000-0004-0000-0700-000056000000}"/>
    <hyperlink ref="B90" r:id="rId88" display="http://tcweb.vinfast.vn/tc/launchapp?-attach=true&amp;-s=226TCSession&amp;-o=koJAUcXp47MsRA" xr:uid="{00000000-0004-0000-0700-000057000000}"/>
    <hyperlink ref="B91" r:id="rId89" display="http://tcweb.vinfast.vn/tc/launchapp?-attach=true&amp;-s=226TCSession&amp;-o=koJAUcXp47MsRA" xr:uid="{00000000-0004-0000-0700-000058000000}"/>
    <hyperlink ref="B92" r:id="rId90" display="http://tcweb.vinfast.vn/tc/launchapp?-attach=true&amp;-s=226TCSession&amp;-o=koJAUcXp47MsRA" xr:uid="{00000000-0004-0000-0700-000059000000}"/>
    <hyperlink ref="B93" r:id="rId91" display="http://tcweb.vinfast.vn/tc/launchapp?-attach=true&amp;-s=226TCSession&amp;-o=koJAUcXp47MsRA" xr:uid="{00000000-0004-0000-0700-00005A000000}"/>
    <hyperlink ref="B94" r:id="rId92" display="http://tcweb.vinfast.vn/tc/launchapp?-attach=true&amp;-s=226TCSession&amp;-o=koJAUcXp47MsRA" xr:uid="{00000000-0004-0000-0700-00005B000000}"/>
    <hyperlink ref="B95" r:id="rId93" display="http://tcweb.vinfast.vn/tc/launchapp?-attach=true&amp;-s=226TCSession&amp;-o=koJAUcXp47MsRA" xr:uid="{00000000-0004-0000-0700-00005C000000}"/>
    <hyperlink ref="B96" r:id="rId94" display="http://tcweb.vinfast.vn/tc/launchapp?-attach=true&amp;-s=226TCSession&amp;-o=W2OAUrc847MsRA" xr:uid="{00000000-0004-0000-0700-00005D000000}"/>
    <hyperlink ref="B97" r:id="rId95" display="http://tcweb.vinfast.vn/tc/launchapp?-attach=true&amp;-s=226TCSession&amp;-o=W2OAUrc847MsRA" xr:uid="{00000000-0004-0000-0700-00005E000000}"/>
    <hyperlink ref="B98" r:id="rId96" display="http://tcweb.vinfast.vn/tc/launchapp?-attach=true&amp;-s=226TCSession&amp;-o=W2OAUrc847MsRA" xr:uid="{00000000-0004-0000-0700-00005F000000}"/>
    <hyperlink ref="B99" r:id="rId97" display="http://tcweb.vinfast.vn/tc/launchapp?-attach=true&amp;-s=226TCSession&amp;-o=W2OAUrc847MsRA" xr:uid="{00000000-0004-0000-0700-000060000000}"/>
    <hyperlink ref="B100" r:id="rId98" display="http://tcweb.vinfast.vn/tc/launchapp?-attach=true&amp;-s=226TCSession&amp;-o=W2OAUrc847MsRA" xr:uid="{00000000-0004-0000-0700-000061000000}"/>
    <hyperlink ref="B101" r:id="rId99" display="http://tcweb.vinfast.vn/tc/launchapp?-attach=true&amp;-s=226TCSession&amp;-o=W2OAUrc847MsRA" xr:uid="{00000000-0004-0000-0700-000062000000}"/>
    <hyperlink ref="B102" r:id="rId100" display="http://tcweb.vinfast.vn/tc/launchapp?-attach=true&amp;-s=226TCSession&amp;-o=7HFAyi5f47MsRA" xr:uid="{00000000-0004-0000-0700-000063000000}"/>
    <hyperlink ref="B103" r:id="rId101" display="http://tcweb.vinfast.vn/tc/launchapp?-attach=true&amp;-s=226TCSession&amp;-o=7HFAyi5f47MsRA" xr:uid="{00000000-0004-0000-0700-000064000000}"/>
    <hyperlink ref="B104" r:id="rId102" display="http://tcweb.vinfast.vn/tc/launchapp?-attach=true&amp;-s=226TCSession&amp;-o=7HFAyi5f47MsRA" xr:uid="{00000000-0004-0000-0700-000065000000}"/>
    <hyperlink ref="B105" r:id="rId103" display="http://tcweb.vinfast.vn/tc/launchapp?-attach=true&amp;-s=226TCSession&amp;-o=7HFAyi5f47MsRA" xr:uid="{00000000-0004-0000-0700-000066000000}"/>
    <hyperlink ref="B106" r:id="rId104" display="http://tcweb.vinfast.vn/tc/launchapp?-attach=true&amp;-s=226TCSession&amp;-o=7HFAyi5f47MsRA" xr:uid="{00000000-0004-0000-0700-000067000000}"/>
    <hyperlink ref="B107" r:id="rId105" display="http://tcweb.vinfast.vn/tc/launchapp?-attach=true&amp;-s=226TCSession&amp;-o=7HFAyi5f47MsRA" xr:uid="{00000000-0004-0000-0700-000068000000}"/>
    <hyperlink ref="B108" r:id="rId106" display="http://tcweb.vinfast.vn/tc/launchapp?-attach=true&amp;-s=226TCSession&amp;-o=7HFAyi5f47MsRA" xr:uid="{00000000-0004-0000-0700-000069000000}"/>
    <hyperlink ref="B109" r:id="rId107" display="http://tcweb.vinfast.vn/tc/launchapp?-attach=true&amp;-s=226TCSession&amp;-o=7HFAyi5f47MsRA" xr:uid="{00000000-0004-0000-0700-00006A000000}"/>
    <hyperlink ref="B110" r:id="rId108" display="http://tcweb.vinfast.vn/tc/launchapp?-attach=true&amp;-s=226TCSession&amp;-o=7HFAyi5f47MsRA" xr:uid="{00000000-0004-0000-0700-00006B000000}"/>
    <hyperlink ref="B111" r:id="rId109" display="http://tcweb.vinfast.vn/tc/launchapp?-attach=true&amp;-s=226TCSession&amp;-o=7HFAyi5f47MsRA" xr:uid="{00000000-0004-0000-0700-00006C000000}"/>
    <hyperlink ref="B112" r:id="rId110" display="http://tcweb.vinfast.vn/tc/launchapp?-attach=true&amp;-s=226TCSession&amp;-o=7HFAyi5f47MsRA" xr:uid="{00000000-0004-0000-0700-00006D000000}"/>
    <hyperlink ref="B113" r:id="rId111" display="http://tcweb.vinfast.vn/tc/launchapp?-attach=true&amp;-s=226TCSession&amp;-o=7HFAyi5f47MsRA" xr:uid="{00000000-0004-0000-0700-00006E000000}"/>
    <hyperlink ref="B114" r:id="rId112" display="http://tcweb.vinfast.vn/tc/launchapp?-attach=true&amp;-s=226TCSession&amp;-o=7HFAyi5f47MsRA" xr:uid="{00000000-0004-0000-0700-00006F000000}"/>
    <hyperlink ref="B115" r:id="rId113" display="http://tcweb.vinfast.vn/tc/launchapp?-attach=true&amp;-s=226TCSession&amp;-o=7HFAyi5f47MsRA" xr:uid="{00000000-0004-0000-0700-000070000000}"/>
    <hyperlink ref="B116" r:id="rId114" display="http://tcweb.vinfast.vn/tc/launchapp?-attach=true&amp;-s=226TCSession&amp;-o=7HFAyi5f47MsRA" xr:uid="{00000000-0004-0000-0700-000071000000}"/>
    <hyperlink ref="B117" r:id="rId115" display="http://tcweb.vinfast.vn/tc/launchapp?-attach=true&amp;-s=226TCSession&amp;-o=7HFAyi5f47MsRA" xr:uid="{00000000-0004-0000-0700-000072000000}"/>
    <hyperlink ref="B118" r:id="rId116" display="http://tcweb.vinfast.vn/tc/launchapp?-attach=true&amp;-s=226TCSession&amp;-o=7HFAyi5f47MsRA" xr:uid="{00000000-0004-0000-0700-000073000000}"/>
    <hyperlink ref="B119" r:id="rId117" display="http://tcweb.vinfast.vn/tc/launchapp?-attach=true&amp;-s=226TCSession&amp;-o=7HFAyi5f47MsRA" xr:uid="{00000000-0004-0000-0700-000074000000}"/>
    <hyperlink ref="B120" r:id="rId118" display="http://tcweb.vinfast.vn/tc/launchapp?-attach=true&amp;-s=226TCSession&amp;-o=7HFAyi5f47MsRA" xr:uid="{00000000-0004-0000-0700-000075000000}"/>
    <hyperlink ref="B121" r:id="rId119" display="http://tcweb.vinfast.vn/tc/launchapp?-attach=true&amp;-s=226TCSession&amp;-o=7HFAyi5f47MsRA" xr:uid="{00000000-0004-0000-0700-000076000000}"/>
    <hyperlink ref="B122" r:id="rId120" display="http://tcweb.vinfast.vn/tc/launchapp?-attach=true&amp;-s=226TCSession&amp;-o=zDFAUs2i47MsRA" xr:uid="{00000000-0004-0000-0700-000077000000}"/>
    <hyperlink ref="B123" r:id="rId121" display="http://tcweb.vinfast.vn/tc/launchapp?-attach=true&amp;-s=226TCSession&amp;-o=zDFAUs2i47MsRA" xr:uid="{00000000-0004-0000-0700-000078000000}"/>
    <hyperlink ref="B124" r:id="rId122" display="http://tcweb.vinfast.vn/tc/launchapp?-attach=true&amp;-s=226TCSession&amp;-o=zDFAUs2i47MsRA" xr:uid="{00000000-0004-0000-0700-000079000000}"/>
    <hyperlink ref="B125" r:id="rId123" display="http://tcweb.vinfast.vn/tc/launchapp?-attach=true&amp;-s=226TCSession&amp;-o=zDFAUs2i47MsRA" xr:uid="{00000000-0004-0000-0700-00007A000000}"/>
    <hyperlink ref="B126" r:id="rId124" display="http://tcweb.vinfast.vn/tc/launchapp?-attach=true&amp;-s=226TCSession&amp;-o=P3HAUocB47MsRA" xr:uid="{00000000-0004-0000-0700-00007B000000}"/>
    <hyperlink ref="B127" r:id="rId125" display="http://tcweb.vinfast.vn/tc/launchapp?-attach=true&amp;-s=226TCSession&amp;-o=P3HAUocB47MsRA" xr:uid="{00000000-0004-0000-0700-00007C000000}"/>
    <hyperlink ref="B128" r:id="rId126" display="http://tcweb.vinfast.vn/tc/launchapp?-attach=true&amp;-s=226TCSession&amp;-o=P3HAUocB47MsRA" xr:uid="{00000000-0004-0000-0700-00007D000000}"/>
    <hyperlink ref="B129" r:id="rId127" display="http://tcweb.vinfast.vn/tc/launchapp?-attach=true&amp;-s=226TCSession&amp;-o=P3HAUocB47MsRA" xr:uid="{00000000-0004-0000-0700-00007E000000}"/>
    <hyperlink ref="B130" r:id="rId128" display="http://tcweb.vinfast.vn/tc/launchapp?-attach=true&amp;-s=226TCSession&amp;-o=P3HAUocB47MsRA" xr:uid="{00000000-0004-0000-0700-00007F000000}"/>
    <hyperlink ref="B131" r:id="rId129" display="http://tcweb.vinfast.vn/tc/launchapp?-attach=true&amp;-s=226TCSession&amp;-o=P3HAUocB47MsRA" xr:uid="{00000000-0004-0000-0700-000080000000}"/>
    <hyperlink ref="B132" r:id="rId130" display="http://tcweb.vinfast.vn/tc/launchapp?-attach=true&amp;-s=226TCSession&amp;-o=P3HAUocB47MsRA" xr:uid="{00000000-0004-0000-0700-000081000000}"/>
    <hyperlink ref="B133" r:id="rId131" display="http://tcweb.vinfast.vn/tc/launchapp?-attach=true&amp;-s=226TCSession&amp;-o=P3HAUocB47MsRA" xr:uid="{00000000-0004-0000-0700-000082000000}"/>
    <hyperlink ref="B134" r:id="rId132" display="http://tcweb.vinfast.vn/tc/launchapp?-attach=true&amp;-s=226TCSession&amp;-o=P3HAUocB47MsRA" xr:uid="{00000000-0004-0000-0700-000083000000}"/>
    <hyperlink ref="B135" r:id="rId133" display="http://tcweb.vinfast.vn/tc/launchapp?-attach=true&amp;-s=226TCSession&amp;-o=P3HAUocB47MsRA" xr:uid="{00000000-0004-0000-0700-000084000000}"/>
    <hyperlink ref="B136" r:id="rId134" display="http://tcweb.vinfast.vn/tc/launchapp?-attach=true&amp;-s=226TCSession&amp;-o=P3HAUocB47MsRA" xr:uid="{00000000-0004-0000-0700-000085000000}"/>
    <hyperlink ref="B137" r:id="rId135" display="http://tcweb.vinfast.vn/tc/launchapp?-attach=true&amp;-s=226TCSession&amp;-o=P3HAUocB47MsRA" xr:uid="{00000000-0004-0000-0700-000086000000}"/>
    <hyperlink ref="B138" r:id="rId136" display="http://tcweb.vinfast.vn/tc/launchapp?-attach=true&amp;-s=226TCSession&amp;-o=P3HAUocB47MsRA" xr:uid="{00000000-0004-0000-0700-000087000000}"/>
    <hyperlink ref="B139" r:id="rId137" display="http://tcweb.vinfast.vn/tc/launchapp?-attach=true&amp;-s=226TCSession&amp;-o=P3HAUocB47MsRA" xr:uid="{00000000-0004-0000-0700-000088000000}"/>
    <hyperlink ref="B140" r:id="rId138" display="http://tcweb.vinfast.vn/tc/launchapp?-attach=true&amp;-s=226TCSession&amp;-o=P3HAUocB47MsRA" xr:uid="{00000000-0004-0000-0700-000089000000}"/>
    <hyperlink ref="B141" r:id="rId139" display="http://tcweb.vinfast.vn/tc/launchapp?-attach=true&amp;-s=226TCSession&amp;-o=P3HAUocB47MsRA" xr:uid="{00000000-0004-0000-0700-00008A000000}"/>
    <hyperlink ref="B142" r:id="rId140" display="http://tcweb.vinfast.vn/tc/launchapp?-attach=true&amp;-s=226TCSession&amp;-o=P3HAUocB47MsRA" xr:uid="{00000000-0004-0000-0700-00008B000000}"/>
    <hyperlink ref="B143" r:id="rId141" display="http://tcweb.vinfast.vn/tc/launchapp?-attach=true&amp;-s=226TCSession&amp;-o=P3HAUocB47MsRA" xr:uid="{00000000-0004-0000-0700-00008C000000}"/>
    <hyperlink ref="B144" r:id="rId142" display="http://tcweb.vinfast.vn/tc/launchapp?-attach=true&amp;-s=226TCSession&amp;-o=P3HAUocB47MsRA" xr:uid="{00000000-0004-0000-0700-00008D000000}"/>
    <hyperlink ref="B145" r:id="rId143" display="http://tcweb.vinfast.vn/tc/launchapp?-attach=true&amp;-s=226TCSession&amp;-o=odMAUcXp47MsRA" xr:uid="{00000000-0004-0000-0700-00008E000000}"/>
    <hyperlink ref="B146" r:id="rId144" display="http://tcweb.vinfast.vn/tc/launchapp?-attach=true&amp;-s=226TCSession&amp;-o=odMAUcXp47MsRA" xr:uid="{00000000-0004-0000-0700-00008F000000}"/>
    <hyperlink ref="B147" r:id="rId145" display="http://tcweb.vinfast.vn/tc/launchapp?-attach=true&amp;-s=226TCSession&amp;-o=odMAUcXp47MsRA" xr:uid="{00000000-0004-0000-0700-000090000000}"/>
    <hyperlink ref="B148" r:id="rId146" display="http://tcweb.vinfast.vn/tc/launchapp?-attach=true&amp;-s=226TCSession&amp;-o=odMAUcXp47MsRA" xr:uid="{00000000-0004-0000-0700-000091000000}"/>
    <hyperlink ref="B149" r:id="rId147" display="http://tcweb.vinfast.vn/tc/launchapp?-attach=true&amp;-s=226TCSession&amp;-o=odMAUcXp47MsRA" xr:uid="{00000000-0004-0000-0700-000092000000}"/>
    <hyperlink ref="B150" r:id="rId148" display="http://tcweb.vinfast.vn/tc/launchapp?-attach=true&amp;-s=226TCSession&amp;-o=odMAUcXp47MsRA" xr:uid="{00000000-0004-0000-0700-000093000000}"/>
    <hyperlink ref="B151" r:id="rId149" display="http://tcweb.vinfast.vn/tc/launchapp?-attach=true&amp;-s=226TCSession&amp;-o=odMAUcXp47MsRA" xr:uid="{00000000-0004-0000-0700-000094000000}"/>
    <hyperlink ref="B152" r:id="rId150" display="http://tcweb.vinfast.vn/tc/launchapp?-attach=true&amp;-s=226TCSession&amp;-o=odMAUcXp47MsRA" xr:uid="{00000000-0004-0000-0700-000095000000}"/>
    <hyperlink ref="B153" r:id="rId151" display="http://tcweb.vinfast.vn/tc/launchapp?-attach=true&amp;-s=226TCSession&amp;-o=odMAUcXp47MsRA" xr:uid="{00000000-0004-0000-0700-000096000000}"/>
    <hyperlink ref="B154" r:id="rId152" display="http://tcweb.vinfast.vn/tc/launchapp?-attach=true&amp;-s=226TCSession&amp;-o=odMAUcXp47MsRA" xr:uid="{00000000-0004-0000-0700-000097000000}"/>
    <hyperlink ref="B155" r:id="rId153" display="http://tcweb.vinfast.vn/tc/launchapp?-attach=true&amp;-s=226TCSession&amp;-o=odMAUcXp47MsRA" xr:uid="{00000000-0004-0000-0700-000098000000}"/>
    <hyperlink ref="B156" r:id="rId154" display="http://tcweb.vinfast.vn/tc/launchapp?-attach=true&amp;-s=226TCSession&amp;-o=odMAUcXp47MsRA" xr:uid="{00000000-0004-0000-0700-000099000000}"/>
    <hyperlink ref="B157" r:id="rId155" display="http://tcweb.vinfast.vn/tc/launchapp?-attach=true&amp;-s=226TCSession&amp;-o=odMAUcXp47MsRA" xr:uid="{00000000-0004-0000-0700-00009A000000}"/>
    <hyperlink ref="B158" r:id="rId156" display="http://tcweb.vinfast.vn/tc/launchapp?-attach=true&amp;-s=226TCSession&amp;-o=DQAAUcXp47MsRA" xr:uid="{00000000-0004-0000-0700-00009B000000}"/>
    <hyperlink ref="B159" r:id="rId157" display="http://tcweb.vinfast.vn/tc/launchapp?-attach=true&amp;-s=226TCSession&amp;-o=DQAAUcXp47MsRA" xr:uid="{00000000-0004-0000-0700-00009C000000}"/>
    <hyperlink ref="B160" r:id="rId158" display="http://tcweb.vinfast.vn/tc/launchapp?-attach=true&amp;-s=226TCSession&amp;-o=DQAAUcXp47MsRA" xr:uid="{00000000-0004-0000-0700-00009D000000}"/>
    <hyperlink ref="B161" r:id="rId159" display="http://tcweb.vinfast.vn/tc/launchapp?-attach=true&amp;-s=226TCSession&amp;-o=DQAAUcXp47MsRA" xr:uid="{00000000-0004-0000-0700-00009E000000}"/>
    <hyperlink ref="B162" r:id="rId160" display="http://tcweb.vinfast.vn/tc/launchapp?-attach=true&amp;-s=226TCSession&amp;-o=DQAAUcXp47MsRA" xr:uid="{00000000-0004-0000-0700-00009F000000}"/>
    <hyperlink ref="B163" r:id="rId161" display="http://tcweb.vinfast.vn/tc/launchapp?-attach=true&amp;-s=226TCSession&amp;-o=DQAAUcXp47MsRA" xr:uid="{00000000-0004-0000-0700-0000A0000000}"/>
    <hyperlink ref="B164" r:id="rId162" display="http://tcweb.vinfast.vn/tc/launchapp?-attach=true&amp;-s=226TCSession&amp;-o=DQAAUcXp47MsRA" xr:uid="{00000000-0004-0000-0700-0000A1000000}"/>
    <hyperlink ref="B165" r:id="rId163" display="http://tcweb.vinfast.vn/tc/launchapp?-attach=true&amp;-s=226TCSession&amp;-o=iBMAUs6k47MsRA" xr:uid="{00000000-0004-0000-0700-0000A2000000}"/>
    <hyperlink ref="B166" r:id="rId164" display="http://tcweb.vinfast.vn/tc/launchapp?-attach=true&amp;-s=226TCSession&amp;-o=iBMAUs6k47MsRA" xr:uid="{00000000-0004-0000-0700-0000A3000000}"/>
    <hyperlink ref="B167" r:id="rId165" display="http://tcweb.vinfast.vn/tc/launchapp?-attach=true&amp;-s=226TCSession&amp;-o=CrPAFQm447MsRA" xr:uid="{00000000-0004-0000-0700-0000A4000000}"/>
    <hyperlink ref="B168" r:id="rId166" display="http://tcweb.vinfast.vn/tc/launchapp?-attach=true&amp;-s=226TCSession&amp;-o=CrPAFQm447MsRA" xr:uid="{00000000-0004-0000-0700-0000A5000000}"/>
    <hyperlink ref="B169" r:id="rId167" display="http://tcweb.vinfast.vn/tc/launchapp?-attach=true&amp;-s=226TCSession&amp;-o=CrPAFQm447MsRA" xr:uid="{00000000-0004-0000-0700-0000A6000000}"/>
    <hyperlink ref="B170" r:id="rId168" display="http://tcweb.vinfast.vn/tc/launchapp?-attach=true&amp;-s=226TCSession&amp;-o=CrPAFQm447MsRA" xr:uid="{00000000-0004-0000-0700-0000A7000000}"/>
    <hyperlink ref="B171" r:id="rId169" display="http://tcweb.vinfast.vn/tc/launchapp?-attach=true&amp;-s=226TCSession&amp;-o=TeIAUsNJ47MsRA" xr:uid="{00000000-0004-0000-0700-0000A8000000}"/>
    <hyperlink ref="B172" r:id="rId170" display="http://tcweb.vinfast.vn/tc/launchapp?-attach=true&amp;-s=226TCSession&amp;-o=TeIAUsNJ47MsRA" xr:uid="{00000000-0004-0000-0700-0000A9000000}"/>
    <hyperlink ref="B173" r:id="rId171" display="http://tcweb.vinfast.vn/tc/launchapp?-attach=true&amp;-s=226TCSession&amp;-o=TeIAUsNJ47MsRA" xr:uid="{00000000-0004-0000-0700-0000AA000000}"/>
    <hyperlink ref="B174" r:id="rId172" display="http://tcweb.vinfast.vn/tc/launchapp?-attach=true&amp;-s=226TCSession&amp;-o=TeIAUsNJ47MsRA" xr:uid="{00000000-0004-0000-0700-0000AB000000}"/>
    <hyperlink ref="B175" r:id="rId173" display="http://tcweb.vinfast.vn/tc/launchapp?-attach=true&amp;-s=226TCSession&amp;-o=ThFAUrMY47MsRA" xr:uid="{00000000-0004-0000-0700-0000AC000000}"/>
    <hyperlink ref="B176" r:id="rId174" display="http://tcweb.vinfast.vn/tc/launchapp?-attach=true&amp;-s=226TCSession&amp;-o=ThFAUrMY47MsRA" xr:uid="{00000000-0004-0000-0700-0000AD000000}"/>
    <hyperlink ref="B177" r:id="rId175" display="http://tcweb.vinfast.vn/tc/launchapp?-attach=true&amp;-s=226TCSession&amp;-o=tVJAUrMg47MsRA" xr:uid="{00000000-0004-0000-0700-0000AE000000}"/>
    <hyperlink ref="B178" r:id="rId176" display="http://tcweb.vinfast.vn/tc/launchapp?-attach=true&amp;-s=226TCSession&amp;-o=tVJAUrMg47MsRA" xr:uid="{00000000-0004-0000-0700-0000AF000000}"/>
    <hyperlink ref="B179" r:id="rId177" display="http://tcweb.vinfast.vn/tc/launchapp?-attach=true&amp;-s=226TCSession&amp;-o=tVJAUrMg47MsRA" xr:uid="{00000000-0004-0000-0700-0000B0000000}"/>
    <hyperlink ref="B180" r:id="rId178" display="http://tcweb.vinfast.vn/tc/launchapp?-attach=true&amp;-s=226TCSession&amp;-o=AeBAUrME47MsRA" xr:uid="{00000000-0004-0000-0700-0000B1000000}"/>
    <hyperlink ref="B181" r:id="rId179" display="http://tcweb.vinfast.vn/tc/launchapp?-attach=true&amp;-s=226TCSession&amp;-o=jVCAUocB47MsRA" xr:uid="{00000000-0004-0000-0700-0000B2000000}"/>
    <hyperlink ref="B182" r:id="rId180" display="http://tcweb.vinfast.vn/tc/launchapp?-attach=true&amp;-s=226TCSession&amp;-o=jVCAUocB47MsRA" xr:uid="{00000000-0004-0000-0700-0000B3000000}"/>
    <hyperlink ref="B183" r:id="rId181" display="http://tcweb.vinfast.vn/tc/launchapp?-attach=true&amp;-s=226TCSession&amp;-o=jVCAUocB47MsRA" xr:uid="{00000000-0004-0000-0700-0000B4000000}"/>
    <hyperlink ref="B184" r:id="rId182" display="http://tcweb.vinfast.vn/tc/launchapp?-attach=true&amp;-s=226TCSession&amp;-o=jVCAUocB47MsRA" xr:uid="{00000000-0004-0000-0700-0000B5000000}"/>
    <hyperlink ref="B185" r:id="rId183" display="http://tcweb.vinfast.vn/tc/launchapp?-attach=true&amp;-s=226TCSession&amp;-o=jVCAUocB47MsRA" xr:uid="{00000000-0004-0000-0700-0000B6000000}"/>
    <hyperlink ref="B186" r:id="rId184" display="http://tcweb.vinfast.vn/tc/launchapp?-attach=true&amp;-s=226TCSession&amp;-o=jVCAUocB47MsRA" xr:uid="{00000000-0004-0000-0700-0000B7000000}"/>
    <hyperlink ref="B187" r:id="rId185" display="http://tcweb.vinfast.vn/tc/launchapp?-attach=true&amp;-s=226TCSession&amp;-o=jVCAUocB47MsRA" xr:uid="{00000000-0004-0000-0700-0000B8000000}"/>
    <hyperlink ref="B188" r:id="rId186" display="http://tcweb.vinfast.vn/tc/launchapp?-attach=true&amp;-s=226TCSession&amp;-o=jVCAUocB47MsRA" xr:uid="{00000000-0004-0000-0700-0000B9000000}"/>
    <hyperlink ref="B189" r:id="rId187" display="http://tcweb.vinfast.vn/tc/launchapp?-attach=true&amp;-s=226TCSession&amp;-o=ldCAUrME47MsRA" xr:uid="{00000000-0004-0000-0700-0000BA000000}"/>
    <hyperlink ref="B190" r:id="rId188" display="http://tcweb.vinfast.vn/tc/launchapp?-attach=true&amp;-s=226TCSession&amp;-o=ldCAUrME47MsRA" xr:uid="{00000000-0004-0000-0700-0000BB000000}"/>
    <hyperlink ref="B191" r:id="rId189" display="http://tcweb.vinfast.vn/tc/launchapp?-attach=true&amp;-s=226TCSession&amp;-o=ldCAUrME47MsRA" xr:uid="{00000000-0004-0000-0700-0000BC000000}"/>
    <hyperlink ref="B192" r:id="rId190" display="http://tcweb.vinfast.vn/tc/launchapp?-attach=true&amp;-s=226TCSession&amp;-o=ldCAUrME47MsRA" xr:uid="{00000000-0004-0000-0700-0000BD000000}"/>
    <hyperlink ref="B193" r:id="rId191" display="http://tcweb.vinfast.vn/tc/launchapp?-attach=true&amp;-s=226TCSession&amp;-o=ldCAUrME47MsRA" xr:uid="{00000000-0004-0000-0700-0000BE000000}"/>
    <hyperlink ref="B194" r:id="rId192" display="http://tcweb.vinfast.vn/tc/launchapp?-attach=true&amp;-s=226TCSession&amp;-o=ldCAUrME47MsRA" xr:uid="{00000000-0004-0000-0700-0000BF000000}"/>
    <hyperlink ref="B195" r:id="rId193" display="http://tcweb.vinfast.vn/tc/launchapp?-attach=true&amp;-s=226TCSession&amp;-o=ldCAUrME47MsRA" xr:uid="{00000000-0004-0000-0700-0000C0000000}"/>
    <hyperlink ref="B196" r:id="rId194" display="http://tcweb.vinfast.vn/tc/launchapp?-attach=true&amp;-s=226TCSession&amp;-o=ldCAUrME47MsRA" xr:uid="{00000000-0004-0000-0700-0000C1000000}"/>
    <hyperlink ref="B197" r:id="rId195" display="http://tcweb.vinfast.vn/tc/launchapp?-attach=true&amp;-s=226TCSession&amp;-o=ldCAUrME47MsRA" xr:uid="{00000000-0004-0000-0700-0000C2000000}"/>
    <hyperlink ref="B198" r:id="rId196" display="http://tcweb.vinfast.vn/tc/launchapp?-attach=true&amp;-s=226TCSession&amp;-o=ldCAUrME47MsRA" xr:uid="{00000000-0004-0000-0700-0000C3000000}"/>
    <hyperlink ref="B199" r:id="rId197" display="http://tcweb.vinfast.vn/tc/launchapp?-attach=true&amp;-s=226TCSession&amp;-o=kdCASk_O47MsRA" xr:uid="{00000000-0004-0000-0700-0000C4000000}"/>
    <hyperlink ref="B200" r:id="rId198" display="http://tcweb.vinfast.vn/tc/launchapp?-attach=true&amp;-s=226TCSession&amp;-o=kdCASk_O47MsRA" xr:uid="{00000000-0004-0000-0700-0000C5000000}"/>
    <hyperlink ref="B201" r:id="rId199" display="http://tcweb.vinfast.vn/tc/launchapp?-attach=true&amp;-s=226TCSession&amp;-o=4lHAUrMY47MsRA" xr:uid="{00000000-0004-0000-0700-0000C6000000}"/>
    <hyperlink ref="B202" r:id="rId200" display="http://tcweb.vinfast.vn/tc/launchapp?-attach=true&amp;-s=226TCSession&amp;-o=4lHAUrMY47MsRA" xr:uid="{00000000-0004-0000-0700-0000C7000000}"/>
    <hyperlink ref="B203" r:id="rId201" display="http://tcweb.vinfast.vn/tc/launchapp?-attach=true&amp;-s=226TCSession&amp;-o=4lHAUrMY47MsRA" xr:uid="{00000000-0004-0000-0700-0000C8000000}"/>
    <hyperlink ref="B204" r:id="rId202" display="http://tcweb.vinfast.vn/tc/launchapp?-attach=true&amp;-s=226TCSession&amp;-o=4lHAUrMY47MsRA" xr:uid="{00000000-0004-0000-0700-0000C9000000}"/>
    <hyperlink ref="B205" r:id="rId203" display="http://tcweb.vinfast.vn/tc/launchapp?-attach=true&amp;-s=226TCSession&amp;-o=L8IAUrMk47MsRA" xr:uid="{00000000-0004-0000-0700-0000CA000000}"/>
    <hyperlink ref="B206" r:id="rId204" display="http://tcweb.vinfast.vn/tc/launchapp?-attach=true&amp;-s=226TCSession&amp;-o=L8IAUrMk47MsRA" xr:uid="{00000000-0004-0000-0700-0000CB000000}"/>
    <hyperlink ref="B207" r:id="rId205" display="http://tcweb.vinfast.vn/tc/launchapp?-attach=true&amp;-s=226TCSession&amp;-o=L8IAUrMk47MsRA" xr:uid="{00000000-0004-0000-0700-0000CC000000}"/>
    <hyperlink ref="B208" r:id="rId206" display="http://tcweb.vinfast.vn/tc/launchapp?-attach=true&amp;-s=226TCSession&amp;-o=L8IAUrMk47MsRA" xr:uid="{00000000-0004-0000-0700-0000CD000000}"/>
    <hyperlink ref="B209" r:id="rId207" display="http://tcweb.vinfast.vn/tc/launchapp?-attach=true&amp;-s=226TCSession&amp;-o=L8IAUrMk47MsRA" xr:uid="{00000000-0004-0000-0700-0000CE000000}"/>
    <hyperlink ref="B210" r:id="rId208" display="http://tcweb.vinfast.vn/tc/launchapp?-attach=true&amp;-s=226TCSession&amp;-o=YPBA1yWk47MsRA" xr:uid="{00000000-0004-0000-0700-0000CF000000}"/>
    <hyperlink ref="B211" r:id="rId209" display="http://tcweb.vinfast.vn/tc/launchapp?-attach=true&amp;-s=226TCSession&amp;-o=SDAA4Oks47MsRA" xr:uid="{00000000-0004-0000-0700-0000D0000000}"/>
    <hyperlink ref="B212" r:id="rId210" display="http://tcweb.vinfast.vn/tc/launchapp?-attach=true&amp;-s=226TCSession&amp;-o=yDLA4Oks47MsRA" xr:uid="{00000000-0004-0000-0700-0000D1000000}"/>
    <hyperlink ref="B213" r:id="rId211" display="http://tcweb.vinfast.vn/tc/launchapp?-attach=true&amp;-s=226TCSession&amp;-o=jRBAGPNl47MsRA" xr:uid="{00000000-0004-0000-0700-0000D2000000}"/>
    <hyperlink ref="B214" r:id="rId212" display="http://tcweb.vinfast.vn/tc/launchapp?-attach=true&amp;-s=226TCSession&amp;-o=jRBAGPNl47MsRA" xr:uid="{00000000-0004-0000-0700-0000D3000000}"/>
    <hyperlink ref="B215" r:id="rId213" display="http://tcweb.vinfast.vn/tc/launchapp?-attach=true&amp;-s=226TCSession&amp;-o=jRBAGPNl47MsRA" xr:uid="{00000000-0004-0000-0700-0000D4000000}"/>
    <hyperlink ref="B216" r:id="rId214" display="http://tcweb.vinfast.vn/tc/launchapp?-attach=true&amp;-s=226TCSession&amp;-o=jRBAGPNl47MsRA" xr:uid="{00000000-0004-0000-0700-0000D5000000}"/>
    <hyperlink ref="B217" r:id="rId215" display="http://tcweb.vinfast.vn/tc/launchapp?-attach=true&amp;-s=226TCSession&amp;-o=jRBAGPNl47MsRA" xr:uid="{00000000-0004-0000-0700-0000D6000000}"/>
    <hyperlink ref="B218" r:id="rId216" display="http://tcweb.vinfast.vn/tc/launchapp?-attach=true&amp;-s=226TCSession&amp;-o=jRBAGPNl47MsRA" xr:uid="{00000000-0004-0000-0700-0000D7000000}"/>
    <hyperlink ref="B219" r:id="rId217" display="http://tcweb.vinfast.vn/tc/launchapp?-attach=true&amp;-s=226TCSession&amp;-o=jRBAGPNl47MsRA" xr:uid="{00000000-0004-0000-0700-0000D8000000}"/>
    <hyperlink ref="B220" r:id="rId218" display="http://tcweb.vinfast.vn/tc/launchapp?-attach=true&amp;-s=226TCSession&amp;-o=jRBAGPNl47MsRA" xr:uid="{00000000-0004-0000-0700-0000D9000000}"/>
    <hyperlink ref="B221" r:id="rId219" display="http://tcweb.vinfast.vn/tc/launchapp?-attach=true&amp;-s=226TCSession&amp;-o=jRBAGPNl47MsRA" xr:uid="{00000000-0004-0000-0700-0000DA000000}"/>
    <hyperlink ref="B222" r:id="rId220" display="http://tcweb.vinfast.vn/tc/launchapp?-attach=true&amp;-s=226TCSession&amp;-o=jRBAGPNl47MsRA" xr:uid="{00000000-0004-0000-0700-0000DB000000}"/>
    <hyperlink ref="B223" r:id="rId221" display="http://tcweb.vinfast.vn/tc/launchapp?-attach=true&amp;-s=226TCSession&amp;-o=jRBAGPNl47MsRA" xr:uid="{00000000-0004-0000-0700-0000DC000000}"/>
    <hyperlink ref="B224" r:id="rId222" display="http://tcweb.vinfast.vn/tc/launchapp?-attach=true&amp;-s=226TCSession&amp;-o=jRBAGPNl47MsRA" xr:uid="{00000000-0004-0000-0700-0000DD000000}"/>
    <hyperlink ref="B225" r:id="rId223" display="http://tcweb.vinfast.vn/tc/launchapp?-attach=true&amp;-s=226TCSession&amp;-o=jRBAGPNl47MsRA" xr:uid="{00000000-0004-0000-0700-0000DE000000}"/>
    <hyperlink ref="B226" r:id="rId224" display="http://tcweb.vinfast.vn/tc/launchapp?-attach=true&amp;-s=226TCSession&amp;-o=jRBAGPNl47MsRA" xr:uid="{00000000-0004-0000-0700-0000DF000000}"/>
    <hyperlink ref="B227" r:id="rId225" display="http://tcweb.vinfast.vn/tc/launchapp?-attach=true&amp;-s=226TCSession&amp;-o=jRBAGPNl47MsRA" xr:uid="{00000000-0004-0000-0700-0000E0000000}"/>
    <hyperlink ref="B228" r:id="rId226" display="http://tcweb.vinfast.vn/tc/launchapp?-attach=true&amp;-s=226TCSession&amp;-o=jRBAGPNl47MsRA" xr:uid="{00000000-0004-0000-0700-0000E1000000}"/>
    <hyperlink ref="B229" r:id="rId227" display="http://tcweb.vinfast.vn/tc/launchapp?-attach=true&amp;-s=226TCSession&amp;-o=jRBAGPNl47MsRA" xr:uid="{00000000-0004-0000-0700-0000E2000000}"/>
    <hyperlink ref="B230" r:id="rId228" display="http://tcweb.vinfast.vn/tc/launchapp?-attach=true&amp;-s=226TCSession&amp;-o=jRBAGPNl47MsRA" xr:uid="{00000000-0004-0000-0700-0000E3000000}"/>
    <hyperlink ref="B231" r:id="rId229" display="http://tcweb.vinfast.vn/tc/launchapp?-attach=true&amp;-s=226TCSession&amp;-o=jRBAGPNl47MsRA" xr:uid="{00000000-0004-0000-0700-0000E4000000}"/>
    <hyperlink ref="B232" r:id="rId230" display="http://tcweb.vinfast.vn/tc/launchapp?-attach=true&amp;-s=226TCSession&amp;-o=jRBAGPNl47MsRA" xr:uid="{00000000-0004-0000-0700-0000E5000000}"/>
    <hyperlink ref="B233" r:id="rId231" display="http://tcweb.vinfast.vn/tc/launchapp?-attach=true&amp;-s=226TCSession&amp;-o=jRBAGPNl47MsRA" xr:uid="{00000000-0004-0000-0700-0000E6000000}"/>
    <hyperlink ref="B234" r:id="rId232" display="http://tcweb.vinfast.vn/tc/launchapp?-attach=true&amp;-s=226TCSession&amp;-o=jRBAGPNl47MsRA" xr:uid="{00000000-0004-0000-0700-0000E7000000}"/>
    <hyperlink ref="B235" r:id="rId233" display="http://tcweb.vinfast.vn/tc/launchapp?-attach=true&amp;-s=226TCSession&amp;-o=jRBAGPNl47MsRA" xr:uid="{00000000-0004-0000-0700-0000E8000000}"/>
    <hyperlink ref="B236" r:id="rId234" display="http://tcweb.vinfast.vn/tc/launchapp?-attach=true&amp;-s=226TCSession&amp;-o=jRBAGPNl47MsRA" xr:uid="{00000000-0004-0000-0700-0000E9000000}"/>
    <hyperlink ref="B237" r:id="rId235" display="http://tcweb.vinfast.vn/tc/launchapp?-attach=true&amp;-s=226TCSession&amp;-o=jRBAGPNl47MsRA" xr:uid="{00000000-0004-0000-0700-0000EA000000}"/>
    <hyperlink ref="B238" r:id="rId236" display="http://tcweb.vinfast.vn/tc/launchapp?-attach=true&amp;-s=226TCSession&amp;-o=2YHAUrcV47MsRA" xr:uid="{00000000-0004-0000-0700-0000EB000000}"/>
    <hyperlink ref="B239" r:id="rId237" display="http://tcweb.vinfast.vn/tc/launchapp?-attach=true&amp;-s=226TCSession&amp;-o=2YHAUrcV47MsRA" xr:uid="{00000000-0004-0000-0700-0000EC000000}"/>
    <hyperlink ref="B240" r:id="rId238" display="http://tcweb.vinfast.vn/tc/launchapp?-attach=true&amp;-s=226TCSession&amp;-o=2YHAUrcV47MsRA" xr:uid="{00000000-0004-0000-0700-0000ED000000}"/>
    <hyperlink ref="B241" r:id="rId239" display="http://tcweb.vinfast.vn/tc/launchapp?-attach=true&amp;-s=226TCSession&amp;-o=2YHAUrcV47MsRA" xr:uid="{00000000-0004-0000-0700-0000EE000000}"/>
    <hyperlink ref="B242" r:id="rId240" display="http://tcweb.vinfast.vn/tc/launchapp?-attach=true&amp;-s=226TCSession&amp;-o=2YHAUrcV47MsRA" xr:uid="{00000000-0004-0000-0700-0000EF000000}"/>
    <hyperlink ref="B243" r:id="rId241" display="http://tcweb.vinfast.vn/tc/launchapp?-attach=true&amp;-s=226TCSession&amp;-o=2YHAUrcV47MsRA" xr:uid="{00000000-0004-0000-0700-0000F0000000}"/>
    <hyperlink ref="B244" r:id="rId242" display="http://tcweb.vinfast.vn/tc/launchapp?-attach=true&amp;-s=226TCSession&amp;-o=2YHAUrcV47MsRA" xr:uid="{00000000-0004-0000-0700-0000F1000000}"/>
    <hyperlink ref="B245" r:id="rId243" display="http://tcweb.vinfast.vn/tc/launchapp?-attach=true&amp;-s=226TCSession&amp;-o=2YHAUrcV47MsRA" xr:uid="{00000000-0004-0000-0700-0000F2000000}"/>
    <hyperlink ref="B246" r:id="rId244" display="http://tcweb.vinfast.vn/tc/launchapp?-attach=true&amp;-s=226TCSession&amp;-o=2YHAUrcV47MsRA" xr:uid="{00000000-0004-0000-0700-0000F3000000}"/>
    <hyperlink ref="B247" r:id="rId245" display="http://tcweb.vinfast.vn/tc/launchapp?-attach=true&amp;-s=226TCSession&amp;-o=2YHAUrcV47MsRA" xr:uid="{00000000-0004-0000-0700-0000F4000000}"/>
    <hyperlink ref="B248" r:id="rId246" display="http://tcweb.vinfast.vn/tc/launchapp?-attach=true&amp;-s=226TCSession&amp;-o=2YHAUrcV47MsRA" xr:uid="{00000000-0004-0000-0700-0000F5000000}"/>
    <hyperlink ref="B249" r:id="rId247" display="http://tcweb.vinfast.vn/tc/launchapp?-attach=true&amp;-s=226TCSession&amp;-o=2YHAUrcV47MsRA" xr:uid="{00000000-0004-0000-0700-0000F6000000}"/>
    <hyperlink ref="B250" r:id="rId248" display="http://tcweb.vinfast.vn/tc/launchapp?-attach=true&amp;-s=226TCSession&amp;-o=2YHAUrcV47MsRA" xr:uid="{00000000-0004-0000-0700-0000F7000000}"/>
    <hyperlink ref="B251" r:id="rId249" display="http://tcweb.vinfast.vn/tc/launchapp?-attach=true&amp;-s=226TCSession&amp;-o=2YHAUrcV47MsRA" xr:uid="{00000000-0004-0000-0700-0000F8000000}"/>
    <hyperlink ref="B252" r:id="rId250" display="http://tcweb.vinfast.vn/tc/launchapp?-attach=true&amp;-s=226TCSession&amp;-o=2YHAUrcV47MsRA" xr:uid="{00000000-0004-0000-0700-0000F9000000}"/>
    <hyperlink ref="B253" r:id="rId251" display="http://tcweb.vinfast.vn/tc/launchapp?-attach=true&amp;-s=226TCSession&amp;-o=2YHAUrcV47MsRA" xr:uid="{00000000-0004-0000-0700-0000FA000000}"/>
    <hyperlink ref="B254" r:id="rId252" display="http://tcweb.vinfast.vn/tc/launchapp?-attach=true&amp;-s=226TCSession&amp;-o=2YHAUrcV47MsRA" xr:uid="{00000000-0004-0000-0700-0000FB000000}"/>
    <hyperlink ref="B255" r:id="rId253" display="http://tcweb.vinfast.vn/tc/launchapp?-attach=true&amp;-s=226TCSession&amp;-o=2YHAUrcV47MsRA" xr:uid="{00000000-0004-0000-0700-0000FC000000}"/>
    <hyperlink ref="B256" r:id="rId254" display="http://tcweb.vinfast.vn/tc/launchapp?-attach=true&amp;-s=226TCSession&amp;-o=2YHAUrcV47MsRA" xr:uid="{00000000-0004-0000-0700-0000FD000000}"/>
    <hyperlink ref="B257" r:id="rId255" display="http://tcweb.vinfast.vn/tc/launchapp?-attach=true&amp;-s=226TCSession&amp;-o=2YHAUrcV47MsRA" xr:uid="{00000000-0004-0000-0700-0000FE000000}"/>
    <hyperlink ref="B258" r:id="rId256" display="http://tcweb.vinfast.vn/tc/launchapp?-attach=true&amp;-s=226TCSession&amp;-o=2YHAUrcV47MsRA" xr:uid="{00000000-0004-0000-0700-0000FF000000}"/>
    <hyperlink ref="B259" r:id="rId257" display="http://tcweb.vinfast.vn/tc/launchapp?-attach=true&amp;-s=226TCSession&amp;-o=2YHAUrcV47MsRA" xr:uid="{00000000-0004-0000-0700-000000010000}"/>
    <hyperlink ref="B260" r:id="rId258" display="http://tcweb.vinfast.vn/tc/launchapp?-attach=true&amp;-s=226TCSession&amp;-o=2YHAUrcV47MsRA" xr:uid="{00000000-0004-0000-0700-000001010000}"/>
    <hyperlink ref="B261" r:id="rId259" display="http://tcweb.vinfast.vn/tc/launchapp?-attach=true&amp;-s=226TCSession&amp;-o=2YHAUrcV47MsRA" xr:uid="{00000000-0004-0000-0700-000002010000}"/>
    <hyperlink ref="B262" r:id="rId260" display="http://tcweb.vinfast.vn/tc/launchapp?-attach=true&amp;-s=226TCSession&amp;-o=2YHAUrcV47MsRA" xr:uid="{00000000-0004-0000-0700-000003010000}"/>
    <hyperlink ref="B263" r:id="rId261" display="http://tcweb.vinfast.vn/tc/launchapp?-attach=true&amp;-s=226TCSession&amp;-o=2YHAUrcV47MsRA" xr:uid="{00000000-0004-0000-0700-000004010000}"/>
    <hyperlink ref="B264" r:id="rId262" display="http://tcweb.vinfast.vn/tc/launchapp?-attach=true&amp;-s=226TCSession&amp;-o=2YHAUrcV47MsRA" xr:uid="{00000000-0004-0000-0700-000005010000}"/>
    <hyperlink ref="B265" r:id="rId263" display="http://tcweb.vinfast.vn/tc/launchapp?-attach=true&amp;-s=226TCSession&amp;-o=2YHAUrcV47MsRA" xr:uid="{00000000-0004-0000-0700-000006010000}"/>
    <hyperlink ref="B266" r:id="rId264" display="http://tcweb.vinfast.vn/tc/launchapp?-attach=true&amp;-s=226TCSession&amp;-o=2YHAUrcV47MsRA" xr:uid="{00000000-0004-0000-0700-000007010000}"/>
    <hyperlink ref="B267" r:id="rId265" display="http://tcweb.vinfast.vn/tc/launchapp?-attach=true&amp;-s=226TCSession&amp;-o=2YHAUrcV47MsRA" xr:uid="{00000000-0004-0000-0700-000008010000}"/>
    <hyperlink ref="B268" r:id="rId266" display="http://tcweb.vinfast.vn/tc/launchapp?-attach=true&amp;-s=226TCSession&amp;-o=2YHAUrcV47MsRA" xr:uid="{00000000-0004-0000-0700-000009010000}"/>
    <hyperlink ref="B269" r:id="rId267" display="http://tcweb.vinfast.vn/tc/launchapp?-attach=true&amp;-s=226TCSession&amp;-o=2YHAUrcV47MsRA" xr:uid="{00000000-0004-0000-0700-00000A010000}"/>
    <hyperlink ref="B270" r:id="rId268" display="http://tcweb.vinfast.vn/tc/launchapp?-attach=true&amp;-s=226TCSession&amp;-o=2YHAUrcV47MsRA" xr:uid="{00000000-0004-0000-0700-00000B010000}"/>
    <hyperlink ref="B271" r:id="rId269" display="http://tcweb.vinfast.vn/tc/launchapp?-attach=true&amp;-s=226TCSession&amp;-o=2YHAUrcV47MsRA" xr:uid="{00000000-0004-0000-0700-00000C010000}"/>
    <hyperlink ref="B272" r:id="rId270" display="http://tcweb.vinfast.vn/tc/launchapp?-attach=true&amp;-s=226TCSession&amp;-o=2YHAUrcV47MsRA" xr:uid="{00000000-0004-0000-0700-00000D010000}"/>
    <hyperlink ref="B273" r:id="rId271" display="http://tcweb.vinfast.vn/tc/launchapp?-attach=true&amp;-s=226TCSession&amp;-o=2YHAUrcV47MsRA" xr:uid="{00000000-0004-0000-0700-00000E010000}"/>
    <hyperlink ref="B274" r:id="rId272" display="http://tcweb.vinfast.vn/tc/launchapp?-attach=true&amp;-s=226TCSession&amp;-o=2YHAUrcV47MsRA" xr:uid="{00000000-0004-0000-0700-00000F010000}"/>
    <hyperlink ref="B275" r:id="rId273" display="http://tcweb.vinfast.vn/tc/launchapp?-attach=true&amp;-s=226TCSession&amp;-o=2YHAUrcV47MsRA" xr:uid="{00000000-0004-0000-0700-000010010000}"/>
    <hyperlink ref="B276" r:id="rId274" display="http://tcweb.vinfast.vn/tc/launchapp?-attach=true&amp;-s=226TCSession&amp;-o=2YHAUrcV47MsRA" xr:uid="{00000000-0004-0000-0700-000011010000}"/>
    <hyperlink ref="B277" r:id="rId275" display="http://tcweb.vinfast.vn/tc/launchapp?-attach=true&amp;-s=226TCSession&amp;-o=2YHAUrcV47MsRA" xr:uid="{00000000-0004-0000-0700-000012010000}"/>
    <hyperlink ref="B278" r:id="rId276" display="http://tcweb.vinfast.vn/tc/launchapp?-attach=true&amp;-s=226TCSession&amp;-o=2YHAUrcV47MsRA" xr:uid="{00000000-0004-0000-0700-000013010000}"/>
    <hyperlink ref="B279" r:id="rId277" display="http://tcweb.vinfast.vn/tc/launchapp?-attach=true&amp;-s=226TCSession&amp;-o=2YHAUrcV47MsRA" xr:uid="{00000000-0004-0000-0700-000014010000}"/>
    <hyperlink ref="B280" r:id="rId278" display="http://tcweb.vinfast.vn/tc/launchapp?-attach=true&amp;-s=226TCSession&amp;-o=2YHAUrcV47MsRA" xr:uid="{00000000-0004-0000-0700-000015010000}"/>
    <hyperlink ref="B281" r:id="rId279" display="http://tcweb.vinfast.vn/tc/launchapp?-attach=true&amp;-s=226TCSession&amp;-o=2YHAUrcV47MsRA" xr:uid="{00000000-0004-0000-0700-000016010000}"/>
    <hyperlink ref="B282" r:id="rId280" display="http://tcweb.vinfast.vn/tc/launchapp?-attach=true&amp;-s=226TCSession&amp;-o=2YHAUrcV47MsRA" xr:uid="{00000000-0004-0000-0700-000017010000}"/>
    <hyperlink ref="B283" r:id="rId281" display="http://tcweb.vinfast.vn/tc/launchapp?-attach=true&amp;-s=226TCSession&amp;-o=2YHAUrcV47MsRA" xr:uid="{00000000-0004-0000-0700-000018010000}"/>
    <hyperlink ref="B284" r:id="rId282" display="http://tcweb.vinfast.vn/tc/launchapp?-attach=true&amp;-s=226TCSession&amp;-o=2YHAUrcV47MsRA" xr:uid="{00000000-0004-0000-0700-000019010000}"/>
    <hyperlink ref="B285" r:id="rId283" display="http://tcweb.vinfast.vn/tc/launchapp?-attach=true&amp;-s=226TCSession&amp;-o=2YHAUrcV47MsRA" xr:uid="{00000000-0004-0000-0700-00001A010000}"/>
    <hyperlink ref="B286" r:id="rId284" display="http://tcweb.vinfast.vn/tc/launchapp?-attach=true&amp;-s=226TCSession&amp;-o=2YHAUrcV47MsRA" xr:uid="{00000000-0004-0000-0700-00001B010000}"/>
    <hyperlink ref="B287" r:id="rId285" display="http://tcweb.vinfast.vn/tc/launchapp?-attach=true&amp;-s=226TCSession&amp;-o=2YHAUrcV47MsRA" xr:uid="{00000000-0004-0000-0700-00001C010000}"/>
    <hyperlink ref="B288" r:id="rId286" display="http://tcweb.vinfast.vn/tc/launchapp?-attach=true&amp;-s=226TCSession&amp;-o=2YHAUrcV47MsRA" xr:uid="{00000000-0004-0000-0700-00001D010000}"/>
    <hyperlink ref="B289" r:id="rId287" display="http://tcweb.vinfast.vn/tc/launchapp?-attach=true&amp;-s=226TCSession&amp;-o=2YHAUrcV47MsRA" xr:uid="{00000000-0004-0000-0700-00001E010000}"/>
    <hyperlink ref="B290" r:id="rId288" display="http://tcweb.vinfast.vn/tc/launchapp?-attach=true&amp;-s=226TCSession&amp;-o=2YHAUrcV47MsRA" xr:uid="{00000000-0004-0000-0700-00001F010000}"/>
    <hyperlink ref="B291" r:id="rId289" display="http://tcweb.vinfast.vn/tc/launchapp?-attach=true&amp;-s=226TCSession&amp;-o=2YHAUrcV47MsRA" xr:uid="{00000000-0004-0000-0700-000020010000}"/>
    <hyperlink ref="B292" r:id="rId290" display="http://tcweb.vinfast.vn/tc/launchapp?-attach=true&amp;-s=226TCSession&amp;-o=2YHAUrcV47MsRA" xr:uid="{00000000-0004-0000-0700-000021010000}"/>
    <hyperlink ref="B293" r:id="rId291" display="http://tcweb.vinfast.vn/tc/launchapp?-attach=true&amp;-s=226TCSession&amp;-o=2YHAUrcV47MsRA" xr:uid="{00000000-0004-0000-0700-000022010000}"/>
    <hyperlink ref="B294" r:id="rId292" display="http://tcweb.vinfast.vn/tc/launchapp?-attach=true&amp;-s=226TCSession&amp;-o=2YHAUrcV47MsRA" xr:uid="{00000000-0004-0000-0700-000023010000}"/>
    <hyperlink ref="B295" r:id="rId293" display="http://tcweb.vinfast.vn/tc/launchapp?-attach=true&amp;-s=226TCSession&amp;-o=2YHAUrcV47MsRA" xr:uid="{00000000-0004-0000-0700-000024010000}"/>
    <hyperlink ref="B296" r:id="rId294" display="http://tcweb.vinfast.vn/tc/launchapp?-attach=true&amp;-s=226TCSession&amp;-o=2YHAUrcV47MsRA" xr:uid="{00000000-0004-0000-0700-000025010000}"/>
    <hyperlink ref="B297" r:id="rId295" display="http://tcweb.vinfast.vn/tc/launchapp?-attach=true&amp;-s=226TCSession&amp;-o=2YHAUrcV47MsRA" xr:uid="{00000000-0004-0000-0700-000026010000}"/>
    <hyperlink ref="B298" r:id="rId296" display="http://tcweb.vinfast.vn/tc/launchapp?-attach=true&amp;-s=226TCSession&amp;-o=2YHAUrcV47MsRA" xr:uid="{00000000-0004-0000-0700-000027010000}"/>
    <hyperlink ref="B299" r:id="rId297" display="http://tcweb.vinfast.vn/tc/launchapp?-attach=true&amp;-s=226TCSession&amp;-o=2YHAUrcV47MsRA" xr:uid="{00000000-0004-0000-0700-000028010000}"/>
    <hyperlink ref="B300" r:id="rId298" display="http://tcweb.vinfast.vn/tc/launchapp?-attach=true&amp;-s=226TCSession&amp;-o=2YHAUrcV47MsRA" xr:uid="{00000000-0004-0000-0700-000029010000}"/>
    <hyperlink ref="B301" r:id="rId299" display="http://tcweb.vinfast.vn/tc/launchapp?-attach=true&amp;-s=226TCSession&amp;-o=2YHAUrcV47MsRA" xr:uid="{00000000-0004-0000-0700-00002A010000}"/>
    <hyperlink ref="B302" r:id="rId300" display="http://tcweb.vinfast.vn/tc/launchapp?-attach=true&amp;-s=226TCSession&amp;-o=2YHAUrcV47MsRA" xr:uid="{00000000-0004-0000-0700-00002B010000}"/>
    <hyperlink ref="B303" r:id="rId301" display="http://tcweb.vinfast.vn/tc/launchapp?-attach=true&amp;-s=226TCSession&amp;-o=2YHAUrcV47MsRA" xr:uid="{00000000-0004-0000-0700-00002C010000}"/>
    <hyperlink ref="B304" r:id="rId302" display="http://tcweb.vinfast.vn/tc/launchapp?-attach=true&amp;-s=226TCSession&amp;-o=2YHAUrcV47MsRA" xr:uid="{00000000-0004-0000-0700-00002D010000}"/>
    <hyperlink ref="B305" r:id="rId303" display="http://tcweb.vinfast.vn/tc/launchapp?-attach=true&amp;-s=226TCSession&amp;-o=2YHAUrcV47MsRA" xr:uid="{00000000-0004-0000-0700-00002E010000}"/>
    <hyperlink ref="B306" r:id="rId304" display="http://tcweb.vinfast.vn/tc/launchapp?-attach=true&amp;-s=226TCSession&amp;-o=2YHAUrcV47MsRA" xr:uid="{00000000-0004-0000-0700-00002F010000}"/>
    <hyperlink ref="B307" r:id="rId305" display="http://tcweb.vinfast.vn/tc/launchapp?-attach=true&amp;-s=226TCSession&amp;-o=2YHAUrcV47MsRA" xr:uid="{00000000-0004-0000-0700-000030010000}"/>
    <hyperlink ref="B308" r:id="rId306" display="http://tcweb.vinfast.vn/tc/launchapp?-attach=true&amp;-s=226TCSession&amp;-o=2YHAUrcV47MsRA" xr:uid="{00000000-0004-0000-0700-000031010000}"/>
    <hyperlink ref="B309" r:id="rId307" display="http://tcweb.vinfast.vn/tc/launchapp?-attach=true&amp;-s=226TCSession&amp;-o=2YHAUrcV47MsRA" xr:uid="{00000000-0004-0000-0700-000032010000}"/>
    <hyperlink ref="B310" r:id="rId308" display="http://tcweb.vinfast.vn/tc/launchapp?-attach=true&amp;-s=226TCSession&amp;-o=2YHAUrcV47MsRA" xr:uid="{00000000-0004-0000-0700-000033010000}"/>
    <hyperlink ref="B311" r:id="rId309" display="http://tcweb.vinfast.vn/tc/launchapp?-attach=true&amp;-s=226TCSession&amp;-o=2YHAUrcV47MsRA" xr:uid="{00000000-0004-0000-0700-000034010000}"/>
    <hyperlink ref="B312" r:id="rId310" display="http://tcweb.vinfast.vn/tc/launchapp?-attach=true&amp;-s=226TCSession&amp;-o=2YHAUrcV47MsRA" xr:uid="{00000000-0004-0000-0700-000035010000}"/>
    <hyperlink ref="B313" r:id="rId311" display="http://tcweb.vinfast.vn/tc/launchapp?-attach=true&amp;-s=226TCSession&amp;-o=2YHAUrcV47MsRA" xr:uid="{00000000-0004-0000-0700-000036010000}"/>
    <hyperlink ref="B314" r:id="rId312" display="http://tcweb.vinfast.vn/tc/launchapp?-attach=true&amp;-s=226TCSession&amp;-o=2YHAUrcV47MsRA" xr:uid="{00000000-0004-0000-0700-000037010000}"/>
    <hyperlink ref="B315" r:id="rId313" display="http://tcweb.vinfast.vn/tc/launchapp?-attach=true&amp;-s=226TCSession&amp;-o=2YHAUrcV47MsRA" xr:uid="{00000000-0004-0000-0700-000038010000}"/>
    <hyperlink ref="B316" r:id="rId314" display="http://tcweb.vinfast.vn/tc/launchapp?-attach=true&amp;-s=226TCSession&amp;-o=KXMAUrMA47MsRA" xr:uid="{00000000-0004-0000-0700-000039010000}"/>
    <hyperlink ref="B317" r:id="rId315" display="http://tcweb.vinfast.vn/tc/launchapp?-attach=true&amp;-s=226TCSession&amp;-o=KXMAUrMA47MsRA" xr:uid="{00000000-0004-0000-0700-00003A010000}"/>
    <hyperlink ref="B318" r:id="rId316" display="http://tcweb.vinfast.vn/tc/launchapp?-attach=true&amp;-s=226TCSession&amp;-o=KXMAUrMA47MsRA" xr:uid="{00000000-0004-0000-0700-00003B010000}"/>
    <hyperlink ref="B319" r:id="rId317" display="http://tcweb.vinfast.vn/tc/launchapp?-attach=true&amp;-s=226TCSession&amp;-o=CaAAkK7k47MsRA" xr:uid="{00000000-0004-0000-0700-00003C010000}"/>
    <hyperlink ref="B320" r:id="rId318" display="http://tcweb.vinfast.vn/tc/launchapp?-attach=true&amp;-s=226TCSession&amp;-o=CaAAkK7k47MsRA" xr:uid="{00000000-0004-0000-0700-00003D010000}"/>
    <hyperlink ref="B321" r:id="rId319" display="http://tcweb.vinfast.vn/tc/launchapp?-attach=true&amp;-s=226TCSession&amp;-o=CaAAkK7k47MsRA" xr:uid="{00000000-0004-0000-0700-00003E010000}"/>
    <hyperlink ref="B322" r:id="rId320" display="http://tcweb.vinfast.vn/tc/launchapp?-attach=true&amp;-s=226TCSession&amp;-o=CaAAkK7k47MsRA" xr:uid="{00000000-0004-0000-0700-00003F010000}"/>
    <hyperlink ref="B323" r:id="rId321" display="http://tcweb.vinfast.vn/tc/launchapp?-attach=true&amp;-s=226TCSession&amp;-o=CaAAkK7k47MsRA" xr:uid="{00000000-0004-0000-0700-000040010000}"/>
    <hyperlink ref="B324" r:id="rId322" display="http://tcweb.vinfast.vn/tc/launchapp?-attach=true&amp;-s=226TCSession&amp;-o=KXMAUrMA47MsRA" xr:uid="{00000000-0004-0000-0700-000041010000}"/>
    <hyperlink ref="B325" r:id="rId323" display="http://tcweb.vinfast.vn/tc/launchapp?-attach=true&amp;-s=226TCSession&amp;-o=KXMAUrMA47MsRA" xr:uid="{00000000-0004-0000-0700-000042010000}"/>
    <hyperlink ref="B326" r:id="rId324" display="http://tcweb.vinfast.vn/tc/launchapp?-attach=true&amp;-s=226TCSession&amp;-o=KXMAUrMA47MsRA" xr:uid="{00000000-0004-0000-0700-000043010000}"/>
    <hyperlink ref="B327" r:id="rId325" display="http://tcweb.vinfast.vn/tc/launchapp?-attach=true&amp;-s=226TCSession&amp;-o=CaAAkK7k47MsRA" xr:uid="{00000000-0004-0000-0700-000044010000}"/>
    <hyperlink ref="B328" r:id="rId326" display="http://tcweb.vinfast.vn/tc/launchapp?-attach=true&amp;-s=226TCSession&amp;-o=CaAAkK7k47MsRA" xr:uid="{00000000-0004-0000-0700-000045010000}"/>
    <hyperlink ref="B329" r:id="rId327" display="http://tcweb.vinfast.vn/tc/launchapp?-attach=true&amp;-s=226TCSession&amp;-o=$PBAUr7$47MsRA" xr:uid="{00000000-0004-0000-0700-000046010000}"/>
    <hyperlink ref="B330" r:id="rId328" display="http://tcweb.vinfast.vn/tc/launchapp?-attach=true&amp;-s=226TCSession&amp;-o=$PBAUr7$47MsRA" xr:uid="{00000000-0004-0000-0700-000047010000}"/>
    <hyperlink ref="B331" r:id="rId329" display="http://tcweb.vinfast.vn/tc/launchapp?-attach=true&amp;-s=226TCSession&amp;-o=$PBAUr7$47MsRA" xr:uid="{00000000-0004-0000-0700-000048010000}"/>
    <hyperlink ref="B332" r:id="rId330" display="http://tcweb.vinfast.vn/tc/launchapp?-attach=true&amp;-s=226TCSession&amp;-o=2YHAUrcV47MsRA" xr:uid="{00000000-0004-0000-0700-000049010000}"/>
    <hyperlink ref="B333" r:id="rId331" display="http://tcweb.vinfast.vn/tc/launchapp?-attach=true&amp;-s=226TCSession&amp;-o=2YHAUrcV47MsRA" xr:uid="{00000000-0004-0000-0700-00004A010000}"/>
    <hyperlink ref="B334" r:id="rId332" display="http://tcweb.vinfast.vn/tc/launchapp?-attach=true&amp;-s=226TCSession&amp;-o=2YHAUrcV47MsRA" xr:uid="{00000000-0004-0000-0700-00004B010000}"/>
    <hyperlink ref="B335" r:id="rId333" display="http://tcweb.vinfast.vn/tc/launchapp?-attach=true&amp;-s=226TCSession&amp;-o=2YHAUrcV47MsRA" xr:uid="{00000000-0004-0000-0700-00004C010000}"/>
    <hyperlink ref="B336" r:id="rId334" display="http://tcweb.vinfast.vn/tc/launchapp?-attach=true&amp;-s=226TCSession&amp;-o=dMCAUrMY47MsRA" xr:uid="{00000000-0004-0000-0700-00004D010000}"/>
    <hyperlink ref="B337" r:id="rId335" display="http://tcweb.vinfast.vn/tc/launchapp?-attach=true&amp;-s=226TCSession&amp;-o=dMCAUrMY47MsRA" xr:uid="{00000000-0004-0000-0700-00004E010000}"/>
    <hyperlink ref="B338" r:id="rId336" display="http://tcweb.vinfast.vn/tc/launchapp?-attach=true&amp;-s=226TCSession&amp;-o=dMCAUrMY47MsRA" xr:uid="{00000000-0004-0000-0700-00004F010000}"/>
    <hyperlink ref="B339" r:id="rId337" display="http://tcweb.vinfast.vn/tc/launchapp?-attach=true&amp;-s=226TCSession&amp;-o=dMCAUrMY47MsRA" xr:uid="{00000000-0004-0000-0700-000050010000}"/>
    <hyperlink ref="B340" r:id="rId338" display="http://tcweb.vinfast.vn/tc/launchapp?-attach=true&amp;-s=226TCSession&amp;-o=dMCAUrMY47MsRA" xr:uid="{00000000-0004-0000-0700-000051010000}"/>
    <hyperlink ref="B341" r:id="rId339" display="http://tcweb.vinfast.vn/tc/launchapp?-attach=true&amp;-s=226TCSession&amp;-o=dMCAUrMY47MsRA" xr:uid="{00000000-0004-0000-0700-000052010000}"/>
    <hyperlink ref="B342" r:id="rId340" display="http://tcweb.vinfast.vn/tc/launchapp?-attach=true&amp;-s=226TCSession&amp;-o=dMCAUrMY47MsRA" xr:uid="{00000000-0004-0000-0700-000053010000}"/>
    <hyperlink ref="B343" r:id="rId341" display="http://tcweb.vinfast.vn/tc/launchapp?-attach=true&amp;-s=226TCSession&amp;-o=dMCAUrMY47MsRA" xr:uid="{00000000-0004-0000-0700-000054010000}"/>
    <hyperlink ref="B344" r:id="rId342" display="http://tcweb.vinfast.vn/tc/launchapp?-attach=true&amp;-s=226TCSession&amp;-o=BNJAUrb_47MsRA" xr:uid="{00000000-0004-0000-0700-000055010000}"/>
    <hyperlink ref="B345" r:id="rId343" display="http://tcweb.vinfast.vn/tc/launchapp?-attach=true&amp;-s=226TCSession&amp;-o=BNJAUrb_47MsRA" xr:uid="{00000000-0004-0000-0700-000056010000}"/>
    <hyperlink ref="B346" r:id="rId344" display="http://tcweb.vinfast.vn/tc/launchapp?-attach=true&amp;-s=226TCSession&amp;-o=BNJAUrb_47MsRA" xr:uid="{00000000-0004-0000-0700-000057010000}"/>
    <hyperlink ref="B347" r:id="rId345" display="http://tcweb.vinfast.vn/tc/launchapp?-attach=true&amp;-s=226TCSession&amp;-o=BNJAUrb_47MsRA" xr:uid="{00000000-0004-0000-0700-000058010000}"/>
    <hyperlink ref="B348" r:id="rId346" display="http://tcweb.vinfast.vn/tc/launchapp?-attach=true&amp;-s=226TCSession&amp;-o=BNJAUrb_47MsRA" xr:uid="{00000000-0004-0000-0700-000059010000}"/>
    <hyperlink ref="B349" r:id="rId347" display="http://tcweb.vinfast.vn/tc/launchapp?-attach=true&amp;-s=226TCSession&amp;-o=BNJAUrb_47MsRA" xr:uid="{00000000-0004-0000-0700-00005A010000}"/>
    <hyperlink ref="B350" r:id="rId348" display="http://tcweb.vinfast.vn/tc/launchapp?-attach=true&amp;-s=226TCSession&amp;-o=BNJAUrb_47MsRA" xr:uid="{00000000-0004-0000-0700-00005B010000}"/>
    <hyperlink ref="B351" r:id="rId349" display="http://tcweb.vinfast.vn/tc/launchapp?-attach=true&amp;-s=226TCSession&amp;-o=BNJAUrb_47MsRA" xr:uid="{00000000-0004-0000-0700-00005C010000}"/>
    <hyperlink ref="B352" r:id="rId350" display="http://tcweb.vinfast.vn/tc/launchapp?-attach=true&amp;-s=226TCSession&amp;-o=BNJAUrb_47MsRA" xr:uid="{00000000-0004-0000-0700-00005D010000}"/>
    <hyperlink ref="B353" r:id="rId351" display="http://tcweb.vinfast.vn/tc/launchapp?-attach=true&amp;-s=226TCSession&amp;-o=ksGAIbVs47MsRA" xr:uid="{00000000-0004-0000-0700-00005E010000}"/>
    <hyperlink ref="B354" r:id="rId352" display="http://tcweb.vinfast.vn/tc/launchapp?-attach=true&amp;-s=226TCSession&amp;-o=BNJAUrb_47MsRA" xr:uid="{00000000-0004-0000-0700-00005F010000}"/>
    <hyperlink ref="B355" r:id="rId353" display="http://tcweb.vinfast.vn/tc/launchapp?-attach=true&amp;-s=226TCSession&amp;-o=BNJAUrb_47MsRA" xr:uid="{00000000-0004-0000-0700-000060010000}"/>
    <hyperlink ref="B356" r:id="rId354" display="http://tcweb.vinfast.vn/tc/launchapp?-attach=true&amp;-s=226TCSession&amp;-o=BNJAUrb_47MsRA" xr:uid="{00000000-0004-0000-0700-000061010000}"/>
    <hyperlink ref="B357" r:id="rId355" display="http://tcweb.vinfast.vn/tc/launchapp?-attach=true&amp;-s=226TCSession&amp;-o=BNJAUrb_47MsRA" xr:uid="{00000000-0004-0000-0700-000062010000}"/>
    <hyperlink ref="B358" r:id="rId356" display="http://tcweb.vinfast.vn/tc/launchapp?-attach=true&amp;-s=226TCSession&amp;-o=BNJAUrb_47MsRA" xr:uid="{00000000-0004-0000-0700-000063010000}"/>
    <hyperlink ref="B359" r:id="rId357" display="http://tcweb.vinfast.vn/tc/launchapp?-attach=true&amp;-s=226TCSession&amp;-o=BNJAUrb_47MsRA" xr:uid="{00000000-0004-0000-0700-000064010000}"/>
    <hyperlink ref="B360" r:id="rId358" display="http://tcweb.vinfast.vn/tc/launchapp?-attach=true&amp;-s=226TCSession&amp;-o=BNJAUrb_47MsRA" xr:uid="{00000000-0004-0000-0700-000065010000}"/>
    <hyperlink ref="B361" r:id="rId359" display="http://tcweb.vinfast.vn/tc/launchapp?-attach=true&amp;-s=226TCSession&amp;-o=BNJAUrb_47MsRA" xr:uid="{00000000-0004-0000-0700-000066010000}"/>
    <hyperlink ref="B362" r:id="rId360" display="http://tcweb.vinfast.vn/tc/launchapp?-attach=true&amp;-s=226TCSession&amp;-o=BNJAUrb_47MsRA" xr:uid="{00000000-0004-0000-0700-000067010000}"/>
    <hyperlink ref="B363" r:id="rId361" display="http://tcweb.vinfast.vn/tc/launchapp?-attach=true&amp;-s=226TCSession&amp;-o=BNJAUrb_47MsRA" xr:uid="{00000000-0004-0000-0700-000068010000}"/>
    <hyperlink ref="B364" r:id="rId362" display="http://tcweb.vinfast.vn/tc/launchapp?-attach=true&amp;-s=226TCSession&amp;-o=BNJAUrb_47MsRA" xr:uid="{00000000-0004-0000-0700-000069010000}"/>
    <hyperlink ref="B365" r:id="rId363" display="http://tcweb.vinfast.vn/tc/launchapp?-attach=true&amp;-s=226TCSession&amp;-o=BNJAUrb_47MsRA" xr:uid="{00000000-0004-0000-0700-00006A010000}"/>
    <hyperlink ref="B366" r:id="rId364" display="http://tcweb.vinfast.vn/tc/launchapp?-attach=true&amp;-s=226TCSession&amp;-o=BNJAUrb_47MsRA" xr:uid="{00000000-0004-0000-0700-00006B010000}"/>
    <hyperlink ref="B367" r:id="rId365" display="http://tcweb.vinfast.vn/tc/launchapp?-attach=true&amp;-s=226TCSession&amp;-o=BNJAUrb_47MsRA" xr:uid="{00000000-0004-0000-0700-00006C010000}"/>
    <hyperlink ref="B368" r:id="rId366" display="http://tcweb.vinfast.vn/tc/launchapp?-attach=true&amp;-s=226TCSession&amp;-o=BNJAUrb_47MsRA" xr:uid="{00000000-0004-0000-0700-00006D010000}"/>
    <hyperlink ref="B369" r:id="rId367" display="http://tcweb.vinfast.vn/tc/launchapp?-attach=true&amp;-s=226TCSession&amp;-o=BNJAUrb_47MsRA" xr:uid="{00000000-0004-0000-0700-00006E010000}"/>
    <hyperlink ref="B370" r:id="rId368" display="http://tcweb.vinfast.vn/tc/launchapp?-attach=true&amp;-s=226TCSession&amp;-o=BNJAUrb_47MsRA" xr:uid="{00000000-0004-0000-0700-00006F010000}"/>
    <hyperlink ref="B371" r:id="rId369" display="http://tcweb.vinfast.vn/tc/launchapp?-attach=true&amp;-s=226TCSession&amp;-o=BNJAUrb_47MsRA" xr:uid="{00000000-0004-0000-0700-000070010000}"/>
    <hyperlink ref="B372" r:id="rId370" display="http://tcweb.vinfast.vn/tc/launchapp?-attach=true&amp;-s=226TCSession&amp;-o=BNJAUrb_47MsRA" xr:uid="{00000000-0004-0000-0700-000071010000}"/>
    <hyperlink ref="B373" r:id="rId371" display="http://tcweb.vinfast.vn/tc/launchapp?-attach=true&amp;-s=226TCSession&amp;-o=BNJAUrb_47MsRA" xr:uid="{00000000-0004-0000-0700-000072010000}"/>
    <hyperlink ref="B374" r:id="rId372" display="http://tcweb.vinfast.vn/tc/launchapp?-attach=true&amp;-s=226TCSession&amp;-o=BNJAUrb_47MsRA" xr:uid="{00000000-0004-0000-0700-000073010000}"/>
    <hyperlink ref="B375" r:id="rId373" display="http://tcweb.vinfast.vn/tc/launchapp?-attach=true&amp;-s=226TCSession&amp;-o=BNJAUrb_47MsRA" xr:uid="{00000000-0004-0000-0700-000074010000}"/>
    <hyperlink ref="B376" r:id="rId374" display="http://tcweb.vinfast.vn/tc/launchapp?-attach=true&amp;-s=226TCSession&amp;-o=BNJAUrb_47MsRA" xr:uid="{00000000-0004-0000-0700-000075010000}"/>
    <hyperlink ref="B377" r:id="rId375" display="http://tcweb.vinfast.vn/tc/launchapp?-attach=true&amp;-s=226TCSession&amp;-o=BNJAUrb_47MsRA" xr:uid="{00000000-0004-0000-0700-000076010000}"/>
    <hyperlink ref="B378" r:id="rId376" display="http://tcweb.vinfast.vn/tc/launchapp?-attach=true&amp;-s=226TCSession&amp;-o=BNJAUrb_47MsRA" xr:uid="{00000000-0004-0000-0700-000077010000}"/>
    <hyperlink ref="B379" r:id="rId377" display="http://tcweb.vinfast.vn/tc/launchapp?-attach=true&amp;-s=226TCSession&amp;-o=BNJAUrb_47MsRA" xr:uid="{00000000-0004-0000-0700-000078010000}"/>
    <hyperlink ref="B380" r:id="rId378" display="http://tcweb.vinfast.vn/tc/launchapp?-attach=true&amp;-s=226TCSession&amp;-o=BNJAUrb_47MsRA" xr:uid="{00000000-0004-0000-0700-000079010000}"/>
    <hyperlink ref="B381" r:id="rId379" display="http://tcweb.vinfast.vn/tc/launchapp?-attach=true&amp;-s=226TCSession&amp;-o=BNJAUrb_47MsRA" xr:uid="{00000000-0004-0000-0700-00007A010000}"/>
    <hyperlink ref="B382" r:id="rId380" display="http://tcweb.vinfast.vn/tc/launchapp?-attach=true&amp;-s=226TCSession&amp;-o=BNJAUrb_47MsRA" xr:uid="{00000000-0004-0000-0700-00007B010000}"/>
    <hyperlink ref="B383" r:id="rId381" display="http://tcweb.vinfast.vn/tc/launchapp?-attach=true&amp;-s=226TCSession&amp;-o=BNJAUrb_47MsRA" xr:uid="{00000000-0004-0000-0700-00007C010000}"/>
    <hyperlink ref="B384" r:id="rId382" display="http://tcweb.vinfast.vn/tc/launchapp?-attach=true&amp;-s=226TCSession&amp;-o=BNJAUrb_47MsRA" xr:uid="{00000000-0004-0000-0700-00007D010000}"/>
    <hyperlink ref="B385" r:id="rId383" display="http://tcweb.vinfast.vn/tc/launchapp?-attach=true&amp;-s=226TCSession&amp;-o=BNJAUrb_47MsRA" xr:uid="{00000000-0004-0000-0700-00007E010000}"/>
    <hyperlink ref="B386" r:id="rId384" display="http://tcweb.vinfast.vn/tc/launchapp?-attach=true&amp;-s=226TCSession&amp;-o=WADAUrMk47MsRA" xr:uid="{00000000-0004-0000-0700-00007F010000}"/>
    <hyperlink ref="B387" r:id="rId385" display="http://tcweb.vinfast.vn/tc/launchapp?-attach=true&amp;-s=226TCSession&amp;-o=WADAUrMk47MsRA" xr:uid="{00000000-0004-0000-0700-000080010000}"/>
    <hyperlink ref="B388" r:id="rId386" display="http://tcweb.vinfast.vn/tc/launchapp?-attach=true&amp;-s=226TCSession&amp;-o=WADAUrMk47MsRA" xr:uid="{00000000-0004-0000-0700-000081010000}"/>
    <hyperlink ref="B389" r:id="rId387" display="http://tcweb.vinfast.vn/tc/launchapp?-attach=true&amp;-s=226TCSession&amp;-o=WADAUrMk47MsRA" xr:uid="{00000000-0004-0000-0700-000082010000}"/>
    <hyperlink ref="B390" r:id="rId388" display="http://tcweb.vinfast.vn/tc/launchapp?-attach=true&amp;-s=226TCSession&amp;-o=WADAUrMk47MsRA" xr:uid="{00000000-0004-0000-0700-000083010000}"/>
    <hyperlink ref="B391" r:id="rId389" display="http://tcweb.vinfast.vn/tc/launchapp?-attach=true&amp;-s=226TCSession&amp;-o=WADAUrMk47MsRA" xr:uid="{00000000-0004-0000-0700-000084010000}"/>
    <hyperlink ref="B392" r:id="rId390" display="http://tcweb.vinfast.vn/tc/launchapp?-attach=true&amp;-s=226TCSession&amp;-o=WADAUrMk47MsRA" xr:uid="{00000000-0004-0000-0700-000085010000}"/>
    <hyperlink ref="B393" r:id="rId391" display="http://tcweb.vinfast.vn/tc/launchapp?-attach=true&amp;-s=226TCSession&amp;-o=WADAUrMk47MsRA" xr:uid="{00000000-0004-0000-0700-000086010000}"/>
    <hyperlink ref="B394" r:id="rId392" display="http://tcweb.vinfast.vn/tc/launchapp?-attach=true&amp;-s=226TCSession&amp;-o=7EPA3Ayz47MsRA" xr:uid="{00000000-0004-0000-0700-000087010000}"/>
    <hyperlink ref="B395" r:id="rId393" display="http://tcweb.vinfast.vn/tc/launchapp?-attach=true&amp;-s=226TCSession&amp;-o=7EPA3Ayz47MsRA" xr:uid="{00000000-0004-0000-0700-000088010000}"/>
    <hyperlink ref="B396" r:id="rId394" display="http://tcweb.vinfast.vn/tc/launchapp?-attach=true&amp;-s=226TCSession&amp;-o=7EPA3Ayz47MsRA" xr:uid="{00000000-0004-0000-0700-000089010000}"/>
    <hyperlink ref="B397" r:id="rId395" display="http://tcweb.vinfast.vn/tc/launchapp?-attach=true&amp;-s=226TCSession&amp;-o=7EPA3Ayz47MsRA" xr:uid="{00000000-0004-0000-0700-00008A010000}"/>
    <hyperlink ref="B398" r:id="rId396" display="http://tcweb.vinfast.vn/tc/launchapp?-attach=true&amp;-s=226TCSession&amp;-o=7EPA3Ayz47MsRA" xr:uid="{00000000-0004-0000-0700-00008B010000}"/>
    <hyperlink ref="B399" r:id="rId397" display="http://tcweb.vinfast.vn/tc/launchapp?-attach=true&amp;-s=226TCSession&amp;-o=7EPA3Ayz47MsRA" xr:uid="{00000000-0004-0000-0700-00008C010000}"/>
    <hyperlink ref="B400" r:id="rId398" display="http://tcweb.vinfast.vn/tc/launchapp?-attach=true&amp;-s=226TCSession&amp;-o=7EPA3Ayz47MsRA" xr:uid="{00000000-0004-0000-0700-00008D010000}"/>
    <hyperlink ref="B401" r:id="rId399" display="http://tcweb.vinfast.vn/tc/launchapp?-attach=true&amp;-s=226TCSession&amp;-o=7EPA3Ayz47MsRA" xr:uid="{00000000-0004-0000-0700-00008E010000}"/>
    <hyperlink ref="B402" r:id="rId400" display="http://tcweb.vinfast.vn/tc/launchapp?-attach=true&amp;-s=226TCSession&amp;-o=7EPA3Ayz47MsRA" xr:uid="{00000000-0004-0000-0700-00008F010000}"/>
    <hyperlink ref="B403" r:id="rId401" display="http://tcweb.vinfast.vn/tc/launchapp?-attach=true&amp;-s=226TCSession&amp;-o=7EPA3Ayz47MsRA" xr:uid="{00000000-0004-0000-0700-000090010000}"/>
    <hyperlink ref="B404" r:id="rId402" display="http://tcweb.vinfast.vn/tc/launchapp?-attach=true&amp;-s=226TCSession&amp;-o=7EPA3Ayz47MsRA" xr:uid="{00000000-0004-0000-0700-000091010000}"/>
    <hyperlink ref="B405" r:id="rId403" display="http://tcweb.vinfast.vn/tc/launchapp?-attach=true&amp;-s=226TCSession&amp;-o=7EPA3Ayz47MsRA" xr:uid="{00000000-0004-0000-0700-000092010000}"/>
    <hyperlink ref="B406" r:id="rId404" display="http://tcweb.vinfast.vn/tc/launchapp?-attach=true&amp;-s=226TCSession&amp;-o=7EPA3Ayz47MsRA" xr:uid="{00000000-0004-0000-0700-000093010000}"/>
    <hyperlink ref="B407" r:id="rId405" display="http://tcweb.vinfast.vn/tc/launchapp?-attach=true&amp;-s=226TCSession&amp;-o=7EPA3Ayz47MsRA" xr:uid="{00000000-0004-0000-0700-000094010000}"/>
    <hyperlink ref="B408" r:id="rId406" display="http://tcweb.vinfast.vn/tc/launchapp?-attach=true&amp;-s=226TCSession&amp;-o=7EPA3Ayz47MsRA" xr:uid="{00000000-0004-0000-0700-000095010000}"/>
    <hyperlink ref="B409" r:id="rId407" display="http://tcweb.vinfast.vn/tc/launchapp?-attach=true&amp;-s=226TCSession&amp;-o=7EPA3Ayz47MsRA" xr:uid="{00000000-0004-0000-0700-000096010000}"/>
    <hyperlink ref="B410" r:id="rId408" display="http://tcweb.vinfast.vn/tc/launchapp?-attach=true&amp;-s=226TCSession&amp;-o=7EPA3Ayz47MsRA" xr:uid="{00000000-0004-0000-0700-000097010000}"/>
    <hyperlink ref="B411" r:id="rId409" display="http://tcweb.vinfast.vn/tc/launchapp?-attach=true&amp;-s=226TCSession&amp;-o=7EPA3Ayz47MsRA" xr:uid="{00000000-0004-0000-0700-000098010000}"/>
    <hyperlink ref="B412" r:id="rId410" display="http://tcweb.vinfast.vn/tc/launchapp?-attach=true&amp;-s=226TCSession&amp;-o=7EPA3Ayz47MsRA" xr:uid="{00000000-0004-0000-0700-000099010000}"/>
    <hyperlink ref="B413" r:id="rId411" display="http://tcweb.vinfast.vn/tc/launchapp?-attach=true&amp;-s=226TCSession&amp;-o=7EPA3Ayz47MsRA" xr:uid="{00000000-0004-0000-0700-00009A010000}"/>
    <hyperlink ref="B414" r:id="rId412" display="http://tcweb.vinfast.vn/tc/launchapp?-attach=true&amp;-s=226TCSession&amp;-o=7EPA3Ayz47MsRA" xr:uid="{00000000-0004-0000-0700-00009B010000}"/>
    <hyperlink ref="B415" r:id="rId413" display="http://tcweb.vinfast.vn/tc/launchapp?-attach=true&amp;-s=226TCSession&amp;-o=7EPA3Ayz47MsRA" xr:uid="{00000000-0004-0000-0700-00009C010000}"/>
    <hyperlink ref="B416" r:id="rId414" display="http://tcweb.vinfast.vn/tc/launchapp?-attach=true&amp;-s=226TCSession&amp;-o=7EPA3Ayz47MsRA" xr:uid="{00000000-0004-0000-0700-00009D010000}"/>
    <hyperlink ref="B417" r:id="rId415" display="http://tcweb.vinfast.vn/tc/launchapp?-attach=true&amp;-s=226TCSession&amp;-o=7EPA3Ayz47MsRA" xr:uid="{00000000-0004-0000-0700-00009E010000}"/>
    <hyperlink ref="B418" r:id="rId416" display="http://tcweb.vinfast.vn/tc/launchapp?-attach=true&amp;-s=226TCSession&amp;-o=7EPA3Ayz47MsRA" xr:uid="{00000000-0004-0000-0700-00009F010000}"/>
    <hyperlink ref="B419" r:id="rId417" display="http://tcweb.vinfast.vn/tc/launchapp?-attach=true&amp;-s=226TCSession&amp;-o=7EPA3Ayz47MsRA" xr:uid="{00000000-0004-0000-0700-0000A0010000}"/>
    <hyperlink ref="B420" r:id="rId418" display="http://tcweb.vinfast.vn/tc/launchapp?-attach=true&amp;-s=226TCSession&amp;-o=7EPA3Ayz47MsRA" xr:uid="{00000000-0004-0000-0700-0000A1010000}"/>
    <hyperlink ref="B421" r:id="rId419" display="http://tcweb.vinfast.vn/tc/launchapp?-attach=true&amp;-s=226TCSession&amp;-o=7EPA3Ayz47MsRA" xr:uid="{00000000-0004-0000-0700-0000A2010000}"/>
    <hyperlink ref="B422" r:id="rId420" display="http://tcweb.vinfast.vn/tc/launchapp?-attach=true&amp;-s=226TCSession&amp;-o=7EPA3Ayz47MsRA" xr:uid="{00000000-0004-0000-0700-0000A3010000}"/>
    <hyperlink ref="B423" r:id="rId421" display="http://tcweb.vinfast.vn/tc/launchapp?-attach=true&amp;-s=226TCSession&amp;-o=7EPA3Ayz47MsRA" xr:uid="{00000000-0004-0000-0700-0000A4010000}"/>
    <hyperlink ref="B424" r:id="rId422" display="http://tcweb.vinfast.vn/tc/launchapp?-attach=true&amp;-s=226TCSession&amp;-o=7EPA3Ayz47MsRA" xr:uid="{00000000-0004-0000-0700-0000A5010000}"/>
    <hyperlink ref="B425" r:id="rId423" display="http://tcweb.vinfast.vn/tc/launchapp?-attach=true&amp;-s=226TCSession&amp;-o=7EPA3Ayz47MsRA" xr:uid="{00000000-0004-0000-0700-0000A6010000}"/>
    <hyperlink ref="B426" r:id="rId424" display="http://tcweb.vinfast.vn/tc/launchapp?-attach=true&amp;-s=226TCSession&amp;-o=7EPA3Ayz47MsRA" xr:uid="{00000000-0004-0000-0700-0000A7010000}"/>
    <hyperlink ref="B427" r:id="rId425" display="http://tcweb.vinfast.vn/tc/launchapp?-attach=true&amp;-s=226TCSession&amp;-o=7EPA3Ayz47MsRA" xr:uid="{00000000-0004-0000-0700-0000A8010000}"/>
    <hyperlink ref="B428" r:id="rId426" display="http://tcweb.vinfast.vn/tc/launchapp?-attach=true&amp;-s=226TCSession&amp;-o=7EPA3Ayz47MsRA" xr:uid="{00000000-0004-0000-0700-0000A9010000}"/>
    <hyperlink ref="B429" r:id="rId427" display="http://tcweb.vinfast.vn/tc/launchapp?-attach=true&amp;-s=226TCSession&amp;-o=7EPA3Ayz47MsRA" xr:uid="{00000000-0004-0000-0700-0000AA010000}"/>
    <hyperlink ref="B430" r:id="rId428" display="http://tcweb.vinfast.vn/tc/launchapp?-attach=true&amp;-s=226TCSession&amp;-o=7EPA3Ayz47MsRA" xr:uid="{00000000-0004-0000-0700-0000AB010000}"/>
    <hyperlink ref="B431" r:id="rId429" display="http://tcweb.vinfast.vn/tc/launchapp?-attach=true&amp;-s=226TCSession&amp;-o=7EPA3Ayz47MsRA" xr:uid="{00000000-0004-0000-0700-0000AC010000}"/>
    <hyperlink ref="B432" r:id="rId430" display="http://tcweb.vinfast.vn/tc/launchapp?-attach=true&amp;-s=226TCSession&amp;-o=7EPA3Ayz47MsRA" xr:uid="{00000000-0004-0000-0700-0000AD010000}"/>
    <hyperlink ref="B433" r:id="rId431" display="http://tcweb.vinfast.vn/tc/launchapp?-attach=true&amp;-s=226TCSession&amp;-o=7EPA3Ayz47MsRA" xr:uid="{00000000-0004-0000-0700-0000AE010000}"/>
    <hyperlink ref="B434" r:id="rId432" display="http://tcweb.vinfast.vn/tc/launchapp?-attach=true&amp;-s=226TCSession&amp;-o=7EPA3Ayz47MsRA" xr:uid="{00000000-0004-0000-0700-0000AF010000}"/>
    <hyperlink ref="B435" r:id="rId433" display="http://tcweb.vinfast.vn/tc/launchapp?-attach=true&amp;-s=226TCSession&amp;-o=7EPA3Ayz47MsRA" xr:uid="{00000000-0004-0000-0700-0000B0010000}"/>
    <hyperlink ref="B436" r:id="rId434" display="http://tcweb.vinfast.vn/tc/launchapp?-attach=true&amp;-s=226TCSession&amp;-o=7EPA3Ayz47MsRA" xr:uid="{00000000-0004-0000-0700-0000B1010000}"/>
    <hyperlink ref="B437" r:id="rId435" display="http://tcweb.vinfast.vn/tc/launchapp?-attach=true&amp;-s=226TCSession&amp;-o=7EPA3Ayz47MsRA" xr:uid="{00000000-0004-0000-0700-0000B2010000}"/>
    <hyperlink ref="B438" r:id="rId436" display="http://tcweb.vinfast.vn/tc/launchapp?-attach=true&amp;-s=226TCSession&amp;-o=7EPA3Ayz47MsRA" xr:uid="{00000000-0004-0000-0700-0000B3010000}"/>
    <hyperlink ref="B439" r:id="rId437" display="http://tcweb.vinfast.vn/tc/launchapp?-attach=true&amp;-s=226TCSession&amp;-o=7EPA3Ayz47MsRA" xr:uid="{00000000-0004-0000-0700-0000B4010000}"/>
    <hyperlink ref="B440" r:id="rId438" display="http://tcweb.vinfast.vn/tc/launchapp?-attach=true&amp;-s=226TCSession&amp;-o=7EPA3Ayz47MsRA" xr:uid="{00000000-0004-0000-0700-0000B5010000}"/>
    <hyperlink ref="B441" r:id="rId439" display="http://tcweb.vinfast.vn/tc/launchapp?-attach=true&amp;-s=226TCSession&amp;-o=7EPA3Ayz47MsRA" xr:uid="{00000000-0004-0000-0700-0000B6010000}"/>
    <hyperlink ref="B442" r:id="rId440" display="http://tcweb.vinfast.vn/tc/launchapp?-attach=true&amp;-s=226TCSession&amp;-o=7EPA3Ayz47MsRA" xr:uid="{00000000-0004-0000-0700-0000B7010000}"/>
    <hyperlink ref="B443" r:id="rId441" display="http://tcweb.vinfast.vn/tc/launchapp?-attach=true&amp;-s=226TCSession&amp;-o=7EPA3Ayz47MsRA" xr:uid="{00000000-0004-0000-0700-0000B8010000}"/>
    <hyperlink ref="B444" r:id="rId442" display="http://tcweb.vinfast.vn/tc/launchapp?-attach=true&amp;-s=226TCSession&amp;-o=7EPA3Ayz47MsRA" xr:uid="{00000000-0004-0000-0700-0000B9010000}"/>
    <hyperlink ref="B445" r:id="rId443" display="http://tcweb.vinfast.vn/tc/launchapp?-attach=true&amp;-s=226TCSession&amp;-o=7EPA3Ayz47MsRA" xr:uid="{00000000-0004-0000-0700-0000BA010000}"/>
    <hyperlink ref="B446" r:id="rId444" display="http://tcweb.vinfast.vn/tc/launchapp?-attach=true&amp;-s=226TCSession&amp;-o=7EPA3Ayz47MsRA" xr:uid="{00000000-0004-0000-0700-0000BB010000}"/>
    <hyperlink ref="B447" r:id="rId445" display="http://tcweb.vinfast.vn/tc/launchapp?-attach=true&amp;-s=226TCSession&amp;-o=7EPA3Ayz47MsRA" xr:uid="{00000000-0004-0000-0700-0000BC010000}"/>
    <hyperlink ref="B448" r:id="rId446" display="http://tcweb.vinfast.vn/tc/launchapp?-attach=true&amp;-s=226TCSession&amp;-o=7EPA3Ayz47MsRA" xr:uid="{00000000-0004-0000-0700-0000BD010000}"/>
    <hyperlink ref="B449" r:id="rId447" display="http://tcweb.vinfast.vn/tc/launchapp?-attach=true&amp;-s=226TCSession&amp;-o=7EPA3Ayz47MsRA" xr:uid="{00000000-0004-0000-0700-0000BE010000}"/>
    <hyperlink ref="B450" r:id="rId448" display="http://tcweb.vinfast.vn/tc/launchapp?-attach=true&amp;-s=226TCSession&amp;-o=7EPA3Ayz47MsRA" xr:uid="{00000000-0004-0000-0700-0000BF010000}"/>
    <hyperlink ref="B451" r:id="rId449" display="http://tcweb.vinfast.vn/tc/launchapp?-attach=true&amp;-s=226TCSession&amp;-o=7EPA3Ayz47MsRA" xr:uid="{00000000-0004-0000-0700-0000C0010000}"/>
    <hyperlink ref="B452" r:id="rId450" display="http://tcweb.vinfast.vn/tc/launchapp?-attach=true&amp;-s=226TCSession&amp;-o=7EPA3Ayz47MsRA" xr:uid="{00000000-0004-0000-0700-0000C1010000}"/>
    <hyperlink ref="B453" r:id="rId451" display="http://tcweb.vinfast.vn/tc/launchapp?-attach=true&amp;-s=226TCSession&amp;-o=7EPA3Ayz47MsRA" xr:uid="{00000000-0004-0000-0700-0000C2010000}"/>
    <hyperlink ref="B454" r:id="rId452" display="http://tcweb.vinfast.vn/tc/launchapp?-attach=true&amp;-s=226TCSession&amp;-o=7EPA3Ayz47MsRA" xr:uid="{00000000-0004-0000-0700-0000C3010000}"/>
    <hyperlink ref="B455" r:id="rId453" display="http://tcweb.vinfast.vn/tc/launchapp?-attach=true&amp;-s=226TCSession&amp;-o=7EPA3Ayz47MsRA" xr:uid="{00000000-0004-0000-0700-0000C4010000}"/>
    <hyperlink ref="B456" r:id="rId454" display="http://tcweb.vinfast.vn/tc/launchapp?-attach=true&amp;-s=226TCSession&amp;-o=7EPA3Ayz47MsRA" xr:uid="{00000000-0004-0000-0700-0000C5010000}"/>
    <hyperlink ref="B457" r:id="rId455" display="http://tcweb.vinfast.vn/tc/launchapp?-attach=true&amp;-s=226TCSession&amp;-o=7EPA3Ayz47MsRA" xr:uid="{00000000-0004-0000-0700-0000C6010000}"/>
    <hyperlink ref="B458" r:id="rId456" display="http://tcweb.vinfast.vn/tc/launchapp?-attach=true&amp;-s=226TCSession&amp;-o=7EPA3Ayz47MsRA" xr:uid="{00000000-0004-0000-0700-0000C7010000}"/>
    <hyperlink ref="B459" r:id="rId457" display="http://tcweb.vinfast.vn/tc/launchapp?-attach=true&amp;-s=226TCSession&amp;-o=7EPA3Ayz47MsRA" xr:uid="{00000000-0004-0000-0700-0000C8010000}"/>
    <hyperlink ref="B460" r:id="rId458" display="http://tcweb.vinfast.vn/tc/launchapp?-attach=true&amp;-s=226TCSession&amp;-o=7EPA3Ayz47MsRA" xr:uid="{00000000-0004-0000-0700-0000C9010000}"/>
    <hyperlink ref="B461" r:id="rId459" display="http://tcweb.vinfast.vn/tc/launchapp?-attach=true&amp;-s=226TCSession&amp;-o=7EPA3Ayz47MsRA" xr:uid="{00000000-0004-0000-0700-0000CA010000}"/>
    <hyperlink ref="B462" r:id="rId460" display="http://tcweb.vinfast.vn/tc/launchapp?-attach=true&amp;-s=226TCSession&amp;-o=7EPA3Ayz47MsRA" xr:uid="{00000000-0004-0000-0700-0000CB010000}"/>
    <hyperlink ref="B463" r:id="rId461" display="http://tcweb.vinfast.vn/tc/launchapp?-attach=true&amp;-s=226TCSession&amp;-o=7EPA3Ayz47MsRA" xr:uid="{00000000-0004-0000-0700-0000CC010000}"/>
    <hyperlink ref="B464" r:id="rId462" display="http://tcweb.vinfast.vn/tc/launchapp?-attach=true&amp;-s=226TCSession&amp;-o=7EPA3Ayz47MsRA" xr:uid="{00000000-0004-0000-0700-0000CD010000}"/>
    <hyperlink ref="B465" r:id="rId463" display="http://tcweb.vinfast.vn/tc/launchapp?-attach=true&amp;-s=226TCSession&amp;-o=7EPA3Ayz47MsRA" xr:uid="{00000000-0004-0000-0700-0000CE010000}"/>
    <hyperlink ref="B466" r:id="rId464" display="http://tcweb.vinfast.vn/tc/launchapp?-attach=true&amp;-s=226TCSession&amp;-o=7EPA3Ayz47MsRA" xr:uid="{00000000-0004-0000-0700-0000CF010000}"/>
    <hyperlink ref="B467" r:id="rId465" display="http://tcweb.vinfast.vn/tc/launchapp?-attach=true&amp;-s=226TCSession&amp;-o=3BDAjUSV47MsRA" xr:uid="{00000000-0004-0000-0700-0000D0010000}"/>
    <hyperlink ref="B468" r:id="rId466" display="http://tcweb.vinfast.vn/tc/launchapp?-attach=true&amp;-s=226TCSession&amp;-o=3BDAjUSV47MsRA" xr:uid="{00000000-0004-0000-0700-0000D1010000}"/>
    <hyperlink ref="B469" r:id="rId467" display="http://tcweb.vinfast.vn/tc/launchapp?-attach=true&amp;-s=226TCSession&amp;-o=HsDAjUSV47MsRA" xr:uid="{00000000-0004-0000-0700-0000D2010000}"/>
    <hyperlink ref="B470" r:id="rId468" display="http://tcweb.vinfast.vn/tc/launchapp?-attach=true&amp;-s=226TCSession&amp;-o=HsDAjUSV47MsRA" xr:uid="{00000000-0004-0000-0700-0000D3010000}"/>
    <hyperlink ref="B471" r:id="rId469" display="http://tcweb.vinfast.vn/tc/launchapp?-attach=true&amp;-s=226TCSession&amp;-o=JCIAUrcV47MsRA" xr:uid="{00000000-0004-0000-0700-0000D4010000}"/>
    <hyperlink ref="B472" r:id="rId470" display="http://tcweb.vinfast.vn/tc/launchapp?-attach=true&amp;-s=226TCSession&amp;-o=JCIAUrcV47MsRA" xr:uid="{00000000-0004-0000-0700-0000D5010000}"/>
    <hyperlink ref="B473" r:id="rId471" display="http://tcweb.vinfast.vn/tc/launchapp?-attach=true&amp;-s=226TCSession&amp;-o=JCIAUrcV47MsRA" xr:uid="{00000000-0004-0000-0700-0000D6010000}"/>
    <hyperlink ref="B474" r:id="rId472" display="http://tcweb.vinfast.vn/tc/launchapp?-attach=true&amp;-s=226TCSession&amp;-o=r4PAUrsB47MsRA" xr:uid="{00000000-0004-0000-0700-0000D7010000}"/>
    <hyperlink ref="B475" r:id="rId473" display="http://tcweb.vinfast.vn/tc/launchapp?-attach=true&amp;-s=226TCSession&amp;-o=r4PAUrsB47MsRA" xr:uid="{00000000-0004-0000-0700-0000D8010000}"/>
    <hyperlink ref="B476" r:id="rId474" display="http://tcweb.vinfast.vn/tc/launchapp?-attach=true&amp;-s=226TCSession&amp;-o=r4PAUrsB47MsRA" xr:uid="{00000000-0004-0000-0700-0000D9010000}"/>
    <hyperlink ref="B477" r:id="rId475" display="http://tcweb.vinfast.vn/tc/launchapp?-attach=true&amp;-s=226TCSession&amp;-o=r4PAUrsB47MsRA" xr:uid="{00000000-0004-0000-0700-0000DA010000}"/>
    <hyperlink ref="B478" r:id="rId476" display="http://tcweb.vinfast.vn/tc/launchapp?-attach=true&amp;-s=226TCSession&amp;-o=r4PAUrsB47MsRA" xr:uid="{00000000-0004-0000-0700-0000DB010000}"/>
    <hyperlink ref="B479" r:id="rId477" display="http://tcweb.vinfast.vn/tc/launchapp?-attach=true&amp;-s=226TCSession&amp;-o=r4PAUrsB47MsRA" xr:uid="{00000000-0004-0000-0700-0000DC010000}"/>
    <hyperlink ref="B480" r:id="rId478" display="http://tcweb.vinfast.vn/tc/launchapp?-attach=true&amp;-s=226TCSession&amp;-o=r4PAUrsB47MsRA" xr:uid="{00000000-0004-0000-0700-0000DD010000}"/>
    <hyperlink ref="B481" r:id="rId479" display="http://tcweb.vinfast.vn/tc/launchapp?-attach=true&amp;-s=226TCSession&amp;-o=r4PAUrsB47MsRA" xr:uid="{00000000-0004-0000-0700-0000DE010000}"/>
    <hyperlink ref="B482" r:id="rId480" display="http://tcweb.vinfast.vn/tc/launchapp?-attach=true&amp;-s=226TCSession&amp;-o=r4PAUrsB47MsRA" xr:uid="{00000000-0004-0000-0700-0000DF010000}"/>
    <hyperlink ref="B483" r:id="rId481" display="http://tcweb.vinfast.vn/tc/launchapp?-attach=true&amp;-s=226TCSession&amp;-o=r4PAUrsB47MsRA" xr:uid="{00000000-0004-0000-0700-0000E0010000}"/>
    <hyperlink ref="B484" r:id="rId482" display="http://tcweb.vinfast.vn/tc/launchapp?-attach=true&amp;-s=226TCSession&amp;-o=r4PAUrsB47MsRA" xr:uid="{00000000-0004-0000-0700-0000E1010000}"/>
    <hyperlink ref="B485" r:id="rId483" display="http://tcweb.vinfast.vn/tc/launchapp?-attach=true&amp;-s=226TCSession&amp;-o=r4PAUrsB47MsRA" xr:uid="{00000000-0004-0000-0700-0000E2010000}"/>
    <hyperlink ref="B486" r:id="rId484" display="http://tcweb.vinfast.vn/tc/launchapp?-attach=true&amp;-s=226TCSession&amp;-o=r4PAUrsB47MsRA" xr:uid="{00000000-0004-0000-0700-0000E3010000}"/>
    <hyperlink ref="B487" r:id="rId485" display="http://tcweb.vinfast.vn/tc/launchapp?-attach=true&amp;-s=226TCSession&amp;-o=r4PAUrsB47MsRA" xr:uid="{00000000-0004-0000-0700-0000E4010000}"/>
    <hyperlink ref="B488" r:id="rId486" display="http://tcweb.vinfast.vn/tc/launchapp?-attach=true&amp;-s=226TCSession&amp;-o=r4PAUrsB47MsRA" xr:uid="{00000000-0004-0000-0700-0000E5010000}"/>
    <hyperlink ref="B489" r:id="rId487" display="http://tcweb.vinfast.vn/tc/launchapp?-attach=true&amp;-s=226TCSession&amp;-o=r4PAUrsB47MsRA" xr:uid="{00000000-0004-0000-0700-0000E6010000}"/>
    <hyperlink ref="B490" r:id="rId488" display="http://tcweb.vinfast.vn/tc/launchapp?-attach=true&amp;-s=226TCSession&amp;-o=PWAAUrMQ47MsRA" xr:uid="{00000000-0004-0000-0700-0000E7010000}"/>
    <hyperlink ref="B491" r:id="rId489" display="http://tcweb.vinfast.vn/tc/launchapp?-attach=true&amp;-s=226TCSession&amp;-o=PWAAUrMQ47MsRA" xr:uid="{00000000-0004-0000-0700-0000E8010000}"/>
    <hyperlink ref="B492" r:id="rId490" display="http://tcweb.vinfast.vn/tc/launchapp?-attach=true&amp;-s=226TCSession&amp;-o=PWAAUrMQ47MsRA" xr:uid="{00000000-0004-0000-0700-0000E9010000}"/>
    <hyperlink ref="B493" r:id="rId491" display="http://tcweb.vinfast.vn/tc/launchapp?-attach=true&amp;-s=226TCSession&amp;-o=PWAAUrMQ47MsRA" xr:uid="{00000000-0004-0000-0700-0000EA010000}"/>
    <hyperlink ref="B494" r:id="rId492" display="http://tcweb.vinfast.vn/tc/launchapp?-attach=true&amp;-s=226TCSession&amp;-o=PWAAUrMQ47MsRA" xr:uid="{00000000-0004-0000-0700-0000EB010000}"/>
    <hyperlink ref="B495" r:id="rId493" display="http://tcweb.vinfast.vn/tc/launchapp?-attach=true&amp;-s=226TCSession&amp;-o=PWAAUrMQ47MsRA" xr:uid="{00000000-0004-0000-0700-0000EC010000}"/>
    <hyperlink ref="B496" r:id="rId494" display="http://tcweb.vinfast.vn/tc/launchapp?-attach=true&amp;-s=226TCSession&amp;-o=PWAAUrMQ47MsRA" xr:uid="{00000000-0004-0000-0700-0000ED010000}"/>
    <hyperlink ref="B497" r:id="rId495" display="http://tcweb.vinfast.vn/tc/launchapp?-attach=true&amp;-s=226TCSession&amp;-o=PWAAUrMQ47MsRA" xr:uid="{00000000-0004-0000-0700-0000EE010000}"/>
    <hyperlink ref="B498" r:id="rId496" display="http://tcweb.vinfast.vn/tc/launchapp?-attach=true&amp;-s=226TCSession&amp;-o=PWAAUrMQ47MsRA" xr:uid="{00000000-0004-0000-0700-0000EF010000}"/>
    <hyperlink ref="B499" r:id="rId497" display="http://tcweb.vinfast.vn/tc/launchapp?-attach=true&amp;-s=226TCSession&amp;-o=PWAAUrMQ47MsRA" xr:uid="{00000000-0004-0000-0700-0000F0010000}"/>
    <hyperlink ref="B500" r:id="rId498" display="http://tcweb.vinfast.vn/tc/launchapp?-attach=true&amp;-s=226TCSession&amp;-o=PWAAUrMQ47MsRA" xr:uid="{00000000-0004-0000-0700-0000F1010000}"/>
    <hyperlink ref="B501" r:id="rId499" display="http://tcweb.vinfast.vn/tc/launchapp?-attach=true&amp;-s=226TCSession&amp;-o=PWAAUrMQ47MsRA" xr:uid="{00000000-0004-0000-0700-0000F2010000}"/>
    <hyperlink ref="B502" r:id="rId500" display="http://tcweb.vinfast.vn/tc/launchapp?-attach=true&amp;-s=226TCSession&amp;-o=CaAAkK7k47MsRA" xr:uid="{00000000-0004-0000-0700-0000F3010000}"/>
    <hyperlink ref="B503" r:id="rId501" display="http://tcweb.vinfast.vn/tc/launchapp?-attach=true&amp;-s=226TCSession&amp;-o=CaAAkK7k47MsRA" xr:uid="{00000000-0004-0000-0700-0000F4010000}"/>
    <hyperlink ref="B504" r:id="rId502" display="http://tcweb.vinfast.vn/tc/launchapp?-attach=true&amp;-s=226TCSession&amp;-o=CaAAkK7k47MsRA" xr:uid="{00000000-0004-0000-0700-0000F5010000}"/>
    <hyperlink ref="B505" r:id="rId503" display="http://tcweb.vinfast.vn/tc/launchapp?-attach=true&amp;-s=226TCSession&amp;-o=CaAAkK7k47MsRA" xr:uid="{00000000-0004-0000-0700-0000F6010000}"/>
    <hyperlink ref="B506" r:id="rId504" display="http://tcweb.vinfast.vn/tc/launchapp?-attach=true&amp;-s=226TCSession&amp;-o=IaAAUr7747MsRA" xr:uid="{00000000-0004-0000-0700-0000F7010000}"/>
    <hyperlink ref="B507" r:id="rId505" display="http://tcweb.vinfast.vn/tc/launchapp?-attach=true&amp;-s=226TCSession&amp;-o=IaAAUr7747MsRA" xr:uid="{00000000-0004-0000-0700-0000F8010000}"/>
    <hyperlink ref="B508" r:id="rId506" display="http://tcweb.vinfast.vn/tc/launchapp?-attach=true&amp;-s=226TCSession&amp;-o=IaAAUr7747MsRA" xr:uid="{00000000-0004-0000-0700-0000F9010000}"/>
    <hyperlink ref="B509" r:id="rId507" display="http://tcweb.vinfast.vn/tc/launchapp?-attach=true&amp;-s=226TCSession&amp;-o=IaAAUr7747MsRA" xr:uid="{00000000-0004-0000-0700-0000FA010000}"/>
    <hyperlink ref="B510" r:id="rId508" display="http://tcweb.vinfast.vn/tc/launchapp?-attach=true&amp;-s=226TCSession&amp;-o=IaAAUr7747MsRA" xr:uid="{00000000-0004-0000-0700-0000FB010000}"/>
    <hyperlink ref="B511" r:id="rId509" display="http://tcweb.vinfast.vn/tc/launchapp?-attach=true&amp;-s=226TCSession&amp;-o=IaAAUr7747MsRA" xr:uid="{00000000-0004-0000-0700-0000FC010000}"/>
    <hyperlink ref="B512" r:id="rId510" display="http://tcweb.vinfast.vn/tc/launchapp?-attach=true&amp;-s=226TCSession&amp;-o=jsGA3r_947MsRA" xr:uid="{00000000-0004-0000-0700-0000FD010000}"/>
    <hyperlink ref="B513" r:id="rId511" display="http://tcweb.vinfast.vn/tc/launchapp?-attach=true&amp;-s=226TCSession&amp;-o=jsGA3r_947MsRA" xr:uid="{00000000-0004-0000-0700-0000FE010000}"/>
    <hyperlink ref="B514" r:id="rId512" display="http://tcweb.vinfast.vn/tc/launchapp?-attach=true&amp;-s=226TCSession&amp;-o=jsGA3r_947MsRA" xr:uid="{00000000-0004-0000-0700-0000FF010000}"/>
    <hyperlink ref="B515" r:id="rId513" display="http://tcweb.vinfast.vn/tc/launchapp?-attach=true&amp;-s=226TCSession&amp;-o=jsGA3r_947MsRA" xr:uid="{00000000-0004-0000-0700-000000020000}"/>
    <hyperlink ref="B516" r:id="rId514" display="http://tcweb.vinfast.vn/tc/launchapp?-attach=true&amp;-s=226TCSession&amp;-o=jsGA3r_947MsRA" xr:uid="{00000000-0004-0000-0700-000001020000}"/>
    <hyperlink ref="B517" r:id="rId515" display="http://tcweb.vinfast.vn/tc/launchapp?-attach=true&amp;-s=226TCSession&amp;-o=jsGA3r_947MsRA" xr:uid="{00000000-0004-0000-0700-000002020000}"/>
    <hyperlink ref="B518" r:id="rId516" display="http://tcweb.vinfast.vn/tc/launchapp?-attach=true&amp;-s=226TCSession&amp;-o=jsGA3r_947MsRA" xr:uid="{00000000-0004-0000-0700-000003020000}"/>
    <hyperlink ref="B519" r:id="rId517" display="http://tcweb.vinfast.vn/tc/launchapp?-attach=true&amp;-s=226TCSession&amp;-o=jsGA3r_947MsRA" xr:uid="{00000000-0004-0000-0700-000004020000}"/>
    <hyperlink ref="B520" r:id="rId518" display="http://tcweb.vinfast.vn/tc/launchapp?-attach=true&amp;-s=226TCSession&amp;-o=zPIAIfVI47MsRA" xr:uid="{00000000-0004-0000-0700-000005020000}"/>
    <hyperlink ref="B521" r:id="rId519" display="http://tcweb.vinfast.vn/tc/launchapp?-attach=true&amp;-s=226TCSession&amp;-o=C$KAn5kF47MsRA" xr:uid="{00000000-0004-0000-0700-000006020000}"/>
    <hyperlink ref="B522" r:id="rId520" display="http://tcweb.vinfast.vn/tc/launchapp?-attach=true&amp;-s=226TCSession&amp;-o=iPKAHUjo47MsRA" xr:uid="{00000000-0004-0000-0700-000007020000}"/>
    <hyperlink ref="B523" r:id="rId521" display="http://tcweb.vinfast.vn/tc/launchapp?-attach=true&amp;-s=226TCSession&amp;-o=SNAAHUjo47MsRA" xr:uid="{00000000-0004-0000-0700-000008020000}"/>
    <hyperlink ref="B524" r:id="rId522" display="http://tcweb.vinfast.vn/tc/launchapp?-attach=true&amp;-s=226TCSession&amp;-o=zYIAHUjo47MsRA" xr:uid="{00000000-0004-0000-0700-000009020000}"/>
    <hyperlink ref="B525" r:id="rId523" display="http://tcweb.vinfast.vn/tc/launchapp?-attach=true&amp;-s=226TCSession&amp;-o=NuGAIbdt47MsRA" xr:uid="{00000000-0004-0000-0700-00000A020000}"/>
    <hyperlink ref="B526" r:id="rId524" display="http://tcweb.vinfast.vn/tc/launchapp?-attach=true&amp;-s=226TCSession&amp;-o=iaLAHUjo47MsRA" xr:uid="{00000000-0004-0000-0700-00000B020000}"/>
    <hyperlink ref="B527" r:id="rId525" display="http://tcweb.vinfast.vn/tc/launchapp?-attach=true&amp;-s=226TCSession&amp;-o=CfBAHUjo47MsRA" xr:uid="{00000000-0004-0000-0700-00000C020000}"/>
    <hyperlink ref="B528" r:id="rId526" display="http://tcweb.vinfast.vn/tc/launchapp?-attach=true&amp;-s=226TCSession&amp;-o=i5OAHUjo47MsRA" xr:uid="{00000000-0004-0000-0700-00000D020000}"/>
    <hyperlink ref="B529" r:id="rId527" display="http://tcweb.vinfast.vn/tc/launchapp?-attach=true&amp;-s=226TCSession&amp;-o=gEEAIn7k47MsRA" xr:uid="{00000000-0004-0000-0700-00000E020000}"/>
    <hyperlink ref="B530" r:id="rId528" display="http://tcweb.vinfast.vn/tc/launchapp?-attach=true&amp;-s=226TCSession&amp;-o=SIAAIQIA47MsRA" xr:uid="{00000000-0004-0000-0700-00000F020000}"/>
    <hyperlink ref="B531" r:id="rId529" display="http://tcweb.vinfast.vn/tc/launchapp?-attach=true&amp;-s=226TCSession&amp;-o=DJNAnW0L47MsRA" xr:uid="{00000000-0004-0000-0700-000010020000}"/>
    <hyperlink ref="B532" r:id="rId530" display="http://tcweb.vinfast.vn/tc/launchapp?-attach=true&amp;-s=226TCSession&amp;-o=_XAAoWbq47MsRA" xr:uid="{00000000-0004-0000-0700-000011020000}"/>
    <hyperlink ref="B533" r:id="rId531" display="http://tcweb.vinfast.vn/tc/launchapp?-attach=true&amp;-s=226TCSession&amp;-o=35PAoI3g47MsRA" xr:uid="{00000000-0004-0000-0700-000012020000}"/>
    <hyperlink ref="B534" r:id="rId532" display="http://tcweb.vinfast.vn/tc/launchapp?-attach=true&amp;-s=226TCSession&amp;-o=ybGAFsXT47MsRA" xr:uid="{00000000-0004-0000-0700-000013020000}"/>
    <hyperlink ref="B535" r:id="rId533" display="http://tcweb.vinfast.vn/tc/launchapp?-attach=true&amp;-s=226TCSession&amp;-o=ybGAFsXT47MsRA" xr:uid="{00000000-0004-0000-0700-000014020000}"/>
    <hyperlink ref="B536" r:id="rId534" display="http://tcweb.vinfast.vn/tc/launchapp?-attach=true&amp;-s=226TCSession&amp;-o=TLIAoEhz47MsRA" xr:uid="{00000000-0004-0000-0700-000015020000}"/>
    <hyperlink ref="B537" r:id="rId535" display="http://tcweb.vinfast.vn/tc/launchapp?-attach=true&amp;-s=226TCSession&amp;-o=BNEAoUpm47MsRA" xr:uid="{00000000-0004-0000-0700-000016020000}"/>
    <hyperlink ref="B538" r:id="rId536" display="http://tcweb.vinfast.vn/tc/launchapp?-attach=true&amp;-s=226TCSession&amp;-o=DFAAm8Ip47MsRA" xr:uid="{00000000-0004-0000-0700-000017020000}"/>
    <hyperlink ref="B539" r:id="rId537" display="http://tcweb.vinfast.vn/tc/launchapp?-attach=true&amp;-s=226TCSession&amp;-o=ZkOAk6D247MsRA" xr:uid="{00000000-0004-0000-0700-000018020000}"/>
    <hyperlink ref="B540" r:id="rId538" display="http://tcweb.vinfast.vn/tc/launchapp?-attach=true&amp;-s=226TCSession&amp;-o=PwOAUrMc47MsRA" xr:uid="{00000000-0004-0000-0700-000019020000}"/>
    <hyperlink ref="B541" r:id="rId539" display="http://tcweb.vinfast.vn/tc/launchapp?-attach=true&amp;-s=226TCSession&amp;-o=noOAnSsE47MsRA" xr:uid="{00000000-0004-0000-0700-00001A020000}"/>
    <hyperlink ref="B542" r:id="rId540" display="http://tcweb.vinfast.vn/tc/launchapp?-attach=true&amp;-s=226TCSession&amp;-o=kELAoezI47MsRA" xr:uid="{00000000-0004-0000-0700-00001B020000}"/>
    <hyperlink ref="B543" r:id="rId541" display="http://tcweb.vinfast.vn/tc/launchapp?-attach=true&amp;-s=226TCSession&amp;-o=CtOAUrc847MsRA" xr:uid="{00000000-0004-0000-0700-00001C020000}"/>
    <hyperlink ref="B544" r:id="rId542" display="http://tcweb.vinfast.vn/tc/launchapp?-attach=true&amp;-s=226TCSession&amp;-o=CtOAUrc847MsRA" xr:uid="{00000000-0004-0000-0700-00001D020000}"/>
    <hyperlink ref="B545" r:id="rId543" display="http://tcweb.vinfast.vn/tc/launchapp?-attach=true&amp;-s=226TCSession&amp;-o=CtOAUrc847MsRA" xr:uid="{00000000-0004-0000-0700-00001E020000}"/>
    <hyperlink ref="B546" r:id="rId544" display="http://tcweb.vinfast.vn/tc/launchapp?-attach=true&amp;-s=226TCSession&amp;-o=CtOAUrc847MsRA" xr:uid="{00000000-0004-0000-0700-00001F020000}"/>
    <hyperlink ref="B547" r:id="rId545" display="http://tcweb.vinfast.vn/tc/launchapp?-attach=true&amp;-s=226TCSession&amp;-o=NJCAUr7$47MsRA" xr:uid="{00000000-0004-0000-0700-000020020000}"/>
    <hyperlink ref="B548" r:id="rId546" display="http://tcweb.vinfast.vn/tc/launchapp?-attach=true&amp;-s=226TCSession&amp;-o=NJCAUr7$47MsRA" xr:uid="{00000000-0004-0000-0700-000021020000}"/>
    <hyperlink ref="B549" r:id="rId547" display="http://tcweb.vinfast.vn/tc/launchapp?-attach=true&amp;-s=226TCSession&amp;-o=NJCAUr7$47MsRA" xr:uid="{00000000-0004-0000-0700-000022020000}"/>
    <hyperlink ref="B550" r:id="rId548" display="http://tcweb.vinfast.vn/tc/launchapp?-attach=true&amp;-s=226TCSession&amp;-o=NJCAUr7$47MsRA" xr:uid="{00000000-0004-0000-0700-000023020000}"/>
    <hyperlink ref="B551" r:id="rId549" display="http://tcweb.vinfast.vn/tc/launchapp?-attach=true&amp;-s=226TCSession&amp;-o=StEAouGD47MsRA" xr:uid="{00000000-0004-0000-0700-000024020000}"/>
    <hyperlink ref="B552" r:id="rId550" display="http://tcweb.vinfast.vn/tc/launchapp?-attach=true&amp;-s=226TCSession&amp;-o=gSBAoUpm47MsRA" xr:uid="{00000000-0004-0000-0700-000025020000}"/>
    <hyperlink ref="B553" r:id="rId551" display="http://tcweb.vinfast.vn/tc/launchapp?-attach=true&amp;-s=226TCSession&amp;-o=PwOAUrMc47MsRA" xr:uid="{00000000-0004-0000-0700-000026020000}"/>
    <hyperlink ref="B554" r:id="rId552" display="http://tcweb.vinfast.vn/tc/launchapp?-attach=true&amp;-s=226TCSession&amp;-o=n_BAnSsE47MsRA" xr:uid="{00000000-0004-0000-0700-000027020000}"/>
    <hyperlink ref="B555" r:id="rId553" display="http://tcweb.vinfast.vn/tc/launchapp?-attach=true&amp;-s=226TCSession&amp;-o=qbLAnZl647MsRA" xr:uid="{00000000-0004-0000-0700-000028020000}"/>
    <hyperlink ref="B556" r:id="rId554" display="http://tcweb.vinfast.vn/tc/launchapp?-attach=true&amp;-s=226TCSession&amp;-o=wZAAnVXu47MsRA" xr:uid="{00000000-0004-0000-0700-000029020000}"/>
    <hyperlink ref="B557" r:id="rId555" display="http://tcweb.vinfast.vn/tc/launchapp?-attach=true&amp;-s=226TCSession&amp;-o=36LAUi9B47MsRA" xr:uid="{00000000-0004-0000-0700-00002A020000}"/>
    <hyperlink ref="B558" r:id="rId556" display="http://tcweb.vinfast.vn/tc/launchapp?-attach=true&amp;-s=226TCSession&amp;-o=ntFAk6D247MsRA" xr:uid="{00000000-0004-0000-0700-00002B020000}"/>
    <hyperlink ref="B559" r:id="rId557" display="http://tcweb.vinfast.vn/tc/launchapp?-attach=true&amp;-s=226TCSession&amp;-o=jNEAIS0$47MsRA" xr:uid="{00000000-0004-0000-0700-00002C020000}"/>
    <hyperlink ref="B560" r:id="rId558" display="http://tcweb.vinfast.vn/tc/launchapp?-attach=true&amp;-s=226TCSession&amp;-o=uzAAkOSq47MsRA" xr:uid="{00000000-0004-0000-0700-00002D020000}"/>
    <hyperlink ref="B561" r:id="rId559" display="http://tcweb.vinfast.vn/tc/launchapp?-attach=true&amp;-s=226TCSession&amp;-o=cXHAoWbq47MsRA" xr:uid="{00000000-0004-0000-0700-00002E020000}"/>
    <hyperlink ref="B562" r:id="rId560" display="http://tcweb.vinfast.vn/tc/launchapp?-attach=true&amp;-s=226TCSession&amp;-o=yIGAoUpm47MsRA" xr:uid="{00000000-0004-0000-0700-00002F020000}"/>
    <hyperlink ref="B563" r:id="rId561" display="http://tcweb.vinfast.vn/tc/launchapp?-attach=true&amp;-s=226TCSession&amp;-o=IvBAYZ2947MsRA" xr:uid="{00000000-0004-0000-0700-000030020000}"/>
    <hyperlink ref="B564" r:id="rId562" display="http://tcweb.vinfast.vn/tc/launchapp?-attach=true&amp;-s=226TCSession&amp;-o=h3GAoUpm47MsRA" xr:uid="{00000000-0004-0000-0700-000031020000}"/>
    <hyperlink ref="B565" r:id="rId563" display="http://tcweb.vinfast.vn/tc/launchapp?-attach=true&amp;-s=226TCSession&amp;-o=nrKAYZ2947MsRA" xr:uid="{00000000-0004-0000-0700-000032020000}"/>
    <hyperlink ref="B566" r:id="rId564" display="http://tcweb.vinfast.vn/tc/launchapp?-attach=true&amp;-s=226TCSession&amp;-o=DeJAIkUm47MsRA" xr:uid="{00000000-0004-0000-0700-000033020000}"/>
    <hyperlink ref="B567" r:id="rId565" display="http://tcweb.vinfast.vn/tc/launchapp?-attach=true&amp;-s=226TCSession&amp;-o=TRMAlZ4T47MsRA" xr:uid="{00000000-0004-0000-0700-000034020000}"/>
    <hyperlink ref="B568" r:id="rId566" display="http://tcweb.vinfast.vn/tc/launchapp?-attach=true&amp;-s=226TCSession&amp;-o=i7MAIkUm47MsRA" xr:uid="{00000000-0004-0000-0700-000035020000}"/>
    <hyperlink ref="B569" r:id="rId567" display="http://tcweb.vinfast.vn/tc/launchapp?-attach=true&amp;-s=226TCSession&amp;-o=WGMAnGUu47MsRA" xr:uid="{00000000-0004-0000-0700-000036020000}"/>
    <hyperlink ref="B570" r:id="rId568" display="http://tcweb.vinfast.vn/tc/launchapp?-attach=true&amp;-s=226TCSession&amp;-o=v1NAIt8k47MsRA" xr:uid="{00000000-0004-0000-0700-000037020000}"/>
    <hyperlink ref="B571" r:id="rId569" display="http://tcweb.vinfast.vn/tc/launchapp?-attach=true&amp;-s=226TCSession&amp;-o=_rIAIt8k47MsRA" xr:uid="{00000000-0004-0000-0700-000038020000}"/>
    <hyperlink ref="B572" r:id="rId570" display="http://tcweb.vinfast.vn/tc/launchapp?-attach=true&amp;-s=226TCSession&amp;-o=nxMAF75P47MsRA" xr:uid="{00000000-0004-0000-0700-000039020000}"/>
    <hyperlink ref="B573" r:id="rId571" display="http://tcweb.vinfast.vn/tc/launchapp?-attach=true&amp;-s=226TCSession&amp;-o=nxMAF75P47MsRA" xr:uid="{00000000-0004-0000-0700-00003A020000}"/>
    <hyperlink ref="B574" r:id="rId572" display="http://tcweb.vinfast.vn/tc/launchapp?-attach=true&amp;-s=226TCSession&amp;-o=YHHAI44547MsRA" xr:uid="{00000000-0004-0000-0700-00003B020000}"/>
    <hyperlink ref="B575" r:id="rId573" display="http://tcweb.vinfast.vn/tc/launchapp?-attach=true&amp;-s=226TCSession&amp;-o=Z8FAI44547MsRA" xr:uid="{00000000-0004-0000-0700-00003C020000}"/>
    <hyperlink ref="B576" r:id="rId574" display="http://tcweb.vinfast.vn/tc/launchapp?-attach=true&amp;-s=226TCSession&amp;-o=XSMAnGUu47MsRA" xr:uid="{00000000-0004-0000-0700-00003D020000}"/>
    <hyperlink ref="B577" r:id="rId575" display="http://tcweb.vinfast.vn/tc/launchapp?-attach=true&amp;-s=226TCSession&amp;-o=XeLAnGUu47MsRA" xr:uid="{00000000-0004-0000-0700-00003E020000}"/>
    <hyperlink ref="B578" r:id="rId576" display="http://tcweb.vinfast.vn/tc/launchapp?-attach=true&amp;-s=226TCSession&amp;-o=IeFAY5Se47MsRA" xr:uid="{00000000-0004-0000-0700-00003F020000}"/>
    <hyperlink ref="B579" r:id="rId577" display="http://tcweb.vinfast.vn/tc/launchapp?-attach=true&amp;-s=226TCSession&amp;-o=OPCAUrMM47MsRA" xr:uid="{00000000-0004-0000-0700-000040020000}"/>
    <hyperlink ref="B580" r:id="rId578" display="http://tcweb.vinfast.vn/tc/launchapp?-attach=true&amp;-s=226TCSession&amp;-o=OPCAUrMM47MsRA" xr:uid="{00000000-0004-0000-0700-000041020000}"/>
    <hyperlink ref="B581" r:id="rId579" display="http://tcweb.vinfast.vn/tc/launchapp?-attach=true&amp;-s=226TCSession&amp;-o=QgIA1Vyo47MsRA" xr:uid="{00000000-0004-0000-0700-000042020000}"/>
    <hyperlink ref="B582" r:id="rId580" display="http://tcweb.vinfast.vn/tc/launchapp?-attach=true&amp;-s=226TCSession&amp;-o=D$PAYb4Q47MsRA" xr:uid="{00000000-0004-0000-0700-000043020000}"/>
    <hyperlink ref="B583" r:id="rId581" display="http://tcweb.vinfast.vn/tc/launchapp?-attach=true&amp;-s=226TCSession&amp;-o=iMLA1Vyo47MsRA" xr:uid="{00000000-0004-0000-0700-000044020000}"/>
    <hyperlink ref="B584" r:id="rId582" display="http://tcweb.vinfast.vn/tc/launchapp?-attach=true&amp;-s=226TCSession&amp;-o=3BEAEKdB47MsRA" xr:uid="{00000000-0004-0000-0700-000045020000}"/>
    <hyperlink ref="B585" r:id="rId583" display="http://tcweb.vinfast.vn/tc/launchapp?-attach=true&amp;-s=226TCSession&amp;-o=hEFAUrMQ47MsRA" xr:uid="{00000000-0004-0000-0700-000046020000}"/>
    <hyperlink ref="B586" r:id="rId584" display="http://tcweb.vinfast.vn/tc/launchapp?-attach=true&amp;-s=226TCSession&amp;-o=CBJA1Vyo47MsRA" xr:uid="{00000000-0004-0000-0700-000047020000}"/>
    <hyperlink ref="B587" r:id="rId585" display="http://tcweb.vinfast.vn/tc/launchapp?-attach=true&amp;-s=226TCSession&amp;-o=u5HAEKdB47MsRA" xr:uid="{00000000-0004-0000-0700-000048020000}"/>
    <hyperlink ref="B588" r:id="rId586" display="http://tcweb.vinfast.vn/tc/launchapp?-attach=true&amp;-s=226TCSession&amp;-o=PwOAUrMc47MsRA" xr:uid="{00000000-0004-0000-0700-000049020000}"/>
    <hyperlink ref="B589" r:id="rId587" display="http://tcweb.vinfast.vn/tc/launchapp?-attach=true&amp;-s=226TCSession&amp;-o=PwOAUrMc47MsRA" xr:uid="{00000000-0004-0000-0700-00004A020000}"/>
    <hyperlink ref="B590" r:id="rId588" display="http://tcweb.vinfast.vn/tc/launchapp?-attach=true&amp;-s=226TCSession&amp;-o=ENLAm8Ip47MsRA" xr:uid="{00000000-0004-0000-0700-00004B020000}"/>
    <hyperlink ref="B591" r:id="rId589" display="http://tcweb.vinfast.vn/tc/launchapp?-attach=true&amp;-s=226TCSession&amp;-o=hEFAUrMQ47MsRA" xr:uid="{00000000-0004-0000-0700-00004C020000}"/>
    <hyperlink ref="B592" r:id="rId590" display="http://tcweb.vinfast.vn/tc/launchapp?-attach=true&amp;-s=226TCSession&amp;-o=PwOAUrMc47MsRA" xr:uid="{00000000-0004-0000-0700-00004D020000}"/>
    <hyperlink ref="B593" r:id="rId591" display="http://tcweb.vinfast.vn/tc/launchapp?-attach=true&amp;-s=226TCSession&amp;-o=PwOAUrMc47MsRA" xr:uid="{00000000-0004-0000-0700-00004E020000}"/>
    <hyperlink ref="B594" r:id="rId592" display="http://tcweb.vinfast.vn/tc/launchapp?-attach=true&amp;-s=226TCSession&amp;-o=PwOAUrMc47MsRA" xr:uid="{00000000-0004-0000-0700-00004F020000}"/>
    <hyperlink ref="B595" r:id="rId593" display="http://tcweb.vinfast.vn/tc/launchapp?-attach=true&amp;-s=226TCSession&amp;-o=PwOAUrMc47MsRA" xr:uid="{00000000-0004-0000-0700-000050020000}"/>
    <hyperlink ref="B596" r:id="rId594" display="http://tcweb.vinfast.vn/tc/launchapp?-attach=true&amp;-s=226TCSession&amp;-o=MPEAUtwb47MsRA" xr:uid="{00000000-0004-0000-0700-000051020000}"/>
    <hyperlink ref="B597" r:id="rId595" display="http://tcweb.vinfast.vn/tc/launchapp?-attach=true&amp;-s=226TCSession&amp;-o=MPEAUtwb47MsRA" xr:uid="{00000000-0004-0000-0700-000052020000}"/>
    <hyperlink ref="B598" r:id="rId596" display="http://tcweb.vinfast.vn/tc/launchapp?-attach=true&amp;-s=226TCSession&amp;-o=jRJA1RH047MsRA" xr:uid="{00000000-0004-0000-0700-000053020000}"/>
    <hyperlink ref="B599" r:id="rId597" display="http://tcweb.vinfast.vn/tc/launchapp?-attach=true&amp;-s=226TCSession&amp;-o=COCA1Vyo47MsRA" xr:uid="{00000000-0004-0000-0700-000054020000}"/>
    <hyperlink ref="B600" r:id="rId598" display="http://tcweb.vinfast.vn/tc/launchapp?-attach=true&amp;-s=226TCSession&amp;-o=smIAk2fK47MsRA" xr:uid="{00000000-0004-0000-0700-000055020000}"/>
    <hyperlink ref="B601" r:id="rId599" display="http://tcweb.vinfast.vn/tc/launchapp?-attach=true&amp;-s=226TCSession&amp;-o=PwOAUrMc47MsRA" xr:uid="{00000000-0004-0000-0700-000056020000}"/>
    <hyperlink ref="B602" r:id="rId600" display="http://tcweb.vinfast.vn/tc/launchapp?-attach=true&amp;-s=226TCSession&amp;-o=PwOAUrMc47MsRA" xr:uid="{00000000-0004-0000-0700-000057020000}"/>
    <hyperlink ref="B603" r:id="rId601" display="http://tcweb.vinfast.vn/tc/launchapp?-attach=true&amp;-s=226TCSession&amp;-o=COCA1Vyo47MsRA" xr:uid="{00000000-0004-0000-0700-000058020000}"/>
    <hyperlink ref="B604" r:id="rId602" display="http://tcweb.vinfast.vn/tc/launchapp?-attach=true&amp;-s=226TCSession&amp;-o=smIAk2fK47MsRA" xr:uid="{00000000-0004-0000-0700-000059020000}"/>
    <hyperlink ref="B605" r:id="rId603" display="http://tcweb.vinfast.vn/tc/launchapp?-attach=true&amp;-s=226TCSession&amp;-o=PwOAUrMc47MsRA" xr:uid="{00000000-0004-0000-0700-00005A020000}"/>
    <hyperlink ref="B606" r:id="rId604" display="http://tcweb.vinfast.vn/tc/launchapp?-attach=true&amp;-s=226TCSession&amp;-o=PwOAUrMc47MsRA" xr:uid="{00000000-0004-0000-0700-00005B020000}"/>
    <hyperlink ref="B607" r:id="rId605" display="http://tcweb.vinfast.vn/tc/launchapp?-attach=true&amp;-s=226TCSession&amp;-o=iGOA1Vyo47MsRA" xr:uid="{00000000-0004-0000-0700-00005C020000}"/>
    <hyperlink ref="B608" r:id="rId606" display="http://tcweb.vinfast.vn/tc/launchapp?-attach=true&amp;-s=226TCSession&amp;-o=y0LAEfjS47MsRA" xr:uid="{00000000-0004-0000-0700-00005D020000}"/>
    <hyperlink ref="B609" r:id="rId607" display="http://tcweb.vinfast.vn/tc/launchapp?-attach=true&amp;-s=226TCSession&amp;-o=MPEAUtwb47MsRA" xr:uid="{00000000-0004-0000-0700-00005E020000}"/>
    <hyperlink ref="B610" r:id="rId608" display="http://tcweb.vinfast.vn/tc/launchapp?-attach=true&amp;-s=226TCSession&amp;-o=_oBAY08647MsRA" xr:uid="{00000000-0004-0000-0700-00005F020000}"/>
    <hyperlink ref="B611" r:id="rId609" display="http://tcweb.vinfast.vn/tc/launchapp?-attach=true&amp;-s=226TCSession&amp;-o=ucGAY08647MsRA" xr:uid="{00000000-0004-0000-0700-000060020000}"/>
    <hyperlink ref="B612" r:id="rId610" display="http://tcweb.vinfast.vn/tc/launchapp?-attach=true&amp;-s=226TCSession&amp;-o=MPEAUtwb47MsRA" xr:uid="{00000000-0004-0000-0700-000061020000}"/>
    <hyperlink ref="B613" r:id="rId611" display="http://tcweb.vinfast.vn/tc/launchapp?-attach=true&amp;-s=226TCSession&amp;-o=OXJAY08647MsRA" xr:uid="{00000000-0004-0000-0700-000062020000}"/>
    <hyperlink ref="B614" r:id="rId612" display="http://tcweb.vinfast.vn/tc/launchapp?-attach=true&amp;-s=226TCSession&amp;-o=CAEAGnWY47MsRA" xr:uid="{00000000-0004-0000-0700-000063020000}"/>
    <hyperlink ref="B615" r:id="rId613" display="http://tcweb.vinfast.vn/tc/launchapp?-attach=true&amp;-s=226TCSession&amp;-o=D1OAGnWY47MsRA" xr:uid="{00000000-0004-0000-0700-000064020000}"/>
    <hyperlink ref="B616" r:id="rId614" display="http://tcweb.vinfast.vn/tc/launchapp?-attach=true&amp;-s=226TCSession&amp;-o=YEDAGnXV47MsRA" xr:uid="{00000000-0004-0000-0700-000065020000}"/>
    <hyperlink ref="B617" r:id="rId615" display="http://tcweb.vinfast.vn/tc/launchapp?-attach=true&amp;-s=226TCSession&amp;-o=odMAGnXV47MsRA" xr:uid="{00000000-0004-0000-0700-000066020000}"/>
    <hyperlink ref="B618" r:id="rId616" display="http://tcweb.vinfast.vn/tc/launchapp?-attach=true&amp;-s=226TCSession&amp;-o=KiEA0aV747MsRA" xr:uid="{00000000-0004-0000-0700-000067020000}"/>
    <hyperlink ref="B619" r:id="rId617" display="http://tcweb.vinfast.vn/tc/launchapp?-attach=true&amp;-s=226TCSession&amp;-o=KiEA0aV747MsRA" xr:uid="{00000000-0004-0000-0700-000068020000}"/>
    <hyperlink ref="B620" r:id="rId618" display="http://tcweb.vinfast.vn/tc/launchapp?-attach=true&amp;-s=226TCSession&amp;-o=7YCA0aV747MsRA" xr:uid="{00000000-0004-0000-0700-000069020000}"/>
    <hyperlink ref="B621" r:id="rId619" display="http://tcweb.vinfast.vn/tc/launchapp?-attach=true&amp;-s=226TCSession&amp;-o=vOMAomQL47MsRA" xr:uid="{00000000-0004-0000-0700-00006A020000}"/>
    <hyperlink ref="B622" r:id="rId620" display="http://tcweb.vinfast.vn/tc/launchapp?-attach=true&amp;-s=226TCSession&amp;-o=AlFAIBKx47MsRA" xr:uid="{00000000-0004-0000-0700-00006B020000}"/>
    <hyperlink ref="B623" r:id="rId621" display="http://tcweb.vinfast.vn/tc/launchapp?-attach=true&amp;-s=226TCSession&amp;-o=u_BAEXJM47MsRA" xr:uid="{00000000-0004-0000-0700-00006C020000}"/>
    <hyperlink ref="B624" r:id="rId622" display="http://tcweb.vinfast.vn/tc/launchapp?-attach=true&amp;-s=226TCSession&amp;-o=u_BAEXJM47MsRA" xr:uid="{00000000-0004-0000-0700-00006D020000}"/>
    <hyperlink ref="B625" r:id="rId623" display="http://tcweb.vinfast.vn/tc/launchapp?-attach=true&amp;-s=226TCSession&amp;-o=u_BAEXJM47MsRA" xr:uid="{00000000-0004-0000-0700-00006E020000}"/>
    <hyperlink ref="B626" r:id="rId624" display="http://tcweb.vinfast.vn/tc/launchapp?-attach=true&amp;-s=226TCSession&amp;-o=u_BAEXJM47MsRA" xr:uid="{00000000-0004-0000-0700-00006F020000}"/>
    <hyperlink ref="B627" r:id="rId625" display="http://tcweb.vinfast.vn/tc/launchapp?-attach=true&amp;-s=226TCSession&amp;-o=7tPAY5Se47MsRA" xr:uid="{00000000-0004-0000-0700-000070020000}"/>
    <hyperlink ref="B628" r:id="rId626" display="http://tcweb.vinfast.vn/tc/launchapp?-attach=true&amp;-s=226TCSession&amp;-o=iGKAUrc847MsRA" xr:uid="{00000000-0004-0000-0700-000071020000}"/>
    <hyperlink ref="B629" r:id="rId627" display="http://tcweb.vinfast.vn/tc/launchapp?-attach=true&amp;-s=226TCSession&amp;-o=iGKAUrc847MsRA" xr:uid="{00000000-0004-0000-0700-000072020000}"/>
    <hyperlink ref="B630" r:id="rId628" display="http://tcweb.vinfast.vn/tc/launchapp?-attach=true&amp;-s=226TCSession&amp;-o=iGKAUrc847MsRA" xr:uid="{00000000-0004-0000-0700-000073020000}"/>
    <hyperlink ref="B631" r:id="rId629" display="http://tcweb.vinfast.vn/tc/launchapp?-attach=true&amp;-s=226TCSession&amp;-o=iGKAUrc847MsRA" xr:uid="{00000000-0004-0000-0700-000074020000}"/>
    <hyperlink ref="B632" r:id="rId630" display="http://tcweb.vinfast.vn/tc/launchapp?-attach=true&amp;-s=226TCSession&amp;-o=iGKAUrc847MsRA" xr:uid="{00000000-0004-0000-0700-000075020000}"/>
    <hyperlink ref="B633" r:id="rId631" display="http://tcweb.vinfast.vn/tc/launchapp?-attach=true&amp;-s=226TCSession&amp;-o=iGKAUrc847MsRA" xr:uid="{00000000-0004-0000-0700-000076020000}"/>
    <hyperlink ref="B634" r:id="rId632" display="http://tcweb.vinfast.vn/tc/launchapp?-attach=true&amp;-s=226TCSession&amp;-o=iGKAUrc847MsRA" xr:uid="{00000000-0004-0000-0700-000077020000}"/>
    <hyperlink ref="B635" r:id="rId633" display="http://tcweb.vinfast.vn/tc/launchapp?-attach=true&amp;-s=226TCSession&amp;-o=bzHAY5Se47MsRA" xr:uid="{00000000-0004-0000-0700-000078020000}"/>
    <hyperlink ref="B636" r:id="rId634" display="http://tcweb.vinfast.vn/tc/launchapp?-attach=true&amp;-s=226TCSession&amp;-o=jMGA1Vyo47MsRA" xr:uid="{00000000-0004-0000-0700-000079020000}"/>
    <hyperlink ref="B637" r:id="rId635" display="http://tcweb.vinfast.vn/tc/launchapp?-attach=true&amp;-s=226TCSession&amp;-o=PwOAUrMc47MsRA" xr:uid="{00000000-0004-0000-0700-00007A020000}"/>
    <hyperlink ref="B638" r:id="rId636" display="http://tcweb.vinfast.vn/tc/launchapp?-attach=true&amp;-s=226TCSession&amp;-o=DDJA0Zt447MsRA" xr:uid="{00000000-0004-0000-0700-00007B020000}"/>
    <hyperlink ref="B639" r:id="rId637" display="http://tcweb.vinfast.vn/tc/launchapp?-attach=true&amp;-s=226TCSession&amp;-o=jMGA1Vyo47MsRA" xr:uid="{00000000-0004-0000-0700-00007C020000}"/>
    <hyperlink ref="B640" r:id="rId638" display="http://tcweb.vinfast.vn/tc/launchapp?-attach=true&amp;-s=226TCSession&amp;-o=PwOAUrMc47MsRA" xr:uid="{00000000-0004-0000-0700-00007D020000}"/>
    <hyperlink ref="B641" r:id="rId639" display="http://tcweb.vinfast.vn/tc/launchapp?-attach=true&amp;-s=226TCSession&amp;-o=DDJA0Zt447MsRA" xr:uid="{00000000-0004-0000-0700-00007E020000}"/>
    <hyperlink ref="B642" r:id="rId640" display="http://tcweb.vinfast.vn/tc/launchapp?-attach=true&amp;-s=226TCSession&amp;-o=jMGA1Vyo47MsRA" xr:uid="{00000000-0004-0000-0700-00007F020000}"/>
    <hyperlink ref="B643" r:id="rId641" display="http://tcweb.vinfast.vn/tc/launchapp?-attach=true&amp;-s=226TCSession&amp;-o=PwOAUrMc47MsRA" xr:uid="{00000000-0004-0000-0700-000080020000}"/>
    <hyperlink ref="B644" r:id="rId642" display="http://tcweb.vinfast.vn/tc/launchapp?-attach=true&amp;-s=226TCSession&amp;-o=DDJA0Zt447MsRA" xr:uid="{00000000-0004-0000-0700-000081020000}"/>
    <hyperlink ref="B645" r:id="rId643" display="http://tcweb.vinfast.vn/tc/launchapp?-attach=true&amp;-s=226TCSession&amp;-o=UUPAkCJ447MsRA" xr:uid="{00000000-0004-0000-0700-000082020000}"/>
    <hyperlink ref="B646" r:id="rId644" display="http://tcweb.vinfast.vn/tc/launchapp?-attach=true&amp;-s=226TCSession&amp;-o=K$AAY08647MsRA" xr:uid="{00000000-0004-0000-0700-000083020000}"/>
    <hyperlink ref="B647" r:id="rId645" display="http://tcweb.vinfast.vn/tc/launchapp?-attach=true&amp;-s=226TCSession&amp;-o=qQNAY08647MsRA" xr:uid="{00000000-0004-0000-0700-000084020000}"/>
    <hyperlink ref="B648" r:id="rId646" display="http://tcweb.vinfast.vn/tc/launchapp?-attach=true&amp;-s=226TCSession&amp;-o=LADAY08647MsRA" xr:uid="{00000000-0004-0000-0700-000085020000}"/>
    <hyperlink ref="B649" r:id="rId647" display="http://tcweb.vinfast.vn/tc/launchapp?-attach=true&amp;-s=226TCSession&amp;-o=K$AAY08647MsRA" xr:uid="{00000000-0004-0000-0700-000086020000}"/>
    <hyperlink ref="B650" r:id="rId648" display="http://tcweb.vinfast.vn/tc/launchapp?-attach=true&amp;-s=226TCSession&amp;-o=qQNAY08647MsRA" xr:uid="{00000000-0004-0000-0700-000087020000}"/>
    <hyperlink ref="B651" r:id="rId649" display="http://tcweb.vinfast.vn/tc/launchapp?-attach=true&amp;-s=226TCSession&amp;-o=LADAY08647MsRA" xr:uid="{00000000-0004-0000-0700-000088020000}"/>
    <hyperlink ref="B652" r:id="rId650" display="http://tcweb.vinfast.vn/tc/launchapp?-attach=true&amp;-s=226TCSession&amp;-o=K$AAY08647MsRA" xr:uid="{00000000-0004-0000-0700-000089020000}"/>
    <hyperlink ref="B653" r:id="rId651" display="http://tcweb.vinfast.vn/tc/launchapp?-attach=true&amp;-s=226TCSession&amp;-o=qQNAY08647MsRA" xr:uid="{00000000-0004-0000-0700-00008A020000}"/>
    <hyperlink ref="B654" r:id="rId652" display="http://tcweb.vinfast.vn/tc/launchapp?-attach=true&amp;-s=226TCSession&amp;-o=LADAY08647MsRA" xr:uid="{00000000-0004-0000-0700-00008B020000}"/>
    <hyperlink ref="B655" r:id="rId653" display="http://tcweb.vinfast.vn/tc/launchapp?-attach=true&amp;-s=226TCSession&amp;-o=K$AAY08647MsRA" xr:uid="{00000000-0004-0000-0700-00008C020000}"/>
    <hyperlink ref="B656" r:id="rId654" display="http://tcweb.vinfast.vn/tc/launchapp?-attach=true&amp;-s=226TCSession&amp;-o=qQNAY08647MsRA" xr:uid="{00000000-0004-0000-0700-00008D020000}"/>
    <hyperlink ref="B657" r:id="rId655" display="http://tcweb.vinfast.vn/tc/launchapp?-attach=true&amp;-s=226TCSession&amp;-o=LADAY08647MsRA" xr:uid="{00000000-0004-0000-0700-00008E020000}"/>
    <hyperlink ref="B658" r:id="rId656" display="http://tcweb.vinfast.vn/tc/launchapp?-attach=true&amp;-s=226TCSession&amp;-o=SnFA1TXi47MsRA" xr:uid="{00000000-0004-0000-0700-00008F020000}"/>
    <hyperlink ref="B659" r:id="rId657" display="http://tcweb.vinfast.vn/tc/launchapp?-attach=true&amp;-s=226TCSession&amp;-o=1YFA2VxK47MsRA" xr:uid="{00000000-0004-0000-0700-000090020000}"/>
    <hyperlink ref="B660" r:id="rId658" display="http://tcweb.vinfast.vn/tc/launchapp?-attach=true&amp;-s=226TCSession&amp;-o=MPEAUtwb47MsRA" xr:uid="{00000000-0004-0000-0700-000091020000}"/>
    <hyperlink ref="B661" r:id="rId659" display="http://tcweb.vinfast.vn/tc/launchapp?-attach=true&amp;-s=226TCSession&amp;-o=MPEAUtwb47MsRA" xr:uid="{00000000-0004-0000-0700-000092020000}"/>
    <hyperlink ref="B662" r:id="rId660" display="http://tcweb.vinfast.vn/tc/launchapp?-attach=true&amp;-s=226TCSession&amp;-o=zhLAUrMQ47MsRA" xr:uid="{00000000-0004-0000-0700-000093020000}"/>
    <hyperlink ref="B663" r:id="rId661" display="http://tcweb.vinfast.vn/tc/launchapp?-attach=true&amp;-s=226TCSession&amp;-o=zhLAUrMQ47MsRA" xr:uid="{00000000-0004-0000-0700-000094020000}"/>
    <hyperlink ref="B664" r:id="rId662" display="http://tcweb.vinfast.vn/tc/launchapp?-attach=true&amp;-s=226TCSession&amp;-o=zhLAUrMQ47MsRA" xr:uid="{00000000-0004-0000-0700-000095020000}"/>
    <hyperlink ref="B665" r:id="rId663" display="http://tcweb.vinfast.vn/tc/launchapp?-attach=true&amp;-s=226TCSession&amp;-o=zhLAUrMQ47MsRA" xr:uid="{00000000-0004-0000-0700-000096020000}"/>
    <hyperlink ref="B666" r:id="rId664" display="http://tcweb.vinfast.vn/tc/launchapp?-attach=true&amp;-s=226TCSession&amp;-o=zhLAUrMQ47MsRA" xr:uid="{00000000-0004-0000-0700-000097020000}"/>
    <hyperlink ref="B667" r:id="rId665" display="http://tcweb.vinfast.vn/tc/launchapp?-attach=true&amp;-s=226TCSession&amp;-o=zhLAUrMQ47MsRA" xr:uid="{00000000-0004-0000-0700-000098020000}"/>
    <hyperlink ref="B668" r:id="rId666" display="http://tcweb.vinfast.vn/tc/launchapp?-attach=true&amp;-s=226TCSession&amp;-o=zYKA2u1H47MsRA" xr:uid="{00000000-0004-0000-0700-000099020000}"/>
    <hyperlink ref="B669" r:id="rId667" display="http://tcweb.vinfast.vn/tc/launchapp?-attach=true&amp;-s=226TCSession&amp;-o=moAAWnXx47MsRA" xr:uid="{00000000-0004-0000-0700-00009A020000}"/>
    <hyperlink ref="B670" r:id="rId668" display="http://tcweb.vinfast.vn/tc/launchapp?-attach=true&amp;-s=226TCSession&amp;-o=mmLAIdTQ47MsRA" xr:uid="{00000000-0004-0000-0700-00009B020000}"/>
    <hyperlink ref="B671" r:id="rId669" display="http://tcweb.vinfast.vn/tc/launchapp?-attach=true&amp;-s=226TCSession&amp;-o=aLAAml8t47MsRA" xr:uid="{00000000-0004-0000-0700-00009C020000}"/>
    <hyperlink ref="B672" r:id="rId670" display="http://tcweb.vinfast.vn/tc/launchapp?-attach=true&amp;-s=226TCSession&amp;-o=1UHAVZvf47MsRA" xr:uid="{00000000-0004-0000-0700-00009D020000}"/>
    <hyperlink ref="B673" r:id="rId671" display="http://tcweb.vinfast.vn/tc/launchapp?-attach=true&amp;-s=226TCSession&amp;-o=LjPAknwW47MsRA" xr:uid="{00000000-0004-0000-0700-00009E020000}"/>
    <hyperlink ref="B674" r:id="rId672" display="http://tcweb.vinfast.vn/tc/launchapp?-attach=true&amp;-s=226TCSession&amp;-o=I4MAk3iI47MsRA" xr:uid="{00000000-0004-0000-0700-00009F020000}"/>
    <hyperlink ref="B675" r:id="rId673" display="http://tcweb.vinfast.vn/tc/launchapp?-attach=true&amp;-s=226TCSession&amp;-o=AALAUqQy47MsRA" xr:uid="{00000000-0004-0000-0700-0000A0020000}"/>
    <hyperlink ref="B676" r:id="rId674" display="http://tcweb.vinfast.vn/tc/launchapp?-attach=true&amp;-s=226TCSession&amp;-o=17IAmrge47MsRA" xr:uid="{00000000-0004-0000-0700-0000A1020000}"/>
    <hyperlink ref="B677" r:id="rId675" display="http://tcweb.vinfast.vn/tc/launchapp?-attach=true&amp;-s=226TCSession&amp;-o=BdMA0hHc47MsRA" xr:uid="{00000000-0004-0000-0700-0000A2020000}"/>
    <hyperlink ref="B678" r:id="rId676" display="http://tcweb.vinfast.vn/tc/launchapp?-attach=true&amp;-s=226TCSession&amp;-o=i2BAmrzu47MsRA" xr:uid="{00000000-0004-0000-0700-0000A3020000}"/>
    <hyperlink ref="B679" r:id="rId677" display="http://tcweb.vinfast.vn/tc/launchapp?-attach=true&amp;-s=226TCSession&amp;-o=_VBAkr8v47MsRA" xr:uid="{00000000-0004-0000-0700-0000A4020000}"/>
    <hyperlink ref="B680" r:id="rId678" display="http://tcweb.vinfast.vn/tc/launchapp?-attach=true&amp;-s=226TCSession&amp;-o=vMJAnbIm47MsRA" xr:uid="{00000000-0004-0000-0700-0000A5020000}"/>
    <hyperlink ref="B681" r:id="rId679" display="http://tcweb.vinfast.vn/tc/launchapp?-attach=true&amp;-s=226TCSession&amp;-o=KVHAnXH747MsRA" xr:uid="{00000000-0004-0000-0700-0000A6020000}"/>
    <hyperlink ref="B682" r:id="rId680" display="http://tcweb.vinfast.vn/tc/launchapp?-attach=true&amp;-s=226TCSession&amp;-o=W3NA0fV447MsRA" xr:uid="{00000000-0004-0000-0700-0000A7020000}"/>
    <hyperlink ref="B683" r:id="rId681" display="http://tcweb.vinfast.vn/tc/launchapp?-attach=true&amp;-s=226TCSession&amp;-o=W3NA0fV447MsRA" xr:uid="{00000000-0004-0000-0700-0000A8020000}"/>
    <hyperlink ref="B684" r:id="rId682" display="http://tcweb.vinfast.vn/tc/launchapp?-attach=true&amp;-s=226TCSession&amp;-o=W3NA0fV447MsRA" xr:uid="{00000000-0004-0000-0700-0000A9020000}"/>
    <hyperlink ref="B685" r:id="rId683" display="http://tcweb.vinfast.vn/tc/launchapp?-attach=true&amp;-s=226TCSession&amp;-o=W3NA0fV447MsRA" xr:uid="{00000000-0004-0000-0700-0000AA020000}"/>
    <hyperlink ref="B686" r:id="rId684" display="http://tcweb.vinfast.vn/tc/launchapp?-attach=true&amp;-s=226TCSession&amp;-o=W3NA0fV447MsRA" xr:uid="{00000000-0004-0000-0700-0000AB020000}"/>
    <hyperlink ref="B687" r:id="rId685" display="http://tcweb.vinfast.vn/tc/launchapp?-attach=true&amp;-s=226TCSession&amp;-o=W3NA0fV447MsRA" xr:uid="{00000000-0004-0000-0700-0000AC020000}"/>
    <hyperlink ref="B688" r:id="rId686" display="http://tcweb.vinfast.vn/tc/launchapp?-attach=true&amp;-s=226TCSession&amp;-o=W3NA0fV447MsRA" xr:uid="{00000000-0004-0000-0700-0000AD020000}"/>
    <hyperlink ref="B689" r:id="rId687" display="http://tcweb.vinfast.vn/tc/launchapp?-attach=true&amp;-s=226TCSession&amp;-o=W3NA0fV447MsRA" xr:uid="{00000000-0004-0000-0700-0000AE020000}"/>
    <hyperlink ref="B690" r:id="rId688" display="http://tcweb.vinfast.vn/tc/launchapp?-attach=true&amp;-s=226TCSession&amp;-o=soGAFd7y47MsRA" xr:uid="{00000000-0004-0000-0700-0000AF020000}"/>
    <hyperlink ref="B691" r:id="rId689" display="http://tcweb.vinfast.vn/tc/launchapp?-attach=true&amp;-s=226TCSession&amp;-o=SgKAmrge47MsRA" xr:uid="{00000000-0004-0000-0700-0000B0020000}"/>
    <hyperlink ref="B692" r:id="rId690" display="http://tcweb.vinfast.vn/tc/launchapp?-attach=true&amp;-s=226TCSession&amp;-o=PwOAUrMc47MsRA" xr:uid="{00000000-0004-0000-0700-0000B1020000}"/>
    <hyperlink ref="B693" r:id="rId691" display="http://tcweb.vinfast.vn/tc/launchapp?-attach=true&amp;-s=226TCSession&amp;-o=SHHAmrge47MsRA" xr:uid="{00000000-0004-0000-0700-0000B2020000}"/>
    <hyperlink ref="B694" r:id="rId692" display="http://tcweb.vinfast.vn/tc/launchapp?-attach=true&amp;-s=226TCSession&amp;-o=JULAnSsE47MsRA" xr:uid="{00000000-0004-0000-0700-0000B3020000}"/>
    <hyperlink ref="B695" r:id="rId693" display="http://tcweb.vinfast.vn/tc/launchapp?-attach=true&amp;-s=226TCSession&amp;-o=WMLAI44547MsRA" xr:uid="{00000000-0004-0000-0700-0000B4020000}"/>
    <hyperlink ref="B696" r:id="rId694" display="http://tcweb.vinfast.vn/tc/launchapp?-attach=true&amp;-s=226TCSession&amp;-o=W3NA0fV447MsRA" xr:uid="{00000000-0004-0000-0700-0000B5020000}"/>
    <hyperlink ref="B697" r:id="rId695" display="http://tcweb.vinfast.vn/tc/launchapp?-attach=true&amp;-s=226TCSession&amp;-o=W3NA0fV447MsRA" xr:uid="{00000000-0004-0000-0700-0000B6020000}"/>
    <hyperlink ref="B698" r:id="rId696" display="http://tcweb.vinfast.vn/tc/launchapp?-attach=true&amp;-s=226TCSession&amp;-o=W3NA0fV447MsRA" xr:uid="{00000000-0004-0000-0700-0000B7020000}"/>
    <hyperlink ref="B699" r:id="rId697" display="http://tcweb.vinfast.vn/tc/launchapp?-attach=true&amp;-s=226TCSession&amp;-o=W3NA0fV447MsRA" xr:uid="{00000000-0004-0000-0700-0000B8020000}"/>
    <hyperlink ref="B700" r:id="rId698" display="http://tcweb.vinfast.vn/tc/launchapp?-attach=true&amp;-s=226TCSession&amp;-o=W3NA0fV447MsRA" xr:uid="{00000000-0004-0000-0700-0000B9020000}"/>
    <hyperlink ref="B701" r:id="rId699" display="http://tcweb.vinfast.vn/tc/launchapp?-attach=true&amp;-s=226TCSession&amp;-o=W3NA0fV447MsRA" xr:uid="{00000000-0004-0000-0700-0000BA020000}"/>
    <hyperlink ref="B702" r:id="rId700" display="http://tcweb.vinfast.vn/tc/launchapp?-attach=true&amp;-s=226TCSession&amp;-o=W3NA0fV447MsRA" xr:uid="{00000000-0004-0000-0700-0000BB020000}"/>
    <hyperlink ref="B703" r:id="rId701" display="http://tcweb.vinfast.vn/tc/launchapp?-attach=true&amp;-s=226TCSession&amp;-o=mMMAnGUu47MsRA" xr:uid="{00000000-0004-0000-0700-0000BC020000}"/>
    <hyperlink ref="B704" r:id="rId702" display="http://tcweb.vinfast.vn/tc/launchapp?-attach=true&amp;-s=226TCSession&amp;-o=5ENAnSsE47MsRA" xr:uid="{00000000-0004-0000-0700-0000BD020000}"/>
    <hyperlink ref="B705" r:id="rId703" display="http://tcweb.vinfast.vn/tc/launchapp?-attach=true&amp;-s=226TCSession&amp;-o=GiMAI44547MsRA" xr:uid="{00000000-0004-0000-0700-0000BE020000}"/>
    <hyperlink ref="B706" r:id="rId704" display="http://tcweb.vinfast.vn/tc/launchapp?-attach=true&amp;-s=226TCSession&amp;-o=_EEAUrMc47MsRA" xr:uid="{00000000-0004-0000-0700-0000BF020000}"/>
    <hyperlink ref="B707" r:id="rId705" display="http://tcweb.vinfast.vn/tc/launchapp?-attach=true&amp;-s=226TCSession&amp;-o=_EEAUrMc47MsRA" xr:uid="{00000000-0004-0000-0700-0000C0020000}"/>
    <hyperlink ref="B708" r:id="rId706" display="http://tcweb.vinfast.vn/tc/launchapp?-attach=true&amp;-s=226TCSession&amp;-o=lNJAnGUu47MsRA" xr:uid="{00000000-0004-0000-0700-0000C1020000}"/>
    <hyperlink ref="B709" r:id="rId707" display="http://tcweb.vinfast.vn/tc/launchapp?-attach=true&amp;-s=226TCSession&amp;-o=pFKAnSsE47MsRA" xr:uid="{00000000-0004-0000-0700-0000C2020000}"/>
    <hyperlink ref="B710" r:id="rId708" display="http://tcweb.vinfast.vn/tc/launchapp?-attach=true&amp;-s=226TCSession&amp;-o=WLGAI44547MsRA" xr:uid="{00000000-0004-0000-0700-0000C3020000}"/>
    <hyperlink ref="B711" r:id="rId709" display="http://tcweb.vinfast.vn/tc/launchapp?-attach=true&amp;-s=226TCSession&amp;-o=PwOAUrMc47MsRA" xr:uid="{00000000-0004-0000-0700-0000C4020000}"/>
    <hyperlink ref="B712" r:id="rId710" display="http://tcweb.vinfast.vn/tc/launchapp?-attach=true&amp;-s=226TCSession&amp;-o=PwOAUrMc47MsRA" xr:uid="{00000000-0004-0000-0700-0000C5020000}"/>
    <hyperlink ref="B713" r:id="rId711" display="http://tcweb.vinfast.vn/tc/launchapp?-attach=true&amp;-s=226TCSession&amp;-o=3KFAXOTO47MsRA" xr:uid="{00000000-0004-0000-0700-0000C6020000}"/>
    <hyperlink ref="B714" r:id="rId712" display="http://tcweb.vinfast.vn/tc/launchapp?-attach=true&amp;-s=226TCSession&amp;-o=ZKDAnSsE47MsRA" xr:uid="{00000000-0004-0000-0700-0000C7020000}"/>
    <hyperlink ref="B715" r:id="rId713" display="http://tcweb.vinfast.vn/tc/launchapp?-attach=true&amp;-s=226TCSession&amp;-o=UQEAWK7e47MsRA" xr:uid="{00000000-0004-0000-0700-0000C8020000}"/>
    <hyperlink ref="B716" r:id="rId714" display="http://tcweb.vinfast.vn/tc/launchapp?-attach=true&amp;-s=226TCSession&amp;-o=TUOA26OK47MsRA" xr:uid="{00000000-0004-0000-0700-0000C9020000}"/>
    <hyperlink ref="B717" r:id="rId715" display="http://tcweb.vinfast.vn/tc/launchapp?-attach=true&amp;-s=226TCSession&amp;-o=X0NAI44547MsRA" xr:uid="{00000000-0004-0000-0700-0000CA020000}"/>
    <hyperlink ref="B718" r:id="rId716" display="http://tcweb.vinfast.vn/tc/launchapp?-attach=true&amp;-s=226TCSession&amp;-o=PwOAUrMc47MsRA" xr:uid="{00000000-0004-0000-0700-0000CB020000}"/>
    <hyperlink ref="B719" r:id="rId717" display="http://tcweb.vinfast.vn/tc/launchapp?-attach=true&amp;-s=226TCSession&amp;-o=mNAAXuOL47MsRA" xr:uid="{00000000-0004-0000-0700-0000CC020000}"/>
    <hyperlink ref="B720" r:id="rId718" display="http://tcweb.vinfast.vn/tc/launchapp?-attach=true&amp;-s=226TCSession&amp;-o=pSHAnSsE47MsRA" xr:uid="{00000000-0004-0000-0700-0000CD020000}"/>
    <hyperlink ref="B721" r:id="rId719" display="http://tcweb.vinfast.vn/tc/launchapp?-attach=true&amp;-s=226TCSession&amp;-o=qnPAXdFh47MsRA" xr:uid="{00000000-0004-0000-0700-0000CE020000}"/>
    <hyperlink ref="B722" r:id="rId720" display="http://tcweb.vinfast.vn/tc/launchapp?-attach=true&amp;-s=226TCSession&amp;-o=xuEAIJc$47MsRA" xr:uid="{00000000-0004-0000-0700-0000CF020000}"/>
    <hyperlink ref="B723" r:id="rId721" display="http://tcweb.vinfast.vn/tc/launchapp?-attach=true&amp;-s=226TCSession&amp;-o=jkCAoIYw47MsRA" xr:uid="{00000000-0004-0000-0700-0000D0020000}"/>
    <hyperlink ref="B724" r:id="rId722" display="http://tcweb.vinfast.vn/tc/launchapp?-attach=true&amp;-s=226TCSession&amp;-o=QGNAIJc$47MsRA" xr:uid="{00000000-0004-0000-0700-0000D1020000}"/>
    <hyperlink ref="B725" r:id="rId723" display="http://tcweb.vinfast.vn/tc/launchapp?-attach=true&amp;-s=226TCSession&amp;-o=PwOAUrMc47MsRA" xr:uid="{00000000-0004-0000-0700-0000D2020000}"/>
    <hyperlink ref="B726" r:id="rId724" display="http://tcweb.vinfast.vn/tc/launchapp?-attach=true&amp;-s=226TCSession&amp;-o=zdLAYaiN47MsRA" xr:uid="{00000000-0004-0000-0700-0000D3020000}"/>
    <hyperlink ref="B727" r:id="rId725" display="http://tcweb.vinfast.vn/tc/launchapp?-attach=true&amp;-s=226TCSession&amp;-o=p3PAUrcV47MsRA" xr:uid="{00000000-0004-0000-0700-0000D4020000}"/>
    <hyperlink ref="B728" r:id="rId726" display="http://tcweb.vinfast.vn/tc/launchapp?-attach=true&amp;-s=226TCSession&amp;-o=p3PAUrcV47MsRA" xr:uid="{00000000-0004-0000-0700-0000D5020000}"/>
    <hyperlink ref="B729" r:id="rId727" display="http://tcweb.vinfast.vn/tc/launchapp?-attach=true&amp;-s=226TCSession&amp;-o=p3PAUrcV47MsRA" xr:uid="{00000000-0004-0000-0700-0000D6020000}"/>
    <hyperlink ref="B730" r:id="rId728" display="http://tcweb.vinfast.vn/tc/launchapp?-attach=true&amp;-s=226TCSession&amp;-o=x4FAIJc$47MsRA" xr:uid="{00000000-0004-0000-0700-0000D7020000}"/>
    <hyperlink ref="B731" r:id="rId729" display="http://tcweb.vinfast.vn/tc/launchapp?-attach=true&amp;-s=226TCSession&amp;-o=jYEAoIYw47MsRA" xr:uid="{00000000-0004-0000-0700-0000D8020000}"/>
    <hyperlink ref="B732" r:id="rId730" display="http://tcweb.vinfast.vn/tc/launchapp?-attach=true&amp;-s=226TCSession&amp;-o=wWHAIJc$47MsRA" xr:uid="{00000000-0004-0000-0700-0000D9020000}"/>
    <hyperlink ref="B733" r:id="rId731" display="http://tcweb.vinfast.vn/tc/launchapp?-attach=true&amp;-s=226TCSession&amp;-o=PwOAUrMc47MsRA" xr:uid="{00000000-0004-0000-0700-0000DA020000}"/>
    <hyperlink ref="B734" r:id="rId732" display="http://tcweb.vinfast.vn/tc/launchapp?-attach=true&amp;-s=226TCSession&amp;-o=SdJAYaiN47MsRA" xr:uid="{00000000-0004-0000-0700-0000DB020000}"/>
    <hyperlink ref="B735" r:id="rId733" display="http://tcweb.vinfast.vn/tc/launchapp?-attach=true&amp;-s=226TCSession&amp;-o=p3PAUrcV47MsRA" xr:uid="{00000000-0004-0000-0700-0000DC020000}"/>
    <hyperlink ref="B736" r:id="rId734" display="http://tcweb.vinfast.vn/tc/launchapp?-attach=true&amp;-s=226TCSession&amp;-o=p3PAUrcV47MsRA" xr:uid="{00000000-0004-0000-0700-0000DD020000}"/>
    <hyperlink ref="B737" r:id="rId735" display="http://tcweb.vinfast.vn/tc/launchapp?-attach=true&amp;-s=226TCSession&amp;-o=p3PAUrcV47MsRA" xr:uid="{00000000-0004-0000-0700-0000DE020000}"/>
    <hyperlink ref="B738" r:id="rId736" display="http://tcweb.vinfast.vn/tc/launchapp?-attach=true&amp;-s=226TCSession&amp;-o=ExDA1Vyo47MsRA" xr:uid="{00000000-0004-0000-0700-0000DF020000}"/>
    <hyperlink ref="B739" r:id="rId737" display="http://tcweb.vinfast.vn/tc/launchapp?-attach=true&amp;-s=226TCSession&amp;-o=kVLA1Vyo47MsRA" xr:uid="{00000000-0004-0000-0700-0000E0020000}"/>
    <hyperlink ref="B740" r:id="rId738" display="http://tcweb.vinfast.vn/tc/launchapp?-attach=true&amp;-s=226TCSession&amp;-o=OHFA0aV747MsRA" xr:uid="{00000000-0004-0000-0700-0000E1020000}"/>
    <hyperlink ref="B741" r:id="rId739" display="http://tcweb.vinfast.vn/tc/launchapp?-attach=true&amp;-s=226TCSession&amp;-o=PwOAUrMc47MsRA" xr:uid="{00000000-0004-0000-0700-0000E2020000}"/>
    <hyperlink ref="B742" r:id="rId740" display="http://tcweb.vinfast.vn/tc/launchapp?-attach=true&amp;-s=226TCSession&amp;-o=PwOAUrMc47MsRA" xr:uid="{00000000-0004-0000-0700-0000E3020000}"/>
    <hyperlink ref="B743" r:id="rId741" display="http://tcweb.vinfast.vn/tc/launchapp?-attach=true&amp;-s=226TCSession&amp;-o=PwOAUrMc47MsRA" xr:uid="{00000000-0004-0000-0700-0000E4020000}"/>
    <hyperlink ref="B744" r:id="rId742" display="http://tcweb.vinfast.vn/tc/launchapp?-attach=true&amp;-s=226TCSession&amp;-o=PwOAUrMc47MsRA" xr:uid="{00000000-0004-0000-0700-0000E5020000}"/>
    <hyperlink ref="B745" r:id="rId743" display="http://tcweb.vinfast.vn/tc/launchapp?-attach=true&amp;-s=226TCSession&amp;-o=jtJA1Vyo47MsRA" xr:uid="{00000000-0004-0000-0700-0000E6020000}"/>
    <hyperlink ref="B746" r:id="rId744" display="http://tcweb.vinfast.vn/tc/launchapp?-attach=true&amp;-s=226TCSession&amp;-o=XEFAWXYJ47MsRA" xr:uid="{00000000-0004-0000-0700-0000E7020000}"/>
    <hyperlink ref="B747" r:id="rId745" display="http://tcweb.vinfast.vn/tc/launchapp?-attach=true&amp;-s=226TCSession&amp;-o=PwOAUrMc47MsRA" xr:uid="{00000000-0004-0000-0700-0000E8020000}"/>
    <hyperlink ref="B748" r:id="rId746" display="http://tcweb.vinfast.vn/tc/launchapp?-attach=true&amp;-s=226TCSession&amp;-o=PwOAUrMc47MsRA" xr:uid="{00000000-0004-0000-0700-0000E9020000}"/>
    <hyperlink ref="B749" r:id="rId747" display="http://tcweb.vinfast.vn/tc/launchapp?-attach=true&amp;-s=226TCSession&amp;-o=PwOAUrMc47MsRA" xr:uid="{00000000-0004-0000-0700-0000EA020000}"/>
    <hyperlink ref="B750" r:id="rId748" display="http://tcweb.vinfast.vn/tc/launchapp?-attach=true&amp;-s=226TCSession&amp;-o=5qCA2K1l47MsRA" xr:uid="{00000000-0004-0000-0700-0000EB020000}"/>
    <hyperlink ref="B751" r:id="rId749" display="http://tcweb.vinfast.vn/tc/launchapp?-attach=true&amp;-s=226TCSession&amp;-o=UEAA1Vyo47MsRA" xr:uid="{00000000-0004-0000-0700-0000EC020000}"/>
    <hyperlink ref="B752" r:id="rId750" display="http://tcweb.vinfast.vn/tc/launchapp?-attach=true&amp;-s=226TCSession&amp;-o=SIFAIJc$47MsRA" xr:uid="{00000000-0004-0000-0700-0000ED020000}"/>
    <hyperlink ref="B753" r:id="rId751" display="http://tcweb.vinfast.vn/tc/launchapp?-attach=true&amp;-s=226TCSession&amp;-o=IGFAnXH747MsRA" xr:uid="{00000000-0004-0000-0700-0000EE020000}"/>
    <hyperlink ref="B754" r:id="rId752" display="http://tcweb.vinfast.vn/tc/launchapp?-attach=true&amp;-s=226TCSession&amp;-o=PwOAUrMc47MsRA" xr:uid="{00000000-0004-0000-0700-0000EF020000}"/>
    <hyperlink ref="B755" r:id="rId753" display="http://tcweb.vinfast.vn/tc/launchapp?-attach=true&amp;-s=226TCSession&amp;-o=PwOAUrMc47MsRA" xr:uid="{00000000-0004-0000-0700-0000F0020000}"/>
    <hyperlink ref="B756" r:id="rId754" display="http://tcweb.vinfast.vn/tc/launchapp?-attach=true&amp;-s=226TCSession&amp;-o=PwOAUrMc47MsRA" xr:uid="{00000000-0004-0000-0700-0000F1020000}"/>
    <hyperlink ref="B757" r:id="rId755" display="http://tcweb.vinfast.vn/tc/launchapp?-attach=true&amp;-s=226TCSession&amp;-o=PwOAUrMc47MsRA" xr:uid="{00000000-0004-0000-0700-0000F2020000}"/>
    <hyperlink ref="B758" r:id="rId756" display="http://tcweb.vinfast.vn/tc/launchapp?-attach=true&amp;-s=226TCSession&amp;-o=PwOAUrMc47MsRA" xr:uid="{00000000-0004-0000-0700-0000F3020000}"/>
    <hyperlink ref="B759" r:id="rId757" display="http://tcweb.vinfast.vn/tc/launchapp?-attach=true&amp;-s=226TCSession&amp;-o=GfEAotcO47MsRA" xr:uid="{00000000-0004-0000-0700-0000F4020000}"/>
    <hyperlink ref="B760" r:id="rId758" display="http://tcweb.vinfast.vn/tc/launchapp?-attach=true&amp;-s=226TCSession&amp;-o=1nIA2JeX47MsRA" xr:uid="{00000000-0004-0000-0700-0000F5020000}"/>
    <hyperlink ref="B761" r:id="rId759" display="http://tcweb.vinfast.vn/tc/launchapp?-attach=true&amp;-s=226TCSession&amp;-o=nELAmdXw47MsRA" xr:uid="{00000000-0004-0000-0700-0000F6020000}"/>
    <hyperlink ref="B762" r:id="rId760" display="http://tcweb.vinfast.vn/tc/launchapp?-attach=true&amp;-s=226TCSession&amp;-o=T2JA1Vyo47MsRA" xr:uid="{00000000-0004-0000-0700-0000F7020000}"/>
    <hyperlink ref="B763" r:id="rId761" display="http://tcweb.vinfast.vn/tc/launchapp?-attach=true&amp;-s=226TCSession&amp;-o=VtAA2JeX47MsRA" xr:uid="{00000000-0004-0000-0700-0000F8020000}"/>
    <hyperlink ref="B764" r:id="rId762" display="http://tcweb.vinfast.vn/tc/launchapp?-attach=true&amp;-s=226TCSession&amp;-o=KUDA2FyZ47MsRA" xr:uid="{00000000-0004-0000-0700-0000F9020000}"/>
    <hyperlink ref="B765" r:id="rId763" display="http://tcweb.vinfast.vn/tc/launchapp?-attach=true&amp;-s=226TCSession&amp;-o=bbJAnbIm47MsRA" xr:uid="{00000000-0004-0000-0700-0000FA020000}"/>
    <hyperlink ref="B766" r:id="rId764" display="http://tcweb.vinfast.vn/tc/launchapp?-attach=true&amp;-s=226TCSession&amp;-o=IGFAnXH747MsRA" xr:uid="{00000000-0004-0000-0700-0000FB020000}"/>
    <hyperlink ref="B767" r:id="rId765" display="http://tcweb.vinfast.vn/tc/launchapp?-attach=true&amp;-s=226TCSession&amp;-o=PwOAUrMc47MsRA" xr:uid="{00000000-0004-0000-0700-0000FC020000}"/>
    <hyperlink ref="B768" r:id="rId766" display="http://tcweb.vinfast.vn/tc/launchapp?-attach=true&amp;-s=226TCSession&amp;-o=PwOAUrMc47MsRA" xr:uid="{00000000-0004-0000-0700-0000FD020000}"/>
    <hyperlink ref="B769" r:id="rId767" display="http://tcweb.vinfast.vn/tc/launchapp?-attach=true&amp;-s=226TCSession&amp;-o=PwOAUrMc47MsRA" xr:uid="{00000000-0004-0000-0700-0000FE020000}"/>
    <hyperlink ref="B770" r:id="rId768" display="http://tcweb.vinfast.vn/tc/launchapp?-attach=true&amp;-s=226TCSession&amp;-o=PwOAUrMc47MsRA" xr:uid="{00000000-0004-0000-0700-0000FF020000}"/>
    <hyperlink ref="B771" r:id="rId769" display="http://tcweb.vinfast.vn/tc/launchapp?-attach=true&amp;-s=226TCSession&amp;-o=D1PAY08647MsRA" xr:uid="{00000000-0004-0000-0700-000000030000}"/>
    <hyperlink ref="B772" r:id="rId770" display="http://tcweb.vinfast.vn/tc/launchapp?-attach=true&amp;-s=226TCSession&amp;-o=UZNAnSKL47MsRA" xr:uid="{00000000-0004-0000-0700-000001030000}"/>
    <hyperlink ref="B773" r:id="rId771" display="http://tcweb.vinfast.vn/tc/launchapp?-attach=true&amp;-s=226TCSession&amp;-o=mMAA2JeX47MsRA" xr:uid="{00000000-0004-0000-0700-000002030000}"/>
    <hyperlink ref="B774" r:id="rId772" display="http://tcweb.vinfast.vn/tc/launchapp?-attach=true&amp;-s=226TCSession&amp;-o=SKAAmZS$47MsRA" xr:uid="{00000000-0004-0000-0700-000003030000}"/>
    <hyperlink ref="B775" r:id="rId773" display="http://tcweb.vinfast.vn/tc/launchapp?-attach=true&amp;-s=226TCSession&amp;-o=pDPAnSsE47MsRA" xr:uid="{00000000-0004-0000-0700-000004030000}"/>
    <hyperlink ref="B776" r:id="rId774" display="http://tcweb.vinfast.vn/tc/launchapp?-attach=true&amp;-s=226TCSession&amp;-o=5zHAnSsE47MsRA" xr:uid="{00000000-0004-0000-0700-000005030000}"/>
    <hyperlink ref="B777" r:id="rId775" display="http://tcweb.vinfast.vn/tc/launchapp?-attach=true&amp;-s=226TCSession&amp;-o=aINAnSsE47MsRA" xr:uid="{00000000-0004-0000-0700-000006030000}"/>
    <hyperlink ref="B778" r:id="rId776" display="http://tcweb.vinfast.vn/tc/launchapp?-attach=true&amp;-s=226TCSession&amp;-o=X4PAnFpW47MsRA" xr:uid="{00000000-0004-0000-0700-000007030000}"/>
    <hyperlink ref="B779" r:id="rId777" display="http://tcweb.vinfast.vn/tc/launchapp?-attach=true&amp;-s=226TCSession&amp;-o=qoKAnSsE47MsRA" xr:uid="{00000000-0004-0000-0700-000008030000}"/>
    <hyperlink ref="B780" r:id="rId778" display="http://tcweb.vinfast.vn/tc/launchapp?-attach=true&amp;-s=226TCSession&amp;-o=kDKAGzeH47MsRA" xr:uid="{00000000-0004-0000-0700-000009030000}"/>
    <hyperlink ref="B781" r:id="rId779" display="http://tcweb.vinfast.vn/tc/launchapp?-attach=true&amp;-s=226TCSession&amp;-o=ahBAnSsE47MsRA" xr:uid="{00000000-0004-0000-0700-00000A030000}"/>
    <hyperlink ref="B782" r:id="rId780" display="http://tcweb.vinfast.vn/tc/launchapp?-attach=true&amp;-s=226TCSession&amp;-o=PwOAUrMc47MsRA" xr:uid="{00000000-0004-0000-0700-00000B030000}"/>
    <hyperlink ref="B783" r:id="rId781" display="http://tcweb.vinfast.vn/tc/launchapp?-attach=true&amp;-s=226TCSession&amp;-o=PwOAUrMc47MsRA" xr:uid="{00000000-0004-0000-0700-00000C030000}"/>
    <hyperlink ref="B784" r:id="rId782" display="http://tcweb.vinfast.vn/tc/launchapp?-attach=true&amp;-s=226TCSession&amp;-o=PwOAUrMc47MsRA" xr:uid="{00000000-0004-0000-0700-00000D030000}"/>
    <hyperlink ref="B785" r:id="rId783" display="http://tcweb.vinfast.vn/tc/launchapp?-attach=true&amp;-s=226TCSession&amp;-o=1nPAYs9J47MsRA" xr:uid="{00000000-0004-0000-0700-00000E030000}"/>
    <hyperlink ref="B786" r:id="rId784" display="http://tcweb.vinfast.vn/tc/launchapp?-attach=true&amp;-s=226TCSession&amp;-o=KJLAnSsE47MsRA" xr:uid="{00000000-0004-0000-0700-00000F030000}"/>
    <hyperlink ref="B787" r:id="rId785" display="http://tcweb.vinfast.vn/tc/launchapp?-attach=true&amp;-s=226TCSession&amp;-o=q1FAnSsE47MsRA" xr:uid="{00000000-0004-0000-0700-000010030000}"/>
    <hyperlink ref="B788" r:id="rId786" display="http://tcweb.vinfast.vn/tc/launchapp?-attach=true&amp;-s=226TCSession&amp;-o=KiIAnSsE47MsRA" xr:uid="{00000000-0004-0000-0700-000011030000}"/>
    <hyperlink ref="B789" r:id="rId787" display="http://tcweb.vinfast.vn/tc/launchapp?-attach=true&amp;-s=226TCSession&amp;-o=KfKAnSsE47MsRA" xr:uid="{00000000-0004-0000-0700-000012030000}"/>
    <hyperlink ref="B790" r:id="rId788" display="http://tcweb.vinfast.vn/tc/launchapp?-attach=true&amp;-s=226TCSession&amp;-o=qeOAnSsE47MsRA" xr:uid="{00000000-0004-0000-0700-000013030000}"/>
    <hyperlink ref="B791" r:id="rId789" display="http://tcweb.vinfast.vn/tc/launchapp?-attach=true&amp;-s=226TCSession&amp;-o=pFAAnFpW47MsRA" xr:uid="{00000000-0004-0000-0700-000014030000}"/>
    <hyperlink ref="B792" r:id="rId790" display="http://tcweb.vinfast.vn/tc/launchapp?-attach=true&amp;-s=226TCSession&amp;-o=txCAHCR247MsRA" xr:uid="{00000000-0004-0000-0700-000015030000}"/>
    <hyperlink ref="B793" r:id="rId791" display="http://tcweb.vinfast.vn/tc/launchapp?-attach=true&amp;-s=226TCSession&amp;-o=qbAAnSsE47MsRA" xr:uid="{00000000-0004-0000-0700-000016030000}"/>
    <hyperlink ref="B794" r:id="rId792" display="http://tcweb.vinfast.vn/tc/launchapp?-attach=true&amp;-s=226TCSession&amp;-o=PwOAUrMc47MsRA" xr:uid="{00000000-0004-0000-0700-000017030000}"/>
    <hyperlink ref="B795" r:id="rId793" display="http://tcweb.vinfast.vn/tc/launchapp?-attach=true&amp;-s=226TCSession&amp;-o=PwOAUrMc47MsRA" xr:uid="{00000000-0004-0000-0700-000018030000}"/>
    <hyperlink ref="B796" r:id="rId794" display="http://tcweb.vinfast.vn/tc/launchapp?-attach=true&amp;-s=226TCSession&amp;-o=kvAAGzeH47MsRA" xr:uid="{00000000-0004-0000-0700-000019030000}"/>
    <hyperlink ref="B797" r:id="rId795" display="http://tcweb.vinfast.vn/tc/launchapp?-attach=true&amp;-s=226TCSession&amp;-o=9iJAnWjq47MsRA" xr:uid="{00000000-0004-0000-0700-00001A030000}"/>
    <hyperlink ref="B798" r:id="rId796" display="http://tcweb.vinfast.vn/tc/launchapp?-attach=true&amp;-s=226TCSession&amp;-o=UlFAoiL547MsRA" xr:uid="{00000000-0004-0000-0700-00001B030000}"/>
    <hyperlink ref="B799" r:id="rId797" display="http://tcweb.vinfast.vn/tc/launchapp?-attach=true&amp;-s=226TCSession&amp;-o=ZuCAoiL547MsRA" xr:uid="{00000000-0004-0000-0700-00001C030000}"/>
    <hyperlink ref="B800" r:id="rId798" display="http://tcweb.vinfast.vn/tc/launchapp?-attach=true&amp;-s=226TCSession&amp;-o=W5DA4FqH47MsRA" xr:uid="{00000000-0004-0000-0700-00001D030000}"/>
    <hyperlink ref="B801" r:id="rId799" display="http://tcweb.vinfast.vn/tc/launchapp?-attach=true&amp;-s=226TCSession&amp;-o=63AA4SGY47MsRA" xr:uid="{00000000-0004-0000-0700-00001E030000}"/>
    <hyperlink ref="B802" r:id="rId800" display="http://tcweb.vinfast.vn/tc/launchapp?-attach=true&amp;-s=226TCSession&amp;-o=2WPA4FqH47MsRA" xr:uid="{00000000-0004-0000-0700-00001F030000}"/>
    <hyperlink ref="B803" r:id="rId801" display="http://tcweb.vinfast.vn/tc/launchapp?-attach=true&amp;-s=226TCSession&amp;-o=pWMAoiL547MsRA" xr:uid="{00000000-0004-0000-0700-000020030000}"/>
    <hyperlink ref="B804" r:id="rId802" display="http://tcweb.vinfast.vn/tc/launchapp?-attach=true&amp;-s=226TCSession&amp;-o=aeHA4e3I47MsRA" xr:uid="{00000000-0004-0000-0700-000021030000}"/>
    <hyperlink ref="B805" r:id="rId803" display="http://tcweb.vinfast.vn/tc/launchapp?-attach=true&amp;-s=226TCSession&amp;-o=aeHA4e3I47MsRA" xr:uid="{00000000-0004-0000-0700-000022030000}"/>
    <hyperlink ref="B806" r:id="rId804" display="http://tcweb.vinfast.vn/tc/launchapp?-attach=true&amp;-s=226TCSession&amp;-o=nZAA4FqH47MsRA" xr:uid="{00000000-0004-0000-0700-000023030000}"/>
    <hyperlink ref="B807" r:id="rId805" display="http://tcweb.vinfast.vn/tc/launchapp?-attach=true&amp;-s=226TCSession&amp;-o=rALAnSsE47MsRA" xr:uid="{00000000-0004-0000-0700-000024030000}"/>
    <hyperlink ref="B808" r:id="rId806" display="http://tcweb.vinfast.vn/tc/launchapp?-attach=true&amp;-s=226TCSession&amp;-o=8gGAoQMv47MsRA" xr:uid="{00000000-0004-0000-0700-000025030000}"/>
    <hyperlink ref="B809" r:id="rId807" display="http://tcweb.vinfast.vn/tc/launchapp?-attach=true&amp;-s=226TCSession&amp;-o=ybGAFsXT47MsRA" xr:uid="{00000000-0004-0000-0700-000026030000}"/>
    <hyperlink ref="B810" r:id="rId808" display="http://tcweb.vinfast.vn/tc/launchapp?-attach=true&amp;-s=226TCSession&amp;-o=ybGAFsXT47MsRA" xr:uid="{00000000-0004-0000-0700-000027030000}"/>
    <hyperlink ref="B811" r:id="rId809" display="http://tcweb.vinfast.vn/tc/launchapp?-attach=true&amp;-s=226TCSession&amp;-o=ybGAFsXT47MsRA" xr:uid="{00000000-0004-0000-0700-000028030000}"/>
    <hyperlink ref="B812" r:id="rId810" display="http://tcweb.vinfast.vn/tc/launchapp?-attach=true&amp;-s=226TCSession&amp;-o=k3GAGzeH47MsRA" xr:uid="{00000000-0004-0000-0700-000029030000}"/>
    <hyperlink ref="B813" r:id="rId811" display="http://tcweb.vinfast.vn/tc/launchapp?-attach=true&amp;-s=226TCSession&amp;-o=L9DAnSsE47MsRA" xr:uid="{00000000-0004-0000-0700-00002A030000}"/>
    <hyperlink ref="B814" r:id="rId812" display="http://tcweb.vinfast.vn/tc/launchapp?-attach=true&amp;-s=226TCSession&amp;-o=LiDAnSsE47MsRA" xr:uid="{00000000-0004-0000-0700-00002B030000}"/>
    <hyperlink ref="B815" r:id="rId813" display="http://tcweb.vinfast.vn/tc/launchapp?-attach=true&amp;-s=226TCSession&amp;-o=ybGAFsXT47MsRA" xr:uid="{00000000-0004-0000-0700-00002C030000}"/>
    <hyperlink ref="B816" r:id="rId814" display="http://tcweb.vinfast.vn/tc/launchapp?-attach=true&amp;-s=226TCSession&amp;-o=ybGAFsXT47MsRA" xr:uid="{00000000-0004-0000-0700-00002D030000}"/>
    <hyperlink ref="B817" r:id="rId815" display="http://tcweb.vinfast.vn/tc/launchapp?-attach=true&amp;-s=226TCSession&amp;-o=ybGAFsXT47MsRA" xr:uid="{00000000-0004-0000-0700-00002E030000}"/>
    <hyperlink ref="B818" r:id="rId816" display="http://tcweb.vinfast.vn/tc/launchapp?-attach=true&amp;-s=226TCSession&amp;-o=k$MAGzeH47MsRA" xr:uid="{00000000-0004-0000-0700-00002F030000}"/>
    <hyperlink ref="B819" r:id="rId817" display="http://tcweb.vinfast.vn/tc/launchapp?-attach=true&amp;-s=226TCSession&amp;-o=rqOAnSsE47MsRA" xr:uid="{00000000-0004-0000-0700-000030030000}"/>
    <hyperlink ref="B820" r:id="rId818" display="http://tcweb.vinfast.vn/tc/launchapp?-attach=true&amp;-s=226TCSession&amp;-o=aVEAnRGh47MsRA" xr:uid="{00000000-0004-0000-0700-000031030000}"/>
    <hyperlink ref="B821" r:id="rId819" display="http://tcweb.vinfast.vn/tc/launchapp?-attach=true&amp;-s=226TCSession&amp;-o=LDJAnSsE47MsRA" xr:uid="{00000000-0004-0000-0700-000032030000}"/>
    <hyperlink ref="B822" r:id="rId820" display="http://tcweb.vinfast.vn/tc/launchapp?-attach=true&amp;-s=226TCSession&amp;-o=GfAAYs9J47MsRA" xr:uid="{00000000-0004-0000-0700-000033030000}"/>
    <hyperlink ref="B823" r:id="rId821" display="http://tcweb.vinfast.vn/tc/launchapp?-attach=true&amp;-s=226TCSession&amp;-o=jXFA21jK47MsRA" xr:uid="{00000000-0004-0000-0700-000034030000}"/>
    <hyperlink ref="B824" r:id="rId822" display="http://tcweb.vinfast.vn/tc/launchapp?-attach=true&amp;-s=226TCSession&amp;-o=oPGAnGYB47MsRA" xr:uid="{00000000-0004-0000-0700-000035030000}"/>
    <hyperlink ref="B825" r:id="rId823" display="http://tcweb.vinfast.vn/tc/launchapp?-attach=true&amp;-s=226TCSession&amp;-o=c6HA2uNx47MsRA" xr:uid="{00000000-0004-0000-0700-000036030000}"/>
    <hyperlink ref="B826" r:id="rId824" display="http://tcweb.vinfast.vn/tc/launchapp?-attach=true&amp;-s=226TCSession&amp;-o=$9PAGkOh47MsRA" xr:uid="{00000000-0004-0000-0700-000037030000}"/>
    <hyperlink ref="B827" r:id="rId825" display="http://tcweb.vinfast.vn/tc/launchapp?-attach=true&amp;-s=226TCSession&amp;-o=i3FAWJeh47MsRA" xr:uid="{00000000-0004-0000-0700-000038030000}"/>
    <hyperlink ref="B828" r:id="rId826" display="http://tcweb.vinfast.vn/tc/launchapp?-attach=true&amp;-s=226TCSession&amp;-o=TNCAWJeh47MsRA" xr:uid="{00000000-0004-0000-0700-000039030000}"/>
    <hyperlink ref="B829" r:id="rId827" display="http://tcweb.vinfast.vn/tc/launchapp?-attach=true&amp;-s=226TCSession&amp;-o=$OPAGkOh47MsRA" xr:uid="{00000000-0004-0000-0700-00003A030000}"/>
    <hyperlink ref="B830" r:id="rId828" display="http://tcweb.vinfast.vn/tc/launchapp?-attach=true&amp;-s=226TCSession&amp;-o=TGGAnSMy47MsRA" xr:uid="{00000000-0004-0000-0700-00003B030000}"/>
    <hyperlink ref="B831" r:id="rId829" display="http://tcweb.vinfast.vn/tc/launchapp?-attach=true&amp;-s=226TCSession&amp;-o=1oEA0fV447MsRA" xr:uid="{00000000-0004-0000-0700-00003C030000}"/>
    <hyperlink ref="B832" r:id="rId830" display="http://tcweb.vinfast.vn/tc/launchapp?-attach=true&amp;-s=226TCSession&amp;-o=1oEA0fV447MsRA" xr:uid="{00000000-0004-0000-0700-00003D030000}"/>
    <hyperlink ref="B833" r:id="rId831" display="http://tcweb.vinfast.vn/tc/launchapp?-attach=true&amp;-s=226TCSession&amp;-o=ZwFAnGYB47MsRA" xr:uid="{00000000-0004-0000-0700-00003E030000}"/>
    <hyperlink ref="B834" r:id="rId832" display="http://tcweb.vinfast.vn/tc/launchapp?-attach=true&amp;-s=226TCSession&amp;-o=nADAIw$O47MsRA" xr:uid="{00000000-0004-0000-0700-00003F030000}"/>
    <hyperlink ref="B835" r:id="rId833" display="http://tcweb.vinfast.vn/tc/launchapp?-attach=true&amp;-s=226TCSession&amp;-o=U8GAYCGd47MsRA" xr:uid="{00000000-0004-0000-0700-000040030000}"/>
    <hyperlink ref="B836" r:id="rId834" display="http://tcweb.vinfast.vn/tc/launchapp?-attach=true&amp;-s=226TCSession&amp;-o=nFIAYcaG47MsRA" xr:uid="{00000000-0004-0000-0700-000041030000}"/>
    <hyperlink ref="B837" r:id="rId835" display="http://tcweb.vinfast.vn/tc/launchapp?-attach=true&amp;-s=226TCSession&amp;-o=nFIAYcaG47MsRA" xr:uid="{00000000-0004-0000-0700-000042030000}"/>
    <hyperlink ref="B838" r:id="rId836" display="http://tcweb.vinfast.vn/tc/launchapp?-attach=true&amp;-s=226TCSession&amp;-o=nFIAYcaG47MsRA" xr:uid="{00000000-0004-0000-0700-000043030000}"/>
    <hyperlink ref="B839" r:id="rId837" display="http://tcweb.vinfast.vn/tc/launchapp?-attach=true&amp;-s=226TCSession&amp;-o=nFIAYcaG47MsRA" xr:uid="{00000000-0004-0000-0700-000044030000}"/>
    <hyperlink ref="B840" r:id="rId838" display="http://tcweb.vinfast.vn/tc/launchapp?-attach=true&amp;-s=226TCSession&amp;-o=nFIAYcaG47MsRA" xr:uid="{00000000-0004-0000-0700-000045030000}"/>
    <hyperlink ref="B841" r:id="rId839" display="http://tcweb.vinfast.vn/tc/launchapp?-attach=true&amp;-s=226TCSession&amp;-o=nFIAYcaG47MsRA" xr:uid="{00000000-0004-0000-0700-000046030000}"/>
    <hyperlink ref="B842" r:id="rId840" display="http://tcweb.vinfast.vn/tc/launchapp?-attach=true&amp;-s=226TCSession&amp;-o=nFIAYcaG47MsRA" xr:uid="{00000000-0004-0000-0700-000047030000}"/>
    <hyperlink ref="B843" r:id="rId841" display="http://tcweb.vinfast.vn/tc/launchapp?-attach=true&amp;-s=226TCSession&amp;-o=nFIAYcaG47MsRA" xr:uid="{00000000-0004-0000-0700-000048030000}"/>
    <hyperlink ref="B844" r:id="rId842" display="http://tcweb.vinfast.vn/tc/launchapp?-attach=true&amp;-s=226TCSession&amp;-o=3RPAIw$O47MsRA" xr:uid="{00000000-0004-0000-0700-000049030000}"/>
    <hyperlink ref="B845" r:id="rId843" display="http://tcweb.vinfast.vn/tc/launchapp?-attach=true&amp;-s=226TCSession&amp;-o=muPAIw$O47MsRA" xr:uid="{00000000-0004-0000-0700-00004A030000}"/>
    <hyperlink ref="B846" r:id="rId844" display="http://tcweb.vinfast.vn/tc/launchapp?-attach=true&amp;-s=226TCSession&amp;-o=CtOAUrc847MsRA" xr:uid="{00000000-0004-0000-0700-00004B030000}"/>
    <hyperlink ref="B847" r:id="rId845" display="http://tcweb.vinfast.vn/tc/launchapp?-attach=true&amp;-s=226TCSession&amp;-o=WDCAXOTO47MsRA" xr:uid="{00000000-0004-0000-0700-00004C030000}"/>
    <hyperlink ref="B848" r:id="rId846" display="http://tcweb.vinfast.vn/tc/launchapp?-attach=true&amp;-s=226TCSession&amp;-o=XoKAXOTO47MsRA" xr:uid="{00000000-0004-0000-0700-00004D030000}"/>
    <hyperlink ref="B849" r:id="rId847" display="http://tcweb.vinfast.vn/tc/launchapp?-attach=true&amp;-s=226TCSession&amp;-o=XoKAXOTO47MsRA" xr:uid="{00000000-0004-0000-0700-00004E030000}"/>
    <hyperlink ref="B850" r:id="rId848" display="http://tcweb.vinfast.vn/tc/launchapp?-attach=true&amp;-s=226TCSession&amp;-o=iGIAYCGd47MsRA" xr:uid="{00000000-0004-0000-0700-00004F030000}"/>
    <hyperlink ref="B851" r:id="rId849" display="http://tcweb.vinfast.vn/tc/launchapp?-attach=true&amp;-s=226TCSession&amp;-o=iGIAYCGd47MsRA" xr:uid="{00000000-0004-0000-0700-000050030000}"/>
    <hyperlink ref="B852" r:id="rId850" display="http://tcweb.vinfast.vn/tc/launchapp?-attach=true&amp;-s=226TCSession&amp;-o=bLNAnSsE47MsRA" xr:uid="{00000000-0004-0000-0700-000051030000}"/>
    <hyperlink ref="B853" r:id="rId851" display="http://tcweb.vinfast.vn/tc/launchapp?-attach=true&amp;-s=226TCSession&amp;-o=aqHAYcaG47MsRA" xr:uid="{00000000-0004-0000-0700-000052030000}"/>
    <hyperlink ref="B854" r:id="rId852" display="http://tcweb.vinfast.vn/tc/launchapp?-attach=true&amp;-s=226TCSession&amp;-o=GNMA32xI47MsRA" xr:uid="{00000000-0004-0000-0700-000053030000}"/>
    <hyperlink ref="B855" r:id="rId853" display="http://tcweb.vinfast.vn/tc/launchapp?-attach=true&amp;-s=226TCSession&amp;-o=V7BA32xI47MsRA" xr:uid="{00000000-0004-0000-0700-000054030000}"/>
    <hyperlink ref="B856" r:id="rId854" display="http://tcweb.vinfast.vn/tc/launchapp?-attach=true&amp;-s=226TCSession&amp;-o=qSGAYcaG47MsRA" xr:uid="{00000000-0004-0000-0700-000055030000}"/>
    <hyperlink ref="B857" r:id="rId855" display="http://tcweb.vinfast.vn/tc/launchapp?-attach=true&amp;-s=226TCSession&amp;-o=8YJAnSsE47MsRA" xr:uid="{00000000-0004-0000-0700-000056030000}"/>
    <hyperlink ref="B858" r:id="rId856" display="http://tcweb.vinfast.vn/tc/launchapp?-attach=true&amp;-s=226TCSession&amp;-o=sQKAnSsE47MsRA" xr:uid="{00000000-0004-0000-0700-000057030000}"/>
    <hyperlink ref="B859" r:id="rId857" display="http://tcweb.vinfast.vn/tc/launchapp?-attach=true&amp;-s=226TCSession&amp;-o=GqLA32xI47MsRA" xr:uid="{00000000-0004-0000-0700-000058030000}"/>
    <hyperlink ref="B860" r:id="rId858" display="http://tcweb.vinfast.vn/tc/launchapp?-attach=true&amp;-s=226TCSession&amp;-o=WLDA32xI47MsRA" xr:uid="{00000000-0004-0000-0700-000059030000}"/>
    <hyperlink ref="B861" r:id="rId859" display="http://tcweb.vinfast.vn/tc/launchapp?-attach=true&amp;-s=226TCSession&amp;-o=M4HAnSsE47MsRA" xr:uid="{00000000-0004-0000-0700-00005A030000}"/>
    <hyperlink ref="B862" r:id="rId860" display="http://tcweb.vinfast.vn/tc/launchapp?-attach=true&amp;-s=226TCSession&amp;-o=MdIAnSsE47MsRA" xr:uid="{00000000-0004-0000-0700-00005B030000}"/>
    <hyperlink ref="B863" r:id="rId861" display="http://tcweb.vinfast.vn/tc/launchapp?-attach=true&amp;-s=226TCSession&amp;-o=Z_OAYcaG47MsRA" xr:uid="{00000000-0004-0000-0700-00005C030000}"/>
    <hyperlink ref="B864" r:id="rId862" display="http://tcweb.vinfast.vn/tc/launchapp?-attach=true&amp;-s=226TCSession&amp;-o=chBAnSsE47MsRA" xr:uid="{00000000-0004-0000-0700-00005D030000}"/>
    <hyperlink ref="B865" r:id="rId863" display="http://tcweb.vinfast.vn/tc/launchapp?-attach=true&amp;-s=226TCSession&amp;-o=ZRMAYcaG47MsRA" xr:uid="{00000000-0004-0000-0700-00005E030000}"/>
    <hyperlink ref="B866" r:id="rId864" display="http://tcweb.vinfast.vn/tc/launchapp?-attach=true&amp;-s=226TCSession&amp;-o=shKAnSsE47MsRA" xr:uid="{00000000-0004-0000-0700-00005F030000}"/>
    <hyperlink ref="B867" r:id="rId865" display="http://tcweb.vinfast.vn/tc/launchapp?-attach=true&amp;-s=226TCSession&amp;-o=4KGAYcaG47MsRA" xr:uid="{00000000-0004-0000-0700-000060030000}"/>
    <hyperlink ref="B868" r:id="rId866" display="http://tcweb.vinfast.vn/tc/launchapp?-attach=true&amp;-s=226TCSession&amp;-o=8hCAnSsE47MsRA" xr:uid="{00000000-0004-0000-0700-000061030000}"/>
    <hyperlink ref="B869" r:id="rId867" display="http://tcweb.vinfast.vn/tc/launchapp?-attach=true&amp;-s=226TCSession&amp;-o=JMHAYcaG47MsRA" xr:uid="{00000000-0004-0000-0700-000062030000}"/>
    <hyperlink ref="B870" r:id="rId868" display="http://tcweb.vinfast.vn/tc/launchapp?-attach=true&amp;-s=226TCSession&amp;-o=GxJAWXYJ47MsRA" xr:uid="{00000000-0004-0000-0700-000063030000}"/>
    <hyperlink ref="B871" r:id="rId869" display="http://tcweb.vinfast.vn/tc/launchapp?-attach=true&amp;-s=226TCSession&amp;-o=$YPAouFH47MsRA" xr:uid="{00000000-0004-0000-0700-000064030000}"/>
    <hyperlink ref="B872" r:id="rId870" display="http://tcweb.vinfast.vn/tc/launchapp?-attach=true&amp;-s=226TCSession&amp;-o=_ZIAouFH47MsRA" xr:uid="{00000000-0004-0000-0700-000065030000}"/>
    <hyperlink ref="B873" r:id="rId871" display="http://tcweb.vinfast.vn/tc/launchapp?-attach=true&amp;-s=226TCSession&amp;-o=VePA2e_Z47MsRA" xr:uid="{00000000-0004-0000-0700-000066030000}"/>
    <hyperlink ref="B874" r:id="rId872" display="http://tcweb.vinfast.vn/tc/launchapp?-attach=true&amp;-s=226TCSession&amp;-o=F$LA2eyI47MsRA" xr:uid="{00000000-0004-0000-0700-000067030000}"/>
    <hyperlink ref="B875" r:id="rId873" display="http://tcweb.vinfast.vn/tc/launchapp?-attach=true&amp;-s=226TCSession&amp;-o=PwOAUrMc47MsRA" xr:uid="{00000000-0004-0000-0700-000068030000}"/>
    <hyperlink ref="B876" r:id="rId874" display="http://tcweb.vinfast.vn/tc/launchapp?-attach=true&amp;-s=226TCSession&amp;-o=$yMAouFH47MsRA" xr:uid="{00000000-0004-0000-0700-000069030000}"/>
    <hyperlink ref="B877" r:id="rId875" display="http://tcweb.vinfast.vn/tc/launchapp?-attach=true&amp;-s=226TCSession&amp;-o=18HAEXZ347MsRA" xr:uid="{00000000-0004-0000-0700-00006A030000}"/>
    <hyperlink ref="B878" r:id="rId876" display="http://tcweb.vinfast.vn/tc/launchapp?-attach=true&amp;-s=226TCSession&amp;-o=MeHAnSsE47MsRA" xr:uid="{00000000-0004-0000-0700-00006B030000}"/>
    <hyperlink ref="B879" r:id="rId877" display="http://tcweb.vinfast.vn/tc/launchapp?-attach=true&amp;-s=226TCSession&amp;-o=W$LAYZ2947MsRA" xr:uid="{00000000-0004-0000-0700-00006C030000}"/>
    <hyperlink ref="B880" r:id="rId878" display="http://tcweb.vinfast.vn/tc/launchapp?-attach=true&amp;-s=226TCSession&amp;-o=HYJAYZ2947MsRA" xr:uid="{00000000-0004-0000-0700-00006D030000}"/>
    <hyperlink ref="B881" r:id="rId879" display="http://tcweb.vinfast.vn/tc/launchapp?-attach=true&amp;-s=226TCSession&amp;-o=_3KAIt8k47MsRA" xr:uid="{00000000-0004-0000-0700-00006E030000}"/>
    <hyperlink ref="B882" r:id="rId880" display="http://tcweb.vinfast.vn/tc/launchapp?-attach=true&amp;-s=226TCSession&amp;-o=EhFAIkUm47MsRA" xr:uid="{00000000-0004-0000-0700-00006F030000}"/>
    <hyperlink ref="B883" r:id="rId881" display="http://tcweb.vinfast.vn/tc/launchapp?-attach=true&amp;-s=226TCSession&amp;-o=TRMAlZ4T47MsRA" xr:uid="{00000000-0004-0000-0700-000070030000}"/>
    <hyperlink ref="B884" r:id="rId882" display="http://tcweb.vinfast.vn/tc/launchapp?-attach=true&amp;-s=226TCSession&amp;-o=TXKAIkUm47MsRA" xr:uid="{00000000-0004-0000-0700-000071030000}"/>
    <hyperlink ref="B885" r:id="rId883" display="http://tcweb.vinfast.vn/tc/launchapp?-attach=true&amp;-s=226TCSession&amp;-o=WGMAnGUu47MsRA" xr:uid="{00000000-0004-0000-0700-000072030000}"/>
    <hyperlink ref="B886" r:id="rId884" display="http://tcweb.vinfast.vn/tc/launchapp?-attach=true&amp;-s=226TCSession&amp;-o=$NOAIt8k47MsRA" xr:uid="{00000000-0004-0000-0700-000073030000}"/>
    <hyperlink ref="B887" r:id="rId885" display="http://tcweb.vinfast.vn/tc/launchapp?-attach=true&amp;-s=226TCSession&amp;-o=acJAYZ2947MsRA" xr:uid="{00000000-0004-0000-0700-000074030000}"/>
    <hyperlink ref="B888" r:id="rId886" display="http://tcweb.vinfast.vn/tc/launchapp?-attach=true&amp;-s=226TCSession&amp;-o=NZLAnSsE47MsRA" xr:uid="{00000000-0004-0000-0700-000075030000}"/>
    <hyperlink ref="B889" r:id="rId887" display="http://tcweb.vinfast.vn/tc/launchapp?-attach=true&amp;-s=226TCSession&amp;-o=GDPAnZl647MsRA" xr:uid="{00000000-0004-0000-0700-000076030000}"/>
    <hyperlink ref="B890" r:id="rId888" display="http://tcweb.vinfast.vn/tc/launchapp?-attach=true&amp;-s=226TCSession&amp;-o=I4MA0fV447MsRA" xr:uid="{00000000-0004-0000-0700-000077030000}"/>
    <hyperlink ref="B891" r:id="rId889" display="http://tcweb.vinfast.vn/tc/launchapp?-attach=true&amp;-s=226TCSession&amp;-o=I4MA0fV447MsRA" xr:uid="{00000000-0004-0000-0700-000078030000}"/>
    <hyperlink ref="B892" r:id="rId890" display="http://tcweb.vinfast.vn/tc/launchapp?-attach=true&amp;-s=226TCSession&amp;-o=rgHAYZ2947MsRA" xr:uid="{00000000-0004-0000-0700-000079030000}"/>
    <hyperlink ref="B893" r:id="rId891" display="http://tcweb.vinfast.vn/tc/launchapp?-attach=true&amp;-s=226TCSession&amp;-o=nxMAF75P47MsRA" xr:uid="{00000000-0004-0000-0700-00007A030000}"/>
    <hyperlink ref="B894" r:id="rId892" display="http://tcweb.vinfast.vn/tc/launchapp?-attach=true&amp;-s=226TCSession&amp;-o=nxMAF75P47MsRA" xr:uid="{00000000-0004-0000-0700-00007B030000}"/>
    <hyperlink ref="B895" r:id="rId893" display="http://tcweb.vinfast.vn/tc/launchapp?-attach=true&amp;-s=226TCSession&amp;-o=juFA4m8P47MsRA" xr:uid="{00000000-0004-0000-0700-00007C030000}"/>
    <hyperlink ref="B896" r:id="rId894" display="http://tcweb.vinfast.vn/tc/launchapp?-attach=true&amp;-s=226TCSession&amp;-o=diGAnSsE47MsRA" xr:uid="{00000000-0004-0000-0700-00007D030000}"/>
    <hyperlink ref="B897" r:id="rId895" display="http://tcweb.vinfast.vn/tc/launchapp?-attach=true&amp;-s=226TCSession&amp;-o=AQFAoIu547MsRA" xr:uid="{00000000-0004-0000-0700-00007E030000}"/>
    <hyperlink ref="B898" r:id="rId896" display="http://tcweb.vinfast.vn/tc/launchapp?-attach=true&amp;-s=226TCSession&amp;-o=V0NAGeeX47MsRA" xr:uid="{00000000-0004-0000-0700-00007F030000}"/>
    <hyperlink ref="B899" r:id="rId897" display="http://tcweb.vinfast.vn/tc/launchapp?-attach=true&amp;-s=226TCSession&amp;-o=WSCAIJye47MsRA" xr:uid="{00000000-0004-0000-0700-000080030000}"/>
    <hyperlink ref="B900" r:id="rId898" display="http://tcweb.vinfast.vn/tc/launchapp?-attach=true&amp;-s=226TCSession&amp;-o=RRAA40_M47MsRA" xr:uid="{00000000-0004-0000-0700-000081030000}"/>
    <hyperlink ref="B901" r:id="rId899" display="http://tcweb.vinfast.vn/tc/launchapp?-attach=true&amp;-s=226TCSession&amp;-o=dXGAnSsE47MsRA" xr:uid="{00000000-0004-0000-0700-000082030000}"/>
    <hyperlink ref="B902" r:id="rId900" display="http://tcweb.vinfast.vn/tc/launchapp?-attach=true&amp;-s=226TCSession&amp;-o=BIFAoIu547MsRA" xr:uid="{00000000-0004-0000-0700-000083030000}"/>
    <hyperlink ref="B903" r:id="rId901" display="http://tcweb.vinfast.vn/tc/launchapp?-attach=true&amp;-s=226TCSession&amp;-o=w6AAoIu547MsRA" xr:uid="{00000000-0004-0000-0700-000084030000}"/>
    <hyperlink ref="B904" r:id="rId902" display="http://tcweb.vinfast.vn/tc/launchapp?-attach=true&amp;-s=226TCSession&amp;-o=EwMAGeeX47MsRA" xr:uid="{00000000-0004-0000-0700-000085030000}"/>
    <hyperlink ref="B905" r:id="rId903" display="http://tcweb.vinfast.vn/tc/launchapp?-attach=true&amp;-s=226TCSession&amp;-o=zdGAGeeX47MsRA" xr:uid="{00000000-0004-0000-0700-000086030000}"/>
    <hyperlink ref="B906" r:id="rId904" display="http://tcweb.vinfast.vn/tc/launchapp?-attach=true&amp;-s=226TCSession&amp;-o=OJPAnSsE47MsRA" xr:uid="{00000000-0004-0000-0700-000087030000}"/>
    <hyperlink ref="B907" r:id="rId905" display="http://tcweb.vinfast.vn/tc/launchapp?-attach=true&amp;-s=226TCSession&amp;-o=w4HAoIu547MsRA" xr:uid="{00000000-0004-0000-0700-000088030000}"/>
    <hyperlink ref="B908" r:id="rId906" display="http://tcweb.vinfast.vn/tc/launchapp?-attach=true&amp;-s=226TCSession&amp;-o=0mPAGeeX47MsRA" xr:uid="{00000000-0004-0000-0700-000089030000}"/>
    <hyperlink ref="B909" r:id="rId907" display="http://tcweb.vinfast.vn/tc/launchapp?-attach=true&amp;-s=226TCSession&amp;-o=ybGAFsXT47MsRA" xr:uid="{00000000-0004-0000-0700-00008A030000}"/>
    <hyperlink ref="B910" r:id="rId908" display="http://tcweb.vinfast.vn/tc/launchapp?-attach=true&amp;-s=226TCSession&amp;-o=wtFAoIu547MsRA" xr:uid="{00000000-0004-0000-0700-00008B030000}"/>
    <hyperlink ref="B911" r:id="rId909" display="http://tcweb.vinfast.vn/tc/launchapp?-attach=true&amp;-s=226TCSession&amp;-o=PwOAUrMc47MsRA" xr:uid="{00000000-0004-0000-0700-00008C030000}"/>
    <hyperlink ref="B912" r:id="rId910" display="http://tcweb.vinfast.vn/tc/launchapp?-attach=true&amp;-s=226TCSession&amp;-o=PwOAUrMc47MsRA" xr:uid="{00000000-0004-0000-0700-00008D030000}"/>
    <hyperlink ref="B913" r:id="rId911" display="http://tcweb.vinfast.vn/tc/launchapp?-attach=true&amp;-s=226TCSession&amp;-o=pEDAoKsM47MsRA" xr:uid="{00000000-0004-0000-0700-00008E030000}"/>
    <hyperlink ref="B914" r:id="rId912" display="http://tcweb.vinfast.vn/tc/launchapp?-attach=true&amp;-s=226TCSession&amp;-o=O_BAnSsE47MsRA" xr:uid="{00000000-0004-0000-0700-00008F030000}"/>
    <hyperlink ref="B915" r:id="rId913" display="http://tcweb.vinfast.vn/tc/launchapp?-attach=true&amp;-s=226TCSession&amp;-o=qtGAoKsM47MsRA" xr:uid="{00000000-0004-0000-0700-000090030000}"/>
    <hyperlink ref="B916" r:id="rId914" display="http://tcweb.vinfast.vn/tc/launchapp?-attach=true&amp;-s=226TCSession&amp;-o=uDHAnSsE47MsRA" xr:uid="{00000000-0004-0000-0700-000091030000}"/>
    <hyperlink ref="B917" r:id="rId915" display="http://tcweb.vinfast.vn/tc/launchapp?-attach=true&amp;-s=226TCSession&amp;-o=q0MAIQLX47MsRA" xr:uid="{00000000-0004-0000-0700-000092030000}"/>
    <hyperlink ref="B918" r:id="rId916" display="http://tcweb.vinfast.vn/tc/launchapp?-attach=true&amp;-s=226TCSession&amp;-o=PwOAUrMc47MsRA" xr:uid="{00000000-0004-0000-0700-000093030000}"/>
    <hyperlink ref="B919" r:id="rId917" display="http://tcweb.vinfast.vn/tc/launchapp?-attach=true&amp;-s=226TCSession&amp;-o=PwOAUrMc47MsRA" xr:uid="{00000000-0004-0000-0700-000094030000}"/>
    <hyperlink ref="B920" r:id="rId918" display="http://tcweb.vinfast.vn/tc/launchapp?-attach=true&amp;-s=226TCSession&amp;-o=PwOAUrMc47MsRA" xr:uid="{00000000-0004-0000-0700-000095030000}"/>
    <hyperlink ref="B921" r:id="rId919" display="http://tcweb.vinfast.vn/tc/launchapp?-attach=true&amp;-s=226TCSession&amp;-o=mbDAnRGh47MsRA" xr:uid="{00000000-0004-0000-0700-000096030000}"/>
    <hyperlink ref="B922" r:id="rId920" display="http://tcweb.vinfast.vn/tc/launchapp?-attach=true&amp;-s=226TCSession&amp;-o=ZvJAIQLX47MsRA" xr:uid="{00000000-0004-0000-0700-000097030000}"/>
    <hyperlink ref="B923" r:id="rId921" display="http://tcweb.vinfast.vn/tc/launchapp?-attach=true&amp;-s=226TCSession&amp;-o=5bDAYl4w47MsRA" xr:uid="{00000000-0004-0000-0700-000098030000}"/>
    <hyperlink ref="B924" r:id="rId922" display="http://tcweb.vinfast.vn/tc/launchapp?-attach=true&amp;-s=226TCSession&amp;-o=S8NAXOTO47MsRA" xr:uid="{00000000-0004-0000-0700-000099030000}"/>
    <hyperlink ref="B925" r:id="rId923" display="http://tcweb.vinfast.vn/tc/launchapp?-attach=true&amp;-s=226TCSession&amp;-o=v5KAnSsE47MsRA" xr:uid="{00000000-0004-0000-0700-00009A030000}"/>
    <hyperlink ref="B926" r:id="rId924" display="http://tcweb.vinfast.vn/tc/launchapp?-attach=true&amp;-s=226TCSession&amp;-o=KzJAIQLX47MsRA" xr:uid="{00000000-0004-0000-0700-00009B030000}"/>
    <hyperlink ref="B927" r:id="rId925" display="http://tcweb.vinfast.vn/tc/launchapp?-attach=true&amp;-s=226TCSession&amp;-o=PwOAUrMc47MsRA" xr:uid="{00000000-0004-0000-0700-00009C030000}"/>
    <hyperlink ref="B928" r:id="rId926" display="http://tcweb.vinfast.vn/tc/launchapp?-attach=true&amp;-s=226TCSession&amp;-o=PwOAUrMc47MsRA" xr:uid="{00000000-0004-0000-0700-00009D030000}"/>
    <hyperlink ref="B929" r:id="rId927" display="http://tcweb.vinfast.vn/tc/launchapp?-attach=true&amp;-s=226TCSession&amp;-o=PwOAUrMc47MsRA" xr:uid="{00000000-0004-0000-0700-00009E030000}"/>
    <hyperlink ref="B930" r:id="rId928" display="http://tcweb.vinfast.vn/tc/launchapp?-attach=true&amp;-s=226TCSession&amp;-o=n9PAWXKK47MsRA" xr:uid="{00000000-0004-0000-0700-00009F030000}"/>
    <hyperlink ref="B931" r:id="rId929" display="http://tcweb.vinfast.vn/tc/launchapp?-attach=true&amp;-s=226TCSession&amp;-o=KCHAIQLX47MsRA" xr:uid="{00000000-0004-0000-0700-0000A0030000}"/>
    <hyperlink ref="B932" r:id="rId930" display="http://tcweb.vinfast.vn/tc/launchapp?-attach=true&amp;-s=226TCSession&amp;-o=5vGAYl4w47MsRA" xr:uid="{00000000-0004-0000-0700-0000A1030000}"/>
    <hyperlink ref="B933" r:id="rId931" display="http://tcweb.vinfast.vn/tc/launchapp?-attach=true&amp;-s=226TCSession&amp;-o=iHDAXOTO47MsRA" xr:uid="{00000000-0004-0000-0700-0000A2030000}"/>
    <hyperlink ref="B934" r:id="rId932" display="http://tcweb.vinfast.vn/tc/launchapp?-attach=true&amp;-s=226TCSession&amp;-o=PKCAnSsE47MsRA" xr:uid="{00000000-0004-0000-0700-0000A3030000}"/>
    <hyperlink ref="B935" r:id="rId933" display="http://tcweb.vinfast.vn/tc/launchapp?-attach=true&amp;-s=226TCSession&amp;-o=PeIAoI2R47MsRA" xr:uid="{00000000-0004-0000-0700-0000A4030000}"/>
    <hyperlink ref="B936" r:id="rId934" display="http://tcweb.vinfast.vn/tc/launchapp?-attach=true&amp;-s=226TCSession&amp;-o=PwOAUrMc47MsRA" xr:uid="{00000000-0004-0000-0700-0000A5030000}"/>
    <hyperlink ref="B937" r:id="rId935" display="http://tcweb.vinfast.vn/tc/launchapp?-attach=true&amp;-s=226TCSession&amp;-o=PwOAUrMc47MsRA" xr:uid="{00000000-0004-0000-0700-0000A6030000}"/>
    <hyperlink ref="B938" r:id="rId936" display="http://tcweb.vinfast.vn/tc/launchapp?-attach=true&amp;-s=226TCSession&amp;-o=PwOAUrMc47MsRA" xr:uid="{00000000-0004-0000-0700-0000A7030000}"/>
    <hyperlink ref="B939" r:id="rId937" display="http://tcweb.vinfast.vn/tc/launchapp?-attach=true&amp;-s=226TCSession&amp;-o=PwOAUrMc47MsRA" xr:uid="{00000000-0004-0000-0700-0000A8030000}"/>
    <hyperlink ref="B940" r:id="rId938" display="http://tcweb.vinfast.vn/tc/launchapp?-attach=true&amp;-s=226TCSession&amp;-o=PwOAUrMc47MsRA" xr:uid="{00000000-0004-0000-0700-0000A9030000}"/>
    <hyperlink ref="B941" r:id="rId939" display="http://tcweb.vinfast.vn/tc/launchapp?-attach=true&amp;-s=226TCSession&amp;-o=PwOAUrMc47MsRA" xr:uid="{00000000-0004-0000-0700-0000AA030000}"/>
    <hyperlink ref="B942" r:id="rId940" display="http://tcweb.vinfast.vn/tc/launchapp?-attach=true&amp;-s=226TCSession&amp;-o=PwOAUrMc47MsRA" xr:uid="{00000000-0004-0000-0700-0000AB030000}"/>
    <hyperlink ref="B943" r:id="rId941" display="http://tcweb.vinfast.vn/tc/launchapp?-attach=true&amp;-s=226TCSession&amp;-o=PwOAUrMc47MsRA" xr:uid="{00000000-0004-0000-0700-0000AC030000}"/>
    <hyperlink ref="B944" r:id="rId942" display="http://tcweb.vinfast.vn/tc/launchapp?-attach=true&amp;-s=226TCSession&amp;-o=ZqKAGzeH47MsRA" xr:uid="{00000000-0004-0000-0700-0000AD030000}"/>
    <hyperlink ref="B945" r:id="rId943" display="http://tcweb.vinfast.vn/tc/launchapp?-attach=true&amp;-s=226TCSession&amp;-o=$OEAnSsE47MsRA" xr:uid="{00000000-0004-0000-0700-0000AE030000}"/>
    <hyperlink ref="B946" r:id="rId944" display="http://tcweb.vinfast.vn/tc/launchapp?-attach=true&amp;-s=226TCSession&amp;-o=PsOAoI2R47MsRA" xr:uid="{00000000-0004-0000-0700-0000AF030000}"/>
    <hyperlink ref="B947" r:id="rId945" display="http://tcweb.vinfast.vn/tc/launchapp?-attach=true&amp;-s=226TCSession&amp;-o=MGIAnFpW47MsRA" xr:uid="{00000000-0004-0000-0700-0000B0030000}"/>
    <hyperlink ref="B948" r:id="rId946" display="http://tcweb.vinfast.vn/tc/launchapp?-attach=true&amp;-s=226TCSession&amp;-o=PwOAUrMc47MsRA" xr:uid="{00000000-0004-0000-0700-0000B1030000}"/>
    <hyperlink ref="B949" r:id="rId947" display="http://tcweb.vinfast.vn/tc/launchapp?-attach=true&amp;-s=226TCSession&amp;-o=PwOAUrMc47MsRA" xr:uid="{00000000-0004-0000-0700-0000B2030000}"/>
    <hyperlink ref="B950" r:id="rId948" display="http://tcweb.vinfast.vn/tc/launchapp?-attach=true&amp;-s=226TCSession&amp;-o=PwOAUrMc47MsRA" xr:uid="{00000000-0004-0000-0700-0000B3030000}"/>
    <hyperlink ref="B951" r:id="rId949" display="http://tcweb.vinfast.vn/tc/launchapp?-attach=true&amp;-s=226TCSession&amp;-o=PwOAUrMc47MsRA" xr:uid="{00000000-0004-0000-0700-0000B4030000}"/>
    <hyperlink ref="B952" r:id="rId950" display="http://tcweb.vinfast.vn/tc/launchapp?-attach=true&amp;-s=226TCSession&amp;-o=vTBAnSsE47MsRA" xr:uid="{00000000-0004-0000-0700-0000B5030000}"/>
    <hyperlink ref="B953" r:id="rId951" display="http://tcweb.vinfast.vn/tc/launchapp?-attach=true&amp;-s=226TCSession&amp;-o=_CCAoI2R47MsRA" xr:uid="{00000000-0004-0000-0700-0000B6030000}"/>
    <hyperlink ref="B954" r:id="rId952" display="http://tcweb.vinfast.vn/tc/launchapp?-attach=true&amp;-s=226TCSession&amp;-o=44GAI44547MsRA" xr:uid="{00000000-0004-0000-0700-0000B7030000}"/>
    <hyperlink ref="B955" r:id="rId953" display="http://tcweb.vinfast.vn/tc/launchapp?-attach=true&amp;-s=226TCSession&amp;-o=3nOAI44547MsRA" xr:uid="{00000000-0004-0000-0700-0000B8030000}"/>
    <hyperlink ref="B956" r:id="rId954" display="http://tcweb.vinfast.vn/tc/launchapp?-attach=true&amp;-s=226TCSession&amp;-o=PwOAUrMc47MsRA" xr:uid="{00000000-0004-0000-0700-0000B9030000}"/>
    <hyperlink ref="B957" r:id="rId955" display="http://tcweb.vinfast.vn/tc/launchapp?-attach=true&amp;-s=226TCSession&amp;-o=W0JAXOTO47MsRA" xr:uid="{00000000-0004-0000-0700-0000BA030000}"/>
    <hyperlink ref="B958" r:id="rId956" display="http://tcweb.vinfast.vn/tc/launchapp?-attach=true&amp;-s=226TCSession&amp;-o=3nOAI44547MsRA" xr:uid="{00000000-0004-0000-0700-0000BB030000}"/>
    <hyperlink ref="B959" r:id="rId957" display="http://tcweb.vinfast.vn/tc/launchapp?-attach=true&amp;-s=226TCSession&amp;-o=PwOAUrMc47MsRA" xr:uid="{00000000-0004-0000-0700-0000BC030000}"/>
    <hyperlink ref="B960" r:id="rId958" display="http://tcweb.vinfast.vn/tc/launchapp?-attach=true&amp;-s=226TCSession&amp;-o=W0JAXOTO47MsRA" xr:uid="{00000000-0004-0000-0700-0000BD030000}"/>
    <hyperlink ref="B961" r:id="rId959" display="http://tcweb.vinfast.vn/tc/launchapp?-attach=true&amp;-s=226TCSession&amp;-o=3nOAI44547MsRA" xr:uid="{00000000-0004-0000-0700-0000BE030000}"/>
    <hyperlink ref="B962" r:id="rId960" display="http://tcweb.vinfast.vn/tc/launchapp?-attach=true&amp;-s=226TCSession&amp;-o=PwOAUrMc47MsRA" xr:uid="{00000000-0004-0000-0700-0000BF030000}"/>
    <hyperlink ref="B963" r:id="rId961" display="http://tcweb.vinfast.vn/tc/launchapp?-attach=true&amp;-s=226TCSession&amp;-o=W0JAXOTO47MsRA" xr:uid="{00000000-0004-0000-0700-0000C0030000}"/>
    <hyperlink ref="B964" r:id="rId962" display="http://tcweb.vinfast.vn/tc/launchapp?-attach=true&amp;-s=226TCSession&amp;-o=qOBAGLbs47MsRA" xr:uid="{00000000-0004-0000-0700-0000C1030000}"/>
    <hyperlink ref="B965" r:id="rId963" display="http://tcweb.vinfast.vn/tc/launchapp?-attach=true&amp;-s=226TCSession&amp;-o=woBAnW3S47MsRA" xr:uid="{00000000-0004-0000-0700-0000C2030000}"/>
    <hyperlink ref="B966" r:id="rId964" display="http://tcweb.vinfast.vn/tc/launchapp?-attach=true&amp;-s=226TCSession&amp;-o=nqOAI44547MsRA" xr:uid="{00000000-0004-0000-0700-0000C3030000}"/>
    <hyperlink ref="B967" r:id="rId965" display="http://tcweb.vinfast.vn/tc/launchapp?-attach=true&amp;-s=226TCSession&amp;-o=PwOAUrMc47MsRA" xr:uid="{00000000-0004-0000-0700-0000C4030000}"/>
    <hyperlink ref="B968" r:id="rId966" display="http://tcweb.vinfast.vn/tc/launchapp?-attach=true&amp;-s=226TCSession&amp;-o=2lOA0fV447MsRA" xr:uid="{00000000-0004-0000-0700-0000C5030000}"/>
    <hyperlink ref="B969" r:id="rId967" display="http://tcweb.vinfast.vn/tc/launchapp?-attach=true&amp;-s=226TCSession&amp;-o=2lOA0fV447MsRA" xr:uid="{00000000-0004-0000-0700-0000C6030000}"/>
    <hyperlink ref="B970" r:id="rId968" display="http://tcweb.vinfast.vn/tc/launchapp?-attach=true&amp;-s=226TCSession&amp;-o=nBKAI44547MsRA" xr:uid="{00000000-0004-0000-0700-0000C7030000}"/>
    <hyperlink ref="B971" r:id="rId969" display="http://tcweb.vinfast.vn/tc/launchapp?-attach=true&amp;-s=226TCSession&amp;-o=lSEAn2uw47MsRA" xr:uid="{00000000-0004-0000-0700-0000C8030000}"/>
    <hyperlink ref="B972" r:id="rId970" display="http://tcweb.vinfast.vn/tc/launchapp?-attach=true&amp;-s=226TCSession&amp;-o=2QJAo0Mh47MsRA" xr:uid="{00000000-0004-0000-0700-0000C9030000}"/>
    <hyperlink ref="B973" r:id="rId971" display="http://tcweb.vinfast.vn/tc/launchapp?-attach=true&amp;-s=226TCSession&amp;-o=AaGAnW3S47MsRA" xr:uid="{00000000-0004-0000-0700-0000CA030000}"/>
    <hyperlink ref="B974" r:id="rId972" display="http://tcweb.vinfast.vn/tc/launchapp?-attach=true&amp;-s=226TCSession&amp;-o=PjAAoI2R47MsRA" xr:uid="{00000000-0004-0000-0700-0000CB030000}"/>
    <hyperlink ref="B975" r:id="rId973" display="http://tcweb.vinfast.vn/tc/launchapp?-attach=true&amp;-s=226TCSession&amp;-o=2PKA2dyT47MsRA" xr:uid="{00000000-0004-0000-0700-0000CC030000}"/>
    <hyperlink ref="B976" r:id="rId974" display="http://tcweb.vinfast.vn/tc/launchapp?-attach=true&amp;-s=226TCSession&amp;-o=PwOAUrMc47MsRA" xr:uid="{00000000-0004-0000-0700-0000CD030000}"/>
    <hyperlink ref="B977" r:id="rId975" display="http://tcweb.vinfast.vn/tc/launchapp?-attach=true&amp;-s=226TCSession&amp;-o=PwOAUrMc47MsRA" xr:uid="{00000000-0004-0000-0700-0000CE030000}"/>
    <hyperlink ref="B978" r:id="rId976" display="http://tcweb.vinfast.vn/tc/launchapp?-attach=true&amp;-s=226TCSession&amp;-o=gyIAnW3S47MsRA" xr:uid="{00000000-0004-0000-0700-0000CF030000}"/>
    <hyperlink ref="B979" r:id="rId977" display="http://tcweb.vinfast.vn/tc/launchapp?-attach=true&amp;-s=226TCSession&amp;-o=APJAnW3S47MsRA" xr:uid="{00000000-0004-0000-0700-0000D0030000}"/>
    <hyperlink ref="B980" r:id="rId978" display="http://tcweb.vinfast.vn/tc/launchapp?-attach=true&amp;-s=226TCSession&amp;-o=TGOAWZoW47MsRA" xr:uid="{00000000-0004-0000-0700-0000D1030000}"/>
    <hyperlink ref="B981" r:id="rId979" display="http://tcweb.vinfast.vn/tc/launchapp?-attach=true&amp;-s=226TCSession&amp;-o=PwOAUrMc47MsRA" xr:uid="{00000000-0004-0000-0700-0000D2030000}"/>
    <hyperlink ref="B982" r:id="rId980" display="http://tcweb.vinfast.vn/tc/launchapp?-attach=true&amp;-s=226TCSession&amp;-o=PwOAUrMc47MsRA" xr:uid="{00000000-0004-0000-0700-0000D3030000}"/>
    <hyperlink ref="B983" r:id="rId981" display="http://tcweb.vinfast.vn/tc/launchapp?-attach=true&amp;-s=226TCSession&amp;-o=_SGAXdFh47MsRA" xr:uid="{00000000-0004-0000-0700-0000D4030000}"/>
    <hyperlink ref="B984" r:id="rId982" display="http://tcweb.vinfast.vn/tc/launchapp?-attach=true&amp;-s=226TCSession&amp;-o=ugLAXdFh47MsRA" xr:uid="{00000000-0004-0000-0700-0000D5030000}"/>
    <hyperlink ref="B985" r:id="rId983" display="http://tcweb.vinfast.vn/tc/launchapp?-attach=true&amp;-s=226TCSession&amp;-o=czMAXdFh47MsRA" xr:uid="{00000000-0004-0000-0700-0000D6030000}"/>
    <hyperlink ref="B986" r:id="rId984" display="http://tcweb.vinfast.vn/tc/launchapp?-attach=true&amp;-s=226TCSession&amp;-o=NxLAXdFh47MsRA" xr:uid="{00000000-0004-0000-0700-0000D7030000}"/>
    <hyperlink ref="B987" r:id="rId985" display="http://tcweb.vinfast.vn/tc/launchapp?-attach=true&amp;-s=226TCSession&amp;-o=cZDAXdFh47MsRA" xr:uid="{00000000-0004-0000-0700-0000D8030000}"/>
    <hyperlink ref="B988" r:id="rId986" display="http://tcweb.vinfast.vn/tc/launchapp?-attach=true&amp;-s=226TCSession&amp;-o=McPAXdFh47MsRA" xr:uid="{00000000-0004-0000-0700-0000D9030000}"/>
    <hyperlink ref="B989" r:id="rId987" display="http://tcweb.vinfast.vn/tc/launchapp?-attach=true&amp;-s=226TCSession&amp;-o=dKDAXdFh47MsRA" xr:uid="{00000000-0004-0000-0700-0000DA030000}"/>
    <hyperlink ref="B990" r:id="rId988" display="http://tcweb.vinfast.vn/tc/launchapp?-attach=true&amp;-s=226TCSession&amp;-o=LqFAXdFh47MsRA" xr:uid="{00000000-0004-0000-0700-0000DB030000}"/>
    <hyperlink ref="B991" r:id="rId989" display="http://tcweb.vinfast.vn/tc/launchapp?-attach=true&amp;-s=226TCSession&amp;-o=PwOAUrMc47MsRA" xr:uid="{00000000-0004-0000-0700-0000DC030000}"/>
    <hyperlink ref="B992" r:id="rId990" display="http://tcweb.vinfast.vn/tc/launchapp?-attach=true&amp;-s=226TCSession&amp;-o=PwOAUrMc47MsRA" xr:uid="{00000000-0004-0000-0700-0000DD030000}"/>
    <hyperlink ref="B993" r:id="rId991" display="http://tcweb.vinfast.vn/tc/launchapp?-attach=true&amp;-s=226TCSession&amp;-o=fnOAHIFY47MsRA" xr:uid="{00000000-0004-0000-0700-0000DE030000}"/>
    <hyperlink ref="B994" r:id="rId992" display="http://tcweb.vinfast.vn/tc/launchapp?-attach=true&amp;-s=226TCSession&amp;-o=1jIAn2RI47MsRA" xr:uid="{00000000-0004-0000-0700-0000DF030000}"/>
    <hyperlink ref="B995" r:id="rId993" display="http://tcweb.vinfast.vn/tc/launchapp?-attach=true&amp;-s=226TCSession&amp;-o=xIEA2rMw47MsRA" xr:uid="{00000000-0004-0000-0700-0000E0030000}"/>
    <hyperlink ref="B996" r:id="rId994" display="http://tcweb.vinfast.vn/tc/launchapp?-attach=true&amp;-s=226TCSession&amp;-o=$qIAHIFY47MsRA" xr:uid="{00000000-0004-0000-0700-0000E1030000}"/>
    <hyperlink ref="B997" r:id="rId995" display="http://tcweb.vinfast.vn/tc/launchapp?-attach=true&amp;-s=226TCSession&amp;-o=wwAAHQ4o47MsRA" xr:uid="{00000000-0004-0000-0700-0000E2030000}"/>
    <hyperlink ref="B998" r:id="rId996" display="http://tcweb.vinfast.vn/tc/launchapp?-attach=true&amp;-s=226TCSession&amp;-o=cZDAXdFh47MsRA" xr:uid="{00000000-0004-0000-0700-0000E3030000}"/>
    <hyperlink ref="B999" r:id="rId997" display="http://tcweb.vinfast.vn/tc/launchapp?-attach=true&amp;-s=226TCSession&amp;-o=czMAXdFh47MsRA" xr:uid="{00000000-0004-0000-0700-0000E4030000}"/>
    <hyperlink ref="B1000" r:id="rId998" display="http://tcweb.vinfast.vn/tc/launchapp?-attach=true&amp;-s=226TCSession&amp;-o=NxLAXdFh47MsRA" xr:uid="{00000000-0004-0000-0700-0000E5030000}"/>
    <hyperlink ref="B1001" r:id="rId999" display="http://tcweb.vinfast.vn/tc/launchapp?-attach=true&amp;-s=226TCSession&amp;-o=LqFAXdFh47MsRA" xr:uid="{00000000-0004-0000-0700-0000E6030000}"/>
    <hyperlink ref="B1002" r:id="rId1000" display="http://tcweb.vinfast.vn/tc/launchapp?-attach=true&amp;-s=226TCSession&amp;-o=PwOAUrMc47MsRA" xr:uid="{00000000-0004-0000-0700-0000E7030000}"/>
    <hyperlink ref="B1003" r:id="rId1001" display="http://tcweb.vinfast.vn/tc/launchapp?-attach=true&amp;-s=226TCSession&amp;-o=PwOAUrMc47MsRA" xr:uid="{00000000-0004-0000-0700-0000E8030000}"/>
    <hyperlink ref="B1004" r:id="rId1002" display="http://tcweb.vinfast.vn/tc/launchapp?-attach=true&amp;-s=226TCSession&amp;-o=AeGAHQ4o47MsRA" xr:uid="{00000000-0004-0000-0700-0000E9030000}"/>
    <hyperlink ref="B1005" r:id="rId1003" display="http://tcweb.vinfast.vn/tc/launchapp?-attach=true&amp;-s=226TCSession&amp;-o=SlOA4m8P47MsRA" xr:uid="{00000000-0004-0000-0700-0000EA030000}"/>
    <hyperlink ref="B1006" r:id="rId1004" display="http://tcweb.vinfast.vn/tc/launchapp?-attach=true&amp;-s=226TCSession&amp;-o=2iIAIuP747MsRA" xr:uid="{00000000-0004-0000-0700-0000EB030000}"/>
    <hyperlink ref="B1007" r:id="rId1005" display="http://tcweb.vinfast.vn/tc/launchapp?-attach=true&amp;-s=226TCSession&amp;-o=9pIA4e3I47MsRA" xr:uid="{00000000-0004-0000-0700-0000EC030000}"/>
    <hyperlink ref="B1008" r:id="rId1006" display="http://tcweb.vinfast.vn/tc/launchapp?-attach=true&amp;-s=226TCSession&amp;-o=EUDA4lSV47MsRA" xr:uid="{00000000-0004-0000-0700-0000ED030000}"/>
    <hyperlink ref="B1009" r:id="rId1007" display="http://tcweb.vinfast.vn/tc/launchapp?-attach=true&amp;-s=226TCSession&amp;-o=DMKAYyQO47MsRA" xr:uid="{00000000-0004-0000-0700-0000EE030000}"/>
    <hyperlink ref="B1010" r:id="rId1008" display="http://tcweb.vinfast.vn/tc/launchapp?-attach=true&amp;-s=226TCSession&amp;-o=3jBAYyQO47MsRA" xr:uid="{00000000-0004-0000-0700-0000EF030000}"/>
    <hyperlink ref="B1011" r:id="rId1009" display="http://tcweb.vinfast.vn/tc/launchapp?-attach=true&amp;-s=226TCSession&amp;-o=1oEA0fV447MsRA" xr:uid="{00000000-0004-0000-0700-0000F0030000}"/>
    <hyperlink ref="B1012" r:id="rId1010" display="http://tcweb.vinfast.vn/tc/launchapp?-attach=true&amp;-s=226TCSession&amp;-o=jRPAYyQO47MsRA" xr:uid="{00000000-0004-0000-0700-0000F1030000}"/>
    <hyperlink ref="B1013" r:id="rId1011" display="http://tcweb.vinfast.vn/tc/launchapp?-attach=true&amp;-s=226TCSession&amp;-o=ioLAYbMR47MsRA" xr:uid="{00000000-0004-0000-0700-0000F2030000}"/>
    <hyperlink ref="B1014" r:id="rId1012" display="http://tcweb.vinfast.vn/tc/launchapp?-attach=true&amp;-s=226TCSession&amp;-o=jUAAoKsM47MsRA" xr:uid="{00000000-0004-0000-0700-0000F3030000}"/>
    <hyperlink ref="B1015" r:id="rId1013" display="http://tcweb.vinfast.vn/tc/launchapp?-attach=true&amp;-s=226TCSession&amp;-o=rOBAYfj847MsRA" xr:uid="{00000000-0004-0000-0700-0000F4030000}"/>
    <hyperlink ref="B1016" r:id="rId1014" display="http://tcweb.vinfast.vn/tc/launchapp?-attach=true&amp;-s=226TCSession&amp;-o=oHLA32wz47MsRA" xr:uid="{00000000-0004-0000-0700-0000F5030000}"/>
    <hyperlink ref="B1017" r:id="rId1015" display="http://tcweb.vinfast.vn/tc/launchapp?-attach=true&amp;-s=226TCSession&amp;-o=oHLA32wz47MsRA" xr:uid="{00000000-0004-0000-0700-0000F6030000}"/>
    <hyperlink ref="B1018" r:id="rId1016" display="http://tcweb.vinfast.vn/tc/launchapp?-attach=true&amp;-s=226TCSession&amp;-o=TsMAYyQO47MsRA" xr:uid="{00000000-0004-0000-0700-0000F7030000}"/>
    <hyperlink ref="B1019" r:id="rId1017" display="http://tcweb.vinfast.vn/tc/launchapp?-attach=true&amp;-s=226TCSession&amp;-o=LhCAYbWx47MsRA" xr:uid="{00000000-0004-0000-0700-0000F8030000}"/>
    <hyperlink ref="B1020" r:id="rId1018" display="http://tcweb.vinfast.vn/tc/launchapp?-attach=true&amp;-s=226TCSession&amp;-o=E3DAIqo547MsRA" xr:uid="{00000000-0004-0000-0700-0000F9030000}"/>
    <hyperlink ref="B1021" r:id="rId1019" display="http://tcweb.vinfast.vn/tc/launchapp?-attach=true&amp;-s=226TCSession&amp;-o=kmGAIriL47MsRA" xr:uid="{00000000-0004-0000-0700-0000FA030000}"/>
    <hyperlink ref="B1022" r:id="rId1020" display="http://tcweb.vinfast.vn/tc/launchapp?-attach=true&amp;-s=226TCSession&amp;-o=z_BAIrDp47MsRA" xr:uid="{00000000-0004-0000-0700-0000FB030000}"/>
    <hyperlink ref="B1023" r:id="rId1021" display="http://tcweb.vinfast.vn/tc/launchapp?-attach=true&amp;-s=226TCSession&amp;-o=HWPAYbu647MsRA" xr:uid="{00000000-0004-0000-0700-0000FC030000}"/>
    <hyperlink ref="B1024" r:id="rId1022" display="http://tcweb.vinfast.vn/tc/launchapp?-attach=true&amp;-s=226TCSession&amp;-o=UbFAIbo647MsRA" xr:uid="{00000000-0004-0000-0700-0000FD030000}"/>
    <hyperlink ref="B1025" r:id="rId1023" display="http://tcweb.vinfast.vn/tc/launchapp?-attach=true&amp;-s=226TCSession&amp;-o=mPCAYbu647MsRA" xr:uid="{00000000-0004-0000-0700-0000FE030000}"/>
    <hyperlink ref="B1026" r:id="rId1024" display="http://tcweb.vinfast.vn/tc/launchapp?-attach=true&amp;-s=226TCSession&amp;-o=WmLAIPf847MsRA" xr:uid="{00000000-0004-0000-0700-0000FF030000}"/>
    <hyperlink ref="B1027" r:id="rId1025" display="http://tcweb.vinfast.vn/tc/launchapp?-attach=true&amp;-s=226TCSession&amp;-o=p_PAIbcV47MsRA" xr:uid="{00000000-0004-0000-0700-000000040000}"/>
    <hyperlink ref="B1028" r:id="rId1026" display="http://tcweb.vinfast.vn/tc/launchapp?-attach=true&amp;-s=226TCSession&amp;-o=ZxLAIbcV47MsRA" xr:uid="{00000000-0004-0000-0700-000001040000}"/>
    <hyperlink ref="B1029" r:id="rId1027" display="http://tcweb.vinfast.vn/tc/launchapp?-attach=true&amp;-s=226TCSession&amp;-o=yMPAIriL47MsRA" xr:uid="{00000000-0004-0000-0700-000002040000}"/>
    <hyperlink ref="B1030" r:id="rId1028" display="http://tcweb.vinfast.vn/tc/launchapp?-attach=true&amp;-s=226TCSession&amp;-o=oHLA32wz47MsRA" xr:uid="{00000000-0004-0000-0700-000003040000}"/>
    <hyperlink ref="B1031" r:id="rId1029" display="http://tcweb.vinfast.vn/tc/launchapp?-attach=true&amp;-s=226TCSession&amp;-o=L$IAYbWx47MsRA" xr:uid="{00000000-0004-0000-0700-000004040000}"/>
    <hyperlink ref="B1032" r:id="rId1030" display="http://tcweb.vinfast.vn/tc/launchapp?-attach=true&amp;-s=226TCSession&amp;-o=4eJAIPf847MsRA" xr:uid="{00000000-0004-0000-0700-000005040000}"/>
    <hyperlink ref="B1033" r:id="rId1031" display="http://tcweb.vinfast.vn/tc/launchapp?-attach=true&amp;-s=226TCSession&amp;-o=4TFAIPf847MsRA" xr:uid="{00000000-0004-0000-0700-000006040000}"/>
    <hyperlink ref="B1034" r:id="rId1032" display="http://tcweb.vinfast.vn/tc/launchapp?-attach=true&amp;-s=226TCSession&amp;-o=1oEA0fV447MsRA" xr:uid="{00000000-0004-0000-0700-000007040000}"/>
    <hyperlink ref="B1035" r:id="rId1033" display="http://tcweb.vinfast.vn/tc/launchapp?-attach=true&amp;-s=226TCSession&amp;-o=GaDAYbu647MsRA" xr:uid="{00000000-0004-0000-0700-000008040000}"/>
    <hyperlink ref="B1036" r:id="rId1034" display="http://tcweb.vinfast.vn/tc/launchapp?-attach=true&amp;-s=226TCSession&amp;-o=UlDAIqo547MsRA" xr:uid="{00000000-0004-0000-0700-000009040000}"/>
    <hyperlink ref="B1037" r:id="rId1035" display="http://tcweb.vinfast.vn/tc/launchapp?-attach=true&amp;-s=226TCSession&amp;-o=HMDAIPf847MsRA" xr:uid="{00000000-0004-0000-0700-00000A040000}"/>
    <hyperlink ref="B1038" r:id="rId1036" display="http://tcweb.vinfast.vn/tc/launchapp?-attach=true&amp;-s=226TCSession&amp;-o=XyIAIPf847MsRA" xr:uid="{00000000-0004-0000-0700-00000B040000}"/>
    <hyperlink ref="B1039" r:id="rId1037" display="http://tcweb.vinfast.vn/tc/launchapp?-attach=true&amp;-s=226TCSession&amp;-o=DLLAIbo647MsRA" xr:uid="{00000000-0004-0000-0700-00000C040000}"/>
    <hyperlink ref="B1040" r:id="rId1038" display="http://tcweb.vinfast.vn/tc/launchapp?-attach=true&amp;-s=226TCSession&amp;-o=UbFAIbo647MsRA" xr:uid="{00000000-0004-0000-0700-00000D040000}"/>
    <hyperlink ref="B1041" r:id="rId1039" display="http://tcweb.vinfast.vn/tc/launchapp?-attach=true&amp;-s=226TCSession&amp;-o=lMHAIbo647MsRA" xr:uid="{00000000-0004-0000-0700-00000E040000}"/>
    <hyperlink ref="B1042" r:id="rId1040" display="http://tcweb.vinfast.vn/tc/launchapp?-attach=true&amp;-s=226TCSession&amp;-o=sdBAYbWx47MsRA" xr:uid="{00000000-0004-0000-0700-00000F040000}"/>
    <hyperlink ref="B1043" r:id="rId1041" display="http://tcweb.vinfast.vn/tc/launchapp?-attach=true&amp;-s=226TCSession&amp;-o=p_PAIbcV47MsRA" xr:uid="{00000000-0004-0000-0700-000010040000}"/>
    <hyperlink ref="B1044" r:id="rId1042" display="http://tcweb.vinfast.vn/tc/launchapp?-attach=true&amp;-s=226TCSession&amp;-o=ZxLAIbcV47MsRA" xr:uid="{00000000-0004-0000-0700-000011040000}"/>
    <hyperlink ref="B1045" r:id="rId1043" display="http://tcweb.vinfast.vn/tc/launchapp?-attach=true&amp;-s=226TCSession&amp;-o=yMPAIriL47MsRA" xr:uid="{00000000-0004-0000-0700-000012040000}"/>
    <hyperlink ref="B1046" r:id="rId1044" display="http://tcweb.vinfast.vn/tc/launchapp?-attach=true&amp;-s=226TCSession&amp;-o=oHLA32wz47MsRA" xr:uid="{00000000-0004-0000-0700-000013040000}"/>
    <hyperlink ref="B1047" r:id="rId1045" display="http://tcweb.vinfast.vn/tc/launchapp?-attach=true&amp;-s=226TCSession&amp;-o=WmLAIPf847MsRA" xr:uid="{00000000-0004-0000-0700-000014040000}"/>
    <hyperlink ref="B1048" r:id="rId1046" display="http://tcweb.vinfast.vn/tc/launchapp?-attach=true&amp;-s=226TCSession&amp;-o=4eJAIPf847MsRA" xr:uid="{00000000-0004-0000-0700-000015040000}"/>
    <hyperlink ref="B1049" r:id="rId1047" display="http://tcweb.vinfast.vn/tc/launchapp?-attach=true&amp;-s=226TCSession&amp;-o=4TFAIPf847MsRA" xr:uid="{00000000-0004-0000-0700-000016040000}"/>
    <hyperlink ref="B1050" r:id="rId1048" display="http://tcweb.vinfast.vn/tc/launchapp?-attach=true&amp;-s=226TCSession&amp;-o=1oEA0fV447MsRA" xr:uid="{00000000-0004-0000-0700-000017040000}"/>
    <hyperlink ref="B1051" r:id="rId1049" display="http://tcweb.vinfast.vn/tc/launchapp?-attach=true&amp;-s=226TCSession&amp;-o=G8EAYbu647MsRA" xr:uid="{00000000-0004-0000-0700-000018040000}"/>
    <hyperlink ref="B1052" r:id="rId1050" display="http://tcweb.vinfast.vn/tc/launchapp?-attach=true&amp;-s=226TCSession&amp;-o=QTMA2KIG47MsRA" xr:uid="{00000000-0004-0000-0700-000019040000}"/>
    <hyperlink ref="B1053" r:id="rId1051" display="http://tcweb.vinfast.vn/tc/launchapp?-attach=true&amp;-s=226TCSession&amp;-o=RxOAmB$347MsRA" xr:uid="{00000000-0004-0000-0700-00001A040000}"/>
    <hyperlink ref="B1054" r:id="rId1052" display="http://tcweb.vinfast.vn/tc/launchapp?-attach=true&amp;-s=226TCSession&amp;-o=RxOAmB$347MsRA" xr:uid="{00000000-0004-0000-0700-00001B040000}"/>
    <hyperlink ref="B1055" r:id="rId1053" display="http://tcweb.vinfast.vn/tc/launchapp?-attach=true&amp;-s=226TCSession&amp;-o=YmFAmdLe47MsRA" xr:uid="{00000000-0004-0000-0700-00001C040000}"/>
    <hyperlink ref="B1056" r:id="rId1054" display="http://tcweb.vinfast.vn/tc/launchapp?-attach=true&amp;-s=226TCSession&amp;-o=x9CAmB$347MsRA" xr:uid="{00000000-0004-0000-0700-00001D040000}"/>
    <hyperlink ref="B1057" r:id="rId1055" display="http://tcweb.vinfast.vn/tc/launchapp?-attach=true&amp;-s=226TCSession&amp;-o=xsJAmB$347MsRA" xr:uid="{00000000-0004-0000-0700-00001E040000}"/>
    <hyperlink ref="B1058" r:id="rId1056" display="http://tcweb.vinfast.vn/tc/launchapp?-attach=true&amp;-s=226TCSession&amp;-o=UZMAGAT547MsRA" xr:uid="{00000000-0004-0000-0700-00001F040000}"/>
    <hyperlink ref="B1059" r:id="rId1057" display="http://tcweb.vinfast.vn/tc/launchapp?-attach=true&amp;-s=226TCSession&amp;-o=YCNAm_Sb47MsRA" xr:uid="{00000000-0004-0000-0700-000020040000}"/>
    <hyperlink ref="B1060" r:id="rId1058" display="http://tcweb.vinfast.vn/tc/launchapp?-attach=true&amp;-s=226TCSession&amp;-o=f4BA2KCz47MsRA" xr:uid="{00000000-0004-0000-0700-000021040000}"/>
    <hyperlink ref="B1061" r:id="rId1059" display="http://tcweb.vinfast.vn/tc/launchapp?-attach=true&amp;-s=226TCSession&amp;-o=vIEA2KCz47MsRA" xr:uid="{00000000-0004-0000-0700-000022040000}"/>
    <hyperlink ref="B1062" r:id="rId1060" display="http://tcweb.vinfast.vn/tc/launchapp?-attach=true&amp;-s=226TCSession&amp;-o=QNEAHX3E47MsRA" xr:uid="{00000000-0004-0000-0700-000023040000}"/>
    <hyperlink ref="B1063" r:id="rId1061" display="http://tcweb.vinfast.vn/tc/launchapp?-attach=true&amp;-s=226TCSession&amp;-o=HZDAY4BA47MsRA" xr:uid="{00000000-0004-0000-0700-000024040000}"/>
    <hyperlink ref="B1064" r:id="rId1062" display="http://tcweb.vinfast.vn/tc/launchapp?-attach=true&amp;-s=226TCSession&amp;-o=CCJAHT0s47MsRA" xr:uid="{00000000-0004-0000-0700-000025040000}"/>
    <hyperlink ref="B1065" r:id="rId1063" display="http://tcweb.vinfast.vn/tc/launchapp?-attach=true&amp;-s=226TCSession&amp;-o=V8BAnJhI47MsRA" xr:uid="{00000000-0004-0000-0700-000026040000}"/>
    <hyperlink ref="B1066" r:id="rId1064" display="http://tcweb.vinfast.vn/tc/launchapp?-attach=true&amp;-s=226TCSession&amp;-o=FXFAoOcH47MsRA" xr:uid="{00000000-0004-0000-0700-000027040000}"/>
    <hyperlink ref="B1067" r:id="rId1065" display="http://tcweb.vinfast.vn/tc/launchapp?-attach=true&amp;-s=226TCSession&amp;-o=lJOAnJhI47MsRA" xr:uid="{00000000-0004-0000-0700-000028040000}"/>
    <hyperlink ref="B1068" r:id="rId1066" display="http://tcweb.vinfast.vn/tc/launchapp?-attach=true&amp;-s=226TCSession&amp;-o=BQGAYv6L47MsRA" xr:uid="{00000000-0004-0000-0700-000029040000}"/>
    <hyperlink ref="B1069" r:id="rId1067" display="http://tcweb.vinfast.vn/tc/launchapp?-attach=true&amp;-s=226TCSession&amp;-o=Q$LAYqRz47MsRA" xr:uid="{00000000-0004-0000-0700-00002A040000}"/>
    <hyperlink ref="B1070" r:id="rId1068" display="http://tcweb.vinfast.vn/tc/launchapp?-attach=true&amp;-s=226TCSession&amp;-o=5UBA4Iot47MsRA" xr:uid="{00000000-0004-0000-0700-00002B040000}"/>
    <hyperlink ref="B1071" r:id="rId1069" display="http://tcweb.vinfast.vn/tc/launchapp?-attach=true&amp;-s=226TCSession&amp;-o=YxOAn_wm47MsRA" xr:uid="{00000000-0004-0000-0700-00002C040000}"/>
    <hyperlink ref="B1072" r:id="rId1070" display="http://tcweb.vinfast.vn/tc/launchapp?-attach=true&amp;-s=226TCSession&amp;-o=3qOA4Iot47MsRA" xr:uid="{00000000-0004-0000-0700-00002D040000}"/>
    <hyperlink ref="B1073" r:id="rId1071" display="http://tcweb.vinfast.vn/tc/launchapp?-attach=true&amp;-s=226TCSession&amp;-o=2YJA4Iot47MsRA" xr:uid="{00000000-0004-0000-0700-00002E040000}"/>
    <hyperlink ref="B1074" r:id="rId1072" display="http://tcweb.vinfast.vn/tc/launchapp?-attach=true&amp;-s=226TCSession&amp;-o=1oJA4Iot47MsRA" xr:uid="{00000000-0004-0000-0700-00002F040000}"/>
    <hyperlink ref="B1075" r:id="rId1073" display="http://tcweb.vinfast.vn/tc/launchapp?-attach=true&amp;-s=226TCSession&amp;-o=38GAYwyG47MsRA" xr:uid="{00000000-0004-0000-0700-000030040000}"/>
    <hyperlink ref="B1076" r:id="rId1074" display="http://tcweb.vinfast.vn/tc/launchapp?-attach=true&amp;-s=226TCSession&amp;-o=4OMAHEUu47MsRA" xr:uid="{00000000-0004-0000-0700-000031040000}"/>
    <hyperlink ref="B1077" r:id="rId1075" display="http://tcweb.vinfast.vn/tc/launchapp?-attach=true&amp;-s=226TCSession&amp;-o=TOFAY7Sv47MsRA" xr:uid="{00000000-0004-0000-0700-000032040000}"/>
    <hyperlink ref="B1078" r:id="rId1076" display="http://tcweb.vinfast.vn/tc/launchapp?-attach=true&amp;-s=226TCSession&amp;-o=fJAAIY_C47MsRA" xr:uid="{00000000-0004-0000-0700-000033040000}"/>
    <hyperlink ref="B1079" r:id="rId1077" display="http://tcweb.vinfast.vn/tc/launchapp?-attach=true&amp;-s=226TCSession&amp;-o=UlOAnSLH47MsRA" xr:uid="{00000000-0004-0000-0700-000034040000}"/>
    <hyperlink ref="B1080" r:id="rId1078" display="http://tcweb.vinfast.vn/tc/launchapp?-attach=true&amp;-s=226TCSession&amp;-o=ikLAjA4847MsRA" xr:uid="{00000000-0004-0000-0700-000035040000}"/>
    <hyperlink ref="B1081" r:id="rId1079" display="http://tcweb.vinfast.vn/tc/launchapp?-attach=true&amp;-s=226TCSession&amp;-o=KQNAYJ3m47MsRA" xr:uid="{00000000-0004-0000-0700-000036040000}"/>
    <hyperlink ref="B1082" r:id="rId1080" display="http://tcweb.vinfast.vn/tc/launchapp?-attach=true&amp;-s=226TCSession&amp;-o=jYMAH_P147MsRA" xr:uid="{00000000-0004-0000-0700-000037040000}"/>
    <hyperlink ref="B1083" r:id="rId1081" display="http://tcweb.vinfast.vn/tc/launchapp?-attach=true&amp;-s=226TCSession&amp;-o=H3GAHEUu47MsRA" xr:uid="{00000000-0004-0000-0700-000038040000}"/>
    <hyperlink ref="B1084" r:id="rId1082" display="http://tcweb.vinfast.vn/tc/launchapp?-attach=true&amp;-s=226TCSession&amp;-o=3rKAn_wm47MsRA" xr:uid="{00000000-0004-0000-0700-000039040000}"/>
    <hyperlink ref="B1085" r:id="rId1083" display="http://tcweb.vinfast.vn/tc/launchapp?-attach=true&amp;-s=226TCSession&amp;-o=FEEAYzEL47MsRA" xr:uid="{00000000-0004-0000-0700-00003A040000}"/>
    <hyperlink ref="B1086" r:id="rId1084" display="http://tcweb.vinfast.vn/tc/launchapp?-attach=true&amp;-s=226TCSession&amp;-o=T$PAI4LU47MsRA" xr:uid="{00000000-0004-0000-0700-00003B040000}"/>
    <hyperlink ref="B1087" r:id="rId1085" display="http://tcweb.vinfast.vn/tc/launchapp?-attach=true&amp;-s=226TCSession&amp;-o=pCNA4EAr47MsRA" xr:uid="{00000000-0004-0000-0700-00003C040000}"/>
    <hyperlink ref="B1088" r:id="rId1086" display="http://tcweb.vinfast.vn/tc/launchapp?-attach=true&amp;-s=226TCSession&amp;-o=y2DAH_P147MsRA" xr:uid="{00000000-0004-0000-0700-00003D040000}"/>
    <hyperlink ref="B1089" r:id="rId1087" display="http://tcweb.vinfast.vn/tc/launchapp?-attach=true&amp;-s=226TCSession&amp;-o=tKHA0fV447MsRA" xr:uid="{00000000-0004-0000-0700-00003E040000}"/>
    <hyperlink ref="B1090" r:id="rId1088" display="http://tcweb.vinfast.vn/tc/launchapp?-attach=true&amp;-s=226TCSession&amp;-o=tKHA0fV447MsRA" xr:uid="{00000000-0004-0000-0700-00003F040000}"/>
    <hyperlink ref="B1091" r:id="rId1089" display="http://tcweb.vinfast.vn/tc/launchapp?-attach=true&amp;-s=226TCSession&amp;-o=1BCAI8Wa47MsRA" xr:uid="{00000000-0004-0000-0700-000040040000}"/>
    <hyperlink ref="B1092" r:id="rId1090" display="http://tcweb.vinfast.vn/tc/launchapp?-attach=true&amp;-s=226TCSession&amp;-o=LYHAHEUu47MsRA" xr:uid="{00000000-0004-0000-0700-000041040000}"/>
    <hyperlink ref="B1093" r:id="rId1091" display="http://tcweb.vinfast.vn/tc/launchapp?-attach=true&amp;-s=226TCSession&amp;-o=yyAAIJZU47MsRA" xr:uid="{00000000-0004-0000-0700-000042040000}"/>
    <hyperlink ref="B1094" r:id="rId1092" display="http://tcweb.vinfast.vn/tc/launchapp?-attach=true&amp;-s=226TCSession&amp;-o=miPAGPCB47MsRA" xr:uid="{00000000-0004-0000-0700-000043040000}"/>
    <hyperlink ref="B1095" r:id="rId1093" display="http://tcweb.vinfast.vn/tc/launchapp?-attach=true&amp;-s=226TCSession&amp;-o=ikLAjA4847MsRA" xr:uid="{00000000-0004-0000-0700-000044040000}"/>
    <hyperlink ref="B1096" r:id="rId1094" display="http://tcweb.vinfast.vn/tc/launchapp?-attach=true&amp;-s=226TCSession&amp;-o=H9LAYoCn47MsRA" xr:uid="{00000000-0004-0000-0700-000045040000}"/>
    <hyperlink ref="B1097" r:id="rId1095" display="http://tcweb.vinfast.vn/tc/launchapp?-attach=true&amp;-s=226TCSession&amp;-o=RKFAHb7$47MsRA" xr:uid="{00000000-0004-0000-0700-000046040000}"/>
    <hyperlink ref="B1098" r:id="rId1096" display="http://tcweb.vinfast.vn/tc/launchapp?-attach=true&amp;-s=226TCSession&amp;-o=PwOAUrMc47MsRA" xr:uid="{00000000-0004-0000-0700-000047040000}"/>
    <hyperlink ref="B1099" r:id="rId1097" display="http://tcweb.vinfast.vn/tc/launchapp?-attach=true&amp;-s=226TCSession&amp;-o=PwOAUrMc47MsRA" xr:uid="{00000000-0004-0000-0700-000048040000}"/>
    <hyperlink ref="B1100" r:id="rId1098" display="http://tcweb.vinfast.vn/tc/launchapp?-attach=true&amp;-s=226TCSession&amp;-o=PwOAUrMc47MsRA" xr:uid="{00000000-0004-0000-0700-000049040000}"/>
    <hyperlink ref="B1101" r:id="rId1099" display="http://tcweb.vinfast.vn/tc/launchapp?-attach=true&amp;-s=226TCSession&amp;-o=V1LAoZZ847MsRA" xr:uid="{00000000-0004-0000-0700-00004A040000}"/>
    <hyperlink ref="B1102" r:id="rId1100" display="http://tcweb.vinfast.vn/tc/launchapp?-attach=true&amp;-s=226TCSession&amp;-o=PwOAUrMc47MsRA" xr:uid="{00000000-0004-0000-0700-00004B040000}"/>
    <hyperlink ref="B1103" r:id="rId1101" display="http://tcweb.vinfast.vn/tc/launchapp?-attach=true&amp;-s=226TCSession&amp;-o=JEDAUrMc47MsRA" xr:uid="{00000000-0004-0000-0700-00004C040000}"/>
    <hyperlink ref="B1104" r:id="rId1102" display="http://tcweb.vinfast.vn/tc/launchapp?-attach=true&amp;-s=226TCSession&amp;-o=m4BAHvYR47MsRA" xr:uid="{00000000-0004-0000-0700-00004D040000}"/>
    <hyperlink ref="B1105" r:id="rId1103" display="http://tcweb.vinfast.vn/tc/launchapp?-attach=true&amp;-s=226TCSession&amp;-o=TRFAoDrf47MsRA" xr:uid="{00000000-0004-0000-0700-00004E040000}"/>
    <hyperlink ref="B1106" r:id="rId1104" display="http://tcweb.vinfast.vn/tc/launchapp?-attach=true&amp;-s=226TCSession&amp;-o=hEDAI0$Z47MsRA" xr:uid="{00000000-0004-0000-0700-00004F040000}"/>
    <hyperlink ref="B1107" r:id="rId1105" display="http://tcweb.vinfast.vn/tc/launchapp?-attach=true&amp;-s=226TCSession&amp;-o=z4CAYgxK47MsRA" xr:uid="{00000000-0004-0000-0700-000050040000}"/>
    <hyperlink ref="B1108" r:id="rId1106" display="http://tcweb.vinfast.vn/tc/launchapp?-attach=true&amp;-s=226TCSession&amp;-o=QfDAHb7$47MsRA" xr:uid="{00000000-0004-0000-0700-000051040000}"/>
    <hyperlink ref="B1109" r:id="rId1107" display="http://tcweb.vinfast.vn/tc/launchapp?-attach=true&amp;-s=226TCSession&amp;-o=XlFAYUqH47MsRA" xr:uid="{00000000-0004-0000-0700-000052040000}"/>
    <hyperlink ref="B1110" r:id="rId1108" display="http://tcweb.vinfast.vn/tc/launchapp?-attach=true&amp;-s=226TCSession&amp;-o=zhLAUrMQ47MsRA" xr:uid="{00000000-0004-0000-0700-000053040000}"/>
    <hyperlink ref="B1111" r:id="rId1109" display="http://tcweb.vinfast.vn/tc/launchapp?-attach=true&amp;-s=226TCSession&amp;-o=UtIAoDrf47MsRA" xr:uid="{00000000-0004-0000-0700-000054040000}"/>
    <hyperlink ref="B1112" r:id="rId1110" display="http://tcweb.vinfast.vn/tc/launchapp?-attach=true&amp;-s=226TCSession&amp;-o=azMAIJZU47MsRA" xr:uid="{00000000-0004-0000-0700-000055040000}"/>
    <hyperlink ref="B1113" r:id="rId1111" display="http://tcweb.vinfast.vn/tc/launchapp?-attach=true&amp;-s=226TCSession&amp;-o=aIJAHEUu47MsRA" xr:uid="{00000000-0004-0000-0700-000056040000}"/>
    <hyperlink ref="B1114" r:id="rId1112" display="http://tcweb.vinfast.vn/tc/launchapp?-attach=true&amp;-s=226TCSession&amp;-o=ikLAjA4847MsRA" xr:uid="{00000000-0004-0000-0700-000057040000}"/>
    <hyperlink ref="B1115" r:id="rId1113" display="http://tcweb.vinfast.vn/tc/launchapp?-attach=true&amp;-s=226TCSession&amp;-o=oGKAHECp47MsRA" xr:uid="{00000000-0004-0000-0700-000058040000}"/>
    <hyperlink ref="B1116" r:id="rId1114" display="http://tcweb.vinfast.vn/tc/launchapp?-attach=true&amp;-s=226TCSession&amp;-o=JpGA4EAr47MsRA" xr:uid="{00000000-0004-0000-0700-000059040000}"/>
    <hyperlink ref="B1117" r:id="rId1115" display="http://tcweb.vinfast.vn/tc/launchapp?-attach=true&amp;-s=226TCSession&amp;-o=WWNAHvYR47MsRA" xr:uid="{00000000-0004-0000-0700-00005A040000}"/>
    <hyperlink ref="B1118" r:id="rId1116" display="http://tcweb.vinfast.vn/tc/launchapp?-attach=true&amp;-s=226TCSession&amp;-o=lMPAoDrf47MsRA" xr:uid="{00000000-0004-0000-0700-00005B040000}"/>
    <hyperlink ref="B1119" r:id="rId1117" display="http://tcweb.vinfast.vn/tc/launchapp?-attach=true&amp;-s=226TCSession&amp;-o=GHKAHvYR47MsRA" xr:uid="{00000000-0004-0000-0700-00005C040000}"/>
    <hyperlink ref="B1120" r:id="rId1118" display="http://tcweb.vinfast.vn/tc/launchapp?-attach=true&amp;-s=226TCSession&amp;-o=faMAIY_C47MsRA" xr:uid="{00000000-0004-0000-0700-00005D040000}"/>
    <hyperlink ref="B1121" r:id="rId1119" display="http://tcweb.vinfast.vn/tc/launchapp?-attach=true&amp;-s=226TCSession&amp;-o=0JLAnSLH47MsRA" xr:uid="{00000000-0004-0000-0700-00005E040000}"/>
    <hyperlink ref="B1122" r:id="rId1120" display="http://tcweb.vinfast.vn/tc/launchapp?-attach=true&amp;-s=226TCSession&amp;-o=ikLAjA4847MsRA" xr:uid="{00000000-0004-0000-0700-00005F040000}"/>
    <hyperlink ref="B1123" r:id="rId1121" display="http://tcweb.vinfast.vn/tc/launchapp?-attach=true&amp;-s=226TCSession&amp;-o=HoHAHvYR47MsRA" xr:uid="{00000000-0004-0000-0700-000060040000}"/>
    <hyperlink ref="B1124" r:id="rId1122" display="http://tcweb.vinfast.vn/tc/launchapp?-attach=true&amp;-s=226TCSession&amp;-o=0YPA3O9I47MsRA" xr:uid="{00000000-0004-0000-0700-000061040000}"/>
    <hyperlink ref="B1125" r:id="rId1123" display="http://tcweb.vinfast.vn/tc/launchapp?-attach=true&amp;-s=226TCSession&amp;-o=P9MA3Or747MsRA" xr:uid="{00000000-0004-0000-0700-000062040000}"/>
    <hyperlink ref="B1126" r:id="rId1124" display="http://tcweb.vinfast.vn/tc/launchapp?-attach=true&amp;-s=226TCSession&amp;-o=EQOAYoCn47MsRA" xr:uid="{00000000-0004-0000-0700-000063040000}"/>
    <hyperlink ref="B1127" r:id="rId1125" display="http://tcweb.vinfast.vn/tc/launchapp?-attach=true&amp;-s=226TCSession&amp;-o=QsMAHb7$47MsRA" xr:uid="{00000000-0004-0000-0700-000064040000}"/>
    <hyperlink ref="B1128" r:id="rId1126" display="http://tcweb.vinfast.vn/tc/launchapp?-attach=true&amp;-s=226TCSession&amp;-o=joKAHb7$47MsRA" xr:uid="{00000000-0004-0000-0700-000065040000}"/>
    <hyperlink ref="B1129" r:id="rId1127" display="http://tcweb.vinfast.vn/tc/launchapp?-attach=true&amp;-s=226TCSession&amp;-o=kfGA3O9I47MsRA" xr:uid="{00000000-0004-0000-0700-000066040000}"/>
    <hyperlink ref="B1130" r:id="rId1128" display="http://tcweb.vinfast.vn/tc/launchapp?-attach=true&amp;-s=226TCSession&amp;-o=ohFA3O9I47MsRA" xr:uid="{00000000-0004-0000-0700-000067040000}"/>
    <hyperlink ref="B1131" r:id="rId1129" display="http://tcweb.vinfast.vn/tc/launchapp?-attach=true&amp;-s=226TCSession&amp;-o=GfIAn_i747MsRA" xr:uid="{00000000-0004-0000-0700-000068040000}"/>
    <hyperlink ref="B1132" r:id="rId1130" display="http://tcweb.vinfast.vn/tc/launchapp?-attach=true&amp;-s=226TCSession&amp;-o=DTIAYgxK47MsRA" xr:uid="{00000000-0004-0000-0700-000069040000}"/>
    <hyperlink ref="B1133" r:id="rId1131" display="http://tcweb.vinfast.vn/tc/launchapp?-attach=true&amp;-s=226TCSession&amp;-o=g_MA4ZXw47MsRA" xr:uid="{00000000-0004-0000-0700-00006A040000}"/>
    <hyperlink ref="B1134" r:id="rId1132" display="http://tcweb.vinfast.vn/tc/launchapp?-attach=true&amp;-s=226TCSession&amp;-o=QGJAoRMS47MsRA" xr:uid="{00000000-0004-0000-0700-00006B040000}"/>
    <hyperlink ref="B1135" r:id="rId1133" display="http://tcweb.vinfast.vn/tc/launchapp?-attach=true&amp;-s=226TCSession&amp;-o=5SFAHvYR47MsRA" xr:uid="{00000000-0004-0000-0700-00006C040000}"/>
    <hyperlink ref="B1136" r:id="rId1134" display="http://tcweb.vinfast.vn/tc/launchapp?-attach=true&amp;-s=226TCSession&amp;-o=hABAoRMS47MsRA" xr:uid="{00000000-0004-0000-0700-00006D040000}"/>
    <hyperlink ref="B1137" r:id="rId1135" display="http://tcweb.vinfast.vn/tc/launchapp?-attach=true&amp;-s=226TCSession&amp;-o=ybGAFsXT47MsRA" xr:uid="{00000000-0004-0000-0700-00006E040000}"/>
    <hyperlink ref="B1138" r:id="rId1136" display="http://tcweb.vinfast.vn/tc/launchapp?-attach=true&amp;-s=226TCSession&amp;-o=ybGAFsXT47MsRA" xr:uid="{00000000-0004-0000-0700-00006F040000}"/>
    <hyperlink ref="B1139" r:id="rId1137" display="http://tcweb.vinfast.vn/tc/launchapp?-attach=true&amp;-s=226TCSession&amp;-o=ihDAn07R47MsRA" xr:uid="{00000000-0004-0000-0700-000070040000}"/>
    <hyperlink ref="B1140" r:id="rId1138" display="http://tcweb.vinfast.vn/tc/launchapp?-attach=true&amp;-s=226TCSession&amp;-o=YHLA3O9I47MsRA" xr:uid="{00000000-0004-0000-0700-000071040000}"/>
    <hyperlink ref="B1141" r:id="rId1139" display="http://tcweb.vinfast.vn/tc/launchapp?-attach=true&amp;-s=226TCSession&amp;-o=ZnEAHvYR47MsRA" xr:uid="{00000000-0004-0000-0700-000072040000}"/>
    <hyperlink ref="B1142" r:id="rId1140" display="http://tcweb.vinfast.vn/tc/launchapp?-attach=true&amp;-s=226TCSession&amp;-o=TKKAn_i747MsRA" xr:uid="{00000000-0004-0000-0700-000073040000}"/>
    <hyperlink ref="B1143" r:id="rId1141" display="http://tcweb.vinfast.vn/tc/launchapp?-attach=true&amp;-s=226TCSession&amp;-o=YwFAn_i747MsRA" xr:uid="{00000000-0004-0000-0700-000074040000}"/>
    <hyperlink ref="B1144" r:id="rId1142" display="http://tcweb.vinfast.vn/tc/launchapp?-attach=true&amp;-s=226TCSession&amp;-o=AiBAYiMs47MsRA" xr:uid="{00000000-0004-0000-0700-000075040000}"/>
    <hyperlink ref="B1145" r:id="rId1143" display="http://tcweb.vinfast.vn/tc/launchapp?-attach=true&amp;-s=226TCSession&amp;-o=HTIA4EAr47MsRA" xr:uid="{00000000-0004-0000-0700-000076040000}"/>
    <hyperlink ref="B1146" r:id="rId1144" display="http://tcweb.vinfast.vn/tc/launchapp?-attach=true&amp;-s=226TCSession&amp;-o=A6LA3Or747MsRA" xr:uid="{00000000-0004-0000-0700-000077040000}"/>
    <hyperlink ref="B1147" r:id="rId1145" display="http://tcweb.vinfast.vn/tc/launchapp?-attach=true&amp;-s=226TCSession&amp;-o=kuDAoN8Q47MsRA" xr:uid="{00000000-0004-0000-0700-000078040000}"/>
    <hyperlink ref="B1148" r:id="rId1146" display="http://tcweb.vinfast.vn/tc/launchapp?-attach=true&amp;-s=226TCSession&amp;-o=ucHAInMu47MsRA" xr:uid="{00000000-0004-0000-0700-000079040000}"/>
    <hyperlink ref="B1149" r:id="rId1147" display="http://tcweb.vinfast.vn/tc/launchapp?-attach=true&amp;-s=226TCSession&amp;-o=ikLAjA4847MsRA" xr:uid="{00000000-0004-0000-0700-00007A040000}"/>
    <hyperlink ref="B1150" r:id="rId1148" display="http://tcweb.vinfast.vn/tc/launchapp?-attach=true&amp;-s=226TCSession&amp;-o=GoBAYwyG47MsRA" xr:uid="{00000000-0004-0000-0700-00007B040000}"/>
    <hyperlink ref="B1151" r:id="rId1149" display="http://tcweb.vinfast.vn/tc/launchapp?-attach=true&amp;-s=226TCSession&amp;-o=vGCAHTtZ47MsRA" xr:uid="{00000000-0004-0000-0700-00007C040000}"/>
    <hyperlink ref="B1152" r:id="rId1150" display="http://tcweb.vinfast.vn/tc/launchapp?-attach=true&amp;-s=226TCSession&amp;-o=PwOAUrMc47MsRA" xr:uid="{00000000-0004-0000-0700-00007D040000}"/>
    <hyperlink ref="B1153" r:id="rId1151" display="http://tcweb.vinfast.vn/tc/launchapp?-attach=true&amp;-s=226TCSession&amp;-o=PwOAUrMc47MsRA" xr:uid="{00000000-0004-0000-0700-00007E040000}"/>
    <hyperlink ref="B1154" r:id="rId1152" display="http://tcweb.vinfast.vn/tc/launchapp?-attach=true&amp;-s=226TCSession&amp;-o=fGPA3Or747MsRA" xr:uid="{00000000-0004-0000-0700-00007F040000}"/>
    <hyperlink ref="B1155" r:id="rId1153" display="http://tcweb.vinfast.vn/tc/launchapp?-attach=true&amp;-s=226TCSession&amp;-o=GABA4EAr47MsRA" xr:uid="{00000000-0004-0000-0700-000080040000}"/>
    <hyperlink ref="B1156" r:id="rId1154" display="http://tcweb.vinfast.vn/tc/launchapp?-attach=true&amp;-s=226TCSession&amp;-o=_WOAIY_C47MsRA" xr:uid="{00000000-0004-0000-0700-000081040000}"/>
    <hyperlink ref="B1157" r:id="rId1155" display="http://tcweb.vinfast.vn/tc/launchapp?-attach=true&amp;-s=226TCSession&amp;-o=hYMA4eJ947MsRA" xr:uid="{00000000-0004-0000-0700-000082040000}"/>
    <hyperlink ref="B1158" r:id="rId1156" display="http://tcweb.vinfast.vn/tc/launchapp?-attach=true&amp;-s=226TCSession&amp;-o=NJCAUr7$47MsRA" xr:uid="{00000000-0004-0000-0700-000083040000}"/>
    <hyperlink ref="B1159" r:id="rId1157" display="http://tcweb.vinfast.vn/tc/launchapp?-attach=true&amp;-s=226TCSession&amp;-o=NJCAUr7$47MsRA" xr:uid="{00000000-0004-0000-0700-000084040000}"/>
    <hyperlink ref="B1160" r:id="rId1158" display="http://tcweb.vinfast.vn/tc/launchapp?-attach=true&amp;-s=226TCSession&amp;-o=NJCAUr7$47MsRA" xr:uid="{00000000-0004-0000-0700-000085040000}"/>
    <hyperlink ref="B1161" r:id="rId1159" display="http://tcweb.vinfast.vn/tc/launchapp?-attach=true&amp;-s=226TCSession&amp;-o=ybGAFsXT47MsRA" xr:uid="{00000000-0004-0000-0700-000086040000}"/>
    <hyperlink ref="B1162" r:id="rId1160" display="http://tcweb.vinfast.vn/tc/launchapp?-attach=true&amp;-s=226TCSession&amp;-o=ybGAFsXT47MsRA" xr:uid="{00000000-0004-0000-0700-000087040000}"/>
    <hyperlink ref="B1163" r:id="rId1161" display="http://tcweb.vinfast.vn/tc/launchapp?-attach=true&amp;-s=226TCSession&amp;-o=lFCA4EAr47MsRA" xr:uid="{00000000-0004-0000-0700-000088040000}"/>
    <hyperlink ref="B1164" r:id="rId1162" display="http://tcweb.vinfast.vn/tc/launchapp?-attach=true&amp;-s=226TCSession&amp;-o=PwOAUrMc47MsRA" xr:uid="{00000000-0004-0000-0700-000089040000}"/>
    <hyperlink ref="B1165" r:id="rId1163" display="http://tcweb.vinfast.vn/tc/launchapp?-attach=true&amp;-s=226TCSession&amp;-o=SVOAoO3147MsRA" xr:uid="{00000000-0004-0000-0700-00008A040000}"/>
    <hyperlink ref="B1166" r:id="rId1164" display="http://tcweb.vinfast.vn/tc/launchapp?-attach=true&amp;-s=226TCSession&amp;-o=TAPA3O9I47MsRA" xr:uid="{00000000-0004-0000-0700-00008B040000}"/>
    <hyperlink ref="B1167" r:id="rId1165" display="http://tcweb.vinfast.vn/tc/launchapp?-attach=true&amp;-s=226TCSession&amp;-o=WOGAYoCn47MsRA" xr:uid="{00000000-0004-0000-0700-00008C040000}"/>
    <hyperlink ref="B1168" r:id="rId1166" display="http://tcweb.vinfast.vn/tc/launchapp?-attach=true&amp;-s=226TCSession&amp;-o=CSFAHb7$47MsRA" xr:uid="{00000000-0004-0000-0700-00008D040000}"/>
    <hyperlink ref="B1169" r:id="rId1167" display="http://tcweb.vinfast.vn/tc/launchapp?-attach=true&amp;-s=226TCSession&amp;-o=PwOAUrMc47MsRA" xr:uid="{00000000-0004-0000-0700-00008E040000}"/>
    <hyperlink ref="B1170" r:id="rId1168" display="http://tcweb.vinfast.vn/tc/launchapp?-attach=true&amp;-s=226TCSession&amp;-o=PwOAUrMc47MsRA" xr:uid="{00000000-0004-0000-0700-00008F040000}"/>
    <hyperlink ref="B1171" r:id="rId1169" display="http://tcweb.vinfast.vn/tc/launchapp?-attach=true&amp;-s=226TCSession&amp;-o=PwOAUrMc47MsRA" xr:uid="{00000000-0004-0000-0700-000090040000}"/>
    <hyperlink ref="B1172" r:id="rId1170" display="http://tcweb.vinfast.vn/tc/launchapp?-attach=true&amp;-s=226TCSession&amp;-o=PwOAUrMc47MsRA" xr:uid="{00000000-0004-0000-0700-000091040000}"/>
    <hyperlink ref="B1173" r:id="rId1171" display="http://tcweb.vinfast.vn/tc/launchapp?-attach=true&amp;-s=226TCSession&amp;-o=PwOAUrMc47MsRA" xr:uid="{00000000-0004-0000-0700-000092040000}"/>
    <hyperlink ref="B1174" r:id="rId1172" display="http://tcweb.vinfast.vn/tc/launchapp?-attach=true&amp;-s=226TCSession&amp;-o=liOAHEUu47MsRA" xr:uid="{00000000-0004-0000-0700-000093040000}"/>
    <hyperlink ref="B1175" r:id="rId1173" display="http://tcweb.vinfast.vn/tc/launchapp?-attach=true&amp;-s=226TCSession&amp;-o=W1IAHEUu47MsRA" xr:uid="{00000000-0004-0000-0700-000094040000}"/>
    <hyperlink ref="B1176" r:id="rId1174" display="http://tcweb.vinfast.vn/tc/launchapp?-attach=true&amp;-s=226TCSession&amp;-o=XSEAYuPm47MsRA" xr:uid="{00000000-0004-0000-0700-000095040000}"/>
    <hyperlink ref="B1177" r:id="rId1175" display="http://tcweb.vinfast.vn/tc/launchapp?-attach=true&amp;-s=226TCSession&amp;-o=2TGAn_i747MsRA" xr:uid="{00000000-0004-0000-0700-000096040000}"/>
    <hyperlink ref="B1178" r:id="rId1176" display="http://tcweb.vinfast.vn/tc/launchapp?-attach=true&amp;-s=226TCSession&amp;-o=HRAAn_i747MsRA" xr:uid="{00000000-0004-0000-0700-000097040000}"/>
    <hyperlink ref="B1179" r:id="rId1177" display="http://tcweb.vinfast.vn/tc/launchapp?-attach=true&amp;-s=226TCSession&amp;-o=FCBAn_i747MsRA" xr:uid="{00000000-0004-0000-0700-000098040000}"/>
    <hyperlink ref="B1180" r:id="rId1178" display="http://tcweb.vinfast.vn/tc/launchapp?-attach=true&amp;-s=226TCSession&amp;-o=ZoDA3O9I47MsRA" xr:uid="{00000000-0004-0000-0700-000099040000}"/>
    <hyperlink ref="B1181" r:id="rId1179" display="http://tcweb.vinfast.vn/tc/launchapp?-attach=true&amp;-s=226TCSession&amp;-o=gdOA3Or747MsRA" xr:uid="{00000000-0004-0000-0700-00009A040000}"/>
    <hyperlink ref="B1182" r:id="rId1180" display="http://tcweb.vinfast.vn/tc/launchapp?-attach=true&amp;-s=226TCSession&amp;-o=$LMAn_wm47MsRA" xr:uid="{00000000-0004-0000-0700-00009B040000}"/>
    <hyperlink ref="B1183" r:id="rId1181" display="http://tcweb.vinfast.vn/tc/launchapp?-attach=true&amp;-s=226TCSession&amp;-o=BcKA3Or747MsRA" xr:uid="{00000000-0004-0000-0700-00009C040000}"/>
    <hyperlink ref="B1184" r:id="rId1182" display="http://tcweb.vinfast.vn/tc/launchapp?-attach=true&amp;-s=226TCSession&amp;-o=ejNAIY_C47MsRA" xr:uid="{00000000-0004-0000-0700-00009D040000}"/>
    <hyperlink ref="B1185" r:id="rId1183" display="http://tcweb.vinfast.vn/tc/launchapp?-attach=true&amp;-s=226TCSession&amp;-o=SJOAoZZ847MsRA" xr:uid="{00000000-0004-0000-0700-00009E040000}"/>
    <hyperlink ref="B1186" r:id="rId1184" display="http://tcweb.vinfast.vn/tc/launchapp?-attach=true&amp;-s=226TCSession&amp;-o=NJCAUr7$47MsRA" xr:uid="{00000000-0004-0000-0700-00009F040000}"/>
    <hyperlink ref="B1187" r:id="rId1185" display="http://tcweb.vinfast.vn/tc/launchapp?-attach=true&amp;-s=226TCSession&amp;-o=NJCAUr7$47MsRA" xr:uid="{00000000-0004-0000-0700-0000A0040000}"/>
    <hyperlink ref="B1188" r:id="rId1186" display="http://tcweb.vinfast.vn/tc/launchapp?-attach=true&amp;-s=226TCSession&amp;-o=NJCAUr7$47MsRA" xr:uid="{00000000-0004-0000-0700-0000A1040000}"/>
    <hyperlink ref="B1189" r:id="rId1187" display="http://tcweb.vinfast.vn/tc/launchapp?-attach=true&amp;-s=226TCSession&amp;-o=ybGAFsXT47MsRA" xr:uid="{00000000-0004-0000-0700-0000A2040000}"/>
    <hyperlink ref="B1190" r:id="rId1188" display="http://tcweb.vinfast.vn/tc/launchapp?-attach=true&amp;-s=226TCSession&amp;-o=ybGAFsXT47MsRA" xr:uid="{00000000-0004-0000-0700-0000A3040000}"/>
    <hyperlink ref="B1191" r:id="rId1189" display="http://tcweb.vinfast.vn/tc/launchapp?-attach=true&amp;-s=226TCSession&amp;-o=YfOAoOIF47MsRA" xr:uid="{00000000-0004-0000-0700-0000A4040000}"/>
    <hyperlink ref="B1192" r:id="rId1190" display="http://tcweb.vinfast.vn/tc/launchapp?-attach=true&amp;-s=226TCSession&amp;-o=PwOAUrMc47MsRA" xr:uid="{00000000-0004-0000-0700-0000A5040000}"/>
    <hyperlink ref="B1193" r:id="rId1191" display="http://tcweb.vinfast.vn/tc/launchapp?-attach=true&amp;-s=226TCSession&amp;-o=yjJAoO3147MsRA" xr:uid="{00000000-0004-0000-0700-0000A6040000}"/>
    <hyperlink ref="B1194" r:id="rId1192" display="http://tcweb.vinfast.vn/tc/launchapp?-attach=true&amp;-s=226TCSession&amp;-o=iDGA3O9I47MsRA" xr:uid="{00000000-0004-0000-0700-0000A7040000}"/>
    <hyperlink ref="B1195" r:id="rId1193" display="http://tcweb.vinfast.vn/tc/launchapp?-attach=true&amp;-s=226TCSession&amp;-o=P3CAn_wm47MsRA" xr:uid="{00000000-0004-0000-0700-0000A8040000}"/>
    <hyperlink ref="B1196" r:id="rId1194" display="http://tcweb.vinfast.vn/tc/launchapp?-attach=true&amp;-s=226TCSession&amp;-o=vtOAn_wm47MsRA" xr:uid="{00000000-0004-0000-0700-0000A9040000}"/>
    <hyperlink ref="B1197" r:id="rId1195" display="http://tcweb.vinfast.vn/tc/launchapp?-attach=true&amp;-s=226TCSession&amp;-o=O3FAInMu47MsRA" xr:uid="{00000000-0004-0000-0700-0000AA040000}"/>
    <hyperlink ref="B1198" r:id="rId1196" display="http://tcweb.vinfast.vn/tc/launchapp?-attach=true&amp;-s=226TCSession&amp;-o=ikLAjA4847MsRA" xr:uid="{00000000-0004-0000-0700-0000AB040000}"/>
    <hyperlink ref="B1199" r:id="rId1197" display="http://tcweb.vinfast.vn/tc/launchapp?-attach=true&amp;-s=226TCSession&amp;-o=fCPAn_wm47MsRA" xr:uid="{00000000-0004-0000-0700-0000AC040000}"/>
    <hyperlink ref="B1200" r:id="rId1198" display="http://tcweb.vinfast.vn/tc/launchapp?-attach=true&amp;-s=226TCSession&amp;-o=MlHAmnC_47MsRA" xr:uid="{00000000-0004-0000-0700-0000AD040000}"/>
    <hyperlink ref="B1201" r:id="rId1199" display="http://tcweb.vinfast.vn/tc/launchapp?-attach=true&amp;-s=226TCSession&amp;-o=PwOAUrMc47MsRA" xr:uid="{00000000-0004-0000-0700-0000AE040000}"/>
    <hyperlink ref="B1202" r:id="rId1200" display="http://tcweb.vinfast.vn/tc/launchapp?-attach=true&amp;-s=226TCSession&amp;-o=PwOAUrMc47MsRA" xr:uid="{00000000-0004-0000-0700-0000AF040000}"/>
    <hyperlink ref="B1203" r:id="rId1201" display="http://tcweb.vinfast.vn/tc/launchapp?-attach=true&amp;-s=226TCSession&amp;-o=_xAA3Or747MsRA" xr:uid="{00000000-0004-0000-0700-0000B0040000}"/>
    <hyperlink ref="B1204" r:id="rId1202" display="http://tcweb.vinfast.vn/tc/launchapp?-attach=true&amp;-s=226TCSession&amp;-o=eHAAn_wm47MsRA" xr:uid="{00000000-0004-0000-0700-0000B1040000}"/>
    <hyperlink ref="B1205" r:id="rId1203" display="http://tcweb.vinfast.vn/tc/launchapp?-attach=true&amp;-s=226TCSession&amp;-o=4EDAGPCB47MsRA" xr:uid="{00000000-0004-0000-0700-0000B2040000}"/>
    <hyperlink ref="B1206" r:id="rId1204" display="http://tcweb.vinfast.vn/tc/launchapp?-attach=true&amp;-s=226TCSession&amp;-o=PwOAUrMc47MsRA" xr:uid="{00000000-0004-0000-0700-0000B3040000}"/>
    <hyperlink ref="B1207" r:id="rId1205" display="http://tcweb.vinfast.vn/tc/launchapp?-attach=true&amp;-s=226TCSession&amp;-o=PwOAUrMc47MsRA" xr:uid="{00000000-0004-0000-0700-0000B4040000}"/>
    <hyperlink ref="B1208" r:id="rId1206" display="http://tcweb.vinfast.vn/tc/launchapp?-attach=true&amp;-s=226TCSession&amp;-o=PwOAUrMc47MsRA" xr:uid="{00000000-0004-0000-0700-0000B5040000}"/>
    <hyperlink ref="B1209" r:id="rId1207" display="http://tcweb.vinfast.vn/tc/launchapp?-attach=true&amp;-s=226TCSession&amp;-o=PwOAUrMc47MsRA" xr:uid="{00000000-0004-0000-0700-0000B6040000}"/>
    <hyperlink ref="B1210" r:id="rId1208" display="http://tcweb.vinfast.vn/tc/launchapp?-attach=true&amp;-s=226TCSession&amp;-o=PwOAUrMc47MsRA" xr:uid="{00000000-0004-0000-0700-0000B7040000}"/>
    <hyperlink ref="B1211" r:id="rId1209" display="http://tcweb.vinfast.vn/tc/launchapp?-attach=true&amp;-s=226TCSession&amp;-o=AYKAXDEP47MsRA" xr:uid="{00000000-0004-0000-0700-0000B8040000}"/>
    <hyperlink ref="B1212" r:id="rId1210" display="http://tcweb.vinfast.vn/tc/launchapp?-attach=true&amp;-s=226TCSession&amp;-o=AuDAXDEP47MsRA" xr:uid="{00000000-0004-0000-0700-0000B9040000}"/>
    <hyperlink ref="B1213" r:id="rId1211" display="http://tcweb.vinfast.vn/tc/launchapp?-attach=true&amp;-s=226TCSession&amp;-o=YIOAYuPm47MsRA" xr:uid="{00000000-0004-0000-0700-0000BA040000}"/>
    <hyperlink ref="B1214" r:id="rId1212" display="http://tcweb.vinfast.vn/tc/launchapp?-attach=true&amp;-s=226TCSession&amp;-o=ABGA3Or747MsRA" xr:uid="{00000000-0004-0000-0700-0000BB040000}"/>
    <hyperlink ref="B1215" r:id="rId1213" display="http://tcweb.vinfast.vn/tc/launchapp?-attach=true&amp;-s=226TCSession&amp;-o=f8DAn_wm47MsRA" xr:uid="{00000000-0004-0000-0700-0000BC040000}"/>
    <hyperlink ref="B1216" r:id="rId1214" display="http://tcweb.vinfast.vn/tc/launchapp?-attach=true&amp;-s=226TCSession&amp;-o=_jAAn_wm47MsRA" xr:uid="{00000000-0004-0000-0700-0000BD040000}"/>
    <hyperlink ref="B1217" r:id="rId1215" display="http://tcweb.vinfast.vn/tc/launchapp?-attach=true&amp;-s=226TCSession&amp;-o=AkOAVWMr47MsRA" xr:uid="{00000000-0004-0000-0700-0000BE040000}"/>
    <hyperlink ref="B1218" r:id="rId1216" display="http://tcweb.vinfast.vn/tc/launchapp?-attach=true&amp;-s=226TCSession&amp;-o=wrBAXDEP47MsRA" xr:uid="{00000000-0004-0000-0700-0000BF040000}"/>
    <hyperlink ref="B1219" r:id="rId1217" display="http://tcweb.vinfast.vn/tc/launchapp?-attach=true&amp;-s=226TCSession&amp;-o=t$EA3Or747MsRA" xr:uid="{00000000-0004-0000-0700-0000C0040000}"/>
    <hyperlink ref="B1220" r:id="rId1218" display="http://tcweb.vinfast.vn/tc/launchapp?-attach=true&amp;-s=226TCSession&amp;-o=PZCAn_wm47MsRA" xr:uid="{00000000-0004-0000-0700-0000C1040000}"/>
    <hyperlink ref="B1221" r:id="rId1219" display="http://tcweb.vinfast.vn/tc/launchapp?-attach=true&amp;-s=226TCSession&amp;-o=jCGAYgxK47MsRA" xr:uid="{00000000-0004-0000-0700-0000C2040000}"/>
    <hyperlink ref="B1222" r:id="rId1220" display="http://tcweb.vinfast.vn/tc/launchapp?-attach=true&amp;-s=226TCSession&amp;-o=dYBAIJZU47MsRA" xr:uid="{00000000-0004-0000-0700-0000C3040000}"/>
    <hyperlink ref="B1223" r:id="rId1221" display="http://tcweb.vinfast.vn/tc/launchapp?-attach=true&amp;-s=226TCSession&amp;-o=Z4DAVvMh47MsRA" xr:uid="{00000000-0004-0000-0700-0000C4040000}"/>
    <hyperlink ref="B1224" r:id="rId1222" display="http://tcweb.vinfast.vn/tc/launchapp?-attach=true&amp;-s=226TCSession&amp;-o=ikLAjA4847MsRA" xr:uid="{00000000-0004-0000-0700-0000C5040000}"/>
    <hyperlink ref="B1225" r:id="rId1223" display="http://tcweb.vinfast.vn/tc/launchapp?-attach=true&amp;-s=226TCSession&amp;-o=XeHAYUqH47MsRA" xr:uid="{00000000-0004-0000-0700-0000C6040000}"/>
    <hyperlink ref="B1226" r:id="rId1224" display="http://tcweb.vinfast.vn/tc/launchapp?-attach=true&amp;-s=226TCSession&amp;-o=k0HA3Or747MsRA" xr:uid="{00000000-0004-0000-0700-0000C7040000}"/>
    <hyperlink ref="B1227" r:id="rId1225" display="http://tcweb.vinfast.vn/tc/launchapp?-attach=true&amp;-s=226TCSession&amp;-o=B6CAXDEP47MsRA" xr:uid="{00000000-0004-0000-0700-0000C8040000}"/>
    <hyperlink ref="B1228" r:id="rId1226" display="http://tcweb.vinfast.vn/tc/launchapp?-attach=true&amp;-s=226TCSession&amp;-o=_QNA3Or747MsRA" xr:uid="{00000000-0004-0000-0700-0000C9040000}"/>
    <hyperlink ref="B1229" r:id="rId1227" display="http://tcweb.vinfast.vn/tc/launchapp?-attach=true&amp;-s=226TCSession&amp;-o=jxIAYgxK47MsRA" xr:uid="{00000000-0004-0000-0700-0000CA040000}"/>
    <hyperlink ref="B1230" r:id="rId1228" display="http://tcweb.vinfast.vn/tc/launchapp?-attach=true&amp;-s=226TCSession&amp;-o=hHKAXDEP47MsRA" xr:uid="{00000000-0004-0000-0700-0000CB040000}"/>
    <hyperlink ref="B1231" r:id="rId1229" display="http://tcweb.vinfast.vn/tc/launchapp?-attach=true&amp;-s=226TCSession&amp;-o=3ZMAYUqH47MsRA" xr:uid="{00000000-0004-0000-0700-0000CC040000}"/>
    <hyperlink ref="B1232" r:id="rId1230" display="http://tcweb.vinfast.vn/tc/launchapp?-attach=true&amp;-s=226TCSession&amp;-o=zhLAUrMQ47MsRA" xr:uid="{00000000-0004-0000-0700-0000CD040000}"/>
    <hyperlink ref="B1233" r:id="rId1231" display="http://tcweb.vinfast.vn/tc/launchapp?-attach=true&amp;-s=226TCSession&amp;-o=deOA3Or747MsRA" xr:uid="{00000000-0004-0000-0700-0000CE040000}"/>
    <hyperlink ref="B1234" r:id="rId1232" display="http://tcweb.vinfast.vn/tc/launchapp?-attach=true&amp;-s=226TCSession&amp;-o=CgPAXDEP47MsRA" xr:uid="{00000000-0004-0000-0700-0000CF040000}"/>
    <hyperlink ref="B1235" r:id="rId1233" display="http://tcweb.vinfast.vn/tc/launchapp?-attach=true&amp;-s=226TCSession&amp;-o=$iOAIY_C47MsRA" xr:uid="{00000000-0004-0000-0700-0000D0040000}"/>
    <hyperlink ref="B1236" r:id="rId1234" display="http://tcweb.vinfast.vn/tc/launchapp?-attach=true&amp;-s=226TCSession&amp;-o=01DAnSLH47MsRA" xr:uid="{00000000-0004-0000-0700-0000D1040000}"/>
    <hyperlink ref="B1237" r:id="rId1235" display="http://tcweb.vinfast.vn/tc/launchapp?-attach=true&amp;-s=226TCSession&amp;-o=ikLAjA4847MsRA" xr:uid="{00000000-0004-0000-0700-0000D2040000}"/>
    <hyperlink ref="B1238" r:id="rId1236" display="http://tcweb.vinfast.vn/tc/launchapp?-attach=true&amp;-s=226TCSession&amp;-o=grCAnTgj47MsRA" xr:uid="{00000000-0004-0000-0700-0000D3040000}"/>
    <hyperlink ref="B1239" r:id="rId1237" display="http://tcweb.vinfast.vn/tc/launchapp?-attach=true&amp;-s=226TCSession&amp;-o=F1LA3O9I47MsRA" xr:uid="{00000000-0004-0000-0700-0000D4040000}"/>
    <hyperlink ref="B1240" r:id="rId1238" display="http://tcweb.vinfast.vn/tc/launchapp?-attach=true&amp;-s=226TCSession&amp;-o=jvJA3Or747MsRA" xr:uid="{00000000-0004-0000-0700-0000D5040000}"/>
    <hyperlink ref="B1241" r:id="rId1239" display="http://tcweb.vinfast.vn/tc/launchapp?-attach=true&amp;-s=226TCSession&amp;-o=0tMAI4LU47MsRA" xr:uid="{00000000-0004-0000-0700-0000D6040000}"/>
    <hyperlink ref="B1242" r:id="rId1240" display="http://tcweb.vinfast.vn/tc/launchapp?-attach=true&amp;-s=226TCSession&amp;-o=aTLAGkdo47MsRA" xr:uid="{00000000-0004-0000-0700-0000D7040000}"/>
    <hyperlink ref="B1243" r:id="rId1241" display="http://tcweb.vinfast.vn/tc/launchapp?-attach=true&amp;-s=226TCSession&amp;-o=BZNAnTgj47MsRA" xr:uid="{00000000-0004-0000-0700-0000D8040000}"/>
    <hyperlink ref="B1244" r:id="rId1242" display="http://tcweb.vinfast.vn/tc/launchapp?-attach=true&amp;-s=226TCSession&amp;-o=yBKAIJ8c47MsRA" xr:uid="{00000000-0004-0000-0700-0000D9040000}"/>
    <hyperlink ref="B1245" r:id="rId1243" display="http://tcweb.vinfast.vn/tc/launchapp?-attach=true&amp;-s=226TCSession&amp;-o=0NNAGHKq47MsRA" xr:uid="{00000000-0004-0000-0700-0000DA040000}"/>
    <hyperlink ref="B1246" r:id="rId1244" display="http://tcweb.vinfast.vn/tc/launchapp?-attach=true&amp;-s=226TCSession&amp;-o=ikLAjA4847MsRA" xr:uid="{00000000-0004-0000-0700-0000DB040000}"/>
    <hyperlink ref="B1247" r:id="rId1245" display="http://tcweb.vinfast.vn/tc/launchapp?-attach=true&amp;-s=226TCSession&amp;-o=EOFA3Or747MsRA" xr:uid="{00000000-0004-0000-0700-0000DC040000}"/>
    <hyperlink ref="B1248" r:id="rId1246" display="http://tcweb.vinfast.vn/tc/launchapp?-attach=true&amp;-s=226TCSession&amp;-o=KeLAVW3b47MsRA" xr:uid="{00000000-0004-0000-0700-0000DD040000}"/>
    <hyperlink ref="B1249" r:id="rId1247" display="http://tcweb.vinfast.vn/tc/launchapp?-attach=true&amp;-s=226TCSession&amp;-o=PwOAUrMc47MsRA" xr:uid="{00000000-0004-0000-0700-0000DE040000}"/>
    <hyperlink ref="B1250" r:id="rId1248" display="http://tcweb.vinfast.vn/tc/launchapp?-attach=true&amp;-s=226TCSession&amp;-o=PwOAUrMc47MsRA" xr:uid="{00000000-0004-0000-0700-0000DF040000}"/>
    <hyperlink ref="B1251" r:id="rId1249" display="http://tcweb.vinfast.vn/tc/launchapp?-attach=true&amp;-s=226TCSession&amp;-o=PwOAUrMc47MsRA" xr:uid="{00000000-0004-0000-0700-0000E0040000}"/>
    <hyperlink ref="B1252" r:id="rId1250" display="http://tcweb.vinfast.vn/tc/launchapp?-attach=true&amp;-s=226TCSession&amp;-o=FnMAoZZ847MsRA" xr:uid="{00000000-0004-0000-0700-0000E1040000}"/>
    <hyperlink ref="B1253" r:id="rId1251" display="http://tcweb.vinfast.vn/tc/launchapp?-attach=true&amp;-s=226TCSession&amp;-o=UkIAnbyV47MsRA" xr:uid="{00000000-0004-0000-0700-0000E2040000}"/>
    <hyperlink ref="B1254" r:id="rId1252" display="http://tcweb.vinfast.vn/tc/launchapp?-attach=true&amp;-s=226TCSession&amp;-o=PwOAUrMc47MsRA" xr:uid="{00000000-0004-0000-0700-0000E3040000}"/>
    <hyperlink ref="B1255" r:id="rId1253" display="http://tcweb.vinfast.vn/tc/launchapp?-attach=true&amp;-s=226TCSession&amp;-o=JEDAUrMc47MsRA" xr:uid="{00000000-0004-0000-0700-0000E4040000}"/>
    <hyperlink ref="B1256" r:id="rId1254" display="http://tcweb.vinfast.vn/tc/launchapp?-attach=true&amp;-s=226TCSession&amp;-o=0BLAVSZj47MsRA" xr:uid="{00000000-0004-0000-0700-0000E5040000}"/>
    <hyperlink ref="B1257" r:id="rId1255" display="http://tcweb.vinfast.vn/tc/launchapp?-attach=true&amp;-s=226TCSession&amp;-o=0BLAVSZj47MsRA" xr:uid="{00000000-0004-0000-0700-0000E6040000}"/>
    <hyperlink ref="B1258" r:id="rId1256" display="http://tcweb.vinfast.vn/tc/launchapp?-attach=true&amp;-s=226TCSession&amp;-o=kwKAI8Wa47MsRA" xr:uid="{00000000-0004-0000-0700-0000E7040000}"/>
    <hyperlink ref="B1259" r:id="rId1257" display="http://tcweb.vinfast.vn/tc/launchapp?-attach=true&amp;-s=226TCSession&amp;-o=zpEA3Or747MsRA" xr:uid="{00000000-0004-0000-0700-0000E8040000}"/>
    <hyperlink ref="B1260" r:id="rId1258" display="http://tcweb.vinfast.vn/tc/launchapp?-attach=true&amp;-s=226TCSession&amp;-o=klAAnbyV47MsRA" xr:uid="{00000000-0004-0000-0700-0000E9040000}"/>
    <hyperlink ref="B1261" r:id="rId1259" display="http://tcweb.vinfast.vn/tc/launchapp?-attach=true&amp;-s=226TCSession&amp;-o=qQKAYJ3m47MsRA" xr:uid="{00000000-0004-0000-0700-0000EA040000}"/>
    <hyperlink ref="B1262" r:id="rId1260" display="http://tcweb.vinfast.vn/tc/launchapp?-attach=true&amp;-s=226TCSession&amp;-o=zwEAnbyV47MsRA" xr:uid="{00000000-0004-0000-0700-0000EB040000}"/>
    <hyperlink ref="B1263" r:id="rId1261" display="http://tcweb.vinfast.vn/tc/launchapp?-attach=true&amp;-s=226TCSession&amp;-o=1EMAnbyV47MsRA" xr:uid="{00000000-0004-0000-0700-0000EC040000}"/>
    <hyperlink ref="B1264" r:id="rId1262" display="http://tcweb.vinfast.vn/tc/launchapp?-attach=true&amp;-s=226TCSession&amp;-o=3rKAn_wm47MsRA" xr:uid="{00000000-0004-0000-0700-0000ED040000}"/>
    <hyperlink ref="B1265" r:id="rId1263" display="http://tcweb.vinfast.vn/tc/launchapp?-attach=true&amp;-s=226TCSession&amp;-o=17NA3O9947MsRA" xr:uid="{00000000-0004-0000-0700-0000EE040000}"/>
    <hyperlink ref="B1266" r:id="rId1264" display="http://tcweb.vinfast.vn/tc/launchapp?-attach=true&amp;-s=226TCSession&amp;-o=0BLAVSZj47MsRA" xr:uid="{00000000-0004-0000-0700-0000EF040000}"/>
    <hyperlink ref="B1267" r:id="rId1265" display="http://tcweb.vinfast.vn/tc/launchapp?-attach=true&amp;-s=226TCSession&amp;-o=$VFAIY_C47MsRA" xr:uid="{00000000-0004-0000-0700-0000F0040000}"/>
    <hyperlink ref="B1268" r:id="rId1266" display="http://tcweb.vinfast.vn/tc/launchapp?-attach=true&amp;-s=226TCSession&amp;-o=kRGAnSLH47MsRA" xr:uid="{00000000-0004-0000-0700-0000F1040000}"/>
    <hyperlink ref="B1269" r:id="rId1267" display="http://tcweb.vinfast.vn/tc/launchapp?-attach=true&amp;-s=226TCSession&amp;-o=ikLAjA4847MsRA" xr:uid="{00000000-0004-0000-0700-0000F2040000}"/>
    <hyperlink ref="B1270" r:id="rId1268" display="http://tcweb.vinfast.vn/tc/launchapp?-attach=true&amp;-s=226TCSession&amp;-o=zhLAUrMQ47MsRA" xr:uid="{00000000-0004-0000-0700-0000F3040000}"/>
    <hyperlink ref="B1271" r:id="rId1269" display="http://tcweb.vinfast.vn/tc/launchapp?-attach=true&amp;-s=226TCSession&amp;-o=zhLAUrMQ47MsRA" xr:uid="{00000000-0004-0000-0700-0000F4040000}"/>
    <hyperlink ref="B1272" r:id="rId1270" display="http://tcweb.vinfast.vn/tc/launchapp?-attach=true&amp;-s=226TCSession&amp;-o=eYBA3O9I47MsRA" xr:uid="{00000000-0004-0000-0700-0000F5040000}"/>
    <hyperlink ref="B1273" r:id="rId1271" display="http://tcweb.vinfast.vn/tc/launchapp?-attach=true&amp;-s=226TCSession&amp;-o=QEHA3O9947MsRA" xr:uid="{00000000-0004-0000-0700-0000F6040000}"/>
    <hyperlink ref="B1274" r:id="rId1272" display="http://tcweb.vinfast.vn/tc/launchapp?-attach=true&amp;-s=226TCSession&amp;-o=gBMA3O9947MsRA" xr:uid="{00000000-0004-0000-0700-0000F7040000}"/>
    <hyperlink ref="B1275" r:id="rId1273" display="http://tcweb.vinfast.vn/tc/launchapp?-attach=true&amp;-s=226TCSession&amp;-o=$SBA3O9I47MsRA" xr:uid="{00000000-0004-0000-0700-0000F8040000}"/>
    <hyperlink ref="B1276" r:id="rId1274" display="http://tcweb.vinfast.vn/tc/launchapp?-attach=true&amp;-s=226TCSession&amp;-o=GtEAn_i747MsRA" xr:uid="{00000000-0004-0000-0700-0000F9040000}"/>
    <hyperlink ref="B1277" r:id="rId1275" display="http://tcweb.vinfast.vn/tc/launchapp?-attach=true&amp;-s=226TCSession&amp;-o=zTLAYgxK47MsRA" xr:uid="{00000000-0004-0000-0700-0000FA040000}"/>
    <hyperlink ref="B1278" r:id="rId1276" display="http://tcweb.vinfast.vn/tc/launchapp?-attach=true&amp;-s=226TCSession&amp;-o=wqHA4ZXw47MsRA" xr:uid="{00000000-0004-0000-0700-0000FB040000}"/>
    <hyperlink ref="B1279" r:id="rId1277" display="http://tcweb.vinfast.vn/tc/launchapp?-attach=true&amp;-s=226TCSession&amp;-o=wPJAoZZ847MsRA" xr:uid="{00000000-0004-0000-0700-0000FC040000}"/>
    <hyperlink ref="B1280" r:id="rId1278" display="http://tcweb.vinfast.vn/tc/launchapp?-attach=true&amp;-s=226TCSession&amp;-o=YTFAVa3m47MsRA" xr:uid="{00000000-0004-0000-0700-0000FD040000}"/>
    <hyperlink ref="B1281" r:id="rId1279" display="http://tcweb.vinfast.vn/tc/launchapp?-attach=true&amp;-s=226TCSession&amp;-o=hABAoRMS47MsRA" xr:uid="{00000000-0004-0000-0700-0000FE040000}"/>
    <hyperlink ref="B1282" r:id="rId1280" display="http://tcweb.vinfast.vn/tc/launchapp?-attach=true&amp;-s=226TCSession&amp;-o=ybGAFsXT47MsRA" xr:uid="{00000000-0004-0000-0700-0000FF040000}"/>
    <hyperlink ref="B1283" r:id="rId1281" display="http://tcweb.vinfast.vn/tc/launchapp?-attach=true&amp;-s=226TCSession&amp;-o=ybGAFsXT47MsRA" xr:uid="{00000000-0004-0000-0700-000000050000}"/>
    <hyperlink ref="B1284" r:id="rId1282" display="http://tcweb.vinfast.vn/tc/launchapp?-attach=true&amp;-s=226TCSession&amp;-o=ihDAn07R47MsRA" xr:uid="{00000000-0004-0000-0700-000001050000}"/>
    <hyperlink ref="B1285" r:id="rId1283" display="http://tcweb.vinfast.vn/tc/launchapp?-attach=true&amp;-s=226TCSession&amp;-o=O_NA3O9I47MsRA" xr:uid="{00000000-0004-0000-0700-000002050000}"/>
    <hyperlink ref="B1286" r:id="rId1284" display="http://tcweb.vinfast.vn/tc/launchapp?-attach=true&amp;-s=226TCSession&amp;-o=k7KAnbyV47MsRA" xr:uid="{00000000-0004-0000-0700-000003050000}"/>
    <hyperlink ref="B1287" r:id="rId1285" display="http://tcweb.vinfast.vn/tc/launchapp?-attach=true&amp;-s=226TCSession&amp;-o=YwFAn_i747MsRA" xr:uid="{00000000-0004-0000-0700-000004050000}"/>
    <hyperlink ref="B1288" r:id="rId1286" display="http://tcweb.vinfast.vn/tc/launchapp?-attach=true&amp;-s=226TCSession&amp;-o=TKKAn_i747MsRA" xr:uid="{00000000-0004-0000-0700-000005050000}"/>
    <hyperlink ref="B1289" r:id="rId1287" display="http://tcweb.vinfast.vn/tc/launchapp?-attach=true&amp;-s=226TCSession&amp;-o=FGJAYiMs47MsRA" xr:uid="{00000000-0004-0000-0700-000006050000}"/>
    <hyperlink ref="B1290" r:id="rId1288" display="http://tcweb.vinfast.vn/tc/launchapp?-attach=true&amp;-s=226TCSession&amp;-o=2TGAn_i747MsRA" xr:uid="{00000000-0004-0000-0700-000007050000}"/>
    <hyperlink ref="B1291" r:id="rId1289" display="http://tcweb.vinfast.vn/tc/launchapp?-attach=true&amp;-s=226TCSession&amp;-o=HRAAn_i747MsRA" xr:uid="{00000000-0004-0000-0700-000008050000}"/>
    <hyperlink ref="B1292" r:id="rId1290" display="http://tcweb.vinfast.vn/tc/launchapp?-attach=true&amp;-s=226TCSession&amp;-o=FCBAn_i747MsRA" xr:uid="{00000000-0004-0000-0700-000009050000}"/>
    <hyperlink ref="B1293" r:id="rId1291" display="http://tcweb.vinfast.vn/tc/launchapp?-attach=true&amp;-s=226TCSession&amp;-o=MDLA3O9947MsRA" xr:uid="{00000000-0004-0000-0700-00000A050000}"/>
    <hyperlink ref="B1294" r:id="rId1292" display="http://tcweb.vinfast.vn/tc/launchapp?-attach=true&amp;-s=226TCSession&amp;-o=V2LAnJhI47MsRA" xr:uid="{00000000-0004-0000-0700-00000B050000}"/>
    <hyperlink ref="B1295" r:id="rId1293" display="http://tcweb.vinfast.vn/tc/launchapp?-attach=true&amp;-s=226TCSession&amp;-o=XUBAn_i747MsRA" xr:uid="{00000000-0004-0000-0700-00000C050000}"/>
    <hyperlink ref="B1296" r:id="rId1294" display="http://tcweb.vinfast.vn/tc/launchapp?-attach=true&amp;-s=226TCSession&amp;-o=l7GAn_i747MsRA" xr:uid="{00000000-0004-0000-0700-00000D050000}"/>
    <hyperlink ref="B1297" r:id="rId1295" display="http://tcweb.vinfast.vn/tc/launchapp?-attach=true&amp;-s=226TCSession&amp;-o=lXDAnJhI47MsRA" xr:uid="{00000000-0004-0000-0700-00000E050000}"/>
    <hyperlink ref="B1298" r:id="rId1296" display="http://tcweb.vinfast.vn/tc/launchapp?-attach=true&amp;-s=226TCSession&amp;-o=UKBAow5w47MsRA" xr:uid="{00000000-0004-0000-0700-00000F050000}"/>
    <hyperlink ref="B1299" r:id="rId1297" display="http://tcweb.vinfast.vn/tc/launchapp?-attach=true&amp;-s=226TCSession&amp;-o=FPKAnJhI47MsRA" xr:uid="{00000000-0004-0000-0700-000010050000}"/>
    <hyperlink ref="B1300" r:id="rId1298" display="http://tcweb.vinfast.vn/tc/launchapp?-attach=true&amp;-s=226TCSession&amp;-o=PwOAUrMc47MsRA" xr:uid="{00000000-0004-0000-0700-000011050000}"/>
    <hyperlink ref="B1301" r:id="rId1299" display="http://tcweb.vinfast.vn/tc/launchapp?-attach=true&amp;-s=226TCSession&amp;-o=PwOAUrMc47MsRA" xr:uid="{00000000-0004-0000-0700-000012050000}"/>
    <hyperlink ref="B1302" r:id="rId1300" display="http://tcweb.vinfast.vn/tc/launchapp?-attach=true&amp;-s=226TCSession&amp;-o=1UDAYUz_47MsRA" xr:uid="{00000000-0004-0000-0700-000013050000}"/>
    <hyperlink ref="B1303" r:id="rId1301" display="http://tcweb.vinfast.vn/tc/launchapp?-attach=true&amp;-s=226TCSession&amp;-o=4cHAYlqI47MsRA" xr:uid="{00000000-0004-0000-0700-000014050000}"/>
    <hyperlink ref="B1304" r:id="rId1302" display="http://tcweb.vinfast.vn/tc/launchapp?-attach=true&amp;-s=226TCSession&amp;-o=n$FADr4z47MsRA" xr:uid="{00000000-0004-0000-0700-000015050000}"/>
    <hyperlink ref="B1305" r:id="rId1303" display="http://tcweb.vinfast.vn/tc/launchapp?-attach=true&amp;-s=226TCSession&amp;-o=zIJAUsl847MsRA" xr:uid="{00000000-0004-0000-0700-000016050000}"/>
    <hyperlink ref="B1306" r:id="rId1304" display="http://tcweb.vinfast.vn/tc/launchapp?-attach=true&amp;-s=226TCSession&amp;-o=b7EAoa6o47MsRA" xr:uid="{00000000-0004-0000-0700-000017050000}"/>
    <hyperlink ref="B1307" r:id="rId1305" display="http://tcweb.vinfast.vn/tc/launchapp?-attach=true&amp;-s=226TCSession&amp;-o=H6DAnbCi47MsRA" xr:uid="{00000000-0004-0000-0700-000018050000}"/>
    <hyperlink ref="B1308" r:id="rId1306" display="http://tcweb.vinfast.vn/tc/launchapp?-attach=true&amp;-s=226TCSession&amp;-o=jCOAmWS_47MsRA" xr:uid="{00000000-0004-0000-0700-000019050000}"/>
    <hyperlink ref="B1309" r:id="rId1307" display="http://tcweb.vinfast.vn/tc/launchapp?-attach=true&amp;-s=226TCSession&amp;-o=nTMAG3gS47MsRA" xr:uid="{00000000-0004-0000-0700-00001A050000}"/>
    <hyperlink ref="B1310" r:id="rId1308" display="http://tcweb.vinfast.vn/tc/launchapp?-attach=true&amp;-s=226TCSession&amp;-o=UXMAmWUR47MsRA" xr:uid="{00000000-0004-0000-0700-00001B050000}"/>
    <hyperlink ref="B1311" r:id="rId1309" display="http://tcweb.vinfast.vn/tc/launchapp?-attach=true&amp;-s=226TCSession&amp;-o=2VGAm2Sq47MsRA" xr:uid="{00000000-0004-0000-0700-00001C050000}"/>
    <hyperlink ref="B1312" r:id="rId1310" display="http://tcweb.vinfast.vn/tc/launchapp?-attach=true&amp;-s=226TCSession&amp;-o=GVMAGyWf47MsRA" xr:uid="{00000000-0004-0000-0700-00001D050000}"/>
    <hyperlink ref="B1313" r:id="rId1311" display="http://tcweb.vinfast.vn/tc/launchapp?-attach=true&amp;-s=226TCSession&amp;-o=GVMAGyWf47MsRA" xr:uid="{00000000-0004-0000-0700-00001E050000}"/>
    <hyperlink ref="B1314" r:id="rId1312" display="http://tcweb.vinfast.vn/tc/launchapp?-attach=true&amp;-s=226TCSession&amp;-o=GVMAGyWf47MsRA" xr:uid="{00000000-0004-0000-0700-00001F050000}"/>
    <hyperlink ref="B1315" r:id="rId1313" display="http://tcweb.vinfast.vn/tc/launchapp?-attach=true&amp;-s=226TCSession&amp;-o=GVMAGyWf47MsRA" xr:uid="{00000000-0004-0000-0700-000020050000}"/>
    <hyperlink ref="B1316" r:id="rId1314" display="http://tcweb.vinfast.vn/tc/launchapp?-attach=true&amp;-s=226TCSession&amp;-o=GVMAGyWf47MsRA" xr:uid="{00000000-0004-0000-0700-000021050000}"/>
    <hyperlink ref="B1317" r:id="rId1315" display="http://tcweb.vinfast.vn/tc/launchapp?-attach=true&amp;-s=226TCSession&amp;-o=GVMAGyWf47MsRA" xr:uid="{00000000-0004-0000-0700-000022050000}"/>
    <hyperlink ref="B1318" r:id="rId1316" display="http://tcweb.vinfast.vn/tc/launchapp?-attach=true&amp;-s=226TCSession&amp;-o=GVMAGyWf47MsRA" xr:uid="{00000000-0004-0000-0700-000023050000}"/>
    <hyperlink ref="B1319" r:id="rId1317" display="http://tcweb.vinfast.vn/tc/launchapp?-attach=true&amp;-s=226TCSession&amp;-o=GVMAGyWf47MsRA" xr:uid="{00000000-0004-0000-0700-000024050000}"/>
    <hyperlink ref="B1320" r:id="rId1318" display="http://tcweb.vinfast.vn/tc/launchapp?-attach=true&amp;-s=226TCSession&amp;-o=GVMAGyWf47MsRA" xr:uid="{00000000-0004-0000-0700-000025050000}"/>
    <hyperlink ref="B1321" r:id="rId1319" display="http://tcweb.vinfast.vn/tc/launchapp?-attach=true&amp;-s=226TCSession&amp;-o=GVMAGyWf47MsRA" xr:uid="{00000000-0004-0000-0700-000026050000}"/>
    <hyperlink ref="B1322" r:id="rId1320" display="http://tcweb.vinfast.vn/tc/launchapp?-attach=true&amp;-s=226TCSession&amp;-o=GVMAGyWf47MsRA" xr:uid="{00000000-0004-0000-0700-000027050000}"/>
    <hyperlink ref="B1323" r:id="rId1321" display="http://tcweb.vinfast.vn/tc/launchapp?-attach=true&amp;-s=226TCSession&amp;-o=GVMAGyWf47MsRA" xr:uid="{00000000-0004-0000-0700-000028050000}"/>
    <hyperlink ref="B1324" r:id="rId1322" display="http://tcweb.vinfast.vn/tc/launchapp?-attach=true&amp;-s=226TCSession&amp;-o=GVMAGyWf47MsRA" xr:uid="{00000000-0004-0000-0700-000029050000}"/>
    <hyperlink ref="B1325" r:id="rId1323" display="http://tcweb.vinfast.vn/tc/launchapp?-attach=true&amp;-s=226TCSession&amp;-o=GVMAGyWf47MsRA" xr:uid="{00000000-0004-0000-0700-00002A050000}"/>
    <hyperlink ref="B1326" r:id="rId1324" display="http://tcweb.vinfast.vn/tc/launchapp?-attach=true&amp;-s=226TCSession&amp;-o=GVMAGyWf47MsRA" xr:uid="{00000000-0004-0000-0700-00002B050000}"/>
    <hyperlink ref="B1327" r:id="rId1325" display="http://tcweb.vinfast.vn/tc/launchapp?-attach=true&amp;-s=226TCSession&amp;-o=GVMAGyWf47MsRA" xr:uid="{00000000-0004-0000-0700-00002C050000}"/>
    <hyperlink ref="B1328" r:id="rId1326" display="http://tcweb.vinfast.vn/tc/launchapp?-attach=true&amp;-s=226TCSession&amp;-o=GVMAGyWf47MsRA" xr:uid="{00000000-0004-0000-0700-00002D050000}"/>
    <hyperlink ref="B1329" r:id="rId1327" display="http://tcweb.vinfast.vn/tc/launchapp?-attach=true&amp;-s=226TCSession&amp;-o=GVMAGyWf47MsRA" xr:uid="{00000000-0004-0000-0700-00002E050000}"/>
    <hyperlink ref="B1330" r:id="rId1328" display="http://tcweb.vinfast.vn/tc/launchapp?-attach=true&amp;-s=226TCSession&amp;-o=GeDAY7Sv47MsRA" xr:uid="{00000000-0004-0000-0700-00002F050000}"/>
    <hyperlink ref="B1331" r:id="rId1329" display="http://tcweb.vinfast.vn/tc/launchapp?-attach=true&amp;-s=226TCSession&amp;-o=UXMAmWUR47MsRA" xr:uid="{00000000-0004-0000-0700-000030050000}"/>
    <hyperlink ref="B1332" r:id="rId1330" display="http://tcweb.vinfast.vn/tc/launchapp?-attach=true&amp;-s=226TCSession&amp;-o=4VIAnbCi47MsRA" xr:uid="{00000000-0004-0000-0700-000031050000}"/>
    <hyperlink ref="B1333" r:id="rId1331" display="http://tcweb.vinfast.vn/tc/launchapp?-attach=true&amp;-s=226TCSession&amp;-o=bOEAoN3g47MsRA" xr:uid="{00000000-0004-0000-0700-000032050000}"/>
    <hyperlink ref="B1334" r:id="rId1332" display="http://tcweb.vinfast.vn/tc/launchapp?-attach=true&amp;-s=226TCSession&amp;-o=l9FAY7Sv47MsRA" xr:uid="{00000000-0004-0000-0700-000033050000}"/>
    <hyperlink ref="B1335" r:id="rId1333" display="http://tcweb.vinfast.vn/tc/launchapp?-attach=true&amp;-s=226TCSession&amp;-o=UXMAmWUR47MsRA" xr:uid="{00000000-0004-0000-0700-000034050000}"/>
    <hyperlink ref="B1336" r:id="rId1334" display="http://tcweb.vinfast.vn/tc/launchapp?-attach=true&amp;-s=226TCSession&amp;-o=UXMAmWUR47MsRA" xr:uid="{00000000-0004-0000-0700-000035050000}"/>
    <hyperlink ref="B1337" r:id="rId1335" display="http://tcweb.vinfast.vn/tc/launchapp?-attach=true&amp;-s=226TCSession&amp;-o=UXMAmWUR47MsRA" xr:uid="{00000000-0004-0000-0700-000036050000}"/>
    <hyperlink ref="B1338" r:id="rId1336" display="http://tcweb.vinfast.vn/tc/launchapp?-attach=true&amp;-s=226TCSession&amp;-o=8pHAoN3g47MsRA" xr:uid="{00000000-0004-0000-0700-000037050000}"/>
    <hyperlink ref="B1339" r:id="rId1337" display="http://tcweb.vinfast.vn/tc/launchapp?-attach=true&amp;-s=226TCSession&amp;-o=Y$NAnbCi47MsRA" xr:uid="{00000000-0004-0000-0700-000038050000}"/>
    <hyperlink ref="B1340" r:id="rId1338" display="http://tcweb.vinfast.vn/tc/launchapp?-attach=true&amp;-s=226TCSession&amp;-o=NBHAoN3g47MsRA" xr:uid="{00000000-0004-0000-0700-000039050000}"/>
    <hyperlink ref="B1341" r:id="rId1339" display="http://tcweb.vinfast.vn/tc/launchapp?-attach=true&amp;-s=226TCSession&amp;-o=4OLAYlqI47MsRA" xr:uid="{00000000-0004-0000-0700-00003A050000}"/>
    <hyperlink ref="B1342" r:id="rId1340" display="http://tcweb.vinfast.vn/tc/launchapp?-attach=true&amp;-s=226TCSession&amp;-o=zIJAUsl847MsRA" xr:uid="{00000000-0004-0000-0700-00003B050000}"/>
    <hyperlink ref="B1343" r:id="rId1341" display="http://tcweb.vinfast.vn/tc/launchapp?-attach=true&amp;-s=226TCSession&amp;-o=n$FADr4z47MsRA" xr:uid="{00000000-0004-0000-0700-00003C050000}"/>
    <hyperlink ref="B1344" r:id="rId1342" display="http://tcweb.vinfast.vn/tc/launchapp?-attach=true&amp;-s=226TCSession&amp;-o=HCHA4MA147MsRA" xr:uid="{00000000-0004-0000-0700-00003D050000}"/>
    <hyperlink ref="B1345" r:id="rId1343" display="http://tcweb.vinfast.vn/tc/launchapp?-attach=true&amp;-s=226TCSession&amp;-o=ZGOAnbCi47MsRA" xr:uid="{00000000-0004-0000-0700-00003E050000}"/>
    <hyperlink ref="B1346" r:id="rId1344" display="http://tcweb.vinfast.vn/tc/launchapp?-attach=true&amp;-s=226TCSession&amp;-o=GvNAm2Sq47MsRA" xr:uid="{00000000-0004-0000-0700-00003F050000}"/>
    <hyperlink ref="B1347" r:id="rId1345" display="http://tcweb.vinfast.vn/tc/launchapp?-attach=true&amp;-s=226TCSession&amp;-o=nTMAG3gS47MsRA" xr:uid="{00000000-0004-0000-0700-000040050000}"/>
    <hyperlink ref="B1348" r:id="rId1346" display="http://tcweb.vinfast.vn/tc/launchapp?-attach=true&amp;-s=226TCSession&amp;-o=UXMAmWUR47MsRA" xr:uid="{00000000-0004-0000-0700-000041050000}"/>
    <hyperlink ref="B1349" r:id="rId1347" display="http://tcweb.vinfast.vn/tc/launchapp?-attach=true&amp;-s=226TCSession&amp;-o=W7LAm2Sq47MsRA" xr:uid="{00000000-0004-0000-0700-000042050000}"/>
    <hyperlink ref="B1350" r:id="rId1348" display="http://tcweb.vinfast.vn/tc/launchapp?-attach=true&amp;-s=226TCSession&amp;-o=GVMAGyWf47MsRA" xr:uid="{00000000-0004-0000-0700-000043050000}"/>
    <hyperlink ref="B1351" r:id="rId1349" display="http://tcweb.vinfast.vn/tc/launchapp?-attach=true&amp;-s=226TCSession&amp;-o=GVMAGyWf47MsRA" xr:uid="{00000000-0004-0000-0700-000044050000}"/>
    <hyperlink ref="B1352" r:id="rId1350" display="http://tcweb.vinfast.vn/tc/launchapp?-attach=true&amp;-s=226TCSession&amp;-o=GVMAGyWf47MsRA" xr:uid="{00000000-0004-0000-0700-000045050000}"/>
    <hyperlink ref="B1353" r:id="rId1351" display="http://tcweb.vinfast.vn/tc/launchapp?-attach=true&amp;-s=226TCSession&amp;-o=GVMAGyWf47MsRA" xr:uid="{00000000-0004-0000-0700-000046050000}"/>
    <hyperlink ref="B1354" r:id="rId1352" display="http://tcweb.vinfast.vn/tc/launchapp?-attach=true&amp;-s=226TCSession&amp;-o=GVMAGyWf47MsRA" xr:uid="{00000000-0004-0000-0700-000047050000}"/>
    <hyperlink ref="B1355" r:id="rId1353" display="http://tcweb.vinfast.vn/tc/launchapp?-attach=true&amp;-s=226TCSession&amp;-o=GVMAGyWf47MsRA" xr:uid="{00000000-0004-0000-0700-000048050000}"/>
    <hyperlink ref="B1356" r:id="rId1354" display="http://tcweb.vinfast.vn/tc/launchapp?-attach=true&amp;-s=226TCSession&amp;-o=GVMAGyWf47MsRA" xr:uid="{00000000-0004-0000-0700-000049050000}"/>
    <hyperlink ref="B1357" r:id="rId1355" display="http://tcweb.vinfast.vn/tc/launchapp?-attach=true&amp;-s=226TCSession&amp;-o=GVMAGyWf47MsRA" xr:uid="{00000000-0004-0000-0700-00004A050000}"/>
    <hyperlink ref="B1358" r:id="rId1356" display="http://tcweb.vinfast.vn/tc/launchapp?-attach=true&amp;-s=226TCSession&amp;-o=GVMAGyWf47MsRA" xr:uid="{00000000-0004-0000-0700-00004B050000}"/>
    <hyperlink ref="B1359" r:id="rId1357" display="http://tcweb.vinfast.vn/tc/launchapp?-attach=true&amp;-s=226TCSession&amp;-o=GVMAGyWf47MsRA" xr:uid="{00000000-0004-0000-0700-00004C050000}"/>
    <hyperlink ref="B1360" r:id="rId1358" display="http://tcweb.vinfast.vn/tc/launchapp?-attach=true&amp;-s=226TCSession&amp;-o=GVMAGyWf47MsRA" xr:uid="{00000000-0004-0000-0700-00004D050000}"/>
    <hyperlink ref="B1361" r:id="rId1359" display="http://tcweb.vinfast.vn/tc/launchapp?-attach=true&amp;-s=226TCSession&amp;-o=GVMAGyWf47MsRA" xr:uid="{00000000-0004-0000-0700-00004E050000}"/>
    <hyperlink ref="B1362" r:id="rId1360" display="http://tcweb.vinfast.vn/tc/launchapp?-attach=true&amp;-s=226TCSession&amp;-o=GVMAGyWf47MsRA" xr:uid="{00000000-0004-0000-0700-00004F050000}"/>
    <hyperlink ref="B1363" r:id="rId1361" display="http://tcweb.vinfast.vn/tc/launchapp?-attach=true&amp;-s=226TCSession&amp;-o=GVMAGyWf47MsRA" xr:uid="{00000000-0004-0000-0700-000050050000}"/>
    <hyperlink ref="B1364" r:id="rId1362" display="http://tcweb.vinfast.vn/tc/launchapp?-attach=true&amp;-s=226TCSession&amp;-o=GVMAGyWf47MsRA" xr:uid="{00000000-0004-0000-0700-000051050000}"/>
    <hyperlink ref="B1365" r:id="rId1363" display="http://tcweb.vinfast.vn/tc/launchapp?-attach=true&amp;-s=226TCSession&amp;-o=GVMAGyWf47MsRA" xr:uid="{00000000-0004-0000-0700-000052050000}"/>
    <hyperlink ref="B1366" r:id="rId1364" display="http://tcweb.vinfast.vn/tc/launchapp?-attach=true&amp;-s=226TCSession&amp;-o=GVMAGyWf47MsRA" xr:uid="{00000000-0004-0000-0700-000053050000}"/>
    <hyperlink ref="B1367" r:id="rId1365" display="http://tcweb.vinfast.vn/tc/launchapp?-attach=true&amp;-s=226TCSession&amp;-o=GVMAGyWf47MsRA" xr:uid="{00000000-0004-0000-0700-000054050000}"/>
    <hyperlink ref="B1368" r:id="rId1366" display="http://tcweb.vinfast.vn/tc/launchapp?-attach=true&amp;-s=226TCSession&amp;-o=YgGA3GZs47MsRA" xr:uid="{00000000-0004-0000-0700-000055050000}"/>
    <hyperlink ref="B1369" r:id="rId1367" display="http://tcweb.vinfast.vn/tc/launchapp?-attach=true&amp;-s=226TCSession&amp;-o=UXMAmWUR47MsRA" xr:uid="{00000000-0004-0000-0700-000056050000}"/>
    <hyperlink ref="B1370" r:id="rId1368" display="http://tcweb.vinfast.vn/tc/launchapp?-attach=true&amp;-s=226TCSession&amp;-o=qQGAnbCi47MsRA" xr:uid="{00000000-0004-0000-0700-000057050000}"/>
    <hyperlink ref="B1371" r:id="rId1369" display="http://tcweb.vinfast.vn/tc/launchapp?-attach=true&amp;-s=226TCSession&amp;-o=_0LAoN3g47MsRA" xr:uid="{00000000-0004-0000-0700-000058050000}"/>
    <hyperlink ref="B1372" r:id="rId1370" display="http://tcweb.vinfast.vn/tc/launchapp?-attach=true&amp;-s=226TCSession&amp;-o=VXBA4Mr_47MsRA" xr:uid="{00000000-0004-0000-0700-000059050000}"/>
    <hyperlink ref="B1373" r:id="rId1371" display="http://tcweb.vinfast.vn/tc/launchapp?-attach=true&amp;-s=226TCSession&amp;-o=UXMAmWUR47MsRA" xr:uid="{00000000-0004-0000-0700-00005A050000}"/>
    <hyperlink ref="B1374" r:id="rId1372" display="http://tcweb.vinfast.vn/tc/launchapp?-attach=true&amp;-s=226TCSession&amp;-o=UXMAmWUR47MsRA" xr:uid="{00000000-0004-0000-0700-00005B050000}"/>
    <hyperlink ref="B1375" r:id="rId1373" display="http://tcweb.vinfast.vn/tc/launchapp?-attach=true&amp;-s=226TCSession&amp;-o=UXMAmWUR47MsRA" xr:uid="{00000000-0004-0000-0700-00005C050000}"/>
    <hyperlink ref="B1376" r:id="rId1374" display="http://tcweb.vinfast.vn/tc/launchapp?-attach=true&amp;-s=226TCSession&amp;-o=3jBA4MA147MsRA" xr:uid="{00000000-0004-0000-0700-00005D050000}"/>
    <hyperlink ref="B1377" r:id="rId1375" display="http://tcweb.vinfast.vn/tc/launchapp?-attach=true&amp;-s=226TCSession&amp;-o=fcHAoN3g47MsRA" xr:uid="{00000000-0004-0000-0700-00005E050000}"/>
    <hyperlink ref="B1378" r:id="rId1376" display="http://tcweb.vinfast.vn/tc/launchapp?-attach=true&amp;-s=226TCSession&amp;-o=AAKAoR1E47MsRA" xr:uid="{00000000-0004-0000-0700-00005F050000}"/>
    <hyperlink ref="B1379" r:id="rId1377" display="http://tcweb.vinfast.vn/tc/launchapp?-attach=true&amp;-s=226TCSession&amp;-o=oLIAotiw47MsRA" xr:uid="{00000000-0004-0000-0700-000060050000}"/>
    <hyperlink ref="B1380" r:id="rId1378" display="http://tcweb.vinfast.vn/tc/launchapp?-attach=true&amp;-s=226TCSession&amp;-o=NyEA4mvU47MsRA" xr:uid="{00000000-0004-0000-0700-000061050000}"/>
    <hyperlink ref="B1381" r:id="rId1379" display="http://tcweb.vinfast.vn/tc/launchapp?-attach=true&amp;-s=226TCSession&amp;-o=lFGA4yRE47MsRA" xr:uid="{00000000-0004-0000-0700-000062050000}"/>
    <hyperlink ref="B1382" r:id="rId1380" display="http://tcweb.vinfast.vn/tc/launchapp?-attach=true&amp;-s=226TCSession&amp;-o=bRNAYQMs47MsRA" xr:uid="{00000000-0004-0000-0700-000063050000}"/>
    <hyperlink ref="B1383" r:id="rId1381" display="http://tcweb.vinfast.vn/tc/launchapp?-attach=true&amp;-s=226TCSession&amp;-o=YiJAIY_C47MsRA" xr:uid="{00000000-0004-0000-0700-000064050000}"/>
    <hyperlink ref="B1384" r:id="rId1382" display="http://tcweb.vinfast.vn/tc/launchapp?-attach=true&amp;-s=226TCSession&amp;-o=0xAA4k1h47MsRA" xr:uid="{00000000-0004-0000-0700-000065050000}"/>
    <hyperlink ref="B1385" r:id="rId1383" display="http://tcweb.vinfast.vn/tc/launchapp?-attach=true&amp;-s=226TCSession&amp;-o=WjKA2jM447MsRA" xr:uid="{00000000-0004-0000-0700-000066050000}"/>
    <hyperlink ref="B1386" r:id="rId1384" display="http://tcweb.vinfast.vn/tc/launchapp?-attach=true&amp;-s=226TCSession&amp;-o=7pDA4ona47MsRA" xr:uid="{00000000-0004-0000-0700-000067050000}"/>
    <hyperlink ref="B1387" r:id="rId1385" display="http://tcweb.vinfast.vn/tc/launchapp?-attach=true&amp;-s=226TCSession&amp;-o=H5HA0fV447MsRA" xr:uid="{00000000-0004-0000-0700-000068050000}"/>
    <hyperlink ref="B1388" r:id="rId1386" display="http://tcweb.vinfast.vn/tc/launchapp?-attach=true&amp;-s=226TCSession&amp;-o=0BLAVSZj47MsRA" xr:uid="{00000000-0004-0000-0700-000069050000}"/>
    <hyperlink ref="B1389" r:id="rId1387" display="http://tcweb.vinfast.vn/tc/launchapp?-attach=true&amp;-s=226TCSession&amp;-o=3SGAUr7747MsRA" xr:uid="{00000000-0004-0000-0700-00006A050000}"/>
    <hyperlink ref="B1390" r:id="rId1388" display="http://tcweb.vinfast.vn/tc/launchapp?-attach=true&amp;-s=226TCSession&amp;-o=3SGAUr7747MsRA" xr:uid="{00000000-0004-0000-0700-00006B050000}"/>
    <hyperlink ref="B1391" r:id="rId1389" display="http://tcweb.vinfast.vn/tc/launchapp?-attach=true&amp;-s=226TCSession&amp;-o=TeCAIKWt47MsRA" xr:uid="{00000000-0004-0000-0700-00006C050000}"/>
    <hyperlink ref="B1392" r:id="rId1390" display="http://tcweb.vinfast.vn/tc/launchapp?-attach=true&amp;-s=226TCSession&amp;-o=XeEA2jM447MsRA" xr:uid="{00000000-0004-0000-0700-00006D050000}"/>
    <hyperlink ref="B1393" r:id="rId1391" display="http://tcweb.vinfast.vn/tc/launchapp?-attach=true&amp;-s=226TCSession&amp;-o=0BLAVSZj47MsRA" xr:uid="{00000000-0004-0000-0700-00006E050000}"/>
    <hyperlink ref="B1394" r:id="rId1392" display="http://tcweb.vinfast.vn/tc/launchapp?-attach=true&amp;-s=226TCSession&amp;-o=0BLAVSZj47MsRA" xr:uid="{00000000-0004-0000-0700-00006F050000}"/>
    <hyperlink ref="B1395" r:id="rId1393" display="http://tcweb.vinfast.vn/tc/launchapp?-attach=true&amp;-s=226TCSession&amp;-o=PwOAUrMc47MsRA" xr:uid="{00000000-0004-0000-0700-000070050000}"/>
    <hyperlink ref="B1396" r:id="rId1394" display="http://tcweb.vinfast.vn/tc/launchapp?-attach=true&amp;-s=226TCSession&amp;-o=PwOAUrMc47MsRA" xr:uid="{00000000-0004-0000-0700-000071050000}"/>
    <hyperlink ref="B1397" r:id="rId1395" display="http://tcweb.vinfast.vn/tc/launchapp?-attach=true&amp;-s=226TCSession&amp;-o=NJCAUr7$47MsRA" xr:uid="{00000000-0004-0000-0700-000072050000}"/>
    <hyperlink ref="B1398" r:id="rId1396" display="http://tcweb.vinfast.vn/tc/launchapp?-attach=true&amp;-s=226TCSession&amp;-o=NJCAUr7$47MsRA" xr:uid="{00000000-0004-0000-0700-000073050000}"/>
    <hyperlink ref="B1399" r:id="rId1397" display="http://tcweb.vinfast.vn/tc/launchapp?-attach=true&amp;-s=226TCSession&amp;-o=NJCAUr7$47MsRA" xr:uid="{00000000-0004-0000-0700-000074050000}"/>
    <hyperlink ref="B1400" r:id="rId1398" display="http://tcweb.vinfast.vn/tc/launchapp?-attach=true&amp;-s=226TCSession&amp;-o=M6NA4ona47MsRA" xr:uid="{00000000-0004-0000-0700-000075050000}"/>
    <hyperlink ref="B1401" r:id="rId1399" display="http://tcweb.vinfast.vn/tc/launchapp?-attach=true&amp;-s=226TCSession&amp;-o=4qDAIY_C47MsRA" xr:uid="{00000000-0004-0000-0700-000076050000}"/>
    <hyperlink ref="B1402" r:id="rId1400" display="http://tcweb.vinfast.vn/tc/launchapp?-attach=true&amp;-s=226TCSession&amp;-o=GGJA4k1h47MsRA" xr:uid="{00000000-0004-0000-0700-000077050000}"/>
    <hyperlink ref="B1403" r:id="rId1401" display="http://tcweb.vinfast.vn/tc/launchapp?-attach=true&amp;-s=226TCSession&amp;-o=H5HA0fV447MsRA" xr:uid="{00000000-0004-0000-0700-000078050000}"/>
    <hyperlink ref="B1404" r:id="rId1402" display="http://tcweb.vinfast.vn/tc/launchapp?-attach=true&amp;-s=226TCSession&amp;-o=3SGAUr7747MsRA" xr:uid="{00000000-0004-0000-0700-000079050000}"/>
    <hyperlink ref="B1405" r:id="rId1403" display="http://tcweb.vinfast.vn/tc/launchapp?-attach=true&amp;-s=226TCSession&amp;-o=0BLAVSZj47MsRA" xr:uid="{00000000-0004-0000-0700-00007A050000}"/>
    <hyperlink ref="B1406" r:id="rId1404" display="http://tcweb.vinfast.vn/tc/launchapp?-attach=true&amp;-s=226TCSession&amp;-o=rvOAX6By47MsRA" xr:uid="{00000000-0004-0000-0700-00007B050000}"/>
    <hyperlink ref="B1407" r:id="rId1405" display="http://tcweb.vinfast.vn/tc/launchapp?-attach=true&amp;-s=226TCSession&amp;-o=3hFAoy_c47MsRA" xr:uid="{00000000-0004-0000-0700-00007C050000}"/>
    <hyperlink ref="B1408" r:id="rId1406" display="http://tcweb.vinfast.vn/tc/launchapp?-attach=true&amp;-s=226TCSession&amp;-o=gECAoQT447MsRA" xr:uid="{00000000-0004-0000-0700-00007D050000}"/>
    <hyperlink ref="B1409" r:id="rId1407" display="http://tcweb.vinfast.vn/tc/launchapp?-attach=true&amp;-s=226TCSession&amp;-o=8$AAnfac47MsRA" xr:uid="{00000000-0004-0000-0700-00007E050000}"/>
    <hyperlink ref="B1410" r:id="rId1408" display="http://tcweb.vinfast.vn/tc/launchapp?-attach=true&amp;-s=226TCSession&amp;-o=pEDAku$d47MsRA" xr:uid="{00000000-0004-0000-0700-00007F050000}"/>
    <hyperlink ref="B1411" r:id="rId1409" display="http://tcweb.vinfast.vn/tc/launchapp?-attach=true&amp;-s=226TCSession&amp;-o=k8DAIdKE47MsRA" xr:uid="{00000000-0004-0000-0700-000080050000}"/>
    <hyperlink ref="B1412" r:id="rId1410" display="http://tcweb.vinfast.vn/tc/launchapp?-attach=true&amp;-s=226TCSession&amp;-o=F4CAIdKE47MsRA" xr:uid="{00000000-0004-0000-0700-000081050000}"/>
    <hyperlink ref="B1413" r:id="rId1411" display="http://tcweb.vinfast.vn/tc/launchapp?-attach=true&amp;-s=226TCSession&amp;-o=2eKAoy_c47MsRA" xr:uid="{00000000-0004-0000-0700-000082050000}"/>
    <hyperlink ref="B1414" r:id="rId1412" display="http://tcweb.vinfast.vn/tc/launchapp?-attach=true&amp;-s=226TCSession&amp;-o=kNNAoIJ347MsRA" xr:uid="{00000000-0004-0000-0700-000083050000}"/>
    <hyperlink ref="B1415" r:id="rId1413" display="http://tcweb.vinfast.vn/tc/launchapp?-attach=true&amp;-s=226TCSession&amp;-o=3PJAoy_c47MsRA" xr:uid="{00000000-0004-0000-0700-000084050000}"/>
    <hyperlink ref="B1416" r:id="rId1414" display="http://tcweb.vinfast.vn/tc/launchapp?-attach=true&amp;-s=226TCSession&amp;-o=fpAAkKcW47MsRA" xr:uid="{00000000-0004-0000-0700-000085050000}"/>
    <hyperlink ref="B1417" r:id="rId1415" display="http://tcweb.vinfast.vn/tc/launchapp?-attach=true&amp;-s=226TCSession&amp;-o=stLAk2iB47MsRA" xr:uid="{00000000-0004-0000-0700-000086050000}"/>
    <hyperlink ref="B1418" r:id="rId1416" display="http://tcweb.vinfast.vn/tc/launchapp?-attach=true&amp;-s=226TCSession&amp;-o=DaKAEqMl47MsRA" xr:uid="{00000000-0004-0000-0700-000087050000}"/>
    <hyperlink ref="B1419" r:id="rId1417" display="http://tcweb.vinfast.vn/tc/launchapp?-attach=true&amp;-s=226TCSession&amp;-o=dhFA4ona47MsRA" xr:uid="{00000000-0004-0000-0700-000088050000}"/>
    <hyperlink ref="B1420" r:id="rId1418" display="http://tcweb.vinfast.vn/tc/launchapp?-attach=true&amp;-s=226TCSession&amp;-o=tZBAnfac47MsRA" xr:uid="{00000000-0004-0000-0700-000089050000}"/>
    <hyperlink ref="B1421" r:id="rId1419" display="http://tcweb.vinfast.vn/tc/launchapp?-attach=true&amp;-s=226TCSession&amp;-o=u4BAnfac47MsRA" xr:uid="{00000000-0004-0000-0700-00008A050000}"/>
    <hyperlink ref="B1422" r:id="rId1420" display="http://tcweb.vinfast.vn/tc/launchapp?-attach=true&amp;-s=226TCSession&amp;-o=5QKA4R0J47MsRA" xr:uid="{00000000-0004-0000-0700-00008B050000}"/>
    <hyperlink ref="B1423" r:id="rId1421" display="http://tcweb.vinfast.vn/tc/launchapp?-attach=true&amp;-s=226TCSession&amp;-o=o0GA2jM447MsRA" xr:uid="{00000000-0004-0000-0700-00008C050000}"/>
    <hyperlink ref="B1424" r:id="rId1422" display="http://tcweb.vinfast.vn/tc/launchapp?-attach=true&amp;-s=226TCSession&amp;-o=ybGAFsXT47MsRA" xr:uid="{00000000-0004-0000-0700-00008D050000}"/>
    <hyperlink ref="B1425" r:id="rId1423" display="http://tcweb.vinfast.vn/tc/launchapp?-attach=true&amp;-s=226TCSession&amp;-o=ybGAFsXT47MsRA" xr:uid="{00000000-0004-0000-0700-00008E050000}"/>
    <hyperlink ref="B1426" r:id="rId1424" display="http://tcweb.vinfast.vn/tc/launchapp?-attach=true&amp;-s=226TCSession&amp;-o=ybGAFsXT47MsRA" xr:uid="{00000000-0004-0000-0700-00008F050000}"/>
    <hyperlink ref="B1427" r:id="rId1425" display="http://tcweb.vinfast.vn/tc/launchapp?-attach=true&amp;-s=226TCSession&amp;-o=3SGAUr7747MsRA" xr:uid="{00000000-0004-0000-0700-000090050000}"/>
    <hyperlink ref="B1428" r:id="rId1426" display="http://tcweb.vinfast.vn/tc/launchapp?-attach=true&amp;-s=226TCSession&amp;-o=1oEA0fV447MsRA" xr:uid="{00000000-0004-0000-0700-000091050000}"/>
    <hyperlink ref="B1429" r:id="rId1427" display="http://tcweb.vinfast.vn/tc/launchapp?-attach=true&amp;-s=226TCSession&amp;-o=3IAAn_yD47MsRA" xr:uid="{00000000-0004-0000-0700-000092050000}"/>
    <hyperlink ref="B1430" r:id="rId1428" display="http://tcweb.vinfast.vn/tc/launchapp?-attach=true&amp;-s=226TCSession&amp;-o=4ZNA3mu847MsRA" xr:uid="{00000000-0004-0000-0700-000093050000}"/>
    <hyperlink ref="B1431" r:id="rId1429" display="http://tcweb.vinfast.vn/tc/launchapp?-attach=true&amp;-s=226TCSession&amp;-o=46MA2jM447MsRA" xr:uid="{00000000-0004-0000-0700-000094050000}"/>
    <hyperlink ref="B1432" r:id="rId1430" display="http://tcweb.vinfast.vn/tc/launchapp?-attach=true&amp;-s=226TCSession&amp;-o=mFFA3GZs47MsRA" xr:uid="{00000000-0004-0000-0700-000095050000}"/>
    <hyperlink ref="B1433" r:id="rId1431" display="http://tcweb.vinfast.vn/tc/launchapp?-attach=true&amp;-s=226TCSession&amp;-o=3qJAn6fP47MsRA" xr:uid="{00000000-0004-0000-0700-000096050000}"/>
    <hyperlink ref="B1434" r:id="rId1432" display="http://tcweb.vinfast.vn/tc/launchapp?-attach=true&amp;-s=226TCSession&amp;-o=WGEAn6fP47MsRA" xr:uid="{00000000-0004-0000-0700-000097050000}"/>
    <hyperlink ref="B1435" r:id="rId1433" display="http://tcweb.vinfast.vn/tc/launchapp?-attach=true&amp;-s=226TCSession&amp;-o=W3NA0fV447MsRA" xr:uid="{00000000-0004-0000-0700-000098050000}"/>
    <hyperlink ref="B1436" r:id="rId1434" display="http://tcweb.vinfast.vn/tc/launchapp?-attach=true&amp;-s=226TCSession&amp;-o=PwOAUrMc47MsRA" xr:uid="{00000000-0004-0000-0700-000099050000}"/>
    <hyperlink ref="B1437" r:id="rId1435" display="http://tcweb.vinfast.vn/tc/launchapp?-attach=true&amp;-s=226TCSession&amp;-o=_wKA4ona47MsRA" xr:uid="{00000000-0004-0000-0700-00009A050000}"/>
    <hyperlink ref="B1438" r:id="rId1436" display="http://tcweb.vinfast.vn/tc/launchapp?-attach=true&amp;-s=226TCSession&amp;-o=L_NAI85E47MsRA" xr:uid="{00000000-0004-0000-0700-00009B050000}"/>
    <hyperlink ref="B1439" r:id="rId1437" display="http://tcweb.vinfast.vn/tc/launchapp?-attach=true&amp;-s=226TCSession&amp;-o=ybGAFsXT47MsRA" xr:uid="{00000000-0004-0000-0700-00009C050000}"/>
    <hyperlink ref="B1440" r:id="rId1438" display="http://tcweb.vinfast.vn/tc/launchapp?-attach=true&amp;-s=226TCSession&amp;-o=ybGAFsXT47MsRA" xr:uid="{00000000-0004-0000-0700-00009D050000}"/>
    <hyperlink ref="B1441" r:id="rId1439" display="http://tcweb.vinfast.vn/tc/launchapp?-attach=true&amp;-s=226TCSession&amp;-o=TEPAnGox47MsRA" xr:uid="{00000000-0004-0000-0700-00009E050000}"/>
    <hyperlink ref="B1442" r:id="rId1440" display="http://tcweb.vinfast.vn/tc/launchapp?-attach=true&amp;-s=226TCSession&amp;-o=joLA4G7n47MsRA" xr:uid="{00000000-0004-0000-0700-00009F050000}"/>
    <hyperlink ref="B1443" r:id="rId1441" display="http://tcweb.vinfast.vn/tc/launchapp?-attach=true&amp;-s=226TCSession&amp;-o=lNAAn3YZ47MsRA" xr:uid="{00000000-0004-0000-0700-0000A0050000}"/>
    <hyperlink ref="B1444" r:id="rId1442" display="http://tcweb.vinfast.vn/tc/launchapp?-attach=true&amp;-s=226TCSession&amp;-o=PwOAUrMc47MsRA" xr:uid="{00000000-0004-0000-0700-0000A1050000}"/>
    <hyperlink ref="B1445" r:id="rId1443" display="http://tcweb.vinfast.vn/tc/launchapp?-attach=true&amp;-s=226TCSession&amp;-o=Q4PA2rIm47MsRA" xr:uid="{00000000-0004-0000-0700-0000A2050000}"/>
    <hyperlink ref="B1446" r:id="rId1444" display="http://tcweb.vinfast.vn/tc/launchapp?-attach=true&amp;-s=226TCSession&amp;-o=FsPA4Zrc47MsRA" xr:uid="{00000000-0004-0000-0700-0000A3050000}"/>
    <hyperlink ref="B1447" r:id="rId1445" display="http://tcweb.vinfast.vn/tc/launchapp?-attach=true&amp;-s=226TCSession&amp;-o=sMNAIQFH47MsRA" xr:uid="{00000000-0004-0000-0700-0000A4050000}"/>
    <hyperlink ref="B1448" r:id="rId1446" display="http://tcweb.vinfast.vn/tc/launchapp?-attach=true&amp;-s=226TCSession&amp;-o=0BLAVSZj47MsRA" xr:uid="{00000000-0004-0000-0700-0000A5050000}"/>
    <hyperlink ref="B1449" r:id="rId1447" display="http://tcweb.vinfast.vn/tc/launchapp?-attach=true&amp;-s=226TCSession&amp;-o=PwOAUrMc47MsRA" xr:uid="{00000000-0004-0000-0700-0000A6050000}"/>
    <hyperlink ref="B1450" r:id="rId1448" display="http://tcweb.vinfast.vn/tc/launchapp?-attach=true&amp;-s=226TCSession&amp;-o=PwOAUrMc47MsRA" xr:uid="{00000000-0004-0000-0700-0000A7050000}"/>
    <hyperlink ref="B1451" r:id="rId1449" display="http://tcweb.vinfast.vn/tc/launchapp?-attach=true&amp;-s=226TCSession&amp;-o=zhLAUrMQ47MsRA" xr:uid="{00000000-0004-0000-0700-0000A8050000}"/>
    <hyperlink ref="B1452" r:id="rId1450" display="http://tcweb.vinfast.vn/tc/launchapp?-attach=true&amp;-s=226TCSession&amp;-o=zhLAUrMQ47MsRA" xr:uid="{00000000-0004-0000-0700-0000A9050000}"/>
    <hyperlink ref="B1453" r:id="rId1451" display="http://tcweb.vinfast.vn/tc/launchapp?-attach=true&amp;-s=226TCSession&amp;-o=v1AA4ona47MsRA" xr:uid="{00000000-0004-0000-0700-0000AA050000}"/>
    <hyperlink ref="B1454" r:id="rId1452" display="http://tcweb.vinfast.vn/tc/launchapp?-attach=true&amp;-s=226TCSession&amp;-o=5_GA32xV47MsRA" xr:uid="{00000000-0004-0000-0700-0000AB050000}"/>
    <hyperlink ref="B1455" r:id="rId1453" display="http://tcweb.vinfast.vn/tc/launchapp?-attach=true&amp;-s=226TCSession&amp;-o=DqIAn3YZ47MsRA" xr:uid="{00000000-0004-0000-0700-0000AC050000}"/>
    <hyperlink ref="B1456" r:id="rId1454" display="http://tcweb.vinfast.vn/tc/launchapp?-attach=true&amp;-s=226TCSession&amp;-o=PwOAUrMc47MsRA" xr:uid="{00000000-0004-0000-0700-0000AD050000}"/>
    <hyperlink ref="B1457" r:id="rId1455" display="http://tcweb.vinfast.vn/tc/launchapp?-attach=true&amp;-s=226TCSession&amp;-o=tCMAI85E47MsRA" xr:uid="{00000000-0004-0000-0700-0000AE050000}"/>
    <hyperlink ref="B1458" r:id="rId1456" display="http://tcweb.vinfast.vn/tc/launchapp?-attach=true&amp;-s=226TCSession&amp;-o=jiEA4G7n47MsRA" xr:uid="{00000000-0004-0000-0700-0000AF050000}"/>
    <hyperlink ref="B1459" r:id="rId1457" display="http://tcweb.vinfast.vn/tc/launchapp?-attach=true&amp;-s=226TCSession&amp;-o=x7JAUrb_47MsRA" xr:uid="{00000000-0004-0000-0700-0000B0050000}"/>
    <hyperlink ref="B1460" r:id="rId1458" display="http://tcweb.vinfast.vn/tc/launchapp?-attach=true&amp;-s=226TCSession&amp;-o=L$HA4K_847MsRA" xr:uid="{00000000-0004-0000-0700-0000B1050000}"/>
    <hyperlink ref="B1461" r:id="rId1459" display="http://tcweb.vinfast.vn/tc/launchapp?-attach=true&amp;-s=226TCSession&amp;-o=G9CA4igh47MsRA" xr:uid="{00000000-0004-0000-0700-0000B2050000}"/>
    <hyperlink ref="B1462" r:id="rId1460" display="http://tcweb.vinfast.vn/tc/launchapp?-attach=true&amp;-s=226TCSession&amp;-o=zMCAYKGG47MsRA" xr:uid="{00000000-0004-0000-0700-0000B3050000}"/>
    <hyperlink ref="B1463" r:id="rId1461" display="http://tcweb.vinfast.vn/tc/launchapp?-attach=true&amp;-s=226TCSession&amp;-o=dYKAHICX47MsRA" xr:uid="{00000000-0004-0000-0700-0000B4050000}"/>
    <hyperlink ref="B1464" r:id="rId1462" display="http://tcweb.vinfast.vn/tc/launchapp?-attach=true&amp;-s=226TCSession&amp;-o=EgCAYONh47MsRA" xr:uid="{00000000-0004-0000-0700-0000B5050000}"/>
    <hyperlink ref="B1465" r:id="rId1463" display="http://tcweb.vinfast.vn/tc/launchapp?-attach=true&amp;-s=226TCSession&amp;-o=vLOA4B7P47MsRA" xr:uid="{00000000-0004-0000-0700-0000B6050000}"/>
    <hyperlink ref="B1466" r:id="rId1464" display="http://tcweb.vinfast.vn/tc/launchapp?-attach=true&amp;-s=226TCSession&amp;-o=rKKAIeij47MsRA" xr:uid="{00000000-0004-0000-0700-0000B7050000}"/>
    <hyperlink ref="B1467" r:id="rId1465" display="http://tcweb.vinfast.vn/tc/launchapp?-attach=true&amp;-s=226TCSession&amp;-o=MYAAIeij47MsRA" xr:uid="{00000000-0004-0000-0700-0000B8050000}"/>
    <hyperlink ref="B1468" r:id="rId1466" display="http://tcweb.vinfast.vn/tc/launchapp?-attach=true&amp;-s=226TCSession&amp;-o=fhKAYaQB47MsRA" xr:uid="{00000000-0004-0000-0700-0000B9050000}"/>
    <hyperlink ref="B1469" r:id="rId1467" display="http://tcweb.vinfast.vn/tc/launchapp?-attach=true&amp;-s=226TCSession&amp;-o=LIPAIoFe47MsRA" xr:uid="{00000000-0004-0000-0700-0000BA050000}"/>
    <hyperlink ref="B1470" r:id="rId1468" display="http://tcweb.vinfast.vn/tc/launchapp?-attach=true&amp;-s=226TCSession&amp;-o=zhLAUrMQ47MsRA" xr:uid="{00000000-0004-0000-0700-0000BB050000}"/>
    <hyperlink ref="B1471" r:id="rId1469" display="http://tcweb.vinfast.vn/tc/launchapp?-attach=true&amp;-s=226TCSession&amp;-o=S6IA3h6_47MsRA" xr:uid="{00000000-0004-0000-0700-0000BC050000}"/>
    <hyperlink ref="B1472" r:id="rId1470" display="http://tcweb.vinfast.vn/tc/launchapp?-attach=true&amp;-s=226TCSession&amp;-o=_iBA402r47MsRA" xr:uid="{00000000-0004-0000-0700-0000BD050000}"/>
    <hyperlink ref="B1473" r:id="rId1471" display="http://tcweb.vinfast.vn/tc/launchapp?-attach=true&amp;-s=226TCSession&amp;-o=QxGA44jO47MsRA" xr:uid="{00000000-0004-0000-0700-0000BE050000}"/>
    <hyperlink ref="B1474" r:id="rId1472" display="http://tcweb.vinfast.vn/tc/launchapp?-attach=true&amp;-s=226TCSession&amp;-o=$lDA4gtz47MsRA" xr:uid="{00000000-0004-0000-0700-0000BF050000}"/>
    <hyperlink ref="B1475" r:id="rId1473" display="http://tcweb.vinfast.vn/tc/launchapp?-attach=true&amp;-s=226TCSession&amp;-o=LqKAIZd947MsRA" xr:uid="{00000000-0004-0000-0700-0000C0050000}"/>
    <hyperlink ref="B1476" r:id="rId1474" display="http://tcweb.vinfast.vn/tc/launchapp?-attach=true&amp;-s=226TCSession&amp;-o=MmIAoInz47MsRA" xr:uid="{00000000-0004-0000-0700-0000C1050000}"/>
    <hyperlink ref="B1477" r:id="rId1475" display="http://tcweb.vinfast.vn/tc/launchapp?-attach=true&amp;-s=226TCSession&amp;-o=URNA4G7n47MsRA" xr:uid="{00000000-0004-0000-0700-0000C2050000}"/>
    <hyperlink ref="B1478" r:id="rId1476" display="http://tcweb.vinfast.vn/tc/launchapp?-attach=true&amp;-s=226TCSession&amp;-o=hnGAUmG847MsRA" xr:uid="{00000000-0004-0000-0700-0000C3050000}"/>
    <hyperlink ref="B1479" r:id="rId1477" display="http://tcweb.vinfast.vn/tc/launchapp?-attach=true&amp;-s=226TCSession&amp;-o=RtNAnGYu47MsRA" xr:uid="{00000000-0004-0000-0700-0000C4050000}"/>
    <hyperlink ref="B1480" r:id="rId1478" display="http://tcweb.vinfast.vn/tc/launchapp?-attach=true&amp;-s=226TCSession&amp;-o=hpIAUmG847MsRA" xr:uid="{00000000-0004-0000-0700-0000C5050000}"/>
    <hyperlink ref="B1481" r:id="rId1479" display="http://tcweb.vinfast.vn/tc/launchapp?-attach=true&amp;-s=226TCSession&amp;-o=yUPAG7$H47MsRA" xr:uid="{00000000-0004-0000-0700-0000C6050000}"/>
    <hyperlink ref="B1482" r:id="rId1480" display="http://tcweb.vinfast.vn/tc/launchapp?-attach=true&amp;-s=226TCSession&amp;-o=NIOAk2iB47MsRA" xr:uid="{00000000-0004-0000-0700-0000C7050000}"/>
    <hyperlink ref="B1483" r:id="rId1481" display="http://tcweb.vinfast.vn/tc/launchapp?-attach=true&amp;-s=226TCSession&amp;-o=CYKAnGYu47MsRA" xr:uid="{00000000-0004-0000-0700-0000C8050000}"/>
    <hyperlink ref="B1484" r:id="rId1482" display="http://tcweb.vinfast.vn/tc/launchapp?-attach=true&amp;-s=226TCSession&amp;-o=u9HAk2iB47MsRA" xr:uid="{00000000-0004-0000-0700-0000C9050000}"/>
    <hyperlink ref="B1485" r:id="rId1483" display="http://tcweb.vinfast.vn/tc/launchapp?-attach=true&amp;-s=226TCSession&amp;-o=ryKAIFaT47MsRA" xr:uid="{00000000-0004-0000-0700-0000CA050000}"/>
    <hyperlink ref="B1486" r:id="rId1484" display="http://tcweb.vinfast.vn/tc/launchapp?-attach=true&amp;-s=226TCSession&amp;-o=FGFA4G7n47MsRA" xr:uid="{00000000-0004-0000-0700-0000CB050000}"/>
    <hyperlink ref="B1487" r:id="rId1485" display="http://tcweb.vinfast.vn/tc/launchapp?-attach=true&amp;-s=226TCSession&amp;-o=h0MAk2FW47MsRA" xr:uid="{00000000-0004-0000-0700-0000CC050000}"/>
    <hyperlink ref="B1488" r:id="rId1486" display="http://tcweb.vinfast.vn/tc/launchapp?-attach=true&amp;-s=226TCSession&amp;-o=ShPAUmG847MsRA" xr:uid="{00000000-0004-0000-0700-0000CD050000}"/>
    <hyperlink ref="B1489" r:id="rId1487" display="http://tcweb.vinfast.vn/tc/launchapp?-attach=true&amp;-s=226TCSession&amp;-o=PtKA0qr947MsRA" xr:uid="{00000000-0004-0000-0700-0000CE050000}"/>
    <hyperlink ref="B1490" r:id="rId1488" display="http://tcweb.vinfast.vn/tc/launchapp?-attach=true&amp;-s=226TCSession&amp;-o=yZPAk2FW47MsRA" xr:uid="{00000000-0004-0000-0700-0000CF050000}"/>
    <hyperlink ref="B1491" r:id="rId1489" display="http://tcweb.vinfast.vn/tc/launchapp?-attach=true&amp;-s=226TCSession&amp;-o=fpAAkKcW47MsRA" xr:uid="{00000000-0004-0000-0700-0000D0050000}"/>
    <hyperlink ref="B1492" r:id="rId1490" display="http://tcweb.vinfast.vn/tc/launchapp?-attach=true&amp;-s=226TCSession&amp;-o=stLAk2iB47MsRA" xr:uid="{00000000-0004-0000-0700-0000D1050000}"/>
    <hyperlink ref="B1493" r:id="rId1491" display="http://tcweb.vinfast.vn/tc/launchapp?-attach=true&amp;-s=226TCSession&amp;-o=DaKAEqMl47MsRA" xr:uid="{00000000-0004-0000-0700-0000D2050000}"/>
    <hyperlink ref="B1494" r:id="rId1492" display="http://tcweb.vinfast.vn/tc/launchapp?-attach=true&amp;-s=226TCSession&amp;-o=G9GAnXwm47MsRA" xr:uid="{00000000-0004-0000-0700-0000D3050000}"/>
    <hyperlink ref="B1495" r:id="rId1493" display="http://tcweb.vinfast.vn/tc/launchapp?-attach=true&amp;-s=226TCSession&amp;-o=DPDAnTjh47MsRA" xr:uid="{00000000-0004-0000-0700-0000D4050000}"/>
    <hyperlink ref="B1496" r:id="rId1494" display="http://tcweb.vinfast.vn/tc/launchapp?-attach=true&amp;-s=226TCSession&amp;-o=yUPAG7$H47MsRA" xr:uid="{00000000-0004-0000-0700-0000D5050000}"/>
    <hyperlink ref="B1497" r:id="rId1495" display="http://tcweb.vinfast.vn/tc/launchapp?-attach=true&amp;-s=226TCSession&amp;-o=yUPAG7$H47MsRA" xr:uid="{00000000-0004-0000-0700-0000D6050000}"/>
    <hyperlink ref="B1498" r:id="rId1496" display="http://tcweb.vinfast.vn/tc/launchapp?-attach=true&amp;-s=226TCSession&amp;-o=WqEAnXwm47MsRA" xr:uid="{00000000-0004-0000-0700-0000D7050000}"/>
    <hyperlink ref="B1499" r:id="rId1497" display="http://tcweb.vinfast.vn/tc/launchapp?-attach=true&amp;-s=226TCSession&amp;-o=ybGAFsXT47MsRA" xr:uid="{00000000-0004-0000-0700-0000D8050000}"/>
    <hyperlink ref="B1500" r:id="rId1498" display="http://tcweb.vinfast.vn/tc/launchapp?-attach=true&amp;-s=226TCSession&amp;-o=STPAYw5247MsRA" xr:uid="{00000000-0004-0000-0700-0000D9050000}"/>
    <hyperlink ref="B1501" r:id="rId1499" display="http://tcweb.vinfast.vn/tc/launchapp?-attach=true&amp;-s=226TCSession&amp;-o=aaMA2jM447MsRA" xr:uid="{00000000-0004-0000-0700-0000DA050000}"/>
    <hyperlink ref="B1502" r:id="rId1500" display="http://tcweb.vinfast.vn/tc/launchapp?-attach=true&amp;-s=226TCSession&amp;-o=rVMA48df47MsRA" xr:uid="{00000000-0004-0000-0700-0000DB050000}"/>
    <hyperlink ref="B1503" r:id="rId1501" display="http://tcweb.vinfast.vn/tc/launchapp?-attach=true&amp;-s=226TCSession&amp;-o=CuDA1jD247MsRA" xr:uid="{00000000-0004-0000-0700-0000DC050000}"/>
    <hyperlink ref="B1504" r:id="rId1502" display="http://tcweb.vinfast.vn/tc/launchapp?-attach=true&amp;-s=226TCSession&amp;-o=ybGAFsXT47MsRA" xr:uid="{00000000-0004-0000-0700-0000DD050000}"/>
    <hyperlink ref="B1505" r:id="rId1503" display="http://tcweb.vinfast.vn/tc/launchapp?-attach=true&amp;-s=226TCSession&amp;-o=ybGAFsXT47MsRA" xr:uid="{00000000-0004-0000-0700-0000DE050000}"/>
    <hyperlink ref="B1506" r:id="rId1504" display="http://tcweb.vinfast.vn/tc/launchapp?-attach=true&amp;-s=226TCSession&amp;-o=keJAnTjh47MsRA" xr:uid="{00000000-0004-0000-0700-0000DF050000}"/>
    <hyperlink ref="B1507" r:id="rId1505" display="http://tcweb.vinfast.vn/tc/launchapp?-attach=true&amp;-s=226TCSession&amp;-o=WYDA4G7n47MsRA" xr:uid="{00000000-0004-0000-0700-0000E0050000}"/>
    <hyperlink ref="B1508" r:id="rId1506" display="http://tcweb.vinfast.vn/tc/launchapp?-attach=true&amp;-s=226TCSession&amp;-o=2pNA4G7n47MsRA" xr:uid="{00000000-0004-0000-0700-0000E1050000}"/>
    <hyperlink ref="B1509" r:id="rId1507" display="http://tcweb.vinfast.vn/tc/launchapp?-attach=true&amp;-s=226TCSession&amp;-o=LZDA2jM447MsRA" xr:uid="{00000000-0004-0000-0700-0000E2050000}"/>
    <hyperlink ref="B1510" r:id="rId1508" display="http://tcweb.vinfast.vn/tc/launchapp?-attach=true&amp;-s=226TCSession&amp;-o=IvCAHvPC47MsRA" xr:uid="{00000000-0004-0000-0700-0000E3050000}"/>
    <hyperlink ref="B1511" r:id="rId1509" display="http://tcweb.vinfast.vn/tc/launchapp?-attach=true&amp;-s=226TCSession&amp;-o=CuDA1jD247MsRA" xr:uid="{00000000-0004-0000-0700-0000E4050000}"/>
    <hyperlink ref="B1512" r:id="rId1510" display="http://tcweb.vinfast.vn/tc/launchapp?-attach=true&amp;-s=226TCSession&amp;-o=ipIA123S47MsRA" xr:uid="{00000000-0004-0000-0700-0000E5050000}"/>
    <hyperlink ref="B1513" r:id="rId1511" display="http://tcweb.vinfast.vn/tc/launchapp?-attach=true&amp;-s=226TCSession&amp;-o=DaKAEqMl47MsRA" xr:uid="{00000000-0004-0000-0700-0000E6050000}"/>
    <hyperlink ref="B1514" r:id="rId1512" display="http://tcweb.vinfast.vn/tc/launchapp?-attach=true&amp;-s=226TCSession&amp;-o=DaKAEqMl47MsRA" xr:uid="{00000000-0004-0000-0700-0000E7050000}"/>
    <hyperlink ref="B1515" r:id="rId1513" display="http://tcweb.vinfast.vn/tc/launchapp?-attach=true&amp;-s=226TCSession&amp;-o=63NAUmle47MsRA" xr:uid="{00000000-0004-0000-0700-0000E8050000}"/>
    <hyperlink ref="B1516" r:id="rId1514" display="http://tcweb.vinfast.vn/tc/launchapp?-attach=true&amp;-s=226TCSession&amp;-o=83GA48df47MsRA" xr:uid="{00000000-0004-0000-0700-0000E9050000}"/>
    <hyperlink ref="B1517" r:id="rId1515" display="http://tcweb.vinfast.vn/tc/launchapp?-attach=true&amp;-s=226TCSession&amp;-o=0BLAVSZj47MsRA" xr:uid="{00000000-0004-0000-0700-0000EA050000}"/>
    <hyperlink ref="B1518" r:id="rId1516" display="http://tcweb.vinfast.vn/tc/launchapp?-attach=true&amp;-s=226TCSession&amp;-o=0BLAVSZj47MsRA" xr:uid="{00000000-0004-0000-0700-0000EB050000}"/>
    <hyperlink ref="B1519" r:id="rId1517" display="http://tcweb.vinfast.vn/tc/launchapp?-attach=true&amp;-s=226TCSession&amp;-o=cVJAI85E47MsRA" xr:uid="{00000000-0004-0000-0700-0000EC050000}"/>
    <hyperlink ref="B1520" r:id="rId1518" display="http://tcweb.vinfast.vn/tc/launchapp?-attach=true&amp;-s=226TCSession&amp;-o=uMKA48df47MsRA" xr:uid="{00000000-0004-0000-0700-0000ED050000}"/>
    <hyperlink ref="B1521" r:id="rId1519" display="http://tcweb.vinfast.vn/tc/launchapp?-attach=true&amp;-s=226TCSession&amp;-o=yUPAG7$H47MsRA" xr:uid="{00000000-0004-0000-0700-0000EE050000}"/>
    <hyperlink ref="B1522" r:id="rId1520" display="http://tcweb.vinfast.vn/tc/launchapp?-attach=true&amp;-s=226TCSession&amp;-o=yUPAG7$H47MsRA" xr:uid="{00000000-0004-0000-0700-0000EF050000}"/>
    <hyperlink ref="B1523" r:id="rId1521" display="http://tcweb.vinfast.vn/tc/launchapp?-attach=true&amp;-s=226TCSession&amp;-o=tGMAneja47MsRA" xr:uid="{00000000-0004-0000-0700-0000F0050000}"/>
    <hyperlink ref="B1524" r:id="rId1522" display="http://tcweb.vinfast.vn/tc/launchapp?-attach=true&amp;-s=226TCSession&amp;-o=9YKAIYoD47MsRA" xr:uid="{00000000-0004-0000-0700-0000F1050000}"/>
    <hyperlink ref="B1525" r:id="rId1523" display="http://tcweb.vinfast.vn/tc/launchapp?-attach=true&amp;-s=226TCSession&amp;-o=80PAnvVw47MsRA" xr:uid="{00000000-0004-0000-0700-0000F2050000}"/>
    <hyperlink ref="B1526" r:id="rId1524" display="http://tcweb.vinfast.vn/tc/launchapp?-attach=true&amp;-s=226TCSession&amp;-o=9EMAIFaT47MsRA" xr:uid="{00000000-0004-0000-0700-0000F3050000}"/>
    <hyperlink ref="B1527" r:id="rId1525" display="http://tcweb.vinfast.vn/tc/launchapp?-attach=true&amp;-s=226TCSession&amp;-o=cOCAoMdo47MsRA" xr:uid="{00000000-0004-0000-0700-0000F4050000}"/>
    <hyperlink ref="B1528" r:id="rId1526" display="http://tcweb.vinfast.vn/tc/launchapp?-attach=true&amp;-s=226TCSession&amp;-o=UzLAF$pw47MsRA" xr:uid="{00000000-0004-0000-0700-0000F5050000}"/>
    <hyperlink ref="B1529" r:id="rId1527" display="http://tcweb.vinfast.vn/tc/launchapp?-attach=true&amp;-s=226TCSession&amp;-o=IuLA1rkb47MsRA" xr:uid="{00000000-0004-0000-0700-0000F6050000}"/>
    <hyperlink ref="B1530" r:id="rId1528" display="http://tcweb.vinfast.vn/tc/launchapp?-attach=true&amp;-s=226TCSession&amp;-o=r0OA0aVL47MsRA" xr:uid="{00000000-0004-0000-0700-0000F7050000}"/>
    <hyperlink ref="B1531" r:id="rId1529" display="http://tcweb.vinfast.vn/tc/launchapp?-attach=true&amp;-s=226TCSession&amp;-o=zJIAnGYu47MsRA" xr:uid="{00000000-0004-0000-0700-0000F8050000}"/>
    <hyperlink ref="B1532" r:id="rId1530" display="http://tcweb.vinfast.vn/tc/launchapp?-attach=true&amp;-s=226TCSession&amp;-o=CuDA1jD247MsRA" xr:uid="{00000000-0004-0000-0700-0000F9050000}"/>
    <hyperlink ref="B1533" r:id="rId1531" display="http://tcweb.vinfast.vn/tc/launchapp?-attach=true&amp;-s=226TCSession&amp;-o=UwJAnGYu47MsRA" xr:uid="{00000000-0004-0000-0700-0000FA050000}"/>
    <hyperlink ref="B1534" r:id="rId1532" display="http://tcweb.vinfast.vn/tc/launchapp?-attach=true&amp;-s=226TCSession&amp;-o=jkAAFGKi47MsRA" xr:uid="{00000000-0004-0000-0700-0000FB050000}"/>
    <hyperlink ref="B1535" r:id="rId1533" display="http://tcweb.vinfast.vn/tc/launchapp?-attach=true&amp;-s=226TCSession&amp;-o=8zEA4kQ947MsRA" xr:uid="{00000000-0004-0000-0700-0000FC050000}"/>
    <hyperlink ref="B1536" r:id="rId1534" display="http://tcweb.vinfast.vn/tc/launchapp?-attach=true&amp;-s=226TCSession&amp;-o=MhMA2jM447MsRA" xr:uid="{00000000-0004-0000-0700-0000FD050000}"/>
    <hyperlink ref="B1537" r:id="rId1535" display="http://tcweb.vinfast.vn/tc/launchapp?-attach=true&amp;-s=226TCSession&amp;-o=6KDAkfVu47MsRA" xr:uid="{00000000-0004-0000-0700-0000FE050000}"/>
    <hyperlink ref="B1538" r:id="rId1536" display="http://tcweb.vinfast.vn/tc/launchapp?-attach=true&amp;-s=226TCSession&amp;-o=gqAA2rIm47MsRA" xr:uid="{00000000-0004-0000-0700-0000FF050000}"/>
    <hyperlink ref="B1539" r:id="rId1537" display="http://tcweb.vinfast.vn/tc/launchapp?-attach=true&amp;-s=226TCSession&amp;-o=1oEA0fV447MsRA" xr:uid="{00000000-0004-0000-0700-000000060000}"/>
    <hyperlink ref="B1540" r:id="rId1538" display="http://tcweb.vinfast.vn/tc/launchapp?-attach=true&amp;-s=226TCSession&amp;-o=1oEA0fV447MsRA" xr:uid="{00000000-0004-0000-0700-000001060000}"/>
    <hyperlink ref="B1541" r:id="rId1539" display="http://tcweb.vinfast.vn/tc/launchapp?-attach=true&amp;-s=226TCSession&amp;-o=00EAnxy_47MsRA" xr:uid="{00000000-0004-0000-0700-000002060000}"/>
    <hyperlink ref="B1542" r:id="rId1540" display="http://tcweb.vinfast.vn/tc/launchapp?-attach=true&amp;-s=226TCSession&amp;-o=BNDA2rIm47MsRA" xr:uid="{00000000-0004-0000-0700-000003060000}"/>
    <hyperlink ref="B1543" r:id="rId1541" display="http://tcweb.vinfast.vn/tc/launchapp?-attach=true&amp;-s=226TCSession&amp;-o=zMNAoIJ347MsRA" xr:uid="{00000000-0004-0000-0700-000004060000}"/>
    <hyperlink ref="B1544" r:id="rId1542" display="http://tcweb.vinfast.vn/tc/launchapp?-attach=true&amp;-s=226TCSession&amp;-o=97CAUqJH47MsRA" xr:uid="{00000000-0004-0000-0700-000005060000}"/>
    <hyperlink ref="B1545" r:id="rId1543" display="http://tcweb.vinfast.vn/tc/launchapp?-attach=true&amp;-s=226TCSession&amp;-o=_CCAk2C_47MsRA" xr:uid="{00000000-0004-0000-0700-000006060000}"/>
    <hyperlink ref="B1546" r:id="rId1544" display="http://tcweb.vinfast.vn/tc/launchapp?-attach=true&amp;-s=226TCSession&amp;-o=i5NA0qeG47MsRA" xr:uid="{00000000-0004-0000-0700-000007060000}"/>
    <hyperlink ref="B1547" r:id="rId1545" display="http://tcweb.vinfast.vn/tc/launchapp?-attach=true&amp;-s=226TCSession&amp;-o=MaMAkGzm47MsRA" xr:uid="{00000000-0004-0000-0700-000008060000}"/>
    <hyperlink ref="B1548" r:id="rId1546" display="http://tcweb.vinfast.vn/tc/launchapp?-attach=true&amp;-s=226TCSession&amp;-o=7NNAI0yt47MsRA" xr:uid="{00000000-0004-0000-0700-000009060000}"/>
    <hyperlink ref="B1549" r:id="rId1547" display="http://tcweb.vinfast.vn/tc/launchapp?-attach=true&amp;-s=226TCSession&amp;-o=_lCAIFaT47MsRA" xr:uid="{00000000-0004-0000-0700-00000A060000}"/>
    <hyperlink ref="B1550" r:id="rId1548" display="http://tcweb.vinfast.vn/tc/launchapp?-attach=true&amp;-s=226TCSession&amp;-o=7SEAk2C_47MsRA" xr:uid="{00000000-0004-0000-0700-00000B060000}"/>
    <hyperlink ref="B1551" r:id="rId1549" display="http://tcweb.vinfast.vn/tc/launchapp?-attach=true&amp;-s=226TCSession&amp;-o=LZDAnXwm47MsRA" xr:uid="{00000000-0004-0000-0700-00000C060000}"/>
    <hyperlink ref="B1552" r:id="rId1550" display="http://tcweb.vinfast.vn/tc/launchapp?-attach=true&amp;-s=226TCSession&amp;-o=k3NAnTjh47MsRA" xr:uid="{00000000-0004-0000-0700-00000D060000}"/>
    <hyperlink ref="B1553" r:id="rId1551" display="http://tcweb.vinfast.vn/tc/launchapp?-attach=true&amp;-s=226TCSession&amp;-o=ybGAFsXT47MsRA" xr:uid="{00000000-0004-0000-0700-00000E060000}"/>
    <hyperlink ref="B1554" r:id="rId1552" display="http://tcweb.vinfast.vn/tc/launchapp?-attach=true&amp;-s=226TCSession&amp;-o=2aAAXWzJ47MsRA" xr:uid="{00000000-0004-0000-0700-00000F060000}"/>
    <hyperlink ref="B1555" r:id="rId1553" display="http://tcweb.vinfast.vn/tc/launchapp?-attach=true&amp;-s=226TCSession&amp;-o=z7PAn4p747MsRA" xr:uid="{00000000-0004-0000-0700-000010060000}"/>
    <hyperlink ref="B1556" r:id="rId1554" display="http://tcweb.vinfast.vn/tc/launchapp?-attach=true&amp;-s=226TCSession&amp;-o=H5HA0fV447MsRA" xr:uid="{00000000-0004-0000-0700-000011060000}"/>
    <hyperlink ref="B1557" r:id="rId1555" display="http://tcweb.vinfast.vn/tc/launchapp?-attach=true&amp;-s=226TCSession&amp;-o=ysFA3VYU47MsRA" xr:uid="{00000000-0004-0000-0700-000012060000}"/>
    <hyperlink ref="B1558" r:id="rId1556" display="http://tcweb.vinfast.vn/tc/launchapp?-attach=true&amp;-s=226TCSession&amp;-o=dtCAIZd947MsRA" xr:uid="{00000000-0004-0000-0700-000013060000}"/>
    <hyperlink ref="B1559" r:id="rId1557" display="http://tcweb.vinfast.vn/tc/launchapp?-attach=true&amp;-s=226TCSession&amp;-o=EDIA32Eo47MsRA" xr:uid="{00000000-0004-0000-0700-000014060000}"/>
    <hyperlink ref="B1560" r:id="rId1558" display="http://tcweb.vinfast.vn/tc/launchapp?-attach=true&amp;-s=226TCSession&amp;-o=NVEAYR6x47MsRA" xr:uid="{00000000-0004-0000-0700-000015060000}"/>
    <hyperlink ref="B1561" r:id="rId1559" display="http://tcweb.vinfast.vn/tc/launchapp?-attach=true&amp;-s=226TCSession&amp;-o=qlFA2CtQ47MsRA" xr:uid="{00000000-0004-0000-0700-000016060000}"/>
    <hyperlink ref="B1562" r:id="rId1560" display="http://tcweb.vinfast.vn/tc/launchapp?-attach=true&amp;-s=226TCSession&amp;-o=yIKAkGHT47MsRA" xr:uid="{00000000-0004-0000-0700-000017060000}"/>
    <hyperlink ref="B1563" r:id="rId1561" display="http://tcweb.vinfast.vn/tc/launchapp?-attach=true&amp;-s=226TCSession&amp;-o=wNOA0UFN47MsRA" xr:uid="{00000000-0004-0000-0700-000018060000}"/>
    <hyperlink ref="B1564" r:id="rId1562" display="http://tcweb.vinfast.vn/tc/launchapp?-attach=true&amp;-s=226TCSession&amp;-o=VKNAnGYu47MsRA" xr:uid="{00000000-0004-0000-0700-000019060000}"/>
    <hyperlink ref="B1565" r:id="rId1563" display="http://tcweb.vinfast.vn/tc/launchapp?-attach=true&amp;-s=226TCSession&amp;-o=E6EA32Eo47MsRA" xr:uid="{00000000-0004-0000-0700-00001A060000}"/>
    <hyperlink ref="B1566" r:id="rId1564" display="http://tcweb.vinfast.vn/tc/launchapp?-attach=true&amp;-s=226TCSession&amp;-o=0FPA32Eo47MsRA" xr:uid="{00000000-0004-0000-0700-00001B060000}"/>
    <hyperlink ref="B1567" r:id="rId1565" display="http://tcweb.vinfast.vn/tc/launchapp?-attach=true&amp;-s=226TCSession&amp;-o=$MDA3qUL47MsRA" xr:uid="{00000000-0004-0000-0700-00001C060000}"/>
    <hyperlink ref="B1568" r:id="rId1566" display="http://tcweb.vinfast.vn/tc/launchapp?-attach=true&amp;-s=226TCSession&amp;-o=xIFAYajF47MsRA" xr:uid="{00000000-0004-0000-0700-00001D060000}"/>
    <hyperlink ref="B1569" r:id="rId1567" display="http://tcweb.vinfast.vn/tc/launchapp?-attach=true&amp;-s=226TCSession&amp;-o=uZBAI85E47MsRA" xr:uid="{00000000-0004-0000-0700-00001E060000}"/>
    <hyperlink ref="B1570" r:id="rId1568" display="http://tcweb.vinfast.vn/tc/launchapp?-attach=true&amp;-s=226TCSession&amp;-o=x7JAUrb_47MsRA" xr:uid="{00000000-0004-0000-0700-00001F060000}"/>
    <hyperlink ref="B1571" r:id="rId1569" display="http://tcweb.vinfast.vn/tc/launchapp?-attach=true&amp;-s=226TCSession&amp;-o=F2PA4igh47MsRA" xr:uid="{00000000-0004-0000-0700-000020060000}"/>
    <hyperlink ref="B1572" r:id="rId1570" display="http://tcweb.vinfast.vn/tc/launchapp?-attach=true&amp;-s=226TCSession&amp;-o=LfOAIoFe47MsRA" xr:uid="{00000000-0004-0000-0700-000021060000}"/>
    <hyperlink ref="B1573" r:id="rId1571" display="http://tcweb.vinfast.vn/tc/launchapp?-attach=true&amp;-s=226TCSession&amp;-o=zMCAYKGG47MsRA" xr:uid="{00000000-0004-0000-0700-000022060000}"/>
    <hyperlink ref="B1574" r:id="rId1572" display="http://tcweb.vinfast.vn/tc/launchapp?-attach=true&amp;-s=226TCSession&amp;-o=r2IAIT0H47MsRA" xr:uid="{00000000-0004-0000-0700-000023060000}"/>
    <hyperlink ref="B1575" r:id="rId1573" display="http://tcweb.vinfast.vn/tc/launchapp?-attach=true&amp;-s=226TCSession&amp;-o=MZPAIoFe47MsRA" xr:uid="{00000000-0004-0000-0700-000024060000}"/>
    <hyperlink ref="B1576" r:id="rId1574" display="http://tcweb.vinfast.vn/tc/launchapp?-attach=true&amp;-s=226TCSession&amp;-o=0JDAYONh47MsRA" xr:uid="{00000000-0004-0000-0700-000025060000}"/>
    <hyperlink ref="B1577" r:id="rId1575" display="http://tcweb.vinfast.vn/tc/launchapp?-attach=true&amp;-s=226TCSession&amp;-o=BzAA4Fty47MsRA" xr:uid="{00000000-0004-0000-0700-000026060000}"/>
    <hyperlink ref="B1578" r:id="rId1576" display="http://tcweb.vinfast.vn/tc/launchapp?-attach=true&amp;-s=226TCSession&amp;-o=cYKAIeij47MsRA" xr:uid="{00000000-0004-0000-0700-000027060000}"/>
    <hyperlink ref="B1579" r:id="rId1577" display="http://tcweb.vinfast.vn/tc/launchapp?-attach=true&amp;-s=226TCSession&amp;-o=rnIAoMrP47MsRA" xr:uid="{00000000-0004-0000-0700-000028060000}"/>
    <hyperlink ref="B1580" r:id="rId1578" display="http://tcweb.vinfast.vn/tc/launchapp?-attach=true&amp;-s=226TCSession&amp;-o=7OHAIeij47MsRA" xr:uid="{00000000-0004-0000-0700-000029060000}"/>
    <hyperlink ref="B1581" r:id="rId1579" display="http://tcweb.vinfast.vn/tc/launchapp?-attach=true&amp;-s=226TCSession&amp;-o=3SGAUr7747MsRA" xr:uid="{00000000-0004-0000-0700-00002A060000}"/>
    <hyperlink ref="B1582" r:id="rId1580" display="http://tcweb.vinfast.vn/tc/launchapp?-attach=true&amp;-s=226TCSession&amp;-o=3SGAUr7747MsRA" xr:uid="{00000000-0004-0000-0700-00002B060000}"/>
    <hyperlink ref="B1583" r:id="rId1581" display="http://tcweb.vinfast.vn/tc/launchapp?-attach=true&amp;-s=226TCSession&amp;-o=SPMA3h6_47MsRA" xr:uid="{00000000-0004-0000-0700-00002C060000}"/>
    <hyperlink ref="B1584" r:id="rId1582" display="http://tcweb.vinfast.vn/tc/launchapp?-attach=true&amp;-s=226TCSession&amp;-o=jaIA32Eo47MsRA" xr:uid="{00000000-0004-0000-0700-00002D060000}"/>
    <hyperlink ref="B1585" r:id="rId1583" display="http://tcweb.vinfast.vn/tc/launchapp?-attach=true&amp;-s=226TCSession&amp;-o=CYBA2rIm47MsRA" xr:uid="{00000000-0004-0000-0700-00002E060000}"/>
    <hyperlink ref="B1586" r:id="rId1584" display="http://tcweb.vinfast.vn/tc/launchapp?-attach=true&amp;-s=226TCSession&amp;-o=N$BAIloD47MsRA" xr:uid="{00000000-0004-0000-0700-00002F060000}"/>
    <hyperlink ref="B1587" r:id="rId1585" display="http://tcweb.vinfast.vn/tc/launchapp?-attach=true&amp;-s=226TCSession&amp;-o=FaGA3mu847MsRA" xr:uid="{00000000-0004-0000-0700-000030060000}"/>
    <hyperlink ref="B1588" r:id="rId1586" display="http://tcweb.vinfast.vn/tc/launchapp?-attach=true&amp;-s=226TCSession&amp;-o=7$KAI85E47MsRA" xr:uid="{00000000-0004-0000-0700-000031060000}"/>
    <hyperlink ref="B1589" r:id="rId1587" display="http://tcweb.vinfast.vn/tc/launchapp?-attach=true&amp;-s=226TCSession&amp;-o=ybGAFsXT47MsRA" xr:uid="{00000000-0004-0000-0700-000032060000}"/>
    <hyperlink ref="B1590" r:id="rId1588" display="http://tcweb.vinfast.vn/tc/launchapp?-attach=true&amp;-s=226TCSession&amp;-o=ybGAFsXT47MsRA" xr:uid="{00000000-0004-0000-0700-000033060000}"/>
    <hyperlink ref="B1591" r:id="rId1589" display="http://tcweb.vinfast.vn/tc/launchapp?-attach=true&amp;-s=226TCSession&amp;-o=j4BAnGox47MsRA" xr:uid="{00000000-0004-0000-0700-000034060000}"/>
    <hyperlink ref="B1592" r:id="rId1590" display="http://tcweb.vinfast.vn/tc/launchapp?-attach=true&amp;-s=226TCSession&amp;-o=30MAn6fP47MsRA" xr:uid="{00000000-0004-0000-0700-000035060000}"/>
    <hyperlink ref="B1593" r:id="rId1591" display="http://tcweb.vinfast.vn/tc/launchapp?-attach=true&amp;-s=226TCSession&amp;-o=NkBAIloD47MsRA" xr:uid="{00000000-0004-0000-0700-000036060000}"/>
    <hyperlink ref="B1594" r:id="rId1592" display="http://tcweb.vinfast.vn/tc/launchapp?-attach=true&amp;-s=226TCSession&amp;-o=DXCAIbp247MsRA" xr:uid="{00000000-0004-0000-0700-000037060000}"/>
    <hyperlink ref="B1595" r:id="rId1593" display="http://tcweb.vinfast.vn/tc/launchapp?-attach=true&amp;-s=226TCSession&amp;-o=tkJAI0yt47MsRA" xr:uid="{00000000-0004-0000-0700-000038060000}"/>
    <hyperlink ref="B1596" r:id="rId1594" display="http://tcweb.vinfast.vn/tc/launchapp?-attach=true&amp;-s=226TCSession&amp;-o=PwOAUrMc47MsRA" xr:uid="{00000000-0004-0000-0700-000039060000}"/>
    <hyperlink ref="B1597" r:id="rId1595" display="http://tcweb.vinfast.vn/tc/launchapp?-attach=true&amp;-s=226TCSession&amp;-o=zhLAUrMQ47MsRA" xr:uid="{00000000-0004-0000-0700-00003A060000}"/>
    <hyperlink ref="B1598" r:id="rId1596" display="http://tcweb.vinfast.vn/tc/launchapp?-attach=true&amp;-s=226TCSession&amp;-o=zhLAUrMQ47MsRA" xr:uid="{00000000-0004-0000-0700-00003B060000}"/>
    <hyperlink ref="B1599" r:id="rId1597" display="http://tcweb.vinfast.vn/tc/launchapp?-attach=true&amp;-s=226TCSession&amp;-o=5_GA32xV47MsRA" xr:uid="{00000000-0004-0000-0700-00003C060000}"/>
    <hyperlink ref="B1600" r:id="rId1598" display="http://tcweb.vinfast.vn/tc/launchapp?-attach=true&amp;-s=226TCSession&amp;-o=DqIAn3YZ47MsRA" xr:uid="{00000000-0004-0000-0700-00003D060000}"/>
    <hyperlink ref="B1601" r:id="rId1599" display="http://tcweb.vinfast.vn/tc/launchapp?-attach=true&amp;-s=226TCSession&amp;-o=PwOAUrMc47MsRA" xr:uid="{00000000-0004-0000-0700-00003E060000}"/>
    <hyperlink ref="B1602" r:id="rId1600" display="http://tcweb.vinfast.vn/tc/launchapp?-attach=true&amp;-s=226TCSession&amp;-o=fOGAIloD47MsRA" xr:uid="{00000000-0004-0000-0700-00003F060000}"/>
    <hyperlink ref="B1603" r:id="rId1601" display="http://tcweb.vinfast.vn/tc/launchapp?-attach=true&amp;-s=226TCSession&amp;-o=ynNA32Eo47MsRA" xr:uid="{00000000-0004-0000-0700-000040060000}"/>
    <hyperlink ref="B1604" r:id="rId1602" display="http://tcweb.vinfast.vn/tc/launchapp?-attach=true&amp;-s=226TCSession&amp;-o=tfIAItrz47MsRA" xr:uid="{00000000-0004-0000-0700-000041060000}"/>
    <hyperlink ref="B1605" r:id="rId1603" display="http://tcweb.vinfast.vn/tc/launchapp?-attach=true&amp;-s=226TCSession&amp;-o=SLAA32Eo47MsRA" xr:uid="{00000000-0004-0000-0700-000042060000}"/>
    <hyperlink ref="B1606" r:id="rId1604" display="http://tcweb.vinfast.vn/tc/launchapp?-attach=true&amp;-s=226TCSession&amp;-o=cTGAItrz47MsRA" xr:uid="{00000000-0004-0000-0700-000043060000}"/>
    <hyperlink ref="B1607" r:id="rId1605" display="http://tcweb.vinfast.vn/tc/launchapp?-attach=true&amp;-s=226TCSession&amp;-o=tZBAnfac47MsRA" xr:uid="{00000000-0004-0000-0700-000044060000}"/>
    <hyperlink ref="B1608" r:id="rId1606" display="http://tcweb.vinfast.vn/tc/launchapp?-attach=true&amp;-s=226TCSession&amp;-o=M$PAIoFe47MsRA" xr:uid="{00000000-0004-0000-0700-000045060000}"/>
    <hyperlink ref="B1609" r:id="rId1607" display="http://tcweb.vinfast.vn/tc/launchapp?-attach=true&amp;-s=226TCSession&amp;-o=U$AAIWjC47MsRA" xr:uid="{00000000-0004-0000-0700-000046060000}"/>
    <hyperlink ref="B1610" r:id="rId1608" display="http://tcweb.vinfast.vn/tc/launchapp?-attach=true&amp;-s=226TCSession&amp;-o=9mIAIoFe47MsRA" xr:uid="{00000000-0004-0000-0700-000047060000}"/>
    <hyperlink ref="B1611" r:id="rId1609" display="http://tcweb.vinfast.vn/tc/launchapp?-attach=true&amp;-s=226TCSession&amp;-o=ybGAFsXT47MsRA" xr:uid="{00000000-0004-0000-0700-000048060000}"/>
    <hyperlink ref="B1612" r:id="rId1610" display="http://tcweb.vinfast.vn/tc/launchapp?-attach=true&amp;-s=226TCSession&amp;-o=ybGAFsXT47MsRA" xr:uid="{00000000-0004-0000-0700-000049060000}"/>
    <hyperlink ref="B1613" r:id="rId1611" display="http://tcweb.vinfast.vn/tc/launchapp?-attach=true&amp;-s=226TCSession&amp;-o=1oEA0fV447MsRA" xr:uid="{00000000-0004-0000-0700-00004A060000}"/>
    <hyperlink ref="B1614" r:id="rId1612" display="http://tcweb.vinfast.vn/tc/launchapp?-attach=true&amp;-s=226TCSession&amp;-o=zhLAUrMQ47MsRA" xr:uid="{00000000-0004-0000-0700-00004B060000}"/>
    <hyperlink ref="B1615" r:id="rId1613" display="http://tcweb.vinfast.vn/tc/launchapp?-attach=true&amp;-s=226TCSession&amp;-o=zhLAUrMQ47MsRA" xr:uid="{00000000-0004-0000-0700-00004C060000}"/>
    <hyperlink ref="B1616" r:id="rId1614" display="http://tcweb.vinfast.vn/tc/launchapp?-attach=true&amp;-s=226TCSession&amp;-o=3SGAUr7747MsRA" xr:uid="{00000000-0004-0000-0700-00004D060000}"/>
    <hyperlink ref="B1617" r:id="rId1615" display="http://tcweb.vinfast.vn/tc/launchapp?-attach=true&amp;-s=226TCSession&amp;-o=quEAkWK947MsRA" xr:uid="{00000000-0004-0000-0700-00004E060000}"/>
    <hyperlink ref="B1618" r:id="rId1616" display="http://tcweb.vinfast.vn/tc/launchapp?-attach=true&amp;-s=226TCSession&amp;-o=zFNAUqgQ47MsRA" xr:uid="{00000000-0004-0000-0700-00004F060000}"/>
    <hyperlink ref="B1619" r:id="rId1617" display="http://tcweb.vinfast.vn/tc/launchapp?-attach=true&amp;-s=226TCSession&amp;-o=HoGAnGYu47MsRA" xr:uid="{00000000-0004-0000-0700-000050060000}"/>
    <hyperlink ref="B1620" r:id="rId1618" display="http://tcweb.vinfast.vn/tc/launchapp?-attach=true&amp;-s=226TCSession&amp;-o=fZKAk2C_47MsRA" xr:uid="{00000000-0004-0000-0700-000051060000}"/>
    <hyperlink ref="B1621" r:id="rId1619" display="http://tcweb.vinfast.vn/tc/launchapp?-attach=true&amp;-s=226TCSession&amp;-o=0uKAG7$H47MsRA" xr:uid="{00000000-0004-0000-0700-000052060000}"/>
    <hyperlink ref="B1622" r:id="rId1620" display="http://tcweb.vinfast.vn/tc/launchapp?-attach=true&amp;-s=226TCSession&amp;-o=PrNAk2C_47MsRA" xr:uid="{00000000-0004-0000-0700-000053060000}"/>
    <hyperlink ref="B1623" r:id="rId1621" display="http://tcweb.vinfast.vn/tc/launchapp?-attach=true&amp;-s=226TCSession&amp;-o=fsPAk2iB47MsRA" xr:uid="{00000000-0004-0000-0700-000054060000}"/>
    <hyperlink ref="B1624" r:id="rId1622" display="http://tcweb.vinfast.vn/tc/launchapp?-attach=true&amp;-s=226TCSession&amp;-o=nuLAnGYu47MsRA" xr:uid="{00000000-0004-0000-0700-000055060000}"/>
    <hyperlink ref="B1625" r:id="rId1623" display="http://tcweb.vinfast.vn/tc/launchapp?-attach=true&amp;-s=226TCSession&amp;-o=fUDAItrz47MsRA" xr:uid="{00000000-0004-0000-0700-000056060000}"/>
    <hyperlink ref="B1626" r:id="rId1624" display="http://tcweb.vinfast.vn/tc/launchapp?-attach=true&amp;-s=226TCSession&amp;-o=vbEA4gtz47MsRA" xr:uid="{00000000-0004-0000-0700-000057060000}"/>
    <hyperlink ref="B1627" r:id="rId1625" display="http://tcweb.vinfast.vn/tc/launchapp?-attach=true&amp;-s=226TCSession&amp;-o=FhPAYBzD47MsRA" xr:uid="{00000000-0004-0000-0700-000058060000}"/>
    <hyperlink ref="B1628" r:id="rId1626" display="http://tcweb.vinfast.vn/tc/launchapp?-attach=true&amp;-s=226TCSession&amp;-o=PaCA3q2S47MsRA" xr:uid="{00000000-0004-0000-0700-000059060000}"/>
    <hyperlink ref="B1629" r:id="rId1627" display="http://tcweb.vinfast.vn/tc/launchapp?-attach=true&amp;-s=226TCSession&amp;-o=fNMA3q2S47MsRA" xr:uid="{00000000-0004-0000-0700-00005A060000}"/>
    <hyperlink ref="B1630" r:id="rId1628" display="http://tcweb.vinfast.vn/tc/launchapp?-attach=true&amp;-s=226TCSession&amp;-o=f8EA3q2S47MsRA" xr:uid="{00000000-0004-0000-0700-00005B060000}"/>
    <hyperlink ref="B1631" r:id="rId1629" display="http://tcweb.vinfast.vn/tc/launchapp?-attach=true&amp;-s=226TCSession&amp;-o=ynBAEsyn47MsRA" xr:uid="{00000000-0004-0000-0700-00005C060000}"/>
    <hyperlink ref="B1632" r:id="rId1630" display="http://tcweb.vinfast.vn/tc/launchapp?-attach=true&amp;-s=226TCSession&amp;-o=fpAAkKcW47MsRA" xr:uid="{00000000-0004-0000-0700-00005D060000}"/>
    <hyperlink ref="B1633" r:id="rId1631" display="http://tcweb.vinfast.vn/tc/launchapp?-attach=true&amp;-s=226TCSession&amp;-o=stLAk2iB47MsRA" xr:uid="{00000000-0004-0000-0700-00005E060000}"/>
    <hyperlink ref="B1634" r:id="rId1632" display="http://tcweb.vinfast.vn/tc/launchapp?-attach=true&amp;-s=226TCSession&amp;-o=DaKAEqMl47MsRA" xr:uid="{00000000-0004-0000-0700-00005F060000}"/>
    <hyperlink ref="B1635" r:id="rId1633" display="http://tcweb.vinfast.vn/tc/launchapp?-attach=true&amp;-s=226TCSession&amp;-o=B7IAIxYR47MsRA" xr:uid="{00000000-0004-0000-0700-000060060000}"/>
    <hyperlink ref="B1636" r:id="rId1634" display="http://tcweb.vinfast.vn/tc/launchapp?-attach=true&amp;-s=226TCSession&amp;-o=sqBAI85E47MsRA" xr:uid="{00000000-0004-0000-0700-000061060000}"/>
    <hyperlink ref="B1637" r:id="rId1635" display="http://tcweb.vinfast.vn/tc/launchapp?-attach=true&amp;-s=226TCSession&amp;-o=yUPAG7$H47MsRA" xr:uid="{00000000-0004-0000-0700-000062060000}"/>
    <hyperlink ref="B1638" r:id="rId1636" display="http://tcweb.vinfast.vn/tc/launchapp?-attach=true&amp;-s=226TCSession&amp;-o=gXOAIxYR47MsRA" xr:uid="{00000000-0004-0000-0700-000063060000}"/>
    <hyperlink ref="B1639" r:id="rId1637" display="http://tcweb.vinfast.vn/tc/launchapp?-attach=true&amp;-s=226TCSession&amp;-o=9OKAneja47MsRA" xr:uid="{00000000-0004-0000-0700-000064060000}"/>
    <hyperlink ref="B1640" r:id="rId1638" display="http://tcweb.vinfast.vn/tc/launchapp?-attach=true&amp;-s=226TCSession&amp;-o=_NLA3q2S47MsRA" xr:uid="{00000000-0004-0000-0700-000065060000}"/>
    <hyperlink ref="B1641" r:id="rId1639" display="http://tcweb.vinfast.vn/tc/launchapp?-attach=true&amp;-s=226TCSession&amp;-o=tLHAI0yt47MsRA" xr:uid="{00000000-0004-0000-0700-000066060000}"/>
    <hyperlink ref="B1642" r:id="rId1640" display="http://tcweb.vinfast.vn/tc/launchapp?-attach=true&amp;-s=226TCSession&amp;-o=wmNAk2FW47MsRA" xr:uid="{00000000-0004-0000-0700-000067060000}"/>
    <hyperlink ref="B1643" r:id="rId1641" display="http://tcweb.vinfast.vn/tc/launchapp?-attach=true&amp;-s=226TCSession&amp;-o=rlCAI1vB47MsRA" xr:uid="{00000000-0004-0000-0700-000068060000}"/>
    <hyperlink ref="B1644" r:id="rId1642" display="http://tcweb.vinfast.vn/tc/launchapp?-attach=true&amp;-s=226TCSession&amp;-o=CuDA1jD247MsRA" xr:uid="{00000000-0004-0000-0700-000069060000}"/>
    <hyperlink ref="B1645" r:id="rId1643" display="http://tcweb.vinfast.vn/tc/launchapp?-attach=true&amp;-s=226TCSession&amp;-o=lqEA3mu847MsRA" xr:uid="{00000000-0004-0000-0700-00006A060000}"/>
    <hyperlink ref="B1646" r:id="rId1644" display="http://tcweb.vinfast.vn/tc/launchapp?-attach=true&amp;-s=226TCSession&amp;-o=dJJA3q2S47MsRA" xr:uid="{00000000-0004-0000-0700-00006B060000}"/>
    <hyperlink ref="B1647" r:id="rId1645" display="http://tcweb.vinfast.vn/tc/launchapp?-attach=true&amp;-s=226TCSession&amp;-o=dcBAI1vB47MsRA" xr:uid="{00000000-0004-0000-0700-00006C060000}"/>
    <hyperlink ref="B1648" r:id="rId1646" display="http://tcweb.vinfast.vn/tc/launchapp?-attach=true&amp;-s=226TCSession&amp;-o=CuDA1jD247MsRA" xr:uid="{00000000-0004-0000-0700-00006D060000}"/>
    <hyperlink ref="B1649" r:id="rId1647" display="http://tcweb.vinfast.vn/tc/launchapp?-attach=true&amp;-s=226TCSession&amp;-o=HCBAGTas47MsRA" xr:uid="{00000000-0004-0000-0700-00006E060000}"/>
    <hyperlink ref="B1650" r:id="rId1648" display="http://tcweb.vinfast.vn/tc/launchapp?-attach=true&amp;-s=226TCSession&amp;-o=ugDAI1vB47MsRA" xr:uid="{00000000-0004-0000-0700-00006F060000}"/>
    <hyperlink ref="B1651" r:id="rId1649" display="http://tcweb.vinfast.vn/tc/launchapp?-attach=true&amp;-s=226TCSession&amp;-o=lbCA4sYc47MsRA" xr:uid="{00000000-0004-0000-0700-000070060000}"/>
    <hyperlink ref="B1652" r:id="rId1650" display="http://tcweb.vinfast.vn/tc/launchapp?-attach=true&amp;-s=226TCSession&amp;-o=rEOA4UhM47MsRA" xr:uid="{00000000-0004-0000-0700-000071060000}"/>
    <hyperlink ref="B1653" r:id="rId1651" display="http://tcweb.vinfast.vn/tc/launchapp?-attach=true&amp;-s=226TCSession&amp;-o=DaKAEqMl47MsRA" xr:uid="{00000000-0004-0000-0700-000072060000}"/>
    <hyperlink ref="B1654" r:id="rId1652" display="http://tcweb.vinfast.vn/tc/launchapp?-attach=true&amp;-s=226TCSession&amp;-o=DaKAEqMl47MsRA" xr:uid="{00000000-0004-0000-0700-000073060000}"/>
    <hyperlink ref="B1655" r:id="rId1653" display="http://tcweb.vinfast.vn/tc/launchapp?-attach=true&amp;-s=226TCSession&amp;-o=ybGAFsXT47MsRA" xr:uid="{00000000-0004-0000-0700-000074060000}"/>
    <hyperlink ref="B1656" r:id="rId1654" display="http://tcweb.vinfast.vn/tc/launchapp?-attach=true&amp;-s=226TCSession&amp;-o=K_BA0VFc47MsRA" xr:uid="{00000000-0004-0000-0700-000075060000}"/>
    <hyperlink ref="B1657" r:id="rId1655" display="http://tcweb.vinfast.vn/tc/launchapp?-attach=true&amp;-s=226TCSession&amp;-o=tyDAnvVw47MsRA" xr:uid="{00000000-0004-0000-0700-000076060000}"/>
    <hyperlink ref="B1658" r:id="rId1656" display="http://tcweb.vinfast.vn/tc/launchapp?-attach=true&amp;-s=226TCSession&amp;-o=PsCAI0yt47MsRA" xr:uid="{00000000-0004-0000-0700-000077060000}"/>
    <hyperlink ref="B1659" r:id="rId1657" display="http://tcweb.vinfast.vn/tc/launchapp?-attach=true&amp;-s=226TCSession&amp;-o=t6AA3q2S47MsRA" xr:uid="{00000000-0004-0000-0700-000078060000}"/>
    <hyperlink ref="B1660" r:id="rId1658" display="http://tcweb.vinfast.vn/tc/launchapp?-attach=true&amp;-s=226TCSession&amp;-o=$VAAI0yt47MsRA" xr:uid="{00000000-0004-0000-0700-000079060000}"/>
    <hyperlink ref="B1661" r:id="rId1659" display="http://tcweb.vinfast.vn/tc/launchapp?-attach=true&amp;-s=226TCSession&amp;-o=sdBAI1vB47MsRA" xr:uid="{00000000-0004-0000-0700-00007A060000}"/>
    <hyperlink ref="B1662" r:id="rId1660" display="http://tcweb.vinfast.vn/tc/launchapp?-attach=true&amp;-s=226TCSession&amp;-o=yUPAG7$H47MsRA" xr:uid="{00000000-0004-0000-0700-00007B060000}"/>
    <hyperlink ref="B1663" r:id="rId1661" display="http://tcweb.vinfast.vn/tc/launchapp?-attach=true&amp;-s=226TCSession&amp;-o=zpHAYBzD47MsRA" xr:uid="{00000000-0004-0000-0700-00007C060000}"/>
    <hyperlink ref="B1664" r:id="rId1662" display="http://tcweb.vinfast.vn/tc/launchapp?-attach=true&amp;-s=226TCSession&amp;-o=8zHAoMdo47MsRA" xr:uid="{00000000-0004-0000-0700-00007D060000}"/>
    <hyperlink ref="B1665" r:id="rId1663" display="http://tcweb.vinfast.vn/tc/launchapp?-attach=true&amp;-s=226TCSession&amp;-o=D3BAF$pw47MsRA" xr:uid="{00000000-0004-0000-0700-00007E060000}"/>
    <hyperlink ref="B1666" r:id="rId1664" display="http://tcweb.vinfast.vn/tc/launchapp?-attach=true&amp;-s=226TCSession&amp;-o=Z7LA1rkb47MsRA" xr:uid="{00000000-0004-0000-0700-00007F060000}"/>
    <hyperlink ref="B1667" r:id="rId1665" display="http://tcweb.vinfast.vn/tc/launchapp?-attach=true&amp;-s=226TCSession&amp;-o=_oCAnGYu47MsRA" xr:uid="{00000000-0004-0000-0700-000080060000}"/>
    <hyperlink ref="B1668" r:id="rId1666" display="http://tcweb.vinfast.vn/tc/launchapp?-attach=true&amp;-s=226TCSession&amp;-o=75OA001V47MsRA" xr:uid="{00000000-0004-0000-0700-000081060000}"/>
    <hyperlink ref="B1669" r:id="rId1667" display="http://tcweb.vinfast.vn/tc/launchapp?-attach=true&amp;-s=226TCSession&amp;-o=CuDA1jD247MsRA" xr:uid="{00000000-0004-0000-0700-000082060000}"/>
    <hyperlink ref="B1670" r:id="rId1668" display="http://tcweb.vinfast.vn/tc/launchapp?-attach=true&amp;-s=226TCSession&amp;-o=UEBAnS6g47MsRA" xr:uid="{00000000-0004-0000-0700-000083060000}"/>
    <hyperlink ref="B1671" r:id="rId1669" display="http://tcweb.vinfast.vn/tc/launchapp?-attach=true&amp;-s=226TCSession&amp;-o=DJMAFGKi47MsRA" xr:uid="{00000000-0004-0000-0700-000084060000}"/>
    <hyperlink ref="B1672" r:id="rId1670" display="http://tcweb.vinfast.vn/tc/launchapp?-attach=true&amp;-s=226TCSession&amp;-o=eRAA4kQ947MsRA" xr:uid="{00000000-0004-0000-0700-000085060000}"/>
    <hyperlink ref="B1673" r:id="rId1671" display="http://tcweb.vinfast.vn/tc/launchapp?-attach=true&amp;-s=226TCSession&amp;-o=UYPAUJt547MsRA" xr:uid="{00000000-0004-0000-0700-000086060000}"/>
    <hyperlink ref="B1674" r:id="rId1672" display="http://tcweb.vinfast.vn/tc/launchapp?-attach=true&amp;-s=226TCSession&amp;-o=SGIA2rIm47MsRA" xr:uid="{00000000-0004-0000-0700-000087060000}"/>
    <hyperlink ref="B1675" r:id="rId1673" display="http://tcweb.vinfast.vn/tc/launchapp?-attach=true&amp;-s=226TCSession&amp;-o=1oEA0fV447MsRA" xr:uid="{00000000-0004-0000-0700-000088060000}"/>
    <hyperlink ref="B1676" r:id="rId1674" display="http://tcweb.vinfast.vn/tc/launchapp?-attach=true&amp;-s=226TCSession&amp;-o=1oEA0fV447MsRA" xr:uid="{00000000-0004-0000-0700-000089060000}"/>
    <hyperlink ref="B1677" r:id="rId1675" display="http://tcweb.vinfast.vn/tc/launchapp?-attach=true&amp;-s=226TCSession&amp;-o=UqPAnxy_47MsRA" xr:uid="{00000000-0004-0000-0700-00008A060000}"/>
    <hyperlink ref="B1678" r:id="rId1676" display="http://tcweb.vinfast.vn/tc/launchapp?-attach=true&amp;-s=226TCSession&amp;-o=TQEA2rIm47MsRA" xr:uid="{00000000-0004-0000-0700-00008B060000}"/>
    <hyperlink ref="B1679" r:id="rId1677" display="http://tcweb.vinfast.vn/tc/launchapp?-attach=true&amp;-s=226TCSession&amp;-o=5QFA3q2S47MsRA" xr:uid="{00000000-0004-0000-0700-00008C060000}"/>
    <hyperlink ref="B1680" r:id="rId1678" display="http://tcweb.vinfast.vn/tc/launchapp?-attach=true&amp;-s=226TCSession&amp;-o=BgCA4MrB47MsRA" xr:uid="{00000000-0004-0000-0700-00008D060000}"/>
    <hyperlink ref="B1681" r:id="rId1679" display="http://tcweb.vinfast.vn/tc/launchapp?-attach=true&amp;-s=226TCSession&amp;-o=dtCAknwW47MsRA" xr:uid="{00000000-0004-0000-0700-00008E060000}"/>
    <hyperlink ref="B1682" r:id="rId1680" display="http://tcweb.vinfast.vn/tc/launchapp?-attach=true&amp;-s=226TCSession&amp;-o=fjNATDeE47MsRA" xr:uid="{00000000-0004-0000-0700-00008F060000}"/>
    <hyperlink ref="B1683" r:id="rId1681" display="http://tcweb.vinfast.vn/tc/launchapp?-attach=true&amp;-s=226TCSession&amp;-o=IcNAnS6g47MsRA" xr:uid="{00000000-0004-0000-0700-000090060000}"/>
    <hyperlink ref="B1684" r:id="rId1682" display="http://tcweb.vinfast.vn/tc/launchapp?-attach=true&amp;-s=226TCSession&amp;-o=MaMAkGzm47MsRA" xr:uid="{00000000-0004-0000-0700-000091060000}"/>
    <hyperlink ref="B1685" r:id="rId1683" display="http://tcweb.vinfast.vn/tc/launchapp?-attach=true&amp;-s=226TCSession&amp;-o=LMMAI4ae47MsRA" xr:uid="{00000000-0004-0000-0700-000092060000}"/>
    <hyperlink ref="B1686" r:id="rId1684" display="http://tcweb.vinfast.vn/tc/launchapp?-attach=true&amp;-s=226TCSession&amp;-o=hfLATXr747MsRA" xr:uid="{00000000-0004-0000-0700-000093060000}"/>
    <hyperlink ref="B1687" r:id="rId1685" display="http://tcweb.vinfast.vn/tc/launchapp?-attach=true&amp;-s=226TCSession&amp;-o=ONKAU6Hl47MsRA" xr:uid="{00000000-0004-0000-0700-000094060000}"/>
    <hyperlink ref="B1688" r:id="rId1686" display="http://tcweb.vinfast.vn/tc/launchapp?-attach=true&amp;-s=226TCSession&amp;-o=lfOAXWzJ47MsRA" xr:uid="{00000000-0004-0000-0700-000095060000}"/>
    <hyperlink ref="B1689" r:id="rId1687" display="http://tcweb.vinfast.vn/tc/launchapp?-attach=true&amp;-s=226TCSession&amp;-o=0xMAn4p747MsRA" xr:uid="{00000000-0004-0000-0700-000096060000}"/>
    <hyperlink ref="B1690" r:id="rId1688" display="http://tcweb.vinfast.vn/tc/launchapp?-attach=true&amp;-s=226TCSession&amp;-o=H5HA0fV447MsRA" xr:uid="{00000000-0004-0000-0700-000097060000}"/>
    <hyperlink ref="B1691" r:id="rId1689" display="http://tcweb.vinfast.vn/tc/launchapp?-attach=true&amp;-s=226TCSession&amp;-o=CZGA3VYU47MsRA" xr:uid="{00000000-0004-0000-0700-000098060000}"/>
    <hyperlink ref="B1692" r:id="rId1690" display="http://tcweb.vinfast.vn/tc/launchapp?-attach=true&amp;-s=226TCSession&amp;-o=jIIAYR6x47MsRA" xr:uid="{00000000-0004-0000-0700-000099060000}"/>
    <hyperlink ref="B1693" r:id="rId1691" display="http://tcweb.vinfast.vn/tc/launchapp?-attach=true&amp;-s=226TCSession&amp;-o=exOAYR6x47MsRA" xr:uid="{00000000-0004-0000-0700-00009A060000}"/>
    <hyperlink ref="B1694" r:id="rId1692" display="http://tcweb.vinfast.vn/tc/launchapp?-attach=true&amp;-s=226TCSession&amp;-o=myJA4yRE47MsRA" xr:uid="{00000000-0004-0000-0700-00009B060000}"/>
    <hyperlink ref="B1695" r:id="rId1693" display="http://tcweb.vinfast.vn/tc/launchapp?-attach=true&amp;-s=226TCSession&amp;-o=UbHAoMPh47MsRA" xr:uid="{00000000-0004-0000-0700-00009C060000}"/>
    <hyperlink ref="B1696" r:id="rId1694" display="http://tcweb.vinfast.vn/tc/launchapp?-attach=true&amp;-s=226TCSession&amp;-o=rXEA4IPy47MsRA" xr:uid="{00000000-0004-0000-0700-00009D060000}"/>
    <hyperlink ref="B1697" r:id="rId1695" display="http://tcweb.vinfast.vn/tc/launchapp?-attach=true&amp;-s=226TCSession&amp;-o=zsCA4OMC47MsRA" xr:uid="{00000000-0004-0000-0700-00009E060000}"/>
    <hyperlink ref="B1698" r:id="rId1696" display="http://tcweb.vinfast.vn/tc/launchapp?-attach=true&amp;-s=226TCSession&amp;-o=sbGA2jM447MsRA" xr:uid="{00000000-0004-0000-0700-00009F060000}"/>
    <hyperlink ref="B1699" r:id="rId1697" display="http://tcweb.vinfast.vn/tc/launchapp?-attach=true&amp;-s=226TCSession&amp;-o=sbGA2jM447MsRA" xr:uid="{00000000-0004-0000-0700-0000A0060000}"/>
    <hyperlink ref="B1700" r:id="rId1698" display="http://tcweb.vinfast.vn/tc/launchapp?-attach=true&amp;-s=226TCSession&amp;-o=sbGA2jM447MsRA" xr:uid="{00000000-0004-0000-0700-0000A1060000}"/>
    <hyperlink ref="B1701" r:id="rId1699" display="http://tcweb.vinfast.vn/tc/launchapp?-attach=true&amp;-s=226TCSession&amp;-o=9dBA2jM447MsRA" xr:uid="{00000000-0004-0000-0700-0000A2060000}"/>
    <hyperlink ref="B1702" r:id="rId1700" display="http://tcweb.vinfast.vn/tc/launchapp?-attach=true&amp;-s=226TCSession&amp;-o=0SIA4EE647MsRA" xr:uid="{00000000-0004-0000-0700-0000A3060000}"/>
    <hyperlink ref="B1703" r:id="rId1701" display="http://tcweb.vinfast.vn/tc/launchapp?-attach=true&amp;-s=226TCSession&amp;-o=1rCA4yQP47MsRA" xr:uid="{00000000-0004-0000-0700-0000A4060000}"/>
    <hyperlink ref="B1704" r:id="rId1702" display="http://tcweb.vinfast.vn/tc/launchapp?-attach=true&amp;-s=226TCSession&amp;-o=kGNA4yQP47MsRA" xr:uid="{00000000-0004-0000-0700-0000A5060000}"/>
    <hyperlink ref="B1705" r:id="rId1703" display="http://tcweb.vinfast.vn/tc/launchapp?-attach=true&amp;-s=226TCSession&amp;-o=3SGAUr7747MsRA" xr:uid="{00000000-0004-0000-0700-0000A6060000}"/>
    <hyperlink ref="B1706" r:id="rId1704" display="http://tcweb.vinfast.vn/tc/launchapp?-attach=true&amp;-s=226TCSession&amp;-o=3SGAUr7747MsRA" xr:uid="{00000000-0004-0000-0700-0000A7060000}"/>
    <hyperlink ref="B1707" r:id="rId1705" display="http://tcweb.vinfast.vn/tc/launchapp?-attach=true&amp;-s=226TCSession&amp;-o=3SGAUr7747MsRA" xr:uid="{00000000-0004-0000-0700-0000A8060000}"/>
    <hyperlink ref="B1708" r:id="rId1706" display="http://tcweb.vinfast.vn/tc/launchapp?-attach=true&amp;-s=226TCSession&amp;-o=3SGAUr7747MsRA" xr:uid="{00000000-0004-0000-0700-0000A9060000}"/>
    <hyperlink ref="B1709" r:id="rId1707" display="http://tcweb.vinfast.vn/tc/launchapp?-attach=true&amp;-s=226TCSession&amp;-o=jrDA4OMC47MsRA" xr:uid="{00000000-0004-0000-0700-0000AA060000}"/>
    <hyperlink ref="B1710" r:id="rId1708" display="http://tcweb.vinfast.vn/tc/launchapp?-attach=true&amp;-s=226TCSession&amp;-o=TUIAI8Hb47MsRA" xr:uid="{00000000-0004-0000-0700-0000AB060000}"/>
    <hyperlink ref="B1711" r:id="rId1709" display="http://tcweb.vinfast.vn/tc/launchapp?-attach=true&amp;-s=226TCSession&amp;-o=UBMA4OMC47MsRA" xr:uid="{00000000-0004-0000-0700-0000AC060000}"/>
    <hyperlink ref="B1712" r:id="rId1710" display="http://tcweb.vinfast.vn/tc/launchapp?-attach=true&amp;-s=226TCSession&amp;-o=OsJA2jM447MsRA" xr:uid="{00000000-0004-0000-0700-0000AD060000}"/>
    <hyperlink ref="B1713" r:id="rId1711" display="http://tcweb.vinfast.vn/tc/launchapp?-attach=true&amp;-s=226TCSession&amp;-o=PwOAUrMc47MsRA" xr:uid="{00000000-0004-0000-0700-0000AE060000}"/>
    <hyperlink ref="B1714" r:id="rId1712" display="http://tcweb.vinfast.vn/tc/launchapp?-attach=true&amp;-s=226TCSession&amp;-o=AsIA4EWw47MsRA" xr:uid="{00000000-0004-0000-0700-0000AF060000}"/>
    <hyperlink ref="B1715" r:id="rId1713" display="http://tcweb.vinfast.vn/tc/launchapp?-attach=true&amp;-s=226TCSession&amp;-o=NHFAI8kZ47MsRA" xr:uid="{00000000-0004-0000-0700-0000B0060000}"/>
    <hyperlink ref="B1716" r:id="rId1714" display="http://tcweb.vinfast.vn/tc/launchapp?-attach=true&amp;-s=226TCSession&amp;-o=yHDA4EE647MsRA" xr:uid="{00000000-0004-0000-0700-0000B1060000}"/>
    <hyperlink ref="B1717" r:id="rId1715" display="http://tcweb.vinfast.vn/tc/launchapp?-attach=true&amp;-s=226TCSession&amp;-o=VtGA3q2S47MsRA" xr:uid="{00000000-0004-0000-0700-0000B2060000}"/>
    <hyperlink ref="B1718" r:id="rId1716" display="http://tcweb.vinfast.vn/tc/launchapp?-attach=true&amp;-s=226TCSession&amp;-o=eUIAI8kZ47MsRA" xr:uid="{00000000-0004-0000-0700-0000B3060000}"/>
    <hyperlink ref="B1719" r:id="rId1717" display="http://tcweb.vinfast.vn/tc/launchapp?-attach=true&amp;-s=226TCSession&amp;-o=NJCAUr7$47MsRA" xr:uid="{00000000-0004-0000-0700-0000B4060000}"/>
    <hyperlink ref="B1720" r:id="rId1718" display="http://tcweb.vinfast.vn/tc/launchapp?-attach=true&amp;-s=226TCSession&amp;-o=NJCAUr7$47MsRA" xr:uid="{00000000-0004-0000-0700-0000B5060000}"/>
    <hyperlink ref="B1721" r:id="rId1719" display="http://tcweb.vinfast.vn/tc/launchapp?-attach=true&amp;-s=226TCSession&amp;-o=0nLA3q2S47MsRA" xr:uid="{00000000-0004-0000-0700-0000B6060000}"/>
    <hyperlink ref="B1722" r:id="rId1720" display="http://tcweb.vinfast.vn/tc/launchapp?-attach=true&amp;-s=226TCSession&amp;-o=nGHAHMIN47MsRA" xr:uid="{00000000-0004-0000-0700-0000B7060000}"/>
    <hyperlink ref="B1723" r:id="rId1721" display="http://tcweb.vinfast.vn/tc/launchapp?-attach=true&amp;-s=226TCSession&amp;-o=PwOAUrMc47MsRA" xr:uid="{00000000-0004-0000-0700-0000B8060000}"/>
    <hyperlink ref="B1724" r:id="rId1722" display="http://tcweb.vinfast.vn/tc/launchapp?-attach=true&amp;-s=226TCSession&amp;-o=fJIA4A7147MsRA" xr:uid="{00000000-0004-0000-0700-0000B9060000}"/>
    <hyperlink ref="B1725" r:id="rId1723" display="http://tcweb.vinfast.vn/tc/launchapp?-attach=true&amp;-s=226TCSession&amp;-o=NmLAIwfc47MsRA" xr:uid="{00000000-0004-0000-0700-0000BA060000}"/>
    <hyperlink ref="B1726" r:id="rId1724" display="http://tcweb.vinfast.vn/tc/launchapp?-attach=true&amp;-s=226TCSession&amp;-o=ybGAFsXT47MsRA" xr:uid="{00000000-0004-0000-0700-0000BB060000}"/>
    <hyperlink ref="B1727" r:id="rId1725" display="http://tcweb.vinfast.vn/tc/launchapp?-attach=true&amp;-s=226TCSession&amp;-o=ybGAFsXT47MsRA" xr:uid="{00000000-0004-0000-0700-0000BC060000}"/>
    <hyperlink ref="B1728" r:id="rId1726" display="http://tcweb.vinfast.vn/tc/launchapp?-attach=true&amp;-s=226TCSession&amp;-o=0JBAIe0_47MsRA" xr:uid="{00000000-0004-0000-0700-0000BD060000}"/>
    <hyperlink ref="B1729" r:id="rId1727" display="http://tcweb.vinfast.vn/tc/launchapp?-attach=true&amp;-s=226TCSession&amp;-o=0BLAVSZj47MsRA" xr:uid="{00000000-0004-0000-0700-0000BE060000}"/>
    <hyperlink ref="B1730" r:id="rId1728" display="http://tcweb.vinfast.vn/tc/launchapp?-attach=true&amp;-s=226TCSession&amp;-o=0BLAVSZj47MsRA" xr:uid="{00000000-0004-0000-0700-0000BF060000}"/>
    <hyperlink ref="B1731" r:id="rId1729" display="http://tcweb.vinfast.vn/tc/launchapp?-attach=true&amp;-s=226TCSession&amp;-o=0BLAVSZj47MsRA" xr:uid="{00000000-0004-0000-0700-0000C0060000}"/>
    <hyperlink ref="B1732" r:id="rId1730" display="http://tcweb.vinfast.vn/tc/launchapp?-attach=true&amp;-s=226TCSession&amp;-o=4eMAn_i747MsRA" xr:uid="{00000000-0004-0000-0700-0000C1060000}"/>
    <hyperlink ref="B1733" r:id="rId1731" display="http://tcweb.vinfast.vn/tc/launchapp?-attach=true&amp;-s=226TCSession&amp;-o=FUIAn_i747MsRA" xr:uid="{00000000-0004-0000-0700-0000C2060000}"/>
    <hyperlink ref="B1734" r:id="rId1732" display="http://tcweb.vinfast.vn/tc/launchapp?-attach=true&amp;-s=226TCSession&amp;-o=8TNAI85E47MsRA" xr:uid="{00000000-0004-0000-0700-0000C3060000}"/>
    <hyperlink ref="B1735" r:id="rId1733" display="http://tcweb.vinfast.vn/tc/launchapp?-attach=true&amp;-s=226TCSession&amp;-o=ybGAFsXT47MsRA" xr:uid="{00000000-0004-0000-0700-0000C4060000}"/>
    <hyperlink ref="B1736" r:id="rId1734" display="http://tcweb.vinfast.vn/tc/launchapp?-attach=true&amp;-s=226TCSession&amp;-o=ybGAFsXT47MsRA" xr:uid="{00000000-0004-0000-0700-0000C5060000}"/>
    <hyperlink ref="B1737" r:id="rId1735" display="http://tcweb.vinfast.vn/tc/launchapp?-attach=true&amp;-s=226TCSession&amp;-o=wAEAX_Lq47MsRA" xr:uid="{00000000-0004-0000-0700-0000C6060000}"/>
    <hyperlink ref="B1738" r:id="rId1736" display="http://tcweb.vinfast.vn/tc/launchapp?-attach=true&amp;-s=226TCSession&amp;-o=NFPAI85E47MsRA" xr:uid="{00000000-0004-0000-0700-0000C7060000}"/>
    <hyperlink ref="B1739" r:id="rId1737" display="http://tcweb.vinfast.vn/tc/launchapp?-attach=true&amp;-s=226TCSession&amp;-o=ybGAFsXT47MsRA" xr:uid="{00000000-0004-0000-0700-0000C8060000}"/>
    <hyperlink ref="B1740" r:id="rId1738" display="http://tcweb.vinfast.vn/tc/launchapp?-attach=true&amp;-s=226TCSession&amp;-o=ybGAFsXT47MsRA" xr:uid="{00000000-0004-0000-0700-0000C9060000}"/>
    <hyperlink ref="B1741" r:id="rId1739" display="http://tcweb.vinfast.vn/tc/launchapp?-attach=true&amp;-s=226TCSession&amp;-o=ARAAX_Lq47MsRA" xr:uid="{00000000-0004-0000-0700-0000CA060000}"/>
    <hyperlink ref="B1742" r:id="rId1740" display="http://tcweb.vinfast.vn/tc/launchapp?-attach=true&amp;-s=226TCSession&amp;-o=T0IA3q2S47MsRA" xr:uid="{00000000-0004-0000-0700-0000CB060000}"/>
    <hyperlink ref="B1743" r:id="rId1741" display="http://tcweb.vinfast.vn/tc/launchapp?-attach=true&amp;-s=226TCSession&amp;-o=ysBA4WBK47MsRA" xr:uid="{00000000-0004-0000-0700-0000CC060000}"/>
    <hyperlink ref="B1744" r:id="rId1742" display="http://tcweb.vinfast.vn/tc/launchapp?-attach=true&amp;-s=226TCSession&amp;-o=3MJAlFzx47MsRA" xr:uid="{00000000-0004-0000-0700-0000CD060000}"/>
    <hyperlink ref="B1745" r:id="rId1743" display="http://tcweb.vinfast.vn/tc/launchapp?-attach=true&amp;-s=226TCSession&amp;-o=TVOA15yn47MsRA" xr:uid="{00000000-0004-0000-0700-0000CE060000}"/>
    <hyperlink ref="B1746" r:id="rId1744" display="http://tcweb.vinfast.vn/tc/launchapp?-attach=true&amp;-s=226TCSession&amp;-o=0BLAVSZj47MsRA" xr:uid="{00000000-0004-0000-0700-0000CF060000}"/>
    <hyperlink ref="B1747" r:id="rId1745" display="http://tcweb.vinfast.vn/tc/launchapp?-attach=true&amp;-s=226TCSession&amp;-o=0BLAVSZj47MsRA" xr:uid="{00000000-0004-0000-0700-0000D0060000}"/>
    <hyperlink ref="B1748" r:id="rId1746" display="http://tcweb.vinfast.vn/tc/launchapp?-attach=true&amp;-s=226TCSession&amp;-o=ngBAm4bp47MsRA" xr:uid="{00000000-0004-0000-0700-0000D1060000}"/>
    <hyperlink ref="B1749" r:id="rId1747" display="http://tcweb.vinfast.vn/tc/launchapp?-attach=true&amp;-s=226TCSession&amp;-o=PwOAUrMc47MsRA" xr:uid="{00000000-0004-0000-0700-0000D2060000}"/>
    <hyperlink ref="B1750" r:id="rId1748" display="http://tcweb.vinfast.vn/tc/launchapp?-attach=true&amp;-s=226TCSession&amp;-o=ZlKAkOQ247MsRA" xr:uid="{00000000-0004-0000-0700-0000D3060000}"/>
    <hyperlink ref="B1751" r:id="rId1749" display="http://tcweb.vinfast.vn/tc/launchapp?-attach=true&amp;-s=226TCSession&amp;-o=ngBAm4bp47MsRA" xr:uid="{00000000-0004-0000-0700-0000D4060000}"/>
    <hyperlink ref="B1752" r:id="rId1750" display="http://tcweb.vinfast.vn/tc/launchapp?-attach=true&amp;-s=226TCSession&amp;-o=PwOAUrMc47MsRA" xr:uid="{00000000-0004-0000-0700-0000D5060000}"/>
    <hyperlink ref="B1753" r:id="rId1751" display="http://tcweb.vinfast.vn/tc/launchapp?-attach=true&amp;-s=226TCSession&amp;-o=ZlKAkOQ247MsRA" xr:uid="{00000000-0004-0000-0700-0000D6060000}"/>
    <hyperlink ref="B1754" r:id="rId1752" display="http://tcweb.vinfast.vn/tc/launchapp?-attach=true&amp;-s=226TCSession&amp;-o=16NAU20L47MsRA" xr:uid="{00000000-0004-0000-0700-0000D7060000}"/>
    <hyperlink ref="B1755" r:id="rId1753" display="http://tcweb.vinfast.vn/tc/launchapp?-attach=true&amp;-s=226TCSession&amp;-o=_yCAkGT047MsRA" xr:uid="{00000000-0004-0000-0700-0000D8060000}"/>
    <hyperlink ref="B1756" r:id="rId1754" display="http://tcweb.vinfast.vn/tc/launchapp?-attach=true&amp;-s=226TCSession&amp;-o=uCMAI8kZ47MsRA" xr:uid="{00000000-0004-0000-0700-0000D9060000}"/>
    <hyperlink ref="B1757" r:id="rId1755" display="http://tcweb.vinfast.vn/tc/launchapp?-attach=true&amp;-s=226TCSession&amp;-o=jFAA4ZnY47MsRA" xr:uid="{00000000-0004-0000-0700-0000DA060000}"/>
    <hyperlink ref="B1758" r:id="rId1756" display="http://tcweb.vinfast.vn/tc/launchapp?-attach=true&amp;-s=226TCSession&amp;-o=aqDAnXH747MsRA" xr:uid="{00000000-0004-0000-0700-0000DB060000}"/>
    <hyperlink ref="B1759" r:id="rId1757" display="http://tcweb.vinfast.vn/tc/launchapp?-attach=true&amp;-s=226TCSession&amp;-o=qOBAUrra47MsRA" xr:uid="{00000000-0004-0000-0700-0000DC060000}"/>
    <hyperlink ref="B1760" r:id="rId1758" display="http://tcweb.vinfast.vn/tc/launchapp?-attach=true&amp;-s=226TCSession&amp;-o=qOBAUrra47MsRA" xr:uid="{00000000-0004-0000-0700-0000DD060000}"/>
    <hyperlink ref="B1761" r:id="rId1759" display="http://tcweb.vinfast.vn/tc/launchapp?-attach=true&amp;-s=226TCSession&amp;-o=TFKA0zZY47MsRA" xr:uid="{00000000-0004-0000-0700-0000DE060000}"/>
    <hyperlink ref="B1762" r:id="rId1760" display="http://tcweb.vinfast.vn/tc/launchapp?-attach=true&amp;-s=226TCSession&amp;-o=TFKA0zZY47MsRA" xr:uid="{00000000-0004-0000-0700-0000DF060000}"/>
    <hyperlink ref="B1763" r:id="rId1761" display="http://tcweb.vinfast.vn/tc/launchapp?-attach=true&amp;-s=226TCSession&amp;-o=W3NA0fV447MsRA" xr:uid="{00000000-0004-0000-0700-0000E0060000}"/>
    <hyperlink ref="B1764" r:id="rId1762" display="http://tcweb.vinfast.vn/tc/launchapp?-attach=true&amp;-s=226TCSession&amp;-o=W3NA0fV447MsRA" xr:uid="{00000000-0004-0000-0700-0000E1060000}"/>
    <hyperlink ref="B1765" r:id="rId1763" display="http://tcweb.vinfast.vn/tc/launchapp?-attach=true&amp;-s=226TCSession&amp;-o=MPEAUtwb47MsRA" xr:uid="{00000000-0004-0000-0700-0000E2060000}"/>
    <hyperlink ref="B1766" r:id="rId1764" display="http://tcweb.vinfast.vn/tc/launchapp?-attach=true&amp;-s=226TCSession&amp;-o=MPEAUtwb47MsRA" xr:uid="{00000000-0004-0000-0700-0000E3060000}"/>
    <hyperlink ref="B1767" r:id="rId1765" display="http://tcweb.vinfast.vn/tc/launchapp?-attach=true&amp;-s=226TCSession&amp;-o=0BLAVSZj47MsRA" xr:uid="{00000000-0004-0000-0700-0000E4060000}"/>
    <hyperlink ref="B1768" r:id="rId1766" display="http://tcweb.vinfast.vn/tc/launchapp?-attach=true&amp;-s=226TCSession&amp;-o=ivAA3q2S47MsRA" xr:uid="{00000000-0004-0000-0700-0000E5060000}"/>
    <hyperlink ref="B1769" r:id="rId1767" display="http://tcweb.vinfast.vn/tc/launchapp?-attach=true&amp;-s=226TCSession&amp;-o=nmIAlFzx47MsRA" xr:uid="{00000000-0004-0000-0700-0000E6060000}"/>
    <hyperlink ref="B1770" r:id="rId1768" display="http://tcweb.vinfast.vn/tc/launchapp?-attach=true&amp;-s=226TCSession&amp;-o=DuIA15yn47MsRA" xr:uid="{00000000-0004-0000-0700-0000E7060000}"/>
    <hyperlink ref="B1771" r:id="rId1769" display="http://tcweb.vinfast.vn/tc/launchapp?-attach=true&amp;-s=226TCSession&amp;-o=0BLAVSZj47MsRA" xr:uid="{00000000-0004-0000-0700-0000E8060000}"/>
    <hyperlink ref="B1772" r:id="rId1770" display="http://tcweb.vinfast.vn/tc/launchapp?-attach=true&amp;-s=226TCSession&amp;-o=0BLAVSZj47MsRA" xr:uid="{00000000-0004-0000-0700-0000E9060000}"/>
    <hyperlink ref="B1773" r:id="rId1771" display="http://tcweb.vinfast.vn/tc/launchapp?-attach=true&amp;-s=226TCSession&amp;-o=0BLAVSZj47MsRA" xr:uid="{00000000-0004-0000-0700-0000EA060000}"/>
    <hyperlink ref="B1774" r:id="rId1772" display="http://tcweb.vinfast.vn/tc/launchapp?-attach=true&amp;-s=226TCSession&amp;-o=NJDAUmle47MsRA" xr:uid="{00000000-0004-0000-0700-0000EB060000}"/>
    <hyperlink ref="B1775" r:id="rId1773" display="http://tcweb.vinfast.vn/tc/launchapp?-attach=true&amp;-s=226TCSession&amp;-o=MKLAnS6g47MsRA" xr:uid="{00000000-0004-0000-0700-0000EC060000}"/>
    <hyperlink ref="B1776" r:id="rId1774" display="http://tcweb.vinfast.vn/tc/launchapp?-attach=true&amp;-s=226TCSession&amp;-o=0BLAVSZj47MsRA" xr:uid="{00000000-0004-0000-0700-0000ED060000}"/>
    <hyperlink ref="B1777" r:id="rId1775" display="http://tcweb.vinfast.vn/tc/launchapp?-attach=true&amp;-s=226TCSession&amp;-o=3SGAUr7747MsRA" xr:uid="{00000000-0004-0000-0700-0000EE060000}"/>
    <hyperlink ref="B1778" r:id="rId1776" display="http://tcweb.vinfast.vn/tc/launchapp?-attach=true&amp;-s=226TCSession&amp;-o=SEIA3q2S47MsRA" xr:uid="{00000000-0004-0000-0700-0000EF060000}"/>
    <hyperlink ref="B1779" r:id="rId1777" display="http://tcweb.vinfast.vn/tc/launchapp?-attach=true&amp;-s=226TCSession&amp;-o=0BLAVSZj47MsRA" xr:uid="{00000000-0004-0000-0700-0000F0060000}"/>
    <hyperlink ref="B1780" r:id="rId1778" display="http://tcweb.vinfast.vn/tc/launchapp?-attach=true&amp;-s=226TCSession&amp;-o=0BLAVSZj47MsRA" xr:uid="{00000000-0004-0000-0700-0000F1060000}"/>
    <hyperlink ref="B1781" r:id="rId1779" display="http://tcweb.vinfast.vn/tc/launchapp?-attach=true&amp;-s=226TCSession&amp;-o=0BLAVSZj47MsRA" xr:uid="{00000000-0004-0000-0700-0000F2060000}"/>
    <hyperlink ref="B1782" r:id="rId1780" display="http://tcweb.vinfast.vn/tc/launchapp?-attach=true&amp;-s=226TCSession&amp;-o=0BLAVSZj47MsRA" xr:uid="{00000000-0004-0000-0700-0000F3060000}"/>
    <hyperlink ref="B1783" r:id="rId1781" display="http://tcweb.vinfast.vn/tc/launchapp?-attach=true&amp;-s=226TCSession&amp;-o=0BLAVSZj47MsRA" xr:uid="{00000000-0004-0000-0700-0000F4060000}"/>
    <hyperlink ref="B1784" r:id="rId1782" display="http://tcweb.vinfast.vn/tc/launchapp?-attach=true&amp;-s=226TCSession&amp;-o=0BLAVSZj47MsRA" xr:uid="{00000000-0004-0000-0700-0000F5060000}"/>
    <hyperlink ref="B1785" r:id="rId1783" display="http://tcweb.vinfast.vn/tc/launchapp?-attach=true&amp;-s=226TCSession&amp;-o=0BLAVSZj47MsRA" xr:uid="{00000000-0004-0000-0700-0000F6060000}"/>
    <hyperlink ref="B1786" r:id="rId1784" display="http://tcweb.vinfast.vn/tc/launchapp?-attach=true&amp;-s=226TCSession&amp;-o=0BLAVSZj47MsRA" xr:uid="{00000000-0004-0000-0700-0000F7060000}"/>
    <hyperlink ref="B1787" r:id="rId1785" display="http://tcweb.vinfast.vn/tc/launchapp?-attach=true&amp;-s=226TCSession&amp;-o=3SGAUr7747MsRA" xr:uid="{00000000-0004-0000-0700-0000F8060000}"/>
    <hyperlink ref="B1788" r:id="rId1786" display="http://tcweb.vinfast.vn/tc/launchapp?-attach=true&amp;-s=226TCSession&amp;-o=3SGAUr7747MsRA" xr:uid="{00000000-0004-0000-0700-0000F9060000}"/>
    <hyperlink ref="B1789" r:id="rId1787" display="http://tcweb.vinfast.vn/tc/launchapp?-attach=true&amp;-s=226TCSession&amp;-o=3SGAUr7747MsRA" xr:uid="{00000000-0004-0000-0700-0000FA060000}"/>
    <hyperlink ref="B1790" r:id="rId1788" display="http://tcweb.vinfast.vn/tc/launchapp?-attach=true&amp;-s=226TCSession&amp;-o=3SGAUr7747MsRA" xr:uid="{00000000-0004-0000-0700-0000FB060000}"/>
    <hyperlink ref="B1791" r:id="rId1789" display="http://tcweb.vinfast.vn/tc/launchapp?-attach=true&amp;-s=226TCSession&amp;-o=3SGAUr7747MsRA" xr:uid="{00000000-0004-0000-0700-0000FC060000}"/>
    <hyperlink ref="B1792" r:id="rId1790" display="http://tcweb.vinfast.vn/tc/launchapp?-attach=true&amp;-s=226TCSession&amp;-o=3SGAUr7747MsRA" xr:uid="{00000000-0004-0000-0700-0000FD060000}"/>
    <hyperlink ref="B1793" r:id="rId1791" display="http://tcweb.vinfast.vn/tc/launchapp?-attach=true&amp;-s=226TCSession&amp;-o=3SGAUr7747MsRA" xr:uid="{00000000-0004-0000-0700-0000FE060000}"/>
    <hyperlink ref="B1794" r:id="rId1792" display="http://tcweb.vinfast.vn/tc/launchapp?-attach=true&amp;-s=226TCSession&amp;-o=GJNA4ZCa47MsRA" xr:uid="{00000000-0004-0000-0700-0000FF060000}"/>
    <hyperlink ref="B1795" r:id="rId1793" display="http://tcweb.vinfast.vn/tc/launchapp?-attach=true&amp;-s=226TCSession&amp;-o=OsKA4A7147MsRA" xr:uid="{00000000-0004-0000-0700-000000070000}"/>
    <hyperlink ref="B1796" r:id="rId1794" display="http://tcweb.vinfast.vn/tc/launchapp?-attach=true&amp;-s=226TCSession&amp;-o=6gBAYJ3m47MsRA" xr:uid="{00000000-0004-0000-0700-000001070000}"/>
    <hyperlink ref="B1797" r:id="rId1795" display="http://tcweb.vinfast.vn/tc/launchapp?-attach=true&amp;-s=226TCSession&amp;-o=1LEAmlBm47MsRA" xr:uid="{00000000-0004-0000-0700-000002070000}"/>
    <hyperlink ref="B1798" r:id="rId1796" display="http://tcweb.vinfast.vn/tc/launchapp?-attach=true&amp;-s=226TCSession&amp;-o=ebAAo4ZM47MsRA" xr:uid="{00000000-0004-0000-0700-000003070000}"/>
    <hyperlink ref="B1799" r:id="rId1797" display="http://tcweb.vinfast.vn/tc/launchapp?-attach=true&amp;-s=226TCSession&amp;-o=b8CAku$v47MsRA" xr:uid="{00000000-0004-0000-0700-000004070000}"/>
    <hyperlink ref="B1800" r:id="rId1798" display="http://tcweb.vinfast.vn/tc/launchapp?-attach=true&amp;-s=226TCSession&amp;-o=3wMAm4bp47MsRA" xr:uid="{00000000-0004-0000-0700-000005070000}"/>
    <hyperlink ref="B1801" r:id="rId1799" display="http://tcweb.vinfast.vn/tc/launchapp?-attach=true&amp;-s=226TCSession&amp;-o=73BAku$v47MsRA" xr:uid="{00000000-0004-0000-0700-000006070000}"/>
    <hyperlink ref="B1802" r:id="rId1800" display="http://tcweb.vinfast.vn/tc/launchapp?-attach=true&amp;-s=226TCSession&amp;-o=PwOAUrMc47MsRA" xr:uid="{00000000-0004-0000-0700-000007070000}"/>
    <hyperlink ref="B1803" r:id="rId1801" display="http://tcweb.vinfast.vn/tc/launchapp?-attach=true&amp;-s=226TCSession&amp;-o=3SGAUr7747MsRA" xr:uid="{00000000-0004-0000-0700-000008070000}"/>
    <hyperlink ref="B1804" r:id="rId1802" display="http://tcweb.vinfast.vn/tc/launchapp?-attach=true&amp;-s=226TCSession&amp;-o=3SGAUr7747MsRA" xr:uid="{00000000-0004-0000-0700-000009070000}"/>
    <hyperlink ref="B1805" r:id="rId1803" display="http://tcweb.vinfast.vn/tc/launchapp?-attach=true&amp;-s=226TCSession&amp;-o=yKFA4ZPd47MsRA" xr:uid="{00000000-0004-0000-0700-00000A070000}"/>
    <hyperlink ref="B1806" r:id="rId1804" display="http://tcweb.vinfast.vn/tc/launchapp?-attach=true&amp;-s=226TCSession&amp;-o=ppEAku$v47MsRA" xr:uid="{00000000-0004-0000-0700-00000B070000}"/>
    <hyperlink ref="B1807" r:id="rId1805" display="http://tcweb.vinfast.vn/tc/launchapp?-attach=true&amp;-s=226TCSession&amp;-o=zhLAUrMQ47MsRA" xr:uid="{00000000-0004-0000-0700-00000C070000}"/>
    <hyperlink ref="B1808" r:id="rId1806" display="http://tcweb.vinfast.vn/tc/launchapp?-attach=true&amp;-s=226TCSession&amp;-o=0BLAVSZj47MsRA" xr:uid="{00000000-0004-0000-0700-00000D070000}"/>
    <hyperlink ref="B1809" r:id="rId1807" display="http://tcweb.vinfast.vn/tc/launchapp?-attach=true&amp;-s=226TCSession&amp;-o=0BLAVSZj47MsRA" xr:uid="{00000000-0004-0000-0700-00000E070000}"/>
    <hyperlink ref="B1810" r:id="rId1808" display="http://tcweb.vinfast.vn/tc/launchapp?-attach=true&amp;-s=226TCSession&amp;-o=0BLAVSZj47MsRA" xr:uid="{00000000-0004-0000-0700-00000F070000}"/>
    <hyperlink ref="B1811" r:id="rId1809" display="http://tcweb.vinfast.vn/tc/launchapp?-attach=true&amp;-s=226TCSession&amp;-o=gLGAnbM$47MsRA" xr:uid="{00000000-0004-0000-0700-000010070000}"/>
    <hyperlink ref="B1812" r:id="rId1810" display="http://tcweb.vinfast.vn/tc/launchapp?-attach=true&amp;-s=226TCSession&amp;-o=W6OAm4bp47MsRA" xr:uid="{00000000-0004-0000-0700-000011070000}"/>
    <hyperlink ref="B1813" r:id="rId1811" display="http://tcweb.vinfast.vn/tc/launchapp?-attach=true&amp;-s=226TCSession&amp;-o=PwOAUrMc47MsRA" xr:uid="{00000000-0004-0000-0700-000012070000}"/>
    <hyperlink ref="B1814" r:id="rId1812" display="http://tcweb.vinfast.vn/tc/launchapp?-attach=true&amp;-s=226TCSession&amp;-o=jwAAlZib47MsRA" xr:uid="{00000000-0004-0000-0700-000013070000}"/>
    <hyperlink ref="B1815" r:id="rId1813" display="http://tcweb.vinfast.vn/tc/launchapp?-attach=true&amp;-s=226TCSession&amp;-o=W6OAm4bp47MsRA" xr:uid="{00000000-0004-0000-0700-000014070000}"/>
    <hyperlink ref="B1816" r:id="rId1814" display="http://tcweb.vinfast.vn/tc/launchapp?-attach=true&amp;-s=226TCSession&amp;-o=PwOAUrMc47MsRA" xr:uid="{00000000-0004-0000-0700-000015070000}"/>
    <hyperlink ref="B1817" r:id="rId1815" display="http://tcweb.vinfast.vn/tc/launchapp?-attach=true&amp;-s=226TCSession&amp;-o=jwAAlZib47MsRA" xr:uid="{00000000-0004-0000-0700-000016070000}"/>
    <hyperlink ref="B1818" r:id="rId1816" display="http://tcweb.vinfast.vn/tc/launchapp?-attach=true&amp;-s=226TCSession&amp;-o=W3NA0fV447MsRA" xr:uid="{00000000-0004-0000-0700-000017070000}"/>
    <hyperlink ref="B1819" r:id="rId1817" display="http://tcweb.vinfast.vn/tc/launchapp?-attach=true&amp;-s=226TCSession&amp;-o=tvBAnS6g47MsRA" xr:uid="{00000000-0004-0000-0700-000018070000}"/>
    <hyperlink ref="B1820" r:id="rId1818" display="http://tcweb.vinfast.vn/tc/launchapp?-attach=true&amp;-s=226TCSession&amp;-o=qrPAnXH747MsRA" xr:uid="{00000000-0004-0000-0700-000019070000}"/>
    <hyperlink ref="B1821" r:id="rId1819" display="http://tcweb.vinfast.vn/tc/launchapp?-attach=true&amp;-s=226TCSession&amp;-o=UdEAF$pw47MsRA" xr:uid="{00000000-0004-0000-0700-00001A070000}"/>
    <hyperlink ref="B1822" r:id="rId1820" display="http://tcweb.vinfast.vn/tc/launchapp?-attach=true&amp;-s=226TCSession&amp;-o=LwIAkC3N47MsRA" xr:uid="{00000000-0004-0000-0700-00001B070000}"/>
    <hyperlink ref="B1823" r:id="rId1821" display="http://tcweb.vinfast.vn/tc/launchapp?-attach=true&amp;-s=226TCSession&amp;-o=PEAAI8kZ47MsRA" xr:uid="{00000000-0004-0000-0700-00001C070000}"/>
    <hyperlink ref="B1824" r:id="rId1822" display="http://tcweb.vinfast.vn/tc/launchapp?-attach=true&amp;-s=226TCSession&amp;-o=GcEAmlBm47MsRA" xr:uid="{00000000-0004-0000-0700-00001D070000}"/>
    <hyperlink ref="B1825" r:id="rId1823" display="http://tcweb.vinfast.vn/tc/launchapp?-attach=true&amp;-s=226TCSession&amp;-o=0BLAVSZj47MsRA" xr:uid="{00000000-0004-0000-0700-00001E070000}"/>
    <hyperlink ref="B1826" r:id="rId1824" display="http://tcweb.vinfast.vn/tc/launchapp?-attach=true&amp;-s=226TCSession&amp;-o=0BLAVSZj47MsRA" xr:uid="{00000000-0004-0000-0700-00001F070000}"/>
    <hyperlink ref="B1827" r:id="rId1825" display="http://tcweb.vinfast.vn/tc/launchapp?-attach=true&amp;-s=226TCSession&amp;-o=0BLAVSZj47MsRA" xr:uid="{00000000-0004-0000-0700-000020070000}"/>
    <hyperlink ref="B1828" r:id="rId1826" display="http://tcweb.vinfast.vn/tc/launchapp?-attach=true&amp;-s=226TCSession&amp;-o=0BLAVSZj47MsRA" xr:uid="{00000000-0004-0000-0700-000021070000}"/>
    <hyperlink ref="B1829" r:id="rId1827" display="http://tcweb.vinfast.vn/tc/launchapp?-attach=true&amp;-s=226TCSession&amp;-o=0BLAVSZj47MsRA" xr:uid="{00000000-0004-0000-0700-000022070000}"/>
    <hyperlink ref="B1830" r:id="rId1828" display="http://tcweb.vinfast.vn/tc/launchapp?-attach=true&amp;-s=226TCSession&amp;-o=0BLAVSZj47MsRA" xr:uid="{00000000-0004-0000-0700-000023070000}"/>
    <hyperlink ref="B1831" r:id="rId1829" display="http://tcweb.vinfast.vn/tc/launchapp?-attach=true&amp;-s=226TCSession&amp;-o=0BLAVSZj47MsRA" xr:uid="{00000000-0004-0000-0700-000024070000}"/>
    <hyperlink ref="B1832" r:id="rId1830" display="http://tcweb.vinfast.vn/tc/launchapp?-attach=true&amp;-s=226TCSession&amp;-o=0BLAVSZj47MsRA" xr:uid="{00000000-0004-0000-0700-000025070000}"/>
    <hyperlink ref="B1833" r:id="rId1831" display="http://tcweb.vinfast.vn/tc/launchapp?-attach=true&amp;-s=226TCSession&amp;-o=0BLAVSZj47MsRA" xr:uid="{00000000-0004-0000-0700-000026070000}"/>
    <hyperlink ref="B1834" r:id="rId1832" display="http://tcweb.vinfast.vn/tc/launchapp?-attach=true&amp;-s=226TCSession&amp;-o=0BLAVSZj47MsRA" xr:uid="{00000000-0004-0000-0700-000027070000}"/>
    <hyperlink ref="B1835" r:id="rId1833" display="http://tcweb.vinfast.vn/tc/launchapp?-attach=true&amp;-s=226TCSession&amp;-o=fhBAo4ZM47MsRA" xr:uid="{00000000-0004-0000-0700-000028070000}"/>
    <hyperlink ref="B1836" r:id="rId1834" display="http://tcweb.vinfast.vn/tc/launchapp?-attach=true&amp;-s=226TCSession&amp;-o=zhLAUrMQ47MsRA" xr:uid="{00000000-0004-0000-0700-000029070000}"/>
    <hyperlink ref="B1837" r:id="rId1835" display="http://tcweb.vinfast.vn/tc/launchapp?-attach=true&amp;-s=226TCSession&amp;-o=3SGAUr7747MsRA" xr:uid="{00000000-0004-0000-0700-00002A070000}"/>
    <hyperlink ref="B1838" r:id="rId1836" display="http://tcweb.vinfast.vn/tc/launchapp?-attach=true&amp;-s=226TCSession&amp;-o=j9KAYUi447MsRA" xr:uid="{00000000-0004-0000-0700-00002B070000}"/>
    <hyperlink ref="B1839" r:id="rId1837" display="http://tcweb.vinfast.vn/tc/launchapp?-attach=true&amp;-s=226TCSession&amp;-o=86KAYctl47MsRA" xr:uid="{00000000-0004-0000-0700-00002C070000}"/>
    <hyperlink ref="B1840" r:id="rId1838" display="http://tcweb.vinfast.vn/tc/launchapp?-attach=true&amp;-s=226TCSession&amp;-o=7kIAYoi347MsRA" xr:uid="{00000000-0004-0000-0700-00002D070000}"/>
    <hyperlink ref="B1841" r:id="rId1839" display="http://tcweb.vinfast.vn/tc/launchapp?-attach=true&amp;-s=226TCSession&amp;-o=3SGAUr7747MsRA" xr:uid="{00000000-0004-0000-0700-00002E070000}"/>
    <hyperlink ref="B1842" r:id="rId1840" display="http://tcweb.vinfast.vn/tc/launchapp?-attach=true&amp;-s=226TCSession&amp;-o=yRPAYUz_47MsRA" xr:uid="{00000000-0004-0000-0700-00002F070000}"/>
    <hyperlink ref="B1843" r:id="rId1841" display="http://tcweb.vinfast.vn/tc/launchapp?-attach=true&amp;-s=226TCSession&amp;-o=TCMAYu6l47MsRA" xr:uid="{00000000-0004-0000-0700-000030070000}"/>
    <hyperlink ref="B1844" r:id="rId1842" display="http://tcweb.vinfast.vn/tc/launchapp?-attach=true&amp;-s=226TCSession&amp;-o=ErKAo0wQ47MsRA" xr:uid="{00000000-0004-0000-0700-000031070000}"/>
    <hyperlink ref="B1845" r:id="rId1843" display="http://tcweb.vinfast.vn/tc/launchapp?-attach=true&amp;-s=226TCSession&amp;-o=fpOAI8vx47MsRA" xr:uid="{00000000-0004-0000-0700-000032070000}"/>
    <hyperlink ref="B1846" r:id="rId1844" display="http://tcweb.vinfast.vn/tc/launchapp?-attach=true&amp;-s=226TCSession&amp;-o=CtOAUrc847MsRA" xr:uid="{00000000-0004-0000-0700-000033070000}"/>
    <hyperlink ref="B1847" r:id="rId1845" display="http://tcweb.vinfast.vn/tc/launchapp?-attach=true&amp;-s=226TCSession&amp;-o=CtOAUrc847MsRA" xr:uid="{00000000-0004-0000-0700-000034070000}"/>
    <hyperlink ref="B1848" r:id="rId1846" display="http://tcweb.vinfast.vn/tc/launchapp?-attach=true&amp;-s=226TCSession&amp;-o=CtOAUrc847MsRA" xr:uid="{00000000-0004-0000-0700-000035070000}"/>
    <hyperlink ref="B1849" r:id="rId1847" display="http://tcweb.vinfast.vn/tc/launchapp?-attach=true&amp;-s=226TCSession&amp;-o=CtOAUrc847MsRA" xr:uid="{00000000-0004-0000-0700-000036070000}"/>
    <hyperlink ref="B1850" r:id="rId1848" display="http://tcweb.vinfast.vn/tc/launchapp?-attach=true&amp;-s=226TCSession&amp;-o=CtOAUrc847MsRA" xr:uid="{00000000-0004-0000-0700-000037070000}"/>
    <hyperlink ref="B1851" r:id="rId1849" display="http://tcweb.vinfast.vn/tc/launchapp?-attach=true&amp;-s=226TCSession&amp;-o=OGHAIQ1a47MsRA" xr:uid="{00000000-0004-0000-0700-000038070000}"/>
    <hyperlink ref="B1852" r:id="rId1850" display="http://tcweb.vinfast.vn/tc/launchapp?-attach=true&amp;-s=226TCSession&amp;-o=6BJAolIa47MsRA" xr:uid="{00000000-0004-0000-0700-000039070000}"/>
    <hyperlink ref="B1853" r:id="rId1851" display="http://tcweb.vinfast.vn/tc/launchapp?-attach=true&amp;-s=226TCSession&amp;-o=1oEA0fV447MsRA" xr:uid="{00000000-0004-0000-0700-00003A070000}"/>
    <hyperlink ref="B1854" r:id="rId1852" display="http://tcweb.vinfast.vn/tc/launchapp?-attach=true&amp;-s=226TCSession&amp;-o=1oEA0fV447MsRA" xr:uid="{00000000-0004-0000-0700-00003B070000}"/>
    <hyperlink ref="B1855" r:id="rId1853" display="http://tcweb.vinfast.vn/tc/launchapp?-attach=true&amp;-s=226TCSession&amp;-o=1oEA0fV447MsRA" xr:uid="{00000000-0004-0000-0700-00003C070000}"/>
    <hyperlink ref="B1856" r:id="rId1854" display="http://tcweb.vinfast.vn/tc/launchapp?-attach=true&amp;-s=226TCSession&amp;-o=3SGAUr7747MsRA" xr:uid="{00000000-0004-0000-0700-00003D070000}"/>
    <hyperlink ref="B1857" r:id="rId1855" display="http://tcweb.vinfast.vn/tc/launchapp?-attach=true&amp;-s=226TCSession&amp;-o=3SGAUr7747MsRA" xr:uid="{00000000-0004-0000-0700-00003E070000}"/>
    <hyperlink ref="B1858" r:id="rId1856" display="http://tcweb.vinfast.vn/tc/launchapp?-attach=true&amp;-s=226TCSession&amp;-o=3SGAUr7747MsRA" xr:uid="{00000000-0004-0000-0700-00003F070000}"/>
    <hyperlink ref="B1859" r:id="rId1857" display="http://tcweb.vinfast.vn/tc/launchapp?-attach=true&amp;-s=226TCSession&amp;-o=lqIAnXH747MsRA" xr:uid="{00000000-0004-0000-0700-000040070000}"/>
    <hyperlink ref="B1860" r:id="rId1858" display="http://tcweb.vinfast.vn/tc/launchapp?-attach=true&amp;-s=226TCSession&amp;-o=GoCAnTjh47MsRA" xr:uid="{00000000-0004-0000-0700-000041070000}"/>
    <hyperlink ref="B1861" r:id="rId1859" display="http://tcweb.vinfast.vn/tc/launchapp?-attach=true&amp;-s=226TCSession&amp;-o=CtOAUrc847MsRA" xr:uid="{00000000-0004-0000-0700-000042070000}"/>
    <hyperlink ref="B1862" r:id="rId1860" display="http://tcweb.vinfast.vn/tc/launchapp?-attach=true&amp;-s=226TCSession&amp;-o=lqIAnXH747MsRA" xr:uid="{00000000-0004-0000-0700-000043070000}"/>
    <hyperlink ref="B1863" r:id="rId1861" display="http://tcweb.vinfast.vn/tc/launchapp?-attach=true&amp;-s=226TCSession&amp;-o=GoCAnTjh47MsRA" xr:uid="{00000000-0004-0000-0700-000044070000}"/>
    <hyperlink ref="B1864" r:id="rId1862" display="http://tcweb.vinfast.vn/tc/launchapp?-attach=true&amp;-s=226TCSession&amp;-o=CtOAUrc847MsRA" xr:uid="{00000000-0004-0000-0700-000045070000}"/>
    <hyperlink ref="B1865" r:id="rId1863" display="http://tcweb.vinfast.vn/tc/launchapp?-attach=true&amp;-s=226TCSession&amp;-o=TCNA4ZPd47MsRA" xr:uid="{00000000-0004-0000-0700-000046070000}"/>
    <hyperlink ref="B1866" r:id="rId1864" display="http://tcweb.vinfast.vn/tc/launchapp?-attach=true&amp;-s=226TCSession&amp;-o=2_OAowF947MsRA" xr:uid="{00000000-0004-0000-0700-000047070000}"/>
    <hyperlink ref="B1867" r:id="rId1865" display="http://tcweb.vinfast.vn/tc/launchapp?-attach=true&amp;-s=226TCSession&amp;-o=7oPAowA947MsRA" xr:uid="{00000000-0004-0000-0700-000048070000}"/>
    <hyperlink ref="B1868" r:id="rId1866" display="http://tcweb.vinfast.vn/tc/launchapp?-attach=true&amp;-s=226TCSession&amp;-o=63FAowA947MsRA" xr:uid="{00000000-0004-0000-0700-000049070000}"/>
    <hyperlink ref="B1869" r:id="rId1867" display="http://tcweb.vinfast.vn/tc/launchapp?-attach=true&amp;-s=226TCSession&amp;-o=CtOAUrc847MsRA" xr:uid="{00000000-0004-0000-0700-00004A070000}"/>
    <hyperlink ref="B1870" r:id="rId1868" display="http://tcweb.vinfast.vn/tc/launchapp?-attach=true&amp;-s=226TCSession&amp;-o=CtOAUrc847MsRA" xr:uid="{00000000-0004-0000-0700-00004B070000}"/>
    <hyperlink ref="B1871" r:id="rId1869" display="http://tcweb.vinfast.vn/tc/launchapp?-attach=true&amp;-s=226TCSession&amp;-o=swOAowYt47MsRA" xr:uid="{00000000-0004-0000-0700-00004C070000}"/>
    <hyperlink ref="B1872" r:id="rId1870" display="http://tcweb.vinfast.vn/tc/launchapp?-attach=true&amp;-s=226TCSession&amp;-o=XuMAo0wQ47MsRA" xr:uid="{00000000-0004-0000-0700-00004D070000}"/>
    <hyperlink ref="B1873" r:id="rId1871" display="http://tcweb.vinfast.vn/tc/launchapp?-attach=true&amp;-s=226TCSession&amp;-o=vyGAI8vx47MsRA" xr:uid="{00000000-0004-0000-0700-00004E070000}"/>
    <hyperlink ref="B1874" r:id="rId1872" display="http://tcweb.vinfast.vn/tc/launchapp?-attach=true&amp;-s=226TCSession&amp;-o=CtOAUrc847MsRA" xr:uid="{00000000-0004-0000-0700-00004F070000}"/>
    <hyperlink ref="B1875" r:id="rId1873" display="http://tcweb.vinfast.vn/tc/launchapp?-attach=true&amp;-s=226TCSession&amp;-o=CtOAUrc847MsRA" xr:uid="{00000000-0004-0000-0700-000050070000}"/>
    <hyperlink ref="B1876" r:id="rId1874" display="http://tcweb.vinfast.vn/tc/launchapp?-attach=true&amp;-s=226TCSession&amp;-o=CtOAUrc847MsRA" xr:uid="{00000000-0004-0000-0700-000051070000}"/>
    <hyperlink ref="B1877" r:id="rId1875" display="http://tcweb.vinfast.vn/tc/launchapp?-attach=true&amp;-s=226TCSession&amp;-o=CtOAUrc847MsRA" xr:uid="{00000000-0004-0000-0700-000052070000}"/>
    <hyperlink ref="B1878" r:id="rId1876" display="http://tcweb.vinfast.vn/tc/launchapp?-attach=true&amp;-s=226TCSession&amp;-o=CtOAUrc847MsRA" xr:uid="{00000000-0004-0000-0700-000053070000}"/>
    <hyperlink ref="B1879" r:id="rId1877" display="http://tcweb.vinfast.vn/tc/launchapp?-attach=true&amp;-s=226TCSession&amp;-o=eiLAIQ1a47MsRA" xr:uid="{00000000-0004-0000-0700-000054070000}"/>
    <hyperlink ref="B1880" r:id="rId1878" display="http://tcweb.vinfast.vn/tc/launchapp?-attach=true&amp;-s=226TCSession&amp;-o=ajIAolIa47MsRA" xr:uid="{00000000-0004-0000-0700-000055070000}"/>
    <hyperlink ref="B1881" r:id="rId1879" display="http://tcweb.vinfast.vn/tc/launchapp?-attach=true&amp;-s=226TCSession&amp;-o=WfBAowF947MsRA" xr:uid="{00000000-0004-0000-0700-000056070000}"/>
    <hyperlink ref="B1882" r:id="rId1880" display="http://tcweb.vinfast.vn/tc/launchapp?-attach=true&amp;-s=226TCSession&amp;-o=1oEA0fV447MsRA" xr:uid="{00000000-0004-0000-0700-000057070000}"/>
    <hyperlink ref="B1883" r:id="rId1881" display="http://tcweb.vinfast.vn/tc/launchapp?-attach=true&amp;-s=226TCSession&amp;-o=1oEA0fV447MsRA" xr:uid="{00000000-0004-0000-0700-000058070000}"/>
    <hyperlink ref="B1884" r:id="rId1882" display="http://tcweb.vinfast.vn/tc/launchapp?-attach=true&amp;-s=226TCSession&amp;-o=1oEA0fV447MsRA" xr:uid="{00000000-0004-0000-0700-000059070000}"/>
    <hyperlink ref="B1885" r:id="rId1883" display="http://tcweb.vinfast.vn/tc/launchapp?-attach=true&amp;-s=226TCSession&amp;-o=0BLAVSZj47MsRA" xr:uid="{00000000-0004-0000-0700-00005A070000}"/>
    <hyperlink ref="B1886" r:id="rId1884" display="http://tcweb.vinfast.vn/tc/launchapp?-attach=true&amp;-s=226TCSession&amp;-o=0BLAVSZj47MsRA" xr:uid="{00000000-0004-0000-0700-00005B070000}"/>
    <hyperlink ref="B1887" r:id="rId1885" display="http://tcweb.vinfast.vn/tc/launchapp?-attach=true&amp;-s=226TCSession&amp;-o=lqIAnXH747MsRA" xr:uid="{00000000-0004-0000-0700-00005C070000}"/>
    <hyperlink ref="B1888" r:id="rId1886" display="http://tcweb.vinfast.vn/tc/launchapp?-attach=true&amp;-s=226TCSession&amp;-o=GoCAnTjh47MsRA" xr:uid="{00000000-0004-0000-0700-00005D070000}"/>
    <hyperlink ref="B1889" r:id="rId1887" display="http://tcweb.vinfast.vn/tc/launchapp?-attach=true&amp;-s=226TCSession&amp;-o=CtOAUrc847MsRA" xr:uid="{00000000-0004-0000-0700-00005E070000}"/>
    <hyperlink ref="B1890" r:id="rId1888" display="http://tcweb.vinfast.vn/tc/launchapp?-attach=true&amp;-s=226TCSession&amp;-o=lqIAnXH747MsRA" xr:uid="{00000000-0004-0000-0700-00005F070000}"/>
    <hyperlink ref="B1891" r:id="rId1889" display="http://tcweb.vinfast.vn/tc/launchapp?-attach=true&amp;-s=226TCSession&amp;-o=GoCAnTjh47MsRA" xr:uid="{00000000-0004-0000-0700-000060070000}"/>
    <hyperlink ref="B1892" r:id="rId1890" display="http://tcweb.vinfast.vn/tc/launchapp?-attach=true&amp;-s=226TCSession&amp;-o=CtOAUrc847MsRA" xr:uid="{00000000-0004-0000-0700-000061070000}"/>
    <hyperlink ref="B1893" r:id="rId1891" display="http://tcweb.vinfast.vn/tc/launchapp?-attach=true&amp;-s=226TCSession&amp;-o=UdPA4ZPd47MsRA" xr:uid="{00000000-0004-0000-0700-000062070000}"/>
    <hyperlink ref="B1894" r:id="rId1892" display="http://tcweb.vinfast.vn/tc/launchapp?-attach=true&amp;-s=226TCSession&amp;-o=bBDAowA947MsRA" xr:uid="{00000000-0004-0000-0700-000063070000}"/>
    <hyperlink ref="B1895" r:id="rId1893" display="http://tcweb.vinfast.vn/tc/launchapp?-attach=true&amp;-s=226TCSession&amp;-o=CtOAUrc847MsRA" xr:uid="{00000000-0004-0000-0700-000064070000}"/>
    <hyperlink ref="B1896" r:id="rId1894" display="http://tcweb.vinfast.vn/tc/launchapp?-attach=true&amp;-s=226TCSession&amp;-o=CtOAUrc847MsRA" xr:uid="{00000000-0004-0000-0700-000065070000}"/>
    <hyperlink ref="B1897" r:id="rId1895" display="http://tcweb.vinfast.vn/tc/launchapp?-attach=true&amp;-s=226TCSession&amp;-o=rgGAowA947MsRA" xr:uid="{00000000-0004-0000-0700-000066070000}"/>
    <hyperlink ref="B1898" r:id="rId1896" display="http://tcweb.vinfast.vn/tc/launchapp?-attach=true&amp;-s=226TCSession&amp;-o=ckIA4ZCa47MsRA" xr:uid="{00000000-0004-0000-0700-000067070000}"/>
    <hyperlink ref="B1899" r:id="rId1897" display="http://tcweb.vinfast.vn/tc/launchapp?-attach=true&amp;-s=226TCSession&amp;-o=S8MA3VYU47MsRA" xr:uid="{00000000-0004-0000-0700-000068070000}"/>
    <hyperlink ref="B1900" r:id="rId1898" display="http://tcweb.vinfast.vn/tc/launchapp?-attach=true&amp;-s=226TCSession&amp;-o=S8MA3VYU47MsRA" xr:uid="{00000000-0004-0000-0700-000069070000}"/>
    <hyperlink ref="B1901" r:id="rId1899" display="http://tcweb.vinfast.vn/tc/launchapp?-attach=true&amp;-s=226TCSession&amp;-o=S5KA3qBf47MsRA" xr:uid="{00000000-0004-0000-0700-00006A070000}"/>
    <hyperlink ref="B1902" r:id="rId1900" display="http://tcweb.vinfast.vn/tc/launchapp?-attach=true&amp;-s=226TCSession&amp;-o=VnJAoi9847MsRA" xr:uid="{00000000-0004-0000-0700-00006B070000}"/>
    <hyperlink ref="B1903" r:id="rId1901" display="http://tcweb.vinfast.vn/tc/launchapp?-attach=true&amp;-s=226TCSession&amp;-o=x8MAoUXT47MsRA" xr:uid="{00000000-0004-0000-0700-00006C070000}"/>
    <hyperlink ref="B1904" r:id="rId1902" display="http://tcweb.vinfast.vn/tc/launchapp?-attach=true&amp;-s=226TCSession&amp;-o=kDKA3qBf47MsRA" xr:uid="{00000000-0004-0000-0700-00006D070000}"/>
    <hyperlink ref="B1905" r:id="rId1903" display="http://tcweb.vinfast.vn/tc/launchapp?-attach=true&amp;-s=226TCSession&amp;-o=cBAAYUlB47MsRA" xr:uid="{00000000-0004-0000-0700-00006E070000}"/>
    <hyperlink ref="B1906" r:id="rId1904" display="http://tcweb.vinfast.vn/tc/launchapp?-attach=true&amp;-s=226TCSession&amp;-o=I4MA0fV447MsRA" xr:uid="{00000000-0004-0000-0700-00006F070000}"/>
    <hyperlink ref="B1907" r:id="rId1905" display="http://tcweb.vinfast.vn/tc/launchapp?-attach=true&amp;-s=226TCSession&amp;-o=kDKA3qBf47MsRA" xr:uid="{00000000-0004-0000-0700-000070070000}"/>
    <hyperlink ref="B1908" r:id="rId1906" display="http://tcweb.vinfast.vn/tc/launchapp?-attach=true&amp;-s=226TCSession&amp;-o=cBAAYUlB47MsRA" xr:uid="{00000000-0004-0000-0700-000071070000}"/>
    <hyperlink ref="B1909" r:id="rId1907" display="http://tcweb.vinfast.vn/tc/launchapp?-attach=true&amp;-s=226TCSession&amp;-o=I4MA0fV447MsRA" xr:uid="{00000000-0004-0000-0700-000072070000}"/>
    <hyperlink ref="B1910" r:id="rId1908" display="http://tcweb.vinfast.vn/tc/launchapp?-attach=true&amp;-s=226TCSession&amp;-o=wuFAn6fP47MsRA" xr:uid="{00000000-0004-0000-0700-000073070000}"/>
    <hyperlink ref="B1911" r:id="rId1909" display="http://tcweb.vinfast.vn/tc/launchapp?-attach=true&amp;-s=226TCSession&amp;-o=7kPAIewm47MsRA" xr:uid="{00000000-0004-0000-0700-000074070000}"/>
    <hyperlink ref="B1912" r:id="rId1910" display="http://tcweb.vinfast.vn/tc/launchapp?-attach=true&amp;-s=226TCSession&amp;-o=$BBAI4ae47MsRA" xr:uid="{00000000-0004-0000-0700-000075070000}"/>
    <hyperlink ref="B1913" r:id="rId1911" display="http://tcweb.vinfast.vn/tc/launchapp?-attach=true&amp;-s=226TCSession&amp;-o=NJCAUr7$47MsRA" xr:uid="{00000000-0004-0000-0700-000076070000}"/>
    <hyperlink ref="B1914" r:id="rId1912" display="http://tcweb.vinfast.vn/tc/launchapp?-attach=true&amp;-s=226TCSession&amp;-o=NJCAUr7$47MsRA" xr:uid="{00000000-0004-0000-0700-000077070000}"/>
    <hyperlink ref="B1915" r:id="rId1913" display="http://tcweb.vinfast.vn/tc/launchapp?-attach=true&amp;-s=226TCSession&amp;-o=NJCAUr7$47MsRA" xr:uid="{00000000-0004-0000-0700-000078070000}"/>
    <hyperlink ref="B1916" r:id="rId1914" display="http://tcweb.vinfast.vn/tc/launchapp?-attach=true&amp;-s=226TCSession&amp;-o=NJCAUr7$47MsRA" xr:uid="{00000000-0004-0000-0700-000079070000}"/>
    <hyperlink ref="B1917" r:id="rId1915" display="http://tcweb.vinfast.vn/tc/launchapp?-attach=true&amp;-s=226TCSession&amp;-o=3SGAUr7747MsRA" xr:uid="{00000000-0004-0000-0700-00007A070000}"/>
    <hyperlink ref="B1918" r:id="rId1916" display="http://tcweb.vinfast.vn/tc/launchapp?-attach=true&amp;-s=226TCSession&amp;-o=FvCA3qBf47MsRA" xr:uid="{00000000-0004-0000-0700-00007B070000}"/>
    <hyperlink ref="B1919" r:id="rId1917" display="http://tcweb.vinfast.vn/tc/launchapp?-attach=true&amp;-s=226TCSession&amp;-o=muFA3qBf47MsRA" xr:uid="{00000000-0004-0000-0700-00007C070000}"/>
    <hyperlink ref="B1920" r:id="rId1918" display="http://tcweb.vinfast.vn/tc/launchapp?-attach=true&amp;-s=226TCSession&amp;-o=I4MA0fV447MsRA" xr:uid="{00000000-0004-0000-0700-00007D070000}"/>
    <hyperlink ref="B1921" r:id="rId1919" display="http://tcweb.vinfast.vn/tc/launchapp?-attach=true&amp;-s=226TCSession&amp;-o=sWNAYUlB47MsRA" xr:uid="{00000000-0004-0000-0700-00007E070000}"/>
    <hyperlink ref="B1922" r:id="rId1920" display="http://tcweb.vinfast.vn/tc/launchapp?-attach=true&amp;-s=226TCSession&amp;-o=muFA3qBf47MsRA" xr:uid="{00000000-0004-0000-0700-00007F070000}"/>
    <hyperlink ref="B1923" r:id="rId1921" display="http://tcweb.vinfast.vn/tc/launchapp?-attach=true&amp;-s=226TCSession&amp;-o=I4MA0fV447MsRA" xr:uid="{00000000-0004-0000-0700-000080070000}"/>
    <hyperlink ref="B1924" r:id="rId1922" display="http://tcweb.vinfast.vn/tc/launchapp?-attach=true&amp;-s=226TCSession&amp;-o=sWNAYUlB47MsRA" xr:uid="{00000000-0004-0000-0700-000081070000}"/>
    <hyperlink ref="B1925" r:id="rId1923" display="http://tcweb.vinfast.vn/tc/launchapp?-attach=true&amp;-s=226TCSession&amp;-o=tFMAoUkZ47MsRA" xr:uid="{00000000-0004-0000-0700-000082070000}"/>
    <hyperlink ref="B1926" r:id="rId1924" display="http://tcweb.vinfast.vn/tc/launchapp?-attach=true&amp;-s=226TCSession&amp;-o=B$GAn6fP47MsRA" xr:uid="{00000000-0004-0000-0700-000083070000}"/>
    <hyperlink ref="B1927" r:id="rId1925" display="http://tcweb.vinfast.vn/tc/launchapp?-attach=true&amp;-s=226TCSession&amp;-o=ujPAI4ae47MsRA" xr:uid="{00000000-0004-0000-0700-000084070000}"/>
    <hyperlink ref="B1928" r:id="rId1926" display="http://tcweb.vinfast.vn/tc/launchapp?-attach=true&amp;-s=226TCSession&amp;-o=VAAA3qBf47MsRA" xr:uid="{00000000-0004-0000-0700-000085070000}"/>
    <hyperlink ref="B1929" r:id="rId1927" display="http://tcweb.vinfast.vn/tc/launchapp?-attach=true&amp;-s=226TCSession&amp;-o=kDKA3qBf47MsRA" xr:uid="{00000000-0004-0000-0700-000086070000}"/>
    <hyperlink ref="B1930" r:id="rId1928" display="http://tcweb.vinfast.vn/tc/launchapp?-attach=true&amp;-s=226TCSession&amp;-o=cBAAYUlB47MsRA" xr:uid="{00000000-0004-0000-0700-000087070000}"/>
    <hyperlink ref="B1931" r:id="rId1929" display="http://tcweb.vinfast.vn/tc/launchapp?-attach=true&amp;-s=226TCSession&amp;-o=I4MA0fV447MsRA" xr:uid="{00000000-0004-0000-0700-000088070000}"/>
    <hyperlink ref="B1932" r:id="rId1930" display="http://tcweb.vinfast.vn/tc/launchapp?-attach=true&amp;-s=226TCSession&amp;-o=kNLA4AvD47MsRA" xr:uid="{00000000-0004-0000-0700-000089070000}"/>
    <hyperlink ref="B1933" r:id="rId1931" display="http://tcweb.vinfast.vn/tc/launchapp?-attach=true&amp;-s=226TCSession&amp;-o=kDKA3qBf47MsRA" xr:uid="{00000000-0004-0000-0700-00008A070000}"/>
    <hyperlink ref="B1934" r:id="rId1932" display="http://tcweb.vinfast.vn/tc/launchapp?-attach=true&amp;-s=226TCSession&amp;-o=cBAAYUlB47MsRA" xr:uid="{00000000-0004-0000-0700-00008B070000}"/>
    <hyperlink ref="B1935" r:id="rId1933" display="http://tcweb.vinfast.vn/tc/launchapp?-attach=true&amp;-s=226TCSession&amp;-o=I4MA0fV447MsRA" xr:uid="{00000000-0004-0000-0700-00008C070000}"/>
    <hyperlink ref="B1936" r:id="rId1934" display="http://tcweb.vinfast.vn/tc/launchapp?-attach=true&amp;-s=226TCSession&amp;-o=A6JAn6fP47MsRA" xr:uid="{00000000-0004-0000-0700-00008D070000}"/>
    <hyperlink ref="B1937" r:id="rId1935" display="http://tcweb.vinfast.vn/tc/launchapp?-attach=true&amp;-s=226TCSession&amp;-o=kxFA3GZs47MsRA" xr:uid="{00000000-0004-0000-0700-00008E070000}"/>
    <hyperlink ref="B1938" r:id="rId1936" display="http://tcweb.vinfast.vn/tc/launchapp?-attach=true&amp;-s=226TCSession&amp;-o=$DCAI4ae47MsRA" xr:uid="{00000000-0004-0000-0700-00008F070000}"/>
    <hyperlink ref="B1939" r:id="rId1937" display="http://tcweb.vinfast.vn/tc/launchapp?-attach=true&amp;-s=226TCSession&amp;-o=NJCAUr7$47MsRA" xr:uid="{00000000-0004-0000-0700-000090070000}"/>
    <hyperlink ref="B1940" r:id="rId1938" display="http://tcweb.vinfast.vn/tc/launchapp?-attach=true&amp;-s=226TCSession&amp;-o=NJCAUr7$47MsRA" xr:uid="{00000000-0004-0000-0700-000091070000}"/>
    <hyperlink ref="B1941" r:id="rId1939" display="http://tcweb.vinfast.vn/tc/launchapp?-attach=true&amp;-s=226TCSession&amp;-o=NJCAUr7$47MsRA" xr:uid="{00000000-0004-0000-0700-000092070000}"/>
    <hyperlink ref="B1942" r:id="rId1940" display="http://tcweb.vinfast.vn/tc/launchapp?-attach=true&amp;-s=226TCSession&amp;-o=NJCAUr7$47MsRA" xr:uid="{00000000-0004-0000-0700-000093070000}"/>
    <hyperlink ref="B1943" r:id="rId1941" display="http://tcweb.vinfast.vn/tc/launchapp?-attach=true&amp;-s=226TCSession&amp;-o=n1FA3qBf47MsRA" xr:uid="{00000000-0004-0000-0700-000094070000}"/>
    <hyperlink ref="B1944" r:id="rId1942" display="http://tcweb.vinfast.vn/tc/launchapp?-attach=true&amp;-s=226TCSession&amp;-o=o1CA3qBf47MsRA" xr:uid="{00000000-0004-0000-0700-000095070000}"/>
    <hyperlink ref="B1945" r:id="rId1943" display="http://tcweb.vinfast.vn/tc/launchapp?-attach=true&amp;-s=226TCSession&amp;-o=bTJA4Jwd47MsRA" xr:uid="{00000000-0004-0000-0700-000096070000}"/>
    <hyperlink ref="B1946" r:id="rId1944" display="http://tcweb.vinfast.vn/tc/launchapp?-attach=true&amp;-s=226TCSession&amp;-o=ZgLA3qBf47MsRA" xr:uid="{00000000-0004-0000-0700-000097070000}"/>
    <hyperlink ref="B1947" r:id="rId1945" display="http://tcweb.vinfast.vn/tc/launchapp?-attach=true&amp;-s=226TCSession&amp;-o=ZjLA3qBf47MsRA" xr:uid="{00000000-0004-0000-0700-000098070000}"/>
    <hyperlink ref="B1948" r:id="rId1946" display="http://tcweb.vinfast.vn/tc/launchapp?-attach=true&amp;-s=226TCSession&amp;-o=ihPAm6ky47MsRA" xr:uid="{00000000-0004-0000-0700-000099070000}"/>
    <hyperlink ref="B1949" r:id="rId1947" display="http://tcweb.vinfast.vn/tc/launchapp?-attach=true&amp;-s=226TCSession&amp;-o=PwOAUrMc47MsRA" xr:uid="{00000000-0004-0000-0700-00009A070000}"/>
    <hyperlink ref="B1950" r:id="rId1948" display="http://tcweb.vinfast.vn/tc/launchapp?-attach=true&amp;-s=226TCSession&amp;-o=PwOAUrMc47MsRA" xr:uid="{00000000-0004-0000-0700-00009B070000}"/>
    <hyperlink ref="B1951" r:id="rId1949" display="http://tcweb.vinfast.vn/tc/launchapp?-attach=true&amp;-s=226TCSession&amp;-o=ukMA4Jwd47MsRA" xr:uid="{00000000-0004-0000-0700-00009C070000}"/>
    <hyperlink ref="B1952" r:id="rId1950" display="http://tcweb.vinfast.vn/tc/launchapp?-attach=true&amp;-s=226TCSession&amp;-o=5$CA3qBf47MsRA" xr:uid="{00000000-0004-0000-0700-00009D070000}"/>
    <hyperlink ref="B1953" r:id="rId1951" display="http://tcweb.vinfast.vn/tc/launchapp?-attach=true&amp;-s=226TCSession&amp;-o=LSPAo4bc47MsRA" xr:uid="{00000000-0004-0000-0700-00009E070000}"/>
    <hyperlink ref="B1954" r:id="rId1952" display="http://tcweb.vinfast.vn/tc/launchapp?-attach=true&amp;-s=226TCSession&amp;-o=68NA3qBf47MsRA" xr:uid="{00000000-0004-0000-0700-00009F070000}"/>
    <hyperlink ref="B1955" r:id="rId1953" display="http://tcweb.vinfast.vn/tc/launchapp?-attach=true&amp;-s=226TCSession&amp;-o=kOKA2uHs47MsRA" xr:uid="{00000000-0004-0000-0700-0000A0070000}"/>
    <hyperlink ref="B1956" r:id="rId1954" display="http://tcweb.vinfast.vn/tc/launchapp?-attach=true&amp;-s=226TCSession&amp;-o=PwOAUrMc47MsRA" xr:uid="{00000000-0004-0000-0700-0000A1070000}"/>
    <hyperlink ref="B1957" r:id="rId1955" display="http://tcweb.vinfast.vn/tc/launchapp?-attach=true&amp;-s=226TCSession&amp;-o=EECA2uHs47MsRA" xr:uid="{00000000-0004-0000-0700-0000A2070000}"/>
    <hyperlink ref="B1958" r:id="rId1956" display="http://tcweb.vinfast.vn/tc/launchapp?-attach=true&amp;-s=226TCSession&amp;-o=qZJA3qBf47MsRA" xr:uid="{00000000-0004-0000-0700-0000A3070000}"/>
    <hyperlink ref="B1959" r:id="rId1957" display="http://tcweb.vinfast.vn/tc/launchapp?-attach=true&amp;-s=226TCSession&amp;-o=8dIAo4bc47MsRA" xr:uid="{00000000-0004-0000-0700-0000A4070000}"/>
    <hyperlink ref="B1960" r:id="rId1958" display="http://tcweb.vinfast.vn/tc/launchapp?-attach=true&amp;-s=226TCSession&amp;-o=yMMA2uHs47MsRA" xr:uid="{00000000-0004-0000-0700-0000A5070000}"/>
    <hyperlink ref="B1961" r:id="rId1959" display="http://tcweb.vinfast.vn/tc/launchapp?-attach=true&amp;-s=226TCSession&amp;-o=6KFA3qBf47MsRA" xr:uid="{00000000-0004-0000-0700-0000A6070000}"/>
    <hyperlink ref="B1962" r:id="rId1960" display="http://tcweb.vinfast.vn/tc/launchapp?-attach=true&amp;-s=226TCSession&amp;-o=EOHA2uHs47MsRA" xr:uid="{00000000-0004-0000-0700-0000A7070000}"/>
    <hyperlink ref="B1963" r:id="rId1961" display="http://tcweb.vinfast.vn/tc/launchapp?-attach=true&amp;-s=226TCSession&amp;-o=PwOAUrMc47MsRA" xr:uid="{00000000-0004-0000-0700-0000A8070000}"/>
    <hyperlink ref="B1964" r:id="rId1962" display="http://tcweb.vinfast.vn/tc/launchapp?-attach=true&amp;-s=226TCSession&amp;-o=6$JA3qBf47MsRA" xr:uid="{00000000-0004-0000-0700-0000A9070000}"/>
    <hyperlink ref="B1965" r:id="rId1963" display="http://tcweb.vinfast.vn/tc/launchapp?-attach=true&amp;-s=226TCSession&amp;-o=eQMAYgB947MsRA" xr:uid="{00000000-0004-0000-0700-0000AA070000}"/>
    <hyperlink ref="B1966" r:id="rId1964" display="http://tcweb.vinfast.vn/tc/launchapp?-attach=true&amp;-s=226TCSession&amp;-o=zhLAUrMQ47MsRA" xr:uid="{00000000-0004-0000-0700-0000AB070000}"/>
    <hyperlink ref="B1967" r:id="rId1965" display="http://tcweb.vinfast.vn/tc/launchapp?-attach=true&amp;-s=226TCSession&amp;-o=zhLAUrMQ47MsRA" xr:uid="{00000000-0004-0000-0700-0000AC070000}"/>
    <hyperlink ref="B1968" r:id="rId1966" display="http://tcweb.vinfast.vn/tc/launchapp?-attach=true&amp;-s=226TCSession&amp;-o=zhLAUrMQ47MsRA" xr:uid="{00000000-0004-0000-0700-0000AD070000}"/>
    <hyperlink ref="B1969" r:id="rId1967" display="http://tcweb.vinfast.vn/tc/launchapp?-attach=true&amp;-s=226TCSession&amp;-o=KrCA3qBf47MsRA" xr:uid="{00000000-0004-0000-0700-0000AE070000}"/>
    <hyperlink ref="B1970" r:id="rId1968" display="http://tcweb.vinfast.vn/tc/launchapp?-attach=true&amp;-s=226TCSession&amp;-o=PwOAUrMc47MsRA" xr:uid="{00000000-0004-0000-0700-0000AF070000}"/>
    <hyperlink ref="B1971" r:id="rId1969" display="http://tcweb.vinfast.vn/tc/launchapp?-attach=true&amp;-s=226TCSession&amp;-o=06EA2uHs47MsRA" xr:uid="{00000000-0004-0000-0700-0000B0070000}"/>
    <hyperlink ref="B1972" r:id="rId1970" display="http://tcweb.vinfast.vn/tc/launchapp?-attach=true&amp;-s=226TCSession&amp;-o=KrCA3qBf47MsRA" xr:uid="{00000000-0004-0000-0700-0000B1070000}"/>
    <hyperlink ref="B1973" r:id="rId1971" display="http://tcweb.vinfast.vn/tc/launchapp?-attach=true&amp;-s=226TCSession&amp;-o=PwOAUrMc47MsRA" xr:uid="{00000000-0004-0000-0700-0000B2070000}"/>
    <hyperlink ref="B1974" r:id="rId1972" display="http://tcweb.vinfast.vn/tc/launchapp?-attach=true&amp;-s=226TCSession&amp;-o=06EA2uHs47MsRA" xr:uid="{00000000-0004-0000-0700-0000B3070000}"/>
    <hyperlink ref="B1975" r:id="rId1973" display="http://tcweb.vinfast.vn/tc/launchapp?-attach=true&amp;-s=226TCSession&amp;-o=qCKA4U6Q47MsRA" xr:uid="{00000000-0004-0000-0700-0000B4070000}"/>
    <hyperlink ref="B1976" r:id="rId1974" display="http://tcweb.vinfast.vn/tc/launchapp?-attach=true&amp;-s=226TCSession&amp;-o=qCKA4U6Q47MsRA" xr:uid="{00000000-0004-0000-0700-0000B5070000}"/>
    <hyperlink ref="B1977" r:id="rId1975" display="http://tcweb.vinfast.vn/tc/launchapp?-attach=true&amp;-s=226TCSession&amp;-o=VvOAm20y47MsRA" xr:uid="{00000000-0004-0000-0700-0000B6070000}"/>
    <hyperlink ref="B1978" r:id="rId1976" display="http://tcweb.vinfast.vn/tc/launchapp?-attach=true&amp;-s=226TCSession&amp;-o=zyGAIrgz47MsRA" xr:uid="{00000000-0004-0000-0700-0000B7070000}"/>
    <hyperlink ref="B1979" r:id="rId1977" display="http://tcweb.vinfast.vn/tc/launchapp?-attach=true&amp;-s=226TCSession&amp;-o=PqBAYgB947MsRA" xr:uid="{00000000-0004-0000-0700-0000B8070000}"/>
    <hyperlink ref="B1980" r:id="rId1978" display="http://tcweb.vinfast.vn/tc/launchapp?-attach=true&amp;-s=226TCSession&amp;-o=3SGAUr7747MsRA" xr:uid="{00000000-0004-0000-0700-0000B9070000}"/>
    <hyperlink ref="B1981" r:id="rId1979" display="http://tcweb.vinfast.vn/tc/launchapp?-attach=true&amp;-s=226TCSession&amp;-o=0BLAVSZj47MsRA" xr:uid="{00000000-0004-0000-0700-0000BA070000}"/>
    <hyperlink ref="B1982" r:id="rId1980" display="http://tcweb.vinfast.vn/tc/launchapp?-attach=true&amp;-s=226TCSession&amp;-o=bkEA3qBf47MsRA" xr:uid="{00000000-0004-0000-0700-0000BB070000}"/>
    <hyperlink ref="B1983" r:id="rId1981" display="http://tcweb.vinfast.vn/tc/launchapp?-attach=true&amp;-s=226TCSession&amp;-o=ejDAYgB947MsRA" xr:uid="{00000000-0004-0000-0700-0000BC070000}"/>
    <hyperlink ref="B1984" r:id="rId1982" display="http://tcweb.vinfast.vn/tc/launchapp?-attach=true&amp;-s=226TCSession&amp;-o=3SGAUr7747MsRA" xr:uid="{00000000-0004-0000-0700-0000BD070000}"/>
    <hyperlink ref="B1985" r:id="rId1983" display="http://tcweb.vinfast.vn/tc/launchapp?-attach=true&amp;-s=226TCSession&amp;-o=3SGAUr7747MsRA" xr:uid="{00000000-0004-0000-0700-0000BE070000}"/>
    <hyperlink ref="B1986" r:id="rId1984" display="http://tcweb.vinfast.vn/tc/launchapp?-attach=true&amp;-s=226TCSession&amp;-o=VEJA4guB47MsRA" xr:uid="{00000000-0004-0000-0700-0000BF070000}"/>
    <hyperlink ref="B1987" r:id="rId1985" display="http://tcweb.vinfast.vn/tc/launchapp?-attach=true&amp;-s=226TCSession&amp;-o=QZDAYgIR47MsRA" xr:uid="{00000000-0004-0000-0700-0000C0070000}"/>
    <hyperlink ref="B1988" r:id="rId1986" display="http://tcweb.vinfast.vn/tc/launchapp?-attach=true&amp;-s=226TCSession&amp;-o=wvHAYgIR47MsRA" xr:uid="{00000000-0004-0000-0700-0000C1070000}"/>
    <hyperlink ref="B1989" r:id="rId1987" display="http://tcweb.vinfast.vn/tc/launchapp?-attach=true&amp;-s=226TCSession&amp;-o=TpKAn6fP47MsRA" xr:uid="{00000000-0004-0000-0700-0000C2070000}"/>
    <hyperlink ref="B1990" r:id="rId1988" display="http://tcweb.vinfast.vn/tc/launchapp?-attach=true&amp;-s=226TCSession&amp;-o=TpKAn6fP47MsRA" xr:uid="{00000000-0004-0000-0700-0000C3070000}"/>
    <hyperlink ref="B1991" r:id="rId1989" display="http://tcweb.vinfast.vn/tc/launchapp?-attach=true&amp;-s=226TCSession&amp;-o=iKNAn6fP47MsRA" xr:uid="{00000000-0004-0000-0700-0000C4070000}"/>
    <hyperlink ref="B1992" r:id="rId1990" display="http://tcweb.vinfast.vn/tc/launchapp?-attach=true&amp;-s=226TCSession&amp;-o=y7OAn6fP47MsRA" xr:uid="{00000000-0004-0000-0700-0000C5070000}"/>
    <hyperlink ref="B1993" r:id="rId1991" display="http://tcweb.vinfast.vn/tc/launchapp?-attach=true&amp;-s=226TCSession&amp;-o=E8NA4syR47MsRA" xr:uid="{00000000-0004-0000-0700-0000C6070000}"/>
    <hyperlink ref="B1994" r:id="rId1992" display="http://tcweb.vinfast.vn/tc/launchapp?-attach=true&amp;-s=226TCSession&amp;-o=WLKA3qBf47MsRA" xr:uid="{00000000-0004-0000-0700-0000C7070000}"/>
    <hyperlink ref="B1995" r:id="rId1993" display="http://tcweb.vinfast.vn/tc/launchapp?-attach=true&amp;-s=226TCSession&amp;-o=$GCAn6Bl47MsRA" xr:uid="{00000000-0004-0000-0700-0000C8070000}"/>
    <hyperlink ref="B1996" r:id="rId1994" display="http://tcweb.vinfast.vn/tc/launchapp?-attach=true&amp;-s=226TCSession&amp;-o=yoLAn6fP47MsRA" xr:uid="{00000000-0004-0000-0700-0000C9070000}"/>
    <hyperlink ref="B1997" r:id="rId1995" display="http://tcweb.vinfast.vn/tc/launchapp?-attach=true&amp;-s=226TCSession&amp;-o=muFA3qBf47MsRA" xr:uid="{00000000-0004-0000-0700-0000CA070000}"/>
    <hyperlink ref="B1998" r:id="rId1996" display="http://tcweb.vinfast.vn/tc/launchapp?-attach=true&amp;-s=226TCSession&amp;-o=I4MA0fV447MsRA" xr:uid="{00000000-0004-0000-0700-0000CB070000}"/>
    <hyperlink ref="B1999" r:id="rId1997" display="http://tcweb.vinfast.vn/tc/launchapp?-attach=true&amp;-s=226TCSession&amp;-o=sWNAYUlB47MsRA" xr:uid="{00000000-0004-0000-0700-0000CC070000}"/>
    <hyperlink ref="B2000" r:id="rId1998" display="http://tcweb.vinfast.vn/tc/launchapp?-attach=true&amp;-s=226TCSession&amp;-o=muFA3qBf47MsRA" xr:uid="{00000000-0004-0000-0700-0000CD070000}"/>
    <hyperlink ref="B2001" r:id="rId1999" display="http://tcweb.vinfast.vn/tc/launchapp?-attach=true&amp;-s=226TCSession&amp;-o=I4MA0fV447MsRA" xr:uid="{00000000-0004-0000-0700-0000CE070000}"/>
    <hyperlink ref="B2002" r:id="rId2000" display="http://tcweb.vinfast.vn/tc/launchapp?-attach=true&amp;-s=226TCSession&amp;-o=sWNAYUlB47MsRA" xr:uid="{00000000-0004-0000-0700-0000CF070000}"/>
    <hyperlink ref="B2003" r:id="rId2001" display="http://tcweb.vinfast.vn/tc/launchapp?-attach=true&amp;-s=226TCSession&amp;-o=$JCAoUkZ47MsRA" xr:uid="{00000000-0004-0000-0700-0000D0070000}"/>
    <hyperlink ref="B2004" r:id="rId2002" display="http://tcweb.vinfast.vn/tc/launchapp?-attach=true&amp;-s=226TCSession&amp;-o=bfEAoMdo47MsRA" xr:uid="{00000000-0004-0000-0700-0000D1070000}"/>
    <hyperlink ref="B2005" r:id="rId2003" display="http://tcweb.vinfast.vn/tc/launchapp?-attach=true&amp;-s=226TCSession&amp;-o=MtEA3mv_47MsRA" xr:uid="{00000000-0004-0000-0700-0000D2070000}"/>
    <hyperlink ref="B2006" r:id="rId2004" display="http://tcweb.vinfast.vn/tc/launchapp?-attach=true&amp;-s=226TCSession&amp;-o=EaAAkyye47MsRA" xr:uid="{00000000-0004-0000-0700-0000D3070000}"/>
    <hyperlink ref="B2007" r:id="rId2005" display="http://tcweb.vinfast.vn/tc/launchapp?-attach=true&amp;-s=226TCSession&amp;-o=VMCAkyye47MsRA" xr:uid="{00000000-0004-0000-0700-0000D4070000}"/>
    <hyperlink ref="B2008" r:id="rId2006" display="http://tcweb.vinfast.vn/tc/launchapp?-attach=true&amp;-s=226TCSession&amp;-o=VZLAYcvm47MsRA" xr:uid="{00000000-0004-0000-0700-0000D5070000}"/>
    <hyperlink ref="B2009" r:id="rId2007" display="http://tcweb.vinfast.vn/tc/launchapp?-attach=true&amp;-s=226TCSession&amp;-o=CMBAl$XD47MsRA" xr:uid="{00000000-0004-0000-0700-0000D6070000}"/>
    <hyperlink ref="B2010" r:id="rId2008" display="http://tcweb.vinfast.vn/tc/launchapp?-attach=true&amp;-s=226TCSession&amp;-o=TiGA1rCK47MsRA" xr:uid="{00000000-0004-0000-0700-0000D7070000}"/>
    <hyperlink ref="B2011" r:id="rId2009" display="http://tcweb.vinfast.vn/tc/launchapp?-attach=true&amp;-s=226TCSession&amp;-o=H5HA0fV447MsRA" xr:uid="{00000000-0004-0000-0700-0000D8070000}"/>
    <hyperlink ref="B2012" r:id="rId2010" display="http://tcweb.vinfast.vn/tc/launchapp?-attach=true&amp;-s=226TCSession&amp;-o=CMBAl$XD47MsRA" xr:uid="{00000000-0004-0000-0700-0000D9070000}"/>
    <hyperlink ref="B2013" r:id="rId2011" display="http://tcweb.vinfast.vn/tc/launchapp?-attach=true&amp;-s=226TCSession&amp;-o=TiGA1rCK47MsRA" xr:uid="{00000000-0004-0000-0700-0000DA070000}"/>
    <hyperlink ref="B2014" r:id="rId2012" display="http://tcweb.vinfast.vn/tc/launchapp?-attach=true&amp;-s=226TCSession&amp;-o=H5HA0fV447MsRA" xr:uid="{00000000-0004-0000-0700-0000DB070000}"/>
    <hyperlink ref="B2015" r:id="rId2013" display="http://tcweb.vinfast.vn/tc/launchapp?-attach=true&amp;-s=226TCSession&amp;-o=CMBAl$XD47MsRA" xr:uid="{00000000-0004-0000-0700-0000DC070000}"/>
    <hyperlink ref="B2016" r:id="rId2014" display="http://tcweb.vinfast.vn/tc/launchapp?-attach=true&amp;-s=226TCSession&amp;-o=TiGA1rCK47MsRA" xr:uid="{00000000-0004-0000-0700-0000DD070000}"/>
    <hyperlink ref="B2017" r:id="rId2015" display="http://tcweb.vinfast.vn/tc/launchapp?-attach=true&amp;-s=226TCSession&amp;-o=H5HA0fV447MsRA" xr:uid="{00000000-0004-0000-0700-0000DE070000}"/>
    <hyperlink ref="B2018" r:id="rId2016" display="http://tcweb.vinfast.vn/tc/launchapp?-attach=true&amp;-s=226TCSession&amp;-o=CMBAl$XD47MsRA" xr:uid="{00000000-0004-0000-0700-0000DF070000}"/>
    <hyperlink ref="B2019" r:id="rId2017" display="http://tcweb.vinfast.vn/tc/launchapp?-attach=true&amp;-s=226TCSession&amp;-o=TiGA1rCK47MsRA" xr:uid="{00000000-0004-0000-0700-0000E0070000}"/>
    <hyperlink ref="B2020" r:id="rId2018" display="http://tcweb.vinfast.vn/tc/launchapp?-attach=true&amp;-s=226TCSession&amp;-o=H5HA0fV447MsRA" xr:uid="{00000000-0004-0000-0700-0000E1070000}"/>
    <hyperlink ref="B2021" r:id="rId2019" display="http://tcweb.vinfast.vn/tc/launchapp?-attach=true&amp;-s=226TCSession&amp;-o=CMBAl$XD47MsRA" xr:uid="{00000000-0004-0000-0700-0000E2070000}"/>
    <hyperlink ref="B2022" r:id="rId2020" display="http://tcweb.vinfast.vn/tc/launchapp?-attach=true&amp;-s=226TCSession&amp;-o=TiGA1rCK47MsRA" xr:uid="{00000000-0004-0000-0700-0000E3070000}"/>
    <hyperlink ref="B2023" r:id="rId2021" display="http://tcweb.vinfast.vn/tc/launchapp?-attach=true&amp;-s=226TCSession&amp;-o=H5HA0fV447MsRA" xr:uid="{00000000-0004-0000-0700-0000E4070000}"/>
    <hyperlink ref="B2024" r:id="rId2022" display="http://tcweb.vinfast.vn/tc/launchapp?-attach=true&amp;-s=226TCSession&amp;-o=CMBAl$XD47MsRA" xr:uid="{00000000-0004-0000-0700-0000E5070000}"/>
    <hyperlink ref="B2025" r:id="rId2023" display="http://tcweb.vinfast.vn/tc/launchapp?-attach=true&amp;-s=226TCSession&amp;-o=TiGA1rCK47MsRA" xr:uid="{00000000-0004-0000-0700-0000E6070000}"/>
    <hyperlink ref="B2026" r:id="rId2024" display="http://tcweb.vinfast.vn/tc/launchapp?-attach=true&amp;-s=226TCSession&amp;-o=H5HA0fV447MsRA" xr:uid="{00000000-0004-0000-0700-0000E7070000}"/>
    <hyperlink ref="B2027" r:id="rId2025" display="http://tcweb.vinfast.vn/tc/launchapp?-attach=true&amp;-s=226TCSession&amp;-o=wJJAYlqt47MsRA" xr:uid="{00000000-0004-0000-0700-0000E8070000}"/>
    <hyperlink ref="B2028" r:id="rId2026" display="http://tcweb.vinfast.vn/tc/launchapp?-attach=true&amp;-s=226TCSession&amp;-o=43EAYlz047MsRA" xr:uid="{00000000-0004-0000-0700-0000E9070000}"/>
    <hyperlink ref="B2029" r:id="rId2027" display="http://tcweb.vinfast.vn/tc/launchapp?-attach=true&amp;-s=226TCSession&amp;-o=l7EAIkA$47MsRA" xr:uid="{00000000-0004-0000-0700-0000EA070000}"/>
    <hyperlink ref="B2030" r:id="rId2028" display="http://tcweb.vinfast.vn/tc/launchapp?-attach=true&amp;-s=226TCSession&amp;-o=3SGAUr7747MsRA" xr:uid="{00000000-0004-0000-0700-0000EB070000}"/>
    <hyperlink ref="B2031" r:id="rId2029" display="http://tcweb.vinfast.vn/tc/launchapp?-attach=true&amp;-s=226TCSession&amp;-o=3SGAUr7747MsRA" xr:uid="{00000000-0004-0000-0700-0000EC070000}"/>
    <hyperlink ref="B2032" r:id="rId2030" display="http://tcweb.vinfast.vn/tc/launchapp?-attach=true&amp;-s=226TCSession&amp;-o=3SGAUr7747MsRA" xr:uid="{00000000-0004-0000-0700-0000ED070000}"/>
    <hyperlink ref="B2033" r:id="rId2031" display="http://tcweb.vinfast.vn/tc/launchapp?-attach=true&amp;-s=226TCSession&amp;-o=3SGAUr7747MsRA" xr:uid="{00000000-0004-0000-0700-0000EE070000}"/>
    <hyperlink ref="B2034" r:id="rId2032" display="http://tcweb.vinfast.vn/tc/launchapp?-attach=true&amp;-s=226TCSession&amp;-o=M$NAoUiM47MsRA" xr:uid="{00000000-0004-0000-0700-0000EF070000}"/>
    <hyperlink ref="B2035" r:id="rId2033" display="http://tcweb.vinfast.vn/tc/launchapp?-attach=true&amp;-s=226TCSession&amp;-o=TgPAYlqt47MsRA" xr:uid="{00000000-0004-0000-0700-0000F0070000}"/>
    <hyperlink ref="B2036" r:id="rId2034" display="http://tcweb.vinfast.vn/tc/launchapp?-attach=true&amp;-s=226TCSession&amp;-o=7ELAI4Ry47MsRA" xr:uid="{00000000-0004-0000-0700-0000F1070000}"/>
    <hyperlink ref="B2037" r:id="rId2035" display="http://tcweb.vinfast.vn/tc/launchapp?-attach=true&amp;-s=226TCSession&amp;-o=ybGAFsXT47MsRA" xr:uid="{00000000-0004-0000-0700-0000F2070000}"/>
    <hyperlink ref="B2038" r:id="rId2036" display="http://tcweb.vinfast.vn/tc/launchapp?-attach=true&amp;-s=226TCSession&amp;-o=ybGAFsXT47MsRA" xr:uid="{00000000-0004-0000-0700-0000F3070000}"/>
    <hyperlink ref="B2039" r:id="rId2037" display="http://tcweb.vinfast.vn/tc/launchapp?-attach=true&amp;-s=226TCSession&amp;-o=N2NAX6By47MsRA" xr:uid="{00000000-0004-0000-0700-0000F4070000}"/>
    <hyperlink ref="B2040" r:id="rId2038" display="http://tcweb.vinfast.vn/tc/launchapp?-attach=true&amp;-s=226TCSession&amp;-o=3WIA40Mj47MsRA" xr:uid="{00000000-0004-0000-0700-0000F5070000}"/>
    <hyperlink ref="B2041" r:id="rId2039" display="http://tcweb.vinfast.vn/tc/launchapp?-attach=true&amp;-s=226TCSession&amp;-o=05KAYcvm47MsRA" xr:uid="{00000000-0004-0000-0700-0000F6070000}"/>
    <hyperlink ref="B2042" r:id="rId2040" display="http://tcweb.vinfast.vn/tc/launchapp?-attach=true&amp;-s=226TCSession&amp;-o=SMIAYlqt47MsRA" xr:uid="{00000000-0004-0000-0700-0000F7070000}"/>
    <hyperlink ref="B2043" r:id="rId2041" display="http://tcweb.vinfast.vn/tc/launchapp?-attach=true&amp;-s=226TCSession&amp;-o=iaAAIeij47MsRA" xr:uid="{00000000-0004-0000-0700-0000F8070000}"/>
    <hyperlink ref="B2044" r:id="rId2042" display="http://tcweb.vinfast.vn/tc/launchapp?-attach=true&amp;-s=226TCSession&amp;-o=3SGAUr7747MsRA" xr:uid="{00000000-0004-0000-0700-0000F9070000}"/>
    <hyperlink ref="B2045" r:id="rId2043" display="http://tcweb.vinfast.vn/tc/launchapp?-attach=true&amp;-s=226TCSession&amp;-o=3SGAUr7747MsRA" xr:uid="{00000000-0004-0000-0700-0000FA070000}"/>
    <hyperlink ref="B2046" r:id="rId2044" display="http://tcweb.vinfast.vn/tc/launchapp?-attach=true&amp;-s=226TCSession&amp;-o=zhLAUrMQ47MsRA" xr:uid="{00000000-0004-0000-0700-0000FB070000}"/>
    <hyperlink ref="B2047" r:id="rId2045" display="http://tcweb.vinfast.vn/tc/launchapp?-attach=true&amp;-s=226TCSession&amp;-o=bpOAIfke47MsRA" xr:uid="{00000000-0004-0000-0700-0000FC070000}"/>
    <hyperlink ref="B2048" r:id="rId2046" display="http://tcweb.vinfast.vn/tc/launchapp?-attach=true&amp;-s=226TCSession&amp;-o=7RAAoQ_x47MsRA" xr:uid="{00000000-0004-0000-0700-0000FD070000}"/>
    <hyperlink ref="B2049" r:id="rId2047" display="http://tcweb.vinfast.vn/tc/launchapp?-attach=true&amp;-s=226TCSession&amp;-o=_AHA4SJS47MsRA" xr:uid="{00000000-0004-0000-0700-0000FE070000}"/>
    <hyperlink ref="B2050" r:id="rId2048" display="http://tcweb.vinfast.vn/tc/launchapp?-attach=true&amp;-s=226TCSession&amp;-o=9rJA4SJS47MsRA" xr:uid="{00000000-0004-0000-0700-0000FF070000}"/>
    <hyperlink ref="B2051" r:id="rId2049" display="http://tcweb.vinfast.vn/tc/launchapp?-attach=true&amp;-s=226TCSession&amp;-o=CtOAUrc847MsRA" xr:uid="{00000000-0004-0000-0700-000000080000}"/>
    <hyperlink ref="B2052" r:id="rId2050" display="http://tcweb.vinfast.vn/tc/launchapp?-attach=true&amp;-s=226TCSession&amp;-o=CtOAUrc847MsRA" xr:uid="{00000000-0004-0000-0700-000001080000}"/>
    <hyperlink ref="B2053" r:id="rId2051" display="http://tcweb.vinfast.vn/tc/launchapp?-attach=true&amp;-s=226TCSession&amp;-o=f7KA4ZX947MsRA" xr:uid="{00000000-0004-0000-0700-000002080000}"/>
    <hyperlink ref="B2054" r:id="rId2052" display="http://tcweb.vinfast.vn/tc/launchapp?-attach=true&amp;-s=226TCSession&amp;-o=O7PAIwfc47MsRA" xr:uid="{00000000-0004-0000-0700-000003080000}"/>
    <hyperlink ref="B2055" r:id="rId2053" display="http://tcweb.vinfast.vn/tc/launchapp?-attach=true&amp;-s=226TCSession&amp;-o=ikLAjA4847MsRA" xr:uid="{00000000-0004-0000-0700-000004080000}"/>
    <hyperlink ref="B2056" r:id="rId2054" display="http://tcweb.vinfast.vn/tc/launchapp?-attach=true&amp;-s=226TCSession&amp;-o=8NAAX6By47MsRA" xr:uid="{00000000-0004-0000-0700-000005080000}"/>
    <hyperlink ref="B2057" r:id="rId2055" display="http://tcweb.vinfast.vn/tc/launchapp?-attach=true&amp;-s=226TCSession&amp;-o=PwCAI8vx47MsRA" xr:uid="{00000000-0004-0000-0700-000006080000}"/>
    <hyperlink ref="B2058" r:id="rId2056" display="http://tcweb.vinfast.vn/tc/launchapp?-attach=true&amp;-s=226TCSession&amp;-o=CtOAUrc847MsRA" xr:uid="{00000000-0004-0000-0700-000007080000}"/>
    <hyperlink ref="B2059" r:id="rId2057" display="http://tcweb.vinfast.vn/tc/launchapp?-attach=true&amp;-s=226TCSession&amp;-o=kPPAYlqt47MsRA" xr:uid="{00000000-0004-0000-0700-000008080000}"/>
    <hyperlink ref="B2060" r:id="rId2058" display="http://tcweb.vinfast.vn/tc/launchapp?-attach=true&amp;-s=226TCSession&amp;-o=$EAAX6By47MsRA" xr:uid="{00000000-0004-0000-0700-000009080000}"/>
    <hyperlink ref="B2061" r:id="rId2059" display="http://tcweb.vinfast.vn/tc/launchapp?-attach=true&amp;-s=226TCSession&amp;-o=jRBAGPNl47MsRA" xr:uid="{00000000-0004-0000-0700-00000A080000}"/>
    <hyperlink ref="B2062" r:id="rId2060" display="http://tcweb.vinfast.vn/tc/launchapp?-attach=true&amp;-s=226TCSession&amp;-o=VpGA4WPY47MsRA" xr:uid="{00000000-0004-0000-0700-00000B080000}"/>
    <hyperlink ref="B2063" r:id="rId2061" display="http://tcweb.vinfast.vn/tc/launchapp?-attach=true&amp;-s=226TCSession&amp;-o=Q1IA3qBf47MsRA" xr:uid="{00000000-0004-0000-0700-00000C080000}"/>
    <hyperlink ref="B2064" r:id="rId2062" display="http://tcweb.vinfast.vn/tc/launchapp?-attach=true&amp;-s=226TCSession&amp;-o=EaAAkyye47MsRA" xr:uid="{00000000-0004-0000-0700-00000D080000}"/>
    <hyperlink ref="B2065" r:id="rId2063" display="http://tcweb.vinfast.vn/tc/launchapp?-attach=true&amp;-s=226TCSession&amp;-o=VMCAkyye47MsRA" xr:uid="{00000000-0004-0000-0700-00000E080000}"/>
    <hyperlink ref="B2066" r:id="rId2064" display="http://tcweb.vinfast.vn/tc/launchapp?-attach=true&amp;-s=226TCSession&amp;-o=kQAAYcvm47MsRA" xr:uid="{00000000-0004-0000-0700-00000F080000}"/>
    <hyperlink ref="B2067" r:id="rId2065" display="http://tcweb.vinfast.vn/tc/launchapp?-attach=true&amp;-s=226TCSession&amp;-o=CMBAl$XD47MsRA" xr:uid="{00000000-0004-0000-0700-000010080000}"/>
    <hyperlink ref="B2068" r:id="rId2066" display="http://tcweb.vinfast.vn/tc/launchapp?-attach=true&amp;-s=226TCSession&amp;-o=TiGA1rCK47MsRA" xr:uid="{00000000-0004-0000-0700-000011080000}"/>
    <hyperlink ref="B2069" r:id="rId2067" display="http://tcweb.vinfast.vn/tc/launchapp?-attach=true&amp;-s=226TCSession&amp;-o=H5HA0fV447MsRA" xr:uid="{00000000-0004-0000-0700-000012080000}"/>
    <hyperlink ref="B2070" r:id="rId2068" display="http://tcweb.vinfast.vn/tc/launchapp?-attach=true&amp;-s=226TCSession&amp;-o=CMBAl$XD47MsRA" xr:uid="{00000000-0004-0000-0700-000013080000}"/>
    <hyperlink ref="B2071" r:id="rId2069" display="http://tcweb.vinfast.vn/tc/launchapp?-attach=true&amp;-s=226TCSession&amp;-o=TiGA1rCK47MsRA" xr:uid="{00000000-0004-0000-0700-000014080000}"/>
    <hyperlink ref="B2072" r:id="rId2070" display="http://tcweb.vinfast.vn/tc/launchapp?-attach=true&amp;-s=226TCSession&amp;-o=H5HA0fV447MsRA" xr:uid="{00000000-0004-0000-0700-000015080000}"/>
    <hyperlink ref="B2073" r:id="rId2071" display="http://tcweb.vinfast.vn/tc/launchapp?-attach=true&amp;-s=226TCSession&amp;-o=CMBAl$XD47MsRA" xr:uid="{00000000-0004-0000-0700-000016080000}"/>
    <hyperlink ref="B2074" r:id="rId2072" display="http://tcweb.vinfast.vn/tc/launchapp?-attach=true&amp;-s=226TCSession&amp;-o=TiGA1rCK47MsRA" xr:uid="{00000000-0004-0000-0700-000017080000}"/>
    <hyperlink ref="B2075" r:id="rId2073" display="http://tcweb.vinfast.vn/tc/launchapp?-attach=true&amp;-s=226TCSession&amp;-o=H5HA0fV447MsRA" xr:uid="{00000000-0004-0000-0700-000018080000}"/>
    <hyperlink ref="B2076" r:id="rId2074" display="http://tcweb.vinfast.vn/tc/launchapp?-attach=true&amp;-s=226TCSession&amp;-o=CMBAl$XD47MsRA" xr:uid="{00000000-0004-0000-0700-000019080000}"/>
    <hyperlink ref="B2077" r:id="rId2075" display="http://tcweb.vinfast.vn/tc/launchapp?-attach=true&amp;-s=226TCSession&amp;-o=TiGA1rCK47MsRA" xr:uid="{00000000-0004-0000-0700-00001A080000}"/>
    <hyperlink ref="B2078" r:id="rId2076" display="http://tcweb.vinfast.vn/tc/launchapp?-attach=true&amp;-s=226TCSession&amp;-o=H5HA0fV447MsRA" xr:uid="{00000000-0004-0000-0700-00001B080000}"/>
    <hyperlink ref="B2079" r:id="rId2077" display="http://tcweb.vinfast.vn/tc/launchapp?-attach=true&amp;-s=226TCSession&amp;-o=CMBAl$XD47MsRA" xr:uid="{00000000-0004-0000-0700-00001C080000}"/>
    <hyperlink ref="B2080" r:id="rId2078" display="http://tcweb.vinfast.vn/tc/launchapp?-attach=true&amp;-s=226TCSession&amp;-o=TiGA1rCK47MsRA" xr:uid="{00000000-0004-0000-0700-00001D080000}"/>
    <hyperlink ref="B2081" r:id="rId2079" display="http://tcweb.vinfast.vn/tc/launchapp?-attach=true&amp;-s=226TCSession&amp;-o=H5HA0fV447MsRA" xr:uid="{00000000-0004-0000-0700-00001E080000}"/>
    <hyperlink ref="B2082" r:id="rId2080" display="http://tcweb.vinfast.vn/tc/launchapp?-attach=true&amp;-s=226TCSession&amp;-o=CMBAl$XD47MsRA" xr:uid="{00000000-0004-0000-0700-00001F080000}"/>
    <hyperlink ref="B2083" r:id="rId2081" display="http://tcweb.vinfast.vn/tc/launchapp?-attach=true&amp;-s=226TCSession&amp;-o=TiGA1rCK47MsRA" xr:uid="{00000000-0004-0000-0700-000020080000}"/>
    <hyperlink ref="B2084" r:id="rId2082" display="http://tcweb.vinfast.vn/tc/launchapp?-attach=true&amp;-s=226TCSession&amp;-o=H5HA0fV447MsRA" xr:uid="{00000000-0004-0000-0700-000021080000}"/>
    <hyperlink ref="B2085" r:id="rId2083" display="http://tcweb.vinfast.vn/tc/launchapp?-attach=true&amp;-s=226TCSession&amp;-o=XuAAYlqt47MsRA" xr:uid="{00000000-0004-0000-0700-000022080000}"/>
    <hyperlink ref="B2086" r:id="rId2084" display="http://tcweb.vinfast.vn/tc/launchapp?-attach=true&amp;-s=226TCSession&amp;-o=YTPAYlz047MsRA" xr:uid="{00000000-0004-0000-0700-000023080000}"/>
    <hyperlink ref="B2087" r:id="rId2085" display="http://tcweb.vinfast.vn/tc/launchapp?-attach=true&amp;-s=226TCSession&amp;-o=FbMAIkA$47MsRA" xr:uid="{00000000-0004-0000-0700-000024080000}"/>
    <hyperlink ref="B2088" r:id="rId2086" display="http://tcweb.vinfast.vn/tc/launchapp?-attach=true&amp;-s=226TCSession&amp;-o=3SGAUr7747MsRA" xr:uid="{00000000-0004-0000-0700-000025080000}"/>
    <hyperlink ref="B2089" r:id="rId2087" display="http://tcweb.vinfast.vn/tc/launchapp?-attach=true&amp;-s=226TCSession&amp;-o=3SGAUr7747MsRA" xr:uid="{00000000-0004-0000-0700-000026080000}"/>
    <hyperlink ref="B2090" r:id="rId2088" display="http://tcweb.vinfast.vn/tc/launchapp?-attach=true&amp;-s=226TCSession&amp;-o=3SGAUr7747MsRA" xr:uid="{00000000-0004-0000-0700-000027080000}"/>
    <hyperlink ref="B2091" r:id="rId2089" display="http://tcweb.vinfast.vn/tc/launchapp?-attach=true&amp;-s=226TCSession&amp;-o=3SGAUr7747MsRA" xr:uid="{00000000-0004-0000-0700-000028080000}"/>
    <hyperlink ref="B2092" r:id="rId2090" display="http://tcweb.vinfast.vn/tc/launchapp?-attach=true&amp;-s=226TCSession&amp;-o=ueMAInn647MsRA" xr:uid="{00000000-0004-0000-0700-000029080000}"/>
    <hyperlink ref="B2093" r:id="rId2091" display="http://tcweb.vinfast.vn/tc/launchapp?-attach=true&amp;-s=226TCSession&amp;-o=OEPAYtAO47MsRA" xr:uid="{00000000-0004-0000-0700-00002A080000}"/>
    <hyperlink ref="B2094" r:id="rId2092" display="http://tcweb.vinfast.vn/tc/launchapp?-attach=true&amp;-s=226TCSession&amp;-o=R2BAYM9w47MsRA" xr:uid="{00000000-0004-0000-0700-00002B080000}"/>
    <hyperlink ref="B2095" r:id="rId2093" display="http://tcweb.vinfast.vn/tc/launchapp?-attach=true&amp;-s=226TCSession&amp;-o=ybGAFsXT47MsRA" xr:uid="{00000000-0004-0000-0700-00002C080000}"/>
    <hyperlink ref="B2096" r:id="rId2094" display="http://tcweb.vinfast.vn/tc/launchapp?-attach=true&amp;-s=226TCSession&amp;-o=ybGAFsXT47MsRA" xr:uid="{00000000-0004-0000-0700-00002D080000}"/>
    <hyperlink ref="B2097" r:id="rId2095" display="http://tcweb.vinfast.vn/tc/launchapp?-attach=true&amp;-s=226TCSession&amp;-o=8cMA4K_847MsRA" xr:uid="{00000000-0004-0000-0700-00002E080000}"/>
    <hyperlink ref="B2098" r:id="rId2096" display="http://tcweb.vinfast.vn/tc/launchapp?-attach=true&amp;-s=226TCSession&amp;-o=PwOAUrMc47MsRA" xr:uid="{00000000-0004-0000-0700-00002F080000}"/>
    <hyperlink ref="B2099" r:id="rId2097" display="http://tcweb.vinfast.vn/tc/launchapp?-attach=true&amp;-s=226TCSession&amp;-o=XLGA40Mj47MsRA" xr:uid="{00000000-0004-0000-0700-000030080000}"/>
    <hyperlink ref="B2100" r:id="rId2098" display="http://tcweb.vinfast.vn/tc/launchapp?-attach=true&amp;-s=226TCSession&amp;-o=FhLAIkA$47MsRA" xr:uid="{00000000-0004-0000-0700-000031080000}"/>
    <hyperlink ref="B2101" r:id="rId2099" display="http://tcweb.vinfast.vn/tc/launchapp?-attach=true&amp;-s=226TCSession&amp;-o=doEAYtAO47MsRA" xr:uid="{00000000-0004-0000-0700-000032080000}"/>
    <hyperlink ref="B2102" r:id="rId2100" display="http://tcweb.vinfast.vn/tc/launchapp?-attach=true&amp;-s=226TCSession&amp;-o=y7NAIeij47MsRA" xr:uid="{00000000-0004-0000-0700-000033080000}"/>
    <hyperlink ref="B2103" r:id="rId2101" display="http://tcweb.vinfast.vn/tc/launchapp?-attach=true&amp;-s=226TCSession&amp;-o=rZJAIfke47MsRA" xr:uid="{00000000-0004-0000-0700-000034080000}"/>
    <hyperlink ref="B2104" r:id="rId2102" display="http://tcweb.vinfast.vn/tc/launchapp?-attach=true&amp;-s=226TCSession&amp;-o=W3NA0fV447MsRA" xr:uid="{00000000-0004-0000-0700-000035080000}"/>
    <hyperlink ref="B2105" r:id="rId2103" display="http://tcweb.vinfast.vn/tc/launchapp?-attach=true&amp;-s=226TCSession&amp;-o=W3NA0fV447MsRA" xr:uid="{00000000-0004-0000-0700-000036080000}"/>
    <hyperlink ref="B2106" r:id="rId2104" display="http://tcweb.vinfast.vn/tc/launchapp?-attach=true&amp;-s=226TCSession&amp;-o=3SGAUr7747MsRA" xr:uid="{00000000-0004-0000-0700-000037080000}"/>
    <hyperlink ref="B2107" r:id="rId2105" display="http://tcweb.vinfast.vn/tc/launchapp?-attach=true&amp;-s=226TCSession&amp;-o=3SGAUr7747MsRA" xr:uid="{00000000-0004-0000-0700-000038080000}"/>
    <hyperlink ref="B2108" r:id="rId2106" display="http://tcweb.vinfast.vn/tc/launchapp?-attach=true&amp;-s=226TCSession&amp;-o=ONKA4SJS47MsRA" xr:uid="{00000000-0004-0000-0700-000039080000}"/>
    <hyperlink ref="B2109" r:id="rId2107" display="http://tcweb.vinfast.vn/tc/launchapp?-attach=true&amp;-s=226TCSession&amp;-o=e0LA4SJS47MsRA" xr:uid="{00000000-0004-0000-0700-00003A080000}"/>
    <hyperlink ref="B2110" r:id="rId2108" display="http://tcweb.vinfast.vn/tc/launchapp?-attach=true&amp;-s=226TCSession&amp;-o=CtOAUrc847MsRA" xr:uid="{00000000-0004-0000-0700-00003B080000}"/>
    <hyperlink ref="B2111" r:id="rId2109" display="http://tcweb.vinfast.vn/tc/launchapp?-attach=true&amp;-s=226TCSession&amp;-o=CtOAUrc847MsRA" xr:uid="{00000000-0004-0000-0700-00003C080000}"/>
    <hyperlink ref="B2112" r:id="rId2110" display="http://tcweb.vinfast.vn/tc/launchapp?-attach=true&amp;-s=226TCSession&amp;-o=PlHAYtAO47MsRA" xr:uid="{00000000-0004-0000-0700-00003D080000}"/>
    <hyperlink ref="B2113" r:id="rId2111" display="http://tcweb.vinfast.vn/tc/launchapp?-attach=true&amp;-s=226TCSession&amp;-o=a9NAI4Ry47MsRA" xr:uid="{00000000-0004-0000-0700-00003E080000}"/>
    <hyperlink ref="B2114" r:id="rId2112" display="http://tcweb.vinfast.vn/tc/launchapp?-attach=true&amp;-s=226TCSession&amp;-o=ikLAjA4847MsRA" xr:uid="{00000000-0004-0000-0700-00003F080000}"/>
    <hyperlink ref="B2115" r:id="rId2113" display="http://tcweb.vinfast.vn/tc/launchapp?-attach=true&amp;-s=226TCSession&amp;-o=8HEAX6By47MsRA" xr:uid="{00000000-0004-0000-0700-000040080000}"/>
    <hyperlink ref="B2116" r:id="rId2114" display="http://tcweb.vinfast.vn/tc/launchapp?-attach=true&amp;-s=226TCSession&amp;-o=_OBAI8vx47MsRA" xr:uid="{00000000-0004-0000-0700-000041080000}"/>
    <hyperlink ref="B2117" r:id="rId2115" display="http://tcweb.vinfast.vn/tc/launchapp?-attach=true&amp;-s=226TCSession&amp;-o=BFHAoR1E47MsRA" xr:uid="{00000000-0004-0000-0700-000042080000}"/>
    <hyperlink ref="B2118" r:id="rId2116" display="http://tcweb.vinfast.vn/tc/launchapp?-attach=true&amp;-s=226TCSession&amp;-o=CtOAUrc847MsRA" xr:uid="{00000000-0004-0000-0700-000043080000}"/>
    <hyperlink ref="B2119" r:id="rId2117" display="http://tcweb.vinfast.vn/tc/launchapp?-attach=true&amp;-s=226TCSession&amp;-o=P4PAX6By47MsRA" xr:uid="{00000000-0004-0000-0700-000044080000}"/>
    <hyperlink ref="B2120" r:id="rId2118" display="http://tcweb.vinfast.vn/tc/launchapp?-attach=true&amp;-s=226TCSession&amp;-o=jRBAGPNl47MsRA" xr:uid="{00000000-0004-0000-0700-000045080000}"/>
    <hyperlink ref="B2121" r:id="rId2119" display="http://tcweb.vinfast.vn/tc/launchapp?-attach=true&amp;-s=226TCSession&amp;-o=DPFA4Z8c47MsRA" xr:uid="{00000000-0004-0000-0700-000046080000}"/>
    <hyperlink ref="B2122" r:id="rId2120" display="http://tcweb.vinfast.vn/tc/launchapp?-attach=true&amp;-s=226TCSession&amp;-o=YOOAotiw47MsRA" xr:uid="{00000000-0004-0000-0700-000047080000}"/>
    <hyperlink ref="B2123" r:id="rId2121" display="http://tcweb.vinfast.vn/tc/launchapp?-attach=true&amp;-s=226TCSession&amp;-o=a6IAHTzM47MsRA" xr:uid="{00000000-0004-0000-0700-000048080000}"/>
    <hyperlink ref="B2124" r:id="rId2122" display="http://tcweb.vinfast.vn/tc/launchapp?-attach=true&amp;-s=226TCSession&amp;-o=EyNAoODU47MsRA" xr:uid="{00000000-0004-0000-0700-000049080000}"/>
    <hyperlink ref="B2125" r:id="rId2123" display="http://tcweb.vinfast.vn/tc/launchapp?-attach=true&amp;-s=226TCSession&amp;-o=PfGA3mvW47MsRA" xr:uid="{00000000-0004-0000-0700-00004A080000}"/>
    <hyperlink ref="B2126" r:id="rId2124" display="http://tcweb.vinfast.vn/tc/launchapp?-attach=true&amp;-s=226TCSession&amp;-o=j7OAnbz747MsRA" xr:uid="{00000000-0004-0000-0700-00004B080000}"/>
    <hyperlink ref="B2127" r:id="rId2125" display="http://tcweb.vinfast.vn/tc/launchapp?-attach=true&amp;-s=226TCSession&amp;-o=uDEAnbz747MsRA" xr:uid="{00000000-0004-0000-0700-00004C080000}"/>
    <hyperlink ref="B2128" r:id="rId2126" display="http://tcweb.vinfast.vn/tc/launchapp?-attach=true&amp;-s=226TCSession&amp;-o=72JAotT547MsRA" xr:uid="{00000000-0004-0000-0700-00004D080000}"/>
    <hyperlink ref="B2129" r:id="rId2127" display="http://tcweb.vinfast.vn/tc/launchapp?-attach=true&amp;-s=226TCSession&amp;-o=NOBAYMIN47MsRA" xr:uid="{00000000-0004-0000-0700-00004E080000}"/>
    <hyperlink ref="B2130" r:id="rId2128" display="http://tcweb.vinfast.vn/tc/launchapp?-attach=true&amp;-s=226TCSession&amp;-o=CtOAUrc847MsRA" xr:uid="{00000000-0004-0000-0700-00004F080000}"/>
    <hyperlink ref="B2131" r:id="rId2129" display="http://tcweb.vinfast.vn/tc/launchapp?-attach=true&amp;-s=226TCSession&amp;-o=ruFAXu_R47MsRA" xr:uid="{00000000-0004-0000-0700-000050080000}"/>
    <hyperlink ref="B2132" r:id="rId2130" display="http://tcweb.vinfast.vn/tc/launchapp?-attach=true&amp;-s=226TCSession&amp;-o=zTCAoDoC47MsRA" xr:uid="{00000000-0004-0000-0700-000051080000}"/>
    <hyperlink ref="B2133" r:id="rId2131" display="http://tcweb.vinfast.vn/tc/launchapp?-attach=true&amp;-s=226TCSession&amp;-o=BQEAnbr847MsRA" xr:uid="{00000000-0004-0000-0700-000052080000}"/>
    <hyperlink ref="B2134" r:id="rId2132" display="http://tcweb.vinfast.vn/tc/launchapp?-attach=true&amp;-s=226TCSession&amp;-o=3SGAUr7747MsRA" xr:uid="{00000000-0004-0000-0700-000053080000}"/>
    <hyperlink ref="B2135" r:id="rId2133" display="http://tcweb.vinfast.vn/tc/launchapp?-attach=true&amp;-s=226TCSession&amp;-o=3SGAUr7747MsRA" xr:uid="{00000000-0004-0000-0700-000054080000}"/>
    <hyperlink ref="B2136" r:id="rId2134" display="http://tcweb.vinfast.vn/tc/launchapp?-attach=true&amp;-s=226TCSession&amp;-o=3SGAUr7747MsRA" xr:uid="{00000000-0004-0000-0700-000055080000}"/>
    <hyperlink ref="B2137" r:id="rId2135" display="http://tcweb.vinfast.vn/tc/launchapp?-attach=true&amp;-s=226TCSession&amp;-o=3SGAUr7747MsRA" xr:uid="{00000000-0004-0000-0700-000056080000}"/>
    <hyperlink ref="B2138" r:id="rId2136" display="http://tcweb.vinfast.vn/tc/launchapp?-attach=true&amp;-s=226TCSession&amp;-o=0BLAVSZj47MsRA" xr:uid="{00000000-0004-0000-0700-000057080000}"/>
    <hyperlink ref="B2139" r:id="rId2137" display="http://tcweb.vinfast.vn/tc/launchapp?-attach=true&amp;-s=226TCSession&amp;-o=0BLAVSZj47MsRA" xr:uid="{00000000-0004-0000-0700-000058080000}"/>
    <hyperlink ref="B2140" r:id="rId2138" display="http://tcweb.vinfast.vn/tc/launchapp?-attach=true&amp;-s=226TCSession&amp;-o=zhLAUrMQ47MsRA" xr:uid="{00000000-0004-0000-0700-000059080000}"/>
    <hyperlink ref="B2141" r:id="rId2139" display="http://tcweb.vinfast.vn/tc/launchapp?-attach=true&amp;-s=226TCSession&amp;-o=zhLAUrMQ47MsRA" xr:uid="{00000000-0004-0000-0700-00005A080000}"/>
    <hyperlink ref="B2142" r:id="rId2140" display="http://tcweb.vinfast.vn/tc/launchapp?-attach=true&amp;-s=226TCSession&amp;-o=$5AA3mvW47MsRA" xr:uid="{00000000-0004-0000-0700-00005B080000}"/>
    <hyperlink ref="B2143" r:id="rId2141" display="http://tcweb.vinfast.vn/tc/launchapp?-attach=true&amp;-s=226TCSession&amp;-o=j9HAnbz747MsRA" xr:uid="{00000000-0004-0000-0700-00005C080000}"/>
    <hyperlink ref="B2144" r:id="rId2142" display="http://tcweb.vinfast.vn/tc/launchapp?-attach=true&amp;-s=226TCSession&amp;-o=u5MAnbz747MsRA" xr:uid="{00000000-0004-0000-0700-00005D080000}"/>
    <hyperlink ref="B2145" r:id="rId2143" display="http://tcweb.vinfast.vn/tc/launchapp?-attach=true&amp;-s=226TCSession&amp;-o=AmBAottT47MsRA" xr:uid="{00000000-0004-0000-0700-00005E080000}"/>
    <hyperlink ref="B2146" r:id="rId2144" display="http://tcweb.vinfast.vn/tc/launchapp?-attach=true&amp;-s=226TCSession&amp;-o=NOBAYMIN47MsRA" xr:uid="{00000000-0004-0000-0700-00005F080000}"/>
    <hyperlink ref="B2147" r:id="rId2145" display="http://tcweb.vinfast.vn/tc/launchapp?-attach=true&amp;-s=226TCSession&amp;-o=CtOAUrc847MsRA" xr:uid="{00000000-0004-0000-0700-000060080000}"/>
    <hyperlink ref="B2148" r:id="rId2146" display="http://tcweb.vinfast.vn/tc/launchapp?-attach=true&amp;-s=226TCSession&amp;-o=ruFAXu_R47MsRA" xr:uid="{00000000-0004-0000-0700-000061080000}"/>
    <hyperlink ref="B2149" r:id="rId2147" display="http://tcweb.vinfast.vn/tc/launchapp?-attach=true&amp;-s=226TCSession&amp;-o=e4FA3mvW47MsRA" xr:uid="{00000000-0004-0000-0700-000062080000}"/>
    <hyperlink ref="B2150" r:id="rId2148" display="http://tcweb.vinfast.vn/tc/launchapp?-attach=true&amp;-s=226TCSession&amp;-o=a6GAn1a_47MsRA" xr:uid="{00000000-0004-0000-0700-000063080000}"/>
    <hyperlink ref="B2151" r:id="rId2149" display="http://tcweb.vinfast.vn/tc/launchapp?-attach=true&amp;-s=226TCSession&amp;-o=tKHA0fV447MsRA" xr:uid="{00000000-0004-0000-0700-000064080000}"/>
    <hyperlink ref="B2152" r:id="rId2150" display="http://tcweb.vinfast.vn/tc/launchapp?-attach=true&amp;-s=226TCSession&amp;-o=3SGAUr7747MsRA" xr:uid="{00000000-0004-0000-0700-000065080000}"/>
    <hyperlink ref="B2153" r:id="rId2151" display="http://tcweb.vinfast.vn/tc/launchapp?-attach=true&amp;-s=226TCSession&amp;-o=3SGAUr7747MsRA" xr:uid="{00000000-0004-0000-0700-000066080000}"/>
    <hyperlink ref="B2154" r:id="rId2152" display="http://tcweb.vinfast.vn/tc/launchapp?-attach=true&amp;-s=226TCSession&amp;-o=zhLAUrMQ47MsRA" xr:uid="{00000000-0004-0000-0700-000067080000}"/>
    <hyperlink ref="B2155" r:id="rId2153" display="http://tcweb.vinfast.vn/tc/launchapp?-attach=true&amp;-s=226TCSession&amp;-o=FAGA4OMC47MsRA" xr:uid="{00000000-0004-0000-0700-000068080000}"/>
    <hyperlink ref="B2156" r:id="rId2154" display="http://tcweb.vinfast.vn/tc/launchapp?-attach=true&amp;-s=226TCSession&amp;-o=rPHA0Wew47MsRA" xr:uid="{00000000-0004-0000-0700-000069080000}"/>
    <hyperlink ref="B2157" r:id="rId2155" display="http://tcweb.vinfast.vn/tc/launchapp?-attach=true&amp;-s=226TCSession&amp;-o=swMA0Wew47MsRA" xr:uid="{00000000-0004-0000-0700-00006A080000}"/>
    <hyperlink ref="B2158" r:id="rId2156" display="http://tcweb.vinfast.vn/tc/launchapp?-attach=true&amp;-s=226TCSession&amp;-o=1oEA0fV447MsRA" xr:uid="{00000000-0004-0000-0700-00006B080000}"/>
    <hyperlink ref="B2159" r:id="rId2157" display="http://tcweb.vinfast.vn/tc/launchapp?-attach=true&amp;-s=226TCSession&amp;-o=1oEA0fV447MsRA" xr:uid="{00000000-0004-0000-0700-00006C080000}"/>
    <hyperlink ref="B2160" r:id="rId2158" display="http://tcweb.vinfast.vn/tc/launchapp?-attach=true&amp;-s=226TCSession&amp;-o=lRMAIQnz47MsRA" xr:uid="{00000000-0004-0000-0700-00006D080000}"/>
    <hyperlink ref="B2161" r:id="rId2159" display="http://tcweb.vinfast.vn/tc/launchapp?-attach=true&amp;-s=226TCSession&amp;-o=LeGAo1VJ47MsRA" xr:uid="{00000000-0004-0000-0700-00006E080000}"/>
    <hyperlink ref="B2162" r:id="rId2160" display="http://tcweb.vinfast.vn/tc/launchapp?-attach=true&amp;-s=226TCSession&amp;-o=6iBAmfZj47MsRA" xr:uid="{00000000-0004-0000-0700-00006F080000}"/>
    <hyperlink ref="B2163" r:id="rId2161" display="http://tcweb.vinfast.vn/tc/launchapp?-attach=true&amp;-s=226TCSession&amp;-o=6LDAn1a_47MsRA" xr:uid="{00000000-0004-0000-0700-000070080000}"/>
    <hyperlink ref="B2164" r:id="rId2162" display="http://tcweb.vinfast.vn/tc/launchapp?-attach=true&amp;-s=226TCSession&amp;-o=8hNAo1VJ47MsRA" xr:uid="{00000000-0004-0000-0700-000071080000}"/>
    <hyperlink ref="B2165" r:id="rId2163" display="http://tcweb.vinfast.vn/tc/launchapp?-attach=true&amp;-s=226TCSession&amp;-o=LtFA4yRE47MsRA" xr:uid="{00000000-0004-0000-0700-000072080000}"/>
    <hyperlink ref="B2166" r:id="rId2164" display="http://tcweb.vinfast.vn/tc/launchapp?-attach=true&amp;-s=226TCSession&amp;-o=r3OA4yRE47MsRA" xr:uid="{00000000-0004-0000-0700-000073080000}"/>
    <hyperlink ref="B2167" r:id="rId2165" display="http://tcweb.vinfast.vn/tc/launchapp?-attach=true&amp;-s=226TCSession&amp;-o=dAPAoMPh47MsRA" xr:uid="{00000000-0004-0000-0700-000074080000}"/>
    <hyperlink ref="B2168" r:id="rId2166" display="http://tcweb.vinfast.vn/tc/launchapp?-attach=true&amp;-s=226TCSession&amp;-o=V6BA4OMC47MsRA" xr:uid="{00000000-0004-0000-0700-000075080000}"/>
    <hyperlink ref="B2169" r:id="rId2167" display="http://tcweb.vinfast.vn/tc/launchapp?-attach=true&amp;-s=226TCSession&amp;-o=YBGA3mu847MsRA" xr:uid="{00000000-0004-0000-0700-000076080000}"/>
    <hyperlink ref="B2170" r:id="rId2168" display="http://tcweb.vinfast.vn/tc/launchapp?-attach=true&amp;-s=226TCSession&amp;-o=L5KAUrMA47MsRA" xr:uid="{00000000-0004-0000-0700-000077080000}"/>
    <hyperlink ref="B2171" r:id="rId2169" display="http://tcweb.vinfast.vn/tc/launchapp?-attach=true&amp;-s=226TCSession&amp;-o=utHAo1VJ47MsRA" xr:uid="{00000000-0004-0000-0700-000078080000}"/>
    <hyperlink ref="B2172" r:id="rId2170" display="http://tcweb.vinfast.vn/tc/launchapp?-attach=true&amp;-s=226TCSession&amp;-o=AIBAYM9w47MsRA" xr:uid="{00000000-0004-0000-0700-000079080000}"/>
    <hyperlink ref="B2173" r:id="rId2171" display="http://tcweb.vinfast.vn/tc/launchapp?-attach=true&amp;-s=226TCSession&amp;-o=ikLAjA4847MsRA" xr:uid="{00000000-0004-0000-0700-00007A080000}"/>
    <hyperlink ref="B2174" r:id="rId2172" display="http://tcweb.vinfast.vn/tc/launchapp?-attach=true&amp;-s=226TCSession&amp;-o=rrLAXu_R47MsRA" xr:uid="{00000000-0004-0000-0700-00007B080000}"/>
    <hyperlink ref="B2175" r:id="rId2173" display="http://tcweb.vinfast.vn/tc/launchapp?-attach=true&amp;-s=226TCSession&amp;-o=8QCAoUZo47MsRA" xr:uid="{00000000-0004-0000-0700-00007C080000}"/>
    <hyperlink ref="B2176" r:id="rId2174" display="http://tcweb.vinfast.vn/tc/launchapp?-attach=true&amp;-s=226TCSession&amp;-o=heGAYwRO47MsRA" xr:uid="{00000000-0004-0000-0700-00007D080000}"/>
    <hyperlink ref="B2177" r:id="rId2175" display="http://tcweb.vinfast.vn/tc/launchapp?-attach=true&amp;-s=226TCSession&amp;-o=LuFAoI1X47MsRA" xr:uid="{00000000-0004-0000-0700-00007E080000}"/>
    <hyperlink ref="B2178" r:id="rId2176" display="http://tcweb.vinfast.vn/tc/launchapp?-attach=true&amp;-s=226TCSession&amp;-o=cdOA0Pnr47MsRA" xr:uid="{00000000-0004-0000-0700-00007F080000}"/>
    <hyperlink ref="B2179" r:id="rId2177" display="http://tcweb.vinfast.vn/tc/launchapp?-attach=true&amp;-s=226TCSession&amp;-o=5JOAUrMY47MsRA" xr:uid="{00000000-0004-0000-0700-000080080000}"/>
    <hyperlink ref="B2180" r:id="rId2178" display="http://tcweb.vinfast.vn/tc/launchapp?-attach=true&amp;-s=226TCSession&amp;-o=5JOAUrMY47MsRA" xr:uid="{00000000-0004-0000-0700-000081080000}"/>
    <hyperlink ref="B2181" r:id="rId2179" display="http://tcweb.vinfast.vn/tc/launchapp?-attach=true&amp;-s=226TCSession&amp;-o=5JOAUrMY47MsRA" xr:uid="{00000000-0004-0000-0700-000082080000}"/>
    <hyperlink ref="B2182" r:id="rId2180" display="http://tcweb.vinfast.vn/tc/launchapp?-attach=true&amp;-s=226TCSession&amp;-o=5JOAUrMY47MsRA" xr:uid="{00000000-0004-0000-0700-000083080000}"/>
    <hyperlink ref="B2183" r:id="rId2181" display="http://tcweb.vinfast.vn/tc/launchapp?-attach=true&amp;-s=226TCSession&amp;-o=RgFA0TWC47MsRA" xr:uid="{00000000-0004-0000-0700-000084080000}"/>
    <hyperlink ref="B2184" r:id="rId2182" display="http://tcweb.vinfast.vn/tc/launchapp?-attach=true&amp;-s=226TCSession&amp;-o=CtOAUrc847MsRA" xr:uid="{00000000-0004-0000-0700-000085080000}"/>
    <hyperlink ref="B2185" r:id="rId2183" display="http://tcweb.vinfast.vn/tc/launchapp?-attach=true&amp;-s=226TCSession&amp;-o=CtOAUrc847MsRA" xr:uid="{00000000-0004-0000-0700-000086080000}"/>
    <hyperlink ref="B2186" r:id="rId2184" display="http://tcweb.vinfast.vn/tc/launchapp?-attach=true&amp;-s=226TCSession&amp;-o=CtOAUrc847MsRA" xr:uid="{00000000-0004-0000-0700-000087080000}"/>
    <hyperlink ref="B2187" r:id="rId2185" display="http://tcweb.vinfast.vn/tc/launchapp?-attach=true&amp;-s=226TCSession&amp;-o=3SGAUr7747MsRA" xr:uid="{00000000-0004-0000-0700-000088080000}"/>
    <hyperlink ref="B2188" r:id="rId2186" display="http://tcweb.vinfast.vn/tc/launchapp?-attach=true&amp;-s=226TCSession&amp;-o=3SGAUr7747MsRA" xr:uid="{00000000-0004-0000-0700-000089080000}"/>
    <hyperlink ref="B2189" r:id="rId2187" display="http://tcweb.vinfast.vn/tc/launchapp?-attach=true&amp;-s=226TCSession&amp;-o=VdEAUrMg47MsRA" xr:uid="{00000000-0004-0000-0700-00008A080000}"/>
    <hyperlink ref="B2190" r:id="rId2188" display="http://tcweb.vinfast.vn/tc/launchapp?-attach=true&amp;-s=226TCSession&amp;-o=1YDA0Pnr47MsRA" xr:uid="{00000000-0004-0000-0700-00008B080000}"/>
    <hyperlink ref="B2191" r:id="rId2189" display="http://tcweb.vinfast.vn/tc/launchapp?-attach=true&amp;-s=226TCSession&amp;-o=CtOAUrc847MsRA" xr:uid="{00000000-0004-0000-0700-00008C080000}"/>
    <hyperlink ref="B2192" r:id="rId2190" display="http://tcweb.vinfast.vn/tc/launchapp?-attach=true&amp;-s=226TCSession&amp;-o=CtOAUrc847MsRA" xr:uid="{00000000-0004-0000-0700-00008D080000}"/>
    <hyperlink ref="B2193" r:id="rId2191" display="http://tcweb.vinfast.vn/tc/launchapp?-attach=true&amp;-s=226TCSession&amp;-o=grGA0TWC47MsRA" xr:uid="{00000000-0004-0000-0700-00008E080000}"/>
    <hyperlink ref="B2194" r:id="rId2192" display="http://tcweb.vinfast.vn/tc/launchapp?-attach=true&amp;-s=226TCSession&amp;-o=tyGAUrMA47MsRA" xr:uid="{00000000-0004-0000-0700-00008F080000}"/>
    <hyperlink ref="B2195" r:id="rId2193" display="http://tcweb.vinfast.vn/tc/launchapp?-attach=true&amp;-s=226TCSession&amp;-o=vfJAo1VJ47MsRA" xr:uid="{00000000-0004-0000-0700-000090080000}"/>
    <hyperlink ref="B2196" r:id="rId2194" display="http://tcweb.vinfast.vn/tc/launchapp?-attach=true&amp;-s=226TCSession&amp;-o=3SGAUr7747MsRA" xr:uid="{00000000-0004-0000-0700-000091080000}"/>
    <hyperlink ref="B2197" r:id="rId2195" display="http://tcweb.vinfast.vn/tc/launchapp?-attach=true&amp;-s=226TCSession&amp;-o=C0AAm3x247MsRA" xr:uid="{00000000-0004-0000-0700-000092080000}"/>
    <hyperlink ref="B2198" r:id="rId2196" display="http://tcweb.vinfast.vn/tc/launchapp?-attach=true&amp;-s=226TCSession&amp;-o=RnPAo1dC47MsRA" xr:uid="{00000000-0004-0000-0700-000093080000}"/>
    <hyperlink ref="B2199" r:id="rId2197" display="http://tcweb.vinfast.vn/tc/launchapp?-attach=true&amp;-s=226TCSession&amp;-o=ToHAnrbt47MsRA" xr:uid="{00000000-0004-0000-0700-000094080000}"/>
    <hyperlink ref="B2200" r:id="rId2198" display="http://tcweb.vinfast.vn/tc/launchapp?-attach=true&amp;-s=226TCSession&amp;-o=sREAYl5a47MsRA" xr:uid="{00000000-0004-0000-0700-000095080000}"/>
    <hyperlink ref="B2201" r:id="rId2199" display="http://tcweb.vinfast.vn/tc/launchapp?-attach=true&amp;-s=226TCSession&amp;-o=bVJAYl5a47MsRA" xr:uid="{00000000-0004-0000-0700-000096080000}"/>
    <hyperlink ref="B2202" r:id="rId2200" display="http://tcweb.vinfast.vn/tc/launchapp?-attach=true&amp;-s=226TCSession&amp;-o=tKHA0fV447MsRA" xr:uid="{00000000-0004-0000-0700-000097080000}"/>
    <hyperlink ref="B2203" r:id="rId2201" display="http://tcweb.vinfast.vn/tc/launchapp?-attach=true&amp;-s=226TCSession&amp;-o=3SGAUr7747MsRA" xr:uid="{00000000-0004-0000-0700-000098080000}"/>
    <hyperlink ref="B2204" r:id="rId2202" display="http://tcweb.vinfast.vn/tc/launchapp?-attach=true&amp;-s=226TCSession&amp;-o=3SGAUr7747MsRA" xr:uid="{00000000-0004-0000-0700-000099080000}"/>
    <hyperlink ref="B2205" r:id="rId2203" display="http://tcweb.vinfast.vn/tc/launchapp?-attach=true&amp;-s=226TCSession&amp;-o=3SGAUr7747MsRA" xr:uid="{00000000-0004-0000-0700-00009A080000}"/>
    <hyperlink ref="B2206" r:id="rId2204" display="http://tcweb.vinfast.vn/tc/launchapp?-attach=true&amp;-s=226TCSession&amp;-o=3SGAUr7747MsRA" xr:uid="{00000000-0004-0000-0700-00009B080000}"/>
    <hyperlink ref="B2207" r:id="rId2205" display="http://tcweb.vinfast.vn/tc/launchapp?-attach=true&amp;-s=226TCSession&amp;-o=ITGA3mu847MsRA" xr:uid="{00000000-0004-0000-0700-00009C080000}"/>
    <hyperlink ref="B2208" r:id="rId2206" display="http://tcweb.vinfast.vn/tc/launchapp?-attach=true&amp;-s=226TCSession&amp;-o=4HBA3mu847MsRA" xr:uid="{00000000-0004-0000-0700-00009D080000}"/>
    <hyperlink ref="B2209" r:id="rId2207" display="http://tcweb.vinfast.vn/tc/launchapp?-attach=true&amp;-s=226TCSession&amp;-o=1YDA0Pnr47MsRA" xr:uid="{00000000-0004-0000-0700-00009E080000}"/>
    <hyperlink ref="B2210" r:id="rId2208" display="http://tcweb.vinfast.vn/tc/launchapp?-attach=true&amp;-s=226TCSession&amp;-o=CtOAUrc847MsRA" xr:uid="{00000000-0004-0000-0700-00009F080000}"/>
    <hyperlink ref="B2211" r:id="rId2209" display="http://tcweb.vinfast.vn/tc/launchapp?-attach=true&amp;-s=226TCSession&amp;-o=CtOAUrc847MsRA" xr:uid="{00000000-0004-0000-0700-0000A0080000}"/>
    <hyperlink ref="B2212" r:id="rId2210" display="http://tcweb.vinfast.vn/tc/launchapp?-attach=true&amp;-s=226TCSession&amp;-o=grGA0TWC47MsRA" xr:uid="{00000000-0004-0000-0700-0000A1080000}"/>
    <hyperlink ref="B2213" r:id="rId2211" display="http://tcweb.vinfast.vn/tc/launchapp?-attach=true&amp;-s=226TCSession&amp;-o=KoKAUrra47MsRA" xr:uid="{00000000-0004-0000-0700-0000A2080000}"/>
    <hyperlink ref="B2214" r:id="rId2212" display="http://tcweb.vinfast.vn/tc/launchapp?-attach=true&amp;-s=226TCSession&amp;-o=z0IAUrMA47MsRA" xr:uid="{00000000-0004-0000-0700-0000A3080000}"/>
    <hyperlink ref="B2215" r:id="rId2213" display="http://tcweb.vinfast.vn/tc/launchapp?-attach=true&amp;-s=226TCSession&amp;-o=7AGA3qlE47MsRA" xr:uid="{00000000-0004-0000-0700-0000A4080000}"/>
    <hyperlink ref="B2216" r:id="rId2214" display="http://tcweb.vinfast.vn/tc/launchapp?-attach=true&amp;-s=226TCSession&amp;-o=Z$HAUrMQ47MsRA" xr:uid="{00000000-0004-0000-0700-0000A5080000}"/>
    <hyperlink ref="B2217" r:id="rId2215" display="http://tcweb.vinfast.vn/tc/launchapp?-attach=true&amp;-s=226TCSession&amp;-o=iHEAo1dC47MsRA" xr:uid="{00000000-0004-0000-0700-0000A6080000}"/>
    <hyperlink ref="B2218" r:id="rId2216" display="http://tcweb.vinfast.vn/tc/launchapp?-attach=true&amp;-s=226TCSession&amp;-o=v_LAYMIN47MsRA" xr:uid="{00000000-0004-0000-0700-0000A7080000}"/>
    <hyperlink ref="B2219" r:id="rId2217" display="http://tcweb.vinfast.vn/tc/launchapp?-attach=true&amp;-s=226TCSession&amp;-o=ikLAjA4847MsRA" xr:uid="{00000000-0004-0000-0700-0000A8080000}"/>
    <hyperlink ref="B2220" r:id="rId2218" display="http://tcweb.vinfast.vn/tc/launchapp?-attach=true&amp;-s=226TCSession&amp;-o=7XMAXu_R47MsRA" xr:uid="{00000000-0004-0000-0700-0000A9080000}"/>
    <hyperlink ref="B2221" r:id="rId2219" display="http://tcweb.vinfast.vn/tc/launchapp?-attach=true&amp;-s=226TCSession&amp;-o=FwHA4woN47MsRA" xr:uid="{00000000-0004-0000-0700-0000AA080000}"/>
    <hyperlink ref="B2222" r:id="rId2220" display="http://tcweb.vinfast.vn/tc/launchapp?-attach=true&amp;-s=226TCSession&amp;-o=yoGAYwRO47MsRA" xr:uid="{00000000-0004-0000-0700-0000AB080000}"/>
    <hyperlink ref="B2223" r:id="rId2221" display="http://tcweb.vinfast.vn/tc/launchapp?-attach=true&amp;-s=226TCSession&amp;-o=7uAAoI1X47MsRA" xr:uid="{00000000-0004-0000-0700-0000AC080000}"/>
    <hyperlink ref="B2224" r:id="rId2222" display="http://tcweb.vinfast.vn/tc/launchapp?-attach=true&amp;-s=226TCSession&amp;-o=d0NAo07x47MsRA" xr:uid="{00000000-0004-0000-0700-0000AD080000}"/>
    <hyperlink ref="B2225" r:id="rId2223" display="http://tcweb.vinfast.vn/tc/launchapp?-attach=true&amp;-s=226TCSession&amp;-o=5JOAUrMY47MsRA" xr:uid="{00000000-0004-0000-0700-0000AE080000}"/>
    <hyperlink ref="B2226" r:id="rId2224" display="http://tcweb.vinfast.vn/tc/launchapp?-attach=true&amp;-s=226TCSession&amp;-o=5JOAUrMY47MsRA" xr:uid="{00000000-0004-0000-0700-0000AF080000}"/>
    <hyperlink ref="B2227" r:id="rId2225" display="http://tcweb.vinfast.vn/tc/launchapp?-attach=true&amp;-s=226TCSession&amp;-o=5JOAUrMY47MsRA" xr:uid="{00000000-0004-0000-0700-0000B0080000}"/>
    <hyperlink ref="B2228" r:id="rId2226" display="http://tcweb.vinfast.vn/tc/launchapp?-attach=true&amp;-s=226TCSession&amp;-o=5JOAUrMY47MsRA" xr:uid="{00000000-0004-0000-0700-0000B1080000}"/>
    <hyperlink ref="B2229" r:id="rId2227" display="http://tcweb.vinfast.vn/tc/launchapp?-attach=true&amp;-s=226TCSession&amp;-o=cbNAo07x47MsRA" xr:uid="{00000000-0004-0000-0700-0000B2080000}"/>
    <hyperlink ref="B2230" r:id="rId2228" display="http://tcweb.vinfast.vn/tc/launchapp?-attach=true&amp;-s=226TCSession&amp;-o=CtOAUrc847MsRA" xr:uid="{00000000-0004-0000-0700-0000B3080000}"/>
    <hyperlink ref="B2231" r:id="rId2229" display="http://tcweb.vinfast.vn/tc/launchapp?-attach=true&amp;-s=226TCSession&amp;-o=CtOAUrc847MsRA" xr:uid="{00000000-0004-0000-0700-0000B4080000}"/>
    <hyperlink ref="B2232" r:id="rId2230" display="http://tcweb.vinfast.vn/tc/launchapp?-attach=true&amp;-s=226TCSession&amp;-o=CtOAUrc847MsRA" xr:uid="{00000000-0004-0000-0700-0000B5080000}"/>
    <hyperlink ref="B2233" r:id="rId2231" display="http://tcweb.vinfast.vn/tc/launchapp?-attach=true&amp;-s=226TCSession&amp;-o=0BLAVSZj47MsRA" xr:uid="{00000000-0004-0000-0700-0000B6080000}"/>
    <hyperlink ref="B2234" r:id="rId2232" display="http://tcweb.vinfast.vn/tc/launchapp?-attach=true&amp;-s=226TCSession&amp;-o=0BLAVSZj47MsRA" xr:uid="{00000000-0004-0000-0700-0000B7080000}"/>
    <hyperlink ref="B2235" r:id="rId2233" display="http://tcweb.vinfast.vn/tc/launchapp?-attach=true&amp;-s=226TCSession&amp;-o=3SGAUr7747MsRA" xr:uid="{00000000-0004-0000-0700-0000B8080000}"/>
    <hyperlink ref="B2236" r:id="rId2234" display="http://tcweb.vinfast.vn/tc/launchapp?-attach=true&amp;-s=226TCSession&amp;-o=3SGAUr7747MsRA" xr:uid="{00000000-0004-0000-0700-0000B9080000}"/>
    <hyperlink ref="B2237" r:id="rId2235" display="http://tcweb.vinfast.vn/tc/launchapp?-attach=true&amp;-s=226TCSession&amp;-o=04BAo1dC47MsRA" xr:uid="{00000000-0004-0000-0700-0000BA080000}"/>
    <hyperlink ref="B2238" r:id="rId2236" display="http://tcweb.vinfast.vn/tc/launchapp?-attach=true&amp;-s=226TCSession&amp;-o=FQKAnrbt47MsRA" xr:uid="{00000000-0004-0000-0700-0000BB080000}"/>
    <hyperlink ref="B2239" r:id="rId2237" display="http://tcweb.vinfast.vn/tc/launchapp?-attach=true&amp;-s=226TCSession&amp;-o=C0AAm3x247MsRA" xr:uid="{00000000-0004-0000-0700-0000BC080000}"/>
    <hyperlink ref="B2240" r:id="rId2238" display="http://tcweb.vinfast.vn/tc/launchapp?-attach=true&amp;-s=226TCSession&amp;-o=W$FAo1dC47MsRA" xr:uid="{00000000-0004-0000-0700-0000BD080000}"/>
    <hyperlink ref="B2241" r:id="rId2239" display="http://tcweb.vinfast.vn/tc/launchapp?-attach=true&amp;-s=226TCSession&amp;-o=nOAA3qlE47MsRA" xr:uid="{00000000-0004-0000-0700-0000BE080000}"/>
    <hyperlink ref="B2242" r:id="rId2240" display="http://tcweb.vinfast.vn/tc/launchapp?-attach=true&amp;-s=226TCSession&amp;-o=1GLAnrbt47MsRA" xr:uid="{00000000-0004-0000-0700-0000BF080000}"/>
    <hyperlink ref="B2243" r:id="rId2241" display="http://tcweb.vinfast.vn/tc/launchapp?-attach=true&amp;-s=226TCSession&amp;-o=0BLAVSZj47MsRA" xr:uid="{00000000-0004-0000-0700-0000C0080000}"/>
    <hyperlink ref="B2244" r:id="rId2242" display="http://tcweb.vinfast.vn/tc/launchapp?-attach=true&amp;-s=226TCSession&amp;-o=6IKAo1dC47MsRA" xr:uid="{00000000-0004-0000-0700-0000C1080000}"/>
    <hyperlink ref="B2245" r:id="rId2243" display="http://tcweb.vinfast.vn/tc/launchapp?-attach=true&amp;-s=226TCSession&amp;-o=mZNA4OMC47MsRA" xr:uid="{00000000-0004-0000-0700-0000C2080000}"/>
    <hyperlink ref="B2246" r:id="rId2244" display="http://tcweb.vinfast.vn/tc/launchapp?-attach=true&amp;-s=226TCSession&amp;-o=TpIA4auW47MsRA" xr:uid="{00000000-0004-0000-0700-0000C3080000}"/>
    <hyperlink ref="B2247" r:id="rId2245" display="http://tcweb.vinfast.vn/tc/launchapp?-attach=true&amp;-s=226TCSession&amp;-o=TLGA4auW47MsRA" xr:uid="{00000000-0004-0000-0700-0000C4080000}"/>
    <hyperlink ref="B2248" r:id="rId2246" display="http://tcweb.vinfast.vn/tc/launchapp?-attach=true&amp;-s=226TCSession&amp;-o=6sBAmbdS47MsRA" xr:uid="{00000000-0004-0000-0700-0000C5080000}"/>
    <hyperlink ref="B2249" r:id="rId2247" display="http://tcweb.vinfast.vn/tc/launchapp?-attach=true&amp;-s=226TCSession&amp;-o=6sBAmbdS47MsRA" xr:uid="{00000000-0004-0000-0700-0000C6080000}"/>
    <hyperlink ref="B2250" r:id="rId2248" display="http://tcweb.vinfast.vn/tc/launchapp?-attach=true&amp;-s=226TCSession&amp;-o=q6BA4syR47MsRA" xr:uid="{00000000-0004-0000-0700-0000C7080000}"/>
    <hyperlink ref="B2251" r:id="rId2249" display="http://tcweb.vinfast.vn/tc/launchapp?-attach=true&amp;-s=226TCSession&amp;-o=gjPAoQT447MsRA" xr:uid="{00000000-0004-0000-0700-0000C8080000}"/>
    <hyperlink ref="B2252" r:id="rId2250" display="http://tcweb.vinfast.vn/tc/launchapp?-attach=true&amp;-s=226TCSession&amp;-o=jhHA3rC347MsRA" xr:uid="{00000000-0004-0000-0700-0000C9080000}"/>
    <hyperlink ref="B2253" r:id="rId2251" display="http://tcweb.vinfast.vn/tc/launchapp?-attach=true&amp;-s=226TCSession&amp;-o=CtOAUrc847MsRA" xr:uid="{00000000-0004-0000-0700-0000CA080000}"/>
    <hyperlink ref="B2254" r:id="rId2252" display="http://tcweb.vinfast.vn/tc/launchapp?-attach=true&amp;-s=226TCSession&amp;-o=CtOAUrc847MsRA" xr:uid="{00000000-0004-0000-0700-0000CB080000}"/>
    <hyperlink ref="B2255" r:id="rId2253" display="http://tcweb.vinfast.vn/tc/launchapp?-attach=true&amp;-s=226TCSession&amp;-o=CtOAUrc847MsRA" xr:uid="{00000000-0004-0000-0700-0000CC080000}"/>
    <hyperlink ref="B2256" r:id="rId2254" display="http://tcweb.vinfast.vn/tc/launchapp?-attach=true&amp;-s=226TCSession&amp;-o=CtOAUrc847MsRA" xr:uid="{00000000-0004-0000-0700-0000CD080000}"/>
    <hyperlink ref="B2257" r:id="rId2255" display="http://tcweb.vinfast.vn/tc/launchapp?-attach=true&amp;-s=226TCSession&amp;-o=CtOAUrc847MsRA" xr:uid="{00000000-0004-0000-0700-0000CE080000}"/>
    <hyperlink ref="B2258" r:id="rId2256" display="http://tcweb.vinfast.vn/tc/launchapp?-attach=true&amp;-s=226TCSession&amp;-o=CtOAUrc847MsRA" xr:uid="{00000000-0004-0000-0700-0000CF080000}"/>
    <hyperlink ref="B2259" r:id="rId2257" display="http://tcweb.vinfast.vn/tc/launchapp?-attach=true&amp;-s=226TCSession&amp;-o=CtOAUrc847MsRA" xr:uid="{00000000-0004-0000-0700-0000D0080000}"/>
    <hyperlink ref="B2260" r:id="rId2258" display="http://tcweb.vinfast.vn/tc/launchapp?-attach=true&amp;-s=226TCSession&amp;-o=CtOAUrc847MsRA" xr:uid="{00000000-0004-0000-0700-0000D1080000}"/>
    <hyperlink ref="B2261" r:id="rId2259" display="http://tcweb.vinfast.vn/tc/launchapp?-attach=true&amp;-s=226TCSession&amp;-o=rhOA0bWc47MsRA" xr:uid="{00000000-0004-0000-0700-0000D2080000}"/>
    <hyperlink ref="B2262" r:id="rId2260" display="http://tcweb.vinfast.vn/tc/launchapp?-attach=true&amp;-s=226TCSession&amp;-o=gjPAoQT447MsRA" xr:uid="{00000000-0004-0000-0700-0000D3080000}"/>
    <hyperlink ref="B2263" r:id="rId2261" display="http://tcweb.vinfast.vn/tc/launchapp?-attach=true&amp;-s=226TCSession&amp;-o=jhHA3rC347MsRA" xr:uid="{00000000-0004-0000-0700-0000D4080000}"/>
    <hyperlink ref="B2264" r:id="rId2262" display="http://tcweb.vinfast.vn/tc/launchapp?-attach=true&amp;-s=226TCSession&amp;-o=CtOAUrc847MsRA" xr:uid="{00000000-0004-0000-0700-0000D5080000}"/>
    <hyperlink ref="B2265" r:id="rId2263" display="http://tcweb.vinfast.vn/tc/launchapp?-attach=true&amp;-s=226TCSession&amp;-o=CtOAUrc847MsRA" xr:uid="{00000000-0004-0000-0700-0000D6080000}"/>
    <hyperlink ref="B2266" r:id="rId2264" display="http://tcweb.vinfast.vn/tc/launchapp?-attach=true&amp;-s=226TCSession&amp;-o=CtOAUrc847MsRA" xr:uid="{00000000-0004-0000-0700-0000D7080000}"/>
    <hyperlink ref="B2267" r:id="rId2265" display="http://tcweb.vinfast.vn/tc/launchapp?-attach=true&amp;-s=226TCSession&amp;-o=CtOAUrc847MsRA" xr:uid="{00000000-0004-0000-0700-0000D8080000}"/>
    <hyperlink ref="B2268" r:id="rId2266" display="http://tcweb.vinfast.vn/tc/launchapp?-attach=true&amp;-s=226TCSession&amp;-o=CtOAUrc847MsRA" xr:uid="{00000000-0004-0000-0700-0000D9080000}"/>
    <hyperlink ref="B2269" r:id="rId2267" display="http://tcweb.vinfast.vn/tc/launchapp?-attach=true&amp;-s=226TCSession&amp;-o=CtOAUrc847MsRA" xr:uid="{00000000-0004-0000-0700-0000DA080000}"/>
    <hyperlink ref="B2270" r:id="rId2268" display="http://tcweb.vinfast.vn/tc/launchapp?-attach=true&amp;-s=226TCSession&amp;-o=CtOAUrc847MsRA" xr:uid="{00000000-0004-0000-0700-0000DB080000}"/>
    <hyperlink ref="B2271" r:id="rId2269" display="http://tcweb.vinfast.vn/tc/launchapp?-attach=true&amp;-s=226TCSession&amp;-o=CtOAUrc847MsRA" xr:uid="{00000000-0004-0000-0700-0000DC080000}"/>
    <hyperlink ref="B2272" r:id="rId2270" display="http://tcweb.vinfast.vn/tc/launchapp?-attach=true&amp;-s=226TCSession&amp;-o=rhOA0bWc47MsRA" xr:uid="{00000000-0004-0000-0700-0000DD080000}"/>
    <hyperlink ref="B2273" r:id="rId2271" display="http://tcweb.vinfast.vn/tc/launchapp?-attach=true&amp;-s=226TCSession&amp;-o=DSHA32iu47MsRA" xr:uid="{00000000-0004-0000-0700-0000DE080000}"/>
    <hyperlink ref="B2274" r:id="rId2272" display="http://tcweb.vinfast.vn/tc/launchapp?-attach=true&amp;-s=226TCSession&amp;-o=8RKA3rC347MsRA" xr:uid="{00000000-0004-0000-0700-0000DF080000}"/>
    <hyperlink ref="B2275" r:id="rId2273" display="http://tcweb.vinfast.vn/tc/launchapp?-attach=true&amp;-s=226TCSession&amp;-o=3SGAUr7747MsRA" xr:uid="{00000000-0004-0000-0700-0000E0080000}"/>
    <hyperlink ref="B2276" r:id="rId2274" display="http://tcweb.vinfast.vn/tc/launchapp?-attach=true&amp;-s=226TCSession&amp;-o=3SGAUr7747MsRA" xr:uid="{00000000-0004-0000-0700-0000E1080000}"/>
    <hyperlink ref="B2277" r:id="rId2275" display="http://tcweb.vinfast.vn/tc/launchapp?-attach=true&amp;-s=226TCSession&amp;-o=3SGAUr7747MsRA" xr:uid="{00000000-0004-0000-0700-0000E2080000}"/>
    <hyperlink ref="B2278" r:id="rId2276" display="http://tcweb.vinfast.vn/tc/launchapp?-attach=true&amp;-s=226TCSession&amp;-o=3SGAUr7747MsRA" xr:uid="{00000000-0004-0000-0700-0000E3080000}"/>
    <hyperlink ref="B2279" r:id="rId2277" display="http://tcweb.vinfast.vn/tc/launchapp?-attach=true&amp;-s=226TCSession&amp;-o=3SGAUr7747MsRA" xr:uid="{00000000-0004-0000-0700-0000E4080000}"/>
    <hyperlink ref="B2280" r:id="rId2278" display="http://tcweb.vinfast.vn/tc/launchapp?-attach=true&amp;-s=226TCSession&amp;-o=3SGAUr7747MsRA" xr:uid="{00000000-0004-0000-0700-0000E5080000}"/>
    <hyperlink ref="B2281" r:id="rId2279" display="http://tcweb.vinfast.vn/tc/launchapp?-attach=true&amp;-s=226TCSession&amp;-o=3SGAUr7747MsRA" xr:uid="{00000000-0004-0000-0700-0000E6080000}"/>
    <hyperlink ref="B2282" r:id="rId2280" display="http://tcweb.vinfast.vn/tc/launchapp?-attach=true&amp;-s=226TCSession&amp;-o=3SGAUr7747MsRA" xr:uid="{00000000-0004-0000-0700-0000E7080000}"/>
    <hyperlink ref="B2283" r:id="rId2281" display="http://tcweb.vinfast.vn/tc/launchapp?-attach=true&amp;-s=226TCSession&amp;-o=3SGAUr7747MsRA" xr:uid="{00000000-0004-0000-0700-0000E8080000}"/>
    <hyperlink ref="B2284" r:id="rId2282" display="http://tcweb.vinfast.vn/tc/launchapp?-attach=true&amp;-s=226TCSession&amp;-o=3SGAUr7747MsRA" xr:uid="{00000000-0004-0000-0700-0000E9080000}"/>
    <hyperlink ref="B2285" r:id="rId2283" display="http://tcweb.vinfast.vn/tc/launchapp?-attach=true&amp;-s=226TCSession&amp;-o=3SGAUr7747MsRA" xr:uid="{00000000-0004-0000-0700-0000EA080000}"/>
    <hyperlink ref="B2286" r:id="rId2284" display="http://tcweb.vinfast.vn/tc/launchapp?-attach=true&amp;-s=226TCSession&amp;-o=0BLAVSZj47MsRA" xr:uid="{00000000-0004-0000-0700-0000EB080000}"/>
    <hyperlink ref="B2287" r:id="rId2285" display="http://tcweb.vinfast.vn/tc/launchapp?-attach=true&amp;-s=226TCSession&amp;-o=0BLAVSZj47MsRA" xr:uid="{00000000-0004-0000-0700-0000EC080000}"/>
    <hyperlink ref="B2288" r:id="rId2286" display="http://tcweb.vinfast.vn/tc/launchapp?-attach=true&amp;-s=226TCSession&amp;-o=EpJAIkA$47MsRA" xr:uid="{00000000-0004-0000-0700-0000ED080000}"/>
    <hyperlink ref="B2289" r:id="rId2287" display="http://tcweb.vinfast.vn/tc/launchapp?-attach=true&amp;-s=226TCSession&amp;-o=T0NA32iu47MsRA" xr:uid="{00000000-0004-0000-0700-0000EE080000}"/>
    <hyperlink ref="B2290" r:id="rId2288" display="http://tcweb.vinfast.vn/tc/launchapp?-attach=true&amp;-s=226TCSession&amp;-o=2SOA40ub47MsRA" xr:uid="{00000000-0004-0000-0700-0000EF080000}"/>
    <hyperlink ref="B2291" r:id="rId2289" display="http://tcweb.vinfast.vn/tc/launchapp?-attach=true&amp;-s=226TCSession&amp;-o=S$CA32iu47MsRA" xr:uid="{00000000-0004-0000-0700-0000F0080000}"/>
    <hyperlink ref="B2292" r:id="rId2290" display="http://tcweb.vinfast.vn/tc/launchapp?-attach=true&amp;-s=226TCSession&amp;-o=jyLAIYbG47MsRA" xr:uid="{00000000-0004-0000-0700-0000F1080000}"/>
    <hyperlink ref="B2293" r:id="rId2291" display="http://tcweb.vinfast.vn/tc/launchapp?-attach=true&amp;-s=226TCSession&amp;-o=$XJAYcvm47MsRA" xr:uid="{00000000-0004-0000-0700-0000F2080000}"/>
    <hyperlink ref="B2294" r:id="rId2292" display="http://tcweb.vinfast.vn/tc/launchapp?-attach=true&amp;-s=226TCSession&amp;-o=ybOA32iu47MsRA" xr:uid="{00000000-0004-0000-0700-0000F3080000}"/>
    <hyperlink ref="B2295" r:id="rId2293" display="http://tcweb.vinfast.vn/tc/launchapp?-attach=true&amp;-s=226TCSession&amp;-o=ZsHAYAgr47MsRA" xr:uid="{00000000-0004-0000-0700-0000F4080000}"/>
    <hyperlink ref="B2296" r:id="rId2294" display="http://tcweb.vinfast.vn/tc/launchapp?-attach=true&amp;-s=226TCSession&amp;-o=3SGAUr7747MsRA" xr:uid="{00000000-0004-0000-0700-0000F5080000}"/>
    <hyperlink ref="B2297" r:id="rId2295" display="http://tcweb.vinfast.vn/tc/launchapp?-attach=true&amp;-s=226TCSession&amp;-o=3SGAUr7747MsRA" xr:uid="{00000000-0004-0000-0700-0000F6080000}"/>
    <hyperlink ref="B2298" r:id="rId2296" display="http://tcweb.vinfast.vn/tc/launchapp?-attach=true&amp;-s=226TCSession&amp;-o=jRLAoqbu47MsRA" xr:uid="{00000000-0004-0000-0700-0000F7080000}"/>
    <hyperlink ref="B2299" r:id="rId2297" display="http://tcweb.vinfast.vn/tc/launchapp?-attach=true&amp;-s=226TCSession&amp;-o=FTIAIH4g47MsRA" xr:uid="{00000000-0004-0000-0700-0000F8080000}"/>
    <hyperlink ref="B2300" r:id="rId2298" display="http://tcweb.vinfast.vn/tc/launchapp?-attach=true&amp;-s=226TCSession&amp;-o=fIMAIU7a47MsRA" xr:uid="{00000000-0004-0000-0700-0000F9080000}"/>
    <hyperlink ref="B2301" r:id="rId2299" display="http://tcweb.vinfast.vn/tc/launchapp?-attach=true&amp;-s=226TCSession&amp;-o=PdOAYcvm47MsRA" xr:uid="{00000000-0004-0000-0700-0000FA080000}"/>
    <hyperlink ref="B2302" r:id="rId2300" display="http://tcweb.vinfast.vn/tc/launchapp?-attach=true&amp;-s=226TCSession&amp;-o=10BA40ub47MsRA" xr:uid="{00000000-0004-0000-0700-0000FB080000}"/>
    <hyperlink ref="B2303" r:id="rId2301" display="http://tcweb.vinfast.vn/tc/launchapp?-attach=true&amp;-s=226TCSession&amp;-o=fVMAoIsz47MsRA" xr:uid="{00000000-0004-0000-0700-0000FC080000}"/>
    <hyperlink ref="B2304" r:id="rId2302" display="http://tcweb.vinfast.vn/tc/launchapp?-attach=true&amp;-s=226TCSession&amp;-o=3SGAUr7747MsRA" xr:uid="{00000000-0004-0000-0700-0000FD080000}"/>
    <hyperlink ref="B2305" r:id="rId2303" display="http://tcweb.vinfast.vn/tc/launchapp?-attach=true&amp;-s=226TCSession&amp;-o=3SGAUr7747MsRA" xr:uid="{00000000-0004-0000-0700-0000FE080000}"/>
    <hyperlink ref="B2306" r:id="rId2304" display="http://tcweb.vinfast.vn/tc/launchapp?-attach=true&amp;-s=226TCSession&amp;-o=MxKAI8Oo47MsRA" xr:uid="{00000000-0004-0000-0700-0000FF080000}"/>
    <hyperlink ref="B2307" r:id="rId2305" display="http://tcweb.vinfast.vn/tc/launchapp?-attach=true&amp;-s=226TCSession&amp;-o=IcMAIVvp47MsRA" xr:uid="{00000000-0004-0000-0700-000000090000}"/>
    <hyperlink ref="B2308" r:id="rId2306" display="http://tcweb.vinfast.vn/tc/launchapp?-attach=true&amp;-s=226TCSession&amp;-o=kxFAYu6l47MsRA" xr:uid="{00000000-0004-0000-0700-000001090000}"/>
    <hyperlink ref="B2309" r:id="rId2307" display="http://tcweb.vinfast.vn/tc/launchapp?-attach=true&amp;-s=226TCSession&amp;-o=MdIAYMIN47MsRA" xr:uid="{00000000-0004-0000-0700-000002090000}"/>
    <hyperlink ref="B2310" r:id="rId2308" display="http://tcweb.vinfast.vn/tc/launchapp?-attach=true&amp;-s=226TCSession&amp;-o=I4MA0fV447MsRA" xr:uid="{00000000-0004-0000-0700-000003090000}"/>
    <hyperlink ref="B2311" r:id="rId2309" display="http://tcweb.vinfast.vn/tc/launchapp?-attach=true&amp;-s=226TCSession&amp;-o=I4MA0fV447MsRA" xr:uid="{00000000-0004-0000-0700-000004090000}"/>
    <hyperlink ref="B2312" r:id="rId2310" display="http://tcweb.vinfast.vn/tc/launchapp?-attach=true&amp;-s=226TCSession&amp;-o=I4MA0fV447MsRA" xr:uid="{00000000-0004-0000-0700-000005090000}"/>
    <hyperlink ref="B2313" r:id="rId2311" display="http://tcweb.vinfast.vn/tc/launchapp?-attach=true&amp;-s=226TCSession&amp;-o=LiDAXu_R47MsRA" xr:uid="{00000000-0004-0000-0700-000006090000}"/>
    <hyperlink ref="B2314" r:id="rId2312" display="http://tcweb.vinfast.vn/tc/launchapp?-attach=true&amp;-s=226TCSession&amp;-o=9IPAYMIN47MsRA" xr:uid="{00000000-0004-0000-0700-000007090000}"/>
    <hyperlink ref="B2315" r:id="rId2313" display="http://tcweb.vinfast.vn/tc/launchapp?-attach=true&amp;-s=226TCSession&amp;-o=I4MA0fV447MsRA" xr:uid="{00000000-0004-0000-0700-000008090000}"/>
    <hyperlink ref="B2316" r:id="rId2314" display="http://tcweb.vinfast.vn/tc/launchapp?-attach=true&amp;-s=226TCSession&amp;-o=I4MA0fV447MsRA" xr:uid="{00000000-0004-0000-0700-000009090000}"/>
    <hyperlink ref="B2317" r:id="rId2315" display="http://tcweb.vinfast.vn/tc/launchapp?-attach=true&amp;-s=226TCSession&amp;-o=I4MA0fV447MsRA" xr:uid="{00000000-0004-0000-0700-00000A090000}"/>
    <hyperlink ref="B2318" r:id="rId2316" display="http://tcweb.vinfast.vn/tc/launchapp?-attach=true&amp;-s=226TCSession&amp;-o=bOEAXu_R47MsRA" xr:uid="{00000000-0004-0000-0700-00000B090000}"/>
    <hyperlink ref="B2319" r:id="rId2317" display="http://tcweb.vinfast.vn/tc/launchapp?-attach=true&amp;-s=226TCSession&amp;-o=79OAYMIN47MsRA" xr:uid="{00000000-0004-0000-0700-00000C090000}"/>
    <hyperlink ref="B2320" r:id="rId2318" display="http://tcweb.vinfast.vn/tc/launchapp?-attach=true&amp;-s=226TCSession&amp;-o=I4MA0fV447MsRA" xr:uid="{00000000-0004-0000-0700-00000D090000}"/>
    <hyperlink ref="B2321" r:id="rId2319" display="http://tcweb.vinfast.vn/tc/launchapp?-attach=true&amp;-s=226TCSession&amp;-o=I4MA0fV447MsRA" xr:uid="{00000000-0004-0000-0700-00000E090000}"/>
    <hyperlink ref="B2322" r:id="rId2320" display="http://tcweb.vinfast.vn/tc/launchapp?-attach=true&amp;-s=226TCSession&amp;-o=L9HAXu_R47MsRA" xr:uid="{00000000-0004-0000-0700-00000F090000}"/>
    <hyperlink ref="B2323" r:id="rId2321" display="http://tcweb.vinfast.vn/tc/launchapp?-attach=true&amp;-s=226TCSession&amp;-o=7DKAYMIN47MsRA" xr:uid="{00000000-0004-0000-0700-000010090000}"/>
    <hyperlink ref="B2324" r:id="rId2322" display="http://tcweb.vinfast.vn/tc/launchapp?-attach=true&amp;-s=226TCSession&amp;-o=I4MA0fV447MsRA" xr:uid="{00000000-0004-0000-0700-000011090000}"/>
    <hyperlink ref="B2325" r:id="rId2323" display="http://tcweb.vinfast.vn/tc/launchapp?-attach=true&amp;-s=226TCSession&amp;-o=I4MA0fV447MsRA" xr:uid="{00000000-0004-0000-0700-000012090000}"/>
    <hyperlink ref="B2326" r:id="rId2324" display="http://tcweb.vinfast.vn/tc/launchapp?-attach=true&amp;-s=226TCSession&amp;-o=rtKAXu_R47MsRA" xr:uid="{00000000-0004-0000-0700-000013090000}"/>
    <hyperlink ref="B2327" r:id="rId2325" display="http://tcweb.vinfast.vn/tc/launchapp?-attach=true&amp;-s=226TCSession&amp;-o=XJOA40ub47MsRA" xr:uid="{00000000-0004-0000-0700-000014090000}"/>
    <hyperlink ref="B2328" r:id="rId2326" display="http://tcweb.vinfast.vn/tc/launchapp?-attach=true&amp;-s=226TCSession&amp;-o=HAKAIY_C47MsRA" xr:uid="{00000000-0004-0000-0700-000015090000}"/>
    <hyperlink ref="B2329" r:id="rId2327" display="http://tcweb.vinfast.vn/tc/launchapp?-attach=true&amp;-s=226TCSession&amp;-o=XMKA4k1h47MsRA" xr:uid="{00000000-0004-0000-0700-000016090000}"/>
    <hyperlink ref="B2330" r:id="rId2328" display="http://tcweb.vinfast.vn/tc/launchapp?-attach=true&amp;-s=226TCSession&amp;-o=3SGAUr7747MsRA" xr:uid="{00000000-0004-0000-0700-000017090000}"/>
    <hyperlink ref="B2331" r:id="rId2329" display="http://tcweb.vinfast.vn/tc/launchapp?-attach=true&amp;-s=226TCSession&amp;-o=3SGAUr7747MsRA" xr:uid="{00000000-0004-0000-0700-000018090000}"/>
    <hyperlink ref="B2332" r:id="rId2330" display="http://tcweb.vinfast.vn/tc/launchapp?-attach=true&amp;-s=226TCSession&amp;-o=3SGAUr7747MsRA" xr:uid="{00000000-0004-0000-0700-000019090000}"/>
    <hyperlink ref="B2333" r:id="rId2331" display="http://tcweb.vinfast.vn/tc/launchapp?-attach=true&amp;-s=226TCSession&amp;-o=3SGAUr7747MsRA" xr:uid="{00000000-0004-0000-0700-00001A090000}"/>
    <hyperlink ref="B2334" r:id="rId2332" display="http://tcweb.vinfast.vn/tc/launchapp?-attach=true&amp;-s=226TCSession&amp;-o=3SGAUr7747MsRA" xr:uid="{00000000-0004-0000-0700-00001B090000}"/>
    <hyperlink ref="B2335" r:id="rId2333" display="http://tcweb.vinfast.vn/tc/launchapp?-attach=true&amp;-s=226TCSession&amp;-o=3SGAUr7747MsRA" xr:uid="{00000000-0004-0000-0700-00001C090000}"/>
    <hyperlink ref="B2336" r:id="rId2334" display="http://tcweb.vinfast.vn/tc/launchapp?-attach=true&amp;-s=226TCSession&amp;-o=3SGAUr7747MsRA" xr:uid="{00000000-0004-0000-0700-00001D090000}"/>
    <hyperlink ref="B2337" r:id="rId2335" display="http://tcweb.vinfast.vn/tc/launchapp?-attach=true&amp;-s=226TCSession&amp;-o=3SGAUr7747MsRA" xr:uid="{00000000-0004-0000-0700-00001E090000}"/>
    <hyperlink ref="B2338" r:id="rId2336" display="http://tcweb.vinfast.vn/tc/launchapp?-attach=true&amp;-s=226TCSession&amp;-o=wiDA32iu47MsRA" xr:uid="{00000000-0004-0000-0700-00001F090000}"/>
    <hyperlink ref="B2339" r:id="rId2337" display="http://tcweb.vinfast.vn/tc/launchapp?-attach=true&amp;-s=226TCSession&amp;-o=oqEAmfyN47MsRA" xr:uid="{00000000-0004-0000-0700-000020090000}"/>
    <hyperlink ref="B2340" r:id="rId2338" display="http://tcweb.vinfast.vn/tc/launchapp?-attach=true&amp;-s=226TCSession&amp;-o=3SGAUr7747MsRA" xr:uid="{00000000-0004-0000-0700-000021090000}"/>
    <hyperlink ref="B2341" r:id="rId2339" display="http://tcweb.vinfast.vn/tc/launchapp?-attach=true&amp;-s=226TCSession&amp;-o=gKBA32iu47MsRA" xr:uid="{00000000-0004-0000-0700-000022090000}"/>
    <hyperlink ref="B2342" r:id="rId2340" display="http://tcweb.vinfast.vn/tc/launchapp?-attach=true&amp;-s=226TCSession&amp;-o=JjGAYAgr47MsRA" xr:uid="{00000000-0004-0000-0700-000023090000}"/>
    <hyperlink ref="B2343" r:id="rId2341" display="http://tcweb.vinfast.vn/tc/launchapp?-attach=true&amp;-s=226TCSession&amp;-o=3SGAUr7747MsRA" xr:uid="{00000000-0004-0000-0700-000024090000}"/>
    <hyperlink ref="B2344" r:id="rId2342" display="http://tcweb.vinfast.vn/tc/launchapp?-attach=true&amp;-s=226TCSession&amp;-o=caPA4yRE47MsRA" xr:uid="{00000000-0004-0000-0700-000025090000}"/>
    <hyperlink ref="B2345" r:id="rId2343" display="http://tcweb.vinfast.vn/tc/launchapp?-attach=true&amp;-s=226TCSession&amp;-o=eyGAYMIN47MsRA" xr:uid="{00000000-0004-0000-0700-000026090000}"/>
    <hyperlink ref="B2346" r:id="rId2344" display="http://tcweb.vinfast.vn/tc/launchapp?-attach=true&amp;-s=226TCSession&amp;-o=1oEA0fV447MsRA" xr:uid="{00000000-0004-0000-0700-000027090000}"/>
    <hyperlink ref="B2347" r:id="rId2345" display="http://tcweb.vinfast.vn/tc/launchapp?-attach=true&amp;-s=226TCSession&amp;-o=1oEA0fV447MsRA" xr:uid="{00000000-0004-0000-0700-000028090000}"/>
    <hyperlink ref="B2348" r:id="rId2346" display="http://tcweb.vinfast.vn/tc/launchapp?-attach=true&amp;-s=226TCSession&amp;-o=0BLAVSZj47MsRA" xr:uid="{00000000-0004-0000-0700-000029090000}"/>
    <hyperlink ref="B2349" r:id="rId2347" display="http://tcweb.vinfast.vn/tc/launchapp?-attach=true&amp;-s=226TCSession&amp;-o=DSPAI0fs47MsRA" xr:uid="{00000000-0004-0000-0700-00002A090000}"/>
    <hyperlink ref="B2350" r:id="rId2348" display="http://tcweb.vinfast.vn/tc/launchapp?-attach=true&amp;-s=226TCSession&amp;-o=QmKAYM9w47MsRA" xr:uid="{00000000-0004-0000-0700-00002B090000}"/>
    <hyperlink ref="B2351" r:id="rId2349" display="http://tcweb.vinfast.vn/tc/launchapp?-attach=true&amp;-s=226TCSession&amp;-o=ExLAYU2u47MsRA" xr:uid="{00000000-0004-0000-0700-00002C090000}"/>
    <hyperlink ref="B2352" r:id="rId2350" display="http://tcweb.vinfast.vn/tc/launchapp?-attach=true&amp;-s=226TCSession&amp;-o=W7PAnTjh47MsRA" xr:uid="{00000000-0004-0000-0700-00002D090000}"/>
    <hyperlink ref="B2353" r:id="rId2351" display="http://tcweb.vinfast.vn/tc/launchapp?-attach=true&amp;-s=226TCSession&amp;-o=AjCAnTjh47MsRA" xr:uid="{00000000-0004-0000-0700-00002E090000}"/>
    <hyperlink ref="B2354" r:id="rId2352" display="http://tcweb.vinfast.vn/tc/launchapp?-attach=true&amp;-s=226TCSession&amp;-o=H5HA0fV447MsRA" xr:uid="{00000000-0004-0000-0700-00002F090000}"/>
    <hyperlink ref="B2355" r:id="rId2353" display="http://tcweb.vinfast.vn/tc/launchapp?-attach=true&amp;-s=226TCSession&amp;-o=W7PAnTjh47MsRA" xr:uid="{00000000-0004-0000-0700-000030090000}"/>
    <hyperlink ref="B2356" r:id="rId2354" display="http://tcweb.vinfast.vn/tc/launchapp?-attach=true&amp;-s=226TCSession&amp;-o=AjCAnTjh47MsRA" xr:uid="{00000000-0004-0000-0700-000031090000}"/>
    <hyperlink ref="B2357" r:id="rId2355" display="http://tcweb.vinfast.vn/tc/launchapp?-attach=true&amp;-s=226TCSession&amp;-o=H5HA0fV447MsRA" xr:uid="{00000000-0004-0000-0700-000032090000}"/>
    <hyperlink ref="B2358" r:id="rId2356" display="http://tcweb.vinfast.vn/tc/launchapp?-attach=true&amp;-s=226TCSession&amp;-o=W7PAnTjh47MsRA" xr:uid="{00000000-0004-0000-0700-000033090000}"/>
    <hyperlink ref="B2359" r:id="rId2357" display="http://tcweb.vinfast.vn/tc/launchapp?-attach=true&amp;-s=226TCSession&amp;-o=AjCAnTjh47MsRA" xr:uid="{00000000-0004-0000-0700-000034090000}"/>
    <hyperlink ref="B2360" r:id="rId2358" display="http://tcweb.vinfast.vn/tc/launchapp?-attach=true&amp;-s=226TCSession&amp;-o=H5HA0fV447MsRA" xr:uid="{00000000-0004-0000-0700-000035090000}"/>
    <hyperlink ref="B2361" r:id="rId2359" display="http://tcweb.vinfast.vn/tc/launchapp?-attach=true&amp;-s=226TCSession&amp;-o=2wKAIH4g47MsRA" xr:uid="{00000000-0004-0000-0700-000036090000}"/>
    <hyperlink ref="B2362" r:id="rId2360" display="http://tcweb.vinfast.vn/tc/launchapp?-attach=true&amp;-s=226TCSession&amp;-o=SUCAmfZj47MsRA" xr:uid="{00000000-0004-0000-0700-000037090000}"/>
    <hyperlink ref="B2363" r:id="rId2361" display="http://tcweb.vinfast.vn/tc/launchapp?-attach=true&amp;-s=226TCSession&amp;-o=5JOAUrMY47MsRA" xr:uid="{00000000-0004-0000-0700-000038090000}"/>
    <hyperlink ref="B2364" r:id="rId2362" display="http://tcweb.vinfast.vn/tc/launchapp?-attach=true&amp;-s=226TCSession&amp;-o=5JOAUrMY47MsRA" xr:uid="{00000000-0004-0000-0700-000039090000}"/>
    <hyperlink ref="B2365" r:id="rId2363" display="http://tcweb.vinfast.vn/tc/launchapp?-attach=true&amp;-s=226TCSession&amp;-o=nEHAIl7p47MsRA" xr:uid="{00000000-0004-0000-0700-00003A090000}"/>
    <hyperlink ref="B2366" r:id="rId2364" display="http://tcweb.vinfast.vn/tc/launchapp?-attach=true&amp;-s=226TCSession&amp;-o=2wKAIH4g47MsRA" xr:uid="{00000000-0004-0000-0700-00003B090000}"/>
    <hyperlink ref="B2367" r:id="rId2365" display="http://tcweb.vinfast.vn/tc/launchapp?-attach=true&amp;-s=226TCSession&amp;-o=SUCAmfZj47MsRA" xr:uid="{00000000-0004-0000-0700-00003C090000}"/>
    <hyperlink ref="B2368" r:id="rId2366" display="http://tcweb.vinfast.vn/tc/launchapp?-attach=true&amp;-s=226TCSession&amp;-o=5JOAUrMY47MsRA" xr:uid="{00000000-0004-0000-0700-00003D090000}"/>
    <hyperlink ref="B2369" r:id="rId2367" display="http://tcweb.vinfast.vn/tc/launchapp?-attach=true&amp;-s=226TCSession&amp;-o=5JOAUrMY47MsRA" xr:uid="{00000000-0004-0000-0700-00003E090000}"/>
    <hyperlink ref="B2370" r:id="rId2368" display="http://tcweb.vinfast.vn/tc/launchapp?-attach=true&amp;-s=226TCSession&amp;-o=nEHAIl7p47MsRA" xr:uid="{00000000-0004-0000-0700-00003F090000}"/>
    <hyperlink ref="B2371" r:id="rId2369" display="http://tcweb.vinfast.vn/tc/launchapp?-attach=true&amp;-s=226TCSession&amp;-o=2wKAIH4g47MsRA" xr:uid="{00000000-0004-0000-0700-000040090000}"/>
    <hyperlink ref="B2372" r:id="rId2370" display="http://tcweb.vinfast.vn/tc/launchapp?-attach=true&amp;-s=226TCSession&amp;-o=SUCAmfZj47MsRA" xr:uid="{00000000-0004-0000-0700-000041090000}"/>
    <hyperlink ref="B2373" r:id="rId2371" display="http://tcweb.vinfast.vn/tc/launchapp?-attach=true&amp;-s=226TCSession&amp;-o=5JOAUrMY47MsRA" xr:uid="{00000000-0004-0000-0700-000042090000}"/>
    <hyperlink ref="B2374" r:id="rId2372" display="http://tcweb.vinfast.vn/tc/launchapp?-attach=true&amp;-s=226TCSession&amp;-o=5JOAUrMY47MsRA" xr:uid="{00000000-0004-0000-0700-000043090000}"/>
    <hyperlink ref="B2375" r:id="rId2373" display="http://tcweb.vinfast.vn/tc/launchapp?-attach=true&amp;-s=226TCSession&amp;-o=nEHAIl7p47MsRA" xr:uid="{00000000-0004-0000-0700-000044090000}"/>
    <hyperlink ref="B2376" r:id="rId2374" display="http://tcweb.vinfast.vn/tc/launchapp?-attach=true&amp;-s=226TCSession&amp;-o=2wKAIH4g47MsRA" xr:uid="{00000000-0004-0000-0700-000045090000}"/>
    <hyperlink ref="B2377" r:id="rId2375" display="http://tcweb.vinfast.vn/tc/launchapp?-attach=true&amp;-s=226TCSession&amp;-o=SUCAmfZj47MsRA" xr:uid="{00000000-0004-0000-0700-000046090000}"/>
    <hyperlink ref="B2378" r:id="rId2376" display="http://tcweb.vinfast.vn/tc/launchapp?-attach=true&amp;-s=226TCSession&amp;-o=5JOAUrMY47MsRA" xr:uid="{00000000-0004-0000-0700-000047090000}"/>
    <hyperlink ref="B2379" r:id="rId2377" display="http://tcweb.vinfast.vn/tc/launchapp?-attach=true&amp;-s=226TCSession&amp;-o=5JOAUrMY47MsRA" xr:uid="{00000000-0004-0000-0700-000048090000}"/>
    <hyperlink ref="B2380" r:id="rId2378" display="http://tcweb.vinfast.vn/tc/launchapp?-attach=true&amp;-s=226TCSession&amp;-o=nEHAIl7p47MsRA" xr:uid="{00000000-0004-0000-0700-000049090000}"/>
    <hyperlink ref="B2381" r:id="rId2379" display="http://tcweb.vinfast.vn/tc/launchapp?-attach=true&amp;-s=226TCSession&amp;-o=X$JAHTzM47MsRA" xr:uid="{00000000-0004-0000-0700-00004A090000}"/>
    <hyperlink ref="B2382" r:id="rId2380" display="http://tcweb.vinfast.vn/tc/launchapp?-attach=true&amp;-s=226TCSession&amp;-o=5JOAUrMY47MsRA" xr:uid="{00000000-0004-0000-0700-00004B090000}"/>
    <hyperlink ref="B2383" r:id="rId2381" display="http://tcweb.vinfast.vn/tc/launchapp?-attach=true&amp;-s=226TCSession&amp;-o=GMIAmyuB47MsRA" xr:uid="{00000000-0004-0000-0700-00004C090000}"/>
    <hyperlink ref="B2384" r:id="rId2382" display="http://tcweb.vinfast.vn/tc/launchapp?-attach=true&amp;-s=226TCSession&amp;-o=W9PAIl7p47MsRA" xr:uid="{00000000-0004-0000-0700-00004D090000}"/>
    <hyperlink ref="B2385" r:id="rId2383" display="http://tcweb.vinfast.vn/tc/launchapp?-attach=true&amp;-s=226TCSession&amp;-o=_DBAYMIN47MsRA" xr:uid="{00000000-0004-0000-0700-00004E090000}"/>
    <hyperlink ref="B2386" r:id="rId2384" display="http://tcweb.vinfast.vn/tc/launchapp?-attach=true&amp;-s=226TCSession&amp;-o=0BLAVSZj47MsRA" xr:uid="{00000000-0004-0000-0700-00004F090000}"/>
    <hyperlink ref="B2387" r:id="rId2385" display="http://tcweb.vinfast.vn/tc/launchapp?-attach=true&amp;-s=226TCSession&amp;-o=0BLAVSZj47MsRA" xr:uid="{00000000-0004-0000-0700-000050090000}"/>
    <hyperlink ref="B2388" r:id="rId2386" display="http://tcweb.vinfast.vn/tc/launchapp?-attach=true&amp;-s=226TCSession&amp;-o=CtOAUrc847MsRA" xr:uid="{00000000-0004-0000-0700-000051090000}"/>
    <hyperlink ref="B2389" r:id="rId2387" display="http://tcweb.vinfast.vn/tc/launchapp?-attach=true&amp;-s=226TCSession&amp;-o=rbIAYwDh47MsRA" xr:uid="{00000000-0004-0000-0700-000052090000}"/>
    <hyperlink ref="B2390" r:id="rId2388" display="http://tcweb.vinfast.vn/tc/launchapp?-attach=true&amp;-s=226TCSession&amp;-o=8WIAnK_E47MsRA" xr:uid="{00000000-0004-0000-0700-000053090000}"/>
    <hyperlink ref="B2391" r:id="rId2389" display="http://tcweb.vinfast.vn/tc/launchapp?-attach=true&amp;-s=226TCSession&amp;-o=1oEA0fV447MsRA" xr:uid="{00000000-0004-0000-0700-000054090000}"/>
    <hyperlink ref="B2392" r:id="rId2390" display="http://tcweb.vinfast.vn/tc/launchapp?-attach=true&amp;-s=226TCSession&amp;-o=1oEA0fV447MsRA" xr:uid="{00000000-0004-0000-0700-000055090000}"/>
    <hyperlink ref="B2393" r:id="rId2391" display="http://tcweb.vinfast.vn/tc/launchapp?-attach=true&amp;-s=226TCSession&amp;-o=94JAI8kZ47MsRA" xr:uid="{00000000-0004-0000-0700-000056090000}"/>
    <hyperlink ref="B2394" r:id="rId2392" display="http://tcweb.vinfast.vn/tc/launchapp?-attach=true&amp;-s=226TCSession&amp;-o=8WIAnK_E47MsRA" xr:uid="{00000000-0004-0000-0700-000057090000}"/>
    <hyperlink ref="B2395" r:id="rId2393" display="http://tcweb.vinfast.vn/tc/launchapp?-attach=true&amp;-s=226TCSession&amp;-o=1oEA0fV447MsRA" xr:uid="{00000000-0004-0000-0700-000058090000}"/>
    <hyperlink ref="B2396" r:id="rId2394" display="http://tcweb.vinfast.vn/tc/launchapp?-attach=true&amp;-s=226TCSession&amp;-o=1oEA0fV447MsRA" xr:uid="{00000000-0004-0000-0700-000059090000}"/>
    <hyperlink ref="B2397" r:id="rId2395" display="http://tcweb.vinfast.vn/tc/launchapp?-attach=true&amp;-s=226TCSession&amp;-o=94JAI8kZ47MsRA" xr:uid="{00000000-0004-0000-0700-00005A090000}"/>
    <hyperlink ref="B2398" r:id="rId2396" display="http://tcweb.vinfast.vn/tc/launchapp?-attach=true&amp;-s=226TCSession&amp;-o=B5KAoQT447MsRA" xr:uid="{00000000-0004-0000-0700-00005B090000}"/>
    <hyperlink ref="B2399" r:id="rId2397" display="http://tcweb.vinfast.vn/tc/launchapp?-attach=true&amp;-s=226TCSession&amp;-o=tuEA320p47MsRA" xr:uid="{00000000-0004-0000-0700-00005C090000}"/>
    <hyperlink ref="B2400" r:id="rId2398" display="http://tcweb.vinfast.vn/tc/launchapp?-attach=true&amp;-s=226TCSession&amp;-o=dRDA320p47MsRA" xr:uid="{00000000-0004-0000-0700-00005D090000}"/>
    <hyperlink ref="B2401" r:id="rId2399" display="http://tcweb.vinfast.vn/tc/launchapp?-attach=true&amp;-s=226TCSession&amp;-o=rPIAYAB947MsRA" xr:uid="{00000000-0004-0000-0700-00005E090000}"/>
    <hyperlink ref="B2402" r:id="rId2400" display="http://tcweb.vinfast.vn/tc/launchapp?-attach=true&amp;-s=226TCSession&amp;-o=EDCA4auW47MsRA" xr:uid="{00000000-0004-0000-0700-00005F090000}"/>
    <hyperlink ref="B2403" r:id="rId2401" display="http://tcweb.vinfast.vn/tc/launchapp?-attach=true&amp;-s=226TCSession&amp;-o=K3FAmfZj47MsRA" xr:uid="{00000000-0004-0000-0700-000060090000}"/>
    <hyperlink ref="B2404" r:id="rId2402" display="http://tcweb.vinfast.vn/tc/launchapp?-attach=true&amp;-s=226TCSession&amp;-o=ybGAFsXT47MsRA" xr:uid="{00000000-0004-0000-0700-000061090000}"/>
    <hyperlink ref="B2405" r:id="rId2403" display="http://tcweb.vinfast.vn/tc/launchapp?-attach=true&amp;-s=226TCSession&amp;-o=k0GAYU1P47MsRA" xr:uid="{00000000-0004-0000-0700-000062090000}"/>
    <hyperlink ref="B2406" r:id="rId2404" display="http://tcweb.vinfast.vn/tc/launchapp?-attach=true&amp;-s=226TCSession&amp;-o=9bJAYMIN47MsRA" xr:uid="{00000000-0004-0000-0700-000063090000}"/>
    <hyperlink ref="B2407" r:id="rId2405" display="http://tcweb.vinfast.vn/tc/launchapp?-attach=true&amp;-s=226TCSession&amp;-o=ikLAjA4847MsRA" xr:uid="{00000000-0004-0000-0700-000064090000}"/>
    <hyperlink ref="B2408" r:id="rId2406" display="http://tcweb.vinfast.vn/tc/launchapp?-attach=true&amp;-s=226TCSession&amp;-o=MkBAXu_R47MsRA" xr:uid="{00000000-0004-0000-0700-000065090000}"/>
    <hyperlink ref="B2409" r:id="rId2407" display="http://tcweb.vinfast.vn/tc/launchapp?-attach=true&amp;-s=226TCSession&amp;-o=vjGAIFHf47MsRA" xr:uid="{00000000-0004-0000-0700-000066090000}"/>
    <hyperlink ref="B2410" r:id="rId2408" display="http://tcweb.vinfast.vn/tc/launchapp?-attach=true&amp;-s=226TCSession&amp;-o=CMBAl$XD47MsRA" xr:uid="{00000000-0004-0000-0700-000067090000}"/>
    <hyperlink ref="B2411" r:id="rId2409" display="http://tcweb.vinfast.vn/tc/launchapp?-attach=true&amp;-s=226TCSession&amp;-o=TiGA1rCK47MsRA" xr:uid="{00000000-0004-0000-0700-000068090000}"/>
    <hyperlink ref="B2412" r:id="rId2410" display="http://tcweb.vinfast.vn/tc/launchapp?-attach=true&amp;-s=226TCSession&amp;-o=H5HA0fV447MsRA" xr:uid="{00000000-0004-0000-0700-000069090000}"/>
    <hyperlink ref="B2413" r:id="rId2411" display="http://tcweb.vinfast.vn/tc/launchapp?-attach=true&amp;-s=226TCSession&amp;-o=CMBAl$XD47MsRA" xr:uid="{00000000-0004-0000-0700-00006A090000}"/>
    <hyperlink ref="B2414" r:id="rId2412" display="http://tcweb.vinfast.vn/tc/launchapp?-attach=true&amp;-s=226TCSession&amp;-o=TiGA1rCK47MsRA" xr:uid="{00000000-0004-0000-0700-00006B090000}"/>
    <hyperlink ref="B2415" r:id="rId2413" display="http://tcweb.vinfast.vn/tc/launchapp?-attach=true&amp;-s=226TCSession&amp;-o=H5HA0fV447MsRA" xr:uid="{00000000-0004-0000-0700-00006C090000}"/>
    <hyperlink ref="B2416" r:id="rId2414" display="http://tcweb.vinfast.vn/tc/launchapp?-attach=true&amp;-s=226TCSession&amp;-o=H2LAmfZj47MsRA" xr:uid="{00000000-0004-0000-0700-00006D090000}"/>
    <hyperlink ref="B2417" r:id="rId2415" display="http://tcweb.vinfast.vn/tc/launchapp?-attach=true&amp;-s=226TCSession&amp;-o=rJMA320p47MsRA" xr:uid="{00000000-0004-0000-0700-00006E090000}"/>
    <hyperlink ref="B2418" r:id="rId2416" display="http://tcweb.vinfast.vn/tc/launchapp?-attach=true&amp;-s=226TCSession&amp;-o=aXDAmbdS47MsRA" xr:uid="{00000000-0004-0000-0700-00006F090000}"/>
    <hyperlink ref="B2419" r:id="rId2417" display="http://tcweb.vinfast.vn/tc/launchapp?-attach=true&amp;-s=226TCSession&amp;-o=I4MA0fV447MsRA" xr:uid="{00000000-0004-0000-0700-000070090000}"/>
    <hyperlink ref="B2420" r:id="rId2418" display="http://tcweb.vinfast.vn/tc/launchapp?-attach=true&amp;-s=226TCSession&amp;-o=I4MA0fV447MsRA" xr:uid="{00000000-0004-0000-0700-000071090000}"/>
    <hyperlink ref="B2421" r:id="rId2419" display="http://tcweb.vinfast.vn/tc/launchapp?-attach=true&amp;-s=226TCSession&amp;-o=GmDAYl7447MsRA" xr:uid="{00000000-0004-0000-0700-000072090000}"/>
    <hyperlink ref="B2422" r:id="rId2420" display="http://tcweb.vinfast.vn/tc/launchapp?-attach=true&amp;-s=226TCSession&amp;-o=qUFAmfyN47MsRA" xr:uid="{00000000-0004-0000-0700-000073090000}"/>
    <hyperlink ref="B2423" r:id="rId2421" display="http://tcweb.vinfast.vn/tc/launchapp?-attach=true&amp;-s=226TCSession&amp;-o=yzAAIxTx47MsRA" xr:uid="{00000000-0004-0000-0700-000074090000}"/>
    <hyperlink ref="B2424" r:id="rId2422" display="http://tcweb.vinfast.vn/tc/launchapp?-attach=true&amp;-s=226TCSession&amp;-o=29FAYU1P47MsRA" xr:uid="{00000000-0004-0000-0700-000075090000}"/>
    <hyperlink ref="B2425" r:id="rId2423" display="http://tcweb.vinfast.vn/tc/launchapp?-attach=true&amp;-s=226TCSession&amp;-o=WEJA4JRv47MsRA" xr:uid="{00000000-0004-0000-0700-000076090000}"/>
    <hyperlink ref="B2426" r:id="rId2424" display="http://tcweb.vinfast.vn/tc/launchapp?-attach=true&amp;-s=226TCSession&amp;-o=hVCAoQR447MsRA" xr:uid="{00000000-0004-0000-0700-000077090000}"/>
    <hyperlink ref="B2427" r:id="rId2425" display="http://tcweb.vinfast.vn/tc/launchapp?-attach=true&amp;-s=226TCSession&amp;-o=RSDA32y$47MsRA" xr:uid="{00000000-0004-0000-0700-000078090000}"/>
    <hyperlink ref="B2428" r:id="rId2426" display="http://tcweb.vinfast.vn/tc/launchapp?-attach=true&amp;-s=226TCSession&amp;-o=beOAoMt347MsRA" xr:uid="{00000000-0004-0000-0700-000079090000}"/>
    <hyperlink ref="B2429" r:id="rId2427" display="http://tcweb.vinfast.vn/tc/launchapp?-attach=true&amp;-s=226TCSession&amp;-o=bpJAYUAA47MsRA" xr:uid="{00000000-0004-0000-0700-00007A090000}"/>
    <hyperlink ref="B2430" r:id="rId2428" display="http://tcweb.vinfast.vn/tc/launchapp?-attach=true&amp;-s=226TCSession&amp;-o=93GAYUY347MsRA" xr:uid="{00000000-0004-0000-0700-00007B090000}"/>
    <hyperlink ref="B2431" r:id="rId2429" display="http://tcweb.vinfast.vn/tc/launchapp?-attach=true&amp;-s=226TCSession&amp;-o=2dHAUrMk47MsRA" xr:uid="{00000000-0004-0000-0700-00007C090000}"/>
    <hyperlink ref="B2432" r:id="rId2430" display="http://tcweb.vinfast.vn/tc/launchapp?-attach=true&amp;-s=226TCSession&amp;-o=k_BAoh6X47MsRA" xr:uid="{00000000-0004-0000-0700-00007D090000}"/>
    <hyperlink ref="B2433" r:id="rId2431" display="http://tcweb.vinfast.vn/tc/launchapp?-attach=true&amp;-s=226TCSession&amp;-o=AdDA32y$47MsRA" xr:uid="{00000000-0004-0000-0700-00007E090000}"/>
    <hyperlink ref="B2434" r:id="rId2432" display="http://tcweb.vinfast.vn/tc/launchapp?-attach=true&amp;-s=226TCSession&amp;-o=3kAAYU1P47MsRA" xr:uid="{00000000-0004-0000-0700-00007F090000}"/>
    <hyperlink ref="B2435" r:id="rId2433" display="http://tcweb.vinfast.vn/tc/launchapp?-attach=true&amp;-s=226TCSession&amp;-o=3SGAUr7747MsRA" xr:uid="{00000000-0004-0000-0700-000080090000}"/>
    <hyperlink ref="B2436" r:id="rId2434" display="http://tcweb.vinfast.vn/tc/launchapp?-attach=true&amp;-s=226TCSession&amp;-o=3SGAUr7747MsRA" xr:uid="{00000000-0004-0000-0700-000081090000}"/>
    <hyperlink ref="B2437" r:id="rId2435" display="http://tcweb.vinfast.vn/tc/launchapp?-attach=true&amp;-s=226TCSession&amp;-o=F3GA4auW47MsRA" xr:uid="{00000000-0004-0000-0700-000082090000}"/>
    <hyperlink ref="B2438" r:id="rId2436" display="http://tcweb.vinfast.vn/tc/launchapp?-attach=true&amp;-s=226TCSession&amp;-o=2uFAHlsV47MsRA" xr:uid="{00000000-0004-0000-0700-000083090000}"/>
    <hyperlink ref="B2439" r:id="rId2437" display="http://tcweb.vinfast.vn/tc/launchapp?-attach=true&amp;-s=226TCSession&amp;-o=M0NAoI1X47MsRA" xr:uid="{00000000-0004-0000-0700-000084090000}"/>
    <hyperlink ref="B2440" r:id="rId2438" display="http://tcweb.vinfast.vn/tc/launchapp?-attach=true&amp;-s=226TCSession&amp;-o=vIb1VAwx43NuBA" xr:uid="{00000000-0004-0000-0700-000085090000}"/>
    <hyperlink ref="B2441" r:id="rId2439" display="http://tcweb.vinfast.vn/tc/launchapp?-attach=true&amp;-s=226TCSession&amp;-o=XuIAYU1P47MsRA" xr:uid="{00000000-0004-0000-0700-000086090000}"/>
    <hyperlink ref="B2442" r:id="rId2440" display="http://tcweb.vinfast.vn/tc/launchapp?-attach=true&amp;-s=226TCSession&amp;-o=EODAolDn47MsRA" xr:uid="{00000000-0004-0000-0700-000087090000}"/>
    <hyperlink ref="B2443" r:id="rId2441" display="http://tcweb.vinfast.vn/tc/launchapp?-attach=true&amp;-s=226TCSession&amp;-o=PwOAUrMc47MsRA" xr:uid="{00000000-0004-0000-0700-000088090000}"/>
    <hyperlink ref="B2444" r:id="rId2442" display="http://tcweb.vinfast.vn/tc/launchapp?-attach=true&amp;-s=226TCSession&amp;-o=PwOAUrMc47MsRA" xr:uid="{00000000-0004-0000-0700-000089090000}"/>
    <hyperlink ref="B2445" r:id="rId2443" display="http://tcweb.vinfast.vn/tc/launchapp?-attach=true&amp;-s=226TCSession&amp;-o=dLDAUrMA47MsRA" xr:uid="{00000000-0004-0000-0700-00008A090000}"/>
    <hyperlink ref="B2446" r:id="rId2444" display="http://tcweb.vinfast.vn/tc/launchapp?-attach=true&amp;-s=226TCSession&amp;-o=z9FA4Brr47MsRA" xr:uid="{00000000-0004-0000-0700-00008B090000}"/>
    <hyperlink ref="B2447" r:id="rId2445" display="http://tcweb.vinfast.vn/tc/launchapp?-attach=true&amp;-s=226TCSession&amp;-o=dYPAnaLw47MsRA" xr:uid="{00000000-0004-0000-0700-00008C090000}"/>
    <hyperlink ref="B2448" r:id="rId2446" display="http://tcweb.vinfast.vn/tc/launchapp?-attach=true&amp;-s=226TCSession&amp;-o=jsCAIYvv47MsRA" xr:uid="{00000000-0004-0000-0700-00008D090000}"/>
    <hyperlink ref="B2449" r:id="rId2447" display="http://tcweb.vinfast.vn/tc/launchapp?-attach=true&amp;-s=226TCSession&amp;-o=SCJAUrME47MsRA" xr:uid="{00000000-0004-0000-0700-00008E090000}"/>
    <hyperlink ref="B2450" r:id="rId2448" display="http://tcweb.vinfast.vn/tc/launchapp?-attach=true&amp;-s=226TCSession&amp;-o=lkNAUrre47MsRA" xr:uid="{00000000-0004-0000-0700-00008F090000}"/>
    <hyperlink ref="B2451" r:id="rId2449" display="http://tcweb.vinfast.vn/tc/launchapp?-attach=true&amp;-s=226TCSession&amp;-o=HGFAUrre47MsRA" xr:uid="{00000000-0004-0000-0700-000090090000}"/>
    <hyperlink ref="B2452" r:id="rId2450" display="http://tcweb.vinfast.vn/tc/launchapp?-attach=true&amp;-s=226TCSession&amp;-o=HbDAUrc447MsRA" xr:uid="{00000000-0004-0000-0700-000091090000}"/>
    <hyperlink ref="B2453" r:id="rId2451" display="http://tcweb.vinfast.vn/tc/launchapp?-attach=true&amp;-s=226TCSession&amp;-o=nMHAUrre47MsRA" xr:uid="{00000000-0004-0000-0700-000092090000}"/>
    <hyperlink ref="B2454" r:id="rId2452" display="http://tcweb.vinfast.vn/tc/launchapp?-attach=true&amp;-s=226TCSession&amp;-o=H5OA4gC147MsRA" xr:uid="{00000000-0004-0000-0700-000093090000}"/>
    <hyperlink ref="B2455" r:id="rId2453" display="http://tcweb.vinfast.vn/tc/launchapp?-attach=true&amp;-s=226TCSession&amp;-o=P3KAUrc847MsRA" xr:uid="{00000000-0004-0000-0700-000094090000}"/>
    <hyperlink ref="B2456" r:id="rId2454" display="http://tcweb.vinfast.vn/tc/launchapp?-attach=true&amp;-s=226TCSession&amp;-o=DNFA4mvU47MsRA" xr:uid="{00000000-0004-0000-0700-000095090000}"/>
    <hyperlink ref="B2457" r:id="rId2455" display="http://tcweb.vinfast.vn/tc/launchapp?-attach=true&amp;-s=226TCSession&amp;-o=rjOAoI1X47MsRA" xr:uid="{00000000-0004-0000-0700-000096090000}"/>
    <hyperlink ref="B2458" r:id="rId2456" display="http://tcweb.vinfast.vn/tc/launchapp?-attach=true&amp;-s=226TCSession&amp;-o=JHMAUrMk47MsRA" xr:uid="{00000000-0004-0000-0700-000097090000}"/>
    <hyperlink ref="B2459" r:id="rId2457" display="http://tcweb.vinfast.vn/tc/launchapp?-attach=true&amp;-s=226TCSession&amp;-o=07NAY1mP47MsRA" xr:uid="{00000000-0004-0000-0700-000098090000}"/>
    <hyperlink ref="B2460" r:id="rId2458" display="http://tcweb.vinfast.vn/tc/launchapp?-attach=true&amp;-s=226TCSession&amp;-o=PaEAUrra47MsRA" xr:uid="{00000000-0004-0000-0700-000099090000}"/>
    <hyperlink ref="B2461" r:id="rId2459" display="http://tcweb.vinfast.vn/tc/launchapp?-attach=true&amp;-s=226TCSession&amp;-o=e7JAUrc847MsRA" xr:uid="{00000000-0004-0000-0700-00009A090000}"/>
    <hyperlink ref="B2462" r:id="rId2460" display="http://tcweb.vinfast.vn/tc/launchapp?-attach=true&amp;-s=226TCSession&amp;-o=nRNAUrMY47MsRA" xr:uid="{00000000-0004-0000-0700-00009B090000}"/>
    <hyperlink ref="B2463" r:id="rId2461" display="http://tcweb.vinfast.vn/tc/launchapp?-attach=true&amp;-s=226TCSession&amp;-o=ULAAUrre47MsRA" xr:uid="{00000000-0004-0000-0700-00009C090000}"/>
    <hyperlink ref="B2464" r:id="rId2462" display="http://tcweb.vinfast.vn/tc/launchapp?-attach=true&amp;-s=226TCSession&amp;-o=9nFA4qxC47MsRA" xr:uid="{00000000-0004-0000-0700-00009D090000}"/>
    <hyperlink ref="B2465" r:id="rId2463" display="http://tcweb.vinfast.vn/tc/launchapp?-attach=true&amp;-s=226TCSession&amp;-o=J5CAUrra47MsRA" xr:uid="{00000000-0004-0000-0700-00009E090000}"/>
    <hyperlink ref="B2466" r:id="rId2464" display="http://tcweb.vinfast.vn/tc/launchapp?-attach=true&amp;-s=226TCSession&amp;-o=CLFAUrMQ47MsRA" xr:uid="{00000000-0004-0000-0700-00009F090000}"/>
    <hyperlink ref="B2467" r:id="rId2465" display="http://tcweb.vinfast.vn/tc/launchapp?-attach=true&amp;-s=226TCSession&amp;-o=8VNAUrMc47MsRA" xr:uid="{00000000-0004-0000-0700-0000A0090000}"/>
    <hyperlink ref="B2468" r:id="rId2466" display="http://tcweb.vinfast.vn/tc/launchapp?-attach=true&amp;-s=226TCSession&amp;-o=TJDAo1Xj47MsRA" xr:uid="{00000000-0004-0000-0700-0000A1090000}"/>
    <hyperlink ref="B2469" r:id="rId2467" display="http://tcweb.vinfast.vn/tc/launchapp?-attach=true&amp;-s=226TCSession&amp;-o=pRAAUrMg47MsRA" xr:uid="{00000000-0004-0000-0700-0000A2090000}"/>
    <hyperlink ref="B2470" r:id="rId2468" display="http://tcweb.vinfast.vn/tc/launchapp?-attach=true&amp;-s=226TCSession&amp;-o=zhLAUrMQ47MsRA" xr:uid="{00000000-0004-0000-0700-0000A3090000}"/>
    <hyperlink ref="B2471" r:id="rId2469" display="http://tcweb.vinfast.vn/tc/launchapp?-attach=true&amp;-s=226TCSession&amp;-o=3SGAUr7747MsRA" xr:uid="{00000000-0004-0000-0700-0000A4090000}"/>
    <hyperlink ref="B2472" r:id="rId2470" display="http://tcweb.vinfast.vn/tc/launchapp?-attach=true&amp;-s=226TCSession&amp;-o=3SGAUr7747MsRA" xr:uid="{00000000-0004-0000-0700-0000A5090000}"/>
    <hyperlink ref="B2473" r:id="rId2471" display="http://tcweb.vinfast.vn/tc/launchapp?-attach=true&amp;-s=226TCSession&amp;-o=3SGAUr7747MsRA" xr:uid="{00000000-0004-0000-0700-0000A6090000}"/>
    <hyperlink ref="B2474" r:id="rId2472" display="http://tcweb.vinfast.vn/tc/launchapp?-attach=true&amp;-s=226TCSession&amp;-o=XnOAG6hv47MsRA" xr:uid="{00000000-0004-0000-0700-0000A7090000}"/>
    <hyperlink ref="B2475" r:id="rId2473" display="http://tcweb.vinfast.vn/tc/launchapp?-attach=true&amp;-s=226TCSession&amp;-o=vMAAYB8347MsRA" xr:uid="{00000000-0004-0000-0700-0000A8090000}"/>
    <hyperlink ref="B2476" r:id="rId2474" display="http://tcweb.vinfast.vn/tc/launchapp?-attach=true&amp;-s=226TCSession&amp;-o=_2EA3q1X47MsRA" xr:uid="{00000000-0004-0000-0700-0000A9090000}"/>
    <hyperlink ref="B2477" r:id="rId2475" display="http://tcweb.vinfast.vn/tc/launchapp?-attach=true&amp;-s=226TCSession&amp;-o=O9PA3q1X47MsRA" xr:uid="{00000000-0004-0000-0700-0000AA090000}"/>
    <hyperlink ref="B2478" r:id="rId2476" display="http://tcweb.vinfast.vn/tc/launchapp?-attach=true&amp;-s=226TCSession&amp;-o=duNA3q1X47MsRA" xr:uid="{00000000-0004-0000-0700-0000AB090000}"/>
    <hyperlink ref="B2479" r:id="rId2477" display="http://tcweb.vinfast.vn/tc/launchapp?-attach=true&amp;-s=226TCSession&amp;-o=SYAAYUNu47MsRA" xr:uid="{00000000-0004-0000-0700-0000AC090000}"/>
    <hyperlink ref="B2480" r:id="rId2478" display="http://tcweb.vinfast.vn/tc/launchapp?-attach=true&amp;-s=226TCSession&amp;-o=4THAYi6947MsRA" xr:uid="{00000000-0004-0000-0700-0000AD090000}"/>
    <hyperlink ref="B2481" r:id="rId2479" display="http://tcweb.vinfast.vn/tc/launchapp?-attach=true&amp;-s=226TCSession&amp;-o=K3FAmfZj47MsRA" xr:uid="{00000000-0004-0000-0700-0000AE090000}"/>
    <hyperlink ref="B2482" r:id="rId2480" display="http://tcweb.vinfast.vn/tc/launchapp?-attach=true&amp;-s=226TCSession&amp;-o=ybGAFsXT47MsRA" xr:uid="{00000000-0004-0000-0700-0000AF090000}"/>
    <hyperlink ref="B2483" r:id="rId2481" display="http://tcweb.vinfast.vn/tc/launchapp?-attach=true&amp;-s=226TCSession&amp;-o=zuJAYUNu47MsRA" xr:uid="{00000000-0004-0000-0700-0000B0090000}"/>
    <hyperlink ref="B2484" r:id="rId2482" display="http://tcweb.vinfast.vn/tc/launchapp?-attach=true&amp;-s=226TCSession&amp;-o=ONFAYMIN47MsRA" xr:uid="{00000000-0004-0000-0700-0000B1090000}"/>
    <hyperlink ref="B2485" r:id="rId2483" display="http://tcweb.vinfast.vn/tc/launchapp?-attach=true&amp;-s=226TCSession&amp;-o=ikLAjA4847MsRA" xr:uid="{00000000-0004-0000-0700-0000B2090000}"/>
    <hyperlink ref="B2486" r:id="rId2484" display="http://tcweb.vinfast.vn/tc/launchapp?-attach=true&amp;-s=226TCSession&amp;-o=cQCAXu_R47MsRA" xr:uid="{00000000-0004-0000-0700-0000B3090000}"/>
    <hyperlink ref="B2487" r:id="rId2485" display="http://tcweb.vinfast.vn/tc/launchapp?-attach=true&amp;-s=226TCSession&amp;-o=AuFAIJVQ47MsRA" xr:uid="{00000000-0004-0000-0700-0000B4090000}"/>
    <hyperlink ref="B2488" r:id="rId2486" display="http://tcweb.vinfast.vn/tc/launchapp?-attach=true&amp;-s=226TCSession&amp;-o=CMBAl$XD47MsRA" xr:uid="{00000000-0004-0000-0700-0000B5090000}"/>
    <hyperlink ref="B2489" r:id="rId2487" display="http://tcweb.vinfast.vn/tc/launchapp?-attach=true&amp;-s=226TCSession&amp;-o=TiGA1rCK47MsRA" xr:uid="{00000000-0004-0000-0700-0000B6090000}"/>
    <hyperlink ref="B2490" r:id="rId2488" display="http://tcweb.vinfast.vn/tc/launchapp?-attach=true&amp;-s=226TCSession&amp;-o=H5HA0fV447MsRA" xr:uid="{00000000-0004-0000-0700-0000B7090000}"/>
    <hyperlink ref="B2491" r:id="rId2489" display="http://tcweb.vinfast.vn/tc/launchapp?-attach=true&amp;-s=226TCSession&amp;-o=CMBAl$XD47MsRA" xr:uid="{00000000-0004-0000-0700-0000B8090000}"/>
    <hyperlink ref="B2492" r:id="rId2490" display="http://tcweb.vinfast.vn/tc/launchapp?-attach=true&amp;-s=226TCSession&amp;-o=TiGA1rCK47MsRA" xr:uid="{00000000-0004-0000-0700-0000B9090000}"/>
    <hyperlink ref="B2493" r:id="rId2491" display="http://tcweb.vinfast.vn/tc/launchapp?-attach=true&amp;-s=226TCSession&amp;-o=H5HA0fV447MsRA" xr:uid="{00000000-0004-0000-0700-0000BA090000}"/>
    <hyperlink ref="B2494" r:id="rId2492" display="http://tcweb.vinfast.vn/tc/launchapp?-attach=true&amp;-s=226TCSession&amp;-o=H2LAmfZj47MsRA" xr:uid="{00000000-0004-0000-0700-0000BB090000}"/>
    <hyperlink ref="B2495" r:id="rId2493" display="http://tcweb.vinfast.vn/tc/launchapp?-attach=true&amp;-s=226TCSession&amp;-o=8FIA3q1X47MsRA" xr:uid="{00000000-0004-0000-0700-0000BC090000}"/>
    <hyperlink ref="B2496" r:id="rId2494" display="http://tcweb.vinfast.vn/tc/launchapp?-attach=true&amp;-s=226TCSession&amp;-o=EpDAYUNu47MsRA" xr:uid="{00000000-0004-0000-0700-0000BD090000}"/>
    <hyperlink ref="B2497" r:id="rId2495" display="http://tcweb.vinfast.vn/tc/launchapp?-attach=true&amp;-s=226TCSession&amp;-o=I4MA0fV447MsRA" xr:uid="{00000000-0004-0000-0700-0000BE090000}"/>
    <hyperlink ref="B2498" r:id="rId2496" display="http://tcweb.vinfast.vn/tc/launchapp?-attach=true&amp;-s=226TCSession&amp;-o=I4MA0fV447MsRA" xr:uid="{00000000-0004-0000-0700-0000BF090000}"/>
    <hyperlink ref="B2499" r:id="rId2497" display="http://tcweb.vinfast.vn/tc/launchapp?-attach=true&amp;-s=226TCSession&amp;-o=YnJAYl7447MsRA" xr:uid="{00000000-0004-0000-0700-0000C0090000}"/>
    <hyperlink ref="B2500" r:id="rId2498" display="http://tcweb.vinfast.vn/tc/launchapp?-attach=true&amp;-s=226TCSession&amp;-o=keDAYUNu47MsRA" xr:uid="{00000000-0004-0000-0700-0000C1090000}"/>
    <hyperlink ref="B2501" r:id="rId2499" display="http://tcweb.vinfast.vn/tc/launchapp?-attach=true&amp;-s=226TCSession&amp;-o=mlAAYRWd47MsRA" xr:uid="{00000000-0004-0000-0700-0000C2090000}"/>
    <hyperlink ref="B2502" r:id="rId2500" display="http://tcweb.vinfast.vn/tc/launchapp?-attach=true&amp;-s=226TCSession&amp;-o=0jJAYUNu47MsRA" xr:uid="{00000000-0004-0000-0700-0000C3090000}"/>
    <hyperlink ref="B2503" r:id="rId2501" display="http://tcweb.vinfast.vn/tc/launchapp?-attach=true&amp;-s=226TCSession&amp;-o=ZzFA3q1X47MsRA" xr:uid="{00000000-0004-0000-0700-0000C4090000}"/>
    <hyperlink ref="B2504" r:id="rId2502" display="http://tcweb.vinfast.vn/tc/launchapp?-attach=true&amp;-s=226TCSession&amp;-o=CbDAoQR447MsRA" xr:uid="{00000000-0004-0000-0700-0000C5090000}"/>
    <hyperlink ref="B2505" r:id="rId2503" display="http://tcweb.vinfast.vn/tc/launchapp?-attach=true&amp;-s=226TCSession&amp;-o=84FA3q1X47MsRA" xr:uid="{00000000-0004-0000-0700-0000C6090000}"/>
    <hyperlink ref="B2506" r:id="rId2504" display="http://tcweb.vinfast.vn/tc/launchapp?-attach=true&amp;-s=226TCSession&amp;-o=eKOAoMt347MsRA" xr:uid="{00000000-0004-0000-0700-0000C7090000}"/>
    <hyperlink ref="B2507" r:id="rId2505" display="http://tcweb.vinfast.vn/tc/launchapp?-attach=true&amp;-s=226TCSession&amp;-o=rKEAYUAA47MsRA" xr:uid="{00000000-0004-0000-0700-0000C8090000}"/>
    <hyperlink ref="B2508" r:id="rId2506" display="http://tcweb.vinfast.vn/tc/launchapp?-attach=true&amp;-s=226TCSession&amp;-o=bsGA3q1X47MsRA" xr:uid="{00000000-0004-0000-0700-0000C9090000}"/>
    <hyperlink ref="B2509" r:id="rId2507" display="http://tcweb.vinfast.vn/tc/launchapp?-attach=true&amp;-s=226TCSession&amp;-o=IgPAUrre47MsRA" xr:uid="{00000000-0004-0000-0700-0000CA090000}"/>
    <hyperlink ref="B2510" r:id="rId2508" display="http://tcweb.vinfast.vn/tc/launchapp?-attach=true&amp;-s=226TCSession&amp;-o=EfKAo1Xj47MsRA" xr:uid="{00000000-0004-0000-0700-0000CB090000}"/>
    <hyperlink ref="B2511" r:id="rId2509" display="http://tcweb.vinfast.vn/tc/launchapp?-attach=true&amp;-s=226TCSession&amp;-o=6XMA3q1X47MsRA" xr:uid="{00000000-0004-0000-0700-0000CC090000}"/>
    <hyperlink ref="B2512" r:id="rId2510" display="http://tcweb.vinfast.vn/tc/launchapp?-attach=true&amp;-s=226TCSession&amp;-o=D4KAYcvm47MsRA" xr:uid="{00000000-0004-0000-0700-0000CD090000}"/>
    <hyperlink ref="B2513" r:id="rId2511" display="http://tcweb.vinfast.vn/tc/launchapp?-attach=true&amp;-s=226TCSession&amp;-o=0BLAVSZj47MsRA" xr:uid="{00000000-0004-0000-0700-0000CE090000}"/>
    <hyperlink ref="B2514" r:id="rId2512" display="http://tcweb.vinfast.vn/tc/launchapp?-attach=true&amp;-s=226TCSession&amp;-o=3SGAUr7747MsRA" xr:uid="{00000000-0004-0000-0700-0000CF090000}"/>
    <hyperlink ref="B2515" r:id="rId2513" display="http://tcweb.vinfast.vn/tc/launchapp?-attach=true&amp;-s=226TCSession&amp;-o=3SGAUr7747MsRA" xr:uid="{00000000-0004-0000-0700-0000D0090000}"/>
    <hyperlink ref="B2516" r:id="rId2514" display="http://tcweb.vinfast.vn/tc/launchapp?-attach=true&amp;-s=226TCSession&amp;-o=3SGAUr7747MsRA" xr:uid="{00000000-0004-0000-0700-0000D1090000}"/>
    <hyperlink ref="B2517" r:id="rId2515" display="http://tcweb.vinfast.vn/tc/launchapp?-attach=true&amp;-s=226TCSession&amp;-o=YgKA4NYP47MsRA" xr:uid="{00000000-0004-0000-0700-0000D2090000}"/>
    <hyperlink ref="B2518" r:id="rId2516" display="http://tcweb.vinfast.vn/tc/launchapp?-attach=true&amp;-s=226TCSession&amp;-o=mDDAHlsV47MsRA" xr:uid="{00000000-0004-0000-0700-0000D3090000}"/>
    <hyperlink ref="B2519" r:id="rId2517" display="http://tcweb.vinfast.vn/tc/launchapp?-attach=true&amp;-s=226TCSession&amp;-o=cgOAoI1X47MsRA" xr:uid="{00000000-0004-0000-0700-0000D4090000}"/>
    <hyperlink ref="B2520" r:id="rId2518" display="http://tcweb.vinfast.vn/tc/launchapp?-attach=true&amp;-s=226TCSession&amp;-o=m7LAUrbH47MsRA" xr:uid="{00000000-0004-0000-0700-0000D5090000}"/>
    <hyperlink ref="B2521" r:id="rId2519" display="http://tcweb.vinfast.vn/tc/launchapp?-attach=true&amp;-s=226TCSession&amp;-o=D_LAYcvm47MsRA" xr:uid="{00000000-0004-0000-0700-0000D6090000}"/>
    <hyperlink ref="B2522" r:id="rId2520" display="http://tcweb.vinfast.vn/tc/launchapp?-attach=true&amp;-s=226TCSession&amp;-o=tnPA4FqQ47MsRA" xr:uid="{00000000-0004-0000-0700-0000D7090000}"/>
    <hyperlink ref="B2523" r:id="rId2521" display="http://tcweb.vinfast.vn/tc/launchapp?-attach=true&amp;-s=226TCSession&amp;-o=PwOAUrMc47MsRA" xr:uid="{00000000-0004-0000-0700-0000D8090000}"/>
    <hyperlink ref="B2524" r:id="rId2522" display="http://tcweb.vinfast.vn/tc/launchapp?-attach=true&amp;-s=226TCSession&amp;-o=PwOAUrMc47MsRA" xr:uid="{00000000-0004-0000-0700-0000D9090000}"/>
    <hyperlink ref="B2525" r:id="rId2523" display="http://tcweb.vinfast.vn/tc/launchapp?-attach=true&amp;-s=226TCSession&amp;-o=MPEAUtwb47MsRA" xr:uid="{00000000-0004-0000-0700-0000DA090000}"/>
    <hyperlink ref="B2526" r:id="rId2524" display="http://tcweb.vinfast.vn/tc/launchapp?-attach=true&amp;-s=226TCSession&amp;-o=O8LAUrre47MsRA" xr:uid="{00000000-0004-0000-0700-0000DB090000}"/>
    <hyperlink ref="B2527" r:id="rId2525" display="http://tcweb.vinfast.vn/tc/launchapp?-attach=true&amp;-s=226TCSession&amp;-o=tNFAnaLw47MsRA" xr:uid="{00000000-0004-0000-0700-0000DC090000}"/>
    <hyperlink ref="B2528" r:id="rId2526" display="http://tcweb.vinfast.vn/tc/launchapp?-attach=true&amp;-s=226TCSession&amp;-o=AuIA4F$n47MsRA" xr:uid="{00000000-0004-0000-0700-0000DD090000}"/>
    <hyperlink ref="B2529" r:id="rId2527" display="http://tcweb.vinfast.vn/tc/launchapp?-attach=true&amp;-s=226TCSession&amp;-o=S8KAIkA$47MsRA" xr:uid="{00000000-0004-0000-0700-0000DE090000}"/>
    <hyperlink ref="B2530" r:id="rId2528" display="http://tcweb.vinfast.vn/tc/launchapp?-attach=true&amp;-s=226TCSession&amp;-o=aGMA3q1X47MsRA" xr:uid="{00000000-0004-0000-0700-0000DF090000}"/>
    <hyperlink ref="B2531" r:id="rId2529" display="http://tcweb.vinfast.vn/tc/launchapp?-attach=true&amp;-s=226TCSession&amp;-o=uVBAUrra47MsRA" xr:uid="{00000000-0004-0000-0700-0000E0090000}"/>
    <hyperlink ref="B2532" r:id="rId2530" display="http://tcweb.vinfast.vn/tc/launchapp?-attach=true&amp;-s=226TCSession&amp;-o=6JIA3q1X47MsRA" xr:uid="{00000000-0004-0000-0700-0000E1090000}"/>
    <hyperlink ref="B2533" r:id="rId2531" display="http://tcweb.vinfast.vn/tc/launchapp?-attach=true&amp;-s=226TCSession&amp;-o=u$JAn8Rc47MsRA" xr:uid="{00000000-0004-0000-0700-0000E2090000}"/>
    <hyperlink ref="B2534" r:id="rId2532" display="http://tcweb.vinfast.vn/tc/launchapp?-attach=true&amp;-s=226TCSession&amp;-o=0BLAVSZj47MsRA" xr:uid="{00000000-0004-0000-0700-0000E3090000}"/>
    <hyperlink ref="B2535" r:id="rId2533" display="http://tcweb.vinfast.vn/tc/launchapp?-attach=true&amp;-s=226TCSession&amp;-o=xrBAUrMg47MsRA" xr:uid="{00000000-0004-0000-0700-0000E4090000}"/>
    <hyperlink ref="B2536" r:id="rId2534" display="http://tcweb.vinfast.vn/tc/launchapp?-attach=true&amp;-s=226TCSession&amp;-o=f9KAUrre47MsRA" xr:uid="{00000000-0004-0000-0700-0000E5090000}"/>
    <hyperlink ref="B2537" r:id="rId2535" display="http://tcweb.vinfast.vn/tc/launchapp?-attach=true&amp;-s=226TCSession&amp;-o=HmMA4gC147MsRA" xr:uid="{00000000-0004-0000-0700-0000E6090000}"/>
    <hyperlink ref="B2538" r:id="rId2536" display="http://tcweb.vinfast.vn/tc/launchapp?-attach=true&amp;-s=226TCSession&amp;-o=dYIAUrMc47MsRA" xr:uid="{00000000-0004-0000-0700-0000E7090000}"/>
    <hyperlink ref="B2539" r:id="rId2537" display="http://tcweb.vinfast.vn/tc/launchapp?-attach=true&amp;-s=226TCSession&amp;-o=d2OAn2_647MsRA" xr:uid="{00000000-0004-0000-0700-0000E8090000}"/>
    <hyperlink ref="B2540" r:id="rId2538" display="http://tcweb.vinfast.vn/tc/launchapp?-attach=true&amp;-s=226TCSession&amp;-o=7TDAoI1X47MsRA" xr:uid="{00000000-0004-0000-0700-0000E9090000}"/>
    <hyperlink ref="B2541" r:id="rId2539" display="http://tcweb.vinfast.vn/tc/launchapp?-attach=true&amp;-s=226TCSession&amp;-o=1uEAUrc847MsRA" xr:uid="{00000000-0004-0000-0700-0000EA090000}"/>
    <hyperlink ref="B2542" r:id="rId2540" display="http://tcweb.vinfast.vn/tc/launchapp?-attach=true&amp;-s=226TCSession&amp;-o=zkBAY1mP47MsRA" xr:uid="{00000000-0004-0000-0700-0000EB090000}"/>
    <hyperlink ref="B2543" r:id="rId2541" display="http://tcweb.vinfast.vn/tc/launchapp?-attach=true&amp;-s=226TCSession&amp;-o=n$JAUrc847MsRA" xr:uid="{00000000-0004-0000-0700-0000EC090000}"/>
    <hyperlink ref="B2544" r:id="rId2542" display="http://tcweb.vinfast.vn/tc/launchapp?-attach=true&amp;-s=226TCSession&amp;-o=JtNAUrMk47MsRA" xr:uid="{00000000-0004-0000-0700-0000ED090000}"/>
    <hyperlink ref="B2545" r:id="rId2543" display="http://tcweb.vinfast.vn/tc/launchapp?-attach=true&amp;-s=226TCSession&amp;-o=SMLAUrMY47MsRA" xr:uid="{00000000-0004-0000-0700-0000EE090000}"/>
    <hyperlink ref="B2546" r:id="rId2544" display="http://tcweb.vinfast.vn/tc/launchapp?-attach=true&amp;-s=226TCSession&amp;-o=vRNAUrMI47MsRA" xr:uid="{00000000-0004-0000-0700-0000EF090000}"/>
    <hyperlink ref="B2547" r:id="rId2545" display="http://tcweb.vinfast.vn/tc/launchapp?-attach=true&amp;-s=226TCSession&amp;-o=uRGA4qxC47MsRA" xr:uid="{00000000-0004-0000-0700-0000F0090000}"/>
    <hyperlink ref="B2548" r:id="rId2546" display="http://tcweb.vinfast.vn/tc/launchapp?-attach=true&amp;-s=226TCSession&amp;-o=4LFA0bK047MsRA" xr:uid="{00000000-0004-0000-0700-0000F1090000}"/>
    <hyperlink ref="B2549" r:id="rId2547" display="http://tcweb.vinfast.vn/tc/launchapp?-attach=true&amp;-s=226TCSession&amp;-o=9lBAUrMA47MsRA" xr:uid="{00000000-0004-0000-0700-0000F2090000}"/>
    <hyperlink ref="B2550" r:id="rId2548" display="http://tcweb.vinfast.vn/tc/launchapp?-attach=true&amp;-s=226TCSession&amp;-o=8VNAUrMc47MsRA" xr:uid="{00000000-0004-0000-0700-0000F3090000}"/>
    <hyperlink ref="B2551" r:id="rId2549" display="http://tcweb.vinfast.vn/tc/launchapp?-attach=true&amp;-s=226TCSession&amp;-o=Y$CAYt7h47MsRA" xr:uid="{00000000-0004-0000-0700-0000F4090000}"/>
    <hyperlink ref="B2552" r:id="rId2550" display="http://tcweb.vinfast.vn/tc/launchapp?-attach=true&amp;-s=226TCSession&amp;-o=VIMAUrMg47MsRA" xr:uid="{00000000-0004-0000-0700-0000F5090000}"/>
    <hyperlink ref="B2553" r:id="rId2551" display="http://tcweb.vinfast.vn/tc/launchapp?-attach=true&amp;-s=226TCSession&amp;-o=3SGAUr7747MsRA" xr:uid="{00000000-0004-0000-0700-0000F6090000}"/>
    <hyperlink ref="B2554" r:id="rId2552" display="http://tcweb.vinfast.vn/tc/launchapp?-attach=true&amp;-s=226TCSession&amp;-o=3aBAYRWd47MsRA" xr:uid="{00000000-0004-0000-0700-0000F7090000}"/>
    <hyperlink ref="B2555" r:id="rId2553" display="http://tcweb.vinfast.vn/tc/launchapp?-attach=true&amp;-s=226TCSession&amp;-o=Y4MAG6hv47MsRA" xr:uid="{00000000-0004-0000-0700-0000F8090000}"/>
    <hyperlink ref="B2556" r:id="rId2554" display="http://tcweb.vinfast.vn/tc/launchapp?-attach=true&amp;-s=226TCSession&amp;-o=XYJAoNot47MsRA" xr:uid="{00000000-0004-0000-0700-0000F9090000}"/>
    <hyperlink ref="B2557" r:id="rId2555" display="http://tcweb.vinfast.vn/tc/launchapp?-attach=true&amp;-s=226TCSession&amp;-o=TPMAYyor47MsRA" xr:uid="{00000000-0004-0000-0700-0000FA090000}"/>
    <hyperlink ref="B2558" r:id="rId2556" display="http://tcweb.vinfast.vn/tc/launchapp?-attach=true&amp;-s=226TCSession&amp;-o=YPDA3q1X47MsRA" xr:uid="{00000000-0004-0000-0700-0000FB090000}"/>
    <hyperlink ref="B2559" r:id="rId2557" display="http://tcweb.vinfast.vn/tc/launchapp?-attach=true&amp;-s=226TCSession&amp;-o=4NLA3q1X47MsRA" xr:uid="{00000000-0004-0000-0700-0000FC090000}"/>
    <hyperlink ref="B2560" r:id="rId2558" display="http://tcweb.vinfast.vn/tc/launchapp?-attach=true&amp;-s=226TCSession&amp;-o=0kMAG6hv47MsRA" xr:uid="{00000000-0004-0000-0700-0000FD090000}"/>
    <hyperlink ref="B2561" r:id="rId2559" display="http://tcweb.vinfast.vn/tc/launchapp?-attach=true&amp;-s=226TCSession&amp;-o=NiMAmbdS47MsRA" xr:uid="{00000000-0004-0000-0700-0000FE090000}"/>
    <hyperlink ref="B2562" r:id="rId2560" display="http://tcweb.vinfast.vn/tc/launchapp?-attach=true&amp;-s=226TCSession&amp;-o=qgFAYRWd47MsRA" xr:uid="{00000000-0004-0000-0700-0000FF090000}"/>
    <hyperlink ref="B2563" r:id="rId2561" display="http://tcweb.vinfast.vn/tc/launchapp?-attach=true&amp;-s=226TCSession&amp;-o=ulCAkb3X47MsRA" xr:uid="{00000000-0004-0000-0700-0000000A0000}"/>
    <hyperlink ref="B2564" r:id="rId2562" display="http://tcweb.vinfast.vn/tc/launchapp?-attach=true&amp;-s=226TCSession&amp;-o=4NOAYlAY47MsRA" xr:uid="{00000000-0004-0000-0700-0000010A0000}"/>
    <hyperlink ref="B2565" r:id="rId2563" display="http://tcweb.vinfast.vn/tc/launchapp?-attach=true&amp;-s=226TCSession&amp;-o=oyEAmtmE47MsRA" xr:uid="{00000000-0004-0000-0700-0000020A0000}"/>
    <hyperlink ref="B2566" r:id="rId2564" display="http://tcweb.vinfast.vn/tc/launchapp?-attach=true&amp;-s=226TCSession&amp;-o=0BLAVSZj47MsRA" xr:uid="{00000000-0004-0000-0700-0000030A0000}"/>
    <hyperlink ref="B2567" r:id="rId2565" display="http://tcweb.vinfast.vn/tc/launchapp?-attach=true&amp;-s=226TCSession&amp;-o=0BLAVSZj47MsRA" xr:uid="{00000000-0004-0000-0700-0000040A0000}"/>
    <hyperlink ref="B2568" r:id="rId2566" display="http://tcweb.vinfast.vn/tc/launchapp?-attach=true&amp;-s=226TCSession&amp;-o=K_BA0VFc47MsRA" xr:uid="{00000000-0004-0000-0700-0000050A0000}"/>
    <hyperlink ref="B2569" r:id="rId2567" display="http://tcweb.vinfast.vn/tc/launchapp?-attach=true&amp;-s=226TCSession&amp;-o=K_BA0VFc47MsRA" xr:uid="{00000000-0004-0000-0700-0000060A0000}"/>
    <hyperlink ref="B2570" r:id="rId2568" display="http://tcweb.vinfast.vn/tc/launchapp?-attach=true&amp;-s=226TCSession&amp;-o=XGCAYt7h47MsRA" xr:uid="{00000000-0004-0000-0700-0000070A0000}"/>
    <hyperlink ref="B2571" r:id="rId2569" display="http://tcweb.vinfast.vn/tc/launchapp?-attach=true&amp;-s=226TCSession&amp;-o=YVIA3q1X47MsRA" xr:uid="{00000000-0004-0000-0700-0000080A0000}"/>
    <hyperlink ref="B2572" r:id="rId2570" display="http://tcweb.vinfast.vn/tc/launchapp?-attach=true&amp;-s=226TCSession&amp;-o=T3NAYoB147MsRA" xr:uid="{00000000-0004-0000-0700-0000090A0000}"/>
    <hyperlink ref="B2573" r:id="rId2571" display="http://tcweb.vinfast.vn/tc/launchapp?-attach=true&amp;-s=226TCSession&amp;-o=3SGAUr7747MsRA" xr:uid="{00000000-0004-0000-0700-00000A0A0000}"/>
    <hyperlink ref="B2574" r:id="rId2572" display="http://tcweb.vinfast.vn/tc/launchapp?-attach=true&amp;-s=226TCSession&amp;-o=oxOAYdWE47MsRA" xr:uid="{00000000-0004-0000-0700-00000B0A0000}"/>
    <hyperlink ref="B2575" r:id="rId2573" display="http://tcweb.vinfast.vn/tc/launchapp?-attach=true&amp;-s=226TCSession&amp;-o=6qIAmbdS47MsRA" xr:uid="{00000000-0004-0000-0700-00000C0A0000}"/>
    <hyperlink ref="B2576" r:id="rId2574" display="http://tcweb.vinfast.vn/tc/launchapp?-attach=true&amp;-s=226TCSession&amp;-o=48DA3q1X47MsRA" xr:uid="{00000000-0004-0000-0700-00000D0A0000}"/>
    <hyperlink ref="B2577" r:id="rId2575" display="http://tcweb.vinfast.vn/tc/launchapp?-attach=true&amp;-s=226TCSession&amp;-o=lVFAYoB147MsRA" xr:uid="{00000000-0004-0000-0700-00000E0A0000}"/>
    <hyperlink ref="B2578" r:id="rId2576" display="http://tcweb.vinfast.vn/tc/launchapp?-attach=true&amp;-s=226TCSession&amp;-o=3SGAUr7747MsRA" xr:uid="{00000000-0004-0000-0700-00000F0A0000}"/>
    <hyperlink ref="B2579" r:id="rId2577" display="http://tcweb.vinfast.vn/tc/launchapp?-attach=true&amp;-s=226TCSession&amp;-o=oEKA3mu847MsRA" xr:uid="{00000000-0004-0000-0700-0000100A0000}"/>
    <hyperlink ref="B2580" r:id="rId2578" display="http://tcweb.vinfast.vn/tc/launchapp?-attach=true&amp;-s=226TCSession&amp;-o=3yOA3q1X47MsRA" xr:uid="{00000000-0004-0000-0700-0000110A0000}"/>
    <hyperlink ref="B2581" r:id="rId2579" display="http://tcweb.vinfast.vn/tc/launchapp?-attach=true&amp;-s=226TCSession&amp;-o=kOGAYoB147MsRA" xr:uid="{00000000-0004-0000-0700-0000120A0000}"/>
    <hyperlink ref="B2582" r:id="rId2580" display="http://tcweb.vinfast.vn/tc/launchapp?-attach=true&amp;-s=226TCSession&amp;-o=X5GA3q1X47MsRA" xr:uid="{00000000-0004-0000-0700-0000130A0000}"/>
    <hyperlink ref="B2583" r:id="rId2581" display="http://tcweb.vinfast.vn/tc/launchapp?-attach=true&amp;-s=226TCSession&amp;-o=XdLAYU2u47MsRA" xr:uid="{00000000-0004-0000-0700-0000140A0000}"/>
    <hyperlink ref="B2584" r:id="rId2582" display="http://tcweb.vinfast.vn/tc/launchapp?-attach=true&amp;-s=226TCSession&amp;-o=3lFAYdWE47MsRA" xr:uid="{00000000-0004-0000-0700-0000150A0000}"/>
    <hyperlink ref="B2585" r:id="rId2583" display="http://tcweb.vinfast.vn/tc/launchapp?-attach=true&amp;-s=226TCSession&amp;-o=CVJA4NYP47MsRA" xr:uid="{00000000-0004-0000-0700-0000160A0000}"/>
    <hyperlink ref="B2586" r:id="rId2584" display="http://tcweb.vinfast.vn/tc/launchapp?-attach=true&amp;-s=226TCSession&amp;-o=JxBAmtmE47MsRA" xr:uid="{00000000-0004-0000-0700-0000170A0000}"/>
    <hyperlink ref="B2587" r:id="rId2585" display="http://tcweb.vinfast.vn/tc/launchapp?-attach=true&amp;-s=226TCSession&amp;-o=0BLAVSZj47MsRA" xr:uid="{00000000-0004-0000-0700-0000180A0000}"/>
    <hyperlink ref="B2588" r:id="rId2586" display="http://tcweb.vinfast.vn/tc/launchapp?-attach=true&amp;-s=226TCSession&amp;-o=0BLAVSZj47MsRA" xr:uid="{00000000-0004-0000-0700-0000190A0000}"/>
    <hyperlink ref="B2589" r:id="rId2587" display="http://tcweb.vinfast.vn/tc/launchapp?-attach=true&amp;-s=226TCSession&amp;-o=MPEAUtwb47MsRA" xr:uid="{00000000-0004-0000-0700-00001A0A0000}"/>
    <hyperlink ref="B2590" r:id="rId2588" display="http://tcweb.vinfast.vn/tc/launchapp?-attach=true&amp;-s=226TCSession&amp;-o=MPEAUtwb47MsRA" xr:uid="{00000000-0004-0000-0700-00001B0A0000}"/>
    <hyperlink ref="B2591" r:id="rId2589" display="http://tcweb.vinfast.vn/tc/launchapp?-attach=true&amp;-s=226TCSession&amp;-o=3AOA3q1X47MsRA" xr:uid="{00000000-0004-0000-0700-00001C0A0000}"/>
    <hyperlink ref="B2592" r:id="rId2590" display="http://tcweb.vinfast.vn/tc/launchapp?-attach=true&amp;-s=226TCSession&amp;-o=UwEAG6hv47MsRA" xr:uid="{00000000-0004-0000-0700-00001D0A0000}"/>
    <hyperlink ref="B2593" r:id="rId2591" display="http://tcweb.vinfast.vn/tc/launchapp?-attach=true&amp;-s=226TCSession&amp;-o=3SGAUr7747MsRA" xr:uid="{00000000-0004-0000-0700-00001E0A0000}"/>
    <hyperlink ref="B2594" r:id="rId2592" display="http://tcweb.vinfast.vn/tc/launchapp?-attach=true&amp;-s=226TCSession&amp;-o=3SGAUr7747MsRA" xr:uid="{00000000-0004-0000-0700-00001F0A0000}"/>
    <hyperlink ref="B2595" r:id="rId2593" display="http://tcweb.vinfast.vn/tc/launchapp?-attach=true&amp;-s=226TCSession&amp;-o=meIAYt7h47MsRA" xr:uid="{00000000-0004-0000-0700-0000200A0000}"/>
    <hyperlink ref="B2596" r:id="rId2594" display="http://tcweb.vinfast.vn/tc/launchapp?-attach=true&amp;-s=226TCSession&amp;-o=7nLAYYLH47MsRA" xr:uid="{00000000-0004-0000-0700-0000210A0000}"/>
    <hyperlink ref="B2597" r:id="rId2595" display="http://tcweb.vinfast.vn/tc/launchapp?-attach=true&amp;-s=226TCSession&amp;-o=J5CAYdWE47MsRA" xr:uid="{00000000-0004-0000-0700-0000220A0000}"/>
    <hyperlink ref="B2598" r:id="rId2596" display="http://tcweb.vinfast.vn/tc/launchapp?-attach=true&amp;-s=226TCSession&amp;-o=6qIAmbdS47MsRA" xr:uid="{00000000-0004-0000-0700-0000230A0000}"/>
    <hyperlink ref="B2599" r:id="rId2597" display="http://tcweb.vinfast.vn/tc/launchapp?-attach=true&amp;-s=226TCSession&amp;-o=bCHAoUiM47MsRA" xr:uid="{00000000-0004-0000-0700-0000240A0000}"/>
    <hyperlink ref="B2600" r:id="rId2598" display="http://tcweb.vinfast.vn/tc/launchapp?-attach=true&amp;-s=226TCSession&amp;-o=DgAA3qzI47MsRA" xr:uid="{00000000-0004-0000-0700-0000250A0000}"/>
    <hyperlink ref="B2601" r:id="rId2599" display="http://tcweb.vinfast.vn/tc/launchapp?-attach=true&amp;-s=226TCSession&amp;-o=1YBAnb2K47MsRA" xr:uid="{00000000-0004-0000-0700-0000260A0000}"/>
    <hyperlink ref="B2602" r:id="rId2600" display="http://tcweb.vinfast.vn/tc/launchapp?-attach=true&amp;-s=226TCSession&amp;-o=5JOAUrMY47MsRA" xr:uid="{00000000-0004-0000-0700-0000270A0000}"/>
    <hyperlink ref="B2603" r:id="rId2601" display="http://tcweb.vinfast.vn/tc/launchapp?-attach=true&amp;-s=226TCSession&amp;-o=KTNAYl7447MsRA" xr:uid="{00000000-0004-0000-0700-0000280A0000}"/>
    <hyperlink ref="B2604" r:id="rId2602" display="http://tcweb.vinfast.vn/tc/launchapp?-attach=true&amp;-s=226TCSession&amp;-o=b_DAYl7447MsRA" xr:uid="{00000000-0004-0000-0700-0000290A0000}"/>
    <hyperlink ref="B2605" r:id="rId2603" display="http://tcweb.vinfast.vn/tc/launchapp?-attach=true&amp;-s=226TCSession&amp;-o=2GFA3q1X47MsRA" xr:uid="{00000000-0004-0000-0700-00002A0A0000}"/>
    <hyperlink ref="B2606" r:id="rId2604" display="http://tcweb.vinfast.vn/tc/launchapp?-attach=true&amp;-s=226TCSession&amp;-o=MdEAnR5K47MsRA" xr:uid="{00000000-0004-0000-0700-00002B0A0000}"/>
    <hyperlink ref="B2607" r:id="rId2605" display="http://tcweb.vinfast.vn/tc/launchapp?-attach=true&amp;-s=226TCSession&amp;-o=3SGAUr7747MsRA" xr:uid="{00000000-0004-0000-0700-00002C0A0000}"/>
    <hyperlink ref="B2608" r:id="rId2606" display="http://tcweb.vinfast.vn/tc/launchapp?-attach=true&amp;-s=226TCSession&amp;-o=3SGAUr7747MsRA" xr:uid="{00000000-0004-0000-0700-00002D0A0000}"/>
    <hyperlink ref="B2609" r:id="rId2607" display="http://tcweb.vinfast.vn/tc/launchapp?-attach=true&amp;-s=226TCSession&amp;-o=3SGAUr7747MsRA" xr:uid="{00000000-0004-0000-0700-00002E0A0000}"/>
    <hyperlink ref="B2610" r:id="rId2608" display="http://tcweb.vinfast.vn/tc/launchapp?-attach=true&amp;-s=226TCSession&amp;-o=0BLAVSZj47MsRA" xr:uid="{00000000-0004-0000-0700-00002F0A0000}"/>
    <hyperlink ref="B2611" r:id="rId2609" display="http://tcweb.vinfast.vn/tc/launchapp?-attach=true&amp;-s=226TCSession&amp;-o=zhLAUrMQ47MsRA" xr:uid="{00000000-0004-0000-0700-0000300A0000}"/>
    <hyperlink ref="B2612" r:id="rId2610" display="http://tcweb.vinfast.vn/tc/launchapp?-attach=true&amp;-s=226TCSession&amp;-o=UMIA4F$n47MsRA" xr:uid="{00000000-0004-0000-0700-0000310A0000}"/>
    <hyperlink ref="B2613" r:id="rId2611" display="http://tcweb.vinfast.vn/tc/launchapp?-attach=true&amp;-s=226TCSession&amp;-o=CmFA4Rsn47MsRA" xr:uid="{00000000-0004-0000-0700-0000320A0000}"/>
    <hyperlink ref="B2614" r:id="rId2612" display="http://tcweb.vinfast.vn/tc/launchapp?-attach=true&amp;-s=226TCSession&amp;-o=biPA3mvW47MsRA" xr:uid="{00000000-0004-0000-0700-0000330A0000}"/>
    <hyperlink ref="B2615" r:id="rId2613" display="http://tcweb.vinfast.vn/tc/launchapp?-attach=true&amp;-s=226TCSession&amp;-o=kfEAnb2K47MsRA" xr:uid="{00000000-0004-0000-0700-0000340A0000}"/>
    <hyperlink ref="B2616" r:id="rId2614" display="http://tcweb.vinfast.vn/tc/launchapp?-attach=true&amp;-s=226TCSession&amp;-o=wPFAYpDr47MsRA" xr:uid="{00000000-0004-0000-0700-0000350A0000}"/>
    <hyperlink ref="B2617" r:id="rId2615" display="http://tcweb.vinfast.vn/tc/launchapp?-attach=true&amp;-s=226TCSession&amp;-o=7FDA3mvW47MsRA" xr:uid="{00000000-0004-0000-0700-0000360A0000}"/>
    <hyperlink ref="B2618" r:id="rId2616" display="http://tcweb.vinfast.vn/tc/launchapp?-attach=true&amp;-s=226TCSession&amp;-o=E_LAnb2K47MsRA" xr:uid="{00000000-0004-0000-0700-0000370A0000}"/>
    <hyperlink ref="B2619" r:id="rId2617" display="http://tcweb.vinfast.vn/tc/launchapp?-attach=true&amp;-s=226TCSession&amp;-o=3SGAUr7747MsRA" xr:uid="{00000000-0004-0000-0700-0000380A0000}"/>
    <hyperlink ref="B2620" r:id="rId2618" display="http://tcweb.vinfast.vn/tc/launchapp?-attach=true&amp;-s=226TCSession&amp;-o=3SGAUr7747MsRA" xr:uid="{00000000-0004-0000-0700-0000390A0000}"/>
    <hyperlink ref="B2621" r:id="rId2619" display="http://tcweb.vinfast.vn/tc/launchapp?-attach=true&amp;-s=226TCSession&amp;-o=0BLAVSZj47MsRA" xr:uid="{00000000-0004-0000-0700-00003A0A0000}"/>
    <hyperlink ref="B2622" r:id="rId2620" display="http://tcweb.vinfast.vn/tc/launchapp?-attach=true&amp;-s=226TCSession&amp;-o=shFA3mvW47MsRA" xr:uid="{00000000-0004-0000-0700-00003B0A0000}"/>
    <hyperlink ref="B2623" r:id="rId2621" display="http://tcweb.vinfast.vn/tc/launchapp?-attach=true&amp;-s=226TCSession&amp;-o=00AAnb2K47MsRA" xr:uid="{00000000-0004-0000-0700-00003C0A0000}"/>
    <hyperlink ref="B2624" r:id="rId2622" display="http://tcweb.vinfast.vn/tc/launchapp?-attach=true&amp;-s=226TCSession&amp;-o=00AAnb2K47MsRA" xr:uid="{00000000-0004-0000-0700-00003D0A0000}"/>
    <hyperlink ref="B2625" r:id="rId2623" display="http://tcweb.vinfast.vn/tc/launchapp?-attach=true&amp;-s=226TCSession&amp;-o=wsPAYpDr47MsRA" xr:uid="{00000000-0004-0000-0700-00003E0A0000}"/>
    <hyperlink ref="B2626" r:id="rId2624" display="http://tcweb.vinfast.vn/tc/launchapp?-attach=true&amp;-s=226TCSession&amp;-o=_LPAYUY347MsRA" xr:uid="{00000000-0004-0000-0700-00003F0A0000}"/>
    <hyperlink ref="B2627" r:id="rId2625" display="http://tcweb.vinfast.vn/tc/launchapp?-attach=true&amp;-s=226TCSession&amp;-o=HmNAmfyN47MsRA" xr:uid="{00000000-0004-0000-0700-0000400A0000}"/>
    <hyperlink ref="B2628" r:id="rId2626" display="http://tcweb.vinfast.vn/tc/launchapp?-attach=true&amp;-s=226TCSession&amp;-o=3SGAUr7747MsRA" xr:uid="{00000000-0004-0000-0700-0000410A0000}"/>
    <hyperlink ref="B2629" r:id="rId2627" display="http://tcweb.vinfast.vn/tc/launchapp?-attach=true&amp;-s=226TCSession&amp;-o=3SGAUr7747MsRA" xr:uid="{00000000-0004-0000-0700-0000420A0000}"/>
    <hyperlink ref="B2630" r:id="rId2628" display="http://tcweb.vinfast.vn/tc/launchapp?-attach=true&amp;-s=226TCSession&amp;-o=3SGAUr7747MsRA" xr:uid="{00000000-0004-0000-0700-0000430A0000}"/>
    <hyperlink ref="B2631" r:id="rId2629" display="http://tcweb.vinfast.vn/tc/launchapp?-attach=true&amp;-s=226TCSession&amp;-o=3SGAUr7747MsRA" xr:uid="{00000000-0004-0000-0700-0000440A0000}"/>
    <hyperlink ref="B2632" r:id="rId2630" display="http://tcweb.vinfast.vn/tc/launchapp?-attach=true&amp;-s=226TCSession&amp;-o=3SGAUr7747MsRA" xr:uid="{00000000-0004-0000-0700-0000450A0000}"/>
    <hyperlink ref="B2633" r:id="rId2631" display="http://tcweb.vinfast.vn/tc/launchapp?-attach=true&amp;-s=226TCSession&amp;-o=3SGAUr7747MsRA" xr:uid="{00000000-0004-0000-0700-0000460A0000}"/>
    <hyperlink ref="B2634" r:id="rId2632" display="http://tcweb.vinfast.vn/tc/launchapp?-attach=true&amp;-s=226TCSession&amp;-o=3SGAUr7747MsRA" xr:uid="{00000000-0004-0000-0700-0000470A0000}"/>
    <hyperlink ref="B2635" r:id="rId2633" display="http://tcweb.vinfast.vn/tc/launchapp?-attach=true&amp;-s=226TCSession&amp;-o=srEAoDMr47MsRA" xr:uid="{00000000-0004-0000-0700-0000480A0000}"/>
    <hyperlink ref="B2636" r:id="rId2634" display="http://tcweb.vinfast.vn/tc/launchapp?-attach=true&amp;-s=226TCSession&amp;-o=zHMA4mvU47MsRA" xr:uid="{00000000-0004-0000-0700-0000490A0000}"/>
    <hyperlink ref="B2637" r:id="rId2635" display="http://tcweb.vinfast.vn/tc/launchapp?-attach=true&amp;-s=226TCSession&amp;-o=aKIAGHKq47MsRA" xr:uid="{00000000-0004-0000-0700-00004A0A0000}"/>
    <hyperlink ref="B2638" r:id="rId2636" display="http://tcweb.vinfast.vn/tc/launchapp?-attach=true&amp;-s=226TCSession&amp;-o=PwOAUrMc47MsRA" xr:uid="{00000000-0004-0000-0700-00004B0A0000}"/>
    <hyperlink ref="B2639" r:id="rId2637" display="http://tcweb.vinfast.vn/tc/launchapp?-attach=true&amp;-s=226TCSession&amp;-o=zHMA4mvU47MsRA" xr:uid="{00000000-0004-0000-0700-00004C0A0000}"/>
    <hyperlink ref="B2640" r:id="rId2638" display="http://tcweb.vinfast.vn/tc/launchapp?-attach=true&amp;-s=226TCSession&amp;-o=aKIAGHKq47MsRA" xr:uid="{00000000-0004-0000-0700-00004D0A0000}"/>
    <hyperlink ref="B2641" r:id="rId2639" display="http://tcweb.vinfast.vn/tc/launchapp?-attach=true&amp;-s=226TCSession&amp;-o=PwOAUrMc47MsRA" xr:uid="{00000000-0004-0000-0700-00004E0A0000}"/>
    <hyperlink ref="B2642" r:id="rId2640" display="http://tcweb.vinfast.vn/tc/launchapp?-attach=true&amp;-s=226TCSession&amp;-o=zIIAnb2K47MsRA" xr:uid="{00000000-0004-0000-0700-00004F0A0000}"/>
    <hyperlink ref="B2643" r:id="rId2641" display="http://tcweb.vinfast.vn/tc/launchapp?-attach=true&amp;-s=226TCSession&amp;-o=naFAHICX47MsRA" xr:uid="{00000000-0004-0000-0700-0000500A0000}"/>
    <hyperlink ref="B2644" r:id="rId2642" display="http://tcweb.vinfast.vn/tc/launchapp?-attach=true&amp;-s=226TCSession&amp;-o=rvEAIQLT47MsRA" xr:uid="{00000000-0004-0000-0700-0000510A0000}"/>
    <hyperlink ref="B2645" r:id="rId2643" display="http://tcweb.vinfast.vn/tc/launchapp?-attach=true&amp;-s=226TCSession&amp;-o=wNGAUrri47MsRA" xr:uid="{00000000-0004-0000-0700-0000520A0000}"/>
    <hyperlink ref="B2646" r:id="rId2644" display="http://tcweb.vinfast.vn/tc/launchapp?-attach=true&amp;-s=226TCSession&amp;-o=wNGAUrri47MsRA" xr:uid="{00000000-0004-0000-0700-0000530A0000}"/>
    <hyperlink ref="B2647" r:id="rId2645" display="http://tcweb.vinfast.vn/tc/launchapp?-attach=true&amp;-s=226TCSession&amp;-o=wNGAUrri47MsRA" xr:uid="{00000000-0004-0000-0700-0000540A0000}"/>
    <hyperlink ref="B2648" r:id="rId2646" display="http://tcweb.vinfast.vn/tc/launchapp?-attach=true&amp;-s=226TCSession&amp;-o=wNGAUrri47MsRA" xr:uid="{00000000-0004-0000-0700-0000550A0000}"/>
    <hyperlink ref="B2649" r:id="rId2647" display="http://tcweb.vinfast.vn/tc/launchapp?-attach=true&amp;-s=226TCSession&amp;-o=wNGAUrri47MsRA" xr:uid="{00000000-0004-0000-0700-0000560A0000}"/>
    <hyperlink ref="B2650" r:id="rId2648" display="http://tcweb.vinfast.vn/tc/launchapp?-attach=true&amp;-s=226TCSession&amp;-o=wNGAUrri47MsRA" xr:uid="{00000000-0004-0000-0700-0000570A0000}"/>
    <hyperlink ref="B2651" r:id="rId2649" display="http://tcweb.vinfast.vn/tc/launchapp?-attach=true&amp;-s=226TCSession&amp;-o=KtMAYJ3m47MsRA" xr:uid="{00000000-0004-0000-0700-0000580A0000}"/>
    <hyperlink ref="B2652" r:id="rId2650" display="http://tcweb.vinfast.vn/tc/launchapp?-attach=true&amp;-s=226TCSession&amp;-o=7REAIQLT47MsRA" xr:uid="{00000000-0004-0000-0700-0000590A0000}"/>
    <hyperlink ref="B2653" r:id="rId2651" display="http://tcweb.vinfast.vn/tc/launchapp?-attach=true&amp;-s=226TCSession&amp;-o=3SGAUr7747MsRA" xr:uid="{00000000-0004-0000-0700-00005A0A0000}"/>
    <hyperlink ref="B2654" r:id="rId2652" display="http://tcweb.vinfast.vn/tc/launchapp?-attach=true&amp;-s=226TCSession&amp;-o=JtPASo$j47MsRA" xr:uid="{00000000-0004-0000-0700-00005B0A0000}"/>
    <hyperlink ref="B2655" r:id="rId2653" display="http://tcweb.vinfast.vn/tc/launchapp?-attach=true&amp;-s=226TCSession&amp;-o=JtPASo$j47MsRA" xr:uid="{00000000-0004-0000-0700-00005C0A0000}"/>
    <hyperlink ref="B2656" r:id="rId2654" display="http://tcweb.vinfast.vn/tc/launchapp?-attach=true&amp;-s=226TCSession&amp;-o=JtPASo$j47MsRA" xr:uid="{00000000-0004-0000-0700-00005D0A0000}"/>
    <hyperlink ref="B2657" r:id="rId2655" display="http://tcweb.vinfast.vn/tc/launchapp?-attach=true&amp;-s=226TCSession&amp;-o=JtPASo$j47MsRA" xr:uid="{00000000-0004-0000-0700-00005E0A0000}"/>
    <hyperlink ref="B2658" r:id="rId2656" display="http://tcweb.vinfast.vn/tc/launchapp?-attach=true&amp;-s=226TCSession&amp;-o=7NJA4B7P47MsRA" xr:uid="{00000000-0004-0000-0700-00005F0A0000}"/>
    <hyperlink ref="B2659" r:id="rId2657" display="http://tcweb.vinfast.vn/tc/launchapp?-attach=true&amp;-s=226TCSession&amp;-o=CJBAn31u47MsRA" xr:uid="{00000000-0004-0000-0700-0000600A0000}"/>
    <hyperlink ref="B2660" r:id="rId2658" display="http://tcweb.vinfast.vn/tc/launchapp?-attach=true&amp;-s=226TCSession&amp;-o=SmAA3Or747MsRA" xr:uid="{00000000-0004-0000-0700-0000610A0000}"/>
    <hyperlink ref="B2661" r:id="rId2659" display="http://tcweb.vinfast.vn/tc/launchapp?-attach=true&amp;-s=226TCSession&amp;-o=jkPA3Or747MsRA" xr:uid="{00000000-0004-0000-0700-0000620A0000}"/>
    <hyperlink ref="B2662" r:id="rId2660" display="http://tcweb.vinfast.vn/tc/launchapp?-attach=true&amp;-s=226TCSession&amp;-o=DTJA3Or747MsRA" xr:uid="{00000000-0004-0000-0700-0000630A0000}"/>
    <hyperlink ref="B2663" r:id="rId2661" display="http://tcweb.vinfast.vn/tc/launchapp?-attach=true&amp;-s=226TCSession&amp;-o=iFPAotfQ47MsRA" xr:uid="{00000000-0004-0000-0700-0000640A0000}"/>
    <hyperlink ref="B2664" r:id="rId2662" display="http://tcweb.vinfast.vn/tc/launchapp?-attach=true&amp;-s=226TCSession&amp;-o=2bBA4qnK47MsRA" xr:uid="{00000000-0004-0000-0700-0000650A0000}"/>
    <hyperlink ref="B2665" r:id="rId2663" display="http://tcweb.vinfast.vn/tc/launchapp?-attach=true&amp;-s=226TCSession&amp;-o=CtOAUrc847MsRA" xr:uid="{00000000-0004-0000-0700-0000660A0000}"/>
    <hyperlink ref="B2666" r:id="rId2664" display="http://tcweb.vinfast.vn/tc/launchapp?-attach=true&amp;-s=226TCSession&amp;-o=CtOAUrc847MsRA" xr:uid="{00000000-0004-0000-0700-0000670A0000}"/>
    <hyperlink ref="B2667" r:id="rId2665" display="http://tcweb.vinfast.vn/tc/launchapp?-attach=true&amp;-s=226TCSession&amp;-o=uyLAohdb47MsRA" xr:uid="{00000000-0004-0000-0700-0000680A0000}"/>
    <hyperlink ref="B2668" r:id="rId2666" display="http://tcweb.vinfast.vn/tc/launchapp?-attach=true&amp;-s=226TCSession&amp;-o=FtKAottO47MsRA" xr:uid="{00000000-0004-0000-0700-0000690A0000}"/>
    <hyperlink ref="B2669" r:id="rId2667" display="http://tcweb.vinfast.vn/tc/launchapp?-attach=true&amp;-s=226TCSession&amp;-o=1oEA0fV447MsRA" xr:uid="{00000000-0004-0000-0700-00006A0A0000}"/>
    <hyperlink ref="B2670" r:id="rId2668" display="http://tcweb.vinfast.vn/tc/launchapp?-attach=true&amp;-s=226TCSession&amp;-o=1oEA0fV447MsRA" xr:uid="{00000000-0004-0000-0700-00006B0A0000}"/>
    <hyperlink ref="B2671" r:id="rId2669" display="http://tcweb.vinfast.vn/tc/launchapp?-attach=true&amp;-s=226TCSession&amp;-o=leJAnbyV47MsRA" xr:uid="{00000000-0004-0000-0700-00006C0A0000}"/>
    <hyperlink ref="B2672" r:id="rId2670" display="http://tcweb.vinfast.vn/tc/launchapp?-attach=true&amp;-s=226TCSession&amp;-o=U9LAIqVA47MsRA" xr:uid="{00000000-0004-0000-0700-00006D0A0000}"/>
    <hyperlink ref="B2673" r:id="rId2671" display="http://tcweb.vinfast.vn/tc/launchapp?-attach=true&amp;-s=226TCSession&amp;-o=g2PA4qnK47MsRA" xr:uid="{00000000-0004-0000-0700-00006E0A0000}"/>
    <hyperlink ref="B2674" r:id="rId2672" display="http://tcweb.vinfast.vn/tc/launchapp?-attach=true&amp;-s=226TCSession&amp;-o=VMLA3Or747MsRA" xr:uid="{00000000-0004-0000-0700-00006F0A0000}"/>
    <hyperlink ref="B2675" r:id="rId2673" display="http://tcweb.vinfast.vn/tc/launchapp?-attach=true&amp;-s=226TCSession&amp;-o=wAAAF79A47MsRA" xr:uid="{00000000-0004-0000-0700-0000700A0000}"/>
    <hyperlink ref="B2676" r:id="rId2674" display="http://tcweb.vinfast.vn/tc/launchapp?-attach=true&amp;-s=226TCSession&amp;-o=CtOAUrc847MsRA" xr:uid="{00000000-0004-0000-0700-0000710A0000}"/>
    <hyperlink ref="B2677" r:id="rId2675" display="http://tcweb.vinfast.vn/tc/launchapp?-attach=true&amp;-s=226TCSession&amp;-o=LOCA3O9947MsRA" xr:uid="{00000000-0004-0000-0700-0000720A0000}"/>
    <hyperlink ref="B2678" r:id="rId2676" display="http://tcweb.vinfast.vn/tc/launchapp?-attach=true&amp;-s=226TCSession&amp;-o=_TNA3O9I47MsRA" xr:uid="{00000000-0004-0000-0700-0000730A0000}"/>
    <hyperlink ref="B2679" r:id="rId2677" display="http://tcweb.vinfast.vn/tc/launchapp?-attach=true&amp;-s=226TCSession&amp;-o=iHEA3Or747MsRA" xr:uid="{00000000-0004-0000-0700-0000740A0000}"/>
    <hyperlink ref="B2680" r:id="rId2678" display="http://tcweb.vinfast.vn/tc/launchapp?-attach=true&amp;-s=226TCSession&amp;-o=DMFA3Or747MsRA" xr:uid="{00000000-0004-0000-0700-0000750A0000}"/>
    <hyperlink ref="B2681" r:id="rId2679" display="http://tcweb.vinfast.vn/tc/launchapp?-attach=true&amp;-s=226TCSession&amp;-o=F7CAHtzq47MsRA" xr:uid="{00000000-0004-0000-0700-0000760A0000}"/>
    <hyperlink ref="B2682" r:id="rId2680" display="http://tcweb.vinfast.vn/tc/launchapp?-attach=true&amp;-s=226TCSession&amp;-o=lqIAnXH747MsRA" xr:uid="{00000000-0004-0000-0700-0000770A0000}"/>
    <hyperlink ref="B2683" r:id="rId2681" display="http://tcweb.vinfast.vn/tc/launchapp?-attach=true&amp;-s=226TCSession&amp;-o=GoCAnTjh47MsRA" xr:uid="{00000000-0004-0000-0700-0000780A0000}"/>
    <hyperlink ref="B2684" r:id="rId2682" display="http://tcweb.vinfast.vn/tc/launchapp?-attach=true&amp;-s=226TCSession&amp;-o=CtOAUrc847MsRA" xr:uid="{00000000-0004-0000-0700-0000790A0000}"/>
    <hyperlink ref="B2685" r:id="rId2683" display="http://tcweb.vinfast.vn/tc/launchapp?-attach=true&amp;-s=226TCSession&amp;-o=lqIAnXH747MsRA" xr:uid="{00000000-0004-0000-0700-00007A0A0000}"/>
    <hyperlink ref="B2686" r:id="rId2684" display="http://tcweb.vinfast.vn/tc/launchapp?-attach=true&amp;-s=226TCSession&amp;-o=GoCAnTjh47MsRA" xr:uid="{00000000-0004-0000-0700-00007B0A0000}"/>
    <hyperlink ref="B2687" r:id="rId2685" display="http://tcweb.vinfast.vn/tc/launchapp?-attach=true&amp;-s=226TCSession&amp;-o=CtOAUrc847MsRA" xr:uid="{00000000-0004-0000-0700-00007C0A0000}"/>
    <hyperlink ref="B2688" r:id="rId2686" display="http://tcweb.vinfast.vn/tc/launchapp?-attach=true&amp;-s=226TCSession&amp;-o=lqIAnXH747MsRA" xr:uid="{00000000-0004-0000-0700-00007D0A0000}"/>
    <hyperlink ref="B2689" r:id="rId2687" display="http://tcweb.vinfast.vn/tc/launchapp?-attach=true&amp;-s=226TCSession&amp;-o=GoCAnTjh47MsRA" xr:uid="{00000000-0004-0000-0700-00007E0A0000}"/>
    <hyperlink ref="B2690" r:id="rId2688" display="http://tcweb.vinfast.vn/tc/launchapp?-attach=true&amp;-s=226TCSession&amp;-o=CtOAUrc847MsRA" xr:uid="{00000000-0004-0000-0700-00007F0A0000}"/>
    <hyperlink ref="B2691" r:id="rId2689" display="http://tcweb.vinfast.vn/tc/launchapp?-attach=true&amp;-s=226TCSession&amp;-o=lqIAnXH747MsRA" xr:uid="{00000000-0004-0000-0700-0000800A0000}"/>
    <hyperlink ref="B2692" r:id="rId2690" display="http://tcweb.vinfast.vn/tc/launchapp?-attach=true&amp;-s=226TCSession&amp;-o=GoCAnTjh47MsRA" xr:uid="{00000000-0004-0000-0700-0000810A0000}"/>
    <hyperlink ref="B2693" r:id="rId2691" display="http://tcweb.vinfast.vn/tc/launchapp?-attach=true&amp;-s=226TCSession&amp;-o=CtOAUrc847MsRA" xr:uid="{00000000-0004-0000-0700-0000820A0000}"/>
    <hyperlink ref="B2694" r:id="rId2692" display="http://tcweb.vinfast.vn/tc/launchapp?-attach=true&amp;-s=226TCSession&amp;-o=lqIAnXH747MsRA" xr:uid="{00000000-0004-0000-0700-0000830A0000}"/>
    <hyperlink ref="B2695" r:id="rId2693" display="http://tcweb.vinfast.vn/tc/launchapp?-attach=true&amp;-s=226TCSession&amp;-o=GoCAnTjh47MsRA" xr:uid="{00000000-0004-0000-0700-0000840A0000}"/>
    <hyperlink ref="B2696" r:id="rId2694" display="http://tcweb.vinfast.vn/tc/launchapp?-attach=true&amp;-s=226TCSession&amp;-o=CtOAUrc847MsRA" xr:uid="{00000000-0004-0000-0700-0000850A0000}"/>
    <hyperlink ref="B2697" r:id="rId2695" display="http://tcweb.vinfast.vn/tc/launchapp?-attach=true&amp;-s=226TCSession&amp;-o=lqIAnXH747MsRA" xr:uid="{00000000-0004-0000-0700-0000860A0000}"/>
    <hyperlink ref="B2698" r:id="rId2696" display="http://tcweb.vinfast.vn/tc/launchapp?-attach=true&amp;-s=226TCSession&amp;-o=GoCAnTjh47MsRA" xr:uid="{00000000-0004-0000-0700-0000870A0000}"/>
    <hyperlink ref="B2699" r:id="rId2697" display="http://tcweb.vinfast.vn/tc/launchapp?-attach=true&amp;-s=226TCSession&amp;-o=CtOAUrc847MsRA" xr:uid="{00000000-0004-0000-0700-0000880A0000}"/>
    <hyperlink ref="B2700" r:id="rId2698" display="http://tcweb.vinfast.vn/tc/launchapp?-attach=true&amp;-s=226TCSession&amp;-o=lqIAnXH747MsRA" xr:uid="{00000000-0004-0000-0700-0000890A0000}"/>
    <hyperlink ref="B2701" r:id="rId2699" display="http://tcweb.vinfast.vn/tc/launchapp?-attach=true&amp;-s=226TCSession&amp;-o=GoCAnTjh47MsRA" xr:uid="{00000000-0004-0000-0700-00008A0A0000}"/>
    <hyperlink ref="B2702" r:id="rId2700" display="http://tcweb.vinfast.vn/tc/launchapp?-attach=true&amp;-s=226TCSession&amp;-o=CtOAUrc847MsRA" xr:uid="{00000000-0004-0000-0700-00008B0A0000}"/>
    <hyperlink ref="B2703" r:id="rId2701" display="http://tcweb.vinfast.vn/tc/launchapp?-attach=true&amp;-s=226TCSession&amp;-o=lqIAnXH747MsRA" xr:uid="{00000000-0004-0000-0700-00008C0A0000}"/>
    <hyperlink ref="B2704" r:id="rId2702" display="http://tcweb.vinfast.vn/tc/launchapp?-attach=true&amp;-s=226TCSession&amp;-o=GoCAnTjh47MsRA" xr:uid="{00000000-0004-0000-0700-00008D0A0000}"/>
    <hyperlink ref="B2705" r:id="rId2703" display="http://tcweb.vinfast.vn/tc/launchapp?-attach=true&amp;-s=226TCSession&amp;-o=CtOAUrc847MsRA" xr:uid="{00000000-0004-0000-0700-00008E0A0000}"/>
    <hyperlink ref="B2706" r:id="rId2704" display="http://tcweb.vinfast.vn/tc/launchapp?-attach=true&amp;-s=226TCSession&amp;-o=lqIAnXH747MsRA" xr:uid="{00000000-0004-0000-0700-00008F0A0000}"/>
    <hyperlink ref="B2707" r:id="rId2705" display="http://tcweb.vinfast.vn/tc/launchapp?-attach=true&amp;-s=226TCSession&amp;-o=GoCAnTjh47MsRA" xr:uid="{00000000-0004-0000-0700-0000900A0000}"/>
    <hyperlink ref="B2708" r:id="rId2706" display="http://tcweb.vinfast.vn/tc/launchapp?-attach=true&amp;-s=226TCSession&amp;-o=CtOAUrc847MsRA" xr:uid="{00000000-0004-0000-0700-0000910A0000}"/>
    <hyperlink ref="B2709" r:id="rId2707" display="http://tcweb.vinfast.vn/tc/launchapp?-attach=true&amp;-s=226TCSession&amp;-o=lqIAnXH747MsRA" xr:uid="{00000000-0004-0000-0700-0000920A0000}"/>
    <hyperlink ref="B2710" r:id="rId2708" display="http://tcweb.vinfast.vn/tc/launchapp?-attach=true&amp;-s=226TCSession&amp;-o=GoCAnTjh47MsRA" xr:uid="{00000000-0004-0000-0700-0000930A0000}"/>
    <hyperlink ref="B2711" r:id="rId2709" display="http://tcweb.vinfast.vn/tc/launchapp?-attach=true&amp;-s=226TCSession&amp;-o=CtOAUrc847MsRA" xr:uid="{00000000-0004-0000-0700-0000940A0000}"/>
    <hyperlink ref="B2712" r:id="rId2710" display="http://tcweb.vinfast.vn/tc/launchapp?-attach=true&amp;-s=226TCSession&amp;-o=lqIAnXH747MsRA" xr:uid="{00000000-0004-0000-0700-0000950A0000}"/>
    <hyperlink ref="B2713" r:id="rId2711" display="http://tcweb.vinfast.vn/tc/launchapp?-attach=true&amp;-s=226TCSession&amp;-o=GoCAnTjh47MsRA" xr:uid="{00000000-0004-0000-0700-0000960A0000}"/>
    <hyperlink ref="B2714" r:id="rId2712" display="http://tcweb.vinfast.vn/tc/launchapp?-attach=true&amp;-s=226TCSession&amp;-o=CtOAUrc847MsRA" xr:uid="{00000000-0004-0000-0700-0000970A0000}"/>
    <hyperlink ref="B2715" r:id="rId2713" display="http://tcweb.vinfast.vn/tc/launchapp?-attach=true&amp;-s=226TCSession&amp;-o=lqIAnXH747MsRA" xr:uid="{00000000-0004-0000-0700-0000980A0000}"/>
    <hyperlink ref="B2716" r:id="rId2714" display="http://tcweb.vinfast.vn/tc/launchapp?-attach=true&amp;-s=226TCSession&amp;-o=GoCAnTjh47MsRA" xr:uid="{00000000-0004-0000-0700-0000990A0000}"/>
    <hyperlink ref="B2717" r:id="rId2715" display="http://tcweb.vinfast.vn/tc/launchapp?-attach=true&amp;-s=226TCSession&amp;-o=CtOAUrc847MsRA" xr:uid="{00000000-0004-0000-0700-00009A0A0000}"/>
    <hyperlink ref="B2718" r:id="rId2716" display="http://tcweb.vinfast.vn/tc/launchapp?-attach=true&amp;-s=226TCSession&amp;-o=6iMA3O9I47MsRA" xr:uid="{00000000-0004-0000-0700-00009B0A0000}"/>
    <hyperlink ref="B2719" r:id="rId2717" display="http://tcweb.vinfast.vn/tc/launchapp?-attach=true&amp;-s=226TCSession&amp;-o=69GA3O9I47MsRA" xr:uid="{00000000-0004-0000-0700-00009C0A0000}"/>
    <hyperlink ref="B2720" r:id="rId2718" display="http://tcweb.vinfast.vn/tc/launchapp?-attach=true&amp;-s=226TCSession&amp;-o=y_DA3Or747MsRA" xr:uid="{00000000-0004-0000-0700-00009D0A0000}"/>
    <hyperlink ref="B2721" r:id="rId2719" display="http://tcweb.vinfast.vn/tc/launchapp?-attach=true&amp;-s=226TCSession&amp;-o=5nIAWO8847MsRA" xr:uid="{00000000-0004-0000-0700-00009E0A0000}"/>
    <hyperlink ref="B2722" r:id="rId2720" display="http://tcweb.vinfast.vn/tc/launchapp?-attach=true&amp;-s=226TCSession&amp;-o=lqIAnXH747MsRA" xr:uid="{00000000-0004-0000-0700-00009F0A0000}"/>
    <hyperlink ref="B2723" r:id="rId2721" display="http://tcweb.vinfast.vn/tc/launchapp?-attach=true&amp;-s=226TCSession&amp;-o=GoCAnTjh47MsRA" xr:uid="{00000000-0004-0000-0700-0000A00A0000}"/>
    <hyperlink ref="B2724" r:id="rId2722" display="http://tcweb.vinfast.vn/tc/launchapp?-attach=true&amp;-s=226TCSession&amp;-o=CtOAUrc847MsRA" xr:uid="{00000000-0004-0000-0700-0000A10A0000}"/>
    <hyperlink ref="B2725" r:id="rId2723" display="http://tcweb.vinfast.vn/tc/launchapp?-attach=true&amp;-s=226TCSession&amp;-o=lqIAnXH747MsRA" xr:uid="{00000000-0004-0000-0700-0000A20A0000}"/>
    <hyperlink ref="B2726" r:id="rId2724" display="http://tcweb.vinfast.vn/tc/launchapp?-attach=true&amp;-s=226TCSession&amp;-o=GoCAnTjh47MsRA" xr:uid="{00000000-0004-0000-0700-0000A30A0000}"/>
    <hyperlink ref="B2727" r:id="rId2725" display="http://tcweb.vinfast.vn/tc/launchapp?-attach=true&amp;-s=226TCSession&amp;-o=CtOAUrc847MsRA" xr:uid="{00000000-0004-0000-0700-0000A40A0000}"/>
    <hyperlink ref="B2728" r:id="rId2726" display="http://tcweb.vinfast.vn/tc/launchapp?-attach=true&amp;-s=226TCSession&amp;-o=lqIAnXH747MsRA" xr:uid="{00000000-0004-0000-0700-0000A50A0000}"/>
    <hyperlink ref="B2729" r:id="rId2727" display="http://tcweb.vinfast.vn/tc/launchapp?-attach=true&amp;-s=226TCSession&amp;-o=GoCAnTjh47MsRA" xr:uid="{00000000-0004-0000-0700-0000A60A0000}"/>
    <hyperlink ref="B2730" r:id="rId2728" display="http://tcweb.vinfast.vn/tc/launchapp?-attach=true&amp;-s=226TCSession&amp;-o=CtOAUrc847MsRA" xr:uid="{00000000-0004-0000-0700-0000A70A0000}"/>
    <hyperlink ref="B2731" r:id="rId2729" display="http://tcweb.vinfast.vn/tc/launchapp?-attach=true&amp;-s=226TCSession&amp;-o=a0OA3O9I47MsRA" xr:uid="{00000000-0004-0000-0700-0000A80A0000}"/>
    <hyperlink ref="B2732" r:id="rId2730" display="http://tcweb.vinfast.vn/tc/launchapp?-attach=true&amp;-s=226TCSession&amp;-o=4sDAn_i747MsRA" xr:uid="{00000000-0004-0000-0700-0000A90A0000}"/>
    <hyperlink ref="B2733" r:id="rId2731" display="http://tcweb.vinfast.vn/tc/launchapp?-attach=true&amp;-s=226TCSession&amp;-o=m0NAn_i747MsRA" xr:uid="{00000000-0004-0000-0700-0000AA0A0000}"/>
    <hyperlink ref="B2734" r:id="rId2732" display="http://tcweb.vinfast.vn/tc/launchapp?-attach=true&amp;-s=226TCSession&amp;-o=p4HAnhk$47MsRA" xr:uid="{00000000-0004-0000-0700-0000AB0A0000}"/>
    <hyperlink ref="B2735" r:id="rId2733" display="http://tcweb.vinfast.vn/tc/launchapp?-attach=true&amp;-s=226TCSession&amp;-o=qbLA3O9I47MsRA" xr:uid="{00000000-0004-0000-0700-0000AC0A0000}"/>
    <hyperlink ref="B2736" r:id="rId2734" display="http://tcweb.vinfast.vn/tc/launchapp?-attach=true&amp;-s=226TCSession&amp;-o=y$HAoN8Q47MsRA" xr:uid="{00000000-0004-0000-0700-0000AD0A0000}"/>
    <hyperlink ref="B2737" r:id="rId2735" display="http://tcweb.vinfast.vn/tc/launchapp?-attach=true&amp;-s=226TCSession&amp;-o=BKDAoN8Q47MsRA" xr:uid="{00000000-0004-0000-0700-0000AE0A0000}"/>
    <hyperlink ref="B2738" r:id="rId2736" display="http://tcweb.vinfast.vn/tc/launchapp?-attach=true&amp;-s=226TCSession&amp;-o=$MDAIY_C47MsRA" xr:uid="{00000000-0004-0000-0700-0000AF0A0000}"/>
    <hyperlink ref="B2739" r:id="rId2737" display="http://tcweb.vinfast.vn/tc/launchapp?-attach=true&amp;-s=226TCSession&amp;-o=TLHAnSLH47MsRA" xr:uid="{00000000-0004-0000-0700-0000B00A0000}"/>
    <hyperlink ref="B2740" r:id="rId2738" display="http://tcweb.vinfast.vn/tc/launchapp?-attach=true&amp;-s=226TCSession&amp;-o=CtOAUrc847MsRA" xr:uid="{00000000-0004-0000-0700-0000B10A0000}"/>
    <hyperlink ref="B2741" r:id="rId2739" display="http://tcweb.vinfast.vn/tc/launchapp?-attach=true&amp;-s=226TCSession&amp;-o=CtOAUrc847MsRA" xr:uid="{00000000-0004-0000-0700-0000B20A0000}"/>
    <hyperlink ref="B2742" r:id="rId2740" display="http://tcweb.vinfast.vn/tc/launchapp?-attach=true&amp;-s=226TCSession&amp;-o=7cFA3O9947MsRA" xr:uid="{00000000-0004-0000-0700-0000B30A0000}"/>
    <hyperlink ref="B2743" r:id="rId2741" display="http://tcweb.vinfast.vn/tc/launchapp?-attach=true&amp;-s=226TCSession&amp;-o=nUAA3Or747MsRA" xr:uid="{00000000-0004-0000-0700-0000B40A0000}"/>
    <hyperlink ref="B2744" r:id="rId2742" display="http://tcweb.vinfast.vn/tc/launchapp?-attach=true&amp;-s=226TCSession&amp;-o=1hIAVvLR47MsRA" xr:uid="{00000000-0004-0000-0700-0000B50A0000}"/>
    <hyperlink ref="B2745" r:id="rId2743" display="http://tcweb.vinfast.vn/tc/launchapp?-attach=true&amp;-s=226TCSession&amp;-o=PwOAUrMc47MsRA" xr:uid="{00000000-0004-0000-0700-0000B60A0000}"/>
    <hyperlink ref="B2746" r:id="rId2744" display="http://tcweb.vinfast.vn/tc/launchapp?-attach=true&amp;-s=226TCSession&amp;-o=PwOAUrMc47MsRA" xr:uid="{00000000-0004-0000-0700-0000B70A0000}"/>
    <hyperlink ref="B2747" r:id="rId2745" display="http://tcweb.vinfast.vn/tc/launchapp?-attach=true&amp;-s=226TCSession&amp;-o=WaPA3Or747MsRA" xr:uid="{00000000-0004-0000-0700-0000B80A0000}"/>
    <hyperlink ref="B2748" r:id="rId2746" display="http://tcweb.vinfast.vn/tc/launchapp?-attach=true&amp;-s=226TCSession&amp;-o=WEJAnbyV47MsRA" xr:uid="{00000000-0004-0000-0700-0000B90A0000}"/>
    <hyperlink ref="B2749" r:id="rId2747" display="http://tcweb.vinfast.vn/tc/launchapp?-attach=true&amp;-s=226TCSession&amp;-o=p7EA3O9I47MsRA" xr:uid="{00000000-0004-0000-0700-0000BA0A0000}"/>
    <hyperlink ref="B2750" r:id="rId2748" display="http://tcweb.vinfast.vn/tc/launchapp?-attach=true&amp;-s=226TCSession&amp;-o=4sOAoUjF47MsRA" xr:uid="{00000000-0004-0000-0700-0000BB0A0000}"/>
    <hyperlink ref="B2751" r:id="rId2749" display="http://tcweb.vinfast.vn/tc/launchapp?-attach=true&amp;-s=226TCSession&amp;-o=qXAA4kLB47MsRA" xr:uid="{00000000-0004-0000-0700-0000BC0A0000}"/>
    <hyperlink ref="B2752" r:id="rId2750" display="http://tcweb.vinfast.vn/tc/launchapp?-attach=true&amp;-s=226TCSession&amp;-o=enHAmnC_47MsRA" xr:uid="{00000000-0004-0000-0700-0000BD0A0000}"/>
    <hyperlink ref="B2753" r:id="rId2751" display="http://tcweb.vinfast.vn/tc/launchapp?-attach=true&amp;-s=226TCSession&amp;-o=CtOAUrc847MsRA" xr:uid="{00000000-0004-0000-0700-0000BE0A0000}"/>
    <hyperlink ref="B2754" r:id="rId2752" display="http://tcweb.vinfast.vn/tc/launchapp?-attach=true&amp;-s=226TCSession&amp;-o=2FEA3O9947MsRA" xr:uid="{00000000-0004-0000-0700-0000BF0A0000}"/>
    <hyperlink ref="B2755" r:id="rId2753" display="http://tcweb.vinfast.vn/tc/launchapp?-attach=true&amp;-s=226TCSession&amp;-o=IsIAoUjF47MsRA" xr:uid="{00000000-0004-0000-0700-0000C00A0000}"/>
    <hyperlink ref="B2756" r:id="rId2754" display="http://tcweb.vinfast.vn/tc/launchapp?-attach=true&amp;-s=226TCSession&amp;-o=0MHAoUJi47MsRA" xr:uid="{00000000-0004-0000-0700-0000C10A0000}"/>
    <hyperlink ref="B2757" r:id="rId2755" display="http://tcweb.vinfast.vn/tc/launchapp?-attach=true&amp;-s=226TCSession&amp;-o=H5HA0fV447MsRA" xr:uid="{00000000-0004-0000-0700-0000C20A0000}"/>
    <hyperlink ref="B2758" r:id="rId2756" display="http://tcweb.vinfast.vn/tc/launchapp?-attach=true&amp;-s=226TCSession&amp;-o=EhGA4A7X47MsRA" xr:uid="{00000000-0004-0000-0700-0000C30A0000}"/>
    <hyperlink ref="B2759" r:id="rId2757" display="http://tcweb.vinfast.vn/tc/launchapp?-attach=true&amp;-s=226TCSession&amp;-o=JYGAIY_C47MsRA" xr:uid="{00000000-0004-0000-0700-0000C40A0000}"/>
    <hyperlink ref="B2760" r:id="rId2758" display="http://tcweb.vinfast.vn/tc/launchapp?-attach=true&amp;-s=226TCSession&amp;-o=SsBAYmb147MsRA" xr:uid="{00000000-0004-0000-0700-0000C50A0000}"/>
    <hyperlink ref="B2761" r:id="rId2759" display="http://tcweb.vinfast.vn/tc/launchapp?-attach=true&amp;-s=226TCSession&amp;-o=lqIAnXH747MsRA" xr:uid="{00000000-0004-0000-0700-0000C60A0000}"/>
    <hyperlink ref="B2762" r:id="rId2760" display="http://tcweb.vinfast.vn/tc/launchapp?-attach=true&amp;-s=226TCSession&amp;-o=GoCAnTjh47MsRA" xr:uid="{00000000-0004-0000-0700-0000C70A0000}"/>
    <hyperlink ref="B2763" r:id="rId2761" display="http://tcweb.vinfast.vn/tc/launchapp?-attach=true&amp;-s=226TCSession&amp;-o=CtOAUrc847MsRA" xr:uid="{00000000-0004-0000-0700-0000C80A0000}"/>
    <hyperlink ref="B2764" r:id="rId2762" display="http://tcweb.vinfast.vn/tc/launchapp?-attach=true&amp;-s=226TCSession&amp;-o=lqIAnXH747MsRA" xr:uid="{00000000-0004-0000-0700-0000C90A0000}"/>
    <hyperlink ref="B2765" r:id="rId2763" display="http://tcweb.vinfast.vn/tc/launchapp?-attach=true&amp;-s=226TCSession&amp;-o=GoCAnTjh47MsRA" xr:uid="{00000000-0004-0000-0700-0000CA0A0000}"/>
    <hyperlink ref="B2766" r:id="rId2764" display="http://tcweb.vinfast.vn/tc/launchapp?-attach=true&amp;-s=226TCSession&amp;-o=CtOAUrc847MsRA" xr:uid="{00000000-0004-0000-0700-0000CB0A0000}"/>
    <hyperlink ref="B2767" r:id="rId2765" display="http://tcweb.vinfast.vn/tc/launchapp?-attach=true&amp;-s=226TCSession&amp;-o=lqIAnXH747MsRA" xr:uid="{00000000-0004-0000-0700-0000CC0A0000}"/>
    <hyperlink ref="B2768" r:id="rId2766" display="http://tcweb.vinfast.vn/tc/launchapp?-attach=true&amp;-s=226TCSession&amp;-o=GoCAnTjh47MsRA" xr:uid="{00000000-0004-0000-0700-0000CD0A0000}"/>
    <hyperlink ref="B2769" r:id="rId2767" display="http://tcweb.vinfast.vn/tc/launchapp?-attach=true&amp;-s=226TCSession&amp;-o=CtOAUrc847MsRA" xr:uid="{00000000-0004-0000-0700-0000CE0A0000}"/>
    <hyperlink ref="B2770" r:id="rId2768" display="http://tcweb.vinfast.vn/tc/launchapp?-attach=true&amp;-s=226TCSession&amp;-o=H5HA0fV447MsRA" xr:uid="{00000000-0004-0000-0700-0000CF0A0000}"/>
    <hyperlink ref="B2771" r:id="rId2769" display="http://tcweb.vinfast.vn/tc/launchapp?-attach=true&amp;-s=226TCSession&amp;-o=CELAImed47MsRA" xr:uid="{00000000-0004-0000-0700-0000D00A0000}"/>
    <hyperlink ref="B2772" r:id="rId2770" display="http://tcweb.vinfast.vn/tc/launchapp?-attach=true&amp;-s=226TCSession&amp;-o=AuDAYakj47MsRA" xr:uid="{00000000-0004-0000-0700-0000D10A0000}"/>
    <hyperlink ref="B2773" r:id="rId2771" display="http://tcweb.vinfast.vn/tc/launchapp?-attach=true&amp;-s=226TCSession&amp;-o=CtOAUrc847MsRA" xr:uid="{00000000-0004-0000-0700-0000D20A0000}"/>
    <hyperlink ref="B2774" r:id="rId2772" display="http://tcweb.vinfast.vn/tc/launchapp?-attach=true&amp;-s=226TCSession&amp;-o=Q6JAYakj47MsRA" xr:uid="{00000000-0004-0000-0700-0000D30A0000}"/>
    <hyperlink ref="B2775" r:id="rId2773" display="http://tcweb.vinfast.vn/tc/launchapp?-attach=true&amp;-s=226TCSession&amp;-o=UqAA4U2T47MsRA" xr:uid="{00000000-0004-0000-0700-0000D40A0000}"/>
    <hyperlink ref="B2776" r:id="rId2774" display="http://tcweb.vinfast.vn/tc/launchapp?-attach=true&amp;-s=226TCSession&amp;-o=ESEA48OJ47MsRA" xr:uid="{00000000-0004-0000-0700-0000D50A0000}"/>
    <hyperlink ref="B2777" r:id="rId2775" display="http://tcweb.vinfast.vn/tc/launchapp?-attach=true&amp;-s=226TCSession&amp;-o=W$GA3Or747MsRA" xr:uid="{00000000-0004-0000-0700-0000D60A0000}"/>
    <hyperlink ref="B2778" r:id="rId2776" display="http://tcweb.vinfast.vn/tc/launchapp?-attach=true&amp;-s=226TCSession&amp;-o=PqIAmfim47MsRA" xr:uid="{00000000-0004-0000-0700-0000D70A0000}"/>
    <hyperlink ref="B2779" r:id="rId2777" display="http://tcweb.vinfast.vn/tc/launchapp?-attach=true&amp;-s=226TCSession&amp;-o=g9EAIrVK47MsRA" xr:uid="{00000000-0004-0000-0700-0000D80A0000}"/>
    <hyperlink ref="B2780" r:id="rId2778" display="http://tcweb.vinfast.vn/tc/launchapp?-attach=true&amp;-s=226TCSession&amp;-o=mFIAnbyV47MsRA" xr:uid="{00000000-0004-0000-0700-0000D90A0000}"/>
    <hyperlink ref="B2781" r:id="rId2779" display="http://tcweb.vinfast.vn/tc/launchapp?-attach=true&amp;-s=226TCSession&amp;-o=cnJA2Kp$47MsRA" xr:uid="{00000000-0004-0000-0700-0000DA0A0000}"/>
    <hyperlink ref="B2782" r:id="rId2780" display="http://tcweb.vinfast.vn/tc/launchapp?-attach=true&amp;-s=226TCSession&amp;-o=SVAAIrVK47MsRA" xr:uid="{00000000-0004-0000-0700-0000DB0A0000}"/>
    <hyperlink ref="B2783" r:id="rId2781" display="http://tcweb.vinfast.vn/tc/launchapp?-attach=true&amp;-s=226TCSession&amp;-o=jBAA3Ote47MsRA" xr:uid="{00000000-0004-0000-0700-0000DC0A0000}"/>
    <hyperlink ref="B2784" r:id="rId2782" display="http://tcweb.vinfast.vn/tc/launchapp?-attach=true&amp;-s=226TCSession&amp;-o=aLCAHCyA47MsRA" xr:uid="{00000000-0004-0000-0700-0000DD0A0000}"/>
    <hyperlink ref="B2785" r:id="rId2783" display="http://tcweb.vinfast.vn/tc/launchapp?-attach=true&amp;-s=226TCSession&amp;-o=0MJAIB2D47MsRA" xr:uid="{00000000-0004-0000-0700-0000DE0A0000}"/>
    <hyperlink ref="B2786" r:id="rId2784" display="http://tcweb.vinfast.vn/tc/launchapp?-attach=true&amp;-s=226TCSession&amp;-o=A_BA2XaI47MsRA" xr:uid="{00000000-0004-0000-0700-0000DF0A0000}"/>
    <hyperlink ref="B2787" r:id="rId2785" display="http://tcweb.vinfast.vn/tc/launchapp?-attach=true&amp;-s=226TCSession&amp;-o=EzMAYdNW47MsRA" xr:uid="{00000000-0004-0000-0700-0000E00A0000}"/>
    <hyperlink ref="B2788" r:id="rId2786" display="http://tcweb.vinfast.vn/tc/launchapp?-attach=true&amp;-s=226TCSession&amp;-o=MADAYl8F47MsRA" xr:uid="{00000000-0004-0000-0700-0000E10A0000}"/>
    <hyperlink ref="B2789" r:id="rId2787" display="http://tcweb.vinfast.vn/tc/launchapp?-attach=true&amp;-s=226TCSession&amp;-o=QuNA4ZXw47MsRA" xr:uid="{00000000-0004-0000-0700-0000E20A0000}"/>
    <hyperlink ref="B2790" r:id="rId2788" display="http://tcweb.vinfast.vn/tc/launchapp?-attach=true&amp;-s=226TCSession&amp;-o=XpNAIznv47MsRA" xr:uid="{00000000-0004-0000-0700-0000E30A0000}"/>
    <hyperlink ref="B2791" r:id="rId2789" display="http://tcweb.vinfast.vn/tc/launchapp?-attach=true&amp;-s=226TCSession&amp;-o=GnAAIznv47MsRA" xr:uid="{00000000-0004-0000-0700-0000E40A0000}"/>
    <hyperlink ref="B2792" r:id="rId2790" display="http://tcweb.vinfast.vn/tc/launchapp?-attach=true&amp;-s=226TCSession&amp;-o=HIJA3Or747MsRA" xr:uid="{00000000-0004-0000-0700-0000E50A0000}"/>
    <hyperlink ref="B2793" r:id="rId2791" display="http://tcweb.vinfast.vn/tc/launchapp?-attach=true&amp;-s=226TCSession&amp;-o=V0IAVa3m47MsRA" xr:uid="{00000000-0004-0000-0700-0000E60A0000}"/>
    <hyperlink ref="B2794" r:id="rId2792" display="http://tcweb.vinfast.vn/tc/launchapp?-attach=true&amp;-s=226TCSession&amp;-o=CtOAUrc847MsRA" xr:uid="{00000000-0004-0000-0700-0000E70A0000}"/>
    <hyperlink ref="B2795" r:id="rId2793" display="http://tcweb.vinfast.vn/tc/launchapp?-attach=true&amp;-s=226TCSession&amp;-o=CtOAUrc847MsRA" xr:uid="{00000000-0004-0000-0700-0000E80A0000}"/>
    <hyperlink ref="B2796" r:id="rId2794" display="http://tcweb.vinfast.vn/tc/launchapp?-attach=true&amp;-s=226TCSession&amp;-o=3WCAIzAb47MsRA" xr:uid="{00000000-0004-0000-0700-0000E90A0000}"/>
    <hyperlink ref="B2797" r:id="rId2795" display="http://tcweb.vinfast.vn/tc/launchapp?-attach=true&amp;-s=226TCSession&amp;-o=dVOA3O9947MsRA" xr:uid="{00000000-0004-0000-0700-0000EA0A0000}"/>
    <hyperlink ref="B2798" r:id="rId2796" display="http://tcweb.vinfast.vn/tc/launchapp?-attach=true&amp;-s=226TCSession&amp;-o=25JA3Or747MsRA" xr:uid="{00000000-0004-0000-0700-0000EB0A0000}"/>
    <hyperlink ref="B2799" r:id="rId2797" display="http://tcweb.vinfast.vn/tc/launchapp?-attach=true&amp;-s=226TCSession&amp;-o=JDOAnbyV47MsRA" xr:uid="{00000000-0004-0000-0700-0000EC0A0000}"/>
    <hyperlink ref="B2800" r:id="rId2798" display="http://tcweb.vinfast.vn/tc/launchapp?-attach=true&amp;-s=226TCSession&amp;-o=ryAAnbyV47MsRA" xr:uid="{00000000-0004-0000-0700-0000ED0A0000}"/>
    <hyperlink ref="B2801" r:id="rId2799" display="http://tcweb.vinfast.vn/tc/launchapp?-attach=true&amp;-s=226TCSession&amp;-o=ctLAX8bf47MsRA" xr:uid="{00000000-0004-0000-0700-0000EE0A0000}"/>
    <hyperlink ref="B2802" r:id="rId2800" display="http://tcweb.vinfast.vn/tc/launchapp?-attach=true&amp;-s=226TCSession&amp;-o=DvKA3Omv47MsRA" xr:uid="{00000000-0004-0000-0700-0000EF0A0000}"/>
    <hyperlink ref="B2803" r:id="rId2801" display="http://tcweb.vinfast.vn/tc/launchapp?-attach=true&amp;-s=226TCSession&amp;-o=_QBAnbyV47MsRA" xr:uid="{00000000-0004-0000-0700-0000F00A0000}"/>
    <hyperlink ref="B2804" r:id="rId2802" display="http://tcweb.vinfast.vn/tc/launchapp?-attach=true&amp;-s=226TCSession&amp;-o=H2OAIzAb47MsRA" xr:uid="{00000000-0004-0000-0700-0000F10A0000}"/>
    <hyperlink ref="B2805" r:id="rId2803" display="http://tcweb.vinfast.vn/tc/launchapp?-attach=true&amp;-s=226TCSession&amp;-o=UnOA3Ote47MsRA" xr:uid="{00000000-0004-0000-0700-0000F20A0000}"/>
    <hyperlink ref="B2806" r:id="rId2804" display="http://tcweb.vinfast.vn/tc/launchapp?-attach=true&amp;-s=226TCSession&amp;-o=jMGA1Vyo47MsRA" xr:uid="{00000000-0004-0000-0700-0000F30A0000}"/>
    <hyperlink ref="B2807" r:id="rId2805" display="http://tcweb.vinfast.vn/tc/launchapp?-attach=true&amp;-s=226TCSession&amp;-o=PwOAUrMc47MsRA" xr:uid="{00000000-0004-0000-0700-0000F40A0000}"/>
    <hyperlink ref="B2808" r:id="rId2806" display="http://tcweb.vinfast.vn/tc/launchapp?-attach=true&amp;-s=226TCSession&amp;-o=DDJA0Zt447MsRA" xr:uid="{00000000-0004-0000-0700-0000F50A0000}"/>
    <hyperlink ref="B2809" r:id="rId2807" display="http://tcweb.vinfast.vn/tc/launchapp?-attach=true&amp;-s=226TCSession&amp;-o=jMGA1Vyo47MsRA" xr:uid="{00000000-0004-0000-0700-0000F60A0000}"/>
    <hyperlink ref="B2810" r:id="rId2808" display="http://tcweb.vinfast.vn/tc/launchapp?-attach=true&amp;-s=226TCSession&amp;-o=PwOAUrMc47MsRA" xr:uid="{00000000-0004-0000-0700-0000F70A0000}"/>
    <hyperlink ref="B2811" r:id="rId2809" display="http://tcweb.vinfast.vn/tc/launchapp?-attach=true&amp;-s=226TCSession&amp;-o=DDJA0Zt447MsRA" xr:uid="{00000000-0004-0000-0700-0000F80A0000}"/>
    <hyperlink ref="B2812" r:id="rId2810" display="http://tcweb.vinfast.vn/tc/launchapp?-attach=true&amp;-s=226TCSession&amp;-o=jMGA1Vyo47MsRA" xr:uid="{00000000-0004-0000-0700-0000F90A0000}"/>
    <hyperlink ref="B2813" r:id="rId2811" display="http://tcweb.vinfast.vn/tc/launchapp?-attach=true&amp;-s=226TCSession&amp;-o=PwOAUrMc47MsRA" xr:uid="{00000000-0004-0000-0700-0000FA0A0000}"/>
    <hyperlink ref="B2814" r:id="rId2812" display="http://tcweb.vinfast.vn/tc/launchapp?-attach=true&amp;-s=226TCSession&amp;-o=DDJA0Zt447MsRA" xr:uid="{00000000-0004-0000-0700-0000FB0A0000}"/>
    <hyperlink ref="B2815" r:id="rId2813" display="http://tcweb.vinfast.vn/tc/launchapp?-attach=true&amp;-s=226TCSession&amp;-o=IyHAnJhI47MsRA" xr:uid="{00000000-0004-0000-0700-0000FC0A0000}"/>
    <hyperlink ref="B2816" r:id="rId2814" display="http://tcweb.vinfast.vn/tc/launchapp?-attach=true&amp;-s=226TCSession&amp;-o=t6FAHIFY47MsRA" xr:uid="{00000000-0004-0000-0700-0000FD0A0000}"/>
    <hyperlink ref="B2817" r:id="rId2815" display="http://tcweb.vinfast.vn/tc/launchapp?-attach=true&amp;-s=226TCSession&amp;-o=24PA3Or747MsRA" xr:uid="{00000000-0004-0000-0700-0000FE0A0000}"/>
    <hyperlink ref="B2818" r:id="rId2816" display="http://tcweb.vinfast.vn/tc/launchapp?-attach=true&amp;-s=226TCSession&amp;-o=UIDA2XaI47MsRA" xr:uid="{00000000-0004-0000-0700-0000FF0A0000}"/>
    <hyperlink ref="B2819" r:id="rId2817" display="http://tcweb.vinfast.vn/tc/launchapp?-attach=true&amp;-s=226TCSession&amp;-o=0BLAVSZj47MsRA" xr:uid="{00000000-0004-0000-0700-0000000B0000}"/>
    <hyperlink ref="B2820" r:id="rId2818" display="http://tcweb.vinfast.vn/tc/launchapp?-attach=true&amp;-s=226TCSession&amp;-o=0BLAVSZj47MsRA" xr:uid="{00000000-0004-0000-0700-0000010B0000}"/>
    <hyperlink ref="B2821" r:id="rId2819" display="http://tcweb.vinfast.vn/tc/launchapp?-attach=true&amp;-s=226TCSession&amp;-o=0BLAVSZj47MsRA" xr:uid="{00000000-0004-0000-0700-0000020B0000}"/>
    <hyperlink ref="B2822" r:id="rId2820" display="http://tcweb.vinfast.vn/tc/launchapp?-attach=true&amp;-s=226TCSession&amp;-o=0BLAVSZj47MsRA" xr:uid="{00000000-0004-0000-0700-0000030B0000}"/>
    <hyperlink ref="B2823" r:id="rId2821" display="http://tcweb.vinfast.vn/tc/launchapp?-attach=true&amp;-s=226TCSession&amp;-o=3SGAUr7747MsRA" xr:uid="{00000000-0004-0000-0700-0000040B0000}"/>
    <hyperlink ref="B2824" r:id="rId2822" display="http://tcweb.vinfast.vn/tc/launchapp?-attach=true&amp;-s=226TCSession&amp;-o=X0CA3Omv47MsRA" xr:uid="{00000000-0004-0000-0700-0000050B0000}"/>
    <hyperlink ref="B2825" r:id="rId2823" display="http://tcweb.vinfast.vn/tc/launchapp?-attach=true&amp;-s=226TCSession&amp;-o=2YHAUrcV47MsRA" xr:uid="{00000000-0004-0000-0700-0000060B0000}"/>
    <hyperlink ref="B2826" r:id="rId2824" display="http://tcweb.vinfast.vn/tc/launchapp?-attach=true&amp;-s=226TCSession&amp;-o=G4PAn_i747MsRA" xr:uid="{00000000-0004-0000-0700-0000070B0000}"/>
    <hyperlink ref="B2827" r:id="rId2825" display="http://tcweb.vinfast.vn/tc/launchapp?-attach=true&amp;-s=226TCSession&amp;-o=mlOAn_i747MsRA" xr:uid="{00000000-0004-0000-0700-0000080B0000}"/>
    <hyperlink ref="B2828" r:id="rId2826" display="http://tcweb.vinfast.vn/tc/launchapp?-attach=true&amp;-s=226TCSession&amp;-o=HKFAn_i747MsRA" xr:uid="{00000000-0004-0000-0700-0000090B0000}"/>
    <hyperlink ref="B2829" r:id="rId2827" display="http://tcweb.vinfast.vn/tc/launchapp?-attach=true&amp;-s=226TCSession&amp;-o=ENPAn_i747MsRA" xr:uid="{00000000-0004-0000-0700-00000A0B0000}"/>
    <hyperlink ref="B2830" r:id="rId2828" display="http://tcweb.vinfast.vn/tc/launchapp?-attach=true&amp;-s=226TCSession&amp;-o=V2FAn_i747MsRA" xr:uid="{00000000-0004-0000-0700-00000B0B0000}"/>
    <hyperlink ref="B2831" r:id="rId2829" display="http://tcweb.vinfast.vn/tc/launchapp?-attach=true&amp;-s=226TCSession&amp;-o=F$DAn_i747MsRA" xr:uid="{00000000-0004-0000-0700-00000C0B0000}"/>
    <hyperlink ref="B2832" r:id="rId2830" display="http://tcweb.vinfast.vn/tc/launchapp?-attach=true&amp;-s=226TCSession&amp;-o=n7BAn_i747MsRA" xr:uid="{00000000-0004-0000-0700-00000D0B0000}"/>
    <hyperlink ref="B2833" r:id="rId2831" display="http://tcweb.vinfast.vn/tc/launchapp?-attach=true&amp;-s=226TCSession&amp;-o=zTFAn_i747MsRA" xr:uid="{00000000-0004-0000-0700-00000E0B0000}"/>
    <hyperlink ref="B2834" r:id="rId2832" display="http://tcweb.vinfast.vn/tc/launchapp?-attach=true&amp;-s=226TCSession&amp;-o=tGIA3O9947MsRA" xr:uid="{00000000-0004-0000-0700-00000F0B0000}"/>
    <hyperlink ref="B2835" r:id="rId2833" display="http://tcweb.vinfast.vn/tc/launchapp?-attach=true&amp;-s=226TCSession&amp;-o=0wEA4Iot47MsRA" xr:uid="{00000000-0004-0000-0700-0000100B0000}"/>
    <hyperlink ref="B2836" r:id="rId2834" display="http://tcweb.vinfast.vn/tc/launchapp?-attach=true&amp;-s=226TCSession&amp;-o=IrFA4EAr47MsRA" xr:uid="{00000000-0004-0000-0700-0000110B0000}"/>
    <hyperlink ref="B2837" r:id="rId2835" display="http://tcweb.vinfast.vn/tc/launchapp?-attach=true&amp;-s=226TCSession&amp;-o=ZcHA3Or747MsRA" xr:uid="{00000000-0004-0000-0700-0000120B0000}"/>
    <hyperlink ref="B2838" r:id="rId2836" display="http://tcweb.vinfast.vn/tc/launchapp?-attach=true&amp;-s=226TCSession&amp;-o=znLA4eJ947MsRA" xr:uid="{00000000-0004-0000-0700-0000130B0000}"/>
    <hyperlink ref="B2839" r:id="rId2837" display="http://tcweb.vinfast.vn/tc/launchapp?-attach=true&amp;-s=226TCSession&amp;-o=4OIAYwyG47MsRA" xr:uid="{00000000-0004-0000-0700-0000140B0000}"/>
    <hyperlink ref="B2840" r:id="rId2838" display="http://tcweb.vinfast.vn/tc/launchapp?-attach=true&amp;-s=226TCSession&amp;-o=LvCAX8bf47MsRA" xr:uid="{00000000-0004-0000-0700-0000150B0000}"/>
    <hyperlink ref="B2841" r:id="rId2839" display="http://tcweb.vinfast.vn/tc/launchapp?-attach=true&amp;-s=226TCSession&amp;-o=CtOAUrc847MsRA" xr:uid="{00000000-0004-0000-0700-0000160B0000}"/>
    <hyperlink ref="B2842" r:id="rId2840" display="http://tcweb.vinfast.vn/tc/launchapp?-attach=true&amp;-s=226TCSession&amp;-o=CtOAUrc847MsRA" xr:uid="{00000000-0004-0000-0700-0000170B0000}"/>
    <hyperlink ref="B2843" r:id="rId2841" display="http://tcweb.vinfast.vn/tc/launchapp?-attach=true&amp;-s=226TCSession&amp;-o=uyLAohdb47MsRA" xr:uid="{00000000-0004-0000-0700-0000180B0000}"/>
    <hyperlink ref="B2844" r:id="rId2842" display="http://tcweb.vinfast.vn/tc/launchapp?-attach=true&amp;-s=226TCSession&amp;-o=FtKAottO47MsRA" xr:uid="{00000000-0004-0000-0700-0000190B0000}"/>
    <hyperlink ref="B2845" r:id="rId2843" display="http://tcweb.vinfast.vn/tc/launchapp?-attach=true&amp;-s=226TCSession&amp;-o=1oEA0fV447MsRA" xr:uid="{00000000-0004-0000-0700-00001A0B0000}"/>
    <hyperlink ref="B2846" r:id="rId2844" display="http://tcweb.vinfast.vn/tc/launchapp?-attach=true&amp;-s=226TCSession&amp;-o=1oEA0fV447MsRA" xr:uid="{00000000-0004-0000-0700-00001B0B0000}"/>
    <hyperlink ref="B2847" r:id="rId2845" display="http://tcweb.vinfast.vn/tc/launchapp?-attach=true&amp;-s=226TCSession&amp;-o=xrPAnb4y47MsRA" xr:uid="{00000000-0004-0000-0700-00001C0B0000}"/>
    <hyperlink ref="B2848" r:id="rId2846" display="http://tcweb.vinfast.vn/tc/launchapp?-attach=true&amp;-s=226TCSession&amp;-o=SvNAIayb47MsRA" xr:uid="{00000000-0004-0000-0700-00001D0B0000}"/>
    <hyperlink ref="B2849" r:id="rId2847" display="http://tcweb.vinfast.vn/tc/launchapp?-attach=true&amp;-s=226TCSession&amp;-o=InJA3Or747MsRA" xr:uid="{00000000-0004-0000-0700-00001E0B0000}"/>
    <hyperlink ref="B2850" r:id="rId2848" display="http://tcweb.vinfast.vn/tc/launchapp?-attach=true&amp;-s=226TCSession&amp;-o=EmGAF79A47MsRA" xr:uid="{00000000-0004-0000-0700-00001F0B0000}"/>
    <hyperlink ref="B2851" r:id="rId2849" display="http://tcweb.vinfast.vn/tc/launchapp?-attach=true&amp;-s=226TCSession&amp;-o=CtOAUrc847MsRA" xr:uid="{00000000-0004-0000-0700-0000200B0000}"/>
    <hyperlink ref="B2852" r:id="rId2850" display="http://tcweb.vinfast.vn/tc/launchapp?-attach=true&amp;-s=226TCSession&amp;-o=33FA3Ote47MsRA" xr:uid="{00000000-0004-0000-0700-0000210B0000}"/>
    <hyperlink ref="B2853" r:id="rId2851" display="http://tcweb.vinfast.vn/tc/launchapp?-attach=true&amp;-s=226TCSession&amp;-o=IGBA3Ote47MsRA" xr:uid="{00000000-0004-0000-0700-0000220B0000}"/>
    <hyperlink ref="B2854" r:id="rId2852" display="http://tcweb.vinfast.vn/tc/launchapp?-attach=true&amp;-s=226TCSession&amp;-o=zhGAo8hu47MsRA" xr:uid="{00000000-0004-0000-0700-0000230B0000}"/>
    <hyperlink ref="B2855" r:id="rId2853" display="http://tcweb.vinfast.vn/tc/launchapp?-attach=true&amp;-s=226TCSession&amp;-o=XHNA3Or747MsRA" xr:uid="{00000000-0004-0000-0700-0000240B0000}"/>
    <hyperlink ref="B2856" r:id="rId2854" display="http://tcweb.vinfast.vn/tc/launchapp?-attach=true&amp;-s=226TCSession&amp;-o=QBOAYwJG47MsRA" xr:uid="{00000000-0004-0000-0700-0000250B0000}"/>
    <hyperlink ref="B2857" r:id="rId2855" display="http://tcweb.vinfast.vn/tc/launchapp?-attach=true&amp;-s=226TCSession&amp;-o=lqIAnXH747MsRA" xr:uid="{00000000-0004-0000-0700-0000260B0000}"/>
    <hyperlink ref="B2858" r:id="rId2856" display="http://tcweb.vinfast.vn/tc/launchapp?-attach=true&amp;-s=226TCSession&amp;-o=GoCAnTjh47MsRA" xr:uid="{00000000-0004-0000-0700-0000270B0000}"/>
    <hyperlink ref="B2859" r:id="rId2857" display="http://tcweb.vinfast.vn/tc/launchapp?-attach=true&amp;-s=226TCSession&amp;-o=CtOAUrc847MsRA" xr:uid="{00000000-0004-0000-0700-0000280B0000}"/>
    <hyperlink ref="B2860" r:id="rId2858" display="http://tcweb.vinfast.vn/tc/launchapp?-attach=true&amp;-s=226TCSession&amp;-o=lqIAnXH747MsRA" xr:uid="{00000000-0004-0000-0700-0000290B0000}"/>
    <hyperlink ref="B2861" r:id="rId2859" display="http://tcweb.vinfast.vn/tc/launchapp?-attach=true&amp;-s=226TCSession&amp;-o=GoCAnTjh47MsRA" xr:uid="{00000000-0004-0000-0700-00002A0B0000}"/>
    <hyperlink ref="B2862" r:id="rId2860" display="http://tcweb.vinfast.vn/tc/launchapp?-attach=true&amp;-s=226TCSession&amp;-o=CtOAUrc847MsRA" xr:uid="{00000000-0004-0000-0700-00002B0B0000}"/>
    <hyperlink ref="B2863" r:id="rId2861" display="http://tcweb.vinfast.vn/tc/launchapp?-attach=true&amp;-s=226TCSession&amp;-o=lqIAnXH747MsRA" xr:uid="{00000000-0004-0000-0700-00002C0B0000}"/>
    <hyperlink ref="B2864" r:id="rId2862" display="http://tcweb.vinfast.vn/tc/launchapp?-attach=true&amp;-s=226TCSession&amp;-o=GoCAnTjh47MsRA" xr:uid="{00000000-0004-0000-0700-00002D0B0000}"/>
    <hyperlink ref="B2865" r:id="rId2863" display="http://tcweb.vinfast.vn/tc/launchapp?-attach=true&amp;-s=226TCSession&amp;-o=CtOAUrc847MsRA" xr:uid="{00000000-0004-0000-0700-00002E0B0000}"/>
    <hyperlink ref="B2866" r:id="rId2864" display="http://tcweb.vinfast.vn/tc/launchapp?-attach=true&amp;-s=226TCSession&amp;-o=lqIAnXH747MsRA" xr:uid="{00000000-0004-0000-0700-00002F0B0000}"/>
    <hyperlink ref="B2867" r:id="rId2865" display="http://tcweb.vinfast.vn/tc/launchapp?-attach=true&amp;-s=226TCSession&amp;-o=GoCAnTjh47MsRA" xr:uid="{00000000-0004-0000-0700-0000300B0000}"/>
    <hyperlink ref="B2868" r:id="rId2866" display="http://tcweb.vinfast.vn/tc/launchapp?-attach=true&amp;-s=226TCSession&amp;-o=CtOAUrc847MsRA" xr:uid="{00000000-0004-0000-0700-0000310B0000}"/>
    <hyperlink ref="B2869" r:id="rId2867" display="http://tcweb.vinfast.vn/tc/launchapp?-attach=true&amp;-s=226TCSession&amp;-o=lqIAnXH747MsRA" xr:uid="{00000000-0004-0000-0700-0000320B0000}"/>
    <hyperlink ref="B2870" r:id="rId2868" display="http://tcweb.vinfast.vn/tc/launchapp?-attach=true&amp;-s=226TCSession&amp;-o=GoCAnTjh47MsRA" xr:uid="{00000000-0004-0000-0700-0000330B0000}"/>
    <hyperlink ref="B2871" r:id="rId2869" display="http://tcweb.vinfast.vn/tc/launchapp?-attach=true&amp;-s=226TCSession&amp;-o=CtOAUrc847MsRA" xr:uid="{00000000-0004-0000-0700-0000340B0000}"/>
    <hyperlink ref="B2872" r:id="rId2870" display="http://tcweb.vinfast.vn/tc/launchapp?-attach=true&amp;-s=226TCSession&amp;-o=lqIAnXH747MsRA" xr:uid="{00000000-0004-0000-0700-0000350B0000}"/>
    <hyperlink ref="B2873" r:id="rId2871" display="http://tcweb.vinfast.vn/tc/launchapp?-attach=true&amp;-s=226TCSession&amp;-o=GoCAnTjh47MsRA" xr:uid="{00000000-0004-0000-0700-0000360B0000}"/>
    <hyperlink ref="B2874" r:id="rId2872" display="http://tcweb.vinfast.vn/tc/launchapp?-attach=true&amp;-s=226TCSession&amp;-o=CtOAUrc847MsRA" xr:uid="{00000000-0004-0000-0700-0000370B0000}"/>
    <hyperlink ref="B2875" r:id="rId2873" display="http://tcweb.vinfast.vn/tc/launchapp?-attach=true&amp;-s=226TCSession&amp;-o=lqIAnXH747MsRA" xr:uid="{00000000-0004-0000-0700-0000380B0000}"/>
    <hyperlink ref="B2876" r:id="rId2874" display="http://tcweb.vinfast.vn/tc/launchapp?-attach=true&amp;-s=226TCSession&amp;-o=GoCAnTjh47MsRA" xr:uid="{00000000-0004-0000-0700-0000390B0000}"/>
    <hyperlink ref="B2877" r:id="rId2875" display="http://tcweb.vinfast.vn/tc/launchapp?-attach=true&amp;-s=226TCSession&amp;-o=CtOAUrc847MsRA" xr:uid="{00000000-0004-0000-0700-00003A0B0000}"/>
    <hyperlink ref="B2878" r:id="rId2876" display="http://tcweb.vinfast.vn/tc/launchapp?-attach=true&amp;-s=226TCSession&amp;-o=lqIAnXH747MsRA" xr:uid="{00000000-0004-0000-0700-00003B0B0000}"/>
    <hyperlink ref="B2879" r:id="rId2877" display="http://tcweb.vinfast.vn/tc/launchapp?-attach=true&amp;-s=226TCSession&amp;-o=GoCAnTjh47MsRA" xr:uid="{00000000-0004-0000-0700-00003C0B0000}"/>
    <hyperlink ref="B2880" r:id="rId2878" display="http://tcweb.vinfast.vn/tc/launchapp?-attach=true&amp;-s=226TCSession&amp;-o=CtOAUrc847MsRA" xr:uid="{00000000-0004-0000-0700-00003D0B0000}"/>
    <hyperlink ref="B2881" r:id="rId2879" display="http://tcweb.vinfast.vn/tc/launchapp?-attach=true&amp;-s=226TCSession&amp;-o=lqIAnXH747MsRA" xr:uid="{00000000-0004-0000-0700-00003E0B0000}"/>
    <hyperlink ref="B2882" r:id="rId2880" display="http://tcweb.vinfast.vn/tc/launchapp?-attach=true&amp;-s=226TCSession&amp;-o=GoCAnTjh47MsRA" xr:uid="{00000000-0004-0000-0700-00003F0B0000}"/>
    <hyperlink ref="B2883" r:id="rId2881" display="http://tcweb.vinfast.vn/tc/launchapp?-attach=true&amp;-s=226TCSession&amp;-o=CtOAUrc847MsRA" xr:uid="{00000000-0004-0000-0700-0000400B0000}"/>
    <hyperlink ref="B2884" r:id="rId2882" display="http://tcweb.vinfast.vn/tc/launchapp?-attach=true&amp;-s=226TCSession&amp;-o=lqIAnXH747MsRA" xr:uid="{00000000-0004-0000-0700-0000410B0000}"/>
    <hyperlink ref="B2885" r:id="rId2883" display="http://tcweb.vinfast.vn/tc/launchapp?-attach=true&amp;-s=226TCSession&amp;-o=GoCAnTjh47MsRA" xr:uid="{00000000-0004-0000-0700-0000420B0000}"/>
    <hyperlink ref="B2886" r:id="rId2884" display="http://tcweb.vinfast.vn/tc/launchapp?-attach=true&amp;-s=226TCSession&amp;-o=CtOAUrc847MsRA" xr:uid="{00000000-0004-0000-0700-0000430B0000}"/>
    <hyperlink ref="B2887" r:id="rId2885" display="http://tcweb.vinfast.vn/tc/launchapp?-attach=true&amp;-s=226TCSession&amp;-o=lqIAnXH747MsRA" xr:uid="{00000000-0004-0000-0700-0000440B0000}"/>
    <hyperlink ref="B2888" r:id="rId2886" display="http://tcweb.vinfast.vn/tc/launchapp?-attach=true&amp;-s=226TCSession&amp;-o=GoCAnTjh47MsRA" xr:uid="{00000000-0004-0000-0700-0000450B0000}"/>
    <hyperlink ref="B2889" r:id="rId2887" display="http://tcweb.vinfast.vn/tc/launchapp?-attach=true&amp;-s=226TCSession&amp;-o=CtOAUrc847MsRA" xr:uid="{00000000-0004-0000-0700-0000460B0000}"/>
    <hyperlink ref="B2890" r:id="rId2888" display="http://tcweb.vinfast.vn/tc/launchapp?-attach=true&amp;-s=226TCSession&amp;-o=lqIAnXH747MsRA" xr:uid="{00000000-0004-0000-0700-0000470B0000}"/>
    <hyperlink ref="B2891" r:id="rId2889" display="http://tcweb.vinfast.vn/tc/launchapp?-attach=true&amp;-s=226TCSession&amp;-o=GoCAnTjh47MsRA" xr:uid="{00000000-0004-0000-0700-0000480B0000}"/>
    <hyperlink ref="B2892" r:id="rId2890" display="http://tcweb.vinfast.vn/tc/launchapp?-attach=true&amp;-s=226TCSession&amp;-o=CtOAUrc847MsRA" xr:uid="{00000000-0004-0000-0700-0000490B0000}"/>
    <hyperlink ref="B2893" r:id="rId2891" display="http://tcweb.vinfast.vn/tc/launchapp?-attach=true&amp;-s=226TCSession&amp;-o=k1OA3Ote47MsRA" xr:uid="{00000000-0004-0000-0700-00004A0B0000}"/>
    <hyperlink ref="B2894" r:id="rId2892" display="http://tcweb.vinfast.vn/tc/launchapp?-attach=true&amp;-s=226TCSession&amp;-o=E4GA3Ote47MsRA" xr:uid="{00000000-0004-0000-0700-00004B0B0000}"/>
    <hyperlink ref="B2895" r:id="rId2893" display="http://tcweb.vinfast.vn/tc/launchapp?-attach=true&amp;-s=226TCSession&amp;-o=zLGAo8hu47MsRA" xr:uid="{00000000-0004-0000-0700-00004C0B0000}"/>
    <hyperlink ref="B2896" r:id="rId2894" display="http://tcweb.vinfast.vn/tc/launchapp?-attach=true&amp;-s=226TCSession&amp;-o=8YIAX8bf47MsRA" xr:uid="{00000000-0004-0000-0700-00004D0B0000}"/>
    <hyperlink ref="B2897" r:id="rId2895" display="http://tcweb.vinfast.vn/tc/launchapp?-attach=true&amp;-s=226TCSession&amp;-o=lqIAnXH747MsRA" xr:uid="{00000000-0004-0000-0700-00004E0B0000}"/>
    <hyperlink ref="B2898" r:id="rId2896" display="http://tcweb.vinfast.vn/tc/launchapp?-attach=true&amp;-s=226TCSession&amp;-o=GoCAnTjh47MsRA" xr:uid="{00000000-0004-0000-0700-00004F0B0000}"/>
    <hyperlink ref="B2899" r:id="rId2897" display="http://tcweb.vinfast.vn/tc/launchapp?-attach=true&amp;-s=226TCSession&amp;-o=CtOAUrc847MsRA" xr:uid="{00000000-0004-0000-0700-0000500B0000}"/>
    <hyperlink ref="B2900" r:id="rId2898" display="http://tcweb.vinfast.vn/tc/launchapp?-attach=true&amp;-s=226TCSession&amp;-o=lqIAnXH747MsRA" xr:uid="{00000000-0004-0000-0700-0000510B0000}"/>
    <hyperlink ref="B2901" r:id="rId2899" display="http://tcweb.vinfast.vn/tc/launchapp?-attach=true&amp;-s=226TCSession&amp;-o=GoCAnTjh47MsRA" xr:uid="{00000000-0004-0000-0700-0000520B0000}"/>
    <hyperlink ref="B2902" r:id="rId2900" display="http://tcweb.vinfast.vn/tc/launchapp?-attach=true&amp;-s=226TCSession&amp;-o=CtOAUrc847MsRA" xr:uid="{00000000-0004-0000-0700-0000530B0000}"/>
    <hyperlink ref="B2903" r:id="rId2901" display="http://tcweb.vinfast.vn/tc/launchapp?-attach=true&amp;-s=226TCSession&amp;-o=lqIAnXH747MsRA" xr:uid="{00000000-0004-0000-0700-0000540B0000}"/>
    <hyperlink ref="B2904" r:id="rId2902" display="http://tcweb.vinfast.vn/tc/launchapp?-attach=true&amp;-s=226TCSession&amp;-o=GoCAnTjh47MsRA" xr:uid="{00000000-0004-0000-0700-0000550B0000}"/>
    <hyperlink ref="B2905" r:id="rId2903" display="http://tcweb.vinfast.vn/tc/launchapp?-attach=true&amp;-s=226TCSession&amp;-o=CtOAUrc847MsRA" xr:uid="{00000000-0004-0000-0700-0000560B0000}"/>
    <hyperlink ref="B2906" r:id="rId2904" display="http://tcweb.vinfast.vn/tc/launchapp?-attach=true&amp;-s=226TCSession&amp;-o=jSNA3Ote47MsRA" xr:uid="{00000000-0004-0000-0700-0000570B0000}"/>
    <hyperlink ref="B2907" r:id="rId2905" display="http://tcweb.vinfast.vn/tc/launchapp?-attach=true&amp;-s=226TCSession&amp;-o=WiKAn_i747MsRA" xr:uid="{00000000-0004-0000-0700-0000580B0000}"/>
    <hyperlink ref="B2908" r:id="rId2906" display="http://tcweb.vinfast.vn/tc/launchapp?-attach=true&amp;-s=226TCSession&amp;-o=4sDAn_i747MsRA" xr:uid="{00000000-0004-0000-0700-0000590B0000}"/>
    <hyperlink ref="B2909" r:id="rId2907" display="http://tcweb.vinfast.vn/tc/launchapp?-attach=true&amp;-s=226TCSession&amp;-o=TLHAI8WL47MsRA" xr:uid="{00000000-0004-0000-0700-00005A0B0000}"/>
    <hyperlink ref="B2910" r:id="rId2908" display="http://tcweb.vinfast.vn/tc/launchapp?-attach=true&amp;-s=226TCSession&amp;-o=mMJA3Ote47MsRA" xr:uid="{00000000-0004-0000-0700-00005B0B0000}"/>
    <hyperlink ref="B2911" r:id="rId2909" display="http://tcweb.vinfast.vn/tc/launchapp?-attach=true&amp;-s=226TCSession&amp;-o=SRAAoN8Q47MsRA" xr:uid="{00000000-0004-0000-0700-00005C0B0000}"/>
    <hyperlink ref="B2912" r:id="rId2910" display="http://tcweb.vinfast.vn/tc/launchapp?-attach=true&amp;-s=226TCSession&amp;-o=A7CAoN8Q47MsRA" xr:uid="{00000000-0004-0000-0700-00005D0B0000}"/>
    <hyperlink ref="B2913" r:id="rId2911" display="http://tcweb.vinfast.vn/tc/launchapp?-attach=true&amp;-s=226TCSession&amp;-o=PwDAIY_C47MsRA" xr:uid="{00000000-0004-0000-0700-00005E0B0000}"/>
    <hyperlink ref="B2914" r:id="rId2912" display="http://tcweb.vinfast.vn/tc/launchapp?-attach=true&amp;-s=226TCSession&amp;-o=DfPAnSLH47MsRA" xr:uid="{00000000-0004-0000-0700-00005F0B0000}"/>
    <hyperlink ref="B2915" r:id="rId2913" display="http://tcweb.vinfast.vn/tc/launchapp?-attach=true&amp;-s=226TCSession&amp;-o=CtOAUrc847MsRA" xr:uid="{00000000-0004-0000-0700-0000600B0000}"/>
    <hyperlink ref="B2916" r:id="rId2914" display="http://tcweb.vinfast.vn/tc/launchapp?-attach=true&amp;-s=226TCSession&amp;-o=CtOAUrc847MsRA" xr:uid="{00000000-0004-0000-0700-0000610B0000}"/>
    <hyperlink ref="B2917" r:id="rId2915" display="http://tcweb.vinfast.vn/tc/launchapp?-attach=true&amp;-s=226TCSession&amp;-o=prAA3Ote47MsRA" xr:uid="{00000000-0004-0000-0700-0000620B0000}"/>
    <hyperlink ref="B2918" r:id="rId2916" display="http://tcweb.vinfast.vn/tc/launchapp?-attach=true&amp;-s=226TCSession&amp;-o=zNNAoNBR47MsRA" xr:uid="{00000000-0004-0000-0700-0000630B0000}"/>
    <hyperlink ref="B2919" r:id="rId2917" display="http://tcweb.vinfast.vn/tc/launchapp?-attach=true&amp;-s=226TCSession&amp;-o=2_JA4k4v47MsRA" xr:uid="{00000000-0004-0000-0700-0000640B0000}"/>
    <hyperlink ref="B2920" r:id="rId2918" display="http://tcweb.vinfast.vn/tc/launchapp?-attach=true&amp;-s=226TCSession&amp;-o=OzOAmnC_47MsRA" xr:uid="{00000000-0004-0000-0700-0000650B0000}"/>
    <hyperlink ref="B2921" r:id="rId2919" display="http://tcweb.vinfast.vn/tc/launchapp?-attach=true&amp;-s=226TCSession&amp;-o=CtOAUrc847MsRA" xr:uid="{00000000-0004-0000-0700-0000660B0000}"/>
    <hyperlink ref="B2922" r:id="rId2920" display="http://tcweb.vinfast.vn/tc/launchapp?-attach=true&amp;-s=226TCSession&amp;-o=p_BA3Ote47MsRA" xr:uid="{00000000-0004-0000-0700-0000670B0000}"/>
    <hyperlink ref="B2923" r:id="rId2921" display="http://tcweb.vinfast.vn/tc/launchapp?-attach=true&amp;-s=226TCSession&amp;-o=IsIAoUjF47MsRA" xr:uid="{00000000-0004-0000-0700-0000680B0000}"/>
    <hyperlink ref="B2924" r:id="rId2922" display="http://tcweb.vinfast.vn/tc/launchapp?-attach=true&amp;-s=226TCSession&amp;-o=0MHAoUJi47MsRA" xr:uid="{00000000-0004-0000-0700-0000690B0000}"/>
    <hyperlink ref="B2925" r:id="rId2923" display="http://tcweb.vinfast.vn/tc/launchapp?-attach=true&amp;-s=226TCSession&amp;-o=H5HA0fV447MsRA" xr:uid="{00000000-0004-0000-0700-00006A0B0000}"/>
    <hyperlink ref="B2926" r:id="rId2924" display="http://tcweb.vinfast.vn/tc/launchapp?-attach=true&amp;-s=226TCSession&amp;-o=FoKAo4XP47MsRA" xr:uid="{00000000-0004-0000-0700-00006B0B0000}"/>
    <hyperlink ref="B2927" r:id="rId2925" display="http://tcweb.vinfast.vn/tc/launchapp?-attach=true&amp;-s=226TCSession&amp;-o=b3KA3Or747MsRA" xr:uid="{00000000-0004-0000-0700-00006C0B0000}"/>
    <hyperlink ref="B2928" r:id="rId2926" display="http://tcweb.vinfast.vn/tc/launchapp?-attach=true&amp;-s=226TCSession&amp;-o=$oNAXc$E47MsRA" xr:uid="{00000000-0004-0000-0700-00006D0B0000}"/>
    <hyperlink ref="B2929" r:id="rId2927" display="http://tcweb.vinfast.vn/tc/launchapp?-attach=true&amp;-s=226TCSession&amp;-o=PwOAUrMc47MsRA" xr:uid="{00000000-0004-0000-0700-00006E0B0000}"/>
    <hyperlink ref="B2930" r:id="rId2928" display="http://tcweb.vinfast.vn/tc/launchapp?-attach=true&amp;-s=226TCSession&amp;-o=PwOAUrMc47MsRA" xr:uid="{00000000-0004-0000-0700-00006F0B0000}"/>
    <hyperlink ref="B2931" r:id="rId2929" display="http://tcweb.vinfast.vn/tc/launchapp?-attach=true&amp;-s=226TCSession&amp;-o=Y3EAIY_C47MsRA" xr:uid="{00000000-0004-0000-0700-0000700B0000}"/>
    <hyperlink ref="B2932" r:id="rId2930" display="http://tcweb.vinfast.vn/tc/launchapp?-attach=true&amp;-s=226TCSession&amp;-o=wDPAYakj47MsRA" xr:uid="{00000000-0004-0000-0700-0000710B0000}"/>
    <hyperlink ref="B2933" r:id="rId2931" display="http://tcweb.vinfast.vn/tc/launchapp?-attach=true&amp;-s=226TCSession&amp;-o=lqIAnXH747MsRA" xr:uid="{00000000-0004-0000-0700-0000720B0000}"/>
    <hyperlink ref="B2934" r:id="rId2932" display="http://tcweb.vinfast.vn/tc/launchapp?-attach=true&amp;-s=226TCSession&amp;-o=GoCAnTjh47MsRA" xr:uid="{00000000-0004-0000-0700-0000730B0000}"/>
    <hyperlink ref="B2935" r:id="rId2933" display="http://tcweb.vinfast.vn/tc/launchapp?-attach=true&amp;-s=226TCSession&amp;-o=CtOAUrc847MsRA" xr:uid="{00000000-0004-0000-0700-0000740B0000}"/>
    <hyperlink ref="B2936" r:id="rId2934" display="http://tcweb.vinfast.vn/tc/launchapp?-attach=true&amp;-s=226TCSession&amp;-o=lqIAnXH747MsRA" xr:uid="{00000000-0004-0000-0700-0000750B0000}"/>
    <hyperlink ref="B2937" r:id="rId2935" display="http://tcweb.vinfast.vn/tc/launchapp?-attach=true&amp;-s=226TCSession&amp;-o=GoCAnTjh47MsRA" xr:uid="{00000000-0004-0000-0700-0000760B0000}"/>
    <hyperlink ref="B2938" r:id="rId2936" display="http://tcweb.vinfast.vn/tc/launchapp?-attach=true&amp;-s=226TCSession&amp;-o=CtOAUrc847MsRA" xr:uid="{00000000-0004-0000-0700-0000770B0000}"/>
    <hyperlink ref="B2939" r:id="rId2937" display="http://tcweb.vinfast.vn/tc/launchapp?-attach=true&amp;-s=226TCSession&amp;-o=lqIAnXH747MsRA" xr:uid="{00000000-0004-0000-0700-0000780B0000}"/>
    <hyperlink ref="B2940" r:id="rId2938" display="http://tcweb.vinfast.vn/tc/launchapp?-attach=true&amp;-s=226TCSession&amp;-o=GoCAnTjh47MsRA" xr:uid="{00000000-0004-0000-0700-0000790B0000}"/>
    <hyperlink ref="B2941" r:id="rId2939" display="http://tcweb.vinfast.vn/tc/launchapp?-attach=true&amp;-s=226TCSession&amp;-o=CtOAUrc847MsRA" xr:uid="{00000000-0004-0000-0700-00007A0B0000}"/>
    <hyperlink ref="B2942" r:id="rId2940" display="http://tcweb.vinfast.vn/tc/launchapp?-attach=true&amp;-s=226TCSession&amp;-o=H5HA0fV447MsRA" xr:uid="{00000000-0004-0000-0700-00007B0B0000}"/>
    <hyperlink ref="B2943" r:id="rId2941" display="http://tcweb.vinfast.vn/tc/launchapp?-attach=true&amp;-s=226TCSession&amp;-o=hMOAImed47MsRA" xr:uid="{00000000-0004-0000-0700-00007C0B0000}"/>
    <hyperlink ref="B2944" r:id="rId2942" display="http://tcweb.vinfast.vn/tc/launchapp?-attach=true&amp;-s=226TCSession&amp;-o=AuDAYakj47MsRA" xr:uid="{00000000-0004-0000-0700-00007D0B0000}"/>
    <hyperlink ref="B2945" r:id="rId2943" display="http://tcweb.vinfast.vn/tc/launchapp?-attach=true&amp;-s=226TCSession&amp;-o=CtOAUrc847MsRA" xr:uid="{00000000-0004-0000-0700-00007E0B0000}"/>
    <hyperlink ref="B2946" r:id="rId2944" display="http://tcweb.vinfast.vn/tc/launchapp?-attach=true&amp;-s=226TCSession&amp;-o=Q6JAYakj47MsRA" xr:uid="{00000000-0004-0000-0700-00007F0B0000}"/>
    <hyperlink ref="B2947" r:id="rId2945" display="http://tcweb.vinfast.vn/tc/launchapp?-attach=true&amp;-s=226TCSession&amp;-o=EjMA4QPU47MsRA" xr:uid="{00000000-0004-0000-0700-0000800B0000}"/>
    <hyperlink ref="B2948" r:id="rId2946" display="http://tcweb.vinfast.vn/tc/launchapp?-attach=true&amp;-s=226TCSession&amp;-o=iTPAoNBR47MsRA" xr:uid="{00000000-0004-0000-0700-0000810B0000}"/>
    <hyperlink ref="B2949" r:id="rId2947" display="http://tcweb.vinfast.vn/tc/launchapp?-attach=true&amp;-s=226TCSession&amp;-o=qjAA3Or747MsRA" xr:uid="{00000000-0004-0000-0700-0000820B0000}"/>
    <hyperlink ref="B2950" r:id="rId2948" display="http://tcweb.vinfast.vn/tc/launchapp?-attach=true&amp;-s=226TCSession&amp;-o=EQIAoIsc47MsRA" xr:uid="{00000000-0004-0000-0700-0000830B0000}"/>
    <hyperlink ref="B2951" r:id="rId2949" display="http://tcweb.vinfast.vn/tc/launchapp?-attach=true&amp;-s=226TCSession&amp;-o=LzEAIHv747MsRA" xr:uid="{00000000-0004-0000-0700-0000840B0000}"/>
    <hyperlink ref="B2952" r:id="rId2950" display="http://tcweb.vinfast.vn/tc/launchapp?-attach=true&amp;-s=226TCSession&amp;-o=7HHA4MFP47MsRA" xr:uid="{00000000-0004-0000-0700-0000850B0000}"/>
    <hyperlink ref="B2953" r:id="rId2951" display="http://tcweb.vinfast.vn/tc/launchapp?-attach=true&amp;-s=226TCSession&amp;-o=slKA2Kp$47MsRA" xr:uid="{00000000-0004-0000-0700-0000860B0000}"/>
    <hyperlink ref="B2954" r:id="rId2952" display="http://tcweb.vinfast.vn/tc/launchapp?-attach=true&amp;-s=226TCSession&amp;-o=hCEAIrVK47MsRA" xr:uid="{00000000-0004-0000-0700-0000870B0000}"/>
    <hyperlink ref="B2955" r:id="rId2953" display="http://tcweb.vinfast.vn/tc/launchapp?-attach=true&amp;-s=226TCSession&amp;-o=vwCA3Ote47MsRA" xr:uid="{00000000-0004-0000-0700-0000880B0000}"/>
    <hyperlink ref="B2956" r:id="rId2954" display="http://tcweb.vinfast.vn/tc/launchapp?-attach=true&amp;-s=226TCSession&amp;-o=ktDAI8WL47MsRA" xr:uid="{00000000-0004-0000-0700-0000890B0000}"/>
    <hyperlink ref="B2957" r:id="rId2955" display="http://tcweb.vinfast.vn/tc/launchapp?-attach=true&amp;-s=226TCSession&amp;-o=zlKAIB2D47MsRA" xr:uid="{00000000-0004-0000-0700-00008A0B0000}"/>
    <hyperlink ref="B2958" r:id="rId2956" display="http://tcweb.vinfast.vn/tc/launchapp?-attach=true&amp;-s=226TCSession&amp;-o=AaAA2XaI47MsRA" xr:uid="{00000000-0004-0000-0700-00008B0B0000}"/>
    <hyperlink ref="B2959" r:id="rId2957" display="http://tcweb.vinfast.vn/tc/launchapp?-attach=true&amp;-s=226TCSession&amp;-o=jiIAYd9l47MsRA" xr:uid="{00000000-0004-0000-0700-00008C0B0000}"/>
    <hyperlink ref="B2960" r:id="rId2958" display="http://tcweb.vinfast.vn/tc/launchapp?-attach=true&amp;-s=226TCSession&amp;-o=qOPAYl8F47MsRA" xr:uid="{00000000-0004-0000-0700-00008D0B0000}"/>
    <hyperlink ref="B2961" r:id="rId2959" display="http://tcweb.vinfast.vn/tc/launchapp?-attach=true&amp;-s=226TCSession&amp;-o=_qHAo4af47MsRA" xr:uid="{00000000-0004-0000-0700-00008E0B0000}"/>
    <hyperlink ref="B2962" r:id="rId2960" display="http://tcweb.vinfast.vn/tc/launchapp?-attach=true&amp;-s=226TCSession&amp;-o=IJOAYoCn47MsRA" xr:uid="{00000000-0004-0000-0700-00008F0B0000}"/>
    <hyperlink ref="B2963" r:id="rId2961" display="http://tcweb.vinfast.vn/tc/launchapp?-attach=true&amp;-s=226TCSession&amp;-o=bZCA3Or747MsRA" xr:uid="{00000000-0004-0000-0700-0000900B0000}"/>
    <hyperlink ref="B2964" r:id="rId2962" display="http://tcweb.vinfast.vn/tc/launchapp?-attach=true&amp;-s=226TCSession&amp;-o=DqLAXh$R47MsRA" xr:uid="{00000000-0004-0000-0700-0000910B0000}"/>
    <hyperlink ref="B2965" r:id="rId2963" display="http://tcweb.vinfast.vn/tc/launchapp?-attach=true&amp;-s=226TCSession&amp;-o=CtOAUrc847MsRA" xr:uid="{00000000-0004-0000-0700-0000920B0000}"/>
    <hyperlink ref="B2966" r:id="rId2964" display="http://tcweb.vinfast.vn/tc/launchapp?-attach=true&amp;-s=226TCSession&amp;-o=CtOAUrc847MsRA" xr:uid="{00000000-0004-0000-0700-0000930B0000}"/>
    <hyperlink ref="B2967" r:id="rId2965" display="http://tcweb.vinfast.vn/tc/launchapp?-attach=true&amp;-s=226TCSession&amp;-o=naAAIzAb47MsRA" xr:uid="{00000000-0004-0000-0700-0000940B0000}"/>
    <hyperlink ref="B2968" r:id="rId2966" display="http://tcweb.vinfast.vn/tc/launchapp?-attach=true&amp;-s=226TCSession&amp;-o=uyGA3Ote47MsRA" xr:uid="{00000000-0004-0000-0700-0000950B0000}"/>
    <hyperlink ref="B2969" r:id="rId2967" display="http://tcweb.vinfast.vn/tc/launchapp?-attach=true&amp;-s=226TCSession&amp;-o=hzBAnjlJ47MsRA" xr:uid="{00000000-0004-0000-0700-0000960B0000}"/>
    <hyperlink ref="B2970" r:id="rId2968" display="http://tcweb.vinfast.vn/tc/launchapp?-attach=true&amp;-s=226TCSession&amp;-o=HCAAIzAb47MsRA" xr:uid="{00000000-0004-0000-0700-0000970B0000}"/>
    <hyperlink ref="B2971" r:id="rId2969" display="http://tcweb.vinfast.vn/tc/launchapp?-attach=true&amp;-s=226TCSession&amp;-o=DICAIpQN47MsRA" xr:uid="{00000000-0004-0000-0700-0000980B0000}"/>
    <hyperlink ref="B2972" r:id="rId2970" display="http://tcweb.vinfast.vn/tc/launchapp?-attach=true&amp;-s=226TCSession&amp;-o=WMPAnjlJ47MsRA" xr:uid="{00000000-0004-0000-0700-0000990B0000}"/>
    <hyperlink ref="B2973" r:id="rId2971" display="http://tcweb.vinfast.vn/tc/launchapp?-attach=true&amp;-s=226TCSession&amp;-o=SwCAnjEj47MsRA" xr:uid="{00000000-0004-0000-0700-00009A0B0000}"/>
    <hyperlink ref="B2974" r:id="rId2972" display="http://tcweb.vinfast.vn/tc/launchapp?-attach=true&amp;-s=226TCSession&amp;-o=ctLAX8bf47MsRA" xr:uid="{00000000-0004-0000-0700-00009B0B0000}"/>
    <hyperlink ref="B2975" r:id="rId2973" display="http://tcweb.vinfast.vn/tc/launchapp?-attach=true&amp;-s=226TCSession&amp;-o=H0BAn_wm47MsRA" xr:uid="{00000000-0004-0000-0700-00009C0B0000}"/>
    <hyperlink ref="B2976" r:id="rId2974" display="http://tcweb.vinfast.vn/tc/launchapp?-attach=true&amp;-s=226TCSession&amp;-o=KJPAY73Y47MsRA" xr:uid="{00000000-0004-0000-0700-00009D0B0000}"/>
    <hyperlink ref="B2977" r:id="rId2975" display="http://tcweb.vinfast.vn/tc/launchapp?-attach=true&amp;-s=226TCSession&amp;-o=tyAA4Wik47MsRA" xr:uid="{00000000-0004-0000-0700-00009E0B0000}"/>
    <hyperlink ref="B2978" r:id="rId2976" display="http://tcweb.vinfast.vn/tc/launchapp?-attach=true&amp;-s=226TCSession&amp;-o=jMGA1Vyo47MsRA" xr:uid="{00000000-0004-0000-0700-00009F0B0000}"/>
    <hyperlink ref="B2979" r:id="rId2977" display="http://tcweb.vinfast.vn/tc/launchapp?-attach=true&amp;-s=226TCSession&amp;-o=PwOAUrMc47MsRA" xr:uid="{00000000-0004-0000-0700-0000A00B0000}"/>
    <hyperlink ref="B2980" r:id="rId2978" display="http://tcweb.vinfast.vn/tc/launchapp?-attach=true&amp;-s=226TCSession&amp;-o=DDJA0Zt447MsRA" xr:uid="{00000000-0004-0000-0700-0000A10B0000}"/>
    <hyperlink ref="B2981" r:id="rId2979" display="http://tcweb.vinfast.vn/tc/launchapp?-attach=true&amp;-s=226TCSession&amp;-o=jMGA1Vyo47MsRA" xr:uid="{00000000-0004-0000-0700-0000A20B0000}"/>
    <hyperlink ref="B2982" r:id="rId2980" display="http://tcweb.vinfast.vn/tc/launchapp?-attach=true&amp;-s=226TCSession&amp;-o=PwOAUrMc47MsRA" xr:uid="{00000000-0004-0000-0700-0000A30B0000}"/>
    <hyperlink ref="B2983" r:id="rId2981" display="http://tcweb.vinfast.vn/tc/launchapp?-attach=true&amp;-s=226TCSession&amp;-o=DDJA0Zt447MsRA" xr:uid="{00000000-0004-0000-0700-0000A40B0000}"/>
    <hyperlink ref="B2984" r:id="rId2982" display="http://tcweb.vinfast.vn/tc/launchapp?-attach=true&amp;-s=226TCSession&amp;-o=jMGA1Vyo47MsRA" xr:uid="{00000000-0004-0000-0700-0000A50B0000}"/>
    <hyperlink ref="B2985" r:id="rId2983" display="http://tcweb.vinfast.vn/tc/launchapp?-attach=true&amp;-s=226TCSession&amp;-o=PwOAUrMc47MsRA" xr:uid="{00000000-0004-0000-0700-0000A60B0000}"/>
    <hyperlink ref="B2986" r:id="rId2984" display="http://tcweb.vinfast.vn/tc/launchapp?-attach=true&amp;-s=226TCSession&amp;-o=DDJA0Zt447MsRA" xr:uid="{00000000-0004-0000-0700-0000A70B0000}"/>
    <hyperlink ref="B2987" r:id="rId2985" display="http://tcweb.vinfast.vn/tc/launchapp?-attach=true&amp;-s=226TCSession&amp;-o=ItNAnjEj47MsRA" xr:uid="{00000000-0004-0000-0700-0000A80B0000}"/>
    <hyperlink ref="B2988" r:id="rId2986" display="http://tcweb.vinfast.vn/tc/launchapp?-attach=true&amp;-s=226TCSession&amp;-o=zmIAY4BZ47MsRA" xr:uid="{00000000-0004-0000-0700-0000A90B0000}"/>
    <hyperlink ref="B2989" r:id="rId2987" display="http://tcweb.vinfast.vn/tc/launchapp?-attach=true&amp;-s=226TCSession&amp;-o=y6KAHb7$47MsRA" xr:uid="{00000000-0004-0000-0700-0000AA0B0000}"/>
    <hyperlink ref="B2990" r:id="rId2988" display="http://tcweb.vinfast.vn/tc/launchapp?-attach=true&amp;-s=226TCSession&amp;-o=0BLAVSZj47MsRA" xr:uid="{00000000-0004-0000-0700-0000AB0B0000}"/>
    <hyperlink ref="B2991" r:id="rId2989" display="http://tcweb.vinfast.vn/tc/launchapp?-attach=true&amp;-s=226TCSession&amp;-o=0BLAVSZj47MsRA" xr:uid="{00000000-0004-0000-0700-0000AC0B0000}"/>
    <hyperlink ref="B2992" r:id="rId2990" display="http://tcweb.vinfast.vn/tc/launchapp?-attach=true&amp;-s=226TCSession&amp;-o=0BLAVSZj47MsRA" xr:uid="{00000000-0004-0000-0700-0000AD0B0000}"/>
    <hyperlink ref="B2993" r:id="rId2991" display="http://tcweb.vinfast.vn/tc/launchapp?-attach=true&amp;-s=226TCSession&amp;-o=0BLAVSZj47MsRA" xr:uid="{00000000-0004-0000-0700-0000AE0B0000}"/>
    <hyperlink ref="B2994" r:id="rId2992" display="http://tcweb.vinfast.vn/tc/launchapp?-attach=true&amp;-s=226TCSession&amp;-o=k2EA3Omv47MsRA" xr:uid="{00000000-0004-0000-0700-0000AF0B0000}"/>
    <hyperlink ref="B2995" r:id="rId2993" display="http://tcweb.vinfast.vn/tc/launchapp?-attach=true&amp;-s=226TCSession&amp;-o=2YHAUrcV47MsRA" xr:uid="{00000000-0004-0000-0700-0000B00B0000}"/>
    <hyperlink ref="B2996" r:id="rId2994" display="http://tcweb.vinfast.vn/tc/launchapp?-attach=true&amp;-s=226TCSession&amp;-o=V2FAn_i747MsRA" xr:uid="{00000000-0004-0000-0700-0000B10B0000}"/>
    <hyperlink ref="B2997" r:id="rId2995" display="http://tcweb.vinfast.vn/tc/launchapp?-attach=true&amp;-s=226TCSession&amp;-o=zTFAn_i747MsRA" xr:uid="{00000000-0004-0000-0700-0000B20B0000}"/>
    <hyperlink ref="B2998" r:id="rId2996" display="http://tcweb.vinfast.vn/tc/launchapp?-attach=true&amp;-s=226TCSession&amp;-o=n7BAn_i747MsRA" xr:uid="{00000000-0004-0000-0700-0000B30B0000}"/>
    <hyperlink ref="B2999" r:id="rId2997" display="http://tcweb.vinfast.vn/tc/launchapp?-attach=true&amp;-s=226TCSession&amp;-o=F$DAn_i747MsRA" xr:uid="{00000000-0004-0000-0700-0000B40B0000}"/>
    <hyperlink ref="B3000" r:id="rId2998" display="http://tcweb.vinfast.vn/tc/launchapp?-attach=true&amp;-s=226TCSession&amp;-o=ENPAn_i747MsRA" xr:uid="{00000000-0004-0000-0700-0000B50B0000}"/>
    <hyperlink ref="B3001" r:id="rId2999" display="http://tcweb.vinfast.vn/tc/launchapp?-attach=true&amp;-s=226TCSession&amp;-o=HKFAn_i747MsRA" xr:uid="{00000000-0004-0000-0700-0000B60B0000}"/>
    <hyperlink ref="B3002" r:id="rId3000" display="http://tcweb.vinfast.vn/tc/launchapp?-attach=true&amp;-s=226TCSession&amp;-o=TXHAn_i747MsRA" xr:uid="{00000000-0004-0000-0700-0000B70B0000}"/>
    <hyperlink ref="B3003" r:id="rId3001" display="http://tcweb.vinfast.vn/tc/launchapp?-attach=true&amp;-s=226TCSession&amp;-o=G4PAn_i747MsRA" xr:uid="{00000000-0004-0000-0700-0000B80B0000}"/>
    <hyperlink ref="B3004" r:id="rId3002" display="http://tcweb.vinfast.vn/tc/launchapp?-attach=true&amp;-s=226TCSession&amp;-o=$FBA3Ote47MsRA" xr:uid="{00000000-0004-0000-0700-0000B90B0000}"/>
    <hyperlink ref="B3005" r:id="rId3003" display="http://tcweb.vinfast.vn/tc/launchapp?-attach=true&amp;-s=226TCSession&amp;-o=$eIAY0t447MsRA" xr:uid="{00000000-0004-0000-0700-0000BA0B0000}"/>
    <hyperlink ref="B3006" r:id="rId3004" display="http://tcweb.vinfast.vn/tc/launchapp?-attach=true&amp;-s=226TCSession&amp;-o=gZNAHb7$47MsRA" xr:uid="{00000000-0004-0000-0700-0000BB0B0000}"/>
    <hyperlink ref="B3007" r:id="rId3005" display="http://tcweb.vinfast.vn/tc/launchapp?-attach=true&amp;-s=226TCSession&amp;-o=z5PAYoCn47MsRA" xr:uid="{00000000-0004-0000-0700-0000BC0B0000}"/>
    <hyperlink ref="B3008" r:id="rId3006" display="http://tcweb.vinfast.vn/tc/launchapp?-attach=true&amp;-s=226TCSession&amp;-o=0oAAXh$R47MsRA" xr:uid="{00000000-0004-0000-0700-0000BD0B0000}"/>
    <hyperlink ref="B3009" r:id="rId3007" display="http://tcweb.vinfast.vn/tc/launchapp?-attach=true&amp;-s=226TCSession&amp;-o=qtOAmhHs47MsRA" xr:uid="{00000000-0004-0000-0700-0000BE0B0000}"/>
    <hyperlink ref="B3010" r:id="rId3008" display="http://tcweb.vinfast.vn/tc/launchapp?-attach=true&amp;-s=226TCSession&amp;-o=SLIA3OtP47MsRA" xr:uid="{00000000-0004-0000-0700-0000BF0B0000}"/>
    <hyperlink ref="B3011" r:id="rId3009" display="http://tcweb.vinfast.vn/tc/launchapp?-attach=true&amp;-s=226TCSession&amp;-o=8BCA3Or747MsRA" xr:uid="{00000000-0004-0000-0700-0000C00B0000}"/>
    <hyperlink ref="B3012" r:id="rId3010" display="http://tcweb.vinfast.vn/tc/launchapp?-attach=true&amp;-s=226TCSession&amp;-o=bIKAHvYR47MsRA" xr:uid="{00000000-0004-0000-0700-0000C10B0000}"/>
    <hyperlink ref="B3013" r:id="rId3011" display="http://tcweb.vinfast.vn/tc/launchapp?-attach=true&amp;-s=226TCSession&amp;-o=AGBAnn6t47MsRA" xr:uid="{00000000-0004-0000-0700-0000C20B0000}"/>
    <hyperlink ref="B3014" r:id="rId3012" display="http://tcweb.vinfast.vn/tc/launchapp?-attach=true&amp;-s=226TCSession&amp;-o=iiHA3OtP47MsRA" xr:uid="{00000000-0004-0000-0700-0000C30B0000}"/>
    <hyperlink ref="B3015" r:id="rId3013" display="http://tcweb.vinfast.vn/tc/launchapp?-attach=true&amp;-s=226TCSession&amp;-o=MtOAIY_C47MsRA" xr:uid="{00000000-0004-0000-0700-0000C40B0000}"/>
    <hyperlink ref="B3016" r:id="rId3014" display="http://tcweb.vinfast.vn/tc/launchapp?-attach=true&amp;-s=226TCSession&amp;-o=TxJAnSLH47MsRA" xr:uid="{00000000-0004-0000-0700-0000C50B0000}"/>
    <hyperlink ref="B3017" r:id="rId3015" display="http://tcweb.vinfast.vn/tc/launchapp?-attach=true&amp;-s=226TCSession&amp;-o=PwOAUrMc47MsRA" xr:uid="{00000000-0004-0000-0700-0000C60B0000}"/>
    <hyperlink ref="B3018" r:id="rId3016" display="http://tcweb.vinfast.vn/tc/launchapp?-attach=true&amp;-s=226TCSession&amp;-o=PwOAUrMc47MsRA" xr:uid="{00000000-0004-0000-0700-0000C70B0000}"/>
    <hyperlink ref="B3019" r:id="rId3017" display="http://tcweb.vinfast.vn/tc/launchapp?-attach=true&amp;-s=226TCSession&amp;-o=PwOAUrMc47MsRA" xr:uid="{00000000-0004-0000-0700-0000C80B0000}"/>
    <hyperlink ref="B3020" r:id="rId3018" display="http://tcweb.vinfast.vn/tc/launchapp?-attach=true&amp;-s=226TCSession&amp;-o=PwOAUrMc47MsRA" xr:uid="{00000000-0004-0000-0700-0000C90B0000}"/>
    <hyperlink ref="B3021" r:id="rId3019" display="http://tcweb.vinfast.vn/tc/launchapp?-attach=true&amp;-s=226TCSession&amp;-o=PwOAUrMc47MsRA" xr:uid="{00000000-0004-0000-0700-0000CA0B0000}"/>
    <hyperlink ref="B3022" r:id="rId3020" display="http://tcweb.vinfast.vn/tc/launchapp?-attach=true&amp;-s=226TCSession&amp;-o=eWEAIY_C47MsRA" xr:uid="{00000000-0004-0000-0700-0000CB0B0000}"/>
    <hyperlink ref="B3023" r:id="rId3021" display="http://tcweb.vinfast.vn/tc/launchapp?-attach=true&amp;-s=226TCSession&amp;-o=jdMAnSLH47MsRA" xr:uid="{00000000-0004-0000-0700-0000CC0B0000}"/>
    <hyperlink ref="B3024" r:id="rId3022" display="http://tcweb.vinfast.vn/tc/launchapp?-attach=true&amp;-s=226TCSession&amp;-o=PwOAUrMc47MsRA" xr:uid="{00000000-0004-0000-0700-0000CD0B0000}"/>
    <hyperlink ref="B3025" r:id="rId3023" display="http://tcweb.vinfast.vn/tc/launchapp?-attach=true&amp;-s=226TCSession&amp;-o=PwOAUrMc47MsRA" xr:uid="{00000000-0004-0000-0700-0000CE0B0000}"/>
    <hyperlink ref="B3026" r:id="rId3024" display="http://tcweb.vinfast.vn/tc/launchapp?-attach=true&amp;-s=226TCSession&amp;-o=PwOAUrMc47MsRA" xr:uid="{00000000-0004-0000-0700-0000CF0B0000}"/>
    <hyperlink ref="B3027" r:id="rId3025" display="http://tcweb.vinfast.vn/tc/launchapp?-attach=true&amp;-s=226TCSession&amp;-o=PwOAUrMc47MsRA" xr:uid="{00000000-0004-0000-0700-0000D00B0000}"/>
    <hyperlink ref="B3028" r:id="rId3026" display="http://tcweb.vinfast.vn/tc/launchapp?-attach=true&amp;-s=226TCSession&amp;-o=PwOAUrMc47MsRA" xr:uid="{00000000-0004-0000-0700-0000D10B0000}"/>
    <hyperlink ref="B3029" r:id="rId3027" display="http://tcweb.vinfast.vn/tc/launchapp?-attach=true&amp;-s=226TCSession&amp;-o=PwOAUrMc47MsRA" xr:uid="{00000000-0004-0000-0700-0000D20B0000}"/>
    <hyperlink ref="B3030" r:id="rId3028" display="http://tcweb.vinfast.vn/tc/launchapp?-attach=true&amp;-s=226TCSession&amp;-o=J6BA3Or747MsRA" xr:uid="{00000000-0004-0000-0700-0000D30B0000}"/>
    <hyperlink ref="B3031" r:id="rId3029" display="http://tcweb.vinfast.vn/tc/launchapp?-attach=true&amp;-s=226TCSession&amp;-o=jpDAnb4y47MsRA" xr:uid="{00000000-0004-0000-0700-0000D40B0000}"/>
    <hyperlink ref="B3032" r:id="rId3030" display="http://tcweb.vinfast.vn/tc/launchapp?-attach=true&amp;-s=226TCSession&amp;-o=PwOAUrMc47MsRA" xr:uid="{00000000-0004-0000-0700-0000D50B0000}"/>
    <hyperlink ref="B3033" r:id="rId3031" display="http://tcweb.vinfast.vn/tc/launchapp?-attach=true&amp;-s=226TCSession&amp;-o=PwOAUrMc47MsRA" xr:uid="{00000000-0004-0000-0700-0000D60B0000}"/>
    <hyperlink ref="B3034" r:id="rId3032" display="http://tcweb.vinfast.vn/tc/launchapp?-attach=true&amp;-s=226TCSession&amp;-o=PwOAUrMc47MsRA" xr:uid="{00000000-0004-0000-0700-0000D70B0000}"/>
    <hyperlink ref="B3035" r:id="rId3033" display="http://tcweb.vinfast.vn/tc/launchapp?-attach=true&amp;-s=226TCSession&amp;-o=PwOAUrMc47MsRA" xr:uid="{00000000-0004-0000-0700-0000D80B0000}"/>
    <hyperlink ref="B3036" r:id="rId3034" display="http://tcweb.vinfast.vn/tc/launchapp?-attach=true&amp;-s=226TCSession&amp;-o=PwOAUrMc47MsRA" xr:uid="{00000000-0004-0000-0700-0000D90B0000}"/>
    <hyperlink ref="B3037" r:id="rId3035" display="http://tcweb.vinfast.vn/tc/launchapp?-attach=true&amp;-s=226TCSession&amp;-o=alPA3Or747MsRA" xr:uid="{00000000-0004-0000-0700-0000DA0B0000}"/>
    <hyperlink ref="B3038" r:id="rId3036" display="http://tcweb.vinfast.vn/tc/launchapp?-attach=true&amp;-s=226TCSession&amp;-o=btLAGLdy47MsRA" xr:uid="{00000000-0004-0000-0700-0000DB0B0000}"/>
    <hyperlink ref="B3039" r:id="rId3037" display="http://tcweb.vinfast.vn/tc/launchapp?-attach=true&amp;-s=226TCSession&amp;-o=PwOAUrMc47MsRA" xr:uid="{00000000-0004-0000-0700-0000DC0B0000}"/>
    <hyperlink ref="B3040" r:id="rId3038" display="http://tcweb.vinfast.vn/tc/launchapp?-attach=true&amp;-s=226TCSession&amp;-o=PwOAUrMc47MsRA" xr:uid="{00000000-0004-0000-0700-0000DD0B0000}"/>
    <hyperlink ref="B3041" r:id="rId3039" display="http://tcweb.vinfast.vn/tc/launchapp?-attach=true&amp;-s=226TCSession&amp;-o=PwOAUrMc47MsRA" xr:uid="{00000000-0004-0000-0700-0000DE0B0000}"/>
    <hyperlink ref="B3042" r:id="rId3040" display="http://tcweb.vinfast.vn/tc/launchapp?-attach=true&amp;-s=226TCSession&amp;-o=PwOAUrMc47MsRA" xr:uid="{00000000-0004-0000-0700-0000DF0B0000}"/>
    <hyperlink ref="B3043" r:id="rId3041" display="http://tcweb.vinfast.vn/tc/launchapp?-attach=true&amp;-s=226TCSession&amp;-o=PwOAUrMc47MsRA" xr:uid="{00000000-0004-0000-0700-0000E00B0000}"/>
    <hyperlink ref="B3044" r:id="rId3042" display="http://tcweb.vinfast.vn/tc/launchapp?-attach=true&amp;-s=226TCSession&amp;-o=3DDAHvYR47MsRA" xr:uid="{00000000-0004-0000-0700-0000E10B0000}"/>
    <hyperlink ref="B3045" r:id="rId3043" display="http://tcweb.vinfast.vn/tc/launchapp?-attach=true&amp;-s=226TCSession&amp;-o=o6FAHvYR47MsRA" xr:uid="{00000000-0004-0000-0700-0000E20B0000}"/>
    <hyperlink ref="B3046" r:id="rId3044" display="http://tcweb.vinfast.vn/tc/launchapp?-attach=true&amp;-s=226TCSession&amp;-o=WgDAYoCn47MsRA" xr:uid="{00000000-0004-0000-0700-0000E30B0000}"/>
    <hyperlink ref="B3047" r:id="rId3045" display="http://tcweb.vinfast.vn/tc/launchapp?-attach=true&amp;-s=226TCSession&amp;-o=7uBA3Or747MsRA" xr:uid="{00000000-0004-0000-0700-0000E40B0000}"/>
    <hyperlink ref="B3048" r:id="rId3046" display="http://tcweb.vinfast.vn/tc/launchapp?-attach=true&amp;-s=226TCSession&amp;-o=A1DAnb4y47MsRA" xr:uid="{00000000-0004-0000-0700-0000E50B0000}"/>
    <hyperlink ref="B3049" r:id="rId3047" display="http://tcweb.vinfast.vn/tc/launchapp?-attach=true&amp;-s=226TCSession&amp;-o=PwOAUrMc47MsRA" xr:uid="{00000000-0004-0000-0700-0000E60B0000}"/>
    <hyperlink ref="B3050" r:id="rId3048" display="http://tcweb.vinfast.vn/tc/launchapp?-attach=true&amp;-s=226TCSession&amp;-o=y9LA3OtP47MsRA" xr:uid="{00000000-0004-0000-0700-0000E70B0000}"/>
    <hyperlink ref="B3051" r:id="rId3049" display="http://tcweb.vinfast.vn/tc/launchapp?-attach=true&amp;-s=226TCSession&amp;-o=1hMAYoCn47MsRA" xr:uid="{00000000-0004-0000-0700-0000E80B0000}"/>
    <hyperlink ref="B3052" r:id="rId3050" display="http://tcweb.vinfast.vn/tc/launchapp?-attach=true&amp;-s=226TCSession&amp;-o=fFAAHTtZ47MsRA" xr:uid="{00000000-0004-0000-0700-0000E90B0000}"/>
    <hyperlink ref="B3053" r:id="rId3051" display="http://tcweb.vinfast.vn/tc/launchapp?-attach=true&amp;-s=226TCSession&amp;-o=hEFAUrMQ47MsRA" xr:uid="{00000000-0004-0000-0700-0000EA0B0000}"/>
    <hyperlink ref="B3054" r:id="rId3052" display="http://tcweb.vinfast.vn/tc/launchapp?-attach=true&amp;-s=226TCSession&amp;-o=hEFAUrMQ47MsRA" xr:uid="{00000000-0004-0000-0700-0000EB0B0000}"/>
    <hyperlink ref="B3055" r:id="rId3053" display="http://tcweb.vinfast.vn/tc/launchapp?-attach=true&amp;-s=226TCSession&amp;-o=hEFAUrMQ47MsRA" xr:uid="{00000000-0004-0000-0700-0000EC0B0000}"/>
    <hyperlink ref="B3056" r:id="rId3054" display="http://tcweb.vinfast.vn/tc/launchapp?-attach=true&amp;-s=226TCSession&amp;-o=hEFAUrMQ47MsRA" xr:uid="{00000000-0004-0000-0700-0000ED0B0000}"/>
    <hyperlink ref="B3057" r:id="rId3055" display="http://tcweb.vinfast.vn/tc/launchapp?-attach=true&amp;-s=226TCSession&amp;-o=CtOAUrc847MsRA" xr:uid="{00000000-0004-0000-0700-0000EE0B0000}"/>
    <hyperlink ref="B3058" r:id="rId3056" display="http://tcweb.vinfast.vn/tc/launchapp?-attach=true&amp;-s=226TCSession&amp;-o=CtOAUrc847MsRA" xr:uid="{00000000-0004-0000-0700-0000EF0B0000}"/>
    <hyperlink ref="B3059" r:id="rId3057" display="http://tcweb.vinfast.vn/tc/launchapp?-attach=true&amp;-s=226TCSession&amp;-o=CBPA3OtP47MsRA" xr:uid="{00000000-0004-0000-0700-0000F00B0000}"/>
    <hyperlink ref="B3060" r:id="rId3058" display="http://tcweb.vinfast.vn/tc/launchapp?-attach=true&amp;-s=226TCSession&amp;-o=a2BA3Or747MsRA" xr:uid="{00000000-0004-0000-0700-0000F10B0000}"/>
    <hyperlink ref="B3061" r:id="rId3059" display="http://tcweb.vinfast.vn/tc/launchapp?-attach=true&amp;-s=226TCSession&amp;-o=gfOAnb4y47MsRA" xr:uid="{00000000-0004-0000-0700-0000F20B0000}"/>
    <hyperlink ref="B3062" r:id="rId3060" display="http://tcweb.vinfast.vn/tc/launchapp?-attach=true&amp;-s=226TCSession&amp;-o=PwOAUrMc47MsRA" xr:uid="{00000000-0004-0000-0700-0000F30B0000}"/>
    <hyperlink ref="B3063" r:id="rId3061" display="http://tcweb.vinfast.vn/tc/launchapp?-attach=true&amp;-s=226TCSession&amp;-o=3SGAUr7747MsRA" xr:uid="{00000000-0004-0000-0700-0000F40B0000}"/>
    <hyperlink ref="B3064" r:id="rId3062" display="http://tcweb.vinfast.vn/tc/launchapp?-attach=true&amp;-s=226TCSession&amp;-o=_zOA3Ote47MsRA" xr:uid="{00000000-0004-0000-0700-0000F50B0000}"/>
    <hyperlink ref="B3065" r:id="rId3063" display="http://tcweb.vinfast.vn/tc/launchapp?-attach=true&amp;-s=226TCSession&amp;-o=ZHPA3Or747MsRA" xr:uid="{00000000-0004-0000-0700-0000F60B0000}"/>
    <hyperlink ref="B3066" r:id="rId3064" display="http://tcweb.vinfast.vn/tc/launchapp?-attach=true&amp;-s=226TCSession&amp;-o=7uBA3Or747MsRA" xr:uid="{00000000-0004-0000-0700-0000F70B0000}"/>
    <hyperlink ref="B3067" r:id="rId3065" display="http://tcweb.vinfast.vn/tc/launchapp?-attach=true&amp;-s=226TCSession&amp;-o=A1DAnb4y47MsRA" xr:uid="{00000000-0004-0000-0700-0000F80B0000}"/>
    <hyperlink ref="B3068" r:id="rId3066" display="http://tcweb.vinfast.vn/tc/launchapp?-attach=true&amp;-s=226TCSession&amp;-o=PwOAUrMc47MsRA" xr:uid="{00000000-0004-0000-0700-0000F90B0000}"/>
    <hyperlink ref="B3069" r:id="rId3067" display="http://tcweb.vinfast.vn/tc/launchapp?-attach=true&amp;-s=226TCSession&amp;-o=y9LA3OtP47MsRA" xr:uid="{00000000-0004-0000-0700-0000FA0B0000}"/>
    <hyperlink ref="B3070" r:id="rId3068" display="http://tcweb.vinfast.vn/tc/launchapp?-attach=true&amp;-s=226TCSession&amp;-o=wFPAIpQN47MsRA" xr:uid="{00000000-0004-0000-0700-0000FB0B0000}"/>
    <hyperlink ref="B3071" r:id="rId3069" display="http://tcweb.vinfast.vn/tc/launchapp?-attach=true&amp;-s=226TCSession&amp;-o=LqPAnbyV47MsRA" xr:uid="{00000000-0004-0000-0700-0000FC0B0000}"/>
    <hyperlink ref="B3072" r:id="rId3070" display="http://tcweb.vinfast.vn/tc/launchapp?-attach=true&amp;-s=226TCSession&amp;-o=CtOAUrc847MsRA" xr:uid="{00000000-0004-0000-0700-0000FD0B0000}"/>
    <hyperlink ref="B3073" r:id="rId3071" display="http://tcweb.vinfast.vn/tc/launchapp?-attach=true&amp;-s=226TCSession&amp;-o=CtOAUrc847MsRA" xr:uid="{00000000-0004-0000-0700-0000FE0B0000}"/>
    <hyperlink ref="B3074" r:id="rId3072" display="http://tcweb.vinfast.vn/tc/launchapp?-attach=true&amp;-s=226TCSession&amp;-o=0BLAVSZj47MsRA" xr:uid="{00000000-0004-0000-0700-0000FF0B0000}"/>
    <hyperlink ref="B3075" r:id="rId3073" display="http://tcweb.vinfast.vn/tc/launchapp?-attach=true&amp;-s=226TCSession&amp;-o=0BLAVSZj47MsRA" xr:uid="{00000000-0004-0000-0700-0000000C0000}"/>
    <hyperlink ref="B3076" r:id="rId3074" display="http://tcweb.vinfast.vn/tc/launchapp?-attach=true&amp;-s=226TCSession&amp;-o=_JOA3Ote47MsRA" xr:uid="{00000000-0004-0000-0700-0000010C0000}"/>
    <hyperlink ref="B3077" r:id="rId3075" display="http://tcweb.vinfast.vn/tc/launchapp?-attach=true&amp;-s=226TCSession&amp;-o=sHHA3Or747MsRA" xr:uid="{00000000-0004-0000-0700-0000020C0000}"/>
    <hyperlink ref="B3078" r:id="rId3076" display="http://tcweb.vinfast.vn/tc/launchapp?-attach=true&amp;-s=226TCSession&amp;-o=PwOAUrMc47MsRA" xr:uid="{00000000-0004-0000-0700-0000030C0000}"/>
    <hyperlink ref="B3079" r:id="rId3077" display="http://tcweb.vinfast.vn/tc/launchapp?-attach=true&amp;-s=226TCSession&amp;-o=I6LAnbyV47MsRA" xr:uid="{00000000-0004-0000-0700-0000040C0000}"/>
    <hyperlink ref="B3080" r:id="rId3078" display="http://tcweb.vinfast.vn/tc/launchapp?-attach=true&amp;-s=226TCSession&amp;-o=_IHA3Ote47MsRA" xr:uid="{00000000-0004-0000-0700-0000050C0000}"/>
    <hyperlink ref="B3081" r:id="rId3079" display="http://tcweb.vinfast.vn/tc/launchapp?-attach=true&amp;-s=226TCSession&amp;-o=0SDA4Ate47MsRA" xr:uid="{00000000-0004-0000-0700-0000060C0000}"/>
    <hyperlink ref="B3082" r:id="rId3080" display="http://tcweb.vinfast.vn/tc/launchapp?-attach=true&amp;-s=226TCSession&amp;-o=EGLAnJhI47MsRA" xr:uid="{00000000-0004-0000-0700-0000070C0000}"/>
    <hyperlink ref="B3083" r:id="rId3081" display="http://tcweb.vinfast.vn/tc/launchapp?-attach=true&amp;-s=226TCSession&amp;-o=UODAUrsB47MsRA" xr:uid="{00000000-0004-0000-0700-0000080C0000}"/>
    <hyperlink ref="B3084" r:id="rId3082" display="http://tcweb.vinfast.vn/tc/launchapp?-attach=true&amp;-s=226TCSession&amp;-o=UODAUrsB47MsRA" xr:uid="{00000000-0004-0000-0700-0000090C0000}"/>
    <hyperlink ref="B3085" r:id="rId3083" display="http://tcweb.vinfast.vn/tc/launchapp?-attach=true&amp;-s=226TCSession&amp;-o=UODAUrsB47MsRA" xr:uid="{00000000-0004-0000-0700-00000A0C0000}"/>
    <hyperlink ref="B3086" r:id="rId3084" display="http://tcweb.vinfast.vn/tc/launchapp?-attach=true&amp;-s=226TCSession&amp;-o=UODAUrsB47MsRA" xr:uid="{00000000-0004-0000-0700-00000B0C0000}"/>
    <hyperlink ref="B3087" r:id="rId3085" display="http://tcweb.vinfast.vn/tc/launchapp?-attach=true&amp;-s=226TCSession&amp;-o=UODAUrsB47MsRA" xr:uid="{00000000-0004-0000-0700-00000C0C0000}"/>
    <hyperlink ref="B3088" r:id="rId3086" display="http://tcweb.vinfast.vn/tc/launchapp?-attach=true&amp;-s=226TCSession&amp;-o=UODAUrsB47MsRA" xr:uid="{00000000-0004-0000-0700-00000D0C0000}"/>
    <hyperlink ref="B3089" r:id="rId3087" display="http://tcweb.vinfast.vn/tc/launchapp?-attach=true&amp;-s=226TCSession&amp;-o=nsBAHvYR47MsRA" xr:uid="{00000000-0004-0000-0700-00000E0C0000}"/>
    <hyperlink ref="B3090" r:id="rId3088" display="http://tcweb.vinfast.vn/tc/launchapp?-attach=true&amp;-s=226TCSession&amp;-o=LOGA3GZs47MsRA" xr:uid="{00000000-0004-0000-0700-00000F0C0000}"/>
    <hyperlink ref="B3091" r:id="rId3089" display="http://tcweb.vinfast.vn/tc/launchapp?-attach=true&amp;-s=226TCSession&amp;-o=xrLAYM9w47MsRA" xr:uid="{00000000-0004-0000-0700-0000100C0000}"/>
    <hyperlink ref="B3092" r:id="rId3090" display="http://tcweb.vinfast.vn/tc/launchapp?-attach=true&amp;-s=226TCSession&amp;-o=NJCAUr7$47MsRA" xr:uid="{00000000-0004-0000-0700-0000110C0000}"/>
    <hyperlink ref="B3093" r:id="rId3091" display="http://tcweb.vinfast.vn/tc/launchapp?-attach=true&amp;-s=226TCSession&amp;-o=NJCAUr7$47MsRA" xr:uid="{00000000-0004-0000-0700-0000120C0000}"/>
    <hyperlink ref="B3094" r:id="rId3092" display="http://tcweb.vinfast.vn/tc/launchapp?-attach=true&amp;-s=226TCSession&amp;-o=NJCAUr7$47MsRA" xr:uid="{00000000-0004-0000-0700-0000130C0000}"/>
    <hyperlink ref="B3095" r:id="rId3093" display="http://tcweb.vinfast.vn/tc/launchapp?-attach=true&amp;-s=226TCSession&amp;-o=NJCAUr7$47MsRA" xr:uid="{00000000-0004-0000-0700-0000140C0000}"/>
    <hyperlink ref="B3096" r:id="rId3094" display="http://tcweb.vinfast.vn/tc/launchapp?-attach=true&amp;-s=226TCSession&amp;-o=NJCAUr7$47MsRA" xr:uid="{00000000-0004-0000-0700-0000150C0000}"/>
    <hyperlink ref="B3097" r:id="rId3095" display="http://tcweb.vinfast.vn/tc/launchapp?-attach=true&amp;-s=226TCSession&amp;-o=NJCAUr7$47MsRA" xr:uid="{00000000-0004-0000-0700-0000160C0000}"/>
    <hyperlink ref="B3098" r:id="rId3096" display="http://tcweb.vinfast.vn/tc/launchapp?-attach=true&amp;-s=226TCSession&amp;-o=ryIAXOyk47MsRA" xr:uid="{00000000-0004-0000-0700-0000170C0000}"/>
    <hyperlink ref="B3099" r:id="rId3097" display="http://tcweb.vinfast.vn/tc/launchapp?-attach=true&amp;-s=226TCSession&amp;-o=7KNA3GZs47MsRA" xr:uid="{00000000-0004-0000-0700-0000180C0000}"/>
    <hyperlink ref="B3100" r:id="rId3098" display="http://tcweb.vinfast.vn/tc/launchapp?-attach=true&amp;-s=226TCSession&amp;-o=tnAAUrMI47MsRA" xr:uid="{00000000-0004-0000-0700-0000190C0000}"/>
    <hyperlink ref="B3101" r:id="rId3099" display="http://tcweb.vinfast.vn/tc/launchapp?-attach=true&amp;-s=226TCSession&amp;-o=tnAAUrMI47MsRA" xr:uid="{00000000-0004-0000-0700-00001A0C0000}"/>
    <hyperlink ref="B3102" r:id="rId3100" display="http://tcweb.vinfast.vn/tc/launchapp?-attach=true&amp;-s=226TCSession&amp;-o=tnAAUrMI47MsRA" xr:uid="{00000000-0004-0000-0700-00001B0C0000}"/>
    <hyperlink ref="B3103" r:id="rId3101" display="http://tcweb.vinfast.vn/tc/launchapp?-attach=true&amp;-s=226TCSession&amp;-o=tnAAUrMI47MsRA" xr:uid="{00000000-0004-0000-0700-00001C0C0000}"/>
    <hyperlink ref="B3104" r:id="rId3102" display="http://tcweb.vinfast.vn/tc/launchapp?-attach=true&amp;-s=226TCSession&amp;-o=tnAAUrMI47MsRA" xr:uid="{00000000-0004-0000-0700-00001D0C0000}"/>
    <hyperlink ref="B3105" r:id="rId3103" display="http://tcweb.vinfast.vn/tc/launchapp?-attach=true&amp;-s=226TCSession&amp;-o=tnAAUrMI47MsRA" xr:uid="{00000000-0004-0000-0700-00001E0C0000}"/>
    <hyperlink ref="B3106" r:id="rId3104" display="http://tcweb.vinfast.vn/tc/launchapp?-attach=true&amp;-s=226TCSession&amp;-o=tnAAUrMI47MsRA" xr:uid="{00000000-0004-0000-0700-00001F0C0000}"/>
    <hyperlink ref="B3107" r:id="rId3105" display="http://tcweb.vinfast.vn/tc/launchapp?-attach=true&amp;-s=226TCSession&amp;-o=tnAAUrMI47MsRA" xr:uid="{00000000-0004-0000-0700-0000200C0000}"/>
    <hyperlink ref="B3108" r:id="rId3106" display="http://tcweb.vinfast.vn/tc/launchapp?-attach=true&amp;-s=226TCSession&amp;-o=tnAAUrMI47MsRA" xr:uid="{00000000-0004-0000-0700-0000210C0000}"/>
    <hyperlink ref="B3109" r:id="rId3107" display="http://tcweb.vinfast.vn/tc/launchapp?-attach=true&amp;-s=226TCSession&amp;-o=FmOAYUxY47MsRA" xr:uid="{00000000-0004-0000-0700-0000220C0000}"/>
    <hyperlink ref="B3110" r:id="rId3108" display="http://tcweb.vinfast.vn/tc/launchapp?-attach=true&amp;-s=226TCSession&amp;-o=UUPAUrMQ47MsRA" xr:uid="{00000000-0004-0000-0700-0000230C0000}"/>
    <hyperlink ref="B3111" r:id="rId3109" display="http://tcweb.vinfast.vn/tc/launchapp?-attach=true&amp;-s=226TCSession&amp;-o=UUPAUrMQ47MsRA" xr:uid="{00000000-0004-0000-0700-0000240C0000}"/>
    <hyperlink ref="B3112" r:id="rId3110" display="http://tcweb.vinfast.vn/tc/launchapp?-attach=true&amp;-s=226TCSession&amp;-o=UUPAUrMQ47MsRA" xr:uid="{00000000-0004-0000-0700-0000250C0000}"/>
    <hyperlink ref="B3113" r:id="rId3111" display="http://tcweb.vinfast.vn/tc/launchapp?-attach=true&amp;-s=226TCSession&amp;-o=UUPAUrMQ47MsRA" xr:uid="{00000000-0004-0000-0700-0000260C0000}"/>
    <hyperlink ref="B3114" r:id="rId3112" display="http://tcweb.vinfast.vn/tc/launchapp?-attach=true&amp;-s=226TCSession&amp;-o=wtJAHX3E47MsRA" xr:uid="{00000000-0004-0000-0700-0000270C0000}"/>
    <hyperlink ref="B3115" r:id="rId3113" display="http://tcweb.vinfast.vn/tc/launchapp?-attach=true&amp;-s=226TCSession&amp;-o=koJAUcXp47MsRA" xr:uid="{00000000-0004-0000-0700-0000280C0000}"/>
    <hyperlink ref="B3116" r:id="rId3114" display="http://tcweb.vinfast.vn/tc/launchapp?-attach=true&amp;-s=226TCSession&amp;-o=koJAUcXp47MsRA" xr:uid="{00000000-0004-0000-0700-0000290C0000}"/>
    <hyperlink ref="B3117" r:id="rId3115" display="http://tcweb.vinfast.vn/tc/launchapp?-attach=true&amp;-s=226TCSession&amp;-o=koJAUcXp47MsRA" xr:uid="{00000000-0004-0000-0700-00002A0C0000}"/>
    <hyperlink ref="B3118" r:id="rId3116" display="http://tcweb.vinfast.vn/tc/launchapp?-attach=true&amp;-s=226TCSession&amp;-o=koJAUcXp47MsRA" xr:uid="{00000000-0004-0000-0700-00002B0C0000}"/>
    <hyperlink ref="B3119" r:id="rId3117" display="http://tcweb.vinfast.vn/tc/launchapp?-attach=true&amp;-s=226TCSession&amp;-o=koJAUcXp47MsRA" xr:uid="{00000000-0004-0000-0700-00002C0C0000}"/>
    <hyperlink ref="B3120" r:id="rId3118" display="http://tcweb.vinfast.vn/tc/launchapp?-attach=true&amp;-s=226TCSession&amp;-o=koJAUcXp47MsRA" xr:uid="{00000000-0004-0000-0700-00002D0C0000}"/>
    <hyperlink ref="B3121" r:id="rId3119" display="http://tcweb.vinfast.vn/tc/launchapp?-attach=true&amp;-s=226TCSession&amp;-o=koJAUcXp47MsRA" xr:uid="{00000000-0004-0000-0700-00002E0C0000}"/>
    <hyperlink ref="B3122" r:id="rId3120" display="http://tcweb.vinfast.vn/tc/launchapp?-attach=true&amp;-s=226TCSession&amp;-o=koJAUcXp47MsRA" xr:uid="{00000000-0004-0000-0700-00002F0C0000}"/>
    <hyperlink ref="B3123" r:id="rId3121" display="http://tcweb.vinfast.vn/tc/launchapp?-attach=true&amp;-s=226TCSession&amp;-o=koJAUcXp47MsRA" xr:uid="{00000000-0004-0000-0700-0000300C0000}"/>
    <hyperlink ref="B3124" r:id="rId3122" display="http://tcweb.vinfast.vn/tc/launchapp?-attach=true&amp;-s=226TCSession&amp;-o=koJAUcXp47MsRA" xr:uid="{00000000-0004-0000-0700-0000310C0000}"/>
    <hyperlink ref="B3125" r:id="rId3123" display="http://tcweb.vinfast.vn/tc/launchapp?-attach=true&amp;-s=226TCSession&amp;-o=koJAUcXp47MsRA" xr:uid="{00000000-0004-0000-0700-0000320C0000}"/>
    <hyperlink ref="B3126" r:id="rId3124" display="http://tcweb.vinfast.vn/tc/launchapp?-attach=true&amp;-s=226TCSession&amp;-o=koJAUcXp47MsRA" xr:uid="{00000000-0004-0000-0700-0000330C0000}"/>
    <hyperlink ref="B3127" r:id="rId3125" display="http://tcweb.vinfast.vn/tc/launchapp?-attach=true&amp;-s=226TCSession&amp;-o=koJAUcXp47MsRA" xr:uid="{00000000-0004-0000-0700-0000340C0000}"/>
    <hyperlink ref="B3128" r:id="rId3126" display="http://tcweb.vinfast.vn/tc/launchapp?-attach=true&amp;-s=226TCSession&amp;-o=koJAUcXp47MsRA" xr:uid="{00000000-0004-0000-0700-0000350C0000}"/>
    <hyperlink ref="B3129" r:id="rId3127" display="http://tcweb.vinfast.vn/tc/launchapp?-attach=true&amp;-s=226TCSession&amp;-o=koJAUcXp47MsRA" xr:uid="{00000000-0004-0000-0700-0000360C0000}"/>
    <hyperlink ref="B3130" r:id="rId3128" display="http://tcweb.vinfast.vn/tc/launchapp?-attach=true&amp;-s=226TCSession&amp;-o=koJAUcXp47MsRA" xr:uid="{00000000-0004-0000-0700-0000370C0000}"/>
    <hyperlink ref="B3131" r:id="rId3129" display="http://tcweb.vinfast.vn/tc/launchapp?-attach=true&amp;-s=226TCSession&amp;-o=koJAUcXp47MsRA" xr:uid="{00000000-0004-0000-0700-0000380C0000}"/>
    <hyperlink ref="B3132" r:id="rId3130" display="http://tcweb.vinfast.vn/tc/launchapp?-attach=true&amp;-s=226TCSession&amp;-o=koJAUcXp47MsRA" xr:uid="{00000000-0004-0000-0700-0000390C0000}"/>
    <hyperlink ref="B3133" r:id="rId3131" display="http://tcweb.vinfast.vn/tc/launchapp?-attach=true&amp;-s=226TCSession&amp;-o=koJAUcXp47MsRA" xr:uid="{00000000-0004-0000-0700-00003A0C0000}"/>
    <hyperlink ref="B3134" r:id="rId3132" display="http://tcweb.vinfast.vn/tc/launchapp?-attach=true&amp;-s=226TCSession&amp;-o=koJAUcXp47MsRA" xr:uid="{00000000-0004-0000-0700-00003B0C0000}"/>
    <hyperlink ref="B3135" r:id="rId3133" display="http://tcweb.vinfast.vn/tc/launchapp?-attach=true&amp;-s=226TCSession&amp;-o=koJAUcXp47MsRA" xr:uid="{00000000-0004-0000-0700-00003C0C0000}"/>
    <hyperlink ref="B3136" r:id="rId3134" display="http://tcweb.vinfast.vn/tc/launchapp?-attach=true&amp;-s=226TCSession&amp;-o=koJAUcXp47MsRA" xr:uid="{00000000-0004-0000-0700-00003D0C0000}"/>
    <hyperlink ref="B3137" r:id="rId3135" display="http://tcweb.vinfast.vn/tc/launchapp?-attach=true&amp;-s=226TCSession&amp;-o=koJAUcXp47MsRA" xr:uid="{00000000-0004-0000-0700-00003E0C0000}"/>
    <hyperlink ref="B3138" r:id="rId3136" display="http://tcweb.vinfast.vn/tc/launchapp?-attach=true&amp;-s=226TCSession&amp;-o=koJAUcXp47MsRA" xr:uid="{00000000-0004-0000-0700-00003F0C0000}"/>
    <hyperlink ref="B3139" r:id="rId3137" display="http://tcweb.vinfast.vn/tc/launchapp?-attach=true&amp;-s=226TCSession&amp;-o=koJAUcXp47MsRA" xr:uid="{00000000-0004-0000-0700-0000400C0000}"/>
    <hyperlink ref="B3140" r:id="rId3138" display="http://tcweb.vinfast.vn/tc/launchapp?-attach=true&amp;-s=226TCSession&amp;-o=koJAUcXp47MsRA" xr:uid="{00000000-0004-0000-0700-0000410C0000}"/>
    <hyperlink ref="B3141" r:id="rId3139" display="http://tcweb.vinfast.vn/tc/launchapp?-attach=true&amp;-s=226TCSession&amp;-o=odMAUcXp47MsRA" xr:uid="{00000000-0004-0000-0700-0000420C0000}"/>
    <hyperlink ref="B3142" r:id="rId3140" display="http://tcweb.vinfast.vn/tc/launchapp?-attach=true&amp;-s=226TCSession&amp;-o=odMAUcXp47MsRA" xr:uid="{00000000-0004-0000-0700-0000430C0000}"/>
    <hyperlink ref="B3143" r:id="rId3141" display="http://tcweb.vinfast.vn/tc/launchapp?-attach=true&amp;-s=226TCSession&amp;-o=odMAUcXp47MsRA" xr:uid="{00000000-0004-0000-0700-0000440C0000}"/>
    <hyperlink ref="B3144" r:id="rId3142" display="http://tcweb.vinfast.vn/tc/launchapp?-attach=true&amp;-s=226TCSession&amp;-o=odMAUcXp47MsRA" xr:uid="{00000000-0004-0000-0700-0000450C0000}"/>
    <hyperlink ref="B3145" r:id="rId3143" display="http://tcweb.vinfast.vn/tc/launchapp?-attach=true&amp;-s=226TCSession&amp;-o=odMAUcXp47MsRA" xr:uid="{00000000-0004-0000-0700-0000460C0000}"/>
    <hyperlink ref="B3146" r:id="rId3144" display="http://tcweb.vinfast.vn/tc/launchapp?-attach=true&amp;-s=226TCSession&amp;-o=odMAUcXp47MsRA" xr:uid="{00000000-0004-0000-0700-0000470C0000}"/>
    <hyperlink ref="B3147" r:id="rId3145" display="http://tcweb.vinfast.vn/tc/launchapp?-attach=true&amp;-s=226TCSession&amp;-o=odMAUcXp47MsRA" xr:uid="{00000000-0004-0000-0700-0000480C0000}"/>
    <hyperlink ref="B3148" r:id="rId3146" display="http://tcweb.vinfast.vn/tc/launchapp?-attach=true&amp;-s=226TCSession&amp;-o=odMAUcXp47MsRA" xr:uid="{00000000-0004-0000-0700-0000490C0000}"/>
    <hyperlink ref="B3149" r:id="rId3147" display="http://tcweb.vinfast.vn/tc/launchapp?-attach=true&amp;-s=226TCSession&amp;-o=w5BAV5$s47MsRA" xr:uid="{00000000-0004-0000-0700-00004A0C0000}"/>
    <hyperlink ref="B3150" r:id="rId3148" display="http://tcweb.vinfast.vn/tc/launchapp?-attach=true&amp;-s=226TCSession&amp;-o=X4PAISml47MsRA" xr:uid="{00000000-0004-0000-0700-00004B0C0000}"/>
    <hyperlink ref="B3151" r:id="rId3149" display="http://tcweb.vinfast.vn/tc/launchapp?-attach=true&amp;-s=226TCSession&amp;-o=SdMA4m7P47MsRA" xr:uid="{00000000-0004-0000-0700-00004C0C0000}"/>
    <hyperlink ref="B3152" r:id="rId3150" display="http://tcweb.vinfast.vn/tc/launchapp?-attach=true&amp;-s=226TCSession&amp;-o=SdMA4m7P47MsRA" xr:uid="{00000000-0004-0000-0700-00004D0C0000}"/>
    <hyperlink ref="B3153" r:id="rId3151" display="http://tcweb.vinfast.vn/tc/launchapp?-attach=true&amp;-s=226TCSession&amp;-o=SdMA4m7P47MsRA" xr:uid="{00000000-0004-0000-0700-00004E0C0000}"/>
    <hyperlink ref="B3154" r:id="rId3152" display="http://tcweb.vinfast.vn/tc/launchapp?-attach=true&amp;-s=226TCSession&amp;-o=SdMA4m7P47MsRA" xr:uid="{00000000-0004-0000-0700-00004F0C0000}"/>
    <hyperlink ref="B3155" r:id="rId3153" display="http://tcweb.vinfast.vn/tc/launchapp?-attach=true&amp;-s=226TCSession&amp;-o=SdMA4m7P47MsRA" xr:uid="{00000000-0004-0000-0700-0000500C0000}"/>
    <hyperlink ref="B3156" r:id="rId3154" display="http://tcweb.vinfast.vn/tc/launchapp?-attach=true&amp;-s=226TCSession&amp;-o=SdMA4m7P47MsRA" xr:uid="{00000000-0004-0000-0700-0000510C0000}"/>
    <hyperlink ref="B3157" r:id="rId3155" display="http://tcweb.vinfast.vn/tc/launchapp?-attach=true&amp;-s=226TCSession&amp;-o=K_BA0VFc47MsRA" xr:uid="{00000000-0004-0000-0700-0000520C0000}"/>
    <hyperlink ref="B3158" r:id="rId3156" display="http://tcweb.vinfast.vn/tc/launchapp?-attach=true&amp;-s=226TCSession&amp;-o=K_BA0VFc47MsRA" xr:uid="{00000000-0004-0000-0700-0000530C0000}"/>
    <hyperlink ref="B3159" r:id="rId3157" display="http://tcweb.vinfast.vn/tc/launchapp?-attach=true&amp;-s=226TCSession&amp;-o=K_BA0VFc47MsRA" xr:uid="{00000000-0004-0000-0700-0000540C0000}"/>
    <hyperlink ref="B3160" r:id="rId3158" display="http://tcweb.vinfast.vn/tc/launchapp?-attach=true&amp;-s=226TCSession&amp;-o=K_BA0VFc47MsRA" xr:uid="{00000000-0004-0000-0700-0000550C0000}"/>
    <hyperlink ref="B3161" r:id="rId3159" display="http://tcweb.vinfast.vn/tc/launchapp?-attach=true&amp;-s=226TCSession&amp;-o=K_BA0VFc47MsRA" xr:uid="{00000000-0004-0000-0700-0000560C0000}"/>
    <hyperlink ref="B3162" r:id="rId3160" display="http://tcweb.vinfast.vn/tc/launchapp?-attach=true&amp;-s=226TCSession&amp;-o=K_BA0VFc47MsRA" xr:uid="{00000000-0004-0000-0700-0000570C0000}"/>
    <hyperlink ref="B3163" r:id="rId3161" display="http://tcweb.vinfast.vn/tc/launchapp?-attach=true&amp;-s=226TCSession&amp;-o=K_BA0VFc47MsRA" xr:uid="{00000000-0004-0000-0700-0000580C0000}"/>
    <hyperlink ref="B3164" r:id="rId3162" display="http://tcweb.vinfast.vn/tc/launchapp?-attach=true&amp;-s=226TCSession&amp;-o=K_BA0VFc47MsRA" xr:uid="{00000000-0004-0000-0700-0000590C0000}"/>
    <hyperlink ref="B3165" r:id="rId3163" display="http://tcweb.vinfast.vn/tc/launchapp?-attach=true&amp;-s=226TCSession&amp;-o=K_BA0VFc47MsRA" xr:uid="{00000000-0004-0000-0700-00005A0C0000}"/>
    <hyperlink ref="B3166" r:id="rId3164" display="http://tcweb.vinfast.vn/tc/launchapp?-attach=true&amp;-s=226TCSession&amp;-o=K_BA0VFc47MsRA" xr:uid="{00000000-0004-0000-0700-00005B0C0000}"/>
    <hyperlink ref="B3167" r:id="rId3165" display="http://tcweb.vinfast.vn/tc/launchapp?-attach=true&amp;-s=226TCSession&amp;-o=K_BA0VFc47MsRA" xr:uid="{00000000-0004-0000-0700-00005C0C0000}"/>
    <hyperlink ref="B3168" r:id="rId3166" display="http://tcweb.vinfast.vn/tc/launchapp?-attach=true&amp;-s=226TCSession&amp;-o=K_BA0VFc47MsRA" xr:uid="{00000000-0004-0000-0700-00005D0C0000}"/>
    <hyperlink ref="B3169" r:id="rId3167" display="http://tcweb.vinfast.vn/tc/launchapp?-attach=true&amp;-s=226TCSession&amp;-o=K_BA0VFc47MsRA" xr:uid="{00000000-0004-0000-0700-00005E0C0000}"/>
    <hyperlink ref="B3170" r:id="rId3168" display="http://tcweb.vinfast.vn/tc/launchapp?-attach=true&amp;-s=226TCSession&amp;-o=K_BA0VFc47MsRA" xr:uid="{00000000-0004-0000-0700-00005F0C0000}"/>
    <hyperlink ref="B3171" r:id="rId3169" display="http://tcweb.vinfast.vn/tc/launchapp?-attach=true&amp;-s=226TCSession&amp;-o=K_BA0VFc47MsRA" xr:uid="{00000000-0004-0000-0700-0000600C0000}"/>
    <hyperlink ref="B3172" r:id="rId3170" display="http://tcweb.vinfast.vn/tc/launchapp?-attach=true&amp;-s=226TCSession&amp;-o=K_BA0VFc47MsRA" xr:uid="{00000000-0004-0000-0700-0000610C0000}"/>
    <hyperlink ref="B3173" r:id="rId3171" display="http://tcweb.vinfast.vn/tc/launchapp?-attach=true&amp;-s=226TCSession&amp;-o=K_BA0VFc47MsRA" xr:uid="{00000000-0004-0000-0700-0000620C0000}"/>
    <hyperlink ref="B3174" r:id="rId3172" display="http://tcweb.vinfast.vn/tc/launchapp?-attach=true&amp;-s=226TCSession&amp;-o=K_BA0VFc47MsRA" xr:uid="{00000000-0004-0000-0700-0000630C0000}"/>
    <hyperlink ref="B3175" r:id="rId3173" display="http://tcweb.vinfast.vn/tc/launchapp?-attach=true&amp;-s=226TCSession&amp;-o=3SGAUr7747MsRA" xr:uid="{00000000-0004-0000-0700-0000640C0000}"/>
    <hyperlink ref="B3176" r:id="rId3174" display="http://tcweb.vinfast.vn/tc/launchapp?-attach=true&amp;-s=226TCSession&amp;-o=3SGAUr7747MsRA" xr:uid="{00000000-0004-0000-0700-0000650C0000}"/>
    <hyperlink ref="B3177" r:id="rId3175" display="http://tcweb.vinfast.vn/tc/launchapp?-attach=true&amp;-s=226TCSession&amp;-o=3SGAUr7747MsRA" xr:uid="{00000000-0004-0000-0700-0000660C0000}"/>
    <hyperlink ref="B3178" r:id="rId3176" display="http://tcweb.vinfast.vn/tc/launchapp?-attach=true&amp;-s=226TCSession&amp;-o=3SGAUr7747MsRA" xr:uid="{00000000-0004-0000-0700-0000670C0000}"/>
    <hyperlink ref="B3179" r:id="rId3177" display="http://tcweb.vinfast.vn/tc/launchapp?-attach=true&amp;-s=226TCSession&amp;-o=0BLAVSZj47MsRA" xr:uid="{00000000-0004-0000-0700-0000680C0000}"/>
    <hyperlink ref="B3180" r:id="rId3178" display="http://tcweb.vinfast.vn/tc/launchapp?-attach=true&amp;-s=226TCSession&amp;-o=0BLAVSZj47MsRA" xr:uid="{00000000-0004-0000-0700-0000690C0000}"/>
    <hyperlink ref="B3181" r:id="rId3179" display="http://tcweb.vinfast.vn/tc/launchapp?-attach=true&amp;-s=226TCSession&amp;-o=0BLAVSZj47MsRA" xr:uid="{00000000-0004-0000-0700-00006A0C0000}"/>
    <hyperlink ref="B3182" r:id="rId3180" display="http://tcweb.vinfast.vn/tc/launchapp?-attach=true&amp;-s=226TCSession&amp;-o=0BLAVSZj47MsRA" xr:uid="{00000000-0004-0000-0700-00006B0C0000}"/>
    <hyperlink ref="B3183" r:id="rId3181" display="http://tcweb.vinfast.vn/tc/launchapp?-attach=true&amp;-s=226TCSession&amp;-o=0BLAVSZj47MsRA" xr:uid="{00000000-0004-0000-0700-00006C0C0000}"/>
    <hyperlink ref="B3184" r:id="rId3182" display="http://tcweb.vinfast.vn/tc/launchapp?-attach=true&amp;-s=226TCSession&amp;-o=0BLAVSZj47MsRA" xr:uid="{00000000-0004-0000-0700-00006D0C0000}"/>
    <hyperlink ref="B3185" r:id="rId3183" display="http://tcweb.vinfast.vn/tc/launchapp?-attach=true&amp;-s=226TCSession&amp;-o=0BLAVSZj47MsRA" xr:uid="{00000000-0004-0000-0700-00006E0C0000}"/>
    <hyperlink ref="B3186" r:id="rId3184" display="http://tcweb.vinfast.vn/tc/launchapp?-attach=true&amp;-s=226TCSession&amp;-o=0BLAVSZj47MsRA" xr:uid="{00000000-0004-0000-0700-00006F0C0000}"/>
    <hyperlink ref="B3187" r:id="rId3185" display="http://tcweb.vinfast.vn/tc/launchapp?-attach=true&amp;-s=226TCSession&amp;-o=0BLAVSZj47MsRA" xr:uid="{00000000-0004-0000-0700-0000700C0000}"/>
    <hyperlink ref="B3188" r:id="rId3186" display="http://tcweb.vinfast.vn/tc/launchapp?-attach=true&amp;-s=226TCSession&amp;-o=0BLAVSZj47MsRA" xr:uid="{00000000-0004-0000-0700-0000710C0000}"/>
    <hyperlink ref="B3189" r:id="rId3187" display="http://tcweb.vinfast.vn/tc/launchapp?-attach=true&amp;-s=226TCSession&amp;-o=0BLAVSZj47MsRA" xr:uid="{00000000-0004-0000-0700-0000720C0000}"/>
    <hyperlink ref="B3190" r:id="rId3188" display="http://tcweb.vinfast.vn/tc/launchapp?-attach=true&amp;-s=226TCSession&amp;-o=0BLAVSZj47MsRA" xr:uid="{00000000-0004-0000-0700-0000730C0000}"/>
    <hyperlink ref="B3191" r:id="rId3189" display="http://tcweb.vinfast.vn/tc/launchapp?-attach=true&amp;-s=226TCSession&amp;-o=0BLAVSZj47MsRA" xr:uid="{00000000-0004-0000-0700-0000740C0000}"/>
    <hyperlink ref="B3192" r:id="rId3190" display="http://tcweb.vinfast.vn/tc/launchapp?-attach=true&amp;-s=226TCSession&amp;-o=0BLAVSZj47MsRA" xr:uid="{00000000-0004-0000-0700-0000750C0000}"/>
    <hyperlink ref="B3193" r:id="rId3191" display="http://tcweb.vinfast.vn/tc/launchapp?-attach=true&amp;-s=226TCSession&amp;-o=0BLAVSZj47MsRA" xr:uid="{00000000-0004-0000-0700-0000760C0000}"/>
    <hyperlink ref="B3194" r:id="rId3192" display="http://tcweb.vinfast.vn/tc/launchapp?-attach=true&amp;-s=226TCSession&amp;-o=0BLAVSZj47MsRA" xr:uid="{00000000-0004-0000-0700-0000770C0000}"/>
    <hyperlink ref="B3195" r:id="rId3193" display="http://tcweb.vinfast.vn/tc/launchapp?-attach=true&amp;-s=226TCSession&amp;-o=0BLAVSZj47MsRA" xr:uid="{00000000-0004-0000-0700-0000780C0000}"/>
    <hyperlink ref="B3196" r:id="rId3194" display="http://tcweb.vinfast.vn/tc/launchapp?-attach=true&amp;-s=226TCSession&amp;-o=0BLAVSZj47MsRA" xr:uid="{00000000-0004-0000-0700-0000790C0000}"/>
    <hyperlink ref="B3197" r:id="rId3195" display="http://tcweb.vinfast.vn/tc/launchapp?-attach=true&amp;-s=226TCSession&amp;-o=0BLAVSZj47MsRA" xr:uid="{00000000-0004-0000-0700-00007A0C0000}"/>
    <hyperlink ref="B3198" r:id="rId3196" display="http://tcweb.vinfast.vn/tc/launchapp?-attach=true&amp;-s=226TCSession&amp;-o=0BLAVSZj47MsRA" xr:uid="{00000000-0004-0000-0700-00007B0C0000}"/>
    <hyperlink ref="B3199" r:id="rId3197" display="http://tcweb.vinfast.vn/tc/launchapp?-attach=true&amp;-s=226TCSession&amp;-o=0BLAVSZj47MsRA" xr:uid="{00000000-0004-0000-0700-00007C0C0000}"/>
    <hyperlink ref="B3200" r:id="rId3198" display="http://tcweb.vinfast.vn/tc/launchapp?-attach=true&amp;-s=226TCSession&amp;-o=0BLAVSZj47MsRA" xr:uid="{00000000-0004-0000-0700-00007D0C0000}"/>
    <hyperlink ref="B3201" r:id="rId3199" display="http://tcweb.vinfast.vn/tc/launchapp?-attach=true&amp;-s=226TCSession&amp;-o=0BLAVSZj47MsRA" xr:uid="{00000000-0004-0000-0700-00007E0C0000}"/>
    <hyperlink ref="B3202" r:id="rId3200" display="http://tcweb.vinfast.vn/tc/launchapp?-attach=true&amp;-s=226TCSession&amp;-o=0BLAVSZj47MsRA" xr:uid="{00000000-0004-0000-0700-00007F0C0000}"/>
    <hyperlink ref="B3203" r:id="rId3201" display="http://tcweb.vinfast.vn/tc/launchapp?-attach=true&amp;-s=226TCSession&amp;-o=0BLAVSZj47MsRA" xr:uid="{00000000-0004-0000-0700-0000800C0000}"/>
    <hyperlink ref="B3204" r:id="rId3202" display="http://tcweb.vinfast.vn/tc/launchapp?-attach=true&amp;-s=226TCSession&amp;-o=0BLAVSZj47MsRA" xr:uid="{00000000-0004-0000-0700-0000810C0000}"/>
    <hyperlink ref="B3205" r:id="rId3203" display="http://tcweb.vinfast.vn/tc/launchapp?-attach=true&amp;-s=226TCSession&amp;-o=0BLAVSZj47MsRA" xr:uid="{00000000-0004-0000-0700-0000820C0000}"/>
    <hyperlink ref="B3206" r:id="rId3204" display="http://tcweb.vinfast.vn/tc/launchapp?-attach=true&amp;-s=226TCSession&amp;-o=0BLAVSZj47MsRA" xr:uid="{00000000-0004-0000-0700-0000830C0000}"/>
    <hyperlink ref="B3207" r:id="rId3205" display="http://tcweb.vinfast.vn/tc/launchapp?-attach=true&amp;-s=226TCSession&amp;-o=0BLAVSZj47MsRA" xr:uid="{00000000-0004-0000-0700-0000840C0000}"/>
    <hyperlink ref="B3208" r:id="rId3206" display="http://tcweb.vinfast.vn/tc/launchapp?-attach=true&amp;-s=226TCSession&amp;-o=0BLAVSZj47MsRA" xr:uid="{00000000-0004-0000-0700-0000850C0000}"/>
    <hyperlink ref="B3209" r:id="rId3207" display="http://tcweb.vinfast.vn/tc/launchapp?-attach=true&amp;-s=226TCSession&amp;-o=0BLAVSZj47MsRA" xr:uid="{00000000-0004-0000-0700-0000860C0000}"/>
    <hyperlink ref="B3210" r:id="rId3208" display="http://tcweb.vinfast.vn/tc/launchapp?-attach=true&amp;-s=226TCSession&amp;-o=0BLAVSZj47MsRA" xr:uid="{00000000-0004-0000-0700-0000870C0000}"/>
    <hyperlink ref="B3211" r:id="rId3209" display="http://tcweb.vinfast.vn/tc/launchapp?-attach=true&amp;-s=226TCSession&amp;-o=0BLAVSZj47MsRA" xr:uid="{00000000-0004-0000-0700-0000880C0000}"/>
    <hyperlink ref="B3212" r:id="rId3210" display="http://tcweb.vinfast.vn/tc/launchapp?-attach=true&amp;-s=226TCSession&amp;-o=0BLAVSZj47MsRA" xr:uid="{00000000-0004-0000-0700-0000890C0000}"/>
    <hyperlink ref="B3213" r:id="rId3211" display="http://tcweb.vinfast.vn/tc/launchapp?-attach=true&amp;-s=226TCSession&amp;-o=0BLAVSZj47MsRA" xr:uid="{00000000-0004-0000-0700-00008A0C0000}"/>
    <hyperlink ref="B3214" r:id="rId3212" display="http://tcweb.vinfast.vn/tc/launchapp?-attach=true&amp;-s=226TCSession&amp;-o=0BLAVSZj47MsRA" xr:uid="{00000000-0004-0000-0700-00008B0C0000}"/>
    <hyperlink ref="B3215" r:id="rId3213" display="http://tcweb.vinfast.vn/tc/launchapp?-attach=true&amp;-s=226TCSession&amp;-o=0BLAVSZj47MsRA" xr:uid="{00000000-0004-0000-0700-00008C0C0000}"/>
    <hyperlink ref="B3216" r:id="rId3214" display="http://tcweb.vinfast.vn/tc/launchapp?-attach=true&amp;-s=226TCSession&amp;-o=zhLAUrMQ47MsRA" xr:uid="{00000000-0004-0000-0700-00008D0C0000}"/>
    <hyperlink ref="B3217" r:id="rId3215" display="http://tcweb.vinfast.vn/tc/launchapp?-attach=true&amp;-s=226TCSession&amp;-o=3SGAUr7747MsRA" xr:uid="{00000000-0004-0000-0700-00008E0C0000}"/>
    <hyperlink ref="B3218" r:id="rId3216" display="http://tcweb.vinfast.vn/tc/launchapp?-attach=true&amp;-s=226TCSession&amp;-o=3SGAUr7747MsRA" xr:uid="{00000000-0004-0000-0700-00008F0C0000}"/>
    <hyperlink ref="B3219" r:id="rId3217" display="http://tcweb.vinfast.vn/tc/launchapp?-attach=true&amp;-s=226TCSession&amp;-o=3SGAUr7747MsRA" xr:uid="{00000000-0004-0000-0700-0000900C0000}"/>
    <hyperlink ref="B3220" r:id="rId3218" display="http://tcweb.vinfast.vn/tc/launchapp?-attach=true&amp;-s=226TCSession&amp;-o=3SGAUr7747MsRA" xr:uid="{00000000-0004-0000-0700-0000910C0000}"/>
    <hyperlink ref="B3221" r:id="rId3219" display="http://tcweb.vinfast.vn/tc/launchapp?-attach=true&amp;-s=226TCSession&amp;-o=3SGAUr7747MsRA" xr:uid="{00000000-0004-0000-0700-0000920C0000}"/>
    <hyperlink ref="B3222" r:id="rId3220" display="http://tcweb.vinfast.vn/tc/launchapp?-attach=true&amp;-s=226TCSession&amp;-o=3SGAUr7747MsRA" xr:uid="{00000000-0004-0000-0700-0000930C0000}"/>
    <hyperlink ref="B3223" r:id="rId3221" display="http://tcweb.vinfast.vn/tc/launchapp?-attach=true&amp;-s=226TCSession&amp;-o=3SGAUr7747MsRA" xr:uid="{00000000-0004-0000-0700-0000940C0000}"/>
    <hyperlink ref="B3224" r:id="rId3222" display="http://tcweb.vinfast.vn/tc/launchapp?-attach=true&amp;-s=226TCSession&amp;-o=3SGAUr7747MsRA" xr:uid="{00000000-0004-0000-0700-0000950C0000}"/>
    <hyperlink ref="B3225" r:id="rId3223" display="http://tcweb.vinfast.vn/tc/launchapp?-attach=true&amp;-s=226TCSession&amp;-o=3SGAUr7747MsRA" xr:uid="{00000000-0004-0000-0700-0000960C0000}"/>
    <hyperlink ref="B3226" r:id="rId3224" display="http://tcweb.vinfast.vn/tc/launchapp?-attach=true&amp;-s=226TCSession&amp;-o=3SGAUr7747MsRA" xr:uid="{00000000-0004-0000-0700-0000970C0000}"/>
    <hyperlink ref="B3227" r:id="rId3225" display="http://tcweb.vinfast.vn/tc/launchapp?-attach=true&amp;-s=226TCSession&amp;-o=3SGAUr7747MsRA" xr:uid="{00000000-0004-0000-0700-0000980C0000}"/>
    <hyperlink ref="B3228" r:id="rId3226" display="http://tcweb.vinfast.vn/tc/launchapp?-attach=true&amp;-s=226TCSession&amp;-o=3SGAUr7747MsRA" xr:uid="{00000000-0004-0000-0700-0000990C0000}"/>
    <hyperlink ref="B3229" r:id="rId3227" display="http://tcweb.vinfast.vn/tc/launchapp?-attach=true&amp;-s=226TCSession&amp;-o=3SGAUr7747MsRA" xr:uid="{00000000-0004-0000-0700-00009A0C0000}"/>
    <hyperlink ref="B3230" r:id="rId3228" display="http://tcweb.vinfast.vn/tc/launchapp?-attach=true&amp;-s=226TCSession&amp;-o=3SGAUr7747MsRA" xr:uid="{00000000-0004-0000-0700-00009B0C0000}"/>
    <hyperlink ref="B3231" r:id="rId3229" display="http://tcweb.vinfast.vn/tc/launchapp?-attach=true&amp;-s=226TCSession&amp;-o=3SGAUr7747MsRA" xr:uid="{00000000-0004-0000-0700-00009C0C0000}"/>
    <hyperlink ref="B3232" r:id="rId3230" display="http://tcweb.vinfast.vn/tc/launchapp?-attach=true&amp;-s=226TCSession&amp;-o=3SGAUr7747MsRA" xr:uid="{00000000-0004-0000-0700-00009D0C0000}"/>
    <hyperlink ref="B3233" r:id="rId3231" display="http://tcweb.vinfast.vn/tc/launchapp?-attach=true&amp;-s=226TCSession&amp;-o=3SGAUr7747MsRA" xr:uid="{00000000-0004-0000-0700-00009E0C0000}"/>
    <hyperlink ref="B3234" r:id="rId3232" display="http://tcweb.vinfast.vn/tc/launchapp?-attach=true&amp;-s=226TCSession&amp;-o=3SGAUr7747MsRA" xr:uid="{00000000-0004-0000-0700-00009F0C0000}"/>
    <hyperlink ref="B3235" r:id="rId3233" display="http://tcweb.vinfast.vn/tc/launchapp?-attach=true&amp;-s=226TCSession&amp;-o=3SGAUr7747MsRA" xr:uid="{00000000-0004-0000-0700-0000A00C0000}"/>
    <hyperlink ref="B3236" r:id="rId3234" display="http://tcweb.vinfast.vn/tc/launchapp?-attach=true&amp;-s=226TCSession&amp;-o=3SGAUr7747MsRA" xr:uid="{00000000-0004-0000-0700-0000A10C0000}"/>
    <hyperlink ref="B3237" r:id="rId3235" display="http://tcweb.vinfast.vn/tc/launchapp?-attach=true&amp;-s=226TCSession&amp;-o=3SGAUr7747MsRA" xr:uid="{00000000-0004-0000-0700-0000A20C0000}"/>
    <hyperlink ref="B3238" r:id="rId3236" display="http://tcweb.vinfast.vn/tc/launchapp?-attach=true&amp;-s=226TCSession&amp;-o=3SGAUr7747MsRA" xr:uid="{00000000-0004-0000-0700-0000A30C0000}"/>
    <hyperlink ref="B3239" r:id="rId3237" display="http://tcweb.vinfast.vn/tc/launchapp?-attach=true&amp;-s=226TCSession&amp;-o=3SGAUr7747MsRA" xr:uid="{00000000-0004-0000-0700-0000A40C0000}"/>
    <hyperlink ref="B3240" r:id="rId3238" display="http://tcweb.vinfast.vn/tc/launchapp?-attach=true&amp;-s=226TCSession&amp;-o=3SGAUr7747MsRA" xr:uid="{00000000-0004-0000-0700-0000A50C0000}"/>
    <hyperlink ref="B3241" r:id="rId3239" display="http://tcweb.vinfast.vn/tc/launchapp?-attach=true&amp;-s=226TCSession&amp;-o=3SGAUr7747MsRA" xr:uid="{00000000-0004-0000-0700-0000A60C0000}"/>
    <hyperlink ref="B3242" r:id="rId3240" display="http://tcweb.vinfast.vn/tc/launchapp?-attach=true&amp;-s=226TCSession&amp;-o=3SGAUr7747MsRA" xr:uid="{00000000-0004-0000-0700-0000A70C0000}"/>
    <hyperlink ref="B3243" r:id="rId3241" display="http://tcweb.vinfast.vn/tc/launchapp?-attach=true&amp;-s=226TCSession&amp;-o=3SGAUr7747MsRA" xr:uid="{00000000-0004-0000-0700-0000A80C0000}"/>
    <hyperlink ref="B3244" r:id="rId3242" display="http://tcweb.vinfast.vn/tc/launchapp?-attach=true&amp;-s=226TCSession&amp;-o=3SGAUr7747MsRA" xr:uid="{00000000-0004-0000-0700-0000A90C0000}"/>
    <hyperlink ref="B3245" r:id="rId3243" display="http://tcweb.vinfast.vn/tc/launchapp?-attach=true&amp;-s=226TCSession&amp;-o=3SGAUr7747MsRA" xr:uid="{00000000-0004-0000-0700-0000AA0C0000}"/>
    <hyperlink ref="B3246" r:id="rId3244" display="http://tcweb.vinfast.vn/tc/launchapp?-attach=true&amp;-s=226TCSession&amp;-o=3SGAUr7747MsRA" xr:uid="{00000000-0004-0000-0700-0000AB0C0000}"/>
    <hyperlink ref="B3247" r:id="rId3245" display="http://tcweb.vinfast.vn/tc/launchapp?-attach=true&amp;-s=226TCSession&amp;-o=3SGAUr7747MsRA" xr:uid="{00000000-0004-0000-0700-0000AC0C0000}"/>
    <hyperlink ref="B3248" r:id="rId3246" display="http://tcweb.vinfast.vn/tc/launchapp?-attach=true&amp;-s=226TCSession&amp;-o=3SGAUr7747MsRA" xr:uid="{00000000-0004-0000-0700-0000AD0C0000}"/>
    <hyperlink ref="B3249" r:id="rId3247" display="http://tcweb.vinfast.vn/tc/launchapp?-attach=true&amp;-s=226TCSession&amp;-o=3SGAUr7747MsRA" xr:uid="{00000000-0004-0000-0700-0000AE0C0000}"/>
    <hyperlink ref="B3250" r:id="rId3248" display="http://tcweb.vinfast.vn/tc/launchapp?-attach=true&amp;-s=226TCSession&amp;-o=3SGAUr7747MsRA" xr:uid="{00000000-0004-0000-0700-0000AF0C0000}"/>
    <hyperlink ref="B3251" r:id="rId3249" display="http://tcweb.vinfast.vn/tc/launchapp?-attach=true&amp;-s=226TCSession&amp;-o=3SGAUr7747MsRA" xr:uid="{00000000-0004-0000-0700-0000B00C0000}"/>
    <hyperlink ref="B3252" r:id="rId3250" display="http://tcweb.vinfast.vn/tc/launchapp?-attach=true&amp;-s=226TCSession&amp;-o=3SGAUr7747MsRA" xr:uid="{00000000-0004-0000-0700-0000B10C0000}"/>
    <hyperlink ref="B3253" r:id="rId3251" display="http://tcweb.vinfast.vn/tc/launchapp?-attach=true&amp;-s=226TCSession&amp;-o=3SGAUr7747MsRA" xr:uid="{00000000-0004-0000-0700-0000B20C0000}"/>
    <hyperlink ref="B3254" r:id="rId3252" display="http://tcweb.vinfast.vn/tc/launchapp?-attach=true&amp;-s=226TCSession&amp;-o=3SGAUr7747MsRA" xr:uid="{00000000-0004-0000-0700-0000B30C0000}"/>
    <hyperlink ref="B3255" r:id="rId3253" display="http://tcweb.vinfast.vn/tc/launchapp?-attach=true&amp;-s=226TCSession&amp;-o=3SGAUr7747MsRA" xr:uid="{00000000-0004-0000-0700-0000B40C0000}"/>
    <hyperlink ref="B3256" r:id="rId3254" display="http://tcweb.vinfast.vn/tc/launchapp?-attach=true&amp;-s=226TCSession&amp;-o=3SGAUr7747MsRA" xr:uid="{00000000-0004-0000-0700-0000B50C0000}"/>
    <hyperlink ref="B3257" r:id="rId3255" display="http://tcweb.vinfast.vn/tc/launchapp?-attach=true&amp;-s=226TCSession&amp;-o=3SGAUr7747MsRA" xr:uid="{00000000-0004-0000-0700-0000B60C0000}"/>
    <hyperlink ref="B3258" r:id="rId3256" display="http://tcweb.vinfast.vn/tc/launchapp?-attach=true&amp;-s=226TCSession&amp;-o=3SGAUr7747MsRA" xr:uid="{00000000-0004-0000-0700-0000B70C0000}"/>
    <hyperlink ref="B3259" r:id="rId3257" display="http://tcweb.vinfast.vn/tc/launchapp?-attach=true&amp;-s=226TCSession&amp;-o=3SGAUr7747MsRA" xr:uid="{00000000-0004-0000-0700-0000B80C0000}"/>
    <hyperlink ref="B3260" r:id="rId3258" display="http://tcweb.vinfast.vn/tc/launchapp?-attach=true&amp;-s=226TCSession&amp;-o=3SGAUr7747MsRA" xr:uid="{00000000-0004-0000-0700-0000B90C0000}"/>
    <hyperlink ref="B3261" r:id="rId3259" display="http://tcweb.vinfast.vn/tc/launchapp?-attach=true&amp;-s=226TCSession&amp;-o=3SGAUr7747MsRA" xr:uid="{00000000-0004-0000-0700-0000BA0C0000}"/>
    <hyperlink ref="B3262" r:id="rId3260" display="http://tcweb.vinfast.vn/tc/launchapp?-attach=true&amp;-s=226TCSession&amp;-o=3SGAUr7747MsRA" xr:uid="{00000000-0004-0000-0700-0000BB0C0000}"/>
    <hyperlink ref="B3263" r:id="rId3261" display="http://tcweb.vinfast.vn/tc/launchapp?-attach=true&amp;-s=226TCSession&amp;-o=3SGAUr7747MsRA" xr:uid="{00000000-0004-0000-0700-0000BC0C0000}"/>
    <hyperlink ref="B3264" r:id="rId3262" display="http://tcweb.vinfast.vn/tc/launchapp?-attach=true&amp;-s=226TCSession&amp;-o=3SGAUr7747MsRA" xr:uid="{00000000-0004-0000-0700-0000BD0C0000}"/>
    <hyperlink ref="B3265" r:id="rId3263" display="http://tcweb.vinfast.vn/tc/launchapp?-attach=true&amp;-s=226TCSession&amp;-o=3SGAUr7747MsRA" xr:uid="{00000000-0004-0000-0700-0000BE0C0000}"/>
    <hyperlink ref="B3266" r:id="rId3264" display="http://tcweb.vinfast.vn/tc/launchapp?-attach=true&amp;-s=226TCSession&amp;-o=3SGAUr7747MsRA" xr:uid="{00000000-0004-0000-0700-0000BF0C0000}"/>
    <hyperlink ref="B3267" r:id="rId3265" display="http://tcweb.vinfast.vn/tc/launchapp?-attach=true&amp;-s=226TCSession&amp;-o=3SGAUr7747MsRA" xr:uid="{00000000-0004-0000-0700-0000C00C0000}"/>
    <hyperlink ref="B3268" r:id="rId3266" display="http://tcweb.vinfast.vn/tc/launchapp?-attach=true&amp;-s=226TCSession&amp;-o=3SGAUr7747MsRA" xr:uid="{00000000-0004-0000-0700-0000C10C0000}"/>
    <hyperlink ref="B3269" r:id="rId3267" display="http://tcweb.vinfast.vn/tc/launchapp?-attach=true&amp;-s=226TCSession&amp;-o=3SGAUr7747MsRA" xr:uid="{00000000-0004-0000-0700-0000C20C0000}"/>
    <hyperlink ref="B3270" r:id="rId3268" display="http://tcweb.vinfast.vn/tc/launchapp?-attach=true&amp;-s=226TCSession&amp;-o=3SGAUr7747MsRA" xr:uid="{00000000-0004-0000-0700-0000C30C0000}"/>
    <hyperlink ref="B3271" r:id="rId3269" display="http://tcweb.vinfast.vn/tc/launchapp?-attach=true&amp;-s=226TCSession&amp;-o=3SGAUr7747MsRA" xr:uid="{00000000-0004-0000-0700-0000C40C0000}"/>
    <hyperlink ref="B3272" r:id="rId3270" display="http://tcweb.vinfast.vn/tc/launchapp?-attach=true&amp;-s=226TCSession&amp;-o=3SGAUr7747MsRA" xr:uid="{00000000-0004-0000-0700-0000C50C0000}"/>
    <hyperlink ref="B3273" r:id="rId3271" display="http://tcweb.vinfast.vn/tc/launchapp?-attach=true&amp;-s=226TCSession&amp;-o=3SGAUr7747MsRA" xr:uid="{00000000-0004-0000-0700-0000C60C0000}"/>
    <hyperlink ref="B3274" r:id="rId3272" display="http://tcweb.vinfast.vn/tc/launchapp?-attach=true&amp;-s=226TCSession&amp;-o=3SGAUr7747MsRA" xr:uid="{00000000-0004-0000-0700-0000C70C0000}"/>
    <hyperlink ref="B3275" r:id="rId3273" display="http://tcweb.vinfast.vn/tc/launchapp?-attach=true&amp;-s=226TCSession&amp;-o=3SGAUr7747MsRA" xr:uid="{00000000-0004-0000-0700-0000C80C0000}"/>
    <hyperlink ref="B3276" r:id="rId3274" display="http://tcweb.vinfast.vn/tc/launchapp?-attach=true&amp;-s=226TCSession&amp;-o=3SGAUr7747MsRA" xr:uid="{00000000-0004-0000-0700-0000C90C0000}"/>
    <hyperlink ref="B3277" r:id="rId3275" display="http://tcweb.vinfast.vn/tc/launchapp?-attach=true&amp;-s=226TCSession&amp;-o=3SGAUr7747MsRA" xr:uid="{00000000-0004-0000-0700-0000CA0C0000}"/>
    <hyperlink ref="B3278" r:id="rId3276" display="http://tcweb.vinfast.vn/tc/launchapp?-attach=true&amp;-s=226TCSession&amp;-o=3SGAUr7747MsRA" xr:uid="{00000000-0004-0000-0700-0000CB0C0000}"/>
    <hyperlink ref="B3279" r:id="rId3277" display="http://tcweb.vinfast.vn/tc/launchapp?-attach=true&amp;-s=226TCSession&amp;-o=3SGAUr7747MsRA" xr:uid="{00000000-0004-0000-0700-0000CC0C0000}"/>
    <hyperlink ref="B3280" r:id="rId3278" display="http://tcweb.vinfast.vn/tc/launchapp?-attach=true&amp;-s=226TCSession&amp;-o=3SGAUr7747MsRA" xr:uid="{00000000-0004-0000-0700-0000CD0C0000}"/>
    <hyperlink ref="B3281" r:id="rId3279" display="http://tcweb.vinfast.vn/tc/launchapp?-attach=true&amp;-s=226TCSession&amp;-o=3SGAUr7747MsRA" xr:uid="{00000000-0004-0000-0700-0000CE0C0000}"/>
    <hyperlink ref="B3282" r:id="rId3280" display="http://tcweb.vinfast.vn/tc/launchapp?-attach=true&amp;-s=226TCSession&amp;-o=3SGAUr7747MsRA" xr:uid="{00000000-0004-0000-0700-0000CF0C0000}"/>
    <hyperlink ref="B3283" r:id="rId3281" display="http://tcweb.vinfast.vn/tc/launchapp?-attach=true&amp;-s=226TCSession&amp;-o=3SGAUr7747MsRA" xr:uid="{00000000-0004-0000-0700-0000D00C0000}"/>
    <hyperlink ref="B3284" r:id="rId3282" display="http://tcweb.vinfast.vn/tc/launchapp?-attach=true&amp;-s=226TCSession&amp;-o=3SGAUr7747MsRA" xr:uid="{00000000-0004-0000-0700-0000D10C0000}"/>
    <hyperlink ref="B3285" r:id="rId3283" display="http://tcweb.vinfast.vn/tc/launchapp?-attach=true&amp;-s=226TCSession&amp;-o=3SGAUr7747MsRA" xr:uid="{00000000-0004-0000-0700-0000D20C0000}"/>
    <hyperlink ref="B3286" r:id="rId3284" display="http://tcweb.vinfast.vn/tc/launchapp?-attach=true&amp;-s=226TCSession&amp;-o=3SGAUr7747MsRA" xr:uid="{00000000-0004-0000-0700-0000D30C0000}"/>
    <hyperlink ref="B3287" r:id="rId3285" display="http://tcweb.vinfast.vn/tc/launchapp?-attach=true&amp;-s=226TCSession&amp;-o=3SGAUr7747MsRA" xr:uid="{00000000-0004-0000-0700-0000D40C0000}"/>
    <hyperlink ref="B3288" r:id="rId3286" display="http://tcweb.vinfast.vn/tc/launchapp?-attach=true&amp;-s=226TCSession&amp;-o=3SGAUr7747MsRA" xr:uid="{00000000-0004-0000-0700-0000D50C0000}"/>
    <hyperlink ref="B3289" r:id="rId3287" display="http://tcweb.vinfast.vn/tc/launchapp?-attach=true&amp;-s=226TCSession&amp;-o=3SGAUr7747MsRA" xr:uid="{00000000-0004-0000-0700-0000D60C0000}"/>
    <hyperlink ref="B3290" r:id="rId3288" display="http://tcweb.vinfast.vn/tc/launchapp?-attach=true&amp;-s=226TCSession&amp;-o=3SGAUr7747MsRA" xr:uid="{00000000-0004-0000-0700-0000D70C0000}"/>
    <hyperlink ref="B3291" r:id="rId3289" display="http://tcweb.vinfast.vn/tc/launchapp?-attach=true&amp;-s=226TCSession&amp;-o=3SGAUr7747MsRA" xr:uid="{00000000-0004-0000-0700-0000D80C0000}"/>
    <hyperlink ref="B3292" r:id="rId3290" display="http://tcweb.vinfast.vn/tc/launchapp?-attach=true&amp;-s=226TCSession&amp;-o=3SGAUr7747MsRA" xr:uid="{00000000-0004-0000-0700-0000D90C0000}"/>
    <hyperlink ref="B3293" r:id="rId3291" display="http://tcweb.vinfast.vn/tc/launchapp?-attach=true&amp;-s=226TCSession&amp;-o=3SGAUr7747MsRA" xr:uid="{00000000-0004-0000-0700-0000DA0C0000}"/>
    <hyperlink ref="B3294" r:id="rId3292" display="http://tcweb.vinfast.vn/tc/launchapp?-attach=true&amp;-s=226TCSession&amp;-o=3SGAUr7747MsRA" xr:uid="{00000000-0004-0000-0700-0000DB0C0000}"/>
    <hyperlink ref="B3295" r:id="rId3293" display="http://tcweb.vinfast.vn/tc/launchapp?-attach=true&amp;-s=226TCSession&amp;-o=3SGAUr7747MsRA" xr:uid="{00000000-0004-0000-0700-0000DC0C0000}"/>
    <hyperlink ref="B3296" r:id="rId3294" display="http://tcweb.vinfast.vn/tc/launchapp?-attach=true&amp;-s=226TCSession&amp;-o=3SGAUr7747MsRA" xr:uid="{00000000-0004-0000-0700-0000DD0C0000}"/>
    <hyperlink ref="B3297" r:id="rId3295" display="http://tcweb.vinfast.vn/tc/launchapp?-attach=true&amp;-s=226TCSession&amp;-o=3SGAUr7747MsRA" xr:uid="{00000000-0004-0000-0700-0000DE0C0000}"/>
    <hyperlink ref="B3298" r:id="rId3296" display="http://tcweb.vinfast.vn/tc/launchapp?-attach=true&amp;-s=226TCSession&amp;-o=3SGAUr7747MsRA" xr:uid="{00000000-0004-0000-0700-0000DF0C0000}"/>
    <hyperlink ref="B3299" r:id="rId3297" display="http://tcweb.vinfast.vn/tc/launchapp?-attach=true&amp;-s=226TCSession&amp;-o=3SGAUr7747MsRA" xr:uid="{00000000-0004-0000-0700-0000E00C0000}"/>
    <hyperlink ref="B3300" r:id="rId3298" display="http://tcweb.vinfast.vn/tc/launchapp?-attach=true&amp;-s=226TCSession&amp;-o=3SGAUr7747MsRA" xr:uid="{00000000-0004-0000-0700-0000E10C0000}"/>
    <hyperlink ref="B3301" r:id="rId3299" display="http://tcweb.vinfast.vn/tc/launchapp?-attach=true&amp;-s=226TCSession&amp;-o=3SGAUr7747MsRA" xr:uid="{00000000-0004-0000-0700-0000E20C0000}"/>
    <hyperlink ref="B3302" r:id="rId3300" display="http://tcweb.vinfast.vn/tc/launchapp?-attach=true&amp;-s=226TCSession&amp;-o=3SGAUr7747MsRA" xr:uid="{00000000-0004-0000-0700-0000E30C0000}"/>
    <hyperlink ref="B3303" r:id="rId3301" display="http://tcweb.vinfast.vn/tc/launchapp?-attach=true&amp;-s=226TCSession&amp;-o=3SGAUr7747MsRA" xr:uid="{00000000-0004-0000-0700-0000E40C0000}"/>
    <hyperlink ref="B3304" r:id="rId3302" display="http://tcweb.vinfast.vn/tc/launchapp?-attach=true&amp;-s=226TCSession&amp;-o=3SGAUr7747MsRA" xr:uid="{00000000-0004-0000-0700-0000E50C0000}"/>
    <hyperlink ref="B3305" r:id="rId3303" display="http://tcweb.vinfast.vn/tc/launchapp?-attach=true&amp;-s=226TCSession&amp;-o=3SGAUr7747MsRA" xr:uid="{00000000-0004-0000-0700-0000E60C0000}"/>
    <hyperlink ref="B3306" r:id="rId3304" display="http://tcweb.vinfast.vn/tc/launchapp?-attach=true&amp;-s=226TCSession&amp;-o=3SGAUr7747MsRA" xr:uid="{00000000-0004-0000-0700-0000E70C0000}"/>
    <hyperlink ref="B3307" r:id="rId3305" display="http://tcweb.vinfast.vn/tc/launchapp?-attach=true&amp;-s=226TCSession&amp;-o=3SGAUr7747MsRA" xr:uid="{00000000-0004-0000-0700-0000E80C0000}"/>
    <hyperlink ref="B3308" r:id="rId3306" display="http://tcweb.vinfast.vn/tc/launchapp?-attach=true&amp;-s=226TCSession&amp;-o=3SGAUr7747MsRA" xr:uid="{00000000-0004-0000-0700-0000E90C0000}"/>
    <hyperlink ref="B3309" r:id="rId3307" display="http://tcweb.vinfast.vn/tc/launchapp?-attach=true&amp;-s=226TCSession&amp;-o=3SGAUr7747MsRA" xr:uid="{00000000-0004-0000-0700-0000EA0C0000}"/>
    <hyperlink ref="B3310" r:id="rId3308" display="http://tcweb.vinfast.vn/tc/launchapp?-attach=true&amp;-s=226TCSession&amp;-o=3SGAUr7747MsRA" xr:uid="{00000000-0004-0000-0700-0000EB0C0000}"/>
    <hyperlink ref="B3311" r:id="rId3309" display="http://tcweb.vinfast.vn/tc/launchapp?-attach=true&amp;-s=226TCSession&amp;-o=3SGAUr7747MsRA" xr:uid="{00000000-0004-0000-0700-0000EC0C0000}"/>
    <hyperlink ref="B3312" r:id="rId3310" display="http://tcweb.vinfast.vn/tc/launchapp?-attach=true&amp;-s=226TCSession&amp;-o=3SGAUr7747MsRA" xr:uid="{00000000-0004-0000-0700-0000ED0C0000}"/>
    <hyperlink ref="B3313" r:id="rId3311" display="http://tcweb.vinfast.vn/tc/launchapp?-attach=true&amp;-s=226TCSession&amp;-o=3SGAUr7747MsRA" xr:uid="{00000000-0004-0000-0700-0000EE0C0000}"/>
    <hyperlink ref="B3314" r:id="rId3312" display="http://tcweb.vinfast.vn/tc/launchapp?-attach=true&amp;-s=226TCSession&amp;-o=3SGAUr7747MsRA" xr:uid="{00000000-0004-0000-0700-0000EF0C0000}"/>
    <hyperlink ref="B3315" r:id="rId3313" display="http://tcweb.vinfast.vn/tc/launchapp?-attach=true&amp;-s=226TCSession&amp;-o=3SGAUr7747MsRA" xr:uid="{00000000-0004-0000-0700-0000F00C0000}"/>
    <hyperlink ref="B3316" r:id="rId3314" display="http://tcweb.vinfast.vn/tc/launchapp?-attach=true&amp;-s=226TCSession&amp;-o=3SGAUr7747MsRA" xr:uid="{00000000-0004-0000-0700-0000F10C0000}"/>
    <hyperlink ref="B3317" r:id="rId3315" display="http://tcweb.vinfast.vn/tc/launchapp?-attach=true&amp;-s=226TCSession&amp;-o=3SGAUr7747MsRA" xr:uid="{00000000-0004-0000-0700-0000F20C0000}"/>
    <hyperlink ref="B3318" r:id="rId3316" display="http://tcweb.vinfast.vn/tc/launchapp?-attach=true&amp;-s=226TCSession&amp;-o=3SGAUr7747MsRA" xr:uid="{00000000-0004-0000-0700-0000F30C0000}"/>
    <hyperlink ref="B3319" r:id="rId3317" display="http://tcweb.vinfast.vn/tc/launchapp?-attach=true&amp;-s=226TCSession&amp;-o=3SGAUr7747MsRA" xr:uid="{00000000-0004-0000-0700-0000F40C0000}"/>
    <hyperlink ref="B3320" r:id="rId3318" display="http://tcweb.vinfast.vn/tc/launchapp?-attach=true&amp;-s=226TCSession&amp;-o=3SGAUr7747MsRA" xr:uid="{00000000-0004-0000-0700-0000F50C0000}"/>
    <hyperlink ref="B3321" r:id="rId3319" display="http://tcweb.vinfast.vn/tc/launchapp?-attach=true&amp;-s=226TCSession&amp;-o=3SGAUr7747MsRA" xr:uid="{00000000-0004-0000-0700-0000F60C0000}"/>
    <hyperlink ref="B3322" r:id="rId3320" display="http://tcweb.vinfast.vn/tc/launchapp?-attach=true&amp;-s=226TCSession&amp;-o=3SGAUr7747MsRA" xr:uid="{00000000-0004-0000-0700-0000F70C0000}"/>
    <hyperlink ref="B3323" r:id="rId3321" display="http://tcweb.vinfast.vn/tc/launchapp?-attach=true&amp;-s=226TCSession&amp;-o=3SGAUr7747MsRA" xr:uid="{00000000-0004-0000-0700-0000F80C0000}"/>
    <hyperlink ref="B3324" r:id="rId3322" display="http://tcweb.vinfast.vn/tc/launchapp?-attach=true&amp;-s=226TCSession&amp;-o=3SGAUr7747MsRA" xr:uid="{00000000-0004-0000-0700-0000F90C0000}"/>
    <hyperlink ref="B3325" r:id="rId3323" display="http://tcweb.vinfast.vn/tc/launchapp?-attach=true&amp;-s=226TCSession&amp;-o=3SGAUr7747MsRA" xr:uid="{00000000-0004-0000-0700-0000FA0C0000}"/>
    <hyperlink ref="B3326" r:id="rId3324" display="http://tcweb.vinfast.vn/tc/launchapp?-attach=true&amp;-s=226TCSession&amp;-o=3SGAUr7747MsRA" xr:uid="{00000000-0004-0000-0700-0000FB0C0000}"/>
    <hyperlink ref="B3327" r:id="rId3325" display="http://tcweb.vinfast.vn/tc/launchapp?-attach=true&amp;-s=226TCSession&amp;-o=zhLAUrMQ47MsRA" xr:uid="{00000000-0004-0000-0700-0000FC0C0000}"/>
    <hyperlink ref="B3328" r:id="rId3326" display="http://tcweb.vinfast.vn/tc/launchapp?-attach=true&amp;-s=226TCSession&amp;-o=zhLAUrMQ47MsRA" xr:uid="{00000000-0004-0000-0700-0000FD0C0000}"/>
    <hyperlink ref="B3329" r:id="rId3327" display="http://tcweb.vinfast.vn/tc/launchapp?-attach=true&amp;-s=226TCSession&amp;-o=zhLAUrMQ47MsRA" xr:uid="{00000000-0004-0000-0700-0000FE0C0000}"/>
    <hyperlink ref="B3330" r:id="rId3328" display="http://tcweb.vinfast.vn/tc/launchapp?-attach=true&amp;-s=226TCSession&amp;-o=zhLAUrMQ47MsRA" xr:uid="{00000000-0004-0000-0700-0000FF0C0000}"/>
    <hyperlink ref="B3331" r:id="rId3329" display="http://tcweb.vinfast.vn/tc/launchapp?-attach=true&amp;-s=226TCSession&amp;-o=zhLAUrMQ47MsRA" xr:uid="{00000000-0004-0000-0700-0000000D0000}"/>
    <hyperlink ref="B3332" r:id="rId3330" display="http://tcweb.vinfast.vn/tc/launchapp?-attach=true&amp;-s=226TCSession&amp;-o=zhLAUrMQ47MsRA" xr:uid="{00000000-0004-0000-0700-0000010D0000}"/>
    <hyperlink ref="B3333" r:id="rId3331" display="http://tcweb.vinfast.vn/tc/launchapp?-attach=true&amp;-s=226TCSession&amp;-o=zhLAUrMQ47MsRA" xr:uid="{00000000-0004-0000-0700-0000020D0000}"/>
    <hyperlink ref="B3334" r:id="rId3332" display="http://tcweb.vinfast.vn/tc/launchapp?-attach=true&amp;-s=226TCSession&amp;-o=zhLAUrMQ47MsRA" xr:uid="{00000000-0004-0000-0700-0000030D0000}"/>
    <hyperlink ref="B3335" r:id="rId3333" display="http://tcweb.vinfast.vn/tc/launchapp?-attach=true&amp;-s=226TCSession&amp;-o=zhLAUrMQ47MsRA" xr:uid="{00000000-0004-0000-0700-0000040D0000}"/>
    <hyperlink ref="B3336" r:id="rId3334" display="http://tcweb.vinfast.vn/tc/launchapp?-attach=true&amp;-s=226TCSession&amp;-o=xjEAUrc447MsRA" xr:uid="{00000000-0004-0000-0700-0000050D0000}"/>
    <hyperlink ref="B3337" r:id="rId3335" display="http://tcweb.vinfast.vn/tc/launchapp?-attach=true&amp;-s=226TCSession&amp;-o=xjEAUrc447MsRA" xr:uid="{00000000-0004-0000-0700-0000060D0000}"/>
    <hyperlink ref="B3338" r:id="rId3336" display="http://tcweb.vinfast.vn/tc/launchapp?-attach=true&amp;-s=226TCSession&amp;-o=xjEAUrc447MsRA" xr:uid="{00000000-0004-0000-0700-0000070D0000}"/>
    <hyperlink ref="B3339" r:id="rId3337" display="http://tcweb.vinfast.vn/tc/launchapp?-attach=true&amp;-s=226TCSession&amp;-o=xjEAUrc447MsRA" xr:uid="{00000000-0004-0000-0700-0000080D0000}"/>
    <hyperlink ref="B3340" r:id="rId3338" display="http://tcweb.vinfast.vn/tc/launchapp?-attach=true&amp;-s=226TCSession&amp;-o=xjEAUrc447MsRA" xr:uid="{00000000-0004-0000-0700-0000090D0000}"/>
    <hyperlink ref="B3341" r:id="rId3339" display="http://tcweb.vinfast.vn/tc/launchapp?-attach=true&amp;-s=226TCSession&amp;-o=xjEAUrc447MsRA" xr:uid="{00000000-0004-0000-0700-00000A0D0000}"/>
    <hyperlink ref="B3342" r:id="rId3340" display="http://tcweb.vinfast.vn/tc/launchapp?-attach=true&amp;-s=226TCSession&amp;-o=xjEAUrc447MsRA" xr:uid="{00000000-0004-0000-0700-00000B0D0000}"/>
    <hyperlink ref="B3343" r:id="rId3341" display="http://tcweb.vinfast.vn/tc/launchapp?-attach=true&amp;-s=226TCSession&amp;-o=xjEAUrc447MsRA" xr:uid="{00000000-0004-0000-0700-00000C0D0000}"/>
    <hyperlink ref="B3344" r:id="rId3342" display="http://tcweb.vinfast.vn/tc/launchapp?-attach=true&amp;-s=226TCSession&amp;-o=xjEAUrc447MsRA" xr:uid="{00000000-0004-0000-0700-00000D0D0000}"/>
    <hyperlink ref="B3345" r:id="rId3343" display="http://tcweb.vinfast.vn/tc/launchapp?-attach=true&amp;-s=226TCSession&amp;-o=xjEAUrc447MsRA" xr:uid="{00000000-0004-0000-0700-00000E0D0000}"/>
    <hyperlink ref="B3346" r:id="rId3344" display="http://tcweb.vinfast.vn/tc/launchapp?-attach=true&amp;-s=226TCSession&amp;-o=xjEAUrc447MsRA" xr:uid="{00000000-0004-0000-0700-00000F0D0000}"/>
    <hyperlink ref="B3347" r:id="rId3345" display="http://tcweb.vinfast.vn/tc/launchapp?-attach=true&amp;-s=226TCSession&amp;-o=xjEAUrc447MsRA" xr:uid="{00000000-0004-0000-0700-0000100D0000}"/>
    <hyperlink ref="B3348" r:id="rId3346" display="http://tcweb.vinfast.vn/tc/launchapp?-attach=true&amp;-s=226TCSession&amp;-o=xjEAUrc447MsRA" xr:uid="{00000000-0004-0000-0700-0000110D0000}"/>
    <hyperlink ref="B3349" r:id="rId3347" display="http://tcweb.vinfast.vn/tc/launchapp?-attach=true&amp;-s=226TCSession&amp;-o=xjEAUrc447MsRA" xr:uid="{00000000-0004-0000-0700-0000120D0000}"/>
    <hyperlink ref="B3350" r:id="rId3348" display="http://tcweb.vinfast.vn/tc/launchapp?-attach=true&amp;-s=226TCSession&amp;-o=xjEAUrc447MsRA" xr:uid="{00000000-0004-0000-0700-0000130D0000}"/>
    <hyperlink ref="B3351" r:id="rId3349" display="http://tcweb.vinfast.vn/tc/launchapp?-attach=true&amp;-s=226TCSession&amp;-o=xjEAUrc447MsRA" xr:uid="{00000000-0004-0000-0700-0000140D0000}"/>
    <hyperlink ref="B3352" r:id="rId3350" display="http://tcweb.vinfast.vn/tc/launchapp?-attach=true&amp;-s=226TCSession&amp;-o=xjEAUrc447MsRA" xr:uid="{00000000-0004-0000-0700-0000150D0000}"/>
    <hyperlink ref="B3353" r:id="rId3351" display="http://tcweb.vinfast.vn/tc/launchapp?-attach=true&amp;-s=226TCSession&amp;-o=xjEAUrc447MsRA" xr:uid="{00000000-0004-0000-0700-0000160D0000}"/>
    <hyperlink ref="B3354" r:id="rId3352" display="http://tcweb.vinfast.vn/tc/launchapp?-attach=true&amp;-s=226TCSession&amp;-o=xjEAUrc447MsRA" xr:uid="{00000000-0004-0000-0700-0000170D0000}"/>
    <hyperlink ref="B3355" r:id="rId3353" display="http://tcweb.vinfast.vn/tc/launchapp?-attach=true&amp;-s=226TCSession&amp;-o=xjEAUrc447MsRA" xr:uid="{00000000-0004-0000-0700-0000180D0000}"/>
    <hyperlink ref="B3356" r:id="rId3354" display="http://tcweb.vinfast.vn/tc/launchapp?-attach=true&amp;-s=226TCSession&amp;-o=xjEAUrc447MsRA" xr:uid="{00000000-0004-0000-0700-0000190D0000}"/>
    <hyperlink ref="B3357" r:id="rId3355" display="http://tcweb.vinfast.vn/tc/launchapp?-attach=true&amp;-s=226TCSession&amp;-o=xjEAUrc447MsRA" xr:uid="{00000000-0004-0000-0700-00001A0D0000}"/>
    <hyperlink ref="B3358" r:id="rId3356" display="http://tcweb.vinfast.vn/tc/launchapp?-attach=true&amp;-s=226TCSession&amp;-o=AHNAHvcP47MsRA" xr:uid="{00000000-0004-0000-0700-00001B0D0000}"/>
  </hyperlinks>
  <pageMargins left="0.7" right="0.7" top="0.75" bottom="0.75" header="0.3" footer="0.3"/>
  <pageSetup orientation="portrait" horizontalDpi="300" verticalDpi="300" r:id="rId3357"/>
  <drawing r:id="rId335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Data Release Checklist</vt:lpstr>
      <vt:lpstr>ECR Summary</vt:lpstr>
      <vt:lpstr>Detail</vt:lpstr>
      <vt:lpstr>Cost impact</vt:lpstr>
      <vt:lpstr>BOM</vt:lpstr>
      <vt:lpstr>'Data Release Checklist'!Print_Area</vt:lpstr>
      <vt:lpstr>'Data Release Checklist'!Print_Titles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Hoàng Minh Huấn (VF-KPTSP-VCNOTVN)</dc:creator>
  <cp:lastModifiedBy>Trần Trịnh Khôi Nguyên (VF-IT-PUDPTSP)</cp:lastModifiedBy>
  <dcterms:created xsi:type="dcterms:W3CDTF">2020-09-17T08:08:12Z</dcterms:created>
  <dcterms:modified xsi:type="dcterms:W3CDTF">2022-10-25T06:56:48Z</dcterms:modified>
</cp:coreProperties>
</file>